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30a31bdb1a50f0e8/Desktop/SUPERSTORE_SALES_DASHBOARD/excel/"/>
    </mc:Choice>
  </mc:AlternateContent>
  <xr:revisionPtr revIDLastSave="15" documentId="8_{584A24F7-FACE-494C-82E6-5710FFA5B239}" xr6:coauthVersionLast="47" xr6:coauthVersionMax="47" xr10:uidLastSave="{739A4AC1-43AB-4B9F-99C2-C013E1E6EBF5}"/>
  <bookViews>
    <workbookView xWindow="0" yWindow="4428" windowWidth="22668" windowHeight="7572" activeTab="2" xr2:uid="{10434B1C-61A5-4F02-ADE2-85D5241CEB11}"/>
  </bookViews>
  <sheets>
    <sheet name="samplesuperstore_cleaned" sheetId="2" r:id="rId1"/>
    <sheet name="EDA" sheetId="4" r:id="rId2"/>
    <sheet name="Overview" sheetId="5" r:id="rId3"/>
  </sheets>
  <definedNames>
    <definedName name="_xlcn.WorksheetConnection_Book1samplesuperstore_cleaned1" hidden="1">samplesuperstore_cleaned[]</definedName>
    <definedName name="_xlcn.WorksheetConnection_samplesuperstore_cleanedDD1" hidden="1">samplesuperstore_cleaned!$D:$D</definedName>
    <definedName name="ExternalData_1" localSheetId="0" hidden="1">samplesuperstore_cleaned!$A$1:$AA$9355</definedName>
    <definedName name="Slicer_customer_segment">#N/A</definedName>
    <definedName name="Slicer_order_date">#N/A</definedName>
    <definedName name="Slicer_product_category">#N/A</definedName>
    <definedName name="Slicer_region">#N/A</definedName>
    <definedName name="Slicer_ship_mode">#N/A</definedName>
  </definedNames>
  <calcPr calcId="191029"/>
  <pivotCaches>
    <pivotCache cacheId="0" r:id="rId4"/>
    <pivotCache cacheId="1" r:id="rId5"/>
    <pivotCache cacheId="2" r:id="rId6"/>
    <pivotCache cacheId="3" r:id="rId7"/>
    <pivotCache cacheId="4"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amplesuperstore_cleaned!$D:$D"/>
          <x15:modelTable id="samplesuperstore_cleaned" name="samplesuperstore_cleaned" connection="WorksheetConnection_Book1!samplesuperstore_cleane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7" i="5" l="1"/>
  <c r="O5" i="5"/>
  <c r="Q7" i="5" a="1"/>
  <c r="Q7" i="5" s="1"/>
  <c r="J7" i="4" a="1"/>
  <c r="J7" i="4" s="1"/>
  <c r="I5" i="4"/>
  <c r="J5" i="4"/>
  <c r="K5" i="4"/>
  <c r="I7" i="4"/>
  <c r="K7" i="4"/>
  <c r="P3" i="5"/>
  <c r="Q3" i="5"/>
  <c r="O7" i="5"/>
  <c r="Q5" i="5"/>
  <c r="P5" i="5"/>
  <c r="O3" i="5"/>
  <c r="I3" i="4"/>
  <c r="AB4738" i="2"/>
  <c r="AB4556" i="2"/>
  <c r="AB6524" i="2"/>
  <c r="AB6079" i="2"/>
  <c r="AB653" i="2"/>
  <c r="AB436" i="2"/>
  <c r="AB651" i="2"/>
  <c r="AB95" i="2"/>
  <c r="AB7843" i="2"/>
  <c r="AB627" i="2"/>
  <c r="AB5499" i="2"/>
  <c r="AB3051" i="2"/>
  <c r="AB546" i="2"/>
  <c r="AB2854" i="2"/>
  <c r="AB7979" i="2"/>
  <c r="AB8668" i="2"/>
  <c r="AB2318" i="2"/>
  <c r="AB6658" i="2"/>
  <c r="AB3825" i="2"/>
  <c r="AB808" i="2"/>
  <c r="AB5854" i="2"/>
  <c r="AB6257" i="2"/>
  <c r="AB4856" i="2"/>
  <c r="AB6446" i="2"/>
  <c r="AB6790" i="2"/>
  <c r="AB1758" i="2"/>
  <c r="AB4877" i="2"/>
  <c r="AB5855" i="2"/>
  <c r="AB3820" i="2"/>
  <c r="AB8101" i="2"/>
  <c r="AB4667" i="2"/>
  <c r="AB962" i="2"/>
  <c r="AB4621" i="2"/>
  <c r="AB5193" i="2"/>
  <c r="AB7346" i="2"/>
  <c r="AB1596" i="2"/>
  <c r="AB1270" i="2"/>
  <c r="AB7589" i="2"/>
  <c r="AB5640" i="2"/>
  <c r="AB2416" i="2"/>
  <c r="AB2252" i="2"/>
  <c r="AB7551" i="2"/>
  <c r="AB9102" i="2"/>
  <c r="AB6656" i="2"/>
  <c r="AB6371" i="2"/>
  <c r="AB1403" i="2"/>
  <c r="AB5642" i="2"/>
  <c r="AB7552" i="2"/>
  <c r="AB6372" i="2"/>
  <c r="AB5194" i="2"/>
  <c r="AB7347" i="2"/>
  <c r="AB1235" i="2"/>
  <c r="AB7590" i="2"/>
  <c r="AB9103" i="2"/>
  <c r="AB6657" i="2"/>
  <c r="AB2417" i="2"/>
  <c r="AB1915" i="2"/>
  <c r="AB1695" i="2"/>
  <c r="AB751" i="2"/>
  <c r="AB2741" i="2"/>
  <c r="AB1482" i="2"/>
  <c r="AB5998" i="2"/>
  <c r="AB5112" i="2"/>
  <c r="AB401" i="2"/>
  <c r="AB5838" i="2"/>
  <c r="AB7221" i="2"/>
  <c r="AB5957" i="2"/>
  <c r="AB5375" i="2"/>
  <c r="AB2707" i="2"/>
  <c r="AB486" i="2"/>
  <c r="AB1323" i="2"/>
  <c r="AB3944" i="2"/>
  <c r="AB3423" i="2"/>
  <c r="AB7189" i="2"/>
  <c r="AB4331" i="2"/>
  <c r="AB6510" i="2"/>
  <c r="AB1503" i="2"/>
  <c r="AB8080" i="2"/>
  <c r="AB3515" i="2"/>
  <c r="AB762" i="2"/>
  <c r="AB4938" i="2"/>
  <c r="AB3645" i="2"/>
  <c r="AB7630" i="2"/>
  <c r="AB4901" i="2"/>
  <c r="AB6413" i="2"/>
  <c r="AB2305" i="2"/>
  <c r="AB6227" i="2"/>
  <c r="AB1970" i="2"/>
  <c r="AB213" i="2"/>
  <c r="AB2717" i="2"/>
  <c r="AB1506" i="2"/>
  <c r="AB7171" i="2"/>
  <c r="AB3782" i="2"/>
  <c r="AB7037" i="2"/>
  <c r="AB8011" i="2"/>
  <c r="AB5537" i="2"/>
  <c r="AB232" i="2"/>
  <c r="AB2187" i="2"/>
  <c r="AB2876" i="2"/>
  <c r="AB4506" i="2"/>
  <c r="AB4386" i="2"/>
  <c r="AB6080" i="2"/>
  <c r="AB3800" i="2"/>
  <c r="AB5559" i="2"/>
  <c r="AB6982" i="2"/>
  <c r="AB3788" i="2"/>
  <c r="AB2982" i="2"/>
  <c r="AB3306" i="2"/>
  <c r="AB3733" i="2"/>
  <c r="AB5646" i="2"/>
  <c r="AB8651" i="2"/>
  <c r="AB1522" i="2"/>
  <c r="AB6599" i="2"/>
  <c r="AB3869" i="2"/>
  <c r="AB7083" i="2"/>
  <c r="AB5978" i="2"/>
  <c r="AB3011" i="2"/>
  <c r="AB2644" i="2"/>
  <c r="AB7183" i="2"/>
  <c r="AB1890" i="2"/>
  <c r="AB5454" i="2"/>
  <c r="AB4407" i="2"/>
  <c r="AB3964" i="2"/>
  <c r="AB1384" i="2"/>
  <c r="AB6465" i="2"/>
  <c r="AB1141" i="2"/>
  <c r="AB5651" i="2"/>
  <c r="AB6077" i="2"/>
  <c r="AB2203" i="2"/>
  <c r="AB1417" i="2"/>
  <c r="AB4632" i="2"/>
  <c r="AB9344" i="2"/>
  <c r="AB6934" i="2"/>
  <c r="AB3823" i="2"/>
  <c r="AB9229" i="2"/>
  <c r="AB8746" i="2"/>
  <c r="AB3810" i="2"/>
  <c r="AB3095" i="2"/>
  <c r="AB3932" i="2"/>
  <c r="AB4899" i="2"/>
  <c r="AB5256" i="2"/>
  <c r="AB3227" i="2"/>
  <c r="AB8273" i="2"/>
  <c r="AB2067" i="2"/>
  <c r="AB54" i="2"/>
  <c r="AB545" i="2"/>
  <c r="AB7864" i="2"/>
  <c r="AB7351" i="2"/>
  <c r="AB4774" i="2"/>
  <c r="AB7966" i="2"/>
  <c r="AB8369" i="2"/>
  <c r="AB9152" i="2"/>
  <c r="AB5865" i="2"/>
  <c r="AB3799" i="2"/>
  <c r="AB8136" i="2"/>
  <c r="AB2074" i="2"/>
  <c r="AB2806" i="2"/>
  <c r="AB3755" i="2"/>
  <c r="AB2912" i="2"/>
  <c r="AB2136" i="2"/>
  <c r="AB1296" i="2"/>
  <c r="AB4699" i="2"/>
  <c r="AB1496" i="2"/>
  <c r="AB5273" i="2"/>
  <c r="AB7446" i="2"/>
  <c r="AB2626" i="2"/>
  <c r="AB919" i="2"/>
  <c r="AB1245" i="2"/>
  <c r="AB5095" i="2"/>
  <c r="AB1181" i="2"/>
  <c r="AB6273" i="2"/>
  <c r="AB2591" i="2"/>
  <c r="AB5379" i="2"/>
  <c r="AB8306" i="2"/>
  <c r="AB465" i="2"/>
  <c r="AB412" i="2"/>
  <c r="AB2638" i="2"/>
  <c r="AB765" i="2"/>
  <c r="AB8402" i="2"/>
  <c r="AB9187" i="2"/>
  <c r="AB266" i="2"/>
  <c r="AB6932" i="2"/>
  <c r="AB8601" i="2"/>
  <c r="AB9252" i="2"/>
  <c r="AB1074" i="2"/>
  <c r="AB9305" i="2"/>
  <c r="AB466" i="2"/>
  <c r="AB272" i="2"/>
  <c r="AB680" i="2"/>
  <c r="AB82" i="2"/>
  <c r="AB6933" i="2"/>
  <c r="AB2450" i="2"/>
  <c r="AB679" i="2"/>
  <c r="AB9304" i="2"/>
  <c r="AB2744" i="2"/>
  <c r="AB1870" i="2"/>
  <c r="AB3830" i="2"/>
  <c r="AB4017" i="2"/>
  <c r="AB1142" i="2"/>
  <c r="AB8133" i="2"/>
  <c r="AB6456" i="2"/>
  <c r="AB1024" i="2"/>
  <c r="AB7616" i="2"/>
  <c r="AB3745" i="2"/>
  <c r="AB8694" i="2"/>
  <c r="AB1129" i="2"/>
  <c r="AB8497" i="2"/>
  <c r="AB1623" i="2"/>
  <c r="AB5925" i="2"/>
  <c r="AB4253" i="2"/>
  <c r="AB9009" i="2"/>
  <c r="AB3969" i="2"/>
  <c r="AB3548" i="2"/>
  <c r="AB5284" i="2"/>
  <c r="AB7870" i="2"/>
  <c r="AB19" i="2"/>
  <c r="AB244" i="2"/>
  <c r="AB1798" i="2"/>
  <c r="AB6159" i="2"/>
  <c r="AB4223" i="2"/>
  <c r="AB3272" i="2"/>
  <c r="AB292" i="2"/>
  <c r="AB9198" i="2"/>
  <c r="AB151" i="2"/>
  <c r="AB317" i="2"/>
  <c r="AB3643" i="2"/>
  <c r="AB2137" i="2"/>
  <c r="AB2150" i="2"/>
  <c r="AB2728" i="2"/>
  <c r="AB9165" i="2"/>
  <c r="AB2468" i="2"/>
  <c r="AB3497" i="2"/>
  <c r="AB281" i="2"/>
  <c r="AB7334" i="2"/>
  <c r="AB3934" i="2"/>
  <c r="AB5141" i="2"/>
  <c r="AB8368" i="2"/>
  <c r="AB8193" i="2"/>
  <c r="AB1562" i="2"/>
  <c r="AB3835" i="2"/>
  <c r="AB3573" i="2"/>
  <c r="AB8200" i="2"/>
  <c r="AB104" i="2"/>
  <c r="AB3939" i="2"/>
  <c r="AB922" i="2"/>
  <c r="AB8816" i="2"/>
  <c r="AB1581" i="2"/>
  <c r="AB2480" i="2"/>
  <c r="AB7217" i="2"/>
  <c r="AB8525" i="2"/>
  <c r="AB6810" i="2"/>
  <c r="AB5571" i="2"/>
  <c r="AB8565" i="2"/>
  <c r="AB2157" i="2"/>
  <c r="AB3462" i="2"/>
  <c r="AB9007" i="2"/>
  <c r="AB667" i="2"/>
  <c r="AB936" i="2"/>
  <c r="AB3027" i="2"/>
  <c r="AB1607" i="2"/>
  <c r="AB2682" i="2"/>
  <c r="AB8478" i="2"/>
  <c r="AB9008" i="2"/>
  <c r="AB828" i="2"/>
  <c r="AB937" i="2"/>
  <c r="AB2960" i="2"/>
  <c r="AB1694" i="2"/>
  <c r="AB2935" i="2"/>
  <c r="AB8526" i="2"/>
  <c r="AB1779" i="2"/>
  <c r="AB926" i="2"/>
  <c r="AB4643" i="2"/>
  <c r="AB3350" i="2"/>
  <c r="AB2281" i="2"/>
  <c r="AB6811" i="2"/>
  <c r="AB3638" i="2"/>
  <c r="AB8361" i="2"/>
  <c r="AB5590" i="2"/>
  <c r="AB617" i="2"/>
  <c r="AB284" i="2"/>
  <c r="AB5728" i="2"/>
  <c r="AB5009" i="2"/>
  <c r="AB3213" i="2"/>
  <c r="AB6419" i="2"/>
  <c r="AB2756" i="2"/>
  <c r="AB3064" i="2"/>
  <c r="AB7901" i="2"/>
  <c r="AB7680" i="2"/>
  <c r="AB3421" i="2"/>
  <c r="AB2706" i="2"/>
  <c r="AB8085" i="2"/>
  <c r="AB472" i="2"/>
  <c r="AB8360" i="2"/>
  <c r="AB539" i="2"/>
  <c r="AB3212" i="2"/>
  <c r="AB6418" i="2"/>
  <c r="AB3076" i="2"/>
  <c r="AB7681" i="2"/>
  <c r="AB344" i="2"/>
  <c r="AB2765" i="2"/>
  <c r="AB4973" i="2"/>
  <c r="AB7902" i="2"/>
  <c r="AB640" i="2"/>
  <c r="AB7809" i="2"/>
  <c r="AB3840" i="2"/>
  <c r="AB3972" i="2"/>
  <c r="AB3366" i="2"/>
  <c r="AB4127" i="2"/>
  <c r="AB3522" i="2"/>
  <c r="AB6694" i="2"/>
  <c r="AB814" i="2"/>
  <c r="AB8024" i="2"/>
  <c r="AB2289" i="2"/>
  <c r="AB6278" i="2"/>
  <c r="AB5007" i="2"/>
  <c r="AB4292" i="2"/>
  <c r="AB2507" i="2"/>
  <c r="AB4036" i="2"/>
  <c r="AB6695" i="2"/>
  <c r="AB8025" i="2"/>
  <c r="AB1055" i="2"/>
  <c r="AB5008" i="2"/>
  <c r="AB2290" i="2"/>
  <c r="AB7237" i="2"/>
  <c r="AB3530" i="2"/>
  <c r="AB2996" i="2"/>
  <c r="AB1625" i="2"/>
  <c r="AB5928" i="2"/>
  <c r="AB7257" i="2"/>
  <c r="AB5645" i="2"/>
  <c r="AB3342" i="2"/>
  <c r="AB542" i="2"/>
  <c r="AB4663" i="2"/>
  <c r="AB7994" i="2"/>
  <c r="AB3291" i="2"/>
  <c r="AB1512" i="2"/>
  <c r="AB7439" i="2"/>
  <c r="AB6547" i="2"/>
  <c r="AB6367" i="2"/>
  <c r="AB2555" i="2"/>
  <c r="AB4526" i="2"/>
  <c r="AB3827" i="2"/>
  <c r="AB5161" i="2"/>
  <c r="AB4801" i="2"/>
  <c r="AB6307" i="2"/>
  <c r="AB4410" i="2"/>
  <c r="AB1191" i="2"/>
  <c r="AB2491" i="2"/>
  <c r="AB6268" i="2"/>
  <c r="AB2271" i="2"/>
  <c r="AB666" i="2"/>
  <c r="AB4151" i="2"/>
  <c r="AB1891" i="2"/>
  <c r="AB8762" i="2"/>
  <c r="AB5430" i="2"/>
  <c r="AB5507" i="2"/>
  <c r="AB3600" i="2"/>
  <c r="AB806" i="2"/>
  <c r="AB9234" i="2"/>
  <c r="AB2448" i="2"/>
  <c r="AB2775" i="2"/>
  <c r="AB248" i="2"/>
  <c r="AB4649" i="2"/>
  <c r="AB4664" i="2"/>
  <c r="AB6297" i="2"/>
  <c r="AB2818" i="2"/>
  <c r="AB4994" i="2"/>
  <c r="AB8622" i="2"/>
  <c r="AB7145" i="2"/>
  <c r="AB6091" i="2"/>
  <c r="AB5568" i="2"/>
  <c r="AB2659" i="2"/>
  <c r="AB4648" i="2"/>
  <c r="AB4962" i="2"/>
  <c r="AB4677" i="2"/>
  <c r="AB8970" i="2"/>
  <c r="AB3771" i="2"/>
  <c r="AB2879" i="2"/>
  <c r="AB4726" i="2"/>
  <c r="AB2375" i="2"/>
  <c r="AB1796" i="2"/>
  <c r="AB774" i="2"/>
  <c r="AB2072" i="2"/>
  <c r="AB5577" i="2"/>
  <c r="AB6808" i="2"/>
  <c r="AB5839" i="2"/>
  <c r="AB3324" i="2"/>
  <c r="AB2858" i="2"/>
  <c r="AB5730" i="2"/>
  <c r="AB4136" i="2"/>
  <c r="AB6824" i="2"/>
  <c r="AB6578" i="2"/>
  <c r="AB9088" i="2"/>
  <c r="AB8090" i="2"/>
  <c r="AB6346" i="2"/>
  <c r="AB2620" i="2"/>
  <c r="AB1464" i="2"/>
  <c r="AB3471" i="2"/>
  <c r="AB7918" i="2"/>
  <c r="AB4997" i="2"/>
  <c r="AB3376" i="2"/>
  <c r="AB3588" i="2"/>
  <c r="AB5705" i="2"/>
  <c r="AB9117" i="2"/>
  <c r="AB1952" i="2"/>
  <c r="AB9077" i="2"/>
  <c r="AB1639" i="2"/>
  <c r="AB9300" i="2"/>
  <c r="AB895" i="2"/>
  <c r="AB5682" i="2"/>
  <c r="AB4330" i="2"/>
  <c r="AB2264" i="2"/>
  <c r="AB892" i="2"/>
  <c r="AB5292" i="2"/>
  <c r="AB5546" i="2"/>
  <c r="AB7530" i="2"/>
  <c r="AB1378" i="2"/>
  <c r="AB3802" i="2"/>
  <c r="AB4368" i="2"/>
  <c r="AB3814" i="2"/>
  <c r="AB3024" i="2"/>
  <c r="AB1467" i="2"/>
  <c r="AB928" i="2"/>
  <c r="AB2771" i="2"/>
  <c r="AB4363" i="2"/>
  <c r="AB1509" i="2"/>
  <c r="AB2636" i="2"/>
  <c r="AB6670" i="2"/>
  <c r="AB7515" i="2"/>
  <c r="AB7072" i="2"/>
  <c r="AB8514" i="2"/>
  <c r="AB6281" i="2"/>
  <c r="AB8860" i="2"/>
  <c r="AB3657" i="2"/>
  <c r="AB1429" i="2"/>
  <c r="AB6503" i="2"/>
  <c r="AB8537" i="2"/>
  <c r="AB4176" i="2"/>
  <c r="AB5898" i="2"/>
  <c r="AB1706" i="2"/>
  <c r="AB7526" i="2"/>
  <c r="AB3763" i="2"/>
  <c r="AB4164" i="2"/>
  <c r="AB5206" i="2"/>
  <c r="AB4461" i="2"/>
  <c r="AB2641" i="2"/>
  <c r="AB4987" i="2"/>
  <c r="AB8714" i="2"/>
  <c r="AB7834" i="2"/>
  <c r="AB6994" i="2"/>
  <c r="AB4397" i="2"/>
  <c r="AB8316" i="2"/>
  <c r="AB7514" i="2"/>
  <c r="AB5440" i="2"/>
  <c r="AB4721" i="2"/>
  <c r="AB8807" i="2"/>
  <c r="AB1133" i="2"/>
  <c r="AB7235" i="2"/>
  <c r="AB6287" i="2"/>
  <c r="AB2002" i="2"/>
  <c r="AB4688" i="2"/>
  <c r="AB3723" i="2"/>
  <c r="AB6221" i="2"/>
  <c r="AB2394" i="2"/>
  <c r="AB8782" i="2"/>
  <c r="AB411" i="2"/>
  <c r="AB288" i="2"/>
  <c r="AB8293" i="2"/>
  <c r="AB7067" i="2"/>
  <c r="AB6226" i="2"/>
  <c r="AB2316" i="2"/>
  <c r="AB9260" i="2"/>
  <c r="AB4464" i="2"/>
  <c r="AB3450" i="2"/>
  <c r="AB2796" i="2"/>
  <c r="AB9038" i="2"/>
  <c r="AB3868" i="2"/>
  <c r="AB8453" i="2"/>
  <c r="AB7066" i="2"/>
  <c r="AB4377" i="2"/>
  <c r="AB1492" i="2"/>
  <c r="AB2958" i="2"/>
  <c r="AB2254" i="2"/>
  <c r="AB4415" i="2"/>
  <c r="AB2493" i="2"/>
  <c r="AB6216" i="2"/>
  <c r="AB4121" i="2"/>
  <c r="AB7393" i="2"/>
  <c r="AB449" i="2"/>
  <c r="AB6781" i="2"/>
  <c r="AB2536" i="2"/>
  <c r="AB8906" i="2"/>
  <c r="AB6904" i="2"/>
  <c r="AB7461" i="2"/>
  <c r="AB4075" i="2"/>
  <c r="AB7558" i="2"/>
  <c r="AB7291" i="2"/>
  <c r="AB8377" i="2"/>
  <c r="AB227" i="2"/>
  <c r="AB6761" i="2"/>
  <c r="AB9106" i="2"/>
  <c r="AB5896" i="2"/>
  <c r="AB4083" i="2"/>
  <c r="AB5907" i="2"/>
  <c r="AB551" i="2"/>
  <c r="AB7852" i="2"/>
  <c r="AB7357" i="2"/>
  <c r="AB4675" i="2"/>
  <c r="AB8938" i="2"/>
  <c r="AB647" i="2"/>
  <c r="AB4365" i="2"/>
  <c r="AB4691" i="2"/>
  <c r="AB6144" i="2"/>
  <c r="AB7851" i="2"/>
  <c r="AB7356" i="2"/>
  <c r="AB8976" i="2"/>
  <c r="AB7052" i="2"/>
  <c r="AB6952" i="2"/>
  <c r="AB9063" i="2"/>
  <c r="AB5384" i="2"/>
  <c r="AB2373" i="2"/>
  <c r="AB4720" i="2"/>
  <c r="AB7766" i="2"/>
  <c r="AB4580" i="2"/>
  <c r="AB3915" i="2"/>
  <c r="AB6907" i="2"/>
  <c r="AB700" i="2"/>
  <c r="AB9211" i="2"/>
  <c r="AB5674" i="2"/>
  <c r="AB7662" i="2"/>
  <c r="AB2076" i="2"/>
  <c r="AB2740" i="2"/>
  <c r="AB5260" i="2"/>
  <c r="AB6917" i="2"/>
  <c r="AB5774" i="2"/>
  <c r="AB3275" i="2"/>
  <c r="AB3808" i="2"/>
  <c r="AB8934" i="2"/>
  <c r="AB4345" i="2"/>
  <c r="AB7349" i="2"/>
  <c r="AB4392" i="2"/>
  <c r="AB7485" i="2"/>
  <c r="AB6240" i="2"/>
  <c r="AB8295" i="2"/>
  <c r="AB458" i="2"/>
  <c r="AB9270" i="2"/>
  <c r="AB2260" i="2"/>
  <c r="AB2122" i="2"/>
  <c r="AB2133" i="2"/>
  <c r="AB4239" i="2"/>
  <c r="AB8673" i="2"/>
  <c r="AB5820" i="2"/>
  <c r="AB1333" i="2"/>
  <c r="AB5162" i="2"/>
  <c r="AB557" i="2"/>
  <c r="AB4765" i="2"/>
  <c r="AB4694" i="2"/>
  <c r="AB4357" i="2"/>
  <c r="AB7063" i="2"/>
  <c r="AB3857" i="2"/>
  <c r="AB3355" i="2"/>
  <c r="AB6681" i="2"/>
  <c r="AB2391" i="2"/>
  <c r="AB865" i="2"/>
  <c r="AB7728" i="2"/>
  <c r="AB3604" i="2"/>
  <c r="AB6454" i="2"/>
  <c r="AB7714" i="2"/>
  <c r="AB2656" i="2"/>
  <c r="AB4578" i="2"/>
  <c r="AB7429" i="2"/>
  <c r="AB4540" i="2"/>
  <c r="AB6666" i="2"/>
  <c r="AB3707" i="2"/>
  <c r="AB4993" i="2"/>
  <c r="AB2963" i="2"/>
  <c r="AB5069" i="2"/>
  <c r="AB410" i="2"/>
  <c r="AB7421" i="2"/>
  <c r="AB9127" i="2"/>
  <c r="AB5713" i="2"/>
  <c r="AB6235" i="2"/>
  <c r="AB2859" i="2"/>
  <c r="AB7928" i="2"/>
  <c r="AB4814" i="2"/>
  <c r="AB3440" i="2"/>
  <c r="AB5801" i="2"/>
  <c r="AB2249" i="2"/>
  <c r="AB8466" i="2"/>
  <c r="AB2530" i="2"/>
  <c r="AB5671" i="2"/>
  <c r="AB1047" i="2"/>
  <c r="AB5063" i="2"/>
  <c r="AB2342" i="2"/>
  <c r="AB8411" i="2"/>
  <c r="AB6653" i="2"/>
  <c r="AB588" i="2"/>
  <c r="AB2357" i="2"/>
  <c r="AB5445" i="2"/>
  <c r="AB8111" i="2"/>
  <c r="AB6230" i="2"/>
  <c r="AB5175" i="2"/>
  <c r="AB139" i="2"/>
  <c r="AB8079" i="2"/>
  <c r="AB1453" i="2"/>
  <c r="AB7626" i="2"/>
  <c r="AB7088" i="2"/>
  <c r="AB1836" i="2"/>
  <c r="AB3267" i="2"/>
  <c r="AB5182" i="2"/>
  <c r="AB5421" i="2"/>
  <c r="AB2244" i="2"/>
  <c r="AB3464" i="2"/>
  <c r="AB2922" i="2"/>
  <c r="AB5446" i="2"/>
  <c r="AB934" i="2"/>
  <c r="AB8471" i="2"/>
  <c r="AB820" i="2"/>
  <c r="AB8447" i="2"/>
  <c r="AB1361" i="2"/>
  <c r="AB2439" i="2"/>
  <c r="AB8856" i="2"/>
  <c r="AB2730" i="2"/>
  <c r="AB4225" i="2"/>
  <c r="AB5452" i="2"/>
  <c r="AB6631" i="2"/>
  <c r="AB9225" i="2"/>
  <c r="AB1072" i="2"/>
  <c r="AB8131" i="2"/>
  <c r="AB7410" i="2"/>
  <c r="AB5004" i="2"/>
  <c r="AB7877" i="2"/>
  <c r="AB8544" i="2"/>
  <c r="AB3945" i="2"/>
  <c r="AB6958" i="2"/>
  <c r="AB2968" i="2"/>
  <c r="AB8364" i="2"/>
  <c r="AB3081" i="2"/>
  <c r="AB4751" i="2"/>
  <c r="AB613" i="2"/>
  <c r="AB3040" i="2"/>
  <c r="AB4746" i="2"/>
  <c r="AB5886" i="2"/>
  <c r="AB7701" i="2"/>
  <c r="AB4162" i="2"/>
  <c r="AB421" i="2"/>
  <c r="AB3385" i="2"/>
  <c r="AB2865" i="2"/>
  <c r="AB8444" i="2"/>
  <c r="AB5066" i="2"/>
  <c r="AB6654" i="2"/>
  <c r="AB6425" i="2"/>
  <c r="AB424" i="2"/>
  <c r="AB5140" i="2"/>
  <c r="AB582" i="2"/>
  <c r="AB1786" i="2"/>
  <c r="AB6289" i="2"/>
  <c r="AB3582" i="2"/>
  <c r="AB4785" i="2"/>
  <c r="AB8811" i="2"/>
  <c r="AB3402" i="2"/>
  <c r="AB5211" i="2"/>
  <c r="AB6421" i="2"/>
  <c r="AB3711" i="2"/>
  <c r="AB7709" i="2"/>
  <c r="AB4006" i="2"/>
  <c r="AB7784" i="2"/>
  <c r="AB2117" i="2"/>
  <c r="AB1173" i="2"/>
  <c r="AB858" i="2"/>
  <c r="AB3738" i="2"/>
  <c r="AB4492" i="2"/>
  <c r="AB49" i="2"/>
  <c r="AB2810" i="2"/>
  <c r="AB1064" i="2"/>
  <c r="AB6622" i="2"/>
  <c r="AB8019" i="2"/>
  <c r="AB2819" i="2"/>
  <c r="AB8996" i="2"/>
  <c r="AB8740" i="2"/>
  <c r="AB9296" i="2"/>
  <c r="AB1395" i="2"/>
  <c r="AB8952" i="2"/>
  <c r="AB1750" i="2"/>
  <c r="AB4946" i="2"/>
  <c r="AB842" i="2"/>
  <c r="AB7644" i="2"/>
  <c r="AB1839" i="2"/>
  <c r="AB6222" i="2"/>
  <c r="AB1559" i="2"/>
  <c r="AB4328" i="2"/>
  <c r="AB1887" i="2"/>
  <c r="AB860" i="2"/>
  <c r="AB461" i="2"/>
  <c r="AB5799" i="2"/>
  <c r="AB2785" i="2"/>
  <c r="AB2308" i="2"/>
  <c r="AB731" i="2"/>
  <c r="AB6489" i="2"/>
  <c r="AB3307" i="2"/>
  <c r="AB733" i="2"/>
  <c r="AB3031" i="2"/>
  <c r="AB6795" i="2"/>
  <c r="AB528" i="2"/>
  <c r="AB5709" i="2"/>
  <c r="AB2093" i="2"/>
  <c r="AB5929" i="2"/>
  <c r="AB3731" i="2"/>
  <c r="AB2407" i="2"/>
  <c r="AB4112" i="2"/>
  <c r="AB5518" i="2"/>
  <c r="AB1115" i="2"/>
  <c r="AB4396" i="2"/>
  <c r="AB6054" i="2"/>
  <c r="AB3122" i="2"/>
  <c r="AB2866" i="2"/>
  <c r="AB7658" i="2"/>
  <c r="AB3544" i="2"/>
  <c r="AB3093" i="2"/>
  <c r="AB816" i="2"/>
  <c r="AB318" i="2"/>
  <c r="AB3395" i="2"/>
  <c r="AB5750" i="2"/>
  <c r="AB7387" i="2"/>
  <c r="AB6669" i="2"/>
  <c r="AB7844" i="2"/>
  <c r="AB7114" i="2"/>
  <c r="AB2161" i="2"/>
  <c r="AB2354" i="2"/>
  <c r="AB7133" i="2"/>
  <c r="AB4233" i="2"/>
  <c r="AB969" i="2"/>
  <c r="AB9178" i="2"/>
  <c r="AB4454" i="2"/>
  <c r="AB6612" i="2"/>
  <c r="AB4870" i="2"/>
  <c r="AB5503" i="2"/>
  <c r="AB5464" i="2"/>
  <c r="AB7791" i="2"/>
  <c r="AB7487" i="2"/>
  <c r="AB5362" i="2"/>
  <c r="AB8317" i="2"/>
  <c r="AB5411" i="2"/>
  <c r="AB9097" i="2"/>
  <c r="AB6838" i="2"/>
  <c r="AB8874" i="2"/>
  <c r="AB7101" i="2"/>
  <c r="AB7826" i="2"/>
  <c r="AB2245" i="2"/>
  <c r="AB2761" i="2"/>
  <c r="AB6864" i="2"/>
  <c r="AB3570" i="2"/>
  <c r="AB6356" i="2"/>
  <c r="AB8149" i="2"/>
  <c r="AB2381" i="2"/>
  <c r="AB1188" i="2"/>
  <c r="AB2215" i="2"/>
  <c r="AB2078" i="2"/>
  <c r="AB457" i="2"/>
  <c r="AB8730" i="2"/>
  <c r="AB7785" i="2"/>
  <c r="AB6040" i="2"/>
  <c r="AB8207" i="2"/>
  <c r="AB6894" i="2"/>
  <c r="AB141" i="2"/>
  <c r="AB1151" i="2"/>
  <c r="AB4838" i="2"/>
  <c r="AB6831" i="2"/>
  <c r="AB4082" i="2"/>
  <c r="AB628" i="2"/>
  <c r="AB2500" i="2"/>
  <c r="AB6499" i="2"/>
  <c r="AB4085" i="2"/>
  <c r="AB4684" i="2"/>
  <c r="AB425" i="2"/>
  <c r="AB4200" i="2"/>
  <c r="AB3499" i="2"/>
  <c r="AB5203" i="2"/>
  <c r="AB5132" i="2"/>
  <c r="AB656" i="2"/>
  <c r="AB59" i="2"/>
  <c r="AB7947" i="2"/>
  <c r="AB9268" i="2"/>
  <c r="AB1248" i="2"/>
  <c r="AB3233" i="2"/>
  <c r="AB1172" i="2"/>
  <c r="AB8769" i="2"/>
  <c r="AB1844" i="2"/>
  <c r="AB158" i="2"/>
  <c r="AB1646" i="2"/>
  <c r="AB8865" i="2"/>
  <c r="AB7249" i="2"/>
  <c r="AB208" i="2"/>
  <c r="AB5249" i="2"/>
  <c r="AB4065" i="2"/>
  <c r="AB754" i="2"/>
  <c r="AB5780" i="2"/>
  <c r="AB2762" i="2"/>
  <c r="AB3787" i="2"/>
  <c r="AB4941" i="2"/>
  <c r="AB6409" i="2"/>
  <c r="AB1742" i="2"/>
  <c r="AB5562" i="2"/>
  <c r="AB7640" i="2"/>
  <c r="AB1778" i="2"/>
  <c r="AB7981" i="2"/>
  <c r="AB4251" i="2"/>
  <c r="AB136" i="2"/>
  <c r="AB4940" i="2"/>
  <c r="AB6408" i="2"/>
  <c r="AB1647" i="2"/>
  <c r="AB5633" i="2"/>
  <c r="AB7776" i="2"/>
  <c r="AB7567" i="2"/>
  <c r="AB445" i="2"/>
  <c r="AB5960" i="2"/>
  <c r="AB3098" i="2"/>
  <c r="AB1556" i="2"/>
  <c r="AB590" i="2"/>
  <c r="AB8770" i="2"/>
  <c r="AB3786" i="2"/>
  <c r="AB5294" i="2"/>
  <c r="AB723" i="2"/>
  <c r="AB8866" i="2"/>
  <c r="AB1668" i="2"/>
  <c r="AB1845" i="2"/>
  <c r="AB7980" i="2"/>
  <c r="AB1327" i="2"/>
  <c r="AB8397" i="2"/>
  <c r="AB6703" i="2"/>
  <c r="AB5279" i="2"/>
  <c r="AB3644" i="2"/>
  <c r="AB6726" i="2"/>
  <c r="AB2000" i="2"/>
  <c r="AB2233" i="2"/>
  <c r="AB807" i="2"/>
  <c r="AB7027" i="2"/>
  <c r="AB15" i="2"/>
  <c r="AB7103" i="2"/>
  <c r="AB9262" i="2"/>
  <c r="AB2020" i="2"/>
  <c r="AB3037" i="2"/>
  <c r="AB6997" i="2"/>
  <c r="AB5961" i="2"/>
  <c r="AB6627" i="2"/>
  <c r="AB7624" i="2"/>
  <c r="AB1975" i="2"/>
  <c r="AB2558" i="2"/>
  <c r="AB3065" i="2"/>
  <c r="AB6685" i="2"/>
  <c r="AB4287" i="2"/>
  <c r="AB2129" i="2"/>
  <c r="AB6206" i="2"/>
  <c r="AB4706" i="2"/>
  <c r="AB6399" i="2"/>
  <c r="AB6" i="2"/>
  <c r="AB2400" i="2"/>
  <c r="AB6030" i="2"/>
  <c r="AB2362" i="2"/>
  <c r="AB2576" i="2"/>
  <c r="AB8303" i="2"/>
  <c r="AB3885" i="2"/>
  <c r="AB7502" i="2"/>
  <c r="AB1982" i="2"/>
  <c r="AB9011" i="2"/>
  <c r="AB442" i="2"/>
  <c r="AB5815" i="2"/>
  <c r="AB1020" i="2"/>
  <c r="AB142" i="2"/>
  <c r="AB5102" i="2"/>
  <c r="AB8647" i="2"/>
  <c r="AB4437" i="2"/>
  <c r="AB1155" i="2"/>
  <c r="AB6441" i="2"/>
  <c r="AB360" i="2"/>
  <c r="AB184" i="2"/>
  <c r="AB5567" i="2"/>
  <c r="AB1519" i="2"/>
  <c r="AB117" i="2"/>
  <c r="AB4333" i="2"/>
  <c r="AB2721" i="2"/>
  <c r="AB7158" i="2"/>
  <c r="AB3777" i="2"/>
  <c r="AB9294" i="2"/>
  <c r="AB5882" i="2"/>
  <c r="AB1291" i="2"/>
  <c r="AB5067" i="2"/>
  <c r="AB1612" i="2"/>
  <c r="AB5079" i="2"/>
  <c r="AB605" i="2"/>
  <c r="AB5311" i="2"/>
  <c r="AB5011" i="2"/>
  <c r="AB4379" i="2"/>
  <c r="AB1345" i="2"/>
  <c r="AB1977" i="2"/>
  <c r="AB4216" i="2"/>
  <c r="AB4781" i="2"/>
  <c r="AB764" i="2"/>
  <c r="AB4965" i="2"/>
  <c r="AB1017" i="2"/>
  <c r="AB5187" i="2"/>
  <c r="AB4488" i="2"/>
  <c r="AB306" i="2"/>
  <c r="AB4412" i="2"/>
  <c r="AB3540" i="2"/>
  <c r="AB9267" i="2"/>
  <c r="AB8888" i="2"/>
  <c r="AB3854" i="2"/>
  <c r="AB7128" i="2"/>
  <c r="AB3866" i="2"/>
  <c r="AB4263" i="2"/>
  <c r="AB657" i="2"/>
  <c r="AB4248" i="2"/>
  <c r="AB9199" i="2"/>
  <c r="AB2760" i="2"/>
  <c r="AB3130" i="2"/>
  <c r="AB6072" i="2"/>
  <c r="AB8040" i="2"/>
  <c r="AB7841" i="2"/>
  <c r="AB4073" i="2"/>
  <c r="AB976" i="2"/>
  <c r="AB4554" i="2"/>
  <c r="AB7152" i="2"/>
  <c r="AB1303" i="2"/>
  <c r="AB7" i="2"/>
  <c r="AB3408" i="2"/>
  <c r="AB2830" i="2"/>
  <c r="AB4975" i="2"/>
  <c r="AB9101" i="2"/>
  <c r="AB8255" i="2"/>
  <c r="AB1842" i="2"/>
  <c r="AB7949" i="2"/>
  <c r="AB8961" i="2"/>
  <c r="AB4214" i="2"/>
  <c r="AB1616" i="2"/>
  <c r="AB6016" i="2"/>
  <c r="AB7936" i="2"/>
  <c r="AB219" i="2"/>
  <c r="AB3767" i="2"/>
  <c r="AB1573" i="2"/>
  <c r="AB1669" i="2"/>
  <c r="AB1086" i="2"/>
  <c r="AB9010" i="2"/>
  <c r="AB6600" i="2"/>
  <c r="AB744" i="2"/>
  <c r="AB1336" i="2"/>
  <c r="AB9094" i="2"/>
  <c r="AB1965" i="2"/>
  <c r="AB795" i="2"/>
  <c r="AB5869" i="2"/>
  <c r="AB5680" i="2"/>
  <c r="AB1460" i="2"/>
  <c r="AB3185" i="2"/>
  <c r="AB7754" i="2"/>
  <c r="AB7683" i="2"/>
  <c r="AB8027" i="2"/>
  <c r="AB6875" i="2"/>
  <c r="AB8107" i="2"/>
  <c r="AB6592" i="2"/>
  <c r="AB5874" i="2"/>
  <c r="AB2405" i="2"/>
  <c r="AB741" i="2"/>
  <c r="AB8344" i="2"/>
  <c r="AB7618" i="2"/>
  <c r="AB2929" i="2"/>
  <c r="AB8334" i="2"/>
  <c r="AB2022" i="2"/>
  <c r="AB7670" i="2"/>
  <c r="AB2042" i="2"/>
  <c r="AB2602" i="2"/>
  <c r="AB3699" i="2"/>
  <c r="AB1804" i="2"/>
  <c r="AB4440" i="2"/>
  <c r="AB7082" i="2"/>
  <c r="AB867" i="2"/>
  <c r="AB8197" i="2"/>
  <c r="AB5775" i="2"/>
  <c r="AB1726" i="2"/>
  <c r="AB2030" i="2"/>
  <c r="AB7116" i="2"/>
  <c r="AB4299" i="2"/>
  <c r="AB9055" i="2"/>
  <c r="AB5002" i="2"/>
  <c r="AB378" i="2"/>
  <c r="AB9138" i="2"/>
  <c r="AB8885" i="2"/>
  <c r="AB3746" i="2"/>
  <c r="AB9179" i="2"/>
  <c r="AB5667" i="2"/>
  <c r="AB4202" i="2"/>
  <c r="AB3222" i="2"/>
  <c r="AB843" i="2"/>
  <c r="AB5975" i="2"/>
  <c r="AB8679" i="2"/>
  <c r="AB4116" i="2"/>
  <c r="AB7582" i="2"/>
  <c r="AB7146" i="2"/>
  <c r="AB2544" i="2"/>
  <c r="AB4293" i="2"/>
  <c r="AB7541" i="2"/>
  <c r="AB1737" i="2"/>
  <c r="AB6002" i="2"/>
  <c r="AB942" i="2"/>
  <c r="AB3960" i="2"/>
  <c r="AB6298" i="2"/>
  <c r="AB3589" i="2"/>
  <c r="AB5964" i="2"/>
  <c r="AB1408" i="2"/>
  <c r="AB4126" i="2"/>
  <c r="AB7029" i="2"/>
  <c r="AB4010" i="2"/>
  <c r="AB6539" i="2"/>
  <c r="AB6604" i="2"/>
  <c r="AB8469" i="2"/>
  <c r="AB1002" i="2"/>
  <c r="AB4548" i="2"/>
  <c r="AB7028" i="2"/>
  <c r="AB6436" i="2"/>
  <c r="AB4833" i="2"/>
  <c r="AB482" i="2"/>
  <c r="AB597" i="2"/>
  <c r="AB2141" i="2"/>
  <c r="AB5176" i="2"/>
  <c r="AB7134" i="2"/>
  <c r="AB1775" i="2"/>
  <c r="AB1636" i="2"/>
  <c r="AB2697" i="2"/>
  <c r="AB6288" i="2"/>
  <c r="AB3105" i="2"/>
  <c r="AB7989" i="2"/>
  <c r="AB3677" i="2"/>
  <c r="AB4705" i="2"/>
  <c r="AB7132" i="2"/>
  <c r="AB9012" i="2"/>
  <c r="AB719" i="2"/>
  <c r="AB8616" i="2"/>
  <c r="AB8083" i="2"/>
  <c r="AB3625" i="2"/>
  <c r="AB9163" i="2"/>
  <c r="AB1491" i="2"/>
  <c r="AB6051" i="2"/>
  <c r="AB5701" i="2"/>
  <c r="AB4399" i="2"/>
  <c r="AB6142" i="2"/>
  <c r="AB8702" i="2"/>
  <c r="AB1696" i="2"/>
  <c r="AB4656" i="2"/>
  <c r="AB441" i="2"/>
  <c r="AB7968" i="2"/>
  <c r="AB1326" i="2"/>
  <c r="AB9197" i="2"/>
  <c r="AB2212" i="2"/>
  <c r="AB1258" i="2"/>
  <c r="AB5582" i="2"/>
  <c r="AB984" i="2"/>
  <c r="AB9139" i="2"/>
  <c r="AB8182" i="2"/>
  <c r="AB8159" i="2"/>
  <c r="AB7506" i="2"/>
  <c r="AB1242" i="2"/>
  <c r="AB5154" i="2"/>
  <c r="AB5575" i="2"/>
  <c r="AB1031" i="2"/>
  <c r="AB1572" i="2"/>
  <c r="AB2225" i="2"/>
  <c r="AB906" i="2"/>
  <c r="AB6887" i="2"/>
  <c r="AB3178" i="2"/>
  <c r="AB1860" i="2"/>
  <c r="AB8951" i="2"/>
  <c r="AB4924" i="2"/>
  <c r="AB5915" i="2"/>
  <c r="AB9258" i="2"/>
  <c r="AB2528" i="2"/>
  <c r="AB683" i="2"/>
  <c r="AB6860" i="2"/>
  <c r="AB67" i="2"/>
  <c r="AB2169" i="2"/>
  <c r="AB8286" i="2"/>
  <c r="AB7960" i="2"/>
  <c r="AB3966" i="2"/>
  <c r="AB4891" i="2"/>
  <c r="AB3876" i="2"/>
  <c r="AB1037" i="2"/>
  <c r="AB5385" i="2"/>
  <c r="AB7407" i="2"/>
  <c r="AB398" i="2"/>
  <c r="AB2959" i="2"/>
  <c r="AB6248" i="2"/>
  <c r="AB4418" i="2"/>
  <c r="AB9309" i="2"/>
  <c r="AB5070" i="2"/>
  <c r="AB678" i="2"/>
  <c r="AB268" i="2"/>
  <c r="AB3145" i="2"/>
  <c r="AB5993" i="2"/>
  <c r="AB2084" i="2"/>
  <c r="AB3488" i="2"/>
  <c r="AB941" i="2"/>
  <c r="AB4390" i="2"/>
  <c r="AB2199" i="2"/>
  <c r="AB8584" i="2"/>
  <c r="AB2673" i="2"/>
  <c r="AB1438" i="2"/>
  <c r="AB4398" i="2"/>
  <c r="AB1117" i="2"/>
  <c r="AB5545" i="2"/>
  <c r="AB2035" i="2"/>
  <c r="AB2355" i="2"/>
  <c r="AB5736" i="2"/>
  <c r="AB2991" i="2"/>
  <c r="AB3472" i="2"/>
  <c r="AB943" i="2"/>
  <c r="AB3411" i="2"/>
  <c r="AB8805" i="2"/>
  <c r="AB972" i="2"/>
  <c r="AB4897" i="2"/>
  <c r="AB1080" i="2"/>
  <c r="AB1308" i="2"/>
  <c r="AB1693" i="2"/>
  <c r="AB1972" i="2"/>
  <c r="AB3390" i="2"/>
  <c r="AB7131" i="2"/>
  <c r="AB4509" i="2"/>
  <c r="AB2693" i="2"/>
  <c r="AB5428" i="2"/>
  <c r="AB2710" i="2"/>
  <c r="AB3198" i="2"/>
  <c r="AB5071" i="2"/>
  <c r="AB8849" i="2"/>
  <c r="AB5031" i="2"/>
  <c r="AB7121" i="2"/>
  <c r="AB2235" i="2"/>
  <c r="AB5358" i="2"/>
  <c r="AB7149" i="2"/>
  <c r="AB485" i="2"/>
  <c r="AB4350" i="2"/>
  <c r="AB8394" i="2"/>
  <c r="AB7107" i="2"/>
  <c r="AB1874" i="2"/>
  <c r="AB2734" i="2"/>
  <c r="AB1385" i="2"/>
  <c r="AB7903" i="2"/>
  <c r="AB6648" i="2"/>
  <c r="AB1643" i="2"/>
  <c r="AB5558" i="2"/>
  <c r="AB4059" i="2"/>
  <c r="AB6900" i="2"/>
  <c r="AB2228" i="2"/>
  <c r="AB6819" i="2"/>
  <c r="AB8386" i="2"/>
  <c r="AB9255" i="2"/>
  <c r="AB8408" i="2"/>
  <c r="AB1918" i="2"/>
  <c r="AB6358" i="2"/>
  <c r="AB7729" i="2"/>
  <c r="AB1288" i="2"/>
  <c r="AB5403" i="2"/>
  <c r="AB7270" i="2"/>
  <c r="AB8959" i="2"/>
  <c r="AB643" i="2"/>
  <c r="AB4385" i="2"/>
  <c r="AB7691" i="2"/>
  <c r="AB5386" i="2"/>
  <c r="AB2729" i="2"/>
  <c r="AB1268" i="2"/>
  <c r="AB6074" i="2"/>
  <c r="AB1920" i="2"/>
  <c r="AB327" i="2"/>
  <c r="AB4696" i="2"/>
  <c r="AB5076" i="2"/>
  <c r="AB4490" i="2"/>
  <c r="AB5831" i="2"/>
  <c r="AB6809" i="2"/>
  <c r="AB4376" i="2"/>
  <c r="AB701" i="2"/>
  <c r="AB1150" i="2"/>
  <c r="AB6445" i="2"/>
  <c r="AB3584" i="2"/>
  <c r="AB181" i="2"/>
  <c r="AB7414" i="2"/>
  <c r="AB877" i="2"/>
  <c r="AB4035" i="2"/>
  <c r="AB1627" i="2"/>
  <c r="AB3158" i="2"/>
  <c r="AB3146" i="2"/>
  <c r="AB1276" i="2"/>
  <c r="AB7160" i="2"/>
  <c r="AB1189" i="2"/>
  <c r="AB8900" i="2"/>
  <c r="AB5980" i="2"/>
  <c r="AB7721" i="2"/>
  <c r="AB3822" i="2"/>
  <c r="AB8913" i="2"/>
  <c r="AB7391" i="2"/>
  <c r="AB2894" i="2"/>
  <c r="AB7017" i="2"/>
  <c r="AB8812" i="2"/>
  <c r="AB8312" i="2"/>
  <c r="AB8763" i="2"/>
  <c r="AB8039" i="2"/>
  <c r="AB7039" i="2"/>
  <c r="AB2566" i="2"/>
  <c r="AB6689" i="2"/>
  <c r="AB8677" i="2"/>
  <c r="AB5741" i="2"/>
  <c r="AB2880" i="2"/>
  <c r="AB3531" i="2"/>
  <c r="AB450" i="2"/>
  <c r="AB5620" i="2"/>
  <c r="AB7572" i="2"/>
  <c r="AB8809" i="2"/>
  <c r="AB8750" i="2"/>
  <c r="AB6201" i="2"/>
  <c r="AB5108" i="2"/>
  <c r="AB6756" i="2"/>
  <c r="AB7533" i="2"/>
  <c r="AB4356" i="2"/>
  <c r="AB3247" i="2"/>
  <c r="AB3256" i="2"/>
  <c r="AB6737" i="2"/>
  <c r="AB3500" i="2"/>
  <c r="AB8751" i="2"/>
  <c r="AB6202" i="2"/>
  <c r="AB5109" i="2"/>
  <c r="AB6069" i="2"/>
  <c r="AB3501" i="2"/>
  <c r="AB7418" i="2"/>
  <c r="AB4220" i="2"/>
  <c r="AB7865" i="2"/>
  <c r="AB601" i="2"/>
  <c r="AB5663" i="2"/>
  <c r="AB5857" i="2"/>
  <c r="AB209" i="2"/>
  <c r="AB8217" i="2"/>
  <c r="AB6642" i="2"/>
  <c r="AB6252" i="2"/>
  <c r="AB4473" i="2"/>
  <c r="AB1109" i="2"/>
  <c r="AB9027" i="2"/>
  <c r="AB6303" i="2"/>
  <c r="AB1220" i="2"/>
  <c r="AB907" i="2"/>
  <c r="AB685" i="2"/>
  <c r="AB299" i="2"/>
  <c r="AB6926" i="2"/>
  <c r="AB5255" i="2"/>
  <c r="AB2446" i="2"/>
  <c r="AB8840" i="2"/>
  <c r="AB4932" i="2"/>
  <c r="AB6949" i="2"/>
  <c r="AB282" i="2"/>
  <c r="AB6869" i="2"/>
  <c r="AB790" i="2"/>
  <c r="AB6495" i="2"/>
  <c r="AB6247" i="2"/>
  <c r="AB7279" i="2"/>
  <c r="AB4469" i="2"/>
  <c r="AB1232" i="2"/>
  <c r="AB963" i="2"/>
  <c r="AB6530" i="2"/>
  <c r="AB9310" i="2"/>
  <c r="AB2750" i="2"/>
  <c r="AB7278" i="2"/>
  <c r="AB4467" i="2"/>
  <c r="AB6246" i="2"/>
  <c r="AB4931" i="2"/>
  <c r="AB6228" i="2"/>
  <c r="AB160" i="2"/>
  <c r="AB6127" i="2"/>
  <c r="AB1386" i="2"/>
  <c r="AB3936" i="2"/>
  <c r="AB8712" i="2"/>
  <c r="AB2144" i="2"/>
  <c r="AB5408" i="2"/>
  <c r="AB5932" i="2"/>
  <c r="AB4589" i="2"/>
  <c r="AB7269" i="2"/>
  <c r="AB7853" i="2"/>
  <c r="AB6821" i="2"/>
  <c r="AB2616" i="2"/>
  <c r="AB1560" i="2"/>
  <c r="AB3641" i="2"/>
  <c r="AB8126" i="2"/>
  <c r="AB5373" i="2"/>
  <c r="AB1935" i="2"/>
  <c r="AB1789" i="2"/>
  <c r="AB8666" i="2"/>
  <c r="AB3436" i="2"/>
  <c r="AB5688" i="2"/>
  <c r="AB7380" i="2"/>
  <c r="AB7512" i="2"/>
  <c r="AB1710" i="2"/>
  <c r="AB3525" i="2"/>
  <c r="AB2388" i="2"/>
  <c r="AB3139" i="2"/>
  <c r="AB8538" i="2"/>
  <c r="AB2389" i="2"/>
  <c r="AB3237" i="2"/>
  <c r="AB2557" i="2"/>
  <c r="AB6028" i="2"/>
  <c r="AB5992" i="2"/>
  <c r="AB4735" i="2"/>
  <c r="AB3111" i="2"/>
  <c r="AB8806" i="2"/>
  <c r="AB2705" i="2"/>
  <c r="AB3481" i="2"/>
  <c r="AB2462" i="2"/>
  <c r="AB603" i="2"/>
  <c r="AB2502" i="2"/>
  <c r="AB8264" i="2"/>
  <c r="AB2283" i="2"/>
  <c r="AB5851" i="2"/>
  <c r="AB1421" i="2"/>
  <c r="AB4572" i="2"/>
  <c r="AB2497" i="2"/>
  <c r="AB3204" i="2"/>
  <c r="AB3177" i="2"/>
  <c r="AB4644" i="2"/>
  <c r="AB3946" i="2"/>
  <c r="AB3023" i="2"/>
  <c r="AB3303" i="2"/>
  <c r="AB8574" i="2"/>
  <c r="AB10" i="2"/>
  <c r="AB3727" i="2"/>
  <c r="AB4969" i="2"/>
  <c r="AB467" i="2"/>
  <c r="AB7102" i="2"/>
  <c r="AB8078" i="2"/>
  <c r="AB1458" i="2"/>
  <c r="AB5410" i="2"/>
  <c r="AB8345" i="2"/>
  <c r="AB3910" i="2"/>
  <c r="AB8803" i="2"/>
  <c r="AB7516" i="2"/>
  <c r="AB5179" i="2"/>
  <c r="AB5561" i="2"/>
  <c r="AB7491" i="2"/>
  <c r="AB722" i="2"/>
  <c r="AB9065" i="2"/>
  <c r="AB5819" i="2"/>
  <c r="AB1013" i="2"/>
  <c r="AB1011" i="2"/>
  <c r="AB5641" i="2"/>
  <c r="AB7300" i="2"/>
  <c r="AB8071" i="2"/>
  <c r="AB2585" i="2"/>
  <c r="AB5664" i="2"/>
  <c r="AB7419" i="2"/>
  <c r="AB2709" i="2"/>
  <c r="AB5935" i="2"/>
  <c r="AB604" i="2"/>
  <c r="AB7137" i="2"/>
  <c r="AB3879" i="2"/>
  <c r="AB2757" i="2"/>
  <c r="AB3236" i="2"/>
  <c r="AB7588" i="2"/>
  <c r="AB7695" i="2"/>
  <c r="AB8678" i="2"/>
  <c r="AB3526" i="2"/>
  <c r="AB5835" i="2"/>
  <c r="AB2218" i="2"/>
  <c r="AB4084" i="2"/>
  <c r="AB39" i="2"/>
  <c r="AB1297" i="2"/>
  <c r="AB2815" i="2"/>
  <c r="AB9275" i="2"/>
  <c r="AB6964" i="2"/>
  <c r="AB9137" i="2"/>
  <c r="AB2268" i="2"/>
  <c r="AB6518" i="2"/>
  <c r="AB4024" i="2"/>
  <c r="AB5676" i="2"/>
  <c r="AB2027" i="2"/>
  <c r="AB5310" i="2"/>
  <c r="AB1008" i="2"/>
  <c r="AB6214" i="2"/>
  <c r="AB4732" i="2"/>
  <c r="AB2832" i="2"/>
  <c r="AB2742" i="2"/>
  <c r="AB3232" i="2"/>
  <c r="AB6560" i="2"/>
  <c r="AB7437" i="2"/>
  <c r="AB7196" i="2"/>
  <c r="AB7297" i="2"/>
  <c r="AB3382" i="2"/>
  <c r="AB3887" i="2"/>
  <c r="AB2515" i="2"/>
  <c r="AB7165" i="2"/>
  <c r="AB6913" i="2"/>
  <c r="AB6475" i="2"/>
  <c r="AB5781" i="2"/>
  <c r="AB6687" i="2"/>
  <c r="AB5793" i="2"/>
  <c r="AB6170" i="2"/>
  <c r="AB8234" i="2"/>
  <c r="AB78" i="2"/>
  <c r="AB8403" i="2"/>
  <c r="AB5047" i="2"/>
  <c r="AB1279" i="2"/>
  <c r="AB3874" i="2"/>
  <c r="AB7556" i="2"/>
  <c r="AB1659" i="2"/>
  <c r="AB2862" i="2"/>
  <c r="AB2041" i="2"/>
  <c r="AB3493" i="2"/>
  <c r="AB105" i="2"/>
  <c r="AB8129" i="2"/>
  <c r="AB8833" i="2"/>
  <c r="AB6679" i="2"/>
  <c r="AB7532" i="2"/>
  <c r="AB335" i="2"/>
  <c r="AB625" i="2"/>
  <c r="AB8606" i="2"/>
  <c r="AB7043" i="2"/>
  <c r="AB3061" i="2"/>
  <c r="AB3967" i="2"/>
  <c r="AB9220" i="2"/>
  <c r="AB3888" i="2"/>
  <c r="AB8523" i="2"/>
  <c r="AB2370" i="2"/>
  <c r="AB775" i="2"/>
  <c r="AB8607" i="2"/>
  <c r="AB36" i="2"/>
  <c r="AB8009" i="2"/>
  <c r="AB8430" i="2"/>
  <c r="AB3593" i="2"/>
  <c r="AB3889" i="2"/>
  <c r="AB3243" i="2"/>
  <c r="AB9151" i="2"/>
  <c r="AB6678" i="2"/>
  <c r="AB7531" i="2"/>
  <c r="AB611" i="2"/>
  <c r="AB7042" i="2"/>
  <c r="AB3679" i="2"/>
  <c r="AB8522" i="2"/>
  <c r="AB2369" i="2"/>
  <c r="AB8189" i="2"/>
  <c r="AB7350" i="2"/>
  <c r="AB5145" i="2"/>
  <c r="AB766" i="2"/>
  <c r="AB1348" i="2"/>
  <c r="AB8175" i="2"/>
  <c r="AB2182" i="2"/>
  <c r="AB3527" i="2"/>
  <c r="AB6410" i="2"/>
  <c r="AB379" i="2"/>
  <c r="AB8935" i="2"/>
  <c r="AB4068" i="2"/>
  <c r="AB2570" i="2"/>
  <c r="AB552" i="2"/>
  <c r="AB498" i="2"/>
  <c r="AB9036" i="2"/>
  <c r="AB3419" i="2"/>
  <c r="AB6662" i="2"/>
  <c r="AB6185" i="2"/>
  <c r="AB3319" i="2"/>
  <c r="AB792" i="2"/>
  <c r="AB8092" i="2"/>
  <c r="AB7869" i="2"/>
  <c r="AB6723" i="2"/>
  <c r="AB7745" i="2"/>
  <c r="AB3067" i="2"/>
  <c r="AB5288" i="2"/>
  <c r="AB8506" i="2"/>
  <c r="AB3521" i="2"/>
  <c r="AB570" i="2"/>
  <c r="AB7385" i="2"/>
  <c r="AB1907" i="2"/>
  <c r="AB4937" i="2"/>
  <c r="AB2518" i="2"/>
  <c r="AB889" i="2"/>
  <c r="AB5482" i="2"/>
  <c r="AB5470" i="2"/>
  <c r="AB7653" i="2"/>
  <c r="AB2535" i="2"/>
  <c r="AB3850" i="2"/>
  <c r="AB1419" i="2"/>
  <c r="AB541" i="2"/>
  <c r="AB3556" i="2"/>
  <c r="AB6116" i="2"/>
  <c r="AB2210" i="2"/>
  <c r="AB2352" i="2"/>
  <c r="AB5006" i="2"/>
  <c r="AB5438" i="2"/>
  <c r="AB8487" i="2"/>
  <c r="AB195" i="2"/>
  <c r="AB6260" i="2"/>
  <c r="AB2946" i="2"/>
  <c r="AB4831" i="2"/>
  <c r="AB278" i="2"/>
  <c r="AB199" i="2"/>
  <c r="AB8911" i="2"/>
  <c r="AB8681" i="2"/>
  <c r="AB8263" i="2"/>
  <c r="AB2910" i="2"/>
  <c r="AB4754" i="2"/>
  <c r="AB7164" i="2"/>
  <c r="AB4479" i="2"/>
  <c r="AB3006" i="2"/>
  <c r="AB1664" i="2"/>
  <c r="AB5178" i="2"/>
  <c r="AB6738" i="2"/>
  <c r="AB8206" i="2"/>
  <c r="AB8675" i="2"/>
  <c r="AB1253" i="2"/>
  <c r="AB8480" i="2"/>
  <c r="AB6935" i="2"/>
  <c r="AB1240" i="2"/>
  <c r="AB1176" i="2"/>
  <c r="AB8701" i="2"/>
  <c r="AB7203" i="2"/>
  <c r="AB4038" i="2"/>
  <c r="AB3251" i="2"/>
  <c r="AB8404" i="2"/>
  <c r="AB495" i="2"/>
  <c r="AB9183" i="2"/>
  <c r="AB4310" i="2"/>
  <c r="AB5138" i="2"/>
  <c r="AB4446" i="2"/>
  <c r="AB4753" i="2"/>
  <c r="AB6650" i="2"/>
  <c r="AB7638" i="2"/>
  <c r="AB4172" i="2"/>
  <c r="AB4564" i="2"/>
  <c r="AB4995" i="2"/>
  <c r="AB5424" i="2"/>
  <c r="AB2758" i="2"/>
  <c r="AB5788" i="2"/>
  <c r="AB1208" i="2"/>
  <c r="AB3991" i="2"/>
  <c r="AB8490" i="2"/>
  <c r="AB4504" i="2"/>
  <c r="AB3317" i="2"/>
  <c r="AB1428" i="2"/>
  <c r="AB6520" i="2"/>
  <c r="AB1922" i="2"/>
  <c r="AB1249" i="2"/>
  <c r="AB4092" i="2"/>
  <c r="AB3715" i="2"/>
  <c r="AB8923" i="2"/>
  <c r="AB6606" i="2"/>
  <c r="AB8270" i="2"/>
  <c r="AB6250" i="2"/>
  <c r="AB5027" i="2"/>
  <c r="AB2837" i="2"/>
  <c r="AB3225" i="2"/>
  <c r="AB7048" i="2"/>
  <c r="AB5783" i="2"/>
  <c r="AB771" i="2"/>
  <c r="AB7610" i="2"/>
  <c r="AB8855" i="2"/>
  <c r="AB2408" i="2"/>
  <c r="AB7635" i="2"/>
  <c r="AB4146" i="2"/>
  <c r="AB6140" i="2"/>
  <c r="AB6621" i="2"/>
  <c r="AB6005" i="2"/>
  <c r="AB9264" i="2"/>
  <c r="AB5544" i="2"/>
  <c r="AB3041" i="2"/>
  <c r="AB6493" i="2"/>
  <c r="AB4881" i="2"/>
  <c r="AB7481" i="2"/>
  <c r="AB6362" i="2"/>
  <c r="AB2853" i="2"/>
  <c r="AB7665" i="2"/>
  <c r="AB5062" i="2"/>
  <c r="AB4768" i="2"/>
  <c r="AB9263" i="2"/>
  <c r="AB6492" i="2"/>
  <c r="AB5745" i="2"/>
  <c r="AB3009" i="2"/>
  <c r="AB5061" i="2"/>
  <c r="AB2967" i="2"/>
  <c r="AB4816" i="2"/>
  <c r="AB3875" i="2"/>
  <c r="AB7666" i="2"/>
  <c r="AB5495" i="2"/>
  <c r="AB4764" i="2"/>
  <c r="AB2291" i="2"/>
  <c r="AB3538" i="2"/>
  <c r="AB6715" i="2"/>
  <c r="AB8689" i="2"/>
  <c r="AB5807" i="2"/>
  <c r="AB6215" i="2"/>
  <c r="AB1366" i="2"/>
  <c r="AB7176" i="2"/>
  <c r="AB1053" i="2"/>
  <c r="AB8017" i="2"/>
  <c r="AB6791" i="2"/>
  <c r="AB4756" i="2"/>
  <c r="AB3539" i="2"/>
  <c r="AB6716" i="2"/>
  <c r="AB8178" i="2"/>
  <c r="AB1054" i="2"/>
  <c r="AB4749" i="2"/>
  <c r="AB5808" i="2"/>
  <c r="AB739" i="2"/>
  <c r="AB7177" i="2"/>
  <c r="AB1705" i="2"/>
  <c r="AB8018" i="2"/>
  <c r="AB6792" i="2"/>
  <c r="AB6148" i="2"/>
  <c r="AB6702" i="2"/>
  <c r="AB5416" i="2"/>
  <c r="AB6029" i="2"/>
  <c r="AB1139" i="2"/>
  <c r="AB3709" i="2"/>
  <c r="AB4896" i="2"/>
  <c r="AB4555" i="2"/>
  <c r="AB8834" i="2"/>
  <c r="AB5817" i="2"/>
  <c r="AB7325" i="2"/>
  <c r="AB3882" i="2"/>
  <c r="AB7951" i="2"/>
  <c r="AB3811" i="2"/>
  <c r="AB8518" i="2"/>
  <c r="AB7085" i="2"/>
  <c r="AB6890" i="2"/>
  <c r="AB5396" i="2"/>
  <c r="AB263" i="2"/>
  <c r="AB6928" i="2"/>
  <c r="AB8775" i="2"/>
  <c r="AB2546" i="2"/>
  <c r="AB8123" i="2"/>
  <c r="AB3455" i="2"/>
  <c r="AB9217" i="2"/>
  <c r="AB513" i="2"/>
  <c r="AB3976" i="2"/>
  <c r="AB1494" i="2"/>
  <c r="AB8341" i="2"/>
  <c r="AB8532" i="2"/>
  <c r="AB3564" i="2"/>
  <c r="AB29" i="2"/>
  <c r="AB8897" i="2"/>
  <c r="AB5097" i="2"/>
  <c r="AB2431" i="2"/>
  <c r="AB5394" i="2"/>
  <c r="AB3485" i="2"/>
  <c r="AB3736" i="2"/>
  <c r="AB2269" i="2"/>
  <c r="AB2153" i="2"/>
  <c r="AB873" i="2"/>
  <c r="AB2738" i="2"/>
  <c r="AB6883" i="2"/>
  <c r="AB4798" i="2"/>
  <c r="AB7585" i="2"/>
  <c r="AB7442" i="2"/>
  <c r="AB7674" i="2"/>
  <c r="AB103" i="2"/>
  <c r="AB1524" i="2"/>
  <c r="AB5413" i="2"/>
  <c r="AB6195" i="2"/>
  <c r="AB4443" i="2"/>
  <c r="AB5490" i="2"/>
  <c r="AB861" i="2"/>
  <c r="AB4228" i="2"/>
  <c r="AB5407" i="2"/>
  <c r="AB8352" i="2"/>
  <c r="AB3510" i="2"/>
  <c r="AB4051" i="2"/>
  <c r="AB1815" i="2"/>
  <c r="AB8281" i="2"/>
  <c r="AB1479" i="2"/>
  <c r="AB644" i="2"/>
  <c r="AB108" i="2"/>
  <c r="AB1674" i="2"/>
  <c r="AB888" i="2"/>
  <c r="AB5281" i="2"/>
  <c r="AB1364" i="2"/>
  <c r="AB4352" i="2"/>
  <c r="AB533" i="2"/>
  <c r="AB9043" i="2"/>
  <c r="AB8578" i="2"/>
  <c r="AB534" i="2"/>
  <c r="AB8353" i="2"/>
  <c r="AB1675" i="2"/>
  <c r="AB639" i="2"/>
  <c r="AB3302" i="2"/>
  <c r="AB7129" i="2"/>
  <c r="AB2505" i="2"/>
  <c r="AB8760" i="2"/>
  <c r="AB1226" i="2"/>
  <c r="AB880" i="2"/>
  <c r="AB5282" i="2"/>
  <c r="AB1365" i="2"/>
  <c r="AB4423" i="2"/>
  <c r="AB155" i="2"/>
  <c r="AB9044" i="2"/>
  <c r="AB8579" i="2"/>
  <c r="AB2846" i="2"/>
  <c r="AB3627" i="2"/>
  <c r="AB7340" i="2"/>
  <c r="AB134" i="2"/>
  <c r="AB2167" i="2"/>
  <c r="AB3780" i="2"/>
  <c r="AB9186" i="2"/>
  <c r="AB2311" i="2"/>
  <c r="AB1761" i="2"/>
  <c r="AB684" i="2"/>
  <c r="AB9104" i="2"/>
  <c r="AB8604" i="2"/>
  <c r="AB7308" i="2"/>
  <c r="AB5365" i="2"/>
  <c r="AB2549" i="2"/>
  <c r="AB638" i="2"/>
  <c r="AB5133" i="2"/>
  <c r="AB6700" i="2"/>
  <c r="AB1089" i="2"/>
  <c r="AB8423" i="2"/>
  <c r="AB101" i="2"/>
  <c r="AB2580" i="2"/>
  <c r="AB6249" i="2"/>
  <c r="AB3903" i="2"/>
  <c r="AB9328" i="2"/>
  <c r="AB6849" i="2"/>
  <c r="AB1526" i="2"/>
  <c r="AB2054" i="2"/>
  <c r="AB5863" i="2"/>
  <c r="AB4511" i="2"/>
  <c r="AB7698" i="2"/>
  <c r="AB2703" i="2"/>
  <c r="AB5131" i="2"/>
  <c r="AB4247" i="2"/>
  <c r="AB7008" i="2"/>
  <c r="AB395" i="2"/>
  <c r="AB6038" i="2"/>
  <c r="AB7038" i="2"/>
  <c r="AB1939" i="2"/>
  <c r="AB8988" i="2"/>
  <c r="AB2670" i="2"/>
  <c r="AB1534" i="2"/>
  <c r="AB8674" i="2"/>
  <c r="AB3114" i="2"/>
  <c r="AB2456" i="2"/>
  <c r="AB9249" i="2"/>
  <c r="AB2893" i="2"/>
  <c r="AB7673" i="2"/>
  <c r="AB8463" i="2"/>
  <c r="AB7289" i="2"/>
  <c r="AB9269" i="2"/>
  <c r="AB247" i="2"/>
  <c r="AB2208" i="2"/>
  <c r="AB3361" i="2"/>
  <c r="AB3528" i="2"/>
  <c r="AB289" i="2"/>
  <c r="AB4129" i="2"/>
  <c r="AB8167" i="2"/>
  <c r="AB242" i="2"/>
  <c r="AB4758" i="2"/>
  <c r="AB4303" i="2"/>
  <c r="AB8979" i="2"/>
  <c r="AB6652" i="2"/>
  <c r="AB3290" i="2"/>
  <c r="AB1370" i="2"/>
  <c r="AB5504" i="2"/>
  <c r="AB1339" i="2"/>
  <c r="AB7498" i="2"/>
  <c r="AB5234" i="2"/>
  <c r="AB8414" i="2"/>
  <c r="AB156" i="2"/>
  <c r="AB4639" i="2"/>
  <c r="AB3224" i="2"/>
  <c r="AB2913" i="2"/>
  <c r="AB1195" i="2"/>
  <c r="AB6682" i="2"/>
  <c r="AB5117" i="2"/>
  <c r="AB7669" i="2"/>
  <c r="AB7117" i="2"/>
  <c r="AB7501" i="2"/>
  <c r="AB3813" i="2"/>
  <c r="AB5715" i="2"/>
  <c r="AB85" i="2"/>
  <c r="AB5937" i="2"/>
  <c r="AB3689" i="2"/>
  <c r="AB5513" i="2"/>
  <c r="AB2944" i="2"/>
  <c r="AB1314" i="2"/>
  <c r="AB8454" i="2"/>
  <c r="AB7364" i="2"/>
  <c r="AB8144" i="2"/>
  <c r="AB418" i="2"/>
  <c r="AB8710" i="2"/>
  <c r="AB8302" i="2"/>
  <c r="AB5573" i="2"/>
  <c r="AB1547" i="2"/>
  <c r="AB3414" i="2"/>
  <c r="AB4040" i="2"/>
  <c r="AB992" i="2"/>
  <c r="AB1586" i="2"/>
  <c r="AB6034" i="2"/>
  <c r="AB7119" i="2"/>
  <c r="AB7799" i="2"/>
  <c r="AB5165" i="2"/>
  <c r="AB2333" i="2"/>
  <c r="AB8259" i="2"/>
  <c r="AB5450" i="2"/>
  <c r="AB1856" i="2"/>
  <c r="AB3394" i="2"/>
  <c r="AB3909" i="2"/>
  <c r="AB4027" i="2"/>
  <c r="AB2723" i="2"/>
  <c r="AB6603" i="2"/>
  <c r="AB5976" i="2"/>
  <c r="AB3730" i="2"/>
  <c r="AB4224" i="2"/>
  <c r="AB7229" i="2"/>
  <c r="AB2685" i="2"/>
  <c r="AB8804" i="2"/>
  <c r="AB1811" i="2"/>
  <c r="AB6846" i="2"/>
  <c r="AB7909" i="2"/>
  <c r="AB9331" i="2"/>
  <c r="AB9073" i="2"/>
  <c r="AB6865" i="2"/>
  <c r="AB5350" i="2"/>
  <c r="AB4958" i="2"/>
  <c r="AB2649" i="2"/>
  <c r="AB212" i="2"/>
  <c r="AB4308" i="2"/>
  <c r="AB8470" i="2"/>
  <c r="AB730" i="2"/>
  <c r="AB34" i="2"/>
  <c r="AB2978" i="2"/>
  <c r="AB3066" i="2"/>
  <c r="AB6729" i="2"/>
  <c r="AB1523" i="2"/>
  <c r="AB4842" i="2"/>
  <c r="AB3229" i="2"/>
  <c r="AB1963" i="2"/>
  <c r="AB6886" i="2"/>
  <c r="AB5850" i="2"/>
  <c r="AB5090" i="2"/>
  <c r="AB3115" i="2"/>
  <c r="AB4237" i="2"/>
  <c r="AB1104" i="2"/>
  <c r="AB9003" i="2"/>
  <c r="AB7147" i="2"/>
  <c r="AB3757" i="2"/>
  <c r="AB8925" i="2"/>
  <c r="AB5035" i="2"/>
  <c r="AB3859" i="2"/>
  <c r="AB5231" i="2"/>
  <c r="AB696" i="2"/>
  <c r="AB7746" i="2"/>
  <c r="AB3293" i="2"/>
  <c r="AB5382" i="2"/>
  <c r="AB798" i="2"/>
  <c r="AB7148" i="2"/>
  <c r="AB3758" i="2"/>
  <c r="AB692" i="2"/>
  <c r="AB8926" i="2"/>
  <c r="AB8436" i="2"/>
  <c r="AB3294" i="2"/>
  <c r="AB5223" i="2"/>
  <c r="AB3728" i="2"/>
  <c r="AB5383" i="2"/>
  <c r="AB5232" i="2"/>
  <c r="AB439" i="2"/>
  <c r="AB5614" i="2"/>
  <c r="AB3369" i="2"/>
  <c r="AB4640" i="2"/>
  <c r="AB3401" i="2"/>
  <c r="AB5785" i="2"/>
  <c r="AB7621" i="2"/>
  <c r="AB8065" i="2"/>
  <c r="AB8776" i="2"/>
  <c r="AB4081" i="2"/>
  <c r="AB9257" i="2"/>
  <c r="AB6879" i="2"/>
  <c r="AB8704" i="2"/>
  <c r="AB4873" i="2"/>
  <c r="AB2979" i="2"/>
  <c r="AB6295" i="2"/>
  <c r="AB4014" i="2"/>
  <c r="AB716" i="2"/>
  <c r="AB8936" i="2"/>
  <c r="AB3209" i="2"/>
  <c r="AB8869" i="2"/>
  <c r="AB2789" i="2"/>
  <c r="AB7186" i="2"/>
  <c r="AB3372" i="2"/>
  <c r="AB6284" i="2"/>
  <c r="AB7703" i="2"/>
  <c r="AB3503" i="2"/>
  <c r="AB3371" i="2"/>
  <c r="AB9256" i="2"/>
  <c r="AB3062" i="2"/>
  <c r="AB512" i="2"/>
  <c r="AB6390" i="2"/>
  <c r="AB5615" i="2"/>
  <c r="AB3238" i="2"/>
  <c r="AB5643" i="2"/>
  <c r="AB7339" i="2"/>
  <c r="AB5719" i="2"/>
  <c r="AB8569" i="2"/>
  <c r="AB3328" i="2"/>
  <c r="AB4852" i="2"/>
  <c r="AB2790" i="2"/>
  <c r="AB8650" i="2"/>
  <c r="AB7187" i="2"/>
  <c r="AB3877" i="2"/>
  <c r="AB8870" i="2"/>
  <c r="AB8735" i="2"/>
  <c r="AB7943" i="2"/>
  <c r="AB4603" i="2"/>
  <c r="AB6880" i="2"/>
  <c r="AB6283" i="2"/>
  <c r="AB3454" i="2"/>
  <c r="AB3560" i="2"/>
  <c r="AB43" i="2"/>
  <c r="AB4039" i="2"/>
  <c r="AB9182" i="2"/>
  <c r="AB7259" i="2"/>
  <c r="AB5210" i="2"/>
  <c r="AB1489" i="2"/>
  <c r="AB2270" i="2"/>
  <c r="AB8898" i="2"/>
  <c r="AB2180" i="2"/>
  <c r="AB2686" i="2"/>
  <c r="AB4904" i="2"/>
  <c r="AB1466" i="2"/>
  <c r="AB3664" i="2"/>
  <c r="AB2871" i="2"/>
  <c r="AB7108" i="2"/>
  <c r="AB7769" i="2"/>
  <c r="AB2363" i="2"/>
  <c r="AB5048" i="2"/>
  <c r="AB3791" i="2"/>
  <c r="AB4428" i="2"/>
  <c r="AB5866" i="2"/>
  <c r="AB7739" i="2"/>
  <c r="AB7372" i="2"/>
  <c r="AB8943" i="2"/>
  <c r="AB3856" i="2"/>
  <c r="AB6350" i="2"/>
  <c r="AB7384" i="2"/>
  <c r="AB1077" i="2"/>
  <c r="AB2931" i="2"/>
  <c r="AB8104" i="2"/>
  <c r="AB9054" i="2"/>
  <c r="AB6083" i="2"/>
  <c r="AB9132" i="2"/>
  <c r="AB7837" i="2"/>
  <c r="AB4209" i="2"/>
  <c r="AB813" i="2"/>
  <c r="AB1320" i="2"/>
  <c r="AB8120" i="2"/>
  <c r="AB954" i="2"/>
  <c r="AB8699" i="2"/>
  <c r="AB5940" i="2"/>
  <c r="AB5228" i="2"/>
  <c r="AB6676" i="2"/>
  <c r="AB7706" i="2"/>
  <c r="AB2055" i="2"/>
  <c r="AB699" i="2"/>
  <c r="AB6032" i="2"/>
  <c r="AB6180" i="2"/>
  <c r="AB2011" i="2"/>
  <c r="AB2920" i="2"/>
  <c r="AB2627" i="2"/>
  <c r="AB5307" i="2"/>
  <c r="AB697" i="2"/>
  <c r="AB4243" i="2"/>
  <c r="AB5144" i="2"/>
  <c r="AB319" i="2"/>
  <c r="AB6104" i="2"/>
  <c r="AB4845" i="2"/>
  <c r="AB6169" i="2"/>
  <c r="AB4318" i="2"/>
  <c r="AB3778" i="2"/>
  <c r="AB3207" i="2"/>
  <c r="AB328" i="2"/>
  <c r="AB6851" i="2"/>
  <c r="AB6975" i="2"/>
  <c r="AB5965" i="2"/>
  <c r="AB6149" i="2"/>
  <c r="AB8333" i="2"/>
  <c r="AB7581" i="2"/>
  <c r="AB8046" i="2"/>
  <c r="AB8603" i="2"/>
  <c r="AB3387" i="2"/>
  <c r="AB1457" i="2"/>
  <c r="AB4108" i="2"/>
  <c r="AB8483" i="2"/>
  <c r="AB4246" i="2"/>
  <c r="AB2622" i="2"/>
  <c r="AB4587" i="2"/>
  <c r="AB414" i="2"/>
  <c r="AB1162" i="2"/>
  <c r="AB8791" i="2"/>
  <c r="AB8261" i="2"/>
  <c r="AB1944" i="2"/>
  <c r="AB7546" i="2"/>
  <c r="AB7923" i="2"/>
  <c r="AB7322" i="2"/>
  <c r="AB706" i="2"/>
  <c r="AB4635" i="2"/>
  <c r="AB7274" i="2"/>
  <c r="AB1809" i="2"/>
  <c r="AB9214" i="2"/>
  <c r="AB5233" i="2"/>
  <c r="AB3900" i="2"/>
  <c r="AB7290" i="2"/>
  <c r="AB2735" i="2"/>
  <c r="AB6968" i="2"/>
  <c r="AB2613" i="2"/>
  <c r="AB8940" i="2"/>
  <c r="AB6704" i="2"/>
  <c r="AB4925" i="2"/>
  <c r="AB2263" i="2"/>
  <c r="AB8530" i="2"/>
  <c r="AB5217" i="2"/>
  <c r="AB1010" i="2"/>
  <c r="AB4840" i="2"/>
  <c r="AB8795" i="2"/>
  <c r="AB9271" i="2"/>
  <c r="AB2159" i="2"/>
  <c r="AB4077" i="2"/>
  <c r="AB2805" i="2"/>
  <c r="AB3776" i="2"/>
  <c r="AB4871" i="2"/>
  <c r="AB2955" i="2"/>
  <c r="AB1587" i="2"/>
  <c r="AB1879" i="2"/>
  <c r="AB3695" i="2"/>
  <c r="AB5904" i="2"/>
  <c r="AB567" i="2"/>
  <c r="AB3792" i="2"/>
  <c r="AB6464" i="2"/>
  <c r="AB5291" i="2"/>
  <c r="AB1687" i="2"/>
  <c r="AB135" i="2"/>
  <c r="AB2347" i="2"/>
  <c r="AB20" i="2"/>
  <c r="AB8269" i="2"/>
  <c r="AB5317" i="2"/>
  <c r="AB4181" i="2"/>
  <c r="AB4382" i="2"/>
  <c r="AB2284" i="2"/>
  <c r="AB5280" i="2"/>
  <c r="AB5913" i="2"/>
  <c r="AB602" i="2"/>
  <c r="AB1542" i="2"/>
  <c r="AB710" i="2"/>
  <c r="AB5657" i="2"/>
  <c r="AB2379" i="2"/>
  <c r="AB5794" i="2"/>
  <c r="AB8540" i="2"/>
  <c r="AB5326" i="2"/>
  <c r="AB3388" i="2"/>
  <c r="AB2191" i="2"/>
  <c r="AB1598" i="2"/>
  <c r="AB9089" i="2"/>
  <c r="AB6691" i="2"/>
  <c r="AB6938" i="2"/>
  <c r="AB885" i="2"/>
  <c r="AB3438" i="2"/>
  <c r="AB2046" i="2"/>
  <c r="AB7781" i="2"/>
  <c r="AB7361" i="2"/>
  <c r="AB5091" i="2"/>
  <c r="AB9334" i="2"/>
  <c r="AB8872" i="2"/>
  <c r="AB6545" i="2"/>
  <c r="AB2930" i="2"/>
  <c r="AB9316" i="2"/>
  <c r="AB2886" i="2"/>
  <c r="AB6053" i="2"/>
  <c r="AB8649" i="2"/>
  <c r="AB3716" i="2"/>
  <c r="AB839" i="2"/>
  <c r="AB5598" i="2"/>
  <c r="AB8249" i="2"/>
  <c r="AB2273" i="2"/>
  <c r="AB848" i="2"/>
  <c r="AB5239" i="2"/>
  <c r="AB9110" i="2"/>
  <c r="AB6491" i="2"/>
  <c r="AB5723" i="2"/>
  <c r="AB340" i="2"/>
  <c r="AB5020" i="2"/>
  <c r="AB9013" i="2"/>
  <c r="AB6848" i="2"/>
  <c r="AB1028" i="2"/>
  <c r="AB5848" i="2"/>
  <c r="AB3138" i="2"/>
  <c r="AB2387" i="2"/>
  <c r="AB7243" i="2"/>
  <c r="AB8272" i="2"/>
  <c r="AB3021" i="2"/>
  <c r="AB1928" i="2"/>
  <c r="AB5477" i="2"/>
  <c r="AB6554" i="2"/>
  <c r="AB8157" i="2"/>
  <c r="AB128" i="2"/>
  <c r="AB6673" i="2"/>
  <c r="AB8154" i="2"/>
  <c r="AB8899" i="2"/>
  <c r="AB7808" i="2"/>
  <c r="AB7175" i="2"/>
  <c r="AB4421" i="2"/>
  <c r="AB5010" i="2"/>
  <c r="AB7216" i="2"/>
  <c r="AB5330" i="2"/>
  <c r="AB6181" i="2"/>
  <c r="AB517" i="2"/>
  <c r="AB1707" i="2"/>
  <c r="AB4347" i="2"/>
  <c r="AB5837" i="2"/>
  <c r="AB4128" i="2"/>
  <c r="AB1175" i="2"/>
  <c r="AB8228" i="2"/>
  <c r="AB8301" i="2"/>
  <c r="AB3559" i="2"/>
  <c r="AB8204" i="2"/>
  <c r="AB349" i="2"/>
  <c r="AB6804" i="2"/>
  <c r="AB1106" i="2"/>
  <c r="AB5186" i="2"/>
  <c r="AB5629" i="2"/>
  <c r="AB4984" i="2"/>
  <c r="AB4607" i="2"/>
  <c r="AB5052" i="2"/>
  <c r="AB5356" i="2"/>
  <c r="AB4569" i="2"/>
  <c r="AB2732" i="2"/>
  <c r="AB7021" i="2"/>
  <c r="AB2154" i="2"/>
  <c r="AB7892" i="2"/>
  <c r="AB4673" i="2"/>
  <c r="AB7404" i="2"/>
  <c r="AB6618" i="2"/>
  <c r="AB8257" i="2"/>
  <c r="AB844" i="2"/>
  <c r="AB2838" i="2"/>
  <c r="AB1546" i="2"/>
  <c r="AB4628" i="2"/>
  <c r="AB5763" i="2"/>
  <c r="AB1739" i="2"/>
  <c r="AB6449" i="2"/>
  <c r="AB632" i="2"/>
  <c r="AB5198" i="2"/>
  <c r="AB2017" i="2"/>
  <c r="AB8545" i="2"/>
  <c r="AB5205" i="2"/>
  <c r="AB5772" i="2"/>
  <c r="AB2007" i="2"/>
  <c r="AB4811" i="2"/>
  <c r="AB5649" i="2"/>
  <c r="AB222" i="2"/>
  <c r="AB6605" i="2"/>
  <c r="AB5498" i="2"/>
  <c r="AB6110" i="2"/>
  <c r="AB305" i="2"/>
  <c r="AB3492" i="2"/>
  <c r="AB3107" i="2"/>
  <c r="AB285" i="2"/>
  <c r="AB1108" i="2"/>
  <c r="AB3838" i="2"/>
  <c r="AB6213" i="2"/>
  <c r="AB8246" i="2"/>
  <c r="AB6282" i="2"/>
  <c r="AB9030" i="2"/>
  <c r="AB2739" i="2"/>
  <c r="AB1501" i="2"/>
  <c r="AB7612" i="2"/>
  <c r="AB1112" i="2"/>
  <c r="AB6420" i="2"/>
  <c r="AB3180" i="2"/>
  <c r="AB6571" i="2"/>
  <c r="AB2343" i="2"/>
  <c r="AB9348" i="2"/>
  <c r="AB2430" i="2"/>
  <c r="AB6001" i="2"/>
  <c r="AB4235" i="2"/>
  <c r="AB8623" i="2"/>
  <c r="AB7170" i="2"/>
  <c r="AB4971" i="2"/>
  <c r="AB3652" i="2"/>
  <c r="AB2008" i="2"/>
  <c r="AB1828" i="2"/>
  <c r="AB802" i="2"/>
  <c r="AB241" i="2"/>
  <c r="AB7876" i="2"/>
  <c r="AB9060" i="2"/>
  <c r="AB3933" i="2"/>
  <c r="AB2241" i="2"/>
  <c r="AB2614" i="2"/>
  <c r="AB2543" i="2"/>
  <c r="AB8298" i="2"/>
  <c r="AB5177" i="2"/>
  <c r="AB7519" i="2"/>
  <c r="AB6602" i="2"/>
  <c r="AB2678" i="2"/>
  <c r="AB7239" i="2"/>
  <c r="AB110" i="2"/>
  <c r="AB3392" i="2"/>
  <c r="AB6948" i="2"/>
  <c r="AB4742" i="2"/>
  <c r="AB4573" i="2"/>
  <c r="AB5698" i="2"/>
  <c r="AB4487" i="2"/>
  <c r="AB7044" i="2"/>
  <c r="AB7692" i="2"/>
  <c r="AB4184" i="2"/>
  <c r="AB8283" i="2"/>
  <c r="AB1525" i="2"/>
  <c r="AB1652" i="2"/>
  <c r="AB2465" i="2"/>
  <c r="AB1576" i="2"/>
  <c r="AB6633" i="2"/>
  <c r="AB1451" i="2"/>
  <c r="AB6270" i="2"/>
  <c r="AB5393" i="2"/>
  <c r="AB6265" i="2"/>
  <c r="AB6136" i="2"/>
  <c r="AB346" i="2"/>
  <c r="AB3403" i="2"/>
  <c r="AB2447" i="2"/>
  <c r="AB5397" i="2"/>
  <c r="AB4481" i="2"/>
  <c r="AB2421" i="2"/>
  <c r="AB3958" i="2"/>
  <c r="AB1740" i="2"/>
  <c r="AB2003" i="2"/>
  <c r="AB8997" i="2"/>
  <c r="AB8392" i="2"/>
  <c r="AB8164" i="2"/>
  <c r="AB4241" i="2"/>
  <c r="AB1626" i="2"/>
  <c r="AB9284" i="2"/>
  <c r="AB6610" i="2"/>
  <c r="AB6870" i="2"/>
  <c r="AB3873" i="2"/>
  <c r="AB8401" i="2"/>
  <c r="AB6168" i="2"/>
  <c r="AB1186" i="2"/>
  <c r="AB3784" i="2"/>
  <c r="AB9070" i="2"/>
  <c r="AB8077" i="2"/>
  <c r="AB4359" i="2"/>
  <c r="AB4482" i="2"/>
  <c r="AB4668" i="2"/>
  <c r="AB2025" i="2"/>
  <c r="AB1592" i="2"/>
  <c r="AB7494" i="2"/>
  <c r="AB7030" i="2"/>
  <c r="AB8373" i="2"/>
  <c r="AB7704" i="2"/>
  <c r="AB2650" i="2"/>
  <c r="AB3330" i="2"/>
  <c r="AB8109" i="2"/>
  <c r="AB1929" i="2"/>
  <c r="AB3973" i="2"/>
  <c r="AB6105" i="2"/>
  <c r="AB72" i="2"/>
  <c r="AB4139" i="2"/>
  <c r="AB7819" i="2"/>
  <c r="AB6321" i="2"/>
  <c r="AB3476" i="2"/>
  <c r="AB7549" i="2"/>
  <c r="AB9189" i="2"/>
  <c r="AB4682" i="2"/>
  <c r="AB6008" i="2"/>
  <c r="AB8875" i="2"/>
  <c r="AB88" i="2"/>
  <c r="AB3242" i="2"/>
  <c r="AB3072" i="2"/>
  <c r="AB1884" i="2"/>
  <c r="AB3301" i="2"/>
  <c r="AB8768" i="2"/>
  <c r="AB8271" i="2"/>
  <c r="AB6366" i="2"/>
  <c r="AB1101" i="2"/>
  <c r="AB475" i="2"/>
  <c r="AB5809" i="2"/>
  <c r="AB5766" i="2"/>
  <c r="AB6778" i="2"/>
  <c r="AB1926" i="2"/>
  <c r="AB2895" i="2"/>
  <c r="AB5683" i="2"/>
  <c r="AB1731" i="2"/>
  <c r="AB5463" i="2"/>
  <c r="AB2083" i="2"/>
  <c r="AB997" i="2"/>
  <c r="AB4268" i="2"/>
  <c r="AB8910" i="2"/>
  <c r="AB7065" i="2"/>
  <c r="AB5082" i="2"/>
  <c r="AB2292" i="2"/>
  <c r="AB3284" i="2"/>
  <c r="AB7749" i="2"/>
  <c r="AB7190" i="2"/>
  <c r="AB2455" i="2"/>
  <c r="AB4737" i="2"/>
  <c r="AB1252" i="2"/>
  <c r="AB3159" i="2"/>
  <c r="AB7115" i="2"/>
  <c r="AB9253" i="2"/>
  <c r="AB8748" i="2"/>
  <c r="AB8089" i="2"/>
  <c r="AB3634" i="2"/>
  <c r="AB3839" i="2"/>
  <c r="AB9243" i="2"/>
  <c r="AB3112" i="2"/>
  <c r="AB3629" i="2"/>
  <c r="AB7193" i="2"/>
  <c r="AB4848" i="2"/>
  <c r="AB6526" i="2"/>
  <c r="AB7831" i="2"/>
  <c r="AB9295" i="2"/>
  <c r="AB1998" i="2"/>
  <c r="AB7606" i="2"/>
  <c r="AB9069" i="2"/>
  <c r="AB2057" i="2"/>
  <c r="AB3794" i="2"/>
  <c r="AB2826" i="2"/>
  <c r="AB8790" i="2"/>
  <c r="AB1999" i="2"/>
  <c r="AB7607" i="2"/>
  <c r="AB4849" i="2"/>
  <c r="AB9033" i="2"/>
  <c r="AB5726" i="2"/>
  <c r="AB1230" i="2"/>
  <c r="AB3484" i="2"/>
  <c r="AB6918" i="2"/>
  <c r="AB3449" i="2"/>
  <c r="AB7495" i="2"/>
  <c r="AB9250" i="2"/>
  <c r="AB2632" i="2"/>
  <c r="AB7934" i="2"/>
  <c r="AB6902" i="2"/>
  <c r="AB8093" i="2"/>
  <c r="AB7342" i="2"/>
  <c r="AB1754" i="2"/>
  <c r="AB3426" i="2"/>
  <c r="AB3068" i="2"/>
  <c r="AB5363" i="2"/>
  <c r="AB8094" i="2"/>
  <c r="AB7343" i="2"/>
  <c r="AB2564" i="2"/>
  <c r="AB3427" i="2"/>
  <c r="AB2772" i="2"/>
  <c r="AB255" i="2"/>
  <c r="AB2246" i="2"/>
  <c r="AB4858" i="2"/>
  <c r="AB6238" i="2"/>
  <c r="AB3553" i="2"/>
  <c r="AB2774" i="2"/>
  <c r="AB2864" i="2"/>
  <c r="AB5626" i="2"/>
  <c r="AB2490" i="2"/>
  <c r="AB585" i="2"/>
  <c r="AB2173" i="2"/>
  <c r="AB7296" i="2"/>
  <c r="AB7978" i="2"/>
  <c r="AB3602" i="2"/>
  <c r="AB2869" i="2"/>
  <c r="AB7677" i="2"/>
  <c r="AB6649" i="2"/>
  <c r="AB7915" i="2"/>
  <c r="AB6498" i="2"/>
  <c r="AB5751" i="2"/>
  <c r="AB8980" i="2"/>
  <c r="AB1481" i="2"/>
  <c r="AB1769" i="2"/>
  <c r="AB1038" i="2"/>
  <c r="AB5265" i="2"/>
  <c r="AB6614" i="2"/>
  <c r="AB5948" i="2"/>
  <c r="AB1387" i="2"/>
  <c r="AB2238" i="2"/>
  <c r="AB1411" i="2"/>
  <c r="AB4609" i="2"/>
  <c r="AB2839" i="2"/>
  <c r="AB9130" i="2"/>
  <c r="AB1418" i="2"/>
  <c r="AB8459" i="2"/>
  <c r="AB7818" i="2"/>
  <c r="AB3834" i="2"/>
  <c r="AB8830" i="2"/>
  <c r="AB7138" i="2"/>
  <c r="AB1883" i="2"/>
  <c r="AB2466" i="2"/>
  <c r="AB3459" i="2"/>
  <c r="AB2079" i="2"/>
  <c r="AB8659" i="2"/>
  <c r="AB4468" i="2"/>
  <c r="AB2064" i="2"/>
  <c r="AB2664" i="2"/>
  <c r="AB9201" i="2"/>
  <c r="AB7456" i="2"/>
  <c r="AB7480" i="2"/>
  <c r="AB5169" i="2"/>
  <c r="AB1718" i="2"/>
  <c r="AB9327" i="2"/>
  <c r="AB1721" i="2"/>
  <c r="AB2655" i="2"/>
  <c r="AB7996" i="2"/>
  <c r="AB5329" i="2"/>
  <c r="AB9345" i="2"/>
  <c r="AB1369" i="2"/>
  <c r="AB420" i="2"/>
  <c r="AB3244" i="2"/>
  <c r="AB7894" i="2"/>
  <c r="AB1372" i="2"/>
  <c r="AB397" i="2"/>
  <c r="AB2319" i="2"/>
  <c r="AB5204" i="2"/>
  <c r="AB8294" i="2"/>
  <c r="AB5261" i="2"/>
  <c r="AB7058" i="2"/>
  <c r="AB7860" i="2"/>
  <c r="AB1125" i="2"/>
  <c r="AB7800" i="2"/>
  <c r="AB3872" i="2"/>
  <c r="AB8528" i="2"/>
  <c r="AB5962" i="2"/>
  <c r="AB4252" i="2"/>
  <c r="AB5056" i="2"/>
  <c r="AB6131" i="2"/>
  <c r="AB4170" i="2"/>
  <c r="AB7328" i="2"/>
  <c r="AB8850" i="2"/>
  <c r="AB2486" i="2"/>
  <c r="AB4530" i="2"/>
  <c r="AB4763" i="2"/>
  <c r="AB8210" i="2"/>
  <c r="AB9313" i="2"/>
  <c r="AB4111" i="2"/>
  <c r="AB6176" i="2"/>
  <c r="AB2592" i="2"/>
  <c r="AB5065" i="2"/>
  <c r="AB693" i="2"/>
  <c r="AB4425" i="2"/>
  <c r="AB5258" i="2"/>
  <c r="AB583" i="2"/>
  <c r="AB9235" i="2"/>
  <c r="AB3698" i="2"/>
  <c r="AB1455" i="2"/>
  <c r="AB5697" i="2"/>
  <c r="AB1433" i="2"/>
  <c r="AB1732" i="2"/>
  <c r="AB7897" i="2"/>
  <c r="AB2396" i="2"/>
  <c r="AB9311" i="2"/>
  <c r="AB5157" i="2"/>
  <c r="AB1035" i="2"/>
  <c r="AB1947" i="2"/>
  <c r="AB6712" i="2"/>
  <c r="AB1290" i="2"/>
  <c r="AB5534" i="2"/>
  <c r="AB9312" i="2"/>
  <c r="AB2166" i="2"/>
  <c r="AB5158" i="2"/>
  <c r="AB1166" i="2"/>
  <c r="AB2296" i="2"/>
  <c r="AB1034" i="2"/>
  <c r="AB7545" i="2"/>
  <c r="AB2395" i="2"/>
  <c r="AB1521" i="2"/>
  <c r="AB6711" i="2"/>
  <c r="AB5900" i="2"/>
  <c r="AB3954" i="2"/>
  <c r="AB4259" i="2"/>
  <c r="AB1818" i="2"/>
  <c r="AB7508" i="2"/>
  <c r="AB3083" i="2"/>
  <c r="AB3296" i="2"/>
  <c r="AB8465" i="2"/>
  <c r="AB2001" i="2"/>
  <c r="AB3511" i="2"/>
  <c r="AB8405" i="2"/>
  <c r="AB4405" i="2"/>
  <c r="AB6192" i="2"/>
  <c r="AB5875" i="2"/>
  <c r="AB8590" i="2"/>
  <c r="AB773" i="2"/>
  <c r="AB7900" i="2"/>
  <c r="AB5059" i="2"/>
  <c r="AB8766" i="2"/>
  <c r="AB6434" i="2"/>
  <c r="AB7373" i="2"/>
  <c r="AB6462" i="2"/>
  <c r="AB1486" i="2"/>
  <c r="AB1119" i="2"/>
  <c r="AB5060" i="2"/>
  <c r="AB7716" i="2"/>
  <c r="AB6463" i="2"/>
  <c r="AB875" i="2"/>
  <c r="AB1120" i="2"/>
  <c r="AB8896" i="2"/>
  <c r="AB7174" i="2"/>
  <c r="AB4491" i="2"/>
  <c r="AB2797" i="2"/>
  <c r="AB2966" i="2"/>
  <c r="AB7747" i="2"/>
  <c r="AB2956" i="2"/>
  <c r="AB8965" i="2"/>
  <c r="AB7432" i="2"/>
  <c r="AB2973" i="2"/>
  <c r="AB2404" i="2"/>
  <c r="AB2058" i="2"/>
  <c r="AB4047" i="2"/>
  <c r="AB7584" i="2"/>
  <c r="AB4171" i="2"/>
  <c r="AB7428" i="2"/>
  <c r="AB4031" i="2"/>
  <c r="AB1000" i="2"/>
  <c r="AB2751" i="2"/>
  <c r="AB3844" i="2"/>
  <c r="AB4976" i="2"/>
  <c r="AB1729" i="2"/>
  <c r="AB3075" i="2"/>
  <c r="AB1530" i="2"/>
  <c r="AB5769" i="2"/>
  <c r="AB7720" i="2"/>
  <c r="AB2777" i="2"/>
  <c r="AB2640" i="2"/>
  <c r="AB9091" i="2"/>
  <c r="AB5630" i="2"/>
  <c r="AB2647" i="2"/>
  <c r="AB2823" i="2"/>
  <c r="AB2160" i="2"/>
  <c r="AB9292" i="2"/>
  <c r="AB4002" i="2"/>
  <c r="AB5364" i="2"/>
  <c r="AB3714" i="2"/>
  <c r="AB791" i="2"/>
  <c r="AB970" i="2"/>
  <c r="AB5335" i="2"/>
  <c r="AB7097" i="2"/>
  <c r="AB4174" i="2"/>
  <c r="AB2230" i="2"/>
  <c r="AB8552" i="2"/>
  <c r="AB2572" i="2"/>
  <c r="AB9134" i="2"/>
  <c r="AB1624" i="2"/>
  <c r="AB4124" i="2"/>
  <c r="AB74" i="2"/>
  <c r="AB1508" i="2"/>
  <c r="AB637" i="2"/>
  <c r="AB1452" i="2"/>
  <c r="AB8836" i="2"/>
  <c r="AB7449" i="2"/>
  <c r="AB3557" i="2"/>
  <c r="AB1346" i="2"/>
  <c r="AB8695" i="2"/>
  <c r="AB9116" i="2"/>
  <c r="AB4594" i="2"/>
  <c r="AB8335" i="2"/>
  <c r="AB5845" i="2"/>
  <c r="AB1413" i="2"/>
  <c r="AB6993" i="2"/>
  <c r="AB4859" i="2"/>
  <c r="AB6871" i="2"/>
  <c r="AB4327" i="2"/>
  <c r="AB5538" i="2"/>
  <c r="AB497" i="2"/>
  <c r="AB671" i="2"/>
  <c r="AB5036" i="2"/>
  <c r="AB1102" i="2"/>
  <c r="AB6758" i="2"/>
  <c r="AB6754" i="2"/>
  <c r="AB3097" i="2"/>
  <c r="AB5015" i="2"/>
  <c r="AB4008" i="2"/>
  <c r="AB797" i="2"/>
  <c r="AB6481" i="2"/>
  <c r="AB3920" i="2"/>
  <c r="AB5918" i="2"/>
  <c r="AB2909" i="2"/>
  <c r="AB5627" i="2"/>
  <c r="AB6042" i="2"/>
  <c r="AB8638" i="2"/>
  <c r="AB4930" i="2"/>
  <c r="AB8854" i="2"/>
  <c r="AB8991" i="2"/>
  <c r="AB7689" i="2"/>
  <c r="AB787" i="2"/>
  <c r="AB8472" i="2"/>
  <c r="AB6146" i="2"/>
  <c r="AB9066" i="2"/>
  <c r="AB9019" i="2"/>
  <c r="AB4091" i="2"/>
  <c r="AB2512" i="2"/>
  <c r="AB786" i="2"/>
  <c r="AB2878" i="2"/>
  <c r="AB8142" i="2"/>
  <c r="AB3975" i="2"/>
  <c r="AB7188" i="2"/>
  <c r="AB6876" i="2"/>
  <c r="AB3833" i="2"/>
  <c r="AB2482" i="2"/>
  <c r="AB8620" i="2"/>
  <c r="AB8073" i="2"/>
  <c r="AB4145" i="2"/>
  <c r="AB2907" i="2"/>
  <c r="AB7553" i="2"/>
  <c r="AB708" i="2"/>
  <c r="AB7060" i="2"/>
  <c r="AB4337" i="2"/>
  <c r="AB7125" i="2"/>
  <c r="AB3626" i="2"/>
  <c r="AB3368" i="2"/>
  <c r="AB4179" i="2"/>
  <c r="AB2277" i="2"/>
  <c r="AB634" i="2"/>
  <c r="AB7457" i="2"/>
  <c r="AB1274" i="2"/>
  <c r="AB1254" i="2"/>
  <c r="AB4497" i="2"/>
  <c r="AB3470" i="2"/>
  <c r="AB8759" i="2"/>
  <c r="AB4875" i="2"/>
  <c r="AB3101" i="2"/>
  <c r="AB648" i="2"/>
  <c r="AB8244" i="2"/>
  <c r="AB28" i="2"/>
  <c r="AB1264" i="2"/>
  <c r="AB994" i="2"/>
  <c r="AB3961" i="2"/>
  <c r="AB3386" i="2"/>
  <c r="AB8203" i="2"/>
  <c r="AB8355" i="2"/>
  <c r="AB1552" i="2"/>
  <c r="AB41" i="2"/>
  <c r="AB3594" i="2"/>
  <c r="AB560" i="2"/>
  <c r="AB3884" i="2"/>
  <c r="AB8143" i="2"/>
  <c r="AB2276" i="2"/>
  <c r="AB2069" i="2"/>
  <c r="AB5708" i="2"/>
  <c r="AB8183" i="2"/>
  <c r="AB662" i="2"/>
  <c r="AB2149" i="2"/>
  <c r="AB476" i="2"/>
  <c r="AB8409" i="2"/>
  <c r="AB8049" i="2"/>
  <c r="AB4335" i="2"/>
  <c r="AB4389" i="2"/>
  <c r="AB5334" i="2"/>
  <c r="AB3701" i="2"/>
  <c r="AB7056" i="2"/>
  <c r="AB4659" i="2"/>
  <c r="AB6203" i="2"/>
  <c r="AB7201" i="2"/>
  <c r="AB1202" i="2"/>
  <c r="AB3783" i="2"/>
  <c r="AB3374" i="2"/>
  <c r="AB5521" i="2"/>
  <c r="AB8630" i="2"/>
  <c r="AB8942" i="2"/>
  <c r="AB6683" i="2"/>
  <c r="AB9114" i="2"/>
  <c r="AB4885" i="2"/>
  <c r="AB1663" i="2"/>
  <c r="AB6692" i="2"/>
  <c r="AB4880" i="2"/>
  <c r="AB8739" i="2"/>
  <c r="AB7180" i="2"/>
  <c r="AB2851" i="2"/>
  <c r="AB5045" i="2"/>
  <c r="AB120" i="2"/>
  <c r="AB7059" i="2"/>
  <c r="AB9242" i="2"/>
  <c r="AB1463" i="2"/>
  <c r="AB5494" i="2"/>
  <c r="AB3270" i="2"/>
  <c r="AB886" i="2"/>
  <c r="AB2151" i="2"/>
  <c r="AB4312" i="2"/>
  <c r="AB7534" i="2"/>
  <c r="AB3190" i="2"/>
  <c r="AB707" i="2"/>
  <c r="AB207" i="2"/>
  <c r="AB555" i="2"/>
  <c r="AB7069" i="2"/>
  <c r="AB4484" i="2"/>
  <c r="AB2699" i="2"/>
  <c r="AB8337" i="2"/>
  <c r="AB4485" i="2"/>
  <c r="AB3032" i="2"/>
  <c r="AB6329" i="2"/>
  <c r="AB587" i="2"/>
  <c r="AB8336" i="2"/>
  <c r="AB246" i="2"/>
  <c r="AB7105" i="2"/>
  <c r="AB275" i="2"/>
  <c r="AB5037" i="2"/>
  <c r="AB2667" i="2"/>
  <c r="AB5320" i="2"/>
  <c r="AB2696" i="2"/>
  <c r="AB5459" i="2"/>
  <c r="AB6608" i="2"/>
  <c r="AB2303" i="2"/>
  <c r="AB7525" i="2"/>
  <c r="AB8743" i="2"/>
  <c r="AB704" i="2"/>
  <c r="AB8500" i="2"/>
  <c r="AB3477" i="2"/>
  <c r="AB6254" i="2"/>
  <c r="AB8903" i="2"/>
  <c r="AB8781" i="2"/>
  <c r="AB4585" i="2"/>
  <c r="AB7895" i="2"/>
  <c r="AB7179" i="2"/>
  <c r="AB8034" i="2"/>
  <c r="AB5917" i="2"/>
  <c r="AB5200" i="2"/>
  <c r="AB8296" i="2"/>
  <c r="AB1404" i="2"/>
  <c r="AB7473" i="2"/>
  <c r="AB3574" i="2"/>
  <c r="AB5861" i="2"/>
  <c r="AB8648" i="2"/>
  <c r="AB4061" i="2"/>
  <c r="AB3413" i="2"/>
  <c r="AB7510" i="2"/>
  <c r="AB7374" i="2"/>
  <c r="AB4088" i="2"/>
  <c r="AB5172" i="2"/>
  <c r="AB8231" i="2"/>
  <c r="AB6877" i="2"/>
  <c r="AB712" i="2"/>
  <c r="AB7382" i="2"/>
  <c r="AB5298" i="2"/>
  <c r="AB3045" i="2"/>
  <c r="AB1500" i="2"/>
  <c r="AB800" i="2"/>
  <c r="AB336" i="2"/>
  <c r="AB7358" i="2"/>
  <c r="AB6722" i="2"/>
  <c r="AB3741" i="2"/>
  <c r="AB4321" i="2"/>
  <c r="AB2330" i="2"/>
  <c r="AB561" i="2"/>
  <c r="AB2684" i="2"/>
  <c r="AB1768" i="2"/>
  <c r="AB3404" i="2"/>
  <c r="AB5862" i="2"/>
  <c r="AB4022" i="2"/>
  <c r="AB4369" i="2"/>
  <c r="AB3099" i="2"/>
  <c r="AB8839" i="2"/>
  <c r="AB1393" i="2"/>
  <c r="AB4905" i="2"/>
  <c r="AB8342" i="2"/>
  <c r="AB5648" i="2"/>
  <c r="AB884" i="2"/>
  <c r="AB5251" i="2"/>
  <c r="AB9317" i="2"/>
  <c r="AB9172" i="2"/>
  <c r="AB2256" i="2"/>
  <c r="AB9083" i="2"/>
  <c r="AB3535" i="2"/>
  <c r="AB8134" i="2"/>
  <c r="AB838" i="2"/>
  <c r="AB4291" i="2"/>
  <c r="AB7460" i="2"/>
  <c r="AB6626" i="2"/>
  <c r="AB8227" i="2"/>
  <c r="AB2915" i="2"/>
  <c r="AB2483" i="2"/>
  <c r="AB1936" i="2"/>
  <c r="AB5219" i="2"/>
  <c r="AB6562" i="2"/>
  <c r="AB4890" i="2"/>
  <c r="AB2688" i="2"/>
  <c r="AB7873" i="2"/>
  <c r="AB126" i="2"/>
  <c r="AB8375" i="2"/>
  <c r="AB9339" i="2"/>
  <c r="AB6337" i="2"/>
  <c r="AB6646" i="2"/>
  <c r="AB7983" i="2"/>
  <c r="AB1983" i="2"/>
  <c r="AB7041" i="2"/>
  <c r="AB6183" i="2"/>
  <c r="AB7550" i="2"/>
  <c r="AB6130" i="2"/>
  <c r="AB4701" i="2"/>
  <c r="AB5367" i="2"/>
  <c r="AB258" i="2"/>
  <c r="AB3790" i="2"/>
  <c r="AB3931" i="2"/>
  <c r="AB1708" i="2"/>
  <c r="AB2905" i="2"/>
  <c r="AB6433" i="2"/>
  <c r="AB4862" i="2"/>
  <c r="AB5636" i="2"/>
  <c r="AB2510" i="2"/>
  <c r="AB8993" i="2"/>
  <c r="AB4144" i="2"/>
  <c r="AB5924" i="2"/>
  <c r="AB2286" i="2"/>
  <c r="AB1265" i="2"/>
  <c r="AB7814" i="2"/>
  <c r="AB7329" i="2"/>
  <c r="AB5050" i="2"/>
  <c r="AB8174" i="2"/>
  <c r="AB4367" i="2"/>
  <c r="AB240" i="2"/>
  <c r="AB4395" i="2"/>
  <c r="AB8287" i="2"/>
  <c r="AB6954" i="2"/>
  <c r="AB8251" i="2"/>
  <c r="AB8398" i="2"/>
  <c r="AB5717" i="2"/>
  <c r="AB234" i="2"/>
  <c r="AB2220" i="2"/>
  <c r="AB702" i="2"/>
  <c r="AB3123" i="2"/>
  <c r="AB4486" i="2"/>
  <c r="AB5608" i="2"/>
  <c r="AB3230" i="2"/>
  <c r="AB4847" i="2"/>
  <c r="AB4857" i="2"/>
  <c r="AB829" i="2"/>
  <c r="AB8147" i="2"/>
  <c r="AB7761" i="2"/>
  <c r="AB8535" i="2"/>
  <c r="AB6161" i="2"/>
  <c r="AB3923" i="2"/>
  <c r="AB830" i="2"/>
  <c r="AB619" i="2"/>
  <c r="AB8148" i="2"/>
  <c r="AB7762" i="2"/>
  <c r="AB8536" i="2"/>
  <c r="AB6162" i="2"/>
  <c r="AB3924" i="2"/>
  <c r="AB2924" i="2"/>
  <c r="AB6644" i="2"/>
  <c r="AB8602" i="2"/>
  <c r="AB3396" i="2"/>
  <c r="AB618" i="2"/>
  <c r="AB2923" i="2"/>
  <c r="AB6643" i="2"/>
  <c r="AB2314" i="2"/>
  <c r="AB2635" i="2"/>
  <c r="AB2755" i="2"/>
  <c r="AB5389" i="2"/>
  <c r="AB508" i="2"/>
  <c r="AB7247" i="2"/>
  <c r="AB6853" i="2"/>
  <c r="AB3468" i="2"/>
  <c r="AB6814" i="2"/>
  <c r="AB6740" i="2"/>
  <c r="AB5983" i="2"/>
  <c r="AB5995" i="2"/>
  <c r="AB837" i="2"/>
  <c r="AB1925" i="2"/>
  <c r="AB2926" i="2"/>
  <c r="AB2171" i="2"/>
  <c r="AB9142" i="2"/>
  <c r="AB8276" i="2"/>
  <c r="AB2494" i="2"/>
  <c r="AB4697" i="2"/>
  <c r="AB2925" i="2"/>
  <c r="AB3088" i="2"/>
  <c r="AB2170" i="2"/>
  <c r="AB1924" i="2"/>
  <c r="AB3490" i="2"/>
  <c r="AB6552" i="2"/>
  <c r="AB5902" i="2"/>
  <c r="AB9080" i="2"/>
  <c r="AB8068" i="2"/>
  <c r="AB7246" i="2"/>
  <c r="AB6852" i="2"/>
  <c r="AB6059" i="2"/>
  <c r="AB563" i="2"/>
  <c r="AB2604" i="2"/>
  <c r="AB276" i="2"/>
  <c r="AB5522" i="2"/>
  <c r="AB483" i="2"/>
  <c r="AB9338" i="2"/>
  <c r="AB3617" i="2"/>
  <c r="AB8165" i="2"/>
  <c r="AB5755" i="2"/>
  <c r="AB7608" i="2"/>
  <c r="AB6927" i="2"/>
  <c r="AB7304" i="2"/>
  <c r="AB185" i="2"/>
  <c r="AB5927" i="2"/>
  <c r="AB7855" i="2"/>
  <c r="AB9244" i="2"/>
  <c r="AB2061" i="2"/>
  <c r="AB1029" i="2"/>
  <c r="AB4986" i="2"/>
  <c r="AB5220" i="2"/>
  <c r="AB506" i="2"/>
  <c r="AB7824" i="2"/>
  <c r="AB4270" i="2"/>
  <c r="AB913" i="2"/>
  <c r="AB2759" i="2"/>
  <c r="AB4944" i="2"/>
  <c r="AB8981" i="2"/>
  <c r="AB9175" i="2"/>
  <c r="AB2312" i="2"/>
  <c r="AB131" i="2"/>
  <c r="AB11" i="2"/>
  <c r="AB2517" i="2"/>
  <c r="AB7299" i="2"/>
  <c r="AB2130" i="2"/>
  <c r="AB7104" i="2"/>
  <c r="AB6120" i="2"/>
  <c r="AB6827" i="2"/>
  <c r="AB8340" i="2"/>
  <c r="AB89" i="2"/>
  <c r="AB6197" i="2"/>
  <c r="AB8902" i="2"/>
  <c r="AB4906" i="2"/>
  <c r="AB6506" i="2"/>
  <c r="AB2537" i="2"/>
  <c r="AB1422" i="2"/>
  <c r="AB5548" i="2"/>
  <c r="AB8097" i="2"/>
  <c r="AB607" i="2"/>
  <c r="AB714" i="2"/>
  <c r="AB768" i="2"/>
  <c r="AB7710" i="2"/>
  <c r="AB262" i="2"/>
  <c r="AB5322" i="2"/>
  <c r="AB8066" i="2"/>
  <c r="AB5461" i="2"/>
  <c r="AB8356" i="2"/>
  <c r="AB3028" i="2"/>
  <c r="AB1286" i="2"/>
  <c r="AB6501" i="2"/>
  <c r="AB1236" i="2"/>
  <c r="AB5790" i="2"/>
  <c r="AB6896" i="2"/>
  <c r="AB3762" i="2"/>
  <c r="AB7302" i="2"/>
  <c r="AB4559" i="2"/>
  <c r="AB3587" i="2"/>
  <c r="AB167" i="2"/>
  <c r="AB6580" i="2"/>
  <c r="AB1850" i="2"/>
  <c r="AB4294" i="2"/>
  <c r="AB6874" i="2"/>
  <c r="AB1564" i="2"/>
  <c r="AB7576" i="2"/>
  <c r="AB2470" i="2"/>
  <c r="AB7866" i="2"/>
  <c r="AB6509" i="2"/>
  <c r="AB7185" i="2"/>
  <c r="AB4004" i="2"/>
  <c r="AB1834" i="2"/>
  <c r="AB3359" i="2"/>
  <c r="AB5361" i="2"/>
  <c r="AB4966" i="2"/>
  <c r="AB7774" i="2"/>
  <c r="AB3026" i="2"/>
  <c r="AB7637" i="2"/>
  <c r="AB6995" i="2"/>
  <c r="AB824" i="2"/>
  <c r="AB6543" i="2"/>
  <c r="AB6906" i="2"/>
  <c r="AB4967" i="2"/>
  <c r="AB2890" i="2"/>
  <c r="AB3512" i="2"/>
  <c r="AB2443" i="2"/>
  <c r="AB3358" i="2"/>
  <c r="AB7773" i="2"/>
  <c r="AB3542" i="2"/>
  <c r="AB7636" i="2"/>
  <c r="AB6542" i="2"/>
  <c r="AB6873" i="2"/>
  <c r="AB1563" i="2"/>
  <c r="AB7559" i="2"/>
  <c r="AB6508" i="2"/>
  <c r="AB5360" i="2"/>
  <c r="AB6891" i="2"/>
  <c r="AB725" i="2"/>
  <c r="AB7575" i="2"/>
  <c r="AB84" i="2"/>
  <c r="AB200" i="2"/>
  <c r="AB4652" i="2"/>
  <c r="AB7353" i="2"/>
  <c r="AB6589" i="2"/>
  <c r="AB6365" i="2"/>
  <c r="AB7423" i="2"/>
  <c r="AB6595" i="2"/>
  <c r="AB749" i="2"/>
  <c r="AB8160" i="2"/>
  <c r="AB3135" i="2"/>
  <c r="AB4106" i="2"/>
  <c r="AB1851" i="2"/>
  <c r="AB7613" i="2"/>
  <c r="AB5245" i="2"/>
  <c r="AB9" i="2"/>
  <c r="AB4080" i="2"/>
  <c r="AB4521" i="2"/>
  <c r="AB7735" i="2"/>
  <c r="AB5762" i="2"/>
  <c r="AB6070" i="2"/>
  <c r="AB334" i="2"/>
  <c r="AB2716" i="2"/>
  <c r="AB6388" i="2"/>
  <c r="AB7953" i="2"/>
  <c r="AB6231" i="2"/>
  <c r="AB7975" i="2"/>
  <c r="AB8558" i="2"/>
  <c r="AB5574" i="2"/>
  <c r="AB290" i="2"/>
  <c r="AB3621" i="2"/>
  <c r="AB6893" i="2"/>
  <c r="AB9062" i="2"/>
  <c r="AB5718" i="2"/>
  <c r="AB8372" i="2"/>
  <c r="AB1871" i="2"/>
  <c r="AB1344" i="2"/>
  <c r="AB5086" i="2"/>
  <c r="AB7081" i="2"/>
  <c r="AB2969" i="2"/>
  <c r="AB4471" i="2"/>
  <c r="AB75" i="2"/>
  <c r="AB4972" i="2"/>
  <c r="AB1969" i="2"/>
  <c r="AB8587" i="2"/>
  <c r="AB3914" i="2"/>
  <c r="AB2533" i="2"/>
  <c r="AB1565" i="2"/>
  <c r="AB3202" i="2"/>
  <c r="AB4836" i="2"/>
  <c r="AB6264" i="2"/>
  <c r="AB7938" i="2"/>
  <c r="AB5208" i="2"/>
  <c r="AB5014" i="2"/>
  <c r="AB609" i="2"/>
  <c r="AB3053" i="2"/>
  <c r="AB7154" i="2"/>
  <c r="AB1203" i="2"/>
  <c r="AB24" i="2"/>
  <c r="AB8994" i="2"/>
  <c r="AB5039" i="2"/>
  <c r="AB2427" i="2"/>
  <c r="AB1698" i="2"/>
  <c r="AB4058" i="2"/>
  <c r="AB2496" i="2"/>
  <c r="AB8363" i="2"/>
  <c r="AB7080" i="2"/>
  <c r="AB8567" i="2"/>
  <c r="AB3743" i="2"/>
  <c r="AB5487" i="2"/>
  <c r="AB6416" i="2"/>
  <c r="AB3742" i="2"/>
  <c r="AB5486" i="2"/>
  <c r="AB6415" i="2"/>
  <c r="AB2971" i="2"/>
  <c r="AB8585" i="2"/>
  <c r="AB4501" i="2"/>
  <c r="AB6979" i="2"/>
  <c r="AB2185" i="2"/>
  <c r="AB4929" i="2"/>
  <c r="AB8589" i="2"/>
  <c r="AB8474" i="2"/>
  <c r="AB7381" i="2"/>
  <c r="AB6532" i="2"/>
  <c r="AB6844" i="2"/>
  <c r="AB3705" i="2"/>
  <c r="AB177" i="2"/>
  <c r="AB4400" i="2"/>
  <c r="AB872" i="2"/>
  <c r="AB3406" i="2"/>
  <c r="AB2080" i="2"/>
  <c r="AB2793" i="2"/>
  <c r="AB6575" i="2"/>
  <c r="AB6078" i="2"/>
  <c r="AB7889" i="2"/>
  <c r="AB1831" i="2"/>
  <c r="AB6564" i="2"/>
  <c r="AB4588" i="2"/>
  <c r="AB3654" i="2"/>
  <c r="AB5853" i="2"/>
  <c r="AB827" i="2"/>
  <c r="AB743" i="2"/>
  <c r="AB8299" i="2"/>
  <c r="AB210" i="2"/>
  <c r="AB1895" i="2"/>
  <c r="AB8822" i="2"/>
  <c r="AB6945" i="2"/>
  <c r="AB5891" i="2"/>
  <c r="AB4013" i="2"/>
  <c r="AB3785" i="2"/>
  <c r="AB6014" i="2"/>
  <c r="AB4886" i="2"/>
  <c r="AB6759" i="2"/>
  <c r="AB6986" i="2"/>
  <c r="AB3611" i="2"/>
  <c r="AB4980" i="2"/>
  <c r="AB3030" i="2"/>
  <c r="AB1548" i="2"/>
  <c r="AB4120" i="2"/>
  <c r="AB3851" i="2"/>
  <c r="AB1045" i="2"/>
  <c r="AB1876" i="2"/>
  <c r="AB3412" i="2"/>
  <c r="AB5624" i="2"/>
  <c r="AB3381" i="2"/>
  <c r="AB3619" i="2"/>
  <c r="AB7040" i="2"/>
  <c r="AB3862" i="2"/>
  <c r="AB6785" i="2"/>
  <c r="AB6987" i="2"/>
  <c r="AB4981" i="2"/>
  <c r="AB4537" i="2"/>
  <c r="AB7010" i="2"/>
  <c r="AB823" i="2"/>
  <c r="AB3591" i="2"/>
  <c r="AB532" i="2"/>
  <c r="AB4887" i="2"/>
  <c r="AB2574" i="2"/>
  <c r="AB291" i="2"/>
  <c r="AB6015" i="2"/>
  <c r="AB7376" i="2"/>
  <c r="AB4690" i="2"/>
  <c r="AB8542" i="2"/>
  <c r="AB6112" i="2"/>
  <c r="AB6531" i="2"/>
  <c r="AB3904" i="2"/>
  <c r="AB5967" i="2"/>
  <c r="AB7884" i="2"/>
  <c r="AB1937" i="2"/>
  <c r="AB7092" i="2"/>
  <c r="AB8346" i="2"/>
  <c r="AB3824" i="2"/>
  <c r="AB6494" i="2"/>
  <c r="AB2573" i="2"/>
  <c r="AB4551" i="2"/>
  <c r="AB5885" i="2"/>
  <c r="AB825" i="2"/>
  <c r="AB7375" i="2"/>
  <c r="AB1507" i="2"/>
  <c r="AB5290" i="2"/>
  <c r="AB3336" i="2"/>
  <c r="AB7019" i="2"/>
  <c r="AB2634" i="2"/>
  <c r="AB511" i="2"/>
  <c r="AB6076" i="2"/>
  <c r="AB3431" i="2"/>
  <c r="AB1745" i="2"/>
  <c r="AB3532" i="2"/>
  <c r="AB5981" i="2"/>
  <c r="AB6277" i="2"/>
  <c r="AB4990" i="2"/>
  <c r="AB8451" i="2"/>
  <c r="AB4322" i="2"/>
  <c r="AB267" i="2"/>
  <c r="AB9085" i="2"/>
  <c r="AB1076" i="2"/>
  <c r="AB9212" i="2"/>
  <c r="AB2176" i="2"/>
  <c r="AB313" i="2"/>
  <c r="AB7388" i="2"/>
  <c r="AB9320" i="2"/>
  <c r="AB2234" i="2"/>
  <c r="AB8945" i="2"/>
  <c r="AB1766" i="2"/>
  <c r="AB5185" i="2"/>
  <c r="AB4824" i="2"/>
  <c r="AB6856" i="2"/>
  <c r="AB5731" i="2"/>
  <c r="AB7667" i="2"/>
  <c r="AB2403" i="2"/>
  <c r="AB6361" i="2"/>
  <c r="AB987" i="2"/>
  <c r="AB1989" i="2"/>
  <c r="AB1594" i="2"/>
  <c r="AB2353" i="2"/>
  <c r="AB7707" i="2"/>
  <c r="AB8755" i="2"/>
  <c r="AB8457" i="2"/>
  <c r="AB1280" i="2"/>
  <c r="AB7768" i="2"/>
  <c r="AB5247" i="2"/>
  <c r="AB3007" i="2"/>
  <c r="AB4432" i="2"/>
  <c r="AB4978" i="2"/>
  <c r="AB7740" i="2"/>
  <c r="AB2784" i="2"/>
  <c r="AB7741" i="2"/>
  <c r="AB8458" i="2"/>
  <c r="AB1471" i="2"/>
  <c r="AB5038" i="2"/>
  <c r="AB4979" i="2"/>
  <c r="AB7479" i="2"/>
  <c r="AB4433" i="2"/>
  <c r="AB8756" i="2"/>
  <c r="AB6796" i="2"/>
  <c r="AB7517" i="2"/>
  <c r="AB3523" i="2"/>
  <c r="AB5693" i="2"/>
  <c r="AB7280" i="2"/>
  <c r="AB8798" i="2"/>
  <c r="AB4600" i="2"/>
  <c r="AB5224" i="2"/>
  <c r="AB747" i="2"/>
  <c r="AB1199" i="2"/>
  <c r="AB6163" i="2"/>
  <c r="AB616" i="2"/>
  <c r="AB8285" i="2"/>
  <c r="AB8783" i="2"/>
  <c r="AB1711" i="2"/>
  <c r="AB7518" i="2"/>
  <c r="AB4441" i="2"/>
  <c r="AB6797" i="2"/>
  <c r="AB5694" i="2"/>
  <c r="AB7281" i="2"/>
  <c r="AB8799" i="2"/>
  <c r="AB4601" i="2"/>
  <c r="AB5225" i="2"/>
  <c r="AB748" i="2"/>
  <c r="AB1200" i="2"/>
  <c r="AB463" i="2"/>
  <c r="AB8038" i="2"/>
  <c r="AB8665" i="2"/>
  <c r="AB1135" i="2"/>
  <c r="AB3846" i="2"/>
  <c r="AB1653" i="2"/>
  <c r="AB8909" i="2"/>
  <c r="AB8007" i="2"/>
  <c r="AB4863" i="2"/>
  <c r="AB1445" i="2"/>
  <c r="AB4864" i="2"/>
  <c r="AB2005" i="2"/>
  <c r="AB5826" i="2"/>
  <c r="AB3004" i="2"/>
  <c r="AB2711" i="2"/>
  <c r="AB1660" i="2"/>
  <c r="AB8351" i="2"/>
  <c r="AB4381" i="2"/>
  <c r="AB109" i="2"/>
  <c r="AB4134" i="2"/>
  <c r="AB5105" i="2"/>
  <c r="AB1144" i="2"/>
  <c r="AB818" i="2"/>
  <c r="AB832" i="2"/>
  <c r="AB4662" i="2"/>
  <c r="AB4257" i="2"/>
  <c r="AB8313" i="2"/>
  <c r="AB767" i="2"/>
  <c r="AB8627" i="2"/>
  <c r="AB7719" i="2"/>
  <c r="AB7402" i="2"/>
  <c r="AB6768" i="2"/>
  <c r="AB6963" i="2"/>
  <c r="AB1132" i="2"/>
  <c r="AB703" i="2"/>
  <c r="AB7854" i="2"/>
  <c r="AB4550" i="2"/>
  <c r="AB1849" i="2"/>
  <c r="AB6092" i="2"/>
  <c r="AB5607" i="2"/>
  <c r="AB6806" i="2"/>
  <c r="AB3710" i="2"/>
  <c r="AB3613" i="2"/>
  <c r="AB4954" i="2"/>
  <c r="AB1484" i="2"/>
  <c r="AB3248" i="2"/>
  <c r="AB8434" i="2"/>
  <c r="AB629" i="2"/>
  <c r="AB7483" i="2"/>
  <c r="AB3246" i="2"/>
  <c r="AB402" i="2"/>
  <c r="AB2847" i="2"/>
  <c r="AB2195" i="2"/>
  <c r="AB7482" i="2"/>
  <c r="AB3768" i="2"/>
  <c r="AB2201" i="2"/>
  <c r="AB505" i="2"/>
  <c r="AB2194" i="2"/>
  <c r="AB8441" i="2"/>
  <c r="AB2848" i="2"/>
  <c r="AB2524" i="2"/>
  <c r="AB2457" i="2"/>
  <c r="AB375" i="2"/>
  <c r="AB4078" i="2"/>
  <c r="AB145" i="2"/>
  <c r="AB4041" i="2"/>
  <c r="AB8125" i="2"/>
  <c r="AB6400" i="2"/>
  <c r="AB1322" i="2"/>
  <c r="AB8703" i="2"/>
  <c r="AB9324" i="2"/>
  <c r="AB5402" i="2"/>
  <c r="AB8305" i="2"/>
  <c r="AB5340" i="2"/>
  <c r="AB4476" i="2"/>
  <c r="AB3013" i="2"/>
  <c r="AB5764" i="2"/>
  <c r="AB7959" i="2"/>
  <c r="AB581" i="2"/>
  <c r="AB8031" i="2"/>
  <c r="AB5266" i="2"/>
  <c r="AB2164" i="2"/>
  <c r="AB6718" i="2"/>
  <c r="AB1307" i="2"/>
  <c r="AB2419" i="2"/>
  <c r="AB698" i="2"/>
  <c r="AB9298" i="2"/>
  <c r="AB6832" i="2"/>
  <c r="AB6974" i="2"/>
  <c r="AB3298" i="2"/>
  <c r="AB826" i="2"/>
  <c r="AB3764" i="2"/>
  <c r="AB990" i="2"/>
  <c r="AB7214" i="2"/>
  <c r="AB1161" i="2"/>
  <c r="AB9194" i="2"/>
  <c r="AB840" i="2"/>
  <c r="AB5484" i="2"/>
  <c r="AB4130" i="2"/>
  <c r="AB569" i="2"/>
  <c r="AB3383" i="2"/>
  <c r="AB4769" i="2"/>
  <c r="AB5405" i="2"/>
  <c r="AB1599" i="2"/>
  <c r="AB8061" i="2"/>
  <c r="AB1130" i="2"/>
  <c r="AB9230" i="2"/>
  <c r="AB4985" i="2"/>
  <c r="AB1209" i="2"/>
  <c r="AB8172" i="2"/>
  <c r="AB9276" i="2"/>
  <c r="AB1389" i="2"/>
  <c r="AB1051" i="2"/>
  <c r="AB2258" i="2"/>
  <c r="AB5905" i="2"/>
  <c r="AB3283" i="2"/>
  <c r="AB3706" i="2"/>
  <c r="AB4575" i="2"/>
  <c r="AB5744" i="2"/>
  <c r="AB8043" i="2"/>
  <c r="AB3597" i="2"/>
  <c r="AB2309" i="2"/>
  <c r="AB4894" i="2"/>
  <c r="AB5227" i="2"/>
  <c r="AB7169" i="2"/>
  <c r="AB3091" i="2"/>
  <c r="AB1178" i="2"/>
  <c r="AB8209" i="2"/>
  <c r="AB8384" i="2"/>
  <c r="AB6304" i="2"/>
  <c r="AB3090" i="2"/>
  <c r="AB8208" i="2"/>
  <c r="AB5509" i="2"/>
  <c r="AB8383" i="2"/>
  <c r="AB7079" i="2"/>
  <c r="AB8012" i="2"/>
  <c r="AB1177" i="2"/>
  <c r="AB879" i="2"/>
  <c r="AB6752" i="2"/>
  <c r="AB6655" i="2"/>
  <c r="AB2202" i="2"/>
  <c r="AB205" i="2"/>
  <c r="AB1383" i="2"/>
  <c r="AB6751" i="2"/>
  <c r="AB6953" i="2"/>
  <c r="AB2325" i="2"/>
  <c r="AB357" i="2"/>
  <c r="AB2961" i="2"/>
  <c r="AB7906" i="2"/>
  <c r="AB612" i="2"/>
  <c r="AB675" i="2"/>
  <c r="AB2962" i="2"/>
  <c r="AB7907" i="2"/>
  <c r="AB2060" i="2"/>
  <c r="AB5966" i="2"/>
  <c r="AB894" i="2"/>
  <c r="AB6178" i="2"/>
  <c r="AB705" i="2"/>
  <c r="AB6728" i="2"/>
  <c r="AB6340" i="2"/>
  <c r="AB4992" i="2"/>
  <c r="AB5864" i="2"/>
  <c r="AB1946" i="2"/>
  <c r="AB9315" i="2"/>
  <c r="AB5686" i="2"/>
  <c r="AB9287" i="2"/>
  <c r="AB1628" i="2"/>
  <c r="AB5453" i="2"/>
  <c r="AB5963" i="2"/>
  <c r="AB5209" i="2"/>
  <c r="AB3287" i="2"/>
  <c r="AB831" i="2"/>
  <c r="AB2674" i="2"/>
  <c r="AB1023" i="2"/>
  <c r="AB1584" i="2"/>
  <c r="AB1781" i="2"/>
  <c r="AB9213" i="2"/>
  <c r="AB7861" i="2"/>
  <c r="AB2322" i="2"/>
  <c r="AB2454" i="2"/>
  <c r="AB4767" i="2"/>
  <c r="AB196" i="2"/>
  <c r="AB8895" i="2"/>
  <c r="AB2250" i="2"/>
  <c r="AB7982" i="2"/>
  <c r="AB1588" i="2"/>
  <c r="AB1802" i="2"/>
  <c r="AB163" i="2"/>
  <c r="AB2401" i="2"/>
  <c r="AB5448" i="2"/>
  <c r="AB4475" i="2"/>
  <c r="AB5876" i="2"/>
  <c r="AB1111" i="2"/>
  <c r="AB5971" i="2"/>
  <c r="AB6052" i="2"/>
  <c r="AB8102" i="2"/>
  <c r="AB4888" i="2"/>
  <c r="AB2423" i="2"/>
  <c r="AB4313" i="2"/>
  <c r="AB8715" i="2"/>
  <c r="AB9228" i="2"/>
  <c r="AB3271" i="2"/>
  <c r="AB2426" i="2"/>
  <c r="AB8045" i="2"/>
  <c r="AB4370" i="2"/>
  <c r="AB4828" i="2"/>
  <c r="AB672" i="2"/>
  <c r="AB4456" i="2"/>
  <c r="AB8152" i="2"/>
  <c r="AB6428" i="2"/>
  <c r="AB2736" i="2"/>
  <c r="AB2338" i="2"/>
  <c r="AB7050" i="2"/>
  <c r="AB4229" i="2"/>
  <c r="AB7560" i="2"/>
  <c r="AB3693" i="2"/>
  <c r="AB1692" i="2"/>
  <c r="AB4661" i="2"/>
  <c r="AB7051" i="2"/>
  <c r="AB2337" i="2"/>
  <c r="AB4230" i="2"/>
  <c r="AB7561" i="2"/>
  <c r="AB3801" i="2"/>
  <c r="AB1533" i="2"/>
  <c r="AB4692" i="2"/>
  <c r="AB4622" i="2"/>
  <c r="AB8515" i="2"/>
  <c r="AB9031" i="2"/>
  <c r="AB8512" i="2"/>
  <c r="AB5337" i="2"/>
  <c r="AB3655" i="2"/>
  <c r="AB756" i="2"/>
  <c r="AB7026" i="2"/>
  <c r="AB7489" i="2"/>
  <c r="AB2834" i="2"/>
  <c r="AB3691" i="2"/>
  <c r="AB3465" i="2"/>
  <c r="AB2643" i="2"/>
  <c r="AB7324" i="2"/>
  <c r="AB1680" i="2"/>
  <c r="AB4064" i="2"/>
  <c r="AB7323" i="2"/>
  <c r="AB3320" i="2"/>
  <c r="AB488" i="2"/>
  <c r="AB7025" i="2"/>
  <c r="AB7488" i="2"/>
  <c r="AB2642" i="2"/>
  <c r="AB4623" i="2"/>
  <c r="AB8516" i="2"/>
  <c r="AB9032" i="2"/>
  <c r="AB8513" i="2"/>
  <c r="AB5338" i="2"/>
  <c r="AB2835" i="2"/>
  <c r="AB3692" i="2"/>
  <c r="AB3466" i="2"/>
  <c r="AB1681" i="2"/>
  <c r="AB4431" i="2"/>
  <c r="AB3463" i="2"/>
  <c r="AB3480" i="2"/>
  <c r="AB8440" i="2"/>
  <c r="AB3265" i="2"/>
  <c r="AB7711" i="2"/>
  <c r="AB3362" i="2"/>
  <c r="AB5605" i="2"/>
  <c r="AB7930" i="2"/>
  <c r="AB2565" i="2"/>
  <c r="AB1540" i="2"/>
  <c r="AB568" i="2"/>
  <c r="AB2253" i="2"/>
  <c r="AB7731" i="2"/>
  <c r="AB1555" i="2"/>
  <c r="AB7571" i="2"/>
  <c r="AB6619" i="2"/>
  <c r="AB3049" i="2"/>
  <c r="AB9196" i="2"/>
  <c r="AB5325" i="2"/>
  <c r="AB438" i="2"/>
  <c r="AB6402" i="2"/>
  <c r="AB1146" i="2"/>
  <c r="AB2434" i="2"/>
  <c r="AB2146" i="2"/>
  <c r="AB2812" i="2"/>
  <c r="AB2645" i="2"/>
  <c r="AB6326" i="2"/>
  <c r="AB1527" i="2"/>
  <c r="AB6636" i="2"/>
  <c r="AB5871" i="2"/>
  <c r="AB1450" i="2"/>
  <c r="AB3690" i="2"/>
  <c r="AB2484" i="2"/>
  <c r="AB2147" i="2"/>
  <c r="AB3143" i="2"/>
  <c r="AB2977" i="2"/>
  <c r="AB6327" i="2"/>
  <c r="AB1528" i="2"/>
  <c r="AB5376" i="2"/>
  <c r="AB5449" i="2"/>
  <c r="AB5110" i="2"/>
  <c r="AB3346" i="2"/>
  <c r="AB5796" i="2"/>
  <c r="AB5982" i="2"/>
  <c r="AB3761" i="2"/>
  <c r="AB1597" i="2"/>
  <c r="AB2993" i="2"/>
  <c r="AB5033" i="2"/>
  <c r="AB8573" i="2"/>
  <c r="AB4710" i="2"/>
  <c r="AB4963" i="2"/>
  <c r="AB7314" i="2"/>
  <c r="AB8611" i="2"/>
  <c r="AB9086" i="2"/>
  <c r="AB8843" i="2"/>
  <c r="AB4631" i="2"/>
  <c r="AB5199" i="2"/>
  <c r="AB7298" i="2"/>
  <c r="AB718" i="2"/>
  <c r="AB6084" i="2"/>
  <c r="AB8084" i="2"/>
  <c r="AB2590" i="2"/>
  <c r="AB9314" i="2"/>
  <c r="AB4844" i="2"/>
  <c r="AB140" i="2"/>
  <c r="AB3245" i="2"/>
  <c r="AB7783" i="2"/>
  <c r="AB8323" i="2"/>
  <c r="AB4874" i="2"/>
  <c r="AB4566" i="2"/>
  <c r="AB3514" i="2"/>
  <c r="AB5005" i="2"/>
  <c r="AB5447" i="2"/>
  <c r="AB1179" i="2"/>
  <c r="AB521" i="2"/>
  <c r="AB6048" i="2"/>
  <c r="AB3036" i="2"/>
  <c r="AB8416" i="2"/>
  <c r="AB269" i="2"/>
  <c r="AB3092" i="2"/>
  <c r="AB9155" i="2"/>
  <c r="AB2539" i="2"/>
  <c r="AB2752" i="2"/>
  <c r="AB5156" i="2"/>
  <c r="AB7920" i="2"/>
  <c r="AB8491" i="2"/>
  <c r="AB6243" i="2"/>
  <c r="AB5501" i="2"/>
  <c r="AB7795" i="2"/>
  <c r="AB4743" i="2"/>
  <c r="AB5566" i="2"/>
  <c r="AB817" i="2"/>
  <c r="AB4517" i="2"/>
  <c r="AB7914" i="2"/>
  <c r="AB6991" i="2"/>
  <c r="AB4792" i="2"/>
  <c r="AB4067" i="2"/>
  <c r="AB7260" i="2"/>
  <c r="AB3208" i="2"/>
  <c r="AB8968" i="2"/>
  <c r="AB8634" i="2"/>
  <c r="AB4496" i="2"/>
  <c r="AB3420" i="2"/>
  <c r="AB6569" i="2"/>
  <c r="AB3250" i="2"/>
  <c r="AB5542" i="2"/>
  <c r="AB480" i="2"/>
  <c r="AB4032" i="2"/>
  <c r="AB4590" i="2"/>
  <c r="AB6941" i="2"/>
  <c r="AB3417" i="2"/>
  <c r="AB8907" i="2"/>
  <c r="AB1541" i="2"/>
  <c r="AB3917" i="2"/>
  <c r="AB5387" i="2"/>
  <c r="AB6597" i="2"/>
  <c r="AB8687" i="2"/>
  <c r="AB2251" i="2"/>
  <c r="AB6780" i="2"/>
  <c r="AB6471" i="2"/>
  <c r="AB7368" i="2"/>
  <c r="AB4810" i="2"/>
  <c r="AB2216" i="2"/>
  <c r="AB5765" i="2"/>
  <c r="AB7282" i="2"/>
  <c r="AB5124" i="2"/>
  <c r="AB1574" i="2"/>
  <c r="AB6397" i="2"/>
  <c r="AB1545" i="2"/>
  <c r="AB7330" i="2"/>
  <c r="AB3157" i="2"/>
  <c r="AB3989" i="2"/>
  <c r="AB9193" i="2"/>
  <c r="AB7295" i="2"/>
  <c r="AB6490" i="2"/>
  <c r="AB3416" i="2"/>
  <c r="AB8023" i="2"/>
  <c r="AB3806" i="2"/>
  <c r="AB9209" i="2"/>
  <c r="AB5114" i="2"/>
  <c r="AB9087" i="2"/>
  <c r="AB3905" i="2"/>
  <c r="AB3161" i="2"/>
  <c r="AB3983" i="2"/>
  <c r="AB3649" i="2"/>
  <c r="AB1214" i="2"/>
  <c r="AB1398" i="2"/>
  <c r="AB6989" i="2"/>
  <c r="AB5395" i="2"/>
  <c r="AB3864" i="2"/>
  <c r="AB3628" i="2"/>
  <c r="AB8265" i="2"/>
  <c r="AB9303" i="2"/>
  <c r="AB4342" i="2"/>
  <c r="AB2598" i="2"/>
  <c r="AB225" i="2"/>
  <c r="AB3681" i="2"/>
  <c r="AB4834" i="2"/>
  <c r="AB4096" i="2"/>
  <c r="AB6166" i="2"/>
  <c r="AB2981" i="2"/>
  <c r="AB2563" i="2"/>
  <c r="AB8566" i="2"/>
  <c r="AB5462" i="2"/>
  <c r="AB341" i="2"/>
  <c r="AB1334" i="2"/>
  <c r="AB4800" i="2"/>
  <c r="AB5336" i="2"/>
  <c r="AB7139" i="2"/>
  <c r="AB3985" i="2"/>
  <c r="AB3922" i="2"/>
  <c r="AB164" i="2"/>
  <c r="AB5213" i="2"/>
  <c r="AB1864" i="2"/>
  <c r="AB65" i="2"/>
  <c r="AB1948" i="2"/>
  <c r="AB6398" i="2"/>
  <c r="AB5747" i="2"/>
  <c r="AB9005" i="2"/>
  <c r="AB3344" i="2"/>
  <c r="AB8367" i="2"/>
  <c r="AB4553" i="2"/>
  <c r="AB7453" i="2"/>
  <c r="AB1771" i="2"/>
  <c r="AB8560" i="2"/>
  <c r="AB6044" i="2"/>
  <c r="AB7444" i="2"/>
  <c r="AB7124" i="2"/>
  <c r="AB6453" i="2"/>
  <c r="AB5346" i="2"/>
  <c r="AB1637" i="2"/>
  <c r="AB9168" i="2"/>
  <c r="AB1770" i="2"/>
  <c r="AB3891" i="2"/>
  <c r="AB8559" i="2"/>
  <c r="AB6043" i="2"/>
  <c r="AB7443" i="2"/>
  <c r="AB7123" i="2"/>
  <c r="AB4557" i="2"/>
  <c r="AB917" i="2"/>
  <c r="AB8736" i="2"/>
  <c r="AB6165" i="2"/>
  <c r="AB5746" i="2"/>
  <c r="AB8974" i="2"/>
  <c r="AB3221" i="2"/>
  <c r="AB8202" i="2"/>
  <c r="AB4524" i="2"/>
  <c r="AB6452" i="2"/>
  <c r="AB1825" i="2"/>
  <c r="AB1284" i="2"/>
  <c r="AB4033" i="2"/>
  <c r="AB2217" i="2"/>
  <c r="AB7284" i="2"/>
  <c r="AB6942" i="2"/>
  <c r="AB8680" i="2"/>
  <c r="AB8035" i="2"/>
  <c r="AB1439" i="2"/>
  <c r="AB5945" i="2"/>
  <c r="AB2013" i="2"/>
  <c r="AB3947" i="2"/>
  <c r="AB1073" i="2"/>
  <c r="AB4989" i="2"/>
  <c r="AB431" i="2"/>
  <c r="AB2825" i="2"/>
  <c r="AB1306" i="2"/>
  <c r="AB5584" i="2"/>
  <c r="AB4265" i="2"/>
  <c r="AB5677" i="2"/>
  <c r="AB1271" i="2"/>
  <c r="AB1633" i="2"/>
  <c r="AB3907" i="2"/>
  <c r="AB2608" i="2"/>
  <c r="AB1116" i="2"/>
  <c r="AB2898" i="2"/>
  <c r="AB3162" i="2"/>
  <c r="AB5946" i="2"/>
  <c r="AB2014" i="2"/>
  <c r="AB3195" i="2"/>
  <c r="AB1685" i="2"/>
  <c r="AB5738" i="2"/>
  <c r="AB4513" i="2"/>
  <c r="AB5678" i="2"/>
  <c r="AB1134" i="2"/>
  <c r="AB1759" i="2"/>
  <c r="AB5733" i="2"/>
  <c r="AB4140" i="2"/>
  <c r="AB1551" i="2"/>
  <c r="AB5302" i="2"/>
  <c r="AB600" i="2"/>
  <c r="AB5732" i="2"/>
  <c r="AB8971" i="2"/>
  <c r="AB2700" i="2"/>
  <c r="AB2722" i="2"/>
  <c r="AB5136" i="2"/>
  <c r="AB6829" i="2"/>
  <c r="AB7338" i="2"/>
  <c r="AB2429" i="2"/>
  <c r="AB2384" i="2"/>
  <c r="AB7359" i="2"/>
  <c r="AB7210" i="2"/>
  <c r="AB1470" i="2"/>
  <c r="AB8779" i="2"/>
  <c r="AB9146" i="2"/>
  <c r="AB174" i="2"/>
  <c r="AB6862" i="2"/>
  <c r="AB3751" i="2"/>
  <c r="AB3974" i="2"/>
  <c r="AB2324" i="2"/>
  <c r="AB2808" i="2"/>
  <c r="AB6129" i="2"/>
  <c r="AB7318" i="2"/>
  <c r="AB2437" i="2"/>
  <c r="AB8239" i="2"/>
  <c r="AB8557" i="2"/>
  <c r="AB2227" i="2"/>
  <c r="AB356" i="2"/>
  <c r="AB8055" i="2"/>
  <c r="AB5740" i="2"/>
  <c r="AB4384" i="2"/>
  <c r="AB254" i="2"/>
  <c r="AB1260" i="2"/>
  <c r="AB3268" i="2"/>
  <c r="AB5742" i="2"/>
  <c r="AB8030" i="2"/>
  <c r="AB5500" i="2"/>
  <c r="AB7484" i="2"/>
  <c r="AB5638" i="2"/>
  <c r="AB9335" i="2"/>
  <c r="AB5923" i="2"/>
  <c r="AB1196" i="2"/>
  <c r="AB496" i="2"/>
  <c r="AB157" i="2"/>
  <c r="AB4048" i="2"/>
  <c r="AB4090" i="2"/>
  <c r="AB80" i="2"/>
  <c r="AB4960" i="2"/>
  <c r="AB8406" i="2"/>
  <c r="AB6200" i="2"/>
  <c r="AB1814" i="2"/>
  <c r="AB1026" i="2"/>
  <c r="AB2843" i="2"/>
  <c r="AB3121" i="2"/>
  <c r="AB3184" i="2"/>
  <c r="AB6912" i="2"/>
  <c r="AB432" i="2"/>
  <c r="AB1877" i="2"/>
  <c r="AB5475" i="2"/>
  <c r="AB5984" i="2"/>
  <c r="AB881" i="2"/>
  <c r="AB8696" i="2"/>
  <c r="AB3343" i="2"/>
  <c r="AB537" i="2"/>
  <c r="AB8554" i="2"/>
  <c r="AB4089" i="2"/>
  <c r="AB1211" i="2"/>
  <c r="AB1382" i="2"/>
  <c r="AB6675" i="2"/>
  <c r="AB1538" i="2"/>
  <c r="AB8742" i="2"/>
  <c r="AB3870" i="2"/>
  <c r="AB7023" i="2"/>
  <c r="AB7905" i="2"/>
  <c r="AB5613" i="2"/>
  <c r="AB6026" i="2"/>
  <c r="AB7399" i="2"/>
  <c r="AB1251" i="2"/>
  <c r="AB308" i="2"/>
  <c r="AB7070" i="2"/>
  <c r="AB1651" i="2"/>
  <c r="AB8826" i="2"/>
  <c r="AB4373" i="2"/>
  <c r="AB1682" i="2"/>
  <c r="AB686" i="2"/>
  <c r="AB3337" i="2"/>
  <c r="AB9323" i="2"/>
  <c r="AB7685" i="2"/>
  <c r="AB1665" i="2"/>
  <c r="AB2087" i="2"/>
  <c r="AB2599" i="2"/>
  <c r="AB5497" i="2"/>
  <c r="AB8588" i="2"/>
  <c r="AB6573" i="2"/>
  <c r="AB8919" i="2"/>
  <c r="AB8127" i="2"/>
  <c r="AB3498" i="2"/>
  <c r="AB462" i="2"/>
  <c r="AB7623" i="2"/>
  <c r="AB6106" i="2"/>
  <c r="AB7908" i="2"/>
  <c r="AB7652" i="2"/>
  <c r="AB4026" i="2"/>
  <c r="AB1945" i="2"/>
  <c r="AB4277" i="2"/>
  <c r="AB9126" i="2"/>
  <c r="AB7539" i="2"/>
  <c r="AB8253" i="2"/>
  <c r="AB8643" i="2"/>
  <c r="AB8110" i="2"/>
  <c r="AB8280" i="2"/>
  <c r="AB1938" i="2"/>
  <c r="AB4135" i="2"/>
  <c r="AB1122" i="2"/>
  <c r="AB6123" i="2"/>
  <c r="AB4955" i="2"/>
  <c r="AB3990" i="2"/>
  <c r="AB3441" i="2"/>
  <c r="AB4602" i="2"/>
  <c r="AB4430" i="2"/>
  <c r="AB8845" i="2"/>
  <c r="AB2970" i="2"/>
  <c r="AB7157" i="2"/>
  <c r="AB2372" i="2"/>
  <c r="AB6035" i="2"/>
  <c r="AB187" i="2"/>
  <c r="AB1480" i="2"/>
  <c r="AB6540" i="2"/>
  <c r="AB2754" i="2"/>
  <c r="AB7867" i="2"/>
  <c r="AB2827" i="2"/>
  <c r="AB3132" i="2"/>
  <c r="AB5707" i="2"/>
  <c r="AB1332" i="2"/>
  <c r="AB882" i="2"/>
  <c r="AB5554" i="2"/>
  <c r="AB189" i="2"/>
  <c r="AB1543" i="2"/>
  <c r="AB3181" i="2"/>
  <c r="AB226" i="2"/>
  <c r="AB689" i="2"/>
  <c r="AB1788" i="2"/>
  <c r="AB9017" i="2"/>
  <c r="AB6007" i="2"/>
  <c r="AB1677" i="2"/>
  <c r="AB4271" i="2"/>
  <c r="AB4866" i="2"/>
  <c r="AB1401" i="2"/>
  <c r="AB8858" i="2"/>
  <c r="AB154" i="2"/>
  <c r="AB6333" i="2"/>
  <c r="AB1679" i="2"/>
  <c r="AB1049" i="2"/>
  <c r="AB9190" i="2"/>
  <c r="AB159" i="2"/>
  <c r="AB2479" i="2"/>
  <c r="AB7075" i="2"/>
  <c r="AB6802" i="2"/>
  <c r="AB6450" i="2"/>
  <c r="AB1615" i="2"/>
  <c r="AB6923" i="2"/>
  <c r="AB1269" i="2"/>
  <c r="AB1295" i="2"/>
  <c r="AB3003" i="2"/>
  <c r="AB5374" i="2"/>
  <c r="AB3781" i="2"/>
  <c r="AB293" i="2"/>
  <c r="AB1785" i="2"/>
  <c r="AB5711" i="2"/>
  <c r="AB3616" i="2"/>
  <c r="AB7006" i="2"/>
  <c r="AB8978" i="2"/>
  <c r="AB3632" i="2"/>
  <c r="AB9161" i="2"/>
  <c r="AB891" i="2"/>
  <c r="AB3196" i="2"/>
  <c r="AB6680" i="2"/>
  <c r="AB2662" i="2"/>
  <c r="AB6771" i="2"/>
  <c r="AB5994" i="2"/>
  <c r="AB3118" i="2"/>
  <c r="AB5530" i="2"/>
  <c r="AB6772" i="2"/>
  <c r="AB7715" i="2"/>
  <c r="AB1697" i="2"/>
  <c r="AB7348" i="2"/>
  <c r="AB3089" i="2"/>
  <c r="AB5834" i="2"/>
  <c r="AB5665" i="2"/>
  <c r="AB423" i="2"/>
  <c r="AB7601" i="2"/>
  <c r="AB1567" i="2"/>
  <c r="AB2070" i="2"/>
  <c r="AB1152" i="2"/>
  <c r="AB2583" i="2"/>
  <c r="AB6937" i="2"/>
  <c r="AB2052" i="2"/>
  <c r="AB1566" i="2"/>
  <c r="AB1294" i="2"/>
  <c r="AB2582" i="2"/>
  <c r="AB6936" i="2"/>
  <c r="AB2595" i="2"/>
  <c r="AB4355" i="2"/>
  <c r="AB5872" i="2"/>
  <c r="AB6018" i="2"/>
  <c r="AB4275" i="2"/>
  <c r="AB2990" i="2"/>
  <c r="AB7597" i="2"/>
  <c r="AB2481" i="2"/>
  <c r="AB7459" i="2"/>
  <c r="AB1164" i="2"/>
  <c r="AB7205" i="2"/>
  <c r="AB404" i="2"/>
  <c r="AB5973" i="2"/>
  <c r="AB3797" i="2"/>
  <c r="AB8443" i="2"/>
  <c r="AB7061" i="2"/>
  <c r="AB5480" i="2"/>
  <c r="AB2892" i="2"/>
  <c r="AB8946" i="2"/>
  <c r="AB8737" i="2"/>
  <c r="AB5417" i="2"/>
  <c r="AB2142" i="2"/>
  <c r="AB2432" i="2"/>
  <c r="AB5622" i="2"/>
  <c r="AB6147" i="2"/>
  <c r="AB7625" i="2"/>
  <c r="AB5631" i="2"/>
  <c r="AB6651" i="2"/>
  <c r="AB229" i="2"/>
  <c r="AB5353" i="2"/>
  <c r="AB7286" i="2"/>
  <c r="AB7513" i="2"/>
  <c r="AB8825" i="2"/>
  <c r="AB326" i="2"/>
  <c r="AB8479" i="2"/>
  <c r="AB8439" i="2"/>
  <c r="AB8575" i="2"/>
  <c r="AB7882" i="2"/>
  <c r="AB5986" i="2"/>
  <c r="AB7496" i="2"/>
  <c r="AB1799" i="2"/>
  <c r="AB4536" i="2"/>
  <c r="AB5023" i="2"/>
  <c r="AB871" i="2"/>
  <c r="AB2066" i="2"/>
  <c r="AB7500" i="2"/>
  <c r="AB8396" i="2"/>
  <c r="AB4029" i="2"/>
  <c r="AB649" i="2"/>
  <c r="AB118" i="2"/>
  <c r="AB1772" i="2"/>
  <c r="AB3828" i="2"/>
  <c r="AB7812" i="2"/>
  <c r="AB4334" i="2"/>
  <c r="AB4158" i="2"/>
  <c r="AB3994" i="2"/>
  <c r="AB7945" i="2"/>
  <c r="AB8960" i="2"/>
  <c r="AB6577" i="2"/>
  <c r="AB7955" i="2"/>
  <c r="AB1009" i="2"/>
  <c r="AB7504" i="2"/>
  <c r="AB1014" i="2"/>
  <c r="AB1515" i="2"/>
  <c r="AB2906" i="2"/>
  <c r="AB2767" i="2"/>
  <c r="AB8972" i="2"/>
  <c r="AB1247" i="2"/>
  <c r="AB2018" i="2"/>
  <c r="AB5046" i="2"/>
  <c r="AB674" i="2"/>
  <c r="AB311" i="2"/>
  <c r="AB6591" i="2"/>
  <c r="AB8973" i="2"/>
  <c r="AB8291" i="2"/>
  <c r="AB2272" i="2"/>
  <c r="AB8308" i="2"/>
  <c r="AB6157" i="2"/>
  <c r="AB7194" i="2"/>
  <c r="AB405" i="2"/>
  <c r="AB2071" i="2"/>
  <c r="AB902" i="2"/>
  <c r="AB1359" i="2"/>
  <c r="AB4219" i="2"/>
  <c r="AB9098" i="2"/>
  <c r="AB3740" i="2"/>
  <c r="AB6198" i="2"/>
  <c r="AB5084" i="2"/>
  <c r="AB4173" i="2"/>
  <c r="AB8181" i="2"/>
  <c r="AB386" i="2"/>
  <c r="AB7360" i="2"/>
  <c r="AB111" i="2"/>
  <c r="AB2883" i="2"/>
  <c r="AB3615" i="2"/>
  <c r="AB2652" i="2"/>
  <c r="AB4796" i="2"/>
  <c r="AB6623" i="2"/>
  <c r="AB2891" i="2"/>
  <c r="AB3491" i="2"/>
  <c r="AB5661" i="2"/>
  <c r="AB8010" i="2"/>
  <c r="AB2031" i="2"/>
  <c r="AB23" i="2"/>
  <c r="AB3377" i="2"/>
  <c r="AB9347" i="2"/>
  <c r="AB5137" i="2"/>
  <c r="AB2190" i="2"/>
  <c r="AB7972" i="2"/>
  <c r="AB5889" i="2"/>
  <c r="AB2332" i="2"/>
  <c r="AB745" i="2"/>
  <c r="AB1432" i="2"/>
  <c r="AB6710" i="2"/>
  <c r="AB3520" i="2"/>
  <c r="AB6698" i="2"/>
  <c r="AB6504" i="2"/>
  <c r="AB7273" i="2"/>
  <c r="AB1098" i="2"/>
  <c r="AB7779" i="2"/>
  <c r="AB3789" i="2"/>
  <c r="AB3433" i="2"/>
  <c r="AB387" i="2"/>
  <c r="AB8998" i="2"/>
  <c r="AB8932" i="2"/>
  <c r="AB1311" i="2"/>
  <c r="AB1889" i="2"/>
  <c r="AB2310" i="2"/>
  <c r="AB2603" i="2"/>
  <c r="AB4283" i="2"/>
  <c r="AB572" i="2"/>
  <c r="AB4429" i="2"/>
  <c r="AB8390" i="2"/>
  <c r="AB6570" i="2"/>
  <c r="AB6296" i="2"/>
  <c r="AB4125" i="2"/>
  <c r="AB5684" i="2"/>
  <c r="AB1792" i="2"/>
  <c r="AB8108" i="2"/>
  <c r="AB4860" i="2"/>
  <c r="AB9124" i="2"/>
  <c r="AB2368" i="2"/>
  <c r="AB8158" i="2"/>
  <c r="AB5025" i="2"/>
  <c r="AB2138" i="2"/>
  <c r="AB8698" i="2"/>
  <c r="AB9024" i="2"/>
  <c r="AB3428" i="2"/>
  <c r="AB1575" i="2"/>
  <c r="AB3375" i="2"/>
  <c r="AB1078" i="2"/>
  <c r="AB1070" i="2"/>
  <c r="AB1899" i="2"/>
  <c r="AB2611" i="2"/>
  <c r="AB8186" i="2"/>
  <c r="AB8697" i="2"/>
  <c r="AB2562" i="2"/>
  <c r="AB7153" i="2"/>
  <c r="AB7848" i="2"/>
  <c r="AB4198" i="2"/>
  <c r="AB1124" i="2"/>
  <c r="AB5951" i="2"/>
  <c r="AB97" i="2"/>
  <c r="AB188" i="2"/>
  <c r="AB8413" i="2"/>
  <c r="AB2109" i="2"/>
  <c r="AB4480" i="2"/>
  <c r="AB8881" i="2"/>
  <c r="AB6522" i="2"/>
  <c r="AB8652" i="2"/>
  <c r="AB7094" i="2"/>
  <c r="AB5941" i="2"/>
  <c r="AB5849" i="2"/>
  <c r="AB5415" i="2"/>
  <c r="AB9121" i="2"/>
  <c r="AB9107" i="2"/>
  <c r="AB2904" i="2"/>
  <c r="AB6635" i="2"/>
  <c r="AB8140" i="2"/>
  <c r="AB8876" i="2"/>
  <c r="AB1962" i="2"/>
  <c r="AB9343" i="2"/>
  <c r="AB7093" i="2"/>
  <c r="AB1215" i="2"/>
  <c r="AB5049" i="2"/>
  <c r="AB7803" i="2"/>
  <c r="AB2096" i="2"/>
  <c r="AB2624" i="2"/>
  <c r="AB4927" i="2"/>
  <c r="AB8818" i="2"/>
  <c r="AB9109" i="2"/>
  <c r="AB1934" i="2"/>
  <c r="AB8808" i="2"/>
  <c r="AB422" i="2"/>
  <c r="AB2939" i="2"/>
  <c r="AB6447" i="2"/>
  <c r="AB7405" i="2"/>
  <c r="AB5017" i="2"/>
  <c r="AB9188" i="2"/>
  <c r="AB3258" i="2"/>
  <c r="AB8724" i="2"/>
  <c r="AB7950" i="2"/>
  <c r="AB5181" i="2"/>
  <c r="AB310" i="2"/>
  <c r="AB4681" i="2"/>
  <c r="AB6966" i="2"/>
  <c r="AB5083" i="2"/>
  <c r="AB7316" i="2"/>
  <c r="AB8192" i="2"/>
  <c r="AB5100" i="2"/>
  <c r="AB4935" i="2"/>
  <c r="AB2302" i="2"/>
  <c r="AB274" i="2"/>
  <c r="AB925" i="2"/>
  <c r="AB1081" i="2"/>
  <c r="AB1816" i="2"/>
  <c r="AB4217" i="2"/>
  <c r="AB3321" i="2"/>
  <c r="AB6155" i="2"/>
  <c r="AB2374" i="2"/>
  <c r="AB2605" i="2"/>
  <c r="AB2617" i="2"/>
  <c r="AB4790" i="2"/>
  <c r="AB4255" i="2"/>
  <c r="AB5041" i="2"/>
  <c r="AB3" i="2"/>
  <c r="AB5800" i="2"/>
  <c r="AB2364" i="2"/>
  <c r="AB7062" i="2"/>
  <c r="AB3422" i="2"/>
  <c r="AB5989" i="2"/>
  <c r="AB5856" i="2"/>
  <c r="AB874" i="2"/>
  <c r="AB3697" i="2"/>
  <c r="AB2295" i="2"/>
  <c r="AB5439" i="2"/>
  <c r="AB5331" i="2"/>
  <c r="AB6996" i="2"/>
  <c r="AB56" i="2"/>
  <c r="AB6427" i="2"/>
  <c r="AB21" i="2"/>
  <c r="AB2816" i="2"/>
  <c r="AB5759" i="2"/>
  <c r="AB5797" i="2"/>
  <c r="AB9200" i="2"/>
  <c r="AB1426" i="2"/>
  <c r="AB1205" i="2"/>
  <c r="AB4714" i="2"/>
  <c r="AB5276" i="2"/>
  <c r="AB630" i="2"/>
  <c r="AB2792" i="2"/>
  <c r="AB27" i="2"/>
  <c r="AB6328" i="2"/>
  <c r="AB1979" i="2"/>
  <c r="AB5316" i="2"/>
  <c r="AB5238" i="2"/>
  <c r="AB1504" i="2"/>
  <c r="AB5914" i="2"/>
  <c r="AB7327" i="2"/>
  <c r="AB2737" i="2"/>
  <c r="AB4614" i="2"/>
  <c r="AB3843" i="2"/>
  <c r="AB4311" i="2"/>
  <c r="AB3734" i="2"/>
  <c r="AB515" i="2"/>
  <c r="AB1676" i="2"/>
  <c r="AB8990" i="2"/>
  <c r="AB2304" i="2"/>
  <c r="AB5816" i="2"/>
  <c r="AB7344" i="2"/>
  <c r="AB7224" i="2"/>
  <c r="AB3425" i="2"/>
  <c r="AB7077" i="2"/>
  <c r="AB5380" i="2"/>
  <c r="AB4276" i="2"/>
  <c r="AB60" i="2"/>
  <c r="AB3819" i="2"/>
  <c r="AB4003" i="2"/>
  <c r="AB6422" i="2"/>
  <c r="AB8908" i="2"/>
  <c r="AB7780" i="2"/>
  <c r="AB8277" i="2"/>
  <c r="AB446" i="2"/>
  <c r="AB606" i="2"/>
  <c r="AB1961" i="2"/>
  <c r="AB1912" i="2"/>
  <c r="AB5474" i="2"/>
  <c r="AB5040" i="2"/>
  <c r="AB3033" i="2"/>
  <c r="AB9113" i="2"/>
  <c r="AB6925" i="2"/>
  <c r="AB1153" i="2"/>
  <c r="AB4680" i="2"/>
  <c r="AB8883" i="2"/>
  <c r="AB8245" i="2"/>
  <c r="AB3750" i="2"/>
  <c r="AB4072" i="2"/>
  <c r="AB7686" i="2"/>
  <c r="AB5517" i="2"/>
  <c r="AB9318" i="2"/>
  <c r="AB2799" i="2"/>
  <c r="AB1488" i="2"/>
  <c r="AB7974" i="2"/>
  <c r="AB7849" i="2"/>
  <c r="AB5103" i="2"/>
  <c r="AB8229" i="2"/>
  <c r="AB6167" i="2"/>
  <c r="AB221" i="2"/>
  <c r="AB7136" i="2"/>
  <c r="AB2045" i="2"/>
  <c r="AB7265" i="2"/>
  <c r="AB6255" i="2"/>
  <c r="AB7967" i="2"/>
  <c r="AB9241" i="2"/>
  <c r="AB4236" i="2"/>
  <c r="AB6368" i="2"/>
  <c r="AB5192" i="2"/>
  <c r="AB592" i="2"/>
  <c r="AB5579" i="2"/>
  <c r="AB7197" i="2"/>
  <c r="AB5650" i="2"/>
  <c r="AB1513" i="2"/>
  <c r="AB8733" i="2"/>
  <c r="AB8771" i="2"/>
  <c r="AB574" i="2"/>
  <c r="AB5135" i="2"/>
  <c r="AB8105" i="2"/>
  <c r="AB5771" i="2"/>
  <c r="AB3005" i="2"/>
  <c r="AB1478" i="2"/>
  <c r="AB4934" i="2"/>
  <c r="AB3210" i="2"/>
  <c r="AB6406" i="2"/>
  <c r="AB7445" i="2"/>
  <c r="AB4595" i="2"/>
  <c r="AB9047" i="2"/>
  <c r="AB2919" i="2"/>
  <c r="AB3038" i="2"/>
  <c r="AB6800" i="2"/>
  <c r="AB8718" i="2"/>
  <c r="AB4725" i="2"/>
  <c r="AB2951" i="2"/>
  <c r="AB4736" i="2"/>
  <c r="AB1227" i="2"/>
  <c r="AB7913" i="2"/>
  <c r="AB781" i="2"/>
  <c r="AB846" i="2"/>
  <c r="AB4977" i="2"/>
  <c r="AB347" i="2"/>
  <c r="AB1641" i="2"/>
  <c r="AB5990" i="2"/>
  <c r="AB8468" i="2"/>
  <c r="AB6353" i="2"/>
  <c r="AB2294" i="2"/>
  <c r="AB7713" i="2"/>
  <c r="AB2410" i="2"/>
  <c r="AB8100" i="2"/>
  <c r="AB6300" i="2"/>
  <c r="AB6783" i="2"/>
  <c r="AB5969" i="2"/>
  <c r="AB8059" i="2"/>
  <c r="AB7095" i="2"/>
  <c r="AB793" i="2"/>
  <c r="AB6128" i="2"/>
  <c r="AB361" i="2"/>
  <c r="AB5970" i="2"/>
  <c r="AB7213" i="2"/>
  <c r="AB1298" i="2"/>
  <c r="AB116" i="2"/>
  <c r="AB8060" i="2"/>
  <c r="AB7319" i="2"/>
  <c r="AB4062" i="2"/>
  <c r="AB7222" i="2"/>
  <c r="AB9354" i="2"/>
  <c r="AB7057" i="2"/>
  <c r="AB3495" i="2"/>
  <c r="AB6787" i="2"/>
  <c r="AB6360" i="2"/>
  <c r="AB7009" i="2"/>
  <c r="AB7893" i="2"/>
  <c r="AB2053" i="2"/>
  <c r="AB5720" i="2"/>
  <c r="AB8503" i="2"/>
  <c r="AB4258" i="2"/>
  <c r="AB575" i="2"/>
  <c r="AB7708" i="2"/>
  <c r="AB1414" i="2"/>
  <c r="AB2320" i="2"/>
  <c r="AB7263" i="2"/>
  <c r="AB8057" i="2"/>
  <c r="AB5029" i="2"/>
  <c r="AB6207" i="2"/>
  <c r="AB7503" i="2"/>
  <c r="AB556" i="2"/>
  <c r="AB6381" i="2"/>
  <c r="AB3080" i="2"/>
  <c r="AB2287" i="2"/>
  <c r="AB8871" i="2"/>
  <c r="AB236" i="2"/>
  <c r="AB4855" i="2"/>
  <c r="AB2899" i="2"/>
  <c r="AB899" i="2"/>
  <c r="AB8432" i="2"/>
  <c r="AB4346" i="2"/>
  <c r="AB4902" i="2"/>
  <c r="AB1167" i="2"/>
  <c r="AB3410" i="2"/>
  <c r="AB1987" i="2"/>
  <c r="AB179" i="2"/>
  <c r="AB3300" i="2"/>
  <c r="AB4309" i="2"/>
  <c r="AB2600" i="2"/>
  <c r="AB4100" i="2"/>
  <c r="AB4103" i="2"/>
  <c r="AB7787" i="2"/>
  <c r="AB8329" i="2"/>
  <c r="AB3880" i="2"/>
  <c r="AB1532" i="2"/>
  <c r="AB3047" i="2"/>
  <c r="AB8001" i="2"/>
  <c r="AB8793" i="2"/>
  <c r="AB8486" i="2"/>
  <c r="AB8767" i="2"/>
  <c r="AB3205" i="2"/>
  <c r="AB5000" i="2"/>
  <c r="AB2148" i="2"/>
  <c r="AB5409" i="2"/>
  <c r="AB5152" i="2"/>
  <c r="AB7540" i="2"/>
  <c r="AB3773" i="2"/>
  <c r="AB6840" i="2"/>
  <c r="AB4518" i="2"/>
  <c r="AB8179" i="2"/>
  <c r="AB8106" i="2"/>
  <c r="AB7555" i="2"/>
  <c r="AB5339" i="2"/>
  <c r="AB7817" i="2"/>
  <c r="AB9129" i="2"/>
  <c r="AB7326" i="2"/>
  <c r="AB1315" i="2"/>
  <c r="AB3935" i="2"/>
  <c r="AB6634" i="2"/>
  <c r="AB1635" i="2"/>
  <c r="AB1075" i="2"/>
  <c r="AB1974" i="2"/>
  <c r="AB7878" i="2"/>
  <c r="AB2548" i="2"/>
  <c r="AB7466" i="2"/>
  <c r="AB5511" i="2"/>
  <c r="AB4523" i="2"/>
  <c r="AB6379" i="2"/>
  <c r="AB5267" i="2"/>
  <c r="AB5473" i="2"/>
  <c r="AB9342" i="2"/>
  <c r="AB3892" i="2"/>
  <c r="AB8912" i="2"/>
  <c r="AB6742" i="2"/>
  <c r="AB6760" i="2"/>
  <c r="AB3288" i="2"/>
  <c r="AB3968" i="2"/>
  <c r="AB4665" i="2"/>
  <c r="AB3941" i="2"/>
  <c r="AB4671" i="2"/>
  <c r="AB8966" i="2"/>
  <c r="AB5829" i="2"/>
  <c r="AB307" i="2"/>
  <c r="AB9028" i="2"/>
  <c r="AB90" i="2"/>
  <c r="AB2914" i="2"/>
  <c r="AB6343" i="2"/>
  <c r="AB4783" i="2"/>
  <c r="AB8268" i="2"/>
  <c r="AB4019" i="2"/>
  <c r="AB4079" i="2"/>
  <c r="AB8339" i="2"/>
  <c r="AB1239" i="2"/>
  <c r="AB8975" i="2"/>
  <c r="AB400" i="2"/>
  <c r="AB8378" i="2"/>
  <c r="AB1490" i="2"/>
  <c r="AB4316" i="2"/>
  <c r="AB393" i="2"/>
  <c r="AB4296" i="2"/>
  <c r="AB4835" i="2"/>
  <c r="AB9277" i="2"/>
  <c r="AB3678" i="2"/>
  <c r="AB5202" i="2"/>
  <c r="AB1180" i="2"/>
  <c r="AB7256" i="2"/>
  <c r="AB2119" i="2"/>
  <c r="AB6741" i="2"/>
  <c r="AB2106" i="2"/>
  <c r="AB5811" i="2"/>
  <c r="AB931" i="2"/>
  <c r="AB784" i="2"/>
  <c r="AB8026" i="2"/>
  <c r="AB1097" i="2"/>
  <c r="AB1171" i="2"/>
  <c r="AB5348" i="2"/>
  <c r="AB3155" i="2"/>
  <c r="AB6930" i="2"/>
  <c r="AB3942" i="2"/>
  <c r="AB1544" i="2"/>
  <c r="AB5782" i="2"/>
  <c r="AB6640" i="2"/>
  <c r="AB6292" i="2"/>
  <c r="AB6707" i="2"/>
  <c r="AB4498" i="2"/>
  <c r="AB6310" i="2"/>
  <c r="AB7379" i="2"/>
  <c r="AB1875" i="2"/>
  <c r="AB1763" i="2"/>
  <c r="AB1046" i="2"/>
  <c r="AB2786" i="2"/>
  <c r="AB8904" i="2"/>
  <c r="AB5716" i="2"/>
  <c r="AB6709" i="2"/>
  <c r="AB1640" i="2"/>
  <c r="AB4499" i="2"/>
  <c r="AB6311" i="2"/>
  <c r="AB690" i="2"/>
  <c r="AB2044" i="2"/>
  <c r="AB7378" i="2"/>
  <c r="AB2385" i="2"/>
  <c r="AB8173" i="2"/>
  <c r="AB7727" i="2"/>
  <c r="AB8707" i="2"/>
  <c r="AB5419" i="2"/>
  <c r="AB1601" i="2"/>
  <c r="AB788" i="2"/>
  <c r="AB7144" i="2"/>
  <c r="AB3620" i="2"/>
  <c r="AB8829" i="2"/>
  <c r="AB337" i="2"/>
  <c r="AB1283" i="2"/>
  <c r="AB8963" i="2"/>
  <c r="AB6905" i="2"/>
  <c r="AB3581" i="2"/>
  <c r="AB7672" i="2"/>
  <c r="AB5274" i="2"/>
  <c r="AB322" i="2"/>
  <c r="AB1007" i="2"/>
  <c r="AB7859" i="2"/>
  <c r="AB9169" i="2"/>
  <c r="AB4708" i="2"/>
  <c r="AB6773" i="2"/>
  <c r="AB7664" i="2"/>
  <c r="AB6011" i="2"/>
  <c r="AB8507" i="2"/>
  <c r="AB8731" i="2"/>
  <c r="AB9034" i="2"/>
  <c r="AB835" i="2"/>
  <c r="AB233" i="2"/>
  <c r="AB7904" i="2"/>
  <c r="AB4674" i="2"/>
  <c r="AB8438" i="2"/>
  <c r="AB1410" i="2"/>
  <c r="AB5355" i="2"/>
  <c r="AB7935" i="2"/>
  <c r="AB5690" i="2"/>
  <c r="AB8511" i="2"/>
  <c r="AB8190" i="2"/>
  <c r="AB98" i="2"/>
  <c r="AB3261" i="2"/>
  <c r="AB8314" i="2"/>
  <c r="AB3911" i="2"/>
  <c r="AB5229" i="2"/>
  <c r="AB1931" i="2"/>
  <c r="AB8660" i="2"/>
  <c r="AB7782" i="2"/>
  <c r="AB3299" i="2"/>
  <c r="AB3451" i="2"/>
  <c r="AB7365" i="2"/>
  <c r="AB4414" i="2"/>
  <c r="AB3852" i="2"/>
  <c r="AB944" i="2"/>
  <c r="AB8692" i="2"/>
  <c r="AB1992" i="2"/>
  <c r="AB3796" i="2"/>
  <c r="AB1250" i="2"/>
  <c r="AB3409" i="2"/>
  <c r="AB122" i="2"/>
  <c r="AB1550" i="2"/>
  <c r="AB211" i="2"/>
  <c r="AB2989" i="2"/>
  <c r="AB3890" i="2"/>
  <c r="AB4149" i="2"/>
  <c r="AB9014" i="2"/>
  <c r="AB6859" i="2"/>
  <c r="AB7172" i="2"/>
  <c r="AB8053" i="2"/>
  <c r="AB2972" i="2"/>
  <c r="AB7415" i="2"/>
  <c r="AB6099" i="2"/>
  <c r="AB4893" i="2"/>
  <c r="AB8688" i="2"/>
  <c r="AB2584" i="2"/>
  <c r="AB7970" i="2"/>
  <c r="AB1118" i="2"/>
  <c r="AB2802" i="2"/>
  <c r="AB9120" i="2"/>
  <c r="AB5159" i="2"/>
  <c r="AB6098" i="2"/>
  <c r="AB5003" i="2"/>
  <c r="AB1287" i="2"/>
  <c r="AB4289" i="2"/>
  <c r="AB6555" i="2"/>
  <c r="AB8226" i="2"/>
  <c r="AB9226" i="2"/>
  <c r="AB7871" i="2"/>
  <c r="AB6730" i="2"/>
  <c r="AB4853" i="2"/>
  <c r="AB1456" i="2"/>
  <c r="AB9297" i="2"/>
  <c r="AB8957" i="2"/>
  <c r="AB7383" i="2"/>
  <c r="AB4832" i="2"/>
  <c r="AB8456" i="2"/>
  <c r="AB1131" i="2"/>
  <c r="AB7426" i="2"/>
  <c r="AB8473" i="2"/>
  <c r="AB864" i="2"/>
  <c r="AB5455" i="2"/>
  <c r="AB7002" i="2"/>
  <c r="AB2831" i="2"/>
  <c r="AB9326" i="2"/>
  <c r="AB5296" i="2"/>
  <c r="AB4150" i="2"/>
  <c r="AB6914" i="2"/>
  <c r="AB6625" i="2"/>
  <c r="AB6777" i="2"/>
  <c r="AB7927" i="2"/>
  <c r="AB7925" i="2"/>
  <c r="AB8063" i="2"/>
  <c r="AB279" i="2"/>
  <c r="AB2630" i="2"/>
  <c r="AB8541" i="2"/>
  <c r="AB7448" i="2"/>
  <c r="AB8879" i="2"/>
  <c r="AB1620" i="2"/>
  <c r="AB6118" i="2"/>
  <c r="AB5897" i="2"/>
  <c r="AB8212" i="2"/>
  <c r="AB2921" i="2"/>
  <c r="AB8304" i="2"/>
  <c r="AB2280" i="2"/>
  <c r="AB138" i="2"/>
  <c r="AB946" i="2"/>
  <c r="AB4030" i="2"/>
  <c r="AB8758" i="2"/>
  <c r="AB2720" i="2"/>
  <c r="AB3508" i="2"/>
  <c r="AB5180" i="2"/>
  <c r="AB3948" i="2"/>
  <c r="AB7068" i="2"/>
  <c r="AB1529" i="2"/>
  <c r="AB732" i="2"/>
  <c r="AB1896" i="2"/>
  <c r="AB1531" i="2"/>
  <c r="AB7742" i="2"/>
  <c r="AB35" i="2"/>
  <c r="AB8787" i="2"/>
  <c r="AB1423" i="2"/>
  <c r="AB7231" i="2"/>
  <c r="AB968" i="2"/>
  <c r="AB3186" i="2"/>
  <c r="AB2126" i="2"/>
  <c r="AB2050" i="2"/>
  <c r="AB8282" i="2"/>
  <c r="AB652" i="2"/>
  <c r="AB182" i="2"/>
  <c r="AB1425" i="2"/>
  <c r="AB4460" i="2"/>
  <c r="AB5246" i="2"/>
  <c r="AB3558" i="2"/>
  <c r="AB144" i="2"/>
  <c r="AB8982" i="2"/>
  <c r="AB5" i="2"/>
  <c r="AB6137" i="2"/>
  <c r="AB5944" i="2"/>
  <c r="AB5237" i="2"/>
  <c r="AB32" i="2"/>
  <c r="AB5922" i="2"/>
  <c r="AB345" i="2"/>
  <c r="AB8939" i="2"/>
  <c r="AB13" i="2"/>
  <c r="AB384" i="2"/>
  <c r="AB5943" i="2"/>
  <c r="AB5236" i="2"/>
  <c r="AB5588" i="2"/>
  <c r="AB215" i="2"/>
  <c r="AB5921" i="2"/>
  <c r="AB7733" i="2"/>
  <c r="AB7467" i="2"/>
  <c r="AB9355" i="2"/>
  <c r="AB7493" i="2"/>
  <c r="AB7723" i="2"/>
  <c r="AB761" i="2"/>
  <c r="AB7910" i="2"/>
  <c r="AB1121" i="2"/>
  <c r="AB1182" i="2"/>
  <c r="AB44" i="2"/>
  <c r="AB577" i="2"/>
  <c r="AB406" i="2"/>
  <c r="AB8153" i="2"/>
  <c r="AB2105" i="2"/>
  <c r="AB5632" i="2"/>
  <c r="AB898" i="2"/>
  <c r="AB5757" i="2"/>
  <c r="AB1723" i="2"/>
  <c r="AB3187" i="2"/>
  <c r="AB1424" i="2"/>
  <c r="AB8180" i="2"/>
  <c r="AB7639" i="2"/>
  <c r="AB5564" i="2"/>
  <c r="AB2428" i="2"/>
  <c r="AB2551" i="2"/>
  <c r="AB8156" i="2"/>
  <c r="AB6611" i="2"/>
  <c r="AB2478" i="2"/>
  <c r="AB8425" i="2"/>
  <c r="AB8519" i="2"/>
  <c r="AB8115" i="2"/>
  <c r="AB4424" i="2"/>
  <c r="AB1095" i="2"/>
  <c r="AB6576" i="2"/>
  <c r="AB566" i="2"/>
  <c r="AB324" i="2"/>
  <c r="AB3489" i="2"/>
  <c r="AB4996" i="2"/>
  <c r="AB5666" i="2"/>
  <c r="AB7336" i="2"/>
  <c r="AB7696" i="2"/>
  <c r="AB3612" i="2"/>
  <c r="AB6898" i="2"/>
  <c r="AB106" i="2"/>
  <c r="AB3175" i="2"/>
  <c r="AB7292" i="2"/>
  <c r="AB4267" i="2"/>
  <c r="AB538" i="2"/>
  <c r="AB6962" i="2"/>
  <c r="AB3353" i="2"/>
  <c r="AB6544" i="2"/>
  <c r="AB3282" i="2"/>
  <c r="AB6334" i="2"/>
  <c r="AB8036" i="2"/>
  <c r="AB4947" i="2"/>
  <c r="AB1374" i="2"/>
  <c r="AB6272" i="2"/>
  <c r="AB5491" i="2"/>
  <c r="AB5435" i="2"/>
  <c r="AB6455" i="2"/>
  <c r="AB6766" i="2"/>
  <c r="AB6096" i="2"/>
  <c r="AB5436" i="2"/>
  <c r="AB6457" i="2"/>
  <c r="AB6767" i="2"/>
  <c r="AB6006" i="2"/>
  <c r="AB3305" i="2"/>
  <c r="AB6237" i="2"/>
  <c r="AB4420" i="2"/>
  <c r="AB5013" i="2"/>
  <c r="AB8188" i="2"/>
  <c r="AB3166" i="2"/>
  <c r="AB5096" i="2"/>
  <c r="AB7425" i="2"/>
  <c r="AB8072" i="2"/>
  <c r="AB6384" i="2"/>
  <c r="AB8496" i="2"/>
  <c r="AB7232" i="2"/>
  <c r="AB5656" i="2"/>
  <c r="AB8568" i="2"/>
  <c r="AB3871" i="2"/>
  <c r="AB4273" i="2"/>
  <c r="AB5616" i="2"/>
  <c r="AB1159" i="2"/>
  <c r="AB1863" i="2"/>
  <c r="AB4615" i="2"/>
  <c r="AB253" i="2"/>
  <c r="AB4375" i="2"/>
  <c r="AB3720" i="2"/>
  <c r="AB4928" i="2"/>
  <c r="AB3809" i="2"/>
  <c r="AB2232" i="2"/>
  <c r="AB4522" i="2"/>
  <c r="AB7748" i="2"/>
  <c r="AB4760" i="2"/>
  <c r="AB2882" i="2"/>
  <c r="AB3110" i="2"/>
  <c r="AB178" i="2"/>
  <c r="AB4700" i="2"/>
  <c r="AB1069" i="2"/>
  <c r="AB2162" i="2"/>
  <c r="AB5215" i="2"/>
  <c r="AB3167" i="2"/>
  <c r="AB9058" i="2"/>
  <c r="AB3329" i="2"/>
  <c r="AB2764" i="2"/>
  <c r="AB4867" i="2"/>
  <c r="AB6239" i="2"/>
  <c r="AB487" i="2"/>
  <c r="AB3370" i="2"/>
  <c r="AB5689" i="2"/>
  <c r="AB2425" i="2"/>
  <c r="AB6985" i="2"/>
  <c r="AB2679" i="2"/>
  <c r="AB2433" i="2"/>
  <c r="AB6946" i="2"/>
  <c r="AB5139" i="2"/>
  <c r="AB6661" i="2"/>
  <c r="AB5662" i="2"/>
  <c r="AB3398" i="2"/>
  <c r="AB5146" i="2"/>
  <c r="AB3721" i="2"/>
  <c r="AB2672" i="2"/>
  <c r="AB5749" i="2"/>
  <c r="AB217" i="2"/>
  <c r="AB4450" i="2"/>
  <c r="AB8867" i="2"/>
  <c r="AB1390" i="2"/>
  <c r="AB4452" i="2"/>
  <c r="AB4689" i="2"/>
  <c r="AB5127" i="2"/>
  <c r="AB7971" i="2"/>
  <c r="AB1690" i="2"/>
  <c r="AB9170" i="2"/>
  <c r="AB494" i="2"/>
  <c r="AB1634" i="2"/>
  <c r="AB1015" i="2"/>
  <c r="AB5654" i="2"/>
  <c r="AB1443" i="2"/>
  <c r="AB7999" i="2"/>
  <c r="AB4034" i="2"/>
  <c r="AB1591" i="2"/>
  <c r="AB1255" i="2"/>
  <c r="AB4098" i="2"/>
  <c r="AB194" i="2"/>
  <c r="AB7264" i="2"/>
  <c r="AB9023" i="2"/>
  <c r="AB7267" i="2"/>
  <c r="AB876" i="2"/>
  <c r="AB3034" i="2"/>
  <c r="AB1859" i="2"/>
  <c r="AB304" i="2"/>
  <c r="AB1022" i="2"/>
  <c r="AB3189" i="2"/>
  <c r="AB8504" i="2"/>
  <c r="AB1973" i="2"/>
  <c r="AB6541" i="2"/>
  <c r="AB5735" i="2"/>
  <c r="AB6697" i="2"/>
  <c r="AB1105" i="2"/>
  <c r="AB986" i="2"/>
  <c r="AB9321" i="2"/>
  <c r="AB673" i="2"/>
  <c r="AB6276" i="2"/>
  <c r="AB4290" i="2"/>
  <c r="AB6095" i="2"/>
  <c r="AB8964" i="2"/>
  <c r="AB7679" i="2"/>
  <c r="AB7509" i="2"/>
  <c r="AB1338" i="2"/>
  <c r="AB8645" i="2"/>
  <c r="AB8422" i="2"/>
  <c r="AB641" i="2"/>
  <c r="AB782" i="2"/>
  <c r="AB7184" i="2"/>
  <c r="AB8628" i="2"/>
  <c r="AB7150" i="2"/>
  <c r="AB2039" i="2"/>
  <c r="AB935" i="2"/>
  <c r="AB2237" i="2"/>
  <c r="AB9266" i="2"/>
  <c r="AB9352" i="2"/>
  <c r="AB9236" i="2"/>
  <c r="AB5810" i="2"/>
  <c r="AB4166" i="2"/>
  <c r="AB8218" i="2"/>
  <c r="AB1995" i="2"/>
  <c r="AB6820" i="2"/>
  <c r="AB2964" i="2"/>
  <c r="AB4211" i="2"/>
  <c r="AB3418" i="2"/>
  <c r="AB146" i="2"/>
  <c r="AB239" i="2"/>
  <c r="AB8764" i="2"/>
  <c r="AB9346" i="2"/>
  <c r="AB5637" i="2"/>
  <c r="AB9207" i="2"/>
  <c r="AB2236" i="2"/>
  <c r="AB7156" i="2"/>
  <c r="AB2204" i="2"/>
  <c r="AB8428" i="2"/>
  <c r="AB4186" i="2"/>
  <c r="AB1583" i="2"/>
  <c r="AB3074" i="2"/>
  <c r="AB3264" i="2"/>
  <c r="AB5818" i="2"/>
  <c r="AB8032" i="2"/>
  <c r="AB4655" i="2"/>
  <c r="AB3312" i="2"/>
  <c r="AB7580" i="2"/>
  <c r="AB1638" i="2"/>
  <c r="AB8315" i="2"/>
  <c r="AB9329" i="2"/>
  <c r="AB7120" i="2"/>
  <c r="AB9159" i="2"/>
  <c r="AB4968" i="2"/>
  <c r="AB1377" i="2"/>
  <c r="AB6782" i="2"/>
  <c r="AB8599" i="2"/>
  <c r="AB3281" i="2"/>
  <c r="AB280" i="2"/>
  <c r="AB6348" i="2"/>
  <c r="AB9006" i="2"/>
  <c r="AB3504" i="2"/>
  <c r="AB2158" i="2"/>
  <c r="AB5111" i="2"/>
  <c r="AB3448" i="2"/>
  <c r="AB4826" i="2"/>
  <c r="AB8700" i="2"/>
  <c r="AB2197" i="2"/>
  <c r="AB2824" i="2"/>
  <c r="AB7547" i="2"/>
  <c r="AB3104" i="2"/>
  <c r="AB6944" i="2"/>
  <c r="AB9223" i="2"/>
  <c r="AB3977" i="2"/>
  <c r="AB7647" i="2"/>
  <c r="AB1006" i="2"/>
  <c r="AB6199" i="2"/>
  <c r="AB9118" i="2"/>
  <c r="AB7847" i="2"/>
  <c r="AB3249" i="2"/>
  <c r="AB520" i="2"/>
  <c r="AB3220" i="2"/>
  <c r="AB3667" i="2"/>
  <c r="AB4371" i="2"/>
  <c r="AB3019" i="2"/>
  <c r="AB5767" i="2"/>
  <c r="AB6266" i="2"/>
  <c r="AB778" i="2"/>
  <c r="AB8309" i="2"/>
  <c r="AB4612" i="2"/>
  <c r="AB6484" i="2"/>
  <c r="AB2392" i="2"/>
  <c r="AB6515" i="2"/>
  <c r="AB4319" i="2"/>
  <c r="AB3965" i="2"/>
  <c r="AB8719" i="2"/>
  <c r="AB2559" i="2"/>
  <c r="AB3148" i="2"/>
  <c r="AB7759" i="2"/>
  <c r="AB5704" i="2"/>
  <c r="AB2676" i="2"/>
  <c r="AB3348" i="2"/>
  <c r="AB2274" i="2"/>
  <c r="AB6632" i="2"/>
  <c r="AB4372" i="2"/>
  <c r="AB8796" i="2"/>
  <c r="AB2467" i="2"/>
  <c r="AB3149" i="2"/>
  <c r="AB7760" i="2"/>
  <c r="AB5768" i="2"/>
  <c r="AB6267" i="2"/>
  <c r="AB6258" i="2"/>
  <c r="AB4177" i="2"/>
  <c r="AB8310" i="2"/>
  <c r="AB4646" i="2"/>
  <c r="AB6590" i="2"/>
  <c r="AB2745" i="2"/>
  <c r="AB833" i="2"/>
  <c r="AB125" i="2"/>
  <c r="AB8460" i="2"/>
  <c r="AB2155" i="2"/>
  <c r="AB143" i="2"/>
  <c r="AB7182" i="2"/>
  <c r="AB1091" i="2"/>
  <c r="AB1941" i="2"/>
  <c r="AB115" i="2"/>
  <c r="AB8407" i="2"/>
  <c r="AB87" i="2"/>
  <c r="AB6134" i="2"/>
  <c r="AB918" i="2"/>
  <c r="AB8857" i="2"/>
  <c r="AB5235" i="2"/>
  <c r="AB8815" i="2"/>
  <c r="AB7793" i="2"/>
  <c r="AB3415" i="2"/>
  <c r="AB8765" i="2"/>
  <c r="AB1752" i="2"/>
  <c r="AB5118" i="2"/>
  <c r="AB173" i="2"/>
  <c r="AB5259" i="2"/>
  <c r="AB6513" i="2"/>
  <c r="AB7412" i="2"/>
  <c r="AB4914" i="2"/>
  <c r="AB5669" i="2"/>
  <c r="AB5053" i="2"/>
  <c r="AB5420" i="2"/>
  <c r="AB1800" i="2"/>
  <c r="AB6743" i="2"/>
  <c r="AB6534" i="2"/>
  <c r="AB1827" i="2"/>
  <c r="AB2128" i="2"/>
  <c r="AB3124" i="2"/>
  <c r="AB3631" i="2"/>
  <c r="AB8617" i="2"/>
  <c r="AB4560" i="2"/>
  <c r="AB3630" i="2"/>
  <c r="AB2829" i="2"/>
  <c r="AB8307" i="2"/>
  <c r="AB62" i="2"/>
  <c r="AB7427" i="2"/>
  <c r="AB170" i="2"/>
  <c r="AB176" i="2"/>
  <c r="AB3008" i="2"/>
  <c r="AB6959" i="2"/>
  <c r="AB5691" i="2"/>
  <c r="AB5305" i="2"/>
  <c r="AB3795" i="2"/>
  <c r="AB4122" i="2"/>
  <c r="AB3567" i="2"/>
  <c r="AB5119" i="2"/>
  <c r="AB8044" i="2"/>
  <c r="AB1440" i="2"/>
  <c r="AB6861" i="2"/>
  <c r="AB1221" i="2"/>
  <c r="AB2059" i="2"/>
  <c r="AB8185" i="2"/>
  <c r="AB5303" i="2"/>
  <c r="AB9148" i="2"/>
  <c r="AB8684" i="2"/>
  <c r="AB4049" i="2"/>
  <c r="AB7305" i="2"/>
  <c r="AB5737" i="2"/>
  <c r="AB8534" i="2"/>
  <c r="AB3979" i="2"/>
  <c r="AB5312" i="2"/>
  <c r="AB1986" i="2"/>
  <c r="AB3311" i="2"/>
  <c r="AB7253" i="2"/>
  <c r="AB3949" i="2"/>
  <c r="AB9112" i="2"/>
  <c r="AB7842" i="2"/>
  <c r="AB6354" i="2"/>
  <c r="AB6359" i="2"/>
  <c r="AB7880" i="2"/>
  <c r="AB7529" i="2"/>
  <c r="AB6688" i="2"/>
  <c r="AB4099" i="2"/>
  <c r="AB3913" i="2"/>
  <c r="AB1923" i="2"/>
  <c r="AB6302" i="2"/>
  <c r="AB6003" i="2"/>
  <c r="AB7167" i="2"/>
  <c r="AB5870" i="2"/>
  <c r="AB8146" i="2"/>
  <c r="AB5101" i="2"/>
  <c r="AB2567" i="2"/>
  <c r="AB7634" i="2"/>
  <c r="AB1128" i="2"/>
  <c r="AB2856" i="2"/>
  <c r="AB4807" i="2"/>
  <c r="AB3918" i="2"/>
  <c r="AB302" i="2"/>
  <c r="AB4159" i="2"/>
  <c r="AB137" i="2"/>
  <c r="AB186" i="2"/>
  <c r="AB4160" i="2"/>
  <c r="AB3748" i="2"/>
  <c r="AB3675" i="2"/>
  <c r="AB3197" i="2"/>
  <c r="AB1329" i="2"/>
  <c r="AB1210" i="2"/>
  <c r="AB6190" i="2"/>
  <c r="AB3444" i="2"/>
  <c r="AB7233" i="2"/>
  <c r="AB183" i="2"/>
  <c r="AB5126" i="2"/>
  <c r="AB9185" i="2"/>
  <c r="AB7354" i="2"/>
  <c r="AB2476" i="2"/>
  <c r="AB3176" i="2"/>
  <c r="AB4086" i="2"/>
  <c r="AB8682" i="2"/>
  <c r="AB6058" i="2"/>
  <c r="AB2575" i="2"/>
  <c r="AB3487" i="2"/>
  <c r="AB8103" i="2"/>
  <c r="AB224" i="2"/>
  <c r="AB2009" i="2"/>
  <c r="AB4999" i="2"/>
  <c r="AB2902" i="2"/>
  <c r="AB1261" i="2"/>
  <c r="AB8685" i="2"/>
  <c r="AB1701" i="2"/>
  <c r="AB1005" i="2"/>
  <c r="AB5022" i="2"/>
  <c r="AB5257" i="2"/>
  <c r="AB4757" i="2"/>
  <c r="AB5226" i="2"/>
  <c r="AB94" i="2"/>
  <c r="AB7614" i="2"/>
  <c r="AB9072" i="2"/>
  <c r="AB1127" i="2"/>
  <c r="AB3345" i="2"/>
  <c r="AB9128" i="2"/>
  <c r="AB4401" i="2"/>
  <c r="AB2172" i="2"/>
  <c r="AB6872" i="2"/>
  <c r="AB5523" i="2"/>
  <c r="AB5089" i="2"/>
  <c r="AB8169" i="2"/>
  <c r="AB1304" i="2"/>
  <c r="AB6805" i="2"/>
  <c r="AB4933" i="2"/>
  <c r="AB1427" i="2"/>
  <c r="AB1050" i="2"/>
  <c r="AB4713" i="2"/>
  <c r="AB257" i="2"/>
  <c r="AB202" i="2"/>
  <c r="AB4910" i="2"/>
  <c r="AB1855" i="2"/>
  <c r="AB5032" i="2"/>
  <c r="AB7112" i="2"/>
  <c r="AB7524" i="2"/>
  <c r="AB3322" i="2"/>
  <c r="AB4892" i="2"/>
  <c r="AB9040" i="2"/>
  <c r="AB8691" i="2"/>
  <c r="AB9021" i="2"/>
  <c r="AB7690" i="2"/>
  <c r="AB5051" i="2"/>
  <c r="AB2821" i="2"/>
  <c r="AB2631" i="2"/>
  <c r="AB1913" i="2"/>
  <c r="AB1882" i="2"/>
  <c r="AB223" i="2"/>
  <c r="AB4300" i="2"/>
  <c r="AB6888" i="2"/>
  <c r="AB4784" i="2"/>
  <c r="AB5147" i="2"/>
  <c r="AB977" i="2"/>
  <c r="AB3226" i="2"/>
  <c r="AB4922" i="2"/>
  <c r="AB1678" i="2"/>
  <c r="AB3434" i="2"/>
  <c r="AB8757" i="2"/>
  <c r="AB9299" i="2"/>
  <c r="AB9206" i="2"/>
  <c r="AB7659" i="2"/>
  <c r="AB3703" i="2"/>
  <c r="AB7668" i="2"/>
  <c r="AB2021" i="2"/>
  <c r="AB2794" i="2"/>
  <c r="AB5505" i="2"/>
  <c r="AB6085" i="2"/>
  <c r="AB691" i="2"/>
  <c r="AB8297" i="2"/>
  <c r="AB6473" i="2"/>
  <c r="AB4055" i="2"/>
  <c r="AB6047" i="2"/>
  <c r="AB993" i="2"/>
  <c r="AB9308" i="2"/>
  <c r="AB4387" i="2"/>
  <c r="AB48" i="2"/>
  <c r="AB995" i="2"/>
  <c r="AB2424" i="2"/>
  <c r="AB6990" i="2"/>
  <c r="AB7756" i="2"/>
  <c r="AB8824" i="2"/>
  <c r="AB2870" i="2"/>
  <c r="AB4339" i="2"/>
  <c r="AB2487" i="2"/>
  <c r="AB4782" i="2"/>
  <c r="AB959" i="2"/>
  <c r="AB1293" i="2"/>
  <c r="AB8224" i="2"/>
  <c r="AB6062" i="2"/>
  <c r="AB6184" i="2"/>
  <c r="AB2402" i="2"/>
  <c r="AB8884" i="2"/>
  <c r="AB5520" i="2"/>
  <c r="AB6747" i="2"/>
  <c r="AB4324" i="2"/>
  <c r="AB9111" i="2"/>
  <c r="AB9018" i="2"/>
  <c r="AB6391" i="2"/>
  <c r="AB2326" i="2"/>
  <c r="AB2383" i="2"/>
  <c r="AB7931" i="2"/>
  <c r="AB6837" i="2"/>
  <c r="AB8064" i="2"/>
  <c r="AB4132" i="2"/>
  <c r="AB3456" i="2"/>
  <c r="AB3120" i="2"/>
  <c r="AB6312" i="2"/>
  <c r="AB4672" i="2"/>
  <c r="AB1688" i="2"/>
  <c r="AB4262" i="2"/>
  <c r="AB415" i="2"/>
  <c r="AB4761" i="2"/>
  <c r="AB1206" i="2"/>
  <c r="AB2531" i="2"/>
  <c r="AB1341" i="2"/>
  <c r="AB8862" i="2"/>
  <c r="AB5958" i="2"/>
  <c r="AB6435" i="2"/>
  <c r="AB7471" i="2"/>
  <c r="AB1495" i="2"/>
  <c r="AB2863" i="2"/>
  <c r="AB6812" i="2"/>
  <c r="AB7490" i="2"/>
  <c r="AB9050" i="2"/>
  <c r="AB6039" i="2"/>
  <c r="AB1396" i="2"/>
  <c r="AB9273" i="2"/>
  <c r="AB1861" i="2"/>
  <c r="AB2949" i="2"/>
  <c r="AB3445" i="2"/>
  <c r="AB5919" i="2"/>
  <c r="AB3469" i="2"/>
  <c r="AB6672" i="2"/>
  <c r="AB5893" i="2"/>
  <c r="AB9071" i="2"/>
  <c r="AB9278" i="2"/>
  <c r="AB6261" i="2"/>
  <c r="AB8561" i="2"/>
  <c r="AB695" i="2"/>
  <c r="AB4203" i="2"/>
  <c r="AB1908" i="2"/>
  <c r="AB3886" i="2"/>
  <c r="AB1012" i="2"/>
  <c r="AB6584" i="2"/>
  <c r="AB8288" i="2"/>
  <c r="AB4698" i="2"/>
  <c r="AB4788" i="2"/>
  <c r="AB1472" i="2"/>
  <c r="AB5150" i="2"/>
  <c r="AB721" i="2"/>
  <c r="AB5560" i="2"/>
  <c r="AB6060" i="2"/>
  <c r="AB1741" i="2"/>
  <c r="AB6100" i="2"/>
  <c r="AB3999" i="2"/>
  <c r="AB3897" i="2"/>
  <c r="AB8332" i="2"/>
  <c r="AB6000" i="2"/>
  <c r="AB7400" i="2"/>
  <c r="AB4762" i="2"/>
  <c r="AB8054" i="2"/>
  <c r="AB4483" i="2"/>
  <c r="AB6081" i="2"/>
  <c r="AB9158" i="2"/>
  <c r="AB1219" i="2"/>
  <c r="AB8161" i="2"/>
  <c r="AB6583" i="2"/>
  <c r="AB740" i="2"/>
  <c r="AB8721" i="2"/>
  <c r="AB4734" i="2"/>
  <c r="AB7417" i="2"/>
  <c r="AB2714" i="2"/>
  <c r="AB1595" i="2"/>
  <c r="AB2459" i="2"/>
  <c r="AB5104" i="2"/>
  <c r="AB6699" i="2"/>
  <c r="AB5528" i="2"/>
  <c r="AB1318" i="2"/>
  <c r="AB6910" i="2"/>
  <c r="AB8076" i="2"/>
  <c r="AB996" i="2"/>
  <c r="AB5512" i="2"/>
  <c r="AB4619" i="2"/>
  <c r="AB9279" i="2"/>
  <c r="AB9302" i="2"/>
  <c r="AB8944" i="2"/>
  <c r="AB7047" i="2"/>
  <c r="AB9164" i="2"/>
  <c r="AB8984" i="2"/>
  <c r="AB5909" i="2"/>
  <c r="AB6486" i="2"/>
  <c r="AB7697" i="2"/>
  <c r="AB4822" i="2"/>
  <c r="AB9162" i="2"/>
  <c r="AB2143" i="2"/>
  <c r="AB9020" i="2"/>
  <c r="AB9090" i="2"/>
  <c r="AB8349" i="2"/>
  <c r="AB9096" i="2"/>
  <c r="AB8842" i="2"/>
  <c r="AB7320" i="2"/>
  <c r="AB9052" i="2"/>
  <c r="AB1027" i="2"/>
  <c r="AB5414" i="2"/>
  <c r="AB6836" i="2"/>
  <c r="AB4819" i="2"/>
  <c r="AB7722" i="2"/>
  <c r="AB4527" i="2"/>
  <c r="AB6717" i="2"/>
  <c r="AB5703" i="2"/>
  <c r="AB6262" i="2"/>
  <c r="AB1865" i="2"/>
  <c r="AB1100" i="2"/>
  <c r="AB7113" i="2"/>
  <c r="AB4679" i="2"/>
  <c r="AB1273" i="2"/>
  <c r="AB5821" i="2"/>
  <c r="AB1238" i="2"/>
  <c r="AB3952" i="2"/>
  <c r="AB6417" i="2"/>
  <c r="AB4301" i="2"/>
  <c r="AB4297" i="2"/>
  <c r="AB769" i="2"/>
  <c r="AB4169" i="2"/>
  <c r="AB8481" i="2"/>
  <c r="AB8462" i="2"/>
  <c r="AB878" i="2"/>
  <c r="AB3203" i="2"/>
  <c r="AB4183" i="2"/>
  <c r="AB4923" i="2"/>
  <c r="AB8187" i="2"/>
  <c r="AB408" i="2"/>
  <c r="AB7155" i="2"/>
  <c r="AB1954" i="2"/>
  <c r="AB5619" i="2"/>
  <c r="AB3744" i="2"/>
  <c r="AB998" i="2"/>
  <c r="AB971" i="2"/>
  <c r="AB5712" i="2"/>
  <c r="AB7271" i="2"/>
  <c r="AB5422" i="2"/>
  <c r="AB3453" i="2"/>
  <c r="AB6430" i="2"/>
  <c r="AB8727" i="2"/>
  <c r="AB9079" i="2"/>
  <c r="AB2610" i="2"/>
  <c r="AB1951" i="2"/>
  <c r="AB6097" i="2"/>
  <c r="AB132" i="2"/>
  <c r="AB4338" i="2"/>
  <c r="AB3860" i="2"/>
  <c r="AB3429" i="2"/>
  <c r="AB4561" i="2"/>
  <c r="AB6220" i="2"/>
  <c r="AB6854" i="2"/>
  <c r="AB4043" i="2"/>
  <c r="AB3702" i="2"/>
  <c r="AB2461" i="2"/>
  <c r="AB1847" i="2"/>
  <c r="AB4288" i="2"/>
  <c r="AB6103" i="2"/>
  <c r="AB8636" i="2"/>
  <c r="AB1060" i="2"/>
  <c r="AB6269" i="2"/>
  <c r="AB1670" i="2"/>
  <c r="AB5634" i="2"/>
  <c r="AB4197" i="2"/>
  <c r="AB4502" i="2"/>
  <c r="AB4343" i="2"/>
  <c r="AB6645" i="2"/>
  <c r="AB8139" i="2"/>
  <c r="AB1448" i="2"/>
  <c r="AB734" i="2"/>
  <c r="AB4438" i="2"/>
  <c r="AB3240" i="2"/>
  <c r="AB2112" i="2"/>
  <c r="AB5536" i="2"/>
  <c r="AB3134" i="2"/>
  <c r="AB3478" i="2"/>
  <c r="AB7476" i="2"/>
  <c r="AB4939" i="2"/>
  <c r="AB2594" i="2"/>
  <c r="AB1704" i="2"/>
  <c r="AB978" i="2"/>
  <c r="AB5057" i="2"/>
  <c r="AB8427" i="2"/>
  <c r="AB8676" i="2"/>
  <c r="AB3753" i="2"/>
  <c r="AB4107" i="2"/>
  <c r="AB6909" i="2"/>
  <c r="AB785" i="2"/>
  <c r="AB5635" i="2"/>
  <c r="AB3816" i="2"/>
  <c r="AB7835" i="2"/>
  <c r="AB8922" i="2"/>
  <c r="AB3578" i="2"/>
  <c r="AB4005" i="2"/>
  <c r="AB863" i="2"/>
  <c r="AB5825" i="2"/>
  <c r="AB1957" i="2"/>
  <c r="AB5369" i="2"/>
  <c r="AB419" i="2"/>
  <c r="AB3020" i="2"/>
  <c r="AB3878" i="2"/>
  <c r="AB949" i="2"/>
  <c r="AB5155" i="2"/>
  <c r="AB5342" i="2"/>
  <c r="AB2601" i="2"/>
  <c r="AB1618" i="2"/>
  <c r="AB7786" i="2"/>
  <c r="AB681" i="2"/>
  <c r="AB3685" i="2"/>
  <c r="AB7463" i="2"/>
  <c r="AB1630" i="2"/>
  <c r="AB5549" i="2"/>
  <c r="AB5423" i="2"/>
  <c r="AB529" i="2"/>
  <c r="AB5899" i="2"/>
  <c r="AB8442" i="2"/>
  <c r="AB5444" i="2"/>
  <c r="AB5377" i="2"/>
  <c r="AB204" i="2"/>
  <c r="AB4820" i="2"/>
  <c r="AB1061" i="2"/>
  <c r="AB5087" i="2"/>
  <c r="AB5748" i="2"/>
  <c r="AB2077" i="2"/>
  <c r="AB7370" i="2"/>
  <c r="AB4936" i="2"/>
  <c r="AB6574" i="2"/>
  <c r="AB7732" i="2"/>
  <c r="AB8350" i="2"/>
  <c r="AB8810" i="2"/>
  <c r="AB1991" i="2"/>
  <c r="AB2477" i="2"/>
  <c r="AB1165" i="2"/>
  <c r="AB1910" i="2"/>
  <c r="AB8225" i="2"/>
  <c r="AB7100" i="2"/>
  <c r="AB9351" i="2"/>
  <c r="AB2726" i="2"/>
  <c r="AB4001" i="2"/>
  <c r="AB5343" i="2"/>
  <c r="AB4766" i="2"/>
  <c r="AB5116" i="2"/>
  <c r="AB6866" i="2"/>
  <c r="AB9350" i="2"/>
  <c r="AB3043" i="2"/>
  <c r="AB5681" i="2"/>
  <c r="AB8328" i="2"/>
  <c r="AB7390" i="2"/>
  <c r="AB6690" i="2"/>
  <c r="AB1919" i="2"/>
  <c r="AB2198" i="2"/>
  <c r="AB5125" i="2"/>
  <c r="AB8050" i="2"/>
  <c r="AB8615" i="2"/>
  <c r="AB5493" i="2"/>
  <c r="AB6193" i="2"/>
  <c r="AB5699" i="2"/>
  <c r="AB6514" i="2"/>
  <c r="AB3739" i="2"/>
  <c r="AB9081" i="2"/>
  <c r="AB6957" i="2"/>
  <c r="AB7016" i="2"/>
  <c r="AB2298" i="2"/>
  <c r="AB3364" i="2"/>
  <c r="AB908" i="2"/>
  <c r="AB3607" i="2"/>
  <c r="AB5496" i="2"/>
  <c r="AB309" i="2"/>
  <c r="AB6748" i="2"/>
  <c r="AB8863" i="2"/>
  <c r="AB6983" i="2"/>
  <c r="AB5308" i="2"/>
  <c r="AB6305" i="2"/>
  <c r="AB1667" i="2"/>
  <c r="AB3153" i="2"/>
  <c r="AB3048" i="2"/>
  <c r="AB175" i="2"/>
  <c r="AB7321" i="2"/>
  <c r="AB584" i="2"/>
  <c r="AB1434" i="2"/>
  <c r="AB2787" i="2"/>
  <c r="AB1316" i="2"/>
  <c r="AB2690" i="2"/>
  <c r="AB4409" i="2"/>
  <c r="AB8198" i="2"/>
  <c r="AB2088" i="2"/>
  <c r="AB2553" i="2"/>
  <c r="AB2313" i="2"/>
  <c r="AB7872" i="2"/>
  <c r="AB1885" i="2"/>
  <c r="AB2779" i="2"/>
  <c r="AB4383" i="2"/>
  <c r="AB3056" i="2"/>
  <c r="AB5906" i="2"/>
  <c r="AB3694" i="2"/>
  <c r="AB851" i="2"/>
  <c r="AB4949" i="2"/>
  <c r="AB2086" i="2"/>
  <c r="AB3576" i="2"/>
  <c r="AB3483" i="2"/>
  <c r="AB1832" i="2"/>
  <c r="AB6013" i="2"/>
  <c r="AB8546" i="2"/>
  <c r="AB1619" i="2"/>
  <c r="AB4505" i="2"/>
  <c r="AB2328" i="2"/>
  <c r="AB9195" i="2"/>
  <c r="AB180" i="2"/>
  <c r="AB3042" i="2"/>
  <c r="AB9135" i="2"/>
  <c r="AB3898" i="2"/>
  <c r="AB7802" i="2"/>
  <c r="AB4670" i="2"/>
  <c r="AB8262" i="2"/>
  <c r="AB5911" i="2"/>
  <c r="AB7973" i="2"/>
  <c r="AB9068" i="2"/>
  <c r="AB3765" i="2"/>
  <c r="AB7675" i="2"/>
  <c r="AB1916" i="2"/>
  <c r="AB7236" i="2"/>
  <c r="AB4717" i="2"/>
  <c r="AB6114" i="2"/>
  <c r="AB5758" i="2"/>
  <c r="AB7604" i="2"/>
  <c r="AB5085" i="2"/>
  <c r="AB7583" i="2"/>
  <c r="AB4213" i="2"/>
  <c r="AB5950" i="2"/>
  <c r="AB742" i="2"/>
  <c r="AB7055" i="2"/>
  <c r="AB9202" i="2"/>
  <c r="AB7024" i="2"/>
  <c r="AB460" i="2"/>
  <c r="AB373" i="2"/>
  <c r="AB1143" i="2"/>
  <c r="AB8431" i="2"/>
  <c r="AB1185" i="2"/>
  <c r="AB1921" i="2"/>
  <c r="AB7106" i="2"/>
  <c r="AB8354" i="2"/>
  <c r="AB1549" i="2"/>
  <c r="AB6082" i="2"/>
  <c r="AB2441" i="2"/>
  <c r="AB2940" i="2"/>
  <c r="AB147" i="2"/>
  <c r="AB8475" i="2"/>
  <c r="AB1536" i="2"/>
  <c r="AB323" i="2"/>
  <c r="AB2435" i="2"/>
  <c r="AB8400" i="2"/>
  <c r="AB6341" i="2"/>
  <c r="AB4959" i="2"/>
  <c r="AB4205" i="2"/>
  <c r="AB7230" i="2"/>
  <c r="AB2516" i="2"/>
  <c r="AB1257" i="2"/>
  <c r="AB2526" i="2"/>
  <c r="AB453" i="2"/>
  <c r="AB6947" i="2"/>
  <c r="AB2663" i="2"/>
  <c r="AB2749" i="2"/>
  <c r="AB5391" i="2"/>
  <c r="AB7371" i="2"/>
  <c r="AB1392" i="2"/>
  <c r="AB3550" i="2"/>
  <c r="AB8613" i="2"/>
  <c r="AB9332" i="2"/>
  <c r="AB3002" i="2"/>
  <c r="AB7450" i="2"/>
  <c r="AB7794" i="2"/>
  <c r="AB1067" i="2"/>
  <c r="AB2114" i="2"/>
  <c r="AB5968" i="2"/>
  <c r="AB8773" i="2"/>
  <c r="AB933" i="2"/>
  <c r="AB8520" i="2"/>
  <c r="AB4104" i="2"/>
  <c r="AB1942" i="2"/>
  <c r="AB610" i="2"/>
  <c r="AB1902" i="2"/>
  <c r="AB1755" i="2"/>
  <c r="AB2941" i="2"/>
  <c r="AB6010" i="2"/>
  <c r="AB4459" i="2"/>
  <c r="AB388" i="2"/>
  <c r="AB451" i="2"/>
  <c r="AB3608" i="2"/>
  <c r="AB8482" i="2"/>
  <c r="AB5443" i="2"/>
  <c r="AB4722" i="2"/>
  <c r="AB7301" i="2"/>
  <c r="AB1673" i="2"/>
  <c r="AB578" i="2"/>
  <c r="AB2669" i="2"/>
  <c r="AB1749" i="2"/>
  <c r="AB4304" i="2"/>
  <c r="AB1388" i="2"/>
  <c r="AB1684" i="2"/>
  <c r="AB7464" i="2"/>
  <c r="AB7277" i="2"/>
  <c r="AB4123" i="2"/>
  <c r="AB297" i="2"/>
  <c r="AB4393" i="2"/>
  <c r="AB1349" i="2"/>
  <c r="AB3192" i="2"/>
  <c r="AB1738" i="2"/>
  <c r="AB8052" i="2"/>
  <c r="AB8099" i="2"/>
  <c r="AB3506" i="2"/>
  <c r="AB3234" i="2"/>
  <c r="AB2532" i="2"/>
  <c r="AB2800" i="2"/>
  <c r="AB5341" i="2"/>
  <c r="AB2196" i="2"/>
  <c r="AB9248" i="2"/>
  <c r="AB9180" i="2"/>
  <c r="AB1430" i="2"/>
  <c r="AB8873" i="2"/>
  <c r="AB8141" i="2"/>
  <c r="AB6517" i="2"/>
  <c r="AB8501" i="2"/>
  <c r="AB6488" i="2"/>
  <c r="AB7926" i="2"/>
  <c r="AB2016" i="2"/>
  <c r="AB456" i="2"/>
  <c r="AB8016" i="2"/>
  <c r="AB7570" i="2"/>
  <c r="AB270" i="2"/>
  <c r="AB7896" i="2"/>
  <c r="AB9336" i="2"/>
  <c r="AB991" i="2"/>
  <c r="AB2386" i="2"/>
  <c r="AB2440" i="2"/>
  <c r="AB9022" i="2"/>
  <c r="AB1237" i="2"/>
  <c r="AB1805" i="2"/>
  <c r="AB4477" i="2"/>
  <c r="AB2361" i="2"/>
  <c r="AB1066" i="2"/>
  <c r="AB368" i="2"/>
  <c r="AB4060" i="2"/>
  <c r="AB7764" i="2"/>
  <c r="AB1724" i="2"/>
  <c r="AB6834" i="2"/>
  <c r="AB7752" i="2"/>
  <c r="AB7352" i="2"/>
  <c r="AB152" i="2"/>
  <c r="AB1666" i="2"/>
  <c r="AB7986" i="2"/>
  <c r="AB6217" i="2"/>
  <c r="AB1499" i="2"/>
  <c r="AB945" i="2"/>
  <c r="AB9261" i="2"/>
  <c r="AB7181" i="2"/>
  <c r="AB912" i="2"/>
  <c r="AB2934" i="2"/>
  <c r="AB5357" i="2"/>
  <c r="AB3713" i="2"/>
  <c r="AB3906" i="2"/>
  <c r="AB7268" i="2"/>
  <c r="AB3997" i="2"/>
  <c r="AB7159" i="2"/>
  <c r="AB664" i="2"/>
  <c r="AB3821" i="2"/>
  <c r="AB2082" i="2"/>
  <c r="AB2175" i="2"/>
  <c r="AB468" i="2"/>
  <c r="AB5576" i="2"/>
  <c r="AB6693" i="2"/>
  <c r="AB5618" i="2"/>
  <c r="AB1103" i="2"/>
  <c r="AB3650" i="2"/>
  <c r="AB2857" i="2"/>
  <c r="AB6884" i="2"/>
  <c r="AB1773" i="2"/>
  <c r="AB4295" i="2"/>
  <c r="AB5784" i="2"/>
  <c r="AB6497" i="2"/>
  <c r="AB6208" i="2"/>
  <c r="AB4447" i="2"/>
  <c r="AB6476" i="2"/>
  <c r="AB7850" i="2"/>
  <c r="AB3165" i="2"/>
  <c r="AB5977" i="2"/>
  <c r="AB4723" i="2"/>
  <c r="AB5323" i="2"/>
  <c r="AB7015" i="2"/>
  <c r="AB4789" i="2"/>
  <c r="AB3572" i="2"/>
  <c r="AB2261" i="2"/>
  <c r="AB1589" i="2"/>
  <c r="AB4306" i="2"/>
  <c r="AB2134" i="2"/>
  <c r="AB71" i="2"/>
  <c r="AB8300" i="2"/>
  <c r="AB7676" i="2"/>
  <c r="AB8232" i="2"/>
  <c r="AB7998" i="2"/>
  <c r="AB9025" i="2"/>
  <c r="AB3094" i="2"/>
  <c r="AB7952" i="2"/>
  <c r="AB3595" i="2"/>
  <c r="AB6674" i="2"/>
  <c r="AB5570" i="2"/>
  <c r="AB501" i="2"/>
  <c r="AB8734" i="2"/>
  <c r="AB2063" i="2"/>
  <c r="AB6318" i="2"/>
  <c r="AB7602" i="2"/>
  <c r="AB1262" i="2"/>
  <c r="AB8" i="2"/>
  <c r="AB5120" i="2"/>
  <c r="AB2452" i="2"/>
  <c r="AB7965" i="2"/>
  <c r="AB4419" i="2"/>
  <c r="AB3661" i="2"/>
  <c r="AB4953" i="2"/>
  <c r="AB96" i="2"/>
  <c r="AB6863" i="2"/>
  <c r="AB7099" i="2"/>
  <c r="AB6094" i="2"/>
  <c r="AB3241" i="2"/>
  <c r="AB2715" i="2"/>
  <c r="AB161" i="2"/>
  <c r="AB5628" i="2"/>
  <c r="AB2852" i="2"/>
  <c r="AB7395" i="2"/>
  <c r="AB6882" i="2"/>
  <c r="AB1700" i="2"/>
  <c r="AB2344" i="2"/>
  <c r="AB3399" i="2"/>
  <c r="AB2975" i="2"/>
  <c r="AB6474" i="2"/>
  <c r="AB7573" i="2"/>
  <c r="AB8429" i="2"/>
  <c r="AB7603" i="2"/>
  <c r="AB9153" i="2"/>
  <c r="AB8916" i="2"/>
  <c r="AB169" i="2"/>
  <c r="AB8948" i="2"/>
  <c r="AB7250" i="2"/>
  <c r="AB5021" i="2"/>
  <c r="AB3060" i="2"/>
  <c r="AB3533" i="2"/>
  <c r="AB8446" i="2"/>
  <c r="AB4165" i="2"/>
  <c r="AB1911" i="2"/>
  <c r="AB4278" i="2"/>
  <c r="AB3349" i="2"/>
  <c r="AB3128" i="2"/>
  <c r="AB536" i="2"/>
  <c r="AB1379" i="2"/>
  <c r="AB5160" i="2"/>
  <c r="AB7477" i="2"/>
  <c r="AB492" i="2"/>
  <c r="AB4861" i="2"/>
  <c r="AB1032" i="2"/>
  <c r="AB1343" i="2"/>
  <c r="AB1084" i="2"/>
  <c r="AB6004" i="2"/>
  <c r="AB4598" i="2"/>
  <c r="AB50" i="2"/>
  <c r="AB3774" i="2"/>
  <c r="AB235" i="2"/>
  <c r="AB490" i="2"/>
  <c r="AB5012" i="2"/>
  <c r="AB4069" i="2"/>
  <c r="AB8864" i="2"/>
  <c r="AB2593" i="2"/>
  <c r="AB6293" i="2"/>
  <c r="AB2026" i="2"/>
  <c r="AB2807" i="2"/>
  <c r="AB6469" i="2"/>
  <c r="AB7628" i="2"/>
  <c r="AB2731" i="2"/>
  <c r="AB3848" i="2"/>
  <c r="AB4636" i="2"/>
  <c r="AB2833" i="2"/>
  <c r="AB6842" i="2"/>
  <c r="AB7829" i="2"/>
  <c r="AB5506" i="2"/>
  <c r="AB4597" i="2"/>
  <c r="AB1866" i="2"/>
  <c r="AB79" i="2"/>
  <c r="AB3722" i="2"/>
  <c r="AB216" i="2"/>
  <c r="AB682" i="2"/>
  <c r="AB5822" i="2"/>
  <c r="AB5044" i="2"/>
  <c r="AB7565" i="2"/>
  <c r="AB1833" i="2"/>
  <c r="AB9218" i="2"/>
  <c r="AB5183" i="2"/>
  <c r="AB805" i="2"/>
  <c r="AB3921" i="2"/>
  <c r="AB911" i="2"/>
  <c r="AB5813" i="2"/>
  <c r="AB8395" i="2"/>
  <c r="AB6330" i="2"/>
  <c r="AB4238" i="2"/>
  <c r="AB77" i="2"/>
  <c r="AB939" i="2"/>
  <c r="AB8941" i="2"/>
  <c r="AB3407" i="2"/>
  <c r="AB3117" i="2"/>
  <c r="AB4336" i="2"/>
  <c r="AB6012" i="2"/>
  <c r="AB2621" i="2"/>
  <c r="AB982" i="2"/>
  <c r="AB5526" i="2"/>
  <c r="AB7992" i="2"/>
  <c r="AB86" i="2"/>
  <c r="AB1003" i="2"/>
  <c r="AB1483" i="2"/>
  <c r="AB4570" i="2"/>
  <c r="AB2766" i="2"/>
  <c r="AB2350" i="2"/>
  <c r="AB8448" i="2"/>
  <c r="AB4803" i="2"/>
  <c r="AB1079" i="2"/>
  <c r="AB8319" i="2"/>
  <c r="AB8338" i="2"/>
  <c r="AB1967" i="2"/>
  <c r="AB2445" i="2"/>
  <c r="AB1110" i="2"/>
  <c r="AB5349" i="2"/>
  <c r="AB5551" i="2"/>
  <c r="AB2211" i="2"/>
  <c r="AB7954" i="2"/>
  <c r="AB8786" i="2"/>
  <c r="AB7591" i="2"/>
  <c r="AB1169" i="2"/>
  <c r="AB9082" i="2"/>
  <c r="AB7499" i="2"/>
  <c r="AB489" i="2"/>
  <c r="AB6823" i="2"/>
  <c r="AB3984" i="2"/>
  <c r="AB3562" i="2"/>
  <c r="AB7587" i="2"/>
  <c r="AB853" i="2"/>
  <c r="AB5770" i="2"/>
  <c r="AB6572" i="2"/>
  <c r="AB4466" i="2"/>
  <c r="AB783" i="2"/>
  <c r="AB2107" i="2"/>
  <c r="AB6191" i="2"/>
  <c r="AB7433" i="2"/>
  <c r="AB6448" i="2"/>
  <c r="AB3637" i="2"/>
  <c r="AB6027" i="2"/>
  <c r="AB8741" i="2"/>
  <c r="AB4974" i="2"/>
  <c r="AB3313" i="2"/>
  <c r="AB1953" i="2"/>
  <c r="AB8817" i="2"/>
  <c r="AB459" i="2"/>
  <c r="AB8196" i="2"/>
  <c r="AB2420" i="2"/>
  <c r="AB1959" i="2"/>
  <c r="AB8322" i="2"/>
  <c r="AB3025" i="2"/>
  <c r="AB4919" i="2"/>
  <c r="AB3475" i="2"/>
  <c r="AB3334" i="2"/>
  <c r="AB5547" i="2"/>
  <c r="AB5685" i="2"/>
  <c r="AB2743" i="2"/>
  <c r="AB7645" i="2"/>
  <c r="AB1880" i="2"/>
  <c r="AB2024" i="2"/>
  <c r="AB8658" i="2"/>
  <c r="AB1976" i="2"/>
  <c r="AB6727" i="2"/>
  <c r="AB3292" i="2"/>
  <c r="AB6776" i="2"/>
  <c r="AB8220" i="2"/>
  <c r="AB5483" i="2"/>
  <c r="AB9330" i="2"/>
  <c r="AB6355" i="2"/>
  <c r="AB6828" i="2"/>
  <c r="AB6733" i="2"/>
  <c r="AB856" i="2"/>
  <c r="AB5675" i="2"/>
  <c r="AB8716" i="2"/>
  <c r="AB4185" i="2"/>
  <c r="AB3259" i="2"/>
  <c r="AB9281" i="2"/>
  <c r="AB5401" i="2"/>
  <c r="AB8772" i="2"/>
  <c r="AB7424" i="2"/>
  <c r="AB2542" i="2"/>
  <c r="AB3509" i="2"/>
  <c r="AB102" i="2"/>
  <c r="AB330" i="2"/>
  <c r="AB4074" i="2"/>
  <c r="AB3125" i="2"/>
  <c r="AB2615" i="2"/>
  <c r="AB1783" i="2"/>
  <c r="AB9048" i="2"/>
  <c r="AB596" i="2"/>
  <c r="AB4731" i="2"/>
  <c r="AB8381" i="2"/>
  <c r="AB8732" i="2"/>
  <c r="AB8450" i="2"/>
  <c r="AB7599" i="2"/>
  <c r="AB8708" i="2"/>
  <c r="AB4624" i="2"/>
  <c r="AB1263" i="2"/>
  <c r="AB938" i="2"/>
  <c r="AB8020" i="2"/>
  <c r="AB5201" i="2"/>
  <c r="AB4544" i="2"/>
  <c r="AB6753" i="2"/>
  <c r="AB4076" i="2"/>
  <c r="AB5840" i="2"/>
  <c r="AB381" i="2"/>
  <c r="AB4715" i="2"/>
  <c r="AB413" i="2"/>
  <c r="AB8614" i="2"/>
  <c r="AB2100" i="2"/>
  <c r="AB6921" i="2"/>
  <c r="AB2229" i="2"/>
  <c r="AB7605" i="2"/>
  <c r="AB165" i="2"/>
  <c r="AB1363" i="2"/>
  <c r="AB905" i="2"/>
  <c r="AB2770" i="2"/>
  <c r="AB5894" i="2"/>
  <c r="AB4945" i="2"/>
  <c r="AB1436" i="2"/>
  <c r="AB6438" i="2"/>
  <c r="AB5289" i="2"/>
  <c r="AB8260" i="2"/>
  <c r="AB7958" i="2"/>
  <c r="AB7688" i="2"/>
  <c r="AB3050" i="2"/>
  <c r="AB7797" i="2"/>
  <c r="AB909" i="2"/>
  <c r="AB622" i="2"/>
  <c r="AB2811" i="2"/>
  <c r="AB3673" i="2"/>
  <c r="AB8594" i="2"/>
  <c r="AB153" i="2"/>
  <c r="AB7452" i="2"/>
  <c r="AB6920" i="2"/>
  <c r="AB7875" i="2"/>
  <c r="AB6290" i="2"/>
  <c r="AB5093" i="2"/>
  <c r="AB7627" i="2"/>
  <c r="AB4510" i="2"/>
  <c r="AB2019" i="2"/>
  <c r="AB9108" i="2"/>
  <c r="AB1803" i="2"/>
  <c r="AB6749" i="2"/>
  <c r="AB6764" i="2"/>
  <c r="AB1966" i="2"/>
  <c r="AB8493" i="2"/>
  <c r="AB1157" i="2"/>
  <c r="AB4878" i="2"/>
  <c r="AB5297" i="2"/>
  <c r="AB1474" i="2"/>
  <c r="AB1487" i="2"/>
  <c r="AB8240" i="2"/>
  <c r="AB6500" i="2"/>
  <c r="AB8205" i="2"/>
  <c r="AB2504" i="2"/>
  <c r="AB3505" i="2"/>
  <c r="AB1727" i="2"/>
  <c r="AB2529" i="2"/>
  <c r="AB4711" i="2"/>
  <c r="AB6551" i="2"/>
  <c r="AB1622" i="2"/>
  <c r="AB1030" i="2"/>
  <c r="AB31" i="2"/>
  <c r="AB2917" i="2"/>
  <c r="AB6550" i="2"/>
  <c r="AB1107" i="2"/>
  <c r="AB961" i="2"/>
  <c r="AB18" i="2"/>
  <c r="AB2916" i="2"/>
  <c r="AB6516" i="2"/>
  <c r="AB883" i="2"/>
  <c r="AB4610" i="2"/>
  <c r="AB4142" i="2"/>
  <c r="AB576" i="2"/>
  <c r="AB4212" i="2"/>
  <c r="AB3194" i="2"/>
  <c r="AB6788" i="2"/>
  <c r="AB6229" i="2"/>
  <c r="AB4943" i="2"/>
  <c r="AB392" i="2"/>
  <c r="AB3653" i="2"/>
  <c r="AB6818" i="2"/>
  <c r="AB4210" i="2"/>
  <c r="AB8985" i="2"/>
  <c r="AB2668" i="2"/>
  <c r="AB4779" i="2"/>
  <c r="AB554" i="2"/>
  <c r="AB3191" i="2"/>
  <c r="AB4529" i="2"/>
  <c r="AB8005" i="2"/>
  <c r="AB759" i="2"/>
  <c r="AB5532" i="2"/>
  <c r="AB2371" i="2"/>
  <c r="AB7234" i="2"/>
  <c r="AB519" i="2"/>
  <c r="AB4284" i="2"/>
  <c r="AB2763" i="2"/>
  <c r="AB2995" i="2"/>
  <c r="AB7883" i="2"/>
  <c r="AB2418" i="2"/>
  <c r="AB2062" i="2"/>
  <c r="AB2168" i="2"/>
  <c r="AB3432" i="2"/>
  <c r="AB427" i="2"/>
  <c r="AB2781" i="2"/>
  <c r="AB1658" i="2"/>
  <c r="AB9291" i="2"/>
  <c r="AB2239" i="2"/>
  <c r="AB1071" i="2"/>
  <c r="AB259" i="2"/>
  <c r="AB2288" i="2"/>
  <c r="AB5315" i="2"/>
  <c r="AB1473" i="2"/>
  <c r="AB3363" i="2"/>
  <c r="AB3684" i="2"/>
  <c r="AB2181" i="2"/>
  <c r="AB3651" i="2"/>
  <c r="AB9233" i="2"/>
  <c r="AB852" i="2"/>
  <c r="AB8983" i="2"/>
  <c r="AB7031" i="2"/>
  <c r="AB1094" i="2"/>
  <c r="AB7969" i="2"/>
  <c r="AB7218" i="2"/>
  <c r="AB9322" i="2"/>
  <c r="AB6041" i="2"/>
  <c r="AB6211" i="2"/>
  <c r="AB7035" i="2"/>
  <c r="AB2102" i="2"/>
  <c r="AB780" i="2"/>
  <c r="AB2791" i="2"/>
  <c r="AB2525" i="2"/>
  <c r="AB8274" i="2"/>
  <c r="AB7200" i="2"/>
  <c r="AB7362" i="2"/>
  <c r="AB1787" i="2"/>
  <c r="AB1193" i="2"/>
  <c r="AB6186" i="2"/>
  <c r="AB5955" i="2"/>
  <c r="AB4349" i="2"/>
  <c r="AB4520" i="2"/>
  <c r="AB2648" i="2"/>
  <c r="AB6067" i="2"/>
  <c r="AB2725" i="2"/>
  <c r="AB988" i="2"/>
  <c r="AB3951" i="2"/>
  <c r="AB859" i="2"/>
  <c r="AB5492" i="2"/>
  <c r="AB7651" i="2"/>
  <c r="AB866" i="2"/>
  <c r="AB5792" i="2"/>
  <c r="AB8014" i="2"/>
  <c r="AB1903" i="2"/>
  <c r="AB162" i="2"/>
  <c r="AB3837" i="2"/>
  <c r="AB4046" i="2"/>
  <c r="AB8290" i="2"/>
  <c r="AB5949" i="2"/>
  <c r="AB1441" i="2"/>
  <c r="AB5190" i="2"/>
  <c r="AB7238" i="2"/>
  <c r="AB4702" i="2"/>
  <c r="AB3109" i="2"/>
  <c r="AB5166" i="2"/>
  <c r="AB8631" i="2"/>
  <c r="AB9288" i="2"/>
  <c r="AB6955" i="2"/>
  <c r="AB6335" i="2"/>
  <c r="AB6280" i="2"/>
  <c r="AB6895" i="2"/>
  <c r="AB5299" i="2"/>
  <c r="AB1717" i="2"/>
  <c r="AB4448" i="2"/>
  <c r="AB2980" i="2"/>
  <c r="AB2861" i="2"/>
  <c r="AB3908" i="2"/>
  <c r="AB2625" i="2"/>
  <c r="AB57" i="2"/>
  <c r="AB4204" i="2"/>
  <c r="AB6066" i="2"/>
  <c r="AB6380" i="2"/>
  <c r="AB5947" i="2"/>
  <c r="AB7071" i="2"/>
  <c r="AB4851" i="2"/>
  <c r="AB8819" i="2"/>
  <c r="AB1044" i="2"/>
  <c r="AB348" i="2"/>
  <c r="AB4913" i="2"/>
  <c r="AB5583" i="2"/>
  <c r="AB1535" i="2"/>
  <c r="AB230" i="2"/>
  <c r="AB5556" i="2"/>
  <c r="AB7440" i="2"/>
  <c r="AB7252" i="2"/>
  <c r="AB6143" i="2"/>
  <c r="AB5881" i="2"/>
  <c r="AB6064" i="2"/>
  <c r="AB1305" i="2"/>
  <c r="AB256" i="2"/>
  <c r="AB9171" i="2"/>
  <c r="AB372" i="2"/>
  <c r="AB5327" i="2"/>
  <c r="AB772" i="2"/>
  <c r="AB2860" i="2"/>
  <c r="AB5191" i="2"/>
  <c r="AB6750" i="2"/>
  <c r="AB2221" i="2"/>
  <c r="AB6523" i="2"/>
  <c r="AB8041" i="2"/>
  <c r="AB2377" i="2"/>
  <c r="AB530" i="2"/>
  <c r="AB8610" i="2"/>
  <c r="AB3147" i="2"/>
  <c r="AB4119" i="2"/>
  <c r="AB1192" i="2"/>
  <c r="AB6424" i="2"/>
  <c r="AB5404" i="2"/>
  <c r="AB8485" i="2"/>
  <c r="AB6141" i="2"/>
  <c r="AB3987" i="2"/>
  <c r="AB5113" i="2"/>
  <c r="AB5171" i="2"/>
  <c r="AB7956" i="2"/>
  <c r="AB7789" i="2"/>
  <c r="AB9136" i="2"/>
  <c r="AB8128" i="2"/>
  <c r="AB5692" i="2"/>
  <c r="AB3926" i="2"/>
  <c r="AB5479" i="2"/>
  <c r="AB6826" i="2"/>
  <c r="AB8618" i="2"/>
  <c r="AB7881" i="2"/>
  <c r="AB2840" i="2"/>
  <c r="AB8201" i="2"/>
  <c r="AB8343" i="2"/>
  <c r="AB4272" i="2"/>
  <c r="AB58" i="2"/>
  <c r="AB76" i="2"/>
  <c r="AB8800" i="2"/>
  <c r="AB2231" i="2"/>
  <c r="AB2519" i="2"/>
  <c r="AB516" i="2"/>
  <c r="AB130" i="2"/>
  <c r="AB6392" i="2"/>
  <c r="AB8326" i="2"/>
  <c r="AB7226" i="2"/>
  <c r="AB2569" i="2"/>
  <c r="AB796" i="2"/>
  <c r="AB4391" i="2"/>
  <c r="AB4574" i="2"/>
  <c r="AB3812" i="2"/>
  <c r="AB8098" i="2"/>
  <c r="AB2358" i="2"/>
  <c r="AB2028" i="2"/>
  <c r="AB9251" i="2"/>
  <c r="AB3262" i="2"/>
  <c r="AB7447" i="2"/>
  <c r="AB5729" i="2"/>
  <c r="AB3894" i="2"/>
  <c r="AB6641" i="2"/>
  <c r="AB3255" i="2"/>
  <c r="AB64" i="2"/>
  <c r="AB621" i="2"/>
  <c r="AB5877" i="2"/>
  <c r="AB8484" i="2"/>
  <c r="AB7458" i="2"/>
  <c r="AB5602" i="2"/>
  <c r="AB2495" i="2"/>
  <c r="AB3541" i="2"/>
  <c r="AB9051" i="2"/>
  <c r="AB1465" i="2"/>
  <c r="AB9227" i="2"/>
  <c r="AB4157" i="2"/>
  <c r="AB5997" i="2"/>
  <c r="AB6960" i="2"/>
  <c r="AB7790" i="2"/>
  <c r="AB1059" i="2"/>
  <c r="AB6609" i="2"/>
  <c r="AB8374" i="2"/>
  <c r="AB3015" i="2"/>
  <c r="AB5524" i="2"/>
  <c r="AB2145" i="2"/>
  <c r="AB6233" i="2"/>
  <c r="AB4323" i="2"/>
  <c r="AB6113" i="2"/>
  <c r="AB2056" i="2"/>
  <c r="AB2341" i="2"/>
  <c r="AB8289" i="2"/>
  <c r="AB7858" i="2"/>
  <c r="AB2321" i="2"/>
  <c r="AB7406" i="2"/>
  <c r="AB901" i="2"/>
  <c r="AB9145" i="2"/>
  <c r="AB7961" i="2"/>
  <c r="AB7879" i="2"/>
  <c r="AB1823" i="2"/>
  <c r="AB1927" i="2"/>
  <c r="AB8670" i="2"/>
  <c r="AB6275" i="2"/>
  <c r="AB434" i="2"/>
  <c r="AB8325" i="2"/>
  <c r="AB7629" i="2"/>
  <c r="AB1350" i="2"/>
  <c r="AB7225" i="2"/>
  <c r="AB7767" i="2"/>
  <c r="AB4028" i="2"/>
  <c r="AB2124" i="2"/>
  <c r="AB3338" i="2"/>
  <c r="AB1229" i="2"/>
  <c r="AB1187" i="2"/>
  <c r="AB201" i="2"/>
  <c r="AB2689" i="2"/>
  <c r="AB1629" i="2"/>
  <c r="AB8664" i="2"/>
  <c r="AB218" i="2"/>
  <c r="AB6089" i="2"/>
  <c r="AB4591" i="2"/>
  <c r="AB5991" i="2"/>
  <c r="AB4269" i="2"/>
  <c r="AB5867" i="2"/>
  <c r="AB7538" i="2"/>
  <c r="AB6563" i="2"/>
  <c r="AB4942" i="2"/>
  <c r="AB579" i="2"/>
  <c r="AB4633" i="2"/>
  <c r="AB655" i="2"/>
  <c r="AB4533" i="2"/>
  <c r="AB4907" i="2"/>
  <c r="AB7730" i="2"/>
  <c r="AB6234" i="2"/>
  <c r="AB5789" i="2"/>
  <c r="AB5164" i="2"/>
  <c r="AB3554" i="2"/>
  <c r="AB5319" i="2"/>
  <c r="AB5354" i="2"/>
  <c r="AB6019" i="2"/>
  <c r="AB7178" i="2"/>
  <c r="AB2267" i="2"/>
  <c r="AB2607" i="2"/>
  <c r="AB2359" i="2"/>
  <c r="AB7394" i="2"/>
  <c r="AB5724" i="2"/>
  <c r="AB3314" i="2"/>
  <c r="AB8237" i="2"/>
  <c r="AB2345" i="2"/>
  <c r="AB5433" i="2"/>
  <c r="AB2444" i="2"/>
  <c r="AB5434" i="2"/>
  <c r="AB3494" i="2"/>
  <c r="AB7386" i="2"/>
  <c r="AB8667" i="2"/>
  <c r="AB1900" i="2"/>
  <c r="AB4651" i="2"/>
  <c r="AB7223" i="2"/>
  <c r="AB4951" i="2"/>
  <c r="AB1400" i="2"/>
  <c r="AB2065" i="2"/>
  <c r="AB822" i="2"/>
  <c r="AB4360" i="2"/>
  <c r="AB6125" i="2"/>
  <c r="AB5324" i="2"/>
  <c r="AB1958" i="2"/>
  <c r="AB2463" i="2"/>
  <c r="AB4898" i="2"/>
  <c r="AB6817" i="2"/>
  <c r="AB6786" i="2"/>
  <c r="AB7240" i="2"/>
  <c r="AB3855" i="2"/>
  <c r="AB3046" i="2"/>
  <c r="AB1319" i="2"/>
  <c r="AB7451" i="2"/>
  <c r="AB3953" i="2"/>
  <c r="AB8058" i="2"/>
  <c r="AB9307" i="2"/>
  <c r="AB1857" i="2"/>
  <c r="AB3682" i="2"/>
  <c r="AB1822" i="2"/>
  <c r="AB8813" i="2"/>
  <c r="AB7341" i="2"/>
  <c r="AB8498" i="2"/>
  <c r="AB8582" i="2"/>
  <c r="AB8000" i="2"/>
  <c r="AB2351" i="2"/>
  <c r="AB983" i="2"/>
  <c r="AB811" i="2"/>
  <c r="AB81" i="2"/>
  <c r="AB8612" i="2"/>
  <c r="AB6586" i="2"/>
  <c r="AB8669" i="2"/>
  <c r="AB4626" i="2"/>
  <c r="AB6903" i="2"/>
  <c r="AB69" i="2"/>
  <c r="AB1357" i="2"/>
  <c r="AB9119" i="2"/>
  <c r="AB4118" i="2"/>
  <c r="AB4105" i="2"/>
  <c r="AB3775" i="2"/>
  <c r="AB5773" i="2"/>
  <c r="AB1632" i="2"/>
  <c r="AB5055" i="2"/>
  <c r="AB2266" i="2"/>
  <c r="AB7757" i="2"/>
  <c r="AB2932" i="2"/>
  <c r="AB1444" i="2"/>
  <c r="AB7355" i="2"/>
  <c r="AB1683" i="2"/>
  <c r="AB5128" i="2"/>
  <c r="AB1160" i="2"/>
  <c r="AB7856" i="2"/>
  <c r="AB1894" i="2"/>
  <c r="AB4168" i="2"/>
  <c r="AB8892" i="2"/>
  <c r="AB6620" i="2"/>
  <c r="AB5953" i="2"/>
  <c r="AB4759" i="2"/>
  <c r="AB7285" i="2"/>
  <c r="AB1649" i="2"/>
  <c r="AB6638" i="2"/>
  <c r="AB2376" i="2"/>
  <c r="AB5974" i="2"/>
  <c r="AB1568" i="2"/>
  <c r="AB5370" i="2"/>
  <c r="AB709" i="2"/>
  <c r="AB6972" i="2"/>
  <c r="AB2836" i="2"/>
  <c r="AB6686" i="2"/>
  <c r="AB6189" i="2"/>
  <c r="AB6068" i="2"/>
  <c r="AB3327" i="2"/>
  <c r="AB7963" i="2"/>
  <c r="AB7594" i="2"/>
  <c r="AB9150" i="2"/>
  <c r="AB3201" i="2"/>
  <c r="AB7941" i="2"/>
  <c r="AB1569" i="2"/>
  <c r="AB33" i="2"/>
  <c r="AB896" i="2"/>
  <c r="AB1228" i="2"/>
  <c r="AB7765" i="2"/>
  <c r="AB7656" i="2"/>
  <c r="AB4629" i="2"/>
  <c r="AB371" i="2"/>
  <c r="AB6173" i="2"/>
  <c r="AB3486" i="2"/>
  <c r="AB3566" i="2"/>
  <c r="AB6344" i="2"/>
  <c r="AB1310" i="2"/>
  <c r="AB8191" i="2"/>
  <c r="AB5300" i="2"/>
  <c r="AB5240" i="2"/>
  <c r="AB2623" i="2"/>
  <c r="AB8137" i="2"/>
  <c r="AB3430" i="2"/>
  <c r="AB1123" i="2"/>
  <c r="AB2034" i="2"/>
  <c r="AB3168" i="2"/>
  <c r="AB957" i="2"/>
  <c r="AB7141" i="2"/>
  <c r="AB3986" i="2"/>
  <c r="AB4364" i="2"/>
  <c r="AB9181" i="2"/>
  <c r="AB358" i="2"/>
  <c r="AB4658" i="2"/>
  <c r="AB4515" i="2"/>
  <c r="AB5895" i="2"/>
  <c r="AB220" i="2"/>
  <c r="AB7089" i="2"/>
  <c r="AB3039" i="2"/>
  <c r="AB444" i="2"/>
  <c r="AB7609" i="2"/>
  <c r="AB342" i="2"/>
  <c r="AB295" i="2"/>
  <c r="AB2257" i="2"/>
  <c r="AB3141" i="2"/>
  <c r="AB3150" i="2"/>
  <c r="AB448" i="2"/>
  <c r="AB4189" i="2"/>
  <c r="AB7078" i="2"/>
  <c r="AB7753" i="2"/>
  <c r="AB8744" i="2"/>
  <c r="AB6561" i="2"/>
  <c r="AB2992" i="2"/>
  <c r="AB8241" i="2"/>
  <c r="AB2718" i="2"/>
  <c r="AB7830" i="2"/>
  <c r="AB1990" i="2"/>
  <c r="AB7778" i="2"/>
  <c r="AB7868" i="2"/>
  <c r="AB5805" i="2"/>
  <c r="AB8358" i="2"/>
  <c r="AB4326" i="2"/>
  <c r="AB7807" i="2"/>
  <c r="AB8222" i="2"/>
  <c r="AB6212" i="2"/>
  <c r="AB7615" i="2"/>
  <c r="AB5956" i="2"/>
  <c r="AB5625" i="2"/>
  <c r="AB3680" i="2"/>
  <c r="AB847" i="2"/>
  <c r="AB8321" i="2"/>
  <c r="AB9232" i="2"/>
  <c r="AB9041" i="2"/>
  <c r="AB7663" i="2"/>
  <c r="AB6485" i="2"/>
  <c r="AB3129" i="2"/>
  <c r="AB7086" i="2"/>
  <c r="AB1231" i="2"/>
  <c r="AB7241" i="2"/>
  <c r="AB728" i="2"/>
  <c r="AB1399" i="2"/>
  <c r="AB7801" i="2"/>
  <c r="AB3467" i="2"/>
  <c r="AB2293" i="2"/>
  <c r="AB9133" i="2"/>
  <c r="AB4417" i="2"/>
  <c r="AB1233" i="2"/>
  <c r="AB6119" i="2"/>
  <c r="AB2327" i="2"/>
  <c r="AB2179" i="2"/>
  <c r="AB1593" i="2"/>
  <c r="AB2653" i="2"/>
  <c r="AB4750" i="2"/>
  <c r="AB1838" i="2"/>
  <c r="AB2460" i="2"/>
  <c r="AB2118" i="2"/>
  <c r="AB5527" i="2"/>
  <c r="AB3815" i="2"/>
  <c r="AB4348" i="2"/>
  <c r="AB2243" i="2"/>
  <c r="AB4463" i="2"/>
  <c r="AB8662" i="2"/>
  <c r="AB5879" i="2"/>
  <c r="AB6830" i="2"/>
  <c r="AB7725" i="2"/>
  <c r="AB7726" i="2"/>
  <c r="AB93" i="2"/>
  <c r="AB1267" i="2"/>
  <c r="AB8780" i="2"/>
  <c r="AB6725" i="2"/>
  <c r="AB3356" i="2"/>
  <c r="AB1217" i="2"/>
  <c r="AB6624" i="2"/>
  <c r="AB8324" i="2"/>
  <c r="AB1997" i="2"/>
  <c r="AB6376" i="2"/>
  <c r="AB6401" i="2"/>
  <c r="AB1437" i="2"/>
  <c r="AB4000" i="2"/>
  <c r="AB7287" i="2"/>
  <c r="AB7389" i="2"/>
  <c r="AB8621" i="2"/>
  <c r="AB524" i="2"/>
  <c r="AB3215" i="2"/>
  <c r="AB4895" i="2"/>
  <c r="AB5776" i="2"/>
  <c r="AB6316" i="2"/>
  <c r="AB7209" i="2"/>
  <c r="AB4707" i="2"/>
  <c r="AB2110" i="2"/>
  <c r="AB5860" i="2"/>
  <c r="AB1114" i="2"/>
  <c r="AB2037" i="2"/>
  <c r="AB1981" i="2"/>
  <c r="AB1093" i="2"/>
  <c r="AB6020" i="2"/>
  <c r="AB7397" i="2"/>
  <c r="AB8467" i="2"/>
  <c r="AB1511" i="2"/>
  <c r="AB3623" i="2"/>
  <c r="AB3640" i="2"/>
  <c r="AB2378" i="2"/>
  <c r="AB4474" i="2"/>
  <c r="AB6596" i="2"/>
  <c r="AB4261" i="2"/>
  <c r="AB238" i="2"/>
  <c r="AB646" i="2"/>
  <c r="AB3956" i="2"/>
  <c r="AB9141" i="2"/>
  <c r="AB7430" i="2"/>
  <c r="AB4516" i="2"/>
  <c r="AB7643" i="2"/>
  <c r="AB5173" i="2"/>
  <c r="AB250" i="2"/>
  <c r="AB7777" i="2"/>
  <c r="AB8121" i="2"/>
  <c r="AB3955" i="2"/>
  <c r="AB429" i="2"/>
  <c r="AB9140" i="2"/>
  <c r="AB8221" i="2"/>
  <c r="AB112" i="2"/>
  <c r="AB8062" i="2"/>
  <c r="AB8327" i="2"/>
  <c r="AB5972" i="2"/>
  <c r="AB7962" i="2"/>
  <c r="AB5553" i="2"/>
  <c r="AB2900" i="2"/>
  <c r="AB8933" i="2"/>
  <c r="AB8278" i="2"/>
  <c r="AB2085" i="2"/>
  <c r="AB6660" i="2"/>
  <c r="AB2038" i="2"/>
  <c r="AB8347" i="2"/>
  <c r="AB452" i="2"/>
  <c r="AB92" i="2"/>
  <c r="AB2219" i="2"/>
  <c r="AB5460" i="2"/>
  <c r="AB1994" i="2"/>
  <c r="AB4918" i="2"/>
  <c r="AB6793" i="2"/>
  <c r="AB7995" i="2"/>
  <c r="AB8894" i="2"/>
  <c r="AB6479" i="2"/>
  <c r="AB1988" i="2"/>
  <c r="AB9221" i="2"/>
  <c r="AB5803" i="2"/>
  <c r="AB1955" i="2"/>
  <c r="AB9166" i="2"/>
  <c r="AB6461" i="2"/>
  <c r="AB3389" i="2"/>
  <c r="AB2596" i="2"/>
  <c r="AB4605" i="2"/>
  <c r="AB2783" i="2"/>
  <c r="AB1557" i="2"/>
  <c r="AB7163" i="2"/>
  <c r="AB1063" i="2"/>
  <c r="AB3672" i="2"/>
  <c r="AB2047" i="2"/>
  <c r="AB7275" i="2"/>
  <c r="AB2092" i="2"/>
  <c r="AB5543" i="2"/>
  <c r="AB3289" i="2"/>
  <c r="AB5830" i="2"/>
  <c r="AB5884" i="2"/>
  <c r="AB2390" i="2"/>
  <c r="AB6414" i="2"/>
  <c r="AB1604" i="2"/>
  <c r="AB6369" i="2"/>
  <c r="AB1218" i="2"/>
  <c r="AB294" i="2"/>
  <c r="AB3925" i="2"/>
  <c r="AB7771" i="2"/>
  <c r="AB1225" i="2"/>
  <c r="AB7215" i="2"/>
  <c r="AB4546" i="2"/>
  <c r="AB5533" i="2"/>
  <c r="AB5107" i="2"/>
  <c r="AB8711" i="2"/>
  <c r="AB4957" i="2"/>
  <c r="AB5106" i="2"/>
  <c r="AB353" i="2"/>
  <c r="AB5672" i="2"/>
  <c r="AB4222" i="2"/>
  <c r="AB8095" i="2"/>
  <c r="AB1300" i="2"/>
  <c r="AB7345" i="2"/>
  <c r="AB114" i="2"/>
  <c r="AB940" i="2"/>
  <c r="AB4547" i="2"/>
  <c r="AB8177" i="2"/>
  <c r="AB149" i="2"/>
  <c r="AB1056" i="2"/>
  <c r="AB4956" i="2"/>
  <c r="AB7142" i="2"/>
  <c r="AB8887" i="2"/>
  <c r="AB8359" i="2"/>
  <c r="AB7611" i="2"/>
  <c r="AB3304" i="2"/>
  <c r="AB1826" i="2"/>
  <c r="AB8937" i="2"/>
  <c r="AB7258" i="2"/>
  <c r="AB5174" i="2"/>
  <c r="AB4403" i="2"/>
  <c r="AB4054" i="2"/>
  <c r="AB7272" i="2"/>
  <c r="AB1713" i="2"/>
  <c r="AB1824" i="2"/>
  <c r="AB9115" i="2"/>
  <c r="AB469" i="2"/>
  <c r="AB3331" i="2"/>
  <c r="AB6807" i="2"/>
  <c r="AB2115" i="2"/>
  <c r="AB4793" i="2"/>
  <c r="AB16" i="2"/>
  <c r="AB9224" i="2"/>
  <c r="AB8657" i="2"/>
  <c r="AB2938" i="2"/>
  <c r="AB3373" i="2"/>
  <c r="AB3609" i="2"/>
  <c r="AB8547" i="2"/>
  <c r="AB8022" i="2"/>
  <c r="AB750" i="2"/>
  <c r="AB9149" i="2"/>
  <c r="AB7885" i="2"/>
  <c r="AB7084" i="2"/>
  <c r="AB5824" i="2"/>
  <c r="AB964" i="2"/>
  <c r="AB5858" i="2"/>
  <c r="AB965" i="2"/>
  <c r="AB7946" i="2"/>
  <c r="AB1733" i="2"/>
  <c r="AB243" i="2"/>
  <c r="AB7036" i="2"/>
  <c r="AB6352" i="2"/>
  <c r="AB7579" i="2"/>
  <c r="AB502" i="2"/>
  <c r="AB4926" i="2"/>
  <c r="AB2985" i="2"/>
  <c r="AB2331" i="2"/>
  <c r="AB2522" i="2"/>
  <c r="AB2884" i="2"/>
  <c r="AB6313" i="2"/>
  <c r="AB5115" i="2"/>
  <c r="AB535" i="2"/>
  <c r="AB1376" i="2"/>
  <c r="AB7528" i="2"/>
  <c r="AB2671" i="2"/>
  <c r="AB191" i="2"/>
  <c r="AB2089" i="2"/>
  <c r="AB1407" i="2"/>
  <c r="AB755" i="2"/>
  <c r="AB7678" i="2"/>
  <c r="AB2724" i="2"/>
  <c r="AB3683" i="2"/>
  <c r="AB2561" i="2"/>
  <c r="AB3772" i="2"/>
  <c r="AB8794" i="2"/>
  <c r="AB5306" i="2"/>
  <c r="AB5121" i="2"/>
  <c r="AB608" i="2"/>
  <c r="AB5318" i="2"/>
  <c r="AB7646" i="2"/>
  <c r="AB7816" i="2"/>
  <c r="AB6219" i="2"/>
  <c r="AB958" i="2"/>
  <c r="AB6956" i="2"/>
  <c r="AB3779" i="2"/>
  <c r="AB6196" i="2"/>
  <c r="AB5218" i="2"/>
  <c r="AB7815" i="2"/>
  <c r="AB6218" i="2"/>
  <c r="AB1416" i="2"/>
  <c r="AB4489" i="2"/>
  <c r="AB4422" i="2"/>
  <c r="AB3460" i="2"/>
  <c r="AB2111" i="2"/>
  <c r="AB2081" i="2"/>
  <c r="AB4532" i="2"/>
  <c r="AB4780" i="2"/>
  <c r="AB2226" i="2"/>
  <c r="AB7091" i="2"/>
  <c r="AB7396" i="2"/>
  <c r="AB5043" i="2"/>
  <c r="AB6919" i="2"/>
  <c r="AB4187" i="2"/>
  <c r="AB1321" i="2"/>
  <c r="AB4683" i="2"/>
  <c r="AB359" i="2"/>
  <c r="AB9286" i="2"/>
  <c r="AB6931" i="2"/>
  <c r="AB2340" i="2"/>
  <c r="AB6364" i="2"/>
  <c r="AB1776" i="2"/>
  <c r="AB6073" i="2"/>
  <c r="AB5149" i="2"/>
  <c r="AB8331" i="2"/>
  <c r="AB8292" i="2"/>
  <c r="AB1853" i="2"/>
  <c r="AB1590" i="2"/>
  <c r="AB1852" i="2"/>
  <c r="AB7700" i="2"/>
  <c r="AB3315" i="2"/>
  <c r="AB5129" i="2"/>
  <c r="AB6009" i="2"/>
  <c r="AB399" i="2"/>
  <c r="AB7574" i="2"/>
  <c r="AB6468" i="2"/>
  <c r="AB3676" i="2"/>
  <c r="AB1324" i="2"/>
  <c r="AB4138" i="2"/>
  <c r="AB6950" i="2"/>
  <c r="AB8868" i="2"/>
  <c r="AB5778" i="2"/>
  <c r="AB3266" i="2"/>
  <c r="AB1447" i="2"/>
  <c r="AB6943" i="2"/>
  <c r="AB1302" i="2"/>
  <c r="AB4545" i="2"/>
  <c r="AB2712" i="2"/>
  <c r="AB8889" i="2"/>
  <c r="AB2901" i="2"/>
  <c r="AB2873" i="2"/>
  <c r="AB2411" i="2"/>
  <c r="AB7261" i="2"/>
  <c r="AB868" i="2"/>
  <c r="AB9100" i="2"/>
  <c r="AB7833" i="2"/>
  <c r="AB5777" i="2"/>
  <c r="AB3357" i="2"/>
  <c r="AB331" i="2"/>
  <c r="AB3963" i="2"/>
  <c r="AB4182" i="2"/>
  <c r="AB6205" i="2"/>
  <c r="AB4478" i="2"/>
  <c r="AB1082" i="2"/>
  <c r="AB4494" i="2"/>
  <c r="AB8837" i="2"/>
  <c r="AB2695" i="2"/>
  <c r="AB6204" i="2"/>
  <c r="AB2275" i="2"/>
  <c r="AB763" i="2"/>
  <c r="AB8838" i="2"/>
  <c r="AB4495" i="2"/>
  <c r="AB6055" i="2"/>
  <c r="AB1016" i="2"/>
  <c r="AB727" i="2"/>
  <c r="AB2091" i="2"/>
  <c r="AB6855" i="2"/>
  <c r="AB4155" i="2"/>
  <c r="AB8118" i="2"/>
  <c r="AB5268" i="2"/>
  <c r="AB4514" i="2"/>
  <c r="AB4256" i="2"/>
  <c r="AB1018" i="2"/>
  <c r="AB8915" i="2"/>
  <c r="AB4741" i="2"/>
  <c r="AB1317" i="2"/>
  <c r="AB5028" i="2"/>
  <c r="AB2588" i="2"/>
  <c r="AB5611" i="2"/>
  <c r="AB1795" i="2"/>
  <c r="AB4260" i="2"/>
  <c r="AB1446" i="2"/>
  <c r="AB6117" i="2"/>
  <c r="AB836" i="2"/>
  <c r="AB8646" i="2"/>
  <c r="AB7806" i="2"/>
  <c r="AB1702" i="2"/>
  <c r="AB4676" i="2"/>
  <c r="AB228" i="2"/>
  <c r="AB5846" i="2"/>
  <c r="AB1753" i="2"/>
  <c r="AB650" i="2"/>
  <c r="AB8572" i="2"/>
  <c r="AB6241" i="2"/>
  <c r="AB4163" i="2"/>
  <c r="AB5163" i="2"/>
  <c r="AB6965" i="2"/>
  <c r="AB3461" i="2"/>
  <c r="AB6093" i="2"/>
  <c r="AB3516" i="2"/>
  <c r="AB4654" i="2"/>
  <c r="AB1197" i="2"/>
  <c r="AB2123" i="2"/>
  <c r="AB8238" i="2"/>
  <c r="AB2704" i="2"/>
  <c r="AB7836" i="2"/>
  <c r="AB4394" i="2"/>
  <c r="AB4016" i="2"/>
  <c r="AB6482" i="2"/>
  <c r="AB6615" i="2"/>
  <c r="AB8633" i="2"/>
  <c r="AB8166" i="2"/>
  <c r="AB8847" i="2"/>
  <c r="AB6755" i="2"/>
  <c r="AB8995" i="2"/>
  <c r="AB3803" i="2"/>
  <c r="AB7064" i="2"/>
  <c r="AB3069" i="2"/>
  <c r="AB8464" i="2"/>
  <c r="AB1207" i="2"/>
  <c r="AB6579" i="2"/>
  <c r="AB8074" i="2"/>
  <c r="AB8170" i="2"/>
  <c r="AB2768" i="2"/>
  <c r="AB8254" i="2"/>
  <c r="AB4094" i="2"/>
  <c r="AB8236" i="2"/>
  <c r="AB1579" i="2"/>
  <c r="AB1449" i="2"/>
  <c r="AB8738" i="2"/>
  <c r="AB214" i="2"/>
  <c r="AB687" i="2"/>
  <c r="AB845" i="2"/>
  <c r="AB8777" i="2"/>
  <c r="AB599" i="2"/>
  <c r="AB4317" i="2"/>
  <c r="AB1774" i="2"/>
  <c r="AB4773" i="2"/>
  <c r="AB2691" i="2"/>
  <c r="AB4799" i="2"/>
  <c r="AB3524" i="2"/>
  <c r="AB9282" i="2"/>
  <c r="AB4178" i="2"/>
  <c r="AB2213" i="2"/>
  <c r="AB9238" i="2"/>
  <c r="AB435" i="2"/>
  <c r="AB2520" i="2"/>
  <c r="AB4730" i="2"/>
  <c r="AB8785" i="2"/>
  <c r="AB7863" i="2"/>
  <c r="AB5931" i="2"/>
  <c r="AB7306" i="2"/>
  <c r="AB2746" i="2"/>
  <c r="AB854" i="2"/>
  <c r="AB8927" i="2"/>
  <c r="AB6460" i="2"/>
  <c r="AB8835" i="2"/>
  <c r="AB3474" i="2"/>
  <c r="AB5207" i="2"/>
  <c r="AB7307" i="2"/>
  <c r="AB4805" i="2"/>
  <c r="AB301" i="2"/>
  <c r="AB2521" i="2"/>
  <c r="AB2406" i="2"/>
  <c r="AB3561" i="2"/>
  <c r="AB2472" i="2"/>
  <c r="AB7650" i="2"/>
  <c r="AB6668" i="2"/>
  <c r="AB6847" i="2"/>
  <c r="AB5644" i="2"/>
  <c r="AB4778" i="2"/>
  <c r="AB580" i="2"/>
  <c r="AB8928" i="2"/>
  <c r="AB9095" i="2"/>
  <c r="AB8555" i="2"/>
  <c r="AB6630" i="2"/>
  <c r="AB9239" i="2"/>
  <c r="AB6706" i="2"/>
  <c r="AB8958" i="2"/>
  <c r="AB3642" i="2"/>
  <c r="AB5244" i="2"/>
  <c r="AB5934" i="2"/>
  <c r="AB5996" i="2"/>
  <c r="AB5489" i="2"/>
  <c r="AB4804" i="2"/>
  <c r="AB7649" i="2"/>
  <c r="AB8455" i="2"/>
  <c r="AB5930" i="2"/>
  <c r="AB503" i="2"/>
  <c r="AB8877" i="2"/>
  <c r="AB6833" i="2"/>
  <c r="AB6496" i="2"/>
  <c r="AB6386" i="2"/>
  <c r="AB5531" i="2"/>
  <c r="AB5901" i="2"/>
  <c r="AB8539" i="2"/>
  <c r="AB2887" i="2"/>
  <c r="AB7198" i="2"/>
  <c r="AB3136" i="2"/>
  <c r="AB9075" i="2"/>
  <c r="AB504" i="2"/>
  <c r="AB6387" i="2"/>
  <c r="AB2888" i="2"/>
  <c r="AB7199" i="2"/>
  <c r="AB8878" i="2"/>
  <c r="AB3137" i="2"/>
  <c r="AB9076" i="2"/>
  <c r="AB6135" i="2"/>
  <c r="AB5472" i="2"/>
  <c r="AB5814" i="2"/>
  <c r="AB5710" i="2"/>
  <c r="AB8385" i="2"/>
  <c r="AB6487" i="2"/>
  <c r="AB3590" i="2"/>
  <c r="AB8088" i="2"/>
  <c r="AB760" i="2"/>
  <c r="AB1570" i="2"/>
  <c r="AB7003" i="2"/>
  <c r="AB1019" i="2"/>
  <c r="AB7828" i="2"/>
  <c r="AB5195" i="2"/>
  <c r="AB22" i="2"/>
  <c r="AB7804" i="2"/>
  <c r="AB1617" i="2"/>
  <c r="AB7743" i="2"/>
  <c r="AB8424" i="2"/>
  <c r="AB8330" i="2"/>
  <c r="AB3073" i="2"/>
  <c r="AB5481" i="2"/>
  <c r="AB4846" i="2"/>
  <c r="AB3439" i="2"/>
  <c r="AB1282" i="2"/>
  <c r="AB7990" i="2"/>
  <c r="AB4279" i="2"/>
  <c r="AB1777" i="2"/>
  <c r="AB351" i="2"/>
  <c r="AB626" i="2"/>
  <c r="AB203" i="2"/>
  <c r="AB8247" i="2"/>
  <c r="AB7492" i="2"/>
  <c r="AB8113" i="2"/>
  <c r="AB5550" i="2"/>
  <c r="AB6308" i="2"/>
  <c r="AB8954" i="2"/>
  <c r="AB4558" i="2"/>
  <c r="AB1373" i="2"/>
  <c r="AB1145" i="2"/>
  <c r="AB6315" i="2"/>
  <c r="AB499" i="2"/>
  <c r="AB6505" i="2"/>
  <c r="AB2881" i="2"/>
  <c r="AB6139" i="2"/>
  <c r="AB7245" i="2"/>
  <c r="AB2023" i="2"/>
  <c r="AB8437" i="2"/>
  <c r="AB1140" i="2"/>
  <c r="AB3663" i="2"/>
  <c r="AB7751" i="2"/>
  <c r="AB8426" i="2"/>
  <c r="AB4818" i="2"/>
  <c r="AB1714" i="2"/>
  <c r="AB5432" i="2"/>
  <c r="AB2438" i="2"/>
  <c r="AB5647" i="2"/>
  <c r="AB2577" i="2"/>
  <c r="AB8797" i="2"/>
  <c r="AB6210" i="2"/>
  <c r="AB715" i="2"/>
  <c r="AB2933" i="2"/>
  <c r="AB1943" i="2"/>
  <c r="AB893" i="2"/>
  <c r="AB63" i="2"/>
  <c r="AB5321" i="2"/>
  <c r="AB8553" i="2"/>
  <c r="AB4457" i="2"/>
  <c r="AB8258" i="2"/>
  <c r="AB5293" i="2"/>
  <c r="AB2547" i="2"/>
  <c r="AB8176" i="2"/>
  <c r="AB4865" i="2"/>
  <c r="AB6339" i="2"/>
  <c r="AB4531" i="2"/>
  <c r="AB1561" i="2"/>
  <c r="AB2242" i="2"/>
  <c r="AB1362" i="2"/>
  <c r="AB4617" i="2"/>
  <c r="AB3365" i="2"/>
  <c r="AB5639" i="2"/>
  <c r="AB3085" i="2"/>
  <c r="AB5026" i="2"/>
  <c r="AB5883" i="2"/>
  <c r="AB2677" i="2"/>
  <c r="AB2651" i="2"/>
  <c r="AB5873" i="2"/>
  <c r="AB1801" i="2"/>
  <c r="AB8917" i="2"/>
  <c r="AB3962" i="2"/>
  <c r="AB12" i="2"/>
  <c r="AB2132" i="2"/>
  <c r="AB1744" i="2"/>
  <c r="AB8505" i="2"/>
  <c r="AB4137" i="2"/>
  <c r="AB8693" i="2"/>
  <c r="AB4695" i="2"/>
  <c r="AB4571" i="2"/>
  <c r="AB1654" i="2"/>
  <c r="AB658" i="2"/>
  <c r="AB981" i="2"/>
  <c r="AB770" i="2"/>
  <c r="AB3001" i="2"/>
  <c r="AB3981" i="2"/>
  <c r="AB8853" i="2"/>
  <c r="AB3798" i="2"/>
  <c r="AB5623" i="2"/>
  <c r="AB1993" i="2"/>
  <c r="AB1216" i="2"/>
  <c r="AB4686" i="2"/>
  <c r="AB7012" i="2"/>
  <c r="AB6320" i="2"/>
  <c r="AB5278" i="2"/>
  <c r="AB8419" i="2"/>
  <c r="AB5653" i="2"/>
  <c r="AB6440" i="2"/>
  <c r="AB4227" i="2"/>
  <c r="AB3000" i="2"/>
  <c r="AB3980" i="2"/>
  <c r="AB8852" i="2"/>
  <c r="AB3452" i="2"/>
  <c r="AB7011" i="2"/>
  <c r="AB5277" i="2"/>
  <c r="AB5488" i="2"/>
  <c r="AB2474" i="2"/>
  <c r="AB1748" i="2"/>
  <c r="AB4685" i="2"/>
  <c r="AB6319" i="2"/>
  <c r="AB1746" i="2"/>
  <c r="AB8418" i="2"/>
  <c r="AB5592" i="2"/>
  <c r="AB6439" i="2"/>
  <c r="AB4226" i="2"/>
  <c r="AB5734" i="2"/>
  <c r="AB3754" i="2"/>
  <c r="AB4413" i="2"/>
  <c r="AB3183" i="2"/>
  <c r="AB3316" i="2"/>
  <c r="AB3766" i="2"/>
  <c r="AB3140" i="2"/>
  <c r="AB7219" i="2"/>
  <c r="AB2099" i="2"/>
  <c r="AB3624" i="2"/>
  <c r="AB40" i="2"/>
  <c r="AB8387" i="2"/>
  <c r="AB4775" i="2"/>
  <c r="AB3583" i="2"/>
  <c r="AB8752" i="2"/>
  <c r="AB4786" i="2"/>
  <c r="AB3993" i="2"/>
  <c r="AB6291" i="2"/>
  <c r="AB3405" i="2"/>
  <c r="AB493" i="2"/>
  <c r="AB6794" i="2"/>
  <c r="AB2687" i="2"/>
  <c r="AB2545" i="2"/>
  <c r="AB464" i="2"/>
  <c r="AB3276" i="2"/>
  <c r="AB3704" i="2"/>
  <c r="AB1686" i="2"/>
  <c r="AB1841" i="2"/>
  <c r="AB1756" i="2"/>
  <c r="AB6568" i="2"/>
  <c r="AB4113" i="2"/>
  <c r="AB4408" i="2"/>
  <c r="AB1391" i="2"/>
  <c r="AB2205" i="2"/>
  <c r="AB1893" i="2"/>
  <c r="AB3552" i="2"/>
  <c r="AB6663" i="2"/>
  <c r="AB4153" i="2"/>
  <c r="AB4439" i="2"/>
  <c r="AB1862" i="2"/>
  <c r="AB2999" i="2"/>
  <c r="AB3172" i="2"/>
  <c r="AB1539" i="2"/>
  <c r="AB1719" i="2"/>
  <c r="AB3119" i="2"/>
  <c r="AB1817" i="2"/>
  <c r="AB3084" i="2"/>
  <c r="AB4637" i="2"/>
  <c r="AB7563" i="2"/>
  <c r="AB6745" i="2"/>
  <c r="AB6393" i="2"/>
  <c r="AB7922" i="2"/>
  <c r="AB66" i="2"/>
  <c r="AB3273" i="2"/>
  <c r="AB5806" i="2"/>
  <c r="AB4406" i="2"/>
  <c r="AB99" i="2"/>
  <c r="AB5892" i="2"/>
  <c r="AB4638" i="2"/>
  <c r="AB7564" i="2"/>
  <c r="AB6746" i="2"/>
  <c r="AB148" i="2"/>
  <c r="AB8008" i="2"/>
  <c r="AB6394" i="2"/>
  <c r="AB5609" i="2"/>
  <c r="AB1405" i="2"/>
  <c r="AB4435" i="2"/>
  <c r="AB7822" i="2"/>
  <c r="AB3200" i="2"/>
  <c r="AB25" i="2"/>
  <c r="AB3549" i="2"/>
  <c r="AB5476" i="2"/>
  <c r="AB1241" i="2"/>
  <c r="AB3726" i="2"/>
  <c r="AB1621" i="2"/>
  <c r="AB8905" i="2"/>
  <c r="AB2006" i="2"/>
  <c r="AB391" i="2"/>
  <c r="AB809" i="2"/>
  <c r="AB1602" i="2"/>
  <c r="AB1096" i="2"/>
  <c r="AB6537" i="2"/>
  <c r="AB8533" i="2"/>
  <c r="AB1869" i="2"/>
  <c r="AB1614" i="2"/>
  <c r="AB7724" i="2"/>
  <c r="AB6256" i="2"/>
  <c r="AB7657" i="2"/>
  <c r="AB3959" i="2"/>
  <c r="AB2299" i="2"/>
  <c r="AB8508" i="2"/>
  <c r="AB4791" i="2"/>
  <c r="AB9289" i="2"/>
  <c r="AB7942" i="2"/>
  <c r="AB1520" i="2"/>
  <c r="AB7944" i="2"/>
  <c r="AB1477" i="2"/>
  <c r="AB2029" i="2"/>
  <c r="AB4795" i="2"/>
  <c r="AB1720" i="2"/>
  <c r="AB7408" i="2"/>
  <c r="AB2804" i="2"/>
  <c r="AB3318" i="2"/>
  <c r="AB2769" i="2"/>
  <c r="AB6404" i="2"/>
  <c r="AB2265" i="2"/>
  <c r="AB7682" i="2"/>
  <c r="AB3179" i="2"/>
  <c r="AB8433" i="2"/>
  <c r="AB4948" i="2"/>
  <c r="AB2918" i="2"/>
  <c r="AB5933" i="2"/>
  <c r="AB4740" i="2"/>
  <c r="AB4411" i="2"/>
  <c r="AB1888" i="2"/>
  <c r="AB1747" i="2"/>
  <c r="AB1292" i="2"/>
  <c r="AB6529" i="2"/>
  <c r="AB6502" i="2"/>
  <c r="AB2010" i="2"/>
  <c r="AB2503" i="2"/>
  <c r="AB8171" i="2"/>
  <c r="AB3551" i="2"/>
  <c r="AB1767" i="2"/>
  <c r="AB1351" i="2"/>
  <c r="AB6031" i="2"/>
  <c r="AB5221" i="2"/>
  <c r="AB6507" i="2"/>
  <c r="AB4232" i="2"/>
  <c r="AB1330" i="2"/>
  <c r="AB1223" i="2"/>
  <c r="AB1790" i="2"/>
  <c r="AB6317" i="2"/>
  <c r="AB1605" i="2"/>
  <c r="AB8641" i="2"/>
  <c r="AB7207" i="2"/>
  <c r="AB9144" i="2"/>
  <c r="AB3156" i="2"/>
  <c r="AB8449" i="2"/>
  <c r="AB8135" i="2"/>
  <c r="AB3543" i="2"/>
  <c r="AB2453" i="2"/>
  <c r="AB6323" i="2"/>
  <c r="AB7566" i="2"/>
  <c r="AB3169" i="2"/>
  <c r="AB271" i="2"/>
  <c r="AB4264" i="2"/>
  <c r="AB1042" i="2"/>
  <c r="AB6588" i="2"/>
  <c r="AB1810" i="2"/>
  <c r="AB252" i="2"/>
  <c r="AB8653" i="2"/>
  <c r="AB2139" i="2"/>
  <c r="AB3831" i="2"/>
  <c r="AB5670" i="2"/>
  <c r="AB6065" i="2"/>
  <c r="AB7796" i="2"/>
  <c r="AB4809" i="2"/>
  <c r="AB3152" i="2"/>
  <c r="AB8168" i="2"/>
  <c r="AB5912" i="2"/>
  <c r="AB8233" i="2"/>
  <c r="AB6466" i="2"/>
  <c r="AB1655" i="2"/>
  <c r="AB8550" i="2"/>
  <c r="AB3277" i="2"/>
  <c r="AB8086" i="2"/>
  <c r="AB1183" i="2"/>
  <c r="AB510" i="2"/>
  <c r="AB591" i="2"/>
  <c r="AB4056" i="2"/>
  <c r="AB9064" i="2"/>
  <c r="AB4071" i="2"/>
  <c r="AB3633" i="2"/>
  <c r="AB6558" i="2"/>
  <c r="AB2733" i="2"/>
  <c r="AB6153" i="2"/>
  <c r="AB1043" i="2"/>
  <c r="AB6857" i="2"/>
  <c r="AB6301" i="2"/>
  <c r="AB4320" i="2"/>
  <c r="AB3998" i="2"/>
  <c r="AB5727" i="2"/>
  <c r="AB1154" i="2"/>
  <c r="AB3603" i="2"/>
  <c r="AB6559" i="2"/>
  <c r="AB6154" i="2"/>
  <c r="AB1406" i="2"/>
  <c r="AB8150" i="2"/>
  <c r="AB4593" i="2"/>
  <c r="AB5743" i="2"/>
  <c r="AB8117" i="2"/>
  <c r="AB2523" i="2"/>
  <c r="AB1736" i="2"/>
  <c r="AB7422" i="2"/>
  <c r="AB6696" i="2"/>
  <c r="AB7924" i="2"/>
  <c r="AB614" i="2"/>
  <c r="AB1198" i="2"/>
  <c r="AB2192" i="2"/>
  <c r="AB1040" i="2"/>
  <c r="AB113" i="2"/>
  <c r="AB1212" i="2"/>
  <c r="AB4716" i="2"/>
  <c r="AB5142" i="2"/>
  <c r="AB6677" i="2"/>
  <c r="AB4266" i="2"/>
  <c r="AB3916" i="2"/>
  <c r="AB6057" i="2"/>
  <c r="AB3662" i="2"/>
  <c r="AB6109" i="2"/>
  <c r="AB5887" i="2"/>
  <c r="AB6839" i="2"/>
  <c r="AB923" i="2"/>
  <c r="AB394" i="2"/>
  <c r="AB810" i="2"/>
  <c r="AB7823" i="2"/>
  <c r="AB4234" i="2"/>
  <c r="AB6897" i="2"/>
  <c r="AB3325" i="2"/>
  <c r="AB7018" i="2"/>
  <c r="AB1092" i="2"/>
  <c r="AB6407" i="2"/>
  <c r="AB8784" i="2"/>
  <c r="AB6977" i="2"/>
  <c r="AB7475" i="2"/>
  <c r="AB562" i="2"/>
  <c r="AB5828" i="2"/>
  <c r="AB1516" i="2"/>
  <c r="AB4787" i="2"/>
  <c r="AB4007" i="2"/>
  <c r="AB9240" i="2"/>
  <c r="AB314" i="2"/>
  <c r="AB5170" i="2"/>
  <c r="AB7013" i="2"/>
  <c r="AB6665" i="2"/>
  <c r="AB8859" i="2"/>
  <c r="AB737" i="2"/>
  <c r="AB779" i="2"/>
  <c r="AB8661" i="2"/>
  <c r="AB7431" i="2"/>
  <c r="AB5074" i="2"/>
  <c r="AB4604" i="2"/>
  <c r="AB7411" i="2"/>
  <c r="AB2849" i="2"/>
  <c r="AB8831" i="2"/>
  <c r="AB3893" i="2"/>
  <c r="AB2094" i="2"/>
  <c r="AB2048" i="2"/>
  <c r="AB8571" i="2"/>
  <c r="AB4806" i="2"/>
  <c r="AB6763" i="2"/>
  <c r="AB4618" i="2"/>
  <c r="AB8130" i="2"/>
  <c r="AB1606" i="2"/>
  <c r="AB7266" i="2"/>
  <c r="AB3995" i="2"/>
  <c r="AB5264" i="2"/>
  <c r="AB6024" i="2"/>
  <c r="AB3636" i="2"/>
  <c r="AB264" i="2"/>
  <c r="AB4900" i="2"/>
  <c r="AB3669" i="2"/>
  <c r="AB7891" i="2"/>
  <c r="AB3895" i="2"/>
  <c r="AB1609" i="2"/>
  <c r="AB6121" i="2"/>
  <c r="AB4829" i="2"/>
  <c r="AB3896" i="2"/>
  <c r="AB1610" i="2"/>
  <c r="AB6122" i="2"/>
  <c r="AB4830" i="2"/>
  <c r="AB6023" i="2"/>
  <c r="AB3861" i="2"/>
  <c r="AB249" i="2"/>
  <c r="AB4908" i="2"/>
  <c r="AB3735" i="2"/>
  <c r="AB8006" i="2"/>
  <c r="AB5752" i="2"/>
  <c r="AB2469" i="2"/>
  <c r="AB6325" i="2"/>
  <c r="AB6090" i="2"/>
  <c r="AB9084" i="2"/>
  <c r="AB6374" i="2"/>
  <c r="AB1148" i="2"/>
  <c r="AB7557" i="2"/>
  <c r="AB564" i="2"/>
  <c r="AB531" i="2"/>
  <c r="AB3696" i="2"/>
  <c r="AB3863" i="2"/>
  <c r="AB8091" i="2"/>
  <c r="AB2125" i="2"/>
  <c r="AB2307" i="2"/>
  <c r="AB7367" i="2"/>
  <c r="AB1730" i="2"/>
  <c r="AB1914" i="2"/>
  <c r="AB7309" i="2"/>
  <c r="AB3239" i="2"/>
  <c r="AB5591" i="2"/>
  <c r="AB4115" i="2"/>
  <c r="AB8028" i="2"/>
  <c r="AB2658" i="2"/>
  <c r="AB6582" i="2"/>
  <c r="AB1285" i="2"/>
  <c r="AB8069" i="2"/>
  <c r="AB5372" i="2"/>
  <c r="AB8370" i="2"/>
  <c r="AB5827" i="2"/>
  <c r="AB974" i="2"/>
  <c r="AB5753" i="2"/>
  <c r="AB9015" i="2"/>
  <c r="AB7596" i="2"/>
  <c r="AB975" i="2"/>
  <c r="AB966" i="2"/>
  <c r="AB100" i="2"/>
  <c r="AB5700" i="2"/>
  <c r="AB4882" i="2"/>
  <c r="AB6152" i="2"/>
  <c r="AB4579" i="2"/>
  <c r="AB4748" i="2"/>
  <c r="AB7687" i="2"/>
  <c r="AB2012" i="2"/>
  <c r="AB2581" i="2"/>
  <c r="AB1703" i="2"/>
  <c r="AB6734" i="2"/>
  <c r="AB1819" i="2"/>
  <c r="AB2646" i="2"/>
  <c r="AB3606" i="2"/>
  <c r="AB7641" i="2"/>
  <c r="AB4250" i="2"/>
  <c r="AB3482" i="2"/>
  <c r="AB416" i="2"/>
  <c r="AB8950" i="2"/>
  <c r="AB47" i="2"/>
  <c r="AB5844" i="2"/>
  <c r="AB9001" i="2"/>
  <c r="AB316" i="2"/>
  <c r="AB9037" i="2"/>
  <c r="AB287" i="2"/>
  <c r="AB7126" i="2"/>
  <c r="AB7827" i="2"/>
  <c r="AB3658" i="2"/>
  <c r="AB5058" i="2"/>
  <c r="AB6459" i="2"/>
  <c r="AB8814" i="2"/>
  <c r="AB815" i="2"/>
  <c r="AB6581" i="2"/>
  <c r="AB5795" i="2"/>
  <c r="AB6557" i="2"/>
  <c r="AB9059" i="2"/>
  <c r="AB8435" i="2"/>
  <c r="AB4583" i="2"/>
  <c r="AB2694" i="2"/>
  <c r="AB8713" i="2"/>
  <c r="AB900" i="2"/>
  <c r="AB3424" i="2"/>
  <c r="AB5617" i="2"/>
  <c r="AB5230" i="2"/>
  <c r="AB5398" i="2"/>
  <c r="AB83" i="2"/>
  <c r="AB4244" i="2"/>
  <c r="AB6156" i="2"/>
  <c r="AB5565" i="2"/>
  <c r="AB3010" i="2"/>
  <c r="AB4616" i="2"/>
  <c r="AB2224" i="2"/>
  <c r="AB6617" i="2"/>
  <c r="AB5016" i="2"/>
  <c r="AB3219" i="2"/>
  <c r="AB7933" i="2"/>
  <c r="AB6442" i="2"/>
  <c r="AB1190" i="2"/>
  <c r="AB8722" i="2"/>
  <c r="AB3805" i="2"/>
  <c r="AB9259" i="2"/>
  <c r="AB8132" i="2"/>
  <c r="AB4353" i="2"/>
  <c r="AB4285" i="2"/>
  <c r="AB9203" i="2"/>
  <c r="AB3865" i="2"/>
  <c r="AB6908" i="2"/>
  <c r="AB8311" i="2"/>
  <c r="AB8841" i="2"/>
  <c r="AB4755" i="2"/>
  <c r="AB7527" i="2"/>
  <c r="AB4534" i="2"/>
  <c r="AB1360" i="2"/>
  <c r="AB3569" i="2"/>
  <c r="AB3164" i="2"/>
  <c r="AB6426" i="2"/>
  <c r="AB5283" i="2"/>
  <c r="AB3223" i="2"/>
  <c r="AB1409" i="2"/>
  <c r="AB6868" i="2"/>
  <c r="AB7220" i="2"/>
  <c r="AB7244" i="2"/>
  <c r="AB4315" i="2"/>
  <c r="AB9167" i="2"/>
  <c r="AB7313" i="2"/>
  <c r="AB1213" i="2"/>
  <c r="AB2393" i="2"/>
  <c r="AB3102" i="2"/>
  <c r="AB2782" i="2"/>
  <c r="AB1657" i="2"/>
  <c r="AB7438" i="2"/>
  <c r="AB7173" i="2"/>
  <c r="AB168" i="2"/>
  <c r="AB369" i="2"/>
  <c r="AB3378" i="2"/>
  <c r="AB5673" i="2"/>
  <c r="AB8320" i="2"/>
  <c r="AB390" i="2"/>
  <c r="AB4970" i="2"/>
  <c r="AB2889" i="2"/>
  <c r="AB2987" i="2"/>
  <c r="AB3674" i="2"/>
  <c r="AB2660" i="2"/>
  <c r="AB4771" i="2"/>
  <c r="AB6172" i="2"/>
  <c r="AB6684" i="2"/>
  <c r="AB190" i="2"/>
  <c r="AB8445" i="2"/>
  <c r="AB2488" i="2"/>
  <c r="AB4426" i="2"/>
  <c r="AB3170" i="2"/>
  <c r="AB9029" i="2"/>
  <c r="AB9341" i="2"/>
  <c r="AB2382" i="2"/>
  <c r="AB9319" i="2"/>
  <c r="AB1608" i="2"/>
  <c r="AB956" i="2"/>
  <c r="AB7472" i="2"/>
  <c r="AB5254" i="2"/>
  <c r="AB6370" i="2"/>
  <c r="AB9125" i="2"/>
  <c r="AB6336" i="2"/>
  <c r="AB3274" i="2"/>
  <c r="AB4102" i="2"/>
  <c r="AB5344" i="2"/>
  <c r="AB7204" i="2"/>
  <c r="AB3163" i="2"/>
  <c r="AB7227" i="2"/>
  <c r="AB1246" i="2"/>
  <c r="AB166" i="2"/>
  <c r="AB4011" i="2"/>
  <c r="AB8124" i="2"/>
  <c r="AB1932" i="2"/>
  <c r="AB7845" i="2"/>
  <c r="AB4739" i="2"/>
  <c r="AB3393" i="2"/>
  <c r="AB7862" i="2"/>
  <c r="AB150" i="2"/>
  <c r="AB5270" i="2"/>
  <c r="AB7033" i="2"/>
  <c r="AB7921" i="2"/>
  <c r="AB6667" i="2"/>
  <c r="AB8549" i="2"/>
  <c r="AB3326" i="2"/>
  <c r="AB4445" i="2"/>
  <c r="AB7770" i="2"/>
  <c r="AB7073" i="2"/>
  <c r="AB2950" i="2"/>
  <c r="AB2473" i="2"/>
  <c r="AB321" i="2"/>
  <c r="AB4641" i="2"/>
  <c r="AB5939" i="2"/>
  <c r="AB4567" i="2"/>
  <c r="AB5910" i="2"/>
  <c r="AB8162" i="2"/>
  <c r="AB8920" i="2"/>
  <c r="AB804" i="2"/>
  <c r="AB6999" i="2"/>
  <c r="AB2586" i="2"/>
  <c r="AB51" i="2"/>
  <c r="AB7912" i="2"/>
  <c r="AB366" i="2"/>
  <c r="AB5378" i="2"/>
  <c r="AB5478" i="2"/>
  <c r="AB6274" i="2"/>
  <c r="AB8789" i="2"/>
  <c r="AB7957" i="2"/>
  <c r="AB6437" i="2"/>
  <c r="AB2449" i="2"/>
  <c r="AB9247" i="2"/>
  <c r="AB6132" i="2"/>
  <c r="AB6911" i="2"/>
  <c r="AB8047" i="2"/>
  <c r="AB7310" i="2"/>
  <c r="AB7939" i="2"/>
  <c r="AB5347" i="2"/>
  <c r="AB2666" i="2"/>
  <c r="AB5441" i="2"/>
  <c r="AB38" i="2"/>
  <c r="AB2335" i="2"/>
  <c r="AB6548" i="2"/>
  <c r="AB4154" i="2"/>
  <c r="AB8256" i="2"/>
  <c r="AB1174" i="2"/>
  <c r="AB2556" i="2"/>
  <c r="AB8632" i="2"/>
  <c r="AB26" i="2"/>
  <c r="AB2436" i="2"/>
  <c r="AB6924" i="2"/>
  <c r="AB8015" i="2"/>
  <c r="AB3647" i="2"/>
  <c r="AB6719" i="2"/>
  <c r="AB4843" i="2"/>
  <c r="AB7369" i="2"/>
  <c r="AB7045" i="2"/>
  <c r="AB1868" i="2"/>
  <c r="AB3686" i="2"/>
  <c r="AB1068" i="2"/>
  <c r="AB6538" i="2"/>
  <c r="AB4879" i="2"/>
  <c r="AB2661" i="2"/>
  <c r="AB6535" i="2"/>
  <c r="AB2803" i="2"/>
  <c r="AB5068" i="2"/>
  <c r="AB1085" i="2"/>
  <c r="AB6739" i="2"/>
  <c r="AB2193" i="2"/>
  <c r="AB5508" i="2"/>
  <c r="AB777" i="2"/>
  <c r="AB1940" i="2"/>
  <c r="AB8625" i="2"/>
  <c r="AB478" i="2"/>
  <c r="AB6294" i="2"/>
  <c r="AB455" i="2"/>
  <c r="AB8250" i="2"/>
  <c r="AB3930" i="2"/>
  <c r="AB2822" i="2"/>
  <c r="AB4872" i="2"/>
  <c r="AB3340" i="2"/>
  <c r="AB6483" i="2"/>
  <c r="AB46" i="2"/>
  <c r="AB2896" i="2"/>
  <c r="AB9061" i="2"/>
  <c r="AB623" i="2"/>
  <c r="AB7435" i="2"/>
  <c r="AB5286" i="2"/>
  <c r="AB6512" i="2"/>
  <c r="AB9093" i="2"/>
  <c r="AB2953" i="2"/>
  <c r="AB9205" i="2"/>
  <c r="AB1735" i="2"/>
  <c r="AB5594" i="2"/>
  <c r="AB7436" i="2"/>
  <c r="AB624" i="2"/>
  <c r="AB5285" i="2"/>
  <c r="AB6511" i="2"/>
  <c r="AB9092" i="2"/>
  <c r="AB2952" i="2"/>
  <c r="AB9204" i="2"/>
  <c r="AB1734" i="2"/>
  <c r="AB5593" i="2"/>
  <c r="AB7474" i="2"/>
  <c r="AB8992" i="2"/>
  <c r="AB953" i="2"/>
  <c r="AB8051" i="2"/>
  <c r="AB1299" i="2"/>
  <c r="AB4817" i="2"/>
  <c r="AB6885" i="2"/>
  <c r="AB4416" i="2"/>
  <c r="AB2814" i="2"/>
  <c r="AB5392" i="2"/>
  <c r="AB5153" i="2"/>
  <c r="AB2875" i="2"/>
  <c r="AB3228" i="2"/>
  <c r="AB1645" i="2"/>
  <c r="AB5510" i="2"/>
  <c r="AB5722" i="2"/>
  <c r="AB8832" i="2"/>
  <c r="AB2442" i="2"/>
  <c r="AB8223" i="2"/>
  <c r="AB5442" i="2"/>
  <c r="AB6566" i="2"/>
  <c r="AB3586" i="2"/>
  <c r="AB850" i="2"/>
  <c r="AB2300" i="2"/>
  <c r="AB6720" i="2"/>
  <c r="AB1498" i="2"/>
  <c r="AB4503" i="2"/>
  <c r="AB5212" i="2"/>
  <c r="AB426" i="2"/>
  <c r="AB6253" i="2"/>
  <c r="AB999" i="2"/>
  <c r="AB7887" i="2"/>
  <c r="AB2554" i="2"/>
  <c r="AB5952" i="2"/>
  <c r="AB8119" i="2"/>
  <c r="AB916" i="2"/>
  <c r="AB5754" i="2"/>
  <c r="AB5094" i="2"/>
  <c r="AB129" i="2"/>
  <c r="AB8391" i="2"/>
  <c r="AB9301" i="2"/>
  <c r="AB7413" i="2"/>
  <c r="AB6858" i="2"/>
  <c r="AB6470" i="2"/>
  <c r="AB477" i="2"/>
  <c r="AB52" i="2"/>
  <c r="AB8639" i="2"/>
  <c r="AB8362" i="2"/>
  <c r="AB3113" i="2"/>
  <c r="AB8199" i="2"/>
  <c r="AB8605" i="2"/>
  <c r="AB1901" i="2"/>
  <c r="AB8914" i="2"/>
  <c r="AB382" i="2"/>
  <c r="AB7736" i="2"/>
  <c r="AB6022" i="2"/>
  <c r="AB4021" i="2"/>
  <c r="AB6071" i="2"/>
  <c r="AB172" i="2"/>
  <c r="AB198" i="2"/>
  <c r="AB4704" i="2"/>
  <c r="AB2513" i="2"/>
  <c r="AB9283" i="2"/>
  <c r="AB338" i="2"/>
  <c r="AB2867" i="2"/>
  <c r="AB1611" i="2"/>
  <c r="AB6813" i="2"/>
  <c r="AB5721" i="2"/>
  <c r="AB3022" i="2"/>
  <c r="AB2868" i="2"/>
  <c r="AB3571" i="2"/>
  <c r="AB7497" i="2"/>
  <c r="AB5018" i="2"/>
  <c r="AB5696" i="2"/>
  <c r="AB7363" i="2"/>
  <c r="AB2994" i="2"/>
  <c r="AB6279" i="2"/>
  <c r="AB45" i="2"/>
  <c r="AB6412" i="2"/>
  <c r="AB849" i="2"/>
  <c r="AB1898" i="2"/>
  <c r="AB5787" i="2"/>
  <c r="AB3077" i="2"/>
  <c r="AB2329" i="2"/>
  <c r="AB4752" i="2"/>
  <c r="AB7633" i="2"/>
  <c r="AB1917" i="2"/>
  <c r="AB1578" i="2"/>
  <c r="AB3804" i="2"/>
  <c r="AB7004" i="2"/>
  <c r="AB1083" i="2"/>
  <c r="AB8672" i="2"/>
  <c r="AB1461" i="2"/>
  <c r="AB4630" i="2"/>
  <c r="AB635" i="2"/>
  <c r="AB14" i="2"/>
  <c r="AB4192" i="2"/>
  <c r="AB2841" i="2"/>
  <c r="AB6347" i="2"/>
  <c r="AB6444" i="2"/>
  <c r="AB4627" i="2"/>
  <c r="AB8517" i="2"/>
  <c r="AB2998" i="2"/>
  <c r="AB5658" i="2"/>
  <c r="AB979" i="2"/>
  <c r="AB8379" i="2"/>
  <c r="AB8116" i="2"/>
  <c r="AB589" i="2"/>
  <c r="AB4542" i="2"/>
  <c r="AB5253" i="2"/>
  <c r="AB8629" i="2"/>
  <c r="AB1184" i="2"/>
  <c r="AB789" i="2"/>
  <c r="AB8194" i="2"/>
  <c r="AB6111" i="2"/>
  <c r="AB1476" i="2"/>
  <c r="AB5352" i="2"/>
  <c r="AB5519" i="2"/>
  <c r="AB4611" i="2"/>
  <c r="AB4070" i="2"/>
  <c r="AB1985" i="2"/>
  <c r="AB3133" i="2"/>
  <c r="AB2366" i="2"/>
  <c r="AB1585" i="2"/>
  <c r="AB6961" i="2"/>
  <c r="AB362" i="2"/>
  <c r="AB8792" i="2"/>
  <c r="AB2073" i="2"/>
  <c r="AB5985" i="2"/>
  <c r="AB2927" i="2"/>
  <c r="AB1743" i="2"/>
  <c r="AB2207" i="2"/>
  <c r="AB4837" i="2"/>
  <c r="AB4693" i="2"/>
  <c r="AB7984" i="2"/>
  <c r="AB3610" i="2"/>
  <c r="AB4653" i="2"/>
  <c r="AB985" i="2"/>
  <c r="AB8021" i="2"/>
  <c r="AB5979" i="2"/>
  <c r="AB527" i="2"/>
  <c r="AB2248" i="2"/>
  <c r="AB6940" i="2"/>
  <c r="AB3126" i="2"/>
  <c r="AB6411" i="2"/>
  <c r="AB2135" i="2"/>
  <c r="AB5529" i="2"/>
  <c r="AB197" i="2"/>
  <c r="AB8075" i="2"/>
  <c r="AB4117" i="2"/>
  <c r="AB2908" i="2"/>
  <c r="AB6458" i="2"/>
  <c r="AB3940" i="2"/>
  <c r="AB1394" i="2"/>
  <c r="AB260" i="2"/>
  <c r="AB4199" i="2"/>
  <c r="AB4823" i="2"/>
  <c r="AB8275" i="2"/>
  <c r="AB7416" i="2"/>
  <c r="AB6158" i="2"/>
  <c r="AB6714" i="2"/>
  <c r="AB7335" i="2"/>
  <c r="AB4161" i="2"/>
  <c r="AB4191" i="2"/>
  <c r="AB7000" i="2"/>
  <c r="AB9002" i="2"/>
  <c r="AB5987" i="2"/>
  <c r="AB4839" i="2"/>
  <c r="AB6762" i="2"/>
  <c r="AB4455" i="2"/>
  <c r="AB4952" i="2"/>
  <c r="AB5668" i="2"/>
  <c r="AB6593" i="2"/>
  <c r="AB8581" i="2"/>
  <c r="AB7948" i="2"/>
  <c r="AB855" i="2"/>
  <c r="AB7143" i="2"/>
  <c r="AB3563" i="2"/>
  <c r="AB7988" i="2"/>
  <c r="AB7792" i="2"/>
  <c r="AB1642" i="2"/>
  <c r="AB1751" i="2"/>
  <c r="AB6613" i="2"/>
  <c r="AB5243" i="2"/>
  <c r="AB2186" i="2"/>
  <c r="AB3950" i="2"/>
  <c r="AB4812" i="2"/>
  <c r="AB5516" i="2"/>
  <c r="AB9349" i="2"/>
  <c r="AB3063" i="2"/>
  <c r="AB5485" i="2"/>
  <c r="AB7255" i="2"/>
  <c r="AB6647" i="2"/>
  <c r="AB2279" i="2"/>
  <c r="AB6050" i="2"/>
  <c r="AB1510" i="2"/>
  <c r="AB6209" i="2"/>
  <c r="AB1577" i="2"/>
  <c r="AB8145" i="2"/>
  <c r="AB9340" i="2"/>
  <c r="AB7536" i="2"/>
  <c r="AB2597" i="2"/>
  <c r="AB4794" i="2"/>
  <c r="AB8318" i="2"/>
  <c r="AB1984" i="2"/>
  <c r="AB251" i="2"/>
  <c r="AB8509" i="2"/>
  <c r="AB6349" i="2"/>
  <c r="AB7987" i="2"/>
  <c r="AB1661" i="2"/>
  <c r="AB3747" i="2"/>
  <c r="AB5597" i="2"/>
  <c r="AB1281" i="2"/>
  <c r="AB7916" i="2"/>
  <c r="AB6765" i="2"/>
  <c r="AB4066" i="2"/>
  <c r="AB1716" i="2"/>
  <c r="AB5242" i="2"/>
  <c r="AB3883" i="2"/>
  <c r="AB553" i="2"/>
  <c r="AB6345" i="2"/>
  <c r="AB8564" i="2"/>
  <c r="AB1672" i="2"/>
  <c r="AB4444" i="2"/>
  <c r="AB9176" i="2"/>
  <c r="AB192" i="2"/>
  <c r="AB6769" i="2"/>
  <c r="AB9177" i="2"/>
  <c r="AB91" i="2"/>
  <c r="AB6477" i="2"/>
  <c r="AB9192" i="2"/>
  <c r="AB8151" i="2"/>
  <c r="AB915" i="2"/>
  <c r="AB383" i="2"/>
  <c r="AB3078" i="2"/>
  <c r="AB8880" i="2"/>
  <c r="AB8267" i="2"/>
  <c r="AB7632" i="2"/>
  <c r="AB9074" i="2"/>
  <c r="AB663" i="2"/>
  <c r="AB3397" i="2"/>
  <c r="AB7738" i="2"/>
  <c r="AB1454" i="2"/>
  <c r="AB6107" i="2"/>
  <c r="AB231" i="2"/>
  <c r="AB4538" i="2"/>
  <c r="AB7202" i="2"/>
  <c r="AB1580" i="2"/>
  <c r="AB890" i="2"/>
  <c r="AB4298" i="2"/>
  <c r="AB4097" i="2"/>
  <c r="AB7486" i="2"/>
  <c r="AB8235" i="2"/>
  <c r="AB6174" i="2"/>
  <c r="AB1001" i="2"/>
  <c r="AB8690" i="2"/>
  <c r="AB5098" i="2"/>
  <c r="AB7705" i="2"/>
  <c r="AB5143" i="2"/>
  <c r="AB3379" i="2"/>
  <c r="AB5457" i="2"/>
  <c r="AB1004" i="2"/>
  <c r="AB9353" i="2"/>
  <c r="AB1671" i="2"/>
  <c r="AB3253" i="2"/>
  <c r="AB3103" i="2"/>
  <c r="AB193" i="2"/>
  <c r="AB6519" i="2"/>
  <c r="AB5304" i="2"/>
  <c r="AB4109" i="2"/>
  <c r="AB947" i="2"/>
  <c r="AB1956" i="2"/>
  <c r="AB6177" i="2"/>
  <c r="AB5275" i="2"/>
  <c r="AB2945" i="2"/>
  <c r="AB1301" i="2"/>
  <c r="AB6478" i="2"/>
  <c r="AB2315" i="2"/>
  <c r="AB4869" i="2"/>
  <c r="AB7127" i="2"/>
  <c r="AB2015" i="2"/>
  <c r="AB2606" i="2"/>
  <c r="AB7455" i="2"/>
  <c r="AB8729" i="2"/>
  <c r="AB3970" i="2"/>
  <c r="AB4539" i="2"/>
  <c r="AB1791" i="2"/>
  <c r="AB6521" i="2"/>
  <c r="AB7001" i="2"/>
  <c r="AB2068" i="2"/>
  <c r="AB3257" i="2"/>
  <c r="AB273" i="2"/>
  <c r="AB6850" i="2"/>
  <c r="AB2817" i="2"/>
  <c r="AB525" i="2"/>
  <c r="AB6251" i="2"/>
  <c r="AB2701" i="2"/>
  <c r="AB4366" i="2"/>
  <c r="AB320" i="2"/>
  <c r="AB1033" i="2"/>
  <c r="AB989" i="2"/>
  <c r="AB2571" i="2"/>
  <c r="AB8929" i="2"/>
  <c r="AB8890" i="2"/>
  <c r="AB4562" i="2"/>
  <c r="AB283" i="2"/>
  <c r="AB3646" i="2"/>
  <c r="AB121" i="2"/>
  <c r="AB5077" i="2"/>
  <c r="AB5080" i="2"/>
  <c r="AB5603" i="2"/>
  <c r="AB6915" i="2"/>
  <c r="AB124" i="2"/>
  <c r="AB8930" i="2"/>
  <c r="AB6916" i="2"/>
  <c r="AB5078" i="2"/>
  <c r="AB237" i="2"/>
  <c r="AB3546" i="2"/>
  <c r="AB5081" i="2"/>
  <c r="AB8891" i="2"/>
  <c r="AB5604" i="2"/>
  <c r="AB4563" i="2"/>
  <c r="AB1275" i="2"/>
  <c r="AB1380" i="2"/>
  <c r="AB4362" i="2"/>
  <c r="AB2360" i="2"/>
  <c r="AB3938" i="2"/>
  <c r="AB4152" i="2"/>
  <c r="AB107" i="2"/>
  <c r="AB2323" i="2"/>
  <c r="AB6332" i="2"/>
  <c r="AB6713" i="2"/>
  <c r="AB6980" i="2"/>
  <c r="AB3351" i="2"/>
  <c r="AB5151" i="2"/>
  <c r="AB5388" i="2"/>
  <c r="AB7568" i="2"/>
  <c r="AB2845" i="2"/>
  <c r="AB2165" i="2"/>
  <c r="AB2415" i="2"/>
  <c r="AB3367" i="2"/>
  <c r="AB6045" i="2"/>
  <c r="AB2753" i="2"/>
  <c r="AB2397" i="2"/>
  <c r="AB2936" i="2"/>
  <c r="AB3881" i="2"/>
  <c r="AB6046" i="2"/>
  <c r="AB4950" i="2"/>
  <c r="AB615" i="2"/>
  <c r="AB7699" i="2"/>
  <c r="AB8608" i="2"/>
  <c r="AB9210" i="2"/>
  <c r="AB3014" i="2"/>
  <c r="AB586" i="2"/>
  <c r="AB8420" i="2"/>
  <c r="AB3082" i="2"/>
  <c r="AB8597" i="2"/>
  <c r="AB5586" i="2"/>
  <c r="AB7997" i="2"/>
  <c r="AB870" i="2"/>
  <c r="AB1728" i="2"/>
  <c r="AB1537" i="2"/>
  <c r="AB2727" i="2"/>
  <c r="AB7331" i="2"/>
  <c r="AB8592" i="2"/>
  <c r="AB6145" i="2"/>
  <c r="AB5999" i="2"/>
  <c r="AB717" i="2"/>
  <c r="AB5328" i="2"/>
  <c r="AB8138" i="2"/>
  <c r="AB9099" i="2"/>
  <c r="AB1709" i="2"/>
  <c r="AB8412" i="2"/>
  <c r="AB4280" i="2"/>
  <c r="AB7522" i="2"/>
  <c r="AB7631" i="2"/>
  <c r="AB7617" i="2"/>
  <c r="AB5936" i="2"/>
  <c r="AB5437" i="2"/>
  <c r="AB509" i="2"/>
  <c r="AB6732" i="2"/>
  <c r="AB5823" i="2"/>
  <c r="AB523" i="2"/>
  <c r="AB7888" i="2"/>
  <c r="AB3992" i="2"/>
  <c r="AB1933" i="2"/>
  <c r="AB2259" i="2"/>
  <c r="AB6939" i="2"/>
  <c r="AB8989" i="2"/>
  <c r="AB1949" i="2"/>
  <c r="AB1475" i="2"/>
  <c r="AB6224" i="2"/>
  <c r="AB8155" i="2"/>
  <c r="AB3579" i="2"/>
  <c r="AB8366" i="2"/>
  <c r="AB4733" i="2"/>
  <c r="AB3712" i="2"/>
  <c r="AB1052" i="2"/>
  <c r="AB2550" i="2"/>
  <c r="AB7208" i="2"/>
  <c r="AB4519" i="2"/>
  <c r="AB3507" i="2"/>
  <c r="AB1765" i="2"/>
  <c r="AB4131" i="2"/>
  <c r="AB4380" i="2"/>
  <c r="AB1355" i="2"/>
  <c r="AB5585" i="2"/>
  <c r="AB9245" i="2"/>
  <c r="AB473" i="2"/>
  <c r="AB7007" i="2"/>
  <c r="AB6150" i="2"/>
  <c r="AB4242" i="2"/>
  <c r="AB8042" i="2"/>
  <c r="AB5779" i="2"/>
  <c r="AB9067" i="2"/>
  <c r="AB377" i="2"/>
  <c r="AB6432" i="2"/>
  <c r="AB6929" i="2"/>
  <c r="AB2301" i="2"/>
  <c r="AB8087" i="2"/>
  <c r="AB7619" i="2"/>
  <c r="AB8586" i="2"/>
  <c r="AB6245" i="2"/>
  <c r="AB70" i="2"/>
  <c r="AB7161" i="2"/>
  <c r="AB8637" i="2"/>
  <c r="AB7898" i="2"/>
  <c r="AB6351" i="2"/>
  <c r="AB8596" i="2"/>
  <c r="AB8521" i="2"/>
  <c r="AB1088" i="2"/>
  <c r="AB6299" i="2"/>
  <c r="AB6363" i="2"/>
  <c r="AB3614" i="2"/>
  <c r="AB7294" i="2"/>
  <c r="AB8598" i="2"/>
  <c r="AB4776" i="2"/>
  <c r="AB1980" i="2"/>
  <c r="AB950" i="2"/>
  <c r="AB8619" i="2"/>
  <c r="AB7839" i="2"/>
  <c r="AB1971" i="2"/>
  <c r="AB4231" i="2"/>
  <c r="AB8967" i="2"/>
  <c r="AB2957" i="2"/>
  <c r="AB6331" i="2"/>
  <c r="AB3308" i="2"/>
  <c r="AB6467" i="2"/>
  <c r="AB417" i="2"/>
  <c r="AB2127" i="2"/>
  <c r="AB5791" i="2"/>
  <c r="AB4240" i="2"/>
  <c r="AB4012" i="2"/>
  <c r="AB6151" i="2"/>
  <c r="AB5468" i="2"/>
  <c r="AB8753" i="2"/>
  <c r="AB8717" i="2"/>
  <c r="AB7562" i="2"/>
  <c r="AB1699" i="2"/>
  <c r="AB2121" i="2"/>
  <c r="AB7929" i="2"/>
  <c r="AB261" i="2"/>
  <c r="AB6998" i="2"/>
  <c r="AB3071" i="2"/>
  <c r="AB5456" i="2"/>
  <c r="AB4427" i="2"/>
  <c r="AB7857" i="2"/>
  <c r="AB5248" i="2"/>
  <c r="AB5351" i="2"/>
  <c r="AB3847" i="2"/>
  <c r="AB1272" i="2"/>
  <c r="AB325" i="2"/>
  <c r="AB7554" i="2"/>
  <c r="AB4854" i="2"/>
  <c r="AB951" i="2"/>
  <c r="AB4808" i="2"/>
  <c r="AB2156" i="2"/>
  <c r="AB6664" i="2"/>
  <c r="AB1201" i="2"/>
  <c r="AB688" i="2"/>
  <c r="AB2499" i="2"/>
  <c r="AB2820" i="2"/>
  <c r="AB3380" i="2"/>
  <c r="AB4314" i="2"/>
  <c r="AB3059" i="2"/>
  <c r="AB303" i="2"/>
  <c r="AB4050" i="2"/>
  <c r="AB2708" i="2"/>
  <c r="AB2527" i="2"/>
  <c r="AB8382" i="2"/>
  <c r="AB1090" i="2"/>
  <c r="AB8388" i="2"/>
  <c r="AB1897" i="2"/>
  <c r="AB9173" i="2"/>
  <c r="AB1821" i="2"/>
  <c r="AB3818" i="2"/>
  <c r="AB4325" i="2"/>
  <c r="AB4512" i="2"/>
  <c r="AB5959" i="2"/>
  <c r="AB3096" i="2"/>
  <c r="AB8918" i="2"/>
  <c r="AB7465" i="2"/>
  <c r="AB3269" i="2"/>
  <c r="AB7130" i="2"/>
  <c r="AB3280" i="2"/>
  <c r="AB355" i="2"/>
  <c r="AB6232" i="2"/>
  <c r="AB8452" i="2"/>
  <c r="AB2475" i="2"/>
  <c r="AB4528" i="2"/>
  <c r="AB5760" i="2"/>
  <c r="AB4329" i="2"/>
  <c r="AB3131" i="2"/>
  <c r="AB437" i="2"/>
  <c r="AB5287" i="2"/>
  <c r="AB8415" i="2"/>
  <c r="AB3339" i="2"/>
  <c r="AB8371" i="2"/>
  <c r="AB924" i="2"/>
  <c r="AB6175" i="2"/>
  <c r="AB454" i="2"/>
  <c r="AB9035" i="2"/>
  <c r="AB4535" i="2"/>
  <c r="AB6757" i="2"/>
  <c r="AB2897" i="2"/>
  <c r="AB6188" i="2"/>
  <c r="AB2568" i="2"/>
  <c r="AB1807" i="2"/>
  <c r="AB4669" i="2"/>
  <c r="AB2538" i="2"/>
  <c r="AB8861" i="2"/>
  <c r="AB6639" i="2"/>
  <c r="AB8686" i="2"/>
  <c r="AB3849" i="2"/>
  <c r="AB4404" i="2"/>
  <c r="AB7737" i="2"/>
  <c r="AB3502" i="2"/>
  <c r="AB973" i="2"/>
  <c r="AB6845" i="2"/>
  <c r="AB8595" i="2"/>
  <c r="AB4180" i="2"/>
  <c r="AB8252" i="2"/>
  <c r="AB3666" i="2"/>
  <c r="AB6799" i="2"/>
  <c r="AB4110" i="2"/>
  <c r="AB5540" i="2"/>
  <c r="AB6598" i="2"/>
  <c r="AB2506" i="2"/>
  <c r="AB4465" i="2"/>
  <c r="AB6525" i="2"/>
  <c r="AB2451" i="2"/>
  <c r="AB1113" i="2"/>
  <c r="AB7014" i="2"/>
  <c r="AB9156" i="2"/>
  <c r="AB3717" i="2"/>
  <c r="AB4449" i="2"/>
  <c r="AB403" i="2"/>
  <c r="AB5852" i="2"/>
  <c r="AB6472" i="2"/>
  <c r="AB1087" i="2"/>
  <c r="AB8365" i="2"/>
  <c r="AB6967" i="2"/>
  <c r="AB4586" i="2"/>
  <c r="AB3106" i="2"/>
  <c r="AB6835" i="2"/>
  <c r="AB2747" i="2"/>
  <c r="AB3437" i="2"/>
  <c r="AB1613" i="2"/>
  <c r="AB593" i="2"/>
  <c r="AB2885" i="2"/>
  <c r="AB7034" i="2"/>
  <c r="AB3352" i="2"/>
  <c r="AB9078" i="2"/>
  <c r="AB4772" i="2"/>
  <c r="AB5458" i="2"/>
  <c r="AB5399" i="2"/>
  <c r="AB3154" i="2"/>
  <c r="AB2639" i="2"/>
  <c r="AB1468" i="2"/>
  <c r="AB1782" i="2"/>
  <c r="AB752" i="2"/>
  <c r="AB9306" i="2"/>
  <c r="AB1905" i="2"/>
  <c r="AB6314" i="2"/>
  <c r="AB8570" i="2"/>
  <c r="AB7248" i="2"/>
  <c r="AB8823" i="2"/>
  <c r="AB3902" i="2"/>
  <c r="AB3517" i="2"/>
  <c r="AB2675" i="2"/>
  <c r="AB5714" i="2"/>
  <c r="AB6480" i="2"/>
  <c r="AB6194" i="2"/>
  <c r="AB2986" i="2"/>
  <c r="AB5073" i="2"/>
  <c r="AB9122" i="2"/>
  <c r="AB8551" i="2"/>
  <c r="AB5878" i="2"/>
  <c r="AB370" i="2"/>
  <c r="AB3671" i="2"/>
  <c r="AB7110" i="2"/>
  <c r="AB7168" i="2"/>
  <c r="AB7409" i="2"/>
  <c r="AB8882" i="2"/>
  <c r="AB7693" i="2"/>
  <c r="AB3442" i="2"/>
  <c r="AB5761" i="2"/>
  <c r="AB6338" i="2"/>
  <c r="AB2306" i="2"/>
  <c r="AB447" i="2"/>
  <c r="AB2628" i="2"/>
  <c r="AB9237" i="2"/>
  <c r="AB9154" i="2"/>
  <c r="AB6429" i="2"/>
  <c r="AB7377" i="2"/>
  <c r="AB6138" i="2"/>
  <c r="AB4821" i="2"/>
  <c r="AB4025" i="2"/>
  <c r="AB484" i="2"/>
  <c r="AB2348" i="2"/>
  <c r="AB4208" i="2"/>
  <c r="AB4143" i="2"/>
  <c r="AB343" i="2"/>
  <c r="AB735" i="2"/>
  <c r="AB5034" i="2"/>
  <c r="AB7511" i="2"/>
  <c r="AB8114" i="2"/>
  <c r="AB1368" i="2"/>
  <c r="AB9274" i="2"/>
  <c r="AB1222" i="2"/>
  <c r="AB5250" i="2"/>
  <c r="AB5652" i="2"/>
  <c r="AB37" i="2"/>
  <c r="AB4458" i="2"/>
  <c r="AB4525" i="2"/>
  <c r="AB2152" i="2"/>
  <c r="AB4057" i="2"/>
  <c r="AB1722" i="2"/>
  <c r="AB5030" i="2"/>
  <c r="AB4249" i="2"/>
  <c r="AB4095" i="2"/>
  <c r="AB4281" i="2"/>
  <c r="AB6223" i="2"/>
  <c r="AB3252" i="2"/>
  <c r="AB3536" i="2"/>
  <c r="AB298" i="2"/>
  <c r="AB7191" i="2"/>
  <c r="AB3719" i="2"/>
  <c r="AB2097" i="2"/>
  <c r="AB4876" i="2"/>
  <c r="AB4114" i="2"/>
  <c r="AB2178" i="2"/>
  <c r="AB3108" i="2"/>
  <c r="AB5563" i="2"/>
  <c r="AB676" i="2"/>
  <c r="AB6779" i="2"/>
  <c r="AB3458" i="2"/>
  <c r="AB8977" i="2"/>
  <c r="AB7441" i="2"/>
  <c r="AB6744" i="2"/>
  <c r="AB5621" i="2"/>
  <c r="AB7890" i="2"/>
  <c r="AB8844" i="2"/>
  <c r="AB1158" i="2"/>
  <c r="AB7694" i="2"/>
  <c r="AB3729" i="2"/>
  <c r="AB1256" i="2"/>
  <c r="AB7151" i="2"/>
  <c r="AB5167" i="2"/>
  <c r="AB4718" i="2"/>
  <c r="AB3982" i="2"/>
  <c r="AB3555" i="2"/>
  <c r="AB53" i="2"/>
  <c r="AB3756" i="2"/>
  <c r="AB8056" i="2"/>
  <c r="AB6086" i="2"/>
  <c r="AB7917" i="2"/>
  <c r="AB5552" i="2"/>
  <c r="AB7874" i="2"/>
  <c r="AB5406" i="2"/>
  <c r="AB5836" i="2"/>
  <c r="AB1194" i="2"/>
  <c r="AB5216" i="2"/>
  <c r="AB3218" i="2"/>
  <c r="AB4351" i="2"/>
  <c r="AB5908" i="2"/>
  <c r="AB7276" i="2"/>
  <c r="AB6389" i="2"/>
  <c r="AB4207" i="2"/>
  <c r="AB3585" i="2"/>
  <c r="AB3457" i="2"/>
  <c r="AB1367" i="2"/>
  <c r="AB6322" i="2"/>
  <c r="AB7122" i="2"/>
  <c r="AB5557" i="2"/>
  <c r="AB4582" i="2"/>
  <c r="AB3670" i="2"/>
  <c r="AB1358" i="2"/>
  <c r="AB8591" i="2"/>
  <c r="AB9131" i="2"/>
  <c r="AB3841" i="2"/>
  <c r="AB1650" i="2"/>
  <c r="AB8393" i="2"/>
  <c r="AB7046" i="2"/>
  <c r="AB2798" i="2"/>
  <c r="AB1517" i="2"/>
  <c r="AB3360" i="2"/>
  <c r="AB2398" i="2"/>
  <c r="AB633" i="2"/>
  <c r="AB2367" i="2"/>
  <c r="AB5263" i="2"/>
  <c r="AB7317" i="2"/>
  <c r="AB8563" i="2"/>
  <c r="AB3534" i="2"/>
  <c r="AB6815" i="2"/>
  <c r="AB8494" i="2"/>
  <c r="AB8576" i="2"/>
  <c r="AB5196" i="2"/>
  <c r="AB7468" i="2"/>
  <c r="AB3635" i="2"/>
  <c r="AB430" i="2"/>
  <c r="AB550" i="2"/>
  <c r="AB631" i="2"/>
  <c r="AB4087" i="2"/>
  <c r="AB6816" i="2"/>
  <c r="AB5197" i="2"/>
  <c r="AB3513" i="2"/>
  <c r="AB6565" i="2"/>
  <c r="AB7937" i="2"/>
  <c r="AB8495" i="2"/>
  <c r="AB7469" i="2"/>
  <c r="AB367" i="2"/>
  <c r="AB7398" i="2"/>
  <c r="AB3341" i="2"/>
  <c r="AB3214" i="2"/>
  <c r="AB5451" i="2"/>
  <c r="AB595" i="2"/>
  <c r="AB8720" i="2"/>
  <c r="AB4909" i="2"/>
  <c r="AB5938" i="2"/>
  <c r="AB960" i="2"/>
  <c r="AB7535" i="2"/>
  <c r="AB6271" i="2"/>
  <c r="AB5842" i="2"/>
  <c r="AB479" i="2"/>
  <c r="AB4020" i="2"/>
  <c r="AB540" i="2"/>
  <c r="AB4341" i="2"/>
  <c r="AB2033" i="2"/>
  <c r="AB8706" i="2"/>
  <c r="AB2534" i="2"/>
  <c r="AB2988" i="2"/>
  <c r="AB5222" i="2"/>
  <c r="AB8048" i="2"/>
  <c r="AB736" i="2"/>
  <c r="AB407" i="2"/>
  <c r="AB3929" i="2"/>
  <c r="AB694" i="2"/>
  <c r="AB4340" i="2"/>
  <c r="AB2032" i="2"/>
  <c r="AB8705" i="2"/>
  <c r="AB2780" i="2"/>
  <c r="AB3174" i="2"/>
  <c r="AB5841" i="2"/>
  <c r="AB5189" i="2"/>
  <c r="AB5868" i="2"/>
  <c r="AB7940" i="2"/>
  <c r="AB286" i="2"/>
  <c r="AB2365" i="2"/>
  <c r="AB6187" i="2"/>
  <c r="AB5214" i="2"/>
  <c r="AB3577" i="2"/>
  <c r="AB5587" i="2"/>
  <c r="AB6735" i="2"/>
  <c r="AB932" i="2"/>
  <c r="AB1830" i="2"/>
  <c r="AB7254" i="2"/>
  <c r="AB7403" i="2"/>
  <c r="AB3297" i="2"/>
  <c r="AB8580" i="2"/>
  <c r="AB7505" i="2"/>
  <c r="AB6553" i="2"/>
  <c r="AB3829" i="2"/>
  <c r="AB559" i="2"/>
  <c r="AB753" i="2"/>
  <c r="AB5088" i="2"/>
  <c r="AB948" i="2"/>
  <c r="AB920" i="2"/>
  <c r="AB799" i="2"/>
  <c r="AB2399" i="2"/>
  <c r="AB821" i="2"/>
  <c r="AB8709" i="2"/>
  <c r="AB1397" i="2"/>
  <c r="AB4596" i="2"/>
  <c r="AB5168" i="2"/>
  <c r="AB8163" i="2"/>
  <c r="AB7569" i="2"/>
  <c r="AB1968" i="2"/>
  <c r="AB481" i="2"/>
  <c r="AB803" i="2"/>
  <c r="AB1415" i="2"/>
  <c r="AB3443" i="2"/>
  <c r="AB3116" i="2"/>
  <c r="AB4917" i="2"/>
  <c r="AB5301" i="2"/>
  <c r="AB4660" i="2"/>
  <c r="AB7053" i="2"/>
  <c r="AB3142" i="2"/>
  <c r="AB8195" i="2"/>
  <c r="AB7993" i="2"/>
  <c r="AB2183" i="2"/>
  <c r="AB2828" i="2"/>
  <c r="AB245" i="2"/>
  <c r="AB6108" i="2"/>
  <c r="AB9272" i="2"/>
  <c r="AB1712" i="2"/>
  <c r="AB6978" i="2"/>
  <c r="AB8802" i="2"/>
  <c r="AB6901" i="2"/>
  <c r="AB2629" i="2"/>
  <c r="AB5739" i="2"/>
  <c r="AB396" i="2"/>
  <c r="AB2911" i="2"/>
  <c r="AB5252" i="2"/>
  <c r="AB2788" i="2"/>
  <c r="AB7648" i="2"/>
  <c r="AB1340" i="2"/>
  <c r="AB2209" i="2"/>
  <c r="AB2174" i="2"/>
  <c r="AB9053" i="2"/>
  <c r="AB2414" i="2"/>
  <c r="AB1168" i="2"/>
  <c r="AB8410" i="2"/>
  <c r="AB3618" i="2"/>
  <c r="AB6528" i="2"/>
  <c r="AB1886" i="2"/>
  <c r="AB7366" i="2"/>
  <c r="AB8033" i="2"/>
  <c r="AB5502" i="2"/>
  <c r="AB7420" i="2"/>
  <c r="AB3087" i="2"/>
  <c r="AB952" i="2"/>
  <c r="AB6971" i="2"/>
  <c r="AB7096" i="2"/>
  <c r="AB4037" i="2"/>
  <c r="AB3565" i="2"/>
  <c r="AB3018" i="2"/>
  <c r="AB1648" i="2"/>
  <c r="AB4650" i="2"/>
  <c r="AB5295" i="2"/>
  <c r="AB7074" i="2"/>
  <c r="AB3537" i="2"/>
  <c r="AB1353" i="2"/>
  <c r="AB1837" i="2"/>
  <c r="AB6385" i="2"/>
  <c r="AB8949" i="2"/>
  <c r="AB4245" i="2"/>
  <c r="AB4884" i="2"/>
  <c r="AB3648" i="2"/>
  <c r="AB2702" i="2"/>
  <c r="AB3435" i="2"/>
  <c r="AB7293" i="2"/>
  <c r="AB2877" i="2"/>
  <c r="AB1996" i="2"/>
  <c r="AB1662" i="2"/>
  <c r="AB5368" i="2"/>
  <c r="AB3836" i="2"/>
  <c r="AB4201" i="2"/>
  <c r="AB333" i="2"/>
  <c r="AB4584" i="2"/>
  <c r="AB4402" i="2"/>
  <c r="AB8761" i="2"/>
  <c r="AB869" i="2"/>
  <c r="AB3391" i="2"/>
  <c r="AB857" i="2"/>
  <c r="AB277" i="2"/>
  <c r="AB1062" i="2"/>
  <c r="AB6988" i="2"/>
  <c r="AB1797" i="2"/>
  <c r="AB4188" i="2"/>
  <c r="AB6973" i="2"/>
  <c r="AB7087" i="2"/>
  <c r="AB4813" i="2"/>
  <c r="AB350" i="2"/>
  <c r="AB8848" i="2"/>
  <c r="AB5371" i="2"/>
  <c r="AB5702" i="2"/>
  <c r="AB5130" i="2"/>
  <c r="AB6242" i="2"/>
  <c r="AB980" i="2"/>
  <c r="AB2336" i="2"/>
  <c r="AB5188" i="2"/>
  <c r="AB7991" i="2"/>
  <c r="AB3235" i="2"/>
  <c r="AB4307" i="2"/>
  <c r="AB6628" i="2"/>
  <c r="AB3054" i="2"/>
  <c r="AB1136" i="2"/>
  <c r="AB4053" i="2"/>
  <c r="AB8082" i="2"/>
  <c r="AB819" i="2"/>
  <c r="AB500" i="2"/>
  <c r="AB1371" i="2"/>
  <c r="AB726" i="2"/>
  <c r="AB3737" i="2"/>
  <c r="AB1892" i="2"/>
  <c r="AB9290" i="2"/>
  <c r="AB8663" i="2"/>
  <c r="AB565" i="2"/>
  <c r="AB5412" i="2"/>
  <c r="AB4374" i="2"/>
  <c r="AB5903" i="2"/>
  <c r="AB9254" i="2"/>
  <c r="AB645" i="2"/>
  <c r="AB5610" i="2"/>
  <c r="AB3919" i="2"/>
  <c r="AB2719" i="2"/>
  <c r="AB6841" i="2"/>
  <c r="AB1342" i="2"/>
  <c r="AB6102" i="2"/>
  <c r="AB6263" i="2"/>
  <c r="AB17" i="2"/>
  <c r="AB3055" i="2"/>
  <c r="AB6182" i="2"/>
  <c r="AB2200" i="2"/>
  <c r="AB5802" i="2"/>
  <c r="AB7303" i="2"/>
  <c r="AB8243" i="2"/>
  <c r="AB3927" i="2"/>
  <c r="AB1505" i="2"/>
  <c r="AB3182" i="2"/>
  <c r="AB4063" i="2"/>
  <c r="AB2189" i="2"/>
  <c r="AB7434" i="2"/>
  <c r="AB5272" i="2"/>
  <c r="AB9057" i="2"/>
  <c r="AB3665" i="2"/>
  <c r="AB3639" i="2"/>
  <c r="AB548" i="2"/>
  <c r="AB7655" i="2"/>
  <c r="AB296" i="2"/>
  <c r="AB2464" i="2"/>
  <c r="AB3817" i="2"/>
  <c r="AB6225" i="2"/>
  <c r="AB4608" i="2"/>
  <c r="AB443" i="2"/>
  <c r="AB4045" i="2"/>
  <c r="AB9056" i="2"/>
  <c r="AB2262" i="2"/>
  <c r="AB3943" i="2"/>
  <c r="AB4645" i="2"/>
  <c r="AB571" i="2"/>
  <c r="AB8242" i="2"/>
  <c r="AB4282" i="2"/>
  <c r="AB4206" i="2"/>
  <c r="AB2095" i="2"/>
  <c r="AB3335" i="2"/>
  <c r="AB4156" i="2"/>
  <c r="AB3807" i="2"/>
  <c r="AB3769" i="2"/>
  <c r="AB6984" i="2"/>
  <c r="AB2188" i="2"/>
  <c r="AB7543" i="2"/>
  <c r="AB5271" i="2"/>
  <c r="AB547" i="2"/>
  <c r="AB7654" i="2"/>
  <c r="AB365" i="2"/>
  <c r="AB8399" i="2"/>
  <c r="AB8962" i="2"/>
  <c r="AB6594" i="2"/>
  <c r="AB642" i="2"/>
  <c r="AB4552" i="2"/>
  <c r="AB9160" i="2"/>
  <c r="AB2657" i="2"/>
  <c r="AB6969" i="2"/>
  <c r="AB5345" i="2"/>
  <c r="AB8986" i="2"/>
  <c r="AB598" i="2"/>
  <c r="AB9285" i="2"/>
  <c r="AB8821" i="2"/>
  <c r="AB1600" i="2"/>
  <c r="AB6309" i="2"/>
  <c r="AB4915" i="2"/>
  <c r="AB8683" i="2"/>
  <c r="AB4576" i="2"/>
  <c r="AB7076" i="2"/>
  <c r="AB2928" i="2"/>
  <c r="AB7755" i="2"/>
  <c r="AB3518" i="2"/>
  <c r="AB3079" i="2"/>
  <c r="AB1156" i="2"/>
  <c r="AB7660" i="2"/>
  <c r="AB3171" i="2"/>
  <c r="AB7211" i="2"/>
  <c r="AB8348" i="2"/>
  <c r="AB7702" i="2"/>
  <c r="AB6533" i="2"/>
  <c r="AB8593" i="2"/>
  <c r="AB5332" i="2"/>
  <c r="AB929" i="2"/>
  <c r="AB2692" i="2"/>
  <c r="AB518" i="2"/>
  <c r="AB927" i="2"/>
  <c r="AB5687" i="2"/>
  <c r="AB5612" i="2"/>
  <c r="AB6789" i="2"/>
  <c r="AB8969" i="2"/>
  <c r="AB2855" i="2"/>
  <c r="AB7478" i="2"/>
  <c r="AB1840" i="2"/>
  <c r="AB5400" i="2"/>
  <c r="AB4302" i="2"/>
  <c r="AB4472" i="2"/>
  <c r="AB3547" i="2"/>
  <c r="AB1347" i="2"/>
  <c r="AB8122" i="2"/>
  <c r="AB8577" i="2"/>
  <c r="AB7166" i="2"/>
  <c r="AB2413" i="2"/>
  <c r="AB2051" i="2"/>
  <c r="AB3592" i="2"/>
  <c r="AB315" i="2"/>
  <c r="AB6405" i="2"/>
  <c r="AB6021" i="2"/>
  <c r="AB1243" i="2"/>
  <c r="AB2049" i="2"/>
  <c r="AB491" i="2"/>
  <c r="AB4549" i="2"/>
  <c r="AB5184" i="2"/>
  <c r="AB4141" i="2"/>
  <c r="AB4568" i="2"/>
  <c r="AB8389" i="2"/>
  <c r="AB3446" i="2"/>
  <c r="AB6587" i="2"/>
  <c r="AB1163" i="2"/>
  <c r="AB5269" i="2"/>
  <c r="AB1048" i="2"/>
  <c r="AB1904" i="2"/>
  <c r="AB507" i="2"/>
  <c r="AB4657" i="2"/>
  <c r="AB9157" i="2"/>
  <c r="AB42" i="2"/>
  <c r="AB1829" i="2"/>
  <c r="AB2874" i="2"/>
  <c r="AB2004" i="2"/>
  <c r="AB7820" i="2"/>
  <c r="AB2872" i="2"/>
  <c r="AB1854" i="2"/>
  <c r="AB8921" i="2"/>
  <c r="AB4666" i="2"/>
  <c r="AB4508" i="2"/>
  <c r="AB9280" i="2"/>
  <c r="AB5725" i="2"/>
  <c r="AB7964" i="2"/>
  <c r="AB1402" i="2"/>
  <c r="AB7542" i="2"/>
  <c r="AB7312" i="2"/>
  <c r="AB1553" i="2"/>
  <c r="AB6527" i="2"/>
  <c r="AB7595" i="2"/>
  <c r="AB7032" i="2"/>
  <c r="AB660" i="2"/>
  <c r="AB6801" i="2"/>
  <c r="AB2458" i="2"/>
  <c r="AB7684" i="2"/>
  <c r="AB4023" i="2"/>
  <c r="AB9143" i="2"/>
  <c r="AB6056" i="2"/>
  <c r="AB7899" i="2"/>
  <c r="AB9000" i="2"/>
  <c r="AB3279" i="2"/>
  <c r="AB3058" i="2"/>
  <c r="AB7162" i="2"/>
  <c r="AB1558" i="2"/>
  <c r="AB3260" i="2"/>
  <c r="AB7333" i="2"/>
  <c r="AB4883" i="2"/>
  <c r="AB8214" i="2"/>
  <c r="AB7886" i="2"/>
  <c r="AB4218" i="2"/>
  <c r="AB206" i="2"/>
  <c r="AB9026" i="2"/>
  <c r="AB6556" i="2"/>
  <c r="AB6179" i="2"/>
  <c r="AB1878" i="2"/>
  <c r="AB3749" i="2"/>
  <c r="AB8583" i="2"/>
  <c r="AB738" i="2"/>
  <c r="AB7763" i="2"/>
  <c r="AB4868" i="2"/>
  <c r="AB3732" i="2"/>
  <c r="AB2713" i="2"/>
  <c r="AB8380" i="2"/>
  <c r="AB7620" i="2"/>
  <c r="AB374" i="2"/>
  <c r="AB5514" i="2"/>
  <c r="AB7821" i="2"/>
  <c r="AB1352" i="2"/>
  <c r="AB7592" i="2"/>
  <c r="AB5471" i="2"/>
  <c r="AB8037" i="2"/>
  <c r="AB4147" i="2"/>
  <c r="AB3725" i="2"/>
  <c r="AB6403" i="2"/>
  <c r="AB5756" i="2"/>
  <c r="AB4729" i="2"/>
  <c r="AB3760" i="2"/>
  <c r="AB1278" i="2"/>
  <c r="AB8820" i="2"/>
  <c r="AB6889" i="2"/>
  <c r="AB354" i="2"/>
  <c r="AB4470" i="2"/>
  <c r="AB7825" i="2"/>
  <c r="AB68" i="2"/>
  <c r="AB1960" i="2"/>
  <c r="AB711" i="2"/>
  <c r="AB8671" i="2"/>
  <c r="AB4581" i="2"/>
  <c r="AB6431" i="2"/>
  <c r="AB7401" i="2"/>
  <c r="AB5655" i="2"/>
  <c r="AB440" i="2"/>
  <c r="AB6976" i="2"/>
  <c r="AB1964" i="2"/>
  <c r="AB9105" i="2"/>
  <c r="AB6770" i="2"/>
  <c r="AB8886" i="2"/>
  <c r="AB8987" i="2"/>
  <c r="AB364" i="2"/>
  <c r="AB7661" i="2"/>
  <c r="AB1793" i="2"/>
  <c r="AB7228" i="2"/>
  <c r="AB8827" i="2"/>
  <c r="AB9219" i="2"/>
  <c r="AB3845" i="2"/>
  <c r="AB7005" i="2"/>
  <c r="AB7140" i="2"/>
  <c r="AB5847" i="2"/>
  <c r="AB4093" i="2"/>
  <c r="AB5596" i="2"/>
  <c r="AB862" i="2"/>
  <c r="AB841" i="2"/>
  <c r="AB9325" i="2"/>
  <c r="AB2801" i="2"/>
  <c r="AB7311" i="2"/>
  <c r="AB4462" i="2"/>
  <c r="AB5595" i="2"/>
  <c r="AB4920" i="2"/>
  <c r="AB1313" i="2"/>
  <c r="AB6922" i="2"/>
  <c r="AB2075" i="2"/>
  <c r="AB376" i="2"/>
  <c r="AB9184" i="2"/>
  <c r="AB312" i="2"/>
  <c r="AB8421" i="2"/>
  <c r="AB1277" i="2"/>
  <c r="AB669" i="2"/>
  <c r="AB1808" i="2"/>
  <c r="AB4606" i="2"/>
  <c r="AB3193" i="2"/>
  <c r="AB3496" i="2"/>
  <c r="AB7775" i="2"/>
  <c r="AB9333" i="2"/>
  <c r="AB5679" i="2"/>
  <c r="AB1930" i="2"/>
  <c r="AB3211" i="2"/>
  <c r="AB3656" i="2"/>
  <c r="AB7212" i="2"/>
  <c r="AB5469" i="2"/>
  <c r="AB2498" i="2"/>
  <c r="AB3575" i="2"/>
  <c r="AB3858" i="2"/>
  <c r="AB1259" i="2"/>
  <c r="AB1835" i="2"/>
  <c r="AB2844" i="2"/>
  <c r="AB8562" i="2"/>
  <c r="AB8999" i="2"/>
  <c r="AB8376" i="2"/>
  <c r="AB6037" i="2"/>
  <c r="AB2983" i="2"/>
  <c r="AB5042" i="2"/>
  <c r="AB3668" i="2"/>
  <c r="AB6607" i="2"/>
  <c r="AB1375" i="2"/>
  <c r="AB794" i="2"/>
  <c r="AB8642" i="2"/>
  <c r="AB6798" i="2"/>
  <c r="AB8211" i="2"/>
  <c r="AB3052" i="2"/>
  <c r="AB8644" i="2"/>
  <c r="AB4194" i="2"/>
  <c r="AB4770" i="2"/>
  <c r="AB4453" i="2"/>
  <c r="AB352" i="2"/>
  <c r="AB1502" i="2"/>
  <c r="AB8081" i="2"/>
  <c r="AB2681" i="2"/>
  <c r="AB9042" i="2"/>
  <c r="AB8531" i="2"/>
  <c r="AB1459" i="2"/>
  <c r="AB8070" i="2"/>
  <c r="AB2101" i="2"/>
  <c r="AB2609" i="2"/>
  <c r="AB8248" i="2"/>
  <c r="AB4983" i="2"/>
  <c r="AB1872" i="2"/>
  <c r="AB4850" i="2"/>
  <c r="AB834" i="2"/>
  <c r="AB967" i="2"/>
  <c r="AB2654" i="2"/>
  <c r="AB6357" i="2"/>
  <c r="AB8543" i="2"/>
  <c r="AB8213" i="2"/>
  <c r="AB7251" i="2"/>
  <c r="AB7206" i="2"/>
  <c r="AB8502" i="2"/>
  <c r="AB2633" i="2"/>
  <c r="AB8417" i="2"/>
  <c r="AB1309" i="2"/>
  <c r="AB2997" i="2"/>
  <c r="AB1462" i="2"/>
  <c r="AB910" i="2"/>
  <c r="AB7262" i="2"/>
  <c r="AB2278" i="2"/>
  <c r="AB6443" i="2"/>
  <c r="AB7832" i="2"/>
  <c r="AB6546" i="2"/>
  <c r="AB2177" i="2"/>
  <c r="AB2036" i="2"/>
  <c r="AB2976" i="2"/>
  <c r="AB8112" i="2"/>
  <c r="AB5075" i="2"/>
  <c r="AB8747" i="2"/>
  <c r="AB812" i="2"/>
  <c r="AB3057" i="2"/>
  <c r="AB3899" i="2"/>
  <c r="AB2948" i="2"/>
  <c r="AB4815" i="2"/>
  <c r="AB2984" i="2"/>
  <c r="AB5525" i="2"/>
  <c r="AB6396" i="2"/>
  <c r="AB6049" i="2"/>
  <c r="AB9191" i="2"/>
  <c r="AB8955" i="2"/>
  <c r="AB4195" i="2"/>
  <c r="AB1757" i="2"/>
  <c r="AB5804" i="2"/>
  <c r="AB8801" i="2"/>
  <c r="AB1170" i="2"/>
  <c r="AB2511" i="2"/>
  <c r="AB6087" i="2"/>
  <c r="AB8556" i="2"/>
  <c r="AB5333" i="2"/>
  <c r="AB7600" i="2"/>
  <c r="AB2974" i="2"/>
  <c r="AB4361" i="2"/>
  <c r="AB3016" i="2"/>
  <c r="AB6951" i="2"/>
  <c r="AB7911" i="2"/>
  <c r="AB1289" i="2"/>
  <c r="AB2965" i="2"/>
  <c r="AB6981" i="2"/>
  <c r="AB8754" i="2"/>
  <c r="AB8931" i="2"/>
  <c r="AB914" i="2"/>
  <c r="AB4442" i="2"/>
  <c r="AB8728" i="2"/>
  <c r="AB7622" i="2"/>
  <c r="AB7598" i="2"/>
  <c r="AB4964" i="2"/>
  <c r="AB4613" i="2"/>
  <c r="AB8749" i="2"/>
  <c r="AB3598" i="2"/>
  <c r="AB1846" i="2"/>
  <c r="AB4507" i="2"/>
  <c r="AB2773" i="2"/>
  <c r="AB3718" i="2"/>
  <c r="AB7813" i="2"/>
  <c r="AB9046" i="2"/>
  <c r="AB3199" i="2"/>
  <c r="AB1381" i="2"/>
  <c r="AB4620" i="2"/>
  <c r="AB5314" i="2"/>
  <c r="AB2140" i="2"/>
  <c r="AB4167" i="2"/>
  <c r="AB5466" i="2"/>
  <c r="AB2090" i="2"/>
  <c r="AB1266" i="2"/>
  <c r="AB6164" i="2"/>
  <c r="AB1858" i="2"/>
  <c r="AB1881" i="2"/>
  <c r="AB7758" i="2"/>
  <c r="AB3263" i="2"/>
  <c r="AB7507" i="2"/>
  <c r="AB2339" i="2"/>
  <c r="AB2560" i="2"/>
  <c r="AB4541" i="2"/>
  <c r="AB8548" i="2"/>
  <c r="AB1057" i="2"/>
  <c r="AB300" i="2"/>
  <c r="AB8600" i="2"/>
  <c r="AB2247" i="2"/>
  <c r="AB4727" i="2"/>
  <c r="AB9215" i="2"/>
  <c r="AB677" i="2"/>
  <c r="AB5122" i="2"/>
  <c r="AB389" i="2"/>
  <c r="AB8524" i="2"/>
  <c r="AB2116" i="2"/>
  <c r="AB9216" i="2"/>
  <c r="AB897" i="2"/>
  <c r="AB5123" i="2"/>
  <c r="AB4719" i="2"/>
  <c r="AB1420" i="2"/>
  <c r="AB4703" i="2"/>
  <c r="AB4911" i="2"/>
  <c r="AB7811" i="2"/>
  <c r="AB4196" i="2"/>
  <c r="AB4332" i="2"/>
  <c r="AB2492" i="2"/>
  <c r="AB474" i="2"/>
  <c r="AB3144" i="2"/>
  <c r="AB5580" i="2"/>
  <c r="AB6881" i="2"/>
  <c r="AB2698" i="2"/>
  <c r="AB3529" i="2"/>
  <c r="AB3151" i="2"/>
  <c r="AB670" i="2"/>
  <c r="AB1099" i="2"/>
  <c r="AB543" i="2"/>
  <c r="AB3519" i="2"/>
  <c r="AB433" i="2"/>
  <c r="AB9049" i="2"/>
  <c r="AB1631" i="2"/>
  <c r="AB4777" i="2"/>
  <c r="AB4133" i="2"/>
  <c r="AB1843" i="2"/>
  <c r="AB522" i="2"/>
  <c r="AB6075" i="2"/>
  <c r="AB2501" i="2"/>
  <c r="AB2619" i="2"/>
  <c r="AB3086" i="2"/>
  <c r="AB6423" i="2"/>
  <c r="AB4175" i="2"/>
  <c r="AB4378" i="2"/>
  <c r="AB2108" i="2"/>
  <c r="AB4728" i="2"/>
  <c r="AB8723" i="2"/>
  <c r="AB2552" i="2"/>
  <c r="AB3100" i="2"/>
  <c r="AB558" i="2"/>
  <c r="AB4797" i="2"/>
  <c r="AB4354" i="2"/>
  <c r="AB5064" i="2"/>
  <c r="AB5660" i="2"/>
  <c r="AB514" i="2"/>
  <c r="AB8654" i="2"/>
  <c r="AB5942" i="2"/>
  <c r="AB5134" i="2"/>
  <c r="AB8924" i="2"/>
  <c r="AB2850" i="2"/>
  <c r="AB654" i="2"/>
  <c r="AB9231" i="2"/>
  <c r="AB7985" i="2"/>
  <c r="AB3759" i="2"/>
  <c r="AB7022" i="2"/>
  <c r="AB2514" i="2"/>
  <c r="AB3173" i="2"/>
  <c r="AB2578" i="2"/>
  <c r="AB4221" i="2"/>
  <c r="AB7242" i="2"/>
  <c r="AB8626" i="2"/>
  <c r="AB7805" i="2"/>
  <c r="AB6063" i="2"/>
  <c r="AB4565" i="2"/>
  <c r="AB8284" i="2"/>
  <c r="AB1204" i="2"/>
  <c r="AB5425" i="2"/>
  <c r="AB1848" i="2"/>
  <c r="AB7454" i="2"/>
  <c r="AB2637" i="2"/>
  <c r="AB119" i="2"/>
  <c r="AB8788" i="2"/>
  <c r="AB329" i="2"/>
  <c r="AB1762" i="2"/>
  <c r="AB1328" i="2"/>
  <c r="AB2680" i="2"/>
  <c r="AB3473" i="2"/>
  <c r="AB4015" i="2"/>
  <c r="AB3347" i="2"/>
  <c r="AB7788" i="2"/>
  <c r="AB6124" i="2"/>
  <c r="AB921" i="2"/>
  <c r="AB8510" i="2"/>
  <c r="AB6036" i="2"/>
  <c r="AB5359" i="2"/>
  <c r="AB3687" i="2"/>
  <c r="AB7548" i="2"/>
  <c r="AB4744" i="2"/>
  <c r="AB3660" i="2"/>
  <c r="AB5954" i="2"/>
  <c r="AB5606" i="2"/>
  <c r="AB8067" i="2"/>
  <c r="AB3599" i="2"/>
  <c r="AB380" i="2"/>
  <c r="AB8219" i="2"/>
  <c r="AB1806" i="2"/>
  <c r="AB5601" i="2"/>
  <c r="AB8499" i="2"/>
  <c r="AB9147" i="2"/>
  <c r="AB5024" i="2"/>
  <c r="AB5465" i="2"/>
  <c r="AB2842" i="2"/>
  <c r="AB1691" i="2"/>
  <c r="AB3029" i="2"/>
  <c r="AB594" i="2"/>
  <c r="AB5381" i="2"/>
  <c r="AB8461" i="2"/>
  <c r="AB6731" i="2"/>
  <c r="AB5600" i="2"/>
  <c r="AB3901" i="2"/>
  <c r="AB5833" i="2"/>
  <c r="AB8216" i="2"/>
  <c r="AB5890" i="2"/>
  <c r="AB1039" i="2"/>
  <c r="AB6822" i="2"/>
  <c r="AB9004" i="2"/>
  <c r="AB2206" i="2"/>
  <c r="AB6017" i="2"/>
  <c r="AB4712" i="2"/>
  <c r="AB4434" i="2"/>
  <c r="AB8655" i="2"/>
  <c r="AB4678" i="2"/>
  <c r="AB1234" i="2"/>
  <c r="AB6285" i="2"/>
  <c r="AB3285" i="2"/>
  <c r="AB7772" i="2"/>
  <c r="AB5467" i="2"/>
  <c r="AB7744" i="2"/>
  <c r="AB5572" i="2"/>
  <c r="AB6126" i="2"/>
  <c r="AB8901" i="2"/>
  <c r="AB6286" i="2"/>
  <c r="AB3286" i="2"/>
  <c r="AB8096" i="2"/>
  <c r="AB5427" i="2"/>
  <c r="AB4436" i="2"/>
  <c r="AB7718" i="2"/>
  <c r="AB2776" i="2"/>
  <c r="AB801" i="2"/>
  <c r="AB471" i="2"/>
  <c r="AB5426" i="2"/>
  <c r="AB6899" i="2"/>
  <c r="AB5578" i="2"/>
  <c r="AB8529" i="2"/>
  <c r="AB7717" i="2"/>
  <c r="AB2809" i="2"/>
  <c r="AB1950" i="2"/>
  <c r="AB55" i="2"/>
  <c r="AB1725" i="2"/>
  <c r="AB1041" i="2"/>
  <c r="AB3206" i="2"/>
  <c r="AB1224" i="2"/>
  <c r="AB4988" i="2"/>
  <c r="AB1582" i="2"/>
  <c r="AB3832" i="2"/>
  <c r="AB4305" i="2"/>
  <c r="AB1354" i="2"/>
  <c r="AB8956" i="2"/>
  <c r="AB4286" i="2"/>
  <c r="AB661" i="2"/>
  <c r="AB6585" i="2"/>
  <c r="AB7734" i="2"/>
  <c r="AB7932" i="2"/>
  <c r="AB4274" i="2"/>
  <c r="AB904" i="2"/>
  <c r="AB8828" i="2"/>
  <c r="AB1760" i="2"/>
  <c r="AB8846" i="2"/>
  <c r="AB2541" i="2"/>
  <c r="AB7577" i="2"/>
  <c r="AB1149" i="2"/>
  <c r="AB7810" i="2"/>
  <c r="AB7283" i="2"/>
  <c r="AB2683" i="2"/>
  <c r="AB4044" i="2"/>
  <c r="AB6701" i="2"/>
  <c r="AB5092" i="2"/>
  <c r="AB9265" i="2"/>
  <c r="AB6616" i="2"/>
  <c r="AB3770" i="2"/>
  <c r="AB1137" i="2"/>
  <c r="AB3127" i="2"/>
  <c r="AB8893" i="2"/>
  <c r="AB4912" i="2"/>
  <c r="AB61" i="2"/>
  <c r="AB6878" i="2"/>
  <c r="AB4388" i="2"/>
  <c r="AB6160" i="2"/>
  <c r="AB3447" i="2"/>
  <c r="AB6724" i="2"/>
  <c r="AB5812" i="2"/>
  <c r="AB6244" i="2"/>
  <c r="AB3700" i="2"/>
  <c r="AB5798" i="2"/>
  <c r="AB5569" i="2"/>
  <c r="AB6088" i="2"/>
  <c r="AB1036" i="2"/>
  <c r="AB3479" i="2"/>
  <c r="AB127" i="2"/>
  <c r="AB3912" i="2"/>
  <c r="AB3231" i="2"/>
  <c r="AB5535" i="2"/>
  <c r="AB5920" i="2"/>
  <c r="AB7840" i="2"/>
  <c r="AB5589" i="2"/>
  <c r="AB6892" i="2"/>
  <c r="AB8953" i="2"/>
  <c r="AB4052" i="2"/>
  <c r="AB6774" i="2"/>
  <c r="AB3400" i="2"/>
  <c r="AB1126" i="2"/>
  <c r="AB3580" i="2"/>
  <c r="AB1469" i="2"/>
  <c r="AB4358" i="2"/>
  <c r="AB3793" i="2"/>
  <c r="AB1514" i="2"/>
  <c r="AB8624" i="2"/>
  <c r="AB7111" i="2"/>
  <c r="AB3996" i="2"/>
  <c r="AB6629" i="2"/>
  <c r="AB7098" i="2"/>
  <c r="AB8266" i="2"/>
  <c r="AB5309" i="2"/>
  <c r="AB8489" i="2"/>
  <c r="AB903" i="2"/>
  <c r="AB7054" i="2"/>
  <c r="AB5099" i="2"/>
  <c r="AB9293" i="2"/>
  <c r="AB2103" i="2"/>
  <c r="AB2240" i="2"/>
  <c r="AB955" i="2"/>
  <c r="AB8947" i="2"/>
  <c r="AB2120" i="2"/>
  <c r="AB2778" i="2"/>
  <c r="AB724" i="2"/>
  <c r="AB6784" i="2"/>
  <c r="AB6451" i="2"/>
  <c r="AB339" i="2"/>
  <c r="AB8215" i="2"/>
  <c r="AB1485" i="2"/>
  <c r="AB729" i="2"/>
  <c r="AB7520" i="2"/>
  <c r="AB757" i="2"/>
  <c r="AB6061" i="2"/>
  <c r="AB1978" i="2"/>
  <c r="AB2509" i="2"/>
  <c r="AB4101" i="2"/>
  <c r="AB4827" i="2"/>
  <c r="AB4961" i="2"/>
  <c r="AB6378" i="2"/>
  <c r="AB3310" i="2"/>
  <c r="AB4215" i="2"/>
  <c r="AB3867" i="2"/>
  <c r="AB265" i="2"/>
  <c r="AB3752" i="2"/>
  <c r="AB7135" i="2"/>
  <c r="AB2104" i="2"/>
  <c r="AB3309" i="2"/>
  <c r="AB3545" i="2"/>
  <c r="AB6377" i="2"/>
  <c r="AB2508" i="2"/>
  <c r="AB549" i="2"/>
  <c r="AB4825" i="2"/>
  <c r="AB4921" i="2"/>
  <c r="AB3688" i="2"/>
  <c r="AB7049" i="2"/>
  <c r="AB2043" i="2"/>
  <c r="AB4018" i="2"/>
  <c r="AB4009" i="2"/>
  <c r="AB8745" i="2"/>
  <c r="AB1873" i="2"/>
  <c r="AB5541" i="2"/>
  <c r="AB1689" i="2"/>
  <c r="AB5515" i="2"/>
  <c r="AB3842" i="2"/>
  <c r="AB4625" i="2"/>
  <c r="AB1715" i="2"/>
  <c r="AB2" i="2"/>
  <c r="AB665" i="2"/>
  <c r="AB2903" i="2"/>
  <c r="AB5916" i="2"/>
  <c r="AB668" i="2"/>
  <c r="AB3853" i="2"/>
  <c r="AB2579" i="2"/>
  <c r="AB8013" i="2"/>
  <c r="AB7521" i="2"/>
  <c r="AB6659" i="2"/>
  <c r="AB6601" i="2"/>
  <c r="AB7332" i="2"/>
  <c r="AB1656" i="2"/>
  <c r="AB7977" i="2"/>
  <c r="AB1244" i="2"/>
  <c r="AB5581" i="2"/>
  <c r="AB7544" i="2"/>
  <c r="AB4451" i="2"/>
  <c r="AB5888" i="2"/>
  <c r="AB1780" i="2"/>
  <c r="AB3384" i="2"/>
  <c r="AB2612" i="2"/>
  <c r="AB8279" i="2"/>
  <c r="AB9016" i="2"/>
  <c r="AB3622" i="2"/>
  <c r="AB7523" i="2"/>
  <c r="AB4841" i="2"/>
  <c r="AB4982" i="2"/>
  <c r="AB3605" i="2"/>
  <c r="AB4802" i="2"/>
  <c r="AB2943" i="2"/>
  <c r="AB6775" i="2"/>
  <c r="AB4724" i="2"/>
  <c r="AB8488" i="2"/>
  <c r="AB4889" i="2"/>
  <c r="AB6708" i="2"/>
  <c r="AB5313" i="2"/>
  <c r="AB6171" i="2"/>
  <c r="AB8029" i="2"/>
  <c r="AB2409" i="2"/>
  <c r="AB1813" i="2"/>
  <c r="AB7109" i="2"/>
  <c r="AB3826" i="2"/>
  <c r="AB8492" i="2"/>
  <c r="AB5926" i="2"/>
  <c r="AB6342" i="2"/>
  <c r="AB3659" i="2"/>
  <c r="AB7712" i="2"/>
  <c r="AB6637" i="2"/>
  <c r="AB2282" i="2"/>
  <c r="AB6567" i="2"/>
  <c r="AB1812" i="2"/>
  <c r="AB2184" i="2"/>
  <c r="AB1867" i="2"/>
  <c r="AB5431" i="2"/>
  <c r="AB2214" i="2"/>
  <c r="AB9045" i="2"/>
  <c r="AB5832" i="2"/>
  <c r="AB3568" i="2"/>
  <c r="AB7976" i="2"/>
  <c r="AB620" i="2"/>
  <c r="AB1058" i="2"/>
  <c r="AB8656" i="2"/>
  <c r="AB1571" i="2"/>
  <c r="AB720" i="2"/>
  <c r="AB7919" i="2"/>
  <c r="AB2222" i="2"/>
  <c r="AB1147" i="2"/>
  <c r="AB6383" i="2"/>
  <c r="AB1356" i="2"/>
  <c r="AB3035" i="2"/>
  <c r="AB4903" i="2"/>
  <c r="AB8003" i="2"/>
  <c r="AB3160" i="2"/>
  <c r="AB7671" i="2"/>
  <c r="AB573" i="2"/>
  <c r="AB887" i="2"/>
  <c r="AB4592" i="2"/>
  <c r="AB5366" i="2"/>
  <c r="AB659" i="2"/>
  <c r="AB73" i="2"/>
  <c r="AB4745" i="2"/>
  <c r="AB9039" i="2"/>
  <c r="AB5659" i="2"/>
  <c r="AB7118" i="2"/>
  <c r="AB6115" i="2"/>
  <c r="AB8357" i="2"/>
  <c r="AB4543" i="2"/>
  <c r="AB171" i="2"/>
  <c r="AB8230" i="2"/>
  <c r="AB428" i="2"/>
  <c r="AB8477" i="2"/>
  <c r="AB2813" i="2"/>
  <c r="AB8726" i="2"/>
  <c r="AB7750" i="2"/>
  <c r="AB2317" i="2"/>
  <c r="AB3601" i="2"/>
  <c r="AB8725" i="2"/>
  <c r="AB385" i="2"/>
  <c r="AB7462" i="2"/>
  <c r="AB8002" i="2"/>
  <c r="AB1909" i="2"/>
  <c r="AB746" i="2"/>
  <c r="AB8476" i="2"/>
  <c r="AB2297" i="2"/>
  <c r="AB3216" i="2"/>
  <c r="AB2422" i="2"/>
  <c r="AB7288" i="2"/>
  <c r="AB6324" i="2"/>
  <c r="AB2163" i="2"/>
  <c r="AB9208" i="2"/>
  <c r="AB1764" i="2"/>
  <c r="AB6025" i="2"/>
  <c r="AB4647" i="2"/>
  <c r="AB1335" i="2"/>
  <c r="AB5706" i="2"/>
  <c r="AB3354" i="2"/>
  <c r="AB1794" i="2"/>
  <c r="AB5054" i="2"/>
  <c r="AB2618" i="2"/>
  <c r="AB3323" i="2"/>
  <c r="AB3254" i="2"/>
  <c r="AB1906" i="2"/>
  <c r="AB2349" i="2"/>
  <c r="AB6843" i="2"/>
  <c r="AB3217" i="2"/>
  <c r="AB7642" i="2"/>
  <c r="AB3333" i="2"/>
  <c r="AB2113" i="2"/>
  <c r="AB4747" i="2"/>
  <c r="AB4148" i="2"/>
  <c r="AB1412" i="2"/>
  <c r="AB6373" i="2"/>
  <c r="AB1435" i="2"/>
  <c r="AB5148" i="2"/>
  <c r="AB2954" i="2"/>
  <c r="AB2040" i="2"/>
  <c r="AB7578" i="2"/>
  <c r="AB470" i="2"/>
  <c r="AB1025" i="2"/>
  <c r="AB2665" i="2"/>
  <c r="AB4493" i="2"/>
  <c r="AB3017" i="2"/>
  <c r="AB2098" i="2"/>
  <c r="AB2540" i="2"/>
  <c r="AB930" i="2"/>
  <c r="AB4042" i="2"/>
  <c r="AB3708" i="2"/>
  <c r="AB9123" i="2"/>
  <c r="AB3978" i="2"/>
  <c r="AB3596" i="2"/>
  <c r="AB2285" i="2"/>
  <c r="AB2947" i="2"/>
  <c r="AB5241" i="2"/>
  <c r="AB6536" i="2"/>
  <c r="AB123" i="2"/>
  <c r="AB4642" i="2"/>
  <c r="AB3988" i="2"/>
  <c r="AB6236" i="2"/>
  <c r="AB7090" i="2"/>
  <c r="AB6705" i="2"/>
  <c r="AB8527" i="2"/>
  <c r="AB5695" i="2"/>
  <c r="AB2942" i="2"/>
  <c r="AB5843" i="2"/>
  <c r="AB8640" i="2"/>
  <c r="AB636" i="2"/>
  <c r="AB7392" i="2"/>
  <c r="AB8778" i="2"/>
  <c r="AB5262" i="2"/>
  <c r="AB4254" i="2"/>
  <c r="AB3044" i="2"/>
  <c r="AB2587" i="2"/>
  <c r="AB6549" i="2"/>
  <c r="AB3928" i="2"/>
  <c r="AB2380" i="2"/>
  <c r="AB4998" i="2"/>
  <c r="AB409" i="2"/>
  <c r="AB1644" i="2"/>
  <c r="AB5390" i="2"/>
  <c r="AB3012" i="2"/>
  <c r="AB1138" i="2"/>
  <c r="AB1442" i="2"/>
  <c r="AB6382" i="2"/>
  <c r="AB4991" i="2"/>
  <c r="AB4500" i="2"/>
  <c r="AB3278" i="2"/>
  <c r="AB1554" i="2"/>
  <c r="AB7846" i="2"/>
  <c r="AB9222" i="2"/>
  <c r="AB5019" i="2"/>
  <c r="AB4577" i="2"/>
  <c r="AB2589" i="2"/>
  <c r="AB8774" i="2"/>
  <c r="AB2937" i="2"/>
  <c r="AB4916" i="2"/>
  <c r="AB6259" i="2"/>
  <c r="AB6721" i="2"/>
  <c r="AB5429" i="2"/>
  <c r="AB3188" i="2"/>
  <c r="AB1820" i="2"/>
  <c r="AB6671" i="2"/>
  <c r="AB8635" i="2"/>
  <c r="AB1331" i="2"/>
  <c r="AB6736" i="2"/>
  <c r="AB1065" i="2"/>
  <c r="AB7337" i="2"/>
  <c r="AB526" i="2"/>
  <c r="AB2412" i="2"/>
  <c r="AB2356" i="2"/>
  <c r="AB5859" i="2"/>
  <c r="AB8184" i="2"/>
  <c r="AB363" i="2"/>
  <c r="AB9246" i="2"/>
  <c r="AB7798" i="2"/>
  <c r="AB5555" i="2"/>
  <c r="AB6867" i="2"/>
  <c r="AB8609" i="2"/>
  <c r="AB2489" i="2"/>
  <c r="AB5072" i="2"/>
  <c r="AB3295" i="2"/>
  <c r="AB1325" i="2"/>
  <c r="AB4687" i="2"/>
  <c r="AB1497" i="2"/>
  <c r="AB4709" i="2"/>
  <c r="AB3070" i="2"/>
  <c r="AB2131" i="2"/>
  <c r="AB4190" i="2"/>
  <c r="AB7315" i="2"/>
  <c r="AB9337" i="2"/>
  <c r="AB7192" i="2"/>
  <c r="AB6133" i="2"/>
  <c r="AB5786" i="2"/>
  <c r="AB1312" i="2"/>
  <c r="AB5988" i="2"/>
  <c r="AB758" i="2"/>
  <c r="AB6101" i="2"/>
  <c r="AB7195" i="2"/>
  <c r="AB3937" i="2"/>
  <c r="AB2255" i="2"/>
  <c r="AB1518" i="2"/>
  <c r="AB3957" i="2"/>
  <c r="AB6992" i="2"/>
  <c r="AB1603" i="2"/>
  <c r="AB1784" i="2"/>
  <c r="AB3724" i="2"/>
  <c r="AB6033" i="2"/>
  <c r="AB2223" i="2"/>
  <c r="AB5599" i="2"/>
  <c r="AB4344" i="2"/>
  <c r="AB1431" i="2"/>
  <c r="AB5001" i="2"/>
  <c r="AB776" i="2"/>
  <c r="AB3971" i="2"/>
  <c r="AB6970" i="2"/>
  <c r="AB7020" i="2"/>
  <c r="AB2485" i="2"/>
  <c r="AB7593" i="2"/>
  <c r="AB2334" i="2"/>
  <c r="AB7838" i="2"/>
  <c r="AB133" i="2"/>
  <c r="AB6395" i="2"/>
  <c r="AB7470" i="2"/>
  <c r="AB6825" i="2"/>
  <c r="AB3332" i="2"/>
  <c r="AB30" i="2"/>
  <c r="AB7586" i="2"/>
  <c r="AB8004" i="2"/>
  <c r="AB4193" i="2"/>
  <c r="AB4" i="2"/>
  <c r="AB5418" i="2"/>
  <c r="AB713" i="2"/>
  <c r="AB2748" i="2"/>
  <c r="AB332" i="2"/>
  <c r="AB6375" i="2"/>
  <c r="AB544" i="2"/>
  <c r="AB2471" i="2"/>
  <c r="AB4599" i="2"/>
  <c r="AB5880" i="2"/>
  <c r="AB6803" i="2"/>
  <c r="AB7537" i="2"/>
  <c r="AB4634" i="2"/>
  <c r="AB1021" i="2"/>
  <c r="AB5539" i="2"/>
  <c r="AB1337" i="2"/>
  <c r="AB8851" i="2"/>
  <c r="AB2346" i="2"/>
  <c r="AB6306" i="2"/>
  <c r="AB9174" i="2"/>
  <c r="AB1493" i="2"/>
  <c r="AB2795" i="2"/>
  <c r="J3" i="4"/>
  <c r="K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2F6E9B-ACE2-4E0A-9DEB-846BB0439F5F}" keepAlive="1" name="Query - samplesuperstore_cleaned" description="Connection to the 'samplesuperstore_cleaned' query in the workbook." type="5" refreshedVersion="8" background="1" saveData="1">
    <dbPr connection="Provider=Microsoft.Mashup.OleDb.1;Data Source=$Workbook$;Location=samplesuperstore_cleaned;Extended Properties=&quot;&quot;" command="SELECT * FROM [samplesuperstore_cleaned]"/>
  </connection>
  <connection id="2" xr16:uid="{5515C136-58E6-452D-B830-F7B9979254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4D7BAF3-2CAE-475F-844D-0F791B38E49C}" name="WorksheetConnection_Book1!samplesuperstore_cleaned" type="102" refreshedVersion="8" minRefreshableVersion="5">
    <extLst>
      <ext xmlns:x15="http://schemas.microsoft.com/office/spreadsheetml/2010/11/main" uri="{DE250136-89BD-433C-8126-D09CA5730AF9}">
        <x15:connection id="samplesuperstore_cleaned">
          <x15:rangePr sourceName="_xlcn.WorksheetConnection_Book1samplesuperstore_cleaned1"/>
        </x15:connection>
      </ext>
    </extLst>
  </connection>
  <connection id="4" xr16:uid="{46BC59DC-6537-4A16-B9D1-3A479253F8E5}" name="WorksheetConnection_samplesuperstore_cleaned!$D:$D" type="102" refreshedVersion="8" minRefreshableVersion="5">
    <extLst>
      <ext xmlns:x15="http://schemas.microsoft.com/office/spreadsheetml/2010/11/main" uri="{DE250136-89BD-433C-8126-D09CA5730AF9}">
        <x15:connection id="Range" autoDelete="1">
          <x15:rangePr sourceName="_xlcn.WorksheetConnection_samplesuperstore_cleanedDD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<sst xmlns="http://schemas.openxmlformats.org/spreadsheetml/2006/main" count="112463" uniqueCount="5547">
  <si>
    <t>Column1</t>
  </si>
  <si>
    <t>row_id</t>
  </si>
  <si>
    <t>order_priority</t>
  </si>
  <si>
    <t>discount</t>
  </si>
  <si>
    <t>unit_price</t>
  </si>
  <si>
    <t>shipping_cost</t>
  </si>
  <si>
    <t>customer_id</t>
  </si>
  <si>
    <t>customer_name</t>
  </si>
  <si>
    <t>ship_mode</t>
  </si>
  <si>
    <t>customer_segment</t>
  </si>
  <si>
    <t>product_category</t>
  </si>
  <si>
    <t>product_sub-category</t>
  </si>
  <si>
    <t>product_container</t>
  </si>
  <si>
    <t>product_name</t>
  </si>
  <si>
    <t>product_base_margin</t>
  </si>
  <si>
    <t>region</t>
  </si>
  <si>
    <t>state_or_province</t>
  </si>
  <si>
    <t>city</t>
  </si>
  <si>
    <t>postal_code</t>
  </si>
  <si>
    <t>order_date</t>
  </si>
  <si>
    <t>ship_date</t>
  </si>
  <si>
    <t>profit</t>
  </si>
  <si>
    <t>quantity_ordered_new</t>
  </si>
  <si>
    <t>sales</t>
  </si>
  <si>
    <t>order_id</t>
  </si>
  <si>
    <t>month</t>
  </si>
  <si>
    <t>year</t>
  </si>
  <si>
    <t>Not Specified</t>
  </si>
  <si>
    <t>Janice Fletcher</t>
  </si>
  <si>
    <t>Regular Air</t>
  </si>
  <si>
    <t>Corporate</t>
  </si>
  <si>
    <t>Office Supplies</t>
  </si>
  <si>
    <t>Labels</t>
  </si>
  <si>
    <t>Small Box</t>
  </si>
  <si>
    <t>Avery 49</t>
  </si>
  <si>
    <t>Central</t>
  </si>
  <si>
    <t>Illinois</t>
  </si>
  <si>
    <t>Addison</t>
  </si>
  <si>
    <t>May</t>
  </si>
  <si>
    <t>High</t>
  </si>
  <si>
    <t>Bonnie Potter</t>
  </si>
  <si>
    <t>Express Air</t>
  </si>
  <si>
    <t>Pens &amp; Art Supplies</t>
  </si>
  <si>
    <t>Wrap Bag</t>
  </si>
  <si>
    <t>SANFORD Liquid Accent™ Tank-Style Highlighters</t>
  </si>
  <si>
    <t>West</t>
  </si>
  <si>
    <t>Washington</t>
  </si>
  <si>
    <t>Anacortes</t>
  </si>
  <si>
    <t>July</t>
  </si>
  <si>
    <t>Paper</t>
  </si>
  <si>
    <t>Xerox 1968</t>
  </si>
  <si>
    <t>Scissors, Rulers and Trimmers</t>
  </si>
  <si>
    <t>Small Pack</t>
  </si>
  <si>
    <t>Acme® Preferred Stainless Steel Scissors</t>
  </si>
  <si>
    <t>Technology</t>
  </si>
  <si>
    <t>Telephones and Communication</t>
  </si>
  <si>
    <t>V70</t>
  </si>
  <si>
    <t>Medium</t>
  </si>
  <si>
    <t>Xerox 194</t>
  </si>
  <si>
    <t>November</t>
  </si>
  <si>
    <t>Low</t>
  </si>
  <si>
    <t>Delivery Truck</t>
  </si>
  <si>
    <t>Office Machines</t>
  </si>
  <si>
    <t>Jumbo Drum</t>
  </si>
  <si>
    <t>Canon S750 Color Inkjet Printer</t>
  </si>
  <si>
    <t>Ronnie Proctor</t>
  </si>
  <si>
    <t>Home Office</t>
  </si>
  <si>
    <t>Furniture</t>
  </si>
  <si>
    <t>Chairs &amp; Chairmats</t>
  </si>
  <si>
    <t>Global Troy™ Executive Leather Low-Back Tilter</t>
  </si>
  <si>
    <t>California</t>
  </si>
  <si>
    <t>San Gabriel</t>
  </si>
  <si>
    <t>December</t>
  </si>
  <si>
    <t>Xerox 1930</t>
  </si>
  <si>
    <t>Dwight Hwang</t>
  </si>
  <si>
    <t>Appliances</t>
  </si>
  <si>
    <t>Kensington 6 Outlet MasterPiece® HOMEOFFICE Power Control Center</t>
  </si>
  <si>
    <t>San Jose</t>
  </si>
  <si>
    <t>Critical</t>
  </si>
  <si>
    <t>Xerox 21</t>
  </si>
  <si>
    <t>*Staples* Highlighting Markers</t>
  </si>
  <si>
    <t>Accessory34</t>
  </si>
  <si>
    <t>Leon Gill</t>
  </si>
  <si>
    <t>Xerox 1933</t>
  </si>
  <si>
    <t>East</t>
  </si>
  <si>
    <t>Massachusetts</t>
  </si>
  <si>
    <t>Fall River</t>
  </si>
  <si>
    <t>October</t>
  </si>
  <si>
    <t>Melanie Garner</t>
  </si>
  <si>
    <t>Bookcases</t>
  </si>
  <si>
    <t>Jumbo Box</t>
  </si>
  <si>
    <t>Sauder Forest Hills Library, Woodland Oak Finish</t>
  </si>
  <si>
    <t>New Hampshire</t>
  </si>
  <si>
    <t>Bedford</t>
  </si>
  <si>
    <t>Lorraine Houston</t>
  </si>
  <si>
    <t>Tables</t>
  </si>
  <si>
    <t>Riverside Furniture Stanwyck Manor Table Series</t>
  </si>
  <si>
    <t>New Jersey</t>
  </si>
  <si>
    <t>Camden</t>
  </si>
  <si>
    <t>Meredith Norris Thomas</t>
  </si>
  <si>
    <t>Envelopes</t>
  </si>
  <si>
    <t>Park Ridge™ Embossed Executive Business Envelopes</t>
  </si>
  <si>
    <t>Pennsauken</t>
  </si>
  <si>
    <t>Marcus Dunlap</t>
  </si>
  <si>
    <t>Office Furnishings</t>
  </si>
  <si>
    <t>DAX Two-Tone Rosewood/Black Document Frame, Desktop, 5 x 7</t>
  </si>
  <si>
    <t>Roselle</t>
  </si>
  <si>
    <t>August</t>
  </si>
  <si>
    <t>Kara Pace</t>
  </si>
  <si>
    <t>Fiskars® Softgrip Scissors</t>
  </si>
  <si>
    <t>Rhode Island</t>
  </si>
  <si>
    <t>Cranston</t>
  </si>
  <si>
    <t>February</t>
  </si>
  <si>
    <t>Gwendolyn F Tyson</t>
  </si>
  <si>
    <t>Small Business</t>
  </si>
  <si>
    <t>Howard Miller 12-3/4 Diameter Accuwave DS ™ Wall Clock</t>
  </si>
  <si>
    <t>Minnesota</t>
  </si>
  <si>
    <t>Prior Lake</t>
  </si>
  <si>
    <t>Newell 321</t>
  </si>
  <si>
    <t>Newell 351</t>
  </si>
  <si>
    <t>Rubber Bands</t>
  </si>
  <si>
    <t>OIC Colored Binder Clips, Assorted Sizes</t>
  </si>
  <si>
    <t>Xerox 213</t>
  </si>
  <si>
    <t>Timothy Reese</t>
  </si>
  <si>
    <t>Grip Seal Envelopes</t>
  </si>
  <si>
    <t>New York</t>
  </si>
  <si>
    <t>Smithtown</t>
  </si>
  <si>
    <t>April</t>
  </si>
  <si>
    <t>Tyvek ® Top-Opening Peel &amp; Seel ® Envelopes, Gray</t>
  </si>
  <si>
    <t>Newell 310</t>
  </si>
  <si>
    <t>Xerox 1992</t>
  </si>
  <si>
    <t>Master Giant Foot® Doorstop, Safety Yellow</t>
  </si>
  <si>
    <t>January</t>
  </si>
  <si>
    <t>Avery 05222 Permanent Self-Adhesive File Folder Labels for Typewriters, on Rolls, White, 250/Roll</t>
  </si>
  <si>
    <t>Sarah Ramsey</t>
  </si>
  <si>
    <t>Staples Gold Paper Clips</t>
  </si>
  <si>
    <t>Syracuse</t>
  </si>
  <si>
    <t>StarTAC 7797</t>
  </si>
  <si>
    <t>Binders and Binder Accessories</t>
  </si>
  <si>
    <t>GBC Laser Imprintable Binding System Covers, Desert Sand</t>
  </si>
  <si>
    <t>Florence Hsu Schwarz</t>
  </si>
  <si>
    <t>Dixon My First Ticonderoga Pencil, #2</t>
  </si>
  <si>
    <t>Montana</t>
  </si>
  <si>
    <t>Great Falls</t>
  </si>
  <si>
    <t>Hoover Commercial Soft Guard Upright Vacuum And Disposable Filtration Bags</t>
  </si>
  <si>
    <t>Laurie Hanna</t>
  </si>
  <si>
    <t>DAX Natural Wood-Tone Poster Frame</t>
  </si>
  <si>
    <t>Helena</t>
  </si>
  <si>
    <t>Belkin F9M820V08 8 Outlet Surge</t>
  </si>
  <si>
    <t>Fellowes Twister Kit, Gray/Clear, 3/pkg</t>
  </si>
  <si>
    <t>Advantus Plastic Paper Clips</t>
  </si>
  <si>
    <t>Office Star Flex Back Scooter Chair with White Frame</t>
  </si>
  <si>
    <t>Avery 485</t>
  </si>
  <si>
    <t>Jim Rodgers</t>
  </si>
  <si>
    <t>Medium Box</t>
  </si>
  <si>
    <t>Hewlett Packard 6S Scientific Calculator</t>
  </si>
  <si>
    <t>Missoula</t>
  </si>
  <si>
    <t>Marion Nolan Kaplan</t>
  </si>
  <si>
    <t>Storage &amp; Organization</t>
  </si>
  <si>
    <t>Large Box</t>
  </si>
  <si>
    <t>Space Solutions Commercial Steel Shelving</t>
  </si>
  <si>
    <t>Nebraska</t>
  </si>
  <si>
    <t>Bellevue</t>
  </si>
  <si>
    <t>Anderson Hickey Conga Table Tops &amp; Accessories</t>
  </si>
  <si>
    <t>Xerox 197</t>
  </si>
  <si>
    <t>March</t>
  </si>
  <si>
    <t>Tony Wilkins Winters</t>
  </si>
  <si>
    <t>New York City</t>
  </si>
  <si>
    <t>Lynn Moss</t>
  </si>
  <si>
    <t>Nu-Dell Leatherette Frames</t>
  </si>
  <si>
    <t>Laguna Hills</t>
  </si>
  <si>
    <t>Xerox 1979</t>
  </si>
  <si>
    <t>Xerox 1929</t>
  </si>
  <si>
    <t>September</t>
  </si>
  <si>
    <t>BPI Conference Tables</t>
  </si>
  <si>
    <t>Edna Thomas</t>
  </si>
  <si>
    <t>Laguna Niguel</t>
  </si>
  <si>
    <t>Newell 323</t>
  </si>
  <si>
    <t>Boston 1730 StandUp Electric Pencil Sharpener</t>
  </si>
  <si>
    <t>Harmony HEPA Quiet Air Purifiers</t>
  </si>
  <si>
    <t>Virginia Hardison</t>
  </si>
  <si>
    <t>Computer Peripherals</t>
  </si>
  <si>
    <t>Imation 3.5" IBM-Formatted Diskettes, 10/Pack</t>
  </si>
  <si>
    <t>Lake Elsinore</t>
  </si>
  <si>
    <t>3M Office Air Cleaner</t>
  </si>
  <si>
    <t>Dual Level, Single-Width Filing Carts</t>
  </si>
  <si>
    <t>Marguerite Kane</t>
  </si>
  <si>
    <t>Belkin 8 Outlet SurgeMaster II Gold Surge Protector</t>
  </si>
  <si>
    <t>Lake Forest</t>
  </si>
  <si>
    <t>June</t>
  </si>
  <si>
    <t>Avery 498</t>
  </si>
  <si>
    <t>Avery 52</t>
  </si>
  <si>
    <t>V 3600 Series</t>
  </si>
  <si>
    <t>Guy Gallagher</t>
  </si>
  <si>
    <t>Eldon Image Series Black Desk Accessories</t>
  </si>
  <si>
    <t>Lakewood</t>
  </si>
  <si>
    <t>Xerox 1880</t>
  </si>
  <si>
    <t>6" Cubicle Wall Clock, Black</t>
  </si>
  <si>
    <t>Coloredge Poster Frame</t>
  </si>
  <si>
    <t>SC-3160</t>
  </si>
  <si>
    <t>Ronnie McNamara</t>
  </si>
  <si>
    <t>Newell 346</t>
  </si>
  <si>
    <t>Lancaster</t>
  </si>
  <si>
    <t>Holmes Harmony HEPA Air Purifier for 17 x 20 Room</t>
  </si>
  <si>
    <t>Elizabeth Walker</t>
  </si>
  <si>
    <t>StarTAC Series</t>
  </si>
  <si>
    <t>Lawndale</t>
  </si>
  <si>
    <t>Avery 481</t>
  </si>
  <si>
    <t>Alice Capps</t>
  </si>
  <si>
    <t>Xerox 1966</t>
  </si>
  <si>
    <t>Oregon</t>
  </si>
  <si>
    <t>Eugene</t>
  </si>
  <si>
    <t>Matthew Berman</t>
  </si>
  <si>
    <t>Hunt Boston® Vacuum Mount KS Pencil Sharpener</t>
  </si>
  <si>
    <t>Grants Pass</t>
  </si>
  <si>
    <t>Canon P1-DHIII Palm Printing Calculator</t>
  </si>
  <si>
    <t>StarTAC 3000</t>
  </si>
  <si>
    <t>TimeportP7382</t>
  </si>
  <si>
    <t>Recycled Desk Saver Line "While You Were Out" Book, 5 1/2" X 4"</t>
  </si>
  <si>
    <t>Copiers and Fax</t>
  </si>
  <si>
    <t>Canon PC940 Copier</t>
  </si>
  <si>
    <t>Ricky Hensley</t>
  </si>
  <si>
    <t>Storex DuraTech Recycled Plastic Frosted Binders</t>
  </si>
  <si>
    <t>Gresham</t>
  </si>
  <si>
    <t>Newell 338</t>
  </si>
  <si>
    <t>Wilson Jones Turn Tabs Binder Tool for Ring Binders</t>
  </si>
  <si>
    <t>Novimex High-Tech Fabric Mesh Task Chair</t>
  </si>
  <si>
    <t>Staples Copy Paper (20Lb. and 84 Bright)</t>
  </si>
  <si>
    <t>Milton Bland</t>
  </si>
  <si>
    <t>Polycom ViewStation™ ISDN Videoconferencing Unit</t>
  </si>
  <si>
    <t>StarTAC 7760</t>
  </si>
  <si>
    <t>Ray Morgan</t>
  </si>
  <si>
    <t>Wirebound Message Books, Four 2 3/4" x 5" Forms per Page, 600 Sets per Book</t>
  </si>
  <si>
    <t>Hillsboro</t>
  </si>
  <si>
    <t>Stacy Chandler</t>
  </si>
  <si>
    <t>Xerox 1978</t>
  </si>
  <si>
    <t>Keizer</t>
  </si>
  <si>
    <t>Ian L O'Donnell</t>
  </si>
  <si>
    <t>Alton</t>
  </si>
  <si>
    <t>SANFORD Major Accent™ Highlighters</t>
  </si>
  <si>
    <t>Boston Electric Pencil Sharpener, Model 1818, Charcoal Black</t>
  </si>
  <si>
    <t>Seth Grimes</t>
  </si>
  <si>
    <t>Iris Project Case</t>
  </si>
  <si>
    <t>Alexandra Fuller</t>
  </si>
  <si>
    <t>Consumer</t>
  </si>
  <si>
    <t>KF 788</t>
  </si>
  <si>
    <t>Puyallup</t>
  </si>
  <si>
    <t>Accessory29</t>
  </si>
  <si>
    <t>Theodore Moran</t>
  </si>
  <si>
    <t>AT&amp;T 2230 Dual Handset Phone With Caller ID/Call Waiting</t>
  </si>
  <si>
    <t>Redmond</t>
  </si>
  <si>
    <t>Acme® Forged Steel Scissors with Black Enamel Handles</t>
  </si>
  <si>
    <t>Global Deluxe Office Fabric Chairs</t>
  </si>
  <si>
    <t>Melinda Sloan</t>
  </si>
  <si>
    <t>Belkin 7 Outlet SurgeMaster Surge Protector with Phone Protection</t>
  </si>
  <si>
    <t>Texas</t>
  </si>
  <si>
    <t>Coppell</t>
  </si>
  <si>
    <t>Advantus Push Pins, Aluminum Head</t>
  </si>
  <si>
    <t>Anne Nguyen</t>
  </si>
  <si>
    <t>Microsoft Multimedia Keyboard</t>
  </si>
  <si>
    <t>South</t>
  </si>
  <si>
    <t>Virginia</t>
  </si>
  <si>
    <t>Colonial Heights</t>
  </si>
  <si>
    <t>Executive Impressions 12" Wall Clock</t>
  </si>
  <si>
    <t>Geoffrey Hewitt</t>
  </si>
  <si>
    <t>Springfield</t>
  </si>
  <si>
    <t>Avery 506</t>
  </si>
  <si>
    <t>Self-Adhesive Address Labels for Typewriters by Universal</t>
  </si>
  <si>
    <t>Accessory37</t>
  </si>
  <si>
    <t>Verbatim DVD-R 4.7GB authoring disc</t>
  </si>
  <si>
    <t>Terri Lyons</t>
  </si>
  <si>
    <t>Fellowes Command Center 5-outlet power strip</t>
  </si>
  <si>
    <t>Streamwood</t>
  </si>
  <si>
    <t>#10- 4 1/8" x 9 1/2" Security-Tint Envelopes</t>
  </si>
  <si>
    <t>GBC Binding covers</t>
  </si>
  <si>
    <t>3390</t>
  </si>
  <si>
    <t>Fellowes 17-key keypad for PS/2 interface</t>
  </si>
  <si>
    <t>Hewlett-Packard Deskjet 6122 Color Inkjet Printer</t>
  </si>
  <si>
    <t>12 Colored Short Pencils</t>
  </si>
  <si>
    <t>Pizazz® Global Quick File™</t>
  </si>
  <si>
    <t>Lorraine Kelly</t>
  </si>
  <si>
    <t>6160</t>
  </si>
  <si>
    <t>TDK 4.7GB DVD-R Spindle, 15/Pack</t>
  </si>
  <si>
    <t>Deflect-O® Glasstique™ Clear Desk Accessories</t>
  </si>
  <si>
    <t>Sidney Russell Austin</t>
  </si>
  <si>
    <t>Okidata Pacemark 4410N Wide Format Dot Matrix Printer</t>
  </si>
  <si>
    <t>Xerox 1903</t>
  </si>
  <si>
    <t>Marvin Hawley</t>
  </si>
  <si>
    <t>Hon 61000 Series Interactive Training Tables</t>
  </si>
  <si>
    <t>O'Sullivan Elevations Bookcase, Cherry Finish</t>
  </si>
  <si>
    <t>Artistic Insta-Plaque</t>
  </si>
  <si>
    <t>Lesro Sheffield Collection Coffee Table, End Table, Center Table, Corner Table</t>
  </si>
  <si>
    <t>Randall Montgomery</t>
  </si>
  <si>
    <t>Durable Pressboard Binders</t>
  </si>
  <si>
    <t>Tonawanda</t>
  </si>
  <si>
    <t>TOPS Voice Message Log Book, Flash Format</t>
  </si>
  <si>
    <t>Newell 312</t>
  </si>
  <si>
    <t>Storex Dura Pro™ Binders</t>
  </si>
  <si>
    <t>6190</t>
  </si>
  <si>
    <t>GBC DocuBind 300 Electric Binding Machine</t>
  </si>
  <si>
    <t>5185</t>
  </si>
  <si>
    <t>Kimberly Epstein</t>
  </si>
  <si>
    <t>Hunt BOSTON® Vista® Battery-Operated Pencil Sharpener, Black</t>
  </si>
  <si>
    <t>Troy</t>
  </si>
  <si>
    <t>Rose Lassiter</t>
  </si>
  <si>
    <t>Port Arthur</t>
  </si>
  <si>
    <t>Newell 339</t>
  </si>
  <si>
    <t>Hoover Replacement Belts For Soft Guard™ &amp; Commercial Ltweight Upright Vacs, 2/Pk</t>
  </si>
  <si>
    <t>DMI Arturo Collection Mission-style Design Wood Chair</t>
  </si>
  <si>
    <t>Eldon Base for stackable storage shelf, platinum</t>
  </si>
  <si>
    <t>Sheila Warren</t>
  </si>
  <si>
    <t>Avery® Durable Slant Ring Binders With Label Holder</t>
  </si>
  <si>
    <t>Richardson</t>
  </si>
  <si>
    <t>Newell 340</t>
  </si>
  <si>
    <t>Global Leather Task Chair, Black</t>
  </si>
  <si>
    <t>Charlotte Stanton</t>
  </si>
  <si>
    <t>O'Sullivan 5-Shelf Heavy-Duty Bookcases</t>
  </si>
  <si>
    <t>Rosenberg</t>
  </si>
  <si>
    <t>Staples Bulk Pack Metal Binder Clips</t>
  </si>
  <si>
    <t>Peel-Off® China Markers</t>
  </si>
  <si>
    <t>Xerox 191</t>
  </si>
  <si>
    <t>Verbatim DVD-R, 3.95GB, SR, Mitsubishi Branded, Jewel</t>
  </si>
  <si>
    <t>Verbatim DVD-RAM, 5.2GB, Rewritable, Type 1, DS</t>
  </si>
  <si>
    <t>Pam Gilbert</t>
  </si>
  <si>
    <t>Xerox 193</t>
  </si>
  <si>
    <t>Round Rock</t>
  </si>
  <si>
    <t>Snap-A-Way® Black Print Carbonless Speed Message, No Reply Area, Duplicate</t>
  </si>
  <si>
    <t>Iris® 3-Drawer Stacking Bin, Black</t>
  </si>
  <si>
    <t>Gene Diaz</t>
  </si>
  <si>
    <t>Tripp Lite Isotel 8 Ultra 8 Outlet Metal Surge</t>
  </si>
  <si>
    <t>Rowlett</t>
  </si>
  <si>
    <t>Document Clip Frames</t>
  </si>
  <si>
    <t>Canon MP100DHII Printing Calculator</t>
  </si>
  <si>
    <t>Lynn Morrow</t>
  </si>
  <si>
    <t>Avery 501</t>
  </si>
  <si>
    <t>Salem</t>
  </si>
  <si>
    <t>5165</t>
  </si>
  <si>
    <t>Deflect-o RollaMat Studded, Beveled Mat for Medium Pile Carpeting</t>
  </si>
  <si>
    <t>Accessory6</t>
  </si>
  <si>
    <t>Jenny Sanchez</t>
  </si>
  <si>
    <t>iDEN i550</t>
  </si>
  <si>
    <t>Mountain View</t>
  </si>
  <si>
    <t>Arlene Rouse</t>
  </si>
  <si>
    <t>Multimedia Mailers</t>
  </si>
  <si>
    <t>Murrieta</t>
  </si>
  <si>
    <t>Black Print Carbonless Snap-Off® Rapid Letter, 8 1/2" x 7"</t>
  </si>
  <si>
    <t>Ellen McCormick</t>
  </si>
  <si>
    <t>Napa</t>
  </si>
  <si>
    <t>Hon 4070 Series Pagoda™ Armless Upholstered Stacking Chairs</t>
  </si>
  <si>
    <t>Hon Valutask™ Swivel Chairs</t>
  </si>
  <si>
    <t>Ibico Ibimaster 300 Manual Binding System</t>
  </si>
  <si>
    <t>Scott Bunn</t>
  </si>
  <si>
    <t>Global High-Back Leather Tilter, Burgundy</t>
  </si>
  <si>
    <t>2160i</t>
  </si>
  <si>
    <t>Carrie House</t>
  </si>
  <si>
    <t>Smithfield</t>
  </si>
  <si>
    <t>Annette Boone</t>
  </si>
  <si>
    <t>Vermont</t>
  </si>
  <si>
    <t>Burlington</t>
  </si>
  <si>
    <t>Amanda Hardy Singleton</t>
  </si>
  <si>
    <t>Adams Phone Message Book, 200 Message Capacity, 8 1/16” x 11”</t>
  </si>
  <si>
    <t>Maine</t>
  </si>
  <si>
    <t>West Scarborough</t>
  </si>
  <si>
    <t>April Winters</t>
  </si>
  <si>
    <t>Xerox 1991</t>
  </si>
  <si>
    <t>Duxbury</t>
  </si>
  <si>
    <t>Mark Manning</t>
  </si>
  <si>
    <t>Holmes HEPA Air Purifier</t>
  </si>
  <si>
    <t>Iselin</t>
  </si>
  <si>
    <t>Tamara Yates</t>
  </si>
  <si>
    <t>5180</t>
  </si>
  <si>
    <t>Glen Weeks</t>
  </si>
  <si>
    <t>Gyration RF Keyboard</t>
  </si>
  <si>
    <t>Wayne</t>
  </si>
  <si>
    <t>Jan Kaufman Parrish</t>
  </si>
  <si>
    <t>Xerox 227</t>
  </si>
  <si>
    <t>Wyckoff</t>
  </si>
  <si>
    <t>Hannah Grant</t>
  </si>
  <si>
    <t>Telescoping Adjustable Floor Lamp</t>
  </si>
  <si>
    <t>Bennington</t>
  </si>
  <si>
    <t>Sam Carlson</t>
  </si>
  <si>
    <t>Office Star - Ergonomic Mid Back Chair with 2-Way Adjustable Arms</t>
  </si>
  <si>
    <t>Barrel Sharpener</t>
  </si>
  <si>
    <t>Companion Letter/Legal File, Black</t>
  </si>
  <si>
    <t>Bevis 36 x 72 Conference Tables</t>
  </si>
  <si>
    <t>Tenex 46" x 60" Computer Anti-Static Chairmat, Rectangular Shaped</t>
  </si>
  <si>
    <t>24 Capacity Maxi Data Binder Racks, Pearl</t>
  </si>
  <si>
    <t>Dale Hahn</t>
  </si>
  <si>
    <t>Timeport L7089</t>
  </si>
  <si>
    <t>Lake Oswego</t>
  </si>
  <si>
    <t>Lumber Crayons</t>
  </si>
  <si>
    <t>Prang Colored Pencils</t>
  </si>
  <si>
    <t>Edgar Stone</t>
  </si>
  <si>
    <t>Hon 94000 Series Round Tables</t>
  </si>
  <si>
    <t>Ohio</t>
  </si>
  <si>
    <t>Canton</t>
  </si>
  <si>
    <t>Avery Hi-Liter Pen Style Six-Color Fluorescent Set</t>
  </si>
  <si>
    <t>Eldon Expressions Punched Metal &amp; Wood Desk Accessories, Black &amp; Cherry</t>
  </si>
  <si>
    <t>Helen Stein</t>
  </si>
  <si>
    <t>Cincinnati</t>
  </si>
  <si>
    <t>GBC DocuBind TL300 Electric Binding System</t>
  </si>
  <si>
    <t>Hoover Commercial Lightweight Upright Vacuum with E-Z Empty™ Dirt Cup</t>
  </si>
  <si>
    <t>Quality Park Security Envelopes</t>
  </si>
  <si>
    <t>Eldon Jumbo ProFile™ Portable File Boxes Graphite/Black</t>
  </si>
  <si>
    <t>Avery 507</t>
  </si>
  <si>
    <t>Hon Deluxe Fabric Upholstered Stacking Chairs</t>
  </si>
  <si>
    <t>Hazel Graham</t>
  </si>
  <si>
    <t>Hon Deluxe Fabric Upholstered Stacking Chairs, Rounded Back</t>
  </si>
  <si>
    <t>Cleveland</t>
  </si>
  <si>
    <t>Chromcraft Bull-Nose Wood Oval Conference Tables &amp; Bases</t>
  </si>
  <si>
    <t>Norman Shields</t>
  </si>
  <si>
    <t>Fellowes Super Stor/Drawer® Files</t>
  </si>
  <si>
    <t>Vacaville</t>
  </si>
  <si>
    <t>Avery 493</t>
  </si>
  <si>
    <t>Flat Face Poster Frame</t>
  </si>
  <si>
    <t>Phillip Clapp</t>
  </si>
  <si>
    <t>Essex Junction</t>
  </si>
  <si>
    <t>Katie Watson</t>
  </si>
  <si>
    <t>Belkin OmniView SE Rackmount Kit</t>
  </si>
  <si>
    <t>Wallace Werner</t>
  </si>
  <si>
    <t>Prismacolor Color Pencil Set</t>
  </si>
  <si>
    <t>Vallejo</t>
  </si>
  <si>
    <t>Array® Memo Cubes</t>
  </si>
  <si>
    <t>2180</t>
  </si>
  <si>
    <t>US Robotics 56K V.92 External Faxmodem</t>
  </si>
  <si>
    <t>Boston School Pro Electric Pencil Sharpener, 1670</t>
  </si>
  <si>
    <t>Eldon® Wave Desk Accessories</t>
  </si>
  <si>
    <t>Decoflex Hanging Personal Folder File, Blue</t>
  </si>
  <si>
    <t>Victoria Baker Hoover</t>
  </si>
  <si>
    <t>REDIFORM Incoming/Outgoing Call Register, 11" X 8 1/2", 100 Messages</t>
  </si>
  <si>
    <t>Louisiana</t>
  </si>
  <si>
    <t>Terrytown</t>
  </si>
  <si>
    <t>Xerox 1897</t>
  </si>
  <si>
    <t>Acme® 8" Straight Scissors</t>
  </si>
  <si>
    <t>Accessory15</t>
  </si>
  <si>
    <t>Vicki Shannon</t>
  </si>
  <si>
    <t>Staples #10 Laser &amp; Inkjet Envelopes, 4 1/8" x 9 1/2", 100/Box</t>
  </si>
  <si>
    <t>Tysons Corner</t>
  </si>
  <si>
    <t>GBC Plastic Binding Combs</t>
  </si>
  <si>
    <t>"While you Were Out" Message Book, One Form per Page</t>
  </si>
  <si>
    <t>Iceberg OfficeWorks 42" Round Tables</t>
  </si>
  <si>
    <t>Bell Sonecor JB700 Caller ID</t>
  </si>
  <si>
    <t>Eddie House Mueller</t>
  </si>
  <si>
    <t>Office Star - Mid Back Dual function Ergonomic High Back Chair with 2-Way Adjustable Arms</t>
  </si>
  <si>
    <t>Chicago</t>
  </si>
  <si>
    <t>Belkin 107-key enhanced keyboard, USB/PS/2 interface</t>
  </si>
  <si>
    <t>636</t>
  </si>
  <si>
    <t>Xerox 210</t>
  </si>
  <si>
    <t>GBC VeloBinder Strips</t>
  </si>
  <si>
    <t>Accessory27</t>
  </si>
  <si>
    <t>TOPS Money Receipt Book, Consecutively Numbered in Red,</t>
  </si>
  <si>
    <t>Euro Pro Shark Stick Mini Vacuum</t>
  </si>
  <si>
    <t>M3682</t>
  </si>
  <si>
    <t>StarTAC 6500</t>
  </si>
  <si>
    <t>Adams Phone Message Book, Professional, 400 Message Capacity, 5 3/6” x 11”</t>
  </si>
  <si>
    <t>Kristin Hunt</t>
  </si>
  <si>
    <t>Kansas</t>
  </si>
  <si>
    <t>Leawood</t>
  </si>
  <si>
    <t>Vincent Lindsay</t>
  </si>
  <si>
    <t>Lenexa</t>
  </si>
  <si>
    <t>Max McKenna</t>
  </si>
  <si>
    <t>Manhattan</t>
  </si>
  <si>
    <t>Sarah Cooke Anthony</t>
  </si>
  <si>
    <t>Olathe</t>
  </si>
  <si>
    <t>Theresa Hansen</t>
  </si>
  <si>
    <t>OIC Bulk Pack Metal Binder Clips</t>
  </si>
  <si>
    <t>Connecticut</t>
  </si>
  <si>
    <t>New Haven</t>
  </si>
  <si>
    <t>Monica Daly</t>
  </si>
  <si>
    <t>Bangor</t>
  </si>
  <si>
    <t>Claudia Boyle</t>
  </si>
  <si>
    <t>Belkin 105-Key Black Keyboard</t>
  </si>
  <si>
    <t>Biddeford</t>
  </si>
  <si>
    <t>Panasonic KX-P1150 Dot Matrix Printer</t>
  </si>
  <si>
    <t>Caroline Johnston</t>
  </si>
  <si>
    <t>Atlantic Metals Mobile 5-Shelf Bookcases, Custom Colors</t>
  </si>
  <si>
    <t>Boston</t>
  </si>
  <si>
    <t>Avery Durable Binders</t>
  </si>
  <si>
    <t>Portfile® Personal File Boxes</t>
  </si>
  <si>
    <t>Memorex Slim 80 Minute CD-R, 10/Pack</t>
  </si>
  <si>
    <t>Xerox 1996</t>
  </si>
  <si>
    <t>Xerox 1920</t>
  </si>
  <si>
    <t>Adams Telephone Message Book W/Dividers/Space For Phone Numbers, 5 1/4"X8 1/2", 200/Messages</t>
  </si>
  <si>
    <t>Micro Innovations 104 Keyboard</t>
  </si>
  <si>
    <t>5125</t>
  </si>
  <si>
    <t>Alexander Hendricks</t>
  </si>
  <si>
    <t>Franklin</t>
  </si>
  <si>
    <t>Annette Ferrell</t>
  </si>
  <si>
    <t>Lowell</t>
  </si>
  <si>
    <t>Oscar Monroe</t>
  </si>
  <si>
    <t>Marlborough</t>
  </si>
  <si>
    <t>Harry Faulkner</t>
  </si>
  <si>
    <t>Sharon</t>
  </si>
  <si>
    <t>Lois Hamilton</t>
  </si>
  <si>
    <t>Dover</t>
  </si>
  <si>
    <t>Fred Sharma</t>
  </si>
  <si>
    <t>Ewing</t>
  </si>
  <si>
    <t>Tom McFarland</t>
  </si>
  <si>
    <t>Lodi</t>
  </si>
  <si>
    <t>Stanley Kessler</t>
  </si>
  <si>
    <t>Nutley</t>
  </si>
  <si>
    <t>Claire Quinn</t>
  </si>
  <si>
    <t>Perth Amboy</t>
  </si>
  <si>
    <t>Louis Adkins</t>
  </si>
  <si>
    <t>Woodbridge</t>
  </si>
  <si>
    <t>Kathryn Norton</t>
  </si>
  <si>
    <t>Woonsocket</t>
  </si>
  <si>
    <t>Ron Newton</t>
  </si>
  <si>
    <t>Dixon Prang® Watercolor Pencils, 10-Color Set with Brush</t>
  </si>
  <si>
    <t>EcoTones® Memo Sheets</t>
  </si>
  <si>
    <t>Avery 479</t>
  </si>
  <si>
    <t>Dwight M Carr</t>
  </si>
  <si>
    <t>Fuji Slim Jewel Case CD-R</t>
  </si>
  <si>
    <t>Mcminnville</t>
  </si>
  <si>
    <t>Soundgear TeleForum DX Desktop Conference Phone</t>
  </si>
  <si>
    <t>Newell 35</t>
  </si>
  <si>
    <t>Frances Grant</t>
  </si>
  <si>
    <t>Newell 326</t>
  </si>
  <si>
    <t>Medford</t>
  </si>
  <si>
    <t>Linda Weiss</t>
  </si>
  <si>
    <t>Seattle</t>
  </si>
  <si>
    <t>Judy Kennedy</t>
  </si>
  <si>
    <t>Computer Printout Paper with Letter-Trim Perforations</t>
  </si>
  <si>
    <t>Utah</t>
  </si>
  <si>
    <t>Kearns</t>
  </si>
  <si>
    <t>Premier Elliptical Ring Binder, Black</t>
  </si>
  <si>
    <t>Xerox 1994</t>
  </si>
  <si>
    <t>2160</t>
  </si>
  <si>
    <t>Xerox 1976</t>
  </si>
  <si>
    <t>Helen H Murphy</t>
  </si>
  <si>
    <t>Avery 51</t>
  </si>
  <si>
    <t>Layton</t>
  </si>
  <si>
    <t>6185</t>
  </si>
  <si>
    <t>Staples 4 Outlet Surge Protector</t>
  </si>
  <si>
    <t>Avery 491</t>
  </si>
  <si>
    <t>Miriam Proctor</t>
  </si>
  <si>
    <t>Imation DVD-RAM discs</t>
  </si>
  <si>
    <t>Visalia</t>
  </si>
  <si>
    <t>Belkin MediaBoard 104- Keyboard</t>
  </si>
  <si>
    <t>Wilson Jones Hanging View Binder, White, 1"</t>
  </si>
  <si>
    <t>Hewlett-Packard 2600DN Business Color Inkjet Printer</t>
  </si>
  <si>
    <t>Shawn Stern</t>
  </si>
  <si>
    <t>Acme® Office Executive Series Stainless Steel Trimmers</t>
  </si>
  <si>
    <t>Snap-A-Way® Black Print Carbonless Ruled Speed Letter, Triplicate</t>
  </si>
  <si>
    <t>Linda Faulkner</t>
  </si>
  <si>
    <t>Xerox 1948</t>
  </si>
  <si>
    <t>Avery® Durable Plastic 1" Binders</t>
  </si>
  <si>
    <t>James Osborne</t>
  </si>
  <si>
    <t>Zebra Zazzle Fluorescent Highlighters</t>
  </si>
  <si>
    <t>San Angelo</t>
  </si>
  <si>
    <t>Newell 337</t>
  </si>
  <si>
    <t>Ross Wang Bates</t>
  </si>
  <si>
    <t>Tuff Stuff™ Recycled Round Ring Binders</t>
  </si>
  <si>
    <t>San Antonio</t>
  </si>
  <si>
    <t>Boston 16801 Nautilus™ Battery Pencil Sharpener</t>
  </si>
  <si>
    <t>Kara Allison</t>
  </si>
  <si>
    <t>Eldon Regeneration Recycled Desk Accessories, Smoke</t>
  </si>
  <si>
    <t>#10-4 1/8" x 9 1/2" Premium Diagonal Seam Envelopes</t>
  </si>
  <si>
    <t>Fellowes Recycled Storage Drawers</t>
  </si>
  <si>
    <t>Norman Owens</t>
  </si>
  <si>
    <t>Arlington Heights</t>
  </si>
  <si>
    <t>Accessory21</t>
  </si>
  <si>
    <t>Hewlett-Packard Deskjet 5550 Color Inkjet Printer</t>
  </si>
  <si>
    <t>Ron Dillon</t>
  </si>
  <si>
    <t>Eldon Expressions Punched Metal &amp; Wood Desk Accessories, Pewter &amp; Cherry</t>
  </si>
  <si>
    <t>Gayle Keith</t>
  </si>
  <si>
    <t>KI Conference Tables</t>
  </si>
  <si>
    <t>Jet-Pak Recycled Peel 'N' Seal Padded Mailers</t>
  </si>
  <si>
    <t>Natalie Raynor</t>
  </si>
  <si>
    <t>Lexmark 4227 Plus Dot Matrix Printer</t>
  </si>
  <si>
    <t>Dale Gillespie</t>
  </si>
  <si>
    <t>Xerox 1939</t>
  </si>
  <si>
    <t>Petaluma</t>
  </si>
  <si>
    <t>Xerox 1977</t>
  </si>
  <si>
    <t>Kristen Hinton</t>
  </si>
  <si>
    <t>Acco Recycled 2" Capacity Laser Printer Hanging Data Binders</t>
  </si>
  <si>
    <t>Clinton</t>
  </si>
  <si>
    <t>Kevin Schmidt</t>
  </si>
  <si>
    <t>Fellowes Staxonsteel® Drawer Files</t>
  </si>
  <si>
    <t>Longmeadow</t>
  </si>
  <si>
    <t>Elsie Hewitt</t>
  </si>
  <si>
    <t>Accessory35</t>
  </si>
  <si>
    <t>Wakefield</t>
  </si>
  <si>
    <t>Toni Daly</t>
  </si>
  <si>
    <t>Acme® Box Cutter Scissors</t>
  </si>
  <si>
    <t>Peel &amp; Seel® Recycled Catalog Envelopes, Brown</t>
  </si>
  <si>
    <t>Brooke Weeks Taylor</t>
  </si>
  <si>
    <t>Xerox 1964</t>
  </si>
  <si>
    <t>Ansonia</t>
  </si>
  <si>
    <t>Leigh Ivey</t>
  </si>
  <si>
    <t>Newell 343</t>
  </si>
  <si>
    <t>Norwich</t>
  </si>
  <si>
    <t>Marguerite Moss</t>
  </si>
  <si>
    <t>Yarmouth</t>
  </si>
  <si>
    <t>Rhonda Ivey</t>
  </si>
  <si>
    <t>Wirebound Message Books, 2 7/8" x 5", 3 Forms per Page</t>
  </si>
  <si>
    <t>Pennsylvania</t>
  </si>
  <si>
    <t>West Mifflin</t>
  </si>
  <si>
    <t>Laminate Occasional Tables</t>
  </si>
  <si>
    <t>Avery 496</t>
  </si>
  <si>
    <t>Adams Write n' Stick Phone Message Book, 11" X 5 1/4", 200 Messages</t>
  </si>
  <si>
    <t>Prang Dustless Chalk Sticks</t>
  </si>
  <si>
    <t>Yvonne Fox</t>
  </si>
  <si>
    <t>Tenex B1-RE Series Chair Mats for Low Pile Carpets</t>
  </si>
  <si>
    <t>Watauga</t>
  </si>
  <si>
    <t>Global Ergonomic Managers Chair</t>
  </si>
  <si>
    <t>Belkin 8 Outlet SurgeMaster II Gold Surge Protector with Phone Protection</t>
  </si>
  <si>
    <t>Fellowes Bases and Tops For Staxonsteel®/High-Stak® Systems</t>
  </si>
  <si>
    <t>Staples® General Use 3-Ring Binders</t>
  </si>
  <si>
    <t>Master Caster Door Stop, Large Neon Orange</t>
  </si>
  <si>
    <t>Bryan Pate</t>
  </si>
  <si>
    <t>Canon F603 Scientific Calculator</t>
  </si>
  <si>
    <t>Colchester</t>
  </si>
  <si>
    <t>Sidney Cox</t>
  </si>
  <si>
    <t>Stuart Chan</t>
  </si>
  <si>
    <t>Bionaire Personal Warm Mist Humidifier/Vaporizer</t>
  </si>
  <si>
    <t>South Burlington</t>
  </si>
  <si>
    <t>Geoffrey Zhu</t>
  </si>
  <si>
    <t>PC Concepts 116 Key Quantum 3000 Keyboard</t>
  </si>
  <si>
    <t>Tennessee</t>
  </si>
  <si>
    <t>Kingsport</t>
  </si>
  <si>
    <t>Wausau Papers Astrobrights® Colored Envelopes</t>
  </si>
  <si>
    <t>#10 White Business Envelopes,4 1/8 x 9 1/2</t>
  </si>
  <si>
    <t>Advantus Employee of the Month Certificate Frame, 11 x 13-1/2</t>
  </si>
  <si>
    <t>Kent Kerr</t>
  </si>
  <si>
    <t>Newell 335</t>
  </si>
  <si>
    <t>Knoxville</t>
  </si>
  <si>
    <t>Eldon Cleatmat Plus™ Chair Mats for High Pile Carpets</t>
  </si>
  <si>
    <t>StarTAC Analog</t>
  </si>
  <si>
    <t>Microsoft Natural Keyboard Elite</t>
  </si>
  <si>
    <t>T60</t>
  </si>
  <si>
    <t>Fellowes Mobile Numeric Keypad, Graphite</t>
  </si>
  <si>
    <t>i470</t>
  </si>
  <si>
    <t>Glenda Rosen</t>
  </si>
  <si>
    <t>Strathmore Photo Mount Cards</t>
  </si>
  <si>
    <t>La Vergne</t>
  </si>
  <si>
    <t>Staples Wirebound Steno Books, 6" x 9", 12/Pack</t>
  </si>
  <si>
    <t>Acco® Hot Clips™ Clips to Go</t>
  </si>
  <si>
    <t>Acme Galleria® Hot Forged Steel Scissors with Colored Handles</t>
  </si>
  <si>
    <t>Multi-Use Personal File Cart and Caster Set, Three Stacking Bins</t>
  </si>
  <si>
    <t>Marion Jordan</t>
  </si>
  <si>
    <t>Smead Adjustable Mobile File Trolley with Lockable Top</t>
  </si>
  <si>
    <t>Lebanon</t>
  </si>
  <si>
    <t>Diana Xu</t>
  </si>
  <si>
    <t>Colorado</t>
  </si>
  <si>
    <t>Fort Collins</t>
  </si>
  <si>
    <t>Belkin 6 Outlet Metallic Surge Strip</t>
  </si>
  <si>
    <t>GBC White Gloss Covers, Plain Front</t>
  </si>
  <si>
    <t>Accessory31</t>
  </si>
  <si>
    <t>GBC DocuBind P100 Manual Binding Machine</t>
  </si>
  <si>
    <t>Terry Benson</t>
  </si>
  <si>
    <t>Fountain</t>
  </si>
  <si>
    <t>Sanford Pocket Accent® Highlighters</t>
  </si>
  <si>
    <t>Gail Welch</t>
  </si>
  <si>
    <t>Crate-A-Files™</t>
  </si>
  <si>
    <t>Oak Forest</t>
  </si>
  <si>
    <t>Panasonic KP-310 Heavy-Duty Electric Pencil Sharpener</t>
  </si>
  <si>
    <t>Edgar Oakley</t>
  </si>
  <si>
    <t>Hewlett-Packard 4.7GB DVD+R Discs</t>
  </si>
  <si>
    <t>Saginaw</t>
  </si>
  <si>
    <t>Xerox 1891</t>
  </si>
  <si>
    <t>Erin Erickson</t>
  </si>
  <si>
    <t>GBC VeloBinder Electric Binding Machine</t>
  </si>
  <si>
    <t>Bevis Boat-Shaped Conference Table</t>
  </si>
  <si>
    <t>Jeff Bunn</t>
  </si>
  <si>
    <t>Renton</t>
  </si>
  <si>
    <t>Talkabout T8097</t>
  </si>
  <si>
    <t>Robin Kramer Vaughn</t>
  </si>
  <si>
    <t>Bush Westfield Collection Bookcases, Fully Assembled</t>
  </si>
  <si>
    <t>Richland</t>
  </si>
  <si>
    <t>Xerox 1952</t>
  </si>
  <si>
    <t>Newell 342</t>
  </si>
  <si>
    <t>Bush Mission Pointe Library</t>
  </si>
  <si>
    <t>Vicki Hauser</t>
  </si>
  <si>
    <t>Okidata ML320 Series Turbo Dot Matrix Printers</t>
  </si>
  <si>
    <t>Avery 504</t>
  </si>
  <si>
    <t>8260</t>
  </si>
  <si>
    <t>Carla Braun</t>
  </si>
  <si>
    <t>Catalog Binders with Expanding Posts</t>
  </si>
  <si>
    <t>Maryville</t>
  </si>
  <si>
    <t>Janice Cole</t>
  </si>
  <si>
    <t>Baton Rouge</t>
  </si>
  <si>
    <t>Polycom ViaVideo™ Desktop Video Communications Unit</t>
  </si>
  <si>
    <t>Global Leather and Oak Executive Chair, Black</t>
  </si>
  <si>
    <t>Logitech Cordless Access Keyboard</t>
  </si>
  <si>
    <t>Filing/Storage Totes and Swivel Casters</t>
  </si>
  <si>
    <t>Christopher Carlton</t>
  </si>
  <si>
    <t>Xerox 1893</t>
  </si>
  <si>
    <t>Westbrook</t>
  </si>
  <si>
    <t>Christina Matthews</t>
  </si>
  <si>
    <t>Fort Lee</t>
  </si>
  <si>
    <t>Norman Sawyer</t>
  </si>
  <si>
    <t>Imation 3.5 IBM Diskettes, 10/Box</t>
  </si>
  <si>
    <t>Gainesville</t>
  </si>
  <si>
    <t>Xerox 1922</t>
  </si>
  <si>
    <t>Amanda Huang</t>
  </si>
  <si>
    <t>Acme Kleencut® Forged Steel Scissors</t>
  </si>
  <si>
    <t>Angela Bernstein</t>
  </si>
  <si>
    <t>Seatac</t>
  </si>
  <si>
    <t>Avery Flip-Chart Easel Binder, Black</t>
  </si>
  <si>
    <t>Brent Walters</t>
  </si>
  <si>
    <t>Xerox 23</t>
  </si>
  <si>
    <t>Corpus Christi</t>
  </si>
  <si>
    <t>Acme® Elite Stainless Steel Scissors</t>
  </si>
  <si>
    <t>GBC DocuBind P50 Personal Binding Machine</t>
  </si>
  <si>
    <t>Sheryl Alexander</t>
  </si>
  <si>
    <t>Eldon Expressions™ Desk Accessory, Wood Pencil Holder, Oak</t>
  </si>
  <si>
    <t>Xerox 215</t>
  </si>
  <si>
    <t>Fellowes Smart Surge Ten-Outlet Protector, Platinum</t>
  </si>
  <si>
    <t>Carina 42"Hx23 3/4"W Media Storage Unit</t>
  </si>
  <si>
    <t>Bevis Round Conference Room Tables and Bases</t>
  </si>
  <si>
    <t>Harold Briggs</t>
  </si>
  <si>
    <t>GBC DocuBind 200 Manual Binding Machine</t>
  </si>
  <si>
    <t>Wesley Waller</t>
  </si>
  <si>
    <t>Zoom V.92 USB External Faxmodem</t>
  </si>
  <si>
    <t>San Francisco</t>
  </si>
  <si>
    <t>White GlueTop Scratch Pads</t>
  </si>
  <si>
    <t>Hewlett-Packard Business Color Inkjet 3000 [N, DTN] Series Printers</t>
  </si>
  <si>
    <t>Avery 487</t>
  </si>
  <si>
    <t>Avery 494</t>
  </si>
  <si>
    <t>Riverleaf Stik-Withit® Designer Note Cubes®</t>
  </si>
  <si>
    <t>Ryan Mann</t>
  </si>
  <si>
    <t>Brunswick</t>
  </si>
  <si>
    <t>Dan Carver</t>
  </si>
  <si>
    <t>Lewiston</t>
  </si>
  <si>
    <t>Phillip Holmes</t>
  </si>
  <si>
    <t>Arlington</t>
  </si>
  <si>
    <t>Carolyn Blackwell</t>
  </si>
  <si>
    <t>Falmouth</t>
  </si>
  <si>
    <t>Johnny Finley</t>
  </si>
  <si>
    <t>Westborough</t>
  </si>
  <si>
    <t>Yvonne Faircloth</t>
  </si>
  <si>
    <t>Derry</t>
  </si>
  <si>
    <t>Alex Harrell</t>
  </si>
  <si>
    <t>Lloyd Norris</t>
  </si>
  <si>
    <t>Avery Arch Ring Binders</t>
  </si>
  <si>
    <t>Gerald Kearney</t>
  </si>
  <si>
    <t>APC 7 Outlet Network SurgeArrest Surge Protector</t>
  </si>
  <si>
    <t>Aurora</t>
  </si>
  <si>
    <t>StarTAC ST7762</t>
  </si>
  <si>
    <t>80 Minute CD-R Spindle, 100/Pack - Staples</t>
  </si>
  <si>
    <t>Xerox 1892</t>
  </si>
  <si>
    <t>Danny Hong</t>
  </si>
  <si>
    <t>Panasonic KX-P2130 Dot Matrix Printer</t>
  </si>
  <si>
    <t>Wilson Jones® Four-Pocket Poly Binders</t>
  </si>
  <si>
    <t>Tammy Goldman</t>
  </si>
  <si>
    <t>Lehi</t>
  </si>
  <si>
    <t>Bush Heritage Pine Collection 5-Shelf Bookcase, Albany Pine Finish, *Special Order</t>
  </si>
  <si>
    <t>Array® Parchment Paper, Assorted Colors</t>
  </si>
  <si>
    <t>Bush Advantage Collection® Racetrack Conference Table</t>
  </si>
  <si>
    <t>Jason Knox</t>
  </si>
  <si>
    <t>Ibico Presentation Index for Binding Systems</t>
  </si>
  <si>
    <t>Logan</t>
  </si>
  <si>
    <t>Bravo II™ Megaboss® 12-Amp Hard Body Upright, Replacement Belts, 2 Belts per Pack</t>
  </si>
  <si>
    <t>Holly Chu</t>
  </si>
  <si>
    <t>HP Office Recycled Paper (20Lb. and 87 Bright)</t>
  </si>
  <si>
    <t>Samantha Weaver</t>
  </si>
  <si>
    <t>Overland Park</t>
  </si>
  <si>
    <t>Xerox 1983</t>
  </si>
  <si>
    <t>Belkin 8 Outlet Surge Protector</t>
  </si>
  <si>
    <t>Leroy Blanchard</t>
  </si>
  <si>
    <t>Michigan</t>
  </si>
  <si>
    <t>Detroit</t>
  </si>
  <si>
    <t>Martha Pridgen</t>
  </si>
  <si>
    <t>Arizona</t>
  </si>
  <si>
    <t>El Mirage</t>
  </si>
  <si>
    <t>Tennsco Lockers, Gray</t>
  </si>
  <si>
    <t>Max Small</t>
  </si>
  <si>
    <t>Oklahoma</t>
  </si>
  <si>
    <t>Bartlesville</t>
  </si>
  <si>
    <t>Imation 3.5" Unformatted DS/HD Diskettes, 10/Box</t>
  </si>
  <si>
    <t>3395</t>
  </si>
  <si>
    <t>Bob Epstein</t>
  </si>
  <si>
    <t>DAX Solid Wood Frames</t>
  </si>
  <si>
    <t>Dallas</t>
  </si>
  <si>
    <t>U.S. Robotics 56K Internet Call Modem</t>
  </si>
  <si>
    <t>Eldon Cleatmat® Chair Mats for Medium Pile Carpets</t>
  </si>
  <si>
    <t>Martin-Yale Premier Letter Opener</t>
  </si>
  <si>
    <t>Priscilla Owen</t>
  </si>
  <si>
    <t>Talkabout T8367</t>
  </si>
  <si>
    <t>Deer Park</t>
  </si>
  <si>
    <t>Toni Olsen</t>
  </si>
  <si>
    <t>Logitech Access Keyboard</t>
  </si>
  <si>
    <t>Tammy Brandon</t>
  </si>
  <si>
    <t>Eldon Wave Desk Accessories</t>
  </si>
  <si>
    <t>Pico Rivera</t>
  </si>
  <si>
    <t>Floyd Dale</t>
  </si>
  <si>
    <t>Super Bands, 12/Pack</t>
  </si>
  <si>
    <t>3M Organizer Strips</t>
  </si>
  <si>
    <t>Seth Thomas 8 1/2" Cubicle Clock</t>
  </si>
  <si>
    <t>Newell 309</t>
  </si>
  <si>
    <t>Bretford Rectangular Conference Table Tops</t>
  </si>
  <si>
    <t>White Business Envelopes with Contemporary Seam, Recycled White Business Envelopes</t>
  </si>
  <si>
    <t>Imation 3.5", DISKETTE 44766 HGHLD3.52HD/FM, 10/Pack</t>
  </si>
  <si>
    <t>Anna Wood</t>
  </si>
  <si>
    <t>Utica</t>
  </si>
  <si>
    <t>252</t>
  </si>
  <si>
    <t>Kleencut® Forged Office Shears by Acme United Corporation</t>
  </si>
  <si>
    <t>CF 688</t>
  </si>
  <si>
    <t>Hon iLevel™ Computer Training Table</t>
  </si>
  <si>
    <t>Milton Clarke</t>
  </si>
  <si>
    <t>Sanford 52201 APSCO Electric Pencil Sharpener</t>
  </si>
  <si>
    <t>Valley Stream</t>
  </si>
  <si>
    <t>Executive Impressions 14" Two-Color Numerals Wall Clock</t>
  </si>
  <si>
    <t>Bevis Rectangular Conference Tables</t>
  </si>
  <si>
    <t>Tenex Personal Self-Stacking Standard File Box, Black/Gray</t>
  </si>
  <si>
    <t>Jose Gates Rodriguez</t>
  </si>
  <si>
    <t>Missouri</t>
  </si>
  <si>
    <t>Overland</t>
  </si>
  <si>
    <t>Iceberg Mobile Mega Data/Printer Cart ®</t>
  </si>
  <si>
    <t>GBC Standard Plastic Binding Systems Combs</t>
  </si>
  <si>
    <t>Staples Plastic Wall Frames</t>
  </si>
  <si>
    <t>Vicki O'Donnell</t>
  </si>
  <si>
    <t>Accessory39</t>
  </si>
  <si>
    <t>Executive Impressions 14"</t>
  </si>
  <si>
    <t>Tonya B Horne</t>
  </si>
  <si>
    <t>Avery White Multi-Purpose Labels</t>
  </si>
  <si>
    <t>Magna</t>
  </si>
  <si>
    <t>Xerox 1908</t>
  </si>
  <si>
    <t>Xerox 1935</t>
  </si>
  <si>
    <t>Billy Odom</t>
  </si>
  <si>
    <t>Midvale</t>
  </si>
  <si>
    <t>Adams "While You Were Out" Message Pads</t>
  </si>
  <si>
    <t>Angle-D Binders with Locking Rings, Label Holders</t>
  </si>
  <si>
    <t>Wilson Jones Suede Grain Vinyl Binders</t>
  </si>
  <si>
    <t>Frances Saunders</t>
  </si>
  <si>
    <t>Murray</t>
  </si>
  <si>
    <t>Jacob Kirby</t>
  </si>
  <si>
    <t>Colleen Wilcox</t>
  </si>
  <si>
    <t>80 Minute Slim Jewel Case CD-R , 10/Pack - Staples</t>
  </si>
  <si>
    <t>Oak Lawn</t>
  </si>
  <si>
    <t>Cardinal Slant-D® Ring Binder, Heavy Gauge Vinyl</t>
  </si>
  <si>
    <t>Avery 510</t>
  </si>
  <si>
    <t>Xerox 1881</t>
  </si>
  <si>
    <t>LX 788</t>
  </si>
  <si>
    <t>Metal Folding Chairs, Beige, 4/Carton</t>
  </si>
  <si>
    <t>Joe Nicholson</t>
  </si>
  <si>
    <t>Evan Currie</t>
  </si>
  <si>
    <t>Hazel Britt</t>
  </si>
  <si>
    <t>Norton</t>
  </si>
  <si>
    <t>Heather Fleming</t>
  </si>
  <si>
    <t>Xerox 1953</t>
  </si>
  <si>
    <t>Stacey Glenn</t>
  </si>
  <si>
    <t>Newark</t>
  </si>
  <si>
    <t>Colleen Andrews</t>
  </si>
  <si>
    <t>Global Push Button Manager's Chair, Indigo</t>
  </si>
  <si>
    <t>North Carolina</t>
  </si>
  <si>
    <t>Mint Hill</t>
  </si>
  <si>
    <t>Jack Horne</t>
  </si>
  <si>
    <t>Sandy Holmes</t>
  </si>
  <si>
    <t>TDK 4.7GB DVD+RW</t>
  </si>
  <si>
    <t>Oak Park</t>
  </si>
  <si>
    <t>Xerox 190</t>
  </si>
  <si>
    <t>Xerox Blank Computer Paper</t>
  </si>
  <si>
    <t>Michele Bullard</t>
  </si>
  <si>
    <t>Fellowes Black Plastic Comb Bindings</t>
  </si>
  <si>
    <t>Orland Park</t>
  </si>
  <si>
    <t>Don Cameron</t>
  </si>
  <si>
    <t>Sanyo 2.5 Cubic Foot Mid-Size Office Refrigerators</t>
  </si>
  <si>
    <t>Iowa</t>
  </si>
  <si>
    <t>Newton</t>
  </si>
  <si>
    <t>Lock-Up Easel 'Spel-Binder'</t>
  </si>
  <si>
    <t>Memorex 4.7GB DVD+R, 3/Pack</t>
  </si>
  <si>
    <t>Eldon Spacemaker® Box, Quick-Snap Lid, Clear</t>
  </si>
  <si>
    <t>Staples 6 Outlet Surge</t>
  </si>
  <si>
    <t>Xerox 1995</t>
  </si>
  <si>
    <t>Shawn McIntyre</t>
  </si>
  <si>
    <t>Okidata ML390 Turbo Dot Matrix Printers</t>
  </si>
  <si>
    <t>Louisville</t>
  </si>
  <si>
    <t>Eldon® 400 Class™ Desk Accessories, Black Carbon</t>
  </si>
  <si>
    <t>Amanda Helms</t>
  </si>
  <si>
    <t>DAX Clear Channel Poster Frame</t>
  </si>
  <si>
    <t>Tamara Fischer</t>
  </si>
  <si>
    <t>Personal Creations™ Ink Jet Cards and Labels</t>
  </si>
  <si>
    <t>Shawnee</t>
  </si>
  <si>
    <t>Xerox 1923</t>
  </si>
  <si>
    <t>Dana Halogen Swing-Arm Architect Lamp</t>
  </si>
  <si>
    <t>Gilbert Scarborough</t>
  </si>
  <si>
    <t>Advantus Push Pins</t>
  </si>
  <si>
    <t>V66</t>
  </si>
  <si>
    <t>Tennsco Snap-Together Open Shelving Units, Starter Sets and Add-On Units</t>
  </si>
  <si>
    <t>Amy Ellis Holder</t>
  </si>
  <si>
    <t>Bevis Round Bullnose 29" High Table Top</t>
  </si>
  <si>
    <t>Grand Junction</t>
  </si>
  <si>
    <t>270c</t>
  </si>
  <si>
    <t>Sharp AL-1530CS Digital Copier</t>
  </si>
  <si>
    <t>Betsy Hendricks</t>
  </si>
  <si>
    <t>3M Polarizing Light Filter Sleeves</t>
  </si>
  <si>
    <t>Greeley</t>
  </si>
  <si>
    <t>Marie Fitzgerald</t>
  </si>
  <si>
    <t>Farragut</t>
  </si>
  <si>
    <t>Julie Pruitt</t>
  </si>
  <si>
    <t>Imation 3.5", RTS 247544 3M 3.5 DSDD, 10/Pack</t>
  </si>
  <si>
    <t>O'Sullivan 2-Shelf Heavy-Duty Bookcases</t>
  </si>
  <si>
    <t>Canon MP25DIII Desktop Whisper-Quiet Printing Calculator</t>
  </si>
  <si>
    <t>BoxOffice By Design Rectangular and Half-Moon Meeting Room Tables</t>
  </si>
  <si>
    <t>Marshall Brandt Briggs</t>
  </si>
  <si>
    <t>Avery 514</t>
  </si>
  <si>
    <t>Anthony Han</t>
  </si>
  <si>
    <t>Memphis</t>
  </si>
  <si>
    <t>Prang Drawing Pencil Set</t>
  </si>
  <si>
    <t>Executive Impressions 14" Contract Wall Clock with Quartz Movement</t>
  </si>
  <si>
    <t>Brenda Nelson Blanchard</t>
  </si>
  <si>
    <t>DIXON Oriole® Pencils</t>
  </si>
  <si>
    <t>Richfield</t>
  </si>
  <si>
    <t>#10 Self-Seal White Envelopes</t>
  </si>
  <si>
    <t>Joann Davidson Rich</t>
  </si>
  <si>
    <t>Holmes Odor Grabber</t>
  </si>
  <si>
    <t>Rochester</t>
  </si>
  <si>
    <t>Avery Hi-Liter® Smear-Safe Highlighters</t>
  </si>
  <si>
    <t>3285</t>
  </si>
  <si>
    <t>Verbatim DVD-R, 4.7GB, Spindle, WE, Blank, Ink Jet/Thermal, 20/Spindle</t>
  </si>
  <si>
    <t>Steven McDowell</t>
  </si>
  <si>
    <t>Roseville</t>
  </si>
  <si>
    <t>Brett Hawkins</t>
  </si>
  <si>
    <t>Global Adaptabilities™ Conference Tables</t>
  </si>
  <si>
    <t>Highlands Ranch</t>
  </si>
  <si>
    <t>Imation Neon Mac Format Diskettes, 10/Pack</t>
  </si>
  <si>
    <t>Avery Legal 4-Ring Binder</t>
  </si>
  <si>
    <t>Cheryl Curtis</t>
  </si>
  <si>
    <t>Okidata ML184 Turbo Dot Matrix Printers</t>
  </si>
  <si>
    <t>Memorex 4.7GB DVD+RW, 3/Pack</t>
  </si>
  <si>
    <t>Irene Li</t>
  </si>
  <si>
    <t>Hanover</t>
  </si>
  <si>
    <t>Keytronic Designer 104- Key Black Keyboard</t>
  </si>
  <si>
    <t>Eldon® 500 Class™ Desk Accessories</t>
  </si>
  <si>
    <t>Honeywell Quietcare HEPA Air Cleaner</t>
  </si>
  <si>
    <t>Allan Shields</t>
  </si>
  <si>
    <t>Maxell Pro 80 Minute CD-R, 10/Pack</t>
  </si>
  <si>
    <t>Florida</t>
  </si>
  <si>
    <t>Seminole</t>
  </si>
  <si>
    <t>Staples Metal Binder Clips</t>
  </si>
  <si>
    <t>Avery Durable Poly Binders</t>
  </si>
  <si>
    <t>Xerox 1882</t>
  </si>
  <si>
    <t>Novimex Fabric Task Chair</t>
  </si>
  <si>
    <t>Edward Pugh</t>
  </si>
  <si>
    <t>New Mexico</t>
  </si>
  <si>
    <t>Santa Fe</t>
  </si>
  <si>
    <t>Avery 497</t>
  </si>
  <si>
    <t>Brenda Gonzalez</t>
  </si>
  <si>
    <t>Rush Hierlooms Collection 1" Thick Stackable Bookcases</t>
  </si>
  <si>
    <t>Albany</t>
  </si>
  <si>
    <t>1726 Digital Answering Machine</t>
  </si>
  <si>
    <t>Leah MacDonald</t>
  </si>
  <si>
    <t>Xerox 1940</t>
  </si>
  <si>
    <t>Global Leather &amp; Oak Executive Chair, Burgundy</t>
  </si>
  <si>
    <t>DPC 650 Piper</t>
  </si>
  <si>
    <t>Carlos Hess</t>
  </si>
  <si>
    <t>Cleveland Heights</t>
  </si>
  <si>
    <t>Howard Miller 13" Diameter Goldtone Round Wall Clock</t>
  </si>
  <si>
    <t>Office Impressions Heavy Duty Welded Shelving &amp; Multimedia Storage Drawers</t>
  </si>
  <si>
    <t>Quartet Omega® Colored Chalk, 12/Pack</t>
  </si>
  <si>
    <t>Ibico EPK-21 Electric Binding System</t>
  </si>
  <si>
    <t>HP Office Paper (20Lb. and 87 Bright)</t>
  </si>
  <si>
    <t>Accessory41</t>
  </si>
  <si>
    <t>Erik Harmon</t>
  </si>
  <si>
    <t>Columbus</t>
  </si>
  <si>
    <t>Ross Frederick</t>
  </si>
  <si>
    <t>Keytronic 105-Key Spanish Keyboard</t>
  </si>
  <si>
    <t>Xerox 214</t>
  </si>
  <si>
    <t>Tennsco Commercial Shelving</t>
  </si>
  <si>
    <t>Marilyn Blalock</t>
  </si>
  <si>
    <t>688</t>
  </si>
  <si>
    <t>San Juan</t>
  </si>
  <si>
    <t>James Beck</t>
  </si>
  <si>
    <t>Staples Brown Kraft Recycled Clasp Envelopes</t>
  </si>
  <si>
    <t>Flagstaff</t>
  </si>
  <si>
    <t>Eldon Executive Woodline II Cherry Finish Desk Accessories</t>
  </si>
  <si>
    <t>Calvin Boyette</t>
  </si>
  <si>
    <t>Gilbert</t>
  </si>
  <si>
    <t>Tenex Antistatic Computer Chair Mats</t>
  </si>
  <si>
    <t>Avery 508</t>
  </si>
  <si>
    <t>7160</t>
  </si>
  <si>
    <t>Robyn White</t>
  </si>
  <si>
    <t>Canon MP41DH Printing Calculator</t>
  </si>
  <si>
    <t>Glendale</t>
  </si>
  <si>
    <t>Newell 320</t>
  </si>
  <si>
    <t>Staples SlimLine Pencil Sharpener</t>
  </si>
  <si>
    <t>Hon Non-Folding Utility Tables</t>
  </si>
  <si>
    <t>Sam Rouse</t>
  </si>
  <si>
    <t>Hewlett-Packard Deskjet 940 REFURBISHED Color Inkjet Printer</t>
  </si>
  <si>
    <t>Georgia</t>
  </si>
  <si>
    <t>Forest Park</t>
  </si>
  <si>
    <t>Eldon Shelf Savers™ Cubes and Bins</t>
  </si>
  <si>
    <t>Xerox 226</t>
  </si>
  <si>
    <t>Eleanor Swain</t>
  </si>
  <si>
    <t>Charlotte</t>
  </si>
  <si>
    <t>Valerie Rice</t>
  </si>
  <si>
    <t>Bush Westfield Collection Bookcases, Dark Cherry Finish, Fully Assembled</t>
  </si>
  <si>
    <t>Roger Blalock Cassidy</t>
  </si>
  <si>
    <t>Recycled Premium Regency Composition Covers</t>
  </si>
  <si>
    <t>Fairfield</t>
  </si>
  <si>
    <t>Lucille Rankin</t>
  </si>
  <si>
    <t>Brites Rubber Bands, 1 1/2 oz. Box</t>
  </si>
  <si>
    <t>Newington</t>
  </si>
  <si>
    <t>Hazel Herman</t>
  </si>
  <si>
    <t>Willimantic</t>
  </si>
  <si>
    <t>Marc Hoover</t>
  </si>
  <si>
    <t>Unpadded Memo Slips</t>
  </si>
  <si>
    <t>Kevin Melvin</t>
  </si>
  <si>
    <t>Greg Walsh</t>
  </si>
  <si>
    <t>Fred H Proctor</t>
  </si>
  <si>
    <t>Vickie Andrews</t>
  </si>
  <si>
    <t>Accessory36</t>
  </si>
  <si>
    <t>Belleville</t>
  </si>
  <si>
    <t>Pauline Boyette</t>
  </si>
  <si>
    <t>Jerome Cummings</t>
  </si>
  <si>
    <t>Virginia Gay</t>
  </si>
  <si>
    <t>ACCOHIDE® Binder by Acco</t>
  </si>
  <si>
    <t>Bruce Norton</t>
  </si>
  <si>
    <t>Accessory25</t>
  </si>
  <si>
    <t>Topeka</t>
  </si>
  <si>
    <t>Hon Comfortask® Task/Swivel Chairs</t>
  </si>
  <si>
    <t>Xerox 1938</t>
  </si>
  <si>
    <t>Maxell DVD-RAM Discs</t>
  </si>
  <si>
    <t>Wilson Jones Easy Flow II™ Sheet Lifters</t>
  </si>
  <si>
    <t>Patricia Cole Blair</t>
  </si>
  <si>
    <t>Wichita</t>
  </si>
  <si>
    <t>MicroTAC 650</t>
  </si>
  <si>
    <t>DAX Contemporary Wood Frame with Silver Metal Mat, Desktop, 11 x 14 Size</t>
  </si>
  <si>
    <t>StarTAC ST7868</t>
  </si>
  <si>
    <t>Novimex Turbo Task Chair</t>
  </si>
  <si>
    <t>Sara O'Connor</t>
  </si>
  <si>
    <t>Loveland</t>
  </si>
  <si>
    <t>Xerox 1905</t>
  </si>
  <si>
    <t>Lifetime Advantage™ Folding Chairs, 4/Carton</t>
  </si>
  <si>
    <t>Norma Oliver</t>
  </si>
  <si>
    <t>Kensington 4 Outlet MasterPiece® Compact Power Control Center</t>
  </si>
  <si>
    <t>Northglenn</t>
  </si>
  <si>
    <t>Eureka Recycled Copy Paper 8 1/2" x 11", Ream</t>
  </si>
  <si>
    <t>Xerox 1928</t>
  </si>
  <si>
    <t>Advantus 10-Drawer Portable Organizer, Chrome Metal Frame, Smoke Drawers</t>
  </si>
  <si>
    <t>Brian Meadows</t>
  </si>
  <si>
    <t>Parker</t>
  </si>
  <si>
    <t>Fellowes Bankers Box™ Stor/Drawer® Steel Plus™</t>
  </si>
  <si>
    <t>Rose Reed</t>
  </si>
  <si>
    <t>Lexmark Z54se Color Inkjet Printer</t>
  </si>
  <si>
    <t>Greenwich</t>
  </si>
  <si>
    <t>Gloria Quinn</t>
  </si>
  <si>
    <t>Linden® 12" Wall Clock With Oak Frame</t>
  </si>
  <si>
    <t>Naugatuck</t>
  </si>
  <si>
    <t>Seth Rosenberg</t>
  </si>
  <si>
    <t>Norwalk</t>
  </si>
  <si>
    <t>Stacy Price</t>
  </si>
  <si>
    <t>Avery Printable Repositionable Plastic Tabs</t>
  </si>
  <si>
    <t>Sanford</t>
  </si>
  <si>
    <t>Eugene Terrell</t>
  </si>
  <si>
    <t>Palmer</t>
  </si>
  <si>
    <t>Joshua Underwood</t>
  </si>
  <si>
    <t>Somerset</t>
  </si>
  <si>
    <t>Larry W Lehman</t>
  </si>
  <si>
    <t>Valerie Whitfield</t>
  </si>
  <si>
    <t>3M Polarizing Task Lamp with Clamp Arm, Light Gray</t>
  </si>
  <si>
    <t>Bill Bowers Li</t>
  </si>
  <si>
    <t>Tinley Park</t>
  </si>
  <si>
    <t>1.7 Cubic Foot Compact "Cube" Office Refrigerators</t>
  </si>
  <si>
    <t>Alexandra Duke</t>
  </si>
  <si>
    <t>Maryland</t>
  </si>
  <si>
    <t>Parkville</t>
  </si>
  <si>
    <t>Bevis Round Conference Table Top, X-Base</t>
  </si>
  <si>
    <t>Gayle Christian</t>
  </si>
  <si>
    <t>Global Leather Executive Chair</t>
  </si>
  <si>
    <t>Perry Hall</t>
  </si>
  <si>
    <t>Belkin Premiere Surge Master II 8-outlet surge protector</t>
  </si>
  <si>
    <t>StarTAC 8000</t>
  </si>
  <si>
    <t>C-Line Peel &amp; Stick Add-On Filing Pockets, 8-3/4 x 5-1/8, 10/Pack</t>
  </si>
  <si>
    <t>GBC Prepunched Paper, 19-Hole, for Binding Systems, 24-lb</t>
  </si>
  <si>
    <t>Thomas McAllister</t>
  </si>
  <si>
    <t>Pikesville</t>
  </si>
  <si>
    <t>Standard Line™ “While You Were Out” Hardbound Telephone Message Book</t>
  </si>
  <si>
    <t>Roy Love</t>
  </si>
  <si>
    <t>Potomac</t>
  </si>
  <si>
    <t>Glen Caldwell</t>
  </si>
  <si>
    <t>Florence Clayton</t>
  </si>
  <si>
    <t>Xerox 1993</t>
  </si>
  <si>
    <t>Magna Visual Magnetic Picture Hangers</t>
  </si>
  <si>
    <t>Xerox 1899</t>
  </si>
  <si>
    <t>Caroline Ingram</t>
  </si>
  <si>
    <t>Dixon Ticonderoga Core-Lock Colored Pencils, 48-Color Set</t>
  </si>
  <si>
    <t>Lemon Grove</t>
  </si>
  <si>
    <t>Ruth Stout</t>
  </si>
  <si>
    <t>Foster City</t>
  </si>
  <si>
    <t>Hon 4070 Series Pagoda™ Round Back Stacking Chairs</t>
  </si>
  <si>
    <t>Avery Hole Reinforcements</t>
  </si>
  <si>
    <t>Okidata ML591 Wide Format Dot Matrix Printer</t>
  </si>
  <si>
    <t>Carina Mini System Audio Rack, Model AR050B</t>
  </si>
  <si>
    <t>Ruby Gibbons</t>
  </si>
  <si>
    <t>High Speed Automatic Electric Letter Opener</t>
  </si>
  <si>
    <t>Satellite Sectional Post Binders</t>
  </si>
  <si>
    <t>Benjamin Kaufman</t>
  </si>
  <si>
    <t>Belchertown</t>
  </si>
  <si>
    <t>Katherine Kearney</t>
  </si>
  <si>
    <t>Eldon® Expressions™ Wood Desk Accessories, Oak</t>
  </si>
  <si>
    <t>Hon 2090 “Pillow Soft” Series Mid Back Swivel/Tilt Chairs</t>
  </si>
  <si>
    <t>Project Tote Personal File</t>
  </si>
  <si>
    <t>Timothy Barker</t>
  </si>
  <si>
    <t>Irvington</t>
  </si>
  <si>
    <t>Jenny Henry</t>
  </si>
  <si>
    <t>Xerox 1949</t>
  </si>
  <si>
    <t>Maple Shade</t>
  </si>
  <si>
    <t>Arthur Lowe Nash</t>
  </si>
  <si>
    <t>Regina Kelley</t>
  </si>
  <si>
    <t>GBC Wire Binding Strips</t>
  </si>
  <si>
    <t>Randallstown</t>
  </si>
  <si>
    <t>Lester Stuart</t>
  </si>
  <si>
    <t>Avery Poly Binder Pockets</t>
  </si>
  <si>
    <t>CF 888</t>
  </si>
  <si>
    <t>Brenda May</t>
  </si>
  <si>
    <t>Batavia</t>
  </si>
  <si>
    <t>Howard Miller 13-3/4" Diameter Brushed Chrome Round Wall Clock</t>
  </si>
  <si>
    <t>Recycled Steel Personal File for Standard File Folders</t>
  </si>
  <si>
    <t>Office Star - Contemporary Task Swivel chair with 2-way adjustable arms, Plum</t>
  </si>
  <si>
    <t>Sherri McKinney</t>
  </si>
  <si>
    <t>Logitech Internet Navigator Keyboard</t>
  </si>
  <si>
    <t>Seth Thomas 12" Clock w/ Goldtone Case</t>
  </si>
  <si>
    <t>Faye Dyer</t>
  </si>
  <si>
    <t>Victoria Reed</t>
  </si>
  <si>
    <t>Bradley Pollock</t>
  </si>
  <si>
    <t>Acco Keyboard-In-A-Box®</t>
  </si>
  <si>
    <t>Goffstown</t>
  </si>
  <si>
    <t>Rhonda Cummings</t>
  </si>
  <si>
    <t>Fair Lawn</t>
  </si>
  <si>
    <t>Karl Holloway</t>
  </si>
  <si>
    <t>Canon PC-428 Personal Copier</t>
  </si>
  <si>
    <t>Curtis O'Connell</t>
  </si>
  <si>
    <t>Eldon® 200 Class™ Desk Accessories, Burgundy</t>
  </si>
  <si>
    <t>Emma Sparks</t>
  </si>
  <si>
    <t>Global Stack Chair without Arms, Black</t>
  </si>
  <si>
    <t>Oregon City</t>
  </si>
  <si>
    <t>8290</t>
  </si>
  <si>
    <t>Peel &amp; Stick Add-On Corner Pockets</t>
  </si>
  <si>
    <t>Global Leather Highback Executive Chair with Pneumatic Height Adjustment, Black</t>
  </si>
  <si>
    <t>Sterling Rubber Bands by Alliance</t>
  </si>
  <si>
    <t>Jonathan Cheng</t>
  </si>
  <si>
    <t>Hewlett-Packard Deskjet 1220Cse Color Inkjet Printer</t>
  </si>
  <si>
    <t>Portland</t>
  </si>
  <si>
    <t>Staples Standard Envelopes</t>
  </si>
  <si>
    <t>Bobby Clements</t>
  </si>
  <si>
    <t>Accessory8</t>
  </si>
  <si>
    <t>Wanda Link Fuller</t>
  </si>
  <si>
    <t>Xerox 196</t>
  </si>
  <si>
    <t>Cuyahoga Falls</t>
  </si>
  <si>
    <t>Donna Ross</t>
  </si>
  <si>
    <t>T193</t>
  </si>
  <si>
    <t>Seymour</t>
  </si>
  <si>
    <t>Jacqueline Noble</t>
  </si>
  <si>
    <t>Avery Hi-Liter GlideStik Fluorescent Highlighter, Yellow Ink</t>
  </si>
  <si>
    <t>Miami</t>
  </si>
  <si>
    <t>Tenex Personal Project File with Scoop Front Design, Black</t>
  </si>
  <si>
    <t>Adesso Programmable 142-Key Keyboard</t>
  </si>
  <si>
    <t>Lynn Epstein</t>
  </si>
  <si>
    <t>Rosemary English</t>
  </si>
  <si>
    <t>Theresa Haynes</t>
  </si>
  <si>
    <t>Laconia</t>
  </si>
  <si>
    <t>Walter Jensen</t>
  </si>
  <si>
    <t>Manchester</t>
  </si>
  <si>
    <t>Alexandra Lambert</t>
  </si>
  <si>
    <t>Cliffside Park</t>
  </si>
  <si>
    <t>Justin Kennedy</t>
  </si>
  <si>
    <t>Tiverton</t>
  </si>
  <si>
    <t>Kim Weiss</t>
  </si>
  <si>
    <t>GE 48" Fluorescent Tube, Cool White Energy Saver, 34 Watts, 30/Box</t>
  </si>
  <si>
    <t>Chromcraft Bull-Nose Wood 48" x 96" Rectangular Conference Tables</t>
  </si>
  <si>
    <t>Fellowes PB500 Electric Punch Plastic Comb Binding Machine with Manual Bind</t>
  </si>
  <si>
    <t>Holly Carey</t>
  </si>
  <si>
    <t>Juanita Coley Knox</t>
  </si>
  <si>
    <t>Watertown</t>
  </si>
  <si>
    <t>Bonnie Chambers</t>
  </si>
  <si>
    <t>Maxell 3.5" DS/HD IBM-Formatted Diskettes, 10/Pack</t>
  </si>
  <si>
    <t>Xerox 1898</t>
  </si>
  <si>
    <t>Joanna Hill</t>
  </si>
  <si>
    <t>Goodyear</t>
  </si>
  <si>
    <t>Targus USB Numeric Keypad</t>
  </si>
  <si>
    <t>Fellowes Mobile File Cart, Black</t>
  </si>
  <si>
    <t>Grace Vaughn</t>
  </si>
  <si>
    <t>Hewlett-Packard cp1700 [D, PS] Series Color Inkjet Printers</t>
  </si>
  <si>
    <t>Kingman</t>
  </si>
  <si>
    <t>Barbara McNamara</t>
  </si>
  <si>
    <t>Bagged Rubber Bands</t>
  </si>
  <si>
    <t>Carina Double Wide Media Storage Towers in Natural &amp; Black</t>
  </si>
  <si>
    <t>8860</t>
  </si>
  <si>
    <t>Chris F Brandt</t>
  </si>
  <si>
    <t>M70</t>
  </si>
  <si>
    <t>King of Prussia</t>
  </si>
  <si>
    <t>Xerox 220</t>
  </si>
  <si>
    <t>Lindsay Shepherd</t>
  </si>
  <si>
    <t>Fresno</t>
  </si>
  <si>
    <t>Bretford CR4500 Series Slim Rectangular Table</t>
  </si>
  <si>
    <t>Rediform S.O.S. Phone Message Books</t>
  </si>
  <si>
    <t>i1000</t>
  </si>
  <si>
    <t>Veronica Francis</t>
  </si>
  <si>
    <t>V3682</t>
  </si>
  <si>
    <t>Warren Gibbs</t>
  </si>
  <si>
    <t>Saco</t>
  </si>
  <si>
    <t>Erica Lyon</t>
  </si>
  <si>
    <t>Dumont</t>
  </si>
  <si>
    <t>Evan Snow</t>
  </si>
  <si>
    <t>Global Commerce™ Series High-Back Swivel/Tilt Chairs</t>
  </si>
  <si>
    <t>Lyndhurst</t>
  </si>
  <si>
    <t>Chris Bernstein</t>
  </si>
  <si>
    <t>Coventry</t>
  </si>
  <si>
    <t>Patrick Rosenthal</t>
  </si>
  <si>
    <t>Sanyo Counter Height Refrigerator with Crisper, 3.6 Cubic Foot, Stainless Steel/Black</t>
  </si>
  <si>
    <t>Richard Keller</t>
  </si>
  <si>
    <t>Hon Metal Bookcases, Putty</t>
  </si>
  <si>
    <t>Warwick</t>
  </si>
  <si>
    <t>Troy Moon</t>
  </si>
  <si>
    <t>Executive Impressions 13" Clairmont Wall Clock</t>
  </si>
  <si>
    <t>Oakland</t>
  </si>
  <si>
    <t>Rubbermaid ClusterMat Chairmats, Mat Size- 66" x 60", Lip 20" x 11" -90 Degree Angle</t>
  </si>
  <si>
    <t>Xerox 1961</t>
  </si>
  <si>
    <t>Colored Push Pins</t>
  </si>
  <si>
    <t>Sam Oh</t>
  </si>
  <si>
    <t>Roberta Mullins Peters</t>
  </si>
  <si>
    <t>Everett</t>
  </si>
  <si>
    <t>Doris Tyson</t>
  </si>
  <si>
    <t>Lawrence</t>
  </si>
  <si>
    <t>Jeanne Werner</t>
  </si>
  <si>
    <t>O'Sullivan Living Dimensions 3-Shelf Bookcases</t>
  </si>
  <si>
    <t>Xerox 1971</t>
  </si>
  <si>
    <t>Accessory4</t>
  </si>
  <si>
    <t>Accessory28</t>
  </si>
  <si>
    <t>Kathy Cooke</t>
  </si>
  <si>
    <t>Sandra Sharma</t>
  </si>
  <si>
    <t>Morristown</t>
  </si>
  <si>
    <t>Sylvia Bush</t>
  </si>
  <si>
    <t>Xerox 1904</t>
  </si>
  <si>
    <t>Cindy Ennis</t>
  </si>
  <si>
    <t>Luxo Professional Combination Clamp-On Lamps</t>
  </si>
  <si>
    <t>Xerox 217</t>
  </si>
  <si>
    <t>Revere Boxed Rubber Bands by Revere</t>
  </si>
  <si>
    <t>Accessory9</t>
  </si>
  <si>
    <t>Accessory12</t>
  </si>
  <si>
    <t>Marian Bryant</t>
  </si>
  <si>
    <t>Belvidere</t>
  </si>
  <si>
    <t>Adams Telephone Message Book W/Dividers/Space For Phone Numbers, 5 1/4"X8 1/2", 300/Messages</t>
  </si>
  <si>
    <t>Eldon Econocleat® Chair Mats for Low Pile Carpets</t>
  </si>
  <si>
    <t>T39m</t>
  </si>
  <si>
    <t>Sauder Facets Collection Library, Sky Alder Finish</t>
  </si>
  <si>
    <t>Danielle Watts</t>
  </si>
  <si>
    <t>Deluxe Rollaway Locking File with Drawer</t>
  </si>
  <si>
    <t>Bloomington</t>
  </si>
  <si>
    <t>Ibico Covers for Plastic or Wire Binding Elements</t>
  </si>
  <si>
    <t>Fiskars 8" Scissors, 2/Pack</t>
  </si>
  <si>
    <t>Tenex Contemporary Contur Chairmats for Low and Medium Pile Carpet, Computer, 39" x 49"</t>
  </si>
  <si>
    <t>Wesley Dudley</t>
  </si>
  <si>
    <t>Premium Transparent Presentation Covers by GBC</t>
  </si>
  <si>
    <t>Bolingbrook</t>
  </si>
  <si>
    <t>Barricks 18" x 48" Non-Folding Utility Table with Bottom Storage Shelf</t>
  </si>
  <si>
    <t>Renee Alston</t>
  </si>
  <si>
    <t>Pressboard Data Binder, Crimson, 12" X 8 1/2"</t>
  </si>
  <si>
    <t>Drexel Hill</t>
  </si>
  <si>
    <t>GBC Standard Therm-A-Bind Covers</t>
  </si>
  <si>
    <t>Jose High</t>
  </si>
  <si>
    <t>Fellowes PB300 Plastic Comb Binding Machine</t>
  </si>
  <si>
    <t>Tyvek® Side-Opening Peel &amp; Seel® Expanding Envelopes</t>
  </si>
  <si>
    <t>Sue Nichols</t>
  </si>
  <si>
    <t>3.5" IBM Formatted Diskettes, DS/HD</t>
  </si>
  <si>
    <t>Fremont</t>
  </si>
  <si>
    <t>Xerox 1934</t>
  </si>
  <si>
    <t>3M Hangers With Command Adhesive</t>
  </si>
  <si>
    <t>Imation Primaris 3.5" 2HD Unformatted Diskettes, 10/Pack</t>
  </si>
  <si>
    <t>Angela Howe</t>
  </si>
  <si>
    <t>GBC Instant Index™ System for Binding Systems</t>
  </si>
  <si>
    <t>Grand Island</t>
  </si>
  <si>
    <t>Roger Schwartz</t>
  </si>
  <si>
    <t>Xerox 4200 Series MultiUse Premium Copy Paper (20Lb. and 84 Bright)</t>
  </si>
  <si>
    <t>Kearney</t>
  </si>
  <si>
    <t>T18</t>
  </si>
  <si>
    <t>Hon Multipurpose Stacking Arm Chairs</t>
  </si>
  <si>
    <t>Avery 520</t>
  </si>
  <si>
    <t>Luxo Economy Swing Arm Lamp</t>
  </si>
  <si>
    <t>Joel Buckley</t>
  </si>
  <si>
    <t>Lincoln</t>
  </si>
  <si>
    <t>GBC Therma-A-Bind 250T Electric Binding System</t>
  </si>
  <si>
    <t>Pressboard Covers with Storage Hooks, 9 1/2" x 11", Light Blue</t>
  </si>
  <si>
    <t>Suzanne Shannon</t>
  </si>
  <si>
    <t>Burton</t>
  </si>
  <si>
    <t>T28 WORLD</t>
  </si>
  <si>
    <t>Xerox 1907</t>
  </si>
  <si>
    <t>Erica R Fuller</t>
  </si>
  <si>
    <t>Fellowes EZ Multi-Media Keyboard</t>
  </si>
  <si>
    <t>Clayton</t>
  </si>
  <si>
    <t>Southworth 25% Cotton Premium Laser Paper and Envelopes</t>
  </si>
  <si>
    <t>Shawn Combs</t>
  </si>
  <si>
    <t>Auburn</t>
  </si>
  <si>
    <t>Panasonic KX-P1131 Dot Matrix Printer</t>
  </si>
  <si>
    <t>Kristin Simpson</t>
  </si>
  <si>
    <t>Hoover Portapower™ Portable Vacuum</t>
  </si>
  <si>
    <t>Binghamton</t>
  </si>
  <si>
    <t>6120</t>
  </si>
  <si>
    <t>Kensington 6 Outlet Guardian Standard Surge Protector</t>
  </si>
  <si>
    <t>Monica McCormick</t>
  </si>
  <si>
    <t>Albemarle</t>
  </si>
  <si>
    <t>Denise Carver</t>
  </si>
  <si>
    <t>Bruce Stark</t>
  </si>
  <si>
    <t>Howard Miller 16" Diameter Gallery Wall Clock</t>
  </si>
  <si>
    <t>Dayton</t>
  </si>
  <si>
    <t>Fellowes Internet Keyboard, Platinum</t>
  </si>
  <si>
    <t>Seth Thomas 13 1/2" Wall Clock</t>
  </si>
  <si>
    <t>Sheryl Law</t>
  </si>
  <si>
    <t>Rubber Band Ball</t>
  </si>
  <si>
    <t>Delaware</t>
  </si>
  <si>
    <t>Teresa Brewer</t>
  </si>
  <si>
    <t>Andrew Todd</t>
  </si>
  <si>
    <t>Long Beach</t>
  </si>
  <si>
    <t>Round Ring Binders</t>
  </si>
  <si>
    <t>Binder Posts</t>
  </si>
  <si>
    <t>Memorex 80 Minute CD-R Spindle, 100/Pack</t>
  </si>
  <si>
    <t>Toni Christian</t>
  </si>
  <si>
    <t>Laura Carver Branch</t>
  </si>
  <si>
    <t>Maxell 4.7GB DVD-R</t>
  </si>
  <si>
    <t>Waterville</t>
  </si>
  <si>
    <t>Electrix Architect's Clamp-On Swing Arm Lamp, Black</t>
  </si>
  <si>
    <t>Ricky Hess</t>
  </si>
  <si>
    <t>June Frank Hammond</t>
  </si>
  <si>
    <t>South Vineland</t>
  </si>
  <si>
    <t>Calvin Parsons Walter</t>
  </si>
  <si>
    <t>Binding Machine Supplies</t>
  </si>
  <si>
    <t>Hoover® Commercial Lightweight Upright Vacuum</t>
  </si>
  <si>
    <t>Avery Hanging File Binders</t>
  </si>
  <si>
    <t>Diane Shah</t>
  </si>
  <si>
    <t>San Marcos</t>
  </si>
  <si>
    <t>Carolyn Proctor</t>
  </si>
  <si>
    <t>Hot File® 7-Pocket, Floor Stand</t>
  </si>
  <si>
    <t>Paige Bowden</t>
  </si>
  <si>
    <t>Astroparche® Fine Business Paper</t>
  </si>
  <si>
    <t>Mildred Mullen</t>
  </si>
  <si>
    <t>DMI Eclipse Executive Suite Bookcases</t>
  </si>
  <si>
    <t>Terry Christian</t>
  </si>
  <si>
    <t>Home/Office Personal File Carts</t>
  </si>
  <si>
    <t>Garfield</t>
  </si>
  <si>
    <t>Jimmy Woodward</t>
  </si>
  <si>
    <t>IBM Numeric Access II Keypad, 17-Key, Black</t>
  </si>
  <si>
    <t>Mike Pollard</t>
  </si>
  <si>
    <t>Hanging Personal Folder File</t>
  </si>
  <si>
    <t>San Luis Obispo</t>
  </si>
  <si>
    <t>Assorted Color Push Pins</t>
  </si>
  <si>
    <t>Luxo Professional Fluorescent Magnifier Lamp with Clamp-Mount Base</t>
  </si>
  <si>
    <t>Cardinal Poly Pocket Divider Pockets for Ring Binders</t>
  </si>
  <si>
    <t>Lester Cho</t>
  </si>
  <si>
    <t>Acme Hot Forged Carbon Steel Scissors with Nickel-Plated Handles, 3 7/8" Cut, 8"L</t>
  </si>
  <si>
    <t>San Mateo</t>
  </si>
  <si>
    <t>Amy Hale</t>
  </si>
  <si>
    <t>Crayola Colored Pencils</t>
  </si>
  <si>
    <t>North Pembroke</t>
  </si>
  <si>
    <t>Scott Feldman</t>
  </si>
  <si>
    <t>Polycom Soundstation EX Audio-Conferencing Telephone, Black</t>
  </si>
  <si>
    <t>Elizabeth</t>
  </si>
  <si>
    <t>Gretchen Zimmerman</t>
  </si>
  <si>
    <t>Kearny</t>
  </si>
  <si>
    <t>Alexander Baker</t>
  </si>
  <si>
    <t>Teaneck</t>
  </si>
  <si>
    <t>Marion Kaplan</t>
  </si>
  <si>
    <t>Marc Cochran</t>
  </si>
  <si>
    <t>Annie McLaughlin</t>
  </si>
  <si>
    <t>Omaha</t>
  </si>
  <si>
    <t>TI 36X Solar Scientific Calculator</t>
  </si>
  <si>
    <t>Speediset Carbonless Redi-Letter® 7" x 8 1/2"</t>
  </si>
  <si>
    <t>XtraLife® ClearVue™ Slant-D® Ring Binders by Cardinal</t>
  </si>
  <si>
    <t>Ernest Barber</t>
  </si>
  <si>
    <t>Nevada</t>
  </si>
  <si>
    <t>Carson City</t>
  </si>
  <si>
    <t>Accessory20</t>
  </si>
  <si>
    <t>Manila Recycled Extra-Heavyweight Clasp Envelopes, 6" x 9"</t>
  </si>
  <si>
    <t>Xerox 1936</t>
  </si>
  <si>
    <t>Harvey Barrett</t>
  </si>
  <si>
    <t>Avery Self-Adhesive Photo Pockets for Polaroid Photos</t>
  </si>
  <si>
    <t>San Ramon</t>
  </si>
  <si>
    <t>Honeywell Enviracaire® Portable Air Cleaner for up to 8 x 10 Room</t>
  </si>
  <si>
    <t>Office Star - Task Chair with Contemporary Loop Arms</t>
  </si>
  <si>
    <t>Mead 1st Gear 2" Zipper Binder, Asst. Colors</t>
  </si>
  <si>
    <t>Claude Meyer</t>
  </si>
  <si>
    <t>Surelock™ Post Binders</t>
  </si>
  <si>
    <t>Santa Ana</t>
  </si>
  <si>
    <t>Peter Creech</t>
  </si>
  <si>
    <t>Bristol</t>
  </si>
  <si>
    <t>Brenda Klein</t>
  </si>
  <si>
    <t>Bush Advantage Collection® Round Conference Table</t>
  </si>
  <si>
    <t>East Hartford</t>
  </si>
  <si>
    <t>Melinda Ross</t>
  </si>
  <si>
    <t>6000</t>
  </si>
  <si>
    <t>Augusta</t>
  </si>
  <si>
    <t>Elisabeth Bullock</t>
  </si>
  <si>
    <t>Sanford Colorific Colored Pencils, 12/Box</t>
  </si>
  <si>
    <t>Lauren Lanier</t>
  </si>
  <si>
    <t>Alice Berger McIntyre</t>
  </si>
  <si>
    <t>Lunenburg</t>
  </si>
  <si>
    <t>Edwin Winters</t>
  </si>
  <si>
    <t>Deflect-o EconoMat Studded, No Bevel Mat for Low Pile Carpeting</t>
  </si>
  <si>
    <t>Rockland</t>
  </si>
  <si>
    <t>Jay Parker</t>
  </si>
  <si>
    <t>IBM 80 Minute CD-R Spindle, 50/Pack</t>
  </si>
  <si>
    <t>Cheryl Lester Coley</t>
  </si>
  <si>
    <t>North Bergen</t>
  </si>
  <si>
    <t>Jack Durham</t>
  </si>
  <si>
    <t>Xerox 1981</t>
  </si>
  <si>
    <t>West Milford</t>
  </si>
  <si>
    <t>Chris High</t>
  </si>
  <si>
    <t>DAX Copper Panel Document Frame, 5 x 7 Size</t>
  </si>
  <si>
    <t>Thelma Abrams</t>
  </si>
  <si>
    <t>Urbana</t>
  </si>
  <si>
    <t>Perma STOR-ALL™ Hanging File Box, 13 1/8"W x 12 1/4"D x 10 1/2"H</t>
  </si>
  <si>
    <t>Judy Barrett</t>
  </si>
  <si>
    <t>14-7/8 x 11 Blue Bar Computer Printout Paper</t>
  </si>
  <si>
    <t>Norfolk</t>
  </si>
  <si>
    <t>Newell 333</t>
  </si>
  <si>
    <t>Portable Personal File Box</t>
  </si>
  <si>
    <t>Valerie Moon</t>
  </si>
  <si>
    <t>Maria B Hanna</t>
  </si>
  <si>
    <t>Saint Cloud</t>
  </si>
  <si>
    <t>Micro Innovations Micro Digital Wireless Keyboard and Mouse, Gray</t>
  </si>
  <si>
    <t>#10- 4 1/8" x 9 1/2" Recycled Envelopes</t>
  </si>
  <si>
    <t>Arlene Poe</t>
  </si>
  <si>
    <t>iDENi80s</t>
  </si>
  <si>
    <t>Joyce Murray</t>
  </si>
  <si>
    <t>210 Trimline Phone, White</t>
  </si>
  <si>
    <t>Los Altos</t>
  </si>
  <si>
    <t>Vinyl Sectional Post Binders</t>
  </si>
  <si>
    <t>Accohide Poly Flexible Ring Binders</t>
  </si>
  <si>
    <t>Leslie Rowland</t>
  </si>
  <si>
    <t>Los Banos</t>
  </si>
  <si>
    <t>Elite 5" Scissors</t>
  </si>
  <si>
    <t>282</t>
  </si>
  <si>
    <t>George Terry</t>
  </si>
  <si>
    <t>Seth Thomas 14" Putty-Colored Wall Clock</t>
  </si>
  <si>
    <t>Los Gatos</t>
  </si>
  <si>
    <t>V2397</t>
  </si>
  <si>
    <t>Memorex 4.7GB DVD-RAM, 3/Pack</t>
  </si>
  <si>
    <t>Xerox 1989</t>
  </si>
  <si>
    <t>Berol Giant Pencil Sharpener</t>
  </si>
  <si>
    <t>Hon 2111 Invitation™ Series Corner Table</t>
  </si>
  <si>
    <t>8890</t>
  </si>
  <si>
    <t>Gayle Waller</t>
  </si>
  <si>
    <t>Imation 3.5" DS/HD IBM Formatted Diskettes, 50/Pack</t>
  </si>
  <si>
    <t>Manhattan Beach</t>
  </si>
  <si>
    <t>Xerox 19</t>
  </si>
  <si>
    <t>G.E. Longer-Life Indoor Recessed Floodlight Bulbs</t>
  </si>
  <si>
    <t>Jessica Garcia</t>
  </si>
  <si>
    <t>Eugene Womble</t>
  </si>
  <si>
    <t>Dan Barton</t>
  </si>
  <si>
    <t>Danvers</t>
  </si>
  <si>
    <t>Leslie Patton Combs</t>
  </si>
  <si>
    <t>Wellesley</t>
  </si>
  <si>
    <t>Gail B Weinstein</t>
  </si>
  <si>
    <t>Merrimack</t>
  </si>
  <si>
    <t>Anne Armstrong</t>
  </si>
  <si>
    <t>Millville</t>
  </si>
  <si>
    <t>Glenn Jones</t>
  </si>
  <si>
    <t>Debbie Stevenson</t>
  </si>
  <si>
    <t>Economy Rollaway Files</t>
  </si>
  <si>
    <t>West Hollywood</t>
  </si>
  <si>
    <t>Patrick Rhodes</t>
  </si>
  <si>
    <t>Master Caster Door Stop, Brown</t>
  </si>
  <si>
    <t>Westminster</t>
  </si>
  <si>
    <t>Eldon Radial Chair Mat for Low to Medium Pile Carpets</t>
  </si>
  <si>
    <t>Ricky Johnston</t>
  </si>
  <si>
    <t>Xerox 1885</t>
  </si>
  <si>
    <t>Whittier</t>
  </si>
  <si>
    <t>Eureka Disposable Bags for Sanitaire® Vibra Groomer I® Upright Vac</t>
  </si>
  <si>
    <t>Marc Nash</t>
  </si>
  <si>
    <t>Panasonic KX-P3200 Dot Matrix Printer</t>
  </si>
  <si>
    <t>Bellingham</t>
  </si>
  <si>
    <t>Maria Thomas</t>
  </si>
  <si>
    <t>Tensor "Hersey Kiss" Styled Floor Lamp</t>
  </si>
  <si>
    <t>Beverly</t>
  </si>
  <si>
    <t>Craig Bennett</t>
  </si>
  <si>
    <t>Hanson</t>
  </si>
  <si>
    <t>Marion Bowling</t>
  </si>
  <si>
    <t>Hawthorne</t>
  </si>
  <si>
    <t>Tony Doyle</t>
  </si>
  <si>
    <t>Xerox 188</t>
  </si>
  <si>
    <t>Trenton</t>
  </si>
  <si>
    <t>Ross Simpson</t>
  </si>
  <si>
    <t>Motorola SB4200 Cable Modem</t>
  </si>
  <si>
    <t>Atlanta</t>
  </si>
  <si>
    <t>Acco Six-Outlet Power Strip, 4' Cord Length</t>
  </si>
  <si>
    <t>IBM Active Response Keyboard, Black</t>
  </si>
  <si>
    <t>Bevis Round Conference Table Top &amp; Single Column Base</t>
  </si>
  <si>
    <t>Donna Craven</t>
  </si>
  <si>
    <t>Rita Kahn Ward</t>
  </si>
  <si>
    <t>BASF Silver 74 Minute CD-R</t>
  </si>
  <si>
    <t>Rita Spivey</t>
  </si>
  <si>
    <t>Julian Skinner</t>
  </si>
  <si>
    <t>Advantus SlideClip™ Paper Clips</t>
  </si>
  <si>
    <t>North Andover</t>
  </si>
  <si>
    <t>Randall Schneider</t>
  </si>
  <si>
    <t>Mississippi</t>
  </si>
  <si>
    <t>Vicksburg</t>
  </si>
  <si>
    <t>Newell 315</t>
  </si>
  <si>
    <t>Belkin ErgoBoard™ Keyboard</t>
  </si>
  <si>
    <t>Michael Wiggins</t>
  </si>
  <si>
    <t>Eldon® Gobal File Keepers</t>
  </si>
  <si>
    <t>Tim Moore</t>
  </si>
  <si>
    <t>West Babylon</t>
  </si>
  <si>
    <t>Max Ross Finch</t>
  </si>
  <si>
    <t>West Islip</t>
  </si>
  <si>
    <t>Marion Stephenson</t>
  </si>
  <si>
    <t>Canon BP1200DH 12-Digit Bubble Jet Printing Calculator</t>
  </si>
  <si>
    <t>Edgar McKenzie</t>
  </si>
  <si>
    <t>Oswego</t>
  </si>
  <si>
    <t>Canon PC1060 Personal Laser Copier</t>
  </si>
  <si>
    <t>Eldon Pizzaz™ Desk Accessories</t>
  </si>
  <si>
    <t>Edward Leonard</t>
  </si>
  <si>
    <t>Lexmark Z55se Color Inkjet Printer</t>
  </si>
  <si>
    <t>Tracey Gross</t>
  </si>
  <si>
    <t>Gilroy</t>
  </si>
  <si>
    <t>Blue String-Tie &amp; Button Interoffice Envelopes, 10 x 13</t>
  </si>
  <si>
    <t>i2000</t>
  </si>
  <si>
    <t>Molly Vincent</t>
  </si>
  <si>
    <t>Ronnie Creech</t>
  </si>
  <si>
    <t>South Portland</t>
  </si>
  <si>
    <t>Eileen Cheek</t>
  </si>
  <si>
    <t>Norwood</t>
  </si>
  <si>
    <t>Jeff Lassiter</t>
  </si>
  <si>
    <t>Montclair</t>
  </si>
  <si>
    <t>Toni Swanson</t>
  </si>
  <si>
    <t>Okidata ML395C Color Dot Matrix Printer</t>
  </si>
  <si>
    <t>Southworth 25% Cotton Linen-Finish Paper &amp; Envelopes</t>
  </si>
  <si>
    <t>Eaton Premium Continuous-Feed Paper, 25% Cotton, Letter Size, White, 1000 Shts/Box</t>
  </si>
  <si>
    <t>Imation 3.5 IBM Formatted Diskettes, 10/Box</t>
  </si>
  <si>
    <t>Advantus Rolling Storage Box</t>
  </si>
  <si>
    <t>Deflect-o DuraMat Antistatic Studded Beveled Mat for Medium Pile Carpeting</t>
  </si>
  <si>
    <t>Ultra Commercial Grade Dual Valve Door Closer</t>
  </si>
  <si>
    <t>Courtney Weber</t>
  </si>
  <si>
    <t>Rose Hill</t>
  </si>
  <si>
    <t>Douglas Buck</t>
  </si>
  <si>
    <t>Jimmy Alston Holder</t>
  </si>
  <si>
    <t>Douglas Gay</t>
  </si>
  <si>
    <t>Boston Model 1800 Electric Pencil Sharpener, Gray</t>
  </si>
  <si>
    <t>Steve McKee</t>
  </si>
  <si>
    <t>Murfreesboro</t>
  </si>
  <si>
    <t>Avery Binder Labels</t>
  </si>
  <si>
    <t>Xerox 1997</t>
  </si>
  <si>
    <t>Anne Coates</t>
  </si>
  <si>
    <t>Rogers® Profile Extra Capacity Storage Tub</t>
  </si>
  <si>
    <t>Brenda Cowan</t>
  </si>
  <si>
    <t>Ogden</t>
  </si>
  <si>
    <t>Avery 478</t>
  </si>
  <si>
    <t>Xerox 216</t>
  </si>
  <si>
    <t>Jacob Duncan</t>
  </si>
  <si>
    <t>Orem</t>
  </si>
  <si>
    <t>Jeanne Woodruff</t>
  </si>
  <si>
    <t>Avanti 1.7 Cu. Ft. Refrigerator</t>
  </si>
  <si>
    <t>Saint Louis Park</t>
  </si>
  <si>
    <t>Avanti 4.4 Cu. Ft. Refrigerator</t>
  </si>
  <si>
    <t>Wirebound Four 2-3/4 x 5 Forms per Page, 400 Sets per Book</t>
  </si>
  <si>
    <t>Neil Arnold Kidd</t>
  </si>
  <si>
    <t>Eureka Sanitaire ® Multi-Pro Heavy-Duty Upright, Disposable Bags</t>
  </si>
  <si>
    <t>Indiana</t>
  </si>
  <si>
    <t>Frankfort</t>
  </si>
  <si>
    <t>Cardinal Holdit Business Card Pockets</t>
  </si>
  <si>
    <t>Accessory13</t>
  </si>
  <si>
    <t>Carol Saunders</t>
  </si>
  <si>
    <t>Kentucky</t>
  </si>
  <si>
    <t>Bowling Green</t>
  </si>
  <si>
    <t>Memorex 80 Minute CD-R, 30/Pack</t>
  </si>
  <si>
    <t>Cameron Owens</t>
  </si>
  <si>
    <t>Covington</t>
  </si>
  <si>
    <t>Gregory Rao</t>
  </si>
  <si>
    <t>Xerox 1910</t>
  </si>
  <si>
    <t>Manteca</t>
  </si>
  <si>
    <t>Southworth Structures Collection™</t>
  </si>
  <si>
    <t>Zachary Wu</t>
  </si>
  <si>
    <t>Gorham</t>
  </si>
  <si>
    <t>Tim Joseph Dennis</t>
  </si>
  <si>
    <t>4009® Highlighters by Sanford</t>
  </si>
  <si>
    <t>Malden</t>
  </si>
  <si>
    <t>Annette Sharpe</t>
  </si>
  <si>
    <t>Toms River</t>
  </si>
  <si>
    <t>Meredith Brandon</t>
  </si>
  <si>
    <t>Mineral Wells</t>
  </si>
  <si>
    <t>Conquest™ 14 Commercial Heavy-Duty Upright Vacuum, Collection System, Accessory Kit</t>
  </si>
  <si>
    <t>Rosemary Foster</t>
  </si>
  <si>
    <t>Xerox 1937</t>
  </si>
  <si>
    <t>Kristine Powell</t>
  </si>
  <si>
    <t>Quartet Alpha® White Chalk, 12/Pack</t>
  </si>
  <si>
    <t>Mark Ritchie</t>
  </si>
  <si>
    <t>Nu-Dell Executive Frame</t>
  </si>
  <si>
    <t>Security-Tint Envelopes</t>
  </si>
  <si>
    <t>Beverly Keith</t>
  </si>
  <si>
    <t>Brooklyn</t>
  </si>
  <si>
    <t>Donald Montgomery</t>
  </si>
  <si>
    <t>Epson LQ-870 Dot Matrix Printer</t>
  </si>
  <si>
    <t>Aaron Riggs</t>
  </si>
  <si>
    <t>Wirebound Message Book, 4 per Page</t>
  </si>
  <si>
    <t>T61</t>
  </si>
  <si>
    <t>Gina McKnight</t>
  </si>
  <si>
    <t>Hon Olson Stacker Stools</t>
  </si>
  <si>
    <t>Global Deluxe High-Back Office Chair in Storm</t>
  </si>
  <si>
    <t>April Hu</t>
  </si>
  <si>
    <t>Mesa</t>
  </si>
  <si>
    <t>Tenex Personal Filing Tote With Secure Closure Lid, Black/Frost</t>
  </si>
  <si>
    <t>Victor Stevens</t>
  </si>
  <si>
    <t>Oro Valley</t>
  </si>
  <si>
    <t>Martha Jenkins</t>
  </si>
  <si>
    <t>9-3/4 Diameter Round Wall Clock</t>
  </si>
  <si>
    <t>Ian Bean</t>
  </si>
  <si>
    <t>Raymond Hampton</t>
  </si>
  <si>
    <t>Pleasant Grove</t>
  </si>
  <si>
    <t>Jamie Dixon</t>
  </si>
  <si>
    <t>Lees Summit</t>
  </si>
  <si>
    <t>Geoffrey Ayers</t>
  </si>
  <si>
    <t>Maryland Heights</t>
  </si>
  <si>
    <t>Gyration Ultra Cordless Optical Suite</t>
  </si>
  <si>
    <t>Jill Clements</t>
  </si>
  <si>
    <t>GBC Pre-Punched Binding Paper, Plastic, White, 8-1/2" x 11"</t>
  </si>
  <si>
    <t>Plymouth Boxed Rubber Bands by Plymouth</t>
  </si>
  <si>
    <t>Nelson Coley</t>
  </si>
  <si>
    <t>Xerox 20</t>
  </si>
  <si>
    <t>Alice Coley</t>
  </si>
  <si>
    <t>GBC Recycled Regency Composition Covers</t>
  </si>
  <si>
    <t>Ruth Lamm</t>
  </si>
  <si>
    <t>Vernon Hills</t>
  </si>
  <si>
    <t>Soundgear Copyboard Conference Phone, Optional Battery</t>
  </si>
  <si>
    <t>Jim Shah</t>
  </si>
  <si>
    <t>Theodore Goldstein</t>
  </si>
  <si>
    <t>Brown Kraft Recycled Envelopes</t>
  </si>
  <si>
    <t>Santa Barbara</t>
  </si>
  <si>
    <t>Doris Starr</t>
  </si>
  <si>
    <t>Newell 307</t>
  </si>
  <si>
    <t>Santa Clara</t>
  </si>
  <si>
    <t>Sharp EL501VB Scientific Calculator, Battery Operated, 10-Digit Display, Hard Case</t>
  </si>
  <si>
    <t>Pam Francis</t>
  </si>
  <si>
    <t>G.E. Halogen Desk Lamp Bulbs</t>
  </si>
  <si>
    <t>GBC Durable Plastic Covers</t>
  </si>
  <si>
    <t>Henry Ball</t>
  </si>
  <si>
    <t>DAX Wood Document Frame.</t>
  </si>
  <si>
    <t>West Virginia</t>
  </si>
  <si>
    <t>Morgantown</t>
  </si>
  <si>
    <t>White Dual Perf Computer Printout Paper, 2700 Sheets, 1 Part, Heavyweight, 20 lbs., 14 7/8 x 11</t>
  </si>
  <si>
    <t>Dennis Boykin Townsend</t>
  </si>
  <si>
    <t>Roswell</t>
  </si>
  <si>
    <t>Acco Pressboard Covers with Storage Hooks, 14 7/8" x 11", Dark Blue</t>
  </si>
  <si>
    <t>Eldon Expressions Mahogany Wood Desk Collection</t>
  </si>
  <si>
    <t>Eldon Imàge® Series Desk Accessories, Clear</t>
  </si>
  <si>
    <t>Edna Monroe Talley</t>
  </si>
  <si>
    <t>Seguin</t>
  </si>
  <si>
    <t>Sharp 1540cs Digital Laser Copier</t>
  </si>
  <si>
    <t>Telephone Message Books with Fax/Mobile Section, 4 1/4" x 6"</t>
  </si>
  <si>
    <t>Peggy Chan</t>
  </si>
  <si>
    <t>Sherman</t>
  </si>
  <si>
    <t>5170</t>
  </si>
  <si>
    <t>Roger Liu</t>
  </si>
  <si>
    <t>Bretford CR8500 Series Meeting Room Furniture</t>
  </si>
  <si>
    <t>Kristine Connolly</t>
  </si>
  <si>
    <t>Los Angeles</t>
  </si>
  <si>
    <t>Fellowes Neat Ideas® Storage Cubes</t>
  </si>
  <si>
    <t>Lillian Baldwin</t>
  </si>
  <si>
    <t>Papillion</t>
  </si>
  <si>
    <t>Walter Young</t>
  </si>
  <si>
    <t>Kristina Sanders</t>
  </si>
  <si>
    <t>Provo</t>
  </si>
  <si>
    <t>Lucy Pennington</t>
  </si>
  <si>
    <t>Harvey McDonald</t>
  </si>
  <si>
    <t>Palatine</t>
  </si>
  <si>
    <t>Wilson Jones 14 Line Acrylic Coated Pressboard Data Binders</t>
  </si>
  <si>
    <t>Honeywell Enviracaire Portable HEPA Air Cleaner for 17' x 22' Room</t>
  </si>
  <si>
    <t>Verbatim DVD-RAM, 9.4GB, Rewritable, Type 1, DS, DataLife Plus</t>
  </si>
  <si>
    <t>Hazel Walters</t>
  </si>
  <si>
    <t>Park Ridge</t>
  </si>
  <si>
    <t>Bruce Morton</t>
  </si>
  <si>
    <t>Waukegan</t>
  </si>
  <si>
    <t>Keith Fowler</t>
  </si>
  <si>
    <t>Kensington 7 Outlet MasterPiece Power Center with Fax/Phone Line Protection</t>
  </si>
  <si>
    <t>West Chicago</t>
  </si>
  <si>
    <t>O'Sullivan 3-Shelf Heavy-Duty Bookcases</t>
  </si>
  <si>
    <t>Marjorie Pope</t>
  </si>
  <si>
    <t>Andrea Oakley</t>
  </si>
  <si>
    <t>Wheaton</t>
  </si>
  <si>
    <t>Stephanie Pruitt</t>
  </si>
  <si>
    <t>Hammermill CopyPlus Copy Paper (20Lb. and 84 Bright)</t>
  </si>
  <si>
    <t>Wheeling</t>
  </si>
  <si>
    <t>Imation 5.2GB DVD-RAM</t>
  </si>
  <si>
    <t>Acco Perma® 2700 Stacking Storage Drawers</t>
  </si>
  <si>
    <t>Peter McConnell</t>
  </si>
  <si>
    <t>Boston 16701 Slimline Battery Pencil Sharpener</t>
  </si>
  <si>
    <t>Fellowes Strictly Business® Drawer File, Letter/Legal Size</t>
  </si>
  <si>
    <t>12-1/2 Diameter Round Wall Clock</t>
  </si>
  <si>
    <t>Andrew Warren</t>
  </si>
  <si>
    <t>Holmes Replacement Filter for HEPA Air Cleaner, Medium Room</t>
  </si>
  <si>
    <t>Katharine Bass</t>
  </si>
  <si>
    <t>Henderson</t>
  </si>
  <si>
    <t>Fellowes Superior 10 Outlet Split Surge Protector</t>
  </si>
  <si>
    <t>5170i</t>
  </si>
  <si>
    <t>Nancy White</t>
  </si>
  <si>
    <t>Recycled Eldon Regeneration Jumbo File</t>
  </si>
  <si>
    <t>DS/HD IBM Formatted Diskettes, 200/Pack - Staples</t>
  </si>
  <si>
    <t>Vanessa Winstead</t>
  </si>
  <si>
    <t>ACCOHIDE® 3-Ring Binder, Blue, 1"</t>
  </si>
  <si>
    <t>Pekin</t>
  </si>
  <si>
    <t>Epson Stylus 1520 Color Inkjet Printer</t>
  </si>
  <si>
    <t>Dot Matrix Printer Tape Reel Labels, White, 5000/Box</t>
  </si>
  <si>
    <t>Bernice Stanley</t>
  </si>
  <si>
    <t>A1228</t>
  </si>
  <si>
    <t>Peoria</t>
  </si>
  <si>
    <t>Gordon Lyon</t>
  </si>
  <si>
    <t>Pomona</t>
  </si>
  <si>
    <t>Kensington 6 Outlet SmartSocket Surge Protector</t>
  </si>
  <si>
    <t>Newell 31</t>
  </si>
  <si>
    <t>Malcolm Kent</t>
  </si>
  <si>
    <t>Evan K Bullard</t>
  </si>
  <si>
    <t>Marlene Abrams</t>
  </si>
  <si>
    <t>Kathryn Patrick</t>
  </si>
  <si>
    <t>Eugene Curry</t>
  </si>
  <si>
    <t>Westinghouse Clip-On Gooseneck Lamps</t>
  </si>
  <si>
    <t>Heather Rich McClure</t>
  </si>
  <si>
    <t>Michelle Allison</t>
  </si>
  <si>
    <t>Walpole</t>
  </si>
  <si>
    <t>Timothy Currie</t>
  </si>
  <si>
    <t>Tenex File Box, Personal Filing Tote with Lid, Black</t>
  </si>
  <si>
    <t>Woburn</t>
  </si>
  <si>
    <t>William Larson</t>
  </si>
  <si>
    <t>Concord</t>
  </si>
  <si>
    <t>Katherine Stokes</t>
  </si>
  <si>
    <t>Lindenwold</t>
  </si>
  <si>
    <t>Herbert Barbour</t>
  </si>
  <si>
    <t>North Arlington</t>
  </si>
  <si>
    <t>Sean Garner</t>
  </si>
  <si>
    <t>Universal Premium White Copier/Laser Paper (20Lb. and 87 Bright)</t>
  </si>
  <si>
    <t>Parsippany</t>
  </si>
  <si>
    <t>Kay Hendricks</t>
  </si>
  <si>
    <t>Staples Battery-Operated Desktop Pencil Sharpener</t>
  </si>
  <si>
    <t>Evelyn Blair</t>
  </si>
  <si>
    <t>Eva Silverman</t>
  </si>
  <si>
    <t>Avery 4027 File Folder Labels for Dot Matrix Printers, 5000 Labels per Box, White</t>
  </si>
  <si>
    <t>Wilmette</t>
  </si>
  <si>
    <t>Joel Huffman</t>
  </si>
  <si>
    <t>Woodridge</t>
  </si>
  <si>
    <t>Xerox 1924</t>
  </si>
  <si>
    <t>Turquoise Lead Holder with Pocket Clip</t>
  </si>
  <si>
    <t>Colorific® Watercolor Pencils</t>
  </si>
  <si>
    <t>*Staples* vLetter Openers, 2/Pack</t>
  </si>
  <si>
    <t>Charlie Moore</t>
  </si>
  <si>
    <t>Anderson</t>
  </si>
  <si>
    <t>Self-Adhesive Ring Binder Labels</t>
  </si>
  <si>
    <t>Dana Desai</t>
  </si>
  <si>
    <t>Logitech Cordless Elite Duo</t>
  </si>
  <si>
    <t>Accessory2</t>
  </si>
  <si>
    <t>Doris Fitzpatrick</t>
  </si>
  <si>
    <t>Carmel</t>
  </si>
  <si>
    <t>Adams Telephone Message Book w/Frequently-Called Numbers Space, 400 Messages per Book</t>
  </si>
  <si>
    <t>Bretford “Just In Time” Height-Adjustable Multi-Task Work Tables</t>
  </si>
  <si>
    <t>Alexandra Wise</t>
  </si>
  <si>
    <t>Office Star Flex Back Scooter Chair with Aluminum Finish Frame</t>
  </si>
  <si>
    <t>Accessory17</t>
  </si>
  <si>
    <t>Beverly Barnett</t>
  </si>
  <si>
    <t>Vickie Morse</t>
  </si>
  <si>
    <t>Reisterstown</t>
  </si>
  <si>
    <t>Randall Bynum</t>
  </si>
  <si>
    <t>Xerox 1959</t>
  </si>
  <si>
    <t>Balt Solid Wood Rectangular Table</t>
  </si>
  <si>
    <t>Gretchen Ball</t>
  </si>
  <si>
    <t>Pueblo</t>
  </si>
  <si>
    <t>Master Caster Door Stop, Gray</t>
  </si>
  <si>
    <t>Staples Colored Interoffice Envelopes</t>
  </si>
  <si>
    <t>Lindsay P Ashley</t>
  </si>
  <si>
    <t>600 Series Non-Flip</t>
  </si>
  <si>
    <t>Xerox 198</t>
  </si>
  <si>
    <t>Crayola Anti Dust Chalk, 12/Pack</t>
  </si>
  <si>
    <t>Alison Peters Wooten</t>
  </si>
  <si>
    <t>Tamara Cowan</t>
  </si>
  <si>
    <t>West Seneca</t>
  </si>
  <si>
    <t>Clara Hauser</t>
  </si>
  <si>
    <t>R280</t>
  </si>
  <si>
    <t>Boston KS Multi-Size Manual Pencil Sharpener</t>
  </si>
  <si>
    <t>Sanford EarthWrite® Recycled Pencils, Medium Soft, #2</t>
  </si>
  <si>
    <t>Daniel Jones</t>
  </si>
  <si>
    <t>White Plains</t>
  </si>
  <si>
    <t>Shawn Adler</t>
  </si>
  <si>
    <t>Yonkers</t>
  </si>
  <si>
    <t>Cathy Weber</t>
  </si>
  <si>
    <t>Xerox 1982</t>
  </si>
  <si>
    <t>Eldon Advantage® Foldable Chair Mats for Low Pile Carpets</t>
  </si>
  <si>
    <t>Lynda Martinez</t>
  </si>
  <si>
    <t>Ricky Kaufman</t>
  </si>
  <si>
    <t>Holmes Replacement Filter for HEPA Air Cleaner, Very Large Room, HEPA Filter</t>
  </si>
  <si>
    <t>Xerox 1988</t>
  </si>
  <si>
    <t>Acco Pressboard Covers with Storage Hooks, 14 7/8" x 11", Executive Red</t>
  </si>
  <si>
    <t>Steven Herring</t>
  </si>
  <si>
    <t>Tigard</t>
  </si>
  <si>
    <t>Brett Schultz</t>
  </si>
  <si>
    <t>Robert Cowan</t>
  </si>
  <si>
    <t>Pueblo West</t>
  </si>
  <si>
    <t>Acco PRESSTEX® Data Binder with Storage Hooks, Dark Blue, 14 7/8" X 11"</t>
  </si>
  <si>
    <t>1/4 Fold Party Design Invitations &amp; White Envelopes, 24 8-1/2" X 11" Cards, 25 Env./Pack</t>
  </si>
  <si>
    <t>Atlantic Metals Mobile 2-Shelf Bookcases, Custom Colors</t>
  </si>
  <si>
    <t>Fellowes Officeware™ Wire Shelving</t>
  </si>
  <si>
    <t>Howard Rogers</t>
  </si>
  <si>
    <t>Southgate</t>
  </si>
  <si>
    <t>Heather Stern</t>
  </si>
  <si>
    <t>Hazel Khan</t>
  </si>
  <si>
    <t>Jenny Petty</t>
  </si>
  <si>
    <t>Xerox 212</t>
  </si>
  <si>
    <t>Terry Klein</t>
  </si>
  <si>
    <t>Rutland</t>
  </si>
  <si>
    <t>Ricky Whitley</t>
  </si>
  <si>
    <t>It's Hot Message Books with Stickers, 2 3/4" x 5"</t>
  </si>
  <si>
    <t>Scott McKenna</t>
  </si>
  <si>
    <t>Steubenville</t>
  </si>
  <si>
    <t>Alan Griffith</t>
  </si>
  <si>
    <t>Staples Colored Bar Computer Paper</t>
  </si>
  <si>
    <t>Staples Vinyl Coated Paper Clips</t>
  </si>
  <si>
    <t>Presstex Flexible Ring Binders</t>
  </si>
  <si>
    <t>Eddie Riggs</t>
  </si>
  <si>
    <t>Executive Impressions 14" Contract Wall Clock</t>
  </si>
  <si>
    <t>Polycom VoiceStation 100</t>
  </si>
  <si>
    <t>Patsy Kane Gardner</t>
  </si>
  <si>
    <t>Regeneration Desk Collection</t>
  </si>
  <si>
    <t>Rockville</t>
  </si>
  <si>
    <t>Avery Non-Stick Binders</t>
  </si>
  <si>
    <t>Gene Harper Herring</t>
  </si>
  <si>
    <t>Staples File Caddy</t>
  </si>
  <si>
    <t>Saint Charles</t>
  </si>
  <si>
    <t>Juan Justice</t>
  </si>
  <si>
    <t>Saint Paul</t>
  </si>
  <si>
    <t>Sauder Facets Collection Locker/File Cabinet, Sky Alder Finish</t>
  </si>
  <si>
    <t>Avery Trapezoid Extra Heavy Duty 4" Binders</t>
  </si>
  <si>
    <t>Wilson Jones 1" Hanging DublLock® Ring Binders</t>
  </si>
  <si>
    <t>Gretchen Wiggins</t>
  </si>
  <si>
    <t>Acme Design Line 8" Stainless Steel Bent Scissors w/Champagne Handles, 3-1/8" Cut</t>
  </si>
  <si>
    <t>Savage</t>
  </si>
  <si>
    <t>Christopher Bryant</t>
  </si>
  <si>
    <t>Rush Hierlooms Collection Rich Wood Bookcases</t>
  </si>
  <si>
    <t>Ampad® Evidence® Wirebond Steno Books, 6" x 9"</t>
  </si>
  <si>
    <t>Acco Perma® 3000 Stacking Storage Drawers</t>
  </si>
  <si>
    <t>Brooke Shepherd</t>
  </si>
  <si>
    <t>Santa Cruz</t>
  </si>
  <si>
    <t>KH 688</t>
  </si>
  <si>
    <t>Lois Rowland</t>
  </si>
  <si>
    <t>Chromcraft Rectangular Conference Tables</t>
  </si>
  <si>
    <t>Santa Maria</t>
  </si>
  <si>
    <t>Neal Wolfe</t>
  </si>
  <si>
    <t>Jan Cross</t>
  </si>
  <si>
    <t>Plainfield</t>
  </si>
  <si>
    <t>Staples Paper Clips</t>
  </si>
  <si>
    <t>Phillip Wright</t>
  </si>
  <si>
    <t>Quincy</t>
  </si>
  <si>
    <t>Jessie Pugh</t>
  </si>
  <si>
    <t>Fellowes Basic 104-Key Keyboard, Platinum</t>
  </si>
  <si>
    <t>Robin High</t>
  </si>
  <si>
    <t>Shakopee</t>
  </si>
  <si>
    <t>Steve O'Brien</t>
  </si>
  <si>
    <t>Executive Impressions 13" Chairman Wall Clock</t>
  </si>
  <si>
    <t>Roger Meyer</t>
  </si>
  <si>
    <t>Staples Bulldog Clip</t>
  </si>
  <si>
    <t>Buffalo Grove</t>
  </si>
  <si>
    <t>Leah Clapp</t>
  </si>
  <si>
    <t>Las Vegas</t>
  </si>
  <si>
    <t>Riverside Palais Royal Lawyers Bookcase, Royale Cherry Finish</t>
  </si>
  <si>
    <t>Electrix 20W Halogen Replacement Bulb for Zoom-In Desk Lamp</t>
  </si>
  <si>
    <t>Ann Katz</t>
  </si>
  <si>
    <t>Rancho Cucamonga</t>
  </si>
  <si>
    <t>Epson DFX-8500 Dot Matrix Printer</t>
  </si>
  <si>
    <t>Stacy Briggs</t>
  </si>
  <si>
    <t>Meredith B Sherrill</t>
  </si>
  <si>
    <t>Emma Hayes</t>
  </si>
  <si>
    <t>Derek McCormick</t>
  </si>
  <si>
    <t>Oxford</t>
  </si>
  <si>
    <t>Laurence Martinez Rodriguez</t>
  </si>
  <si>
    <t>Marjorie Arthur</t>
  </si>
  <si>
    <t>Emma Leach</t>
  </si>
  <si>
    <t>Hilda Bennett</t>
  </si>
  <si>
    <t>Denise Chapman</t>
  </si>
  <si>
    <t>Spring</t>
  </si>
  <si>
    <t>Miriam Mueller</t>
  </si>
  <si>
    <t>Brother DCP1000 Digital 3 in 1 Multifunction Machine</t>
  </si>
  <si>
    <t>Emily Sims</t>
  </si>
  <si>
    <t>Newell® 3-Hole Punched Plastic Slotted Magazine Holders for Binders</t>
  </si>
  <si>
    <t>Nashville</t>
  </si>
  <si>
    <t>Allison Kirby</t>
  </si>
  <si>
    <t>Amy Shea</t>
  </si>
  <si>
    <t>Ottumwa</t>
  </si>
  <si>
    <t>LX 677</t>
  </si>
  <si>
    <t>Lewis Baldwin</t>
  </si>
  <si>
    <t>Tennsco Lockers, Sand</t>
  </si>
  <si>
    <t>Brian Leach</t>
  </si>
  <si>
    <t>R380</t>
  </si>
  <si>
    <t>Paula Joyce Browning</t>
  </si>
  <si>
    <t>Imation Printable White 80 Minute CD-R Spindle, 50/Pack</t>
  </si>
  <si>
    <t>Albert Frost</t>
  </si>
  <si>
    <t>Raytown</t>
  </si>
  <si>
    <t>Dolores Sigmon</t>
  </si>
  <si>
    <t>Kerry Small</t>
  </si>
  <si>
    <t>Saint Joseph</t>
  </si>
  <si>
    <t>Edward McKenzie</t>
  </si>
  <si>
    <t>Katie Dougherty</t>
  </si>
  <si>
    <t>Spanaway</t>
  </si>
  <si>
    <t>Laurence Poe</t>
  </si>
  <si>
    <t>Spokane</t>
  </si>
  <si>
    <t>Eldon® Expressions™ Wood and Plastic Desk Accessories, Oak</t>
  </si>
  <si>
    <t>Allison Cooke</t>
  </si>
  <si>
    <t>Tenex Traditional Chairmats for Medium Pile Carpet, Standard Lip, 36" x 48"</t>
  </si>
  <si>
    <t>Tacoma</t>
  </si>
  <si>
    <t>Seth Merrill</t>
  </si>
  <si>
    <t>Norman Burnette</t>
  </si>
  <si>
    <t>Pamela Levin</t>
  </si>
  <si>
    <t>Wilson Jones Impact Binders</t>
  </si>
  <si>
    <t>Sugar Land</t>
  </si>
  <si>
    <t>Ashley Reese</t>
  </si>
  <si>
    <t>Saint Louis</t>
  </si>
  <si>
    <t>Avery Round Ring Poly Binders</t>
  </si>
  <si>
    <t>GBC Imprintable Covers</t>
  </si>
  <si>
    <t>Tommy Honeycutt</t>
  </si>
  <si>
    <t>Saint Peters</t>
  </si>
  <si>
    <t>Alicia Curtis</t>
  </si>
  <si>
    <t>Xerox 200</t>
  </si>
  <si>
    <t>Tyvek Interoffice Envelopes, 9 1/2" x 12 1/2", 100/Box</t>
  </si>
  <si>
    <t>Avery Reinforcements for Hole-Punch Pages</t>
  </si>
  <si>
    <t>DAX Value U-Channel Document Frames, Easel Back</t>
  </si>
  <si>
    <t>Polycom ViewStation™ Adapter H323 Videoconferencing Unit</t>
  </si>
  <si>
    <t>Microsoft Natural Multimedia Keyboard</t>
  </si>
  <si>
    <t>Xerox 1906</t>
  </si>
  <si>
    <t>Richard McClure</t>
  </si>
  <si>
    <t>Thornton</t>
  </si>
  <si>
    <t>Bush® Cubix Conference Tables, Fully Assembled</t>
  </si>
  <si>
    <t>Wirebound Message Forms, Four 2 3/4 x 5 Forms per Page, Pink Paper</t>
  </si>
  <si>
    <t>OIC Thumb-Tacks</t>
  </si>
  <si>
    <t>Cecil Bray Bush</t>
  </si>
  <si>
    <t>Kensington 7 Outlet MasterPiece® HOMEOFFICE Power Control Center</t>
  </si>
  <si>
    <t>Newell 327</t>
  </si>
  <si>
    <t>Alison Jacobson</t>
  </si>
  <si>
    <t>Johnny Reid</t>
  </si>
  <si>
    <t>Crown Point</t>
  </si>
  <si>
    <t>Deflect-o EconoMat Nonstudded, No Bevel Mat</t>
  </si>
  <si>
    <t>Aluminum Document Frame</t>
  </si>
  <si>
    <t>Avery Hi-Liter® Fluorescent Desk Style Markers</t>
  </si>
  <si>
    <t>Sanford Liquid Accent Highlighters</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</si>
  <si>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</si>
  <si>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</si>
  <si>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</si>
  <si>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</si>
  <si>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</si>
  <si>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</si>
  <si>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</si>
  <si>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</si>
  <si>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Imation 3.5, DISKETTE 44766 HGHLD3.52HD/FM, 10/Pack</t>
  </si>
  <si>
    <t>Hon Every-Day® Chair Series Swivel Task Chairs</t>
  </si>
  <si>
    <t>DS/HD IBM Formatted Diskettes, 10/Pack - Staples</t>
  </si>
  <si>
    <t>SC7868i</t>
  </si>
  <si>
    <t>Chromcraft Bull-Nose Wood Round Conference Table Top, Wood Base</t>
  </si>
  <si>
    <t>Sharp EL500L Fraction Calculator</t>
  </si>
  <si>
    <t>Joseph Grossman</t>
  </si>
  <si>
    <t>Christine Gardner</t>
  </si>
  <si>
    <t>Santa Monica</t>
  </si>
  <si>
    <t>Kelly O'Connor</t>
  </si>
  <si>
    <t>Santa Rosa</t>
  </si>
  <si>
    <t>Victor Knox</t>
  </si>
  <si>
    <t>Saratoga</t>
  </si>
  <si>
    <t>Leo Jennings</t>
  </si>
  <si>
    <t>Laura Lyon</t>
  </si>
  <si>
    <t>Milford</t>
  </si>
  <si>
    <t>Patrick Reilly</t>
  </si>
  <si>
    <t>William Raynor</t>
  </si>
  <si>
    <t>Waterbury</t>
  </si>
  <si>
    <t>Marianne Sutton</t>
  </si>
  <si>
    <t>Benjamin Creech</t>
  </si>
  <si>
    <t>Glen Denton</t>
  </si>
  <si>
    <t>Holden</t>
  </si>
  <si>
    <t>Pam Anthony</t>
  </si>
  <si>
    <t>Winthrop</t>
  </si>
  <si>
    <t>Katie Wood</t>
  </si>
  <si>
    <t>Colonia</t>
  </si>
  <si>
    <t>Cecil Nicholson</t>
  </si>
  <si>
    <t>Seth Stanton</t>
  </si>
  <si>
    <t>Newport</t>
  </si>
  <si>
    <t>Norma Kendall</t>
  </si>
  <si>
    <t>Owosso</t>
  </si>
  <si>
    <t>Avery 474</t>
  </si>
  <si>
    <t>Barricks Non-Folding Utility Table with Steel Legs, Laminate Tops</t>
  </si>
  <si>
    <t>Calvin Strickland</t>
  </si>
  <si>
    <t>TDK 4.7GB DVD-R</t>
  </si>
  <si>
    <t>Jimmy Hsu</t>
  </si>
  <si>
    <t>Fellowes Bankers Box™ Staxonsteel® Drawer File/Stacking System</t>
  </si>
  <si>
    <t>North Las Vegas</t>
  </si>
  <si>
    <t>Balt Split Level Computer Training Table</t>
  </si>
  <si>
    <t>Stephen Lam</t>
  </si>
  <si>
    <t>Pahrump</t>
  </si>
  <si>
    <t>Fellowes Stor/Drawer® Steel Plus™ Storage Drawers</t>
  </si>
  <si>
    <t>Melvin Duke</t>
  </si>
  <si>
    <t>Kara Tyler</t>
  </si>
  <si>
    <t>Florence</t>
  </si>
  <si>
    <t>Beverly Cooke Brooks</t>
  </si>
  <si>
    <t>Stratford</t>
  </si>
  <si>
    <t>April Bond</t>
  </si>
  <si>
    <t>Elisabeth Joyner</t>
  </si>
  <si>
    <t>Super Decoflex Portable Personal File</t>
  </si>
  <si>
    <t>Lindsay Link</t>
  </si>
  <si>
    <t>Constance Vogel</t>
  </si>
  <si>
    <t>Toni Mayo</t>
  </si>
  <si>
    <t>Vickie Monroe</t>
  </si>
  <si>
    <t>Westinghouse Floor Lamp with Metal Mesh Shade, Black</t>
  </si>
  <si>
    <t>June Herbert</t>
  </si>
  <si>
    <t>Tennsco Regal Shelving Units</t>
  </si>
  <si>
    <t>Jamie Combs</t>
  </si>
  <si>
    <t>AT&amp;T Black Trimline Phone, Model 210</t>
  </si>
  <si>
    <t>Fitchburg</t>
  </si>
  <si>
    <t>James Mercer</t>
  </si>
  <si>
    <t>West Springfield</t>
  </si>
  <si>
    <t>Esther Gill Norman</t>
  </si>
  <si>
    <t>Hon 4060 Series Tables</t>
  </si>
  <si>
    <t>Weymouth</t>
  </si>
  <si>
    <t>Kristen Wells</t>
  </si>
  <si>
    <t>Londonderry</t>
  </si>
  <si>
    <t>Meredith Walters</t>
  </si>
  <si>
    <t>Office Star - Professional Matrix Back Chair with 2-to-1 Synchro Tilt and Mesh Fabric Seat</t>
  </si>
  <si>
    <t>Danny Vaughn</t>
  </si>
  <si>
    <t>Bloomfield</t>
  </si>
  <si>
    <t>Peggy Rowe</t>
  </si>
  <si>
    <t>Cranford</t>
  </si>
  <si>
    <t>Herbert Gentry</t>
  </si>
  <si>
    <t>ELITE Series</t>
  </si>
  <si>
    <t>Livingston</t>
  </si>
  <si>
    <t>Sean Pratt</t>
  </si>
  <si>
    <t>Global Enterprise™ Series Seating Low-Back Swivel/Tilt Chairs</t>
  </si>
  <si>
    <t>Pleasantville</t>
  </si>
  <si>
    <t>Stacey Hale</t>
  </si>
  <si>
    <t>Summit</t>
  </si>
  <si>
    <t>Robin Mathews</t>
  </si>
  <si>
    <t>Joy Maxwell</t>
  </si>
  <si>
    <t>Staples 1 Part Blank Computer Paper</t>
  </si>
  <si>
    <t>Mary Page</t>
  </si>
  <si>
    <t>Trimflex™ Flexible Post Binders</t>
  </si>
  <si>
    <t>Avery 511</t>
  </si>
  <si>
    <t>Chromcraft 48" x 96" Racetrack Double Pedestal Table</t>
  </si>
  <si>
    <t>Lindsay York</t>
  </si>
  <si>
    <t>Phoenix</t>
  </si>
  <si>
    <t>Wirebound Voice Message Log Book</t>
  </si>
  <si>
    <t>Panasonic KP-350BK Electric Pencil Sharpener with Auto Stop</t>
  </si>
  <si>
    <t>Avery Binding System Hidden Tab™ Executive Style Index Sets</t>
  </si>
  <si>
    <t>Seth Berry</t>
  </si>
  <si>
    <t>Jordan Wilkinson</t>
  </si>
  <si>
    <t>Fellowes Super Stor/Drawer®</t>
  </si>
  <si>
    <t>Acco Smartsocket® Color-Coded Six-Outlet AC Adapter Model Surge Protectors</t>
  </si>
  <si>
    <t>Microsoft Office Keyboard</t>
  </si>
  <si>
    <t>David Wrenn</t>
  </si>
  <si>
    <t>Georgetown</t>
  </si>
  <si>
    <t>Elisabeth Massey</t>
  </si>
  <si>
    <t>Prescott</t>
  </si>
  <si>
    <t>Telephone Message Books with Fax/Mobile Section, 5 1/2" x 3 3/16"</t>
  </si>
  <si>
    <t>Gyration Ultra Professional Cordless Optical Suite</t>
  </si>
  <si>
    <t>Helen Lyons</t>
  </si>
  <si>
    <t>Prescott Valley</t>
  </si>
  <si>
    <t>Epson C82 Color Inkjet Printer</t>
  </si>
  <si>
    <t>Eldon Delta Triangular Chair Mat, 52" x 58", Clear</t>
  </si>
  <si>
    <t>Sandra Howe</t>
  </si>
  <si>
    <t>Neil Hogan</t>
  </si>
  <si>
    <t>Tualatin</t>
  </si>
  <si>
    <t>Bernice F Day</t>
  </si>
  <si>
    <t>Ben Reid Bland</t>
  </si>
  <si>
    <t>Avery Trapezoid Ring Binder, 3" Capacity, Black, 1040 sheets</t>
  </si>
  <si>
    <t>Rock Island</t>
  </si>
  <si>
    <t>Stuart Holloway</t>
  </si>
  <si>
    <t>Vancouver</t>
  </si>
  <si>
    <t>Acco D-Ring Binder w/DublLock®</t>
  </si>
  <si>
    <t>Judy Kirk</t>
  </si>
  <si>
    <t>Ruby Goodwin</t>
  </si>
  <si>
    <t>Buffalo</t>
  </si>
  <si>
    <t>Jeffrey Mueller</t>
  </si>
  <si>
    <t>Nathan Lowry Shea</t>
  </si>
  <si>
    <t>Rockford</t>
  </si>
  <si>
    <t>Geraldine Puckett</t>
  </si>
  <si>
    <t>Deborah Paul</t>
  </si>
  <si>
    <t>Acco 6 Outlet Guardian Premium Surge Suppressor</t>
  </si>
  <si>
    <t>West Linn</t>
  </si>
  <si>
    <t>Jean Webster</t>
  </si>
  <si>
    <t>Allentown</t>
  </si>
  <si>
    <t>Rogers Handheld Barrel Pencil Sharpener</t>
  </si>
  <si>
    <t>Erica Bynum</t>
  </si>
  <si>
    <t>Altoona</t>
  </si>
  <si>
    <t>US Robotics 56K V.92 Internal PCI Faxmodem</t>
  </si>
  <si>
    <t>Faye Woods</t>
  </si>
  <si>
    <t>Wilson Jones “Snap” Scratch Pad Binder Tool for Ring Binders</t>
  </si>
  <si>
    <t>Arkansas</t>
  </si>
  <si>
    <t>Searcy</t>
  </si>
  <si>
    <t>Holly Love Butler</t>
  </si>
  <si>
    <t>Oceanside</t>
  </si>
  <si>
    <t>JM Magazine Binder</t>
  </si>
  <si>
    <t>Space Solutions™ Industrial Galvanized Steel Shelving.</t>
  </si>
  <si>
    <t>Zachary Yu</t>
  </si>
  <si>
    <t>Glastonbury</t>
  </si>
  <si>
    <t>Debra Stone</t>
  </si>
  <si>
    <t>Marvin Roberson</t>
  </si>
  <si>
    <t>Bush Cubix Collection Bookcases, Fully Assembled</t>
  </si>
  <si>
    <t>Shelton</t>
  </si>
  <si>
    <t>Elisabeth Thompson</t>
  </si>
  <si>
    <t>Sarah N Becker</t>
  </si>
  <si>
    <t>Carlos Byrd</t>
  </si>
  <si>
    <t>Marshall Riddle</t>
  </si>
  <si>
    <t>SouthWestern Bell FA970 Digital Answering Machine with Time/Day Stamp</t>
  </si>
  <si>
    <t>Guilford</t>
  </si>
  <si>
    <t>Jason Bray</t>
  </si>
  <si>
    <t>Southworth 25% Cotton Antique Laid Paper &amp; Envelopes</t>
  </si>
  <si>
    <t>Mission Viejo</t>
  </si>
  <si>
    <t>Kristen Callahan</t>
  </si>
  <si>
    <t>Modesto</t>
  </si>
  <si>
    <t>Laurie Boyd</t>
  </si>
  <si>
    <t>Calvin Harrison</t>
  </si>
  <si>
    <t>East Haven</t>
  </si>
  <si>
    <t>Samuel Moss</t>
  </si>
  <si>
    <t>Xerox 1984</t>
  </si>
  <si>
    <t>Avenel</t>
  </si>
  <si>
    <t>Holly Pate</t>
  </si>
  <si>
    <t>Mustang</t>
  </si>
  <si>
    <t>Xerox 1927</t>
  </si>
  <si>
    <t>Vincent Kenney</t>
  </si>
  <si>
    <t>Apex</t>
  </si>
  <si>
    <t>Amanda Conner</t>
  </si>
  <si>
    <t>Eileen Riddle</t>
  </si>
  <si>
    <t>Dixon Ticonderoga Core-Lock Colored Pencils</t>
  </si>
  <si>
    <t>Roy</t>
  </si>
  <si>
    <t>Xerox 204</t>
  </si>
  <si>
    <t>GBC Recycled Grain Textured Covers</t>
  </si>
  <si>
    <t>Lee McKenna Gregory</t>
  </si>
  <si>
    <t>Novimex Swivel Fabric Task Chair</t>
  </si>
  <si>
    <t>South Carolina</t>
  </si>
  <si>
    <t>Hilton Head Island</t>
  </si>
  <si>
    <t>Eldon Portable Mobile Manager</t>
  </si>
  <si>
    <t>Cheryl Guthrie</t>
  </si>
  <si>
    <t>Leonard Daly</t>
  </si>
  <si>
    <t>Salt Lake City</t>
  </si>
  <si>
    <t>Marianne Goldstein</t>
  </si>
  <si>
    <t>New Smyrna Beach</t>
  </si>
  <si>
    <t>Kim Ellington</t>
  </si>
  <si>
    <t>Ralph Harding</t>
  </si>
  <si>
    <t>SimpliFile™ Personal File, Black Granite, 15w x 6-15/16d x 11-1/4h</t>
  </si>
  <si>
    <t>Oak Ridge</t>
  </si>
  <si>
    <t>Judy Singer</t>
  </si>
  <si>
    <t>VTech VT20-2481 2.4GHz Two-Line Phone System w/Answering Machine</t>
  </si>
  <si>
    <t>Xerox 1951</t>
  </si>
  <si>
    <t>Edgar McLeod</t>
  </si>
  <si>
    <t>Ken Woodward</t>
  </si>
  <si>
    <t>Jesse Atkinson</t>
  </si>
  <si>
    <t>Brett Sparks</t>
  </si>
  <si>
    <t>Scottsdale</t>
  </si>
  <si>
    <t>Stanley Lowe</t>
  </si>
  <si>
    <t>Stacy Wilkinson</t>
  </si>
  <si>
    <t>Eddie Chandler</t>
  </si>
  <si>
    <t>Stacy Reddy</t>
  </si>
  <si>
    <t>Joel Willard</t>
  </si>
  <si>
    <t>Willingboro</t>
  </si>
  <si>
    <t>Rhonda Wong</t>
  </si>
  <si>
    <t>Imation 3.5" DS/HD IBM Formatted Diskettes, 10/Pack</t>
  </si>
  <si>
    <t>Keith Forbes</t>
  </si>
  <si>
    <t>Catherine Mullins</t>
  </si>
  <si>
    <t>Walla Walla</t>
  </si>
  <si>
    <t>Sara Perkins</t>
  </si>
  <si>
    <t>Christian Albright</t>
  </si>
  <si>
    <t>Smyrna</t>
  </si>
  <si>
    <t>Rediform Wirebound "Phone Memo" Message Book, 11 x 5-3/4</t>
  </si>
  <si>
    <t>Joann Moser</t>
  </si>
  <si>
    <t>Atlantic Metals Mobile 3-Shelf Bookcases, Custom Colors</t>
  </si>
  <si>
    <t>Spring Hill</t>
  </si>
  <si>
    <t>GBC ProClick Spines for 32-Hole Punch</t>
  </si>
  <si>
    <t>Electrix Fluorescent Magnifier Lamps &amp; Weighted Base</t>
  </si>
  <si>
    <t>Marvin Hunt</t>
  </si>
  <si>
    <t>Abilene</t>
  </si>
  <si>
    <t>Xerox 229</t>
  </si>
  <si>
    <t>Ronnie Shaffer</t>
  </si>
  <si>
    <t>Allen</t>
  </si>
  <si>
    <t>Binney &amp; Smith Crayola® Metallic Colored Pencils, 8-Color Set</t>
  </si>
  <si>
    <t>Sheryl Marsh</t>
  </si>
  <si>
    <t>Amarillo</t>
  </si>
  <si>
    <t>Monica Law Thompson</t>
  </si>
  <si>
    <t>Texarkana</t>
  </si>
  <si>
    <t>Douglas Sutton</t>
  </si>
  <si>
    <t>Wheat Ridge</t>
  </si>
  <si>
    <t>Phone 918</t>
  </si>
  <si>
    <t>Lindsay McGuire</t>
  </si>
  <si>
    <t>Hon Rectangular Conference Tables</t>
  </si>
  <si>
    <t>Dundalk</t>
  </si>
  <si>
    <t>Gerald Love</t>
  </si>
  <si>
    <t>Boston 16765 Mini Stand Up Battery Pencil Sharpener</t>
  </si>
  <si>
    <t>Sony MFD2HD Formatted Diskettes, 10/Pack</t>
  </si>
  <si>
    <t>Michael Carr</t>
  </si>
  <si>
    <t>Mitchell Hubbard</t>
  </si>
  <si>
    <t>Eldon Antistatic Chair Mats for Low to Medium Pile Carpets</t>
  </si>
  <si>
    <t>Hamden</t>
  </si>
  <si>
    <t>Glen Stein</t>
  </si>
  <si>
    <t>Cherry Hill</t>
  </si>
  <si>
    <t>Gary Walton</t>
  </si>
  <si>
    <t>Hacienda Heights</t>
  </si>
  <si>
    <t>Canon imageCLASS 2200 Advanced Copier</t>
  </si>
  <si>
    <t>Kevin Daly</t>
  </si>
  <si>
    <t>Goleta</t>
  </si>
  <si>
    <t>Cameron Page</t>
  </si>
  <si>
    <t>Avery Hi-Liter Comfort Grip Fluorescent Highlighter, Yellow Ink</t>
  </si>
  <si>
    <t>Hartford</t>
  </si>
  <si>
    <t>Judith Stanton</t>
  </si>
  <si>
    <t>Jamie Watkins</t>
  </si>
  <si>
    <t>Eddie Li</t>
  </si>
  <si>
    <t>Maureen Bradley</t>
  </si>
  <si>
    <t>Kyle Goodman</t>
  </si>
  <si>
    <t>Groton</t>
  </si>
  <si>
    <t>Bill O'Neill</t>
  </si>
  <si>
    <t>Northampton</t>
  </si>
  <si>
    <t>Jennifer Brandon</t>
  </si>
  <si>
    <t>Sauder Camden County Collection Libraries, Planked Cherry Finish</t>
  </si>
  <si>
    <t>Jesse Hutchinson</t>
  </si>
  <si>
    <t>Helen H Heller</t>
  </si>
  <si>
    <t>Dana Fluorescent Magnifying Lamp, White, 36"</t>
  </si>
  <si>
    <t>Holmes Cool Mist Humidifier for the Whole House with 8-Gallon Output per Day, Extended Life Filter</t>
  </si>
  <si>
    <t>Virginia Mason Klein</t>
  </si>
  <si>
    <t>Hemet</t>
  </si>
  <si>
    <t>Leah Davenport</t>
  </si>
  <si>
    <t>Hesperia</t>
  </si>
  <si>
    <t>Heavy-Duty E-Z-D® Binders</t>
  </si>
  <si>
    <t>Karen Hendricks</t>
  </si>
  <si>
    <t>Branford</t>
  </si>
  <si>
    <t>Jacob Lanier</t>
  </si>
  <si>
    <t>2300 Heavy-Duty Transfer File Systems by Perma</t>
  </si>
  <si>
    <t>Danbury</t>
  </si>
  <si>
    <t>Carla S Austin</t>
  </si>
  <si>
    <t>Wallingford</t>
  </si>
  <si>
    <t>Mildred Peacock</t>
  </si>
  <si>
    <t>Arthur Brady</t>
  </si>
  <si>
    <t>Denise Arthur</t>
  </si>
  <si>
    <t>Eugene Simmons</t>
  </si>
  <si>
    <t>Vivian Hodge</t>
  </si>
  <si>
    <t>Letter Size Cart</t>
  </si>
  <si>
    <t>Sharon Dickinson</t>
  </si>
  <si>
    <t>Texas City</t>
  </si>
  <si>
    <t>Dana Burgess</t>
  </si>
  <si>
    <t>Xerox 1985</t>
  </si>
  <si>
    <t>Joyce Knowles</t>
  </si>
  <si>
    <t>*Staples* Packaging Labels</t>
  </si>
  <si>
    <t>Elkhart</t>
  </si>
  <si>
    <t>Sharon Ellis</t>
  </si>
  <si>
    <t>Deflect-o SuperTray™ Unbreakable Stackable Tray, Letter, Black</t>
  </si>
  <si>
    <t>Shoreview</t>
  </si>
  <si>
    <t>Xerox 224</t>
  </si>
  <si>
    <t>Hugh Brock</t>
  </si>
  <si>
    <t>Sandy Ellington</t>
  </si>
  <si>
    <t>Reno</t>
  </si>
  <si>
    <t>Xerox 231</t>
  </si>
  <si>
    <t>O'Sullivan 4-Shelf Bookcase in Odessa Pine</t>
  </si>
  <si>
    <t>Robyn Goodwin</t>
  </si>
  <si>
    <t>Prairie Village</t>
  </si>
  <si>
    <t>Andrew Beard</t>
  </si>
  <si>
    <t>Global Deluxe Stacking Chair, Gray</t>
  </si>
  <si>
    <t>Roosevelt</t>
  </si>
  <si>
    <t>Erika Fink</t>
  </si>
  <si>
    <t>Christian Branch</t>
  </si>
  <si>
    <t>Hon Metal Bookcases, Black</t>
  </si>
  <si>
    <t>Alan Briggs</t>
  </si>
  <si>
    <t>Ellen Beck</t>
  </si>
  <si>
    <t>Canon PC1080F Personal Copier</t>
  </si>
  <si>
    <t>Wirebound Message Books, 5-1/2 x 4 Forms, 2 or 4 Forms per Page</t>
  </si>
  <si>
    <t>Jerry Barnes Nelson</t>
  </si>
  <si>
    <t>Sierra Vista</t>
  </si>
  <si>
    <t>TI 30X Scientific Calculator</t>
  </si>
  <si>
    <t>Sterilite Officeware Hinged File Box</t>
  </si>
  <si>
    <t>Alex Harding</t>
  </si>
  <si>
    <t>Atascadero</t>
  </si>
  <si>
    <t>Kristina Grimes</t>
  </si>
  <si>
    <t>Eldon ClusterMat Chair Mat with Cordless Antistatic Protection</t>
  </si>
  <si>
    <t>Camp Springs</t>
  </si>
  <si>
    <t>Malcolm Robertson</t>
  </si>
  <si>
    <t>Betty Barbour</t>
  </si>
  <si>
    <t>Bevis Steel Folding Chairs</t>
  </si>
  <si>
    <t>Tensor Computer Mounted Lamp</t>
  </si>
  <si>
    <t>Cindy Hinton</t>
  </si>
  <si>
    <t>Austin</t>
  </si>
  <si>
    <t>Phyllis Adcock</t>
  </si>
  <si>
    <t>Baytown</t>
  </si>
  <si>
    <t>Elsie G Ferguson</t>
  </si>
  <si>
    <t>Beaumont</t>
  </si>
  <si>
    <t>Billie Fowler</t>
  </si>
  <si>
    <t>232</t>
  </si>
  <si>
    <t>Hon 4700 Series Mobuis™ Mid-Back Task Chairs with Adjustable Arms</t>
  </si>
  <si>
    <t>Marilyn Baxter</t>
  </si>
  <si>
    <t>Mike Wilder</t>
  </si>
  <si>
    <t>Sparks</t>
  </si>
  <si>
    <t>Gail Rankin Cole</t>
  </si>
  <si>
    <t>District of Columbia</t>
  </si>
  <si>
    <t>Xerox 221</t>
  </si>
  <si>
    <t>Tenex Carpeted, Granite-Look or Clear Contemporary Contour Shape Chair Mats</t>
  </si>
  <si>
    <t>Gordon Sutherland</t>
  </si>
  <si>
    <t>Idaho</t>
  </si>
  <si>
    <t>Eagle</t>
  </si>
  <si>
    <t>Jennifer Siegel</t>
  </si>
  <si>
    <t>Denton</t>
  </si>
  <si>
    <t>Daniel Sigmon</t>
  </si>
  <si>
    <t>Belle Glade</t>
  </si>
  <si>
    <t>Harriet Hodges</t>
  </si>
  <si>
    <t>Round Specialty Laser Printer Labels</t>
  </si>
  <si>
    <t>Jordan Berry</t>
  </si>
  <si>
    <t>Lester Wilcox</t>
  </si>
  <si>
    <t>Epson LQ-570e Dot Matrix Printer</t>
  </si>
  <si>
    <t>Acco Four Pocket Poly Ring Binder with Label Holder, Smoke, 1"</t>
  </si>
  <si>
    <t>Diane Blanton</t>
  </si>
  <si>
    <t>Francis Spivey</t>
  </si>
  <si>
    <t>Wilmington</t>
  </si>
  <si>
    <t>Rebecca Morrow</t>
  </si>
  <si>
    <t>Julian Richards</t>
  </si>
  <si>
    <t>Paramus</t>
  </si>
  <si>
    <t>Rachel Casey</t>
  </si>
  <si>
    <t>Becky Page Cline</t>
  </si>
  <si>
    <t>Hopkinsville</t>
  </si>
  <si>
    <t>300 Series Non-Flip</t>
  </si>
  <si>
    <t>Carla Hauser</t>
  </si>
  <si>
    <t>Marsha P Joyner</t>
  </si>
  <si>
    <t>Warren Carver</t>
  </si>
  <si>
    <t>Economy Binders</t>
  </si>
  <si>
    <t>Micro Innovations Micro 3000 Keyboard, Black</t>
  </si>
  <si>
    <t>Marianne Cochran</t>
  </si>
  <si>
    <t>Brownsville</t>
  </si>
  <si>
    <t>Col-Erase® Pencils with Erasers</t>
  </si>
  <si>
    <t>Carol Sherrill</t>
  </si>
  <si>
    <t>Bryan</t>
  </si>
  <si>
    <t>Eureka Hand Vacuum, Bagless</t>
  </si>
  <si>
    <t>Recycled Interoffice Envelopes with String and Button Closure, 10 x 13</t>
  </si>
  <si>
    <t>Marion Wilcox</t>
  </si>
  <si>
    <t>Burleson</t>
  </si>
  <si>
    <t>Hon 5100 Series Wood Tables</t>
  </si>
  <si>
    <t>Kerry Jernigan</t>
  </si>
  <si>
    <t>Steel Personal Filing/Posting Tote</t>
  </si>
  <si>
    <t>Tracy Livingston</t>
  </si>
  <si>
    <t>Redding</t>
  </si>
  <si>
    <t>2190</t>
  </si>
  <si>
    <t>Jessie Kelly</t>
  </si>
  <si>
    <t>Redlands</t>
  </si>
  <si>
    <t>Dolores Abrams</t>
  </si>
  <si>
    <t>Ibico EB-19 Dual Function Manual Binding System</t>
  </si>
  <si>
    <t>Dana Heller</t>
  </si>
  <si>
    <t>AT&amp;T 1430 2.4GHz Analog Phone w/Caller ID</t>
  </si>
  <si>
    <t>Sue Stevenson</t>
  </si>
  <si>
    <t>Memorex 'Cool' 80 Minute CD-R Spindle, 25/Pack</t>
  </si>
  <si>
    <t>Ruth Dudley</t>
  </si>
  <si>
    <t>Rose Starr</t>
  </si>
  <si>
    <t>Zoom V.92 V.44 PCI Internal Controllerless FaxModem</t>
  </si>
  <si>
    <t>Pepperell</t>
  </si>
  <si>
    <t>Alvin Frost</t>
  </si>
  <si>
    <t>Xerox 1963</t>
  </si>
  <si>
    <t>Jan Massey</t>
  </si>
  <si>
    <t>Carteret</t>
  </si>
  <si>
    <t>Calvin Conway</t>
  </si>
  <si>
    <t>Old Bridge</t>
  </si>
  <si>
    <t>Ethel Curry</t>
  </si>
  <si>
    <t>DAX Cubicle Frames - 8x10</t>
  </si>
  <si>
    <t>Orange</t>
  </si>
  <si>
    <t>Norma Hull</t>
  </si>
  <si>
    <t>Paterson</t>
  </si>
  <si>
    <t>Bobby Walker</t>
  </si>
  <si>
    <t>Mark Puckett</t>
  </si>
  <si>
    <t>Greg McKinney</t>
  </si>
  <si>
    <t>Robyn Garner</t>
  </si>
  <si>
    <t>Adams Telephone Message Books, 5 1/4” x 11”</t>
  </si>
  <si>
    <t>Kelly Shaw</t>
  </si>
  <si>
    <t>Redondo Beach</t>
  </si>
  <si>
    <t>T65</t>
  </si>
  <si>
    <t>Executive Impressions 13-1/2" Indoor/Outdoor Wall Clock</t>
  </si>
  <si>
    <t>Jessie Goldberg</t>
  </si>
  <si>
    <t>Albert Maxwell</t>
  </si>
  <si>
    <t>New Milford</t>
  </si>
  <si>
    <t>Nicole Jacobson</t>
  </si>
  <si>
    <t>South Boston</t>
  </si>
  <si>
    <t>Jackie Neal</t>
  </si>
  <si>
    <t>Worcester</t>
  </si>
  <si>
    <t>Howard Elliott</t>
  </si>
  <si>
    <t>Stephanie Sun Perry</t>
  </si>
  <si>
    <t>Denise Parks</t>
  </si>
  <si>
    <t>Dorothy Buchanan</t>
  </si>
  <si>
    <t>Bayonne</t>
  </si>
  <si>
    <t>Rosemary Giles Case</t>
  </si>
  <si>
    <t>East Providence</t>
  </si>
  <si>
    <t>Ernest Oh</t>
  </si>
  <si>
    <t>Large Capacity Hanging Post Binders</t>
  </si>
  <si>
    <t>Boston 1799 Powerhouse™ Electric Pencil Sharpener</t>
  </si>
  <si>
    <t>Epson DFX5000+ Dot Matrix Printer</t>
  </si>
  <si>
    <t>Jane Shah</t>
  </si>
  <si>
    <t>Adam Barton</t>
  </si>
  <si>
    <t>Sulphur Springs</t>
  </si>
  <si>
    <t>Josephine Smith</t>
  </si>
  <si>
    <t>Tony Chandler</t>
  </si>
  <si>
    <t>Highland Village</t>
  </si>
  <si>
    <t>Fellowes Smart Design 104-Key Enhanced Keyboard, PS/2 Adapter, Platinum</t>
  </si>
  <si>
    <t>Geographics Note Cards, Blank, White, 8 1/2" x 11"</t>
  </si>
  <si>
    <t>Tom Wiley</t>
  </si>
  <si>
    <t>While You Were Out Pads, 50 per Pad, 4 x 5 1/4, Green Cycle</t>
  </si>
  <si>
    <t>Brooke M Wood</t>
  </si>
  <si>
    <t>Sally House</t>
  </si>
  <si>
    <t>Phillip Chappell</t>
  </si>
  <si>
    <t>Benjamin Chan</t>
  </si>
  <si>
    <t>Redwood City</t>
  </si>
  <si>
    <t>Yvonne Clarke</t>
  </si>
  <si>
    <t>Virginia Rivera</t>
  </si>
  <si>
    <t>Martin Page</t>
  </si>
  <si>
    <t>Wirebound Service Call Books, 5 1/2" x 4"</t>
  </si>
  <si>
    <t>Jacqueline Chung</t>
  </si>
  <si>
    <t>Brandon C Yates</t>
  </si>
  <si>
    <t>Yvonne D McLeod</t>
  </si>
  <si>
    <t>Post-it® “Important Message” Note Pad, Neon Colors, 50 Sheets/Pad</t>
  </si>
  <si>
    <t>Hampton</t>
  </si>
  <si>
    <t>Joel Abrams</t>
  </si>
  <si>
    <t>36X48 HARDFLOOR CHAIRMAT</t>
  </si>
  <si>
    <t>Lynn Payne</t>
  </si>
  <si>
    <t>Gregory Holden</t>
  </si>
  <si>
    <t>Riverside</t>
  </si>
  <si>
    <t>Victor Godfrey</t>
  </si>
  <si>
    <t>Rocklin</t>
  </si>
  <si>
    <t>Keytronic French Keyboard</t>
  </si>
  <si>
    <t>Herman Pritchard</t>
  </si>
  <si>
    <t>Francis Evans</t>
  </si>
  <si>
    <t>Hoover Replacement Belt for Commercial Guardsman Heavy-Duty Upright Vacuum</t>
  </si>
  <si>
    <t>Jonathan Higgins</t>
  </si>
  <si>
    <t>Todd Wiggins</t>
  </si>
  <si>
    <t>Norman Tyler</t>
  </si>
  <si>
    <t>Francis Peterson</t>
  </si>
  <si>
    <t>South Orange</t>
  </si>
  <si>
    <t>Howard Burnett</t>
  </si>
  <si>
    <t>Jacob Archer</t>
  </si>
  <si>
    <t>3.6 Cubic Foot Counter Height Office Refrigerator</t>
  </si>
  <si>
    <t>Tripp Lite Isotel 6 Outlet Surge Protector with Fax/Modem Protection</t>
  </si>
  <si>
    <t>Sue Drake</t>
  </si>
  <si>
    <t>Hewlett Packard LaserJet 3310 Copier</t>
  </si>
  <si>
    <t>Paul Cooper</t>
  </si>
  <si>
    <t>Ontario</t>
  </si>
  <si>
    <t>Kristin Richmond</t>
  </si>
  <si>
    <t>Herman Ray</t>
  </si>
  <si>
    <t>Acton</t>
  </si>
  <si>
    <t>Sidney Matthews</t>
  </si>
  <si>
    <t>Panasonic KX-P3626 Dot Matrix Printer</t>
  </si>
  <si>
    <t>Framingham</t>
  </si>
  <si>
    <t>Charlene Zhou</t>
  </si>
  <si>
    <t>Holyoke</t>
  </si>
  <si>
    <t>Keith Zhou</t>
  </si>
  <si>
    <t>Hon GuestStacker Chair</t>
  </si>
  <si>
    <t>Revere</t>
  </si>
  <si>
    <t>Gladys Barnes</t>
  </si>
  <si>
    <t>Jesse Pennington</t>
  </si>
  <si>
    <t>Palisades Park</t>
  </si>
  <si>
    <t>Gail Currin</t>
  </si>
  <si>
    <t>Oxnard</t>
  </si>
  <si>
    <t>Electrix Incandescent Magnifying Lamp, Black</t>
  </si>
  <si>
    <t>Neal Weber</t>
  </si>
  <si>
    <t>Lloyd Spencer</t>
  </si>
  <si>
    <t>Karen Mayo</t>
  </si>
  <si>
    <t>Computer Printout Index Tabs</t>
  </si>
  <si>
    <t>Keene</t>
  </si>
  <si>
    <t>Phillip Pollard</t>
  </si>
  <si>
    <t>Charlene Day</t>
  </si>
  <si>
    <t>Hackensack</t>
  </si>
  <si>
    <t>Rita Barton</t>
  </si>
  <si>
    <t>Ridgewood</t>
  </si>
  <si>
    <t>Lynn Bell</t>
  </si>
  <si>
    <t>Kathleen S Erickson</t>
  </si>
  <si>
    <t>Jessie Coble</t>
  </si>
  <si>
    <t>Centereach</t>
  </si>
  <si>
    <t>Lloyd Dickson</t>
  </si>
  <si>
    <t>Wallace Warner</t>
  </si>
  <si>
    <t>Burbank</t>
  </si>
  <si>
    <t>Wilson Jones DublLock® D-Ring Binders</t>
  </si>
  <si>
    <t>Priscilla Frank</t>
  </si>
  <si>
    <t>Self-Adhesive Removable Labels</t>
  </si>
  <si>
    <t>Kristin George</t>
  </si>
  <si>
    <t>Alexandra Frazier</t>
  </si>
  <si>
    <t>Denise Sumner</t>
  </si>
  <si>
    <t>Asbury Park</t>
  </si>
  <si>
    <t>Marion L Fitzgerald</t>
  </si>
  <si>
    <t>Theresa Winters</t>
  </si>
  <si>
    <t>Bryant</t>
  </si>
  <si>
    <t>Microsoft Internet Keyboard</t>
  </si>
  <si>
    <t>Beverly Cameron</t>
  </si>
  <si>
    <t>Boston 1645 Deluxe Heavier-Duty Electric Pencil Sharpener</t>
  </si>
  <si>
    <t>Logitech Cordless Navigator Duo</t>
  </si>
  <si>
    <t>Francis Sherrill</t>
  </si>
  <si>
    <t>Asheville</t>
  </si>
  <si>
    <t>Wallace Bridges</t>
  </si>
  <si>
    <t>Recycled Interoffice Envelopes with Re-Use-A-Seal® Closure, 10 x 13</t>
  </si>
  <si>
    <t>Meredith Humphrey</t>
  </si>
  <si>
    <t>Cary</t>
  </si>
  <si>
    <t>Fellowes Binding Cases</t>
  </si>
  <si>
    <t>Julie Porter</t>
  </si>
  <si>
    <t>Pittsburg</t>
  </si>
  <si>
    <t>Ampad #10 Peel &amp; Seel® Holiday Envelopes</t>
  </si>
  <si>
    <t>Helen Poole</t>
  </si>
  <si>
    <t>Maxine Myers</t>
  </si>
  <si>
    <t>Woodbury</t>
  </si>
  <si>
    <t>Glen Newman</t>
  </si>
  <si>
    <t>Ibico Recycled Linen-Style Covers</t>
  </si>
  <si>
    <t>Wilkinsburg</t>
  </si>
  <si>
    <t>Patrick Hendrix</t>
  </si>
  <si>
    <t>IBM Multi-Purpose Copy Paper, 8 1/2 x 11", Case</t>
  </si>
  <si>
    <t>Eugene Kerr</t>
  </si>
  <si>
    <t>i500plus</t>
  </si>
  <si>
    <t>Central Islip</t>
  </si>
  <si>
    <t>Brian Bennett</t>
  </si>
  <si>
    <t>Cheektowaga</t>
  </si>
  <si>
    <t>Marguerite Rodgers</t>
  </si>
  <si>
    <t>Commack</t>
  </si>
  <si>
    <t>Christine Wilkerson</t>
  </si>
  <si>
    <t>Chapel Hill</t>
  </si>
  <si>
    <t>Staples Surge Protector 6 outlet</t>
  </si>
  <si>
    <t>Neal Helms</t>
  </si>
  <si>
    <t>Robert Willis</t>
  </si>
  <si>
    <t>Multicolor Computer Printout Paper</t>
  </si>
  <si>
    <t>Sean Sparks</t>
  </si>
  <si>
    <t>Durham</t>
  </si>
  <si>
    <t>GBC Poly Designer Binding Covers</t>
  </si>
  <si>
    <t>Computer Room Manger, 14"</t>
  </si>
  <si>
    <t>Kent Burton</t>
  </si>
  <si>
    <t>Jessica Huffman</t>
  </si>
  <si>
    <t>Dublin</t>
  </si>
  <si>
    <t>Jon Hale</t>
  </si>
  <si>
    <t>GBC Standard Plastic Binding Systems' Combs</t>
  </si>
  <si>
    <t>Christian Tilley</t>
  </si>
  <si>
    <t>Bethel Park</t>
  </si>
  <si>
    <t>Mildred Chase</t>
  </si>
  <si>
    <t>Woodland</t>
  </si>
  <si>
    <t>Avery 48</t>
  </si>
  <si>
    <t>Jerome Burch</t>
  </si>
  <si>
    <t>Yuba City</t>
  </si>
  <si>
    <t>Ethel Coley</t>
  </si>
  <si>
    <t>Yucaipa</t>
  </si>
  <si>
    <t>Erin Ballard</t>
  </si>
  <si>
    <t>Electrix Halogen Magnifier Lamp</t>
  </si>
  <si>
    <t>Newell 325</t>
  </si>
  <si>
    <t>Accessory24</t>
  </si>
  <si>
    <t>Judy Burnett</t>
  </si>
  <si>
    <t>North Haven</t>
  </si>
  <si>
    <t>Lorraine C Wooten</t>
  </si>
  <si>
    <t>Gayle Pearson</t>
  </si>
  <si>
    <t>Mary Gray</t>
  </si>
  <si>
    <t>Craig S Fletcher</t>
  </si>
  <si>
    <t>Hoboken</t>
  </si>
  <si>
    <t>Ronald Goldman Francis</t>
  </si>
  <si>
    <t>Dennis Barbee Reynolds</t>
  </si>
  <si>
    <t>George Bowen</t>
  </si>
  <si>
    <t>Sun City</t>
  </si>
  <si>
    <t>Newell 308</t>
  </si>
  <si>
    <t>Keith R Atkinson</t>
  </si>
  <si>
    <t>Wilson Jones Custom Binder Spines &amp; Labels</t>
  </si>
  <si>
    <t>Surprise</t>
  </si>
  <si>
    <t>Xerox 1883</t>
  </si>
  <si>
    <t>Lewis Herman</t>
  </si>
  <si>
    <t>Jean Hardy</t>
  </si>
  <si>
    <t>Nashua</t>
  </si>
  <si>
    <t>Adam McKinney</t>
  </si>
  <si>
    <t>Elaine Bass</t>
  </si>
  <si>
    <t>Cumberland</t>
  </si>
  <si>
    <t>Gene Gilliam</t>
  </si>
  <si>
    <t>Earl Melton</t>
  </si>
  <si>
    <t>Willie Robinson</t>
  </si>
  <si>
    <t>Coram</t>
  </si>
  <si>
    <t>Catherine Woodard</t>
  </si>
  <si>
    <t>Port Chester</t>
  </si>
  <si>
    <t>Vicki Bond</t>
  </si>
  <si>
    <t>Stacey Bowers</t>
  </si>
  <si>
    <t>Calumet City</t>
  </si>
  <si>
    <t>Erik Barr</t>
  </si>
  <si>
    <t>Pam Bennett</t>
  </si>
  <si>
    <t>Carbondale</t>
  </si>
  <si>
    <t>Poly Designer Cover &amp; Back</t>
  </si>
  <si>
    <t>Hilda Diaz</t>
  </si>
  <si>
    <t>DAX Charcoal/Nickel-Tone Document Frame, 5 x 7</t>
  </si>
  <si>
    <t>Marion Owens</t>
  </si>
  <si>
    <t>Bethlehem</t>
  </si>
  <si>
    <t>Binder Clips by OIC</t>
  </si>
  <si>
    <t>Sherry Brantley</t>
  </si>
  <si>
    <t>Theodore Tyson</t>
  </si>
  <si>
    <t>Romeoville</t>
  </si>
  <si>
    <t>Lesro Round Back Collection Coffee Table, End Table</t>
  </si>
  <si>
    <t>Elsie Byers</t>
  </si>
  <si>
    <t>Newell 336</t>
  </si>
  <si>
    <t>Jimmy Xu</t>
  </si>
  <si>
    <t>Colleen Fletcher</t>
  </si>
  <si>
    <t>Nancy Schwartz Peacock</t>
  </si>
  <si>
    <t>Schaumburg</t>
  </si>
  <si>
    <t>Joy Park</t>
  </si>
  <si>
    <t>Laser &amp; Ink Jet Business Envelopes</t>
  </si>
  <si>
    <t>Skokie</t>
  </si>
  <si>
    <t>Hazel Dale</t>
  </si>
  <si>
    <t>Ted Dunlap</t>
  </si>
  <si>
    <t>Xerox 199</t>
  </si>
  <si>
    <t>Leon Peele</t>
  </si>
  <si>
    <t>Dix Hills</t>
  </si>
  <si>
    <t>Jeremy Orr</t>
  </si>
  <si>
    <t>GBC Linen Binding Covers</t>
  </si>
  <si>
    <t>Jon Padgett</t>
  </si>
  <si>
    <t>Seth Davies</t>
  </si>
  <si>
    <t>Joshua Keller</t>
  </si>
  <si>
    <t>Ron Singh</t>
  </si>
  <si>
    <t>Roy Briggs</t>
  </si>
  <si>
    <t>Joseph Allison</t>
  </si>
  <si>
    <t>Kerry Elliott Parrish</t>
  </si>
  <si>
    <t>Michele Meadows</t>
  </si>
  <si>
    <t>East Brunswick</t>
  </si>
  <si>
    <t>Gregory Barefoot</t>
  </si>
  <si>
    <t>Edison</t>
  </si>
  <si>
    <t>Judy Simpson</t>
  </si>
  <si>
    <t>Kimberly McCarthy</t>
  </si>
  <si>
    <t>Jeffrey Pearson</t>
  </si>
  <si>
    <t>Ozark</t>
  </si>
  <si>
    <t>Sidney Bowling</t>
  </si>
  <si>
    <t>Serrated Blade or Curved Handle Hand Letter Openers</t>
  </si>
  <si>
    <t>Timothy Ross</t>
  </si>
  <si>
    <t>Eldon® 300 Class™ Desk Accessories, Black</t>
  </si>
  <si>
    <t>Janet Bryant</t>
  </si>
  <si>
    <t>Easton</t>
  </si>
  <si>
    <t>Maxine Collier Grady</t>
  </si>
  <si>
    <t>Eldon Simplefile® Box Office®</t>
  </si>
  <si>
    <t>Avery 503</t>
  </si>
  <si>
    <t>Joanna Keith</t>
  </si>
  <si>
    <t>Lake Jackson</t>
  </si>
  <si>
    <t>Dwight Bishop</t>
  </si>
  <si>
    <t>Dennis Welch</t>
  </si>
  <si>
    <t>Laredo</t>
  </si>
  <si>
    <t>Kevin Roth</t>
  </si>
  <si>
    <t>League City</t>
  </si>
  <si>
    <t>Luis Kerr</t>
  </si>
  <si>
    <t>Julia Reynolds</t>
  </si>
  <si>
    <t>Arvada</t>
  </si>
  <si>
    <t>Jill Foster</t>
  </si>
  <si>
    <t>Meredith Bland</t>
  </si>
  <si>
    <t>Tempe</t>
  </si>
  <si>
    <t>Tennsco Double-Tier Lockers</t>
  </si>
  <si>
    <t>Samantha Koch</t>
  </si>
  <si>
    <t>Tucson</t>
  </si>
  <si>
    <t>i270</t>
  </si>
  <si>
    <t>Jesse Williams Katz</t>
  </si>
  <si>
    <t>Yuma</t>
  </si>
  <si>
    <t>Cecil Berger</t>
  </si>
  <si>
    <t>Bella Vista</t>
  </si>
  <si>
    <t>Premium Writing Pencils, Soft, #2 by Central Association for the Blind</t>
  </si>
  <si>
    <t>Rita Vaughn</t>
  </si>
  <si>
    <t>Benton</t>
  </si>
  <si>
    <t>#6 3/4 Gummed Flap White Envelopes</t>
  </si>
  <si>
    <t>Tonya Proctor</t>
  </si>
  <si>
    <t>Temecula</t>
  </si>
  <si>
    <t>Peggy Lanier</t>
  </si>
  <si>
    <t>Randy Jiang</t>
  </si>
  <si>
    <t>Arlene Lutz</t>
  </si>
  <si>
    <t>Duncanville</t>
  </si>
  <si>
    <t>Ray Grady</t>
  </si>
  <si>
    <t>Eagle Pass</t>
  </si>
  <si>
    <t>Kurt O'Connor</t>
  </si>
  <si>
    <t>Important Message Pads, 50 4-1/4 x 5-1/2 Forms per Pad</t>
  </si>
  <si>
    <t>Edinburg</t>
  </si>
  <si>
    <t>Pam Patton</t>
  </si>
  <si>
    <t>Canon Imageclass D680 Copier / Fax</t>
  </si>
  <si>
    <t>Stacy Benton</t>
  </si>
  <si>
    <t>Benjamin Strauss</t>
  </si>
  <si>
    <t>El Paso</t>
  </si>
  <si>
    <t>Michael Robbins</t>
  </si>
  <si>
    <t>Euless</t>
  </si>
  <si>
    <t>Marjorie Owens</t>
  </si>
  <si>
    <t>Farmers Branch</t>
  </si>
  <si>
    <t>Daniel Webb Stephens</t>
  </si>
  <si>
    <t>Carmen McPherson</t>
  </si>
  <si>
    <t>Carol Stream</t>
  </si>
  <si>
    <t>GBC Twin Loop™ Wire Binding Elements, 9/16" Spine, Black</t>
  </si>
  <si>
    <t>Malcolm Floyd</t>
  </si>
  <si>
    <t>The Colony</t>
  </si>
  <si>
    <t>Stacey Davenport</t>
  </si>
  <si>
    <t>The Woodlands</t>
  </si>
  <si>
    <t>Miriam Snow</t>
  </si>
  <si>
    <t>Tyler</t>
  </si>
  <si>
    <t>Nancy Bennett</t>
  </si>
  <si>
    <t>Newell 314</t>
  </si>
  <si>
    <t>Victoria</t>
  </si>
  <si>
    <t>Accessory23</t>
  </si>
  <si>
    <t>Russell Chan</t>
  </si>
  <si>
    <t>Hoover WindTunnel™ Plus Canister Vacuum</t>
  </si>
  <si>
    <t>Waco</t>
  </si>
  <si>
    <t>Phyllis Jacobson</t>
  </si>
  <si>
    <t>Waxahachie</t>
  </si>
  <si>
    <t>Alvin B Winstead</t>
  </si>
  <si>
    <t>*Staples* Letter Opener</t>
  </si>
  <si>
    <t>Jay Shaffer Desai</t>
  </si>
  <si>
    <t>Sensible Storage WireTech Storage Systems</t>
  </si>
  <si>
    <t>Weatherford</t>
  </si>
  <si>
    <t>Eleanor Erickson</t>
  </si>
  <si>
    <t>Trumbull</t>
  </si>
  <si>
    <t>Edgar Vogel</t>
  </si>
  <si>
    <t>Billerica</t>
  </si>
  <si>
    <t>Rose Schultz</t>
  </si>
  <si>
    <t>Ludlow</t>
  </si>
  <si>
    <t>Edna Huang</t>
  </si>
  <si>
    <t>South Hadley</t>
  </si>
  <si>
    <t>Brett Douglas</t>
  </si>
  <si>
    <t>Molly Branch</t>
  </si>
  <si>
    <t>Imation Neon 80 Minute CD-R Spindle, 50/Pack</t>
  </si>
  <si>
    <t>Alex Nicholson</t>
  </si>
  <si>
    <t>Montebello</t>
  </si>
  <si>
    <t>Edith Forbes</t>
  </si>
  <si>
    <t>Tewksbury</t>
  </si>
  <si>
    <t>Jon Stephens</t>
  </si>
  <si>
    <t>Micro Innovations Media Access Pro Keyboard</t>
  </si>
  <si>
    <t>Todd Pennington</t>
  </si>
  <si>
    <t>Stacking Tray, Side-Loading, Legal, Smoke</t>
  </si>
  <si>
    <t>Arlene Weeks</t>
  </si>
  <si>
    <t>Union City</t>
  </si>
  <si>
    <t>Brooke Arnold</t>
  </si>
  <si>
    <t>Sidney Cherry</t>
  </si>
  <si>
    <t>Portsmouth</t>
  </si>
  <si>
    <t>Clifford Morrow</t>
  </si>
  <si>
    <t>Glenn Burnette</t>
  </si>
  <si>
    <t>Elmwood Park</t>
  </si>
  <si>
    <t>Jason L Doyle</t>
  </si>
  <si>
    <t>Pamela C Kane</t>
  </si>
  <si>
    <t>Marc Randall</t>
  </si>
  <si>
    <t>Ocean City</t>
  </si>
  <si>
    <t>Angela Wooten</t>
  </si>
  <si>
    <t>Rutherford</t>
  </si>
  <si>
    <t>Jessie Houston</t>
  </si>
  <si>
    <t>Floyd Hill Dorsey</t>
  </si>
  <si>
    <t>Ames Color-File® Green Diamond Border X-ray Mailers</t>
  </si>
  <si>
    <t>iDEN i95</t>
  </si>
  <si>
    <t>Bill Hudson</t>
  </si>
  <si>
    <t>Altamonte Springs</t>
  </si>
  <si>
    <t>Kara Capps</t>
  </si>
  <si>
    <t>Calvin Hutchinson</t>
  </si>
  <si>
    <t>Vickie Hendricks</t>
  </si>
  <si>
    <t>Scituate</t>
  </si>
  <si>
    <t>Barbara Saunders</t>
  </si>
  <si>
    <t>Sandy Hunt</t>
  </si>
  <si>
    <t>Bernard Strauss</t>
  </si>
  <si>
    <t>Eldon Advantage® Chair Mats for Low to Medium Pile Carpets</t>
  </si>
  <si>
    <t>Tommy Feldman</t>
  </si>
  <si>
    <t>Jesse Williamson</t>
  </si>
  <si>
    <t>Spanish Fork</t>
  </si>
  <si>
    <t>Ibico Hi-Tech Manual Binding System</t>
  </si>
  <si>
    <t>i1000plus</t>
  </si>
  <si>
    <t>Becky O'Brien</t>
  </si>
  <si>
    <t>Springville</t>
  </si>
  <si>
    <t>Lee Xu</t>
  </si>
  <si>
    <t>Alabama</t>
  </si>
  <si>
    <t>Madison</t>
  </si>
  <si>
    <t>Glenda Herbert</t>
  </si>
  <si>
    <t>Huntington Beach</t>
  </si>
  <si>
    <t>Dale Carroll</t>
  </si>
  <si>
    <t>Kevin Marks</t>
  </si>
  <si>
    <t>Dwight Stephenson</t>
  </si>
  <si>
    <t>Judith Jacobs</t>
  </si>
  <si>
    <t>Inglewood</t>
  </si>
  <si>
    <t>John Morse</t>
  </si>
  <si>
    <t>New Britain</t>
  </si>
  <si>
    <t>Ernest McBride</t>
  </si>
  <si>
    <t>Torrington</t>
  </si>
  <si>
    <t>Louis Parrish</t>
  </si>
  <si>
    <t>Ibico Laser Imprintable Binding System Covers</t>
  </si>
  <si>
    <t>Acco 3-Hole Punch</t>
  </si>
  <si>
    <t>Sidney Brewer</t>
  </si>
  <si>
    <t>Immokalee</t>
  </si>
  <si>
    <t>Kara Payne</t>
  </si>
  <si>
    <t>Jan Hubbard Richards</t>
  </si>
  <si>
    <t>Grace McNeill Hunt</t>
  </si>
  <si>
    <t>Sudbury</t>
  </si>
  <si>
    <t>Lester Sykes</t>
  </si>
  <si>
    <t>Edward Lamm</t>
  </si>
  <si>
    <t>Beth English</t>
  </si>
  <si>
    <t>Dianne Kaufman</t>
  </si>
  <si>
    <t>Hopatcong</t>
  </si>
  <si>
    <t>Faye Wolf</t>
  </si>
  <si>
    <t>Judy Merritt</t>
  </si>
  <si>
    <t>Jon Simmons</t>
  </si>
  <si>
    <t>Dana Jain</t>
  </si>
  <si>
    <t>Contemporary Wood/Metal Frame</t>
  </si>
  <si>
    <t>Apopka</t>
  </si>
  <si>
    <t>Michele Morrow Marsh</t>
  </si>
  <si>
    <t>Betsy Bean</t>
  </si>
  <si>
    <t>Debra Proctor</t>
  </si>
  <si>
    <t>Fort Wayne</t>
  </si>
  <si>
    <t>Eileen Fletcher</t>
  </si>
  <si>
    <t>Gary</t>
  </si>
  <si>
    <t>Jeremy Pratt</t>
  </si>
  <si>
    <t>Granger</t>
  </si>
  <si>
    <t>Colored Envelopes</t>
  </si>
  <si>
    <t>Evelyn Meyer</t>
  </si>
  <si>
    <t>Coos Bay</t>
  </si>
  <si>
    <t>Angela Larson</t>
  </si>
  <si>
    <t>Chester</t>
  </si>
  <si>
    <t>Xerox 1917</t>
  </si>
  <si>
    <t>Xerox 1932</t>
  </si>
  <si>
    <t>Billy Perry Browning</t>
  </si>
  <si>
    <t>Eldon® Image Series Desk Accessories, Burgundy</t>
  </si>
  <si>
    <t>Staples #10 Colored Envelopes</t>
  </si>
  <si>
    <t>Ethel Barton</t>
  </si>
  <si>
    <t>Saugus</t>
  </si>
  <si>
    <t>Sam Graham Christian</t>
  </si>
  <si>
    <t>Waltham</t>
  </si>
  <si>
    <t>Vickie Frost</t>
  </si>
  <si>
    <t>Gladys Wilkinson</t>
  </si>
  <si>
    <t>Marcia Bernstein Horn</t>
  </si>
  <si>
    <t>Larry Spencer</t>
  </si>
  <si>
    <t>Vineland</t>
  </si>
  <si>
    <t>Beverly Leonard</t>
  </si>
  <si>
    <t>West Orange</t>
  </si>
  <si>
    <t>Ken Cash</t>
  </si>
  <si>
    <t>Pawtucket</t>
  </si>
  <si>
    <t>Elsie Hwang</t>
  </si>
  <si>
    <t>Hazel Jennings</t>
  </si>
  <si>
    <t>Philadelphia</t>
  </si>
  <si>
    <t>Newell 329</t>
  </si>
  <si>
    <t>GBC ProClick™ 150 Presentation Binding System</t>
  </si>
  <si>
    <t>600 Series Flip</t>
  </si>
  <si>
    <t>Patrick Byrne</t>
  </si>
  <si>
    <t>Joan Hardin</t>
  </si>
  <si>
    <t>Jim Roberson</t>
  </si>
  <si>
    <t>Wenatchee</t>
  </si>
  <si>
    <t>Gary Hester</t>
  </si>
  <si>
    <t>Flower Mound</t>
  </si>
  <si>
    <t>Vickie Howe Lawrence</t>
  </si>
  <si>
    <t>Fort Worth</t>
  </si>
  <si>
    <t>Letter Slitter</t>
  </si>
  <si>
    <t>Lynne Pace</t>
  </si>
  <si>
    <t>Eva Simpson</t>
  </si>
  <si>
    <t>Carrollton</t>
  </si>
  <si>
    <t>April Bowers</t>
  </si>
  <si>
    <t>Cedar Hill</t>
  </si>
  <si>
    <t>Martin Fink</t>
  </si>
  <si>
    <t>Cedar Park</t>
  </si>
  <si>
    <t>Acme® Design Stainless Steel Bent Scissors</t>
  </si>
  <si>
    <t>Bradley Schroeder</t>
  </si>
  <si>
    <t>Dan Hoover</t>
  </si>
  <si>
    <t>Bessemer</t>
  </si>
  <si>
    <t>Victor Pace</t>
  </si>
  <si>
    <t>Jimmy Strauss</t>
  </si>
  <si>
    <t>Leander</t>
  </si>
  <si>
    <t>Lois Hansen</t>
  </si>
  <si>
    <t>Hayes Optima 56K V.90 Internal Voice Modem</t>
  </si>
  <si>
    <t>Henry O'Connell</t>
  </si>
  <si>
    <t>Connie W Sutton</t>
  </si>
  <si>
    <t>Lewisville</t>
  </si>
  <si>
    <t>Kara Patton</t>
  </si>
  <si>
    <t>Carpentersville</t>
  </si>
  <si>
    <t>Lexmark Z25 Color Inkjet Printer</t>
  </si>
  <si>
    <t>Leah Huff</t>
  </si>
  <si>
    <t>Champaign</t>
  </si>
  <si>
    <t>Vickie Coates</t>
  </si>
  <si>
    <t>Anne Bland</t>
  </si>
  <si>
    <t>Channelview</t>
  </si>
  <si>
    <t>Advantus Map Pennant Flags and Round Head Tacks</t>
  </si>
  <si>
    <t>Craig Crabtree</t>
  </si>
  <si>
    <t>Cleburne</t>
  </si>
  <si>
    <t>Ryan Foster</t>
  </si>
  <si>
    <t>Logitech Cordless Keyboard</t>
  </si>
  <si>
    <t>Mildred English</t>
  </si>
  <si>
    <t>Boulder</t>
  </si>
  <si>
    <t>Keith Hobbs</t>
  </si>
  <si>
    <t>Danville</t>
  </si>
  <si>
    <t>Vickie Gonzalez</t>
  </si>
  <si>
    <t>Broomfield</t>
  </si>
  <si>
    <t>Binney &amp; Smith inkTank™ Erasable Desk Highlighter, Chisel Tip, Yellow, 12/Box</t>
  </si>
  <si>
    <t>Lindsay Zhou</t>
  </si>
  <si>
    <t>Castle Rock</t>
  </si>
  <si>
    <t>Gloria Lewis</t>
  </si>
  <si>
    <t>Colorado Springs</t>
  </si>
  <si>
    <t>Billy Bullock</t>
  </si>
  <si>
    <t>Belkin 5 Outlet SurgeMaster™ Power Centers</t>
  </si>
  <si>
    <t>Danielle Kramer</t>
  </si>
  <si>
    <t>Altus</t>
  </si>
  <si>
    <t>Rosemary Branch</t>
  </si>
  <si>
    <t>Boca Raton</t>
  </si>
  <si>
    <t>Stuart Bruce</t>
  </si>
  <si>
    <t>Boynton Beach</t>
  </si>
  <si>
    <t>Newell 332</t>
  </si>
  <si>
    <t>Janice Page</t>
  </si>
  <si>
    <t>Fellowes 8 Outlet Superior Workstation Surge Protector w/o Phone/Fax/Modem Protection</t>
  </si>
  <si>
    <t>Bradenton</t>
  </si>
  <si>
    <t>Joanne Church</t>
  </si>
  <si>
    <t>La Mesa</t>
  </si>
  <si>
    <t>Hand-Finished Solid Wood Document Frame</t>
  </si>
  <si>
    <t>Thelma Benson</t>
  </si>
  <si>
    <t>Lois Bloom</t>
  </si>
  <si>
    <t>Xerox 2</t>
  </si>
  <si>
    <t>Gloucester</t>
  </si>
  <si>
    <t>Christina McNeill</t>
  </si>
  <si>
    <t>Atlantic City</t>
  </si>
  <si>
    <t>Vanessa Bowers</t>
  </si>
  <si>
    <t>Jersey City</t>
  </si>
  <si>
    <t>Claude Dixon</t>
  </si>
  <si>
    <t>Joan Walters</t>
  </si>
  <si>
    <t>Veronica Lehman</t>
  </si>
  <si>
    <t>Greenwood</t>
  </si>
  <si>
    <t>Josephine Rao</t>
  </si>
  <si>
    <t>Wilson Jones Ledger-Size, Piano-Hinge Binder, 2", Blue</t>
  </si>
  <si>
    <t>Hammond</t>
  </si>
  <si>
    <t>Harold Albright</t>
  </si>
  <si>
    <t>Pauline Denton</t>
  </si>
  <si>
    <t>Vincennes</t>
  </si>
  <si>
    <t>Dana Sharpe</t>
  </si>
  <si>
    <t>Belkin 325VA UPS Surge Protector, 6'</t>
  </si>
  <si>
    <t>Greg Malone</t>
  </si>
  <si>
    <t>Upper Saint Clair</t>
  </si>
  <si>
    <t>Philip Coates</t>
  </si>
  <si>
    <t>New London</t>
  </si>
  <si>
    <t>Sandra Moran</t>
  </si>
  <si>
    <t>Cheryl Burnette</t>
  </si>
  <si>
    <t>Joann Hensley</t>
  </si>
  <si>
    <t>Hudson</t>
  </si>
  <si>
    <t>Andrew Levin</t>
  </si>
  <si>
    <t>Martin Weeks</t>
  </si>
  <si>
    <t>Maria Jackson</t>
  </si>
  <si>
    <t>Marcus Berg</t>
  </si>
  <si>
    <t>Martin Underwood</t>
  </si>
  <si>
    <t>Longview</t>
  </si>
  <si>
    <t>Zachary Potter</t>
  </si>
  <si>
    <t>Harvey Wong Bates</t>
  </si>
  <si>
    <t>Tooele</t>
  </si>
  <si>
    <t>Herbert Beard</t>
  </si>
  <si>
    <t>Fellowes High-Stak® Drawer Files</t>
  </si>
  <si>
    <t>Vincent Swanson</t>
  </si>
  <si>
    <t>Yakima</t>
  </si>
  <si>
    <t>Paula Ellis McGee</t>
  </si>
  <si>
    <t>Charleston</t>
  </si>
  <si>
    <t>Hilda Porter</t>
  </si>
  <si>
    <t>Wyoming</t>
  </si>
  <si>
    <t>Casper</t>
  </si>
  <si>
    <t>Cindy Harvey</t>
  </si>
  <si>
    <t>Sherri McIntosh</t>
  </si>
  <si>
    <t>West Jordan</t>
  </si>
  <si>
    <t>Xerox 1998</t>
  </si>
  <si>
    <t>Chris Pritchard</t>
  </si>
  <si>
    <t>Deflect-o Glass Clear Studded Chair Mats</t>
  </si>
  <si>
    <t>West Valley City</t>
  </si>
  <si>
    <t>Teresa Hill</t>
  </si>
  <si>
    <t>Wilson Jones Elliptical Ring 3 1/2" Capacity Binders, 800 sheets</t>
  </si>
  <si>
    <t>Emma Bullock</t>
  </si>
  <si>
    <t>Ricky C Sumner</t>
  </si>
  <si>
    <t>DXL™ Angle-View Binders with Locking Rings, Black</t>
  </si>
  <si>
    <t>Veronica O'Connor</t>
  </si>
  <si>
    <t>Arlene Weber</t>
  </si>
  <si>
    <t>East Meadow</t>
  </si>
  <si>
    <t>Katherine Knight</t>
  </si>
  <si>
    <t>Keith Marsh</t>
  </si>
  <si>
    <t>Imation IBM Formatted Diskettes, 100/Pack</t>
  </si>
  <si>
    <t>Xerox 1896</t>
  </si>
  <si>
    <t>Acco Clips to Go™ Binder Clips, 24 Clips in Two Sizes</t>
  </si>
  <si>
    <t>Acco Pressboard Covers with Storage Hooks, 14 7/8" x 11", Light Blue</t>
  </si>
  <si>
    <t>Fellowes Premier Superior Surge Suppressor, 10-Outlet, With Phone and Remote</t>
  </si>
  <si>
    <t>Adam Saunders Gray</t>
  </si>
  <si>
    <t>Marion Lindsey</t>
  </si>
  <si>
    <t>Commerce City</t>
  </si>
  <si>
    <t>Sandra Shaw</t>
  </si>
  <si>
    <t>Denver</t>
  </si>
  <si>
    <t>Vickie Becker</t>
  </si>
  <si>
    <t>DAX Metal Frame, Desktop, Stepped-Edge</t>
  </si>
  <si>
    <t>Phillip Wilkerson</t>
  </si>
  <si>
    <t>Brian Dougherty</t>
  </si>
  <si>
    <t>College Station</t>
  </si>
  <si>
    <t>Mark Joyner</t>
  </si>
  <si>
    <t>Martin Bowman</t>
  </si>
  <si>
    <t>Frances Ray</t>
  </si>
  <si>
    <t>Laura A Whitaker</t>
  </si>
  <si>
    <t>Henry Khan</t>
  </si>
  <si>
    <t>Belmont</t>
  </si>
  <si>
    <t>Troy Patterson</t>
  </si>
  <si>
    <t>V8160</t>
  </si>
  <si>
    <t>Leominster</t>
  </si>
  <si>
    <t>Geraldine Martinez Bray</t>
  </si>
  <si>
    <t>New Bedford</t>
  </si>
  <si>
    <t>Heather Shannon</t>
  </si>
  <si>
    <t>Edwin Riddle</t>
  </si>
  <si>
    <t>Bridgeton</t>
  </si>
  <si>
    <t>Ted Bowden</t>
  </si>
  <si>
    <t>Sally Steele</t>
  </si>
  <si>
    <t>Dolores McClure</t>
  </si>
  <si>
    <t>Situations Contoured Folding Chairs, 4/Set</t>
  </si>
  <si>
    <t>Glassboro</t>
  </si>
  <si>
    <t>Ron Patrick</t>
  </si>
  <si>
    <t>Dorothy Cates</t>
  </si>
  <si>
    <t>Jackie Davenport</t>
  </si>
  <si>
    <t>Denise McIntosh</t>
  </si>
  <si>
    <t>James Perez</t>
  </si>
  <si>
    <t>Collinsville</t>
  </si>
  <si>
    <t>Marie Bass</t>
  </si>
  <si>
    <t>Fluorescent Highlighters by Dixon</t>
  </si>
  <si>
    <t>Edward Bynum</t>
  </si>
  <si>
    <t>Chambersburg</t>
  </si>
  <si>
    <t>Frank Holden</t>
  </si>
  <si>
    <t>Howard Miller Distant Time Traveler Alarm Clock</t>
  </si>
  <si>
    <t>Kathleen McKinney McIntosh</t>
  </si>
  <si>
    <t>Friendswood</t>
  </si>
  <si>
    <t>Florence Walters</t>
  </si>
  <si>
    <t>Vivian Goldstein</t>
  </si>
  <si>
    <t>Brandon</t>
  </si>
  <si>
    <t>Calvin J Marcus</t>
  </si>
  <si>
    <t>Coconut Creek</t>
  </si>
  <si>
    <t>Jackie Burke</t>
  </si>
  <si>
    <t>Advantus Panel Wall Certificate Holder - 8.5x11</t>
  </si>
  <si>
    <t>Carol City</t>
  </si>
  <si>
    <t>Janet McCullough</t>
  </si>
  <si>
    <t>Vivian Clarke</t>
  </si>
  <si>
    <t>Acco PRESSTEX® Data Binder with Storage Hooks, Dark Blue, 9 1/2" X 11"</t>
  </si>
  <si>
    <t>Aaron Dillon</t>
  </si>
  <si>
    <t>Executive Impressions 8-1/2" Career Panel/Partition Cubicle Clock</t>
  </si>
  <si>
    <t>Joyce O'Neill</t>
  </si>
  <si>
    <t>Weslaco</t>
  </si>
  <si>
    <t>Marguerite Yu</t>
  </si>
  <si>
    <t>Epson C62 Color Inkjet Printer</t>
  </si>
  <si>
    <t>Ultra Door Push Plate</t>
  </si>
  <si>
    <t>Eleanor Barbour</t>
  </si>
  <si>
    <t>Wichita Falls</t>
  </si>
  <si>
    <t>Accessory1</t>
  </si>
  <si>
    <t>Arlene Gibbons</t>
  </si>
  <si>
    <t>Muscatine</t>
  </si>
  <si>
    <t>X-Rack™ File for Hanging Folders</t>
  </si>
  <si>
    <t>Kristina Collier</t>
  </si>
  <si>
    <t>Allen Park</t>
  </si>
  <si>
    <t>Xerox 1894</t>
  </si>
  <si>
    <t>Earl Roy</t>
  </si>
  <si>
    <t>Casselberry</t>
  </si>
  <si>
    <t>Chris Ford</t>
  </si>
  <si>
    <t>Xerox 1947</t>
  </si>
  <si>
    <t>Edward Hampton</t>
  </si>
  <si>
    <t>James Hunter</t>
  </si>
  <si>
    <t>Lubbock</t>
  </si>
  <si>
    <t>Patsy Harmon</t>
  </si>
  <si>
    <t>Lufkin</t>
  </si>
  <si>
    <t>Global Airflow Leather Mesh Back Chair, Black</t>
  </si>
  <si>
    <t>Joe D Dean</t>
  </si>
  <si>
    <t>Mansfield</t>
  </si>
  <si>
    <t>Valerie Moss</t>
  </si>
  <si>
    <t>Thomas Evans</t>
  </si>
  <si>
    <t>Wylie</t>
  </si>
  <si>
    <t>C-Line Cubicle Keepers Polyproplyene Holder w/Velcro® Back, 8-1/2x11, 25/Bx</t>
  </si>
  <si>
    <t>Earl Buck</t>
  </si>
  <si>
    <t>Stockton</t>
  </si>
  <si>
    <t>Louis Riddle</t>
  </si>
  <si>
    <t>Xerox 1888</t>
  </si>
  <si>
    <t>Cheshire</t>
  </si>
  <si>
    <t>Bobby Harmon</t>
  </si>
  <si>
    <t>Derek Shah</t>
  </si>
  <si>
    <t>Attleboro</t>
  </si>
  <si>
    <t>Gilbert Lang</t>
  </si>
  <si>
    <t>Haverhill</t>
  </si>
  <si>
    <t>Jeanne Walker</t>
  </si>
  <si>
    <t>Wayne Lindsay</t>
  </si>
  <si>
    <t>Christina Hanna</t>
  </si>
  <si>
    <t>George McLamb</t>
  </si>
  <si>
    <t>Alexandria</t>
  </si>
  <si>
    <t>Miriam Drake</t>
  </si>
  <si>
    <t>Hobart</t>
  </si>
  <si>
    <t>Matthew Kearney</t>
  </si>
  <si>
    <t>Indianapolis</t>
  </si>
  <si>
    <t>Jean Khan</t>
  </si>
  <si>
    <t>Menlo Park</t>
  </si>
  <si>
    <t>Hazel Jones</t>
  </si>
  <si>
    <t>Carolyn Greer</t>
  </si>
  <si>
    <t>Sunnyvale</t>
  </si>
  <si>
    <t>Leroy Boswell</t>
  </si>
  <si>
    <t>Theodore Sanchez</t>
  </si>
  <si>
    <t>Thousand Oaks</t>
  </si>
  <si>
    <t>Tommy Kidd</t>
  </si>
  <si>
    <t>Peter Conway</t>
  </si>
  <si>
    <t>Kate Foley</t>
  </si>
  <si>
    <t>Easthampton</t>
  </si>
  <si>
    <t>Ryan Chu</t>
  </si>
  <si>
    <t>Reading</t>
  </si>
  <si>
    <t>Harry McCall</t>
  </si>
  <si>
    <t>Lloyd Rich</t>
  </si>
  <si>
    <t>Fords</t>
  </si>
  <si>
    <t>Joann Perry</t>
  </si>
  <si>
    <t>Bill Hoyle</t>
  </si>
  <si>
    <t>Wesley Tate</t>
  </si>
  <si>
    <t>I888 World Phone</t>
  </si>
  <si>
    <t>Chad Campbell</t>
  </si>
  <si>
    <t>Clara Bullock</t>
  </si>
  <si>
    <t>Ann Arbor</t>
  </si>
  <si>
    <t>Crystal Floyd</t>
  </si>
  <si>
    <t>Battle Creek</t>
  </si>
  <si>
    <t>Tara Warren</t>
  </si>
  <si>
    <t>Bay City</t>
  </si>
  <si>
    <t>Ron Bullock</t>
  </si>
  <si>
    <t>Frederick Lehman</t>
  </si>
  <si>
    <t>American Fork</t>
  </si>
  <si>
    <t>Xerox 1962</t>
  </si>
  <si>
    <t>Charles Ward</t>
  </si>
  <si>
    <t>g520</t>
  </si>
  <si>
    <t>Moreno Valley</t>
  </si>
  <si>
    <t>Career Cubicle Clock, 8 1/4", Black</t>
  </si>
  <si>
    <t>Belkin F5C206VTEL 6 Outlet Surge</t>
  </si>
  <si>
    <t>Larry Neal</t>
  </si>
  <si>
    <t>Morgan Hill</t>
  </si>
  <si>
    <t>Marc Ray</t>
  </si>
  <si>
    <t>Pamela Wiley</t>
  </si>
  <si>
    <t>Melvin Hsu</t>
  </si>
  <si>
    <t>Betsy Gibson</t>
  </si>
  <si>
    <t>Acco Suede Grain Vinyl Round Ring Binder</t>
  </si>
  <si>
    <t>Dorothy Huff</t>
  </si>
  <si>
    <t>Jeffersonville</t>
  </si>
  <si>
    <t>Rebecca Lindsey</t>
  </si>
  <si>
    <t>Kokomo</t>
  </si>
  <si>
    <t>Brooke Lancaster</t>
  </si>
  <si>
    <t>Lafayette</t>
  </si>
  <si>
    <t>Alison Starr</t>
  </si>
  <si>
    <t>Cornelius</t>
  </si>
  <si>
    <t>Staples Pushpins</t>
  </si>
  <si>
    <t>Christian Lucas</t>
  </si>
  <si>
    <t>East Cleveland</t>
  </si>
  <si>
    <t>Robyn Zhou</t>
  </si>
  <si>
    <t>Englewood</t>
  </si>
  <si>
    <t>Gregory Crane</t>
  </si>
  <si>
    <t>Stacy Gould</t>
  </si>
  <si>
    <t>Denise Crabtree</t>
  </si>
  <si>
    <t>Severna Park</t>
  </si>
  <si>
    <t>Rebecca Rhodes</t>
  </si>
  <si>
    <t>Silver Spring</t>
  </si>
  <si>
    <t>O'Sullivan Living Dimensions 2-Shelf Bookcases</t>
  </si>
  <si>
    <t>Kerry Green</t>
  </si>
  <si>
    <t>Frances Jackson</t>
  </si>
  <si>
    <t>Herman Decker</t>
  </si>
  <si>
    <t>Jerry Creech</t>
  </si>
  <si>
    <t>Nancy Hunt</t>
  </si>
  <si>
    <t>Jean Weiss Diaz</t>
  </si>
  <si>
    <t>Elyria</t>
  </si>
  <si>
    <t>Kyle Kaufman</t>
  </si>
  <si>
    <t>Euclid</t>
  </si>
  <si>
    <t>Florence Herman</t>
  </si>
  <si>
    <t>Rodney Field</t>
  </si>
  <si>
    <t>Kensington 7 Outlet MasterPiece Power Center</t>
  </si>
  <si>
    <t>Stockwell Push Pins</t>
  </si>
  <si>
    <t>Frances Epstein</t>
  </si>
  <si>
    <t>University City</t>
  </si>
  <si>
    <t>Victor Hansen</t>
  </si>
  <si>
    <t>Ferguson</t>
  </si>
  <si>
    <t>Eileen R Braun</t>
  </si>
  <si>
    <t>Glenda Carlton</t>
  </si>
  <si>
    <t>Erie</t>
  </si>
  <si>
    <t>Aaron Fuller Davidson</t>
  </si>
  <si>
    <t>Harrisburg</t>
  </si>
  <si>
    <t>Veronica Peck</t>
  </si>
  <si>
    <t>South Lake Tahoe</t>
  </si>
  <si>
    <t>Xerox 1973</t>
  </si>
  <si>
    <t>Karen Stout</t>
  </si>
  <si>
    <t>Jessica Teague</t>
  </si>
  <si>
    <t>Paul Hensley</t>
  </si>
  <si>
    <t>Dennis</t>
  </si>
  <si>
    <t>Claude Silver</t>
  </si>
  <si>
    <t>Jessica McLean</t>
  </si>
  <si>
    <t>Randy Collier</t>
  </si>
  <si>
    <t>New Brunswick</t>
  </si>
  <si>
    <t>Jerome Stevens</t>
  </si>
  <si>
    <t>Charlene Grant</t>
  </si>
  <si>
    <t>Pendleton</t>
  </si>
  <si>
    <t>Steve Raynor</t>
  </si>
  <si>
    <t>Taylors</t>
  </si>
  <si>
    <t>Norman Adams</t>
  </si>
  <si>
    <t>Billie Hensley</t>
  </si>
  <si>
    <t>Hon 4-Shelf Metal Bookcases</t>
  </si>
  <si>
    <t>Ellen Kirkland</t>
  </si>
  <si>
    <t>Marion</t>
  </si>
  <si>
    <t>Xerox 1941</t>
  </si>
  <si>
    <t>Boston 19500 Mighty Mite Electric Pencil Sharpener</t>
  </si>
  <si>
    <t>Evelyn Galloway</t>
  </si>
  <si>
    <t>Merrillville</t>
  </si>
  <si>
    <t>Wesley Reid</t>
  </si>
  <si>
    <t>Lillian Davis</t>
  </si>
  <si>
    <t>Neil Hahn</t>
  </si>
  <si>
    <t>Bountiful</t>
  </si>
  <si>
    <t>Vicki Zhu Daniels</t>
  </si>
  <si>
    <t>Clearfield</t>
  </si>
  <si>
    <t>Danielle Daniel</t>
  </si>
  <si>
    <t>Westerville</t>
  </si>
  <si>
    <t>Tommy Ellis Ritchie</t>
  </si>
  <si>
    <t>Westlake</t>
  </si>
  <si>
    <t>Fellowes Mighty 8 Compact Surge Protector</t>
  </si>
  <si>
    <t>Paul Puckett</t>
  </si>
  <si>
    <t>Wooster</t>
  </si>
  <si>
    <t>Edna Willis</t>
  </si>
  <si>
    <t>Cheyenne</t>
  </si>
  <si>
    <t>Bill Terrell</t>
  </si>
  <si>
    <t>Gillette</t>
  </si>
  <si>
    <t>Jason Donovan</t>
  </si>
  <si>
    <t>Coral Gables</t>
  </si>
  <si>
    <t>Roy Wade</t>
  </si>
  <si>
    <t>Yvonne Ryan</t>
  </si>
  <si>
    <t>Avoid Verbal Orders Carbonless Minifold Book</t>
  </si>
  <si>
    <t>Wisconsin</t>
  </si>
  <si>
    <t>Cudahy</t>
  </si>
  <si>
    <t>Marvin MacDonald</t>
  </si>
  <si>
    <t>Michael Tanner</t>
  </si>
  <si>
    <t>Alison Stewart</t>
  </si>
  <si>
    <t>Des Plaines</t>
  </si>
  <si>
    <t>Wayne Sutherland</t>
  </si>
  <si>
    <t>Downers Grove</t>
  </si>
  <si>
    <t>Stacy Barbour</t>
  </si>
  <si>
    <t>Joshua Lancaster</t>
  </si>
  <si>
    <t>Michigan City</t>
  </si>
  <si>
    <t>Anthony Goodwin</t>
  </si>
  <si>
    <t>Leslie Duffy</t>
  </si>
  <si>
    <t>Pacifica</t>
  </si>
  <si>
    <t>Message Book, Standard Line "While You Were Out", 5 1/2" X 4", 200 Sets/Book</t>
  </si>
  <si>
    <t>Katherine Mills</t>
  </si>
  <si>
    <t>Palm Coast</t>
  </si>
  <si>
    <t>Don Beard</t>
  </si>
  <si>
    <t>Kate Lehman</t>
  </si>
  <si>
    <t>i600</t>
  </si>
  <si>
    <t>Verbatim 4.7GB DVD-R</t>
  </si>
  <si>
    <t>Theodore Petty</t>
  </si>
  <si>
    <t>Kalispell</t>
  </si>
  <si>
    <t>Milton Phillips</t>
  </si>
  <si>
    <t>Gloria Jacobs</t>
  </si>
  <si>
    <t>Elmira</t>
  </si>
  <si>
    <t>GBC Clear Cover, 8-1/2 x 11, unpunched, 25 covers per pack</t>
  </si>
  <si>
    <t>Charlotte L Doyle</t>
  </si>
  <si>
    <t>Miriam Francis</t>
  </si>
  <si>
    <t>Coral Springs</t>
  </si>
  <si>
    <t>Renee Huang</t>
  </si>
  <si>
    <t>Xerox 1926</t>
  </si>
  <si>
    <t>Leo Riley</t>
  </si>
  <si>
    <t>Country Club Hills</t>
  </si>
  <si>
    <t>Kay Schultz</t>
  </si>
  <si>
    <t>Bonnie Hampton</t>
  </si>
  <si>
    <t>Brent Graves</t>
  </si>
  <si>
    <t>Gayle Lawson</t>
  </si>
  <si>
    <t>Mishawaka</t>
  </si>
  <si>
    <t>Joseph Dawson</t>
  </si>
  <si>
    <t>Muncie</t>
  </si>
  <si>
    <t>Dana Swing-Arm Lamps</t>
  </si>
  <si>
    <t>Lawrence Koch</t>
  </si>
  <si>
    <t>New Albany</t>
  </si>
  <si>
    <t>Hammermill Color Copier Paper (28Lb. and 96 Bright)</t>
  </si>
  <si>
    <t>Gregory Bridges</t>
  </si>
  <si>
    <t>Glenn MacDonald</t>
  </si>
  <si>
    <t>East Saint Louis</t>
  </si>
  <si>
    <t>Louise Powell Dillon</t>
  </si>
  <si>
    <t>Southbury</t>
  </si>
  <si>
    <t>Sam Raynor</t>
  </si>
  <si>
    <t>Sauder Camden County Collection Library</t>
  </si>
  <si>
    <t>Randall Boykin</t>
  </si>
  <si>
    <t>Lois Barnett</t>
  </si>
  <si>
    <t>Shrewsbury</t>
  </si>
  <si>
    <t>Harry McKee</t>
  </si>
  <si>
    <t>Stoughton</t>
  </si>
  <si>
    <t>Earl Watts</t>
  </si>
  <si>
    <t>Hopkins</t>
  </si>
  <si>
    <t>Rodney Reed</t>
  </si>
  <si>
    <t>Diana Rosenthal</t>
  </si>
  <si>
    <t>Larry Hall</t>
  </si>
  <si>
    <t>Birmingham</t>
  </si>
  <si>
    <t>Xerox 1916</t>
  </si>
  <si>
    <t>Neil Parker</t>
  </si>
  <si>
    <t>Decatur</t>
  </si>
  <si>
    <t>Brad Stark</t>
  </si>
  <si>
    <t>Eden</t>
  </si>
  <si>
    <t>Seth Sweeney</t>
  </si>
  <si>
    <t>Palm Springs</t>
  </si>
  <si>
    <t>Jon Ayers</t>
  </si>
  <si>
    <t>Accessory32</t>
  </si>
  <si>
    <t>Nicole Reid</t>
  </si>
  <si>
    <t>Charlie H Jennings</t>
  </si>
  <si>
    <t>Wentzville</t>
  </si>
  <si>
    <t>Milton Padgett</t>
  </si>
  <si>
    <t>La Quinta</t>
  </si>
  <si>
    <t>Paul Cowan</t>
  </si>
  <si>
    <t>Ryan Rosen</t>
  </si>
  <si>
    <t>Kingsville</t>
  </si>
  <si>
    <t>Charlene Reynolds</t>
  </si>
  <si>
    <t>Davie</t>
  </si>
  <si>
    <t>Glenda Taylor Strauss</t>
  </si>
  <si>
    <t>Daytona Beach</t>
  </si>
  <si>
    <t>Janet Snow</t>
  </si>
  <si>
    <t>Fuji 5.2GB DVD-RAM</t>
  </si>
  <si>
    <t>Joanna Beatty</t>
  </si>
  <si>
    <t>Willie Boone</t>
  </si>
  <si>
    <t>Tommy Mullins</t>
  </si>
  <si>
    <t>Noblesville</t>
  </si>
  <si>
    <t>Jean Bryan</t>
  </si>
  <si>
    <t>Portage</t>
  </si>
  <si>
    <t>John Bray</t>
  </si>
  <si>
    <t>Canon Image Class D660 Copier</t>
  </si>
  <si>
    <t>Richmond</t>
  </si>
  <si>
    <t>GE 4 Foot Flourescent Tube, 40 Watt</t>
  </si>
  <si>
    <t>Mary Larson</t>
  </si>
  <si>
    <t>Laurence Flowers</t>
  </si>
  <si>
    <t>Biloxi</t>
  </si>
  <si>
    <t>Gary Koch</t>
  </si>
  <si>
    <t>Tara Powers Underwood</t>
  </si>
  <si>
    <t>Staples Premium Bright 1-Part Blank Computer Paper</t>
  </si>
  <si>
    <t>Greenville</t>
  </si>
  <si>
    <t>Xerox 1986</t>
  </si>
  <si>
    <t>Joan Floyd</t>
  </si>
  <si>
    <t>Gulfport</t>
  </si>
  <si>
    <t>Carol Wood</t>
  </si>
  <si>
    <t>Avery 482</t>
  </si>
  <si>
    <t>James Nicholson</t>
  </si>
  <si>
    <t>Annandale</t>
  </si>
  <si>
    <t>Kathy Norman</t>
  </si>
  <si>
    <t>Avery File Folder Labels</t>
  </si>
  <si>
    <t>Zachary Maynard</t>
  </si>
  <si>
    <t>Blacksburg</t>
  </si>
  <si>
    <t>Edwin Coley</t>
  </si>
  <si>
    <t>Kristin Snyder</t>
  </si>
  <si>
    <t>Mcallen</t>
  </si>
  <si>
    <t>Natalie McIntyre</t>
  </si>
  <si>
    <t>Mesquite</t>
  </si>
  <si>
    <t>Carl Solomon</t>
  </si>
  <si>
    <t>Deerfield Beach</t>
  </si>
  <si>
    <t>Vanessa Casey Jones</t>
  </si>
  <si>
    <t>Deland</t>
  </si>
  <si>
    <t>Jeanette Boswell</t>
  </si>
  <si>
    <t>Marie Daniel</t>
  </si>
  <si>
    <t>Elgin</t>
  </si>
  <si>
    <t>Pat Bowden</t>
  </si>
  <si>
    <t>Patricia Carver Fink</t>
  </si>
  <si>
    <t>Xenia</t>
  </si>
  <si>
    <t>6340</t>
  </si>
  <si>
    <t>Sherry Hurley</t>
  </si>
  <si>
    <t>Fayetteville</t>
  </si>
  <si>
    <t>Kyle Bloom</t>
  </si>
  <si>
    <t>Fort Bragg</t>
  </si>
  <si>
    <t>Betty Buckley</t>
  </si>
  <si>
    <t>Samuel Dougherty</t>
  </si>
  <si>
    <t>Bridgeport</t>
  </si>
  <si>
    <t>Carlos Bynum</t>
  </si>
  <si>
    <t>Ronnie Nolan</t>
  </si>
  <si>
    <t>Allison Gunter</t>
  </si>
  <si>
    <t>Lillian Henson</t>
  </si>
  <si>
    <t>Evan Shore</t>
  </si>
  <si>
    <t>Milton Davenport</t>
  </si>
  <si>
    <t>Letter/Legal File Tote with Clear Snap-On Lid, Black Granite</t>
  </si>
  <si>
    <t>Claire Barton</t>
  </si>
  <si>
    <t>La Porte</t>
  </si>
  <si>
    <t>Tim Skinner</t>
  </si>
  <si>
    <t>Terri Justice Gardner</t>
  </si>
  <si>
    <t>Lucille Buchanan</t>
  </si>
  <si>
    <t>Eldon Expressions™ Desk Accessory, Wood Photo Frame, Mahogany</t>
  </si>
  <si>
    <t>Willoughby</t>
  </si>
  <si>
    <t>Raymond Hernandez</t>
  </si>
  <si>
    <t>Melvin Hull</t>
  </si>
  <si>
    <t>Youngstown</t>
  </si>
  <si>
    <t>Ronald O'Neill</t>
  </si>
  <si>
    <t>Chad Henson</t>
  </si>
  <si>
    <t>Huntington</t>
  </si>
  <si>
    <t>Imation 3.5" DS-HD Macintosh Formatted Diskettes, 10/Pack</t>
  </si>
  <si>
    <t>Chris Rowland</t>
  </si>
  <si>
    <t>Warren Ball</t>
  </si>
  <si>
    <t>Laramie</t>
  </si>
  <si>
    <t>Hugh Mills</t>
  </si>
  <si>
    <t>Leo Wright</t>
  </si>
  <si>
    <t>Hastings</t>
  </si>
  <si>
    <t>Frank Hess</t>
  </si>
  <si>
    <t>Waldorf</t>
  </si>
  <si>
    <t>Alex Watkins</t>
  </si>
  <si>
    <t>Woodmere</t>
  </si>
  <si>
    <t>Kimberly Matthews</t>
  </si>
  <si>
    <t>Don Rogers</t>
  </si>
  <si>
    <t>Franklin Square</t>
  </si>
  <si>
    <t>Master Big Foot® Doorstop, Beige</t>
  </si>
  <si>
    <t>Kathleen Huang Hall</t>
  </si>
  <si>
    <t>Freeport</t>
  </si>
  <si>
    <t>Jerry Ennis</t>
  </si>
  <si>
    <t>Sacramento</t>
  </si>
  <si>
    <t>Daniel S Glover</t>
  </si>
  <si>
    <t>Martin Yale Chadless Opener Electric Letter Opener</t>
  </si>
  <si>
    <t>Salinas</t>
  </si>
  <si>
    <t>Dolores Herring</t>
  </si>
  <si>
    <t>Jeanne Donnelly</t>
  </si>
  <si>
    <t>Gregory Craig</t>
  </si>
  <si>
    <t>Brookline</t>
  </si>
  <si>
    <t>Wayne Lutz</t>
  </si>
  <si>
    <t>Hopkinton</t>
  </si>
  <si>
    <t>Shawn Beasley</t>
  </si>
  <si>
    <t>Fairborn</t>
  </si>
  <si>
    <t>Black Print Carbonless 8 1/2" x 8 1/4" Rapid Memo Book</t>
  </si>
  <si>
    <t>June Roberts</t>
  </si>
  <si>
    <t>Highland</t>
  </si>
  <si>
    <t>Ross O'Donnell</t>
  </si>
  <si>
    <t>Klamath Falls</t>
  </si>
  <si>
    <t>Xerox 195</t>
  </si>
  <si>
    <t>Gerald Petty</t>
  </si>
  <si>
    <t>Sue Boykin</t>
  </si>
  <si>
    <t>Patrick Adcock</t>
  </si>
  <si>
    <t>Schererville</t>
  </si>
  <si>
    <t>Molly Browning</t>
  </si>
  <si>
    <t>Glen Cove</t>
  </si>
  <si>
    <t>Joy Spivey</t>
  </si>
  <si>
    <t>Xerox 1887</t>
  </si>
  <si>
    <t>Harrison</t>
  </si>
  <si>
    <t>Aaron Day</t>
  </si>
  <si>
    <t>Trav-L-File Heavy-Duty Shuttle II, Black</t>
  </si>
  <si>
    <t>Greeneville</t>
  </si>
  <si>
    <t>Christy Watkins</t>
  </si>
  <si>
    <t>Francis Bender</t>
  </si>
  <si>
    <t>Broken Arrow</t>
  </si>
  <si>
    <t>Jimmy Han</t>
  </si>
  <si>
    <t>Houston</t>
  </si>
  <si>
    <t>Lori Wolfe</t>
  </si>
  <si>
    <t>Hattiesburg</t>
  </si>
  <si>
    <t>BOSTON® Ranger® #55 Pencil Sharpener, Black</t>
  </si>
  <si>
    <t>Gerald Raynor</t>
  </si>
  <si>
    <t>Horn Lake</t>
  </si>
  <si>
    <t>Katherine W Epstein</t>
  </si>
  <si>
    <t>Hewlett-Packard Deskjet 3820 Color Inkjet Printer</t>
  </si>
  <si>
    <t>Jackson</t>
  </si>
  <si>
    <t>Xerox 223</t>
  </si>
  <si>
    <t>Sidney Greenberg</t>
  </si>
  <si>
    <t>Rodney Christian Callahan</t>
  </si>
  <si>
    <t>San Bernardino</t>
  </si>
  <si>
    <t>Amanda Shore</t>
  </si>
  <si>
    <t>San Carlos</t>
  </si>
  <si>
    <t>Marvin Rollins</t>
  </si>
  <si>
    <t>Stamford</t>
  </si>
  <si>
    <t>Terri Morton</t>
  </si>
  <si>
    <t>Betsy Ross Robbins</t>
  </si>
  <si>
    <t>Sandy Byers</t>
  </si>
  <si>
    <t>Sam Woodward</t>
  </si>
  <si>
    <t>Eugene Brewer Knox</t>
  </si>
  <si>
    <t>Bethpage</t>
  </si>
  <si>
    <t>Nina Bowles</t>
  </si>
  <si>
    <t>Woodstock</t>
  </si>
  <si>
    <t>Roy Hardison</t>
  </si>
  <si>
    <t>Dan Lamm</t>
  </si>
  <si>
    <t>Asheboro</t>
  </si>
  <si>
    <t>Toni Larson</t>
  </si>
  <si>
    <t>Cottage Lake</t>
  </si>
  <si>
    <t>Charles Cline</t>
  </si>
  <si>
    <t>Xerox 1895</t>
  </si>
  <si>
    <t>Bob Jiang</t>
  </si>
  <si>
    <t>Torrance</t>
  </si>
  <si>
    <t>Janet Carroll</t>
  </si>
  <si>
    <t>McKeesport</t>
  </si>
  <si>
    <t>Jim Mathews</t>
  </si>
  <si>
    <t>Keith Liu Duncan</t>
  </si>
  <si>
    <t>James Brennan</t>
  </si>
  <si>
    <t>Ruby Tate</t>
  </si>
  <si>
    <t>Luxo Adjustable Task Clamp Lamp</t>
  </si>
  <si>
    <t>Palm Beach Gardens</t>
  </si>
  <si>
    <t>Elsie Pridgen</t>
  </si>
  <si>
    <t>Brad Pearce</t>
  </si>
  <si>
    <t>Marian Anthony</t>
  </si>
  <si>
    <t>Delray Beach</t>
  </si>
  <si>
    <t>Carolyn Bowling</t>
  </si>
  <si>
    <t>Mitchell Ross</t>
  </si>
  <si>
    <t>Burke</t>
  </si>
  <si>
    <t>GBC DocuBind TL200 Manual Binding Machine</t>
  </si>
  <si>
    <t>Sidney Scarborough</t>
  </si>
  <si>
    <t>Charlottesville</t>
  </si>
  <si>
    <t>Robert Li</t>
  </si>
  <si>
    <t>Chesapeake</t>
  </si>
  <si>
    <t>Elizabeth Herman</t>
  </si>
  <si>
    <t>Terry Langston</t>
  </si>
  <si>
    <t>Airmail Envelopes</t>
  </si>
  <si>
    <t>Benjamin Bates</t>
  </si>
  <si>
    <t>Beckley</t>
  </si>
  <si>
    <t>Jeanne Nguyen</t>
  </si>
  <si>
    <t>6162m</t>
  </si>
  <si>
    <t>Esther Whitaker</t>
  </si>
  <si>
    <t>Shawn Dunn</t>
  </si>
  <si>
    <t>Findlay</t>
  </si>
  <si>
    <t>Julie Edwards</t>
  </si>
  <si>
    <t>Eldon® 200 Class™ Desk Accessories</t>
  </si>
  <si>
    <t>Fellowes Personal Hanging Folder Files, Navy</t>
  </si>
  <si>
    <t>Wesley Corbett</t>
  </si>
  <si>
    <t>Conroe</t>
  </si>
  <si>
    <t>Glenda Holder</t>
  </si>
  <si>
    <t>Lynn O'Donnell</t>
  </si>
  <si>
    <t>Ernest Dawson</t>
  </si>
  <si>
    <t>Elk Grove Village</t>
  </si>
  <si>
    <t>Global Enterprise Series Seating High-Back Swivel/Tilt Chairs</t>
  </si>
  <si>
    <t>Spiral Phone Message Books with Labels by Adams</t>
  </si>
  <si>
    <t>Larry Church</t>
  </si>
  <si>
    <t>Tennsco Industrial Shelving</t>
  </si>
  <si>
    <t>Neil Bailey</t>
  </si>
  <si>
    <t>Rhonda Schroeder</t>
  </si>
  <si>
    <t>Melinda Thornton</t>
  </si>
  <si>
    <t>Reston</t>
  </si>
  <si>
    <t>Debra Cochran</t>
  </si>
  <si>
    <t>Bonnie G Keith</t>
  </si>
  <si>
    <t>Fort Smith</t>
  </si>
  <si>
    <t>Holly Osborne</t>
  </si>
  <si>
    <t>Hot Springs</t>
  </si>
  <si>
    <t>Plastic Binding Combs</t>
  </si>
  <si>
    <t>Joseph Hurst</t>
  </si>
  <si>
    <t>Levittown</t>
  </si>
  <si>
    <t>Xerox 207</t>
  </si>
  <si>
    <t>Renee Ellington</t>
  </si>
  <si>
    <t>Sandra Berry</t>
  </si>
  <si>
    <t>Meridian</t>
  </si>
  <si>
    <t>Marlene Elmore</t>
  </si>
  <si>
    <t>Nicole Cannon</t>
  </si>
  <si>
    <t>Rebecca Frazier Foley</t>
  </si>
  <si>
    <t>Lillian Day</t>
  </si>
  <si>
    <t>Shaker Heights</t>
  </si>
  <si>
    <t>Dennis Bowen</t>
  </si>
  <si>
    <t>Avery Premier Heavy-Duty Binder with Round Locking Rings</t>
  </si>
  <si>
    <t>Pottstown</t>
  </si>
  <si>
    <t>Sharon Long</t>
  </si>
  <si>
    <t>Marietta</t>
  </si>
  <si>
    <t>Regina Langley</t>
  </si>
  <si>
    <t>Martinez</t>
  </si>
  <si>
    <t>Eureka The Boss® Plus 12-Amp Hard Box Upright Vacuum, Red</t>
  </si>
  <si>
    <t>Rosemary Stark</t>
  </si>
  <si>
    <t>Newnan</t>
  </si>
  <si>
    <t>Marcus May</t>
  </si>
  <si>
    <t>Walker</t>
  </si>
  <si>
    <t>April Whitehead</t>
  </si>
  <si>
    <t>Kathy Shah</t>
  </si>
  <si>
    <t>Garner</t>
  </si>
  <si>
    <t>Russell W Melton</t>
  </si>
  <si>
    <t>Northport</t>
  </si>
  <si>
    <t>William Pace</t>
  </si>
  <si>
    <t>Jennifer Zimmerman</t>
  </si>
  <si>
    <t>Jonesboro</t>
  </si>
  <si>
    <t>Ashley C Bridges</t>
  </si>
  <si>
    <t>Little Rock</t>
  </si>
  <si>
    <t>Constance Flowers</t>
  </si>
  <si>
    <t>San Diego</t>
  </si>
  <si>
    <t>Linda Blake</t>
  </si>
  <si>
    <t>Hilliard</t>
  </si>
  <si>
    <t>Robyn Buchanan</t>
  </si>
  <si>
    <t>Huber Heights</t>
  </si>
  <si>
    <t>Juanita Ballard</t>
  </si>
  <si>
    <t>Kent</t>
  </si>
  <si>
    <t>Carrie Lewis</t>
  </si>
  <si>
    <t>Kettering</t>
  </si>
  <si>
    <t>Kerry Wilkerson</t>
  </si>
  <si>
    <t>Moscow</t>
  </si>
  <si>
    <t>Craig Bryan</t>
  </si>
  <si>
    <t>Kate Glover</t>
  </si>
  <si>
    <t>Alamogordo</t>
  </si>
  <si>
    <t>Decoflex Hanging Personal Folder File</t>
  </si>
  <si>
    <t>Nina Horne Kelly</t>
  </si>
  <si>
    <t>Christopher Meadows</t>
  </si>
  <si>
    <t>Eric West</t>
  </si>
  <si>
    <t>Hempstead</t>
  </si>
  <si>
    <t>Danielle Myers</t>
  </si>
  <si>
    <t>Dean Solomon</t>
  </si>
  <si>
    <t>Gastonia</t>
  </si>
  <si>
    <t>Edna Pierce</t>
  </si>
  <si>
    <t>Goldsboro</t>
  </si>
  <si>
    <t>Edna Goodwin</t>
  </si>
  <si>
    <t>Greensboro</t>
  </si>
  <si>
    <t>Carl Hobbs</t>
  </si>
  <si>
    <t>Paige Jacobs</t>
  </si>
  <si>
    <t>Leon Doyle</t>
  </si>
  <si>
    <t>Frisco</t>
  </si>
  <si>
    <t>Letter or Legal Size Expandable Poly String Tie Envelopes</t>
  </si>
  <si>
    <t>Herbert Holden</t>
  </si>
  <si>
    <t>Beth McKenzie</t>
  </si>
  <si>
    <t>Lewis House Stokes</t>
  </si>
  <si>
    <t>Edmond</t>
  </si>
  <si>
    <t>Helen Simpson</t>
  </si>
  <si>
    <t>Enid</t>
  </si>
  <si>
    <t>Sherri P Stephens</t>
  </si>
  <si>
    <t>Lawton</t>
  </si>
  <si>
    <t>Constance Britt</t>
  </si>
  <si>
    <t>Midwest City</t>
  </si>
  <si>
    <t>Emma Harvey</t>
  </si>
  <si>
    <t>Stacey Deal</t>
  </si>
  <si>
    <t>Midland</t>
  </si>
  <si>
    <t>Nelson Hong</t>
  </si>
  <si>
    <t>Brett Boykin</t>
  </si>
  <si>
    <t>Tracy</t>
  </si>
  <si>
    <t>Cecil Alford</t>
  </si>
  <si>
    <t>Lee Finch</t>
  </si>
  <si>
    <t>Elaine McMahon Talley</t>
  </si>
  <si>
    <t>Erika Hardison</t>
  </si>
  <si>
    <t>Christy Dunn</t>
  </si>
  <si>
    <t>Alan Atkins</t>
  </si>
  <si>
    <t>Lucy Levine</t>
  </si>
  <si>
    <t>Deltona</t>
  </si>
  <si>
    <t>Michele Bradshaw</t>
  </si>
  <si>
    <t>Dunedin</t>
  </si>
  <si>
    <t>Ralph Woods Scott</t>
  </si>
  <si>
    <t>Creve Coeur</t>
  </si>
  <si>
    <t>Robert Rollins</t>
  </si>
  <si>
    <t>Judith French</t>
  </si>
  <si>
    <t>Elmhurst</t>
  </si>
  <si>
    <t>Samantha Allen</t>
  </si>
  <si>
    <t>Evanston</t>
  </si>
  <si>
    <t>Jeff Spivey</t>
  </si>
  <si>
    <t>Glenn Jain</t>
  </si>
  <si>
    <t>Titusville</t>
  </si>
  <si>
    <t>Nicole Harris</t>
  </si>
  <si>
    <t>Marlene Kirk</t>
  </si>
  <si>
    <t>South Bend</t>
  </si>
  <si>
    <t>Charlotte Patterson</t>
  </si>
  <si>
    <t>Terre Haute</t>
  </si>
  <si>
    <t>Miriam Greenberg</t>
  </si>
  <si>
    <t>Valparaiso</t>
  </si>
  <si>
    <t>Ray Oakley</t>
  </si>
  <si>
    <t>West Lafayette</t>
  </si>
  <si>
    <t>Samantha Hall</t>
  </si>
  <si>
    <t>Ames</t>
  </si>
  <si>
    <t>Jackie Capps</t>
  </si>
  <si>
    <t>Hoover Upright Vacuum With Dirt Cup</t>
  </si>
  <si>
    <t>Lawrence Dennis</t>
  </si>
  <si>
    <t>San Clemente</t>
  </si>
  <si>
    <t>Erin Y Stewart</t>
  </si>
  <si>
    <t>Pam Riley</t>
  </si>
  <si>
    <t>Marblehead</t>
  </si>
  <si>
    <t>Gayle Peterson</t>
  </si>
  <si>
    <t>Erik Schwarz</t>
  </si>
  <si>
    <t>Valerie Siegel</t>
  </si>
  <si>
    <t>Sanford Colorific® Eraseable Coloring Pencils, 12 Count</t>
  </si>
  <si>
    <t>Allan Green</t>
  </si>
  <si>
    <t>Norman Benton</t>
  </si>
  <si>
    <t>Billings</t>
  </si>
  <si>
    <t>Curtis C Andrews</t>
  </si>
  <si>
    <t>Derek Jernigan</t>
  </si>
  <si>
    <t>Galesburg</t>
  </si>
  <si>
    <t>Linda Gates</t>
  </si>
  <si>
    <t>Glen Ellyn</t>
  </si>
  <si>
    <t>Carlos Johnson</t>
  </si>
  <si>
    <t>Annette Cline</t>
  </si>
  <si>
    <t>Jordan Marsh</t>
  </si>
  <si>
    <t>Ankeny</t>
  </si>
  <si>
    <t>Bradley Brantley</t>
  </si>
  <si>
    <t>Bettendorf</t>
  </si>
  <si>
    <t>Jack Morse</t>
  </si>
  <si>
    <t>Katie Oh</t>
  </si>
  <si>
    <t>Bobby Rankin</t>
  </si>
  <si>
    <t>Luis Henry</t>
  </si>
  <si>
    <t>Sarah McCormick</t>
  </si>
  <si>
    <t>Webster Groves</t>
  </si>
  <si>
    <t>Joyce Knox</t>
  </si>
  <si>
    <t>Parkersburg</t>
  </si>
  <si>
    <t>Marguerite Reed</t>
  </si>
  <si>
    <t>Enterprise</t>
  </si>
  <si>
    <t>Denise Albright</t>
  </si>
  <si>
    <t>Timothy S Connolly</t>
  </si>
  <si>
    <t>Dwight Banks</t>
  </si>
  <si>
    <t>Albert Tyson</t>
  </si>
  <si>
    <t>Olive Branch</t>
  </si>
  <si>
    <t>Marvin Yang</t>
  </si>
  <si>
    <t>Pearl</t>
  </si>
  <si>
    <t>Danielle Schneider</t>
  </si>
  <si>
    <t>Michele Bennett</t>
  </si>
  <si>
    <t>Ian Hall</t>
  </si>
  <si>
    <t>Dearborn</t>
  </si>
  <si>
    <t>LeRoy Khan</t>
  </si>
  <si>
    <t>Dearborn Heights</t>
  </si>
  <si>
    <t>Mary Wood</t>
  </si>
  <si>
    <t>Vanessa Boyer</t>
  </si>
  <si>
    <t>Caroline Morton</t>
  </si>
  <si>
    <t>Molly Bolton</t>
  </si>
  <si>
    <t>Bobby Dorsey</t>
  </si>
  <si>
    <t>Hicksville</t>
  </si>
  <si>
    <t>Kate Peck</t>
  </si>
  <si>
    <t>Gould Plastics 9-Pocket Panel Bin, 18-3/8w x 5-1/4d x 20-1/2h, Black</t>
  </si>
  <si>
    <t>Vincent Hale</t>
  </si>
  <si>
    <t>Stacey Lucas</t>
  </si>
  <si>
    <t>Cedar Falls</t>
  </si>
  <si>
    <t>Suzanne Cochran</t>
  </si>
  <si>
    <t>Cedar Rapids</t>
  </si>
  <si>
    <t>Audrey Hendricks</t>
  </si>
  <si>
    <t>Monroeville</t>
  </si>
  <si>
    <t>Staples 10" Round Wall Clock</t>
  </si>
  <si>
    <t>Maxine Middleton</t>
  </si>
  <si>
    <t>Katharine Lewis</t>
  </si>
  <si>
    <t>Southaven</t>
  </si>
  <si>
    <t>Dwight Albright Huffman</t>
  </si>
  <si>
    <t>Herbert Williamson</t>
  </si>
  <si>
    <t>Fred Yu</t>
  </si>
  <si>
    <t>Andover</t>
  </si>
  <si>
    <t>Alfred Barr</t>
  </si>
  <si>
    <t>Clifford Webb</t>
  </si>
  <si>
    <t>Townsend</t>
  </si>
  <si>
    <t>Kristin Hodge</t>
  </si>
  <si>
    <t>Melinda Leonard</t>
  </si>
  <si>
    <t>Gahanna</t>
  </si>
  <si>
    <t>Jordan Banks</t>
  </si>
  <si>
    <t>Westford</t>
  </si>
  <si>
    <t>Scott Taylor</t>
  </si>
  <si>
    <t>Glen Horowitz</t>
  </si>
  <si>
    <t>Holbrook</t>
  </si>
  <si>
    <t>Ultra Door Pull Handle</t>
  </si>
  <si>
    <t>Michelle Steele</t>
  </si>
  <si>
    <t>Jimmy Boswell</t>
  </si>
  <si>
    <t>Joy Kaplan McNeill</t>
  </si>
  <si>
    <t>Carlsbad</t>
  </si>
  <si>
    <t>Katie Mayo</t>
  </si>
  <si>
    <t>Erika Morgan</t>
  </si>
  <si>
    <t>Jerome Block</t>
  </si>
  <si>
    <t>Dan McBride</t>
  </si>
  <si>
    <t>Dracut</t>
  </si>
  <si>
    <t>Roberta Meyer</t>
  </si>
  <si>
    <t>Foxborough</t>
  </si>
  <si>
    <t>Randall Bridges</t>
  </si>
  <si>
    <t>Eugene T Duffy</t>
  </si>
  <si>
    <t>Southbridge</t>
  </si>
  <si>
    <t>Gina B Hess</t>
  </si>
  <si>
    <t>Webster</t>
  </si>
  <si>
    <t>Melissa McCullough</t>
  </si>
  <si>
    <t>Lauren Bolton</t>
  </si>
  <si>
    <t>South Plainfield</t>
  </si>
  <si>
    <t>Marian B Lyons</t>
  </si>
  <si>
    <t>Westfield</t>
  </si>
  <si>
    <t>Jeff Bennett</t>
  </si>
  <si>
    <t>Middletown</t>
  </si>
  <si>
    <t>Diane Barnes</t>
  </si>
  <si>
    <t>Westerly</t>
  </si>
  <si>
    <t>Edward Byers</t>
  </si>
  <si>
    <t>Roger Barnett Goodman</t>
  </si>
  <si>
    <t>Roberta Daniel</t>
  </si>
  <si>
    <t>Marvin Butler</t>
  </si>
  <si>
    <t>Albuquerque</t>
  </si>
  <si>
    <t>Jill Barefoot</t>
  </si>
  <si>
    <t>Palo Alto</t>
  </si>
  <si>
    <t>Lisa Kim</t>
  </si>
  <si>
    <t>Martin Kirk</t>
  </si>
  <si>
    <t>Fellowes 8 Outlet Superior Workstation Surge Protector</t>
  </si>
  <si>
    <t>Xerox 1972</t>
  </si>
  <si>
    <t>Tim Blackburn</t>
  </si>
  <si>
    <t>Dale City</t>
  </si>
  <si>
    <t>Phillip Cochran Ashley</t>
  </si>
  <si>
    <t>Sony IBM Color Diskettes, 25/Pack</t>
  </si>
  <si>
    <t>Kyle Pritchard</t>
  </si>
  <si>
    <t>Henry Eaton</t>
  </si>
  <si>
    <t>V8162</t>
  </si>
  <si>
    <t>Grafton</t>
  </si>
  <si>
    <t>Gary Kaufman</t>
  </si>
  <si>
    <t>Anita Kent</t>
  </si>
  <si>
    <t>Linden</t>
  </si>
  <si>
    <t>Kyle Sullivan</t>
  </si>
  <si>
    <t>Passaic</t>
  </si>
  <si>
    <t>Heidi Cobb</t>
  </si>
  <si>
    <t>Jacob Hirsch</t>
  </si>
  <si>
    <t>Barrington</t>
  </si>
  <si>
    <t>Megan Bender</t>
  </si>
  <si>
    <t>Charlie Blalock</t>
  </si>
  <si>
    <t>Kenmore</t>
  </si>
  <si>
    <t>Oscar Bowers</t>
  </si>
  <si>
    <t>Marcia Bullock</t>
  </si>
  <si>
    <t>Newell 318</t>
  </si>
  <si>
    <t>Gretchen Levine</t>
  </si>
  <si>
    <t>Lima</t>
  </si>
  <si>
    <t>Melanie Burgess</t>
  </si>
  <si>
    <t>Maureen Herbert Hood</t>
  </si>
  <si>
    <t>Appleton</t>
  </si>
  <si>
    <t>Allen Garrett</t>
  </si>
  <si>
    <t>Anthony Vogel</t>
  </si>
  <si>
    <t>Willie Gray</t>
  </si>
  <si>
    <t>East Longmeadow</t>
  </si>
  <si>
    <t>Deborah Bradshaw</t>
  </si>
  <si>
    <t>Milton</t>
  </si>
  <si>
    <t>Jose Levin</t>
  </si>
  <si>
    <t>Sara Sykes Davies</t>
  </si>
  <si>
    <t>Rick Bland</t>
  </si>
  <si>
    <t>Dan McGee</t>
  </si>
  <si>
    <t>Penny Tuttle</t>
  </si>
  <si>
    <t>Amy Hall</t>
  </si>
  <si>
    <t>Lorain</t>
  </si>
  <si>
    <t>Sharon Sellers</t>
  </si>
  <si>
    <t>Sean Stephenson</t>
  </si>
  <si>
    <t>Peachtree City</t>
  </si>
  <si>
    <t>Kerry Clapp</t>
  </si>
  <si>
    <t>Susan Barr</t>
  </si>
  <si>
    <t>Paradise</t>
  </si>
  <si>
    <t>Ellen Avery</t>
  </si>
  <si>
    <t>Marcia Feldman</t>
  </si>
  <si>
    <t>Tracy Buckley</t>
  </si>
  <si>
    <t>North Little Rock</t>
  </si>
  <si>
    <t>Hannah Tyson</t>
  </si>
  <si>
    <t>Avery® 3 1/2" Diskette Storage Pages, 10/Pack</t>
  </si>
  <si>
    <t>Paragould</t>
  </si>
  <si>
    <t>Nathan Jenkins</t>
  </si>
  <si>
    <t>Pine Bluff</t>
  </si>
  <si>
    <t>Eugene Hess</t>
  </si>
  <si>
    <t>Pasadena</t>
  </si>
  <si>
    <t>Kathy Hale</t>
  </si>
  <si>
    <t>Farmington</t>
  </si>
  <si>
    <t>Theodore Cannon Godwin</t>
  </si>
  <si>
    <t>Sheryl Kirk</t>
  </si>
  <si>
    <t>Abington</t>
  </si>
  <si>
    <t>Lisa Humphrey Yu</t>
  </si>
  <si>
    <t>Earl Alston</t>
  </si>
  <si>
    <t>Gregory R Snow</t>
  </si>
  <si>
    <t>Greer</t>
  </si>
  <si>
    <t>LeRoy Welch</t>
  </si>
  <si>
    <t>Elisabeth Rao</t>
  </si>
  <si>
    <t>Hickory</t>
  </si>
  <si>
    <t>William Crawford</t>
  </si>
  <si>
    <t>Garland</t>
  </si>
  <si>
    <t>Scott Moore</t>
  </si>
  <si>
    <t>Diana Coble Hubbard</t>
  </si>
  <si>
    <t>Grand Prairie</t>
  </si>
  <si>
    <t>Carlos Berman</t>
  </si>
  <si>
    <t>TIMEPORT P8767</t>
  </si>
  <si>
    <t>Grapevine</t>
  </si>
  <si>
    <t>Franklin Spencer</t>
  </si>
  <si>
    <t>Emporia</t>
  </si>
  <si>
    <t>Tyvek ® Top-Opening Peel &amp; Seel Envelopes, Plain White</t>
  </si>
  <si>
    <t>Ruby Hawkins</t>
  </si>
  <si>
    <t>Eileen McDonald</t>
  </si>
  <si>
    <t>Draper</t>
  </si>
  <si>
    <t>Bruce Murray</t>
  </si>
  <si>
    <t>Larry Hahn</t>
  </si>
  <si>
    <t>Rogers</t>
  </si>
  <si>
    <t>Oscar Swain</t>
  </si>
  <si>
    <t>Teresa Wallace</t>
  </si>
  <si>
    <t>Mount Lebanon</t>
  </si>
  <si>
    <t>Angela Alston</t>
  </si>
  <si>
    <t>Dana Waller</t>
  </si>
  <si>
    <t>Bozeman</t>
  </si>
  <si>
    <t>Leslie Shannon</t>
  </si>
  <si>
    <t>Butte</t>
  </si>
  <si>
    <t>Elsie Dodson</t>
  </si>
  <si>
    <t>Epson FX-2180 Wide Format Dot Matrix Printer</t>
  </si>
  <si>
    <t>Penny Rose</t>
  </si>
  <si>
    <t>Red Wing</t>
  </si>
  <si>
    <t>Billy Bowden</t>
  </si>
  <si>
    <t>Talladega</t>
  </si>
  <si>
    <t>Justin Frank</t>
  </si>
  <si>
    <t>Ted Crowder</t>
  </si>
  <si>
    <t>Vickie Martinez</t>
  </si>
  <si>
    <t>Bonnie Matthews Rowland</t>
  </si>
  <si>
    <t>June Nichols</t>
  </si>
  <si>
    <t>Jacqueline McMahon</t>
  </si>
  <si>
    <t>Royal Oak</t>
  </si>
  <si>
    <t>Sean Burton</t>
  </si>
  <si>
    <t>Ruby Tan</t>
  </si>
  <si>
    <t>Saint Clair Shores</t>
  </si>
  <si>
    <t>Don Herndon</t>
  </si>
  <si>
    <t>Shelby</t>
  </si>
  <si>
    <t>Rose McCarthy</t>
  </si>
  <si>
    <t>O'Sullivan Manor Hill 2-Door Library in Brianna Oak</t>
  </si>
  <si>
    <t>Carolyn Hoffman</t>
  </si>
  <si>
    <t>Paula Koch</t>
  </si>
  <si>
    <t>Cohoes</t>
  </si>
  <si>
    <t>Milton G Hoyle</t>
  </si>
  <si>
    <t>Marsha Roy</t>
  </si>
  <si>
    <t>Tupelo</t>
  </si>
  <si>
    <t>Priscilla Brandon</t>
  </si>
  <si>
    <t>Willow Grove</t>
  </si>
  <si>
    <t>Robert Brantley</t>
  </si>
  <si>
    <t>6162i</t>
  </si>
  <si>
    <t>Jennifer Grant</t>
  </si>
  <si>
    <t>Sherri F Vogel</t>
  </si>
  <si>
    <t>East Lansing</t>
  </si>
  <si>
    <t>Jessie McDonald</t>
  </si>
  <si>
    <t>Advantus Panel Wall Acrylic Frame</t>
  </si>
  <si>
    <t>Marianne Weiner Ennis</t>
  </si>
  <si>
    <t>Littleton</t>
  </si>
  <si>
    <t>Ronnie Mathews</t>
  </si>
  <si>
    <t>Flexible Leather- Look Classic Collection Ring Binder</t>
  </si>
  <si>
    <t>Longmont</t>
  </si>
  <si>
    <t>Sara Barton</t>
  </si>
  <si>
    <t>Gene Wu Vaughan</t>
  </si>
  <si>
    <t>Lynne Wilcox</t>
  </si>
  <si>
    <t>Lynda Rosenthal</t>
  </si>
  <si>
    <t>Anna Burgess</t>
  </si>
  <si>
    <t>David Weaver</t>
  </si>
  <si>
    <t>Holladay</t>
  </si>
  <si>
    <t>Eddie Boyd</t>
  </si>
  <si>
    <t>Model L Table or Wall-Mount Pencil Sharpener</t>
  </si>
  <si>
    <t>Kaysville</t>
  </si>
  <si>
    <t>Paula Hubbard</t>
  </si>
  <si>
    <t>Jan Ellis</t>
  </si>
  <si>
    <t>Kathy Freedman</t>
  </si>
  <si>
    <t>Howard Page</t>
  </si>
  <si>
    <t>Mason</t>
  </si>
  <si>
    <t>Harriet Bowman</t>
  </si>
  <si>
    <t>Judy Frazier</t>
  </si>
  <si>
    <t>East Massapequa</t>
  </si>
  <si>
    <t>Priscilla Kane</t>
  </si>
  <si>
    <t>Dale Yu</t>
  </si>
  <si>
    <t>Herman Leach</t>
  </si>
  <si>
    <t>Nelson House</t>
  </si>
  <si>
    <t>Harrisonburg</t>
  </si>
  <si>
    <t>James Dickinson Ball</t>
  </si>
  <si>
    <t>Cynthia Khan</t>
  </si>
  <si>
    <t>Xerox 1950</t>
  </si>
  <si>
    <t>Durango</t>
  </si>
  <si>
    <t>Holmes 99% HEPA Air Purifier</t>
  </si>
  <si>
    <t>Lauren West</t>
  </si>
  <si>
    <t>Claudia Bean</t>
  </si>
  <si>
    <t>Gary Grimes</t>
  </si>
  <si>
    <t>Southfield</t>
  </si>
  <si>
    <t>Wayne Bean</t>
  </si>
  <si>
    <t>Gretchen Davis</t>
  </si>
  <si>
    <t>Sterling Heights</t>
  </si>
  <si>
    <t>Cathy Simon</t>
  </si>
  <si>
    <t>Council Bluffs</t>
  </si>
  <si>
    <t>Claudia Wall</t>
  </si>
  <si>
    <t>Danny Schaefer</t>
  </si>
  <si>
    <t>Norristown</t>
  </si>
  <si>
    <t>Tracey Garcia</t>
  </si>
  <si>
    <t>Penn Hills</t>
  </si>
  <si>
    <t>Billie Glass</t>
  </si>
  <si>
    <t>Erika Jordan</t>
  </si>
  <si>
    <t>Plum</t>
  </si>
  <si>
    <t>Lindsay Hoffman</t>
  </si>
  <si>
    <t>Avery 484</t>
  </si>
  <si>
    <t>Plainview</t>
  </si>
  <si>
    <t>Dan George</t>
  </si>
  <si>
    <t>Eastpointe</t>
  </si>
  <si>
    <t>Benjamin Harrell</t>
  </si>
  <si>
    <t>Berea</t>
  </si>
  <si>
    <t>Keith Pittman</t>
  </si>
  <si>
    <t>Tracey McCall</t>
  </si>
  <si>
    <t>Brookfield</t>
  </si>
  <si>
    <t>Michael Howe</t>
  </si>
  <si>
    <t>Lindsay O'Connell</t>
  </si>
  <si>
    <t>Jessie Bray</t>
  </si>
  <si>
    <t>Ormond Beach</t>
  </si>
  <si>
    <t>Shirley Garner</t>
  </si>
  <si>
    <t>Eureka The Boss® Cordless Rechargeable Stick Vac</t>
  </si>
  <si>
    <t>Oviedo</t>
  </si>
  <si>
    <t>Douglas English</t>
  </si>
  <si>
    <t>Palm Bay</t>
  </si>
  <si>
    <t>Jon Ward</t>
  </si>
  <si>
    <t>Lynda Herman</t>
  </si>
  <si>
    <t>Honeywell Enviracaire® Portable HEPA Air Cleaner for up to 10 x 16 Room</t>
  </si>
  <si>
    <t>Peter Adams</t>
  </si>
  <si>
    <t>Mount Vernon</t>
  </si>
  <si>
    <t>Evelyn Garcia</t>
  </si>
  <si>
    <t>Laurinburg</t>
  </si>
  <si>
    <t>Gene Cox</t>
  </si>
  <si>
    <t>Danielle Gray</t>
  </si>
  <si>
    <t>Massillon</t>
  </si>
  <si>
    <t>Jay Simon</t>
  </si>
  <si>
    <t>Eileen Schwartz</t>
  </si>
  <si>
    <t>Liberal</t>
  </si>
  <si>
    <t>Wallace D McNeill</t>
  </si>
  <si>
    <t>North Platte</t>
  </si>
  <si>
    <t>Ricky Dougherty</t>
  </si>
  <si>
    <t>South Dakota</t>
  </si>
  <si>
    <t>Brookings</t>
  </si>
  <si>
    <t>DIXON Ticonderoga® Erasable Checking Pencils</t>
  </si>
  <si>
    <t>Kenneth Pollock</t>
  </si>
  <si>
    <t>Barbara Whitfield</t>
  </si>
  <si>
    <t>Lynchburg</t>
  </si>
  <si>
    <t>Francis Kendall</t>
  </si>
  <si>
    <t>Kim Byrd</t>
  </si>
  <si>
    <t>Tom Hahn</t>
  </si>
  <si>
    <t>Rita Wagner</t>
  </si>
  <si>
    <t>Louise Webster Sharma</t>
  </si>
  <si>
    <t>Nathan Newton</t>
  </si>
  <si>
    <t>High Point</t>
  </si>
  <si>
    <t>Marianne Carey</t>
  </si>
  <si>
    <t>Alfred Singh</t>
  </si>
  <si>
    <t>Mechanicsville</t>
  </si>
  <si>
    <t>Todd D Norris</t>
  </si>
  <si>
    <t>Newport News</t>
  </si>
  <si>
    <t>Shannon McPherson</t>
  </si>
  <si>
    <t>Claudia Webb</t>
  </si>
  <si>
    <t>Indian Trail</t>
  </si>
  <si>
    <t>Theresa Desai</t>
  </si>
  <si>
    <t>Elk Plain</t>
  </si>
  <si>
    <t>Elsie Boykin</t>
  </si>
  <si>
    <t>Fort Thomas</t>
  </si>
  <si>
    <t>Kelly Collins</t>
  </si>
  <si>
    <t>Victor Cherry</t>
  </si>
  <si>
    <t>Farmington Hills</t>
  </si>
  <si>
    <t>Malcolm S Lanier</t>
  </si>
  <si>
    <t>Flint</t>
  </si>
  <si>
    <t>Evan Kelley</t>
  </si>
  <si>
    <t>Garden City</t>
  </si>
  <si>
    <t>Ronald Park</t>
  </si>
  <si>
    <t>Columbia</t>
  </si>
  <si>
    <t>Lee Perkins</t>
  </si>
  <si>
    <t>Ray Horne</t>
  </si>
  <si>
    <t>Martin Henson</t>
  </si>
  <si>
    <t>Karl Nichols</t>
  </si>
  <si>
    <t>Matthew Conway</t>
  </si>
  <si>
    <t>Ithaca</t>
  </si>
  <si>
    <t>Kathryn Jenkins</t>
  </si>
  <si>
    <t>Marc Shapiro</t>
  </si>
  <si>
    <t>Arlene Grimes</t>
  </si>
  <si>
    <t>Russellville</t>
  </si>
  <si>
    <t>Edna Schroeder</t>
  </si>
  <si>
    <t>New Castle</t>
  </si>
  <si>
    <t>Carrie Boyle</t>
  </si>
  <si>
    <t>Annie Odom</t>
  </si>
  <si>
    <t>New City</t>
  </si>
  <si>
    <t>Glenda Dougherty</t>
  </si>
  <si>
    <t>New Rochelle</t>
  </si>
  <si>
    <t>Milton Pollock</t>
  </si>
  <si>
    <t>Gadsden</t>
  </si>
  <si>
    <t>Vernon Hirsch Singleton</t>
  </si>
  <si>
    <t>Chico</t>
  </si>
  <si>
    <t>Frederick Lang</t>
  </si>
  <si>
    <t>Patsy Shea</t>
  </si>
  <si>
    <t>Tracy Dyer</t>
  </si>
  <si>
    <t>Mount Pleasant</t>
  </si>
  <si>
    <t>Nathan Fox</t>
  </si>
  <si>
    <t>Myrtle Beach</t>
  </si>
  <si>
    <t>Dixon Ticonderoga® Erasable Colored Pencil Set, 12-Color</t>
  </si>
  <si>
    <t>Mike T O'Neill</t>
  </si>
  <si>
    <t>North Charleston</t>
  </si>
  <si>
    <t>Gail Ellis</t>
  </si>
  <si>
    <t>Rock Hill</t>
  </si>
  <si>
    <t>Chris Williams</t>
  </si>
  <si>
    <t>Max Kirby</t>
  </si>
  <si>
    <t>Davenport</t>
  </si>
  <si>
    <t>Arthur Glass</t>
  </si>
  <si>
    <t>Des Moines</t>
  </si>
  <si>
    <t>Marsha Gibbons</t>
  </si>
  <si>
    <t>Dubuque</t>
  </si>
  <si>
    <t>Leigh Burnette Hurley</t>
  </si>
  <si>
    <t>Alfred Barber</t>
  </si>
  <si>
    <t>Mehlville</t>
  </si>
  <si>
    <t>Evan Gill Roy</t>
  </si>
  <si>
    <t>Clyde Norman</t>
  </si>
  <si>
    <t>Jacksonville</t>
  </si>
  <si>
    <t>Bob Harrington</t>
  </si>
  <si>
    <t>Kannapolis</t>
  </si>
  <si>
    <t>Margaret Olsen</t>
  </si>
  <si>
    <t>Monroe</t>
  </si>
  <si>
    <t>Paige Mason</t>
  </si>
  <si>
    <t>Jeffrey Lloyd</t>
  </si>
  <si>
    <t>Oakton</t>
  </si>
  <si>
    <t>Jack Hatcher</t>
  </si>
  <si>
    <t>Hon Pagoda™ Stacking Chairs</t>
  </si>
  <si>
    <t>Sheryl Cole</t>
  </si>
  <si>
    <t>Haltom City</t>
  </si>
  <si>
    <t>James Goldman</t>
  </si>
  <si>
    <t>Harker Heights</t>
  </si>
  <si>
    <t>Glenda Bowles</t>
  </si>
  <si>
    <t>Carolyn Fisher</t>
  </si>
  <si>
    <t>Sherwood</t>
  </si>
  <si>
    <t>Epson FX-980 Dot Matrix Printer</t>
  </si>
  <si>
    <t>Pauline Erickson Kirkland</t>
  </si>
  <si>
    <t>Springdale</t>
  </si>
  <si>
    <t>Paige Powers</t>
  </si>
  <si>
    <t>West Memphis</t>
  </si>
  <si>
    <t>Dianne Gibbons</t>
  </si>
  <si>
    <t>Bridgewater</t>
  </si>
  <si>
    <t>Joyce Kern</t>
  </si>
  <si>
    <t>Xerox 1974</t>
  </si>
  <si>
    <t>Alan Chase</t>
  </si>
  <si>
    <t>Theodore Garrison</t>
  </si>
  <si>
    <t>Florissant</t>
  </si>
  <si>
    <t>Mary Hewitt</t>
  </si>
  <si>
    <t>Gladstone</t>
  </si>
  <si>
    <t>Philip Hawkins</t>
  </si>
  <si>
    <t>Hazelwood</t>
  </si>
  <si>
    <t>Harry Cooper</t>
  </si>
  <si>
    <t>Independence</t>
  </si>
  <si>
    <t>Melvin Kendall</t>
  </si>
  <si>
    <t>Clovis</t>
  </si>
  <si>
    <t>Crystal Crabtree</t>
  </si>
  <si>
    <t>West Palm Beach</t>
  </si>
  <si>
    <t>Christopher Chambers</t>
  </si>
  <si>
    <t>Jon Kendall</t>
  </si>
  <si>
    <t>Molly Webster</t>
  </si>
  <si>
    <t>Mitchell Clayton</t>
  </si>
  <si>
    <t>Lester Sawyer</t>
  </si>
  <si>
    <t>Fairfax</t>
  </si>
  <si>
    <t>Kerry Hardy</t>
  </si>
  <si>
    <t>Fort Lauderdale</t>
  </si>
  <si>
    <t>Courtney Boyd</t>
  </si>
  <si>
    <t>Jesse Farrell</t>
  </si>
  <si>
    <t>Rodney Proctor</t>
  </si>
  <si>
    <t>Nicholasville</t>
  </si>
  <si>
    <t>Melinda Rogers</t>
  </si>
  <si>
    <t>Panasonic All Digital Answering System with Caller ID*, KX-TM150B</t>
  </si>
  <si>
    <t>Anna Glenn</t>
  </si>
  <si>
    <t>Raymond Clark</t>
  </si>
  <si>
    <t>Taylor</t>
  </si>
  <si>
    <t>Kristin Dorsey</t>
  </si>
  <si>
    <t>Tom Hoyle Honeycutt</t>
  </si>
  <si>
    <t>Warren</t>
  </si>
  <si>
    <t>Pauline Reed</t>
  </si>
  <si>
    <t>Waterford</t>
  </si>
  <si>
    <t>Wesley Field</t>
  </si>
  <si>
    <t>Westland</t>
  </si>
  <si>
    <t>Glenn Goodwin</t>
  </si>
  <si>
    <t>Judith Wallace</t>
  </si>
  <si>
    <t>Apple Valley</t>
  </si>
  <si>
    <t>Brenda Jain</t>
  </si>
  <si>
    <t>Harry Sellers</t>
  </si>
  <si>
    <t>Sanford Prismacolor® Professional Thick Lead Art Pencils, 36-Color Set</t>
  </si>
  <si>
    <t>Melanie Knight</t>
  </si>
  <si>
    <t>Ronnie D Moon</t>
  </si>
  <si>
    <t>Bourne</t>
  </si>
  <si>
    <t>Esther Marcus</t>
  </si>
  <si>
    <t>Dedham</t>
  </si>
  <si>
    <t>Linda Waters</t>
  </si>
  <si>
    <t>Clifton</t>
  </si>
  <si>
    <t>Stacey Pearson</t>
  </si>
  <si>
    <t>Warren B Dickerson</t>
  </si>
  <si>
    <t>Owensboro</t>
  </si>
  <si>
    <t>Herbert Hester</t>
  </si>
  <si>
    <t>Chula Vista</t>
  </si>
  <si>
    <t>Lynda K Porter</t>
  </si>
  <si>
    <t>Constance Richmond</t>
  </si>
  <si>
    <t>Ashland</t>
  </si>
  <si>
    <t>Malcolm Hill</t>
  </si>
  <si>
    <t>Chicopee</t>
  </si>
  <si>
    <t>Judy Hall</t>
  </si>
  <si>
    <t>Gretchen Wilder</t>
  </si>
  <si>
    <t>Jessica Quinn</t>
  </si>
  <si>
    <t>Lillian Andrews</t>
  </si>
  <si>
    <t>North Kingstown</t>
  </si>
  <si>
    <t>Sheryl Reese</t>
  </si>
  <si>
    <t>Benjamin Humphrey</t>
  </si>
  <si>
    <t>Brent Bond</t>
  </si>
  <si>
    <t>Blaine</t>
  </si>
  <si>
    <t>Joanne Spivey</t>
  </si>
  <si>
    <t>Shelley Grant</t>
  </si>
  <si>
    <t>Jefferson City</t>
  </si>
  <si>
    <t>Frank Cross</t>
  </si>
  <si>
    <t>Marvin Patrick</t>
  </si>
  <si>
    <t>Stanley Bostitch Contemporary Electric Pencil Sharpeners</t>
  </si>
  <si>
    <t>Lori Crowell</t>
  </si>
  <si>
    <t>Julia Haynes</t>
  </si>
  <si>
    <t>Mooresville</t>
  </si>
  <si>
    <t>Donald Melton</t>
  </si>
  <si>
    <t>New Bern</t>
  </si>
  <si>
    <t>Lori Hirsch</t>
  </si>
  <si>
    <t>Gene Heath Cross</t>
  </si>
  <si>
    <t>Jamestown</t>
  </si>
  <si>
    <t>Karen O'Donnell</t>
  </si>
  <si>
    <t>Lester Woodward Maynard</t>
  </si>
  <si>
    <t>Lindenhurst</t>
  </si>
  <si>
    <t>Sarah Huang</t>
  </si>
  <si>
    <t>David Hoyle</t>
  </si>
  <si>
    <t>Laurie Howe</t>
  </si>
  <si>
    <t>Brooklyn Center</t>
  </si>
  <si>
    <t>Eddie Walker</t>
  </si>
  <si>
    <t>Brooklyn Park</t>
  </si>
  <si>
    <t>Oscar Ford</t>
  </si>
  <si>
    <t>Burnsville</t>
  </si>
  <si>
    <t>Bobby Powell</t>
  </si>
  <si>
    <t>Fort Dodge</t>
  </si>
  <si>
    <t>Jean Parrish</t>
  </si>
  <si>
    <t>Iowa City</t>
  </si>
  <si>
    <t>Sharon Thomas</t>
  </si>
  <si>
    <t>College Park</t>
  </si>
  <si>
    <t>O'Sullivan Cherrywood Estates Traditional Barrister Bookcase</t>
  </si>
  <si>
    <t>Glen Choi</t>
  </si>
  <si>
    <t>IBM 3.5" DS/HD IBM Formatted Diskettes, 50/Pack</t>
  </si>
  <si>
    <t>Bethesda</t>
  </si>
  <si>
    <t>Anita Hahn</t>
  </si>
  <si>
    <t>Bowie</t>
  </si>
  <si>
    <t>Stacy Chang</t>
  </si>
  <si>
    <t>Catonsville</t>
  </si>
  <si>
    <t>Edna Welch</t>
  </si>
  <si>
    <t>Cloverleaf</t>
  </si>
  <si>
    <t>Christopher High</t>
  </si>
  <si>
    <t>Clara Kaplan</t>
  </si>
  <si>
    <t>Medina</t>
  </si>
  <si>
    <t>Hilda Fletcher</t>
  </si>
  <si>
    <t>Jennifer Stanton</t>
  </si>
  <si>
    <t>Winter Garden</t>
  </si>
  <si>
    <t>Jacob Dale</t>
  </si>
  <si>
    <t>Judy Langley</t>
  </si>
  <si>
    <t>Marilyn Bishop</t>
  </si>
  <si>
    <t>Sean McKenna</t>
  </si>
  <si>
    <t>Hobbs</t>
  </si>
  <si>
    <t>Wallace Mack</t>
  </si>
  <si>
    <t>Beverly Baker</t>
  </si>
  <si>
    <t>Radnor</t>
  </si>
  <si>
    <t>Ross Kent</t>
  </si>
  <si>
    <t>Panasonic KP-150 Electric Pencil Sharpener</t>
  </si>
  <si>
    <t>Regina Hewitt</t>
  </si>
  <si>
    <t>Citrus Heights</t>
  </si>
  <si>
    <t>Kay Ivey Orr</t>
  </si>
  <si>
    <t>Claremont</t>
  </si>
  <si>
    <t>Anna Miles</t>
  </si>
  <si>
    <t>Binney &amp; Smith inkTank™ Erasable Pocket Highlighter, Chisel Tip, Yellow</t>
  </si>
  <si>
    <t>Daniel Phelps</t>
  </si>
  <si>
    <t>Kristina Stewart Weber</t>
  </si>
  <si>
    <t>Victoria Field</t>
  </si>
  <si>
    <t>Renee Conrad</t>
  </si>
  <si>
    <t>Lakeland</t>
  </si>
  <si>
    <t>Alexandra Kumar</t>
  </si>
  <si>
    <t>Maurice Kelly</t>
  </si>
  <si>
    <t>Gary Hoffman</t>
  </si>
  <si>
    <t>Land O Lakes</t>
  </si>
  <si>
    <t>Jesse Cassidy</t>
  </si>
  <si>
    <t>Molly Sanchez</t>
  </si>
  <si>
    <t>Ben P Bowen</t>
  </si>
  <si>
    <t>Amy Thomson</t>
  </si>
  <si>
    <t>Audrey Harmon</t>
  </si>
  <si>
    <t>Priscilla Allred</t>
  </si>
  <si>
    <t>Scranton</t>
  </si>
  <si>
    <t>Alvin Hoover</t>
  </si>
  <si>
    <t>State College</t>
  </si>
  <si>
    <t>Philip Olsen</t>
  </si>
  <si>
    <t>Wilkes Barre</t>
  </si>
  <si>
    <t>Calvin Ferrell</t>
  </si>
  <si>
    <t>Jeff Meadows</t>
  </si>
  <si>
    <t>Paducah</t>
  </si>
  <si>
    <t>Lloyd Levin</t>
  </si>
  <si>
    <t>Bernard Thompson</t>
  </si>
  <si>
    <t>Raleigh</t>
  </si>
  <si>
    <t>Nicole Pope</t>
  </si>
  <si>
    <t>Rocky Mount</t>
  </si>
  <si>
    <t>Geoffrey H Wong</t>
  </si>
  <si>
    <t>Rome</t>
  </si>
  <si>
    <t>Vivian Mayer</t>
  </si>
  <si>
    <t>Alexander Joyner</t>
  </si>
  <si>
    <t>Helen Dickerson</t>
  </si>
  <si>
    <t>Joplin</t>
  </si>
  <si>
    <t>DAX Cubicle Frames, 8-1/2 x 11</t>
  </si>
  <si>
    <t>James Davenport</t>
  </si>
  <si>
    <t>Kansas City</t>
  </si>
  <si>
    <t>Brandon Beach</t>
  </si>
  <si>
    <t>Kirkwood</t>
  </si>
  <si>
    <t>Carlos Adkins</t>
  </si>
  <si>
    <t>Sandy Gill</t>
  </si>
  <si>
    <t>Kristine Holden</t>
  </si>
  <si>
    <t>Mauldin</t>
  </si>
  <si>
    <t>Brett Ingram</t>
  </si>
  <si>
    <t>Debra Block</t>
  </si>
  <si>
    <t>Harlingen</t>
  </si>
  <si>
    <t>Marlene Harrison</t>
  </si>
  <si>
    <t>Dennis Block Richardson</t>
  </si>
  <si>
    <t>Niagara Falls</t>
  </si>
  <si>
    <t>Tennsco Stur-D-Stor Boltless Shelving, 5 Shelves, 24" Deep, Sand</t>
  </si>
  <si>
    <t>Allison Peacock</t>
  </si>
  <si>
    <t>North Tonawanda</t>
  </si>
  <si>
    <t>Lucille McGee</t>
  </si>
  <si>
    <t>Greensburg</t>
  </si>
  <si>
    <t>Monica Harvey</t>
  </si>
  <si>
    <t>Eau Claire</t>
  </si>
  <si>
    <t>Jimmy Waters</t>
  </si>
  <si>
    <t>Nancy Holden</t>
  </si>
  <si>
    <t>Arnold Floyd Blair</t>
  </si>
  <si>
    <t>Larry Langston</t>
  </si>
  <si>
    <t>Spartanburg</t>
  </si>
  <si>
    <t>Bionaire 99.97% HEPA Air Cleaner</t>
  </si>
  <si>
    <t>Samuel Newman</t>
  </si>
  <si>
    <t>Summerville</t>
  </si>
  <si>
    <t>Desktop 3-Pocket Hot File®</t>
  </si>
  <si>
    <t>Ryan Herman</t>
  </si>
  <si>
    <t>Glen Robertson</t>
  </si>
  <si>
    <t>Coon Rapids</t>
  </si>
  <si>
    <t>Maxine Joyner</t>
  </si>
  <si>
    <t>Cottage Grove</t>
  </si>
  <si>
    <t>Larry Garrison</t>
  </si>
  <si>
    <t>Sandra Atkins</t>
  </si>
  <si>
    <t>Steve Ballard</t>
  </si>
  <si>
    <t>Alice Marks</t>
  </si>
  <si>
    <t>East Orange</t>
  </si>
  <si>
    <t>Cameron Livingston</t>
  </si>
  <si>
    <t>Maplewood</t>
  </si>
  <si>
    <t>Maxine Wilson Best</t>
  </si>
  <si>
    <t>Marsha Shaffer</t>
  </si>
  <si>
    <t>Sheryl Allred</t>
  </si>
  <si>
    <t>Sally Padgett</t>
  </si>
  <si>
    <t>Palm Harbor</t>
  </si>
  <si>
    <t>Beth Dolan</t>
  </si>
  <si>
    <t>Panama City</t>
  </si>
  <si>
    <t>Joe Baldwin</t>
  </si>
  <si>
    <t>Pat Kinney</t>
  </si>
  <si>
    <t>Ted Harrington</t>
  </si>
  <si>
    <t>Muskego</t>
  </si>
  <si>
    <t>Laurence Cummings</t>
  </si>
  <si>
    <t>Lehigh Acres</t>
  </si>
  <si>
    <t>Brent Coates</t>
  </si>
  <si>
    <t>Margate</t>
  </si>
  <si>
    <t>Paul Perez</t>
  </si>
  <si>
    <t>Ruby Raynor</t>
  </si>
  <si>
    <t>Nu-Form 106-Key Ergonomic Keyboard w/ Touchpad</t>
  </si>
  <si>
    <t>Ricky Klein</t>
  </si>
  <si>
    <t>Hazel Lindsay</t>
  </si>
  <si>
    <t>Michael Summers</t>
  </si>
  <si>
    <t>Sheryl Doyle Block</t>
  </si>
  <si>
    <t>Ricky Hansen</t>
  </si>
  <si>
    <t>Eileen Frye</t>
  </si>
  <si>
    <t>Lucille Franklin</t>
  </si>
  <si>
    <t>Sheila Schultz</t>
  </si>
  <si>
    <t>Harriet Hinson</t>
  </si>
  <si>
    <t>Emma Buckley</t>
  </si>
  <si>
    <t>Coachella</t>
  </si>
  <si>
    <t>Maurice Faulkner</t>
  </si>
  <si>
    <t>Gardner</t>
  </si>
  <si>
    <t>Jill Chang</t>
  </si>
  <si>
    <t>Lexington</t>
  </si>
  <si>
    <t>Chris Justice</t>
  </si>
  <si>
    <t>Gene Hardin</t>
  </si>
  <si>
    <t>Nancy Combs</t>
  </si>
  <si>
    <t>Kara Foster</t>
  </si>
  <si>
    <t>Marguerite Norton</t>
  </si>
  <si>
    <t>Megan Woods</t>
  </si>
  <si>
    <t>Green Bay</t>
  </si>
  <si>
    <t>Stephanie Hawkins</t>
  </si>
  <si>
    <t>Greenfield</t>
  </si>
  <si>
    <t>Kent Young</t>
  </si>
  <si>
    <t>Janesville</t>
  </si>
  <si>
    <t>Ann Allen</t>
  </si>
  <si>
    <t>Lynn Hines</t>
  </si>
  <si>
    <t>Hewlett Packard 610 Color Digital Copier / Printer</t>
  </si>
  <si>
    <t>Gordon Boswell</t>
  </si>
  <si>
    <t>Wanda Stafford</t>
  </si>
  <si>
    <t>Danny Francis Bell</t>
  </si>
  <si>
    <t>Glendale Heights</t>
  </si>
  <si>
    <t>Global Comet™ Stacking Armless Chair</t>
  </si>
  <si>
    <t>Francis Goldberg</t>
  </si>
  <si>
    <t>Glenview</t>
  </si>
  <si>
    <t>Colleen Marsh</t>
  </si>
  <si>
    <t>Sylvia Kumar</t>
  </si>
  <si>
    <t>Pleasure Ridge Park</t>
  </si>
  <si>
    <t>Virginia Gill</t>
  </si>
  <si>
    <t>Andrea Barr</t>
  </si>
  <si>
    <t>Charlene Jiang</t>
  </si>
  <si>
    <t>Faye Silver</t>
  </si>
  <si>
    <t>Crofton</t>
  </si>
  <si>
    <t>Nu-Dell Float Frame 11 x 14 1/2</t>
  </si>
  <si>
    <t>Kerry Beach</t>
  </si>
  <si>
    <t>Patrick Lowry</t>
  </si>
  <si>
    <t>Edgewood</t>
  </si>
  <si>
    <t>Clyde Burnett</t>
  </si>
  <si>
    <t>Emma Bloom</t>
  </si>
  <si>
    <t>Rock Springs</t>
  </si>
  <si>
    <t>Danielle Baird</t>
  </si>
  <si>
    <t>Annie Horne</t>
  </si>
  <si>
    <t>Fort Myers</t>
  </si>
  <si>
    <t>Troy Hendrix</t>
  </si>
  <si>
    <t>Fort Pierce</t>
  </si>
  <si>
    <t>Vincent Daniel</t>
  </si>
  <si>
    <t>Fruit Cove</t>
  </si>
  <si>
    <t>Jacob Murray</t>
  </si>
  <si>
    <t>Elisabeth Stephenson</t>
  </si>
  <si>
    <t>Emma M Li</t>
  </si>
  <si>
    <t>Huntsville</t>
  </si>
  <si>
    <t>Ellen Blair</t>
  </si>
  <si>
    <t>Mike G Hartman</t>
  </si>
  <si>
    <t>Pembroke Pines</t>
  </si>
  <si>
    <t>Cameron Braswell</t>
  </si>
  <si>
    <t>Marvin Parrott</t>
  </si>
  <si>
    <t>Duluth</t>
  </si>
  <si>
    <t>Eugene Chandler</t>
  </si>
  <si>
    <t>Eagan</t>
  </si>
  <si>
    <t>Ann Pearson</t>
  </si>
  <si>
    <t>Eden Prairie</t>
  </si>
  <si>
    <t>Debra Batchelor</t>
  </si>
  <si>
    <t>Ryan Taylor</t>
  </si>
  <si>
    <t>Edith Norton</t>
  </si>
  <si>
    <t>Gurnee</t>
  </si>
  <si>
    <t>Avery 492</t>
  </si>
  <si>
    <t>Mildred Briggs</t>
  </si>
  <si>
    <t>Lisa Branch</t>
  </si>
  <si>
    <t>Grand Rapids</t>
  </si>
  <si>
    <t>Alice Brady</t>
  </si>
  <si>
    <t>Holland</t>
  </si>
  <si>
    <t>Geoffrey Saunders</t>
  </si>
  <si>
    <t>Marie McClure</t>
  </si>
  <si>
    <t>Janice Frye</t>
  </si>
  <si>
    <t>Las Cruces</t>
  </si>
  <si>
    <t>Thomas Yu</t>
  </si>
  <si>
    <t>Rio Rancho</t>
  </si>
  <si>
    <t>Mildred Steele</t>
  </si>
  <si>
    <t>Carole Cash</t>
  </si>
  <si>
    <t>Tammy Gunter</t>
  </si>
  <si>
    <t>Jacob McNeill</t>
  </si>
  <si>
    <t>Debbie Dillon</t>
  </si>
  <si>
    <t>Tina Monroe</t>
  </si>
  <si>
    <t>Sandy Springs</t>
  </si>
  <si>
    <t>Beverly Roberts</t>
  </si>
  <si>
    <t>Savannah</t>
  </si>
  <si>
    <t>Laura Mayo Cox</t>
  </si>
  <si>
    <t>Julian F Wolfe</t>
  </si>
  <si>
    <t>Hanover Park</t>
  </si>
  <si>
    <t>Renee McDowell</t>
  </si>
  <si>
    <t>Coralville</t>
  </si>
  <si>
    <t>Howard Miller 11-1/2" Diameter Ridgewood Wall Clock</t>
  </si>
  <si>
    <t>Anita Boyle</t>
  </si>
  <si>
    <t>Anaheim</t>
  </si>
  <si>
    <t>Tommy Morse Brown</t>
  </si>
  <si>
    <t>Antioch</t>
  </si>
  <si>
    <t>Samuel Smith Ryan</t>
  </si>
  <si>
    <t>Kara Gregory</t>
  </si>
  <si>
    <t>Dennis Anthony</t>
  </si>
  <si>
    <t>Martha Cunningham</t>
  </si>
  <si>
    <t>Maria O'Donnell Kessler</t>
  </si>
  <si>
    <t>Taunton</t>
  </si>
  <si>
    <t>Danielle Williamson</t>
  </si>
  <si>
    <t>Florence Wilder</t>
  </si>
  <si>
    <t>Highland Park</t>
  </si>
  <si>
    <t>Tim T Cobb</t>
  </si>
  <si>
    <t>Hoffman Estates</t>
  </si>
  <si>
    <t>Evelyn Bowden</t>
  </si>
  <si>
    <t>Joliet</t>
  </si>
  <si>
    <t>Frances McCall</t>
  </si>
  <si>
    <t>Milton Green</t>
  </si>
  <si>
    <t>South Windsor</t>
  </si>
  <si>
    <t>Emma Mitchell</t>
  </si>
  <si>
    <t>Neil Waller</t>
  </si>
  <si>
    <t>Ken H Frazier</t>
  </si>
  <si>
    <t>Kyle Fink</t>
  </si>
  <si>
    <t>Petersburg</t>
  </si>
  <si>
    <t>Sandra Faulkner</t>
  </si>
  <si>
    <t>Wesley Cho</t>
  </si>
  <si>
    <t>Arlene Wiggins Dalton</t>
  </si>
  <si>
    <t>Nicholas Wallace</t>
  </si>
  <si>
    <t>Hurst</t>
  </si>
  <si>
    <t>Harry Houston</t>
  </si>
  <si>
    <t>Dorothy Holt</t>
  </si>
  <si>
    <t>Irving</t>
  </si>
  <si>
    <t>John Merritt</t>
  </si>
  <si>
    <t>Keller</t>
  </si>
  <si>
    <t>Robyn Connor</t>
  </si>
  <si>
    <t>Kimberly Reilly</t>
  </si>
  <si>
    <t>Killeen</t>
  </si>
  <si>
    <t>Troy Cassidy</t>
  </si>
  <si>
    <t>Lindsay Tate</t>
  </si>
  <si>
    <t>Debra P May</t>
  </si>
  <si>
    <t>Moore</t>
  </si>
  <si>
    <t>Phyllis Vincent</t>
  </si>
  <si>
    <t>Peter Maynard</t>
  </si>
  <si>
    <t>Judith Shepherd</t>
  </si>
  <si>
    <t>Neal Currin</t>
  </si>
  <si>
    <t>5190</t>
  </si>
  <si>
    <t>Amanda Gould</t>
  </si>
  <si>
    <t>Kenneth Capps</t>
  </si>
  <si>
    <t>Melbourne</t>
  </si>
  <si>
    <t>Natalie Aldridge</t>
  </si>
  <si>
    <t>Merritt Island</t>
  </si>
  <si>
    <t>Danny Richmond</t>
  </si>
  <si>
    <t>Harvey Woods</t>
  </si>
  <si>
    <t>Ipswich</t>
  </si>
  <si>
    <t>Priscilla Bullock</t>
  </si>
  <si>
    <t>Gladys Everett</t>
  </si>
  <si>
    <t>Melanie Morrow</t>
  </si>
  <si>
    <t>Edina</t>
  </si>
  <si>
    <t>Tonya Miller</t>
  </si>
  <si>
    <t>Erica Holloway</t>
  </si>
  <si>
    <t>Kenosha</t>
  </si>
  <si>
    <t>George Yates</t>
  </si>
  <si>
    <t>Homewood</t>
  </si>
  <si>
    <t>Donna Braun</t>
  </si>
  <si>
    <t>Hoover</t>
  </si>
  <si>
    <t>Molly Walton Forrest</t>
  </si>
  <si>
    <t>Joan Beach</t>
  </si>
  <si>
    <t>Mobile</t>
  </si>
  <si>
    <t>Yvonne Collier</t>
  </si>
  <si>
    <t>Lino Lakes</t>
  </si>
  <si>
    <t>Troy Casey</t>
  </si>
  <si>
    <t>Dorothy Gonzalez</t>
  </si>
  <si>
    <t>Fridley</t>
  </si>
  <si>
    <t>Lucille Gibbons</t>
  </si>
  <si>
    <t>Ray Cook</t>
  </si>
  <si>
    <t>Jane Howell</t>
  </si>
  <si>
    <t>Joe George</t>
  </si>
  <si>
    <t>Bossier City</t>
  </si>
  <si>
    <t>Gilbert Godfrey</t>
  </si>
  <si>
    <t>Sault Sainte Marie</t>
  </si>
  <si>
    <t>Ted Bell</t>
  </si>
  <si>
    <t>Rhonda Stein</t>
  </si>
  <si>
    <t>Salisbury</t>
  </si>
  <si>
    <t>Herbert Reddy</t>
  </si>
  <si>
    <t>Thomasville</t>
  </si>
  <si>
    <t>Marjorie Maxwell</t>
  </si>
  <si>
    <t>Wake Forest</t>
  </si>
  <si>
    <t>Ricky Sanders</t>
  </si>
  <si>
    <t>Xerox 1980</t>
  </si>
  <si>
    <t>Monica Jensen</t>
  </si>
  <si>
    <t>Kankakee</t>
  </si>
  <si>
    <t>James Craft</t>
  </si>
  <si>
    <t>Kathryn Cho</t>
  </si>
  <si>
    <t>Statesboro</t>
  </si>
  <si>
    <t>Betsy Owens</t>
  </si>
  <si>
    <t>Julie Lang</t>
  </si>
  <si>
    <t>Houma</t>
  </si>
  <si>
    <t>Eldon® Executive Woodline II Desk Accessories, Mahogany</t>
  </si>
  <si>
    <t>Rhonda Tuttle</t>
  </si>
  <si>
    <t>Kenner</t>
  </si>
  <si>
    <t>Kelly Sawyer</t>
  </si>
  <si>
    <t>Bryan Weinstein</t>
  </si>
  <si>
    <t>Rhonda Bryant</t>
  </si>
  <si>
    <t>Winter Haven</t>
  </si>
  <si>
    <t>Jack Horn</t>
  </si>
  <si>
    <t>Michelle Bryant Phillips</t>
  </si>
  <si>
    <t>Tucker</t>
  </si>
  <si>
    <t>Gordon Walker</t>
  </si>
  <si>
    <t>Cabot</t>
  </si>
  <si>
    <t>Craig Liu</t>
  </si>
  <si>
    <t>Pauline Finch</t>
  </si>
  <si>
    <t>Costa Mesa</t>
  </si>
  <si>
    <t>Sean N Boyer</t>
  </si>
  <si>
    <t>Billie Chan</t>
  </si>
  <si>
    <t>Tom Moody</t>
  </si>
  <si>
    <t>Amesbury</t>
  </si>
  <si>
    <t>Brooke Payne</t>
  </si>
  <si>
    <t>Hillside</t>
  </si>
  <si>
    <t>Maria Block</t>
  </si>
  <si>
    <t>Elisabeth Gorman</t>
  </si>
  <si>
    <t>Arlene Long</t>
  </si>
  <si>
    <t>Geoffrey Koch</t>
  </si>
  <si>
    <t>Kevin Smith</t>
  </si>
  <si>
    <t>Lake In The Hills</t>
  </si>
  <si>
    <t>Toni Owens Poe</t>
  </si>
  <si>
    <t>Munster</t>
  </si>
  <si>
    <t>Neil Jacobson</t>
  </si>
  <si>
    <t>Missouri City</t>
  </si>
  <si>
    <t>Cameron Gentry Herndon</t>
  </si>
  <si>
    <t>Daly City</t>
  </si>
  <si>
    <t>Alfred Harmon</t>
  </si>
  <si>
    <t>Jeanette Davies</t>
  </si>
  <si>
    <t>Pauline Brooks</t>
  </si>
  <si>
    <t>Sidney Larson</t>
  </si>
  <si>
    <t>Emily Adkins</t>
  </si>
  <si>
    <t>Brad Teague</t>
  </si>
  <si>
    <t>Frances Holt</t>
  </si>
  <si>
    <t>Cambridge</t>
  </si>
  <si>
    <t>Renee McKinney</t>
  </si>
  <si>
    <t>Dan Roach</t>
  </si>
  <si>
    <t>Claudia Upchurch</t>
  </si>
  <si>
    <t>Leo E Underwood</t>
  </si>
  <si>
    <t>Clyde S Randall</t>
  </si>
  <si>
    <t>Long Branch</t>
  </si>
  <si>
    <t>Leigh Wyatt</t>
  </si>
  <si>
    <t>Earl King</t>
  </si>
  <si>
    <t>Central Falls</t>
  </si>
  <si>
    <t>Sandy Mueller</t>
  </si>
  <si>
    <t>Providence</t>
  </si>
  <si>
    <t>Shawn Meyer</t>
  </si>
  <si>
    <t>Corsicana</t>
  </si>
  <si>
    <t>Harriet Wooten</t>
  </si>
  <si>
    <t>Russell Chen</t>
  </si>
  <si>
    <t>Grace Everett</t>
  </si>
  <si>
    <t>Derek Sweeney</t>
  </si>
  <si>
    <t>Gretchen Orr</t>
  </si>
  <si>
    <t>Lake Charles</t>
  </si>
  <si>
    <t>Francis McKenzie</t>
  </si>
  <si>
    <t>Janet Zhang</t>
  </si>
  <si>
    <t>Rick Houston</t>
  </si>
  <si>
    <t>UniKeep™ View Case Binders</t>
  </si>
  <si>
    <t>Max Kuhn Bailey</t>
  </si>
  <si>
    <t>Eva Wagner</t>
  </si>
  <si>
    <t>Mitchell Goldberg</t>
  </si>
  <si>
    <t>Mike Haas</t>
  </si>
  <si>
    <t>Needham</t>
  </si>
  <si>
    <t>Kent Hoover</t>
  </si>
  <si>
    <t>Ruby Booth</t>
  </si>
  <si>
    <t>Max Hubbard</t>
  </si>
  <si>
    <t>Winter Park</t>
  </si>
  <si>
    <t>Helen Ferguson</t>
  </si>
  <si>
    <t>Winter Springs</t>
  </si>
  <si>
    <t>Anne Kelley</t>
  </si>
  <si>
    <t>Rye</t>
  </si>
  <si>
    <t>Josephine Dalton</t>
  </si>
  <si>
    <t>Harvey Barefoot</t>
  </si>
  <si>
    <t>Roanoke</t>
  </si>
  <si>
    <t>Rick Ellis</t>
  </si>
  <si>
    <t>Jesse Fisher</t>
  </si>
  <si>
    <t>Suffolk</t>
  </si>
  <si>
    <t>Edna Freeman</t>
  </si>
  <si>
    <t>Virginia Beach</t>
  </si>
  <si>
    <t>Wayne Bass</t>
  </si>
  <si>
    <t>Martha Bowers</t>
  </si>
  <si>
    <t>Whitehall</t>
  </si>
  <si>
    <t>Arlene Barry Kane</t>
  </si>
  <si>
    <t>Joan Bowers</t>
  </si>
  <si>
    <t>York</t>
  </si>
  <si>
    <t>Virginia McNeill</t>
  </si>
  <si>
    <t>Harvey Sanchez</t>
  </si>
  <si>
    <t>La Crosse</t>
  </si>
  <si>
    <t>Karl Knowles</t>
  </si>
  <si>
    <t>Tamara Bartlett Cheek</t>
  </si>
  <si>
    <t>Manitowoc</t>
  </si>
  <si>
    <t>Yvonne Pearson</t>
  </si>
  <si>
    <t>Mentor</t>
  </si>
  <si>
    <t>Tiffany Honeycutt</t>
  </si>
  <si>
    <t>Laurie Moon</t>
  </si>
  <si>
    <t>Ossining</t>
  </si>
  <si>
    <t>Norma Higgins</t>
  </si>
  <si>
    <t>Karen Warren</t>
  </si>
  <si>
    <t>Carla Wilson</t>
  </si>
  <si>
    <t>Inver Grove Heights</t>
  </si>
  <si>
    <t>Amanda Kay</t>
  </si>
  <si>
    <t>Jerry Barber</t>
  </si>
  <si>
    <t>Dolores Vincent</t>
  </si>
  <si>
    <t>Betty Schroeder</t>
  </si>
  <si>
    <t>Harvey Hoyle</t>
  </si>
  <si>
    <t>Yvonne Stephens</t>
  </si>
  <si>
    <t>Davis</t>
  </si>
  <si>
    <t>Rosemary O'Brien</t>
  </si>
  <si>
    <t>Shirley Meadows</t>
  </si>
  <si>
    <t>William McDonald</t>
  </si>
  <si>
    <t>Brandon Moser</t>
  </si>
  <si>
    <t>Montgomery</t>
  </si>
  <si>
    <t>Alfred Burton</t>
  </si>
  <si>
    <t>Kent Gill</t>
  </si>
  <si>
    <t>Opelika</t>
  </si>
  <si>
    <t>Marshall Sutherland</t>
  </si>
  <si>
    <t>Phenix City</t>
  </si>
  <si>
    <t>Avery Heavy-Duty EZD ™ Binder With Locking Rings</t>
  </si>
  <si>
    <t>Erica Riddle</t>
  </si>
  <si>
    <t>Prattville</t>
  </si>
  <si>
    <t>Jean Frazier</t>
  </si>
  <si>
    <t>Tuscaloosa</t>
  </si>
  <si>
    <t>Wendy Pridgen Pearce</t>
  </si>
  <si>
    <t>Okidata ML520 Series Dot Matrix Printers</t>
  </si>
  <si>
    <t>Seth Matthews</t>
  </si>
  <si>
    <t>Inkster</t>
  </si>
  <si>
    <t>Max Gonzalez</t>
  </si>
  <si>
    <t>Eugene H Walsh</t>
  </si>
  <si>
    <t>Diane Flynn</t>
  </si>
  <si>
    <t>Menomonee Falls</t>
  </si>
  <si>
    <t>Imation 3.5" Diskettes, IBM Format, DS/HD, 10/Box, Neon</t>
  </si>
  <si>
    <t>Paige Sherman</t>
  </si>
  <si>
    <t>Milwaukee</t>
  </si>
  <si>
    <t>Maureen McCoy</t>
  </si>
  <si>
    <t>Sam Maynard</t>
  </si>
  <si>
    <t>Anne Schultz</t>
  </si>
  <si>
    <t>Athens</t>
  </si>
  <si>
    <t>Lillian George</t>
  </si>
  <si>
    <t>Stacey Bell</t>
  </si>
  <si>
    <t>Wayne Mullins</t>
  </si>
  <si>
    <t>Meriden</t>
  </si>
  <si>
    <t>Natalie Faulkner</t>
  </si>
  <si>
    <t>Joanne Davenport</t>
  </si>
  <si>
    <t>Malcolm French</t>
  </si>
  <si>
    <t>Leah Phillips</t>
  </si>
  <si>
    <t>Bergenfield</t>
  </si>
  <si>
    <t>Penny Leach</t>
  </si>
  <si>
    <t>Gina Curry</t>
  </si>
  <si>
    <t>Susan Chase</t>
  </si>
  <si>
    <t>Juan Butler</t>
  </si>
  <si>
    <t>Jim Day Decker</t>
  </si>
  <si>
    <t>Sayreville</t>
  </si>
  <si>
    <t>Julia Gallagher</t>
  </si>
  <si>
    <t>Tommy Lutz</t>
  </si>
  <si>
    <t>Karen Lin</t>
  </si>
  <si>
    <t>Braintree</t>
  </si>
  <si>
    <t>Charles Parsons</t>
  </si>
  <si>
    <t>Swansea</t>
  </si>
  <si>
    <t>Anthony Stanley</t>
  </si>
  <si>
    <t>Sarah Pappas</t>
  </si>
  <si>
    <t>Laurence Hull</t>
  </si>
  <si>
    <t>Gerald Crabtree</t>
  </si>
  <si>
    <t>Aberdeen</t>
  </si>
  <si>
    <t>Amy Hamrick Melvin</t>
  </si>
  <si>
    <t>6162</t>
  </si>
  <si>
    <t>Brandon E Shepherd</t>
  </si>
  <si>
    <t>Sioux Falls</t>
  </si>
  <si>
    <t>Phyllis Little</t>
  </si>
  <si>
    <t>Bartlett</t>
  </si>
  <si>
    <t>Robyn Hayes</t>
  </si>
  <si>
    <t>Brentwood</t>
  </si>
  <si>
    <t>Gene Caldwell</t>
  </si>
  <si>
    <t>Andrew Connor</t>
  </si>
  <si>
    <t>Lillian Fischer</t>
  </si>
  <si>
    <t>Danielle P Rao</t>
  </si>
  <si>
    <t>Terri McCarthy Manning</t>
  </si>
  <si>
    <t>Muskogee</t>
  </si>
  <si>
    <t>Betsy Puckett</t>
  </si>
  <si>
    <t>Norman</t>
  </si>
  <si>
    <t>Cecil Shields</t>
  </si>
  <si>
    <t>Oklahoma City</t>
  </si>
  <si>
    <t>Theodore Corbett</t>
  </si>
  <si>
    <t>Owasso</t>
  </si>
  <si>
    <t>Peter Hedrick</t>
  </si>
  <si>
    <t>Lester Erickson Frederick</t>
  </si>
  <si>
    <t>Winchester</t>
  </si>
  <si>
    <t>Julian French</t>
  </si>
  <si>
    <t>Warner Robins</t>
  </si>
  <si>
    <t>Alicia Wood Shah</t>
  </si>
  <si>
    <t>Boise</t>
  </si>
  <si>
    <t>Marianne Connor</t>
  </si>
  <si>
    <t>Juanita Bennett</t>
  </si>
  <si>
    <t>Miramar</t>
  </si>
  <si>
    <t>Donna Hawkins</t>
  </si>
  <si>
    <t>Vincent Cash Bryant</t>
  </si>
  <si>
    <t>Alfred Moran</t>
  </si>
  <si>
    <t>Ponca City</t>
  </si>
  <si>
    <t>Ronnie Dodson</t>
  </si>
  <si>
    <t>Teresa Bishop</t>
  </si>
  <si>
    <t>Bakersfield</t>
  </si>
  <si>
    <t>Leo J Olson</t>
  </si>
  <si>
    <t>Joanne Chu</t>
  </si>
  <si>
    <t>Baldwin</t>
  </si>
  <si>
    <t>Brenda Ross</t>
  </si>
  <si>
    <t>Leo Kane</t>
  </si>
  <si>
    <t>Derby</t>
  </si>
  <si>
    <t>Benjamin Lam</t>
  </si>
  <si>
    <t>Dennis Thornton</t>
  </si>
  <si>
    <t>Anthony Greer</t>
  </si>
  <si>
    <t>Matthew Welsh</t>
  </si>
  <si>
    <t>Dalton</t>
  </si>
  <si>
    <t>James McLaughlin</t>
  </si>
  <si>
    <t>Carolyn Levine</t>
  </si>
  <si>
    <t>Stacy Reynolds</t>
  </si>
  <si>
    <t>Phillipsburg</t>
  </si>
  <si>
    <t>Frank Hartman</t>
  </si>
  <si>
    <t>Scotch Plains</t>
  </si>
  <si>
    <t>Christopher Horner</t>
  </si>
  <si>
    <t>Pat Baker</t>
  </si>
  <si>
    <t>Carlos Hanson</t>
  </si>
  <si>
    <t>Rapid City</t>
  </si>
  <si>
    <t>Annie Booth</t>
  </si>
  <si>
    <t>Yvonne Mann</t>
  </si>
  <si>
    <t>Lloyd Fuller</t>
  </si>
  <si>
    <t>Kay Abbott</t>
  </si>
  <si>
    <t>Faye Joseph</t>
  </si>
  <si>
    <t>Clarksburg</t>
  </si>
  <si>
    <t>Danny Cain</t>
  </si>
  <si>
    <t>Geoffrey Rivera</t>
  </si>
  <si>
    <t>Claudia Snyder</t>
  </si>
  <si>
    <t>Kyle Hoffman</t>
  </si>
  <si>
    <t>Waynesboro</t>
  </si>
  <si>
    <t>Marc Bowles</t>
  </si>
  <si>
    <t>Maxine Fletcher</t>
  </si>
  <si>
    <t>Van Buren</t>
  </si>
  <si>
    <t>Edna Michael</t>
  </si>
  <si>
    <t>Port Charlotte</t>
  </si>
  <si>
    <t>Kathryn Wolfe</t>
  </si>
  <si>
    <t>Helen Ward Langley</t>
  </si>
  <si>
    <t>Helen Proctor</t>
  </si>
  <si>
    <t>Marlene Gray</t>
  </si>
  <si>
    <t>Sheila Pritchard</t>
  </si>
  <si>
    <t>Frances Berman</t>
  </si>
  <si>
    <t>Hilda Proctor</t>
  </si>
  <si>
    <t>Lloyd Cannon</t>
  </si>
  <si>
    <t>Eva Berg</t>
  </si>
  <si>
    <t>Sally Dunn</t>
  </si>
  <si>
    <t>Ricky W Clements</t>
  </si>
  <si>
    <t>Vestavia Hills</t>
  </si>
  <si>
    <t>Bruce Adcock</t>
  </si>
  <si>
    <t>Avondale</t>
  </si>
  <si>
    <t>Marcia Greenberg</t>
  </si>
  <si>
    <t>Bullhead City</t>
  </si>
  <si>
    <t>Dean Rosenberg</t>
  </si>
  <si>
    <t>Casas Adobes</t>
  </si>
  <si>
    <t>Kerry O'Brien</t>
  </si>
  <si>
    <t>Lawrence Norris</t>
  </si>
  <si>
    <t>Juan Gold</t>
  </si>
  <si>
    <t>Pensacola</t>
  </si>
  <si>
    <t>Herbert Currie</t>
  </si>
  <si>
    <t>Pine Hills</t>
  </si>
  <si>
    <t>Renee Jernigan</t>
  </si>
  <si>
    <t>Plant City</t>
  </si>
  <si>
    <t>Betsy Wilder</t>
  </si>
  <si>
    <t>Franklin Park</t>
  </si>
  <si>
    <t>Stanley Steele</t>
  </si>
  <si>
    <t>Ellicott City</t>
  </si>
  <si>
    <t>Marvin Reeves McMillan</t>
  </si>
  <si>
    <t>Essex</t>
  </si>
  <si>
    <t>Jose Chan</t>
  </si>
  <si>
    <t>Lynda Banks</t>
  </si>
  <si>
    <t>Kalamazoo</t>
  </si>
  <si>
    <t>Regina Phillips</t>
  </si>
  <si>
    <t>Kentwood</t>
  </si>
  <si>
    <t>Becky Farmer</t>
  </si>
  <si>
    <t>Lansing</t>
  </si>
  <si>
    <t>Edna Barefoot Rao</t>
  </si>
  <si>
    <t>Caroline Stone</t>
  </si>
  <si>
    <t>Memo Book, 100 Message Capacity, 5 3/8” x 11”</t>
  </si>
  <si>
    <t>Donna Block</t>
  </si>
  <si>
    <t>Nancy Schwartz</t>
  </si>
  <si>
    <t>Douglasville</t>
  </si>
  <si>
    <t>Nicholas Pritchard</t>
  </si>
  <si>
    <t>Erika Clapp</t>
  </si>
  <si>
    <t>Chattanooga</t>
  </si>
  <si>
    <t>Katharine Hudson</t>
  </si>
  <si>
    <t>Clarksville</t>
  </si>
  <si>
    <t>Lloyd Bland</t>
  </si>
  <si>
    <t>Smead Alpha-Z Color-Coded Name Labels First Letter Starter Set</t>
  </si>
  <si>
    <t>Steve Martin</t>
  </si>
  <si>
    <t>Penny O Caldwell</t>
  </si>
  <si>
    <t>Valerie Hahn</t>
  </si>
  <si>
    <t>Bothell</t>
  </si>
  <si>
    <t>Robert Sloan</t>
  </si>
  <si>
    <t>Bremerton</t>
  </si>
  <si>
    <t>Xerox 209</t>
  </si>
  <si>
    <t>Marian Godwin</t>
  </si>
  <si>
    <t>Gayle Rollins</t>
  </si>
  <si>
    <t>Killingly Center</t>
  </si>
  <si>
    <t>Dan Crawford</t>
  </si>
  <si>
    <t>Charlie Morton</t>
  </si>
  <si>
    <t>Rachel Bates</t>
  </si>
  <si>
    <t>Sherri Kramer</t>
  </si>
  <si>
    <t>Anna Carpenter</t>
  </si>
  <si>
    <t>Megan York</t>
  </si>
  <si>
    <t>Caldwell</t>
  </si>
  <si>
    <t>Erin Brandt Spivey</t>
  </si>
  <si>
    <t>Lincoln Park</t>
  </si>
  <si>
    <t>Danny Dalton</t>
  </si>
  <si>
    <t>Livonia</t>
  </si>
  <si>
    <t>Arnold Gay</t>
  </si>
  <si>
    <t>Chandler</t>
  </si>
  <si>
    <t>Laurence Greer</t>
  </si>
  <si>
    <t>Brian Grady</t>
  </si>
  <si>
    <t>Brooke Leach</t>
  </si>
  <si>
    <t>Aiken</t>
  </si>
  <si>
    <t>Allen Nash</t>
  </si>
  <si>
    <t>Marc S Liu</t>
  </si>
  <si>
    <t>Marrero</t>
  </si>
  <si>
    <t>Jane Freeman</t>
  </si>
  <si>
    <t>Dwight Hendricks</t>
  </si>
  <si>
    <t>Plantation</t>
  </si>
  <si>
    <t>Patrick Womble</t>
  </si>
  <si>
    <t>Poinciana</t>
  </si>
  <si>
    <t>Ruth McConnell Young</t>
  </si>
  <si>
    <t>April Flynn</t>
  </si>
  <si>
    <t>Bob Randall</t>
  </si>
  <si>
    <t>Evan Adkins</t>
  </si>
  <si>
    <t>Alex Barry</t>
  </si>
  <si>
    <t>Marianne Kane</t>
  </si>
  <si>
    <t>Ernest Sykes Montgomery</t>
  </si>
  <si>
    <t>Marshfield</t>
  </si>
  <si>
    <t>Arnold Johnson</t>
  </si>
  <si>
    <t>Tracy Schultz</t>
  </si>
  <si>
    <t>Alex Tate</t>
  </si>
  <si>
    <t>Phyllis Cohen</t>
  </si>
  <si>
    <t>Melanie Barker Hirsch</t>
  </si>
  <si>
    <t>Joel Burnette</t>
  </si>
  <si>
    <t>Dunwoody</t>
  </si>
  <si>
    <t>Kevin Wolfe</t>
  </si>
  <si>
    <t>East Point</t>
  </si>
  <si>
    <t>Christina Zhu</t>
  </si>
  <si>
    <t>Theodore Rubin</t>
  </si>
  <si>
    <t>April Henson</t>
  </si>
  <si>
    <t>Gaithersburg</t>
  </si>
  <si>
    <t>Alison Jones</t>
  </si>
  <si>
    <t>Jacob Burgess</t>
  </si>
  <si>
    <t>Wilson</t>
  </si>
  <si>
    <t>Gregory Strickland</t>
  </si>
  <si>
    <t>North Dakota</t>
  </si>
  <si>
    <t>Bismarck</t>
  </si>
  <si>
    <t>Kelly Byers</t>
  </si>
  <si>
    <t>Woodburn</t>
  </si>
  <si>
    <t>Caroline Duffy</t>
  </si>
  <si>
    <t>Rebecca Abrams</t>
  </si>
  <si>
    <t>George Shields</t>
  </si>
  <si>
    <t>Stillwater</t>
  </si>
  <si>
    <t>Rodney Kearney</t>
  </si>
  <si>
    <t>Metairie</t>
  </si>
  <si>
    <t>Lucille Zhao</t>
  </si>
  <si>
    <t>Oakville</t>
  </si>
  <si>
    <t>Glen Green</t>
  </si>
  <si>
    <t>Dawn Larson</t>
  </si>
  <si>
    <t>Madison Heights</t>
  </si>
  <si>
    <t>Emma Copeland</t>
  </si>
  <si>
    <t>Connie Bunn</t>
  </si>
  <si>
    <t>Marshalltown</t>
  </si>
  <si>
    <t>Harry Burns</t>
  </si>
  <si>
    <t>Mason City</t>
  </si>
  <si>
    <t>Cindy McLeod</t>
  </si>
  <si>
    <t>Sioux City</t>
  </si>
  <si>
    <t>Cameron Kendall</t>
  </si>
  <si>
    <t>Pittsburgh</t>
  </si>
  <si>
    <t>Gilbert Vogel</t>
  </si>
  <si>
    <t>East Los Angeles</t>
  </si>
  <si>
    <t>Jimmy Wang</t>
  </si>
  <si>
    <t>Catherine Dorsey Burnett</t>
  </si>
  <si>
    <t>Clifford Moran</t>
  </si>
  <si>
    <t>Brandon Boyer</t>
  </si>
  <si>
    <t>Elisabeth Hatcher</t>
  </si>
  <si>
    <t>Ross Beard</t>
  </si>
  <si>
    <t>Lynn</t>
  </si>
  <si>
    <t>Harvey Berman</t>
  </si>
  <si>
    <t>Newburyport</t>
  </si>
  <si>
    <t>David Gallagher</t>
  </si>
  <si>
    <t>Caroline Gibson</t>
  </si>
  <si>
    <t>Union</t>
  </si>
  <si>
    <t>Amy Boyd</t>
  </si>
  <si>
    <t>Marjorie Burnette</t>
  </si>
  <si>
    <t>Tammy Preston</t>
  </si>
  <si>
    <t>Bernard Herman</t>
  </si>
  <si>
    <t>Paul W French</t>
  </si>
  <si>
    <t>Marguerite Howell</t>
  </si>
  <si>
    <t>Laurence Simon</t>
  </si>
  <si>
    <t>Rosemary Howell</t>
  </si>
  <si>
    <t>Max Hurley</t>
  </si>
  <si>
    <t>Carole Rosen</t>
  </si>
  <si>
    <t>Avery Hi-Liter® EverBold™ Pen Style Fluorescent Highlighters, 4/Pack</t>
  </si>
  <si>
    <t>Edith McDaniel</t>
  </si>
  <si>
    <t>El Cajon</t>
  </si>
  <si>
    <t>Monica Howard</t>
  </si>
  <si>
    <t>El Centro</t>
  </si>
  <si>
    <t>Christine Carver</t>
  </si>
  <si>
    <t>North Miami</t>
  </si>
  <si>
    <t>Mike Strauss</t>
  </si>
  <si>
    <t>Tim Connolly</t>
  </si>
  <si>
    <t>Maria Russell</t>
  </si>
  <si>
    <t>Lakeville</t>
  </si>
  <si>
    <t>Jeremy Reilly</t>
  </si>
  <si>
    <t>Mankato</t>
  </si>
  <si>
    <t>Leslie Hawley</t>
  </si>
  <si>
    <t>Tulsa</t>
  </si>
  <si>
    <t>John Ellington</t>
  </si>
  <si>
    <t>Bob Berg</t>
  </si>
  <si>
    <t>Melanie Cooper</t>
  </si>
  <si>
    <t>North Miami Beach</t>
  </si>
  <si>
    <t>Jason Hernandez</t>
  </si>
  <si>
    <t>Robin Bradford</t>
  </si>
  <si>
    <t>Glen Burnie</t>
  </si>
  <si>
    <t>Jack Howard</t>
  </si>
  <si>
    <t>Hagerstown</t>
  </si>
  <si>
    <t>Jennifer Marks</t>
  </si>
  <si>
    <t>Vanessa Day</t>
  </si>
  <si>
    <t>Collierville</t>
  </si>
  <si>
    <t>Eileen Dalton</t>
  </si>
  <si>
    <t>Penny Davenport</t>
  </si>
  <si>
    <t>Annie Sherrill</t>
  </si>
  <si>
    <t>Odessa</t>
  </si>
  <si>
    <t>Linda Franklin</t>
  </si>
  <si>
    <t>Brian Norman</t>
  </si>
  <si>
    <t>Burien</t>
  </si>
  <si>
    <t>Vicki Womble</t>
  </si>
  <si>
    <t>Mary Henson</t>
  </si>
  <si>
    <t>Edmonds</t>
  </si>
  <si>
    <t>Jerry Webster</t>
  </si>
  <si>
    <t>Brad H Blake</t>
  </si>
  <si>
    <t>Joann Mullen</t>
  </si>
  <si>
    <t>Granite City</t>
  </si>
  <si>
    <t>Dwight Robinson</t>
  </si>
  <si>
    <t>Hays</t>
  </si>
  <si>
    <t>Carrie High</t>
  </si>
  <si>
    <t>La Vista</t>
  </si>
  <si>
    <t>Elsie Siegel</t>
  </si>
  <si>
    <t>Roberta Mitchell</t>
  </si>
  <si>
    <t>Paris</t>
  </si>
  <si>
    <t>Kent Medlin</t>
  </si>
  <si>
    <t>Dana Teague</t>
  </si>
  <si>
    <t>Sanford Uni-Blazer™ View Highlighters, Chisel Tip, Yellow</t>
  </si>
  <si>
    <t>Eugene Clayton</t>
  </si>
  <si>
    <t>Terri Hanson</t>
  </si>
  <si>
    <t>Joyce Sumner</t>
  </si>
  <si>
    <t>Federal Way</t>
  </si>
  <si>
    <t>Tim Hicks</t>
  </si>
  <si>
    <t>Issaquah</t>
  </si>
  <si>
    <t>Benjamin Gunter</t>
  </si>
  <si>
    <t>Hialeah</t>
  </si>
  <si>
    <t>Avery 516</t>
  </si>
  <si>
    <t>Marian Willis</t>
  </si>
  <si>
    <t>Lisa Roberson</t>
  </si>
  <si>
    <t>Shannon Aldridge</t>
  </si>
  <si>
    <t>North Olmsted</t>
  </si>
  <si>
    <t>Susan Carroll Berman</t>
  </si>
  <si>
    <t>Grace Black</t>
  </si>
  <si>
    <t>Linda Peacock</t>
  </si>
  <si>
    <t>North Port</t>
  </si>
  <si>
    <t>Andrew Gonzalez</t>
  </si>
  <si>
    <t>Stuart Sharma</t>
  </si>
  <si>
    <t>Stuart C Robinson</t>
  </si>
  <si>
    <t>North Ridgeville</t>
  </si>
  <si>
    <t>Gary Frazier</t>
  </si>
  <si>
    <t>North Royalton</t>
  </si>
  <si>
    <t>Gretchen McKinney</t>
  </si>
  <si>
    <t>Parma</t>
  </si>
  <si>
    <t>Betsy Barr</t>
  </si>
  <si>
    <t>Reynoldsburg</t>
  </si>
  <si>
    <t>Kimberly Melvin</t>
  </si>
  <si>
    <t>Harry Berger</t>
  </si>
  <si>
    <t>Amanda Wright</t>
  </si>
  <si>
    <t>Benjamin Porter</t>
  </si>
  <si>
    <t>Kathryn Tate</t>
  </si>
  <si>
    <t>James Li</t>
  </si>
  <si>
    <t>Anna Ellis</t>
  </si>
  <si>
    <t>Betty Giles</t>
  </si>
  <si>
    <t>Maple Grove</t>
  </si>
  <si>
    <t>Benjamin Harvey</t>
  </si>
  <si>
    <t>Francis Edwards</t>
  </si>
  <si>
    <t>Evans</t>
  </si>
  <si>
    <t>Shawn E Craig</t>
  </si>
  <si>
    <t>Frances Powers</t>
  </si>
  <si>
    <t>Kelly Beatty</t>
  </si>
  <si>
    <t>Pauline Stanley</t>
  </si>
  <si>
    <t>Robyn Lyon</t>
  </si>
  <si>
    <t>Garfield Heights</t>
  </si>
  <si>
    <t>Tina Jiang</t>
  </si>
  <si>
    <t>Tom Conway</t>
  </si>
  <si>
    <t>Fargo</t>
  </si>
  <si>
    <t>Hannah Carver</t>
  </si>
  <si>
    <t>Grand Forks</t>
  </si>
  <si>
    <t>Lucy Arthur</t>
  </si>
  <si>
    <t>Minot</t>
  </si>
  <si>
    <t>Blackstonian Pencils</t>
  </si>
  <si>
    <t>Vivian Hunt</t>
  </si>
  <si>
    <t>Urbandale</t>
  </si>
  <si>
    <t>Ashley Neal</t>
  </si>
  <si>
    <t>Waterloo</t>
  </si>
  <si>
    <t>Strathmore #10 Envelopes, Ultimate White</t>
  </si>
  <si>
    <t>Stanley Flowers</t>
  </si>
  <si>
    <t>West Des Moines</t>
  </si>
  <si>
    <t>Larry Brock</t>
  </si>
  <si>
    <t>Debra Simon</t>
  </si>
  <si>
    <t>Hollywood</t>
  </si>
  <si>
    <t>Ernest Peele</t>
  </si>
  <si>
    <t>Carla Riley</t>
  </si>
  <si>
    <t>Lynne Griffith</t>
  </si>
  <si>
    <t>Courtney Nelson</t>
  </si>
  <si>
    <t>Laurel</t>
  </si>
  <si>
    <t>Derek Tuttle</t>
  </si>
  <si>
    <t>Christina Thompson</t>
  </si>
  <si>
    <t>Leslie Woodard</t>
  </si>
  <si>
    <t>Oscar Hale</t>
  </si>
  <si>
    <t>Faye Hanna</t>
  </si>
  <si>
    <t>El Dorado Hills</t>
  </si>
  <si>
    <t>Phyllis Hull</t>
  </si>
  <si>
    <t>Eric Ferguson</t>
  </si>
  <si>
    <t>Clifford Dale</t>
  </si>
  <si>
    <t>Shirley Riley</t>
  </si>
  <si>
    <t>Tonya Everett</t>
  </si>
  <si>
    <t>Fairhaven</t>
  </si>
  <si>
    <t>Alexandra Pollard</t>
  </si>
  <si>
    <t>Plymouth</t>
  </si>
  <si>
    <t>Laurie Case Daniel</t>
  </si>
  <si>
    <t>Stoneham</t>
  </si>
  <si>
    <t>Annie Humphrey</t>
  </si>
  <si>
    <t>Rhonda Lutz</t>
  </si>
  <si>
    <t>Leah Pollock</t>
  </si>
  <si>
    <t>Dennis Elmore</t>
  </si>
  <si>
    <t>Elsie Lane</t>
  </si>
  <si>
    <t>Benjamin Norman Rodgers</t>
  </si>
  <si>
    <t>Kathy Turner</t>
  </si>
  <si>
    <t>Depew</t>
  </si>
  <si>
    <t>Jeanne Chandler</t>
  </si>
  <si>
    <t>Joy Petty</t>
  </si>
  <si>
    <t>Jordan Womble</t>
  </si>
  <si>
    <t>Thelma Murray</t>
  </si>
  <si>
    <t>Grove City</t>
  </si>
  <si>
    <t>William Sharma</t>
  </si>
  <si>
    <t>James Levine</t>
  </si>
  <si>
    <t>Minneapolis</t>
  </si>
  <si>
    <t>Francis I Davis</t>
  </si>
  <si>
    <t>Ellen Sparks</t>
  </si>
  <si>
    <t>Neenah</t>
  </si>
  <si>
    <t>Allan Dickinson</t>
  </si>
  <si>
    <t>Leonard Strauss</t>
  </si>
  <si>
    <t>Frances Johnson</t>
  </si>
  <si>
    <t>Middle River</t>
  </si>
  <si>
    <t>Kathy Hinton</t>
  </si>
  <si>
    <t>Ross McGee Stern</t>
  </si>
  <si>
    <t>Miriam Bowman</t>
  </si>
  <si>
    <t>Cameron Clapp</t>
  </si>
  <si>
    <t>Homestead</t>
  </si>
  <si>
    <t>Francis Burch</t>
  </si>
  <si>
    <t>Walter Herman Barr</t>
  </si>
  <si>
    <t>Sally Liu</t>
  </si>
  <si>
    <t>New Berlin</t>
  </si>
  <si>
    <t>Tom Cox</t>
  </si>
  <si>
    <t>Oak Creek</t>
  </si>
  <si>
    <t>Fred Barber</t>
  </si>
  <si>
    <t>Juan Gilbert</t>
  </si>
  <si>
    <t>Oshkosh</t>
  </si>
  <si>
    <t>Xerox 1919</t>
  </si>
  <si>
    <t>Lloyd Dolan</t>
  </si>
  <si>
    <t>Dickinson</t>
  </si>
  <si>
    <t>Joanna Kenney</t>
  </si>
  <si>
    <t>Sandusky</t>
  </si>
  <si>
    <t>Rodney Horn Kirby</t>
  </si>
  <si>
    <t>Mary Knowles</t>
  </si>
  <si>
    <t>Kelly Burnette</t>
  </si>
  <si>
    <t>Minnetonka</t>
  </si>
  <si>
    <t>Jane Whitehead</t>
  </si>
  <si>
    <t>Minnetonka Mills</t>
  </si>
  <si>
    <t>Natalie Watts</t>
  </si>
  <si>
    <t>Johnny Cline</t>
  </si>
  <si>
    <t>Dodge City</t>
  </si>
  <si>
    <t>Kurt Perez</t>
  </si>
  <si>
    <t>Sean Herbert</t>
  </si>
  <si>
    <t>Racine</t>
  </si>
  <si>
    <t>Lindsay Webb</t>
  </si>
  <si>
    <t>Sheboygan</t>
  </si>
  <si>
    <t>Erik Moon</t>
  </si>
  <si>
    <t>Carol T Pitts</t>
  </si>
  <si>
    <t>Muskegon</t>
  </si>
  <si>
    <t>Roberta Vincent Haas</t>
  </si>
  <si>
    <t>Novi</t>
  </si>
  <si>
    <t>Joyce Foster</t>
  </si>
  <si>
    <t>Kim McCarthy</t>
  </si>
  <si>
    <t>Priscilla Allen</t>
  </si>
  <si>
    <t>Pontiac</t>
  </si>
  <si>
    <t>Anthony Foley</t>
  </si>
  <si>
    <t>Port Huron</t>
  </si>
  <si>
    <t>Roy Rouse</t>
  </si>
  <si>
    <t>Coeur D Alene</t>
  </si>
  <si>
    <t>Maurice Everett</t>
  </si>
  <si>
    <t>Teresa Watts</t>
  </si>
  <si>
    <t>Thomas Spence</t>
  </si>
  <si>
    <t>Idaho Falls</t>
  </si>
  <si>
    <t>Penny Rich</t>
  </si>
  <si>
    <t>Jeanne Schwarz</t>
  </si>
  <si>
    <t>Moorhead</t>
  </si>
  <si>
    <t>Sharon Hopkins</t>
  </si>
  <si>
    <t>Tammy Raynor</t>
  </si>
  <si>
    <t>Wilson Jones Standard D-Ring Binders</t>
  </si>
  <si>
    <t>Annie Livingston</t>
  </si>
  <si>
    <t>Ronnie Pace</t>
  </si>
  <si>
    <t>Julian Stallings</t>
  </si>
  <si>
    <t>Melvin Benton</t>
  </si>
  <si>
    <t>Encinitas</t>
  </si>
  <si>
    <t>Emily Gibbons</t>
  </si>
  <si>
    <t>Somerville</t>
  </si>
  <si>
    <t>Edwin Lang</t>
  </si>
  <si>
    <t>Shannon Beasley</t>
  </si>
  <si>
    <t>Rahway</t>
  </si>
  <si>
    <t>Patsy Langley</t>
  </si>
  <si>
    <t>Scarsdale</t>
  </si>
  <si>
    <t>Evelyn Dougherty</t>
  </si>
  <si>
    <t>Kent Hardy</t>
  </si>
  <si>
    <t>Lewis Khan</t>
  </si>
  <si>
    <t>Kennewick</t>
  </si>
  <si>
    <t>Brandon Gilliam</t>
  </si>
  <si>
    <t>Edward Maxwell</t>
  </si>
  <si>
    <t>Janice Woods</t>
  </si>
  <si>
    <t>Aloha</t>
  </si>
  <si>
    <t>Jason Bell</t>
  </si>
  <si>
    <t>Beaverton</t>
  </si>
  <si>
    <t>Randy Lucas</t>
  </si>
  <si>
    <t>Bend</t>
  </si>
  <si>
    <t>Maxine O Wallace</t>
  </si>
  <si>
    <t>Tina Evans</t>
  </si>
  <si>
    <t>Lombard</t>
  </si>
  <si>
    <t>Edith Reynolds</t>
  </si>
  <si>
    <t>Mandan</t>
  </si>
  <si>
    <t>Dana Blackburn</t>
  </si>
  <si>
    <t>Anne Barnett</t>
  </si>
  <si>
    <t>Corvallis</t>
  </si>
  <si>
    <t>Carrie Duke</t>
  </si>
  <si>
    <t>Tara Gold</t>
  </si>
  <si>
    <t>Hutchinson</t>
  </si>
  <si>
    <t>Ruby Horowitz</t>
  </si>
  <si>
    <t>Alfred F Dixon</t>
  </si>
  <si>
    <t>Jordan Beard</t>
  </si>
  <si>
    <t>Leavenworth</t>
  </si>
  <si>
    <t>Andrew Pearce</t>
  </si>
  <si>
    <t>Tracy G Starr</t>
  </si>
  <si>
    <t>Berkeley</t>
  </si>
  <si>
    <t>Robin Beatty</t>
  </si>
  <si>
    <t>Elaine Welsh</t>
  </si>
  <si>
    <t>Josephine Herbert</t>
  </si>
  <si>
    <t>Robin Tyler</t>
  </si>
  <si>
    <t>Alice Pittman</t>
  </si>
  <si>
    <t>Molly Mueller</t>
  </si>
  <si>
    <t>Bonnie Carver Huang</t>
  </si>
  <si>
    <t>Wilbraham</t>
  </si>
  <si>
    <t>Marvin Washington</t>
  </si>
  <si>
    <t>Russell Nichols</t>
  </si>
  <si>
    <t>Craig Wong</t>
  </si>
  <si>
    <t>Hilda Levine</t>
  </si>
  <si>
    <t>Ann Steele</t>
  </si>
  <si>
    <t>Kirkland</t>
  </si>
  <si>
    <t>Clarence Crowder</t>
  </si>
  <si>
    <t>Lacey</t>
  </si>
  <si>
    <t>Lee Fields</t>
  </si>
  <si>
    <t>Akron</t>
  </si>
  <si>
    <t>Carole Miller</t>
  </si>
  <si>
    <t>Austintown</t>
  </si>
  <si>
    <t>Anne Heller</t>
  </si>
  <si>
    <t>Tiffany Merrill</t>
  </si>
  <si>
    <t>Oakdale</t>
  </si>
  <si>
    <t>Catherine Casey</t>
  </si>
  <si>
    <t>Kevin Rouse</t>
  </si>
  <si>
    <t>Bentonville</t>
  </si>
  <si>
    <t>Roger Hopkins</t>
  </si>
  <si>
    <t>Conway</t>
  </si>
  <si>
    <t>Theresa Stephens</t>
  </si>
  <si>
    <t>Gordon Brandt</t>
  </si>
  <si>
    <t>Peter Hardy</t>
  </si>
  <si>
    <t>Stow</t>
  </si>
  <si>
    <t>Lynne Reid</t>
  </si>
  <si>
    <t>Strongsville</t>
  </si>
  <si>
    <t>Kate McKenna</t>
  </si>
  <si>
    <t>Toledo</t>
  </si>
  <si>
    <t>Andrew Levine</t>
  </si>
  <si>
    <t>Constance Ivey</t>
  </si>
  <si>
    <t>Sarasota</t>
  </si>
  <si>
    <t>Louis Wells</t>
  </si>
  <si>
    <t>Sauder Camden County Barrister Bookcase, Planked Cherry Finish</t>
  </si>
  <si>
    <t>Hermitage</t>
  </si>
  <si>
    <t>Debbie Hsu</t>
  </si>
  <si>
    <t>Ted Durham</t>
  </si>
  <si>
    <t>Kevin Randall Briggs</t>
  </si>
  <si>
    <t>GBC ProClick Punch Binding System</t>
  </si>
  <si>
    <t>Oakland Park</t>
  </si>
  <si>
    <t>Sandy Cannon</t>
  </si>
  <si>
    <t>Norman Maxwell</t>
  </si>
  <si>
    <t>Eric Dennis</t>
  </si>
  <si>
    <t>Schenectady</t>
  </si>
  <si>
    <t>Penny Golden</t>
  </si>
  <si>
    <t>Milton Lindsay</t>
  </si>
  <si>
    <t>Hamilton</t>
  </si>
  <si>
    <t>Mike Howard</t>
  </si>
  <si>
    <t>File Shuttle II and Handi-File, Black</t>
  </si>
  <si>
    <t>Lorraine Boykin</t>
  </si>
  <si>
    <t>Shirley</t>
  </si>
  <si>
    <t>Gladys Holloway</t>
  </si>
  <si>
    <t>John McAllister</t>
  </si>
  <si>
    <t>Ocoee</t>
  </si>
  <si>
    <t>Larry Arnold</t>
  </si>
  <si>
    <t>Emma Bowles</t>
  </si>
  <si>
    <t>Edith Pruitt</t>
  </si>
  <si>
    <t>Nampa</t>
  </si>
  <si>
    <t>Lawrence Hester</t>
  </si>
  <si>
    <t>Alexander O'Brien</t>
  </si>
  <si>
    <t>Diana Schultz</t>
  </si>
  <si>
    <t>Samuel Simmons</t>
  </si>
  <si>
    <t>Pocatello</t>
  </si>
  <si>
    <t>Ruby Bowling</t>
  </si>
  <si>
    <t>Post Falls</t>
  </si>
  <si>
    <t>Jill Young</t>
  </si>
  <si>
    <t>Wayne English</t>
  </si>
  <si>
    <t>New Iberia</t>
  </si>
  <si>
    <t>Maureen Tanner</t>
  </si>
  <si>
    <t>New Orleans</t>
  </si>
  <si>
    <t>Justin Hull</t>
  </si>
  <si>
    <t>Tony Woods</t>
  </si>
  <si>
    <t>Jay Hubbard</t>
  </si>
  <si>
    <t>Orlando</t>
  </si>
  <si>
    <t>Daniel Christian</t>
  </si>
  <si>
    <t>Bob Dickens</t>
  </si>
  <si>
    <t>Jamie Manning</t>
  </si>
  <si>
    <t>Melrose Park</t>
  </si>
  <si>
    <t>Neil Barbee</t>
  </si>
  <si>
    <t>Moline</t>
  </si>
  <si>
    <t>Guy McDonald</t>
  </si>
  <si>
    <t>Mount Prospect</t>
  </si>
  <si>
    <t>Jeffrey Strauss</t>
  </si>
  <si>
    <t>Cathy Burgess</t>
  </si>
  <si>
    <t>Shreveport</t>
  </si>
  <si>
    <t>Verbatim DVD Rewritable Disc, Single-Sided, 4.7GB</t>
  </si>
  <si>
    <t>Ralph Fowler</t>
  </si>
  <si>
    <t>Slidell</t>
  </si>
  <si>
    <t>Jonathan Reilly</t>
  </si>
  <si>
    <t>Anita Kang</t>
  </si>
  <si>
    <t>Mundelein</t>
  </si>
  <si>
    <t>Acco Smartsocket™ Table Surge Protector, 6 Color-Coded Adapter Outlets</t>
  </si>
  <si>
    <t>Kristine Singleton</t>
  </si>
  <si>
    <t>Naperville</t>
  </si>
  <si>
    <t>Kara Wang</t>
  </si>
  <si>
    <t>Normal</t>
  </si>
  <si>
    <t>Vanessa Crowell</t>
  </si>
  <si>
    <t>Lee Hancock</t>
  </si>
  <si>
    <t>Alison Sharp</t>
  </si>
  <si>
    <t>Herbert Donnelly Swanson</t>
  </si>
  <si>
    <t>David Powell</t>
  </si>
  <si>
    <t>Jerome McIntosh</t>
  </si>
  <si>
    <t>Penny Holmes</t>
  </si>
  <si>
    <t>Pearland</t>
  </si>
  <si>
    <t>Neil Song</t>
  </si>
  <si>
    <t>Pflugerville</t>
  </si>
  <si>
    <t>Margaret Rogers</t>
  </si>
  <si>
    <t>Maureen Stout</t>
  </si>
  <si>
    <t>Pharr</t>
  </si>
  <si>
    <t>Leroy Field</t>
  </si>
  <si>
    <t>Harriet Moore</t>
  </si>
  <si>
    <t>Rexburg</t>
  </si>
  <si>
    <t>Glenda Hunter</t>
  </si>
  <si>
    <t>Twentynine Palms</t>
  </si>
  <si>
    <t>Martha Durham</t>
  </si>
  <si>
    <t>Faye Manning</t>
  </si>
  <si>
    <t>Saint Petersburg</t>
  </si>
  <si>
    <t>Julian Keith Mayer</t>
  </si>
  <si>
    <t>Norman Ward</t>
  </si>
  <si>
    <t>Bernard Boyette</t>
  </si>
  <si>
    <t>Carl Branch</t>
  </si>
  <si>
    <t>Nicole Lyons</t>
  </si>
  <si>
    <t>Melvin Willis</t>
  </si>
  <si>
    <t>Lorraine Lamb</t>
  </si>
  <si>
    <t>Plano</t>
  </si>
  <si>
    <t>Paul Wood</t>
  </si>
  <si>
    <t>Marc Browning</t>
  </si>
  <si>
    <t>Pompano Beach</t>
  </si>
  <si>
    <t>Ray Silverman</t>
  </si>
  <si>
    <t>Ponte Vedra Beach</t>
  </si>
  <si>
    <t>Nicholas Donnelly</t>
  </si>
  <si>
    <t>Janice Boswell</t>
  </si>
  <si>
    <t>Port Orange</t>
  </si>
  <si>
    <t>Lawrence Haas</t>
  </si>
  <si>
    <t>Port Saint Lucie</t>
  </si>
  <si>
    <t>Gilbert Washington</t>
  </si>
  <si>
    <t>Arthur G Griffith</t>
  </si>
  <si>
    <t>Norman Douglas</t>
  </si>
  <si>
    <t>Jackie McCullough</t>
  </si>
  <si>
    <t>Laurie Petty</t>
  </si>
  <si>
    <t>Jupiter</t>
  </si>
  <si>
    <t>Marie Pittman</t>
  </si>
  <si>
    <t>Owatonna</t>
  </si>
  <si>
    <t>Brenda Cobb</t>
  </si>
  <si>
    <t>Herbert Cline</t>
  </si>
  <si>
    <t>Bruce H Burgess</t>
  </si>
  <si>
    <t>Irene Conway</t>
  </si>
  <si>
    <t>Dawn Langley Conrad</t>
  </si>
  <si>
    <t>Sidney Gilliam</t>
  </si>
  <si>
    <t>Riverview</t>
  </si>
  <si>
    <t>Jane Clayton</t>
  </si>
  <si>
    <t>Amy Jiang</t>
  </si>
  <si>
    <t>Jenny Hawkins</t>
  </si>
  <si>
    <t>Stevens Point</t>
  </si>
  <si>
    <t>Melanie Ray</t>
  </si>
  <si>
    <t>Sun Prairie</t>
  </si>
  <si>
    <t>Angela Rose</t>
  </si>
  <si>
    <t>John House</t>
  </si>
  <si>
    <t>Rick Foster Hawkins</t>
  </si>
  <si>
    <t>Wallace Pugh</t>
  </si>
  <si>
    <t>Northbrook</t>
  </si>
  <si>
    <t>Debbie Tanner</t>
  </si>
  <si>
    <t>Mary O Rich</t>
  </si>
  <si>
    <t>Escondido</t>
  </si>
  <si>
    <t>DAX Wood Document Frame</t>
  </si>
  <si>
    <t>Benjamin McGee</t>
  </si>
  <si>
    <t>Eureka</t>
  </si>
  <si>
    <t>Martin Heath</t>
  </si>
  <si>
    <t>Alvin Mullins</t>
  </si>
  <si>
    <t>Dana Rankin</t>
  </si>
  <si>
    <t>Twin Falls</t>
  </si>
  <si>
    <t>Jackie Wu</t>
  </si>
  <si>
    <t>R289LX</t>
  </si>
  <si>
    <t>Elsie Floyd</t>
  </si>
  <si>
    <t>Beverly Hills</t>
  </si>
  <si>
    <t>Jonathan Crabtree</t>
  </si>
  <si>
    <t>Mike Barry</t>
  </si>
  <si>
    <t>James Fox</t>
  </si>
  <si>
    <t>Russell Hsu O'Neill</t>
  </si>
  <si>
    <t>Gallatin</t>
  </si>
  <si>
    <t>Victor McAllister</t>
  </si>
  <si>
    <t>Ricky Y Newman</t>
  </si>
  <si>
    <t>Hinesville</t>
  </si>
  <si>
    <t>Teresa B Schroeder</t>
  </si>
  <si>
    <t>Sean Pugh</t>
  </si>
  <si>
    <t>Sunrise</t>
  </si>
  <si>
    <t>Diane Lu</t>
  </si>
  <si>
    <t>Tallahassee</t>
  </si>
  <si>
    <t>Claudia White</t>
  </si>
  <si>
    <t>Robyn Crawford</t>
  </si>
  <si>
    <t>Germantown</t>
  </si>
  <si>
    <t>Arthur Gold</t>
  </si>
  <si>
    <t>Hendersonville</t>
  </si>
  <si>
    <t>Thomas Frazier</t>
  </si>
  <si>
    <t>Sharon Kessler</t>
  </si>
  <si>
    <t>Superior</t>
  </si>
  <si>
    <t>Monica Stuart</t>
  </si>
  <si>
    <t>Waukesha</t>
  </si>
  <si>
    <t>Arthur Fleming</t>
  </si>
  <si>
    <t>Wausau</t>
  </si>
  <si>
    <t>Zachary House</t>
  </si>
  <si>
    <t>Aaron Davies Bruce</t>
  </si>
  <si>
    <t>Heidi Best</t>
  </si>
  <si>
    <t>Kathleen P Bloom</t>
  </si>
  <si>
    <t>Kim Reese</t>
  </si>
  <si>
    <t>Terri Link</t>
  </si>
  <si>
    <t>Cynthia Gross</t>
  </si>
  <si>
    <t>Marlene Phillips</t>
  </si>
  <si>
    <t>Erica Pittman</t>
  </si>
  <si>
    <t>Erica Cowan</t>
  </si>
  <si>
    <t>Wanda Harris</t>
  </si>
  <si>
    <t>Pamela Albright</t>
  </si>
  <si>
    <t>Tinton Falls</t>
  </si>
  <si>
    <t>Earl Donnelly</t>
  </si>
  <si>
    <t>Nicole Goldstein</t>
  </si>
  <si>
    <t>Annapolis</t>
  </si>
  <si>
    <t>Ian Gillespie</t>
  </si>
  <si>
    <t>Aspen Hill</t>
  </si>
  <si>
    <t>Peter Brooks</t>
  </si>
  <si>
    <t>Milton Harrell</t>
  </si>
  <si>
    <t>Rotterdam</t>
  </si>
  <si>
    <t>Ken Watson</t>
  </si>
  <si>
    <t>Maureen Whitley</t>
  </si>
  <si>
    <t>Tamarac</t>
  </si>
  <si>
    <t>Sharon Marcus</t>
  </si>
  <si>
    <t>Gretchen Best Wilkins</t>
  </si>
  <si>
    <t>Lynnwood</t>
  </si>
  <si>
    <t>Donald Davies</t>
  </si>
  <si>
    <t>Marysville</t>
  </si>
  <si>
    <t>Steven Long</t>
  </si>
  <si>
    <t>Adrian</t>
  </si>
  <si>
    <t>Susan Boone</t>
  </si>
  <si>
    <t>Beavercreek</t>
  </si>
  <si>
    <t>Becky Puckett</t>
  </si>
  <si>
    <t>Glenn Morgan</t>
  </si>
  <si>
    <t>Edgar Kumar</t>
  </si>
  <si>
    <t>Neal Snow</t>
  </si>
  <si>
    <t>Rita Coates Doyle</t>
  </si>
  <si>
    <t>Kingston</t>
  </si>
  <si>
    <t>Billie Stern</t>
  </si>
  <si>
    <t>North Plainfield</t>
  </si>
  <si>
    <t>Harry Dodson Walsh</t>
  </si>
  <si>
    <t>Natalie Snow</t>
  </si>
  <si>
    <t>Selma</t>
  </si>
  <si>
    <t>Betty Cross</t>
  </si>
  <si>
    <t>North Babylon</t>
  </si>
  <si>
    <t>Monica May</t>
  </si>
  <si>
    <t>Tamara Dickinson</t>
  </si>
  <si>
    <t>Tina Lynn Richmond</t>
  </si>
  <si>
    <t>Olympia</t>
  </si>
  <si>
    <t>Roger Howell</t>
  </si>
  <si>
    <t>Parkland</t>
  </si>
  <si>
    <t>Ricky Allred</t>
  </si>
  <si>
    <t>Sandra O'Neill Briggs</t>
  </si>
  <si>
    <t>Josephine Foley</t>
  </si>
  <si>
    <t>William Woodard</t>
  </si>
  <si>
    <t>Kendall</t>
  </si>
  <si>
    <t>Michael Shaffer</t>
  </si>
  <si>
    <t>Kissimmee</t>
  </si>
  <si>
    <t>Ricky Garner</t>
  </si>
  <si>
    <t>Herndon</t>
  </si>
  <si>
    <t>Mary Norman</t>
  </si>
  <si>
    <t>Granite Bay</t>
  </si>
  <si>
    <t>Erica Burgess</t>
  </si>
  <si>
    <t>Emily Britt</t>
  </si>
  <si>
    <t>Dianne Han</t>
  </si>
  <si>
    <t>Mary B Davies</t>
  </si>
  <si>
    <t>Clarence Davis</t>
  </si>
  <si>
    <t>Arthur Yu</t>
  </si>
  <si>
    <t>Nina Perkins</t>
  </si>
  <si>
    <t>Secaucus</t>
  </si>
  <si>
    <t>Suzanne Zhu</t>
  </si>
  <si>
    <t>Kara Kang</t>
  </si>
  <si>
    <t>Paula Li</t>
  </si>
  <si>
    <t>Stuart McLean</t>
  </si>
  <si>
    <t>Riviera Beach</t>
  </si>
  <si>
    <t>Todd Werner</t>
  </si>
  <si>
    <t>Royal Palm Beach</t>
  </si>
  <si>
    <t>Cathy Hutchinson</t>
  </si>
  <si>
    <t>Carole Creech</t>
  </si>
  <si>
    <t>Lake Worth</t>
  </si>
  <si>
    <t>Ronald Perry</t>
  </si>
  <si>
    <t>Hazleton</t>
  </si>
  <si>
    <t>Claire Warren</t>
  </si>
  <si>
    <t>Edwin Blackburn</t>
  </si>
  <si>
    <t>Agawam</t>
  </si>
  <si>
    <t>Rose Holloway</t>
  </si>
  <si>
    <t>Edwin Chung</t>
  </si>
  <si>
    <t>Natick</t>
  </si>
  <si>
    <t>Tiffany Grossman Hardin</t>
  </si>
  <si>
    <t>Sandwich</t>
  </si>
  <si>
    <t>Jackie Flynn</t>
  </si>
  <si>
    <t>Robyn Stanley</t>
  </si>
  <si>
    <t>Frances Boykin</t>
  </si>
  <si>
    <t>Billy Hale</t>
  </si>
  <si>
    <t>Justin Gillespie</t>
  </si>
  <si>
    <t>Kathleen Powers</t>
  </si>
  <si>
    <t>Martin Mitchell</t>
  </si>
  <si>
    <t>Marlene Davidson</t>
  </si>
  <si>
    <t>Alicia Maynard</t>
  </si>
  <si>
    <t>Tina Cameron</t>
  </si>
  <si>
    <t>Johnson City</t>
  </si>
  <si>
    <t>Yvonne Kenney</t>
  </si>
  <si>
    <t>Leslie Jacobson</t>
  </si>
  <si>
    <t>Diane Barr</t>
  </si>
  <si>
    <t>Bob Gibson</t>
  </si>
  <si>
    <t>Penny Kaufman</t>
  </si>
  <si>
    <t>Redford</t>
  </si>
  <si>
    <t>Clyde Fuller</t>
  </si>
  <si>
    <t>Elisabeth Shaw</t>
  </si>
  <si>
    <t>Marc Simon</t>
  </si>
  <si>
    <t>Rose Abrams</t>
  </si>
  <si>
    <t>Odenton</t>
  </si>
  <si>
    <t>Christopher Berman</t>
  </si>
  <si>
    <t>Karl Goodwin</t>
  </si>
  <si>
    <t>Constance Robertson</t>
  </si>
  <si>
    <t>Tampa</t>
  </si>
  <si>
    <t>Lester Copeland</t>
  </si>
  <si>
    <t>Phillip Blum</t>
  </si>
  <si>
    <t>Troutdale</t>
  </si>
  <si>
    <t>Harold Shapiro</t>
  </si>
  <si>
    <t>Paul Tate</t>
  </si>
  <si>
    <t>Herbert Liu</t>
  </si>
  <si>
    <t>Jim Hinson</t>
  </si>
  <si>
    <t>Rochester Hills</t>
  </si>
  <si>
    <t>Luis Lang Rowe</t>
  </si>
  <si>
    <t>Carrie McIntosh</t>
  </si>
  <si>
    <t>Betty Melvin</t>
  </si>
  <si>
    <t>Amy York</t>
  </si>
  <si>
    <t>Nathan Wyatt</t>
  </si>
  <si>
    <t>Pasco</t>
  </si>
  <si>
    <t>Jason Hill</t>
  </si>
  <si>
    <t>Pullman</t>
  </si>
  <si>
    <t>Sara Faulkner</t>
  </si>
  <si>
    <t>Calexico</t>
  </si>
  <si>
    <t>Glenda Simon</t>
  </si>
  <si>
    <t>Camarillo</t>
  </si>
  <si>
    <t>Richard Tan</t>
  </si>
  <si>
    <t>Shannon McClure</t>
  </si>
  <si>
    <t>Jeffrey Cheng</t>
  </si>
  <si>
    <t>Wauwatosa</t>
  </si>
  <si>
    <t>Daniel Huff</t>
  </si>
  <si>
    <t>West Allis</t>
  </si>
  <si>
    <t>Oscar Kenney</t>
  </si>
  <si>
    <t>West Bend</t>
  </si>
  <si>
    <t>Willie Snyder</t>
  </si>
  <si>
    <t>Beth Brennan</t>
  </si>
  <si>
    <t>Baltimore</t>
  </si>
  <si>
    <t>Dana Boyle</t>
  </si>
  <si>
    <t>Renee McKenzie</t>
  </si>
  <si>
    <t>Upper Arlington</t>
  </si>
  <si>
    <t>Marian Alexander</t>
  </si>
  <si>
    <t>Stacy Byrne</t>
  </si>
  <si>
    <t>Alliance Rubber Bands</t>
  </si>
  <si>
    <t>Gregory Beasley</t>
  </si>
  <si>
    <t>Eva Berger McBride</t>
  </si>
  <si>
    <t>Jamie Ward</t>
  </si>
  <si>
    <t>Jonathan Hong</t>
  </si>
  <si>
    <t>Olney</t>
  </si>
  <si>
    <t>Julie Willis</t>
  </si>
  <si>
    <t>Owings Mills</t>
  </si>
  <si>
    <t>Ian Chu</t>
  </si>
  <si>
    <t>Annette McIntyre</t>
  </si>
  <si>
    <t>Kennesaw</t>
  </si>
  <si>
    <t>Eva Decker</t>
  </si>
  <si>
    <t>La Grange</t>
  </si>
  <si>
    <t>Christopher Norton Patterson</t>
  </si>
  <si>
    <t>Macon</t>
  </si>
  <si>
    <t>Jon Beasley</t>
  </si>
  <si>
    <t>Eddie Morrison</t>
  </si>
  <si>
    <t>Daniel Richmond</t>
  </si>
  <si>
    <t>Boardman</t>
  </si>
  <si>
    <t>Carmen Elmore</t>
  </si>
  <si>
    <t>Aaron Shaffer</t>
  </si>
  <si>
    <t>Erica Nguyen</t>
  </si>
  <si>
    <t>Darien</t>
  </si>
  <si>
    <t>Anita Atkinson Davenport</t>
  </si>
  <si>
    <t>Frederick Godwin</t>
  </si>
  <si>
    <t>Irene Murphy</t>
  </si>
  <si>
    <t>Julia Padgett</t>
  </si>
  <si>
    <t>Stuart Wiley</t>
  </si>
  <si>
    <t>Crystal Lake</t>
  </si>
  <si>
    <t>Andrea Shaw</t>
  </si>
  <si>
    <t>Marc McDaniel</t>
  </si>
  <si>
    <t>Marvin Reid</t>
  </si>
  <si>
    <t>Florence Gold</t>
  </si>
  <si>
    <t>Fairmont</t>
  </si>
  <si>
    <t>Frederick Cole</t>
  </si>
  <si>
    <t>Tammy Buckley</t>
  </si>
  <si>
    <t>Row Labels</t>
  </si>
  <si>
    <t>Grand Total</t>
  </si>
  <si>
    <t>Sum of sales</t>
  </si>
  <si>
    <t>Sum of profit</t>
  </si>
  <si>
    <t>Jan</t>
  </si>
  <si>
    <t>Feb</t>
  </si>
  <si>
    <t>Mar</t>
  </si>
  <si>
    <t>Apr</t>
  </si>
  <si>
    <t>Jun</t>
  </si>
  <si>
    <t>Jul</t>
  </si>
  <si>
    <t>Aug</t>
  </si>
  <si>
    <t>Sep</t>
  </si>
  <si>
    <t>Oct</t>
  </si>
  <si>
    <t>Nov</t>
  </si>
  <si>
    <t>Dec</t>
  </si>
  <si>
    <t>Discount_Bucket</t>
  </si>
  <si>
    <t>0%</t>
  </si>
  <si>
    <t>1-2%</t>
  </si>
  <si>
    <t>3-4%</t>
  </si>
  <si>
    <t>5-6%</t>
  </si>
  <si>
    <t>7-8%</t>
  </si>
  <si>
    <t>9-10%</t>
  </si>
  <si>
    <t>Top 10 customers by Sales</t>
  </si>
  <si>
    <t xml:space="preserve">               Sales and Profit by customer segment</t>
  </si>
  <si>
    <t xml:space="preserve">       Total Records</t>
  </si>
  <si>
    <t xml:space="preserve">         Total Orders</t>
  </si>
  <si>
    <t xml:space="preserve">    Maximum profit</t>
  </si>
  <si>
    <t xml:space="preserve">       Total Sales</t>
  </si>
  <si>
    <t xml:space="preserve">      Total Profit</t>
  </si>
  <si>
    <t xml:space="preserve">     Maximum Sale</t>
  </si>
  <si>
    <t xml:space="preserve">     Minimum Sale</t>
  </si>
  <si>
    <t xml:space="preserve">    Average Sales</t>
  </si>
  <si>
    <t>Customer Segment Vs Profit and Sales</t>
  </si>
  <si>
    <t xml:space="preserve">                                             Monthly Trend                               </t>
  </si>
  <si>
    <r>
      <t xml:space="preserve">                   </t>
    </r>
    <r>
      <rPr>
        <b/>
        <sz val="14"/>
        <color rgb="FF00B050"/>
        <rFont val="Calibri"/>
        <family val="2"/>
        <scheme val="minor"/>
      </rPr>
      <t xml:space="preserve">Discount Vs Profit and Sales                          </t>
    </r>
  </si>
  <si>
    <t xml:space="preserve">                       </t>
  </si>
  <si>
    <t xml:space="preserve">Region Vs Profit and Sales                                  </t>
  </si>
  <si>
    <r>
      <t xml:space="preserve">                                                        </t>
    </r>
    <r>
      <rPr>
        <b/>
        <sz val="24"/>
        <color rgb="FF000099"/>
        <rFont val="Calibri"/>
        <family val="2"/>
        <scheme val="minor"/>
      </rPr>
      <t>SUPERSTORE SALES - EXPLORATORY DATA ANALYSIS</t>
    </r>
  </si>
  <si>
    <t xml:space="preserve">Product category Vs Profit and Sales     </t>
  </si>
  <si>
    <t>Profit Margin%</t>
  </si>
  <si>
    <t>)</t>
  </si>
  <si>
    <r>
      <t xml:space="preserve">                                                                                    </t>
    </r>
    <r>
      <rPr>
        <sz val="26"/>
        <color theme="1"/>
        <rFont val="Calibri"/>
        <family val="2"/>
        <scheme val="minor"/>
      </rPr>
      <t xml:space="preserve">   </t>
    </r>
    <r>
      <rPr>
        <b/>
        <sz val="26"/>
        <color rgb="FF002060"/>
        <rFont val="Calibri"/>
        <family val="2"/>
        <scheme val="minor"/>
      </rPr>
      <t>SUPERSTORE SALES DASHBOARD</t>
    </r>
  </si>
  <si>
    <t xml:space="preserve">                                                       Discount vs  Profit and Sales</t>
  </si>
  <si>
    <t xml:space="preserve">                               Profit and Sales by Region</t>
  </si>
  <si>
    <t xml:space="preserve">                       Profit and Sales by Product Category</t>
  </si>
  <si>
    <t xml:space="preserve">                              Top 10 customers by Sales</t>
  </si>
  <si>
    <t xml:space="preserve">                        Sales and Profit on Monthly Trend</t>
  </si>
  <si>
    <t xml:space="preserve">                                                                             Sales and Profit by Product_sub_category</t>
  </si>
  <si>
    <t xml:space="preserve">                          Sales and Profit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</si>
</sst>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1009]* #,##0.00_-;\-[$$-1009]* #,##0.00_-;_-[$$-1009]* &quot;-&quot;??_-;_-@_-"/>
    <numFmt numFmtId="165" formatCode="_-[$$-C09]* #,##0.00_-;\-[$$-C09]* #,##0.00_-;_-[$$-C09]* &quot;-&quot;??_-;_-@_-"/>
    <numFmt numFmtId="166" formatCode="_-[$$-C09]* #,##0_-;\-[$$-C09]* #,##0_-;_-[$$-C09]* &quot;-&quot;??_-;_-@_-"/>
  </numFmts>
  <fonts count="11" x14ac:knownFonts="1">
    <font>
      <sz val="11"/>
      <color theme="1"/>
      <name val="Calibri"/>
      <family val="2"/>
      <scheme val="minor"/>
    </font>
    <font>
      <b/>
      <sz val="11"/>
      <color theme="1"/>
      <name val="Calibri"/>
      <family val="2"/>
      <scheme val="minor"/>
    </font>
    <font>
      <sz val="20"/>
      <color theme="1"/>
      <name val="Calibri"/>
      <family val="2"/>
      <scheme val="minor"/>
    </font>
    <font>
      <sz val="24"/>
      <color theme="1"/>
      <name val="Calibri"/>
      <family val="2"/>
      <scheme val="minor"/>
    </font>
    <font>
      <b/>
      <sz val="24"/>
      <color rgb="FF000099"/>
      <name val="Calibri"/>
      <family val="2"/>
      <scheme val="minor"/>
    </font>
    <font>
      <b/>
      <sz val="14"/>
      <color rgb="FF00B050"/>
      <name val="Calibri"/>
      <family val="2"/>
      <scheme val="minor"/>
    </font>
    <font>
      <sz val="14"/>
      <color rgb="FF00B050"/>
      <name val="Calibri"/>
      <family val="2"/>
      <scheme val="minor"/>
    </font>
    <font>
      <b/>
      <sz val="16"/>
      <color rgb="FF00CC66"/>
      <name val="Calibri"/>
      <family val="2"/>
      <scheme val="minor"/>
    </font>
    <font>
      <sz val="8"/>
      <name val="Calibri"/>
      <family val="2"/>
      <scheme val="minor"/>
    </font>
    <font>
      <sz val="26"/>
      <color theme="1"/>
      <name val="Calibri"/>
      <family val="2"/>
      <scheme val="minor"/>
    </font>
    <font>
      <b/>
      <sz val="26"/>
      <color rgb="FF002060"/>
      <name val="Calibri"/>
      <family val="2"/>
      <scheme val="minor"/>
    </font>
  </fonts>
  <fills count="13">
    <fill>
      <patternFill patternType="none"/>
    </fill>
    <fill>
      <patternFill patternType="gray125"/>
    </fill>
    <fill>
      <patternFill patternType="solid">
        <fgColor rgb="FF99FF99"/>
        <bgColor indexed="64"/>
      </patternFill>
    </fill>
    <fill>
      <patternFill patternType="solid">
        <fgColor rgb="FFFF9999"/>
        <bgColor indexed="64"/>
      </patternFill>
    </fill>
    <fill>
      <patternFill patternType="solid">
        <fgColor rgb="FFF3EFA1"/>
        <bgColor indexed="64"/>
      </patternFill>
    </fill>
    <fill>
      <patternFill patternType="solid">
        <fgColor rgb="FFFFCC99"/>
        <bgColor indexed="64"/>
      </patternFill>
    </fill>
    <fill>
      <patternFill patternType="solid">
        <fgColor rgb="FF99CCFF"/>
        <bgColor indexed="64"/>
      </patternFill>
    </fill>
    <fill>
      <patternFill patternType="solid">
        <fgColor rgb="FFDCBDB8"/>
        <bgColor indexed="64"/>
      </patternFill>
    </fill>
    <fill>
      <patternFill patternType="solid">
        <fgColor rgb="FFE9A9FD"/>
        <bgColor indexed="64"/>
      </patternFill>
    </fill>
    <fill>
      <patternFill patternType="solid">
        <fgColor rgb="FFE7ADBE"/>
        <bgColor indexed="64"/>
      </patternFill>
    </fill>
    <fill>
      <patternFill patternType="solid">
        <fgColor rgb="FF9AFAAC"/>
        <bgColor indexed="64"/>
      </patternFill>
    </fill>
    <fill>
      <patternFill patternType="solid">
        <fgColor theme="4" tint="0.79998168889431442"/>
        <bgColor indexed="64"/>
      </patternFill>
    </fill>
    <fill>
      <patternFill patternType="solid">
        <fgColor rgb="FF9AEFFA"/>
        <bgColor indexed="64"/>
      </patternFill>
    </fill>
  </fills>
  <borders count="1">
    <border>
      <left/>
      <right/>
      <top/>
      <bottom/>
      <diagonal/>
    </border>
  </borders>
  <cellStyleXfs count="1">
    <xf numFmtId="0" fontId="0" fillId="0" borderId="0"/>
  </cellStyleXfs>
  <cellXfs count="59">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 fillId="0" borderId="0" xfId="0" applyFont="1"/>
    <xf numFmtId="0" fontId="1" fillId="0" borderId="0" xfId="0" pivotButton="1" applyFont="1"/>
    <xf numFmtId="0" fontId="1" fillId="0" borderId="0" xfId="0" applyFont="1" applyAlignment="1">
      <alignment horizontal="left"/>
    </xf>
    <xf numFmtId="164" fontId="1" fillId="0" borderId="0" xfId="0" applyNumberFormat="1" applyFont="1"/>
    <xf numFmtId="165" fontId="1" fillId="0" borderId="0" xfId="0" applyNumberFormat="1" applyFont="1"/>
    <xf numFmtId="0" fontId="0" fillId="2" borderId="0" xfId="0" applyFill="1"/>
    <xf numFmtId="0" fontId="0" fillId="3" borderId="0" xfId="0" applyFill="1"/>
    <xf numFmtId="0" fontId="0" fillId="4" borderId="0" xfId="0" applyFill="1"/>
    <xf numFmtId="0" fontId="1" fillId="5" borderId="0" xfId="0" applyFont="1" applyFill="1"/>
    <xf numFmtId="0" fontId="1" fillId="3" borderId="0" xfId="0" applyFont="1" applyFill="1"/>
    <xf numFmtId="0" fontId="1" fillId="4" borderId="0" xfId="0" applyFont="1" applyFill="1" applyAlignment="1">
      <alignment horizontal="left"/>
    </xf>
    <xf numFmtId="0" fontId="1" fillId="2" borderId="0" xfId="0" applyFont="1" applyFill="1"/>
    <xf numFmtId="0" fontId="1" fillId="6" borderId="0" xfId="0" applyFont="1" applyFill="1"/>
    <xf numFmtId="0" fontId="1" fillId="7" borderId="0" xfId="0" applyFont="1" applyFill="1" applyAlignment="1">
      <alignment horizontal="left"/>
    </xf>
    <xf numFmtId="0" fontId="0" fillId="7" borderId="0" xfId="0" applyFill="1"/>
    <xf numFmtId="0" fontId="1" fillId="8" borderId="0" xfId="0" applyFont="1" applyFill="1" applyAlignment="1">
      <alignment horizontal="center"/>
    </xf>
    <xf numFmtId="0" fontId="1" fillId="8" borderId="0" xfId="0" applyFont="1" applyFill="1" applyAlignment="1">
      <alignment horizontal="left"/>
    </xf>
    <xf numFmtId="0" fontId="1" fillId="9" borderId="0" xfId="0" applyFont="1" applyFill="1" applyAlignment="1">
      <alignment horizontal="left"/>
    </xf>
    <xf numFmtId="0" fontId="0" fillId="9" borderId="0" xfId="0" applyFill="1"/>
    <xf numFmtId="0" fontId="2" fillId="0" borderId="0" xfId="0" applyFont="1"/>
    <xf numFmtId="0" fontId="3" fillId="0" borderId="0" xfId="0" applyFont="1"/>
    <xf numFmtId="0" fontId="5" fillId="0" borderId="0" xfId="0" applyFont="1"/>
    <xf numFmtId="0" fontId="6" fillId="0" borderId="0" xfId="0" applyFont="1"/>
    <xf numFmtId="0" fontId="7" fillId="0" borderId="0" xfId="0" applyFont="1"/>
    <xf numFmtId="0" fontId="1" fillId="9" borderId="0" xfId="0" applyFont="1" applyFill="1"/>
    <xf numFmtId="0" fontId="1" fillId="9" borderId="0" xfId="0" applyFont="1" applyFill="1" applyAlignment="1">
      <alignment horizontal="center"/>
    </xf>
    <xf numFmtId="0" fontId="1" fillId="10" borderId="0" xfId="0" applyFont="1" applyFill="1"/>
    <xf numFmtId="0" fontId="1" fillId="10" borderId="0" xfId="0" applyFont="1" applyFill="1" applyAlignment="1">
      <alignment horizontal="center" vertical="center"/>
    </xf>
    <xf numFmtId="0" fontId="1" fillId="6" borderId="0" xfId="0" applyFont="1" applyFill="1" applyAlignment="1">
      <alignment horizontal="center"/>
    </xf>
    <xf numFmtId="0" fontId="1" fillId="4" borderId="0" xfId="0" applyFont="1" applyFill="1"/>
    <xf numFmtId="0" fontId="1" fillId="4" borderId="0" xfId="0" applyFont="1" applyFill="1" applyAlignment="1">
      <alignment horizontal="center"/>
    </xf>
    <xf numFmtId="0" fontId="1" fillId="8" borderId="0" xfId="0" applyFont="1" applyFill="1"/>
    <xf numFmtId="0" fontId="1" fillId="7" borderId="0" xfId="0" applyFont="1" applyFill="1" applyAlignment="1">
      <alignment horizontal="center"/>
    </xf>
    <xf numFmtId="0" fontId="1" fillId="5" borderId="0" xfId="0" applyFont="1" applyFill="1" applyAlignment="1">
      <alignment horizontal="center"/>
    </xf>
    <xf numFmtId="0" fontId="1" fillId="11" borderId="0" xfId="0" applyFont="1" applyFill="1"/>
    <xf numFmtId="0" fontId="1" fillId="11" borderId="0" xfId="0" applyFont="1" applyFill="1" applyAlignment="1">
      <alignment horizontal="center"/>
    </xf>
    <xf numFmtId="165" fontId="0" fillId="10" borderId="0" xfId="0" applyNumberFormat="1" applyFill="1"/>
    <xf numFmtId="165" fontId="0" fillId="6" borderId="0" xfId="0" applyNumberFormat="1" applyFill="1"/>
    <xf numFmtId="165" fontId="0" fillId="8" borderId="0" xfId="0" applyNumberFormat="1" applyFill="1"/>
    <xf numFmtId="165" fontId="0" fillId="7" borderId="0" xfId="0" applyNumberFormat="1" applyFill="1"/>
    <xf numFmtId="165" fontId="0" fillId="5" borderId="0" xfId="0" applyNumberFormat="1" applyFill="1"/>
    <xf numFmtId="166" fontId="0" fillId="4" borderId="0" xfId="0" applyNumberFormat="1" applyFill="1"/>
    <xf numFmtId="166" fontId="0" fillId="9" borderId="0" xfId="0" applyNumberFormat="1" applyFill="1"/>
    <xf numFmtId="10" fontId="0" fillId="11" borderId="0" xfId="0" applyNumberFormat="1" applyFill="1"/>
    <xf numFmtId="165" fontId="1" fillId="5" borderId="0" xfId="0" applyNumberFormat="1" applyFont="1" applyFill="1"/>
    <xf numFmtId="165" fontId="1" fillId="11" borderId="0" xfId="0" applyNumberFormat="1" applyFont="1" applyFill="1"/>
    <xf numFmtId="0" fontId="1" fillId="12" borderId="0" xfId="0" applyFont="1" applyFill="1"/>
    <xf numFmtId="165" fontId="1" fillId="10" borderId="0" xfId="0" applyNumberFormat="1" applyFont="1" applyFill="1"/>
    <xf numFmtId="165" fontId="1" fillId="12" borderId="0" xfId="0" applyNumberFormat="1" applyFont="1" applyFill="1"/>
    <xf numFmtId="165" fontId="1" fillId="6" borderId="0" xfId="0" applyNumberFormat="1" applyFont="1" applyFill="1"/>
    <xf numFmtId="10" fontId="1" fillId="4" borderId="0" xfId="0" applyNumberFormat="1" applyFont="1" applyFill="1"/>
    <xf numFmtId="165" fontId="1" fillId="8" borderId="0" xfId="0" applyNumberFormat="1" applyFont="1" applyFill="1"/>
  </cellXfs>
  <cellStyles count="1">
    <cellStyle name="Normal" xfId="0" builtinId="0"/>
  </cellStyles>
  <dxfs count="33">
    <dxf>
      <numFmt numFmtId="165" formatCode="_-[$$-C09]* #,##0.00_-;\-[$$-C09]* #,##0.00_-;_-[$$-C09]* &quot;-&quot;??_-;_-@_-"/>
    </dxf>
    <dxf>
      <numFmt numFmtId="2" formatCode="0.00"/>
    </dxf>
    <dxf>
      <numFmt numFmtId="2" formatCode="0.00"/>
    </dxf>
    <dxf>
      <numFmt numFmtId="0" formatCode="General"/>
    </dxf>
    <dxf>
      <numFmt numFmtId="0" formatCode="General"/>
    </dxf>
    <dxf>
      <numFmt numFmtId="164" formatCode="_-[$$-1009]* #,##0.00_-;\-[$$-1009]* #,##0.00_-;_-[$$-1009]* &quot;-&quot;??_-;_-@_-"/>
    </dxf>
    <dxf>
      <numFmt numFmtId="165" formatCode="_-[$$-C09]* #,##0.00_-;\-[$$-C09]* #,##0.00_-;_-[$$-C09]* &quot;-&quot;??_-;_-@_-"/>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C09]* #,##0.00_-;\-[$$-C09]* #,##0.00_-;_-[$$-C09]* &quot;-&quot;??_-;_-@_-"/>
    </dxf>
    <dxf>
      <numFmt numFmtId="0" formatCode="General"/>
    </dxf>
    <dxf>
      <numFmt numFmtId="165" formatCode="_-[$$-C09]* #,##0.00_-;\-[$$-C09]* #,##0.00_-;_-[$$-C09]* &quot;-&quot;??_-;_-@_-"/>
    </dxf>
    <dxf>
      <numFmt numFmtId="165" formatCode="_-[$$-C09]* #,##0.00_-;\-[$$-C09]* #,##0.00_-;_-[$$-C09]* &quot;-&quot;??_-;_-@_-"/>
    </dxf>
    <dxf>
      <numFmt numFmtId="165" formatCode="_-[$$-C09]* #,##0.00_-;\-[$$-C09]* #,##0.00_-;_-[$$-C09]* &quot;-&quot;??_-;_-@_-"/>
    </dxf>
    <dxf>
      <numFmt numFmtId="165" formatCode="_-[$$-C09]* #,##0.00_-;\-[$$-C09]* #,##0.00_-;_-[$$-C09]* &quot;-&quot;??_-;_-@_-"/>
    </dxf>
    <dxf>
      <numFmt numFmtId="2" formatCode="0.00"/>
    </dxf>
    <dxf>
      <numFmt numFmtId="2" formatCode="0.00"/>
    </dxf>
    <dxf>
      <font>
        <b/>
      </font>
    </dxf>
    <dxf>
      <font>
        <b/>
      </font>
    </dxf>
    <dxf>
      <font>
        <b/>
      </font>
    </dxf>
    <dxf>
      <font>
        <b/>
      </font>
    </dxf>
    <dxf>
      <font>
        <b/>
      </font>
    </dxf>
    <dxf>
      <font>
        <b/>
      </font>
    </dxf>
  </dxfs>
  <tableStyles count="0" defaultTableStyle="TableStyleMedium2" defaultPivotStyle="PivotStyleLight16"/>
  <colors>
    <mruColors>
      <color rgb="FFE9A9FD"/>
      <color rgb="FFF3EFA1"/>
      <color rgb="FF99CCFF"/>
      <color rgb="FF9AEFFA"/>
      <color rgb="FF9AFAAC"/>
      <color rgb="FFE7ADBE"/>
      <color rgb="FFFFCC99"/>
      <color rgb="FFDCBDB8"/>
      <color rgb="FF00CC66"/>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5.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[superstore_dashboard.xlsx]EDA!PivotTable13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87292213473319"/>
          <c:y val="0.13786818314377369"/>
          <c:w val="0.60456627296587928"/>
          <c:h val="0.71500437445319331"/>
        </c:manualLayout>
      </c:layout>
      <c:barChart>
        <c:barDir val="col"/>
        <c:grouping val="clustered"/>
        <c:varyColors val="0"/>
        <c:ser>
          <c:idx val="0"/>
          <c:order val="0"/>
          <c:tx>
            <c:strRef>
              <c:f>EDA!$E$19</c:f>
              <c:strCache>
                <c:ptCount val="1"/>
                <c:pt idx="0">
                  <c:v>Sum of sales</c:v>
                </c:pt>
              </c:strCache>
            </c:strRef>
          </c:tx>
          <c:spPr>
            <a:solidFill>
              <a:schemeClr val="accent1"/>
            </a:solidFill>
            <a:ln>
              <a:noFill/>
            </a:ln>
            <a:effectLst/>
          </c:spPr>
          <c:invertIfNegative val="0"/>
          <c:cat>
            <c:strRef>
              <c:f>EDA!$D$20:$D$32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EDA!$E$20:$E$32</c:f>
              <c:numCache>
                <c:formatCode>_-[$$-1009]* #,##0.00_-;\-[$$-1009]* #,##0.00_-;_-[$$-1009]* "-"??_-;_-@_-</c:formatCode>
                <c:ptCount val="12"/>
                <c:pt idx="0">
                  <c:v>554483.96000000008</c:v>
                </c:pt>
                <c:pt idx="1">
                  <c:v>471120.71999999956</c:v>
                </c:pt>
                <c:pt idx="2">
                  <c:v>466746.36000000016</c:v>
                </c:pt>
                <c:pt idx="3">
                  <c:v>470367.17999999982</c:v>
                </c:pt>
                <c:pt idx="4">
                  <c:v>599673.37999999966</c:v>
                </c:pt>
                <c:pt idx="5">
                  <c:v>528082.46999999986</c:v>
                </c:pt>
                <c:pt idx="6">
                  <c:v>573052.66000000027</c:v>
                </c:pt>
                <c:pt idx="7">
                  <c:v>730174.62000000011</c:v>
                </c:pt>
                <c:pt idx="8">
                  <c:v>878636.73999999953</c:v>
                </c:pt>
                <c:pt idx="9">
                  <c:v>1076118.840000001</c:v>
                </c:pt>
                <c:pt idx="10">
                  <c:v>1400279.8000000014</c:v>
                </c:pt>
                <c:pt idx="11">
                  <c:v>1040845.0399999995</c:v>
                </c:pt>
              </c:numCache>
            </c:numRef>
          </c:val>
          <c:extLst>
            <c:ext xmlns:c16="http://schemas.microsoft.com/office/drawing/2014/chart" uri="{C3380CC4-5D6E-409C-BE32-E72D297353CC}">
              <c16:uniqueId val="{00000000-0CE9-4C83-97FC-8F1DB0D0B1D9}"/>
            </c:ext>
          </c:extLst>
        </c:ser>
        <c:ser>
          <c:idx val="1"/>
          <c:order val="1"/>
          <c:tx>
            <c:strRef>
              <c:f>EDA!$F$19</c:f>
              <c:strCache>
                <c:ptCount val="1"/>
                <c:pt idx="0">
                  <c:v>Sum of profit</c:v>
                </c:pt>
              </c:strCache>
            </c:strRef>
          </c:tx>
          <c:spPr>
            <a:solidFill>
              <a:schemeClr val="accent2"/>
            </a:solidFill>
            <a:ln>
              <a:noFill/>
            </a:ln>
            <a:effectLst/>
          </c:spPr>
          <c:invertIfNegative val="0"/>
          <c:cat>
            <c:strRef>
              <c:f>EDA!$D$20:$D$32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EDA!$F$20:$F$32</c:f>
              <c:numCache>
                <c:formatCode>_-[$$-C09]* #,##0.00_-;\-[$$-C09]* #,##0.00_-;_-[$$-C09]* "-"??_-;_-@_-</c:formatCode>
                <c:ptCount val="12"/>
                <c:pt idx="0">
                  <c:v>41511.306725840077</c:v>
                </c:pt>
                <c:pt idx="1">
                  <c:v>20811.711197019984</c:v>
                </c:pt>
                <c:pt idx="2">
                  <c:v>-9122.634354249989</c:v>
                </c:pt>
                <c:pt idx="3">
                  <c:v>41017.512387200011</c:v>
                </c:pt>
                <c:pt idx="4">
                  <c:v>51015.550416400045</c:v>
                </c:pt>
                <c:pt idx="5">
                  <c:v>102352.28537829999</c:v>
                </c:pt>
                <c:pt idx="6">
                  <c:v>49298.526273860014</c:v>
                </c:pt>
                <c:pt idx="7">
                  <c:v>148762.81246799996</c:v>
                </c:pt>
                <c:pt idx="8">
                  <c:v>128046.57623901998</c:v>
                </c:pt>
                <c:pt idx="9">
                  <c:v>158739.33417588015</c:v>
                </c:pt>
                <c:pt idx="10">
                  <c:v>317830.94459620002</c:v>
                </c:pt>
                <c:pt idx="11">
                  <c:v>230226.91854657995</c:v>
                </c:pt>
              </c:numCache>
            </c:numRef>
          </c:val>
          <c:extLst>
            <c:ext xmlns:c16="http://schemas.microsoft.com/office/drawing/2014/chart" uri="{C3380CC4-5D6E-409C-BE32-E72D297353CC}">
              <c16:uniqueId val="{00000001-0CE9-4C83-97FC-8F1DB0D0B1D9}"/>
            </c:ext>
          </c:extLst>
        </c:ser>
        <c:dLbls>
          <c:showLegendKey val="0"/>
          <c:showVal val="0"/>
          <c:showCatName val="0"/>
          <c:showSerName val="0"/>
          <c:showPercent val="0"/>
          <c:showBubbleSize val="0"/>
        </c:dLbls>
        <c:gapWidth val="219"/>
        <c:axId val="1053088223"/>
        <c:axId val="938268079"/>
      </c:barChart>
      <c:catAx>
        <c:axId val="105308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68079"/>
        <c:crosses val="autoZero"/>
        <c:auto val="1"/>
        <c:lblAlgn val="ctr"/>
        <c:lblOffset val="100"/>
        <c:noMultiLvlLbl val="0"/>
      </c:catAx>
      <c:valAx>
        <c:axId val="938268079"/>
        <c:scaling>
          <c:orientation val="minMax"/>
        </c:scaling>
        <c:delete val="0"/>
        <c:axPos val="l"/>
        <c:majorGridlines>
          <c:spPr>
            <a:ln w="9525" cap="flat" cmpd="sng" algn="ctr">
              <a:solidFill>
                <a:schemeClr val="tx1">
                  <a:lumMod val="15000"/>
                  <a:lumOff val="85000"/>
                </a:schemeClr>
              </a:solidFill>
              <a:round/>
            </a:ln>
            <a:effectLst/>
          </c:spPr>
        </c:majorGridlines>
        <c:numFmt formatCode="_-[$$-1009]* #,##0.00_-;\-[$$-1009]* #,##0.00_-;_-[$$-10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08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[superstore_dashboard.xlsx]EDA!PivotTable22</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2"/>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EDA!$I$11</c:f>
              <c:strCache>
                <c:ptCount val="1"/>
                <c:pt idx="0">
                  <c:v>Sum of sales</c:v>
                </c:pt>
              </c:strCache>
            </c:strRef>
          </c:tx>
          <c:spPr>
            <a:solidFill>
              <a:schemeClr val="accent1"/>
            </a:solidFill>
            <a:ln>
              <a:solidFill>
                <a:schemeClr val="accent1"/>
              </a:solidFill>
            </a:ln>
            <a:effectLst/>
          </c:spPr>
          <c:invertIfNegative val="0"/>
          <c:cat>
            <c:strRef>
              <c:f>EDA!$G$12:$G$18</c:f>
              <c:strCache>
                <c:ptCount val="6"/>
                <c:pt idx="0">
                  <c:v>0%</c:v>
                </c:pt>
                <c:pt idx="1">
                  <c:v>1-2%</c:v>
                </c:pt>
                <c:pt idx="2">
                  <c:v>3-4%</c:v>
                </c:pt>
                <c:pt idx="3">
                  <c:v>5-6%</c:v>
                </c:pt>
                <c:pt idx="4">
                  <c:v>7-8%</c:v>
                </c:pt>
                <c:pt idx="5">
                  <c:v>9-10%</c:v>
                </c:pt>
              </c:strCache>
            </c:strRef>
          </c:cat>
          <c:val>
            <c:numRef>
              <c:f>EDA!$I$12:$I$18</c:f>
              <c:numCache>
                <c:formatCode>_-[$$-C09]* #,##0.00_-;\-[$$-C09]* #,##0.00_-;_-[$$-C09]* "-"??_-;_-@_-</c:formatCode>
                <c:ptCount val="6"/>
                <c:pt idx="0">
                  <c:v>896660.2</c:v>
                </c:pt>
                <c:pt idx="1">
                  <c:v>797857.51</c:v>
                </c:pt>
                <c:pt idx="2">
                  <c:v>2519234.3199999998</c:v>
                </c:pt>
                <c:pt idx="3">
                  <c:v>1718391.23</c:v>
                </c:pt>
                <c:pt idx="4">
                  <c:v>689811.5</c:v>
                </c:pt>
                <c:pt idx="5">
                  <c:v>2167627.0099999998</c:v>
                </c:pt>
              </c:numCache>
            </c:numRef>
          </c:val>
          <c:extLst>
            <c:ext xmlns:c16="http://schemas.microsoft.com/office/drawing/2014/chart" uri="{C3380CC4-5D6E-409C-BE32-E72D297353CC}">
              <c16:uniqueId val="{00000001-A4B2-4024-A36F-84E9484C4B48}"/>
            </c:ext>
          </c:extLst>
        </c:ser>
        <c:dLbls>
          <c:showLegendKey val="0"/>
          <c:showVal val="0"/>
          <c:showCatName val="0"/>
          <c:showSerName val="0"/>
          <c:showPercent val="0"/>
          <c:showBubbleSize val="0"/>
        </c:dLbls>
        <c:gapWidth val="150"/>
        <c:overlap val="100"/>
        <c:axId val="692404528"/>
        <c:axId val="2136393519"/>
      </c:barChart>
      <c:lineChart>
        <c:grouping val="standard"/>
        <c:varyColors val="0"/>
        <c:ser>
          <c:idx val="0"/>
          <c:order val="0"/>
          <c:tx>
            <c:strRef>
              <c:f>EDA!$H$11</c:f>
              <c:strCache>
                <c:ptCount val="1"/>
                <c:pt idx="0">
                  <c:v>Sum of profit</c:v>
                </c:pt>
              </c:strCache>
            </c:strRef>
          </c:tx>
          <c:spPr>
            <a:ln w="31750" cap="rnd">
              <a:solidFill>
                <a:schemeClr val="accent2"/>
              </a:solidFill>
              <a:round/>
            </a:ln>
            <a:effectLst/>
          </c:spPr>
          <c:marker>
            <c:symbol val="circle"/>
            <c:size val="5"/>
            <c:spPr>
              <a:solidFill>
                <a:schemeClr val="accent2"/>
              </a:solidFill>
              <a:ln w="9525">
                <a:solidFill>
                  <a:schemeClr val="accent1"/>
                </a:solidFill>
              </a:ln>
              <a:effectLst/>
            </c:spPr>
          </c:marker>
          <c:cat>
            <c:strRef>
              <c:f>EDA!$G$12:$G$18</c:f>
              <c:strCache>
                <c:ptCount val="6"/>
                <c:pt idx="0">
                  <c:v>0%</c:v>
                </c:pt>
                <c:pt idx="1">
                  <c:v>1-2%</c:v>
                </c:pt>
                <c:pt idx="2">
                  <c:v>3-4%</c:v>
                </c:pt>
                <c:pt idx="3">
                  <c:v>5-6%</c:v>
                </c:pt>
                <c:pt idx="4">
                  <c:v>7-8%</c:v>
                </c:pt>
                <c:pt idx="5">
                  <c:v>9-10%</c:v>
                </c:pt>
              </c:strCache>
            </c:strRef>
          </c:cat>
          <c:val>
            <c:numRef>
              <c:f>EDA!$H$12:$H$18</c:f>
              <c:numCache>
                <c:formatCode>_-[$$-C09]* #,##0.00_-;\-[$$-C09]* #,##0.00_-;_-[$$-C09]* "-"??_-;_-@_-</c:formatCode>
                <c:ptCount val="6"/>
                <c:pt idx="0">
                  <c:v>164217.37941127995</c:v>
                </c:pt>
                <c:pt idx="1">
                  <c:v>152096.35982585591</c:v>
                </c:pt>
                <c:pt idx="2">
                  <c:v>430608.60901808378</c:v>
                </c:pt>
                <c:pt idx="3">
                  <c:v>224518.20238254039</c:v>
                </c:pt>
                <c:pt idx="4">
                  <c:v>72097.493760479891</c:v>
                </c:pt>
                <c:pt idx="5">
                  <c:v>236952.7996518102</c:v>
                </c:pt>
              </c:numCache>
            </c:numRef>
          </c:val>
          <c:smooth val="0"/>
          <c:extLst>
            <c:ext xmlns:c16="http://schemas.microsoft.com/office/drawing/2014/chart" uri="{C3380CC4-5D6E-409C-BE32-E72D297353CC}">
              <c16:uniqueId val="{00000000-A4B2-4024-A36F-84E9484C4B48}"/>
            </c:ext>
          </c:extLst>
        </c:ser>
        <c:dLbls>
          <c:showLegendKey val="0"/>
          <c:showVal val="0"/>
          <c:showCatName val="0"/>
          <c:showSerName val="0"/>
          <c:showPercent val="0"/>
          <c:showBubbleSize val="0"/>
        </c:dLbls>
        <c:marker val="1"/>
        <c:smooth val="0"/>
        <c:axId val="184242256"/>
        <c:axId val="953067471"/>
      </c:lineChart>
      <c:catAx>
        <c:axId val="18424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067471"/>
        <c:crosses val="autoZero"/>
        <c:auto val="1"/>
        <c:lblAlgn val="ctr"/>
        <c:lblOffset val="100"/>
        <c:noMultiLvlLbl val="0"/>
      </c:catAx>
      <c:valAx>
        <c:axId val="953067471"/>
        <c:scaling>
          <c:orientation val="minMax"/>
        </c:scaling>
        <c:delete val="0"/>
        <c:axPos val="l"/>
        <c:majorGridlines>
          <c:spPr>
            <a:ln w="9525" cap="flat" cmpd="sng" algn="ctr">
              <a:solidFill>
                <a:schemeClr val="tx1">
                  <a:lumMod val="15000"/>
                  <a:lumOff val="85000"/>
                </a:schemeClr>
              </a:solidFill>
              <a:round/>
            </a:ln>
            <a:effectLst/>
          </c:spPr>
        </c:majorGridlines>
        <c:numFmt formatCode="_-[$$-C09]* #,##0.00_-;\-[$$-C09]* #,##0.0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42256"/>
        <c:crosses val="autoZero"/>
        <c:crossBetween val="between"/>
      </c:valAx>
      <c:valAx>
        <c:axId val="2136393519"/>
        <c:scaling>
          <c:orientation val="minMax"/>
        </c:scaling>
        <c:delete val="0"/>
        <c:axPos val="r"/>
        <c:numFmt formatCode="_-[$$-C09]* #,##0.00_-;\-[$$-C09]* #,##0.0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404528"/>
        <c:crosses val="max"/>
        <c:crossBetween val="between"/>
      </c:valAx>
      <c:catAx>
        <c:axId val="692404528"/>
        <c:scaling>
          <c:orientation val="minMax"/>
        </c:scaling>
        <c:delete val="1"/>
        <c:axPos val="b"/>
        <c:numFmt formatCode="General" sourceLinked="1"/>
        <c:majorTickMark val="none"/>
        <c:minorTickMark val="none"/>
        <c:tickLblPos val="nextTo"/>
        <c:crossAx val="21363935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[superstore_dashboard.xlsx]EDA!PivotTable19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EDA!$B$11</c:f>
              <c:strCache>
                <c:ptCount val="1"/>
                <c:pt idx="0">
                  <c:v>Sum of profit</c:v>
                </c:pt>
              </c:strCache>
            </c:strRef>
          </c:tx>
          <c:spPr>
            <a:solidFill>
              <a:schemeClr val="accent2"/>
            </a:solidFill>
            <a:ln>
              <a:noFill/>
            </a:ln>
            <a:effectLst/>
          </c:spPr>
          <c:invertIfNegative val="0"/>
          <c:cat>
            <c:strRef>
              <c:f>EDA!$A$12:$A$16</c:f>
              <c:strCache>
                <c:ptCount val="4"/>
                <c:pt idx="0">
                  <c:v>Central</c:v>
                </c:pt>
                <c:pt idx="1">
                  <c:v>East</c:v>
                </c:pt>
                <c:pt idx="2">
                  <c:v>South</c:v>
                </c:pt>
                <c:pt idx="3">
                  <c:v>West</c:v>
                </c:pt>
              </c:strCache>
            </c:strRef>
          </c:cat>
          <c:val>
            <c:numRef>
              <c:f>EDA!$B$12:$B$16</c:f>
              <c:numCache>
                <c:formatCode>_-[$$-C09]* #,##0.00_-;\-[$$-C09]* #,##0.00_-;_-[$$-C09]* "-"??_-;_-@_-</c:formatCode>
                <c:ptCount val="4"/>
                <c:pt idx="0">
                  <c:v>511534.46146659972</c:v>
                </c:pt>
                <c:pt idx="1">
                  <c:v>369034.94860706019</c:v>
                </c:pt>
                <c:pt idx="2">
                  <c:v>100322.3693195901</c:v>
                </c:pt>
                <c:pt idx="3">
                  <c:v>299599.06465679972</c:v>
                </c:pt>
              </c:numCache>
            </c:numRef>
          </c:val>
          <c:extLst>
            <c:ext xmlns:c16="http://schemas.microsoft.com/office/drawing/2014/chart" uri="{C3380CC4-5D6E-409C-BE32-E72D297353CC}">
              <c16:uniqueId val="{00000000-BD87-4C1B-AC5D-27C441D4408B}"/>
            </c:ext>
          </c:extLst>
        </c:ser>
        <c:ser>
          <c:idx val="1"/>
          <c:order val="1"/>
          <c:tx>
            <c:strRef>
              <c:f>EDA!$C$11</c:f>
              <c:strCache>
                <c:ptCount val="1"/>
                <c:pt idx="0">
                  <c:v>Sum of sales</c:v>
                </c:pt>
              </c:strCache>
            </c:strRef>
          </c:tx>
          <c:spPr>
            <a:solidFill>
              <a:schemeClr val="accent1"/>
            </a:solidFill>
            <a:ln>
              <a:noFill/>
            </a:ln>
            <a:effectLst/>
          </c:spPr>
          <c:invertIfNegative val="0"/>
          <c:cat>
            <c:strRef>
              <c:f>EDA!$A$12:$A$16</c:f>
              <c:strCache>
                <c:ptCount val="4"/>
                <c:pt idx="0">
                  <c:v>Central</c:v>
                </c:pt>
                <c:pt idx="1">
                  <c:v>East</c:v>
                </c:pt>
                <c:pt idx="2">
                  <c:v>South</c:v>
                </c:pt>
                <c:pt idx="3">
                  <c:v>West</c:v>
                </c:pt>
              </c:strCache>
            </c:strRef>
          </c:cat>
          <c:val>
            <c:numRef>
              <c:f>EDA!$C$12:$C$16</c:f>
              <c:numCache>
                <c:formatCode>_-[$$-1009]* #,##0.00_-;\-[$$-1009]* #,##0.00_-;_-[$$-1009]* "-"??_-;_-@_-</c:formatCode>
                <c:ptCount val="4"/>
                <c:pt idx="0">
                  <c:v>2493762.7999999998</c:v>
                </c:pt>
                <c:pt idx="1">
                  <c:v>2366368.2899999954</c:v>
                </c:pt>
                <c:pt idx="2">
                  <c:v>1568582.3499999987</c:v>
                </c:pt>
                <c:pt idx="3">
                  <c:v>2360868.3299999973</c:v>
                </c:pt>
              </c:numCache>
            </c:numRef>
          </c:val>
          <c:extLst>
            <c:ext xmlns:c16="http://schemas.microsoft.com/office/drawing/2014/chart" uri="{C3380CC4-5D6E-409C-BE32-E72D297353CC}">
              <c16:uniqueId val="{00000001-BD87-4C1B-AC5D-27C441D4408B}"/>
            </c:ext>
          </c:extLst>
        </c:ser>
        <c:dLbls>
          <c:showLegendKey val="0"/>
          <c:showVal val="0"/>
          <c:showCatName val="0"/>
          <c:showSerName val="0"/>
          <c:showPercent val="0"/>
          <c:showBubbleSize val="0"/>
        </c:dLbls>
        <c:gapWidth val="219"/>
        <c:overlap val="-27"/>
        <c:axId val="1212661551"/>
        <c:axId val="2136382479"/>
      </c:barChart>
      <c:catAx>
        <c:axId val="121266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382479"/>
        <c:crosses val="autoZero"/>
        <c:auto val="1"/>
        <c:lblAlgn val="ctr"/>
        <c:lblOffset val="100"/>
        <c:noMultiLvlLbl val="0"/>
      </c:catAx>
      <c:valAx>
        <c:axId val="2136382479"/>
        <c:scaling>
          <c:orientation val="minMax"/>
        </c:scaling>
        <c:delete val="0"/>
        <c:axPos val="l"/>
        <c:majorGridlines>
          <c:spPr>
            <a:ln w="9525" cap="flat" cmpd="sng" algn="ctr">
              <a:solidFill>
                <a:schemeClr val="tx1">
                  <a:lumMod val="15000"/>
                  <a:lumOff val="85000"/>
                </a:schemeClr>
              </a:solidFill>
              <a:round/>
            </a:ln>
            <a:effectLst/>
          </c:spPr>
        </c:majorGridlines>
        <c:numFmt formatCode="_-[$$-C09]* #,##0.00_-;\-[$$-C09]* #,##0.0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66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[superstore_dashboard.xlsx]EDA!PivotTable9</c:name>
    <c:fmtId val="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EDA!$E$11</c:f>
              <c:strCache>
                <c:ptCount val="1"/>
                <c:pt idx="0">
                  <c:v>Sum of sales</c:v>
                </c:pt>
              </c:strCache>
            </c:strRef>
          </c:tx>
          <c:spPr>
            <a:solidFill>
              <a:schemeClr val="accent1"/>
            </a:solidFill>
            <a:ln w="19050">
              <a:solidFill>
                <a:schemeClr val="lt1"/>
              </a:solidFill>
            </a:ln>
            <a:effectLst/>
          </c:spPr>
          <c:invertIfNegative val="0"/>
          <c:cat>
            <c:strRef>
              <c:f>EDA!$D$12:$D$16</c:f>
              <c:strCache>
                <c:ptCount val="4"/>
                <c:pt idx="0">
                  <c:v>Corporate</c:v>
                </c:pt>
                <c:pt idx="1">
                  <c:v>Home Office</c:v>
                </c:pt>
                <c:pt idx="2">
                  <c:v>Consumer</c:v>
                </c:pt>
                <c:pt idx="3">
                  <c:v>Small Business</c:v>
                </c:pt>
              </c:strCache>
            </c:strRef>
          </c:cat>
          <c:val>
            <c:numRef>
              <c:f>EDA!$E$12:$E$16</c:f>
              <c:numCache>
                <c:formatCode>_-[$$-1009]* #,##0.00_-;\-[$$-1009]* #,##0.00_-;_-[$$-1009]* "-"??_-;_-@_-</c:formatCode>
                <c:ptCount val="4"/>
                <c:pt idx="0">
                  <c:v>3216105.4599999981</c:v>
                </c:pt>
                <c:pt idx="1">
                  <c:v>2134940.4199999981</c:v>
                </c:pt>
                <c:pt idx="2">
                  <c:v>1811374.0500000005</c:v>
                </c:pt>
                <c:pt idx="3">
                  <c:v>1627161.8399999989</c:v>
                </c:pt>
              </c:numCache>
            </c:numRef>
          </c:val>
          <c:extLst>
            <c:ext xmlns:c16="http://schemas.microsoft.com/office/drawing/2014/chart" uri="{C3380CC4-5D6E-409C-BE32-E72D297353CC}">
              <c16:uniqueId val="{00000000-2E1D-447E-BFCE-9B1BAA667E96}"/>
            </c:ext>
          </c:extLst>
        </c:ser>
        <c:dLbls>
          <c:showLegendKey val="0"/>
          <c:showVal val="0"/>
          <c:showCatName val="0"/>
          <c:showSerName val="0"/>
          <c:showPercent val="0"/>
          <c:showBubbleSize val="0"/>
        </c:dLbls>
        <c:gapWidth val="150"/>
        <c:axId val="1304649583"/>
        <c:axId val="2136244719"/>
      </c:barChart>
      <c:lineChart>
        <c:grouping val="standard"/>
        <c:varyColors val="0"/>
        <c:ser>
          <c:idx val="1"/>
          <c:order val="1"/>
          <c:tx>
            <c:strRef>
              <c:f>EDA!$F$11</c:f>
              <c:strCache>
                <c:ptCount val="1"/>
                <c:pt idx="0">
                  <c:v>Sum of profit</c:v>
                </c:pt>
              </c:strCache>
            </c:strRef>
          </c:tx>
          <c:spPr>
            <a:ln w="28575" cap="rnd">
              <a:solidFill>
                <a:schemeClr val="accent2"/>
              </a:solidFill>
              <a:round/>
            </a:ln>
            <a:effectLst/>
          </c:spPr>
          <c:marker>
            <c:symbol val="none"/>
          </c:marker>
          <c:cat>
            <c:strRef>
              <c:f>EDA!$D$12:$D$16</c:f>
              <c:strCache>
                <c:ptCount val="4"/>
                <c:pt idx="0">
                  <c:v>Corporate</c:v>
                </c:pt>
                <c:pt idx="1">
                  <c:v>Home Office</c:v>
                </c:pt>
                <c:pt idx="2">
                  <c:v>Consumer</c:v>
                </c:pt>
                <c:pt idx="3">
                  <c:v>Small Business</c:v>
                </c:pt>
              </c:strCache>
            </c:strRef>
          </c:cat>
          <c:val>
            <c:numRef>
              <c:f>EDA!$F$12:$F$16</c:f>
              <c:numCache>
                <c:formatCode>_-[$$-C09]* #,##0.00_-;\-[$$-C09]* #,##0.00_-;_-[$$-C09]* "-"??_-;_-@_-</c:formatCode>
                <c:ptCount val="4"/>
                <c:pt idx="0">
                  <c:v>503420.89628543961</c:v>
                </c:pt>
                <c:pt idx="1">
                  <c:v>274723.08001450048</c:v>
                </c:pt>
                <c:pt idx="2">
                  <c:v>202218.72038845572</c:v>
                </c:pt>
                <c:pt idx="3">
                  <c:v>300128.14736165374</c:v>
                </c:pt>
              </c:numCache>
            </c:numRef>
          </c:val>
          <c:smooth val="0"/>
          <c:extLst>
            <c:ext xmlns:c16="http://schemas.microsoft.com/office/drawing/2014/chart" uri="{C3380CC4-5D6E-409C-BE32-E72D297353CC}">
              <c16:uniqueId val="{00000001-2E1D-447E-BFCE-9B1BAA667E96}"/>
            </c:ext>
          </c:extLst>
        </c:ser>
        <c:dLbls>
          <c:showLegendKey val="0"/>
          <c:showVal val="0"/>
          <c:showCatName val="0"/>
          <c:showSerName val="0"/>
          <c:showPercent val="0"/>
          <c:showBubbleSize val="0"/>
        </c:dLbls>
        <c:marker val="1"/>
        <c:smooth val="0"/>
        <c:axId val="1304444959"/>
        <c:axId val="2136242319"/>
      </c:lineChart>
      <c:catAx>
        <c:axId val="1304649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244719"/>
        <c:crosses val="autoZero"/>
        <c:auto val="1"/>
        <c:lblAlgn val="ctr"/>
        <c:lblOffset val="100"/>
        <c:noMultiLvlLbl val="0"/>
      </c:catAx>
      <c:valAx>
        <c:axId val="2136244719"/>
        <c:scaling>
          <c:orientation val="minMax"/>
        </c:scaling>
        <c:delete val="0"/>
        <c:axPos val="l"/>
        <c:majorGridlines>
          <c:spPr>
            <a:ln w="9525" cap="flat" cmpd="sng" algn="ctr">
              <a:solidFill>
                <a:schemeClr val="tx1">
                  <a:lumMod val="15000"/>
                  <a:lumOff val="85000"/>
                </a:schemeClr>
              </a:solidFill>
              <a:round/>
            </a:ln>
            <a:effectLst/>
          </c:spPr>
        </c:majorGridlines>
        <c:numFmt formatCode="_-[$$-1009]* #,##0.00_-;\-[$$-1009]* #,##0.00_-;_-[$$-10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649583"/>
        <c:crosses val="autoZero"/>
        <c:crossBetween val="between"/>
      </c:valAx>
      <c:valAx>
        <c:axId val="2136242319"/>
        <c:scaling>
          <c:orientation val="minMax"/>
        </c:scaling>
        <c:delete val="0"/>
        <c:axPos val="r"/>
        <c:numFmt formatCode="_-[$$-C09]* #,##0.00_-;\-[$$-C09]* #,##0.00_-;_-[$$-C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444959"/>
        <c:crosses val="max"/>
        <c:crossBetween val="between"/>
      </c:valAx>
      <c:catAx>
        <c:axId val="1304444959"/>
        <c:scaling>
          <c:orientation val="minMax"/>
        </c:scaling>
        <c:delete val="1"/>
        <c:axPos val="b"/>
        <c:numFmt formatCode="General" sourceLinked="1"/>
        <c:majorTickMark val="out"/>
        <c:minorTickMark val="none"/>
        <c:tickLblPos val="nextTo"/>
        <c:crossAx val="21362423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[superstore_dashboard.xlsx]EDA!PivotTable17</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EDA!$B$19</c:f>
              <c:strCache>
                <c:ptCount val="1"/>
                <c:pt idx="0">
                  <c:v>Sum of profit</c:v>
                </c:pt>
              </c:strCache>
            </c:strRef>
          </c:tx>
          <c:spPr>
            <a:solidFill>
              <a:schemeClr val="accent1"/>
            </a:solidFill>
            <a:ln>
              <a:noFill/>
            </a:ln>
            <a:effectLst/>
          </c:spPr>
          <c:invertIfNegative val="0"/>
          <c:cat>
            <c:strRef>
              <c:f>EDA!$A$20:$A$23</c:f>
              <c:strCache>
                <c:ptCount val="3"/>
                <c:pt idx="0">
                  <c:v>Furniture</c:v>
                </c:pt>
                <c:pt idx="1">
                  <c:v>Office Supplies</c:v>
                </c:pt>
                <c:pt idx="2">
                  <c:v>Technology</c:v>
                </c:pt>
              </c:strCache>
            </c:strRef>
          </c:cat>
          <c:val>
            <c:numRef>
              <c:f>EDA!$B$20:$B$23</c:f>
              <c:numCache>
                <c:formatCode>_-[$$-C09]* #,##0.00_-;\-[$$-C09]* #,##0.00_-;_-[$$-C09]* "-"??_-;_-@_-</c:formatCode>
                <c:ptCount val="3"/>
                <c:pt idx="0">
                  <c:v>140343.13539045004</c:v>
                </c:pt>
                <c:pt idx="1">
                  <c:v>457049.82391179964</c:v>
                </c:pt>
                <c:pt idx="2">
                  <c:v>683097.88474779972</c:v>
                </c:pt>
              </c:numCache>
            </c:numRef>
          </c:val>
          <c:extLst>
            <c:ext xmlns:c16="http://schemas.microsoft.com/office/drawing/2014/chart" uri="{C3380CC4-5D6E-409C-BE32-E72D297353CC}">
              <c16:uniqueId val="{00000000-6583-4EA2-975B-BDF4ECBCE251}"/>
            </c:ext>
          </c:extLst>
        </c:ser>
        <c:dLbls>
          <c:showLegendKey val="0"/>
          <c:showVal val="0"/>
          <c:showCatName val="0"/>
          <c:showSerName val="0"/>
          <c:showPercent val="0"/>
          <c:showBubbleSize val="0"/>
        </c:dLbls>
        <c:gapWidth val="219"/>
        <c:overlap val="-27"/>
        <c:axId val="1157812288"/>
        <c:axId val="1262883631"/>
      </c:barChart>
      <c:lineChart>
        <c:grouping val="standard"/>
        <c:varyColors val="0"/>
        <c:ser>
          <c:idx val="1"/>
          <c:order val="1"/>
          <c:tx>
            <c:strRef>
              <c:f>EDA!$C$19</c:f>
              <c:strCache>
                <c:ptCount val="1"/>
                <c:pt idx="0">
                  <c:v>Sum of sales</c:v>
                </c:pt>
              </c:strCache>
            </c:strRef>
          </c:tx>
          <c:spPr>
            <a:ln w="28575" cap="rnd">
              <a:solidFill>
                <a:schemeClr val="accent2"/>
              </a:solidFill>
              <a:round/>
            </a:ln>
            <a:effectLst/>
          </c:spPr>
          <c:marker>
            <c:symbol val="none"/>
          </c:marker>
          <c:cat>
            <c:strRef>
              <c:f>EDA!$A$20:$A$23</c:f>
              <c:strCache>
                <c:ptCount val="3"/>
                <c:pt idx="0">
                  <c:v>Furniture</c:v>
                </c:pt>
                <c:pt idx="1">
                  <c:v>Office Supplies</c:v>
                </c:pt>
                <c:pt idx="2">
                  <c:v>Technology</c:v>
                </c:pt>
              </c:strCache>
            </c:strRef>
          </c:cat>
          <c:val>
            <c:numRef>
              <c:f>EDA!$C$20:$C$23</c:f>
              <c:numCache>
                <c:formatCode>_-[$$-C09]* #,##0.00_-;\-[$$-C09]* #,##0.00_-;_-[$$-C09]* "-"??_-;_-@_-</c:formatCode>
                <c:ptCount val="3"/>
                <c:pt idx="0">
                  <c:v>3038510.9</c:v>
                </c:pt>
                <c:pt idx="1">
                  <c:v>2236088.84</c:v>
                </c:pt>
                <c:pt idx="2">
                  <c:v>3514982.03</c:v>
                </c:pt>
              </c:numCache>
            </c:numRef>
          </c:val>
          <c:smooth val="0"/>
          <c:extLst>
            <c:ext xmlns:c16="http://schemas.microsoft.com/office/drawing/2014/chart" uri="{C3380CC4-5D6E-409C-BE32-E72D297353CC}">
              <c16:uniqueId val="{00000001-6583-4EA2-975B-BDF4ECBCE251}"/>
            </c:ext>
          </c:extLst>
        </c:ser>
        <c:dLbls>
          <c:showLegendKey val="0"/>
          <c:showVal val="0"/>
          <c:showCatName val="0"/>
          <c:showSerName val="0"/>
          <c:showPercent val="0"/>
          <c:showBubbleSize val="0"/>
        </c:dLbls>
        <c:marker val="1"/>
        <c:smooth val="0"/>
        <c:axId val="1157889312"/>
        <c:axId val="1262886991"/>
      </c:lineChart>
      <c:catAx>
        <c:axId val="115781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883631"/>
        <c:crosses val="autoZero"/>
        <c:auto val="1"/>
        <c:lblAlgn val="ctr"/>
        <c:lblOffset val="100"/>
        <c:noMultiLvlLbl val="0"/>
      </c:catAx>
      <c:valAx>
        <c:axId val="1262883631"/>
        <c:scaling>
          <c:orientation val="minMax"/>
        </c:scaling>
        <c:delete val="0"/>
        <c:axPos val="l"/>
        <c:majorGridlines>
          <c:spPr>
            <a:ln w="9525" cap="flat" cmpd="sng" algn="ctr">
              <a:solidFill>
                <a:schemeClr val="tx1">
                  <a:lumMod val="15000"/>
                  <a:lumOff val="85000"/>
                </a:schemeClr>
              </a:solidFill>
              <a:round/>
            </a:ln>
            <a:effectLst/>
          </c:spPr>
        </c:majorGridlines>
        <c:numFmt formatCode="_-[$$-C09]* #,##0.00_-;\-[$$-C09]* #,##0.0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12288"/>
        <c:crosses val="autoZero"/>
        <c:crossBetween val="between"/>
      </c:valAx>
      <c:valAx>
        <c:axId val="1262886991"/>
        <c:scaling>
          <c:orientation val="minMax"/>
        </c:scaling>
        <c:delete val="0"/>
        <c:axPos val="r"/>
        <c:numFmt formatCode="_-[$$-C09]* #,##0.00_-;\-[$$-C09]* #,##0.00_-;_-[$$-C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89312"/>
        <c:crosses val="max"/>
        <c:crossBetween val="between"/>
      </c:valAx>
      <c:catAx>
        <c:axId val="1157889312"/>
        <c:scaling>
          <c:orientation val="minMax"/>
        </c:scaling>
        <c:delete val="1"/>
        <c:axPos val="b"/>
        <c:numFmt formatCode="General" sourceLinked="1"/>
        <c:majorTickMark val="out"/>
        <c:minorTickMark val="none"/>
        <c:tickLblPos val="nextTo"/>
        <c:crossAx val="12628869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518160</xdr:colOff>
      <xdr:row>1</xdr:row>
      <xdr:rowOff>7620</xdr:rowOff>
    </xdr:from>
    <xdr:to>
      <xdr:col>5</xdr:col>
      <xdr:colOff>68580</xdr:colOff>
      <xdr:row>8</xdr:row>
      <xdr:rowOff>121920</xdr:rowOff>
    </xdr:to>
    <mc:AlternateContent xmlns:mc="http://schemas.openxmlformats.org/markup-compatibility/2006" xmlns:a14="http://schemas.microsoft.com/office/drawing/2010/main">
      <mc:Choice Requires="a14">
        <xdr:graphicFrame macro="">
          <xdr:nvGraphicFramePr>
            <xdr:cNvPr id="17" name="ship_mode">
              <a:extLst>
                <a:ext uri="{FF2B5EF4-FFF2-40B4-BE49-F238E27FC236}">
                  <a16:creationId xmlns:a16="http://schemas.microsoft.com/office/drawing/2014/main" id="{95A7A339-DE31-289E-172F-50AA8CA75B74}"/>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mlns="">
        <xdr:sp macro="" textlink="">
          <xdr:nvSpPr>
            <xdr:cNvPr id="0" name=""/>
            <xdr:cNvSpPr>
              <a:spLocks noTextEdit="1"/>
            </xdr:cNvSpPr>
          </xdr:nvSpPr>
          <xdr:spPr>
            <a:xfrm>
              <a:off x="3817620" y="403860"/>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83820</xdr:colOff>
      <xdr:row>1</xdr:row>
      <xdr:rowOff>7620</xdr:rowOff>
    </xdr:from>
    <xdr:to>
      <xdr:col>6</xdr:col>
      <xdr:colOff>612371</xdr:colOff>
      <xdr:row>8</xdr:row>
      <xdr:rowOff>152399</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B3F11475-3087-284C-F2A3-0D97C118D2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61660" y="403860"/>
              <a:ext cx="182880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762000</xdr:colOff>
      <xdr:row>1</xdr:row>
      <xdr:rowOff>0</xdr:rowOff>
    </xdr:from>
    <xdr:to>
      <xdr:col>2</xdr:col>
      <xdr:colOff>1198418</xdr:colOff>
      <xdr:row>8</xdr:row>
      <xdr:rowOff>137160</xdr:rowOff>
    </xdr:to>
    <mc:AlternateContent xmlns:mc="http://schemas.openxmlformats.org/markup-compatibility/2006" xmlns:a14="http://schemas.microsoft.com/office/drawing/2010/main">
      <mc:Choice Requires="a14">
        <xdr:graphicFrame macro="">
          <xdr:nvGraphicFramePr>
            <xdr:cNvPr id="19" name="product_category">
              <a:extLst>
                <a:ext uri="{FF2B5EF4-FFF2-40B4-BE49-F238E27FC236}">
                  <a16:creationId xmlns:a16="http://schemas.microsoft.com/office/drawing/2014/main" id="{1754CA7F-DE9A-48E8-48D6-839881AEAE8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004060" y="396240"/>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960120</xdr:colOff>
      <xdr:row>1</xdr:row>
      <xdr:rowOff>7620</xdr:rowOff>
    </xdr:from>
    <xdr:to>
      <xdr:col>7</xdr:col>
      <xdr:colOff>960120</xdr:colOff>
      <xdr:row>8</xdr:row>
      <xdr:rowOff>129540</xdr:rowOff>
    </xdr:to>
    <mc:AlternateContent xmlns:mc="http://schemas.openxmlformats.org/markup-compatibility/2006" xmlns:a14="http://schemas.microsoft.com/office/drawing/2010/main">
      <mc:Choice Requires="a14">
        <xdr:graphicFrame macro="">
          <xdr:nvGraphicFramePr>
            <xdr:cNvPr id="23" name="order_date">
              <a:extLst>
                <a:ext uri="{FF2B5EF4-FFF2-40B4-BE49-F238E27FC236}">
                  <a16:creationId xmlns:a16="http://schemas.microsoft.com/office/drawing/2014/main" id="{A54C8619-70CF-20C4-370D-9D8CCA10188F}"/>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7505700" y="403860"/>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0</xdr:row>
      <xdr:rowOff>396239</xdr:rowOff>
    </xdr:from>
    <xdr:to>
      <xdr:col>1</xdr:col>
      <xdr:colOff>762000</xdr:colOff>
      <xdr:row>8</xdr:row>
      <xdr:rowOff>137160</xdr:rowOff>
    </xdr:to>
    <mc:AlternateContent xmlns:mc="http://schemas.openxmlformats.org/markup-compatibility/2006" xmlns:a14="http://schemas.microsoft.com/office/drawing/2010/main">
      <mc:Choice Requires="a14">
        <xdr:graphicFrame macro="">
          <xdr:nvGraphicFramePr>
            <xdr:cNvPr id="25" name="customer_segment 1">
              <a:extLst>
                <a:ext uri="{FF2B5EF4-FFF2-40B4-BE49-F238E27FC236}">
                  <a16:creationId xmlns:a16="http://schemas.microsoft.com/office/drawing/2014/main" id="{0A6E129D-8493-D893-AD7E-82306CF8611C}"/>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75260" y="396241"/>
              <a:ext cx="182880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15240</xdr:rowOff>
    </xdr:from>
    <xdr:to>
      <xdr:col>6</xdr:col>
      <xdr:colOff>342900</xdr:colOff>
      <xdr:row>22</xdr:row>
      <xdr:rowOff>0</xdr:rowOff>
    </xdr:to>
    <xdr:graphicFrame macro="">
      <xdr:nvGraphicFramePr>
        <xdr:cNvPr id="6" name="Chart 5">
          <a:extLst>
            <a:ext uri="{FF2B5EF4-FFF2-40B4-BE49-F238E27FC236}">
              <a16:creationId xmlns:a16="http://schemas.microsoft.com/office/drawing/2014/main" id="{C6A21925-C3A5-4229-8AF6-5CC349561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381000</xdr:colOff>
      <xdr:row>10</xdr:row>
      <xdr:rowOff>7620</xdr:rowOff>
    </xdr:from>
    <xdr:to>
      <xdr:col>13</xdr:col>
      <xdr:colOff>571500</xdr:colOff>
      <xdr:row>22</xdr:row>
      <xdr:rowOff>15240</xdr:rowOff>
    </xdr:to>
    <xdr:graphicFrame macro="">
      <xdr:nvGraphicFramePr>
        <xdr:cNvPr id="11" name="Chart 10">
          <a:extLst>
            <a:ext uri="{FF2B5EF4-FFF2-40B4-BE49-F238E27FC236}">
              <a16:creationId xmlns:a16="http://schemas.microsoft.com/office/drawing/2014/main" id="{06C6CCE9-E788-4492-B077-B0532CDCD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7620</xdr:colOff>
      <xdr:row>1</xdr:row>
      <xdr:rowOff>22860</xdr:rowOff>
    </xdr:from>
    <xdr:to>
      <xdr:col>1</xdr:col>
      <xdr:colOff>883920</xdr:colOff>
      <xdr:row>8</xdr:row>
      <xdr:rowOff>38100</xdr:rowOff>
    </xdr:to>
    <mc:AlternateContent xmlns:mc="http://schemas.openxmlformats.org/markup-compatibility/2006" xmlns:a14="http://schemas.microsoft.com/office/drawing/2010/main">
      <mc:Choice Requires="a14">
        <xdr:graphicFrame macro="">
          <xdr:nvGraphicFramePr>
            <xdr:cNvPr id="13" name="customer_segment">
              <a:extLst>
                <a:ext uri="{FF2B5EF4-FFF2-40B4-BE49-F238E27FC236}">
                  <a16:creationId xmlns:a16="http://schemas.microsoft.com/office/drawing/2014/main" id="{C10EBC36-0B6D-419B-AC8E-5A92598641A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7620" y="22860"/>
              <a:ext cx="182880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891540</xdr:colOff>
      <xdr:row>1</xdr:row>
      <xdr:rowOff>30480</xdr:rowOff>
    </xdr:from>
    <xdr:to>
      <xdr:col>4</xdr:col>
      <xdr:colOff>373380</xdr:colOff>
      <xdr:row>9</xdr:row>
      <xdr:rowOff>0</xdr:rowOff>
    </xdr:to>
    <mc:AlternateContent xmlns:mc="http://schemas.openxmlformats.org/markup-compatibility/2006" xmlns:a14="http://schemas.microsoft.com/office/drawing/2010/main">
      <mc:Choice Requires="a14">
        <xdr:graphicFrame macro="">
          <xdr:nvGraphicFramePr>
            <xdr:cNvPr id="14" name="product_category 1">
              <a:extLst>
                <a:ext uri="{FF2B5EF4-FFF2-40B4-BE49-F238E27FC236}">
                  <a16:creationId xmlns:a16="http://schemas.microsoft.com/office/drawing/2014/main" id="{794DF390-20DB-46A8-B17B-D9C0AD47BE58}"/>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844040" y="358140"/>
              <a:ext cx="188976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365760</xdr:colOff>
      <xdr:row>1</xdr:row>
      <xdr:rowOff>7620</xdr:rowOff>
    </xdr:from>
    <xdr:to>
      <xdr:col>7</xdr:col>
      <xdr:colOff>365760</xdr:colOff>
      <xdr:row>8</xdr:row>
      <xdr:rowOff>30480</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4CACB05E-AA70-4D8F-AFD3-D560BE88316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726180" y="335280"/>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403860</xdr:colOff>
      <xdr:row>1</xdr:row>
      <xdr:rowOff>15240</xdr:rowOff>
    </xdr:from>
    <xdr:to>
      <xdr:col>10</xdr:col>
      <xdr:colOff>441960</xdr:colOff>
      <xdr:row>8</xdr:row>
      <xdr:rowOff>22860</xdr:rowOff>
    </xdr:to>
    <mc:AlternateContent xmlns:mc="http://schemas.openxmlformats.org/markup-compatibility/2006" xmlns:a14="http://schemas.microsoft.com/office/drawing/2010/main">
      <mc:Choice Requires="a14">
        <xdr:graphicFrame macro="">
          <xdr:nvGraphicFramePr>
            <xdr:cNvPr id="16" name="ship_mode 1">
              <a:extLst>
                <a:ext uri="{FF2B5EF4-FFF2-40B4-BE49-F238E27FC236}">
                  <a16:creationId xmlns:a16="http://schemas.microsoft.com/office/drawing/2014/main" id="{055C0DEF-B8A1-4948-ABF6-4C2B95B991D2}"/>
                </a:ext>
              </a:extLst>
            </xdr:cNvPr>
            <xdr:cNvGraphicFramePr/>
          </xdr:nvGraphicFramePr>
          <xdr:xfrm>
            <a:off x="0" y="0"/>
            <a:ext cx="0" cy="0"/>
          </xdr:xfrm>
          <a:graphic>
            <a:graphicData uri="http://schemas.microsoft.com/office/drawing/2010/slicer">
              <sle:slicer xmlns:sle="http://schemas.microsoft.com/office/drawing/2010/slicer" name="ship_mode 1"/>
            </a:graphicData>
          </a:graphic>
        </xdr:graphicFrame>
      </mc:Choice>
      <mc:Fallback xmlns="">
        <xdr:sp macro="" textlink="">
          <xdr:nvSpPr>
            <xdr:cNvPr id="0" name=""/>
            <xdr:cNvSpPr>
              <a:spLocks noTextEdit="1"/>
            </xdr:cNvSpPr>
          </xdr:nvSpPr>
          <xdr:spPr>
            <a:xfrm>
              <a:off x="5593080" y="342900"/>
              <a:ext cx="18669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480060</xdr:colOff>
      <xdr:row>1</xdr:row>
      <xdr:rowOff>22860</xdr:rowOff>
    </xdr:from>
    <xdr:to>
      <xdr:col>13</xdr:col>
      <xdr:colOff>480060</xdr:colOff>
      <xdr:row>7</xdr:row>
      <xdr:rowOff>91440</xdr:rowOff>
    </xdr:to>
    <mc:AlternateContent xmlns:mc="http://schemas.openxmlformats.org/markup-compatibility/2006" xmlns:a14="http://schemas.microsoft.com/office/drawing/2010/main">
      <mc:Choice Requires="a14">
        <xdr:graphicFrame macro="">
          <xdr:nvGraphicFramePr>
            <xdr:cNvPr id="17" name="order_date 1">
              <a:extLst>
                <a:ext uri="{FF2B5EF4-FFF2-40B4-BE49-F238E27FC236}">
                  <a16:creationId xmlns:a16="http://schemas.microsoft.com/office/drawing/2014/main" id="{3BF4F170-EFC9-460A-89EE-2126D066AD23}"/>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mlns="">
        <xdr:sp macro="" textlink="">
          <xdr:nvSpPr>
            <xdr:cNvPr id="0" name=""/>
            <xdr:cNvSpPr>
              <a:spLocks noTextEdit="1"/>
            </xdr:cNvSpPr>
          </xdr:nvSpPr>
          <xdr:spPr>
            <a:xfrm>
              <a:off x="7498080" y="381000"/>
              <a:ext cx="18288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xdr:colOff>
      <xdr:row>22</xdr:row>
      <xdr:rowOff>251460</xdr:rowOff>
    </xdr:from>
    <xdr:to>
      <xdr:col>11</xdr:col>
      <xdr:colOff>281940</xdr:colOff>
      <xdr:row>34</xdr:row>
      <xdr:rowOff>167640</xdr:rowOff>
    </xdr:to>
    <xdr:graphicFrame macro="">
      <xdr:nvGraphicFramePr>
        <xdr:cNvPr id="3" name="Chart 2">
          <a:extLst>
            <a:ext uri="{FF2B5EF4-FFF2-40B4-BE49-F238E27FC236}">
              <a16:creationId xmlns:a16="http://schemas.microsoft.com/office/drawing/2014/main" id="{49305B39-F9BF-4223-BFCC-DEB55666E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312420</xdr:colOff>
      <xdr:row>22</xdr:row>
      <xdr:rowOff>251460</xdr:rowOff>
    </xdr:from>
    <xdr:to>
      <xdr:col>16</xdr:col>
      <xdr:colOff>1447800</xdr:colOff>
      <xdr:row>35</xdr:row>
      <xdr:rowOff>7620</xdr:rowOff>
    </xdr:to>
    <xdr:graphicFrame macro="">
      <xdr:nvGraphicFramePr>
        <xdr:cNvPr id="8" name="Chart 7">
          <a:extLst>
            <a:ext uri="{FF2B5EF4-FFF2-40B4-BE49-F238E27FC236}">
              <a16:creationId xmlns:a16="http://schemas.microsoft.com/office/drawing/2014/main" id="{12A92D87-7088-427C-BCB8-B12477B1A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10</xdr:row>
      <xdr:rowOff>0</xdr:rowOff>
    </xdr:from>
    <xdr:to>
      <xdr:col>17</xdr:col>
      <xdr:colOff>297180</xdr:colOff>
      <xdr:row>22</xdr:row>
      <xdr:rowOff>0</xdr:rowOff>
    </xdr:to>
    <xdr:graphicFrame macro="">
      <xdr:nvGraphicFramePr>
        <xdr:cNvPr id="7" name="Chart 6">
          <a:extLst>
            <a:ext uri="{FF2B5EF4-FFF2-40B4-BE49-F238E27FC236}">
              <a16:creationId xmlns:a16="http://schemas.microsoft.com/office/drawing/2014/main" id="{897E36F6-4B7E-4BD0-911D-7CE788360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SS" refreshedDate="46212.661014930556" createdVersion="8" refreshedVersion="8" minRefreshableVersion="3" recordCount="9354" xr:uid="{C9B69B25-5586-47E8-8E57-C6B601E3AE7D}">
  <cacheSource type="worksheet">
    <worksheetSource name="samplesuperstore_cleaned"/>
  </cacheSource>
  <cacheFields count="31">
    <cacheField name="Column1" numFmtId="0">
      <sharedItems containsSemiMixedTypes="0" containsString="0" containsNumber="1" containsInteger="1" minValue="0" maxValue="9425"/>
    </cacheField>
    <cacheField name="row_id" numFmtId="0">
      <sharedItems containsSemiMixedTypes="0" containsString="0" containsNumber="1" containsInteger="1" minValue="2" maxValue="26399"/>
    </cacheField>
    <cacheField name="order_priority" numFmtId="0">
      <sharedItems/>
    </cacheField>
    <cacheField name="discount" numFmtId="165">
      <sharedItems containsSemiMixedTypes="0" containsString="0" containsNumber="1" minValue="0" maxValue="0.25"/>
    </cacheField>
    <cacheField name="unit_price" numFmtId="0">
      <sharedItems containsSemiMixedTypes="0" containsString="0" containsNumber="1" minValue="0.99" maxValue="6783.02"/>
    </cacheField>
    <cacheField name="shipping_cost" numFmtId="0">
      <sharedItems containsSemiMixedTypes="0" containsString="0" containsNumber="1" minValue="0.49" maxValue="164.73"/>
    </cacheField>
    <cacheField name="customer_id" numFmtId="0">
      <sharedItems containsSemiMixedTypes="0" containsString="0" containsNumber="1" containsInteger="1" minValue="2" maxValue="3403"/>
    </cacheField>
    <cacheField name="customer_name" numFmtId="0">
      <sharedItems count="2694">
        <s v="Aaron Davies Bruce"/>
        <s v="Aaron Day"/>
        <s v="Aaron Dillon"/>
        <s v="Aaron Fuller Davidson"/>
        <s v="Aaron Riggs"/>
        <s v="Aaron Shaffer"/>
        <s v="Adam Barton"/>
        <s v="Adam G Sawyer"/>
        <s v="Adam McKinney"/>
        <s v="Adam Saunders Gray"/>
        <s v="Alan Atkins"/>
        <s v="Alan Briggs"/>
        <s v="Alan Chase"/>
        <s v="Alan Griffith"/>
        <s v="Albert Frost"/>
        <s v="Albert Maxwell"/>
        <s v="Albert Tyson"/>
        <s v="Alex Barry"/>
        <s v="Alex Harding"/>
        <s v="Alex Harrell"/>
        <s v="Alex Nicholson"/>
        <s v="Alex Tate"/>
        <s v="Alex Watkins"/>
        <s v="Alexander Baker"/>
        <s v="Alexander Hendricks"/>
        <s v="Alexander Joyner"/>
        <s v="Alexander O'Brien"/>
        <s v="Alexandra Duke"/>
        <s v="Alexandra Frazier"/>
        <s v="Alexandra Fuller"/>
        <s v="Alexandra Kumar"/>
        <s v="Alexandra Lambert"/>
        <s v="Alexandra Pollard"/>
        <s v="Alexandra Wise"/>
        <s v="Alfred Barber"/>
        <s v="Alfred Barr"/>
        <s v="Alfred Burton"/>
        <s v="Alfred F Dixon"/>
        <s v="Alfred Harmon"/>
        <s v="Alfred Moran"/>
        <s v="Alfred Singh"/>
        <s v="Alice Berger McIntyre"/>
        <s v="Alice Brady"/>
        <s v="Alice Capps"/>
        <s v="Alice Coley"/>
        <s v="Alice Marks"/>
        <s v="Alice Pittman"/>
        <s v="Alicia Curtis"/>
        <s v="Alicia Maynard"/>
        <s v="Alicia Wood Shah"/>
        <s v="Alison Jacobson"/>
        <s v="Alison Jones"/>
        <s v="Alison Peters Wooten"/>
        <s v="Alison Sharp"/>
        <s v="Alison Starr"/>
        <s v="Alison Stewart"/>
        <s v="Allan Dickinson"/>
        <s v="Allan Green"/>
        <s v="Allan Shields"/>
        <s v="Allen Garrett"/>
        <s v="Allen Nash"/>
        <s v="Allison Cooke"/>
        <s v="Allison Gunter"/>
        <s v="Allison Kirby"/>
        <s v="Allison Peacock"/>
        <s v="Alvin B Winstead"/>
        <s v="Alvin Frost"/>
        <s v="Alvin Hoover"/>
        <s v="Alvin Mullins"/>
        <s v="Amanda Conner"/>
        <s v="Amanda Gould"/>
        <s v="Amanda Hardy Singleton"/>
        <s v="Amanda Helms"/>
        <s v="Amanda Huang"/>
        <s v="Amanda Kay"/>
        <s v="Amanda Shore"/>
        <s v="Amanda Wright"/>
        <s v="Amy Boyd"/>
        <s v="Amy Ellis Holder"/>
        <s v="Amy Hale"/>
        <s v="Amy Hall"/>
        <s v="Amy Hamrick Melvin"/>
        <s v="Amy Jiang"/>
        <s v="Amy Shea"/>
        <s v="Amy Thomson"/>
        <s v="Amy York"/>
        <s v="Andrea Barr"/>
        <s v="Andrea Oakley"/>
        <s v="Andrea Shaw"/>
        <s v="Andrew Beard"/>
        <s v="Andrew Connor"/>
        <s v="Andrew Gonzalez"/>
        <s v="Andrew Levin"/>
        <s v="Andrew Levine"/>
        <s v="Andrew Pearce"/>
        <s v="Andrew Todd"/>
        <s v="Andrew Warren"/>
        <s v="Angela Alston"/>
        <s v="Angela Bernstein"/>
        <s v="Angela Howe"/>
        <s v="Angela Larson"/>
        <s v="Angela Rose"/>
        <s v="Angela Wooten"/>
        <s v="Anita Atkinson Davenport"/>
        <s v="Anita Boyle"/>
        <s v="Anita Hahn"/>
        <s v="Anita Kang"/>
        <s v="Anita Kent"/>
        <s v="Ann Allen"/>
        <s v="Ann Katz"/>
        <s v="Ann Pearson"/>
        <s v="Ann Steele"/>
        <s v="Anna Burgess"/>
        <s v="Anna Carpenter"/>
        <s v="Anna Ellis"/>
        <s v="Anna Glenn"/>
        <s v="Anna Miles"/>
        <s v="Anna Wood"/>
        <s v="Anne Armstrong"/>
        <s v="Anne Barnett"/>
        <s v="Anne Bland"/>
        <s v="Anne Coates"/>
        <s v="Anne Heller"/>
        <s v="Anne Kelley"/>
        <s v="Anne Nguyen"/>
        <s v="Anne Schultz"/>
        <s v="Annette Boone"/>
        <s v="Annette Cline"/>
        <s v="Annette Ferrell"/>
        <s v="Annette McIntyre"/>
        <s v="Annette Sharpe"/>
        <s v="Annie Booth"/>
        <s v="Annie Horne"/>
        <s v="Annie Humphrey"/>
        <s v="Annie Livingston"/>
        <s v="Annie McLaughlin"/>
        <s v="Annie Odom"/>
        <s v="Annie Sherrill"/>
        <s v="Anthony Foley"/>
        <s v="Anthony Goodwin"/>
        <s v="Anthony Greer"/>
        <s v="Anthony Han"/>
        <s v="Anthony Stanley"/>
        <s v="Anthony Vogel"/>
        <s v="April Bond"/>
        <s v="April Bowers"/>
        <s v="April Flynn"/>
        <s v="April Henson"/>
        <s v="April Hu"/>
        <s v="April Whitehead"/>
        <s v="April Winters"/>
        <s v="Arlene Barry Kane"/>
        <s v="Arlene Gibbons"/>
        <s v="Arlene Grimes"/>
        <s v="Arlene Long"/>
        <s v="Arlene Lutz"/>
        <s v="Arlene Poe"/>
        <s v="Arlene Rouse"/>
        <s v="Arlene Weber"/>
        <s v="Arlene Weeks"/>
        <s v="Arlene Wiggins Dalton"/>
        <s v="Arnold Floyd Blair"/>
        <s v="Arnold Gay"/>
        <s v="Arnold Johnson"/>
        <s v="Arthur Brady"/>
        <s v="Arthur Fleming"/>
        <s v="Arthur G Griffith"/>
        <s v="Arthur Glass"/>
        <s v="Arthur Gold"/>
        <s v="Arthur Lowe Nash"/>
        <s v="Arthur Yu"/>
        <s v="Ashley C Bridges"/>
        <s v="Ashley Neal"/>
        <s v="Ashley Reese"/>
        <s v="Audrey Harmon"/>
        <s v="Audrey Hendricks"/>
        <s v="Barbara McNamara"/>
        <s v="Barbara Saunders"/>
        <s v="Barbara Whitfield"/>
        <s v="Becky Farmer"/>
        <s v="Becky O'Brien"/>
        <s v="Becky Page Cline"/>
        <s v="Becky Puckett"/>
        <s v="Ben P Bowen"/>
        <s v="Ben Reid Bland"/>
        <s v="Benjamin Bates"/>
        <s v="Benjamin Chan"/>
        <s v="Benjamin Creech"/>
        <s v="Benjamin Gunter"/>
        <s v="Benjamin Harrell"/>
        <s v="Benjamin Harvey"/>
        <s v="Benjamin Humphrey"/>
        <s v="Benjamin Kaufman"/>
        <s v="Benjamin Lam"/>
        <s v="Benjamin McGee"/>
        <s v="Benjamin Norman Rodgers"/>
        <s v="Benjamin Porter"/>
        <s v="Benjamin Strauss"/>
        <s v="Bernard Boyette"/>
        <s v="Bernard Herman"/>
        <s v="Bernard Strauss"/>
        <s v="Bernard Thompson"/>
        <s v="Bernice F Day"/>
        <s v="Bernice Stanley"/>
        <s v="Beth Brennan"/>
        <s v="Beth Dolan"/>
        <s v="Beth English"/>
        <s v="Beth McKenzie"/>
        <s v="Betsy Barr"/>
        <s v="Betsy Bean"/>
        <s v="Betsy Gibson"/>
        <s v="Betsy Hendricks"/>
        <s v="Betsy Owens"/>
        <s v="Betsy Puckett"/>
        <s v="Betsy Ross Robbins"/>
        <s v="Betsy Wilder"/>
        <s v="Betty Barbour"/>
        <s v="Betty Buckley"/>
        <s v="Betty Cross"/>
        <s v="Betty Giles"/>
        <s v="Betty Melvin"/>
        <s v="Betty Schroeder"/>
        <s v="Beverly Baker"/>
        <s v="Beverly Barnett"/>
        <s v="Beverly Cameron"/>
        <s v="Beverly Cooke Brooks"/>
        <s v="Beverly Keith"/>
        <s v="Beverly Leonard"/>
        <s v="Beverly Roberts"/>
        <s v="Bill Bowers Li"/>
        <s v="Bill Hoyle"/>
        <s v="Bill Hudson"/>
        <s v="Bill O'Neill"/>
        <s v="Bill Terrell"/>
        <s v="Billie Chan"/>
        <s v="Billie Fowler"/>
        <s v="Billie Glass"/>
        <s v="Billie Hensley"/>
        <s v="Billie Stern"/>
        <s v="Billy Bowden"/>
        <s v="Billy Bullock"/>
        <s v="Billy Hale"/>
        <s v="Billy Odom"/>
        <s v="Billy Perry Browning"/>
        <s v="Bob Berg"/>
        <s v="Bob Dickens"/>
        <s v="Bob Epstein"/>
        <s v="Bob Gibson"/>
        <s v="Bob Harrington"/>
        <s v="Bob Jiang"/>
        <s v="Bob Randall"/>
        <s v="Bobby Clements"/>
        <s v="Bobby Dorsey"/>
        <s v="Bobby Harmon"/>
        <s v="Bobby Powell"/>
        <s v="Bobby Rankin"/>
        <s v="Bobby Walker"/>
        <s v="Bonnie Carver Huang"/>
        <s v="Bonnie Chambers"/>
        <s v="Bonnie G Keith"/>
        <s v="Bonnie Hampton"/>
        <s v="Bonnie Matthews Rowland"/>
        <s v="Bonnie Potter"/>
        <s v="Brad H Blake"/>
        <s v="Brad Pearce"/>
        <s v="Brad Stark"/>
        <s v="Brad Teague"/>
        <s v="Bradley Brantley"/>
        <s v="Bradley Pollock"/>
        <s v="Bradley Schroeder"/>
        <s v="Brandon Beach"/>
        <s v="Brandon Boyer"/>
        <s v="Brandon C Yates"/>
        <s v="Brandon E Shepherd"/>
        <s v="Brandon Gilliam"/>
        <s v="Brandon Moser"/>
        <s v="Brenda Cobb"/>
        <s v="Brenda Cowan"/>
        <s v="Brenda Gonzalez"/>
        <s v="Brenda Jain"/>
        <s v="Brenda Klein"/>
        <s v="Brenda May"/>
        <s v="Brenda Nelson Blanchard"/>
        <s v="Brenda Ross"/>
        <s v="Brent Bond"/>
        <s v="Brent Coates"/>
        <s v="Brent Graves"/>
        <s v="Brent Walters"/>
        <s v="Brett Boykin"/>
        <s v="Brett Douglas"/>
        <s v="Brett Hawkins"/>
        <s v="Brett Ingram"/>
        <s v="Brett Schultz"/>
        <s v="Brett Sparks"/>
        <s v="Brian Bennett"/>
        <s v="Brian Dougherty"/>
        <s v="Brian Grady"/>
        <s v="Brian Leach"/>
        <s v="Brian Meadows"/>
        <s v="Brian Norman"/>
        <s v="Brooke Arnold"/>
        <s v="Brooke Lancaster"/>
        <s v="Brooke Leach"/>
        <s v="Brooke M Wood"/>
        <s v="Brooke Payne"/>
        <s v="Brooke Shepherd"/>
        <s v="Brooke Weeks Taylor"/>
        <s v="Bruce Adcock"/>
        <s v="Bruce H Burgess"/>
        <s v="Bruce Morton"/>
        <s v="Bruce Murray"/>
        <s v="Bruce Norton"/>
        <s v="Bruce Stark"/>
        <s v="Bryan Pate"/>
        <s v="Bryan Weinstein"/>
        <s v="Calvin Boyette"/>
        <s v="Calvin Conway"/>
        <s v="Calvin Ferrell"/>
        <s v="Calvin Harrison"/>
        <s v="Calvin Hutchinson"/>
        <s v="Calvin J Marcus"/>
        <s v="Calvin Parsons Walter"/>
        <s v="Calvin Strickland"/>
        <s v="Cameron Braswell"/>
        <s v="Cameron Clapp"/>
        <s v="Cameron Gentry Herndon"/>
        <s v="Cameron Kendall"/>
        <s v="Cameron Livingston"/>
        <s v="Cameron Owens"/>
        <s v="Cameron Page"/>
        <s v="Carl Branch"/>
        <s v="Carl Hobbs"/>
        <s v="Carl Solomon"/>
        <s v="Carla Braun"/>
        <s v="Carla Hauser"/>
        <s v="Carla Riley"/>
        <s v="Carla S Austin"/>
        <s v="Carla Wilson"/>
        <s v="Carlos Adkins"/>
        <s v="Carlos Berman"/>
        <s v="Carlos Bynum"/>
        <s v="Carlos Byrd"/>
        <s v="Carlos Hanson"/>
        <s v="Carlos Hess"/>
        <s v="Carlos Johnson"/>
        <s v="Carmen Elmore"/>
        <s v="Carmen McPherson"/>
        <s v="Carol Saunders"/>
        <s v="Carol Sherrill"/>
        <s v="Carol T Pitts"/>
        <s v="Carol Wood"/>
        <s v="Carole Cash"/>
        <s v="Carole Creech"/>
        <s v="Carole Miller"/>
        <s v="Carole Rosen"/>
        <s v="Caroline Duffy"/>
        <s v="Caroline Gibson"/>
        <s v="Caroline Ingram"/>
        <s v="Caroline Johnston"/>
        <s v="Caroline Morton"/>
        <s v="Caroline Stone"/>
        <s v="Carolyn Blackwell"/>
        <s v="Carolyn Bowling"/>
        <s v="Carolyn Fisher"/>
        <s v="Carolyn Greer"/>
        <s v="Carolyn Hoffman"/>
        <s v="Carolyn Levine"/>
        <s v="Carolyn Proctor"/>
        <s v="Carrie Boyle"/>
        <s v="Carrie Duke"/>
        <s v="Carrie High"/>
        <s v="Carrie House"/>
        <s v="Carrie Lewis"/>
        <s v="Carrie McIntosh"/>
        <s v="Catherine Casey"/>
        <s v="Catherine Dorsey Burnett"/>
        <s v="Catherine Mullins"/>
        <s v="Catherine Woodard"/>
        <s v="Cathy Burgess"/>
        <s v="Cathy Hutchinson"/>
        <s v="Cathy Simon"/>
        <s v="Cathy Weber"/>
        <s v="Cecil Alford"/>
        <s v="Cecil Berger"/>
        <s v="Cecil Bray Bush"/>
        <s v="Cecil Nicholson"/>
        <s v="Cecil Shields"/>
        <s v="Chad Campbell"/>
        <s v="Chad Henson"/>
        <s v="Charlene Day"/>
        <s v="Charlene Grant"/>
        <s v="Charlene Jiang"/>
        <s v="Charlene Reynolds"/>
        <s v="Charlene Zhou"/>
        <s v="Charles Cline"/>
        <s v="Charles Parsons"/>
        <s v="Charles Ward"/>
        <s v="Charlie Blalock"/>
        <s v="Charlie H Jennings"/>
        <s v="Charlie Moore"/>
        <s v="Charlie Morton"/>
        <s v="Charlotte L Doyle"/>
        <s v="Charlotte Patterson"/>
        <s v="Charlotte Stanton"/>
        <s v="Cheryl Burnette"/>
        <s v="Cheryl Curtis"/>
        <s v="Cheryl Guthrie"/>
        <s v="Cheryl Lester Coley"/>
        <s v="Chris Bernstein"/>
        <s v="Chris F Brandt"/>
        <s v="Chris Ford"/>
        <s v="Chris High"/>
        <s v="Chris Justice"/>
        <s v="Chris Pritchard"/>
        <s v="Chris Rowland"/>
        <s v="Chris Williams"/>
        <s v="Christian Albright"/>
        <s v="Christian Branch"/>
        <s v="Christian Lucas"/>
        <s v="Christian Tilley"/>
        <s v="Christina Hanna"/>
        <s v="Christina Matthews"/>
        <s v="Christina McNeill"/>
        <s v="Christina Thompson"/>
        <s v="Christina Zhu"/>
        <s v="Christine Carver"/>
        <s v="Christine Gardner"/>
        <s v="Christine Wilkerson"/>
        <s v="Christopher Berman"/>
        <s v="Christopher Bryant"/>
        <s v="Christopher Carlton"/>
        <s v="Christopher Chambers"/>
        <s v="Christopher High"/>
        <s v="Christopher Horner"/>
        <s v="Christopher Meadows"/>
        <s v="Christopher Norton Patterson"/>
        <s v="Christy Dunn"/>
        <s v="Christy Watkins"/>
        <s v="Cindy Ennis"/>
        <s v="Cindy Harvey"/>
        <s v="Cindy Hinton"/>
        <s v="Cindy McLeod"/>
        <s v="Claire Barton"/>
        <s v="Claire Quinn"/>
        <s v="Claire Warren"/>
        <s v="Clara Bullock"/>
        <s v="Clara Hauser"/>
        <s v="Clara Kaplan"/>
        <s v="Clarence Crowder"/>
        <s v="Clarence Davis"/>
        <s v="Claude Dixon"/>
        <s v="Claude Meyer"/>
        <s v="Claude Silver"/>
        <s v="Claudia Bean"/>
        <s v="Claudia Boyle"/>
        <s v="Claudia Snyder"/>
        <s v="Claudia Upchurch"/>
        <s v="Claudia Wall"/>
        <s v="Claudia Webb"/>
        <s v="Claudia White"/>
        <s v="Clifford Dale"/>
        <s v="Clifford Moran"/>
        <s v="Clifford Morrow"/>
        <s v="Clifford Webb"/>
        <s v="Clyde Burnett"/>
        <s v="Clyde Fuller"/>
        <s v="Clyde Norman"/>
        <s v="Clyde S Randall"/>
        <s v="Colleen Andrews"/>
        <s v="Colleen Fletcher"/>
        <s v="Colleen Marsh"/>
        <s v="Colleen Wilcox"/>
        <s v="Connie Bunn"/>
        <s v="Connie W Sutton"/>
        <s v="Constance Britt"/>
        <s v="Constance Flowers"/>
        <s v="Constance Ivey"/>
        <s v="Constance Richmond"/>
        <s v="Constance Robertson"/>
        <s v="Constance Vogel"/>
        <s v="Courtney Boyd"/>
        <s v="Courtney Nelson"/>
        <s v="Courtney Weber"/>
        <s v="Craig Bennett"/>
        <s v="Craig Bryan"/>
        <s v="Craig Crabtree"/>
        <s v="Craig Liu"/>
        <s v="Craig S Fletcher"/>
        <s v="Craig Wong"/>
        <s v="Crystal Crabtree"/>
        <s v="Crystal Floyd"/>
        <s v="Curtis C Andrews"/>
        <s v="Curtis O'Connell"/>
        <s v="Cynthia Gross"/>
        <s v="Cynthia Khan"/>
        <s v="Dale Carroll"/>
        <s v="Dale Gillespie"/>
        <s v="Dale Hahn"/>
        <s v="Dale Yu"/>
        <s v="Dan Barton"/>
        <s v="Dan Carver"/>
        <s v="Dan Crawford"/>
        <s v="Dan George"/>
        <s v="Dan Hoover"/>
        <s v="Dan Lamm"/>
        <s v="Dan McBride"/>
        <s v="Dan McGee"/>
        <s v="Dan Roach"/>
        <s v="Dana Blackburn"/>
        <s v="Dana Boyle"/>
        <s v="Dana Burgess"/>
        <s v="Dana Desai"/>
        <s v="Dana Heller"/>
        <s v="Dana Jain"/>
        <s v="Dana Rankin"/>
        <s v="Dana Sharpe"/>
        <s v="Dana Teague"/>
        <s v="Dana Waller"/>
        <s v="Daniel Christian"/>
        <s v="Daniel Huff"/>
        <s v="Daniel Jones"/>
        <s v="Daniel Phelps"/>
        <s v="Daniel Richmond"/>
        <s v="Daniel S Glover"/>
        <s v="Daniel Sigmon"/>
        <s v="Daniel Webb Stephens"/>
        <s v="Danielle Baird"/>
        <s v="Danielle Daniel"/>
        <s v="Danielle Gray"/>
        <s v="Danielle Kramer"/>
        <s v="Danielle Myers"/>
        <s v="Danielle P Rao"/>
        <s v="Danielle Schneider"/>
        <s v="Danielle Watts"/>
        <s v="Danielle Williamson"/>
        <s v="Danny Cain"/>
        <s v="Danny Dalton"/>
        <s v="Danny Francis Bell"/>
        <s v="Danny Hong"/>
        <s v="Danny Richmond"/>
        <s v="Danny Schaefer"/>
        <s v="Danny Vaughn"/>
        <s v="David Gallagher"/>
        <s v="David Hoyle"/>
        <s v="David Powell"/>
        <s v="David Weaver"/>
        <s v="David Wrenn"/>
        <s v="Dawn Langley Conrad"/>
        <s v="Dawn Larson"/>
        <s v="Dean Rosenberg"/>
        <s v="Dean Solomon"/>
        <s v="Debbie Dillon"/>
        <s v="Debbie Hsu"/>
        <s v="Debbie Stevenson"/>
        <s v="Debbie Tanner"/>
        <s v="Deborah Bradshaw"/>
        <s v="Deborah Paul"/>
        <s v="Debra Batchelor"/>
        <s v="Debra Block"/>
        <s v="Debra Cochran"/>
        <s v="Debra P May"/>
        <s v="Debra Proctor"/>
        <s v="Debra Simon"/>
        <s v="Debra Stone"/>
        <s v="Denise Albright"/>
        <s v="Denise Arthur"/>
        <s v="Denise Carver"/>
        <s v="Denise Chapman"/>
        <s v="Denise Crabtree"/>
        <s v="Denise McIntosh"/>
        <s v="Denise Parks"/>
        <s v="Denise Sumner"/>
        <s v="Dennis Anthony"/>
        <s v="Dennis Barbee Reynolds"/>
        <s v="Dennis Block Richardson"/>
        <s v="Dennis Bowen"/>
        <s v="Dennis Boykin Townsend"/>
        <s v="Dennis Elmore"/>
        <s v="Dennis Thornton"/>
        <s v="Dennis Welch"/>
        <s v="Derek Jernigan"/>
        <s v="Derek McCormick"/>
        <s v="Derek Shah"/>
        <s v="Derek Sweeney"/>
        <s v="Derek Tuttle"/>
        <s v="Diana Coble Hubbard"/>
        <s v="Diana Rosenthal"/>
        <s v="Diana Schultz"/>
        <s v="Diana Xu"/>
        <s v="Diane Barnes"/>
        <s v="Diane Barr"/>
        <s v="Diane Blanton"/>
        <s v="Diane Flynn"/>
        <s v="Diane Lu"/>
        <s v="Diane Shah"/>
        <s v="Dianne Gibbons"/>
        <s v="Dianne Han"/>
        <s v="Dianne Kaufman"/>
        <s v="Dolores Abrams"/>
        <s v="Dolores Herring"/>
        <s v="Dolores McClure"/>
        <s v="Dolores Sigmon"/>
        <s v="Dolores Vincent"/>
        <s v="Don Beard"/>
        <s v="Don Cameron"/>
        <s v="Don Herndon"/>
        <s v="Don Rogers"/>
        <s v="Donald Davies"/>
        <s v="Donald Melton"/>
        <s v="Donald Montgomery"/>
        <s v="Donna Block"/>
        <s v="Donna Braun"/>
        <s v="Donna Craven"/>
        <s v="Donna Hawkins"/>
        <s v="Donna Ross"/>
        <s v="Doris Fitzpatrick"/>
        <s v="Doris Starr"/>
        <s v="Doris Tyson"/>
        <s v="Dorothy Buchanan"/>
        <s v="Dorothy Cates"/>
        <s v="Dorothy Gonzalez"/>
        <s v="Dorothy Holt"/>
        <s v="Dorothy Huff"/>
        <s v="Douglas Buck"/>
        <s v="Douglas English"/>
        <s v="Douglas Gay"/>
        <s v="Douglas Sutton"/>
        <s v="Dwight Albright Huffman"/>
        <s v="Dwight Banks"/>
        <s v="Dwight Bishop"/>
        <s v="Dwight Hendricks"/>
        <s v="Dwight Hwang"/>
        <s v="Dwight M Carr"/>
        <s v="Dwight Robinson"/>
        <s v="Dwight Stephenson"/>
        <s v="Earl Alston"/>
        <s v="Earl Buck"/>
        <s v="Earl Donnelly"/>
        <s v="Earl King"/>
        <s v="Earl Melton"/>
        <s v="Earl Roy"/>
        <s v="Earl Watts"/>
        <s v="Eddie Boyd"/>
        <s v="Eddie Chandler"/>
        <s v="Eddie House Mueller"/>
        <s v="Eddie Li"/>
        <s v="Eddie Morrison"/>
        <s v="Eddie Riggs"/>
        <s v="Eddie Walker"/>
        <s v="Edgar Kumar"/>
        <s v="Edgar McKenzie"/>
        <s v="Edgar McLeod"/>
        <s v="Edgar Oakley"/>
        <s v="Edgar Stone"/>
        <s v="Edgar Vogel"/>
        <s v="Edith Forbes"/>
        <s v="Edith McDaniel"/>
        <s v="Edith Norton"/>
        <s v="Edith Pruitt"/>
        <s v="Edith Reynolds"/>
        <s v="Edna Barefoot Rao"/>
        <s v="Edna Freeman"/>
        <s v="Edna Goodwin"/>
        <s v="Edna Huang"/>
        <s v="Edna Michael"/>
        <s v="Edna Monroe Talley"/>
        <s v="Edna Pierce"/>
        <s v="Edna Schroeder"/>
        <s v="Edna Thomas"/>
        <s v="Edna Welch"/>
        <s v="Edna Willis"/>
        <s v="Edward Byers"/>
        <s v="Edward Bynum"/>
        <s v="Edward Hampton"/>
        <s v="Edward Lamm"/>
        <s v="Edward Leonard"/>
        <s v="Edward Maxwell"/>
        <s v="Edward McKenzie"/>
        <s v="Edward Pugh"/>
        <s v="Edwin Blackburn"/>
        <s v="Edwin Chung"/>
        <s v="Edwin Coley"/>
        <s v="Edwin Lang"/>
        <s v="Edwin Riddle"/>
        <s v="Edwin Winters"/>
        <s v="Eileen Cheek"/>
        <s v="Eileen Dalton"/>
        <s v="Eileen Fletcher"/>
        <s v="Eileen Frye"/>
        <s v="Eileen McDonald"/>
        <s v="Eileen R Braun"/>
        <s v="Eileen Riddle"/>
        <s v="Eileen Schwartz"/>
        <s v="Elaine Bass"/>
        <s v="Elaine McMahon Talley"/>
        <s v="Elaine Welsh"/>
        <s v="Eleanor Barbour"/>
        <s v="Eleanor Erickson"/>
        <s v="Eleanor Swain"/>
        <s v="Elisabeth Bullock"/>
        <s v="Elisabeth Gorman"/>
        <s v="Elisabeth Hatcher"/>
        <s v="Elisabeth Joyner"/>
        <s v="Elisabeth Massey"/>
        <s v="Elisabeth Rao"/>
        <s v="Elisabeth Shaw"/>
        <s v="Elisabeth Stephenson"/>
        <s v="Elisabeth Thompson"/>
        <s v="Elizabeth Herman"/>
        <s v="Elizabeth Walker"/>
        <s v="Ellen Avery"/>
        <s v="Ellen Beck"/>
        <s v="Ellen Blair"/>
        <s v="Ellen Kirkland"/>
        <s v="Ellen McCormick"/>
        <s v="Ellen Sparks"/>
        <s v="Elsie Boykin"/>
        <s v="Elsie Byers"/>
        <s v="Elsie Dodson"/>
        <s v="Elsie Floyd"/>
        <s v="Elsie G Ferguson"/>
        <s v="Elsie Hewitt"/>
        <s v="Elsie Hwang"/>
        <s v="Elsie Lane"/>
        <s v="Elsie Pridgen"/>
        <s v="Elsie Siegel"/>
        <s v="Emily Adkins"/>
        <s v="Emily Britt"/>
        <s v="Emily Gibbons"/>
        <s v="Emily Sims"/>
        <s v="Emma Bloom"/>
        <s v="Emma Bowles"/>
        <s v="Emma Buckley"/>
        <s v="Emma Bullock"/>
        <s v="Emma Copeland"/>
        <s v="Emma Harvey"/>
        <s v="Emma Hayes"/>
        <s v="Emma Leach"/>
        <s v="Emma M Li"/>
        <s v="Emma Mitchell"/>
        <s v="Emma Sparks"/>
        <s v="Eric Dennis"/>
        <s v="Eric Ferguson"/>
        <s v="Eric West"/>
        <s v="Erica Burgess"/>
        <s v="Erica Bynum"/>
        <s v="Erica Cowan"/>
        <s v="Erica Holloway"/>
        <s v="Erica Lyon"/>
        <s v="Erica Nguyen"/>
        <s v="Erica Pittman"/>
        <s v="Erica R Fuller"/>
        <s v="Erica Riddle"/>
        <s v="Erik Barr"/>
        <s v="Erik Harmon"/>
        <s v="Erik Moon"/>
        <s v="Erik Schwarz"/>
        <s v="Erika Clapp"/>
        <s v="Erika Fink"/>
        <s v="Erika Hardison"/>
        <s v="Erika Jordan"/>
        <s v="Erika Morgan"/>
        <s v="Erin Ballard"/>
        <s v="Erin Brandt Spivey"/>
        <s v="Erin Erickson"/>
        <s v="Erin Y Stewart"/>
        <s v="Ernest Barber"/>
        <s v="Ernest Dawson"/>
        <s v="Ernest McBride"/>
        <s v="Ernest Oh"/>
        <s v="Ernest Peele"/>
        <s v="Ernest Sykes Montgomery"/>
        <s v="Esther Gill Norman"/>
        <s v="Esther Marcus"/>
        <s v="Esther Whitaker"/>
        <s v="Ethel Barton"/>
        <s v="Ethel Coley"/>
        <s v="Ethel Curry"/>
        <s v="Eugene Brewer Knox"/>
        <s v="Eugene Chandler"/>
        <s v="Eugene Clayton"/>
        <s v="Eugene Curry"/>
        <s v="Eugene H Walsh"/>
        <s v="Eugene Hess"/>
        <s v="Eugene Kerr"/>
        <s v="Eugene Simmons"/>
        <s v="Eugene T Duffy"/>
        <s v="Eugene Terrell"/>
        <s v="Eugene Womble"/>
        <s v="Eva Berg"/>
        <s v="Eva Berger McBride"/>
        <s v="Eva Decker"/>
        <s v="Eva Silverman"/>
        <s v="Eva Simpson"/>
        <s v="Eva Wagner"/>
        <s v="Evan Adkins"/>
        <s v="Evan Currie"/>
        <s v="Evan Gill Roy"/>
        <s v="Evan K Bullard"/>
        <s v="Evan Kelley"/>
        <s v="Evan Shore"/>
        <s v="Evan Snow"/>
        <s v="Evelyn Blair"/>
        <s v="Evelyn Bowden"/>
        <s v="Evelyn Dougherty"/>
        <s v="Evelyn Galloway"/>
        <s v="Evelyn Garcia"/>
        <s v="Evelyn Meyer"/>
        <s v="Faye Dyer"/>
        <s v="Faye Hanna"/>
        <s v="Faye Joseph"/>
        <s v="Faye Manning"/>
        <s v="Faye Silver"/>
        <s v="Faye Wolf"/>
        <s v="Faye Woods"/>
        <s v="Florence Clayton"/>
        <s v="Florence Gold"/>
        <s v="Florence Herman"/>
        <s v="Florence Hsu Schwarz"/>
        <s v="Florence Walters"/>
        <s v="Florence Wilder"/>
        <s v="Floyd Dale"/>
        <s v="Floyd Hill Dorsey"/>
        <s v="Frances Berman"/>
        <s v="Frances Boykin"/>
        <s v="Frances Epstein"/>
        <s v="Frances Grant"/>
        <s v="Frances Holt"/>
        <s v="Frances Jackson"/>
        <s v="Frances Johnson"/>
        <s v="Frances McCall"/>
        <s v="Frances Powers"/>
        <s v="Frances Ray"/>
        <s v="Frances Saunders"/>
        <s v="Francis Bender"/>
        <s v="Francis Burch"/>
        <s v="Francis Edwards"/>
        <s v="Francis Evans"/>
        <s v="Francis Goldberg"/>
        <s v="Francis I Davis"/>
        <s v="Francis Kendall"/>
        <s v="Francis McKenzie"/>
        <s v="Francis Peterson"/>
        <s v="Francis Sherrill"/>
        <s v="Francis Spivey"/>
        <s v="Frank Cross"/>
        <s v="Frank Hartman"/>
        <s v="Frank Hess"/>
        <s v="Frank Holden"/>
        <s v="Franklin Spencer"/>
        <s v="Fred Barber"/>
        <s v="Fred H Proctor"/>
        <s v="Fred Sharma"/>
        <s v="Fred Yu"/>
        <s v="Frederick Cole"/>
        <s v="Frederick Godwin"/>
        <s v="Frederick Lang"/>
        <s v="Frederick Lehman"/>
        <s v="Gail B Weinstein"/>
        <s v="Gail Currin"/>
        <s v="Gail Ellis"/>
        <s v="Gail Rankin Cole"/>
        <s v="Gail Welch"/>
        <s v="Gary Frazier"/>
        <s v="Gary Grimes"/>
        <s v="Gary Hester"/>
        <s v="Gary Hoffman"/>
        <s v="Gary Kaufman"/>
        <s v="Gary Koch"/>
        <s v="Gary Walton"/>
        <s v="Gayle Christian"/>
        <s v="Gayle Keith"/>
        <s v="Gayle Lawson"/>
        <s v="Gayle Pearson"/>
        <s v="Gayle Peterson"/>
        <s v="Gayle Rollins"/>
        <s v="Gayle Waller"/>
        <s v="Gene Caldwell"/>
        <s v="Gene Cox"/>
        <s v="Gene Diaz"/>
        <s v="Gene Gilliam"/>
        <s v="Gene Hardin"/>
        <s v="Gene Harper Herring"/>
        <s v="Gene Heath Cross"/>
        <s v="Gene Wu Vaughan"/>
        <s v="Geoffrey Ayers"/>
        <s v="Geoffrey H Wong"/>
        <s v="Geoffrey Hewitt"/>
        <s v="Geoffrey Koch"/>
        <s v="Geoffrey Rivera"/>
        <s v="Geoffrey Saunders"/>
        <s v="Geoffrey Zhu"/>
        <s v="George Bowen"/>
        <s v="George McLamb"/>
        <s v="George Shields"/>
        <s v="George Terry"/>
        <s v="George Yates"/>
        <s v="Gerald Crabtree"/>
        <s v="Gerald Kearney"/>
        <s v="Gerald Love"/>
        <s v="Gerald Petty"/>
        <s v="Gerald Raynor"/>
        <s v="Geraldine Martinez Bray"/>
        <s v="Geraldine Puckett"/>
        <s v="Gilbert Godfrey"/>
        <s v="Gilbert Lang"/>
        <s v="Gilbert Scarborough"/>
        <s v="Gilbert Vogel"/>
        <s v="Gilbert Washington"/>
        <s v="Gina B Hess"/>
        <s v="Gina Curry"/>
        <s v="Gina McKnight"/>
        <s v="Gladys Barnes"/>
        <s v="Gladys Everett"/>
        <s v="Gladys Holloway"/>
        <s v="Gladys Wilkinson"/>
        <s v="Glen Caldwell"/>
        <s v="Glen Choi"/>
        <s v="Glen Denton"/>
        <s v="Glen Green"/>
        <s v="Glen Horowitz"/>
        <s v="Glen Newman"/>
        <s v="Glen Robertson"/>
        <s v="Glen Stein"/>
        <s v="Glen Weeks"/>
        <s v="Glenda Bowles"/>
        <s v="Glenda Carlton"/>
        <s v="Glenda Dougherty"/>
        <s v="Glenda Herbert"/>
        <s v="Glenda Holder"/>
        <s v="Glenda Hunter"/>
        <s v="Glenda Rosen"/>
        <s v="Glenda Simon"/>
        <s v="Glenda Taylor Strauss"/>
        <s v="Glenn Burnette"/>
        <s v="Glenn Goodwin"/>
        <s v="Glenn Jain"/>
        <s v="Glenn Jones"/>
        <s v="Glenn MacDonald"/>
        <s v="Glenn Morgan"/>
        <s v="Gloria Jacobs"/>
        <s v="Gloria Lewis"/>
        <s v="Gloria Quinn"/>
        <s v="Gordon Boswell"/>
        <s v="Gordon Brandt"/>
        <s v="Gordon Lyon"/>
        <s v="Gordon Sutherland"/>
        <s v="Gordon Walker"/>
        <s v="Grace Black"/>
        <s v="Grace Everett"/>
        <s v="Grace McNeill Hunt"/>
        <s v="Grace Vaughn"/>
        <s v="Greg Malone"/>
        <s v="Greg McKinney"/>
        <s v="Greg Walsh"/>
        <s v="Gregory Barefoot"/>
        <s v="Gregory Beasley"/>
        <s v="Gregory Bridges"/>
        <s v="Gregory Craig"/>
        <s v="Gregory Crane"/>
        <s v="Gregory Holden"/>
        <s v="Gregory R Snow"/>
        <s v="Gregory Rao"/>
        <s v="Gregory Strickland"/>
        <s v="Gretchen Ball"/>
        <s v="Gretchen Best Wilkins"/>
        <s v="Gretchen Davis"/>
        <s v="Gretchen Levine"/>
        <s v="Gretchen McKinney"/>
        <s v="Gretchen Orr"/>
        <s v="Gretchen Wiggins"/>
        <s v="Gretchen Wilder"/>
        <s v="Gretchen Zimmerman"/>
        <s v="Guy Gallagher"/>
        <s v="Guy McDonald"/>
        <s v="Gwendolyn F Tyson"/>
        <s v="Hannah Carver"/>
        <s v="Hannah Grant"/>
        <s v="Hannah Tyson"/>
        <s v="Harold Albright"/>
        <s v="Harold Briggs"/>
        <s v="Harold Shapiro"/>
        <s v="Harriet Bowman"/>
        <s v="Harriet Hinson"/>
        <s v="Harriet Hodges"/>
        <s v="Harriet Moore"/>
        <s v="Harriet Wooten"/>
        <s v="Harry Berger"/>
        <s v="Harry Burns"/>
        <s v="Harry Cooper"/>
        <s v="Harry Dodson Walsh"/>
        <s v="Harry Faulkner"/>
        <s v="Harry Houston"/>
        <s v="Harry McCall"/>
        <s v="Harry McKee"/>
        <s v="Harry Sellers"/>
        <s v="Harvey Barefoot"/>
        <s v="Harvey Barrett"/>
        <s v="Harvey Berman"/>
        <s v="Harvey Hoyle"/>
        <s v="Harvey McDonald"/>
        <s v="Harvey Sanchez"/>
        <s v="Harvey Wong Bates"/>
        <s v="Harvey Woods"/>
        <s v="Hazel Britt"/>
        <s v="Hazel Dale"/>
        <s v="Hazel Graham"/>
        <s v="Hazel Herman"/>
        <s v="Hazel Jennings"/>
        <s v="Hazel Jones"/>
        <s v="Hazel Khan"/>
        <s v="Hazel Lindsay"/>
        <s v="Hazel Walters"/>
        <s v="Heather Fleming"/>
        <s v="Heather Rich McClure"/>
        <s v="Heather Shannon"/>
        <s v="Heather Stern"/>
        <s v="Heidi Best"/>
        <s v="Heidi Cobb"/>
        <s v="Helen Dickerson"/>
        <s v="Helen Ferguson"/>
        <s v="Helen H Heller"/>
        <s v="Helen H Murphy"/>
        <s v="Helen Lyons"/>
        <s v="Helen Poole"/>
        <s v="Helen Proctor"/>
        <s v="Helen Simpson"/>
        <s v="Helen Stein"/>
        <s v="Helen Ward Langley"/>
        <s v="Henry Ball"/>
        <s v="Henry Eaton"/>
        <s v="Henry Khan"/>
        <s v="Henry O'Connell"/>
        <s v="Herbert Barbour"/>
        <s v="Herbert Beard"/>
        <s v="Herbert Cline"/>
        <s v="Herbert Currie"/>
        <s v="Herbert Donnelly Swanson"/>
        <s v="Herbert Gentry"/>
        <s v="Herbert Hester"/>
        <s v="Herbert Holden"/>
        <s v="Herbert Liu"/>
        <s v="Herbert Reddy"/>
        <s v="Herbert Williamson"/>
        <s v="Herman Decker"/>
        <s v="Herman Leach"/>
        <s v="Herman Pritchard"/>
        <s v="Herman Ray"/>
        <s v="Hilda Bennett"/>
        <s v="Hilda Diaz"/>
        <s v="Hilda Fletcher"/>
        <s v="Hilda Levine"/>
        <s v="Hilda Porter"/>
        <s v="Hilda Proctor"/>
        <s v="Holly Carey"/>
        <s v="Holly Chu"/>
        <s v="Holly Love Butler"/>
        <s v="Holly Osborne"/>
        <s v="Holly Pate"/>
        <s v="Howard Burnett"/>
        <s v="Howard Elliott"/>
        <s v="Howard Page"/>
        <s v="Howard Rogers"/>
        <s v="Hugh Brock"/>
        <s v="Hugh Mills"/>
        <s v="Ian Bean"/>
        <s v="Ian Chu"/>
        <s v="Ian Gillespie"/>
        <s v="Ian Hall"/>
        <s v="Ian L O'Donnell"/>
        <s v="Irene Conway"/>
        <s v="Irene Li"/>
        <s v="Irene Murphy"/>
        <s v="Jack Durham"/>
        <s v="Jack Hatcher"/>
        <s v="Jack Horn"/>
        <s v="Jack Horne"/>
        <s v="Jack Howard"/>
        <s v="Jack Morse"/>
        <s v="Jackie Burke"/>
        <s v="Jackie Capps"/>
        <s v="Jackie Davenport"/>
        <s v="Jackie Flynn"/>
        <s v="Jackie McCullough"/>
        <s v="Jackie Neal"/>
        <s v="Jackie Wu"/>
        <s v="Jacob Archer"/>
        <s v="Jacob Burgess"/>
        <s v="Jacob Dale"/>
        <s v="Jacob Duncan"/>
        <s v="Jacob Hirsch"/>
        <s v="Jacob Kirby"/>
        <s v="Jacob Lanier"/>
        <s v="Jacob McNeill"/>
        <s v="Jacob Murray"/>
        <s v="Jacqueline Chung"/>
        <s v="Jacqueline McMahon"/>
        <s v="Jacqueline Noble"/>
        <s v="James Beck"/>
        <s v="James Brennan"/>
        <s v="James Craft"/>
        <s v="James Davenport"/>
        <s v="James Dickinson Ball"/>
        <s v="James Fox"/>
        <s v="James Goldman"/>
        <s v="James Hunter"/>
        <s v="James Levine"/>
        <s v="James Li"/>
        <s v="James McLaughlin"/>
        <s v="James Mercer"/>
        <s v="James Nicholson"/>
        <s v="James Osborne"/>
        <s v="James Perez"/>
        <s v="Jamie Combs"/>
        <s v="Jamie Dixon"/>
        <s v="Jamie Manning"/>
        <s v="Jamie Ward"/>
        <s v="Jamie Watkins"/>
        <s v="Jan Cross"/>
        <s v="Jan Ellis"/>
        <s v="Jan Hubbard Richards"/>
        <s v="Jan Kaufman Parrish"/>
        <s v="Jan Massey"/>
        <s v="Jane Clayton"/>
        <s v="Jane Freeman"/>
        <s v="Jane Howell"/>
        <s v="Jane Shah"/>
        <s v="Jane Whitehead"/>
        <s v="Janet Bryant"/>
        <s v="Janet Carroll"/>
        <s v="Janet McCullough"/>
        <s v="Janet Snow"/>
        <s v="Janet Zhang"/>
        <s v="Janice Boswell"/>
        <s v="Janice Cole"/>
        <s v="Janice Fletcher"/>
        <s v="Janice Frye"/>
        <s v="Janice Page"/>
        <s v="Janice Woods"/>
        <s v="Jason Bell"/>
        <s v="Jason Bray"/>
        <s v="Jason Donovan"/>
        <s v="Jason Hernandez"/>
        <s v="Jason Hill"/>
        <s v="Jason Knox"/>
        <s v="Jason L Doyle"/>
        <s v="Jay Hubbard"/>
        <s v="Jay Parker"/>
        <s v="Jay Shaffer Desai"/>
        <s v="Jay Simon"/>
        <s v="Jean Bryan"/>
        <s v="Jean Frazier"/>
        <s v="Jean Hardy"/>
        <s v="Jean Khan"/>
        <s v="Jean Parrish"/>
        <s v="Jean Webster"/>
        <s v="Jean Weiss Diaz"/>
        <s v="Jeanette Boswell"/>
        <s v="Jeanette Davies"/>
        <s v="Jeanne Chandler"/>
        <s v="Jeanne Donnelly"/>
        <s v="Jeanne Nguyen"/>
        <s v="Jeanne Schwarz"/>
        <s v="Jeanne Walker"/>
        <s v="Jeanne Werner"/>
        <s v="Jeanne Woodruff"/>
        <s v="Jeff Bennett"/>
        <s v="Jeff Bunn"/>
        <s v="Jeff Lassiter"/>
        <s v="Jeff Meadows"/>
        <s v="Jeff Spivey"/>
        <s v="Jeffrey Cheng"/>
        <s v="Jeffrey Lloyd"/>
        <s v="Jeffrey Mueller"/>
        <s v="Jeffrey Pearson"/>
        <s v="Jeffrey Strauss"/>
        <s v="Jennifer Brandon"/>
        <s v="Jennifer Grant"/>
        <s v="Jennifer Marks"/>
        <s v="Jennifer Siegel"/>
        <s v="Jennifer Stanton"/>
        <s v="Jennifer Zimmerman"/>
        <s v="Jenny Gold"/>
        <s v="Jenny Hawkins"/>
        <s v="Jenny Henry"/>
        <s v="Jenny Petty"/>
        <s v="Jenny Sanchez"/>
        <s v="Jeremy Orr"/>
        <s v="Jeremy Pratt"/>
        <s v="Jeremy Reilly"/>
        <s v="Jerome Block"/>
        <s v="Jerome Burch"/>
        <s v="Jerome Cummings"/>
        <s v="Jerome McIntosh"/>
        <s v="Jerome Stevens"/>
        <s v="Jerry Barber"/>
        <s v="Jerry Barnes Nelson"/>
        <s v="Jerry Creech"/>
        <s v="Jerry Ennis"/>
        <s v="Jerry Webster"/>
        <s v="Jesse Atkinson"/>
        <s v="Jesse Cassidy"/>
        <s v="Jesse Farrell"/>
        <s v="Jesse Fisher"/>
        <s v="Jesse Hutchinson"/>
        <s v="Jesse Pennington"/>
        <s v="Jesse Williams Katz"/>
        <s v="Jesse Williamson"/>
        <s v="Jessica Garcia"/>
        <s v="Jessica Huffman"/>
        <s v="Jessica McLean"/>
        <s v="Jessica Quinn"/>
        <s v="Jessica Teague"/>
        <s v="Jessie Bray"/>
        <s v="Jessie Coble"/>
        <s v="Jessie Goldberg"/>
        <s v="Jessie Houston"/>
        <s v="Jessie Kelly"/>
        <s v="Jessie McDonald"/>
        <s v="Jessie Pugh"/>
        <s v="Jill Barefoot"/>
        <s v="Jill Chang"/>
        <s v="Jill Clements"/>
        <s v="Jill Foster"/>
        <s v="Jill Young"/>
        <s v="Jim Day Decker"/>
        <s v="Jim Hinson"/>
        <s v="Jim Mathews"/>
        <s v="Jim Roberson"/>
        <s v="Jim Rodgers"/>
        <s v="Jim Shah"/>
        <s v="Jimmy Alston Holder"/>
        <s v="Jimmy Boswell"/>
        <s v="Jimmy Han"/>
        <s v="Jimmy Hsu"/>
        <s v="Jimmy Strauss"/>
        <s v="Jimmy Wang"/>
        <s v="Jimmy Waters"/>
        <s v="Jimmy Woodward"/>
        <s v="Jimmy Xu"/>
        <s v="Joan Beach"/>
        <s v="Joan Bowers"/>
        <s v="Joan Floyd"/>
        <s v="Joan Hardin"/>
        <s v="Joan Walters"/>
        <s v="Joann Davidson Rich"/>
        <s v="Joann Hensley"/>
        <s v="Joann Moser"/>
        <s v="Joann Mullen"/>
        <s v="Joann Perry"/>
        <s v="Joanna Beatty"/>
        <s v="Joanna Hill"/>
        <s v="Joanna Keith"/>
        <s v="Joanna Kenney"/>
        <s v="Joanne Chu"/>
        <s v="Joanne Church"/>
        <s v="Joanne Davenport"/>
        <s v="Joanne Spivey"/>
        <s v="Joe Baldwin"/>
        <s v="Joe D Dean"/>
        <s v="Joe George"/>
        <s v="Joe Nicholson"/>
        <s v="Joel Abrams"/>
        <s v="Joel Buckley"/>
        <s v="Joel Burnette"/>
        <s v="Joel Huffman"/>
        <s v="Joel Willard"/>
        <s v="John Bray"/>
        <s v="John Ellington"/>
        <s v="John House"/>
        <s v="John McAllister"/>
        <s v="John Merritt"/>
        <s v="John Morse"/>
        <s v="Johnny Cline"/>
        <s v="Johnny Finley"/>
        <s v="Johnny Reid"/>
        <s v="Jon Ayers"/>
        <s v="Jon Beasley"/>
        <s v="Jon Hale"/>
        <s v="Jon Kendall"/>
        <s v="Jon Padgett"/>
        <s v="Jon Simmons"/>
        <s v="Jon Stephens"/>
        <s v="Jon Ward"/>
        <s v="Jonathan Cheng"/>
        <s v="Jonathan Crabtree"/>
        <s v="Jonathan Higgins"/>
        <s v="Jonathan Hong"/>
        <s v="Jonathan Reilly"/>
        <s v="Jordan Banks"/>
        <s v="Jordan Beard"/>
        <s v="Jordan Berry"/>
        <s v="Jordan Marsh"/>
        <s v="Jordan Wilkinson"/>
        <s v="Jordan Womble"/>
        <s v="Jose Chan"/>
        <s v="Jose Gates Rodriguez"/>
        <s v="Jose High"/>
        <s v="Jose Levin"/>
        <s v="Joseph Allison"/>
        <s v="Joseph Dawson"/>
        <s v="Joseph Grossman"/>
        <s v="Joseph Hurst"/>
        <s v="Josephine Dalton"/>
        <s v="Josephine Foley"/>
        <s v="Josephine Herbert"/>
        <s v="Josephine Rao"/>
        <s v="Josephine Smith"/>
        <s v="Joshua Keller"/>
        <s v="Joshua Lancaster"/>
        <s v="Joshua Underwood"/>
        <s v="Joy Kaplan McNeill"/>
        <s v="Joy Maxwell"/>
        <s v="Joy Park"/>
        <s v="Joy Petty"/>
        <s v="Joy Spivey"/>
        <s v="Joyce Foster"/>
        <s v="Joyce Kern"/>
        <s v="Joyce Knowles"/>
        <s v="Joyce Knox"/>
        <s v="Joyce Murray"/>
        <s v="Joyce O'Neill"/>
        <s v="Joyce Sumner"/>
        <s v="Juan Butler"/>
        <s v="Juan Gilbert"/>
        <s v="Juan Gold"/>
        <s v="Juan Justice"/>
        <s v="Juanita Ballard"/>
        <s v="Juanita Bennett"/>
        <s v="Juanita Coley Knox"/>
        <s v="Judith French"/>
        <s v="Judith Jacobs"/>
        <s v="Judith Shepherd"/>
        <s v="Judith Stanton"/>
        <s v="Judith Wallace"/>
        <s v="Judy Barrett"/>
        <s v="Judy Burnett"/>
        <s v="Judy Frazier"/>
        <s v="Judy Hall"/>
        <s v="Judy Kennedy"/>
        <s v="Judy Kirk"/>
        <s v="Judy Langley"/>
        <s v="Judy Merritt"/>
        <s v="Judy Simpson"/>
        <s v="Judy Singer"/>
        <s v="Julia Gallagher"/>
        <s v="Julia Haynes"/>
        <s v="Julia Padgett"/>
        <s v="Julia Reynolds"/>
        <s v="Julian F Wolfe"/>
        <s v="Julian French"/>
        <s v="Julian Keith Mayer"/>
        <s v="Julian Richards"/>
        <s v="Julian Skinner"/>
        <s v="Julian Stallings"/>
        <s v="Julie Edwards"/>
        <s v="Julie Lang"/>
        <s v="Julie Porter"/>
        <s v="Julie Pruitt"/>
        <s v="Julie Willis"/>
        <s v="June Frank Hammond"/>
        <s v="June Herbert"/>
        <s v="June Nichols"/>
        <s v="June Roberts"/>
        <s v="Justin Frank"/>
        <s v="Justin Gillespie"/>
        <s v="Justin Hull"/>
        <s v="Justin Kennedy"/>
        <s v="Kara Allison"/>
        <s v="Kara Capps"/>
        <s v="Kara Foster"/>
        <s v="Kara Gregory"/>
        <s v="Kara Kang"/>
        <s v="Kara Pace"/>
        <s v="Kara Patton"/>
        <s v="Kara Payne"/>
        <s v="Kara Tyler"/>
        <s v="Kara Wang"/>
        <s v="Karen Hendricks"/>
        <s v="Karen Lin"/>
        <s v="Karen Mayo"/>
        <s v="Karen O'Donnell"/>
        <s v="Karen Stout"/>
        <s v="Karen Warren"/>
        <s v="Karl Goodwin"/>
        <s v="Karl Holloway"/>
        <s v="Karl Knowles"/>
        <s v="Karl Nichols"/>
        <s v="Kate Foley"/>
        <s v="Kate Glover"/>
        <s v="Kate Lehman"/>
        <s v="Kate McKenna"/>
        <s v="Kate Peck"/>
        <s v="Katharine Bass"/>
        <s v="Katharine Hudson"/>
        <s v="Katharine Lewis"/>
        <s v="Katherine Kearney"/>
        <s v="Katherine Knight"/>
        <s v="Katherine Mills"/>
        <s v="Katherine Stokes"/>
        <s v="Katherine W Epstein"/>
        <s v="Kathleen Huang Hall"/>
        <s v="Kathleen McKinney McIntosh"/>
        <s v="Kathleen P Bloom"/>
        <s v="Kathleen Powers"/>
        <s v="Kathleen S Erickson"/>
        <s v="Kathryn Cho"/>
        <s v="Kathryn Jenkins"/>
        <s v="Kathryn Norton"/>
        <s v="Kathryn Patrick"/>
        <s v="Kathryn Tate"/>
        <s v="Kathryn Wolfe"/>
        <s v="Kathy Cooke"/>
        <s v="Kathy Freedman"/>
        <s v="Kathy Hale"/>
        <s v="Kathy Hinton"/>
        <s v="Kathy Norman"/>
        <s v="Kathy Shah"/>
        <s v="Kathy Turner"/>
        <s v="Katie Dougherty"/>
        <s v="Katie Mayo"/>
        <s v="Katie Oh"/>
        <s v="Katie Watson"/>
        <s v="Katie Wood"/>
        <s v="Kay Abbott"/>
        <s v="Kay Hendricks"/>
        <s v="Kay Ivey Orr"/>
        <s v="Kay Schultz"/>
        <s v="Keith Forbes"/>
        <s v="Keith Fowler"/>
        <s v="Keith Hobbs"/>
        <s v="Keith Liu Duncan"/>
        <s v="Keith Marsh"/>
        <s v="Keith Pittman"/>
        <s v="Keith R Atkinson"/>
        <s v="Keith Zhou"/>
        <s v="Kelly Beatty"/>
        <s v="Kelly Burnette"/>
        <s v="Kelly Byers"/>
        <s v="Kelly Collins"/>
        <s v="Kelly O'Connor"/>
        <s v="Kelly Sawyer"/>
        <s v="Kelly Shaw"/>
        <s v="Ken Cash"/>
        <s v="Ken H Frazier"/>
        <s v="Ken Watson"/>
        <s v="Ken Woodward"/>
        <s v="Kenneth Capps"/>
        <s v="Kenneth Pollock"/>
        <s v="Kent Burton"/>
        <s v="Kent Gill"/>
        <s v="Kent Hardy"/>
        <s v="Kent Hoover"/>
        <s v="Kent Kerr"/>
        <s v="Kent Medlin"/>
        <s v="Kent Young"/>
        <s v="Kerry Beach"/>
        <s v="Kerry Clapp"/>
        <s v="Kerry Elliott Parrish"/>
        <s v="Kerry Green"/>
        <s v="Kerry Hardy"/>
        <s v="Kerry Jernigan"/>
        <s v="Kerry O'Brien"/>
        <s v="Kerry Small"/>
        <s v="Kerry Wilkerson"/>
        <s v="Kevin Daly"/>
        <s v="Kevin Marks"/>
        <s v="Kevin Melvin"/>
        <s v="Kevin Randall Briggs"/>
        <s v="Kevin Roth"/>
        <s v="Kevin Rouse"/>
        <s v="Kevin Schmidt"/>
        <s v="Kevin Smith"/>
        <s v="Kevin Wolfe"/>
        <s v="Kim Byrd"/>
        <s v="Kim Ellington"/>
        <s v="Kim McCarthy"/>
        <s v="Kim Reese"/>
        <s v="Kim Weiss"/>
        <s v="Kimberly Epstein"/>
        <s v="Kimberly Matthews"/>
        <s v="Kimberly McCarthy"/>
        <s v="Kimberly Melvin"/>
        <s v="Kimberly Reilly"/>
        <s v="Kristen Callahan"/>
        <s v="Kristen Hinton"/>
        <s v="Kristen Wells"/>
        <s v="Kristin Dorsey"/>
        <s v="Kristin George"/>
        <s v="Kristin Hodge"/>
        <s v="Kristin Hunt"/>
        <s v="Kristin Richmond"/>
        <s v="Kristin Simpson"/>
        <s v="Kristin Snyder"/>
        <s v="Kristina Collier"/>
        <s v="Kristina Grimes"/>
        <s v="Kristina Sanders"/>
        <s v="Kristina Stewart Weber"/>
        <s v="Kristine Connolly"/>
        <s v="Kristine Holden"/>
        <s v="Kristine Powell"/>
        <s v="Kristine Singleton"/>
        <s v="Kurt O'Connor"/>
        <s v="Kurt Perez"/>
        <s v="Kyle Bloom"/>
        <s v="Kyle Fink"/>
        <s v="Kyle Goodman"/>
        <s v="Kyle Hoffman"/>
        <s v="Kyle Kaufman"/>
        <s v="Kyle Pritchard"/>
        <s v="Kyle Sullivan"/>
        <s v="Larry Arnold"/>
        <s v="Larry Brock"/>
        <s v="Larry Church"/>
        <s v="Larry Garrison"/>
        <s v="Larry Hahn"/>
        <s v="Larry Hall"/>
        <s v="Larry Langston"/>
        <s v="Larry Neal"/>
        <s v="Larry Spencer"/>
        <s v="Larry W Lehman"/>
        <s v="Laura A Whitaker"/>
        <s v="Laura Carver Branch"/>
        <s v="Laura Lyon"/>
        <s v="Laura Mayo Cox"/>
        <s v="Lauren Bolton"/>
        <s v="Lauren Lanier"/>
        <s v="Lauren West"/>
        <s v="Laurence Cummings"/>
        <s v="Laurence Flowers"/>
        <s v="Laurence Greer"/>
        <s v="Laurence Hull"/>
        <s v="Laurence Martinez Rodriguez"/>
        <s v="Laurence Poe"/>
        <s v="Laurence Simon"/>
        <s v="Laurie Boyd"/>
        <s v="Laurie Case Daniel"/>
        <s v="Laurie Hanna"/>
        <s v="Laurie Howe"/>
        <s v="Laurie Moon"/>
        <s v="Laurie Petty"/>
        <s v="Lawrence Dennis"/>
        <s v="Lawrence Haas"/>
        <s v="Lawrence Hester"/>
        <s v="Lawrence Koch"/>
        <s v="Lawrence Norris"/>
        <s v="Leah Clapp"/>
        <s v="Leah Davenport"/>
        <s v="Leah Huff"/>
        <s v="Leah MacDonald"/>
        <s v="Leah Phillips"/>
        <s v="Leah Pollock"/>
        <s v="Lee Fields"/>
        <s v="Lee Finch"/>
        <s v="Lee Hancock"/>
        <s v="Lee McKenna Gregory"/>
        <s v="Lee Perkins"/>
        <s v="Lee Xu"/>
        <s v="Leigh Burnette Hurley"/>
        <s v="Leigh Ivey"/>
        <s v="Leigh Wyatt"/>
        <s v="Leo E Underwood"/>
        <s v="Leo J Olson"/>
        <s v="Leo Jennings"/>
        <s v="Leo Kane"/>
        <s v="Leo Riley"/>
        <s v="Leo Wright"/>
        <s v="Leon Doyle"/>
        <s v="Leon Gill"/>
        <s v="Leon Peele"/>
        <s v="Leonard Daly"/>
        <s v="Leonard Strauss"/>
        <s v="Leroy Blanchard"/>
        <s v="Leroy Boswell"/>
        <s v="Leroy Field"/>
        <s v="LeRoy Khan"/>
        <s v="LeRoy Welch"/>
        <s v="Leslie Duffy"/>
        <s v="Leslie Hawley"/>
        <s v="Leslie Jacobson"/>
        <s v="Leslie Patton Combs"/>
        <s v="Leslie Rowland"/>
        <s v="Leslie Shannon"/>
        <s v="Leslie Woodard"/>
        <s v="Lester Cho"/>
        <s v="Lester Copeland"/>
        <s v="Lester Erickson Frederick"/>
        <s v="Lester Sawyer"/>
        <s v="Lester Stuart"/>
        <s v="Lester Sykes"/>
        <s v="Lester Wilcox"/>
        <s v="Lester Woodward Maynard"/>
        <s v="Lewis Baldwin"/>
        <s v="Lewis Herman"/>
        <s v="Lewis House Stokes"/>
        <s v="Lewis Khan"/>
        <s v="Lillian Andrews"/>
        <s v="Lillian Baldwin"/>
        <s v="Lillian Davis"/>
        <s v="Lillian Day"/>
        <s v="Lillian Fischer"/>
        <s v="Lillian George"/>
        <s v="Lillian Henson"/>
        <s v="Linda Blake"/>
        <s v="Linda Faulkner"/>
        <s v="Linda Franklin"/>
        <s v="Linda Gates"/>
        <s v="Linda Peacock"/>
        <s v="Linda Waters"/>
        <s v="Linda Weiss"/>
        <s v="Lindsay Hoffman"/>
        <s v="Lindsay Link"/>
        <s v="Lindsay McGuire"/>
        <s v="Lindsay O'Connell"/>
        <s v="Lindsay P Ashley"/>
        <s v="Lindsay Shepherd"/>
        <s v="Lindsay Tate"/>
        <s v="Lindsay Webb"/>
        <s v="Lindsay York"/>
        <s v="Lindsay Zhou"/>
        <s v="Lisa Branch"/>
        <s v="Lisa Humphrey Yu"/>
        <s v="Lisa Kim"/>
        <s v="Lisa Roberson"/>
        <s v="Lloyd Bland"/>
        <s v="Lloyd Cannon"/>
        <s v="Lloyd Dickson"/>
        <s v="Lloyd Dolan"/>
        <s v="Lloyd Fuller"/>
        <s v="Lloyd Levin"/>
        <s v="Lloyd Norris"/>
        <s v="Lloyd Rich"/>
        <s v="Lloyd Spencer"/>
        <s v="Lois Barnett"/>
        <s v="Lois Bloom"/>
        <s v="Lois Hamilton"/>
        <s v="Lois Hansen"/>
        <s v="Lois Rowland"/>
        <s v="Lori Crowell"/>
        <s v="Lori Hirsch"/>
        <s v="Lori Wolfe"/>
        <s v="Lorraine Boykin"/>
        <s v="Lorraine C Wooten"/>
        <s v="Lorraine Houston"/>
        <s v="Lorraine Kelly"/>
        <s v="Lorraine Lamb"/>
        <s v="Louis Adkins"/>
        <s v="Louis Parrish"/>
        <s v="Louis Riddle"/>
        <s v="Louis Wells"/>
        <s v="Louise Powell Dillon"/>
        <s v="Louise Webster Sharma"/>
        <s v="Lucille Buchanan"/>
        <s v="Lucille Franklin"/>
        <s v="Lucille Gibbons"/>
        <s v="Lucille McGee"/>
        <s v="Lucille Rankin"/>
        <s v="Lucille Zhao"/>
        <s v="Lucy Arthur"/>
        <s v="Lucy Levine"/>
        <s v="Lucy Pennington"/>
        <s v="Luis Henry"/>
        <s v="Luis Kerr"/>
        <s v="Luis Lang Rowe"/>
        <s v="Lynda Banks"/>
        <s v="Lynda Herman"/>
        <s v="Lynda K Porter"/>
        <s v="Lynda Martinez"/>
        <s v="Lynda Rosenthal"/>
        <s v="Lynn Bell"/>
        <s v="Lynn Epstein"/>
        <s v="Lynn Hines"/>
        <s v="Lynn Morrow"/>
        <s v="Lynn Moss"/>
        <s v="Lynn O'Donnell"/>
        <s v="Lynn Payne"/>
        <s v="Lynne Griffith"/>
        <s v="Lynne Pace"/>
        <s v="Lynne Reid"/>
        <s v="Lynne Wilcox"/>
        <s v="Malcolm Floyd"/>
        <s v="Malcolm French"/>
        <s v="Malcolm Hill"/>
        <s v="Malcolm Kent"/>
        <s v="Malcolm Robertson"/>
        <s v="Malcolm S Lanier"/>
        <s v="Marc Bowles"/>
        <s v="Marc Browning"/>
        <s v="Marc Cochran"/>
        <s v="Marc Hoover"/>
        <s v="Marc McDaniel"/>
        <s v="Marc Nash"/>
        <s v="Marc Randall"/>
        <s v="Marc Ray"/>
        <s v="Marc S Liu"/>
        <s v="Marc Shapiro"/>
        <s v="Marc Simon"/>
        <s v="Marcia Bernstein Horn"/>
        <s v="Marcia Bullock"/>
        <s v="Marcia Feldman"/>
        <s v="Marcia Greenberg"/>
        <s v="Marcus Berg"/>
        <s v="Marcus Dunlap"/>
        <s v="Marcus May"/>
        <s v="Margaret Olsen"/>
        <s v="Margaret Rogers"/>
        <s v="Marguerite Howell"/>
        <s v="Marguerite Kane"/>
        <s v="Marguerite Moss"/>
        <s v="Marguerite Norton"/>
        <s v="Marguerite Reed"/>
        <s v="Marguerite Rodgers"/>
        <s v="Marguerite Yu"/>
        <s v="Maria B Hanna"/>
        <s v="Maria Block"/>
        <s v="Maria Jackson"/>
        <s v="Maria O'Donnell Kessler"/>
        <s v="Maria Russell"/>
        <s v="Maria Thomas"/>
        <s v="Marian Alexander"/>
        <s v="Marian Anthony"/>
        <s v="Marian B Lyons"/>
        <s v="Marian Bryant"/>
        <s v="Marian Godwin"/>
        <s v="Marian Willis"/>
        <s v="Marianne Carey"/>
        <s v="Marianne Cochran"/>
        <s v="Marianne Connor"/>
        <s v="Marianne Goldstein"/>
        <s v="Marianne Kane"/>
        <s v="Marianne Sutton"/>
        <s v="Marianne Weiner Ennis"/>
        <s v="Marie Bass"/>
        <s v="Marie Daniel"/>
        <s v="Marie Fitzgerald"/>
        <s v="Marie McClure"/>
        <s v="Marie Pittman"/>
        <s v="Marilyn Baxter"/>
        <s v="Marilyn Bishop"/>
        <s v="Marilyn Blalock"/>
        <s v="Marion Bowling"/>
        <s v="Marion Jordan"/>
        <s v="Marion Kaplan"/>
        <s v="Marion L Fitzgerald"/>
        <s v="Marion Lindsey"/>
        <s v="Marion Nolan Kaplan"/>
        <s v="Marion Owens"/>
        <s v="Marion Stephenson"/>
        <s v="Marion Wilcox"/>
        <s v="Marjorie Arthur"/>
        <s v="Marjorie Burnette"/>
        <s v="Marjorie Maxwell"/>
        <s v="Marjorie Owens"/>
        <s v="Marjorie Pope"/>
        <s v="Mark Joyner"/>
        <s v="Mark Manning"/>
        <s v="Mark Puckett"/>
        <s v="Mark Ritchie"/>
        <s v="Marlene Abrams"/>
        <s v="Marlene Davidson"/>
        <s v="Marlene Elmore"/>
        <s v="Marlene Gray"/>
        <s v="Marlene Harrison"/>
        <s v="Marlene Kirk"/>
        <s v="Marlene Phillips"/>
        <s v="Marsha Gibbons"/>
        <s v="Marsha P Joyner"/>
        <s v="Marsha Roy"/>
        <s v="Marsha Shaffer"/>
        <s v="Marshall Brandt Briggs"/>
        <s v="Marshall Riddle"/>
        <s v="Marshall Sutherland"/>
        <s v="Martha Bowers"/>
        <s v="Martha Cunningham"/>
        <s v="Martha Durham"/>
        <s v="Martha Jenkins"/>
        <s v="Martha Pridgen"/>
        <s v="Martin Bowman"/>
        <s v="Martin Fink"/>
        <s v="Martin Heath"/>
        <s v="Martin Henson"/>
        <s v="Martin Kirk"/>
        <s v="Martin Mitchell"/>
        <s v="Martin Page"/>
        <s v="Martin Underwood"/>
        <s v="Martin Weeks"/>
        <s v="Marvin Butler"/>
        <s v="Marvin Hawley"/>
        <s v="Marvin Hunt"/>
        <s v="Marvin MacDonald"/>
        <s v="Marvin Parrott"/>
        <s v="Marvin Patrick"/>
        <s v="Marvin Reeves McMillan"/>
        <s v="Marvin Reid"/>
        <s v="Marvin Roberson"/>
        <s v="Marvin Rollins"/>
        <s v="Marvin Washington"/>
        <s v="Marvin Yang"/>
        <s v="Mary B Davies"/>
        <s v="Mary Gray"/>
        <s v="Mary Henson"/>
        <s v="Mary Hewitt"/>
        <s v="Mary Knowles"/>
        <s v="Mary Larson"/>
        <s v="Mary Norman"/>
        <s v="Mary O Rich"/>
        <s v="Mary Page"/>
        <s v="Mary Wood"/>
        <s v="Matthew Berman"/>
        <s v="Matthew Conway"/>
        <s v="Matthew Kearney"/>
        <s v="Matthew Welsh"/>
        <s v="Maureen Bradley"/>
        <s v="Maureen Herbert Hood"/>
        <s v="Maureen McCoy"/>
        <s v="Maureen Stout"/>
        <s v="Maureen Tanner"/>
        <s v="Maureen Whitley"/>
        <s v="Maurice Everett"/>
        <s v="Maurice Faulkner"/>
        <s v="Maurice Kelly"/>
        <s v="Max Gonzalez"/>
        <s v="Max Hubbard"/>
        <s v="Max Hurley"/>
        <s v="Max Kirby"/>
        <s v="Max Kuhn Bailey"/>
        <s v="Max McKenna"/>
        <s v="Max Ross Finch"/>
        <s v="Max Small"/>
        <s v="Maxine Collier Grady"/>
        <s v="Maxine Fletcher"/>
        <s v="Maxine Joyner"/>
        <s v="Maxine Middleton"/>
        <s v="Maxine Myers"/>
        <s v="Maxine O Wallace"/>
        <s v="Maxine Wilson Best"/>
        <s v="Megan Bender"/>
        <s v="Megan Woods"/>
        <s v="Megan York"/>
        <s v="Melanie Barker Hirsch"/>
        <s v="Melanie Burgess"/>
        <s v="Melanie Cooper"/>
        <s v="Melanie Garner"/>
        <s v="Melanie Knight"/>
        <s v="Melanie Morrow"/>
        <s v="Melanie Ray"/>
        <s v="Melinda Leonard"/>
        <s v="Melinda Rogers"/>
        <s v="Melinda Ross"/>
        <s v="Melinda Sloan"/>
        <s v="Melinda Thornton"/>
        <s v="Melissa McCullough"/>
        <s v="Melvin Benton"/>
        <s v="Melvin Duke"/>
        <s v="Melvin Hsu"/>
        <s v="Melvin Hull"/>
        <s v="Melvin Kendall"/>
        <s v="Melvin Willis"/>
        <s v="Meredith B Sherrill"/>
        <s v="Meredith Bland"/>
        <s v="Meredith Brandon"/>
        <s v="Meredith Humphrey"/>
        <s v="Meredith Norris Thomas"/>
        <s v="Meredith Walters"/>
        <s v="Michael Carr"/>
        <s v="Michael Howe"/>
        <s v="Michael Robbins"/>
        <s v="Michael Shaffer"/>
        <s v="Michael Summers"/>
        <s v="Michael Tanner"/>
        <s v="Michael Wiggins"/>
        <s v="Michele Bennett"/>
        <s v="Michele Bradshaw"/>
        <s v="Michele Bullard"/>
        <s v="Michele Meadows"/>
        <s v="Michele Morrow Marsh"/>
        <s v="Michelle Allison"/>
        <s v="Michelle Bryant Phillips"/>
        <s v="Michelle Steele"/>
        <s v="Mike Barry"/>
        <s v="Mike G Hartman"/>
        <s v="Mike Haas"/>
        <s v="Mike Howard"/>
        <s v="Mike Pollard"/>
        <s v="Mike Strauss"/>
        <s v="Mike T O'Neill"/>
        <s v="Mike Wilder"/>
        <s v="Mildred Briggs"/>
        <s v="Mildred Chase"/>
        <s v="Mildred English"/>
        <s v="Mildred Mullen"/>
        <s v="Mildred Peacock"/>
        <s v="Mildred Steele"/>
        <s v="Milton Bland"/>
        <s v="Milton Clarke"/>
        <s v="Milton Davenport"/>
        <s v="Milton G Hoyle"/>
        <s v="Milton Green"/>
        <s v="Milton Harrell"/>
        <s v="Milton Lindsay"/>
        <s v="Milton Padgett"/>
        <s v="Milton Phillips"/>
        <s v="Milton Pollock"/>
        <s v="Miriam Bowman"/>
        <s v="Miriam Drake"/>
        <s v="Miriam Francis"/>
        <s v="Miriam Greenberg"/>
        <s v="Miriam Mueller"/>
        <s v="Miriam Proctor"/>
        <s v="Miriam Snow"/>
        <s v="Mitchell Clayton"/>
        <s v="Mitchell Goldberg"/>
        <s v="Mitchell Hubbard"/>
        <s v="Mitchell Ross"/>
        <s v="Molly Bolton"/>
        <s v="Molly Branch"/>
        <s v="Molly Browning"/>
        <s v="Molly Mueller"/>
        <s v="Molly Sanchez"/>
        <s v="Molly Vincent"/>
        <s v="Molly Walton Forrest"/>
        <s v="Molly Webster"/>
        <s v="Monica Daly"/>
        <s v="Monica Harvey"/>
        <s v="Monica Howard"/>
        <s v="Monica Jensen"/>
        <s v="Monica Law Thompson"/>
        <s v="Monica May"/>
        <s v="Monica McCormick"/>
        <s v="Monica Stuart"/>
        <s v="Nancy Bennett"/>
        <s v="Nancy Combs"/>
        <s v="Nancy Holden"/>
        <s v="Nancy Hunt"/>
        <s v="Nancy Schwartz"/>
        <s v="Nancy Schwartz Peacock"/>
        <s v="Nancy White"/>
        <s v="Natalie Aldridge"/>
        <s v="Natalie Faulkner"/>
        <s v="Natalie McIntyre"/>
        <s v="Natalie Raynor"/>
        <s v="Natalie Snow"/>
        <s v="Natalie Watts"/>
        <s v="Nathan Fox"/>
        <s v="Nathan Jenkins"/>
        <s v="Nathan Lowry Shea"/>
        <s v="Nathan Newton"/>
        <s v="Nathan Wyatt"/>
        <s v="Neal Currin"/>
        <s v="Neal Helms"/>
        <s v="Neal Snow"/>
        <s v="Neal Weber"/>
        <s v="Neal Wolfe"/>
        <s v="Neil Arnold Kidd"/>
        <s v="Neil Bailey"/>
        <s v="Neil Barbee"/>
        <s v="Neil Hahn"/>
        <s v="Neil Hogan"/>
        <s v="Neil Jacobson"/>
        <s v="Neil Parker"/>
        <s v="Neil Song"/>
        <s v="Neil Waller"/>
        <s v="Nelson Coley"/>
        <s v="Nelson Hensley"/>
        <s v="Nelson Hong"/>
        <s v="Nelson House"/>
        <s v="Nicholas Donnelly"/>
        <s v="Nicholas Pritchard"/>
        <s v="Nicholas Wallace"/>
        <s v="Nicole Cannon"/>
        <s v="Nicole Goldstein"/>
        <s v="Nicole Harris"/>
        <s v="Nicole Jacobson"/>
        <s v="Nicole Lyons"/>
        <s v="Nicole Pope"/>
        <s v="Nicole Reid"/>
        <s v="Nina Bowles"/>
        <s v="Nina Horne Kelly"/>
        <s v="Nina Perkins"/>
        <s v="Norma Higgins"/>
        <s v="Norma Hull"/>
        <s v="Norma Kendall"/>
        <s v="Norma Oliver"/>
        <s v="Norman Adams"/>
        <s v="Norman Benton"/>
        <s v="Norman Burnette"/>
        <s v="Norman Douglas"/>
        <s v="Norman Maxwell"/>
        <s v="Norman Owens"/>
        <s v="Norman Sawyer"/>
        <s v="Norman Shields"/>
        <s v="Norman Tyler"/>
        <s v="Norman Ward"/>
        <s v="Oscar Bowers"/>
        <s v="Oscar Ford"/>
        <s v="Oscar Hale"/>
        <s v="Oscar Kenney"/>
        <s v="Oscar Monroe"/>
        <s v="Oscar Swain"/>
        <s v="Paige Bowden"/>
        <s v="Paige Jacobs"/>
        <s v="Paige Mason"/>
        <s v="Paige Powers"/>
        <s v="Paige Sherman"/>
        <s v="Pam Anthony"/>
        <s v="Pam Bennett"/>
        <s v="Pam Francis"/>
        <s v="Pam Gilbert"/>
        <s v="Pam Patton"/>
        <s v="Pam Riley"/>
        <s v="Pamela Albright"/>
        <s v="Pamela C Kane"/>
        <s v="Pamela Levin"/>
        <s v="Pamela Wiley"/>
        <s v="Pat Baker"/>
        <s v="Pat Bowden"/>
        <s v="Pat Kinney"/>
        <s v="Patricia Carver Fink"/>
        <s v="Patricia Cole Blair"/>
        <s v="Patrick Adcock"/>
        <s v="Patrick Byrne"/>
        <s v="Patrick Hendrix"/>
        <s v="Patrick Lowry"/>
        <s v="Patrick Reilly"/>
        <s v="Patrick Rhodes"/>
        <s v="Patrick Rosenthal"/>
        <s v="Patrick Womble"/>
        <s v="Patsy Harmon"/>
        <s v="Patsy Kane Gardner"/>
        <s v="Patsy Langley"/>
        <s v="Patsy Shea"/>
        <s v="Paul Cooper"/>
        <s v="Paul Cowan"/>
        <s v="Paul Hensley"/>
        <s v="Paul Perez"/>
        <s v="Paul Puckett"/>
        <s v="Paul Tate"/>
        <s v="Paul W French"/>
        <s v="Paul Wood"/>
        <s v="Paula Ellis McGee"/>
        <s v="Paula Hubbard"/>
        <s v="Paula Joyce Browning"/>
        <s v="Paula Koch"/>
        <s v="Paula Li"/>
        <s v="Pauline Boyette"/>
        <s v="Pauline Brooks"/>
        <s v="Pauline Denton"/>
        <s v="Pauline Erickson Kirkland"/>
        <s v="Pauline Finch"/>
        <s v="Pauline Reed"/>
        <s v="Pauline Stanley"/>
        <s v="Peggy Chan"/>
        <s v="Peggy Lanier"/>
        <s v="Peggy Rowe"/>
        <s v="Penny Davenport"/>
        <s v="Penny Golden"/>
        <s v="Penny Holmes"/>
        <s v="Penny Kaufman"/>
        <s v="Penny Leach"/>
        <s v="Penny O Caldwell"/>
        <s v="Penny Rich"/>
        <s v="Penny Rose"/>
        <s v="Penny Tuttle"/>
        <s v="Peter Adams"/>
        <s v="Peter Brooks"/>
        <s v="Peter Conway"/>
        <s v="Peter Creech"/>
        <s v="Peter Hardy"/>
        <s v="Peter Hedrick"/>
        <s v="Peter Maynard"/>
        <s v="Peter McConnell"/>
        <s v="Philip Coates"/>
        <s v="Philip Hawkins"/>
        <s v="Philip Olsen"/>
        <s v="Phillip Blum"/>
        <s v="Phillip Chappell"/>
        <s v="Phillip Clapp"/>
        <s v="Phillip Cochran Ashley"/>
        <s v="Phillip Holmes"/>
        <s v="Phillip Pollard"/>
        <s v="Phillip Wilkerson"/>
        <s v="Phillip Wright"/>
        <s v="Phyllis Adcock"/>
        <s v="Phyllis Cohen"/>
        <s v="Phyllis Hull"/>
        <s v="Phyllis Jacobson"/>
        <s v="Phyllis Little"/>
        <s v="Phyllis Vincent"/>
        <s v="Priscilla Allen"/>
        <s v="Priscilla Allred"/>
        <s v="Priscilla Brandon"/>
        <s v="Priscilla Bullock"/>
        <s v="Priscilla Frank"/>
        <s v="Priscilla Kane"/>
        <s v="Priscilla Owen"/>
        <s v="Rachel Bates"/>
        <s v="Rachel Casey"/>
        <s v="Ralph Fowler"/>
        <s v="Ralph Harding"/>
        <s v="Ralph Woods Scott"/>
        <s v="Randall Boykin"/>
        <s v="Randall Bridges"/>
        <s v="Randall Bynum"/>
        <s v="Randall Montgomery"/>
        <s v="Randall Schneider"/>
        <s v="Randy Collier"/>
        <s v="Randy Jiang"/>
        <s v="Randy Lucas"/>
        <s v="Ray Cook"/>
        <s v="Ray Grady"/>
        <s v="Ray Horne"/>
        <s v="Ray Morgan"/>
        <s v="Ray Oakley"/>
        <s v="Ray Silverman"/>
        <s v="Raymond Clark"/>
        <s v="Raymond Hampton"/>
        <s v="Raymond Hernandez"/>
        <s v="Rebecca Abrams"/>
        <s v="Rebecca Frazier Foley"/>
        <s v="Rebecca Lindsey"/>
        <s v="Rebecca Morrow"/>
        <s v="Rebecca Rhodes"/>
        <s v="Regina Hewitt"/>
        <s v="Regina Kelley"/>
        <s v="Regina Langley"/>
        <s v="Regina Phillips"/>
        <s v="Renee Alston"/>
        <s v="Renee Conrad"/>
        <s v="Renee Ellington"/>
        <s v="Renee Huang"/>
        <s v="Renee Jernigan"/>
        <s v="Renee McDowell"/>
        <s v="Renee McKenzie"/>
        <s v="Renee McKinney"/>
        <s v="Rhonda Bryant"/>
        <s v="Rhonda Cummings"/>
        <s v="Rhonda Ivey"/>
        <s v="Rhonda Lutz"/>
        <s v="Rhonda Schroeder"/>
        <s v="Rhonda Stein"/>
        <s v="Rhonda Tuttle"/>
        <s v="Rhonda Wong"/>
        <s v="Richard Keller"/>
        <s v="Richard McClure"/>
        <s v="Richard Tan"/>
        <s v="Rick Bland"/>
        <s v="Rick Ellis"/>
        <s v="Rick Foster Hawkins"/>
        <s v="Rick Houston"/>
        <s v="Ricky Allred"/>
        <s v="Ricky C Sumner"/>
        <s v="Ricky Dougherty"/>
        <s v="Ricky Garner"/>
        <s v="Ricky Hansen"/>
        <s v="Ricky Hensley"/>
        <s v="Ricky Hess"/>
        <s v="Ricky Johnston"/>
        <s v="Ricky Kaufman"/>
        <s v="Ricky Klein"/>
        <s v="Ricky Sanders"/>
        <s v="Ricky W Clements"/>
        <s v="Ricky Whitley"/>
        <s v="Ricky Y Newman"/>
        <s v="Rita Barton"/>
        <s v="Rita Coates Doyle"/>
        <s v="Rita Kahn Ward"/>
        <s v="Rita Spivey"/>
        <s v="Rita Vaughn"/>
        <s v="Rita Wagner"/>
        <s v="Robert Brantley"/>
        <s v="Robert Cowan"/>
        <s v="Robert Li"/>
        <s v="Robert Rollins"/>
        <s v="Robert Sloan"/>
        <s v="Robert Willis"/>
        <s v="Roberta Daniel"/>
        <s v="Roberta Meyer"/>
        <s v="Roberta Mitchell"/>
        <s v="Roberta Mullins Peters"/>
        <s v="Roberta Vincent Haas"/>
        <s v="Robin Beatty"/>
        <s v="Robin Bradford"/>
        <s v="Robin High"/>
        <s v="Robin Kramer Vaughn"/>
        <s v="Robin Mathews"/>
        <s v="Robin Tyler"/>
        <s v="Robyn Buchanan"/>
        <s v="Robyn Connor"/>
        <s v="Robyn Crawford"/>
        <s v="Robyn Garner"/>
        <s v="Robyn Goodwin"/>
        <s v="Robyn Hayes"/>
        <s v="Robyn Lyon"/>
        <s v="Robyn Stanley"/>
        <s v="Robyn White"/>
        <s v="Robyn Zhou"/>
        <s v="Rodney Christian Callahan"/>
        <s v="Rodney Field"/>
        <s v="Rodney Horn Kirby"/>
        <s v="Rodney Kearney"/>
        <s v="Rodney Proctor"/>
        <s v="Rodney Reed"/>
        <s v="Roger Barnett Goodman"/>
        <s v="Roger Blalock Cassidy"/>
        <s v="Roger Hopkins"/>
        <s v="Roger Howell"/>
        <s v="Roger Liu"/>
        <s v="Roger Meyer"/>
        <s v="Roger Schwartz"/>
        <s v="Ron Bullock"/>
        <s v="Ron Dillon"/>
        <s v="Ron Newton"/>
        <s v="Ron Patrick"/>
        <s v="Ron Singh"/>
        <s v="Ronald Goldman Francis"/>
        <s v="Ronald O'Neill"/>
        <s v="Ronald Park"/>
        <s v="Ronald Perry"/>
        <s v="Ronnie Creech"/>
        <s v="Ronnie D Moon"/>
        <s v="Ronnie Dodson"/>
        <s v="Ronnie Mathews"/>
        <s v="Ronnie McNamara"/>
        <s v="Ronnie Nolan"/>
        <s v="Ronnie Pace"/>
        <s v="Ronnie Proctor"/>
        <s v="Ronnie Shaffer"/>
        <s v="Rose Abrams"/>
        <s v="Rose Holloway"/>
        <s v="Rose Lassiter"/>
        <s v="Rose McCarthy"/>
        <s v="Rose Reed"/>
        <s v="Rose Schultz"/>
        <s v="Rose Starr"/>
        <s v="Rosemary Branch"/>
        <s v="Rosemary English"/>
        <s v="Rosemary Foster"/>
        <s v="Rosemary Giles Case"/>
        <s v="Rosemary Howell"/>
        <s v="Rosemary O'Brien"/>
        <s v="Rosemary Stark"/>
        <s v="Ross Beard"/>
        <s v="Ross Frederick"/>
        <s v="Ross Kent"/>
        <s v="Ross McGee Stern"/>
        <s v="Ross O'Donnell"/>
        <s v="Ross Simpson"/>
        <s v="Ross Wang Bates"/>
        <s v="Roy Briggs"/>
        <s v="Roy Hardison"/>
        <s v="Roy Love"/>
        <s v="Roy Rouse"/>
        <s v="Roy Wade"/>
        <s v="Ruby Booth"/>
        <s v="Ruby Bowling"/>
        <s v="Ruby Gibbons"/>
        <s v="Ruby Goodwin"/>
        <s v="Ruby Hawkins"/>
        <s v="Ruby Horowitz"/>
        <s v="Ruby Raynor"/>
        <s v="Ruby Tan"/>
        <s v="Ruby Tate"/>
        <s v="Russell Chan"/>
        <s v="Russell Chen"/>
        <s v="Russell Hsu O'Neill"/>
        <s v="Russell Nichols"/>
        <s v="Russell W Melton"/>
        <s v="Ruth Dudley"/>
        <s v="Ruth Lamm"/>
        <s v="Ruth McConnell Young"/>
        <s v="Ruth Stout"/>
        <s v="Ryan Chu"/>
        <s v="Ryan Foster"/>
        <s v="Ryan Herman"/>
        <s v="Ryan Mann"/>
        <s v="Ryan Rosen"/>
        <s v="Ryan Taylor"/>
        <s v="Sally Dunn"/>
        <s v="Sally House"/>
        <s v="Sally Liu"/>
        <s v="Sally Padgett"/>
        <s v="Sally Steele"/>
        <s v="Sam Carlson"/>
        <s v="Sam Graham Christian"/>
        <s v="Sam Maynard"/>
        <s v="Sam Oh"/>
        <s v="Sam Raynor"/>
        <s v="Sam Rouse"/>
        <s v="Sam Woodward"/>
        <s v="Samantha Allen"/>
        <s v="Samantha Hall"/>
        <s v="Samantha Koch"/>
        <s v="Samantha Weaver"/>
        <s v="Samuel Dougherty"/>
        <s v="Samuel Moss"/>
        <s v="Samuel Newman"/>
        <s v="Samuel Simmons"/>
        <s v="Samuel Smith Ryan"/>
        <s v="Sandra Atkins"/>
        <s v="Sandra Berry"/>
        <s v="Sandra Faulkner"/>
        <s v="Sandra Howe"/>
        <s v="Sandra Moran"/>
        <s v="Sandra O'Neill Briggs"/>
        <s v="Sandra Sharma"/>
        <s v="Sandra Shaw"/>
        <s v="Sandy Byers"/>
        <s v="Sandy Cannon"/>
        <s v="Sandy Ellington"/>
        <s v="Sandy Gill"/>
        <s v="Sandy Holmes"/>
        <s v="Sandy Hunt"/>
        <s v="Sandy Mueller"/>
        <s v="Sara Barton"/>
        <s v="Sara Faulkner"/>
        <s v="Sara O'Connor"/>
        <s v="Sara Perkins"/>
        <s v="Sara Sykes Davies"/>
        <s v="Sarah Cooke Anthony"/>
        <s v="Sarah Huang"/>
        <s v="Sarah McCormick"/>
        <s v="Sarah N Becker"/>
        <s v="Sarah Pappas"/>
        <s v="Sarah Ramsey"/>
        <s v="Scott Bunn"/>
        <s v="Scott Feldman"/>
        <s v="Scott McKenna"/>
        <s v="Scott Moore"/>
        <s v="Scott Taylor"/>
        <s v="Sean Burton"/>
        <s v="Sean Garner"/>
        <s v="Sean Herbert"/>
        <s v="Sean McKenna"/>
        <s v="Sean N Boyer"/>
        <s v="Sean Pratt"/>
        <s v="Sean Pugh"/>
        <s v="Sean Sparks"/>
        <s v="Sean Stephenson"/>
        <s v="Seth Berry"/>
        <s v="Seth Davies"/>
        <s v="Seth Grimes"/>
        <s v="Seth Matthews"/>
        <s v="Seth Merrill"/>
        <s v="Seth Rosenberg"/>
        <s v="Seth Stanton"/>
        <s v="Seth Sweeney"/>
        <s v="Shannon Aldridge"/>
        <s v="Shannon Beasley"/>
        <s v="Shannon McClure"/>
        <s v="Shannon McPherson"/>
        <s v="Sharon Dickinson"/>
        <s v="Sharon Ellis"/>
        <s v="Sharon Hopkins"/>
        <s v="Sharon Kessler"/>
        <s v="Sharon Long"/>
        <s v="Sharon Marcus"/>
        <s v="Sharon Sellers"/>
        <s v="Sharon Thomas"/>
        <s v="Shawn Adler"/>
        <s v="Shawn Beasley"/>
        <s v="Shawn Combs"/>
        <s v="Shawn Dunn"/>
        <s v="Shawn E Craig"/>
        <s v="Shawn McIntyre"/>
        <s v="Shawn Meyer"/>
        <s v="Shawn Stern"/>
        <s v="Sheila Pritchard"/>
        <s v="Sheila Schultz"/>
        <s v="Sheila Warren"/>
        <s v="Shelley Grant"/>
        <s v="Sherri F Vogel"/>
        <s v="Sherri Kramer"/>
        <s v="Sherri McIntosh"/>
        <s v="Sherri McKinney"/>
        <s v="Sherri P Stephens"/>
        <s v="Sherry Brantley"/>
        <s v="Sherry Hurley"/>
        <s v="Sheryl Alexander"/>
        <s v="Sheryl Allred"/>
        <s v="Sheryl Cole"/>
        <s v="Sheryl Doyle Block"/>
        <s v="Sheryl Kirk"/>
        <s v="Sheryl Law"/>
        <s v="Sheryl Marsh"/>
        <s v="Sheryl Reese"/>
        <s v="Shirley Garner"/>
        <s v="Shirley Meadows"/>
        <s v="Shirley Riley"/>
        <s v="Sidney Bowling"/>
        <s v="Sidney Brewer"/>
        <s v="Sidney Cherry"/>
        <s v="Sidney Cox"/>
        <s v="Sidney Gilliam"/>
        <s v="Sidney Greenberg"/>
        <s v="Sidney Larson"/>
        <s v="Sidney Matthews"/>
        <s v="Sidney Russell Austin"/>
        <s v="Sidney Scarborough"/>
        <s v="Stacey Bell"/>
        <s v="Stacey Bowers"/>
        <s v="Stacey Davenport"/>
        <s v="Stacey Deal"/>
        <s v="Stacey Glenn"/>
        <s v="Stacey Hale"/>
        <s v="Stacey Lucas"/>
        <s v="Stacey Pearson"/>
        <s v="Stacy Barbour"/>
        <s v="Stacy Benton"/>
        <s v="Stacy Briggs"/>
        <s v="Stacy Byrne"/>
        <s v="Stacy Chandler"/>
        <s v="Stacy Chang"/>
        <s v="Stacy Gould"/>
        <s v="Stacy Price"/>
        <s v="Stacy Reddy"/>
        <s v="Stacy Reynolds"/>
        <s v="Stacy Wilkinson"/>
        <s v="Stanley Flowers"/>
        <s v="Stanley Kessler"/>
        <s v="Stanley Lowe"/>
        <s v="Stanley Steele"/>
        <s v="Stephanie Hawkins"/>
        <s v="Stephanie Pruitt"/>
        <s v="Stephanie Sun Perry"/>
        <s v="Stephen Lam"/>
        <s v="Steve Ballard"/>
        <s v="Steve Martin"/>
        <s v="Steve McKee"/>
        <s v="Steve O'Brien"/>
        <s v="Steve Raynor"/>
        <s v="Steven Herring"/>
        <s v="Steven Long"/>
        <s v="Steven McDowell"/>
        <s v="Stuart Bruce"/>
        <s v="Stuart C Robinson"/>
        <s v="Stuart Chan"/>
        <s v="Stuart Holloway"/>
        <s v="Stuart McLean"/>
        <s v="Stuart Sharma"/>
        <s v="Stuart Wiley"/>
        <s v="Sue Boykin"/>
        <s v="Sue Drake"/>
        <s v="Sue Nichols"/>
        <s v="Sue Stevenson"/>
        <s v="Susan Barr"/>
        <s v="Susan Boone"/>
        <s v="Susan Carroll Berman"/>
        <s v="Susan Chase"/>
        <s v="Suzanne Cochran"/>
        <s v="Suzanne Shannon"/>
        <s v="Suzanne Zhu"/>
        <s v="Sylvia Bush"/>
        <s v="Sylvia Kumar"/>
        <s v="Tamara Bartlett Cheek"/>
        <s v="Tamara Cowan"/>
        <s v="Tamara Dickinson"/>
        <s v="Tamara Fischer"/>
        <s v="Tamara Yates"/>
        <s v="Tammy Brandon"/>
        <s v="Tammy Buckley"/>
        <s v="Tammy Goldman"/>
        <s v="Tammy Gunter"/>
        <s v="Tammy Preston"/>
        <s v="Tammy Raynor"/>
        <s v="Tara Gold"/>
        <s v="Tara Powers Underwood"/>
        <s v="Tara Warren"/>
        <s v="Ted Bell"/>
        <s v="Ted Bowden"/>
        <s v="Ted Crowder"/>
        <s v="Ted Dunlap"/>
        <s v="Ted Durham"/>
        <s v="Ted Harrington"/>
        <s v="Teresa B Schroeder"/>
        <s v="Teresa Bishop"/>
        <s v="Teresa Brewer"/>
        <s v="Teresa Hill"/>
        <s v="Teresa Wallace"/>
        <s v="Teresa Watts"/>
        <s v="Terri Hanson"/>
        <s v="Terri Justice Gardner"/>
        <s v="Terri Link"/>
        <s v="Terri Lyons"/>
        <s v="Terri McCarthy Manning"/>
        <s v="Terri Morton"/>
        <s v="Terry Benson"/>
        <s v="Terry Christian"/>
        <s v="Terry Klein"/>
        <s v="Terry Langston"/>
        <s v="Thelma Abrams"/>
        <s v="Thelma Benson"/>
        <s v="Thelma Murray"/>
        <s v="Theodore Cannon Godwin"/>
        <s v="Theodore Corbett"/>
        <s v="Theodore Garrison"/>
        <s v="Theodore Goldstein"/>
        <s v="Theodore Moran"/>
        <s v="Theodore Petty"/>
        <s v="Theodore Rubin"/>
        <s v="Theodore Sanchez"/>
        <s v="Theodore Tyson"/>
        <s v="Theresa Desai"/>
        <s v="Theresa Hansen"/>
        <s v="Theresa Haynes"/>
        <s v="Theresa Stephens"/>
        <s v="Theresa Winters"/>
        <s v="Thomas Evans"/>
        <s v="Thomas Frazier"/>
        <s v="Thomas McAllister"/>
        <s v="Thomas Spence"/>
        <s v="Thomas Yu"/>
        <s v="Tiffany Grossman Hardin"/>
        <s v="Tiffany Honeycutt"/>
        <s v="Tiffany Merrill"/>
        <s v="Tim Blackburn"/>
        <s v="Tim Connolly"/>
        <s v="Tim Hicks"/>
        <s v="Tim Joseph Dennis"/>
        <s v="Tim Moore"/>
        <s v="Tim Skinner"/>
        <s v="Tim T Cobb"/>
        <s v="Timothy Barker"/>
        <s v="Timothy Currie"/>
        <s v="Timothy Reese"/>
        <s v="Timothy Ross"/>
        <s v="Timothy S Connolly"/>
        <s v="Tina Cameron"/>
        <s v="Tina Evans"/>
        <s v="Tina Jiang"/>
        <s v="Tina Lynn Richmond"/>
        <s v="Tina Monroe"/>
        <s v="Todd D Norris"/>
        <s v="Todd Pennington"/>
        <s v="Todd Werner"/>
        <s v="Todd Wiggins"/>
        <s v="Tom Conway"/>
        <s v="Tom Cox"/>
        <s v="Tom Hahn"/>
        <s v="Tom Hoyle Honeycutt"/>
        <s v="Tom McFarland"/>
        <s v="Tom Moody"/>
        <s v="Tom Wiley"/>
        <s v="Tommy Ellis Ritchie"/>
        <s v="Tommy Feldman"/>
        <s v="Tommy Honeycutt"/>
        <s v="Tommy Kidd"/>
        <s v="Tommy Lutz"/>
        <s v="Tommy Morse Brown"/>
        <s v="Tommy Mullins"/>
        <s v="Toni Christian"/>
        <s v="Toni Daly"/>
        <s v="Toni Larson"/>
        <s v="Toni Mayo"/>
        <s v="Toni Olsen"/>
        <s v="Toni Owens Poe"/>
        <s v="Toni Swanson"/>
        <s v="Tony Chandler"/>
        <s v="Tony Doyle"/>
        <s v="Tony Wilkins Winters"/>
        <s v="Tony Woods"/>
        <s v="Tonya B Horne"/>
        <s v="Tonya Everett"/>
        <s v="Tonya Miller"/>
        <s v="Tonya Proctor"/>
        <s v="Tracey Garcia"/>
        <s v="Tracey Gross"/>
        <s v="Tracey McCall"/>
        <s v="Tracy Buckley"/>
        <s v="Tracy Dyer"/>
        <s v="Tracy G Starr"/>
        <s v="Tracy Livingston"/>
        <s v="Tracy Schultz"/>
        <s v="Troy Casey"/>
        <s v="Troy Cassidy"/>
        <s v="Troy Hendrix"/>
        <s v="Troy Moon"/>
        <s v="Troy Patterson"/>
        <s v="Valerie Hahn"/>
        <s v="Valerie Moon"/>
        <s v="Valerie Moss"/>
        <s v="Valerie Rice"/>
        <s v="Valerie Siegel"/>
        <s v="Valerie Whitfield"/>
        <s v="Vanessa Bowers"/>
        <s v="Vanessa Boyer"/>
        <s v="Vanessa Casey Jones"/>
        <s v="Vanessa Crowell"/>
        <s v="Vanessa Day"/>
        <s v="Vanessa Winstead"/>
        <s v="Vernon Hirsch Singleton"/>
        <s v="Veronica Francis"/>
        <s v="Veronica Lehman"/>
        <s v="Veronica O'Connor"/>
        <s v="Veronica Peck"/>
        <s v="Vicki Bond"/>
        <s v="Vicki Hauser"/>
        <s v="Vicki O'Donnell"/>
        <s v="Vicki Shannon"/>
        <s v="Vicki Womble"/>
        <s v="Vicki Zhu Daniels"/>
        <s v="Vickie Andrews"/>
        <s v="Vickie Becker"/>
        <s v="Vickie Coates"/>
        <s v="Vickie Frost"/>
        <s v="Vickie Gonzalez"/>
        <s v="Vickie Hendricks"/>
        <s v="Vickie Howe Lawrence"/>
        <s v="Vickie Martinez"/>
        <s v="Vickie Monroe"/>
        <s v="Vickie Morse"/>
        <s v="Victor Cherry"/>
        <s v="Victor Godfrey"/>
        <s v="Victor Hansen"/>
        <s v="Victor Knox"/>
        <s v="Victor McAllister"/>
        <s v="Victor Pace"/>
        <s v="Victor Stevens"/>
        <s v="Victoria Baker Hoover"/>
        <s v="Victoria Field"/>
        <s v="Victoria Reed"/>
        <s v="Vincent Cash Bryant"/>
        <s v="Vincent Daniel"/>
        <s v="Vincent Hale"/>
        <s v="Vincent Kenney"/>
        <s v="Vincent Lindsay"/>
        <s v="Vincent Swanson"/>
        <s v="Virginia Gay"/>
        <s v="Virginia Gill"/>
        <s v="Virginia Hardison"/>
        <s v="Virginia Mason Klein"/>
        <s v="Virginia McNeill"/>
        <s v="Virginia Rivera"/>
        <s v="Vivian Clarke"/>
        <s v="Vivian Goldstein"/>
        <s v="Vivian Hodge"/>
        <s v="Vivian Hunt"/>
        <s v="Vivian Mayer"/>
        <s v="Wallace Bridges"/>
        <s v="Wallace D McNeill"/>
        <s v="Wallace Mack"/>
        <s v="Wallace Pugh"/>
        <s v="Wallace Warner"/>
        <s v="Wallace Werner"/>
        <s v="Walter Herman Barr"/>
        <s v="Walter Jensen"/>
        <s v="Walter Young"/>
        <s v="Wanda Harris"/>
        <s v="Wanda Link Fuller"/>
        <s v="Wanda Stafford"/>
        <s v="Warren B Dickerson"/>
        <s v="Warren Ball"/>
        <s v="Warren Carver"/>
        <s v="Warren Gibbs"/>
        <s v="Wayne Bass"/>
        <s v="Wayne Bean"/>
        <s v="Wayne English"/>
        <s v="Wayne Lindsay"/>
        <s v="Wayne Lutz"/>
        <s v="Wayne Mullins"/>
        <s v="Wayne Sutherland"/>
        <s v="Wendy Pridgen Pearce"/>
        <s v="Wesley Cho"/>
        <s v="Wesley Corbett"/>
        <s v="Wesley Dudley"/>
        <s v="Wesley Field"/>
        <s v="Wesley Reid"/>
        <s v="Wesley Tate"/>
        <s v="Wesley Waller"/>
        <s v="William Crawford"/>
        <s v="William Larson"/>
        <s v="William McDonald"/>
        <s v="William Pace"/>
        <s v="William Raynor"/>
        <s v="William Sharma"/>
        <s v="William Woodard"/>
        <s v="Willie Boone"/>
        <s v="Willie Gray"/>
        <s v="Willie Robinson"/>
        <s v="Willie Snyder"/>
        <s v="Yvonne Clarke"/>
        <s v="Yvonne Collier"/>
        <s v="Yvonne D McLeod"/>
        <s v="Yvonne Faircloth"/>
        <s v="Yvonne Fox"/>
        <s v="Yvonne Kenney"/>
        <s v="Yvonne Mann"/>
        <s v="Yvonne Pearson"/>
        <s v="Yvonne Ryan"/>
        <s v="Yvonne Stephens"/>
        <s v="Zachary House"/>
        <s v="Zachary Maynard"/>
        <s v="Zachary Potter"/>
        <s v="Zachary Wu"/>
        <s v="Zachary Yu"/>
      </sharedItems>
    </cacheField>
    <cacheField name="ship_mode" numFmtId="0">
      <sharedItems count="3">
        <s v="Regular Air"/>
        <s v="Express Air"/>
        <s v="Delivery Truck"/>
      </sharedItems>
    </cacheField>
    <cacheField name="customer_segment" numFmtId="0">
      <sharedItems count="4">
        <s v="Home Office"/>
        <s v="Corporate"/>
        <s v="Consumer"/>
        <s v="Small Business"/>
      </sharedItems>
    </cacheField>
    <cacheField name="product_category" numFmtId="0">
      <sharedItems count="3">
        <s v="Office Supplies"/>
        <s v="Furniture"/>
        <s v="Technology"/>
      </sharedItems>
    </cacheField>
    <cacheField name="product_sub-category" numFmtId="0">
      <sharedItems count="17">
        <s v="Binders and Binder Accessories"/>
        <s v="Office Furnishings"/>
        <s v="Storage &amp; Organization"/>
        <s v="Telephones and Communication"/>
        <s v="Labels"/>
        <s v="Envelopes"/>
        <s v="Tables"/>
        <s v="Office Machines"/>
        <s v="Paper"/>
        <s v="Pens &amp; Art Supplies"/>
        <s v="Appliances"/>
        <s v="Computer Peripherals"/>
        <s v="Rubber Bands"/>
        <s v="Bookcases"/>
        <s v="Copiers and Fax"/>
        <s v="Chairs &amp; Chairmats"/>
        <s v="Scissors, Rulers and Trimmers"/>
      </sharedItems>
    </cacheField>
    <cacheField name="product_container" numFmtId="0">
      <sharedItems/>
    </cacheField>
    <cacheField name="product_name" numFmtId="0">
      <sharedItems/>
    </cacheField>
    <cacheField name="product_base_margin" numFmtId="0">
      <sharedItems containsSemiMixedTypes="0" containsString="0" containsNumber="1" minValue="0.35" maxValue="0.85"/>
    </cacheField>
    <cacheField name="region" numFmtId="0">
      <sharedItems count="4">
        <s v="West"/>
        <s v="South"/>
        <s v="Central"/>
        <s v="East"/>
      </sharedItems>
    </cacheField>
    <cacheField name="state_or_province" numFmtId="0">
      <sharedItems count="49">
        <s v="California"/>
        <s v="Tennessee"/>
        <s v="Texas"/>
        <s v="Pennsylvania"/>
        <s v="Oregon"/>
        <s v="Indiana"/>
        <s v="New Jersey"/>
        <s v="Colorado"/>
        <s v="Florida"/>
        <s v="Vermont"/>
        <s v="Missouri"/>
        <s v="Illinois"/>
        <s v="Connecticut"/>
        <s v="Mississippi"/>
        <s v="Kansas"/>
        <s v="New York"/>
        <s v="Massachusetts"/>
        <s v="Minnesota"/>
        <s v="Maryland"/>
        <s v="Maine"/>
        <s v="Washington"/>
        <s v="Alabama"/>
        <s v="Oklahoma"/>
        <s v="Virginia"/>
        <s v="Michigan"/>
        <s v="Idaho"/>
        <s v="North Carolina"/>
        <s v="New Hampshire"/>
        <s v="Arkansas"/>
        <s v="Utah"/>
        <s v="Nebraska"/>
        <s v="Iowa"/>
        <s v="Ohio"/>
        <s v="Wisconsin"/>
        <s v="Louisiana"/>
        <s v="Nevada"/>
        <s v="Montana"/>
        <s v="Georgia"/>
        <s v="Arizona"/>
        <s v="South Carolina"/>
        <s v="Kentucky"/>
        <s v="West Virginia"/>
        <s v="Wyoming"/>
        <s v="Rhode Island"/>
        <s v="South Dakota"/>
        <s v="Delaware"/>
        <s v="New Mexico"/>
        <s v="District of Columbia"/>
        <s v="North Dakota"/>
      </sharedItems>
    </cacheField>
    <cacheField name="city" numFmtId="0">
      <sharedItems/>
    </cacheField>
    <cacheField name="postal_code" numFmtId="0">
      <sharedItems containsSemiMixedTypes="0" containsString="0" containsNumber="1" containsInteger="1" minValue="1001" maxValue="99362"/>
    </cacheField>
    <cacheField name="order_date" numFmtId="14">
      <sharedItems containsSemiMixedTypes="0" containsNonDate="0" containsDate="1" containsString="0" minDate="2010-01-02T00:00:00" maxDate="2014-01-01T00:00:00" count="1418">
        <d v="2012-02-02T00:00:00"/>
        <d v="2010-11-28T00:00:00"/>
        <d v="2013-08-23T00:00:00"/>
        <d v="2010-08-11T00:00:00"/>
        <d v="2011-07-21T00:00:00"/>
        <d v="2013-06-07T00:00:00"/>
        <d v="2011-07-30T00:00:00"/>
        <d v="2010-12-22T00:00:00"/>
        <d v="2011-08-31T00:00:00"/>
        <d v="2013-02-18T00:00:00"/>
        <d v="2011-01-07T00:00:00"/>
        <d v="2012-08-18T00:00:00"/>
        <d v="2011-04-01T00:00:00"/>
        <d v="2011-05-01T00:00:00"/>
        <d v="2012-01-04T00:00:00"/>
        <d v="2013-03-04T00:00:00"/>
        <d v="2013-08-19T00:00:00"/>
        <d v="2013-10-06T00:00:00"/>
        <d v="2010-03-27T00:00:00"/>
        <d v="2010-08-07T00:00:00"/>
        <d v="2011-02-01T00:00:00"/>
        <d v="2012-03-28T00:00:00"/>
        <d v="2013-04-18T00:00:00"/>
        <d v="2012-09-10T00:00:00"/>
        <d v="2010-03-30T00:00:00"/>
        <d v="2011-08-06T00:00:00"/>
        <d v="2011-09-13T00:00:00"/>
        <d v="2012-05-01T00:00:00"/>
        <d v="2012-03-22T00:00:00"/>
        <d v="2013-09-28T00:00:00"/>
        <d v="2011-12-12T00:00:00"/>
        <d v="2011-02-06T00:00:00"/>
        <d v="2011-10-20T00:00:00"/>
        <d v="2012-02-13T00:00:00"/>
        <d v="2012-10-22T00:00:00"/>
        <d v="2010-07-02T00:00:00"/>
        <d v="2011-02-20T00:00:00"/>
        <d v="2011-11-06T00:00:00"/>
        <d v="2013-03-12T00:00:00"/>
        <d v="2010-04-14T00:00:00"/>
        <d v="2010-05-23T00:00:00"/>
        <d v="2011-02-10T00:00:00"/>
        <d v="2011-01-31T00:00:00"/>
        <d v="2011-09-15T00:00:00"/>
        <d v="2012-07-05T00:00:00"/>
        <d v="2013-09-20T00:00:00"/>
        <d v="2013-10-27T00:00:00"/>
        <d v="2013-11-14T00:00:00"/>
        <d v="2010-11-22T00:00:00"/>
        <d v="2010-01-02T00:00:00"/>
        <d v="2011-05-28T00:00:00"/>
        <d v="2011-12-05T00:00:00"/>
        <d v="2010-01-16T00:00:00"/>
        <d v="2011-10-31T00:00:00"/>
        <d v="2013-11-03T00:00:00"/>
        <d v="2011-10-10T00:00:00"/>
        <d v="2011-02-23T00:00:00"/>
        <d v="2013-02-11T00:00:00"/>
        <d v="2010-09-20T00:00:00"/>
        <d v="2011-06-15T00:00:00"/>
        <d v="2012-04-11T00:00:00"/>
        <d v="2013-12-10T00:00:00"/>
        <d v="2013-02-27T00:00:00"/>
        <d v="2013-10-14T00:00:00"/>
        <d v="2012-11-05T00:00:00"/>
        <d v="2013-11-26T00:00:00"/>
        <d v="2011-05-29T00:00:00"/>
        <d v="2013-10-28T00:00:00"/>
        <d v="2012-05-27T00:00:00"/>
        <d v="2010-12-10T00:00:00"/>
        <d v="2012-03-11T00:00:00"/>
        <d v="2013-09-05T00:00:00"/>
        <d v="2013-11-23T00:00:00"/>
        <d v="2010-12-06T00:00:00"/>
        <d v="2011-09-14T00:00:00"/>
        <d v="2012-06-14T00:00:00"/>
        <d v="2013-09-14T00:00:00"/>
        <d v="2013-12-06T00:00:00"/>
        <d v="2013-04-04T00:00:00"/>
        <d v="2011-08-23T00:00:00"/>
        <d v="2011-09-09T00:00:00"/>
        <d v="2012-03-18T00:00:00"/>
        <d v="2012-03-15T00:00:00"/>
        <d v="2010-12-05T00:00:00"/>
        <d v="2011-09-25T00:00:00"/>
        <d v="2012-04-22T00:00:00"/>
        <d v="2010-01-29T00:00:00"/>
        <d v="2010-12-26T00:00:00"/>
        <d v="2012-05-02T00:00:00"/>
        <d v="2012-11-26T00:00:00"/>
        <d v="2013-07-02T00:00:00"/>
        <d v="2010-06-22T00:00:00"/>
        <d v="2012-06-19T00:00:00"/>
        <d v="2012-08-11T00:00:00"/>
        <d v="2010-11-14T00:00:00"/>
        <d v="2012-09-22T00:00:00"/>
        <d v="2013-09-11T00:00:00"/>
        <d v="2010-03-21T00:00:00"/>
        <d v="2011-11-22T00:00:00"/>
        <d v="2012-01-03T00:00:00"/>
        <d v="2012-06-15T00:00:00"/>
        <d v="2012-07-16T00:00:00"/>
        <d v="2013-06-01T00:00:00"/>
        <d v="2013-09-03T00:00:00"/>
        <d v="2010-10-27T00:00:00"/>
        <d v="2012-04-09T00:00:00"/>
        <d v="2010-06-08T00:00:00"/>
        <d v="2012-03-07T00:00:00"/>
        <d v="2012-10-20T00:00:00"/>
        <d v="2013-06-08T00:00:00"/>
        <d v="2011-06-07T00:00:00"/>
        <d v="2013-08-18T00:00:00"/>
        <d v="2010-02-11T00:00:00"/>
        <d v="2011-07-16T00:00:00"/>
        <d v="2011-11-24T00:00:00"/>
        <d v="2012-06-26T00:00:00"/>
        <d v="2010-03-14T00:00:00"/>
        <d v="2012-02-28T00:00:00"/>
        <d v="2012-12-07T00:00:00"/>
        <d v="2013-03-18T00:00:00"/>
        <d v="2010-12-08T00:00:00"/>
        <d v="2011-09-17T00:00:00"/>
        <d v="2012-08-20T00:00:00"/>
        <d v="2013-03-24T00:00:00"/>
        <d v="2013-10-03T00:00:00"/>
        <d v="2010-03-11T00:00:00"/>
        <d v="2013-03-15T00:00:00"/>
        <d v="2010-04-05T00:00:00"/>
        <d v="2013-11-28T00:00:00"/>
        <d v="2011-08-17T00:00:00"/>
        <d v="2011-12-24T00:00:00"/>
        <d v="2011-08-18T00:00:00"/>
        <d v="2011-11-17T00:00:00"/>
        <d v="2012-03-10T00:00:00"/>
        <d v="2012-03-02T00:00:00"/>
        <d v="2012-06-06T00:00:00"/>
        <d v="2010-03-08T00:00:00"/>
        <d v="2011-09-23T00:00:00"/>
        <d v="2012-05-12T00:00:00"/>
        <d v="2013-06-20T00:00:00"/>
        <d v="2013-10-18T00:00:00"/>
        <d v="2011-09-12T00:00:00"/>
        <d v="2010-04-22T00:00:00"/>
        <d v="2013-05-03T00:00:00"/>
        <d v="2013-05-06T00:00:00"/>
        <d v="2013-12-31T00:00:00"/>
        <d v="2011-10-21T00:00:00"/>
        <d v="2013-07-04T00:00:00"/>
        <d v="2012-12-30T00:00:00"/>
        <d v="2010-10-13T00:00:00"/>
        <d v="2011-05-25T00:00:00"/>
        <d v="2010-06-19T00:00:00"/>
        <d v="2012-06-29T00:00:00"/>
        <d v="2011-02-25T00:00:00"/>
        <d v="2012-08-12T00:00:00"/>
        <d v="2012-03-01T00:00:00"/>
        <d v="2011-07-17T00:00:00"/>
        <d v="2011-08-11T00:00:00"/>
        <d v="2011-08-26T00:00:00"/>
        <d v="2011-10-22T00:00:00"/>
        <d v="2013-04-08T00:00:00"/>
        <d v="2013-07-20T00:00:00"/>
        <d v="2011-12-20T00:00:00"/>
        <d v="2011-11-05T00:00:00"/>
        <d v="2012-07-23T00:00:00"/>
        <d v="2013-03-23T00:00:00"/>
        <d v="2012-06-08T00:00:00"/>
        <d v="2013-05-29T00:00:00"/>
        <d v="2010-04-20T00:00:00"/>
        <d v="2010-05-26T00:00:00"/>
        <d v="2012-03-03T00:00:00"/>
        <d v="2013-04-09T00:00:00"/>
        <d v="2011-01-17T00:00:00"/>
        <d v="2010-11-17T00:00:00"/>
        <d v="2011-04-29T00:00:00"/>
        <d v="2013-07-21T00:00:00"/>
        <d v="2010-01-17T00:00:00"/>
        <d v="2010-03-23T00:00:00"/>
        <d v="2010-09-23T00:00:00"/>
        <d v="2011-03-25T00:00:00"/>
        <d v="2011-10-19T00:00:00"/>
        <d v="2012-03-23T00:00:00"/>
        <d v="2013-08-09T00:00:00"/>
        <d v="2013-09-19T00:00:00"/>
        <d v="2012-07-15T00:00:00"/>
        <d v="2011-06-03T00:00:00"/>
        <d v="2012-02-14T00:00:00"/>
        <d v="2011-09-04T00:00:00"/>
        <d v="2010-01-23T00:00:00"/>
        <d v="2011-12-07T00:00:00"/>
        <d v="2011-10-05T00:00:00"/>
        <d v="2012-03-09T00:00:00"/>
        <d v="2010-06-07T00:00:00"/>
        <d v="2010-09-11T00:00:00"/>
        <d v="2012-11-25T00:00:00"/>
        <d v="2013-07-09T00:00:00"/>
        <d v="2011-03-30T00:00:00"/>
        <d v="2013-01-30T00:00:00"/>
        <d v="2013-07-26T00:00:00"/>
        <d v="2011-03-27T00:00:00"/>
        <d v="2013-06-13T00:00:00"/>
        <d v="2010-02-20T00:00:00"/>
        <d v="2010-03-19T00:00:00"/>
        <d v="2010-05-09T00:00:00"/>
        <d v="2010-06-05T00:00:00"/>
        <d v="2010-06-30T00:00:00"/>
        <d v="2010-07-21T00:00:00"/>
        <d v="2011-06-25T00:00:00"/>
        <d v="2011-08-19T00:00:00"/>
        <d v="2011-10-08T00:00:00"/>
        <d v="2011-10-30T00:00:00"/>
        <d v="2012-11-18T00:00:00"/>
        <d v="2012-12-03T00:00:00"/>
        <d v="2013-02-09T00:00:00"/>
        <d v="2013-06-15T00:00:00"/>
        <d v="2010-05-07T00:00:00"/>
        <d v="2010-06-11T00:00:00"/>
        <d v="2010-07-07T00:00:00"/>
        <d v="2011-01-05T00:00:00"/>
        <d v="2011-06-10T00:00:00"/>
        <d v="2011-08-01T00:00:00"/>
        <d v="2011-12-14T00:00:00"/>
        <d v="2012-09-30T00:00:00"/>
        <d v="2012-10-02T00:00:00"/>
        <d v="2013-10-23T00:00:00"/>
        <d v="2013-11-16T00:00:00"/>
        <d v="2010-08-12T00:00:00"/>
        <d v="2012-10-01T00:00:00"/>
        <d v="2013-01-22T00:00:00"/>
        <d v="2013-09-27T00:00:00"/>
        <d v="2011-10-09T00:00:00"/>
        <d v="2011-04-20T00:00:00"/>
        <d v="2013-04-20T00:00:00"/>
        <d v="2010-12-12T00:00:00"/>
        <d v="2011-05-10T00:00:00"/>
        <d v="2011-01-15T00:00:00"/>
        <d v="2010-03-10T00:00:00"/>
        <d v="2012-06-18T00:00:00"/>
        <d v="2012-02-25T00:00:00"/>
        <d v="2012-04-18T00:00:00"/>
        <d v="2012-06-22T00:00:00"/>
        <d v="2013-01-16T00:00:00"/>
        <d v="2013-10-16T00:00:00"/>
        <d v="2011-02-24T00:00:00"/>
        <d v="2012-11-22T00:00:00"/>
        <d v="2011-02-21T00:00:00"/>
        <d v="2012-08-28T00:00:00"/>
        <d v="2012-10-15T00:00:00"/>
        <d v="2013-06-28T00:00:00"/>
        <d v="2010-09-01T00:00:00"/>
        <d v="2012-05-21T00:00:00"/>
        <d v="2013-06-18T00:00:00"/>
        <d v="2013-07-15T00:00:00"/>
        <d v="2010-04-16T00:00:00"/>
        <d v="2013-04-16T00:00:00"/>
        <d v="2012-02-19T00:00:00"/>
        <d v="2012-06-07T00:00:00"/>
        <d v="2013-05-20T00:00:00"/>
        <d v="2010-02-26T00:00:00"/>
        <d v="2010-11-24T00:00:00"/>
        <d v="2011-04-07T00:00:00"/>
        <d v="2010-01-03T00:00:00"/>
        <d v="2012-07-25T00:00:00"/>
        <d v="2010-01-22T00:00:00"/>
        <d v="2010-09-12T00:00:00"/>
        <d v="2013-02-12T00:00:00"/>
        <d v="2013-05-31T00:00:00"/>
        <d v="2011-12-26T00:00:00"/>
        <d v="2012-11-17T00:00:00"/>
        <d v="2010-07-06T00:00:00"/>
        <d v="2010-12-02T00:00:00"/>
        <d v="2013-02-21T00:00:00"/>
        <d v="2013-07-06T00:00:00"/>
        <d v="2013-07-18T00:00:00"/>
        <d v="2013-11-12T00:00:00"/>
        <d v="2010-11-23T00:00:00"/>
        <d v="2011-06-30T00:00:00"/>
        <d v="2012-07-08T00:00:00"/>
        <d v="2013-08-21T00:00:00"/>
        <d v="2013-08-22T00:00:00"/>
        <d v="2010-05-21T00:00:00"/>
        <d v="2010-09-24T00:00:00"/>
        <d v="2013-04-25T00:00:00"/>
        <d v="2013-09-24T00:00:00"/>
        <d v="2013-05-21T00:00:00"/>
        <d v="2012-07-03T00:00:00"/>
        <d v="2012-10-03T00:00:00"/>
        <d v="2013-04-03T00:00:00"/>
        <d v="2013-11-10T00:00:00"/>
        <d v="2012-09-23T00:00:00"/>
        <d v="2010-04-17T00:00:00"/>
        <d v="2011-01-16T00:00:00"/>
        <d v="2011-02-04T00:00:00"/>
        <d v="2012-04-17T00:00:00"/>
        <d v="2012-05-26T00:00:00"/>
        <d v="2012-12-28T00:00:00"/>
        <d v="2010-02-02T00:00:00"/>
        <d v="2010-09-26T00:00:00"/>
        <d v="2010-10-25T00:00:00"/>
        <d v="2011-08-21T00:00:00"/>
        <d v="2012-02-04T00:00:00"/>
        <d v="2013-12-20T00:00:00"/>
        <d v="2012-11-11T00:00:00"/>
        <d v="2013-04-02T00:00:00"/>
        <d v="2013-10-22T00:00:00"/>
        <d v="2010-02-05T00:00:00"/>
        <d v="2011-08-13T00:00:00"/>
        <d v="2011-07-31T00:00:00"/>
        <d v="2010-10-28T00:00:00"/>
        <d v="2011-05-06T00:00:00"/>
        <d v="2012-03-05T00:00:00"/>
        <d v="2013-09-25T00:00:00"/>
        <d v="2011-06-06T00:00:00"/>
        <d v="2011-08-09T00:00:00"/>
        <d v="2012-06-30T00:00:00"/>
        <d v="2013-01-25T00:00:00"/>
        <d v="2010-12-30T00:00:00"/>
        <d v="2011-01-10T00:00:00"/>
        <d v="2011-11-27T00:00:00"/>
        <d v="2010-04-09T00:00:00"/>
        <d v="2012-01-19T00:00:00"/>
        <d v="2010-09-17T00:00:00"/>
        <d v="2011-04-16T00:00:00"/>
        <d v="2012-07-27T00:00:00"/>
        <d v="2013-01-20T00:00:00"/>
        <d v="2011-05-03T00:00:00"/>
        <d v="2012-06-13T00:00:00"/>
        <d v="2012-09-26T00:00:00"/>
        <d v="2012-06-17T00:00:00"/>
        <d v="2013-01-13T00:00:00"/>
        <d v="2011-04-22T00:00:00"/>
        <d v="2012-05-19T00:00:00"/>
        <d v="2012-12-18T00:00:00"/>
        <d v="2010-07-24T00:00:00"/>
        <d v="2013-02-15T00:00:00"/>
        <d v="2011-10-16T00:00:00"/>
        <d v="2010-07-31T00:00:00"/>
        <d v="2012-02-07T00:00:00"/>
        <d v="2013-09-08T00:00:00"/>
        <d v="2010-01-12T00:00:00"/>
        <d v="2010-05-25T00:00:00"/>
        <d v="2010-07-17T00:00:00"/>
        <d v="2011-05-11T00:00:00"/>
        <d v="2012-06-28T00:00:00"/>
        <d v="2013-02-07T00:00:00"/>
        <d v="2011-06-17T00:00:00"/>
        <d v="2011-07-26T00:00:00"/>
        <d v="2012-03-04T00:00:00"/>
        <d v="2010-01-26T00:00:00"/>
        <d v="2011-06-13T00:00:00"/>
        <d v="2011-10-01T00:00:00"/>
        <d v="2012-09-24T00:00:00"/>
        <d v="2011-08-20T00:00:00"/>
        <d v="2012-10-19T00:00:00"/>
        <d v="2010-02-18T00:00:00"/>
        <d v="2010-08-02T00:00:00"/>
        <d v="2010-08-05T00:00:00"/>
        <d v="2011-09-30T00:00:00"/>
        <d v="2011-10-15T00:00:00"/>
        <d v="2012-09-29T00:00:00"/>
        <d v="2013-05-02T00:00:00"/>
        <d v="2013-05-04T00:00:00"/>
        <d v="2011-01-22T00:00:00"/>
        <d v="2013-03-10T00:00:00"/>
        <d v="2013-05-18T00:00:00"/>
        <d v="2013-07-12T00:00:00"/>
        <d v="2011-12-27T00:00:00"/>
        <d v="2013-06-12T00:00:00"/>
        <d v="2011-05-05T00:00:00"/>
        <d v="2011-09-24T00:00:00"/>
        <d v="2013-06-26T00:00:00"/>
        <d v="2010-05-20T00:00:00"/>
        <d v="2010-05-24T00:00:00"/>
        <d v="2010-07-22T00:00:00"/>
        <d v="2010-09-13T00:00:00"/>
        <d v="2012-05-08T00:00:00"/>
        <d v="2010-03-18T00:00:00"/>
        <d v="2013-02-05T00:00:00"/>
        <d v="2010-10-31T00:00:00"/>
        <d v="2012-07-12T00:00:00"/>
        <d v="2013-02-14T00:00:00"/>
        <d v="2011-09-26T00:00:00"/>
        <d v="2013-03-20T00:00:00"/>
        <d v="2013-06-05T00:00:00"/>
        <d v="2010-01-14T00:00:00"/>
        <d v="2010-12-28T00:00:00"/>
        <d v="2010-10-04T00:00:00"/>
        <d v="2012-04-24T00:00:00"/>
        <d v="2011-11-04T00:00:00"/>
        <d v="2013-10-08T00:00:00"/>
        <d v="2013-11-21T00:00:00"/>
        <d v="2010-05-16T00:00:00"/>
        <d v="2010-09-06T00:00:00"/>
        <d v="2011-11-13T00:00:00"/>
        <d v="2011-11-21T00:00:00"/>
        <d v="2012-06-05T00:00:00"/>
        <d v="2013-10-04T00:00:00"/>
        <d v="2011-11-26T00:00:00"/>
        <d v="2011-12-16T00:00:00"/>
        <d v="2012-08-30T00:00:00"/>
        <d v="2011-07-03T00:00:00"/>
        <d v="2013-08-26T00:00:00"/>
        <d v="2013-04-22T00:00:00"/>
        <d v="2012-09-06T00:00:00"/>
        <d v="2010-07-12T00:00:00"/>
        <d v="2012-02-15T00:00:00"/>
        <d v="2012-05-04T00:00:00"/>
        <d v="2013-08-04T00:00:00"/>
        <d v="2010-06-29T00:00:00"/>
        <d v="2011-12-15T00:00:00"/>
        <d v="2012-05-31T00:00:00"/>
        <d v="2013-07-10T00:00:00"/>
        <d v="2013-07-29T00:00:00"/>
        <d v="2013-12-08T00:00:00"/>
        <d v="2010-05-19T00:00:00"/>
        <d v="2011-03-07T00:00:00"/>
        <d v="2012-05-20T00:00:00"/>
        <d v="2011-02-02T00:00:00"/>
        <d v="2012-02-17T00:00:00"/>
        <d v="2013-10-26T00:00:00"/>
        <d v="2010-08-24T00:00:00"/>
        <d v="2011-01-18T00:00:00"/>
        <d v="2012-07-01T00:00:00"/>
        <d v="2012-12-08T00:00:00"/>
        <d v="2012-12-20T00:00:00"/>
        <d v="2011-01-20T00:00:00"/>
        <d v="2011-07-23T00:00:00"/>
        <d v="2012-03-08T00:00:00"/>
        <d v="2012-05-07T00:00:00"/>
        <d v="2010-03-20T00:00:00"/>
        <d v="2010-04-18T00:00:00"/>
        <d v="2010-10-08T00:00:00"/>
        <d v="2011-12-28T00:00:00"/>
        <d v="2011-04-27T00:00:00"/>
        <d v="2013-06-11T00:00:00"/>
        <d v="2011-12-13T00:00:00"/>
        <d v="2012-01-22T00:00:00"/>
        <d v="2013-07-01T00:00:00"/>
        <d v="2010-08-23T00:00:00"/>
        <d v="2012-04-12T00:00:00"/>
        <d v="2012-07-18T00:00:00"/>
        <d v="2011-04-28T00:00:00"/>
        <d v="2011-10-24T00:00:00"/>
        <d v="2013-02-08T00:00:00"/>
        <d v="2013-10-24T00:00:00"/>
        <d v="2013-03-09T00:00:00"/>
        <d v="2013-04-21T00:00:00"/>
        <d v="2012-02-06T00:00:00"/>
        <d v="2012-07-22T00:00:00"/>
        <d v="2010-05-29T00:00:00"/>
        <d v="2011-02-26T00:00:00"/>
        <d v="2013-04-15T00:00:00"/>
        <d v="2013-07-03T00:00:00"/>
        <d v="2013-11-01T00:00:00"/>
        <d v="2010-07-03T00:00:00"/>
        <d v="2010-08-25T00:00:00"/>
        <d v="2013-07-11T00:00:00"/>
        <d v="2010-05-06T00:00:00"/>
        <d v="2010-12-25T00:00:00"/>
        <d v="2011-03-29T00:00:00"/>
        <d v="2012-01-11T00:00:00"/>
        <d v="2012-01-31T00:00:00"/>
        <d v="2012-02-10T00:00:00"/>
        <d v="2013-03-29T00:00:00"/>
        <d v="2013-10-25T00:00:00"/>
        <d v="2013-09-30T00:00:00"/>
        <d v="2010-01-05T00:00:00"/>
        <d v="2010-01-07T00:00:00"/>
        <d v="2012-01-18T00:00:00"/>
        <d v="2012-10-05T00:00:00"/>
        <d v="2013-10-19T00:00:00"/>
        <d v="2013-08-24T00:00:00"/>
        <d v="2013-09-02T00:00:00"/>
        <d v="2010-02-13T00:00:00"/>
        <d v="2012-01-13T00:00:00"/>
        <d v="2012-09-07T00:00:00"/>
        <d v="2013-03-06T00:00:00"/>
        <d v="2011-02-27T00:00:00"/>
        <d v="2011-08-05T00:00:00"/>
        <d v="2011-06-16T00:00:00"/>
        <d v="2011-06-28T00:00:00"/>
        <d v="2010-09-18T00:00:00"/>
        <d v="2012-05-17T00:00:00"/>
        <d v="2013-05-27T00:00:00"/>
        <d v="2013-11-18T00:00:00"/>
        <d v="2010-03-15T00:00:00"/>
        <d v="2012-06-12T00:00:00"/>
        <d v="2011-05-02T00:00:00"/>
        <d v="2012-08-25T00:00:00"/>
        <d v="2013-07-13T00:00:00"/>
        <d v="2013-10-01T00:00:00"/>
        <d v="2013-01-10T00:00:00"/>
        <d v="2012-08-08T00:00:00"/>
        <d v="2013-06-19T00:00:00"/>
        <d v="2012-07-30T00:00:00"/>
        <d v="2012-11-01T00:00:00"/>
        <d v="2013-01-03T00:00:00"/>
        <d v="2013-01-05T00:00:00"/>
        <d v="2012-09-03T00:00:00"/>
        <d v="2012-12-01T00:00:00"/>
        <d v="2013-11-15T00:00:00"/>
        <d v="2012-04-29T00:00:00"/>
        <d v="2013-05-26T00:00:00"/>
        <d v="2010-07-28T00:00:00"/>
        <d v="2011-11-08T00:00:00"/>
        <d v="2013-04-13T00:00:00"/>
        <d v="2010-07-26T00:00:00"/>
        <d v="2012-06-16T00:00:00"/>
        <d v="2012-09-15T00:00:00"/>
        <d v="2013-08-28T00:00:00"/>
        <d v="2010-04-28T00:00:00"/>
        <d v="2011-05-08T00:00:00"/>
        <d v="2012-12-21T00:00:00"/>
        <d v="2013-04-28T00:00:00"/>
        <d v="2013-10-30T00:00:00"/>
        <d v="2010-09-19T00:00:00"/>
        <d v="2010-12-11T00:00:00"/>
        <d v="2012-02-01T00:00:00"/>
        <d v="2012-12-09T00:00:00"/>
        <d v="2013-05-24T00:00:00"/>
        <d v="2013-06-14T00:00:00"/>
        <d v="2013-07-30T00:00:00"/>
        <d v="2011-05-16T00:00:00"/>
        <d v="2012-04-10T00:00:00"/>
        <d v="2012-05-24T00:00:00"/>
        <d v="2010-03-06T00:00:00"/>
        <d v="2011-10-12T00:00:00"/>
        <d v="2012-06-21T00:00:00"/>
        <d v="2013-09-09T00:00:00"/>
        <d v="2013-08-12T00:00:00"/>
        <d v="2013-10-31T00:00:00"/>
        <d v="2013-12-15T00:00:00"/>
        <d v="2013-04-29T00:00:00"/>
        <d v="2012-12-11T00:00:00"/>
        <d v="2013-08-02T00:00:00"/>
        <d v="2011-04-03T00:00:00"/>
        <d v="2011-09-11T00:00:00"/>
        <d v="2013-01-18T00:00:00"/>
        <d v="2010-05-14T00:00:00"/>
        <d v="2013-07-17T00:00:00"/>
        <d v="2013-09-22T00:00:00"/>
        <d v="2011-07-07T00:00:00"/>
        <d v="2010-10-18T00:00:00"/>
        <d v="2011-12-25T00:00:00"/>
        <d v="2012-04-05T00:00:00"/>
        <d v="2012-04-08T00:00:00"/>
        <d v="2012-09-11T00:00:00"/>
        <d v="2012-10-09T00:00:00"/>
        <d v="2011-07-27T00:00:00"/>
        <d v="2011-11-09T00:00:00"/>
        <d v="2010-10-01T00:00:00"/>
        <d v="2011-08-15T00:00:00"/>
        <d v="2012-09-02T00:00:00"/>
        <d v="2013-02-06T00:00:00"/>
        <d v="2013-06-27T00:00:00"/>
        <d v="2013-09-12T00:00:00"/>
        <d v="2012-01-21T00:00:00"/>
        <d v="2013-11-27T00:00:00"/>
        <d v="2010-07-09T00:00:00"/>
        <d v="2013-06-09T00:00:00"/>
        <d v="2011-09-01T00:00:00"/>
        <d v="2011-03-19T00:00:00"/>
        <d v="2013-10-05T00:00:00"/>
        <d v="2010-09-16T00:00:00"/>
        <d v="2010-09-25T00:00:00"/>
        <d v="2012-11-16T00:00:00"/>
        <d v="2013-04-17T00:00:00"/>
        <d v="2013-07-05T00:00:00"/>
        <d v="2013-06-24T00:00:00"/>
        <d v="2010-08-09T00:00:00"/>
        <d v="2013-01-17T00:00:00"/>
        <d v="2013-03-25T00:00:00"/>
        <d v="2013-04-23T00:00:00"/>
        <d v="2012-11-21T00:00:00"/>
        <d v="2013-08-07T00:00:00"/>
        <d v="2012-11-02T00:00:00"/>
        <d v="2012-11-07T00:00:00"/>
        <d v="2011-04-24T00:00:00"/>
        <d v="2010-11-20T00:00:00"/>
        <d v="2013-07-19T00:00:00"/>
        <d v="2010-12-09T00:00:00"/>
        <d v="2011-12-29T00:00:00"/>
        <d v="2012-03-12T00:00:00"/>
        <d v="2012-01-08T00:00:00"/>
        <d v="2013-02-23T00:00:00"/>
        <d v="2013-11-30T00:00:00"/>
        <d v="2013-09-10T00:00:00"/>
        <d v="2011-03-09T00:00:00"/>
        <d v="2013-02-01T00:00:00"/>
        <d v="2013-03-05T00:00:00"/>
        <d v="2012-12-29T00:00:00"/>
        <d v="2011-12-09T00:00:00"/>
        <d v="2013-10-07T00:00:00"/>
        <d v="2013-12-28T00:00:00"/>
        <d v="2010-10-29T00:00:00"/>
        <d v="2012-09-09T00:00:00"/>
        <d v="2010-03-12T00:00:00"/>
        <d v="2011-10-04T00:00:00"/>
        <d v="2011-04-11T00:00:00"/>
        <d v="2011-09-19T00:00:00"/>
        <d v="2013-02-24T00:00:00"/>
        <d v="2012-08-17T00:00:00"/>
        <d v="2012-09-25T00:00:00"/>
        <d v="2013-03-22T00:00:00"/>
        <d v="2013-05-09T00:00:00"/>
        <d v="2012-10-14T00:00:00"/>
        <d v="2013-08-14T00:00:00"/>
        <d v="2012-01-20T00:00:00"/>
        <d v="2012-01-23T00:00:00"/>
        <d v="2010-04-30T00:00:00"/>
        <d v="2012-05-03T00:00:00"/>
        <d v="2010-06-02T00:00:00"/>
        <d v="2013-01-15T00:00:00"/>
        <d v="2011-08-24T00:00:00"/>
        <d v="2012-02-23T00:00:00"/>
        <d v="2011-06-23T00:00:00"/>
        <d v="2012-05-09T00:00:00"/>
        <d v="2013-05-25T00:00:00"/>
        <d v="2013-10-15T00:00:00"/>
        <d v="2013-06-02T00:00:00"/>
        <d v="2013-08-15T00:00:00"/>
        <d v="2011-12-19T00:00:00"/>
        <d v="2012-06-25T00:00:00"/>
        <d v="2010-04-06T00:00:00"/>
        <d v="2011-06-11T00:00:00"/>
        <d v="2013-12-05T00:00:00"/>
        <d v="2010-11-02T00:00:00"/>
        <d v="2012-04-02T00:00:00"/>
        <d v="2013-09-23T00:00:00"/>
        <d v="2011-02-11T00:00:00"/>
        <d v="2013-01-28T00:00:00"/>
        <d v="2013-03-28T00:00:00"/>
        <d v="2011-05-24T00:00:00"/>
        <d v="2010-01-10T00:00:00"/>
        <d v="2010-01-21T00:00:00"/>
        <d v="2011-11-30T00:00:00"/>
        <d v="2013-01-21T00:00:00"/>
        <d v="2013-09-15T00:00:00"/>
        <d v="2013-05-13T00:00:00"/>
        <d v="2010-02-23T00:00:00"/>
        <d v="2011-06-21T00:00:00"/>
        <d v="2013-08-17T00:00:00"/>
        <d v="2012-08-23T00:00:00"/>
        <d v="2011-01-24T00:00:00"/>
        <d v="2012-12-16T00:00:00"/>
        <d v="2013-01-31T00:00:00"/>
        <d v="2012-09-19T00:00:00"/>
        <d v="2012-12-15T00:00:00"/>
        <d v="2012-12-17T00:00:00"/>
        <d v="2011-03-13T00:00:00"/>
        <d v="2011-01-14T00:00:00"/>
        <d v="2010-06-03T00:00:00"/>
        <d v="2013-01-27T00:00:00"/>
        <d v="2010-01-06T00:00:00"/>
        <d v="2010-03-28T00:00:00"/>
        <d v="2010-10-21T00:00:00"/>
        <d v="2011-08-03T00:00:00"/>
        <d v="2011-12-08T00:00:00"/>
        <d v="2011-07-25T00:00:00"/>
        <d v="2011-09-02T00:00:00"/>
        <d v="2011-04-10T00:00:00"/>
        <d v="2013-05-11T00:00:00"/>
        <d v="2013-12-17T00:00:00"/>
        <d v="2010-11-03T00:00:00"/>
        <d v="2012-12-05T00:00:00"/>
        <d v="2013-05-22T00:00:00"/>
        <d v="2011-11-10T00:00:00"/>
        <d v="2010-01-04T00:00:00"/>
        <d v="2012-12-04T00:00:00"/>
        <d v="2012-05-28T00:00:00"/>
        <d v="2013-05-30T00:00:00"/>
        <d v="2010-06-01T00:00:00"/>
        <d v="2013-01-12T00:00:00"/>
        <d v="2011-12-03T00:00:00"/>
        <d v="2013-09-29T00:00:00"/>
        <d v="2010-09-02T00:00:00"/>
        <d v="2013-01-07T00:00:00"/>
        <d v="2011-10-23T00:00:00"/>
        <d v="2011-06-29T00:00:00"/>
        <d v="2012-02-03T00:00:00"/>
        <d v="2011-02-16T00:00:00"/>
        <d v="2013-01-08T00:00:00"/>
        <d v="2012-01-16T00:00:00"/>
        <d v="2010-04-24T00:00:00"/>
        <d v="2011-04-25T00:00:00"/>
        <d v="2010-02-01T00:00:00"/>
        <d v="2011-11-01T00:00:00"/>
        <d v="2012-02-05T00:00:00"/>
        <d v="2012-02-20T00:00:00"/>
        <d v="2012-04-03T00:00:00"/>
        <d v="2012-08-10T00:00:00"/>
        <d v="2012-11-09T00:00:00"/>
        <d v="2012-03-17T00:00:00"/>
        <d v="2010-05-04T00:00:00"/>
        <d v="2010-05-15T00:00:00"/>
        <d v="2010-04-11T00:00:00"/>
        <d v="2010-08-22T00:00:00"/>
        <d v="2010-01-27T00:00:00"/>
        <d v="2013-01-04T00:00:00"/>
        <d v="2013-02-16T00:00:00"/>
        <d v="2013-02-17T00:00:00"/>
        <d v="2012-03-25T00:00:00"/>
        <d v="2012-10-16T00:00:00"/>
        <d v="2010-03-22T00:00:00"/>
        <d v="2010-04-04T00:00:00"/>
        <d v="2011-03-02T00:00:00"/>
        <d v="2012-02-24T00:00:00"/>
        <d v="2012-04-16T00:00:00"/>
        <d v="2013-10-13T00:00:00"/>
        <d v="2013-12-03T00:00:00"/>
        <d v="2013-04-11T00:00:00"/>
        <d v="2013-04-14T00:00:00"/>
        <d v="2012-10-10T00:00:00"/>
        <d v="2013-11-09T00:00:00"/>
        <d v="2011-03-14T00:00:00"/>
        <d v="2010-11-11T00:00:00"/>
        <d v="2011-05-21T00:00:00"/>
        <d v="2013-10-21T00:00:00"/>
        <d v="2013-05-12T00:00:00"/>
        <d v="2012-06-03T00:00:00"/>
        <d v="2011-08-04T00:00:00"/>
        <d v="2013-09-26T00:00:00"/>
        <d v="2011-01-11T00:00:00"/>
        <d v="2011-03-28T00:00:00"/>
        <d v="2012-01-10T00:00:00"/>
        <d v="2010-04-07T00:00:00"/>
        <d v="2011-02-12T00:00:00"/>
        <d v="2011-09-06T00:00:00"/>
        <d v="2011-12-31T00:00:00"/>
        <d v="2012-11-24T00:00:00"/>
        <d v="2013-12-02T00:00:00"/>
        <d v="2013-06-29T00:00:00"/>
        <d v="2013-05-28T00:00:00"/>
        <d v="2010-09-15T00:00:00"/>
        <d v="2010-12-19T00:00:00"/>
        <d v="2010-02-04T00:00:00"/>
        <d v="2011-10-06T00:00:00"/>
        <d v="2010-08-04T00:00:00"/>
        <d v="2011-11-18T00:00:00"/>
        <d v="2012-10-07T00:00:00"/>
        <d v="2013-02-13T00:00:00"/>
        <d v="2013-03-02T00:00:00"/>
        <d v="2013-11-11T00:00:00"/>
        <d v="2011-10-07T00:00:00"/>
        <d v="2012-09-01T00:00:00"/>
        <d v="2010-09-28T00:00:00"/>
        <d v="2013-12-09T00:00:00"/>
        <d v="2010-01-09T00:00:00"/>
        <d v="2013-05-07T00:00:00"/>
        <d v="2010-03-17T00:00:00"/>
        <d v="2012-11-19T00:00:00"/>
        <d v="2013-06-06T00:00:00"/>
        <d v="2011-05-13T00:00:00"/>
        <d v="2010-02-17T00:00:00"/>
        <d v="2012-05-06T00:00:00"/>
        <d v="2012-08-02T00:00:00"/>
        <d v="2013-12-11T00:00:00"/>
        <d v="2011-12-21T00:00:00"/>
        <d v="2013-08-16T00:00:00"/>
        <d v="2013-08-29T00:00:00"/>
        <d v="2013-03-14T00:00:00"/>
        <d v="2013-03-16T00:00:00"/>
        <d v="2013-04-07T00:00:00"/>
        <d v="2010-05-01T00:00:00"/>
        <d v="2010-04-13T00:00:00"/>
        <d v="2012-03-21T00:00:00"/>
        <d v="2013-07-22T00:00:00"/>
        <d v="2013-10-09T00:00:00"/>
        <d v="2010-03-26T00:00:00"/>
        <d v="2011-07-09T00:00:00"/>
        <d v="2012-05-05T00:00:00"/>
        <d v="2012-12-06T00:00:00"/>
        <d v="2013-12-13T00:00:00"/>
        <d v="2012-04-20T00:00:00"/>
        <d v="2013-01-19T00:00:00"/>
        <d v="2011-11-19T00:00:00"/>
        <d v="2011-12-30T00:00:00"/>
        <d v="2011-03-16T00:00:00"/>
        <d v="2011-06-19T00:00:00"/>
        <d v="2010-06-23T00:00:00"/>
        <d v="2011-09-07T00:00:00"/>
        <d v="2013-09-07T00:00:00"/>
        <d v="2013-09-16T00:00:00"/>
        <d v="2011-03-08T00:00:00"/>
        <d v="2012-05-30T00:00:00"/>
        <d v="2010-02-19T00:00:00"/>
        <d v="2010-08-19T00:00:00"/>
        <d v="2011-04-26T00:00:00"/>
        <d v="2011-10-17T00:00:00"/>
        <d v="2011-10-27T00:00:00"/>
        <d v="2010-04-01T00:00:00"/>
        <d v="2013-05-10T00:00:00"/>
        <d v="2013-11-13T00:00:00"/>
        <d v="2013-12-25T00:00:00"/>
        <d v="2011-01-29T00:00:00"/>
        <d v="2011-03-01T00:00:00"/>
        <d v="2011-08-16T00:00:00"/>
        <d v="2012-05-23T00:00:00"/>
        <d v="2010-07-14T00:00:00"/>
        <d v="2011-11-25T00:00:00"/>
        <d v="2011-10-03T00:00:00"/>
        <d v="2013-09-18T00:00:00"/>
        <d v="2013-12-21T00:00:00"/>
        <d v="2012-08-26T00:00:00"/>
        <d v="2011-12-04T00:00:00"/>
        <d v="2010-03-31T00:00:00"/>
        <d v="2010-10-19T00:00:00"/>
        <d v="2012-10-12T00:00:00"/>
        <d v="2013-03-26T00:00:00"/>
        <d v="2012-07-04T00:00:00"/>
        <d v="2013-07-16T00:00:00"/>
        <d v="2010-09-30T00:00:00"/>
        <d v="2010-02-15T00:00:00"/>
        <d v="2010-12-16T00:00:00"/>
        <d v="2013-04-27T00:00:00"/>
        <d v="2010-04-02T00:00:00"/>
        <d v="2011-09-22T00:00:00"/>
        <d v="2010-11-08T00:00:00"/>
        <d v="2011-06-27T00:00:00"/>
        <d v="2012-08-31T00:00:00"/>
        <d v="2011-02-22T00:00:00"/>
        <d v="2012-06-23T00:00:00"/>
        <d v="2011-01-02T00:00:00"/>
        <d v="2012-04-26T00:00:00"/>
        <d v="2010-01-31T00:00:00"/>
        <d v="2010-02-07T00:00:00"/>
        <d v="2010-11-16T00:00:00"/>
        <d v="2011-04-30T00:00:00"/>
        <d v="2012-10-21T00:00:00"/>
        <d v="2013-01-26T00:00:00"/>
        <d v="2011-06-26T00:00:00"/>
        <d v="2011-01-03T00:00:00"/>
        <d v="2013-03-19T00:00:00"/>
        <d v="2013-01-06T00:00:00"/>
        <d v="2013-08-27T00:00:00"/>
        <d v="2011-08-28T00:00:00"/>
        <d v="2011-09-10T00:00:00"/>
        <d v="2013-07-27T00:00:00"/>
        <d v="2010-01-11T00:00:00"/>
        <d v="2012-09-04T00:00:00"/>
        <d v="2010-04-26T00:00:00"/>
        <d v="2012-01-30T00:00:00"/>
        <d v="2012-12-10T00:00:00"/>
        <d v="2012-08-09T00:00:00"/>
        <d v="2010-01-15T00:00:00"/>
        <d v="2012-07-19T00:00:00"/>
        <d v="2013-01-11T00:00:00"/>
        <d v="2010-09-05T00:00:00"/>
        <d v="2011-07-14T00:00:00"/>
        <d v="2012-03-30T00:00:00"/>
        <d v="2013-12-23T00:00:00"/>
        <d v="2011-09-20T00:00:00"/>
        <d v="2013-02-25T00:00:00"/>
        <d v="2011-04-15T00:00:00"/>
        <d v="2012-07-28T00:00:00"/>
        <d v="2010-05-27T00:00:00"/>
        <d v="2010-08-26T00:00:00"/>
        <d v="2011-01-06T00:00:00"/>
        <d v="2013-08-01T00:00:00"/>
        <d v="2011-07-29T00:00:00"/>
        <d v="2010-01-24T00:00:00"/>
        <d v="2012-10-31T00:00:00"/>
        <d v="2013-02-20T00:00:00"/>
        <d v="2013-05-08T00:00:00"/>
        <d v="2010-08-01T00:00:00"/>
        <d v="2011-10-11T00:00:00"/>
        <d v="2010-06-14T00:00:00"/>
        <d v="2012-11-10T00:00:00"/>
        <d v="2010-03-04T00:00:00"/>
        <d v="2010-08-14T00:00:00"/>
        <d v="2012-01-07T00:00:00"/>
        <d v="2012-03-13T00:00:00"/>
        <d v="2011-10-13T00:00:00"/>
        <d v="2013-09-04T00:00:00"/>
        <d v="2013-09-13T00:00:00"/>
        <d v="2012-07-21T00:00:00"/>
        <d v="2012-07-31T00:00:00"/>
        <d v="2012-09-08T00:00:00"/>
        <d v="2012-06-09T00:00:00"/>
        <d v="2012-06-20T00:00:00"/>
        <d v="2013-05-16T00:00:00"/>
        <d v="2010-01-18T00:00:00"/>
        <d v="2010-12-01T00:00:00"/>
        <d v="2012-08-16T00:00:00"/>
        <d v="2012-09-27T00:00:00"/>
        <d v="2011-05-30T00:00:00"/>
        <d v="2010-10-30T00:00:00"/>
        <d v="2013-08-30T00:00:00"/>
        <d v="2010-02-27T00:00:00"/>
        <d v="2011-05-23T00:00:00"/>
        <d v="2010-07-15T00:00:00"/>
        <d v="2011-07-19T00:00:00"/>
        <d v="2013-03-30T00:00:00"/>
        <d v="2010-12-14T00:00:00"/>
        <d v="2010-07-04T00:00:00"/>
        <d v="2010-10-20T00:00:00"/>
        <d v="2010-12-24T00:00:00"/>
        <d v="2011-03-31T00:00:00"/>
        <d v="2012-10-11T00:00:00"/>
        <d v="2011-12-01T00:00:00"/>
        <d v="2013-03-13T00:00:00"/>
        <d v="2010-05-05T00:00:00"/>
        <d v="2011-04-06T00:00:00"/>
        <d v="2012-06-11T00:00:00"/>
        <d v="2012-08-01T00:00:00"/>
        <d v="2010-06-10T00:00:00"/>
        <d v="2012-01-26T00:00:00"/>
        <d v="2013-02-02T00:00:00"/>
        <d v="2013-12-07T00:00:00"/>
        <d v="2010-08-10T00:00:00"/>
        <d v="2010-12-31T00:00:00"/>
        <d v="2012-04-30T00:00:00"/>
        <d v="2010-11-10T00:00:00"/>
        <d v="2013-08-10T00:00:00"/>
        <d v="2010-07-20T00:00:00"/>
        <d v="2013-12-04T00:00:00"/>
        <d v="2012-10-25T00:00:00"/>
        <d v="2011-03-21T00:00:00"/>
        <d v="2012-12-02T00:00:00"/>
        <d v="2013-03-21T00:00:00"/>
        <d v="2011-09-29T00:00:00"/>
        <d v="2012-06-02T00:00:00"/>
        <d v="2010-01-19T00:00:00"/>
        <d v="2011-05-31T00:00:00"/>
        <d v="2012-10-17T00:00:00"/>
        <d v="2011-03-17T00:00:00"/>
        <d v="2010-04-08T00:00:00"/>
        <d v="2010-11-30T00:00:00"/>
        <d v="2012-11-29T00:00:00"/>
        <d v="2013-11-25T00:00:00"/>
        <d v="2010-07-25T00:00:00"/>
        <d v="2010-06-24T00:00:00"/>
        <d v="2010-10-24T00:00:00"/>
        <d v="2011-06-22T00:00:00"/>
        <d v="2012-08-05T00:00:00"/>
        <d v="2013-09-21T00:00:00"/>
        <d v="2011-02-15T00:00:00"/>
        <d v="2011-01-13T00:00:00"/>
        <d v="2012-09-12T00:00:00"/>
        <d v="2011-05-12T00:00:00"/>
        <d v="2013-08-05T00:00:00"/>
        <d v="2011-02-07T00:00:00"/>
        <d v="2013-03-27T00:00:00"/>
        <d v="2013-08-06T00:00:00"/>
        <d v="2013-01-29T00:00:00"/>
        <d v="2010-06-16T00:00:00"/>
        <d v="2011-05-27T00:00:00"/>
        <d v="2011-08-27T00:00:00"/>
        <d v="2010-03-01T00:00:00"/>
        <d v="2012-04-25T00:00:00"/>
        <d v="2010-02-08T00:00:00"/>
        <d v="2011-07-18T00:00:00"/>
        <d v="2013-01-24T00:00:00"/>
        <d v="2013-04-26T00:00:00"/>
        <d v="2012-10-18T00:00:00"/>
        <d v="2010-07-11T00:00:00"/>
        <d v="2012-02-26T00:00:00"/>
        <d v="2012-06-10T00:00:00"/>
        <d v="2011-01-09T00:00:00"/>
        <d v="2013-02-26T00:00:00"/>
        <d v="2011-03-22T00:00:00"/>
        <d v="2011-10-18T00:00:00"/>
        <d v="2011-05-26T00:00:00"/>
        <d v="2011-01-23T00:00:00"/>
        <d v="2011-04-02T00:00:00"/>
        <d v="2013-04-24T00:00:00"/>
        <d v="2010-08-28T00:00:00"/>
        <d v="2013-01-01T00:00:00"/>
        <d v="2010-06-17T00:00:00"/>
        <d v="2010-02-06T00:00:00"/>
        <d v="2011-05-04T00:00:00"/>
        <d v="2011-05-20T00:00:00"/>
        <d v="2012-09-13T00:00:00"/>
        <d v="2013-03-03T00:00:00"/>
        <d v="2011-04-12T00:00:00"/>
        <d v="2012-10-08T00:00:00"/>
        <d v="2012-10-28T00:00:00"/>
        <d v="2010-07-27T00:00:00"/>
        <d v="2010-10-23T00:00:00"/>
        <d v="2012-03-16T00:00:00"/>
        <d v="2013-09-01T00:00:00"/>
        <d v="2011-03-05T00:00:00"/>
        <d v="2010-07-16T00:00:00"/>
        <d v="2011-01-21T00:00:00"/>
        <d v="2011-02-18T00:00:00"/>
        <d v="2013-06-23T00:00:00"/>
        <d v="2010-10-10T00:00:00"/>
        <d v="2013-03-11T00:00:00"/>
        <d v="2010-07-30T00:00:00"/>
        <d v="2013-10-11T00:00:00"/>
        <d v="2012-05-22T00:00:00"/>
        <d v="2010-01-28T00:00:00"/>
        <d v="2012-12-19T00:00:00"/>
        <d v="2011-11-07T00:00:00"/>
        <d v="2013-11-17T00:00:00"/>
        <d v="2010-03-24T00:00:00"/>
        <d v="2012-11-14T00:00:00"/>
        <d v="2010-05-18T00:00:00"/>
        <d v="2012-07-26T00:00:00"/>
        <d v="2012-07-29T00:00:00"/>
        <d v="2013-07-08T00:00:00"/>
        <d v="2013-06-16T00:00:00"/>
        <d v="2010-04-19T00:00:00"/>
        <d v="2013-04-05T00:00:00"/>
        <d v="2012-01-24T00:00:00"/>
        <d v="2012-05-25T00:00:00"/>
        <d v="2012-09-14T00:00:00"/>
        <d v="2011-04-04T00:00:00"/>
        <d v="2011-07-04T00:00:00"/>
        <d v="2012-10-30T00:00:00"/>
        <d v="2012-10-26T00:00:00"/>
        <d v="2012-04-13T00:00:00"/>
        <d v="2011-01-30T00:00:00"/>
        <d v="2010-03-25T00:00:00"/>
        <d v="2011-09-18T00:00:00"/>
        <d v="2011-12-11T00:00:00"/>
        <d v="2013-01-02T00:00:00"/>
        <d v="2013-11-24T00:00:00"/>
        <d v="2011-03-10T00:00:00"/>
        <d v="2013-03-17T00:00:00"/>
        <d v="2012-12-31T00:00:00"/>
        <d v="2013-12-16T00:00:00"/>
        <d v="2011-07-20T00:00:00"/>
        <d v="2013-04-12T00:00:00"/>
        <d v="2013-07-31T00:00:00"/>
        <d v="2011-03-24T00:00:00"/>
        <d v="2010-03-16T00:00:00"/>
        <d v="2013-06-25T00:00:00"/>
        <d v="2013-12-24T00:00:00"/>
        <d v="2011-02-09T00:00:00"/>
        <d v="2013-03-08T00:00:00"/>
        <d v="2013-12-19T00:00:00"/>
        <d v="2011-06-08T00:00:00"/>
        <d v="2012-01-17T00:00:00"/>
        <d v="2013-11-08T00:00:00"/>
        <d v="2011-09-05T00:00:00"/>
        <d v="2012-10-04T00:00:00"/>
        <d v="2013-07-14T00:00:00"/>
        <d v="2013-06-04T00:00:00"/>
        <d v="2012-12-22T00:00:00"/>
        <d v="2013-08-20T00:00:00"/>
        <d v="2010-03-05T00:00:00"/>
        <d v="2012-01-01T00:00:00"/>
        <d v="2013-12-12T00:00:00"/>
        <d v="2013-05-23T00:00:00"/>
        <d v="2010-08-21T00:00:00"/>
        <d v="2011-10-02T00:00:00"/>
        <d v="2010-08-27T00:00:00"/>
        <d v="2011-09-08T00:00:00"/>
        <d v="2012-03-20T00:00:00"/>
        <d v="2012-08-07T00:00:00"/>
        <d v="2011-10-14T00:00:00"/>
        <d v="2010-09-03T00:00:00"/>
        <d v="2011-08-30T00:00:00"/>
        <d v="2013-05-01T00:00:00"/>
        <d v="2010-12-07T00:00:00"/>
        <d v="2011-08-07T00:00:00"/>
        <d v="2012-08-21T00:00:00"/>
        <d v="2010-05-03T00:00:00"/>
        <d v="2013-09-06T00:00:00"/>
        <d v="2013-04-06T00:00:00"/>
        <d v="2010-01-08T00:00:00"/>
        <d v="2012-01-29T00:00:00"/>
        <d v="2010-11-29T00:00:00"/>
        <d v="2012-07-14T00:00:00"/>
        <d v="2013-06-10T00:00:00"/>
        <d v="2011-03-12T00:00:00"/>
        <d v="2010-09-29T00:00:00"/>
        <d v="2010-11-25T00:00:00"/>
        <d v="2012-02-18T00:00:00"/>
        <d v="2010-05-13T00:00:00"/>
        <d v="2010-10-07T00:00:00"/>
        <d v="2013-11-07T00:00:00"/>
        <d v="2010-08-30T00:00:00"/>
        <d v="2012-11-28T00:00:00"/>
        <d v="2013-11-29T00:00:00"/>
        <d v="2010-05-28T00:00:00"/>
        <d v="2013-03-01T00:00:00"/>
        <d v="2012-05-14T00:00:00"/>
        <d v="2013-06-22T00:00:00"/>
        <d v="2012-04-06T00:00:00"/>
        <d v="2011-09-21T00:00:00"/>
        <d v="2010-06-15T00:00:00"/>
        <d v="2010-11-19T00:00:00"/>
        <d v="2010-06-25T00:00:00"/>
        <d v="2011-11-29T00:00:00"/>
        <d v="2013-05-05T00:00:00"/>
        <d v="2012-10-23T00:00:00"/>
        <d v="2013-07-25T00:00:00"/>
        <d v="2011-09-03T00:00:00"/>
        <d v="2012-01-06T00:00:00"/>
        <d v="2013-02-19T00:00:00"/>
        <d v="2010-06-12T00:00:00"/>
        <d v="2011-08-02T00:00:00"/>
        <d v="2010-05-08T00:00:00"/>
        <d v="2011-03-03T00:00:00"/>
        <d v="2012-08-04T00:00:00"/>
        <d v="2013-11-20T00:00:00"/>
        <d v="2012-03-26T00:00:00"/>
        <d v="2013-05-14T00:00:00"/>
        <d v="2013-01-09T00:00:00"/>
        <d v="2013-06-03T00:00:00"/>
        <d v="2011-06-04T00:00:00"/>
        <d v="2012-02-12T00:00:00"/>
        <d v="2013-11-22T00:00:00"/>
        <d v="2012-01-09T00:00:00"/>
        <d v="2013-07-28T00:00:00"/>
        <d v="2013-10-02T00:00:00"/>
        <d v="2010-10-09T00:00:00"/>
        <d v="2010-12-04T00:00:00"/>
        <d v="2012-04-15T00:00:00"/>
        <d v="2010-07-01T00:00:00"/>
        <d v="2012-04-28T00:00:00"/>
        <d v="2011-08-08T00:00:00"/>
        <d v="2012-08-03T00:00:00"/>
        <d v="2011-06-01T00:00:00"/>
        <d v="2012-05-10T00:00:00"/>
        <d v="2013-03-07T00:00:00"/>
        <d v="2011-02-03T00:00:00"/>
        <d v="2011-02-17T00:00:00"/>
        <d v="2010-08-15T00:00:00"/>
        <d v="2011-12-06T00:00:00"/>
        <d v="2012-08-13T00:00:00"/>
        <d v="2013-02-10T00:00:00"/>
        <d v="2012-11-12T00:00:00"/>
        <d v="2013-07-07T00:00:00"/>
        <d v="2013-12-27T00:00:00"/>
        <d v="2011-08-25T00:00:00"/>
        <d v="2011-12-17T00:00:00"/>
        <d v="2012-04-23T00:00:00"/>
        <d v="2013-11-19T00:00:00"/>
        <d v="2010-12-27T00:00:00"/>
        <d v="2013-12-29T00:00:00"/>
        <d v="2010-10-05T00:00:00"/>
        <d v="2012-10-06T00:00:00"/>
        <d v="2012-07-13T00:00:00"/>
        <d v="2013-10-29T00:00:00"/>
        <d v="2011-07-28T00:00:00"/>
        <d v="2013-10-17T00:00:00"/>
        <d v="2012-05-15T00:00:00"/>
        <d v="2010-08-16T00:00:00"/>
        <d v="2012-10-13T00:00:00"/>
        <d v="2010-02-28T00:00:00"/>
        <d v="2011-01-08T00:00:00"/>
        <d v="2013-04-10T00:00:00"/>
        <d v="2012-09-20T00:00:00"/>
        <d v="2013-12-30T00:00:00"/>
        <d v="2013-01-23T00:00:00"/>
        <d v="2010-08-31T00:00:00"/>
        <d v="2010-07-13T00:00:00"/>
        <d v="2012-02-22T00:00:00"/>
        <d v="2012-07-06T00:00:00"/>
        <d v="2011-04-17T00:00:00"/>
        <d v="2013-12-14T00:00:00"/>
        <d v="2010-08-29T00:00:00"/>
        <d v="2010-01-13T00:00:00"/>
        <d v="2011-11-16T00:00:00"/>
        <d v="2010-02-03T00:00:00"/>
        <d v="2013-02-03T00:00:00"/>
        <d v="2011-09-27T00:00:00"/>
        <d v="2012-07-10T00:00:00"/>
        <d v="2011-08-22T00:00:00"/>
        <d v="2013-03-31T00:00:00"/>
        <d v="2013-10-10T00:00:00"/>
        <d v="2013-11-02T00:00:00"/>
        <d v="2011-05-07T00:00:00"/>
        <d v="2010-05-12T00:00:00"/>
        <d v="2011-02-19T00:00:00"/>
        <d v="2012-11-03T00:00:00"/>
        <d v="2011-07-24T00:00:00"/>
        <d v="2011-08-10T00:00:00"/>
        <d v="2011-12-22T00:00:00"/>
        <d v="2012-12-24T00:00:00"/>
        <d v="2013-11-04T00:00:00"/>
        <d v="2010-01-25T00:00:00"/>
        <d v="2012-12-26T00:00:00"/>
        <d v="2013-11-05T00:00:00"/>
        <d v="2012-09-16T00:00:00"/>
        <d v="2013-04-01T00:00:00"/>
        <d v="2012-03-31T00:00:00"/>
        <d v="2013-04-19T00:00:00"/>
        <d v="2010-02-16T00:00:00"/>
        <d v="2011-11-23T00:00:00"/>
        <d v="2012-02-11T00:00:00"/>
        <d v="2010-02-25T00:00:00"/>
        <d v="2010-09-07T00:00:00"/>
        <d v="2013-08-13T00:00:00"/>
        <d v="2010-06-04T00:00:00"/>
        <d v="2010-10-12T00:00:00"/>
        <d v="2012-11-30T00:00:00"/>
        <d v="2011-05-15T00:00:00"/>
        <d v="2013-12-18T00:00:00"/>
        <d v="2011-10-29T00:00:00"/>
        <d v="2010-02-12T00:00:00"/>
        <d v="2012-06-01T00:00:00"/>
        <d v="2010-02-14T00:00:00"/>
        <d v="2011-08-29T00:00:00"/>
        <d v="2011-06-14T00:00:00"/>
        <d v="2012-02-21T00:00:00"/>
        <d v="2010-06-21T00:00:00"/>
        <d v="2013-06-21T00:00:00"/>
        <d v="2013-12-22T00:00:00"/>
        <d v="2013-06-17T00:00:00"/>
        <d v="2010-10-15T00:00:00"/>
        <d v="2010-04-29T00:00:00"/>
        <d v="2010-08-03T00:00:00"/>
        <d v="2012-01-05T00:00:00"/>
        <d v="2010-10-17T00:00:00"/>
        <d v="2010-11-04T00:00:00"/>
        <d v="2011-11-14T00:00:00"/>
        <d v="2011-08-14T00:00:00"/>
        <d v="2011-11-03T00:00:00"/>
        <d v="2010-10-11T00:00:00"/>
        <d v="2010-07-29T00:00:00"/>
        <d v="2012-11-06T00:00:00"/>
        <d v="2011-06-05T00:00:00"/>
        <d v="2012-05-16T00:00:00"/>
        <d v="2011-03-23T00:00:00"/>
        <d v="2011-07-05T00:00:00"/>
        <d v="2012-03-19T00:00:00"/>
        <d v="2011-05-19T00:00:00"/>
        <d v="2010-03-29T00:00:00"/>
        <d v="2011-05-17T00:00:00"/>
        <d v="2013-08-08T00:00:00"/>
        <d v="2010-05-22T00:00:00"/>
        <d v="2012-09-28T00:00:00"/>
        <d v="2012-02-09T00:00:00"/>
        <d v="2012-07-17T00:00:00"/>
        <d v="2011-04-19T00:00:00"/>
        <d v="2012-03-29T00:00:00"/>
        <d v="2011-01-12T00:00:00"/>
        <d v="2013-01-14T00:00:00"/>
        <d v="2011-06-24T00:00:00"/>
        <d v="2012-11-20T00:00:00"/>
        <d v="2013-06-30T00:00:00"/>
        <d v="2010-01-30T00:00:00"/>
        <d v="2011-02-28T00:00:00"/>
        <d v="2012-12-14T00:00:00"/>
        <d v="2010-12-20T00:00:00"/>
        <d v="2010-04-23T00:00:00"/>
        <d v="2010-06-06T00:00:00"/>
        <d v="2012-08-06T00:00:00"/>
        <d v="2012-12-25T00:00:00"/>
        <d v="2013-07-23T00:00:00"/>
        <d v="2012-05-13T00:00:00"/>
        <d v="2011-12-02T00:00:00"/>
        <d v="2012-02-08T00:00:00"/>
        <d v="2010-05-11T00:00:00"/>
        <d v="2010-05-17T00:00:00"/>
        <d v="2011-01-28T00:00:00"/>
        <d v="2012-07-02T00:00:00"/>
        <d v="2010-03-13T00:00:00"/>
        <d v="2012-03-24T00:00:00"/>
        <d v="2010-04-12T00:00:00"/>
        <d v="2012-12-13T00:00:00"/>
        <d v="2012-01-14T00:00:00"/>
        <d v="2013-08-03T00:00:00"/>
        <d v="2013-08-11T00:00:00"/>
        <d v="2011-05-14T00:00:00"/>
        <d v="2010-06-28T00:00:00"/>
        <d v="2010-08-13T00:00:00"/>
        <d v="2012-06-27T00:00:00"/>
        <d v="2012-07-11T00:00:00"/>
        <d v="2010-11-21T00:00:00"/>
        <d v="2010-09-08T00:00:00"/>
        <d v="2011-08-12T00:00:00"/>
        <d v="2011-05-09T00:00:00"/>
        <d v="2010-12-23T00:00:00"/>
        <d v="2010-08-17T00:00:00"/>
        <d v="2012-07-07T00:00:00"/>
        <d v="2011-04-18T00:00:00"/>
        <d v="2010-11-18T00:00:00"/>
        <d v="2013-11-06T00:00:00"/>
        <d v="2013-05-19T00:00:00"/>
        <d v="2012-11-15T00:00:00"/>
        <d v="2012-11-27T00:00:00"/>
        <d v="2012-06-24T00:00:00"/>
        <d v="2011-01-04T00:00:00"/>
        <d v="2010-04-10T00:00:00"/>
        <d v="2010-07-05T00:00:00"/>
        <d v="2010-06-09T00:00:00"/>
        <d v="2013-05-17T00:00:00"/>
        <d v="2010-12-03T00:00:00"/>
        <d v="2010-10-06T00:00:00"/>
        <d v="2012-01-28T00:00:00"/>
        <d v="2010-01-20T00:00:00"/>
        <d v="2013-09-17T00:00:00"/>
        <d v="2010-09-14T00:00:00"/>
        <d v="2010-03-07T00:00:00"/>
        <d v="2010-08-06T00:00:00"/>
        <d v="2010-10-26T00:00:00"/>
        <d v="2012-08-15T00:00:00"/>
        <d v="2011-03-15T00:00:00"/>
        <d v="2011-09-28T00:00:00"/>
        <d v="2012-07-24T00:00:00"/>
        <d v="2010-04-15T00:00:00"/>
        <d v="2011-07-15T00:00:00"/>
        <d v="2010-04-21T00:00:00"/>
        <d v="2010-09-04T00:00:00"/>
        <d v="2012-04-07T00:00:00"/>
        <d v="2011-01-19T00:00:00"/>
        <d v="2011-03-04T00:00:00"/>
        <d v="2010-06-13T00:00:00"/>
        <d v="2012-12-27T00:00:00"/>
        <d v="2011-01-25T00:00:00"/>
        <d v="2012-04-01T00:00:00"/>
        <d v="2010-12-21T00:00:00"/>
        <d v="2010-12-18T00:00:00"/>
        <d v="2010-06-20T00:00:00"/>
        <d v="2010-02-10T00:00:00"/>
        <d v="2012-01-02T00:00:00"/>
        <d v="2013-02-28T00:00:00"/>
        <d v="2013-08-31T00:00:00"/>
        <d v="2012-03-27T00:00:00"/>
        <d v="2011-11-12T00:00:00"/>
        <d v="2010-11-05T00:00:00"/>
        <d v="2012-08-14T00:00:00"/>
        <d v="2011-02-13T00:00:00"/>
        <d v="2011-11-20T00:00:00"/>
        <d v="2010-07-10T00:00:00"/>
        <d v="2011-02-14T00:00:00"/>
        <d v="2011-01-26T00:00:00"/>
        <d v="2011-12-10T00:00:00"/>
        <d v="2010-05-10T00:00:00"/>
        <d v="2012-01-25T00:00:00"/>
        <d v="2010-10-22T00:00:00"/>
        <d v="2011-04-05T00:00:00"/>
        <d v="2010-02-22T00:00:00"/>
        <d v="2012-06-04T00:00:00"/>
        <d v="2010-10-02T00:00:00"/>
        <d v="2011-07-22T00:00:00"/>
        <d v="2011-03-20T00:00:00"/>
        <d v="2010-11-26T00:00:00"/>
        <d v="2011-02-08T00:00:00"/>
        <d v="2011-12-18T00:00:00"/>
        <d v="2012-02-27T00:00:00"/>
        <d v="2012-10-27T00:00:00"/>
        <d v="2013-12-26T00:00:00"/>
        <d v="2011-06-09T00:00:00"/>
        <d v="2012-04-21T00:00:00"/>
        <d v="2012-11-13T00:00:00"/>
        <d v="2011-01-01T00:00:00"/>
        <d v="2011-02-05T00:00:00"/>
        <d v="2012-04-04T00:00:00"/>
        <d v="2010-09-10T00:00:00"/>
        <d v="2010-11-01T00:00:00"/>
        <d v="2013-08-25T00:00:00"/>
        <d v="2013-02-22T00:00:00"/>
        <d v="2013-12-01T00:00:00"/>
        <d v="2012-09-17T00:00:00"/>
        <d v="2010-11-06T00:00:00"/>
        <d v="2010-03-02T00:00:00"/>
        <d v="2011-11-11T00:00:00"/>
        <d v="2010-03-03T00:00:00"/>
        <d v="2013-10-20T00:00:00"/>
        <d v="2011-06-02T00:00:00"/>
        <d v="2011-10-26T00:00:00"/>
        <d v="2010-09-21T00:00:00"/>
        <d v="2011-06-18T00:00:00"/>
        <d v="2011-01-27T00:00:00"/>
        <d v="2012-10-24T00:00:00"/>
        <d v="2012-08-19T00:00:00"/>
        <d v="2012-09-21T00:00:00"/>
        <d v="2012-08-24T00:00:00"/>
        <d v="2012-01-15T00:00:00"/>
        <d v="2012-01-27T00:00:00"/>
        <d v="2010-02-24T00:00:00"/>
        <d v="2010-08-18T00:00:00"/>
        <d v="2010-04-27T00:00:00"/>
        <d v="2012-07-20T00:00:00"/>
        <d v="2011-10-25T00:00:00"/>
        <d v="2012-09-05T00:00:00"/>
        <d v="2013-07-24T00:00:00"/>
        <d v="2010-11-12T00:00:00"/>
        <d v="2010-12-13T00:00:00"/>
        <d v="2010-09-27T00:00:00"/>
        <d v="2010-05-30T00:00:00"/>
        <d v="2010-03-09T00:00:00"/>
        <d v="2013-04-30T00:00:00"/>
        <d v="2010-09-22T00:00:00"/>
        <d v="2013-02-04T00:00:00"/>
        <d v="2012-04-19T00:00:00"/>
        <d v="2010-11-09T00:00:00"/>
        <d v="2012-11-08T00:00:00"/>
        <d v="2011-04-09T00:00:00"/>
        <d v="2011-04-08T00:00:00"/>
        <d v="2010-12-17T00:00:00"/>
        <d v="2010-07-08T00:00:00"/>
        <d v="2012-04-14T00:00:00"/>
        <d v="2012-09-18T00:00:00"/>
        <d v="2012-02-16T00:00:00"/>
        <d v="2012-11-23T00:00:00"/>
        <d v="2010-02-21T00:00:00"/>
        <d v="2012-08-22T00:00:00"/>
        <d v="2012-10-29T00:00:00"/>
        <d v="2010-11-07T00:00:00"/>
        <d v="2010-12-29T00:00:00"/>
        <d v="2011-05-22T00:00:00"/>
        <d v="2010-05-02T00:00:00"/>
        <d v="2010-11-15T00:00:00"/>
        <d v="2011-03-26T00:00:00"/>
        <d v="2011-03-11T00:00:00"/>
        <d v="2010-11-13T00:00:00"/>
        <d v="2012-05-11T00:00:00"/>
        <d v="2012-05-18T00:00:00"/>
        <d v="2010-12-15T00:00:00"/>
        <d v="2012-12-12T00:00:00"/>
        <d v="2011-12-23T00:00:00"/>
        <d v="2013-10-12T00:00:00"/>
        <d v="2011-05-18T00:00:00"/>
        <d v="2011-06-20T00:00:00"/>
        <d v="2013-05-15T00:00:00"/>
        <d v="2011-07-10T00:00:00"/>
        <d v="2012-03-14T00:00:00"/>
        <d v="2010-06-18T00:00:00"/>
        <d v="2010-08-20T00:00:00"/>
        <d v="2011-04-23T00:00:00"/>
        <d v="2011-10-28T00:00:00"/>
      </sharedItems>
      <fieldGroup par="30"/>
    </cacheField>
    <cacheField name="ship_date" numFmtId="14">
      <sharedItems containsSemiMixedTypes="0" containsNonDate="0" containsDate="1" containsString="0" minDate="2010-01-02T00:00:00" maxDate="2014-01-18T00:00:00"/>
    </cacheField>
    <cacheField name="profit" numFmtId="165">
      <sharedItems containsSemiMixedTypes="0" containsString="0" containsNumber="1" minValue="-16476.838" maxValue="16332.413999999999"/>
    </cacheField>
    <cacheField name="quantity_ordered_new" numFmtId="0">
      <sharedItems containsSemiMixedTypes="0" containsString="0" containsNumber="1" containsInteger="1" minValue="1" maxValue="170"/>
    </cacheField>
    <cacheField name="sales" numFmtId="164">
      <sharedItems containsSemiMixedTypes="0" containsString="0" containsNumber="1" minValue="1.32" maxValue="100119.16"/>
    </cacheField>
    <cacheField name="order_id" numFmtId="0">
      <sharedItems containsSemiMixedTypes="0" containsString="0" containsNumber="1" containsInteger="1" minValue="6" maxValue="91591"/>
    </cacheField>
    <cacheField name="month" numFmtId="0">
      <sharedItems/>
    </cacheField>
    <cacheField name="year" numFmtId="0">
      <sharedItems containsSemiMixedTypes="0" containsString="0" containsNumber="1" containsInteger="1" minValue="2010" maxValue="2013"/>
    </cacheField>
    <cacheField name="Discount_Bucket" numFmtId="0">
      <sharedItems count="6">
        <s v="9-10%"/>
        <s v="3-4%"/>
        <s v="1-2%"/>
        <s v="5-6%"/>
        <s v="0%"/>
        <s v="7-8%"/>
      </sharedItems>
    </cacheField>
    <cacheField name="Months (order_date)" numFmtId="0" databaseField="0">
      <fieldGroup base="19">
        <rangePr groupBy="months" startDate="2010-01-02T00:00:00" endDate="2014-01-01T00:00:00"/>
        <groupItems count="14">
          <s v="&lt;02-01-2010"/>
          <s v="Jan"/>
          <s v="Feb"/>
          <s v="Mar"/>
          <s v="Apr"/>
          <s v="May"/>
          <s v="Jun"/>
          <s v="Jul"/>
          <s v="Aug"/>
          <s v="Sep"/>
          <s v="Oct"/>
          <s v="Nov"/>
          <s v="Dec"/>
          <s v="&gt;01-01-2014"/>
        </groupItems>
      </fieldGroup>
    </cacheField>
    <cacheField name="Quarters (order_date)" numFmtId="0" databaseField="0">
      <fieldGroup base="19">
        <rangePr groupBy="quarters" startDate="2010-01-02T00:00:00" endDate="2014-01-01T00:00:00"/>
        <groupItems count="6">
          <s v="&lt;02-01-2010"/>
          <s v="Qtr1"/>
          <s v="Qtr2"/>
          <s v="Qtr3"/>
          <s v="Qtr4"/>
          <s v="&gt;01-01-2014"/>
        </groupItems>
      </fieldGroup>
    </cacheField>
    <cacheField name="Years (order_date)" numFmtId="0" databaseField="0">
      <fieldGroup base="19">
        <rangePr groupBy="years" startDate="2010-01-02T00:00:00" endDate="2014-01-01T00:00:00"/>
        <groupItems count="7">
          <s v="&lt;02-01-2010"/>
          <s v="2010"/>
          <s v="2011"/>
          <s v="2012"/>
          <s v="2013"/>
          <s v="2014"/>
          <s v="&gt;01-01-2014"/>
        </groupItems>
      </fieldGroup>
    </cacheField>
  </cacheFields>
  <extLst>
    <ext xmlns:x14="http://schemas.microsoft.com/office/spreadsheetml/2009/9/main" uri="{725AE2AE-9491-48be-B2B4-4EB974FC3084}">
      <x14:pivotCacheDefinition pivotCacheId="8768683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SS" refreshedDate="46213.515214699073" backgroundQuery="1" createdVersion="8" refreshedVersion="8" minRefreshableVersion="3" recordCount="0" supportSubquery="1" supportAdvancedDrill="1" xr:uid="{9004660D-FF00-40CD-B39B-EEDC01DB4F61}">
  <cacheSource type="external" connectionId="2"/>
  <cacheFields count="3">
    <cacheField name="[samplesuperstore_cleaned].[product_category].[product_category]" caption="product_category" numFmtId="0" hierarchy="11" level="1">
      <sharedItems count="3">
        <s v="Furniture"/>
        <s v="Office Supplies"/>
        <s v="Technology"/>
      </sharedItems>
    </cacheField>
    <cacheField name="[Measures].[Sum of profit]" caption="Sum of profit" numFmtId="0" hierarchy="33" level="32767"/>
    <cacheField name="[Measures].[Sum of sales]" caption="Sum of sales" numFmtId="0" hierarchy="32" level="32767"/>
  </cacheFields>
  <cacheHierarchies count="37">
    <cacheHierarchy uniqueName="[Range].[discount]" caption="discount" attribute="1" defaultMemberUniqueName="[Range].[discount].[All]" allUniqueName="[Range].[discount].[All]" dimensionUniqueName="[Range]" displayFolder="" count="0" memberValueDatatype="5" unbalanced="0"/>
    <cacheHierarchy uniqueName="[samplesuperstore_cleaned].[Column1]" caption="Column1" attribute="1" defaultMemberUniqueName="[samplesuperstore_cleaned].[Column1].[All]" allUniqueName="[samplesuperstore_cleaned].[Column1].[All]" dimensionUniqueName="[samplesuperstore_cleaned]" displayFolder="" count="0" memberValueDatatype="20" unbalanced="0"/>
    <cacheHierarchy uniqueName="[samplesuperstore_cleaned].[row_id]" caption="row_id" attribute="1" defaultMemberUniqueName="[samplesuperstore_cleaned].[row_id].[All]" allUniqueName="[samplesuperstore_cleaned].[row_id].[All]" dimensionUniqueName="[samplesuperstore_cleaned]" displayFolder="" count="0" memberValueDatatype="20" unbalanced="0"/>
    <cacheHierarchy uniqueName="[samplesuperstore_cleaned].[order_priority]" caption="order_priority" attribute="1" defaultMemberUniqueName="[samplesuperstore_cleaned].[order_priority].[All]" allUniqueName="[samplesuperstore_cleaned].[order_priority].[All]" dimensionUniqueName="[samplesuperstore_cleaned]" displayFolder="" count="0" memberValueDatatype="130" unbalanced="0"/>
    <cacheHierarchy uniqueName="[samplesuperstore_cleaned].[discount]" caption="discount" attribute="1" defaultMemberUniqueName="[samplesuperstore_cleaned].[discount].[All]" allUniqueName="[samplesuperstore_cleaned].[discount].[All]" dimensionUniqueName="[samplesuperstore_cleaned]" displayFolder="" count="0" memberValueDatatype="5" unbalanced="0"/>
    <cacheHierarchy uniqueName="[samplesuperstore_cleaned].[unit_price]" caption="unit_price" attribute="1" defaultMemberUniqueName="[samplesuperstore_cleaned].[unit_price].[All]" allUniqueName="[samplesuperstore_cleaned].[unit_price].[All]" dimensionUniqueName="[samplesuperstore_cleaned]" displayFolder="" count="0" memberValueDatatype="5" unbalanced="0"/>
    <cacheHierarchy uniqueName="[samplesuperstore_cleaned].[shipping_cost]" caption="shipping_cost" attribute="1" defaultMemberUniqueName="[samplesuperstore_cleaned].[shipping_cost].[All]" allUniqueName="[samplesuperstore_cleaned].[shipping_cost].[All]" dimensionUniqueName="[samplesuperstore_cleaned]" displayFolder="" count="0" memberValueDatatype="5" unbalanced="0"/>
    <cacheHierarchy uniqueName="[samplesuperstore_cleaned].[customer_id]" caption="customer_id" attribute="1" defaultMemberUniqueName="[samplesuperstore_cleaned].[customer_id].[All]" allUniqueName="[samplesuperstore_cleaned].[customer_id].[All]" dimensionUniqueName="[samplesuperstore_cleaned]" displayFolder="" count="0" memberValueDatatype="20" unbalanced="0"/>
    <cacheHierarchy uniqueName="[samplesuperstore_cleaned].[customer_name]" caption="customer_name" attribute="1" defaultMemberUniqueName="[samplesuperstore_cleaned].[customer_name].[All]" allUniqueName="[samplesuperstore_cleaned].[customer_name].[All]" dimensionUniqueName="[samplesuperstore_cleaned]" displayFolder="" count="0" memberValueDatatype="130" unbalanced="0"/>
    <cacheHierarchy uniqueName="[samplesuperstore_cleaned].[ship_mode]" caption="ship_mode" attribute="1" defaultMemberUniqueName="[samplesuperstore_cleaned].[ship_mode].[All]" allUniqueName="[samplesuperstore_cleaned].[ship_mode].[All]" dimensionUniqueName="[samplesuperstore_cleaned]" displayFolder="" count="0" memberValueDatatype="130" unbalanced="0"/>
    <cacheHierarchy uniqueName="[samplesuperstore_cleaned].[customer_segment]" caption="customer_segment" attribute="1" defaultMemberUniqueName="[samplesuperstore_cleaned].[customer_segment].[All]" allUniqueName="[samplesuperstore_cleaned].[customer_segment].[All]" dimensionUniqueName="[samplesuperstore_cleaned]" displayFolder="" count="0" memberValueDatatype="130" unbalanced="0"/>
    <cacheHierarchy uniqueName="[samplesuperstore_cleaned].[product_category]" caption="product_category" attribute="1" defaultMemberUniqueName="[samplesuperstore_cleaned].[product_category].[All]" allUniqueName="[samplesuperstore_cleaned].[product_category].[All]" dimensionUniqueName="[samplesuperstore_cleaned]" displayFolder="" count="2" memberValueDatatype="130" unbalanced="0">
      <fieldsUsage count="2">
        <fieldUsage x="-1"/>
        <fieldUsage x="0"/>
      </fieldsUsage>
    </cacheHierarchy>
    <cacheHierarchy uniqueName="[samplesuperstore_cleaned].[product_sub-category]" caption="product_sub-category" attribute="1" defaultMemberUniqueName="[samplesuperstore_cleaned].[product_sub-category].[All]" allUniqueName="[samplesuperstore_cleaned].[product_sub-category].[All]" dimensionUniqueName="[samplesuperstore_cleaned]" displayFolder="" count="0" memberValueDatatype="130" unbalanced="0"/>
    <cacheHierarchy uniqueName="[samplesuperstore_cleaned].[product_container]" caption="product_container" attribute="1" defaultMemberUniqueName="[samplesuperstore_cleaned].[product_container].[All]" allUniqueName="[samplesuperstore_cleaned].[product_container].[All]" dimensionUniqueName="[samplesuperstore_cleaned]" displayFolder="" count="0" memberValueDatatype="130" unbalanced="0"/>
    <cacheHierarchy uniqueName="[samplesuperstore_cleaned].[product_name]" caption="product_name" attribute="1" defaultMemberUniqueName="[samplesuperstore_cleaned].[product_name].[All]" allUniqueName="[samplesuperstore_cleaned].[product_name].[All]" dimensionUniqueName="[samplesuperstore_cleaned]" displayFolder="" count="0" memberValueDatatype="130" unbalanced="0"/>
    <cacheHierarchy uniqueName="[samplesuperstore_cleaned].[product_base_margin]" caption="product_base_margin" attribute="1" defaultMemberUniqueName="[samplesuperstore_cleaned].[product_base_margin].[All]" allUniqueName="[samplesuperstore_cleaned].[product_base_margin].[All]" dimensionUniqueName="[samplesuperstore_cleaned]" displayFolder="" count="0" memberValueDatatype="5" unbalanced="0"/>
    <cacheHierarchy uniqueName="[samplesuperstore_cleaned].[region]" caption="region" attribute="1" defaultMemberUniqueName="[samplesuperstore_cleaned].[region].[All]" allUniqueName="[samplesuperstore_cleaned].[region].[All]" dimensionUniqueName="[samplesuperstore_cleaned]" displayFolder="" count="0" memberValueDatatype="130" unbalanced="0"/>
    <cacheHierarchy uniqueName="[samplesuperstore_cleaned].[state_or_province]" caption="state_or_province" attribute="1" defaultMemberUniqueName="[samplesuperstore_cleaned].[state_or_province].[All]" allUniqueName="[samplesuperstore_cleaned].[state_or_province].[All]" dimensionUniqueName="[samplesuperstore_cleaned]" displayFolder="" count="0" memberValueDatatype="130" unbalanced="0"/>
    <cacheHierarchy uniqueName="[samplesuperstore_cleaned].[city]" caption="city" attribute="1" defaultMemberUniqueName="[samplesuperstore_cleaned].[city].[All]" allUniqueName="[samplesuperstore_cleaned].[city].[All]" dimensionUniqueName="[samplesuperstore_cleaned]" displayFolder="" count="0" memberValueDatatype="130" unbalanced="0"/>
    <cacheHierarchy uniqueName="[samplesuperstore_cleaned].[postal_code]" caption="postal_code" attribute="1" defaultMemberUniqueName="[samplesuperstore_cleaned].[postal_code].[All]" allUniqueName="[samplesuperstore_cleaned].[postal_code].[All]" dimensionUniqueName="[samplesuperstore_cleaned]" displayFolder="" count="0" memberValueDatatype="20" unbalanced="0"/>
    <cacheHierarchy uniqueName="[samplesuperstore_cleaned].[order_date]" caption="order_date" attribute="1" time="1" defaultMemberUniqueName="[samplesuperstore_cleaned].[order_date].[All]" allUniqueName="[samplesuperstore_cleaned].[order_date].[All]" dimensionUniqueName="[samplesuperstore_cleaned]" displayFolder="" count="0" memberValueDatatype="7" unbalanced="0"/>
    <cacheHierarchy uniqueName="[samplesuperstore_cleaned].[ship_date]" caption="ship_date" attribute="1" time="1" defaultMemberUniqueName="[samplesuperstore_cleaned].[ship_date].[All]" allUniqueName="[samplesuperstore_cleaned].[ship_date].[All]" dimensionUniqueName="[samplesuperstore_cleaned]" displayFolder="" count="0" memberValueDatatype="7" unbalanced="0"/>
    <cacheHierarchy uniqueName="[samplesuperstore_cleaned].[profit]" caption="profit" attribute="1" defaultMemberUniqueName="[samplesuperstore_cleaned].[profit].[All]" allUniqueName="[samplesuperstore_cleaned].[profit].[All]" dimensionUniqueName="[samplesuperstore_cleaned]" displayFolder="" count="0" memberValueDatatype="5" unbalanced="0"/>
    <cacheHierarchy uniqueName="[samplesuperstore_cleaned].[quantity_ordered_new]" caption="quantity_ordered_new" attribute="1" defaultMemberUniqueName="[samplesuperstore_cleaned].[quantity_ordered_new].[All]" allUniqueName="[samplesuperstore_cleaned].[quantity_ordered_new].[All]" dimensionUniqueName="[samplesuperstore_cleaned]" displayFolder="" count="0" memberValueDatatype="20" unbalanced="0"/>
    <cacheHierarchy uniqueName="[samplesuperstore_cleaned].[sales]" caption="sales" attribute="1" defaultMemberUniqueName="[samplesuperstore_cleaned].[sales].[All]" allUniqueName="[samplesuperstore_cleaned].[sales].[All]" dimensionUniqueName="[samplesuperstore_cleaned]" displayFolder="" count="0" memberValueDatatype="5" unbalanced="0"/>
    <cacheHierarchy uniqueName="[samplesuperstore_cleaned].[order_id]" caption="order_id" attribute="1" defaultMemberUniqueName="[samplesuperstore_cleaned].[order_id].[All]" allUniqueName="[samplesuperstore_cleaned].[order_id].[All]" dimensionUniqueName="[samplesuperstore_cleaned]" displayFolder="" count="0" memberValueDatatype="20" unbalanced="0"/>
    <cacheHierarchy uniqueName="[samplesuperstore_cleaned].[month]" caption="month" attribute="1" defaultMemberUniqueName="[samplesuperstore_cleaned].[month].[All]" allUniqueName="[samplesuperstore_cleaned].[month].[All]" dimensionUniqueName="[samplesuperstore_cleaned]" displayFolder="" count="0" memberValueDatatype="130" unbalanced="0"/>
    <cacheHierarchy uniqueName="[samplesuperstore_cleaned].[year]" caption="year" attribute="1" defaultMemberUniqueName="[samplesuperstore_cleaned].[year].[All]" allUniqueName="[samplesuperstore_cleaned].[year].[All]" dimensionUniqueName="[samplesuperstore_cleaned]" displayFolder="" count="0" memberValueDatatype="20" unbalanced="0"/>
    <cacheHierarchy uniqueName="[samplesuperstore_cleaned].[Discount_Bucket]" caption="Discount_Bucket" attribute="1" defaultMemberUniqueName="[samplesuperstore_cleaned].[Discount_Bucket].[All]" allUniqueName="[samplesuperstore_cleaned].[Discount_Bucket].[All]" dimensionUniqueName="[samplesuperstore_cleaned]" displayFolder="" count="0" memberValueDatatype="130" unbalanced="0"/>
    <cacheHierarchy uniqueName="[Measures].[__XL_Count Range]" caption="__XL_Count Range" measure="1" displayFolder="" measureGroup="Range" count="0" hidden="1"/>
    <cacheHierarchy uniqueName="[Measures].[__XL_Count samplesuperstore_cleaned]" caption="__XL_Count samplesuperstore_cleaned" measure="1" displayFolder="" measureGroup="samplesuperstore_cleaned" count="0" hidden="1"/>
    <cacheHierarchy uniqueName="[Measures].[__No measures defined]" caption="__No measures defined" measure="1" displayFolder="" count="0" hidden="1"/>
    <cacheHierarchy uniqueName="[Measures].[Sum of sales]" caption="Sum of sales" measure="1" displayFolder="" measureGroup="samplesuperstore_cleaned"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mplesuperstore_cleaned"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samplesuperstore_cleaned"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samplesuperstore_cleaned"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mplesuperstore_cleaned"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samplesuperstore_cleaned" uniqueName="[samplesuperstore_cleaned]" caption="samplesuperstore_cleaned"/>
  </dimensions>
  <measureGroups count="2">
    <measureGroup name="Range" caption="Range"/>
    <measureGroup name="samplesuperstore_cleaned" caption="samplesuperstore_cleaned"/>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SS" refreshedDate="46213.515215277781" backgroundQuery="1" createdVersion="8" refreshedVersion="8" minRefreshableVersion="3" recordCount="0" supportSubquery="1" supportAdvancedDrill="1" xr:uid="{D6F20F9D-EE93-443F-A1BE-16DB3D6C9A5C}">
  <cacheSource type="external" connectionId="2"/>
  <cacheFields count="4">
    <cacheField name="[Measures].[Sum of profit]" caption="Sum of profit" numFmtId="0" hierarchy="33" level="32767"/>
    <cacheField name="[Measures].[Sum of sales]" caption="Sum of sales" numFmtId="0" hierarchy="32" level="32767"/>
    <cacheField name="[samplesuperstore_cleaned].[Discount_Bucket].[Discount_Bucket]" caption="Discount_Bucket" numFmtId="0" hierarchy="28" level="1">
      <sharedItems count="6">
        <s v="0%"/>
        <s v="1-2%"/>
        <s v="3-4%"/>
        <s v="5-6%"/>
        <s v="7-8%"/>
        <s v="9-10%"/>
      </sharedItems>
    </cacheField>
    <cacheField name="[samplesuperstore_cleaned].[product_category].[product_category]" caption="product_category" numFmtId="0" hierarchy="11" level="1">
      <sharedItems containsSemiMixedTypes="0" containsNonDate="0" containsString="0"/>
    </cacheField>
  </cacheFields>
  <cacheHierarchies count="37">
    <cacheHierarchy uniqueName="[Range].[discount]" caption="discount" attribute="1" defaultMemberUniqueName="[Range].[discount].[All]" allUniqueName="[Range].[discount].[All]" dimensionUniqueName="[Range]" displayFolder="" count="0" memberValueDatatype="5" unbalanced="0"/>
    <cacheHierarchy uniqueName="[samplesuperstore_cleaned].[Column1]" caption="Column1" attribute="1" defaultMemberUniqueName="[samplesuperstore_cleaned].[Column1].[All]" allUniqueName="[samplesuperstore_cleaned].[Column1].[All]" dimensionUniqueName="[samplesuperstore_cleaned]" displayFolder="" count="0" memberValueDatatype="20" unbalanced="0"/>
    <cacheHierarchy uniqueName="[samplesuperstore_cleaned].[row_id]" caption="row_id" attribute="1" defaultMemberUniqueName="[samplesuperstore_cleaned].[row_id].[All]" allUniqueName="[samplesuperstore_cleaned].[row_id].[All]" dimensionUniqueName="[samplesuperstore_cleaned]" displayFolder="" count="0" memberValueDatatype="20" unbalanced="0"/>
    <cacheHierarchy uniqueName="[samplesuperstore_cleaned].[order_priority]" caption="order_priority" attribute="1" defaultMemberUniqueName="[samplesuperstore_cleaned].[order_priority].[All]" allUniqueName="[samplesuperstore_cleaned].[order_priority].[All]" dimensionUniqueName="[samplesuperstore_cleaned]" displayFolder="" count="0" memberValueDatatype="130" unbalanced="0"/>
    <cacheHierarchy uniqueName="[samplesuperstore_cleaned].[discount]" caption="discount" attribute="1" defaultMemberUniqueName="[samplesuperstore_cleaned].[discount].[All]" allUniqueName="[samplesuperstore_cleaned].[discount].[All]" dimensionUniqueName="[samplesuperstore_cleaned]" displayFolder="" count="0" memberValueDatatype="5" unbalanced="0"/>
    <cacheHierarchy uniqueName="[samplesuperstore_cleaned].[unit_price]" caption="unit_price" attribute="1" defaultMemberUniqueName="[samplesuperstore_cleaned].[unit_price].[All]" allUniqueName="[samplesuperstore_cleaned].[unit_price].[All]" dimensionUniqueName="[samplesuperstore_cleaned]" displayFolder="" count="0" memberValueDatatype="5" unbalanced="0"/>
    <cacheHierarchy uniqueName="[samplesuperstore_cleaned].[shipping_cost]" caption="shipping_cost" attribute="1" defaultMemberUniqueName="[samplesuperstore_cleaned].[shipping_cost].[All]" allUniqueName="[samplesuperstore_cleaned].[shipping_cost].[All]" dimensionUniqueName="[samplesuperstore_cleaned]" displayFolder="" count="0" memberValueDatatype="5" unbalanced="0"/>
    <cacheHierarchy uniqueName="[samplesuperstore_cleaned].[customer_id]" caption="customer_id" attribute="1" defaultMemberUniqueName="[samplesuperstore_cleaned].[customer_id].[All]" allUniqueName="[samplesuperstore_cleaned].[customer_id].[All]" dimensionUniqueName="[samplesuperstore_cleaned]" displayFolder="" count="0" memberValueDatatype="20" unbalanced="0"/>
    <cacheHierarchy uniqueName="[samplesuperstore_cleaned].[customer_name]" caption="customer_name" attribute="1" defaultMemberUniqueName="[samplesuperstore_cleaned].[customer_name].[All]" allUniqueName="[samplesuperstore_cleaned].[customer_name].[All]" dimensionUniqueName="[samplesuperstore_cleaned]" displayFolder="" count="0" memberValueDatatype="130" unbalanced="0"/>
    <cacheHierarchy uniqueName="[samplesuperstore_cleaned].[ship_mode]" caption="ship_mode" attribute="1" defaultMemberUniqueName="[samplesuperstore_cleaned].[ship_mode].[All]" allUniqueName="[samplesuperstore_cleaned].[ship_mode].[All]" dimensionUniqueName="[samplesuperstore_cleaned]" displayFolder="" count="0" memberValueDatatype="130" unbalanced="0"/>
    <cacheHierarchy uniqueName="[samplesuperstore_cleaned].[customer_segment]" caption="customer_segment" attribute="1" defaultMemberUniqueName="[samplesuperstore_cleaned].[customer_segment].[All]" allUniqueName="[samplesuperstore_cleaned].[customer_segment].[All]" dimensionUniqueName="[samplesuperstore_cleaned]" displayFolder="" count="0" memberValueDatatype="130" unbalanced="0"/>
    <cacheHierarchy uniqueName="[samplesuperstore_cleaned].[product_category]" caption="product_category" attribute="1" defaultMemberUniqueName="[samplesuperstore_cleaned].[product_category].[All]" allUniqueName="[samplesuperstore_cleaned].[product_category].[All]" dimensionUniqueName="[samplesuperstore_cleaned]" displayFolder="" count="2" memberValueDatatype="130" unbalanced="0">
      <fieldsUsage count="2">
        <fieldUsage x="-1"/>
        <fieldUsage x="3"/>
      </fieldsUsage>
    </cacheHierarchy>
    <cacheHierarchy uniqueName="[samplesuperstore_cleaned].[product_sub-category]" caption="product_sub-category" attribute="1" defaultMemberUniqueName="[samplesuperstore_cleaned].[product_sub-category].[All]" allUniqueName="[samplesuperstore_cleaned].[product_sub-category].[All]" dimensionUniqueName="[samplesuperstore_cleaned]" displayFolder="" count="0" memberValueDatatype="130" unbalanced="0"/>
    <cacheHierarchy uniqueName="[samplesuperstore_cleaned].[product_container]" caption="product_container" attribute="1" defaultMemberUniqueName="[samplesuperstore_cleaned].[product_container].[All]" allUniqueName="[samplesuperstore_cleaned].[product_container].[All]" dimensionUniqueName="[samplesuperstore_cleaned]" displayFolder="" count="0" memberValueDatatype="130" unbalanced="0"/>
    <cacheHierarchy uniqueName="[samplesuperstore_cleaned].[product_name]" caption="product_name" attribute="1" defaultMemberUniqueName="[samplesuperstore_cleaned].[product_name].[All]" allUniqueName="[samplesuperstore_cleaned].[product_name].[All]" dimensionUniqueName="[samplesuperstore_cleaned]" displayFolder="" count="0" memberValueDatatype="130" unbalanced="0"/>
    <cacheHierarchy uniqueName="[samplesuperstore_cleaned].[product_base_margin]" caption="product_base_margin" attribute="1" defaultMemberUniqueName="[samplesuperstore_cleaned].[product_base_margin].[All]" allUniqueName="[samplesuperstore_cleaned].[product_base_margin].[All]" dimensionUniqueName="[samplesuperstore_cleaned]" displayFolder="" count="0" memberValueDatatype="5" unbalanced="0"/>
    <cacheHierarchy uniqueName="[samplesuperstore_cleaned].[region]" caption="region" attribute="1" defaultMemberUniqueName="[samplesuperstore_cleaned].[region].[All]" allUniqueName="[samplesuperstore_cleaned].[region].[All]" dimensionUniqueName="[samplesuperstore_cleaned]" displayFolder="" count="0" memberValueDatatype="130" unbalanced="0"/>
    <cacheHierarchy uniqueName="[samplesuperstore_cleaned].[state_or_province]" caption="state_or_province" attribute="1" defaultMemberUniqueName="[samplesuperstore_cleaned].[state_or_province].[All]" allUniqueName="[samplesuperstore_cleaned].[state_or_province].[All]" dimensionUniqueName="[samplesuperstore_cleaned]" displayFolder="" count="0" memberValueDatatype="130" unbalanced="0"/>
    <cacheHierarchy uniqueName="[samplesuperstore_cleaned].[city]" caption="city" attribute="1" defaultMemberUniqueName="[samplesuperstore_cleaned].[city].[All]" allUniqueName="[samplesuperstore_cleaned].[city].[All]" dimensionUniqueName="[samplesuperstore_cleaned]" displayFolder="" count="0" memberValueDatatype="130" unbalanced="0"/>
    <cacheHierarchy uniqueName="[samplesuperstore_cleaned].[postal_code]" caption="postal_code" attribute="1" defaultMemberUniqueName="[samplesuperstore_cleaned].[postal_code].[All]" allUniqueName="[samplesuperstore_cleaned].[postal_code].[All]" dimensionUniqueName="[samplesuperstore_cleaned]" displayFolder="" count="0" memberValueDatatype="20" unbalanced="0"/>
    <cacheHierarchy uniqueName="[samplesuperstore_cleaned].[order_date]" caption="order_date" attribute="1" time="1" defaultMemberUniqueName="[samplesuperstore_cleaned].[order_date].[All]" allUniqueName="[samplesuperstore_cleaned].[order_date].[All]" dimensionUniqueName="[samplesuperstore_cleaned]" displayFolder="" count="0" memberValueDatatype="7" unbalanced="0"/>
    <cacheHierarchy uniqueName="[samplesuperstore_cleaned].[ship_date]" caption="ship_date" attribute="1" time="1" defaultMemberUniqueName="[samplesuperstore_cleaned].[ship_date].[All]" allUniqueName="[samplesuperstore_cleaned].[ship_date].[All]" dimensionUniqueName="[samplesuperstore_cleaned]" displayFolder="" count="0" memberValueDatatype="7" unbalanced="0"/>
    <cacheHierarchy uniqueName="[samplesuperstore_cleaned].[profit]" caption="profit" attribute="1" defaultMemberUniqueName="[samplesuperstore_cleaned].[profit].[All]" allUniqueName="[samplesuperstore_cleaned].[profit].[All]" dimensionUniqueName="[samplesuperstore_cleaned]" displayFolder="" count="0" memberValueDatatype="5" unbalanced="0"/>
    <cacheHierarchy uniqueName="[samplesuperstore_cleaned].[quantity_ordered_new]" caption="quantity_ordered_new" attribute="1" defaultMemberUniqueName="[samplesuperstore_cleaned].[quantity_ordered_new].[All]" allUniqueName="[samplesuperstore_cleaned].[quantity_ordered_new].[All]" dimensionUniqueName="[samplesuperstore_cleaned]" displayFolder="" count="0" memberValueDatatype="20" unbalanced="0"/>
    <cacheHierarchy uniqueName="[samplesuperstore_cleaned].[sales]" caption="sales" attribute="1" defaultMemberUniqueName="[samplesuperstore_cleaned].[sales].[All]" allUniqueName="[samplesuperstore_cleaned].[sales].[All]" dimensionUniqueName="[samplesuperstore_cleaned]" displayFolder="" count="0" memberValueDatatype="5" unbalanced="0"/>
    <cacheHierarchy uniqueName="[samplesuperstore_cleaned].[order_id]" caption="order_id" attribute="1" defaultMemberUniqueName="[samplesuperstore_cleaned].[order_id].[All]" allUniqueName="[samplesuperstore_cleaned].[order_id].[All]" dimensionUniqueName="[samplesuperstore_cleaned]" displayFolder="" count="0" memberValueDatatype="20" unbalanced="0"/>
    <cacheHierarchy uniqueName="[samplesuperstore_cleaned].[month]" caption="month" attribute="1" defaultMemberUniqueName="[samplesuperstore_cleaned].[month].[All]" allUniqueName="[samplesuperstore_cleaned].[month].[All]" dimensionUniqueName="[samplesuperstore_cleaned]" displayFolder="" count="0" memberValueDatatype="130" unbalanced="0"/>
    <cacheHierarchy uniqueName="[samplesuperstore_cleaned].[year]" caption="year" attribute="1" defaultMemberUniqueName="[samplesuperstore_cleaned].[year].[All]" allUniqueName="[samplesuperstore_cleaned].[year].[All]" dimensionUniqueName="[samplesuperstore_cleaned]" displayFolder="" count="0" memberValueDatatype="20" unbalanced="0"/>
    <cacheHierarchy uniqueName="[samplesuperstore_cleaned].[Discount_Bucket]" caption="Discount_Bucket" attribute="1" defaultMemberUniqueName="[samplesuperstore_cleaned].[Discount_Bucket].[All]" allUniqueName="[samplesuperstore_cleaned].[Discount_Bucket].[All]" dimensionUniqueName="[samplesuperstore_cleaned]"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XL_Count samplesuperstore_cleaned]" caption="__XL_Count samplesuperstore_cleaned" measure="1" displayFolder="" measureGroup="samplesuperstore_cleaned" count="0" hidden="1"/>
    <cacheHierarchy uniqueName="[Measures].[__No measures defined]" caption="__No measures defined" measure="1" displayFolder="" count="0" hidden="1"/>
    <cacheHierarchy uniqueName="[Measures].[Sum of sales]" caption="Sum of sales" measure="1" displayFolder="" measureGroup="samplesuperstore_cleaned"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mplesuperstore_cleaned"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samplesuperstore_cleaned"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samplesuperstore_cleaned"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mplesuperstore_cleaned"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samplesuperstore_cleaned" uniqueName="[samplesuperstore_cleaned]" caption="samplesuperstore_cleaned"/>
  </dimensions>
  <measureGroups count="2">
    <measureGroup name="Range" caption="Range"/>
    <measureGroup name="samplesuperstore_cleaned" caption="samplesuperstore_cleaned"/>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SS" refreshedDate="46213.515215856482" backgroundQuery="1" createdVersion="8" refreshedVersion="8" minRefreshableVersion="3" recordCount="0" supportSubquery="1" supportAdvancedDrill="1" xr:uid="{CF8012D0-1D61-44C0-9005-C60096E05B94}">
  <cacheSource type="external" connectionId="2"/>
  <cacheFields count="4">
    <cacheField name="[samplesuperstore_cleaned].[customer_name].[customer_name]" caption="customer_name" numFmtId="0" hierarchy="8" level="1">
      <sharedItems count="10">
        <s v="Dana Teague"/>
        <s v="Glen Caldwell"/>
        <s v="Gordon Brandt"/>
        <s v="Kim Weiss"/>
        <s v="Kristine Connolly"/>
        <s v="Leigh Burnette Hurley"/>
        <s v="Neal Wolfe"/>
        <s v="Nina Horne Kelly"/>
        <s v="Priscilla Kane"/>
        <s v="Rosemary O'Brien"/>
      </sharedItems>
    </cacheField>
    <cacheField name="[Measures].[Sum of profit]" caption="Sum of profit" numFmtId="0" hierarchy="33" level="32767"/>
    <cacheField name="[Measures].[Sum of sales]" caption="Sum of sales" numFmtId="0" hierarchy="32" level="32767"/>
    <cacheField name="[samplesuperstore_cleaned].[product_category].[product_category]" caption="product_category" numFmtId="0" hierarchy="11" level="1">
      <sharedItems containsSemiMixedTypes="0" containsNonDate="0" containsString="0"/>
    </cacheField>
  </cacheFields>
  <cacheHierarchies count="37">
    <cacheHierarchy uniqueName="[Range].[discount]" caption="discount" attribute="1" defaultMemberUniqueName="[Range].[discount].[All]" allUniqueName="[Range].[discount].[All]" dimensionUniqueName="[Range]" displayFolder="" count="0" memberValueDatatype="5" unbalanced="0"/>
    <cacheHierarchy uniqueName="[samplesuperstore_cleaned].[Column1]" caption="Column1" attribute="1" defaultMemberUniqueName="[samplesuperstore_cleaned].[Column1].[All]" allUniqueName="[samplesuperstore_cleaned].[Column1].[All]" dimensionUniqueName="[samplesuperstore_cleaned]" displayFolder="" count="0" memberValueDatatype="20" unbalanced="0"/>
    <cacheHierarchy uniqueName="[samplesuperstore_cleaned].[row_id]" caption="row_id" attribute="1" defaultMemberUniqueName="[samplesuperstore_cleaned].[row_id].[All]" allUniqueName="[samplesuperstore_cleaned].[row_id].[All]" dimensionUniqueName="[samplesuperstore_cleaned]" displayFolder="" count="0" memberValueDatatype="20" unbalanced="0"/>
    <cacheHierarchy uniqueName="[samplesuperstore_cleaned].[order_priority]" caption="order_priority" attribute="1" defaultMemberUniqueName="[samplesuperstore_cleaned].[order_priority].[All]" allUniqueName="[samplesuperstore_cleaned].[order_priority].[All]" dimensionUniqueName="[samplesuperstore_cleaned]" displayFolder="" count="0" memberValueDatatype="130" unbalanced="0"/>
    <cacheHierarchy uniqueName="[samplesuperstore_cleaned].[discount]" caption="discount" attribute="1" defaultMemberUniqueName="[samplesuperstore_cleaned].[discount].[All]" allUniqueName="[samplesuperstore_cleaned].[discount].[All]" dimensionUniqueName="[samplesuperstore_cleaned]" displayFolder="" count="0" memberValueDatatype="5" unbalanced="0"/>
    <cacheHierarchy uniqueName="[samplesuperstore_cleaned].[unit_price]" caption="unit_price" attribute="1" defaultMemberUniqueName="[samplesuperstore_cleaned].[unit_price].[All]" allUniqueName="[samplesuperstore_cleaned].[unit_price].[All]" dimensionUniqueName="[samplesuperstore_cleaned]" displayFolder="" count="0" memberValueDatatype="5" unbalanced="0"/>
    <cacheHierarchy uniqueName="[samplesuperstore_cleaned].[shipping_cost]" caption="shipping_cost" attribute="1" defaultMemberUniqueName="[samplesuperstore_cleaned].[shipping_cost].[All]" allUniqueName="[samplesuperstore_cleaned].[shipping_cost].[All]" dimensionUniqueName="[samplesuperstore_cleaned]" displayFolder="" count="0" memberValueDatatype="5" unbalanced="0"/>
    <cacheHierarchy uniqueName="[samplesuperstore_cleaned].[customer_id]" caption="customer_id" attribute="1" defaultMemberUniqueName="[samplesuperstore_cleaned].[customer_id].[All]" allUniqueName="[samplesuperstore_cleaned].[customer_id].[All]" dimensionUniqueName="[samplesuperstore_cleaned]" displayFolder="" count="0" memberValueDatatype="20" unbalanced="0"/>
    <cacheHierarchy uniqueName="[samplesuperstore_cleaned].[customer_name]" caption="customer_name" attribute="1" defaultMemberUniqueName="[samplesuperstore_cleaned].[customer_name].[All]" allUniqueName="[samplesuperstore_cleaned].[customer_name].[All]" dimensionUniqueName="[samplesuperstore_cleaned]" displayFolder="" count="2" memberValueDatatype="130" unbalanced="0">
      <fieldsUsage count="2">
        <fieldUsage x="-1"/>
        <fieldUsage x="0"/>
      </fieldsUsage>
    </cacheHierarchy>
    <cacheHierarchy uniqueName="[samplesuperstore_cleaned].[ship_mode]" caption="ship_mode" attribute="1" defaultMemberUniqueName="[samplesuperstore_cleaned].[ship_mode].[All]" allUniqueName="[samplesuperstore_cleaned].[ship_mode].[All]" dimensionUniqueName="[samplesuperstore_cleaned]" displayFolder="" count="0" memberValueDatatype="130" unbalanced="0"/>
    <cacheHierarchy uniqueName="[samplesuperstore_cleaned].[customer_segment]" caption="customer_segment" attribute="1" defaultMemberUniqueName="[samplesuperstore_cleaned].[customer_segment].[All]" allUniqueName="[samplesuperstore_cleaned].[customer_segment].[All]" dimensionUniqueName="[samplesuperstore_cleaned]" displayFolder="" count="0" memberValueDatatype="130" unbalanced="0"/>
    <cacheHierarchy uniqueName="[samplesuperstore_cleaned].[product_category]" caption="product_category" attribute="1" defaultMemberUniqueName="[samplesuperstore_cleaned].[product_category].[All]" allUniqueName="[samplesuperstore_cleaned].[product_category].[All]" dimensionUniqueName="[samplesuperstore_cleaned]" displayFolder="" count="2" memberValueDatatype="130" unbalanced="0">
      <fieldsUsage count="2">
        <fieldUsage x="-1"/>
        <fieldUsage x="3"/>
      </fieldsUsage>
    </cacheHierarchy>
    <cacheHierarchy uniqueName="[samplesuperstore_cleaned].[product_sub-category]" caption="product_sub-category" attribute="1" defaultMemberUniqueName="[samplesuperstore_cleaned].[product_sub-category].[All]" allUniqueName="[samplesuperstore_cleaned].[product_sub-category].[All]" dimensionUniqueName="[samplesuperstore_cleaned]" displayFolder="" count="0" memberValueDatatype="130" unbalanced="0"/>
    <cacheHierarchy uniqueName="[samplesuperstore_cleaned].[product_container]" caption="product_container" attribute="1" defaultMemberUniqueName="[samplesuperstore_cleaned].[product_container].[All]" allUniqueName="[samplesuperstore_cleaned].[product_container].[All]" dimensionUniqueName="[samplesuperstore_cleaned]" displayFolder="" count="0" memberValueDatatype="130" unbalanced="0"/>
    <cacheHierarchy uniqueName="[samplesuperstore_cleaned].[product_name]" caption="product_name" attribute="1" defaultMemberUniqueName="[samplesuperstore_cleaned].[product_name].[All]" allUniqueName="[samplesuperstore_cleaned].[product_name].[All]" dimensionUniqueName="[samplesuperstore_cleaned]" displayFolder="" count="0" memberValueDatatype="130" unbalanced="0"/>
    <cacheHierarchy uniqueName="[samplesuperstore_cleaned].[product_base_margin]" caption="product_base_margin" attribute="1" defaultMemberUniqueName="[samplesuperstore_cleaned].[product_base_margin].[All]" allUniqueName="[samplesuperstore_cleaned].[product_base_margin].[All]" dimensionUniqueName="[samplesuperstore_cleaned]" displayFolder="" count="0" memberValueDatatype="5" unbalanced="0"/>
    <cacheHierarchy uniqueName="[samplesuperstore_cleaned].[region]" caption="region" attribute="1" defaultMemberUniqueName="[samplesuperstore_cleaned].[region].[All]" allUniqueName="[samplesuperstore_cleaned].[region].[All]" dimensionUniqueName="[samplesuperstore_cleaned]" displayFolder="" count="0" memberValueDatatype="130" unbalanced="0"/>
    <cacheHierarchy uniqueName="[samplesuperstore_cleaned].[state_or_province]" caption="state_or_province" attribute="1" defaultMemberUniqueName="[samplesuperstore_cleaned].[state_or_province].[All]" allUniqueName="[samplesuperstore_cleaned].[state_or_province].[All]" dimensionUniqueName="[samplesuperstore_cleaned]" displayFolder="" count="0" memberValueDatatype="130" unbalanced="0"/>
    <cacheHierarchy uniqueName="[samplesuperstore_cleaned].[city]" caption="city" attribute="1" defaultMemberUniqueName="[samplesuperstore_cleaned].[city].[All]" allUniqueName="[samplesuperstore_cleaned].[city].[All]" dimensionUniqueName="[samplesuperstore_cleaned]" displayFolder="" count="0" memberValueDatatype="130" unbalanced="0"/>
    <cacheHierarchy uniqueName="[samplesuperstore_cleaned].[postal_code]" caption="postal_code" attribute="1" defaultMemberUniqueName="[samplesuperstore_cleaned].[postal_code].[All]" allUniqueName="[samplesuperstore_cleaned].[postal_code].[All]" dimensionUniqueName="[samplesuperstore_cleaned]" displayFolder="" count="0" memberValueDatatype="20" unbalanced="0"/>
    <cacheHierarchy uniqueName="[samplesuperstore_cleaned].[order_date]" caption="order_date" attribute="1" time="1" defaultMemberUniqueName="[samplesuperstore_cleaned].[order_date].[All]" allUniqueName="[samplesuperstore_cleaned].[order_date].[All]" dimensionUniqueName="[samplesuperstore_cleaned]" displayFolder="" count="0" memberValueDatatype="7" unbalanced="0"/>
    <cacheHierarchy uniqueName="[samplesuperstore_cleaned].[ship_date]" caption="ship_date" attribute="1" time="1" defaultMemberUniqueName="[samplesuperstore_cleaned].[ship_date].[All]" allUniqueName="[samplesuperstore_cleaned].[ship_date].[All]" dimensionUniqueName="[samplesuperstore_cleaned]" displayFolder="" count="0" memberValueDatatype="7" unbalanced="0"/>
    <cacheHierarchy uniqueName="[samplesuperstore_cleaned].[profit]" caption="profit" attribute="1" defaultMemberUniqueName="[samplesuperstore_cleaned].[profit].[All]" allUniqueName="[samplesuperstore_cleaned].[profit].[All]" dimensionUniqueName="[samplesuperstore_cleaned]" displayFolder="" count="0" memberValueDatatype="5" unbalanced="0"/>
    <cacheHierarchy uniqueName="[samplesuperstore_cleaned].[quantity_ordered_new]" caption="quantity_ordered_new" attribute="1" defaultMemberUniqueName="[samplesuperstore_cleaned].[quantity_ordered_new].[All]" allUniqueName="[samplesuperstore_cleaned].[quantity_ordered_new].[All]" dimensionUniqueName="[samplesuperstore_cleaned]" displayFolder="" count="0" memberValueDatatype="20" unbalanced="0"/>
    <cacheHierarchy uniqueName="[samplesuperstore_cleaned].[sales]" caption="sales" attribute="1" defaultMemberUniqueName="[samplesuperstore_cleaned].[sales].[All]" allUniqueName="[samplesuperstore_cleaned].[sales].[All]" dimensionUniqueName="[samplesuperstore_cleaned]" displayFolder="" count="0" memberValueDatatype="5" unbalanced="0"/>
    <cacheHierarchy uniqueName="[samplesuperstore_cleaned].[order_id]" caption="order_id" attribute="1" defaultMemberUniqueName="[samplesuperstore_cleaned].[order_id].[All]" allUniqueName="[samplesuperstore_cleaned].[order_id].[All]" dimensionUniqueName="[samplesuperstore_cleaned]" displayFolder="" count="0" memberValueDatatype="20" unbalanced="0"/>
    <cacheHierarchy uniqueName="[samplesuperstore_cleaned].[month]" caption="month" attribute="1" defaultMemberUniqueName="[samplesuperstore_cleaned].[month].[All]" allUniqueName="[samplesuperstore_cleaned].[month].[All]" dimensionUniqueName="[samplesuperstore_cleaned]" displayFolder="" count="0" memberValueDatatype="130" unbalanced="0"/>
    <cacheHierarchy uniqueName="[samplesuperstore_cleaned].[year]" caption="year" attribute="1" defaultMemberUniqueName="[samplesuperstore_cleaned].[year].[All]" allUniqueName="[samplesuperstore_cleaned].[year].[All]" dimensionUniqueName="[samplesuperstore_cleaned]" displayFolder="" count="0" memberValueDatatype="20" unbalanced="0"/>
    <cacheHierarchy uniqueName="[samplesuperstore_cleaned].[Discount_Bucket]" caption="Discount_Bucket" attribute="1" defaultMemberUniqueName="[samplesuperstore_cleaned].[Discount_Bucket].[All]" allUniqueName="[samplesuperstore_cleaned].[Discount_Bucket].[All]" dimensionUniqueName="[samplesuperstore_cleaned]" displayFolder="" count="0" memberValueDatatype="130" unbalanced="0"/>
    <cacheHierarchy uniqueName="[Measures].[__XL_Count Range]" caption="__XL_Count Range" measure="1" displayFolder="" measureGroup="Range" count="0" hidden="1"/>
    <cacheHierarchy uniqueName="[Measures].[__XL_Count samplesuperstore_cleaned]" caption="__XL_Count samplesuperstore_cleaned" measure="1" displayFolder="" measureGroup="samplesuperstore_cleaned" count="0" hidden="1"/>
    <cacheHierarchy uniqueName="[Measures].[__No measures defined]" caption="__No measures defined" measure="1" displayFolder="" count="0" hidden="1"/>
    <cacheHierarchy uniqueName="[Measures].[Sum of sales]" caption="Sum of sales" measure="1" displayFolder="" measureGroup="samplesuperstore_cleaned"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mplesuperstore_cleaned"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samplesuperstore_cleaned"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samplesuperstore_cleaned"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mplesuperstore_cleaned"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samplesuperstore_cleaned" uniqueName="[samplesuperstore_cleaned]" caption="samplesuperstore_cleaned"/>
  </dimensions>
  <measureGroups count="2">
    <measureGroup name="Range" caption="Range"/>
    <measureGroup name="samplesuperstore_cleaned" caption="samplesuperstore_cleaned"/>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SS" refreshedDate="46213.515215856482" backgroundQuery="1" createdVersion="8" refreshedVersion="8" minRefreshableVersion="3" recordCount="0" supportSubquery="1" supportAdvancedDrill="1" xr:uid="{622A5F71-632E-40CA-BF69-43B614A2168A}">
  <cacheSource type="external" connectionId="2"/>
  <cacheFields count="4">
    <cacheField name="[samplesuperstore_cleaned].[customer_name].[customer_name]" caption="customer_name" numFmtId="0" hierarchy="8" level="1">
      <sharedItems count="10">
        <s v="Dana Teague"/>
        <s v="Glen Caldwell"/>
        <s v="Gordon Brandt"/>
        <s v="Kim Weiss"/>
        <s v="Kristine Connolly"/>
        <s v="Leigh Burnette Hurley"/>
        <s v="Neal Wolfe"/>
        <s v="Nina Horne Kelly"/>
        <s v="Priscilla Kane"/>
        <s v="Rosemary O'Brien"/>
      </sharedItems>
    </cacheField>
    <cacheField name="[Measures].[Sum of profit]" caption="Sum of profit" numFmtId="0" hierarchy="33" level="32767"/>
    <cacheField name="[Measures].[Sum of sales]" caption="Sum of sales" numFmtId="0" hierarchy="32" level="32767"/>
    <cacheField name="[samplesuperstore_cleaned].[product_category].[product_category]" caption="product_category" numFmtId="0" hierarchy="11" level="1">
      <sharedItems containsSemiMixedTypes="0" containsNonDate="0" containsString="0"/>
    </cacheField>
  </cacheFields>
  <cacheHierarchies count="37">
    <cacheHierarchy uniqueName="[Range].[discount]" caption="discount" attribute="1" defaultMemberUniqueName="[Range].[discount].[All]" allUniqueName="[Range].[discount].[All]" dimensionUniqueName="[Range]" displayFolder="" count="0" memberValueDatatype="5" unbalanced="0"/>
    <cacheHierarchy uniqueName="[samplesuperstore_cleaned].[Column1]" caption="Column1" attribute="1" defaultMemberUniqueName="[samplesuperstore_cleaned].[Column1].[All]" allUniqueName="[samplesuperstore_cleaned].[Column1].[All]" dimensionUniqueName="[samplesuperstore_cleaned]" displayFolder="" count="0" memberValueDatatype="20" unbalanced="0"/>
    <cacheHierarchy uniqueName="[samplesuperstore_cleaned].[row_id]" caption="row_id" attribute="1" defaultMemberUniqueName="[samplesuperstore_cleaned].[row_id].[All]" allUniqueName="[samplesuperstore_cleaned].[row_id].[All]" dimensionUniqueName="[samplesuperstore_cleaned]" displayFolder="" count="0" memberValueDatatype="20" unbalanced="0"/>
    <cacheHierarchy uniqueName="[samplesuperstore_cleaned].[order_priority]" caption="order_priority" attribute="1" defaultMemberUniqueName="[samplesuperstore_cleaned].[order_priority].[All]" allUniqueName="[samplesuperstore_cleaned].[order_priority].[All]" dimensionUniqueName="[samplesuperstore_cleaned]" displayFolder="" count="0" memberValueDatatype="130" unbalanced="0"/>
    <cacheHierarchy uniqueName="[samplesuperstore_cleaned].[discount]" caption="discount" attribute="1" defaultMemberUniqueName="[samplesuperstore_cleaned].[discount].[All]" allUniqueName="[samplesuperstore_cleaned].[discount].[All]" dimensionUniqueName="[samplesuperstore_cleaned]" displayFolder="" count="0" memberValueDatatype="5" unbalanced="0"/>
    <cacheHierarchy uniqueName="[samplesuperstore_cleaned].[unit_price]" caption="unit_price" attribute="1" defaultMemberUniqueName="[samplesuperstore_cleaned].[unit_price].[All]" allUniqueName="[samplesuperstore_cleaned].[unit_price].[All]" dimensionUniqueName="[samplesuperstore_cleaned]" displayFolder="" count="0" memberValueDatatype="5" unbalanced="0"/>
    <cacheHierarchy uniqueName="[samplesuperstore_cleaned].[shipping_cost]" caption="shipping_cost" attribute="1" defaultMemberUniqueName="[samplesuperstore_cleaned].[shipping_cost].[All]" allUniqueName="[samplesuperstore_cleaned].[shipping_cost].[All]" dimensionUniqueName="[samplesuperstore_cleaned]" displayFolder="" count="0" memberValueDatatype="5" unbalanced="0"/>
    <cacheHierarchy uniqueName="[samplesuperstore_cleaned].[customer_id]" caption="customer_id" attribute="1" defaultMemberUniqueName="[samplesuperstore_cleaned].[customer_id].[All]" allUniqueName="[samplesuperstore_cleaned].[customer_id].[All]" dimensionUniqueName="[samplesuperstore_cleaned]" displayFolder="" count="0" memberValueDatatype="20" unbalanced="0"/>
    <cacheHierarchy uniqueName="[samplesuperstore_cleaned].[customer_name]" caption="customer_name" attribute="1" defaultMemberUniqueName="[samplesuperstore_cleaned].[customer_name].[All]" allUniqueName="[samplesuperstore_cleaned].[customer_name].[All]" dimensionUniqueName="[samplesuperstore_cleaned]" displayFolder="" count="2" memberValueDatatype="130" unbalanced="0">
      <fieldsUsage count="2">
        <fieldUsage x="-1"/>
        <fieldUsage x="0"/>
      </fieldsUsage>
    </cacheHierarchy>
    <cacheHierarchy uniqueName="[samplesuperstore_cleaned].[ship_mode]" caption="ship_mode" attribute="1" defaultMemberUniqueName="[samplesuperstore_cleaned].[ship_mode].[All]" allUniqueName="[samplesuperstore_cleaned].[ship_mode].[All]" dimensionUniqueName="[samplesuperstore_cleaned]" displayFolder="" count="0" memberValueDatatype="130" unbalanced="0"/>
    <cacheHierarchy uniqueName="[samplesuperstore_cleaned].[customer_segment]" caption="customer_segment" attribute="1" defaultMemberUniqueName="[samplesuperstore_cleaned].[customer_segment].[All]" allUniqueName="[samplesuperstore_cleaned].[customer_segment].[All]" dimensionUniqueName="[samplesuperstore_cleaned]" displayFolder="" count="0" memberValueDatatype="130" unbalanced="0"/>
    <cacheHierarchy uniqueName="[samplesuperstore_cleaned].[product_category]" caption="product_category" attribute="1" defaultMemberUniqueName="[samplesuperstore_cleaned].[product_category].[All]" allUniqueName="[samplesuperstore_cleaned].[product_category].[All]" dimensionUniqueName="[samplesuperstore_cleaned]" displayFolder="" count="2" memberValueDatatype="130" unbalanced="0">
      <fieldsUsage count="2">
        <fieldUsage x="-1"/>
        <fieldUsage x="3"/>
      </fieldsUsage>
    </cacheHierarchy>
    <cacheHierarchy uniqueName="[samplesuperstore_cleaned].[product_sub-category]" caption="product_sub-category" attribute="1" defaultMemberUniqueName="[samplesuperstore_cleaned].[product_sub-category].[All]" allUniqueName="[samplesuperstore_cleaned].[product_sub-category].[All]" dimensionUniqueName="[samplesuperstore_cleaned]" displayFolder="" count="0" memberValueDatatype="130" unbalanced="0"/>
    <cacheHierarchy uniqueName="[samplesuperstore_cleaned].[product_container]" caption="product_container" attribute="1" defaultMemberUniqueName="[samplesuperstore_cleaned].[product_container].[All]" allUniqueName="[samplesuperstore_cleaned].[product_container].[All]" dimensionUniqueName="[samplesuperstore_cleaned]" displayFolder="" count="0" memberValueDatatype="130" unbalanced="0"/>
    <cacheHierarchy uniqueName="[samplesuperstore_cleaned].[product_name]" caption="product_name" attribute="1" defaultMemberUniqueName="[samplesuperstore_cleaned].[product_name].[All]" allUniqueName="[samplesuperstore_cleaned].[product_name].[All]" dimensionUniqueName="[samplesuperstore_cleaned]" displayFolder="" count="0" memberValueDatatype="130" unbalanced="0"/>
    <cacheHierarchy uniqueName="[samplesuperstore_cleaned].[product_base_margin]" caption="product_base_margin" attribute="1" defaultMemberUniqueName="[samplesuperstore_cleaned].[product_base_margin].[All]" allUniqueName="[samplesuperstore_cleaned].[product_base_margin].[All]" dimensionUniqueName="[samplesuperstore_cleaned]" displayFolder="" count="0" memberValueDatatype="5" unbalanced="0"/>
    <cacheHierarchy uniqueName="[samplesuperstore_cleaned].[region]" caption="region" attribute="1" defaultMemberUniqueName="[samplesuperstore_cleaned].[region].[All]" allUniqueName="[samplesuperstore_cleaned].[region].[All]" dimensionUniqueName="[samplesuperstore_cleaned]" displayFolder="" count="0" memberValueDatatype="130" unbalanced="0"/>
    <cacheHierarchy uniqueName="[samplesuperstore_cleaned].[state_or_province]" caption="state_or_province" attribute="1" defaultMemberUniqueName="[samplesuperstore_cleaned].[state_or_province].[All]" allUniqueName="[samplesuperstore_cleaned].[state_or_province].[All]" dimensionUniqueName="[samplesuperstore_cleaned]" displayFolder="" count="0" memberValueDatatype="130" unbalanced="0"/>
    <cacheHierarchy uniqueName="[samplesuperstore_cleaned].[city]" caption="city" attribute="1" defaultMemberUniqueName="[samplesuperstore_cleaned].[city].[All]" allUniqueName="[samplesuperstore_cleaned].[city].[All]" dimensionUniqueName="[samplesuperstore_cleaned]" displayFolder="" count="0" memberValueDatatype="130" unbalanced="0"/>
    <cacheHierarchy uniqueName="[samplesuperstore_cleaned].[postal_code]" caption="postal_code" attribute="1" defaultMemberUniqueName="[samplesuperstore_cleaned].[postal_code].[All]" allUniqueName="[samplesuperstore_cleaned].[postal_code].[All]" dimensionUniqueName="[samplesuperstore_cleaned]" displayFolder="" count="0" memberValueDatatype="20" unbalanced="0"/>
    <cacheHierarchy uniqueName="[samplesuperstore_cleaned].[order_date]" caption="order_date" attribute="1" time="1" defaultMemberUniqueName="[samplesuperstore_cleaned].[order_date].[All]" allUniqueName="[samplesuperstore_cleaned].[order_date].[All]" dimensionUniqueName="[samplesuperstore_cleaned]" displayFolder="" count="0" memberValueDatatype="7" unbalanced="0"/>
    <cacheHierarchy uniqueName="[samplesuperstore_cleaned].[ship_date]" caption="ship_date" attribute="1" time="1" defaultMemberUniqueName="[samplesuperstore_cleaned].[ship_date].[All]" allUniqueName="[samplesuperstore_cleaned].[ship_date].[All]" dimensionUniqueName="[samplesuperstore_cleaned]" displayFolder="" count="0" memberValueDatatype="7" unbalanced="0"/>
    <cacheHierarchy uniqueName="[samplesuperstore_cleaned].[profit]" caption="profit" attribute="1" defaultMemberUniqueName="[samplesuperstore_cleaned].[profit].[All]" allUniqueName="[samplesuperstore_cleaned].[profit].[All]" dimensionUniqueName="[samplesuperstore_cleaned]" displayFolder="" count="0" memberValueDatatype="5" unbalanced="0"/>
    <cacheHierarchy uniqueName="[samplesuperstore_cleaned].[quantity_ordered_new]" caption="quantity_ordered_new" attribute="1" defaultMemberUniqueName="[samplesuperstore_cleaned].[quantity_ordered_new].[All]" allUniqueName="[samplesuperstore_cleaned].[quantity_ordered_new].[All]" dimensionUniqueName="[samplesuperstore_cleaned]" displayFolder="" count="0" memberValueDatatype="20" unbalanced="0"/>
    <cacheHierarchy uniqueName="[samplesuperstore_cleaned].[sales]" caption="sales" attribute="1" defaultMemberUniqueName="[samplesuperstore_cleaned].[sales].[All]" allUniqueName="[samplesuperstore_cleaned].[sales].[All]" dimensionUniqueName="[samplesuperstore_cleaned]" displayFolder="" count="0" memberValueDatatype="5" unbalanced="0"/>
    <cacheHierarchy uniqueName="[samplesuperstore_cleaned].[order_id]" caption="order_id" attribute="1" defaultMemberUniqueName="[samplesuperstore_cleaned].[order_id].[All]" allUniqueName="[samplesuperstore_cleaned].[order_id].[All]" dimensionUniqueName="[samplesuperstore_cleaned]" displayFolder="" count="0" memberValueDatatype="20" unbalanced="0"/>
    <cacheHierarchy uniqueName="[samplesuperstore_cleaned].[month]" caption="month" attribute="1" defaultMemberUniqueName="[samplesuperstore_cleaned].[month].[All]" allUniqueName="[samplesuperstore_cleaned].[month].[All]" dimensionUniqueName="[samplesuperstore_cleaned]" displayFolder="" count="0" memberValueDatatype="130" unbalanced="0"/>
    <cacheHierarchy uniqueName="[samplesuperstore_cleaned].[year]" caption="year" attribute="1" defaultMemberUniqueName="[samplesuperstore_cleaned].[year].[All]" allUniqueName="[samplesuperstore_cleaned].[year].[All]" dimensionUniqueName="[samplesuperstore_cleaned]" displayFolder="" count="0" memberValueDatatype="20" unbalanced="0"/>
    <cacheHierarchy uniqueName="[samplesuperstore_cleaned].[Discount_Bucket]" caption="Discount_Bucket" attribute="1" defaultMemberUniqueName="[samplesuperstore_cleaned].[Discount_Bucket].[All]" allUniqueName="[samplesuperstore_cleaned].[Discount_Bucket].[All]" dimensionUniqueName="[samplesuperstore_cleaned]" displayFolder="" count="0" memberValueDatatype="130" unbalanced="0"/>
    <cacheHierarchy uniqueName="[Measures].[__XL_Count Range]" caption="__XL_Count Range" measure="1" displayFolder="" measureGroup="Range" count="0" hidden="1"/>
    <cacheHierarchy uniqueName="[Measures].[__XL_Count samplesuperstore_cleaned]" caption="__XL_Count samplesuperstore_cleaned" measure="1" displayFolder="" measureGroup="samplesuperstore_cleaned" count="0" hidden="1"/>
    <cacheHierarchy uniqueName="[Measures].[__No measures defined]" caption="__No measures defined" measure="1" displayFolder="" count="0" hidden="1"/>
    <cacheHierarchy uniqueName="[Measures].[Sum of sales]" caption="Sum of sales" measure="1" displayFolder="" measureGroup="samplesuperstore_cleaned"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samplesuperstore_cleaned"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samplesuperstore_cleaned"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samplesuperstore_cleaned"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mplesuperstore_cleaned"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samplesuperstore_cleaned" uniqueName="[samplesuperstore_cleaned]" caption="samplesuperstore_cleaned"/>
  </dimensions>
  <measureGroups count="2">
    <measureGroup name="Range" caption="Range"/>
    <measureGroup name="samplesuperstore_cleaned" caption="samplesuperstore_cleaned"/>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SS" refreshedDate="46212.668334606482" backgroundQuery="1" createdVersion="3" refreshedVersion="8" minRefreshableVersion="3" recordCount="0" supportSubquery="1" supportAdvancedDrill="1" xr:uid="{BF5CAED4-EBB3-46EA-8897-4BBFE89BEC90}">
  <cacheSource type="external" connectionId="2">
    <extLst>
      <ext xmlns:x14="http://schemas.microsoft.com/office/spreadsheetml/2009/9/main" uri="{F057638F-6D5F-4e77-A914-E7F072B9BCA8}">
        <x14:sourceConnection name="ThisWorkbookDataModel"/>
      </ext>
    </extLst>
  </cacheSource>
  <cacheFields count="0"/>
  <cacheHierarchies count="37">
    <cacheHierarchy uniqueName="[Range].[discount]" caption="discount" attribute="1" defaultMemberUniqueName="[Range].[discount].[All]" allUniqueName="[Range].[discount].[All]" dimensionUniqueName="[Range]" displayFolder="" count="0" memberValueDatatype="5" unbalanced="0"/>
    <cacheHierarchy uniqueName="[samplesuperstore_cleaned].[Column1]" caption="Column1" attribute="1" defaultMemberUniqueName="[samplesuperstore_cleaned].[Column1].[All]" allUniqueName="[samplesuperstore_cleaned].[Column1].[All]" dimensionUniqueName="[samplesuperstore_cleaned]" displayFolder="" count="0" memberValueDatatype="20" unbalanced="0"/>
    <cacheHierarchy uniqueName="[samplesuperstore_cleaned].[row_id]" caption="row_id" attribute="1" defaultMemberUniqueName="[samplesuperstore_cleaned].[row_id].[All]" allUniqueName="[samplesuperstore_cleaned].[row_id].[All]" dimensionUniqueName="[samplesuperstore_cleaned]" displayFolder="" count="0" memberValueDatatype="20" unbalanced="0"/>
    <cacheHierarchy uniqueName="[samplesuperstore_cleaned].[order_priority]" caption="order_priority" attribute="1" defaultMemberUniqueName="[samplesuperstore_cleaned].[order_priority].[All]" allUniqueName="[samplesuperstore_cleaned].[order_priority].[All]" dimensionUniqueName="[samplesuperstore_cleaned]" displayFolder="" count="0" memberValueDatatype="130" unbalanced="0"/>
    <cacheHierarchy uniqueName="[samplesuperstore_cleaned].[discount]" caption="discount" attribute="1" defaultMemberUniqueName="[samplesuperstore_cleaned].[discount].[All]" allUniqueName="[samplesuperstore_cleaned].[discount].[All]" dimensionUniqueName="[samplesuperstore_cleaned]" displayFolder="" count="0" memberValueDatatype="5" unbalanced="0"/>
    <cacheHierarchy uniqueName="[samplesuperstore_cleaned].[unit_price]" caption="unit_price" attribute="1" defaultMemberUniqueName="[samplesuperstore_cleaned].[unit_price].[All]" allUniqueName="[samplesuperstore_cleaned].[unit_price].[All]" dimensionUniqueName="[samplesuperstore_cleaned]" displayFolder="" count="0" memberValueDatatype="5" unbalanced="0"/>
    <cacheHierarchy uniqueName="[samplesuperstore_cleaned].[shipping_cost]" caption="shipping_cost" attribute="1" defaultMemberUniqueName="[samplesuperstore_cleaned].[shipping_cost].[All]" allUniqueName="[samplesuperstore_cleaned].[shipping_cost].[All]" dimensionUniqueName="[samplesuperstore_cleaned]" displayFolder="" count="0" memberValueDatatype="5" unbalanced="0"/>
    <cacheHierarchy uniqueName="[samplesuperstore_cleaned].[customer_id]" caption="customer_id" attribute="1" defaultMemberUniqueName="[samplesuperstore_cleaned].[customer_id].[All]" allUniqueName="[samplesuperstore_cleaned].[customer_id].[All]" dimensionUniqueName="[samplesuperstore_cleaned]" displayFolder="" count="0" memberValueDatatype="20" unbalanced="0"/>
    <cacheHierarchy uniqueName="[samplesuperstore_cleaned].[customer_name]" caption="customer_name" attribute="1" defaultMemberUniqueName="[samplesuperstore_cleaned].[customer_name].[All]" allUniqueName="[samplesuperstore_cleaned].[customer_name].[All]" dimensionUniqueName="[samplesuperstore_cleaned]" displayFolder="" count="0" memberValueDatatype="130" unbalanced="0"/>
    <cacheHierarchy uniqueName="[samplesuperstore_cleaned].[ship_mode]" caption="ship_mode" attribute="1" defaultMemberUniqueName="[samplesuperstore_cleaned].[ship_mode].[All]" allUniqueName="[samplesuperstore_cleaned].[ship_mode].[All]" dimensionUniqueName="[samplesuperstore_cleaned]" displayFolder="" count="0" memberValueDatatype="130" unbalanced="0"/>
    <cacheHierarchy uniqueName="[samplesuperstore_cleaned].[customer_segment]" caption="customer_segment" attribute="1" defaultMemberUniqueName="[samplesuperstore_cleaned].[customer_segment].[All]" allUniqueName="[samplesuperstore_cleaned].[customer_segment].[All]" dimensionUniqueName="[samplesuperstore_cleaned]" displayFolder="" count="0" memberValueDatatype="130" unbalanced="0"/>
    <cacheHierarchy uniqueName="[samplesuperstore_cleaned].[product_category]" caption="product_category" attribute="1" defaultMemberUniqueName="[samplesuperstore_cleaned].[product_category].[All]" allUniqueName="[samplesuperstore_cleaned].[product_category].[All]" dimensionUniqueName="[samplesuperstore_cleaned]" displayFolder="" count="2" memberValueDatatype="130" unbalanced="0"/>
    <cacheHierarchy uniqueName="[samplesuperstore_cleaned].[product_sub-category]" caption="product_sub-category" attribute="1" defaultMemberUniqueName="[samplesuperstore_cleaned].[product_sub-category].[All]" allUniqueName="[samplesuperstore_cleaned].[product_sub-category].[All]" dimensionUniqueName="[samplesuperstore_cleaned]" displayFolder="" count="0" memberValueDatatype="130" unbalanced="0"/>
    <cacheHierarchy uniqueName="[samplesuperstore_cleaned].[product_container]" caption="product_container" attribute="1" defaultMemberUniqueName="[samplesuperstore_cleaned].[product_container].[All]" allUniqueName="[samplesuperstore_cleaned].[product_container].[All]" dimensionUniqueName="[samplesuperstore_cleaned]" displayFolder="" count="0" memberValueDatatype="130" unbalanced="0"/>
    <cacheHierarchy uniqueName="[samplesuperstore_cleaned].[product_name]" caption="product_name" attribute="1" defaultMemberUniqueName="[samplesuperstore_cleaned].[product_name].[All]" allUniqueName="[samplesuperstore_cleaned].[product_name].[All]" dimensionUniqueName="[samplesuperstore_cleaned]" displayFolder="" count="0" memberValueDatatype="130" unbalanced="0"/>
    <cacheHierarchy uniqueName="[samplesuperstore_cleaned].[product_base_margin]" caption="product_base_margin" attribute="1" defaultMemberUniqueName="[samplesuperstore_cleaned].[product_base_margin].[All]" allUniqueName="[samplesuperstore_cleaned].[product_base_margin].[All]" dimensionUniqueName="[samplesuperstore_cleaned]" displayFolder="" count="0" memberValueDatatype="5" unbalanced="0"/>
    <cacheHierarchy uniqueName="[samplesuperstore_cleaned].[region]" caption="region" attribute="1" defaultMemberUniqueName="[samplesuperstore_cleaned].[region].[All]" allUniqueName="[samplesuperstore_cleaned].[region].[All]" dimensionUniqueName="[samplesuperstore_cleaned]" displayFolder="" count="0" memberValueDatatype="130" unbalanced="0"/>
    <cacheHierarchy uniqueName="[samplesuperstore_cleaned].[state_or_province]" caption="state_or_province" attribute="1" defaultMemberUniqueName="[samplesuperstore_cleaned].[state_or_province].[All]" allUniqueName="[samplesuperstore_cleaned].[state_or_province].[All]" dimensionUniqueName="[samplesuperstore_cleaned]" displayFolder="" count="0" memberValueDatatype="130" unbalanced="0"/>
    <cacheHierarchy uniqueName="[samplesuperstore_cleaned].[city]" caption="city" attribute="1" defaultMemberUniqueName="[samplesuperstore_cleaned].[city].[All]" allUniqueName="[samplesuperstore_cleaned].[city].[All]" dimensionUniqueName="[samplesuperstore_cleaned]" displayFolder="" count="0" memberValueDatatype="130" unbalanced="0"/>
    <cacheHierarchy uniqueName="[samplesuperstore_cleaned].[postal_code]" caption="postal_code" attribute="1" defaultMemberUniqueName="[samplesuperstore_cleaned].[postal_code].[All]" allUniqueName="[samplesuperstore_cleaned].[postal_code].[All]" dimensionUniqueName="[samplesuperstore_cleaned]" displayFolder="" count="0" memberValueDatatype="20" unbalanced="0"/>
    <cacheHierarchy uniqueName="[samplesuperstore_cleaned].[order_date]" caption="order_date" attribute="1" time="1" defaultMemberUniqueName="[samplesuperstore_cleaned].[order_date].[All]" allUniqueName="[samplesuperstore_cleaned].[order_date].[All]" dimensionUniqueName="[samplesuperstore_cleaned]" displayFolder="" count="0" memberValueDatatype="7" unbalanced="0"/>
    <cacheHierarchy uniqueName="[samplesuperstore_cleaned].[ship_date]" caption="ship_date" attribute="1" time="1" defaultMemberUniqueName="[samplesuperstore_cleaned].[ship_date].[All]" allUniqueName="[samplesuperstore_cleaned].[ship_date].[All]" dimensionUniqueName="[samplesuperstore_cleaned]" displayFolder="" count="0" memberValueDatatype="7" unbalanced="0"/>
    <cacheHierarchy uniqueName="[samplesuperstore_cleaned].[profit]" caption="profit" attribute="1" defaultMemberUniqueName="[samplesuperstore_cleaned].[profit].[All]" allUniqueName="[samplesuperstore_cleaned].[profit].[All]" dimensionUniqueName="[samplesuperstore_cleaned]" displayFolder="" count="0" memberValueDatatype="5" unbalanced="0"/>
    <cacheHierarchy uniqueName="[samplesuperstore_cleaned].[quantity_ordered_new]" caption="quantity_ordered_new" attribute="1" defaultMemberUniqueName="[samplesuperstore_cleaned].[quantity_ordered_new].[All]" allUniqueName="[samplesuperstore_cleaned].[quantity_ordered_new].[All]" dimensionUniqueName="[samplesuperstore_cleaned]" displayFolder="" count="0" memberValueDatatype="20" unbalanced="0"/>
    <cacheHierarchy uniqueName="[samplesuperstore_cleaned].[sales]" caption="sales" attribute="1" defaultMemberUniqueName="[samplesuperstore_cleaned].[sales].[All]" allUniqueName="[samplesuperstore_cleaned].[sales].[All]" dimensionUniqueName="[samplesuperstore_cleaned]" displayFolder="" count="0" memberValueDatatype="5" unbalanced="0"/>
    <cacheHierarchy uniqueName="[samplesuperstore_cleaned].[order_id]" caption="order_id" attribute="1" defaultMemberUniqueName="[samplesuperstore_cleaned].[order_id].[All]" allUniqueName="[samplesuperstore_cleaned].[order_id].[All]" dimensionUniqueName="[samplesuperstore_cleaned]" displayFolder="" count="0" memberValueDatatype="20" unbalanced="0"/>
    <cacheHierarchy uniqueName="[samplesuperstore_cleaned].[month]" caption="month" attribute="1" defaultMemberUniqueName="[samplesuperstore_cleaned].[month].[All]" allUniqueName="[samplesuperstore_cleaned].[month].[All]" dimensionUniqueName="[samplesuperstore_cleaned]" displayFolder="" count="0" memberValueDatatype="130" unbalanced="0"/>
    <cacheHierarchy uniqueName="[samplesuperstore_cleaned].[year]" caption="year" attribute="1" defaultMemberUniqueName="[samplesuperstore_cleaned].[year].[All]" allUniqueName="[samplesuperstore_cleaned].[year].[All]" dimensionUniqueName="[samplesuperstore_cleaned]" displayFolder="" count="0" memberValueDatatype="20" unbalanced="0"/>
    <cacheHierarchy uniqueName="[samplesuperstore_cleaned].[Discount_Bucket]" caption="Discount_Bucket" attribute="1" defaultMemberUniqueName="[samplesuperstore_cleaned].[Discount_Bucket].[All]" allUniqueName="[samplesuperstore_cleaned].[Discount_Bucket].[All]" dimensionUniqueName="[samplesuperstore_cleaned]" displayFolder="" count="0" memberValueDatatype="130" unbalanced="0"/>
    <cacheHierarchy uniqueName="[Measures].[__XL_Count Range]" caption="__XL_Count Range" measure="1" displayFolder="" measureGroup="Range" count="0" hidden="1"/>
    <cacheHierarchy uniqueName="[Measures].[__XL_Count samplesuperstore_cleaned]" caption="__XL_Count samplesuperstore_cleaned" measure="1" displayFolder="" measureGroup="samplesuperstore_cleaned" count="0" hidden="1"/>
    <cacheHierarchy uniqueName="[Measures].[__No measures defined]" caption="__No measures defined" measure="1" displayFolder="" count="0" hidden="1"/>
    <cacheHierarchy uniqueName="[Measures].[Sum of sales]" caption="Sum of sales" measure="1" displayFolder="" measureGroup="samplesuperstore_cleaned"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samplesuperstore_cleaned" count="0" hidden="1">
      <extLst>
        <ext xmlns:x15="http://schemas.microsoft.com/office/spreadsheetml/2010/11/main" uri="{B97F6D7D-B522-45F9-BDA1-12C45D357490}">
          <x15:cacheHierarchy aggregatedColumn="22"/>
        </ext>
      </extLst>
    </cacheHierarchy>
    <cacheHierarchy uniqueName="[Measures].[Average of profit]" caption="Average of profit" measure="1" displayFolder="" measureGroup="samplesuperstore_cleaned"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samplesuperstore_cleaned"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samplesuperstore_cleaned"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92710229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54">
  <r>
    <n v="8943"/>
    <n v="21008"/>
    <s v="Not Specified"/>
    <n v="7.0000000000000007E-2"/>
    <n v="5.94"/>
    <n v="9.92"/>
    <n v="3235"/>
    <x v="0"/>
    <x v="0"/>
    <x v="0"/>
    <x v="0"/>
    <x v="0"/>
    <s v="Small Box"/>
    <s v="Storex Dura Pro™ Binders"/>
    <n v="0.38"/>
    <x v="0"/>
    <x v="0"/>
    <s v="Beverly Hills"/>
    <n v="90210"/>
    <x v="0"/>
    <d v="2012-02-04T00:00:00"/>
    <n v="-169.16499999999999"/>
    <n v="7"/>
    <n v="42.34"/>
    <n v="91253"/>
    <s v="February"/>
    <n v="2012"/>
    <x v="0"/>
  </r>
  <r>
    <n v="8944"/>
    <n v="21009"/>
    <s v="Not Specified"/>
    <n v="0.01"/>
    <n v="39.979999999999997"/>
    <n v="9.1999999999999993"/>
    <n v="3235"/>
    <x v="0"/>
    <x v="0"/>
    <x v="0"/>
    <x v="1"/>
    <x v="1"/>
    <s v="Wrap Bag"/>
    <s v="Eldon Radial Chair Mat for Low to Medium Pile Carpets"/>
    <n v="0.65"/>
    <x v="0"/>
    <x v="0"/>
    <s v="Beverly Hills"/>
    <n v="90210"/>
    <x v="0"/>
    <d v="2012-02-03T00:00:00"/>
    <n v="30.242699999999996"/>
    <n v="1"/>
    <n v="43.83"/>
    <n v="91253"/>
    <s v="February"/>
    <n v="2012"/>
    <x v="1"/>
  </r>
  <r>
    <n v="8945"/>
    <n v="21010"/>
    <s v="Not Specified"/>
    <n v="0.02"/>
    <n v="194.3"/>
    <n v="11.54"/>
    <n v="3235"/>
    <x v="0"/>
    <x v="0"/>
    <x v="0"/>
    <x v="1"/>
    <x v="1"/>
    <s v="Large Box"/>
    <s v="Electrix Halogen Magnifier Lamp"/>
    <n v="0.59"/>
    <x v="0"/>
    <x v="0"/>
    <s v="Beverly Hills"/>
    <n v="90210"/>
    <x v="0"/>
    <d v="2012-02-02T00:00:00"/>
    <n v="1560.8627999999999"/>
    <n v="11"/>
    <n v="2262.12"/>
    <n v="91253"/>
    <s v="February"/>
    <n v="2012"/>
    <x v="2"/>
  </r>
  <r>
    <n v="8946"/>
    <n v="21011"/>
    <s v="Not Specified"/>
    <n v="7.0000000000000007E-2"/>
    <n v="6.98"/>
    <n v="9.69"/>
    <n v="3235"/>
    <x v="0"/>
    <x v="0"/>
    <x v="0"/>
    <x v="0"/>
    <x v="2"/>
    <s v="Small Box"/>
    <s v="Eldon Shelf Savers™ Cubes and Bins"/>
    <n v="0.83"/>
    <x v="0"/>
    <x v="0"/>
    <s v="Beverly Hills"/>
    <n v="90210"/>
    <x v="0"/>
    <d v="2012-02-02T00:00:00"/>
    <n v="-197.13"/>
    <n v="6"/>
    <n v="41.48"/>
    <n v="91253"/>
    <s v="February"/>
    <n v="2012"/>
    <x v="0"/>
  </r>
  <r>
    <n v="4322"/>
    <n v="23604"/>
    <s v="High"/>
    <n v="0.06"/>
    <n v="43.57"/>
    <n v="16.36"/>
    <n v="1627"/>
    <x v="1"/>
    <x v="0"/>
    <x v="1"/>
    <x v="0"/>
    <x v="2"/>
    <s v="Small Box"/>
    <s v="Trav-L-File Heavy-Duty Shuttle II, Black"/>
    <n v="0.55000000000000004"/>
    <x v="1"/>
    <x v="1"/>
    <s v="Greeneville"/>
    <n v="37743"/>
    <x v="1"/>
    <d v="2010-11-30T00:00:00"/>
    <n v="-38.808"/>
    <n v="17"/>
    <n v="710.16"/>
    <n v="90602"/>
    <s v="November"/>
    <n v="2010"/>
    <x v="3"/>
  </r>
  <r>
    <n v="4323"/>
    <n v="23157"/>
    <s v="Critical"/>
    <n v="0.05"/>
    <n v="65.989999999999995"/>
    <n v="8.99"/>
    <n v="1627"/>
    <x v="1"/>
    <x v="0"/>
    <x v="1"/>
    <x v="2"/>
    <x v="3"/>
    <s v="Small Box"/>
    <s v="i270"/>
    <n v="0.55000000000000004"/>
    <x v="1"/>
    <x v="1"/>
    <s v="Greeneville"/>
    <n v="37743"/>
    <x v="2"/>
    <d v="2013-08-25T00:00:00"/>
    <n v="-59.317999999999998"/>
    <n v="21"/>
    <n v="1122.8499999999999"/>
    <n v="90606"/>
    <s v="August"/>
    <n v="2013"/>
    <x v="3"/>
  </r>
  <r>
    <n v="3578"/>
    <n v="20870"/>
    <s v="High"/>
    <n v="0.1"/>
    <n v="4.13"/>
    <n v="0.99"/>
    <n v="1354"/>
    <x v="2"/>
    <x v="0"/>
    <x v="2"/>
    <x v="0"/>
    <x v="4"/>
    <s v="Small Box"/>
    <s v="Avery 491"/>
    <n v="0.39"/>
    <x v="2"/>
    <x v="2"/>
    <s v="Weatherford"/>
    <n v="76086"/>
    <x v="3"/>
    <d v="2010-08-11T00:00:00"/>
    <n v="-1.0712000000000002"/>
    <n v="2"/>
    <n v="8.3000000000000007"/>
    <n v="91209"/>
    <s v="August"/>
    <n v="2010"/>
    <x v="0"/>
  </r>
  <r>
    <n v="3579"/>
    <n v="20871"/>
    <s v="High"/>
    <n v="0.04"/>
    <n v="4.9800000000000004"/>
    <n v="0.49"/>
    <n v="1354"/>
    <x v="2"/>
    <x v="0"/>
    <x v="2"/>
    <x v="0"/>
    <x v="4"/>
    <s v="Small Box"/>
    <s v="Avery White Multi-Purpose Labels"/>
    <n v="0.39"/>
    <x v="2"/>
    <x v="2"/>
    <s v="Weatherford"/>
    <n v="76086"/>
    <x v="3"/>
    <d v="2010-08-13T00:00:00"/>
    <n v="4.4104000000000001"/>
    <n v="2"/>
    <n v="10.039999999999999"/>
    <n v="91209"/>
    <s v="August"/>
    <n v="2010"/>
    <x v="1"/>
  </r>
  <r>
    <n v="3580"/>
    <n v="22062"/>
    <s v="Low"/>
    <n v="0"/>
    <n v="10.4"/>
    <n v="5.4"/>
    <n v="1354"/>
    <x v="2"/>
    <x v="1"/>
    <x v="2"/>
    <x v="1"/>
    <x v="1"/>
    <s v="Small Pack"/>
    <s v="Executive Impressions 8-1/2&quot; Career Panel/Partition Cubicle Clock"/>
    <n v="0.51"/>
    <x v="2"/>
    <x v="2"/>
    <s v="Weatherford"/>
    <n v="76086"/>
    <x v="4"/>
    <d v="2011-07-21T00:00:00"/>
    <n v="33.47"/>
    <n v="7"/>
    <n v="78.62"/>
    <n v="91210"/>
    <s v="July"/>
    <n v="2011"/>
    <x v="4"/>
  </r>
  <r>
    <n v="3581"/>
    <n v="20914"/>
    <s v="Critical"/>
    <n v="0.04"/>
    <n v="11.58"/>
    <n v="6.97"/>
    <n v="1354"/>
    <x v="2"/>
    <x v="0"/>
    <x v="2"/>
    <x v="0"/>
    <x v="5"/>
    <s v="Small Box"/>
    <s v="Peel &amp; Seel® Recycled Catalog Envelopes, Brown"/>
    <n v="0.35"/>
    <x v="2"/>
    <x v="2"/>
    <s v="Weatherford"/>
    <n v="76086"/>
    <x v="5"/>
    <d v="2013-06-09T00:00:00"/>
    <n v="-3.3359999999999999"/>
    <n v="14"/>
    <n v="161.32"/>
    <n v="91211"/>
    <s v="June"/>
    <n v="2013"/>
    <x v="1"/>
  </r>
  <r>
    <n v="3855"/>
    <n v="25849"/>
    <s v="Medium"/>
    <n v="0.1"/>
    <n v="44.43"/>
    <n v="46.59"/>
    <n v="1448"/>
    <x v="3"/>
    <x v="2"/>
    <x v="3"/>
    <x v="1"/>
    <x v="6"/>
    <s v="Jumbo Box"/>
    <s v="Hon 61000 Series Interactive Training Tables"/>
    <n v="0.67"/>
    <x v="3"/>
    <x v="3"/>
    <s v="Harrisburg"/>
    <n v="17112"/>
    <x v="6"/>
    <d v="2011-07-31T00:00:00"/>
    <n v="33.988949999999996"/>
    <n v="6"/>
    <n v="207.55"/>
    <n v="86712"/>
    <s v="July"/>
    <n v="2011"/>
    <x v="0"/>
  </r>
  <r>
    <n v="1335"/>
    <n v="23200"/>
    <s v="Medium"/>
    <n v="0.02"/>
    <n v="150.97999999999999"/>
    <n v="13.99"/>
    <n v="522"/>
    <x v="4"/>
    <x v="1"/>
    <x v="3"/>
    <x v="2"/>
    <x v="7"/>
    <s v="Medium Box"/>
    <s v="Canon MP41DH Printing Calculator"/>
    <n v="0.38"/>
    <x v="0"/>
    <x v="4"/>
    <s v="Redmond"/>
    <n v="97756"/>
    <x v="7"/>
    <d v="2010-12-24T00:00:00"/>
    <n v="26.099999999999998"/>
    <n v="3"/>
    <n v="480.37"/>
    <n v="89327"/>
    <s v="December"/>
    <n v="2010"/>
    <x v="2"/>
  </r>
  <r>
    <n v="1336"/>
    <n v="23201"/>
    <s v="Medium"/>
    <n v="0.1"/>
    <n v="5.43"/>
    <n v="0.95"/>
    <n v="522"/>
    <x v="4"/>
    <x v="0"/>
    <x v="3"/>
    <x v="0"/>
    <x v="8"/>
    <s v="Wrap Bag"/>
    <s v="Wirebound Message Book, 4 per Page"/>
    <n v="0.36"/>
    <x v="0"/>
    <x v="4"/>
    <s v="Redmond"/>
    <n v="97756"/>
    <x v="7"/>
    <d v="2010-12-24T00:00:00"/>
    <n v="-2.58"/>
    <n v="1"/>
    <n v="5.76"/>
    <n v="89327"/>
    <s v="December"/>
    <n v="2010"/>
    <x v="0"/>
  </r>
  <r>
    <n v="1337"/>
    <n v="23202"/>
    <s v="Medium"/>
    <n v="0.01"/>
    <n v="179.29"/>
    <n v="29.21"/>
    <n v="522"/>
    <x v="4"/>
    <x v="2"/>
    <x v="3"/>
    <x v="1"/>
    <x v="6"/>
    <s v="Jumbo Box"/>
    <s v="Bevis Round Conference Table Top, X-Base"/>
    <n v="0.74"/>
    <x v="0"/>
    <x v="4"/>
    <s v="Redmond"/>
    <n v="97756"/>
    <x v="7"/>
    <d v="2010-12-23T00:00:00"/>
    <n v="1307.9549999999999"/>
    <n v="21"/>
    <n v="3112.13"/>
    <n v="89327"/>
    <s v="December"/>
    <n v="2010"/>
    <x v="1"/>
  </r>
  <r>
    <n v="1338"/>
    <n v="22723"/>
    <s v="Not Specified"/>
    <n v="0.05"/>
    <n v="6.48"/>
    <n v="7.86"/>
    <n v="522"/>
    <x v="4"/>
    <x v="0"/>
    <x v="3"/>
    <x v="0"/>
    <x v="8"/>
    <s v="Small Box"/>
    <s v="Xerox 213"/>
    <n v="0.37"/>
    <x v="0"/>
    <x v="4"/>
    <s v="Redmond"/>
    <n v="97756"/>
    <x v="8"/>
    <d v="2011-09-02T00:00:00"/>
    <n v="-78.99839999999999"/>
    <n v="18"/>
    <n v="122.1"/>
    <n v="89328"/>
    <s v="August"/>
    <n v="2011"/>
    <x v="3"/>
  </r>
  <r>
    <n v="1339"/>
    <n v="22523"/>
    <s v="Not Specified"/>
    <n v="0.03"/>
    <n v="45.99"/>
    <n v="2.5"/>
    <n v="522"/>
    <x v="4"/>
    <x v="0"/>
    <x v="3"/>
    <x v="2"/>
    <x v="3"/>
    <s v="Small Box"/>
    <s v="T61"/>
    <n v="0.56000000000000005"/>
    <x v="0"/>
    <x v="4"/>
    <s v="Redmond"/>
    <n v="97756"/>
    <x v="9"/>
    <d v="2013-02-18T00:00:00"/>
    <n v="-171.17100000000002"/>
    <n v="1"/>
    <n v="39.81"/>
    <n v="89331"/>
    <s v="February"/>
    <n v="2013"/>
    <x v="1"/>
  </r>
  <r>
    <n v="9379"/>
    <n v="19774"/>
    <s v="Low"/>
    <n v="0"/>
    <n v="3.28"/>
    <n v="0.98"/>
    <n v="3388"/>
    <x v="5"/>
    <x v="1"/>
    <x v="1"/>
    <x v="0"/>
    <x v="9"/>
    <s v="Wrap Bag"/>
    <s v="Crayola Colored Pencils"/>
    <n v="0.52"/>
    <x v="0"/>
    <x v="0"/>
    <s v="Fairfield"/>
    <n v="94533"/>
    <x v="10"/>
    <d v="2011-01-12T00:00:00"/>
    <n v="26.3568"/>
    <n v="11"/>
    <n v="39.85"/>
    <n v="90155"/>
    <s v="January"/>
    <n v="2011"/>
    <x v="4"/>
  </r>
  <r>
    <n v="9380"/>
    <n v="22719"/>
    <s v="High"/>
    <n v="0.04"/>
    <n v="5.4"/>
    <n v="7.78"/>
    <n v="3388"/>
    <x v="5"/>
    <x v="0"/>
    <x v="1"/>
    <x v="0"/>
    <x v="0"/>
    <s v="Small Box"/>
    <s v="3M Organizer Strips"/>
    <n v="0.37"/>
    <x v="0"/>
    <x v="0"/>
    <s v="Fairfield"/>
    <n v="94533"/>
    <x v="11"/>
    <d v="2012-08-20T00:00:00"/>
    <n v="-29.278080000000003"/>
    <n v="5"/>
    <n v="29.81"/>
    <n v="90157"/>
    <s v="August"/>
    <n v="2012"/>
    <x v="1"/>
  </r>
  <r>
    <n v="2478"/>
    <n v="24524"/>
    <s v="Critical"/>
    <n v="0.06"/>
    <n v="24.95"/>
    <n v="2.99"/>
    <n v="951"/>
    <x v="6"/>
    <x v="0"/>
    <x v="2"/>
    <x v="0"/>
    <x v="0"/>
    <s v="Small Box"/>
    <s v="Large Capacity Hanging Post Binders"/>
    <n v="0.39"/>
    <x v="2"/>
    <x v="2"/>
    <s v="Sulphur Springs"/>
    <n v="75482"/>
    <x v="12"/>
    <d v="2011-04-02T00:00:00"/>
    <n v="146.19029999999998"/>
    <n v="9"/>
    <n v="211.87"/>
    <n v="89085"/>
    <s v="April"/>
    <n v="2011"/>
    <x v="3"/>
  </r>
  <r>
    <n v="2479"/>
    <n v="25985"/>
    <s v="Critical"/>
    <n v="0.03"/>
    <n v="110.99"/>
    <n v="8.99"/>
    <n v="951"/>
    <x v="6"/>
    <x v="0"/>
    <x v="2"/>
    <x v="2"/>
    <x v="3"/>
    <s v="Small Box"/>
    <s v="LX 677"/>
    <n v="0.56999999999999995"/>
    <x v="2"/>
    <x v="2"/>
    <s v="Sulphur Springs"/>
    <n v="75482"/>
    <x v="13"/>
    <d v="2011-05-02T00:00:00"/>
    <n v="601.33500000000004"/>
    <n v="11"/>
    <n v="1069.92"/>
    <n v="89086"/>
    <s v="May"/>
    <n v="2011"/>
    <x v="1"/>
  </r>
  <r>
    <n v="2480"/>
    <n v="26123"/>
    <s v="High"/>
    <n v="0.04"/>
    <n v="2.08"/>
    <n v="5.33"/>
    <n v="951"/>
    <x v="6"/>
    <x v="0"/>
    <x v="2"/>
    <x v="1"/>
    <x v="1"/>
    <s v="Small Box"/>
    <s v="Eldon® Wave Desk Accessories"/>
    <n v="0.43"/>
    <x v="2"/>
    <x v="2"/>
    <s v="Sulphur Springs"/>
    <n v="75482"/>
    <x v="14"/>
    <d v="2012-01-04T00:00:00"/>
    <n v="-114.21639999999999"/>
    <n v="7"/>
    <n v="16.53"/>
    <n v="89087"/>
    <s v="January"/>
    <n v="2012"/>
    <x v="1"/>
  </r>
  <r>
    <n v="2481"/>
    <n v="25234"/>
    <s v="Low"/>
    <n v="0.09"/>
    <n v="25.98"/>
    <n v="4.08"/>
    <n v="951"/>
    <x v="6"/>
    <x v="0"/>
    <x v="2"/>
    <x v="0"/>
    <x v="9"/>
    <s v="Small Pack"/>
    <s v="Boston 1799 Powerhouse™ Electric Pencil Sharpener"/>
    <n v="0.56999999999999995"/>
    <x v="2"/>
    <x v="2"/>
    <s v="Sulphur Springs"/>
    <n v="75482"/>
    <x v="15"/>
    <d v="2013-03-13T00:00:00"/>
    <n v="129.81"/>
    <n v="9"/>
    <n v="218.11"/>
    <n v="89088"/>
    <s v="March"/>
    <n v="2013"/>
    <x v="0"/>
  </r>
  <r>
    <n v="2482"/>
    <n v="22534"/>
    <s v="High"/>
    <n v="7.0000000000000007E-2"/>
    <n v="39.979999999999997"/>
    <n v="9.1999999999999993"/>
    <n v="951"/>
    <x v="6"/>
    <x v="0"/>
    <x v="2"/>
    <x v="1"/>
    <x v="1"/>
    <s v="Wrap Bag"/>
    <s v="Eldon Radial Chair Mat for Low to Medium Pile Carpets"/>
    <n v="0.65"/>
    <x v="2"/>
    <x v="2"/>
    <s v="Sulphur Springs"/>
    <n v="75482"/>
    <x v="16"/>
    <d v="2013-08-20T00:00:00"/>
    <n v="339.01336000000003"/>
    <n v="23"/>
    <n v="876.88"/>
    <n v="89089"/>
    <s v="August"/>
    <n v="2013"/>
    <x v="0"/>
  </r>
  <r>
    <n v="2483"/>
    <n v="24042"/>
    <s v="Not Specified"/>
    <n v="0.01"/>
    <n v="7.64"/>
    <n v="5.83"/>
    <n v="951"/>
    <x v="6"/>
    <x v="0"/>
    <x v="2"/>
    <x v="0"/>
    <x v="8"/>
    <s v="Wrap Bag"/>
    <s v="Rediform Wirebound &quot;Phone Memo&quot; Message Book, 11 x 5-3/4"/>
    <n v="0.36"/>
    <x v="2"/>
    <x v="2"/>
    <s v="Sulphur Springs"/>
    <n v="75482"/>
    <x v="17"/>
    <d v="2013-10-08T00:00:00"/>
    <n v="-56.51"/>
    <n v="26"/>
    <n v="201.65"/>
    <n v="89090"/>
    <s v="October"/>
    <n v="2013"/>
    <x v="1"/>
  </r>
  <r>
    <n v="1860"/>
    <n v="22616"/>
    <s v="Medium"/>
    <n v="0.1"/>
    <n v="175.99"/>
    <n v="8.99"/>
    <n v="697"/>
    <x v="7"/>
    <x v="0"/>
    <x v="1"/>
    <x v="2"/>
    <x v="3"/>
    <s v="Small Box"/>
    <s v="2180"/>
    <n v="0.56999999999999995"/>
    <x v="2"/>
    <x v="5"/>
    <s v="East Chicago"/>
    <n v="46312"/>
    <x v="18"/>
    <d v="2010-03-28T00:00:00"/>
    <n v="928.96079999999984"/>
    <n v="10"/>
    <n v="1346.32"/>
    <n v="89847"/>
    <s v="March"/>
    <n v="2010"/>
    <x v="0"/>
  </r>
  <r>
    <n v="1861"/>
    <n v="25480"/>
    <s v="Critical"/>
    <n v="0.08"/>
    <n v="14.81"/>
    <n v="13.32"/>
    <n v="697"/>
    <x v="7"/>
    <x v="0"/>
    <x v="1"/>
    <x v="0"/>
    <x v="10"/>
    <s v="Small Box"/>
    <s v="Holmes Replacement Filter for HEPA Air Cleaner, Large Room"/>
    <n v="0.43"/>
    <x v="2"/>
    <x v="5"/>
    <s v="East Chicago"/>
    <n v="46312"/>
    <x v="19"/>
    <d v="2010-08-09T00:00:00"/>
    <n v="-131.61720000000003"/>
    <n v="20"/>
    <n v="292.18"/>
    <n v="89849"/>
    <s v="August"/>
    <n v="2010"/>
    <x v="5"/>
  </r>
  <r>
    <n v="1862"/>
    <n v="26225"/>
    <s v="Low"/>
    <n v="0.04"/>
    <n v="30.98"/>
    <n v="6.5"/>
    <n v="697"/>
    <x v="7"/>
    <x v="0"/>
    <x v="1"/>
    <x v="2"/>
    <x v="11"/>
    <s v="Small Box"/>
    <s v="Belkin ErgoBoard™ Keyboard"/>
    <n v="0.64"/>
    <x v="2"/>
    <x v="5"/>
    <s v="East Chicago"/>
    <n v="46312"/>
    <x v="20"/>
    <d v="2011-02-03T00:00:00"/>
    <n v="43.72"/>
    <n v="8"/>
    <n v="253.88"/>
    <n v="89850"/>
    <s v="February"/>
    <n v="2011"/>
    <x v="1"/>
  </r>
  <r>
    <n v="1863"/>
    <n v="22792"/>
    <s v="Low"/>
    <n v="0.04"/>
    <n v="22.23"/>
    <n v="3.63"/>
    <n v="697"/>
    <x v="7"/>
    <x v="0"/>
    <x v="1"/>
    <x v="1"/>
    <x v="1"/>
    <s v="Small Pack"/>
    <s v="Executive Impressions 14&quot; Contract Wall Clock"/>
    <n v="0.52"/>
    <x v="2"/>
    <x v="5"/>
    <s v="East Chicago"/>
    <n v="46312"/>
    <x v="21"/>
    <d v="2012-03-30T00:00:00"/>
    <n v="-10.74"/>
    <n v="1"/>
    <n v="26.68"/>
    <n v="89853"/>
    <s v="March"/>
    <n v="2012"/>
    <x v="1"/>
  </r>
  <r>
    <n v="1864"/>
    <n v="25642"/>
    <s v="Medium"/>
    <n v="0.06"/>
    <n v="155.99"/>
    <n v="3.9"/>
    <n v="697"/>
    <x v="7"/>
    <x v="0"/>
    <x v="1"/>
    <x v="2"/>
    <x v="3"/>
    <s v="Small Box"/>
    <s v="T39m"/>
    <n v="0.55000000000000004"/>
    <x v="2"/>
    <x v="5"/>
    <s v="East Chicago"/>
    <n v="46312"/>
    <x v="22"/>
    <d v="2013-04-19T00:00:00"/>
    <n v="812.68889999999988"/>
    <n v="9"/>
    <n v="1177.81"/>
    <n v="89855"/>
    <s v="April"/>
    <n v="2013"/>
    <x v="3"/>
  </r>
  <r>
    <n v="2725"/>
    <n v="19491"/>
    <s v="Critical"/>
    <n v="0.03"/>
    <n v="15.99"/>
    <n v="13.18"/>
    <n v="1058"/>
    <x v="8"/>
    <x v="0"/>
    <x v="3"/>
    <x v="0"/>
    <x v="0"/>
    <s v="Small Box"/>
    <s v="GBC Pre-Punched Binding Paper, Plastic, White, 8-1/2&quot; x 11&quot;"/>
    <n v="0.37"/>
    <x v="3"/>
    <x v="6"/>
    <s v="Hawthorne"/>
    <n v="7506"/>
    <x v="23"/>
    <d v="2012-09-11T00:00:00"/>
    <n v="-36.891999999999996"/>
    <n v="2"/>
    <n v="38.15"/>
    <n v="90217"/>
    <s v="September"/>
    <n v="2012"/>
    <x v="1"/>
  </r>
  <r>
    <n v="3492"/>
    <n v="21166"/>
    <s v="Medium"/>
    <n v="0"/>
    <n v="4.91"/>
    <n v="5.68"/>
    <n v="1315"/>
    <x v="9"/>
    <x v="0"/>
    <x v="0"/>
    <x v="0"/>
    <x v="0"/>
    <s v="Small Box"/>
    <s v="Acco Pressboard Covers with Storage Hooks, 14 7/8&quot; x 11&quot;, Light Blue"/>
    <n v="0.36"/>
    <x v="0"/>
    <x v="7"/>
    <s v="Colorado Springs"/>
    <n v="80906"/>
    <x v="24"/>
    <d v="2010-03-31T00:00:00"/>
    <n v="-95.047499999999999"/>
    <n v="9"/>
    <n v="48.3"/>
    <n v="87602"/>
    <s v="March"/>
    <n v="2010"/>
    <x v="4"/>
  </r>
  <r>
    <n v="3493"/>
    <n v="20581"/>
    <s v="Critical"/>
    <n v="0.1"/>
    <n v="14.48"/>
    <n v="6.46"/>
    <n v="1315"/>
    <x v="9"/>
    <x v="1"/>
    <x v="0"/>
    <x v="0"/>
    <x v="0"/>
    <s v="Small Box"/>
    <s v="GBC White Gloss Covers, Plain Front"/>
    <n v="0.38"/>
    <x v="0"/>
    <x v="7"/>
    <s v="Colorado Springs"/>
    <n v="80906"/>
    <x v="25"/>
    <d v="2011-08-09T00:00:00"/>
    <n v="42.256220000000006"/>
    <n v="11"/>
    <n v="160.26"/>
    <n v="87605"/>
    <s v="August"/>
    <n v="2011"/>
    <x v="0"/>
  </r>
  <r>
    <n v="3494"/>
    <n v="20582"/>
    <s v="Critical"/>
    <n v="0.03"/>
    <n v="102.3"/>
    <n v="21.26"/>
    <n v="1315"/>
    <x v="9"/>
    <x v="0"/>
    <x v="0"/>
    <x v="1"/>
    <x v="1"/>
    <s v="Large Box"/>
    <s v="Luxo Professional Combination Clamp-On Lamps"/>
    <n v="0.59"/>
    <x v="0"/>
    <x v="7"/>
    <s v="Colorado Springs"/>
    <n v="80906"/>
    <x v="25"/>
    <d v="2011-08-08T00:00:00"/>
    <n v="1265.6071999999999"/>
    <n v="21"/>
    <n v="2197.75"/>
    <n v="87605"/>
    <s v="August"/>
    <n v="2011"/>
    <x v="1"/>
  </r>
  <r>
    <n v="3495"/>
    <n v="20143"/>
    <s v="Critical"/>
    <n v="0.02"/>
    <n v="4.54"/>
    <n v="5.83"/>
    <n v="1315"/>
    <x v="9"/>
    <x v="0"/>
    <x v="0"/>
    <x v="0"/>
    <x v="0"/>
    <s v="Small Box"/>
    <s v="Avery® Durable Plastic 1&quot; Binders"/>
    <n v="0.36"/>
    <x v="0"/>
    <x v="7"/>
    <s v="Colorado Springs"/>
    <n v="80906"/>
    <x v="26"/>
    <d v="2011-09-14T00:00:00"/>
    <n v="-74.405000000000001"/>
    <n v="10"/>
    <n v="48.16"/>
    <n v="87606"/>
    <s v="September"/>
    <n v="2011"/>
    <x v="2"/>
  </r>
  <r>
    <n v="3496"/>
    <n v="20144"/>
    <s v="Critical"/>
    <n v="0.02"/>
    <n v="28.48"/>
    <n v="8.99"/>
    <n v="1315"/>
    <x v="9"/>
    <x v="0"/>
    <x v="0"/>
    <x v="2"/>
    <x v="11"/>
    <s v="Small Pack"/>
    <s v="Imation IBM Formatted Diskettes, 100/Pack"/>
    <n v="0.7"/>
    <x v="0"/>
    <x v="7"/>
    <s v="Colorado Springs"/>
    <n v="80906"/>
    <x v="26"/>
    <d v="2011-09-15T00:00:00"/>
    <n v="-108.14"/>
    <n v="8"/>
    <n v="233.98"/>
    <n v="87606"/>
    <s v="September"/>
    <n v="2011"/>
    <x v="2"/>
  </r>
  <r>
    <n v="3497"/>
    <n v="18341"/>
    <s v="High"/>
    <n v="0.01"/>
    <n v="40.89"/>
    <n v="18.98"/>
    <n v="1315"/>
    <x v="9"/>
    <x v="0"/>
    <x v="0"/>
    <x v="1"/>
    <x v="1"/>
    <s v="Small Box"/>
    <s v="Eldon Executive Woodline II Cherry Finish Desk Accessories"/>
    <n v="0.56999999999999995"/>
    <x v="0"/>
    <x v="7"/>
    <s v="Colorado Springs"/>
    <n v="80906"/>
    <x v="27"/>
    <d v="2012-05-02T00:00:00"/>
    <n v="94.96"/>
    <n v="12"/>
    <n v="512.54999999999995"/>
    <n v="87609"/>
    <s v="May"/>
    <n v="2012"/>
    <x v="1"/>
  </r>
  <r>
    <n v="4737"/>
    <n v="19175"/>
    <s v="High"/>
    <n v="0"/>
    <n v="11.58"/>
    <n v="6.97"/>
    <n v="1762"/>
    <x v="10"/>
    <x v="0"/>
    <x v="2"/>
    <x v="0"/>
    <x v="5"/>
    <s v="Small Box"/>
    <s v="Peel &amp; Seel® Recycled Catalog Envelopes, Brown"/>
    <n v="0.35"/>
    <x v="1"/>
    <x v="8"/>
    <s v="Delray Beach"/>
    <n v="33445"/>
    <x v="28"/>
    <d v="2012-03-22T00:00:00"/>
    <n v="-88.69"/>
    <n v="3"/>
    <n v="37.869999999999997"/>
    <n v="89781"/>
    <s v="March"/>
    <n v="2012"/>
    <x v="4"/>
  </r>
  <r>
    <n v="2273"/>
    <n v="26069"/>
    <s v="High"/>
    <n v="0.1"/>
    <n v="48.04"/>
    <n v="7.23"/>
    <n v="878"/>
    <x v="11"/>
    <x v="0"/>
    <x v="1"/>
    <x v="0"/>
    <x v="8"/>
    <s v="Small Box"/>
    <s v="Xerox 1885"/>
    <n v="0.37"/>
    <x v="3"/>
    <x v="9"/>
    <s v="Rutland"/>
    <n v="5701"/>
    <x v="29"/>
    <d v="2013-09-30T00:00:00"/>
    <n v="220.40640000000002"/>
    <n v="8"/>
    <n v="360.12"/>
    <n v="91385"/>
    <s v="September"/>
    <n v="2013"/>
    <x v="0"/>
  </r>
  <r>
    <n v="5811"/>
    <n v="19408"/>
    <s v="Medium"/>
    <n v="0.08"/>
    <n v="22.98"/>
    <n v="7.58"/>
    <n v="2129"/>
    <x v="12"/>
    <x v="0"/>
    <x v="0"/>
    <x v="1"/>
    <x v="1"/>
    <s v="Small Box"/>
    <s v="Seth Thomas 12&quot; Clock w/ Goldtone Case"/>
    <n v="0.51"/>
    <x v="2"/>
    <x v="10"/>
    <s v="Columbia"/>
    <n v="65203"/>
    <x v="30"/>
    <d v="2011-12-13T00:00:00"/>
    <n v="178.875"/>
    <n v="15"/>
    <n v="323.85000000000002"/>
    <n v="90081"/>
    <s v="December"/>
    <n v="2011"/>
    <x v="5"/>
  </r>
  <r>
    <n v="1652"/>
    <n v="25585"/>
    <s v="Not Specified"/>
    <n v="0"/>
    <n v="35.44"/>
    <n v="4.92"/>
    <n v="629"/>
    <x v="13"/>
    <x v="0"/>
    <x v="3"/>
    <x v="0"/>
    <x v="8"/>
    <s v="Small Box"/>
    <s v="Staples Colored Bar Computer Paper"/>
    <n v="0.38"/>
    <x v="2"/>
    <x v="11"/>
    <s v="Peoria"/>
    <n v="61604"/>
    <x v="31"/>
    <d v="2011-02-07T00:00:00"/>
    <n v="124.29659999999998"/>
    <n v="5"/>
    <n v="180.14"/>
    <n v="91159"/>
    <s v="February"/>
    <n v="2011"/>
    <x v="4"/>
  </r>
  <r>
    <n v="1653"/>
    <n v="22524"/>
    <s v="Low"/>
    <n v="0.1"/>
    <n v="6.68"/>
    <n v="6.93"/>
    <n v="629"/>
    <x v="13"/>
    <x v="1"/>
    <x v="3"/>
    <x v="0"/>
    <x v="8"/>
    <s v="Small Box"/>
    <s v="HP Office Paper (20Lb. and 87 Bright)"/>
    <n v="0.37"/>
    <x v="2"/>
    <x v="11"/>
    <s v="Peoria"/>
    <n v="61604"/>
    <x v="32"/>
    <d v="2011-10-22T00:00:00"/>
    <n v="-11.07"/>
    <n v="2"/>
    <n v="20.36"/>
    <n v="91160"/>
    <s v="October"/>
    <n v="2011"/>
    <x v="0"/>
  </r>
  <r>
    <n v="1654"/>
    <n v="22525"/>
    <s v="Low"/>
    <n v="0.02"/>
    <n v="3.93"/>
    <n v="0.99"/>
    <n v="629"/>
    <x v="13"/>
    <x v="0"/>
    <x v="3"/>
    <x v="0"/>
    <x v="12"/>
    <s v="Wrap Bag"/>
    <s v="Staples Vinyl Coated Paper Clips"/>
    <n v="0.39"/>
    <x v="2"/>
    <x v="11"/>
    <s v="Peoria"/>
    <n v="61604"/>
    <x v="32"/>
    <d v="2011-10-25T00:00:00"/>
    <n v="34.343599999999995"/>
    <n v="12"/>
    <n v="50.36"/>
    <n v="91160"/>
    <s v="October"/>
    <n v="2011"/>
    <x v="2"/>
  </r>
  <r>
    <n v="1655"/>
    <n v="26256"/>
    <s v="Critical"/>
    <n v="0.05"/>
    <n v="4.55"/>
    <n v="1.49"/>
    <n v="629"/>
    <x v="13"/>
    <x v="0"/>
    <x v="3"/>
    <x v="0"/>
    <x v="0"/>
    <s v="Small Box"/>
    <s v="Presstex Flexible Ring Binders"/>
    <n v="0.35"/>
    <x v="2"/>
    <x v="11"/>
    <s v="Peoria"/>
    <n v="61604"/>
    <x v="33"/>
    <d v="2012-02-15T00:00:00"/>
    <n v="25.805999999999997"/>
    <n v="8"/>
    <n v="37.4"/>
    <n v="91161"/>
    <s v="February"/>
    <n v="2012"/>
    <x v="3"/>
  </r>
  <r>
    <n v="1656"/>
    <n v="20796"/>
    <s v="Low"/>
    <n v="0.08"/>
    <n v="10.31"/>
    <n v="1.79"/>
    <n v="629"/>
    <x v="13"/>
    <x v="1"/>
    <x v="3"/>
    <x v="0"/>
    <x v="8"/>
    <s v="Wrap Bag"/>
    <s v="Speediset Carbonless Redi-Letter® 7&quot; x 8 1/2&quot;"/>
    <n v="0.38"/>
    <x v="2"/>
    <x v="11"/>
    <s v="Peoria"/>
    <n v="61604"/>
    <x v="34"/>
    <d v="2012-10-24T00:00:00"/>
    <n v="150.15779999999998"/>
    <n v="21"/>
    <n v="217.62"/>
    <n v="91162"/>
    <s v="October"/>
    <n v="2012"/>
    <x v="5"/>
  </r>
  <r>
    <n v="1775"/>
    <n v="25059"/>
    <s v="Critical"/>
    <n v="0.06"/>
    <n v="161.55000000000001"/>
    <n v="19.989999999999998"/>
    <n v="674"/>
    <x v="14"/>
    <x v="0"/>
    <x v="3"/>
    <x v="0"/>
    <x v="2"/>
    <s v="Small Box"/>
    <s v="Fellowes Super Stor/Drawer® Files"/>
    <n v="0.66"/>
    <x v="2"/>
    <x v="10"/>
    <s v="Raytown"/>
    <n v="64133"/>
    <x v="35"/>
    <d v="2010-07-03T00:00:00"/>
    <n v="-7.5800000000000409"/>
    <n v="3"/>
    <n v="485.01"/>
    <n v="88174"/>
    <s v="July"/>
    <n v="2010"/>
    <x v="3"/>
  </r>
  <r>
    <n v="1776"/>
    <n v="26065"/>
    <s v="Critical"/>
    <n v="0.08"/>
    <n v="33.979999999999997"/>
    <n v="19.989999999999998"/>
    <n v="674"/>
    <x v="14"/>
    <x v="0"/>
    <x v="3"/>
    <x v="1"/>
    <x v="1"/>
    <s v="Small Box"/>
    <s v="Linden® 12&quot; Wall Clock With Oak Frame"/>
    <n v="0.55000000000000004"/>
    <x v="2"/>
    <x v="10"/>
    <s v="Raytown"/>
    <n v="64133"/>
    <x v="36"/>
    <d v="2011-02-22T00:00:00"/>
    <n v="-244.63"/>
    <n v="10"/>
    <n v="342.62"/>
    <n v="88176"/>
    <s v="February"/>
    <n v="2011"/>
    <x v="5"/>
  </r>
  <r>
    <n v="1777"/>
    <n v="22766"/>
    <s v="Low"/>
    <n v="0"/>
    <n v="180.98"/>
    <n v="55.24"/>
    <n v="674"/>
    <x v="14"/>
    <x v="2"/>
    <x v="3"/>
    <x v="0"/>
    <x v="10"/>
    <s v="Jumbo Drum"/>
    <s v="Avanti 4.4 Cu. Ft. Refrigerator"/>
    <n v="0.56999999999999995"/>
    <x v="2"/>
    <x v="10"/>
    <s v="Raytown"/>
    <n v="64133"/>
    <x v="37"/>
    <d v="2011-11-11T00:00:00"/>
    <n v="3075.6660000000002"/>
    <n v="39"/>
    <n v="7669.71"/>
    <n v="88178"/>
    <s v="November"/>
    <n v="2011"/>
    <x v="4"/>
  </r>
  <r>
    <n v="1778"/>
    <n v="22767"/>
    <s v="Low"/>
    <n v="0.06"/>
    <n v="8.67"/>
    <n v="3.5"/>
    <n v="674"/>
    <x v="14"/>
    <x v="0"/>
    <x v="3"/>
    <x v="0"/>
    <x v="10"/>
    <s v="Small Box"/>
    <s v="Staples 4 Outlet Surge Protector"/>
    <n v="0.57999999999999996"/>
    <x v="2"/>
    <x v="10"/>
    <s v="Raytown"/>
    <n v="64133"/>
    <x v="37"/>
    <d v="2011-11-13T00:00:00"/>
    <n v="3.2220000000000013"/>
    <n v="37"/>
    <n v="316.62"/>
    <n v="88178"/>
    <s v="November"/>
    <n v="2011"/>
    <x v="3"/>
  </r>
  <r>
    <n v="1779"/>
    <n v="22768"/>
    <s v="Low"/>
    <n v="0.04"/>
    <n v="5.98"/>
    <n v="2.5"/>
    <n v="674"/>
    <x v="14"/>
    <x v="0"/>
    <x v="3"/>
    <x v="0"/>
    <x v="5"/>
    <s v="Small Box"/>
    <s v="Wausau Papers Astrobrights® Colored Envelopes"/>
    <n v="0.36"/>
    <x v="2"/>
    <x v="10"/>
    <s v="Raytown"/>
    <n v="64133"/>
    <x v="37"/>
    <d v="2011-11-10T00:00:00"/>
    <n v="47.212000000000003"/>
    <n v="23"/>
    <n v="135.49"/>
    <n v="88178"/>
    <s v="November"/>
    <n v="2011"/>
    <x v="1"/>
  </r>
  <r>
    <n v="1780"/>
    <n v="22769"/>
    <s v="Low"/>
    <n v="0.01"/>
    <n v="2.88"/>
    <n v="0.5"/>
    <n v="674"/>
    <x v="14"/>
    <x v="0"/>
    <x v="3"/>
    <x v="0"/>
    <x v="4"/>
    <s v="Small Box"/>
    <s v="Avery 49"/>
    <n v="0.36"/>
    <x v="2"/>
    <x v="10"/>
    <s v="Raytown"/>
    <n v="64133"/>
    <x v="37"/>
    <d v="2011-11-08T00:00:00"/>
    <n v="67.806299999999993"/>
    <n v="33"/>
    <n v="98.27"/>
    <n v="88178"/>
    <s v="November"/>
    <n v="2011"/>
    <x v="1"/>
  </r>
  <r>
    <n v="1781"/>
    <n v="22505"/>
    <s v="High"/>
    <n v="0.06"/>
    <n v="125.99"/>
    <n v="7.69"/>
    <n v="674"/>
    <x v="14"/>
    <x v="0"/>
    <x v="3"/>
    <x v="2"/>
    <x v="3"/>
    <s v="Small Box"/>
    <s v="Timeport L7089"/>
    <n v="0.57999999999999996"/>
    <x v="2"/>
    <x v="10"/>
    <s v="Raytown"/>
    <n v="64133"/>
    <x v="38"/>
    <d v="2013-03-13T00:00:00"/>
    <n v="492.23699999999997"/>
    <n v="7"/>
    <n v="739.9"/>
    <n v="88182"/>
    <s v="March"/>
    <n v="2013"/>
    <x v="3"/>
  </r>
  <r>
    <n v="2449"/>
    <n v="22638"/>
    <s v="Low"/>
    <n v="0.09"/>
    <n v="100.98"/>
    <n v="35.840000000000003"/>
    <n v="940"/>
    <x v="15"/>
    <x v="2"/>
    <x v="0"/>
    <x v="1"/>
    <x v="13"/>
    <s v="Jumbo Box"/>
    <s v="Bush Westfield Collection Bookcases, Fully Assembled"/>
    <n v="0.62"/>
    <x v="3"/>
    <x v="12"/>
    <s v="New Milford"/>
    <n v="6776"/>
    <x v="39"/>
    <d v="2010-04-19T00:00:00"/>
    <n v="-193.58"/>
    <n v="4"/>
    <n v="396.19"/>
    <n v="90844"/>
    <s v="April"/>
    <n v="2010"/>
    <x v="0"/>
  </r>
  <r>
    <n v="4902"/>
    <n v="21746"/>
    <s v="Not Specified"/>
    <n v="0.09"/>
    <n v="77.510000000000005"/>
    <n v="4"/>
    <n v="1814"/>
    <x v="16"/>
    <x v="1"/>
    <x v="0"/>
    <x v="2"/>
    <x v="11"/>
    <s v="Small Box"/>
    <s v="Micro Innovations Media Access Pro Keyboard"/>
    <n v="0.76"/>
    <x v="1"/>
    <x v="13"/>
    <s v="Olive Branch"/>
    <n v="38654"/>
    <x v="40"/>
    <d v="2010-05-25T00:00:00"/>
    <n v="-986.52399999999989"/>
    <n v="17"/>
    <n v="1300.54"/>
    <n v="90524"/>
    <s v="May"/>
    <n v="2010"/>
    <x v="0"/>
  </r>
  <r>
    <n v="4903"/>
    <n v="21747"/>
    <s v="Not Specified"/>
    <n v="0"/>
    <n v="2.88"/>
    <n v="0.7"/>
    <n v="1814"/>
    <x v="16"/>
    <x v="0"/>
    <x v="0"/>
    <x v="0"/>
    <x v="9"/>
    <s v="Wrap Bag"/>
    <s v="Newell 340"/>
    <n v="0.56000000000000005"/>
    <x v="1"/>
    <x v="13"/>
    <s v="Olive Branch"/>
    <n v="38654"/>
    <x v="40"/>
    <d v="2010-05-25T00:00:00"/>
    <n v="-141.666"/>
    <n v="13"/>
    <n v="38.06"/>
    <n v="90524"/>
    <s v="May"/>
    <n v="2010"/>
    <x v="4"/>
  </r>
  <r>
    <n v="4904"/>
    <n v="20867"/>
    <s v="Low"/>
    <n v="0.06"/>
    <n v="3.08"/>
    <n v="0.99"/>
    <n v="1814"/>
    <x v="16"/>
    <x v="0"/>
    <x v="0"/>
    <x v="0"/>
    <x v="4"/>
    <s v="Small Box"/>
    <s v="Avery 481"/>
    <n v="0.37"/>
    <x v="1"/>
    <x v="13"/>
    <s v="Olive Branch"/>
    <n v="38654"/>
    <x v="41"/>
    <d v="2011-02-15T00:00:00"/>
    <n v="45.852000000000004"/>
    <n v="1"/>
    <n v="3.3"/>
    <n v="90526"/>
    <s v="February"/>
    <n v="2011"/>
    <x v="3"/>
  </r>
  <r>
    <n v="4905"/>
    <n v="20868"/>
    <s v="Low"/>
    <n v="0.09"/>
    <n v="419.19"/>
    <n v="19.989999999999998"/>
    <n v="1814"/>
    <x v="16"/>
    <x v="0"/>
    <x v="0"/>
    <x v="0"/>
    <x v="2"/>
    <s v="Small Box"/>
    <s v="Smead Adjustable Mobile File Trolley with Lockable Top"/>
    <n v="0.57999999999999996"/>
    <x v="1"/>
    <x v="13"/>
    <s v="Olive Branch"/>
    <n v="38654"/>
    <x v="41"/>
    <d v="2011-02-15T00:00:00"/>
    <n v="1208.8919999999998"/>
    <n v="10"/>
    <n v="4119.8"/>
    <n v="90526"/>
    <s v="February"/>
    <n v="2011"/>
    <x v="0"/>
  </r>
  <r>
    <n v="7570"/>
    <n v="20014"/>
    <s v="Medium"/>
    <n v="7.0000000000000007E-2"/>
    <n v="5.78"/>
    <n v="5.67"/>
    <n v="2761"/>
    <x v="17"/>
    <x v="0"/>
    <x v="1"/>
    <x v="0"/>
    <x v="8"/>
    <s v="Small Box"/>
    <s v="Xerox 1978"/>
    <n v="0.36"/>
    <x v="2"/>
    <x v="14"/>
    <s v="Derby"/>
    <n v="67037"/>
    <x v="42"/>
    <d v="2011-02-01T00:00:00"/>
    <n v="-26.994799999999998"/>
    <n v="2"/>
    <n v="12.59"/>
    <n v="90726"/>
    <s v="January"/>
    <n v="2011"/>
    <x v="0"/>
  </r>
  <r>
    <n v="2282"/>
    <n v="21226"/>
    <s v="Low"/>
    <n v="0"/>
    <n v="499.99"/>
    <n v="24.49"/>
    <n v="883"/>
    <x v="18"/>
    <x v="1"/>
    <x v="0"/>
    <x v="2"/>
    <x v="14"/>
    <s v="Large Box"/>
    <s v="Sharp AL-1530CS Digital Copier"/>
    <n v="0.36"/>
    <x v="0"/>
    <x v="0"/>
    <s v="Atascadero"/>
    <n v="93422"/>
    <x v="43"/>
    <d v="2011-09-22T00:00:00"/>
    <n v="-1312.84"/>
    <n v="21"/>
    <n v="10933.47"/>
    <n v="89543"/>
    <s v="September"/>
    <n v="2011"/>
    <x v="4"/>
  </r>
  <r>
    <n v="2283"/>
    <n v="21242"/>
    <s v="High"/>
    <n v="0.02"/>
    <n v="2.88"/>
    <n v="0.5"/>
    <n v="883"/>
    <x v="18"/>
    <x v="0"/>
    <x v="0"/>
    <x v="1"/>
    <x v="6"/>
    <s v="Jumbo Box"/>
    <s v="Bretford CR8500 Series Meeting Room Furniture"/>
    <n v="0.71"/>
    <x v="0"/>
    <x v="0"/>
    <s v="Atascadero"/>
    <n v="93422"/>
    <x v="44"/>
    <d v="2012-07-07T00:00:00"/>
    <n v="2.4500000000000002"/>
    <n v="2"/>
    <n v="5.81"/>
    <n v="89545"/>
    <s v="July"/>
    <n v="2012"/>
    <x v="2"/>
  </r>
  <r>
    <n v="2284"/>
    <n v="20450"/>
    <s v="Medium"/>
    <n v="0.02"/>
    <n v="16.98"/>
    <n v="12.39"/>
    <n v="883"/>
    <x v="18"/>
    <x v="0"/>
    <x v="2"/>
    <x v="1"/>
    <x v="1"/>
    <s v="Large Box"/>
    <s v="Deflect-o DuraMat Antistatic Studded Beveled Mat for Medium Pile Carpeting"/>
    <n v="0.61"/>
    <x v="0"/>
    <x v="0"/>
    <s v="Atascadero"/>
    <n v="93422"/>
    <x v="45"/>
    <d v="2013-09-22T00:00:00"/>
    <n v="-28.621199999999998"/>
    <n v="4"/>
    <n v="74.760000000000005"/>
    <n v="89558"/>
    <s v="September"/>
    <n v="2013"/>
    <x v="2"/>
  </r>
  <r>
    <n v="2285"/>
    <n v="20439"/>
    <s v="Critical"/>
    <n v="0.03"/>
    <n v="113.64"/>
    <n v="35"/>
    <n v="883"/>
    <x v="18"/>
    <x v="0"/>
    <x v="0"/>
    <x v="1"/>
    <x v="1"/>
    <s v="Small Box"/>
    <s v="Eldon Expressions Mahogany Wood Desk Collection"/>
    <n v="0.6"/>
    <x v="0"/>
    <x v="0"/>
    <s v="Atascadero"/>
    <n v="93422"/>
    <x v="46"/>
    <d v="2013-10-28T00:00:00"/>
    <n v="-530.67999999999995"/>
    <n v="11"/>
    <n v="1268.1600000000001"/>
    <n v="89560"/>
    <s v="October"/>
    <n v="2013"/>
    <x v="1"/>
  </r>
  <r>
    <n v="2286"/>
    <n v="20926"/>
    <s v="High"/>
    <n v="0.01"/>
    <n v="140.99"/>
    <n v="13.99"/>
    <n v="883"/>
    <x v="18"/>
    <x v="0"/>
    <x v="0"/>
    <x v="2"/>
    <x v="7"/>
    <s v="Medium Box"/>
    <s v="Canon MP100DHII Printing Calculator"/>
    <n v="0.37"/>
    <x v="0"/>
    <x v="0"/>
    <s v="Atascadero"/>
    <n v="93422"/>
    <x v="47"/>
    <d v="2013-11-14T00:00:00"/>
    <n v="4472.6490000000003"/>
    <n v="43"/>
    <n v="6482.1"/>
    <n v="89563"/>
    <s v="November"/>
    <n v="2013"/>
    <x v="1"/>
  </r>
  <r>
    <n v="485"/>
    <n v="18521"/>
    <s v="High"/>
    <n v="7.0000000000000007E-2"/>
    <n v="10.06"/>
    <n v="2.06"/>
    <n v="188"/>
    <x v="19"/>
    <x v="0"/>
    <x v="1"/>
    <x v="0"/>
    <x v="8"/>
    <s v="Wrap Bag"/>
    <s v="Riverleaf Stik-Withit® Designer Note Cubes®"/>
    <n v="0.39"/>
    <x v="2"/>
    <x v="2"/>
    <s v="Gainesville"/>
    <n v="76240"/>
    <x v="48"/>
    <d v="2010-11-22T00:00:00"/>
    <n v="152.65559999999999"/>
    <n v="23"/>
    <n v="221.24"/>
    <n v="88361"/>
    <s v="November"/>
    <n v="2010"/>
    <x v="0"/>
  </r>
  <r>
    <n v="486"/>
    <n v="18522"/>
    <s v="High"/>
    <n v="7.0000000000000007E-2"/>
    <n v="1.68"/>
    <n v="1.57"/>
    <n v="188"/>
    <x v="19"/>
    <x v="0"/>
    <x v="1"/>
    <x v="0"/>
    <x v="9"/>
    <s v="Wrap Bag"/>
    <s v="Newell 323"/>
    <n v="0.59"/>
    <x v="2"/>
    <x v="2"/>
    <s v="Gainesville"/>
    <n v="76240"/>
    <x v="48"/>
    <d v="2010-11-23T00:00:00"/>
    <n v="7.1500000000000057"/>
    <n v="29"/>
    <n v="46.65"/>
    <n v="88361"/>
    <s v="November"/>
    <n v="2010"/>
    <x v="0"/>
  </r>
  <r>
    <n v="3047"/>
    <n v="24224"/>
    <s v="Critical"/>
    <n v="0.09"/>
    <n v="9.11"/>
    <n v="2.15"/>
    <n v="1155"/>
    <x v="20"/>
    <x v="1"/>
    <x v="2"/>
    <x v="0"/>
    <x v="8"/>
    <s v="Wrap Bag"/>
    <s v="Black Print Carbonless Snap-Off® Rapid Letter, 8 1/2&quot; x 7&quot;"/>
    <n v="0.4"/>
    <x v="0"/>
    <x v="0"/>
    <s v="Montebello"/>
    <n v="90640"/>
    <x v="49"/>
    <d v="2010-01-04T00:00:00"/>
    <n v="20.299600000000002"/>
    <n v="4"/>
    <n v="34.409999999999997"/>
    <n v="90853"/>
    <s v="January"/>
    <n v="2010"/>
    <x v="0"/>
  </r>
  <r>
    <n v="3048"/>
    <n v="24225"/>
    <s v="Critical"/>
    <n v="0.08"/>
    <n v="15.04"/>
    <n v="1.97"/>
    <n v="1155"/>
    <x v="20"/>
    <x v="0"/>
    <x v="2"/>
    <x v="0"/>
    <x v="8"/>
    <s v="Wrap Bag"/>
    <s v="White GlueTop Scratch Pads"/>
    <n v="0.39"/>
    <x v="0"/>
    <x v="0"/>
    <s v="Montebello"/>
    <n v="90640"/>
    <x v="49"/>
    <d v="2010-01-02T00:00:00"/>
    <n v="108.5163"/>
    <n v="11"/>
    <n v="157.27000000000001"/>
    <n v="90853"/>
    <s v="January"/>
    <n v="2010"/>
    <x v="5"/>
  </r>
  <r>
    <n v="3049"/>
    <n v="23444"/>
    <s v="Not Specified"/>
    <n v="0.01"/>
    <n v="31.78"/>
    <n v="1.99"/>
    <n v="1155"/>
    <x v="20"/>
    <x v="0"/>
    <x v="2"/>
    <x v="2"/>
    <x v="11"/>
    <s v="Small Pack"/>
    <s v="Memorex 4.7GB DVD-RAM, 3/Pack"/>
    <n v="0.42"/>
    <x v="0"/>
    <x v="0"/>
    <s v="Montebello"/>
    <n v="90640"/>
    <x v="50"/>
    <d v="2011-05-29T00:00:00"/>
    <n v="325.197"/>
    <n v="14"/>
    <n v="471.3"/>
    <n v="90856"/>
    <s v="May"/>
    <n v="2011"/>
    <x v="1"/>
  </r>
  <r>
    <n v="7575"/>
    <n v="24487"/>
    <s v="Low"/>
    <n v="7.0000000000000007E-2"/>
    <n v="896.99"/>
    <n v="19.989999999999998"/>
    <n v="2766"/>
    <x v="21"/>
    <x v="0"/>
    <x v="1"/>
    <x v="0"/>
    <x v="0"/>
    <s v="Small Box"/>
    <s v="GBC DocuBind TL300 Electric Binding System"/>
    <n v="0.38"/>
    <x v="3"/>
    <x v="6"/>
    <s v="Livingston"/>
    <n v="7039"/>
    <x v="51"/>
    <d v="2011-12-05T00:00:00"/>
    <n v="3557.1983999999993"/>
    <n v="6"/>
    <n v="5155.3599999999997"/>
    <n v="90727"/>
    <s v="December"/>
    <n v="2011"/>
    <x v="0"/>
  </r>
  <r>
    <n v="4256"/>
    <n v="23533"/>
    <s v="Critical"/>
    <n v="0.09"/>
    <n v="2.1800000000000002"/>
    <n v="0.78"/>
    <n v="1603"/>
    <x v="22"/>
    <x v="0"/>
    <x v="3"/>
    <x v="0"/>
    <x v="12"/>
    <s v="Wrap Bag"/>
    <s v="Stockwell Push Pins"/>
    <n v="0.52"/>
    <x v="3"/>
    <x v="15"/>
    <s v="Woodmere"/>
    <n v="11598"/>
    <x v="52"/>
    <d v="2010-01-18T00:00:00"/>
    <n v="2.4548000000000001"/>
    <n v="9"/>
    <n v="19.12"/>
    <n v="89679"/>
    <s v="January"/>
    <n v="2010"/>
    <x v="0"/>
  </r>
  <r>
    <n v="4257"/>
    <n v="23534"/>
    <s v="Critical"/>
    <n v="0.05"/>
    <n v="179.29"/>
    <n v="29.21"/>
    <n v="1603"/>
    <x v="22"/>
    <x v="2"/>
    <x v="3"/>
    <x v="1"/>
    <x v="6"/>
    <s v="Jumbo Box"/>
    <s v="Bevis Round Conference Table Top, X-Base"/>
    <n v="0.76"/>
    <x v="3"/>
    <x v="15"/>
    <s v="Woodmere"/>
    <n v="11598"/>
    <x v="52"/>
    <d v="2010-01-18T00:00:00"/>
    <n v="-537.27977732000011"/>
    <n v="1"/>
    <n v="186.64"/>
    <n v="89679"/>
    <s v="January"/>
    <n v="2010"/>
    <x v="3"/>
  </r>
  <r>
    <n v="4258"/>
    <n v="22545"/>
    <s v="High"/>
    <n v="0.09"/>
    <n v="19.989999999999998"/>
    <n v="11.17"/>
    <n v="1603"/>
    <x v="22"/>
    <x v="0"/>
    <x v="3"/>
    <x v="1"/>
    <x v="1"/>
    <s v="Large Box"/>
    <s v="Telescoping Adjustable Floor Lamp"/>
    <n v="0.6"/>
    <x v="3"/>
    <x v="15"/>
    <s v="Woodmere"/>
    <n v="11598"/>
    <x v="53"/>
    <d v="2011-11-01T00:00:00"/>
    <n v="-203.4828"/>
    <n v="23"/>
    <n v="427.71"/>
    <n v="89682"/>
    <s v="October"/>
    <n v="2011"/>
    <x v="0"/>
  </r>
  <r>
    <n v="4259"/>
    <n v="22790"/>
    <s v="Not Specified"/>
    <n v="0.06"/>
    <n v="6.64"/>
    <n v="4.95"/>
    <n v="1603"/>
    <x v="22"/>
    <x v="0"/>
    <x v="3"/>
    <x v="1"/>
    <x v="1"/>
    <s v="Small Pack"/>
    <s v="G.E. Longer-Life Indoor Recessed Floodlight Bulbs"/>
    <n v="0.37"/>
    <x v="3"/>
    <x v="15"/>
    <s v="Woodmere"/>
    <n v="11598"/>
    <x v="54"/>
    <d v="2013-11-05T00:00:00"/>
    <n v="25.240199999999998"/>
    <n v="5"/>
    <n v="36.58"/>
    <n v="89685"/>
    <s v="November"/>
    <n v="2013"/>
    <x v="3"/>
  </r>
  <r>
    <n v="4260"/>
    <n v="22791"/>
    <s v="Not Specified"/>
    <n v="0.05"/>
    <n v="4.91"/>
    <n v="3.05"/>
    <n v="1603"/>
    <x v="22"/>
    <x v="0"/>
    <x v="3"/>
    <x v="1"/>
    <x v="1"/>
    <s v="Small Pack"/>
    <s v="Ultra Door Push Plate"/>
    <n v="0.52"/>
    <x v="3"/>
    <x v="15"/>
    <s v="Woodmere"/>
    <n v="11598"/>
    <x v="54"/>
    <d v="2013-11-03T00:00:00"/>
    <n v="15.803840000000008"/>
    <n v="45"/>
    <n v="212.65"/>
    <n v="89685"/>
    <s v="November"/>
    <n v="2013"/>
    <x v="3"/>
  </r>
  <r>
    <n v="1099"/>
    <n v="24006"/>
    <s v="Low"/>
    <n v="0.04"/>
    <n v="60.22"/>
    <n v="3.5"/>
    <n v="423"/>
    <x v="23"/>
    <x v="0"/>
    <x v="3"/>
    <x v="0"/>
    <x v="10"/>
    <s v="Small Box"/>
    <s v="Fellowes Smart Surge Ten-Outlet Protector, Platinum"/>
    <n v="0.56999999999999995"/>
    <x v="3"/>
    <x v="6"/>
    <s v="Teaneck"/>
    <n v="7666"/>
    <x v="55"/>
    <d v="2011-10-14T00:00:00"/>
    <n v="947.7770999999999"/>
    <n v="22"/>
    <n v="1373.59"/>
    <n v="87703"/>
    <s v="October"/>
    <n v="2011"/>
    <x v="1"/>
  </r>
  <r>
    <n v="295"/>
    <n v="23999"/>
    <s v="Medium"/>
    <n v="0.02"/>
    <n v="35.44"/>
    <n v="19.989999999999998"/>
    <n v="103"/>
    <x v="24"/>
    <x v="0"/>
    <x v="2"/>
    <x v="0"/>
    <x v="8"/>
    <s v="Small Box"/>
    <s v="Xerox 1880"/>
    <n v="0.38"/>
    <x v="3"/>
    <x v="16"/>
    <s v="Franklin"/>
    <n v="2038"/>
    <x v="56"/>
    <d v="2011-02-25T00:00:00"/>
    <n v="47.65"/>
    <n v="9"/>
    <n v="329.95"/>
    <n v="88206"/>
    <s v="February"/>
    <n v="2011"/>
    <x v="2"/>
  </r>
  <r>
    <n v="6151"/>
    <n v="19090"/>
    <s v="Low"/>
    <n v="0.09"/>
    <n v="205.99"/>
    <n v="8.99"/>
    <n v="2262"/>
    <x v="25"/>
    <x v="0"/>
    <x v="1"/>
    <x v="2"/>
    <x v="3"/>
    <s v="Small Box"/>
    <s v="StarTAC 8000"/>
    <n v="0.6"/>
    <x v="2"/>
    <x v="17"/>
    <s v="Red Wing"/>
    <n v="55066"/>
    <x v="57"/>
    <d v="2013-02-11T00:00:00"/>
    <n v="-800.25"/>
    <n v="1"/>
    <n v="164.11"/>
    <n v="89604"/>
    <s v="February"/>
    <n v="2013"/>
    <x v="0"/>
  </r>
  <r>
    <n v="8572"/>
    <n v="87"/>
    <s v="Critical"/>
    <n v="0.04"/>
    <n v="3.08"/>
    <n v="0.99"/>
    <n v="3106"/>
    <x v="26"/>
    <x v="0"/>
    <x v="0"/>
    <x v="0"/>
    <x v="4"/>
    <s v="Small Box"/>
    <s v="Avery 481"/>
    <n v="0.37"/>
    <x v="2"/>
    <x v="2"/>
    <s v="Houston"/>
    <n v="77041"/>
    <x v="58"/>
    <d v="2010-09-21T00:00:00"/>
    <n v="36.020000000000003"/>
    <n v="75"/>
    <n v="236.87"/>
    <n v="548"/>
    <s v="September"/>
    <n v="2010"/>
    <x v="1"/>
  </r>
  <r>
    <n v="8573"/>
    <n v="88"/>
    <s v="Critical"/>
    <n v="0.02"/>
    <n v="6.48"/>
    <n v="5.9"/>
    <n v="3106"/>
    <x v="26"/>
    <x v="0"/>
    <x v="0"/>
    <x v="0"/>
    <x v="8"/>
    <s v="Small Box"/>
    <s v="Xerox 1976"/>
    <n v="0.37"/>
    <x v="2"/>
    <x v="2"/>
    <s v="Houston"/>
    <n v="77041"/>
    <x v="58"/>
    <d v="2010-09-21T00:00:00"/>
    <n v="-50.64"/>
    <n v="53"/>
    <n v="370.91"/>
    <n v="548"/>
    <s v="September"/>
    <n v="2010"/>
    <x v="2"/>
  </r>
  <r>
    <n v="8574"/>
    <n v="89"/>
    <s v="Critical"/>
    <n v="0.04"/>
    <n v="125.99"/>
    <n v="4.2"/>
    <n v="3106"/>
    <x v="26"/>
    <x v="0"/>
    <x v="0"/>
    <x v="2"/>
    <x v="3"/>
    <s v="Small Box"/>
    <s v="V3682"/>
    <n v="0.59"/>
    <x v="2"/>
    <x v="2"/>
    <s v="Houston"/>
    <n v="77041"/>
    <x v="58"/>
    <d v="2010-09-22T00:00:00"/>
    <n v="510.48900000000003"/>
    <n v="47"/>
    <n v="4976.92"/>
    <n v="548"/>
    <s v="September"/>
    <n v="2010"/>
    <x v="1"/>
  </r>
  <r>
    <n v="8575"/>
    <n v="6021"/>
    <s v="Medium"/>
    <n v="0.08"/>
    <n v="5.28"/>
    <n v="2.99"/>
    <n v="3106"/>
    <x v="26"/>
    <x v="0"/>
    <x v="0"/>
    <x v="0"/>
    <x v="0"/>
    <s v="Small Box"/>
    <s v="Wilson Jones 1&quot; Hanging DublLock® Ring Binders"/>
    <n v="0.37"/>
    <x v="2"/>
    <x v="2"/>
    <s v="Houston"/>
    <n v="77041"/>
    <x v="59"/>
    <d v="2011-06-15T00:00:00"/>
    <n v="-8.3260000000000005"/>
    <n v="44"/>
    <n v="222.55"/>
    <n v="42658"/>
    <s v="June"/>
    <n v="2011"/>
    <x v="5"/>
  </r>
  <r>
    <n v="8576"/>
    <n v="862"/>
    <s v="Medium"/>
    <n v="0.01"/>
    <n v="65.989999999999995"/>
    <n v="3.99"/>
    <n v="3106"/>
    <x v="26"/>
    <x v="0"/>
    <x v="0"/>
    <x v="2"/>
    <x v="3"/>
    <s v="Small Box"/>
    <s v="StarTAC 7760"/>
    <n v="0.59"/>
    <x v="2"/>
    <x v="2"/>
    <s v="Houston"/>
    <n v="77041"/>
    <x v="60"/>
    <d v="2012-04-13T00:00:00"/>
    <n v="590.31899999999996"/>
    <n v="49"/>
    <n v="2720.99"/>
    <n v="6180"/>
    <s v="April"/>
    <n v="2012"/>
    <x v="1"/>
  </r>
  <r>
    <n v="8577"/>
    <n v="1522"/>
    <s v="Not Specified"/>
    <n v="0.02"/>
    <n v="18.940000000000001"/>
    <n v="1.49"/>
    <n v="3106"/>
    <x v="26"/>
    <x v="0"/>
    <x v="0"/>
    <x v="0"/>
    <x v="0"/>
    <s v="Small Box"/>
    <s v="Flexible Leather- Look Classic Collection Ring Binder"/>
    <n v="0.35"/>
    <x v="2"/>
    <x v="2"/>
    <s v="Houston"/>
    <n v="77041"/>
    <x v="61"/>
    <d v="2013-12-11T00:00:00"/>
    <n v="225.19900000000001"/>
    <n v="58"/>
    <n v="1076.54"/>
    <n v="10982"/>
    <s v="December"/>
    <n v="2013"/>
    <x v="2"/>
  </r>
  <r>
    <n v="8578"/>
    <n v="1523"/>
    <s v="Not Specified"/>
    <n v="0.05"/>
    <n v="122.99"/>
    <n v="19.989999999999998"/>
    <n v="3106"/>
    <x v="26"/>
    <x v="0"/>
    <x v="0"/>
    <x v="0"/>
    <x v="0"/>
    <s v="Small Box"/>
    <s v="GBC Therma-A-Bind 250T Electric Binding System"/>
    <n v="0.37"/>
    <x v="2"/>
    <x v="2"/>
    <s v="Houston"/>
    <n v="77041"/>
    <x v="61"/>
    <d v="2013-12-12T00:00:00"/>
    <n v="1236.3589999999999"/>
    <n v="60"/>
    <n v="7330.82"/>
    <n v="10982"/>
    <s v="December"/>
    <n v="2013"/>
    <x v="3"/>
  </r>
  <r>
    <n v="8579"/>
    <n v="1524"/>
    <s v="Not Specified"/>
    <n v="0"/>
    <n v="1.1399999999999999"/>
    <n v="0.7"/>
    <n v="3106"/>
    <x v="26"/>
    <x v="1"/>
    <x v="0"/>
    <x v="0"/>
    <x v="12"/>
    <s v="Wrap Bag"/>
    <s v="OIC Thumb-Tacks"/>
    <n v="0.38"/>
    <x v="2"/>
    <x v="2"/>
    <s v="Houston"/>
    <n v="77041"/>
    <x v="61"/>
    <d v="2013-12-12T00:00:00"/>
    <n v="2.81"/>
    <n v="28"/>
    <n v="41.9"/>
    <n v="10982"/>
    <s v="December"/>
    <n v="2013"/>
    <x v="4"/>
  </r>
  <r>
    <n v="789"/>
    <n v="20621"/>
    <s v="Low"/>
    <n v="0.05"/>
    <n v="90.97"/>
    <n v="14"/>
    <n v="304"/>
    <x v="27"/>
    <x v="2"/>
    <x v="3"/>
    <x v="2"/>
    <x v="7"/>
    <s v="Jumbo Drum"/>
    <s v="Lexmark Z54se Color Inkjet Printer"/>
    <n v="0.36"/>
    <x v="3"/>
    <x v="18"/>
    <s v="Parkville"/>
    <n v="21234"/>
    <x v="62"/>
    <d v="2013-03-05T00:00:00"/>
    <n v="503.23769999999996"/>
    <n v="8"/>
    <n v="729.33"/>
    <n v="87066"/>
    <s v="February"/>
    <n v="2013"/>
    <x v="3"/>
  </r>
  <r>
    <n v="790"/>
    <n v="20672"/>
    <s v="High"/>
    <n v="0.06"/>
    <n v="179.29"/>
    <n v="29.21"/>
    <n v="304"/>
    <x v="27"/>
    <x v="2"/>
    <x v="2"/>
    <x v="1"/>
    <x v="6"/>
    <s v="Jumbo Box"/>
    <s v="Bevis Round Conference Table Top, X-Base"/>
    <n v="0.74"/>
    <x v="3"/>
    <x v="18"/>
    <s v="Parkville"/>
    <n v="21234"/>
    <x v="62"/>
    <d v="2013-03-01T00:00:00"/>
    <n v="-433.29014300000011"/>
    <n v="12"/>
    <n v="2151.35"/>
    <n v="87066"/>
    <s v="February"/>
    <n v="2013"/>
    <x v="3"/>
  </r>
  <r>
    <n v="791"/>
    <n v="18224"/>
    <s v="High"/>
    <n v="7.0000000000000007E-2"/>
    <n v="65.989999999999995"/>
    <n v="8.99"/>
    <n v="304"/>
    <x v="27"/>
    <x v="0"/>
    <x v="2"/>
    <x v="2"/>
    <x v="3"/>
    <s v="Small Box"/>
    <s v="SC-3160"/>
    <n v="0.59"/>
    <x v="3"/>
    <x v="18"/>
    <s v="Parkville"/>
    <n v="21234"/>
    <x v="63"/>
    <d v="2013-10-17T00:00:00"/>
    <n v="239.4"/>
    <n v="21"/>
    <n v="1121.3900000000001"/>
    <n v="87069"/>
    <s v="October"/>
    <n v="2013"/>
    <x v="0"/>
  </r>
  <r>
    <n v="2592"/>
    <n v="18772"/>
    <s v="Medium"/>
    <n v="0.08"/>
    <n v="9.68"/>
    <n v="2.0299999999999998"/>
    <n v="1010"/>
    <x v="28"/>
    <x v="0"/>
    <x v="0"/>
    <x v="0"/>
    <x v="8"/>
    <s v="Wrap Bag"/>
    <s v="Wirebound Service Call Books, 5 1/2&quot; x 4&quot;"/>
    <n v="0.37"/>
    <x v="3"/>
    <x v="19"/>
    <s v="South Portland"/>
    <n v="4106"/>
    <x v="10"/>
    <d v="2011-01-10T00:00:00"/>
    <n v="20.079000000000001"/>
    <n v="3"/>
    <n v="29.1"/>
    <n v="88373"/>
    <s v="January"/>
    <n v="2011"/>
    <x v="5"/>
  </r>
  <r>
    <n v="105"/>
    <n v="22406"/>
    <s v="Not Specified"/>
    <n v="0.09"/>
    <n v="45.99"/>
    <n v="4.99"/>
    <n v="42"/>
    <x v="29"/>
    <x v="0"/>
    <x v="2"/>
    <x v="2"/>
    <x v="3"/>
    <s v="Small Box"/>
    <s v="KF 788"/>
    <n v="0.56000000000000005"/>
    <x v="0"/>
    <x v="20"/>
    <s v="Puyallup"/>
    <n v="98373"/>
    <x v="64"/>
    <d v="2012-11-06T00:00:00"/>
    <n v="24.186800000000034"/>
    <n v="8"/>
    <n v="299.74"/>
    <n v="91455"/>
    <s v="November"/>
    <n v="2012"/>
    <x v="0"/>
  </r>
  <r>
    <n v="106"/>
    <n v="23753"/>
    <s v="Not Specified"/>
    <n v="7.0000000000000007E-2"/>
    <n v="8.09"/>
    <n v="7.96"/>
    <n v="42"/>
    <x v="29"/>
    <x v="0"/>
    <x v="2"/>
    <x v="1"/>
    <x v="1"/>
    <s v="Small Box"/>
    <s v="6&quot; Cubicle Wall Clock, Black"/>
    <n v="0.49"/>
    <x v="0"/>
    <x v="20"/>
    <s v="Puyallup"/>
    <n v="98373"/>
    <x v="65"/>
    <d v="2013-11-29T00:00:00"/>
    <n v="63.484480000000019"/>
    <n v="36"/>
    <n v="291.56"/>
    <n v="91458"/>
    <s v="November"/>
    <n v="2013"/>
    <x v="0"/>
  </r>
  <r>
    <n v="107"/>
    <n v="23754"/>
    <s v="Not Specified"/>
    <n v="0.03"/>
    <n v="20.99"/>
    <n v="1.25"/>
    <n v="42"/>
    <x v="29"/>
    <x v="0"/>
    <x v="2"/>
    <x v="2"/>
    <x v="3"/>
    <s v="Small Pack"/>
    <s v="Accessory29"/>
    <n v="0.83"/>
    <x v="0"/>
    <x v="20"/>
    <s v="Puyallup"/>
    <n v="98373"/>
    <x v="65"/>
    <d v="2013-11-27T00:00:00"/>
    <n v="43.271712000000022"/>
    <n v="9"/>
    <n v="158.27000000000001"/>
    <n v="91458"/>
    <s v="November"/>
    <n v="2013"/>
    <x v="1"/>
  </r>
  <r>
    <n v="6091"/>
    <n v="1006"/>
    <s v="Low"/>
    <n v="0.01"/>
    <n v="95.99"/>
    <n v="4.9000000000000004"/>
    <n v="2238"/>
    <x v="30"/>
    <x v="0"/>
    <x v="1"/>
    <x v="2"/>
    <x v="3"/>
    <s v="Small Box"/>
    <s v="T60"/>
    <n v="0.56000000000000005"/>
    <x v="3"/>
    <x v="3"/>
    <s v="Philadelphia"/>
    <n v="19120"/>
    <x v="66"/>
    <d v="2011-06-03T00:00:00"/>
    <n v="1196.442"/>
    <n v="62"/>
    <n v="5308.57"/>
    <n v="7335"/>
    <s v="May"/>
    <n v="2011"/>
    <x v="1"/>
  </r>
  <r>
    <n v="904"/>
    <n v="23477"/>
    <s v="Low"/>
    <n v="0.01"/>
    <n v="152.47999999999999"/>
    <n v="4"/>
    <n v="347"/>
    <x v="31"/>
    <x v="0"/>
    <x v="1"/>
    <x v="2"/>
    <x v="11"/>
    <s v="Small Box"/>
    <s v="Adesso Programmable 142-Key Keyboard"/>
    <n v="0.79"/>
    <x v="3"/>
    <x v="6"/>
    <s v="Cliffside Park"/>
    <n v="7010"/>
    <x v="67"/>
    <d v="2013-10-30T00:00:00"/>
    <n v="608.9"/>
    <n v="24"/>
    <n v="3622.93"/>
    <n v="88155"/>
    <s v="October"/>
    <n v="2013"/>
    <x v="1"/>
  </r>
  <r>
    <n v="8074"/>
    <n v="25902"/>
    <s v="Medium"/>
    <n v="0.08"/>
    <n v="6.3"/>
    <n v="0.5"/>
    <n v="2937"/>
    <x v="32"/>
    <x v="1"/>
    <x v="3"/>
    <x v="0"/>
    <x v="4"/>
    <s v="Small Box"/>
    <s v="Avery 51"/>
    <n v="0.39"/>
    <x v="3"/>
    <x v="16"/>
    <s v="Plymouth"/>
    <n v="2345"/>
    <x v="68"/>
    <d v="2012-05-28T00:00:00"/>
    <n v="33.9756"/>
    <n v="7"/>
    <n v="49.24"/>
    <n v="87624"/>
    <s v="May"/>
    <n v="2012"/>
    <x v="5"/>
  </r>
  <r>
    <n v="1555"/>
    <n v="25949"/>
    <s v="Not Specified"/>
    <n v="0.1"/>
    <n v="6.48"/>
    <n v="5.9"/>
    <n v="597"/>
    <x v="33"/>
    <x v="0"/>
    <x v="3"/>
    <x v="0"/>
    <x v="8"/>
    <s v="Small Box"/>
    <s v="Xerox 1976"/>
    <n v="0.37"/>
    <x v="2"/>
    <x v="5"/>
    <s v="Columbus"/>
    <n v="47201"/>
    <x v="69"/>
    <d v="2010-12-10T00:00:00"/>
    <n v="-51.634999999999998"/>
    <n v="19"/>
    <n v="116.8"/>
    <n v="86310"/>
    <s v="December"/>
    <n v="2010"/>
    <x v="0"/>
  </r>
  <r>
    <n v="1556"/>
    <n v="25713"/>
    <s v="Medium"/>
    <n v="7.0000000000000007E-2"/>
    <n v="100.89"/>
    <n v="42"/>
    <n v="597"/>
    <x v="33"/>
    <x v="2"/>
    <x v="2"/>
    <x v="1"/>
    <x v="15"/>
    <s v="Jumbo Drum"/>
    <s v="Office Star Flex Back Scooter Chair with Aluminum Finish Frame"/>
    <n v="0.61"/>
    <x v="2"/>
    <x v="5"/>
    <s v="Columbus"/>
    <n v="47201"/>
    <x v="70"/>
    <d v="2012-03-13T00:00:00"/>
    <n v="-210.14"/>
    <n v="4"/>
    <n v="412.08"/>
    <n v="86321"/>
    <s v="March"/>
    <n v="2012"/>
    <x v="0"/>
  </r>
  <r>
    <n v="1557"/>
    <n v="25310"/>
    <s v="Low"/>
    <n v="0"/>
    <n v="4.13"/>
    <n v="5.34"/>
    <n v="597"/>
    <x v="33"/>
    <x v="0"/>
    <x v="2"/>
    <x v="0"/>
    <x v="0"/>
    <s v="Small Box"/>
    <s v="ACCOHIDE® Binder by Acco"/>
    <n v="0.38"/>
    <x v="2"/>
    <x v="5"/>
    <s v="Columbus"/>
    <n v="47201"/>
    <x v="71"/>
    <d v="2013-09-07T00:00:00"/>
    <n v="-36.765499999999996"/>
    <n v="7"/>
    <n v="34.1"/>
    <n v="86323"/>
    <s v="September"/>
    <n v="2013"/>
    <x v="4"/>
  </r>
  <r>
    <n v="1558"/>
    <n v="25311"/>
    <s v="Low"/>
    <n v="0.1"/>
    <n v="40.89"/>
    <n v="18.98"/>
    <n v="597"/>
    <x v="33"/>
    <x v="0"/>
    <x v="2"/>
    <x v="1"/>
    <x v="1"/>
    <s v="Small Box"/>
    <s v="Eldon Executive Woodline II Cherry Finish Desk Accessories"/>
    <n v="0.56999999999999995"/>
    <x v="2"/>
    <x v="5"/>
    <s v="Columbus"/>
    <n v="47201"/>
    <x v="71"/>
    <d v="2013-09-07T00:00:00"/>
    <n v="-3.6891999999999916"/>
    <n v="19"/>
    <n v="758.18"/>
    <n v="86323"/>
    <s v="September"/>
    <n v="2013"/>
    <x v="0"/>
  </r>
  <r>
    <n v="1559"/>
    <n v="25161"/>
    <s v="Not Specified"/>
    <n v="0.06"/>
    <n v="35.99"/>
    <n v="5"/>
    <n v="597"/>
    <x v="33"/>
    <x v="1"/>
    <x v="3"/>
    <x v="2"/>
    <x v="3"/>
    <s v="Wrap Bag"/>
    <s v="Accessory17"/>
    <n v="0.82"/>
    <x v="2"/>
    <x v="5"/>
    <s v="Columbus"/>
    <n v="47201"/>
    <x v="72"/>
    <d v="2013-11-25T00:00:00"/>
    <n v="74.55412800000002"/>
    <n v="39"/>
    <n v="1170.19"/>
    <n v="86326"/>
    <s v="November"/>
    <n v="2013"/>
    <x v="3"/>
  </r>
  <r>
    <n v="5747"/>
    <n v="23502"/>
    <s v="Medium"/>
    <n v="7.0000000000000007E-2"/>
    <n v="6.48"/>
    <n v="5.74"/>
    <n v="2108"/>
    <x v="34"/>
    <x v="0"/>
    <x v="1"/>
    <x v="0"/>
    <x v="8"/>
    <s v="Small Box"/>
    <s v="Xerox 1994"/>
    <n v="0.37"/>
    <x v="2"/>
    <x v="10"/>
    <s v="Mehlville"/>
    <n v="63129"/>
    <x v="73"/>
    <d v="2010-12-06T00:00:00"/>
    <n v="-14.225"/>
    <n v="5"/>
    <n v="33.65"/>
    <n v="87862"/>
    <s v="December"/>
    <n v="2010"/>
    <x v="0"/>
  </r>
  <r>
    <n v="5748"/>
    <n v="23786"/>
    <s v="Medium"/>
    <n v="0.08"/>
    <n v="14.27"/>
    <n v="7.27"/>
    <n v="2108"/>
    <x v="34"/>
    <x v="1"/>
    <x v="1"/>
    <x v="0"/>
    <x v="0"/>
    <s v="Small Box"/>
    <s v="GBC Laser Imprintable Binding System Covers, Desert Sand"/>
    <n v="0.38"/>
    <x v="2"/>
    <x v="10"/>
    <s v="Mehlville"/>
    <n v="63129"/>
    <x v="74"/>
    <d v="2011-09-14T00:00:00"/>
    <n v="3.9185000000000003"/>
    <n v="12"/>
    <n v="167.61"/>
    <n v="87863"/>
    <s v="September"/>
    <n v="2011"/>
    <x v="5"/>
  </r>
  <r>
    <n v="5749"/>
    <n v="23450"/>
    <s v="Low"/>
    <n v="0.02"/>
    <n v="699.99"/>
    <n v="24.49"/>
    <n v="2108"/>
    <x v="34"/>
    <x v="0"/>
    <x v="0"/>
    <x v="2"/>
    <x v="14"/>
    <s v="Large Box"/>
    <s v="Canon PC1060 Personal Laser Copier"/>
    <n v="0.41"/>
    <x v="2"/>
    <x v="10"/>
    <s v="Mehlville"/>
    <n v="63129"/>
    <x v="75"/>
    <d v="2012-06-21T00:00:00"/>
    <n v="235.29600000000002"/>
    <n v="1"/>
    <n v="740.87"/>
    <n v="87868"/>
    <s v="June"/>
    <n v="2012"/>
    <x v="2"/>
  </r>
  <r>
    <n v="5750"/>
    <n v="23787"/>
    <s v="Medium"/>
    <n v="0.09"/>
    <n v="300.98"/>
    <n v="13.99"/>
    <n v="2108"/>
    <x v="34"/>
    <x v="0"/>
    <x v="1"/>
    <x v="2"/>
    <x v="7"/>
    <s v="Medium Box"/>
    <s v="Polycom VoiceStation 100"/>
    <n v="0.39"/>
    <x v="2"/>
    <x v="10"/>
    <s v="Mehlville"/>
    <n v="63129"/>
    <x v="76"/>
    <d v="2013-09-15T00:00:00"/>
    <n v="4626.3602999999994"/>
    <n v="24"/>
    <n v="6704.87"/>
    <n v="87874"/>
    <s v="September"/>
    <n v="2013"/>
    <x v="0"/>
  </r>
  <r>
    <n v="5751"/>
    <n v="23788"/>
    <s v="Medium"/>
    <n v="0"/>
    <n v="5.84"/>
    <n v="1.2"/>
    <n v="2108"/>
    <x v="34"/>
    <x v="1"/>
    <x v="1"/>
    <x v="0"/>
    <x v="9"/>
    <s v="Wrap Bag"/>
    <s v="Newell 312"/>
    <n v="0.55000000000000004"/>
    <x v="2"/>
    <x v="10"/>
    <s v="Mehlville"/>
    <n v="63129"/>
    <x v="76"/>
    <d v="2013-09-16T00:00:00"/>
    <n v="26.4924"/>
    <n v="11"/>
    <n v="67.5"/>
    <n v="87874"/>
    <s v="September"/>
    <n v="2013"/>
    <x v="4"/>
  </r>
  <r>
    <n v="5752"/>
    <n v="23789"/>
    <s v="Medium"/>
    <n v="0.04"/>
    <n v="400.98"/>
    <n v="42.52"/>
    <n v="2108"/>
    <x v="34"/>
    <x v="2"/>
    <x v="1"/>
    <x v="1"/>
    <x v="6"/>
    <s v="Jumbo Box"/>
    <s v="Bretford CR8500 Series Meeting Room Furniture"/>
    <n v="0.71"/>
    <x v="2"/>
    <x v="10"/>
    <s v="Mehlville"/>
    <n v="63129"/>
    <x v="76"/>
    <d v="2013-09-15T00:00:00"/>
    <n v="2546.4888000000001"/>
    <n v="24"/>
    <n v="9538.42"/>
    <n v="87874"/>
    <s v="September"/>
    <n v="2013"/>
    <x v="1"/>
  </r>
  <r>
    <n v="5753"/>
    <n v="23501"/>
    <s v="Medium"/>
    <n v="0.05"/>
    <n v="399.98"/>
    <n v="12.06"/>
    <n v="2108"/>
    <x v="34"/>
    <x v="2"/>
    <x v="1"/>
    <x v="2"/>
    <x v="7"/>
    <s v="Jumbo Box"/>
    <s v="Okidata ML320 Series Turbo Dot Matrix Printers"/>
    <n v="0.56000000000000005"/>
    <x v="2"/>
    <x v="10"/>
    <s v="Mehlville"/>
    <n v="63129"/>
    <x v="77"/>
    <d v="2013-12-06T00:00:00"/>
    <n v="944.46976000000006"/>
    <n v="7"/>
    <n v="2819.46"/>
    <n v="87875"/>
    <s v="December"/>
    <n v="2013"/>
    <x v="3"/>
  </r>
  <r>
    <n v="4995"/>
    <n v="19022"/>
    <s v="Critical"/>
    <n v="0.01"/>
    <n v="10.97"/>
    <n v="6.5"/>
    <n v="1839"/>
    <x v="35"/>
    <x v="0"/>
    <x v="1"/>
    <x v="2"/>
    <x v="11"/>
    <s v="Small Box"/>
    <s v="Micro Innovations 104 Keyboard"/>
    <n v="0.64"/>
    <x v="3"/>
    <x v="16"/>
    <s v="Easton"/>
    <n v="2334"/>
    <x v="78"/>
    <d v="2013-04-05T00:00:00"/>
    <n v="-165.74"/>
    <n v="12"/>
    <n v="133.32"/>
    <n v="86608"/>
    <s v="April"/>
    <n v="2013"/>
    <x v="1"/>
  </r>
  <r>
    <n v="7057"/>
    <n v="18509"/>
    <s v="High"/>
    <n v="0.04"/>
    <n v="152.47999999999999"/>
    <n v="6.5"/>
    <n v="2577"/>
    <x v="36"/>
    <x v="0"/>
    <x v="0"/>
    <x v="2"/>
    <x v="11"/>
    <s v="Small Box"/>
    <s v="Adesso Programmable 142-Key Keyboard"/>
    <n v="0.74"/>
    <x v="1"/>
    <x v="21"/>
    <s v="Montgomery"/>
    <n v="36116"/>
    <x v="79"/>
    <d v="2011-08-25T00:00:00"/>
    <n v="802.1739"/>
    <n v="22"/>
    <n v="3445.81"/>
    <n v="88300"/>
    <s v="August"/>
    <n v="2011"/>
    <x v="1"/>
  </r>
  <r>
    <n v="7058"/>
    <n v="18927"/>
    <s v="Not Specified"/>
    <n v="0.03"/>
    <n v="5.18"/>
    <n v="5.74"/>
    <n v="2577"/>
    <x v="36"/>
    <x v="0"/>
    <x v="0"/>
    <x v="0"/>
    <x v="0"/>
    <s v="Small Box"/>
    <s v="Wilson Jones Impact Binders"/>
    <n v="0.36"/>
    <x v="1"/>
    <x v="21"/>
    <s v="Montgomery"/>
    <n v="36116"/>
    <x v="80"/>
    <d v="2011-09-10T00:00:00"/>
    <n v="313.01400000000001"/>
    <n v="14"/>
    <n v="74.34"/>
    <n v="88302"/>
    <s v="September"/>
    <n v="2011"/>
    <x v="1"/>
  </r>
  <r>
    <n v="7059"/>
    <n v="18525"/>
    <s v="Not Specified"/>
    <n v="0.03"/>
    <n v="8.67"/>
    <n v="3.5"/>
    <n v="2577"/>
    <x v="36"/>
    <x v="0"/>
    <x v="0"/>
    <x v="0"/>
    <x v="10"/>
    <s v="Small Box"/>
    <s v="Staples 4 Outlet Surge Protector"/>
    <n v="0.57999999999999996"/>
    <x v="1"/>
    <x v="21"/>
    <s v="Montgomery"/>
    <n v="36116"/>
    <x v="81"/>
    <d v="2012-03-19T00:00:00"/>
    <n v="555.56999999999994"/>
    <n v="12"/>
    <n v="106.97"/>
    <n v="88304"/>
    <s v="March"/>
    <n v="2012"/>
    <x v="1"/>
  </r>
  <r>
    <n v="7060"/>
    <n v="18526"/>
    <s v="Not Specified"/>
    <n v="0.01"/>
    <n v="73.98"/>
    <n v="4"/>
    <n v="2577"/>
    <x v="36"/>
    <x v="0"/>
    <x v="0"/>
    <x v="2"/>
    <x v="11"/>
    <s v="Small Box"/>
    <s v="Keytronic French Keyboard"/>
    <n v="0.79"/>
    <x v="1"/>
    <x v="21"/>
    <s v="Montgomery"/>
    <n v="36116"/>
    <x v="81"/>
    <d v="2012-03-20T00:00:00"/>
    <n v="-48.006"/>
    <n v="6"/>
    <n v="444.98"/>
    <n v="88304"/>
    <s v="March"/>
    <n v="2012"/>
    <x v="1"/>
  </r>
  <r>
    <n v="7061"/>
    <n v="18527"/>
    <s v="Not Specified"/>
    <n v="0.08"/>
    <n v="30.93"/>
    <n v="3.92"/>
    <n v="2577"/>
    <x v="36"/>
    <x v="0"/>
    <x v="0"/>
    <x v="1"/>
    <x v="1"/>
    <s v="Small Pack"/>
    <s v="Advantus Employee of the Month Certificate Frame, 11 x 13-1/2"/>
    <n v="0.44"/>
    <x v="1"/>
    <x v="21"/>
    <s v="Montgomery"/>
    <n v="36116"/>
    <x v="81"/>
    <d v="2012-03-20T00:00:00"/>
    <n v="-281.20259999999996"/>
    <n v="4"/>
    <n v="117.22"/>
    <n v="88304"/>
    <s v="March"/>
    <n v="2012"/>
    <x v="5"/>
  </r>
  <r>
    <n v="7062"/>
    <n v="18528"/>
    <s v="Not Specified"/>
    <n v="0.1"/>
    <n v="90.97"/>
    <n v="14"/>
    <n v="2577"/>
    <x v="36"/>
    <x v="2"/>
    <x v="0"/>
    <x v="2"/>
    <x v="7"/>
    <s v="Jumbo Drum"/>
    <s v="Lexmark Z54se Color Inkjet Printer"/>
    <n v="0.36"/>
    <x v="1"/>
    <x v="21"/>
    <s v="Montgomery"/>
    <n v="36116"/>
    <x v="81"/>
    <d v="2012-03-18T00:00:00"/>
    <n v="234.68399999999997"/>
    <n v="5"/>
    <n v="425.54"/>
    <n v="88304"/>
    <s v="March"/>
    <n v="2012"/>
    <x v="0"/>
  </r>
  <r>
    <n v="8375"/>
    <n v="21368"/>
    <s v="High"/>
    <n v="0.1"/>
    <n v="4.91"/>
    <n v="4.97"/>
    <n v="3044"/>
    <x v="37"/>
    <x v="0"/>
    <x v="1"/>
    <x v="0"/>
    <x v="0"/>
    <s v="Small Box"/>
    <s v="Pressboard Covers with Storage Hooks, 9 1/2&quot; x 11&quot;, Light Blue"/>
    <n v="0.38"/>
    <x v="2"/>
    <x v="14"/>
    <s v="Lawrence"/>
    <n v="66044"/>
    <x v="82"/>
    <d v="2012-03-16T00:00:00"/>
    <n v="-98.313499999999991"/>
    <n v="10"/>
    <n v="47.34"/>
    <n v="86111"/>
    <s v="March"/>
    <n v="2012"/>
    <x v="0"/>
  </r>
  <r>
    <n v="8376"/>
    <n v="21369"/>
    <s v="High"/>
    <n v="0.1"/>
    <n v="140.81"/>
    <n v="24.49"/>
    <n v="3044"/>
    <x v="37"/>
    <x v="0"/>
    <x v="1"/>
    <x v="1"/>
    <x v="15"/>
    <s v="Large Box"/>
    <s v="Hon Olson Stacker Stools"/>
    <n v="0.56999999999999995"/>
    <x v="2"/>
    <x v="14"/>
    <s v="Lawrence"/>
    <n v="66044"/>
    <x v="82"/>
    <d v="2012-03-16T00:00:00"/>
    <n v="-164.59"/>
    <n v="1"/>
    <n v="143.76"/>
    <n v="86111"/>
    <s v="March"/>
    <n v="2012"/>
    <x v="0"/>
  </r>
  <r>
    <n v="6858"/>
    <n v="18219"/>
    <s v="Medium"/>
    <n v="0.02"/>
    <n v="6.48"/>
    <n v="8.74"/>
    <n v="2506"/>
    <x v="38"/>
    <x v="0"/>
    <x v="0"/>
    <x v="0"/>
    <x v="8"/>
    <s v="Small Box"/>
    <s v="Xerox 1984"/>
    <n v="0.36"/>
    <x v="3"/>
    <x v="12"/>
    <s v="Cheshire"/>
    <n v="6408"/>
    <x v="83"/>
    <d v="2010-12-07T00:00:00"/>
    <n v="-6.835"/>
    <n v="1"/>
    <n v="10.72"/>
    <n v="87033"/>
    <s v="December"/>
    <n v="2010"/>
    <x v="2"/>
  </r>
  <r>
    <n v="7243"/>
    <n v="22702"/>
    <s v="Low"/>
    <n v="0.09"/>
    <n v="4"/>
    <n v="1.3"/>
    <n v="2644"/>
    <x v="39"/>
    <x v="0"/>
    <x v="2"/>
    <x v="0"/>
    <x v="8"/>
    <s v="Wrap Bag"/>
    <s v="EcoTones® Memo Sheets"/>
    <n v="0.37"/>
    <x v="2"/>
    <x v="22"/>
    <s v="Ponca City"/>
    <n v="74601"/>
    <x v="84"/>
    <d v="2011-09-29T00:00:00"/>
    <n v="20.82"/>
    <n v="15"/>
    <n v="55.21"/>
    <n v="87506"/>
    <s v="September"/>
    <n v="2011"/>
    <x v="0"/>
  </r>
  <r>
    <n v="7244"/>
    <n v="22703"/>
    <s v="Low"/>
    <n v="7.0000000000000007E-2"/>
    <n v="85.99"/>
    <n v="10.78"/>
    <n v="2644"/>
    <x v="39"/>
    <x v="1"/>
    <x v="2"/>
    <x v="2"/>
    <x v="3"/>
    <s v="Small Box"/>
    <s v="3395"/>
    <n v="0.57999999999999996"/>
    <x v="2"/>
    <x v="22"/>
    <s v="Ponca City"/>
    <n v="74601"/>
    <x v="84"/>
    <d v="2011-09-25T00:00:00"/>
    <n v="310.572"/>
    <n v="16"/>
    <n v="1126.05"/>
    <n v="87506"/>
    <s v="September"/>
    <n v="2011"/>
    <x v="0"/>
  </r>
  <r>
    <n v="7245"/>
    <n v="21432"/>
    <s v="Medium"/>
    <n v="0.03"/>
    <n v="8.1199999999999992"/>
    <n v="2.83"/>
    <n v="2644"/>
    <x v="39"/>
    <x v="0"/>
    <x v="2"/>
    <x v="2"/>
    <x v="11"/>
    <s v="Small Pack"/>
    <s v="Imation Neon Mac Format Diskettes, 10/Pack"/>
    <n v="0.77"/>
    <x v="2"/>
    <x v="22"/>
    <s v="Ponca City"/>
    <n v="74601"/>
    <x v="85"/>
    <d v="2012-04-23T00:00:00"/>
    <n v="-31.62"/>
    <n v="1"/>
    <n v="9.3699999999999992"/>
    <n v="87507"/>
    <s v="April"/>
    <n v="2012"/>
    <x v="1"/>
  </r>
  <r>
    <n v="7246"/>
    <n v="21433"/>
    <s v="Medium"/>
    <n v="0"/>
    <n v="1.76"/>
    <n v="0.7"/>
    <n v="2644"/>
    <x v="39"/>
    <x v="0"/>
    <x v="2"/>
    <x v="0"/>
    <x v="9"/>
    <s v="Wrap Bag"/>
    <s v="Newell 310"/>
    <n v="0.56000000000000005"/>
    <x v="2"/>
    <x v="22"/>
    <s v="Ponca City"/>
    <n v="74601"/>
    <x v="85"/>
    <d v="2012-04-23T00:00:00"/>
    <n v="-6.0000000000000053E-2"/>
    <n v="4"/>
    <n v="7.73"/>
    <n v="87507"/>
    <s v="April"/>
    <n v="2012"/>
    <x v="4"/>
  </r>
  <r>
    <n v="5592"/>
    <n v="20840"/>
    <s v="Medium"/>
    <n v="0.02"/>
    <n v="420.98"/>
    <n v="19.989999999999998"/>
    <n v="2062"/>
    <x v="40"/>
    <x v="0"/>
    <x v="1"/>
    <x v="0"/>
    <x v="0"/>
    <s v="Small Box"/>
    <s v="GBC DocuBind 200 Manual Binding Machine"/>
    <n v="0.35"/>
    <x v="1"/>
    <x v="23"/>
    <s v="Mechanicsville"/>
    <n v="23111"/>
    <x v="86"/>
    <d v="2010-02-01T00:00:00"/>
    <n v="-162.69399999999999"/>
    <n v="10"/>
    <n v="4249.37"/>
    <n v="87146"/>
    <s v="January"/>
    <n v="2010"/>
    <x v="2"/>
  </r>
  <r>
    <n v="5593"/>
    <n v="22511"/>
    <s v="Low"/>
    <n v="0.04"/>
    <n v="291.73"/>
    <n v="48.8"/>
    <n v="2062"/>
    <x v="40"/>
    <x v="2"/>
    <x v="1"/>
    <x v="1"/>
    <x v="15"/>
    <s v="Jumbo Drum"/>
    <s v="Hon 4070 Series Pagoda™ Armless Upholstered Stacking Chairs"/>
    <n v="0.56000000000000005"/>
    <x v="1"/>
    <x v="23"/>
    <s v="Mechanicsville"/>
    <n v="23111"/>
    <x v="87"/>
    <d v="2010-12-30T00:00:00"/>
    <n v="-115.90389999999999"/>
    <n v="22"/>
    <n v="6676.61"/>
    <n v="87148"/>
    <s v="December"/>
    <n v="2010"/>
    <x v="1"/>
  </r>
  <r>
    <n v="5594"/>
    <n v="21220"/>
    <s v="Medium"/>
    <n v="0.05"/>
    <n v="810.98"/>
    <n v="16.059999999999999"/>
    <n v="2062"/>
    <x v="40"/>
    <x v="2"/>
    <x v="1"/>
    <x v="2"/>
    <x v="7"/>
    <s v="Jumbo Drum"/>
    <s v="Okidata ML591 Wide Format Dot Matrix Printer"/>
    <n v="0.56000000000000005"/>
    <x v="1"/>
    <x v="23"/>
    <s v="Mechanicsville"/>
    <n v="23111"/>
    <x v="32"/>
    <d v="2011-10-22T00:00:00"/>
    <n v="2127.5364"/>
    <n v="16"/>
    <n v="11571.81"/>
    <n v="87153"/>
    <s v="October"/>
    <n v="2011"/>
    <x v="3"/>
  </r>
  <r>
    <n v="5595"/>
    <n v="22625"/>
    <s v="Low"/>
    <n v="0.05"/>
    <n v="5.68"/>
    <n v="1.39"/>
    <n v="2062"/>
    <x v="40"/>
    <x v="0"/>
    <x v="1"/>
    <x v="0"/>
    <x v="5"/>
    <s v="Small Box"/>
    <s v="Staples Standard Envelopes"/>
    <n v="0.38"/>
    <x v="1"/>
    <x v="23"/>
    <s v="Mechanicsville"/>
    <n v="23111"/>
    <x v="88"/>
    <d v="2012-05-06T00:00:00"/>
    <n v="-147.21"/>
    <n v="3"/>
    <n v="16.71"/>
    <n v="87154"/>
    <s v="May"/>
    <n v="2012"/>
    <x v="3"/>
  </r>
  <r>
    <n v="5596"/>
    <n v="22626"/>
    <s v="Low"/>
    <n v="0.09"/>
    <n v="12.21"/>
    <n v="4.8099999999999996"/>
    <n v="2062"/>
    <x v="40"/>
    <x v="0"/>
    <x v="1"/>
    <x v="0"/>
    <x v="2"/>
    <s v="Small Box"/>
    <s v="Portable Personal File Box"/>
    <n v="0.57999999999999996"/>
    <x v="1"/>
    <x v="23"/>
    <s v="Mechanicsville"/>
    <n v="23111"/>
    <x v="88"/>
    <d v="2012-05-07T00:00:00"/>
    <n v="-5136.6714000000002"/>
    <n v="5"/>
    <n v="58.52"/>
    <n v="87154"/>
    <s v="May"/>
    <n v="2012"/>
    <x v="0"/>
  </r>
  <r>
    <n v="5597"/>
    <n v="21022"/>
    <s v="Low"/>
    <n v="0.08"/>
    <n v="60.98"/>
    <n v="49"/>
    <n v="2062"/>
    <x v="40"/>
    <x v="0"/>
    <x v="1"/>
    <x v="0"/>
    <x v="10"/>
    <s v="Large Box"/>
    <s v="Euro Pro Shark Stick Mini Vacuum"/>
    <n v="0.59"/>
    <x v="1"/>
    <x v="23"/>
    <s v="Mechanicsville"/>
    <n v="23111"/>
    <x v="89"/>
    <d v="2012-11-26T00:00:00"/>
    <n v="629.41200000000003"/>
    <n v="22"/>
    <n v="1337.41"/>
    <n v="87157"/>
    <s v="November"/>
    <n v="2012"/>
    <x v="5"/>
  </r>
  <r>
    <n v="5598"/>
    <n v="23242"/>
    <s v="Not Specified"/>
    <n v="0"/>
    <n v="70.709999999999994"/>
    <n v="37.58"/>
    <n v="2062"/>
    <x v="40"/>
    <x v="0"/>
    <x v="1"/>
    <x v="1"/>
    <x v="1"/>
    <s v="Wrap Bag"/>
    <s v="Tenex Carpeted, Granite-Look or Clear Contemporary Contour Shape Chair Mats"/>
    <n v="0.78"/>
    <x v="1"/>
    <x v="23"/>
    <s v="Mechanicsville"/>
    <n v="23111"/>
    <x v="90"/>
    <d v="2013-07-03T00:00:00"/>
    <n v="131.42189999999999"/>
    <n v="15"/>
    <n v="1126.49"/>
    <n v="87158"/>
    <s v="July"/>
    <n v="2013"/>
    <x v="4"/>
  </r>
  <r>
    <n v="5599"/>
    <n v="23243"/>
    <s v="Not Specified"/>
    <n v="7.0000000000000007E-2"/>
    <n v="65.989999999999995"/>
    <n v="8.99"/>
    <n v="2062"/>
    <x v="40"/>
    <x v="1"/>
    <x v="1"/>
    <x v="2"/>
    <x v="3"/>
    <s v="Small Box"/>
    <s v="V 3600 Series"/>
    <n v="0.57999999999999996"/>
    <x v="1"/>
    <x v="23"/>
    <s v="Mechanicsville"/>
    <n v="23111"/>
    <x v="90"/>
    <d v="2013-07-04T00:00:00"/>
    <n v="123.07799999999999"/>
    <n v="6"/>
    <n v="320.62"/>
    <n v="87158"/>
    <s v="July"/>
    <n v="2013"/>
    <x v="0"/>
  </r>
  <r>
    <n v="1126"/>
    <n v="19988"/>
    <s v="Low"/>
    <n v="0.05"/>
    <n v="125.99"/>
    <n v="8.08"/>
    <n v="437"/>
    <x v="41"/>
    <x v="0"/>
    <x v="3"/>
    <x v="2"/>
    <x v="3"/>
    <s v="Small Box"/>
    <s v="StarTAC ST7762"/>
    <n v="0.56999999999999995"/>
    <x v="3"/>
    <x v="16"/>
    <s v="Lunenburg"/>
    <n v="1462"/>
    <x v="91"/>
    <d v="2010-06-27T00:00:00"/>
    <n v="427.11840000000001"/>
    <n v="9"/>
    <n v="952.26"/>
    <n v="90695"/>
    <s v="June"/>
    <n v="2010"/>
    <x v="3"/>
  </r>
  <r>
    <n v="6466"/>
    <n v="22680"/>
    <s v="Critical"/>
    <n v="0"/>
    <n v="270.97000000000003"/>
    <n v="28.06"/>
    <n v="2381"/>
    <x v="42"/>
    <x v="2"/>
    <x v="3"/>
    <x v="2"/>
    <x v="7"/>
    <s v="Jumbo Drum"/>
    <s v="Epson LQ-570e Dot Matrix Printer"/>
    <n v="0.56000000000000005"/>
    <x v="2"/>
    <x v="24"/>
    <s v="Holland"/>
    <n v="49423"/>
    <x v="85"/>
    <d v="2012-04-25T00:00:00"/>
    <n v="2240.2229999999995"/>
    <n v="12"/>
    <n v="3246.7"/>
    <n v="86657"/>
    <s v="April"/>
    <n v="2012"/>
    <x v="4"/>
  </r>
  <r>
    <n v="6467"/>
    <n v="26027"/>
    <s v="Critical"/>
    <n v="7.0000000000000007E-2"/>
    <n v="10.52"/>
    <n v="7.94"/>
    <n v="2381"/>
    <x v="42"/>
    <x v="0"/>
    <x v="3"/>
    <x v="1"/>
    <x v="1"/>
    <s v="Small Pack"/>
    <s v="Ultra Door Pull Handle"/>
    <n v="0.52"/>
    <x v="2"/>
    <x v="24"/>
    <s v="Holland"/>
    <n v="49423"/>
    <x v="92"/>
    <d v="2012-06-21T00:00:00"/>
    <n v="-134.70400000000001"/>
    <n v="18"/>
    <n v="181.11"/>
    <n v="86658"/>
    <s v="June"/>
    <n v="2012"/>
    <x v="0"/>
  </r>
  <r>
    <n v="6468"/>
    <n v="26028"/>
    <s v="Critical"/>
    <n v="7.0000000000000007E-2"/>
    <n v="65.989999999999995"/>
    <n v="5.31"/>
    <n v="2381"/>
    <x v="42"/>
    <x v="0"/>
    <x v="3"/>
    <x v="2"/>
    <x v="3"/>
    <s v="Small Box"/>
    <s v="3390"/>
    <n v="0.56999999999999995"/>
    <x v="2"/>
    <x v="24"/>
    <s v="Holland"/>
    <n v="49423"/>
    <x v="92"/>
    <d v="2012-06-19T00:00:00"/>
    <n v="-178.56959999999998"/>
    <n v="2"/>
    <n v="108.96"/>
    <n v="86658"/>
    <s v="June"/>
    <n v="2012"/>
    <x v="0"/>
  </r>
  <r>
    <n v="84"/>
    <n v="18877"/>
    <s v="High"/>
    <n v="0.01"/>
    <n v="6.48"/>
    <n v="6.65"/>
    <n v="31"/>
    <x v="43"/>
    <x v="0"/>
    <x v="1"/>
    <x v="0"/>
    <x v="8"/>
    <s v="Small Box"/>
    <s v="Xerox 1966"/>
    <n v="0.36"/>
    <x v="0"/>
    <x v="4"/>
    <s v="Eugene"/>
    <n v="97405"/>
    <x v="93"/>
    <d v="2012-08-13T00:00:00"/>
    <n v="-43.331600000000002"/>
    <n v="15"/>
    <n v="99.56"/>
    <n v="89206"/>
    <s v="August"/>
    <n v="2012"/>
    <x v="1"/>
  </r>
  <r>
    <n v="1372"/>
    <n v="20811"/>
    <s v="Medium"/>
    <n v="0.05"/>
    <n v="59.78"/>
    <n v="10.29"/>
    <n v="539"/>
    <x v="44"/>
    <x v="0"/>
    <x v="3"/>
    <x v="0"/>
    <x v="0"/>
    <s v="Small Box"/>
    <s v="GBC Recycled Regency Composition Covers"/>
    <n v="0.39"/>
    <x v="2"/>
    <x v="11"/>
    <s v="Urbana"/>
    <n v="61801"/>
    <x v="94"/>
    <d v="2010-11-15T00:00:00"/>
    <n v="159.52970000000005"/>
    <n v="7"/>
    <n v="414.49"/>
    <n v="91174"/>
    <s v="November"/>
    <n v="2010"/>
    <x v="3"/>
  </r>
  <r>
    <n v="6252"/>
    <n v="18848"/>
    <s v="Critical"/>
    <n v="0.04"/>
    <n v="35.44"/>
    <n v="19.989999999999998"/>
    <n v="2296"/>
    <x v="45"/>
    <x v="0"/>
    <x v="1"/>
    <x v="0"/>
    <x v="8"/>
    <s v="Small Box"/>
    <s v="Xerox 1880"/>
    <n v="0.38"/>
    <x v="3"/>
    <x v="6"/>
    <s v="East Orange"/>
    <n v="7017"/>
    <x v="95"/>
    <d v="2012-09-24T00:00:00"/>
    <n v="57.89"/>
    <n v="23"/>
    <n v="831.22"/>
    <n v="89161"/>
    <s v="September"/>
    <n v="2012"/>
    <x v="1"/>
  </r>
  <r>
    <n v="8396"/>
    <n v="23888"/>
    <s v="Critical"/>
    <n v="0"/>
    <n v="34.54"/>
    <n v="14.72"/>
    <n v="3054"/>
    <x v="46"/>
    <x v="0"/>
    <x v="1"/>
    <x v="0"/>
    <x v="0"/>
    <s v="Small Box"/>
    <s v="GBC Recycled Grain Textured Covers"/>
    <n v="0.37"/>
    <x v="3"/>
    <x v="16"/>
    <s v="Concord"/>
    <n v="1742"/>
    <x v="96"/>
    <d v="2013-09-12T00:00:00"/>
    <n v="10.869120000000001"/>
    <n v="4"/>
    <n v="156.24"/>
    <n v="86667"/>
    <s v="September"/>
    <n v="2013"/>
    <x v="4"/>
  </r>
  <r>
    <n v="1823"/>
    <n v="19933"/>
    <s v="High"/>
    <n v="0.09"/>
    <n v="6.48"/>
    <n v="6.35"/>
    <n v="691"/>
    <x v="47"/>
    <x v="0"/>
    <x v="0"/>
    <x v="0"/>
    <x v="8"/>
    <s v="Small Box"/>
    <s v="Xerox 200"/>
    <n v="0.37"/>
    <x v="0"/>
    <x v="20"/>
    <s v="Tacoma"/>
    <n v="98408"/>
    <x v="97"/>
    <d v="2010-03-22T00:00:00"/>
    <n v="-88.6"/>
    <n v="8"/>
    <n v="49.81"/>
    <n v="89915"/>
    <s v="March"/>
    <n v="2010"/>
    <x v="0"/>
  </r>
  <r>
    <n v="1824"/>
    <n v="24357"/>
    <s v="Low"/>
    <n v="0.09"/>
    <n v="195.99"/>
    <n v="4.2"/>
    <n v="691"/>
    <x v="47"/>
    <x v="0"/>
    <x v="0"/>
    <x v="2"/>
    <x v="3"/>
    <s v="Small Box"/>
    <s v="688"/>
    <n v="0.6"/>
    <x v="0"/>
    <x v="20"/>
    <s v="Tacoma"/>
    <n v="98408"/>
    <x v="98"/>
    <d v="2011-11-29T00:00:00"/>
    <n v="89.482800000000111"/>
    <n v="8"/>
    <n v="1261.29"/>
    <n v="89916"/>
    <s v="November"/>
    <n v="2011"/>
    <x v="0"/>
  </r>
  <r>
    <n v="1825"/>
    <n v="19267"/>
    <s v="Low"/>
    <n v="0.03"/>
    <n v="3.25"/>
    <n v="49"/>
    <n v="691"/>
    <x v="47"/>
    <x v="0"/>
    <x v="2"/>
    <x v="0"/>
    <x v="10"/>
    <s v="Large Box"/>
    <s v="Bravo II™ Megaboss® 12-Amp Hard Body Upright, Replacement Belts, 2 Belts per Pack"/>
    <n v="0.56000000000000005"/>
    <x v="0"/>
    <x v="20"/>
    <s v="Tacoma"/>
    <n v="98408"/>
    <x v="99"/>
    <d v="2012-01-07T00:00:00"/>
    <n v="-468.39760000000001"/>
    <n v="3"/>
    <n v="26.55"/>
    <n v="89917"/>
    <s v="January"/>
    <n v="2012"/>
    <x v="1"/>
  </r>
  <r>
    <n v="1826"/>
    <n v="19268"/>
    <s v="Low"/>
    <n v="0.04"/>
    <n v="60.98"/>
    <n v="19.989999999999998"/>
    <n v="691"/>
    <x v="47"/>
    <x v="0"/>
    <x v="2"/>
    <x v="0"/>
    <x v="5"/>
    <s v="Small Box"/>
    <s v="Tyvek Interoffice Envelopes, 9 1/2&quot; x 12 1/2&quot;, 100/Box"/>
    <n v="0.38"/>
    <x v="0"/>
    <x v="20"/>
    <s v="Tacoma"/>
    <n v="98408"/>
    <x v="99"/>
    <d v="2012-01-07T00:00:00"/>
    <n v="248.06399999999996"/>
    <n v="7"/>
    <n v="427.68"/>
    <n v="89917"/>
    <s v="January"/>
    <n v="2012"/>
    <x v="1"/>
  </r>
  <r>
    <n v="1827"/>
    <n v="19653"/>
    <s v="High"/>
    <n v="0.01"/>
    <n v="1.98"/>
    <n v="4.7699999999999996"/>
    <n v="691"/>
    <x v="47"/>
    <x v="0"/>
    <x v="0"/>
    <x v="0"/>
    <x v="0"/>
    <s v="Small Box"/>
    <s v="Avery Reinforcements for Hole-Punch Pages"/>
    <n v="0.4"/>
    <x v="0"/>
    <x v="20"/>
    <s v="Tacoma"/>
    <n v="98408"/>
    <x v="100"/>
    <d v="2012-06-17T00:00:00"/>
    <n v="-62.164399999999986"/>
    <n v="9"/>
    <n v="21.1"/>
    <n v="89918"/>
    <s v="June"/>
    <n v="2012"/>
    <x v="1"/>
  </r>
  <r>
    <n v="1828"/>
    <n v="25119"/>
    <s v="Critical"/>
    <n v="0"/>
    <n v="4.97"/>
    <n v="5.71"/>
    <n v="691"/>
    <x v="47"/>
    <x v="0"/>
    <x v="0"/>
    <x v="1"/>
    <x v="1"/>
    <s v="Medium Box"/>
    <s v="DAX Value U-Channel Document Frames, Easel Back"/>
    <n v="0.54"/>
    <x v="0"/>
    <x v="20"/>
    <s v="Tacoma"/>
    <n v="98408"/>
    <x v="101"/>
    <d v="2012-07-18T00:00:00"/>
    <n v="-148.80000000000001"/>
    <n v="16"/>
    <n v="87.03"/>
    <n v="89919"/>
    <s v="July"/>
    <n v="2012"/>
    <x v="4"/>
  </r>
  <r>
    <n v="1829"/>
    <n v="22551"/>
    <s v="Critical"/>
    <n v="0"/>
    <n v="1938.02"/>
    <n v="13.99"/>
    <n v="691"/>
    <x v="47"/>
    <x v="0"/>
    <x v="0"/>
    <x v="2"/>
    <x v="7"/>
    <s v="Medium Box"/>
    <s v="Polycom ViewStation™ Adapter H323 Videoconferencing Unit"/>
    <n v="0.38"/>
    <x v="0"/>
    <x v="20"/>
    <s v="Tacoma"/>
    <n v="98408"/>
    <x v="22"/>
    <d v="2013-04-20T00:00:00"/>
    <n v="-3974.4558000000002"/>
    <n v="1"/>
    <n v="1996.16"/>
    <n v="89920"/>
    <s v="April"/>
    <n v="2013"/>
    <x v="4"/>
  </r>
  <r>
    <n v="1830"/>
    <n v="21342"/>
    <s v="Critical"/>
    <n v="0.1"/>
    <n v="122.99"/>
    <n v="70.2"/>
    <n v="691"/>
    <x v="47"/>
    <x v="2"/>
    <x v="0"/>
    <x v="1"/>
    <x v="15"/>
    <s v="Jumbo Drum"/>
    <s v="Global High-Back Leather Tilter, Burgundy"/>
    <n v="0.74"/>
    <x v="0"/>
    <x v="20"/>
    <s v="Tacoma"/>
    <n v="98408"/>
    <x v="102"/>
    <d v="2013-06-02T00:00:00"/>
    <n v="-840.61599999999999"/>
    <n v="8"/>
    <n v="983.11"/>
    <n v="89921"/>
    <s v="June"/>
    <n v="2013"/>
    <x v="0"/>
  </r>
  <r>
    <n v="1831"/>
    <n v="21343"/>
    <s v="Critical"/>
    <n v="0.03"/>
    <n v="50.98"/>
    <n v="6.5"/>
    <n v="691"/>
    <x v="47"/>
    <x v="0"/>
    <x v="0"/>
    <x v="2"/>
    <x v="11"/>
    <s v="Small Box"/>
    <s v="Microsoft Natural Multimedia Keyboard"/>
    <n v="0.73"/>
    <x v="0"/>
    <x v="20"/>
    <s v="Tacoma"/>
    <n v="98408"/>
    <x v="102"/>
    <d v="2013-06-02T00:00:00"/>
    <n v="-63.239999999999995"/>
    <n v="7"/>
    <n v="352.01"/>
    <n v="89921"/>
    <s v="June"/>
    <n v="2013"/>
    <x v="1"/>
  </r>
  <r>
    <n v="1832"/>
    <n v="21344"/>
    <s v="Critical"/>
    <n v="0"/>
    <n v="35.44"/>
    <n v="7.5"/>
    <n v="691"/>
    <x v="47"/>
    <x v="0"/>
    <x v="0"/>
    <x v="0"/>
    <x v="8"/>
    <s v="Small Box"/>
    <s v="Xerox 1906"/>
    <n v="0.38"/>
    <x v="0"/>
    <x v="20"/>
    <s v="Tacoma"/>
    <n v="98408"/>
    <x v="102"/>
    <d v="2013-06-02T00:00:00"/>
    <n v="-10.016"/>
    <n v="1"/>
    <n v="40.42"/>
    <n v="89921"/>
    <s v="June"/>
    <n v="2013"/>
    <x v="4"/>
  </r>
  <r>
    <n v="1833"/>
    <n v="25994"/>
    <s v="Low"/>
    <n v="0.08"/>
    <n v="3.8"/>
    <n v="1.49"/>
    <n v="691"/>
    <x v="47"/>
    <x v="0"/>
    <x v="0"/>
    <x v="0"/>
    <x v="0"/>
    <s v="Small Box"/>
    <s v="Durable Pressboard Binders"/>
    <n v="0.38"/>
    <x v="0"/>
    <x v="20"/>
    <s v="Tacoma"/>
    <n v="98408"/>
    <x v="103"/>
    <d v="2013-09-03T00:00:00"/>
    <n v="-2.4439799999999998"/>
    <n v="3"/>
    <n v="11.45"/>
    <n v="89922"/>
    <s v="September"/>
    <n v="2013"/>
    <x v="5"/>
  </r>
  <r>
    <n v="1834"/>
    <n v="25995"/>
    <s v="Low"/>
    <n v="0.03"/>
    <n v="15.57"/>
    <n v="1.39"/>
    <n v="691"/>
    <x v="47"/>
    <x v="0"/>
    <x v="0"/>
    <x v="0"/>
    <x v="5"/>
    <s v="Small Box"/>
    <s v="Park Ridge™ Embossed Executive Business Envelopes"/>
    <n v="0.38"/>
    <x v="0"/>
    <x v="20"/>
    <s v="Tacoma"/>
    <n v="98408"/>
    <x v="103"/>
    <d v="2013-09-10T00:00:00"/>
    <n v="93.791699999999992"/>
    <n v="9"/>
    <n v="135.93"/>
    <n v="89922"/>
    <s v="September"/>
    <n v="2013"/>
    <x v="1"/>
  </r>
  <r>
    <n v="9161"/>
    <n v="20203"/>
    <s v="Not Specified"/>
    <n v="0.08"/>
    <n v="3.28"/>
    <n v="3.97"/>
    <n v="3320"/>
    <x v="48"/>
    <x v="0"/>
    <x v="3"/>
    <x v="0"/>
    <x v="9"/>
    <s v="Wrap Bag"/>
    <s v="Newell 342"/>
    <n v="0.56000000000000005"/>
    <x v="1"/>
    <x v="1"/>
    <s v="Jackson"/>
    <n v="38301"/>
    <x v="104"/>
    <d v="2010-10-28T00:00:00"/>
    <n v="0.42660000000000337"/>
    <n v="18"/>
    <n v="57.24"/>
    <n v="90103"/>
    <s v="October"/>
    <n v="2010"/>
    <x v="5"/>
  </r>
  <r>
    <n v="9162"/>
    <n v="20204"/>
    <s v="Not Specified"/>
    <n v="0.09"/>
    <n v="40.97"/>
    <n v="8.99"/>
    <n v="3320"/>
    <x v="48"/>
    <x v="1"/>
    <x v="3"/>
    <x v="0"/>
    <x v="9"/>
    <s v="Small Pack"/>
    <s v="Sanford 52201 APSCO Electric Pencil Sharpener"/>
    <n v="0.59"/>
    <x v="1"/>
    <x v="1"/>
    <s v="Jackson"/>
    <n v="38301"/>
    <x v="104"/>
    <d v="2010-10-29T00:00:00"/>
    <n v="66.215999999999994"/>
    <n v="22"/>
    <n v="824.7"/>
    <n v="90103"/>
    <s v="October"/>
    <n v="2010"/>
    <x v="0"/>
  </r>
  <r>
    <n v="9163"/>
    <n v="20848"/>
    <s v="Low"/>
    <n v="0.03"/>
    <n v="2.94"/>
    <n v="0.96"/>
    <n v="3320"/>
    <x v="48"/>
    <x v="0"/>
    <x v="3"/>
    <x v="0"/>
    <x v="9"/>
    <s v="Wrap Bag"/>
    <s v="Newell 343"/>
    <n v="0.57999999999999996"/>
    <x v="1"/>
    <x v="1"/>
    <s v="Jackson"/>
    <n v="38301"/>
    <x v="43"/>
    <d v="2011-09-17T00:00:00"/>
    <n v="-58.967999999999996"/>
    <n v="18"/>
    <n v="53.83"/>
    <n v="90105"/>
    <s v="September"/>
    <n v="2011"/>
    <x v="1"/>
  </r>
  <r>
    <n v="9164"/>
    <n v="21218"/>
    <s v="Medium"/>
    <n v="0.02"/>
    <n v="6.98"/>
    <n v="2.83"/>
    <n v="3320"/>
    <x v="48"/>
    <x v="1"/>
    <x v="3"/>
    <x v="1"/>
    <x v="1"/>
    <s v="Small Pack"/>
    <s v="G.E. Halogen Desk Lamp Bulbs"/>
    <n v="0.37"/>
    <x v="1"/>
    <x v="1"/>
    <s v="Jackson"/>
    <n v="38301"/>
    <x v="105"/>
    <d v="2012-04-10T00:00:00"/>
    <n v="1.6559999999999999"/>
    <n v="1"/>
    <n v="10.31"/>
    <n v="90107"/>
    <s v="April"/>
    <n v="2012"/>
    <x v="2"/>
  </r>
  <r>
    <n v="7216"/>
    <n v="25594"/>
    <s v="Low"/>
    <n v="0.05"/>
    <n v="100.97"/>
    <n v="7.18"/>
    <n v="2638"/>
    <x v="49"/>
    <x v="1"/>
    <x v="2"/>
    <x v="2"/>
    <x v="11"/>
    <s v="Small Box"/>
    <s v="Gyration Ultra Cordless Optical Suite"/>
    <n v="0.46"/>
    <x v="0"/>
    <x v="25"/>
    <s v="Boise"/>
    <n v="83704"/>
    <x v="106"/>
    <d v="2010-06-08T00:00:00"/>
    <n v="881.46809999999994"/>
    <n v="13"/>
    <n v="1277.49"/>
    <n v="90951"/>
    <s v="June"/>
    <n v="2010"/>
    <x v="3"/>
  </r>
  <r>
    <n v="7217"/>
    <n v="25374"/>
    <s v="Critical"/>
    <n v="0.09"/>
    <n v="217.85"/>
    <n v="29.1"/>
    <n v="2638"/>
    <x v="49"/>
    <x v="2"/>
    <x v="2"/>
    <x v="1"/>
    <x v="6"/>
    <s v="Jumbo Box"/>
    <s v="Chromcraft Bull-Nose Wood Round Conference Table Top, Wood Base"/>
    <n v="0.68"/>
    <x v="0"/>
    <x v="25"/>
    <s v="Boise"/>
    <n v="83704"/>
    <x v="107"/>
    <d v="2012-03-09T00:00:00"/>
    <n v="835.46"/>
    <n v="11"/>
    <n v="1803.62"/>
    <n v="90954"/>
    <s v="March"/>
    <n v="2012"/>
    <x v="0"/>
  </r>
  <r>
    <n v="7218"/>
    <n v="25375"/>
    <s v="Critical"/>
    <n v="0.05"/>
    <n v="209.37"/>
    <n v="69"/>
    <n v="2638"/>
    <x v="49"/>
    <x v="0"/>
    <x v="2"/>
    <x v="1"/>
    <x v="6"/>
    <s v="Large Box"/>
    <s v="Hon 2111 Invitation™ Series Corner Table"/>
    <n v="0.79"/>
    <x v="0"/>
    <x v="25"/>
    <s v="Boise"/>
    <n v="83704"/>
    <x v="107"/>
    <d v="2012-03-10T00:00:00"/>
    <n v="-344.82"/>
    <n v="2"/>
    <n v="347.95"/>
    <n v="90954"/>
    <s v="March"/>
    <n v="2012"/>
    <x v="3"/>
  </r>
  <r>
    <n v="7219"/>
    <n v="26031"/>
    <s v="Low"/>
    <n v="0.05"/>
    <n v="212.6"/>
    <n v="52.2"/>
    <n v="2638"/>
    <x v="49"/>
    <x v="2"/>
    <x v="2"/>
    <x v="1"/>
    <x v="6"/>
    <s v="Jumbo Box"/>
    <s v="Bush Advantage Collection® Round Conference Table"/>
    <n v="0.64"/>
    <x v="0"/>
    <x v="25"/>
    <s v="Boise"/>
    <n v="83704"/>
    <x v="108"/>
    <d v="2012-10-24T00:00:00"/>
    <n v="-102.64320000000001"/>
    <n v="1"/>
    <n v="181.96"/>
    <n v="90957"/>
    <s v="October"/>
    <n v="2012"/>
    <x v="3"/>
  </r>
  <r>
    <n v="7220"/>
    <n v="25595"/>
    <s v="Low"/>
    <n v="0.02"/>
    <n v="4.84"/>
    <n v="0.71"/>
    <n v="2638"/>
    <x v="49"/>
    <x v="0"/>
    <x v="2"/>
    <x v="0"/>
    <x v="9"/>
    <s v="Wrap Bag"/>
    <s v="*Staples* Highlighting Markers"/>
    <n v="0.52"/>
    <x v="0"/>
    <x v="25"/>
    <s v="Boise"/>
    <n v="83704"/>
    <x v="109"/>
    <d v="2013-06-08T00:00:00"/>
    <n v="-4.5200000000000005"/>
    <n v="1"/>
    <n v="5.24"/>
    <n v="90959"/>
    <s v="June"/>
    <n v="2013"/>
    <x v="2"/>
  </r>
  <r>
    <n v="1852"/>
    <n v="18393"/>
    <s v="Critical"/>
    <n v="0.02"/>
    <n v="65.989999999999995"/>
    <n v="3.99"/>
    <n v="695"/>
    <x v="50"/>
    <x v="1"/>
    <x v="3"/>
    <x v="2"/>
    <x v="3"/>
    <s v="Small Box"/>
    <s v="StarTAC 7760"/>
    <n v="0.59"/>
    <x v="2"/>
    <x v="24"/>
    <s v="Southgate"/>
    <n v="48195"/>
    <x v="110"/>
    <d v="2011-06-10T00:00:00"/>
    <n v="550.3578"/>
    <n v="14"/>
    <n v="797.62"/>
    <n v="87815"/>
    <s v="June"/>
    <n v="2011"/>
    <x v="2"/>
  </r>
  <r>
    <n v="1853"/>
    <n v="18574"/>
    <s v="Medium"/>
    <n v="0.02"/>
    <n v="4.4800000000000004"/>
    <n v="49"/>
    <n v="695"/>
    <x v="50"/>
    <x v="0"/>
    <x v="3"/>
    <x v="0"/>
    <x v="10"/>
    <s v="Large Box"/>
    <s v="Hoover Portapower™ Portable Vacuum"/>
    <n v="0.6"/>
    <x v="2"/>
    <x v="24"/>
    <s v="Southgate"/>
    <n v="48195"/>
    <x v="111"/>
    <d v="2013-08-18T00:00:00"/>
    <n v="-696.48360000000014"/>
    <n v="18"/>
    <n v="109.06"/>
    <n v="87820"/>
    <s v="August"/>
    <n v="2013"/>
    <x v="2"/>
  </r>
  <r>
    <n v="7598"/>
    <n v="20097"/>
    <s v="High"/>
    <n v="0.05"/>
    <n v="205.99"/>
    <n v="8.99"/>
    <n v="2778"/>
    <x v="51"/>
    <x v="1"/>
    <x v="2"/>
    <x v="2"/>
    <x v="3"/>
    <s v="Small Box"/>
    <s v="Talkabout T8097"/>
    <n v="0.57999999999999996"/>
    <x v="1"/>
    <x v="26"/>
    <s v="Wilmington"/>
    <n v="28403"/>
    <x v="112"/>
    <d v="2010-02-12T00:00:00"/>
    <n v="111.05249999999999"/>
    <n v="12"/>
    <n v="2118.9899999999998"/>
    <n v="87160"/>
    <s v="February"/>
    <n v="2010"/>
    <x v="3"/>
  </r>
  <r>
    <n v="7599"/>
    <n v="20098"/>
    <s v="High"/>
    <n v="0.08"/>
    <n v="205.99"/>
    <n v="8.99"/>
    <n v="2778"/>
    <x v="51"/>
    <x v="0"/>
    <x v="2"/>
    <x v="2"/>
    <x v="3"/>
    <s v="Small Box"/>
    <s v="TimeportP7382"/>
    <n v="0.56000000000000005"/>
    <x v="1"/>
    <x v="26"/>
    <s v="Wilmington"/>
    <n v="28403"/>
    <x v="112"/>
    <d v="2010-02-12T00:00:00"/>
    <n v="-1963.752"/>
    <n v="5"/>
    <n v="837.64"/>
    <n v="87160"/>
    <s v="February"/>
    <n v="2010"/>
    <x v="5"/>
  </r>
  <r>
    <n v="7600"/>
    <n v="18239"/>
    <s v="Low"/>
    <n v="0"/>
    <n v="12.64"/>
    <n v="4.9800000000000004"/>
    <n v="2778"/>
    <x v="51"/>
    <x v="0"/>
    <x v="2"/>
    <x v="1"/>
    <x v="1"/>
    <s v="Small Pack"/>
    <s v="Nu-Dell Executive Frame"/>
    <n v="0.48"/>
    <x v="1"/>
    <x v="26"/>
    <s v="Wilmington"/>
    <n v="28403"/>
    <x v="113"/>
    <d v="2011-07-16T00:00:00"/>
    <n v="1716.606"/>
    <n v="14"/>
    <n v="185.52"/>
    <n v="87164"/>
    <s v="July"/>
    <n v="2011"/>
    <x v="4"/>
  </r>
  <r>
    <n v="7601"/>
    <n v="18668"/>
    <s v="Not Specified"/>
    <n v="0"/>
    <n v="3.98"/>
    <n v="0.7"/>
    <n v="2778"/>
    <x v="51"/>
    <x v="0"/>
    <x v="2"/>
    <x v="0"/>
    <x v="9"/>
    <s v="Wrap Bag"/>
    <s v="4009® Highlighters by Sanford"/>
    <n v="0.52"/>
    <x v="1"/>
    <x v="26"/>
    <s v="Wilmington"/>
    <n v="28403"/>
    <x v="114"/>
    <d v="2011-11-26T00:00:00"/>
    <n v="72.108000000000004"/>
    <n v="3"/>
    <n v="13.42"/>
    <n v="87168"/>
    <s v="November"/>
    <n v="2011"/>
    <x v="4"/>
  </r>
  <r>
    <n v="7602"/>
    <n v="19110"/>
    <s v="Not Specified"/>
    <n v="0.03"/>
    <n v="55.99"/>
    <n v="5"/>
    <n v="2778"/>
    <x v="51"/>
    <x v="0"/>
    <x v="2"/>
    <x v="2"/>
    <x v="3"/>
    <s v="Small Pack"/>
    <s v="Accessory6"/>
    <n v="0.8"/>
    <x v="1"/>
    <x v="26"/>
    <s v="Wilmington"/>
    <n v="28403"/>
    <x v="115"/>
    <d v="2012-06-27T00:00:00"/>
    <n v="310.21799999999996"/>
    <n v="7"/>
    <n v="337.93"/>
    <n v="87170"/>
    <s v="June"/>
    <n v="2012"/>
    <x v="1"/>
  </r>
  <r>
    <n v="1584"/>
    <n v="22015"/>
    <s v="Critical"/>
    <n v="0.09"/>
    <n v="154.13"/>
    <n v="69"/>
    <n v="605"/>
    <x v="52"/>
    <x v="1"/>
    <x v="1"/>
    <x v="1"/>
    <x v="6"/>
    <s v="Large Box"/>
    <s v="Laminate Occasional Tables"/>
    <n v="0.68"/>
    <x v="3"/>
    <x v="15"/>
    <s v="West Islip"/>
    <n v="11795"/>
    <x v="116"/>
    <d v="2010-03-15T00:00:00"/>
    <n v="-1763.7477000000003"/>
    <n v="10"/>
    <n v="1494.63"/>
    <n v="91144"/>
    <s v="March"/>
    <n v="2010"/>
    <x v="0"/>
  </r>
  <r>
    <n v="1585"/>
    <n v="20780"/>
    <s v="Critical"/>
    <n v="0.09"/>
    <n v="5.53"/>
    <n v="6.98"/>
    <n v="605"/>
    <x v="52"/>
    <x v="0"/>
    <x v="0"/>
    <x v="0"/>
    <x v="0"/>
    <s v="Small Box"/>
    <s v="Avery Durable Poly Binders"/>
    <n v="0.39"/>
    <x v="3"/>
    <x v="15"/>
    <s v="West Islip"/>
    <n v="11795"/>
    <x v="117"/>
    <d v="2012-02-29T00:00:00"/>
    <n v="-46.1265"/>
    <n v="3"/>
    <n v="17.73"/>
    <n v="91146"/>
    <s v="February"/>
    <n v="2012"/>
    <x v="0"/>
  </r>
  <r>
    <n v="1586"/>
    <n v="22003"/>
    <s v="Medium"/>
    <n v="0.06"/>
    <n v="24.92"/>
    <n v="12.98"/>
    <n v="605"/>
    <x v="52"/>
    <x v="0"/>
    <x v="0"/>
    <x v="0"/>
    <x v="0"/>
    <s v="Small Box"/>
    <s v="GBC Standard Therm-A-Bind Covers"/>
    <n v="0.39"/>
    <x v="3"/>
    <x v="15"/>
    <s v="West Islip"/>
    <n v="11795"/>
    <x v="118"/>
    <d v="2012-12-09T00:00:00"/>
    <n v="-20.7805"/>
    <n v="1"/>
    <n v="36.4"/>
    <n v="91148"/>
    <s v="December"/>
    <n v="2012"/>
    <x v="3"/>
  </r>
  <r>
    <n v="1587"/>
    <n v="22004"/>
    <s v="Medium"/>
    <n v="0.04"/>
    <n v="4.9800000000000004"/>
    <n v="0.8"/>
    <n v="605"/>
    <x v="52"/>
    <x v="0"/>
    <x v="0"/>
    <x v="0"/>
    <x v="8"/>
    <s v="Wrap Bag"/>
    <s v="Rediform S.O.S. Phone Message Books"/>
    <n v="0.36"/>
    <x v="3"/>
    <x v="15"/>
    <s v="West Islip"/>
    <n v="11795"/>
    <x v="118"/>
    <d v="2012-12-09T00:00:00"/>
    <n v="60.844200000000001"/>
    <n v="18"/>
    <n v="88.18"/>
    <n v="91148"/>
    <s v="December"/>
    <n v="2012"/>
    <x v="1"/>
  </r>
  <r>
    <n v="1588"/>
    <n v="21730"/>
    <s v="Medium"/>
    <n v="0.1"/>
    <n v="8.9499999999999993"/>
    <n v="2.0099999999999998"/>
    <n v="605"/>
    <x v="52"/>
    <x v="0"/>
    <x v="0"/>
    <x v="0"/>
    <x v="8"/>
    <s v="Wrap Bag"/>
    <s v="Recycled Desk Saver Line &quot;While You Were Out&quot; Book, 5 1/2&quot; X 4&quot;"/>
    <n v="0.39"/>
    <x v="3"/>
    <x v="15"/>
    <s v="West Islip"/>
    <n v="11795"/>
    <x v="119"/>
    <d v="2013-03-18T00:00:00"/>
    <n v="-4.22"/>
    <n v="1"/>
    <n v="10.23"/>
    <n v="91150"/>
    <s v="March"/>
    <n v="2013"/>
    <x v="0"/>
  </r>
  <r>
    <n v="8669"/>
    <n v="24691"/>
    <s v="Not Specified"/>
    <n v="0.09"/>
    <n v="304.99"/>
    <n v="19.989999999999998"/>
    <n v="3137"/>
    <x v="53"/>
    <x v="0"/>
    <x v="1"/>
    <x v="0"/>
    <x v="0"/>
    <s v="Small Box"/>
    <s v="Ibico Hi-Tech Manual Binding System"/>
    <n v="0.4"/>
    <x v="3"/>
    <x v="27"/>
    <s v="Laconia"/>
    <n v="3246"/>
    <x v="120"/>
    <d v="2010-12-09T00:00:00"/>
    <n v="1623.9494999999999"/>
    <n v="8"/>
    <n v="2353.5500000000002"/>
    <n v="86795"/>
    <s v="December"/>
    <n v="2010"/>
    <x v="0"/>
  </r>
  <r>
    <n v="3782"/>
    <n v="23718"/>
    <s v="Medium"/>
    <n v="0.06"/>
    <n v="9.9"/>
    <n v="1.39"/>
    <n v="1421"/>
    <x v="54"/>
    <x v="0"/>
    <x v="0"/>
    <x v="0"/>
    <x v="5"/>
    <s v="Small Box"/>
    <s v="#6 3/4 Gummed Flap White Envelopes"/>
    <n v="0.37"/>
    <x v="1"/>
    <x v="26"/>
    <s v="Cornelius"/>
    <n v="28031"/>
    <x v="121"/>
    <d v="2011-09-18T00:00:00"/>
    <n v="123.41999999999999"/>
    <n v="19"/>
    <n v="188.07"/>
    <n v="91459"/>
    <s v="September"/>
    <n v="2011"/>
    <x v="3"/>
  </r>
  <r>
    <n v="3783"/>
    <n v="22441"/>
    <s v="High"/>
    <n v="0"/>
    <n v="8.32"/>
    <n v="2.38"/>
    <n v="1421"/>
    <x v="54"/>
    <x v="0"/>
    <x v="0"/>
    <x v="2"/>
    <x v="11"/>
    <s v="Small Pack"/>
    <s v="Imation 3.5 IBM Formatted Diskettes, 10/Box"/>
    <n v="0.74"/>
    <x v="1"/>
    <x v="26"/>
    <s v="Cornelius"/>
    <n v="28031"/>
    <x v="122"/>
    <d v="2012-08-20T00:00:00"/>
    <n v="-202.81800000000001"/>
    <n v="4"/>
    <n v="34.47"/>
    <n v="91460"/>
    <s v="August"/>
    <n v="2012"/>
    <x v="4"/>
  </r>
  <r>
    <n v="3784"/>
    <n v="22442"/>
    <s v="High"/>
    <n v="0.03"/>
    <n v="6.68"/>
    <n v="7.3"/>
    <n v="1421"/>
    <x v="54"/>
    <x v="0"/>
    <x v="0"/>
    <x v="0"/>
    <x v="8"/>
    <s v="Small Box"/>
    <s v="Xerox 1959"/>
    <n v="0.37"/>
    <x v="1"/>
    <x v="26"/>
    <s v="Cornelius"/>
    <n v="28031"/>
    <x v="122"/>
    <d v="2012-08-22T00:00:00"/>
    <n v="-290.30400000000003"/>
    <n v="5"/>
    <n v="37.020000000000003"/>
    <n v="91460"/>
    <s v="August"/>
    <n v="2012"/>
    <x v="1"/>
  </r>
  <r>
    <n v="3785"/>
    <n v="26322"/>
    <s v="High"/>
    <n v="0.09"/>
    <n v="3.58"/>
    <n v="5.47"/>
    <n v="1421"/>
    <x v="54"/>
    <x v="0"/>
    <x v="0"/>
    <x v="0"/>
    <x v="0"/>
    <s v="Small Box"/>
    <s v="Avery Poly Binder Pockets"/>
    <n v="0.37"/>
    <x v="1"/>
    <x v="26"/>
    <s v="Cornelius"/>
    <n v="28031"/>
    <x v="123"/>
    <d v="2013-03-25T00:00:00"/>
    <n v="157.24199999999999"/>
    <n v="2"/>
    <n v="8.08"/>
    <n v="91461"/>
    <s v="March"/>
    <n v="2013"/>
    <x v="0"/>
  </r>
  <r>
    <n v="3786"/>
    <n v="26323"/>
    <s v="High"/>
    <n v="0.03"/>
    <n v="7.38"/>
    <n v="11.51"/>
    <n v="1421"/>
    <x v="54"/>
    <x v="0"/>
    <x v="0"/>
    <x v="0"/>
    <x v="0"/>
    <s v="Small Box"/>
    <s v="GBC Plastic Binding Combs"/>
    <n v="0.36"/>
    <x v="1"/>
    <x v="26"/>
    <s v="Cornelius"/>
    <n v="28031"/>
    <x v="123"/>
    <d v="2013-03-24T00:00:00"/>
    <n v="1639.8239999999998"/>
    <n v="2"/>
    <n v="19.3"/>
    <n v="91461"/>
    <s v="March"/>
    <n v="2013"/>
    <x v="1"/>
  </r>
  <r>
    <n v="3787"/>
    <n v="26324"/>
    <s v="High"/>
    <n v="0.06"/>
    <n v="12.22"/>
    <n v="2.85"/>
    <n v="1421"/>
    <x v="54"/>
    <x v="0"/>
    <x v="0"/>
    <x v="1"/>
    <x v="1"/>
    <s v="Small Pack"/>
    <s v="Aluminum Document Frame"/>
    <n v="0.55000000000000004"/>
    <x v="1"/>
    <x v="26"/>
    <s v="Cornelius"/>
    <n v="28031"/>
    <x v="123"/>
    <d v="2013-03-26T00:00:00"/>
    <n v="-167.10399999999998"/>
    <n v="12"/>
    <n v="146.86000000000001"/>
    <n v="91461"/>
    <s v="March"/>
    <n v="2013"/>
    <x v="3"/>
  </r>
  <r>
    <n v="3788"/>
    <n v="26052"/>
    <s v="Critical"/>
    <n v="0.1"/>
    <n v="1.88"/>
    <n v="0.79"/>
    <n v="1421"/>
    <x v="54"/>
    <x v="0"/>
    <x v="0"/>
    <x v="0"/>
    <x v="12"/>
    <s v="Wrap Bag"/>
    <s v="Staples Pushpins"/>
    <n v="0.5"/>
    <x v="1"/>
    <x v="26"/>
    <s v="Cornelius"/>
    <n v="28031"/>
    <x v="124"/>
    <d v="2013-10-04T00:00:00"/>
    <n v="-20.656300000000002"/>
    <n v="19"/>
    <n v="33.53"/>
    <n v="91462"/>
    <s v="October"/>
    <n v="2013"/>
    <x v="0"/>
  </r>
  <r>
    <n v="3943"/>
    <n v="21806"/>
    <s v="High"/>
    <n v="0.06"/>
    <n v="99.99"/>
    <n v="19.989999999999998"/>
    <n v="1484"/>
    <x v="55"/>
    <x v="0"/>
    <x v="0"/>
    <x v="2"/>
    <x v="11"/>
    <s v="Small Box"/>
    <s v="US Robotics 56K V.92 External Faxmodem"/>
    <n v="0.52"/>
    <x v="2"/>
    <x v="11"/>
    <s v="Des Plaines"/>
    <n v="60016"/>
    <x v="125"/>
    <d v="2010-03-14T00:00:00"/>
    <n v="-127.56"/>
    <n v="3"/>
    <n v="290.24"/>
    <n v="91235"/>
    <s v="March"/>
    <n v="2010"/>
    <x v="3"/>
  </r>
  <r>
    <n v="3944"/>
    <n v="21807"/>
    <s v="High"/>
    <n v="0"/>
    <n v="193.17"/>
    <n v="19.989999999999998"/>
    <n v="1484"/>
    <x v="55"/>
    <x v="0"/>
    <x v="0"/>
    <x v="0"/>
    <x v="2"/>
    <s v="Small Box"/>
    <s v="Fellowes Staxonsteel® Drawer Files"/>
    <n v="0.71"/>
    <x v="2"/>
    <x v="11"/>
    <s v="Des Plaines"/>
    <n v="60016"/>
    <x v="125"/>
    <d v="2010-03-12T00:00:00"/>
    <n v="282.18"/>
    <n v="5"/>
    <n v="971.4"/>
    <n v="91235"/>
    <s v="March"/>
    <n v="2010"/>
    <x v="4"/>
  </r>
  <r>
    <n v="3945"/>
    <n v="21808"/>
    <s v="High"/>
    <n v="0.08"/>
    <n v="20.99"/>
    <n v="3.3"/>
    <n v="1484"/>
    <x v="55"/>
    <x v="1"/>
    <x v="0"/>
    <x v="2"/>
    <x v="3"/>
    <s v="Small Pack"/>
    <s v="Accessory39"/>
    <n v="0.81"/>
    <x v="2"/>
    <x v="11"/>
    <s v="Des Plaines"/>
    <n v="60016"/>
    <x v="125"/>
    <d v="2010-03-11T00:00:00"/>
    <n v="-96.337999999999994"/>
    <n v="11"/>
    <n v="193.51"/>
    <n v="91235"/>
    <s v="March"/>
    <n v="2010"/>
    <x v="5"/>
  </r>
  <r>
    <n v="3946"/>
    <n v="20999"/>
    <s v="Not Specified"/>
    <n v="0.09"/>
    <n v="36.549999999999997"/>
    <n v="13.89"/>
    <n v="1484"/>
    <x v="55"/>
    <x v="0"/>
    <x v="0"/>
    <x v="0"/>
    <x v="9"/>
    <s v="Wrap Bag"/>
    <s v="Dixon Ticonderoga Core-Lock Colored Pencils, 48-Color Set"/>
    <n v="0.41"/>
    <x v="2"/>
    <x v="11"/>
    <s v="Des Plaines"/>
    <n v="60016"/>
    <x v="126"/>
    <d v="2013-03-17T00:00:00"/>
    <n v="54.92"/>
    <n v="4"/>
    <n v="145.62"/>
    <n v="91237"/>
    <s v="March"/>
    <n v="2013"/>
    <x v="0"/>
  </r>
  <r>
    <n v="8123"/>
    <n v="19923"/>
    <s v="Not Specified"/>
    <n v="0.1"/>
    <n v="36.549999999999997"/>
    <n v="13.89"/>
    <n v="2960"/>
    <x v="56"/>
    <x v="0"/>
    <x v="1"/>
    <x v="0"/>
    <x v="9"/>
    <s v="Wrap Bag"/>
    <s v="Dixon Ticonderoga Core-Lock Colored Pencils, 48-Color Set"/>
    <n v="0.41"/>
    <x v="1"/>
    <x v="28"/>
    <s v="Van Buren"/>
    <n v="72956"/>
    <x v="127"/>
    <d v="2010-04-07T00:00:00"/>
    <n v="-89.572000000000003"/>
    <n v="11"/>
    <n v="379.72"/>
    <n v="90646"/>
    <s v="April"/>
    <n v="2010"/>
    <x v="0"/>
  </r>
  <r>
    <n v="8124"/>
    <n v="25150"/>
    <s v="Not Specified"/>
    <n v="0.09"/>
    <n v="4.18"/>
    <n v="6.92"/>
    <n v="2960"/>
    <x v="56"/>
    <x v="0"/>
    <x v="1"/>
    <x v="1"/>
    <x v="1"/>
    <s v="Small Box"/>
    <s v="Eldon® Image Series Desk Accessories, Burgundy"/>
    <n v="0.49"/>
    <x v="1"/>
    <x v="28"/>
    <s v="Van Buren"/>
    <n v="72956"/>
    <x v="64"/>
    <d v="2012-11-07T00:00:00"/>
    <n v="-483.50400000000002"/>
    <n v="9"/>
    <n v="43.2"/>
    <n v="90647"/>
    <s v="November"/>
    <n v="2012"/>
    <x v="0"/>
  </r>
  <r>
    <n v="8125"/>
    <n v="22115"/>
    <s v="Medium"/>
    <n v="0.1"/>
    <n v="6.48"/>
    <n v="9.5399999999999991"/>
    <n v="2960"/>
    <x v="56"/>
    <x v="0"/>
    <x v="1"/>
    <x v="0"/>
    <x v="8"/>
    <s v="Small Box"/>
    <s v="Xerox 1905"/>
    <n v="0.37"/>
    <x v="1"/>
    <x v="28"/>
    <s v="Van Buren"/>
    <n v="72956"/>
    <x v="128"/>
    <d v="2013-11-30T00:00:00"/>
    <n v="20.652000000000001"/>
    <n v="4"/>
    <n v="34.270000000000003"/>
    <n v="90648"/>
    <s v="November"/>
    <n v="2013"/>
    <x v="0"/>
  </r>
  <r>
    <n v="4831"/>
    <n v="18503"/>
    <s v="Critical"/>
    <n v="0.08"/>
    <n v="6.48"/>
    <n v="8.4"/>
    <n v="1789"/>
    <x v="57"/>
    <x v="0"/>
    <x v="2"/>
    <x v="0"/>
    <x v="8"/>
    <s v="Small Box"/>
    <s v="Xerox 212"/>
    <n v="0.37"/>
    <x v="2"/>
    <x v="10"/>
    <s v="Wentzville"/>
    <n v="63385"/>
    <x v="129"/>
    <d v="2011-08-18T00:00:00"/>
    <n v="-110.5052"/>
    <n v="19"/>
    <n v="116.98"/>
    <n v="88259"/>
    <s v="August"/>
    <n v="2011"/>
    <x v="5"/>
  </r>
  <r>
    <n v="4832"/>
    <n v="18775"/>
    <s v="Critical"/>
    <n v="0.05"/>
    <n v="29.17"/>
    <n v="6.27"/>
    <n v="1789"/>
    <x v="57"/>
    <x v="0"/>
    <x v="2"/>
    <x v="0"/>
    <x v="0"/>
    <s v="Small Box"/>
    <s v="Binding Machine Supplies"/>
    <n v="0.37"/>
    <x v="2"/>
    <x v="10"/>
    <s v="Wentzville"/>
    <n v="63385"/>
    <x v="130"/>
    <d v="2011-12-26T00:00:00"/>
    <n v="411.1986"/>
    <n v="20"/>
    <n v="595.94000000000005"/>
    <n v="88261"/>
    <s v="December"/>
    <n v="2011"/>
    <x v="3"/>
  </r>
  <r>
    <n v="4833"/>
    <n v="18776"/>
    <s v="Critical"/>
    <n v="0.03"/>
    <n v="146.05000000000001"/>
    <n v="80.2"/>
    <n v="1789"/>
    <x v="57"/>
    <x v="2"/>
    <x v="2"/>
    <x v="1"/>
    <x v="6"/>
    <s v="Jumbo Box"/>
    <s v="BPI Conference Tables"/>
    <n v="0.71"/>
    <x v="2"/>
    <x v="10"/>
    <s v="Wentzville"/>
    <n v="63385"/>
    <x v="130"/>
    <d v="2011-12-25T00:00:00"/>
    <n v="-334.09350000000001"/>
    <n v="6"/>
    <n v="895.53"/>
    <n v="88261"/>
    <s v="December"/>
    <n v="2011"/>
    <x v="1"/>
  </r>
  <r>
    <n v="4834"/>
    <n v="18777"/>
    <s v="Critical"/>
    <n v="0.06"/>
    <n v="125.99"/>
    <n v="5.63"/>
    <n v="1789"/>
    <x v="57"/>
    <x v="0"/>
    <x v="2"/>
    <x v="2"/>
    <x v="3"/>
    <s v="Small Box"/>
    <s v="8290"/>
    <n v="0.6"/>
    <x v="2"/>
    <x v="10"/>
    <s v="Wentzville"/>
    <n v="63385"/>
    <x v="130"/>
    <d v="2011-12-27T00:00:00"/>
    <n v="-246.38350000000003"/>
    <n v="2"/>
    <n v="215.42"/>
    <n v="88261"/>
    <s v="December"/>
    <n v="2011"/>
    <x v="3"/>
  </r>
  <r>
    <n v="668"/>
    <n v="24498"/>
    <s v="Medium"/>
    <n v="0.05"/>
    <n v="17.48"/>
    <n v="1.99"/>
    <n v="258"/>
    <x v="58"/>
    <x v="0"/>
    <x v="2"/>
    <x v="2"/>
    <x v="11"/>
    <s v="Small Pack"/>
    <s v="Maxell Pro 80 Minute CD-R, 10/Pack"/>
    <n v="0.45"/>
    <x v="1"/>
    <x v="8"/>
    <s v="Seminole"/>
    <n v="33772"/>
    <x v="35"/>
    <d v="2010-07-04T00:00:00"/>
    <n v="-127.00800000000001"/>
    <n v="3"/>
    <n v="52.47"/>
    <n v="85858"/>
    <s v="July"/>
    <n v="2010"/>
    <x v="3"/>
  </r>
  <r>
    <n v="669"/>
    <n v="26112"/>
    <s v="Medium"/>
    <n v="0.01"/>
    <n v="4.9800000000000004"/>
    <n v="4.62"/>
    <n v="258"/>
    <x v="58"/>
    <x v="0"/>
    <x v="2"/>
    <x v="2"/>
    <x v="11"/>
    <s v="Small Pack"/>
    <s v="Imation 3.5&quot;, DISKETTE 44766 HGHLD3.52HD/FM, 10/Pack"/>
    <n v="0.64"/>
    <x v="1"/>
    <x v="8"/>
    <s v="Seminole"/>
    <n v="33772"/>
    <x v="131"/>
    <d v="2011-08-18T00:00:00"/>
    <n v="17.594999999999999"/>
    <n v="4"/>
    <n v="22.62"/>
    <n v="85860"/>
    <s v="August"/>
    <n v="2011"/>
    <x v="1"/>
  </r>
  <r>
    <n v="670"/>
    <n v="26113"/>
    <s v="Medium"/>
    <n v="0.08"/>
    <n v="21.38"/>
    <n v="8.99"/>
    <n v="258"/>
    <x v="58"/>
    <x v="0"/>
    <x v="2"/>
    <x v="0"/>
    <x v="9"/>
    <s v="Small Pack"/>
    <s v="Boston 1730 StandUp Electric Pencil Sharpener"/>
    <n v="0.59"/>
    <x v="1"/>
    <x v="8"/>
    <s v="Seminole"/>
    <n v="33772"/>
    <x v="131"/>
    <d v="2011-08-20T00:00:00"/>
    <n v="-135.15600000000001"/>
    <n v="3"/>
    <n v="63.45"/>
    <n v="85860"/>
    <s v="August"/>
    <n v="2011"/>
    <x v="5"/>
  </r>
  <r>
    <n v="671"/>
    <n v="24339"/>
    <s v="High"/>
    <n v="0.01"/>
    <n v="2.62"/>
    <n v="0.8"/>
    <n v="258"/>
    <x v="58"/>
    <x v="0"/>
    <x v="2"/>
    <x v="0"/>
    <x v="12"/>
    <s v="Wrap Bag"/>
    <s v="Staples Metal Binder Clips"/>
    <n v="0.39"/>
    <x v="1"/>
    <x v="8"/>
    <s v="Seminole"/>
    <n v="33772"/>
    <x v="132"/>
    <d v="2011-11-20T00:00:00"/>
    <n v="176.65800000000002"/>
    <n v="31"/>
    <n v="83.49"/>
    <n v="85861"/>
    <s v="November"/>
    <n v="2011"/>
    <x v="1"/>
  </r>
  <r>
    <n v="672"/>
    <n v="26127"/>
    <s v="Medium"/>
    <n v="0.04"/>
    <n v="5.53"/>
    <n v="6.98"/>
    <n v="258"/>
    <x v="58"/>
    <x v="0"/>
    <x v="1"/>
    <x v="0"/>
    <x v="0"/>
    <s v="Small Box"/>
    <s v="Avery Durable Poly Binders"/>
    <n v="0.39"/>
    <x v="1"/>
    <x v="8"/>
    <s v="Seminole"/>
    <n v="33772"/>
    <x v="133"/>
    <d v="2012-03-11T00:00:00"/>
    <n v="501.90299999999996"/>
    <n v="8"/>
    <n v="45.81"/>
    <n v="85862"/>
    <s v="March"/>
    <n v="2012"/>
    <x v="1"/>
  </r>
  <r>
    <n v="673"/>
    <n v="26128"/>
    <s v="Medium"/>
    <n v="0.1"/>
    <n v="55.98"/>
    <n v="13.88"/>
    <n v="258"/>
    <x v="58"/>
    <x v="0"/>
    <x v="1"/>
    <x v="0"/>
    <x v="8"/>
    <s v="Small Box"/>
    <s v="Xerox 1882"/>
    <n v="0.36"/>
    <x v="1"/>
    <x v="8"/>
    <s v="Seminole"/>
    <n v="33772"/>
    <x v="133"/>
    <d v="2012-03-11T00:00:00"/>
    <n v="746.88599999999997"/>
    <n v="9"/>
    <n v="475.61"/>
    <n v="85862"/>
    <s v="March"/>
    <n v="2012"/>
    <x v="0"/>
  </r>
  <r>
    <n v="674"/>
    <n v="24497"/>
    <s v="Medium"/>
    <n v="0.09"/>
    <n v="60.98"/>
    <n v="30"/>
    <n v="258"/>
    <x v="58"/>
    <x v="2"/>
    <x v="2"/>
    <x v="1"/>
    <x v="15"/>
    <s v="Jumbo Drum"/>
    <s v="Novimex Fabric Task Chair"/>
    <n v="0.7"/>
    <x v="1"/>
    <x v="8"/>
    <s v="Seminole"/>
    <n v="33772"/>
    <x v="90"/>
    <d v="2013-07-03T00:00:00"/>
    <n v="25.704000000000001"/>
    <n v="4"/>
    <n v="240.63"/>
    <n v="85863"/>
    <s v="July"/>
    <n v="2013"/>
    <x v="0"/>
  </r>
  <r>
    <n v="5095"/>
    <n v="22759"/>
    <s v="Critical"/>
    <n v="0.06"/>
    <n v="2.78"/>
    <n v="1.34"/>
    <n v="1896"/>
    <x v="59"/>
    <x v="0"/>
    <x v="1"/>
    <x v="0"/>
    <x v="9"/>
    <s v="Wrap Bag"/>
    <s v="Prang Drawing Pencil Set"/>
    <n v="0.45"/>
    <x v="0"/>
    <x v="29"/>
    <s v="Clearfield"/>
    <n v="84015"/>
    <x v="134"/>
    <d v="2012-03-03T00:00:00"/>
    <n v="-3.8"/>
    <n v="5"/>
    <n v="13.42"/>
    <n v="91314"/>
    <s v="March"/>
    <n v="2012"/>
    <x v="3"/>
  </r>
  <r>
    <n v="5096"/>
    <n v="21562"/>
    <s v="Not Specified"/>
    <n v="0.01"/>
    <n v="6.48"/>
    <n v="9.68"/>
    <n v="1896"/>
    <x v="59"/>
    <x v="0"/>
    <x v="1"/>
    <x v="0"/>
    <x v="8"/>
    <s v="Small Box"/>
    <s v="Xerox 1993"/>
    <n v="0.36"/>
    <x v="0"/>
    <x v="29"/>
    <s v="Clearfield"/>
    <n v="84015"/>
    <x v="135"/>
    <d v="2012-06-08T00:00:00"/>
    <n v="-79.536000000000001"/>
    <n v="7"/>
    <n v="50.47"/>
    <n v="91315"/>
    <s v="June"/>
    <n v="2012"/>
    <x v="1"/>
  </r>
  <r>
    <n v="7537"/>
    <n v="23271"/>
    <s v="Critical"/>
    <n v="0.02"/>
    <n v="161.55000000000001"/>
    <n v="19.989999999999998"/>
    <n v="2750"/>
    <x v="60"/>
    <x v="0"/>
    <x v="3"/>
    <x v="0"/>
    <x v="2"/>
    <s v="Small Box"/>
    <s v="Fellowes Super Stor/Drawer® Files"/>
    <n v="0.66"/>
    <x v="1"/>
    <x v="23"/>
    <s v="Waynesboro"/>
    <n v="22980"/>
    <x v="136"/>
    <d v="2010-03-08T00:00:00"/>
    <n v="664.51800000000003"/>
    <n v="4"/>
    <n v="657.61"/>
    <n v="91424"/>
    <s v="March"/>
    <n v="2010"/>
    <x v="2"/>
  </r>
  <r>
    <n v="7539"/>
    <n v="22158"/>
    <s v="Not Specified"/>
    <n v="0.1"/>
    <n v="38.76"/>
    <n v="13.26"/>
    <n v="2750"/>
    <x v="60"/>
    <x v="0"/>
    <x v="3"/>
    <x v="0"/>
    <x v="8"/>
    <s v="Small Box"/>
    <s v="Xerox 1892"/>
    <n v="0.36"/>
    <x v="1"/>
    <x v="23"/>
    <s v="Waynesboro"/>
    <n v="22980"/>
    <x v="137"/>
    <d v="2011-09-23T00:00:00"/>
    <n v="-166.71549999999999"/>
    <n v="15"/>
    <n v="534.34"/>
    <n v="91425"/>
    <s v="September"/>
    <n v="2011"/>
    <x v="0"/>
  </r>
  <r>
    <n v="7541"/>
    <n v="22491"/>
    <s v="Not Specified"/>
    <n v="7.0000000000000007E-2"/>
    <n v="7.28"/>
    <n v="11.15"/>
    <n v="2750"/>
    <x v="60"/>
    <x v="0"/>
    <x v="3"/>
    <x v="0"/>
    <x v="8"/>
    <s v="Small Box"/>
    <s v="Array® Parchment Paper, Assorted Colors"/>
    <n v="0.37"/>
    <x v="1"/>
    <x v="23"/>
    <s v="Waynesboro"/>
    <n v="22980"/>
    <x v="138"/>
    <d v="2012-05-14T00:00:00"/>
    <n v="432.27000000000004"/>
    <n v="6"/>
    <n v="46.83"/>
    <n v="91426"/>
    <s v="May"/>
    <n v="2012"/>
    <x v="0"/>
  </r>
  <r>
    <n v="7542"/>
    <n v="23875"/>
    <s v="High"/>
    <n v="0.03"/>
    <n v="65.989999999999995"/>
    <n v="5.31"/>
    <n v="2750"/>
    <x v="60"/>
    <x v="0"/>
    <x v="3"/>
    <x v="2"/>
    <x v="3"/>
    <s v="Small Box"/>
    <s v="3390"/>
    <n v="0.56999999999999995"/>
    <x v="1"/>
    <x v="23"/>
    <s v="Waynesboro"/>
    <n v="22980"/>
    <x v="139"/>
    <d v="2013-06-23T00:00:00"/>
    <n v="0.222"/>
    <n v="7"/>
    <n v="413.09"/>
    <n v="91427"/>
    <s v="June"/>
    <n v="2013"/>
    <x v="1"/>
  </r>
  <r>
    <n v="1802"/>
    <n v="23818"/>
    <s v="Low"/>
    <n v="0.01"/>
    <n v="60.65"/>
    <n v="12.23"/>
    <n v="681"/>
    <x v="61"/>
    <x v="0"/>
    <x v="1"/>
    <x v="1"/>
    <x v="1"/>
    <s v="Medium Box"/>
    <s v="Tenex Traditional Chairmats for Medium Pile Carpet, Standard Lip, 36&quot; x 48&quot;"/>
    <n v="0.64"/>
    <x v="0"/>
    <x v="20"/>
    <s v="Tacoma"/>
    <n v="98408"/>
    <x v="140"/>
    <d v="2013-10-25T00:00:00"/>
    <n v="331.48"/>
    <n v="12"/>
    <n v="727.19"/>
    <n v="88897"/>
    <s v="October"/>
    <n v="2013"/>
    <x v="1"/>
  </r>
  <r>
    <n v="4213"/>
    <n v="21669"/>
    <s v="Low"/>
    <n v="0"/>
    <n v="170.98"/>
    <n v="13.99"/>
    <n v="1581"/>
    <x v="62"/>
    <x v="1"/>
    <x v="1"/>
    <x v="1"/>
    <x v="1"/>
    <s v="Medium Box"/>
    <s v="Tenex Antistatic Computer Chair Mats"/>
    <n v="0.75"/>
    <x v="3"/>
    <x v="16"/>
    <s v="Wellesley"/>
    <n v="2457"/>
    <x v="141"/>
    <d v="2011-09-19T00:00:00"/>
    <n v="1040.6199999999999"/>
    <n v="10"/>
    <n v="1754.94"/>
    <n v="90935"/>
    <s v="September"/>
    <n v="2011"/>
    <x v="4"/>
  </r>
  <r>
    <n v="1753"/>
    <n v="3086"/>
    <s v="Low"/>
    <n v="0.04"/>
    <n v="22.72"/>
    <n v="8.99"/>
    <n v="667"/>
    <x v="63"/>
    <x v="0"/>
    <x v="1"/>
    <x v="1"/>
    <x v="1"/>
    <s v="Small Pack"/>
    <s v="Executive Impressions 14&quot; Two-Color Numerals Wall Clock"/>
    <n v="0.44"/>
    <x v="2"/>
    <x v="2"/>
    <s v="Dallas"/>
    <n v="75203"/>
    <x v="52"/>
    <d v="2010-01-20T00:00:00"/>
    <n v="70.028000000000006"/>
    <n v="37"/>
    <n v="832.14"/>
    <n v="22147"/>
    <s v="January"/>
    <n v="2010"/>
    <x v="1"/>
  </r>
  <r>
    <n v="1754"/>
    <n v="6776"/>
    <s v="Low"/>
    <n v="0.02"/>
    <n v="4.57"/>
    <n v="5.42"/>
    <n v="667"/>
    <x v="63"/>
    <x v="0"/>
    <x v="1"/>
    <x v="0"/>
    <x v="0"/>
    <s v="Small Box"/>
    <s v="Newell® 3-Hole Punched Plastic Slotted Magazine Holders for Binders"/>
    <n v="0.37"/>
    <x v="2"/>
    <x v="2"/>
    <s v="Dallas"/>
    <n v="75203"/>
    <x v="142"/>
    <d v="2010-04-26T00:00:00"/>
    <n v="-124.28049999999999"/>
    <n v="45"/>
    <n v="221.06"/>
    <n v="48257"/>
    <s v="April"/>
    <n v="2010"/>
    <x v="2"/>
  </r>
  <r>
    <n v="1755"/>
    <n v="667"/>
    <s v="Critical"/>
    <n v="0.02"/>
    <n v="130.97999999999999"/>
    <n v="30"/>
    <n v="667"/>
    <x v="63"/>
    <x v="2"/>
    <x v="1"/>
    <x v="1"/>
    <x v="15"/>
    <s v="Jumbo Drum"/>
    <s v="Office Star - Contemporary Task Swivel chair with 2-way adjustable arms, Plum"/>
    <n v="0.78"/>
    <x v="2"/>
    <x v="2"/>
    <s v="Dallas"/>
    <n v="75203"/>
    <x v="22"/>
    <d v="2013-04-19T00:00:00"/>
    <n v="-260.41000000000003"/>
    <n v="23"/>
    <n v="3041.33"/>
    <n v="4674"/>
    <s v="April"/>
    <n v="2013"/>
    <x v="2"/>
  </r>
  <r>
    <n v="1756"/>
    <n v="4270"/>
    <s v="Low"/>
    <n v="0.03"/>
    <n v="3.36"/>
    <n v="6.27"/>
    <n v="667"/>
    <x v="63"/>
    <x v="0"/>
    <x v="1"/>
    <x v="0"/>
    <x v="0"/>
    <s v="Small Box"/>
    <s v="Cardinal Poly Pocket Divider Pockets for Ring Binders"/>
    <n v="0.4"/>
    <x v="2"/>
    <x v="2"/>
    <s v="Dallas"/>
    <n v="75203"/>
    <x v="143"/>
    <d v="2013-05-07T00:00:00"/>
    <n v="-92.954499999999996"/>
    <n v="26"/>
    <n v="92.89"/>
    <n v="30375"/>
    <s v="May"/>
    <n v="2013"/>
    <x v="1"/>
  </r>
  <r>
    <n v="1757"/>
    <n v="3822"/>
    <s v="Critical"/>
    <n v="0.02"/>
    <n v="299.99"/>
    <n v="11.64"/>
    <n v="667"/>
    <x v="63"/>
    <x v="0"/>
    <x v="1"/>
    <x v="2"/>
    <x v="14"/>
    <s v="Large Box"/>
    <s v="Brother DCP1000 Digital 3 in 1 Multifunction Machine"/>
    <n v="0.5"/>
    <x v="2"/>
    <x v="2"/>
    <s v="Dallas"/>
    <n v="75203"/>
    <x v="144"/>
    <d v="2013-05-06T00:00:00"/>
    <n v="-1791.5"/>
    <n v="64"/>
    <n v="19567.990000000002"/>
    <n v="27265"/>
    <s v="May"/>
    <n v="2013"/>
    <x v="2"/>
  </r>
  <r>
    <n v="1758"/>
    <n v="3823"/>
    <s v="Critical"/>
    <n v="0.05"/>
    <n v="162.93"/>
    <n v="19.989999999999998"/>
    <n v="667"/>
    <x v="63"/>
    <x v="1"/>
    <x v="1"/>
    <x v="0"/>
    <x v="5"/>
    <s v="Small Box"/>
    <s v="Multimedia Mailers"/>
    <n v="0.39"/>
    <x v="2"/>
    <x v="2"/>
    <s v="Dallas"/>
    <n v="75203"/>
    <x v="144"/>
    <d v="2013-05-07T00:00:00"/>
    <n v="2254.16"/>
    <n v="47"/>
    <n v="7294.4"/>
    <n v="27265"/>
    <s v="May"/>
    <n v="2013"/>
    <x v="3"/>
  </r>
  <r>
    <n v="1759"/>
    <n v="3824"/>
    <s v="Critical"/>
    <n v="0.03"/>
    <n v="8.34"/>
    <n v="0.96"/>
    <n v="667"/>
    <x v="63"/>
    <x v="1"/>
    <x v="1"/>
    <x v="1"/>
    <x v="1"/>
    <s v="Wrap Bag"/>
    <s v="Document Clip Frames"/>
    <n v="0.43"/>
    <x v="2"/>
    <x v="2"/>
    <s v="Dallas"/>
    <n v="75203"/>
    <x v="144"/>
    <d v="2013-05-08T00:00:00"/>
    <n v="161.94999999999999"/>
    <n v="64"/>
    <n v="524.26"/>
    <n v="27265"/>
    <s v="May"/>
    <n v="2013"/>
    <x v="1"/>
  </r>
  <r>
    <n v="6198"/>
    <n v="25149"/>
    <s v="High"/>
    <n v="0.02"/>
    <n v="12.88"/>
    <n v="4.59"/>
    <n v="2277"/>
    <x v="64"/>
    <x v="0"/>
    <x v="2"/>
    <x v="0"/>
    <x v="16"/>
    <s v="Wrap Bag"/>
    <s v="Martin-Yale Premier Letter Opener"/>
    <n v="0.82"/>
    <x v="3"/>
    <x v="15"/>
    <s v="North Tonawanda"/>
    <n v="14120"/>
    <x v="122"/>
    <d v="2012-08-22T00:00:00"/>
    <n v="-30.747600000000002"/>
    <n v="10"/>
    <n v="134.83000000000001"/>
    <n v="91504"/>
    <s v="August"/>
    <n v="2012"/>
    <x v="2"/>
  </r>
  <r>
    <n v="6199"/>
    <n v="24553"/>
    <s v="Not Specified"/>
    <n v="0.06"/>
    <n v="12.95"/>
    <n v="4.9800000000000004"/>
    <n v="2277"/>
    <x v="64"/>
    <x v="0"/>
    <x v="2"/>
    <x v="0"/>
    <x v="0"/>
    <s v="Small Box"/>
    <s v="GBC Binding covers"/>
    <n v="0.4"/>
    <x v="3"/>
    <x v="15"/>
    <s v="North Tonawanda"/>
    <n v="14120"/>
    <x v="145"/>
    <d v="2014-01-02T00:00:00"/>
    <n v="4.0451839999999999"/>
    <n v="5"/>
    <n v="65.180000000000007"/>
    <n v="91506"/>
    <s v="December"/>
    <n v="2013"/>
    <x v="3"/>
  </r>
  <r>
    <n v="6200"/>
    <n v="24554"/>
    <s v="Not Specified"/>
    <n v="0"/>
    <n v="122.99"/>
    <n v="70.2"/>
    <n v="2277"/>
    <x v="64"/>
    <x v="2"/>
    <x v="2"/>
    <x v="1"/>
    <x v="15"/>
    <s v="Jumbo Drum"/>
    <s v="Global High-Back Leather Tilter, Burgundy"/>
    <n v="0.74"/>
    <x v="3"/>
    <x v="15"/>
    <s v="North Tonawanda"/>
    <n v="14120"/>
    <x v="145"/>
    <d v="2014-01-02T00:00:00"/>
    <n v="-28.099679999999992"/>
    <n v="1"/>
    <n v="200.57"/>
    <n v="91506"/>
    <s v="December"/>
    <n v="2013"/>
    <x v="4"/>
  </r>
  <r>
    <n v="3033"/>
    <n v="18378"/>
    <s v="Low"/>
    <n v="0.04"/>
    <n v="2.1800000000000002"/>
    <n v="5"/>
    <n v="1145"/>
    <x v="65"/>
    <x v="0"/>
    <x v="2"/>
    <x v="0"/>
    <x v="16"/>
    <s v="Wrap Bag"/>
    <s v="*Staples* Letter Opener"/>
    <n v="0.81"/>
    <x v="2"/>
    <x v="2"/>
    <s v="Waxahachie"/>
    <n v="75165"/>
    <x v="146"/>
    <d v="2011-10-26T00:00:00"/>
    <n v="-64.940400000000011"/>
    <n v="6"/>
    <n v="14.82"/>
    <n v="87767"/>
    <s v="October"/>
    <n v="2011"/>
    <x v="1"/>
  </r>
  <r>
    <n v="3034"/>
    <n v="18379"/>
    <s v="Low"/>
    <n v="0.02"/>
    <n v="218.75"/>
    <n v="69.64"/>
    <n v="1145"/>
    <x v="65"/>
    <x v="2"/>
    <x v="2"/>
    <x v="1"/>
    <x v="6"/>
    <s v="Jumbo Box"/>
    <s v="BoxOffice By Design Rectangular and Half-Moon Meeting Room Tables"/>
    <n v="0.77"/>
    <x v="2"/>
    <x v="2"/>
    <s v="Waxahachie"/>
    <n v="75165"/>
    <x v="146"/>
    <d v="2011-10-30T00:00:00"/>
    <n v="-813.05856000000006"/>
    <n v="13"/>
    <n v="2254.48"/>
    <n v="87767"/>
    <s v="October"/>
    <n v="2011"/>
    <x v="2"/>
  </r>
  <r>
    <n v="3035"/>
    <n v="23819"/>
    <s v="Medium"/>
    <n v="0.08"/>
    <n v="24.92"/>
    <n v="12.98"/>
    <n v="1145"/>
    <x v="65"/>
    <x v="0"/>
    <x v="2"/>
    <x v="0"/>
    <x v="0"/>
    <s v="Small Box"/>
    <s v="GBC Standard Therm-A-Bind Covers"/>
    <n v="0.39"/>
    <x v="2"/>
    <x v="2"/>
    <s v="Waxahachie"/>
    <n v="75165"/>
    <x v="147"/>
    <d v="2013-07-06T00:00:00"/>
    <n v="-19.969152000000001"/>
    <n v="14"/>
    <n v="328.84"/>
    <n v="87771"/>
    <s v="July"/>
    <n v="2013"/>
    <x v="5"/>
  </r>
  <r>
    <n v="2433"/>
    <n v="22179"/>
    <s v="Not Specified"/>
    <n v="0.09"/>
    <n v="5.28"/>
    <n v="8.16"/>
    <n v="927"/>
    <x v="66"/>
    <x v="0"/>
    <x v="3"/>
    <x v="0"/>
    <x v="8"/>
    <s v="Small Box"/>
    <s v="Xerox 1963"/>
    <n v="0.4"/>
    <x v="3"/>
    <x v="27"/>
    <s v="Salem"/>
    <n v="3079"/>
    <x v="148"/>
    <d v="2012-12-31T00:00:00"/>
    <n v="-76.295000000000002"/>
    <n v="15"/>
    <n v="80.62"/>
    <n v="87141"/>
    <s v="December"/>
    <n v="2012"/>
    <x v="0"/>
  </r>
  <r>
    <n v="6114"/>
    <n v="24121"/>
    <s v="Low"/>
    <n v="0"/>
    <n v="2.08"/>
    <n v="5.33"/>
    <n v="2250"/>
    <x v="67"/>
    <x v="0"/>
    <x v="0"/>
    <x v="1"/>
    <x v="1"/>
    <s v="Small Box"/>
    <s v="Eldon® Wave Desk Accessories"/>
    <n v="0.43"/>
    <x v="3"/>
    <x v="3"/>
    <s v="State College"/>
    <n v="16801"/>
    <x v="149"/>
    <d v="2010-10-20T00:00:00"/>
    <n v="-192.5532"/>
    <n v="22"/>
    <n v="51.41"/>
    <n v="86699"/>
    <s v="October"/>
    <n v="2010"/>
    <x v="4"/>
  </r>
  <r>
    <n v="6115"/>
    <n v="22419"/>
    <s v="Medium"/>
    <n v="0.03"/>
    <n v="25.98"/>
    <n v="14.36"/>
    <n v="2250"/>
    <x v="67"/>
    <x v="2"/>
    <x v="0"/>
    <x v="1"/>
    <x v="15"/>
    <s v="Jumbo Drum"/>
    <s v="Global Stack Chair without Arms, Black"/>
    <n v="0.6"/>
    <x v="3"/>
    <x v="3"/>
    <s v="State College"/>
    <n v="16801"/>
    <x v="150"/>
    <d v="2011-05-27T00:00:00"/>
    <n v="-226.41"/>
    <n v="15"/>
    <n v="386.92"/>
    <n v="86700"/>
    <s v="May"/>
    <n v="2011"/>
    <x v="1"/>
  </r>
  <r>
    <n v="6116"/>
    <n v="24322"/>
    <s v="Not Specified"/>
    <n v="0.02"/>
    <n v="2.1"/>
    <n v="0.7"/>
    <n v="2250"/>
    <x v="67"/>
    <x v="0"/>
    <x v="0"/>
    <x v="0"/>
    <x v="9"/>
    <s v="Wrap Bag"/>
    <s v="Sanford EarthWrite® Recycled Pencils, Medium Soft, #2"/>
    <n v="0.56999999999999995"/>
    <x v="3"/>
    <x v="3"/>
    <s v="State College"/>
    <n v="16801"/>
    <x v="51"/>
    <d v="2011-12-07T00:00:00"/>
    <n v="10.305"/>
    <n v="16"/>
    <n v="35.56"/>
    <n v="86703"/>
    <s v="December"/>
    <n v="2011"/>
    <x v="2"/>
  </r>
  <r>
    <n v="8866"/>
    <n v="18437"/>
    <s v="Low"/>
    <n v="7.0000000000000007E-2"/>
    <n v="5.98"/>
    <n v="0.96"/>
    <n v="3205"/>
    <x v="68"/>
    <x v="0"/>
    <x v="2"/>
    <x v="0"/>
    <x v="9"/>
    <s v="Wrap Bag"/>
    <s v="Newell 315"/>
    <n v="0.6"/>
    <x v="0"/>
    <x v="25"/>
    <s v="Rexburg"/>
    <n v="83440"/>
    <x v="24"/>
    <d v="2010-04-03T00:00:00"/>
    <n v="32.83"/>
    <n v="10"/>
    <n v="56.4"/>
    <n v="87933"/>
    <s v="March"/>
    <n v="2010"/>
    <x v="0"/>
  </r>
  <r>
    <n v="2097"/>
    <n v="18347"/>
    <s v="Not Specified"/>
    <n v="0.06"/>
    <n v="8.6"/>
    <n v="6.19"/>
    <n v="796"/>
    <x v="69"/>
    <x v="0"/>
    <x v="1"/>
    <x v="0"/>
    <x v="0"/>
    <s v="Small Box"/>
    <s v="Avery Printable Repositionable Plastic Tabs"/>
    <n v="0.38"/>
    <x v="2"/>
    <x v="30"/>
    <s v="Papillion"/>
    <n v="68046"/>
    <x v="125"/>
    <d v="2010-03-12T00:00:00"/>
    <n v="-46.115000000000002"/>
    <n v="9"/>
    <n v="79.400000000000006"/>
    <n v="86867"/>
    <s v="March"/>
    <n v="2010"/>
    <x v="3"/>
  </r>
  <r>
    <n v="2098"/>
    <n v="18184"/>
    <s v="Not Specified"/>
    <n v="0.1"/>
    <n v="14.42"/>
    <n v="6.75"/>
    <n v="796"/>
    <x v="69"/>
    <x v="0"/>
    <x v="1"/>
    <x v="0"/>
    <x v="10"/>
    <s v="Medium Box"/>
    <s v="Holmes Odor Grabber"/>
    <n v="0.52"/>
    <x v="2"/>
    <x v="30"/>
    <s v="Papillion"/>
    <n v="68046"/>
    <x v="151"/>
    <d v="2010-06-22T00:00:00"/>
    <n v="-20.103999999999999"/>
    <n v="1"/>
    <n v="15.49"/>
    <n v="86869"/>
    <s v="June"/>
    <n v="2010"/>
    <x v="0"/>
  </r>
  <r>
    <n v="2099"/>
    <n v="18999"/>
    <s v="Medium"/>
    <n v="0.03"/>
    <n v="120.33"/>
    <n v="19.989999999999998"/>
    <n v="796"/>
    <x v="69"/>
    <x v="0"/>
    <x v="3"/>
    <x v="0"/>
    <x v="2"/>
    <s v="Small Box"/>
    <s v="Iceberg Mobile Mega Data/Printer Cart ®"/>
    <n v="0.59"/>
    <x v="2"/>
    <x v="30"/>
    <s v="Papillion"/>
    <n v="68046"/>
    <x v="152"/>
    <d v="2012-07-01T00:00:00"/>
    <n v="1699.5239999999999"/>
    <n v="21"/>
    <n v="2606.59"/>
    <n v="86871"/>
    <s v="June"/>
    <n v="2012"/>
    <x v="1"/>
  </r>
  <r>
    <n v="6636"/>
    <n v="19203"/>
    <s v="Low"/>
    <n v="0.08"/>
    <n v="125.99"/>
    <n v="4.2"/>
    <n v="2440"/>
    <x v="70"/>
    <x v="0"/>
    <x v="2"/>
    <x v="2"/>
    <x v="3"/>
    <s v="Small Box"/>
    <s v="i1000plus"/>
    <n v="0.56999999999999995"/>
    <x v="3"/>
    <x v="12"/>
    <s v="Norwich"/>
    <n v="6360"/>
    <x v="153"/>
    <d v="2011-03-04T00:00:00"/>
    <n v="-78.540000000000063"/>
    <n v="4"/>
    <n v="394.1"/>
    <n v="89302"/>
    <s v="February"/>
    <n v="2011"/>
    <x v="5"/>
  </r>
  <r>
    <n v="195"/>
    <n v="18900"/>
    <s v="Low"/>
    <n v="0.06"/>
    <n v="6.88"/>
    <n v="2"/>
    <n v="72"/>
    <x v="71"/>
    <x v="1"/>
    <x v="3"/>
    <x v="0"/>
    <x v="8"/>
    <s v="Wrap Bag"/>
    <s v="Adams Phone Message Book, 200 Message Capacity, 8 1/16” x 11”"/>
    <n v="0.39"/>
    <x v="3"/>
    <x v="19"/>
    <s v="West Scarborough"/>
    <n v="4070"/>
    <x v="154"/>
    <d v="2012-08-19T00:00:00"/>
    <n v="82.848299999999995"/>
    <n v="18"/>
    <n v="120.07"/>
    <n v="89248"/>
    <s v="August"/>
    <n v="2012"/>
    <x v="3"/>
  </r>
  <r>
    <n v="610"/>
    <n v="18143"/>
    <s v="Low"/>
    <n v="0.06"/>
    <n v="59.98"/>
    <n v="3.99"/>
    <n v="237"/>
    <x v="72"/>
    <x v="1"/>
    <x v="2"/>
    <x v="0"/>
    <x v="10"/>
    <s v="Small Box"/>
    <s v="Belkin 8 Outlet SurgeMaster II Gold Surge Protector"/>
    <n v="0.56999999999999995"/>
    <x v="2"/>
    <x v="14"/>
    <s v="Overland Park"/>
    <n v="66212"/>
    <x v="155"/>
    <d v="2012-03-06T00:00:00"/>
    <n v="241.04459999999997"/>
    <n v="6"/>
    <n v="349.34"/>
    <n v="86622"/>
    <s v="March"/>
    <n v="2012"/>
    <x v="3"/>
  </r>
  <r>
    <n v="611"/>
    <n v="18144"/>
    <s v="Low"/>
    <n v="0.02"/>
    <n v="14.58"/>
    <n v="7.4"/>
    <n v="237"/>
    <x v="72"/>
    <x v="1"/>
    <x v="2"/>
    <x v="1"/>
    <x v="1"/>
    <s v="Small Box"/>
    <s v="DAX Clear Channel Poster Frame"/>
    <n v="0.48"/>
    <x v="2"/>
    <x v="14"/>
    <s v="Overland Park"/>
    <n v="66212"/>
    <x v="155"/>
    <d v="2012-03-03T00:00:00"/>
    <n v="45"/>
    <n v="7"/>
    <n v="105.05"/>
    <n v="86622"/>
    <s v="March"/>
    <n v="2012"/>
    <x v="2"/>
  </r>
  <r>
    <n v="452"/>
    <n v="23552"/>
    <s v="Critical"/>
    <n v="0"/>
    <n v="5.74"/>
    <n v="5.3"/>
    <n v="174"/>
    <x v="73"/>
    <x v="1"/>
    <x v="1"/>
    <x v="0"/>
    <x v="16"/>
    <s v="Small Pack"/>
    <s v="Acme Kleencut® Forged Steel Scissors"/>
    <n v="0.55000000000000004"/>
    <x v="2"/>
    <x v="2"/>
    <s v="Saginaw"/>
    <n v="76131"/>
    <x v="156"/>
    <d v="2011-07-18T00:00:00"/>
    <n v="-71.959999999999994"/>
    <n v="9"/>
    <n v="57.34"/>
    <n v="90650"/>
    <s v="July"/>
    <n v="2011"/>
    <x v="4"/>
  </r>
  <r>
    <n v="453"/>
    <n v="19935"/>
    <s v="High"/>
    <n v="0"/>
    <n v="4.84"/>
    <n v="0.71"/>
    <n v="174"/>
    <x v="73"/>
    <x v="0"/>
    <x v="1"/>
    <x v="0"/>
    <x v="9"/>
    <s v="Wrap Bag"/>
    <s v="*Staples* Highlighting Markers"/>
    <n v="0.52"/>
    <x v="2"/>
    <x v="2"/>
    <s v="Saginaw"/>
    <n v="76131"/>
    <x v="157"/>
    <d v="2011-08-11T00:00:00"/>
    <n v="7.4443999999999999"/>
    <n v="3"/>
    <n v="15.99"/>
    <n v="90651"/>
    <s v="August"/>
    <n v="2011"/>
    <x v="4"/>
  </r>
  <r>
    <n v="7011"/>
    <n v="6517"/>
    <s v="Medium"/>
    <n v="0.02"/>
    <n v="35.44"/>
    <n v="5.09"/>
    <n v="2565"/>
    <x v="74"/>
    <x v="0"/>
    <x v="0"/>
    <x v="0"/>
    <x v="8"/>
    <s v="Small Box"/>
    <s v="Xerox 1932"/>
    <n v="0.38"/>
    <x v="0"/>
    <x v="20"/>
    <s v="Seattle"/>
    <n v="98144"/>
    <x v="158"/>
    <d v="2011-08-28T00:00:00"/>
    <n v="389.07"/>
    <n v="43"/>
    <n v="1622.03"/>
    <n v="46375"/>
    <s v="August"/>
    <n v="2011"/>
    <x v="2"/>
  </r>
  <r>
    <n v="7012"/>
    <n v="6518"/>
    <s v="Medium"/>
    <n v="0.08"/>
    <n v="125.99"/>
    <n v="5.26"/>
    <n v="2565"/>
    <x v="74"/>
    <x v="0"/>
    <x v="0"/>
    <x v="2"/>
    <x v="3"/>
    <s v="Small Box"/>
    <s v="232"/>
    <n v="0.55000000000000004"/>
    <x v="0"/>
    <x v="20"/>
    <s v="Seattle"/>
    <n v="98144"/>
    <x v="158"/>
    <d v="2011-08-27T00:00:00"/>
    <n v="162.108"/>
    <n v="29"/>
    <n v="3085.78"/>
    <n v="46375"/>
    <s v="August"/>
    <n v="2011"/>
    <x v="5"/>
  </r>
  <r>
    <n v="7013"/>
    <n v="6852"/>
    <s v="Not Specified"/>
    <n v="0.04"/>
    <n v="3499.99"/>
    <n v="24.49"/>
    <n v="2565"/>
    <x v="74"/>
    <x v="0"/>
    <x v="0"/>
    <x v="2"/>
    <x v="14"/>
    <s v="Large Box"/>
    <s v="Canon imageCLASS 2200 Advanced Copier"/>
    <n v="0.37"/>
    <x v="0"/>
    <x v="20"/>
    <s v="Seattle"/>
    <n v="98144"/>
    <x v="159"/>
    <d v="2011-10-23T00:00:00"/>
    <n v="228.09040000000022"/>
    <n v="14"/>
    <n v="50332.66"/>
    <n v="48800"/>
    <s v="October"/>
    <n v="2011"/>
    <x v="1"/>
  </r>
  <r>
    <n v="7014"/>
    <n v="4374"/>
    <s v="Not Specified"/>
    <n v="0.08"/>
    <n v="4.55"/>
    <n v="1.49"/>
    <n v="2565"/>
    <x v="74"/>
    <x v="0"/>
    <x v="0"/>
    <x v="0"/>
    <x v="0"/>
    <s v="Small Box"/>
    <s v="Presstex Flexible Ring Binders"/>
    <n v="0.35"/>
    <x v="0"/>
    <x v="20"/>
    <s v="Seattle"/>
    <n v="98144"/>
    <x v="160"/>
    <d v="2013-04-09T00:00:00"/>
    <n v="32.189499999999995"/>
    <n v="37"/>
    <n v="161.02000000000001"/>
    <n v="31171"/>
    <s v="April"/>
    <n v="2013"/>
    <x v="5"/>
  </r>
  <r>
    <n v="7015"/>
    <n v="6988"/>
    <s v="Not Specified"/>
    <n v="0.01"/>
    <n v="4.9800000000000004"/>
    <n v="4.95"/>
    <n v="2565"/>
    <x v="74"/>
    <x v="0"/>
    <x v="0"/>
    <x v="0"/>
    <x v="0"/>
    <s v="Small Box"/>
    <s v="Cardinal Holdit Business Card Pockets"/>
    <n v="0.37"/>
    <x v="0"/>
    <x v="20"/>
    <s v="Seattle"/>
    <n v="98144"/>
    <x v="161"/>
    <d v="2013-07-20T00:00:00"/>
    <n v="-54.084499999999998"/>
    <n v="36"/>
    <n v="193.21"/>
    <n v="49927"/>
    <s v="July"/>
    <n v="2013"/>
    <x v="1"/>
  </r>
  <r>
    <n v="7016"/>
    <n v="6989"/>
    <s v="Not Specified"/>
    <n v="0.08"/>
    <n v="7.59"/>
    <n v="4"/>
    <n v="2565"/>
    <x v="74"/>
    <x v="0"/>
    <x v="0"/>
    <x v="1"/>
    <x v="1"/>
    <s v="Wrap Bag"/>
    <s v="Master Giant Foot® Doorstop, Safety Yellow"/>
    <n v="0.42"/>
    <x v="0"/>
    <x v="20"/>
    <s v="Seattle"/>
    <n v="98144"/>
    <x v="161"/>
    <d v="2013-07-22T00:00:00"/>
    <n v="13.44"/>
    <n v="39"/>
    <n v="277.89999999999998"/>
    <n v="49927"/>
    <s v="July"/>
    <n v="2013"/>
    <x v="5"/>
  </r>
  <r>
    <n v="7017"/>
    <n v="6990"/>
    <s v="Not Specified"/>
    <n v="0.04"/>
    <n v="2.1800000000000002"/>
    <n v="0.78"/>
    <n v="2565"/>
    <x v="74"/>
    <x v="0"/>
    <x v="0"/>
    <x v="0"/>
    <x v="12"/>
    <s v="Wrap Bag"/>
    <s v="Stockwell Push Pins"/>
    <n v="0.52"/>
    <x v="0"/>
    <x v="20"/>
    <s v="Seattle"/>
    <n v="98144"/>
    <x v="161"/>
    <d v="2013-07-21T00:00:00"/>
    <n v="6.67"/>
    <n v="55"/>
    <n v="120.8"/>
    <n v="49927"/>
    <s v="July"/>
    <n v="2013"/>
    <x v="1"/>
  </r>
  <r>
    <n v="4360"/>
    <n v="26278"/>
    <s v="High"/>
    <n v="0.01"/>
    <n v="100.98"/>
    <n v="35.840000000000003"/>
    <n v="1638"/>
    <x v="75"/>
    <x v="2"/>
    <x v="0"/>
    <x v="1"/>
    <x v="13"/>
    <s v="Jumbo Box"/>
    <s v="Bush Westfield Collection Bookcases, Fully Assembled"/>
    <n v="0.62"/>
    <x v="0"/>
    <x v="0"/>
    <s v="San Carlos"/>
    <n v="94070"/>
    <x v="162"/>
    <d v="2011-12-21T00:00:00"/>
    <n v="55.41"/>
    <n v="12"/>
    <n v="1287.55"/>
    <n v="89709"/>
    <s v="December"/>
    <n v="2011"/>
    <x v="1"/>
  </r>
  <r>
    <n v="7946"/>
    <n v="22894"/>
    <s v="Not Specified"/>
    <n v="0.1"/>
    <n v="60.98"/>
    <n v="19.989999999999998"/>
    <n v="2891"/>
    <x v="76"/>
    <x v="0"/>
    <x v="1"/>
    <x v="0"/>
    <x v="5"/>
    <s v="Small Box"/>
    <s v="Tyvek Interoffice Envelopes, 9 1/2&quot; x 12 1/2&quot;, 100/Box"/>
    <n v="0.38"/>
    <x v="2"/>
    <x v="31"/>
    <s v="Sioux City"/>
    <n v="51106"/>
    <x v="163"/>
    <d v="2011-11-07T00:00:00"/>
    <n v="1299.694"/>
    <n v="37"/>
    <n v="2210.29"/>
    <n v="90015"/>
    <s v="November"/>
    <n v="2011"/>
    <x v="0"/>
  </r>
  <r>
    <n v="7947"/>
    <n v="19339"/>
    <s v="Low"/>
    <n v="0.02"/>
    <n v="5.4"/>
    <n v="7.78"/>
    <n v="2891"/>
    <x v="76"/>
    <x v="0"/>
    <x v="2"/>
    <x v="0"/>
    <x v="0"/>
    <s v="Small Box"/>
    <s v="3M Organizer Strips"/>
    <n v="0.37"/>
    <x v="2"/>
    <x v="31"/>
    <s v="Sioux City"/>
    <n v="51106"/>
    <x v="164"/>
    <d v="2012-07-23T00:00:00"/>
    <n v="-73.14"/>
    <n v="5"/>
    <n v="30.03"/>
    <n v="90016"/>
    <s v="July"/>
    <n v="2012"/>
    <x v="2"/>
  </r>
  <r>
    <n v="7948"/>
    <n v="26117"/>
    <s v="Medium"/>
    <n v="0.08"/>
    <n v="26.31"/>
    <n v="5.89"/>
    <n v="2891"/>
    <x v="76"/>
    <x v="1"/>
    <x v="2"/>
    <x v="2"/>
    <x v="11"/>
    <s v="Small Box"/>
    <s v="Micro Innovations Micro 3000 Keyboard, Black"/>
    <n v="0.75"/>
    <x v="2"/>
    <x v="31"/>
    <s v="Sioux City"/>
    <n v="51106"/>
    <x v="148"/>
    <d v="2012-12-31T00:00:00"/>
    <n v="-32.664999999999999"/>
    <n v="24"/>
    <n v="634.9"/>
    <n v="90021"/>
    <s v="December"/>
    <n v="2012"/>
    <x v="5"/>
  </r>
  <r>
    <n v="7949"/>
    <n v="24949"/>
    <s v="Not Specified"/>
    <n v="0.02"/>
    <n v="2.88"/>
    <n v="1.49"/>
    <n v="2891"/>
    <x v="76"/>
    <x v="0"/>
    <x v="2"/>
    <x v="0"/>
    <x v="0"/>
    <s v="Small Box"/>
    <s v="Avery Durable Binders"/>
    <n v="0.36"/>
    <x v="2"/>
    <x v="31"/>
    <s v="Sioux City"/>
    <n v="51106"/>
    <x v="165"/>
    <d v="2013-03-25T00:00:00"/>
    <n v="10.914"/>
    <n v="11"/>
    <n v="32.340000000000003"/>
    <n v="90022"/>
    <s v="March"/>
    <n v="2013"/>
    <x v="2"/>
  </r>
  <r>
    <n v="7696"/>
    <n v="18727"/>
    <s v="Not Specified"/>
    <n v="7.0000000000000007E-2"/>
    <n v="28.48"/>
    <n v="1.99"/>
    <n v="2812"/>
    <x v="77"/>
    <x v="0"/>
    <x v="1"/>
    <x v="2"/>
    <x v="11"/>
    <s v="Small Pack"/>
    <s v="Memorex 4.7GB DVD+RW, 3/Pack"/>
    <n v="0.4"/>
    <x v="1"/>
    <x v="1"/>
    <s v="Clarksville"/>
    <n v="37042"/>
    <x v="166"/>
    <d v="2012-06-10T00:00:00"/>
    <n v="-32.9"/>
    <n v="20"/>
    <n v="561.51"/>
    <n v="88820"/>
    <s v="June"/>
    <n v="2012"/>
    <x v="0"/>
  </r>
  <r>
    <n v="7697"/>
    <n v="21267"/>
    <s v="Low"/>
    <n v="0.02"/>
    <n v="4.91"/>
    <n v="4.97"/>
    <n v="2812"/>
    <x v="77"/>
    <x v="0"/>
    <x v="1"/>
    <x v="0"/>
    <x v="0"/>
    <s v="Small Box"/>
    <s v="Pressboard Covers with Storage Hooks, 9 1/2&quot; x 11&quot;, Light Blue"/>
    <n v="0.38"/>
    <x v="1"/>
    <x v="1"/>
    <s v="Clarksville"/>
    <n v="37042"/>
    <x v="167"/>
    <d v="2013-06-05T00:00:00"/>
    <n v="-56.602000000000004"/>
    <n v="15"/>
    <n v="78.849999999999994"/>
    <n v="88823"/>
    <s v="May"/>
    <n v="2013"/>
    <x v="2"/>
  </r>
  <r>
    <n v="620"/>
    <n v="24328"/>
    <s v="Medium"/>
    <n v="0.06"/>
    <n v="259.70999999999998"/>
    <n v="66.67"/>
    <n v="241"/>
    <x v="78"/>
    <x v="2"/>
    <x v="3"/>
    <x v="1"/>
    <x v="6"/>
    <s v="Jumbo Box"/>
    <s v="Bevis Round Bullnose 29&quot; High Table Top"/>
    <n v="0.61"/>
    <x v="0"/>
    <x v="7"/>
    <s v="Grand Junction"/>
    <n v="81503"/>
    <x v="168"/>
    <d v="2010-04-21T00:00:00"/>
    <n v="785.63"/>
    <n v="11"/>
    <n v="2809.87"/>
    <n v="90479"/>
    <s v="April"/>
    <n v="2010"/>
    <x v="3"/>
  </r>
  <r>
    <n v="621"/>
    <n v="25264"/>
    <s v="Low"/>
    <n v="0.01"/>
    <n v="5.94"/>
    <n v="9.92"/>
    <n v="241"/>
    <x v="78"/>
    <x v="0"/>
    <x v="3"/>
    <x v="0"/>
    <x v="0"/>
    <s v="Small Box"/>
    <s v="Storex Dura Pro™ Binders"/>
    <n v="0.38"/>
    <x v="0"/>
    <x v="7"/>
    <s v="Grand Junction"/>
    <n v="81503"/>
    <x v="169"/>
    <d v="2010-06-02T00:00:00"/>
    <n v="-256.51900000000001"/>
    <n v="13"/>
    <n v="79.930000000000007"/>
    <n v="90480"/>
    <s v="May"/>
    <n v="2010"/>
    <x v="1"/>
  </r>
  <r>
    <n v="622"/>
    <n v="25265"/>
    <s v="Low"/>
    <n v="0.02"/>
    <n v="125.99"/>
    <n v="3"/>
    <n v="241"/>
    <x v="78"/>
    <x v="0"/>
    <x v="3"/>
    <x v="2"/>
    <x v="3"/>
    <s v="Small Box"/>
    <s v="270c"/>
    <n v="0.59"/>
    <x v="0"/>
    <x v="7"/>
    <s v="Grand Junction"/>
    <n v="81503"/>
    <x v="169"/>
    <d v="2010-05-26T00:00:00"/>
    <n v="398.358"/>
    <n v="8"/>
    <n v="873.18"/>
    <n v="90480"/>
    <s v="May"/>
    <n v="2010"/>
    <x v="2"/>
  </r>
  <r>
    <n v="623"/>
    <n v="24682"/>
    <s v="Medium"/>
    <n v="0.01"/>
    <n v="15.98"/>
    <n v="4"/>
    <n v="241"/>
    <x v="78"/>
    <x v="0"/>
    <x v="3"/>
    <x v="2"/>
    <x v="11"/>
    <s v="Small Box"/>
    <s v="Logitech Access Keyboard"/>
    <n v="0.37"/>
    <x v="0"/>
    <x v="7"/>
    <s v="Grand Junction"/>
    <n v="81503"/>
    <x v="170"/>
    <d v="2012-03-04T00:00:00"/>
    <n v="123.23399999999998"/>
    <n v="11"/>
    <n v="178.6"/>
    <n v="90483"/>
    <s v="March"/>
    <n v="2012"/>
    <x v="1"/>
  </r>
  <r>
    <n v="624"/>
    <n v="25661"/>
    <s v="High"/>
    <n v="0.06"/>
    <n v="499.99"/>
    <n v="24.49"/>
    <n v="241"/>
    <x v="78"/>
    <x v="0"/>
    <x v="3"/>
    <x v="2"/>
    <x v="14"/>
    <s v="Large Box"/>
    <s v="Sharp AL-1530CS Digital Copier"/>
    <n v="0.36"/>
    <x v="0"/>
    <x v="7"/>
    <s v="Grand Junction"/>
    <n v="81503"/>
    <x v="171"/>
    <d v="2013-04-10T00:00:00"/>
    <n v="-517.08000000000004"/>
    <n v="3"/>
    <n v="1508.67"/>
    <n v="90485"/>
    <s v="April"/>
    <n v="2013"/>
    <x v="3"/>
  </r>
  <r>
    <n v="1095"/>
    <n v="25691"/>
    <s v="Not Specified"/>
    <n v="0.08"/>
    <n v="3.28"/>
    <n v="0.98"/>
    <n v="419"/>
    <x v="79"/>
    <x v="0"/>
    <x v="3"/>
    <x v="0"/>
    <x v="9"/>
    <s v="Wrap Bag"/>
    <s v="Crayola Colored Pencils"/>
    <n v="0.52"/>
    <x v="3"/>
    <x v="16"/>
    <s v="North Pembroke"/>
    <n v="2358"/>
    <x v="172"/>
    <d v="2011-01-18T00:00:00"/>
    <n v="7.0831999999999997"/>
    <n v="7"/>
    <n v="23.08"/>
    <n v="87701"/>
    <s v="January"/>
    <n v="2011"/>
    <x v="5"/>
  </r>
  <r>
    <n v="5112"/>
    <n v="19049"/>
    <s v="Low"/>
    <n v="0.09"/>
    <n v="7.64"/>
    <n v="1.39"/>
    <n v="1907"/>
    <x v="80"/>
    <x v="0"/>
    <x v="1"/>
    <x v="0"/>
    <x v="5"/>
    <s v="Small Box"/>
    <s v="#10- 4 1/8&quot; x 9 1/2&quot; Security-Tint Envelopes"/>
    <n v="0.36"/>
    <x v="3"/>
    <x v="32"/>
    <s v="Lorain"/>
    <n v="44052"/>
    <x v="173"/>
    <d v="2010-11-26T00:00:00"/>
    <n v="0.68800000000000017"/>
    <n v="1"/>
    <n v="8.34"/>
    <n v="86500"/>
    <s v="November"/>
    <n v="2010"/>
    <x v="0"/>
  </r>
  <r>
    <n v="5113"/>
    <n v="21271"/>
    <s v="High"/>
    <n v="0.01"/>
    <n v="2.08"/>
    <n v="1.49"/>
    <n v="1907"/>
    <x v="80"/>
    <x v="0"/>
    <x v="3"/>
    <x v="0"/>
    <x v="0"/>
    <s v="Small Box"/>
    <s v="Round Ring Binders"/>
    <n v="0.38"/>
    <x v="3"/>
    <x v="32"/>
    <s v="Lorain"/>
    <n v="44052"/>
    <x v="174"/>
    <d v="2011-04-30T00:00:00"/>
    <n v="-5.9915000000000003"/>
    <n v="11"/>
    <n v="24.83"/>
    <n v="86501"/>
    <s v="April"/>
    <n v="2011"/>
    <x v="1"/>
  </r>
  <r>
    <n v="5114"/>
    <n v="20364"/>
    <s v="Medium"/>
    <n v="0"/>
    <n v="65.989999999999995"/>
    <n v="5.26"/>
    <n v="1907"/>
    <x v="80"/>
    <x v="0"/>
    <x v="3"/>
    <x v="2"/>
    <x v="3"/>
    <s v="Small Box"/>
    <s v="8860"/>
    <n v="0.56000000000000005"/>
    <x v="3"/>
    <x v="32"/>
    <s v="Lorain"/>
    <n v="44052"/>
    <x v="175"/>
    <d v="2013-07-22T00:00:00"/>
    <n v="638.92619999999999"/>
    <n v="16"/>
    <n v="925.98"/>
    <n v="86505"/>
    <s v="July"/>
    <n v="2013"/>
    <x v="4"/>
  </r>
  <r>
    <n v="7149"/>
    <n v="6585"/>
    <s v="Medium"/>
    <n v="0.1"/>
    <n v="7.64"/>
    <n v="1.39"/>
    <n v="2618"/>
    <x v="81"/>
    <x v="0"/>
    <x v="1"/>
    <x v="0"/>
    <x v="5"/>
    <s v="Small Box"/>
    <s v="Security-Tint Envelopes"/>
    <n v="0.36"/>
    <x v="3"/>
    <x v="15"/>
    <s v="New York City"/>
    <n v="10004"/>
    <x v="176"/>
    <d v="2010-01-19T00:00:00"/>
    <n v="16.12"/>
    <n v="18"/>
    <n v="130.11000000000001"/>
    <n v="46884"/>
    <s v="January"/>
    <n v="2010"/>
    <x v="0"/>
  </r>
  <r>
    <n v="7150"/>
    <n v="6586"/>
    <s v="Medium"/>
    <n v="0"/>
    <n v="125.99"/>
    <n v="2.5"/>
    <n v="2618"/>
    <x v="81"/>
    <x v="0"/>
    <x v="1"/>
    <x v="2"/>
    <x v="3"/>
    <s v="Small Box"/>
    <s v="6162"/>
    <n v="0.59"/>
    <x v="3"/>
    <x v="15"/>
    <s v="New York City"/>
    <n v="10004"/>
    <x v="176"/>
    <d v="2010-01-19T00:00:00"/>
    <n v="-815.90079999999989"/>
    <n v="3"/>
    <n v="337.34"/>
    <n v="46884"/>
    <s v="January"/>
    <n v="2010"/>
    <x v="4"/>
  </r>
  <r>
    <n v="7151"/>
    <n v="6587"/>
    <s v="Medium"/>
    <n v="0.1"/>
    <n v="11.55"/>
    <n v="2.36"/>
    <n v="2618"/>
    <x v="81"/>
    <x v="0"/>
    <x v="1"/>
    <x v="0"/>
    <x v="9"/>
    <s v="Wrap Bag"/>
    <s v="Newell 309"/>
    <n v="0.55000000000000004"/>
    <x v="3"/>
    <x v="15"/>
    <s v="New York City"/>
    <n v="10004"/>
    <x v="176"/>
    <d v="2010-01-18T00:00:00"/>
    <n v="15.808000000000003"/>
    <n v="25"/>
    <n v="280.43"/>
    <n v="46884"/>
    <s v="January"/>
    <n v="2010"/>
    <x v="0"/>
  </r>
  <r>
    <n v="7152"/>
    <n v="4788"/>
    <s v="High"/>
    <n v="0.05"/>
    <n v="4.84"/>
    <n v="0.71"/>
    <n v="2618"/>
    <x v="81"/>
    <x v="1"/>
    <x v="1"/>
    <x v="0"/>
    <x v="9"/>
    <s v="Wrap Bag"/>
    <s v="*Staples* Highlighting Markers"/>
    <n v="0.52"/>
    <x v="3"/>
    <x v="15"/>
    <s v="New York City"/>
    <n v="10004"/>
    <x v="177"/>
    <d v="2010-03-23T00:00:00"/>
    <n v="29.17"/>
    <n v="20"/>
    <n v="103.39"/>
    <n v="34017"/>
    <s v="March"/>
    <n v="2010"/>
    <x v="3"/>
  </r>
  <r>
    <n v="7153"/>
    <n v="4789"/>
    <s v="High"/>
    <n v="0.01"/>
    <n v="14.98"/>
    <n v="7.69"/>
    <n v="2618"/>
    <x v="81"/>
    <x v="0"/>
    <x v="1"/>
    <x v="0"/>
    <x v="2"/>
    <s v="Small Box"/>
    <s v="Super Decoflex Portable Personal File"/>
    <n v="0.56999999999999995"/>
    <x v="3"/>
    <x v="15"/>
    <s v="New York City"/>
    <n v="10004"/>
    <x v="177"/>
    <d v="2010-03-25T00:00:00"/>
    <n v="-48.97"/>
    <n v="28"/>
    <n v="435.39"/>
    <n v="34017"/>
    <s v="March"/>
    <n v="2010"/>
    <x v="1"/>
  </r>
  <r>
    <n v="7154"/>
    <n v="7452"/>
    <s v="Critical"/>
    <n v="0.1"/>
    <n v="20.27"/>
    <n v="3.99"/>
    <n v="2618"/>
    <x v="81"/>
    <x v="0"/>
    <x v="1"/>
    <x v="0"/>
    <x v="10"/>
    <s v="Small Box"/>
    <s v="Fellowes Mighty 8 Compact Surge Protector"/>
    <n v="0.56999999999999995"/>
    <x v="3"/>
    <x v="15"/>
    <s v="New York City"/>
    <n v="10004"/>
    <x v="178"/>
    <d v="2010-09-24T00:00:00"/>
    <n v="84.05"/>
    <n v="53"/>
    <n v="1051.52"/>
    <n v="53153"/>
    <s v="September"/>
    <n v="2010"/>
    <x v="0"/>
  </r>
  <r>
    <n v="7155"/>
    <n v="6013"/>
    <s v="Medium"/>
    <n v="0.04"/>
    <n v="4.9800000000000004"/>
    <n v="4.32"/>
    <n v="2618"/>
    <x v="81"/>
    <x v="0"/>
    <x v="1"/>
    <x v="2"/>
    <x v="11"/>
    <s v="Small Pack"/>
    <s v="DS/HD IBM Formatted Diskettes, 10/Pack - Staples"/>
    <n v="0.64"/>
    <x v="3"/>
    <x v="15"/>
    <s v="New York City"/>
    <n v="10004"/>
    <x v="179"/>
    <d v="2011-03-27T00:00:00"/>
    <n v="-32.78"/>
    <n v="5"/>
    <n v="29.66"/>
    <n v="42597"/>
    <s v="March"/>
    <n v="2011"/>
    <x v="1"/>
  </r>
  <r>
    <n v="7156"/>
    <n v="3496"/>
    <s v="Low"/>
    <n v="0.05"/>
    <n v="48.91"/>
    <n v="5.81"/>
    <n v="2618"/>
    <x v="81"/>
    <x v="0"/>
    <x v="1"/>
    <x v="0"/>
    <x v="8"/>
    <s v="Small Box"/>
    <s v="Xerox 1891"/>
    <n v="0.38"/>
    <x v="3"/>
    <x v="15"/>
    <s v="New York City"/>
    <n v="10004"/>
    <x v="180"/>
    <d v="2011-10-26T00:00:00"/>
    <n v="594.87200000000007"/>
    <n v="59"/>
    <n v="2943.69"/>
    <n v="24903"/>
    <s v="October"/>
    <n v="2011"/>
    <x v="3"/>
  </r>
  <r>
    <n v="7157"/>
    <n v="7988"/>
    <s v="Medium"/>
    <n v="0.01"/>
    <n v="6.81"/>
    <n v="5.48"/>
    <n v="2618"/>
    <x v="81"/>
    <x v="0"/>
    <x v="1"/>
    <x v="0"/>
    <x v="0"/>
    <s v="Small Box"/>
    <s v="Avery Self-Adhesive Photo Pockets for Polaroid Photos"/>
    <n v="0.37"/>
    <x v="3"/>
    <x v="15"/>
    <s v="New York City"/>
    <n v="10004"/>
    <x v="181"/>
    <d v="2012-03-26T00:00:00"/>
    <n v="-62.881999999999998"/>
    <n v="41"/>
    <n v="282.49"/>
    <n v="57095"/>
    <s v="March"/>
    <n v="2012"/>
    <x v="1"/>
  </r>
  <r>
    <n v="7158"/>
    <n v="461"/>
    <s v="Not Specified"/>
    <n v="0.1"/>
    <n v="30.98"/>
    <n v="8.99"/>
    <n v="2618"/>
    <x v="81"/>
    <x v="0"/>
    <x v="1"/>
    <x v="0"/>
    <x v="9"/>
    <s v="Small Pack"/>
    <s v="Boston School Pro Electric Pencil Sharpener, 1670"/>
    <n v="0.57999999999999996"/>
    <x v="3"/>
    <x v="15"/>
    <s v="New York City"/>
    <n v="10004"/>
    <x v="182"/>
    <d v="2013-08-11T00:00:00"/>
    <n v="-38.89"/>
    <n v="16"/>
    <n v="477.48"/>
    <n v="3136"/>
    <s v="August"/>
    <n v="2013"/>
    <x v="0"/>
  </r>
  <r>
    <n v="7159"/>
    <n v="8296"/>
    <s v="High"/>
    <n v="0.03"/>
    <n v="40.97"/>
    <n v="8.99"/>
    <n v="2618"/>
    <x v="81"/>
    <x v="1"/>
    <x v="1"/>
    <x v="0"/>
    <x v="9"/>
    <s v="Small Pack"/>
    <s v="Sanford 52201 APSCO Electric Pencil Sharpener"/>
    <n v="0.59"/>
    <x v="3"/>
    <x v="15"/>
    <s v="New York City"/>
    <n v="10004"/>
    <x v="183"/>
    <d v="2013-09-20T00:00:00"/>
    <n v="9.1500000000000057"/>
    <n v="23"/>
    <n v="953.2"/>
    <n v="59238"/>
    <s v="September"/>
    <n v="2013"/>
    <x v="1"/>
  </r>
  <r>
    <n v="8822"/>
    <n v="18114"/>
    <s v="Medium"/>
    <n v="0.09"/>
    <n v="4.9800000000000004"/>
    <n v="0.49"/>
    <n v="3190"/>
    <x v="82"/>
    <x v="0"/>
    <x v="1"/>
    <x v="0"/>
    <x v="4"/>
    <s v="Small Box"/>
    <s v="Avery White Multi-Purpose Labels"/>
    <n v="0.39"/>
    <x v="2"/>
    <x v="33"/>
    <s v="Sheboygan"/>
    <n v="53081"/>
    <x v="184"/>
    <d v="2012-07-15T00:00:00"/>
    <n v="3.46"/>
    <n v="2"/>
    <n v="9.34"/>
    <n v="86451"/>
    <s v="July"/>
    <n v="2012"/>
    <x v="0"/>
  </r>
  <r>
    <n v="1760"/>
    <n v="24882"/>
    <s v="Medium"/>
    <n v="0.09"/>
    <n v="2.89"/>
    <n v="0.5"/>
    <n v="669"/>
    <x v="83"/>
    <x v="0"/>
    <x v="0"/>
    <x v="0"/>
    <x v="4"/>
    <s v="Small Box"/>
    <s v="Avery 498"/>
    <n v="0.38"/>
    <x v="2"/>
    <x v="31"/>
    <s v="Ottumwa"/>
    <n v="52501"/>
    <x v="58"/>
    <d v="2010-09-22T00:00:00"/>
    <n v="40.482299999999995"/>
    <n v="22"/>
    <n v="58.67"/>
    <n v="88475"/>
    <s v="September"/>
    <n v="2010"/>
    <x v="0"/>
  </r>
  <r>
    <n v="1761"/>
    <n v="24883"/>
    <s v="Medium"/>
    <n v="0.02"/>
    <n v="48.91"/>
    <n v="5.81"/>
    <n v="669"/>
    <x v="83"/>
    <x v="0"/>
    <x v="0"/>
    <x v="0"/>
    <x v="8"/>
    <s v="Small Box"/>
    <s v="Xerox 1891"/>
    <n v="0.38"/>
    <x v="2"/>
    <x v="31"/>
    <s v="Ottumwa"/>
    <n v="52501"/>
    <x v="58"/>
    <d v="2010-09-21T00:00:00"/>
    <n v="32.86"/>
    <n v="2"/>
    <n v="101.06"/>
    <n v="88475"/>
    <s v="September"/>
    <n v="2010"/>
    <x v="2"/>
  </r>
  <r>
    <n v="1762"/>
    <n v="25534"/>
    <s v="High"/>
    <n v="0.02"/>
    <n v="161.55000000000001"/>
    <n v="19.989999999999998"/>
    <n v="669"/>
    <x v="83"/>
    <x v="1"/>
    <x v="0"/>
    <x v="0"/>
    <x v="2"/>
    <s v="Small Box"/>
    <s v="Fellowes Super Stor/Drawer® Files"/>
    <n v="0.66"/>
    <x v="2"/>
    <x v="31"/>
    <s v="Ottumwa"/>
    <n v="52501"/>
    <x v="185"/>
    <d v="2011-06-06T00:00:00"/>
    <n v="1990.8984"/>
    <n v="17"/>
    <n v="2885.36"/>
    <n v="88476"/>
    <s v="June"/>
    <n v="2011"/>
    <x v="2"/>
  </r>
  <r>
    <n v="1763"/>
    <n v="26184"/>
    <s v="Low"/>
    <n v="7.0000000000000007E-2"/>
    <n v="110.99"/>
    <n v="8.99"/>
    <n v="669"/>
    <x v="83"/>
    <x v="0"/>
    <x v="0"/>
    <x v="2"/>
    <x v="3"/>
    <s v="Small Box"/>
    <s v="LX 677"/>
    <n v="0.56999999999999995"/>
    <x v="2"/>
    <x v="31"/>
    <s v="Ottumwa"/>
    <n v="52501"/>
    <x v="186"/>
    <d v="2012-02-14T00:00:00"/>
    <n v="14.013"/>
    <n v="5"/>
    <n v="449.71"/>
    <n v="88477"/>
    <s v="February"/>
    <n v="2012"/>
    <x v="0"/>
  </r>
  <r>
    <n v="6106"/>
    <n v="18162"/>
    <s v="Low"/>
    <n v="0.08"/>
    <n v="95.43"/>
    <n v="19.989999999999998"/>
    <n v="2247"/>
    <x v="84"/>
    <x v="0"/>
    <x v="0"/>
    <x v="0"/>
    <x v="2"/>
    <s v="Small Box"/>
    <s v="Fellowes Stor/Drawer® Steel Plus™ Storage Drawers"/>
    <n v="0.79"/>
    <x v="3"/>
    <x v="3"/>
    <s v="Radnor"/>
    <n v="19087"/>
    <x v="187"/>
    <d v="2011-09-11T00:00:00"/>
    <n v="-179.5"/>
    <n v="3"/>
    <n v="291.82"/>
    <n v="86701"/>
    <s v="September"/>
    <n v="2011"/>
    <x v="5"/>
  </r>
  <r>
    <n v="9244"/>
    <n v="21485"/>
    <s v="Medium"/>
    <n v="0.01"/>
    <n v="73.98"/>
    <n v="12.14"/>
    <n v="3350"/>
    <x v="85"/>
    <x v="0"/>
    <x v="3"/>
    <x v="2"/>
    <x v="11"/>
    <s v="Small Box"/>
    <s v="Keytronic 105-Key Spanish Keyboard"/>
    <n v="0.67"/>
    <x v="0"/>
    <x v="20"/>
    <s v="Parkland"/>
    <n v="98444"/>
    <x v="188"/>
    <d v="2010-01-25T00:00:00"/>
    <n v="-29.065600000000003"/>
    <n v="5"/>
    <n v="384.22"/>
    <n v="91296"/>
    <s v="January"/>
    <n v="2010"/>
    <x v="1"/>
  </r>
  <r>
    <n v="9245"/>
    <n v="22987"/>
    <s v="High"/>
    <n v="0.03"/>
    <n v="5.84"/>
    <n v="1.2"/>
    <n v="3350"/>
    <x v="85"/>
    <x v="1"/>
    <x v="3"/>
    <x v="0"/>
    <x v="9"/>
    <s v="Wrap Bag"/>
    <s v="Newell 312"/>
    <n v="0.55000000000000004"/>
    <x v="0"/>
    <x v="20"/>
    <s v="Parkland"/>
    <n v="98444"/>
    <x v="189"/>
    <d v="2011-12-09T00:00:00"/>
    <n v="3.12"/>
    <n v="3"/>
    <n v="19.13"/>
    <n v="91302"/>
    <s v="December"/>
    <n v="2011"/>
    <x v="1"/>
  </r>
  <r>
    <n v="9246"/>
    <n v="22988"/>
    <s v="High"/>
    <n v="0.03"/>
    <n v="35.99"/>
    <n v="1.1000000000000001"/>
    <n v="3350"/>
    <x v="85"/>
    <x v="0"/>
    <x v="3"/>
    <x v="2"/>
    <x v="3"/>
    <s v="Small Box"/>
    <s v="Accessory35"/>
    <n v="0.55000000000000004"/>
    <x v="0"/>
    <x v="20"/>
    <s v="Parkland"/>
    <n v="98444"/>
    <x v="189"/>
    <d v="2011-12-09T00:00:00"/>
    <n v="412.36469999999997"/>
    <n v="19"/>
    <n v="597.63"/>
    <n v="91302"/>
    <s v="December"/>
    <n v="2011"/>
    <x v="1"/>
  </r>
  <r>
    <n v="6376"/>
    <n v="25843"/>
    <s v="Low"/>
    <n v="0.1"/>
    <n v="15.7"/>
    <n v="11.25"/>
    <n v="2348"/>
    <x v="86"/>
    <x v="0"/>
    <x v="1"/>
    <x v="0"/>
    <x v="2"/>
    <s v="Small Box"/>
    <s v="Hanging Personal Folder File"/>
    <n v="0.6"/>
    <x v="1"/>
    <x v="34"/>
    <s v="Alexandria"/>
    <n v="71301"/>
    <x v="190"/>
    <d v="2011-10-12T00:00:00"/>
    <n v="-197.42800000000003"/>
    <n v="3"/>
    <n v="48.02"/>
    <n v="89509"/>
    <s v="October"/>
    <n v="2011"/>
    <x v="0"/>
  </r>
  <r>
    <n v="1472"/>
    <n v="18229"/>
    <s v="Low"/>
    <n v="0.1"/>
    <n v="15.99"/>
    <n v="13.18"/>
    <n v="565"/>
    <x v="87"/>
    <x v="0"/>
    <x v="1"/>
    <x v="0"/>
    <x v="0"/>
    <s v="Small Box"/>
    <s v="GBC Pre-Punched Binding Paper, Plastic, White, 8-1/2&quot; x 11&quot;"/>
    <n v="0.37"/>
    <x v="2"/>
    <x v="11"/>
    <s v="Wheaton"/>
    <n v="60187"/>
    <x v="191"/>
    <d v="2012-03-11T00:00:00"/>
    <n v="-172.87950000000001"/>
    <n v="9"/>
    <n v="139.59"/>
    <n v="87107"/>
    <s v="March"/>
    <n v="2012"/>
    <x v="0"/>
  </r>
  <r>
    <n v="1473"/>
    <n v="18230"/>
    <s v="Low"/>
    <n v="0.05"/>
    <n v="4.8899999999999997"/>
    <n v="4.93"/>
    <n v="565"/>
    <x v="87"/>
    <x v="0"/>
    <x v="1"/>
    <x v="2"/>
    <x v="11"/>
    <s v="Small Pack"/>
    <s v="Maxell 3.5&quot; DS/HD IBM-Formatted Diskettes, 10/Pack"/>
    <n v="0.66"/>
    <x v="2"/>
    <x v="11"/>
    <s v="Wheaton"/>
    <n v="60187"/>
    <x v="191"/>
    <d v="2012-03-14T00:00:00"/>
    <n v="-144.55000000000001"/>
    <n v="11"/>
    <n v="53.55"/>
    <n v="87107"/>
    <s v="March"/>
    <n v="2012"/>
    <x v="3"/>
  </r>
  <r>
    <n v="9400"/>
    <n v="20624"/>
    <s v="Low"/>
    <n v="0"/>
    <n v="1270.99"/>
    <n v="19.989999999999998"/>
    <n v="3397"/>
    <x v="88"/>
    <x v="0"/>
    <x v="3"/>
    <x v="0"/>
    <x v="0"/>
    <s v="Small Box"/>
    <s v="Fellowes PB500 Electric Punch Plastic Comb Binding Machine with Manual Bind"/>
    <n v="0.35"/>
    <x v="2"/>
    <x v="11"/>
    <s v="Danville"/>
    <n v="61832"/>
    <x v="192"/>
    <d v="2010-06-09T00:00:00"/>
    <n v="6384.4388999999992"/>
    <n v="7"/>
    <n v="9252.81"/>
    <n v="87535"/>
    <s v="June"/>
    <n v="2010"/>
    <x v="4"/>
  </r>
  <r>
    <n v="9401"/>
    <n v="19842"/>
    <s v="High"/>
    <n v="0.01"/>
    <n v="10.9"/>
    <n v="7.46"/>
    <n v="3397"/>
    <x v="88"/>
    <x v="0"/>
    <x v="3"/>
    <x v="0"/>
    <x v="2"/>
    <s v="Small Box"/>
    <s v="Crate-A-Files™"/>
    <n v="0.59"/>
    <x v="2"/>
    <x v="11"/>
    <s v="Danville"/>
    <n v="61832"/>
    <x v="193"/>
    <d v="2010-09-12T00:00:00"/>
    <n v="-116.76"/>
    <n v="18"/>
    <n v="207.31"/>
    <n v="87536"/>
    <s v="September"/>
    <n v="2010"/>
    <x v="1"/>
  </r>
  <r>
    <n v="9402"/>
    <n v="19843"/>
    <s v="High"/>
    <n v="0.1"/>
    <n v="7.99"/>
    <n v="5.03"/>
    <n v="3397"/>
    <x v="88"/>
    <x v="0"/>
    <x v="3"/>
    <x v="2"/>
    <x v="3"/>
    <s v="Medium Box"/>
    <s v="Bell Sonecor JB700 Caller ID"/>
    <n v="0.6"/>
    <x v="2"/>
    <x v="11"/>
    <s v="Danville"/>
    <n v="61832"/>
    <x v="193"/>
    <d v="2010-09-12T00:00:00"/>
    <n v="-160.952"/>
    <n v="22"/>
    <n v="143.12"/>
    <n v="87536"/>
    <s v="September"/>
    <n v="2010"/>
    <x v="0"/>
  </r>
  <r>
    <n v="9403"/>
    <n v="19913"/>
    <s v="Low"/>
    <n v="0.08"/>
    <n v="35.44"/>
    <n v="7.5"/>
    <n v="3397"/>
    <x v="88"/>
    <x v="0"/>
    <x v="3"/>
    <x v="0"/>
    <x v="8"/>
    <s v="Small Box"/>
    <s v="Xerox 1906"/>
    <n v="0.38"/>
    <x v="2"/>
    <x v="11"/>
    <s v="Danville"/>
    <n v="61832"/>
    <x v="23"/>
    <d v="2012-09-14T00:00:00"/>
    <n v="12.32"/>
    <n v="3"/>
    <n v="104.5"/>
    <n v="87543"/>
    <s v="September"/>
    <n v="2012"/>
    <x v="5"/>
  </r>
  <r>
    <n v="9404"/>
    <n v="22193"/>
    <s v="High"/>
    <n v="0.05"/>
    <n v="387.99"/>
    <n v="19.989999999999998"/>
    <n v="3397"/>
    <x v="88"/>
    <x v="0"/>
    <x v="3"/>
    <x v="0"/>
    <x v="0"/>
    <s v="Small Box"/>
    <s v="Fellowes PB300 Plastic Comb Binding Machine"/>
    <n v="0.38"/>
    <x v="2"/>
    <x v="11"/>
    <s v="Danville"/>
    <n v="61832"/>
    <x v="194"/>
    <d v="2012-11-26T00:00:00"/>
    <n v="11429.477399999998"/>
    <n v="42"/>
    <n v="16564.46"/>
    <n v="87544"/>
    <s v="November"/>
    <n v="2012"/>
    <x v="3"/>
  </r>
  <r>
    <n v="9405"/>
    <n v="21952"/>
    <s v="Not Specified"/>
    <n v="0.05"/>
    <n v="10.91"/>
    <n v="2.99"/>
    <n v="3397"/>
    <x v="88"/>
    <x v="0"/>
    <x v="1"/>
    <x v="0"/>
    <x v="0"/>
    <s v="Small Box"/>
    <s v="Heavy-Duty E-Z-D® Binders"/>
    <n v="0.38"/>
    <x v="2"/>
    <x v="11"/>
    <s v="Danville"/>
    <n v="61832"/>
    <x v="195"/>
    <d v="2013-07-11T00:00:00"/>
    <n v="-11.673144000000001"/>
    <n v="1"/>
    <n v="12.48"/>
    <n v="87547"/>
    <s v="July"/>
    <n v="2013"/>
    <x v="3"/>
  </r>
  <r>
    <n v="2264"/>
    <n v="22776"/>
    <s v="Low"/>
    <n v="0.05"/>
    <n v="50.98"/>
    <n v="14.19"/>
    <n v="874"/>
    <x v="89"/>
    <x v="2"/>
    <x v="3"/>
    <x v="1"/>
    <x v="15"/>
    <s v="Jumbo Drum"/>
    <s v="Global Deluxe Stacking Chair, Gray"/>
    <n v="0.56000000000000005"/>
    <x v="3"/>
    <x v="15"/>
    <s v="Roosevelt"/>
    <n v="11575"/>
    <x v="196"/>
    <d v="2011-04-08T00:00:00"/>
    <n v="196.21"/>
    <n v="9"/>
    <n v="461.32"/>
    <n v="89060"/>
    <s v="March"/>
    <n v="2011"/>
    <x v="3"/>
  </r>
  <r>
    <n v="2265"/>
    <n v="19275"/>
    <s v="Critical"/>
    <n v="0.05"/>
    <n v="46.94"/>
    <n v="6.77"/>
    <n v="874"/>
    <x v="89"/>
    <x v="0"/>
    <x v="3"/>
    <x v="1"/>
    <x v="1"/>
    <s v="Small Box"/>
    <s v="Howard Miller 13&quot; Diameter Goldtone Round Wall Clock"/>
    <n v="0.44"/>
    <x v="3"/>
    <x v="15"/>
    <s v="Roosevelt"/>
    <n v="11575"/>
    <x v="197"/>
    <d v="2013-02-01T00:00:00"/>
    <n v="315.14369999999997"/>
    <n v="10"/>
    <n v="456.73"/>
    <n v="89062"/>
    <s v="January"/>
    <n v="2013"/>
    <x v="3"/>
  </r>
  <r>
    <n v="2266"/>
    <n v="22624"/>
    <s v="Low"/>
    <n v="7.0000000000000007E-2"/>
    <n v="15.31"/>
    <n v="8.7799999999999994"/>
    <n v="874"/>
    <x v="89"/>
    <x v="0"/>
    <x v="3"/>
    <x v="0"/>
    <x v="2"/>
    <s v="Small Box"/>
    <s v="Eldon Jumbo ProFile™ Portable File Boxes Graphite/Black"/>
    <n v="0.56999999999999995"/>
    <x v="3"/>
    <x v="15"/>
    <s v="Roosevelt"/>
    <n v="11575"/>
    <x v="198"/>
    <d v="2013-08-02T00:00:00"/>
    <n v="-108.3"/>
    <n v="11"/>
    <n v="161.30000000000001"/>
    <n v="89064"/>
    <s v="July"/>
    <n v="2013"/>
    <x v="0"/>
  </r>
  <r>
    <n v="7175"/>
    <n v="23337"/>
    <s v="Not Specified"/>
    <n v="0.01"/>
    <n v="6.48"/>
    <n v="6.81"/>
    <n v="2624"/>
    <x v="90"/>
    <x v="0"/>
    <x v="1"/>
    <x v="0"/>
    <x v="8"/>
    <s v="Small Box"/>
    <s v="Xerox 1930"/>
    <n v="0.36"/>
    <x v="1"/>
    <x v="26"/>
    <s v="Wilmington"/>
    <n v="28403"/>
    <x v="199"/>
    <d v="2011-03-28T00:00:00"/>
    <n v="-150.5042"/>
    <n v="7"/>
    <n v="47.9"/>
    <n v="91443"/>
    <s v="March"/>
    <n v="2011"/>
    <x v="1"/>
  </r>
  <r>
    <n v="7176"/>
    <n v="24859"/>
    <s v="Not Specified"/>
    <n v="0.05"/>
    <n v="167.27"/>
    <n v="35"/>
    <n v="2624"/>
    <x v="90"/>
    <x v="1"/>
    <x v="1"/>
    <x v="0"/>
    <x v="2"/>
    <s v="Large Box"/>
    <s v="Office Impressions Heavy Duty Welded Shelving &amp; Multimedia Storage Drawers"/>
    <n v="0.85"/>
    <x v="1"/>
    <x v="26"/>
    <s v="Wilmington"/>
    <n v="28403"/>
    <x v="200"/>
    <d v="2013-06-15T00:00:00"/>
    <n v="1059.3209999999999"/>
    <n v="18"/>
    <n v="2929.01"/>
    <n v="91446"/>
    <s v="June"/>
    <n v="2013"/>
    <x v="3"/>
  </r>
  <r>
    <n v="7177"/>
    <n v="24860"/>
    <s v="Not Specified"/>
    <n v="7.0000000000000007E-2"/>
    <n v="195.99"/>
    <n v="3.99"/>
    <n v="2624"/>
    <x v="90"/>
    <x v="0"/>
    <x v="1"/>
    <x v="2"/>
    <x v="3"/>
    <s v="Small Box"/>
    <s v="CF 888"/>
    <n v="0.59"/>
    <x v="1"/>
    <x v="26"/>
    <s v="Wilmington"/>
    <n v="28403"/>
    <x v="200"/>
    <d v="2013-06-14T00:00:00"/>
    <n v="490.03199999999998"/>
    <n v="16"/>
    <n v="2553.25"/>
    <n v="91446"/>
    <s v="June"/>
    <n v="2013"/>
    <x v="0"/>
  </r>
  <r>
    <n v="7892"/>
    <n v="7718"/>
    <s v="High"/>
    <n v="0.03"/>
    <n v="4.0599999999999996"/>
    <n v="6.89"/>
    <n v="2882"/>
    <x v="91"/>
    <x v="0"/>
    <x v="2"/>
    <x v="0"/>
    <x v="10"/>
    <s v="Small Box"/>
    <s v="Eureka Disposable Bags for Sanitaire® Vibra Groomer I® Upright Vac"/>
    <n v="0.6"/>
    <x v="1"/>
    <x v="26"/>
    <s v="Charlotte"/>
    <n v="28206"/>
    <x v="201"/>
    <d v="2010-02-22T00:00:00"/>
    <n v="-246.27609999999999"/>
    <n v="37"/>
    <n v="159.88999999999999"/>
    <n v="55300"/>
    <s v="February"/>
    <n v="2010"/>
    <x v="1"/>
  </r>
  <r>
    <n v="7893"/>
    <n v="7719"/>
    <s v="High"/>
    <n v="0.01"/>
    <n v="3.75"/>
    <n v="0.5"/>
    <n v="2882"/>
    <x v="91"/>
    <x v="0"/>
    <x v="2"/>
    <x v="0"/>
    <x v="4"/>
    <s v="Small Box"/>
    <s v="Avery 510"/>
    <n v="0.37"/>
    <x v="1"/>
    <x v="26"/>
    <s v="Charlotte"/>
    <n v="28206"/>
    <x v="201"/>
    <d v="2010-02-21T00:00:00"/>
    <n v="55.194599999999994"/>
    <n v="48"/>
    <n v="180.48"/>
    <n v="55300"/>
    <s v="February"/>
    <n v="2010"/>
    <x v="1"/>
  </r>
  <r>
    <n v="7894"/>
    <n v="7720"/>
    <s v="High"/>
    <n v="0.02"/>
    <n v="10.68"/>
    <n v="13.04"/>
    <n v="2882"/>
    <x v="91"/>
    <x v="0"/>
    <x v="2"/>
    <x v="1"/>
    <x v="1"/>
    <s v="Large Box"/>
    <s v="Dana Swing-Arm Lamps"/>
    <n v="0.6"/>
    <x v="1"/>
    <x v="26"/>
    <s v="Charlotte"/>
    <n v="28206"/>
    <x v="201"/>
    <d v="2010-02-22T00:00:00"/>
    <n v="-307.29650000000004"/>
    <n v="31"/>
    <n v="350.48"/>
    <n v="55300"/>
    <s v="February"/>
    <n v="2010"/>
    <x v="2"/>
  </r>
  <r>
    <n v="7895"/>
    <n v="2314"/>
    <s v="High"/>
    <n v="7.0000000000000007E-2"/>
    <n v="28.99"/>
    <n v="8.59"/>
    <n v="2882"/>
    <x v="91"/>
    <x v="0"/>
    <x v="2"/>
    <x v="2"/>
    <x v="3"/>
    <s v="Medium Box"/>
    <s v="SouthWestern Bell FA970 Digital Answering Machine with Time/Day Stamp"/>
    <n v="0.56000000000000005"/>
    <x v="1"/>
    <x v="26"/>
    <s v="Charlotte"/>
    <n v="28206"/>
    <x v="202"/>
    <d v="2010-03-19T00:00:00"/>
    <n v="-16.063740000000003"/>
    <n v="39"/>
    <n v="936.8"/>
    <n v="16676"/>
    <s v="March"/>
    <n v="2010"/>
    <x v="0"/>
  </r>
  <r>
    <n v="7896"/>
    <n v="694"/>
    <s v="Critical"/>
    <n v="0.05"/>
    <n v="6.48"/>
    <n v="8.73"/>
    <n v="2882"/>
    <x v="91"/>
    <x v="0"/>
    <x v="2"/>
    <x v="0"/>
    <x v="8"/>
    <s v="Small Box"/>
    <s v="Xerox 227"/>
    <n v="0.37"/>
    <x v="1"/>
    <x v="26"/>
    <s v="Charlotte"/>
    <n v="28206"/>
    <x v="203"/>
    <d v="2010-05-09T00:00:00"/>
    <n v="-160.38470000000001"/>
    <n v="35"/>
    <n v="232.5"/>
    <n v="4839"/>
    <s v="May"/>
    <n v="2010"/>
    <x v="3"/>
  </r>
  <r>
    <n v="7897"/>
    <n v="3065"/>
    <s v="High"/>
    <n v="0.09"/>
    <n v="363.25"/>
    <n v="19.989999999999998"/>
    <n v="2882"/>
    <x v="91"/>
    <x v="0"/>
    <x v="2"/>
    <x v="0"/>
    <x v="10"/>
    <s v="Small Box"/>
    <s v="Hoover WindTunnel™ Plus Canister Vacuum"/>
    <n v="0.56999999999999995"/>
    <x v="1"/>
    <x v="26"/>
    <s v="Charlotte"/>
    <n v="28206"/>
    <x v="204"/>
    <d v="2010-06-06T00:00:00"/>
    <n v="732.26980000000003"/>
    <n v="21"/>
    <n v="7497.05"/>
    <n v="21958"/>
    <s v="June"/>
    <n v="2010"/>
    <x v="0"/>
  </r>
  <r>
    <n v="7898"/>
    <n v="5689"/>
    <s v="Low"/>
    <n v="0.05"/>
    <n v="63.94"/>
    <n v="14.48"/>
    <n v="2882"/>
    <x v="91"/>
    <x v="1"/>
    <x v="2"/>
    <x v="1"/>
    <x v="1"/>
    <s v="Small Box"/>
    <s v="Howard Miller 16&quot; Diameter Gallery Wall Clock"/>
    <n v="0.46"/>
    <x v="1"/>
    <x v="26"/>
    <s v="Charlotte"/>
    <n v="28206"/>
    <x v="205"/>
    <d v="2010-07-07T00:00:00"/>
    <n v="270.87430000000001"/>
    <n v="21"/>
    <n v="1336.35"/>
    <n v="40224"/>
    <s v="June"/>
    <n v="2010"/>
    <x v="3"/>
  </r>
  <r>
    <n v="7899"/>
    <n v="7137"/>
    <s v="Low"/>
    <n v="0.02"/>
    <n v="43.98"/>
    <n v="1.99"/>
    <n v="2882"/>
    <x v="91"/>
    <x v="0"/>
    <x v="2"/>
    <x v="2"/>
    <x v="11"/>
    <s v="Small Pack"/>
    <s v="Memorex 80 Minute CD-R Spindle, 100/Pack"/>
    <n v="0.44"/>
    <x v="1"/>
    <x v="26"/>
    <s v="Charlotte"/>
    <n v="28206"/>
    <x v="206"/>
    <d v="2010-07-25T00:00:00"/>
    <n v="333.76049999999998"/>
    <n v="40"/>
    <n v="1724.01"/>
    <n v="50917"/>
    <s v="July"/>
    <n v="2010"/>
    <x v="2"/>
  </r>
  <r>
    <n v="7900"/>
    <n v="4172"/>
    <s v="Not Specified"/>
    <n v="0.1"/>
    <n v="150.97999999999999"/>
    <n v="16.010000000000002"/>
    <n v="2882"/>
    <x v="91"/>
    <x v="2"/>
    <x v="0"/>
    <x v="1"/>
    <x v="6"/>
    <s v="Jumbo Box"/>
    <s v="Iceberg OfficeWorks 42&quot; Round Tables"/>
    <n v="0.7"/>
    <x v="1"/>
    <x v="26"/>
    <s v="Charlotte"/>
    <n v="28206"/>
    <x v="185"/>
    <d v="2011-06-04T00:00:00"/>
    <n v="84.606628499999999"/>
    <n v="27"/>
    <n v="3986.34"/>
    <n v="29572"/>
    <s v="June"/>
    <n v="2011"/>
    <x v="0"/>
  </r>
  <r>
    <n v="7901"/>
    <n v="1439"/>
    <s v="Critical"/>
    <n v="0.03"/>
    <n v="6.48"/>
    <n v="6.6"/>
    <n v="2882"/>
    <x v="91"/>
    <x v="0"/>
    <x v="2"/>
    <x v="0"/>
    <x v="8"/>
    <s v="Small Box"/>
    <s v="Xerox 21"/>
    <n v="0.37"/>
    <x v="1"/>
    <x v="26"/>
    <s v="Charlotte"/>
    <n v="28206"/>
    <x v="207"/>
    <d v="2011-06-27T00:00:00"/>
    <n v="-95.400900000000007"/>
    <n v="42"/>
    <n v="289.74"/>
    <n v="10373"/>
    <s v="June"/>
    <n v="2011"/>
    <x v="1"/>
  </r>
  <r>
    <n v="7902"/>
    <n v="344"/>
    <s v="Critical"/>
    <n v="0.08"/>
    <n v="14.81"/>
    <n v="13.32"/>
    <n v="2882"/>
    <x v="91"/>
    <x v="0"/>
    <x v="2"/>
    <x v="0"/>
    <x v="10"/>
    <s v="Small Box"/>
    <s v="Holmes Replacement Filter for HEPA Air Cleaner, Large Room"/>
    <n v="0.43"/>
    <x v="1"/>
    <x v="26"/>
    <s v="Charlotte"/>
    <n v="28206"/>
    <x v="208"/>
    <d v="2011-08-21T00:00:00"/>
    <n v="-305.46109999999999"/>
    <n v="65"/>
    <n v="918.54"/>
    <n v="2368"/>
    <s v="August"/>
    <n v="2011"/>
    <x v="5"/>
  </r>
  <r>
    <n v="7903"/>
    <n v="1040"/>
    <s v="Not Specified"/>
    <n v="0.02"/>
    <n v="17.48"/>
    <n v="1.99"/>
    <n v="2882"/>
    <x v="91"/>
    <x v="0"/>
    <x v="2"/>
    <x v="2"/>
    <x v="11"/>
    <s v="Small Pack"/>
    <s v="Maxell Pro 80 Minute CD-R, 10/Pack"/>
    <n v="0.45"/>
    <x v="1"/>
    <x v="26"/>
    <s v="Charlotte"/>
    <n v="28206"/>
    <x v="209"/>
    <d v="2011-10-09T00:00:00"/>
    <n v="-32.558399999999999"/>
    <n v="14"/>
    <n v="248.1"/>
    <n v="7619"/>
    <s v="October"/>
    <n v="2011"/>
    <x v="2"/>
  </r>
  <r>
    <n v="7904"/>
    <n v="3520"/>
    <s v="Critical"/>
    <n v="0.03"/>
    <n v="14.42"/>
    <n v="6.75"/>
    <n v="2882"/>
    <x v="91"/>
    <x v="0"/>
    <x v="2"/>
    <x v="0"/>
    <x v="10"/>
    <s v="Medium Box"/>
    <s v="Holmes Odor Grabber"/>
    <n v="0.52"/>
    <x v="1"/>
    <x v="26"/>
    <s v="Charlotte"/>
    <n v="28206"/>
    <x v="210"/>
    <d v="2011-11-01T00:00:00"/>
    <n v="-28.3157"/>
    <n v="9"/>
    <n v="141.82"/>
    <n v="25062"/>
    <s v="October"/>
    <n v="2011"/>
    <x v="1"/>
  </r>
  <r>
    <n v="7905"/>
    <n v="3521"/>
    <s v="Critical"/>
    <n v="0.04"/>
    <n v="420.98"/>
    <n v="19.989999999999998"/>
    <n v="2882"/>
    <x v="91"/>
    <x v="0"/>
    <x v="2"/>
    <x v="0"/>
    <x v="0"/>
    <s v="Small Box"/>
    <s v="GBC DocuBind 200 Manual Binding Machine"/>
    <n v="0.35"/>
    <x v="1"/>
    <x v="26"/>
    <s v="Charlotte"/>
    <n v="28206"/>
    <x v="210"/>
    <d v="2011-11-01T00:00:00"/>
    <n v="899.97515499999997"/>
    <n v="16"/>
    <n v="6983.56"/>
    <n v="25062"/>
    <s v="October"/>
    <n v="2011"/>
    <x v="1"/>
  </r>
  <r>
    <n v="7906"/>
    <n v="8251"/>
    <s v="Critical"/>
    <n v="0.02"/>
    <n v="30.98"/>
    <n v="17.079999999999998"/>
    <n v="2882"/>
    <x v="91"/>
    <x v="1"/>
    <x v="2"/>
    <x v="0"/>
    <x v="8"/>
    <s v="Small Box"/>
    <s v="Xerox 197"/>
    <n v="0.4"/>
    <x v="1"/>
    <x v="26"/>
    <s v="Charlotte"/>
    <n v="28206"/>
    <x v="211"/>
    <d v="2012-11-20T00:00:00"/>
    <n v="-9.3365999999999989"/>
    <n v="65"/>
    <n v="2103.64"/>
    <n v="59009"/>
    <s v="November"/>
    <n v="2012"/>
    <x v="2"/>
  </r>
  <r>
    <n v="7907"/>
    <n v="4112"/>
    <s v="Low"/>
    <n v="0.03"/>
    <n v="65.989999999999995"/>
    <n v="8.99"/>
    <n v="2882"/>
    <x v="91"/>
    <x v="1"/>
    <x v="2"/>
    <x v="2"/>
    <x v="3"/>
    <s v="Small Box"/>
    <s v="8260"/>
    <n v="0.57999999999999996"/>
    <x v="1"/>
    <x v="26"/>
    <s v="Charlotte"/>
    <n v="28206"/>
    <x v="212"/>
    <d v="2012-12-07T00:00:00"/>
    <n v="-181.00235999999998"/>
    <n v="22"/>
    <n v="1234.44"/>
    <n v="29255"/>
    <s v="December"/>
    <n v="2012"/>
    <x v="1"/>
  </r>
  <r>
    <n v="7908"/>
    <n v="4162"/>
    <s v="Low"/>
    <n v="0.04"/>
    <n v="280.98"/>
    <n v="35.67"/>
    <n v="2882"/>
    <x v="91"/>
    <x v="2"/>
    <x v="2"/>
    <x v="1"/>
    <x v="6"/>
    <s v="Jumbo Box"/>
    <s v="Global Adaptabilities™ Conference Tables"/>
    <n v="0.66"/>
    <x v="1"/>
    <x v="26"/>
    <s v="Charlotte"/>
    <n v="28206"/>
    <x v="213"/>
    <d v="2013-02-11T00:00:00"/>
    <n v="-903.12900678000028"/>
    <n v="14"/>
    <n v="3049.63"/>
    <n v="29507"/>
    <s v="February"/>
    <n v="2013"/>
    <x v="1"/>
  </r>
  <r>
    <n v="7909"/>
    <n v="4163"/>
    <s v="Low"/>
    <n v="0.05"/>
    <n v="35.99"/>
    <n v="1.1000000000000001"/>
    <n v="2882"/>
    <x v="91"/>
    <x v="0"/>
    <x v="2"/>
    <x v="2"/>
    <x v="3"/>
    <s v="Small Box"/>
    <s v="Accessory35"/>
    <n v="0.55000000000000004"/>
    <x v="1"/>
    <x v="26"/>
    <s v="Charlotte"/>
    <n v="28206"/>
    <x v="213"/>
    <d v="2013-02-14T00:00:00"/>
    <n v="279.38195999999999"/>
    <n v="41"/>
    <n v="1274.95"/>
    <n v="29507"/>
    <s v="February"/>
    <n v="2013"/>
    <x v="3"/>
  </r>
  <r>
    <n v="7910"/>
    <n v="2344"/>
    <s v="Not Specified"/>
    <n v="0.02"/>
    <n v="320.98"/>
    <n v="58.95"/>
    <n v="2882"/>
    <x v="91"/>
    <x v="2"/>
    <x v="2"/>
    <x v="1"/>
    <x v="15"/>
    <s v="Jumbo Drum"/>
    <s v="Hon 4070 Series Pagoda™ Round Back Stacking Chairs"/>
    <n v="0.56999999999999995"/>
    <x v="1"/>
    <x v="26"/>
    <s v="Charlotte"/>
    <n v="28206"/>
    <x v="214"/>
    <d v="2013-06-17T00:00:00"/>
    <n v="-243.50970000000001"/>
    <n v="2"/>
    <n v="759.6"/>
    <n v="16897"/>
    <s v="June"/>
    <n v="2013"/>
    <x v="2"/>
  </r>
  <r>
    <n v="7911"/>
    <n v="2345"/>
    <s v="Not Specified"/>
    <n v="0.06"/>
    <n v="2.21"/>
    <n v="1"/>
    <n v="2882"/>
    <x v="91"/>
    <x v="0"/>
    <x v="2"/>
    <x v="0"/>
    <x v="9"/>
    <s v="Wrap Bag"/>
    <s v="Quartet Alpha® White Chalk, 12/Pack"/>
    <n v="0.38"/>
    <x v="1"/>
    <x v="26"/>
    <s v="Charlotte"/>
    <n v="28206"/>
    <x v="214"/>
    <d v="2013-06-17T00:00:00"/>
    <n v="10.029900000000001"/>
    <n v="72"/>
    <n v="161.55000000000001"/>
    <n v="16897"/>
    <s v="June"/>
    <n v="2013"/>
    <x v="3"/>
  </r>
  <r>
    <n v="7912"/>
    <n v="4375"/>
    <s v="Low"/>
    <n v="0.09"/>
    <n v="7.99"/>
    <n v="5.03"/>
    <n v="2882"/>
    <x v="91"/>
    <x v="1"/>
    <x v="2"/>
    <x v="2"/>
    <x v="3"/>
    <s v="Medium Box"/>
    <s v="Bell Sonecor JB700 Caller ID"/>
    <n v="0.6"/>
    <x v="1"/>
    <x v="26"/>
    <s v="Charlotte"/>
    <n v="28206"/>
    <x v="111"/>
    <d v="2013-08-25T00:00:00"/>
    <n v="-111.90486999999999"/>
    <n v="48"/>
    <n v="338.71"/>
    <n v="31173"/>
    <s v="August"/>
    <n v="2013"/>
    <x v="0"/>
  </r>
  <r>
    <n v="3410"/>
    <n v="24256"/>
    <s v="Not Specified"/>
    <n v="0"/>
    <n v="5.18"/>
    <n v="2.04"/>
    <n v="1289"/>
    <x v="92"/>
    <x v="1"/>
    <x v="1"/>
    <x v="0"/>
    <x v="8"/>
    <s v="Wrap Bag"/>
    <s v="Array® Memo Cubes"/>
    <n v="0.36"/>
    <x v="3"/>
    <x v="16"/>
    <s v="Medford"/>
    <n v="2153"/>
    <x v="75"/>
    <d v="2012-06-15T00:00:00"/>
    <n v="-3.024"/>
    <n v="1"/>
    <n v="10.48"/>
    <n v="91232"/>
    <s v="June"/>
    <n v="2012"/>
    <x v="4"/>
  </r>
  <r>
    <n v="8487"/>
    <n v="5816"/>
    <s v="Medium"/>
    <n v="7.0000000000000007E-2"/>
    <n v="300.97000000000003"/>
    <n v="7.18"/>
    <n v="3079"/>
    <x v="93"/>
    <x v="0"/>
    <x v="3"/>
    <x v="2"/>
    <x v="11"/>
    <s v="Small Box"/>
    <s v="Gyration Ultra Professional Cordless Optical Suite"/>
    <n v="0.48"/>
    <x v="3"/>
    <x v="3"/>
    <s v="Philadelphia"/>
    <n v="19112"/>
    <x v="215"/>
    <d v="2010-05-09T00:00:00"/>
    <n v="-807.59"/>
    <n v="7"/>
    <n v="2037.69"/>
    <n v="41253"/>
    <s v="May"/>
    <n v="2010"/>
    <x v="0"/>
  </r>
  <r>
    <n v="8488"/>
    <n v="7489"/>
    <s v="Not Specified"/>
    <n v="0.04"/>
    <n v="35.44"/>
    <n v="5.09"/>
    <n v="3079"/>
    <x v="93"/>
    <x v="0"/>
    <x v="3"/>
    <x v="0"/>
    <x v="8"/>
    <s v="Small Box"/>
    <s v="Xerox 1932"/>
    <n v="0.38"/>
    <x v="3"/>
    <x v="3"/>
    <s v="Philadelphia"/>
    <n v="19112"/>
    <x v="216"/>
    <d v="2010-06-11T00:00:00"/>
    <n v="150.72"/>
    <n v="21"/>
    <n v="722.1"/>
    <n v="53476"/>
    <s v="June"/>
    <n v="2010"/>
    <x v="1"/>
  </r>
  <r>
    <n v="8489"/>
    <n v="7490"/>
    <s v="Not Specified"/>
    <n v="0.08"/>
    <n v="3.98"/>
    <n v="0.7"/>
    <n v="3079"/>
    <x v="93"/>
    <x v="0"/>
    <x v="3"/>
    <x v="0"/>
    <x v="9"/>
    <s v="Wrap Bag"/>
    <s v="4009® Highlighters by Sanford"/>
    <n v="0.52"/>
    <x v="3"/>
    <x v="3"/>
    <s v="Philadelphia"/>
    <n v="19112"/>
    <x v="216"/>
    <d v="2010-06-14T00:00:00"/>
    <n v="19.420000000000002"/>
    <n v="36"/>
    <n v="140.78"/>
    <n v="53476"/>
    <s v="June"/>
    <n v="2010"/>
    <x v="5"/>
  </r>
  <r>
    <n v="8490"/>
    <n v="7491"/>
    <s v="Not Specified"/>
    <n v="0.01"/>
    <n v="1.76"/>
    <n v="0.7"/>
    <n v="3079"/>
    <x v="93"/>
    <x v="0"/>
    <x v="3"/>
    <x v="0"/>
    <x v="9"/>
    <s v="Wrap Bag"/>
    <s v="Newell 310"/>
    <n v="0.56000000000000005"/>
    <x v="3"/>
    <x v="3"/>
    <s v="Philadelphia"/>
    <n v="19112"/>
    <x v="216"/>
    <d v="2010-06-12T00:00:00"/>
    <n v="3.13"/>
    <n v="71"/>
    <n v="129.72"/>
    <n v="53476"/>
    <s v="June"/>
    <n v="2010"/>
    <x v="1"/>
  </r>
  <r>
    <n v="8491"/>
    <n v="7492"/>
    <s v="Not Specified"/>
    <n v="0.01"/>
    <n v="193.17"/>
    <n v="19.989999999999998"/>
    <n v="3079"/>
    <x v="93"/>
    <x v="1"/>
    <x v="3"/>
    <x v="0"/>
    <x v="2"/>
    <s v="Small Box"/>
    <s v="Fellowes Staxonsteel® Drawer Files"/>
    <n v="0.71"/>
    <x v="3"/>
    <x v="3"/>
    <s v="Philadelphia"/>
    <n v="19112"/>
    <x v="216"/>
    <d v="2010-06-11T00:00:00"/>
    <n v="1141.07"/>
    <n v="63"/>
    <n v="12190.98"/>
    <n v="53476"/>
    <s v="June"/>
    <n v="2010"/>
    <x v="1"/>
  </r>
  <r>
    <n v="8492"/>
    <n v="1739"/>
    <s v="Medium"/>
    <n v="0"/>
    <n v="137.47999999999999"/>
    <n v="32.18"/>
    <n v="3079"/>
    <x v="93"/>
    <x v="2"/>
    <x v="3"/>
    <x v="1"/>
    <x v="13"/>
    <s v="Jumbo Box"/>
    <s v="O'Sullivan Cherrywood Estates Traditional Barrister Bookcase"/>
    <n v="0.78"/>
    <x v="3"/>
    <x v="3"/>
    <s v="Philadelphia"/>
    <n v="19112"/>
    <x v="217"/>
    <d v="2010-07-08T00:00:00"/>
    <n v="-203.27"/>
    <n v="10"/>
    <n v="1483.76"/>
    <n v="12480"/>
    <s v="July"/>
    <n v="2010"/>
    <x v="4"/>
  </r>
  <r>
    <n v="8493"/>
    <n v="6807"/>
    <s v="Critical"/>
    <n v="0"/>
    <n v="2.21"/>
    <n v="1"/>
    <n v="3079"/>
    <x v="93"/>
    <x v="1"/>
    <x v="3"/>
    <x v="0"/>
    <x v="9"/>
    <s v="Wrap Bag"/>
    <s v="Quartet Alpha® White Chalk, 12/Pack"/>
    <n v="0.38"/>
    <x v="3"/>
    <x v="3"/>
    <s v="Philadelphia"/>
    <n v="19112"/>
    <x v="69"/>
    <d v="2010-12-11T00:00:00"/>
    <n v="10.01"/>
    <n v="33"/>
    <n v="87.18"/>
    <n v="48483"/>
    <s v="December"/>
    <n v="2010"/>
    <x v="4"/>
  </r>
  <r>
    <n v="8494"/>
    <n v="2061"/>
    <s v="High"/>
    <n v="0.09"/>
    <n v="3.85"/>
    <n v="0.7"/>
    <n v="3079"/>
    <x v="93"/>
    <x v="0"/>
    <x v="2"/>
    <x v="0"/>
    <x v="9"/>
    <s v="Wrap Bag"/>
    <s v="Avery Hi-Liter Pen Style Six-Color Fluorescent Set"/>
    <n v="0.44"/>
    <x v="3"/>
    <x v="3"/>
    <s v="Philadelphia"/>
    <n v="19112"/>
    <x v="218"/>
    <d v="2011-01-05T00:00:00"/>
    <n v="11.827999999999999"/>
    <n v="31"/>
    <n v="111.48"/>
    <n v="14755"/>
    <s v="January"/>
    <n v="2011"/>
    <x v="0"/>
  </r>
  <r>
    <n v="8495"/>
    <n v="2062"/>
    <s v="High"/>
    <n v="0.1"/>
    <n v="65.989999999999995"/>
    <n v="4.2"/>
    <n v="3079"/>
    <x v="93"/>
    <x v="1"/>
    <x v="2"/>
    <x v="2"/>
    <x v="3"/>
    <s v="Small Box"/>
    <s v="5170"/>
    <n v="0.59"/>
    <x v="3"/>
    <x v="3"/>
    <s v="Philadelphia"/>
    <n v="19112"/>
    <x v="218"/>
    <d v="2011-01-07T00:00:00"/>
    <n v="181.75319999999999"/>
    <n v="44"/>
    <n v="2322.81"/>
    <n v="14755"/>
    <s v="January"/>
    <n v="2011"/>
    <x v="0"/>
  </r>
  <r>
    <n v="8496"/>
    <n v="3130"/>
    <s v="Not Specified"/>
    <n v="0"/>
    <n v="20.98"/>
    <n v="8.83"/>
    <n v="3079"/>
    <x v="93"/>
    <x v="0"/>
    <x v="3"/>
    <x v="0"/>
    <x v="0"/>
    <s v="Small Box"/>
    <s v="Premium Transparent Presentation Covers by GBC"/>
    <n v="0.37"/>
    <x v="3"/>
    <x v="3"/>
    <s v="Philadelphia"/>
    <n v="19112"/>
    <x v="219"/>
    <d v="2011-06-10T00:00:00"/>
    <n v="41.522500000000001"/>
    <n v="21"/>
    <n v="484.67"/>
    <n v="22468"/>
    <s v="June"/>
    <n v="2011"/>
    <x v="4"/>
  </r>
  <r>
    <n v="8497"/>
    <n v="3131"/>
    <s v="Not Specified"/>
    <n v="0.03"/>
    <n v="5.68"/>
    <n v="1.46"/>
    <n v="3079"/>
    <x v="93"/>
    <x v="0"/>
    <x v="3"/>
    <x v="0"/>
    <x v="8"/>
    <s v="Wrap Bag"/>
    <s v="Adams Write n' Stick Phone Message Book, 11&quot; X 5 1/4&quot;, 200 Messages"/>
    <n v="0.39"/>
    <x v="3"/>
    <x v="3"/>
    <s v="Philadelphia"/>
    <n v="19112"/>
    <x v="219"/>
    <d v="2011-06-11T00:00:00"/>
    <n v="13.31"/>
    <n v="17"/>
    <n v="100.61"/>
    <n v="22468"/>
    <s v="June"/>
    <n v="2011"/>
    <x v="1"/>
  </r>
  <r>
    <n v="8498"/>
    <n v="3132"/>
    <s v="Not Specified"/>
    <n v="0"/>
    <n v="7.96"/>
    <n v="4.95"/>
    <n v="3079"/>
    <x v="93"/>
    <x v="0"/>
    <x v="3"/>
    <x v="1"/>
    <x v="1"/>
    <s v="Small Box"/>
    <s v="Staples Plastic Wall Frames"/>
    <n v="0.41"/>
    <x v="3"/>
    <x v="3"/>
    <s v="Philadelphia"/>
    <n v="19112"/>
    <x v="219"/>
    <d v="2011-06-12T00:00:00"/>
    <n v="23.61"/>
    <n v="29"/>
    <n v="249.93"/>
    <n v="22468"/>
    <s v="June"/>
    <n v="2011"/>
    <x v="4"/>
  </r>
  <r>
    <n v="8499"/>
    <n v="3968"/>
    <s v="Medium"/>
    <n v="0.03"/>
    <n v="3.08"/>
    <n v="0.99"/>
    <n v="3079"/>
    <x v="93"/>
    <x v="0"/>
    <x v="2"/>
    <x v="0"/>
    <x v="4"/>
    <s v="Small Box"/>
    <s v="Avery 511"/>
    <n v="0.37"/>
    <x v="3"/>
    <x v="3"/>
    <s v="Philadelphia"/>
    <n v="19112"/>
    <x v="220"/>
    <d v="2011-08-01T00:00:00"/>
    <n v="24.71"/>
    <n v="50"/>
    <n v="161.61000000000001"/>
    <n v="28321"/>
    <s v="August"/>
    <n v="2011"/>
    <x v="1"/>
  </r>
  <r>
    <n v="8500"/>
    <n v="7957"/>
    <s v="Low"/>
    <n v="0.03"/>
    <n v="90.98"/>
    <n v="30"/>
    <n v="3079"/>
    <x v="93"/>
    <x v="2"/>
    <x v="2"/>
    <x v="1"/>
    <x v="15"/>
    <s v="Jumbo Drum"/>
    <s v="Office Star - Task Chair with Contemporary Loop Arms"/>
    <n v="0.61"/>
    <x v="3"/>
    <x v="3"/>
    <s v="Philadelphia"/>
    <n v="19112"/>
    <x v="221"/>
    <d v="2011-12-18T00:00:00"/>
    <n v="-71.48"/>
    <n v="19"/>
    <n v="1834.37"/>
    <n v="56837"/>
    <s v="December"/>
    <n v="2011"/>
    <x v="1"/>
  </r>
  <r>
    <n v="8501"/>
    <n v="1910"/>
    <s v="High"/>
    <n v="0.05"/>
    <n v="14.48"/>
    <n v="1.99"/>
    <n v="3079"/>
    <x v="93"/>
    <x v="0"/>
    <x v="2"/>
    <x v="2"/>
    <x v="11"/>
    <s v="Small Pack"/>
    <s v="TDK 4.7GB DVD+RW"/>
    <n v="0.49"/>
    <x v="3"/>
    <x v="3"/>
    <s v="Philadelphia"/>
    <n v="19112"/>
    <x v="222"/>
    <d v="2012-10-02T00:00:00"/>
    <n v="165.2"/>
    <n v="96"/>
    <n v="1337.67"/>
    <n v="13638"/>
    <s v="September"/>
    <n v="2012"/>
    <x v="3"/>
  </r>
  <r>
    <n v="8502"/>
    <n v="500"/>
    <s v="High"/>
    <n v="0.08"/>
    <n v="5.98"/>
    <n v="4.6900000000000004"/>
    <n v="3079"/>
    <x v="93"/>
    <x v="0"/>
    <x v="2"/>
    <x v="0"/>
    <x v="2"/>
    <s v="Small Box"/>
    <s v="Perma STOR-ALL™ Hanging File Box, 13 1/8&quot;W x 12 1/4&quot;D x 10 1/2&quot;H"/>
    <n v="0.68"/>
    <x v="3"/>
    <x v="3"/>
    <s v="Philadelphia"/>
    <n v="19112"/>
    <x v="223"/>
    <d v="2012-10-04T00:00:00"/>
    <n v="-114.18"/>
    <n v="53"/>
    <n v="300.77999999999997"/>
    <n v="3460"/>
    <s v="October"/>
    <n v="2012"/>
    <x v="5"/>
  </r>
  <r>
    <n v="8503"/>
    <n v="2616"/>
    <s v="Critical"/>
    <n v="0.08"/>
    <n v="2.08"/>
    <n v="1.49"/>
    <n v="3079"/>
    <x v="93"/>
    <x v="0"/>
    <x v="3"/>
    <x v="0"/>
    <x v="0"/>
    <s v="Small Box"/>
    <s v="Round Ring Binders"/>
    <n v="0.38"/>
    <x v="3"/>
    <x v="3"/>
    <s v="Philadelphia"/>
    <n v="19112"/>
    <x v="143"/>
    <d v="2013-05-05T00:00:00"/>
    <n v="-8.3605"/>
    <n v="18"/>
    <n v="37.049999999999997"/>
    <n v="18917"/>
    <s v="May"/>
    <n v="2013"/>
    <x v="5"/>
  </r>
  <r>
    <n v="8504"/>
    <n v="5007"/>
    <s v="High"/>
    <n v="0.1"/>
    <n v="100.97"/>
    <n v="7.18"/>
    <n v="3079"/>
    <x v="93"/>
    <x v="0"/>
    <x v="2"/>
    <x v="2"/>
    <x v="11"/>
    <s v="Small Box"/>
    <s v="Gyration Ultra Cordless Optical Suite"/>
    <n v="0.46"/>
    <x v="3"/>
    <x v="3"/>
    <s v="Philadelphia"/>
    <n v="19112"/>
    <x v="224"/>
    <d v="2013-10-24T00:00:00"/>
    <n v="1174.02"/>
    <n v="88"/>
    <n v="8236.74"/>
    <n v="35712"/>
    <s v="October"/>
    <n v="2013"/>
    <x v="0"/>
  </r>
  <r>
    <n v="8505"/>
    <n v="5008"/>
    <s v="High"/>
    <n v="0"/>
    <n v="5.28"/>
    <n v="8.16"/>
    <n v="3079"/>
    <x v="93"/>
    <x v="0"/>
    <x v="2"/>
    <x v="0"/>
    <x v="8"/>
    <s v="Small Box"/>
    <s v="Xerox 1963"/>
    <n v="0.4"/>
    <x v="3"/>
    <x v="3"/>
    <s v="Philadelphia"/>
    <n v="19112"/>
    <x v="224"/>
    <d v="2013-10-23T00:00:00"/>
    <n v="-122.21"/>
    <n v="50"/>
    <n v="281"/>
    <n v="35712"/>
    <s v="October"/>
    <n v="2013"/>
    <x v="4"/>
  </r>
  <r>
    <n v="8506"/>
    <n v="6695"/>
    <s v="Not Specified"/>
    <n v="0"/>
    <n v="83.98"/>
    <n v="5.01"/>
    <n v="3079"/>
    <x v="93"/>
    <x v="0"/>
    <x v="3"/>
    <x v="0"/>
    <x v="5"/>
    <s v="Small Box"/>
    <s v="Ames Color-File® Green Diamond Border X-ray Mailers"/>
    <n v="0.38"/>
    <x v="3"/>
    <x v="3"/>
    <s v="Philadelphia"/>
    <n v="19112"/>
    <x v="225"/>
    <d v="2013-11-17T00:00:00"/>
    <n v="1620.23"/>
    <n v="137"/>
    <n v="11505.26"/>
    <n v="47682"/>
    <s v="November"/>
    <n v="2013"/>
    <x v="4"/>
  </r>
  <r>
    <n v="8382"/>
    <n v="24415"/>
    <s v="High"/>
    <n v="0.05"/>
    <n v="120.98"/>
    <n v="30"/>
    <n v="3046"/>
    <x v="94"/>
    <x v="2"/>
    <x v="3"/>
    <x v="1"/>
    <x v="15"/>
    <s v="Jumbo Drum"/>
    <s v="Hon Every-Day® Chair Series Swivel Task Chairs"/>
    <n v="0.64"/>
    <x v="2"/>
    <x v="14"/>
    <s v="Leawood"/>
    <n v="66209"/>
    <x v="226"/>
    <d v="2010-08-14T00:00:00"/>
    <n v="-78.759200000000007"/>
    <n v="2"/>
    <n v="251.06"/>
    <n v="86103"/>
    <s v="August"/>
    <n v="2010"/>
    <x v="3"/>
  </r>
  <r>
    <n v="8383"/>
    <n v="26357"/>
    <s v="Critical"/>
    <n v="0.09"/>
    <n v="2.62"/>
    <n v="0.8"/>
    <n v="3046"/>
    <x v="94"/>
    <x v="1"/>
    <x v="3"/>
    <x v="0"/>
    <x v="12"/>
    <s v="Wrap Bag"/>
    <s v="Staples Metal Binder Clips"/>
    <n v="0.39"/>
    <x v="2"/>
    <x v="14"/>
    <s v="Leawood"/>
    <n v="66209"/>
    <x v="59"/>
    <d v="2011-06-17T00:00:00"/>
    <n v="16.787699999999997"/>
    <n v="9"/>
    <n v="24.33"/>
    <n v="86107"/>
    <s v="June"/>
    <n v="2011"/>
    <x v="0"/>
  </r>
  <r>
    <n v="1064"/>
    <n v="25836"/>
    <s v="Critical"/>
    <n v="0.1"/>
    <n v="6.48"/>
    <n v="9.68"/>
    <n v="402"/>
    <x v="95"/>
    <x v="0"/>
    <x v="3"/>
    <x v="0"/>
    <x v="8"/>
    <s v="Small Box"/>
    <s v="Xerox 1993"/>
    <n v="0.36"/>
    <x v="0"/>
    <x v="0"/>
    <s v="Long Beach"/>
    <n v="90805"/>
    <x v="227"/>
    <d v="2012-10-01T00:00:00"/>
    <n v="-110.34360000000001"/>
    <n v="8"/>
    <n v="51.5"/>
    <n v="87807"/>
    <s v="October"/>
    <n v="2012"/>
    <x v="0"/>
  </r>
  <r>
    <n v="1065"/>
    <n v="25837"/>
    <s v="Critical"/>
    <n v="0.06"/>
    <n v="85.99"/>
    <n v="1.25"/>
    <n v="402"/>
    <x v="95"/>
    <x v="0"/>
    <x v="3"/>
    <x v="2"/>
    <x v="3"/>
    <s v="Small Pack"/>
    <s v="Accessory8"/>
    <n v="0.39"/>
    <x v="0"/>
    <x v="0"/>
    <s v="Long Beach"/>
    <n v="90805"/>
    <x v="227"/>
    <d v="2012-10-03T00:00:00"/>
    <n v="460.04507999999998"/>
    <n v="10"/>
    <n v="714.54"/>
    <n v="87807"/>
    <s v="October"/>
    <n v="2012"/>
    <x v="3"/>
  </r>
  <r>
    <n v="1066"/>
    <n v="24294"/>
    <s v="Medium"/>
    <n v="0.08"/>
    <n v="2.08"/>
    <n v="1.49"/>
    <n v="402"/>
    <x v="95"/>
    <x v="0"/>
    <x v="3"/>
    <x v="0"/>
    <x v="0"/>
    <s v="Small Box"/>
    <s v="Round Ring Binders"/>
    <n v="0.38"/>
    <x v="0"/>
    <x v="0"/>
    <s v="Long Beach"/>
    <n v="90805"/>
    <x v="228"/>
    <d v="2013-01-23T00:00:00"/>
    <n v="-6.1460599999999985"/>
    <n v="1"/>
    <n v="2.25"/>
    <n v="87808"/>
    <s v="January"/>
    <n v="2013"/>
    <x v="5"/>
  </r>
  <r>
    <n v="1067"/>
    <n v="22309"/>
    <s v="Low"/>
    <n v="7.0000000000000007E-2"/>
    <n v="5.74"/>
    <n v="5.01"/>
    <n v="402"/>
    <x v="95"/>
    <x v="0"/>
    <x v="3"/>
    <x v="0"/>
    <x v="0"/>
    <s v="Small Box"/>
    <s v="Binder Posts"/>
    <n v="0.39"/>
    <x v="0"/>
    <x v="0"/>
    <s v="Long Beach"/>
    <n v="90805"/>
    <x v="229"/>
    <d v="2013-10-04T00:00:00"/>
    <n v="-15.817099999999998"/>
    <n v="3"/>
    <n v="19.66"/>
    <n v="87810"/>
    <s v="September"/>
    <n v="2013"/>
    <x v="0"/>
  </r>
  <r>
    <n v="1068"/>
    <n v="22310"/>
    <s v="Low"/>
    <n v="0.01"/>
    <n v="43.98"/>
    <n v="1.99"/>
    <n v="402"/>
    <x v="95"/>
    <x v="1"/>
    <x v="3"/>
    <x v="2"/>
    <x v="11"/>
    <s v="Small Pack"/>
    <s v="Memorex 80 Minute CD-R Spindle, 100/Pack"/>
    <n v="0.44"/>
    <x v="0"/>
    <x v="0"/>
    <s v="Long Beach"/>
    <n v="90805"/>
    <x v="229"/>
    <d v="2013-10-04T00:00:00"/>
    <n v="602.89439999999991"/>
    <n v="19"/>
    <n v="873.76"/>
    <n v="87810"/>
    <s v="September"/>
    <n v="2013"/>
    <x v="1"/>
  </r>
  <r>
    <n v="1487"/>
    <n v="18747"/>
    <s v="Low"/>
    <n v="0.03"/>
    <n v="11.33"/>
    <n v="6.12"/>
    <n v="569"/>
    <x v="96"/>
    <x v="0"/>
    <x v="2"/>
    <x v="0"/>
    <x v="10"/>
    <s v="Medium Box"/>
    <s v="Holmes Replacement Filter for HEPA Air Cleaner, Medium Room"/>
    <n v="0.42"/>
    <x v="0"/>
    <x v="35"/>
    <s v="Carson City"/>
    <n v="89701"/>
    <x v="230"/>
    <d v="2011-10-11T00:00:00"/>
    <n v="-13.176"/>
    <n v="18"/>
    <n v="200.64"/>
    <n v="88884"/>
    <s v="October"/>
    <n v="2011"/>
    <x v="1"/>
  </r>
  <r>
    <n v="5204"/>
    <n v="19640"/>
    <s v="Low"/>
    <n v="0.03"/>
    <n v="152.47999999999999"/>
    <n v="4"/>
    <n v="1948"/>
    <x v="97"/>
    <x v="0"/>
    <x v="1"/>
    <x v="2"/>
    <x v="11"/>
    <s v="Small Box"/>
    <s v="Adesso Programmable 142-Key Keyboard"/>
    <n v="0.79"/>
    <x v="0"/>
    <x v="36"/>
    <s v="Billings"/>
    <n v="59102"/>
    <x v="231"/>
    <d v="2011-04-24T00:00:00"/>
    <n v="611.42999999999995"/>
    <n v="12"/>
    <n v="1792.62"/>
    <n v="90416"/>
    <s v="April"/>
    <n v="2011"/>
    <x v="1"/>
  </r>
  <r>
    <n v="5205"/>
    <n v="19641"/>
    <s v="Low"/>
    <n v="0.01"/>
    <n v="24.98"/>
    <n v="8.7899999999999991"/>
    <n v="1948"/>
    <x v="97"/>
    <x v="1"/>
    <x v="1"/>
    <x v="0"/>
    <x v="2"/>
    <s v="Small Box"/>
    <s v="2300 Heavy-Duty Transfer File Systems by Perma"/>
    <n v="0.66"/>
    <x v="0"/>
    <x v="36"/>
    <s v="Billings"/>
    <n v="59102"/>
    <x v="231"/>
    <d v="2011-04-27T00:00:00"/>
    <n v="-50.27"/>
    <n v="7"/>
    <n v="176.86"/>
    <n v="90416"/>
    <s v="April"/>
    <n v="2011"/>
    <x v="1"/>
  </r>
  <r>
    <n v="454"/>
    <n v="26018"/>
    <s v="High"/>
    <n v="0.09"/>
    <n v="100.98"/>
    <n v="35.840000000000003"/>
    <n v="175"/>
    <x v="98"/>
    <x v="2"/>
    <x v="1"/>
    <x v="1"/>
    <x v="13"/>
    <s v="Jumbo Box"/>
    <s v="Bush Westfield Collection Bookcases, Fully Assembled"/>
    <n v="0.62"/>
    <x v="0"/>
    <x v="20"/>
    <s v="Seatac"/>
    <n v="98158"/>
    <x v="231"/>
    <d v="2011-04-22T00:00:00"/>
    <n v="-220.84"/>
    <n v="5"/>
    <n v="487.27"/>
    <n v="90649"/>
    <s v="April"/>
    <n v="2011"/>
    <x v="0"/>
  </r>
  <r>
    <n v="455"/>
    <n v="26017"/>
    <s v="High"/>
    <n v="7.0000000000000007E-2"/>
    <n v="22.38"/>
    <n v="15.1"/>
    <n v="175"/>
    <x v="98"/>
    <x v="0"/>
    <x v="1"/>
    <x v="0"/>
    <x v="0"/>
    <s v="Small Box"/>
    <s v="Avery Flip-Chart Easel Binder, Black"/>
    <n v="0.38"/>
    <x v="0"/>
    <x v="20"/>
    <s v="Seatac"/>
    <n v="98158"/>
    <x v="232"/>
    <d v="2013-04-20T00:00:00"/>
    <n v="-111.33150000000001"/>
    <n v="7"/>
    <n v="151.22"/>
    <n v="90652"/>
    <s v="April"/>
    <n v="2013"/>
    <x v="0"/>
  </r>
  <r>
    <n v="1012"/>
    <n v="20919"/>
    <s v="High"/>
    <n v="0.1"/>
    <n v="8.8800000000000008"/>
    <n v="6.28"/>
    <n v="387"/>
    <x v="99"/>
    <x v="1"/>
    <x v="1"/>
    <x v="0"/>
    <x v="0"/>
    <s v="Small Box"/>
    <s v="GBC Instant Index™ System for Binding Systems"/>
    <n v="0.35"/>
    <x v="2"/>
    <x v="30"/>
    <s v="Grand Island"/>
    <n v="68801"/>
    <x v="233"/>
    <d v="2010-12-14T00:00:00"/>
    <n v="-27.283750000000001"/>
    <n v="15"/>
    <n v="126.9"/>
    <n v="90339"/>
    <s v="December"/>
    <n v="2010"/>
    <x v="0"/>
  </r>
  <r>
    <n v="1013"/>
    <n v="20271"/>
    <s v="High"/>
    <n v="0.03"/>
    <n v="39.479999999999997"/>
    <n v="1.99"/>
    <n v="387"/>
    <x v="99"/>
    <x v="0"/>
    <x v="1"/>
    <x v="2"/>
    <x v="11"/>
    <s v="Small Pack"/>
    <s v="80 Minute CD-R Spindle, 100/Pack - Staples"/>
    <n v="0.54"/>
    <x v="2"/>
    <x v="30"/>
    <s v="Grand Island"/>
    <n v="68801"/>
    <x v="234"/>
    <d v="2011-05-12T00:00:00"/>
    <n v="381.03179999999998"/>
    <n v="14"/>
    <n v="552.22"/>
    <n v="90340"/>
    <s v="May"/>
    <n v="2011"/>
    <x v="1"/>
  </r>
  <r>
    <n v="1014"/>
    <n v="20272"/>
    <s v="High"/>
    <n v="0.06"/>
    <n v="3.71"/>
    <n v="1.93"/>
    <n v="387"/>
    <x v="99"/>
    <x v="0"/>
    <x v="1"/>
    <x v="0"/>
    <x v="8"/>
    <s v="Wrap Bag"/>
    <s v="&quot;While you Were Out&quot; Message Book, One Form per Page"/>
    <n v="0.35"/>
    <x v="2"/>
    <x v="30"/>
    <s v="Grand Island"/>
    <n v="68801"/>
    <x v="234"/>
    <d v="2011-05-10T00:00:00"/>
    <n v="14.13"/>
    <n v="14"/>
    <n v="52.93"/>
    <n v="90340"/>
    <s v="May"/>
    <n v="2011"/>
    <x v="3"/>
  </r>
  <r>
    <n v="1015"/>
    <n v="20194"/>
    <s v="Critical"/>
    <n v="7.0000000000000007E-2"/>
    <n v="22.38"/>
    <n v="15.1"/>
    <n v="387"/>
    <x v="99"/>
    <x v="1"/>
    <x v="1"/>
    <x v="0"/>
    <x v="0"/>
    <s v="Small Box"/>
    <s v="Avery Flip-Chart Easel Binder, Black"/>
    <n v="0.38"/>
    <x v="2"/>
    <x v="30"/>
    <s v="Grand Island"/>
    <n v="68801"/>
    <x v="221"/>
    <d v="2011-12-14T00:00:00"/>
    <n v="-74.462500000000006"/>
    <n v="19"/>
    <n v="410.15"/>
    <n v="90343"/>
    <s v="December"/>
    <n v="2011"/>
    <x v="0"/>
  </r>
  <r>
    <n v="1016"/>
    <n v="20195"/>
    <s v="Critical"/>
    <n v="0.06"/>
    <n v="19.98"/>
    <n v="4"/>
    <n v="387"/>
    <x v="99"/>
    <x v="0"/>
    <x v="1"/>
    <x v="2"/>
    <x v="11"/>
    <s v="Small Box"/>
    <s v="Belkin 105-Key Black Keyboard"/>
    <n v="0.68"/>
    <x v="2"/>
    <x v="30"/>
    <s v="Grand Island"/>
    <n v="68801"/>
    <x v="221"/>
    <d v="2011-12-16T00:00:00"/>
    <n v="17.475000000000001"/>
    <n v="21"/>
    <n v="412.05"/>
    <n v="90343"/>
    <s v="December"/>
    <n v="2011"/>
    <x v="3"/>
  </r>
  <r>
    <n v="1017"/>
    <n v="20196"/>
    <s v="Critical"/>
    <n v="0.01"/>
    <n v="20.99"/>
    <n v="4.8099999999999996"/>
    <n v="387"/>
    <x v="99"/>
    <x v="0"/>
    <x v="1"/>
    <x v="2"/>
    <x v="3"/>
    <s v="Medium Box"/>
    <s v="1726 Digital Answering Machine"/>
    <n v="0.57999999999999996"/>
    <x v="2"/>
    <x v="30"/>
    <s v="Grand Island"/>
    <n v="68801"/>
    <x v="221"/>
    <d v="2011-12-15T00:00:00"/>
    <n v="-48.125"/>
    <n v="1"/>
    <n v="19.38"/>
    <n v="90343"/>
    <s v="December"/>
    <n v="2011"/>
    <x v="1"/>
  </r>
  <r>
    <n v="3195"/>
    <n v="20110"/>
    <s v="Medium"/>
    <n v="0"/>
    <n v="80.98"/>
    <n v="7.18"/>
    <n v="1216"/>
    <x v="100"/>
    <x v="0"/>
    <x v="3"/>
    <x v="2"/>
    <x v="11"/>
    <s v="Small Box"/>
    <s v="Logitech Cordless Navigator Duo"/>
    <n v="0.48"/>
    <x v="3"/>
    <x v="3"/>
    <s v="Chester"/>
    <n v="19013"/>
    <x v="235"/>
    <d v="2011-01-18T00:00:00"/>
    <n v="633.07499999999993"/>
    <n v="11"/>
    <n v="917.5"/>
    <n v="89592"/>
    <s v="January"/>
    <n v="2011"/>
    <x v="4"/>
  </r>
  <r>
    <n v="3196"/>
    <n v="20111"/>
    <s v="Medium"/>
    <n v="0.01"/>
    <n v="48.91"/>
    <n v="5.97"/>
    <n v="1216"/>
    <x v="100"/>
    <x v="0"/>
    <x v="3"/>
    <x v="0"/>
    <x v="8"/>
    <s v="Small Box"/>
    <s v="Xerox 1917"/>
    <n v="0.38"/>
    <x v="3"/>
    <x v="3"/>
    <s v="Chester"/>
    <n v="19013"/>
    <x v="235"/>
    <d v="2011-01-16T00:00:00"/>
    <n v="203.54309999999998"/>
    <n v="6"/>
    <n v="294.99"/>
    <n v="89592"/>
    <s v="January"/>
    <n v="2011"/>
    <x v="1"/>
  </r>
  <r>
    <n v="3197"/>
    <n v="19075"/>
    <s v="Critical"/>
    <n v="0.01"/>
    <n v="45.98"/>
    <n v="4.8"/>
    <n v="1216"/>
    <x v="100"/>
    <x v="0"/>
    <x v="3"/>
    <x v="1"/>
    <x v="1"/>
    <s v="Wrap Bag"/>
    <s v="Tenex B1-RE Series Chair Mats for Low Pile Carpets"/>
    <n v="0.68"/>
    <x v="3"/>
    <x v="3"/>
    <s v="Chester"/>
    <n v="19013"/>
    <x v="231"/>
    <d v="2011-04-23T00:00:00"/>
    <n v="314.89529999999996"/>
    <n v="10"/>
    <n v="456.37"/>
    <n v="89593"/>
    <s v="April"/>
    <n v="2011"/>
    <x v="1"/>
  </r>
  <r>
    <n v="3198"/>
    <n v="19076"/>
    <s v="Critical"/>
    <n v="0.08"/>
    <n v="35.44"/>
    <n v="5.09"/>
    <n v="1216"/>
    <x v="100"/>
    <x v="0"/>
    <x v="3"/>
    <x v="0"/>
    <x v="8"/>
    <s v="Small Box"/>
    <s v="Xerox 1932"/>
    <n v="0.38"/>
    <x v="3"/>
    <x v="3"/>
    <s v="Chester"/>
    <n v="19013"/>
    <x v="231"/>
    <d v="2011-04-20T00:00:00"/>
    <n v="137.2893"/>
    <n v="6"/>
    <n v="198.97"/>
    <n v="89593"/>
    <s v="April"/>
    <n v="2011"/>
    <x v="5"/>
  </r>
  <r>
    <n v="3199"/>
    <n v="23366"/>
    <s v="Low"/>
    <n v="0.08"/>
    <n v="19.940000000000001"/>
    <n v="14.87"/>
    <n v="1216"/>
    <x v="100"/>
    <x v="0"/>
    <x v="3"/>
    <x v="1"/>
    <x v="1"/>
    <s v="Large Box"/>
    <s v="Luxo Economy Swing Arm Lamp"/>
    <n v="0.56999999999999995"/>
    <x v="3"/>
    <x v="3"/>
    <s v="Chester"/>
    <n v="19013"/>
    <x v="118"/>
    <d v="2012-12-07T00:00:00"/>
    <n v="-126.87"/>
    <n v="21"/>
    <n v="400.56"/>
    <n v="89594"/>
    <s v="December"/>
    <n v="2012"/>
    <x v="5"/>
  </r>
  <r>
    <n v="8833"/>
    <n v="22846"/>
    <s v="Medium"/>
    <n v="0.1"/>
    <n v="4.9800000000000004"/>
    <n v="7.54"/>
    <n v="3194"/>
    <x v="101"/>
    <x v="0"/>
    <x v="2"/>
    <x v="0"/>
    <x v="8"/>
    <s v="Small Box"/>
    <s v="Xerox 1961"/>
    <n v="0.38"/>
    <x v="1"/>
    <x v="8"/>
    <s v="Spring Hill"/>
    <n v="34609"/>
    <x v="236"/>
    <d v="2010-03-11T00:00:00"/>
    <n v="45.077999999999996"/>
    <n v="9"/>
    <n v="43.84"/>
    <n v="89805"/>
    <s v="March"/>
    <n v="2010"/>
    <x v="0"/>
  </r>
  <r>
    <n v="8834"/>
    <n v="22847"/>
    <s v="Medium"/>
    <n v="0"/>
    <n v="22.84"/>
    <n v="8.18"/>
    <n v="3194"/>
    <x v="101"/>
    <x v="0"/>
    <x v="2"/>
    <x v="0"/>
    <x v="8"/>
    <s v="Small Box"/>
    <s v="Xerox 1991"/>
    <n v="0.39"/>
    <x v="1"/>
    <x v="8"/>
    <s v="Spring Hill"/>
    <n v="34609"/>
    <x v="236"/>
    <d v="2010-03-12T00:00:00"/>
    <n v="-110.376"/>
    <n v="6"/>
    <n v="141.74"/>
    <n v="89805"/>
    <s v="March"/>
    <n v="2010"/>
    <x v="4"/>
  </r>
  <r>
    <n v="8835"/>
    <n v="23459"/>
    <s v="Medium"/>
    <n v="0.09"/>
    <n v="23.99"/>
    <n v="15.68"/>
    <n v="3194"/>
    <x v="101"/>
    <x v="2"/>
    <x v="2"/>
    <x v="1"/>
    <x v="1"/>
    <s v="Jumbo Drum"/>
    <s v="Westinghouse Floor Lamp with Metal Mesh Shade, Black"/>
    <n v="0.62"/>
    <x v="1"/>
    <x v="8"/>
    <s v="Spring Hill"/>
    <n v="34609"/>
    <x v="237"/>
    <d v="2012-06-20T00:00:00"/>
    <n v="138.41399999999999"/>
    <n v="4"/>
    <n v="94.47"/>
    <n v="89807"/>
    <s v="June"/>
    <n v="2012"/>
    <x v="0"/>
  </r>
  <r>
    <n v="3062"/>
    <n v="20708"/>
    <s v="Low"/>
    <n v="0.04"/>
    <n v="3.29"/>
    <n v="1.35"/>
    <n v="1168"/>
    <x v="102"/>
    <x v="0"/>
    <x v="1"/>
    <x v="0"/>
    <x v="12"/>
    <s v="Wrap Bag"/>
    <s v="Acco® Hot Clips™ Clips to Go"/>
    <n v="0.4"/>
    <x v="3"/>
    <x v="6"/>
    <s v="Rutherford"/>
    <n v="7070"/>
    <x v="238"/>
    <d v="2012-02-28T00:00:00"/>
    <n v="-3.93"/>
    <n v="1"/>
    <n v="3.99"/>
    <n v="89120"/>
    <s v="February"/>
    <n v="2012"/>
    <x v="1"/>
  </r>
  <r>
    <n v="9382"/>
    <n v="22967"/>
    <s v="Critical"/>
    <n v="0.04"/>
    <n v="8.8800000000000008"/>
    <n v="6.28"/>
    <n v="3390"/>
    <x v="103"/>
    <x v="0"/>
    <x v="1"/>
    <x v="0"/>
    <x v="0"/>
    <s v="Small Box"/>
    <s v="GBC Instant Index™ System for Binding Systems"/>
    <n v="0.35"/>
    <x v="3"/>
    <x v="27"/>
    <s v="Dover"/>
    <n v="3820"/>
    <x v="239"/>
    <d v="2012-04-20T00:00:00"/>
    <n v="-16.387499999999999"/>
    <n v="1"/>
    <n v="10.27"/>
    <n v="90156"/>
    <s v="April"/>
    <n v="2012"/>
    <x v="1"/>
  </r>
  <r>
    <n v="6523"/>
    <n v="26374"/>
    <s v="Medium"/>
    <n v="0"/>
    <n v="193.17"/>
    <n v="19.989999999999998"/>
    <n v="2400"/>
    <x v="104"/>
    <x v="0"/>
    <x v="2"/>
    <x v="0"/>
    <x v="2"/>
    <s v="Small Box"/>
    <s v="Fellowes Staxonsteel® Drawer Files"/>
    <n v="0.71"/>
    <x v="0"/>
    <x v="0"/>
    <s v="Anaheim"/>
    <n v="92804"/>
    <x v="240"/>
    <d v="2012-06-22T00:00:00"/>
    <n v="1975.7160000000001"/>
    <n v="19"/>
    <n v="3825.29"/>
    <n v="88455"/>
    <s v="June"/>
    <n v="2012"/>
    <x v="4"/>
  </r>
  <r>
    <n v="6524"/>
    <n v="22080"/>
    <s v="Medium"/>
    <n v="0.02"/>
    <n v="4.13"/>
    <n v="0.99"/>
    <n v="2400"/>
    <x v="104"/>
    <x v="0"/>
    <x v="2"/>
    <x v="0"/>
    <x v="4"/>
    <s v="Small Box"/>
    <s v="Avery 491"/>
    <n v="0.39"/>
    <x v="0"/>
    <x v="0"/>
    <s v="Anaheim"/>
    <n v="92804"/>
    <x v="241"/>
    <d v="2013-01-17T00:00:00"/>
    <n v="19.940999999999999"/>
    <n v="7"/>
    <n v="28.9"/>
    <n v="88456"/>
    <s v="January"/>
    <n v="2013"/>
    <x v="2"/>
  </r>
  <r>
    <n v="6525"/>
    <n v="22081"/>
    <s v="Medium"/>
    <n v="0.02"/>
    <n v="10.48"/>
    <n v="6.91"/>
    <n v="2400"/>
    <x v="104"/>
    <x v="0"/>
    <x v="2"/>
    <x v="0"/>
    <x v="2"/>
    <s v="Small Box"/>
    <s v="Sterilite Officeware Hinged File Box"/>
    <n v="0.57999999999999996"/>
    <x v="0"/>
    <x v="0"/>
    <s v="Anaheim"/>
    <n v="92804"/>
    <x v="241"/>
    <d v="2013-01-16T00:00:00"/>
    <n v="-134.16800000000001"/>
    <n v="10"/>
    <n v="105.65"/>
    <n v="88456"/>
    <s v="January"/>
    <n v="2013"/>
    <x v="2"/>
  </r>
  <r>
    <n v="6526"/>
    <n v="23902"/>
    <s v="Not Specified"/>
    <n v="0.03"/>
    <n v="80.97"/>
    <n v="30.06"/>
    <n v="2400"/>
    <x v="104"/>
    <x v="2"/>
    <x v="1"/>
    <x v="2"/>
    <x v="7"/>
    <s v="Jumbo Box"/>
    <s v="Hewlett-Packard Deskjet 940 REFURBISHED Color Inkjet Printer"/>
    <n v="0.4"/>
    <x v="0"/>
    <x v="0"/>
    <s v="Anaheim"/>
    <n v="92804"/>
    <x v="175"/>
    <d v="2013-07-23T00:00:00"/>
    <n v="469.96159999999998"/>
    <n v="15"/>
    <n v="1200.3800000000001"/>
    <n v="88457"/>
    <s v="July"/>
    <n v="2013"/>
    <x v="1"/>
  </r>
  <r>
    <n v="6527"/>
    <n v="23903"/>
    <s v="Not Specified"/>
    <n v="0.05"/>
    <n v="5.28"/>
    <n v="5.66"/>
    <n v="2400"/>
    <x v="104"/>
    <x v="0"/>
    <x v="1"/>
    <x v="0"/>
    <x v="8"/>
    <s v="Small Box"/>
    <s v="Xerox 4200 Series MultiUse Premium Copy Paper (20Lb. and 84 Bright)"/>
    <n v="0.4"/>
    <x v="0"/>
    <x v="0"/>
    <s v="Anaheim"/>
    <n v="92804"/>
    <x v="175"/>
    <d v="2013-07-22T00:00:00"/>
    <n v="-87.816480000000013"/>
    <n v="13"/>
    <n v="71.709999999999994"/>
    <n v="88457"/>
    <s v="July"/>
    <n v="2013"/>
    <x v="3"/>
  </r>
  <r>
    <n v="6528"/>
    <n v="20050"/>
    <s v="Low"/>
    <n v="0.08"/>
    <n v="22.01"/>
    <n v="5.53"/>
    <n v="2400"/>
    <x v="104"/>
    <x v="0"/>
    <x v="1"/>
    <x v="0"/>
    <x v="9"/>
    <s v="Small Pack"/>
    <s v="Boston 16801 Nautilus™ Battery Pencil Sharpener"/>
    <n v="0.59"/>
    <x v="0"/>
    <x v="0"/>
    <s v="Anaheim"/>
    <n v="92804"/>
    <x v="242"/>
    <d v="2013-10-16T00:00:00"/>
    <n v="4.75"/>
    <n v="9"/>
    <n v="192.46"/>
    <n v="88459"/>
    <s v="October"/>
    <n v="2013"/>
    <x v="5"/>
  </r>
  <r>
    <n v="6023"/>
    <n v="19471"/>
    <s v="Low"/>
    <n v="0.05"/>
    <n v="7.77"/>
    <n v="9.23"/>
    <n v="2211"/>
    <x v="105"/>
    <x v="0"/>
    <x v="0"/>
    <x v="0"/>
    <x v="10"/>
    <s v="Small Box"/>
    <s v="Hoover Commercial Soft Guard Upright Vacuum And Disposable Filtration Bags"/>
    <n v="0.57999999999999996"/>
    <x v="3"/>
    <x v="18"/>
    <s v="Bowie"/>
    <n v="20715"/>
    <x v="243"/>
    <d v="2011-03-01T00:00:00"/>
    <n v="-30.26"/>
    <n v="1"/>
    <n v="10.06"/>
    <n v="88032"/>
    <s v="February"/>
    <n v="2011"/>
    <x v="3"/>
  </r>
  <r>
    <n v="6024"/>
    <n v="21774"/>
    <s v="High"/>
    <n v="0.03"/>
    <n v="9.11"/>
    <n v="2.25"/>
    <n v="2211"/>
    <x v="105"/>
    <x v="1"/>
    <x v="0"/>
    <x v="0"/>
    <x v="9"/>
    <s v="Wrap Bag"/>
    <s v="Dixon Ticonderoga Core-Lock Colored Pencils"/>
    <n v="0.52"/>
    <x v="3"/>
    <x v="18"/>
    <s v="Bowie"/>
    <n v="20715"/>
    <x v="244"/>
    <d v="2012-11-23T00:00:00"/>
    <n v="84.920000000000016"/>
    <n v="18"/>
    <n v="174.47"/>
    <n v="88034"/>
    <s v="November"/>
    <n v="2012"/>
    <x v="1"/>
  </r>
  <r>
    <n v="8650"/>
    <n v="20483"/>
    <s v="High"/>
    <n v="0.1"/>
    <n v="180.98"/>
    <n v="26.2"/>
    <n v="3132"/>
    <x v="106"/>
    <x v="2"/>
    <x v="1"/>
    <x v="1"/>
    <x v="15"/>
    <s v="Jumbo Drum"/>
    <s v="Global Ergonomic Managers Chair"/>
    <n v="0.59"/>
    <x v="2"/>
    <x v="11"/>
    <s v="Mundelein"/>
    <n v="60060"/>
    <x v="91"/>
    <d v="2010-06-23T00:00:00"/>
    <n v="-64.664000000000001"/>
    <n v="3"/>
    <n v="519.41999999999996"/>
    <n v="86790"/>
    <s v="June"/>
    <n v="2010"/>
    <x v="0"/>
  </r>
  <r>
    <n v="8651"/>
    <n v="19258"/>
    <s v="Medium"/>
    <n v="0.04"/>
    <n v="62.05"/>
    <n v="3.99"/>
    <n v="3132"/>
    <x v="106"/>
    <x v="0"/>
    <x v="1"/>
    <x v="0"/>
    <x v="10"/>
    <s v="Small Box"/>
    <s v="Acco Smartsocket™ Table Surge Protector, 6 Color-Coded Adapter Outlets"/>
    <n v="0.55000000000000004"/>
    <x v="2"/>
    <x v="11"/>
    <s v="Mundelein"/>
    <n v="60060"/>
    <x v="173"/>
    <d v="2010-11-18T00:00:00"/>
    <n v="1644.0767999999998"/>
    <n v="40"/>
    <n v="2382.7199999999998"/>
    <n v="86794"/>
    <s v="November"/>
    <n v="2010"/>
    <x v="1"/>
  </r>
  <r>
    <n v="8652"/>
    <n v="21711"/>
    <s v="Medium"/>
    <n v="0.05"/>
    <n v="2.88"/>
    <n v="0.5"/>
    <n v="3132"/>
    <x v="106"/>
    <x v="0"/>
    <x v="1"/>
    <x v="0"/>
    <x v="4"/>
    <s v="Small Box"/>
    <s v="Avery 507"/>
    <n v="0.39"/>
    <x v="2"/>
    <x v="11"/>
    <s v="Mundelein"/>
    <n v="60060"/>
    <x v="245"/>
    <d v="2011-02-22T00:00:00"/>
    <n v="6.0995999999999997"/>
    <n v="3"/>
    <n v="8.84"/>
    <n v="86797"/>
    <s v="February"/>
    <n v="2011"/>
    <x v="3"/>
  </r>
  <r>
    <n v="8653"/>
    <n v="19154"/>
    <s v="High"/>
    <n v="0.04"/>
    <n v="300.98"/>
    <n v="64.73"/>
    <n v="3132"/>
    <x v="106"/>
    <x v="2"/>
    <x v="1"/>
    <x v="1"/>
    <x v="15"/>
    <s v="Jumbo Drum"/>
    <s v="Global Leather and Oak Executive Chair, Black"/>
    <n v="0.56000000000000005"/>
    <x v="2"/>
    <x v="11"/>
    <s v="Mundelein"/>
    <n v="60060"/>
    <x v="246"/>
    <d v="2012-08-29T00:00:00"/>
    <n v="-139.5472"/>
    <n v="2"/>
    <n v="633.36"/>
    <n v="86800"/>
    <s v="August"/>
    <n v="2012"/>
    <x v="1"/>
  </r>
  <r>
    <n v="8654"/>
    <n v="19727"/>
    <s v="Critical"/>
    <n v="0.06"/>
    <n v="1938.02"/>
    <n v="13.99"/>
    <n v="3132"/>
    <x v="106"/>
    <x v="0"/>
    <x v="1"/>
    <x v="2"/>
    <x v="7"/>
    <s v="Medium Box"/>
    <s v="Polycom ViewStation™ Adapter H323 Videoconferencing Unit"/>
    <n v="0.38"/>
    <x v="2"/>
    <x v="11"/>
    <s v="Mundelein"/>
    <n v="60060"/>
    <x v="247"/>
    <d v="2012-10-17T00:00:00"/>
    <n v="4896.3688000000002"/>
    <n v="6"/>
    <n v="11039.74"/>
    <n v="86801"/>
    <s v="October"/>
    <n v="2012"/>
    <x v="3"/>
  </r>
  <r>
    <n v="8655"/>
    <n v="21478"/>
    <s v="Low"/>
    <n v="0.06"/>
    <n v="216.6"/>
    <n v="64.2"/>
    <n v="3132"/>
    <x v="106"/>
    <x v="2"/>
    <x v="1"/>
    <x v="1"/>
    <x v="15"/>
    <s v="Jumbo Drum"/>
    <s v="Hon Multipurpose Stacking Arm Chairs"/>
    <n v="0.59"/>
    <x v="2"/>
    <x v="11"/>
    <s v="Mundelein"/>
    <n v="60060"/>
    <x v="248"/>
    <d v="2013-07-05T00:00:00"/>
    <n v="212.00399999999999"/>
    <n v="18"/>
    <n v="3689.46"/>
    <n v="86804"/>
    <s v="June"/>
    <n v="2013"/>
    <x v="3"/>
  </r>
  <r>
    <n v="8656"/>
    <n v="21479"/>
    <s v="Low"/>
    <n v="0"/>
    <n v="140.81"/>
    <n v="24.49"/>
    <n v="3132"/>
    <x v="106"/>
    <x v="0"/>
    <x v="1"/>
    <x v="1"/>
    <x v="15"/>
    <s v="Large Box"/>
    <s v="Hon Olson Stacker Stools"/>
    <n v="0.56999999999999995"/>
    <x v="2"/>
    <x v="11"/>
    <s v="Mundelein"/>
    <n v="60060"/>
    <x v="248"/>
    <d v="2013-07-03T00:00:00"/>
    <n v="904.33199999999999"/>
    <n v="10"/>
    <n v="1445.68"/>
    <n v="86804"/>
    <s v="June"/>
    <n v="2013"/>
    <x v="4"/>
  </r>
  <r>
    <n v="5070"/>
    <n v="18284"/>
    <s v="Not Specified"/>
    <n v="0.09"/>
    <n v="5.78"/>
    <n v="5.67"/>
    <n v="1882"/>
    <x v="107"/>
    <x v="0"/>
    <x v="0"/>
    <x v="0"/>
    <x v="8"/>
    <s v="Small Box"/>
    <s v="Xerox 1978"/>
    <n v="0.36"/>
    <x v="3"/>
    <x v="6"/>
    <s v="Linden"/>
    <n v="7036"/>
    <x v="249"/>
    <d v="2010-09-03T00:00:00"/>
    <n v="-7.96"/>
    <n v="1"/>
    <n v="11.35"/>
    <n v="87378"/>
    <s v="September"/>
    <n v="2010"/>
    <x v="0"/>
  </r>
  <r>
    <n v="6336"/>
    <n v="23402"/>
    <s v="Low"/>
    <n v="0.01"/>
    <n v="2.88"/>
    <n v="0.99"/>
    <n v="2337"/>
    <x v="108"/>
    <x v="0"/>
    <x v="0"/>
    <x v="0"/>
    <x v="4"/>
    <s v="Small Box"/>
    <s v="Avery 474"/>
    <n v="0.36"/>
    <x v="3"/>
    <x v="18"/>
    <s v="Clinton"/>
    <n v="20735"/>
    <x v="250"/>
    <d v="2012-05-25T00:00:00"/>
    <n v="37.03"/>
    <n v="19"/>
    <n v="55.1"/>
    <n v="91484"/>
    <s v="May"/>
    <n v="2012"/>
    <x v="1"/>
  </r>
  <r>
    <n v="6337"/>
    <n v="24138"/>
    <s v="Critical"/>
    <n v="0.08"/>
    <n v="48.92"/>
    <n v="4.5"/>
    <n v="2337"/>
    <x v="108"/>
    <x v="0"/>
    <x v="0"/>
    <x v="0"/>
    <x v="10"/>
    <s v="Small Box"/>
    <s v="Fellowes Premier Superior Surge Suppressor, 10-Outlet, With Phone and Remote"/>
    <n v="0.59"/>
    <x v="3"/>
    <x v="18"/>
    <s v="Clinton"/>
    <n v="20735"/>
    <x v="251"/>
    <d v="2013-06-19T00:00:00"/>
    <n v="539.62829999999997"/>
    <n v="17"/>
    <n v="782.07"/>
    <n v="91485"/>
    <s v="June"/>
    <n v="2013"/>
    <x v="5"/>
  </r>
  <r>
    <n v="6338"/>
    <n v="24139"/>
    <s v="Critical"/>
    <n v="0"/>
    <n v="15.57"/>
    <n v="1.39"/>
    <n v="2337"/>
    <x v="108"/>
    <x v="0"/>
    <x v="0"/>
    <x v="0"/>
    <x v="5"/>
    <s v="Small Box"/>
    <s v="Park Ridge™ Embossed Executive Business Envelopes"/>
    <n v="0.38"/>
    <x v="3"/>
    <x v="18"/>
    <s v="Clinton"/>
    <n v="20735"/>
    <x v="251"/>
    <d v="2013-06-19T00:00:00"/>
    <n v="195.42179999999999"/>
    <n v="17"/>
    <n v="283.22000000000003"/>
    <n v="91485"/>
    <s v="June"/>
    <n v="2013"/>
    <x v="4"/>
  </r>
  <r>
    <n v="6339"/>
    <n v="24140"/>
    <s v="Critical"/>
    <n v="0.1"/>
    <n v="20.239999999999998"/>
    <n v="6.67"/>
    <n v="2337"/>
    <x v="108"/>
    <x v="0"/>
    <x v="0"/>
    <x v="1"/>
    <x v="1"/>
    <s v="Small Pack"/>
    <s v="DAX Contemporary Wood Frame with Silver Metal Mat, Desktop, 11 x 14 Size"/>
    <n v="0.49"/>
    <x v="3"/>
    <x v="18"/>
    <s v="Clinton"/>
    <n v="20735"/>
    <x v="251"/>
    <d v="2013-06-19T00:00:00"/>
    <n v="50.868000000000002"/>
    <n v="11"/>
    <n v="215.02"/>
    <n v="91485"/>
    <s v="June"/>
    <n v="2013"/>
    <x v="0"/>
  </r>
  <r>
    <n v="6340"/>
    <n v="23749"/>
    <s v="Low"/>
    <n v="0.04"/>
    <n v="65.989999999999995"/>
    <n v="2.5"/>
    <n v="2337"/>
    <x v="108"/>
    <x v="0"/>
    <x v="0"/>
    <x v="2"/>
    <x v="3"/>
    <s v="Small Box"/>
    <s v="V8160"/>
    <n v="0.56000000000000005"/>
    <x v="3"/>
    <x v="18"/>
    <s v="Clinton"/>
    <n v="20735"/>
    <x v="252"/>
    <d v="2013-07-24T00:00:00"/>
    <n v="656.90069999999992"/>
    <n v="17"/>
    <n v="952.03"/>
    <n v="91486"/>
    <s v="July"/>
    <n v="2013"/>
    <x v="1"/>
  </r>
  <r>
    <n v="1730"/>
    <n v="25055"/>
    <s v="Not Specified"/>
    <n v="0"/>
    <n v="2.78"/>
    <n v="1.49"/>
    <n v="653"/>
    <x v="109"/>
    <x v="1"/>
    <x v="2"/>
    <x v="0"/>
    <x v="0"/>
    <s v="Small Box"/>
    <s v="Wilson Jones Suede Grain Vinyl Binders"/>
    <n v="0.36"/>
    <x v="0"/>
    <x v="0"/>
    <s v="Rancho Cucamonga"/>
    <n v="91730"/>
    <x v="253"/>
    <d v="2010-04-17T00:00:00"/>
    <n v="20.6448"/>
    <n v="9"/>
    <n v="29.92"/>
    <n v="91213"/>
    <s v="April"/>
    <n v="2010"/>
    <x v="4"/>
  </r>
  <r>
    <n v="1731"/>
    <n v="25056"/>
    <s v="Not Specified"/>
    <n v="0.1"/>
    <n v="2550.14"/>
    <n v="29.7"/>
    <n v="653"/>
    <x v="109"/>
    <x v="2"/>
    <x v="2"/>
    <x v="2"/>
    <x v="7"/>
    <s v="Jumbo Drum"/>
    <s v="Epson DFX-8500 Dot Matrix Printer"/>
    <n v="0.56999999999999995"/>
    <x v="0"/>
    <x v="0"/>
    <s v="Rancho Cucamonga"/>
    <n v="91730"/>
    <x v="254"/>
    <d v="2013-04-18T00:00:00"/>
    <n v="-3798.0110999999997"/>
    <n v="2"/>
    <n v="4911.57"/>
    <n v="91216"/>
    <s v="April"/>
    <n v="2013"/>
    <x v="0"/>
  </r>
  <r>
    <n v="6445"/>
    <n v="25253"/>
    <s v="Medium"/>
    <n v="0.08"/>
    <n v="896.99"/>
    <n v="19.989999999999998"/>
    <n v="2374"/>
    <x v="110"/>
    <x v="0"/>
    <x v="3"/>
    <x v="0"/>
    <x v="0"/>
    <s v="Small Box"/>
    <s v="GBC DocuBind TL300 Electric Binding System"/>
    <n v="0.38"/>
    <x v="2"/>
    <x v="17"/>
    <s v="Eden Prairie"/>
    <n v="55343"/>
    <x v="255"/>
    <d v="2012-02-20T00:00:00"/>
    <n v="194.31850000000003"/>
    <n v="1"/>
    <n v="866.49"/>
    <n v="90719"/>
    <s v="February"/>
    <n v="2012"/>
    <x v="5"/>
  </r>
  <r>
    <n v="6446"/>
    <n v="25254"/>
    <s v="Medium"/>
    <n v="0.06"/>
    <n v="100.97"/>
    <n v="7.18"/>
    <n v="2374"/>
    <x v="110"/>
    <x v="0"/>
    <x v="3"/>
    <x v="2"/>
    <x v="11"/>
    <s v="Small Box"/>
    <s v="Gyration Ultra Cordless Optical Suite"/>
    <n v="0.46"/>
    <x v="2"/>
    <x v="17"/>
    <s v="Eden Prairie"/>
    <n v="55343"/>
    <x v="255"/>
    <d v="2012-02-21T00:00:00"/>
    <n v="206.86"/>
    <n v="4"/>
    <n v="402.42"/>
    <n v="90719"/>
    <s v="February"/>
    <n v="2012"/>
    <x v="3"/>
  </r>
  <r>
    <n v="6447"/>
    <n v="24590"/>
    <s v="Low"/>
    <n v="0.05"/>
    <n v="63.94"/>
    <n v="14.48"/>
    <n v="2374"/>
    <x v="110"/>
    <x v="0"/>
    <x v="1"/>
    <x v="1"/>
    <x v="1"/>
    <s v="Small Box"/>
    <s v="Howard Miller 16&quot; Diameter Gallery Wall Clock"/>
    <n v="0.46"/>
    <x v="2"/>
    <x v="17"/>
    <s v="Eden Prairie"/>
    <n v="55343"/>
    <x v="256"/>
    <d v="2012-06-12T00:00:00"/>
    <n v="559.81769999999995"/>
    <n v="13"/>
    <n v="811.33"/>
    <n v="90721"/>
    <s v="June"/>
    <n v="2012"/>
    <x v="3"/>
  </r>
  <r>
    <n v="6448"/>
    <n v="24596"/>
    <s v="Low"/>
    <n v="0.1"/>
    <n v="6.54"/>
    <n v="5.27"/>
    <n v="2374"/>
    <x v="110"/>
    <x v="0"/>
    <x v="1"/>
    <x v="0"/>
    <x v="0"/>
    <s v="Small Box"/>
    <s v="Wilson Jones® Four-Pocket Poly Binders"/>
    <n v="0.36"/>
    <x v="2"/>
    <x v="17"/>
    <s v="Eden Prairie"/>
    <n v="55343"/>
    <x v="257"/>
    <d v="2013-05-24T00:00:00"/>
    <n v="-28.968500000000002"/>
    <n v="3"/>
    <n v="19.239999999999998"/>
    <n v="90722"/>
    <s v="May"/>
    <n v="2013"/>
    <x v="0"/>
  </r>
  <r>
    <n v="8407"/>
    <n v="20516"/>
    <s v="Medium"/>
    <n v="7.0000000000000007E-2"/>
    <n v="8.33"/>
    <n v="1.99"/>
    <n v="3063"/>
    <x v="111"/>
    <x v="0"/>
    <x v="2"/>
    <x v="2"/>
    <x v="11"/>
    <s v="Small Pack"/>
    <s v="80 Minute Slim Jewel Case CD-R , 10/Pack - Staples"/>
    <n v="0.52"/>
    <x v="0"/>
    <x v="20"/>
    <s v="Kirkland"/>
    <n v="98034"/>
    <x v="258"/>
    <d v="2010-02-28T00:00:00"/>
    <n v="11.95"/>
    <n v="6"/>
    <n v="50.28"/>
    <n v="88447"/>
    <s v="February"/>
    <n v="2010"/>
    <x v="0"/>
  </r>
  <r>
    <n v="8408"/>
    <n v="20517"/>
    <s v="Medium"/>
    <n v="0.03"/>
    <n v="499.99"/>
    <n v="24.49"/>
    <n v="3063"/>
    <x v="111"/>
    <x v="0"/>
    <x v="2"/>
    <x v="2"/>
    <x v="14"/>
    <s v="Large Box"/>
    <s v="Sharp AL-1530CS Digital Copier"/>
    <n v="0.36"/>
    <x v="0"/>
    <x v="20"/>
    <s v="Kirkland"/>
    <n v="98034"/>
    <x v="258"/>
    <d v="2010-02-27T00:00:00"/>
    <n v="1773.6104999999998"/>
    <n v="5"/>
    <n v="2570.4499999999998"/>
    <n v="88447"/>
    <s v="February"/>
    <n v="2010"/>
    <x v="1"/>
  </r>
  <r>
    <n v="8409"/>
    <n v="19652"/>
    <s v="Not Specified"/>
    <n v="0.03"/>
    <n v="20.99"/>
    <n v="0.99"/>
    <n v="3063"/>
    <x v="111"/>
    <x v="0"/>
    <x v="2"/>
    <x v="2"/>
    <x v="3"/>
    <s v="Wrap Bag"/>
    <s v="Accessory25"/>
    <n v="0.56999999999999995"/>
    <x v="0"/>
    <x v="20"/>
    <s v="Kirkland"/>
    <n v="98034"/>
    <x v="259"/>
    <d v="2010-11-26T00:00:00"/>
    <n v="4.1822000000000052"/>
    <n v="9"/>
    <n v="158.87"/>
    <n v="88449"/>
    <s v="November"/>
    <n v="2010"/>
    <x v="1"/>
  </r>
  <r>
    <n v="8410"/>
    <n v="19657"/>
    <s v="Low"/>
    <n v="0.09"/>
    <n v="14.45"/>
    <n v="7.17"/>
    <n v="3063"/>
    <x v="111"/>
    <x v="0"/>
    <x v="2"/>
    <x v="0"/>
    <x v="0"/>
    <s v="Small Box"/>
    <s v="Acco Recycled 2&quot; Capacity Laser Printer Hanging Data Binders"/>
    <n v="0.38"/>
    <x v="0"/>
    <x v="20"/>
    <s v="Kirkland"/>
    <n v="98034"/>
    <x v="260"/>
    <d v="2011-04-14T00:00:00"/>
    <n v="7.3525"/>
    <n v="12"/>
    <n v="161.13"/>
    <n v="88450"/>
    <s v="April"/>
    <n v="2011"/>
    <x v="0"/>
  </r>
  <r>
    <n v="8411"/>
    <n v="19658"/>
    <s v="Low"/>
    <n v="0.08"/>
    <n v="70.98"/>
    <n v="30"/>
    <n v="3063"/>
    <x v="111"/>
    <x v="2"/>
    <x v="2"/>
    <x v="1"/>
    <x v="15"/>
    <s v="Jumbo Drum"/>
    <s v="Novimex Turbo Task Chair"/>
    <n v="0.73"/>
    <x v="0"/>
    <x v="20"/>
    <s v="Kirkland"/>
    <n v="98034"/>
    <x v="260"/>
    <d v="2011-04-09T00:00:00"/>
    <n v="-425.72"/>
    <n v="5"/>
    <n v="334.4"/>
    <n v="88450"/>
    <s v="April"/>
    <n v="2011"/>
    <x v="5"/>
  </r>
  <r>
    <n v="8412"/>
    <n v="22066"/>
    <s v="Medium"/>
    <n v="0"/>
    <n v="100.98"/>
    <n v="7.18"/>
    <n v="3063"/>
    <x v="111"/>
    <x v="0"/>
    <x v="2"/>
    <x v="2"/>
    <x v="11"/>
    <s v="Small Box"/>
    <s v="Logitech Cordless Elite Duo"/>
    <n v="0.4"/>
    <x v="0"/>
    <x v="20"/>
    <s v="Kirkland"/>
    <n v="98034"/>
    <x v="128"/>
    <d v="2013-11-29T00:00:00"/>
    <n v="733.21248000000003"/>
    <n v="11"/>
    <n v="1166.32"/>
    <n v="88452"/>
    <s v="November"/>
    <n v="2013"/>
    <x v="4"/>
  </r>
  <r>
    <n v="5333"/>
    <n v="19336"/>
    <s v="High"/>
    <n v="0.05"/>
    <n v="20.98"/>
    <n v="21.2"/>
    <n v="1988"/>
    <x v="112"/>
    <x v="0"/>
    <x v="0"/>
    <x v="1"/>
    <x v="1"/>
    <s v="Medium Box"/>
    <s v="36X48 HARDFLOOR CHAIRMAT"/>
    <n v="0.78"/>
    <x v="0"/>
    <x v="29"/>
    <s v="Draper"/>
    <n v="84020"/>
    <x v="261"/>
    <d v="2010-01-04T00:00:00"/>
    <n v="-181.102"/>
    <n v="3"/>
    <n v="65.69"/>
    <n v="89999"/>
    <s v="January"/>
    <n v="2010"/>
    <x v="3"/>
  </r>
  <r>
    <n v="5334"/>
    <n v="20154"/>
    <s v="Low"/>
    <n v="0.08"/>
    <n v="99.99"/>
    <n v="19.989999999999998"/>
    <n v="1988"/>
    <x v="112"/>
    <x v="1"/>
    <x v="0"/>
    <x v="2"/>
    <x v="11"/>
    <s v="Small Box"/>
    <s v="U.S. Robotics 56K Internet Call Modem"/>
    <n v="0.5"/>
    <x v="0"/>
    <x v="29"/>
    <s v="Draper"/>
    <n v="84020"/>
    <x v="262"/>
    <d v="2012-07-29T00:00:00"/>
    <n v="366.63"/>
    <n v="10"/>
    <n v="998.67"/>
    <n v="90005"/>
    <s v="July"/>
    <n v="2012"/>
    <x v="5"/>
  </r>
  <r>
    <n v="7501"/>
    <n v="19045"/>
    <s v="High"/>
    <n v="0.06"/>
    <n v="4.13"/>
    <n v="6.89"/>
    <n v="2740"/>
    <x v="113"/>
    <x v="0"/>
    <x v="3"/>
    <x v="0"/>
    <x v="4"/>
    <s v="Small Box"/>
    <s v="Avery 05222 Permanent Self-Adhesive File Folder Labels for Typewriters, on Rolls, White, 250/Roll"/>
    <n v="0.39"/>
    <x v="0"/>
    <x v="25"/>
    <s v="Boise"/>
    <n v="83704"/>
    <x v="41"/>
    <d v="2011-02-12T00:00:00"/>
    <n v="-14.29"/>
    <n v="1"/>
    <n v="6.49"/>
    <n v="89482"/>
    <s v="February"/>
    <n v="2011"/>
    <x v="3"/>
  </r>
  <r>
    <n v="7502"/>
    <n v="19195"/>
    <s v="High"/>
    <n v="0.03"/>
    <n v="65.989999999999995"/>
    <n v="5.31"/>
    <n v="2740"/>
    <x v="113"/>
    <x v="0"/>
    <x v="3"/>
    <x v="2"/>
    <x v="3"/>
    <s v="Small Box"/>
    <s v="3390"/>
    <n v="0.56999999999999995"/>
    <x v="0"/>
    <x v="25"/>
    <s v="Boise"/>
    <n v="83704"/>
    <x v="11"/>
    <d v="2012-08-19T00:00:00"/>
    <n v="835.7417999999999"/>
    <n v="22"/>
    <n v="1211.22"/>
    <n v="89485"/>
    <s v="August"/>
    <n v="2012"/>
    <x v="1"/>
  </r>
  <r>
    <n v="7961"/>
    <n v="19909"/>
    <s v="Low"/>
    <n v="0.02"/>
    <n v="880.98"/>
    <n v="44.55"/>
    <n v="2896"/>
    <x v="114"/>
    <x v="2"/>
    <x v="0"/>
    <x v="1"/>
    <x v="13"/>
    <s v="Jumbo Box"/>
    <s v="Riverside Palais Royal Lawyers Bookcase, Royale Cherry Finish"/>
    <n v="0.62"/>
    <x v="2"/>
    <x v="17"/>
    <s v="Mankato"/>
    <n v="56001"/>
    <x v="263"/>
    <d v="2010-01-26T00:00:00"/>
    <n v="4861.0637999999999"/>
    <n v="8"/>
    <n v="7045.02"/>
    <n v="86925"/>
    <s v="January"/>
    <n v="2010"/>
    <x v="2"/>
  </r>
  <r>
    <n v="7962"/>
    <n v="18198"/>
    <s v="Critical"/>
    <n v="0"/>
    <n v="22.84"/>
    <n v="16.920000000000002"/>
    <n v="2896"/>
    <x v="114"/>
    <x v="0"/>
    <x v="0"/>
    <x v="0"/>
    <x v="8"/>
    <s v="Small Box"/>
    <s v="Xerox 1973"/>
    <n v="0.39"/>
    <x v="2"/>
    <x v="17"/>
    <s v="Mankato"/>
    <n v="56001"/>
    <x v="264"/>
    <d v="2010-09-14T00:00:00"/>
    <n v="-83.75"/>
    <n v="15"/>
    <n v="370.62"/>
    <n v="86927"/>
    <s v="September"/>
    <n v="2010"/>
    <x v="4"/>
  </r>
  <r>
    <n v="7963"/>
    <n v="19196"/>
    <s v="Critical"/>
    <n v="0.09"/>
    <n v="55.99"/>
    <n v="5"/>
    <n v="2896"/>
    <x v="114"/>
    <x v="0"/>
    <x v="0"/>
    <x v="2"/>
    <x v="3"/>
    <s v="Small Pack"/>
    <s v="Accessory36"/>
    <n v="0.83"/>
    <x v="2"/>
    <x v="17"/>
    <s v="Mankato"/>
    <n v="56001"/>
    <x v="34"/>
    <d v="2012-10-22T00:00:00"/>
    <n v="-329.74128000000002"/>
    <n v="2"/>
    <n v="88.32"/>
    <n v="86930"/>
    <s v="October"/>
    <n v="2012"/>
    <x v="0"/>
  </r>
  <r>
    <n v="7964"/>
    <n v="19468"/>
    <s v="High"/>
    <n v="0.05"/>
    <n v="15.98"/>
    <n v="8.99"/>
    <n v="2896"/>
    <x v="114"/>
    <x v="0"/>
    <x v="0"/>
    <x v="2"/>
    <x v="11"/>
    <s v="Small Pack"/>
    <s v="Imation 3.5&quot; DS/HD IBM Formatted Diskettes, 50/Pack"/>
    <n v="0.64"/>
    <x v="2"/>
    <x v="17"/>
    <s v="Mankato"/>
    <n v="56001"/>
    <x v="265"/>
    <d v="2013-02-13T00:00:00"/>
    <n v="-147.51"/>
    <n v="7"/>
    <n v="112.85"/>
    <n v="86931"/>
    <s v="February"/>
    <n v="2013"/>
    <x v="3"/>
  </r>
  <r>
    <n v="7965"/>
    <n v="19469"/>
    <s v="High"/>
    <n v="0.05"/>
    <n v="27.42"/>
    <n v="19.46"/>
    <n v="2896"/>
    <x v="114"/>
    <x v="0"/>
    <x v="0"/>
    <x v="1"/>
    <x v="1"/>
    <s v="Small Box"/>
    <s v="Howard Miller Distant Time Traveler Alarm Clock"/>
    <n v="0.44"/>
    <x v="2"/>
    <x v="17"/>
    <s v="Mankato"/>
    <n v="56001"/>
    <x v="265"/>
    <d v="2013-02-14T00:00:00"/>
    <n v="-40.98"/>
    <n v="7"/>
    <n v="194.87"/>
    <n v="86931"/>
    <s v="February"/>
    <n v="2013"/>
    <x v="3"/>
  </r>
  <r>
    <n v="7966"/>
    <n v="18193"/>
    <s v="Critical"/>
    <n v="0"/>
    <n v="130.97999999999999"/>
    <n v="54.74"/>
    <n v="2896"/>
    <x v="114"/>
    <x v="2"/>
    <x v="1"/>
    <x v="1"/>
    <x v="13"/>
    <s v="Jumbo Box"/>
    <s v="O'Sullivan Elevations Bookcase, Cherry Finish"/>
    <n v="0.69"/>
    <x v="2"/>
    <x v="17"/>
    <s v="Mankato"/>
    <n v="56001"/>
    <x v="266"/>
    <d v="2013-05-31T00:00:00"/>
    <n v="-305.98"/>
    <n v="9"/>
    <n v="1291.3699999999999"/>
    <n v="86932"/>
    <s v="May"/>
    <n v="2013"/>
    <x v="4"/>
  </r>
  <r>
    <n v="7967"/>
    <n v="18194"/>
    <s v="Critical"/>
    <n v="0.05"/>
    <n v="218.75"/>
    <n v="69.64"/>
    <n v="2896"/>
    <x v="114"/>
    <x v="2"/>
    <x v="1"/>
    <x v="1"/>
    <x v="6"/>
    <s v="Jumbo Box"/>
    <s v="BoxOffice By Design Rectangular and Half-Moon Meeting Room Tables"/>
    <n v="0.77"/>
    <x v="2"/>
    <x v="17"/>
    <s v="Mankato"/>
    <n v="56001"/>
    <x v="266"/>
    <d v="2013-06-01T00:00:00"/>
    <n v="-277.29000000000002"/>
    <n v="3"/>
    <n v="544.58000000000004"/>
    <n v="86932"/>
    <s v="May"/>
    <n v="2013"/>
    <x v="3"/>
  </r>
  <r>
    <n v="5881"/>
    <n v="21257"/>
    <s v="Low"/>
    <n v="0.05"/>
    <n v="7.99"/>
    <n v="5.03"/>
    <n v="2153"/>
    <x v="115"/>
    <x v="0"/>
    <x v="0"/>
    <x v="2"/>
    <x v="3"/>
    <s v="Medium Box"/>
    <s v="Bell Sonecor JB700 Caller ID"/>
    <n v="0.6"/>
    <x v="0"/>
    <x v="0"/>
    <s v="Pasadena"/>
    <n v="91104"/>
    <x v="267"/>
    <d v="2012-01-19T00:00:00"/>
    <n v="-23.452000000000002"/>
    <n v="2"/>
    <n v="15.56"/>
    <n v="91294"/>
    <s v="December"/>
    <n v="2011"/>
    <x v="3"/>
  </r>
  <r>
    <n v="5882"/>
    <n v="21258"/>
    <s v="Low"/>
    <n v="0.05"/>
    <n v="125.99"/>
    <n v="8.99"/>
    <n v="2153"/>
    <x v="115"/>
    <x v="0"/>
    <x v="0"/>
    <x v="2"/>
    <x v="3"/>
    <s v="Small Box"/>
    <s v="SC7868i"/>
    <n v="0.55000000000000004"/>
    <x v="0"/>
    <x v="0"/>
    <s v="Pasadena"/>
    <n v="91104"/>
    <x v="267"/>
    <d v="2011-12-30T00:00:00"/>
    <n v="1559.8139999999999"/>
    <n v="22"/>
    <n v="2260.6"/>
    <n v="91294"/>
    <s v="December"/>
    <n v="2011"/>
    <x v="3"/>
  </r>
  <r>
    <n v="5883"/>
    <n v="24214"/>
    <s v="Low"/>
    <n v="0.09"/>
    <n v="5.34"/>
    <n v="2.99"/>
    <n v="2153"/>
    <x v="115"/>
    <x v="0"/>
    <x v="0"/>
    <x v="0"/>
    <x v="0"/>
    <s v="Small Box"/>
    <s v="Wilson Jones 14 Line Acrylic Coated Pressboard Data Binders"/>
    <n v="0.38"/>
    <x v="0"/>
    <x v="0"/>
    <s v="Pasadena"/>
    <n v="91104"/>
    <x v="268"/>
    <d v="2012-11-21T00:00:00"/>
    <n v="1.8887000000000003"/>
    <n v="32"/>
    <n v="170.46"/>
    <n v="91295"/>
    <s v="November"/>
    <n v="2012"/>
    <x v="0"/>
  </r>
  <r>
    <n v="6086"/>
    <n v="23961"/>
    <s v="High"/>
    <n v="0.03"/>
    <n v="2.2799999999999998"/>
    <n v="5.2"/>
    <n v="2233"/>
    <x v="116"/>
    <x v="0"/>
    <x v="2"/>
    <x v="0"/>
    <x v="9"/>
    <s v="Wrap Bag"/>
    <s v="Binney &amp; Smith inkTank™ Erasable Pocket Highlighter, Chisel Tip, Yellow"/>
    <n v="0.41"/>
    <x v="3"/>
    <x v="12"/>
    <s v="Norwich"/>
    <n v="6360"/>
    <x v="76"/>
    <d v="2013-09-16T00:00:00"/>
    <n v="-57.9876"/>
    <n v="9"/>
    <n v="23.7"/>
    <n v="86685"/>
    <s v="September"/>
    <n v="2013"/>
    <x v="1"/>
  </r>
  <r>
    <n v="543"/>
    <n v="23605"/>
    <s v="Medium"/>
    <n v="0.01"/>
    <n v="10.06"/>
    <n v="2.06"/>
    <n v="211"/>
    <x v="117"/>
    <x v="0"/>
    <x v="2"/>
    <x v="0"/>
    <x v="8"/>
    <s v="Wrap Bag"/>
    <s v="Riverleaf Stik-Withit® Designer Note Cubes®"/>
    <n v="0.39"/>
    <x v="3"/>
    <x v="15"/>
    <s v="Utica"/>
    <n v="13501"/>
    <x v="269"/>
    <d v="2010-07-08T00:00:00"/>
    <n v="7.59"/>
    <n v="2"/>
    <n v="21.2"/>
    <n v="85964"/>
    <s v="July"/>
    <n v="2010"/>
    <x v="1"/>
  </r>
  <r>
    <n v="544"/>
    <n v="23606"/>
    <s v="Medium"/>
    <n v="0"/>
    <n v="65.989999999999995"/>
    <n v="5.92"/>
    <n v="211"/>
    <x v="117"/>
    <x v="0"/>
    <x v="2"/>
    <x v="2"/>
    <x v="3"/>
    <s v="Small Box"/>
    <s v="252"/>
    <n v="0.55000000000000004"/>
    <x v="3"/>
    <x v="15"/>
    <s v="Utica"/>
    <n v="13501"/>
    <x v="269"/>
    <d v="2010-07-08T00:00:00"/>
    <n v="-107.98699999999999"/>
    <n v="3"/>
    <n v="173.32"/>
    <n v="85964"/>
    <s v="July"/>
    <n v="2010"/>
    <x v="4"/>
  </r>
  <r>
    <n v="545"/>
    <n v="23100"/>
    <s v="Medium"/>
    <n v="0.05"/>
    <n v="2.08"/>
    <n v="2.56"/>
    <n v="211"/>
    <x v="117"/>
    <x v="0"/>
    <x v="0"/>
    <x v="0"/>
    <x v="16"/>
    <s v="Small Pack"/>
    <s v="Kleencut® Forged Office Shears by Acme United Corporation"/>
    <n v="0.55000000000000004"/>
    <x v="3"/>
    <x v="15"/>
    <s v="Utica"/>
    <n v="13501"/>
    <x v="270"/>
    <d v="2010-12-03T00:00:00"/>
    <n v="-36.25"/>
    <n v="20"/>
    <n v="42.29"/>
    <n v="85966"/>
    <s v="December"/>
    <n v="2010"/>
    <x v="3"/>
  </r>
  <r>
    <n v="546"/>
    <n v="24204"/>
    <s v="Critical"/>
    <n v="0.09"/>
    <n v="200.99"/>
    <n v="4.2"/>
    <n v="211"/>
    <x v="117"/>
    <x v="0"/>
    <x v="2"/>
    <x v="2"/>
    <x v="3"/>
    <s v="Small Box"/>
    <s v="2160i"/>
    <n v="0.59"/>
    <x v="3"/>
    <x v="15"/>
    <s v="Utica"/>
    <n v="13501"/>
    <x v="271"/>
    <d v="2013-02-22T00:00:00"/>
    <n v="-215.33599999999998"/>
    <n v="3"/>
    <n v="485.05"/>
    <n v="85974"/>
    <s v="February"/>
    <n v="2013"/>
    <x v="0"/>
  </r>
  <r>
    <n v="547"/>
    <n v="23607"/>
    <s v="Medium"/>
    <n v="0.04"/>
    <n v="155.99"/>
    <n v="8.99"/>
    <n v="211"/>
    <x v="117"/>
    <x v="0"/>
    <x v="2"/>
    <x v="2"/>
    <x v="3"/>
    <s v="Small Box"/>
    <s v="CF 688"/>
    <n v="0.57999999999999996"/>
    <x v="3"/>
    <x v="15"/>
    <s v="Utica"/>
    <n v="13501"/>
    <x v="272"/>
    <d v="2013-07-07T00:00:00"/>
    <n v="1327.9670999999998"/>
    <n v="14"/>
    <n v="1924.59"/>
    <n v="85975"/>
    <s v="July"/>
    <n v="2013"/>
    <x v="1"/>
  </r>
  <r>
    <n v="548"/>
    <n v="24198"/>
    <s v="Critical"/>
    <n v="0"/>
    <n v="31.76"/>
    <n v="45.51"/>
    <n v="211"/>
    <x v="117"/>
    <x v="2"/>
    <x v="1"/>
    <x v="1"/>
    <x v="6"/>
    <s v="Jumbo Box"/>
    <s v="Hon iLevel™ Computer Training Table"/>
    <n v="0.65"/>
    <x v="3"/>
    <x v="15"/>
    <s v="Utica"/>
    <n v="13501"/>
    <x v="273"/>
    <d v="2013-07-20T00:00:00"/>
    <n v="-1807.174512"/>
    <n v="15"/>
    <n v="497.42"/>
    <n v="85976"/>
    <s v="July"/>
    <n v="2013"/>
    <x v="4"/>
  </r>
  <r>
    <n v="549"/>
    <n v="23939"/>
    <s v="Medium"/>
    <n v="0.01"/>
    <n v="64.650000000000006"/>
    <n v="35"/>
    <n v="211"/>
    <x v="117"/>
    <x v="1"/>
    <x v="2"/>
    <x v="0"/>
    <x v="2"/>
    <s v="Large Box"/>
    <s v="Space Solutions Commercial Steel Shelving"/>
    <n v="0.8"/>
    <x v="3"/>
    <x v="15"/>
    <s v="Utica"/>
    <n v="13501"/>
    <x v="274"/>
    <d v="2013-11-14T00:00:00"/>
    <n v="151.48208000000005"/>
    <n v="9"/>
    <n v="603.03"/>
    <n v="85978"/>
    <s v="November"/>
    <n v="2013"/>
    <x v="1"/>
  </r>
  <r>
    <n v="1182"/>
    <n v="22874"/>
    <s v="Low"/>
    <n v="7.0000000000000007E-2"/>
    <n v="16.91"/>
    <n v="6.25"/>
    <n v="460"/>
    <x v="118"/>
    <x v="0"/>
    <x v="0"/>
    <x v="0"/>
    <x v="2"/>
    <s v="Small Box"/>
    <s v="Tenex Personal Self-Stacking Standard File Box, Black/Gray"/>
    <n v="0.57999999999999996"/>
    <x v="3"/>
    <x v="6"/>
    <s v="Millville"/>
    <n v="8332"/>
    <x v="275"/>
    <d v="2010-11-30T00:00:00"/>
    <n v="7.9000000000000057"/>
    <n v="31"/>
    <n v="492.9"/>
    <n v="86014"/>
    <s v="November"/>
    <n v="2010"/>
    <x v="0"/>
  </r>
  <r>
    <n v="8354"/>
    <n v="22830"/>
    <s v="Low"/>
    <n v="0.04"/>
    <n v="38.76"/>
    <n v="13.26"/>
    <n v="3039"/>
    <x v="119"/>
    <x v="1"/>
    <x v="1"/>
    <x v="0"/>
    <x v="8"/>
    <s v="Small Box"/>
    <s v="Xerox 1892"/>
    <n v="0.36"/>
    <x v="0"/>
    <x v="4"/>
    <s v="Corvallis"/>
    <n v="97330"/>
    <x v="276"/>
    <d v="2011-07-05T00:00:00"/>
    <n v="278.6979"/>
    <n v="10"/>
    <n v="403.91"/>
    <n v="86200"/>
    <s v="June"/>
    <n v="2011"/>
    <x v="1"/>
  </r>
  <r>
    <n v="8355"/>
    <n v="24047"/>
    <s v="Not Specified"/>
    <n v="0.05"/>
    <n v="7.98"/>
    <n v="6.5"/>
    <n v="3039"/>
    <x v="119"/>
    <x v="0"/>
    <x v="1"/>
    <x v="0"/>
    <x v="2"/>
    <s v="Medium Box"/>
    <s v="Iris Project Case"/>
    <n v="0.59"/>
    <x v="0"/>
    <x v="4"/>
    <s v="Corvallis"/>
    <n v="97330"/>
    <x v="277"/>
    <d v="2012-07-10T00:00:00"/>
    <n v="-71.12"/>
    <n v="6"/>
    <n v="47.78"/>
    <n v="86201"/>
    <s v="July"/>
    <n v="2012"/>
    <x v="3"/>
  </r>
  <r>
    <n v="8356"/>
    <n v="24405"/>
    <s v="Low"/>
    <n v="0.08"/>
    <n v="31.76"/>
    <n v="45.51"/>
    <n v="3039"/>
    <x v="119"/>
    <x v="2"/>
    <x v="1"/>
    <x v="1"/>
    <x v="6"/>
    <s v="Jumbo Box"/>
    <s v="Hon iLevel™ Computer Training Table"/>
    <n v="0.65"/>
    <x v="0"/>
    <x v="4"/>
    <s v="Corvallis"/>
    <n v="97330"/>
    <x v="278"/>
    <d v="2013-08-28T00:00:00"/>
    <n v="-466.17104000000006"/>
    <n v="16"/>
    <n v="491"/>
    <n v="86203"/>
    <s v="August"/>
    <n v="2013"/>
    <x v="5"/>
  </r>
  <r>
    <n v="8357"/>
    <n v="24333"/>
    <s v="Medium"/>
    <n v="0.03"/>
    <n v="6.48"/>
    <n v="7.49"/>
    <n v="3039"/>
    <x v="119"/>
    <x v="0"/>
    <x v="1"/>
    <x v="0"/>
    <x v="8"/>
    <s v="Small Box"/>
    <s v="Xerox 220"/>
    <n v="0.37"/>
    <x v="0"/>
    <x v="4"/>
    <s v="Corvallis"/>
    <n v="97330"/>
    <x v="279"/>
    <d v="2013-08-24T00:00:00"/>
    <n v="-65.698800000000006"/>
    <n v="22"/>
    <n v="144.88"/>
    <n v="86204"/>
    <s v="August"/>
    <n v="2013"/>
    <x v="1"/>
  </r>
  <r>
    <n v="3317"/>
    <n v="23455"/>
    <s v="Medium"/>
    <n v="0.04"/>
    <n v="2.08"/>
    <n v="1.49"/>
    <n v="1254"/>
    <x v="120"/>
    <x v="0"/>
    <x v="0"/>
    <x v="0"/>
    <x v="0"/>
    <s v="Small Box"/>
    <s v="Economy Binders"/>
    <n v="0.36"/>
    <x v="2"/>
    <x v="2"/>
    <s v="Channelview"/>
    <n v="77530"/>
    <x v="280"/>
    <d v="2010-05-23T00:00:00"/>
    <n v="-11.281500000000001"/>
    <n v="16"/>
    <n v="33.770000000000003"/>
    <n v="89982"/>
    <s v="May"/>
    <n v="2010"/>
    <x v="1"/>
  </r>
  <r>
    <n v="3318"/>
    <n v="23815"/>
    <s v="Critical"/>
    <n v="0.06"/>
    <n v="80.98"/>
    <n v="35"/>
    <n v="1254"/>
    <x v="120"/>
    <x v="0"/>
    <x v="0"/>
    <x v="0"/>
    <x v="2"/>
    <s v="Large Box"/>
    <s v="Carina Double Wide Media Storage Towers in Natural &amp; Black"/>
    <n v="0.81"/>
    <x v="2"/>
    <x v="2"/>
    <s v="Channelview"/>
    <n v="77530"/>
    <x v="264"/>
    <d v="2010-09-13T00:00:00"/>
    <n v="-218.77"/>
    <n v="2"/>
    <n v="172.79"/>
    <n v="89983"/>
    <s v="September"/>
    <n v="2010"/>
    <x v="3"/>
  </r>
  <r>
    <n v="3319"/>
    <n v="23926"/>
    <s v="Medium"/>
    <n v="0.06"/>
    <n v="3.95"/>
    <n v="2"/>
    <n v="1254"/>
    <x v="120"/>
    <x v="0"/>
    <x v="0"/>
    <x v="0"/>
    <x v="12"/>
    <s v="Wrap Bag"/>
    <s v="Advantus Map Pennant Flags and Round Head Tacks"/>
    <n v="0.53"/>
    <x v="2"/>
    <x v="2"/>
    <s v="Channelview"/>
    <n v="77530"/>
    <x v="281"/>
    <d v="2010-09-25T00:00:00"/>
    <n v="-9.68"/>
    <n v="5"/>
    <n v="19.66"/>
    <n v="89984"/>
    <s v="September"/>
    <n v="2010"/>
    <x v="3"/>
  </r>
  <r>
    <n v="3320"/>
    <n v="25432"/>
    <s v="Not Specified"/>
    <n v="0.04"/>
    <n v="7.59"/>
    <n v="4"/>
    <n v="1254"/>
    <x v="120"/>
    <x v="1"/>
    <x v="0"/>
    <x v="1"/>
    <x v="1"/>
    <s v="Wrap Bag"/>
    <s v="Master Giant Foot® Doorstop, Safety Yellow"/>
    <n v="0.42"/>
    <x v="2"/>
    <x v="2"/>
    <s v="Channelview"/>
    <n v="77530"/>
    <x v="282"/>
    <d v="2013-04-27T00:00:00"/>
    <n v="6.0167999999999999"/>
    <n v="1"/>
    <n v="8.7200000000000006"/>
    <n v="89985"/>
    <s v="April"/>
    <n v="2013"/>
    <x v="1"/>
  </r>
  <r>
    <n v="3321"/>
    <n v="25433"/>
    <s v="Not Specified"/>
    <n v="0.05"/>
    <n v="9.11"/>
    <n v="2.15"/>
    <n v="1254"/>
    <x v="120"/>
    <x v="0"/>
    <x v="0"/>
    <x v="0"/>
    <x v="8"/>
    <s v="Wrap Bag"/>
    <s v="Black Print Carbonless Snap-Off® Rapid Letter, 8 1/2&quot; x 7&quot;"/>
    <n v="0.4"/>
    <x v="2"/>
    <x v="2"/>
    <s v="Channelview"/>
    <n v="77530"/>
    <x v="282"/>
    <d v="2013-04-27T00:00:00"/>
    <n v="60.692399999999992"/>
    <n v="10"/>
    <n v="87.96"/>
    <n v="89985"/>
    <s v="April"/>
    <n v="2013"/>
    <x v="3"/>
  </r>
  <r>
    <n v="3322"/>
    <n v="25434"/>
    <s v="Not Specified"/>
    <n v="0.1"/>
    <n v="5.78"/>
    <n v="5.67"/>
    <n v="1254"/>
    <x v="120"/>
    <x v="0"/>
    <x v="0"/>
    <x v="0"/>
    <x v="8"/>
    <s v="Small Box"/>
    <s v="Xerox 1978"/>
    <n v="0.36"/>
    <x v="2"/>
    <x v="2"/>
    <s v="Channelview"/>
    <n v="77530"/>
    <x v="282"/>
    <d v="2013-04-25T00:00:00"/>
    <n v="-21.19"/>
    <n v="2"/>
    <n v="12.75"/>
    <n v="89985"/>
    <s v="April"/>
    <n v="2013"/>
    <x v="0"/>
  </r>
  <r>
    <n v="3323"/>
    <n v="23925"/>
    <s v="Medium"/>
    <n v="0.04"/>
    <n v="7.3"/>
    <n v="7.72"/>
    <n v="1254"/>
    <x v="120"/>
    <x v="0"/>
    <x v="0"/>
    <x v="0"/>
    <x v="0"/>
    <s v="Small Box"/>
    <s v="Angle-D Binders with Locking Rings, Label Holders"/>
    <n v="0.38"/>
    <x v="2"/>
    <x v="2"/>
    <s v="Channelview"/>
    <n v="77530"/>
    <x v="283"/>
    <d v="2013-09-25T00:00:00"/>
    <n v="-156.56283999999999"/>
    <n v="24"/>
    <n v="180.72"/>
    <n v="89987"/>
    <s v="September"/>
    <n v="2013"/>
    <x v="1"/>
  </r>
  <r>
    <n v="1285"/>
    <n v="19602"/>
    <s v="Low"/>
    <n v="0.1"/>
    <n v="35.409999999999997"/>
    <n v="1.99"/>
    <n v="499"/>
    <x v="121"/>
    <x v="0"/>
    <x v="1"/>
    <x v="2"/>
    <x v="11"/>
    <s v="Small Pack"/>
    <s v="Imation DVD-RAM discs"/>
    <n v="0.43"/>
    <x v="0"/>
    <x v="29"/>
    <s v="Murray"/>
    <n v="84107"/>
    <x v="105"/>
    <d v="2012-04-16T00:00:00"/>
    <n v="-90.94"/>
    <n v="1"/>
    <n v="32.51"/>
    <n v="90368"/>
    <s v="April"/>
    <n v="2012"/>
    <x v="0"/>
  </r>
  <r>
    <n v="1286"/>
    <n v="19603"/>
    <s v="Low"/>
    <n v="0"/>
    <n v="16.739999999999998"/>
    <n v="7.04"/>
    <n v="499"/>
    <x v="121"/>
    <x v="0"/>
    <x v="1"/>
    <x v="0"/>
    <x v="2"/>
    <s v="Small Box"/>
    <s v="Rogers® Profile Extra Capacity Storage Tub"/>
    <n v="0.81"/>
    <x v="0"/>
    <x v="29"/>
    <s v="Murray"/>
    <n v="84107"/>
    <x v="105"/>
    <d v="2012-04-09T00:00:00"/>
    <n v="-142.75"/>
    <n v="9"/>
    <n v="155.59"/>
    <n v="90368"/>
    <s v="April"/>
    <n v="2012"/>
    <x v="4"/>
  </r>
  <r>
    <n v="1287"/>
    <n v="22262"/>
    <s v="Critical"/>
    <n v="0"/>
    <n v="30.42"/>
    <n v="8.65"/>
    <n v="499"/>
    <x v="121"/>
    <x v="0"/>
    <x v="1"/>
    <x v="2"/>
    <x v="11"/>
    <s v="Small Box"/>
    <s v="Fellowes Internet Keyboard, Platinum"/>
    <n v="0.74"/>
    <x v="0"/>
    <x v="29"/>
    <s v="Murray"/>
    <n v="84107"/>
    <x v="284"/>
    <d v="2013-05-22T00:00:00"/>
    <n v="-60.98"/>
    <n v="16"/>
    <n v="518.80999999999995"/>
    <n v="90371"/>
    <s v="May"/>
    <n v="2013"/>
    <x v="4"/>
  </r>
  <r>
    <n v="8427"/>
    <n v="18488"/>
    <s v="High"/>
    <n v="0.04"/>
    <n v="15.98"/>
    <n v="4"/>
    <n v="3068"/>
    <x v="122"/>
    <x v="1"/>
    <x v="2"/>
    <x v="2"/>
    <x v="11"/>
    <s v="Small Box"/>
    <s v="Logitech Access Keyboard"/>
    <n v="0.37"/>
    <x v="2"/>
    <x v="17"/>
    <s v="Moorhead"/>
    <n v="56560"/>
    <x v="285"/>
    <d v="2012-07-04T00:00:00"/>
    <n v="-5.57"/>
    <n v="2"/>
    <n v="36.5"/>
    <n v="88193"/>
    <s v="July"/>
    <n v="2012"/>
    <x v="1"/>
  </r>
  <r>
    <n v="8428"/>
    <n v="18489"/>
    <s v="High"/>
    <n v="0.03"/>
    <n v="9.48"/>
    <n v="7.29"/>
    <n v="3068"/>
    <x v="122"/>
    <x v="0"/>
    <x v="2"/>
    <x v="1"/>
    <x v="1"/>
    <s v="Small Pack"/>
    <s v="DAX Two-Tone Rosewood/Black Document Frame, Desktop, 5 x 7"/>
    <n v="0.45"/>
    <x v="2"/>
    <x v="17"/>
    <s v="Moorhead"/>
    <n v="56560"/>
    <x v="285"/>
    <d v="2012-07-03T00:00:00"/>
    <n v="-36.47"/>
    <n v="11"/>
    <n v="108.64"/>
    <n v="88193"/>
    <s v="July"/>
    <n v="2012"/>
    <x v="1"/>
  </r>
  <r>
    <n v="6919"/>
    <n v="24592"/>
    <s v="High"/>
    <n v="0"/>
    <n v="2.78"/>
    <n v="0.97"/>
    <n v="2542"/>
    <x v="123"/>
    <x v="0"/>
    <x v="0"/>
    <x v="0"/>
    <x v="9"/>
    <s v="Wrap Bag"/>
    <s v="Newell 339"/>
    <n v="0.59"/>
    <x v="3"/>
    <x v="15"/>
    <s v="Rye"/>
    <n v="10580"/>
    <x v="286"/>
    <d v="2012-10-05T00:00:00"/>
    <n v="5.0968"/>
    <n v="20"/>
    <n v="57.76"/>
    <n v="87921"/>
    <s v="October"/>
    <n v="2012"/>
    <x v="4"/>
  </r>
  <r>
    <n v="6920"/>
    <n v="24241"/>
    <s v="High"/>
    <n v="0"/>
    <n v="62.18"/>
    <n v="10.84"/>
    <n v="2542"/>
    <x v="123"/>
    <x v="0"/>
    <x v="3"/>
    <x v="1"/>
    <x v="1"/>
    <s v="Medium Box"/>
    <s v="Deflect-o Glass Clear Studded Chair Mats"/>
    <n v="0.63"/>
    <x v="3"/>
    <x v="15"/>
    <s v="Rye"/>
    <n v="10580"/>
    <x v="287"/>
    <d v="2013-04-05T00:00:00"/>
    <n v="326.16299999999995"/>
    <n v="7"/>
    <n v="472.7"/>
    <n v="87924"/>
    <s v="April"/>
    <n v="2013"/>
    <x v="4"/>
  </r>
  <r>
    <n v="6921"/>
    <n v="24037"/>
    <s v="Critical"/>
    <n v="7.0000000000000007E-2"/>
    <n v="152.47999999999999"/>
    <n v="4"/>
    <n v="2542"/>
    <x v="123"/>
    <x v="0"/>
    <x v="0"/>
    <x v="2"/>
    <x v="11"/>
    <s v="Small Box"/>
    <s v="Adesso Programmable 142-Key Keyboard"/>
    <n v="0.79"/>
    <x v="3"/>
    <x v="15"/>
    <s v="Rye"/>
    <n v="10580"/>
    <x v="288"/>
    <d v="2013-11-12T00:00:00"/>
    <n v="154.83216000000004"/>
    <n v="11"/>
    <n v="1622.26"/>
    <n v="87930"/>
    <s v="November"/>
    <n v="2013"/>
    <x v="0"/>
  </r>
  <r>
    <n v="6922"/>
    <n v="24038"/>
    <s v="Critical"/>
    <n v="0.05"/>
    <n v="15.04"/>
    <n v="1.97"/>
    <n v="2542"/>
    <x v="123"/>
    <x v="0"/>
    <x v="0"/>
    <x v="0"/>
    <x v="8"/>
    <s v="Wrap Bag"/>
    <s v="White GlueTop Scratch Pads"/>
    <n v="0.39"/>
    <x v="3"/>
    <x v="15"/>
    <s v="Rye"/>
    <n v="10580"/>
    <x v="288"/>
    <d v="2013-11-11T00:00:00"/>
    <n v="398.33699999999993"/>
    <n v="38"/>
    <n v="577.29999999999995"/>
    <n v="87930"/>
    <s v="November"/>
    <n v="2013"/>
    <x v="3"/>
  </r>
  <r>
    <n v="113"/>
    <n v="25397"/>
    <s v="Not Specified"/>
    <n v="0"/>
    <n v="30.97"/>
    <n v="4"/>
    <n v="46"/>
    <x v="124"/>
    <x v="0"/>
    <x v="0"/>
    <x v="2"/>
    <x v="11"/>
    <s v="Small Box"/>
    <s v="Microsoft Multimedia Keyboard"/>
    <n v="0.74"/>
    <x v="1"/>
    <x v="23"/>
    <s v="Colonial Heights"/>
    <n v="23834"/>
    <x v="289"/>
    <d v="2012-09-25T00:00:00"/>
    <n v="21.623999999999999"/>
    <n v="3"/>
    <n v="94.62"/>
    <n v="91579"/>
    <s v="September"/>
    <n v="2012"/>
    <x v="4"/>
  </r>
  <r>
    <n v="114"/>
    <n v="25398"/>
    <s v="Not Specified"/>
    <n v="0"/>
    <n v="17.670000000000002"/>
    <n v="8.99"/>
    <n v="46"/>
    <x v="124"/>
    <x v="0"/>
    <x v="0"/>
    <x v="1"/>
    <x v="1"/>
    <s v="Small Pack"/>
    <s v="Executive Impressions 12&quot; Wall Clock"/>
    <n v="0.47"/>
    <x v="1"/>
    <x v="23"/>
    <s v="Colonial Heights"/>
    <n v="23834"/>
    <x v="289"/>
    <d v="2012-09-25T00:00:00"/>
    <n v="-78.091999999999999"/>
    <n v="20"/>
    <n v="368.39"/>
    <n v="91579"/>
    <s v="September"/>
    <n v="2012"/>
    <x v="4"/>
  </r>
  <r>
    <n v="7111"/>
    <n v="22275"/>
    <s v="Low"/>
    <n v="0.02"/>
    <n v="419.19"/>
    <n v="19.989999999999998"/>
    <n v="2593"/>
    <x v="125"/>
    <x v="0"/>
    <x v="1"/>
    <x v="0"/>
    <x v="2"/>
    <s v="Small Box"/>
    <s v="Smead Adjustable Mobile File Trolley with Lockable Top"/>
    <n v="0.57999999999999996"/>
    <x v="1"/>
    <x v="37"/>
    <s v="Athens"/>
    <n v="30605"/>
    <x v="290"/>
    <d v="2010-04-17T00:00:00"/>
    <n v="-39.606000000000002"/>
    <n v="10"/>
    <n v="4354.55"/>
    <n v="87772"/>
    <s v="April"/>
    <n v="2010"/>
    <x v="2"/>
  </r>
  <r>
    <n v="7112"/>
    <n v="23765"/>
    <s v="Low"/>
    <n v="0.01"/>
    <n v="85.99"/>
    <n v="0.99"/>
    <n v="2593"/>
    <x v="125"/>
    <x v="0"/>
    <x v="1"/>
    <x v="2"/>
    <x v="3"/>
    <s v="Wrap Bag"/>
    <s v="Accessory4"/>
    <n v="0.85"/>
    <x v="1"/>
    <x v="37"/>
    <s v="Athens"/>
    <n v="30605"/>
    <x v="264"/>
    <d v="2010-09-17T00:00:00"/>
    <n v="311.72999999999996"/>
    <n v="2"/>
    <n v="146.16999999999999"/>
    <n v="87773"/>
    <s v="September"/>
    <n v="2010"/>
    <x v="1"/>
  </r>
  <r>
    <n v="7113"/>
    <n v="19180"/>
    <s v="High"/>
    <n v="0.09"/>
    <n v="5.8"/>
    <n v="5.59"/>
    <n v="2593"/>
    <x v="125"/>
    <x v="0"/>
    <x v="1"/>
    <x v="0"/>
    <x v="0"/>
    <s v="Small Box"/>
    <s v="Wilson Jones “Snap” Scratch Pad Binder Tool for Ring Binders"/>
    <n v="0.4"/>
    <x v="1"/>
    <x v="37"/>
    <s v="Athens"/>
    <n v="30605"/>
    <x v="291"/>
    <d v="2011-01-17T00:00:00"/>
    <n v="-332.45799999999997"/>
    <n v="7"/>
    <n v="40.67"/>
    <n v="87774"/>
    <s v="January"/>
    <n v="2011"/>
    <x v="0"/>
  </r>
  <r>
    <n v="7114"/>
    <n v="19181"/>
    <s v="High"/>
    <n v="0.04"/>
    <n v="10.35"/>
    <n v="0.99"/>
    <n v="2593"/>
    <x v="125"/>
    <x v="0"/>
    <x v="1"/>
    <x v="0"/>
    <x v="4"/>
    <s v="Small Box"/>
    <s v="Avery 503"/>
    <n v="0.37"/>
    <x v="1"/>
    <x v="37"/>
    <s v="Athens"/>
    <n v="30605"/>
    <x v="291"/>
    <d v="2011-01-17T00:00:00"/>
    <n v="-87.122"/>
    <n v="3"/>
    <n v="30.7"/>
    <n v="87774"/>
    <s v="January"/>
    <n v="2011"/>
    <x v="1"/>
  </r>
  <r>
    <n v="7115"/>
    <n v="21812"/>
    <s v="Not Specified"/>
    <n v="0.03"/>
    <n v="19.04"/>
    <n v="6.38"/>
    <n v="2593"/>
    <x v="125"/>
    <x v="0"/>
    <x v="1"/>
    <x v="1"/>
    <x v="1"/>
    <s v="Small Box"/>
    <s v="Eldon Expressions™ Desk Accessory, Wood Photo Frame, Mahogany"/>
    <n v="0.56000000000000005"/>
    <x v="1"/>
    <x v="37"/>
    <s v="Athens"/>
    <n v="30605"/>
    <x v="292"/>
    <d v="2011-02-05T00:00:00"/>
    <n v="-1084.8469632000001"/>
    <n v="6"/>
    <n v="118.99"/>
    <n v="87775"/>
    <s v="February"/>
    <n v="2011"/>
    <x v="1"/>
  </r>
  <r>
    <n v="7116"/>
    <n v="21813"/>
    <s v="Not Specified"/>
    <n v="0.06"/>
    <n v="59.76"/>
    <n v="9.7100000000000009"/>
    <n v="2593"/>
    <x v="125"/>
    <x v="0"/>
    <x v="1"/>
    <x v="0"/>
    <x v="2"/>
    <s v="Small Box"/>
    <s v="Advantus 10-Drawer Portable Organizer, Chrome Metal Frame, Smoke Drawers"/>
    <n v="0.56999999999999995"/>
    <x v="1"/>
    <x v="37"/>
    <s v="Athens"/>
    <n v="30605"/>
    <x v="292"/>
    <d v="2011-02-05T00:00:00"/>
    <n v="51.408000000000001"/>
    <n v="7"/>
    <n v="411.38"/>
    <n v="87775"/>
    <s v="February"/>
    <n v="2011"/>
    <x v="3"/>
  </r>
  <r>
    <n v="7117"/>
    <n v="22177"/>
    <s v="Critical"/>
    <n v="0.04"/>
    <n v="2.6"/>
    <n v="2.4"/>
    <n v="2593"/>
    <x v="125"/>
    <x v="0"/>
    <x v="1"/>
    <x v="0"/>
    <x v="9"/>
    <s v="Wrap Bag"/>
    <s v="12 Colored Short Pencils"/>
    <n v="0.57999999999999996"/>
    <x v="1"/>
    <x v="37"/>
    <s v="Athens"/>
    <n v="30605"/>
    <x v="293"/>
    <d v="2012-04-19T00:00:00"/>
    <n v="-256.56399999999996"/>
    <n v="2"/>
    <n v="5.59"/>
    <n v="87779"/>
    <s v="April"/>
    <n v="2012"/>
    <x v="1"/>
  </r>
  <r>
    <n v="7118"/>
    <n v="24448"/>
    <s v="High"/>
    <n v="0.05"/>
    <n v="4.49"/>
    <n v="1.49"/>
    <n v="2593"/>
    <x v="125"/>
    <x v="0"/>
    <x v="1"/>
    <x v="0"/>
    <x v="0"/>
    <s v="Small Box"/>
    <s v="Avery Non-Stick Binders"/>
    <n v="0.39"/>
    <x v="1"/>
    <x v="37"/>
    <s v="Athens"/>
    <n v="30605"/>
    <x v="294"/>
    <d v="2012-05-27T00:00:00"/>
    <n v="-180.44599999999997"/>
    <n v="6"/>
    <n v="27.21"/>
    <n v="87780"/>
    <s v="May"/>
    <n v="2012"/>
    <x v="3"/>
  </r>
  <r>
    <n v="7119"/>
    <n v="23326"/>
    <s v="Not Specified"/>
    <n v="0.09"/>
    <n v="30.98"/>
    <n v="5.76"/>
    <n v="2593"/>
    <x v="125"/>
    <x v="0"/>
    <x v="1"/>
    <x v="0"/>
    <x v="8"/>
    <s v="Small Box"/>
    <s v="IBM Multi-Purpose Copy Paper, 8 1/2 x 11&quot;, Case"/>
    <n v="0.4"/>
    <x v="1"/>
    <x v="37"/>
    <s v="Athens"/>
    <n v="30605"/>
    <x v="295"/>
    <d v="2012-12-30T00:00:00"/>
    <n v="32.538509999999995"/>
    <n v="16"/>
    <n v="490.04"/>
    <n v="87781"/>
    <s v="December"/>
    <n v="2012"/>
    <x v="0"/>
  </r>
  <r>
    <n v="7120"/>
    <n v="21648"/>
    <s v="Low"/>
    <n v="0.03"/>
    <n v="6.68"/>
    <n v="7.3"/>
    <n v="2593"/>
    <x v="125"/>
    <x v="1"/>
    <x v="1"/>
    <x v="0"/>
    <x v="8"/>
    <s v="Small Box"/>
    <s v="Xerox 1959"/>
    <n v="0.37"/>
    <x v="1"/>
    <x v="37"/>
    <s v="Athens"/>
    <n v="30605"/>
    <x v="242"/>
    <d v="2013-10-21T00:00:00"/>
    <n v="121.944"/>
    <n v="17"/>
    <n v="117.88"/>
    <n v="87782"/>
    <s v="October"/>
    <n v="2013"/>
    <x v="1"/>
  </r>
  <r>
    <n v="194"/>
    <n v="25786"/>
    <s v="High"/>
    <n v="0.09"/>
    <n v="122.99"/>
    <n v="70.2"/>
    <n v="70"/>
    <x v="126"/>
    <x v="2"/>
    <x v="1"/>
    <x v="1"/>
    <x v="15"/>
    <s v="Jumbo Drum"/>
    <s v="Global High-Back Leather Tilter, Burgundy"/>
    <n v="0.74"/>
    <x v="3"/>
    <x v="9"/>
    <s v="Burlington"/>
    <n v="5401"/>
    <x v="296"/>
    <d v="2010-02-04T00:00:00"/>
    <n v="-2426.5500000000002"/>
    <n v="12"/>
    <n v="1400.53"/>
    <n v="87947"/>
    <s v="February"/>
    <n v="2010"/>
    <x v="0"/>
  </r>
  <r>
    <n v="4866"/>
    <n v="18007"/>
    <s v="Not Specified"/>
    <n v="0.03"/>
    <n v="9.11"/>
    <n v="2.25"/>
    <n v="1798"/>
    <x v="127"/>
    <x v="0"/>
    <x v="1"/>
    <x v="0"/>
    <x v="9"/>
    <s v="Wrap Bag"/>
    <s v="Dixon Ticonderoga Core-Lock Colored Pencils"/>
    <n v="0.52"/>
    <x v="2"/>
    <x v="31"/>
    <s v="Ames"/>
    <n v="50010"/>
    <x v="34"/>
    <d v="2012-10-23T00:00:00"/>
    <n v="55.862400000000001"/>
    <n v="15"/>
    <n v="144.28"/>
    <n v="85847"/>
    <s v="October"/>
    <n v="2012"/>
    <x v="1"/>
  </r>
  <r>
    <n v="4867"/>
    <n v="18008"/>
    <s v="Not Specified"/>
    <n v="0.01"/>
    <n v="155.99"/>
    <n v="8.99"/>
    <n v="1798"/>
    <x v="127"/>
    <x v="0"/>
    <x v="1"/>
    <x v="2"/>
    <x v="3"/>
    <s v="Small Box"/>
    <s v="CF 688"/>
    <n v="0.57999999999999996"/>
    <x v="2"/>
    <x v="31"/>
    <s v="Ames"/>
    <n v="50010"/>
    <x v="34"/>
    <d v="2012-10-24T00:00:00"/>
    <n v="45.068040000000003"/>
    <n v="7"/>
    <n v="946.42"/>
    <n v="85847"/>
    <s v="October"/>
    <n v="2012"/>
    <x v="1"/>
  </r>
  <r>
    <n v="296"/>
    <n v="24000"/>
    <s v="Medium"/>
    <n v="0.02"/>
    <n v="17.7"/>
    <n v="9.4700000000000006"/>
    <n v="104"/>
    <x v="128"/>
    <x v="0"/>
    <x v="2"/>
    <x v="0"/>
    <x v="2"/>
    <s v="Small Box"/>
    <s v="Portfile® Personal File Boxes"/>
    <n v="0.59"/>
    <x v="3"/>
    <x v="16"/>
    <s v="Lowell"/>
    <n v="1852"/>
    <x v="56"/>
    <d v="2011-02-24T00:00:00"/>
    <n v="-43.52"/>
    <n v="3"/>
    <n v="57.87"/>
    <n v="88206"/>
    <s v="February"/>
    <n v="2011"/>
    <x v="2"/>
  </r>
  <r>
    <n v="9343"/>
    <n v="22378"/>
    <s v="Critical"/>
    <n v="0"/>
    <n v="19.98"/>
    <n v="5.97"/>
    <n v="3379"/>
    <x v="129"/>
    <x v="1"/>
    <x v="1"/>
    <x v="0"/>
    <x v="8"/>
    <s v="Small Box"/>
    <s v="Xerox 1936"/>
    <n v="0.38"/>
    <x v="1"/>
    <x v="37"/>
    <s v="Kennesaw"/>
    <n v="30144"/>
    <x v="297"/>
    <d v="2010-09-29T00:00:00"/>
    <n v="-189.714"/>
    <n v="12"/>
    <n v="249.07"/>
    <n v="88837"/>
    <s v="September"/>
    <n v="2010"/>
    <x v="4"/>
  </r>
  <r>
    <n v="9344"/>
    <n v="20366"/>
    <s v="Critical"/>
    <n v="0.05"/>
    <n v="3.14"/>
    <n v="1.92"/>
    <n v="3379"/>
    <x v="129"/>
    <x v="1"/>
    <x v="0"/>
    <x v="0"/>
    <x v="16"/>
    <s v="Wrap Bag"/>
    <s v="Serrated Blade or Curved Handle Hand Letter Openers"/>
    <n v="0.84"/>
    <x v="1"/>
    <x v="37"/>
    <s v="Kennesaw"/>
    <n v="30144"/>
    <x v="298"/>
    <d v="2010-10-26T00:00:00"/>
    <n v="1628.37"/>
    <n v="18"/>
    <n v="59.22"/>
    <n v="88839"/>
    <s v="October"/>
    <n v="2010"/>
    <x v="3"/>
  </r>
  <r>
    <n v="9345"/>
    <n v="21843"/>
    <s v="Low"/>
    <n v="0.01"/>
    <n v="9.99"/>
    <n v="4.78"/>
    <n v="3379"/>
    <x v="129"/>
    <x v="0"/>
    <x v="0"/>
    <x v="0"/>
    <x v="8"/>
    <s v="Small Box"/>
    <s v="Xerox 1896"/>
    <n v="0.4"/>
    <x v="1"/>
    <x v="37"/>
    <s v="Kennesaw"/>
    <n v="30144"/>
    <x v="56"/>
    <d v="2011-02-25T00:00:00"/>
    <n v="-1641.85"/>
    <n v="10"/>
    <n v="106.99"/>
    <n v="88841"/>
    <s v="February"/>
    <n v="2011"/>
    <x v="1"/>
  </r>
  <r>
    <n v="9346"/>
    <n v="21844"/>
    <s v="Low"/>
    <n v="0.02"/>
    <n v="12.88"/>
    <n v="4.59"/>
    <n v="3379"/>
    <x v="129"/>
    <x v="1"/>
    <x v="0"/>
    <x v="0"/>
    <x v="16"/>
    <s v="Wrap Bag"/>
    <s v="Martin-Yale Premier Letter Opener"/>
    <n v="0.82"/>
    <x v="1"/>
    <x v="37"/>
    <s v="Kennesaw"/>
    <n v="30144"/>
    <x v="56"/>
    <d v="2011-03-02T00:00:00"/>
    <n v="-136.55600000000001"/>
    <n v="8"/>
    <n v="104.25"/>
    <n v="88841"/>
    <s v="February"/>
    <n v="2011"/>
    <x v="2"/>
  </r>
  <r>
    <n v="9347"/>
    <n v="21736"/>
    <s v="Medium"/>
    <n v="0.06"/>
    <n v="55.99"/>
    <n v="1.25"/>
    <n v="3379"/>
    <x v="129"/>
    <x v="1"/>
    <x v="1"/>
    <x v="2"/>
    <x v="3"/>
    <s v="Small Pack"/>
    <s v="Accessory2"/>
    <n v="0.55000000000000004"/>
    <x v="1"/>
    <x v="37"/>
    <s v="Kennesaw"/>
    <n v="30144"/>
    <x v="299"/>
    <d v="2011-08-23T00:00:00"/>
    <n v="-15.372"/>
    <n v="20"/>
    <n v="952.26"/>
    <n v="88843"/>
    <s v="August"/>
    <n v="2011"/>
    <x v="3"/>
  </r>
  <r>
    <n v="9348"/>
    <n v="22566"/>
    <s v="Not Specified"/>
    <n v="0.1"/>
    <n v="300.98"/>
    <n v="64.73"/>
    <n v="3379"/>
    <x v="129"/>
    <x v="2"/>
    <x v="1"/>
    <x v="1"/>
    <x v="15"/>
    <s v="Jumbo Drum"/>
    <s v="Global Leather and Oak Executive Chair, Black"/>
    <n v="0.56000000000000005"/>
    <x v="1"/>
    <x v="37"/>
    <s v="Kennesaw"/>
    <n v="30144"/>
    <x v="300"/>
    <d v="2012-02-05T00:00:00"/>
    <n v="-63.405999999999999"/>
    <n v="3"/>
    <n v="834.22"/>
    <n v="88844"/>
    <s v="February"/>
    <n v="2012"/>
    <x v="0"/>
  </r>
  <r>
    <n v="9349"/>
    <n v="22905"/>
    <s v="Medium"/>
    <n v="0"/>
    <n v="6.81"/>
    <n v="5.48"/>
    <n v="3379"/>
    <x v="129"/>
    <x v="0"/>
    <x v="0"/>
    <x v="0"/>
    <x v="0"/>
    <s v="Small Box"/>
    <s v="Avery Self-Adhesive Photo Pockets for Polaroid Photos"/>
    <n v="0.37"/>
    <x v="1"/>
    <x v="37"/>
    <s v="Kennesaw"/>
    <n v="30144"/>
    <x v="244"/>
    <d v="2012-11-24T00:00:00"/>
    <n v="-312.89999999999998"/>
    <n v="13"/>
    <n v="93.28"/>
    <n v="88846"/>
    <s v="November"/>
    <n v="2012"/>
    <x v="4"/>
  </r>
  <r>
    <n v="9350"/>
    <n v="19201"/>
    <s v="Not Specified"/>
    <n v="0.02"/>
    <n v="30.56"/>
    <n v="2.99"/>
    <n v="3379"/>
    <x v="129"/>
    <x v="0"/>
    <x v="1"/>
    <x v="0"/>
    <x v="0"/>
    <s v="Small Box"/>
    <s v="Surelock™ Post Binders"/>
    <n v="0.35"/>
    <x v="1"/>
    <x v="37"/>
    <s v="Kennesaw"/>
    <n v="30144"/>
    <x v="301"/>
    <d v="2013-12-23T00:00:00"/>
    <n v="114.36"/>
    <n v="9"/>
    <n v="272.23"/>
    <n v="88851"/>
    <s v="December"/>
    <n v="2013"/>
    <x v="2"/>
  </r>
  <r>
    <n v="1318"/>
    <n v="25261"/>
    <s v="Medium"/>
    <n v="0"/>
    <n v="70.89"/>
    <n v="89.3"/>
    <n v="513"/>
    <x v="130"/>
    <x v="2"/>
    <x v="2"/>
    <x v="1"/>
    <x v="6"/>
    <s v="Jumbo Box"/>
    <s v="KI Conference Tables"/>
    <n v="0.69"/>
    <x v="3"/>
    <x v="6"/>
    <s v="Toms River"/>
    <n v="8753"/>
    <x v="302"/>
    <d v="2012-11-13T00:00:00"/>
    <n v="119.30787000000001"/>
    <n v="40"/>
    <n v="3053.38"/>
    <n v="90066"/>
    <s v="November"/>
    <n v="2012"/>
    <x v="4"/>
  </r>
  <r>
    <n v="7314"/>
    <n v="25308"/>
    <s v="Medium"/>
    <n v="0.03"/>
    <n v="11.97"/>
    <n v="5.81"/>
    <n v="2669"/>
    <x v="131"/>
    <x v="0"/>
    <x v="1"/>
    <x v="0"/>
    <x v="9"/>
    <s v="Small Pack"/>
    <s v="Staples SlimLine Pencil Sharpener"/>
    <n v="0.6"/>
    <x v="2"/>
    <x v="2"/>
    <s v="Lake Jackson"/>
    <n v="77566"/>
    <x v="141"/>
    <d v="2011-09-12T00:00:00"/>
    <n v="-23.61"/>
    <n v="4"/>
    <n v="52.14"/>
    <n v="87835"/>
    <s v="September"/>
    <n v="2011"/>
    <x v="1"/>
  </r>
  <r>
    <n v="7315"/>
    <n v="24701"/>
    <s v="Medium"/>
    <n v="0.06"/>
    <n v="105.49"/>
    <n v="41.64"/>
    <n v="2669"/>
    <x v="131"/>
    <x v="2"/>
    <x v="1"/>
    <x v="1"/>
    <x v="6"/>
    <s v="Jumbo Box"/>
    <s v="Balt Solid Wood Rectangular Table"/>
    <n v="0.75"/>
    <x v="2"/>
    <x v="2"/>
    <s v="Lake Jackson"/>
    <n v="77566"/>
    <x v="133"/>
    <d v="2012-03-11T00:00:00"/>
    <n v="-690.21"/>
    <n v="8"/>
    <n v="812.7"/>
    <n v="87837"/>
    <s v="March"/>
    <n v="2012"/>
    <x v="3"/>
  </r>
  <r>
    <n v="7316"/>
    <n v="25464"/>
    <s v="Critical"/>
    <n v="0.08"/>
    <n v="355.98"/>
    <n v="58.92"/>
    <n v="2669"/>
    <x v="131"/>
    <x v="2"/>
    <x v="1"/>
    <x v="1"/>
    <x v="15"/>
    <s v="Jumbo Drum"/>
    <s v="Hon 4700 Series Mobuis™ Mid-Back Task Chairs with Adjustable Arms"/>
    <n v="0.64"/>
    <x v="2"/>
    <x v="2"/>
    <s v="Lake Jackson"/>
    <n v="77566"/>
    <x v="303"/>
    <d v="2013-04-04T00:00:00"/>
    <n v="1894.14"/>
    <n v="10"/>
    <n v="3519"/>
    <n v="87839"/>
    <s v="April"/>
    <n v="2013"/>
    <x v="5"/>
  </r>
  <r>
    <n v="7317"/>
    <n v="25788"/>
    <s v="High"/>
    <n v="7.0000000000000007E-2"/>
    <n v="1637.53"/>
    <n v="24.49"/>
    <n v="2669"/>
    <x v="131"/>
    <x v="0"/>
    <x v="0"/>
    <x v="0"/>
    <x v="16"/>
    <s v="Medium Box"/>
    <s v="High Speed Automatic Electric Letter Opener"/>
    <n v="0.81"/>
    <x v="2"/>
    <x v="2"/>
    <s v="Lake Jackson"/>
    <n v="77566"/>
    <x v="304"/>
    <d v="2013-10-23T00:00:00"/>
    <n v="-767.51"/>
    <n v="5"/>
    <n v="8147.53"/>
    <n v="87841"/>
    <s v="October"/>
    <n v="2013"/>
    <x v="0"/>
  </r>
  <r>
    <n v="6402"/>
    <n v="21772"/>
    <s v="Critical"/>
    <n v="0"/>
    <n v="7.28"/>
    <n v="1.77"/>
    <n v="2359"/>
    <x v="132"/>
    <x v="0"/>
    <x v="0"/>
    <x v="0"/>
    <x v="8"/>
    <s v="Wrap Bag"/>
    <s v="Post-it® “Important Message” Note Pad, Neon Colors, 50 Sheets/Pad"/>
    <n v="0.37"/>
    <x v="1"/>
    <x v="8"/>
    <s v="Fort Myers"/>
    <n v="33917"/>
    <x v="305"/>
    <d v="2010-02-05T00:00:00"/>
    <n v="167.16000000000003"/>
    <n v="7"/>
    <n v="53.42"/>
    <n v="88265"/>
    <s v="February"/>
    <n v="2010"/>
    <x v="4"/>
  </r>
  <r>
    <n v="6403"/>
    <n v="22706"/>
    <s v="Medium"/>
    <n v="7.0000000000000007E-2"/>
    <n v="1.76"/>
    <n v="0.7"/>
    <n v="2359"/>
    <x v="132"/>
    <x v="0"/>
    <x v="1"/>
    <x v="0"/>
    <x v="9"/>
    <s v="Wrap Bag"/>
    <s v="Newell 310"/>
    <n v="0.56000000000000005"/>
    <x v="1"/>
    <x v="8"/>
    <s v="Fort Myers"/>
    <n v="33917"/>
    <x v="306"/>
    <d v="2011-08-15T00:00:00"/>
    <n v="315.08999999999997"/>
    <n v="12"/>
    <n v="20.94"/>
    <n v="88270"/>
    <s v="August"/>
    <n v="2011"/>
    <x v="0"/>
  </r>
  <r>
    <n v="6404"/>
    <n v="22707"/>
    <s v="Medium"/>
    <n v="0.02"/>
    <n v="20.99"/>
    <n v="3.3"/>
    <n v="2359"/>
    <x v="132"/>
    <x v="0"/>
    <x v="1"/>
    <x v="2"/>
    <x v="3"/>
    <s v="Small Pack"/>
    <s v="Accessory39"/>
    <n v="0.81"/>
    <x v="1"/>
    <x v="8"/>
    <s v="Fort Myers"/>
    <n v="33917"/>
    <x v="306"/>
    <d v="2011-08-14T00:00:00"/>
    <n v="92.91"/>
    <n v="4"/>
    <n v="72.58"/>
    <n v="88270"/>
    <s v="August"/>
    <n v="2011"/>
    <x v="2"/>
  </r>
  <r>
    <n v="6405"/>
    <n v="21769"/>
    <s v="Low"/>
    <n v="0.03"/>
    <n v="300.64999999999998"/>
    <n v="24.49"/>
    <n v="2359"/>
    <x v="132"/>
    <x v="0"/>
    <x v="0"/>
    <x v="0"/>
    <x v="10"/>
    <s v="Large Box"/>
    <s v="Honeywell Enviracaire Portable HEPA Air Cleaner for 17' x 22' Room"/>
    <n v="0.52"/>
    <x v="1"/>
    <x v="8"/>
    <s v="Fort Myers"/>
    <n v="33917"/>
    <x v="61"/>
    <d v="2013-12-12T00:00:00"/>
    <n v="1.1219999999999999"/>
    <n v="6"/>
    <n v="1767.28"/>
    <n v="88277"/>
    <s v="December"/>
    <n v="2013"/>
    <x v="1"/>
  </r>
  <r>
    <n v="6406"/>
    <n v="21770"/>
    <s v="Low"/>
    <n v="0.1"/>
    <n v="4.9800000000000004"/>
    <n v="7.54"/>
    <n v="2359"/>
    <x v="132"/>
    <x v="0"/>
    <x v="0"/>
    <x v="0"/>
    <x v="8"/>
    <s v="Small Box"/>
    <s v="Xerox 1961"/>
    <n v="0.38"/>
    <x v="1"/>
    <x v="8"/>
    <s v="Fort Myers"/>
    <n v="33917"/>
    <x v="61"/>
    <d v="2013-12-12T00:00:00"/>
    <n v="240.41399999999999"/>
    <n v="16"/>
    <n v="77.64"/>
    <n v="88277"/>
    <s v="December"/>
    <n v="2013"/>
    <x v="0"/>
  </r>
  <r>
    <n v="8076"/>
    <n v="24095"/>
    <s v="Not Specified"/>
    <n v="0.01"/>
    <n v="172.99"/>
    <n v="19.989999999999998"/>
    <n v="2939"/>
    <x v="133"/>
    <x v="0"/>
    <x v="3"/>
    <x v="0"/>
    <x v="0"/>
    <s v="Small Box"/>
    <s v="Ibico EB-19 Dual Function Manual Binding System"/>
    <n v="0.39"/>
    <x v="3"/>
    <x v="6"/>
    <s v="Dover"/>
    <n v="7801"/>
    <x v="307"/>
    <d v="2011-08-01T00:00:00"/>
    <n v="-62.134500000000003"/>
    <n v="1"/>
    <n v="184.77"/>
    <n v="87623"/>
    <s v="July"/>
    <n v="2011"/>
    <x v="1"/>
  </r>
  <r>
    <n v="8293"/>
    <n v="19041"/>
    <s v="Critical"/>
    <n v="0.03"/>
    <n v="300.64999999999998"/>
    <n v="24.49"/>
    <n v="3012"/>
    <x v="134"/>
    <x v="0"/>
    <x v="1"/>
    <x v="0"/>
    <x v="10"/>
    <s v="Large Box"/>
    <s v="Honeywell Enviracaire Portable HEPA Air Cleaner for 17' x 22' Room"/>
    <n v="0.52"/>
    <x v="3"/>
    <x v="15"/>
    <s v="Rochester"/>
    <n v="14609"/>
    <x v="308"/>
    <d v="2010-10-30T00:00:00"/>
    <n v="1474.8703999999998"/>
    <n v="8"/>
    <n v="2426.36"/>
    <n v="86346"/>
    <s v="October"/>
    <n v="2010"/>
    <x v="1"/>
  </r>
  <r>
    <n v="8294"/>
    <n v="19042"/>
    <s v="Critical"/>
    <n v="0.06"/>
    <n v="49.99"/>
    <n v="19.989999999999998"/>
    <n v="3012"/>
    <x v="134"/>
    <x v="0"/>
    <x v="1"/>
    <x v="2"/>
    <x v="11"/>
    <s v="Small Box"/>
    <s v="US Robotics 56K V.92 Internal PCI Faxmodem"/>
    <n v="0.45"/>
    <x v="3"/>
    <x v="15"/>
    <s v="Rochester"/>
    <n v="14609"/>
    <x v="308"/>
    <d v="2010-10-30T00:00:00"/>
    <n v="19.78"/>
    <n v="17"/>
    <n v="824"/>
    <n v="86346"/>
    <s v="October"/>
    <n v="2010"/>
    <x v="3"/>
  </r>
  <r>
    <n v="8295"/>
    <n v="19043"/>
    <s v="Critical"/>
    <n v="0.1"/>
    <n v="104.85"/>
    <n v="4.6500000000000004"/>
    <n v="3012"/>
    <x v="134"/>
    <x v="0"/>
    <x v="1"/>
    <x v="0"/>
    <x v="8"/>
    <s v="Small Box"/>
    <s v="Xerox 1941"/>
    <n v="0.37"/>
    <x v="3"/>
    <x v="15"/>
    <s v="Rochester"/>
    <n v="14609"/>
    <x v="308"/>
    <d v="2010-10-29T00:00:00"/>
    <n v="929.7956999999999"/>
    <n v="14"/>
    <n v="1347.53"/>
    <n v="86346"/>
    <s v="October"/>
    <n v="2010"/>
    <x v="0"/>
  </r>
  <r>
    <n v="8296"/>
    <n v="18584"/>
    <s v="Medium"/>
    <n v="0.1"/>
    <n v="4.84"/>
    <n v="0.71"/>
    <n v="3012"/>
    <x v="134"/>
    <x v="0"/>
    <x v="1"/>
    <x v="0"/>
    <x v="9"/>
    <s v="Wrap Bag"/>
    <s v="*Staples* Highlighting Markers"/>
    <n v="0.52"/>
    <x v="3"/>
    <x v="15"/>
    <s v="Rochester"/>
    <n v="14609"/>
    <x v="309"/>
    <d v="2011-05-09T00:00:00"/>
    <n v="8.66"/>
    <n v="5"/>
    <n v="22.69"/>
    <n v="86347"/>
    <s v="May"/>
    <n v="2011"/>
    <x v="0"/>
  </r>
  <r>
    <n v="8297"/>
    <n v="18585"/>
    <s v="Medium"/>
    <n v="0.05"/>
    <n v="34.58"/>
    <n v="8.99"/>
    <n v="3012"/>
    <x v="134"/>
    <x v="0"/>
    <x v="1"/>
    <x v="0"/>
    <x v="9"/>
    <s v="Small Pack"/>
    <s v="Panasonic KP-350BK Electric Pencil Sharpener with Auto Stop"/>
    <n v="0.56000000000000005"/>
    <x v="3"/>
    <x v="15"/>
    <s v="Rochester"/>
    <n v="14609"/>
    <x v="309"/>
    <d v="2011-05-07T00:00:00"/>
    <n v="195.48"/>
    <n v="16"/>
    <n v="549.91"/>
    <n v="86347"/>
    <s v="May"/>
    <n v="2011"/>
    <x v="3"/>
  </r>
  <r>
    <n v="8298"/>
    <n v="23638"/>
    <s v="Not Specified"/>
    <n v="0"/>
    <n v="150.97999999999999"/>
    <n v="39.25"/>
    <n v="3012"/>
    <x v="134"/>
    <x v="2"/>
    <x v="1"/>
    <x v="1"/>
    <x v="6"/>
    <s v="Jumbo Box"/>
    <s v="Iceberg OfficeWorks 42&quot; Round Tables"/>
    <n v="0.75"/>
    <x v="3"/>
    <x v="15"/>
    <s v="Rochester"/>
    <n v="14609"/>
    <x v="310"/>
    <d v="2012-03-07T00:00:00"/>
    <n v="-375.33210000000008"/>
    <n v="14"/>
    <n v="2145.85"/>
    <n v="86348"/>
    <s v="March"/>
    <n v="2012"/>
    <x v="4"/>
  </r>
  <r>
    <n v="8299"/>
    <n v="23648"/>
    <s v="Not Specified"/>
    <n v="0.03"/>
    <n v="6.3"/>
    <n v="0.5"/>
    <n v="3012"/>
    <x v="134"/>
    <x v="0"/>
    <x v="1"/>
    <x v="0"/>
    <x v="4"/>
    <s v="Small Box"/>
    <s v="Avery 48"/>
    <n v="0.39"/>
    <x v="3"/>
    <x v="15"/>
    <s v="Rochester"/>
    <n v="14609"/>
    <x v="311"/>
    <d v="2013-09-26T00:00:00"/>
    <n v="79.694999999999993"/>
    <n v="18"/>
    <n v="115.5"/>
    <n v="86350"/>
    <s v="September"/>
    <n v="2013"/>
    <x v="1"/>
  </r>
  <r>
    <n v="8300"/>
    <n v="23649"/>
    <s v="Not Specified"/>
    <n v="0.01"/>
    <n v="3.69"/>
    <n v="0.5"/>
    <n v="3012"/>
    <x v="134"/>
    <x v="0"/>
    <x v="1"/>
    <x v="0"/>
    <x v="4"/>
    <s v="Small Box"/>
    <s v="Avery 501"/>
    <n v="0.38"/>
    <x v="3"/>
    <x v="15"/>
    <s v="Rochester"/>
    <n v="14609"/>
    <x v="311"/>
    <d v="2013-09-27T00:00:00"/>
    <n v="50.4666"/>
    <n v="19"/>
    <n v="73.14"/>
    <n v="86350"/>
    <s v="September"/>
    <n v="2013"/>
    <x v="1"/>
  </r>
  <r>
    <n v="1102"/>
    <n v="19864"/>
    <s v="Not Specified"/>
    <n v="7.0000000000000007E-2"/>
    <n v="8.1199999999999992"/>
    <n v="2.83"/>
    <n v="427"/>
    <x v="135"/>
    <x v="0"/>
    <x v="1"/>
    <x v="2"/>
    <x v="11"/>
    <s v="Small Pack"/>
    <s v="Imation Neon Mac Format Diskettes, 10/Pack"/>
    <n v="0.77"/>
    <x v="2"/>
    <x v="30"/>
    <s v="Omaha"/>
    <n v="68104"/>
    <x v="312"/>
    <d v="2011-06-08T00:00:00"/>
    <n v="-28.136000000000003"/>
    <n v="2"/>
    <n v="16.82"/>
    <n v="88481"/>
    <s v="June"/>
    <n v="2011"/>
    <x v="0"/>
  </r>
  <r>
    <n v="1103"/>
    <n v="19865"/>
    <s v="Not Specified"/>
    <n v="0.01"/>
    <n v="23.99"/>
    <n v="6.3"/>
    <n v="427"/>
    <x v="135"/>
    <x v="0"/>
    <x v="1"/>
    <x v="2"/>
    <x v="7"/>
    <s v="Medium Box"/>
    <s v="TI 36X Solar Scientific Calculator"/>
    <n v="0.38"/>
    <x v="2"/>
    <x v="30"/>
    <s v="Omaha"/>
    <n v="68104"/>
    <x v="312"/>
    <d v="2011-06-07T00:00:00"/>
    <n v="183.71249999999998"/>
    <n v="11"/>
    <n v="266.25"/>
    <n v="88481"/>
    <s v="June"/>
    <n v="2011"/>
    <x v="1"/>
  </r>
  <r>
    <n v="1104"/>
    <n v="18704"/>
    <s v="Critical"/>
    <n v="7.0000000000000007E-2"/>
    <n v="10.31"/>
    <n v="1.79"/>
    <n v="427"/>
    <x v="135"/>
    <x v="0"/>
    <x v="1"/>
    <x v="0"/>
    <x v="8"/>
    <s v="Wrap Bag"/>
    <s v="Speediset Carbonless Redi-Letter® 7&quot; x 8 1/2&quot;"/>
    <n v="0.38"/>
    <x v="2"/>
    <x v="30"/>
    <s v="Omaha"/>
    <n v="68104"/>
    <x v="313"/>
    <d v="2011-08-11T00:00:00"/>
    <n v="34.299900000000001"/>
    <n v="5"/>
    <n v="49.71"/>
    <n v="88482"/>
    <s v="August"/>
    <n v="2011"/>
    <x v="0"/>
  </r>
  <r>
    <n v="1106"/>
    <n v="22124"/>
    <s v="Not Specified"/>
    <n v="0.1"/>
    <n v="125.99"/>
    <n v="8.08"/>
    <n v="427"/>
    <x v="135"/>
    <x v="0"/>
    <x v="1"/>
    <x v="2"/>
    <x v="3"/>
    <s v="Small Box"/>
    <s v="StarTAC ST7762"/>
    <n v="0.56999999999999995"/>
    <x v="2"/>
    <x v="30"/>
    <s v="Omaha"/>
    <n v="68104"/>
    <x v="314"/>
    <d v="2012-07-01T00:00:00"/>
    <n v="674.55720000000008"/>
    <n v="14"/>
    <n v="1389.83"/>
    <n v="88483"/>
    <s v="June"/>
    <n v="2012"/>
    <x v="0"/>
  </r>
  <r>
    <n v="1107"/>
    <n v="21748"/>
    <s v="Not Specified"/>
    <n v="0.03"/>
    <n v="7.84"/>
    <n v="4.71"/>
    <n v="427"/>
    <x v="135"/>
    <x v="0"/>
    <x v="2"/>
    <x v="0"/>
    <x v="0"/>
    <s v="Small Box"/>
    <s v="XtraLife® ClearVue™ Slant-D® Ring Binders by Cardinal"/>
    <n v="0.35"/>
    <x v="2"/>
    <x v="30"/>
    <s v="Omaha"/>
    <n v="68104"/>
    <x v="315"/>
    <d v="2013-01-27T00:00:00"/>
    <n v="7.6292600000000004"/>
    <n v="8"/>
    <n v="66.959999999999994"/>
    <n v="88484"/>
    <s v="January"/>
    <n v="2013"/>
    <x v="1"/>
  </r>
  <r>
    <n v="5676"/>
    <n v="21697"/>
    <s v="Low"/>
    <n v="0.06"/>
    <n v="38.06"/>
    <n v="4.5"/>
    <n v="2089"/>
    <x v="136"/>
    <x v="0"/>
    <x v="1"/>
    <x v="0"/>
    <x v="10"/>
    <s v="Small Box"/>
    <s v="Fellowes Superior 10 Outlet Split Surge Protector"/>
    <n v="0.56000000000000005"/>
    <x v="3"/>
    <x v="15"/>
    <s v="New City"/>
    <n v="10956"/>
    <x v="316"/>
    <d v="2011-01-06T00:00:00"/>
    <n v="450.45959999999997"/>
    <n v="17"/>
    <n v="652.84"/>
    <n v="88348"/>
    <s v="December"/>
    <n v="2010"/>
    <x v="3"/>
  </r>
  <r>
    <n v="5677"/>
    <n v="21698"/>
    <s v="Low"/>
    <n v="0.08"/>
    <n v="599.99"/>
    <n v="24.49"/>
    <n v="2089"/>
    <x v="136"/>
    <x v="0"/>
    <x v="1"/>
    <x v="2"/>
    <x v="14"/>
    <s v="Large Box"/>
    <s v="Hewlett Packard LaserJet 3310 Copier"/>
    <n v="0.37"/>
    <x v="3"/>
    <x v="15"/>
    <s v="New City"/>
    <n v="10956"/>
    <x v="316"/>
    <d v="2011-01-08T00:00:00"/>
    <n v="8798.1830999999984"/>
    <n v="22"/>
    <n v="12750.99"/>
    <n v="88348"/>
    <s v="December"/>
    <n v="2010"/>
    <x v="5"/>
  </r>
  <r>
    <n v="5678"/>
    <n v="21699"/>
    <s v="Low"/>
    <n v="0.1"/>
    <n v="3.98"/>
    <n v="2.97"/>
    <n v="2089"/>
    <x v="136"/>
    <x v="1"/>
    <x v="1"/>
    <x v="0"/>
    <x v="8"/>
    <s v="Wrap Bag"/>
    <s v="Unpadded Memo Slips"/>
    <n v="0.35"/>
    <x v="3"/>
    <x v="15"/>
    <s v="New City"/>
    <n v="10956"/>
    <x v="316"/>
    <d v="2011-01-04T00:00:00"/>
    <n v="-5.3849999999999998"/>
    <n v="5"/>
    <n v="20.54"/>
    <n v="88348"/>
    <s v="December"/>
    <n v="2010"/>
    <x v="0"/>
  </r>
  <r>
    <n v="5679"/>
    <n v="21476"/>
    <s v="Medium"/>
    <n v="0.04"/>
    <n v="92.23"/>
    <n v="39.61"/>
    <n v="2089"/>
    <x v="136"/>
    <x v="0"/>
    <x v="1"/>
    <x v="1"/>
    <x v="1"/>
    <s v="Medium Box"/>
    <s v="Deflect-o RollaMat Studded, Beveled Mat for Medium Pile Carpeting"/>
    <n v="0.67"/>
    <x v="3"/>
    <x v="15"/>
    <s v="New City"/>
    <n v="10956"/>
    <x v="317"/>
    <d v="2011-01-11T00:00:00"/>
    <n v="121.9648"/>
    <n v="3"/>
    <n v="297.67"/>
    <n v="88349"/>
    <s v="January"/>
    <n v="2011"/>
    <x v="1"/>
  </r>
  <r>
    <n v="5680"/>
    <n v="21477"/>
    <s v="Medium"/>
    <n v="0.09"/>
    <n v="3.28"/>
    <n v="5"/>
    <n v="2089"/>
    <x v="136"/>
    <x v="1"/>
    <x v="1"/>
    <x v="0"/>
    <x v="9"/>
    <s v="Wrap Bag"/>
    <s v="Newell 35"/>
    <n v="0.56000000000000005"/>
    <x v="3"/>
    <x v="15"/>
    <s v="New City"/>
    <n v="10956"/>
    <x v="317"/>
    <d v="2011-01-10T00:00:00"/>
    <n v="-157.108"/>
    <n v="9"/>
    <n v="28.95"/>
    <n v="88349"/>
    <s v="January"/>
    <n v="2011"/>
    <x v="0"/>
  </r>
  <r>
    <n v="5681"/>
    <n v="21726"/>
    <s v="High"/>
    <n v="0.02"/>
    <n v="6.48"/>
    <n v="7.37"/>
    <n v="2089"/>
    <x v="136"/>
    <x v="0"/>
    <x v="1"/>
    <x v="0"/>
    <x v="8"/>
    <s v="Small Box"/>
    <s v="Xerox 210"/>
    <n v="0.37"/>
    <x v="3"/>
    <x v="15"/>
    <s v="New City"/>
    <n v="10956"/>
    <x v="318"/>
    <d v="2011-11-29T00:00:00"/>
    <n v="7.0400000000000063"/>
    <n v="8"/>
    <n v="58.37"/>
    <n v="88350"/>
    <s v="November"/>
    <n v="2011"/>
    <x v="2"/>
  </r>
  <r>
    <n v="5682"/>
    <n v="20820"/>
    <s v="Critical"/>
    <n v="0.02"/>
    <n v="3.15"/>
    <n v="0.49"/>
    <n v="2089"/>
    <x v="136"/>
    <x v="0"/>
    <x v="1"/>
    <x v="0"/>
    <x v="4"/>
    <s v="Small Box"/>
    <s v="Self-Adhesive Removable Labels"/>
    <n v="0.37"/>
    <x v="3"/>
    <x v="15"/>
    <s v="New City"/>
    <n v="10956"/>
    <x v="183"/>
    <d v="2013-09-21T00:00:00"/>
    <n v="28.428000000000001"/>
    <n v="13"/>
    <n v="41.2"/>
    <n v="88357"/>
    <s v="September"/>
    <n v="2013"/>
    <x v="2"/>
  </r>
  <r>
    <n v="7786"/>
    <n v="23622"/>
    <s v="Low"/>
    <n v="0.05"/>
    <n v="115.99"/>
    <n v="8.99"/>
    <n v="2851"/>
    <x v="137"/>
    <x v="0"/>
    <x v="2"/>
    <x v="2"/>
    <x v="3"/>
    <s v="Small Box"/>
    <s v="5185"/>
    <n v="0.57999999999999996"/>
    <x v="2"/>
    <x v="2"/>
    <s v="Odessa"/>
    <n v="79762"/>
    <x v="319"/>
    <d v="2010-04-13T00:00:00"/>
    <n v="719.35259999999994"/>
    <n v="11"/>
    <n v="1042.54"/>
    <n v="86454"/>
    <s v="April"/>
    <n v="2010"/>
    <x v="3"/>
  </r>
  <r>
    <n v="7787"/>
    <n v="20224"/>
    <s v="High"/>
    <n v="0"/>
    <n v="2.88"/>
    <n v="0.99"/>
    <n v="2851"/>
    <x v="137"/>
    <x v="1"/>
    <x v="2"/>
    <x v="0"/>
    <x v="4"/>
    <s v="Small Box"/>
    <s v="Avery 474"/>
    <n v="0.36"/>
    <x v="2"/>
    <x v="2"/>
    <s v="Odessa"/>
    <n v="79762"/>
    <x v="320"/>
    <d v="2012-01-20T00:00:00"/>
    <n v="9.7082999999999995"/>
    <n v="3"/>
    <n v="14.07"/>
    <n v="86456"/>
    <s v="January"/>
    <n v="2012"/>
    <x v="4"/>
  </r>
  <r>
    <n v="8240"/>
    <n v="23836"/>
    <s v="Not Specified"/>
    <n v="0.03"/>
    <n v="5.4"/>
    <n v="7.78"/>
    <n v="3001"/>
    <x v="138"/>
    <x v="0"/>
    <x v="2"/>
    <x v="0"/>
    <x v="0"/>
    <s v="Small Box"/>
    <s v="3M Organizer Strips"/>
    <n v="0.37"/>
    <x v="2"/>
    <x v="24"/>
    <s v="Port Huron"/>
    <n v="48060"/>
    <x v="321"/>
    <d v="2010-09-19T00:00:00"/>
    <n v="-237.54400000000001"/>
    <n v="21"/>
    <n v="117.87"/>
    <n v="87043"/>
    <s v="September"/>
    <n v="2010"/>
    <x v="1"/>
  </r>
  <r>
    <n v="8241"/>
    <n v="25875"/>
    <s v="Critical"/>
    <n v="0.1"/>
    <n v="5.8"/>
    <n v="5.59"/>
    <n v="3001"/>
    <x v="138"/>
    <x v="0"/>
    <x v="2"/>
    <x v="0"/>
    <x v="0"/>
    <s v="Small Box"/>
    <s v="Wilson Jones “Snap” Scratch Pad Binder Tool for Ring Binders"/>
    <n v="0.4"/>
    <x v="2"/>
    <x v="24"/>
    <s v="Port Huron"/>
    <n v="48060"/>
    <x v="322"/>
    <d v="2011-04-18T00:00:00"/>
    <n v="-75.394000000000005"/>
    <n v="6"/>
    <n v="33.97"/>
    <n v="87044"/>
    <s v="April"/>
    <n v="2011"/>
    <x v="0"/>
  </r>
  <r>
    <n v="8242"/>
    <n v="23174"/>
    <s v="Medium"/>
    <n v="0"/>
    <n v="34.229999999999997"/>
    <n v="5.0199999999999996"/>
    <n v="3001"/>
    <x v="138"/>
    <x v="0"/>
    <x v="1"/>
    <x v="1"/>
    <x v="1"/>
    <s v="Small Box"/>
    <s v="Hand-Finished Solid Wood Document Frame"/>
    <n v="0.55000000000000004"/>
    <x v="2"/>
    <x v="24"/>
    <s v="Port Huron"/>
    <n v="48060"/>
    <x v="221"/>
    <d v="2011-12-16T00:00:00"/>
    <n v="78.011399999999995"/>
    <n v="3"/>
    <n v="113.06"/>
    <n v="87047"/>
    <s v="December"/>
    <n v="2011"/>
    <x v="4"/>
  </r>
  <r>
    <n v="8243"/>
    <n v="23175"/>
    <s v="Medium"/>
    <n v="7.0000000000000007E-2"/>
    <n v="65.989999999999995"/>
    <n v="5.26"/>
    <n v="3001"/>
    <x v="138"/>
    <x v="1"/>
    <x v="1"/>
    <x v="2"/>
    <x v="3"/>
    <s v="Small Box"/>
    <s v="g520"/>
    <n v="0.59"/>
    <x v="2"/>
    <x v="24"/>
    <s v="Port Huron"/>
    <n v="48060"/>
    <x v="221"/>
    <d v="2011-12-16T00:00:00"/>
    <n v="340.07849999999996"/>
    <n v="13"/>
    <n v="717.97"/>
    <n v="87047"/>
    <s v="December"/>
    <n v="2011"/>
    <x v="0"/>
  </r>
  <r>
    <n v="8244"/>
    <n v="22486"/>
    <s v="Medium"/>
    <n v="0.05"/>
    <n v="7.59"/>
    <n v="4"/>
    <n v="3001"/>
    <x v="138"/>
    <x v="0"/>
    <x v="2"/>
    <x v="1"/>
    <x v="1"/>
    <s v="Wrap Bag"/>
    <s v="Master Giant Foot® Doorstop, Safety Yellow"/>
    <n v="0.42"/>
    <x v="2"/>
    <x v="24"/>
    <s v="Port Huron"/>
    <n v="48060"/>
    <x v="323"/>
    <d v="2012-07-29T00:00:00"/>
    <n v="40.58"/>
    <n v="16"/>
    <n v="123.65"/>
    <n v="87050"/>
    <s v="July"/>
    <n v="2012"/>
    <x v="3"/>
  </r>
  <r>
    <n v="8245"/>
    <n v="23449"/>
    <s v="Low"/>
    <n v="0.02"/>
    <n v="23.99"/>
    <n v="6.3"/>
    <n v="3001"/>
    <x v="138"/>
    <x v="0"/>
    <x v="1"/>
    <x v="2"/>
    <x v="7"/>
    <s v="Medium Box"/>
    <s v="TI 36X Solar Scientific Calculator"/>
    <n v="0.38"/>
    <x v="2"/>
    <x v="24"/>
    <s v="Port Huron"/>
    <n v="48060"/>
    <x v="324"/>
    <d v="2013-01-24T00:00:00"/>
    <n v="129.1164"/>
    <n v="8"/>
    <n v="199.29"/>
    <n v="87051"/>
    <s v="January"/>
    <n v="2013"/>
    <x v="2"/>
  </r>
  <r>
    <n v="3957"/>
    <n v="1106"/>
    <s v="Critical"/>
    <n v="0.01"/>
    <n v="29.89"/>
    <n v="1.99"/>
    <n v="1488"/>
    <x v="139"/>
    <x v="0"/>
    <x v="0"/>
    <x v="2"/>
    <x v="11"/>
    <s v="Small Pack"/>
    <s v="Verbatim DVD-RAM, 5.2GB, Rewritable, Type 1, DS"/>
    <n v="0.5"/>
    <x v="3"/>
    <x v="15"/>
    <s v="New York City"/>
    <n v="10045"/>
    <x v="325"/>
    <d v="2011-05-03T00:00:00"/>
    <n v="191.29"/>
    <n v="35"/>
    <n v="1046.05"/>
    <n v="8131"/>
    <s v="May"/>
    <n v="2011"/>
    <x v="1"/>
  </r>
  <r>
    <n v="3958"/>
    <n v="119"/>
    <s v="Medium"/>
    <n v="0.06"/>
    <n v="65.989999999999995"/>
    <n v="8.99"/>
    <n v="1488"/>
    <x v="139"/>
    <x v="0"/>
    <x v="0"/>
    <x v="2"/>
    <x v="3"/>
    <s v="Small Box"/>
    <s v="Talkabout T8367"/>
    <n v="0.56000000000000005"/>
    <x v="3"/>
    <x v="15"/>
    <s v="New York City"/>
    <n v="10045"/>
    <x v="84"/>
    <d v="2011-09-26T00:00:00"/>
    <n v="324.92699999999996"/>
    <n v="69"/>
    <n v="3761.12"/>
    <n v="773"/>
    <s v="September"/>
    <n v="2011"/>
    <x v="3"/>
  </r>
  <r>
    <n v="3959"/>
    <n v="4229"/>
    <s v="Medium"/>
    <n v="0.06"/>
    <n v="180.98"/>
    <n v="55.24"/>
    <n v="1488"/>
    <x v="139"/>
    <x v="2"/>
    <x v="0"/>
    <x v="0"/>
    <x v="10"/>
    <s v="Jumbo Drum"/>
    <s v="Avanti 4.4 Cu. Ft. Refrigerator"/>
    <n v="0.56999999999999995"/>
    <x v="3"/>
    <x v="15"/>
    <s v="New York City"/>
    <n v="10045"/>
    <x v="326"/>
    <d v="2012-06-15T00:00:00"/>
    <n v="433.63"/>
    <n v="73"/>
    <n v="12883.06"/>
    <n v="30048"/>
    <s v="June"/>
    <n v="2012"/>
    <x v="3"/>
  </r>
  <r>
    <n v="3961"/>
    <n v="8245"/>
    <s v="Not Specified"/>
    <n v="0.01"/>
    <n v="8.01"/>
    <n v="2.87"/>
    <n v="1488"/>
    <x v="139"/>
    <x v="0"/>
    <x v="0"/>
    <x v="0"/>
    <x v="8"/>
    <s v="Wrap Bag"/>
    <s v="TOPS Money Receipt Book, Consecutively Numbered in Red,"/>
    <n v="0.4"/>
    <x v="3"/>
    <x v="15"/>
    <s v="New York City"/>
    <n v="10045"/>
    <x v="327"/>
    <d v="2012-09-26T00:00:00"/>
    <n v="102.58"/>
    <n v="94"/>
    <n v="803.21"/>
    <n v="58947"/>
    <s v="September"/>
    <n v="2012"/>
    <x v="1"/>
  </r>
  <r>
    <n v="3962"/>
    <n v="8246"/>
    <s v="Not Specified"/>
    <n v="0.09"/>
    <n v="4.9800000000000004"/>
    <n v="5.0199999999999996"/>
    <n v="1488"/>
    <x v="139"/>
    <x v="0"/>
    <x v="0"/>
    <x v="0"/>
    <x v="8"/>
    <s v="Small Box"/>
    <s v="Xerox 1989"/>
    <n v="0.38"/>
    <x v="3"/>
    <x v="15"/>
    <s v="New York City"/>
    <n v="10045"/>
    <x v="327"/>
    <d v="2012-09-27T00:00:00"/>
    <n v="-67.790000000000006"/>
    <n v="55"/>
    <n v="266.58999999999997"/>
    <n v="58947"/>
    <s v="September"/>
    <n v="2012"/>
    <x v="0"/>
  </r>
  <r>
    <n v="7285"/>
    <n v="24660"/>
    <s v="Medium"/>
    <n v="0.03"/>
    <n v="262.11"/>
    <n v="62.74"/>
    <n v="2657"/>
    <x v="140"/>
    <x v="2"/>
    <x v="1"/>
    <x v="1"/>
    <x v="6"/>
    <s v="Jumbo Box"/>
    <s v="Bevis Boat-Shaped Conference Table"/>
    <n v="0.75"/>
    <x v="1"/>
    <x v="37"/>
    <s v="Columbus"/>
    <n v="31907"/>
    <x v="328"/>
    <d v="2012-06-19T00:00:00"/>
    <n v="-231.63"/>
    <n v="2"/>
    <n v="435.73"/>
    <n v="86068"/>
    <s v="June"/>
    <n v="2012"/>
    <x v="1"/>
  </r>
  <r>
    <n v="7286"/>
    <n v="24507"/>
    <s v="High"/>
    <n v="0"/>
    <n v="28.48"/>
    <n v="1.99"/>
    <n v="2657"/>
    <x v="140"/>
    <x v="0"/>
    <x v="2"/>
    <x v="2"/>
    <x v="11"/>
    <s v="Small Pack"/>
    <s v="Memorex 4.7GB DVD+RW, 3/Pack"/>
    <n v="0.4"/>
    <x v="1"/>
    <x v="37"/>
    <s v="Columbus"/>
    <n v="31907"/>
    <x v="262"/>
    <d v="2012-07-25T00:00:00"/>
    <n v="-23.211999999999996"/>
    <n v="14"/>
    <n v="414.67"/>
    <n v="86069"/>
    <s v="July"/>
    <n v="2012"/>
    <x v="4"/>
  </r>
  <r>
    <n v="7287"/>
    <n v="24508"/>
    <s v="High"/>
    <n v="0.03"/>
    <n v="22.23"/>
    <n v="3.63"/>
    <n v="2657"/>
    <x v="140"/>
    <x v="0"/>
    <x v="2"/>
    <x v="1"/>
    <x v="1"/>
    <s v="Small Pack"/>
    <s v="Executive Impressions 14&quot; Contract Wall Clock"/>
    <n v="0.52"/>
    <x v="1"/>
    <x v="37"/>
    <s v="Columbus"/>
    <n v="31907"/>
    <x v="262"/>
    <d v="2012-07-26T00:00:00"/>
    <n v="642.10799999999995"/>
    <n v="14"/>
    <n v="327.24"/>
    <n v="86069"/>
    <s v="July"/>
    <n v="2012"/>
    <x v="1"/>
  </r>
  <r>
    <n v="7288"/>
    <n v="24509"/>
    <s v="High"/>
    <n v="0"/>
    <n v="6.48"/>
    <n v="8.4"/>
    <n v="2657"/>
    <x v="140"/>
    <x v="0"/>
    <x v="2"/>
    <x v="0"/>
    <x v="8"/>
    <s v="Small Box"/>
    <s v="Xerox 212"/>
    <n v="0.37"/>
    <x v="1"/>
    <x v="37"/>
    <s v="Columbus"/>
    <n v="31907"/>
    <x v="262"/>
    <d v="2012-07-27T00:00:00"/>
    <n v="-21.042000000000002"/>
    <n v="15"/>
    <n v="102.98"/>
    <n v="86069"/>
    <s v="July"/>
    <n v="2012"/>
    <x v="4"/>
  </r>
  <r>
    <n v="7289"/>
    <n v="24345"/>
    <s v="Low"/>
    <n v="0.05"/>
    <n v="1.68"/>
    <n v="0.7"/>
    <n v="2657"/>
    <x v="140"/>
    <x v="0"/>
    <x v="1"/>
    <x v="0"/>
    <x v="9"/>
    <s v="Wrap Bag"/>
    <s v="Newell 308"/>
    <n v="0.6"/>
    <x v="1"/>
    <x v="37"/>
    <s v="Columbus"/>
    <n v="31907"/>
    <x v="223"/>
    <d v="2012-10-06T00:00:00"/>
    <n v="-720.91600000000005"/>
    <n v="22"/>
    <n v="36.86"/>
    <n v="86070"/>
    <s v="October"/>
    <n v="2012"/>
    <x v="3"/>
  </r>
  <r>
    <n v="7290"/>
    <n v="25300"/>
    <s v="Not Specified"/>
    <n v="0.04"/>
    <n v="5.28"/>
    <n v="2.99"/>
    <n v="2657"/>
    <x v="140"/>
    <x v="0"/>
    <x v="1"/>
    <x v="0"/>
    <x v="0"/>
    <s v="Small Box"/>
    <s v="Wilson Jones 1&quot; Hanging DublLock® Ring Binders"/>
    <n v="0.37"/>
    <x v="1"/>
    <x v="37"/>
    <s v="Columbus"/>
    <n v="31907"/>
    <x v="329"/>
    <d v="2013-01-13T00:00:00"/>
    <n v="-117.6"/>
    <n v="9"/>
    <n v="47.4"/>
    <n v="86073"/>
    <s v="January"/>
    <n v="2013"/>
    <x v="1"/>
  </r>
  <r>
    <n v="7291"/>
    <n v="25301"/>
    <s v="Not Specified"/>
    <n v="0.01"/>
    <n v="517.48"/>
    <n v="16.63"/>
    <n v="2657"/>
    <x v="140"/>
    <x v="2"/>
    <x v="1"/>
    <x v="2"/>
    <x v="7"/>
    <s v="Jumbo Box"/>
    <s v="Panasonic KX-P3626 Dot Matrix Printer"/>
    <n v="0.59"/>
    <x v="1"/>
    <x v="37"/>
    <s v="Columbus"/>
    <n v="31907"/>
    <x v="329"/>
    <d v="2013-01-13T00:00:00"/>
    <n v="641.08799999999997"/>
    <n v="13"/>
    <n v="6793.17"/>
    <n v="86073"/>
    <s v="January"/>
    <n v="2013"/>
    <x v="1"/>
  </r>
  <r>
    <n v="636"/>
    <n v="24397"/>
    <s v="Medium"/>
    <n v="0.06"/>
    <n v="35.99"/>
    <n v="1.1000000000000001"/>
    <n v="248"/>
    <x v="141"/>
    <x v="0"/>
    <x v="1"/>
    <x v="2"/>
    <x v="3"/>
    <s v="Small Box"/>
    <s v="Accessory35"/>
    <n v="0.55000000000000004"/>
    <x v="1"/>
    <x v="1"/>
    <s v="Memphis"/>
    <n v="38109"/>
    <x v="330"/>
    <d v="2011-04-23T00:00:00"/>
    <n v="19.386000000000003"/>
    <n v="5"/>
    <n v="146.65"/>
    <n v="89141"/>
    <s v="April"/>
    <n v="2011"/>
    <x v="3"/>
  </r>
  <r>
    <n v="637"/>
    <n v="22448"/>
    <s v="High"/>
    <n v="7.0000000000000007E-2"/>
    <n v="2.78"/>
    <n v="1.34"/>
    <n v="248"/>
    <x v="141"/>
    <x v="0"/>
    <x v="1"/>
    <x v="0"/>
    <x v="9"/>
    <s v="Wrap Bag"/>
    <s v="Prang Drawing Pencil Set"/>
    <n v="0.45"/>
    <x v="1"/>
    <x v="1"/>
    <s v="Memphis"/>
    <n v="38109"/>
    <x v="331"/>
    <d v="2012-05-19T00:00:00"/>
    <n v="-69.677999999999997"/>
    <n v="17"/>
    <n v="47.55"/>
    <n v="89142"/>
    <s v="May"/>
    <n v="2012"/>
    <x v="0"/>
  </r>
  <r>
    <n v="638"/>
    <n v="25944"/>
    <s v="Medium"/>
    <n v="0.06"/>
    <n v="22.23"/>
    <n v="8.99"/>
    <n v="248"/>
    <x v="141"/>
    <x v="1"/>
    <x v="1"/>
    <x v="1"/>
    <x v="1"/>
    <s v="Small Pack"/>
    <s v="Executive Impressions 14&quot; Contract Wall Clock with Quartz Movement"/>
    <n v="0.41"/>
    <x v="1"/>
    <x v="1"/>
    <s v="Memphis"/>
    <n v="38109"/>
    <x v="240"/>
    <d v="2012-06-25T00:00:00"/>
    <n v="64.502999999999986"/>
    <n v="9"/>
    <n v="205.14"/>
    <n v="89143"/>
    <s v="June"/>
    <n v="2012"/>
    <x v="3"/>
  </r>
  <r>
    <n v="639"/>
    <n v="26388"/>
    <s v="Not Specified"/>
    <n v="0.1"/>
    <n v="9.11"/>
    <n v="2.15"/>
    <n v="248"/>
    <x v="141"/>
    <x v="0"/>
    <x v="1"/>
    <x v="0"/>
    <x v="8"/>
    <s v="Wrap Bag"/>
    <s v="Black Print Carbonless Snap-Off® Rapid Letter, 8 1/2&quot; x 7&quot;"/>
    <n v="0.4"/>
    <x v="1"/>
    <x v="1"/>
    <s v="Memphis"/>
    <n v="38109"/>
    <x v="332"/>
    <d v="2012-12-19T00:00:00"/>
    <n v="-230.88799999999998"/>
    <n v="1"/>
    <n v="10.59"/>
    <n v="89144"/>
    <s v="December"/>
    <n v="2012"/>
    <x v="0"/>
  </r>
  <r>
    <n v="640"/>
    <n v="18905"/>
    <s v="High"/>
    <n v="0.09"/>
    <n v="125.99"/>
    <n v="7.69"/>
    <n v="248"/>
    <x v="141"/>
    <x v="0"/>
    <x v="1"/>
    <x v="2"/>
    <x v="3"/>
    <s v="Small Box"/>
    <s v="Timeport L7089"/>
    <n v="0.57999999999999996"/>
    <x v="1"/>
    <x v="1"/>
    <s v="Memphis"/>
    <n v="38109"/>
    <x v="329"/>
    <d v="2013-01-15T00:00:00"/>
    <n v="55.404000000000003"/>
    <n v="13"/>
    <n v="1304.9000000000001"/>
    <n v="89145"/>
    <s v="January"/>
    <n v="2013"/>
    <x v="0"/>
  </r>
  <r>
    <n v="7139"/>
    <n v="19971"/>
    <s v="Low"/>
    <n v="0.02"/>
    <n v="50.98"/>
    <n v="13.66"/>
    <n v="2613"/>
    <x v="142"/>
    <x v="1"/>
    <x v="1"/>
    <x v="0"/>
    <x v="10"/>
    <s v="Small Box"/>
    <s v="Eureka The Boss® Cordless Rechargeable Stick Vac"/>
    <n v="0.57999999999999996"/>
    <x v="3"/>
    <x v="6"/>
    <s v="Fords"/>
    <n v="8863"/>
    <x v="333"/>
    <d v="2010-07-24T00:00:00"/>
    <n v="-25.76"/>
    <n v="1"/>
    <n v="68.45"/>
    <n v="86119"/>
    <s v="July"/>
    <n v="2010"/>
    <x v="2"/>
  </r>
  <r>
    <n v="5097"/>
    <n v="22153"/>
    <s v="Medium"/>
    <n v="0.05"/>
    <n v="7.99"/>
    <n v="5.03"/>
    <n v="1898"/>
    <x v="143"/>
    <x v="0"/>
    <x v="2"/>
    <x v="2"/>
    <x v="3"/>
    <s v="Medium Box"/>
    <s v="Bell Sonecor JB700 Caller ID"/>
    <n v="0.6"/>
    <x v="3"/>
    <x v="19"/>
    <s v="Westbrook"/>
    <n v="4092"/>
    <x v="334"/>
    <d v="2013-02-17T00:00:00"/>
    <n v="-111.98"/>
    <n v="8"/>
    <n v="53.24"/>
    <n v="87449"/>
    <s v="February"/>
    <n v="2013"/>
    <x v="3"/>
  </r>
  <r>
    <n v="1953"/>
    <n v="23899"/>
    <s v="Medium"/>
    <n v="0.03"/>
    <n v="9.77"/>
    <n v="6.02"/>
    <n v="725"/>
    <x v="144"/>
    <x v="1"/>
    <x v="2"/>
    <x v="1"/>
    <x v="1"/>
    <s v="Medium Box"/>
    <s v="DAX Solid Wood Frames"/>
    <n v="0.48"/>
    <x v="3"/>
    <x v="19"/>
    <s v="Biddeford"/>
    <n v="4005"/>
    <x v="335"/>
    <d v="2011-10-18T00:00:00"/>
    <n v="22.059299999999997"/>
    <n v="2"/>
    <n v="31.97"/>
    <n v="90364"/>
    <s v="October"/>
    <n v="2011"/>
    <x v="1"/>
  </r>
  <r>
    <n v="3268"/>
    <n v="20593"/>
    <s v="Medium"/>
    <n v="0.01"/>
    <n v="160.97999999999999"/>
    <n v="30"/>
    <n v="1238"/>
    <x v="145"/>
    <x v="2"/>
    <x v="1"/>
    <x v="1"/>
    <x v="15"/>
    <s v="Jumbo Drum"/>
    <s v="Office Star - Mid Back Dual function Ergonomic High Back Chair with 2-Way Adjustable Arms"/>
    <n v="0.62"/>
    <x v="2"/>
    <x v="2"/>
    <s v="Cedar Hill"/>
    <n v="75104"/>
    <x v="336"/>
    <d v="2010-08-02T00:00:00"/>
    <n v="788.79"/>
    <n v="10"/>
    <n v="1634.67"/>
    <n v="86075"/>
    <s v="July"/>
    <n v="2010"/>
    <x v="1"/>
  </r>
  <r>
    <n v="3269"/>
    <n v="22357"/>
    <s v="Critical"/>
    <n v="0.08"/>
    <n v="110.99"/>
    <n v="2.5"/>
    <n v="1238"/>
    <x v="145"/>
    <x v="0"/>
    <x v="1"/>
    <x v="2"/>
    <x v="3"/>
    <s v="Small Box"/>
    <s v="T18"/>
    <n v="0.56999999999999995"/>
    <x v="2"/>
    <x v="2"/>
    <s v="Cedar Hill"/>
    <n v="75104"/>
    <x v="337"/>
    <d v="2012-02-08T00:00:00"/>
    <n v="768.96359999999993"/>
    <n v="12"/>
    <n v="1114.44"/>
    <n v="86080"/>
    <s v="February"/>
    <n v="2012"/>
    <x v="5"/>
  </r>
  <r>
    <n v="3270"/>
    <n v="21179"/>
    <s v="Not Specified"/>
    <n v="0.08"/>
    <n v="11.7"/>
    <n v="5.63"/>
    <n v="1238"/>
    <x v="145"/>
    <x v="0"/>
    <x v="1"/>
    <x v="0"/>
    <x v="0"/>
    <s v="Small Box"/>
    <s v="Fellowes Binding Cases"/>
    <n v="0.4"/>
    <x v="2"/>
    <x v="2"/>
    <s v="Cedar Hill"/>
    <n v="75104"/>
    <x v="186"/>
    <d v="2012-02-15T00:00:00"/>
    <n v="2.7284999999999999"/>
    <n v="8"/>
    <n v="90.36"/>
    <n v="86081"/>
    <s v="February"/>
    <n v="2012"/>
    <x v="5"/>
  </r>
  <r>
    <n v="3271"/>
    <n v="21180"/>
    <s v="Not Specified"/>
    <n v="0"/>
    <n v="2.78"/>
    <n v="1.34"/>
    <n v="1238"/>
    <x v="145"/>
    <x v="1"/>
    <x v="1"/>
    <x v="0"/>
    <x v="9"/>
    <s v="Wrap Bag"/>
    <s v="Prang Drawing Pencil Set"/>
    <n v="0.45"/>
    <x v="2"/>
    <x v="2"/>
    <s v="Cedar Hill"/>
    <n v="75104"/>
    <x v="186"/>
    <d v="2012-02-16T00:00:00"/>
    <n v="10.59"/>
    <n v="10"/>
    <n v="30.66"/>
    <n v="86081"/>
    <s v="February"/>
    <n v="2012"/>
    <x v="4"/>
  </r>
  <r>
    <n v="3272"/>
    <n v="21181"/>
    <s v="Not Specified"/>
    <n v="0.01"/>
    <n v="6.98"/>
    <n v="9.69"/>
    <n v="1238"/>
    <x v="145"/>
    <x v="0"/>
    <x v="1"/>
    <x v="0"/>
    <x v="2"/>
    <s v="Small Box"/>
    <s v="Eldon Shelf Savers™ Cubes and Bins"/>
    <n v="0.83"/>
    <x v="2"/>
    <x v="2"/>
    <s v="Cedar Hill"/>
    <n v="75104"/>
    <x v="186"/>
    <d v="2012-02-16T00:00:00"/>
    <n v="-219.92"/>
    <n v="8"/>
    <n v="58.71"/>
    <n v="86081"/>
    <s v="February"/>
    <n v="2012"/>
    <x v="1"/>
  </r>
  <r>
    <n v="3273"/>
    <n v="21182"/>
    <s v="Not Specified"/>
    <n v="0.05"/>
    <n v="205.99"/>
    <n v="3"/>
    <n v="1238"/>
    <x v="145"/>
    <x v="0"/>
    <x v="1"/>
    <x v="2"/>
    <x v="3"/>
    <s v="Small Box"/>
    <s v="6185"/>
    <n v="0.57999999999999996"/>
    <x v="2"/>
    <x v="2"/>
    <s v="Cedar Hill"/>
    <n v="75104"/>
    <x v="186"/>
    <d v="2012-02-16T00:00:00"/>
    <n v="843.58019999999988"/>
    <n v="7"/>
    <n v="1222.58"/>
    <n v="86081"/>
    <s v="February"/>
    <n v="2012"/>
    <x v="3"/>
  </r>
  <r>
    <n v="3274"/>
    <n v="20584"/>
    <s v="Low"/>
    <n v="0.05"/>
    <n v="95.98"/>
    <n v="58.2"/>
    <n v="1238"/>
    <x v="145"/>
    <x v="2"/>
    <x v="1"/>
    <x v="1"/>
    <x v="15"/>
    <s v="Jumbo Drum"/>
    <s v="Global Deluxe Office Fabric Chairs"/>
    <n v="0.57999999999999996"/>
    <x v="2"/>
    <x v="2"/>
    <s v="Cedar Hill"/>
    <n v="75104"/>
    <x v="338"/>
    <d v="2013-09-12T00:00:00"/>
    <n v="-323.19600000000003"/>
    <n v="6"/>
    <n v="603.54"/>
    <n v="86083"/>
    <s v="September"/>
    <n v="2013"/>
    <x v="3"/>
  </r>
  <r>
    <n v="3275"/>
    <n v="20585"/>
    <s v="Low"/>
    <n v="0.04"/>
    <n v="286.85000000000002"/>
    <n v="61.76"/>
    <n v="1238"/>
    <x v="145"/>
    <x v="2"/>
    <x v="1"/>
    <x v="1"/>
    <x v="6"/>
    <s v="Jumbo Box"/>
    <s v="Riverside Furniture Stanwyck Manor Table Series"/>
    <n v="0.78"/>
    <x v="2"/>
    <x v="2"/>
    <s v="Cedar Hill"/>
    <n v="75104"/>
    <x v="338"/>
    <d v="2013-09-10T00:00:00"/>
    <n v="-128.12472000000002"/>
    <n v="6"/>
    <n v="1428.06"/>
    <n v="86083"/>
    <s v="September"/>
    <n v="2013"/>
    <x v="1"/>
  </r>
  <r>
    <n v="7567"/>
    <n v="20370"/>
    <s v="Low"/>
    <n v="0.09"/>
    <n v="125.99"/>
    <n v="4.2"/>
    <n v="2758"/>
    <x v="146"/>
    <x v="0"/>
    <x v="1"/>
    <x v="2"/>
    <x v="3"/>
    <s v="Small Box"/>
    <s v="i1000plus"/>
    <n v="0.56999999999999995"/>
    <x v="3"/>
    <x v="12"/>
    <s v="East Hartford"/>
    <n v="6108"/>
    <x v="183"/>
    <d v="2013-09-23T00:00:00"/>
    <n v="620.98163999999997"/>
    <n v="16"/>
    <n v="1590.44"/>
    <n v="90729"/>
    <s v="September"/>
    <n v="2013"/>
    <x v="0"/>
  </r>
  <r>
    <n v="7596"/>
    <n v="24122"/>
    <s v="Critical"/>
    <n v="0.03"/>
    <n v="350.98"/>
    <n v="30"/>
    <n v="2776"/>
    <x v="147"/>
    <x v="2"/>
    <x v="2"/>
    <x v="1"/>
    <x v="15"/>
    <s v="Jumbo Drum"/>
    <s v="Office Star - Professional Matrix Back Chair with 2-to-1 Synchro Tilt and Mesh Fabric Seat"/>
    <n v="0.61"/>
    <x v="3"/>
    <x v="18"/>
    <s v="Gaithersburg"/>
    <n v="20877"/>
    <x v="339"/>
    <d v="2010-01-15T00:00:00"/>
    <n v="2692.4420999999998"/>
    <n v="11"/>
    <n v="3902.09"/>
    <n v="91228"/>
    <s v="January"/>
    <n v="2010"/>
    <x v="1"/>
  </r>
  <r>
    <n v="7597"/>
    <n v="24123"/>
    <s v="Critical"/>
    <n v="0.04"/>
    <n v="1.68"/>
    <n v="1"/>
    <n v="2776"/>
    <x v="147"/>
    <x v="0"/>
    <x v="2"/>
    <x v="0"/>
    <x v="9"/>
    <s v="Wrap Bag"/>
    <s v="Prang Dustless Chalk Sticks"/>
    <n v="0.35"/>
    <x v="3"/>
    <x v="18"/>
    <s v="Gaithersburg"/>
    <n v="20877"/>
    <x v="339"/>
    <d v="2010-01-14T00:00:00"/>
    <n v="2.0672000000000001"/>
    <n v="8"/>
    <n v="14.18"/>
    <n v="91228"/>
    <s v="January"/>
    <n v="2010"/>
    <x v="1"/>
  </r>
  <r>
    <n v="1346"/>
    <n v="22176"/>
    <s v="High"/>
    <n v="0.09"/>
    <n v="17.98"/>
    <n v="8.51"/>
    <n v="526"/>
    <x v="148"/>
    <x v="0"/>
    <x v="0"/>
    <x v="2"/>
    <x v="7"/>
    <s v="Medium Box"/>
    <s v="Canon P1-DHIII Palm Printing Calculator"/>
    <n v="0.4"/>
    <x v="0"/>
    <x v="38"/>
    <s v="Mesa"/>
    <n v="85204"/>
    <x v="340"/>
    <d v="2010-05-27T00:00:00"/>
    <n v="-6.6120000000000108"/>
    <n v="12"/>
    <n v="211.13"/>
    <n v="90026"/>
    <s v="May"/>
    <n v="2010"/>
    <x v="0"/>
  </r>
  <r>
    <n v="1347"/>
    <n v="20494"/>
    <s v="Not Specified"/>
    <n v="0"/>
    <n v="1.88"/>
    <n v="1.49"/>
    <n v="526"/>
    <x v="148"/>
    <x v="0"/>
    <x v="0"/>
    <x v="0"/>
    <x v="0"/>
    <s v="Small Box"/>
    <s v="Staples® General Use 3-Ring Binders"/>
    <n v="0.37"/>
    <x v="0"/>
    <x v="38"/>
    <s v="Mesa"/>
    <n v="85204"/>
    <x v="341"/>
    <d v="2010-07-18T00:00:00"/>
    <n v="-15.5595"/>
    <n v="13"/>
    <n v="25.39"/>
    <n v="90027"/>
    <s v="July"/>
    <n v="2010"/>
    <x v="4"/>
  </r>
  <r>
    <n v="1348"/>
    <n v="20495"/>
    <s v="Not Specified"/>
    <n v="0.06"/>
    <n v="5.78"/>
    <n v="5.67"/>
    <n v="526"/>
    <x v="148"/>
    <x v="0"/>
    <x v="0"/>
    <x v="0"/>
    <x v="8"/>
    <s v="Small Box"/>
    <s v="Xerox 1978"/>
    <n v="0.36"/>
    <x v="0"/>
    <x v="38"/>
    <s v="Mesa"/>
    <n v="85204"/>
    <x v="341"/>
    <d v="2010-07-18T00:00:00"/>
    <n v="-108.19"/>
    <n v="15"/>
    <n v="87.27"/>
    <n v="90027"/>
    <s v="July"/>
    <n v="2010"/>
    <x v="3"/>
  </r>
  <r>
    <n v="1349"/>
    <n v="19351"/>
    <s v="High"/>
    <n v="0.03"/>
    <n v="85.99"/>
    <n v="3.3"/>
    <n v="526"/>
    <x v="148"/>
    <x v="0"/>
    <x v="0"/>
    <x v="2"/>
    <x v="3"/>
    <s v="Small Pack"/>
    <s v="Accessory20"/>
    <n v="0.37"/>
    <x v="0"/>
    <x v="38"/>
    <s v="Mesa"/>
    <n v="85204"/>
    <x v="342"/>
    <d v="2011-05-13T00:00:00"/>
    <n v="898.173"/>
    <n v="18"/>
    <n v="1301.7"/>
    <n v="90028"/>
    <s v="May"/>
    <n v="2011"/>
    <x v="1"/>
  </r>
  <r>
    <n v="1350"/>
    <n v="25147"/>
    <s v="Critical"/>
    <n v="0.06"/>
    <n v="80.98"/>
    <n v="35"/>
    <n v="526"/>
    <x v="148"/>
    <x v="0"/>
    <x v="0"/>
    <x v="0"/>
    <x v="2"/>
    <s v="Large Box"/>
    <s v="Carina Double Wide Media Storage Towers in Natural &amp; Black"/>
    <n v="0.81"/>
    <x v="0"/>
    <x v="38"/>
    <s v="Mesa"/>
    <n v="85204"/>
    <x v="343"/>
    <d v="2012-06-29T00:00:00"/>
    <n v="-817.61599999999999"/>
    <n v="16"/>
    <n v="1256.6600000000001"/>
    <n v="90030"/>
    <s v="June"/>
    <n v="2012"/>
    <x v="3"/>
  </r>
  <r>
    <n v="1351"/>
    <n v="25148"/>
    <s v="Critical"/>
    <n v="0.05"/>
    <n v="15.51"/>
    <n v="5.8"/>
    <n v="526"/>
    <x v="148"/>
    <x v="0"/>
    <x v="0"/>
    <x v="0"/>
    <x v="2"/>
    <s v="Small Box"/>
    <s v="Tenex Personal Filing Tote With Secure Closure Lid, Black/Frost"/>
    <n v="0.6"/>
    <x v="0"/>
    <x v="38"/>
    <s v="Mesa"/>
    <n v="85204"/>
    <x v="343"/>
    <d v="2012-06-30T00:00:00"/>
    <n v="-22.863999999999997"/>
    <n v="6"/>
    <n v="91.61"/>
    <n v="90030"/>
    <s v="June"/>
    <n v="2012"/>
    <x v="3"/>
  </r>
  <r>
    <n v="4570"/>
    <n v="19121"/>
    <s v="Not Specified"/>
    <n v="0.03"/>
    <n v="2.21"/>
    <n v="1"/>
    <n v="1716"/>
    <x v="149"/>
    <x v="0"/>
    <x v="1"/>
    <x v="0"/>
    <x v="9"/>
    <s v="Wrap Bag"/>
    <s v="Quartet Alpha® White Chalk, 12/Pack"/>
    <n v="0.38"/>
    <x v="3"/>
    <x v="32"/>
    <s v="Shaker Heights"/>
    <n v="44118"/>
    <x v="344"/>
    <d v="2013-02-09T00:00:00"/>
    <n v="9.92"/>
    <n v="10"/>
    <n v="21.9"/>
    <n v="89656"/>
    <s v="February"/>
    <n v="2013"/>
    <x v="1"/>
  </r>
  <r>
    <n v="196"/>
    <n v="21280"/>
    <s v="High"/>
    <n v="0.02"/>
    <n v="22.84"/>
    <n v="8.18"/>
    <n v="73"/>
    <x v="150"/>
    <x v="0"/>
    <x v="3"/>
    <x v="0"/>
    <x v="8"/>
    <s v="Small Box"/>
    <s v="Xerox 1991"/>
    <n v="0.39"/>
    <x v="3"/>
    <x v="16"/>
    <s v="Duxbury"/>
    <n v="2331"/>
    <x v="67"/>
    <d v="2013-10-30T00:00:00"/>
    <n v="234.68"/>
    <n v="22"/>
    <n v="526.36"/>
    <n v="89250"/>
    <s v="October"/>
    <n v="2013"/>
    <x v="2"/>
  </r>
  <r>
    <n v="6969"/>
    <n v="18653"/>
    <s v="Low"/>
    <n v="0.09"/>
    <n v="8.33"/>
    <n v="1.99"/>
    <n v="2550"/>
    <x v="151"/>
    <x v="0"/>
    <x v="3"/>
    <x v="2"/>
    <x v="11"/>
    <s v="Small Pack"/>
    <s v="80 Minute Slim Jewel Case CD-R , 10/Pack - Staples"/>
    <n v="0.52"/>
    <x v="3"/>
    <x v="3"/>
    <s v="Wilkes Barre"/>
    <n v="18705"/>
    <x v="345"/>
    <d v="2011-06-19T00:00:00"/>
    <n v="-13.608000000000001"/>
    <n v="3"/>
    <n v="25.08"/>
    <n v="88659"/>
    <s v="June"/>
    <n v="2011"/>
    <x v="0"/>
  </r>
  <r>
    <n v="6970"/>
    <n v="18654"/>
    <s v="Low"/>
    <n v="0.08"/>
    <n v="15.67"/>
    <n v="1.39"/>
    <n v="2550"/>
    <x v="151"/>
    <x v="0"/>
    <x v="3"/>
    <x v="0"/>
    <x v="5"/>
    <s v="Small Box"/>
    <s v="#10 White Business Envelopes,4 1/8 x 9 1/2"/>
    <n v="0.38"/>
    <x v="3"/>
    <x v="3"/>
    <s v="Wilkes Barre"/>
    <n v="18705"/>
    <x v="345"/>
    <d v="2011-06-21T00:00:00"/>
    <n v="117.0792"/>
    <n v="11"/>
    <n v="169.68"/>
    <n v="88659"/>
    <s v="June"/>
    <n v="2011"/>
    <x v="5"/>
  </r>
  <r>
    <n v="6971"/>
    <n v="20655"/>
    <s v="Medium"/>
    <n v="0.04"/>
    <n v="26.38"/>
    <n v="5.86"/>
    <n v="2550"/>
    <x v="151"/>
    <x v="0"/>
    <x v="3"/>
    <x v="0"/>
    <x v="8"/>
    <s v="Small Box"/>
    <s v="Xerox 1935"/>
    <n v="0.39"/>
    <x v="3"/>
    <x v="3"/>
    <s v="Wilkes Barre"/>
    <n v="18705"/>
    <x v="346"/>
    <d v="2011-07-27T00:00:00"/>
    <n v="265.41539999999998"/>
    <n v="14"/>
    <n v="384.66"/>
    <n v="88660"/>
    <s v="July"/>
    <n v="2011"/>
    <x v="1"/>
  </r>
  <r>
    <n v="6972"/>
    <n v="20656"/>
    <s v="Medium"/>
    <n v="0"/>
    <n v="3.26"/>
    <n v="1.86"/>
    <n v="2550"/>
    <x v="151"/>
    <x v="0"/>
    <x v="3"/>
    <x v="0"/>
    <x v="9"/>
    <s v="Wrap Bag"/>
    <s v="Avery Hi-Liter GlideStik Fluorescent Highlighter, Yellow Ink"/>
    <n v="0.41"/>
    <x v="3"/>
    <x v="3"/>
    <s v="Wilkes Barre"/>
    <n v="18705"/>
    <x v="346"/>
    <d v="2011-07-28T00:00:00"/>
    <n v="2.36"/>
    <n v="9"/>
    <n v="31.35"/>
    <n v="88660"/>
    <s v="July"/>
    <n v="2011"/>
    <x v="4"/>
  </r>
  <r>
    <n v="6973"/>
    <n v="21900"/>
    <s v="Not Specified"/>
    <n v="0.06"/>
    <n v="15.99"/>
    <n v="13.18"/>
    <n v="2550"/>
    <x v="151"/>
    <x v="0"/>
    <x v="3"/>
    <x v="0"/>
    <x v="0"/>
    <s v="Small Box"/>
    <s v="GBC Pre-Punched Binding Paper, Plastic, White, 8-1/2&quot; x 11&quot;"/>
    <n v="0.37"/>
    <x v="3"/>
    <x v="3"/>
    <s v="Wilkes Barre"/>
    <n v="18705"/>
    <x v="347"/>
    <d v="2012-03-05T00:00:00"/>
    <n v="-39.640499999999996"/>
    <n v="1"/>
    <n v="18.48"/>
    <n v="88661"/>
    <s v="March"/>
    <n v="2012"/>
    <x v="3"/>
  </r>
  <r>
    <n v="3592"/>
    <n v="20830"/>
    <s v="High"/>
    <n v="0.03"/>
    <n v="14.34"/>
    <n v="5"/>
    <n v="1360"/>
    <x v="152"/>
    <x v="0"/>
    <x v="2"/>
    <x v="1"/>
    <x v="1"/>
    <s v="Small Pack"/>
    <s v="Nu-Dell Leatherette Frames"/>
    <n v="0.49"/>
    <x v="2"/>
    <x v="31"/>
    <s v="Muscatine"/>
    <n v="52761"/>
    <x v="348"/>
    <d v="2010-01-27T00:00:00"/>
    <n v="82.310099999999991"/>
    <n v="8"/>
    <n v="119.29"/>
    <n v="89595"/>
    <s v="January"/>
    <n v="2010"/>
    <x v="1"/>
  </r>
  <r>
    <n v="3593"/>
    <n v="20004"/>
    <s v="Low"/>
    <n v="0.04"/>
    <n v="2.08"/>
    <n v="1.49"/>
    <n v="1360"/>
    <x v="152"/>
    <x v="0"/>
    <x v="2"/>
    <x v="0"/>
    <x v="0"/>
    <s v="Small Box"/>
    <s v="Economy Binders"/>
    <n v="0.36"/>
    <x v="2"/>
    <x v="31"/>
    <s v="Muscatine"/>
    <n v="52761"/>
    <x v="349"/>
    <d v="2011-06-15T00:00:00"/>
    <n v="-6.1823999999999995"/>
    <n v="8"/>
    <n v="16.89"/>
    <n v="89597"/>
    <s v="June"/>
    <n v="2011"/>
    <x v="1"/>
  </r>
  <r>
    <n v="3594"/>
    <n v="20005"/>
    <s v="Low"/>
    <n v="0.06"/>
    <n v="160.97999999999999"/>
    <n v="30"/>
    <n v="1360"/>
    <x v="152"/>
    <x v="2"/>
    <x v="2"/>
    <x v="1"/>
    <x v="15"/>
    <s v="Jumbo Drum"/>
    <s v="Office Star - Mid Back Dual function Ergonomic High Back Chair with 2-Way Adjustable Arms"/>
    <n v="0.62"/>
    <x v="2"/>
    <x v="31"/>
    <s v="Muscatine"/>
    <n v="52761"/>
    <x v="349"/>
    <d v="2011-06-15T00:00:00"/>
    <n v="-150.19999999999999"/>
    <n v="2"/>
    <n v="326.72000000000003"/>
    <n v="89597"/>
    <s v="June"/>
    <n v="2011"/>
    <x v="3"/>
  </r>
  <r>
    <n v="3595"/>
    <n v="19083"/>
    <s v="Low"/>
    <n v="0.06"/>
    <n v="150.97999999999999"/>
    <n v="30"/>
    <n v="1360"/>
    <x v="152"/>
    <x v="2"/>
    <x v="2"/>
    <x v="1"/>
    <x v="15"/>
    <s v="Jumbo Drum"/>
    <s v="Novimex Swivel Fabric Task Chair"/>
    <n v="0.74"/>
    <x v="2"/>
    <x v="31"/>
    <s v="Muscatine"/>
    <n v="52761"/>
    <x v="43"/>
    <d v="2011-09-15T00:00:00"/>
    <n v="-270"/>
    <n v="5"/>
    <n v="724.61"/>
    <n v="89598"/>
    <s v="September"/>
    <n v="2011"/>
    <x v="3"/>
  </r>
  <r>
    <n v="3596"/>
    <n v="20043"/>
    <s v="Not Specified"/>
    <n v="0.03"/>
    <n v="11.29"/>
    <n v="5.03"/>
    <n v="1360"/>
    <x v="152"/>
    <x v="0"/>
    <x v="2"/>
    <x v="0"/>
    <x v="2"/>
    <s v="Small Box"/>
    <s v="X-Rack™ File for Hanging Folders"/>
    <n v="0.59"/>
    <x v="2"/>
    <x v="31"/>
    <s v="Muscatine"/>
    <n v="52761"/>
    <x v="350"/>
    <d v="2011-10-02T00:00:00"/>
    <n v="-36.525599999999997"/>
    <n v="10"/>
    <n v="111.8"/>
    <n v="89599"/>
    <s v="October"/>
    <n v="2011"/>
    <x v="1"/>
  </r>
  <r>
    <n v="3597"/>
    <n v="20169"/>
    <s v="Critical"/>
    <n v="0.02"/>
    <n v="1.68"/>
    <n v="1.57"/>
    <n v="1360"/>
    <x v="152"/>
    <x v="1"/>
    <x v="2"/>
    <x v="0"/>
    <x v="9"/>
    <s v="Wrap Bag"/>
    <s v="Newell 323"/>
    <n v="0.59"/>
    <x v="2"/>
    <x v="31"/>
    <s v="Muscatine"/>
    <n v="52761"/>
    <x v="351"/>
    <d v="2012-09-25T00:00:00"/>
    <n v="-13.95"/>
    <n v="9"/>
    <n v="17.760000000000002"/>
    <n v="89600"/>
    <s v="September"/>
    <n v="2012"/>
    <x v="2"/>
  </r>
  <r>
    <n v="3598"/>
    <n v="20170"/>
    <s v="Critical"/>
    <n v="0.02"/>
    <n v="28.28"/>
    <n v="13.99"/>
    <n v="1360"/>
    <x v="152"/>
    <x v="0"/>
    <x v="2"/>
    <x v="0"/>
    <x v="2"/>
    <s v="Medium Box"/>
    <s v="Eldon Portable Mobile Manager"/>
    <n v="0.57999999999999996"/>
    <x v="2"/>
    <x v="31"/>
    <s v="Muscatine"/>
    <n v="52761"/>
    <x v="351"/>
    <d v="2012-09-24T00:00:00"/>
    <n v="-136.19999999999999"/>
    <n v="19"/>
    <n v="538.65"/>
    <n v="89600"/>
    <s v="September"/>
    <n v="2012"/>
    <x v="2"/>
  </r>
  <r>
    <n v="5664"/>
    <n v="20105"/>
    <s v="Not Specified"/>
    <n v="7.0000000000000007E-2"/>
    <n v="122.99"/>
    <n v="70.2"/>
    <n v="2085"/>
    <x v="153"/>
    <x v="2"/>
    <x v="3"/>
    <x v="1"/>
    <x v="15"/>
    <s v="Jumbo Drum"/>
    <s v="Global High-Back Leather Tilter, Burgundy"/>
    <n v="0.74"/>
    <x v="1"/>
    <x v="28"/>
    <s v="Russellville"/>
    <n v="72801"/>
    <x v="352"/>
    <d v="2011-08-22T00:00:00"/>
    <n v="-160.41200000000001"/>
    <n v="5"/>
    <n v="626.69000000000005"/>
    <n v="89382"/>
    <s v="August"/>
    <n v="2011"/>
    <x v="0"/>
  </r>
  <r>
    <n v="5665"/>
    <n v="22456"/>
    <s v="Not Specified"/>
    <n v="7.0000000000000007E-2"/>
    <n v="200.98"/>
    <n v="23.76"/>
    <n v="2085"/>
    <x v="153"/>
    <x v="2"/>
    <x v="3"/>
    <x v="1"/>
    <x v="15"/>
    <s v="Jumbo Drum"/>
    <s v="Global Leather Highback Executive Chair with Pneumatic Height Adjustment, Black"/>
    <n v="0.57999999999999996"/>
    <x v="1"/>
    <x v="28"/>
    <s v="Russellville"/>
    <n v="72801"/>
    <x v="353"/>
    <d v="2012-10-21T00:00:00"/>
    <n v="-733.64199999999994"/>
    <n v="16"/>
    <n v="3241.71"/>
    <n v="89384"/>
    <s v="October"/>
    <n v="2012"/>
    <x v="0"/>
  </r>
  <r>
    <n v="5666"/>
    <n v="22457"/>
    <s v="Not Specified"/>
    <n v="0.01"/>
    <n v="12.28"/>
    <n v="6.47"/>
    <n v="2085"/>
    <x v="153"/>
    <x v="0"/>
    <x v="3"/>
    <x v="0"/>
    <x v="8"/>
    <s v="Small Box"/>
    <s v="Xerox 1881"/>
    <n v="0.38"/>
    <x v="1"/>
    <x v="28"/>
    <s v="Russellville"/>
    <n v="72801"/>
    <x v="353"/>
    <d v="2012-10-19T00:00:00"/>
    <n v="54.654000000000003"/>
    <n v="5"/>
    <n v="68.89"/>
    <n v="89384"/>
    <s v="October"/>
    <n v="2012"/>
    <x v="1"/>
  </r>
  <r>
    <n v="6826"/>
    <n v="2296"/>
    <s v="Not Specified"/>
    <n v="0.09"/>
    <n v="355.98"/>
    <n v="58.92"/>
    <n v="2498"/>
    <x v="154"/>
    <x v="2"/>
    <x v="1"/>
    <x v="1"/>
    <x v="15"/>
    <s v="Jumbo Drum"/>
    <s v="Hon 4700 Series Mobuis™ Mid-Back Task Chairs with Adjustable Arms"/>
    <n v="0.64"/>
    <x v="0"/>
    <x v="0"/>
    <s v="San Diego"/>
    <n v="92024"/>
    <x v="354"/>
    <d v="2010-02-20T00:00:00"/>
    <n v="1240.25"/>
    <n v="30"/>
    <n v="10554.63"/>
    <n v="16547"/>
    <s v="February"/>
    <n v="2010"/>
    <x v="0"/>
  </r>
  <r>
    <n v="6827"/>
    <n v="2297"/>
    <s v="Not Specified"/>
    <n v="0.04"/>
    <n v="218.75"/>
    <n v="69.64"/>
    <n v="2498"/>
    <x v="154"/>
    <x v="2"/>
    <x v="1"/>
    <x v="1"/>
    <x v="6"/>
    <s v="Jumbo Box"/>
    <s v="BoxOffice By Design Rectangular and Half-Moon Meeting Room Tables"/>
    <n v="0.77"/>
    <x v="0"/>
    <x v="0"/>
    <s v="San Diego"/>
    <n v="92024"/>
    <x v="354"/>
    <d v="2010-02-18T00:00:00"/>
    <n v="-533.23200000000008"/>
    <n v="8"/>
    <n v="1749.64"/>
    <n v="16547"/>
    <s v="February"/>
    <n v="2010"/>
    <x v="1"/>
  </r>
  <r>
    <n v="6828"/>
    <n v="7628"/>
    <s v="Medium"/>
    <n v="0.09"/>
    <n v="6.28"/>
    <n v="5.41"/>
    <n v="2498"/>
    <x v="154"/>
    <x v="0"/>
    <x v="3"/>
    <x v="1"/>
    <x v="1"/>
    <s v="Small Box"/>
    <s v="Eldon® 200 Class™ Desk Accessories"/>
    <n v="0.53"/>
    <x v="0"/>
    <x v="0"/>
    <s v="San Diego"/>
    <n v="92024"/>
    <x v="355"/>
    <d v="2010-08-04T00:00:00"/>
    <n v="-61.59"/>
    <n v="56"/>
    <n v="355.4"/>
    <n v="54567"/>
    <s v="August"/>
    <n v="2010"/>
    <x v="0"/>
  </r>
  <r>
    <n v="6829"/>
    <n v="2768"/>
    <s v="Not Specified"/>
    <n v="0.08"/>
    <n v="1.68"/>
    <n v="1.57"/>
    <n v="2498"/>
    <x v="154"/>
    <x v="0"/>
    <x v="3"/>
    <x v="0"/>
    <x v="9"/>
    <s v="Wrap Bag"/>
    <s v="Newell 323"/>
    <n v="0.59"/>
    <x v="0"/>
    <x v="0"/>
    <s v="San Diego"/>
    <n v="92024"/>
    <x v="356"/>
    <d v="2010-08-06T00:00:00"/>
    <n v="-46.25"/>
    <n v="88"/>
    <n v="148.36000000000001"/>
    <n v="20007"/>
    <s v="August"/>
    <n v="2010"/>
    <x v="5"/>
  </r>
  <r>
    <n v="6830"/>
    <n v="2323"/>
    <s v="Medium"/>
    <n v="0.01"/>
    <n v="22.84"/>
    <n v="16.87"/>
    <n v="2498"/>
    <x v="154"/>
    <x v="0"/>
    <x v="3"/>
    <x v="0"/>
    <x v="8"/>
    <s v="Small Box"/>
    <s v="Xerox 1982"/>
    <n v="0.39"/>
    <x v="0"/>
    <x v="0"/>
    <s v="San Diego"/>
    <n v="92024"/>
    <x v="357"/>
    <d v="2011-10-01T00:00:00"/>
    <n v="-42.38"/>
    <n v="11"/>
    <n v="289.61"/>
    <n v="16741"/>
    <s v="September"/>
    <n v="2011"/>
    <x v="1"/>
  </r>
  <r>
    <n v="6831"/>
    <n v="4411"/>
    <s v="Critical"/>
    <n v="0.04"/>
    <n v="11.97"/>
    <n v="4.9800000000000004"/>
    <n v="2498"/>
    <x v="154"/>
    <x v="0"/>
    <x v="3"/>
    <x v="0"/>
    <x v="10"/>
    <s v="Small Box"/>
    <s v="Staples 6 Outlet Surge"/>
    <n v="0.57999999999999996"/>
    <x v="0"/>
    <x v="0"/>
    <s v="San Diego"/>
    <n v="92024"/>
    <x v="358"/>
    <d v="2011-10-17T00:00:00"/>
    <n v="-14.7"/>
    <n v="47"/>
    <n v="581.5"/>
    <n v="31492"/>
    <s v="October"/>
    <n v="2011"/>
    <x v="1"/>
  </r>
  <r>
    <n v="6832"/>
    <n v="4412"/>
    <s v="Critical"/>
    <n v="0.09"/>
    <n v="29.74"/>
    <n v="6.64"/>
    <n v="2498"/>
    <x v="154"/>
    <x v="1"/>
    <x v="3"/>
    <x v="0"/>
    <x v="2"/>
    <s v="Small Box"/>
    <s v="Acco Perma® 2700 Stacking Storage Drawers"/>
    <n v="0.7"/>
    <x v="0"/>
    <x v="0"/>
    <s v="San Diego"/>
    <n v="92024"/>
    <x v="358"/>
    <d v="2011-10-18T00:00:00"/>
    <n v="-25.32"/>
    <n v="61"/>
    <n v="1743.79"/>
    <n v="31492"/>
    <s v="October"/>
    <n v="2011"/>
    <x v="0"/>
  </r>
  <r>
    <n v="6833"/>
    <n v="4413"/>
    <s v="Critical"/>
    <n v="0.03"/>
    <n v="95.43"/>
    <n v="19.989999999999998"/>
    <n v="2498"/>
    <x v="154"/>
    <x v="0"/>
    <x v="3"/>
    <x v="0"/>
    <x v="2"/>
    <s v="Small Box"/>
    <s v="Fellowes Stor/Drawer® Steel Plus™ Storage Drawers"/>
    <n v="0.79"/>
    <x v="0"/>
    <x v="0"/>
    <s v="San Diego"/>
    <n v="92024"/>
    <x v="358"/>
    <d v="2011-10-16T00:00:00"/>
    <n v="-282.67200000000003"/>
    <n v="41"/>
    <n v="3830.88"/>
    <n v="31492"/>
    <s v="October"/>
    <n v="2011"/>
    <x v="1"/>
  </r>
  <r>
    <n v="6834"/>
    <n v="1156"/>
    <s v="Critical"/>
    <n v="7.0000000000000007E-2"/>
    <n v="19.98"/>
    <n v="5.97"/>
    <n v="2498"/>
    <x v="154"/>
    <x v="1"/>
    <x v="3"/>
    <x v="0"/>
    <x v="8"/>
    <s v="Small Box"/>
    <s v="Xerox 1936"/>
    <n v="0.38"/>
    <x v="0"/>
    <x v="0"/>
    <s v="San Diego"/>
    <n v="92024"/>
    <x v="359"/>
    <d v="2012-10-01T00:00:00"/>
    <n v="70.39"/>
    <n v="37"/>
    <n v="716.71"/>
    <n v="8419"/>
    <s v="September"/>
    <n v="2012"/>
    <x v="0"/>
  </r>
  <r>
    <n v="6835"/>
    <n v="1157"/>
    <s v="Critical"/>
    <n v="0.1"/>
    <n v="6.48"/>
    <n v="7.03"/>
    <n v="2498"/>
    <x v="154"/>
    <x v="0"/>
    <x v="3"/>
    <x v="0"/>
    <x v="8"/>
    <s v="Small Box"/>
    <s v="Xerox 214"/>
    <n v="0.37"/>
    <x v="0"/>
    <x v="0"/>
    <s v="San Diego"/>
    <n v="92024"/>
    <x v="359"/>
    <d v="2012-09-30T00:00:00"/>
    <n v="-86.62"/>
    <n v="47"/>
    <n v="298.83999999999997"/>
    <n v="8419"/>
    <s v="September"/>
    <n v="2012"/>
    <x v="0"/>
  </r>
  <r>
    <n v="6836"/>
    <n v="513"/>
    <s v="High"/>
    <n v="0"/>
    <n v="18.97"/>
    <n v="9.0299999999999994"/>
    <n v="2498"/>
    <x v="154"/>
    <x v="0"/>
    <x v="3"/>
    <x v="0"/>
    <x v="8"/>
    <s v="Small Box"/>
    <s v="Computer Printout Paper with Letter-Trim Perforations"/>
    <n v="0.37"/>
    <x v="0"/>
    <x v="0"/>
    <s v="San Diego"/>
    <n v="92024"/>
    <x v="360"/>
    <d v="2013-05-03T00:00:00"/>
    <n v="52.35"/>
    <n v="27"/>
    <n v="549.41"/>
    <n v="3524"/>
    <s v="May"/>
    <n v="2013"/>
    <x v="4"/>
  </r>
  <r>
    <n v="6837"/>
    <n v="1205"/>
    <s v="Low"/>
    <n v="0"/>
    <n v="80.98"/>
    <n v="35"/>
    <n v="2498"/>
    <x v="154"/>
    <x v="0"/>
    <x v="3"/>
    <x v="0"/>
    <x v="2"/>
    <s v="Large Box"/>
    <s v="Carina Double Wide Media Storage Towers in Natural &amp; Black"/>
    <n v="0.81"/>
    <x v="0"/>
    <x v="0"/>
    <s v="San Diego"/>
    <n v="92024"/>
    <x v="361"/>
    <d v="2013-05-08T00:00:00"/>
    <n v="-846.73"/>
    <n v="52"/>
    <n v="4340.67"/>
    <n v="8833"/>
    <s v="May"/>
    <n v="2013"/>
    <x v="4"/>
  </r>
  <r>
    <n v="2952"/>
    <n v="21388"/>
    <s v="Low"/>
    <n v="0.1"/>
    <n v="30.44"/>
    <n v="1.49"/>
    <n v="1126"/>
    <x v="155"/>
    <x v="0"/>
    <x v="2"/>
    <x v="0"/>
    <x v="0"/>
    <s v="Small Box"/>
    <s v="Premier Elliptical Ring Binder, Black"/>
    <n v="0.37"/>
    <x v="2"/>
    <x v="2"/>
    <s v="Duncanville"/>
    <n v="75116"/>
    <x v="362"/>
    <d v="2011-01-24T00:00:00"/>
    <n v="59.54699999999999"/>
    <n v="3"/>
    <n v="86.3"/>
    <n v="87223"/>
    <s v="January"/>
    <n v="2011"/>
    <x v="0"/>
  </r>
  <r>
    <n v="2953"/>
    <n v="20331"/>
    <s v="High"/>
    <n v="0.08"/>
    <n v="55.98"/>
    <n v="13.88"/>
    <n v="1126"/>
    <x v="155"/>
    <x v="0"/>
    <x v="2"/>
    <x v="0"/>
    <x v="8"/>
    <s v="Small Box"/>
    <s v="Xerox 1882"/>
    <n v="0.36"/>
    <x v="2"/>
    <x v="2"/>
    <s v="Duncanville"/>
    <n v="75116"/>
    <x v="363"/>
    <d v="2013-03-12T00:00:00"/>
    <n v="437.46"/>
    <n v="12"/>
    <n v="634"/>
    <n v="87225"/>
    <s v="March"/>
    <n v="2013"/>
    <x v="5"/>
  </r>
  <r>
    <n v="2954"/>
    <n v="20332"/>
    <s v="High"/>
    <n v="0.05"/>
    <n v="5.78"/>
    <n v="4.96"/>
    <n v="1126"/>
    <x v="155"/>
    <x v="1"/>
    <x v="2"/>
    <x v="0"/>
    <x v="8"/>
    <s v="Small Box"/>
    <s v="Xerox 1899"/>
    <n v="0.36"/>
    <x v="2"/>
    <x v="2"/>
    <s v="Duncanville"/>
    <n v="75116"/>
    <x v="363"/>
    <d v="2013-03-11T00:00:00"/>
    <n v="-46.43"/>
    <n v="9"/>
    <n v="54.65"/>
    <n v="87225"/>
    <s v="March"/>
    <n v="2013"/>
    <x v="3"/>
  </r>
  <r>
    <n v="2955"/>
    <n v="18247"/>
    <s v="High"/>
    <n v="0.01"/>
    <n v="40.98"/>
    <n v="1.99"/>
    <n v="1126"/>
    <x v="155"/>
    <x v="0"/>
    <x v="2"/>
    <x v="2"/>
    <x v="11"/>
    <s v="Small Pack"/>
    <s v="Imation Printable White 80 Minute CD-R Spindle, 50/Pack"/>
    <n v="0.44"/>
    <x v="2"/>
    <x v="2"/>
    <s v="Duncanville"/>
    <n v="75116"/>
    <x v="364"/>
    <d v="2013-05-20T00:00:00"/>
    <n v="461.334"/>
    <n v="16"/>
    <n v="668.6"/>
    <n v="87226"/>
    <s v="May"/>
    <n v="2013"/>
    <x v="1"/>
  </r>
  <r>
    <n v="2956"/>
    <n v="18248"/>
    <s v="High"/>
    <n v="0.02"/>
    <n v="40.97"/>
    <n v="14.45"/>
    <n v="1126"/>
    <x v="155"/>
    <x v="0"/>
    <x v="2"/>
    <x v="1"/>
    <x v="1"/>
    <s v="Large Box"/>
    <s v="Dana Halogen Swing-Arm Architect Lamp"/>
    <n v="0.56999999999999995"/>
    <x v="2"/>
    <x v="2"/>
    <s v="Duncanville"/>
    <n v="75116"/>
    <x v="364"/>
    <d v="2013-05-20T00:00:00"/>
    <n v="-22.16"/>
    <n v="1"/>
    <n v="56.61"/>
    <n v="87226"/>
    <s v="May"/>
    <n v="2013"/>
    <x v="2"/>
  </r>
  <r>
    <n v="2957"/>
    <n v="20443"/>
    <s v="Low"/>
    <n v="0.03"/>
    <n v="6.81"/>
    <n v="5.48"/>
    <n v="1126"/>
    <x v="155"/>
    <x v="0"/>
    <x v="2"/>
    <x v="0"/>
    <x v="0"/>
    <s v="Small Box"/>
    <s v="Avery Self-Adhesive Photo Pockets for Polaroid Photos"/>
    <n v="0.37"/>
    <x v="2"/>
    <x v="2"/>
    <s v="Duncanville"/>
    <n v="75116"/>
    <x v="365"/>
    <d v="2013-07-17T00:00:00"/>
    <n v="-64.983648000000002"/>
    <n v="16"/>
    <n v="110.81"/>
    <n v="87227"/>
    <s v="July"/>
    <n v="2013"/>
    <x v="1"/>
  </r>
  <r>
    <n v="2958"/>
    <n v="20444"/>
    <s v="Low"/>
    <n v="0.06"/>
    <n v="3.78"/>
    <n v="0.71"/>
    <n v="1126"/>
    <x v="155"/>
    <x v="0"/>
    <x v="2"/>
    <x v="0"/>
    <x v="12"/>
    <s v="Wrap Bag"/>
    <s v="Staples Bulldog Clip"/>
    <n v="0.39"/>
    <x v="2"/>
    <x v="2"/>
    <s v="Duncanville"/>
    <n v="75116"/>
    <x v="365"/>
    <d v="2013-07-17T00:00:00"/>
    <n v="24.936599999999999"/>
    <n v="10"/>
    <n v="36.14"/>
    <n v="87227"/>
    <s v="July"/>
    <n v="2013"/>
    <x v="3"/>
  </r>
  <r>
    <n v="1149"/>
    <n v="18030"/>
    <s v="Medium"/>
    <n v="0.03"/>
    <n v="36.549999999999997"/>
    <n v="13.89"/>
    <n v="450"/>
    <x v="156"/>
    <x v="0"/>
    <x v="0"/>
    <x v="0"/>
    <x v="9"/>
    <s v="Wrap Bag"/>
    <s v="Dixon Ticonderoga Core-Lock Colored Pencils, 48-Color Set"/>
    <n v="0.41"/>
    <x v="0"/>
    <x v="0"/>
    <s v="Long Beach"/>
    <n v="90805"/>
    <x v="366"/>
    <d v="2011-12-29T00:00:00"/>
    <n v="391.30500000000001"/>
    <n v="16"/>
    <n v="619.16999999999996"/>
    <n v="86020"/>
    <s v="December"/>
    <n v="2011"/>
    <x v="1"/>
  </r>
  <r>
    <n v="1150"/>
    <n v="18074"/>
    <s v="Medium"/>
    <n v="0.09"/>
    <n v="65.989999999999995"/>
    <n v="19.989999999999998"/>
    <n v="450"/>
    <x v="156"/>
    <x v="0"/>
    <x v="1"/>
    <x v="2"/>
    <x v="3"/>
    <s v="Small Box"/>
    <s v="iDENi80s"/>
    <n v="0.59"/>
    <x v="0"/>
    <x v="0"/>
    <s v="Long Beach"/>
    <n v="90805"/>
    <x v="122"/>
    <d v="2012-08-22T00:00:00"/>
    <n v="-148.005"/>
    <n v="11"/>
    <n v="581.20000000000005"/>
    <n v="86022"/>
    <s v="August"/>
    <n v="2012"/>
    <x v="0"/>
  </r>
  <r>
    <n v="176"/>
    <n v="18442"/>
    <s v="Critical"/>
    <n v="0.09"/>
    <n v="162.93"/>
    <n v="19.989999999999998"/>
    <n v="66"/>
    <x v="157"/>
    <x v="0"/>
    <x v="1"/>
    <x v="0"/>
    <x v="5"/>
    <s v="Small Box"/>
    <s v="Multimedia Mailers"/>
    <n v="0.39"/>
    <x v="0"/>
    <x v="0"/>
    <s v="Murrieta"/>
    <n v="92563"/>
    <x v="88"/>
    <d v="2012-05-04T00:00:00"/>
    <n v="1451.9394"/>
    <n v="14"/>
    <n v="2104.2600000000002"/>
    <n v="87948"/>
    <s v="May"/>
    <n v="2012"/>
    <x v="0"/>
  </r>
  <r>
    <n v="177"/>
    <n v="21667"/>
    <s v="Not Specified"/>
    <n v="0.06"/>
    <n v="9.11"/>
    <n v="2.15"/>
    <n v="66"/>
    <x v="157"/>
    <x v="0"/>
    <x v="1"/>
    <x v="0"/>
    <x v="8"/>
    <s v="Wrap Bag"/>
    <s v="Black Print Carbonless Snap-Off® Rapid Letter, 8 1/2&quot; x 7&quot;"/>
    <n v="0.4"/>
    <x v="0"/>
    <x v="0"/>
    <s v="Murrieta"/>
    <n v="92563"/>
    <x v="367"/>
    <d v="2013-06-13T00:00:00"/>
    <n v="95.378699999999981"/>
    <n v="15"/>
    <n v="138.22999999999999"/>
    <n v="87951"/>
    <s v="June"/>
    <n v="2013"/>
    <x v="3"/>
  </r>
  <r>
    <n v="3462"/>
    <n v="22866"/>
    <s v="Low"/>
    <n v="0.04"/>
    <n v="30.98"/>
    <n v="19.510000000000002"/>
    <n v="1312"/>
    <x v="158"/>
    <x v="1"/>
    <x v="1"/>
    <x v="0"/>
    <x v="5"/>
    <s v="Small Box"/>
    <s v="Staples Colored Interoffice Envelopes"/>
    <n v="0.36"/>
    <x v="3"/>
    <x v="15"/>
    <s v="East Meadow"/>
    <n v="11554"/>
    <x v="368"/>
    <d v="2011-05-14T00:00:00"/>
    <n v="-75.7"/>
    <n v="17"/>
    <n v="516.19000000000005"/>
    <n v="88953"/>
    <s v="May"/>
    <n v="2011"/>
    <x v="1"/>
  </r>
  <r>
    <n v="3463"/>
    <n v="18779"/>
    <s v="Medium"/>
    <n v="0.04"/>
    <n v="10.31"/>
    <n v="1.79"/>
    <n v="1312"/>
    <x v="158"/>
    <x v="0"/>
    <x v="1"/>
    <x v="0"/>
    <x v="8"/>
    <s v="Wrap Bag"/>
    <s v="Speediset Carbonless Redi-Letter® 7&quot; x 8 1/2&quot;"/>
    <n v="0.38"/>
    <x v="3"/>
    <x v="15"/>
    <s v="East Meadow"/>
    <n v="11554"/>
    <x v="369"/>
    <d v="2011-09-27T00:00:00"/>
    <n v="11.06"/>
    <n v="3"/>
    <n v="32.97"/>
    <n v="88954"/>
    <s v="September"/>
    <n v="2011"/>
    <x v="1"/>
  </r>
  <r>
    <n v="3464"/>
    <n v="18780"/>
    <s v="Medium"/>
    <n v="0.02"/>
    <n v="2.1800000000000002"/>
    <n v="5"/>
    <n v="1312"/>
    <x v="158"/>
    <x v="0"/>
    <x v="1"/>
    <x v="0"/>
    <x v="16"/>
    <s v="Wrap Bag"/>
    <s v="*Staples* Letter Opener"/>
    <n v="0.81"/>
    <x v="3"/>
    <x v="15"/>
    <s v="East Meadow"/>
    <n v="11554"/>
    <x v="369"/>
    <d v="2011-09-26T00:00:00"/>
    <n v="-115.38"/>
    <n v="12"/>
    <n v="29.91"/>
    <n v="88954"/>
    <s v="September"/>
    <n v="2011"/>
    <x v="2"/>
  </r>
  <r>
    <n v="3465"/>
    <n v="24959"/>
    <s v="High"/>
    <n v="0.09"/>
    <n v="2.94"/>
    <n v="0.81"/>
    <n v="1312"/>
    <x v="158"/>
    <x v="0"/>
    <x v="1"/>
    <x v="0"/>
    <x v="9"/>
    <s v="Wrap Bag"/>
    <s v="Prang Colored Pencils"/>
    <n v="0.4"/>
    <x v="3"/>
    <x v="15"/>
    <s v="East Meadow"/>
    <n v="11554"/>
    <x v="100"/>
    <d v="2012-06-17T00:00:00"/>
    <n v="27.358499999999996"/>
    <n v="14"/>
    <n v="39.65"/>
    <n v="88955"/>
    <s v="June"/>
    <n v="2012"/>
    <x v="0"/>
  </r>
  <r>
    <n v="3466"/>
    <n v="19613"/>
    <s v="Not Specified"/>
    <n v="0.03"/>
    <n v="65.989999999999995"/>
    <n v="5.99"/>
    <n v="1312"/>
    <x v="158"/>
    <x v="0"/>
    <x v="1"/>
    <x v="2"/>
    <x v="3"/>
    <s v="Small Box"/>
    <s v="i1000"/>
    <n v="0.57999999999999996"/>
    <x v="3"/>
    <x v="15"/>
    <s v="East Meadow"/>
    <n v="11554"/>
    <x v="344"/>
    <d v="2013-02-07T00:00:00"/>
    <n v="284.69400000000002"/>
    <n v="7"/>
    <n v="412.6"/>
    <n v="88956"/>
    <s v="February"/>
    <n v="2013"/>
    <x v="1"/>
  </r>
  <r>
    <n v="3467"/>
    <n v="25971"/>
    <s v="Medium"/>
    <n v="0.03"/>
    <n v="8.69"/>
    <n v="2.99"/>
    <n v="1312"/>
    <x v="158"/>
    <x v="0"/>
    <x v="1"/>
    <x v="0"/>
    <x v="0"/>
    <s v="Small Box"/>
    <s v="Cardinal Slant-D® Ring Binder, Heavy Gauge Vinyl"/>
    <n v="0.39"/>
    <x v="3"/>
    <x v="15"/>
    <s v="East Meadow"/>
    <n v="11554"/>
    <x v="370"/>
    <d v="2013-06-28T00:00:00"/>
    <n v="2.7438000000000002"/>
    <n v="3"/>
    <n v="26.66"/>
    <n v="88957"/>
    <s v="June"/>
    <n v="2013"/>
    <x v="1"/>
  </r>
  <r>
    <n v="3053"/>
    <n v="20897"/>
    <s v="High"/>
    <n v="0.04"/>
    <n v="100.98"/>
    <n v="35.840000000000003"/>
    <n v="1159"/>
    <x v="159"/>
    <x v="2"/>
    <x v="2"/>
    <x v="1"/>
    <x v="13"/>
    <s v="Jumbo Box"/>
    <s v="Bush Westfield Collection Bookcases, Fully Assembled"/>
    <n v="0.62"/>
    <x v="3"/>
    <x v="6"/>
    <s v="Union City"/>
    <n v="7086"/>
    <x v="371"/>
    <d v="2010-05-21T00:00:00"/>
    <n v="-152.76"/>
    <n v="1"/>
    <n v="110.75"/>
    <n v="90854"/>
    <s v="May"/>
    <n v="2010"/>
    <x v="1"/>
  </r>
  <r>
    <n v="6582"/>
    <n v="18802"/>
    <s v="Not Specified"/>
    <n v="0.05"/>
    <n v="150.97999999999999"/>
    <n v="43.71"/>
    <n v="2422"/>
    <x v="160"/>
    <x v="2"/>
    <x v="0"/>
    <x v="1"/>
    <x v="15"/>
    <s v="Jumbo Drum"/>
    <s v="Global Airflow Leather Mesh Back Chair, Black"/>
    <n v="0.55000000000000004"/>
    <x v="2"/>
    <x v="2"/>
    <s v="Huntsville"/>
    <n v="77340"/>
    <x v="372"/>
    <d v="2010-05-25T00:00:00"/>
    <n v="650.29999999999995"/>
    <n v="12"/>
    <n v="1857.08"/>
    <n v="89053"/>
    <s v="May"/>
    <n v="2010"/>
    <x v="3"/>
  </r>
  <r>
    <n v="6583"/>
    <n v="19817"/>
    <s v="Medium"/>
    <n v="0.09"/>
    <n v="3.89"/>
    <n v="7.01"/>
    <n v="2422"/>
    <x v="160"/>
    <x v="1"/>
    <x v="0"/>
    <x v="0"/>
    <x v="0"/>
    <s v="Small Box"/>
    <s v="Avery Binder Labels"/>
    <n v="0.37"/>
    <x v="2"/>
    <x v="2"/>
    <s v="Huntsville"/>
    <n v="77340"/>
    <x v="373"/>
    <d v="2010-07-24T00:00:00"/>
    <n v="-154.30700000000002"/>
    <n v="10"/>
    <n v="42.56"/>
    <n v="89055"/>
    <s v="July"/>
    <n v="2010"/>
    <x v="0"/>
  </r>
  <r>
    <n v="6220"/>
    <n v="19460"/>
    <s v="Medium"/>
    <n v="0.02"/>
    <n v="17.7"/>
    <n v="9.4700000000000006"/>
    <n v="2285"/>
    <x v="161"/>
    <x v="1"/>
    <x v="1"/>
    <x v="0"/>
    <x v="2"/>
    <s v="Small Box"/>
    <s v="Portfile® Personal File Boxes"/>
    <n v="0.59"/>
    <x v="1"/>
    <x v="39"/>
    <s v="Rock Hill"/>
    <n v="29730"/>
    <x v="374"/>
    <d v="2010-09-15T00:00:00"/>
    <n v="-85.021999999999991"/>
    <n v="21"/>
    <n v="374.6"/>
    <n v="90148"/>
    <s v="September"/>
    <n v="2010"/>
    <x v="2"/>
  </r>
  <r>
    <n v="6221"/>
    <n v="20231"/>
    <s v="High"/>
    <n v="7.0000000000000007E-2"/>
    <n v="63.94"/>
    <n v="14.48"/>
    <n v="2285"/>
    <x v="161"/>
    <x v="0"/>
    <x v="1"/>
    <x v="1"/>
    <x v="1"/>
    <s v="Small Box"/>
    <s v="Howard Miller 16&quot; Diameter Gallery Wall Clock"/>
    <n v="0.46"/>
    <x v="1"/>
    <x v="39"/>
    <s v="Rock Hill"/>
    <n v="29730"/>
    <x v="375"/>
    <d v="2012-05-08T00:00:00"/>
    <n v="150.25799999999998"/>
    <n v="18"/>
    <n v="1161.6500000000001"/>
    <n v="90150"/>
    <s v="May"/>
    <n v="2012"/>
    <x v="0"/>
  </r>
  <r>
    <n v="7517"/>
    <n v="21323"/>
    <s v="Medium"/>
    <n v="0.01"/>
    <n v="220.98"/>
    <n v="64.66"/>
    <n v="2745"/>
    <x v="162"/>
    <x v="2"/>
    <x v="1"/>
    <x v="1"/>
    <x v="13"/>
    <s v="Jumbo Box"/>
    <s v="Bush Cubix Collection Bookcases, Fully Assembled"/>
    <n v="0.62"/>
    <x v="0"/>
    <x v="38"/>
    <s v="Chandler"/>
    <n v="85224"/>
    <x v="376"/>
    <d v="2010-03-19T00:00:00"/>
    <n v="1049.03"/>
    <n v="11"/>
    <n v="2591.09"/>
    <n v="86184"/>
    <s v="March"/>
    <n v="2010"/>
    <x v="1"/>
  </r>
  <r>
    <n v="7518"/>
    <n v="22949"/>
    <s v="Medium"/>
    <n v="0.08"/>
    <n v="9.98"/>
    <n v="12.52"/>
    <n v="2745"/>
    <x v="162"/>
    <x v="0"/>
    <x v="1"/>
    <x v="1"/>
    <x v="1"/>
    <s v="Small Box"/>
    <s v="Eldon® Expressions™ Wood and Plastic Desk Accessories, Oak"/>
    <n v="0.56999999999999995"/>
    <x v="0"/>
    <x v="38"/>
    <s v="Chandler"/>
    <n v="85224"/>
    <x v="377"/>
    <d v="2013-02-07T00:00:00"/>
    <n v="-102.93"/>
    <n v="4"/>
    <n v="40.06"/>
    <n v="86188"/>
    <s v="February"/>
    <n v="2013"/>
    <x v="5"/>
  </r>
  <r>
    <n v="7573"/>
    <n v="21629"/>
    <s v="Medium"/>
    <n v="0.02"/>
    <n v="29.74"/>
    <n v="6.64"/>
    <n v="2764"/>
    <x v="163"/>
    <x v="0"/>
    <x v="1"/>
    <x v="0"/>
    <x v="2"/>
    <s v="Small Box"/>
    <s v="Acco Perma® 2700 Stacking Storage Drawers"/>
    <n v="0.7"/>
    <x v="3"/>
    <x v="6"/>
    <s v="Hackensack"/>
    <n v="7601"/>
    <x v="142"/>
    <d v="2010-04-22T00:00:00"/>
    <n v="-21.06"/>
    <n v="4"/>
    <n v="120.81"/>
    <n v="90724"/>
    <s v="April"/>
    <n v="2010"/>
    <x v="2"/>
  </r>
  <r>
    <n v="2223"/>
    <n v="21354"/>
    <s v="Critical"/>
    <n v="0.05"/>
    <n v="35.99"/>
    <n v="5.99"/>
    <n v="858"/>
    <x v="164"/>
    <x v="1"/>
    <x v="1"/>
    <x v="2"/>
    <x v="3"/>
    <s v="Wrap Bag"/>
    <s v="Accessory41"/>
    <n v="0.38"/>
    <x v="3"/>
    <x v="19"/>
    <s v="Lewiston"/>
    <n v="4240"/>
    <x v="378"/>
    <d v="2010-11-02T00:00:00"/>
    <n v="-125.83296"/>
    <n v="2"/>
    <n v="64.89"/>
    <n v="88571"/>
    <s v="October"/>
    <n v="2010"/>
    <x v="3"/>
  </r>
  <r>
    <n v="8935"/>
    <n v="25402"/>
    <s v="Not Specified"/>
    <n v="0.1"/>
    <n v="1.86"/>
    <n v="2.58"/>
    <n v="3231"/>
    <x v="165"/>
    <x v="0"/>
    <x v="3"/>
    <x v="0"/>
    <x v="12"/>
    <s v="Wrap Bag"/>
    <s v="Super Bands, 12/Pack"/>
    <n v="0.82"/>
    <x v="2"/>
    <x v="33"/>
    <s v="Wausau"/>
    <n v="54401"/>
    <x v="55"/>
    <d v="2011-10-11T00:00:00"/>
    <n v="-29.473199999999999"/>
    <n v="6"/>
    <n v="12.04"/>
    <n v="87437"/>
    <s v="October"/>
    <n v="2011"/>
    <x v="0"/>
  </r>
  <r>
    <n v="8936"/>
    <n v="22455"/>
    <s v="High"/>
    <n v="0.1"/>
    <n v="14.27"/>
    <n v="7.27"/>
    <n v="3231"/>
    <x v="165"/>
    <x v="1"/>
    <x v="3"/>
    <x v="0"/>
    <x v="0"/>
    <s v="Small Box"/>
    <s v="GBC Laser Imprintable Binding System Covers, Desert Sand"/>
    <n v="0.38"/>
    <x v="2"/>
    <x v="33"/>
    <s v="Wausau"/>
    <n v="54401"/>
    <x v="294"/>
    <d v="2012-05-28T00:00:00"/>
    <n v="-10.223500000000001"/>
    <n v="12"/>
    <n v="159.91999999999999"/>
    <n v="87440"/>
    <s v="May"/>
    <n v="2012"/>
    <x v="0"/>
  </r>
  <r>
    <n v="8937"/>
    <n v="23199"/>
    <s v="High"/>
    <n v="7.0000000000000007E-2"/>
    <n v="3.69"/>
    <n v="0.5"/>
    <n v="3231"/>
    <x v="165"/>
    <x v="0"/>
    <x v="3"/>
    <x v="0"/>
    <x v="4"/>
    <s v="Small Box"/>
    <s v="Avery 501"/>
    <n v="0.38"/>
    <x v="2"/>
    <x v="33"/>
    <s v="Wausau"/>
    <n v="54401"/>
    <x v="379"/>
    <d v="2012-07-13T00:00:00"/>
    <n v="27.468899999999998"/>
    <n v="11"/>
    <n v="39.81"/>
    <n v="87441"/>
    <s v="July"/>
    <n v="2012"/>
    <x v="0"/>
  </r>
  <r>
    <n v="8938"/>
    <n v="19335"/>
    <s v="Not Specified"/>
    <n v="0.08"/>
    <n v="5.98"/>
    <n v="7.15"/>
    <n v="3231"/>
    <x v="165"/>
    <x v="0"/>
    <x v="3"/>
    <x v="0"/>
    <x v="8"/>
    <s v="Small Box"/>
    <s v="Universal Premium White Copier/Laser Paper (20Lb. and 87 Bright)"/>
    <n v="0.36"/>
    <x v="2"/>
    <x v="33"/>
    <s v="Wausau"/>
    <n v="54401"/>
    <x v="228"/>
    <d v="2013-01-24T00:00:00"/>
    <n v="-114.3652"/>
    <n v="6"/>
    <n v="34.880000000000003"/>
    <n v="87442"/>
    <s v="January"/>
    <n v="2013"/>
    <x v="5"/>
  </r>
  <r>
    <n v="8775"/>
    <n v="18178"/>
    <s v="Critical"/>
    <n v="0.01"/>
    <n v="70.97"/>
    <n v="3.5"/>
    <n v="3173"/>
    <x v="166"/>
    <x v="1"/>
    <x v="0"/>
    <x v="0"/>
    <x v="10"/>
    <s v="Small Box"/>
    <s v="Tripp Lite Isotel 8 Ultra 8 Outlet Metal Surge"/>
    <n v="0.59"/>
    <x v="3"/>
    <x v="12"/>
    <s v="Stamford"/>
    <n v="6903"/>
    <x v="380"/>
    <d v="2013-02-15T00:00:00"/>
    <n v="57.1"/>
    <n v="2"/>
    <n v="147.61000000000001"/>
    <n v="86808"/>
    <s v="February"/>
    <n v="2013"/>
    <x v="1"/>
  </r>
  <r>
    <n v="5717"/>
    <n v="23340"/>
    <s v="Medium"/>
    <n v="0.1"/>
    <n v="90.97"/>
    <n v="14"/>
    <n v="2105"/>
    <x v="167"/>
    <x v="2"/>
    <x v="1"/>
    <x v="2"/>
    <x v="7"/>
    <s v="Jumbo Drum"/>
    <s v="Lexmark Z54se Color Inkjet Printer"/>
    <n v="0.36"/>
    <x v="2"/>
    <x v="31"/>
    <s v="Des Moines"/>
    <n v="50315"/>
    <x v="381"/>
    <d v="2011-09-27T00:00:00"/>
    <n v="1190.7537"/>
    <n v="21"/>
    <n v="1725.73"/>
    <n v="91188"/>
    <s v="September"/>
    <n v="2011"/>
    <x v="0"/>
  </r>
  <r>
    <n v="5718"/>
    <n v="23341"/>
    <s v="Medium"/>
    <n v="0.05"/>
    <n v="65.989999999999995"/>
    <n v="3.99"/>
    <n v="2105"/>
    <x v="167"/>
    <x v="0"/>
    <x v="1"/>
    <x v="2"/>
    <x v="3"/>
    <s v="Small Box"/>
    <s v="StarTAC 7760"/>
    <n v="0.59"/>
    <x v="2"/>
    <x v="31"/>
    <s v="Des Moines"/>
    <n v="50315"/>
    <x v="381"/>
    <d v="2011-09-27T00:00:00"/>
    <n v="394.452"/>
    <n v="14"/>
    <n v="805.7"/>
    <n v="91188"/>
    <s v="September"/>
    <n v="2011"/>
    <x v="3"/>
  </r>
  <r>
    <n v="5719"/>
    <n v="24938"/>
    <s v="Critical"/>
    <n v="0.04"/>
    <n v="2.58"/>
    <n v="1.3"/>
    <n v="2105"/>
    <x v="167"/>
    <x v="0"/>
    <x v="1"/>
    <x v="0"/>
    <x v="9"/>
    <s v="Wrap Bag"/>
    <s v="DIXON Oriole® Pencils"/>
    <n v="0.59"/>
    <x v="2"/>
    <x v="31"/>
    <s v="Des Moines"/>
    <n v="50315"/>
    <x v="382"/>
    <d v="2013-03-21T00:00:00"/>
    <n v="-6.22"/>
    <n v="4"/>
    <n v="11.03"/>
    <n v="91190"/>
    <s v="March"/>
    <n v="2013"/>
    <x v="1"/>
  </r>
  <r>
    <n v="5720"/>
    <n v="23245"/>
    <s v="Low"/>
    <n v="0.1"/>
    <n v="4.28"/>
    <n v="5.17"/>
    <n v="2105"/>
    <x v="167"/>
    <x v="0"/>
    <x v="1"/>
    <x v="0"/>
    <x v="8"/>
    <s v="Small Box"/>
    <s v="Xerox 1971"/>
    <n v="0.4"/>
    <x v="2"/>
    <x v="31"/>
    <s v="Des Moines"/>
    <n v="50315"/>
    <x v="383"/>
    <d v="2013-06-12T00:00:00"/>
    <n v="-106.944"/>
    <n v="16"/>
    <n v="63.56"/>
    <n v="91191"/>
    <s v="June"/>
    <n v="2013"/>
    <x v="0"/>
  </r>
  <r>
    <n v="5721"/>
    <n v="23246"/>
    <s v="Low"/>
    <n v="0.05"/>
    <n v="175.99"/>
    <n v="4.99"/>
    <n v="2105"/>
    <x v="167"/>
    <x v="1"/>
    <x v="1"/>
    <x v="2"/>
    <x v="3"/>
    <s v="Small Box"/>
    <s v="5165"/>
    <n v="0.59"/>
    <x v="2"/>
    <x v="31"/>
    <s v="Des Moines"/>
    <n v="50315"/>
    <x v="383"/>
    <d v="2013-06-12T00:00:00"/>
    <n v="1262.4585"/>
    <n v="12"/>
    <n v="1829.65"/>
    <n v="91191"/>
    <s v="June"/>
    <n v="2013"/>
    <x v="3"/>
  </r>
  <r>
    <n v="5722"/>
    <n v="22917"/>
    <s v="Not Specified"/>
    <n v="0.09"/>
    <n v="10.98"/>
    <n v="3.37"/>
    <n v="2105"/>
    <x v="167"/>
    <x v="0"/>
    <x v="1"/>
    <x v="0"/>
    <x v="16"/>
    <s v="Small Pack"/>
    <s v="Fiskars® Softgrip Scissors"/>
    <n v="0.56999999999999995"/>
    <x v="2"/>
    <x v="31"/>
    <s v="Des Moines"/>
    <n v="50315"/>
    <x v="61"/>
    <d v="2013-12-12T00:00:00"/>
    <n v="-0.77615999999999996"/>
    <n v="7"/>
    <n v="77.23"/>
    <n v="91192"/>
    <s v="December"/>
    <n v="2013"/>
    <x v="0"/>
  </r>
  <r>
    <n v="8918"/>
    <n v="22292"/>
    <s v="Not Specified"/>
    <n v="7.0000000000000007E-2"/>
    <n v="90.48"/>
    <n v="19.989999999999998"/>
    <n v="3226"/>
    <x v="168"/>
    <x v="0"/>
    <x v="3"/>
    <x v="0"/>
    <x v="5"/>
    <s v="Small Box"/>
    <s v="Tyvek® Side-Opening Peel &amp; Seel® Expanding Envelopes"/>
    <n v="0.4"/>
    <x v="1"/>
    <x v="1"/>
    <s v="Hendersonville"/>
    <n v="37075"/>
    <x v="384"/>
    <d v="2010-01-15T00:00:00"/>
    <n v="-11.815999999999999"/>
    <n v="2"/>
    <n v="183.39"/>
    <n v="86507"/>
    <s v="January"/>
    <n v="2010"/>
    <x v="0"/>
  </r>
  <r>
    <n v="8919"/>
    <n v="22293"/>
    <s v="Not Specified"/>
    <n v="0.01"/>
    <n v="9.48"/>
    <n v="7.29"/>
    <n v="3226"/>
    <x v="168"/>
    <x v="1"/>
    <x v="3"/>
    <x v="1"/>
    <x v="1"/>
    <s v="Small Pack"/>
    <s v="DAX Two-Tone Rosewood/Black Document Frame, Desktop, 5 x 7"/>
    <n v="0.45"/>
    <x v="1"/>
    <x v="1"/>
    <s v="Hendersonville"/>
    <n v="37075"/>
    <x v="384"/>
    <d v="2010-01-16T00:00:00"/>
    <n v="238.93379999999999"/>
    <n v="1"/>
    <n v="12.9"/>
    <n v="86507"/>
    <s v="January"/>
    <n v="2010"/>
    <x v="1"/>
  </r>
  <r>
    <n v="8920"/>
    <n v="22294"/>
    <s v="Not Specified"/>
    <n v="0.02"/>
    <n v="4.28"/>
    <n v="0.94"/>
    <n v="3226"/>
    <x v="168"/>
    <x v="0"/>
    <x v="3"/>
    <x v="0"/>
    <x v="9"/>
    <s v="Wrap Bag"/>
    <s v="Newell 336"/>
    <n v="0.56000000000000005"/>
    <x v="1"/>
    <x v="1"/>
    <s v="Hendersonville"/>
    <n v="37075"/>
    <x v="384"/>
    <d v="2010-01-15T00:00:00"/>
    <n v="-105.126"/>
    <n v="4"/>
    <n v="17.89"/>
    <n v="86507"/>
    <s v="January"/>
    <n v="2010"/>
    <x v="2"/>
  </r>
  <r>
    <n v="8921"/>
    <n v="24343"/>
    <s v="Medium"/>
    <n v="0.06"/>
    <n v="22.24"/>
    <n v="1.99"/>
    <n v="3226"/>
    <x v="168"/>
    <x v="0"/>
    <x v="3"/>
    <x v="2"/>
    <x v="11"/>
    <s v="Small Pack"/>
    <s v="Verbatim DVD-R, 3.95GB, SR, Mitsubishi Branded, Jewel"/>
    <n v="0.43"/>
    <x v="1"/>
    <x v="1"/>
    <s v="Hendersonville"/>
    <n v="37075"/>
    <x v="385"/>
    <d v="2010-12-30T00:00:00"/>
    <n v="95.387999999999991"/>
    <n v="12"/>
    <n v="255.88"/>
    <n v="86509"/>
    <s v="December"/>
    <n v="2010"/>
    <x v="3"/>
  </r>
  <r>
    <n v="854"/>
    <n v="20641"/>
    <s v="Low"/>
    <n v="0.04"/>
    <n v="8.33"/>
    <n v="1.99"/>
    <n v="321"/>
    <x v="169"/>
    <x v="0"/>
    <x v="2"/>
    <x v="2"/>
    <x v="11"/>
    <s v="Small Pack"/>
    <s v="80 Minute Slim Jewel Case CD-R , 10/Pack - Staples"/>
    <n v="0.52"/>
    <x v="3"/>
    <x v="18"/>
    <s v="Potomac"/>
    <n v="20854"/>
    <x v="386"/>
    <d v="2010-10-09T00:00:00"/>
    <n v="9.9267999999999983"/>
    <n v="11"/>
    <n v="89.76"/>
    <n v="91057"/>
    <s v="October"/>
    <n v="2010"/>
    <x v="1"/>
  </r>
  <r>
    <n v="9115"/>
    <n v="23538"/>
    <s v="Critical"/>
    <n v="0.1"/>
    <n v="40.98"/>
    <n v="2.99"/>
    <n v="3293"/>
    <x v="170"/>
    <x v="1"/>
    <x v="1"/>
    <x v="0"/>
    <x v="0"/>
    <s v="Small Box"/>
    <s v="Avery Trapezoid Ring Binder, 3&quot; Capacity, Black, 1040 sheets"/>
    <n v="0.36"/>
    <x v="3"/>
    <x v="6"/>
    <s v="Glassboro"/>
    <n v="8028"/>
    <x v="381"/>
    <d v="2011-09-27T00:00:00"/>
    <n v="112.05550000000001"/>
    <n v="4"/>
    <n v="165.99"/>
    <n v="86205"/>
    <s v="September"/>
    <n v="2011"/>
    <x v="0"/>
  </r>
  <r>
    <n v="4587"/>
    <n v="24744"/>
    <s v="High"/>
    <n v="0.09"/>
    <n v="7.77"/>
    <n v="9.23"/>
    <n v="1722"/>
    <x v="171"/>
    <x v="0"/>
    <x v="1"/>
    <x v="0"/>
    <x v="10"/>
    <s v="Small Box"/>
    <s v="Hoover Commercial Soft Guard Upright Vacuum And Disposable Filtration Bags"/>
    <n v="0.57999999999999996"/>
    <x v="1"/>
    <x v="28"/>
    <s v="Little Rock"/>
    <n v="72209"/>
    <x v="158"/>
    <d v="2011-08-27T00:00:00"/>
    <n v="-12.838000000000001"/>
    <n v="19"/>
    <n v="139.86000000000001"/>
    <n v="90790"/>
    <s v="August"/>
    <n v="2011"/>
    <x v="0"/>
  </r>
  <r>
    <n v="4588"/>
    <n v="24745"/>
    <s v="High"/>
    <n v="7.0000000000000007E-2"/>
    <n v="15.14"/>
    <n v="4.53"/>
    <n v="1722"/>
    <x v="171"/>
    <x v="0"/>
    <x v="1"/>
    <x v="0"/>
    <x v="2"/>
    <s v="Small Box"/>
    <s v="Eldon® Gobal File Keepers"/>
    <n v="0.81"/>
    <x v="1"/>
    <x v="28"/>
    <s v="Little Rock"/>
    <n v="72209"/>
    <x v="158"/>
    <d v="2011-08-27T00:00:00"/>
    <n v="-72.436000000000007"/>
    <n v="13"/>
    <n v="185.08"/>
    <n v="90790"/>
    <s v="August"/>
    <n v="2011"/>
    <x v="0"/>
  </r>
  <r>
    <n v="4589"/>
    <n v="24131"/>
    <s v="Not Specified"/>
    <n v="7.0000000000000007E-2"/>
    <n v="159.31"/>
    <n v="60"/>
    <n v="1722"/>
    <x v="171"/>
    <x v="2"/>
    <x v="1"/>
    <x v="1"/>
    <x v="6"/>
    <s v="Jumbo Drum"/>
    <s v="Hon Non-Folding Utility Tables"/>
    <n v="0.55000000000000004"/>
    <x v="1"/>
    <x v="28"/>
    <s v="Little Rock"/>
    <n v="72209"/>
    <x v="387"/>
    <d v="2012-04-25T00:00:00"/>
    <n v="74.891999999999996"/>
    <n v="3"/>
    <n v="480.26"/>
    <n v="90792"/>
    <s v="April"/>
    <n v="2012"/>
    <x v="0"/>
  </r>
  <r>
    <n v="4590"/>
    <n v="24212"/>
    <s v="Medium"/>
    <n v="0.05"/>
    <n v="6.68"/>
    <n v="5.66"/>
    <n v="1722"/>
    <x v="171"/>
    <x v="0"/>
    <x v="1"/>
    <x v="0"/>
    <x v="8"/>
    <s v="Small Box"/>
    <s v="Xerox 1923"/>
    <n v="0.37"/>
    <x v="1"/>
    <x v="28"/>
    <s v="Little Rock"/>
    <n v="72209"/>
    <x v="344"/>
    <d v="2013-02-09T00:00:00"/>
    <n v="-3585.8528999999999"/>
    <n v="12"/>
    <n v="83.72"/>
    <n v="90794"/>
    <s v="February"/>
    <n v="2013"/>
    <x v="3"/>
  </r>
  <r>
    <n v="4591"/>
    <n v="24213"/>
    <s v="Medium"/>
    <n v="0.03"/>
    <n v="17.7"/>
    <n v="9.4700000000000006"/>
    <n v="1722"/>
    <x v="171"/>
    <x v="0"/>
    <x v="1"/>
    <x v="0"/>
    <x v="2"/>
    <s v="Small Box"/>
    <s v="Portfile® Personal File Boxes"/>
    <n v="0.59"/>
    <x v="1"/>
    <x v="28"/>
    <s v="Little Rock"/>
    <n v="72209"/>
    <x v="344"/>
    <d v="2013-02-07T00:00:00"/>
    <n v="-8.68"/>
    <n v="4"/>
    <n v="74.81"/>
    <n v="90794"/>
    <s v="February"/>
    <n v="2013"/>
    <x v="1"/>
  </r>
  <r>
    <n v="8022"/>
    <n v="22033"/>
    <s v="High"/>
    <n v="0"/>
    <n v="8.34"/>
    <n v="4.82"/>
    <n v="2916"/>
    <x v="172"/>
    <x v="1"/>
    <x v="0"/>
    <x v="0"/>
    <x v="8"/>
    <s v="Small Box"/>
    <s v="Southworth 25% Cotton Antique Laid Paper &amp; Envelopes"/>
    <n v="0.4"/>
    <x v="2"/>
    <x v="31"/>
    <s v="Waterloo"/>
    <n v="50701"/>
    <x v="388"/>
    <d v="2011-11-07T00:00:00"/>
    <n v="57.09"/>
    <n v="31"/>
    <n v="289.55"/>
    <n v="86138"/>
    <s v="November"/>
    <n v="2011"/>
    <x v="4"/>
  </r>
  <r>
    <n v="8023"/>
    <n v="22034"/>
    <s v="High"/>
    <n v="0.02"/>
    <n v="205.99"/>
    <n v="3"/>
    <n v="2916"/>
    <x v="172"/>
    <x v="0"/>
    <x v="0"/>
    <x v="2"/>
    <x v="3"/>
    <s v="Small Box"/>
    <s v="6185"/>
    <n v="0.57999999999999996"/>
    <x v="2"/>
    <x v="31"/>
    <s v="Waterloo"/>
    <n v="50701"/>
    <x v="388"/>
    <d v="2011-11-06T00:00:00"/>
    <n v="1946.7954000000004"/>
    <n v="19"/>
    <n v="3455.81"/>
    <n v="86138"/>
    <s v="November"/>
    <n v="2011"/>
    <x v="2"/>
  </r>
  <r>
    <n v="8024"/>
    <n v="22813"/>
    <s v="Low"/>
    <n v="0.08"/>
    <n v="52.71"/>
    <n v="2.5"/>
    <n v="2916"/>
    <x v="172"/>
    <x v="0"/>
    <x v="0"/>
    <x v="0"/>
    <x v="5"/>
    <s v="Small Box"/>
    <s v="Strathmore #10 Envelopes, Ultimate White"/>
    <n v="0.36"/>
    <x v="2"/>
    <x v="31"/>
    <s v="Waterloo"/>
    <n v="50701"/>
    <x v="389"/>
    <d v="2013-10-08T00:00:00"/>
    <n v="16.23"/>
    <n v="2"/>
    <n v="103.78"/>
    <n v="86141"/>
    <s v="October"/>
    <n v="2013"/>
    <x v="5"/>
  </r>
  <r>
    <n v="8025"/>
    <n v="25079"/>
    <s v="Medium"/>
    <n v="0.05"/>
    <n v="65.989999999999995"/>
    <n v="19.989999999999998"/>
    <n v="2916"/>
    <x v="172"/>
    <x v="0"/>
    <x v="0"/>
    <x v="2"/>
    <x v="3"/>
    <s v="Small Box"/>
    <s v="iDEN i95"/>
    <n v="0.59"/>
    <x v="2"/>
    <x v="31"/>
    <s v="Waterloo"/>
    <n v="50701"/>
    <x v="390"/>
    <d v="2013-11-23T00:00:00"/>
    <n v="86.456656000000038"/>
    <n v="25"/>
    <n v="1373.99"/>
    <n v="86143"/>
    <s v="November"/>
    <n v="2013"/>
    <x v="3"/>
  </r>
  <r>
    <n v="1812"/>
    <n v="21411"/>
    <s v="Critical"/>
    <n v="7.0000000000000007E-2"/>
    <n v="279.48"/>
    <n v="35"/>
    <n v="688"/>
    <x v="173"/>
    <x v="0"/>
    <x v="3"/>
    <x v="0"/>
    <x v="2"/>
    <s v="Large Box"/>
    <s v="Tennsco Snap-Together Open Shelving Units, Starter Sets and Add-On Units"/>
    <n v="0.8"/>
    <x v="2"/>
    <x v="10"/>
    <s v="Saint Louis"/>
    <n v="63116"/>
    <x v="391"/>
    <d v="2010-05-16T00:00:00"/>
    <n v="-207.28"/>
    <n v="10"/>
    <n v="2716.09"/>
    <n v="88503"/>
    <s v="May"/>
    <n v="2010"/>
    <x v="0"/>
  </r>
  <r>
    <n v="1813"/>
    <n v="19325"/>
    <s v="Low"/>
    <n v="0.06"/>
    <n v="4.18"/>
    <n v="2.99"/>
    <n v="688"/>
    <x v="173"/>
    <x v="0"/>
    <x v="3"/>
    <x v="0"/>
    <x v="0"/>
    <s v="Small Box"/>
    <s v="Avery® Durable Slant Ring Binders With Label Holder"/>
    <n v="0.37"/>
    <x v="2"/>
    <x v="10"/>
    <s v="Saint Louis"/>
    <n v="63116"/>
    <x v="392"/>
    <d v="2010-09-08T00:00:00"/>
    <n v="-12.719000000000001"/>
    <n v="5"/>
    <n v="21.34"/>
    <n v="88504"/>
    <s v="September"/>
    <n v="2010"/>
    <x v="3"/>
  </r>
  <r>
    <n v="1814"/>
    <n v="18591"/>
    <s v="Not Specified"/>
    <n v="7.0000000000000007E-2"/>
    <n v="79.52"/>
    <n v="48.2"/>
    <n v="688"/>
    <x v="173"/>
    <x v="0"/>
    <x v="3"/>
    <x v="1"/>
    <x v="1"/>
    <s v="Medium Box"/>
    <s v="Eldon Cleatmat Plus™ Chair Mats for High Pile Carpets"/>
    <n v="0.74"/>
    <x v="2"/>
    <x v="10"/>
    <s v="Saint Louis"/>
    <n v="63116"/>
    <x v="393"/>
    <d v="2011-11-14T00:00:00"/>
    <n v="236.73800000000028"/>
    <n v="37"/>
    <n v="2831.54"/>
    <n v="88505"/>
    <s v="November"/>
    <n v="2011"/>
    <x v="0"/>
  </r>
  <r>
    <n v="1815"/>
    <n v="18592"/>
    <s v="Not Specified"/>
    <n v="0"/>
    <n v="145.97999999999999"/>
    <n v="51.92"/>
    <n v="688"/>
    <x v="173"/>
    <x v="2"/>
    <x v="3"/>
    <x v="1"/>
    <x v="6"/>
    <s v="Jumbo Box"/>
    <s v="Bevis Rectangular Conference Tables"/>
    <n v="0.69"/>
    <x v="2"/>
    <x v="10"/>
    <s v="Saint Louis"/>
    <n v="63116"/>
    <x v="393"/>
    <d v="2011-11-14T00:00:00"/>
    <n v="38.993400000000037"/>
    <n v="31"/>
    <n v="4795.1499999999996"/>
    <n v="88505"/>
    <s v="November"/>
    <n v="2011"/>
    <x v="4"/>
  </r>
  <r>
    <n v="1816"/>
    <n v="21050"/>
    <s v="Not Specified"/>
    <n v="0.03"/>
    <n v="2.84"/>
    <n v="5.44"/>
    <n v="688"/>
    <x v="173"/>
    <x v="0"/>
    <x v="3"/>
    <x v="0"/>
    <x v="0"/>
    <s v="Small Box"/>
    <s v="Avery Round Ring Poly Binders"/>
    <n v="0.36"/>
    <x v="2"/>
    <x v="10"/>
    <s v="Saint Louis"/>
    <n v="63116"/>
    <x v="394"/>
    <d v="2011-11-22T00:00:00"/>
    <n v="20.403300000000016"/>
    <n v="23"/>
    <n v="73.06"/>
    <n v="88506"/>
    <s v="November"/>
    <n v="2011"/>
    <x v="1"/>
  </r>
  <r>
    <n v="1817"/>
    <n v="21051"/>
    <s v="Not Specified"/>
    <n v="0"/>
    <n v="10.98"/>
    <n v="5.14"/>
    <n v="688"/>
    <x v="173"/>
    <x v="0"/>
    <x v="3"/>
    <x v="0"/>
    <x v="0"/>
    <s v="Small Box"/>
    <s v="GBC Imprintable Covers"/>
    <n v="0.36"/>
    <x v="2"/>
    <x v="10"/>
    <s v="Saint Louis"/>
    <n v="63116"/>
    <x v="394"/>
    <d v="2011-11-22T00:00:00"/>
    <n v="17.091799999999999"/>
    <n v="11"/>
    <n v="126.34"/>
    <n v="88506"/>
    <s v="November"/>
    <n v="2011"/>
    <x v="4"/>
  </r>
  <r>
    <n v="1818"/>
    <n v="20786"/>
    <s v="High"/>
    <n v="0.03"/>
    <n v="22.24"/>
    <n v="1.99"/>
    <n v="688"/>
    <x v="173"/>
    <x v="0"/>
    <x v="3"/>
    <x v="2"/>
    <x v="11"/>
    <s v="Small Pack"/>
    <s v="Verbatim DVD-R, 3.95GB, SR, Mitsubishi Branded, Jewel"/>
    <n v="0.43"/>
    <x v="2"/>
    <x v="10"/>
    <s v="Saint Louis"/>
    <n v="63116"/>
    <x v="395"/>
    <d v="2012-06-06T00:00:00"/>
    <n v="85.248000000000005"/>
    <n v="6"/>
    <n v="133.32"/>
    <n v="88508"/>
    <s v="June"/>
    <n v="2012"/>
    <x v="1"/>
  </r>
  <r>
    <n v="6107"/>
    <n v="18906"/>
    <s v="Medium"/>
    <n v="0.1"/>
    <n v="7.64"/>
    <n v="5.83"/>
    <n v="2248"/>
    <x v="174"/>
    <x v="1"/>
    <x v="0"/>
    <x v="0"/>
    <x v="8"/>
    <s v="Wrap Bag"/>
    <s v="Rediform Wirebound &quot;Phone Memo&quot; Message Book, 11 x 5-3/4"/>
    <n v="0.36"/>
    <x v="3"/>
    <x v="3"/>
    <s v="Reading"/>
    <n v="19601"/>
    <x v="122"/>
    <d v="2012-08-20T00:00:00"/>
    <n v="-18.959200000000003"/>
    <n v="8"/>
    <n v="58.06"/>
    <n v="86705"/>
    <s v="August"/>
    <n v="2012"/>
    <x v="0"/>
  </r>
  <r>
    <n v="6108"/>
    <n v="18907"/>
    <s v="Medium"/>
    <n v="0.05"/>
    <n v="9.99"/>
    <n v="5.12"/>
    <n v="2248"/>
    <x v="174"/>
    <x v="0"/>
    <x v="0"/>
    <x v="0"/>
    <x v="8"/>
    <s v="Small Box"/>
    <s v="Xerox 1948"/>
    <n v="0.4"/>
    <x v="3"/>
    <x v="3"/>
    <s v="Reading"/>
    <n v="19601"/>
    <x v="122"/>
    <d v="2012-08-23T00:00:00"/>
    <n v="19.9208"/>
    <n v="15"/>
    <n v="153.46"/>
    <n v="86705"/>
    <s v="August"/>
    <n v="2012"/>
    <x v="3"/>
  </r>
  <r>
    <n v="6109"/>
    <n v="18794"/>
    <s v="Critical"/>
    <n v="0.03"/>
    <n v="11.29"/>
    <n v="5.03"/>
    <n v="2248"/>
    <x v="174"/>
    <x v="0"/>
    <x v="0"/>
    <x v="0"/>
    <x v="2"/>
    <s v="Small Box"/>
    <s v="X-Rack™ File for Hanging Folders"/>
    <n v="0.59"/>
    <x v="3"/>
    <x v="3"/>
    <s v="Reading"/>
    <n v="19601"/>
    <x v="396"/>
    <d v="2013-10-06T00:00:00"/>
    <n v="-13.32"/>
    <n v="16"/>
    <n v="191.83"/>
    <n v="86709"/>
    <s v="October"/>
    <n v="2013"/>
    <x v="1"/>
  </r>
  <r>
    <n v="4974"/>
    <n v="23905"/>
    <s v="Low"/>
    <n v="0.02"/>
    <n v="19.98"/>
    <n v="5.97"/>
    <n v="1831"/>
    <x v="175"/>
    <x v="0"/>
    <x v="1"/>
    <x v="0"/>
    <x v="8"/>
    <s v="Small Box"/>
    <s v="Xerox 1936"/>
    <n v="0.38"/>
    <x v="3"/>
    <x v="3"/>
    <s v="Monroeville"/>
    <n v="15146"/>
    <x v="397"/>
    <d v="2011-11-28T00:00:00"/>
    <n v="242.96800000000002"/>
    <n v="20"/>
    <n v="396.58"/>
    <n v="90284"/>
    <s v="November"/>
    <n v="2011"/>
    <x v="2"/>
  </r>
  <r>
    <n v="4975"/>
    <n v="24942"/>
    <s v="High"/>
    <n v="0.05"/>
    <n v="42.8"/>
    <n v="2.99"/>
    <n v="1831"/>
    <x v="175"/>
    <x v="0"/>
    <x v="1"/>
    <x v="0"/>
    <x v="0"/>
    <s v="Small Box"/>
    <s v="Wilson Jones Elliptical Ring 3 1/2&quot; Capacity Binders, 800 sheets"/>
    <n v="0.36"/>
    <x v="3"/>
    <x v="3"/>
    <s v="Monroeville"/>
    <n v="15146"/>
    <x v="398"/>
    <d v="2011-12-17T00:00:00"/>
    <n v="175.06679999999997"/>
    <n v="6"/>
    <n v="253.72"/>
    <n v="90285"/>
    <s v="December"/>
    <n v="2011"/>
    <x v="3"/>
  </r>
  <r>
    <n v="4976"/>
    <n v="19554"/>
    <s v="Not Specified"/>
    <n v="0.02"/>
    <n v="10.98"/>
    <n v="4.8"/>
    <n v="1831"/>
    <x v="175"/>
    <x v="0"/>
    <x v="1"/>
    <x v="0"/>
    <x v="5"/>
    <s v="Small Box"/>
    <s v="Manila Recycled Extra-Heavyweight Clasp Envelopes, 6&quot; x 9&quot;"/>
    <n v="0.36"/>
    <x v="3"/>
    <x v="3"/>
    <s v="Monroeville"/>
    <n v="15146"/>
    <x v="399"/>
    <d v="2012-09-01T00:00:00"/>
    <n v="52.865600000000001"/>
    <n v="12"/>
    <n v="132.72"/>
    <n v="90286"/>
    <s v="August"/>
    <n v="2012"/>
    <x v="2"/>
  </r>
  <r>
    <n v="4977"/>
    <n v="21044"/>
    <s v="High"/>
    <n v="7.0000000000000007E-2"/>
    <n v="9.74"/>
    <n v="5.71"/>
    <n v="1831"/>
    <x v="175"/>
    <x v="0"/>
    <x v="1"/>
    <x v="1"/>
    <x v="1"/>
    <s v="Small Box"/>
    <s v="Staples 10&quot; Round Wall Clock"/>
    <n v="0.41"/>
    <x v="3"/>
    <x v="3"/>
    <s v="Monroeville"/>
    <n v="15146"/>
    <x v="211"/>
    <d v="2012-11-19T00:00:00"/>
    <n v="29.282000000000004"/>
    <n v="36"/>
    <n v="344.03"/>
    <n v="90287"/>
    <s v="November"/>
    <n v="2012"/>
    <x v="0"/>
  </r>
  <r>
    <n v="931"/>
    <n v="20760"/>
    <s v="Critical"/>
    <n v="7.0000000000000007E-2"/>
    <n v="124.49"/>
    <n v="51.94"/>
    <n v="357"/>
    <x v="176"/>
    <x v="2"/>
    <x v="1"/>
    <x v="1"/>
    <x v="6"/>
    <s v="Jumbo Box"/>
    <s v="Bevis 36 x 72 Conference Tables"/>
    <n v="0.63"/>
    <x v="0"/>
    <x v="38"/>
    <s v="Kingman"/>
    <n v="86401"/>
    <x v="259"/>
    <d v="2010-11-25T00:00:00"/>
    <n v="74.992000000000075"/>
    <n v="14"/>
    <n v="1714.93"/>
    <n v="91131"/>
    <s v="November"/>
    <n v="2010"/>
    <x v="0"/>
  </r>
  <r>
    <n v="932"/>
    <n v="21263"/>
    <s v="Critical"/>
    <n v="0.06"/>
    <n v="1.26"/>
    <n v="0.7"/>
    <n v="357"/>
    <x v="176"/>
    <x v="0"/>
    <x v="1"/>
    <x v="0"/>
    <x v="12"/>
    <s v="Wrap Bag"/>
    <s v="Bagged Rubber Bands"/>
    <n v="0.81"/>
    <x v="0"/>
    <x v="38"/>
    <s v="Kingman"/>
    <n v="86401"/>
    <x v="400"/>
    <d v="2011-07-04T00:00:00"/>
    <n v="-2.73"/>
    <n v="1"/>
    <n v="1.62"/>
    <n v="91133"/>
    <s v="July"/>
    <n v="2011"/>
    <x v="3"/>
  </r>
  <r>
    <n v="933"/>
    <n v="21264"/>
    <s v="Critical"/>
    <n v="0.04"/>
    <n v="80.98"/>
    <n v="35"/>
    <n v="357"/>
    <x v="176"/>
    <x v="0"/>
    <x v="1"/>
    <x v="0"/>
    <x v="2"/>
    <s v="Large Box"/>
    <s v="Carina Double Wide Media Storage Towers in Natural &amp; Black"/>
    <n v="0.81"/>
    <x v="0"/>
    <x v="38"/>
    <s v="Kingman"/>
    <n v="86401"/>
    <x v="400"/>
    <d v="2011-07-04T00:00:00"/>
    <n v="-921.68"/>
    <n v="11"/>
    <n v="874.4"/>
    <n v="91133"/>
    <s v="July"/>
    <n v="2011"/>
    <x v="1"/>
  </r>
  <r>
    <n v="934"/>
    <n v="21265"/>
    <s v="Critical"/>
    <n v="7.0000000000000007E-2"/>
    <n v="65.989999999999995"/>
    <n v="5.26"/>
    <n v="357"/>
    <x v="176"/>
    <x v="0"/>
    <x v="1"/>
    <x v="2"/>
    <x v="3"/>
    <s v="Small Box"/>
    <s v="8860"/>
    <n v="0.56000000000000005"/>
    <x v="0"/>
    <x v="38"/>
    <s v="Kingman"/>
    <n v="86401"/>
    <x v="400"/>
    <d v="2011-07-03T00:00:00"/>
    <n v="-204.93"/>
    <n v="2"/>
    <n v="106.65"/>
    <n v="91133"/>
    <s v="July"/>
    <n v="2011"/>
    <x v="0"/>
  </r>
  <r>
    <n v="935"/>
    <n v="23135"/>
    <s v="Not Specified"/>
    <n v="0.06"/>
    <n v="22.24"/>
    <n v="1.99"/>
    <n v="357"/>
    <x v="176"/>
    <x v="1"/>
    <x v="1"/>
    <x v="2"/>
    <x v="11"/>
    <s v="Small Pack"/>
    <s v="Verbatim DVD-R, 3.95GB, SR, Mitsubishi Branded, Jewel"/>
    <n v="0.43"/>
    <x v="0"/>
    <x v="38"/>
    <s v="Kingman"/>
    <n v="86401"/>
    <x v="211"/>
    <d v="2012-11-20T00:00:00"/>
    <n v="239.42309999999998"/>
    <n v="15"/>
    <n v="346.99"/>
    <n v="91134"/>
    <s v="November"/>
    <n v="2012"/>
    <x v="3"/>
  </r>
  <r>
    <n v="936"/>
    <n v="22409"/>
    <s v="High"/>
    <n v="0.08"/>
    <n v="110.98"/>
    <n v="35"/>
    <n v="357"/>
    <x v="176"/>
    <x v="0"/>
    <x v="1"/>
    <x v="0"/>
    <x v="2"/>
    <s v="Large Box"/>
    <s v="Carina Mini System Audio Rack, Model AR050B"/>
    <n v="0.82"/>
    <x v="0"/>
    <x v="38"/>
    <s v="Kingman"/>
    <n v="86401"/>
    <x v="401"/>
    <d v="2013-08-28T00:00:00"/>
    <n v="-154.89568000000003"/>
    <n v="5"/>
    <n v="550.37"/>
    <n v="91136"/>
    <s v="August"/>
    <n v="2013"/>
    <x v="5"/>
  </r>
  <r>
    <n v="3074"/>
    <n v="4509"/>
    <s v="Not Specified"/>
    <n v="0.08"/>
    <n v="12.28"/>
    <n v="6.47"/>
    <n v="1176"/>
    <x v="177"/>
    <x v="0"/>
    <x v="0"/>
    <x v="0"/>
    <x v="8"/>
    <s v="Small Box"/>
    <s v="Xerox 1881"/>
    <n v="0.38"/>
    <x v="3"/>
    <x v="15"/>
    <s v="New York City"/>
    <n v="10280"/>
    <x v="368"/>
    <d v="2011-05-05T00:00:00"/>
    <n v="25.58"/>
    <n v="59"/>
    <n v="729.2"/>
    <n v="32099"/>
    <s v="May"/>
    <n v="2011"/>
    <x v="5"/>
  </r>
  <r>
    <n v="3075"/>
    <n v="6751"/>
    <s v="Low"/>
    <n v="0.03"/>
    <n v="12.64"/>
    <n v="4.9800000000000004"/>
    <n v="1176"/>
    <x v="177"/>
    <x v="1"/>
    <x v="0"/>
    <x v="1"/>
    <x v="1"/>
    <s v="Small Pack"/>
    <s v="Nu-Dell Executive Frame"/>
    <n v="0.48"/>
    <x v="3"/>
    <x v="15"/>
    <s v="New York City"/>
    <n v="10280"/>
    <x v="170"/>
    <d v="2012-03-12T00:00:00"/>
    <n v="-13.59"/>
    <n v="1"/>
    <n v="22.74"/>
    <n v="48071"/>
    <s v="March"/>
    <n v="2012"/>
    <x v="1"/>
  </r>
  <r>
    <n v="3076"/>
    <n v="5549"/>
    <s v="High"/>
    <n v="0.01"/>
    <n v="4.0599999999999996"/>
    <n v="6.89"/>
    <n v="1176"/>
    <x v="177"/>
    <x v="0"/>
    <x v="0"/>
    <x v="0"/>
    <x v="10"/>
    <s v="Small Box"/>
    <s v="Eureka Disposable Bags for Sanitaire® Vibra Groomer I® Upright Vac"/>
    <n v="0.6"/>
    <x v="3"/>
    <x v="15"/>
    <s v="New York City"/>
    <n v="10280"/>
    <x v="402"/>
    <d v="2013-04-24T00:00:00"/>
    <n v="-43.48"/>
    <n v="9"/>
    <n v="44.51"/>
    <n v="39300"/>
    <s v="April"/>
    <n v="2013"/>
    <x v="1"/>
  </r>
  <r>
    <n v="5557"/>
    <n v="25076"/>
    <s v="Low"/>
    <n v="0"/>
    <n v="5.43"/>
    <n v="0.95"/>
    <n v="2050"/>
    <x v="178"/>
    <x v="0"/>
    <x v="2"/>
    <x v="0"/>
    <x v="8"/>
    <s v="Wrap Bag"/>
    <s v="Wirebound Message Book, 4 per Page"/>
    <n v="0.36"/>
    <x v="1"/>
    <x v="23"/>
    <s v="Lynchburg"/>
    <n v="24501"/>
    <x v="403"/>
    <d v="2012-09-10T00:00:00"/>
    <n v="-93.702000000000012"/>
    <n v="5"/>
    <n v="29.48"/>
    <n v="88228"/>
    <s v="September"/>
    <n v="2012"/>
    <x v="4"/>
  </r>
  <r>
    <n v="5558"/>
    <n v="25077"/>
    <s v="Low"/>
    <n v="7.0000000000000007E-2"/>
    <n v="2.4700000000000002"/>
    <n v="1.02"/>
    <n v="2050"/>
    <x v="178"/>
    <x v="1"/>
    <x v="2"/>
    <x v="0"/>
    <x v="12"/>
    <s v="Wrap Bag"/>
    <s v="Staples Paper Clips"/>
    <n v="0.38"/>
    <x v="1"/>
    <x v="23"/>
    <s v="Lynchburg"/>
    <n v="24501"/>
    <x v="403"/>
    <d v="2012-09-06T00:00:00"/>
    <n v="288.31830000000002"/>
    <n v="22"/>
    <n v="53.48"/>
    <n v="88228"/>
    <s v="September"/>
    <n v="2012"/>
    <x v="0"/>
  </r>
  <r>
    <n v="5559"/>
    <n v="25646"/>
    <s v="High"/>
    <n v="0.01"/>
    <n v="39.89"/>
    <n v="3.04"/>
    <n v="2050"/>
    <x v="178"/>
    <x v="0"/>
    <x v="1"/>
    <x v="1"/>
    <x v="1"/>
    <s v="Wrap Bag"/>
    <s v="Ultra Commercial Grade Dual Valve Door Closer"/>
    <n v="0.53"/>
    <x v="1"/>
    <x v="23"/>
    <s v="Lynchburg"/>
    <n v="24501"/>
    <x v="301"/>
    <d v="2013-12-21T00:00:00"/>
    <n v="1121.9159999999999"/>
    <n v="14"/>
    <n v="563.92999999999995"/>
    <n v="88231"/>
    <s v="December"/>
    <n v="2013"/>
    <x v="1"/>
  </r>
  <r>
    <n v="5560"/>
    <n v="25647"/>
    <s v="High"/>
    <n v="7.0000000000000007E-2"/>
    <n v="101.41"/>
    <n v="35"/>
    <n v="2050"/>
    <x v="178"/>
    <x v="0"/>
    <x v="1"/>
    <x v="0"/>
    <x v="2"/>
    <s v="Large Box"/>
    <s v="Tennsco Regal Shelving Units"/>
    <n v="0.82"/>
    <x v="1"/>
    <x v="23"/>
    <s v="Lynchburg"/>
    <n v="24501"/>
    <x v="301"/>
    <d v="2013-12-22T00:00:00"/>
    <n v="90.84"/>
    <n v="21"/>
    <n v="2136.6799999999998"/>
    <n v="88231"/>
    <s v="December"/>
    <n v="2013"/>
    <x v="0"/>
  </r>
  <r>
    <n v="7433"/>
    <n v="21690"/>
    <s v="Low"/>
    <n v="0.01"/>
    <n v="29.89"/>
    <n v="1.99"/>
    <n v="2715"/>
    <x v="179"/>
    <x v="0"/>
    <x v="1"/>
    <x v="2"/>
    <x v="11"/>
    <s v="Small Pack"/>
    <s v="Verbatim DVD-RAM, 5.2GB, Rewritable, Type 1, DS"/>
    <n v="0.5"/>
    <x v="2"/>
    <x v="24"/>
    <s v="Lansing"/>
    <n v="48911"/>
    <x v="404"/>
    <d v="2010-07-16T00:00:00"/>
    <n v="-74.64"/>
    <n v="1"/>
    <n v="31.96"/>
    <n v="88702"/>
    <s v="July"/>
    <n v="2010"/>
    <x v="1"/>
  </r>
  <r>
    <n v="7434"/>
    <n v="24362"/>
    <s v="Low"/>
    <n v="0.03"/>
    <n v="4.13"/>
    <n v="5.34"/>
    <n v="2715"/>
    <x v="179"/>
    <x v="0"/>
    <x v="1"/>
    <x v="0"/>
    <x v="0"/>
    <s v="Small Box"/>
    <s v="ACCOHIDE® Binder by Acco"/>
    <n v="0.38"/>
    <x v="2"/>
    <x v="24"/>
    <s v="Lansing"/>
    <n v="48911"/>
    <x v="405"/>
    <d v="2012-02-22T00:00:00"/>
    <n v="-150.25899999999999"/>
    <n v="12"/>
    <n v="49.53"/>
    <n v="88704"/>
    <s v="February"/>
    <n v="2012"/>
    <x v="1"/>
  </r>
  <r>
    <n v="7435"/>
    <n v="24363"/>
    <s v="Low"/>
    <n v="0.05"/>
    <n v="3.14"/>
    <n v="1.92"/>
    <n v="2715"/>
    <x v="179"/>
    <x v="0"/>
    <x v="1"/>
    <x v="0"/>
    <x v="16"/>
    <s v="Wrap Bag"/>
    <s v="Serrated Blade or Curved Handle Hand Letter Openers"/>
    <n v="0.84"/>
    <x v="2"/>
    <x v="24"/>
    <s v="Lansing"/>
    <n v="48911"/>
    <x v="405"/>
    <d v="2012-02-15T00:00:00"/>
    <n v="-54.25"/>
    <n v="10"/>
    <n v="31.87"/>
    <n v="88704"/>
    <s v="February"/>
    <n v="2012"/>
    <x v="3"/>
  </r>
  <r>
    <n v="7436"/>
    <n v="23608"/>
    <s v="Not Specified"/>
    <n v="0.05"/>
    <n v="115.99"/>
    <n v="56.14"/>
    <n v="2715"/>
    <x v="179"/>
    <x v="2"/>
    <x v="1"/>
    <x v="2"/>
    <x v="7"/>
    <s v="Jumbo Drum"/>
    <s v="Hewlett-Packard Deskjet 5550 Color Inkjet Printer"/>
    <n v="0.4"/>
    <x v="2"/>
    <x v="24"/>
    <s v="Lansing"/>
    <n v="48911"/>
    <x v="406"/>
    <d v="2012-05-05T00:00:00"/>
    <n v="-286.1952"/>
    <n v="3"/>
    <n v="358.23"/>
    <n v="88706"/>
    <s v="May"/>
    <n v="2012"/>
    <x v="3"/>
  </r>
  <r>
    <n v="7437"/>
    <n v="23171"/>
    <s v="Not Specified"/>
    <n v="0.05"/>
    <n v="2.88"/>
    <n v="0.99"/>
    <n v="2715"/>
    <x v="179"/>
    <x v="0"/>
    <x v="1"/>
    <x v="0"/>
    <x v="4"/>
    <s v="Small Box"/>
    <s v="Avery 514"/>
    <n v="0.36"/>
    <x v="2"/>
    <x v="24"/>
    <s v="Lansing"/>
    <n v="48911"/>
    <x v="407"/>
    <d v="2013-08-06T00:00:00"/>
    <n v="41.972699999999996"/>
    <n v="21"/>
    <n v="60.83"/>
    <n v="88711"/>
    <s v="August"/>
    <n v="2013"/>
    <x v="3"/>
  </r>
  <r>
    <n v="7438"/>
    <n v="23172"/>
    <s v="Not Specified"/>
    <n v="0.05"/>
    <n v="2.08"/>
    <n v="5.33"/>
    <n v="2715"/>
    <x v="179"/>
    <x v="1"/>
    <x v="1"/>
    <x v="1"/>
    <x v="1"/>
    <s v="Small Box"/>
    <s v="Eldon® Wave Desk Accessories"/>
    <n v="0.43"/>
    <x v="2"/>
    <x v="24"/>
    <s v="Lansing"/>
    <n v="48911"/>
    <x v="407"/>
    <d v="2013-08-06T00:00:00"/>
    <n v="6.5618999999999996"/>
    <n v="1"/>
    <n v="9.51"/>
    <n v="88711"/>
    <s v="August"/>
    <n v="2013"/>
    <x v="3"/>
  </r>
  <r>
    <n v="7439"/>
    <n v="23173"/>
    <s v="Not Specified"/>
    <n v="0.09"/>
    <n v="65.989999999999995"/>
    <n v="2.5"/>
    <n v="2715"/>
    <x v="179"/>
    <x v="0"/>
    <x v="1"/>
    <x v="2"/>
    <x v="3"/>
    <s v="Small Box"/>
    <s v="V8160"/>
    <n v="0.56000000000000005"/>
    <x v="2"/>
    <x v="24"/>
    <s v="Lansing"/>
    <n v="48911"/>
    <x v="407"/>
    <d v="2013-08-06T00:00:00"/>
    <n v="-134.11798400000004"/>
    <n v="1"/>
    <n v="51.55"/>
    <n v="88711"/>
    <s v="August"/>
    <n v="2013"/>
    <x v="0"/>
  </r>
  <r>
    <n v="3094"/>
    <n v="21522"/>
    <s v="Not Specified"/>
    <n v="0.04"/>
    <n v="35.99"/>
    <n v="3.3"/>
    <n v="1183"/>
    <x v="180"/>
    <x v="0"/>
    <x v="0"/>
    <x v="2"/>
    <x v="3"/>
    <s v="Small Pack"/>
    <s v="Accessory9"/>
    <n v="0.39"/>
    <x v="0"/>
    <x v="29"/>
    <s v="Springville"/>
    <n v="84663"/>
    <x v="408"/>
    <d v="2010-06-29T00:00:00"/>
    <n v="184.19549999999998"/>
    <n v="9"/>
    <n v="266.95"/>
    <n v="86914"/>
    <s v="June"/>
    <n v="2010"/>
    <x v="1"/>
  </r>
  <r>
    <n v="3095"/>
    <n v="21321"/>
    <s v="High"/>
    <n v="0.06"/>
    <n v="40.97"/>
    <n v="1.99"/>
    <n v="1183"/>
    <x v="180"/>
    <x v="0"/>
    <x v="0"/>
    <x v="2"/>
    <x v="11"/>
    <s v="Small Pack"/>
    <s v="TDK 4.7GB DVD-R Spindle, 15/Pack"/>
    <n v="0.42"/>
    <x v="0"/>
    <x v="29"/>
    <s v="Springville"/>
    <n v="84663"/>
    <x v="409"/>
    <d v="2011-12-16T00:00:00"/>
    <n v="78.570000000000007"/>
    <n v="5"/>
    <n v="204.12"/>
    <n v="86915"/>
    <s v="December"/>
    <n v="2011"/>
    <x v="3"/>
  </r>
  <r>
    <n v="3096"/>
    <n v="23407"/>
    <s v="Critical"/>
    <n v="0.08"/>
    <n v="39.979999999999997"/>
    <n v="4"/>
    <n v="1183"/>
    <x v="180"/>
    <x v="0"/>
    <x v="0"/>
    <x v="2"/>
    <x v="11"/>
    <s v="Small Box"/>
    <s v="Microsoft Natural Keyboard Elite"/>
    <n v="0.7"/>
    <x v="0"/>
    <x v="29"/>
    <s v="Springville"/>
    <n v="84663"/>
    <x v="410"/>
    <d v="2012-06-02T00:00:00"/>
    <n v="-49.77"/>
    <n v="6"/>
    <n v="233.22"/>
    <n v="86917"/>
    <s v="May"/>
    <n v="2012"/>
    <x v="5"/>
  </r>
  <r>
    <n v="3097"/>
    <n v="23408"/>
    <s v="Critical"/>
    <n v="0.05"/>
    <n v="6.68"/>
    <n v="5.66"/>
    <n v="1183"/>
    <x v="180"/>
    <x v="0"/>
    <x v="0"/>
    <x v="0"/>
    <x v="8"/>
    <s v="Small Box"/>
    <s v="Xerox 1923"/>
    <n v="0.37"/>
    <x v="0"/>
    <x v="29"/>
    <s v="Springville"/>
    <n v="84663"/>
    <x v="410"/>
    <d v="2012-06-01T00:00:00"/>
    <n v="-30.51"/>
    <n v="7"/>
    <n v="49.86"/>
    <n v="86917"/>
    <s v="May"/>
    <n v="2012"/>
    <x v="3"/>
  </r>
  <r>
    <n v="3098"/>
    <n v="22272"/>
    <s v="High"/>
    <n v="0.05"/>
    <n v="7.3"/>
    <n v="7.72"/>
    <n v="1183"/>
    <x v="180"/>
    <x v="1"/>
    <x v="0"/>
    <x v="0"/>
    <x v="0"/>
    <s v="Small Box"/>
    <s v="Angle-D Binders with Locking Rings, Label Holders"/>
    <n v="0.38"/>
    <x v="0"/>
    <x v="29"/>
    <s v="Springville"/>
    <n v="84663"/>
    <x v="411"/>
    <d v="2013-07-12T00:00:00"/>
    <n v="-146.66419200000001"/>
    <n v="14"/>
    <n v="104.15"/>
    <n v="86922"/>
    <s v="July"/>
    <n v="2013"/>
    <x v="3"/>
  </r>
  <r>
    <n v="3099"/>
    <n v="22273"/>
    <s v="High"/>
    <n v="0.09"/>
    <n v="161.55000000000001"/>
    <n v="19.989999999999998"/>
    <n v="1183"/>
    <x v="180"/>
    <x v="0"/>
    <x v="0"/>
    <x v="0"/>
    <x v="2"/>
    <s v="Small Box"/>
    <s v="Fellowes Super Stor/Drawer® Files"/>
    <n v="0.66"/>
    <x v="0"/>
    <x v="29"/>
    <s v="Springville"/>
    <n v="84663"/>
    <x v="411"/>
    <d v="2013-07-11T00:00:00"/>
    <n v="241.22048000000001"/>
    <n v="8"/>
    <n v="1194.51"/>
    <n v="86922"/>
    <s v="July"/>
    <n v="2013"/>
    <x v="0"/>
  </r>
  <r>
    <n v="3100"/>
    <n v="23707"/>
    <s v="Not Specified"/>
    <n v="0.05"/>
    <n v="56.96"/>
    <n v="13.22"/>
    <n v="1183"/>
    <x v="180"/>
    <x v="0"/>
    <x v="0"/>
    <x v="0"/>
    <x v="10"/>
    <s v="Small Box"/>
    <s v="Conquest™ 14 Commercial Heavy-Duty Upright Vacuum, Collection System, Accessory Kit"/>
    <n v="0.56000000000000005"/>
    <x v="0"/>
    <x v="29"/>
    <s v="Springville"/>
    <n v="84663"/>
    <x v="175"/>
    <d v="2013-07-22T00:00:00"/>
    <n v="-49.156799999999997"/>
    <n v="1"/>
    <n v="60.12"/>
    <n v="86923"/>
    <s v="July"/>
    <n v="2013"/>
    <x v="3"/>
  </r>
  <r>
    <n v="2378"/>
    <n v="23762"/>
    <s v="Medium"/>
    <n v="0.02"/>
    <n v="6.6"/>
    <n v="4.07"/>
    <n v="908"/>
    <x v="181"/>
    <x v="0"/>
    <x v="0"/>
    <x v="2"/>
    <x v="11"/>
    <s v="Small Pack"/>
    <s v="3.5&quot; IBM Formatted Diskettes, DS/HD"/>
    <n v="0.66"/>
    <x v="1"/>
    <x v="40"/>
    <s v="Hopkinsville"/>
    <n v="42240"/>
    <x v="412"/>
    <d v="2013-07-31T00:00:00"/>
    <n v="30.113999999999997"/>
    <n v="14"/>
    <n v="95.6"/>
    <n v="86463"/>
    <s v="July"/>
    <n v="2013"/>
    <x v="2"/>
  </r>
  <r>
    <n v="2379"/>
    <n v="23763"/>
    <s v="Medium"/>
    <n v="0.02"/>
    <n v="155.99"/>
    <n v="8.08"/>
    <n v="908"/>
    <x v="181"/>
    <x v="1"/>
    <x v="0"/>
    <x v="2"/>
    <x v="3"/>
    <s v="Small Box"/>
    <s v="300 Series Non-Flip"/>
    <n v="0.6"/>
    <x v="1"/>
    <x v="40"/>
    <s v="Hopkinsville"/>
    <n v="42240"/>
    <x v="412"/>
    <d v="2013-07-31T00:00:00"/>
    <n v="72.006"/>
    <n v="8"/>
    <n v="1127.31"/>
    <n v="86463"/>
    <s v="July"/>
    <n v="2013"/>
    <x v="2"/>
  </r>
  <r>
    <n v="2380"/>
    <n v="23867"/>
    <s v="Not Specified"/>
    <n v="0.06"/>
    <n v="8.33"/>
    <n v="1.99"/>
    <n v="908"/>
    <x v="181"/>
    <x v="0"/>
    <x v="0"/>
    <x v="2"/>
    <x v="11"/>
    <s v="Small Pack"/>
    <s v="80 Minute Slim Jewel Case CD-R , 10/Pack - Staples"/>
    <n v="0.52"/>
    <x v="1"/>
    <x v="40"/>
    <s v="Hopkinsville"/>
    <n v="42240"/>
    <x v="413"/>
    <d v="2013-12-09T00:00:00"/>
    <n v="-124.5335"/>
    <n v="4"/>
    <n v="32.770000000000003"/>
    <n v="86464"/>
    <s v="December"/>
    <n v="2013"/>
    <x v="3"/>
  </r>
  <r>
    <n v="2381"/>
    <n v="23868"/>
    <s v="Not Specified"/>
    <n v="0.01"/>
    <n v="34.99"/>
    <n v="7.73"/>
    <n v="908"/>
    <x v="181"/>
    <x v="0"/>
    <x v="0"/>
    <x v="0"/>
    <x v="9"/>
    <s v="Small Box"/>
    <s v="Hunt Boston® Vacuum Mount KS Pencil Sharpener"/>
    <n v="0.59"/>
    <x v="1"/>
    <x v="40"/>
    <s v="Hopkinsville"/>
    <n v="42240"/>
    <x v="413"/>
    <d v="2013-12-10T00:00:00"/>
    <n v="-53.299399999999999"/>
    <n v="5"/>
    <n v="185.73"/>
    <n v="86464"/>
    <s v="December"/>
    <n v="2013"/>
    <x v="1"/>
  </r>
  <r>
    <n v="9027"/>
    <n v="19214"/>
    <s v="Medium"/>
    <n v="0.04"/>
    <n v="9.99"/>
    <n v="11.59"/>
    <n v="3264"/>
    <x v="182"/>
    <x v="0"/>
    <x v="1"/>
    <x v="0"/>
    <x v="8"/>
    <s v="Small Box"/>
    <s v="Hammermill Color Copier Paper (28Lb. and 96 Bright)"/>
    <n v="0.4"/>
    <x v="0"/>
    <x v="0"/>
    <s v="Eureka"/>
    <n v="95501"/>
    <x v="414"/>
    <d v="2010-05-21T00:00:00"/>
    <n v="-92.32"/>
    <n v="5"/>
    <n v="52.09"/>
    <n v="89835"/>
    <s v="May"/>
    <n v="2010"/>
    <x v="1"/>
  </r>
  <r>
    <n v="6102"/>
    <n v="20670"/>
    <s v="Not Specified"/>
    <n v="7.0000000000000007E-2"/>
    <n v="7.96"/>
    <n v="4.95"/>
    <n v="2245"/>
    <x v="183"/>
    <x v="0"/>
    <x v="1"/>
    <x v="1"/>
    <x v="1"/>
    <s v="Small Box"/>
    <s v="Staples Plastic Wall Frames"/>
    <n v="0.41"/>
    <x v="3"/>
    <x v="15"/>
    <s v="Long Beach"/>
    <n v="11561"/>
    <x v="415"/>
    <d v="2011-03-09T00:00:00"/>
    <n v="-6.39"/>
    <n v="9"/>
    <n v="68.489999999999995"/>
    <n v="88695"/>
    <s v="March"/>
    <n v="2011"/>
    <x v="0"/>
  </r>
  <r>
    <n v="6103"/>
    <n v="20671"/>
    <s v="Not Specified"/>
    <n v="0.03"/>
    <n v="45.99"/>
    <n v="4.99"/>
    <n v="2245"/>
    <x v="183"/>
    <x v="0"/>
    <x v="1"/>
    <x v="2"/>
    <x v="3"/>
    <s v="Small Box"/>
    <s v="KF 788"/>
    <n v="0.56000000000000005"/>
    <x v="3"/>
    <x v="15"/>
    <s v="Long Beach"/>
    <n v="11561"/>
    <x v="415"/>
    <d v="2011-03-08T00:00:00"/>
    <n v="-155.947"/>
    <n v="2"/>
    <n v="77.25"/>
    <n v="88695"/>
    <s v="March"/>
    <n v="2011"/>
    <x v="1"/>
  </r>
  <r>
    <n v="6104"/>
    <n v="21377"/>
    <s v="Not Specified"/>
    <n v="0.01"/>
    <n v="30.98"/>
    <n v="6.5"/>
    <n v="2245"/>
    <x v="183"/>
    <x v="0"/>
    <x v="1"/>
    <x v="2"/>
    <x v="11"/>
    <s v="Small Box"/>
    <s v="Logitech Internet Navigator Keyboard"/>
    <n v="0.79"/>
    <x v="3"/>
    <x v="15"/>
    <s v="Long Beach"/>
    <n v="11561"/>
    <x v="416"/>
    <d v="2012-05-21T00:00:00"/>
    <n v="-135.51"/>
    <n v="2"/>
    <n v="68.41"/>
    <n v="88697"/>
    <s v="May"/>
    <n v="2012"/>
    <x v="1"/>
  </r>
  <r>
    <n v="6105"/>
    <n v="21378"/>
    <s v="Not Specified"/>
    <n v="0"/>
    <n v="20.34"/>
    <n v="35"/>
    <n v="2245"/>
    <x v="183"/>
    <x v="0"/>
    <x v="1"/>
    <x v="0"/>
    <x v="2"/>
    <s v="Large Box"/>
    <s v="Tennsco Commercial Shelving"/>
    <n v="0.84"/>
    <x v="3"/>
    <x v="15"/>
    <s v="Long Beach"/>
    <n v="11561"/>
    <x v="416"/>
    <d v="2012-05-21T00:00:00"/>
    <n v="-1049.26"/>
    <n v="14"/>
    <n v="321.14999999999998"/>
    <n v="88697"/>
    <s v="May"/>
    <n v="2012"/>
    <x v="4"/>
  </r>
  <r>
    <n v="2029"/>
    <n v="24177"/>
    <s v="Not Specified"/>
    <n v="0.02"/>
    <n v="40.98"/>
    <n v="2.99"/>
    <n v="760"/>
    <x v="184"/>
    <x v="1"/>
    <x v="3"/>
    <x v="0"/>
    <x v="0"/>
    <s v="Small Box"/>
    <s v="Avery Trapezoid Ring Binder, 3&quot; Capacity, Black, 1040 sheets"/>
    <n v="0.36"/>
    <x v="2"/>
    <x v="11"/>
    <s v="Rock Island"/>
    <n v="61201"/>
    <x v="417"/>
    <d v="2011-02-03T00:00:00"/>
    <n v="150.7167"/>
    <n v="5"/>
    <n v="218.43"/>
    <n v="86640"/>
    <s v="February"/>
    <n v="2011"/>
    <x v="2"/>
  </r>
  <r>
    <n v="2030"/>
    <n v="24983"/>
    <s v="Low"/>
    <n v="0.06"/>
    <n v="145.44999999999999"/>
    <n v="17.850000000000001"/>
    <n v="760"/>
    <x v="184"/>
    <x v="2"/>
    <x v="3"/>
    <x v="2"/>
    <x v="7"/>
    <s v="Jumbo Drum"/>
    <s v="Panasonic KX-P1150 Dot Matrix Printer"/>
    <n v="0.56000000000000005"/>
    <x v="2"/>
    <x v="11"/>
    <s v="Rock Island"/>
    <n v="61201"/>
    <x v="418"/>
    <d v="2012-02-21T00:00:00"/>
    <n v="-280.2792"/>
    <n v="1"/>
    <n v="151.22999999999999"/>
    <n v="86642"/>
    <s v="February"/>
    <n v="2012"/>
    <x v="3"/>
  </r>
  <r>
    <n v="2031"/>
    <n v="24984"/>
    <s v="Low"/>
    <n v="0.04"/>
    <n v="12.28"/>
    <n v="6.13"/>
    <n v="760"/>
    <x v="184"/>
    <x v="0"/>
    <x v="3"/>
    <x v="0"/>
    <x v="2"/>
    <s v="Small Box"/>
    <s v="Recycled Eldon Regeneration Jumbo File"/>
    <n v="0.56999999999999995"/>
    <x v="2"/>
    <x v="11"/>
    <s v="Rock Island"/>
    <n v="61201"/>
    <x v="418"/>
    <d v="2012-02-19T00:00:00"/>
    <n v="-7.26"/>
    <n v="1"/>
    <n v="18.149999999999999"/>
    <n v="86642"/>
    <s v="February"/>
    <n v="2012"/>
    <x v="1"/>
  </r>
  <r>
    <n v="4453"/>
    <n v="22295"/>
    <s v="Critical"/>
    <n v="0.04"/>
    <n v="4.18"/>
    <n v="6.92"/>
    <n v="1677"/>
    <x v="185"/>
    <x v="1"/>
    <x v="3"/>
    <x v="1"/>
    <x v="1"/>
    <s v="Small Box"/>
    <s v="Eldon® Image Series Desk Accessories, Burgundy"/>
    <n v="0.49"/>
    <x v="3"/>
    <x v="41"/>
    <s v="Beckley"/>
    <n v="25801"/>
    <x v="262"/>
    <d v="2012-07-27T00:00:00"/>
    <n v="-90.07"/>
    <n v="7"/>
    <n v="34.18"/>
    <n v="89492"/>
    <s v="July"/>
    <n v="2012"/>
    <x v="1"/>
  </r>
  <r>
    <n v="4454"/>
    <n v="22296"/>
    <s v="Critical"/>
    <n v="0.06"/>
    <n v="34.58"/>
    <n v="8.99"/>
    <n v="1677"/>
    <x v="185"/>
    <x v="0"/>
    <x v="3"/>
    <x v="0"/>
    <x v="9"/>
    <s v="Small Pack"/>
    <s v="Panasonic KP-350BK Electric Pencil Sharpener with Auto Stop"/>
    <n v="0.56000000000000005"/>
    <x v="3"/>
    <x v="41"/>
    <s v="Beckley"/>
    <n v="25801"/>
    <x v="262"/>
    <d v="2012-07-28T00:00:00"/>
    <n v="176.63"/>
    <n v="14"/>
    <n v="480.9"/>
    <n v="89492"/>
    <s v="July"/>
    <n v="2012"/>
    <x v="3"/>
  </r>
  <r>
    <n v="4455"/>
    <n v="22617"/>
    <s v="High"/>
    <n v="0.04"/>
    <n v="10.97"/>
    <n v="6.5"/>
    <n v="1677"/>
    <x v="185"/>
    <x v="0"/>
    <x v="3"/>
    <x v="2"/>
    <x v="11"/>
    <s v="Small Box"/>
    <s v="Micro Innovations 104 Keyboard"/>
    <n v="0.64"/>
    <x v="3"/>
    <x v="41"/>
    <s v="Beckley"/>
    <n v="25801"/>
    <x v="419"/>
    <d v="2013-10-28T00:00:00"/>
    <n v="-57.65"/>
    <n v="5"/>
    <n v="59.96"/>
    <n v="89496"/>
    <s v="October"/>
    <n v="2013"/>
    <x v="1"/>
  </r>
  <r>
    <n v="4456"/>
    <n v="22618"/>
    <s v="High"/>
    <n v="0.03"/>
    <n v="145.44999999999999"/>
    <n v="17.850000000000001"/>
    <n v="1677"/>
    <x v="185"/>
    <x v="2"/>
    <x v="3"/>
    <x v="2"/>
    <x v="7"/>
    <s v="Jumbo Drum"/>
    <s v="Panasonic KX-P1150 Dot Matrix Printer"/>
    <n v="0.56000000000000005"/>
    <x v="3"/>
    <x v="41"/>
    <s v="Beckley"/>
    <n v="25801"/>
    <x v="419"/>
    <d v="2013-10-28T00:00:00"/>
    <n v="179.05"/>
    <n v="7"/>
    <n v="1075.54"/>
    <n v="89496"/>
    <s v="October"/>
    <n v="2013"/>
    <x v="1"/>
  </r>
  <r>
    <n v="2503"/>
    <n v="20685"/>
    <s v="Not Specified"/>
    <n v="0.05"/>
    <n v="124.49"/>
    <n v="51.94"/>
    <n v="961"/>
    <x v="186"/>
    <x v="2"/>
    <x v="0"/>
    <x v="1"/>
    <x v="6"/>
    <s v="Jumbo Box"/>
    <s v="Bevis 36 x 72 Conference Tables"/>
    <n v="0.63"/>
    <x v="0"/>
    <x v="0"/>
    <s v="Redwood City"/>
    <n v="94061"/>
    <x v="420"/>
    <d v="2010-08-24T00:00:00"/>
    <n v="-44.163600000000002"/>
    <n v="1"/>
    <n v="120.12"/>
    <n v="89402"/>
    <s v="August"/>
    <n v="2010"/>
    <x v="3"/>
  </r>
  <r>
    <n v="2504"/>
    <n v="21451"/>
    <s v="Not Specified"/>
    <n v="0.01"/>
    <n v="200.98"/>
    <n v="23.76"/>
    <n v="961"/>
    <x v="186"/>
    <x v="2"/>
    <x v="0"/>
    <x v="1"/>
    <x v="15"/>
    <s v="Jumbo Drum"/>
    <s v="Global Leather Highback Executive Chair with Pneumatic Height Adjustment, Black"/>
    <n v="0.57999999999999996"/>
    <x v="0"/>
    <x v="0"/>
    <s v="Redwood City"/>
    <n v="94061"/>
    <x v="421"/>
    <d v="2011-01-20T00:00:00"/>
    <n v="-99.150399999999991"/>
    <n v="1"/>
    <n v="220.83"/>
    <n v="89403"/>
    <s v="January"/>
    <n v="2011"/>
    <x v="1"/>
  </r>
  <r>
    <n v="2505"/>
    <n v="26173"/>
    <s v="High"/>
    <n v="0.01"/>
    <n v="180.98"/>
    <n v="30"/>
    <n v="961"/>
    <x v="186"/>
    <x v="2"/>
    <x v="0"/>
    <x v="1"/>
    <x v="15"/>
    <s v="Jumbo Drum"/>
    <s v="Office Star - Ergonomic Mid Back Chair with 2-Way Adjustable Arms"/>
    <n v="0.69"/>
    <x v="0"/>
    <x v="0"/>
    <s v="Redwood City"/>
    <n v="94061"/>
    <x v="422"/>
    <d v="2012-07-02T00:00:00"/>
    <n v="-45.02"/>
    <n v="4"/>
    <n v="734.76"/>
    <n v="89404"/>
    <s v="July"/>
    <n v="2012"/>
    <x v="1"/>
  </r>
  <r>
    <n v="2506"/>
    <n v="26174"/>
    <s v="High"/>
    <n v="0"/>
    <n v="48.04"/>
    <n v="5.79"/>
    <n v="961"/>
    <x v="186"/>
    <x v="0"/>
    <x v="0"/>
    <x v="0"/>
    <x v="8"/>
    <s v="Small Box"/>
    <s v="Xerox 1937"/>
    <n v="0.37"/>
    <x v="0"/>
    <x v="0"/>
    <s v="Redwood City"/>
    <n v="94061"/>
    <x v="422"/>
    <d v="2012-07-03T00:00:00"/>
    <n v="352.69349999999997"/>
    <n v="10"/>
    <n v="511.15"/>
    <n v="89404"/>
    <s v="July"/>
    <n v="2012"/>
    <x v="4"/>
  </r>
  <r>
    <n v="2507"/>
    <n v="26175"/>
    <s v="High"/>
    <n v="0.09"/>
    <n v="400.98"/>
    <n v="42.52"/>
    <n v="961"/>
    <x v="186"/>
    <x v="2"/>
    <x v="0"/>
    <x v="1"/>
    <x v="6"/>
    <s v="Jumbo Box"/>
    <s v="Bretford CR8500 Series Meeting Room Furniture"/>
    <n v="0.71"/>
    <x v="0"/>
    <x v="0"/>
    <s v="Redwood City"/>
    <n v="94061"/>
    <x v="422"/>
    <d v="2012-07-03T00:00:00"/>
    <n v="541.01"/>
    <n v="7"/>
    <n v="2096.17"/>
    <n v="89404"/>
    <s v="July"/>
    <n v="2012"/>
    <x v="0"/>
  </r>
  <r>
    <n v="1922"/>
    <n v="22557"/>
    <s v="Medium"/>
    <n v="7.0000000000000007E-2"/>
    <n v="280.98"/>
    <n v="57"/>
    <n v="709"/>
    <x v="187"/>
    <x v="2"/>
    <x v="2"/>
    <x v="1"/>
    <x v="15"/>
    <s v="Jumbo Drum"/>
    <s v="Hon 2090 “Pillow Soft” Series Mid Back Swivel/Tilt Chairs"/>
    <n v="0.78"/>
    <x v="3"/>
    <x v="19"/>
    <s v="Saco"/>
    <n v="4072"/>
    <x v="412"/>
    <d v="2013-07-31T00:00:00"/>
    <n v="-400.93344000000002"/>
    <n v="7"/>
    <n v="1978.22"/>
    <n v="87991"/>
    <s v="July"/>
    <n v="2013"/>
    <x v="0"/>
  </r>
  <r>
    <n v="7860"/>
    <n v="25724"/>
    <s v="Medium"/>
    <n v="7.0000000000000007E-2"/>
    <n v="2.89"/>
    <n v="0.5"/>
    <n v="2873"/>
    <x v="188"/>
    <x v="0"/>
    <x v="3"/>
    <x v="0"/>
    <x v="4"/>
    <s v="Small Box"/>
    <s v="Avery 498"/>
    <n v="0.38"/>
    <x v="1"/>
    <x v="8"/>
    <s v="Hialeah"/>
    <n v="33012"/>
    <x v="263"/>
    <d v="2010-01-24T00:00:00"/>
    <n v="441.59399999999999"/>
    <n v="12"/>
    <n v="33.020000000000003"/>
    <n v="89872"/>
    <s v="January"/>
    <n v="2010"/>
    <x v="0"/>
  </r>
  <r>
    <n v="7861"/>
    <n v="25725"/>
    <s v="Medium"/>
    <n v="0"/>
    <n v="217.85"/>
    <n v="29.1"/>
    <n v="2873"/>
    <x v="188"/>
    <x v="2"/>
    <x v="3"/>
    <x v="1"/>
    <x v="6"/>
    <s v="Jumbo Box"/>
    <s v="Chromcraft Bull-Nose Wood Round Conference Table Top, Wood Base"/>
    <n v="0.68"/>
    <x v="1"/>
    <x v="8"/>
    <s v="Hialeah"/>
    <n v="33012"/>
    <x v="263"/>
    <d v="2010-01-23T00:00:00"/>
    <n v="394.17"/>
    <n v="10"/>
    <n v="2273.1"/>
    <n v="89872"/>
    <s v="January"/>
    <n v="2010"/>
    <x v="4"/>
  </r>
  <r>
    <n v="7862"/>
    <n v="25680"/>
    <s v="High"/>
    <n v="0.05"/>
    <n v="60.97"/>
    <n v="4.5"/>
    <n v="2873"/>
    <x v="188"/>
    <x v="1"/>
    <x v="0"/>
    <x v="0"/>
    <x v="10"/>
    <s v="Small Box"/>
    <s v="Tripp Lite Isotel 6 Outlet Surge Protector with Fax/Modem Protection"/>
    <n v="0.56000000000000005"/>
    <x v="1"/>
    <x v="8"/>
    <s v="Hialeah"/>
    <n v="33012"/>
    <x v="423"/>
    <d v="2012-12-10T00:00:00"/>
    <n v="8.2259999999999991"/>
    <n v="14"/>
    <n v="858.94"/>
    <n v="89876"/>
    <s v="December"/>
    <n v="2012"/>
    <x v="3"/>
  </r>
  <r>
    <n v="7863"/>
    <n v="25681"/>
    <s v="High"/>
    <n v="0.09"/>
    <n v="65.989999999999995"/>
    <n v="2.5"/>
    <n v="2873"/>
    <x v="188"/>
    <x v="0"/>
    <x v="0"/>
    <x v="2"/>
    <x v="3"/>
    <s v="Small Box"/>
    <s v="6000"/>
    <n v="0.55000000000000004"/>
    <x v="1"/>
    <x v="8"/>
    <s v="Hialeah"/>
    <n v="33012"/>
    <x v="423"/>
    <d v="2012-12-09T00:00:00"/>
    <n v="135.97800000000001"/>
    <n v="19"/>
    <n v="989.22"/>
    <n v="89876"/>
    <s v="December"/>
    <n v="2012"/>
    <x v="0"/>
  </r>
  <r>
    <n v="7864"/>
    <n v="23419"/>
    <s v="Critical"/>
    <n v="7.0000000000000007E-2"/>
    <n v="7.31"/>
    <n v="0.5"/>
    <n v="2873"/>
    <x v="188"/>
    <x v="0"/>
    <x v="3"/>
    <x v="0"/>
    <x v="4"/>
    <s v="Small Box"/>
    <s v="Avery 516"/>
    <n v="0.38"/>
    <x v="1"/>
    <x v="8"/>
    <s v="Hialeah"/>
    <n v="33012"/>
    <x v="424"/>
    <d v="2012-12-22T00:00:00"/>
    <n v="19.481999999999999"/>
    <n v="5"/>
    <n v="35.01"/>
    <n v="89877"/>
    <s v="December"/>
    <n v="2012"/>
    <x v="0"/>
  </r>
  <r>
    <n v="5487"/>
    <n v="25736"/>
    <s v="Medium"/>
    <n v="0.04"/>
    <n v="2.1"/>
    <n v="0.7"/>
    <n v="2025"/>
    <x v="189"/>
    <x v="0"/>
    <x v="3"/>
    <x v="0"/>
    <x v="9"/>
    <s v="Wrap Bag"/>
    <s v="Sanford EarthWrite® Recycled Pencils, Medium Soft, #2"/>
    <n v="0.56999999999999995"/>
    <x v="3"/>
    <x v="32"/>
    <s v="Berea"/>
    <n v="44017"/>
    <x v="425"/>
    <d v="2011-01-21T00:00:00"/>
    <n v="1.8088"/>
    <n v="5"/>
    <n v="11.05"/>
    <n v="87127"/>
    <s v="January"/>
    <n v="2011"/>
    <x v="1"/>
  </r>
  <r>
    <n v="5488"/>
    <n v="22541"/>
    <s v="High"/>
    <n v="0.01"/>
    <n v="8.4600000000000009"/>
    <n v="3.62"/>
    <n v="2025"/>
    <x v="189"/>
    <x v="0"/>
    <x v="3"/>
    <x v="2"/>
    <x v="11"/>
    <s v="Small Pack"/>
    <s v="Imation 3.5&quot;, RTS 247544 3M 3.5 DSDD, 10/Pack"/>
    <n v="0.61"/>
    <x v="3"/>
    <x v="32"/>
    <s v="Berea"/>
    <n v="44017"/>
    <x v="426"/>
    <d v="2011-07-24T00:00:00"/>
    <n v="-31.43"/>
    <n v="1"/>
    <n v="9.58"/>
    <n v="87128"/>
    <s v="July"/>
    <n v="2011"/>
    <x v="1"/>
  </r>
  <r>
    <n v="5489"/>
    <n v="22542"/>
    <s v="High"/>
    <n v="0.06"/>
    <n v="22.84"/>
    <n v="8.18"/>
    <n v="2025"/>
    <x v="189"/>
    <x v="0"/>
    <x v="3"/>
    <x v="0"/>
    <x v="8"/>
    <s v="Small Box"/>
    <s v="Xerox 1991"/>
    <n v="0.39"/>
    <x v="3"/>
    <x v="32"/>
    <s v="Berea"/>
    <n v="44017"/>
    <x v="426"/>
    <d v="2011-07-23T00:00:00"/>
    <n v="-21.13"/>
    <n v="1"/>
    <n v="25.27"/>
    <n v="87128"/>
    <s v="July"/>
    <n v="2011"/>
    <x v="3"/>
  </r>
  <r>
    <n v="5490"/>
    <n v="22543"/>
    <s v="High"/>
    <n v="0.02"/>
    <n v="7.99"/>
    <n v="5.03"/>
    <n v="2025"/>
    <x v="189"/>
    <x v="0"/>
    <x v="3"/>
    <x v="2"/>
    <x v="3"/>
    <s v="Medium Box"/>
    <s v="Bell Sonecor JB700 Caller ID"/>
    <n v="0.6"/>
    <x v="3"/>
    <x v="32"/>
    <s v="Berea"/>
    <n v="44017"/>
    <x v="426"/>
    <d v="2011-07-25T00:00:00"/>
    <n v="-118.48099999999999"/>
    <n v="11"/>
    <n v="75.180000000000007"/>
    <n v="87128"/>
    <s v="July"/>
    <n v="2011"/>
    <x v="2"/>
  </r>
  <r>
    <n v="5491"/>
    <n v="24966"/>
    <s v="Not Specified"/>
    <n v="0"/>
    <n v="11.97"/>
    <n v="4.9800000000000004"/>
    <n v="2025"/>
    <x v="189"/>
    <x v="0"/>
    <x v="3"/>
    <x v="0"/>
    <x v="10"/>
    <s v="Small Box"/>
    <s v="Staples 6 Outlet Surge"/>
    <n v="0.57999999999999996"/>
    <x v="3"/>
    <x v="32"/>
    <s v="Berea"/>
    <n v="44017"/>
    <x v="427"/>
    <d v="2012-03-09T00:00:00"/>
    <n v="-4.75"/>
    <n v="8"/>
    <n v="101.07"/>
    <n v="87130"/>
    <s v="March"/>
    <n v="2012"/>
    <x v="4"/>
  </r>
  <r>
    <n v="5492"/>
    <n v="24967"/>
    <s v="Not Specified"/>
    <n v="7.0000000000000007E-2"/>
    <n v="6.48"/>
    <n v="8.19"/>
    <n v="2025"/>
    <x v="189"/>
    <x v="1"/>
    <x v="3"/>
    <x v="0"/>
    <x v="8"/>
    <s v="Small Box"/>
    <s v="Xerox 217"/>
    <n v="0.37"/>
    <x v="3"/>
    <x v="32"/>
    <s v="Berea"/>
    <n v="44017"/>
    <x v="427"/>
    <d v="2012-03-09T00:00:00"/>
    <n v="-116.56"/>
    <n v="7"/>
    <n v="46.22"/>
    <n v="87130"/>
    <s v="March"/>
    <n v="2012"/>
    <x v="0"/>
  </r>
  <r>
    <n v="5493"/>
    <n v="23215"/>
    <s v="High"/>
    <n v="0.05"/>
    <n v="15.23"/>
    <n v="27.75"/>
    <n v="2025"/>
    <x v="189"/>
    <x v="2"/>
    <x v="3"/>
    <x v="1"/>
    <x v="6"/>
    <s v="Jumbo Box"/>
    <s v="Anderson Hickey Conga Table Tops &amp; Accessories"/>
    <n v="0.76"/>
    <x v="3"/>
    <x v="32"/>
    <s v="Berea"/>
    <n v="44017"/>
    <x v="9"/>
    <d v="2013-02-19T00:00:00"/>
    <n v="11.650950000000002"/>
    <n v="13"/>
    <n v="206.59"/>
    <n v="87131"/>
    <s v="February"/>
    <n v="2013"/>
    <x v="3"/>
  </r>
  <r>
    <n v="7972"/>
    <n v="18082"/>
    <s v="Low"/>
    <n v="0.06"/>
    <n v="218.08"/>
    <n v="18.059999999999999"/>
    <n v="2899"/>
    <x v="190"/>
    <x v="0"/>
    <x v="0"/>
    <x v="1"/>
    <x v="15"/>
    <s v="Large Box"/>
    <s v="Lifetime Advantage™ Folding Chairs, 4/Carton"/>
    <n v="0.56999999999999995"/>
    <x v="1"/>
    <x v="37"/>
    <s v="East Point"/>
    <n v="30344"/>
    <x v="331"/>
    <d v="2012-05-19T00:00:00"/>
    <n v="-93.212000000000003"/>
    <n v="2"/>
    <n v="436.51"/>
    <n v="86295"/>
    <s v="May"/>
    <n v="2012"/>
    <x v="3"/>
  </r>
  <r>
    <n v="7973"/>
    <n v="18083"/>
    <s v="Low"/>
    <n v="0.01"/>
    <n v="15.42"/>
    <n v="10.68"/>
    <n v="2899"/>
    <x v="190"/>
    <x v="1"/>
    <x v="0"/>
    <x v="0"/>
    <x v="2"/>
    <s v="Small Box"/>
    <s v="Decoflex Hanging Personal Folder File, Blue"/>
    <n v="0.57999999999999996"/>
    <x v="1"/>
    <x v="37"/>
    <s v="East Point"/>
    <n v="30344"/>
    <x v="331"/>
    <d v="2012-05-21T00:00:00"/>
    <n v="-308.06874000000005"/>
    <n v="19"/>
    <n v="319.19"/>
    <n v="86295"/>
    <s v="May"/>
    <n v="2012"/>
    <x v="1"/>
  </r>
  <r>
    <n v="5935"/>
    <n v="22891"/>
    <s v="Medium"/>
    <n v="0.03"/>
    <n v="7.59"/>
    <n v="4"/>
    <n v="2185"/>
    <x v="191"/>
    <x v="0"/>
    <x v="0"/>
    <x v="1"/>
    <x v="1"/>
    <s v="Wrap Bag"/>
    <s v="Master Giant Foot® Doorstop, Safety Yellow"/>
    <n v="0.42"/>
    <x v="2"/>
    <x v="17"/>
    <s v="Apple Valley"/>
    <n v="55124"/>
    <x v="428"/>
    <d v="2012-05-09T00:00:00"/>
    <n v="33.81"/>
    <n v="15"/>
    <n v="115.37"/>
    <n v="91534"/>
    <s v="May"/>
    <n v="2012"/>
    <x v="1"/>
  </r>
  <r>
    <n v="5936"/>
    <n v="22892"/>
    <s v="Medium"/>
    <n v="0.01"/>
    <n v="104.85"/>
    <n v="19.989999999999998"/>
    <n v="2185"/>
    <x v="191"/>
    <x v="0"/>
    <x v="0"/>
    <x v="0"/>
    <x v="8"/>
    <s v="Small Box"/>
    <s v="Multicolor Computer Printout Paper"/>
    <n v="0.37"/>
    <x v="2"/>
    <x v="17"/>
    <s v="Apple Valley"/>
    <n v="55124"/>
    <x v="428"/>
    <d v="2012-05-07T00:00:00"/>
    <n v="271.5"/>
    <n v="4"/>
    <n v="449"/>
    <n v="91534"/>
    <s v="May"/>
    <n v="2012"/>
    <x v="1"/>
  </r>
  <r>
    <n v="5937"/>
    <n v="24927"/>
    <s v="Medium"/>
    <n v="7.0000000000000007E-2"/>
    <n v="41.32"/>
    <n v="8.66"/>
    <n v="2185"/>
    <x v="191"/>
    <x v="1"/>
    <x v="0"/>
    <x v="1"/>
    <x v="1"/>
    <s v="Medium Box"/>
    <s v="Deflect-o EconoMat Studded, No Bevel Mat for Low Pile Carpeting"/>
    <n v="0.76"/>
    <x v="2"/>
    <x v="17"/>
    <s v="Apple Valley"/>
    <n v="55124"/>
    <x v="229"/>
    <d v="2013-09-28T00:00:00"/>
    <n v="108.864"/>
    <n v="26"/>
    <n v="1051.28"/>
    <n v="91536"/>
    <s v="September"/>
    <n v="2013"/>
    <x v="0"/>
  </r>
  <r>
    <n v="846"/>
    <n v="18852"/>
    <s v="Medium"/>
    <n v="0.01"/>
    <n v="19.98"/>
    <n v="4"/>
    <n v="315"/>
    <x v="192"/>
    <x v="0"/>
    <x v="1"/>
    <x v="2"/>
    <x v="11"/>
    <s v="Small Box"/>
    <s v="Belkin 105-Key Black Keyboard"/>
    <n v="0.68"/>
    <x v="3"/>
    <x v="16"/>
    <s v="Belchertown"/>
    <n v="1007"/>
    <x v="429"/>
    <d v="2010-03-20T00:00:00"/>
    <n v="-72.23"/>
    <n v="2"/>
    <n v="43.08"/>
    <n v="89166"/>
    <s v="March"/>
    <n v="2010"/>
    <x v="1"/>
  </r>
  <r>
    <n v="7274"/>
    <n v="19131"/>
    <s v="Medium"/>
    <n v="0.09"/>
    <n v="89.99"/>
    <n v="42"/>
    <n v="2655"/>
    <x v="193"/>
    <x v="2"/>
    <x v="2"/>
    <x v="1"/>
    <x v="15"/>
    <s v="Jumbo Drum"/>
    <s v="Global Leather Task Chair, Black"/>
    <n v="0.66"/>
    <x v="1"/>
    <x v="37"/>
    <s v="Atlanta"/>
    <n v="30318"/>
    <x v="430"/>
    <d v="2010-04-18T00:00:00"/>
    <n v="223.416"/>
    <n v="6"/>
    <n v="511.25"/>
    <n v="86063"/>
    <s v="April"/>
    <n v="2010"/>
    <x v="0"/>
  </r>
  <r>
    <n v="7275"/>
    <n v="22938"/>
    <s v="Critical"/>
    <n v="7.0000000000000007E-2"/>
    <n v="2.94"/>
    <n v="0.81"/>
    <n v="2655"/>
    <x v="193"/>
    <x v="0"/>
    <x v="1"/>
    <x v="0"/>
    <x v="9"/>
    <s v="Wrap Bag"/>
    <s v="Prang Colored Pencils"/>
    <n v="0.4"/>
    <x v="1"/>
    <x v="37"/>
    <s v="Atlanta"/>
    <n v="30318"/>
    <x v="431"/>
    <d v="2010-10-09T00:00:00"/>
    <n v="-93.927400000000006"/>
    <n v="10"/>
    <n v="29.88"/>
    <n v="86064"/>
    <s v="October"/>
    <n v="2010"/>
    <x v="0"/>
  </r>
  <r>
    <n v="7276"/>
    <n v="22565"/>
    <s v="High"/>
    <n v="0"/>
    <n v="99.99"/>
    <n v="19.989999999999998"/>
    <n v="2655"/>
    <x v="193"/>
    <x v="0"/>
    <x v="1"/>
    <x v="2"/>
    <x v="11"/>
    <s v="Small Box"/>
    <s v="US Robotics 56K V.92 External Faxmodem"/>
    <n v="0.52"/>
    <x v="1"/>
    <x v="37"/>
    <s v="Atlanta"/>
    <n v="30318"/>
    <x v="137"/>
    <d v="2011-09-24T00:00:00"/>
    <n v="46.379999999999995"/>
    <n v="20"/>
    <n v="2149.08"/>
    <n v="86066"/>
    <s v="September"/>
    <n v="2011"/>
    <x v="4"/>
  </r>
  <r>
    <n v="7277"/>
    <n v="18038"/>
    <s v="Critical"/>
    <n v="0.02"/>
    <n v="24.92"/>
    <n v="12.98"/>
    <n v="2655"/>
    <x v="193"/>
    <x v="0"/>
    <x v="2"/>
    <x v="0"/>
    <x v="0"/>
    <s v="Small Box"/>
    <s v="GBC Standard Therm-A-Bind Covers"/>
    <n v="0.39"/>
    <x v="1"/>
    <x v="37"/>
    <s v="Atlanta"/>
    <n v="30318"/>
    <x v="432"/>
    <d v="2011-12-29T00:00:00"/>
    <n v="-16.212700000000002"/>
    <n v="11"/>
    <n v="274.58999999999997"/>
    <n v="86067"/>
    <s v="December"/>
    <n v="2011"/>
    <x v="2"/>
  </r>
  <r>
    <n v="7278"/>
    <n v="21099"/>
    <s v="Not Specified"/>
    <n v="0.08"/>
    <n v="30.98"/>
    <n v="19.989999999999998"/>
    <n v="2655"/>
    <x v="193"/>
    <x v="0"/>
    <x v="2"/>
    <x v="0"/>
    <x v="8"/>
    <s v="Small Box"/>
    <s v="Xerox 1988"/>
    <n v="0.4"/>
    <x v="1"/>
    <x v="37"/>
    <s v="Atlanta"/>
    <n v="30318"/>
    <x v="286"/>
    <d v="2012-10-05T00:00:00"/>
    <n v="14.603999999999999"/>
    <n v="15"/>
    <n v="471.72"/>
    <n v="86071"/>
    <s v="October"/>
    <n v="2012"/>
    <x v="5"/>
  </r>
  <r>
    <n v="7279"/>
    <n v="21100"/>
    <s v="Not Specified"/>
    <n v="0"/>
    <n v="376.13"/>
    <n v="85.63"/>
    <n v="2655"/>
    <x v="193"/>
    <x v="2"/>
    <x v="2"/>
    <x v="1"/>
    <x v="6"/>
    <s v="Jumbo Box"/>
    <s v="Bretford Rectangular Conference Table Tops"/>
    <n v="0.74"/>
    <x v="1"/>
    <x v="37"/>
    <s v="Atlanta"/>
    <n v="30318"/>
    <x v="286"/>
    <d v="2012-10-04T00:00:00"/>
    <n v="-164.02679999999998"/>
    <n v="23"/>
    <n v="7092.73"/>
    <n v="86071"/>
    <s v="October"/>
    <n v="2012"/>
    <x v="4"/>
  </r>
  <r>
    <n v="8860"/>
    <n v="22014"/>
    <s v="Not Specified"/>
    <n v="0.09"/>
    <n v="41.94"/>
    <n v="2.99"/>
    <n v="3201"/>
    <x v="194"/>
    <x v="0"/>
    <x v="2"/>
    <x v="0"/>
    <x v="0"/>
    <s v="Small Box"/>
    <s v="Avery Trapezoid Extra Heavy Duty 4&quot; Binders"/>
    <n v="0.35"/>
    <x v="0"/>
    <x v="0"/>
    <s v="Eureka"/>
    <n v="95501"/>
    <x v="433"/>
    <d v="2011-04-28T00:00:00"/>
    <n v="113.76719999999999"/>
    <n v="4"/>
    <n v="164.88"/>
    <n v="88436"/>
    <s v="April"/>
    <n v="2011"/>
    <x v="0"/>
  </r>
  <r>
    <n v="8861"/>
    <n v="25151"/>
    <s v="Low"/>
    <n v="0.09"/>
    <n v="155.99"/>
    <n v="3.9"/>
    <n v="3201"/>
    <x v="194"/>
    <x v="0"/>
    <x v="2"/>
    <x v="2"/>
    <x v="3"/>
    <s v="Small Box"/>
    <s v="T39m"/>
    <n v="0.55000000000000004"/>
    <x v="0"/>
    <x v="0"/>
    <s v="Eureka"/>
    <n v="95501"/>
    <x v="312"/>
    <d v="2011-06-08T00:00:00"/>
    <n v="1298.7662999999998"/>
    <n v="15"/>
    <n v="1882.27"/>
    <n v="88437"/>
    <s v="June"/>
    <n v="2011"/>
    <x v="0"/>
  </r>
  <r>
    <n v="8862"/>
    <n v="20423"/>
    <s v="Not Specified"/>
    <n v="0.02"/>
    <n v="32.979999999999997"/>
    <n v="5.5"/>
    <n v="3201"/>
    <x v="194"/>
    <x v="1"/>
    <x v="2"/>
    <x v="2"/>
    <x v="11"/>
    <s v="Small Box"/>
    <s v="PC Concepts 116 Key Quantum 3000 Keyboard"/>
    <n v="0.75"/>
    <x v="0"/>
    <x v="0"/>
    <s v="Eureka"/>
    <n v="95501"/>
    <x v="126"/>
    <d v="2013-03-17T00:00:00"/>
    <n v="51.98"/>
    <n v="13"/>
    <n v="440.87"/>
    <n v="88441"/>
    <s v="March"/>
    <n v="2013"/>
    <x v="2"/>
  </r>
  <r>
    <n v="8863"/>
    <n v="25143"/>
    <s v="Low"/>
    <n v="0.05"/>
    <n v="18.97"/>
    <n v="9.0299999999999994"/>
    <n v="3201"/>
    <x v="194"/>
    <x v="1"/>
    <x v="2"/>
    <x v="0"/>
    <x v="8"/>
    <s v="Small Box"/>
    <s v="Computer Printout Paper with Letter-Trim Perforations"/>
    <n v="0.37"/>
    <x v="0"/>
    <x v="0"/>
    <s v="Eureka"/>
    <n v="95501"/>
    <x v="434"/>
    <d v="2013-06-11T00:00:00"/>
    <n v="-15.919999999999998"/>
    <n v="1"/>
    <n v="34.090000000000003"/>
    <n v="88442"/>
    <s v="June"/>
    <n v="2013"/>
    <x v="3"/>
  </r>
  <r>
    <n v="8081"/>
    <n v="26240"/>
    <s v="Medium"/>
    <n v="7.0000000000000007E-2"/>
    <n v="6.48"/>
    <n v="5.94"/>
    <n v="2945"/>
    <x v="195"/>
    <x v="0"/>
    <x v="1"/>
    <x v="0"/>
    <x v="8"/>
    <s v="Small Box"/>
    <s v="Eureka Recycled Copy Paper 8 1/2&quot; x 11&quot;, Ream"/>
    <n v="0.37"/>
    <x v="2"/>
    <x v="24"/>
    <s v="Mount Pleasant"/>
    <n v="48858"/>
    <x v="342"/>
    <d v="2011-05-13T00:00:00"/>
    <n v="-60.17"/>
    <n v="8"/>
    <n v="50.28"/>
    <n v="90310"/>
    <s v="May"/>
    <n v="2011"/>
    <x v="0"/>
  </r>
  <r>
    <n v="8082"/>
    <n v="24578"/>
    <s v="Not Specified"/>
    <n v="0.09"/>
    <n v="8.33"/>
    <n v="1.99"/>
    <n v="2945"/>
    <x v="195"/>
    <x v="0"/>
    <x v="1"/>
    <x v="2"/>
    <x v="11"/>
    <s v="Small Pack"/>
    <s v="80 Minute Slim Jewel Case CD-R , 10/Pack - Staples"/>
    <n v="0.52"/>
    <x v="2"/>
    <x v="24"/>
    <s v="Mount Pleasant"/>
    <n v="48858"/>
    <x v="435"/>
    <d v="2011-12-14T00:00:00"/>
    <n v="14.730000000000008"/>
    <n v="11"/>
    <n v="90.17"/>
    <n v="90311"/>
    <s v="December"/>
    <n v="2011"/>
    <x v="0"/>
  </r>
  <r>
    <n v="8083"/>
    <n v="25032"/>
    <s v="Medium"/>
    <n v="0.1"/>
    <n v="6.23"/>
    <n v="6.97"/>
    <n v="2945"/>
    <x v="195"/>
    <x v="1"/>
    <x v="1"/>
    <x v="0"/>
    <x v="0"/>
    <s v="Small Box"/>
    <s v="Avery Hole Reinforcements"/>
    <n v="0.36"/>
    <x v="2"/>
    <x v="24"/>
    <s v="Mount Pleasant"/>
    <n v="48858"/>
    <x v="436"/>
    <d v="2012-01-23T00:00:00"/>
    <n v="-15.0443"/>
    <n v="1"/>
    <n v="9.69"/>
    <n v="90312"/>
    <s v="January"/>
    <n v="2012"/>
    <x v="0"/>
  </r>
  <r>
    <n v="8084"/>
    <n v="23742"/>
    <s v="Not Specified"/>
    <n v="7.0000000000000007E-2"/>
    <n v="6.48"/>
    <n v="6.22"/>
    <n v="2945"/>
    <x v="195"/>
    <x v="0"/>
    <x v="1"/>
    <x v="0"/>
    <x v="8"/>
    <s v="Small Box"/>
    <s v="Xerox 1894"/>
    <n v="0.37"/>
    <x v="2"/>
    <x v="24"/>
    <s v="Mount Pleasant"/>
    <n v="48858"/>
    <x v="437"/>
    <d v="2013-07-01T00:00:00"/>
    <n v="-51.208799999999997"/>
    <n v="7"/>
    <n v="45.21"/>
    <n v="90313"/>
    <s v="July"/>
    <n v="2013"/>
    <x v="0"/>
  </r>
  <r>
    <n v="7950"/>
    <n v="21514"/>
    <s v="High"/>
    <n v="0.1"/>
    <n v="209.37"/>
    <n v="69"/>
    <n v="2892"/>
    <x v="196"/>
    <x v="0"/>
    <x v="2"/>
    <x v="1"/>
    <x v="6"/>
    <s v="Large Box"/>
    <s v="Hon 2111 Invitation™ Series Corner Table"/>
    <n v="0.79"/>
    <x v="2"/>
    <x v="24"/>
    <s v="Livonia"/>
    <n v="48154"/>
    <x v="438"/>
    <d v="2010-08-25T00:00:00"/>
    <n v="-165.59492040000003"/>
    <n v="11"/>
    <n v="2125.12"/>
    <n v="90011"/>
    <s v="August"/>
    <n v="2010"/>
    <x v="0"/>
  </r>
  <r>
    <n v="2986"/>
    <n v="19917"/>
    <s v="Medium"/>
    <n v="0.02"/>
    <n v="7.64"/>
    <n v="1.39"/>
    <n v="1131"/>
    <x v="197"/>
    <x v="0"/>
    <x v="0"/>
    <x v="0"/>
    <x v="5"/>
    <s v="Small Box"/>
    <s v="#10- 4 1/8&quot; x 9 1/2&quot; Security-Tint Envelopes"/>
    <n v="0.36"/>
    <x v="2"/>
    <x v="2"/>
    <s v="El Paso"/>
    <n v="79907"/>
    <x v="280"/>
    <d v="2010-05-23T00:00:00"/>
    <n v="70.193699999999993"/>
    <n v="13"/>
    <n v="101.73"/>
    <n v="88103"/>
    <s v="May"/>
    <n v="2010"/>
    <x v="2"/>
  </r>
  <r>
    <n v="2987"/>
    <n v="19414"/>
    <s v="Medium"/>
    <n v="0.03"/>
    <n v="9.7799999999999994"/>
    <n v="1.99"/>
    <n v="1131"/>
    <x v="197"/>
    <x v="0"/>
    <x v="0"/>
    <x v="2"/>
    <x v="11"/>
    <s v="Small Pack"/>
    <s v="Memorex Slim 80 Minute CD-R, 10/Pack"/>
    <n v="0.43"/>
    <x v="2"/>
    <x v="2"/>
    <s v="El Paso"/>
    <n v="79907"/>
    <x v="317"/>
    <d v="2011-01-12T00:00:00"/>
    <n v="33.546399999999998"/>
    <n v="6"/>
    <n v="57.99"/>
    <n v="88106"/>
    <s v="January"/>
    <n v="2011"/>
    <x v="1"/>
  </r>
  <r>
    <n v="2988"/>
    <n v="19962"/>
    <s v="Not Specified"/>
    <n v="0.08"/>
    <n v="21.38"/>
    <n v="2.99"/>
    <n v="1131"/>
    <x v="197"/>
    <x v="0"/>
    <x v="1"/>
    <x v="0"/>
    <x v="0"/>
    <s v="Small Box"/>
    <s v="Acco D-Ring Binder w/DublLock®"/>
    <n v="0.36"/>
    <x v="2"/>
    <x v="2"/>
    <s v="El Paso"/>
    <n v="79907"/>
    <x v="36"/>
    <d v="2011-02-22T00:00:00"/>
    <n v="122.66819999999998"/>
    <n v="9"/>
    <n v="177.78"/>
    <n v="88107"/>
    <s v="February"/>
    <n v="2011"/>
    <x v="5"/>
  </r>
  <r>
    <n v="2989"/>
    <n v="19963"/>
    <s v="Not Specified"/>
    <n v="0.03"/>
    <n v="9.99"/>
    <n v="5.12"/>
    <n v="1131"/>
    <x v="197"/>
    <x v="0"/>
    <x v="1"/>
    <x v="0"/>
    <x v="8"/>
    <s v="Small Box"/>
    <s v="Xerox 1948"/>
    <n v="0.4"/>
    <x v="2"/>
    <x v="2"/>
    <s v="El Paso"/>
    <n v="79907"/>
    <x v="36"/>
    <d v="2011-02-21T00:00:00"/>
    <n v="40.61"/>
    <n v="12"/>
    <n v="124.54"/>
    <n v="88107"/>
    <s v="February"/>
    <n v="2011"/>
    <x v="1"/>
  </r>
  <r>
    <n v="2990"/>
    <n v="21694"/>
    <s v="Not Specified"/>
    <n v="0.09"/>
    <n v="4.24"/>
    <n v="5.41"/>
    <n v="1131"/>
    <x v="197"/>
    <x v="0"/>
    <x v="0"/>
    <x v="0"/>
    <x v="0"/>
    <s v="Small Box"/>
    <s v="Storex DuraTech Recycled Plastic Frosted Binders"/>
    <n v="0.35"/>
    <x v="2"/>
    <x v="2"/>
    <s v="El Paso"/>
    <n v="79907"/>
    <x v="439"/>
    <d v="2012-04-15T00:00:00"/>
    <n v="-134.297"/>
    <n v="11"/>
    <n v="46.05"/>
    <n v="88110"/>
    <s v="April"/>
    <n v="2012"/>
    <x v="0"/>
  </r>
  <r>
    <n v="2991"/>
    <n v="19799"/>
    <s v="Not Specified"/>
    <n v="0.03"/>
    <n v="3.69"/>
    <n v="0.5"/>
    <n v="1131"/>
    <x v="197"/>
    <x v="0"/>
    <x v="1"/>
    <x v="0"/>
    <x v="4"/>
    <s v="Small Box"/>
    <s v="Avery 487"/>
    <n v="0.38"/>
    <x v="2"/>
    <x v="2"/>
    <s v="El Paso"/>
    <n v="79907"/>
    <x v="440"/>
    <d v="2012-07-19T00:00:00"/>
    <n v="32.540399999999998"/>
    <n v="13"/>
    <n v="47.16"/>
    <n v="88111"/>
    <s v="July"/>
    <n v="2012"/>
    <x v="1"/>
  </r>
  <r>
    <n v="2992"/>
    <n v="19800"/>
    <s v="Not Specified"/>
    <n v="0.05"/>
    <n v="6.48"/>
    <n v="7.91"/>
    <n v="1131"/>
    <x v="197"/>
    <x v="1"/>
    <x v="1"/>
    <x v="0"/>
    <x v="8"/>
    <s v="Small Box"/>
    <s v="Xerox 216"/>
    <n v="0.37"/>
    <x v="2"/>
    <x v="2"/>
    <s v="El Paso"/>
    <n v="79907"/>
    <x v="440"/>
    <d v="2012-07-19T00:00:00"/>
    <n v="-120.95"/>
    <n v="10"/>
    <n v="68.239999999999995"/>
    <n v="88111"/>
    <s v="July"/>
    <n v="2012"/>
    <x v="3"/>
  </r>
  <r>
    <n v="8738"/>
    <n v="24999"/>
    <s v="High"/>
    <n v="0.05"/>
    <n v="114.98"/>
    <n v="58.72"/>
    <n v="3157"/>
    <x v="198"/>
    <x v="2"/>
    <x v="2"/>
    <x v="1"/>
    <x v="13"/>
    <s v="Jumbo Box"/>
    <s v="Sauder Camden County Collection Libraries, Planked Cherry Finish"/>
    <n v="0.76"/>
    <x v="2"/>
    <x v="24"/>
    <s v="Trenton"/>
    <n v="48183"/>
    <x v="320"/>
    <d v="2012-01-22T00:00:00"/>
    <n v="-776.28959999999995"/>
    <n v="4"/>
    <n v="478.8"/>
    <n v="86905"/>
    <s v="January"/>
    <n v="2012"/>
    <x v="3"/>
  </r>
  <r>
    <n v="8739"/>
    <n v="25000"/>
    <s v="High"/>
    <n v="0.03"/>
    <n v="212.6"/>
    <n v="52.2"/>
    <n v="3157"/>
    <x v="198"/>
    <x v="2"/>
    <x v="2"/>
    <x v="1"/>
    <x v="6"/>
    <s v="Jumbo Box"/>
    <s v="Bush Advantage Collection® Round Conference Table"/>
    <n v="0.64"/>
    <x v="2"/>
    <x v="24"/>
    <s v="Trenton"/>
    <n v="48183"/>
    <x v="320"/>
    <d v="2012-01-22T00:00:00"/>
    <n v="-280.87488000000002"/>
    <n v="1"/>
    <n v="231.65"/>
    <n v="86905"/>
    <s v="January"/>
    <n v="2012"/>
    <x v="1"/>
  </r>
  <r>
    <n v="7703"/>
    <n v="20078"/>
    <s v="Low"/>
    <n v="7.0000000000000007E-2"/>
    <n v="16.91"/>
    <n v="6.25"/>
    <n v="2816"/>
    <x v="199"/>
    <x v="0"/>
    <x v="1"/>
    <x v="0"/>
    <x v="2"/>
    <s v="Small Box"/>
    <s v="Tenex Personal Self-Stacking Standard File Box, Black/Gray"/>
    <n v="0.57999999999999996"/>
    <x v="3"/>
    <x v="32"/>
    <s v="Middletown"/>
    <n v="45042"/>
    <x v="441"/>
    <d v="2011-05-02T00:00:00"/>
    <n v="-27.98"/>
    <n v="6"/>
    <n v="97.81"/>
    <n v="89745"/>
    <s v="April"/>
    <n v="2011"/>
    <x v="0"/>
  </r>
  <r>
    <n v="7704"/>
    <n v="22569"/>
    <s v="Critical"/>
    <n v="0.03"/>
    <n v="2.78"/>
    <n v="1.49"/>
    <n v="2816"/>
    <x v="199"/>
    <x v="0"/>
    <x v="1"/>
    <x v="0"/>
    <x v="0"/>
    <s v="Small Box"/>
    <s v="Acco Suede Grain Vinyl Round Ring Binder"/>
    <n v="0.39"/>
    <x v="3"/>
    <x v="32"/>
    <s v="Middletown"/>
    <n v="45042"/>
    <x v="442"/>
    <d v="2011-10-26T00:00:00"/>
    <n v="-0.26082"/>
    <n v="7"/>
    <n v="20.51"/>
    <n v="89746"/>
    <s v="October"/>
    <n v="2011"/>
    <x v="1"/>
  </r>
  <r>
    <n v="7705"/>
    <n v="21864"/>
    <s v="Low"/>
    <n v="0.02"/>
    <n v="2.88"/>
    <n v="5.33"/>
    <n v="2816"/>
    <x v="199"/>
    <x v="0"/>
    <x v="1"/>
    <x v="0"/>
    <x v="4"/>
    <s v="Small Box"/>
    <s v="Avery File Folder Labels"/>
    <n v="0.36"/>
    <x v="3"/>
    <x v="32"/>
    <s v="Middletown"/>
    <n v="45042"/>
    <x v="443"/>
    <d v="2013-02-13T00:00:00"/>
    <n v="-58.47"/>
    <n v="5"/>
    <n v="15.59"/>
    <n v="89749"/>
    <s v="February"/>
    <n v="2013"/>
    <x v="2"/>
  </r>
  <r>
    <n v="7706"/>
    <n v="22570"/>
    <s v="Critical"/>
    <n v="0.01"/>
    <n v="7.78"/>
    <n v="2.5"/>
    <n v="2816"/>
    <x v="199"/>
    <x v="0"/>
    <x v="1"/>
    <x v="0"/>
    <x v="5"/>
    <s v="Small Box"/>
    <s v="Staples #10 Colored Envelopes"/>
    <n v="0.38"/>
    <x v="3"/>
    <x v="32"/>
    <s v="Middletown"/>
    <n v="45042"/>
    <x v="444"/>
    <d v="2013-10-26T00:00:00"/>
    <n v="6.44"/>
    <n v="4"/>
    <n v="34.39"/>
    <n v="89750"/>
    <s v="October"/>
    <n v="2013"/>
    <x v="1"/>
  </r>
  <r>
    <n v="3082"/>
    <n v="18191"/>
    <s v="Not Specified"/>
    <n v="0"/>
    <n v="31.78"/>
    <n v="1.99"/>
    <n v="1180"/>
    <x v="200"/>
    <x v="0"/>
    <x v="0"/>
    <x v="2"/>
    <x v="11"/>
    <s v="Small Pack"/>
    <s v="Memorex 4.7GB DVD-RAM, 3/Pack"/>
    <n v="0.42"/>
    <x v="2"/>
    <x v="14"/>
    <s v="Prairie Village"/>
    <n v="66202"/>
    <x v="62"/>
    <d v="2013-03-01T00:00:00"/>
    <n v="165.77939999999998"/>
    <n v="7"/>
    <n v="240.26"/>
    <n v="86918"/>
    <s v="February"/>
    <n v="2013"/>
    <x v="4"/>
  </r>
  <r>
    <n v="3083"/>
    <n v="18192"/>
    <s v="Not Specified"/>
    <n v="0.01"/>
    <n v="2.78"/>
    <n v="1.34"/>
    <n v="1180"/>
    <x v="200"/>
    <x v="0"/>
    <x v="0"/>
    <x v="0"/>
    <x v="9"/>
    <s v="Wrap Bag"/>
    <s v="Prang Drawing Pencil Set"/>
    <n v="0.45"/>
    <x v="2"/>
    <x v="14"/>
    <s v="Prairie Village"/>
    <n v="66202"/>
    <x v="62"/>
    <d v="2013-03-01T00:00:00"/>
    <n v="-2.06"/>
    <n v="3"/>
    <n v="8.82"/>
    <n v="86918"/>
    <s v="February"/>
    <n v="2013"/>
    <x v="1"/>
  </r>
  <r>
    <n v="3084"/>
    <n v="18424"/>
    <s v="Critical"/>
    <n v="0.06"/>
    <n v="43.31"/>
    <n v="15.9"/>
    <n v="1180"/>
    <x v="200"/>
    <x v="1"/>
    <x v="0"/>
    <x v="1"/>
    <x v="1"/>
    <s v="Medium Box"/>
    <s v="Eldon Advantage® Chair Mats for Low to Medium Pile Carpets"/>
    <n v="0.75"/>
    <x v="2"/>
    <x v="14"/>
    <s v="Prairie Village"/>
    <n v="66202"/>
    <x v="445"/>
    <d v="2013-03-11T00:00:00"/>
    <n v="-303.62"/>
    <n v="9"/>
    <n v="379.64"/>
    <n v="86919"/>
    <s v="March"/>
    <n v="2013"/>
    <x v="3"/>
  </r>
  <r>
    <n v="3085"/>
    <n v="18425"/>
    <s v="Critical"/>
    <n v="0.04"/>
    <n v="125.99"/>
    <n v="8.99"/>
    <n v="1180"/>
    <x v="200"/>
    <x v="0"/>
    <x v="0"/>
    <x v="2"/>
    <x v="3"/>
    <s v="Small Box"/>
    <s v="SC7868i"/>
    <n v="0.55000000000000004"/>
    <x v="2"/>
    <x v="14"/>
    <s v="Prairie Village"/>
    <n v="66202"/>
    <x v="445"/>
    <d v="2013-03-11T00:00:00"/>
    <n v="-264.27499999999998"/>
    <n v="2"/>
    <n v="215.9"/>
    <n v="86919"/>
    <s v="March"/>
    <n v="2013"/>
    <x v="1"/>
  </r>
  <r>
    <n v="3086"/>
    <n v="19153"/>
    <s v="Medium"/>
    <n v="0.08"/>
    <n v="30.98"/>
    <n v="4"/>
    <n v="1180"/>
    <x v="200"/>
    <x v="0"/>
    <x v="0"/>
    <x v="2"/>
    <x v="11"/>
    <s v="Small Box"/>
    <s v="Logitech Internet Navigator Keyboard"/>
    <n v="0.8"/>
    <x v="2"/>
    <x v="14"/>
    <s v="Prairie Village"/>
    <n v="66202"/>
    <x v="446"/>
    <d v="2013-04-21T00:00:00"/>
    <n v="-99.34"/>
    <n v="6"/>
    <n v="178.85"/>
    <n v="86920"/>
    <s v="April"/>
    <n v="2013"/>
    <x v="5"/>
  </r>
  <r>
    <n v="3087"/>
    <n v="19305"/>
    <s v="Medium"/>
    <n v="0"/>
    <n v="3.14"/>
    <n v="1.92"/>
    <n v="1180"/>
    <x v="200"/>
    <x v="0"/>
    <x v="0"/>
    <x v="0"/>
    <x v="16"/>
    <s v="Wrap Bag"/>
    <s v="Serrated Blade or Curved Handle Hand Letter Openers"/>
    <n v="0.84"/>
    <x v="2"/>
    <x v="14"/>
    <s v="Prairie Village"/>
    <n v="66202"/>
    <x v="200"/>
    <d v="2013-06-14T00:00:00"/>
    <n v="-47.927999999999997"/>
    <n v="15"/>
    <n v="48.74"/>
    <n v="86921"/>
    <s v="June"/>
    <n v="2013"/>
    <x v="4"/>
  </r>
  <r>
    <n v="6130"/>
    <n v="21937"/>
    <s v="High"/>
    <n v="0.06"/>
    <n v="6.68"/>
    <n v="6.93"/>
    <n v="2257"/>
    <x v="201"/>
    <x v="0"/>
    <x v="1"/>
    <x v="0"/>
    <x v="8"/>
    <s v="Small Box"/>
    <s v="HP Office Paper (20Lb. and 87 Bright)"/>
    <n v="0.37"/>
    <x v="1"/>
    <x v="26"/>
    <s v="Raleigh"/>
    <n v="27604"/>
    <x v="233"/>
    <d v="2010-12-13T00:00:00"/>
    <n v="7.6244999999999994"/>
    <n v="14"/>
    <n v="91.92"/>
    <n v="87965"/>
    <s v="December"/>
    <n v="2010"/>
    <x v="3"/>
  </r>
  <r>
    <n v="6131"/>
    <n v="24085"/>
    <s v="High"/>
    <n v="0"/>
    <n v="4.9800000000000004"/>
    <n v="5.0199999999999996"/>
    <n v="2257"/>
    <x v="201"/>
    <x v="0"/>
    <x v="1"/>
    <x v="0"/>
    <x v="8"/>
    <s v="Small Box"/>
    <s v="Xerox 1989"/>
    <n v="0.38"/>
    <x v="1"/>
    <x v="26"/>
    <s v="Raleigh"/>
    <n v="27604"/>
    <x v="447"/>
    <d v="2012-02-06T00:00:00"/>
    <n v="4.3019999999999996"/>
    <n v="1"/>
    <n v="7"/>
    <n v="87968"/>
    <s v="February"/>
    <n v="2012"/>
    <x v="4"/>
  </r>
  <r>
    <n v="6132"/>
    <n v="24066"/>
    <s v="Not Specified"/>
    <n v="0.02"/>
    <n v="90.98"/>
    <n v="30"/>
    <n v="2257"/>
    <x v="201"/>
    <x v="2"/>
    <x v="1"/>
    <x v="1"/>
    <x v="15"/>
    <s v="Jumbo Drum"/>
    <s v="Office Star - Task Chair with Contemporary Loop Arms"/>
    <n v="0.61"/>
    <x v="1"/>
    <x v="26"/>
    <s v="Raleigh"/>
    <n v="27604"/>
    <x v="27"/>
    <d v="2012-05-03T00:00:00"/>
    <n v="23.537999999999997"/>
    <n v="11"/>
    <n v="1050.99"/>
    <n v="87970"/>
    <s v="May"/>
    <n v="2012"/>
    <x v="2"/>
  </r>
  <r>
    <n v="6133"/>
    <n v="22045"/>
    <s v="Medium"/>
    <n v="0.1"/>
    <n v="20.97"/>
    <n v="6.5"/>
    <n v="2257"/>
    <x v="201"/>
    <x v="0"/>
    <x v="1"/>
    <x v="2"/>
    <x v="11"/>
    <s v="Small Box"/>
    <s v="Microsoft Internet Keyboard"/>
    <n v="0.78"/>
    <x v="1"/>
    <x v="26"/>
    <s v="Raleigh"/>
    <n v="27604"/>
    <x v="448"/>
    <d v="2012-07-23T00:00:00"/>
    <n v="-173.334"/>
    <n v="15"/>
    <n v="302.35000000000002"/>
    <n v="87971"/>
    <s v="July"/>
    <n v="2012"/>
    <x v="0"/>
  </r>
  <r>
    <n v="6134"/>
    <n v="22046"/>
    <s v="Medium"/>
    <n v="0.03"/>
    <n v="104.85"/>
    <n v="19.989999999999998"/>
    <n v="2257"/>
    <x v="201"/>
    <x v="0"/>
    <x v="1"/>
    <x v="0"/>
    <x v="8"/>
    <s v="Small Box"/>
    <s v="Multicolor Computer Printout Paper"/>
    <n v="0.37"/>
    <x v="1"/>
    <x v="26"/>
    <s v="Raleigh"/>
    <n v="27604"/>
    <x v="448"/>
    <d v="2012-07-23T00:00:00"/>
    <n v="136.03199999999998"/>
    <n v="2"/>
    <n v="214.14"/>
    <n v="87971"/>
    <s v="July"/>
    <n v="2012"/>
    <x v="1"/>
  </r>
  <r>
    <n v="6135"/>
    <n v="22047"/>
    <s v="Medium"/>
    <n v="0.02"/>
    <n v="95.99"/>
    <n v="8.99"/>
    <n v="2257"/>
    <x v="201"/>
    <x v="0"/>
    <x v="1"/>
    <x v="2"/>
    <x v="3"/>
    <s v="Small Box"/>
    <s v="600 Series Flip"/>
    <n v="0.56999999999999995"/>
    <x v="1"/>
    <x v="26"/>
    <s v="Raleigh"/>
    <n v="27604"/>
    <x v="448"/>
    <d v="2012-07-24T00:00:00"/>
    <n v="195.93600000000001"/>
    <n v="9"/>
    <n v="751.07"/>
    <n v="87971"/>
    <s v="July"/>
    <n v="2012"/>
    <x v="2"/>
  </r>
  <r>
    <n v="2022"/>
    <n v="21110"/>
    <s v="Low"/>
    <n v="0"/>
    <n v="20.99"/>
    <n v="3.3"/>
    <n v="759"/>
    <x v="202"/>
    <x v="0"/>
    <x v="3"/>
    <x v="2"/>
    <x v="3"/>
    <s v="Small Pack"/>
    <s v="Accessory39"/>
    <n v="0.81"/>
    <x v="2"/>
    <x v="11"/>
    <s v="Quincy"/>
    <n v="62301"/>
    <x v="449"/>
    <d v="2010-06-05T00:00:00"/>
    <n v="-92.961000000000013"/>
    <n v="5"/>
    <n v="92.96"/>
    <n v="86639"/>
    <s v="May"/>
    <n v="2010"/>
    <x v="4"/>
  </r>
  <r>
    <n v="2023"/>
    <n v="24176"/>
    <s v="Not Specified"/>
    <n v="0.05"/>
    <n v="10.94"/>
    <n v="1.39"/>
    <n v="759"/>
    <x v="202"/>
    <x v="0"/>
    <x v="3"/>
    <x v="0"/>
    <x v="5"/>
    <s v="Small Box"/>
    <s v="White Business Envelopes with Contemporary Seam, Recycled White Business Envelopes"/>
    <n v="0.35"/>
    <x v="2"/>
    <x v="11"/>
    <s v="Quincy"/>
    <n v="62301"/>
    <x v="417"/>
    <d v="2011-02-02T00:00:00"/>
    <n v="83.848799999999997"/>
    <n v="11"/>
    <n v="121.52"/>
    <n v="86640"/>
    <s v="February"/>
    <n v="2011"/>
    <x v="3"/>
  </r>
  <r>
    <n v="2024"/>
    <n v="23275"/>
    <s v="Medium"/>
    <n v="0.01"/>
    <n v="20.95"/>
    <n v="5.99"/>
    <n v="759"/>
    <x v="202"/>
    <x v="0"/>
    <x v="3"/>
    <x v="2"/>
    <x v="11"/>
    <s v="Small Box"/>
    <s v="Fellowes Basic 104-Key Keyboard, Platinum"/>
    <n v="0.65"/>
    <x v="2"/>
    <x v="11"/>
    <s v="Quincy"/>
    <n v="62301"/>
    <x v="450"/>
    <d v="2011-02-28T00:00:00"/>
    <n v="-70.680000000000007"/>
    <n v="1"/>
    <n v="23.98"/>
    <n v="86641"/>
    <s v="February"/>
    <n v="2011"/>
    <x v="1"/>
  </r>
  <r>
    <n v="2025"/>
    <n v="23276"/>
    <s v="Medium"/>
    <n v="0.08"/>
    <n v="55.98"/>
    <n v="13.88"/>
    <n v="759"/>
    <x v="202"/>
    <x v="1"/>
    <x v="3"/>
    <x v="0"/>
    <x v="8"/>
    <s v="Small Box"/>
    <s v="Xerox 1882"/>
    <n v="0.36"/>
    <x v="2"/>
    <x v="11"/>
    <s v="Quincy"/>
    <n v="62301"/>
    <x v="450"/>
    <d v="2011-02-27T00:00:00"/>
    <n v="98.32"/>
    <n v="3"/>
    <n v="165.18"/>
    <n v="86641"/>
    <s v="February"/>
    <n v="2011"/>
    <x v="5"/>
  </r>
  <r>
    <n v="2026"/>
    <n v="23277"/>
    <s v="Medium"/>
    <n v="0.1"/>
    <n v="80.98"/>
    <n v="35"/>
    <n v="759"/>
    <x v="202"/>
    <x v="0"/>
    <x v="3"/>
    <x v="0"/>
    <x v="2"/>
    <s v="Large Box"/>
    <s v="Carina Double Wide Media Storage Towers in Natural &amp; Black"/>
    <n v="0.81"/>
    <x v="2"/>
    <x v="11"/>
    <s v="Quincy"/>
    <n v="62301"/>
    <x v="450"/>
    <d v="2011-02-28T00:00:00"/>
    <n v="-599.54"/>
    <n v="5"/>
    <n v="381.42"/>
    <n v="86641"/>
    <s v="February"/>
    <n v="2011"/>
    <x v="0"/>
  </r>
  <r>
    <n v="2027"/>
    <n v="22051"/>
    <s v="High"/>
    <n v="0.08"/>
    <n v="5.0199999999999996"/>
    <n v="5.14"/>
    <n v="759"/>
    <x v="202"/>
    <x v="0"/>
    <x v="3"/>
    <x v="2"/>
    <x v="11"/>
    <s v="Small Pack"/>
    <s v="Imation 3.5, DISKETTE 44766 HGHLD3.52HD/FM, 10/Pack"/>
    <n v="0.79"/>
    <x v="2"/>
    <x v="11"/>
    <s v="Quincy"/>
    <n v="62301"/>
    <x v="451"/>
    <d v="2013-04-15T00:00:00"/>
    <n v="-56.12"/>
    <n v="3"/>
    <n v="16.510000000000002"/>
    <n v="86643"/>
    <s v="April"/>
    <n v="2013"/>
    <x v="5"/>
  </r>
  <r>
    <n v="2028"/>
    <n v="18149"/>
    <s v="Not Specified"/>
    <n v="0.02"/>
    <n v="5.28"/>
    <n v="2.99"/>
    <n v="759"/>
    <x v="202"/>
    <x v="0"/>
    <x v="3"/>
    <x v="0"/>
    <x v="0"/>
    <s v="Small Box"/>
    <s v="Wilson Jones 1&quot; Hanging DublLock® Ring Binders"/>
    <n v="0.37"/>
    <x v="2"/>
    <x v="11"/>
    <s v="Quincy"/>
    <n v="62301"/>
    <x v="407"/>
    <d v="2013-08-04T00:00:00"/>
    <n v="-1.9991600000000003"/>
    <n v="8"/>
    <n v="42.99"/>
    <n v="86644"/>
    <s v="August"/>
    <n v="2013"/>
    <x v="2"/>
  </r>
  <r>
    <n v="1504"/>
    <n v="25136"/>
    <s v="Critical"/>
    <n v="0.03"/>
    <n v="195.99"/>
    <n v="8.99"/>
    <n v="574"/>
    <x v="203"/>
    <x v="0"/>
    <x v="1"/>
    <x v="2"/>
    <x v="3"/>
    <s v="Small Box"/>
    <s v="A1228"/>
    <n v="0.57999999999999996"/>
    <x v="2"/>
    <x v="11"/>
    <s v="Peoria"/>
    <n v="61604"/>
    <x v="452"/>
    <d v="2013-07-03T00:00:00"/>
    <n v="2047.1333999999999"/>
    <n v="17"/>
    <n v="2966.86"/>
    <n v="86563"/>
    <s v="July"/>
    <n v="2013"/>
    <x v="1"/>
  </r>
  <r>
    <n v="1505"/>
    <n v="25548"/>
    <s v="Not Specified"/>
    <n v="0.04"/>
    <n v="110.99"/>
    <n v="2.5"/>
    <n v="574"/>
    <x v="203"/>
    <x v="0"/>
    <x v="1"/>
    <x v="2"/>
    <x v="3"/>
    <s v="Small Box"/>
    <s v="T18"/>
    <n v="0.56999999999999995"/>
    <x v="2"/>
    <x v="11"/>
    <s v="Peoria"/>
    <n v="61604"/>
    <x v="453"/>
    <d v="2013-11-02T00:00:00"/>
    <n v="2674.6469999999999"/>
    <n v="40"/>
    <n v="3876.3"/>
    <n v="86564"/>
    <s v="November"/>
    <n v="2013"/>
    <x v="1"/>
  </r>
  <r>
    <n v="9294"/>
    <n v="25973"/>
    <s v="Critical"/>
    <n v="0.09"/>
    <n v="4.28"/>
    <n v="6.72"/>
    <n v="3364"/>
    <x v="204"/>
    <x v="0"/>
    <x v="2"/>
    <x v="0"/>
    <x v="8"/>
    <s v="Small Box"/>
    <s v="Xerox 1927"/>
    <n v="0.4"/>
    <x v="3"/>
    <x v="18"/>
    <s v="Baltimore"/>
    <n v="21215"/>
    <x v="427"/>
    <d v="2012-03-09T00:00:00"/>
    <n v="-19.059999999999999"/>
    <n v="1"/>
    <n v="5.81"/>
    <n v="87649"/>
    <s v="March"/>
    <n v="2012"/>
    <x v="0"/>
  </r>
  <r>
    <n v="6259"/>
    <n v="24673"/>
    <s v="Critical"/>
    <n v="7.0000000000000007E-2"/>
    <n v="270.98"/>
    <n v="50"/>
    <n v="2302"/>
    <x v="205"/>
    <x v="2"/>
    <x v="1"/>
    <x v="1"/>
    <x v="15"/>
    <s v="Jumbo Drum"/>
    <s v="Global Enterprise Series Seating High-Back Swivel/Tilt Chairs"/>
    <n v="0.77"/>
    <x v="1"/>
    <x v="8"/>
    <s v="Panama City"/>
    <n v="32404"/>
    <x v="112"/>
    <d v="2010-02-13T00:00:00"/>
    <n v="27.725999999999999"/>
    <n v="9"/>
    <n v="2439.37"/>
    <n v="87695"/>
    <s v="February"/>
    <n v="2010"/>
    <x v="0"/>
  </r>
  <r>
    <n v="6260"/>
    <n v="23344"/>
    <s v="High"/>
    <n v="0.1"/>
    <n v="12.53"/>
    <n v="0.49"/>
    <n v="2302"/>
    <x v="205"/>
    <x v="0"/>
    <x v="1"/>
    <x v="0"/>
    <x v="4"/>
    <s v="Small Box"/>
    <s v="Round Specialty Laser Printer Labels"/>
    <n v="0.38"/>
    <x v="1"/>
    <x v="8"/>
    <s v="Panama City"/>
    <n v="32404"/>
    <x v="454"/>
    <d v="2010-07-04T00:00:00"/>
    <n v="244.464"/>
    <n v="8"/>
    <n v="92.02"/>
    <n v="87696"/>
    <s v="July"/>
    <n v="2010"/>
    <x v="0"/>
  </r>
  <r>
    <n v="6261"/>
    <n v="23345"/>
    <s v="High"/>
    <n v="0.1"/>
    <n v="146.34"/>
    <n v="43.75"/>
    <n v="2302"/>
    <x v="205"/>
    <x v="2"/>
    <x v="1"/>
    <x v="1"/>
    <x v="6"/>
    <s v="Jumbo Box"/>
    <s v="Bevis Round Conference Table Top &amp; Single Column Base"/>
    <n v="0.64"/>
    <x v="1"/>
    <x v="8"/>
    <s v="Panama City"/>
    <n v="32404"/>
    <x v="454"/>
    <d v="2010-07-04T00:00:00"/>
    <n v="-473.57799999999997"/>
    <n v="2"/>
    <n v="283.55"/>
    <n v="87696"/>
    <s v="July"/>
    <n v="2010"/>
    <x v="0"/>
  </r>
  <r>
    <n v="3160"/>
    <n v="22131"/>
    <s v="High"/>
    <n v="0.05"/>
    <n v="52.4"/>
    <n v="16.11"/>
    <n v="1200"/>
    <x v="206"/>
    <x v="0"/>
    <x v="2"/>
    <x v="0"/>
    <x v="0"/>
    <s v="Small Box"/>
    <s v="Ibico Laser Imprintable Binding System Covers"/>
    <n v="0.39"/>
    <x v="3"/>
    <x v="6"/>
    <s v="Elmwood Park"/>
    <n v="7407"/>
    <x v="455"/>
    <d v="2010-08-27T00:00:00"/>
    <n v="776.7743999999999"/>
    <n v="21"/>
    <n v="1125.76"/>
    <n v="87585"/>
    <s v="August"/>
    <n v="2010"/>
    <x v="3"/>
  </r>
  <r>
    <n v="4701"/>
    <n v="18257"/>
    <s v="Not Specified"/>
    <n v="0.03"/>
    <n v="6.28"/>
    <n v="5.36"/>
    <n v="1746"/>
    <x v="207"/>
    <x v="0"/>
    <x v="0"/>
    <x v="0"/>
    <x v="0"/>
    <s v="Small Box"/>
    <s v="GBC Standard Plastic Binding Systems' Combs"/>
    <n v="0.4"/>
    <x v="2"/>
    <x v="22"/>
    <s v="Broken Arrow"/>
    <n v="74012"/>
    <x v="456"/>
    <d v="2013-07-11T00:00:00"/>
    <n v="-65.570976000000002"/>
    <n v="13"/>
    <n v="84.29"/>
    <n v="87254"/>
    <s v="July"/>
    <n v="2013"/>
    <x v="1"/>
  </r>
  <r>
    <n v="7933"/>
    <n v="26251"/>
    <s v="Critical"/>
    <n v="0.02"/>
    <n v="30.98"/>
    <n v="17.079999999999998"/>
    <n v="2887"/>
    <x v="208"/>
    <x v="1"/>
    <x v="2"/>
    <x v="0"/>
    <x v="8"/>
    <s v="Small Box"/>
    <s v="Xerox 197"/>
    <n v="0.4"/>
    <x v="3"/>
    <x v="32"/>
    <s v="Reynoldsburg"/>
    <n v="43068"/>
    <x v="211"/>
    <d v="2012-11-20T00:00:00"/>
    <n v="1.4040000000000017"/>
    <n v="16"/>
    <n v="517.82000000000005"/>
    <n v="87640"/>
    <s v="November"/>
    <n v="2012"/>
    <x v="2"/>
  </r>
  <r>
    <n v="3175"/>
    <n v="25164"/>
    <s v="Not Specified"/>
    <n v="0.02"/>
    <n v="65.989999999999995"/>
    <n v="5.92"/>
    <n v="1209"/>
    <x v="209"/>
    <x v="0"/>
    <x v="0"/>
    <x v="2"/>
    <x v="3"/>
    <s v="Small Box"/>
    <s v="252"/>
    <n v="0.55000000000000004"/>
    <x v="3"/>
    <x v="12"/>
    <s v="New Milford"/>
    <n v="6776"/>
    <x v="213"/>
    <d v="2013-02-11T00:00:00"/>
    <n v="-257.71899999999999"/>
    <n v="1"/>
    <n v="61.1"/>
    <n v="89126"/>
    <s v="February"/>
    <n v="2013"/>
    <x v="2"/>
  </r>
  <r>
    <n v="3761"/>
    <n v="25129"/>
    <s v="Critical"/>
    <n v="0.02"/>
    <n v="417.4"/>
    <n v="75.23"/>
    <n v="1416"/>
    <x v="210"/>
    <x v="2"/>
    <x v="3"/>
    <x v="1"/>
    <x v="6"/>
    <s v="Jumbo Box"/>
    <s v="Bretford “Just In Time” Height-Adjustable Multi-Task Work Tables"/>
    <n v="0.79"/>
    <x v="2"/>
    <x v="5"/>
    <s v="Indianapolis"/>
    <n v="46203"/>
    <x v="457"/>
    <d v="2010-05-07T00:00:00"/>
    <n v="-634.86540000000002"/>
    <n v="1"/>
    <n v="471.21"/>
    <n v="90538"/>
    <s v="May"/>
    <n v="2010"/>
    <x v="2"/>
  </r>
  <r>
    <n v="3762"/>
    <n v="24722"/>
    <s v="High"/>
    <n v="0.04"/>
    <n v="46.89"/>
    <n v="5.0999999999999996"/>
    <n v="1416"/>
    <x v="210"/>
    <x v="0"/>
    <x v="3"/>
    <x v="0"/>
    <x v="10"/>
    <s v="Medium Box"/>
    <s v="Bionaire Personal Warm Mist Humidifier/Vaporizer"/>
    <n v="0.46"/>
    <x v="2"/>
    <x v="5"/>
    <s v="Indianapolis"/>
    <n v="46203"/>
    <x v="458"/>
    <d v="2010-12-27T00:00:00"/>
    <n v="87.12"/>
    <n v="4"/>
    <n v="182.61"/>
    <n v="90540"/>
    <s v="December"/>
    <n v="2010"/>
    <x v="1"/>
  </r>
  <r>
    <n v="3763"/>
    <n v="25233"/>
    <s v="Not Specified"/>
    <n v="0.04"/>
    <n v="85.29"/>
    <n v="60"/>
    <n v="1416"/>
    <x v="210"/>
    <x v="2"/>
    <x v="1"/>
    <x v="1"/>
    <x v="6"/>
    <s v="Jumbo Drum"/>
    <s v="Barricks Non-Folding Utility Table with Steel Legs, Laminate Tops"/>
    <n v="0.56000000000000005"/>
    <x v="2"/>
    <x v="5"/>
    <s v="Indianapolis"/>
    <n v="46203"/>
    <x v="459"/>
    <d v="2011-03-29T00:00:00"/>
    <n v="85.29"/>
    <n v="12"/>
    <n v="1066.6400000000001"/>
    <n v="90541"/>
    <s v="March"/>
    <n v="2011"/>
    <x v="1"/>
  </r>
  <r>
    <n v="3764"/>
    <n v="19783"/>
    <s v="Low"/>
    <n v="7.0000000000000007E-2"/>
    <n v="2.78"/>
    <n v="1.49"/>
    <n v="1416"/>
    <x v="210"/>
    <x v="0"/>
    <x v="1"/>
    <x v="0"/>
    <x v="0"/>
    <s v="Small Box"/>
    <s v="Acco Suede Grain Vinyl Round Ring Binder"/>
    <n v="0.39"/>
    <x v="2"/>
    <x v="5"/>
    <s v="Indianapolis"/>
    <n v="46203"/>
    <x v="460"/>
    <d v="2012-01-13T00:00:00"/>
    <n v="-5.718259999999999"/>
    <n v="2"/>
    <n v="5.67"/>
    <n v="90545"/>
    <s v="January"/>
    <n v="2012"/>
    <x v="0"/>
  </r>
  <r>
    <n v="3765"/>
    <n v="19784"/>
    <s v="Low"/>
    <n v="0.04"/>
    <n v="4.1399999999999997"/>
    <n v="6.6"/>
    <n v="1416"/>
    <x v="210"/>
    <x v="0"/>
    <x v="1"/>
    <x v="1"/>
    <x v="1"/>
    <s v="Small Box"/>
    <s v="Eldon Image Series Black Desk Accessories"/>
    <n v="0.49"/>
    <x v="2"/>
    <x v="5"/>
    <s v="Indianapolis"/>
    <n v="46203"/>
    <x v="460"/>
    <d v="2012-01-20T00:00:00"/>
    <n v="-61.504000000000005"/>
    <n v="4"/>
    <n v="17.98"/>
    <n v="90545"/>
    <s v="January"/>
    <n v="2012"/>
    <x v="1"/>
  </r>
  <r>
    <n v="3766"/>
    <n v="19785"/>
    <s v="Low"/>
    <n v="0.05"/>
    <n v="6.48"/>
    <n v="7.86"/>
    <n v="1416"/>
    <x v="210"/>
    <x v="0"/>
    <x v="1"/>
    <x v="0"/>
    <x v="8"/>
    <s v="Small Box"/>
    <s v="Xerox 213"/>
    <n v="0.37"/>
    <x v="2"/>
    <x v="5"/>
    <s v="Indianapolis"/>
    <n v="46203"/>
    <x v="460"/>
    <d v="2012-01-16T00:00:00"/>
    <n v="-95.70320000000001"/>
    <n v="5"/>
    <n v="34.39"/>
    <n v="90545"/>
    <s v="January"/>
    <n v="2012"/>
    <x v="3"/>
  </r>
  <r>
    <n v="3767"/>
    <n v="25363"/>
    <s v="Critical"/>
    <n v="0.06"/>
    <n v="40.98"/>
    <n v="5.33"/>
    <n v="1416"/>
    <x v="210"/>
    <x v="1"/>
    <x v="1"/>
    <x v="0"/>
    <x v="10"/>
    <s v="Small Box"/>
    <s v="Belkin 8 Outlet Surge Protector"/>
    <n v="0.56999999999999995"/>
    <x v="2"/>
    <x v="5"/>
    <s v="Indianapolis"/>
    <n v="46203"/>
    <x v="461"/>
    <d v="2012-01-31T00:00:00"/>
    <n v="124.47280000000001"/>
    <n v="6"/>
    <n v="242.34"/>
    <n v="90546"/>
    <s v="January"/>
    <n v="2012"/>
    <x v="3"/>
  </r>
  <r>
    <n v="3768"/>
    <n v="25364"/>
    <s v="Critical"/>
    <n v="0"/>
    <n v="22.23"/>
    <n v="3.63"/>
    <n v="1416"/>
    <x v="210"/>
    <x v="0"/>
    <x v="1"/>
    <x v="1"/>
    <x v="1"/>
    <s v="Small Pack"/>
    <s v="Executive Impressions 14&quot; Contract Wall Clock"/>
    <n v="0.52"/>
    <x v="2"/>
    <x v="5"/>
    <s v="Indianapolis"/>
    <n v="46203"/>
    <x v="461"/>
    <d v="2012-02-02T00:00:00"/>
    <n v="131.96939999999998"/>
    <n v="8"/>
    <n v="191.26"/>
    <n v="90546"/>
    <s v="January"/>
    <n v="2012"/>
    <x v="4"/>
  </r>
  <r>
    <n v="3769"/>
    <n v="25209"/>
    <s v="Not Specified"/>
    <n v="7.0000000000000007E-2"/>
    <n v="19.989999999999998"/>
    <n v="11.17"/>
    <n v="1416"/>
    <x v="210"/>
    <x v="0"/>
    <x v="1"/>
    <x v="1"/>
    <x v="1"/>
    <s v="Large Box"/>
    <s v="Telescoping Adjustable Floor Lamp"/>
    <n v="0.6"/>
    <x v="2"/>
    <x v="5"/>
    <s v="Indianapolis"/>
    <n v="46203"/>
    <x v="462"/>
    <d v="2012-02-12T00:00:00"/>
    <n v="-97.54"/>
    <n v="12"/>
    <n v="239.59"/>
    <n v="90547"/>
    <s v="February"/>
    <n v="2012"/>
    <x v="0"/>
  </r>
  <r>
    <n v="3770"/>
    <n v="25232"/>
    <s v="Not Specified"/>
    <n v="0"/>
    <n v="6.68"/>
    <n v="6.92"/>
    <n v="1416"/>
    <x v="210"/>
    <x v="0"/>
    <x v="1"/>
    <x v="0"/>
    <x v="8"/>
    <s v="Small Box"/>
    <s v="Xerox 1898"/>
    <n v="0.37"/>
    <x v="2"/>
    <x v="5"/>
    <s v="Indianapolis"/>
    <n v="46203"/>
    <x v="463"/>
    <d v="2013-03-29T00:00:00"/>
    <n v="-87.27"/>
    <n v="9"/>
    <n v="64.959999999999994"/>
    <n v="90549"/>
    <s v="March"/>
    <n v="2013"/>
    <x v="4"/>
  </r>
  <r>
    <n v="3771"/>
    <n v="25128"/>
    <s v="Critical"/>
    <n v="0"/>
    <n v="40.98"/>
    <n v="7.47"/>
    <n v="1416"/>
    <x v="210"/>
    <x v="0"/>
    <x v="3"/>
    <x v="0"/>
    <x v="0"/>
    <s v="Small Box"/>
    <s v="Wilson Jones Ledger-Size, Piano-Hinge Binder, 2&quot;, Blue"/>
    <n v="0.37"/>
    <x v="2"/>
    <x v="5"/>
    <s v="Indianapolis"/>
    <n v="46203"/>
    <x v="144"/>
    <d v="2013-05-08T00:00:00"/>
    <n v="357.95129999999995"/>
    <n v="12"/>
    <n v="518.77"/>
    <n v="90550"/>
    <s v="May"/>
    <n v="2013"/>
    <x v="4"/>
  </r>
  <r>
    <n v="625"/>
    <n v="26106"/>
    <s v="High"/>
    <n v="0.1"/>
    <n v="18.649999999999999"/>
    <n v="3.77"/>
    <n v="242"/>
    <x v="211"/>
    <x v="0"/>
    <x v="3"/>
    <x v="1"/>
    <x v="1"/>
    <s v="Small Pack"/>
    <s v="3M Polarizing Light Filter Sleeves"/>
    <n v="0.39"/>
    <x v="0"/>
    <x v="7"/>
    <s v="Greeley"/>
    <n v="80634"/>
    <x v="13"/>
    <d v="2011-05-01T00:00:00"/>
    <n v="84.511200000000002"/>
    <n v="7"/>
    <n v="122.48"/>
    <n v="90482"/>
    <s v="May"/>
    <n v="2011"/>
    <x v="0"/>
  </r>
  <r>
    <n v="626"/>
    <n v="26107"/>
    <s v="Medium"/>
    <n v="0"/>
    <n v="2.88"/>
    <n v="1.49"/>
    <n v="242"/>
    <x v="211"/>
    <x v="0"/>
    <x v="3"/>
    <x v="0"/>
    <x v="0"/>
    <s v="Small Box"/>
    <s v="Avery Durable Binders"/>
    <n v="0.36"/>
    <x v="0"/>
    <x v="7"/>
    <s v="Greeley"/>
    <n v="80634"/>
    <x v="464"/>
    <d v="2013-10-27T00:00:00"/>
    <n v="11.322000000000001"/>
    <n v="21"/>
    <n v="63.08"/>
    <n v="90487"/>
    <s v="October"/>
    <n v="2013"/>
    <x v="4"/>
  </r>
  <r>
    <n v="6750"/>
    <n v="20533"/>
    <s v="Low"/>
    <n v="0.09"/>
    <n v="7.28"/>
    <n v="5.47"/>
    <n v="2478"/>
    <x v="212"/>
    <x v="0"/>
    <x v="1"/>
    <x v="0"/>
    <x v="8"/>
    <s v="Small Box"/>
    <s v="Southworth Structures Collection™"/>
    <n v="0.35"/>
    <x v="1"/>
    <x v="34"/>
    <s v="Bossier City"/>
    <n v="71111"/>
    <x v="465"/>
    <d v="2013-10-02T00:00:00"/>
    <n v="-510.82271240000011"/>
    <n v="11"/>
    <n v="78.66"/>
    <n v="91007"/>
    <s v="September"/>
    <n v="2013"/>
    <x v="0"/>
  </r>
  <r>
    <n v="7192"/>
    <n v="21981"/>
    <s v="Critical"/>
    <n v="0.01"/>
    <n v="194.3"/>
    <n v="11.54"/>
    <n v="2630"/>
    <x v="213"/>
    <x v="0"/>
    <x v="3"/>
    <x v="1"/>
    <x v="1"/>
    <s v="Large Box"/>
    <s v="Electrix Halogen Magnifier Lamp"/>
    <n v="0.59"/>
    <x v="2"/>
    <x v="22"/>
    <s v="Norman"/>
    <n v="73071"/>
    <x v="466"/>
    <d v="2010-01-07T00:00:00"/>
    <n v="690.17939999999999"/>
    <n v="5"/>
    <n v="1000.26"/>
    <n v="85914"/>
    <s v="January"/>
    <n v="2010"/>
    <x v="1"/>
  </r>
  <r>
    <n v="7193"/>
    <n v="21982"/>
    <s v="Critical"/>
    <n v="0.02"/>
    <n v="209.84"/>
    <n v="21.21"/>
    <n v="2630"/>
    <x v="213"/>
    <x v="0"/>
    <x v="3"/>
    <x v="1"/>
    <x v="1"/>
    <s v="Large Box"/>
    <s v="Luxo Professional Fluorescent Magnifier Lamp with Clamp-Mount Base"/>
    <n v="0.59"/>
    <x v="2"/>
    <x v="22"/>
    <s v="Norman"/>
    <n v="73071"/>
    <x v="466"/>
    <d v="2010-01-06T00:00:00"/>
    <n v="1507.6430999999998"/>
    <n v="10"/>
    <n v="2184.9899999999998"/>
    <n v="85914"/>
    <s v="January"/>
    <n v="2010"/>
    <x v="2"/>
  </r>
  <r>
    <n v="7194"/>
    <n v="21983"/>
    <s v="Critical"/>
    <n v="0"/>
    <n v="145.44999999999999"/>
    <n v="17.850000000000001"/>
    <n v="2630"/>
    <x v="213"/>
    <x v="2"/>
    <x v="3"/>
    <x v="2"/>
    <x v="7"/>
    <s v="Jumbo Drum"/>
    <s v="Panasonic KX-P1150 Dot Matrix Printer"/>
    <n v="0.56000000000000005"/>
    <x v="2"/>
    <x v="22"/>
    <s v="Norman"/>
    <n v="73071"/>
    <x v="466"/>
    <d v="2010-01-07T00:00:00"/>
    <n v="801.74680000000012"/>
    <n v="8"/>
    <n v="1191.2"/>
    <n v="85914"/>
    <s v="January"/>
    <n v="2010"/>
    <x v="4"/>
  </r>
  <r>
    <n v="7195"/>
    <n v="22540"/>
    <s v="High"/>
    <n v="7.0000000000000007E-2"/>
    <n v="65.989999999999995"/>
    <n v="5.99"/>
    <n v="2630"/>
    <x v="213"/>
    <x v="0"/>
    <x v="3"/>
    <x v="2"/>
    <x v="3"/>
    <s v="Small Box"/>
    <s v="i1000"/>
    <n v="0.57999999999999996"/>
    <x v="2"/>
    <x v="22"/>
    <s v="Norman"/>
    <n v="73071"/>
    <x v="467"/>
    <d v="2010-01-08T00:00:00"/>
    <n v="-139.18256"/>
    <n v="3"/>
    <n v="165.71"/>
    <n v="85915"/>
    <s v="January"/>
    <n v="2010"/>
    <x v="0"/>
  </r>
  <r>
    <n v="7196"/>
    <n v="22012"/>
    <s v="High"/>
    <n v="0"/>
    <n v="5.28"/>
    <n v="2.99"/>
    <n v="2630"/>
    <x v="213"/>
    <x v="0"/>
    <x v="1"/>
    <x v="0"/>
    <x v="0"/>
    <s v="Small Box"/>
    <s v="Wilson Jones 1&quot; Hanging DublLock® Ring Binders"/>
    <n v="0.37"/>
    <x v="2"/>
    <x v="22"/>
    <s v="Norman"/>
    <n v="73071"/>
    <x v="468"/>
    <d v="2012-01-20T00:00:00"/>
    <n v="11.00784"/>
    <n v="11"/>
    <n v="61.79"/>
    <n v="85920"/>
    <s v="January"/>
    <n v="2012"/>
    <x v="4"/>
  </r>
  <r>
    <n v="7197"/>
    <n v="22013"/>
    <s v="High"/>
    <n v="0"/>
    <n v="65.989999999999995"/>
    <n v="19.989999999999998"/>
    <n v="2630"/>
    <x v="213"/>
    <x v="0"/>
    <x v="1"/>
    <x v="2"/>
    <x v="3"/>
    <s v="Small Box"/>
    <s v="iDENi80s"/>
    <n v="0.59"/>
    <x v="2"/>
    <x v="22"/>
    <s v="Norman"/>
    <n v="73071"/>
    <x v="468"/>
    <d v="2012-01-20T00:00:00"/>
    <n v="-65.349239999999995"/>
    <n v="8"/>
    <n v="471.72"/>
    <n v="85920"/>
    <s v="January"/>
    <n v="2012"/>
    <x v="4"/>
  </r>
  <r>
    <n v="7198"/>
    <n v="22499"/>
    <s v="Medium"/>
    <n v="7.0000000000000007E-2"/>
    <n v="54.96"/>
    <n v="10.75"/>
    <n v="2630"/>
    <x v="213"/>
    <x v="0"/>
    <x v="1"/>
    <x v="0"/>
    <x v="8"/>
    <s v="Small Box"/>
    <s v="Xerox 1940"/>
    <n v="0.36"/>
    <x v="2"/>
    <x v="22"/>
    <s v="Norman"/>
    <n v="73071"/>
    <x v="469"/>
    <d v="2012-10-07T00:00:00"/>
    <n v="42.099199999999996"/>
    <n v="3"/>
    <n v="169.45"/>
    <n v="85921"/>
    <s v="October"/>
    <n v="2012"/>
    <x v="0"/>
  </r>
  <r>
    <n v="7199"/>
    <n v="22500"/>
    <s v="Medium"/>
    <n v="7.0000000000000007E-2"/>
    <n v="14.97"/>
    <n v="7.51"/>
    <n v="2630"/>
    <x v="213"/>
    <x v="0"/>
    <x v="1"/>
    <x v="0"/>
    <x v="2"/>
    <s v="Small Box"/>
    <s v="Pizazz® Global Quick File™"/>
    <n v="0.56999999999999995"/>
    <x v="2"/>
    <x v="22"/>
    <s v="Norman"/>
    <n v="73071"/>
    <x v="469"/>
    <d v="2012-10-06T00:00:00"/>
    <n v="-73.969200000000001"/>
    <n v="12"/>
    <n v="174.01"/>
    <n v="85921"/>
    <s v="October"/>
    <n v="2012"/>
    <x v="0"/>
  </r>
  <r>
    <n v="7200"/>
    <n v="20741"/>
    <s v="Not Specified"/>
    <n v="0.04"/>
    <n v="155.99"/>
    <n v="8.08"/>
    <n v="2630"/>
    <x v="213"/>
    <x v="0"/>
    <x v="1"/>
    <x v="2"/>
    <x v="3"/>
    <s v="Small Box"/>
    <s v="300 Series Non-Flip"/>
    <n v="0.6"/>
    <x v="2"/>
    <x v="22"/>
    <s v="Norman"/>
    <n v="73071"/>
    <x v="470"/>
    <d v="2013-10-21T00:00:00"/>
    <n v="562.91399999999999"/>
    <n v="13"/>
    <n v="1770.57"/>
    <n v="85926"/>
    <s v="October"/>
    <n v="2013"/>
    <x v="1"/>
  </r>
  <r>
    <n v="4363"/>
    <n v="26111"/>
    <s v="Low"/>
    <n v="0.09"/>
    <n v="306.14"/>
    <n v="26.53"/>
    <n v="1641"/>
    <x v="214"/>
    <x v="2"/>
    <x v="0"/>
    <x v="2"/>
    <x v="7"/>
    <s v="Jumbo Drum"/>
    <s v="Okidata ML184 Turbo Dot Matrix Printers"/>
    <n v="0.56000000000000005"/>
    <x v="3"/>
    <x v="27"/>
    <s v="Portsmouth"/>
    <n v="3801"/>
    <x v="287"/>
    <d v="2013-04-05T00:00:00"/>
    <n v="2357.5091999999995"/>
    <n v="12"/>
    <n v="3416.68"/>
    <n v="89711"/>
    <s v="April"/>
    <n v="2013"/>
    <x v="0"/>
  </r>
  <r>
    <n v="7410"/>
    <n v="25729"/>
    <s v="High"/>
    <n v="0.03"/>
    <n v="155.06"/>
    <n v="7.07"/>
    <n v="2708"/>
    <x v="215"/>
    <x v="0"/>
    <x v="2"/>
    <x v="0"/>
    <x v="2"/>
    <s v="Small Box"/>
    <s v="Dual Level, Single-Width Filing Carts"/>
    <n v="0.59"/>
    <x v="2"/>
    <x v="11"/>
    <s v="Franklin Park"/>
    <n v="60131"/>
    <x v="432"/>
    <d v="2011-12-30T00:00:00"/>
    <n v="660.05399999999997"/>
    <n v="6"/>
    <n v="956.6"/>
    <n v="89242"/>
    <s v="December"/>
    <n v="2011"/>
    <x v="1"/>
  </r>
  <r>
    <n v="7411"/>
    <n v="25620"/>
    <s v="Medium"/>
    <n v="0.01"/>
    <n v="11.66"/>
    <n v="8.99"/>
    <n v="2708"/>
    <x v="215"/>
    <x v="0"/>
    <x v="2"/>
    <x v="0"/>
    <x v="9"/>
    <s v="Small Pack"/>
    <s v="Boston 16765 Mini Stand Up Battery Pencil Sharpener"/>
    <n v="0.59"/>
    <x v="2"/>
    <x v="11"/>
    <s v="Franklin Park"/>
    <n v="60131"/>
    <x v="14"/>
    <d v="2012-01-06T00:00:00"/>
    <n v="-106.52839999999999"/>
    <n v="5"/>
    <n v="60.94"/>
    <n v="89243"/>
    <s v="January"/>
    <n v="2012"/>
    <x v="1"/>
  </r>
  <r>
    <n v="7412"/>
    <n v="25621"/>
    <s v="Medium"/>
    <n v="0.06"/>
    <n v="10.48"/>
    <n v="2.89"/>
    <n v="2708"/>
    <x v="215"/>
    <x v="0"/>
    <x v="2"/>
    <x v="0"/>
    <x v="9"/>
    <s v="Small Pack"/>
    <s v="Staples Battery-Operated Desktop Pencil Sharpener"/>
    <n v="0.6"/>
    <x v="2"/>
    <x v="11"/>
    <s v="Franklin Park"/>
    <n v="60131"/>
    <x v="14"/>
    <d v="2012-01-06T00:00:00"/>
    <n v="-7.9112"/>
    <n v="2"/>
    <n v="22"/>
    <n v="89243"/>
    <s v="January"/>
    <n v="2012"/>
    <x v="3"/>
  </r>
  <r>
    <n v="2293"/>
    <n v="19591"/>
    <s v="Low"/>
    <n v="0.06"/>
    <n v="6.6"/>
    <n v="4.07"/>
    <n v="886"/>
    <x v="216"/>
    <x v="0"/>
    <x v="0"/>
    <x v="2"/>
    <x v="11"/>
    <s v="Small Pack"/>
    <s v="3.5&quot; IBM Formatted Diskettes, DS/HD"/>
    <n v="0.66"/>
    <x v="2"/>
    <x v="2"/>
    <s v="Arlington"/>
    <n v="76017"/>
    <x v="129"/>
    <d v="2011-08-26T00:00:00"/>
    <n v="-41.657200000000003"/>
    <n v="12"/>
    <n v="76.319999999999993"/>
    <n v="89542"/>
    <s v="August"/>
    <n v="2011"/>
    <x v="3"/>
  </r>
  <r>
    <n v="2294"/>
    <n v="19592"/>
    <s v="Low"/>
    <n v="0.03"/>
    <n v="48.04"/>
    <n v="7.23"/>
    <n v="886"/>
    <x v="216"/>
    <x v="1"/>
    <x v="0"/>
    <x v="1"/>
    <x v="1"/>
    <s v="Small Box"/>
    <s v="Staples Plastic Wall Frames"/>
    <n v="0.41"/>
    <x v="2"/>
    <x v="2"/>
    <s v="Arlington"/>
    <n v="76017"/>
    <x v="129"/>
    <d v="2011-08-19T00:00:00"/>
    <n v="551.22719999999993"/>
    <n v="17"/>
    <n v="798.88"/>
    <n v="89542"/>
    <s v="August"/>
    <n v="2011"/>
    <x v="1"/>
  </r>
  <r>
    <n v="2295"/>
    <n v="19684"/>
    <s v="Low"/>
    <n v="0.03"/>
    <n v="208.16"/>
    <n v="68.02"/>
    <n v="886"/>
    <x v="216"/>
    <x v="2"/>
    <x v="1"/>
    <x v="1"/>
    <x v="15"/>
    <s v="Jumbo Drum"/>
    <s v="Bevis Steel Folding Chairs"/>
    <n v="0.56999999999999995"/>
    <x v="2"/>
    <x v="2"/>
    <s v="Arlington"/>
    <n v="76017"/>
    <x v="30"/>
    <d v="2011-12-17T00:00:00"/>
    <n v="1297.53"/>
    <n v="22"/>
    <n v="4739.84"/>
    <n v="89544"/>
    <s v="December"/>
    <n v="2011"/>
    <x v="1"/>
  </r>
  <r>
    <n v="2296"/>
    <n v="19685"/>
    <s v="Low"/>
    <n v="0.08"/>
    <n v="24.98"/>
    <n v="8.7899999999999991"/>
    <n v="886"/>
    <x v="216"/>
    <x v="0"/>
    <x v="1"/>
    <x v="1"/>
    <x v="15"/>
    <s v="Jumbo Drum"/>
    <s v="Global Deluxe Stacking Chair, Gray"/>
    <n v="0.56000000000000005"/>
    <x v="2"/>
    <x v="2"/>
    <s v="Arlington"/>
    <n v="76017"/>
    <x v="30"/>
    <d v="2011-12-16T00:00:00"/>
    <n v="-22.65"/>
    <n v="1"/>
    <n v="27.61"/>
    <n v="89544"/>
    <s v="December"/>
    <n v="2011"/>
    <x v="5"/>
  </r>
  <r>
    <n v="2297"/>
    <n v="19686"/>
    <s v="Low"/>
    <n v="0.01"/>
    <n v="3.36"/>
    <n v="6.27"/>
    <n v="886"/>
    <x v="216"/>
    <x v="0"/>
    <x v="1"/>
    <x v="1"/>
    <x v="1"/>
    <s v="Large Box"/>
    <s v="Dana Fluorescent Magnifying Lamp, White, 36&quot;"/>
    <n v="0.55000000000000004"/>
    <x v="2"/>
    <x v="2"/>
    <s v="Arlington"/>
    <n v="76017"/>
    <x v="30"/>
    <d v="2011-12-17T00:00:00"/>
    <n v="-21.24625"/>
    <n v="4"/>
    <n v="17.02"/>
    <n v="89544"/>
    <s v="December"/>
    <n v="2011"/>
    <x v="1"/>
  </r>
  <r>
    <n v="2298"/>
    <n v="20298"/>
    <s v="Not Specified"/>
    <n v="0.06"/>
    <n v="3.28"/>
    <n v="3.97"/>
    <n v="886"/>
    <x v="216"/>
    <x v="0"/>
    <x v="2"/>
    <x v="1"/>
    <x v="1"/>
    <s v="Large Box"/>
    <s v="Tensor Computer Mounted Lamp"/>
    <n v="0.57999999999999996"/>
    <x v="2"/>
    <x v="2"/>
    <s v="Arlington"/>
    <n v="76017"/>
    <x v="377"/>
    <d v="2013-02-07T00:00:00"/>
    <n v="-59.12"/>
    <n v="6"/>
    <n v="20.51"/>
    <n v="89551"/>
    <s v="February"/>
    <n v="2013"/>
    <x v="3"/>
  </r>
  <r>
    <n v="4208"/>
    <n v="20365"/>
    <s v="Not Specified"/>
    <n v="0.1"/>
    <n v="95.98"/>
    <n v="58.2"/>
    <n v="1577"/>
    <x v="217"/>
    <x v="2"/>
    <x v="1"/>
    <x v="1"/>
    <x v="15"/>
    <s v="Jumbo Drum"/>
    <s v="Global Deluxe Office Fabric Chairs"/>
    <n v="0.57999999999999996"/>
    <x v="0"/>
    <x v="0"/>
    <s v="La Quinta"/>
    <n v="92253"/>
    <x v="57"/>
    <d v="2013-02-13T00:00:00"/>
    <n v="-1335.32"/>
    <n v="13"/>
    <n v="1183.02"/>
    <n v="90940"/>
    <s v="February"/>
    <n v="2013"/>
    <x v="0"/>
  </r>
  <r>
    <n v="4209"/>
    <n v="21272"/>
    <s v="Medium"/>
    <n v="0.01"/>
    <n v="39.479999999999997"/>
    <n v="1.99"/>
    <n v="1577"/>
    <x v="217"/>
    <x v="0"/>
    <x v="1"/>
    <x v="2"/>
    <x v="11"/>
    <s v="Small Pack"/>
    <s v="80 Minute CD-R Spindle, 100/Pack - Staples"/>
    <n v="0.54"/>
    <x v="0"/>
    <x v="0"/>
    <s v="La Quinta"/>
    <n v="92253"/>
    <x v="46"/>
    <d v="2013-10-29T00:00:00"/>
    <n v="376.47"/>
    <n v="16"/>
    <n v="669.14"/>
    <n v="90942"/>
    <s v="October"/>
    <n v="2013"/>
    <x v="1"/>
  </r>
  <r>
    <n v="9043"/>
    <n v="22749"/>
    <s v="Critical"/>
    <n v="0.01"/>
    <n v="7.08"/>
    <n v="2.35"/>
    <n v="3273"/>
    <x v="218"/>
    <x v="0"/>
    <x v="3"/>
    <x v="0"/>
    <x v="9"/>
    <s v="Wrap Bag"/>
    <s v="SANFORD Major Accent™ Highlighters"/>
    <n v="0.47"/>
    <x v="3"/>
    <x v="15"/>
    <s v="North Babylon"/>
    <n v="11703"/>
    <x v="462"/>
    <d v="2012-02-11T00:00:00"/>
    <n v="35.979999999999997"/>
    <n v="9"/>
    <n v="65.66"/>
    <n v="86237"/>
    <s v="February"/>
    <n v="2012"/>
    <x v="1"/>
  </r>
  <r>
    <n v="9044"/>
    <n v="22642"/>
    <s v="High"/>
    <n v="0.08"/>
    <n v="23.99"/>
    <n v="15.68"/>
    <n v="3273"/>
    <x v="218"/>
    <x v="2"/>
    <x v="0"/>
    <x v="1"/>
    <x v="1"/>
    <s v="Jumbo Drum"/>
    <s v="Westinghouse Floor Lamp with Metal Mesh Shade, Black"/>
    <n v="0.62"/>
    <x v="3"/>
    <x v="15"/>
    <s v="North Babylon"/>
    <n v="11703"/>
    <x v="471"/>
    <d v="2013-08-26T00:00:00"/>
    <n v="-57.083120000000008"/>
    <n v="12"/>
    <n v="275.33999999999997"/>
    <n v="86244"/>
    <s v="August"/>
    <n v="2013"/>
    <x v="5"/>
  </r>
  <r>
    <n v="9045"/>
    <n v="22643"/>
    <s v="High"/>
    <n v="0.02"/>
    <n v="6.48"/>
    <n v="6.65"/>
    <n v="3273"/>
    <x v="218"/>
    <x v="0"/>
    <x v="0"/>
    <x v="0"/>
    <x v="8"/>
    <s v="Small Box"/>
    <s v="Xerox 1966"/>
    <n v="0.36"/>
    <x v="3"/>
    <x v="15"/>
    <s v="North Babylon"/>
    <n v="11703"/>
    <x v="471"/>
    <d v="2013-08-25T00:00:00"/>
    <n v="-22.764560000000003"/>
    <n v="9"/>
    <n v="60.48"/>
    <n v="86244"/>
    <s v="August"/>
    <n v="2013"/>
    <x v="2"/>
  </r>
  <r>
    <n v="9046"/>
    <n v="21635"/>
    <s v="Low"/>
    <n v="0.1"/>
    <n v="4.91"/>
    <n v="3.05"/>
    <n v="3273"/>
    <x v="218"/>
    <x v="0"/>
    <x v="3"/>
    <x v="1"/>
    <x v="1"/>
    <s v="Small Pack"/>
    <s v="Ultra Door Push Plate"/>
    <n v="0.52"/>
    <x v="3"/>
    <x v="15"/>
    <s v="North Babylon"/>
    <n v="11703"/>
    <x v="472"/>
    <d v="2013-09-04T00:00:00"/>
    <n v="-36.533200000000001"/>
    <n v="26"/>
    <n v="119.93"/>
    <n v="86245"/>
    <s v="September"/>
    <n v="2013"/>
    <x v="0"/>
  </r>
  <r>
    <n v="9047"/>
    <n v="21636"/>
    <s v="Low"/>
    <n v="0.1"/>
    <n v="3.78"/>
    <n v="0.71"/>
    <n v="3273"/>
    <x v="218"/>
    <x v="0"/>
    <x v="3"/>
    <x v="0"/>
    <x v="12"/>
    <s v="Wrap Bag"/>
    <s v="Staples Bulldog Clip"/>
    <n v="0.39"/>
    <x v="3"/>
    <x v="15"/>
    <s v="North Babylon"/>
    <n v="11703"/>
    <x v="472"/>
    <d v="2013-09-06T00:00:00"/>
    <n v="27.194400000000002"/>
    <n v="12"/>
    <n v="44.07"/>
    <n v="86245"/>
    <s v="September"/>
    <n v="2013"/>
    <x v="0"/>
  </r>
  <r>
    <n v="7968"/>
    <n v="20304"/>
    <s v="High"/>
    <n v="0.05"/>
    <n v="80.97"/>
    <n v="30.06"/>
    <n v="2897"/>
    <x v="219"/>
    <x v="2"/>
    <x v="0"/>
    <x v="2"/>
    <x v="7"/>
    <s v="Jumbo Box"/>
    <s v="Hewlett-Packard Deskjet 940 REFURBISHED Color Inkjet Printer"/>
    <n v="0.4"/>
    <x v="2"/>
    <x v="17"/>
    <s v="Maple Grove"/>
    <n v="55369"/>
    <x v="473"/>
    <d v="2010-02-14T00:00:00"/>
    <n v="565.17999999999995"/>
    <n v="11"/>
    <n v="904.25"/>
    <n v="86926"/>
    <s v="February"/>
    <n v="2010"/>
    <x v="3"/>
  </r>
  <r>
    <n v="7969"/>
    <n v="20305"/>
    <s v="High"/>
    <n v="0"/>
    <n v="6.48"/>
    <n v="10.050000000000001"/>
    <n v="2897"/>
    <x v="219"/>
    <x v="0"/>
    <x v="0"/>
    <x v="0"/>
    <x v="8"/>
    <s v="Small Box"/>
    <s v="Xerox 1997"/>
    <n v="0.37"/>
    <x v="2"/>
    <x v="17"/>
    <s v="Maple Grove"/>
    <n v="55369"/>
    <x v="473"/>
    <d v="2010-02-15T00:00:00"/>
    <n v="-38.72"/>
    <n v="2"/>
    <n v="16.309999999999999"/>
    <n v="86926"/>
    <s v="February"/>
    <n v="2010"/>
    <x v="4"/>
  </r>
  <r>
    <n v="7970"/>
    <n v="22144"/>
    <s v="High"/>
    <n v="0.09"/>
    <n v="1.7"/>
    <n v="1.99"/>
    <n v="2897"/>
    <x v="219"/>
    <x v="0"/>
    <x v="0"/>
    <x v="2"/>
    <x v="11"/>
    <s v="Small Pack"/>
    <s v="BASF Silver 74 Minute CD-R"/>
    <n v="0.51"/>
    <x v="2"/>
    <x v="17"/>
    <s v="Maple Grove"/>
    <n v="55369"/>
    <x v="474"/>
    <d v="2012-01-15T00:00:00"/>
    <n v="-41.564800000000005"/>
    <n v="6"/>
    <n v="10.17"/>
    <n v="86928"/>
    <s v="January"/>
    <n v="2012"/>
    <x v="0"/>
  </r>
  <r>
    <n v="7971"/>
    <n v="24656"/>
    <s v="Critical"/>
    <n v="0.04"/>
    <n v="55.99"/>
    <n v="3.3"/>
    <n v="2897"/>
    <x v="219"/>
    <x v="0"/>
    <x v="0"/>
    <x v="2"/>
    <x v="3"/>
    <s v="Small Pack"/>
    <s v="Accessory24"/>
    <n v="0.59"/>
    <x v="2"/>
    <x v="17"/>
    <s v="Maple Grove"/>
    <n v="55369"/>
    <x v="475"/>
    <d v="2012-09-07T00:00:00"/>
    <n v="29.798999999999999"/>
    <n v="8"/>
    <n v="380.12"/>
    <n v="86929"/>
    <s v="September"/>
    <n v="2012"/>
    <x v="1"/>
  </r>
  <r>
    <n v="9243"/>
    <n v="25272"/>
    <s v="Critical"/>
    <n v="0.1"/>
    <n v="55.99"/>
    <n v="5"/>
    <n v="3348"/>
    <x v="220"/>
    <x v="0"/>
    <x v="2"/>
    <x v="2"/>
    <x v="3"/>
    <s v="Small Pack"/>
    <s v="Accessory36"/>
    <n v="0.83"/>
    <x v="1"/>
    <x v="8"/>
    <s v="Saint Cloud"/>
    <n v="34769"/>
    <x v="476"/>
    <d v="2013-03-07T00:00:00"/>
    <n v="259.42680000000001"/>
    <n v="1"/>
    <n v="47.53"/>
    <n v="89358"/>
    <s v="March"/>
    <n v="2013"/>
    <x v="0"/>
  </r>
  <r>
    <n v="7023"/>
    <n v="26230"/>
    <s v="Low"/>
    <n v="0.01"/>
    <n v="12.2"/>
    <n v="6.02"/>
    <n v="2568"/>
    <x v="221"/>
    <x v="0"/>
    <x v="0"/>
    <x v="1"/>
    <x v="1"/>
    <s v="Small Pack"/>
    <s v="Advantus Panel Wall Certificate Holder - 8.5x11"/>
    <n v="0.43"/>
    <x v="2"/>
    <x v="33"/>
    <s v="Muskego"/>
    <n v="53150"/>
    <x v="477"/>
    <d v="2011-03-04T00:00:00"/>
    <n v="53.040300000000002"/>
    <n v="6"/>
    <n v="76.87"/>
    <n v="90875"/>
    <s v="February"/>
    <n v="2011"/>
    <x v="1"/>
  </r>
  <r>
    <n v="7024"/>
    <n v="23974"/>
    <s v="Critical"/>
    <n v="0.01"/>
    <n v="17.48"/>
    <n v="1.99"/>
    <n v="2568"/>
    <x v="221"/>
    <x v="0"/>
    <x v="0"/>
    <x v="2"/>
    <x v="11"/>
    <s v="Small Pack"/>
    <s v="Memorex 'Cool' 80 Minute CD-R Spindle, 25/Pack"/>
    <n v="0.46"/>
    <x v="2"/>
    <x v="33"/>
    <s v="Muskego"/>
    <n v="53150"/>
    <x v="478"/>
    <d v="2011-08-06T00:00:00"/>
    <n v="246.59909999999996"/>
    <n v="20"/>
    <n v="357.39"/>
    <n v="90876"/>
    <s v="August"/>
    <n v="2011"/>
    <x v="1"/>
  </r>
  <r>
    <n v="7025"/>
    <n v="20225"/>
    <s v="Low"/>
    <n v="0.06"/>
    <n v="14.98"/>
    <n v="8.99"/>
    <n v="2568"/>
    <x v="221"/>
    <x v="0"/>
    <x v="0"/>
    <x v="1"/>
    <x v="1"/>
    <s v="Small Pack"/>
    <s v="GE 4 Foot Flourescent Tube, 40 Watt"/>
    <n v="0.39"/>
    <x v="2"/>
    <x v="33"/>
    <s v="Muskego"/>
    <n v="53150"/>
    <x v="175"/>
    <d v="2013-07-25T00:00:00"/>
    <n v="55.041920000000005"/>
    <n v="11"/>
    <n v="170.48"/>
    <n v="90877"/>
    <s v="July"/>
    <n v="2013"/>
    <x v="3"/>
  </r>
  <r>
    <n v="6071"/>
    <n v="25604"/>
    <s v="Medium"/>
    <n v="7.0000000000000007E-2"/>
    <n v="420.98"/>
    <n v="19.989999999999998"/>
    <n v="2228"/>
    <x v="222"/>
    <x v="0"/>
    <x v="1"/>
    <x v="0"/>
    <x v="0"/>
    <s v="Small Box"/>
    <s v="GBC DocuBind 200 Manual Binding Machine"/>
    <n v="0.35"/>
    <x v="3"/>
    <x v="3"/>
    <s v="Radnor"/>
    <n v="19087"/>
    <x v="479"/>
    <d v="2011-06-17T00:00:00"/>
    <n v="2431.2839999999997"/>
    <n v="9"/>
    <n v="3523.6"/>
    <n v="89155"/>
    <s v="June"/>
    <n v="2011"/>
    <x v="0"/>
  </r>
  <r>
    <n v="6072"/>
    <n v="24904"/>
    <s v="Not Specified"/>
    <n v="0.04"/>
    <n v="17.98"/>
    <n v="8.51"/>
    <n v="2228"/>
    <x v="222"/>
    <x v="0"/>
    <x v="1"/>
    <x v="2"/>
    <x v="7"/>
    <s v="Medium Box"/>
    <s v="Canon P1-DHIII Palm Printing Calculator"/>
    <n v="0.4"/>
    <x v="3"/>
    <x v="3"/>
    <s v="Radnor"/>
    <n v="19087"/>
    <x v="400"/>
    <d v="2011-07-04T00:00:00"/>
    <n v="-15.416399999999999"/>
    <n v="7"/>
    <n v="127.16"/>
    <n v="89156"/>
    <s v="July"/>
    <n v="2011"/>
    <x v="1"/>
  </r>
  <r>
    <n v="6073"/>
    <n v="24905"/>
    <s v="Not Specified"/>
    <n v="0.02"/>
    <n v="6.48"/>
    <n v="6.57"/>
    <n v="2228"/>
    <x v="222"/>
    <x v="0"/>
    <x v="1"/>
    <x v="0"/>
    <x v="8"/>
    <s v="Small Box"/>
    <s v="Xerox 20"/>
    <n v="0.37"/>
    <x v="3"/>
    <x v="3"/>
    <s v="Radnor"/>
    <n v="19087"/>
    <x v="400"/>
    <d v="2011-07-04T00:00:00"/>
    <n v="-103.28"/>
    <n v="12"/>
    <n v="81.180000000000007"/>
    <n v="89156"/>
    <s v="July"/>
    <n v="2011"/>
    <x v="2"/>
  </r>
  <r>
    <n v="6074"/>
    <n v="23545"/>
    <s v="Not Specified"/>
    <n v="0.02"/>
    <n v="7.1"/>
    <n v="6.05"/>
    <n v="2228"/>
    <x v="222"/>
    <x v="1"/>
    <x v="1"/>
    <x v="0"/>
    <x v="0"/>
    <s v="Small Box"/>
    <s v="Wilson Jones Hanging View Binder, White, 1&quot;"/>
    <n v="0.39"/>
    <x v="3"/>
    <x v="3"/>
    <s v="Radnor"/>
    <n v="19087"/>
    <x v="85"/>
    <d v="2012-04-24T00:00:00"/>
    <n v="-89.746000000000009"/>
    <n v="12"/>
    <n v="88.42"/>
    <n v="89158"/>
    <s v="April"/>
    <n v="2012"/>
    <x v="2"/>
  </r>
  <r>
    <n v="6075"/>
    <n v="23546"/>
    <s v="Not Specified"/>
    <n v="0.1"/>
    <n v="3.74"/>
    <n v="0.94"/>
    <n v="2228"/>
    <x v="222"/>
    <x v="0"/>
    <x v="1"/>
    <x v="0"/>
    <x v="12"/>
    <s v="Wrap Bag"/>
    <s v="Rubber Band Ball"/>
    <n v="0.83"/>
    <x v="3"/>
    <x v="3"/>
    <s v="Radnor"/>
    <n v="19087"/>
    <x v="85"/>
    <d v="2012-04-25T00:00:00"/>
    <n v="-32.520000000000003"/>
    <n v="13"/>
    <n v="45.34"/>
    <n v="89158"/>
    <s v="April"/>
    <n v="2012"/>
    <x v="0"/>
  </r>
  <r>
    <n v="1560"/>
    <n v="18339"/>
    <s v="Low"/>
    <n v="0.1"/>
    <n v="5.98"/>
    <n v="1.49"/>
    <n v="599"/>
    <x v="223"/>
    <x v="0"/>
    <x v="1"/>
    <x v="0"/>
    <x v="0"/>
    <s v="Small Box"/>
    <s v="Avery Hanging File Binders"/>
    <n v="0.39"/>
    <x v="3"/>
    <x v="18"/>
    <s v="Randallstown"/>
    <n v="21133"/>
    <x v="480"/>
    <d v="2011-06-28T00:00:00"/>
    <n v="47.1753"/>
    <n v="12"/>
    <n v="68.37"/>
    <n v="87580"/>
    <s v="June"/>
    <n v="2011"/>
    <x v="0"/>
  </r>
  <r>
    <n v="2602"/>
    <n v="20531"/>
    <s v="Medium"/>
    <n v="0"/>
    <n v="43.98"/>
    <n v="8.99"/>
    <n v="1015"/>
    <x v="224"/>
    <x v="0"/>
    <x v="0"/>
    <x v="0"/>
    <x v="9"/>
    <s v="Small Pack"/>
    <s v="Boston 1645 Deluxe Heavier-Duty Electric Pencil Sharpener"/>
    <n v="0.57999999999999996"/>
    <x v="1"/>
    <x v="26"/>
    <s v="Apex"/>
    <n v="27502"/>
    <x v="481"/>
    <d v="2010-09-18T00:00:00"/>
    <n v="829.46699999999998"/>
    <n v="14"/>
    <n v="650.70000000000005"/>
    <n v="88390"/>
    <s v="September"/>
    <n v="2010"/>
    <x v="4"/>
  </r>
  <r>
    <n v="2603"/>
    <n v="20089"/>
    <s v="Medium"/>
    <n v="0.02"/>
    <n v="80.98"/>
    <n v="7.18"/>
    <n v="1015"/>
    <x v="224"/>
    <x v="0"/>
    <x v="0"/>
    <x v="2"/>
    <x v="11"/>
    <s v="Small Box"/>
    <s v="Logitech Cordless Navigator Duo"/>
    <n v="0.48"/>
    <x v="1"/>
    <x v="26"/>
    <s v="Apex"/>
    <n v="27502"/>
    <x v="482"/>
    <d v="2012-05-19T00:00:00"/>
    <n v="-263.94200000000001"/>
    <n v="13"/>
    <n v="1062.6400000000001"/>
    <n v="88396"/>
    <s v="May"/>
    <n v="2012"/>
    <x v="2"/>
  </r>
  <r>
    <n v="2604"/>
    <n v="20090"/>
    <s v="Medium"/>
    <n v="0.08"/>
    <n v="2.6"/>
    <n v="2.4"/>
    <n v="1015"/>
    <x v="224"/>
    <x v="0"/>
    <x v="0"/>
    <x v="0"/>
    <x v="9"/>
    <s v="Wrap Bag"/>
    <s v="12 Colored Short Pencils"/>
    <n v="0.57999999999999996"/>
    <x v="1"/>
    <x v="26"/>
    <s v="Apex"/>
    <n v="27502"/>
    <x v="482"/>
    <d v="2012-05-17T00:00:00"/>
    <n v="-32.591999999999999"/>
    <n v="10"/>
    <n v="25.08"/>
    <n v="88396"/>
    <s v="May"/>
    <n v="2012"/>
    <x v="5"/>
  </r>
  <r>
    <n v="2605"/>
    <n v="18538"/>
    <s v="Not Specified"/>
    <n v="0.04"/>
    <n v="3.58"/>
    <n v="5.47"/>
    <n v="1015"/>
    <x v="224"/>
    <x v="1"/>
    <x v="0"/>
    <x v="0"/>
    <x v="0"/>
    <s v="Small Box"/>
    <s v="Avery Poly Binder Pockets"/>
    <n v="0.37"/>
    <x v="1"/>
    <x v="26"/>
    <s v="Apex"/>
    <n v="27502"/>
    <x v="483"/>
    <d v="2013-05-29T00:00:00"/>
    <n v="-818.44"/>
    <n v="12"/>
    <n v="46.65"/>
    <n v="88400"/>
    <s v="May"/>
    <n v="2013"/>
    <x v="1"/>
  </r>
  <r>
    <n v="2606"/>
    <n v="18539"/>
    <s v="Not Specified"/>
    <n v="0.03"/>
    <n v="216.6"/>
    <n v="64.2"/>
    <n v="1015"/>
    <x v="224"/>
    <x v="2"/>
    <x v="0"/>
    <x v="1"/>
    <x v="15"/>
    <s v="Jumbo Drum"/>
    <s v="Hon Multipurpose Stacking Arm Chairs"/>
    <n v="0.59"/>
    <x v="1"/>
    <x v="26"/>
    <s v="Apex"/>
    <n v="27502"/>
    <x v="483"/>
    <d v="2013-05-29T00:00:00"/>
    <n v="-724.03800000000001"/>
    <n v="8"/>
    <n v="1735.83"/>
    <n v="88400"/>
    <s v="May"/>
    <n v="2013"/>
    <x v="1"/>
  </r>
  <r>
    <n v="2607"/>
    <n v="20382"/>
    <s v="Low"/>
    <n v="0.09"/>
    <n v="29.17"/>
    <n v="6.27"/>
    <n v="1015"/>
    <x v="224"/>
    <x v="0"/>
    <x v="0"/>
    <x v="0"/>
    <x v="0"/>
    <s v="Small Box"/>
    <s v="Binding Machine Supplies"/>
    <n v="0.37"/>
    <x v="1"/>
    <x v="26"/>
    <s v="Apex"/>
    <n v="27502"/>
    <x v="484"/>
    <d v="2013-11-20T00:00:00"/>
    <n v="15.306000000000001"/>
    <n v="33"/>
    <n v="881.56"/>
    <n v="88402"/>
    <s v="November"/>
    <n v="2013"/>
    <x v="0"/>
  </r>
  <r>
    <n v="1952"/>
    <n v="19601"/>
    <s v="Medium"/>
    <n v="0.09"/>
    <n v="125.99"/>
    <n v="8.99"/>
    <n v="724"/>
    <x v="225"/>
    <x v="0"/>
    <x v="2"/>
    <x v="2"/>
    <x v="3"/>
    <s v="Small Box"/>
    <s v="SC7868i"/>
    <n v="0.55000000000000004"/>
    <x v="3"/>
    <x v="12"/>
    <s v="Stratford"/>
    <n v="6614"/>
    <x v="485"/>
    <d v="2010-03-16T00:00:00"/>
    <n v="-605.37400000000002"/>
    <n v="1"/>
    <n v="100.38"/>
    <n v="90359"/>
    <s v="March"/>
    <n v="2010"/>
    <x v="0"/>
  </r>
  <r>
    <n v="1329"/>
    <n v="25673"/>
    <s v="Low"/>
    <n v="0.02"/>
    <n v="4.91"/>
    <n v="0.5"/>
    <n v="519"/>
    <x v="226"/>
    <x v="0"/>
    <x v="0"/>
    <x v="0"/>
    <x v="4"/>
    <s v="Small Box"/>
    <s v="Avery 508"/>
    <n v="0.36"/>
    <x v="3"/>
    <x v="15"/>
    <s v="Brooklyn"/>
    <n v="11226"/>
    <x v="379"/>
    <d v="2012-07-19T00:00:00"/>
    <n v="3.14"/>
    <n v="2"/>
    <n v="9.7200000000000006"/>
    <n v="90870"/>
    <s v="July"/>
    <n v="2012"/>
    <x v="2"/>
  </r>
  <r>
    <n v="1330"/>
    <n v="25674"/>
    <s v="Low"/>
    <n v="0.02"/>
    <n v="22.01"/>
    <n v="5.53"/>
    <n v="519"/>
    <x v="226"/>
    <x v="0"/>
    <x v="0"/>
    <x v="0"/>
    <x v="9"/>
    <s v="Small Pack"/>
    <s v="Boston 16801 Nautilus™ Battery Pencil Sharpener"/>
    <n v="0.59"/>
    <x v="3"/>
    <x v="15"/>
    <s v="Brooklyn"/>
    <n v="11226"/>
    <x v="379"/>
    <d v="2012-07-17T00:00:00"/>
    <n v="19.37"/>
    <n v="5"/>
    <n v="115.22"/>
    <n v="90870"/>
    <s v="July"/>
    <n v="2012"/>
    <x v="2"/>
  </r>
  <r>
    <n v="3217"/>
    <n v="25630"/>
    <s v="Low"/>
    <n v="0.03"/>
    <n v="4.18"/>
    <n v="6.92"/>
    <n v="1225"/>
    <x v="227"/>
    <x v="0"/>
    <x v="3"/>
    <x v="1"/>
    <x v="1"/>
    <s v="Small Box"/>
    <s v="Eldon® Image Series Desk Accessories, Burgundy"/>
    <n v="0.49"/>
    <x v="3"/>
    <x v="6"/>
    <s v="West Orange"/>
    <n v="7052"/>
    <x v="486"/>
    <d v="2012-06-14T00:00:00"/>
    <n v="-107.01600000000001"/>
    <n v="14"/>
    <n v="63.59"/>
    <n v="90803"/>
    <s v="June"/>
    <n v="2012"/>
    <x v="1"/>
  </r>
  <r>
    <n v="6505"/>
    <n v="24954"/>
    <s v="Not Specified"/>
    <n v="0.04"/>
    <n v="60.97"/>
    <n v="4.5"/>
    <n v="2395"/>
    <x v="228"/>
    <x v="0"/>
    <x v="1"/>
    <x v="0"/>
    <x v="10"/>
    <s v="Small Box"/>
    <s v="Tripp Lite Isotel 6 Outlet Surge Protector with Fax/Modem Protection"/>
    <n v="0.56000000000000005"/>
    <x v="1"/>
    <x v="37"/>
    <s v="Savannah"/>
    <n v="31401"/>
    <x v="178"/>
    <d v="2010-09-24T00:00:00"/>
    <n v="79.423200000000008"/>
    <n v="15"/>
    <n v="904.31"/>
    <n v="86952"/>
    <s v="September"/>
    <n v="2010"/>
    <x v="1"/>
  </r>
  <r>
    <n v="6506"/>
    <n v="22836"/>
    <s v="High"/>
    <n v="7.0000000000000007E-2"/>
    <n v="3.15"/>
    <n v="0.5"/>
    <n v="2395"/>
    <x v="228"/>
    <x v="1"/>
    <x v="1"/>
    <x v="0"/>
    <x v="4"/>
    <s v="Small Box"/>
    <s v="Avery 520"/>
    <n v="0.37"/>
    <x v="1"/>
    <x v="37"/>
    <s v="Savannah"/>
    <n v="31401"/>
    <x v="487"/>
    <d v="2011-05-05T00:00:00"/>
    <n v="327.06600000000003"/>
    <n v="4"/>
    <n v="17.64"/>
    <n v="86953"/>
    <s v="May"/>
    <n v="2011"/>
    <x v="0"/>
  </r>
  <r>
    <n v="6507"/>
    <n v="23145"/>
    <s v="Not Specified"/>
    <n v="0.08"/>
    <n v="100.97"/>
    <n v="14"/>
    <n v="2395"/>
    <x v="228"/>
    <x v="2"/>
    <x v="1"/>
    <x v="2"/>
    <x v="7"/>
    <s v="Jumbo Drum"/>
    <s v="Hewlett-Packard Deskjet 3820 Color Inkjet Printer"/>
    <n v="0.37"/>
    <x v="1"/>
    <x v="37"/>
    <s v="Savannah"/>
    <n v="31401"/>
    <x v="488"/>
    <d v="2012-08-27T00:00:00"/>
    <n v="-83.957999999999998"/>
    <n v="16"/>
    <n v="1523.01"/>
    <n v="86954"/>
    <s v="August"/>
    <n v="2012"/>
    <x v="5"/>
  </r>
  <r>
    <n v="6508"/>
    <n v="23146"/>
    <s v="Not Specified"/>
    <n v="0.04"/>
    <n v="22.84"/>
    <n v="8.18"/>
    <n v="2395"/>
    <x v="228"/>
    <x v="0"/>
    <x v="1"/>
    <x v="0"/>
    <x v="8"/>
    <s v="Small Box"/>
    <s v="Xerox 1991"/>
    <n v="0.39"/>
    <x v="1"/>
    <x v="37"/>
    <s v="Savannah"/>
    <n v="31401"/>
    <x v="488"/>
    <d v="2012-08-26T00:00:00"/>
    <n v="583.3134"/>
    <n v="7"/>
    <n v="164.98"/>
    <n v="86954"/>
    <s v="August"/>
    <n v="2012"/>
    <x v="1"/>
  </r>
  <r>
    <n v="6509"/>
    <n v="25474"/>
    <s v="Medium"/>
    <n v="0.1"/>
    <n v="299.99"/>
    <n v="11.64"/>
    <n v="2395"/>
    <x v="228"/>
    <x v="1"/>
    <x v="1"/>
    <x v="2"/>
    <x v="14"/>
    <s v="Large Box"/>
    <s v="Brother DCP1000 Digital 3 in 1 Multifunction Machine"/>
    <n v="0.5"/>
    <x v="1"/>
    <x v="37"/>
    <s v="Savannah"/>
    <n v="31401"/>
    <x v="489"/>
    <d v="2013-07-14T00:00:00"/>
    <n v="28.013999999999999"/>
    <n v="18"/>
    <n v="5016.43"/>
    <n v="86955"/>
    <s v="July"/>
    <n v="2013"/>
    <x v="0"/>
  </r>
  <r>
    <n v="6510"/>
    <n v="25475"/>
    <s v="Medium"/>
    <n v="0.06"/>
    <n v="33.979999999999997"/>
    <n v="19.989999999999998"/>
    <n v="2395"/>
    <x v="228"/>
    <x v="0"/>
    <x v="1"/>
    <x v="1"/>
    <x v="1"/>
    <s v="Small Box"/>
    <s v="Linden® 12&quot; Wall Clock With Oak Frame"/>
    <n v="0.55000000000000004"/>
    <x v="1"/>
    <x v="37"/>
    <s v="Savannah"/>
    <n v="31401"/>
    <x v="489"/>
    <d v="2013-07-14T00:00:00"/>
    <n v="192.40200000000002"/>
    <n v="13"/>
    <n v="422.08"/>
    <n v="86955"/>
    <s v="July"/>
    <n v="2013"/>
    <x v="3"/>
  </r>
  <r>
    <n v="6511"/>
    <n v="25476"/>
    <s v="Medium"/>
    <n v="0.04"/>
    <n v="55.99"/>
    <n v="5"/>
    <n v="2395"/>
    <x v="228"/>
    <x v="0"/>
    <x v="1"/>
    <x v="2"/>
    <x v="3"/>
    <s v="Small Pack"/>
    <s v="Accessory36"/>
    <n v="0.83"/>
    <x v="1"/>
    <x v="37"/>
    <s v="Savannah"/>
    <n v="31401"/>
    <x v="489"/>
    <d v="2013-07-14T00:00:00"/>
    <n v="-91.938000000000002"/>
    <n v="17"/>
    <n v="824.77"/>
    <n v="86955"/>
    <s v="July"/>
    <n v="2013"/>
    <x v="1"/>
  </r>
  <r>
    <n v="785"/>
    <n v="21805"/>
    <s v="Critical"/>
    <n v="0.01"/>
    <n v="10.97"/>
    <n v="6.5"/>
    <n v="303"/>
    <x v="229"/>
    <x v="0"/>
    <x v="2"/>
    <x v="2"/>
    <x v="11"/>
    <s v="Small Box"/>
    <s v="Micro Innovations 104 Keyboard"/>
    <n v="0.64"/>
    <x v="2"/>
    <x v="11"/>
    <s v="Tinley Park"/>
    <n v="60477"/>
    <x v="443"/>
    <d v="2013-02-10T00:00:00"/>
    <n v="-154.66"/>
    <n v="12"/>
    <n v="134.56"/>
    <n v="86133"/>
    <s v="February"/>
    <n v="2013"/>
    <x v="1"/>
  </r>
  <r>
    <n v="786"/>
    <n v="23746"/>
    <s v="Medium"/>
    <n v="0.06"/>
    <n v="122.99"/>
    <n v="70.2"/>
    <n v="303"/>
    <x v="229"/>
    <x v="2"/>
    <x v="2"/>
    <x v="1"/>
    <x v="15"/>
    <s v="Jumbo Drum"/>
    <s v="Global High-Back Leather Tilter, Burgundy"/>
    <n v="0.74"/>
    <x v="2"/>
    <x v="11"/>
    <s v="Tinley Park"/>
    <n v="60477"/>
    <x v="38"/>
    <d v="2013-03-14T00:00:00"/>
    <n v="-1775.83"/>
    <n v="9"/>
    <n v="1068.45"/>
    <n v="86134"/>
    <s v="March"/>
    <n v="2013"/>
    <x v="3"/>
  </r>
  <r>
    <n v="787"/>
    <n v="18049"/>
    <s v="High"/>
    <n v="7.0000000000000007E-2"/>
    <n v="208.16"/>
    <n v="68.02"/>
    <n v="303"/>
    <x v="229"/>
    <x v="2"/>
    <x v="2"/>
    <x v="0"/>
    <x v="10"/>
    <s v="Jumbo Drum"/>
    <s v="1.7 Cubic Foot Compact &quot;Cube&quot; Office Refrigerators"/>
    <n v="0.57999999999999996"/>
    <x v="2"/>
    <x v="11"/>
    <s v="Tinley Park"/>
    <n v="60477"/>
    <x v="490"/>
    <d v="2013-10-02T00:00:00"/>
    <n v="457.81"/>
    <n v="26"/>
    <n v="5371.4"/>
    <n v="86135"/>
    <s v="October"/>
    <n v="2013"/>
    <x v="0"/>
  </r>
  <r>
    <n v="788"/>
    <n v="18050"/>
    <s v="High"/>
    <n v="0.01"/>
    <n v="8.69"/>
    <n v="2.99"/>
    <n v="303"/>
    <x v="229"/>
    <x v="0"/>
    <x v="2"/>
    <x v="0"/>
    <x v="0"/>
    <s v="Small Box"/>
    <s v="Cardinal Slant-D® Ring Binder, Heavy Gauge Vinyl"/>
    <n v="0.39"/>
    <x v="2"/>
    <x v="11"/>
    <s v="Tinley Park"/>
    <n v="60477"/>
    <x v="490"/>
    <d v="2013-10-03T00:00:00"/>
    <n v="46.707500000000003"/>
    <n v="14"/>
    <n v="126.81"/>
    <n v="86135"/>
    <s v="October"/>
    <n v="2013"/>
    <x v="1"/>
  </r>
  <r>
    <n v="3686"/>
    <n v="22073"/>
    <s v="High"/>
    <n v="0.02"/>
    <n v="33.979999999999997"/>
    <n v="1.99"/>
    <n v="1401"/>
    <x v="230"/>
    <x v="0"/>
    <x v="1"/>
    <x v="2"/>
    <x v="11"/>
    <s v="Small Pack"/>
    <s v="Imation Neon 80 Minute CD-R Spindle, 50/Pack"/>
    <n v="0.45"/>
    <x v="3"/>
    <x v="9"/>
    <s v="Essex Junction"/>
    <n v="5451"/>
    <x v="491"/>
    <d v="2013-01-11T00:00:00"/>
    <n v="215.06609999999998"/>
    <n v="9"/>
    <n v="311.69"/>
    <n v="88740"/>
    <s v="January"/>
    <n v="2013"/>
    <x v="2"/>
  </r>
  <r>
    <n v="3070"/>
    <n v="25546"/>
    <s v="High"/>
    <n v="0.01"/>
    <n v="40.99"/>
    <n v="17.48"/>
    <n v="1172"/>
    <x v="231"/>
    <x v="0"/>
    <x v="2"/>
    <x v="0"/>
    <x v="8"/>
    <s v="Small Box"/>
    <s v="Xerox 1893"/>
    <n v="0.36"/>
    <x v="1"/>
    <x v="8"/>
    <s v="Altamonte Springs"/>
    <n v="32701"/>
    <x v="492"/>
    <d v="2012-08-09T00:00:00"/>
    <n v="-296.11399999999998"/>
    <n v="21"/>
    <n v="869.24"/>
    <n v="87524"/>
    <s v="August"/>
    <n v="2012"/>
    <x v="1"/>
  </r>
  <r>
    <n v="2203"/>
    <n v="18952"/>
    <s v="Low"/>
    <n v="0.02"/>
    <n v="113.98"/>
    <n v="30"/>
    <n v="847"/>
    <x v="232"/>
    <x v="2"/>
    <x v="1"/>
    <x v="1"/>
    <x v="15"/>
    <s v="Jumbo Drum"/>
    <s v="Hon Comfortask® Task/Swivel Chairs"/>
    <n v="0.69"/>
    <x v="3"/>
    <x v="16"/>
    <s v="Northampton"/>
    <n v="1060"/>
    <x v="493"/>
    <d v="2013-06-21T00:00:00"/>
    <n v="-145.01600000000002"/>
    <n v="2"/>
    <n v="240.64"/>
    <n v="89369"/>
    <s v="June"/>
    <n v="2013"/>
    <x v="2"/>
  </r>
  <r>
    <n v="3926"/>
    <n v="25586"/>
    <s v="High"/>
    <n v="0.1"/>
    <n v="264.98"/>
    <n v="17.86"/>
    <n v="1476"/>
    <x v="233"/>
    <x v="2"/>
    <x v="1"/>
    <x v="2"/>
    <x v="7"/>
    <s v="Jumbo Drum"/>
    <s v="Panasonic KX-P1131 Dot Matrix Printer"/>
    <n v="0.57999999999999996"/>
    <x v="0"/>
    <x v="42"/>
    <s v="Gillette"/>
    <n v="82716"/>
    <x v="494"/>
    <d v="2012-07-31T00:00:00"/>
    <n v="1977.69"/>
    <n v="14"/>
    <n v="3438.91"/>
    <n v="91164"/>
    <s v="July"/>
    <n v="2012"/>
    <x v="0"/>
  </r>
  <r>
    <n v="3927"/>
    <n v="25396"/>
    <s v="Low"/>
    <n v="0.02"/>
    <n v="28.53"/>
    <n v="1.49"/>
    <n v="1476"/>
    <x v="233"/>
    <x v="1"/>
    <x v="1"/>
    <x v="0"/>
    <x v="0"/>
    <s v="Small Box"/>
    <s v="Lock-Up Easel 'Spel-Binder'"/>
    <n v="0.38"/>
    <x v="0"/>
    <x v="42"/>
    <s v="Gillette"/>
    <n v="82716"/>
    <x v="195"/>
    <d v="2013-07-16T00:00:00"/>
    <n v="253.67159999999998"/>
    <n v="12"/>
    <n v="367.64"/>
    <n v="91165"/>
    <s v="July"/>
    <n v="2013"/>
    <x v="2"/>
  </r>
  <r>
    <n v="6819"/>
    <n v="25858"/>
    <s v="Critical"/>
    <n v="0.08"/>
    <n v="100.89"/>
    <n v="42"/>
    <n v="2492"/>
    <x v="234"/>
    <x v="2"/>
    <x v="2"/>
    <x v="1"/>
    <x v="15"/>
    <s v="Jumbo Drum"/>
    <s v="Office Star Flex Back Scooter Chair with Aluminum Finish Frame"/>
    <n v="0.61"/>
    <x v="3"/>
    <x v="12"/>
    <s v="Middletown"/>
    <n v="6457"/>
    <x v="407"/>
    <d v="2013-08-05T00:00:00"/>
    <n v="-26.368560000000002"/>
    <n v="1"/>
    <n v="142.24"/>
    <n v="86896"/>
    <s v="August"/>
    <n v="2013"/>
    <x v="5"/>
  </r>
  <r>
    <n v="2316"/>
    <n v="26011"/>
    <s v="Critical"/>
    <n v="0.08"/>
    <n v="1.81"/>
    <n v="0.75"/>
    <n v="890"/>
    <x v="235"/>
    <x v="0"/>
    <x v="2"/>
    <x v="1"/>
    <x v="15"/>
    <s v="Jumbo Drum"/>
    <s v="Metal Folding Chairs, Beige, 4/Carton"/>
    <n v="0.57999999999999996"/>
    <x v="2"/>
    <x v="2"/>
    <s v="Bedford"/>
    <n v="76021"/>
    <x v="466"/>
    <d v="2010-01-06T00:00:00"/>
    <n v="1.3224"/>
    <n v="11"/>
    <n v="19.97"/>
    <n v="89536"/>
    <s v="January"/>
    <n v="2010"/>
    <x v="5"/>
  </r>
  <r>
    <n v="2317"/>
    <n v="26015"/>
    <s v="Critical"/>
    <n v="0.04"/>
    <n v="125.99"/>
    <n v="5.26"/>
    <n v="890"/>
    <x v="235"/>
    <x v="0"/>
    <x v="2"/>
    <x v="2"/>
    <x v="3"/>
    <s v="Small Box"/>
    <s v="232"/>
    <n v="0.55000000000000004"/>
    <x v="2"/>
    <x v="2"/>
    <s v="Bedford"/>
    <n v="76021"/>
    <x v="466"/>
    <d v="2010-01-05T00:00:00"/>
    <n v="455.42069999999995"/>
    <n v="6"/>
    <n v="660.03"/>
    <n v="89536"/>
    <s v="January"/>
    <n v="2010"/>
    <x v="1"/>
  </r>
  <r>
    <n v="2318"/>
    <n v="25316"/>
    <s v="Not Specified"/>
    <n v="7.0000000000000007E-2"/>
    <n v="3.29"/>
    <n v="1.35"/>
    <n v="890"/>
    <x v="235"/>
    <x v="0"/>
    <x v="0"/>
    <x v="1"/>
    <x v="15"/>
    <s v="Jumbo Drum"/>
    <s v="Global Enterprise™ Series Seating Low-Back Swivel/Tilt Chairs"/>
    <n v="0.55000000000000004"/>
    <x v="2"/>
    <x v="2"/>
    <s v="Bedford"/>
    <n v="76021"/>
    <x v="495"/>
    <d v="2012-11-02T00:00:00"/>
    <n v="51.347999999999999"/>
    <n v="40"/>
    <n v="132.1"/>
    <n v="89547"/>
    <s v="November"/>
    <n v="2012"/>
    <x v="0"/>
  </r>
  <r>
    <n v="2319"/>
    <n v="26077"/>
    <s v="Not Specified"/>
    <n v="0.08"/>
    <n v="8.4600000000000009"/>
    <n v="3.62"/>
    <n v="890"/>
    <x v="235"/>
    <x v="0"/>
    <x v="2"/>
    <x v="2"/>
    <x v="11"/>
    <s v="Small Pack"/>
    <s v="Imation 3.5&quot;, RTS 247544 3M 3.5 DSDD, 10/Pack"/>
    <n v="0.61"/>
    <x v="2"/>
    <x v="2"/>
    <s v="Bedford"/>
    <n v="76021"/>
    <x v="496"/>
    <d v="2013-01-04T00:00:00"/>
    <n v="-79.657599999999988"/>
    <n v="10"/>
    <n v="79.59"/>
    <n v="89548"/>
    <s v="January"/>
    <n v="2013"/>
    <x v="5"/>
  </r>
  <r>
    <n v="2320"/>
    <n v="26012"/>
    <s v="Critical"/>
    <n v="0.06"/>
    <n v="20.98"/>
    <n v="53.03"/>
    <n v="890"/>
    <x v="235"/>
    <x v="2"/>
    <x v="2"/>
    <x v="1"/>
    <x v="15"/>
    <s v="Jumbo Drum"/>
    <s v="Hon 4700 Series Mobuis™ Mid-Back Task Chairs with Adjustable Arms"/>
    <n v="0.64"/>
    <x v="2"/>
    <x v="2"/>
    <s v="Bedford"/>
    <n v="76021"/>
    <x v="497"/>
    <d v="2013-01-07T00:00:00"/>
    <n v="-1685.0360000000001"/>
    <n v="8"/>
    <n v="180.29"/>
    <n v="89549"/>
    <s v="January"/>
    <n v="2013"/>
    <x v="3"/>
  </r>
  <r>
    <n v="2321"/>
    <n v="26013"/>
    <s v="Critical"/>
    <n v="7.0000000000000007E-2"/>
    <n v="279.48"/>
    <n v="35"/>
    <n v="890"/>
    <x v="235"/>
    <x v="0"/>
    <x v="2"/>
    <x v="1"/>
    <x v="1"/>
    <s v="Large Box"/>
    <s v="Telescoping Adjustable Floor Lamp"/>
    <n v="0.6"/>
    <x v="2"/>
    <x v="2"/>
    <s v="Bedford"/>
    <n v="76021"/>
    <x v="497"/>
    <d v="2013-01-05T00:00:00"/>
    <n v="-415.69760000000002"/>
    <n v="13"/>
    <n v="3422.18"/>
    <n v="89549"/>
    <s v="January"/>
    <n v="2013"/>
    <x v="0"/>
  </r>
  <r>
    <n v="2322"/>
    <n v="26014"/>
    <s v="Critical"/>
    <n v="0.08"/>
    <n v="4.91"/>
    <n v="5.68"/>
    <n v="890"/>
    <x v="235"/>
    <x v="0"/>
    <x v="2"/>
    <x v="1"/>
    <x v="6"/>
    <s v="Jumbo Box"/>
    <s v="Iceberg OfficeWorks 42&quot; Round Tables"/>
    <n v="0.7"/>
    <x v="2"/>
    <x v="2"/>
    <s v="Bedford"/>
    <n v="76021"/>
    <x v="497"/>
    <d v="2013-01-06T00:00:00"/>
    <n v="-172.55313000000001"/>
    <n v="13"/>
    <n v="63.75"/>
    <n v="89549"/>
    <s v="January"/>
    <n v="2013"/>
    <x v="5"/>
  </r>
  <r>
    <n v="5466"/>
    <n v="23956"/>
    <s v="High"/>
    <n v="0.01"/>
    <n v="99.99"/>
    <n v="19.989999999999998"/>
    <n v="2019"/>
    <x v="236"/>
    <x v="0"/>
    <x v="0"/>
    <x v="2"/>
    <x v="11"/>
    <s v="Small Box"/>
    <s v="US Robotics 56K V.92 External Faxmodem"/>
    <n v="0.52"/>
    <x v="3"/>
    <x v="3"/>
    <s v="Philadelphia"/>
    <n v="19143"/>
    <x v="498"/>
    <d v="2012-09-05T00:00:00"/>
    <n v="241.15"/>
    <n v="11"/>
    <n v="1098.45"/>
    <n v="86941"/>
    <s v="September"/>
    <n v="2012"/>
    <x v="1"/>
  </r>
  <r>
    <n v="5467"/>
    <n v="23957"/>
    <s v="High"/>
    <n v="0.1"/>
    <n v="12.07"/>
    <n v="6.2"/>
    <n v="2019"/>
    <x v="236"/>
    <x v="1"/>
    <x v="0"/>
    <x v="1"/>
    <x v="1"/>
    <s v="Wrap Bag"/>
    <s v="Eldon® 500 Class™ Desk Accessories"/>
    <n v="0.52"/>
    <x v="3"/>
    <x v="3"/>
    <s v="Philadelphia"/>
    <n v="19143"/>
    <x v="498"/>
    <d v="2012-09-05T00:00:00"/>
    <n v="-28.81"/>
    <n v="22"/>
    <n v="248.6"/>
    <n v="86941"/>
    <s v="September"/>
    <n v="2012"/>
    <x v="0"/>
  </r>
  <r>
    <n v="5468"/>
    <n v="21802"/>
    <s v="High"/>
    <n v="0.08"/>
    <n v="130.97999999999999"/>
    <n v="30"/>
    <n v="2019"/>
    <x v="236"/>
    <x v="2"/>
    <x v="0"/>
    <x v="1"/>
    <x v="15"/>
    <s v="Jumbo Drum"/>
    <s v="Office Star - Contemporary Task Swivel chair with 2-way adjustable arms, Plum"/>
    <n v="0.78"/>
    <x v="3"/>
    <x v="3"/>
    <s v="Philadelphia"/>
    <n v="19143"/>
    <x v="499"/>
    <d v="2012-12-03T00:00:00"/>
    <n v="-285.08999999999997"/>
    <n v="15"/>
    <n v="1823.04"/>
    <n v="86943"/>
    <s v="December"/>
    <n v="2012"/>
    <x v="5"/>
  </r>
  <r>
    <n v="5469"/>
    <n v="21803"/>
    <s v="High"/>
    <n v="0.05"/>
    <n v="22.23"/>
    <n v="3.63"/>
    <n v="2019"/>
    <x v="236"/>
    <x v="0"/>
    <x v="0"/>
    <x v="1"/>
    <x v="1"/>
    <s v="Small Pack"/>
    <s v="Executive Impressions 14&quot; Contract Wall Clock"/>
    <n v="0.52"/>
    <x v="3"/>
    <x v="3"/>
    <s v="Philadelphia"/>
    <n v="19143"/>
    <x v="499"/>
    <d v="2012-12-03T00:00:00"/>
    <n v="307.26389999999998"/>
    <n v="21"/>
    <n v="445.31"/>
    <n v="86943"/>
    <s v="December"/>
    <n v="2012"/>
    <x v="3"/>
  </r>
  <r>
    <n v="5470"/>
    <n v="21804"/>
    <s v="High"/>
    <n v="0.08"/>
    <n v="6.68"/>
    <n v="1.5"/>
    <n v="2019"/>
    <x v="236"/>
    <x v="0"/>
    <x v="0"/>
    <x v="0"/>
    <x v="9"/>
    <s v="Wrap Bag"/>
    <s v="Sanford Liquid Accent Highlighters"/>
    <n v="0.48"/>
    <x v="3"/>
    <x v="3"/>
    <s v="Philadelphia"/>
    <n v="19143"/>
    <x v="499"/>
    <d v="2012-12-03T00:00:00"/>
    <n v="5.6550000000000002"/>
    <n v="5"/>
    <n v="32.1"/>
    <n v="86943"/>
    <s v="December"/>
    <n v="2012"/>
    <x v="5"/>
  </r>
  <r>
    <n v="5471"/>
    <n v="22408"/>
    <s v="High"/>
    <n v="0.02"/>
    <n v="21.38"/>
    <n v="2.99"/>
    <n v="2019"/>
    <x v="236"/>
    <x v="0"/>
    <x v="0"/>
    <x v="0"/>
    <x v="0"/>
    <s v="Small Box"/>
    <s v="Acco D-Ring Binder w/DublLock®"/>
    <n v="0.36"/>
    <x v="3"/>
    <x v="3"/>
    <s v="Philadelphia"/>
    <n v="19143"/>
    <x v="500"/>
    <d v="2013-11-17T00:00:00"/>
    <n v="139.78020000000001"/>
    <n v="9"/>
    <n v="202.58"/>
    <n v="86947"/>
    <s v="November"/>
    <n v="2013"/>
    <x v="2"/>
  </r>
  <r>
    <n v="3886"/>
    <n v="21753"/>
    <s v="Low"/>
    <n v="0.08"/>
    <n v="11.29"/>
    <n v="5.03"/>
    <n v="1462"/>
    <x v="237"/>
    <x v="0"/>
    <x v="0"/>
    <x v="0"/>
    <x v="2"/>
    <s v="Small Box"/>
    <s v="X-Rack™ File for Hanging Folders"/>
    <n v="0.59"/>
    <x v="2"/>
    <x v="5"/>
    <s v="Lawrence"/>
    <n v="46226"/>
    <x v="501"/>
    <d v="2012-05-06T00:00:00"/>
    <n v="-48.2"/>
    <n v="13"/>
    <n v="144.58000000000001"/>
    <n v="86403"/>
    <s v="April"/>
    <n v="2012"/>
    <x v="5"/>
  </r>
  <r>
    <n v="3887"/>
    <n v="19712"/>
    <s v="High"/>
    <n v="0"/>
    <n v="8.74"/>
    <n v="1.39"/>
    <n v="1462"/>
    <x v="237"/>
    <x v="0"/>
    <x v="0"/>
    <x v="0"/>
    <x v="5"/>
    <s v="Small Box"/>
    <s v="#10- 4 1/8&quot; x 9 1/2&quot; Recycled Envelopes"/>
    <n v="0.38"/>
    <x v="2"/>
    <x v="5"/>
    <s v="Lawrence"/>
    <n v="46226"/>
    <x v="237"/>
    <d v="2012-06-19T00:00:00"/>
    <n v="81.9375"/>
    <n v="13"/>
    <n v="118.75"/>
    <n v="86404"/>
    <s v="June"/>
    <n v="2012"/>
    <x v="4"/>
  </r>
  <r>
    <n v="3888"/>
    <n v="20930"/>
    <s v="Not Specified"/>
    <n v="0.1"/>
    <n v="100.98"/>
    <n v="26.22"/>
    <n v="1462"/>
    <x v="237"/>
    <x v="2"/>
    <x v="2"/>
    <x v="1"/>
    <x v="13"/>
    <s v="Jumbo Box"/>
    <s v="Hon 4-Shelf Metal Bookcases"/>
    <n v="0.6"/>
    <x v="2"/>
    <x v="5"/>
    <s v="Lawrence"/>
    <n v="46226"/>
    <x v="126"/>
    <d v="2013-03-16T00:00:00"/>
    <n v="-144.43"/>
    <n v="1"/>
    <n v="105.98"/>
    <n v="86407"/>
    <s v="March"/>
    <n v="2013"/>
    <x v="0"/>
  </r>
  <r>
    <n v="3889"/>
    <n v="20931"/>
    <s v="Not Specified"/>
    <n v="0.03"/>
    <n v="51.65"/>
    <n v="18.45"/>
    <n v="1462"/>
    <x v="237"/>
    <x v="0"/>
    <x v="2"/>
    <x v="1"/>
    <x v="1"/>
    <s v="Medium Box"/>
    <s v="Deflect-o EconoMat Nonstudded, No Bevel Mat"/>
    <n v="0.65"/>
    <x v="2"/>
    <x v="5"/>
    <s v="Lawrence"/>
    <n v="46226"/>
    <x v="126"/>
    <d v="2013-03-16T00:00:00"/>
    <n v="75.085799999999992"/>
    <n v="2"/>
    <n v="108.82"/>
    <n v="86407"/>
    <s v="March"/>
    <n v="2013"/>
    <x v="1"/>
  </r>
  <r>
    <n v="3890"/>
    <n v="19561"/>
    <s v="Low"/>
    <n v="0.04"/>
    <n v="4.91"/>
    <n v="0.5"/>
    <n v="1462"/>
    <x v="237"/>
    <x v="0"/>
    <x v="0"/>
    <x v="0"/>
    <x v="4"/>
    <s v="Small Box"/>
    <s v="Avery 493"/>
    <n v="0.36"/>
    <x v="2"/>
    <x v="5"/>
    <s v="Lawrence"/>
    <n v="46226"/>
    <x v="502"/>
    <d v="2013-06-02T00:00:00"/>
    <n v="52.557299999999998"/>
    <n v="16"/>
    <n v="76.17"/>
    <n v="86408"/>
    <s v="May"/>
    <n v="2013"/>
    <x v="1"/>
  </r>
  <r>
    <n v="3891"/>
    <n v="19562"/>
    <s v="Low"/>
    <n v="0.09"/>
    <n v="27.75"/>
    <n v="19.989999999999998"/>
    <n v="1462"/>
    <x v="237"/>
    <x v="0"/>
    <x v="0"/>
    <x v="0"/>
    <x v="2"/>
    <s v="Small Box"/>
    <s v="Fellowes Super Stor/Drawer®"/>
    <n v="0.67"/>
    <x v="2"/>
    <x v="5"/>
    <s v="Lawrence"/>
    <n v="46226"/>
    <x v="502"/>
    <d v="2013-06-02T00:00:00"/>
    <n v="-19.32"/>
    <n v="1"/>
    <n v="47.01"/>
    <n v="86408"/>
    <s v="May"/>
    <n v="2013"/>
    <x v="0"/>
  </r>
  <r>
    <n v="9035"/>
    <n v="21458"/>
    <s v="Critical"/>
    <n v="0.01"/>
    <n v="60.97"/>
    <n v="4.5"/>
    <n v="3269"/>
    <x v="238"/>
    <x v="1"/>
    <x v="1"/>
    <x v="0"/>
    <x v="10"/>
    <s v="Small Box"/>
    <s v="Tripp Lite Isotel 6 Outlet Surge Protector with Fax/Modem Protection"/>
    <n v="0.56000000000000005"/>
    <x v="3"/>
    <x v="6"/>
    <s v="North Plainfield"/>
    <n v="7060"/>
    <x v="503"/>
    <d v="2010-07-30T00:00:00"/>
    <n v="527.87759999999992"/>
    <n v="12"/>
    <n v="765.04"/>
    <n v="89836"/>
    <s v="July"/>
    <n v="2010"/>
    <x v="1"/>
  </r>
  <r>
    <n v="5227"/>
    <n v="19206"/>
    <s v="High"/>
    <n v="0.08"/>
    <n v="150.97999999999999"/>
    <n v="13.99"/>
    <n v="1955"/>
    <x v="239"/>
    <x v="0"/>
    <x v="2"/>
    <x v="2"/>
    <x v="7"/>
    <s v="Medium Box"/>
    <s v="Canon MP41DH Printing Calculator"/>
    <n v="0.38"/>
    <x v="1"/>
    <x v="21"/>
    <s v="Talladega"/>
    <n v="35160"/>
    <x v="504"/>
    <d v="2011-11-09T00:00:00"/>
    <n v="-186.07400000000001"/>
    <n v="38"/>
    <n v="5647.74"/>
    <n v="89821"/>
    <s v="November"/>
    <n v="2011"/>
    <x v="5"/>
  </r>
  <r>
    <n v="3346"/>
    <n v="20241"/>
    <s v="Low"/>
    <n v="0.03"/>
    <n v="90.97"/>
    <n v="14"/>
    <n v="1264"/>
    <x v="240"/>
    <x v="2"/>
    <x v="0"/>
    <x v="2"/>
    <x v="7"/>
    <s v="Jumbo Drum"/>
    <s v="Lexmark Z54se Color Inkjet Printer"/>
    <n v="0.36"/>
    <x v="1"/>
    <x v="40"/>
    <s v="Danville"/>
    <n v="40422"/>
    <x v="496"/>
    <d v="2013-01-07T00:00:00"/>
    <n v="1141.8599999999999"/>
    <n v="7"/>
    <n v="633.80999999999995"/>
    <n v="89735"/>
    <s v="January"/>
    <n v="2013"/>
    <x v="1"/>
  </r>
  <r>
    <n v="3347"/>
    <n v="19160"/>
    <s v="Not Specified"/>
    <n v="0.02"/>
    <n v="54.48"/>
    <n v="0.99"/>
    <n v="1264"/>
    <x v="240"/>
    <x v="0"/>
    <x v="0"/>
    <x v="0"/>
    <x v="10"/>
    <s v="Small Box"/>
    <s v="Belkin 5 Outlet SurgeMaster™ Power Centers"/>
    <n v="0.56999999999999995"/>
    <x v="1"/>
    <x v="40"/>
    <s v="Danville"/>
    <n v="40422"/>
    <x v="505"/>
    <d v="2013-04-15T00:00:00"/>
    <n v="39.527999999999992"/>
    <n v="6"/>
    <n v="326.75"/>
    <n v="89736"/>
    <s v="April"/>
    <n v="2013"/>
    <x v="2"/>
  </r>
  <r>
    <n v="3348"/>
    <n v="19161"/>
    <s v="Not Specified"/>
    <n v="0.09"/>
    <n v="1.88"/>
    <n v="1.49"/>
    <n v="1264"/>
    <x v="240"/>
    <x v="0"/>
    <x v="0"/>
    <x v="0"/>
    <x v="0"/>
    <s v="Small Box"/>
    <s v="Staples® General Use 3-Ring Binders"/>
    <n v="0.37"/>
    <x v="1"/>
    <x v="40"/>
    <s v="Danville"/>
    <n v="40422"/>
    <x v="505"/>
    <d v="2013-04-14T00:00:00"/>
    <n v="0.85199999999999998"/>
    <n v="6"/>
    <n v="11.29"/>
    <n v="89736"/>
    <s v="April"/>
    <n v="2013"/>
    <x v="0"/>
  </r>
  <r>
    <n v="9155"/>
    <n v="22733"/>
    <s v="Low"/>
    <n v="0.05"/>
    <n v="122.99"/>
    <n v="70.2"/>
    <n v="3314"/>
    <x v="241"/>
    <x v="2"/>
    <x v="3"/>
    <x v="1"/>
    <x v="15"/>
    <s v="Jumbo Drum"/>
    <s v="Global High-Back Leather Tilter, Burgundy"/>
    <n v="0.74"/>
    <x v="3"/>
    <x v="6"/>
    <s v="Fort Lee"/>
    <n v="7024"/>
    <x v="506"/>
    <d v="2010-07-30T00:00:00"/>
    <n v="-722.23"/>
    <n v="4"/>
    <n v="498.31"/>
    <n v="90462"/>
    <s v="July"/>
    <n v="2010"/>
    <x v="3"/>
  </r>
  <r>
    <n v="567"/>
    <n v="23143"/>
    <s v="Low"/>
    <n v="0"/>
    <n v="55.99"/>
    <n v="5"/>
    <n v="217"/>
    <x v="242"/>
    <x v="0"/>
    <x v="0"/>
    <x v="2"/>
    <x v="3"/>
    <s v="Small Pack"/>
    <s v="Accessory6"/>
    <n v="0.8"/>
    <x v="0"/>
    <x v="29"/>
    <s v="Midvale"/>
    <n v="84047"/>
    <x v="26"/>
    <d v="2011-09-20T00:00:00"/>
    <n v="-129.13999999999999"/>
    <n v="9"/>
    <n v="443.08"/>
    <n v="88051"/>
    <s v="September"/>
    <n v="2011"/>
    <x v="4"/>
  </r>
  <r>
    <n v="568"/>
    <n v="23149"/>
    <s v="High"/>
    <n v="7.0000000000000007E-2"/>
    <n v="3.14"/>
    <n v="1.1399999999999999"/>
    <n v="217"/>
    <x v="242"/>
    <x v="1"/>
    <x v="0"/>
    <x v="0"/>
    <x v="8"/>
    <s v="Wrap Bag"/>
    <s v="Adams &quot;While You Were Out&quot; Message Pads"/>
    <n v="0.4"/>
    <x v="0"/>
    <x v="29"/>
    <s v="Midvale"/>
    <n v="84047"/>
    <x v="507"/>
    <d v="2012-06-17T00:00:00"/>
    <n v="30.024000000000001"/>
    <n v="18"/>
    <n v="56.23"/>
    <n v="88053"/>
    <s v="June"/>
    <n v="2012"/>
    <x v="0"/>
  </r>
  <r>
    <n v="569"/>
    <n v="23150"/>
    <s v="High"/>
    <n v="0.08"/>
    <n v="3.57"/>
    <n v="4.17"/>
    <n v="217"/>
    <x v="242"/>
    <x v="0"/>
    <x v="0"/>
    <x v="0"/>
    <x v="9"/>
    <s v="Small Pack"/>
    <s v="Barrel Sharpener"/>
    <n v="0.59"/>
    <x v="0"/>
    <x v="29"/>
    <s v="Midvale"/>
    <n v="84047"/>
    <x v="507"/>
    <d v="2012-06-18T00:00:00"/>
    <n v="-44.856000000000002"/>
    <n v="8"/>
    <n v="29.61"/>
    <n v="88053"/>
    <s v="June"/>
    <n v="2012"/>
    <x v="5"/>
  </r>
  <r>
    <n v="570"/>
    <n v="21469"/>
    <s v="Critical"/>
    <n v="0.03"/>
    <n v="7.3"/>
    <n v="7.72"/>
    <n v="217"/>
    <x v="242"/>
    <x v="0"/>
    <x v="2"/>
    <x v="0"/>
    <x v="0"/>
    <s v="Small Box"/>
    <s v="Angle-D Binders with Locking Rings, Label Holders"/>
    <n v="0.38"/>
    <x v="0"/>
    <x v="29"/>
    <s v="Midvale"/>
    <n v="84047"/>
    <x v="508"/>
    <d v="2012-09-17T00:00:00"/>
    <n v="-127.5235"/>
    <n v="17"/>
    <n v="130.26"/>
    <n v="88054"/>
    <s v="September"/>
    <n v="2012"/>
    <x v="1"/>
  </r>
  <r>
    <n v="571"/>
    <n v="21470"/>
    <s v="Critical"/>
    <n v="0"/>
    <n v="29.89"/>
    <n v="1.99"/>
    <n v="217"/>
    <x v="242"/>
    <x v="0"/>
    <x v="2"/>
    <x v="2"/>
    <x v="11"/>
    <s v="Small Pack"/>
    <s v="Verbatim DVD-RAM, 5.2GB, Rewritable, Type 1, DS"/>
    <n v="0.5"/>
    <x v="0"/>
    <x v="29"/>
    <s v="Midvale"/>
    <n v="84047"/>
    <x v="508"/>
    <d v="2012-09-17T00:00:00"/>
    <n v="92.7"/>
    <n v="7"/>
    <n v="217.6"/>
    <n v="88054"/>
    <s v="September"/>
    <n v="2012"/>
    <x v="4"/>
  </r>
  <r>
    <n v="572"/>
    <n v="21999"/>
    <s v="Critical"/>
    <n v="7.0000000000000007E-2"/>
    <n v="2.78"/>
    <n v="1.49"/>
    <n v="217"/>
    <x v="242"/>
    <x v="0"/>
    <x v="2"/>
    <x v="0"/>
    <x v="0"/>
    <s v="Small Box"/>
    <s v="Wilson Jones Suede Grain Vinyl Binders"/>
    <n v="0.36"/>
    <x v="0"/>
    <x v="29"/>
    <s v="Midvale"/>
    <n v="84047"/>
    <x v="509"/>
    <d v="2013-08-29T00:00:00"/>
    <n v="4.233136"/>
    <n v="12"/>
    <n v="34.25"/>
    <n v="88058"/>
    <s v="August"/>
    <n v="2013"/>
    <x v="0"/>
  </r>
  <r>
    <n v="3200"/>
    <n v="7632"/>
    <s v="Medium"/>
    <n v="0.09"/>
    <n v="130.97999999999999"/>
    <n v="30"/>
    <n v="1217"/>
    <x v="243"/>
    <x v="2"/>
    <x v="3"/>
    <x v="1"/>
    <x v="15"/>
    <s v="Jumbo Drum"/>
    <s v="Office Star - Contemporary Task Swivel chair with 2-way adjustable arms, Plum"/>
    <n v="0.78"/>
    <x v="3"/>
    <x v="16"/>
    <s v="Boston"/>
    <n v="2112"/>
    <x v="510"/>
    <d v="2010-05-01T00:00:00"/>
    <n v="-421.76"/>
    <n v="41"/>
    <n v="5258.94"/>
    <n v="54595"/>
    <s v="April"/>
    <n v="2010"/>
    <x v="0"/>
  </r>
  <r>
    <n v="3201"/>
    <n v="5829"/>
    <s v="Medium"/>
    <n v="0.01"/>
    <n v="419.19"/>
    <n v="19.989999999999998"/>
    <n v="1217"/>
    <x v="243"/>
    <x v="0"/>
    <x v="3"/>
    <x v="0"/>
    <x v="2"/>
    <s v="Small Box"/>
    <s v="Smead Adjustable Mobile File Trolley with Lockable Top"/>
    <n v="0.57999999999999996"/>
    <x v="3"/>
    <x v="16"/>
    <s v="Boston"/>
    <n v="2112"/>
    <x v="511"/>
    <d v="2011-05-09T00:00:00"/>
    <n v="-259.01"/>
    <n v="1"/>
    <n v="423.3"/>
    <n v="41350"/>
    <s v="May"/>
    <n v="2011"/>
    <x v="1"/>
  </r>
  <r>
    <n v="3202"/>
    <n v="6972"/>
    <s v="High"/>
    <n v="0.01"/>
    <n v="65.989999999999995"/>
    <n v="5.31"/>
    <n v="1217"/>
    <x v="243"/>
    <x v="1"/>
    <x v="3"/>
    <x v="2"/>
    <x v="3"/>
    <s v="Small Box"/>
    <s v="3390"/>
    <n v="0.56999999999999995"/>
    <x v="3"/>
    <x v="16"/>
    <s v="Boston"/>
    <n v="2112"/>
    <x v="28"/>
    <d v="2012-03-23T00:00:00"/>
    <n v="440.19900000000001"/>
    <n v="37"/>
    <n v="2130.56"/>
    <n v="49824"/>
    <s v="March"/>
    <n v="2012"/>
    <x v="1"/>
  </r>
  <r>
    <n v="3204"/>
    <n v="7630"/>
    <s v="Low"/>
    <n v="0.03"/>
    <n v="4.18"/>
    <n v="6.92"/>
    <n v="1217"/>
    <x v="243"/>
    <x v="0"/>
    <x v="3"/>
    <x v="1"/>
    <x v="1"/>
    <s v="Small Box"/>
    <s v="Eldon® Image Series Desk Accessories, Burgundy"/>
    <n v="0.49"/>
    <x v="3"/>
    <x v="16"/>
    <s v="Boston"/>
    <n v="2112"/>
    <x v="486"/>
    <d v="2012-06-14T00:00:00"/>
    <n v="-133.77000000000001"/>
    <n v="56"/>
    <n v="254.36"/>
    <n v="54592"/>
    <s v="June"/>
    <n v="2012"/>
    <x v="1"/>
  </r>
  <r>
    <n v="3205"/>
    <n v="2099"/>
    <s v="Not Specified"/>
    <n v="0.09"/>
    <n v="28.15"/>
    <n v="8.99"/>
    <n v="1217"/>
    <x v="243"/>
    <x v="1"/>
    <x v="3"/>
    <x v="0"/>
    <x v="9"/>
    <s v="Small Pack"/>
    <s v="Boston Electric Pencil Sharpener, Model 1818, Charcoal Black"/>
    <n v="0.56999999999999995"/>
    <x v="3"/>
    <x v="16"/>
    <s v="Boston"/>
    <n v="2112"/>
    <x v="512"/>
    <d v="2012-12-23T00:00:00"/>
    <n v="-7.8"/>
    <n v="92"/>
    <n v="2400.2600000000002"/>
    <n v="15009"/>
    <s v="December"/>
    <n v="2012"/>
    <x v="0"/>
  </r>
  <r>
    <n v="3206"/>
    <n v="2100"/>
    <s v="Not Specified"/>
    <n v="0.08"/>
    <n v="7.78"/>
    <n v="2.5"/>
    <n v="1217"/>
    <x v="243"/>
    <x v="1"/>
    <x v="3"/>
    <x v="0"/>
    <x v="5"/>
    <s v="Small Box"/>
    <s v="Staples #10 Colored Envelopes"/>
    <n v="0.38"/>
    <x v="3"/>
    <x v="16"/>
    <s v="Boston"/>
    <n v="2112"/>
    <x v="512"/>
    <d v="2012-12-22T00:00:00"/>
    <n v="61.09"/>
    <n v="56"/>
    <n v="458.86"/>
    <n v="15009"/>
    <s v="December"/>
    <n v="2012"/>
    <x v="5"/>
  </r>
  <r>
    <n v="3207"/>
    <n v="7631"/>
    <s v="Medium"/>
    <n v="0.02"/>
    <n v="8.34"/>
    <n v="2.64"/>
    <n v="1217"/>
    <x v="243"/>
    <x v="0"/>
    <x v="3"/>
    <x v="0"/>
    <x v="16"/>
    <s v="Small Pack"/>
    <s v="Acme® Elite Stainless Steel Scissors"/>
    <n v="0.59"/>
    <x v="3"/>
    <x v="16"/>
    <s v="Boston"/>
    <n v="2112"/>
    <x v="513"/>
    <d v="2013-04-30T00:00:00"/>
    <n v="6.79"/>
    <n v="30"/>
    <n v="250.29"/>
    <n v="54595"/>
    <s v="April"/>
    <n v="2013"/>
    <x v="2"/>
  </r>
  <r>
    <n v="3208"/>
    <n v="6839"/>
    <s v="Low"/>
    <n v="0.09"/>
    <n v="1.1399999999999999"/>
    <n v="0.7"/>
    <n v="1217"/>
    <x v="243"/>
    <x v="0"/>
    <x v="3"/>
    <x v="0"/>
    <x v="12"/>
    <s v="Wrap Bag"/>
    <s v="OIC Thumb-Tacks"/>
    <n v="0.38"/>
    <x v="3"/>
    <x v="16"/>
    <s v="Boston"/>
    <n v="2112"/>
    <x v="514"/>
    <d v="2013-11-03T00:00:00"/>
    <n v="-2.81"/>
    <n v="59"/>
    <n v="65.739999999999995"/>
    <n v="48706"/>
    <s v="October"/>
    <n v="2013"/>
    <x v="0"/>
  </r>
  <r>
    <n v="3209"/>
    <n v="6840"/>
    <s v="Low"/>
    <n v="0.09"/>
    <n v="7.28"/>
    <n v="11.15"/>
    <n v="1217"/>
    <x v="243"/>
    <x v="0"/>
    <x v="3"/>
    <x v="0"/>
    <x v="8"/>
    <s v="Small Box"/>
    <s v="Array® Parchment Paper, Assorted Colors"/>
    <n v="0.37"/>
    <x v="3"/>
    <x v="16"/>
    <s v="Boston"/>
    <n v="2112"/>
    <x v="514"/>
    <d v="2013-11-06T00:00:00"/>
    <n v="-130.96"/>
    <n v="38"/>
    <n v="280.31"/>
    <n v="48706"/>
    <s v="October"/>
    <n v="2013"/>
    <x v="0"/>
  </r>
  <r>
    <n v="7756"/>
    <n v="18416"/>
    <s v="High"/>
    <n v="0"/>
    <n v="21.98"/>
    <n v="2.87"/>
    <n v="2840"/>
    <x v="244"/>
    <x v="0"/>
    <x v="1"/>
    <x v="0"/>
    <x v="9"/>
    <s v="Small Pack"/>
    <s v="Panasonic KP-310 Heavy-Duty Electric Pencil Sharpener"/>
    <n v="0.55000000000000004"/>
    <x v="1"/>
    <x v="8"/>
    <s v="North Miami"/>
    <n v="33161"/>
    <x v="515"/>
    <d v="2010-09-20T00:00:00"/>
    <n v="21.095999999999997"/>
    <n v="16"/>
    <n v="360.03"/>
    <n v="87884"/>
    <s v="September"/>
    <n v="2010"/>
    <x v="4"/>
  </r>
  <r>
    <n v="7757"/>
    <n v="18419"/>
    <s v="Medium"/>
    <n v="0.05"/>
    <n v="15.68"/>
    <n v="3.73"/>
    <n v="2840"/>
    <x v="244"/>
    <x v="0"/>
    <x v="1"/>
    <x v="1"/>
    <x v="1"/>
    <s v="Small Pack"/>
    <s v="Artistic Insta-Plaque"/>
    <n v="0.46"/>
    <x v="1"/>
    <x v="8"/>
    <s v="North Miami"/>
    <n v="33161"/>
    <x v="516"/>
    <d v="2010-12-13T00:00:00"/>
    <n v="1166.6280000000002"/>
    <n v="17"/>
    <n v="260.01"/>
    <n v="87885"/>
    <s v="December"/>
    <n v="2010"/>
    <x v="3"/>
  </r>
  <r>
    <n v="7758"/>
    <n v="18420"/>
    <s v="Medium"/>
    <n v="0"/>
    <n v="14.98"/>
    <n v="8.99"/>
    <n v="2840"/>
    <x v="244"/>
    <x v="0"/>
    <x v="1"/>
    <x v="1"/>
    <x v="1"/>
    <s v="Small Pack"/>
    <s v="GE 4 Foot Flourescent Tube, 40 Watt"/>
    <n v="0.39"/>
    <x v="1"/>
    <x v="8"/>
    <s v="North Miami"/>
    <n v="33161"/>
    <x v="516"/>
    <d v="2010-12-12T00:00:00"/>
    <n v="-40.604199999999999"/>
    <n v="18"/>
    <n v="273.79000000000002"/>
    <n v="87885"/>
    <s v="December"/>
    <n v="2010"/>
    <x v="4"/>
  </r>
  <r>
    <n v="7759"/>
    <n v="18421"/>
    <s v="Medium"/>
    <n v="0.02"/>
    <n v="38.76"/>
    <n v="13.26"/>
    <n v="2840"/>
    <x v="244"/>
    <x v="0"/>
    <x v="1"/>
    <x v="0"/>
    <x v="8"/>
    <s v="Small Box"/>
    <s v="Xerox 1892"/>
    <n v="0.36"/>
    <x v="1"/>
    <x v="8"/>
    <s v="North Miami"/>
    <n v="33161"/>
    <x v="516"/>
    <d v="2010-12-12T00:00:00"/>
    <n v="-294.084"/>
    <n v="1"/>
    <n v="44.62"/>
    <n v="87885"/>
    <s v="December"/>
    <n v="2010"/>
    <x v="2"/>
  </r>
  <r>
    <n v="8617"/>
    <n v="4371"/>
    <s v="Critical"/>
    <n v="0.03"/>
    <n v="3.08"/>
    <n v="0.99"/>
    <n v="3121"/>
    <x v="245"/>
    <x v="0"/>
    <x v="0"/>
    <x v="0"/>
    <x v="4"/>
    <s v="Small Box"/>
    <s v="Avery 481"/>
    <n v="0.37"/>
    <x v="3"/>
    <x v="15"/>
    <s v="New York City"/>
    <n v="10013"/>
    <x v="517"/>
    <d v="2012-02-02T00:00:00"/>
    <n v="-1.26"/>
    <n v="4"/>
    <n v="13.42"/>
    <n v="31140"/>
    <s v="February"/>
    <n v="2012"/>
    <x v="1"/>
  </r>
  <r>
    <n v="8618"/>
    <n v="6283"/>
    <s v="Not Specified"/>
    <n v="7.0000000000000007E-2"/>
    <n v="6.48"/>
    <n v="7.86"/>
    <n v="3121"/>
    <x v="245"/>
    <x v="0"/>
    <x v="0"/>
    <x v="0"/>
    <x v="8"/>
    <s v="Small Box"/>
    <s v="Xerox 213"/>
    <n v="0.37"/>
    <x v="3"/>
    <x v="15"/>
    <s v="New York City"/>
    <n v="10013"/>
    <x v="518"/>
    <d v="2012-12-11T00:00:00"/>
    <n v="-195.57"/>
    <n v="100"/>
    <n v="660.54"/>
    <n v="44452"/>
    <s v="December"/>
    <n v="2012"/>
    <x v="0"/>
  </r>
  <r>
    <n v="8619"/>
    <n v="1467"/>
    <s v="High"/>
    <n v="0.09"/>
    <n v="146.34"/>
    <n v="43.75"/>
    <n v="3121"/>
    <x v="245"/>
    <x v="2"/>
    <x v="0"/>
    <x v="1"/>
    <x v="6"/>
    <s v="Jumbo Box"/>
    <s v="Bevis Round Conference Table Top &amp; Single Column Base"/>
    <n v="0.65"/>
    <x v="3"/>
    <x v="15"/>
    <s v="New York City"/>
    <n v="10013"/>
    <x v="463"/>
    <d v="2013-03-30T00:00:00"/>
    <n v="-146.29"/>
    <n v="10"/>
    <n v="1111.01"/>
    <n v="10567"/>
    <s v="March"/>
    <n v="2013"/>
    <x v="0"/>
  </r>
  <r>
    <n v="8620"/>
    <n v="5029"/>
    <s v="High"/>
    <n v="0.03"/>
    <n v="2.88"/>
    <n v="0.99"/>
    <n v="3121"/>
    <x v="245"/>
    <x v="0"/>
    <x v="0"/>
    <x v="0"/>
    <x v="4"/>
    <s v="Small Box"/>
    <s v="Avery 474"/>
    <n v="0.36"/>
    <x v="3"/>
    <x v="15"/>
    <s v="New York City"/>
    <n v="10013"/>
    <x v="519"/>
    <d v="2013-05-26T00:00:00"/>
    <n v="11.55"/>
    <n v="23"/>
    <n v="68.73"/>
    <n v="35842"/>
    <s v="May"/>
    <n v="2013"/>
    <x v="1"/>
  </r>
  <r>
    <n v="8621"/>
    <n v="7473"/>
    <s v="Not Specified"/>
    <n v="0.08"/>
    <n v="315.98"/>
    <n v="19.989999999999998"/>
    <n v="3121"/>
    <x v="245"/>
    <x v="0"/>
    <x v="0"/>
    <x v="0"/>
    <x v="0"/>
    <s v="Small Box"/>
    <s v="GBC ProClick™ 150 Presentation Binding System"/>
    <n v="0.38"/>
    <x v="3"/>
    <x v="15"/>
    <s v="New York City"/>
    <n v="10013"/>
    <x v="520"/>
    <d v="2013-06-14T00:00:00"/>
    <n v="2595.1775000000002"/>
    <n v="36"/>
    <n v="10569.92"/>
    <n v="53350"/>
    <s v="June"/>
    <n v="2013"/>
    <x v="5"/>
  </r>
  <r>
    <n v="8622"/>
    <n v="3870"/>
    <s v="Low"/>
    <n v="0.09"/>
    <n v="199.99"/>
    <n v="24.49"/>
    <n v="3121"/>
    <x v="245"/>
    <x v="0"/>
    <x v="0"/>
    <x v="2"/>
    <x v="14"/>
    <s v="Large Box"/>
    <s v="Canon PC-428 Personal Copier"/>
    <n v="0.46"/>
    <x v="3"/>
    <x v="15"/>
    <s v="New York City"/>
    <n v="10013"/>
    <x v="521"/>
    <d v="2013-08-01T00:00:00"/>
    <n v="-735.27"/>
    <n v="4"/>
    <n v="818.85"/>
    <n v="27616"/>
    <s v="July"/>
    <n v="2013"/>
    <x v="0"/>
  </r>
  <r>
    <n v="527"/>
    <n v="18896"/>
    <s v="Not Specified"/>
    <n v="0.02"/>
    <n v="9.77"/>
    <n v="6.02"/>
    <n v="204"/>
    <x v="246"/>
    <x v="0"/>
    <x v="1"/>
    <x v="1"/>
    <x v="1"/>
    <s v="Medium Box"/>
    <s v="DAX Solid Wood Frames"/>
    <n v="0.48"/>
    <x v="2"/>
    <x v="2"/>
    <s v="Dallas"/>
    <n v="75217"/>
    <x v="522"/>
    <d v="2011-05-16T00:00:00"/>
    <n v="20.29"/>
    <n v="3"/>
    <n v="32.450000000000003"/>
    <n v="89236"/>
    <s v="May"/>
    <n v="2011"/>
    <x v="2"/>
  </r>
  <r>
    <n v="528"/>
    <n v="18897"/>
    <s v="Not Specified"/>
    <n v="0.06"/>
    <n v="5.98"/>
    <n v="5.2"/>
    <n v="204"/>
    <x v="246"/>
    <x v="0"/>
    <x v="1"/>
    <x v="0"/>
    <x v="8"/>
    <s v="Small Box"/>
    <s v="Xerox 1992"/>
    <n v="0.36"/>
    <x v="2"/>
    <x v="2"/>
    <s v="Dallas"/>
    <n v="75217"/>
    <x v="522"/>
    <d v="2011-05-17T00:00:00"/>
    <n v="-66.16"/>
    <n v="14"/>
    <n v="82.97"/>
    <n v="89236"/>
    <s v="May"/>
    <n v="2011"/>
    <x v="3"/>
  </r>
  <r>
    <n v="529"/>
    <n v="20501"/>
    <s v="Medium"/>
    <n v="0.04"/>
    <n v="99.99"/>
    <n v="19.989999999999998"/>
    <n v="204"/>
    <x v="246"/>
    <x v="0"/>
    <x v="1"/>
    <x v="2"/>
    <x v="11"/>
    <s v="Small Box"/>
    <s v="U.S. Robotics 56K Internet Call Modem"/>
    <n v="0.5"/>
    <x v="2"/>
    <x v="2"/>
    <s v="Dallas"/>
    <n v="75217"/>
    <x v="523"/>
    <d v="2012-04-12T00:00:00"/>
    <n v="916.67879999999991"/>
    <n v="13"/>
    <n v="1328.52"/>
    <n v="89237"/>
    <s v="April"/>
    <n v="2012"/>
    <x v="1"/>
  </r>
  <r>
    <n v="530"/>
    <n v="20502"/>
    <s v="Medium"/>
    <n v="0.01"/>
    <n v="55.5"/>
    <n v="52.2"/>
    <n v="204"/>
    <x v="246"/>
    <x v="0"/>
    <x v="1"/>
    <x v="1"/>
    <x v="1"/>
    <s v="Medium Box"/>
    <s v="Eldon Cleatmat® Chair Mats for Medium Pile Carpets"/>
    <n v="0.72"/>
    <x v="2"/>
    <x v="2"/>
    <s v="Dallas"/>
    <n v="75217"/>
    <x v="523"/>
    <d v="2012-04-11T00:00:00"/>
    <n v="-1363.12"/>
    <n v="13"/>
    <n v="772.22"/>
    <n v="89237"/>
    <s v="April"/>
    <n v="2012"/>
    <x v="1"/>
  </r>
  <r>
    <n v="531"/>
    <n v="20503"/>
    <s v="Medium"/>
    <n v="0.09"/>
    <n v="33.29"/>
    <n v="8.74"/>
    <n v="204"/>
    <x v="246"/>
    <x v="1"/>
    <x v="1"/>
    <x v="0"/>
    <x v="2"/>
    <s v="Small Box"/>
    <s v="Fellowes Bases and Tops For Staxonsteel®/High-Stak® Systems"/>
    <n v="0.61"/>
    <x v="2"/>
    <x v="2"/>
    <s v="Dallas"/>
    <n v="75217"/>
    <x v="523"/>
    <d v="2012-04-12T00:00:00"/>
    <n v="-18.45"/>
    <n v="3"/>
    <n v="99.17"/>
    <n v="89237"/>
    <s v="April"/>
    <n v="2012"/>
    <x v="0"/>
  </r>
  <r>
    <n v="532"/>
    <n v="20806"/>
    <s v="Critical"/>
    <n v="0.05"/>
    <n v="12.88"/>
    <n v="4.59"/>
    <n v="204"/>
    <x v="246"/>
    <x v="0"/>
    <x v="1"/>
    <x v="0"/>
    <x v="16"/>
    <s v="Wrap Bag"/>
    <s v="Martin-Yale Premier Letter Opener"/>
    <n v="0.82"/>
    <x v="2"/>
    <x v="2"/>
    <s v="Dallas"/>
    <n v="75217"/>
    <x v="524"/>
    <d v="2012-05-25T00:00:00"/>
    <n v="-123.07"/>
    <n v="16"/>
    <n v="205.36"/>
    <n v="89238"/>
    <s v="May"/>
    <n v="2012"/>
    <x v="3"/>
  </r>
  <r>
    <n v="9179"/>
    <n v="18259"/>
    <s v="Not Specified"/>
    <n v="0.06"/>
    <n v="113.98"/>
    <n v="30"/>
    <n v="3327"/>
    <x v="247"/>
    <x v="2"/>
    <x v="3"/>
    <x v="1"/>
    <x v="15"/>
    <s v="Jumbo Drum"/>
    <s v="Hon Comfortask® Task/Swivel Chairs"/>
    <n v="0.69"/>
    <x v="2"/>
    <x v="24"/>
    <s v="Port Huron"/>
    <n v="48060"/>
    <x v="525"/>
    <d v="2010-03-08T00:00:00"/>
    <n v="-127.3"/>
    <n v="3"/>
    <n v="356.14"/>
    <n v="87272"/>
    <s v="March"/>
    <n v="2010"/>
    <x v="3"/>
  </r>
  <r>
    <n v="9180"/>
    <n v="18260"/>
    <s v="Not Specified"/>
    <n v="0.05"/>
    <n v="6.48"/>
    <n v="6.86"/>
    <n v="3327"/>
    <x v="247"/>
    <x v="0"/>
    <x v="3"/>
    <x v="0"/>
    <x v="8"/>
    <s v="Small Box"/>
    <s v="Xerox 204"/>
    <n v="0.37"/>
    <x v="2"/>
    <x v="24"/>
    <s v="Port Huron"/>
    <n v="48060"/>
    <x v="525"/>
    <d v="2010-03-08T00:00:00"/>
    <n v="-52.77"/>
    <n v="4"/>
    <n v="27.08"/>
    <n v="87272"/>
    <s v="March"/>
    <n v="2010"/>
    <x v="3"/>
  </r>
  <r>
    <n v="5760"/>
    <n v="22896"/>
    <s v="Critical"/>
    <n v="0.1"/>
    <n v="4.13"/>
    <n v="0.5"/>
    <n v="2111"/>
    <x v="248"/>
    <x v="0"/>
    <x v="0"/>
    <x v="0"/>
    <x v="4"/>
    <s v="Small Box"/>
    <s v="Avery 506"/>
    <n v="0.39"/>
    <x v="1"/>
    <x v="26"/>
    <s v="Kannapolis"/>
    <n v="28081"/>
    <x v="526"/>
    <d v="2011-10-14T00:00:00"/>
    <n v="805.75800000000004"/>
    <n v="1"/>
    <n v="3.92"/>
    <n v="87865"/>
    <s v="October"/>
    <n v="2011"/>
    <x v="0"/>
  </r>
  <r>
    <n v="5761"/>
    <n v="22897"/>
    <s v="Critical"/>
    <n v="0.08"/>
    <n v="4.7300000000000004"/>
    <n v="1.52"/>
    <n v="2111"/>
    <x v="248"/>
    <x v="0"/>
    <x v="0"/>
    <x v="0"/>
    <x v="8"/>
    <s v="Wrap Bag"/>
    <s v="While You Were Out Pads, 50 per Pad, 4 x 5 1/4, Green Cycle"/>
    <n v="0.36"/>
    <x v="1"/>
    <x v="26"/>
    <s v="Kannapolis"/>
    <n v="28081"/>
    <x v="526"/>
    <d v="2011-10-13T00:00:00"/>
    <n v="20.076000000000001"/>
    <n v="10"/>
    <n v="45.51"/>
    <n v="87865"/>
    <s v="October"/>
    <n v="2011"/>
    <x v="5"/>
  </r>
  <r>
    <n v="5762"/>
    <n v="22898"/>
    <s v="Critical"/>
    <n v="7.0000000000000007E-2"/>
    <n v="419.19"/>
    <n v="19.989999999999998"/>
    <n v="2111"/>
    <x v="248"/>
    <x v="0"/>
    <x v="0"/>
    <x v="0"/>
    <x v="2"/>
    <s v="Small Box"/>
    <s v="Smead Adjustable Mobile File Trolley with Lockable Top"/>
    <n v="0.57999999999999996"/>
    <x v="1"/>
    <x v="26"/>
    <s v="Kannapolis"/>
    <n v="28081"/>
    <x v="526"/>
    <d v="2011-10-13T00:00:00"/>
    <n v="698.43"/>
    <n v="1"/>
    <n v="397.64"/>
    <n v="87865"/>
    <s v="October"/>
    <n v="2011"/>
    <x v="0"/>
  </r>
  <r>
    <n v="5763"/>
    <n v="22608"/>
    <s v="High"/>
    <n v="0.1"/>
    <n v="3.69"/>
    <n v="0.5"/>
    <n v="2111"/>
    <x v="248"/>
    <x v="1"/>
    <x v="0"/>
    <x v="0"/>
    <x v="4"/>
    <s v="Small Box"/>
    <s v="Avery 487"/>
    <n v="0.38"/>
    <x v="1"/>
    <x v="26"/>
    <s v="Kannapolis"/>
    <n v="28081"/>
    <x v="527"/>
    <d v="2012-06-22T00:00:00"/>
    <n v="-22.777999999999999"/>
    <n v="20"/>
    <n v="73.33"/>
    <n v="87869"/>
    <s v="June"/>
    <n v="2012"/>
    <x v="0"/>
  </r>
  <r>
    <n v="5764"/>
    <n v="22609"/>
    <s v="High"/>
    <n v="0.02"/>
    <n v="6.68"/>
    <n v="5.2"/>
    <n v="2111"/>
    <x v="248"/>
    <x v="0"/>
    <x v="0"/>
    <x v="0"/>
    <x v="8"/>
    <s v="Small Box"/>
    <s v="Xerox 1977"/>
    <n v="0.37"/>
    <x v="1"/>
    <x v="26"/>
    <s v="Kannapolis"/>
    <n v="28081"/>
    <x v="527"/>
    <d v="2012-06-23T00:00:00"/>
    <n v="-237.63740000000001"/>
    <n v="14"/>
    <n v="93.86"/>
    <n v="87869"/>
    <s v="June"/>
    <n v="2012"/>
    <x v="2"/>
  </r>
  <r>
    <n v="5765"/>
    <n v="22606"/>
    <s v="Medium"/>
    <n v="0.02"/>
    <n v="3.98"/>
    <n v="5.26"/>
    <n v="2111"/>
    <x v="248"/>
    <x v="0"/>
    <x v="1"/>
    <x v="0"/>
    <x v="0"/>
    <s v="Small Box"/>
    <s v="Ibico Presentation Index for Binding Systems"/>
    <n v="0.38"/>
    <x v="1"/>
    <x v="26"/>
    <s v="Kannapolis"/>
    <n v="28081"/>
    <x v="528"/>
    <d v="2013-09-11T00:00:00"/>
    <n v="-40.012"/>
    <n v="11"/>
    <n v="49.23"/>
    <n v="87873"/>
    <s v="September"/>
    <n v="2013"/>
    <x v="2"/>
  </r>
  <r>
    <n v="4391"/>
    <n v="23940"/>
    <s v="Critical"/>
    <n v="7.0000000000000007E-2"/>
    <n v="3.98"/>
    <n v="2.97"/>
    <n v="1654"/>
    <x v="249"/>
    <x v="0"/>
    <x v="1"/>
    <x v="0"/>
    <x v="8"/>
    <s v="Wrap Bag"/>
    <s v="Unpadded Memo Slips"/>
    <n v="0.35"/>
    <x v="0"/>
    <x v="0"/>
    <s v="Torrance"/>
    <n v="90503"/>
    <x v="108"/>
    <d v="2012-10-23T00:00:00"/>
    <n v="-11.491200000000001"/>
    <n v="5"/>
    <n v="20.6"/>
    <n v="89889"/>
    <s v="October"/>
    <n v="2012"/>
    <x v="0"/>
  </r>
  <r>
    <n v="4392"/>
    <n v="24008"/>
    <s v="Medium"/>
    <n v="7.0000000000000007E-2"/>
    <n v="4.24"/>
    <n v="5.41"/>
    <n v="1654"/>
    <x v="249"/>
    <x v="1"/>
    <x v="1"/>
    <x v="0"/>
    <x v="0"/>
    <s v="Small Box"/>
    <s v="Storex DuraTech Recycled Plastic Frosted Binders"/>
    <n v="0.35"/>
    <x v="0"/>
    <x v="0"/>
    <s v="Torrance"/>
    <n v="90503"/>
    <x v="529"/>
    <d v="2013-08-12T00:00:00"/>
    <n v="-6.0901240000000012"/>
    <n v="4"/>
    <n v="25.29"/>
    <n v="89890"/>
    <s v="August"/>
    <n v="2013"/>
    <x v="0"/>
  </r>
  <r>
    <n v="4393"/>
    <n v="26236"/>
    <s v="Medium"/>
    <n v="7.0000000000000007E-2"/>
    <n v="1.74"/>
    <n v="4.08"/>
    <n v="1654"/>
    <x v="249"/>
    <x v="0"/>
    <x v="1"/>
    <x v="1"/>
    <x v="1"/>
    <s v="Small Pack"/>
    <s v="Eldon Regeneration Recycled Desk Accessories, Smoke"/>
    <n v="0.53"/>
    <x v="0"/>
    <x v="0"/>
    <s v="Torrance"/>
    <n v="90503"/>
    <x v="530"/>
    <d v="2013-10-31T00:00:00"/>
    <n v="-113.86"/>
    <n v="20"/>
    <n v="36.450000000000003"/>
    <n v="89891"/>
    <s v="October"/>
    <n v="2013"/>
    <x v="0"/>
  </r>
  <r>
    <n v="4394"/>
    <n v="24787"/>
    <s v="Not Specified"/>
    <n v="0.04"/>
    <n v="3.85"/>
    <n v="0.7"/>
    <n v="1654"/>
    <x v="249"/>
    <x v="0"/>
    <x v="1"/>
    <x v="0"/>
    <x v="9"/>
    <s v="Wrap Bag"/>
    <s v="Avery Hi-Liter Pen Style Six-Color Fluorescent Set"/>
    <n v="0.44"/>
    <x v="0"/>
    <x v="0"/>
    <s v="Torrance"/>
    <n v="90503"/>
    <x v="531"/>
    <d v="2013-12-17T00:00:00"/>
    <n v="24.570899999999998"/>
    <n v="9"/>
    <n v="35.61"/>
    <n v="89892"/>
    <s v="December"/>
    <n v="2013"/>
    <x v="1"/>
  </r>
  <r>
    <n v="7568"/>
    <n v="24488"/>
    <s v="Low"/>
    <n v="0.01"/>
    <n v="12.99"/>
    <n v="14.37"/>
    <n v="2759"/>
    <x v="250"/>
    <x v="0"/>
    <x v="1"/>
    <x v="1"/>
    <x v="1"/>
    <s v="Large Box"/>
    <s v="Tensor &quot;Hersey Kiss&quot; Styled Floor Lamp"/>
    <n v="0.73"/>
    <x v="3"/>
    <x v="12"/>
    <s v="North Haven"/>
    <n v="6473"/>
    <x v="51"/>
    <d v="2011-12-05T00:00:00"/>
    <n v="-146.35"/>
    <n v="15"/>
    <n v="212.94"/>
    <n v="90727"/>
    <s v="December"/>
    <n v="2011"/>
    <x v="1"/>
  </r>
  <r>
    <n v="886"/>
    <n v="23481"/>
    <s v="Medium"/>
    <n v="0.08"/>
    <n v="7.77"/>
    <n v="9.23"/>
    <n v="339"/>
    <x v="251"/>
    <x v="0"/>
    <x v="1"/>
    <x v="0"/>
    <x v="10"/>
    <s v="Small Box"/>
    <s v="Hoover Commercial Soft Guard Upright Vacuum And Disposable Filtration Bags"/>
    <n v="0.57999999999999996"/>
    <x v="3"/>
    <x v="32"/>
    <s v="Columbus"/>
    <n v="43229"/>
    <x v="321"/>
    <d v="2010-09-18T00:00:00"/>
    <n v="-83.65"/>
    <n v="5"/>
    <n v="40.299999999999997"/>
    <n v="90583"/>
    <s v="September"/>
    <n v="2010"/>
    <x v="5"/>
  </r>
  <r>
    <n v="887"/>
    <n v="23482"/>
    <s v="Medium"/>
    <n v="7.0000000000000007E-2"/>
    <n v="7.59"/>
    <n v="4"/>
    <n v="339"/>
    <x v="251"/>
    <x v="0"/>
    <x v="1"/>
    <x v="1"/>
    <x v="1"/>
    <s v="Wrap Bag"/>
    <s v="Master Giant Foot® Doorstop, Safety Yellow"/>
    <n v="0.42"/>
    <x v="3"/>
    <x v="32"/>
    <s v="Columbus"/>
    <n v="43229"/>
    <x v="321"/>
    <d v="2010-09-19T00:00:00"/>
    <n v="24.39"/>
    <n v="15"/>
    <n v="111.88"/>
    <n v="90583"/>
    <s v="September"/>
    <n v="2010"/>
    <x v="0"/>
  </r>
  <r>
    <n v="888"/>
    <n v="19820"/>
    <s v="Not Specified"/>
    <n v="0.08"/>
    <n v="3.25"/>
    <n v="49"/>
    <n v="339"/>
    <x v="251"/>
    <x v="0"/>
    <x v="1"/>
    <x v="0"/>
    <x v="10"/>
    <s v="Large Box"/>
    <s v="Bravo II™ Megaboss® 12-Amp Hard Body Upright, Replacement Belts, 2 Belts per Pack"/>
    <n v="0.56000000000000005"/>
    <x v="3"/>
    <x v="32"/>
    <s v="Columbus"/>
    <n v="43229"/>
    <x v="330"/>
    <d v="2011-04-24T00:00:00"/>
    <n v="-2149.8000000000002"/>
    <n v="12"/>
    <n v="49.02"/>
    <n v="90584"/>
    <s v="April"/>
    <n v="2011"/>
    <x v="5"/>
  </r>
  <r>
    <n v="889"/>
    <n v="23372"/>
    <s v="Low"/>
    <n v="0.09"/>
    <n v="4.9800000000000004"/>
    <n v="7.44"/>
    <n v="339"/>
    <x v="251"/>
    <x v="0"/>
    <x v="1"/>
    <x v="0"/>
    <x v="8"/>
    <s v="Small Box"/>
    <s v="Xerox 1922"/>
    <n v="0.36"/>
    <x v="3"/>
    <x v="32"/>
    <s v="Columbus"/>
    <n v="43229"/>
    <x v="30"/>
    <d v="2011-12-12T00:00:00"/>
    <n v="-24.765000000000001"/>
    <n v="5"/>
    <n v="26.38"/>
    <n v="90585"/>
    <s v="December"/>
    <n v="2011"/>
    <x v="0"/>
  </r>
  <r>
    <n v="890"/>
    <n v="21457"/>
    <s v="Medium"/>
    <n v="0"/>
    <n v="85.99"/>
    <n v="1.25"/>
    <n v="339"/>
    <x v="251"/>
    <x v="0"/>
    <x v="1"/>
    <x v="2"/>
    <x v="3"/>
    <s v="Small Pack"/>
    <s v="Accessory8"/>
    <n v="0.39"/>
    <x v="3"/>
    <x v="32"/>
    <s v="Columbus"/>
    <n v="43229"/>
    <x v="532"/>
    <d v="2013-05-01T00:00:00"/>
    <n v="435.74189999999999"/>
    <n v="8"/>
    <n v="631.51"/>
    <n v="90586"/>
    <s v="April"/>
    <n v="2013"/>
    <x v="4"/>
  </r>
  <r>
    <n v="4950"/>
    <n v="21327"/>
    <s v="Low"/>
    <n v="0.09"/>
    <n v="500.98"/>
    <n v="26"/>
    <n v="1824"/>
    <x v="252"/>
    <x v="2"/>
    <x v="1"/>
    <x v="1"/>
    <x v="15"/>
    <s v="Jumbo Drum"/>
    <s v="Global Troy™ Executive Leather Low-Back Tilter"/>
    <n v="0.6"/>
    <x v="3"/>
    <x v="15"/>
    <s v="Hicksville"/>
    <n v="11801"/>
    <x v="317"/>
    <d v="2011-01-10T00:00:00"/>
    <n v="3850.2758999999996"/>
    <n v="12"/>
    <n v="5580.11"/>
    <n v="91221"/>
    <s v="January"/>
    <n v="2011"/>
    <x v="0"/>
  </r>
  <r>
    <n v="4951"/>
    <n v="21328"/>
    <s v="Low"/>
    <n v="0.09"/>
    <n v="20.34"/>
    <n v="35"/>
    <n v="1824"/>
    <x v="252"/>
    <x v="0"/>
    <x v="1"/>
    <x v="0"/>
    <x v="2"/>
    <s v="Large Box"/>
    <s v="Tennsco Commercial Shelving"/>
    <n v="0.84"/>
    <x v="3"/>
    <x v="15"/>
    <s v="Hicksville"/>
    <n v="11801"/>
    <x v="317"/>
    <d v="2011-01-15T00:00:00"/>
    <n v="-241.61399999999998"/>
    <n v="2"/>
    <n v="48.5"/>
    <n v="91221"/>
    <s v="January"/>
    <n v="2011"/>
    <x v="0"/>
  </r>
  <r>
    <n v="4952"/>
    <n v="23757"/>
    <s v="Critical"/>
    <n v="0.08"/>
    <n v="300.97000000000003"/>
    <n v="7.18"/>
    <n v="1824"/>
    <x v="252"/>
    <x v="0"/>
    <x v="1"/>
    <x v="2"/>
    <x v="11"/>
    <s v="Small Box"/>
    <s v="Gyration Ultra Professional Cordless Optical Suite"/>
    <n v="0.48"/>
    <x v="3"/>
    <x v="15"/>
    <s v="Hicksville"/>
    <n v="11801"/>
    <x v="533"/>
    <d v="2012-12-11T00:00:00"/>
    <n v="4539.4823999999999"/>
    <n v="22"/>
    <n v="6578.96"/>
    <n v="91223"/>
    <s v="December"/>
    <n v="2012"/>
    <x v="5"/>
  </r>
  <r>
    <n v="4953"/>
    <n v="23758"/>
    <s v="Critical"/>
    <n v="0"/>
    <n v="4.95"/>
    <n v="5.32"/>
    <n v="1824"/>
    <x v="252"/>
    <x v="0"/>
    <x v="1"/>
    <x v="1"/>
    <x v="1"/>
    <s v="Small Box"/>
    <s v="Eldon® 300 Class™ Desk Accessories, Black"/>
    <n v="0.41"/>
    <x v="3"/>
    <x v="15"/>
    <s v="Hicksville"/>
    <n v="11801"/>
    <x v="533"/>
    <d v="2012-12-13T00:00:00"/>
    <n v="-32.024999999999999"/>
    <n v="14"/>
    <n v="73.349999999999994"/>
    <n v="91223"/>
    <s v="December"/>
    <n v="2012"/>
    <x v="4"/>
  </r>
  <r>
    <n v="4954"/>
    <n v="25299"/>
    <s v="Critical"/>
    <n v="0"/>
    <n v="40.98"/>
    <n v="1.99"/>
    <n v="1824"/>
    <x v="252"/>
    <x v="0"/>
    <x v="1"/>
    <x v="2"/>
    <x v="11"/>
    <s v="Small Pack"/>
    <s v="Imation Printable White 80 Minute CD-R Spindle, 50/Pack"/>
    <n v="0.44"/>
    <x v="3"/>
    <x v="15"/>
    <s v="Hicksville"/>
    <n v="11801"/>
    <x v="534"/>
    <d v="2013-08-04T00:00:00"/>
    <n v="692.2011"/>
    <n v="24"/>
    <n v="1003.19"/>
    <n v="91224"/>
    <s v="August"/>
    <n v="2013"/>
    <x v="4"/>
  </r>
  <r>
    <n v="3637"/>
    <n v="22402"/>
    <s v="Low"/>
    <n v="0.1"/>
    <n v="6.48"/>
    <n v="5.16"/>
    <n v="1376"/>
    <x v="253"/>
    <x v="0"/>
    <x v="0"/>
    <x v="0"/>
    <x v="8"/>
    <s v="Small Box"/>
    <s v="Xerox 1985"/>
    <n v="0.37"/>
    <x v="3"/>
    <x v="19"/>
    <s v="Augusta"/>
    <n v="4330"/>
    <x v="309"/>
    <d v="2011-05-13T00:00:00"/>
    <n v="-42.81"/>
    <n v="8"/>
    <n v="49.09"/>
    <n v="88214"/>
    <s v="May"/>
    <n v="2011"/>
    <x v="0"/>
  </r>
  <r>
    <n v="6006"/>
    <n v="18164"/>
    <s v="High"/>
    <n v="0.03"/>
    <n v="28.48"/>
    <n v="1.99"/>
    <n v="2206"/>
    <x v="254"/>
    <x v="0"/>
    <x v="2"/>
    <x v="2"/>
    <x v="11"/>
    <s v="Small Pack"/>
    <s v="Memorex 4.7GB DVD+RW, 3/Pack"/>
    <n v="0.4"/>
    <x v="2"/>
    <x v="31"/>
    <s v="Fort Dodge"/>
    <n v="50501"/>
    <x v="466"/>
    <d v="2010-01-06T00:00:00"/>
    <n v="-35.290399999999998"/>
    <n v="2"/>
    <n v="55.25"/>
    <n v="86258"/>
    <s v="January"/>
    <n v="2010"/>
    <x v="1"/>
  </r>
  <r>
    <n v="6007"/>
    <n v="18165"/>
    <s v="High"/>
    <n v="0.01"/>
    <n v="205.99"/>
    <n v="5.99"/>
    <n v="2206"/>
    <x v="254"/>
    <x v="0"/>
    <x v="2"/>
    <x v="2"/>
    <x v="3"/>
    <s v="Small Box"/>
    <s v="3285"/>
    <n v="0.59"/>
    <x v="2"/>
    <x v="31"/>
    <s v="Fort Dodge"/>
    <n v="50501"/>
    <x v="466"/>
    <d v="2010-01-07T00:00:00"/>
    <n v="-74.883600000000001"/>
    <n v="3"/>
    <n v="551.22"/>
    <n v="86258"/>
    <s v="January"/>
    <n v="2010"/>
    <x v="1"/>
  </r>
  <r>
    <n v="6008"/>
    <n v="18739"/>
    <s v="High"/>
    <n v="0.08"/>
    <n v="131.12"/>
    <n v="0.99"/>
    <n v="2206"/>
    <x v="254"/>
    <x v="0"/>
    <x v="2"/>
    <x v="0"/>
    <x v="10"/>
    <s v="Small Box"/>
    <s v="Kensington 7 Outlet MasterPiece® HOMEOFFICE Power Control Center"/>
    <n v="0.55000000000000004"/>
    <x v="2"/>
    <x v="31"/>
    <s v="Fort Dodge"/>
    <n v="50501"/>
    <x v="535"/>
    <d v="2011-04-05T00:00:00"/>
    <n v="179.78639999999999"/>
    <n v="2"/>
    <n v="260.56"/>
    <n v="86259"/>
    <s v="April"/>
    <n v="2011"/>
    <x v="5"/>
  </r>
  <r>
    <n v="6009"/>
    <n v="18740"/>
    <s v="High"/>
    <n v="0.03"/>
    <n v="200.99"/>
    <n v="4.2"/>
    <n v="2206"/>
    <x v="254"/>
    <x v="1"/>
    <x v="2"/>
    <x v="2"/>
    <x v="3"/>
    <s v="Small Box"/>
    <s v="2160i"/>
    <n v="0.59"/>
    <x v="2"/>
    <x v="31"/>
    <s v="Fort Dodge"/>
    <n v="50501"/>
    <x v="535"/>
    <d v="2011-04-04T00:00:00"/>
    <n v="834.54809999999998"/>
    <n v="7"/>
    <n v="1209.49"/>
    <n v="86259"/>
    <s v="April"/>
    <n v="2011"/>
    <x v="1"/>
  </r>
  <r>
    <n v="6010"/>
    <n v="18851"/>
    <s v="Medium"/>
    <n v="0.1"/>
    <n v="17.78"/>
    <n v="5.03"/>
    <n v="2206"/>
    <x v="254"/>
    <x v="0"/>
    <x v="2"/>
    <x v="1"/>
    <x v="1"/>
    <s v="Small Box"/>
    <s v="Seth Thomas 13 1/2&quot; Wall Clock"/>
    <n v="0.54"/>
    <x v="2"/>
    <x v="31"/>
    <s v="Fort Dodge"/>
    <n v="50501"/>
    <x v="536"/>
    <d v="2011-09-12T00:00:00"/>
    <n v="78.86"/>
    <n v="11"/>
    <n v="180"/>
    <n v="86261"/>
    <s v="September"/>
    <n v="2011"/>
    <x v="0"/>
  </r>
  <r>
    <n v="6011"/>
    <n v="18076"/>
    <s v="Not Specified"/>
    <n v="0.05"/>
    <n v="34.58"/>
    <n v="8.99"/>
    <n v="2206"/>
    <x v="254"/>
    <x v="1"/>
    <x v="2"/>
    <x v="0"/>
    <x v="9"/>
    <s v="Small Pack"/>
    <s v="Panasonic KP-350BK Electric Pencil Sharpener with Auto Stop"/>
    <n v="0.56000000000000005"/>
    <x v="2"/>
    <x v="31"/>
    <s v="Fort Dodge"/>
    <n v="50501"/>
    <x v="347"/>
    <d v="2012-03-05T00:00:00"/>
    <n v="109.33"/>
    <n v="8"/>
    <n v="276.08"/>
    <n v="86262"/>
    <s v="March"/>
    <n v="2012"/>
    <x v="3"/>
  </r>
  <r>
    <n v="6012"/>
    <n v="18077"/>
    <s v="Not Specified"/>
    <n v="0.05"/>
    <n v="15.7"/>
    <n v="11.25"/>
    <n v="2206"/>
    <x v="254"/>
    <x v="0"/>
    <x v="2"/>
    <x v="0"/>
    <x v="2"/>
    <s v="Small Box"/>
    <s v="Hanging Personal Folder File"/>
    <n v="0.6"/>
    <x v="2"/>
    <x v="31"/>
    <s v="Fort Dodge"/>
    <n v="50501"/>
    <x v="347"/>
    <d v="2012-03-06T00:00:00"/>
    <n v="-211.13"/>
    <n v="10"/>
    <n v="155.35"/>
    <n v="86262"/>
    <s v="March"/>
    <n v="2012"/>
    <x v="3"/>
  </r>
  <r>
    <n v="4879"/>
    <n v="25406"/>
    <s v="Critical"/>
    <n v="0.08"/>
    <n v="193.17"/>
    <n v="19.989999999999998"/>
    <n v="1804"/>
    <x v="255"/>
    <x v="0"/>
    <x v="1"/>
    <x v="0"/>
    <x v="2"/>
    <s v="Small Box"/>
    <s v="Fellowes Staxonsteel® Drawer Files"/>
    <n v="0.71"/>
    <x v="3"/>
    <x v="27"/>
    <s v="Manchester"/>
    <n v="3101"/>
    <x v="537"/>
    <d v="2013-01-20T00:00:00"/>
    <n v="394.85799999999995"/>
    <n v="9"/>
    <n v="1669.05"/>
    <n v="91546"/>
    <s v="January"/>
    <n v="2013"/>
    <x v="5"/>
  </r>
  <r>
    <n v="2438"/>
    <n v="22554"/>
    <s v="Medium"/>
    <n v="0.06"/>
    <n v="65.989999999999995"/>
    <n v="8.8000000000000007"/>
    <n v="932"/>
    <x v="256"/>
    <x v="1"/>
    <x v="3"/>
    <x v="2"/>
    <x v="3"/>
    <s v="Small Box"/>
    <s v="6120"/>
    <n v="0.57999999999999996"/>
    <x v="3"/>
    <x v="43"/>
    <s v="Woonsocket"/>
    <n v="2895"/>
    <x v="53"/>
    <d v="2011-11-01T00:00:00"/>
    <n v="-278.00387999999998"/>
    <n v="1"/>
    <n v="65.47"/>
    <n v="87139"/>
    <s v="October"/>
    <n v="2011"/>
    <x v="3"/>
  </r>
  <r>
    <n v="8398"/>
    <n v="21546"/>
    <s v="Not Specified"/>
    <n v="0.03"/>
    <n v="4.13"/>
    <n v="1.17"/>
    <n v="3056"/>
    <x v="257"/>
    <x v="0"/>
    <x v="1"/>
    <x v="0"/>
    <x v="9"/>
    <s v="Wrap Bag"/>
    <s v="Newell 31"/>
    <n v="0.56999999999999995"/>
    <x v="3"/>
    <x v="16"/>
    <s v="Wilbraham"/>
    <n v="1095"/>
    <x v="250"/>
    <d v="2012-05-22T00:00:00"/>
    <n v="28.75"/>
    <n v="18"/>
    <n v="77.61"/>
    <n v="86664"/>
    <s v="May"/>
    <n v="2012"/>
    <x v="1"/>
  </r>
  <r>
    <n v="922"/>
    <n v="19107"/>
    <s v="Low"/>
    <n v="0.08"/>
    <n v="4.8899999999999997"/>
    <n v="4.93"/>
    <n v="353"/>
    <x v="258"/>
    <x v="1"/>
    <x v="0"/>
    <x v="2"/>
    <x v="11"/>
    <s v="Small Pack"/>
    <s v="Maxell 3.5&quot; DS/HD IBM-Formatted Diskettes, 10/Pack"/>
    <n v="0.66"/>
    <x v="0"/>
    <x v="38"/>
    <s v="Glendale"/>
    <n v="85301"/>
    <x v="538"/>
    <d v="2010-05-14T00:00:00"/>
    <n v="-165.45"/>
    <n v="17"/>
    <n v="84.76"/>
    <n v="89647"/>
    <s v="May"/>
    <n v="2010"/>
    <x v="5"/>
  </r>
  <r>
    <n v="923"/>
    <n v="19108"/>
    <s v="Low"/>
    <n v="7.0000000000000007E-2"/>
    <n v="6.68"/>
    <n v="6.92"/>
    <n v="353"/>
    <x v="258"/>
    <x v="0"/>
    <x v="0"/>
    <x v="0"/>
    <x v="8"/>
    <s v="Small Box"/>
    <s v="Xerox 1898"/>
    <n v="0.37"/>
    <x v="0"/>
    <x v="38"/>
    <s v="Glendale"/>
    <n v="85301"/>
    <x v="538"/>
    <d v="2010-05-21T00:00:00"/>
    <n v="-141.12"/>
    <n v="16"/>
    <n v="104.84"/>
    <n v="89647"/>
    <s v="May"/>
    <n v="2010"/>
    <x v="0"/>
  </r>
  <r>
    <n v="4517"/>
    <n v="22939"/>
    <s v="High"/>
    <n v="0.05"/>
    <n v="5.34"/>
    <n v="2.99"/>
    <n v="1696"/>
    <x v="259"/>
    <x v="1"/>
    <x v="0"/>
    <x v="0"/>
    <x v="0"/>
    <s v="Small Box"/>
    <s v="Wilson Jones 14 Line Acrylic Coated Pressboard Data Binders"/>
    <n v="0.38"/>
    <x v="1"/>
    <x v="28"/>
    <s v="Fort Smith"/>
    <n v="72903"/>
    <x v="156"/>
    <d v="2011-07-19T00:00:00"/>
    <n v="2383.6319999999996"/>
    <n v="12"/>
    <n v="65.87"/>
    <n v="86339"/>
    <s v="July"/>
    <n v="2011"/>
    <x v="3"/>
  </r>
  <r>
    <n v="4518"/>
    <n v="22940"/>
    <s v="High"/>
    <n v="0.1"/>
    <n v="23.99"/>
    <n v="6.71"/>
    <n v="1696"/>
    <x v="259"/>
    <x v="0"/>
    <x v="0"/>
    <x v="0"/>
    <x v="5"/>
    <s v="Small Box"/>
    <s v="Recycled Interoffice Envelopes with String and Button Closure, 10 x 13"/>
    <n v="0.35"/>
    <x v="1"/>
    <x v="28"/>
    <s v="Fort Smith"/>
    <n v="72903"/>
    <x v="539"/>
    <d v="2013-07-20T00:00:00"/>
    <n v="-148.071"/>
    <n v="16"/>
    <n v="354.65"/>
    <n v="86343"/>
    <s v="July"/>
    <n v="2013"/>
    <x v="0"/>
  </r>
  <r>
    <n v="4519"/>
    <n v="24010"/>
    <s v="Low"/>
    <n v="0.04"/>
    <n v="8.69"/>
    <n v="2.99"/>
    <n v="1696"/>
    <x v="259"/>
    <x v="0"/>
    <x v="0"/>
    <x v="0"/>
    <x v="0"/>
    <s v="Small Box"/>
    <s v="Cardinal Slant-D® Ring Binder, Heavy Gauge Vinyl"/>
    <n v="0.39"/>
    <x v="1"/>
    <x v="28"/>
    <s v="Fort Smith"/>
    <n v="72903"/>
    <x v="540"/>
    <d v="2013-09-29T00:00:00"/>
    <n v="2.5259999999999998"/>
    <n v="17"/>
    <n v="146.19999999999999"/>
    <n v="86345"/>
    <s v="September"/>
    <n v="2013"/>
    <x v="1"/>
  </r>
  <r>
    <n v="4018"/>
    <n v="19331"/>
    <s v="Low"/>
    <n v="0.01"/>
    <n v="12.97"/>
    <n v="1.49"/>
    <n v="1507"/>
    <x v="260"/>
    <x v="0"/>
    <x v="3"/>
    <x v="0"/>
    <x v="0"/>
    <s v="Small Box"/>
    <s v="Mead 1st Gear 2&quot; Zipper Binder, Asst. Colors"/>
    <n v="0.35"/>
    <x v="3"/>
    <x v="32"/>
    <s v="Euclid"/>
    <n v="44117"/>
    <x v="477"/>
    <d v="2011-03-04T00:00:00"/>
    <n v="17.898599999999998"/>
    <n v="2"/>
    <n v="25.94"/>
    <n v="88377"/>
    <s v="February"/>
    <n v="2011"/>
    <x v="1"/>
  </r>
  <r>
    <n v="4019"/>
    <n v="19332"/>
    <s v="Low"/>
    <n v="0.04"/>
    <n v="110.99"/>
    <n v="2.5"/>
    <n v="1507"/>
    <x v="260"/>
    <x v="0"/>
    <x v="3"/>
    <x v="2"/>
    <x v="3"/>
    <s v="Small Box"/>
    <s v="T18"/>
    <n v="0.56999999999999995"/>
    <x v="3"/>
    <x v="32"/>
    <s v="Euclid"/>
    <n v="44117"/>
    <x v="477"/>
    <d v="2011-03-03T00:00:00"/>
    <n v="-153.923"/>
    <n v="2"/>
    <n v="190.19"/>
    <n v="88377"/>
    <s v="February"/>
    <n v="2011"/>
    <x v="1"/>
  </r>
  <r>
    <n v="4020"/>
    <n v="24516"/>
    <s v="High"/>
    <n v="0.08"/>
    <n v="259.70999999999998"/>
    <n v="66.67"/>
    <n v="1507"/>
    <x v="260"/>
    <x v="2"/>
    <x v="3"/>
    <x v="1"/>
    <x v="6"/>
    <s v="Jumbo Box"/>
    <s v="Bevis Round Bullnose 29&quot; High Table Top"/>
    <n v="0.65"/>
    <x v="3"/>
    <x v="32"/>
    <s v="Euclid"/>
    <n v="44117"/>
    <x v="541"/>
    <d v="2011-07-09T00:00:00"/>
    <n v="-627.64115700000002"/>
    <n v="2"/>
    <n v="520.80999999999995"/>
    <n v="88378"/>
    <s v="July"/>
    <n v="2011"/>
    <x v="5"/>
  </r>
  <r>
    <n v="4021"/>
    <n v="18530"/>
    <s v="Medium"/>
    <n v="0.01"/>
    <n v="100.98"/>
    <n v="15.66"/>
    <n v="1507"/>
    <x v="260"/>
    <x v="2"/>
    <x v="3"/>
    <x v="0"/>
    <x v="10"/>
    <s v="Jumbo Drum"/>
    <s v="Avanti 1.7 Cu. Ft. Refrigerator"/>
    <n v="0.56999999999999995"/>
    <x v="3"/>
    <x v="32"/>
    <s v="Euclid"/>
    <n v="44117"/>
    <x v="189"/>
    <d v="2011-12-09T00:00:00"/>
    <n v="-50.024999999999999"/>
    <n v="1"/>
    <n v="107.19"/>
    <n v="88379"/>
    <s v="December"/>
    <n v="2011"/>
    <x v="1"/>
  </r>
  <r>
    <n v="4022"/>
    <n v="18531"/>
    <s v="Medium"/>
    <n v="0.08"/>
    <n v="89.99"/>
    <n v="42"/>
    <n v="1507"/>
    <x v="260"/>
    <x v="2"/>
    <x v="3"/>
    <x v="1"/>
    <x v="15"/>
    <s v="Jumbo Drum"/>
    <s v="Global Leather Task Chair, Black"/>
    <n v="0.66"/>
    <x v="3"/>
    <x v="32"/>
    <s v="Euclid"/>
    <n v="44117"/>
    <x v="189"/>
    <d v="2011-12-08T00:00:00"/>
    <n v="-155.77000000000001"/>
    <n v="6"/>
    <n v="542.58000000000004"/>
    <n v="88379"/>
    <s v="December"/>
    <n v="2011"/>
    <x v="5"/>
  </r>
  <r>
    <n v="5241"/>
    <n v="3956"/>
    <s v="Critical"/>
    <n v="0"/>
    <n v="20.28"/>
    <n v="14.39"/>
    <n v="1959"/>
    <x v="261"/>
    <x v="0"/>
    <x v="1"/>
    <x v="1"/>
    <x v="1"/>
    <s v="Small Box"/>
    <s v="Career Cubicle Clock, 8 1/4&quot;, Black"/>
    <n v="0.47"/>
    <x v="1"/>
    <x v="8"/>
    <s v="Miami"/>
    <n v="33916"/>
    <x v="263"/>
    <d v="2010-01-22T00:00:00"/>
    <n v="-66.247299999999996"/>
    <n v="9"/>
    <n v="206.04"/>
    <n v="28225"/>
    <s v="January"/>
    <n v="2010"/>
    <x v="4"/>
  </r>
  <r>
    <n v="5242"/>
    <n v="3684"/>
    <s v="Low"/>
    <n v="0.02"/>
    <n v="9.99"/>
    <n v="11.59"/>
    <n v="1959"/>
    <x v="261"/>
    <x v="0"/>
    <x v="0"/>
    <x v="0"/>
    <x v="8"/>
    <s v="Small Box"/>
    <s v="Hammermill Color Copier Paper (28Lb. and 96 Bright)"/>
    <n v="0.4"/>
    <x v="1"/>
    <x v="8"/>
    <s v="Miami"/>
    <n v="33916"/>
    <x v="542"/>
    <d v="2010-10-27T00:00:00"/>
    <n v="-171.15770000000001"/>
    <n v="43"/>
    <n v="475.42"/>
    <n v="26342"/>
    <s v="October"/>
    <n v="2010"/>
    <x v="2"/>
  </r>
  <r>
    <n v="5243"/>
    <n v="3685"/>
    <s v="Low"/>
    <n v="0.02"/>
    <n v="48.04"/>
    <n v="5.79"/>
    <n v="1959"/>
    <x v="261"/>
    <x v="0"/>
    <x v="0"/>
    <x v="0"/>
    <x v="8"/>
    <s v="Small Box"/>
    <s v="Xerox 1937"/>
    <n v="0.37"/>
    <x v="1"/>
    <x v="8"/>
    <s v="Miami"/>
    <n v="33916"/>
    <x v="542"/>
    <d v="2010-10-23T00:00:00"/>
    <n v="624.23900000000003"/>
    <n v="74"/>
    <n v="3598.82"/>
    <n v="26342"/>
    <s v="October"/>
    <n v="2010"/>
    <x v="2"/>
  </r>
  <r>
    <n v="5244"/>
    <n v="3686"/>
    <s v="Low"/>
    <n v="0.04"/>
    <n v="6.68"/>
    <n v="4.91"/>
    <n v="1959"/>
    <x v="261"/>
    <x v="0"/>
    <x v="0"/>
    <x v="0"/>
    <x v="8"/>
    <s v="Small Box"/>
    <s v="Xerox 1986"/>
    <n v="0.37"/>
    <x v="1"/>
    <x v="8"/>
    <s v="Miami"/>
    <n v="33916"/>
    <x v="542"/>
    <d v="2010-10-25T00:00:00"/>
    <n v="-14.3241"/>
    <n v="5"/>
    <n v="41.22"/>
    <n v="26342"/>
    <s v="October"/>
    <n v="2010"/>
    <x v="1"/>
  </r>
  <r>
    <n v="5245"/>
    <n v="5856"/>
    <s v="Critical"/>
    <n v="0.03"/>
    <n v="3.7"/>
    <n v="1.61"/>
    <n v="1959"/>
    <x v="261"/>
    <x v="0"/>
    <x v="1"/>
    <x v="1"/>
    <x v="1"/>
    <s v="Wrap Bag"/>
    <s v="3M Hangers With Command Adhesive"/>
    <n v="0.44"/>
    <x v="1"/>
    <x v="8"/>
    <s v="Miami"/>
    <n v="33916"/>
    <x v="4"/>
    <d v="2011-07-23T00:00:00"/>
    <n v="3.5175000000000001"/>
    <n v="19"/>
    <n v="72.150000000000006"/>
    <n v="41569"/>
    <s v="July"/>
    <n v="2011"/>
    <x v="1"/>
  </r>
  <r>
    <n v="5246"/>
    <n v="741"/>
    <s v="Critical"/>
    <n v="7.0000000000000007E-2"/>
    <n v="90.98"/>
    <n v="56.2"/>
    <n v="1959"/>
    <x v="261"/>
    <x v="0"/>
    <x v="0"/>
    <x v="1"/>
    <x v="1"/>
    <s v="Medium Box"/>
    <s v="Eldon ClusterMat Chair Mat with Cordless Antistatic Protection"/>
    <n v="0.74"/>
    <x v="1"/>
    <x v="8"/>
    <s v="Miami"/>
    <n v="33916"/>
    <x v="543"/>
    <d v="2011-12-26T00:00:00"/>
    <n v="-1926.9439"/>
    <n v="63"/>
    <n v="5434.66"/>
    <n v="5346"/>
    <s v="December"/>
    <n v="2011"/>
    <x v="0"/>
  </r>
  <r>
    <n v="5247"/>
    <n v="742"/>
    <s v="Critical"/>
    <n v="0.1"/>
    <n v="218.75"/>
    <n v="69.64"/>
    <n v="1959"/>
    <x v="261"/>
    <x v="2"/>
    <x v="0"/>
    <x v="1"/>
    <x v="6"/>
    <s v="Jumbo Box"/>
    <s v="BoxOffice By Design Rectangular and Half-Moon Meeting Room Tables"/>
    <n v="0.77"/>
    <x v="1"/>
    <x v="8"/>
    <s v="Miami"/>
    <n v="33916"/>
    <x v="543"/>
    <d v="2011-12-27T00:00:00"/>
    <n v="-2341.5594300000002"/>
    <n v="83"/>
    <n v="16959.3"/>
    <n v="5346"/>
    <s v="December"/>
    <n v="2011"/>
    <x v="0"/>
  </r>
  <r>
    <n v="5248"/>
    <n v="743"/>
    <s v="Critical"/>
    <n v="0.08"/>
    <n v="140.97999999999999"/>
    <n v="36.090000000000003"/>
    <n v="1959"/>
    <x v="261"/>
    <x v="2"/>
    <x v="0"/>
    <x v="1"/>
    <x v="13"/>
    <s v="Jumbo Box"/>
    <s v="Sauder Forest Hills Library, Woodland Oak Finish"/>
    <n v="0.77"/>
    <x v="1"/>
    <x v="8"/>
    <s v="Miami"/>
    <n v="33916"/>
    <x v="543"/>
    <d v="2011-12-27T00:00:00"/>
    <n v="-606.21400000000006"/>
    <n v="31"/>
    <n v="4166.9799999999996"/>
    <n v="5346"/>
    <s v="December"/>
    <n v="2011"/>
    <x v="5"/>
  </r>
  <r>
    <n v="5249"/>
    <n v="5346"/>
    <s v="Not Specified"/>
    <n v="0.08"/>
    <n v="16.059999999999999"/>
    <n v="8.34"/>
    <n v="1959"/>
    <x v="261"/>
    <x v="0"/>
    <x v="0"/>
    <x v="0"/>
    <x v="2"/>
    <s v="Small Box"/>
    <s v="Letter/Legal File Tote with Clear Snap-On Lid, Black Granite"/>
    <n v="0.59"/>
    <x v="1"/>
    <x v="8"/>
    <s v="Miami"/>
    <n v="33916"/>
    <x v="544"/>
    <d v="2012-04-05T00:00:00"/>
    <n v="-75.424300000000002"/>
    <n v="13"/>
    <n v="204.96"/>
    <n v="37988"/>
    <s v="April"/>
    <n v="2012"/>
    <x v="5"/>
  </r>
  <r>
    <n v="5250"/>
    <n v="3346"/>
    <s v="Medium"/>
    <n v="0.03"/>
    <n v="4.4800000000000004"/>
    <n v="49"/>
    <n v="1959"/>
    <x v="261"/>
    <x v="0"/>
    <x v="0"/>
    <x v="0"/>
    <x v="10"/>
    <s v="Large Box"/>
    <s v="Hoover Portapower™ Portable Vacuum"/>
    <n v="0.6"/>
    <x v="1"/>
    <x v="8"/>
    <s v="Miami"/>
    <n v="33916"/>
    <x v="545"/>
    <d v="2012-04-09T00:00:00"/>
    <n v="-1190.6692"/>
    <n v="22"/>
    <n v="152.37"/>
    <n v="23940"/>
    <s v="April"/>
    <n v="2012"/>
    <x v="1"/>
  </r>
  <r>
    <n v="5251"/>
    <n v="3347"/>
    <s v="Medium"/>
    <n v="0.02"/>
    <n v="150.88999999999999"/>
    <n v="60.2"/>
    <n v="1959"/>
    <x v="261"/>
    <x v="2"/>
    <x v="0"/>
    <x v="1"/>
    <x v="15"/>
    <s v="Jumbo Drum"/>
    <s v="Global Leather &amp; Oak Executive Chair, Burgundy"/>
    <n v="0.77"/>
    <x v="1"/>
    <x v="8"/>
    <s v="Miami"/>
    <n v="33916"/>
    <x v="545"/>
    <d v="2012-04-11T00:00:00"/>
    <n v="-673.55190000000005"/>
    <n v="12"/>
    <n v="1893.37"/>
    <n v="23940"/>
    <s v="April"/>
    <n v="2012"/>
    <x v="2"/>
  </r>
  <r>
    <n v="5252"/>
    <n v="6282"/>
    <s v="Critical"/>
    <n v="7.0000000000000007E-2"/>
    <n v="22.98"/>
    <n v="7.58"/>
    <n v="1959"/>
    <x v="261"/>
    <x v="1"/>
    <x v="0"/>
    <x v="1"/>
    <x v="1"/>
    <s v="Small Box"/>
    <s v="Seth Thomas 12&quot; Clock w/ Goldtone Case"/>
    <n v="0.51"/>
    <x v="1"/>
    <x v="8"/>
    <s v="Miami"/>
    <n v="33916"/>
    <x v="546"/>
    <d v="2012-09-13T00:00:00"/>
    <n v="-25.615800000000004"/>
    <n v="8"/>
    <n v="207.8"/>
    <n v="44451"/>
    <s v="September"/>
    <n v="2012"/>
    <x v="0"/>
  </r>
  <r>
    <n v="5253"/>
    <n v="5554"/>
    <s v="Critical"/>
    <n v="0.01"/>
    <n v="40.97"/>
    <n v="14.45"/>
    <n v="1959"/>
    <x v="261"/>
    <x v="1"/>
    <x v="2"/>
    <x v="1"/>
    <x v="1"/>
    <s v="Large Box"/>
    <s v="Dana Halogen Swing-Arm Architect Lamp"/>
    <n v="0.56999999999999995"/>
    <x v="1"/>
    <x v="8"/>
    <s v="Miami"/>
    <n v="33916"/>
    <x v="547"/>
    <d v="2012-10-10T00:00:00"/>
    <n v="-45.791899999999998"/>
    <n v="8"/>
    <n v="397.44"/>
    <n v="39332"/>
    <s v="October"/>
    <n v="2012"/>
    <x v="1"/>
  </r>
  <r>
    <n v="5254"/>
    <n v="1455"/>
    <s v="Critical"/>
    <n v="0.1"/>
    <n v="7.38"/>
    <n v="5.21"/>
    <n v="1959"/>
    <x v="261"/>
    <x v="0"/>
    <x v="1"/>
    <x v="1"/>
    <x v="1"/>
    <s v="Small Box"/>
    <s v="Eldon® Expressions™ Wood Desk Accessories, Oak"/>
    <n v="0.56000000000000005"/>
    <x v="1"/>
    <x v="8"/>
    <s v="Miami"/>
    <n v="33916"/>
    <x v="361"/>
    <d v="2013-05-09T00:00:00"/>
    <n v="-126.0574"/>
    <n v="46"/>
    <n v="324.60000000000002"/>
    <n v="10470"/>
    <s v="May"/>
    <n v="2013"/>
    <x v="0"/>
  </r>
  <r>
    <n v="5255"/>
    <n v="4219"/>
    <s v="Critical"/>
    <n v="0.03"/>
    <n v="7.96"/>
    <n v="4.95"/>
    <n v="1959"/>
    <x v="261"/>
    <x v="1"/>
    <x v="1"/>
    <x v="1"/>
    <x v="1"/>
    <s v="Small Box"/>
    <s v="Staples Plastic Wall Frames"/>
    <n v="0.41"/>
    <x v="1"/>
    <x v="8"/>
    <s v="Miami"/>
    <n v="33916"/>
    <x v="456"/>
    <d v="2013-07-12T00:00:00"/>
    <n v="8.7100000000000011E-2"/>
    <n v="31"/>
    <n v="277.24"/>
    <n v="29985"/>
    <s v="July"/>
    <n v="2013"/>
    <x v="1"/>
  </r>
  <r>
    <n v="5256"/>
    <n v="1952"/>
    <s v="Critical"/>
    <n v="0.05"/>
    <n v="70.709999999999994"/>
    <n v="37.58"/>
    <n v="1959"/>
    <x v="261"/>
    <x v="0"/>
    <x v="0"/>
    <x v="1"/>
    <x v="1"/>
    <s v="Wrap Bag"/>
    <s v="Tenex Carpeted, Granite-Look or Clear Contemporary Contour Shape Chair Mats"/>
    <n v="0.78"/>
    <x v="1"/>
    <x v="8"/>
    <s v="Miami"/>
    <n v="33916"/>
    <x v="283"/>
    <d v="2013-09-24T00:00:00"/>
    <n v="-1157.9113"/>
    <n v="63"/>
    <n v="4310.92"/>
    <n v="13984"/>
    <s v="September"/>
    <n v="2013"/>
    <x v="3"/>
  </r>
  <r>
    <n v="5257"/>
    <n v="7943"/>
    <s v="Critical"/>
    <n v="0.01"/>
    <n v="18.84"/>
    <n v="3.62"/>
    <n v="1959"/>
    <x v="261"/>
    <x v="0"/>
    <x v="2"/>
    <x v="1"/>
    <x v="1"/>
    <s v="Wrap Bag"/>
    <s v="Flat Face Poster Frame"/>
    <n v="0.43"/>
    <x v="1"/>
    <x v="8"/>
    <s v="Miami"/>
    <n v="33916"/>
    <x v="242"/>
    <d v="2013-10-23T00:00:00"/>
    <n v="171.90190000000001"/>
    <n v="69"/>
    <n v="1384.62"/>
    <n v="56740"/>
    <s v="October"/>
    <n v="2013"/>
    <x v="1"/>
  </r>
  <r>
    <n v="1"/>
    <n v="20847"/>
    <s v="High"/>
    <n v="0.01"/>
    <n v="2.84"/>
    <n v="0.93"/>
    <n v="3"/>
    <x v="262"/>
    <x v="1"/>
    <x v="1"/>
    <x v="0"/>
    <x v="9"/>
    <s v="Wrap Bag"/>
    <s v="SANFORD Liquid Accent™ Tank-Style Highlighters"/>
    <n v="0.54"/>
    <x v="0"/>
    <x v="20"/>
    <s v="Anacortes"/>
    <n v="98221"/>
    <x v="217"/>
    <d v="2010-07-08T00:00:00"/>
    <n v="4.5599999999999996"/>
    <n v="4"/>
    <n v="13.01"/>
    <n v="88522"/>
    <s v="July"/>
    <n v="2010"/>
    <x v="1"/>
  </r>
  <r>
    <n v="2"/>
    <n v="23086"/>
    <s v="Not Specified"/>
    <n v="0.03"/>
    <n v="6.68"/>
    <n v="6.15"/>
    <n v="3"/>
    <x v="262"/>
    <x v="1"/>
    <x v="1"/>
    <x v="0"/>
    <x v="8"/>
    <s v="Small Box"/>
    <s v="Xerox 1968"/>
    <n v="0.37"/>
    <x v="0"/>
    <x v="20"/>
    <s v="Anacortes"/>
    <n v="98221"/>
    <x v="548"/>
    <d v="2011-07-28T00:00:00"/>
    <n v="-47.64"/>
    <n v="7"/>
    <n v="49.92"/>
    <n v="88523"/>
    <s v="July"/>
    <n v="2011"/>
    <x v="1"/>
  </r>
  <r>
    <n v="3"/>
    <n v="23087"/>
    <s v="Not Specified"/>
    <n v="0.01"/>
    <n v="5.68"/>
    <n v="3.6"/>
    <n v="3"/>
    <x v="262"/>
    <x v="0"/>
    <x v="1"/>
    <x v="0"/>
    <x v="16"/>
    <s v="Small Pack"/>
    <s v="Acme® Preferred Stainless Steel Scissors"/>
    <n v="0.56000000000000005"/>
    <x v="0"/>
    <x v="20"/>
    <s v="Anacortes"/>
    <n v="98221"/>
    <x v="548"/>
    <d v="2011-07-28T00:00:00"/>
    <n v="-30.51"/>
    <n v="7"/>
    <n v="41.64"/>
    <n v="88523"/>
    <s v="July"/>
    <n v="2011"/>
    <x v="1"/>
  </r>
  <r>
    <n v="4"/>
    <n v="23088"/>
    <s v="Not Specified"/>
    <n v="0"/>
    <n v="205.99"/>
    <n v="2.5"/>
    <n v="3"/>
    <x v="262"/>
    <x v="1"/>
    <x v="1"/>
    <x v="2"/>
    <x v="3"/>
    <s v="Small Box"/>
    <s v="V70"/>
    <n v="0.59"/>
    <x v="0"/>
    <x v="20"/>
    <s v="Anacortes"/>
    <n v="98221"/>
    <x v="548"/>
    <d v="2011-07-27T00:00:00"/>
    <n v="998.20229999999992"/>
    <n v="8"/>
    <n v="1446.67"/>
    <n v="88523"/>
    <s v="July"/>
    <n v="2011"/>
    <x v="4"/>
  </r>
  <r>
    <n v="5"/>
    <n v="23597"/>
    <s v="Medium"/>
    <n v="0.09"/>
    <n v="55.48"/>
    <n v="14.3"/>
    <n v="3"/>
    <x v="262"/>
    <x v="1"/>
    <x v="1"/>
    <x v="0"/>
    <x v="8"/>
    <s v="Small Box"/>
    <s v="Xerox 194"/>
    <n v="0.37"/>
    <x v="0"/>
    <x v="20"/>
    <s v="Anacortes"/>
    <n v="98221"/>
    <x v="549"/>
    <d v="2011-11-11T00:00:00"/>
    <n v="1388.0522999999998"/>
    <n v="37"/>
    <n v="2011.67"/>
    <n v="88524"/>
    <s v="November"/>
    <n v="2011"/>
    <x v="0"/>
  </r>
  <r>
    <n v="6"/>
    <n v="25549"/>
    <s v="Low"/>
    <n v="0.08"/>
    <n v="120.97"/>
    <n v="26.3"/>
    <n v="3"/>
    <x v="262"/>
    <x v="2"/>
    <x v="1"/>
    <x v="2"/>
    <x v="7"/>
    <s v="Jumbo Drum"/>
    <s v="Canon S750 Color Inkjet Printer"/>
    <n v="0.38"/>
    <x v="0"/>
    <x v="20"/>
    <s v="Anacortes"/>
    <n v="98221"/>
    <x v="437"/>
    <d v="2013-07-08T00:00:00"/>
    <n v="1001.4452999999999"/>
    <n v="12"/>
    <n v="1451.37"/>
    <n v="88526"/>
    <s v="July"/>
    <n v="2013"/>
    <x v="5"/>
  </r>
  <r>
    <n v="7811"/>
    <n v="20270"/>
    <s v="Not Specified"/>
    <n v="0.03"/>
    <n v="142.86000000000001"/>
    <n v="19.989999999999998"/>
    <n v="2859"/>
    <x v="263"/>
    <x v="0"/>
    <x v="1"/>
    <x v="0"/>
    <x v="2"/>
    <s v="Small Box"/>
    <s v="Letter Size Cart"/>
    <n v="0.56000000000000005"/>
    <x v="1"/>
    <x v="8"/>
    <s v="Gainesville"/>
    <n v="32601"/>
    <x v="550"/>
    <d v="2010-10-03T00:00:00"/>
    <n v="-8.3881000000000014"/>
    <n v="23"/>
    <n v="3292.02"/>
    <n v="88281"/>
    <s v="October"/>
    <n v="2010"/>
    <x v="1"/>
  </r>
  <r>
    <n v="7812"/>
    <n v="18920"/>
    <s v="High"/>
    <n v="0.01"/>
    <n v="880.98"/>
    <n v="44.55"/>
    <n v="2859"/>
    <x v="263"/>
    <x v="2"/>
    <x v="1"/>
    <x v="1"/>
    <x v="13"/>
    <s v="Jumbo Box"/>
    <s v="Riverside Palais Royal Lawyers Bookcase, Royale Cherry Finish"/>
    <n v="0.62"/>
    <x v="1"/>
    <x v="8"/>
    <s v="Gainesville"/>
    <n v="32601"/>
    <x v="551"/>
    <d v="2011-08-17T00:00:00"/>
    <n v="65.901600000000002"/>
    <n v="10"/>
    <n v="9157.7900000000009"/>
    <n v="88283"/>
    <s v="August"/>
    <n v="2011"/>
    <x v="1"/>
  </r>
  <r>
    <n v="7813"/>
    <n v="21890"/>
    <s v="Critical"/>
    <n v="0.02"/>
    <n v="599.99"/>
    <n v="24.49"/>
    <n v="2859"/>
    <x v="263"/>
    <x v="0"/>
    <x v="1"/>
    <x v="2"/>
    <x v="14"/>
    <s v="Large Box"/>
    <s v="Canon PC1080F Personal Copier"/>
    <n v="0.5"/>
    <x v="1"/>
    <x v="8"/>
    <s v="Gainesville"/>
    <n v="32601"/>
    <x v="552"/>
    <d v="2012-09-04T00:00:00"/>
    <n v="431.55599999999998"/>
    <n v="5"/>
    <n v="3175.15"/>
    <n v="88286"/>
    <s v="September"/>
    <n v="2012"/>
    <x v="2"/>
  </r>
  <r>
    <n v="7814"/>
    <n v="21424"/>
    <s v="High"/>
    <n v="0.05"/>
    <n v="236.97"/>
    <n v="59.24"/>
    <n v="2859"/>
    <x v="263"/>
    <x v="2"/>
    <x v="1"/>
    <x v="1"/>
    <x v="6"/>
    <s v="Jumbo Box"/>
    <s v="Chromcraft Rectangular Conference Tables"/>
    <n v="0.61"/>
    <x v="1"/>
    <x v="8"/>
    <s v="Gainesville"/>
    <n v="32601"/>
    <x v="553"/>
    <d v="2013-02-08T00:00:00"/>
    <n v="-45.64"/>
    <n v="12"/>
    <n v="2879"/>
    <n v="88289"/>
    <s v="February"/>
    <n v="2013"/>
    <x v="3"/>
  </r>
  <r>
    <n v="7815"/>
    <n v="20413"/>
    <s v="Low"/>
    <n v="0.01"/>
    <n v="1.76"/>
    <n v="0.7"/>
    <n v="2859"/>
    <x v="263"/>
    <x v="1"/>
    <x v="1"/>
    <x v="0"/>
    <x v="9"/>
    <s v="Wrap Bag"/>
    <s v="Newell 310"/>
    <n v="0.56000000000000005"/>
    <x v="1"/>
    <x v="8"/>
    <s v="Gainesville"/>
    <n v="32601"/>
    <x v="554"/>
    <d v="2013-06-29T00:00:00"/>
    <n v="143.54819999999998"/>
    <n v="19"/>
    <n v="37.65"/>
    <n v="88291"/>
    <s v="June"/>
    <n v="2013"/>
    <x v="1"/>
  </r>
  <r>
    <n v="7816"/>
    <n v="18647"/>
    <s v="Low"/>
    <n v="0.01"/>
    <n v="14.81"/>
    <n v="13.32"/>
    <n v="2859"/>
    <x v="263"/>
    <x v="0"/>
    <x v="1"/>
    <x v="0"/>
    <x v="10"/>
    <s v="Small Box"/>
    <s v="Holmes Replacement Filter for HEPA Air Cleaner, Large Room"/>
    <n v="0.43"/>
    <x v="1"/>
    <x v="8"/>
    <s v="Gainesville"/>
    <n v="32601"/>
    <x v="555"/>
    <d v="2013-09-19T00:00:00"/>
    <n v="-0.99399999999999999"/>
    <n v="25"/>
    <n v="377.15"/>
    <n v="88292"/>
    <s v="September"/>
    <n v="2013"/>
    <x v="1"/>
  </r>
  <r>
    <n v="7817"/>
    <n v="18648"/>
    <s v="Low"/>
    <n v="7.0000000000000007E-2"/>
    <n v="20.239999999999998"/>
    <n v="6.67"/>
    <n v="2859"/>
    <x v="263"/>
    <x v="0"/>
    <x v="1"/>
    <x v="1"/>
    <x v="1"/>
    <s v="Small Pack"/>
    <s v="DAX Contemporary Wood Frame with Silver Metal Mat, Desktop, 11 x 14 Size"/>
    <n v="0.49"/>
    <x v="1"/>
    <x v="8"/>
    <s v="Gainesville"/>
    <n v="32601"/>
    <x v="555"/>
    <d v="2013-09-19T00:00:00"/>
    <n v="-80.557400000000001"/>
    <n v="8"/>
    <n v="157.15"/>
    <n v="88292"/>
    <s v="September"/>
    <n v="2013"/>
    <x v="0"/>
  </r>
  <r>
    <n v="4423"/>
    <n v="20341"/>
    <s v="Not Specified"/>
    <n v="0.09"/>
    <n v="258.98"/>
    <n v="54.31"/>
    <n v="1667"/>
    <x v="264"/>
    <x v="2"/>
    <x v="2"/>
    <x v="1"/>
    <x v="15"/>
    <s v="Jumbo Drum"/>
    <s v="Global Enterprise™ Series Seating Low-Back Swivel/Tilt Chairs"/>
    <n v="0.55000000000000004"/>
    <x v="1"/>
    <x v="8"/>
    <s v="Deland"/>
    <n v="32720"/>
    <x v="556"/>
    <d v="2012-01-22T00:00:00"/>
    <n v="43.914000000000001"/>
    <n v="1"/>
    <n v="249.25"/>
    <n v="89476"/>
    <s v="January"/>
    <n v="2012"/>
    <x v="0"/>
  </r>
  <r>
    <n v="4424"/>
    <n v="19044"/>
    <s v="Medium"/>
    <n v="0.1"/>
    <n v="48.04"/>
    <n v="5.09"/>
    <n v="1667"/>
    <x v="264"/>
    <x v="0"/>
    <x v="2"/>
    <x v="0"/>
    <x v="8"/>
    <s v="Small Box"/>
    <s v="Xerox 1910"/>
    <n v="0.37"/>
    <x v="1"/>
    <x v="8"/>
    <s v="Deland"/>
    <n v="32720"/>
    <x v="62"/>
    <d v="2013-03-02T00:00:00"/>
    <n v="18.762"/>
    <n v="8"/>
    <n v="356.27"/>
    <n v="89477"/>
    <s v="February"/>
    <n v="2013"/>
    <x v="0"/>
  </r>
  <r>
    <n v="4425"/>
    <n v="21305"/>
    <s v="Medium"/>
    <n v="0.02"/>
    <n v="65.989999999999995"/>
    <n v="5.26"/>
    <n v="1667"/>
    <x v="264"/>
    <x v="0"/>
    <x v="2"/>
    <x v="2"/>
    <x v="3"/>
    <s v="Small Box"/>
    <s v="8860"/>
    <n v="0.56000000000000005"/>
    <x v="1"/>
    <x v="8"/>
    <s v="Deland"/>
    <n v="32720"/>
    <x v="557"/>
    <d v="2013-11-29T00:00:00"/>
    <n v="2.6459999999999999"/>
    <n v="41"/>
    <n v="2370.52"/>
    <n v="89480"/>
    <s v="November"/>
    <n v="2013"/>
    <x v="2"/>
  </r>
  <r>
    <n v="4064"/>
    <n v="24975"/>
    <s v="Critical"/>
    <n v="0.01"/>
    <n v="525.98"/>
    <n v="19.989999999999998"/>
    <n v="1528"/>
    <x v="265"/>
    <x v="0"/>
    <x v="3"/>
    <x v="0"/>
    <x v="0"/>
    <s v="Small Box"/>
    <s v="GBC DocuBind 300 Electric Binding Machine"/>
    <n v="0.37"/>
    <x v="1"/>
    <x v="26"/>
    <s v="Eden"/>
    <n v="27288"/>
    <x v="558"/>
    <d v="2010-07-11T00:00:00"/>
    <n v="-161.92400000000001"/>
    <n v="9"/>
    <n v="4920.8100000000004"/>
    <n v="86813"/>
    <s v="July"/>
    <n v="2010"/>
    <x v="1"/>
  </r>
  <r>
    <n v="4065"/>
    <n v="25112"/>
    <s v="Not Specified"/>
    <n v="0.08"/>
    <n v="26.31"/>
    <n v="5.89"/>
    <n v="1528"/>
    <x v="265"/>
    <x v="0"/>
    <x v="0"/>
    <x v="2"/>
    <x v="11"/>
    <s v="Small Box"/>
    <s v="Micro Innovations Micro 3000 Keyboard, Black"/>
    <n v="0.75"/>
    <x v="1"/>
    <x v="26"/>
    <s v="Eden"/>
    <n v="27288"/>
    <x v="80"/>
    <d v="2011-09-10T00:00:00"/>
    <n v="195.52799999999999"/>
    <n v="9"/>
    <n v="222.82"/>
    <n v="86816"/>
    <s v="September"/>
    <n v="2011"/>
    <x v="5"/>
  </r>
  <r>
    <n v="4066"/>
    <n v="26392"/>
    <s v="Critical"/>
    <n v="0"/>
    <n v="15.01"/>
    <n v="8.4"/>
    <n v="1528"/>
    <x v="265"/>
    <x v="0"/>
    <x v="0"/>
    <x v="0"/>
    <x v="0"/>
    <s v="Small Box"/>
    <s v="GBC Prepunched Paper, 19-Hole, for Binding Systems, 24-lb"/>
    <n v="0.39"/>
    <x v="1"/>
    <x v="26"/>
    <s v="Eden"/>
    <n v="27288"/>
    <x v="559"/>
    <d v="2013-06-10T00:00:00"/>
    <n v="6978.0875999999998"/>
    <n v="16"/>
    <n v="252.89"/>
    <n v="86821"/>
    <s v="June"/>
    <n v="2013"/>
    <x v="4"/>
  </r>
  <r>
    <n v="4067"/>
    <n v="25113"/>
    <s v="Not Specified"/>
    <n v="0.02"/>
    <n v="7.31"/>
    <n v="0.49"/>
    <n v="1528"/>
    <x v="265"/>
    <x v="0"/>
    <x v="0"/>
    <x v="0"/>
    <x v="4"/>
    <s v="Small Box"/>
    <s v="Self-Adhesive Address Labels for Typewriters by Universal"/>
    <n v="0.38"/>
    <x v="1"/>
    <x v="26"/>
    <s v="Eden"/>
    <n v="27288"/>
    <x v="528"/>
    <d v="2013-09-09T00:00:00"/>
    <n v="39.768000000000001"/>
    <n v="1"/>
    <n v="7.52"/>
    <n v="86824"/>
    <s v="September"/>
    <n v="2013"/>
    <x v="2"/>
  </r>
  <r>
    <n v="6863"/>
    <n v="20403"/>
    <s v="Low"/>
    <n v="0.04"/>
    <n v="65.989999999999995"/>
    <n v="8.99"/>
    <n v="2511"/>
    <x v="266"/>
    <x v="1"/>
    <x v="0"/>
    <x v="2"/>
    <x v="3"/>
    <s v="Small Box"/>
    <s v="5180"/>
    <n v="0.56000000000000005"/>
    <x v="3"/>
    <x v="16"/>
    <s v="Boston"/>
    <n v="2111"/>
    <x v="560"/>
    <d v="2011-09-06T00:00:00"/>
    <n v="-247.23599999999999"/>
    <n v="2"/>
    <n v="113.87"/>
    <n v="87035"/>
    <s v="September"/>
    <n v="2011"/>
    <x v="1"/>
  </r>
  <r>
    <n v="4871"/>
    <n v="24233"/>
    <s v="High"/>
    <n v="0.04"/>
    <n v="10.98"/>
    <n v="3.37"/>
    <n v="1800"/>
    <x v="267"/>
    <x v="0"/>
    <x v="1"/>
    <x v="0"/>
    <x v="16"/>
    <s v="Small Pack"/>
    <s v="Fiskars® Softgrip Scissors"/>
    <n v="0.56999999999999995"/>
    <x v="2"/>
    <x v="31"/>
    <s v="Bettendorf"/>
    <n v="52722"/>
    <x v="561"/>
    <d v="2011-03-20T00:00:00"/>
    <n v="42.76"/>
    <n v="12"/>
    <n v="132.43"/>
    <n v="85844"/>
    <s v="March"/>
    <n v="2011"/>
    <x v="1"/>
  </r>
  <r>
    <n v="4872"/>
    <n v="23390"/>
    <s v="Critical"/>
    <n v="0"/>
    <n v="10.97"/>
    <n v="6.5"/>
    <n v="1800"/>
    <x v="267"/>
    <x v="0"/>
    <x v="1"/>
    <x v="2"/>
    <x v="11"/>
    <s v="Small Box"/>
    <s v="Micro Innovations 104 Keyboard"/>
    <n v="0.64"/>
    <x v="2"/>
    <x v="31"/>
    <s v="Bettendorf"/>
    <n v="52722"/>
    <x v="562"/>
    <d v="2013-10-06T00:00:00"/>
    <n v="-116.45"/>
    <n v="16"/>
    <n v="178.87"/>
    <n v="85848"/>
    <s v="October"/>
    <n v="2013"/>
    <x v="4"/>
  </r>
  <r>
    <n v="870"/>
    <n v="19158"/>
    <s v="Medium"/>
    <n v="0.01"/>
    <n v="29.1"/>
    <n v="4"/>
    <n v="331"/>
    <x v="268"/>
    <x v="1"/>
    <x v="0"/>
    <x v="2"/>
    <x v="11"/>
    <s v="Small Box"/>
    <s v="Acco Keyboard-In-A-Box®"/>
    <n v="0.78"/>
    <x v="3"/>
    <x v="27"/>
    <s v="Goffstown"/>
    <n v="3045"/>
    <x v="39"/>
    <d v="2010-04-16T00:00:00"/>
    <n v="-22.82"/>
    <n v="8"/>
    <n v="243.32"/>
    <n v="89726"/>
    <s v="April"/>
    <n v="2010"/>
    <x v="1"/>
  </r>
  <r>
    <n v="3278"/>
    <n v="20920"/>
    <s v="Not Specified"/>
    <n v="0"/>
    <n v="387.99"/>
    <n v="19.989999999999998"/>
    <n v="1241"/>
    <x v="269"/>
    <x v="0"/>
    <x v="1"/>
    <x v="0"/>
    <x v="0"/>
    <s v="Small Box"/>
    <s v="Fellowes PB300 Plastic Comb Binding Machine"/>
    <n v="0.38"/>
    <x v="1"/>
    <x v="21"/>
    <s v="Auburn"/>
    <n v="36830"/>
    <x v="563"/>
    <d v="2010-09-17T00:00:00"/>
    <n v="-70.14"/>
    <n v="23"/>
    <n v="9280.7199999999993"/>
    <n v="90880"/>
    <s v="September"/>
    <n v="2010"/>
    <x v="4"/>
  </r>
  <r>
    <n v="3279"/>
    <n v="20233"/>
    <s v="Critical"/>
    <n v="0.06"/>
    <n v="200.97"/>
    <n v="15.59"/>
    <n v="1241"/>
    <x v="269"/>
    <x v="2"/>
    <x v="3"/>
    <x v="2"/>
    <x v="7"/>
    <s v="Jumbo Drum"/>
    <s v="Hewlett-Packard Deskjet 6122 Color Inkjet Printer"/>
    <n v="0.36"/>
    <x v="1"/>
    <x v="21"/>
    <s v="Auburn"/>
    <n v="36830"/>
    <x v="564"/>
    <d v="2010-09-25T00:00:00"/>
    <n v="531.61799999999994"/>
    <n v="7"/>
    <n v="1348.83"/>
    <n v="90881"/>
    <s v="September"/>
    <n v="2010"/>
    <x v="3"/>
  </r>
  <r>
    <n v="3280"/>
    <n v="20355"/>
    <s v="Medium"/>
    <n v="0.05"/>
    <n v="205.99"/>
    <n v="2.5"/>
    <n v="1241"/>
    <x v="269"/>
    <x v="0"/>
    <x v="3"/>
    <x v="2"/>
    <x v="3"/>
    <s v="Small Box"/>
    <s v="V70"/>
    <n v="0.59"/>
    <x v="1"/>
    <x v="21"/>
    <s v="Auburn"/>
    <n v="36830"/>
    <x v="565"/>
    <d v="2012-11-16T00:00:00"/>
    <n v="914.07600000000002"/>
    <n v="7"/>
    <n v="1210.93"/>
    <n v="90883"/>
    <s v="November"/>
    <n v="2012"/>
    <x v="3"/>
  </r>
  <r>
    <n v="3281"/>
    <n v="21374"/>
    <s v="Critical"/>
    <n v="0.05"/>
    <n v="4.82"/>
    <n v="1.49"/>
    <n v="1241"/>
    <x v="269"/>
    <x v="0"/>
    <x v="3"/>
    <x v="0"/>
    <x v="0"/>
    <s v="Small Box"/>
    <s v="Tuff Stuff™ Recycled Round Ring Binders"/>
    <n v="0.36"/>
    <x v="1"/>
    <x v="21"/>
    <s v="Auburn"/>
    <n v="36830"/>
    <x v="566"/>
    <d v="2013-04-18T00:00:00"/>
    <n v="-142.82310000000001"/>
    <n v="11"/>
    <n v="52.27"/>
    <n v="90887"/>
    <s v="April"/>
    <n v="2013"/>
    <x v="3"/>
  </r>
  <r>
    <n v="3282"/>
    <n v="21375"/>
    <s v="Critical"/>
    <n v="0.05"/>
    <n v="7.64"/>
    <n v="5.83"/>
    <n v="1241"/>
    <x v="269"/>
    <x v="0"/>
    <x v="3"/>
    <x v="0"/>
    <x v="8"/>
    <s v="Wrap Bag"/>
    <s v="Rediform Wirebound &quot;Phone Memo&quot; Message Book, 11 x 5-3/4"/>
    <n v="0.36"/>
    <x v="1"/>
    <x v="21"/>
    <s v="Auburn"/>
    <n v="36830"/>
    <x v="566"/>
    <d v="2013-04-19T00:00:00"/>
    <n v="4.6614000000000004"/>
    <n v="3"/>
    <n v="24.18"/>
    <n v="90887"/>
    <s v="April"/>
    <n v="2013"/>
    <x v="3"/>
  </r>
  <r>
    <n v="3283"/>
    <n v="21376"/>
    <s v="Critical"/>
    <n v="0.02"/>
    <n v="155.99"/>
    <n v="8.99"/>
    <n v="1241"/>
    <x v="269"/>
    <x v="0"/>
    <x v="3"/>
    <x v="2"/>
    <x v="3"/>
    <s v="Small Box"/>
    <s v="LX 788"/>
    <n v="0.57999999999999996"/>
    <x v="1"/>
    <x v="21"/>
    <s v="Auburn"/>
    <n v="36830"/>
    <x v="566"/>
    <d v="2013-04-18T00:00:00"/>
    <n v="238.80419999999998"/>
    <n v="8"/>
    <n v="1039.52"/>
    <n v="90887"/>
    <s v="April"/>
    <n v="2013"/>
    <x v="2"/>
  </r>
  <r>
    <n v="6162"/>
    <n v="25996"/>
    <s v="Critical"/>
    <n v="0.02"/>
    <n v="11.33"/>
    <n v="6.12"/>
    <n v="2266"/>
    <x v="270"/>
    <x v="0"/>
    <x v="1"/>
    <x v="0"/>
    <x v="10"/>
    <s v="Medium Box"/>
    <s v="Holmes Replacement Filter for HEPA Air Cleaner, Medium Room"/>
    <n v="0.42"/>
    <x v="2"/>
    <x v="10"/>
    <s v="Kirkwood"/>
    <n v="63122"/>
    <x v="169"/>
    <d v="2010-05-28T00:00:00"/>
    <n v="-14.52"/>
    <n v="3"/>
    <n v="35.35"/>
    <n v="86610"/>
    <s v="May"/>
    <n v="2010"/>
    <x v="2"/>
  </r>
  <r>
    <n v="6163"/>
    <n v="25997"/>
    <s v="Critical"/>
    <n v="0.01"/>
    <n v="15.67"/>
    <n v="1.39"/>
    <n v="2266"/>
    <x v="270"/>
    <x v="0"/>
    <x v="1"/>
    <x v="0"/>
    <x v="5"/>
    <s v="Small Box"/>
    <s v="#10 White Business Envelopes,4 1/8 x 9 1/2"/>
    <n v="0.38"/>
    <x v="2"/>
    <x v="10"/>
    <s v="Kirkwood"/>
    <n v="63122"/>
    <x v="169"/>
    <d v="2010-05-27T00:00:00"/>
    <n v="171.26489999999998"/>
    <n v="16"/>
    <n v="248.21"/>
    <n v="86610"/>
    <s v="May"/>
    <n v="2010"/>
    <x v="1"/>
  </r>
  <r>
    <n v="6164"/>
    <n v="25198"/>
    <s v="Low"/>
    <n v="0.02"/>
    <n v="4.28"/>
    <n v="5.68"/>
    <n v="2266"/>
    <x v="270"/>
    <x v="1"/>
    <x v="1"/>
    <x v="0"/>
    <x v="8"/>
    <s v="Small Box"/>
    <s v="Xerox 199"/>
    <n v="0.4"/>
    <x v="2"/>
    <x v="10"/>
    <s v="Kirkwood"/>
    <n v="63122"/>
    <x v="81"/>
    <d v="2012-03-20T00:00:00"/>
    <n v="-35.99"/>
    <n v="4"/>
    <n v="21.73"/>
    <n v="86613"/>
    <s v="March"/>
    <n v="2012"/>
    <x v="2"/>
  </r>
  <r>
    <n v="6166"/>
    <n v="24573"/>
    <s v="Not Specified"/>
    <n v="0.02"/>
    <n v="4.55"/>
    <n v="1.49"/>
    <n v="2266"/>
    <x v="270"/>
    <x v="0"/>
    <x v="3"/>
    <x v="0"/>
    <x v="0"/>
    <s v="Small Box"/>
    <s v="Presstex Flexible Ring Binders"/>
    <n v="0.35"/>
    <x v="2"/>
    <x v="10"/>
    <s v="Kirkwood"/>
    <n v="63122"/>
    <x v="567"/>
    <d v="2013-07-07T00:00:00"/>
    <n v="8.998304000000001"/>
    <n v="4"/>
    <n v="19.86"/>
    <n v="86617"/>
    <s v="July"/>
    <n v="2013"/>
    <x v="2"/>
  </r>
  <r>
    <n v="6167"/>
    <n v="25750"/>
    <s v="Medium"/>
    <n v="0.06"/>
    <n v="4.82"/>
    <n v="5.72"/>
    <n v="2266"/>
    <x v="270"/>
    <x v="0"/>
    <x v="3"/>
    <x v="1"/>
    <x v="1"/>
    <s v="Small Pack"/>
    <s v="Magna Visual Magnetic Picture Hangers"/>
    <n v="0.47"/>
    <x v="2"/>
    <x v="10"/>
    <s v="Kirkwood"/>
    <n v="63122"/>
    <x v="29"/>
    <d v="2013-09-29T00:00:00"/>
    <n v="-31.390399999999996"/>
    <n v="8"/>
    <n v="42.01"/>
    <n v="86618"/>
    <s v="September"/>
    <n v="2013"/>
    <x v="3"/>
  </r>
  <r>
    <n v="6168"/>
    <n v="25829"/>
    <s v="Medium"/>
    <n v="0.08"/>
    <n v="64.98"/>
    <n v="6.88"/>
    <n v="2266"/>
    <x v="270"/>
    <x v="0"/>
    <x v="3"/>
    <x v="0"/>
    <x v="2"/>
    <s v="Small Box"/>
    <s v="Fellowes Bankers Box™ Staxonsteel® Drawer File/Stacking System"/>
    <n v="0.73"/>
    <x v="2"/>
    <x v="10"/>
    <s v="Kirkwood"/>
    <n v="63122"/>
    <x v="396"/>
    <d v="2013-10-07T00:00:00"/>
    <n v="189.77"/>
    <n v="19"/>
    <n v="1196.18"/>
    <n v="86619"/>
    <s v="October"/>
    <n v="2013"/>
    <x v="5"/>
  </r>
  <r>
    <n v="7690"/>
    <n v="20312"/>
    <s v="Low"/>
    <n v="0.09"/>
    <n v="42.98"/>
    <n v="4.62"/>
    <n v="2805"/>
    <x v="271"/>
    <x v="0"/>
    <x v="3"/>
    <x v="0"/>
    <x v="10"/>
    <s v="Small Box"/>
    <s v="Belkin F9M820V08 8 Outlet Surge"/>
    <n v="0.56000000000000005"/>
    <x v="3"/>
    <x v="19"/>
    <s v="West Scarborough"/>
    <n v="4070"/>
    <x v="501"/>
    <d v="2012-05-06T00:00:00"/>
    <n v="386.28960000000001"/>
    <n v="14"/>
    <n v="559.84"/>
    <n v="86231"/>
    <s v="April"/>
    <n v="2012"/>
    <x v="0"/>
  </r>
  <r>
    <n v="2518"/>
    <n v="19665"/>
    <s v="Not Specified"/>
    <n v="0.04"/>
    <n v="415.88"/>
    <n v="11.37"/>
    <n v="967"/>
    <x v="272"/>
    <x v="0"/>
    <x v="0"/>
    <x v="0"/>
    <x v="2"/>
    <s v="Small Box"/>
    <s v="Deluxe Rollaway Locking File with Drawer"/>
    <n v="0.56999999999999995"/>
    <x v="3"/>
    <x v="16"/>
    <s v="Boston"/>
    <n v="2108"/>
    <x v="568"/>
    <d v="2013-06-26T00:00:00"/>
    <n v="-131.672"/>
    <n v="2"/>
    <n v="830.43"/>
    <n v="86179"/>
    <s v="June"/>
    <n v="2013"/>
    <x v="1"/>
  </r>
  <r>
    <n v="7160"/>
    <n v="22788"/>
    <s v="High"/>
    <n v="0.05"/>
    <n v="4.84"/>
    <n v="0.71"/>
    <n v="2619"/>
    <x v="273"/>
    <x v="1"/>
    <x v="1"/>
    <x v="0"/>
    <x v="9"/>
    <s v="Wrap Bag"/>
    <s v="*Staples* Highlighting Markers"/>
    <n v="0.52"/>
    <x v="2"/>
    <x v="44"/>
    <s v="Sioux Falls"/>
    <n v="57103"/>
    <x v="177"/>
    <d v="2010-03-23T00:00:00"/>
    <n v="17.836500000000001"/>
    <n v="5"/>
    <n v="25.85"/>
    <n v="88014"/>
    <s v="March"/>
    <n v="2010"/>
    <x v="3"/>
  </r>
  <r>
    <n v="7161"/>
    <n v="18461"/>
    <s v="Not Specified"/>
    <n v="0.1"/>
    <n v="30.98"/>
    <n v="8.99"/>
    <n v="2619"/>
    <x v="273"/>
    <x v="0"/>
    <x v="1"/>
    <x v="0"/>
    <x v="9"/>
    <s v="Small Pack"/>
    <s v="Boston School Pro Electric Pencil Sharpener, 1670"/>
    <n v="0.57999999999999996"/>
    <x v="2"/>
    <x v="44"/>
    <s v="Sioux Falls"/>
    <n v="57103"/>
    <x v="569"/>
    <d v="2010-08-11T00:00:00"/>
    <n v="-20.222799999999999"/>
    <n v="4"/>
    <n v="119.37"/>
    <n v="88015"/>
    <s v="August"/>
    <n v="2010"/>
    <x v="0"/>
  </r>
  <r>
    <n v="7162"/>
    <n v="21496"/>
    <s v="Low"/>
    <n v="0.05"/>
    <n v="48.91"/>
    <n v="5.81"/>
    <n v="2619"/>
    <x v="273"/>
    <x v="0"/>
    <x v="1"/>
    <x v="0"/>
    <x v="8"/>
    <s v="Small Box"/>
    <s v="Xerox 1891"/>
    <n v="0.38"/>
    <x v="2"/>
    <x v="44"/>
    <s v="Sioux Falls"/>
    <n v="57103"/>
    <x v="180"/>
    <d v="2011-10-26T00:00:00"/>
    <n v="516.39599999999996"/>
    <n v="15"/>
    <n v="748.4"/>
    <n v="88018"/>
    <s v="October"/>
    <n v="2011"/>
    <x v="3"/>
  </r>
  <r>
    <n v="7163"/>
    <n v="24587"/>
    <s v="Medium"/>
    <n v="0.1"/>
    <n v="11.55"/>
    <n v="2.36"/>
    <n v="2619"/>
    <x v="273"/>
    <x v="0"/>
    <x v="1"/>
    <x v="0"/>
    <x v="9"/>
    <s v="Wrap Bag"/>
    <s v="Newell 309"/>
    <n v="0.55000000000000004"/>
    <x v="2"/>
    <x v="44"/>
    <s v="Sioux Falls"/>
    <n v="57103"/>
    <x v="570"/>
    <d v="2013-01-18T00:00:00"/>
    <n v="30.035200000000003"/>
    <n v="7"/>
    <n v="78.52"/>
    <n v="88020"/>
    <s v="January"/>
    <n v="2013"/>
    <x v="0"/>
  </r>
  <r>
    <n v="7164"/>
    <n v="22789"/>
    <s v="High"/>
    <n v="0.01"/>
    <n v="14.98"/>
    <n v="7.69"/>
    <n v="2619"/>
    <x v="273"/>
    <x v="0"/>
    <x v="1"/>
    <x v="0"/>
    <x v="2"/>
    <s v="Small Box"/>
    <s v="Super Decoflex Portable Personal File"/>
    <n v="0.56999999999999995"/>
    <x v="2"/>
    <x v="44"/>
    <s v="Sioux Falls"/>
    <n v="57103"/>
    <x v="165"/>
    <d v="2013-03-25T00:00:00"/>
    <n v="-48.97"/>
    <n v="7"/>
    <n v="108.85"/>
    <n v="88021"/>
    <s v="March"/>
    <n v="2013"/>
    <x v="1"/>
  </r>
  <r>
    <n v="7165"/>
    <n v="24013"/>
    <s v="Medium"/>
    <n v="0.04"/>
    <n v="4.9800000000000004"/>
    <n v="4.32"/>
    <n v="2619"/>
    <x v="273"/>
    <x v="0"/>
    <x v="1"/>
    <x v="2"/>
    <x v="11"/>
    <s v="Small Pack"/>
    <s v="DS/HD IBM Formatted Diskettes, 10/Pack - Staples"/>
    <n v="0.64"/>
    <x v="2"/>
    <x v="44"/>
    <s v="Sioux Falls"/>
    <n v="57103"/>
    <x v="571"/>
    <d v="2013-03-27T00:00:00"/>
    <n v="-32.78"/>
    <n v="1"/>
    <n v="5.93"/>
    <n v="88022"/>
    <s v="March"/>
    <n v="2013"/>
    <x v="1"/>
  </r>
  <r>
    <n v="8329"/>
    <n v="25270"/>
    <s v="Medium"/>
    <n v="0.06"/>
    <n v="155.99"/>
    <n v="3.9"/>
    <n v="3027"/>
    <x v="274"/>
    <x v="0"/>
    <x v="2"/>
    <x v="2"/>
    <x v="3"/>
    <s v="Small Box"/>
    <s v="T39m"/>
    <n v="0.55000000000000004"/>
    <x v="0"/>
    <x v="20"/>
    <s v="Kent"/>
    <n v="98031"/>
    <x v="572"/>
    <d v="2013-04-26T00:00:00"/>
    <n v="781.72860000000003"/>
    <n v="9"/>
    <n v="1132.94"/>
    <n v="90950"/>
    <s v="April"/>
    <n v="2013"/>
    <x v="3"/>
  </r>
  <r>
    <n v="7056"/>
    <n v="24703"/>
    <s v="High"/>
    <n v="0.03"/>
    <n v="2.08"/>
    <n v="5.33"/>
    <n v="2575"/>
    <x v="275"/>
    <x v="1"/>
    <x v="2"/>
    <x v="1"/>
    <x v="1"/>
    <s v="Small Box"/>
    <s v="Eldon® Wave Desk Accessories"/>
    <n v="0.43"/>
    <x v="1"/>
    <x v="21"/>
    <s v="Montgomery"/>
    <n v="36116"/>
    <x v="573"/>
    <d v="2012-11-23T00:00:00"/>
    <n v="1529.6418000000001"/>
    <n v="34"/>
    <n v="86.83"/>
    <n v="90095"/>
    <s v="November"/>
    <n v="2012"/>
    <x v="1"/>
  </r>
  <r>
    <n v="8791"/>
    <n v="25201"/>
    <s v="High"/>
    <n v="0.08"/>
    <n v="5.89"/>
    <n v="5.57"/>
    <n v="3180"/>
    <x v="276"/>
    <x v="0"/>
    <x v="1"/>
    <x v="1"/>
    <x v="1"/>
    <s v="Small Box"/>
    <s v="Eldon Wave Desk Accessories"/>
    <n v="0.41"/>
    <x v="2"/>
    <x v="17"/>
    <s v="Plymouth"/>
    <n v="55441"/>
    <x v="574"/>
    <d v="2013-08-09T00:00:00"/>
    <n v="-30.723039999999997"/>
    <n v="18"/>
    <n v="100.4"/>
    <n v="86994"/>
    <s v="August"/>
    <n v="2013"/>
    <x v="5"/>
  </r>
  <r>
    <n v="8792"/>
    <n v="25202"/>
    <s v="High"/>
    <n v="0.1"/>
    <n v="124.49"/>
    <n v="51.94"/>
    <n v="3180"/>
    <x v="276"/>
    <x v="2"/>
    <x v="1"/>
    <x v="1"/>
    <x v="6"/>
    <s v="Jumbo Box"/>
    <s v="Bevis 36 x 72 Conference Tables"/>
    <n v="0.63"/>
    <x v="2"/>
    <x v="17"/>
    <s v="Plymouth"/>
    <n v="55441"/>
    <x v="574"/>
    <d v="2013-08-08T00:00:00"/>
    <n v="-290.04652800000002"/>
    <n v="18"/>
    <n v="2083.7800000000002"/>
    <n v="86994"/>
    <s v="August"/>
    <n v="2013"/>
    <x v="0"/>
  </r>
  <r>
    <n v="8793"/>
    <n v="25195"/>
    <s v="Not Specified"/>
    <n v="0.1"/>
    <n v="80.97"/>
    <n v="33.6"/>
    <n v="3180"/>
    <x v="276"/>
    <x v="2"/>
    <x v="1"/>
    <x v="2"/>
    <x v="7"/>
    <s v="Jumbo Drum"/>
    <s v="Lexmark Z25 Color Inkjet Printer"/>
    <n v="0.37"/>
    <x v="2"/>
    <x v="17"/>
    <s v="Plymouth"/>
    <n v="55441"/>
    <x v="396"/>
    <d v="2013-10-06T00:00:00"/>
    <n v="-9.4481999999999999"/>
    <n v="16"/>
    <n v="1183.8900000000001"/>
    <n v="86995"/>
    <s v="October"/>
    <n v="2013"/>
    <x v="0"/>
  </r>
  <r>
    <n v="8794"/>
    <n v="25196"/>
    <s v="Not Specified"/>
    <n v="7.0000000000000007E-2"/>
    <n v="9.06"/>
    <n v="9.86"/>
    <n v="3180"/>
    <x v="276"/>
    <x v="0"/>
    <x v="1"/>
    <x v="0"/>
    <x v="8"/>
    <s v="Small Box"/>
    <s v="Southworth 25% Cotton Linen-Finish Paper &amp; Envelopes"/>
    <n v="0.4"/>
    <x v="2"/>
    <x v="17"/>
    <s v="Plymouth"/>
    <n v="55441"/>
    <x v="396"/>
    <d v="2013-10-06T00:00:00"/>
    <n v="-117.86"/>
    <n v="13"/>
    <n v="123.43"/>
    <n v="86995"/>
    <s v="October"/>
    <n v="2013"/>
    <x v="0"/>
  </r>
  <r>
    <n v="1288"/>
    <n v="22806"/>
    <s v="Not Specified"/>
    <n v="7.0000000000000007E-2"/>
    <n v="14.48"/>
    <n v="1.99"/>
    <n v="500"/>
    <x v="277"/>
    <x v="0"/>
    <x v="1"/>
    <x v="2"/>
    <x v="11"/>
    <s v="Small Pack"/>
    <s v="TDK 4.7GB DVD+RW"/>
    <n v="0.49"/>
    <x v="0"/>
    <x v="29"/>
    <s v="Ogden"/>
    <n v="84404"/>
    <x v="575"/>
    <d v="2012-11-04T00:00:00"/>
    <n v="98.032000000000011"/>
    <n v="18"/>
    <n v="251.37"/>
    <n v="90369"/>
    <s v="November"/>
    <n v="2012"/>
    <x v="0"/>
  </r>
  <r>
    <n v="1289"/>
    <n v="23107"/>
    <s v="High"/>
    <n v="0.09"/>
    <n v="20.89"/>
    <n v="1.99"/>
    <n v="500"/>
    <x v="277"/>
    <x v="0"/>
    <x v="1"/>
    <x v="2"/>
    <x v="11"/>
    <s v="Small Pack"/>
    <s v="IBM 80 Minute CD-R Spindle, 50/Pack"/>
    <n v="0.48"/>
    <x v="0"/>
    <x v="29"/>
    <s v="Ogden"/>
    <n v="84404"/>
    <x v="576"/>
    <d v="2012-11-10T00:00:00"/>
    <n v="326.21600000000001"/>
    <n v="27"/>
    <n v="520.08000000000004"/>
    <n v="90370"/>
    <s v="November"/>
    <n v="2012"/>
    <x v="0"/>
  </r>
  <r>
    <n v="1290"/>
    <n v="22263"/>
    <s v="Critical"/>
    <n v="0.08"/>
    <n v="4.91"/>
    <n v="0.5"/>
    <n v="500"/>
    <x v="277"/>
    <x v="0"/>
    <x v="1"/>
    <x v="0"/>
    <x v="4"/>
    <s v="Small Box"/>
    <s v="Avery 478"/>
    <n v="0.36"/>
    <x v="0"/>
    <x v="29"/>
    <s v="Ogden"/>
    <n v="84404"/>
    <x v="284"/>
    <d v="2013-05-23T00:00:00"/>
    <n v="28.897199999999998"/>
    <n v="9"/>
    <n v="41.88"/>
    <n v="90371"/>
    <s v="May"/>
    <n v="2013"/>
    <x v="5"/>
  </r>
  <r>
    <n v="1291"/>
    <n v="24662"/>
    <s v="Low"/>
    <n v="0.08"/>
    <n v="6.48"/>
    <n v="7.91"/>
    <n v="500"/>
    <x v="277"/>
    <x v="0"/>
    <x v="1"/>
    <x v="0"/>
    <x v="8"/>
    <s v="Small Box"/>
    <s v="Xerox 216"/>
    <n v="0.37"/>
    <x v="0"/>
    <x v="29"/>
    <s v="Ogden"/>
    <n v="84404"/>
    <x v="266"/>
    <d v="2013-06-07T00:00:00"/>
    <n v="-179.11"/>
    <n v="14"/>
    <n v="90.21"/>
    <n v="90372"/>
    <s v="May"/>
    <n v="2013"/>
    <x v="5"/>
  </r>
  <r>
    <n v="678"/>
    <n v="26234"/>
    <s v="Critical"/>
    <n v="0.03"/>
    <n v="170.98"/>
    <n v="35.89"/>
    <n v="260"/>
    <x v="278"/>
    <x v="2"/>
    <x v="1"/>
    <x v="1"/>
    <x v="13"/>
    <s v="Jumbo Box"/>
    <s v="Rush Hierlooms Collection 1&quot; Thick Stackable Bookcases"/>
    <n v="0.66"/>
    <x v="3"/>
    <x v="15"/>
    <s v="Albany"/>
    <n v="12208"/>
    <x v="577"/>
    <d v="2011-04-25T00:00:00"/>
    <n v="583.15"/>
    <n v="9"/>
    <n v="1576.52"/>
    <n v="85859"/>
    <s v="April"/>
    <n v="2011"/>
    <x v="1"/>
  </r>
  <r>
    <n v="679"/>
    <n v="26235"/>
    <s v="Critical"/>
    <n v="0"/>
    <n v="20.99"/>
    <n v="4.8099999999999996"/>
    <n v="260"/>
    <x v="278"/>
    <x v="0"/>
    <x v="1"/>
    <x v="2"/>
    <x v="3"/>
    <s v="Medium Box"/>
    <s v="1726 Digital Answering Machine"/>
    <n v="0.57999999999999996"/>
    <x v="3"/>
    <x v="15"/>
    <s v="Albany"/>
    <n v="12208"/>
    <x v="577"/>
    <d v="2011-04-26T00:00:00"/>
    <n v="-52.239000000000004"/>
    <n v="3"/>
    <n v="57.96"/>
    <n v="85859"/>
    <s v="April"/>
    <n v="2011"/>
    <x v="4"/>
  </r>
  <r>
    <n v="5906"/>
    <n v="23773"/>
    <s v="Medium"/>
    <n v="0.09"/>
    <n v="159.31"/>
    <n v="60"/>
    <n v="2162"/>
    <x v="279"/>
    <x v="2"/>
    <x v="1"/>
    <x v="1"/>
    <x v="6"/>
    <s v="Jumbo Drum"/>
    <s v="Hon Non-Folding Utility Tables"/>
    <n v="0.55000000000000004"/>
    <x v="3"/>
    <x v="3"/>
    <s v="Sharon"/>
    <n v="16146"/>
    <x v="578"/>
    <d v="2010-11-22T00:00:00"/>
    <n v="77.000895400000104"/>
    <n v="41"/>
    <n v="6173.42"/>
    <n v="90387"/>
    <s v="November"/>
    <n v="2010"/>
    <x v="0"/>
  </r>
  <r>
    <n v="5907"/>
    <n v="23774"/>
    <s v="Medium"/>
    <n v="0.06"/>
    <n v="55.99"/>
    <n v="5"/>
    <n v="2162"/>
    <x v="279"/>
    <x v="0"/>
    <x v="1"/>
    <x v="2"/>
    <x v="3"/>
    <s v="Small Pack"/>
    <s v="Accessory36"/>
    <n v="0.83"/>
    <x v="3"/>
    <x v="3"/>
    <s v="Sharon"/>
    <n v="16146"/>
    <x v="578"/>
    <d v="2010-11-22T00:00:00"/>
    <n v="27.968600000000009"/>
    <n v="33"/>
    <n v="1553.7"/>
    <n v="90387"/>
    <s v="November"/>
    <n v="2010"/>
    <x v="3"/>
  </r>
  <r>
    <n v="5908"/>
    <n v="20441"/>
    <s v="High"/>
    <n v="0.09"/>
    <n v="7.77"/>
    <n v="9.23"/>
    <n v="2162"/>
    <x v="279"/>
    <x v="0"/>
    <x v="0"/>
    <x v="0"/>
    <x v="10"/>
    <s v="Small Box"/>
    <s v="Hoover Commercial Soft Guard Upright Vacuum And Disposable Filtration Bags"/>
    <n v="0.57999999999999996"/>
    <x v="3"/>
    <x v="3"/>
    <s v="Sharon"/>
    <n v="16146"/>
    <x v="505"/>
    <d v="2013-04-14T00:00:00"/>
    <n v="-305.91000000000003"/>
    <n v="12"/>
    <n v="92.25"/>
    <n v="90397"/>
    <s v="April"/>
    <n v="2013"/>
    <x v="0"/>
  </r>
  <r>
    <n v="5909"/>
    <n v="24323"/>
    <s v="Not Specified"/>
    <n v="0.02"/>
    <n v="355.98"/>
    <n v="58.92"/>
    <n v="2162"/>
    <x v="279"/>
    <x v="2"/>
    <x v="1"/>
    <x v="1"/>
    <x v="15"/>
    <s v="Jumbo Drum"/>
    <s v="Hon 4700 Series Mobuis™ Mid-Back Task Chairs with Adjustable Arms"/>
    <n v="0.64"/>
    <x v="3"/>
    <x v="3"/>
    <s v="Sharon"/>
    <n v="16146"/>
    <x v="502"/>
    <d v="2013-05-27T00:00:00"/>
    <n v="3083.98"/>
    <n v="15"/>
    <n v="5566.52"/>
    <n v="90398"/>
    <s v="May"/>
    <n v="2013"/>
    <x v="2"/>
  </r>
  <r>
    <n v="5910"/>
    <n v="23847"/>
    <s v="High"/>
    <n v="7.0000000000000007E-2"/>
    <n v="1.86"/>
    <n v="2.58"/>
    <n v="2162"/>
    <x v="279"/>
    <x v="0"/>
    <x v="1"/>
    <x v="0"/>
    <x v="12"/>
    <s v="Wrap Bag"/>
    <s v="Super Bands, 12/Pack"/>
    <n v="0.82"/>
    <x v="3"/>
    <x v="3"/>
    <s v="Sharon"/>
    <n v="16146"/>
    <x v="266"/>
    <d v="2013-06-01T00:00:00"/>
    <n v="-104.8"/>
    <n v="16"/>
    <n v="30.75"/>
    <n v="90399"/>
    <s v="May"/>
    <n v="2013"/>
    <x v="0"/>
  </r>
  <r>
    <n v="1122"/>
    <n v="20059"/>
    <s v="Medium"/>
    <n v="0.04"/>
    <n v="212.6"/>
    <n v="52.2"/>
    <n v="433"/>
    <x v="280"/>
    <x v="2"/>
    <x v="3"/>
    <x v="1"/>
    <x v="6"/>
    <s v="Jumbo Box"/>
    <s v="Bush Advantage Collection® Round Conference Table"/>
    <n v="0.64"/>
    <x v="3"/>
    <x v="12"/>
    <s v="East Hartford"/>
    <n v="6108"/>
    <x v="579"/>
    <d v="2013-07-22T00:00:00"/>
    <n v="-468.57686304000003"/>
    <n v="18"/>
    <n v="3071.57"/>
    <n v="90704"/>
    <s v="July"/>
    <n v="2013"/>
    <x v="1"/>
  </r>
  <r>
    <n v="861"/>
    <n v="25111"/>
    <s v="Not Specified"/>
    <n v="0.06"/>
    <n v="7.99"/>
    <n v="5.03"/>
    <n v="326"/>
    <x v="281"/>
    <x v="0"/>
    <x v="2"/>
    <x v="2"/>
    <x v="3"/>
    <s v="Medium Box"/>
    <s v="Bell Sonecor JB700 Caller ID"/>
    <n v="0.6"/>
    <x v="2"/>
    <x v="11"/>
    <s v="Batavia"/>
    <n v="60510"/>
    <x v="580"/>
    <d v="2010-12-10T00:00:00"/>
    <n v="-29.172000000000001"/>
    <n v="4"/>
    <n v="28.46"/>
    <n v="90973"/>
    <s v="December"/>
    <n v="2010"/>
    <x v="3"/>
  </r>
  <r>
    <n v="862"/>
    <n v="21052"/>
    <s v="Low"/>
    <n v="0.08"/>
    <n v="51.75"/>
    <n v="19.989999999999998"/>
    <n v="326"/>
    <x v="281"/>
    <x v="0"/>
    <x v="2"/>
    <x v="1"/>
    <x v="1"/>
    <s v="Small Box"/>
    <s v="Howard Miller 13-3/4&quot; Diameter Brushed Chrome Round Wall Clock"/>
    <n v="0.55000000000000004"/>
    <x v="2"/>
    <x v="11"/>
    <s v="Batavia"/>
    <n v="60510"/>
    <x v="12"/>
    <d v="2011-04-08T00:00:00"/>
    <n v="135.79"/>
    <n v="5"/>
    <n v="249.95"/>
    <n v="90974"/>
    <s v="April"/>
    <n v="2011"/>
    <x v="5"/>
  </r>
  <r>
    <n v="863"/>
    <n v="21053"/>
    <s v="Low"/>
    <n v="0.1"/>
    <n v="55.29"/>
    <n v="5.08"/>
    <n v="326"/>
    <x v="281"/>
    <x v="0"/>
    <x v="2"/>
    <x v="0"/>
    <x v="2"/>
    <s v="Small Box"/>
    <s v="Recycled Steel Personal File for Standard File Folders"/>
    <n v="0.59"/>
    <x v="2"/>
    <x v="11"/>
    <s v="Batavia"/>
    <n v="60510"/>
    <x v="12"/>
    <d v="2011-04-03T00:00:00"/>
    <n v="103.38"/>
    <n v="4"/>
    <n v="204.3"/>
    <n v="90974"/>
    <s v="April"/>
    <n v="2011"/>
    <x v="0"/>
  </r>
  <r>
    <n v="864"/>
    <n v="20487"/>
    <s v="Not Specified"/>
    <n v="0.08"/>
    <n v="130.97999999999999"/>
    <n v="30"/>
    <n v="326"/>
    <x v="281"/>
    <x v="2"/>
    <x v="2"/>
    <x v="1"/>
    <x v="15"/>
    <s v="Jumbo Drum"/>
    <s v="Office Star - Contemporary Task Swivel chair with 2-way adjustable arms, Plum"/>
    <n v="0.78"/>
    <x v="2"/>
    <x v="11"/>
    <s v="Batavia"/>
    <n v="60510"/>
    <x v="509"/>
    <d v="2013-08-30T00:00:00"/>
    <n v="-218.07168000000007"/>
    <n v="14"/>
    <n v="1719.45"/>
    <n v="90976"/>
    <s v="August"/>
    <n v="2013"/>
    <x v="5"/>
  </r>
  <r>
    <n v="641"/>
    <n v="18773"/>
    <s v="Critical"/>
    <n v="0.02"/>
    <n v="2.58"/>
    <n v="1.3"/>
    <n v="250"/>
    <x v="282"/>
    <x v="1"/>
    <x v="1"/>
    <x v="0"/>
    <x v="9"/>
    <s v="Wrap Bag"/>
    <s v="DIXON Oriole® Pencils"/>
    <n v="0.59"/>
    <x v="2"/>
    <x v="17"/>
    <s v="Richfield"/>
    <n v="55423"/>
    <x v="1"/>
    <d v="2010-11-29T00:00:00"/>
    <n v="1.1080000000000014"/>
    <n v="39"/>
    <n v="109.74"/>
    <n v="87214"/>
    <s v="November"/>
    <n v="2010"/>
    <x v="2"/>
  </r>
  <r>
    <n v="642"/>
    <n v="18774"/>
    <s v="Critical"/>
    <n v="0.02"/>
    <n v="65.989999999999995"/>
    <n v="3.9"/>
    <n v="250"/>
    <x v="282"/>
    <x v="0"/>
    <x v="1"/>
    <x v="2"/>
    <x v="3"/>
    <s v="Small Box"/>
    <s v="StarTAC Series"/>
    <n v="0.55000000000000004"/>
    <x v="2"/>
    <x v="17"/>
    <s v="Richfield"/>
    <n v="55423"/>
    <x v="1"/>
    <d v="2010-11-29T00:00:00"/>
    <n v="1061.3790000000001"/>
    <n v="27"/>
    <n v="1543.55"/>
    <n v="87214"/>
    <s v="November"/>
    <n v="2010"/>
    <x v="2"/>
  </r>
  <r>
    <n v="643"/>
    <n v="18246"/>
    <s v="Critical"/>
    <n v="0.05"/>
    <n v="11.09"/>
    <n v="5.25"/>
    <n v="250"/>
    <x v="282"/>
    <x v="0"/>
    <x v="1"/>
    <x v="0"/>
    <x v="5"/>
    <s v="Small Box"/>
    <s v="#10 Self-Seal White Envelopes"/>
    <n v="0.36"/>
    <x v="2"/>
    <x v="17"/>
    <s v="Richfield"/>
    <n v="55423"/>
    <x v="581"/>
    <d v="2012-03-22T00:00:00"/>
    <n v="58.5"/>
    <n v="19"/>
    <n v="204.67"/>
    <n v="87215"/>
    <s v="December"/>
    <n v="2011"/>
    <x v="3"/>
  </r>
  <r>
    <n v="644"/>
    <n v="20540"/>
    <s v="High"/>
    <n v="0.04"/>
    <n v="10.64"/>
    <n v="5.16"/>
    <n v="250"/>
    <x v="282"/>
    <x v="0"/>
    <x v="1"/>
    <x v="1"/>
    <x v="1"/>
    <s v="Small Box"/>
    <s v="Eldon Expressions Punched Metal &amp; Wood Desk Accessories, Pewter &amp; Cherry"/>
    <n v="0.56999999999999995"/>
    <x v="2"/>
    <x v="17"/>
    <s v="Richfield"/>
    <n v="55423"/>
    <x v="582"/>
    <d v="2012-03-12T00:00:00"/>
    <n v="1.1599999999999999"/>
    <n v="12"/>
    <n v="128.94999999999999"/>
    <n v="87216"/>
    <s v="March"/>
    <n v="2012"/>
    <x v="1"/>
  </r>
  <r>
    <n v="7268"/>
    <n v="18949"/>
    <s v="Medium"/>
    <n v="0.06"/>
    <n v="47.9"/>
    <n v="5.86"/>
    <n v="2652"/>
    <x v="283"/>
    <x v="0"/>
    <x v="2"/>
    <x v="0"/>
    <x v="8"/>
    <s v="Small Box"/>
    <s v="Xerox 1938"/>
    <n v="0.37"/>
    <x v="0"/>
    <x v="0"/>
    <s v="Bakersfield"/>
    <n v="93309"/>
    <x v="340"/>
    <d v="2010-05-27T00:00:00"/>
    <n v="21.78"/>
    <n v="2"/>
    <n v="94.2"/>
    <n v="89361"/>
    <s v="May"/>
    <n v="2010"/>
    <x v="3"/>
  </r>
  <r>
    <n v="7269"/>
    <n v="19059"/>
    <s v="Low"/>
    <n v="0.1"/>
    <n v="4.8899999999999997"/>
    <n v="4.93"/>
    <n v="2652"/>
    <x v="283"/>
    <x v="0"/>
    <x v="2"/>
    <x v="2"/>
    <x v="11"/>
    <s v="Small Pack"/>
    <s v="Maxell 3.5&quot; DS/HD IBM-Formatted Diskettes, 10/Pack"/>
    <n v="0.66"/>
    <x v="0"/>
    <x v="0"/>
    <s v="Bakersfield"/>
    <n v="93309"/>
    <x v="583"/>
    <d v="2012-01-12T00:00:00"/>
    <n v="-172.79399999999998"/>
    <n v="10"/>
    <n v="46.34"/>
    <n v="89362"/>
    <s v="January"/>
    <n v="2012"/>
    <x v="0"/>
  </r>
  <r>
    <n v="7270"/>
    <n v="24379"/>
    <s v="Medium"/>
    <n v="0.02"/>
    <n v="34.76"/>
    <n v="8.2200000000000006"/>
    <n v="2652"/>
    <x v="283"/>
    <x v="0"/>
    <x v="2"/>
    <x v="0"/>
    <x v="2"/>
    <s v="Small Box"/>
    <s v="Multi-Use Personal File Cart and Caster Set, Three Stacking Bins"/>
    <n v="0.56999999999999995"/>
    <x v="0"/>
    <x v="0"/>
    <s v="Bakersfield"/>
    <n v="93309"/>
    <x v="232"/>
    <d v="2013-04-21T00:00:00"/>
    <n v="175.32"/>
    <n v="8"/>
    <n v="285.48"/>
    <n v="89363"/>
    <s v="April"/>
    <n v="2013"/>
    <x v="2"/>
  </r>
  <r>
    <n v="7271"/>
    <n v="20783"/>
    <s v="Low"/>
    <n v="0.03"/>
    <n v="179.29"/>
    <n v="29.21"/>
    <n v="2652"/>
    <x v="283"/>
    <x v="2"/>
    <x v="2"/>
    <x v="1"/>
    <x v="6"/>
    <s v="Jumbo Box"/>
    <s v="Bevis Round Conference Table Top, X-Base"/>
    <n v="0.74"/>
    <x v="0"/>
    <x v="0"/>
    <s v="Bakersfield"/>
    <n v="93309"/>
    <x v="16"/>
    <d v="2013-08-24T00:00:00"/>
    <n v="144.31431999999998"/>
    <n v="18"/>
    <n v="3145.43"/>
    <n v="89364"/>
    <s v="August"/>
    <n v="2013"/>
    <x v="1"/>
  </r>
  <r>
    <n v="5938"/>
    <n v="26155"/>
    <s v="Critical"/>
    <n v="0.03"/>
    <n v="37.76"/>
    <n v="12.9"/>
    <n v="2186"/>
    <x v="284"/>
    <x v="0"/>
    <x v="0"/>
    <x v="0"/>
    <x v="2"/>
    <s v="Small Box"/>
    <s v="Companion Letter/Legal File, Black"/>
    <n v="0.56999999999999995"/>
    <x v="2"/>
    <x v="17"/>
    <s v="Blaine"/>
    <n v="55434"/>
    <x v="584"/>
    <d v="2013-02-24T00:00:00"/>
    <n v="1.98"/>
    <n v="6"/>
    <n v="227.68"/>
    <n v="91535"/>
    <s v="February"/>
    <n v="2013"/>
    <x v="1"/>
  </r>
  <r>
    <n v="6276"/>
    <n v="24195"/>
    <s v="Not Specified"/>
    <n v="0.08"/>
    <n v="10.01"/>
    <n v="1.99"/>
    <n v="2309"/>
    <x v="285"/>
    <x v="0"/>
    <x v="3"/>
    <x v="2"/>
    <x v="11"/>
    <s v="Small Pack"/>
    <s v="TDK 4.7GB DVD-R"/>
    <n v="0.41"/>
    <x v="1"/>
    <x v="8"/>
    <s v="Margate"/>
    <n v="33063"/>
    <x v="13"/>
    <d v="2011-05-03T00:00:00"/>
    <n v="400.39920000000001"/>
    <n v="16"/>
    <n v="153.97999999999999"/>
    <n v="90558"/>
    <s v="May"/>
    <n v="2011"/>
    <x v="5"/>
  </r>
  <r>
    <n v="6277"/>
    <n v="24196"/>
    <s v="Not Specified"/>
    <n v="0.01"/>
    <n v="125.99"/>
    <n v="7.69"/>
    <n v="2309"/>
    <x v="285"/>
    <x v="0"/>
    <x v="3"/>
    <x v="2"/>
    <x v="3"/>
    <s v="Small Box"/>
    <s v="Timeport L7089"/>
    <n v="0.57999999999999996"/>
    <x v="1"/>
    <x v="8"/>
    <s v="Margate"/>
    <n v="33063"/>
    <x v="13"/>
    <d v="2011-05-02T00:00:00"/>
    <n v="-996.99599999999998"/>
    <n v="11"/>
    <n v="1224.54"/>
    <n v="90558"/>
    <s v="May"/>
    <n v="2011"/>
    <x v="1"/>
  </r>
  <r>
    <n v="6278"/>
    <n v="24300"/>
    <s v="Low"/>
    <n v="0.08"/>
    <n v="19.84"/>
    <n v="4.0999999999999996"/>
    <n v="2309"/>
    <x v="285"/>
    <x v="0"/>
    <x v="3"/>
    <x v="0"/>
    <x v="9"/>
    <s v="Wrap Bag"/>
    <s v="Prismacolor Color Pencil Set"/>
    <n v="0.44"/>
    <x v="1"/>
    <x v="8"/>
    <s v="Margate"/>
    <n v="33063"/>
    <x v="237"/>
    <d v="2012-06-23T00:00:00"/>
    <n v="14.52"/>
    <n v="12"/>
    <n v="225.17"/>
    <n v="90560"/>
    <s v="June"/>
    <n v="2012"/>
    <x v="5"/>
  </r>
  <r>
    <n v="6279"/>
    <n v="24301"/>
    <s v="Low"/>
    <n v="0.04"/>
    <n v="1.48"/>
    <n v="0.7"/>
    <n v="2309"/>
    <x v="285"/>
    <x v="1"/>
    <x v="3"/>
    <x v="0"/>
    <x v="12"/>
    <s v="Wrap Bag"/>
    <s v="Binder Clips by OIC"/>
    <n v="0.37"/>
    <x v="1"/>
    <x v="8"/>
    <s v="Margate"/>
    <n v="33063"/>
    <x v="237"/>
    <d v="2012-06-22T00:00:00"/>
    <n v="14.85"/>
    <n v="15"/>
    <n v="25.04"/>
    <n v="90560"/>
    <s v="June"/>
    <n v="2012"/>
    <x v="1"/>
  </r>
  <r>
    <n v="6280"/>
    <n v="23657"/>
    <s v="Low"/>
    <n v="0.06"/>
    <n v="2550.14"/>
    <n v="29.7"/>
    <n v="2309"/>
    <x v="285"/>
    <x v="2"/>
    <x v="3"/>
    <x v="2"/>
    <x v="7"/>
    <s v="Jumbo Drum"/>
    <s v="Epson DFX-8500 Dot Matrix Printer"/>
    <n v="0.56999999999999995"/>
    <x v="1"/>
    <x v="8"/>
    <s v="Margate"/>
    <n v="33063"/>
    <x v="585"/>
    <d v="2013-12-07T00:00:00"/>
    <n v="24.528000000000002"/>
    <n v="8"/>
    <n v="20711.22"/>
    <n v="90567"/>
    <s v="November"/>
    <n v="2013"/>
    <x v="3"/>
  </r>
  <r>
    <n v="4023"/>
    <n v="19571"/>
    <s v="Low"/>
    <n v="0.09"/>
    <n v="110.98"/>
    <n v="13.99"/>
    <n v="1509"/>
    <x v="286"/>
    <x v="0"/>
    <x v="1"/>
    <x v="1"/>
    <x v="1"/>
    <s v="Medium Box"/>
    <s v="Rubbermaid ClusterMat Chairmats, Mat Size- 66&quot; x 60&quot;, Lip 20&quot; x 11&quot; -90 Degree Angle"/>
    <n v="0.69"/>
    <x v="2"/>
    <x v="5"/>
    <s v="Michigan City"/>
    <n v="46360"/>
    <x v="586"/>
    <d v="2013-09-12T00:00:00"/>
    <n v="615.13560000000007"/>
    <n v="17"/>
    <n v="1724.29"/>
    <n v="90308"/>
    <s v="September"/>
    <n v="2013"/>
    <x v="0"/>
  </r>
  <r>
    <n v="4024"/>
    <n v="19572"/>
    <s v="Low"/>
    <n v="7.0000000000000007E-2"/>
    <n v="2.1800000000000002"/>
    <n v="5"/>
    <n v="1509"/>
    <x v="286"/>
    <x v="0"/>
    <x v="1"/>
    <x v="0"/>
    <x v="16"/>
    <s v="Wrap Bag"/>
    <s v="*Staples* Letter Opener"/>
    <n v="0.81"/>
    <x v="2"/>
    <x v="5"/>
    <s v="Michigan City"/>
    <n v="46360"/>
    <x v="586"/>
    <d v="2013-09-12T00:00:00"/>
    <n v="-110.0872"/>
    <n v="14"/>
    <n v="32.68"/>
    <n v="90308"/>
    <s v="September"/>
    <n v="2013"/>
    <x v="0"/>
  </r>
  <r>
    <n v="456"/>
    <n v="24126"/>
    <s v="Critical"/>
    <n v="0.08"/>
    <n v="6.48"/>
    <n v="5.14"/>
    <n v="177"/>
    <x v="287"/>
    <x v="0"/>
    <x v="3"/>
    <x v="0"/>
    <x v="8"/>
    <s v="Small Box"/>
    <s v="Xerox 23"/>
    <n v="0.37"/>
    <x v="2"/>
    <x v="2"/>
    <s v="Corpus Christi"/>
    <n v="78415"/>
    <x v="587"/>
    <d v="2011-03-12T00:00:00"/>
    <n v="-12.19"/>
    <n v="1"/>
    <n v="7.79"/>
    <n v="90827"/>
    <s v="March"/>
    <n v="2011"/>
    <x v="5"/>
  </r>
  <r>
    <n v="457"/>
    <n v="24127"/>
    <s v="Critical"/>
    <n v="0.04"/>
    <n v="8.34"/>
    <n v="2.64"/>
    <n v="177"/>
    <x v="287"/>
    <x v="1"/>
    <x v="3"/>
    <x v="0"/>
    <x v="16"/>
    <s v="Small Pack"/>
    <s v="Acme® Elite Stainless Steel Scissors"/>
    <n v="0.59"/>
    <x v="2"/>
    <x v="2"/>
    <s v="Corpus Christi"/>
    <n v="78415"/>
    <x v="587"/>
    <d v="2011-03-10T00:00:00"/>
    <n v="1.72"/>
    <n v="4"/>
    <n v="34.840000000000003"/>
    <n v="90827"/>
    <s v="March"/>
    <n v="2011"/>
    <x v="1"/>
  </r>
  <r>
    <n v="458"/>
    <n v="24128"/>
    <s v="Critical"/>
    <n v="0.01"/>
    <n v="64.650000000000006"/>
    <n v="35"/>
    <n v="177"/>
    <x v="287"/>
    <x v="0"/>
    <x v="3"/>
    <x v="0"/>
    <x v="2"/>
    <s v="Large Box"/>
    <s v="Space Solutions Commercial Steel Shelving"/>
    <n v="0.8"/>
    <x v="2"/>
    <x v="2"/>
    <s v="Corpus Christi"/>
    <n v="78415"/>
    <x v="587"/>
    <d v="2011-03-09T00:00:00"/>
    <n v="-468.64"/>
    <n v="5"/>
    <n v="339.34"/>
    <n v="90827"/>
    <s v="March"/>
    <n v="2011"/>
    <x v="1"/>
  </r>
  <r>
    <n v="459"/>
    <n v="25046"/>
    <s v="Medium"/>
    <n v="0.09"/>
    <n v="63.98"/>
    <n v="11.55"/>
    <n v="177"/>
    <x v="287"/>
    <x v="0"/>
    <x v="3"/>
    <x v="0"/>
    <x v="0"/>
    <s v="Small Box"/>
    <s v="GBC DocuBind P50 Personal Binding Machine"/>
    <n v="0.38"/>
    <x v="2"/>
    <x v="2"/>
    <s v="Corpus Christi"/>
    <n v="78415"/>
    <x v="416"/>
    <d v="2012-05-22T00:00:00"/>
    <n v="530.52029999999991"/>
    <n v="13"/>
    <n v="768.87"/>
    <n v="90828"/>
    <s v="May"/>
    <n v="2012"/>
    <x v="0"/>
  </r>
  <r>
    <n v="460"/>
    <n v="26129"/>
    <s v="High"/>
    <n v="7.0000000000000007E-2"/>
    <n v="7.68"/>
    <n v="6.16"/>
    <n v="177"/>
    <x v="287"/>
    <x v="0"/>
    <x v="3"/>
    <x v="0"/>
    <x v="0"/>
    <s v="Small Box"/>
    <s v="GBC VeloBinder Strips"/>
    <n v="0.35"/>
    <x v="2"/>
    <x v="2"/>
    <s v="Corpus Christi"/>
    <n v="78415"/>
    <x v="588"/>
    <d v="2013-02-03T00:00:00"/>
    <n v="-88.952500000000001"/>
    <n v="12"/>
    <n v="90.68"/>
    <n v="90829"/>
    <s v="February"/>
    <n v="2013"/>
    <x v="0"/>
  </r>
  <r>
    <n v="461"/>
    <n v="26130"/>
    <s v="High"/>
    <n v="0.05"/>
    <n v="200.99"/>
    <n v="4.2"/>
    <n v="177"/>
    <x v="287"/>
    <x v="1"/>
    <x v="3"/>
    <x v="2"/>
    <x v="3"/>
    <s v="Small Box"/>
    <s v="2160i"/>
    <n v="0.59"/>
    <x v="2"/>
    <x v="2"/>
    <s v="Corpus Christi"/>
    <n v="78415"/>
    <x v="588"/>
    <d v="2013-02-03T00:00:00"/>
    <n v="-38.070999999999998"/>
    <n v="3"/>
    <n v="519.29999999999995"/>
    <n v="90829"/>
    <s v="February"/>
    <n v="2013"/>
    <x v="3"/>
  </r>
  <r>
    <n v="4728"/>
    <n v="20923"/>
    <s v="Low"/>
    <n v="0.05"/>
    <n v="2.98"/>
    <n v="2.0299999999999998"/>
    <n v="1755"/>
    <x v="288"/>
    <x v="1"/>
    <x v="2"/>
    <x v="0"/>
    <x v="9"/>
    <s v="Wrap Bag"/>
    <s v="Premium Writing Pencils, Soft, #2 by Central Association for the Blind"/>
    <n v="0.56999999999999995"/>
    <x v="0"/>
    <x v="0"/>
    <s v="Tracy"/>
    <n v="95376"/>
    <x v="256"/>
    <d v="2012-06-11T00:00:00"/>
    <n v="-3.4560000000000004"/>
    <n v="2"/>
    <n v="8.11"/>
    <n v="90181"/>
    <s v="June"/>
    <n v="2012"/>
    <x v="3"/>
  </r>
  <r>
    <n v="4729"/>
    <n v="20948"/>
    <s v="High"/>
    <n v="0.09"/>
    <n v="9.06"/>
    <n v="9.86"/>
    <n v="1755"/>
    <x v="288"/>
    <x v="0"/>
    <x v="2"/>
    <x v="0"/>
    <x v="8"/>
    <s v="Small Box"/>
    <s v="Southworth 25% Cotton Linen-Finish Paper &amp; Envelopes"/>
    <n v="0.4"/>
    <x v="0"/>
    <x v="0"/>
    <s v="Tracy"/>
    <n v="95376"/>
    <x v="256"/>
    <d v="2012-06-07T00:00:00"/>
    <n v="-190.31199999999998"/>
    <n v="19"/>
    <n v="165.42"/>
    <n v="90181"/>
    <s v="June"/>
    <n v="2012"/>
    <x v="0"/>
  </r>
  <r>
    <n v="4730"/>
    <n v="21467"/>
    <s v="Low"/>
    <n v="0.05"/>
    <n v="8.5"/>
    <n v="1.99"/>
    <n v="1755"/>
    <x v="288"/>
    <x v="0"/>
    <x v="2"/>
    <x v="2"/>
    <x v="11"/>
    <s v="Small Pack"/>
    <s v="Hewlett-Packard 4.7GB DVD+R Discs"/>
    <n v="0.49"/>
    <x v="0"/>
    <x v="0"/>
    <s v="Tracy"/>
    <n v="95376"/>
    <x v="589"/>
    <d v="2013-03-07T00:00:00"/>
    <n v="51.08"/>
    <n v="11"/>
    <n v="91.1"/>
    <n v="90182"/>
    <s v="March"/>
    <n v="2013"/>
    <x v="3"/>
  </r>
  <r>
    <n v="3044"/>
    <n v="23310"/>
    <s v="High"/>
    <n v="0.09"/>
    <n v="2.78"/>
    <n v="0.97"/>
    <n v="1152"/>
    <x v="289"/>
    <x v="0"/>
    <x v="1"/>
    <x v="0"/>
    <x v="9"/>
    <s v="Wrap Bag"/>
    <s v="Newell 339"/>
    <n v="0.59"/>
    <x v="3"/>
    <x v="6"/>
    <s v="Dover"/>
    <n v="7801"/>
    <x v="590"/>
    <d v="2012-12-30T00:00:00"/>
    <n v="-2.68"/>
    <n v="7"/>
    <n v="18.37"/>
    <n v="91348"/>
    <s v="December"/>
    <n v="2012"/>
    <x v="0"/>
  </r>
  <r>
    <n v="653"/>
    <n v="18801"/>
    <s v="Medium"/>
    <n v="0.1"/>
    <n v="280.98"/>
    <n v="35.67"/>
    <n v="254"/>
    <x v="290"/>
    <x v="2"/>
    <x v="0"/>
    <x v="1"/>
    <x v="6"/>
    <s v="Jumbo Box"/>
    <s v="Global Adaptabilities™ Conference Tables"/>
    <n v="0.66"/>
    <x v="0"/>
    <x v="7"/>
    <s v="Highlands Ranch"/>
    <n v="80126"/>
    <x v="69"/>
    <d v="2010-12-11T00:00:00"/>
    <n v="-53.744999999999997"/>
    <n v="5"/>
    <n v="1332.82"/>
    <n v="86268"/>
    <s v="December"/>
    <n v="2010"/>
    <x v="0"/>
  </r>
  <r>
    <n v="654"/>
    <n v="18961"/>
    <s v="High"/>
    <n v="7.0000000000000007E-2"/>
    <n v="8.1199999999999992"/>
    <n v="2.83"/>
    <n v="254"/>
    <x v="290"/>
    <x v="0"/>
    <x v="0"/>
    <x v="2"/>
    <x v="11"/>
    <s v="Small Pack"/>
    <s v="Imation Neon Mac Format Diskettes, 10/Pack"/>
    <n v="0.77"/>
    <x v="0"/>
    <x v="7"/>
    <s v="Highlands Ranch"/>
    <n v="80126"/>
    <x v="591"/>
    <d v="2011-12-10T00:00:00"/>
    <n v="-43.7"/>
    <n v="22"/>
    <n v="174.1"/>
    <n v="86272"/>
    <s v="December"/>
    <n v="2011"/>
    <x v="0"/>
  </r>
  <r>
    <n v="655"/>
    <n v="18079"/>
    <s v="High"/>
    <n v="0.01"/>
    <n v="115.99"/>
    <n v="5.26"/>
    <n v="254"/>
    <x v="290"/>
    <x v="0"/>
    <x v="0"/>
    <x v="2"/>
    <x v="3"/>
    <s v="Small Box"/>
    <s v="636"/>
    <n v="0.56999999999999995"/>
    <x v="0"/>
    <x v="7"/>
    <s v="Highlands Ranch"/>
    <n v="80126"/>
    <x v="592"/>
    <d v="2013-10-09T00:00:00"/>
    <n v="1426.2570000000001"/>
    <n v="23"/>
    <n v="2357.17"/>
    <n v="86277"/>
    <s v="October"/>
    <n v="2013"/>
    <x v="1"/>
  </r>
  <r>
    <n v="656"/>
    <n v="18816"/>
    <s v="Medium"/>
    <n v="0.01"/>
    <n v="20.98"/>
    <n v="1.49"/>
    <n v="254"/>
    <x v="290"/>
    <x v="0"/>
    <x v="0"/>
    <x v="0"/>
    <x v="0"/>
    <s v="Small Box"/>
    <s v="Avery Legal 4-Ring Binder"/>
    <n v="0.35"/>
    <x v="0"/>
    <x v="7"/>
    <s v="Highlands Ranch"/>
    <n v="80126"/>
    <x v="593"/>
    <d v="2013-12-30T00:00:00"/>
    <n v="-5.8655519999999992"/>
    <n v="1"/>
    <n v="22.23"/>
    <n v="86278"/>
    <s v="December"/>
    <n v="2013"/>
    <x v="1"/>
  </r>
  <r>
    <n v="6181"/>
    <n v="19438"/>
    <s v="High"/>
    <n v="0.08"/>
    <n v="15.73"/>
    <n v="7.42"/>
    <n v="2272"/>
    <x v="291"/>
    <x v="1"/>
    <x v="1"/>
    <x v="0"/>
    <x v="16"/>
    <s v="Small Pack"/>
    <s v="Acme Galleria® Hot Forged Steel Scissors with Colored Handles"/>
    <n v="0.56000000000000005"/>
    <x v="2"/>
    <x v="2"/>
    <s v="Harker Heights"/>
    <n v="76543"/>
    <x v="563"/>
    <d v="2010-09-18T00:00:00"/>
    <n v="-37.6"/>
    <n v="5"/>
    <n v="78.08"/>
    <n v="90110"/>
    <s v="September"/>
    <n v="2010"/>
    <x v="5"/>
  </r>
  <r>
    <n v="1631"/>
    <n v="18492"/>
    <s v="Not Specified"/>
    <n v="0.02"/>
    <n v="15.57"/>
    <n v="1.39"/>
    <n v="617"/>
    <x v="292"/>
    <x v="0"/>
    <x v="2"/>
    <x v="0"/>
    <x v="5"/>
    <s v="Small Box"/>
    <s v="Park Ridge™ Embossed Executive Business Envelopes"/>
    <n v="0.38"/>
    <x v="0"/>
    <x v="7"/>
    <s v="Pueblo"/>
    <n v="81001"/>
    <x v="594"/>
    <d v="2010-10-30T00:00:00"/>
    <n v="23.5428"/>
    <n v="3"/>
    <n v="46.23"/>
    <n v="88198"/>
    <s v="October"/>
    <n v="2010"/>
    <x v="2"/>
  </r>
  <r>
    <n v="1632"/>
    <n v="18493"/>
    <s v="Not Specified"/>
    <n v="0.02"/>
    <n v="20.89"/>
    <n v="11.52"/>
    <n v="617"/>
    <x v="292"/>
    <x v="0"/>
    <x v="2"/>
    <x v="0"/>
    <x v="2"/>
    <s v="Small Box"/>
    <s v="Iris® 3-Drawer Stacking Bin, Black"/>
    <n v="0.83"/>
    <x v="0"/>
    <x v="7"/>
    <s v="Pueblo"/>
    <n v="81001"/>
    <x v="594"/>
    <d v="2010-10-30T00:00:00"/>
    <n v="-276.11279999999999"/>
    <n v="13"/>
    <n v="279.27999999999997"/>
    <n v="88198"/>
    <s v="October"/>
    <n v="2010"/>
    <x v="2"/>
  </r>
  <r>
    <n v="2130"/>
    <n v="22802"/>
    <s v="Not Specified"/>
    <n v="0.1"/>
    <n v="205.99"/>
    <n v="8.99"/>
    <n v="811"/>
    <x v="293"/>
    <x v="0"/>
    <x v="1"/>
    <x v="2"/>
    <x v="3"/>
    <s v="Small Box"/>
    <s v="TimeportP7382"/>
    <n v="0.56000000000000005"/>
    <x v="0"/>
    <x v="38"/>
    <s v="Scottsdale"/>
    <n v="85254"/>
    <x v="595"/>
    <d v="2012-09-10T00:00:00"/>
    <n v="501.54300000000001"/>
    <n v="13"/>
    <n v="2048.5700000000002"/>
    <n v="85910"/>
    <s v="September"/>
    <n v="2012"/>
    <x v="0"/>
  </r>
  <r>
    <n v="2647"/>
    <n v="22662"/>
    <s v="High"/>
    <n v="0.1"/>
    <n v="73.98"/>
    <n v="4"/>
    <n v="1027"/>
    <x v="294"/>
    <x v="0"/>
    <x v="3"/>
    <x v="2"/>
    <x v="11"/>
    <s v="Small Box"/>
    <s v="Keytronic French Keyboard"/>
    <n v="0.79"/>
    <x v="3"/>
    <x v="15"/>
    <s v="Cheektowaga"/>
    <n v="14225"/>
    <x v="596"/>
    <d v="2010-03-13T00:00:00"/>
    <n v="-229.87"/>
    <n v="5"/>
    <n v="347.23"/>
    <n v="89004"/>
    <s v="March"/>
    <n v="2010"/>
    <x v="0"/>
  </r>
  <r>
    <n v="2648"/>
    <n v="22663"/>
    <s v="High"/>
    <n v="0.05"/>
    <n v="51.98"/>
    <n v="10.17"/>
    <n v="1027"/>
    <x v="294"/>
    <x v="0"/>
    <x v="3"/>
    <x v="2"/>
    <x v="7"/>
    <s v="Medium Box"/>
    <s v="Canon MP25DIII Desktop Whisper-Quiet Printing Calculator"/>
    <n v="0.37"/>
    <x v="3"/>
    <x v="15"/>
    <s v="Cheektowaga"/>
    <n v="14225"/>
    <x v="596"/>
    <d v="2010-03-13T00:00:00"/>
    <n v="329.9787"/>
    <n v="9"/>
    <n v="478.23"/>
    <n v="89004"/>
    <s v="March"/>
    <n v="2010"/>
    <x v="3"/>
  </r>
  <r>
    <n v="2649"/>
    <n v="22312"/>
    <s v="Medium"/>
    <n v="0.08"/>
    <n v="449.99"/>
    <n v="49"/>
    <n v="1027"/>
    <x v="294"/>
    <x v="2"/>
    <x v="3"/>
    <x v="2"/>
    <x v="14"/>
    <s v="Jumbo Drum"/>
    <s v="Canon PC940 Copier"/>
    <n v="0.38"/>
    <x v="3"/>
    <x v="15"/>
    <s v="Cheektowaga"/>
    <n v="14225"/>
    <x v="593"/>
    <d v="2013-12-29T00:00:00"/>
    <n v="5827.3328999999994"/>
    <n v="20"/>
    <n v="8445.41"/>
    <n v="89016"/>
    <s v="December"/>
    <n v="2013"/>
    <x v="5"/>
  </r>
  <r>
    <n v="3514"/>
    <n v="25626"/>
    <s v="Critical"/>
    <n v="0.01"/>
    <n v="20.239999999999998"/>
    <n v="8.99"/>
    <n v="1320"/>
    <x v="295"/>
    <x v="0"/>
    <x v="0"/>
    <x v="1"/>
    <x v="1"/>
    <s v="Small Pack"/>
    <s v="DAX Metal Frame, Desktop, Stepped-Edge"/>
    <n v="0.46"/>
    <x v="2"/>
    <x v="2"/>
    <s v="College Station"/>
    <n v="77840"/>
    <x v="597"/>
    <d v="2011-10-06T00:00:00"/>
    <n v="40.360399999999998"/>
    <n v="11"/>
    <n v="239.97"/>
    <n v="91559"/>
    <s v="October"/>
    <n v="2011"/>
    <x v="1"/>
  </r>
  <r>
    <n v="7526"/>
    <n v="4949"/>
    <s v="Medium"/>
    <n v="0.08"/>
    <n v="9.98"/>
    <n v="12.52"/>
    <n v="2747"/>
    <x v="296"/>
    <x v="0"/>
    <x v="1"/>
    <x v="1"/>
    <x v="1"/>
    <s v="Small Box"/>
    <s v="Eldon® Expressions™ Wood and Plastic Desk Accessories, Oak"/>
    <n v="0.56999999999999995"/>
    <x v="3"/>
    <x v="15"/>
    <s v="New York City"/>
    <n v="10115"/>
    <x v="305"/>
    <d v="2010-02-07T00:00:00"/>
    <n v="-102.93"/>
    <n v="15"/>
    <n v="150.24"/>
    <n v="35200"/>
    <s v="February"/>
    <n v="2010"/>
    <x v="5"/>
  </r>
  <r>
    <n v="7527"/>
    <n v="3323"/>
    <s v="Medium"/>
    <n v="0.01"/>
    <n v="220.98"/>
    <n v="64.66"/>
    <n v="2747"/>
    <x v="296"/>
    <x v="2"/>
    <x v="1"/>
    <x v="1"/>
    <x v="13"/>
    <s v="Jumbo Box"/>
    <s v="Bush Cubix Collection Bookcases, Fully Assembled"/>
    <n v="0.62"/>
    <x v="3"/>
    <x v="15"/>
    <s v="New York City"/>
    <n v="10115"/>
    <x v="376"/>
    <d v="2010-03-19T00:00:00"/>
    <n v="1049.03"/>
    <n v="44"/>
    <n v="10364.36"/>
    <n v="23751"/>
    <s v="March"/>
    <n v="2010"/>
    <x v="1"/>
  </r>
  <r>
    <n v="7528"/>
    <n v="975"/>
    <s v="High"/>
    <n v="0.01"/>
    <n v="11.33"/>
    <n v="6.12"/>
    <n v="2747"/>
    <x v="296"/>
    <x v="0"/>
    <x v="1"/>
    <x v="0"/>
    <x v="10"/>
    <s v="Medium Box"/>
    <s v="Holmes Replacement Filter for HEPA Air Cleaner, Medium Room"/>
    <n v="0.42"/>
    <x v="3"/>
    <x v="15"/>
    <s v="New York City"/>
    <n v="10115"/>
    <x v="598"/>
    <d v="2011-04-13T00:00:00"/>
    <n v="-8.4499999999999993"/>
    <n v="9"/>
    <n v="112.12"/>
    <n v="7078"/>
    <s v="April"/>
    <n v="2011"/>
    <x v="1"/>
  </r>
  <r>
    <n v="7529"/>
    <n v="976"/>
    <s v="High"/>
    <n v="0.1"/>
    <n v="3.36"/>
    <n v="6.27"/>
    <n v="2747"/>
    <x v="296"/>
    <x v="1"/>
    <x v="1"/>
    <x v="0"/>
    <x v="0"/>
    <s v="Small Box"/>
    <s v="Cardinal Poly Pocket Divider Pockets for Ring Binders"/>
    <n v="0.4"/>
    <x v="3"/>
    <x v="15"/>
    <s v="New York City"/>
    <n v="10115"/>
    <x v="598"/>
    <d v="2011-04-12T00:00:00"/>
    <n v="-47.023499999999999"/>
    <n v="11"/>
    <n v="49.58"/>
    <n v="7078"/>
    <s v="April"/>
    <n v="2011"/>
    <x v="0"/>
  </r>
  <r>
    <n v="7530"/>
    <n v="977"/>
    <s v="High"/>
    <n v="0.05"/>
    <n v="122.99"/>
    <n v="70.2"/>
    <n v="2747"/>
    <x v="296"/>
    <x v="2"/>
    <x v="1"/>
    <x v="1"/>
    <x v="15"/>
    <s v="Jumbo Drum"/>
    <s v="Global High-Back Leather Tilter, Burgundy"/>
    <n v="0.74"/>
    <x v="3"/>
    <x v="15"/>
    <s v="New York City"/>
    <n v="10115"/>
    <x v="598"/>
    <d v="2011-04-13T00:00:00"/>
    <n v="-885.73"/>
    <n v="16"/>
    <n v="1939.65"/>
    <n v="7078"/>
    <s v="April"/>
    <n v="2011"/>
    <x v="3"/>
  </r>
  <r>
    <n v="7531"/>
    <n v="978"/>
    <s v="High"/>
    <n v="0.02"/>
    <n v="14.98"/>
    <n v="8.99"/>
    <n v="2747"/>
    <x v="296"/>
    <x v="1"/>
    <x v="1"/>
    <x v="1"/>
    <x v="1"/>
    <s v="Small Pack"/>
    <s v="GE 4 Foot Flourescent Tube, 40 Watt"/>
    <n v="0.39"/>
    <x v="3"/>
    <x v="15"/>
    <s v="New York City"/>
    <n v="10115"/>
    <x v="598"/>
    <d v="2011-04-12T00:00:00"/>
    <n v="65.349999999999994"/>
    <n v="29"/>
    <n v="465.52"/>
    <n v="7078"/>
    <s v="April"/>
    <n v="2011"/>
    <x v="2"/>
  </r>
  <r>
    <n v="7532"/>
    <n v="62"/>
    <s v="High"/>
    <n v="0.02"/>
    <n v="48.58"/>
    <n v="54.11"/>
    <n v="2747"/>
    <x v="296"/>
    <x v="2"/>
    <x v="1"/>
    <x v="1"/>
    <x v="13"/>
    <s v="Jumbo Box"/>
    <s v="O'Sullivan 2-Shelf Heavy-Duty Bookcases"/>
    <n v="0.69"/>
    <x v="3"/>
    <x v="15"/>
    <s v="New York City"/>
    <n v="10115"/>
    <x v="599"/>
    <d v="2011-09-21T00:00:00"/>
    <n v="-1348.06"/>
    <n v="60"/>
    <n v="2983.45"/>
    <n v="358"/>
    <s v="September"/>
    <n v="2011"/>
    <x v="2"/>
  </r>
  <r>
    <n v="7533"/>
    <n v="63"/>
    <s v="High"/>
    <n v="7.0000000000000007E-2"/>
    <n v="39.479999999999997"/>
    <n v="1.99"/>
    <n v="2747"/>
    <x v="296"/>
    <x v="0"/>
    <x v="1"/>
    <x v="2"/>
    <x v="11"/>
    <s v="Small Pack"/>
    <s v="80 Minute CD-R Spindle, 100/Pack - Staples"/>
    <n v="0.54"/>
    <x v="3"/>
    <x v="15"/>
    <s v="New York City"/>
    <n v="10115"/>
    <x v="599"/>
    <d v="2011-09-19T00:00:00"/>
    <n v="269.27"/>
    <n v="60"/>
    <n v="2247.04"/>
    <n v="358"/>
    <s v="September"/>
    <n v="2011"/>
    <x v="0"/>
  </r>
  <r>
    <n v="7534"/>
    <n v="3169"/>
    <s v="Medium"/>
    <n v="0.06"/>
    <n v="1.26"/>
    <n v="0.7"/>
    <n v="2747"/>
    <x v="296"/>
    <x v="1"/>
    <x v="1"/>
    <x v="0"/>
    <x v="12"/>
    <s v="Wrap Bag"/>
    <s v="Bagged Rubber Bands"/>
    <n v="0.81"/>
    <x v="3"/>
    <x v="15"/>
    <s v="New York City"/>
    <n v="10115"/>
    <x v="544"/>
    <d v="2012-04-05T00:00:00"/>
    <n v="-16.3"/>
    <n v="39"/>
    <n v="51.75"/>
    <n v="22787"/>
    <s v="April"/>
    <n v="2012"/>
    <x v="3"/>
  </r>
  <r>
    <n v="1767"/>
    <n v="19423"/>
    <s v="Low"/>
    <n v="7.0000000000000007E-2"/>
    <n v="2.88"/>
    <n v="1.01"/>
    <n v="672"/>
    <x v="297"/>
    <x v="0"/>
    <x v="3"/>
    <x v="0"/>
    <x v="9"/>
    <s v="Wrap Bag"/>
    <s v="Sanford Colorific Colored Pencils, 12/Box"/>
    <n v="0.55000000000000004"/>
    <x v="2"/>
    <x v="31"/>
    <s v="Newton"/>
    <n v="50208"/>
    <x v="305"/>
    <d v="2010-02-09T00:00:00"/>
    <n v="9.59"/>
    <n v="12"/>
    <n v="34.97"/>
    <n v="88173"/>
    <s v="February"/>
    <n v="2010"/>
    <x v="0"/>
  </r>
  <r>
    <n v="1768"/>
    <n v="19424"/>
    <s v="Low"/>
    <n v="0.1"/>
    <n v="195.99"/>
    <n v="3.99"/>
    <n v="672"/>
    <x v="297"/>
    <x v="0"/>
    <x v="3"/>
    <x v="2"/>
    <x v="3"/>
    <s v="Small Box"/>
    <s v="R380"/>
    <n v="0.57999999999999996"/>
    <x v="2"/>
    <x v="31"/>
    <s v="Newton"/>
    <n v="50208"/>
    <x v="305"/>
    <d v="2010-02-12T00:00:00"/>
    <n v="-655.42399999999998"/>
    <n v="2"/>
    <n v="308.86"/>
    <n v="88173"/>
    <s v="February"/>
    <n v="2010"/>
    <x v="0"/>
  </r>
  <r>
    <n v="1769"/>
    <n v="19122"/>
    <s v="Not Specified"/>
    <n v="0.05"/>
    <n v="4.7699999999999996"/>
    <n v="2.39"/>
    <n v="672"/>
    <x v="297"/>
    <x v="1"/>
    <x v="3"/>
    <x v="2"/>
    <x v="11"/>
    <s v="Small Pack"/>
    <s v="Imation Primaris 3.5&quot; 2HD Unformatted Diskettes, 10/Pack"/>
    <n v="0.72"/>
    <x v="2"/>
    <x v="31"/>
    <s v="Newton"/>
    <n v="50208"/>
    <x v="317"/>
    <d v="2011-01-11T00:00:00"/>
    <n v="-53.580399999999997"/>
    <n v="8"/>
    <n v="40.56"/>
    <n v="88175"/>
    <s v="January"/>
    <n v="2011"/>
    <x v="3"/>
  </r>
  <r>
    <n v="1770"/>
    <n v="21541"/>
    <s v="Medium"/>
    <n v="0.05"/>
    <n v="8.33"/>
    <n v="1.99"/>
    <n v="672"/>
    <x v="297"/>
    <x v="1"/>
    <x v="3"/>
    <x v="2"/>
    <x v="11"/>
    <s v="Small Pack"/>
    <s v="80 Minute Slim Jewel Case CD-R , 10/Pack - Staples"/>
    <n v="0.52"/>
    <x v="2"/>
    <x v="31"/>
    <s v="Newton"/>
    <n v="50208"/>
    <x v="499"/>
    <d v="2012-12-03T00:00:00"/>
    <n v="43.814999999999998"/>
    <n v="17"/>
    <n v="139.68"/>
    <n v="88180"/>
    <s v="December"/>
    <n v="2012"/>
    <x v="3"/>
  </r>
  <r>
    <n v="1771"/>
    <n v="21542"/>
    <s v="Medium"/>
    <n v="0.1"/>
    <n v="48.91"/>
    <n v="5.81"/>
    <n v="672"/>
    <x v="297"/>
    <x v="0"/>
    <x v="3"/>
    <x v="0"/>
    <x v="8"/>
    <s v="Small Box"/>
    <s v="Xerox 1891"/>
    <n v="0.38"/>
    <x v="2"/>
    <x v="31"/>
    <s v="Newton"/>
    <n v="50208"/>
    <x v="499"/>
    <d v="2012-12-02T00:00:00"/>
    <n v="396.85349999999994"/>
    <n v="13"/>
    <n v="575.15"/>
    <n v="88180"/>
    <s v="December"/>
    <n v="2012"/>
    <x v="0"/>
  </r>
  <r>
    <n v="1772"/>
    <n v="19626"/>
    <s v="Low"/>
    <n v="0.04"/>
    <n v="1.26"/>
    <n v="0.7"/>
    <n v="672"/>
    <x v="297"/>
    <x v="1"/>
    <x v="3"/>
    <x v="0"/>
    <x v="12"/>
    <s v="Wrap Bag"/>
    <s v="Bagged Rubber Bands"/>
    <n v="0.81"/>
    <x v="2"/>
    <x v="31"/>
    <s v="Newton"/>
    <n v="50208"/>
    <x v="600"/>
    <d v="2013-02-24T00:00:00"/>
    <n v="-14.1"/>
    <n v="10"/>
    <n v="14.31"/>
    <n v="88181"/>
    <s v="February"/>
    <n v="2013"/>
    <x v="1"/>
  </r>
  <r>
    <n v="774"/>
    <n v="26181"/>
    <s v="High"/>
    <n v="0.01"/>
    <n v="18.97"/>
    <n v="9.0299999999999994"/>
    <n v="292"/>
    <x v="298"/>
    <x v="0"/>
    <x v="3"/>
    <x v="0"/>
    <x v="8"/>
    <s v="Small Box"/>
    <s v="Computer Printout Paper with Letter-Trim Perforations"/>
    <n v="0.37"/>
    <x v="0"/>
    <x v="7"/>
    <s v="Parker"/>
    <n v="80134"/>
    <x v="166"/>
    <d v="2012-06-10T00:00:00"/>
    <n v="112.8"/>
    <n v="19"/>
    <n v="360.64"/>
    <n v="90839"/>
    <s v="June"/>
    <n v="2012"/>
    <x v="1"/>
  </r>
  <r>
    <n v="775"/>
    <n v="26182"/>
    <s v="High"/>
    <n v="0.09"/>
    <n v="31.98"/>
    <n v="6.72"/>
    <n v="292"/>
    <x v="298"/>
    <x v="0"/>
    <x v="3"/>
    <x v="0"/>
    <x v="2"/>
    <s v="Small Box"/>
    <s v="Fellowes Bankers Box™ Stor/Drawer® Steel Plus™"/>
    <n v="0.75"/>
    <x v="0"/>
    <x v="7"/>
    <s v="Parker"/>
    <n v="80134"/>
    <x v="166"/>
    <d v="2012-06-09T00:00:00"/>
    <n v="-46.384"/>
    <n v="2"/>
    <n v="63.8"/>
    <n v="90839"/>
    <s v="June"/>
    <n v="2012"/>
    <x v="0"/>
  </r>
  <r>
    <n v="7790"/>
    <n v="21738"/>
    <s v="Low"/>
    <n v="0.03"/>
    <n v="65.989999999999995"/>
    <n v="7.69"/>
    <n v="2854"/>
    <x v="299"/>
    <x v="0"/>
    <x v="2"/>
    <x v="2"/>
    <x v="3"/>
    <s v="Small Box"/>
    <s v="5190"/>
    <n v="0.59"/>
    <x v="0"/>
    <x v="20"/>
    <s v="Burien"/>
    <n v="98146"/>
    <x v="170"/>
    <d v="2012-03-08T00:00:00"/>
    <n v="-201.48699999999999"/>
    <n v="2"/>
    <n v="110.45"/>
    <n v="87319"/>
    <s v="March"/>
    <n v="2012"/>
    <x v="1"/>
  </r>
  <r>
    <n v="7791"/>
    <n v="20380"/>
    <s v="Critical"/>
    <n v="0.08"/>
    <n v="3.52"/>
    <n v="6.83"/>
    <n v="2854"/>
    <x v="299"/>
    <x v="0"/>
    <x v="1"/>
    <x v="0"/>
    <x v="0"/>
    <s v="Small Box"/>
    <s v="Self-Adhesive Ring Binder Labels"/>
    <n v="0.38"/>
    <x v="0"/>
    <x v="20"/>
    <s v="Burien"/>
    <n v="98146"/>
    <x v="601"/>
    <d v="2012-08-19T00:00:00"/>
    <n v="-33.482020000000006"/>
    <n v="6"/>
    <n v="23.16"/>
    <n v="87320"/>
    <s v="August"/>
    <n v="2012"/>
    <x v="5"/>
  </r>
  <r>
    <n v="7792"/>
    <n v="21509"/>
    <s v="Critical"/>
    <n v="0.01"/>
    <n v="46.89"/>
    <n v="5.0999999999999996"/>
    <n v="2854"/>
    <x v="299"/>
    <x v="0"/>
    <x v="2"/>
    <x v="0"/>
    <x v="10"/>
    <s v="Medium Box"/>
    <s v="Bionaire Personal Warm Mist Humidifier/Vaporizer"/>
    <n v="0.46"/>
    <x v="0"/>
    <x v="20"/>
    <s v="Burien"/>
    <n v="98146"/>
    <x v="602"/>
    <d v="2012-09-26T00:00:00"/>
    <n v="618.66779999999994"/>
    <n v="18"/>
    <n v="896.62"/>
    <n v="87321"/>
    <s v="September"/>
    <n v="2012"/>
    <x v="1"/>
  </r>
  <r>
    <n v="7793"/>
    <n v="21510"/>
    <s v="Critical"/>
    <n v="0.09"/>
    <n v="85.99"/>
    <n v="1.25"/>
    <n v="2854"/>
    <x v="299"/>
    <x v="0"/>
    <x v="2"/>
    <x v="2"/>
    <x v="3"/>
    <s v="Small Pack"/>
    <s v="Accessory8"/>
    <n v="0.39"/>
    <x v="0"/>
    <x v="20"/>
    <s v="Burien"/>
    <n v="98146"/>
    <x v="602"/>
    <d v="2012-09-27T00:00:00"/>
    <n v="-363.55"/>
    <n v="1"/>
    <n v="71.83"/>
    <n v="87321"/>
    <s v="September"/>
    <n v="2012"/>
    <x v="0"/>
  </r>
  <r>
    <n v="7794"/>
    <n v="22210"/>
    <s v="Medium"/>
    <n v="0"/>
    <n v="2.08"/>
    <n v="1.49"/>
    <n v="2854"/>
    <x v="299"/>
    <x v="0"/>
    <x v="1"/>
    <x v="0"/>
    <x v="0"/>
    <s v="Small Box"/>
    <s v="Round Ring Binders"/>
    <n v="0.38"/>
    <x v="0"/>
    <x v="20"/>
    <s v="Burien"/>
    <n v="98146"/>
    <x v="603"/>
    <d v="2013-03-24T00:00:00"/>
    <n v="-5.1404999999999994"/>
    <n v="2"/>
    <n v="4.49"/>
    <n v="87323"/>
    <s v="March"/>
    <n v="2013"/>
    <x v="4"/>
  </r>
  <r>
    <n v="7795"/>
    <n v="19844"/>
    <s v="Low"/>
    <n v="0.09"/>
    <n v="34.979999999999997"/>
    <n v="7.53"/>
    <n v="2854"/>
    <x v="299"/>
    <x v="0"/>
    <x v="1"/>
    <x v="2"/>
    <x v="11"/>
    <s v="Small Box"/>
    <s v="Fellowes EZ Multi-Media Keyboard"/>
    <n v="0.76"/>
    <x v="0"/>
    <x v="20"/>
    <s v="Burien"/>
    <n v="98146"/>
    <x v="604"/>
    <d v="2013-05-14T00:00:00"/>
    <n v="-126.6"/>
    <n v="7"/>
    <n v="243.04"/>
    <n v="87326"/>
    <s v="May"/>
    <n v="2013"/>
    <x v="0"/>
  </r>
  <r>
    <n v="7796"/>
    <n v="19845"/>
    <s v="Low"/>
    <n v="0.02"/>
    <n v="6.3"/>
    <n v="0.5"/>
    <n v="2854"/>
    <x v="299"/>
    <x v="0"/>
    <x v="1"/>
    <x v="0"/>
    <x v="4"/>
    <s v="Small Box"/>
    <s v="Avery 51"/>
    <n v="0.39"/>
    <x v="0"/>
    <x v="20"/>
    <s v="Burien"/>
    <n v="98146"/>
    <x v="604"/>
    <d v="2013-05-13T00:00:00"/>
    <n v="-5.92"/>
    <n v="1"/>
    <n v="6.3"/>
    <n v="87326"/>
    <s v="May"/>
    <n v="2013"/>
    <x v="2"/>
  </r>
  <r>
    <n v="7797"/>
    <n v="22337"/>
    <s v="Medium"/>
    <n v="0.01"/>
    <n v="5.98"/>
    <n v="1.49"/>
    <n v="2854"/>
    <x v="299"/>
    <x v="0"/>
    <x v="1"/>
    <x v="0"/>
    <x v="0"/>
    <s v="Small Box"/>
    <s v="Avery Hanging File Binders"/>
    <n v="0.39"/>
    <x v="0"/>
    <x v="20"/>
    <s v="Burien"/>
    <n v="98146"/>
    <x v="540"/>
    <d v="2013-09-23T00:00:00"/>
    <n v="39.685140000000004"/>
    <n v="12"/>
    <n v="74.66"/>
    <n v="87327"/>
    <s v="September"/>
    <n v="2013"/>
    <x v="1"/>
  </r>
  <r>
    <n v="3054"/>
    <n v="18836"/>
    <s v="Medium"/>
    <n v="0.1"/>
    <n v="25.98"/>
    <n v="5.37"/>
    <n v="1161"/>
    <x v="300"/>
    <x v="0"/>
    <x v="1"/>
    <x v="0"/>
    <x v="10"/>
    <s v="Medium Box"/>
    <s v="3M Office Air Cleaner"/>
    <n v="0.5"/>
    <x v="0"/>
    <x v="0"/>
    <s v="Roseville"/>
    <n v="95661"/>
    <x v="605"/>
    <d v="2012-10-16T00:00:00"/>
    <n v="-7.1711999999999998"/>
    <n v="3"/>
    <n v="77.739999999999995"/>
    <n v="89121"/>
    <s v="October"/>
    <n v="2012"/>
    <x v="0"/>
  </r>
  <r>
    <n v="3055"/>
    <n v="18837"/>
    <s v="Medium"/>
    <n v="0.06"/>
    <n v="2.78"/>
    <n v="1.34"/>
    <n v="1161"/>
    <x v="300"/>
    <x v="0"/>
    <x v="1"/>
    <x v="0"/>
    <x v="9"/>
    <s v="Wrap Bag"/>
    <s v="Prang Drawing Pencil Set"/>
    <n v="0.45"/>
    <x v="0"/>
    <x v="0"/>
    <s v="Roseville"/>
    <n v="95661"/>
    <x v="605"/>
    <d v="2012-10-15T00:00:00"/>
    <n v="-3.4560000000000004"/>
    <n v="10"/>
    <n v="27.03"/>
    <n v="89121"/>
    <s v="October"/>
    <n v="2012"/>
    <x v="3"/>
  </r>
  <r>
    <n v="3781"/>
    <n v="24295"/>
    <s v="Not Specified"/>
    <n v="0.01"/>
    <n v="124.49"/>
    <n v="51.94"/>
    <n v="1419"/>
    <x v="301"/>
    <x v="2"/>
    <x v="3"/>
    <x v="1"/>
    <x v="6"/>
    <s v="Jumbo Box"/>
    <s v="Bevis 36 x 72 Conference Tables"/>
    <n v="0.63"/>
    <x v="2"/>
    <x v="5"/>
    <s v="Lafayette"/>
    <n v="47905"/>
    <x v="458"/>
    <d v="2010-12-26T00:00:00"/>
    <n v="-94.674644999999998"/>
    <n v="18"/>
    <n v="2376.12"/>
    <n v="90540"/>
    <s v="December"/>
    <n v="2010"/>
    <x v="1"/>
  </r>
  <r>
    <n v="7535"/>
    <n v="25080"/>
    <s v="Medium"/>
    <n v="0.02"/>
    <n v="24.95"/>
    <n v="2.99"/>
    <n v="2749"/>
    <x v="302"/>
    <x v="0"/>
    <x v="3"/>
    <x v="0"/>
    <x v="0"/>
    <s v="Small Box"/>
    <s v="Large Capacity Hanging Post Binders"/>
    <n v="0.39"/>
    <x v="1"/>
    <x v="39"/>
    <s v="Aiken"/>
    <n v="29801"/>
    <x v="606"/>
    <d v="2013-08-16T00:00:00"/>
    <n v="-106.554"/>
    <n v="5"/>
    <n v="133.53"/>
    <n v="91428"/>
    <s v="August"/>
    <n v="2013"/>
    <x v="2"/>
  </r>
  <r>
    <n v="7536"/>
    <n v="25081"/>
    <s v="Medium"/>
    <n v="0.09"/>
    <n v="4"/>
    <n v="1.3"/>
    <n v="2749"/>
    <x v="302"/>
    <x v="0"/>
    <x v="3"/>
    <x v="0"/>
    <x v="8"/>
    <s v="Wrap Bag"/>
    <s v="EcoTones® Memo Sheets"/>
    <n v="0.37"/>
    <x v="1"/>
    <x v="39"/>
    <s v="Aiken"/>
    <n v="29801"/>
    <x v="606"/>
    <d v="2013-08-15T00:00:00"/>
    <n v="-680.56799999999998"/>
    <n v="11"/>
    <n v="41.49"/>
    <n v="91428"/>
    <s v="August"/>
    <n v="2013"/>
    <x v="0"/>
  </r>
  <r>
    <n v="2497"/>
    <n v="21143"/>
    <s v="Critical"/>
    <n v="0.03"/>
    <n v="8.67"/>
    <n v="3.5"/>
    <n v="957"/>
    <x v="303"/>
    <x v="0"/>
    <x v="2"/>
    <x v="0"/>
    <x v="10"/>
    <s v="Small Box"/>
    <s v="Staples 4 Outlet Surge Protector"/>
    <n v="0.57999999999999996"/>
    <x v="3"/>
    <x v="45"/>
    <s v="Newark"/>
    <n v="19711"/>
    <x v="607"/>
    <d v="2012-01-22T00:00:00"/>
    <n v="-24.514800000000001"/>
    <n v="14"/>
    <n v="118.72"/>
    <n v="88003"/>
    <s v="January"/>
    <n v="2012"/>
    <x v="1"/>
  </r>
  <r>
    <n v="2498"/>
    <n v="21144"/>
    <s v="Critical"/>
    <n v="0.03"/>
    <n v="99.99"/>
    <n v="19.989999999999998"/>
    <n v="957"/>
    <x v="303"/>
    <x v="1"/>
    <x v="2"/>
    <x v="2"/>
    <x v="11"/>
    <s v="Small Box"/>
    <s v="U.S. Robotics 56K Internet Call Modem"/>
    <n v="0.5"/>
    <x v="3"/>
    <x v="45"/>
    <s v="Newark"/>
    <n v="19711"/>
    <x v="607"/>
    <d v="2012-01-22T00:00:00"/>
    <n v="-303.91160000000002"/>
    <n v="1"/>
    <n v="100.96"/>
    <n v="88003"/>
    <s v="January"/>
    <n v="2012"/>
    <x v="1"/>
  </r>
  <r>
    <n v="6821"/>
    <n v="24929"/>
    <s v="High"/>
    <n v="0.05"/>
    <n v="9.85"/>
    <n v="4.82"/>
    <n v="2494"/>
    <x v="304"/>
    <x v="0"/>
    <x v="0"/>
    <x v="0"/>
    <x v="9"/>
    <s v="Wrap Bag"/>
    <s v="Lumber Crayons"/>
    <n v="0.47"/>
    <x v="3"/>
    <x v="6"/>
    <s v="Hillside"/>
    <n v="7205"/>
    <x v="608"/>
    <d v="2012-01-24T00:00:00"/>
    <n v="-13.615200000000002"/>
    <n v="11"/>
    <n v="106.28"/>
    <n v="86890"/>
    <s v="January"/>
    <n v="2012"/>
    <x v="3"/>
  </r>
  <r>
    <n v="1682"/>
    <n v="24387"/>
    <s v="Critical"/>
    <n v="0.06"/>
    <n v="65.989999999999995"/>
    <n v="8.8000000000000007"/>
    <n v="638"/>
    <x v="305"/>
    <x v="1"/>
    <x v="2"/>
    <x v="2"/>
    <x v="3"/>
    <s v="Small Box"/>
    <s v="6120"/>
    <n v="0.57999999999999996"/>
    <x v="0"/>
    <x v="0"/>
    <s v="Santa Cruz"/>
    <n v="95062"/>
    <x v="609"/>
    <d v="2010-05-01T00:00:00"/>
    <n v="288.08999999999997"/>
    <n v="9"/>
    <n v="506.38"/>
    <n v="87954"/>
    <s v="April"/>
    <n v="2010"/>
    <x v="3"/>
  </r>
  <r>
    <n v="1683"/>
    <n v="24388"/>
    <s v="Critical"/>
    <n v="0"/>
    <n v="195.99"/>
    <n v="4.2"/>
    <n v="638"/>
    <x v="305"/>
    <x v="1"/>
    <x v="2"/>
    <x v="2"/>
    <x v="3"/>
    <s v="Small Box"/>
    <s v="KH 688"/>
    <n v="0.56999999999999995"/>
    <x v="0"/>
    <x v="0"/>
    <s v="Santa Cruz"/>
    <n v="95062"/>
    <x v="609"/>
    <d v="2010-05-02T00:00:00"/>
    <n v="719.47679999999991"/>
    <n v="6"/>
    <n v="1042.72"/>
    <n v="87954"/>
    <s v="April"/>
    <n v="2010"/>
    <x v="4"/>
  </r>
  <r>
    <n v="1684"/>
    <n v="23850"/>
    <s v="High"/>
    <n v="0.04"/>
    <n v="1.6"/>
    <n v="1.29"/>
    <n v="638"/>
    <x v="305"/>
    <x v="1"/>
    <x v="2"/>
    <x v="0"/>
    <x v="9"/>
    <s v="Wrap Bag"/>
    <s v="Sanford Pocket Accent® Highlighters"/>
    <n v="0.42"/>
    <x v="0"/>
    <x v="0"/>
    <s v="Santa Cruz"/>
    <n v="95062"/>
    <x v="610"/>
    <d v="2012-05-05T00:00:00"/>
    <n v="-8.44"/>
    <n v="9"/>
    <n v="15.69"/>
    <n v="87958"/>
    <s v="May"/>
    <n v="2012"/>
    <x v="1"/>
  </r>
  <r>
    <n v="1685"/>
    <n v="23851"/>
    <s v="High"/>
    <n v="0.04"/>
    <n v="65.989999999999995"/>
    <n v="8.99"/>
    <n v="638"/>
    <x v="305"/>
    <x v="0"/>
    <x v="2"/>
    <x v="2"/>
    <x v="3"/>
    <s v="Small Box"/>
    <s v="V 3600 Series"/>
    <n v="0.57999999999999996"/>
    <x v="0"/>
    <x v="0"/>
    <s v="Santa Cruz"/>
    <n v="95062"/>
    <x v="610"/>
    <d v="2012-05-04T00:00:00"/>
    <n v="398.22300000000001"/>
    <n v="16"/>
    <n v="899.01"/>
    <n v="87958"/>
    <s v="May"/>
    <n v="2012"/>
    <x v="1"/>
  </r>
  <r>
    <n v="1686"/>
    <n v="24426"/>
    <s v="Low"/>
    <n v="0.05"/>
    <n v="9.77"/>
    <n v="6.02"/>
    <n v="638"/>
    <x v="305"/>
    <x v="0"/>
    <x v="2"/>
    <x v="1"/>
    <x v="1"/>
    <s v="Medium Box"/>
    <s v="DAX Solid Wood Frames"/>
    <n v="0.48"/>
    <x v="0"/>
    <x v="0"/>
    <s v="Santa Cruz"/>
    <n v="95062"/>
    <x v="486"/>
    <d v="2012-06-19T00:00:00"/>
    <n v="8.4"/>
    <n v="5"/>
    <n v="48.72"/>
    <n v="87959"/>
    <s v="June"/>
    <n v="2012"/>
    <x v="3"/>
  </r>
  <r>
    <n v="373"/>
    <n v="24803"/>
    <s v="Critical"/>
    <n v="0.03"/>
    <n v="22.84"/>
    <n v="11.54"/>
    <n v="142"/>
    <x v="306"/>
    <x v="0"/>
    <x v="3"/>
    <x v="0"/>
    <x v="8"/>
    <s v="Small Box"/>
    <s v="Xerox 1964"/>
    <n v="0.39"/>
    <x v="3"/>
    <x v="12"/>
    <s v="Ansonia"/>
    <n v="6401"/>
    <x v="611"/>
    <d v="2010-06-03T00:00:00"/>
    <n v="91.955999999999989"/>
    <n v="13"/>
    <n v="312.58999999999997"/>
    <n v="91087"/>
    <s v="June"/>
    <n v="2010"/>
    <x v="1"/>
  </r>
  <r>
    <n v="7381"/>
    <n v="20310"/>
    <s v="Low"/>
    <n v="0.01"/>
    <n v="7.31"/>
    <n v="0.49"/>
    <n v="2698"/>
    <x v="307"/>
    <x v="0"/>
    <x v="0"/>
    <x v="0"/>
    <x v="4"/>
    <s v="Small Box"/>
    <s v="Self-Adhesive Address Labels for Typewriters by Universal"/>
    <n v="0.38"/>
    <x v="0"/>
    <x v="38"/>
    <s v="Avondale"/>
    <n v="85323"/>
    <x v="598"/>
    <d v="2011-04-15T00:00:00"/>
    <n v="53.930399999999992"/>
    <n v="10"/>
    <n v="78.16"/>
    <n v="87680"/>
    <s v="April"/>
    <n v="2011"/>
    <x v="1"/>
  </r>
  <r>
    <n v="7382"/>
    <n v="20311"/>
    <s v="Low"/>
    <n v="0.06"/>
    <n v="10.06"/>
    <n v="2.06"/>
    <n v="2698"/>
    <x v="307"/>
    <x v="0"/>
    <x v="0"/>
    <x v="0"/>
    <x v="8"/>
    <s v="Wrap Bag"/>
    <s v="Riverleaf Stik-Withit® Designer Note Cubes®"/>
    <n v="0.39"/>
    <x v="0"/>
    <x v="38"/>
    <s v="Avondale"/>
    <n v="85323"/>
    <x v="598"/>
    <d v="2011-04-15T00:00:00"/>
    <n v="79.453499999999991"/>
    <n v="12"/>
    <n v="115.15"/>
    <n v="87680"/>
    <s v="April"/>
    <n v="2011"/>
    <x v="3"/>
  </r>
  <r>
    <n v="7383"/>
    <n v="20337"/>
    <s v="Medium"/>
    <n v="0.08"/>
    <n v="35.44"/>
    <n v="4.92"/>
    <n v="2698"/>
    <x v="307"/>
    <x v="0"/>
    <x v="3"/>
    <x v="0"/>
    <x v="8"/>
    <s v="Small Box"/>
    <s v="Staples Colored Bar Computer Paper"/>
    <n v="0.38"/>
    <x v="0"/>
    <x v="38"/>
    <s v="Avondale"/>
    <n v="85323"/>
    <x v="612"/>
    <d v="2013-01-16T00:00:00"/>
    <n v="296.30669999999998"/>
    <n v="13"/>
    <n v="429.43"/>
    <n v="87688"/>
    <s v="January"/>
    <n v="2013"/>
    <x v="5"/>
  </r>
  <r>
    <n v="8797"/>
    <n v="19984"/>
    <s v="Not Specified"/>
    <n v="0.03"/>
    <n v="41.94"/>
    <n v="2.99"/>
    <n v="3183"/>
    <x v="308"/>
    <x v="0"/>
    <x v="0"/>
    <x v="0"/>
    <x v="0"/>
    <s v="Small Box"/>
    <s v="Avery Trapezoid Extra Heavy Duty 4&quot; Binders"/>
    <n v="0.35"/>
    <x v="2"/>
    <x v="2"/>
    <s v="Plano"/>
    <n v="75023"/>
    <x v="415"/>
    <d v="2011-03-10T00:00:00"/>
    <n v="60.630299999999998"/>
    <n v="2"/>
    <n v="87.87"/>
    <n v="90692"/>
    <s v="March"/>
    <n v="2011"/>
    <x v="1"/>
  </r>
  <r>
    <n v="8798"/>
    <n v="19985"/>
    <s v="Not Specified"/>
    <n v="0.08"/>
    <n v="4.28"/>
    <n v="6.72"/>
    <n v="3183"/>
    <x v="308"/>
    <x v="0"/>
    <x v="0"/>
    <x v="0"/>
    <x v="8"/>
    <s v="Small Box"/>
    <s v="Xerox 1927"/>
    <n v="0.4"/>
    <x v="2"/>
    <x v="2"/>
    <s v="Plano"/>
    <n v="75023"/>
    <x v="415"/>
    <d v="2011-03-08T00:00:00"/>
    <n v="-69.34"/>
    <n v="4"/>
    <n v="18.53"/>
    <n v="90692"/>
    <s v="March"/>
    <n v="2011"/>
    <x v="5"/>
  </r>
  <r>
    <n v="8799"/>
    <n v="19986"/>
    <s v="Not Specified"/>
    <n v="0.09"/>
    <n v="4.28"/>
    <n v="5.74"/>
    <n v="3183"/>
    <x v="308"/>
    <x v="0"/>
    <x v="0"/>
    <x v="0"/>
    <x v="8"/>
    <s v="Small Box"/>
    <s v="Xerox 1953"/>
    <n v="0.4"/>
    <x v="2"/>
    <x v="2"/>
    <s v="Plano"/>
    <n v="75023"/>
    <x v="415"/>
    <d v="2011-03-09T00:00:00"/>
    <n v="-148.87"/>
    <n v="11"/>
    <n v="47.67"/>
    <n v="90692"/>
    <s v="March"/>
    <n v="2011"/>
    <x v="0"/>
  </r>
  <r>
    <n v="1456"/>
    <n v="19590"/>
    <s v="High"/>
    <n v="0.09"/>
    <n v="3.69"/>
    <n v="0.5"/>
    <n v="561"/>
    <x v="309"/>
    <x v="0"/>
    <x v="0"/>
    <x v="0"/>
    <x v="4"/>
    <s v="Small Box"/>
    <s v="Avery 487"/>
    <n v="0.38"/>
    <x v="2"/>
    <x v="11"/>
    <s v="Waukegan"/>
    <n v="60087"/>
    <x v="613"/>
    <d v="2011-08-26T00:00:00"/>
    <n v="32.919899999999998"/>
    <n v="14"/>
    <n v="47.71"/>
    <n v="86353"/>
    <s v="August"/>
    <n v="2011"/>
    <x v="0"/>
  </r>
  <r>
    <n v="1457"/>
    <n v="18097"/>
    <s v="High"/>
    <n v="0.03"/>
    <n v="7.3"/>
    <n v="7.72"/>
    <n v="561"/>
    <x v="309"/>
    <x v="0"/>
    <x v="1"/>
    <x v="0"/>
    <x v="0"/>
    <s v="Small Box"/>
    <s v="Angle-D Binders with Locking Rings, Label Holders"/>
    <n v="0.38"/>
    <x v="2"/>
    <x v="11"/>
    <s v="Waukegan"/>
    <n v="60087"/>
    <x v="328"/>
    <d v="2012-06-17T00:00:00"/>
    <n v="-43.230800000000002"/>
    <n v="5"/>
    <n v="38.979999999999997"/>
    <n v="86354"/>
    <s v="June"/>
    <n v="2012"/>
    <x v="1"/>
  </r>
  <r>
    <n v="5190"/>
    <n v="18553"/>
    <s v="Medium"/>
    <n v="0.01"/>
    <n v="12.97"/>
    <n v="1.49"/>
    <n v="1942"/>
    <x v="310"/>
    <x v="0"/>
    <x v="2"/>
    <x v="0"/>
    <x v="0"/>
    <s v="Small Box"/>
    <s v="Mead 1st Gear 2&quot; Zipper Binder, Asst. Colors"/>
    <n v="0.35"/>
    <x v="1"/>
    <x v="28"/>
    <s v="Pine Bluff"/>
    <n v="71603"/>
    <x v="614"/>
    <d v="2012-02-25T00:00:00"/>
    <n v="65.495999999999995"/>
    <n v="8"/>
    <n v="104.78"/>
    <n v="88431"/>
    <s v="February"/>
    <n v="2012"/>
    <x v="1"/>
  </r>
  <r>
    <n v="5191"/>
    <n v="19187"/>
    <s v="Low"/>
    <n v="0"/>
    <n v="29.74"/>
    <n v="6.64"/>
    <n v="1942"/>
    <x v="310"/>
    <x v="0"/>
    <x v="2"/>
    <x v="0"/>
    <x v="2"/>
    <s v="Small Box"/>
    <s v="Acco Perma® 2700 Stacking Storage Drawers"/>
    <n v="0.7"/>
    <x v="1"/>
    <x v="28"/>
    <s v="Pine Bluff"/>
    <n v="71603"/>
    <x v="465"/>
    <d v="2013-10-05T00:00:00"/>
    <n v="36.036000000000001"/>
    <n v="16"/>
    <n v="484.03"/>
    <n v="88433"/>
    <s v="September"/>
    <n v="2013"/>
    <x v="4"/>
  </r>
  <r>
    <n v="750"/>
    <n v="22885"/>
    <s v="Not Specified"/>
    <n v="0.09"/>
    <n v="20.99"/>
    <n v="0.99"/>
    <n v="287"/>
    <x v="311"/>
    <x v="0"/>
    <x v="3"/>
    <x v="2"/>
    <x v="3"/>
    <s v="Wrap Bag"/>
    <s v="Accessory25"/>
    <n v="0.56999999999999995"/>
    <x v="2"/>
    <x v="14"/>
    <s v="Topeka"/>
    <n v="66614"/>
    <x v="421"/>
    <d v="2011-01-20T00:00:00"/>
    <n v="-78.989239999999995"/>
    <n v="2"/>
    <n v="33.450000000000003"/>
    <n v="89763"/>
    <s v="January"/>
    <n v="2011"/>
    <x v="0"/>
  </r>
  <r>
    <n v="751"/>
    <n v="23019"/>
    <s v="Critical"/>
    <n v="0.08"/>
    <n v="113.98"/>
    <n v="30"/>
    <n v="287"/>
    <x v="311"/>
    <x v="2"/>
    <x v="3"/>
    <x v="1"/>
    <x v="15"/>
    <s v="Jumbo Drum"/>
    <s v="Hon Comfortask® Task/Swivel Chairs"/>
    <n v="0.69"/>
    <x v="2"/>
    <x v="14"/>
    <s v="Topeka"/>
    <n v="66614"/>
    <x v="362"/>
    <d v="2011-01-24T00:00:00"/>
    <n v="-139.64879999999999"/>
    <n v="6"/>
    <n v="680.71"/>
    <n v="89764"/>
    <s v="January"/>
    <n v="2011"/>
    <x v="5"/>
  </r>
  <r>
    <n v="752"/>
    <n v="23021"/>
    <s v="Critical"/>
    <n v="0.08"/>
    <n v="47.9"/>
    <n v="5.86"/>
    <n v="287"/>
    <x v="311"/>
    <x v="0"/>
    <x v="3"/>
    <x v="0"/>
    <x v="8"/>
    <s v="Small Box"/>
    <s v="Xerox 1938"/>
    <n v="0.37"/>
    <x v="2"/>
    <x v="14"/>
    <s v="Topeka"/>
    <n v="66614"/>
    <x v="362"/>
    <d v="2011-01-24T00:00:00"/>
    <n v="154.61519999999999"/>
    <n v="5"/>
    <n v="224.08"/>
    <n v="89764"/>
    <s v="January"/>
    <n v="2011"/>
    <x v="5"/>
  </r>
  <r>
    <n v="753"/>
    <n v="24808"/>
    <s v="Medium"/>
    <n v="0.05"/>
    <n v="16.48"/>
    <n v="1.99"/>
    <n v="287"/>
    <x v="311"/>
    <x v="0"/>
    <x v="3"/>
    <x v="2"/>
    <x v="11"/>
    <s v="Small Pack"/>
    <s v="Maxell DVD-RAM Discs"/>
    <n v="0.42"/>
    <x v="2"/>
    <x v="14"/>
    <s v="Topeka"/>
    <n v="66614"/>
    <x v="615"/>
    <d v="2011-06-24T00:00:00"/>
    <n v="81.551999999999992"/>
    <n v="8"/>
    <n v="125.97"/>
    <n v="89765"/>
    <s v="June"/>
    <n v="2011"/>
    <x v="3"/>
  </r>
  <r>
    <n v="754"/>
    <n v="22841"/>
    <s v="Not Specified"/>
    <n v="0.08"/>
    <n v="1.8"/>
    <n v="4.79"/>
    <n v="287"/>
    <x v="311"/>
    <x v="0"/>
    <x v="3"/>
    <x v="0"/>
    <x v="0"/>
    <s v="Small Box"/>
    <s v="Wilson Jones Easy Flow II™ Sheet Lifters"/>
    <n v="0.37"/>
    <x v="2"/>
    <x v="14"/>
    <s v="Topeka"/>
    <n v="66614"/>
    <x v="616"/>
    <d v="2012-05-10T00:00:00"/>
    <n v="-63.192500000000003"/>
    <n v="6"/>
    <n v="12.13"/>
    <n v="89766"/>
    <s v="May"/>
    <n v="2012"/>
    <x v="5"/>
  </r>
  <r>
    <n v="755"/>
    <n v="22842"/>
    <s v="Not Specified"/>
    <n v="0.04"/>
    <n v="4.9800000000000004"/>
    <n v="0.49"/>
    <n v="287"/>
    <x v="311"/>
    <x v="0"/>
    <x v="3"/>
    <x v="0"/>
    <x v="4"/>
    <s v="Small Box"/>
    <s v="Avery White Multi-Purpose Labels"/>
    <n v="0.39"/>
    <x v="2"/>
    <x v="14"/>
    <s v="Topeka"/>
    <n v="66614"/>
    <x v="616"/>
    <d v="2012-05-11T00:00:00"/>
    <n v="31.470899999999997"/>
    <n v="9"/>
    <n v="45.61"/>
    <n v="89766"/>
    <s v="May"/>
    <n v="2012"/>
    <x v="1"/>
  </r>
  <r>
    <n v="756"/>
    <n v="23747"/>
    <s v="Critical"/>
    <n v="0"/>
    <n v="5.4"/>
    <n v="7.78"/>
    <n v="287"/>
    <x v="311"/>
    <x v="0"/>
    <x v="3"/>
    <x v="0"/>
    <x v="0"/>
    <s v="Small Box"/>
    <s v="3M Organizer Strips"/>
    <n v="0.37"/>
    <x v="2"/>
    <x v="14"/>
    <s v="Topeka"/>
    <n v="66614"/>
    <x v="403"/>
    <d v="2012-09-07T00:00:00"/>
    <n v="-41.262"/>
    <n v="4"/>
    <n v="26.57"/>
    <n v="89767"/>
    <s v="September"/>
    <n v="2012"/>
    <x v="4"/>
  </r>
  <r>
    <n v="757"/>
    <n v="23020"/>
    <s v="Critical"/>
    <n v="0.09"/>
    <n v="30.73"/>
    <n v="4"/>
    <n v="287"/>
    <x v="311"/>
    <x v="0"/>
    <x v="3"/>
    <x v="2"/>
    <x v="11"/>
    <s v="Small Box"/>
    <s v="Fellowes 17-key keypad for PS/2 interface"/>
    <n v="0.75"/>
    <x v="2"/>
    <x v="14"/>
    <s v="Topeka"/>
    <n v="66614"/>
    <x v="228"/>
    <d v="2013-01-24T00:00:00"/>
    <n v="-183.28440000000001"/>
    <n v="1"/>
    <n v="29.97"/>
    <n v="89768"/>
    <s v="January"/>
    <n v="2013"/>
    <x v="0"/>
  </r>
  <r>
    <n v="1053"/>
    <n v="24471"/>
    <s v="Medium"/>
    <n v="0.05"/>
    <n v="63.94"/>
    <n v="14.48"/>
    <n v="398"/>
    <x v="312"/>
    <x v="0"/>
    <x v="1"/>
    <x v="1"/>
    <x v="1"/>
    <s v="Small Box"/>
    <s v="Howard Miller 16&quot; Diameter Gallery Wall Clock"/>
    <n v="0.46"/>
    <x v="3"/>
    <x v="32"/>
    <s v="Dayton"/>
    <n v="45406"/>
    <x v="275"/>
    <d v="2010-11-25T00:00:00"/>
    <n v="1372.6307999999999"/>
    <n v="31"/>
    <n v="1989.32"/>
    <n v="89320"/>
    <s v="November"/>
    <n v="2010"/>
    <x v="3"/>
  </r>
  <r>
    <n v="1054"/>
    <n v="24672"/>
    <s v="High"/>
    <n v="7.0000000000000007E-2"/>
    <n v="30.42"/>
    <n v="8.65"/>
    <n v="398"/>
    <x v="312"/>
    <x v="0"/>
    <x v="1"/>
    <x v="2"/>
    <x v="11"/>
    <s v="Small Box"/>
    <s v="Fellowes Internet Keyboard, Platinum"/>
    <n v="0.74"/>
    <x v="3"/>
    <x v="32"/>
    <s v="Dayton"/>
    <n v="45406"/>
    <x v="164"/>
    <d v="2012-07-25T00:00:00"/>
    <n v="-157.51"/>
    <n v="7"/>
    <n v="206.73"/>
    <n v="89322"/>
    <s v="July"/>
    <n v="2012"/>
    <x v="0"/>
  </r>
  <r>
    <n v="1055"/>
    <n v="20835"/>
    <s v="Critical"/>
    <n v="0.04"/>
    <n v="55.29"/>
    <n v="5.08"/>
    <n v="398"/>
    <x v="312"/>
    <x v="0"/>
    <x v="1"/>
    <x v="0"/>
    <x v="2"/>
    <s v="Small Box"/>
    <s v="Recycled Steel Personal File for Standard File Folders"/>
    <n v="0.59"/>
    <x v="3"/>
    <x v="32"/>
    <s v="Dayton"/>
    <n v="45406"/>
    <x v="617"/>
    <d v="2013-05-27T00:00:00"/>
    <n v="416.11829999999998"/>
    <n v="11"/>
    <n v="603.07000000000005"/>
    <n v="89324"/>
    <s v="May"/>
    <n v="2013"/>
    <x v="1"/>
  </r>
  <r>
    <n v="1056"/>
    <n v="20836"/>
    <s v="Critical"/>
    <n v="0.1"/>
    <n v="550.98"/>
    <n v="45.7"/>
    <n v="398"/>
    <x v="312"/>
    <x v="2"/>
    <x v="1"/>
    <x v="1"/>
    <x v="6"/>
    <s v="Jumbo Box"/>
    <s v="Chromcraft Bull-Nose Wood Oval Conference Tables &amp; Bases"/>
    <n v="0.71"/>
    <x v="3"/>
    <x v="32"/>
    <s v="Dayton"/>
    <n v="45406"/>
    <x v="617"/>
    <d v="2013-05-27T00:00:00"/>
    <n v="-1331.5533660000001"/>
    <n v="6"/>
    <n v="3229.44"/>
    <n v="89324"/>
    <s v="May"/>
    <n v="2013"/>
    <x v="0"/>
  </r>
  <r>
    <n v="1057"/>
    <n v="25047"/>
    <s v="Low"/>
    <n v="0.06"/>
    <n v="17.48"/>
    <n v="1.99"/>
    <n v="398"/>
    <x v="312"/>
    <x v="0"/>
    <x v="1"/>
    <x v="2"/>
    <x v="11"/>
    <s v="Small Pack"/>
    <s v="Maxell Pro 80 Minute CD-R, 10/Pack"/>
    <n v="0.45"/>
    <x v="3"/>
    <x v="32"/>
    <s v="Dayton"/>
    <n v="45406"/>
    <x v="618"/>
    <d v="2013-10-15T00:00:00"/>
    <n v="161.37"/>
    <n v="16"/>
    <n v="277.07"/>
    <n v="89325"/>
    <s v="October"/>
    <n v="2013"/>
    <x v="3"/>
  </r>
  <r>
    <n v="1058"/>
    <n v="24472"/>
    <s v="Medium"/>
    <n v="0"/>
    <n v="17.78"/>
    <n v="5.03"/>
    <n v="398"/>
    <x v="312"/>
    <x v="1"/>
    <x v="1"/>
    <x v="1"/>
    <x v="1"/>
    <s v="Small Box"/>
    <s v="Seth Thomas 13 1/2&quot; Wall Clock"/>
    <n v="0.54"/>
    <x v="3"/>
    <x v="32"/>
    <s v="Dayton"/>
    <n v="45406"/>
    <x v="72"/>
    <d v="2013-11-25T00:00:00"/>
    <n v="451.54979999999995"/>
    <n v="35"/>
    <n v="654.41999999999996"/>
    <n v="89326"/>
    <s v="November"/>
    <n v="2013"/>
    <x v="4"/>
  </r>
  <r>
    <n v="387"/>
    <n v="24804"/>
    <s v="Critical"/>
    <n v="0.06"/>
    <n v="9.99"/>
    <n v="6.24"/>
    <n v="147"/>
    <x v="313"/>
    <x v="0"/>
    <x v="3"/>
    <x v="2"/>
    <x v="7"/>
    <s v="Medium Box"/>
    <s v="Canon F603 Scientific Calculator"/>
    <n v="0.36"/>
    <x v="3"/>
    <x v="9"/>
    <s v="Colchester"/>
    <n v="5439"/>
    <x v="619"/>
    <d v="2013-06-03T00:00:00"/>
    <n v="-23.434320000000003"/>
    <n v="1"/>
    <n v="12.98"/>
    <n v="91097"/>
    <s v="June"/>
    <n v="2013"/>
    <x v="3"/>
  </r>
  <r>
    <n v="6763"/>
    <n v="18787"/>
    <s v="Medium"/>
    <n v="0.02"/>
    <n v="11.5"/>
    <n v="7.19"/>
    <n v="2483"/>
    <x v="314"/>
    <x v="0"/>
    <x v="1"/>
    <x v="0"/>
    <x v="0"/>
    <s v="Small Box"/>
    <s v="Ibico Covers for Plastic or Wire Binding Elements"/>
    <n v="0.4"/>
    <x v="1"/>
    <x v="8"/>
    <s v="Winter Garden"/>
    <n v="34787"/>
    <x v="620"/>
    <d v="2013-08-17T00:00:00"/>
    <n v="15.263999999999999"/>
    <n v="9"/>
    <n v="105.24"/>
    <n v="89002"/>
    <s v="August"/>
    <n v="2013"/>
    <x v="2"/>
  </r>
  <r>
    <n v="6764"/>
    <n v="18788"/>
    <s v="Medium"/>
    <n v="0.09"/>
    <n v="5.77"/>
    <n v="5.92"/>
    <n v="2483"/>
    <x v="314"/>
    <x v="0"/>
    <x v="1"/>
    <x v="1"/>
    <x v="1"/>
    <s v="Medium Box"/>
    <s v="DAX Cubicle Frames - 8x10"/>
    <n v="0.55000000000000004"/>
    <x v="1"/>
    <x v="8"/>
    <s v="Winter Garden"/>
    <n v="34787"/>
    <x v="620"/>
    <d v="2013-08-17T00:00:00"/>
    <n v="-201.88"/>
    <n v="25"/>
    <n v="140.79"/>
    <n v="89002"/>
    <s v="August"/>
    <n v="2013"/>
    <x v="0"/>
  </r>
  <r>
    <n v="700"/>
    <n v="23059"/>
    <s v="Low"/>
    <n v="0.09"/>
    <n v="35.94"/>
    <n v="6.66"/>
    <n v="269"/>
    <x v="315"/>
    <x v="0"/>
    <x v="0"/>
    <x v="0"/>
    <x v="5"/>
    <s v="Small Box"/>
    <s v="Tyvek ® Top-Opening Peel &amp; Seel ® Envelopes, Gray"/>
    <n v="0.4"/>
    <x v="0"/>
    <x v="38"/>
    <s v="Gilbert"/>
    <n v="85234"/>
    <x v="83"/>
    <d v="2010-12-10T00:00:00"/>
    <n v="144.2928"/>
    <n v="6"/>
    <n v="209.12"/>
    <n v="88942"/>
    <s v="December"/>
    <n v="2010"/>
    <x v="0"/>
  </r>
  <r>
    <n v="701"/>
    <n v="23060"/>
    <s v="Low"/>
    <n v="0"/>
    <n v="170.98"/>
    <n v="13.99"/>
    <n v="269"/>
    <x v="315"/>
    <x v="0"/>
    <x v="0"/>
    <x v="1"/>
    <x v="1"/>
    <s v="Medium Box"/>
    <s v="Tenex Antistatic Computer Chair Mats"/>
    <n v="0.75"/>
    <x v="0"/>
    <x v="38"/>
    <s v="Gilbert"/>
    <n v="85234"/>
    <x v="83"/>
    <d v="2010-12-12T00:00:00"/>
    <n v="888.14729999999997"/>
    <n v="7"/>
    <n v="1287.17"/>
    <n v="88942"/>
    <s v="December"/>
    <n v="2010"/>
    <x v="4"/>
  </r>
  <r>
    <n v="702"/>
    <n v="23061"/>
    <s v="Low"/>
    <n v="0.09"/>
    <n v="4.9800000000000004"/>
    <n v="7.44"/>
    <n v="269"/>
    <x v="315"/>
    <x v="0"/>
    <x v="0"/>
    <x v="0"/>
    <x v="8"/>
    <s v="Small Box"/>
    <s v="Xerox 1922"/>
    <n v="0.36"/>
    <x v="0"/>
    <x v="38"/>
    <s v="Gilbert"/>
    <n v="85234"/>
    <x v="83"/>
    <d v="2010-12-07T00:00:00"/>
    <n v="-46.005000000000003"/>
    <n v="9"/>
    <n v="46.17"/>
    <n v="88942"/>
    <s v="December"/>
    <n v="2010"/>
    <x v="0"/>
  </r>
  <r>
    <n v="703"/>
    <n v="23025"/>
    <s v="High"/>
    <n v="0.04"/>
    <n v="4.91"/>
    <n v="0.5"/>
    <n v="269"/>
    <x v="315"/>
    <x v="0"/>
    <x v="0"/>
    <x v="0"/>
    <x v="4"/>
    <s v="Small Box"/>
    <s v="Avery 508"/>
    <n v="0.36"/>
    <x v="0"/>
    <x v="38"/>
    <s v="Gilbert"/>
    <n v="85234"/>
    <x v="66"/>
    <d v="2011-05-30T00:00:00"/>
    <n v="43.125"/>
    <n v="13"/>
    <n v="62.5"/>
    <n v="88944"/>
    <s v="May"/>
    <n v="2011"/>
    <x v="1"/>
  </r>
  <r>
    <n v="704"/>
    <n v="23026"/>
    <s v="High"/>
    <n v="0.08"/>
    <n v="85.99"/>
    <n v="0.99"/>
    <n v="269"/>
    <x v="315"/>
    <x v="0"/>
    <x v="0"/>
    <x v="2"/>
    <x v="3"/>
    <s v="Wrap Bag"/>
    <s v="Accessory34"/>
    <n v="0.55000000000000004"/>
    <x v="0"/>
    <x v="38"/>
    <s v="Gilbert"/>
    <n v="85234"/>
    <x v="66"/>
    <d v="2011-05-31T00:00:00"/>
    <n v="885.28379999999993"/>
    <n v="18"/>
    <n v="1283.02"/>
    <n v="88944"/>
    <s v="May"/>
    <n v="2011"/>
    <x v="5"/>
  </r>
  <r>
    <n v="705"/>
    <n v="22760"/>
    <s v="Low"/>
    <n v="0.03"/>
    <n v="14.34"/>
    <n v="5"/>
    <n v="269"/>
    <x v="315"/>
    <x v="0"/>
    <x v="3"/>
    <x v="1"/>
    <x v="1"/>
    <s v="Small Pack"/>
    <s v="Nu-Dell Leatherette Frames"/>
    <n v="0.49"/>
    <x v="0"/>
    <x v="38"/>
    <s v="Gilbert"/>
    <n v="85234"/>
    <x v="621"/>
    <d v="2011-12-23T00:00:00"/>
    <n v="59.181299999999993"/>
    <n v="6"/>
    <n v="85.77"/>
    <n v="88946"/>
    <s v="December"/>
    <n v="2011"/>
    <x v="1"/>
  </r>
  <r>
    <n v="706"/>
    <n v="22487"/>
    <s v="High"/>
    <n v="7.0000000000000007E-2"/>
    <n v="140.99"/>
    <n v="4.2"/>
    <n v="269"/>
    <x v="315"/>
    <x v="0"/>
    <x v="3"/>
    <x v="2"/>
    <x v="3"/>
    <s v="Small Box"/>
    <s v="7160"/>
    <n v="0.59"/>
    <x v="0"/>
    <x v="38"/>
    <s v="Gilbert"/>
    <n v="85234"/>
    <x v="622"/>
    <d v="2012-06-27T00:00:00"/>
    <n v="-60.007199999999997"/>
    <n v="5"/>
    <n v="579.54999999999995"/>
    <n v="88948"/>
    <s v="June"/>
    <n v="2012"/>
    <x v="0"/>
  </r>
  <r>
    <n v="2435"/>
    <n v="19974"/>
    <s v="Critical"/>
    <n v="0.01"/>
    <n v="170.98"/>
    <n v="35.89"/>
    <n v="929"/>
    <x v="316"/>
    <x v="2"/>
    <x v="3"/>
    <x v="1"/>
    <x v="13"/>
    <s v="Jumbo Box"/>
    <s v="Rush Hierlooms Collection 1&quot; Thick Stackable Bookcases"/>
    <n v="0.66"/>
    <x v="3"/>
    <x v="6"/>
    <s v="Old Bridge"/>
    <n v="8857"/>
    <x v="623"/>
    <d v="2010-04-08T00:00:00"/>
    <n v="538.52"/>
    <n v="10"/>
    <n v="1719.07"/>
    <n v="87134"/>
    <s v="April"/>
    <n v="2010"/>
    <x v="1"/>
  </r>
  <r>
    <n v="6119"/>
    <n v="18912"/>
    <s v="Low"/>
    <n v="0.09"/>
    <n v="8.67"/>
    <n v="3.5"/>
    <n v="2253"/>
    <x v="317"/>
    <x v="0"/>
    <x v="1"/>
    <x v="0"/>
    <x v="10"/>
    <s v="Small Box"/>
    <s v="Staples 4 Outlet Surge Protector"/>
    <n v="0.57999999999999996"/>
    <x v="1"/>
    <x v="40"/>
    <s v="Owensboro"/>
    <n v="42301"/>
    <x v="14"/>
    <d v="2012-01-08T00:00:00"/>
    <n v="4714.848"/>
    <n v="6"/>
    <n v="50.75"/>
    <n v="89281"/>
    <s v="January"/>
    <n v="2012"/>
    <x v="0"/>
  </r>
  <r>
    <n v="2090"/>
    <n v="18707"/>
    <s v="Low"/>
    <n v="0.09"/>
    <n v="300.98"/>
    <n v="64.73"/>
    <n v="790"/>
    <x v="318"/>
    <x v="2"/>
    <x v="1"/>
    <x v="1"/>
    <x v="15"/>
    <s v="Jumbo Drum"/>
    <s v="Global Leather and Oak Executive Chair, Black"/>
    <n v="0.56000000000000005"/>
    <x v="3"/>
    <x v="12"/>
    <s v="East Haven"/>
    <n v="6512"/>
    <x v="238"/>
    <d v="2012-02-29T00:00:00"/>
    <n v="763.33"/>
    <n v="8"/>
    <n v="2230.31"/>
    <n v="88755"/>
    <s v="February"/>
    <n v="2012"/>
    <x v="0"/>
  </r>
  <r>
    <n v="3072"/>
    <n v="24751"/>
    <s v="Low"/>
    <n v="0.03"/>
    <n v="12.64"/>
    <n v="4.9800000000000004"/>
    <n v="1174"/>
    <x v="319"/>
    <x v="1"/>
    <x v="0"/>
    <x v="1"/>
    <x v="1"/>
    <s v="Small Pack"/>
    <s v="Nu-Dell Executive Frame"/>
    <n v="0.48"/>
    <x v="3"/>
    <x v="19"/>
    <s v="Waterville"/>
    <n v="4901"/>
    <x v="170"/>
    <d v="2012-03-12T00:00:00"/>
    <n v="-13.59"/>
    <n v="1"/>
    <n v="22.74"/>
    <n v="91469"/>
    <s v="March"/>
    <n v="2012"/>
    <x v="1"/>
  </r>
  <r>
    <n v="3565"/>
    <n v="24490"/>
    <s v="Low"/>
    <n v="0.08"/>
    <n v="26.48"/>
    <n v="6.93"/>
    <n v="1348"/>
    <x v="320"/>
    <x v="0"/>
    <x v="0"/>
    <x v="1"/>
    <x v="1"/>
    <s v="Small Box"/>
    <s v="DAX Natural Wood-Tone Poster Frame"/>
    <n v="0.49"/>
    <x v="1"/>
    <x v="8"/>
    <s v="Coconut Creek"/>
    <n v="33063"/>
    <x v="624"/>
    <d v="2011-06-18T00:00:00"/>
    <n v="3.3479999999999999"/>
    <n v="18"/>
    <n v="476.24"/>
    <n v="89688"/>
    <s v="June"/>
    <n v="2011"/>
    <x v="5"/>
  </r>
  <r>
    <n v="3566"/>
    <n v="23006"/>
    <s v="Not Specified"/>
    <n v="0.06"/>
    <n v="12.64"/>
    <n v="4.9800000000000004"/>
    <n v="1348"/>
    <x v="320"/>
    <x v="1"/>
    <x v="0"/>
    <x v="1"/>
    <x v="1"/>
    <s v="Small Pack"/>
    <s v="Nu-Dell Executive Frame"/>
    <n v="0.48"/>
    <x v="1"/>
    <x v="8"/>
    <s v="Coconut Creek"/>
    <n v="33063"/>
    <x v="211"/>
    <d v="2012-11-19T00:00:00"/>
    <n v="-6.8586"/>
    <n v="41"/>
    <n v="529.78"/>
    <n v="89690"/>
    <s v="November"/>
    <n v="2012"/>
    <x v="3"/>
  </r>
  <r>
    <n v="3567"/>
    <n v="25504"/>
    <s v="Medium"/>
    <n v="0.05"/>
    <n v="122.99"/>
    <n v="70.2"/>
    <n v="1348"/>
    <x v="320"/>
    <x v="2"/>
    <x v="0"/>
    <x v="1"/>
    <x v="15"/>
    <s v="Jumbo Drum"/>
    <s v="Global High-Back Leather Tilter, Burgundy"/>
    <n v="0.74"/>
    <x v="1"/>
    <x v="8"/>
    <s v="Coconut Creek"/>
    <n v="33063"/>
    <x v="248"/>
    <d v="2013-06-29T00:00:00"/>
    <n v="-93.435999999999993"/>
    <n v="13"/>
    <n v="1636.9"/>
    <n v="89694"/>
    <s v="June"/>
    <n v="2013"/>
    <x v="3"/>
  </r>
  <r>
    <n v="3568"/>
    <n v="25039"/>
    <s v="Medium"/>
    <n v="0.03"/>
    <n v="1938.02"/>
    <n v="13.99"/>
    <n v="1348"/>
    <x v="320"/>
    <x v="1"/>
    <x v="0"/>
    <x v="2"/>
    <x v="7"/>
    <s v="Medium Box"/>
    <s v="Polycom ViewStation™ Adapter H323 Videoconferencing Unit"/>
    <n v="0.38"/>
    <x v="1"/>
    <x v="8"/>
    <s v="Coconut Creek"/>
    <n v="33063"/>
    <x v="625"/>
    <d v="2013-12-06T00:00:00"/>
    <n v="899.96400000000006"/>
    <n v="3"/>
    <n v="5822.62"/>
    <n v="89696"/>
    <s v="December"/>
    <n v="2013"/>
    <x v="1"/>
  </r>
  <r>
    <n v="3569"/>
    <n v="25040"/>
    <s v="Medium"/>
    <n v="0.05"/>
    <n v="6.48"/>
    <n v="5.84"/>
    <n v="1348"/>
    <x v="320"/>
    <x v="0"/>
    <x v="0"/>
    <x v="0"/>
    <x v="8"/>
    <s v="Small Box"/>
    <s v="Xerox 226"/>
    <n v="0.37"/>
    <x v="1"/>
    <x v="8"/>
    <s v="Coconut Creek"/>
    <n v="33063"/>
    <x v="625"/>
    <d v="2013-12-06T00:00:00"/>
    <n v="-30.654400000000003"/>
    <n v="16"/>
    <n v="109.39"/>
    <n v="89696"/>
    <s v="December"/>
    <n v="2013"/>
    <x v="3"/>
  </r>
  <r>
    <n v="1074"/>
    <n v="19104"/>
    <s v="Low"/>
    <n v="7.0000000000000007E-2"/>
    <n v="29.17"/>
    <n v="6.27"/>
    <n v="408"/>
    <x v="321"/>
    <x v="0"/>
    <x v="1"/>
    <x v="0"/>
    <x v="0"/>
    <s v="Small Box"/>
    <s v="Binding Machine Supplies"/>
    <n v="0.37"/>
    <x v="2"/>
    <x v="2"/>
    <s v="San Juan"/>
    <n v="78589"/>
    <x v="626"/>
    <d v="2010-11-06T00:00:00"/>
    <n v="236.2371"/>
    <n v="14"/>
    <n v="400.47"/>
    <n v="89639"/>
    <s v="November"/>
    <n v="2010"/>
    <x v="0"/>
  </r>
  <r>
    <n v="1075"/>
    <n v="22035"/>
    <s v="Medium"/>
    <n v="7.0000000000000007E-2"/>
    <n v="3.48"/>
    <n v="49"/>
    <n v="408"/>
    <x v="321"/>
    <x v="0"/>
    <x v="1"/>
    <x v="0"/>
    <x v="10"/>
    <s v="Large Box"/>
    <s v="Hoover® Commercial Lightweight Upright Vacuum"/>
    <n v="0.59"/>
    <x v="2"/>
    <x v="2"/>
    <s v="San Juan"/>
    <n v="78589"/>
    <x v="627"/>
    <d v="2012-04-04T00:00:00"/>
    <n v="-616.80999999999995"/>
    <n v="4"/>
    <n v="27.98"/>
    <n v="89641"/>
    <s v="April"/>
    <n v="2012"/>
    <x v="0"/>
  </r>
  <r>
    <n v="1076"/>
    <n v="22036"/>
    <s v="Medium"/>
    <n v="7.0000000000000007E-2"/>
    <n v="5.98"/>
    <n v="1.49"/>
    <n v="408"/>
    <x v="321"/>
    <x v="0"/>
    <x v="1"/>
    <x v="0"/>
    <x v="0"/>
    <s v="Small Box"/>
    <s v="Avery Hanging File Binders"/>
    <n v="0.39"/>
    <x v="2"/>
    <x v="2"/>
    <s v="San Juan"/>
    <n v="78589"/>
    <x v="627"/>
    <d v="2012-04-04T00:00:00"/>
    <n v="-1.9895"/>
    <n v="1"/>
    <n v="6.38"/>
    <n v="89641"/>
    <s v="April"/>
    <n v="2012"/>
    <x v="0"/>
  </r>
  <r>
    <n v="1077"/>
    <n v="22037"/>
    <s v="Medium"/>
    <n v="0.05"/>
    <n v="10.23"/>
    <n v="4.68"/>
    <n v="408"/>
    <x v="321"/>
    <x v="0"/>
    <x v="1"/>
    <x v="0"/>
    <x v="16"/>
    <s v="Small Pack"/>
    <s v="Acme® Box Cutter Scissors"/>
    <n v="0.59"/>
    <x v="2"/>
    <x v="2"/>
    <s v="San Juan"/>
    <n v="78589"/>
    <x v="627"/>
    <d v="2012-04-04T00:00:00"/>
    <n v="-25.88"/>
    <n v="13"/>
    <n v="137.77000000000001"/>
    <n v="89641"/>
    <s v="April"/>
    <n v="2012"/>
    <x v="3"/>
  </r>
  <r>
    <n v="1078"/>
    <n v="20373"/>
    <s v="High"/>
    <n v="0.09"/>
    <n v="810.98"/>
    <n v="16.059999999999999"/>
    <n v="408"/>
    <x v="321"/>
    <x v="2"/>
    <x v="1"/>
    <x v="2"/>
    <x v="7"/>
    <s v="Jumbo Drum"/>
    <s v="Okidata ML591 Wide Format Dot Matrix Printer"/>
    <n v="0.56000000000000005"/>
    <x v="2"/>
    <x v="2"/>
    <s v="San Juan"/>
    <n v="78589"/>
    <x v="628"/>
    <d v="2013-09-25T00:00:00"/>
    <n v="-1739.1011159999998"/>
    <n v="2"/>
    <n v="1475.99"/>
    <n v="89642"/>
    <s v="September"/>
    <n v="2013"/>
    <x v="0"/>
  </r>
  <r>
    <n v="1933"/>
    <n v="18943"/>
    <s v="High"/>
    <n v="0.08"/>
    <n v="10.01"/>
    <n v="1.99"/>
    <n v="717"/>
    <x v="322"/>
    <x v="0"/>
    <x v="1"/>
    <x v="2"/>
    <x v="11"/>
    <s v="Small Pack"/>
    <s v="TDK 4.7GB DVD-R"/>
    <n v="0.41"/>
    <x v="0"/>
    <x v="35"/>
    <s v="Las Vegas"/>
    <n v="89115"/>
    <x v="629"/>
    <d v="2011-02-11T00:00:00"/>
    <n v="-7.23"/>
    <n v="2"/>
    <n v="20.39"/>
    <n v="89345"/>
    <s v="February"/>
    <n v="2011"/>
    <x v="5"/>
  </r>
  <r>
    <n v="1934"/>
    <n v="18944"/>
    <s v="High"/>
    <n v="0.08"/>
    <n v="51.98"/>
    <n v="10.17"/>
    <n v="717"/>
    <x v="322"/>
    <x v="0"/>
    <x v="1"/>
    <x v="2"/>
    <x v="7"/>
    <s v="Medium Box"/>
    <s v="Canon MP25DIII Desktop Whisper-Quiet Printing Calculator"/>
    <n v="0.37"/>
    <x v="0"/>
    <x v="35"/>
    <s v="Las Vegas"/>
    <n v="89115"/>
    <x v="629"/>
    <d v="2011-02-12T00:00:00"/>
    <n v="351.47909999999996"/>
    <n v="10"/>
    <n v="509.39"/>
    <n v="89345"/>
    <s v="February"/>
    <n v="2011"/>
    <x v="5"/>
  </r>
  <r>
    <n v="6435"/>
    <n v="20009"/>
    <s v="Low"/>
    <n v="0.1"/>
    <n v="200.97"/>
    <n v="15.59"/>
    <n v="2371"/>
    <x v="323"/>
    <x v="2"/>
    <x v="3"/>
    <x v="2"/>
    <x v="7"/>
    <s v="Jumbo Drum"/>
    <s v="Hewlett-Packard Deskjet 6122 Color Inkjet Printer"/>
    <n v="0.36"/>
    <x v="2"/>
    <x v="17"/>
    <s v="Cottage Grove"/>
    <n v="55016"/>
    <x v="42"/>
    <d v="2011-02-07T00:00:00"/>
    <n v="1201.8489"/>
    <n v="9"/>
    <n v="1741.81"/>
    <n v="90716"/>
    <s v="January"/>
    <n v="2011"/>
    <x v="0"/>
  </r>
  <r>
    <n v="6436"/>
    <n v="20202"/>
    <s v="High"/>
    <n v="0.05"/>
    <n v="7.28"/>
    <n v="11.15"/>
    <n v="2371"/>
    <x v="323"/>
    <x v="0"/>
    <x v="1"/>
    <x v="0"/>
    <x v="8"/>
    <s v="Small Box"/>
    <s v="Array® Parchment Paper, Assorted Colors"/>
    <n v="0.37"/>
    <x v="2"/>
    <x v="17"/>
    <s v="Cottage Grove"/>
    <n v="55016"/>
    <x v="388"/>
    <d v="2011-11-06T00:00:00"/>
    <n v="47.574000000000069"/>
    <n v="31"/>
    <n v="236.86"/>
    <n v="90718"/>
    <s v="November"/>
    <n v="2011"/>
    <x v="3"/>
  </r>
  <r>
    <n v="8147"/>
    <n v="24579"/>
    <s v="Not Specified"/>
    <n v="0.02"/>
    <n v="34.979999999999997"/>
    <n v="7.53"/>
    <n v="2969"/>
    <x v="324"/>
    <x v="1"/>
    <x v="3"/>
    <x v="2"/>
    <x v="11"/>
    <s v="Small Box"/>
    <s v="Fellowes EZ Multi-Media Keyboard"/>
    <n v="0.76"/>
    <x v="1"/>
    <x v="8"/>
    <s v="Homestead"/>
    <n v="33030"/>
    <x v="630"/>
    <d v="2013-01-30T00:00:00"/>
    <n v="1352.4959999999999"/>
    <n v="13"/>
    <n v="449.88"/>
    <n v="86089"/>
    <s v="January"/>
    <n v="2013"/>
    <x v="2"/>
  </r>
  <r>
    <n v="8148"/>
    <n v="24580"/>
    <s v="Not Specified"/>
    <n v="0.01"/>
    <n v="4.8899999999999997"/>
    <n v="4.93"/>
    <n v="2969"/>
    <x v="324"/>
    <x v="0"/>
    <x v="3"/>
    <x v="2"/>
    <x v="11"/>
    <s v="Small Pack"/>
    <s v="Maxell 3.5&quot; DS/HD IBM-Formatted Diskettes, 10/Pack"/>
    <n v="0.66"/>
    <x v="1"/>
    <x v="8"/>
    <s v="Homestead"/>
    <n v="33030"/>
    <x v="630"/>
    <d v="2013-01-29T00:00:00"/>
    <n v="97.169999999999987"/>
    <n v="12"/>
    <n v="60.02"/>
    <n v="86089"/>
    <s v="January"/>
    <n v="2013"/>
    <x v="1"/>
  </r>
  <r>
    <n v="8149"/>
    <n v="23126"/>
    <s v="Not Specified"/>
    <n v="0.04"/>
    <n v="355.98"/>
    <n v="58.92"/>
    <n v="2969"/>
    <x v="324"/>
    <x v="2"/>
    <x v="3"/>
    <x v="1"/>
    <x v="15"/>
    <s v="Jumbo Drum"/>
    <s v="Hon 4700 Series Mobuis™ Mid-Back Task Chairs with Adjustable Arms"/>
    <n v="0.64"/>
    <x v="1"/>
    <x v="8"/>
    <s v="Homestead"/>
    <n v="33030"/>
    <x v="631"/>
    <d v="2013-03-29T00:00:00"/>
    <n v="-1581.944"/>
    <n v="8"/>
    <n v="2776.98"/>
    <n v="86090"/>
    <s v="March"/>
    <n v="2013"/>
    <x v="1"/>
  </r>
  <r>
    <n v="8150"/>
    <n v="23127"/>
    <s v="Not Specified"/>
    <n v="0.06"/>
    <n v="19.989999999999998"/>
    <n v="11.17"/>
    <n v="2969"/>
    <x v="324"/>
    <x v="0"/>
    <x v="3"/>
    <x v="1"/>
    <x v="1"/>
    <s v="Large Box"/>
    <s v="Telescoping Adjustable Floor Lamp"/>
    <n v="0.6"/>
    <x v="1"/>
    <x v="8"/>
    <s v="Homestead"/>
    <n v="33030"/>
    <x v="631"/>
    <d v="2013-03-31T00:00:00"/>
    <n v="-1124.9279999999999"/>
    <n v="1"/>
    <n v="23.83"/>
    <n v="86090"/>
    <s v="March"/>
    <n v="2013"/>
    <x v="3"/>
  </r>
  <r>
    <n v="6856"/>
    <n v="24024"/>
    <s v="Low"/>
    <n v="0"/>
    <n v="46.94"/>
    <n v="6.77"/>
    <n v="2505"/>
    <x v="325"/>
    <x v="0"/>
    <x v="0"/>
    <x v="1"/>
    <x v="1"/>
    <s v="Small Box"/>
    <s v="Howard Miller 13&quot; Diameter Goldtone Round Wall Clock"/>
    <n v="0.44"/>
    <x v="0"/>
    <x v="0"/>
    <s v="Daly City"/>
    <n v="94015"/>
    <x v="632"/>
    <d v="2011-06-02T00:00:00"/>
    <n v="607.99349999999993"/>
    <n v="18"/>
    <n v="881.15"/>
    <n v="87034"/>
    <s v="May"/>
    <n v="2011"/>
    <x v="4"/>
  </r>
  <r>
    <n v="6857"/>
    <n v="24025"/>
    <s v="Low"/>
    <n v="0.09"/>
    <n v="161.55000000000001"/>
    <n v="19.989999999999998"/>
    <n v="2505"/>
    <x v="325"/>
    <x v="0"/>
    <x v="0"/>
    <x v="0"/>
    <x v="2"/>
    <s v="Small Box"/>
    <s v="Fellowes Super Stor/Drawer® Files"/>
    <n v="0.66"/>
    <x v="0"/>
    <x v="0"/>
    <s v="Daly City"/>
    <n v="94015"/>
    <x v="632"/>
    <d v="2011-05-28T00:00:00"/>
    <n v="-139.75"/>
    <n v="3"/>
    <n v="458.42"/>
    <n v="87034"/>
    <s v="May"/>
    <n v="2011"/>
    <x v="0"/>
  </r>
  <r>
    <n v="7671"/>
    <n v="22787"/>
    <s v="Medium"/>
    <n v="0"/>
    <n v="5.0199999999999996"/>
    <n v="5.14"/>
    <n v="2797"/>
    <x v="326"/>
    <x v="0"/>
    <x v="2"/>
    <x v="2"/>
    <x v="11"/>
    <s v="Small Pack"/>
    <s v="Imation 3.5, DISKETTE 44766 HGHLD3.52HD/FM, 10/Pack"/>
    <n v="0.79"/>
    <x v="3"/>
    <x v="3"/>
    <s v="Pittsburgh"/>
    <n v="15122"/>
    <x v="633"/>
    <d v="2010-01-11T00:00:00"/>
    <n v="-159.30279999999999"/>
    <n v="8"/>
    <n v="43.94"/>
    <n v="87552"/>
    <s v="January"/>
    <n v="2010"/>
    <x v="4"/>
  </r>
  <r>
    <n v="7672"/>
    <n v="23350"/>
    <s v="Medium"/>
    <n v="0.02"/>
    <n v="4.91"/>
    <n v="0.5"/>
    <n v="2797"/>
    <x v="326"/>
    <x v="0"/>
    <x v="1"/>
    <x v="0"/>
    <x v="4"/>
    <s v="Small Box"/>
    <s v="Avery 508"/>
    <n v="0.36"/>
    <x v="3"/>
    <x v="3"/>
    <s v="Pittsburgh"/>
    <n v="15122"/>
    <x v="634"/>
    <d v="2010-01-22T00:00:00"/>
    <n v="29.883900000000001"/>
    <n v="9"/>
    <n v="43.31"/>
    <n v="87553"/>
    <s v="January"/>
    <n v="2010"/>
    <x v="2"/>
  </r>
  <r>
    <n v="7673"/>
    <n v="21859"/>
    <s v="Medium"/>
    <n v="0.09"/>
    <n v="10.4"/>
    <n v="5.4"/>
    <n v="2797"/>
    <x v="326"/>
    <x v="0"/>
    <x v="2"/>
    <x v="1"/>
    <x v="1"/>
    <s v="Small Pack"/>
    <s v="Executive Impressions 8-1/2&quot; Career Panel/Partition Cubicle Clock"/>
    <n v="0.51"/>
    <x v="3"/>
    <x v="3"/>
    <s v="Pittsburgh"/>
    <n v="15122"/>
    <x v="635"/>
    <d v="2011-12-03T00:00:00"/>
    <n v="2.9260000000000002"/>
    <n v="31"/>
    <n v="315.51"/>
    <n v="87559"/>
    <s v="November"/>
    <n v="2011"/>
    <x v="0"/>
  </r>
  <r>
    <n v="7674"/>
    <n v="23349"/>
    <s v="Medium"/>
    <n v="0.04"/>
    <n v="279.81"/>
    <n v="23.19"/>
    <n v="2797"/>
    <x v="326"/>
    <x v="2"/>
    <x v="1"/>
    <x v="0"/>
    <x v="10"/>
    <s v="Jumbo Drum"/>
    <s v="Sanyo 2.5 Cubic Foot Mid-Size Office Refrigerators"/>
    <n v="0.59"/>
    <x v="3"/>
    <x v="3"/>
    <s v="Pittsburgh"/>
    <n v="15122"/>
    <x v="636"/>
    <d v="2013-01-22T00:00:00"/>
    <n v="634.56960000000004"/>
    <n v="4"/>
    <n v="1101.76"/>
    <n v="87563"/>
    <s v="January"/>
    <n v="2013"/>
    <x v="1"/>
  </r>
  <r>
    <n v="7675"/>
    <n v="21405"/>
    <s v="Low"/>
    <n v="0.1"/>
    <n v="33.94"/>
    <n v="19.190000000000001"/>
    <n v="2797"/>
    <x v="326"/>
    <x v="2"/>
    <x v="2"/>
    <x v="1"/>
    <x v="15"/>
    <s v="Jumbo Drum"/>
    <s v="Metal Folding Chairs, Beige, 4/Carton"/>
    <n v="0.57999999999999996"/>
    <x v="3"/>
    <x v="3"/>
    <s v="Pittsburgh"/>
    <n v="15122"/>
    <x v="637"/>
    <d v="2013-09-22T00:00:00"/>
    <n v="-162.90439999999998"/>
    <n v="8"/>
    <n v="256.41000000000003"/>
    <n v="87565"/>
    <s v="September"/>
    <n v="2013"/>
    <x v="0"/>
  </r>
  <r>
    <n v="7676"/>
    <n v="21205"/>
    <s v="Not Specified"/>
    <n v="0.06"/>
    <n v="4.9800000000000004"/>
    <n v="5.49"/>
    <n v="2797"/>
    <x v="326"/>
    <x v="0"/>
    <x v="2"/>
    <x v="0"/>
    <x v="8"/>
    <s v="Small Box"/>
    <s v="Xerox 1952"/>
    <n v="0.38"/>
    <x v="3"/>
    <x v="3"/>
    <s v="Pittsburgh"/>
    <n v="15122"/>
    <x v="490"/>
    <d v="2013-10-02T00:00:00"/>
    <n v="-27.73"/>
    <n v="5"/>
    <n v="28.03"/>
    <n v="87566"/>
    <s v="October"/>
    <n v="2013"/>
    <x v="3"/>
  </r>
  <r>
    <n v="7677"/>
    <n v="22389"/>
    <s v="High"/>
    <n v="0.04"/>
    <n v="399.98"/>
    <n v="12.06"/>
    <n v="2797"/>
    <x v="326"/>
    <x v="2"/>
    <x v="1"/>
    <x v="2"/>
    <x v="7"/>
    <s v="Jumbo Box"/>
    <s v="Okidata ML320 Series Turbo Dot Matrix Printers"/>
    <n v="0.56000000000000005"/>
    <x v="3"/>
    <x v="3"/>
    <s v="Pittsburgh"/>
    <n v="15122"/>
    <x v="124"/>
    <d v="2013-10-04T00:00:00"/>
    <n v="1197.05"/>
    <n v="8"/>
    <n v="3286.88"/>
    <n v="87567"/>
    <s v="October"/>
    <n v="2013"/>
    <x v="1"/>
  </r>
  <r>
    <n v="6253"/>
    <n v="20436"/>
    <s v="High"/>
    <n v="0.08"/>
    <n v="44.01"/>
    <n v="3.5"/>
    <n v="2297"/>
    <x v="327"/>
    <x v="0"/>
    <x v="1"/>
    <x v="0"/>
    <x v="10"/>
    <s v="Small Box"/>
    <s v="Acco Smartsocket® Color-Coded Six-Outlet AC Adapter Model Surge Protectors"/>
    <n v="0.59"/>
    <x v="3"/>
    <x v="6"/>
    <s v="Maplewood"/>
    <n v="7040"/>
    <x v="638"/>
    <d v="2013-05-15T00:00:00"/>
    <n v="423.20459999999997"/>
    <n v="14"/>
    <n v="613.34"/>
    <n v="89163"/>
    <s v="May"/>
    <n v="2013"/>
    <x v="5"/>
  </r>
  <r>
    <n v="1305"/>
    <n v="21958"/>
    <s v="High"/>
    <n v="0.01"/>
    <n v="20.98"/>
    <n v="53.03"/>
    <n v="508"/>
    <x v="328"/>
    <x v="2"/>
    <x v="1"/>
    <x v="0"/>
    <x v="2"/>
    <s v="Jumbo Drum"/>
    <s v="Tennsco Lockers, Gray"/>
    <n v="0.78"/>
    <x v="1"/>
    <x v="40"/>
    <s v="Covington"/>
    <n v="41011"/>
    <x v="639"/>
    <d v="2010-02-23T00:00:00"/>
    <n v="-282.08179999999999"/>
    <n v="5"/>
    <n v="123"/>
    <n v="87356"/>
    <s v="February"/>
    <n v="2010"/>
    <x v="1"/>
  </r>
  <r>
    <n v="1307"/>
    <n v="18981"/>
    <s v="Low"/>
    <n v="0.03"/>
    <n v="4.0599999999999996"/>
    <n v="6.89"/>
    <n v="508"/>
    <x v="328"/>
    <x v="0"/>
    <x v="1"/>
    <x v="0"/>
    <x v="10"/>
    <s v="Small Box"/>
    <s v="Eureka Disposable Bags for Sanitaire® Vibra Groomer I® Upright Vac"/>
    <n v="0.6"/>
    <x v="1"/>
    <x v="40"/>
    <s v="Covington"/>
    <n v="41011"/>
    <x v="640"/>
    <d v="2011-06-28T00:00:00"/>
    <n v="131.32259999999997"/>
    <n v="6"/>
    <n v="27.24"/>
    <n v="87358"/>
    <s v="June"/>
    <n v="2011"/>
    <x v="1"/>
  </r>
  <r>
    <n v="1309"/>
    <n v="24641"/>
    <s v="Not Specified"/>
    <n v="0.1"/>
    <n v="15.14"/>
    <n v="4.53"/>
    <n v="508"/>
    <x v="328"/>
    <x v="1"/>
    <x v="1"/>
    <x v="0"/>
    <x v="2"/>
    <s v="Small Box"/>
    <s v="Eldon® Gobal File Keepers"/>
    <n v="0.81"/>
    <x v="1"/>
    <x v="40"/>
    <s v="Covington"/>
    <n v="41011"/>
    <x v="641"/>
    <d v="2013-08-19T00:00:00"/>
    <n v="46.47"/>
    <n v="20"/>
    <n v="280.20999999999998"/>
    <n v="87363"/>
    <s v="August"/>
    <n v="2013"/>
    <x v="0"/>
  </r>
  <r>
    <n v="2197"/>
    <n v="24116"/>
    <s v="Low"/>
    <n v="0.09"/>
    <n v="1.95"/>
    <n v="1.63"/>
    <n v="841"/>
    <x v="329"/>
    <x v="0"/>
    <x v="1"/>
    <x v="0"/>
    <x v="9"/>
    <s v="Wrap Bag"/>
    <s v="Avery Hi-Liter Comfort Grip Fluorescent Highlighter, Yellow Ink"/>
    <n v="0.46"/>
    <x v="3"/>
    <x v="12"/>
    <s v="Hartford"/>
    <n v="6114"/>
    <x v="642"/>
    <d v="2012-09-01T00:00:00"/>
    <n v="-2.6728000000000001"/>
    <n v="2"/>
    <n v="4.4400000000000004"/>
    <n v="89367"/>
    <s v="August"/>
    <n v="2012"/>
    <x v="0"/>
  </r>
  <r>
    <n v="8740"/>
    <n v="23352"/>
    <s v="High"/>
    <n v="0.1"/>
    <n v="65.989999999999995"/>
    <n v="5.63"/>
    <n v="3159"/>
    <x v="330"/>
    <x v="0"/>
    <x v="1"/>
    <x v="2"/>
    <x v="3"/>
    <s v="Small Box"/>
    <s v="2190"/>
    <n v="0.56000000000000005"/>
    <x v="3"/>
    <x v="15"/>
    <s v="Shirley"/>
    <n v="11967"/>
    <x v="643"/>
    <d v="2011-01-24T00:00:00"/>
    <n v="363.36132000000003"/>
    <n v="11"/>
    <n v="589.88"/>
    <n v="91567"/>
    <s v="January"/>
    <n v="2011"/>
    <x v="0"/>
  </r>
  <r>
    <n v="4676"/>
    <n v="25173"/>
    <s v="High"/>
    <n v="0.04"/>
    <n v="7.38"/>
    <n v="11.51"/>
    <n v="1741"/>
    <x v="331"/>
    <x v="0"/>
    <x v="1"/>
    <x v="0"/>
    <x v="0"/>
    <s v="Small Box"/>
    <s v="GBC Plastic Binding Combs"/>
    <n v="0.36"/>
    <x v="1"/>
    <x v="26"/>
    <s v="Greenville"/>
    <n v="27834"/>
    <x v="644"/>
    <d v="2012-12-16T00:00:00"/>
    <n v="49.690799999999996"/>
    <n v="21"/>
    <n v="156.03"/>
    <n v="85872"/>
    <s v="December"/>
    <n v="2012"/>
    <x v="1"/>
  </r>
  <r>
    <n v="4677"/>
    <n v="25045"/>
    <s v="Critical"/>
    <n v="0.05"/>
    <n v="15.23"/>
    <n v="27.75"/>
    <n v="1741"/>
    <x v="331"/>
    <x v="2"/>
    <x v="1"/>
    <x v="1"/>
    <x v="6"/>
    <s v="Jumbo Box"/>
    <s v="Anderson Hickey Conga Table Tops &amp; Accessories"/>
    <n v="0.76"/>
    <x v="1"/>
    <x v="26"/>
    <s v="Greenville"/>
    <n v="27834"/>
    <x v="645"/>
    <d v="2013-02-02T00:00:00"/>
    <n v="376.71000000000004"/>
    <n v="1"/>
    <n v="24.15"/>
    <n v="85873"/>
    <s v="January"/>
    <n v="2013"/>
    <x v="3"/>
  </r>
  <r>
    <n v="4678"/>
    <n v="25395"/>
    <s v="High"/>
    <n v="0.06"/>
    <n v="20.98"/>
    <n v="53.03"/>
    <n v="1741"/>
    <x v="331"/>
    <x v="2"/>
    <x v="1"/>
    <x v="0"/>
    <x v="2"/>
    <s v="Jumbo Drum"/>
    <s v="Tennsco Lockers, Gray"/>
    <n v="0.78"/>
    <x v="1"/>
    <x v="26"/>
    <s v="Greenville"/>
    <n v="27834"/>
    <x v="412"/>
    <d v="2013-07-31T00:00:00"/>
    <n v="-189.14280000000002"/>
    <n v="1"/>
    <n v="37.6"/>
    <n v="85875"/>
    <s v="July"/>
    <n v="2013"/>
    <x v="3"/>
  </r>
  <r>
    <n v="4178"/>
    <n v="21752"/>
    <s v="High"/>
    <n v="0.08"/>
    <n v="48.04"/>
    <n v="5.79"/>
    <n v="1565"/>
    <x v="332"/>
    <x v="1"/>
    <x v="3"/>
    <x v="0"/>
    <x v="8"/>
    <s v="Small Box"/>
    <s v="Xerox 1937"/>
    <n v="0.37"/>
    <x v="1"/>
    <x v="8"/>
    <s v="Deerfield Beach"/>
    <n v="33441"/>
    <x v="646"/>
    <d v="2012-09-21T00:00:00"/>
    <n v="569.27399999999989"/>
    <n v="12"/>
    <n v="537.55999999999995"/>
    <n v="91266"/>
    <s v="September"/>
    <n v="2012"/>
    <x v="5"/>
  </r>
  <r>
    <n v="4179"/>
    <n v="21080"/>
    <s v="Medium"/>
    <n v="0.08"/>
    <n v="95.95"/>
    <n v="74.349999999999994"/>
    <n v="1565"/>
    <x v="332"/>
    <x v="2"/>
    <x v="3"/>
    <x v="1"/>
    <x v="15"/>
    <s v="Jumbo Drum"/>
    <s v="Bevis Steel Folding Chairs"/>
    <n v="0.56999999999999995"/>
    <x v="1"/>
    <x v="8"/>
    <s v="Deerfield Beach"/>
    <n v="33441"/>
    <x v="647"/>
    <d v="2012-12-16T00:00:00"/>
    <n v="246.66"/>
    <n v="11"/>
    <n v="1068.22"/>
    <n v="91267"/>
    <s v="December"/>
    <n v="2012"/>
    <x v="5"/>
  </r>
  <r>
    <n v="439"/>
    <n v="23700"/>
    <s v="High"/>
    <n v="0.09"/>
    <n v="67.28"/>
    <n v="19.989999999999998"/>
    <n v="167"/>
    <x v="333"/>
    <x v="0"/>
    <x v="2"/>
    <x v="0"/>
    <x v="0"/>
    <s v="Small Box"/>
    <s v="Catalog Binders with Expanding Posts"/>
    <n v="0.4"/>
    <x v="1"/>
    <x v="1"/>
    <s v="Maryville"/>
    <n v="37804"/>
    <x v="615"/>
    <d v="2011-06-25T00:00:00"/>
    <n v="12.773999999999999"/>
    <n v="9"/>
    <n v="580.89"/>
    <n v="89427"/>
    <s v="June"/>
    <n v="2011"/>
    <x v="0"/>
  </r>
  <r>
    <n v="441"/>
    <n v="24702"/>
    <s v="Not Specified"/>
    <n v="0.04"/>
    <n v="4.91"/>
    <n v="0.5"/>
    <n v="167"/>
    <x v="333"/>
    <x v="0"/>
    <x v="2"/>
    <x v="0"/>
    <x v="4"/>
    <s v="Small Box"/>
    <s v="Avery 493"/>
    <n v="0.36"/>
    <x v="1"/>
    <x v="1"/>
    <s v="Maryville"/>
    <n v="37804"/>
    <x v="648"/>
    <d v="2012-12-18T00:00:00"/>
    <n v="-25.242000000000001"/>
    <n v="18"/>
    <n v="89.08"/>
    <n v="89430"/>
    <s v="December"/>
    <n v="2012"/>
    <x v="1"/>
  </r>
  <r>
    <n v="2382"/>
    <n v="19480"/>
    <s v="Critical"/>
    <n v="0"/>
    <n v="5.28"/>
    <n v="5.61"/>
    <n v="910"/>
    <x v="334"/>
    <x v="0"/>
    <x v="1"/>
    <x v="0"/>
    <x v="8"/>
    <s v="Small Box"/>
    <s v="Xerox 1954"/>
    <n v="0.4"/>
    <x v="1"/>
    <x v="28"/>
    <s v="Texarkana"/>
    <n v="71854"/>
    <x v="538"/>
    <d v="2010-05-14T00:00:00"/>
    <n v="-149.21199999999999"/>
    <n v="15"/>
    <n v="85.26"/>
    <n v="90187"/>
    <s v="May"/>
    <n v="2010"/>
    <x v="4"/>
  </r>
  <r>
    <n v="2383"/>
    <n v="22214"/>
    <s v="Critical"/>
    <n v="0.08"/>
    <n v="95.98"/>
    <n v="58.2"/>
    <n v="910"/>
    <x v="334"/>
    <x v="2"/>
    <x v="1"/>
    <x v="1"/>
    <x v="15"/>
    <s v="Jumbo Drum"/>
    <s v="Global Deluxe Office Fabric Chairs"/>
    <n v="0.57999999999999996"/>
    <x v="1"/>
    <x v="28"/>
    <s v="Texarkana"/>
    <n v="71854"/>
    <x v="649"/>
    <d v="2011-03-14T00:00:00"/>
    <n v="-46.353999999999999"/>
    <n v="7"/>
    <n v="638.84"/>
    <n v="90188"/>
    <s v="March"/>
    <n v="2011"/>
    <x v="5"/>
  </r>
  <r>
    <n v="8034"/>
    <n v="23217"/>
    <s v="High"/>
    <n v="0"/>
    <n v="1.48"/>
    <n v="0.7"/>
    <n v="2922"/>
    <x v="335"/>
    <x v="0"/>
    <x v="2"/>
    <x v="0"/>
    <x v="12"/>
    <s v="Wrap Bag"/>
    <s v="Binder Clips by OIC"/>
    <n v="0.37"/>
    <x v="0"/>
    <x v="7"/>
    <s v="Louisville"/>
    <n v="80027"/>
    <x v="650"/>
    <d v="2011-01-15T00:00:00"/>
    <n v="8.9908000000000001"/>
    <n v="12"/>
    <n v="18.829999999999998"/>
    <n v="86593"/>
    <s v="January"/>
    <n v="2011"/>
    <x v="4"/>
  </r>
  <r>
    <n v="8035"/>
    <n v="25309"/>
    <s v="Not Specified"/>
    <n v="0.03"/>
    <n v="0.99"/>
    <n v="2.96"/>
    <n v="2922"/>
    <x v="335"/>
    <x v="0"/>
    <x v="2"/>
    <x v="2"/>
    <x v="11"/>
    <s v="Small Pack"/>
    <s v="Sony IBM Color Diskettes, 25/Pack"/>
    <n v="0.61"/>
    <x v="0"/>
    <x v="7"/>
    <s v="Louisville"/>
    <n v="80027"/>
    <x v="98"/>
    <d v="2011-11-23T00:00:00"/>
    <n v="5.5320000000000071"/>
    <n v="9"/>
    <n v="11.06"/>
    <n v="86596"/>
    <s v="November"/>
    <n v="2011"/>
    <x v="1"/>
  </r>
  <r>
    <n v="2220"/>
    <n v="24211"/>
    <s v="Not Specified"/>
    <n v="0"/>
    <n v="30.98"/>
    <n v="19.510000000000002"/>
    <n v="856"/>
    <x v="336"/>
    <x v="0"/>
    <x v="3"/>
    <x v="0"/>
    <x v="5"/>
    <s v="Small Box"/>
    <s v="Staples Colored Interoffice Envelopes"/>
    <n v="0.36"/>
    <x v="3"/>
    <x v="12"/>
    <s v="Wallingford"/>
    <n v="6492"/>
    <x v="396"/>
    <d v="2013-10-04T00:00:00"/>
    <n v="-19.100000000000001"/>
    <n v="8"/>
    <n v="268.16000000000003"/>
    <n v="88578"/>
    <s v="October"/>
    <n v="2013"/>
    <x v="4"/>
  </r>
  <r>
    <n v="7007"/>
    <n v="24852"/>
    <s v="Not Specified"/>
    <n v="0.04"/>
    <n v="3499.99"/>
    <n v="24.49"/>
    <n v="2564"/>
    <x v="337"/>
    <x v="0"/>
    <x v="0"/>
    <x v="2"/>
    <x v="14"/>
    <s v="Large Box"/>
    <s v="Canon imageCLASS 2200 Advanced Copier"/>
    <n v="0.37"/>
    <x v="2"/>
    <x v="17"/>
    <s v="Inver Grove Heights"/>
    <n v="55076"/>
    <x v="159"/>
    <d v="2011-10-23T00:00:00"/>
    <n v="262.30396000000025"/>
    <n v="4"/>
    <n v="14380.76"/>
    <n v="91449"/>
    <s v="October"/>
    <n v="2011"/>
    <x v="1"/>
  </r>
  <r>
    <n v="7008"/>
    <n v="24988"/>
    <s v="Not Specified"/>
    <n v="0.01"/>
    <n v="4.9800000000000004"/>
    <n v="4.95"/>
    <n v="2564"/>
    <x v="337"/>
    <x v="0"/>
    <x v="0"/>
    <x v="0"/>
    <x v="0"/>
    <s v="Small Box"/>
    <s v="Cardinal Holdit Business Card Pockets"/>
    <n v="0.37"/>
    <x v="2"/>
    <x v="17"/>
    <s v="Inver Grove Heights"/>
    <n v="55076"/>
    <x v="161"/>
    <d v="2013-07-20T00:00:00"/>
    <n v="-49.325063999999998"/>
    <n v="9"/>
    <n v="48.3"/>
    <n v="91450"/>
    <s v="July"/>
    <n v="2013"/>
    <x v="1"/>
  </r>
  <r>
    <n v="7009"/>
    <n v="24989"/>
    <s v="Not Specified"/>
    <n v="0.08"/>
    <n v="7.59"/>
    <n v="4"/>
    <n v="2564"/>
    <x v="337"/>
    <x v="0"/>
    <x v="0"/>
    <x v="1"/>
    <x v="1"/>
    <s v="Wrap Bag"/>
    <s v="Master Giant Foot® Doorstop, Safety Yellow"/>
    <n v="0.42"/>
    <x v="2"/>
    <x v="17"/>
    <s v="Inver Grove Heights"/>
    <n v="55076"/>
    <x v="161"/>
    <d v="2013-07-22T00:00:00"/>
    <n v="14.622719999999999"/>
    <n v="10"/>
    <n v="71.260000000000005"/>
    <n v="91450"/>
    <s v="July"/>
    <n v="2013"/>
    <x v="5"/>
  </r>
  <r>
    <n v="7010"/>
    <n v="24990"/>
    <s v="Not Specified"/>
    <n v="0.04"/>
    <n v="2.1800000000000002"/>
    <n v="0.78"/>
    <n v="2564"/>
    <x v="337"/>
    <x v="0"/>
    <x v="0"/>
    <x v="0"/>
    <x v="12"/>
    <s v="Wrap Bag"/>
    <s v="Stockwell Push Pins"/>
    <n v="0.52"/>
    <x v="2"/>
    <x v="17"/>
    <s v="Inver Grove Heights"/>
    <n v="55076"/>
    <x v="161"/>
    <d v="2013-07-21T00:00:00"/>
    <n v="7.2569600000000003"/>
    <n v="14"/>
    <n v="30.75"/>
    <n v="91450"/>
    <s v="July"/>
    <n v="2013"/>
    <x v="1"/>
  </r>
  <r>
    <n v="6169"/>
    <n v="19072"/>
    <s v="Low"/>
    <n v="0.08"/>
    <n v="259.70999999999998"/>
    <n v="66.67"/>
    <n v="2268"/>
    <x v="338"/>
    <x v="2"/>
    <x v="3"/>
    <x v="1"/>
    <x v="6"/>
    <s v="Jumbo Box"/>
    <s v="Bevis Round Bullnose 29&quot; High Table Top"/>
    <n v="0.61"/>
    <x v="1"/>
    <x v="8"/>
    <s v="Land O Lakes"/>
    <n v="34639"/>
    <x v="651"/>
    <d v="2010-06-07T00:00:00"/>
    <n v="138.22199999999998"/>
    <n v="17"/>
    <n v="4086.5"/>
    <n v="89571"/>
    <s v="June"/>
    <n v="2010"/>
    <x v="5"/>
  </r>
  <r>
    <n v="6170"/>
    <n v="19148"/>
    <s v="High"/>
    <n v="7.0000000000000007E-2"/>
    <n v="140.97999999999999"/>
    <n v="36.090000000000003"/>
    <n v="2268"/>
    <x v="338"/>
    <x v="2"/>
    <x v="3"/>
    <x v="1"/>
    <x v="13"/>
    <s v="Jumbo Box"/>
    <s v="Sauder Forest Hills Library, Woodland Oak Finish"/>
    <n v="0.77"/>
    <x v="1"/>
    <x v="8"/>
    <s v="Land O Lakes"/>
    <n v="34639"/>
    <x v="368"/>
    <d v="2011-05-06T00:00:00"/>
    <n v="-213.55599999999998"/>
    <n v="13"/>
    <n v="1734.17"/>
    <n v="89573"/>
    <s v="May"/>
    <n v="2011"/>
    <x v="0"/>
  </r>
  <r>
    <n v="6171"/>
    <n v="22330"/>
    <s v="Medium"/>
    <n v="0.06"/>
    <n v="2.1800000000000002"/>
    <n v="7.09"/>
    <n v="2268"/>
    <x v="338"/>
    <x v="0"/>
    <x v="3"/>
    <x v="0"/>
    <x v="8"/>
    <s v="Wrap Bag"/>
    <s v="Ampad® Evidence® Wirebond Steno Books, 6&quot; x 9&quot;"/>
    <n v="0.38"/>
    <x v="1"/>
    <x v="8"/>
    <s v="Land O Lakes"/>
    <n v="34639"/>
    <x v="323"/>
    <d v="2012-07-30T00:00:00"/>
    <n v="-143.15"/>
    <n v="5"/>
    <n v="12.98"/>
    <n v="89575"/>
    <s v="July"/>
    <n v="2012"/>
    <x v="3"/>
  </r>
  <r>
    <n v="6172"/>
    <n v="21957"/>
    <s v="Not Specified"/>
    <n v="0"/>
    <n v="60.98"/>
    <n v="19.989999999999998"/>
    <n v="2268"/>
    <x v="338"/>
    <x v="0"/>
    <x v="3"/>
    <x v="0"/>
    <x v="5"/>
    <s v="Small Box"/>
    <s v="Tyvek Interoffice Envelopes, 9 1/2&quot; x 12 1/2&quot;, 100/Box"/>
    <n v="0.38"/>
    <x v="1"/>
    <x v="8"/>
    <s v="Land O Lakes"/>
    <n v="34639"/>
    <x v="456"/>
    <d v="2013-07-12T00:00:00"/>
    <n v="142.48439999999999"/>
    <n v="2"/>
    <n v="138.49"/>
    <n v="89577"/>
    <s v="July"/>
    <n v="2013"/>
    <x v="4"/>
  </r>
  <r>
    <n v="5176"/>
    <n v="25684"/>
    <s v="Low"/>
    <n v="0.01"/>
    <n v="65.989999999999995"/>
    <n v="3.99"/>
    <n v="1936"/>
    <x v="339"/>
    <x v="0"/>
    <x v="1"/>
    <x v="2"/>
    <x v="3"/>
    <s v="Small Box"/>
    <s v="TIMEPORT P8767"/>
    <n v="0.56999999999999995"/>
    <x v="2"/>
    <x v="2"/>
    <s v="Grapevine"/>
    <n v="76051"/>
    <x v="382"/>
    <d v="2013-03-20T00:00:00"/>
    <n v="409.98419999999993"/>
    <n v="10"/>
    <n v="594.17999999999995"/>
    <n v="86692"/>
    <s v="March"/>
    <n v="2013"/>
    <x v="1"/>
  </r>
  <r>
    <n v="4211"/>
    <n v="24456"/>
    <s v="Medium"/>
    <n v="0.01"/>
    <n v="2.94"/>
    <n v="0.96"/>
    <n v="1579"/>
    <x v="340"/>
    <x v="0"/>
    <x v="1"/>
    <x v="0"/>
    <x v="9"/>
    <s v="Wrap Bag"/>
    <s v="Newell 343"/>
    <n v="0.57999999999999996"/>
    <x v="3"/>
    <x v="19"/>
    <s v="Auburn"/>
    <n v="4210"/>
    <x v="652"/>
    <d v="2013-01-29T00:00:00"/>
    <n v="1.8924000000000003"/>
    <n v="7"/>
    <n v="20.83"/>
    <n v="90938"/>
    <s v="January"/>
    <n v="2013"/>
    <x v="1"/>
  </r>
  <r>
    <n v="2078"/>
    <n v="24773"/>
    <s v="Low"/>
    <n v="0.02"/>
    <n v="100.98"/>
    <n v="35.840000000000003"/>
    <n v="783"/>
    <x v="341"/>
    <x v="2"/>
    <x v="3"/>
    <x v="1"/>
    <x v="13"/>
    <s v="Jumbo Box"/>
    <s v="Bush Westfield Collection Bookcases, Fully Assembled"/>
    <n v="0.62"/>
    <x v="3"/>
    <x v="12"/>
    <s v="Bristol"/>
    <n v="6010"/>
    <x v="653"/>
    <d v="2010-01-06T00:00:00"/>
    <n v="-134.91200000000001"/>
    <n v="6"/>
    <n v="614.99"/>
    <n v="90961"/>
    <s v="January"/>
    <n v="2010"/>
    <x v="2"/>
  </r>
  <r>
    <n v="7307"/>
    <n v="19294"/>
    <s v="High"/>
    <n v="0.04"/>
    <n v="10.4"/>
    <n v="5.4"/>
    <n v="2668"/>
    <x v="342"/>
    <x v="0"/>
    <x v="1"/>
    <x v="1"/>
    <x v="1"/>
    <s v="Small Pack"/>
    <s v="Executive Impressions 8-1/2&quot; Career Panel/Partition Cubicle Clock"/>
    <n v="0.51"/>
    <x v="2"/>
    <x v="44"/>
    <s v="Rapid City"/>
    <n v="57701"/>
    <x v="654"/>
    <d v="2010-03-29T00:00:00"/>
    <n v="29.98"/>
    <n v="12"/>
    <n v="130.74"/>
    <n v="87830"/>
    <s v="March"/>
    <n v="2010"/>
    <x v="1"/>
  </r>
  <r>
    <n v="7308"/>
    <n v="19295"/>
    <s v="High"/>
    <n v="0.08"/>
    <n v="4.28"/>
    <n v="4.79"/>
    <n v="2668"/>
    <x v="342"/>
    <x v="0"/>
    <x v="1"/>
    <x v="0"/>
    <x v="8"/>
    <s v="Small Box"/>
    <s v="Xerox 1962"/>
    <n v="0.4"/>
    <x v="2"/>
    <x v="44"/>
    <s v="Rapid City"/>
    <n v="57701"/>
    <x v="654"/>
    <d v="2010-03-30T00:00:00"/>
    <n v="-121.2"/>
    <n v="12"/>
    <n v="49.87"/>
    <n v="87830"/>
    <s v="March"/>
    <n v="2010"/>
    <x v="5"/>
  </r>
  <r>
    <n v="7309"/>
    <n v="18870"/>
    <s v="Not Specified"/>
    <n v="0.06"/>
    <n v="3.93"/>
    <n v="0.99"/>
    <n v="2668"/>
    <x v="342"/>
    <x v="0"/>
    <x v="0"/>
    <x v="0"/>
    <x v="12"/>
    <s v="Wrap Bag"/>
    <s v="Staples Vinyl Coated Paper Clips"/>
    <n v="0.39"/>
    <x v="2"/>
    <x v="44"/>
    <s v="Rapid City"/>
    <n v="57701"/>
    <x v="655"/>
    <d v="2010-10-23T00:00:00"/>
    <n v="10.782400000000001"/>
    <n v="6"/>
    <n v="24.18"/>
    <n v="87832"/>
    <s v="October"/>
    <n v="2010"/>
    <x v="3"/>
  </r>
  <r>
    <n v="7310"/>
    <n v="18534"/>
    <s v="Low"/>
    <n v="0.1"/>
    <n v="3.15"/>
    <n v="0.49"/>
    <n v="2668"/>
    <x v="342"/>
    <x v="0"/>
    <x v="0"/>
    <x v="0"/>
    <x v="4"/>
    <s v="Small Box"/>
    <s v="Self-Adhesive Removable Labels"/>
    <n v="0.37"/>
    <x v="2"/>
    <x v="44"/>
    <s v="Rapid City"/>
    <n v="57701"/>
    <x v="479"/>
    <d v="2011-06-18T00:00:00"/>
    <n v="34.375799999999998"/>
    <n v="17"/>
    <n v="49.82"/>
    <n v="87833"/>
    <s v="June"/>
    <n v="2011"/>
    <x v="0"/>
  </r>
  <r>
    <n v="7311"/>
    <n v="18535"/>
    <s v="Low"/>
    <n v="0.05"/>
    <n v="195.99"/>
    <n v="4.2"/>
    <n v="2668"/>
    <x v="342"/>
    <x v="0"/>
    <x v="0"/>
    <x v="2"/>
    <x v="3"/>
    <s v="Small Box"/>
    <s v="KH 688"/>
    <n v="0.56999999999999995"/>
    <x v="2"/>
    <x v="44"/>
    <s v="Rapid City"/>
    <n v="57701"/>
    <x v="479"/>
    <d v="2011-06-23T00:00:00"/>
    <n v="1447.9995000000001"/>
    <n v="13"/>
    <n v="2098.5500000000002"/>
    <n v="87833"/>
    <s v="June"/>
    <n v="2011"/>
    <x v="3"/>
  </r>
  <r>
    <n v="7312"/>
    <n v="22188"/>
    <s v="Critical"/>
    <n v="0.03"/>
    <n v="95.95"/>
    <n v="74.349999999999994"/>
    <n v="2668"/>
    <x v="342"/>
    <x v="2"/>
    <x v="0"/>
    <x v="1"/>
    <x v="15"/>
    <s v="Jumbo Drum"/>
    <s v="Bevis Steel Folding Chairs"/>
    <n v="0.56999999999999995"/>
    <x v="2"/>
    <x v="44"/>
    <s v="Rapid City"/>
    <n v="57701"/>
    <x v="656"/>
    <d v="2011-08-04T00:00:00"/>
    <n v="-614.4892000000001"/>
    <n v="15"/>
    <n v="1485.71"/>
    <n v="87834"/>
    <s v="August"/>
    <n v="2011"/>
    <x v="1"/>
  </r>
  <r>
    <n v="7313"/>
    <n v="20863"/>
    <s v="High"/>
    <n v="0"/>
    <n v="500.97"/>
    <n v="69.3"/>
    <n v="2668"/>
    <x v="342"/>
    <x v="2"/>
    <x v="1"/>
    <x v="2"/>
    <x v="7"/>
    <s v="Jumbo Drum"/>
    <s v="Epson Stylus 1520 Color Inkjet Printer"/>
    <n v="0.37"/>
    <x v="2"/>
    <x v="44"/>
    <s v="Rapid City"/>
    <n v="57701"/>
    <x v="657"/>
    <d v="2011-12-09T00:00:00"/>
    <n v="5616.8759999999993"/>
    <n v="17"/>
    <n v="8140.4"/>
    <n v="87836"/>
    <s v="December"/>
    <n v="2011"/>
    <x v="4"/>
  </r>
  <r>
    <n v="684"/>
    <n v="22370"/>
    <s v="High"/>
    <n v="0.05"/>
    <n v="31.76"/>
    <n v="45.51"/>
    <n v="263"/>
    <x v="343"/>
    <x v="2"/>
    <x v="3"/>
    <x v="1"/>
    <x v="6"/>
    <s v="Jumbo Box"/>
    <s v="Hon iLevel™ Computer Training Table"/>
    <n v="0.65"/>
    <x v="3"/>
    <x v="32"/>
    <s v="Cleveland Heights"/>
    <n v="44106"/>
    <x v="634"/>
    <d v="2010-01-23T00:00:00"/>
    <n v="-2177.9860960000001"/>
    <n v="9"/>
    <n v="304.33999999999997"/>
    <n v="86297"/>
    <s v="January"/>
    <n v="2010"/>
    <x v="3"/>
  </r>
  <r>
    <n v="685"/>
    <n v="22360"/>
    <s v="Medium"/>
    <n v="0.02"/>
    <n v="46.94"/>
    <n v="6.77"/>
    <n v="263"/>
    <x v="343"/>
    <x v="0"/>
    <x v="0"/>
    <x v="1"/>
    <x v="1"/>
    <s v="Small Box"/>
    <s v="Howard Miller 13&quot; Diameter Goldtone Round Wall Clock"/>
    <n v="0.44"/>
    <x v="3"/>
    <x v="32"/>
    <s v="Cleveland Heights"/>
    <n v="44106"/>
    <x v="658"/>
    <d v="2011-07-28T00:00:00"/>
    <n v="386.13779999999997"/>
    <n v="12"/>
    <n v="559.62"/>
    <n v="86300"/>
    <s v="July"/>
    <n v="2011"/>
    <x v="2"/>
  </r>
  <r>
    <n v="686"/>
    <n v="22361"/>
    <s v="Medium"/>
    <n v="7.0000000000000007E-2"/>
    <n v="167.27"/>
    <n v="35"/>
    <n v="263"/>
    <x v="343"/>
    <x v="0"/>
    <x v="0"/>
    <x v="0"/>
    <x v="2"/>
    <s v="Large Box"/>
    <s v="Office Impressions Heavy Duty Welded Shelving &amp; Multimedia Storage Drawers"/>
    <n v="0.85"/>
    <x v="3"/>
    <x v="32"/>
    <s v="Cleveland Heights"/>
    <n v="44106"/>
    <x v="658"/>
    <d v="2011-07-25T00:00:00"/>
    <n v="-618.95000000000005"/>
    <n v="8"/>
    <n v="1329.93"/>
    <n v="86300"/>
    <s v="July"/>
    <n v="2011"/>
    <x v="0"/>
  </r>
  <r>
    <n v="687"/>
    <n v="21938"/>
    <s v="Medium"/>
    <n v="0.03"/>
    <n v="19.84"/>
    <n v="4.0999999999999996"/>
    <n v="263"/>
    <x v="343"/>
    <x v="0"/>
    <x v="0"/>
    <x v="0"/>
    <x v="9"/>
    <s v="Wrap Bag"/>
    <s v="Prismacolor Color Pencil Set"/>
    <n v="0.44"/>
    <x v="3"/>
    <x v="32"/>
    <s v="Cleveland Heights"/>
    <n v="44106"/>
    <x v="659"/>
    <d v="2011-09-02T00:00:00"/>
    <n v="265.10000000000002"/>
    <n v="20"/>
    <n v="398.35"/>
    <n v="86301"/>
    <s v="September"/>
    <n v="2011"/>
    <x v="1"/>
  </r>
  <r>
    <n v="688"/>
    <n v="21939"/>
    <s v="Medium"/>
    <n v="0.08"/>
    <n v="5.84"/>
    <n v="1"/>
    <n v="263"/>
    <x v="343"/>
    <x v="0"/>
    <x v="0"/>
    <x v="0"/>
    <x v="9"/>
    <s v="Wrap Bag"/>
    <s v="Quartet Omega® Colored Chalk, 12/Pack"/>
    <n v="0.38"/>
    <x v="3"/>
    <x v="32"/>
    <s v="Cleveland Heights"/>
    <n v="44106"/>
    <x v="659"/>
    <d v="2011-09-02T00:00:00"/>
    <n v="-2.31"/>
    <n v="1"/>
    <n v="6.75"/>
    <n v="86301"/>
    <s v="September"/>
    <n v="2011"/>
    <x v="5"/>
  </r>
  <r>
    <n v="689"/>
    <n v="21708"/>
    <s v="Medium"/>
    <n v="0.03"/>
    <n v="1889.99"/>
    <n v="19.989999999999998"/>
    <n v="263"/>
    <x v="343"/>
    <x v="0"/>
    <x v="0"/>
    <x v="0"/>
    <x v="0"/>
    <s v="Small Box"/>
    <s v="Ibico EPK-21 Electric Binding System"/>
    <n v="0.36"/>
    <x v="3"/>
    <x v="32"/>
    <s v="Cleveland Heights"/>
    <n v="44106"/>
    <x v="521"/>
    <d v="2013-08-01T00:00:00"/>
    <n v="762.92300799999998"/>
    <n v="1"/>
    <n v="1851.62"/>
    <n v="86304"/>
    <s v="July"/>
    <n v="2013"/>
    <x v="1"/>
  </r>
  <r>
    <n v="690"/>
    <n v="21709"/>
    <s v="Medium"/>
    <n v="0.04"/>
    <n v="6.68"/>
    <n v="6.93"/>
    <n v="263"/>
    <x v="343"/>
    <x v="0"/>
    <x v="0"/>
    <x v="0"/>
    <x v="8"/>
    <s v="Small Box"/>
    <s v="HP Office Paper (20Lb. and 87 Bright)"/>
    <n v="0.37"/>
    <x v="3"/>
    <x v="32"/>
    <s v="Cleveland Heights"/>
    <n v="44106"/>
    <x v="521"/>
    <d v="2013-07-31T00:00:00"/>
    <n v="-121.68816000000001"/>
    <n v="18"/>
    <n v="126"/>
    <n v="86304"/>
    <s v="July"/>
    <n v="2013"/>
    <x v="1"/>
  </r>
  <r>
    <n v="691"/>
    <n v="25579"/>
    <s v="Medium"/>
    <n v="0.04"/>
    <n v="35.99"/>
    <n v="5.99"/>
    <n v="263"/>
    <x v="343"/>
    <x v="0"/>
    <x v="0"/>
    <x v="2"/>
    <x v="3"/>
    <s v="Wrap Bag"/>
    <s v="Accessory41"/>
    <n v="0.38"/>
    <x v="3"/>
    <x v="32"/>
    <s v="Cleveland Heights"/>
    <n v="44106"/>
    <x v="620"/>
    <d v="2013-08-17T00:00:00"/>
    <n v="240.34769999999997"/>
    <n v="11"/>
    <n v="348.33"/>
    <n v="86305"/>
    <s v="August"/>
    <n v="2013"/>
    <x v="1"/>
  </r>
  <r>
    <n v="4851"/>
    <n v="24367"/>
    <s v="Low"/>
    <n v="0.09"/>
    <n v="9.68"/>
    <n v="2.0299999999999998"/>
    <n v="1796"/>
    <x v="344"/>
    <x v="0"/>
    <x v="1"/>
    <x v="0"/>
    <x v="8"/>
    <s v="Wrap Bag"/>
    <s v="Wirebound Service Call Books, 5 1/2&quot; x 4&quot;"/>
    <n v="0.37"/>
    <x v="0"/>
    <x v="0"/>
    <s v="San Francisco"/>
    <n v="94110"/>
    <x v="660"/>
    <d v="2011-04-12T00:00:00"/>
    <n v="64.777199999999993"/>
    <n v="10"/>
    <n v="93.88"/>
    <n v="90775"/>
    <s v="April"/>
    <n v="2011"/>
    <x v="0"/>
  </r>
  <r>
    <n v="4852"/>
    <n v="24368"/>
    <s v="Low"/>
    <n v="0.03"/>
    <n v="3.78"/>
    <n v="0.71"/>
    <n v="1796"/>
    <x v="344"/>
    <x v="1"/>
    <x v="1"/>
    <x v="0"/>
    <x v="12"/>
    <s v="Wrap Bag"/>
    <s v="Staples Bulldog Clip"/>
    <n v="0.39"/>
    <x v="0"/>
    <x v="0"/>
    <s v="San Francisco"/>
    <n v="94110"/>
    <x v="660"/>
    <d v="2011-04-15T00:00:00"/>
    <n v="11.743799999999998"/>
    <n v="4"/>
    <n v="17.02"/>
    <n v="90775"/>
    <s v="April"/>
    <n v="2011"/>
    <x v="1"/>
  </r>
  <r>
    <n v="4853"/>
    <n v="25477"/>
    <s v="Critical"/>
    <n v="0.01"/>
    <n v="10.98"/>
    <n v="4.8"/>
    <n v="1796"/>
    <x v="344"/>
    <x v="0"/>
    <x v="1"/>
    <x v="0"/>
    <x v="5"/>
    <s v="Small Box"/>
    <s v="Manila Recycled Extra-Heavyweight Clasp Envelopes, 6&quot; x 9&quot;"/>
    <n v="0.36"/>
    <x v="0"/>
    <x v="0"/>
    <s v="San Francisco"/>
    <n v="94110"/>
    <x v="381"/>
    <d v="2011-09-27T00:00:00"/>
    <n v="37.9"/>
    <n v="12"/>
    <n v="132.66"/>
    <n v="90776"/>
    <s v="September"/>
    <n v="2011"/>
    <x v="1"/>
  </r>
  <r>
    <n v="4854"/>
    <n v="21192"/>
    <s v="Low"/>
    <n v="0.03"/>
    <n v="304.99"/>
    <n v="19.989999999999998"/>
    <n v="1796"/>
    <x v="344"/>
    <x v="1"/>
    <x v="1"/>
    <x v="0"/>
    <x v="0"/>
    <s v="Small Box"/>
    <s v="Ibico Hi-Tech Manual Binding System"/>
    <n v="0.4"/>
    <x v="0"/>
    <x v="0"/>
    <s v="San Francisco"/>
    <n v="94110"/>
    <x v="335"/>
    <d v="2011-10-20T00:00:00"/>
    <n v="3189.1247999999996"/>
    <n v="15"/>
    <n v="4621.92"/>
    <n v="90777"/>
    <s v="October"/>
    <n v="2011"/>
    <x v="1"/>
  </r>
  <r>
    <n v="4855"/>
    <n v="24249"/>
    <s v="High"/>
    <n v="0.01"/>
    <n v="420.98"/>
    <n v="19.989999999999998"/>
    <n v="1796"/>
    <x v="344"/>
    <x v="1"/>
    <x v="1"/>
    <x v="0"/>
    <x v="0"/>
    <s v="Small Box"/>
    <s v="GBC DocuBind 200 Manual Binding Machine"/>
    <n v="0.35"/>
    <x v="0"/>
    <x v="0"/>
    <s v="San Francisco"/>
    <n v="94110"/>
    <x v="165"/>
    <d v="2013-03-25T00:00:00"/>
    <n v="2326.2452999999996"/>
    <n v="8"/>
    <n v="3371.37"/>
    <n v="90778"/>
    <s v="March"/>
    <n v="2013"/>
    <x v="1"/>
  </r>
  <r>
    <n v="4856"/>
    <n v="24250"/>
    <s v="High"/>
    <n v="0.05"/>
    <n v="140.97999999999999"/>
    <n v="36.090000000000003"/>
    <n v="1796"/>
    <x v="344"/>
    <x v="2"/>
    <x v="1"/>
    <x v="1"/>
    <x v="13"/>
    <s v="Jumbo Box"/>
    <s v="Sauder Forest Hills Library, Woodland Oak Finish"/>
    <n v="0.77"/>
    <x v="0"/>
    <x v="0"/>
    <s v="San Francisco"/>
    <n v="94110"/>
    <x v="165"/>
    <d v="2013-03-25T00:00:00"/>
    <n v="-427.99"/>
    <n v="9"/>
    <n v="1263.1500000000001"/>
    <n v="90778"/>
    <s v="March"/>
    <n v="2013"/>
    <x v="3"/>
  </r>
  <r>
    <n v="4857"/>
    <n v="24251"/>
    <s v="High"/>
    <n v="0.05"/>
    <n v="3502.14"/>
    <n v="8.73"/>
    <n v="1796"/>
    <x v="344"/>
    <x v="2"/>
    <x v="1"/>
    <x v="2"/>
    <x v="7"/>
    <s v="Jumbo Box"/>
    <s v="Okidata Pacemark 4410N Wide Format Dot Matrix Printer"/>
    <n v="0.56999999999999995"/>
    <x v="0"/>
    <x v="0"/>
    <s v="San Francisco"/>
    <n v="94110"/>
    <x v="165"/>
    <d v="2013-03-24T00:00:00"/>
    <n v="-7961.4308999999994"/>
    <n v="1"/>
    <n v="3360.3"/>
    <n v="90778"/>
    <s v="March"/>
    <n v="2013"/>
    <x v="3"/>
  </r>
  <r>
    <n v="4858"/>
    <n v="24252"/>
    <s v="High"/>
    <n v="7.0000000000000007E-2"/>
    <n v="35.99"/>
    <n v="5.99"/>
    <n v="1796"/>
    <x v="344"/>
    <x v="0"/>
    <x v="1"/>
    <x v="2"/>
    <x v="3"/>
    <s v="Wrap Bag"/>
    <s v="Accessory41"/>
    <n v="0.38"/>
    <x v="0"/>
    <x v="0"/>
    <s v="San Francisco"/>
    <n v="94110"/>
    <x v="165"/>
    <d v="2013-03-26T00:00:00"/>
    <n v="-17.413"/>
    <n v="3"/>
    <n v="92"/>
    <n v="90778"/>
    <s v="March"/>
    <n v="2013"/>
    <x v="0"/>
  </r>
  <r>
    <n v="4859"/>
    <n v="20075"/>
    <s v="Not Specified"/>
    <n v="0.08"/>
    <n v="599.99"/>
    <n v="24.49"/>
    <n v="1796"/>
    <x v="344"/>
    <x v="0"/>
    <x v="1"/>
    <x v="2"/>
    <x v="14"/>
    <s v="Large Box"/>
    <s v="Canon Image Class D660 Copier"/>
    <n v="0.44"/>
    <x v="0"/>
    <x v="0"/>
    <s v="San Francisco"/>
    <n v="94110"/>
    <x v="661"/>
    <d v="2013-05-12T00:00:00"/>
    <n v="-1352.68"/>
    <n v="2"/>
    <n v="1126.06"/>
    <n v="90779"/>
    <s v="May"/>
    <n v="2013"/>
    <x v="5"/>
  </r>
  <r>
    <n v="4860"/>
    <n v="20076"/>
    <s v="Not Specified"/>
    <n v="0.08"/>
    <n v="65.989999999999995"/>
    <n v="8.99"/>
    <n v="1796"/>
    <x v="344"/>
    <x v="0"/>
    <x v="1"/>
    <x v="2"/>
    <x v="3"/>
    <s v="Small Box"/>
    <s v="Talkabout T8367"/>
    <n v="0.56000000000000005"/>
    <x v="0"/>
    <x v="0"/>
    <s v="San Francisco"/>
    <n v="94110"/>
    <x v="661"/>
    <d v="2013-05-13T00:00:00"/>
    <n v="156.114"/>
    <n v="8"/>
    <n v="444.08"/>
    <n v="90779"/>
    <s v="May"/>
    <n v="2013"/>
    <x v="5"/>
  </r>
  <r>
    <n v="4861"/>
    <n v="22693"/>
    <s v="Low"/>
    <n v="7.0000000000000007E-2"/>
    <n v="100.98"/>
    <n v="35.840000000000003"/>
    <n v="1796"/>
    <x v="344"/>
    <x v="2"/>
    <x v="3"/>
    <x v="1"/>
    <x v="13"/>
    <s v="Jumbo Box"/>
    <s v="Bush Westfield Collection Bookcases, Fully Assembled"/>
    <n v="0.62"/>
    <x v="0"/>
    <x v="0"/>
    <s v="San Francisco"/>
    <n v="94110"/>
    <x v="534"/>
    <d v="2013-08-07T00:00:00"/>
    <n v="-83.553440000000009"/>
    <n v="9"/>
    <n v="888.48"/>
    <n v="90780"/>
    <s v="August"/>
    <n v="2013"/>
    <x v="0"/>
  </r>
  <r>
    <n v="4862"/>
    <n v="22694"/>
    <s v="Low"/>
    <n v="0.01"/>
    <n v="70.98"/>
    <n v="26.74"/>
    <n v="1796"/>
    <x v="344"/>
    <x v="2"/>
    <x v="3"/>
    <x v="1"/>
    <x v="13"/>
    <s v="Jumbo Box"/>
    <s v="Hon Metal Bookcases, Black"/>
    <n v="0.6"/>
    <x v="0"/>
    <x v="0"/>
    <s v="San Francisco"/>
    <n v="94110"/>
    <x v="534"/>
    <d v="2013-08-07T00:00:00"/>
    <n v="162.50135999999998"/>
    <n v="25"/>
    <n v="1858.23"/>
    <n v="90780"/>
    <s v="August"/>
    <n v="2013"/>
    <x v="1"/>
  </r>
  <r>
    <n v="4863"/>
    <n v="22695"/>
    <s v="Low"/>
    <n v="0.05"/>
    <n v="182.55"/>
    <n v="69"/>
    <n v="1796"/>
    <x v="344"/>
    <x v="0"/>
    <x v="3"/>
    <x v="1"/>
    <x v="6"/>
    <s v="Large Box"/>
    <s v="Lesro Round Back Collection Coffee Table, End Table"/>
    <n v="0.72"/>
    <x v="0"/>
    <x v="0"/>
    <s v="San Francisco"/>
    <n v="94110"/>
    <x v="534"/>
    <d v="2013-08-04T00:00:00"/>
    <n v="-249.98192000000006"/>
    <n v="8"/>
    <n v="1491.25"/>
    <n v="90780"/>
    <s v="August"/>
    <n v="2013"/>
    <x v="3"/>
  </r>
  <r>
    <n v="4864"/>
    <n v="24679"/>
    <s v="High"/>
    <n v="0.03"/>
    <n v="15.67"/>
    <n v="1.39"/>
    <n v="1796"/>
    <x v="344"/>
    <x v="0"/>
    <x v="1"/>
    <x v="0"/>
    <x v="5"/>
    <s v="Small Box"/>
    <s v="#10 White Business Envelopes,4 1/8 x 9 1/2"/>
    <n v="0.38"/>
    <x v="0"/>
    <x v="0"/>
    <s v="San Francisco"/>
    <n v="94110"/>
    <x v="224"/>
    <d v="2013-10-24T00:00:00"/>
    <n v="12.5"/>
    <n v="3"/>
    <n v="48.34"/>
    <n v="90781"/>
    <s v="October"/>
    <n v="2013"/>
    <x v="1"/>
  </r>
  <r>
    <n v="4865"/>
    <n v="20123"/>
    <s v="Not Specified"/>
    <n v="0.1"/>
    <n v="81.319999999999993"/>
    <n v="0.99"/>
    <n v="1796"/>
    <x v="344"/>
    <x v="0"/>
    <x v="1"/>
    <x v="0"/>
    <x v="10"/>
    <s v="Small Box"/>
    <s v="Kensington 4 Outlet MasterPiece® Compact Power Control Center"/>
    <n v="0.56999999999999995"/>
    <x v="0"/>
    <x v="0"/>
    <s v="San Francisco"/>
    <n v="94110"/>
    <x v="662"/>
    <d v="2013-12-19T00:00:00"/>
    <n v="320.12031999999999"/>
    <n v="7"/>
    <n v="522.55999999999995"/>
    <n v="90782"/>
    <s v="December"/>
    <n v="2013"/>
    <x v="0"/>
  </r>
  <r>
    <n v="9371"/>
    <n v="23190"/>
    <s v="Critical"/>
    <n v="0"/>
    <n v="2.61"/>
    <n v="0.5"/>
    <n v="3386"/>
    <x v="345"/>
    <x v="0"/>
    <x v="1"/>
    <x v="0"/>
    <x v="4"/>
    <s v="Small Box"/>
    <s v="Avery 494"/>
    <n v="0.39"/>
    <x v="3"/>
    <x v="32"/>
    <s v="Bowling Green"/>
    <n v="43402"/>
    <x v="663"/>
    <d v="2010-11-05T00:00:00"/>
    <n v="19.554599999999997"/>
    <n v="10"/>
    <n v="28.34"/>
    <n v="88746"/>
    <s v="November"/>
    <n v="2010"/>
    <x v="4"/>
  </r>
  <r>
    <n v="9372"/>
    <n v="23191"/>
    <s v="Critical"/>
    <n v="0.04"/>
    <n v="25.38"/>
    <n v="8.99"/>
    <n v="3386"/>
    <x v="345"/>
    <x v="1"/>
    <x v="1"/>
    <x v="1"/>
    <x v="1"/>
    <s v="Small Pack"/>
    <s v="Executive Impressions 13&quot; Chairman Wall Clock"/>
    <n v="0.5"/>
    <x v="3"/>
    <x v="32"/>
    <s v="Bowling Green"/>
    <n v="43402"/>
    <x v="663"/>
    <d v="2010-11-06T00:00:00"/>
    <n v="152.48200000000003"/>
    <n v="35"/>
    <n v="861.3"/>
    <n v="88746"/>
    <s v="November"/>
    <n v="2010"/>
    <x v="1"/>
  </r>
  <r>
    <n v="9373"/>
    <n v="24651"/>
    <s v="Medium"/>
    <n v="0.1"/>
    <n v="30.98"/>
    <n v="11.63"/>
    <n v="3386"/>
    <x v="345"/>
    <x v="0"/>
    <x v="1"/>
    <x v="0"/>
    <x v="0"/>
    <s v="Small Box"/>
    <s v="GBC Linen Binding Covers"/>
    <n v="0.37"/>
    <x v="3"/>
    <x v="32"/>
    <s v="Bowling Green"/>
    <n v="43402"/>
    <x v="664"/>
    <d v="2012-12-06T00:00:00"/>
    <n v="339.80025000000001"/>
    <n v="24"/>
    <n v="721.95"/>
    <n v="88749"/>
    <s v="December"/>
    <n v="2012"/>
    <x v="0"/>
  </r>
  <r>
    <n v="9374"/>
    <n v="24652"/>
    <s v="Medium"/>
    <n v="0.03"/>
    <n v="7.64"/>
    <n v="1.39"/>
    <n v="3386"/>
    <x v="345"/>
    <x v="0"/>
    <x v="1"/>
    <x v="0"/>
    <x v="5"/>
    <s v="Small Box"/>
    <s v="#10- 4 1/8&quot; x 9 1/2&quot; Security-Tint Envelopes"/>
    <n v="0.36"/>
    <x v="3"/>
    <x v="32"/>
    <s v="Bowling Green"/>
    <n v="43402"/>
    <x v="664"/>
    <d v="2012-12-06T00:00:00"/>
    <n v="18.96"/>
    <n v="4"/>
    <n v="32.51"/>
    <n v="88749"/>
    <s v="December"/>
    <n v="2012"/>
    <x v="1"/>
  </r>
  <r>
    <n v="9375"/>
    <n v="24653"/>
    <s v="Medium"/>
    <n v="0.04"/>
    <n v="6.48"/>
    <n v="7.37"/>
    <n v="3386"/>
    <x v="345"/>
    <x v="1"/>
    <x v="1"/>
    <x v="0"/>
    <x v="8"/>
    <s v="Small Box"/>
    <s v="Xerox 210"/>
    <n v="0.37"/>
    <x v="3"/>
    <x v="32"/>
    <s v="Bowling Green"/>
    <n v="43402"/>
    <x v="664"/>
    <d v="2012-12-07T00:00:00"/>
    <n v="-71.790000000000006"/>
    <n v="23"/>
    <n v="157.88999999999999"/>
    <n v="88749"/>
    <s v="December"/>
    <n v="2012"/>
    <x v="1"/>
  </r>
  <r>
    <n v="9376"/>
    <n v="22577"/>
    <s v="High"/>
    <n v="0.05"/>
    <n v="70.97"/>
    <n v="3.5"/>
    <n v="3386"/>
    <x v="345"/>
    <x v="0"/>
    <x v="1"/>
    <x v="0"/>
    <x v="10"/>
    <s v="Small Box"/>
    <s v="Tripp Lite Isotel 8 Ultra 8 Outlet Metal Surge"/>
    <n v="0.59"/>
    <x v="3"/>
    <x v="32"/>
    <s v="Bowling Green"/>
    <n v="43402"/>
    <x v="665"/>
    <d v="2013-05-24T00:00:00"/>
    <n v="312.52"/>
    <n v="7"/>
    <n v="476.67"/>
    <n v="88750"/>
    <s v="May"/>
    <n v="2013"/>
    <x v="3"/>
  </r>
  <r>
    <n v="9377"/>
    <n v="23192"/>
    <s v="Critical"/>
    <n v="0.04"/>
    <n v="167.27"/>
    <n v="35"/>
    <n v="3386"/>
    <x v="345"/>
    <x v="0"/>
    <x v="1"/>
    <x v="0"/>
    <x v="2"/>
    <s v="Large Box"/>
    <s v="Office Impressions Heavy Duty Welded Shelving &amp; Multimedia Storage Drawers"/>
    <n v="0.85"/>
    <x v="3"/>
    <x v="32"/>
    <s v="Bowling Green"/>
    <n v="43402"/>
    <x v="54"/>
    <d v="2013-11-03T00:00:00"/>
    <n v="253.79872000000012"/>
    <n v="19"/>
    <n v="3174.2"/>
    <n v="88751"/>
    <s v="November"/>
    <n v="2013"/>
    <x v="1"/>
  </r>
  <r>
    <n v="3003"/>
    <n v="22119"/>
    <s v="High"/>
    <n v="0.09"/>
    <n v="270.97000000000003"/>
    <n v="28.06"/>
    <n v="1136"/>
    <x v="346"/>
    <x v="2"/>
    <x v="2"/>
    <x v="2"/>
    <x v="7"/>
    <s v="Jumbo Drum"/>
    <s v="Epson LQ-570e Dot Matrix Printer"/>
    <n v="0.56000000000000005"/>
    <x v="2"/>
    <x v="11"/>
    <s v="Carol Stream"/>
    <n v="60188"/>
    <x v="35"/>
    <d v="2010-07-04T00:00:00"/>
    <n v="2660.1432"/>
    <n v="15"/>
    <n v="3855.28"/>
    <n v="87940"/>
    <s v="July"/>
    <n v="2010"/>
    <x v="0"/>
  </r>
  <r>
    <n v="3004"/>
    <n v="19654"/>
    <s v="Critical"/>
    <n v="0"/>
    <n v="15.22"/>
    <n v="9.73"/>
    <n v="1136"/>
    <x v="346"/>
    <x v="0"/>
    <x v="2"/>
    <x v="0"/>
    <x v="0"/>
    <s v="Small Box"/>
    <s v="GBC Twin Loop™ Wire Binding Elements, 9/16&quot; Spine, Black"/>
    <n v="0.36"/>
    <x v="2"/>
    <x v="11"/>
    <s v="Carol Stream"/>
    <n v="60188"/>
    <x v="666"/>
    <d v="2011-11-12T00:00:00"/>
    <n v="2.9509000000000043"/>
    <n v="21"/>
    <n v="334.19"/>
    <n v="87941"/>
    <s v="November"/>
    <n v="2011"/>
    <x v="4"/>
  </r>
  <r>
    <n v="3005"/>
    <n v="22118"/>
    <s v="High"/>
    <n v="0.1"/>
    <n v="5.74"/>
    <n v="5.01"/>
    <n v="1136"/>
    <x v="346"/>
    <x v="0"/>
    <x v="2"/>
    <x v="0"/>
    <x v="0"/>
    <s v="Small Box"/>
    <s v="Binder Posts"/>
    <n v="0.39"/>
    <x v="2"/>
    <x v="11"/>
    <s v="Carol Stream"/>
    <n v="60188"/>
    <x v="90"/>
    <d v="2013-07-04T00:00:00"/>
    <n v="-97.034976"/>
    <n v="18"/>
    <n v="101.3"/>
    <n v="87943"/>
    <s v="July"/>
    <n v="2013"/>
    <x v="0"/>
  </r>
  <r>
    <n v="3006"/>
    <n v="23472"/>
    <s v="High"/>
    <n v="0.03"/>
    <n v="5.28"/>
    <n v="5.66"/>
    <n v="1136"/>
    <x v="346"/>
    <x v="0"/>
    <x v="2"/>
    <x v="0"/>
    <x v="8"/>
    <s v="Small Box"/>
    <s v="Xerox 4200 Series MultiUse Premium Copy Paper (20Lb. and 84 Bright)"/>
    <n v="0.4"/>
    <x v="2"/>
    <x v="11"/>
    <s v="Carol Stream"/>
    <n v="60188"/>
    <x v="641"/>
    <d v="2013-08-18T00:00:00"/>
    <n v="-50.812160000000006"/>
    <n v="24"/>
    <n v="130.72"/>
    <n v="87944"/>
    <s v="August"/>
    <n v="2013"/>
    <x v="1"/>
  </r>
  <r>
    <n v="3007"/>
    <n v="23473"/>
    <s v="High"/>
    <n v="0.06"/>
    <n v="296.18"/>
    <n v="54.12"/>
    <n v="1136"/>
    <x v="346"/>
    <x v="2"/>
    <x v="2"/>
    <x v="1"/>
    <x v="6"/>
    <s v="Jumbo Box"/>
    <s v="Hon 94000 Series Round Tables"/>
    <n v="0.76"/>
    <x v="2"/>
    <x v="11"/>
    <s v="Carol Stream"/>
    <n v="60188"/>
    <x v="641"/>
    <d v="2013-08-18T00:00:00"/>
    <n v="-41.571504000000004"/>
    <n v="10"/>
    <n v="3033.88"/>
    <n v="87944"/>
    <s v="August"/>
    <n v="2013"/>
    <x v="3"/>
  </r>
  <r>
    <n v="3008"/>
    <n v="26337"/>
    <s v="High"/>
    <n v="7.0000000000000007E-2"/>
    <n v="15.99"/>
    <n v="9.4"/>
    <n v="1136"/>
    <x v="346"/>
    <x v="0"/>
    <x v="2"/>
    <x v="2"/>
    <x v="7"/>
    <s v="Small Box"/>
    <s v="AT&amp;T Black Trimline Phone, Model 210"/>
    <n v="0.49"/>
    <x v="2"/>
    <x v="11"/>
    <s v="Carol Stream"/>
    <n v="60188"/>
    <x v="540"/>
    <d v="2013-09-23T00:00:00"/>
    <n v="-102.05099999999999"/>
    <n v="24"/>
    <n v="379.75"/>
    <n v="87945"/>
    <s v="September"/>
    <n v="2013"/>
    <x v="0"/>
  </r>
  <r>
    <n v="1302"/>
    <n v="18303"/>
    <s v="Critical"/>
    <n v="0.01"/>
    <n v="55.98"/>
    <n v="4.8600000000000003"/>
    <n v="507"/>
    <x v="347"/>
    <x v="1"/>
    <x v="1"/>
    <x v="0"/>
    <x v="8"/>
    <s v="Small Box"/>
    <s v="Xerox 1908"/>
    <n v="0.36"/>
    <x v="1"/>
    <x v="40"/>
    <s v="Bowling Green"/>
    <n v="42104"/>
    <x v="542"/>
    <d v="2010-10-20T00:00:00"/>
    <n v="32.940899999999999"/>
    <n v="11"/>
    <n v="646.97"/>
    <n v="87357"/>
    <s v="October"/>
    <n v="2010"/>
    <x v="1"/>
  </r>
  <r>
    <n v="1303"/>
    <n v="18304"/>
    <s v="Critical"/>
    <n v="0.04"/>
    <n v="65.989999999999995"/>
    <n v="8.99"/>
    <n v="507"/>
    <x v="347"/>
    <x v="0"/>
    <x v="1"/>
    <x v="2"/>
    <x v="3"/>
    <s v="Small Box"/>
    <s v="Talkabout T8367"/>
    <n v="0.56000000000000005"/>
    <x v="1"/>
    <x v="40"/>
    <s v="Bowling Green"/>
    <n v="42104"/>
    <x v="542"/>
    <d v="2010-10-19T00:00:00"/>
    <n v="131.334"/>
    <n v="17"/>
    <n v="946.29"/>
    <n v="87357"/>
    <s v="October"/>
    <n v="2010"/>
    <x v="1"/>
  </r>
  <r>
    <n v="1304"/>
    <n v="18279"/>
    <s v="Critical"/>
    <n v="0.02"/>
    <n v="22.98"/>
    <n v="1.99"/>
    <n v="507"/>
    <x v="347"/>
    <x v="0"/>
    <x v="1"/>
    <x v="2"/>
    <x v="11"/>
    <s v="Small Pack"/>
    <s v="Memorex 80 Minute CD-R, 30/Pack"/>
    <n v="0.46"/>
    <x v="1"/>
    <x v="40"/>
    <s v="Bowling Green"/>
    <n v="42104"/>
    <x v="15"/>
    <d v="2013-03-06T00:00:00"/>
    <n v="52.217999999999996"/>
    <n v="10"/>
    <n v="227.46"/>
    <n v="87362"/>
    <s v="March"/>
    <n v="2013"/>
    <x v="2"/>
  </r>
  <r>
    <n v="2402"/>
    <n v="24953"/>
    <s v="High"/>
    <n v="0.06"/>
    <n v="350.98"/>
    <n v="30"/>
    <n v="915"/>
    <x v="348"/>
    <x v="2"/>
    <x v="0"/>
    <x v="1"/>
    <x v="15"/>
    <s v="Jumbo Drum"/>
    <s v="Office Star - Professional Matrix Back Chair with 2-to-1 Synchro Tilt and Mesh Fabric Seat"/>
    <n v="0.61"/>
    <x v="2"/>
    <x v="2"/>
    <s v="Bryan"/>
    <n v="77803"/>
    <x v="667"/>
    <d v="2010-01-05T00:00:00"/>
    <n v="-489.41559999999998"/>
    <n v="1"/>
    <n v="346.52"/>
    <n v="86356"/>
    <s v="January"/>
    <n v="2010"/>
    <x v="3"/>
  </r>
  <r>
    <n v="2403"/>
    <n v="23423"/>
    <s v="Critical"/>
    <n v="0.05"/>
    <n v="49.43"/>
    <n v="19.989999999999998"/>
    <n v="915"/>
    <x v="348"/>
    <x v="0"/>
    <x v="0"/>
    <x v="0"/>
    <x v="10"/>
    <s v="Small Box"/>
    <s v="Eureka Hand Vacuum, Bagless"/>
    <n v="0.56999999999999995"/>
    <x v="2"/>
    <x v="2"/>
    <s v="Bryan"/>
    <n v="77803"/>
    <x v="293"/>
    <d v="2012-04-17T00:00:00"/>
    <n v="-82.35"/>
    <n v="4"/>
    <n v="197.74"/>
    <n v="86360"/>
    <s v="April"/>
    <n v="2012"/>
    <x v="3"/>
  </r>
  <r>
    <n v="2404"/>
    <n v="25603"/>
    <s v="High"/>
    <n v="7.0000000000000007E-2"/>
    <n v="20.98"/>
    <n v="1.49"/>
    <n v="915"/>
    <x v="348"/>
    <x v="0"/>
    <x v="0"/>
    <x v="0"/>
    <x v="0"/>
    <s v="Small Box"/>
    <s v="Avery Legal 4-Ring Binder"/>
    <n v="0.35"/>
    <x v="2"/>
    <x v="2"/>
    <s v="Bryan"/>
    <n v="77803"/>
    <x v="668"/>
    <d v="2012-12-06T00:00:00"/>
    <n v="231.15689999999998"/>
    <n v="17"/>
    <n v="335.01"/>
    <n v="86362"/>
    <s v="December"/>
    <n v="2012"/>
    <x v="0"/>
  </r>
  <r>
    <n v="2405"/>
    <n v="25831"/>
    <s v="Low"/>
    <n v="0.04"/>
    <n v="23.99"/>
    <n v="6.71"/>
    <n v="915"/>
    <x v="348"/>
    <x v="0"/>
    <x v="1"/>
    <x v="0"/>
    <x v="5"/>
    <s v="Small Box"/>
    <s v="Recycled Interoffice Envelopes with String and Button Closure, 10 x 13"/>
    <n v="0.35"/>
    <x v="2"/>
    <x v="2"/>
    <s v="Bryan"/>
    <n v="77803"/>
    <x v="147"/>
    <d v="2013-07-06T00:00:00"/>
    <n v="118.34189999999998"/>
    <n v="7"/>
    <n v="171.51"/>
    <n v="86364"/>
    <s v="July"/>
    <n v="2013"/>
    <x v="1"/>
  </r>
  <r>
    <n v="8216"/>
    <n v="20087"/>
    <s v="Medium"/>
    <n v="0"/>
    <n v="100.98"/>
    <n v="35.840000000000003"/>
    <n v="2995"/>
    <x v="349"/>
    <x v="2"/>
    <x v="3"/>
    <x v="1"/>
    <x v="13"/>
    <s v="Jumbo Box"/>
    <s v="Bush Westfield Collection Bookcases, Fully Assembled"/>
    <n v="0.62"/>
    <x v="2"/>
    <x v="24"/>
    <s v="Muskegon"/>
    <n v="49442"/>
    <x v="669"/>
    <d v="2012-05-29T00:00:00"/>
    <n v="-144.87"/>
    <n v="2"/>
    <n v="215.93"/>
    <n v="88915"/>
    <s v="May"/>
    <n v="2012"/>
    <x v="4"/>
  </r>
  <r>
    <n v="8217"/>
    <n v="21896"/>
    <s v="High"/>
    <n v="0"/>
    <n v="3.69"/>
    <n v="2.5"/>
    <n v="2995"/>
    <x v="349"/>
    <x v="0"/>
    <x v="3"/>
    <x v="0"/>
    <x v="5"/>
    <s v="Small Box"/>
    <s v="Colored Envelopes"/>
    <n v="0.39"/>
    <x v="2"/>
    <x v="24"/>
    <s v="Muskegon"/>
    <n v="49442"/>
    <x v="508"/>
    <d v="2012-09-17T00:00:00"/>
    <n v="-11.39"/>
    <n v="23"/>
    <n v="88.64"/>
    <n v="88916"/>
    <s v="September"/>
    <n v="2012"/>
    <x v="4"/>
  </r>
  <r>
    <n v="8218"/>
    <n v="23678"/>
    <s v="Low"/>
    <n v="0.1"/>
    <n v="10.89"/>
    <n v="4.5"/>
    <n v="2995"/>
    <x v="349"/>
    <x v="0"/>
    <x v="3"/>
    <x v="0"/>
    <x v="10"/>
    <s v="Small Box"/>
    <s v="Belkin 6 Outlet Metallic Surge Strip"/>
    <n v="0.59"/>
    <x v="2"/>
    <x v="24"/>
    <s v="Muskegon"/>
    <n v="49442"/>
    <x v="547"/>
    <d v="2012-10-16T00:00:00"/>
    <n v="-23.392800000000001"/>
    <n v="5"/>
    <n v="54.69"/>
    <n v="88917"/>
    <s v="October"/>
    <n v="2012"/>
    <x v="0"/>
  </r>
  <r>
    <n v="8219"/>
    <n v="23679"/>
    <s v="Low"/>
    <n v="0.01"/>
    <n v="31.78"/>
    <n v="1.99"/>
    <n v="2995"/>
    <x v="349"/>
    <x v="0"/>
    <x v="3"/>
    <x v="2"/>
    <x v="11"/>
    <s v="Small Pack"/>
    <s v="Memorex 4.7GB DVD-RAM, 3/Pack"/>
    <n v="0.42"/>
    <x v="2"/>
    <x v="24"/>
    <s v="Muskegon"/>
    <n v="49442"/>
    <x v="547"/>
    <d v="2012-10-13T00:00:00"/>
    <n v="492.35639999999995"/>
    <n v="21"/>
    <n v="713.56"/>
    <n v="88917"/>
    <s v="October"/>
    <n v="2012"/>
    <x v="1"/>
  </r>
  <r>
    <n v="8220"/>
    <n v="23680"/>
    <s v="Low"/>
    <n v="0"/>
    <n v="4.9800000000000004"/>
    <n v="4.72"/>
    <n v="2995"/>
    <x v="349"/>
    <x v="0"/>
    <x v="3"/>
    <x v="0"/>
    <x v="8"/>
    <s v="Small Box"/>
    <s v="Xerox 1949"/>
    <n v="0.36"/>
    <x v="2"/>
    <x v="24"/>
    <s v="Muskegon"/>
    <n v="49442"/>
    <x v="547"/>
    <d v="2012-10-14T00:00:00"/>
    <n v="-7.2576000000000001"/>
    <n v="1"/>
    <n v="9.75"/>
    <n v="88917"/>
    <s v="October"/>
    <n v="2012"/>
    <x v="4"/>
  </r>
  <r>
    <n v="8221"/>
    <n v="23942"/>
    <s v="Not Specified"/>
    <n v="0.03"/>
    <n v="28.99"/>
    <n v="8.59"/>
    <n v="2995"/>
    <x v="349"/>
    <x v="0"/>
    <x v="3"/>
    <x v="2"/>
    <x v="3"/>
    <s v="Medium Box"/>
    <s v="SouthWestern Bell FA970 Digital Answering Machine with Time/Day Stamp"/>
    <n v="0.56000000000000005"/>
    <x v="2"/>
    <x v="24"/>
    <s v="Muskegon"/>
    <n v="49442"/>
    <x v="670"/>
    <d v="2013-05-31T00:00:00"/>
    <n v="47.420999999999999"/>
    <n v="16"/>
    <n v="392.47"/>
    <n v="88919"/>
    <s v="May"/>
    <n v="2013"/>
    <x v="1"/>
  </r>
  <r>
    <n v="4152"/>
    <n v="18294"/>
    <s v="Not Specified"/>
    <n v="0.06"/>
    <n v="2.89"/>
    <n v="0.99"/>
    <n v="1556"/>
    <x v="350"/>
    <x v="0"/>
    <x v="2"/>
    <x v="0"/>
    <x v="4"/>
    <s v="Small Box"/>
    <s v="Avery 482"/>
    <n v="0.38"/>
    <x v="1"/>
    <x v="23"/>
    <s v="Alexandria"/>
    <n v="22304"/>
    <x v="671"/>
    <d v="2010-06-03T00:00:00"/>
    <n v="-2.0097"/>
    <n v="6"/>
    <n v="16.670000000000002"/>
    <n v="87425"/>
    <s v="June"/>
    <n v="2010"/>
    <x v="3"/>
  </r>
  <r>
    <n v="4153"/>
    <n v="18295"/>
    <s v="Not Specified"/>
    <n v="0.08"/>
    <n v="22.84"/>
    <n v="11.54"/>
    <n v="1556"/>
    <x v="350"/>
    <x v="0"/>
    <x v="2"/>
    <x v="0"/>
    <x v="8"/>
    <s v="Small Box"/>
    <s v="Xerox 1964"/>
    <n v="0.39"/>
    <x v="1"/>
    <x v="23"/>
    <s v="Alexandria"/>
    <n v="22304"/>
    <x v="671"/>
    <d v="2010-06-03T00:00:00"/>
    <n v="-477.37200000000007"/>
    <n v="9"/>
    <n v="195.16"/>
    <n v="87425"/>
    <s v="June"/>
    <n v="2010"/>
    <x v="5"/>
  </r>
  <r>
    <n v="6491"/>
    <n v="25188"/>
    <s v="Critical"/>
    <n v="0.08"/>
    <n v="22.98"/>
    <n v="7.58"/>
    <n v="2388"/>
    <x v="351"/>
    <x v="0"/>
    <x v="3"/>
    <x v="1"/>
    <x v="1"/>
    <s v="Small Box"/>
    <s v="Seth Thomas 12&quot; Clock w/ Goldtone Case"/>
    <n v="0.51"/>
    <x v="0"/>
    <x v="46"/>
    <s v="Santa Fe"/>
    <n v="87505"/>
    <x v="672"/>
    <d v="2013-01-13T00:00:00"/>
    <n v="-1.9220000000000002"/>
    <n v="6"/>
    <n v="129.12"/>
    <n v="89189"/>
    <s v="January"/>
    <n v="2013"/>
    <x v="5"/>
  </r>
  <r>
    <n v="9134"/>
    <n v="23198"/>
    <s v="Low"/>
    <n v="0.04"/>
    <n v="33.89"/>
    <n v="5.0999999999999996"/>
    <n v="3303"/>
    <x v="352"/>
    <x v="0"/>
    <x v="0"/>
    <x v="0"/>
    <x v="2"/>
    <s v="Small Box"/>
    <s v="File Shuttle II and Handi-File, Black"/>
    <n v="0.6"/>
    <x v="1"/>
    <x v="8"/>
    <s v="Lake Worth"/>
    <n v="33461"/>
    <x v="217"/>
    <d v="2010-07-12T00:00:00"/>
    <n v="68.675999999999988"/>
    <n v="6"/>
    <n v="200.64"/>
    <n v="87795"/>
    <s v="July"/>
    <n v="2010"/>
    <x v="1"/>
  </r>
  <r>
    <n v="9135"/>
    <n v="22761"/>
    <s v="Critical"/>
    <n v="0"/>
    <n v="7.04"/>
    <n v="2.17"/>
    <n v="3303"/>
    <x v="352"/>
    <x v="0"/>
    <x v="0"/>
    <x v="0"/>
    <x v="8"/>
    <s v="Wrap Bag"/>
    <s v="Wirebound Message Books, 2 7/8&quot; x 5&quot;, 3 Forms per Page"/>
    <n v="0.38"/>
    <x v="1"/>
    <x v="8"/>
    <s v="Lake Worth"/>
    <n v="33461"/>
    <x v="174"/>
    <d v="2011-04-30T00:00:00"/>
    <n v="-25.9"/>
    <n v="5"/>
    <n v="36.159999999999997"/>
    <n v="87797"/>
    <s v="April"/>
    <n v="2011"/>
    <x v="4"/>
  </r>
  <r>
    <n v="9136"/>
    <n v="21557"/>
    <s v="Not Specified"/>
    <n v="0"/>
    <n v="80.98"/>
    <n v="4.5"/>
    <n v="3303"/>
    <x v="352"/>
    <x v="0"/>
    <x v="0"/>
    <x v="0"/>
    <x v="10"/>
    <s v="Small Box"/>
    <s v="Belkin 8 Outlet SurgeMaster II Gold Surge Protector with Phone Protection"/>
    <n v="0.59"/>
    <x v="1"/>
    <x v="8"/>
    <s v="Lake Worth"/>
    <n v="33461"/>
    <x v="673"/>
    <d v="2011-12-05T00:00:00"/>
    <n v="971.7947999999999"/>
    <n v="14"/>
    <n v="1156.4000000000001"/>
    <n v="87799"/>
    <s v="December"/>
    <n v="2011"/>
    <x v="4"/>
  </r>
  <r>
    <n v="9137"/>
    <n v="21558"/>
    <s v="Not Specified"/>
    <n v="0.06"/>
    <n v="2.1"/>
    <n v="0.7"/>
    <n v="3303"/>
    <x v="352"/>
    <x v="0"/>
    <x v="0"/>
    <x v="0"/>
    <x v="9"/>
    <s v="Wrap Bag"/>
    <s v="Sanford EarthWrite® Recycled Pencils, Medium Soft, #2"/>
    <n v="0.56999999999999995"/>
    <x v="1"/>
    <x v="8"/>
    <s v="Lake Worth"/>
    <n v="33461"/>
    <x v="673"/>
    <d v="2011-12-05T00:00:00"/>
    <n v="22.163999999999998"/>
    <n v="11"/>
    <n v="23.35"/>
    <n v="87799"/>
    <s v="December"/>
    <n v="2011"/>
    <x v="3"/>
  </r>
  <r>
    <n v="9138"/>
    <n v="24943"/>
    <s v="Low"/>
    <n v="0.1"/>
    <n v="54.96"/>
    <n v="10.75"/>
    <n v="3303"/>
    <x v="352"/>
    <x v="0"/>
    <x v="0"/>
    <x v="0"/>
    <x v="8"/>
    <s v="Small Box"/>
    <s v="Xerox 1940"/>
    <n v="0.36"/>
    <x v="1"/>
    <x v="8"/>
    <s v="Lake Worth"/>
    <n v="33461"/>
    <x v="107"/>
    <d v="2012-03-12T00:00:00"/>
    <n v="102.78"/>
    <n v="9"/>
    <n v="461.46"/>
    <n v="87801"/>
    <s v="March"/>
    <n v="2012"/>
    <x v="0"/>
  </r>
  <r>
    <n v="9139"/>
    <n v="21728"/>
    <s v="Medium"/>
    <n v="0.06"/>
    <n v="40.98"/>
    <n v="7.47"/>
    <n v="3303"/>
    <x v="352"/>
    <x v="0"/>
    <x v="0"/>
    <x v="0"/>
    <x v="0"/>
    <s v="Small Box"/>
    <s v="Wilson Jones Ledger-Size, Piano-Hinge Binder, 2&quot;, Blue"/>
    <n v="0.37"/>
    <x v="1"/>
    <x v="8"/>
    <s v="Lake Worth"/>
    <n v="33461"/>
    <x v="674"/>
    <d v="2013-10-01T00:00:00"/>
    <n v="-162.428"/>
    <n v="15"/>
    <n v="593.38"/>
    <n v="87803"/>
    <s v="September"/>
    <n v="2013"/>
    <x v="3"/>
  </r>
  <r>
    <n v="8423"/>
    <n v="25239"/>
    <s v="Not Specified"/>
    <n v="0.06"/>
    <n v="355.98"/>
    <n v="58.92"/>
    <n v="3067"/>
    <x v="353"/>
    <x v="2"/>
    <x v="2"/>
    <x v="1"/>
    <x v="15"/>
    <s v="Jumbo Drum"/>
    <s v="Hon 4700 Series Mobuis™ Mid-Back Task Chairs with Adjustable Arms"/>
    <n v="0.64"/>
    <x v="3"/>
    <x v="32"/>
    <s v="Austintown"/>
    <n v="44515"/>
    <x v="675"/>
    <d v="2010-09-03T00:00:00"/>
    <n v="1660.92"/>
    <n v="14"/>
    <n v="5086.08"/>
    <n v="91376"/>
    <s v="September"/>
    <n v="2010"/>
    <x v="3"/>
  </r>
  <r>
    <n v="8424"/>
    <n v="25667"/>
    <s v="High"/>
    <n v="7.0000000000000007E-2"/>
    <n v="424.21"/>
    <n v="110.2"/>
    <n v="3067"/>
    <x v="353"/>
    <x v="2"/>
    <x v="2"/>
    <x v="1"/>
    <x v="6"/>
    <s v="Jumbo Box"/>
    <s v="Bush Advantage Collection® Racetrack Conference Table"/>
    <n v="0.67"/>
    <x v="3"/>
    <x v="32"/>
    <s v="Austintown"/>
    <n v="44515"/>
    <x v="51"/>
    <d v="2011-12-06T00:00:00"/>
    <n v="-512.59415350000006"/>
    <n v="10"/>
    <n v="3995.25"/>
    <n v="91378"/>
    <s v="December"/>
    <n v="2011"/>
    <x v="0"/>
  </r>
  <r>
    <n v="8425"/>
    <n v="25238"/>
    <s v="Not Specified"/>
    <n v="7.0000000000000007E-2"/>
    <n v="3.89"/>
    <n v="7.01"/>
    <n v="3067"/>
    <x v="353"/>
    <x v="0"/>
    <x v="2"/>
    <x v="0"/>
    <x v="0"/>
    <s v="Small Box"/>
    <s v="Avery Binder Labels"/>
    <n v="0.37"/>
    <x v="3"/>
    <x v="32"/>
    <s v="Austintown"/>
    <n v="44515"/>
    <x v="472"/>
    <d v="2013-09-04T00:00:00"/>
    <n v="-10.505939999999999"/>
    <n v="1"/>
    <n v="7.38"/>
    <n v="91380"/>
    <s v="September"/>
    <n v="2013"/>
    <x v="0"/>
  </r>
  <r>
    <n v="8426"/>
    <n v="25666"/>
    <s v="High"/>
    <n v="0.08"/>
    <n v="6.84"/>
    <n v="4.42"/>
    <n v="3067"/>
    <x v="353"/>
    <x v="0"/>
    <x v="2"/>
    <x v="0"/>
    <x v="16"/>
    <s v="Small Pack"/>
    <s v="Acme® Design Stainless Steel Bent Scissors"/>
    <n v="0.57999999999999996"/>
    <x v="3"/>
    <x v="32"/>
    <s v="Austintown"/>
    <n v="44515"/>
    <x v="625"/>
    <d v="2013-12-06T00:00:00"/>
    <n v="-19.209119999999999"/>
    <n v="13"/>
    <n v="87.29"/>
    <n v="91382"/>
    <s v="December"/>
    <n v="2013"/>
    <x v="5"/>
  </r>
  <r>
    <n v="7722"/>
    <n v="22660"/>
    <s v="Low"/>
    <n v="0.02"/>
    <n v="27.48"/>
    <n v="4"/>
    <n v="2825"/>
    <x v="354"/>
    <x v="0"/>
    <x v="2"/>
    <x v="2"/>
    <x v="11"/>
    <s v="Small Box"/>
    <s v="Belkin MediaBoard 104- Keyboard"/>
    <n v="0.75"/>
    <x v="0"/>
    <x v="25"/>
    <s v="Boise"/>
    <n v="83701"/>
    <x v="578"/>
    <d v="2010-11-27T00:00:00"/>
    <n v="19.308000000000021"/>
    <n v="3"/>
    <n v="87.21"/>
    <n v="89497"/>
    <s v="November"/>
    <n v="2010"/>
    <x v="2"/>
  </r>
  <r>
    <n v="7723"/>
    <n v="22661"/>
    <s v="Low"/>
    <n v="0.08"/>
    <n v="10.06"/>
    <n v="2.06"/>
    <n v="2825"/>
    <x v="354"/>
    <x v="0"/>
    <x v="2"/>
    <x v="0"/>
    <x v="8"/>
    <s v="Wrap Bag"/>
    <s v="Riverleaf Stik-Withit® Designer Note Cubes®"/>
    <n v="0.39"/>
    <x v="0"/>
    <x v="25"/>
    <s v="Boise"/>
    <n v="83701"/>
    <x v="578"/>
    <d v="2010-11-24T00:00:00"/>
    <n v="0.32999999999999691"/>
    <n v="4"/>
    <n v="40.15"/>
    <n v="89497"/>
    <s v="November"/>
    <n v="2010"/>
    <x v="5"/>
  </r>
  <r>
    <n v="7724"/>
    <n v="21047"/>
    <s v="Not Specified"/>
    <n v="0.09"/>
    <n v="14.27"/>
    <n v="7.27"/>
    <n v="2825"/>
    <x v="354"/>
    <x v="1"/>
    <x v="2"/>
    <x v="0"/>
    <x v="0"/>
    <s v="Small Box"/>
    <s v="GBC Laser Imprintable Binding System Covers, Desert Sand"/>
    <n v="0.38"/>
    <x v="0"/>
    <x v="25"/>
    <s v="Boise"/>
    <n v="83701"/>
    <x v="141"/>
    <d v="2011-09-12T00:00:00"/>
    <n v="-14.352"/>
    <n v="1"/>
    <n v="28.75"/>
    <n v="89498"/>
    <s v="September"/>
    <n v="2011"/>
    <x v="0"/>
  </r>
  <r>
    <n v="7725"/>
    <n v="21048"/>
    <s v="Not Specified"/>
    <n v="0.06"/>
    <n v="6783.02"/>
    <n v="24.49"/>
    <n v="2825"/>
    <x v="354"/>
    <x v="0"/>
    <x v="2"/>
    <x v="2"/>
    <x v="7"/>
    <s v="Large Box"/>
    <s v="Polycom ViewStation™ ISDN Videoconferencing Unit"/>
    <n v="0.39"/>
    <x v="0"/>
    <x v="25"/>
    <s v="Boise"/>
    <n v="83701"/>
    <x v="141"/>
    <d v="2011-09-14T00:00:00"/>
    <n v="-10263.6597"/>
    <n v="2"/>
    <n v="9507.1200000000008"/>
    <n v="89498"/>
    <s v="September"/>
    <n v="2011"/>
    <x v="3"/>
  </r>
  <r>
    <n v="7726"/>
    <n v="21049"/>
    <s v="Not Specified"/>
    <n v="0"/>
    <n v="8.14"/>
    <n v="3.12"/>
    <n v="2825"/>
    <x v="354"/>
    <x v="0"/>
    <x v="2"/>
    <x v="0"/>
    <x v="9"/>
    <s v="Wrap Bag"/>
    <s v="Avery Hi-Liter® EverBold™ Pen Style Fluorescent Highlighters, 4/Pack"/>
    <n v="0.45"/>
    <x v="0"/>
    <x v="25"/>
    <s v="Boise"/>
    <n v="83701"/>
    <x v="141"/>
    <d v="2011-09-13T00:00:00"/>
    <n v="56.75"/>
    <n v="21"/>
    <n v="175.78"/>
    <n v="89498"/>
    <s v="September"/>
    <n v="2011"/>
    <x v="4"/>
  </r>
  <r>
    <n v="7727"/>
    <n v="19050"/>
    <s v="Medium"/>
    <n v="0.06"/>
    <n v="19.98"/>
    <n v="8.68"/>
    <n v="2825"/>
    <x v="354"/>
    <x v="0"/>
    <x v="2"/>
    <x v="0"/>
    <x v="8"/>
    <s v="Small Box"/>
    <s v="Southworth 25% Cotton Premium Laser Paper and Envelopes"/>
    <n v="0.37"/>
    <x v="0"/>
    <x v="25"/>
    <s v="Boise"/>
    <n v="83701"/>
    <x v="51"/>
    <d v="2011-12-07T00:00:00"/>
    <n v="-13.535"/>
    <n v="1"/>
    <n v="28.96"/>
    <n v="89499"/>
    <s v="December"/>
    <n v="2011"/>
    <x v="3"/>
  </r>
  <r>
    <n v="7728"/>
    <n v="20879"/>
    <s v="High"/>
    <n v="0"/>
    <n v="5.28"/>
    <n v="8.16"/>
    <n v="2825"/>
    <x v="354"/>
    <x v="1"/>
    <x v="2"/>
    <x v="0"/>
    <x v="8"/>
    <s v="Small Box"/>
    <s v="Xerox 1963"/>
    <n v="0.4"/>
    <x v="0"/>
    <x v="25"/>
    <s v="Boise"/>
    <n v="83701"/>
    <x v="647"/>
    <d v="2012-12-16T00:00:00"/>
    <n v="-89.98"/>
    <n v="20"/>
    <n v="118.57"/>
    <n v="89500"/>
    <s v="December"/>
    <n v="2012"/>
    <x v="4"/>
  </r>
  <r>
    <n v="7729"/>
    <n v="24378"/>
    <s v="High"/>
    <n v="0"/>
    <n v="11.66"/>
    <n v="8.99"/>
    <n v="2825"/>
    <x v="354"/>
    <x v="0"/>
    <x v="2"/>
    <x v="0"/>
    <x v="9"/>
    <s v="Small Pack"/>
    <s v="Boston 16765 Mini Stand Up Battery Pencil Sharpener"/>
    <n v="0.59"/>
    <x v="0"/>
    <x v="25"/>
    <s v="Boise"/>
    <n v="83701"/>
    <x v="676"/>
    <d v="2013-01-08T00:00:00"/>
    <n v="-53.295199999999994"/>
    <n v="2"/>
    <n v="26.12"/>
    <n v="89501"/>
    <s v="January"/>
    <n v="2013"/>
    <x v="4"/>
  </r>
  <r>
    <n v="7730"/>
    <n v="24843"/>
    <s v="Not Specified"/>
    <n v="0.03"/>
    <n v="18.940000000000001"/>
    <n v="1.49"/>
    <n v="2825"/>
    <x v="354"/>
    <x v="0"/>
    <x v="2"/>
    <x v="0"/>
    <x v="0"/>
    <s v="Small Box"/>
    <s v="Flexible Leather- Look Classic Collection Ring Binder"/>
    <n v="0.35"/>
    <x v="0"/>
    <x v="25"/>
    <s v="Boise"/>
    <n v="83701"/>
    <x v="566"/>
    <d v="2013-04-19T00:00:00"/>
    <n v="149.2056"/>
    <n v="11"/>
    <n v="216.24"/>
    <n v="89502"/>
    <s v="April"/>
    <n v="2013"/>
    <x v="1"/>
  </r>
  <r>
    <n v="7620"/>
    <n v="19703"/>
    <s v="Low"/>
    <n v="0.1"/>
    <n v="200.98"/>
    <n v="23.76"/>
    <n v="2783"/>
    <x v="355"/>
    <x v="2"/>
    <x v="1"/>
    <x v="1"/>
    <x v="15"/>
    <s v="Jumbo Drum"/>
    <s v="Global Leather Highback Executive Chair with Pneumatic Height Adjustment, Black"/>
    <n v="0.57999999999999996"/>
    <x v="2"/>
    <x v="22"/>
    <s v="Ponca City"/>
    <n v="74601"/>
    <x v="677"/>
    <d v="2011-10-28T00:00:00"/>
    <n v="139.71120000000002"/>
    <n v="5"/>
    <n v="932.4"/>
    <n v="86983"/>
    <s v="October"/>
    <n v="2011"/>
    <x v="0"/>
  </r>
  <r>
    <n v="7621"/>
    <n v="19704"/>
    <s v="Low"/>
    <n v="0.02"/>
    <n v="3.98"/>
    <n v="0.83"/>
    <n v="2783"/>
    <x v="355"/>
    <x v="1"/>
    <x v="1"/>
    <x v="0"/>
    <x v="9"/>
    <s v="Wrap Bag"/>
    <s v="Fluorescent Highlighters by Dixon"/>
    <n v="0.51"/>
    <x v="2"/>
    <x v="22"/>
    <s v="Ponca City"/>
    <n v="74601"/>
    <x v="677"/>
    <d v="2011-10-27T00:00:00"/>
    <n v="1.0948"/>
    <n v="2"/>
    <n v="10.3"/>
    <n v="86983"/>
    <s v="October"/>
    <n v="2011"/>
    <x v="2"/>
  </r>
  <r>
    <n v="7622"/>
    <n v="18205"/>
    <s v="Low"/>
    <n v="0.08"/>
    <n v="100.98"/>
    <n v="35.840000000000003"/>
    <n v="2783"/>
    <x v="355"/>
    <x v="2"/>
    <x v="1"/>
    <x v="1"/>
    <x v="13"/>
    <s v="Jumbo Box"/>
    <s v="Bush Westfield Collection Bookcases, Fully Assembled"/>
    <n v="0.62"/>
    <x v="2"/>
    <x v="22"/>
    <s v="Ponca City"/>
    <n v="74601"/>
    <x v="46"/>
    <d v="2013-10-31T00:00:00"/>
    <n v="-120.85"/>
    <n v="13"/>
    <n v="1323.75"/>
    <n v="86988"/>
    <s v="October"/>
    <n v="2013"/>
    <x v="5"/>
  </r>
  <r>
    <n v="7695"/>
    <n v="19558"/>
    <s v="High"/>
    <n v="0.01"/>
    <n v="4.9800000000000004"/>
    <n v="4.95"/>
    <n v="2810"/>
    <x v="356"/>
    <x v="0"/>
    <x v="3"/>
    <x v="0"/>
    <x v="0"/>
    <s v="Small Box"/>
    <s v="Cardinal Holdit Business Card Pockets"/>
    <n v="0.37"/>
    <x v="3"/>
    <x v="6"/>
    <s v="Union"/>
    <n v="7083"/>
    <x v="210"/>
    <d v="2011-10-31T00:00:00"/>
    <n v="-101.57075999999999"/>
    <n v="22"/>
    <n v="117.19"/>
    <n v="86230"/>
    <s v="October"/>
    <n v="2011"/>
    <x v="1"/>
  </r>
  <r>
    <n v="837"/>
    <n v="26169"/>
    <s v="Medium"/>
    <n v="7.0000000000000007E-2"/>
    <n v="36.549999999999997"/>
    <n v="13.89"/>
    <n v="311"/>
    <x v="357"/>
    <x v="0"/>
    <x v="2"/>
    <x v="0"/>
    <x v="9"/>
    <s v="Wrap Bag"/>
    <s v="Dixon Ticonderoga Core-Lock Colored Pencils, 48-Color Set"/>
    <n v="0.41"/>
    <x v="0"/>
    <x v="0"/>
    <s v="Lemon Grove"/>
    <n v="91945"/>
    <x v="342"/>
    <d v="2011-05-13T00:00:00"/>
    <n v="202.68"/>
    <n v="17"/>
    <n v="588.54999999999995"/>
    <n v="89830"/>
    <s v="May"/>
    <n v="2011"/>
    <x v="0"/>
  </r>
  <r>
    <n v="280"/>
    <n v="6014"/>
    <s v="Medium"/>
    <n v="0.04"/>
    <n v="300.98"/>
    <n v="54.92"/>
    <n v="102"/>
    <x v="358"/>
    <x v="2"/>
    <x v="2"/>
    <x v="1"/>
    <x v="13"/>
    <s v="Jumbo Box"/>
    <s v="Atlantic Metals Mobile 5-Shelf Bookcases, Custom Colors"/>
    <n v="0.55000000000000004"/>
    <x v="3"/>
    <x v="16"/>
    <s v="Boston"/>
    <n v="2129"/>
    <x v="623"/>
    <d v="2010-04-07T00:00:00"/>
    <n v="2023.75"/>
    <n v="31"/>
    <n v="9459.94"/>
    <n v="42599"/>
    <s v="April"/>
    <n v="2010"/>
    <x v="1"/>
  </r>
  <r>
    <n v="281"/>
    <n v="494"/>
    <s v="Medium"/>
    <n v="0.1"/>
    <n v="19.98"/>
    <n v="4"/>
    <n v="102"/>
    <x v="358"/>
    <x v="0"/>
    <x v="2"/>
    <x v="2"/>
    <x v="11"/>
    <s v="Small Box"/>
    <s v="Belkin 105-Key Black Keyboard"/>
    <n v="0.68"/>
    <x v="3"/>
    <x v="16"/>
    <s v="Boston"/>
    <n v="2129"/>
    <x v="91"/>
    <d v="2010-06-24T00:00:00"/>
    <n v="-20.25"/>
    <n v="65"/>
    <n v="1233.32"/>
    <n v="3397"/>
    <s v="June"/>
    <n v="2010"/>
    <x v="0"/>
  </r>
  <r>
    <n v="282"/>
    <n v="495"/>
    <s v="Medium"/>
    <n v="0.09"/>
    <n v="2.88"/>
    <n v="1.49"/>
    <n v="102"/>
    <x v="358"/>
    <x v="0"/>
    <x v="2"/>
    <x v="0"/>
    <x v="0"/>
    <s v="Small Box"/>
    <s v="Avery Durable Binders"/>
    <n v="0.36"/>
    <x v="3"/>
    <x v="16"/>
    <s v="Boston"/>
    <n v="2129"/>
    <x v="91"/>
    <d v="2010-06-23T00:00:00"/>
    <n v="-3.3809999999999998"/>
    <n v="17"/>
    <n v="47.31"/>
    <n v="3397"/>
    <s v="June"/>
    <n v="2010"/>
    <x v="0"/>
  </r>
  <r>
    <n v="283"/>
    <n v="5999"/>
    <s v="Medium"/>
    <n v="0.02"/>
    <n v="35.44"/>
    <n v="19.989999999999998"/>
    <n v="102"/>
    <x v="358"/>
    <x v="0"/>
    <x v="2"/>
    <x v="0"/>
    <x v="8"/>
    <s v="Small Box"/>
    <s v="Xerox 1880"/>
    <n v="0.38"/>
    <x v="3"/>
    <x v="16"/>
    <s v="Boston"/>
    <n v="2129"/>
    <x v="56"/>
    <d v="2011-02-25T00:00:00"/>
    <n v="47.65"/>
    <n v="37"/>
    <n v="1356.45"/>
    <n v="42528"/>
    <s v="February"/>
    <n v="2011"/>
    <x v="2"/>
  </r>
  <r>
    <n v="284"/>
    <n v="6000"/>
    <s v="Medium"/>
    <n v="0.02"/>
    <n v="17.7"/>
    <n v="9.4700000000000006"/>
    <n v="102"/>
    <x v="358"/>
    <x v="0"/>
    <x v="2"/>
    <x v="0"/>
    <x v="2"/>
    <s v="Small Box"/>
    <s v="Portfile® Personal File Boxes"/>
    <n v="0.59"/>
    <x v="3"/>
    <x v="16"/>
    <s v="Boston"/>
    <n v="2129"/>
    <x v="56"/>
    <d v="2011-02-24T00:00:00"/>
    <n v="-43.52"/>
    <n v="13"/>
    <n v="250.75"/>
    <n v="42528"/>
    <s v="February"/>
    <n v="2011"/>
    <x v="2"/>
  </r>
  <r>
    <n v="285"/>
    <n v="6001"/>
    <s v="Medium"/>
    <n v="0.02"/>
    <n v="9.7799999999999994"/>
    <n v="1.99"/>
    <n v="102"/>
    <x v="358"/>
    <x v="1"/>
    <x v="2"/>
    <x v="2"/>
    <x v="11"/>
    <s v="Small Pack"/>
    <s v="Memorex Slim 80 Minute CD-R, 10/Pack"/>
    <n v="0.43"/>
    <x v="3"/>
    <x v="16"/>
    <s v="Boston"/>
    <n v="2129"/>
    <x v="56"/>
    <d v="2011-02-24T00:00:00"/>
    <n v="81.87"/>
    <n v="31"/>
    <n v="313.05"/>
    <n v="42528"/>
    <s v="February"/>
    <n v="2011"/>
    <x v="2"/>
  </r>
  <r>
    <n v="286"/>
    <n v="6002"/>
    <s v="Medium"/>
    <n v="0.01"/>
    <n v="3.49"/>
    <n v="0.76"/>
    <n v="102"/>
    <x v="358"/>
    <x v="0"/>
    <x v="2"/>
    <x v="0"/>
    <x v="12"/>
    <s v="Wrap Bag"/>
    <s v="OIC Bulk Pack Metal Binder Clips"/>
    <n v="0.39"/>
    <x v="3"/>
    <x v="16"/>
    <s v="Boston"/>
    <n v="2129"/>
    <x v="56"/>
    <d v="2011-02-25T00:00:00"/>
    <n v="56.73"/>
    <n v="46"/>
    <n v="161.28"/>
    <n v="42528"/>
    <s v="February"/>
    <n v="2011"/>
    <x v="1"/>
  </r>
  <r>
    <n v="287"/>
    <n v="6003"/>
    <s v="Medium"/>
    <n v="0.02"/>
    <n v="6.48"/>
    <n v="9.17"/>
    <n v="102"/>
    <x v="358"/>
    <x v="0"/>
    <x v="2"/>
    <x v="0"/>
    <x v="8"/>
    <s v="Small Box"/>
    <s v="Xerox 1996"/>
    <n v="0.37"/>
    <x v="3"/>
    <x v="16"/>
    <s v="Boston"/>
    <n v="2129"/>
    <x v="56"/>
    <d v="2011-02-24T00:00:00"/>
    <n v="-147.72"/>
    <n v="29"/>
    <n v="200.7"/>
    <n v="42528"/>
    <s v="February"/>
    <n v="2011"/>
    <x v="2"/>
  </r>
  <r>
    <n v="288"/>
    <n v="6778"/>
    <s v="Medium"/>
    <n v="0.1"/>
    <n v="5.98"/>
    <n v="7.5"/>
    <n v="102"/>
    <x v="358"/>
    <x v="0"/>
    <x v="2"/>
    <x v="0"/>
    <x v="8"/>
    <s v="Small Box"/>
    <s v="Xerox 1920"/>
    <n v="0.4"/>
    <x v="3"/>
    <x v="16"/>
    <s v="Boston"/>
    <n v="2129"/>
    <x v="587"/>
    <d v="2011-03-10T00:00:00"/>
    <n v="-124.72"/>
    <n v="28"/>
    <n v="164.22"/>
    <n v="48263"/>
    <s v="March"/>
    <n v="2011"/>
    <x v="0"/>
  </r>
  <r>
    <n v="289"/>
    <n v="6779"/>
    <s v="Medium"/>
    <n v="7.0000000000000007E-2"/>
    <n v="5.68"/>
    <n v="1.21"/>
    <n v="102"/>
    <x v="358"/>
    <x v="0"/>
    <x v="2"/>
    <x v="0"/>
    <x v="8"/>
    <s v="Wrap Bag"/>
    <s v="Adams Telephone Message Book W/Dividers/Space For Phone Numbers, 5 1/4&quot;X8 1/2&quot;, 200/Messages"/>
    <n v="0.4"/>
    <x v="3"/>
    <x v="16"/>
    <s v="Boston"/>
    <n v="2129"/>
    <x v="587"/>
    <d v="2011-03-10T00:00:00"/>
    <n v="37.5"/>
    <n v="25"/>
    <n v="135.91"/>
    <n v="48263"/>
    <s v="March"/>
    <n v="2011"/>
    <x v="0"/>
  </r>
  <r>
    <n v="290"/>
    <n v="1628"/>
    <s v="Not Specified"/>
    <n v="0.04"/>
    <n v="6.88"/>
    <n v="2"/>
    <n v="102"/>
    <x v="358"/>
    <x v="0"/>
    <x v="2"/>
    <x v="0"/>
    <x v="8"/>
    <s v="Wrap Bag"/>
    <s v="Adams Phone Message Book, 200 Message Capacity, 8 1/16” x 11”"/>
    <n v="0.39"/>
    <x v="3"/>
    <x v="16"/>
    <s v="Boston"/>
    <n v="2129"/>
    <x v="678"/>
    <d v="2011-07-01T00:00:00"/>
    <n v="86.6"/>
    <n v="68"/>
    <n v="470.11"/>
    <n v="11779"/>
    <s v="June"/>
    <n v="2011"/>
    <x v="1"/>
  </r>
  <r>
    <n v="291"/>
    <n v="1629"/>
    <s v="Not Specified"/>
    <n v="0.09"/>
    <n v="10.97"/>
    <n v="6.5"/>
    <n v="102"/>
    <x v="358"/>
    <x v="0"/>
    <x v="2"/>
    <x v="2"/>
    <x v="11"/>
    <s v="Small Box"/>
    <s v="Micro Innovations 104 Keyboard"/>
    <n v="0.64"/>
    <x v="3"/>
    <x v="16"/>
    <s v="Boston"/>
    <n v="2129"/>
    <x v="678"/>
    <d v="2011-06-30T00:00:00"/>
    <n v="-172.34"/>
    <n v="65"/>
    <n v="684.66"/>
    <n v="11779"/>
    <s v="June"/>
    <n v="2011"/>
    <x v="0"/>
  </r>
  <r>
    <n v="292"/>
    <n v="2320"/>
    <s v="High"/>
    <n v="0.09"/>
    <n v="145.44999999999999"/>
    <n v="17.850000000000001"/>
    <n v="102"/>
    <x v="358"/>
    <x v="2"/>
    <x v="2"/>
    <x v="2"/>
    <x v="7"/>
    <s v="Jumbo Drum"/>
    <s v="Panasonic KX-P1150 Dot Matrix Printer"/>
    <n v="0.56000000000000005"/>
    <x v="3"/>
    <x v="16"/>
    <s v="Boston"/>
    <n v="2129"/>
    <x v="387"/>
    <d v="2012-04-26T00:00:00"/>
    <n v="1300.8"/>
    <n v="53"/>
    <n v="6258.27"/>
    <n v="16710"/>
    <s v="April"/>
    <n v="2012"/>
    <x v="0"/>
  </r>
  <r>
    <n v="293"/>
    <n v="7555"/>
    <s v="High"/>
    <n v="0.06"/>
    <n v="55.99"/>
    <n v="5"/>
    <n v="102"/>
    <x v="358"/>
    <x v="1"/>
    <x v="2"/>
    <x v="2"/>
    <x v="3"/>
    <s v="Small Pack"/>
    <s v="Accessory6"/>
    <n v="0.8"/>
    <x v="3"/>
    <x v="16"/>
    <s v="Boston"/>
    <n v="2129"/>
    <x v="380"/>
    <d v="2013-02-15T00:00:00"/>
    <n v="-230.34"/>
    <n v="18"/>
    <n v="821.79"/>
    <n v="54053"/>
    <s v="February"/>
    <n v="2013"/>
    <x v="3"/>
  </r>
  <r>
    <n v="294"/>
    <n v="7556"/>
    <s v="High"/>
    <n v="0.03"/>
    <n v="200.99"/>
    <n v="8.08"/>
    <n v="102"/>
    <x v="358"/>
    <x v="0"/>
    <x v="2"/>
    <x v="2"/>
    <x v="3"/>
    <s v="Small Box"/>
    <s v="5125"/>
    <n v="0.59"/>
    <x v="3"/>
    <x v="16"/>
    <s v="Boston"/>
    <n v="2129"/>
    <x v="380"/>
    <d v="2013-02-15T00:00:00"/>
    <n v="1185.4079999999999"/>
    <n v="34"/>
    <n v="5634.35"/>
    <n v="54053"/>
    <s v="February"/>
    <n v="2013"/>
    <x v="1"/>
  </r>
  <r>
    <n v="4943"/>
    <n v="3327"/>
    <s v="Low"/>
    <n v="0.09"/>
    <n v="500.98"/>
    <n v="26"/>
    <n v="1822"/>
    <x v="359"/>
    <x v="2"/>
    <x v="1"/>
    <x v="1"/>
    <x v="15"/>
    <s v="Jumbo Drum"/>
    <s v="Global Troy™ Executive Leather Low-Back Tilter"/>
    <n v="0.6"/>
    <x v="1"/>
    <x v="8"/>
    <s v="Miami"/>
    <n v="33178"/>
    <x v="317"/>
    <d v="2011-01-10T00:00:00"/>
    <n v="3594.8380999999999"/>
    <n v="46"/>
    <n v="21390.44"/>
    <n v="23782"/>
    <s v="January"/>
    <n v="2011"/>
    <x v="0"/>
  </r>
  <r>
    <n v="4944"/>
    <n v="3328"/>
    <s v="Low"/>
    <n v="0.09"/>
    <n v="20.34"/>
    <n v="35"/>
    <n v="1822"/>
    <x v="359"/>
    <x v="0"/>
    <x v="1"/>
    <x v="0"/>
    <x v="2"/>
    <s v="Large Box"/>
    <s v="Tennsco Commercial Shelving"/>
    <n v="0.84"/>
    <x v="1"/>
    <x v="8"/>
    <s v="Miami"/>
    <n v="33178"/>
    <x v="317"/>
    <d v="2011-01-15T00:00:00"/>
    <n v="-259.15049999999997"/>
    <n v="7"/>
    <n v="169.75"/>
    <n v="23782"/>
    <s v="January"/>
    <n v="2011"/>
    <x v="0"/>
  </r>
  <r>
    <n v="4945"/>
    <n v="2915"/>
    <s v="Low"/>
    <n v="0.04"/>
    <n v="39.479999999999997"/>
    <n v="1.99"/>
    <n v="1822"/>
    <x v="359"/>
    <x v="0"/>
    <x v="1"/>
    <x v="2"/>
    <x v="11"/>
    <s v="Small Pack"/>
    <s v="80 Minute CD-R Spindle, 100/Pack - Staples"/>
    <n v="0.54"/>
    <x v="1"/>
    <x v="8"/>
    <s v="Miami"/>
    <n v="33178"/>
    <x v="679"/>
    <d v="2012-02-10T00:00:00"/>
    <n v="169.9187"/>
    <n v="31"/>
    <n v="1221.92"/>
    <n v="21057"/>
    <s v="February"/>
    <n v="2012"/>
    <x v="1"/>
  </r>
  <r>
    <n v="4946"/>
    <n v="5757"/>
    <s v="Critical"/>
    <n v="0.08"/>
    <n v="300.97000000000003"/>
    <n v="7.18"/>
    <n v="1822"/>
    <x v="359"/>
    <x v="0"/>
    <x v="1"/>
    <x v="2"/>
    <x v="11"/>
    <s v="Small Box"/>
    <s v="Gyration Ultra Professional Cordless Optical Suite"/>
    <n v="0.48"/>
    <x v="1"/>
    <x v="8"/>
    <s v="Miami"/>
    <n v="33178"/>
    <x v="533"/>
    <d v="2012-12-11T00:00:00"/>
    <n v="3238.2909"/>
    <n v="86"/>
    <n v="25717.759999999998"/>
    <n v="40870"/>
    <s v="December"/>
    <n v="2012"/>
    <x v="5"/>
  </r>
  <r>
    <n v="4947"/>
    <n v="5758"/>
    <s v="Critical"/>
    <n v="0"/>
    <n v="4.95"/>
    <n v="5.32"/>
    <n v="1822"/>
    <x v="359"/>
    <x v="0"/>
    <x v="1"/>
    <x v="1"/>
    <x v="1"/>
    <s v="Small Box"/>
    <s v="Eldon® 300 Class™ Desk Accessories, Black"/>
    <n v="0.41"/>
    <x v="1"/>
    <x v="8"/>
    <s v="Miami"/>
    <n v="33178"/>
    <x v="533"/>
    <d v="2012-12-13T00:00:00"/>
    <n v="-85.186499999999995"/>
    <n v="56"/>
    <n v="293.38"/>
    <n v="40870"/>
    <s v="December"/>
    <n v="2012"/>
    <x v="4"/>
  </r>
  <r>
    <n v="4948"/>
    <n v="7299"/>
    <s v="Critical"/>
    <n v="0"/>
    <n v="40.98"/>
    <n v="1.99"/>
    <n v="1822"/>
    <x v="359"/>
    <x v="0"/>
    <x v="1"/>
    <x v="2"/>
    <x v="11"/>
    <s v="Small Pack"/>
    <s v="Imation Printable White 80 Minute CD-R Spindle, 50/Pack"/>
    <n v="0.44"/>
    <x v="1"/>
    <x v="8"/>
    <s v="Miami"/>
    <n v="33178"/>
    <x v="534"/>
    <d v="2013-08-04T00:00:00"/>
    <n v="563.10820000000001"/>
    <n v="96"/>
    <n v="4012.76"/>
    <n v="52039"/>
    <s v="August"/>
    <n v="2013"/>
    <x v="4"/>
  </r>
  <r>
    <n v="7441"/>
    <n v="21863"/>
    <s v="Critical"/>
    <n v="0.1"/>
    <n v="6.74"/>
    <n v="1.72"/>
    <n v="2718"/>
    <x v="360"/>
    <x v="0"/>
    <x v="2"/>
    <x v="0"/>
    <x v="8"/>
    <s v="Wrap Bag"/>
    <s v="Memo Book, 100 Message Capacity, 5 3/8” x 11”"/>
    <n v="0.35"/>
    <x v="2"/>
    <x v="11"/>
    <s v="Lansing"/>
    <n v="60438"/>
    <x v="249"/>
    <d v="2010-09-03T00:00:00"/>
    <n v="65.41"/>
    <n v="15"/>
    <n v="98.17"/>
    <n v="89394"/>
    <s v="September"/>
    <n v="2010"/>
    <x v="0"/>
  </r>
  <r>
    <n v="7442"/>
    <n v="25993"/>
    <s v="Low"/>
    <n v="0"/>
    <n v="55.48"/>
    <n v="14.3"/>
    <n v="2718"/>
    <x v="360"/>
    <x v="0"/>
    <x v="2"/>
    <x v="0"/>
    <x v="8"/>
    <s v="Small Box"/>
    <s v="Xerox 194"/>
    <n v="0.37"/>
    <x v="2"/>
    <x v="11"/>
    <s v="Lansing"/>
    <n v="60438"/>
    <x v="680"/>
    <d v="2011-02-18T00:00:00"/>
    <n v="117.1206"/>
    <n v="3"/>
    <n v="169.74"/>
    <n v="89395"/>
    <s v="February"/>
    <n v="2011"/>
    <x v="4"/>
  </r>
  <r>
    <n v="7443"/>
    <n v="24372"/>
    <s v="Not Specified"/>
    <n v="0.08"/>
    <n v="200.99"/>
    <n v="4.2"/>
    <n v="2718"/>
    <x v="360"/>
    <x v="0"/>
    <x v="2"/>
    <x v="2"/>
    <x v="3"/>
    <s v="Small Box"/>
    <s v="2160i"/>
    <n v="0.59"/>
    <x v="2"/>
    <x v="11"/>
    <s v="Lansing"/>
    <n v="60438"/>
    <x v="560"/>
    <d v="2011-09-02T00:00:00"/>
    <n v="1864.6560000000002"/>
    <n v="18"/>
    <n v="3055.47"/>
    <n v="89397"/>
    <s v="September"/>
    <n v="2011"/>
    <x v="5"/>
  </r>
  <r>
    <n v="7444"/>
    <n v="19513"/>
    <s v="Medium"/>
    <n v="0.04"/>
    <n v="95.99"/>
    <n v="8.99"/>
    <n v="2718"/>
    <x v="360"/>
    <x v="0"/>
    <x v="2"/>
    <x v="2"/>
    <x v="3"/>
    <s v="Small Box"/>
    <s v="600 Series Flip"/>
    <n v="0.56999999999999995"/>
    <x v="2"/>
    <x v="11"/>
    <s v="Lansing"/>
    <n v="60438"/>
    <x v="496"/>
    <d v="2013-01-05T00:00:00"/>
    <n v="3.2079600000000079"/>
    <n v="4"/>
    <n v="334.29"/>
    <n v="89398"/>
    <s v="January"/>
    <n v="2013"/>
    <x v="1"/>
  </r>
  <r>
    <n v="7445"/>
    <n v="20058"/>
    <s v="Low"/>
    <n v="7.0000000000000007E-2"/>
    <n v="20.95"/>
    <n v="4"/>
    <n v="2718"/>
    <x v="360"/>
    <x v="0"/>
    <x v="2"/>
    <x v="2"/>
    <x v="11"/>
    <s v="Small Box"/>
    <s v="Fellowes Basic 104-Key Keyboard, Platinum"/>
    <n v="0.6"/>
    <x v="2"/>
    <x v="11"/>
    <s v="Lansing"/>
    <n v="60438"/>
    <x v="681"/>
    <d v="2013-01-08T00:00:00"/>
    <n v="-26.635200000000001"/>
    <n v="4"/>
    <n v="82.9"/>
    <n v="89399"/>
    <s v="January"/>
    <n v="2013"/>
    <x v="0"/>
  </r>
  <r>
    <n v="7446"/>
    <n v="22017"/>
    <s v="Critical"/>
    <n v="0.1"/>
    <n v="65.989999999999995"/>
    <n v="5.92"/>
    <n v="2718"/>
    <x v="360"/>
    <x v="0"/>
    <x v="2"/>
    <x v="2"/>
    <x v="3"/>
    <s v="Small Box"/>
    <s v="252"/>
    <n v="0.55000000000000004"/>
    <x v="2"/>
    <x v="11"/>
    <s v="Lansing"/>
    <n v="60438"/>
    <x v="389"/>
    <d v="2013-10-09T00:00:00"/>
    <n v="4.3920000000000083"/>
    <n v="8"/>
    <n v="438.85"/>
    <n v="89400"/>
    <s v="October"/>
    <n v="2013"/>
    <x v="0"/>
  </r>
  <r>
    <n v="482"/>
    <n v="21600"/>
    <s v="Critical"/>
    <n v="0.02"/>
    <n v="3.69"/>
    <n v="0.5"/>
    <n v="185"/>
    <x v="361"/>
    <x v="0"/>
    <x v="3"/>
    <x v="0"/>
    <x v="4"/>
    <s v="Small Box"/>
    <s v="Avery 487"/>
    <n v="0.38"/>
    <x v="3"/>
    <x v="16"/>
    <s v="Falmouth"/>
    <n v="2540"/>
    <x v="682"/>
    <d v="2012-01-16T00:00:00"/>
    <n v="7.8728999999999996"/>
    <n v="3"/>
    <n v="11.41"/>
    <n v="88364"/>
    <s v="January"/>
    <n v="2012"/>
    <x v="2"/>
  </r>
  <r>
    <n v="4430"/>
    <n v="21491"/>
    <s v="Low"/>
    <n v="0.03"/>
    <n v="35.409999999999997"/>
    <n v="1.99"/>
    <n v="1670"/>
    <x v="362"/>
    <x v="0"/>
    <x v="3"/>
    <x v="2"/>
    <x v="11"/>
    <s v="Small Pack"/>
    <s v="Imation DVD-RAM discs"/>
    <n v="0.43"/>
    <x v="1"/>
    <x v="23"/>
    <s v="Blacksburg"/>
    <n v="24060"/>
    <x v="683"/>
    <d v="2010-04-26T00:00:00"/>
    <n v="1912.4219999999998"/>
    <n v="10"/>
    <n v="367.52"/>
    <n v="86722"/>
    <s v="April"/>
    <n v="2010"/>
    <x v="1"/>
  </r>
  <r>
    <n v="4431"/>
    <n v="21492"/>
    <s v="Low"/>
    <n v="0"/>
    <n v="142.86000000000001"/>
    <n v="19.989999999999998"/>
    <n v="1670"/>
    <x v="362"/>
    <x v="0"/>
    <x v="3"/>
    <x v="0"/>
    <x v="2"/>
    <s v="Small Box"/>
    <s v="Letter Size Cart"/>
    <n v="0.56000000000000005"/>
    <x v="1"/>
    <x v="23"/>
    <s v="Blacksburg"/>
    <n v="24060"/>
    <x v="683"/>
    <d v="2010-05-03T00:00:00"/>
    <n v="-739.32600000000002"/>
    <n v="11"/>
    <n v="1576.35"/>
    <n v="86722"/>
    <s v="April"/>
    <n v="2010"/>
    <x v="4"/>
  </r>
  <r>
    <n v="4432"/>
    <n v="18168"/>
    <s v="Medium"/>
    <n v="7.0000000000000007E-2"/>
    <n v="195.99"/>
    <n v="8.99"/>
    <n v="1670"/>
    <x v="362"/>
    <x v="0"/>
    <x v="3"/>
    <x v="2"/>
    <x v="3"/>
    <s v="Small Box"/>
    <s v="T28 WORLD"/>
    <n v="0.6"/>
    <x v="1"/>
    <x v="23"/>
    <s v="Blacksburg"/>
    <n v="24060"/>
    <x v="684"/>
    <d v="2011-04-26T00:00:00"/>
    <n v="4449.8580000000002"/>
    <n v="1"/>
    <n v="156.47999999999999"/>
    <n v="86726"/>
    <s v="April"/>
    <n v="2011"/>
    <x v="0"/>
  </r>
  <r>
    <n v="4433"/>
    <n v="20857"/>
    <s v="Medium"/>
    <n v="0.1"/>
    <n v="110.99"/>
    <n v="8.99"/>
    <n v="1670"/>
    <x v="362"/>
    <x v="0"/>
    <x v="3"/>
    <x v="2"/>
    <x v="3"/>
    <s v="Small Box"/>
    <s v="LX 677"/>
    <n v="0.56999999999999995"/>
    <x v="1"/>
    <x v="23"/>
    <s v="Blacksburg"/>
    <n v="24060"/>
    <x v="490"/>
    <d v="2013-10-04T00:00:00"/>
    <n v="67.778999999999996"/>
    <n v="8"/>
    <n v="717.04"/>
    <n v="86732"/>
    <s v="October"/>
    <n v="2013"/>
    <x v="0"/>
  </r>
  <r>
    <n v="5793"/>
    <n v="22231"/>
    <s v="Critical"/>
    <n v="0.06"/>
    <n v="80.97"/>
    <n v="33.6"/>
    <n v="2122"/>
    <x v="363"/>
    <x v="2"/>
    <x v="2"/>
    <x v="2"/>
    <x v="7"/>
    <s v="Jumbo Drum"/>
    <s v="Lexmark Z25 Color Inkjet Printer"/>
    <n v="0.37"/>
    <x v="1"/>
    <x v="28"/>
    <s v="Sherwood"/>
    <n v="72116"/>
    <x v="685"/>
    <d v="2010-02-03T00:00:00"/>
    <n v="-15.1844"/>
    <n v="10"/>
    <n v="799.76"/>
    <n v="89664"/>
    <s v="February"/>
    <n v="2010"/>
    <x v="3"/>
  </r>
  <r>
    <n v="5794"/>
    <n v="21015"/>
    <s v="Medium"/>
    <n v="0.02"/>
    <n v="19.350000000000001"/>
    <n v="12.79"/>
    <n v="2122"/>
    <x v="363"/>
    <x v="0"/>
    <x v="2"/>
    <x v="0"/>
    <x v="0"/>
    <s v="Small Box"/>
    <s v="GBC Durable Plastic Covers"/>
    <n v="0.39"/>
    <x v="1"/>
    <x v="28"/>
    <s v="Sherwood"/>
    <n v="72116"/>
    <x v="146"/>
    <d v="2011-10-22T00:00:00"/>
    <n v="161.56199999999998"/>
    <n v="6"/>
    <n v="119.26"/>
    <n v="89668"/>
    <s v="October"/>
    <n v="2011"/>
    <x v="2"/>
  </r>
  <r>
    <n v="5795"/>
    <n v="22343"/>
    <s v="Low"/>
    <n v="0.06"/>
    <n v="8.1199999999999992"/>
    <n v="2.83"/>
    <n v="2122"/>
    <x v="363"/>
    <x v="0"/>
    <x v="1"/>
    <x v="2"/>
    <x v="11"/>
    <s v="Small Pack"/>
    <s v="Imation Neon Mac Format Diskettes, 10/Pack"/>
    <n v="0.77"/>
    <x v="1"/>
    <x v="28"/>
    <s v="Sherwood"/>
    <n v="72116"/>
    <x v="686"/>
    <d v="2011-11-03T00:00:00"/>
    <n v="-155.63800000000001"/>
    <n v="9"/>
    <n v="71.010000000000005"/>
    <n v="89669"/>
    <s v="November"/>
    <n v="2011"/>
    <x v="3"/>
  </r>
  <r>
    <n v="5796"/>
    <n v="22344"/>
    <s v="Low"/>
    <n v="0.06"/>
    <n v="96.45"/>
    <n v="13.99"/>
    <n v="2122"/>
    <x v="363"/>
    <x v="0"/>
    <x v="1"/>
    <x v="2"/>
    <x v="7"/>
    <s v="Medium Box"/>
    <s v="Soundgear TeleForum DX Desktop Conference Phone"/>
    <n v="0.38"/>
    <x v="1"/>
    <x v="28"/>
    <s v="Sherwood"/>
    <n v="72116"/>
    <x v="686"/>
    <d v="2011-11-05T00:00:00"/>
    <n v="-446.964"/>
    <n v="7"/>
    <n v="659.58"/>
    <n v="89669"/>
    <s v="November"/>
    <n v="2011"/>
    <x v="3"/>
  </r>
  <r>
    <n v="5797"/>
    <n v="22074"/>
    <s v="Critical"/>
    <n v="0.08"/>
    <n v="400.97"/>
    <n v="14.7"/>
    <n v="2122"/>
    <x v="363"/>
    <x v="2"/>
    <x v="1"/>
    <x v="2"/>
    <x v="7"/>
    <s v="Jumbo Drum"/>
    <s v="Epson FX-980 Dot Matrix Printer"/>
    <n v="0.59"/>
    <x v="1"/>
    <x v="28"/>
    <s v="Sherwood"/>
    <n v="72116"/>
    <x v="687"/>
    <d v="2012-02-07T00:00:00"/>
    <n v="-117.124"/>
    <n v="12"/>
    <n v="4780.84"/>
    <n v="89670"/>
    <s v="February"/>
    <n v="2012"/>
    <x v="5"/>
  </r>
  <r>
    <n v="5798"/>
    <n v="20718"/>
    <s v="Critical"/>
    <n v="0.04"/>
    <n v="3.14"/>
    <n v="1.92"/>
    <n v="2122"/>
    <x v="363"/>
    <x v="0"/>
    <x v="1"/>
    <x v="0"/>
    <x v="16"/>
    <s v="Wrap Bag"/>
    <s v="Serrated Blade or Curved Handle Hand Letter Openers"/>
    <n v="0.84"/>
    <x v="1"/>
    <x v="28"/>
    <s v="Sherwood"/>
    <n v="72116"/>
    <x v="475"/>
    <d v="2012-09-08T00:00:00"/>
    <n v="505.87199999999996"/>
    <n v="10"/>
    <n v="33.520000000000003"/>
    <n v="89673"/>
    <s v="September"/>
    <n v="2012"/>
    <x v="1"/>
  </r>
  <r>
    <n v="5799"/>
    <n v="20719"/>
    <s v="Critical"/>
    <n v="0.08"/>
    <n v="7.98"/>
    <n v="6.5"/>
    <n v="2122"/>
    <x v="363"/>
    <x v="1"/>
    <x v="1"/>
    <x v="0"/>
    <x v="2"/>
    <s v="Medium Box"/>
    <s v="Iris Project Case"/>
    <n v="0.59"/>
    <x v="1"/>
    <x v="28"/>
    <s v="Sherwood"/>
    <n v="72116"/>
    <x v="475"/>
    <d v="2012-09-08T00:00:00"/>
    <n v="-866.53000000000009"/>
    <n v="7"/>
    <n v="65.72"/>
    <n v="89673"/>
    <s v="September"/>
    <n v="2012"/>
    <x v="5"/>
  </r>
  <r>
    <n v="3668"/>
    <n v="20523"/>
    <s v="Not Specified"/>
    <n v="0"/>
    <n v="2.88"/>
    <n v="0.7"/>
    <n v="1391"/>
    <x v="364"/>
    <x v="1"/>
    <x v="2"/>
    <x v="0"/>
    <x v="9"/>
    <s v="Wrap Bag"/>
    <s v="Newell 340"/>
    <n v="0.56000000000000005"/>
    <x v="0"/>
    <x v="0"/>
    <s v="Sunnyvale"/>
    <n v="94086"/>
    <x v="683"/>
    <d v="2010-04-24T00:00:00"/>
    <n v="-0.10999999999999943"/>
    <n v="1"/>
    <n v="7.96"/>
    <n v="88727"/>
    <s v="April"/>
    <n v="2010"/>
    <x v="4"/>
  </r>
  <r>
    <n v="3669"/>
    <n v="20113"/>
    <s v="Low"/>
    <n v="7.0000000000000007E-2"/>
    <n v="12.28"/>
    <n v="6.13"/>
    <n v="1391"/>
    <x v="364"/>
    <x v="0"/>
    <x v="3"/>
    <x v="0"/>
    <x v="2"/>
    <s v="Small Box"/>
    <s v="Recycled Eldon Regeneration Jumbo File"/>
    <n v="0.56999999999999995"/>
    <x v="0"/>
    <x v="0"/>
    <s v="Sunnyvale"/>
    <n v="94086"/>
    <x v="663"/>
    <d v="2010-11-10T00:00:00"/>
    <n v="15.236000000000018"/>
    <n v="33"/>
    <n v="389.59"/>
    <n v="88730"/>
    <s v="November"/>
    <n v="2010"/>
    <x v="0"/>
  </r>
  <r>
    <n v="3670"/>
    <n v="21193"/>
    <s v="Critical"/>
    <n v="0.06"/>
    <n v="4.9800000000000004"/>
    <n v="4.72"/>
    <n v="1391"/>
    <x v="364"/>
    <x v="1"/>
    <x v="1"/>
    <x v="0"/>
    <x v="8"/>
    <s v="Small Box"/>
    <s v="Xerox 1949"/>
    <n v="0.36"/>
    <x v="0"/>
    <x v="0"/>
    <s v="Sunnyvale"/>
    <n v="94086"/>
    <x v="207"/>
    <d v="2011-06-26T00:00:00"/>
    <n v="-33.28"/>
    <n v="12"/>
    <n v="66.290000000000006"/>
    <n v="88732"/>
    <s v="June"/>
    <n v="2011"/>
    <x v="3"/>
  </r>
  <r>
    <n v="3671"/>
    <n v="20088"/>
    <s v="Low"/>
    <n v="0.03"/>
    <n v="10.48"/>
    <n v="2.89"/>
    <n v="1391"/>
    <x v="364"/>
    <x v="0"/>
    <x v="3"/>
    <x v="0"/>
    <x v="9"/>
    <s v="Small Pack"/>
    <s v="Staples Battery-Operated Desktop Pencil Sharpener"/>
    <n v="0.6"/>
    <x v="0"/>
    <x v="0"/>
    <s v="Sunnyvale"/>
    <n v="94086"/>
    <x v="381"/>
    <d v="2011-09-26T00:00:00"/>
    <n v="63.5"/>
    <n v="22"/>
    <n v="240.63"/>
    <n v="88735"/>
    <s v="September"/>
    <n v="2011"/>
    <x v="1"/>
  </r>
  <r>
    <n v="3672"/>
    <n v="20970"/>
    <s v="Critical"/>
    <n v="0.06"/>
    <n v="14.48"/>
    <n v="1.99"/>
    <n v="1391"/>
    <x v="364"/>
    <x v="0"/>
    <x v="2"/>
    <x v="2"/>
    <x v="11"/>
    <s v="Small Pack"/>
    <s v="TDK 4.7GB DVD+RW"/>
    <n v="0.49"/>
    <x v="0"/>
    <x v="0"/>
    <s v="Sunnyvale"/>
    <n v="94086"/>
    <x v="688"/>
    <d v="2012-02-22T00:00:00"/>
    <n v="104.72819999999999"/>
    <n v="11"/>
    <n v="151.78"/>
    <n v="88737"/>
    <s v="February"/>
    <n v="2012"/>
    <x v="3"/>
  </r>
  <r>
    <n v="3673"/>
    <n v="20971"/>
    <s v="Critical"/>
    <n v="0.06"/>
    <n v="417.4"/>
    <n v="75.23"/>
    <n v="1391"/>
    <x v="364"/>
    <x v="2"/>
    <x v="2"/>
    <x v="1"/>
    <x v="6"/>
    <s v="Jumbo Box"/>
    <s v="Bretford “Just In Time” Height-Adjustable Multi-Task Work Tables"/>
    <n v="0.79"/>
    <x v="0"/>
    <x v="0"/>
    <s v="Sunnyvale"/>
    <n v="94086"/>
    <x v="688"/>
    <d v="2012-02-21T00:00:00"/>
    <n v="-296.06"/>
    <n v="4"/>
    <n v="1321.81"/>
    <n v="88737"/>
    <s v="February"/>
    <n v="2012"/>
    <x v="3"/>
  </r>
  <r>
    <n v="3674"/>
    <n v="20319"/>
    <s v="High"/>
    <n v="7.0000000000000007E-2"/>
    <n v="6.48"/>
    <n v="5.74"/>
    <n v="1391"/>
    <x v="364"/>
    <x v="0"/>
    <x v="3"/>
    <x v="0"/>
    <x v="8"/>
    <s v="Small Box"/>
    <s v="Xerox 1994"/>
    <n v="0.37"/>
    <x v="0"/>
    <x v="0"/>
    <s v="Sunnyvale"/>
    <n v="94086"/>
    <x v="17"/>
    <d v="2013-10-08T00:00:00"/>
    <n v="-13.01"/>
    <n v="2"/>
    <n v="16.239999999999998"/>
    <n v="88744"/>
    <s v="October"/>
    <n v="2013"/>
    <x v="0"/>
  </r>
  <r>
    <n v="5278"/>
    <n v="22488"/>
    <s v="Medium"/>
    <n v="0.01"/>
    <n v="78.650000000000006"/>
    <n v="13.99"/>
    <n v="1967"/>
    <x v="365"/>
    <x v="1"/>
    <x v="3"/>
    <x v="0"/>
    <x v="10"/>
    <s v="Medium Box"/>
    <s v="Honeywell Quietcare HEPA Air Cleaner"/>
    <n v="0.52"/>
    <x v="2"/>
    <x v="31"/>
    <s v="Clinton"/>
    <n v="52732"/>
    <x v="376"/>
    <d v="2010-03-19T00:00:00"/>
    <n v="442.36589999999995"/>
    <n v="8"/>
    <n v="641.11"/>
    <n v="89456"/>
    <s v="March"/>
    <n v="2010"/>
    <x v="1"/>
  </r>
  <r>
    <n v="5279"/>
    <n v="24386"/>
    <s v="Low"/>
    <n v="0.08"/>
    <n v="2.08"/>
    <n v="1.49"/>
    <n v="1967"/>
    <x v="365"/>
    <x v="0"/>
    <x v="0"/>
    <x v="0"/>
    <x v="0"/>
    <s v="Small Box"/>
    <s v="Round Ring Binders"/>
    <n v="0.38"/>
    <x v="2"/>
    <x v="31"/>
    <s v="Clinton"/>
    <n v="52732"/>
    <x v="689"/>
    <d v="2012-04-05T00:00:00"/>
    <n v="-22.8965"/>
    <n v="13"/>
    <n v="25.29"/>
    <n v="89459"/>
    <s v="April"/>
    <n v="2012"/>
    <x v="5"/>
  </r>
  <r>
    <n v="5280"/>
    <n v="25335"/>
    <s v="High"/>
    <n v="7.0000000000000007E-2"/>
    <n v="78.69"/>
    <n v="19.989999999999998"/>
    <n v="1967"/>
    <x v="365"/>
    <x v="0"/>
    <x v="0"/>
    <x v="1"/>
    <x v="1"/>
    <s v="Small Box"/>
    <s v="Howard Miller 12-3/4 Diameter Accuwave DS ™ Wall Clock"/>
    <n v="0.43"/>
    <x v="2"/>
    <x v="31"/>
    <s v="Clinton"/>
    <n v="52732"/>
    <x v="690"/>
    <d v="2012-08-11T00:00:00"/>
    <n v="460.98899999999998"/>
    <n v="9"/>
    <n v="668.1"/>
    <n v="89460"/>
    <s v="August"/>
    <n v="2012"/>
    <x v="0"/>
  </r>
  <r>
    <n v="5281"/>
    <n v="19437"/>
    <s v="Low"/>
    <n v="0"/>
    <n v="28.48"/>
    <n v="8.99"/>
    <n v="1967"/>
    <x v="365"/>
    <x v="0"/>
    <x v="0"/>
    <x v="2"/>
    <x v="11"/>
    <s v="Small Pack"/>
    <s v="Imation IBM Formatted Diskettes, 100/Pack"/>
    <n v="0.7"/>
    <x v="2"/>
    <x v="31"/>
    <s v="Clinton"/>
    <n v="52732"/>
    <x v="691"/>
    <d v="2012-11-14T00:00:00"/>
    <n v="19.108000000000018"/>
    <n v="20"/>
    <n v="594.5"/>
    <n v="89463"/>
    <s v="November"/>
    <n v="2012"/>
    <x v="4"/>
  </r>
  <r>
    <n v="5282"/>
    <n v="22489"/>
    <s v="Medium"/>
    <n v="7.0000000000000007E-2"/>
    <n v="6.48"/>
    <n v="9.68"/>
    <n v="1967"/>
    <x v="365"/>
    <x v="0"/>
    <x v="3"/>
    <x v="0"/>
    <x v="8"/>
    <s v="Small Box"/>
    <s v="Xerox 1993"/>
    <n v="0.36"/>
    <x v="2"/>
    <x v="31"/>
    <s v="Clinton"/>
    <n v="52732"/>
    <x v="119"/>
    <d v="2013-03-20T00:00:00"/>
    <n v="-43.5"/>
    <n v="2"/>
    <n v="15.3"/>
    <n v="89464"/>
    <s v="March"/>
    <n v="2013"/>
    <x v="0"/>
  </r>
  <r>
    <n v="7296"/>
    <n v="18122"/>
    <s v="Critical"/>
    <n v="0.1"/>
    <n v="4.26"/>
    <n v="1.2"/>
    <n v="2662"/>
    <x v="366"/>
    <x v="0"/>
    <x v="3"/>
    <x v="0"/>
    <x v="9"/>
    <s v="Wrap Bag"/>
    <s v="Dixon Prang® Watercolor Pencils, 10-Color Set with Brush"/>
    <n v="0.44"/>
    <x v="3"/>
    <x v="16"/>
    <s v="Wellesley"/>
    <n v="2457"/>
    <x v="692"/>
    <d v="2012-03-19T00:00:00"/>
    <n v="-1.25"/>
    <n v="2"/>
    <n v="7.97"/>
    <n v="86487"/>
    <s v="March"/>
    <n v="2012"/>
    <x v="0"/>
  </r>
  <r>
    <n v="1080"/>
    <n v="18428"/>
    <s v="High"/>
    <n v="0.05"/>
    <n v="178.47"/>
    <n v="19.989999999999998"/>
    <n v="411"/>
    <x v="367"/>
    <x v="1"/>
    <x v="2"/>
    <x v="0"/>
    <x v="2"/>
    <s v="Small Box"/>
    <s v="Hot File® 7-Pocket, Floor Stand"/>
    <n v="0.55000000000000004"/>
    <x v="0"/>
    <x v="0"/>
    <s v="Oakland"/>
    <n v="94601"/>
    <x v="693"/>
    <d v="2010-05-07T00:00:00"/>
    <n v="943"/>
    <n v="9"/>
    <n v="1531.31"/>
    <n v="87905"/>
    <s v="May"/>
    <n v="2010"/>
    <x v="3"/>
  </r>
  <r>
    <n v="5673"/>
    <n v="19005"/>
    <s v="Low"/>
    <n v="0.06"/>
    <n v="65.989999999999995"/>
    <n v="2.5"/>
    <n v="2088"/>
    <x v="368"/>
    <x v="0"/>
    <x v="1"/>
    <x v="2"/>
    <x v="3"/>
    <s v="Small Box"/>
    <s v="6000"/>
    <n v="0.55000000000000004"/>
    <x v="3"/>
    <x v="15"/>
    <s v="Mount Vernon"/>
    <n v="10550"/>
    <x v="432"/>
    <d v="2012-01-14T00:00:00"/>
    <n v="187.488"/>
    <n v="8"/>
    <n v="451.34"/>
    <n v="88352"/>
    <s v="December"/>
    <n v="2011"/>
    <x v="3"/>
  </r>
  <r>
    <n v="5674"/>
    <n v="20273"/>
    <s v="Medium"/>
    <n v="0.03"/>
    <n v="6.48"/>
    <n v="6.65"/>
    <n v="2088"/>
    <x v="368"/>
    <x v="0"/>
    <x v="1"/>
    <x v="0"/>
    <x v="8"/>
    <s v="Small Box"/>
    <s v="Xerox 1966"/>
    <n v="0.36"/>
    <x v="3"/>
    <x v="15"/>
    <s v="Mount Vernon"/>
    <n v="10550"/>
    <x v="521"/>
    <d v="2013-08-01T00:00:00"/>
    <n v="-39.608159999999998"/>
    <n v="6"/>
    <n v="42.47"/>
    <n v="88355"/>
    <s v="July"/>
    <n v="2013"/>
    <x v="1"/>
  </r>
  <r>
    <n v="5675"/>
    <n v="18520"/>
    <s v="Medium"/>
    <n v="7.0000000000000007E-2"/>
    <n v="3.81"/>
    <n v="5.44"/>
    <n v="2088"/>
    <x v="368"/>
    <x v="1"/>
    <x v="1"/>
    <x v="0"/>
    <x v="0"/>
    <s v="Small Box"/>
    <s v="Acco Pressboard Covers with Storage Hooks, 14 7/8&quot; x 11&quot;, Dark Blue"/>
    <n v="0.36"/>
    <x v="3"/>
    <x v="15"/>
    <s v="Mount Vernon"/>
    <n v="10550"/>
    <x v="224"/>
    <d v="2013-10-24T00:00:00"/>
    <n v="-117.92100000000001"/>
    <n v="18"/>
    <n v="72.349999999999994"/>
    <n v="88358"/>
    <s v="October"/>
    <n v="2013"/>
    <x v="0"/>
  </r>
  <r>
    <n v="8358"/>
    <n v="19381"/>
    <s v="Not Specified"/>
    <n v="0.08"/>
    <n v="73.98"/>
    <n v="4"/>
    <n v="3041"/>
    <x v="369"/>
    <x v="0"/>
    <x v="1"/>
    <x v="2"/>
    <x v="11"/>
    <s v="Small Box"/>
    <s v="Keytronic 105-Key Spanish Keyboard"/>
    <n v="0.77"/>
    <x v="2"/>
    <x v="14"/>
    <s v="Garden City"/>
    <n v="67846"/>
    <x v="694"/>
    <d v="2010-05-18T00:00:00"/>
    <n v="97.159999999999926"/>
    <n v="17"/>
    <n v="1181.67"/>
    <n v="86102"/>
    <s v="May"/>
    <n v="2010"/>
    <x v="5"/>
  </r>
  <r>
    <n v="8359"/>
    <n v="19382"/>
    <s v="Not Specified"/>
    <n v="0.02"/>
    <n v="3.68"/>
    <n v="1.32"/>
    <n v="3041"/>
    <x v="369"/>
    <x v="0"/>
    <x v="1"/>
    <x v="0"/>
    <x v="16"/>
    <s v="Wrap Bag"/>
    <s v="*Staples* vLetter Openers, 2/Pack"/>
    <n v="0.83"/>
    <x v="2"/>
    <x v="14"/>
    <s v="Garden City"/>
    <n v="67846"/>
    <x v="694"/>
    <d v="2010-05-17T00:00:00"/>
    <n v="-20.65"/>
    <n v="8"/>
    <n v="29.93"/>
    <n v="86102"/>
    <s v="May"/>
    <n v="2010"/>
    <x v="2"/>
  </r>
  <r>
    <n v="8360"/>
    <n v="18045"/>
    <s v="Medium"/>
    <n v="0.04"/>
    <n v="140.99"/>
    <n v="4.2"/>
    <n v="3041"/>
    <x v="369"/>
    <x v="0"/>
    <x v="3"/>
    <x v="2"/>
    <x v="3"/>
    <s v="Small Box"/>
    <s v="7160"/>
    <n v="0.59"/>
    <x v="2"/>
    <x v="14"/>
    <s v="Garden City"/>
    <n v="67846"/>
    <x v="480"/>
    <d v="2011-06-29T00:00:00"/>
    <n v="1500.336"/>
    <n v="18"/>
    <n v="2174.4"/>
    <n v="86108"/>
    <s v="June"/>
    <n v="2011"/>
    <x v="1"/>
  </r>
  <r>
    <n v="7831"/>
    <n v="25932"/>
    <s v="High"/>
    <n v="0"/>
    <n v="12.22"/>
    <n v="2.85"/>
    <n v="2862"/>
    <x v="370"/>
    <x v="0"/>
    <x v="1"/>
    <x v="1"/>
    <x v="1"/>
    <s v="Small Pack"/>
    <s v="Aluminum Document Frame"/>
    <n v="0.55000000000000004"/>
    <x v="2"/>
    <x v="30"/>
    <s v="La Vista"/>
    <n v="68128"/>
    <x v="695"/>
    <d v="2010-04-12T00:00:00"/>
    <n v="76.389899999999983"/>
    <n v="9"/>
    <n v="110.71"/>
    <n v="88278"/>
    <s v="April"/>
    <n v="2010"/>
    <x v="4"/>
  </r>
  <r>
    <n v="193"/>
    <n v="18443"/>
    <s v="Critical"/>
    <n v="7.0000000000000007E-2"/>
    <n v="200.99"/>
    <n v="4.2"/>
    <n v="69"/>
    <x v="371"/>
    <x v="0"/>
    <x v="1"/>
    <x v="2"/>
    <x v="3"/>
    <s v="Small Box"/>
    <s v="2160i"/>
    <n v="0.59"/>
    <x v="3"/>
    <x v="43"/>
    <s v="Smithfield"/>
    <n v="2917"/>
    <x v="88"/>
    <d v="2012-05-03T00:00:00"/>
    <n v="947.31299999999987"/>
    <n v="11"/>
    <n v="1835.09"/>
    <n v="87948"/>
    <s v="May"/>
    <n v="2012"/>
    <x v="0"/>
  </r>
  <r>
    <n v="4627"/>
    <n v="26066"/>
    <s v="High"/>
    <n v="0.04"/>
    <n v="55.48"/>
    <n v="6.79"/>
    <n v="1728"/>
    <x v="372"/>
    <x v="0"/>
    <x v="1"/>
    <x v="0"/>
    <x v="8"/>
    <s v="Small Box"/>
    <s v="Eaton Premium Continuous-Feed Paper, 25% Cotton, Letter Size, White, 1000 Shts/Box"/>
    <n v="0.37"/>
    <x v="3"/>
    <x v="32"/>
    <s v="Kettering"/>
    <n v="45429"/>
    <x v="696"/>
    <d v="2010-08-24T00:00:00"/>
    <n v="376.88490000000002"/>
    <n v="10"/>
    <n v="546.21"/>
    <n v="87195"/>
    <s v="August"/>
    <n v="2010"/>
    <x v="1"/>
  </r>
  <r>
    <n v="9238"/>
    <n v="18947"/>
    <s v="Medium"/>
    <n v="7.0000000000000007E-2"/>
    <n v="7.68"/>
    <n v="6.16"/>
    <n v="3347"/>
    <x v="373"/>
    <x v="1"/>
    <x v="2"/>
    <x v="0"/>
    <x v="0"/>
    <s v="Small Box"/>
    <s v="GBC VeloBinder Strips"/>
    <n v="0.35"/>
    <x v="1"/>
    <x v="8"/>
    <s v="Royal Palm Beach"/>
    <n v="33411"/>
    <x v="653"/>
    <d v="2010-01-08T00:00:00"/>
    <n v="125.9982"/>
    <n v="1"/>
    <n v="22.13"/>
    <n v="89355"/>
    <s v="January"/>
    <n v="2010"/>
    <x v="0"/>
  </r>
  <r>
    <n v="9239"/>
    <n v="18948"/>
    <s v="Medium"/>
    <n v="0.05"/>
    <n v="6.64"/>
    <n v="4.95"/>
    <n v="3347"/>
    <x v="373"/>
    <x v="1"/>
    <x v="2"/>
    <x v="1"/>
    <x v="1"/>
    <s v="Small Pack"/>
    <s v="G.E. Longer-Life Indoor Recessed Floodlight Bulbs"/>
    <n v="0.37"/>
    <x v="1"/>
    <x v="8"/>
    <s v="Royal Palm Beach"/>
    <n v="33411"/>
    <x v="653"/>
    <d v="2010-01-08T00:00:00"/>
    <n v="-92.929200000000009"/>
    <n v="5"/>
    <n v="34.17"/>
    <n v="89355"/>
    <s v="January"/>
    <n v="2010"/>
    <x v="3"/>
  </r>
  <r>
    <n v="9240"/>
    <n v="19461"/>
    <s v="Medium"/>
    <n v="0.02"/>
    <n v="110.99"/>
    <n v="2.5"/>
    <n v="3347"/>
    <x v="373"/>
    <x v="0"/>
    <x v="2"/>
    <x v="2"/>
    <x v="3"/>
    <s v="Small Box"/>
    <s v="T18"/>
    <n v="0.56999999999999995"/>
    <x v="1"/>
    <x v="8"/>
    <s v="Royal Palm Beach"/>
    <n v="33411"/>
    <x v="697"/>
    <d v="2010-01-29T00:00:00"/>
    <n v="-39.808999999999997"/>
    <n v="1"/>
    <n v="94.3"/>
    <n v="89356"/>
    <s v="January"/>
    <n v="2010"/>
    <x v="2"/>
  </r>
  <r>
    <n v="9241"/>
    <n v="24934"/>
    <s v="Medium"/>
    <n v="7.0000000000000007E-2"/>
    <n v="120.97"/>
    <n v="26.3"/>
    <n v="3347"/>
    <x v="373"/>
    <x v="2"/>
    <x v="2"/>
    <x v="2"/>
    <x v="7"/>
    <s v="Jumbo Drum"/>
    <s v="Canon S750 Color Inkjet Printer"/>
    <n v="0.38"/>
    <x v="1"/>
    <x v="8"/>
    <s v="Royal Palm Beach"/>
    <n v="33411"/>
    <x v="323"/>
    <d v="2012-07-29T00:00:00"/>
    <n v="169.26600000000002"/>
    <n v="16"/>
    <n v="1953.18"/>
    <n v="89357"/>
    <s v="July"/>
    <n v="2012"/>
    <x v="0"/>
  </r>
  <r>
    <n v="9242"/>
    <n v="20732"/>
    <s v="Low"/>
    <n v="0.03"/>
    <n v="13.99"/>
    <n v="7.51"/>
    <n v="3347"/>
    <x v="373"/>
    <x v="0"/>
    <x v="2"/>
    <x v="2"/>
    <x v="7"/>
    <s v="Medium Box"/>
    <s v="Sharp EL500L Fraction Calculator"/>
    <n v="0.39"/>
    <x v="1"/>
    <x v="8"/>
    <s v="Royal Palm Beach"/>
    <n v="33411"/>
    <x v="568"/>
    <d v="2013-06-29T00:00:00"/>
    <n v="-1356.6677124000003"/>
    <n v="2"/>
    <n v="29.92"/>
    <n v="89359"/>
    <s v="June"/>
    <n v="2013"/>
    <x v="1"/>
  </r>
  <r>
    <n v="8435"/>
    <n v="18985"/>
    <s v="Not Specified"/>
    <n v="0.02"/>
    <n v="54.2"/>
    <n v="11.1"/>
    <n v="3071"/>
    <x v="374"/>
    <x v="0"/>
    <x v="1"/>
    <x v="1"/>
    <x v="1"/>
    <s v="Medium Box"/>
    <s v="Eldon Advantage® Foldable Chair Mats for Low Pile Carpets"/>
    <n v="0.64"/>
    <x v="1"/>
    <x v="28"/>
    <s v="Benton"/>
    <n v="72015"/>
    <x v="698"/>
    <d v="2013-01-04T00:00:00"/>
    <n v="-52.346000000000004"/>
    <n v="1"/>
    <n v="57.35"/>
    <n v="89423"/>
    <s v="January"/>
    <n v="2013"/>
    <x v="2"/>
  </r>
  <r>
    <n v="7684"/>
    <n v="18070"/>
    <s v="Medium"/>
    <n v="7.0000000000000007E-2"/>
    <n v="500.98"/>
    <n v="28.14"/>
    <n v="2803"/>
    <x v="375"/>
    <x v="2"/>
    <x v="3"/>
    <x v="2"/>
    <x v="7"/>
    <s v="Jumbo Drum"/>
    <s v="Hewlett-Packard cp1700 [D, PS] Series Color Inkjet Printers"/>
    <n v="0.38"/>
    <x v="0"/>
    <x v="0"/>
    <s v="East Los Angeles"/>
    <n v="90022"/>
    <x v="305"/>
    <d v="2010-02-06T00:00:00"/>
    <n v="2699.9838"/>
    <n v="10"/>
    <n v="3913.02"/>
    <n v="86227"/>
    <s v="February"/>
    <n v="2010"/>
    <x v="0"/>
  </r>
  <r>
    <n v="7685"/>
    <n v="18071"/>
    <s v="Medium"/>
    <n v="0.1"/>
    <n v="178.47"/>
    <n v="19.989999999999998"/>
    <n v="2803"/>
    <x v="375"/>
    <x v="0"/>
    <x v="3"/>
    <x v="0"/>
    <x v="2"/>
    <s v="Small Box"/>
    <s v="Hot File® 7-Pocket, Floor Stand"/>
    <n v="0.55000000000000004"/>
    <x v="0"/>
    <x v="0"/>
    <s v="East Los Angeles"/>
    <n v="90022"/>
    <x v="305"/>
    <d v="2010-02-07T00:00:00"/>
    <n v="-170.98"/>
    <n v="1"/>
    <n v="180.14"/>
    <n v="86227"/>
    <s v="February"/>
    <n v="2010"/>
    <x v="0"/>
  </r>
  <r>
    <n v="7686"/>
    <n v="18931"/>
    <s v="Low"/>
    <n v="0.04"/>
    <n v="6.64"/>
    <n v="4.95"/>
    <n v="2803"/>
    <x v="375"/>
    <x v="0"/>
    <x v="3"/>
    <x v="1"/>
    <x v="1"/>
    <s v="Small Pack"/>
    <s v="G.E. Longer-Life Indoor Recessed Floodlight Bulbs"/>
    <n v="0.37"/>
    <x v="0"/>
    <x v="0"/>
    <s v="East Los Angeles"/>
    <n v="90022"/>
    <x v="381"/>
    <d v="2011-09-28T00:00:00"/>
    <n v="14.57"/>
    <n v="3"/>
    <n v="22.77"/>
    <n v="86229"/>
    <s v="September"/>
    <n v="2011"/>
    <x v="1"/>
  </r>
  <r>
    <n v="7687"/>
    <n v="19555"/>
    <s v="High"/>
    <n v="7.0000000000000007E-2"/>
    <n v="6.88"/>
    <n v="2"/>
    <n v="2803"/>
    <x v="375"/>
    <x v="0"/>
    <x v="3"/>
    <x v="0"/>
    <x v="8"/>
    <s v="Wrap Bag"/>
    <s v="Adams Phone Message Book, 200 Message Capacity, 8 1/16” x 11”"/>
    <n v="0.39"/>
    <x v="0"/>
    <x v="0"/>
    <s v="East Los Angeles"/>
    <n v="90022"/>
    <x v="210"/>
    <d v="2011-10-30T00:00:00"/>
    <n v="68.14439999999999"/>
    <n v="20"/>
    <n v="132.69999999999999"/>
    <n v="86230"/>
    <s v="October"/>
    <n v="2011"/>
    <x v="0"/>
  </r>
  <r>
    <n v="7688"/>
    <n v="19556"/>
    <s v="High"/>
    <n v="0.01"/>
    <n v="2.52"/>
    <n v="4.28"/>
    <n v="2803"/>
    <x v="375"/>
    <x v="0"/>
    <x v="3"/>
    <x v="0"/>
    <x v="9"/>
    <s v="Wrap Bag"/>
    <s v="Binney &amp; Smith inkTank™ Erasable Desk Highlighter, Chisel Tip, Yellow, 12/Box"/>
    <n v="0.44"/>
    <x v="0"/>
    <x v="0"/>
    <s v="East Los Angeles"/>
    <n v="90022"/>
    <x v="210"/>
    <d v="2011-10-30T00:00:00"/>
    <n v="-44.873999999999995"/>
    <n v="7"/>
    <n v="20.68"/>
    <n v="86230"/>
    <s v="October"/>
    <n v="2011"/>
    <x v="1"/>
  </r>
  <r>
    <n v="2140"/>
    <n v="21942"/>
    <s v="Low"/>
    <n v="0.09"/>
    <n v="5.84"/>
    <n v="0.83"/>
    <n v="820"/>
    <x v="376"/>
    <x v="0"/>
    <x v="3"/>
    <x v="0"/>
    <x v="9"/>
    <s v="Wrap Bag"/>
    <s v="Avery Hi-Liter® Smear-Safe Highlighters"/>
    <n v="0.49"/>
    <x v="0"/>
    <x v="20"/>
    <s v="Walla Walla"/>
    <n v="99362"/>
    <x v="280"/>
    <d v="2010-05-25T00:00:00"/>
    <n v="-2.87"/>
    <n v="1"/>
    <n v="5.9"/>
    <n v="90244"/>
    <s v="May"/>
    <n v="2010"/>
    <x v="0"/>
  </r>
  <r>
    <n v="2141"/>
    <n v="19993"/>
    <s v="Critical"/>
    <n v="0.02"/>
    <n v="2.61"/>
    <n v="0.5"/>
    <n v="820"/>
    <x v="376"/>
    <x v="0"/>
    <x v="3"/>
    <x v="0"/>
    <x v="4"/>
    <s v="Small Box"/>
    <s v="Avery 479"/>
    <n v="0.39"/>
    <x v="0"/>
    <x v="20"/>
    <s v="Walla Walla"/>
    <n v="99362"/>
    <x v="699"/>
    <d v="2013-02-18T00:00:00"/>
    <n v="3.7949999999999999"/>
    <n v="2"/>
    <n v="5.5"/>
    <n v="90246"/>
    <s v="February"/>
    <n v="2013"/>
    <x v="2"/>
  </r>
  <r>
    <n v="2142"/>
    <n v="21941"/>
    <s v="Low"/>
    <n v="0.02"/>
    <n v="5.18"/>
    <n v="2.04"/>
    <n v="820"/>
    <x v="376"/>
    <x v="1"/>
    <x v="3"/>
    <x v="0"/>
    <x v="8"/>
    <s v="Wrap Bag"/>
    <s v="Array® Memo Cubes"/>
    <n v="0.36"/>
    <x v="0"/>
    <x v="20"/>
    <s v="Walla Walla"/>
    <n v="99362"/>
    <x v="284"/>
    <d v="2013-05-26T00:00:00"/>
    <n v="-4.09"/>
    <n v="1"/>
    <n v="10.17"/>
    <n v="90247"/>
    <s v="May"/>
    <n v="2013"/>
    <x v="2"/>
  </r>
  <r>
    <n v="2745"/>
    <n v="21755"/>
    <s v="Not Specified"/>
    <n v="0.01"/>
    <n v="11.97"/>
    <n v="4.9800000000000004"/>
    <n v="1063"/>
    <x v="377"/>
    <x v="1"/>
    <x v="3"/>
    <x v="0"/>
    <x v="10"/>
    <s v="Small Box"/>
    <s v="Staples 6 Outlet Surge"/>
    <n v="0.57999999999999996"/>
    <x v="3"/>
    <x v="15"/>
    <s v="Port Chester"/>
    <n v="10573"/>
    <x v="681"/>
    <d v="2013-01-10T00:00:00"/>
    <n v="-6.3984000000000005"/>
    <n v="1"/>
    <n v="15.68"/>
    <n v="91358"/>
    <s v="January"/>
    <n v="2013"/>
    <x v="1"/>
  </r>
  <r>
    <n v="2746"/>
    <n v="21756"/>
    <s v="Not Specified"/>
    <n v="0.1"/>
    <n v="7.3"/>
    <n v="7.72"/>
    <n v="1063"/>
    <x v="377"/>
    <x v="0"/>
    <x v="3"/>
    <x v="0"/>
    <x v="0"/>
    <s v="Small Box"/>
    <s v="Angle-D Binders with Locking Rings, Label Holders"/>
    <n v="0.38"/>
    <x v="3"/>
    <x v="15"/>
    <s v="Port Chester"/>
    <n v="10573"/>
    <x v="681"/>
    <d v="2013-01-09T00:00:00"/>
    <n v="-201.12304"/>
    <n v="10"/>
    <n v="69.819999999999993"/>
    <n v="91358"/>
    <s v="January"/>
    <n v="2013"/>
    <x v="0"/>
  </r>
  <r>
    <n v="2747"/>
    <n v="23056"/>
    <s v="High"/>
    <n v="0.03"/>
    <n v="16.98"/>
    <n v="12.39"/>
    <n v="1063"/>
    <x v="377"/>
    <x v="0"/>
    <x v="3"/>
    <x v="0"/>
    <x v="5"/>
    <s v="Small Box"/>
    <s v="Brown Kraft Recycled Envelopes"/>
    <n v="0.35"/>
    <x v="3"/>
    <x v="15"/>
    <s v="Port Chester"/>
    <n v="10573"/>
    <x v="700"/>
    <d v="2013-02-17T00:00:00"/>
    <n v="-63.98"/>
    <n v="8"/>
    <n v="138.91999999999999"/>
    <n v="91359"/>
    <s v="February"/>
    <n v="2013"/>
    <x v="1"/>
  </r>
  <r>
    <n v="2748"/>
    <n v="24850"/>
    <s v="High"/>
    <n v="0.04"/>
    <n v="243.98"/>
    <n v="62.94"/>
    <n v="1063"/>
    <x v="377"/>
    <x v="2"/>
    <x v="3"/>
    <x v="1"/>
    <x v="15"/>
    <s v="Jumbo Drum"/>
    <s v="Hon Deluxe Fabric Upholstered Stacking Chairs"/>
    <n v="0.56999999999999995"/>
    <x v="3"/>
    <x v="15"/>
    <s v="Port Chester"/>
    <n v="10573"/>
    <x v="182"/>
    <d v="2013-08-11T00:00:00"/>
    <n v="903.9147999999999"/>
    <n v="16"/>
    <n v="3780.02"/>
    <n v="91360"/>
    <s v="August"/>
    <n v="2013"/>
    <x v="1"/>
  </r>
  <r>
    <n v="8637"/>
    <n v="24457"/>
    <s v="Low"/>
    <n v="0.08"/>
    <n v="3.69"/>
    <n v="2.5"/>
    <n v="3128"/>
    <x v="378"/>
    <x v="0"/>
    <x v="3"/>
    <x v="0"/>
    <x v="5"/>
    <s v="Small Box"/>
    <s v="Colored Envelopes"/>
    <n v="0.39"/>
    <x v="1"/>
    <x v="34"/>
    <s v="Shreveport"/>
    <n v="71109"/>
    <x v="458"/>
    <d v="2010-12-30T00:00:00"/>
    <n v="-139.07600000000002"/>
    <n v="9"/>
    <n v="31.98"/>
    <n v="89810"/>
    <s v="December"/>
    <n v="2010"/>
    <x v="5"/>
  </r>
  <r>
    <n v="8638"/>
    <n v="19378"/>
    <s v="Not Specified"/>
    <n v="0.06"/>
    <n v="2.2799999999999998"/>
    <n v="5.2"/>
    <n v="3128"/>
    <x v="378"/>
    <x v="1"/>
    <x v="1"/>
    <x v="0"/>
    <x v="9"/>
    <s v="Wrap Bag"/>
    <s v="Binney &amp; Smith inkTank™ Erasable Pocket Highlighter, Chisel Tip, Yellow"/>
    <n v="0.41"/>
    <x v="1"/>
    <x v="34"/>
    <s v="Shreveport"/>
    <n v="71109"/>
    <x v="635"/>
    <d v="2011-12-01T00:00:00"/>
    <n v="403.16940000000005"/>
    <n v="26"/>
    <n v="62.69"/>
    <n v="89811"/>
    <s v="November"/>
    <n v="2011"/>
    <x v="3"/>
  </r>
  <r>
    <n v="8639"/>
    <n v="19199"/>
    <s v="Medium"/>
    <n v="7.0000000000000007E-2"/>
    <n v="123.38"/>
    <n v="24.49"/>
    <n v="3128"/>
    <x v="378"/>
    <x v="0"/>
    <x v="3"/>
    <x v="0"/>
    <x v="10"/>
    <s v="Large Box"/>
    <s v="Honeywell Enviracaire® Portable HEPA Air Cleaner for up to 10 x 16 Room"/>
    <n v="0.46"/>
    <x v="1"/>
    <x v="34"/>
    <s v="Shreveport"/>
    <n v="71109"/>
    <x v="461"/>
    <d v="2012-02-02T00:00:00"/>
    <n v="-117.25"/>
    <n v="4"/>
    <n v="497.63"/>
    <n v="89812"/>
    <s v="January"/>
    <n v="2012"/>
    <x v="0"/>
  </r>
  <r>
    <n v="8640"/>
    <n v="25783"/>
    <s v="Critical"/>
    <n v="0.03"/>
    <n v="15.98"/>
    <n v="4"/>
    <n v="3128"/>
    <x v="378"/>
    <x v="0"/>
    <x v="1"/>
    <x v="2"/>
    <x v="11"/>
    <s v="Small Box"/>
    <s v="Logitech Access Keyboard"/>
    <n v="0.37"/>
    <x v="1"/>
    <x v="34"/>
    <s v="Shreveport"/>
    <n v="71109"/>
    <x v="701"/>
    <d v="2012-03-27T00:00:00"/>
    <n v="-13.22748"/>
    <n v="7"/>
    <n v="113.92"/>
    <n v="89813"/>
    <s v="March"/>
    <n v="2012"/>
    <x v="1"/>
  </r>
  <r>
    <n v="8641"/>
    <n v="25784"/>
    <s v="Critical"/>
    <n v="0.1"/>
    <n v="30.98"/>
    <n v="5.09"/>
    <n v="3128"/>
    <x v="378"/>
    <x v="1"/>
    <x v="1"/>
    <x v="0"/>
    <x v="8"/>
    <s v="Small Box"/>
    <s v="Xerox 19"/>
    <n v="0.4"/>
    <x v="1"/>
    <x v="34"/>
    <s v="Shreveport"/>
    <n v="71109"/>
    <x v="701"/>
    <d v="2012-03-27T00:00:00"/>
    <n v="-165.00400000000002"/>
    <n v="6"/>
    <n v="171.38"/>
    <n v="89813"/>
    <s v="March"/>
    <n v="2012"/>
    <x v="0"/>
  </r>
  <r>
    <n v="8642"/>
    <n v="22373"/>
    <s v="Medium"/>
    <n v="0.09"/>
    <n v="10.130000000000001"/>
    <n v="1.99"/>
    <n v="3128"/>
    <x v="378"/>
    <x v="0"/>
    <x v="1"/>
    <x v="2"/>
    <x v="11"/>
    <s v="Small Pack"/>
    <s v="Verbatim DVD Rewritable Disc, Single-Sided, 4.7GB"/>
    <n v="0.55000000000000004"/>
    <x v="1"/>
    <x v="34"/>
    <s v="Shreveport"/>
    <n v="71109"/>
    <x v="652"/>
    <d v="2013-01-29T00:00:00"/>
    <n v="13.543199999999999"/>
    <n v="9"/>
    <n v="90.16"/>
    <n v="89815"/>
    <s v="January"/>
    <n v="2013"/>
    <x v="0"/>
  </r>
  <r>
    <n v="8643"/>
    <n v="21007"/>
    <s v="High"/>
    <n v="0.03"/>
    <n v="30.98"/>
    <n v="8.74"/>
    <n v="3128"/>
    <x v="378"/>
    <x v="0"/>
    <x v="3"/>
    <x v="0"/>
    <x v="8"/>
    <s v="Small Box"/>
    <s v="Xerox 1979"/>
    <n v="0.4"/>
    <x v="1"/>
    <x v="34"/>
    <s v="Shreveport"/>
    <n v="71109"/>
    <x v="254"/>
    <d v="2013-04-17T00:00:00"/>
    <n v="26.2089"/>
    <n v="3"/>
    <n v="96.68"/>
    <n v="89816"/>
    <s v="April"/>
    <n v="2013"/>
    <x v="1"/>
  </r>
  <r>
    <n v="9132"/>
    <n v="18384"/>
    <s v="High"/>
    <n v="0.05"/>
    <n v="279.81"/>
    <n v="23.19"/>
    <n v="3302"/>
    <x v="379"/>
    <x v="2"/>
    <x v="0"/>
    <x v="0"/>
    <x v="10"/>
    <s v="Jumbo Drum"/>
    <s v="Sanyo 2.5 Cubic Foot Mid-Size Office Refrigerators"/>
    <n v="0.59"/>
    <x v="1"/>
    <x v="8"/>
    <s v="Kissimmee"/>
    <n v="34741"/>
    <x v="702"/>
    <d v="2012-10-18T00:00:00"/>
    <n v="16332.413999999999"/>
    <n v="15"/>
    <n v="4158.38"/>
    <n v="87802"/>
    <s v="October"/>
    <n v="2012"/>
    <x v="3"/>
  </r>
  <r>
    <n v="9133"/>
    <n v="18385"/>
    <s v="High"/>
    <n v="0.02"/>
    <n v="65.989999999999995"/>
    <n v="8.99"/>
    <n v="3302"/>
    <x v="379"/>
    <x v="0"/>
    <x v="0"/>
    <x v="2"/>
    <x v="3"/>
    <s v="Small Box"/>
    <s v="i270"/>
    <n v="0.55000000000000004"/>
    <x v="1"/>
    <x v="8"/>
    <s v="Kissimmee"/>
    <n v="34741"/>
    <x v="702"/>
    <d v="2012-10-17T00:00:00"/>
    <n v="974.21939999999984"/>
    <n v="18"/>
    <n v="1042.6500000000001"/>
    <n v="87802"/>
    <s v="October"/>
    <n v="2012"/>
    <x v="2"/>
  </r>
  <r>
    <n v="5448"/>
    <n v="18989"/>
    <s v="High"/>
    <n v="7.0000000000000007E-2"/>
    <n v="39.479999999999997"/>
    <n v="1.99"/>
    <n v="2014"/>
    <x v="380"/>
    <x v="0"/>
    <x v="0"/>
    <x v="2"/>
    <x v="11"/>
    <s v="Small Pack"/>
    <s v="80 Minute CD-R Spindle, 100/Pack - Staples"/>
    <n v="0.54"/>
    <x v="2"/>
    <x v="31"/>
    <s v="Council Bluffs"/>
    <n v="51503"/>
    <x v="703"/>
    <d v="2010-03-24T00:00:00"/>
    <n v="88.72"/>
    <n v="4"/>
    <n v="151.27000000000001"/>
    <n v="88367"/>
    <s v="March"/>
    <n v="2010"/>
    <x v="0"/>
  </r>
  <r>
    <n v="5449"/>
    <n v="18990"/>
    <s v="High"/>
    <n v="0"/>
    <n v="4.91"/>
    <n v="0.5"/>
    <n v="2014"/>
    <x v="380"/>
    <x v="0"/>
    <x v="0"/>
    <x v="0"/>
    <x v="4"/>
    <s v="Small Box"/>
    <s v="Avery 493"/>
    <n v="0.36"/>
    <x v="2"/>
    <x v="31"/>
    <s v="Council Bluffs"/>
    <n v="51503"/>
    <x v="703"/>
    <d v="2010-03-24T00:00:00"/>
    <n v="7.2518999999999991"/>
    <n v="2"/>
    <n v="10.51"/>
    <n v="88367"/>
    <s v="March"/>
    <n v="2010"/>
    <x v="4"/>
  </r>
  <r>
    <n v="5450"/>
    <n v="21573"/>
    <s v="Critical"/>
    <n v="0.06"/>
    <n v="6.48"/>
    <n v="7.49"/>
    <n v="2014"/>
    <x v="380"/>
    <x v="0"/>
    <x v="0"/>
    <x v="0"/>
    <x v="8"/>
    <s v="Small Box"/>
    <s v="Xerox 220"/>
    <n v="0.37"/>
    <x v="2"/>
    <x v="31"/>
    <s v="Council Bluffs"/>
    <n v="51503"/>
    <x v="704"/>
    <d v="2010-04-04T00:00:00"/>
    <n v="-191.49"/>
    <n v="12"/>
    <n v="74.930000000000007"/>
    <n v="88368"/>
    <s v="April"/>
    <n v="2010"/>
    <x v="3"/>
  </r>
  <r>
    <n v="5451"/>
    <n v="20745"/>
    <s v="Critical"/>
    <n v="0.05"/>
    <n v="45.99"/>
    <n v="2.5"/>
    <n v="2014"/>
    <x v="380"/>
    <x v="0"/>
    <x v="0"/>
    <x v="2"/>
    <x v="3"/>
    <s v="Small Box"/>
    <s v="T61"/>
    <n v="0.56000000000000005"/>
    <x v="2"/>
    <x v="31"/>
    <s v="Council Bluffs"/>
    <n v="51503"/>
    <x v="705"/>
    <d v="2011-03-03T00:00:00"/>
    <n v="182.96039999999999"/>
    <n v="7"/>
    <n v="265.16000000000003"/>
    <n v="88369"/>
    <s v="March"/>
    <n v="2011"/>
    <x v="3"/>
  </r>
  <r>
    <n v="1619"/>
    <n v="25645"/>
    <s v="High"/>
    <n v="7.0000000000000007E-2"/>
    <n v="22.84"/>
    <n v="16.87"/>
    <n v="611"/>
    <x v="381"/>
    <x v="0"/>
    <x v="0"/>
    <x v="0"/>
    <x v="8"/>
    <s v="Small Box"/>
    <s v="Xerox 1982"/>
    <n v="0.39"/>
    <x v="0"/>
    <x v="4"/>
    <s v="Salem"/>
    <n v="97301"/>
    <x v="706"/>
    <d v="2012-02-25T00:00:00"/>
    <n v="-56.1"/>
    <n v="2"/>
    <n v="48.58"/>
    <n v="91070"/>
    <s v="February"/>
    <n v="2012"/>
    <x v="0"/>
  </r>
  <r>
    <n v="1620"/>
    <n v="23737"/>
    <s v="Low"/>
    <n v="0.09"/>
    <n v="11.33"/>
    <n v="6.12"/>
    <n v="611"/>
    <x v="381"/>
    <x v="0"/>
    <x v="0"/>
    <x v="0"/>
    <x v="10"/>
    <s v="Medium Box"/>
    <s v="Holmes Replacement Filter for HEPA Air Cleaner, Medium Room"/>
    <n v="0.42"/>
    <x v="0"/>
    <x v="4"/>
    <s v="Salem"/>
    <n v="97301"/>
    <x v="707"/>
    <d v="2012-04-21T00:00:00"/>
    <n v="-11.66"/>
    <n v="5"/>
    <n v="57.29"/>
    <n v="91071"/>
    <s v="April"/>
    <n v="2012"/>
    <x v="0"/>
  </r>
  <r>
    <n v="1621"/>
    <n v="20684"/>
    <s v="Not Specified"/>
    <n v="0"/>
    <n v="5.68"/>
    <n v="3.6"/>
    <n v="611"/>
    <x v="381"/>
    <x v="0"/>
    <x v="0"/>
    <x v="0"/>
    <x v="16"/>
    <s v="Small Pack"/>
    <s v="Acme® Preferred Stainless Steel Scissors"/>
    <n v="0.56000000000000005"/>
    <x v="0"/>
    <x v="4"/>
    <s v="Salem"/>
    <n v="97301"/>
    <x v="283"/>
    <d v="2013-09-25T00:00:00"/>
    <n v="-29.136400000000002"/>
    <n v="18"/>
    <n v="111.3"/>
    <n v="91072"/>
    <s v="September"/>
    <n v="2013"/>
    <x v="4"/>
  </r>
  <r>
    <n v="1622"/>
    <n v="24853"/>
    <s v="High"/>
    <n v="0.01"/>
    <n v="54.2"/>
    <n v="11.1"/>
    <n v="611"/>
    <x v="381"/>
    <x v="0"/>
    <x v="0"/>
    <x v="1"/>
    <x v="1"/>
    <s v="Medium Box"/>
    <s v="Eldon Advantage® Foldable Chair Mats for Low Pile Carpets"/>
    <n v="0.64"/>
    <x v="0"/>
    <x v="4"/>
    <s v="Salem"/>
    <n v="97301"/>
    <x v="708"/>
    <d v="2013-10-13T00:00:00"/>
    <n v="527.13"/>
    <n v="23"/>
    <n v="1277.0899999999999"/>
    <n v="91073"/>
    <s v="October"/>
    <n v="2013"/>
    <x v="1"/>
  </r>
  <r>
    <n v="4732"/>
    <n v="25708"/>
    <s v="Critical"/>
    <n v="7.0000000000000007E-2"/>
    <n v="6.48"/>
    <n v="5.14"/>
    <n v="1756"/>
    <x v="382"/>
    <x v="1"/>
    <x v="2"/>
    <x v="0"/>
    <x v="8"/>
    <s v="Small Box"/>
    <s v="Xerox 23"/>
    <n v="0.37"/>
    <x v="3"/>
    <x v="19"/>
    <s v="Sanford"/>
    <n v="4073"/>
    <x v="709"/>
    <d v="2013-12-04T00:00:00"/>
    <n v="-5.1307200000000002"/>
    <n v="7"/>
    <n v="51.52"/>
    <n v="90184"/>
    <s v="December"/>
    <n v="2013"/>
    <x v="0"/>
  </r>
  <r>
    <n v="2929"/>
    <n v="25799"/>
    <s v="Not Specified"/>
    <n v="0"/>
    <n v="122.99"/>
    <n v="70.2"/>
    <n v="1119"/>
    <x v="383"/>
    <x v="2"/>
    <x v="0"/>
    <x v="1"/>
    <x v="15"/>
    <s v="Jumbo Drum"/>
    <s v="Global High-Back Leather Tilter, Burgundy"/>
    <n v="0.74"/>
    <x v="1"/>
    <x v="28"/>
    <s v="Bella Vista"/>
    <n v="72714"/>
    <x v="186"/>
    <d v="2012-02-16T00:00:00"/>
    <n v="174.39600000000002"/>
    <n v="2"/>
    <n v="276.76"/>
    <n v="86774"/>
    <s v="February"/>
    <n v="2012"/>
    <x v="4"/>
  </r>
  <r>
    <n v="2930"/>
    <n v="25800"/>
    <s v="Not Specified"/>
    <n v="0.03"/>
    <n v="20.99"/>
    <n v="4.8099999999999996"/>
    <n v="1119"/>
    <x v="383"/>
    <x v="0"/>
    <x v="0"/>
    <x v="2"/>
    <x v="3"/>
    <s v="Medium Box"/>
    <s v="1726 Digital Answering Machine"/>
    <n v="0.57999999999999996"/>
    <x v="1"/>
    <x v="28"/>
    <s v="Bella Vista"/>
    <n v="72714"/>
    <x v="186"/>
    <d v="2012-02-16T00:00:00"/>
    <n v="-79.114000000000004"/>
    <n v="13"/>
    <n v="241.91"/>
    <n v="86774"/>
    <s v="February"/>
    <n v="2012"/>
    <x v="1"/>
  </r>
  <r>
    <n v="2931"/>
    <n v="24973"/>
    <s v="Medium"/>
    <n v="0.03"/>
    <n v="6.48"/>
    <n v="6.6"/>
    <n v="1119"/>
    <x v="383"/>
    <x v="1"/>
    <x v="2"/>
    <x v="0"/>
    <x v="8"/>
    <s v="Small Box"/>
    <s v="Xerox 21"/>
    <n v="0.37"/>
    <x v="1"/>
    <x v="28"/>
    <s v="Bella Vista"/>
    <n v="72714"/>
    <x v="399"/>
    <d v="2012-08-31T00:00:00"/>
    <n v="-31.583999999999996"/>
    <n v="19"/>
    <n v="132.69999999999999"/>
    <n v="86776"/>
    <s v="August"/>
    <n v="2012"/>
    <x v="1"/>
  </r>
  <r>
    <n v="2932"/>
    <n v="24618"/>
    <s v="Critical"/>
    <n v="7.0000000000000007E-2"/>
    <n v="31.76"/>
    <n v="45.51"/>
    <n v="1119"/>
    <x v="383"/>
    <x v="2"/>
    <x v="0"/>
    <x v="1"/>
    <x v="6"/>
    <s v="Jumbo Box"/>
    <s v="Hon iLevel™ Computer Training Table"/>
    <n v="0.65"/>
    <x v="1"/>
    <x v="28"/>
    <s v="Bella Vista"/>
    <n v="72714"/>
    <x v="644"/>
    <d v="2012-12-18T00:00:00"/>
    <n v="-61.417999999999992"/>
    <n v="17"/>
    <n v="534.92999999999995"/>
    <n v="86778"/>
    <s v="December"/>
    <n v="2012"/>
    <x v="0"/>
  </r>
  <r>
    <n v="2933"/>
    <n v="24884"/>
    <s v="Low"/>
    <n v="0"/>
    <n v="2.98"/>
    <n v="2.0299999999999998"/>
    <n v="1119"/>
    <x v="383"/>
    <x v="0"/>
    <x v="0"/>
    <x v="0"/>
    <x v="9"/>
    <s v="Wrap Bag"/>
    <s v="Premium Writing Pencils, Soft, #2 by Central Association for the Blind"/>
    <n v="0.56999999999999995"/>
    <x v="1"/>
    <x v="28"/>
    <s v="Bella Vista"/>
    <n v="72714"/>
    <x v="710"/>
    <d v="2013-04-18T00:00:00"/>
    <n v="-225.69400000000002"/>
    <n v="8"/>
    <n v="25.05"/>
    <n v="86782"/>
    <s v="April"/>
    <n v="2013"/>
    <x v="4"/>
  </r>
  <r>
    <n v="2934"/>
    <n v="25854"/>
    <s v="High"/>
    <n v="0.02"/>
    <n v="39.99"/>
    <n v="10.25"/>
    <n v="1119"/>
    <x v="383"/>
    <x v="1"/>
    <x v="0"/>
    <x v="2"/>
    <x v="11"/>
    <s v="Small Box"/>
    <s v="Zoom V.92 V.44 PCI Internal Controllerless FaxModem"/>
    <n v="0.55000000000000004"/>
    <x v="1"/>
    <x v="28"/>
    <s v="Bella Vista"/>
    <n v="72714"/>
    <x v="711"/>
    <d v="2013-04-16T00:00:00"/>
    <n v="4460.6880000000001"/>
    <n v="10"/>
    <n v="395.85"/>
    <n v="86783"/>
    <s v="April"/>
    <n v="2013"/>
    <x v="2"/>
  </r>
  <r>
    <n v="1845"/>
    <n v="24667"/>
    <s v="High"/>
    <n v="0.08"/>
    <n v="8.69"/>
    <n v="2.99"/>
    <n v="694"/>
    <x v="384"/>
    <x v="1"/>
    <x v="3"/>
    <x v="0"/>
    <x v="0"/>
    <s v="Small Box"/>
    <s v="Cardinal Slant-D® Ring Binder, Heavy Gauge Vinyl"/>
    <n v="0.39"/>
    <x v="0"/>
    <x v="7"/>
    <s v="Westminster"/>
    <n v="80030"/>
    <x v="684"/>
    <d v="2011-04-26T00:00:00"/>
    <n v="46.970999999999997"/>
    <n v="9"/>
    <n v="76.64"/>
    <n v="87814"/>
    <s v="April"/>
    <n v="2011"/>
    <x v="5"/>
  </r>
  <r>
    <n v="1846"/>
    <n v="26145"/>
    <s v="Not Specified"/>
    <n v="0.02"/>
    <n v="131.12"/>
    <n v="0.99"/>
    <n v="694"/>
    <x v="384"/>
    <x v="0"/>
    <x v="0"/>
    <x v="0"/>
    <x v="10"/>
    <s v="Small Box"/>
    <s v="Kensington 7 Outlet MasterPiece® HOMEOFFICE Power Control Center"/>
    <n v="0.55000000000000004"/>
    <x v="0"/>
    <x v="7"/>
    <s v="Westminster"/>
    <n v="80030"/>
    <x v="289"/>
    <d v="2012-09-23T00:00:00"/>
    <n v="211.73"/>
    <n v="4"/>
    <n v="529.41"/>
    <n v="87817"/>
    <s v="September"/>
    <n v="2012"/>
    <x v="2"/>
  </r>
  <r>
    <n v="1847"/>
    <n v="26146"/>
    <s v="Not Specified"/>
    <n v="0.09"/>
    <n v="6.48"/>
    <n v="7.86"/>
    <n v="694"/>
    <x v="384"/>
    <x v="0"/>
    <x v="0"/>
    <x v="0"/>
    <x v="8"/>
    <s v="Small Box"/>
    <s v="Xerox 213"/>
    <n v="0.37"/>
    <x v="0"/>
    <x v="7"/>
    <s v="Westminster"/>
    <n v="80030"/>
    <x v="289"/>
    <d v="2012-09-25T00:00:00"/>
    <n v="-64.5"/>
    <n v="7"/>
    <n v="46.04"/>
    <n v="87817"/>
    <s v="September"/>
    <n v="2012"/>
    <x v="0"/>
  </r>
  <r>
    <n v="1848"/>
    <n v="25392"/>
    <s v="Medium"/>
    <n v="0.1"/>
    <n v="4.7699999999999996"/>
    <n v="2.39"/>
    <n v="694"/>
    <x v="384"/>
    <x v="0"/>
    <x v="3"/>
    <x v="2"/>
    <x v="11"/>
    <s v="Small Pack"/>
    <s v="Imation Primaris 3.5&quot; 2HD Unformatted Diskettes, 10/Pack"/>
    <n v="0.72"/>
    <x v="0"/>
    <x v="7"/>
    <s v="Westminster"/>
    <n v="80030"/>
    <x v="712"/>
    <d v="2012-10-12T00:00:00"/>
    <n v="-23.900399999999998"/>
    <n v="2"/>
    <n v="10.130000000000001"/>
    <n v="87818"/>
    <s v="October"/>
    <n v="2012"/>
    <x v="0"/>
  </r>
  <r>
    <n v="1849"/>
    <n v="25393"/>
    <s v="Medium"/>
    <n v="0.01"/>
    <n v="2.21"/>
    <n v="1.1200000000000001"/>
    <n v="694"/>
    <x v="384"/>
    <x v="0"/>
    <x v="3"/>
    <x v="0"/>
    <x v="9"/>
    <s v="Wrap Bag"/>
    <s v="Newell 327"/>
    <n v="0.57999999999999996"/>
    <x v="0"/>
    <x v="7"/>
    <s v="Westminster"/>
    <n v="80030"/>
    <x v="712"/>
    <d v="2012-10-12T00:00:00"/>
    <n v="-5.0111999999999997"/>
    <n v="11"/>
    <n v="26.31"/>
    <n v="87818"/>
    <s v="October"/>
    <n v="2012"/>
    <x v="1"/>
  </r>
  <r>
    <n v="1850"/>
    <n v="24668"/>
    <s v="High"/>
    <n v="0.06"/>
    <n v="7.08"/>
    <n v="2.35"/>
    <n v="694"/>
    <x v="384"/>
    <x v="0"/>
    <x v="3"/>
    <x v="0"/>
    <x v="9"/>
    <s v="Wrap Bag"/>
    <s v="SANFORD Major Accent™ Highlighters"/>
    <n v="0.47"/>
    <x v="0"/>
    <x v="7"/>
    <s v="Westminster"/>
    <n v="80030"/>
    <x v="282"/>
    <d v="2013-04-27T00:00:00"/>
    <n v="53.15"/>
    <n v="11"/>
    <n v="78.91"/>
    <n v="87819"/>
    <s v="April"/>
    <n v="2013"/>
    <x v="3"/>
  </r>
  <r>
    <n v="1851"/>
    <n v="24854"/>
    <s v="Critical"/>
    <n v="0.05"/>
    <n v="10.23"/>
    <n v="4.68"/>
    <n v="694"/>
    <x v="384"/>
    <x v="0"/>
    <x v="0"/>
    <x v="0"/>
    <x v="16"/>
    <s v="Small Pack"/>
    <s v="Acme® Box Cutter Scissors"/>
    <n v="0.59"/>
    <x v="0"/>
    <x v="7"/>
    <s v="Westminster"/>
    <n v="80030"/>
    <x v="713"/>
    <d v="2013-11-10T00:00:00"/>
    <n v="10.973600000000005"/>
    <n v="17"/>
    <n v="179.31"/>
    <n v="87822"/>
    <s v="November"/>
    <n v="2013"/>
    <x v="3"/>
  </r>
  <r>
    <n v="1926"/>
    <n v="21750"/>
    <s v="Critical"/>
    <n v="0.09"/>
    <n v="13.99"/>
    <n v="7.51"/>
    <n v="713"/>
    <x v="385"/>
    <x v="0"/>
    <x v="2"/>
    <x v="2"/>
    <x v="7"/>
    <s v="Medium Box"/>
    <s v="Sharp EL500L Fraction Calculator"/>
    <n v="0.39"/>
    <x v="3"/>
    <x v="6"/>
    <s v="Hawthorne"/>
    <n v="7506"/>
    <x v="426"/>
    <d v="2011-07-24T00:00:00"/>
    <n v="-37.9407"/>
    <n v="10"/>
    <n v="133.4"/>
    <n v="87982"/>
    <s v="July"/>
    <n v="2011"/>
    <x v="0"/>
  </r>
  <r>
    <n v="7201"/>
    <n v="23412"/>
    <s v="Critical"/>
    <n v="7.0000000000000007E-2"/>
    <n v="4.9800000000000004"/>
    <n v="4.72"/>
    <n v="2631"/>
    <x v="386"/>
    <x v="0"/>
    <x v="1"/>
    <x v="0"/>
    <x v="8"/>
    <s v="Small Box"/>
    <s v="Xerox 1949"/>
    <n v="0.36"/>
    <x v="2"/>
    <x v="22"/>
    <s v="Oklahoma City"/>
    <n v="73120"/>
    <x v="36"/>
    <d v="2011-02-22T00:00:00"/>
    <n v="-43.18"/>
    <n v="6"/>
    <n v="30.41"/>
    <n v="85918"/>
    <s v="February"/>
    <n v="2011"/>
    <x v="0"/>
  </r>
  <r>
    <n v="7202"/>
    <n v="25219"/>
    <s v="Medium"/>
    <n v="7.0000000000000007E-2"/>
    <n v="167.27"/>
    <n v="35"/>
    <n v="2631"/>
    <x v="386"/>
    <x v="0"/>
    <x v="3"/>
    <x v="0"/>
    <x v="2"/>
    <s v="Large Box"/>
    <s v="Office Impressions Heavy Duty Welded Shelving &amp; Multimedia Storage Drawers"/>
    <n v="0.85"/>
    <x v="2"/>
    <x v="22"/>
    <s v="Oklahoma City"/>
    <n v="73120"/>
    <x v="714"/>
    <d v="2011-03-15T00:00:00"/>
    <n v="-446.31"/>
    <n v="4"/>
    <n v="680.78"/>
    <n v="85919"/>
    <s v="March"/>
    <n v="2011"/>
    <x v="0"/>
  </r>
  <r>
    <n v="7203"/>
    <n v="25220"/>
    <s v="Medium"/>
    <n v="0.06"/>
    <n v="20.99"/>
    <n v="0.99"/>
    <n v="2631"/>
    <x v="386"/>
    <x v="1"/>
    <x v="3"/>
    <x v="2"/>
    <x v="3"/>
    <s v="Small Pack"/>
    <s v="Accessory15"/>
    <n v="0.83"/>
    <x v="2"/>
    <x v="22"/>
    <s v="Oklahoma City"/>
    <n v="73120"/>
    <x v="714"/>
    <d v="2011-03-16T00:00:00"/>
    <n v="-71.092999999999989"/>
    <n v="5"/>
    <n v="86.82"/>
    <n v="85919"/>
    <s v="March"/>
    <n v="2011"/>
    <x v="3"/>
  </r>
  <r>
    <n v="7204"/>
    <n v="26121"/>
    <s v="High"/>
    <n v="0"/>
    <n v="39.979999999999997"/>
    <n v="7.12"/>
    <n v="2631"/>
    <x v="386"/>
    <x v="0"/>
    <x v="1"/>
    <x v="2"/>
    <x v="11"/>
    <s v="Small Box"/>
    <s v="IBM Active Response Keyboard, Black"/>
    <n v="0.67"/>
    <x v="2"/>
    <x v="22"/>
    <s v="Oklahoma City"/>
    <n v="73120"/>
    <x v="382"/>
    <d v="2013-03-22T00:00:00"/>
    <n v="-106.76"/>
    <n v="2"/>
    <n v="85.53"/>
    <n v="85922"/>
    <s v="March"/>
    <n v="2013"/>
    <x v="4"/>
  </r>
  <r>
    <n v="7205"/>
    <n v="25135"/>
    <s v="Low"/>
    <n v="0.01"/>
    <n v="180.98"/>
    <n v="30"/>
    <n v="2631"/>
    <x v="386"/>
    <x v="2"/>
    <x v="1"/>
    <x v="1"/>
    <x v="15"/>
    <s v="Jumbo Drum"/>
    <s v="Office Star - Ergonomic Mid Back Chair with 2-Way Adjustable Arms"/>
    <n v="0.69"/>
    <x v="2"/>
    <x v="22"/>
    <s v="Oklahoma City"/>
    <n v="73120"/>
    <x v="102"/>
    <d v="2013-06-01T00:00:00"/>
    <n v="1148.748"/>
    <n v="13"/>
    <n v="2503.4"/>
    <n v="85923"/>
    <s v="June"/>
    <n v="2013"/>
    <x v="1"/>
  </r>
  <r>
    <n v="7206"/>
    <n v="26311"/>
    <s v="Medium"/>
    <n v="0.08"/>
    <n v="2.12"/>
    <n v="1.99"/>
    <n v="2631"/>
    <x v="386"/>
    <x v="0"/>
    <x v="1"/>
    <x v="2"/>
    <x v="11"/>
    <s v="Small Pack"/>
    <s v="Fuji Slim Jewel Case CD-R"/>
    <n v="0.55000000000000004"/>
    <x v="2"/>
    <x v="22"/>
    <s v="Oklahoma City"/>
    <n v="73120"/>
    <x v="370"/>
    <d v="2013-06-27T00:00:00"/>
    <n v="-23.216000000000001"/>
    <n v="7"/>
    <n v="14.52"/>
    <n v="85924"/>
    <s v="June"/>
    <n v="2013"/>
    <x v="5"/>
  </r>
  <r>
    <n v="3703"/>
    <n v="18052"/>
    <s v="Critical"/>
    <n v="0.08"/>
    <n v="155.99"/>
    <n v="8.08"/>
    <n v="1403"/>
    <x v="387"/>
    <x v="0"/>
    <x v="1"/>
    <x v="2"/>
    <x v="3"/>
    <s v="Small Box"/>
    <s v="I888 World Phone"/>
    <n v="0.6"/>
    <x v="2"/>
    <x v="24"/>
    <s v="Allen Park"/>
    <n v="48101"/>
    <x v="119"/>
    <d v="2013-03-20T00:00:00"/>
    <n v="257.76"/>
    <n v="5"/>
    <n v="658.71"/>
    <n v="86148"/>
    <s v="March"/>
    <n v="2013"/>
    <x v="5"/>
  </r>
  <r>
    <n v="4239"/>
    <n v="21059"/>
    <s v="High"/>
    <n v="0.01"/>
    <n v="500.98"/>
    <n v="26"/>
    <n v="1595"/>
    <x v="388"/>
    <x v="2"/>
    <x v="1"/>
    <x v="1"/>
    <x v="15"/>
    <s v="Jumbo Drum"/>
    <s v="Global Troy™ Executive Leather Low-Back Tilter"/>
    <n v="0.6"/>
    <x v="3"/>
    <x v="41"/>
    <s v="Huntington"/>
    <n v="25705"/>
    <x v="715"/>
    <d v="2010-11-12T00:00:00"/>
    <n v="5078.5379999999996"/>
    <n v="14"/>
    <n v="7360.2"/>
    <n v="90796"/>
    <s v="November"/>
    <n v="2010"/>
    <x v="1"/>
  </r>
  <r>
    <n v="4240"/>
    <n v="21060"/>
    <s v="High"/>
    <n v="0.08"/>
    <n v="9.77"/>
    <n v="6.02"/>
    <n v="1595"/>
    <x v="388"/>
    <x v="0"/>
    <x v="1"/>
    <x v="1"/>
    <x v="1"/>
    <s v="Medium Box"/>
    <s v="DAX Solid Wood Frames"/>
    <n v="0.48"/>
    <x v="3"/>
    <x v="41"/>
    <s v="Huntington"/>
    <n v="25705"/>
    <x v="715"/>
    <d v="2010-11-12T00:00:00"/>
    <n v="23.276000000000003"/>
    <n v="9"/>
    <n v="89.06"/>
    <n v="90796"/>
    <s v="November"/>
    <n v="2010"/>
    <x v="5"/>
  </r>
  <r>
    <n v="4241"/>
    <n v="21061"/>
    <s v="High"/>
    <n v="0.09"/>
    <n v="3.28"/>
    <n v="0.98"/>
    <n v="1595"/>
    <x v="388"/>
    <x v="0"/>
    <x v="1"/>
    <x v="0"/>
    <x v="9"/>
    <s v="Wrap Bag"/>
    <s v="Newell 329"/>
    <n v="0.59"/>
    <x v="3"/>
    <x v="41"/>
    <s v="Huntington"/>
    <n v="25705"/>
    <x v="715"/>
    <d v="2010-11-13T00:00:00"/>
    <n v="17.754000000000001"/>
    <n v="42"/>
    <n v="134.97"/>
    <n v="90796"/>
    <s v="November"/>
    <n v="2010"/>
    <x v="0"/>
  </r>
  <r>
    <n v="4242"/>
    <n v="21818"/>
    <s v="Not Specified"/>
    <n v="0.08"/>
    <n v="7.28"/>
    <n v="3.52"/>
    <n v="1595"/>
    <x v="388"/>
    <x v="0"/>
    <x v="1"/>
    <x v="2"/>
    <x v="11"/>
    <s v="Small Pack"/>
    <s v="Imation 3.5&quot; DS-HD Macintosh Formatted Diskettes, 10/Pack"/>
    <n v="0.68"/>
    <x v="3"/>
    <x v="41"/>
    <s v="Huntington"/>
    <n v="25705"/>
    <x v="716"/>
    <d v="2011-05-23T00:00:00"/>
    <n v="-43.65"/>
    <n v="4"/>
    <n v="29.04"/>
    <n v="90797"/>
    <s v="May"/>
    <n v="2011"/>
    <x v="5"/>
  </r>
  <r>
    <n v="4243"/>
    <n v="23575"/>
    <s v="Not Specified"/>
    <n v="0.03"/>
    <n v="40.479999999999997"/>
    <n v="19.989999999999998"/>
    <n v="1595"/>
    <x v="388"/>
    <x v="0"/>
    <x v="1"/>
    <x v="2"/>
    <x v="11"/>
    <s v="Small Box"/>
    <s v="Keytronic Designer 104- Key Black Keyboard"/>
    <n v="0.77"/>
    <x v="3"/>
    <x v="41"/>
    <s v="Huntington"/>
    <n v="25705"/>
    <x v="293"/>
    <d v="2012-04-19T00:00:00"/>
    <n v="-564.05999999999995"/>
    <n v="11"/>
    <n v="446.35"/>
    <n v="90798"/>
    <s v="April"/>
    <n v="2012"/>
    <x v="1"/>
  </r>
  <r>
    <n v="4244"/>
    <n v="23576"/>
    <s v="Not Specified"/>
    <n v="0.08"/>
    <n v="4.28"/>
    <n v="5.68"/>
    <n v="1595"/>
    <x v="388"/>
    <x v="0"/>
    <x v="1"/>
    <x v="0"/>
    <x v="8"/>
    <s v="Small Box"/>
    <s v="Xerox 199"/>
    <n v="0.4"/>
    <x v="3"/>
    <x v="41"/>
    <s v="Huntington"/>
    <n v="25705"/>
    <x v="293"/>
    <d v="2012-04-19T00:00:00"/>
    <n v="-134.76"/>
    <n v="11"/>
    <n v="46.61"/>
    <n v="90798"/>
    <s v="April"/>
    <n v="2012"/>
    <x v="5"/>
  </r>
  <r>
    <n v="2575"/>
    <n v="19099"/>
    <s v="Medium"/>
    <n v="0"/>
    <n v="60.65"/>
    <n v="12.23"/>
    <n v="998"/>
    <x v="389"/>
    <x v="0"/>
    <x v="3"/>
    <x v="1"/>
    <x v="1"/>
    <s v="Medium Box"/>
    <s v="Tenex Traditional Chairmats for Medium Pile Carpet, Standard Lip, 36&quot; x 48&quot;"/>
    <n v="0.64"/>
    <x v="3"/>
    <x v="6"/>
    <s v="Hackensack"/>
    <n v="7601"/>
    <x v="717"/>
    <d v="2013-10-23T00:00:00"/>
    <n v="379.28"/>
    <n v="9"/>
    <n v="595.99"/>
    <n v="89438"/>
    <s v="October"/>
    <n v="2013"/>
    <x v="4"/>
  </r>
  <r>
    <n v="3869"/>
    <n v="18190"/>
    <s v="Low"/>
    <n v="0.05"/>
    <n v="20.97"/>
    <n v="6.5"/>
    <n v="1458"/>
    <x v="390"/>
    <x v="0"/>
    <x v="1"/>
    <x v="2"/>
    <x v="11"/>
    <s v="Small Box"/>
    <s v="Microsoft Internet Keyboard"/>
    <n v="0.78"/>
    <x v="0"/>
    <x v="4"/>
    <s v="Pendleton"/>
    <n v="97801"/>
    <x v="317"/>
    <d v="2011-01-10T00:00:00"/>
    <n v="-211.87880000000001"/>
    <n v="10"/>
    <n v="206.82"/>
    <n v="86736"/>
    <s v="January"/>
    <n v="2011"/>
    <x v="3"/>
  </r>
  <r>
    <n v="3870"/>
    <n v="18171"/>
    <s v="Medium"/>
    <n v="0"/>
    <n v="37.700000000000003"/>
    <n v="2.99"/>
    <n v="1458"/>
    <x v="390"/>
    <x v="0"/>
    <x v="1"/>
    <x v="0"/>
    <x v="0"/>
    <s v="Small Box"/>
    <s v="Vinyl Sectional Post Binders"/>
    <n v="0.35"/>
    <x v="0"/>
    <x v="4"/>
    <s v="Pendleton"/>
    <n v="97801"/>
    <x v="36"/>
    <d v="2011-02-22T00:00:00"/>
    <n v="218.50919999999999"/>
    <n v="8"/>
    <n v="316.68"/>
    <n v="86737"/>
    <s v="February"/>
    <n v="2011"/>
    <x v="4"/>
  </r>
  <r>
    <n v="3871"/>
    <n v="19328"/>
    <s v="Not Specified"/>
    <n v="0.02"/>
    <n v="6.75"/>
    <n v="2.99"/>
    <n v="1458"/>
    <x v="390"/>
    <x v="0"/>
    <x v="1"/>
    <x v="0"/>
    <x v="0"/>
    <s v="Small Box"/>
    <s v="Wilson Jones DublLock® D-Ring Binders"/>
    <n v="0.35"/>
    <x v="0"/>
    <x v="4"/>
    <s v="Pendleton"/>
    <n v="97801"/>
    <x v="255"/>
    <d v="2012-02-21T00:00:00"/>
    <n v="13.905999999999999"/>
    <n v="4"/>
    <n v="29.37"/>
    <n v="86743"/>
    <s v="February"/>
    <n v="2012"/>
    <x v="2"/>
  </r>
  <r>
    <n v="3872"/>
    <n v="19329"/>
    <s v="Not Specified"/>
    <n v="0.03"/>
    <n v="243.98"/>
    <n v="43.32"/>
    <n v="1458"/>
    <x v="390"/>
    <x v="2"/>
    <x v="1"/>
    <x v="1"/>
    <x v="15"/>
    <s v="Jumbo Drum"/>
    <s v="Hon Deluxe Fabric Upholstered Stacking Chairs, Rounded Back"/>
    <n v="0.55000000000000004"/>
    <x v="0"/>
    <x v="4"/>
    <s v="Pendleton"/>
    <n v="97801"/>
    <x v="255"/>
    <d v="2012-02-21T00:00:00"/>
    <n v="539.69000000000005"/>
    <n v="4"/>
    <n v="1026.24"/>
    <n v="86743"/>
    <s v="February"/>
    <n v="2012"/>
    <x v="1"/>
  </r>
  <r>
    <n v="3873"/>
    <n v="18595"/>
    <s v="Medium"/>
    <n v="0.08"/>
    <n v="6.48"/>
    <n v="6.74"/>
    <n v="1458"/>
    <x v="390"/>
    <x v="0"/>
    <x v="2"/>
    <x v="0"/>
    <x v="8"/>
    <s v="Small Box"/>
    <s v="Xerox 215"/>
    <n v="0.37"/>
    <x v="0"/>
    <x v="4"/>
    <s v="Pendleton"/>
    <n v="97801"/>
    <x v="718"/>
    <d v="2013-05-14T00:00:00"/>
    <n v="-31.63"/>
    <n v="3"/>
    <n v="20.41"/>
    <n v="86748"/>
    <s v="May"/>
    <n v="2013"/>
    <x v="5"/>
  </r>
  <r>
    <n v="3874"/>
    <n v="18596"/>
    <s v="Medium"/>
    <n v="0.1"/>
    <n v="2.78"/>
    <n v="1.34"/>
    <n v="1458"/>
    <x v="390"/>
    <x v="1"/>
    <x v="2"/>
    <x v="0"/>
    <x v="9"/>
    <s v="Wrap Bag"/>
    <s v="Prang Drawing Pencil Set"/>
    <n v="0.45"/>
    <x v="0"/>
    <x v="4"/>
    <s v="Pendleton"/>
    <n v="97801"/>
    <x v="718"/>
    <d v="2013-05-12T00:00:00"/>
    <n v="-2.4"/>
    <n v="15"/>
    <n v="39.869999999999997"/>
    <n v="86748"/>
    <s v="May"/>
    <n v="2013"/>
    <x v="0"/>
  </r>
  <r>
    <n v="3875"/>
    <n v="18597"/>
    <s v="Medium"/>
    <n v="0.05"/>
    <n v="2.62"/>
    <n v="0.8"/>
    <n v="1458"/>
    <x v="390"/>
    <x v="0"/>
    <x v="2"/>
    <x v="0"/>
    <x v="12"/>
    <s v="Wrap Bag"/>
    <s v="Staples Metal Binder Clips"/>
    <n v="0.39"/>
    <x v="0"/>
    <x v="4"/>
    <s v="Pendleton"/>
    <n v="97801"/>
    <x v="718"/>
    <d v="2013-05-15T00:00:00"/>
    <n v="18.043499999999998"/>
    <n v="10"/>
    <n v="26.15"/>
    <n v="86748"/>
    <s v="May"/>
    <n v="2013"/>
    <x v="3"/>
  </r>
  <r>
    <n v="6377"/>
    <n v="18058"/>
    <s v="High"/>
    <n v="0.03"/>
    <n v="5.99"/>
    <n v="4.92"/>
    <n v="2350"/>
    <x v="391"/>
    <x v="0"/>
    <x v="2"/>
    <x v="0"/>
    <x v="0"/>
    <s v="Small Box"/>
    <s v="DXL™ Angle-View Binders with Locking Rings, Black"/>
    <n v="0.38"/>
    <x v="3"/>
    <x v="18"/>
    <s v="Columbia"/>
    <n v="21044"/>
    <x v="719"/>
    <d v="2012-06-04T00:00:00"/>
    <n v="-35.309600000000003"/>
    <n v="14"/>
    <n v="89.88"/>
    <n v="86169"/>
    <s v="June"/>
    <n v="2012"/>
    <x v="1"/>
  </r>
  <r>
    <n v="4094"/>
    <n v="18457"/>
    <s v="Critical"/>
    <n v="0.09"/>
    <n v="1.82"/>
    <n v="1"/>
    <n v="1540"/>
    <x v="392"/>
    <x v="0"/>
    <x v="1"/>
    <x v="0"/>
    <x v="9"/>
    <s v="Wrap Bag"/>
    <s v="Crayola Anti Dust Chalk, 12/Pack"/>
    <n v="0.4"/>
    <x v="1"/>
    <x v="8"/>
    <s v="Davie"/>
    <n v="33314"/>
    <x v="720"/>
    <d v="2011-08-05T00:00:00"/>
    <n v="1136.4839999999999"/>
    <n v="16"/>
    <n v="29.06"/>
    <n v="87784"/>
    <s v="August"/>
    <n v="2011"/>
    <x v="0"/>
  </r>
  <r>
    <n v="4095"/>
    <n v="25313"/>
    <s v="Critical"/>
    <n v="0.09"/>
    <n v="2.1800000000000002"/>
    <n v="0.78"/>
    <n v="1540"/>
    <x v="392"/>
    <x v="1"/>
    <x v="1"/>
    <x v="0"/>
    <x v="12"/>
    <s v="Wrap Bag"/>
    <s v="Stockwell Push Pins"/>
    <n v="0.52"/>
    <x v="1"/>
    <x v="8"/>
    <s v="Davie"/>
    <n v="33314"/>
    <x v="285"/>
    <d v="2012-07-06T00:00:00"/>
    <n v="6.9300000000000006"/>
    <n v="2"/>
    <n v="6.24"/>
    <n v="87786"/>
    <s v="July"/>
    <n v="2012"/>
    <x v="0"/>
  </r>
  <r>
    <n v="4096"/>
    <n v="25314"/>
    <s v="Critical"/>
    <n v="0.09"/>
    <n v="125.99"/>
    <n v="8.08"/>
    <n v="1540"/>
    <x v="392"/>
    <x v="0"/>
    <x v="1"/>
    <x v="2"/>
    <x v="3"/>
    <s v="Small Box"/>
    <s v="M3682"/>
    <n v="0.56999999999999995"/>
    <x v="1"/>
    <x v="8"/>
    <s v="Davie"/>
    <n v="33314"/>
    <x v="285"/>
    <d v="2012-07-05T00:00:00"/>
    <n v="-236.52999999999997"/>
    <n v="2"/>
    <n v="210.5"/>
    <n v="87786"/>
    <s v="July"/>
    <n v="2012"/>
    <x v="0"/>
  </r>
  <r>
    <n v="4097"/>
    <n v="20781"/>
    <s v="Critical"/>
    <n v="7.0000000000000007E-2"/>
    <n v="40.89"/>
    <n v="18.98"/>
    <n v="1540"/>
    <x v="392"/>
    <x v="0"/>
    <x v="1"/>
    <x v="1"/>
    <x v="1"/>
    <s v="Small Box"/>
    <s v="Eldon Executive Woodline II Cherry Finish Desk Accessories"/>
    <n v="0.56999999999999995"/>
    <x v="1"/>
    <x v="8"/>
    <s v="Davie"/>
    <n v="33314"/>
    <x v="721"/>
    <d v="2013-09-28T00:00:00"/>
    <n v="-49.476000000000006"/>
    <n v="3"/>
    <n v="123.58"/>
    <n v="87788"/>
    <s v="September"/>
    <n v="2013"/>
    <x v="0"/>
  </r>
  <r>
    <n v="2563"/>
    <n v="26298"/>
    <s v="High"/>
    <n v="0.01"/>
    <n v="142.86000000000001"/>
    <n v="19.989999999999998"/>
    <n v="988"/>
    <x v="393"/>
    <x v="0"/>
    <x v="3"/>
    <x v="0"/>
    <x v="2"/>
    <s v="Small Box"/>
    <s v="Letter Size Cart"/>
    <n v="0.56000000000000005"/>
    <x v="3"/>
    <x v="16"/>
    <s v="Holyoke"/>
    <n v="1040"/>
    <x v="722"/>
    <d v="2011-01-12T00:00:00"/>
    <n v="344.30279999999999"/>
    <n v="4"/>
    <n v="611.04"/>
    <n v="90202"/>
    <s v="January"/>
    <n v="2011"/>
    <x v="1"/>
  </r>
  <r>
    <n v="4385"/>
    <n v="19251"/>
    <s v="Not Specified"/>
    <n v="0"/>
    <n v="101.41"/>
    <n v="35"/>
    <n v="1653"/>
    <x v="394"/>
    <x v="1"/>
    <x v="1"/>
    <x v="0"/>
    <x v="2"/>
    <s v="Large Box"/>
    <s v="Tennsco Regal Shelving Units"/>
    <n v="0.82"/>
    <x v="0"/>
    <x v="0"/>
    <s v="Thousand Oaks"/>
    <n v="91360"/>
    <x v="333"/>
    <d v="2010-07-25T00:00:00"/>
    <n v="-457.73"/>
    <n v="10"/>
    <n v="1104.32"/>
    <n v="89885"/>
    <s v="July"/>
    <n v="2010"/>
    <x v="4"/>
  </r>
  <r>
    <n v="4386"/>
    <n v="19252"/>
    <s v="Not Specified"/>
    <n v="0.1"/>
    <n v="95.99"/>
    <n v="4.9000000000000004"/>
    <n v="1653"/>
    <x v="394"/>
    <x v="0"/>
    <x v="1"/>
    <x v="2"/>
    <x v="3"/>
    <s v="Small Box"/>
    <s v="T60"/>
    <n v="0.56000000000000005"/>
    <x v="0"/>
    <x v="0"/>
    <s v="Thousand Oaks"/>
    <n v="91360"/>
    <x v="333"/>
    <d v="2010-07-25T00:00:00"/>
    <n v="-268.66399999999999"/>
    <n v="2"/>
    <n v="149.80000000000001"/>
    <n v="89885"/>
    <s v="July"/>
    <n v="2010"/>
    <x v="0"/>
  </r>
  <r>
    <n v="4387"/>
    <n v="21068"/>
    <s v="Medium"/>
    <n v="0.06"/>
    <n v="328.14"/>
    <n v="91.05"/>
    <n v="1653"/>
    <x v="394"/>
    <x v="2"/>
    <x v="1"/>
    <x v="0"/>
    <x v="10"/>
    <s v="Jumbo Drum"/>
    <s v="Sanyo Counter Height Refrigerator with Crisper, 3.6 Cubic Foot, Stainless Steel/Black"/>
    <n v="0.56999999999999995"/>
    <x v="0"/>
    <x v="0"/>
    <s v="Thousand Oaks"/>
    <n v="91360"/>
    <x v="723"/>
    <d v="2011-03-30T00:00:00"/>
    <n v="-431.45"/>
    <n v="1"/>
    <n v="334.3"/>
    <n v="89886"/>
    <s v="March"/>
    <n v="2011"/>
    <x v="3"/>
  </r>
  <r>
    <n v="4388"/>
    <n v="21727"/>
    <s v="Critical"/>
    <n v="0"/>
    <n v="5.98"/>
    <n v="10.39"/>
    <n v="1653"/>
    <x v="394"/>
    <x v="0"/>
    <x v="1"/>
    <x v="0"/>
    <x v="8"/>
    <s v="Small Box"/>
    <s v="Xerox 1895"/>
    <n v="0.4"/>
    <x v="0"/>
    <x v="0"/>
    <s v="Thousand Oaks"/>
    <n v="91360"/>
    <x v="686"/>
    <d v="2011-11-01T00:00:00"/>
    <n v="48.256000000000057"/>
    <n v="31"/>
    <n v="194.09"/>
    <n v="89887"/>
    <s v="November"/>
    <n v="2011"/>
    <x v="4"/>
  </r>
  <r>
    <n v="4389"/>
    <n v="23710"/>
    <s v="High"/>
    <n v="0.1"/>
    <n v="2.88"/>
    <n v="1.49"/>
    <n v="1653"/>
    <x v="394"/>
    <x v="0"/>
    <x v="1"/>
    <x v="0"/>
    <x v="0"/>
    <s v="Small Box"/>
    <s v="Avery Durable Binders"/>
    <n v="0.36"/>
    <x v="0"/>
    <x v="0"/>
    <s v="Thousand Oaks"/>
    <n v="91360"/>
    <x v="724"/>
    <d v="2012-01-12T00:00:00"/>
    <n v="-3.2370200000000002"/>
    <n v="6"/>
    <n v="16.11"/>
    <n v="89888"/>
    <s v="January"/>
    <n v="2012"/>
    <x v="0"/>
  </r>
  <r>
    <n v="4390"/>
    <n v="23711"/>
    <s v="High"/>
    <n v="0.08"/>
    <n v="20.99"/>
    <n v="0.99"/>
    <n v="1653"/>
    <x v="394"/>
    <x v="0"/>
    <x v="1"/>
    <x v="2"/>
    <x v="3"/>
    <s v="Wrap Bag"/>
    <s v="Accessory21"/>
    <n v="0.37"/>
    <x v="0"/>
    <x v="0"/>
    <s v="Thousand Oaks"/>
    <n v="91360"/>
    <x v="724"/>
    <d v="2012-01-12T00:00:00"/>
    <n v="171.24419999999998"/>
    <n v="14"/>
    <n v="248.18"/>
    <n v="89888"/>
    <s v="January"/>
    <n v="2012"/>
    <x v="5"/>
  </r>
  <r>
    <n v="7138"/>
    <n v="18454"/>
    <s v="High"/>
    <n v="0.1"/>
    <n v="291.73"/>
    <n v="48.8"/>
    <n v="2612"/>
    <x v="395"/>
    <x v="2"/>
    <x v="1"/>
    <x v="1"/>
    <x v="15"/>
    <s v="Jumbo Drum"/>
    <s v="Hon 4070 Series Pagoda™ Armless Upholstered Stacking Chairs"/>
    <n v="0.56000000000000005"/>
    <x v="3"/>
    <x v="16"/>
    <s v="Swansea"/>
    <n v="2777"/>
    <x v="629"/>
    <d v="2011-02-13T00:00:00"/>
    <n v="-187.29"/>
    <n v="1"/>
    <n v="316.61"/>
    <n v="86120"/>
    <s v="February"/>
    <n v="2011"/>
    <x v="0"/>
  </r>
  <r>
    <n v="3727"/>
    <n v="19417"/>
    <s v="Medium"/>
    <n v="0"/>
    <n v="65.989999999999995"/>
    <n v="5.26"/>
    <n v="1410"/>
    <x v="396"/>
    <x v="0"/>
    <x v="1"/>
    <x v="2"/>
    <x v="3"/>
    <s v="Small Box"/>
    <s v="g520"/>
    <n v="0.59"/>
    <x v="0"/>
    <x v="0"/>
    <s v="Moreno Valley"/>
    <n v="92553"/>
    <x v="725"/>
    <d v="2010-04-08T00:00:00"/>
    <n v="369.99869999999999"/>
    <n v="9"/>
    <n v="536.23"/>
    <n v="87086"/>
    <s v="April"/>
    <n v="2010"/>
    <x v="4"/>
  </r>
  <r>
    <n v="3728"/>
    <n v="19390"/>
    <s v="Low"/>
    <n v="0"/>
    <n v="30.73"/>
    <n v="4"/>
    <n v="1410"/>
    <x v="396"/>
    <x v="0"/>
    <x v="1"/>
    <x v="2"/>
    <x v="11"/>
    <s v="Small Box"/>
    <s v="Fellowes 17-key keypad for PS/2 interface"/>
    <n v="0.75"/>
    <x v="0"/>
    <x v="0"/>
    <s v="Moreno Valley"/>
    <n v="92553"/>
    <x v="726"/>
    <d v="2011-02-19T00:00:00"/>
    <n v="-26.83"/>
    <n v="5"/>
    <n v="159.26"/>
    <n v="87089"/>
    <s v="February"/>
    <n v="2011"/>
    <x v="4"/>
  </r>
  <r>
    <n v="3729"/>
    <n v="18799"/>
    <s v="Not Specified"/>
    <n v="0.01"/>
    <n v="99.99"/>
    <n v="19.989999999999998"/>
    <n v="1410"/>
    <x v="396"/>
    <x v="0"/>
    <x v="1"/>
    <x v="2"/>
    <x v="11"/>
    <s v="Small Box"/>
    <s v="US Robotics 56K V.92 External Faxmodem"/>
    <n v="0.52"/>
    <x v="0"/>
    <x v="0"/>
    <s v="Moreno Valley"/>
    <n v="92553"/>
    <x v="727"/>
    <d v="2011-09-08T00:00:00"/>
    <n v="199.73"/>
    <n v="9"/>
    <n v="917.73"/>
    <n v="87090"/>
    <s v="September"/>
    <n v="2011"/>
    <x v="1"/>
  </r>
  <r>
    <n v="3730"/>
    <n v="20563"/>
    <s v="Not Specified"/>
    <n v="0.02"/>
    <n v="20.28"/>
    <n v="14.39"/>
    <n v="1410"/>
    <x v="396"/>
    <x v="0"/>
    <x v="1"/>
    <x v="1"/>
    <x v="1"/>
    <s v="Small Box"/>
    <s v="Career Cubicle Clock, 8 1/4&quot;, Black"/>
    <n v="0.47"/>
    <x v="0"/>
    <x v="0"/>
    <s v="Moreno Valley"/>
    <n v="92553"/>
    <x v="728"/>
    <d v="2011-12-31T00:00:00"/>
    <n v="19.368299999999998"/>
    <n v="1"/>
    <n v="28.07"/>
    <n v="87091"/>
    <s v="December"/>
    <n v="2011"/>
    <x v="2"/>
  </r>
  <r>
    <n v="3731"/>
    <n v="19808"/>
    <s v="High"/>
    <n v="0.06"/>
    <n v="22.98"/>
    <n v="4.5"/>
    <n v="1410"/>
    <x v="396"/>
    <x v="0"/>
    <x v="1"/>
    <x v="0"/>
    <x v="10"/>
    <s v="Small Box"/>
    <s v="Belkin F5C206VTEL 6 Outlet Surge"/>
    <n v="0.55000000000000004"/>
    <x v="0"/>
    <x v="0"/>
    <s v="Moreno Valley"/>
    <n v="92553"/>
    <x v="729"/>
    <d v="2012-11-25T00:00:00"/>
    <n v="576.11400000000003"/>
    <n v="42"/>
    <n v="983.69"/>
    <n v="87094"/>
    <s v="November"/>
    <n v="2012"/>
    <x v="3"/>
  </r>
  <r>
    <n v="3732"/>
    <n v="19889"/>
    <s v="Not Specified"/>
    <n v="0.04"/>
    <n v="8.34"/>
    <n v="0.96"/>
    <n v="1410"/>
    <x v="396"/>
    <x v="0"/>
    <x v="1"/>
    <x v="1"/>
    <x v="1"/>
    <s v="Wrap Bag"/>
    <s v="Document Clip Frames"/>
    <n v="0.43"/>
    <x v="0"/>
    <x v="0"/>
    <s v="Moreno Valley"/>
    <n v="92553"/>
    <x v="730"/>
    <d v="2013-12-03T00:00:00"/>
    <n v="-2.9568000000000003"/>
    <n v="1"/>
    <n v="8.49"/>
    <n v="87098"/>
    <s v="December"/>
    <n v="2013"/>
    <x v="1"/>
  </r>
  <r>
    <n v="3733"/>
    <n v="19890"/>
    <s v="Not Specified"/>
    <n v="0.04"/>
    <n v="110.99"/>
    <n v="8.99"/>
    <n v="1410"/>
    <x v="396"/>
    <x v="0"/>
    <x v="1"/>
    <x v="2"/>
    <x v="3"/>
    <s v="Small Box"/>
    <s v="LX 677"/>
    <n v="0.56999999999999995"/>
    <x v="0"/>
    <x v="0"/>
    <s v="Moreno Valley"/>
    <n v="92553"/>
    <x v="730"/>
    <d v="2013-12-02T00:00:00"/>
    <n v="1406.8271999999999"/>
    <n v="21"/>
    <n v="2038.88"/>
    <n v="87098"/>
    <s v="December"/>
    <n v="2013"/>
    <x v="1"/>
  </r>
  <r>
    <n v="5075"/>
    <n v="20302"/>
    <s v="Critical"/>
    <n v="0.02"/>
    <n v="320.64"/>
    <n v="43.57"/>
    <n v="1888"/>
    <x v="397"/>
    <x v="2"/>
    <x v="0"/>
    <x v="1"/>
    <x v="6"/>
    <s v="Jumbo Box"/>
    <s v="Chromcraft 48&quot; x 96&quot; Racetrack Double Pedestal Table"/>
    <n v="0.63"/>
    <x v="3"/>
    <x v="15"/>
    <s v="Kenmore"/>
    <n v="14217"/>
    <x v="227"/>
    <d v="2012-10-03T00:00:00"/>
    <n v="-836.88194304000012"/>
    <n v="13"/>
    <n v="3383.43"/>
    <n v="90636"/>
    <s v="October"/>
    <n v="2012"/>
    <x v="2"/>
  </r>
  <r>
    <n v="5076"/>
    <n v="20405"/>
    <s v="High"/>
    <n v="7.0000000000000007E-2"/>
    <n v="99.99"/>
    <n v="19.989999999999998"/>
    <n v="1888"/>
    <x v="397"/>
    <x v="0"/>
    <x v="1"/>
    <x v="2"/>
    <x v="11"/>
    <s v="Small Box"/>
    <s v="US Robotics 56K V.92 External Faxmodem"/>
    <n v="0.52"/>
    <x v="3"/>
    <x v="15"/>
    <s v="Kenmore"/>
    <n v="14217"/>
    <x v="731"/>
    <d v="2013-07-01T00:00:00"/>
    <n v="537.68399999999997"/>
    <n v="15"/>
    <n v="1444.4"/>
    <n v="90640"/>
    <s v="June"/>
    <n v="2013"/>
    <x v="0"/>
  </r>
  <r>
    <n v="5077"/>
    <n v="20406"/>
    <s v="High"/>
    <n v="0.1"/>
    <n v="11.34"/>
    <n v="5.01"/>
    <n v="1888"/>
    <x v="397"/>
    <x v="0"/>
    <x v="1"/>
    <x v="0"/>
    <x v="8"/>
    <s v="Small Box"/>
    <s v="Xerox 188"/>
    <n v="0.36"/>
    <x v="3"/>
    <x v="15"/>
    <s v="Kenmore"/>
    <n v="14217"/>
    <x v="731"/>
    <d v="2013-07-01T00:00:00"/>
    <n v="41.147999999999996"/>
    <n v="12"/>
    <n v="130.47"/>
    <n v="90640"/>
    <s v="June"/>
    <n v="2013"/>
    <x v="0"/>
  </r>
  <r>
    <n v="4079"/>
    <n v="26379"/>
    <s v="High"/>
    <n v="0.1"/>
    <n v="17.98"/>
    <n v="8.51"/>
    <n v="1534"/>
    <x v="398"/>
    <x v="0"/>
    <x v="1"/>
    <x v="2"/>
    <x v="7"/>
    <s v="Medium Box"/>
    <s v="Canon P1-DHIII Palm Printing Calculator"/>
    <n v="0.4"/>
    <x v="2"/>
    <x v="10"/>
    <s v="Wentzville"/>
    <n v="63385"/>
    <x v="732"/>
    <d v="2013-05-29T00:00:00"/>
    <n v="-46.745099999999994"/>
    <n v="2"/>
    <n v="37.47"/>
    <n v="91329"/>
    <s v="May"/>
    <n v="2013"/>
    <x v="0"/>
  </r>
  <r>
    <n v="4080"/>
    <n v="26380"/>
    <s v="High"/>
    <n v="0.08"/>
    <n v="10.9"/>
    <n v="7.46"/>
    <n v="1534"/>
    <x v="398"/>
    <x v="0"/>
    <x v="1"/>
    <x v="0"/>
    <x v="2"/>
    <s v="Small Box"/>
    <s v="Crate-A-Files™"/>
    <n v="0.59"/>
    <x v="2"/>
    <x v="10"/>
    <s v="Wentzville"/>
    <n v="63385"/>
    <x v="732"/>
    <d v="2013-05-29T00:00:00"/>
    <n v="-91.65"/>
    <n v="7"/>
    <n v="75.98"/>
    <n v="91329"/>
    <s v="May"/>
    <n v="2013"/>
    <x v="5"/>
  </r>
  <r>
    <n v="1542"/>
    <n v="22996"/>
    <s v="Critical"/>
    <n v="0.09"/>
    <n v="13.79"/>
    <n v="8.7799999999999994"/>
    <n v="594"/>
    <x v="399"/>
    <x v="0"/>
    <x v="2"/>
    <x v="1"/>
    <x v="1"/>
    <s v="Small Box"/>
    <s v="9-3/4 Diameter Round Wall Clock"/>
    <n v="0.43"/>
    <x v="2"/>
    <x v="5"/>
    <s v="Anderson"/>
    <n v="46016"/>
    <x v="733"/>
    <d v="2010-09-17T00:00:00"/>
    <n v="-22.12"/>
    <n v="1"/>
    <n v="17.440000000000001"/>
    <n v="86309"/>
    <s v="September"/>
    <n v="2010"/>
    <x v="0"/>
  </r>
  <r>
    <n v="1543"/>
    <n v="21662"/>
    <s v="Critical"/>
    <n v="0.04"/>
    <n v="39.479999999999997"/>
    <n v="1.99"/>
    <n v="594"/>
    <x v="399"/>
    <x v="0"/>
    <x v="2"/>
    <x v="2"/>
    <x v="11"/>
    <s v="Small Pack"/>
    <s v="80 Minute CD-R Spindle, 100/Pack - Staples"/>
    <n v="0.54"/>
    <x v="2"/>
    <x v="5"/>
    <s v="Anderson"/>
    <n v="46016"/>
    <x v="734"/>
    <d v="2010-12-22T00:00:00"/>
    <n v="484.84919999999994"/>
    <n v="18"/>
    <n v="702.68"/>
    <n v="86311"/>
    <s v="December"/>
    <n v="2010"/>
    <x v="1"/>
  </r>
  <r>
    <n v="1544"/>
    <n v="21663"/>
    <s v="Critical"/>
    <n v="0.04"/>
    <n v="3.7"/>
    <n v="1.61"/>
    <n v="594"/>
    <x v="399"/>
    <x v="0"/>
    <x v="2"/>
    <x v="1"/>
    <x v="1"/>
    <s v="Wrap Bag"/>
    <s v="3M Hangers With Command Adhesive"/>
    <n v="0.44"/>
    <x v="2"/>
    <x v="5"/>
    <s v="Anderson"/>
    <n v="46016"/>
    <x v="734"/>
    <d v="2010-12-20T00:00:00"/>
    <n v="18"/>
    <n v="18"/>
    <n v="67.239999999999995"/>
    <n v="86311"/>
    <s v="December"/>
    <n v="2010"/>
    <x v="1"/>
  </r>
  <r>
    <n v="1545"/>
    <n v="22912"/>
    <s v="High"/>
    <n v="0.08"/>
    <n v="3.52"/>
    <n v="6.83"/>
    <n v="594"/>
    <x v="399"/>
    <x v="0"/>
    <x v="2"/>
    <x v="0"/>
    <x v="0"/>
    <s v="Small Box"/>
    <s v="Self-Adhesive Ring Binder Labels"/>
    <n v="0.38"/>
    <x v="2"/>
    <x v="5"/>
    <s v="Anderson"/>
    <n v="46016"/>
    <x v="300"/>
    <d v="2012-02-06T00:00:00"/>
    <n v="-269.90499999999997"/>
    <n v="14"/>
    <n v="47.29"/>
    <n v="86319"/>
    <s v="February"/>
    <n v="2012"/>
    <x v="5"/>
  </r>
  <r>
    <n v="1546"/>
    <n v="22282"/>
    <s v="High"/>
    <n v="0.1"/>
    <n v="5.98"/>
    <n v="2.5"/>
    <n v="594"/>
    <x v="399"/>
    <x v="0"/>
    <x v="2"/>
    <x v="0"/>
    <x v="5"/>
    <s v="Small Box"/>
    <s v="Wausau Papers Astrobrights® Colored Envelopes"/>
    <n v="0.36"/>
    <x v="2"/>
    <x v="5"/>
    <s v="Anderson"/>
    <n v="46016"/>
    <x v="514"/>
    <d v="2013-11-01T00:00:00"/>
    <n v="5.66"/>
    <n v="8"/>
    <n v="46.03"/>
    <n v="86325"/>
    <s v="October"/>
    <n v="2013"/>
    <x v="0"/>
  </r>
  <r>
    <n v="1547"/>
    <n v="22283"/>
    <s v="High"/>
    <n v="0.01"/>
    <n v="5.84"/>
    <n v="1.2"/>
    <n v="594"/>
    <x v="399"/>
    <x v="0"/>
    <x v="2"/>
    <x v="0"/>
    <x v="9"/>
    <s v="Wrap Bag"/>
    <s v="Newell 312"/>
    <n v="0.55000000000000004"/>
    <x v="2"/>
    <x v="5"/>
    <s v="Anderson"/>
    <n v="46016"/>
    <x v="514"/>
    <d v="2013-11-01T00:00:00"/>
    <n v="42.34"/>
    <n v="17"/>
    <n v="102.83"/>
    <n v="86325"/>
    <s v="October"/>
    <n v="2013"/>
    <x v="1"/>
  </r>
  <r>
    <n v="7497"/>
    <n v="20898"/>
    <s v="High"/>
    <n v="0.02"/>
    <n v="3.26"/>
    <n v="1.86"/>
    <n v="2736"/>
    <x v="400"/>
    <x v="0"/>
    <x v="3"/>
    <x v="0"/>
    <x v="9"/>
    <s v="Wrap Bag"/>
    <s v="Avery Hi-Liter GlideStik Fluorescent Highlighter, Yellow Ink"/>
    <n v="0.41"/>
    <x v="3"/>
    <x v="16"/>
    <s v="Milford"/>
    <n v="1757"/>
    <x v="412"/>
    <d v="2013-07-31T00:00:00"/>
    <n v="-4.3137600000000003"/>
    <n v="13"/>
    <n v="42.17"/>
    <n v="89023"/>
    <s v="July"/>
    <n v="2013"/>
    <x v="2"/>
  </r>
  <r>
    <n v="3999"/>
    <n v="20016"/>
    <s v="Medium"/>
    <n v="0.05"/>
    <n v="2.16"/>
    <n v="6.05"/>
    <n v="1499"/>
    <x v="401"/>
    <x v="0"/>
    <x v="0"/>
    <x v="0"/>
    <x v="0"/>
    <s v="Small Box"/>
    <s v="Peel &amp; Stick Add-On Corner Pockets"/>
    <n v="0.37"/>
    <x v="1"/>
    <x v="8"/>
    <s v="Coral Gables"/>
    <n v="33134"/>
    <x v="735"/>
    <d v="2010-02-05T00:00:00"/>
    <n v="-298.88600000000002"/>
    <n v="8"/>
    <n v="18.59"/>
    <n v="90731"/>
    <s v="February"/>
    <n v="2010"/>
    <x v="3"/>
  </r>
  <r>
    <n v="4000"/>
    <n v="20017"/>
    <s v="Medium"/>
    <n v="0.03"/>
    <n v="6.48"/>
    <n v="6.6"/>
    <n v="1499"/>
    <x v="401"/>
    <x v="0"/>
    <x v="0"/>
    <x v="0"/>
    <x v="8"/>
    <s v="Small Box"/>
    <s v="Xerox 21"/>
    <n v="0.37"/>
    <x v="1"/>
    <x v="8"/>
    <s v="Coral Gables"/>
    <n v="33134"/>
    <x v="735"/>
    <d v="2010-02-05T00:00:00"/>
    <n v="-145.852"/>
    <n v="9"/>
    <n v="58.83"/>
    <n v="90731"/>
    <s v="February"/>
    <n v="2010"/>
    <x v="1"/>
  </r>
  <r>
    <n v="4001"/>
    <n v="20018"/>
    <s v="Medium"/>
    <n v="0.08"/>
    <n v="146.05000000000001"/>
    <n v="80.2"/>
    <n v="1499"/>
    <x v="401"/>
    <x v="2"/>
    <x v="0"/>
    <x v="1"/>
    <x v="6"/>
    <s v="Jumbo Box"/>
    <s v="BPI Conference Tables"/>
    <n v="0.71"/>
    <x v="1"/>
    <x v="8"/>
    <s v="Coral Gables"/>
    <n v="33134"/>
    <x v="735"/>
    <d v="2010-02-05T00:00:00"/>
    <n v="-27.951000000000001"/>
    <n v="11"/>
    <n v="1557.66"/>
    <n v="90731"/>
    <s v="February"/>
    <n v="2010"/>
    <x v="5"/>
  </r>
  <r>
    <n v="4002"/>
    <n v="20799"/>
    <s v="Low"/>
    <n v="0.04"/>
    <n v="45.19"/>
    <n v="1.99"/>
    <n v="1499"/>
    <x v="401"/>
    <x v="0"/>
    <x v="0"/>
    <x v="2"/>
    <x v="11"/>
    <s v="Small Pack"/>
    <s v="Verbatim DVD-RAM, 9.4GB, Rewritable, Type 1, DS, DataLife Plus"/>
    <n v="0.55000000000000004"/>
    <x v="1"/>
    <x v="8"/>
    <s v="Coral Gables"/>
    <n v="33134"/>
    <x v="736"/>
    <d v="2011-10-13T00:00:00"/>
    <n v="-108.72399999999999"/>
    <n v="16"/>
    <n v="742.71"/>
    <n v="90732"/>
    <s v="October"/>
    <n v="2011"/>
    <x v="1"/>
  </r>
  <r>
    <n v="4779"/>
    <n v="20278"/>
    <s v="Not Specified"/>
    <n v="0.08"/>
    <n v="5.78"/>
    <n v="5.67"/>
    <n v="1776"/>
    <x v="402"/>
    <x v="0"/>
    <x v="2"/>
    <x v="0"/>
    <x v="8"/>
    <s v="Small Box"/>
    <s v="Xerox 1978"/>
    <n v="0.36"/>
    <x v="2"/>
    <x v="5"/>
    <s v="Terre Haute"/>
    <n v="47802"/>
    <x v="737"/>
    <d v="2010-08-05T00:00:00"/>
    <n v="-53.898000000000003"/>
    <n v="19"/>
    <n v="106.57"/>
    <n v="89941"/>
    <s v="August"/>
    <n v="2010"/>
    <x v="5"/>
  </r>
  <r>
    <n v="4780"/>
    <n v="20164"/>
    <s v="Medium"/>
    <n v="0.06"/>
    <n v="5.28"/>
    <n v="6.26"/>
    <n v="1776"/>
    <x v="402"/>
    <x v="0"/>
    <x v="2"/>
    <x v="0"/>
    <x v="8"/>
    <s v="Small Box"/>
    <s v="Xerox 1928"/>
    <n v="0.4"/>
    <x v="2"/>
    <x v="5"/>
    <s v="Terre Haute"/>
    <n v="47802"/>
    <x v="720"/>
    <d v="2011-08-07T00:00:00"/>
    <n v="-18.189599999999999"/>
    <n v="4"/>
    <n v="22.64"/>
    <n v="89946"/>
    <s v="August"/>
    <n v="2011"/>
    <x v="3"/>
  </r>
  <r>
    <n v="4781"/>
    <n v="20165"/>
    <s v="Medium"/>
    <n v="0.08"/>
    <n v="18.97"/>
    <n v="9.5399999999999991"/>
    <n v="1776"/>
    <x v="402"/>
    <x v="0"/>
    <x v="2"/>
    <x v="0"/>
    <x v="8"/>
    <s v="Small Box"/>
    <s v="Xerox 1939"/>
    <n v="0.37"/>
    <x v="2"/>
    <x v="5"/>
    <s v="Terre Haute"/>
    <n v="47802"/>
    <x v="720"/>
    <d v="2011-08-06T00:00:00"/>
    <n v="38.879599999999996"/>
    <n v="20"/>
    <n v="360.36"/>
    <n v="89946"/>
    <s v="August"/>
    <n v="2011"/>
    <x v="5"/>
  </r>
  <r>
    <n v="4782"/>
    <n v="20166"/>
    <s v="Medium"/>
    <n v="0.06"/>
    <n v="65.989999999999995"/>
    <n v="3.99"/>
    <n v="1776"/>
    <x v="402"/>
    <x v="0"/>
    <x v="2"/>
    <x v="2"/>
    <x v="3"/>
    <s v="Small Box"/>
    <s v="StarTAC 7760"/>
    <n v="0.59"/>
    <x v="2"/>
    <x v="5"/>
    <s v="Terre Haute"/>
    <n v="47802"/>
    <x v="720"/>
    <d v="2011-08-06T00:00:00"/>
    <n v="-5.9259199999999996"/>
    <n v="6"/>
    <n v="335.34"/>
    <n v="89946"/>
    <s v="August"/>
    <n v="2011"/>
    <x v="3"/>
  </r>
  <r>
    <n v="156"/>
    <n v="22867"/>
    <s v="Medium"/>
    <n v="0.05"/>
    <n v="81.94"/>
    <n v="55.81"/>
    <n v="61"/>
    <x v="403"/>
    <x v="2"/>
    <x v="3"/>
    <x v="1"/>
    <x v="13"/>
    <s v="Jumbo Box"/>
    <s v="O'Sullivan 5-Shelf Heavy-Duty Bookcases"/>
    <n v="0.6"/>
    <x v="2"/>
    <x v="2"/>
    <s v="Rosenberg"/>
    <n v="77471"/>
    <x v="738"/>
    <d v="2011-11-18T00:00:00"/>
    <n v="185.26600000000019"/>
    <n v="28"/>
    <n v="2292.34"/>
    <n v="87409"/>
    <s v="November"/>
    <n v="2011"/>
    <x v="3"/>
  </r>
  <r>
    <n v="157"/>
    <n v="21091"/>
    <s v="Low"/>
    <n v="0.03"/>
    <n v="6.08"/>
    <n v="1.82"/>
    <n v="61"/>
    <x v="403"/>
    <x v="0"/>
    <x v="1"/>
    <x v="0"/>
    <x v="12"/>
    <s v="Wrap Bag"/>
    <s v="Staples Bulk Pack Metal Binder Clips"/>
    <n v="0.35"/>
    <x v="2"/>
    <x v="2"/>
    <s v="Rosenberg"/>
    <n v="77471"/>
    <x v="739"/>
    <d v="2012-10-16T00:00:00"/>
    <n v="77.372"/>
    <n v="20"/>
    <n v="125.92"/>
    <n v="87411"/>
    <s v="October"/>
    <n v="2012"/>
    <x v="1"/>
  </r>
  <r>
    <n v="158"/>
    <n v="22811"/>
    <s v="Not Specified"/>
    <n v="0.1"/>
    <n v="9.93"/>
    <n v="1.0900000000000001"/>
    <n v="61"/>
    <x v="403"/>
    <x v="0"/>
    <x v="3"/>
    <x v="0"/>
    <x v="9"/>
    <s v="Wrap Bag"/>
    <s v="Peel-Off® China Markers"/>
    <n v="0.43"/>
    <x v="2"/>
    <x v="2"/>
    <s v="Rosenberg"/>
    <n v="77471"/>
    <x v="740"/>
    <d v="2013-02-16T00:00:00"/>
    <n v="25.115999999999996"/>
    <n v="4"/>
    <n v="36.4"/>
    <n v="87412"/>
    <s v="February"/>
    <n v="2013"/>
    <x v="0"/>
  </r>
  <r>
    <n v="159"/>
    <n v="21820"/>
    <s v="High"/>
    <n v="0.04"/>
    <n v="19.98"/>
    <n v="5.86"/>
    <n v="61"/>
    <x v="403"/>
    <x v="0"/>
    <x v="3"/>
    <x v="0"/>
    <x v="8"/>
    <s v="Small Box"/>
    <s v="Xerox 191"/>
    <n v="0.38"/>
    <x v="2"/>
    <x v="2"/>
    <s v="Rosenberg"/>
    <n v="77471"/>
    <x v="741"/>
    <d v="2013-03-03T00:00:00"/>
    <n v="67.847699999999989"/>
    <n v="5"/>
    <n v="98.33"/>
    <n v="87414"/>
    <s v="March"/>
    <n v="2013"/>
    <x v="1"/>
  </r>
  <r>
    <n v="160"/>
    <n v="22423"/>
    <s v="High"/>
    <n v="0"/>
    <n v="22.24"/>
    <n v="1.99"/>
    <n v="61"/>
    <x v="403"/>
    <x v="0"/>
    <x v="1"/>
    <x v="2"/>
    <x v="11"/>
    <s v="Small Pack"/>
    <s v="Verbatim DVD-R, 3.95GB, SR, Mitsubishi Branded, Jewel"/>
    <n v="0.43"/>
    <x v="2"/>
    <x v="2"/>
    <s v="Rosenberg"/>
    <n v="77471"/>
    <x v="742"/>
    <d v="2013-11-14T00:00:00"/>
    <n v="173.66272000000004"/>
    <n v="15"/>
    <n v="333.6"/>
    <n v="87422"/>
    <s v="November"/>
    <n v="2013"/>
    <x v="4"/>
  </r>
  <r>
    <n v="161"/>
    <n v="22424"/>
    <s v="High"/>
    <n v="0"/>
    <n v="29.89"/>
    <n v="1.99"/>
    <n v="61"/>
    <x v="403"/>
    <x v="0"/>
    <x v="1"/>
    <x v="2"/>
    <x v="11"/>
    <s v="Small Pack"/>
    <s v="Verbatim DVD-RAM, 5.2GB, Rewritable, Type 1, DS"/>
    <n v="0.5"/>
    <x v="2"/>
    <x v="2"/>
    <s v="Rosenberg"/>
    <n v="77471"/>
    <x v="742"/>
    <d v="2013-11-12T00:00:00"/>
    <n v="433.22048000000001"/>
    <n v="22"/>
    <n v="670.73"/>
    <n v="87422"/>
    <s v="November"/>
    <n v="2013"/>
    <x v="4"/>
  </r>
  <r>
    <n v="3408"/>
    <n v="21996"/>
    <s v="High"/>
    <n v="0.1"/>
    <n v="8.32"/>
    <n v="2.38"/>
    <n v="1287"/>
    <x v="404"/>
    <x v="0"/>
    <x v="1"/>
    <x v="2"/>
    <x v="11"/>
    <s v="Small Pack"/>
    <s v="Imation 3.5 IBM Formatted Diskettes, 10/Box"/>
    <n v="0.74"/>
    <x v="3"/>
    <x v="19"/>
    <s v="Biddeford"/>
    <n v="4005"/>
    <x v="276"/>
    <d v="2011-07-02T00:00:00"/>
    <n v="-57.272000000000006"/>
    <n v="18"/>
    <n v="142.41999999999999"/>
    <n v="91230"/>
    <s v="June"/>
    <n v="2011"/>
    <x v="0"/>
  </r>
  <r>
    <n v="657"/>
    <n v="26365"/>
    <s v="Critical"/>
    <n v="0"/>
    <n v="306.14"/>
    <n v="26.53"/>
    <n v="255"/>
    <x v="405"/>
    <x v="2"/>
    <x v="0"/>
    <x v="2"/>
    <x v="7"/>
    <s v="Jumbo Drum"/>
    <s v="Okidata ML184 Turbo Dot Matrix Printers"/>
    <n v="0.56000000000000005"/>
    <x v="0"/>
    <x v="7"/>
    <s v="Lakewood"/>
    <n v="80232"/>
    <x v="36"/>
    <d v="2011-02-20T00:00:00"/>
    <n v="1113.3494999999998"/>
    <n v="5"/>
    <n v="1613.55"/>
    <n v="86269"/>
    <s v="February"/>
    <n v="2011"/>
    <x v="4"/>
  </r>
  <r>
    <n v="658"/>
    <n v="21925"/>
    <s v="High"/>
    <n v="0.09"/>
    <n v="28.48"/>
    <n v="1.99"/>
    <n v="255"/>
    <x v="405"/>
    <x v="1"/>
    <x v="0"/>
    <x v="2"/>
    <x v="11"/>
    <s v="Small Pack"/>
    <s v="Memorex 4.7GB DVD+RW, 3/Pack"/>
    <n v="0.4"/>
    <x v="0"/>
    <x v="7"/>
    <s v="Lakewood"/>
    <n v="80232"/>
    <x v="743"/>
    <d v="2011-10-09T00:00:00"/>
    <n v="253.47149999999999"/>
    <n v="14"/>
    <n v="367.35"/>
    <n v="86271"/>
    <s v="October"/>
    <n v="2011"/>
    <x v="0"/>
  </r>
  <r>
    <n v="659"/>
    <n v="25275"/>
    <s v="High"/>
    <n v="0.04"/>
    <n v="8.4600000000000009"/>
    <n v="3.62"/>
    <n v="255"/>
    <x v="405"/>
    <x v="0"/>
    <x v="0"/>
    <x v="2"/>
    <x v="11"/>
    <s v="Small Pack"/>
    <s v="Imation 3.5&quot;, RTS 247544 3M 3.5 DSDD, 10/Pack"/>
    <n v="0.61"/>
    <x v="0"/>
    <x v="7"/>
    <s v="Lakewood"/>
    <n v="80232"/>
    <x v="744"/>
    <d v="2012-09-02T00:00:00"/>
    <n v="-38.229999999999997"/>
    <n v="12"/>
    <n v="103.17"/>
    <n v="86273"/>
    <s v="September"/>
    <n v="2012"/>
    <x v="1"/>
  </r>
  <r>
    <n v="660"/>
    <n v="23731"/>
    <s v="Low"/>
    <n v="0.02"/>
    <n v="10.94"/>
    <n v="1.39"/>
    <n v="255"/>
    <x v="405"/>
    <x v="0"/>
    <x v="0"/>
    <x v="0"/>
    <x v="5"/>
    <s v="Small Box"/>
    <s v="White Business Envelopes with Contemporary Seam, Recycled White Business Envelopes"/>
    <n v="0.35"/>
    <x v="0"/>
    <x v="7"/>
    <s v="Lakewood"/>
    <n v="80232"/>
    <x v="700"/>
    <d v="2013-02-22T00:00:00"/>
    <n v="31.049999999999997"/>
    <n v="4"/>
    <n v="45"/>
    <n v="86275"/>
    <s v="February"/>
    <n v="2013"/>
    <x v="2"/>
  </r>
  <r>
    <n v="2111"/>
    <n v="19265"/>
    <s v="Low"/>
    <n v="0.04"/>
    <n v="50.98"/>
    <n v="6.5"/>
    <n v="800"/>
    <x v="406"/>
    <x v="0"/>
    <x v="2"/>
    <x v="2"/>
    <x v="11"/>
    <s v="Small Box"/>
    <s v="Microsoft Natural Multimedia Keyboard"/>
    <n v="0.73"/>
    <x v="0"/>
    <x v="29"/>
    <s v="Roy"/>
    <n v="84067"/>
    <x v="745"/>
    <d v="2010-10-03T00:00:00"/>
    <n v="-13.28"/>
    <n v="11"/>
    <n v="568.25"/>
    <n v="89910"/>
    <s v="September"/>
    <n v="2010"/>
    <x v="1"/>
  </r>
  <r>
    <n v="2112"/>
    <n v="19266"/>
    <s v="Low"/>
    <n v="0.02"/>
    <n v="6.48"/>
    <n v="5.14"/>
    <n v="800"/>
    <x v="406"/>
    <x v="0"/>
    <x v="2"/>
    <x v="0"/>
    <x v="8"/>
    <s v="Small Box"/>
    <s v="Xerox 23"/>
    <n v="0.37"/>
    <x v="0"/>
    <x v="29"/>
    <s v="Roy"/>
    <n v="84067"/>
    <x v="745"/>
    <d v="2010-09-30T00:00:00"/>
    <n v="-48.68"/>
    <n v="19"/>
    <n v="126.66"/>
    <n v="89910"/>
    <s v="September"/>
    <n v="2010"/>
    <x v="2"/>
  </r>
  <r>
    <n v="1129"/>
    <n v="20946"/>
    <s v="Low"/>
    <n v="0.05"/>
    <n v="2.89"/>
    <n v="0.5"/>
    <n v="440"/>
    <x v="407"/>
    <x v="0"/>
    <x v="1"/>
    <x v="0"/>
    <x v="4"/>
    <s v="Small Box"/>
    <s v="Avery 498"/>
    <n v="0.38"/>
    <x v="3"/>
    <x v="6"/>
    <s v="North Bergen"/>
    <n v="7047"/>
    <x v="746"/>
    <d v="2013-12-18T00:00:00"/>
    <n v="39.205799999999996"/>
    <n v="20"/>
    <n v="56.82"/>
    <n v="90705"/>
    <s v="December"/>
    <n v="2013"/>
    <x v="3"/>
  </r>
  <r>
    <n v="949"/>
    <n v="20151"/>
    <s v="Critical"/>
    <n v="0.02"/>
    <n v="125.99"/>
    <n v="4.2"/>
    <n v="365"/>
    <x v="408"/>
    <x v="0"/>
    <x v="3"/>
    <x v="2"/>
    <x v="3"/>
    <s v="Small Box"/>
    <s v="V3682"/>
    <n v="0.59"/>
    <x v="3"/>
    <x v="43"/>
    <s v="Coventry"/>
    <n v="2816"/>
    <x v="638"/>
    <d v="2013-05-15T00:00:00"/>
    <n v="868.98599999999999"/>
    <n v="12"/>
    <n v="1259.4000000000001"/>
    <n v="87355"/>
    <s v="May"/>
    <n v="2013"/>
    <x v="2"/>
  </r>
  <r>
    <n v="937"/>
    <n v="24627"/>
    <s v="Low"/>
    <n v="0.04"/>
    <n v="125.99"/>
    <n v="8.99"/>
    <n v="358"/>
    <x v="409"/>
    <x v="0"/>
    <x v="1"/>
    <x v="2"/>
    <x v="3"/>
    <s v="Small Box"/>
    <s v="M70"/>
    <n v="0.59"/>
    <x v="3"/>
    <x v="3"/>
    <s v="King of Prussia"/>
    <n v="19406"/>
    <x v="747"/>
    <d v="2010-01-16T00:00:00"/>
    <n v="-627.82191999999998"/>
    <n v="1"/>
    <n v="107.95"/>
    <n v="91130"/>
    <s v="January"/>
    <n v="2010"/>
    <x v="1"/>
  </r>
  <r>
    <n v="938"/>
    <n v="25735"/>
    <s v="Critical"/>
    <n v="0.05"/>
    <n v="15.23"/>
    <n v="27.75"/>
    <n v="358"/>
    <x v="409"/>
    <x v="2"/>
    <x v="1"/>
    <x v="1"/>
    <x v="6"/>
    <s v="Jumbo Box"/>
    <s v="Anderson Hickey Conga Table Tops &amp; Accessories"/>
    <n v="0.76"/>
    <x v="3"/>
    <x v="3"/>
    <s v="King of Prussia"/>
    <n v="19406"/>
    <x v="450"/>
    <d v="2011-02-28T00:00:00"/>
    <n v="11.650950000000002"/>
    <n v="5"/>
    <n v="81.12"/>
    <n v="91132"/>
    <s v="February"/>
    <n v="2011"/>
    <x v="3"/>
  </r>
  <r>
    <n v="939"/>
    <n v="23456"/>
    <s v="Critical"/>
    <n v="0.09"/>
    <n v="65.989999999999995"/>
    <n v="8.99"/>
    <n v="358"/>
    <x v="409"/>
    <x v="1"/>
    <x v="1"/>
    <x v="2"/>
    <x v="3"/>
    <s v="Small Box"/>
    <s v="Talkabout T8367"/>
    <n v="0.56000000000000005"/>
    <x v="3"/>
    <x v="3"/>
    <s v="King of Prussia"/>
    <n v="19406"/>
    <x v="748"/>
    <d v="2013-05-09T00:00:00"/>
    <n v="308.93399999999997"/>
    <n v="14"/>
    <n v="733.05"/>
    <n v="91135"/>
    <s v="May"/>
    <n v="2013"/>
    <x v="0"/>
  </r>
  <r>
    <n v="940"/>
    <n v="24864"/>
    <s v="Medium"/>
    <n v="0.01"/>
    <n v="6.48"/>
    <n v="7.49"/>
    <n v="358"/>
    <x v="409"/>
    <x v="0"/>
    <x v="1"/>
    <x v="0"/>
    <x v="8"/>
    <s v="Small Box"/>
    <s v="Xerox 220"/>
    <n v="0.37"/>
    <x v="3"/>
    <x v="3"/>
    <s v="King of Prussia"/>
    <n v="19406"/>
    <x v="224"/>
    <d v="2013-10-25T00:00:00"/>
    <n v="-28.88"/>
    <n v="4"/>
    <n v="30.45"/>
    <n v="91137"/>
    <s v="October"/>
    <n v="2013"/>
    <x v="1"/>
  </r>
  <r>
    <n v="3607"/>
    <n v="19333"/>
    <s v="Not Specified"/>
    <n v="0.1"/>
    <n v="5.98"/>
    <n v="5.35"/>
    <n v="1364"/>
    <x v="410"/>
    <x v="0"/>
    <x v="0"/>
    <x v="0"/>
    <x v="8"/>
    <s v="Small Box"/>
    <s v="Xerox 1947"/>
    <n v="0.4"/>
    <x v="3"/>
    <x v="18"/>
    <s v="Camp Springs"/>
    <n v="20746"/>
    <x v="749"/>
    <d v="2010-03-17T00:00:00"/>
    <n v="-90.26"/>
    <n v="10"/>
    <n v="57.34"/>
    <n v="89994"/>
    <s v="March"/>
    <n v="2010"/>
    <x v="0"/>
  </r>
  <r>
    <n v="3608"/>
    <n v="22506"/>
    <s v="Not Specified"/>
    <n v="7.0000000000000007E-2"/>
    <n v="145.44999999999999"/>
    <n v="17.850000000000001"/>
    <n v="1364"/>
    <x v="410"/>
    <x v="2"/>
    <x v="2"/>
    <x v="2"/>
    <x v="7"/>
    <s v="Jumbo Drum"/>
    <s v="Panasonic KX-P1150 Dot Matrix Printer"/>
    <n v="0.56000000000000005"/>
    <x v="3"/>
    <x v="18"/>
    <s v="Camp Springs"/>
    <n v="20746"/>
    <x v="750"/>
    <d v="2012-11-19T00:00:00"/>
    <n v="48.062280000000072"/>
    <n v="7"/>
    <n v="962.5"/>
    <n v="89998"/>
    <s v="November"/>
    <n v="2012"/>
    <x v="0"/>
  </r>
  <r>
    <n v="1131"/>
    <n v="22202"/>
    <s v="Critical"/>
    <n v="0.03"/>
    <n v="3.08"/>
    <n v="0.99"/>
    <n v="443"/>
    <x v="411"/>
    <x v="0"/>
    <x v="3"/>
    <x v="0"/>
    <x v="4"/>
    <s v="Small Box"/>
    <s v="Avery 481"/>
    <n v="0.37"/>
    <x v="2"/>
    <x v="11"/>
    <s v="Tinley Park"/>
    <n v="60477"/>
    <x v="282"/>
    <d v="2013-04-26T00:00:00"/>
    <n v="5.58"/>
    <n v="3"/>
    <n v="9.59"/>
    <n v="88088"/>
    <s v="April"/>
    <n v="2013"/>
    <x v="1"/>
  </r>
  <r>
    <n v="1132"/>
    <n v="20161"/>
    <s v="Critical"/>
    <n v="0"/>
    <n v="12.58"/>
    <n v="5.16"/>
    <n v="443"/>
    <x v="411"/>
    <x v="0"/>
    <x v="3"/>
    <x v="1"/>
    <x v="1"/>
    <s v="Small Box"/>
    <s v="DAX Copper Panel Document Frame, 5 x 7 Size"/>
    <n v="0.43"/>
    <x v="2"/>
    <x v="11"/>
    <s v="Tinley Park"/>
    <n v="60477"/>
    <x v="751"/>
    <d v="2013-06-08T00:00:00"/>
    <n v="88.236000000000004"/>
    <n v="12"/>
    <n v="165.03"/>
    <n v="88089"/>
    <s v="June"/>
    <n v="2013"/>
    <x v="4"/>
  </r>
  <r>
    <n v="1133"/>
    <n v="18471"/>
    <s v="Critical"/>
    <n v="0.06"/>
    <n v="7.84"/>
    <n v="4.71"/>
    <n v="443"/>
    <x v="411"/>
    <x v="0"/>
    <x v="3"/>
    <x v="0"/>
    <x v="0"/>
    <s v="Small Box"/>
    <s v="XtraLife® ClearVue™ Slant-D® Ring Binders by Cardinal"/>
    <n v="0.35"/>
    <x v="2"/>
    <x v="11"/>
    <s v="Tinley Park"/>
    <n v="60477"/>
    <x v="389"/>
    <d v="2013-10-10T00:00:00"/>
    <n v="-11.833499999999999"/>
    <n v="3"/>
    <n v="25.6"/>
    <n v="88090"/>
    <s v="October"/>
    <n v="2013"/>
    <x v="3"/>
  </r>
  <r>
    <n v="6302"/>
    <n v="19748"/>
    <s v="Medium"/>
    <n v="0.08"/>
    <n v="125.99"/>
    <n v="5.99"/>
    <n v="2326"/>
    <x v="412"/>
    <x v="0"/>
    <x v="3"/>
    <x v="2"/>
    <x v="3"/>
    <s v="Small Box"/>
    <s v="i600"/>
    <n v="0.56000000000000005"/>
    <x v="3"/>
    <x v="6"/>
    <s v="Hopatcong"/>
    <n v="7843"/>
    <x v="752"/>
    <d v="2011-05-16T00:00:00"/>
    <n v="133.452"/>
    <n v="6"/>
    <n v="638.44000000000005"/>
    <n v="88723"/>
    <s v="May"/>
    <n v="2011"/>
    <x v="5"/>
  </r>
  <r>
    <n v="3447"/>
    <n v="26274"/>
    <s v="High"/>
    <n v="0.04"/>
    <n v="62.18"/>
    <n v="10.84"/>
    <n v="1305"/>
    <x v="413"/>
    <x v="0"/>
    <x v="2"/>
    <x v="1"/>
    <x v="1"/>
    <s v="Medium Box"/>
    <s v="Deflect-o Glass Clear Studded Chair Mats"/>
    <n v="0.63"/>
    <x v="0"/>
    <x v="29"/>
    <s v="West Valley City"/>
    <n v="84120"/>
    <x v="753"/>
    <d v="2010-02-19T00:00:00"/>
    <n v="125.8077"/>
    <n v="3"/>
    <n v="182.33"/>
    <n v="87002"/>
    <s v="February"/>
    <n v="2010"/>
    <x v="1"/>
  </r>
  <r>
    <n v="3448"/>
    <n v="26273"/>
    <s v="High"/>
    <n v="0.02"/>
    <n v="5.34"/>
    <n v="2.99"/>
    <n v="1305"/>
    <x v="413"/>
    <x v="0"/>
    <x v="2"/>
    <x v="0"/>
    <x v="0"/>
    <s v="Small Box"/>
    <s v="Wilson Jones 14 Line Acrylic Coated Pressboard Data Binders"/>
    <n v="0.38"/>
    <x v="0"/>
    <x v="29"/>
    <s v="West Valley City"/>
    <n v="84120"/>
    <x v="700"/>
    <d v="2013-02-18T00:00:00"/>
    <n v="9.2989999999999995"/>
    <n v="11"/>
    <n v="60.62"/>
    <n v="87012"/>
    <s v="February"/>
    <n v="2013"/>
    <x v="2"/>
  </r>
  <r>
    <n v="3449"/>
    <n v="26275"/>
    <s v="High"/>
    <n v="0.03"/>
    <n v="41.47"/>
    <n v="34.200000000000003"/>
    <n v="1305"/>
    <x v="413"/>
    <x v="0"/>
    <x v="2"/>
    <x v="1"/>
    <x v="1"/>
    <s v="Wrap Bag"/>
    <s v="Eldon Econocleat® Chair Mats for Low Pile Carpets"/>
    <n v="0.73"/>
    <x v="0"/>
    <x v="29"/>
    <s v="West Valley City"/>
    <n v="84120"/>
    <x v="700"/>
    <d v="2013-02-19T00:00:00"/>
    <n v="-380.9"/>
    <n v="6"/>
    <n v="260.33999999999997"/>
    <n v="87012"/>
    <s v="February"/>
    <n v="2013"/>
    <x v="1"/>
  </r>
  <r>
    <n v="3450"/>
    <n v="26276"/>
    <s v="High"/>
    <n v="0.04"/>
    <n v="1938.02"/>
    <n v="13.99"/>
    <n v="1305"/>
    <x v="413"/>
    <x v="0"/>
    <x v="2"/>
    <x v="2"/>
    <x v="7"/>
    <s v="Medium Box"/>
    <s v="Polycom ViewStation™ Adapter H323 Videoconferencing Unit"/>
    <n v="0.38"/>
    <x v="0"/>
    <x v="29"/>
    <s v="West Valley City"/>
    <n v="84120"/>
    <x v="700"/>
    <d v="2013-02-19T00:00:00"/>
    <n v="-1510.8855000000001"/>
    <n v="1"/>
    <n v="1753.52"/>
    <n v="87012"/>
    <s v="February"/>
    <n v="2013"/>
    <x v="1"/>
  </r>
  <r>
    <n v="4245"/>
    <n v="20082"/>
    <s v="Low"/>
    <n v="7.0000000000000007E-2"/>
    <n v="25.98"/>
    <n v="14.36"/>
    <n v="1596"/>
    <x v="414"/>
    <x v="2"/>
    <x v="1"/>
    <x v="1"/>
    <x v="15"/>
    <s v="Jumbo Drum"/>
    <s v="Global Stack Chair without Arms, Black"/>
    <n v="0.6"/>
    <x v="0"/>
    <x v="42"/>
    <s v="Gillette"/>
    <n v="82716"/>
    <x v="754"/>
    <d v="2012-05-11T00:00:00"/>
    <n v="-211.58"/>
    <n v="15"/>
    <n v="386.21"/>
    <n v="90799"/>
    <s v="May"/>
    <n v="2012"/>
    <x v="0"/>
  </r>
  <r>
    <n v="4246"/>
    <n v="20083"/>
    <s v="Low"/>
    <n v="0.03"/>
    <n v="125.99"/>
    <n v="2.5"/>
    <n v="1596"/>
    <x v="414"/>
    <x v="0"/>
    <x v="1"/>
    <x v="2"/>
    <x v="3"/>
    <s v="Small Box"/>
    <s v="i2000"/>
    <n v="0.6"/>
    <x v="0"/>
    <x v="42"/>
    <s v="Gillette"/>
    <n v="82716"/>
    <x v="754"/>
    <d v="2012-05-15T00:00:00"/>
    <n v="1354.6838999999998"/>
    <n v="18"/>
    <n v="1963.31"/>
    <n v="90799"/>
    <s v="May"/>
    <n v="2012"/>
    <x v="1"/>
  </r>
  <r>
    <n v="5714"/>
    <n v="20831"/>
    <s v="Critical"/>
    <n v="0.02"/>
    <n v="3.69"/>
    <n v="2.5"/>
    <n v="2103"/>
    <x v="415"/>
    <x v="1"/>
    <x v="1"/>
    <x v="0"/>
    <x v="5"/>
    <s v="Small Box"/>
    <s v="Colored Envelopes"/>
    <n v="0.39"/>
    <x v="2"/>
    <x v="31"/>
    <s v="Council Bluffs"/>
    <n v="51503"/>
    <x v="755"/>
    <d v="2012-08-03T00:00:00"/>
    <n v="10.123200000000001"/>
    <n v="11"/>
    <n v="50.13"/>
    <n v="91189"/>
    <s v="August"/>
    <n v="2012"/>
    <x v="2"/>
  </r>
  <r>
    <n v="5715"/>
    <n v="21441"/>
    <s v="Not Specified"/>
    <n v="0.03"/>
    <n v="20.99"/>
    <n v="4.8099999999999996"/>
    <n v="2103"/>
    <x v="415"/>
    <x v="0"/>
    <x v="1"/>
    <x v="2"/>
    <x v="3"/>
    <s v="Medium Box"/>
    <s v="1726 Digital Answering Machine"/>
    <n v="0.57999999999999996"/>
    <x v="2"/>
    <x v="31"/>
    <s v="Council Bluffs"/>
    <n v="51503"/>
    <x v="756"/>
    <d v="2013-12-13T00:00:00"/>
    <n v="40.869503999999999"/>
    <n v="15"/>
    <n v="274.69"/>
    <n v="91193"/>
    <s v="December"/>
    <n v="2013"/>
    <x v="1"/>
  </r>
  <r>
    <n v="2144"/>
    <n v="20661"/>
    <s v="Low"/>
    <n v="0.04"/>
    <n v="6.24"/>
    <n v="5.22"/>
    <n v="823"/>
    <x v="416"/>
    <x v="0"/>
    <x v="3"/>
    <x v="1"/>
    <x v="1"/>
    <s v="Small Box"/>
    <s v="Eldon Expressions Mahogany Wood Desk Collection"/>
    <n v="0.6"/>
    <x v="1"/>
    <x v="1"/>
    <s v="Smyrna"/>
    <n v="37167"/>
    <x v="404"/>
    <d v="2010-07-17T00:00:00"/>
    <n v="4.3808999999999996"/>
    <n v="13"/>
    <n v="80.23"/>
    <n v="89257"/>
    <s v="July"/>
    <n v="2010"/>
    <x v="1"/>
  </r>
  <r>
    <n v="2145"/>
    <n v="20605"/>
    <s v="Low"/>
    <n v="0.03"/>
    <n v="65.989999999999995"/>
    <n v="8.99"/>
    <n v="823"/>
    <x v="416"/>
    <x v="0"/>
    <x v="3"/>
    <x v="2"/>
    <x v="3"/>
    <s v="Small Box"/>
    <s v="Talkabout T8367"/>
    <n v="0.56000000000000005"/>
    <x v="1"/>
    <x v="1"/>
    <s v="Smyrna"/>
    <n v="37167"/>
    <x v="757"/>
    <d v="2011-12-30T00:00:00"/>
    <n v="84.21"/>
    <n v="16"/>
    <n v="917.66"/>
    <n v="89261"/>
    <s v="December"/>
    <n v="2011"/>
    <x v="1"/>
  </r>
  <r>
    <n v="2146"/>
    <n v="20394"/>
    <s v="Critical"/>
    <n v="0"/>
    <n v="7.64"/>
    <n v="5.83"/>
    <n v="823"/>
    <x v="416"/>
    <x v="0"/>
    <x v="3"/>
    <x v="0"/>
    <x v="8"/>
    <s v="Wrap Bag"/>
    <s v="Rediform Wirebound &quot;Phone Memo&quot; Message Book, 11 x 5-3/4"/>
    <n v="0.36"/>
    <x v="1"/>
    <x v="1"/>
    <s v="Smyrna"/>
    <n v="37167"/>
    <x v="755"/>
    <d v="2012-08-04T00:00:00"/>
    <n v="-74.088000000000008"/>
    <n v="11"/>
    <n v="93.55"/>
    <n v="89264"/>
    <s v="August"/>
    <n v="2012"/>
    <x v="4"/>
  </r>
  <r>
    <n v="2147"/>
    <n v="20662"/>
    <s v="Low"/>
    <n v="0.09"/>
    <n v="6.68"/>
    <n v="1.5"/>
    <n v="823"/>
    <x v="416"/>
    <x v="0"/>
    <x v="3"/>
    <x v="0"/>
    <x v="9"/>
    <s v="Wrap Bag"/>
    <s v="Sanford Liquid Accent Highlighters"/>
    <n v="0.48"/>
    <x v="1"/>
    <x v="1"/>
    <s v="Smyrna"/>
    <n v="37167"/>
    <x v="365"/>
    <d v="2013-07-14T00:00:00"/>
    <n v="170.274"/>
    <n v="2"/>
    <n v="13.36"/>
    <n v="89269"/>
    <s v="July"/>
    <n v="2013"/>
    <x v="0"/>
  </r>
  <r>
    <n v="2148"/>
    <n v="19540"/>
    <s v="Not Specified"/>
    <n v="0.1"/>
    <n v="6.48"/>
    <n v="5.74"/>
    <n v="823"/>
    <x v="416"/>
    <x v="0"/>
    <x v="3"/>
    <x v="0"/>
    <x v="8"/>
    <s v="Small Box"/>
    <s v="Xerox 1994"/>
    <n v="0.37"/>
    <x v="1"/>
    <x v="1"/>
    <s v="Smyrna"/>
    <n v="37167"/>
    <x v="758"/>
    <d v="2013-08-18T00:00:00"/>
    <n v="-146.94399999999999"/>
    <n v="10"/>
    <n v="65.86"/>
    <n v="89270"/>
    <s v="August"/>
    <n v="2013"/>
    <x v="0"/>
  </r>
  <r>
    <n v="2149"/>
    <n v="19892"/>
    <s v="Critical"/>
    <n v="0.09"/>
    <n v="6.48"/>
    <n v="8.19"/>
    <n v="823"/>
    <x v="416"/>
    <x v="1"/>
    <x v="3"/>
    <x v="0"/>
    <x v="8"/>
    <s v="Small Box"/>
    <s v="Xerox 217"/>
    <n v="0.37"/>
    <x v="1"/>
    <x v="1"/>
    <s v="Smyrna"/>
    <n v="37167"/>
    <x v="759"/>
    <d v="2013-09-01T00:00:00"/>
    <n v="2.5272000000000032"/>
    <n v="8"/>
    <n v="56.59"/>
    <n v="89271"/>
    <s v="August"/>
    <n v="2013"/>
    <x v="0"/>
  </r>
  <r>
    <n v="2270"/>
    <n v="21854"/>
    <s v="Not Specified"/>
    <n v="0.02"/>
    <n v="31.74"/>
    <n v="12.62"/>
    <n v="877"/>
    <x v="417"/>
    <x v="0"/>
    <x v="1"/>
    <x v="0"/>
    <x v="0"/>
    <s v="Small Box"/>
    <s v="GBC Wire Binding Strips"/>
    <n v="0.37"/>
    <x v="2"/>
    <x v="22"/>
    <s v="Mustang"/>
    <n v="73064"/>
    <x v="760"/>
    <d v="2013-03-16T00:00:00"/>
    <n v="93.228000000000009"/>
    <n v="5"/>
    <n v="169.92"/>
    <n v="91383"/>
    <s v="March"/>
    <n v="2013"/>
    <x v="2"/>
  </r>
  <r>
    <n v="2271"/>
    <n v="23176"/>
    <s v="Medium"/>
    <n v="0.1"/>
    <n v="15.57"/>
    <n v="1.39"/>
    <n v="877"/>
    <x v="417"/>
    <x v="0"/>
    <x v="1"/>
    <x v="0"/>
    <x v="5"/>
    <s v="Small Box"/>
    <s v="Park Ridge™ Embossed Executive Business Envelopes"/>
    <n v="0.38"/>
    <x v="2"/>
    <x v="22"/>
    <s v="Mustang"/>
    <n v="73064"/>
    <x v="761"/>
    <d v="2013-03-17T00:00:00"/>
    <n v="41.772599999999997"/>
    <n v="4"/>
    <n v="60.54"/>
    <n v="91384"/>
    <s v="March"/>
    <n v="2013"/>
    <x v="0"/>
  </r>
  <r>
    <n v="2272"/>
    <n v="26068"/>
    <s v="High"/>
    <n v="0.09"/>
    <n v="70.98"/>
    <n v="26.74"/>
    <n v="877"/>
    <x v="417"/>
    <x v="2"/>
    <x v="1"/>
    <x v="1"/>
    <x v="13"/>
    <s v="Jumbo Box"/>
    <s v="Hon Metal Bookcases, Black"/>
    <n v="0.6"/>
    <x v="2"/>
    <x v="22"/>
    <s v="Mustang"/>
    <n v="73064"/>
    <x v="29"/>
    <d v="2013-09-30T00:00:00"/>
    <n v="-175.51759999999999"/>
    <n v="14"/>
    <n v="945.28"/>
    <n v="91385"/>
    <s v="September"/>
    <n v="2013"/>
    <x v="0"/>
  </r>
  <r>
    <n v="3789"/>
    <n v="26334"/>
    <s v="Critical"/>
    <n v="0.1"/>
    <n v="14.34"/>
    <n v="5"/>
    <n v="1422"/>
    <x v="418"/>
    <x v="1"/>
    <x v="0"/>
    <x v="1"/>
    <x v="1"/>
    <s v="Small Pack"/>
    <s v="Nu-Dell Leatherette Frames"/>
    <n v="0.49"/>
    <x v="3"/>
    <x v="32"/>
    <s v="East Cleveland"/>
    <n v="44112"/>
    <x v="121"/>
    <d v="2011-09-17T00:00:00"/>
    <n v="7.69"/>
    <n v="14"/>
    <n v="185.35"/>
    <n v="91459"/>
    <s v="September"/>
    <n v="2011"/>
    <x v="0"/>
  </r>
  <r>
    <n v="3790"/>
    <n v="26325"/>
    <s v="High"/>
    <n v="0.04"/>
    <n v="387.99"/>
    <n v="19.989999999999998"/>
    <n v="1422"/>
    <x v="418"/>
    <x v="0"/>
    <x v="0"/>
    <x v="0"/>
    <x v="0"/>
    <s v="Small Box"/>
    <s v="Fellowes PB300 Plastic Comb Binding Machine"/>
    <n v="0.38"/>
    <x v="3"/>
    <x v="32"/>
    <s v="East Cleveland"/>
    <n v="44112"/>
    <x v="123"/>
    <d v="2013-03-27T00:00:00"/>
    <n v="2220.5165999999999"/>
    <n v="8"/>
    <n v="3218.14"/>
    <n v="91461"/>
    <s v="March"/>
    <n v="2013"/>
    <x v="1"/>
  </r>
  <r>
    <n v="2689"/>
    <n v="24410"/>
    <s v="Low"/>
    <n v="0.01"/>
    <n v="70.89"/>
    <n v="89.3"/>
    <n v="1039"/>
    <x v="419"/>
    <x v="2"/>
    <x v="1"/>
    <x v="1"/>
    <x v="6"/>
    <s v="Jumbo Box"/>
    <s v="KI Conference Tables"/>
    <n v="0.69"/>
    <x v="3"/>
    <x v="3"/>
    <s v="Bethel Park"/>
    <n v="15102"/>
    <x v="0"/>
    <d v="2012-02-06T00:00:00"/>
    <n v="-1615.5854000000002"/>
    <n v="4"/>
    <n v="305.86"/>
    <n v="90643"/>
    <s v="February"/>
    <n v="2012"/>
    <x v="1"/>
  </r>
  <r>
    <n v="2690"/>
    <n v="24422"/>
    <s v="Low"/>
    <n v="0.1"/>
    <n v="43.98"/>
    <n v="1.99"/>
    <n v="1039"/>
    <x v="419"/>
    <x v="0"/>
    <x v="1"/>
    <x v="2"/>
    <x v="11"/>
    <s v="Small Pack"/>
    <s v="Memorex 80 Minute CD-R Spindle, 100/Pack"/>
    <n v="0.44"/>
    <x v="3"/>
    <x v="3"/>
    <s v="Bethel Park"/>
    <n v="15102"/>
    <x v="762"/>
    <d v="2013-04-16T00:00:00"/>
    <n v="362.15339999999998"/>
    <n v="13"/>
    <n v="524.86"/>
    <n v="90645"/>
    <s v="April"/>
    <n v="2013"/>
    <x v="0"/>
  </r>
  <r>
    <n v="3644"/>
    <n v="19018"/>
    <s v="Medium"/>
    <n v="0.03"/>
    <n v="2.23"/>
    <n v="4.57"/>
    <n v="1383"/>
    <x v="420"/>
    <x v="0"/>
    <x v="2"/>
    <x v="1"/>
    <x v="1"/>
    <s v="Small Pack"/>
    <s v="Eldon Pizzaz™ Desk Accessories"/>
    <n v="0.41"/>
    <x v="0"/>
    <x v="29"/>
    <s v="West Valley City"/>
    <n v="84120"/>
    <x v="763"/>
    <d v="2010-05-02T00:00:00"/>
    <n v="-93.25"/>
    <n v="12"/>
    <n v="28.66"/>
    <n v="89406"/>
    <s v="May"/>
    <n v="2010"/>
    <x v="1"/>
  </r>
  <r>
    <n v="3645"/>
    <n v="19213"/>
    <s v="High"/>
    <n v="0.05"/>
    <n v="6.48"/>
    <n v="5.94"/>
    <n v="1383"/>
    <x v="420"/>
    <x v="0"/>
    <x v="2"/>
    <x v="0"/>
    <x v="8"/>
    <s v="Small Box"/>
    <s v="Eureka Recycled Copy Paper 8 1/2&quot; x 11&quot;, Ream"/>
    <n v="0.37"/>
    <x v="0"/>
    <x v="29"/>
    <s v="West Valley City"/>
    <n v="84120"/>
    <x v="92"/>
    <d v="2012-06-21T00:00:00"/>
    <n v="-46.095999999999997"/>
    <n v="11"/>
    <n v="73.52"/>
    <n v="89410"/>
    <s v="June"/>
    <n v="2012"/>
    <x v="3"/>
  </r>
  <r>
    <n v="3646"/>
    <n v="18974"/>
    <s v="High"/>
    <n v="0.04"/>
    <n v="21.78"/>
    <n v="5.94"/>
    <n v="1383"/>
    <x v="420"/>
    <x v="0"/>
    <x v="2"/>
    <x v="0"/>
    <x v="10"/>
    <s v="Medium Box"/>
    <s v="Holmes HEPA Air Purifier"/>
    <n v="0.5"/>
    <x v="0"/>
    <x v="29"/>
    <s v="West Valley City"/>
    <n v="84120"/>
    <x v="512"/>
    <d v="2012-12-23T00:00:00"/>
    <n v="38.01"/>
    <n v="7"/>
    <n v="152.26"/>
    <n v="89411"/>
    <s v="December"/>
    <n v="2012"/>
    <x v="1"/>
  </r>
  <r>
    <n v="449"/>
    <n v="19314"/>
    <s v="Critical"/>
    <n v="0.05"/>
    <n v="1.88"/>
    <n v="1.49"/>
    <n v="171"/>
    <x v="421"/>
    <x v="0"/>
    <x v="1"/>
    <x v="0"/>
    <x v="0"/>
    <s v="Small Box"/>
    <s v="Staples® General Use 3-Ring Binders"/>
    <n v="0.37"/>
    <x v="3"/>
    <x v="6"/>
    <s v="Fort Lee"/>
    <n v="7024"/>
    <x v="764"/>
    <d v="2010-04-15T00:00:00"/>
    <n v="-2.9094999999999995"/>
    <n v="1"/>
    <n v="3.42"/>
    <n v="87464"/>
    <s v="April"/>
    <n v="2010"/>
    <x v="3"/>
  </r>
  <r>
    <n v="3367"/>
    <n v="22960"/>
    <s v="Low"/>
    <n v="0.02"/>
    <n v="65.989999999999995"/>
    <n v="3.99"/>
    <n v="1274"/>
    <x v="422"/>
    <x v="0"/>
    <x v="1"/>
    <x v="2"/>
    <x v="3"/>
    <s v="Small Box"/>
    <s v="StarTAC 7760"/>
    <n v="0.59"/>
    <x v="3"/>
    <x v="6"/>
    <s v="Atlantic City"/>
    <n v="8401"/>
    <x v="765"/>
    <d v="2012-03-23T00:00:00"/>
    <n v="-165.62699999999998"/>
    <n v="2"/>
    <n v="116.54"/>
    <n v="88414"/>
    <s v="March"/>
    <n v="2012"/>
    <x v="2"/>
  </r>
  <r>
    <n v="8051"/>
    <n v="24033"/>
    <s v="Not Specified"/>
    <n v="0.01"/>
    <n v="500.98"/>
    <n v="26"/>
    <n v="2927"/>
    <x v="423"/>
    <x v="2"/>
    <x v="2"/>
    <x v="1"/>
    <x v="15"/>
    <s v="Jumbo Drum"/>
    <s v="Global Troy™ Executive Leather Low-Back Tilter"/>
    <n v="0.6"/>
    <x v="1"/>
    <x v="39"/>
    <s v="Anderson"/>
    <n v="29624"/>
    <x v="501"/>
    <d v="2012-04-30T00:00:00"/>
    <n v="1384.452"/>
    <n v="3"/>
    <n v="1502.79"/>
    <n v="90225"/>
    <s v="April"/>
    <n v="2012"/>
    <x v="1"/>
  </r>
  <r>
    <n v="8052"/>
    <n v="24034"/>
    <s v="Not Specified"/>
    <n v="0.1"/>
    <n v="8.4499999999999993"/>
    <n v="7.77"/>
    <n v="2927"/>
    <x v="423"/>
    <x v="0"/>
    <x v="2"/>
    <x v="0"/>
    <x v="16"/>
    <s v="Small Pack"/>
    <s v="Elite 5&quot; Scissors"/>
    <n v="0.55000000000000004"/>
    <x v="1"/>
    <x v="39"/>
    <s v="Anderson"/>
    <n v="29624"/>
    <x v="501"/>
    <d v="2012-04-30T00:00:00"/>
    <n v="-8.4559999999999995"/>
    <n v="6"/>
    <n v="50.59"/>
    <n v="90225"/>
    <s v="April"/>
    <n v="2012"/>
    <x v="0"/>
  </r>
  <r>
    <n v="8053"/>
    <n v="22345"/>
    <s v="Critical"/>
    <n v="0.01"/>
    <n v="16.739999999999998"/>
    <n v="5.08"/>
    <n v="2927"/>
    <x v="423"/>
    <x v="0"/>
    <x v="2"/>
    <x v="0"/>
    <x v="0"/>
    <s v="Small Box"/>
    <s v="GBC Poly Designer Binding Covers"/>
    <n v="0.36"/>
    <x v="1"/>
    <x v="39"/>
    <s v="Anderson"/>
    <n v="29624"/>
    <x v="240"/>
    <d v="2012-06-23T00:00:00"/>
    <n v="-244.63600000000002"/>
    <n v="13"/>
    <n v="221.82"/>
    <n v="90226"/>
    <s v="June"/>
    <n v="2012"/>
    <x v="1"/>
  </r>
  <r>
    <n v="8054"/>
    <n v="24153"/>
    <s v="Low"/>
    <n v="0.02"/>
    <n v="15.04"/>
    <n v="1.97"/>
    <n v="2927"/>
    <x v="423"/>
    <x v="0"/>
    <x v="2"/>
    <x v="0"/>
    <x v="8"/>
    <s v="Wrap Bag"/>
    <s v="White GlueTop Scratch Pads"/>
    <n v="0.39"/>
    <x v="1"/>
    <x v="39"/>
    <s v="Anderson"/>
    <n v="29624"/>
    <x v="766"/>
    <d v="2013-07-27T00:00:00"/>
    <n v="41.334000000000003"/>
    <n v="11"/>
    <n v="169.31"/>
    <n v="90227"/>
    <s v="July"/>
    <n v="2013"/>
    <x v="2"/>
  </r>
  <r>
    <n v="8055"/>
    <n v="22061"/>
    <s v="Medium"/>
    <n v="0.09"/>
    <n v="16.98"/>
    <n v="12.39"/>
    <n v="2927"/>
    <x v="423"/>
    <x v="0"/>
    <x v="1"/>
    <x v="0"/>
    <x v="5"/>
    <s v="Small Box"/>
    <s v="Brown Kraft Recycled Envelopes"/>
    <n v="0.35"/>
    <x v="1"/>
    <x v="39"/>
    <s v="Anderson"/>
    <n v="29624"/>
    <x v="767"/>
    <d v="2013-10-11T00:00:00"/>
    <n v="-231.87779999999998"/>
    <n v="24"/>
    <n v="377.31"/>
    <n v="90228"/>
    <s v="October"/>
    <n v="2013"/>
    <x v="0"/>
  </r>
  <r>
    <n v="7592"/>
    <n v="24523"/>
    <s v="Not Specified"/>
    <n v="0.1"/>
    <n v="5.18"/>
    <n v="5.74"/>
    <n v="2773"/>
    <x v="424"/>
    <x v="0"/>
    <x v="1"/>
    <x v="0"/>
    <x v="0"/>
    <s v="Small Box"/>
    <s v="Wilson Jones Impact Binders"/>
    <n v="0.36"/>
    <x v="0"/>
    <x v="0"/>
    <s v="Dublin"/>
    <n v="94568"/>
    <x v="768"/>
    <d v="2010-03-28T00:00:00"/>
    <n v="-29.003"/>
    <n v="2"/>
    <n v="10.96"/>
    <n v="91584"/>
    <s v="March"/>
    <n v="2010"/>
    <x v="0"/>
  </r>
  <r>
    <n v="7593"/>
    <n v="26095"/>
    <s v="Not Specified"/>
    <n v="0.06"/>
    <n v="7.59"/>
    <n v="4"/>
    <n v="2773"/>
    <x v="424"/>
    <x v="0"/>
    <x v="1"/>
    <x v="1"/>
    <x v="1"/>
    <s v="Wrap Bag"/>
    <s v="Master Giant Foot® Doorstop, Safety Yellow"/>
    <n v="0.42"/>
    <x v="0"/>
    <x v="0"/>
    <s v="Dublin"/>
    <n v="94568"/>
    <x v="379"/>
    <d v="2012-07-14T00:00:00"/>
    <n v="17.149999999999999"/>
    <n v="13"/>
    <n v="94.12"/>
    <n v="91585"/>
    <s v="July"/>
    <n v="2012"/>
    <x v="3"/>
  </r>
  <r>
    <n v="7594"/>
    <n v="26096"/>
    <s v="Not Specified"/>
    <n v="0.01"/>
    <n v="2.98"/>
    <n v="2.0299999999999998"/>
    <n v="2773"/>
    <x v="424"/>
    <x v="0"/>
    <x v="1"/>
    <x v="0"/>
    <x v="9"/>
    <s v="Wrap Bag"/>
    <s v="Premium Writing Pencils, Soft, #2 by Central Association for the Blind"/>
    <n v="0.56999999999999995"/>
    <x v="0"/>
    <x v="0"/>
    <s v="Dublin"/>
    <n v="94568"/>
    <x v="379"/>
    <d v="2012-07-14T00:00:00"/>
    <n v="-30.39"/>
    <n v="11"/>
    <n v="33.11"/>
    <n v="91585"/>
    <s v="July"/>
    <n v="2012"/>
    <x v="1"/>
  </r>
  <r>
    <n v="7736"/>
    <n v="25956"/>
    <s v="Not Specified"/>
    <n v="0.1"/>
    <n v="9.11"/>
    <n v="2.25"/>
    <n v="2830"/>
    <x v="425"/>
    <x v="0"/>
    <x v="0"/>
    <x v="0"/>
    <x v="9"/>
    <s v="Wrap Bag"/>
    <s v="Dixon Ticonderoga Core-Lock Colored Pencils"/>
    <n v="0.52"/>
    <x v="1"/>
    <x v="8"/>
    <s v="North Miami"/>
    <n v="33161"/>
    <x v="36"/>
    <d v="2011-02-20T00:00:00"/>
    <n v="-5624.6630999999998"/>
    <n v="1"/>
    <n v="10.94"/>
    <n v="89797"/>
    <s v="February"/>
    <n v="2011"/>
    <x v="0"/>
  </r>
  <r>
    <n v="1903"/>
    <n v="20981"/>
    <s v="Medium"/>
    <n v="0.04"/>
    <n v="21.98"/>
    <n v="8.32"/>
    <n v="701"/>
    <x v="426"/>
    <x v="0"/>
    <x v="2"/>
    <x v="0"/>
    <x v="8"/>
    <s v="Wrap Bag"/>
    <s v="Standard Line™ “While You Were Out” Hardbound Telephone Message Book"/>
    <n v="0.39"/>
    <x v="0"/>
    <x v="0"/>
    <s v="Santa Monica"/>
    <n v="90405"/>
    <x v="769"/>
    <d v="2011-07-10T00:00:00"/>
    <n v="40.11"/>
    <n v="5"/>
    <n v="107.81"/>
    <n v="87981"/>
    <s v="July"/>
    <n v="2011"/>
    <x v="1"/>
  </r>
  <r>
    <n v="1904"/>
    <n v="20982"/>
    <s v="Medium"/>
    <n v="0.05"/>
    <n v="71.37"/>
    <n v="69"/>
    <n v="701"/>
    <x v="426"/>
    <x v="0"/>
    <x v="2"/>
    <x v="1"/>
    <x v="6"/>
    <s v="Large Box"/>
    <s v="Lesro Sheffield Collection Coffee Table, End Table, Center Table, Corner Table"/>
    <n v="0.68"/>
    <x v="0"/>
    <x v="0"/>
    <s v="Santa Monica"/>
    <n v="90405"/>
    <x v="769"/>
    <d v="2011-07-09T00:00:00"/>
    <n v="-1730.3"/>
    <n v="12"/>
    <n v="719.95"/>
    <n v="87981"/>
    <s v="July"/>
    <n v="2011"/>
    <x v="3"/>
  </r>
  <r>
    <n v="1905"/>
    <n v="21304"/>
    <s v="Not Specified"/>
    <n v="0.04"/>
    <n v="37.700000000000003"/>
    <n v="2.99"/>
    <n v="701"/>
    <x v="426"/>
    <x v="1"/>
    <x v="2"/>
    <x v="0"/>
    <x v="0"/>
    <s v="Small Box"/>
    <s v="Vinyl Sectional Post Binders"/>
    <n v="0.35"/>
    <x v="0"/>
    <x v="0"/>
    <s v="Santa Monica"/>
    <n v="90405"/>
    <x v="770"/>
    <d v="2012-05-07T00:00:00"/>
    <n v="56.890499999999996"/>
    <n v="2"/>
    <n v="82.45"/>
    <n v="87985"/>
    <s v="May"/>
    <n v="2012"/>
    <x v="1"/>
  </r>
  <r>
    <n v="1907"/>
    <n v="19283"/>
    <s v="Low"/>
    <n v="0.02"/>
    <n v="125.99"/>
    <n v="8.99"/>
    <n v="701"/>
    <x v="426"/>
    <x v="0"/>
    <x v="2"/>
    <x v="2"/>
    <x v="3"/>
    <s v="Small Box"/>
    <s v="SC7868i"/>
    <n v="0.55000000000000004"/>
    <x v="0"/>
    <x v="0"/>
    <s v="Santa Monica"/>
    <n v="90405"/>
    <x v="771"/>
    <d v="2012-12-06T00:00:00"/>
    <n v="1228.1654999999998"/>
    <n v="16"/>
    <n v="1779.95"/>
    <n v="87987"/>
    <s v="December"/>
    <n v="2012"/>
    <x v="2"/>
  </r>
  <r>
    <n v="1908"/>
    <n v="18683"/>
    <s v="Critical"/>
    <n v="0.04"/>
    <n v="31.76"/>
    <n v="45.51"/>
    <n v="701"/>
    <x v="426"/>
    <x v="2"/>
    <x v="2"/>
    <x v="1"/>
    <x v="6"/>
    <s v="Jumbo Box"/>
    <s v="Hon iLevel™ Computer Training Table"/>
    <n v="0.65"/>
    <x v="0"/>
    <x v="0"/>
    <s v="Santa Monica"/>
    <n v="90405"/>
    <x v="772"/>
    <d v="2013-12-15T00:00:00"/>
    <n v="-42.493919999999989"/>
    <n v="2"/>
    <n v="67.959999999999994"/>
    <n v="87992"/>
    <s v="December"/>
    <n v="2013"/>
    <x v="1"/>
  </r>
  <r>
    <n v="2656"/>
    <n v="19421"/>
    <s v="High"/>
    <n v="0.09"/>
    <n v="175.99"/>
    <n v="8.99"/>
    <n v="1030"/>
    <x v="427"/>
    <x v="0"/>
    <x v="3"/>
    <x v="2"/>
    <x v="3"/>
    <s v="Small Box"/>
    <s v="2180"/>
    <n v="0.56999999999999995"/>
    <x v="1"/>
    <x v="26"/>
    <s v="Chapel Hill"/>
    <n v="27514"/>
    <x v="773"/>
    <d v="2012-04-22T00:00:00"/>
    <n v="-19.432000000000002"/>
    <n v="11"/>
    <n v="1527.36"/>
    <n v="89622"/>
    <s v="April"/>
    <n v="2012"/>
    <x v="0"/>
  </r>
  <r>
    <n v="2657"/>
    <n v="19093"/>
    <s v="High"/>
    <n v="0.01"/>
    <n v="10.98"/>
    <n v="3.99"/>
    <n v="1030"/>
    <x v="427"/>
    <x v="0"/>
    <x v="1"/>
    <x v="0"/>
    <x v="10"/>
    <s v="Small Box"/>
    <s v="Staples Surge Protector 6 outlet"/>
    <n v="0.57999999999999996"/>
    <x v="1"/>
    <x v="26"/>
    <s v="Chapel Hill"/>
    <n v="27514"/>
    <x v="774"/>
    <d v="2013-01-19T00:00:00"/>
    <n v="-189.56"/>
    <n v="9"/>
    <n v="102.9"/>
    <n v="89626"/>
    <s v="January"/>
    <n v="2013"/>
    <x v="1"/>
  </r>
  <r>
    <n v="2658"/>
    <n v="19094"/>
    <s v="High"/>
    <n v="0.02"/>
    <n v="16.989999999999998"/>
    <n v="8.99"/>
    <n v="1030"/>
    <x v="427"/>
    <x v="0"/>
    <x v="1"/>
    <x v="0"/>
    <x v="9"/>
    <s v="Small Pack"/>
    <s v="Berol Giant Pencil Sharpener"/>
    <n v="0.56000000000000005"/>
    <x v="1"/>
    <x v="26"/>
    <s v="Chapel Hill"/>
    <n v="27514"/>
    <x v="774"/>
    <d v="2013-01-20T00:00:00"/>
    <n v="984.17700000000002"/>
    <n v="4"/>
    <n v="73.36"/>
    <n v="89626"/>
    <s v="January"/>
    <n v="2013"/>
    <x v="2"/>
  </r>
  <r>
    <n v="2659"/>
    <n v="19095"/>
    <s v="High"/>
    <n v="0.08"/>
    <n v="44.43"/>
    <n v="46.59"/>
    <n v="1030"/>
    <x v="427"/>
    <x v="2"/>
    <x v="1"/>
    <x v="1"/>
    <x v="6"/>
    <s v="Jumbo Box"/>
    <s v="Hon 61000 Series Interactive Training Tables"/>
    <n v="0.67"/>
    <x v="1"/>
    <x v="26"/>
    <s v="Chapel Hill"/>
    <n v="27514"/>
    <x v="774"/>
    <d v="2013-01-21T00:00:00"/>
    <n v="171.12"/>
    <n v="10"/>
    <n v="446.22"/>
    <n v="89626"/>
    <s v="January"/>
    <n v="2013"/>
    <x v="5"/>
  </r>
  <r>
    <n v="9200"/>
    <n v="19604"/>
    <s v="Not Specified"/>
    <n v="0.08"/>
    <n v="8.32"/>
    <n v="2.38"/>
    <n v="3335"/>
    <x v="428"/>
    <x v="0"/>
    <x v="0"/>
    <x v="2"/>
    <x v="11"/>
    <s v="Small Pack"/>
    <s v="Imation 3.5 IBM Formatted Diskettes, 10/Box"/>
    <n v="0.74"/>
    <x v="3"/>
    <x v="6"/>
    <s v="Dumont"/>
    <n v="7628"/>
    <x v="283"/>
    <d v="2013-09-25T00:00:00"/>
    <n v="-42.218800000000002"/>
    <n v="16"/>
    <n v="129.86000000000001"/>
    <n v="90377"/>
    <s v="September"/>
    <n v="2013"/>
    <x v="5"/>
  </r>
  <r>
    <n v="1674"/>
    <n v="19539"/>
    <s v="Low"/>
    <n v="0.06"/>
    <n v="160.97999999999999"/>
    <n v="35.020000000000003"/>
    <n v="637"/>
    <x v="429"/>
    <x v="2"/>
    <x v="2"/>
    <x v="1"/>
    <x v="13"/>
    <s v="Jumbo Box"/>
    <s v="Rush Hierlooms Collection Rich Wood Bookcases"/>
    <n v="0.72"/>
    <x v="0"/>
    <x v="0"/>
    <s v="Santa Clara"/>
    <n v="95051"/>
    <x v="429"/>
    <d v="2010-03-24T00:00:00"/>
    <n v="-229.68"/>
    <n v="8"/>
    <n v="1232.01"/>
    <n v="87953"/>
    <s v="March"/>
    <n v="2010"/>
    <x v="3"/>
  </r>
  <r>
    <n v="1675"/>
    <n v="20417"/>
    <s v="Low"/>
    <n v="0.01"/>
    <n v="2.88"/>
    <n v="0.5"/>
    <n v="637"/>
    <x v="429"/>
    <x v="0"/>
    <x v="2"/>
    <x v="0"/>
    <x v="4"/>
    <s v="Small Box"/>
    <s v="Avery 49"/>
    <n v="0.36"/>
    <x v="0"/>
    <x v="0"/>
    <s v="Santa Clara"/>
    <n v="95051"/>
    <x v="8"/>
    <d v="2011-09-02T00:00:00"/>
    <n v="33.603000000000002"/>
    <n v="17"/>
    <n v="48.7"/>
    <n v="87955"/>
    <s v="August"/>
    <n v="2011"/>
    <x v="1"/>
  </r>
  <r>
    <n v="1676"/>
    <n v="19086"/>
    <s v="High"/>
    <n v="0.1"/>
    <n v="2.1800000000000002"/>
    <n v="7.09"/>
    <n v="637"/>
    <x v="429"/>
    <x v="0"/>
    <x v="2"/>
    <x v="0"/>
    <x v="8"/>
    <s v="Wrap Bag"/>
    <s v="Ampad® Evidence® Wirebond Steno Books, 6&quot; x 9&quot;"/>
    <n v="0.38"/>
    <x v="0"/>
    <x v="0"/>
    <s v="Santa Clara"/>
    <n v="95051"/>
    <x v="775"/>
    <d v="2011-11-21T00:00:00"/>
    <n v="16.216000000000008"/>
    <n v="13"/>
    <n v="32.67"/>
    <n v="87956"/>
    <s v="November"/>
    <n v="2011"/>
    <x v="0"/>
  </r>
  <r>
    <n v="1677"/>
    <n v="19087"/>
    <s v="High"/>
    <n v="0.01"/>
    <n v="20.98"/>
    <n v="5.42"/>
    <n v="637"/>
    <x v="429"/>
    <x v="0"/>
    <x v="2"/>
    <x v="0"/>
    <x v="2"/>
    <s v="Small Box"/>
    <s v="Acco Perma® 3000 Stacking Storage Drawers"/>
    <n v="0.66"/>
    <x v="0"/>
    <x v="0"/>
    <s v="Santa Clara"/>
    <n v="95051"/>
    <x v="775"/>
    <d v="2011-11-21T00:00:00"/>
    <n v="246.88400000000001"/>
    <n v="40"/>
    <n v="901.89"/>
    <n v="87956"/>
    <s v="November"/>
    <n v="2011"/>
    <x v="1"/>
  </r>
  <r>
    <n v="1678"/>
    <n v="20703"/>
    <s v="Not Specified"/>
    <n v="7.0000000000000007E-2"/>
    <n v="130.97999999999999"/>
    <n v="30"/>
    <n v="637"/>
    <x v="429"/>
    <x v="2"/>
    <x v="2"/>
    <x v="1"/>
    <x v="15"/>
    <s v="Jumbo Drum"/>
    <s v="Office Star - Contemporary Task Swivel chair with 2-way adjustable arms, Plum"/>
    <n v="0.78"/>
    <x v="0"/>
    <x v="0"/>
    <s v="Santa Clara"/>
    <n v="95051"/>
    <x v="776"/>
    <d v="2012-01-16T00:00:00"/>
    <n v="-211.88499999999999"/>
    <n v="21"/>
    <n v="2699.94"/>
    <n v="87957"/>
    <s v="December"/>
    <n v="2011"/>
    <x v="0"/>
  </r>
  <r>
    <n v="1679"/>
    <n v="20704"/>
    <s v="Not Specified"/>
    <n v="0.09"/>
    <n v="55.98"/>
    <n v="4.8600000000000003"/>
    <n v="637"/>
    <x v="429"/>
    <x v="0"/>
    <x v="2"/>
    <x v="0"/>
    <x v="8"/>
    <s v="Small Box"/>
    <s v="Xerox 1908"/>
    <n v="0.36"/>
    <x v="0"/>
    <x v="0"/>
    <s v="Santa Clara"/>
    <n v="95051"/>
    <x v="776"/>
    <d v="2012-01-10T00:00:00"/>
    <n v="355.01189999999997"/>
    <n v="10"/>
    <n v="514.51"/>
    <n v="87957"/>
    <s v="December"/>
    <n v="2011"/>
    <x v="0"/>
  </r>
  <r>
    <n v="1680"/>
    <n v="20705"/>
    <s v="Not Specified"/>
    <n v="0.08"/>
    <n v="115.99"/>
    <n v="4.2300000000000004"/>
    <n v="637"/>
    <x v="429"/>
    <x v="0"/>
    <x v="2"/>
    <x v="2"/>
    <x v="3"/>
    <s v="Small Box"/>
    <s v="282"/>
    <n v="0.56000000000000005"/>
    <x v="0"/>
    <x v="0"/>
    <s v="Santa Clara"/>
    <n v="95051"/>
    <x v="776"/>
    <d v="2012-01-27T00:00:00"/>
    <n v="1021.4001"/>
    <n v="16"/>
    <n v="1480.29"/>
    <n v="87957"/>
    <s v="December"/>
    <n v="2011"/>
    <x v="5"/>
  </r>
  <r>
    <n v="1681"/>
    <n v="18444"/>
    <s v="Medium"/>
    <n v="0.01"/>
    <n v="162.93"/>
    <n v="19.989999999999998"/>
    <n v="637"/>
    <x v="429"/>
    <x v="0"/>
    <x v="2"/>
    <x v="0"/>
    <x v="5"/>
    <s v="Small Box"/>
    <s v="Multimedia Mailers"/>
    <n v="0.39"/>
    <x v="0"/>
    <x v="0"/>
    <s v="Santa Clara"/>
    <n v="95051"/>
    <x v="576"/>
    <d v="2012-11-08T00:00:00"/>
    <n v="4024.0523999999996"/>
    <n v="35"/>
    <n v="5831.96"/>
    <n v="87960"/>
    <s v="November"/>
    <n v="2012"/>
    <x v="1"/>
  </r>
  <r>
    <n v="448"/>
    <n v="18302"/>
    <s v="High"/>
    <n v="0.01"/>
    <n v="40.99"/>
    <n v="17.48"/>
    <n v="170"/>
    <x v="430"/>
    <x v="0"/>
    <x v="1"/>
    <x v="0"/>
    <x v="8"/>
    <s v="Small Box"/>
    <s v="Xerox 1893"/>
    <n v="0.36"/>
    <x v="3"/>
    <x v="19"/>
    <s v="Westbrook"/>
    <n v="4092"/>
    <x v="777"/>
    <d v="2011-03-18T00:00:00"/>
    <n v="94.97"/>
    <n v="4"/>
    <n v="173.18"/>
    <n v="87465"/>
    <s v="March"/>
    <n v="2011"/>
    <x v="1"/>
  </r>
  <r>
    <n v="5839"/>
    <n v="18358"/>
    <s v="Medium"/>
    <n v="0.03"/>
    <n v="4.13"/>
    <n v="5.34"/>
    <n v="2138"/>
    <x v="431"/>
    <x v="0"/>
    <x v="1"/>
    <x v="0"/>
    <x v="0"/>
    <s v="Small Box"/>
    <s v="ACCOHIDE® Binder by Acco"/>
    <n v="0.38"/>
    <x v="0"/>
    <x v="4"/>
    <s v="West Linn"/>
    <n v="97068"/>
    <x v="778"/>
    <d v="2011-06-20T00:00:00"/>
    <n v="-57.233199999999997"/>
    <n v="8"/>
    <n v="34.72"/>
    <n v="86005"/>
    <s v="June"/>
    <n v="2011"/>
    <x v="1"/>
  </r>
  <r>
    <n v="5840"/>
    <n v="18359"/>
    <s v="Medium"/>
    <n v="0.1"/>
    <n v="4.13"/>
    <n v="0.5"/>
    <n v="2138"/>
    <x v="431"/>
    <x v="0"/>
    <x v="1"/>
    <x v="0"/>
    <x v="4"/>
    <s v="Small Box"/>
    <s v="Avery 506"/>
    <n v="0.39"/>
    <x v="0"/>
    <x v="4"/>
    <s v="West Linn"/>
    <n v="97068"/>
    <x v="778"/>
    <d v="2011-06-20T00:00:00"/>
    <n v="43.725299999999997"/>
    <n v="17"/>
    <n v="63.37"/>
    <n v="86005"/>
    <s v="June"/>
    <n v="2011"/>
    <x v="0"/>
  </r>
  <r>
    <n v="5841"/>
    <n v="18360"/>
    <s v="Medium"/>
    <n v="0.08"/>
    <n v="20.99"/>
    <n v="4.8099999999999996"/>
    <n v="2138"/>
    <x v="431"/>
    <x v="0"/>
    <x v="1"/>
    <x v="2"/>
    <x v="3"/>
    <s v="Medium Box"/>
    <s v="1726 Digital Answering Machine"/>
    <n v="0.57999999999999996"/>
    <x v="0"/>
    <x v="4"/>
    <s v="West Linn"/>
    <n v="97068"/>
    <x v="778"/>
    <d v="2011-06-21T00:00:00"/>
    <n v="-58.995199999999997"/>
    <n v="3"/>
    <n v="54.05"/>
    <n v="86005"/>
    <s v="June"/>
    <n v="2011"/>
    <x v="5"/>
  </r>
  <r>
    <n v="5842"/>
    <n v="18028"/>
    <s v="Medium"/>
    <n v="0.1"/>
    <n v="7.28"/>
    <n v="7.98"/>
    <n v="2138"/>
    <x v="431"/>
    <x v="0"/>
    <x v="1"/>
    <x v="1"/>
    <x v="1"/>
    <s v="Wrap Bag"/>
    <s v="Master Caster Door Stop, Large Neon Orange"/>
    <n v="0.42"/>
    <x v="0"/>
    <x v="4"/>
    <s v="West Linn"/>
    <n v="97068"/>
    <x v="78"/>
    <d v="2013-04-06T00:00:00"/>
    <n v="-197.25"/>
    <n v="12"/>
    <n v="80.58"/>
    <n v="86007"/>
    <s v="April"/>
    <n v="2013"/>
    <x v="0"/>
  </r>
  <r>
    <n v="5843"/>
    <n v="18029"/>
    <s v="Medium"/>
    <n v="0.04"/>
    <n v="3.14"/>
    <n v="1.92"/>
    <n v="2138"/>
    <x v="431"/>
    <x v="0"/>
    <x v="1"/>
    <x v="0"/>
    <x v="16"/>
    <s v="Wrap Bag"/>
    <s v="Serrated Blade or Curved Handle Hand Letter Openers"/>
    <n v="0.84"/>
    <x v="0"/>
    <x v="4"/>
    <s v="West Linn"/>
    <n v="97068"/>
    <x v="78"/>
    <d v="2013-04-06T00:00:00"/>
    <n v="-13.44"/>
    <n v="2"/>
    <n v="6.73"/>
    <n v="86007"/>
    <s v="April"/>
    <n v="2013"/>
    <x v="1"/>
  </r>
  <r>
    <n v="6031"/>
    <n v="23512"/>
    <s v="Low"/>
    <n v="7.0000000000000007E-2"/>
    <n v="3.28"/>
    <n v="3.97"/>
    <n v="2215"/>
    <x v="432"/>
    <x v="0"/>
    <x v="1"/>
    <x v="0"/>
    <x v="9"/>
    <s v="Wrap Bag"/>
    <s v="Newell 337"/>
    <n v="0.56000000000000005"/>
    <x v="3"/>
    <x v="32"/>
    <s v="Massillon"/>
    <n v="44646"/>
    <x v="779"/>
    <d v="2010-06-23T00:00:00"/>
    <n v="-22.175999999999998"/>
    <n v="4"/>
    <n v="14.76"/>
    <n v="90314"/>
    <s v="June"/>
    <n v="2010"/>
    <x v="0"/>
  </r>
  <r>
    <n v="6032"/>
    <n v="22207"/>
    <s v="Low"/>
    <n v="0.09"/>
    <n v="6.68"/>
    <n v="6.92"/>
    <n v="2215"/>
    <x v="432"/>
    <x v="0"/>
    <x v="1"/>
    <x v="0"/>
    <x v="8"/>
    <s v="Small Box"/>
    <s v="Xerox 1898"/>
    <n v="0.37"/>
    <x v="3"/>
    <x v="32"/>
    <s v="Massillon"/>
    <n v="44646"/>
    <x v="780"/>
    <d v="2011-09-16T00:00:00"/>
    <n v="-162.54"/>
    <n v="22"/>
    <n v="138.24"/>
    <n v="90315"/>
    <s v="September"/>
    <n v="2011"/>
    <x v="0"/>
  </r>
  <r>
    <n v="6033"/>
    <n v="20376"/>
    <s v="Low"/>
    <n v="0.02"/>
    <n v="73.98"/>
    <n v="14.52"/>
    <n v="2215"/>
    <x v="432"/>
    <x v="0"/>
    <x v="1"/>
    <x v="2"/>
    <x v="11"/>
    <s v="Small Box"/>
    <s v="Keytronic French Keyboard"/>
    <n v="0.65"/>
    <x v="3"/>
    <x v="32"/>
    <s v="Massillon"/>
    <n v="44646"/>
    <x v="84"/>
    <d v="2011-09-27T00:00:00"/>
    <n v="225.28"/>
    <n v="17"/>
    <n v="1337.78"/>
    <n v="90316"/>
    <s v="September"/>
    <n v="2011"/>
    <x v="2"/>
  </r>
  <r>
    <n v="6034"/>
    <n v="19576"/>
    <s v="Critical"/>
    <n v="7.0000000000000007E-2"/>
    <n v="304.99"/>
    <n v="19.989999999999998"/>
    <n v="2215"/>
    <x v="432"/>
    <x v="0"/>
    <x v="1"/>
    <x v="0"/>
    <x v="0"/>
    <s v="Small Box"/>
    <s v="Ibico Hi-Tech Manual Binding System"/>
    <n v="0.4"/>
    <x v="3"/>
    <x v="32"/>
    <s v="Massillon"/>
    <n v="44646"/>
    <x v="175"/>
    <d v="2013-07-22T00:00:00"/>
    <n v="3023.7524999999996"/>
    <n v="15"/>
    <n v="4382.25"/>
    <n v="90319"/>
    <s v="July"/>
    <n v="2013"/>
    <x v="0"/>
  </r>
  <r>
    <n v="6035"/>
    <n v="22206"/>
    <s v="Low"/>
    <n v="0.05"/>
    <n v="13.73"/>
    <n v="6.85"/>
    <n v="2215"/>
    <x v="432"/>
    <x v="0"/>
    <x v="1"/>
    <x v="1"/>
    <x v="1"/>
    <s v="Wrap Bag"/>
    <s v="DAX Wood Document Frame."/>
    <n v="0.54"/>
    <x v="3"/>
    <x v="32"/>
    <s v="Massillon"/>
    <n v="44646"/>
    <x v="781"/>
    <d v="2013-09-16T00:00:00"/>
    <n v="22.766399999999997"/>
    <n v="23"/>
    <n v="324.66000000000003"/>
    <n v="90320"/>
    <s v="September"/>
    <n v="2013"/>
    <x v="3"/>
  </r>
  <r>
    <n v="6036"/>
    <n v="21532"/>
    <s v="Critical"/>
    <n v="7.0000000000000007E-2"/>
    <n v="7.08"/>
    <n v="2.35"/>
    <n v="2215"/>
    <x v="432"/>
    <x v="0"/>
    <x v="1"/>
    <x v="0"/>
    <x v="9"/>
    <s v="Wrap Bag"/>
    <s v="SANFORD Major Accent™ Highlighters"/>
    <n v="0.47"/>
    <x v="3"/>
    <x v="32"/>
    <s v="Massillon"/>
    <n v="44646"/>
    <x v="618"/>
    <d v="2013-10-17T00:00:00"/>
    <n v="16.399999999999999"/>
    <n v="15"/>
    <n v="100.97"/>
    <n v="90321"/>
    <s v="October"/>
    <n v="2013"/>
    <x v="0"/>
  </r>
  <r>
    <n v="7299"/>
    <n v="22187"/>
    <s v="Critical"/>
    <n v="0.03"/>
    <n v="1.48"/>
    <n v="0.7"/>
    <n v="2666"/>
    <x v="433"/>
    <x v="0"/>
    <x v="0"/>
    <x v="0"/>
    <x v="12"/>
    <s v="Wrap Bag"/>
    <s v="Binder Clips by OIC"/>
    <n v="0.37"/>
    <x v="2"/>
    <x v="5"/>
    <s v="La Porte"/>
    <n v="46350"/>
    <x v="656"/>
    <d v="2011-08-05T00:00:00"/>
    <n v="1.1544000000000001"/>
    <n v="7"/>
    <n v="10.48"/>
    <n v="87834"/>
    <s v="August"/>
    <n v="2011"/>
    <x v="1"/>
  </r>
  <r>
    <n v="7300"/>
    <n v="24700"/>
    <s v="Medium"/>
    <n v="0.01"/>
    <n v="5.53"/>
    <n v="6.98"/>
    <n v="2666"/>
    <x v="433"/>
    <x v="0"/>
    <x v="1"/>
    <x v="0"/>
    <x v="0"/>
    <s v="Small Box"/>
    <s v="Avery Durable Poly Binders"/>
    <n v="0.39"/>
    <x v="2"/>
    <x v="5"/>
    <s v="La Porte"/>
    <n v="46350"/>
    <x v="133"/>
    <d v="2012-03-11T00:00:00"/>
    <n v="-125.36150000000001"/>
    <n v="8"/>
    <n v="46.97"/>
    <n v="87837"/>
    <s v="March"/>
    <n v="2012"/>
    <x v="1"/>
  </r>
  <r>
    <n v="7301"/>
    <n v="23922"/>
    <s v="Low"/>
    <n v="0.06"/>
    <n v="50.98"/>
    <n v="14.19"/>
    <n v="2666"/>
    <x v="433"/>
    <x v="2"/>
    <x v="1"/>
    <x v="1"/>
    <x v="15"/>
    <s v="Jumbo Drum"/>
    <s v="Global Deluxe Stacking Chair, Gray"/>
    <n v="0.56000000000000005"/>
    <x v="2"/>
    <x v="5"/>
    <s v="La Porte"/>
    <n v="46350"/>
    <x v="332"/>
    <d v="2012-12-23T00:00:00"/>
    <n v="199.95000000000002"/>
    <n v="18"/>
    <n v="886.93"/>
    <n v="87838"/>
    <s v="December"/>
    <n v="2012"/>
    <x v="3"/>
  </r>
  <r>
    <n v="7302"/>
    <n v="23923"/>
    <s v="Low"/>
    <n v="0"/>
    <n v="14.58"/>
    <n v="7.4"/>
    <n v="2666"/>
    <x v="433"/>
    <x v="0"/>
    <x v="1"/>
    <x v="1"/>
    <x v="1"/>
    <s v="Small Box"/>
    <s v="DAX Clear Channel Poster Frame"/>
    <n v="0.48"/>
    <x v="2"/>
    <x v="5"/>
    <s v="La Porte"/>
    <n v="46350"/>
    <x v="332"/>
    <d v="2012-12-22T00:00:00"/>
    <n v="102.66"/>
    <n v="18"/>
    <n v="279.37"/>
    <n v="87838"/>
    <s v="December"/>
    <n v="2012"/>
    <x v="4"/>
  </r>
  <r>
    <n v="7303"/>
    <n v="23924"/>
    <s v="Low"/>
    <n v="0.06"/>
    <n v="45.98"/>
    <n v="4.8"/>
    <n v="2666"/>
    <x v="433"/>
    <x v="0"/>
    <x v="1"/>
    <x v="1"/>
    <x v="1"/>
    <s v="Wrap Bag"/>
    <s v="Tenex B1-RE Series Chair Mats for Low Pile Carpets"/>
    <n v="0.68"/>
    <x v="2"/>
    <x v="5"/>
    <s v="La Porte"/>
    <n v="46350"/>
    <x v="332"/>
    <d v="2012-12-22T00:00:00"/>
    <n v="280.79549999999995"/>
    <n v="9"/>
    <n v="406.95"/>
    <n v="87838"/>
    <s v="December"/>
    <n v="2012"/>
    <x v="3"/>
  </r>
  <r>
    <n v="7304"/>
    <n v="22901"/>
    <s v="High"/>
    <n v="0.04"/>
    <n v="6.48"/>
    <n v="5.19"/>
    <n v="2666"/>
    <x v="433"/>
    <x v="0"/>
    <x v="0"/>
    <x v="0"/>
    <x v="8"/>
    <s v="Small Box"/>
    <s v="Xerox 1995"/>
    <n v="0.37"/>
    <x v="2"/>
    <x v="5"/>
    <s v="La Porte"/>
    <n v="46350"/>
    <x v="782"/>
    <d v="2013-09-17T00:00:00"/>
    <n v="-57.435600000000001"/>
    <n v="23"/>
    <n v="148.65"/>
    <n v="87840"/>
    <s v="September"/>
    <n v="2013"/>
    <x v="1"/>
  </r>
  <r>
    <n v="4649"/>
    <n v="18566"/>
    <s v="Not Specified"/>
    <n v="0.02"/>
    <n v="60.98"/>
    <n v="49"/>
    <n v="1734"/>
    <x v="434"/>
    <x v="0"/>
    <x v="3"/>
    <x v="0"/>
    <x v="10"/>
    <s v="Large Box"/>
    <s v="Euro Pro Shark Stick Mini Vacuum"/>
    <n v="0.59"/>
    <x v="3"/>
    <x v="15"/>
    <s v="Harrison"/>
    <n v="10528"/>
    <x v="386"/>
    <d v="2010-10-06T00:00:00"/>
    <n v="-596.26800000000003"/>
    <n v="9"/>
    <n v="561.05999999999995"/>
    <n v="88443"/>
    <s v="October"/>
    <n v="2010"/>
    <x v="2"/>
  </r>
  <r>
    <n v="4650"/>
    <n v="18567"/>
    <s v="Not Specified"/>
    <n v="0.02"/>
    <n v="1270.99"/>
    <n v="19.989999999999998"/>
    <n v="1734"/>
    <x v="434"/>
    <x v="0"/>
    <x v="3"/>
    <x v="0"/>
    <x v="0"/>
    <s v="Small Box"/>
    <s v="Fellowes PB500 Electric Punch Plastic Comb Binding Machine with Manual Bind"/>
    <n v="0.35"/>
    <x v="3"/>
    <x v="15"/>
    <s v="Harrison"/>
    <n v="10528"/>
    <x v="386"/>
    <d v="2010-10-06T00:00:00"/>
    <n v="7889.6876999999995"/>
    <n v="9"/>
    <n v="11434.33"/>
    <n v="88443"/>
    <s v="October"/>
    <n v="2010"/>
    <x v="2"/>
  </r>
  <r>
    <n v="4651"/>
    <n v="18568"/>
    <s v="Not Specified"/>
    <n v="0.05"/>
    <n v="205.99"/>
    <n v="8.99"/>
    <n v="1734"/>
    <x v="434"/>
    <x v="1"/>
    <x v="3"/>
    <x v="2"/>
    <x v="3"/>
    <s v="Small Box"/>
    <s v="StarTAC 8000"/>
    <n v="0.6"/>
    <x v="3"/>
    <x v="15"/>
    <s v="Harrison"/>
    <n v="10528"/>
    <x v="386"/>
    <d v="2010-10-06T00:00:00"/>
    <n v="1545.8097600000001"/>
    <n v="19"/>
    <n v="3229.24"/>
    <n v="88443"/>
    <s v="October"/>
    <n v="2010"/>
    <x v="3"/>
  </r>
  <r>
    <n v="4652"/>
    <n v="19084"/>
    <s v="Low"/>
    <n v="0.08"/>
    <n v="15.01"/>
    <n v="8.4"/>
    <n v="1734"/>
    <x v="434"/>
    <x v="0"/>
    <x v="3"/>
    <x v="0"/>
    <x v="0"/>
    <s v="Small Box"/>
    <s v="GBC Prepunched Paper, 19-Hole, for Binding Systems, 24-lb"/>
    <n v="0.39"/>
    <x v="3"/>
    <x v="15"/>
    <s v="Harrison"/>
    <n v="10528"/>
    <x v="599"/>
    <d v="2011-09-21T00:00:00"/>
    <n v="-26.8065"/>
    <n v="5"/>
    <n v="74.63"/>
    <n v="88445"/>
    <s v="September"/>
    <n v="2011"/>
    <x v="5"/>
  </r>
  <r>
    <n v="4653"/>
    <n v="19085"/>
    <s v="Low"/>
    <n v="0.04"/>
    <n v="4.82"/>
    <n v="5.24"/>
    <n v="1734"/>
    <x v="434"/>
    <x v="0"/>
    <x v="3"/>
    <x v="0"/>
    <x v="0"/>
    <s v="Small Box"/>
    <s v="Wilson Jones Turn Tabs Binder Tool for Ring Binders"/>
    <n v="0.39"/>
    <x v="3"/>
    <x v="15"/>
    <s v="Harrison"/>
    <n v="10528"/>
    <x v="599"/>
    <d v="2011-09-21T00:00:00"/>
    <n v="-7.6130000000000004"/>
    <n v="1"/>
    <n v="10.14"/>
    <n v="88445"/>
    <s v="September"/>
    <n v="2011"/>
    <x v="1"/>
  </r>
  <r>
    <n v="9356"/>
    <n v="24161"/>
    <s v="Not Specified"/>
    <n v="0.05"/>
    <n v="11.97"/>
    <n v="5.81"/>
    <n v="3381"/>
    <x v="435"/>
    <x v="0"/>
    <x v="1"/>
    <x v="0"/>
    <x v="9"/>
    <s v="Small Pack"/>
    <s v="Staples SlimLine Pencil Sharpener"/>
    <n v="0.6"/>
    <x v="1"/>
    <x v="37"/>
    <s v="Macon"/>
    <n v="31204"/>
    <x v="177"/>
    <d v="2010-03-25T00:00:00"/>
    <n v="349.05930000000001"/>
    <n v="2"/>
    <n v="25.31"/>
    <n v="88836"/>
    <s v="March"/>
    <n v="2010"/>
    <x v="3"/>
  </r>
  <r>
    <n v="9357"/>
    <n v="25841"/>
    <s v="Medium"/>
    <n v="0.02"/>
    <n v="28.53"/>
    <n v="1.49"/>
    <n v="3381"/>
    <x v="435"/>
    <x v="0"/>
    <x v="0"/>
    <x v="0"/>
    <x v="0"/>
    <s v="Small Box"/>
    <s v="Lock-Up Easel 'Spel-Binder'"/>
    <n v="0.38"/>
    <x v="1"/>
    <x v="37"/>
    <s v="Macon"/>
    <n v="31204"/>
    <x v="594"/>
    <d v="2010-10-29T00:00:00"/>
    <n v="1.9919999999999998"/>
    <n v="18"/>
    <n v="513.33000000000004"/>
    <n v="88840"/>
    <s v="October"/>
    <n v="2010"/>
    <x v="2"/>
  </r>
  <r>
    <n v="9358"/>
    <n v="24160"/>
    <s v="Not Specified"/>
    <n v="0.06"/>
    <n v="599.99"/>
    <n v="24.49"/>
    <n v="3381"/>
    <x v="435"/>
    <x v="0"/>
    <x v="1"/>
    <x v="2"/>
    <x v="14"/>
    <s v="Large Box"/>
    <s v="Canon PC1080F Personal Copier"/>
    <n v="0.5"/>
    <x v="1"/>
    <x v="37"/>
    <s v="Macon"/>
    <n v="31204"/>
    <x v="165"/>
    <d v="2013-03-24T00:00:00"/>
    <n v="55.936800000000005"/>
    <n v="1"/>
    <n v="586.54999999999995"/>
    <n v="88847"/>
    <s v="March"/>
    <n v="2013"/>
    <x v="3"/>
  </r>
  <r>
    <n v="9359"/>
    <n v="25689"/>
    <s v="Critical"/>
    <n v="0.1"/>
    <n v="4.9800000000000004"/>
    <n v="4.7"/>
    <n v="3381"/>
    <x v="435"/>
    <x v="0"/>
    <x v="0"/>
    <x v="0"/>
    <x v="8"/>
    <s v="Small Box"/>
    <s v="Staples Copy Paper (20Lb. and 84 Bright)"/>
    <n v="0.38"/>
    <x v="1"/>
    <x v="37"/>
    <s v="Macon"/>
    <n v="31204"/>
    <x v="767"/>
    <d v="2013-10-11T00:00:00"/>
    <n v="174.38399999999999"/>
    <n v="15"/>
    <n v="69.66"/>
    <n v="88850"/>
    <s v="October"/>
    <n v="2013"/>
    <x v="0"/>
  </r>
  <r>
    <n v="4736"/>
    <n v="22990"/>
    <s v="Medium"/>
    <n v="0.01"/>
    <n v="111.96"/>
    <n v="69"/>
    <n v="1760"/>
    <x v="436"/>
    <x v="0"/>
    <x v="2"/>
    <x v="1"/>
    <x v="6"/>
    <s v="Large Box"/>
    <s v="Hon 4060 Series Tables"/>
    <n v="0.63"/>
    <x v="3"/>
    <x v="6"/>
    <s v="Hackensack"/>
    <n v="7601"/>
    <x v="186"/>
    <d v="2012-02-15T00:00:00"/>
    <n v="-270.57373200000001"/>
    <n v="5"/>
    <n v="480.86"/>
    <n v="90179"/>
    <s v="February"/>
    <n v="2012"/>
    <x v="1"/>
  </r>
  <r>
    <n v="4324"/>
    <n v="21989"/>
    <s v="Critical"/>
    <n v="0.03"/>
    <n v="5.08"/>
    <n v="3.63"/>
    <n v="1628"/>
    <x v="437"/>
    <x v="0"/>
    <x v="0"/>
    <x v="1"/>
    <x v="1"/>
    <s v="Wrap Bag"/>
    <s v="Master Caster Door Stop, Gray"/>
    <n v="0.51"/>
    <x v="2"/>
    <x v="22"/>
    <s v="Bartlesville"/>
    <n v="74006"/>
    <x v="783"/>
    <d v="2011-03-10T00:00:00"/>
    <n v="-27.39"/>
    <n v="6"/>
    <n v="32.630000000000003"/>
    <n v="86215"/>
    <s v="March"/>
    <n v="2011"/>
    <x v="1"/>
  </r>
  <r>
    <n v="4325"/>
    <n v="21990"/>
    <s v="Critical"/>
    <n v="0"/>
    <n v="4.28"/>
    <n v="6.72"/>
    <n v="1628"/>
    <x v="437"/>
    <x v="0"/>
    <x v="0"/>
    <x v="0"/>
    <x v="8"/>
    <s v="Small Box"/>
    <s v="Xerox 1927"/>
    <n v="0.4"/>
    <x v="2"/>
    <x v="22"/>
    <s v="Bartlesville"/>
    <n v="74006"/>
    <x v="783"/>
    <d v="2011-03-08T00:00:00"/>
    <n v="-167.92"/>
    <n v="10"/>
    <n v="44.48"/>
    <n v="86215"/>
    <s v="March"/>
    <n v="2011"/>
    <x v="4"/>
  </r>
  <r>
    <n v="4326"/>
    <n v="19399"/>
    <s v="High"/>
    <n v="0.04"/>
    <n v="4.24"/>
    <n v="5.41"/>
    <n v="1628"/>
    <x v="437"/>
    <x v="0"/>
    <x v="0"/>
    <x v="0"/>
    <x v="0"/>
    <s v="Small Box"/>
    <s v="Storex DuraTech Recycled Plastic Frosted Binders"/>
    <n v="0.35"/>
    <x v="2"/>
    <x v="22"/>
    <s v="Bartlesville"/>
    <n v="74006"/>
    <x v="230"/>
    <d v="2011-10-10T00:00:00"/>
    <n v="-78.742800000000003"/>
    <n v="10"/>
    <n v="43.98"/>
    <n v="86216"/>
    <s v="October"/>
    <n v="2011"/>
    <x v="1"/>
  </r>
  <r>
    <n v="4327"/>
    <n v="25068"/>
    <s v="Critical"/>
    <n v="0.1"/>
    <n v="145.44999999999999"/>
    <n v="17.850000000000001"/>
    <n v="1628"/>
    <x v="437"/>
    <x v="2"/>
    <x v="0"/>
    <x v="2"/>
    <x v="7"/>
    <s v="Jumbo Drum"/>
    <s v="Panasonic KX-P1150 Dot Matrix Printer"/>
    <n v="0.56000000000000005"/>
    <x v="2"/>
    <x v="22"/>
    <s v="Bartlesville"/>
    <n v="74006"/>
    <x v="774"/>
    <d v="2013-01-21T00:00:00"/>
    <n v="822.05400000000009"/>
    <n v="14"/>
    <n v="1855.99"/>
    <n v="86217"/>
    <s v="January"/>
    <n v="2013"/>
    <x v="0"/>
  </r>
  <r>
    <n v="4328"/>
    <n v="18068"/>
    <s v="Not Specified"/>
    <n v="0.06"/>
    <n v="11.7"/>
    <n v="6.96"/>
    <n v="1628"/>
    <x v="437"/>
    <x v="0"/>
    <x v="0"/>
    <x v="0"/>
    <x v="10"/>
    <s v="Medium Box"/>
    <s v="Harmony HEPA Quiet Air Purifiers"/>
    <n v="0.5"/>
    <x v="2"/>
    <x v="22"/>
    <s v="Bartlesville"/>
    <n v="74006"/>
    <x v="531"/>
    <d v="2013-12-18T00:00:00"/>
    <n v="-31.829279999999997"/>
    <n v="23"/>
    <n v="258.97000000000003"/>
    <n v="86219"/>
    <s v="December"/>
    <n v="2013"/>
    <x v="3"/>
  </r>
  <r>
    <n v="980"/>
    <n v="19228"/>
    <s v="High"/>
    <n v="0.08"/>
    <n v="102.3"/>
    <n v="21.26"/>
    <n v="378"/>
    <x v="438"/>
    <x v="1"/>
    <x v="2"/>
    <x v="1"/>
    <x v="1"/>
    <s v="Large Box"/>
    <s v="Luxo Professional Combination Clamp-On Lamps"/>
    <n v="0.59"/>
    <x v="2"/>
    <x v="11"/>
    <s v="Belleville"/>
    <n v="62223"/>
    <x v="482"/>
    <d v="2012-05-18T00:00:00"/>
    <n v="737.94"/>
    <n v="14"/>
    <n v="1355.97"/>
    <n v="89580"/>
    <s v="May"/>
    <n v="2012"/>
    <x v="5"/>
  </r>
  <r>
    <n v="981"/>
    <n v="19229"/>
    <s v="High"/>
    <n v="7.0000000000000007E-2"/>
    <n v="6.48"/>
    <n v="8.19"/>
    <n v="378"/>
    <x v="438"/>
    <x v="0"/>
    <x v="2"/>
    <x v="0"/>
    <x v="8"/>
    <s v="Small Box"/>
    <s v="Xerox 217"/>
    <n v="0.37"/>
    <x v="2"/>
    <x v="11"/>
    <s v="Belleville"/>
    <n v="62223"/>
    <x v="482"/>
    <d v="2012-05-18T00:00:00"/>
    <n v="-191.28"/>
    <n v="16"/>
    <n v="101.47"/>
    <n v="89580"/>
    <s v="May"/>
    <n v="2012"/>
    <x v="0"/>
  </r>
  <r>
    <n v="982"/>
    <n v="19230"/>
    <s v="High"/>
    <n v="0.01"/>
    <n v="1.89"/>
    <n v="0.76"/>
    <n v="378"/>
    <x v="438"/>
    <x v="0"/>
    <x v="2"/>
    <x v="0"/>
    <x v="12"/>
    <s v="Wrap Bag"/>
    <s v="Revere Boxed Rubber Bands by Revere"/>
    <n v="0.83"/>
    <x v="2"/>
    <x v="11"/>
    <s v="Belleville"/>
    <n v="62223"/>
    <x v="482"/>
    <d v="2012-05-19T00:00:00"/>
    <n v="-21.49"/>
    <n v="18"/>
    <n v="34.99"/>
    <n v="89580"/>
    <s v="May"/>
    <n v="2012"/>
    <x v="1"/>
  </r>
  <r>
    <n v="983"/>
    <n v="23075"/>
    <s v="Not Specified"/>
    <n v="0.02"/>
    <n v="35.99"/>
    <n v="3.3"/>
    <n v="378"/>
    <x v="438"/>
    <x v="0"/>
    <x v="2"/>
    <x v="2"/>
    <x v="3"/>
    <s v="Small Pack"/>
    <s v="Accessory9"/>
    <n v="0.39"/>
    <x v="2"/>
    <x v="11"/>
    <s v="Belleville"/>
    <n v="62223"/>
    <x v="784"/>
    <d v="2012-05-31T00:00:00"/>
    <n v="271.60469999999998"/>
    <n v="13"/>
    <n v="393.63"/>
    <n v="89581"/>
    <s v="May"/>
    <n v="2012"/>
    <x v="2"/>
  </r>
  <r>
    <n v="984"/>
    <n v="24007"/>
    <s v="Low"/>
    <n v="7.0000000000000007E-2"/>
    <n v="85.99"/>
    <n v="2.5"/>
    <n v="378"/>
    <x v="438"/>
    <x v="1"/>
    <x v="2"/>
    <x v="2"/>
    <x v="3"/>
    <s v="Small Box"/>
    <s v="Accessory12"/>
    <n v="0.35"/>
    <x v="2"/>
    <x v="11"/>
    <s v="Belleville"/>
    <n v="62223"/>
    <x v="553"/>
    <d v="2013-02-08T00:00:00"/>
    <n v="195.58739999999997"/>
    <n v="4"/>
    <n v="283.45999999999998"/>
    <n v="89582"/>
    <s v="February"/>
    <n v="2013"/>
    <x v="0"/>
  </r>
  <r>
    <n v="3435"/>
    <n v="23120"/>
    <s v="High"/>
    <n v="0.03"/>
    <n v="39.479999999999997"/>
    <n v="1.99"/>
    <n v="1303"/>
    <x v="439"/>
    <x v="0"/>
    <x v="2"/>
    <x v="2"/>
    <x v="11"/>
    <s v="Small Pack"/>
    <s v="80 Minute CD-R Spindle, 100/Pack - Staples"/>
    <n v="0.54"/>
    <x v="0"/>
    <x v="29"/>
    <s v="Tooele"/>
    <n v="84074"/>
    <x v="785"/>
    <d v="2010-02-21T00:00:00"/>
    <n v="317.08949999999999"/>
    <n v="12"/>
    <n v="459.55"/>
    <n v="87003"/>
    <s v="February"/>
    <n v="2010"/>
    <x v="1"/>
  </r>
  <r>
    <n v="3436"/>
    <n v="20652"/>
    <s v="Low"/>
    <n v="0.01"/>
    <n v="65.989999999999995"/>
    <n v="5.31"/>
    <n v="1303"/>
    <x v="439"/>
    <x v="0"/>
    <x v="2"/>
    <x v="2"/>
    <x v="3"/>
    <s v="Small Box"/>
    <s v="3390"/>
    <n v="0.56999999999999995"/>
    <x v="0"/>
    <x v="29"/>
    <s v="Tooele"/>
    <n v="84074"/>
    <x v="786"/>
    <d v="2010-08-26T00:00:00"/>
    <n v="250.36272000000002"/>
    <n v="9"/>
    <n v="536.9"/>
    <n v="87005"/>
    <s v="August"/>
    <n v="2010"/>
    <x v="1"/>
  </r>
  <r>
    <n v="3437"/>
    <n v="18210"/>
    <s v="High"/>
    <n v="7.0000000000000007E-2"/>
    <n v="415.88"/>
    <n v="11.37"/>
    <n v="1303"/>
    <x v="439"/>
    <x v="0"/>
    <x v="2"/>
    <x v="0"/>
    <x v="2"/>
    <s v="Small Box"/>
    <s v="Deluxe Rollaway Locking File with Drawer"/>
    <n v="0.56999999999999995"/>
    <x v="0"/>
    <x v="29"/>
    <s v="Tooele"/>
    <n v="84074"/>
    <x v="787"/>
    <d v="2011-04-27T00:00:00"/>
    <n v="3023.6421"/>
    <n v="11"/>
    <n v="4382.09"/>
    <n v="87007"/>
    <s v="April"/>
    <n v="2011"/>
    <x v="0"/>
  </r>
  <r>
    <n v="3438"/>
    <n v="20878"/>
    <s v="Low"/>
    <n v="0.1"/>
    <n v="43.98"/>
    <n v="8.99"/>
    <n v="1303"/>
    <x v="439"/>
    <x v="0"/>
    <x v="1"/>
    <x v="0"/>
    <x v="9"/>
    <s v="Small Pack"/>
    <s v="Boston 1645 Deluxe Heavier-Duty Electric Pencil Sharpener"/>
    <n v="0.57999999999999996"/>
    <x v="0"/>
    <x v="29"/>
    <s v="Tooele"/>
    <n v="84074"/>
    <x v="210"/>
    <d v="2011-11-06T00:00:00"/>
    <n v="128.45959999999999"/>
    <n v="19"/>
    <n v="756.03"/>
    <n v="87008"/>
    <s v="October"/>
    <n v="2011"/>
    <x v="0"/>
  </r>
  <r>
    <n v="3439"/>
    <n v="20277"/>
    <s v="Medium"/>
    <n v="0.1"/>
    <n v="10.98"/>
    <n v="3.37"/>
    <n v="1303"/>
    <x v="439"/>
    <x v="0"/>
    <x v="2"/>
    <x v="0"/>
    <x v="16"/>
    <s v="Small Pack"/>
    <s v="Fiskars® Softgrip Scissors"/>
    <n v="0.56999999999999995"/>
    <x v="0"/>
    <x v="29"/>
    <s v="Tooele"/>
    <n v="84074"/>
    <x v="123"/>
    <d v="2013-03-26T00:00:00"/>
    <n v="-12.61"/>
    <n v="2"/>
    <n v="21.6"/>
    <n v="87013"/>
    <s v="March"/>
    <n v="2013"/>
    <x v="0"/>
  </r>
  <r>
    <n v="2299"/>
    <n v="21867"/>
    <s v="Medium"/>
    <n v="0.02"/>
    <n v="39.479999999999997"/>
    <n v="1.99"/>
    <n v="887"/>
    <x v="440"/>
    <x v="1"/>
    <x v="1"/>
    <x v="2"/>
    <x v="11"/>
    <s v="Small Pack"/>
    <s v="80 Minute CD-R Spindle, 100/Pack - Staples"/>
    <n v="0.54"/>
    <x v="2"/>
    <x v="2"/>
    <s v="Austin"/>
    <n v="78745"/>
    <x v="508"/>
    <d v="2012-09-17T00:00:00"/>
    <n v="221.6"/>
    <n v="10"/>
    <n v="422.85"/>
    <n v="89546"/>
    <s v="September"/>
    <n v="2012"/>
    <x v="2"/>
  </r>
  <r>
    <n v="2300"/>
    <n v="21868"/>
    <s v="Medium"/>
    <n v="0.04"/>
    <n v="17.670000000000002"/>
    <n v="8.99"/>
    <n v="887"/>
    <x v="440"/>
    <x v="0"/>
    <x v="1"/>
    <x v="1"/>
    <x v="1"/>
    <s v="Small Pack"/>
    <s v="Executive Impressions 12&quot; Wall Clock"/>
    <n v="0.47"/>
    <x v="2"/>
    <x v="2"/>
    <s v="Austin"/>
    <n v="78745"/>
    <x v="508"/>
    <d v="2012-09-16T00:00:00"/>
    <n v="69.97"/>
    <n v="12"/>
    <n v="224.16"/>
    <n v="89546"/>
    <s v="September"/>
    <n v="2012"/>
    <x v="1"/>
  </r>
  <r>
    <n v="2301"/>
    <n v="21869"/>
    <s v="Medium"/>
    <n v="7.0000000000000007E-2"/>
    <n v="1.88"/>
    <n v="1.49"/>
    <n v="887"/>
    <x v="440"/>
    <x v="0"/>
    <x v="1"/>
    <x v="1"/>
    <x v="6"/>
    <s v="Jumbo Box"/>
    <s v="Global Adaptabilities™ Conference Tables"/>
    <n v="0.66"/>
    <x v="2"/>
    <x v="2"/>
    <s v="Austin"/>
    <n v="78745"/>
    <x v="508"/>
    <d v="2012-09-16T00:00:00"/>
    <n v="-18.640350000000002"/>
    <n v="18"/>
    <n v="32.22"/>
    <n v="89546"/>
    <s v="September"/>
    <n v="2012"/>
    <x v="0"/>
  </r>
  <r>
    <n v="2302"/>
    <n v="22590"/>
    <s v="Medium"/>
    <n v="0.02"/>
    <n v="28.48"/>
    <n v="1.99"/>
    <n v="887"/>
    <x v="440"/>
    <x v="0"/>
    <x v="1"/>
    <x v="2"/>
    <x v="11"/>
    <s v="Small Pack"/>
    <s v="Memorex 4.7GB DVD+RW, 3/Pack"/>
    <n v="0.4"/>
    <x v="2"/>
    <x v="2"/>
    <s v="Austin"/>
    <n v="78745"/>
    <x v="463"/>
    <d v="2013-03-31T00:00:00"/>
    <n v="270.38339999999999"/>
    <n v="13"/>
    <n v="391.86"/>
    <n v="89553"/>
    <s v="March"/>
    <n v="2013"/>
    <x v="2"/>
  </r>
  <r>
    <n v="2303"/>
    <n v="22931"/>
    <s v="High"/>
    <n v="0.02"/>
    <n v="4.9800000000000004"/>
    <n v="4.95"/>
    <n v="887"/>
    <x v="440"/>
    <x v="0"/>
    <x v="2"/>
    <x v="1"/>
    <x v="13"/>
    <s v="Jumbo Box"/>
    <s v="Bush Mission Pointe Library"/>
    <n v="0.65"/>
    <x v="2"/>
    <x v="2"/>
    <s v="Austin"/>
    <n v="78745"/>
    <x v="606"/>
    <d v="2013-08-16T00:00:00"/>
    <n v="-13.014044000000002"/>
    <n v="7"/>
    <n v="38.54"/>
    <n v="89557"/>
    <s v="August"/>
    <n v="2013"/>
    <x v="2"/>
  </r>
  <r>
    <n v="2304"/>
    <n v="21337"/>
    <s v="Not Specified"/>
    <n v="0.01"/>
    <n v="200.99"/>
    <n v="4.2"/>
    <n v="887"/>
    <x v="440"/>
    <x v="0"/>
    <x v="0"/>
    <x v="2"/>
    <x v="3"/>
    <s v="Small Box"/>
    <s v="2160i"/>
    <n v="0.59"/>
    <x v="2"/>
    <x v="2"/>
    <s v="Austin"/>
    <n v="78745"/>
    <x v="713"/>
    <d v="2013-11-11T00:00:00"/>
    <n v="183.82056000000006"/>
    <n v="6"/>
    <n v="1095.98"/>
    <n v="89562"/>
    <s v="November"/>
    <n v="2013"/>
    <x v="1"/>
  </r>
  <r>
    <n v="7667"/>
    <n v="23351"/>
    <s v="Medium"/>
    <n v="0.02"/>
    <n v="30.44"/>
    <n v="1.49"/>
    <n v="2796"/>
    <x v="441"/>
    <x v="0"/>
    <x v="1"/>
    <x v="0"/>
    <x v="0"/>
    <s v="Small Box"/>
    <s v="Premier Elliptical Ring Binder, Black"/>
    <n v="0.37"/>
    <x v="2"/>
    <x v="31"/>
    <s v="Sioux City"/>
    <n v="51106"/>
    <x v="634"/>
    <d v="2010-01-23T00:00:00"/>
    <n v="266.76089999999999"/>
    <n v="12"/>
    <n v="386.61"/>
    <n v="87553"/>
    <s v="January"/>
    <n v="2010"/>
    <x v="2"/>
  </r>
  <r>
    <n v="7668"/>
    <n v="25235"/>
    <s v="Critical"/>
    <n v="0.01"/>
    <n v="110.98"/>
    <n v="30"/>
    <n v="2796"/>
    <x v="441"/>
    <x v="2"/>
    <x v="1"/>
    <x v="1"/>
    <x v="15"/>
    <s v="Jumbo Drum"/>
    <s v="Office Star Flex Back Scooter Chair with White Frame"/>
    <n v="0.71"/>
    <x v="2"/>
    <x v="31"/>
    <s v="Sioux City"/>
    <n v="51106"/>
    <x v="788"/>
    <d v="2011-10-18T00:00:00"/>
    <n v="161.95679999999999"/>
    <n v="22"/>
    <n v="2575.9299999999998"/>
    <n v="87558"/>
    <s v="October"/>
    <n v="2011"/>
    <x v="1"/>
  </r>
  <r>
    <n v="7669"/>
    <n v="24658"/>
    <s v="Medium"/>
    <n v="0.06"/>
    <n v="3.8"/>
    <n v="1.49"/>
    <n v="2796"/>
    <x v="441"/>
    <x v="0"/>
    <x v="1"/>
    <x v="0"/>
    <x v="0"/>
    <s v="Small Box"/>
    <s v="Durable Pressboard Binders"/>
    <n v="0.38"/>
    <x v="2"/>
    <x v="31"/>
    <s v="Sioux City"/>
    <n v="51106"/>
    <x v="707"/>
    <d v="2012-04-16T00:00:00"/>
    <n v="-0.17249999999999938"/>
    <n v="2"/>
    <n v="8"/>
    <n v="87561"/>
    <s v="April"/>
    <n v="2012"/>
    <x v="3"/>
  </r>
  <r>
    <n v="7670"/>
    <n v="24659"/>
    <s v="Medium"/>
    <n v="0.08"/>
    <n v="3.69"/>
    <n v="0.5"/>
    <n v="2796"/>
    <x v="441"/>
    <x v="0"/>
    <x v="1"/>
    <x v="0"/>
    <x v="4"/>
    <s v="Small Box"/>
    <s v="Avery 52"/>
    <n v="0.38"/>
    <x v="2"/>
    <x v="31"/>
    <s v="Sioux City"/>
    <n v="51106"/>
    <x v="707"/>
    <d v="2012-04-17T00:00:00"/>
    <n v="2.2799999999999998"/>
    <n v="2"/>
    <n v="7.02"/>
    <n v="87561"/>
    <s v="April"/>
    <n v="2012"/>
    <x v="5"/>
  </r>
  <r>
    <n v="4217"/>
    <n v="26186"/>
    <s v="Medium"/>
    <n v="0"/>
    <n v="46.89"/>
    <n v="5.0999999999999996"/>
    <n v="1585"/>
    <x v="442"/>
    <x v="0"/>
    <x v="1"/>
    <x v="0"/>
    <x v="10"/>
    <s v="Medium Box"/>
    <s v="Bionaire Personal Warm Mist Humidifier/Vaporizer"/>
    <n v="0.46"/>
    <x v="2"/>
    <x v="2"/>
    <s v="La Porte"/>
    <n v="77571"/>
    <x v="789"/>
    <d v="2011-10-28T00:00:00"/>
    <n v="207.28290000000001"/>
    <n v="6"/>
    <n v="300.41000000000003"/>
    <n v="90936"/>
    <s v="October"/>
    <n v="2011"/>
    <x v="4"/>
  </r>
  <r>
    <n v="4218"/>
    <n v="26187"/>
    <s v="Medium"/>
    <n v="0.08"/>
    <n v="3.69"/>
    <n v="2.5"/>
    <n v="1585"/>
    <x v="442"/>
    <x v="1"/>
    <x v="1"/>
    <x v="0"/>
    <x v="5"/>
    <s v="Small Box"/>
    <s v="Colored Envelopes"/>
    <n v="0.39"/>
    <x v="2"/>
    <x v="2"/>
    <s v="La Porte"/>
    <n v="77571"/>
    <x v="46"/>
    <d v="2013-10-28T00:00:00"/>
    <n v="-9.14"/>
    <n v="22"/>
    <n v="85.71"/>
    <n v="90942"/>
    <s v="October"/>
    <n v="2013"/>
    <x v="5"/>
  </r>
  <r>
    <n v="303"/>
    <n v="25556"/>
    <s v="High"/>
    <n v="0.03"/>
    <n v="200.99"/>
    <n v="8.08"/>
    <n v="111"/>
    <x v="443"/>
    <x v="0"/>
    <x v="2"/>
    <x v="2"/>
    <x v="3"/>
    <s v="Small Box"/>
    <s v="5125"/>
    <n v="0.59"/>
    <x v="3"/>
    <x v="6"/>
    <s v="Perth Amboy"/>
    <n v="8861"/>
    <x v="380"/>
    <d v="2013-02-15T00:00:00"/>
    <n v="1029.1005"/>
    <n v="9"/>
    <n v="1491.45"/>
    <n v="88210"/>
    <s v="February"/>
    <n v="2013"/>
    <x v="1"/>
  </r>
  <r>
    <n v="9147"/>
    <n v="20447"/>
    <s v="Medium"/>
    <n v="0.06"/>
    <n v="11.33"/>
    <n v="6.12"/>
    <n v="3306"/>
    <x v="444"/>
    <x v="0"/>
    <x v="3"/>
    <x v="0"/>
    <x v="10"/>
    <s v="Medium Box"/>
    <s v="Holmes Replacement Filter for HEPA Air Cleaner, Medium Room"/>
    <n v="0.42"/>
    <x v="3"/>
    <x v="12"/>
    <s v="New London"/>
    <n v="6320"/>
    <x v="790"/>
    <d v="2010-04-03T00:00:00"/>
    <n v="-15.92"/>
    <n v="1"/>
    <n v="17.62"/>
    <n v="90461"/>
    <s v="April"/>
    <n v="2010"/>
    <x v="3"/>
  </r>
  <r>
    <n v="3704"/>
    <n v="20901"/>
    <s v="Low"/>
    <n v="0.1"/>
    <n v="10.97"/>
    <n v="6.5"/>
    <n v="1404"/>
    <x v="445"/>
    <x v="0"/>
    <x v="1"/>
    <x v="2"/>
    <x v="11"/>
    <s v="Small Box"/>
    <s v="Micro Innovations 104 Keyboard"/>
    <n v="0.64"/>
    <x v="2"/>
    <x v="24"/>
    <s v="Ann Arbor"/>
    <n v="48104"/>
    <x v="211"/>
    <d v="2012-11-23T00:00:00"/>
    <n v="20.964000000000013"/>
    <n v="16"/>
    <n v="165.02"/>
    <n v="86147"/>
    <s v="November"/>
    <n v="2012"/>
    <x v="0"/>
  </r>
  <r>
    <n v="3705"/>
    <n v="18053"/>
    <s v="Critical"/>
    <n v="0.1"/>
    <n v="6.48"/>
    <n v="10.050000000000001"/>
    <n v="1404"/>
    <x v="445"/>
    <x v="0"/>
    <x v="1"/>
    <x v="0"/>
    <x v="8"/>
    <s v="Small Box"/>
    <s v="Xerox 1997"/>
    <n v="0.37"/>
    <x v="2"/>
    <x v="24"/>
    <s v="Ann Arbor"/>
    <n v="48104"/>
    <x v="119"/>
    <d v="2013-03-20T00:00:00"/>
    <n v="-291.58999999999997"/>
    <n v="12"/>
    <n v="73.3"/>
    <n v="86148"/>
    <s v="March"/>
    <n v="2013"/>
    <x v="0"/>
  </r>
  <r>
    <n v="3706"/>
    <n v="21743"/>
    <s v="Medium"/>
    <n v="7.0000000000000007E-2"/>
    <n v="30.97"/>
    <n v="4"/>
    <n v="1404"/>
    <x v="445"/>
    <x v="0"/>
    <x v="0"/>
    <x v="2"/>
    <x v="11"/>
    <s v="Small Box"/>
    <s v="Microsoft Multimedia Keyboard"/>
    <n v="0.74"/>
    <x v="2"/>
    <x v="24"/>
    <s v="Ann Arbor"/>
    <n v="48104"/>
    <x v="791"/>
    <d v="2013-05-10T00:00:00"/>
    <n v="-29.56"/>
    <n v="8"/>
    <n v="245.52"/>
    <n v="86149"/>
    <s v="May"/>
    <n v="2013"/>
    <x v="0"/>
  </r>
  <r>
    <n v="3707"/>
    <n v="21744"/>
    <s v="Medium"/>
    <n v="0.09"/>
    <n v="6.48"/>
    <n v="6.22"/>
    <n v="1404"/>
    <x v="445"/>
    <x v="0"/>
    <x v="0"/>
    <x v="0"/>
    <x v="8"/>
    <s v="Small Box"/>
    <s v="Xerox 1894"/>
    <n v="0.37"/>
    <x v="2"/>
    <x v="24"/>
    <s v="Ann Arbor"/>
    <n v="48104"/>
    <x v="791"/>
    <d v="2013-05-12T00:00:00"/>
    <n v="-103.77"/>
    <n v="13"/>
    <n v="82.51"/>
    <n v="86149"/>
    <s v="May"/>
    <n v="2013"/>
    <x v="0"/>
  </r>
  <r>
    <n v="3708"/>
    <n v="21745"/>
    <s v="Medium"/>
    <n v="7.0000000000000007E-2"/>
    <n v="6.48"/>
    <n v="7.37"/>
    <n v="1404"/>
    <x v="445"/>
    <x v="0"/>
    <x v="0"/>
    <x v="0"/>
    <x v="8"/>
    <s v="Small Box"/>
    <s v="Xerox 210"/>
    <n v="0.37"/>
    <x v="2"/>
    <x v="24"/>
    <s v="Ann Arbor"/>
    <n v="48104"/>
    <x v="791"/>
    <d v="2013-05-12T00:00:00"/>
    <n v="-80.41"/>
    <n v="7"/>
    <n v="44.77"/>
    <n v="86149"/>
    <s v="May"/>
    <n v="2013"/>
    <x v="0"/>
  </r>
  <r>
    <n v="3709"/>
    <n v="20758"/>
    <s v="Critical"/>
    <n v="0.06"/>
    <n v="1.88"/>
    <n v="1.49"/>
    <n v="1404"/>
    <x v="445"/>
    <x v="0"/>
    <x v="0"/>
    <x v="0"/>
    <x v="0"/>
    <s v="Small Box"/>
    <s v="Staples® General Use 3-Ring Binders"/>
    <n v="0.37"/>
    <x v="2"/>
    <x v="24"/>
    <s v="Ann Arbor"/>
    <n v="48104"/>
    <x v="792"/>
    <d v="2013-11-14T00:00:00"/>
    <n v="4.5569440000000014"/>
    <n v="17"/>
    <n v="32.880000000000003"/>
    <n v="86151"/>
    <s v="November"/>
    <n v="2013"/>
    <x v="3"/>
  </r>
  <r>
    <n v="3710"/>
    <n v="20759"/>
    <s v="Critical"/>
    <n v="0.09"/>
    <n v="29.89"/>
    <n v="1.99"/>
    <n v="1404"/>
    <x v="445"/>
    <x v="0"/>
    <x v="0"/>
    <x v="2"/>
    <x v="11"/>
    <s v="Small Pack"/>
    <s v="Verbatim DVD-RAM, 5.2GB, Rewritable, Type 1, DS"/>
    <n v="0.5"/>
    <x v="2"/>
    <x v="24"/>
    <s v="Ann Arbor"/>
    <n v="48104"/>
    <x v="792"/>
    <d v="2013-11-14T00:00:00"/>
    <n v="694.41599999999994"/>
    <n v="37"/>
    <n v="1006.4"/>
    <n v="86151"/>
    <s v="November"/>
    <n v="2013"/>
    <x v="0"/>
  </r>
  <r>
    <n v="3711"/>
    <n v="19681"/>
    <s v="Medium"/>
    <n v="0"/>
    <n v="122.99"/>
    <n v="70.2"/>
    <n v="1404"/>
    <x v="445"/>
    <x v="2"/>
    <x v="1"/>
    <x v="1"/>
    <x v="15"/>
    <s v="Jumbo Drum"/>
    <s v="Global High-Back Leather Tilter, Burgundy"/>
    <n v="0.74"/>
    <x v="2"/>
    <x v="24"/>
    <s v="Ann Arbor"/>
    <n v="48104"/>
    <x v="793"/>
    <d v="2013-12-28T00:00:00"/>
    <n v="-402.38687999999991"/>
    <n v="18"/>
    <n v="2426.0300000000002"/>
    <n v="86152"/>
    <s v="December"/>
    <n v="2013"/>
    <x v="4"/>
  </r>
  <r>
    <n v="1595"/>
    <n v="4258"/>
    <s v="Medium"/>
    <n v="0.06"/>
    <n v="193.17"/>
    <n v="19.989999999999998"/>
    <n v="607"/>
    <x v="446"/>
    <x v="0"/>
    <x v="1"/>
    <x v="0"/>
    <x v="2"/>
    <s v="Small Box"/>
    <s v="Fellowes Staxonsteel® Drawer Files"/>
    <n v="0.71"/>
    <x v="3"/>
    <x v="15"/>
    <s v="New York City"/>
    <n v="10177"/>
    <x v="794"/>
    <d v="2011-01-31T00:00:00"/>
    <n v="147.51600000000002"/>
    <n v="28"/>
    <n v="5155.07"/>
    <n v="30336"/>
    <s v="January"/>
    <n v="2011"/>
    <x v="3"/>
  </r>
  <r>
    <n v="1596"/>
    <n v="112"/>
    <s v="Not Specified"/>
    <n v="0.04"/>
    <n v="80.98"/>
    <n v="4.5"/>
    <n v="607"/>
    <x v="446"/>
    <x v="0"/>
    <x v="1"/>
    <x v="0"/>
    <x v="10"/>
    <s v="Small Box"/>
    <s v="Belkin 8 Outlet SurgeMaster II Gold Surge Protector with Phone Protection"/>
    <n v="0.59"/>
    <x v="3"/>
    <x v="15"/>
    <s v="New York City"/>
    <n v="10177"/>
    <x v="795"/>
    <d v="2011-03-03T00:00:00"/>
    <n v="32.6"/>
    <n v="7"/>
    <n v="560.51"/>
    <n v="738"/>
    <s v="March"/>
    <n v="2011"/>
    <x v="1"/>
  </r>
  <r>
    <n v="1597"/>
    <n v="113"/>
    <s v="Not Specified"/>
    <n v="0.08"/>
    <n v="6.48"/>
    <n v="5.14"/>
    <n v="607"/>
    <x v="446"/>
    <x v="0"/>
    <x v="1"/>
    <x v="0"/>
    <x v="8"/>
    <s v="Small Box"/>
    <s v="Xerox 23"/>
    <n v="0.37"/>
    <x v="3"/>
    <x v="15"/>
    <s v="New York City"/>
    <n v="10177"/>
    <x v="795"/>
    <d v="2011-03-02T00:00:00"/>
    <n v="-56.68"/>
    <n v="31"/>
    <n v="189.95"/>
    <n v="738"/>
    <s v="March"/>
    <n v="2011"/>
    <x v="5"/>
  </r>
  <r>
    <n v="1598"/>
    <n v="4235"/>
    <s v="Low"/>
    <n v="0.09"/>
    <n v="699.99"/>
    <n v="24.49"/>
    <n v="607"/>
    <x v="446"/>
    <x v="1"/>
    <x v="1"/>
    <x v="2"/>
    <x v="14"/>
    <s v="Large Box"/>
    <s v="Canon PC1060 Personal Laser Copier"/>
    <n v="0.41"/>
    <x v="3"/>
    <x v="15"/>
    <s v="New York City"/>
    <n v="10177"/>
    <x v="796"/>
    <d v="2011-08-23T00:00:00"/>
    <n v="-362.88"/>
    <n v="13"/>
    <n v="8667.81"/>
    <n v="30114"/>
    <s v="August"/>
    <n v="2011"/>
    <x v="0"/>
  </r>
  <r>
    <n v="1599"/>
    <n v="4351"/>
    <s v="Not Specified"/>
    <n v="0.1"/>
    <n v="39.979999999999997"/>
    <n v="4"/>
    <n v="607"/>
    <x v="446"/>
    <x v="0"/>
    <x v="1"/>
    <x v="2"/>
    <x v="11"/>
    <s v="Small Box"/>
    <s v="Microsoft Natural Keyboard Elite"/>
    <n v="0.7"/>
    <x v="3"/>
    <x v="15"/>
    <s v="New York City"/>
    <n v="10177"/>
    <x v="74"/>
    <d v="2011-09-16T00:00:00"/>
    <n v="-22.63"/>
    <n v="42"/>
    <n v="1594.12"/>
    <n v="31040"/>
    <s v="September"/>
    <n v="2011"/>
    <x v="0"/>
  </r>
  <r>
    <n v="1600"/>
    <n v="4352"/>
    <s v="Not Specified"/>
    <n v="0.1"/>
    <n v="29.74"/>
    <n v="6.64"/>
    <n v="607"/>
    <x v="446"/>
    <x v="0"/>
    <x v="1"/>
    <x v="0"/>
    <x v="2"/>
    <s v="Small Box"/>
    <s v="Acco Perma® 2700 Stacking Storage Drawers"/>
    <n v="0.7"/>
    <x v="3"/>
    <x v="15"/>
    <s v="New York City"/>
    <n v="10177"/>
    <x v="74"/>
    <d v="2011-09-16T00:00:00"/>
    <n v="-35.47"/>
    <n v="35"/>
    <n v="1005.26"/>
    <n v="31040"/>
    <s v="September"/>
    <n v="2011"/>
    <x v="0"/>
  </r>
  <r>
    <n v="1601"/>
    <n v="4654"/>
    <s v="Critical"/>
    <n v="0"/>
    <n v="155.99"/>
    <n v="8.99"/>
    <n v="607"/>
    <x v="446"/>
    <x v="0"/>
    <x v="1"/>
    <x v="2"/>
    <x v="3"/>
    <s v="Small Box"/>
    <s v="R280"/>
    <n v="0.55000000000000004"/>
    <x v="3"/>
    <x v="15"/>
    <s v="New York City"/>
    <n v="10177"/>
    <x v="394"/>
    <d v="2011-11-23T00:00:00"/>
    <n v="398.00700000000001"/>
    <n v="65"/>
    <n v="8790.83"/>
    <n v="33152"/>
    <s v="November"/>
    <n v="2011"/>
    <x v="4"/>
  </r>
  <r>
    <n v="1602"/>
    <n v="4902"/>
    <s v="Medium"/>
    <n v="0.01"/>
    <n v="4.9800000000000004"/>
    <n v="4.95"/>
    <n v="607"/>
    <x v="446"/>
    <x v="0"/>
    <x v="1"/>
    <x v="0"/>
    <x v="0"/>
    <s v="Small Box"/>
    <s v="Cardinal Holdit Business Card Pockets"/>
    <n v="0.37"/>
    <x v="3"/>
    <x v="15"/>
    <s v="New York City"/>
    <n v="10177"/>
    <x v="337"/>
    <d v="2012-02-09T00:00:00"/>
    <n v="-85.007999999999996"/>
    <n v="41"/>
    <n v="207.63"/>
    <n v="34881"/>
    <s v="February"/>
    <n v="2012"/>
    <x v="1"/>
  </r>
  <r>
    <n v="1603"/>
    <n v="355"/>
    <s v="Not Specified"/>
    <n v="0.09"/>
    <n v="145.44999999999999"/>
    <n v="17.850000000000001"/>
    <n v="607"/>
    <x v="446"/>
    <x v="2"/>
    <x v="1"/>
    <x v="2"/>
    <x v="7"/>
    <s v="Jumbo Drum"/>
    <s v="Panasonic KX-P1150 Dot Matrix Printer"/>
    <n v="0.56000000000000005"/>
    <x v="3"/>
    <x v="15"/>
    <s v="New York City"/>
    <n v="10177"/>
    <x v="184"/>
    <d v="2012-07-16T00:00:00"/>
    <n v="586.61"/>
    <n v="41"/>
    <n v="5668.21"/>
    <n v="2467"/>
    <s v="July"/>
    <n v="2012"/>
    <x v="0"/>
  </r>
  <r>
    <n v="1604"/>
    <n v="6575"/>
    <s v="Medium"/>
    <n v="0.1"/>
    <n v="6.48"/>
    <n v="9.17"/>
    <n v="607"/>
    <x v="446"/>
    <x v="0"/>
    <x v="1"/>
    <x v="0"/>
    <x v="8"/>
    <s v="Small Box"/>
    <s v="Xerox 1996"/>
    <n v="0.37"/>
    <x v="3"/>
    <x v="15"/>
    <s v="New York City"/>
    <n v="10177"/>
    <x v="463"/>
    <d v="2013-03-31T00:00:00"/>
    <n v="-162.75"/>
    <n v="28"/>
    <n v="174.1"/>
    <n v="46787"/>
    <s v="March"/>
    <n v="2013"/>
    <x v="0"/>
  </r>
  <r>
    <n v="1605"/>
    <n v="6576"/>
    <s v="Medium"/>
    <n v="7.0000000000000007E-2"/>
    <n v="22.99"/>
    <n v="8.99"/>
    <n v="607"/>
    <x v="446"/>
    <x v="0"/>
    <x v="1"/>
    <x v="0"/>
    <x v="9"/>
    <s v="Small Pack"/>
    <s v="Boston KS Multi-Size Manual Pencil Sharpener"/>
    <n v="0.56999999999999995"/>
    <x v="3"/>
    <x v="15"/>
    <s v="New York City"/>
    <n v="10177"/>
    <x v="463"/>
    <d v="2013-03-31T00:00:00"/>
    <n v="-59.83"/>
    <n v="32"/>
    <n v="693.17"/>
    <n v="46787"/>
    <s v="March"/>
    <n v="2013"/>
    <x v="0"/>
  </r>
  <r>
    <n v="1606"/>
    <n v="3903"/>
    <s v="High"/>
    <n v="0.05"/>
    <n v="2.1"/>
    <n v="0.7"/>
    <n v="607"/>
    <x v="446"/>
    <x v="0"/>
    <x v="1"/>
    <x v="0"/>
    <x v="9"/>
    <s v="Wrap Bag"/>
    <s v="Sanford EarthWrite® Recycled Pencils, Medium Soft, #2"/>
    <n v="0.56999999999999995"/>
    <x v="3"/>
    <x v="15"/>
    <s v="New York City"/>
    <n v="10177"/>
    <x v="782"/>
    <d v="2013-09-18T00:00:00"/>
    <n v="1.05"/>
    <n v="69"/>
    <n v="141.87"/>
    <n v="27841"/>
    <s v="September"/>
    <n v="2013"/>
    <x v="3"/>
  </r>
  <r>
    <n v="6037"/>
    <n v="23513"/>
    <s v="Low"/>
    <n v="0.02"/>
    <n v="256.99"/>
    <n v="11.25"/>
    <n v="2216"/>
    <x v="447"/>
    <x v="0"/>
    <x v="1"/>
    <x v="2"/>
    <x v="11"/>
    <s v="Small Box"/>
    <s v="Hayes Optima 56K V.90 Internal Voice Modem"/>
    <n v="0.51"/>
    <x v="3"/>
    <x v="32"/>
    <s v="Medina"/>
    <n v="44256"/>
    <x v="779"/>
    <d v="2010-06-30T00:00:00"/>
    <n v="-214.10399999999998"/>
    <n v="3"/>
    <n v="808.44"/>
    <n v="90314"/>
    <s v="June"/>
    <n v="2010"/>
    <x v="2"/>
  </r>
  <r>
    <n v="6038"/>
    <n v="23514"/>
    <s v="Low"/>
    <n v="0.01"/>
    <n v="6.48"/>
    <n v="5.14"/>
    <n v="2216"/>
    <x v="447"/>
    <x v="0"/>
    <x v="1"/>
    <x v="0"/>
    <x v="8"/>
    <s v="Small Box"/>
    <s v="Xerox 23"/>
    <n v="0.37"/>
    <x v="3"/>
    <x v="32"/>
    <s v="Medina"/>
    <n v="44256"/>
    <x v="779"/>
    <d v="2010-06-25T00:00:00"/>
    <n v="-26.936"/>
    <n v="10"/>
    <n v="67.41"/>
    <n v="90314"/>
    <s v="June"/>
    <n v="2010"/>
    <x v="1"/>
  </r>
  <r>
    <n v="6039"/>
    <n v="26003"/>
    <s v="Medium"/>
    <n v="0.06"/>
    <n v="49.34"/>
    <n v="10.25"/>
    <n v="2216"/>
    <x v="447"/>
    <x v="0"/>
    <x v="1"/>
    <x v="1"/>
    <x v="1"/>
    <s v="Large Box"/>
    <s v="Electrix Fluorescent Magnifier Lamps &amp; Weighted Base"/>
    <n v="0.56999999999999995"/>
    <x v="3"/>
    <x v="32"/>
    <s v="Medina"/>
    <n v="44256"/>
    <x v="797"/>
    <d v="2012-05-25T00:00:00"/>
    <n v="368.8809"/>
    <n v="11"/>
    <n v="534.61"/>
    <n v="90317"/>
    <s v="May"/>
    <n v="2012"/>
    <x v="3"/>
  </r>
  <r>
    <n v="6040"/>
    <n v="23845"/>
    <s v="Not Specified"/>
    <n v="0"/>
    <n v="100.98"/>
    <n v="35.840000000000003"/>
    <n v="2216"/>
    <x v="447"/>
    <x v="2"/>
    <x v="1"/>
    <x v="1"/>
    <x v="13"/>
    <s v="Jumbo Box"/>
    <s v="Bush Westfield Collection Bookcases, Fully Assembled"/>
    <n v="0.62"/>
    <x v="3"/>
    <x v="32"/>
    <s v="Medina"/>
    <n v="44256"/>
    <x v="232"/>
    <d v="2013-04-22T00:00:00"/>
    <n v="-6.8000000000000114"/>
    <n v="9"/>
    <n v="936.21"/>
    <n v="90318"/>
    <s v="April"/>
    <n v="2013"/>
    <x v="4"/>
  </r>
  <r>
    <n v="6041"/>
    <n v="23846"/>
    <s v="Not Specified"/>
    <n v="0.09"/>
    <n v="4.7699999999999996"/>
    <n v="2.39"/>
    <n v="2216"/>
    <x v="447"/>
    <x v="0"/>
    <x v="1"/>
    <x v="2"/>
    <x v="11"/>
    <s v="Small Pack"/>
    <s v="Imation Primaris 3.5&quot; 2HD Unformatted Diskettes, 10/Pack"/>
    <n v="0.72"/>
    <x v="3"/>
    <x v="32"/>
    <s v="Medina"/>
    <n v="44256"/>
    <x v="232"/>
    <d v="2013-04-22T00:00:00"/>
    <n v="-89.13"/>
    <n v="13"/>
    <n v="58.74"/>
    <n v="90318"/>
    <s v="April"/>
    <n v="2013"/>
    <x v="0"/>
  </r>
  <r>
    <n v="8413"/>
    <n v="23811"/>
    <s v="Low"/>
    <n v="0.03"/>
    <n v="6.45"/>
    <n v="1.34"/>
    <n v="3064"/>
    <x v="448"/>
    <x v="0"/>
    <x v="2"/>
    <x v="0"/>
    <x v="8"/>
    <s v="Wrap Bag"/>
    <s v="Wirebound Four 2-3/4 x 5 Forms per Page, 400 Sets per Book"/>
    <n v="0.36"/>
    <x v="0"/>
    <x v="20"/>
    <s v="Lacey"/>
    <n v="98503"/>
    <x v="798"/>
    <d v="2010-07-19T00:00:00"/>
    <n v="39.129899999999999"/>
    <n v="9"/>
    <n v="56.71"/>
    <n v="88448"/>
    <s v="July"/>
    <n v="2010"/>
    <x v="1"/>
  </r>
  <r>
    <n v="8414"/>
    <n v="22067"/>
    <s v="Medium"/>
    <n v="7.0000000000000007E-2"/>
    <n v="160.97999999999999"/>
    <n v="30"/>
    <n v="3064"/>
    <x v="448"/>
    <x v="2"/>
    <x v="2"/>
    <x v="1"/>
    <x v="15"/>
    <s v="Jumbo Drum"/>
    <s v="Office Star - Mid Back Dual function Ergonomic High Back Chair with 2-Way Adjustable Arms"/>
    <n v="0.62"/>
    <x v="0"/>
    <x v="20"/>
    <s v="Lacey"/>
    <n v="98503"/>
    <x v="128"/>
    <d v="2013-11-30T00:00:00"/>
    <n v="747.55295999999998"/>
    <n v="23"/>
    <n v="3538.77"/>
    <n v="88452"/>
    <s v="November"/>
    <n v="2013"/>
    <x v="0"/>
  </r>
  <r>
    <n v="8415"/>
    <n v="22068"/>
    <s v="Medium"/>
    <n v="0"/>
    <n v="120.97"/>
    <n v="7.11"/>
    <n v="3064"/>
    <x v="448"/>
    <x v="1"/>
    <x v="2"/>
    <x v="2"/>
    <x v="7"/>
    <s v="Medium Box"/>
    <s v="Canon BP1200DH 12-Digit Bubble Jet Printing Calculator"/>
    <n v="0.36"/>
    <x v="0"/>
    <x v="20"/>
    <s v="Lacey"/>
    <n v="98503"/>
    <x v="128"/>
    <d v="2013-11-30T00:00:00"/>
    <n v="2049.0101999999997"/>
    <n v="23"/>
    <n v="2969.58"/>
    <n v="88452"/>
    <s v="November"/>
    <n v="2013"/>
    <x v="4"/>
  </r>
  <r>
    <n v="9114"/>
    <n v="21349"/>
    <s v="Critical"/>
    <n v="0.05"/>
    <n v="6.48"/>
    <n v="5.84"/>
    <n v="3292"/>
    <x v="449"/>
    <x v="0"/>
    <x v="1"/>
    <x v="0"/>
    <x v="8"/>
    <s v="Small Box"/>
    <s v="Xerox 226"/>
    <n v="0.37"/>
    <x v="3"/>
    <x v="6"/>
    <s v="Bergenfield"/>
    <n v="7621"/>
    <x v="347"/>
    <d v="2012-03-07T00:00:00"/>
    <n v="-41.99"/>
    <n v="5"/>
    <n v="33.549999999999997"/>
    <n v="86208"/>
    <s v="March"/>
    <n v="2012"/>
    <x v="3"/>
  </r>
  <r>
    <n v="3369"/>
    <n v="18723"/>
    <s v="Low"/>
    <n v="0.03"/>
    <n v="140.85"/>
    <n v="19.989999999999998"/>
    <n v="1276"/>
    <x v="450"/>
    <x v="0"/>
    <x v="1"/>
    <x v="0"/>
    <x v="2"/>
    <s v="Small Box"/>
    <s v="Fellowes Strictly Business® Drawer File, Letter/Legal Size"/>
    <n v="0.73"/>
    <x v="3"/>
    <x v="6"/>
    <s v="Lakewood"/>
    <n v="8701"/>
    <x v="799"/>
    <d v="2011-11-27T00:00:00"/>
    <n v="144.27600000000001"/>
    <n v="12"/>
    <n v="1771.4"/>
    <n v="88413"/>
    <s v="November"/>
    <n v="2011"/>
    <x v="1"/>
  </r>
  <r>
    <n v="1118"/>
    <n v="25896"/>
    <s v="Not Specified"/>
    <n v="0.1"/>
    <n v="30.56"/>
    <n v="2.99"/>
    <n v="431"/>
    <x v="451"/>
    <x v="0"/>
    <x v="3"/>
    <x v="0"/>
    <x v="0"/>
    <s v="Small Box"/>
    <s v="Surelock™ Post Binders"/>
    <n v="0.35"/>
    <x v="0"/>
    <x v="0"/>
    <s v="Santa Ana"/>
    <n v="92704"/>
    <x v="573"/>
    <d v="2012-11-22T00:00:00"/>
    <n v="62.345800000000011"/>
    <n v="5"/>
    <n v="147.15"/>
    <n v="90700"/>
    <s v="November"/>
    <n v="2012"/>
    <x v="0"/>
  </r>
  <r>
    <n v="1119"/>
    <n v="25897"/>
    <s v="Not Specified"/>
    <n v="0"/>
    <n v="73.98"/>
    <n v="12.14"/>
    <n v="431"/>
    <x v="451"/>
    <x v="0"/>
    <x v="3"/>
    <x v="2"/>
    <x v="11"/>
    <s v="Small Box"/>
    <s v="Keytronic 105-Key Spanish Keyboard"/>
    <n v="0.67"/>
    <x v="0"/>
    <x v="0"/>
    <s v="Santa Ana"/>
    <n v="92704"/>
    <x v="573"/>
    <d v="2012-11-22T00:00:00"/>
    <n v="34.732000000000028"/>
    <n v="13"/>
    <n v="972.26"/>
    <n v="90700"/>
    <s v="November"/>
    <n v="2012"/>
    <x v="4"/>
  </r>
  <r>
    <n v="1120"/>
    <n v="25959"/>
    <s v="Low"/>
    <n v="0.03"/>
    <n v="65.989999999999995"/>
    <n v="5.92"/>
    <n v="431"/>
    <x v="451"/>
    <x v="0"/>
    <x v="1"/>
    <x v="2"/>
    <x v="3"/>
    <s v="Small Box"/>
    <s v="252"/>
    <n v="0.55000000000000004"/>
    <x v="0"/>
    <x v="0"/>
    <s v="Santa Ana"/>
    <n v="92704"/>
    <x v="212"/>
    <d v="2012-12-10T00:00:00"/>
    <n v="671.85989999999993"/>
    <n v="17"/>
    <n v="973.71"/>
    <n v="90701"/>
    <s v="December"/>
    <n v="2012"/>
    <x v="1"/>
  </r>
  <r>
    <n v="3865"/>
    <n v="22655"/>
    <s v="Critical"/>
    <n v="0.09"/>
    <n v="65.989999999999995"/>
    <n v="4.2"/>
    <n v="1454"/>
    <x v="452"/>
    <x v="0"/>
    <x v="1"/>
    <x v="2"/>
    <x v="3"/>
    <s v="Small Box"/>
    <s v="5170"/>
    <n v="0.59"/>
    <x v="3"/>
    <x v="6"/>
    <s v="East Brunswick"/>
    <n v="8816"/>
    <x v="656"/>
    <d v="2011-08-06T00:00:00"/>
    <n v="-113.78224"/>
    <n v="3"/>
    <n v="157.72"/>
    <n v="86741"/>
    <s v="August"/>
    <n v="2011"/>
    <x v="0"/>
  </r>
  <r>
    <n v="5432"/>
    <n v="18185"/>
    <s v="Not Specified"/>
    <n v="0.06"/>
    <n v="8.6"/>
    <n v="6.19"/>
    <n v="2009"/>
    <x v="453"/>
    <x v="0"/>
    <x v="1"/>
    <x v="0"/>
    <x v="0"/>
    <s v="Small Box"/>
    <s v="Avery Printable Repositionable Plastic Tabs"/>
    <n v="0.38"/>
    <x v="2"/>
    <x v="24"/>
    <s v="Shelby"/>
    <n v="49455"/>
    <x v="22"/>
    <d v="2013-04-18T00:00:00"/>
    <n v="-13.777000000000001"/>
    <n v="1"/>
    <n v="14.68"/>
    <n v="86880"/>
    <s v="April"/>
    <n v="2013"/>
    <x v="3"/>
  </r>
  <r>
    <n v="278"/>
    <n v="18494"/>
    <s v="Medium"/>
    <n v="0.1"/>
    <n v="19.98"/>
    <n v="4"/>
    <n v="101"/>
    <x v="454"/>
    <x v="0"/>
    <x v="2"/>
    <x v="2"/>
    <x v="11"/>
    <s v="Small Box"/>
    <s v="Belkin 105-Key Black Keyboard"/>
    <n v="0.68"/>
    <x v="3"/>
    <x v="19"/>
    <s v="Biddeford"/>
    <n v="4005"/>
    <x v="91"/>
    <d v="2010-06-24T00:00:00"/>
    <n v="-16.2"/>
    <n v="16"/>
    <n v="303.58999999999997"/>
    <n v="88205"/>
    <s v="June"/>
    <n v="2010"/>
    <x v="0"/>
  </r>
  <r>
    <n v="279"/>
    <n v="20320"/>
    <s v="High"/>
    <n v="0.09"/>
    <n v="145.44999999999999"/>
    <n v="17.850000000000001"/>
    <n v="101"/>
    <x v="454"/>
    <x v="2"/>
    <x v="2"/>
    <x v="2"/>
    <x v="7"/>
    <s v="Jumbo Drum"/>
    <s v="Panasonic KX-P1150 Dot Matrix Printer"/>
    <n v="0.56000000000000005"/>
    <x v="3"/>
    <x v="19"/>
    <s v="Biddeford"/>
    <n v="4005"/>
    <x v="387"/>
    <d v="2012-04-26T00:00:00"/>
    <n v="1059.1844999999998"/>
    <n v="13"/>
    <n v="1535.05"/>
    <n v="88209"/>
    <s v="April"/>
    <n v="2012"/>
    <x v="0"/>
  </r>
  <r>
    <n v="7344"/>
    <n v="22979"/>
    <s v="High"/>
    <n v="0.08"/>
    <n v="10.31"/>
    <n v="1.79"/>
    <n v="2678"/>
    <x v="455"/>
    <x v="0"/>
    <x v="3"/>
    <x v="0"/>
    <x v="8"/>
    <s v="Wrap Bag"/>
    <s v="Speediset Carbonless Redi-Letter® 7&quot; x 8 1/2&quot;"/>
    <n v="0.38"/>
    <x v="0"/>
    <x v="20"/>
    <s v="Auburn"/>
    <n v="98002"/>
    <x v="800"/>
    <d v="2011-10-04T00:00:00"/>
    <n v="3.5419999999999998"/>
    <n v="2"/>
    <n v="21.2"/>
    <n v="86634"/>
    <s v="October"/>
    <n v="2011"/>
    <x v="5"/>
  </r>
  <r>
    <n v="7345"/>
    <n v="23085"/>
    <s v="High"/>
    <n v="0.08"/>
    <n v="20.89"/>
    <n v="1.99"/>
    <n v="2678"/>
    <x v="455"/>
    <x v="0"/>
    <x v="3"/>
    <x v="2"/>
    <x v="11"/>
    <s v="Small Pack"/>
    <s v="IBM 80 Minute CD-R Spindle, 50/Pack"/>
    <n v="0.48"/>
    <x v="0"/>
    <x v="20"/>
    <s v="Auburn"/>
    <n v="98002"/>
    <x v="62"/>
    <d v="2013-03-01T00:00:00"/>
    <n v="157.89269999999999"/>
    <n v="11"/>
    <n v="228.83"/>
    <n v="86636"/>
    <s v="February"/>
    <n v="2013"/>
    <x v="5"/>
  </r>
  <r>
    <n v="7346"/>
    <n v="24790"/>
    <s v="Medium"/>
    <n v="0.01"/>
    <n v="4.9800000000000004"/>
    <n v="4.62"/>
    <n v="2678"/>
    <x v="455"/>
    <x v="0"/>
    <x v="3"/>
    <x v="2"/>
    <x v="11"/>
    <s v="Small Pack"/>
    <s v="Imation 3.5&quot;, DISKETTE 44766 HGHLD3.52HD/FM, 10/Pack"/>
    <n v="0.64"/>
    <x v="0"/>
    <x v="20"/>
    <s v="Auburn"/>
    <n v="98002"/>
    <x v="801"/>
    <d v="2013-09-20T00:00:00"/>
    <n v="-52.072000000000003"/>
    <n v="8"/>
    <n v="44.12"/>
    <n v="86637"/>
    <s v="September"/>
    <n v="2013"/>
    <x v="1"/>
  </r>
  <r>
    <n v="7347"/>
    <n v="23720"/>
    <s v="Critical"/>
    <n v="0.08"/>
    <n v="2.1800000000000002"/>
    <n v="1.38"/>
    <n v="2678"/>
    <x v="455"/>
    <x v="0"/>
    <x v="3"/>
    <x v="0"/>
    <x v="12"/>
    <s v="Wrap Bag"/>
    <s v="Advantus Push Pins"/>
    <n v="0.44"/>
    <x v="0"/>
    <x v="20"/>
    <s v="Auburn"/>
    <n v="98002"/>
    <x v="802"/>
    <d v="2013-12-23T00:00:00"/>
    <n v="-3.4675199999999995"/>
    <n v="19"/>
    <n v="41.47"/>
    <n v="86638"/>
    <s v="December"/>
    <n v="2013"/>
    <x v="5"/>
  </r>
  <r>
    <n v="6867"/>
    <n v="23530"/>
    <s v="Medium"/>
    <n v="0"/>
    <n v="4.84"/>
    <n v="0.71"/>
    <n v="2515"/>
    <x v="456"/>
    <x v="0"/>
    <x v="0"/>
    <x v="0"/>
    <x v="9"/>
    <s v="Wrap Bag"/>
    <s v="*Staples* Highlighting Markers"/>
    <n v="0.52"/>
    <x v="3"/>
    <x v="6"/>
    <s v="Edison"/>
    <n v="8817"/>
    <x v="803"/>
    <d v="2012-08-27T00:00:00"/>
    <n v="-0.46800000000000003"/>
    <n v="2"/>
    <n v="9.9600000000000009"/>
    <n v="87038"/>
    <s v="August"/>
    <n v="2012"/>
    <x v="4"/>
  </r>
  <r>
    <n v="5452"/>
    <n v="18523"/>
    <s v="High"/>
    <n v="0.06"/>
    <n v="12.58"/>
    <n v="5.16"/>
    <n v="2015"/>
    <x v="457"/>
    <x v="0"/>
    <x v="0"/>
    <x v="1"/>
    <x v="1"/>
    <s v="Small Box"/>
    <s v="DAX Copper Panel Document Frame, 5 x 7 Size"/>
    <n v="0.43"/>
    <x v="3"/>
    <x v="15"/>
    <s v="Cohoes"/>
    <n v="12047"/>
    <x v="804"/>
    <d v="2011-12-05T00:00:00"/>
    <n v="105.76500000000001"/>
    <n v="15"/>
    <n v="179.8"/>
    <n v="88370"/>
    <s v="December"/>
    <n v="2011"/>
    <x v="3"/>
  </r>
  <r>
    <n v="5453"/>
    <n v="18524"/>
    <s v="High"/>
    <n v="0.05"/>
    <n v="14.34"/>
    <n v="5"/>
    <n v="2015"/>
    <x v="457"/>
    <x v="0"/>
    <x v="0"/>
    <x v="1"/>
    <x v="1"/>
    <s v="Small Pack"/>
    <s v="Nu-Dell Leatherette Frames"/>
    <n v="0.49"/>
    <x v="3"/>
    <x v="15"/>
    <s v="Cohoes"/>
    <n v="12047"/>
    <x v="804"/>
    <d v="2011-12-06T00:00:00"/>
    <n v="143.68559999999999"/>
    <n v="14"/>
    <n v="208.24"/>
    <n v="88370"/>
    <s v="December"/>
    <n v="2011"/>
    <x v="3"/>
  </r>
  <r>
    <n v="5608"/>
    <n v="25228"/>
    <s v="Medium"/>
    <n v="0.09"/>
    <n v="20.89"/>
    <n v="11.52"/>
    <n v="2066"/>
    <x v="458"/>
    <x v="0"/>
    <x v="0"/>
    <x v="0"/>
    <x v="2"/>
    <s v="Small Box"/>
    <s v="Iris® 3-Drawer Stacking Bin, Black"/>
    <n v="0.83"/>
    <x v="1"/>
    <x v="26"/>
    <s v="Indian Trail"/>
    <n v="28079"/>
    <x v="768"/>
    <d v="2010-03-27T00:00:00"/>
    <n v="-133.54599999999999"/>
    <n v="7"/>
    <n v="146.5"/>
    <n v="85833"/>
    <s v="March"/>
    <n v="2010"/>
    <x v="0"/>
  </r>
  <r>
    <n v="5609"/>
    <n v="24748"/>
    <s v="Critical"/>
    <n v="0.09"/>
    <n v="20.99"/>
    <n v="4.8099999999999996"/>
    <n v="2066"/>
    <x v="458"/>
    <x v="1"/>
    <x v="0"/>
    <x v="2"/>
    <x v="3"/>
    <s v="Medium Box"/>
    <s v="1726 Digital Answering Machine"/>
    <n v="0.57999999999999996"/>
    <x v="1"/>
    <x v="26"/>
    <s v="Indian Trail"/>
    <n v="28079"/>
    <x v="805"/>
    <d v="2010-04-01T00:00:00"/>
    <n v="272.69399999999996"/>
    <n v="2"/>
    <n v="38.979999999999997"/>
    <n v="85834"/>
    <s v="March"/>
    <n v="2010"/>
    <x v="0"/>
  </r>
  <r>
    <n v="5610"/>
    <n v="25381"/>
    <s v="Low"/>
    <n v="0.1"/>
    <n v="4.24"/>
    <n v="5.41"/>
    <n v="2066"/>
    <x v="458"/>
    <x v="0"/>
    <x v="1"/>
    <x v="0"/>
    <x v="0"/>
    <s v="Small Box"/>
    <s v="Storex DuraTech Recycled Plastic Frosted Binders"/>
    <n v="0.35"/>
    <x v="1"/>
    <x v="26"/>
    <s v="Indian Trail"/>
    <n v="28079"/>
    <x v="806"/>
    <d v="2010-10-23T00:00:00"/>
    <n v="-61.6"/>
    <n v="8"/>
    <n v="34.159999999999997"/>
    <n v="85835"/>
    <s v="October"/>
    <n v="2010"/>
    <x v="0"/>
  </r>
  <r>
    <n v="5611"/>
    <n v="22011"/>
    <s v="Not Specified"/>
    <n v="0.05"/>
    <n v="8.32"/>
    <n v="2.38"/>
    <n v="2066"/>
    <x v="458"/>
    <x v="1"/>
    <x v="0"/>
    <x v="2"/>
    <x v="11"/>
    <s v="Small Pack"/>
    <s v="Imation 3.5 IBM Formatted Diskettes, 10/Box"/>
    <n v="0.74"/>
    <x v="1"/>
    <x v="26"/>
    <s v="Indian Trail"/>
    <n v="28079"/>
    <x v="807"/>
    <d v="2012-10-13T00:00:00"/>
    <n v="-132.42600000000002"/>
    <n v="16"/>
    <n v="135.1"/>
    <n v="85840"/>
    <s v="October"/>
    <n v="2012"/>
    <x v="3"/>
  </r>
  <r>
    <n v="5612"/>
    <n v="25227"/>
    <s v="Medium"/>
    <n v="0.05"/>
    <n v="68.81"/>
    <n v="60"/>
    <n v="2066"/>
    <x v="458"/>
    <x v="2"/>
    <x v="0"/>
    <x v="0"/>
    <x v="10"/>
    <s v="Jumbo Drum"/>
    <s v="Holmes Replacement Filter for HEPA Air Cleaner, Very Large Room, HEPA Filter"/>
    <n v="0.41"/>
    <x v="1"/>
    <x v="26"/>
    <s v="Indian Trail"/>
    <n v="28079"/>
    <x v="808"/>
    <d v="2013-03-28T00:00:00"/>
    <n v="-96.977999999999994"/>
    <n v="2"/>
    <n v="155.72999999999999"/>
    <n v="85841"/>
    <s v="March"/>
    <n v="2013"/>
    <x v="3"/>
  </r>
  <r>
    <n v="5613"/>
    <n v="26098"/>
    <s v="Critical"/>
    <n v="0.01"/>
    <n v="110.99"/>
    <n v="8.99"/>
    <n v="2066"/>
    <x v="458"/>
    <x v="0"/>
    <x v="1"/>
    <x v="2"/>
    <x v="3"/>
    <s v="Small Box"/>
    <s v="LX 677"/>
    <n v="0.56999999999999995"/>
    <x v="1"/>
    <x v="26"/>
    <s v="Indian Trail"/>
    <n v="28079"/>
    <x v="710"/>
    <d v="2013-04-13T00:00:00"/>
    <n v="3109.8240000000001"/>
    <n v="9"/>
    <n v="893.04"/>
    <n v="85842"/>
    <s v="April"/>
    <n v="2013"/>
    <x v="1"/>
  </r>
  <r>
    <n v="5614"/>
    <n v="25380"/>
    <s v="Low"/>
    <n v="0.05"/>
    <n v="4.4800000000000004"/>
    <n v="49"/>
    <n v="2066"/>
    <x v="458"/>
    <x v="0"/>
    <x v="1"/>
    <x v="0"/>
    <x v="10"/>
    <s v="Large Box"/>
    <s v="Hoover Portapower™ Portable Vacuum"/>
    <n v="0.6"/>
    <x v="1"/>
    <x v="26"/>
    <s v="Indian Trail"/>
    <n v="28079"/>
    <x v="470"/>
    <d v="2013-10-23T00:00:00"/>
    <n v="292.30200000000002"/>
    <n v="2"/>
    <n v="33.61"/>
    <n v="85843"/>
    <s v="October"/>
    <n v="2013"/>
    <x v="3"/>
  </r>
  <r>
    <n v="8906"/>
    <n v="19517"/>
    <s v="Critical"/>
    <n v="0.06"/>
    <n v="60.98"/>
    <n v="30"/>
    <n v="3224"/>
    <x v="459"/>
    <x v="2"/>
    <x v="3"/>
    <x v="1"/>
    <x v="15"/>
    <s v="Jumbo Drum"/>
    <s v="Novimex Fabric Task Chair"/>
    <n v="0.7"/>
    <x v="1"/>
    <x v="1"/>
    <s v="Gallatin"/>
    <n v="37066"/>
    <x v="790"/>
    <d v="2010-04-02T00:00:00"/>
    <n v="-74.088000000000008"/>
    <n v="2"/>
    <n v="125.9"/>
    <n v="86508"/>
    <s v="April"/>
    <n v="2010"/>
    <x v="3"/>
  </r>
  <r>
    <n v="8907"/>
    <n v="19670"/>
    <s v="Critical"/>
    <n v="0"/>
    <n v="5.74"/>
    <n v="5.01"/>
    <n v="3224"/>
    <x v="459"/>
    <x v="0"/>
    <x v="3"/>
    <x v="0"/>
    <x v="0"/>
    <s v="Small Box"/>
    <s v="Binder Posts"/>
    <n v="0.39"/>
    <x v="1"/>
    <x v="1"/>
    <s v="Gallatin"/>
    <n v="37066"/>
    <x v="292"/>
    <d v="2011-02-04T00:00:00"/>
    <n v="111.02399999999999"/>
    <n v="11"/>
    <n v="66.260000000000005"/>
    <n v="86510"/>
    <s v="February"/>
    <n v="2011"/>
    <x v="4"/>
  </r>
  <r>
    <n v="8908"/>
    <n v="19671"/>
    <s v="Critical"/>
    <n v="0.05"/>
    <n v="9.48"/>
    <n v="3.72"/>
    <n v="3224"/>
    <x v="459"/>
    <x v="0"/>
    <x v="3"/>
    <x v="1"/>
    <x v="1"/>
    <s v="Small Pack"/>
    <s v="DAX Charcoal/Nickel-Tone Document Frame, 5 x 7"/>
    <n v="0.4"/>
    <x v="1"/>
    <x v="1"/>
    <s v="Gallatin"/>
    <n v="37066"/>
    <x v="292"/>
    <d v="2011-02-05T00:00:00"/>
    <n v="50.49"/>
    <n v="2"/>
    <n v="19.61"/>
    <n v="86510"/>
    <s v="February"/>
    <n v="2011"/>
    <x v="3"/>
  </r>
  <r>
    <n v="8909"/>
    <n v="19672"/>
    <s v="Critical"/>
    <n v="0.04"/>
    <n v="99.23"/>
    <n v="8.99"/>
    <n v="3224"/>
    <x v="459"/>
    <x v="0"/>
    <x v="3"/>
    <x v="1"/>
    <x v="1"/>
    <s v="Small Pack"/>
    <s v="GE 48&quot; Fluorescent Tube, Cool White Energy Saver, 34 Watts, 30/Box"/>
    <n v="0.35"/>
    <x v="1"/>
    <x v="1"/>
    <s v="Gallatin"/>
    <n v="37066"/>
    <x v="292"/>
    <d v="2011-02-05T00:00:00"/>
    <n v="103.18799999999999"/>
    <n v="3"/>
    <n v="302.93"/>
    <n v="86510"/>
    <s v="February"/>
    <n v="2011"/>
    <x v="1"/>
  </r>
  <r>
    <n v="8910"/>
    <n v="19673"/>
    <s v="Critical"/>
    <n v="0.01"/>
    <n v="7.64"/>
    <n v="5.83"/>
    <n v="3224"/>
    <x v="459"/>
    <x v="0"/>
    <x v="3"/>
    <x v="0"/>
    <x v="8"/>
    <s v="Wrap Bag"/>
    <s v="Rediform Wirebound &quot;Phone Memo&quot; Message Book, 11 x 5-3/4"/>
    <n v="0.36"/>
    <x v="1"/>
    <x v="1"/>
    <s v="Gallatin"/>
    <n v="37066"/>
    <x v="292"/>
    <d v="2011-02-05T00:00:00"/>
    <n v="11.472000000000001"/>
    <n v="2"/>
    <n v="16.72"/>
    <n v="86510"/>
    <s v="February"/>
    <n v="2011"/>
    <x v="1"/>
  </r>
  <r>
    <n v="8911"/>
    <n v="19674"/>
    <s v="Critical"/>
    <n v="0.08"/>
    <n v="65.989999999999995"/>
    <n v="19.989999999999998"/>
    <n v="3224"/>
    <x v="459"/>
    <x v="0"/>
    <x v="3"/>
    <x v="2"/>
    <x v="3"/>
    <s v="Small Box"/>
    <s v="iDEN i95"/>
    <n v="0.59"/>
    <x v="1"/>
    <x v="1"/>
    <s v="Gallatin"/>
    <n v="37066"/>
    <x v="292"/>
    <d v="2011-02-05T00:00:00"/>
    <n v="-89.278000000000006"/>
    <n v="2"/>
    <n v="116.32"/>
    <n v="86510"/>
    <s v="February"/>
    <n v="2011"/>
    <x v="5"/>
  </r>
  <r>
    <n v="8912"/>
    <n v="18126"/>
    <s v="Not Specified"/>
    <n v="0.02"/>
    <n v="4.97"/>
    <n v="5.71"/>
    <n v="3224"/>
    <x v="459"/>
    <x v="0"/>
    <x v="3"/>
    <x v="1"/>
    <x v="1"/>
    <s v="Medium Box"/>
    <s v="DAX Value U-Channel Document Frames, Easel Back"/>
    <n v="0.54"/>
    <x v="1"/>
    <x v="1"/>
    <s v="Gallatin"/>
    <n v="37066"/>
    <x v="809"/>
    <d v="2012-07-06T00:00:00"/>
    <n v="-321.70600000000002"/>
    <n v="13"/>
    <n v="65.849999999999994"/>
    <n v="86512"/>
    <s v="July"/>
    <n v="2012"/>
    <x v="2"/>
  </r>
  <r>
    <n v="8071"/>
    <n v="25429"/>
    <s v="Critical"/>
    <n v="0.08"/>
    <n v="4.91"/>
    <n v="0.5"/>
    <n v="2934"/>
    <x v="460"/>
    <x v="0"/>
    <x v="1"/>
    <x v="0"/>
    <x v="4"/>
    <s v="Small Box"/>
    <s v="Avery 508"/>
    <n v="0.36"/>
    <x v="3"/>
    <x v="19"/>
    <s v="Sanford"/>
    <n v="4073"/>
    <x v="323"/>
    <d v="2012-07-28T00:00:00"/>
    <n v="22.252499999999998"/>
    <n v="7"/>
    <n v="32.25"/>
    <n v="87625"/>
    <s v="July"/>
    <n v="2012"/>
    <x v="5"/>
  </r>
  <r>
    <n v="7689"/>
    <n v="24930"/>
    <s v="Low"/>
    <n v="0.02"/>
    <n v="4.28"/>
    <n v="0.94"/>
    <n v="2804"/>
    <x v="461"/>
    <x v="0"/>
    <x v="3"/>
    <x v="0"/>
    <x v="9"/>
    <s v="Wrap Bag"/>
    <s v="Newell 336"/>
    <n v="0.56000000000000005"/>
    <x v="3"/>
    <x v="19"/>
    <s v="Auburn"/>
    <n v="4210"/>
    <x v="810"/>
    <d v="2013-07-21T00:00:00"/>
    <n v="19.464320000000001"/>
    <n v="8"/>
    <n v="35.9"/>
    <n v="86232"/>
    <s v="July"/>
    <n v="2013"/>
    <x v="2"/>
  </r>
  <r>
    <n v="3057"/>
    <n v="19135"/>
    <s v="Not Specified"/>
    <n v="0.02"/>
    <n v="15.74"/>
    <n v="1.39"/>
    <n v="1163"/>
    <x v="462"/>
    <x v="0"/>
    <x v="1"/>
    <x v="0"/>
    <x v="5"/>
    <s v="Small Box"/>
    <s v="#10-4 1/8&quot; x 9 1/2&quot; Premium Diagonal Seam Envelopes"/>
    <n v="0.4"/>
    <x v="3"/>
    <x v="6"/>
    <s v="Camden"/>
    <n v="8101"/>
    <x v="20"/>
    <d v="2011-02-02T00:00:00"/>
    <n v="57.476999999999997"/>
    <n v="5"/>
    <n v="83.3"/>
    <n v="89118"/>
    <s v="February"/>
    <n v="2011"/>
    <x v="2"/>
  </r>
  <r>
    <n v="4996"/>
    <n v="18141"/>
    <s v="Not Specified"/>
    <n v="7.0000000000000007E-2"/>
    <n v="40.98"/>
    <n v="2.99"/>
    <n v="1840"/>
    <x v="463"/>
    <x v="0"/>
    <x v="0"/>
    <x v="0"/>
    <x v="0"/>
    <s v="Small Box"/>
    <s v="Avery Trapezoid Ring Binder, 3&quot; Capacity, Black, 1040 sheets"/>
    <n v="0.36"/>
    <x v="3"/>
    <x v="16"/>
    <s v="Townsend"/>
    <n v="1469"/>
    <x v="811"/>
    <d v="2010-10-01T00:00:00"/>
    <n v="369.20519999999999"/>
    <n v="13"/>
    <n v="535.08000000000004"/>
    <n v="86599"/>
    <s v="September"/>
    <n v="2010"/>
    <x v="0"/>
  </r>
  <r>
    <n v="6390"/>
    <n v="22649"/>
    <s v="Not Specified"/>
    <n v="0.1"/>
    <n v="78.69"/>
    <n v="19.989999999999998"/>
    <n v="2355"/>
    <x v="464"/>
    <x v="0"/>
    <x v="2"/>
    <x v="1"/>
    <x v="1"/>
    <s v="Small Box"/>
    <s v="Howard Miller 12-3/4 Diameter Accuwave DS ™ Wall Clock"/>
    <n v="0.43"/>
    <x v="0"/>
    <x v="0"/>
    <s v="Coachella"/>
    <n v="92236"/>
    <x v="812"/>
    <d v="2010-02-16T00:00:00"/>
    <n v="465.43949999999995"/>
    <n v="9"/>
    <n v="674.55"/>
    <n v="91304"/>
    <s v="February"/>
    <n v="2010"/>
    <x v="0"/>
  </r>
  <r>
    <n v="6391"/>
    <n v="21511"/>
    <s v="Medium"/>
    <n v="0.06"/>
    <n v="146.34"/>
    <n v="43.75"/>
    <n v="2355"/>
    <x v="464"/>
    <x v="2"/>
    <x v="2"/>
    <x v="1"/>
    <x v="6"/>
    <s v="Jumbo Box"/>
    <s v="Bevis Round Conference Table Top &amp; Single Column Base"/>
    <n v="0.65"/>
    <x v="0"/>
    <x v="0"/>
    <s v="Coachella"/>
    <n v="92236"/>
    <x v="813"/>
    <d v="2010-12-18T00:00:00"/>
    <n v="-89.27"/>
    <n v="12"/>
    <n v="1721.24"/>
    <n v="91306"/>
    <s v="December"/>
    <n v="2010"/>
    <x v="3"/>
  </r>
  <r>
    <n v="6392"/>
    <n v="22648"/>
    <s v="Not Specified"/>
    <n v="0.01"/>
    <n v="159.99"/>
    <n v="5.5"/>
    <n v="2355"/>
    <x v="464"/>
    <x v="0"/>
    <x v="2"/>
    <x v="2"/>
    <x v="11"/>
    <s v="Small Box"/>
    <s v="Gyration RF Keyboard"/>
    <n v="0.49"/>
    <x v="0"/>
    <x v="0"/>
    <s v="Coachella"/>
    <n v="92236"/>
    <x v="334"/>
    <d v="2013-02-17T00:00:00"/>
    <n v="891.79739999999993"/>
    <n v="8"/>
    <n v="1292.46"/>
    <n v="91307"/>
    <s v="February"/>
    <n v="2013"/>
    <x v="1"/>
  </r>
  <r>
    <n v="9186"/>
    <n v="18136"/>
    <s v="Not Specified"/>
    <n v="0.04"/>
    <n v="70.97"/>
    <n v="3.5"/>
    <n v="3330"/>
    <x v="465"/>
    <x v="0"/>
    <x v="1"/>
    <x v="0"/>
    <x v="10"/>
    <s v="Small Box"/>
    <s v="Tripp Lite Isotel 8 Ultra 8 Outlet Metal Surge"/>
    <n v="0.59"/>
    <x v="1"/>
    <x v="8"/>
    <s v="Orlando"/>
    <n v="32839"/>
    <x v="778"/>
    <d v="2011-06-19T00:00:00"/>
    <n v="-11.8979"/>
    <n v="9"/>
    <n v="649.97"/>
    <n v="86285"/>
    <s v="June"/>
    <n v="2011"/>
    <x v="1"/>
  </r>
  <r>
    <n v="9187"/>
    <n v="18081"/>
    <s v="Critical"/>
    <n v="7.0000000000000007E-2"/>
    <n v="10.89"/>
    <n v="4.5"/>
    <n v="3330"/>
    <x v="465"/>
    <x v="0"/>
    <x v="1"/>
    <x v="0"/>
    <x v="10"/>
    <s v="Small Box"/>
    <s v="Belkin 6 Outlet Metallic Surge Strip"/>
    <n v="0.59"/>
    <x v="1"/>
    <x v="8"/>
    <s v="Orlando"/>
    <n v="32839"/>
    <x v="641"/>
    <d v="2013-08-18T00:00:00"/>
    <n v="160.602"/>
    <n v="10"/>
    <n v="110.74"/>
    <n v="86290"/>
    <s v="August"/>
    <n v="2013"/>
    <x v="0"/>
  </r>
  <r>
    <n v="5755"/>
    <n v="21164"/>
    <s v="Not Specified"/>
    <n v="7.0000000000000007E-2"/>
    <n v="6.48"/>
    <n v="6.65"/>
    <n v="2110"/>
    <x v="466"/>
    <x v="0"/>
    <x v="1"/>
    <x v="0"/>
    <x v="8"/>
    <s v="Small Box"/>
    <s v="Xerox 1966"/>
    <n v="0.36"/>
    <x v="1"/>
    <x v="26"/>
    <s v="Jacksonville"/>
    <n v="28540"/>
    <x v="285"/>
    <d v="2012-07-03T00:00:00"/>
    <n v="-3.9620000000000002"/>
    <n v="15"/>
    <n v="98.94"/>
    <n v="87870"/>
    <s v="July"/>
    <n v="2012"/>
    <x v="0"/>
  </r>
  <r>
    <n v="5756"/>
    <n v="18725"/>
    <s v="High"/>
    <n v="0.03"/>
    <n v="40.98"/>
    <n v="5.33"/>
    <n v="2110"/>
    <x v="466"/>
    <x v="1"/>
    <x v="0"/>
    <x v="0"/>
    <x v="10"/>
    <s v="Small Box"/>
    <s v="Belkin 8 Outlet Surge Protector"/>
    <n v="0.56999999999999995"/>
    <x v="1"/>
    <x v="26"/>
    <s v="Jacksonville"/>
    <n v="28540"/>
    <x v="807"/>
    <d v="2012-10-12T00:00:00"/>
    <n v="-115.5"/>
    <n v="4"/>
    <n v="169.68"/>
    <n v="87872"/>
    <s v="October"/>
    <n v="2012"/>
    <x v="1"/>
  </r>
  <r>
    <n v="5757"/>
    <n v="18726"/>
    <s v="High"/>
    <n v="0.09"/>
    <n v="3.08"/>
    <n v="0.99"/>
    <n v="2110"/>
    <x v="466"/>
    <x v="0"/>
    <x v="0"/>
    <x v="0"/>
    <x v="4"/>
    <s v="Small Box"/>
    <s v="Avery 481"/>
    <n v="0.37"/>
    <x v="1"/>
    <x v="26"/>
    <s v="Jacksonville"/>
    <n v="28540"/>
    <x v="807"/>
    <d v="2012-10-14T00:00:00"/>
    <n v="241.07999999999998"/>
    <n v="5"/>
    <n v="15.3"/>
    <n v="87872"/>
    <s v="October"/>
    <n v="2012"/>
    <x v="0"/>
  </r>
  <r>
    <n v="5758"/>
    <n v="22605"/>
    <s v="Medium"/>
    <n v="7.0000000000000007E-2"/>
    <n v="3.75"/>
    <n v="0.5"/>
    <n v="2110"/>
    <x v="466"/>
    <x v="0"/>
    <x v="1"/>
    <x v="0"/>
    <x v="4"/>
    <s v="Small Box"/>
    <s v="Avery 510"/>
    <n v="0.37"/>
    <x v="1"/>
    <x v="26"/>
    <s v="Jacksonville"/>
    <n v="28540"/>
    <x v="528"/>
    <d v="2013-09-10T00:00:00"/>
    <n v="-1430.828"/>
    <n v="26"/>
    <n v="92.76"/>
    <n v="87873"/>
    <s v="September"/>
    <n v="2013"/>
    <x v="0"/>
  </r>
  <r>
    <n v="5759"/>
    <n v="21984"/>
    <s v="Critical"/>
    <n v="0.04"/>
    <n v="21.66"/>
    <n v="13.99"/>
    <n v="2110"/>
    <x v="466"/>
    <x v="0"/>
    <x v="0"/>
    <x v="0"/>
    <x v="10"/>
    <s v="Medium Box"/>
    <s v="Holmes 99% HEPA Air Purifier"/>
    <n v="0.52"/>
    <x v="1"/>
    <x v="26"/>
    <s v="Jacksonville"/>
    <n v="28540"/>
    <x v="593"/>
    <d v="2013-12-28T00:00:00"/>
    <n v="-6.65"/>
    <n v="13"/>
    <n v="280.02"/>
    <n v="87876"/>
    <s v="December"/>
    <n v="2013"/>
    <x v="1"/>
  </r>
  <r>
    <n v="6869"/>
    <n v="21765"/>
    <s v="Low"/>
    <n v="7.0000000000000007E-2"/>
    <n v="205.99"/>
    <n v="5.26"/>
    <n v="2517"/>
    <x v="467"/>
    <x v="0"/>
    <x v="0"/>
    <x v="2"/>
    <x v="3"/>
    <s v="Small Box"/>
    <s v="i470"/>
    <n v="0.56000000000000005"/>
    <x v="3"/>
    <x v="6"/>
    <s v="Long Branch"/>
    <n v="7740"/>
    <x v="814"/>
    <d v="2013-05-01T00:00:00"/>
    <n v="439.77599999999995"/>
    <n v="5"/>
    <n v="871.17"/>
    <n v="87040"/>
    <s v="April"/>
    <n v="2013"/>
    <x v="0"/>
  </r>
  <r>
    <n v="588"/>
    <n v="21203"/>
    <s v="Medium"/>
    <n v="0.03"/>
    <n v="60.89"/>
    <n v="32.409999999999997"/>
    <n v="228"/>
    <x v="468"/>
    <x v="2"/>
    <x v="3"/>
    <x v="1"/>
    <x v="15"/>
    <s v="Jumbo Drum"/>
    <s v="Global Push Button Manager's Chair, Indigo"/>
    <n v="0.56000000000000005"/>
    <x v="1"/>
    <x v="26"/>
    <s v="Mint Hill"/>
    <n v="28227"/>
    <x v="815"/>
    <d v="2010-04-03T00:00:00"/>
    <n v="36.353999999999999"/>
    <n v="7"/>
    <n v="450.49"/>
    <n v="88527"/>
    <s v="April"/>
    <n v="2010"/>
    <x v="1"/>
  </r>
  <r>
    <n v="589"/>
    <n v="21302"/>
    <s v="Medium"/>
    <n v="0.03"/>
    <n v="6.48"/>
    <n v="5.74"/>
    <n v="228"/>
    <x v="468"/>
    <x v="0"/>
    <x v="3"/>
    <x v="0"/>
    <x v="8"/>
    <s v="Small Box"/>
    <s v="Xerox 1994"/>
    <n v="0.37"/>
    <x v="1"/>
    <x v="26"/>
    <s v="Mint Hill"/>
    <n v="28227"/>
    <x v="650"/>
    <d v="2011-01-17T00:00:00"/>
    <n v="-22.553999999999998"/>
    <n v="8"/>
    <n v="52.73"/>
    <n v="88528"/>
    <s v="January"/>
    <n v="2011"/>
    <x v="1"/>
  </r>
  <r>
    <n v="590"/>
    <n v="20477"/>
    <s v="Low"/>
    <n v="0.03"/>
    <n v="65.989999999999995"/>
    <n v="8.99"/>
    <n v="228"/>
    <x v="468"/>
    <x v="0"/>
    <x v="3"/>
    <x v="2"/>
    <x v="3"/>
    <s v="Small Box"/>
    <s v="5180"/>
    <n v="0.56000000000000005"/>
    <x v="1"/>
    <x v="26"/>
    <s v="Mint Hill"/>
    <n v="28227"/>
    <x v="816"/>
    <d v="2011-09-24T00:00:00"/>
    <n v="153.69600000000003"/>
    <n v="21"/>
    <n v="1214.6300000000001"/>
    <n v="88529"/>
    <s v="September"/>
    <n v="2011"/>
    <x v="1"/>
  </r>
  <r>
    <n v="2782"/>
    <n v="23312"/>
    <s v="Not Specified"/>
    <n v="0.08"/>
    <n v="13.9"/>
    <n v="7.59"/>
    <n v="1080"/>
    <x v="469"/>
    <x v="0"/>
    <x v="1"/>
    <x v="0"/>
    <x v="16"/>
    <s v="Small Pack"/>
    <s v="Acme Hot Forged Carbon Steel Scissors with Nickel-Plated Handles, 3 7/8&quot; Cut, 8&quot;L"/>
    <n v="0.56000000000000005"/>
    <x v="2"/>
    <x v="11"/>
    <s v="Saint Charles"/>
    <n v="60174"/>
    <x v="817"/>
    <d v="2010-11-09T00:00:00"/>
    <n v="9.862000000000009"/>
    <n v="14"/>
    <n v="196.41"/>
    <n v="88461"/>
    <s v="November"/>
    <n v="2010"/>
    <x v="5"/>
  </r>
  <r>
    <n v="2783"/>
    <n v="20489"/>
    <s v="Critical"/>
    <n v="0.09"/>
    <n v="4.28"/>
    <n v="5.17"/>
    <n v="1080"/>
    <x v="469"/>
    <x v="0"/>
    <x v="1"/>
    <x v="0"/>
    <x v="8"/>
    <s v="Small Box"/>
    <s v="Xerox 1971"/>
    <n v="0.4"/>
    <x v="2"/>
    <x v="11"/>
    <s v="Saint Charles"/>
    <n v="60174"/>
    <x v="256"/>
    <d v="2012-06-09T00:00:00"/>
    <n v="-105.45599999999999"/>
    <n v="20"/>
    <n v="86.28"/>
    <n v="88464"/>
    <s v="June"/>
    <n v="2012"/>
    <x v="0"/>
  </r>
  <r>
    <n v="2784"/>
    <n v="20490"/>
    <s v="Critical"/>
    <n v="0.09"/>
    <n v="28.28"/>
    <n v="13.99"/>
    <n v="1080"/>
    <x v="469"/>
    <x v="0"/>
    <x v="1"/>
    <x v="0"/>
    <x v="2"/>
    <s v="Medium Box"/>
    <s v="Eldon Portable Mobile Manager"/>
    <n v="0.57999999999999996"/>
    <x v="2"/>
    <x v="11"/>
    <s v="Saint Charles"/>
    <n v="60174"/>
    <x v="256"/>
    <d v="2012-06-09T00:00:00"/>
    <n v="-52.335999999999999"/>
    <n v="3"/>
    <n v="87.86"/>
    <n v="88464"/>
    <s v="June"/>
    <n v="2012"/>
    <x v="0"/>
  </r>
  <r>
    <n v="2785"/>
    <n v="20491"/>
    <s v="Critical"/>
    <n v="0.09"/>
    <n v="55.99"/>
    <n v="5"/>
    <n v="1080"/>
    <x v="469"/>
    <x v="0"/>
    <x v="1"/>
    <x v="2"/>
    <x v="3"/>
    <s v="Small Pack"/>
    <s v="Accessory6"/>
    <n v="0.8"/>
    <x v="2"/>
    <x v="11"/>
    <s v="Saint Charles"/>
    <n v="60174"/>
    <x v="256"/>
    <d v="2012-06-09T00:00:00"/>
    <n v="-200.13839999999999"/>
    <n v="17"/>
    <n v="738"/>
    <n v="88464"/>
    <s v="June"/>
    <n v="2012"/>
    <x v="0"/>
  </r>
  <r>
    <n v="2786"/>
    <n v="18965"/>
    <s v="Not Specified"/>
    <n v="0.09"/>
    <n v="100.98"/>
    <n v="57.38"/>
    <n v="1080"/>
    <x v="469"/>
    <x v="2"/>
    <x v="1"/>
    <x v="1"/>
    <x v="13"/>
    <s v="Jumbo Box"/>
    <s v="Bush Westfield Collection Bookcases, Dark Cherry Finish, Fully Assembled"/>
    <n v="0.78"/>
    <x v="2"/>
    <x v="11"/>
    <s v="Saint Charles"/>
    <n v="60174"/>
    <x v="565"/>
    <d v="2012-11-18T00:00:00"/>
    <n v="67.654000000000053"/>
    <n v="4"/>
    <n v="435.53"/>
    <n v="88465"/>
    <s v="November"/>
    <n v="2012"/>
    <x v="0"/>
  </r>
  <r>
    <n v="2787"/>
    <n v="18966"/>
    <s v="Not Specified"/>
    <n v="0.04"/>
    <n v="19.98"/>
    <n v="10.49"/>
    <n v="1080"/>
    <x v="469"/>
    <x v="0"/>
    <x v="1"/>
    <x v="1"/>
    <x v="1"/>
    <s v="Small Box"/>
    <s v="12-1/2 Diameter Round Wall Clock"/>
    <n v="0.49"/>
    <x v="2"/>
    <x v="11"/>
    <s v="Saint Charles"/>
    <n v="60174"/>
    <x v="565"/>
    <d v="2012-11-18T00:00:00"/>
    <n v="115.63200000000001"/>
    <n v="35"/>
    <n v="720.56"/>
    <n v="88465"/>
    <s v="November"/>
    <n v="2012"/>
    <x v="1"/>
  </r>
  <r>
    <n v="2788"/>
    <n v="23138"/>
    <s v="High"/>
    <n v="0.06"/>
    <n v="99.99"/>
    <n v="19.989999999999998"/>
    <n v="1080"/>
    <x v="469"/>
    <x v="0"/>
    <x v="1"/>
    <x v="2"/>
    <x v="11"/>
    <s v="Small Box"/>
    <s v="U.S. Robotics 56K Internet Call Modem"/>
    <n v="0.5"/>
    <x v="2"/>
    <x v="11"/>
    <s v="Saint Charles"/>
    <n v="60174"/>
    <x v="638"/>
    <d v="2013-05-14T00:00:00"/>
    <n v="218.72"/>
    <n v="8"/>
    <n v="766.11"/>
    <n v="88467"/>
    <s v="May"/>
    <n v="2013"/>
    <x v="3"/>
  </r>
  <r>
    <n v="6362"/>
    <n v="19052"/>
    <s v="Medium"/>
    <n v="7.0000000000000007E-2"/>
    <n v="200.98"/>
    <n v="23.76"/>
    <n v="2345"/>
    <x v="470"/>
    <x v="2"/>
    <x v="1"/>
    <x v="1"/>
    <x v="15"/>
    <s v="Jumbo Drum"/>
    <s v="Global Leather Highback Executive Chair with Pneumatic Height Adjustment, Black"/>
    <n v="0.57999999999999996"/>
    <x v="1"/>
    <x v="40"/>
    <s v="Paducah"/>
    <n v="42003"/>
    <x v="116"/>
    <d v="2010-03-15T00:00:00"/>
    <n v="-132.42600000000002"/>
    <n v="9"/>
    <n v="1805.9"/>
    <n v="89504"/>
    <s v="March"/>
    <n v="2010"/>
    <x v="0"/>
  </r>
  <r>
    <n v="6363"/>
    <n v="19053"/>
    <s v="Medium"/>
    <n v="0.02"/>
    <n v="179.29"/>
    <n v="29.21"/>
    <n v="2345"/>
    <x v="470"/>
    <x v="2"/>
    <x v="1"/>
    <x v="1"/>
    <x v="6"/>
    <s v="Jumbo Box"/>
    <s v="Bevis Round Conference Table Top, X-Base"/>
    <n v="0.76"/>
    <x v="1"/>
    <x v="40"/>
    <s v="Paducah"/>
    <n v="42003"/>
    <x v="116"/>
    <d v="2010-03-14T00:00:00"/>
    <n v="-411.23599999999999"/>
    <n v="2"/>
    <n v="311.41000000000003"/>
    <n v="89504"/>
    <s v="March"/>
    <n v="2010"/>
    <x v="2"/>
  </r>
  <r>
    <n v="576"/>
    <n v="21644"/>
    <s v="Not Specified"/>
    <n v="7.0000000000000007E-2"/>
    <n v="8.33"/>
    <n v="1.99"/>
    <n v="221"/>
    <x v="471"/>
    <x v="0"/>
    <x v="0"/>
    <x v="2"/>
    <x v="11"/>
    <s v="Small Pack"/>
    <s v="80 Minute Slim Jewel Case CD-R , 10/Pack - Staples"/>
    <n v="0.52"/>
    <x v="2"/>
    <x v="11"/>
    <s v="Oak Lawn"/>
    <n v="60453"/>
    <x v="818"/>
    <d v="2011-06-28T00:00:00"/>
    <n v="26.952000000000002"/>
    <n v="12"/>
    <n v="97.45"/>
    <n v="87229"/>
    <s v="June"/>
    <n v="2011"/>
    <x v="0"/>
  </r>
  <r>
    <n v="577"/>
    <n v="18734"/>
    <s v="Not Specified"/>
    <n v="0.1"/>
    <n v="8.69"/>
    <n v="2.99"/>
    <n v="221"/>
    <x v="471"/>
    <x v="0"/>
    <x v="0"/>
    <x v="0"/>
    <x v="0"/>
    <s v="Small Box"/>
    <s v="Cardinal Slant-D® Ring Binder, Heavy Gauge Vinyl"/>
    <n v="0.39"/>
    <x v="2"/>
    <x v="11"/>
    <s v="Oak Lawn"/>
    <n v="60453"/>
    <x v="277"/>
    <d v="2012-07-10T00:00:00"/>
    <n v="-3.0474999999999999"/>
    <n v="2"/>
    <n v="16.97"/>
    <n v="87231"/>
    <s v="July"/>
    <n v="2012"/>
    <x v="0"/>
  </r>
  <r>
    <n v="578"/>
    <n v="18670"/>
    <s v="High"/>
    <n v="0.03"/>
    <n v="3.75"/>
    <n v="0.5"/>
    <n v="221"/>
    <x v="471"/>
    <x v="0"/>
    <x v="0"/>
    <x v="0"/>
    <x v="4"/>
    <s v="Small Box"/>
    <s v="Avery 510"/>
    <n v="0.37"/>
    <x v="2"/>
    <x v="11"/>
    <s v="Oak Lawn"/>
    <n v="60453"/>
    <x v="819"/>
    <d v="2012-09-02T00:00:00"/>
    <n v="64.8048"/>
    <n v="25"/>
    <n v="93.92"/>
    <n v="87232"/>
    <s v="August"/>
    <n v="2012"/>
    <x v="1"/>
  </r>
  <r>
    <n v="579"/>
    <n v="18671"/>
    <s v="High"/>
    <n v="7.0000000000000007E-2"/>
    <n v="12.28"/>
    <n v="6.47"/>
    <n v="221"/>
    <x v="471"/>
    <x v="1"/>
    <x v="0"/>
    <x v="0"/>
    <x v="8"/>
    <s v="Small Box"/>
    <s v="Xerox 1881"/>
    <n v="0.38"/>
    <x v="2"/>
    <x v="11"/>
    <s v="Oak Lawn"/>
    <n v="60453"/>
    <x v="819"/>
    <d v="2012-09-02T00:00:00"/>
    <n v="-4.3576000000000006"/>
    <n v="1"/>
    <n v="16.53"/>
    <n v="87232"/>
    <s v="August"/>
    <n v="2012"/>
    <x v="0"/>
  </r>
  <r>
    <n v="580"/>
    <n v="18672"/>
    <s v="High"/>
    <n v="0.01"/>
    <n v="155.99"/>
    <n v="8.99"/>
    <n v="221"/>
    <x v="471"/>
    <x v="0"/>
    <x v="0"/>
    <x v="2"/>
    <x v="3"/>
    <s v="Small Box"/>
    <s v="LX 788"/>
    <n v="0.57999999999999996"/>
    <x v="2"/>
    <x v="11"/>
    <s v="Oak Lawn"/>
    <n v="60453"/>
    <x v="819"/>
    <d v="2012-09-01T00:00:00"/>
    <n v="1467.2849999999999"/>
    <n v="15"/>
    <n v="2126.5"/>
    <n v="87232"/>
    <s v="August"/>
    <n v="2012"/>
    <x v="1"/>
  </r>
  <r>
    <n v="581"/>
    <n v="21643"/>
    <s v="Not Specified"/>
    <n v="0"/>
    <n v="33.94"/>
    <n v="19.190000000000001"/>
    <n v="221"/>
    <x v="471"/>
    <x v="2"/>
    <x v="0"/>
    <x v="1"/>
    <x v="15"/>
    <s v="Jumbo Drum"/>
    <s v="Metal Folding Chairs, Beige, 4/Carton"/>
    <n v="0.57999999999999996"/>
    <x v="2"/>
    <x v="11"/>
    <s v="Oak Lawn"/>
    <n v="60453"/>
    <x v="554"/>
    <d v="2013-06-29T00:00:00"/>
    <n v="-101.91200000000001"/>
    <n v="8"/>
    <n v="289.36"/>
    <n v="87233"/>
    <s v="June"/>
    <n v="2013"/>
    <x v="4"/>
  </r>
  <r>
    <n v="7655"/>
    <n v="18361"/>
    <s v="Medium"/>
    <n v="0.06"/>
    <n v="2.61"/>
    <n v="0.5"/>
    <n v="2794"/>
    <x v="472"/>
    <x v="0"/>
    <x v="1"/>
    <x v="0"/>
    <x v="4"/>
    <s v="Small Box"/>
    <s v="Avery 479"/>
    <n v="0.39"/>
    <x v="2"/>
    <x v="31"/>
    <s v="Marshalltown"/>
    <n v="50158"/>
    <x v="429"/>
    <d v="2010-03-22T00:00:00"/>
    <n v="3.5948999999999995"/>
    <n v="2"/>
    <n v="5.21"/>
    <n v="87554"/>
    <s v="March"/>
    <n v="2010"/>
    <x v="3"/>
  </r>
  <r>
    <n v="7656"/>
    <n v="18895"/>
    <s v="High"/>
    <n v="7.0000000000000007E-2"/>
    <n v="4.76"/>
    <n v="0.88"/>
    <n v="2794"/>
    <x v="472"/>
    <x v="0"/>
    <x v="1"/>
    <x v="0"/>
    <x v="8"/>
    <s v="Wrap Bag"/>
    <s v="Wirebound Voice Message Log Book"/>
    <n v="0.39"/>
    <x v="2"/>
    <x v="31"/>
    <s v="Marshalltown"/>
    <n v="50158"/>
    <x v="192"/>
    <d v="2010-06-07T00:00:00"/>
    <n v="15.8148"/>
    <n v="5"/>
    <n v="22.92"/>
    <n v="87555"/>
    <s v="June"/>
    <n v="2010"/>
    <x v="0"/>
  </r>
  <r>
    <n v="7657"/>
    <n v="18333"/>
    <s v="Medium"/>
    <n v="0"/>
    <n v="90.98"/>
    <n v="30"/>
    <n v="2794"/>
    <x v="472"/>
    <x v="2"/>
    <x v="1"/>
    <x v="1"/>
    <x v="15"/>
    <s v="Jumbo Drum"/>
    <s v="Office Star - Task Chair with Contemporary Loop Arms"/>
    <n v="0.61"/>
    <x v="2"/>
    <x v="31"/>
    <s v="Marshalltown"/>
    <n v="50158"/>
    <x v="820"/>
    <d v="2011-02-23T00:00:00"/>
    <n v="205.83"/>
    <n v="12"/>
    <n v="1120.94"/>
    <n v="87557"/>
    <s v="February"/>
    <n v="2011"/>
    <x v="4"/>
  </r>
  <r>
    <n v="7658"/>
    <n v="18334"/>
    <s v="Medium"/>
    <n v="0.04"/>
    <n v="20.98"/>
    <n v="5.42"/>
    <n v="2794"/>
    <x v="472"/>
    <x v="0"/>
    <x v="1"/>
    <x v="0"/>
    <x v="2"/>
    <s v="Small Box"/>
    <s v="Acco Perma® 3000 Stacking Storage Drawers"/>
    <n v="0.66"/>
    <x v="2"/>
    <x v="31"/>
    <s v="Marshalltown"/>
    <n v="50158"/>
    <x v="820"/>
    <d v="2011-02-24T00:00:00"/>
    <n v="52.53"/>
    <n v="10"/>
    <n v="216.9"/>
    <n v="87557"/>
    <s v="February"/>
    <n v="2011"/>
    <x v="1"/>
  </r>
  <r>
    <n v="7659"/>
    <n v="18431"/>
    <s v="Low"/>
    <n v="0.1"/>
    <n v="64.98"/>
    <n v="6.88"/>
    <n v="2794"/>
    <x v="472"/>
    <x v="0"/>
    <x v="2"/>
    <x v="0"/>
    <x v="2"/>
    <s v="Small Box"/>
    <s v="Fellowes Bankers Box™ Staxonsteel® Drawer File/Stacking System"/>
    <n v="0.73"/>
    <x v="2"/>
    <x v="31"/>
    <s v="Marshalltown"/>
    <n v="50158"/>
    <x v="436"/>
    <d v="2012-01-24T00:00:00"/>
    <n v="135.02160000000001"/>
    <n v="10"/>
    <n v="633.63"/>
    <n v="87560"/>
    <s v="January"/>
    <n v="2012"/>
    <x v="0"/>
  </r>
  <r>
    <n v="7660"/>
    <n v="18353"/>
    <s v="Critical"/>
    <n v="0.04"/>
    <n v="39.479999999999997"/>
    <n v="1.99"/>
    <n v="2794"/>
    <x v="472"/>
    <x v="0"/>
    <x v="2"/>
    <x v="2"/>
    <x v="11"/>
    <s v="Small Pack"/>
    <s v="80 Minute CD-R Spindle, 100/Pack - Staples"/>
    <n v="0.54"/>
    <x v="2"/>
    <x v="31"/>
    <s v="Marshalltown"/>
    <n v="50158"/>
    <x v="821"/>
    <d v="2012-06-25T00:00:00"/>
    <n v="320.09789999999998"/>
    <n v="12"/>
    <n v="463.91"/>
    <n v="87562"/>
    <s v="June"/>
    <n v="2012"/>
    <x v="1"/>
  </r>
  <r>
    <n v="3302"/>
    <n v="24581"/>
    <s v="Low"/>
    <n v="0.03"/>
    <n v="256.99"/>
    <n v="11.25"/>
    <n v="1248"/>
    <x v="473"/>
    <x v="0"/>
    <x v="0"/>
    <x v="2"/>
    <x v="11"/>
    <s v="Small Box"/>
    <s v="Hayes Optima 56K V.90 Internal Voice Modem"/>
    <n v="0.51"/>
    <x v="2"/>
    <x v="2"/>
    <s v="Lewisville"/>
    <n v="75057"/>
    <x v="665"/>
    <d v="2013-05-22T00:00:00"/>
    <n v="1240.1438999999998"/>
    <n v="7"/>
    <n v="1797.31"/>
    <n v="91557"/>
    <s v="May"/>
    <n v="2013"/>
    <x v="1"/>
  </r>
  <r>
    <n v="3303"/>
    <n v="25466"/>
    <s v="Critical"/>
    <n v="0.04"/>
    <n v="165.98"/>
    <n v="19.989999999999998"/>
    <n v="1248"/>
    <x v="473"/>
    <x v="0"/>
    <x v="0"/>
    <x v="0"/>
    <x v="0"/>
    <s v="Small Box"/>
    <s v="GBC DocuBind P100 Manual Binding Machine"/>
    <n v="0.4"/>
    <x v="2"/>
    <x v="2"/>
    <s v="Lewisville"/>
    <n v="75057"/>
    <x v="519"/>
    <d v="2013-05-26T00:00:00"/>
    <n v="163.80350000000001"/>
    <n v="2"/>
    <n v="347.65"/>
    <n v="91558"/>
    <s v="May"/>
    <n v="2013"/>
    <x v="1"/>
  </r>
  <r>
    <n v="4712"/>
    <n v="25567"/>
    <s v="Low"/>
    <n v="0.1"/>
    <n v="2.08"/>
    <n v="5.33"/>
    <n v="1750"/>
    <x v="474"/>
    <x v="0"/>
    <x v="0"/>
    <x v="1"/>
    <x v="1"/>
    <s v="Small Box"/>
    <s v="Eldon® Wave Desk Accessories"/>
    <n v="0.43"/>
    <x v="2"/>
    <x v="22"/>
    <s v="Midwest City"/>
    <n v="73110"/>
    <x v="822"/>
    <d v="2011-01-02T00:00:00"/>
    <n v="-164.99440000000001"/>
    <n v="9"/>
    <n v="18.600000000000001"/>
    <n v="87246"/>
    <s v="January"/>
    <n v="2011"/>
    <x v="0"/>
  </r>
  <r>
    <n v="4713"/>
    <n v="25345"/>
    <s v="Low"/>
    <n v="0.1"/>
    <n v="3.95"/>
    <n v="2"/>
    <n v="1750"/>
    <x v="474"/>
    <x v="0"/>
    <x v="2"/>
    <x v="0"/>
    <x v="12"/>
    <s v="Wrap Bag"/>
    <s v="Advantus Map Pennant Flags and Round Head Tacks"/>
    <n v="0.53"/>
    <x v="2"/>
    <x v="22"/>
    <s v="Midwest City"/>
    <n v="73110"/>
    <x v="417"/>
    <d v="2011-02-09T00:00:00"/>
    <n v="-2.34"/>
    <n v="1"/>
    <n v="5.7"/>
    <n v="87247"/>
    <s v="February"/>
    <n v="2011"/>
    <x v="0"/>
  </r>
  <r>
    <n v="4714"/>
    <n v="21013"/>
    <s v="High"/>
    <n v="0"/>
    <n v="78.69"/>
    <n v="19.989999999999998"/>
    <n v="1750"/>
    <x v="474"/>
    <x v="0"/>
    <x v="0"/>
    <x v="1"/>
    <x v="1"/>
    <s v="Small Box"/>
    <s v="Howard Miller 12-3/4 Diameter Accuwave DS ™ Wall Clock"/>
    <n v="0.43"/>
    <x v="2"/>
    <x v="22"/>
    <s v="Midwest City"/>
    <n v="73110"/>
    <x v="460"/>
    <d v="2012-01-12T00:00:00"/>
    <n v="395.50110000000001"/>
    <n v="7"/>
    <n v="573.19000000000005"/>
    <n v="87249"/>
    <s v="January"/>
    <n v="2012"/>
    <x v="4"/>
  </r>
  <r>
    <n v="4715"/>
    <n v="21601"/>
    <s v="Low"/>
    <n v="0.02"/>
    <n v="8.4600000000000009"/>
    <n v="3.62"/>
    <n v="1750"/>
    <x v="474"/>
    <x v="0"/>
    <x v="2"/>
    <x v="2"/>
    <x v="11"/>
    <s v="Small Pack"/>
    <s v="Imation 3.5&quot;, RTS 247544 3M 3.5 DSDD, 10/Pack"/>
    <n v="0.61"/>
    <x v="2"/>
    <x v="22"/>
    <s v="Midwest City"/>
    <n v="73110"/>
    <x v="823"/>
    <d v="2012-04-26T00:00:00"/>
    <n v="-37.5"/>
    <n v="13"/>
    <n v="113.11"/>
    <n v="87250"/>
    <s v="April"/>
    <n v="2012"/>
    <x v="2"/>
  </r>
  <r>
    <n v="4716"/>
    <n v="25427"/>
    <s v="Low"/>
    <n v="0"/>
    <n v="6.48"/>
    <n v="6.6"/>
    <n v="1750"/>
    <x v="474"/>
    <x v="0"/>
    <x v="0"/>
    <x v="0"/>
    <x v="8"/>
    <s v="Small Box"/>
    <s v="Xerox 21"/>
    <n v="0.37"/>
    <x v="2"/>
    <x v="22"/>
    <s v="Midwest City"/>
    <n v="73110"/>
    <x v="718"/>
    <d v="2013-05-17T00:00:00"/>
    <n v="-13.72"/>
    <n v="1"/>
    <n v="8.74"/>
    <n v="87253"/>
    <s v="May"/>
    <n v="2013"/>
    <x v="4"/>
  </r>
  <r>
    <n v="4592"/>
    <n v="5670"/>
    <s v="Low"/>
    <n v="0.1"/>
    <n v="49.99"/>
    <n v="19.989999999999998"/>
    <n v="1723"/>
    <x v="475"/>
    <x v="1"/>
    <x v="1"/>
    <x v="2"/>
    <x v="11"/>
    <s v="Small Box"/>
    <s v="US Robotics 56K V.92 Internal PCI Faxmodem"/>
    <n v="0.45"/>
    <x v="0"/>
    <x v="0"/>
    <s v="San Diego"/>
    <n v="92037"/>
    <x v="824"/>
    <d v="2010-02-05T00:00:00"/>
    <n v="13.508000000000003"/>
    <n v="46"/>
    <n v="2188.06"/>
    <n v="40101"/>
    <s v="January"/>
    <n v="2010"/>
    <x v="0"/>
  </r>
  <r>
    <n v="4593"/>
    <n v="6212"/>
    <s v="Medium"/>
    <n v="0.05"/>
    <n v="6.68"/>
    <n v="5.66"/>
    <n v="1723"/>
    <x v="475"/>
    <x v="0"/>
    <x v="1"/>
    <x v="0"/>
    <x v="8"/>
    <s v="Small Box"/>
    <s v="Xerox 1923"/>
    <n v="0.37"/>
    <x v="0"/>
    <x v="0"/>
    <s v="San Diego"/>
    <n v="92037"/>
    <x v="825"/>
    <d v="2010-02-09T00:00:00"/>
    <n v="-66.48"/>
    <n v="46"/>
    <n v="320.93"/>
    <n v="44002"/>
    <s v="February"/>
    <n v="2010"/>
    <x v="3"/>
  </r>
  <r>
    <n v="4594"/>
    <n v="6213"/>
    <s v="Medium"/>
    <n v="0.03"/>
    <n v="17.7"/>
    <n v="9.4700000000000006"/>
    <n v="1723"/>
    <x v="475"/>
    <x v="0"/>
    <x v="1"/>
    <x v="0"/>
    <x v="2"/>
    <s v="Small Box"/>
    <s v="Portfile® Personal File Boxes"/>
    <n v="0.59"/>
    <x v="0"/>
    <x v="0"/>
    <s v="San Diego"/>
    <n v="92037"/>
    <x v="825"/>
    <d v="2010-02-07T00:00:00"/>
    <n v="-52.33"/>
    <n v="14"/>
    <n v="261.85000000000002"/>
    <n v="44002"/>
    <s v="February"/>
    <n v="2010"/>
    <x v="1"/>
  </r>
  <r>
    <n v="4595"/>
    <n v="4596"/>
    <s v="High"/>
    <n v="0.04"/>
    <n v="12.44"/>
    <n v="6.27"/>
    <n v="1723"/>
    <x v="475"/>
    <x v="0"/>
    <x v="1"/>
    <x v="0"/>
    <x v="2"/>
    <s v="Medium Box"/>
    <s v="Eldon Simplefile® Box Office®"/>
    <n v="0.56999999999999995"/>
    <x v="0"/>
    <x v="0"/>
    <s v="San Diego"/>
    <n v="92037"/>
    <x v="826"/>
    <d v="2010-11-17T00:00:00"/>
    <n v="-59.06"/>
    <n v="146"/>
    <n v="1834.61"/>
    <n v="32710"/>
    <s v="November"/>
    <n v="2010"/>
    <x v="1"/>
  </r>
  <r>
    <n v="4596"/>
    <n v="2079"/>
    <s v="Not Specified"/>
    <n v="0.06"/>
    <n v="3.58"/>
    <n v="5.47"/>
    <n v="1723"/>
    <x v="475"/>
    <x v="1"/>
    <x v="1"/>
    <x v="0"/>
    <x v="0"/>
    <s v="Small Box"/>
    <s v="Avery Poly Binder Pockets"/>
    <n v="0.37"/>
    <x v="0"/>
    <x v="0"/>
    <s v="San Diego"/>
    <n v="92037"/>
    <x v="827"/>
    <d v="2011-05-02T00:00:00"/>
    <n v="-150.90299999999999"/>
    <n v="44"/>
    <n v="174.9"/>
    <n v="14855"/>
    <s v="April"/>
    <n v="2011"/>
    <x v="3"/>
  </r>
  <r>
    <n v="4597"/>
    <n v="2080"/>
    <s v="Not Specified"/>
    <n v="0.1"/>
    <n v="2.23"/>
    <n v="4.57"/>
    <n v="1723"/>
    <x v="475"/>
    <x v="0"/>
    <x v="1"/>
    <x v="1"/>
    <x v="1"/>
    <s v="Small Pack"/>
    <s v="Eldon Pizzaz™ Desk Accessories"/>
    <n v="0.41"/>
    <x v="0"/>
    <x v="0"/>
    <s v="San Diego"/>
    <n v="92037"/>
    <x v="827"/>
    <d v="2011-05-02T00:00:00"/>
    <n v="-150.53"/>
    <n v="48"/>
    <n v="103.8"/>
    <n v="14855"/>
    <s v="April"/>
    <n v="2011"/>
    <x v="0"/>
  </r>
  <r>
    <n v="4598"/>
    <n v="2081"/>
    <s v="Not Specified"/>
    <n v="0.01"/>
    <n v="124.49"/>
    <n v="51.94"/>
    <n v="1723"/>
    <x v="475"/>
    <x v="2"/>
    <x v="1"/>
    <x v="1"/>
    <x v="6"/>
    <s v="Jumbo Box"/>
    <s v="Bevis 36 x 72 Conference Tables"/>
    <n v="0.63"/>
    <x v="0"/>
    <x v="0"/>
    <s v="San Diego"/>
    <n v="92037"/>
    <x v="827"/>
    <d v="2011-05-02T00:00:00"/>
    <n v="-168.48"/>
    <n v="19"/>
    <n v="2557.5100000000002"/>
    <n v="14855"/>
    <s v="April"/>
    <n v="2011"/>
    <x v="1"/>
  </r>
  <r>
    <n v="4599"/>
    <n v="2266"/>
    <s v="High"/>
    <n v="0.01"/>
    <n v="125.99"/>
    <n v="2.5"/>
    <n v="1723"/>
    <x v="475"/>
    <x v="0"/>
    <x v="1"/>
    <x v="2"/>
    <x v="3"/>
    <s v="Small Box"/>
    <s v="V2397"/>
    <n v="0.57999999999999996"/>
    <x v="0"/>
    <x v="0"/>
    <s v="San Diego"/>
    <n v="92037"/>
    <x v="156"/>
    <d v="2011-07-19T00:00:00"/>
    <n v="2040.8670000000002"/>
    <n v="59"/>
    <n v="6755.63"/>
    <n v="16289"/>
    <s v="July"/>
    <n v="2011"/>
    <x v="1"/>
  </r>
  <r>
    <n v="4600"/>
    <n v="2267"/>
    <s v="High"/>
    <n v="0.09"/>
    <n v="12.22"/>
    <n v="2.85"/>
    <n v="1723"/>
    <x v="475"/>
    <x v="0"/>
    <x v="1"/>
    <x v="1"/>
    <x v="1"/>
    <s v="Small Pack"/>
    <s v="Aluminum Document Frame"/>
    <n v="0.55000000000000004"/>
    <x v="0"/>
    <x v="0"/>
    <s v="San Diego"/>
    <n v="92037"/>
    <x v="156"/>
    <d v="2011-07-19T00:00:00"/>
    <n v="96.95"/>
    <n v="44"/>
    <n v="507.36"/>
    <n v="16289"/>
    <s v="July"/>
    <n v="2011"/>
    <x v="0"/>
  </r>
  <r>
    <n v="4601"/>
    <n v="6744"/>
    <s v="High"/>
    <n v="0.09"/>
    <n v="7.77"/>
    <n v="9.23"/>
    <n v="1723"/>
    <x v="475"/>
    <x v="0"/>
    <x v="1"/>
    <x v="0"/>
    <x v="10"/>
    <s v="Small Box"/>
    <s v="Hoover Commercial Soft Guard Upright Vacuum And Disposable Filtration Bags"/>
    <n v="0.57999999999999996"/>
    <x v="0"/>
    <x v="0"/>
    <s v="San Diego"/>
    <n v="92037"/>
    <x v="158"/>
    <d v="2011-08-27T00:00:00"/>
    <n v="-283.31"/>
    <n v="76"/>
    <n v="559.45000000000005"/>
    <n v="48032"/>
    <s v="August"/>
    <n v="2011"/>
    <x v="0"/>
  </r>
  <r>
    <n v="4602"/>
    <n v="6745"/>
    <s v="High"/>
    <n v="7.0000000000000007E-2"/>
    <n v="15.14"/>
    <n v="4.53"/>
    <n v="1723"/>
    <x v="475"/>
    <x v="0"/>
    <x v="1"/>
    <x v="0"/>
    <x v="2"/>
    <s v="Small Box"/>
    <s v="Eldon® Gobal File Keepers"/>
    <n v="0.81"/>
    <x v="0"/>
    <x v="0"/>
    <s v="San Diego"/>
    <n v="92037"/>
    <x v="158"/>
    <d v="2011-08-27T00:00:00"/>
    <n v="-104.43"/>
    <n v="52"/>
    <n v="740.3"/>
    <n v="48032"/>
    <s v="August"/>
    <n v="2011"/>
    <x v="0"/>
  </r>
  <r>
    <n v="4603"/>
    <n v="2771"/>
    <s v="Not Specified"/>
    <n v="0.03"/>
    <n v="150.97999999999999"/>
    <n v="66.27"/>
    <n v="1723"/>
    <x v="475"/>
    <x v="2"/>
    <x v="1"/>
    <x v="1"/>
    <x v="13"/>
    <s v="Jumbo Box"/>
    <s v="Bush Mission Pointe Library"/>
    <n v="0.65"/>
    <x v="0"/>
    <x v="0"/>
    <s v="San Diego"/>
    <n v="92037"/>
    <x v="51"/>
    <d v="2011-12-08T00:00:00"/>
    <n v="-533.44000000000005"/>
    <n v="52"/>
    <n v="8119.28"/>
    <n v="20036"/>
    <s v="December"/>
    <n v="2011"/>
    <x v="1"/>
  </r>
  <r>
    <n v="4604"/>
    <n v="2772"/>
    <s v="Not Specified"/>
    <n v="0.03"/>
    <n v="95.99"/>
    <n v="4.9000000000000004"/>
    <n v="1723"/>
    <x v="475"/>
    <x v="0"/>
    <x v="1"/>
    <x v="2"/>
    <x v="3"/>
    <s v="Small Box"/>
    <s v="T60"/>
    <n v="0.56000000000000005"/>
    <x v="0"/>
    <x v="0"/>
    <s v="San Diego"/>
    <n v="92037"/>
    <x v="51"/>
    <d v="2011-12-07T00:00:00"/>
    <n v="307.25099999999998"/>
    <n v="39"/>
    <n v="3240.93"/>
    <n v="20036"/>
    <s v="December"/>
    <n v="2011"/>
    <x v="1"/>
  </r>
  <r>
    <n v="4605"/>
    <n v="2773"/>
    <s v="Not Specified"/>
    <n v="0.1"/>
    <n v="11.97"/>
    <n v="4.9800000000000004"/>
    <n v="1723"/>
    <x v="475"/>
    <x v="0"/>
    <x v="1"/>
    <x v="0"/>
    <x v="10"/>
    <s v="Small Box"/>
    <s v="Staples 6 Outlet Surge"/>
    <n v="0.57999999999999996"/>
    <x v="0"/>
    <x v="0"/>
    <s v="San Diego"/>
    <n v="92037"/>
    <x v="51"/>
    <d v="2011-12-05T00:00:00"/>
    <n v="-31.55"/>
    <n v="46"/>
    <n v="534.45000000000005"/>
    <n v="20036"/>
    <s v="December"/>
    <n v="2011"/>
    <x v="0"/>
  </r>
  <r>
    <n v="4606"/>
    <n v="2774"/>
    <s v="Not Specified"/>
    <n v="0.03"/>
    <n v="26.31"/>
    <n v="5.89"/>
    <n v="1723"/>
    <x v="475"/>
    <x v="0"/>
    <x v="1"/>
    <x v="2"/>
    <x v="11"/>
    <s v="Small Box"/>
    <s v="Micro Innovations Micro 3000 Keyboard, Black"/>
    <n v="0.75"/>
    <x v="0"/>
    <x v="0"/>
    <s v="San Diego"/>
    <n v="92037"/>
    <x v="51"/>
    <d v="2011-12-07T00:00:00"/>
    <n v="-25.23"/>
    <n v="81"/>
    <n v="2222.71"/>
    <n v="20036"/>
    <s v="December"/>
    <n v="2011"/>
    <x v="1"/>
  </r>
  <r>
    <n v="4607"/>
    <n v="6131"/>
    <s v="Not Specified"/>
    <n v="7.0000000000000007E-2"/>
    <n v="159.31"/>
    <n v="60"/>
    <n v="1723"/>
    <x v="475"/>
    <x v="2"/>
    <x v="1"/>
    <x v="1"/>
    <x v="6"/>
    <s v="Jumbo Drum"/>
    <s v="Hon Non-Folding Utility Tables"/>
    <n v="0.55000000000000004"/>
    <x v="0"/>
    <x v="0"/>
    <s v="San Diego"/>
    <n v="92037"/>
    <x v="387"/>
    <d v="2012-04-25T00:00:00"/>
    <n v="-193.97"/>
    <n v="11"/>
    <n v="1760.94"/>
    <n v="43398"/>
    <s v="April"/>
    <n v="2012"/>
    <x v="0"/>
  </r>
  <r>
    <n v="4608"/>
    <n v="2619"/>
    <s v="Medium"/>
    <n v="0.06"/>
    <n v="16.48"/>
    <n v="1.99"/>
    <n v="1723"/>
    <x v="475"/>
    <x v="0"/>
    <x v="1"/>
    <x v="2"/>
    <x v="11"/>
    <s v="Small Pack"/>
    <s v="Maxell DVD-RAM Discs"/>
    <n v="0.42"/>
    <x v="0"/>
    <x v="0"/>
    <s v="San Diego"/>
    <n v="92037"/>
    <x v="570"/>
    <d v="2013-01-19T00:00:00"/>
    <n v="67.415999999999997"/>
    <n v="36"/>
    <n v="576.59"/>
    <n v="18945"/>
    <s v="January"/>
    <n v="2013"/>
    <x v="3"/>
  </r>
  <r>
    <n v="4609"/>
    <n v="4720"/>
    <s v="Critical"/>
    <n v="0.04"/>
    <n v="3.52"/>
    <n v="6.83"/>
    <n v="1723"/>
    <x v="475"/>
    <x v="0"/>
    <x v="1"/>
    <x v="0"/>
    <x v="0"/>
    <s v="Small Box"/>
    <s v="Self-Adhesive Ring Binder Labels"/>
    <n v="0.38"/>
    <x v="0"/>
    <x v="0"/>
    <s v="San Diego"/>
    <n v="92037"/>
    <x v="287"/>
    <d v="2013-04-05T00:00:00"/>
    <n v="-218.53450000000001"/>
    <n v="42"/>
    <n v="153.01"/>
    <n v="33605"/>
    <s v="April"/>
    <n v="2013"/>
    <x v="1"/>
  </r>
  <r>
    <n v="8507"/>
    <n v="19260"/>
    <s v="Not Specified"/>
    <n v="0.05"/>
    <n v="7.99"/>
    <n v="5.03"/>
    <n v="3081"/>
    <x v="476"/>
    <x v="0"/>
    <x v="0"/>
    <x v="2"/>
    <x v="3"/>
    <s v="Medium Box"/>
    <s v="Bell Sonecor JB700 Caller ID"/>
    <n v="0.6"/>
    <x v="1"/>
    <x v="8"/>
    <s v="Sarasota"/>
    <n v="34239"/>
    <x v="352"/>
    <d v="2011-08-20T00:00:00"/>
    <n v="-238.74620000000004"/>
    <n v="19"/>
    <n v="129.38"/>
    <n v="89905"/>
    <s v="August"/>
    <n v="2011"/>
    <x v="3"/>
  </r>
  <r>
    <n v="8508"/>
    <n v="25774"/>
    <s v="Low"/>
    <n v="0.1"/>
    <n v="32.979999999999997"/>
    <n v="5.5"/>
    <n v="3081"/>
    <x v="476"/>
    <x v="0"/>
    <x v="0"/>
    <x v="2"/>
    <x v="11"/>
    <s v="Small Box"/>
    <s v="PC Concepts 116 Key Quantum 3000 Keyboard"/>
    <n v="0.75"/>
    <x v="1"/>
    <x v="8"/>
    <s v="Sarasota"/>
    <n v="34239"/>
    <x v="828"/>
    <d v="2012-10-23T00:00:00"/>
    <n v="-628.04000000000008"/>
    <n v="20"/>
    <n v="614.13"/>
    <n v="89906"/>
    <s v="October"/>
    <n v="2012"/>
    <x v="0"/>
  </r>
  <r>
    <n v="8509"/>
    <n v="22632"/>
    <s v="Low"/>
    <n v="0.08"/>
    <n v="270.97000000000003"/>
    <n v="28.06"/>
    <n v="3081"/>
    <x v="476"/>
    <x v="2"/>
    <x v="0"/>
    <x v="2"/>
    <x v="7"/>
    <s v="Jumbo Drum"/>
    <s v="Epson LQ-570e Dot Matrix Printer"/>
    <n v="0.56000000000000005"/>
    <x v="1"/>
    <x v="8"/>
    <s v="Sarasota"/>
    <n v="34239"/>
    <x v="829"/>
    <d v="2013-02-02T00:00:00"/>
    <n v="-51.058"/>
    <n v="1"/>
    <n v="258.8"/>
    <n v="89907"/>
    <s v="January"/>
    <n v="2013"/>
    <x v="5"/>
  </r>
  <r>
    <n v="8510"/>
    <n v="22633"/>
    <s v="Low"/>
    <n v="0.01"/>
    <n v="1.6"/>
    <n v="1.29"/>
    <n v="3081"/>
    <x v="476"/>
    <x v="0"/>
    <x v="0"/>
    <x v="0"/>
    <x v="9"/>
    <s v="Wrap Bag"/>
    <s v="Sanford Pocket Accent® Highlighters"/>
    <n v="0.42"/>
    <x v="1"/>
    <x v="8"/>
    <s v="Sarasota"/>
    <n v="34239"/>
    <x v="829"/>
    <d v="2013-01-30T00:00:00"/>
    <n v="1025.3039999999999"/>
    <n v="12"/>
    <n v="20.7"/>
    <n v="89907"/>
    <s v="January"/>
    <n v="2013"/>
    <x v="1"/>
  </r>
  <r>
    <n v="8511"/>
    <n v="19281"/>
    <s v="Not Specified"/>
    <n v="0.05"/>
    <n v="25.98"/>
    <n v="14.36"/>
    <n v="3081"/>
    <x v="476"/>
    <x v="2"/>
    <x v="0"/>
    <x v="1"/>
    <x v="15"/>
    <s v="Jumbo Drum"/>
    <s v="Global Stack Chair without Arms, Black"/>
    <n v="0.6"/>
    <x v="1"/>
    <x v="8"/>
    <s v="Sarasota"/>
    <n v="34239"/>
    <x v="364"/>
    <d v="2013-05-19T00:00:00"/>
    <n v="4.6440000000000001"/>
    <n v="14"/>
    <n v="377.85"/>
    <n v="89908"/>
    <s v="May"/>
    <n v="2013"/>
    <x v="3"/>
  </r>
  <r>
    <n v="5925"/>
    <n v="22195"/>
    <s v="High"/>
    <n v="0.05"/>
    <n v="14.89"/>
    <n v="13.56"/>
    <n v="2176"/>
    <x v="477"/>
    <x v="0"/>
    <x v="3"/>
    <x v="1"/>
    <x v="1"/>
    <s v="Large Box"/>
    <s v="Tensor Computer Mounted Lamp"/>
    <n v="0.57999999999999996"/>
    <x v="3"/>
    <x v="16"/>
    <s v="Ashland"/>
    <n v="1721"/>
    <x v="830"/>
    <d v="2011-06-28T00:00:00"/>
    <n v="-270.38400000000001"/>
    <n v="19"/>
    <n v="281.98"/>
    <n v="89469"/>
    <s v="June"/>
    <n v="2011"/>
    <x v="3"/>
  </r>
  <r>
    <n v="9202"/>
    <n v="21429"/>
    <s v="High"/>
    <n v="0.08"/>
    <n v="6.48"/>
    <n v="8.4"/>
    <n v="3338"/>
    <x v="478"/>
    <x v="0"/>
    <x v="2"/>
    <x v="0"/>
    <x v="8"/>
    <s v="Small Box"/>
    <s v="Xerox 212"/>
    <n v="0.37"/>
    <x v="1"/>
    <x v="8"/>
    <s v="Tampa"/>
    <n v="33614"/>
    <x v="215"/>
    <d v="2010-05-07T00:00:00"/>
    <n v="58.811999999999998"/>
    <n v="7"/>
    <n v="45"/>
    <n v="85979"/>
    <s v="May"/>
    <n v="2010"/>
    <x v="5"/>
  </r>
  <r>
    <n v="9203"/>
    <n v="22076"/>
    <s v="High"/>
    <n v="0.02"/>
    <n v="6.48"/>
    <n v="6.35"/>
    <n v="3338"/>
    <x v="478"/>
    <x v="0"/>
    <x v="2"/>
    <x v="0"/>
    <x v="8"/>
    <s v="Small Box"/>
    <s v="Xerox 200"/>
    <n v="0.37"/>
    <x v="1"/>
    <x v="8"/>
    <s v="Tampa"/>
    <n v="33614"/>
    <x v="831"/>
    <d v="2011-01-05T00:00:00"/>
    <n v="-1.722"/>
    <n v="11"/>
    <n v="73.569999999999993"/>
    <n v="85982"/>
    <s v="January"/>
    <n v="2011"/>
    <x v="2"/>
  </r>
  <r>
    <n v="9204"/>
    <n v="22077"/>
    <s v="High"/>
    <n v="0.06"/>
    <n v="5.84"/>
    <n v="1"/>
    <n v="3338"/>
    <x v="478"/>
    <x v="0"/>
    <x v="2"/>
    <x v="0"/>
    <x v="9"/>
    <s v="Wrap Bag"/>
    <s v="Quartet Omega® Colored Chalk, 12/Pack"/>
    <n v="0.38"/>
    <x v="1"/>
    <x v="8"/>
    <s v="Tampa"/>
    <n v="33614"/>
    <x v="831"/>
    <d v="2011-01-04T00:00:00"/>
    <n v="-160.86840000000001"/>
    <n v="6"/>
    <n v="33.53"/>
    <n v="85982"/>
    <s v="January"/>
    <n v="2011"/>
    <x v="3"/>
  </r>
  <r>
    <n v="9205"/>
    <n v="22078"/>
    <s v="High"/>
    <n v="0.04"/>
    <n v="24.98"/>
    <n v="8.7899999999999991"/>
    <n v="3338"/>
    <x v="478"/>
    <x v="0"/>
    <x v="2"/>
    <x v="0"/>
    <x v="2"/>
    <s v="Small Box"/>
    <s v="2300 Heavy-Duty Transfer File Systems by Perma"/>
    <n v="0.66"/>
    <x v="1"/>
    <x v="8"/>
    <s v="Tampa"/>
    <n v="33614"/>
    <x v="831"/>
    <d v="2011-01-03T00:00:00"/>
    <n v="51.306000000000004"/>
    <n v="10"/>
    <n v="246.75"/>
    <n v="85982"/>
    <s v="January"/>
    <n v="2011"/>
    <x v="1"/>
  </r>
  <r>
    <n v="9206"/>
    <n v="21489"/>
    <s v="High"/>
    <n v="0.04"/>
    <n v="3.69"/>
    <n v="2.5"/>
    <n v="3338"/>
    <x v="478"/>
    <x v="0"/>
    <x v="2"/>
    <x v="0"/>
    <x v="5"/>
    <s v="Small Box"/>
    <s v="Colored Envelopes"/>
    <n v="0.39"/>
    <x v="1"/>
    <x v="8"/>
    <s v="Tampa"/>
    <n v="33614"/>
    <x v="832"/>
    <d v="2013-03-20T00:00:00"/>
    <n v="-124.18"/>
    <n v="12"/>
    <n v="45.71"/>
    <n v="85986"/>
    <s v="March"/>
    <n v="2013"/>
    <x v="1"/>
  </r>
  <r>
    <n v="9207"/>
    <n v="20673"/>
    <s v="Low"/>
    <n v="0.06"/>
    <n v="37.700000000000003"/>
    <n v="2.99"/>
    <n v="3338"/>
    <x v="478"/>
    <x v="0"/>
    <x v="2"/>
    <x v="0"/>
    <x v="0"/>
    <s v="Small Box"/>
    <s v="Vinyl Sectional Post Binders"/>
    <n v="0.35"/>
    <x v="1"/>
    <x v="8"/>
    <s v="Tampa"/>
    <n v="33614"/>
    <x v="628"/>
    <d v="2013-10-02T00:00:00"/>
    <n v="1131.8480999999999"/>
    <n v="11"/>
    <n v="413.21"/>
    <n v="85989"/>
    <s v="September"/>
    <n v="2013"/>
    <x v="3"/>
  </r>
  <r>
    <n v="9208"/>
    <n v="20674"/>
    <s v="Low"/>
    <n v="7.0000000000000007E-2"/>
    <n v="8.56"/>
    <n v="5.16"/>
    <n v="3338"/>
    <x v="478"/>
    <x v="0"/>
    <x v="2"/>
    <x v="0"/>
    <x v="8"/>
    <s v="Wrap Bag"/>
    <s v="Message Book, Standard Line &quot;While You Were Out&quot;, 5 1/2&quot; X 4&quot;, 200 Sets/Book"/>
    <n v="0.38"/>
    <x v="1"/>
    <x v="8"/>
    <s v="Tampa"/>
    <n v="33614"/>
    <x v="628"/>
    <d v="2013-09-30T00:00:00"/>
    <n v="720.12299999999993"/>
    <n v="23"/>
    <n v="195.01"/>
    <n v="85989"/>
    <s v="September"/>
    <n v="2013"/>
    <x v="0"/>
  </r>
  <r>
    <n v="1956"/>
    <n v="23614"/>
    <s v="Low"/>
    <n v="0.04"/>
    <n v="45.98"/>
    <n v="4.8"/>
    <n v="728"/>
    <x v="479"/>
    <x v="0"/>
    <x v="2"/>
    <x v="1"/>
    <x v="1"/>
    <s v="Wrap Bag"/>
    <s v="Tenex B1-RE Series Chair Mats for Low Pile Carpets"/>
    <n v="0.68"/>
    <x v="3"/>
    <x v="19"/>
    <s v="Portland"/>
    <n v="4101"/>
    <x v="5"/>
    <d v="2013-06-09T00:00:00"/>
    <n v="571.40279999999996"/>
    <n v="18"/>
    <n v="828.12"/>
    <n v="90367"/>
    <s v="June"/>
    <n v="2013"/>
    <x v="1"/>
  </r>
  <r>
    <n v="5862"/>
    <n v="23795"/>
    <s v="Low"/>
    <n v="0.05"/>
    <n v="20.34"/>
    <n v="35"/>
    <n v="2146"/>
    <x v="480"/>
    <x v="0"/>
    <x v="1"/>
    <x v="0"/>
    <x v="2"/>
    <s v="Large Box"/>
    <s v="Tennsco Commercial Shelving"/>
    <n v="0.84"/>
    <x v="1"/>
    <x v="23"/>
    <s v="Fairfax"/>
    <n v="20151"/>
    <x v="653"/>
    <d v="2010-01-10T00:00:00"/>
    <n v="52.775999999999996"/>
    <n v="2"/>
    <n v="53.02"/>
    <n v="87071"/>
    <s v="January"/>
    <n v="2010"/>
    <x v="3"/>
  </r>
  <r>
    <n v="5863"/>
    <n v="20482"/>
    <s v="Critical"/>
    <n v="0.02"/>
    <n v="4.9800000000000004"/>
    <n v="4.75"/>
    <n v="2146"/>
    <x v="480"/>
    <x v="0"/>
    <x v="1"/>
    <x v="0"/>
    <x v="8"/>
    <s v="Small Box"/>
    <s v="Hammermill CopyPlus Copy Paper (20Lb. and 84 Bright)"/>
    <n v="0.36"/>
    <x v="1"/>
    <x v="23"/>
    <s v="Fairfax"/>
    <n v="20151"/>
    <x v="292"/>
    <d v="2011-02-06T00:00:00"/>
    <n v="98.051999999999992"/>
    <n v="1"/>
    <n v="6.66"/>
    <n v="87073"/>
    <s v="February"/>
    <n v="2011"/>
    <x v="2"/>
  </r>
  <r>
    <n v="5864"/>
    <n v="23794"/>
    <s v="Low"/>
    <n v="0.09"/>
    <n v="6.48"/>
    <n v="8.73"/>
    <n v="2146"/>
    <x v="480"/>
    <x v="0"/>
    <x v="1"/>
    <x v="0"/>
    <x v="8"/>
    <s v="Small Box"/>
    <s v="Xerox 227"/>
    <n v="0.37"/>
    <x v="1"/>
    <x v="23"/>
    <s v="Fairfax"/>
    <n v="20151"/>
    <x v="833"/>
    <d v="2013-01-08T00:00:00"/>
    <n v="254.322"/>
    <n v="13"/>
    <n v="84.49"/>
    <n v="87074"/>
    <s v="January"/>
    <n v="2013"/>
    <x v="0"/>
  </r>
  <r>
    <n v="5865"/>
    <n v="18225"/>
    <s v="Medium"/>
    <n v="0.08"/>
    <n v="10.01"/>
    <n v="1.99"/>
    <n v="2146"/>
    <x v="480"/>
    <x v="0"/>
    <x v="1"/>
    <x v="2"/>
    <x v="11"/>
    <s v="Small Pack"/>
    <s v="TDK 4.7GB DVD-R"/>
    <n v="0.41"/>
    <x v="1"/>
    <x v="23"/>
    <s v="Fairfax"/>
    <n v="20151"/>
    <x v="834"/>
    <d v="2013-08-28T00:00:00"/>
    <n v="-789.404"/>
    <n v="16"/>
    <n v="151.32"/>
    <n v="87075"/>
    <s v="August"/>
    <n v="2013"/>
    <x v="5"/>
  </r>
  <r>
    <n v="8039"/>
    <n v="18345"/>
    <s v="Critical"/>
    <n v="0.02"/>
    <n v="110.98"/>
    <n v="13.99"/>
    <n v="2924"/>
    <x v="481"/>
    <x v="0"/>
    <x v="2"/>
    <x v="1"/>
    <x v="1"/>
    <s v="Medium Box"/>
    <s v="Rubbermaid ClusterMat Chairmats, Mat Size- 66&quot; x 60&quot;, Lip 20&quot; x 11&quot; -90 Degree Angle"/>
    <n v="0.69"/>
    <x v="3"/>
    <x v="18"/>
    <s v="Laurel"/>
    <n v="20707"/>
    <x v="52"/>
    <d v="2010-01-18T00:00:00"/>
    <n v="-106.3424"/>
    <n v="2"/>
    <n v="226.53"/>
    <n v="86591"/>
    <s v="January"/>
    <n v="2010"/>
    <x v="2"/>
  </r>
  <r>
    <n v="8040"/>
    <n v="18346"/>
    <s v="Critical"/>
    <n v="0.01"/>
    <n v="8.01"/>
    <n v="2.87"/>
    <n v="2924"/>
    <x v="481"/>
    <x v="0"/>
    <x v="2"/>
    <x v="0"/>
    <x v="8"/>
    <s v="Wrap Bag"/>
    <s v="TOPS Money Receipt Book, Consecutively Numbered in Red,"/>
    <n v="0.4"/>
    <x v="3"/>
    <x v="18"/>
    <s v="Laurel"/>
    <n v="20707"/>
    <x v="52"/>
    <d v="2010-01-18T00:00:00"/>
    <n v="44.976799999999997"/>
    <n v="8"/>
    <n v="68.650000000000006"/>
    <n v="86591"/>
    <s v="January"/>
    <n v="2010"/>
    <x v="1"/>
  </r>
  <r>
    <n v="8041"/>
    <n v="22435"/>
    <s v="Critical"/>
    <n v="0.08"/>
    <n v="4.24"/>
    <n v="5.41"/>
    <n v="2924"/>
    <x v="481"/>
    <x v="0"/>
    <x v="2"/>
    <x v="0"/>
    <x v="0"/>
    <s v="Small Box"/>
    <s v="Storex DuraTech Recycled Plastic Frosted Binders"/>
    <n v="0.35"/>
    <x v="3"/>
    <x v="18"/>
    <s v="Laurel"/>
    <n v="20707"/>
    <x v="835"/>
    <d v="2011-08-29T00:00:00"/>
    <n v="-81.333979999999997"/>
    <n v="20"/>
    <n v="81.2"/>
    <n v="86595"/>
    <s v="August"/>
    <n v="2011"/>
    <x v="5"/>
  </r>
  <r>
    <n v="8042"/>
    <n v="22436"/>
    <s v="Critical"/>
    <n v="0.04"/>
    <n v="3.08"/>
    <n v="0.99"/>
    <n v="2924"/>
    <x v="481"/>
    <x v="0"/>
    <x v="2"/>
    <x v="0"/>
    <x v="4"/>
    <s v="Small Box"/>
    <s v="Avery 481"/>
    <n v="0.37"/>
    <x v="3"/>
    <x v="18"/>
    <s v="Laurel"/>
    <n v="20707"/>
    <x v="835"/>
    <d v="2011-08-29T00:00:00"/>
    <n v="44.442899999999995"/>
    <n v="21"/>
    <n v="64.41"/>
    <n v="86595"/>
    <s v="August"/>
    <n v="2011"/>
    <x v="1"/>
  </r>
  <r>
    <n v="8043"/>
    <n v="22134"/>
    <s v="Medium"/>
    <n v="0.05"/>
    <n v="304.99"/>
    <n v="19.989999999999998"/>
    <n v="2924"/>
    <x v="481"/>
    <x v="0"/>
    <x v="2"/>
    <x v="0"/>
    <x v="0"/>
    <s v="Small Box"/>
    <s v="Ibico Hi-Tech Manual Binding System"/>
    <n v="0.4"/>
    <x v="3"/>
    <x v="18"/>
    <s v="Laurel"/>
    <n v="20707"/>
    <x v="286"/>
    <d v="2012-10-05T00:00:00"/>
    <n v="1641.3163399999999"/>
    <n v="8"/>
    <n v="2410.64"/>
    <n v="86597"/>
    <s v="October"/>
    <n v="2012"/>
    <x v="3"/>
  </r>
  <r>
    <n v="8044"/>
    <n v="22483"/>
    <s v="Low"/>
    <n v="0"/>
    <n v="8.4600000000000009"/>
    <n v="3.62"/>
    <n v="2924"/>
    <x v="481"/>
    <x v="0"/>
    <x v="2"/>
    <x v="2"/>
    <x v="11"/>
    <s v="Small Pack"/>
    <s v="Imation 3.5&quot;, RTS 247544 3M 3.5 DSDD, 10/Pack"/>
    <n v="0.61"/>
    <x v="3"/>
    <x v="18"/>
    <s v="Laurel"/>
    <n v="20707"/>
    <x v="364"/>
    <d v="2013-05-23T00:00:00"/>
    <n v="-35.97"/>
    <n v="12"/>
    <n v="104.69"/>
    <n v="86598"/>
    <s v="May"/>
    <n v="2013"/>
    <x v="4"/>
  </r>
  <r>
    <n v="1268"/>
    <n v="25033"/>
    <s v="High"/>
    <n v="0.03"/>
    <n v="55.48"/>
    <n v="6.79"/>
    <n v="492"/>
    <x v="482"/>
    <x v="1"/>
    <x v="2"/>
    <x v="0"/>
    <x v="8"/>
    <s v="Small Box"/>
    <s v="Eaton Premium Continuous-Feed Paper, 25% Cotton, Letter Size, White, 1000 Shts/Box"/>
    <n v="0.37"/>
    <x v="1"/>
    <x v="23"/>
    <s v="Rose Hill"/>
    <n v="24281"/>
    <x v="836"/>
    <d v="2011-09-12T00:00:00"/>
    <n v="-47.838000000000001"/>
    <n v="15"/>
    <n v="821.92"/>
    <n v="88909"/>
    <s v="September"/>
    <n v="2011"/>
    <x v="1"/>
  </r>
  <r>
    <n v="1269"/>
    <n v="24068"/>
    <s v="Low"/>
    <n v="0.02"/>
    <n v="105.34"/>
    <n v="24.49"/>
    <n v="492"/>
    <x v="482"/>
    <x v="1"/>
    <x v="2"/>
    <x v="1"/>
    <x v="1"/>
    <s v="Large Box"/>
    <s v="Deflect-o DuraMat Antistatic Studded Beveled Mat for Medium Pile Carpeting"/>
    <n v="0.61"/>
    <x v="1"/>
    <x v="23"/>
    <s v="Rose Hill"/>
    <n v="24281"/>
    <x v="837"/>
    <d v="2013-08-05T00:00:00"/>
    <n v="-2549.1759999999999"/>
    <n v="4"/>
    <n v="439.45"/>
    <n v="88910"/>
    <s v="July"/>
    <n v="2013"/>
    <x v="2"/>
  </r>
  <r>
    <n v="1270"/>
    <n v="25034"/>
    <s v="High"/>
    <n v="0"/>
    <n v="20.89"/>
    <n v="11.52"/>
    <n v="492"/>
    <x v="482"/>
    <x v="0"/>
    <x v="2"/>
    <x v="0"/>
    <x v="2"/>
    <s v="Small Box"/>
    <s v="Iris® 3-Drawer Stacking Bin, Black"/>
    <n v="0.83"/>
    <x v="1"/>
    <x v="23"/>
    <s v="Rose Hill"/>
    <n v="24281"/>
    <x v="586"/>
    <d v="2013-09-11T00:00:00"/>
    <n v="82.481999999999999"/>
    <n v="1"/>
    <n v="26.65"/>
    <n v="88911"/>
    <s v="September"/>
    <n v="2013"/>
    <x v="4"/>
  </r>
  <r>
    <n v="1198"/>
    <n v="22756"/>
    <s v="Not Specified"/>
    <n v="0.06"/>
    <n v="14.42"/>
    <n v="6.75"/>
    <n v="468"/>
    <x v="483"/>
    <x v="0"/>
    <x v="3"/>
    <x v="0"/>
    <x v="10"/>
    <s v="Medium Box"/>
    <s v="Holmes Odor Grabber"/>
    <n v="0.52"/>
    <x v="3"/>
    <x v="16"/>
    <s v="Hanson"/>
    <n v="2341"/>
    <x v="838"/>
    <d v="2010-01-12T00:00:00"/>
    <n v="-27.738800000000001"/>
    <n v="5"/>
    <n v="73.040000000000006"/>
    <n v="88060"/>
    <s v="January"/>
    <n v="2010"/>
    <x v="3"/>
  </r>
  <r>
    <n v="4635"/>
    <n v="19936"/>
    <s v="Medium"/>
    <n v="0.03"/>
    <n v="258.98"/>
    <n v="54.31"/>
    <n v="1731"/>
    <x v="484"/>
    <x v="2"/>
    <x v="3"/>
    <x v="1"/>
    <x v="15"/>
    <s v="Jumbo Drum"/>
    <s v="Global Enterprise™ Series Seating Low-Back Swivel/Tilt Chairs"/>
    <n v="0.55000000000000004"/>
    <x v="2"/>
    <x v="24"/>
    <s v="Walker"/>
    <n v="49534"/>
    <x v="839"/>
    <d v="2012-09-05T00:00:00"/>
    <n v="2820.44"/>
    <n v="24"/>
    <n v="6357.11"/>
    <n v="90656"/>
    <s v="September"/>
    <n v="2012"/>
    <x v="1"/>
  </r>
  <r>
    <n v="3324"/>
    <n v="26233"/>
    <s v="Critical"/>
    <n v="0.09"/>
    <n v="200.98"/>
    <n v="23.76"/>
    <n v="1255"/>
    <x v="485"/>
    <x v="2"/>
    <x v="0"/>
    <x v="1"/>
    <x v="15"/>
    <s v="Jumbo Drum"/>
    <s v="Global Leather Highback Executive Chair with Pneumatic Height Adjustment, Black"/>
    <n v="0.57999999999999996"/>
    <x v="2"/>
    <x v="2"/>
    <s v="Cleburne"/>
    <n v="76031"/>
    <x v="638"/>
    <d v="2013-05-14T00:00:00"/>
    <n v="1116.67"/>
    <n v="9"/>
    <n v="1769.17"/>
    <n v="89986"/>
    <s v="May"/>
    <n v="2013"/>
    <x v="0"/>
  </r>
  <r>
    <n v="6782"/>
    <n v="20602"/>
    <s v="High"/>
    <n v="0.01"/>
    <n v="2036.48"/>
    <n v="14.7"/>
    <n v="2489"/>
    <x v="486"/>
    <x v="2"/>
    <x v="2"/>
    <x v="2"/>
    <x v="7"/>
    <s v="Jumbo Drum"/>
    <s v="Lexmark 4227 Plus Dot Matrix Printer"/>
    <n v="0.55000000000000004"/>
    <x v="0"/>
    <x v="0"/>
    <s v="Concord"/>
    <n v="94521"/>
    <x v="112"/>
    <d v="2010-02-13T00:00:00"/>
    <n v="-1596.7457999999999"/>
    <n v="2"/>
    <n v="3786.84"/>
    <n v="86883"/>
    <s v="February"/>
    <n v="2010"/>
    <x v="1"/>
  </r>
  <r>
    <n v="6783"/>
    <n v="21212"/>
    <s v="Medium"/>
    <n v="0.04"/>
    <n v="419.19"/>
    <n v="19.989999999999998"/>
    <n v="2489"/>
    <x v="486"/>
    <x v="0"/>
    <x v="0"/>
    <x v="0"/>
    <x v="2"/>
    <s v="Small Box"/>
    <s v="Smead Adjustable Mobile File Trolley with Lockable Top"/>
    <n v="0.57999999999999996"/>
    <x v="0"/>
    <x v="0"/>
    <s v="Concord"/>
    <n v="94521"/>
    <x v="840"/>
    <d v="2010-04-27T00:00:00"/>
    <n v="1388.3558999999998"/>
    <n v="5"/>
    <n v="2012.11"/>
    <n v="86885"/>
    <s v="April"/>
    <n v="2010"/>
    <x v="1"/>
  </r>
  <r>
    <n v="6784"/>
    <n v="21338"/>
    <s v="Not Specified"/>
    <n v="7.0000000000000007E-2"/>
    <n v="65.989999999999995"/>
    <n v="8.8000000000000007"/>
    <n v="2489"/>
    <x v="486"/>
    <x v="0"/>
    <x v="0"/>
    <x v="2"/>
    <x v="3"/>
    <s v="Small Box"/>
    <s v="6120"/>
    <n v="0.57999999999999996"/>
    <x v="0"/>
    <x v="0"/>
    <s v="Concord"/>
    <n v="94521"/>
    <x v="404"/>
    <d v="2010-07-12T00:00:00"/>
    <n v="109.83600000000001"/>
    <n v="9"/>
    <n v="471.66"/>
    <n v="86886"/>
    <s v="July"/>
    <n v="2010"/>
    <x v="0"/>
  </r>
  <r>
    <n v="6785"/>
    <n v="21025"/>
    <s v="Not Specified"/>
    <n v="0.08"/>
    <n v="7.38"/>
    <n v="5.21"/>
    <n v="2489"/>
    <x v="486"/>
    <x v="0"/>
    <x v="0"/>
    <x v="1"/>
    <x v="1"/>
    <s v="Small Box"/>
    <s v="Eldon® Expressions™ Wood Desk Accessories, Oak"/>
    <n v="0.56000000000000005"/>
    <x v="0"/>
    <x v="0"/>
    <s v="Concord"/>
    <n v="94521"/>
    <x v="841"/>
    <d v="2012-01-31T00:00:00"/>
    <n v="1.4212"/>
    <n v="3"/>
    <n v="23.73"/>
    <n v="86891"/>
    <s v="January"/>
    <n v="2012"/>
    <x v="5"/>
  </r>
  <r>
    <n v="6786"/>
    <n v="21176"/>
    <s v="Not Specified"/>
    <n v="0.01"/>
    <n v="4.4800000000000004"/>
    <n v="49"/>
    <n v="2489"/>
    <x v="486"/>
    <x v="0"/>
    <x v="0"/>
    <x v="0"/>
    <x v="10"/>
    <s v="Large Box"/>
    <s v="Hoover Portapower™ Portable Vacuum"/>
    <n v="0.6"/>
    <x v="0"/>
    <x v="0"/>
    <s v="Concord"/>
    <n v="94521"/>
    <x v="842"/>
    <d v="2012-12-11T00:00:00"/>
    <n v="-446.69499999999999"/>
    <n v="10"/>
    <n v="70.19"/>
    <n v="86894"/>
    <s v="December"/>
    <n v="2012"/>
    <x v="1"/>
  </r>
  <r>
    <n v="6787"/>
    <n v="21177"/>
    <s v="Not Specified"/>
    <n v="0.02"/>
    <n v="130.97999999999999"/>
    <n v="30"/>
    <n v="2489"/>
    <x v="486"/>
    <x v="2"/>
    <x v="0"/>
    <x v="1"/>
    <x v="15"/>
    <s v="Jumbo Drum"/>
    <s v="Office Star - Contemporary Task Swivel chair with 2-way adjustable arms, Plum"/>
    <n v="0.78"/>
    <x v="0"/>
    <x v="0"/>
    <s v="Concord"/>
    <n v="94521"/>
    <x v="842"/>
    <d v="2012-12-12T00:00:00"/>
    <n v="-143.81"/>
    <n v="23"/>
    <n v="3026.67"/>
    <n v="86894"/>
    <s v="December"/>
    <n v="2012"/>
    <x v="2"/>
  </r>
  <r>
    <n v="6788"/>
    <n v="21178"/>
    <s v="Not Specified"/>
    <n v="0.09"/>
    <n v="15.98"/>
    <n v="6.5"/>
    <n v="2489"/>
    <x v="486"/>
    <x v="0"/>
    <x v="0"/>
    <x v="2"/>
    <x v="11"/>
    <s v="Small Box"/>
    <s v="Logitech Access Keyboard"/>
    <n v="0.48"/>
    <x v="0"/>
    <x v="0"/>
    <s v="Concord"/>
    <n v="94521"/>
    <x v="842"/>
    <d v="2012-12-12T00:00:00"/>
    <n v="-26.22"/>
    <n v="2"/>
    <n v="34.08"/>
    <n v="86894"/>
    <s v="December"/>
    <n v="2012"/>
    <x v="0"/>
  </r>
  <r>
    <n v="2709"/>
    <n v="18960"/>
    <s v="Low"/>
    <n v="0.08"/>
    <n v="55.99"/>
    <n v="3.3"/>
    <n v="1049"/>
    <x v="487"/>
    <x v="0"/>
    <x v="0"/>
    <x v="2"/>
    <x v="3"/>
    <s v="Small Pack"/>
    <s v="Accessory24"/>
    <n v="0.59"/>
    <x v="3"/>
    <x v="6"/>
    <s v="Hoboken"/>
    <n v="7030"/>
    <x v="808"/>
    <d v="2013-03-28T00:00:00"/>
    <n v="-225.30199999999999"/>
    <n v="1"/>
    <n v="46.85"/>
    <n v="89392"/>
    <s v="March"/>
    <n v="2013"/>
    <x v="5"/>
  </r>
  <r>
    <n v="8401"/>
    <n v="18216"/>
    <s v="Low"/>
    <n v="0.01"/>
    <n v="17.670000000000002"/>
    <n v="8.99"/>
    <n v="3060"/>
    <x v="488"/>
    <x v="0"/>
    <x v="3"/>
    <x v="1"/>
    <x v="1"/>
    <s v="Small Pack"/>
    <s v="Executive Impressions 12&quot; Wall Clock"/>
    <n v="0.47"/>
    <x v="1"/>
    <x v="28"/>
    <s v="Benton"/>
    <n v="72015"/>
    <x v="843"/>
    <d v="2012-08-11T00:00:00"/>
    <n v="-93.072000000000003"/>
    <n v="20"/>
    <n v="354.25"/>
    <n v="87027"/>
    <s v="August"/>
    <n v="2012"/>
    <x v="1"/>
  </r>
  <r>
    <n v="8402"/>
    <n v="25823"/>
    <s v="Medium"/>
    <n v="0.09"/>
    <n v="39.979999999999997"/>
    <n v="7.12"/>
    <n v="3060"/>
    <x v="488"/>
    <x v="0"/>
    <x v="3"/>
    <x v="2"/>
    <x v="11"/>
    <s v="Small Box"/>
    <s v="IBM Active Response Keyboard, Black"/>
    <n v="0.67"/>
    <x v="1"/>
    <x v="28"/>
    <s v="Benton"/>
    <n v="72015"/>
    <x v="829"/>
    <d v="2013-01-28T00:00:00"/>
    <n v="71.364000000000004"/>
    <n v="3"/>
    <n v="117.83"/>
    <n v="87028"/>
    <s v="January"/>
    <n v="2013"/>
    <x v="0"/>
  </r>
  <r>
    <n v="8403"/>
    <n v="25824"/>
    <s v="Medium"/>
    <n v="0.06"/>
    <n v="376.13"/>
    <n v="85.63"/>
    <n v="3060"/>
    <x v="488"/>
    <x v="2"/>
    <x v="3"/>
    <x v="1"/>
    <x v="6"/>
    <s v="Jumbo Box"/>
    <s v="Bretford Rectangular Conference Table Tops"/>
    <n v="0.74"/>
    <x v="1"/>
    <x v="28"/>
    <s v="Benton"/>
    <n v="72015"/>
    <x v="829"/>
    <d v="2013-01-28T00:00:00"/>
    <n v="202.80599999999998"/>
    <n v="7"/>
    <n v="2138.5300000000002"/>
    <n v="87028"/>
    <s v="January"/>
    <n v="2013"/>
    <x v="3"/>
  </r>
  <r>
    <n v="5837"/>
    <n v="20138"/>
    <s v="Not Specified"/>
    <n v="0"/>
    <n v="6.98"/>
    <n v="1.6"/>
    <n v="2137"/>
    <x v="489"/>
    <x v="0"/>
    <x v="1"/>
    <x v="0"/>
    <x v="8"/>
    <s v="Wrap Bag"/>
    <s v="Adams Phone Message Book, Professional, 400 Message Capacity, 5 3/6” x 11”"/>
    <n v="0.38"/>
    <x v="1"/>
    <x v="8"/>
    <s v="West Palm Beach"/>
    <n v="33407"/>
    <x v="824"/>
    <d v="2010-02-02T00:00:00"/>
    <n v="-343.86799999999999"/>
    <n v="9"/>
    <n v="64.48"/>
    <n v="86002"/>
    <s v="January"/>
    <n v="2010"/>
    <x v="4"/>
  </r>
  <r>
    <n v="5838"/>
    <n v="20230"/>
    <s v="Not Specified"/>
    <n v="0.06"/>
    <n v="19.84"/>
    <n v="4.0999999999999996"/>
    <n v="2137"/>
    <x v="489"/>
    <x v="0"/>
    <x v="1"/>
    <x v="0"/>
    <x v="9"/>
    <s v="Wrap Bag"/>
    <s v="Prismacolor Color Pencil Set"/>
    <n v="0.44"/>
    <x v="1"/>
    <x v="8"/>
    <s v="West Palm Beach"/>
    <n v="33407"/>
    <x v="252"/>
    <d v="2013-07-17T00:00:00"/>
    <n v="207.858"/>
    <n v="8"/>
    <n v="155.16"/>
    <n v="86008"/>
    <s v="July"/>
    <n v="2013"/>
    <x v="3"/>
  </r>
  <r>
    <n v="3712"/>
    <n v="23297"/>
    <s v="Not Specified"/>
    <n v="0"/>
    <n v="8.6"/>
    <n v="6.19"/>
    <n v="1405"/>
    <x v="490"/>
    <x v="0"/>
    <x v="1"/>
    <x v="0"/>
    <x v="0"/>
    <s v="Small Box"/>
    <s v="Avery Printable Repositionable Plastic Tabs"/>
    <n v="0.38"/>
    <x v="2"/>
    <x v="24"/>
    <s v="Battle Creek"/>
    <n v="49017"/>
    <x v="844"/>
    <d v="2010-01-15T00:00:00"/>
    <n v="-33.211539999999999"/>
    <n v="12"/>
    <n v="111.97"/>
    <n v="86144"/>
    <s v="January"/>
    <n v="2010"/>
    <x v="4"/>
  </r>
  <r>
    <n v="3713"/>
    <n v="24080"/>
    <s v="Medium"/>
    <n v="0.04"/>
    <n v="30.73"/>
    <n v="4"/>
    <n v="1405"/>
    <x v="490"/>
    <x v="0"/>
    <x v="0"/>
    <x v="2"/>
    <x v="11"/>
    <s v="Small Box"/>
    <s v="Fellowes 17-key keypad for PS/2 interface"/>
    <n v="0.75"/>
    <x v="2"/>
    <x v="24"/>
    <s v="Battle Creek"/>
    <n v="49017"/>
    <x v="206"/>
    <d v="2010-07-22T00:00:00"/>
    <n v="-20.79"/>
    <n v="12"/>
    <n v="355.21"/>
    <n v="86145"/>
    <s v="July"/>
    <n v="2010"/>
    <x v="1"/>
  </r>
  <r>
    <n v="3714"/>
    <n v="24797"/>
    <s v="High"/>
    <n v="0.09"/>
    <n v="60.98"/>
    <n v="30"/>
    <n v="1405"/>
    <x v="490"/>
    <x v="2"/>
    <x v="1"/>
    <x v="1"/>
    <x v="15"/>
    <s v="Jumbo Drum"/>
    <s v="Novimex Fabric Task Chair"/>
    <n v="0.7"/>
    <x v="2"/>
    <x v="24"/>
    <s v="Battle Creek"/>
    <n v="49017"/>
    <x v="230"/>
    <d v="2011-10-11T00:00:00"/>
    <n v="-636.01199999999994"/>
    <n v="14"/>
    <n v="813.32"/>
    <n v="86146"/>
    <s v="October"/>
    <n v="2011"/>
    <x v="0"/>
  </r>
  <r>
    <n v="3715"/>
    <n v="24798"/>
    <s v="High"/>
    <n v="0.1"/>
    <n v="99.99"/>
    <n v="19.989999999999998"/>
    <n v="1405"/>
    <x v="490"/>
    <x v="0"/>
    <x v="1"/>
    <x v="2"/>
    <x v="11"/>
    <s v="Small Box"/>
    <s v="U.S. Robotics 56K Internet Call Modem"/>
    <n v="0.5"/>
    <x v="2"/>
    <x v="24"/>
    <s v="Battle Creek"/>
    <n v="49017"/>
    <x v="230"/>
    <d v="2011-10-09T00:00:00"/>
    <n v="47.324799999999996"/>
    <n v="9"/>
    <n v="843.68"/>
    <n v="86146"/>
    <s v="October"/>
    <n v="2011"/>
    <x v="0"/>
  </r>
  <r>
    <n v="3716"/>
    <n v="24799"/>
    <s v="High"/>
    <n v="0.03"/>
    <n v="4.18"/>
    <n v="6.92"/>
    <n v="1405"/>
    <x v="490"/>
    <x v="0"/>
    <x v="1"/>
    <x v="1"/>
    <x v="1"/>
    <s v="Small Box"/>
    <s v="Eldon® Image Series Desk Accessories, Burgundy"/>
    <n v="0.49"/>
    <x v="2"/>
    <x v="24"/>
    <s v="Battle Creek"/>
    <n v="49017"/>
    <x v="767"/>
    <d v="2013-10-10T00:00:00"/>
    <n v="-192.56"/>
    <n v="23"/>
    <n v="96.87"/>
    <n v="86150"/>
    <s v="October"/>
    <n v="2013"/>
    <x v="1"/>
  </r>
  <r>
    <n v="4841"/>
    <n v="20129"/>
    <s v="Critical"/>
    <n v="0.02"/>
    <n v="243.98"/>
    <n v="43.32"/>
    <n v="1792"/>
    <x v="491"/>
    <x v="2"/>
    <x v="1"/>
    <x v="1"/>
    <x v="15"/>
    <s v="Jumbo Drum"/>
    <s v="Hon Deluxe Fabric Upholstered Stacking Chairs, Rounded Back"/>
    <n v="0.55000000000000004"/>
    <x v="2"/>
    <x v="11"/>
    <s v="Freeport"/>
    <n v="61032"/>
    <x v="692"/>
    <d v="2012-03-19T00:00:00"/>
    <n v="678.26"/>
    <n v="5"/>
    <n v="1279.27"/>
    <n v="87854"/>
    <s v="March"/>
    <n v="2012"/>
    <x v="2"/>
  </r>
  <r>
    <n v="4842"/>
    <n v="20130"/>
    <s v="Critical"/>
    <n v="0.02"/>
    <n v="39.979999999999997"/>
    <n v="9.1999999999999993"/>
    <n v="1792"/>
    <x v="491"/>
    <x v="0"/>
    <x v="1"/>
    <x v="1"/>
    <x v="1"/>
    <s v="Wrap Bag"/>
    <s v="Eldon Radial Chair Mat for Low to Medium Pile Carpets"/>
    <n v="0.65"/>
    <x v="2"/>
    <x v="11"/>
    <s v="Freeport"/>
    <n v="61032"/>
    <x v="692"/>
    <d v="2012-03-18T00:00:00"/>
    <n v="155.72"/>
    <n v="12"/>
    <n v="501"/>
    <n v="87854"/>
    <s v="March"/>
    <n v="2012"/>
    <x v="2"/>
  </r>
  <r>
    <n v="4843"/>
    <n v="18406"/>
    <s v="Critical"/>
    <n v="7.0000000000000007E-2"/>
    <n v="95.95"/>
    <n v="74.349999999999994"/>
    <n v="1792"/>
    <x v="491"/>
    <x v="2"/>
    <x v="1"/>
    <x v="1"/>
    <x v="15"/>
    <s v="Jumbo Drum"/>
    <s v="Bevis Steel Folding Chairs"/>
    <n v="0.56999999999999995"/>
    <x v="2"/>
    <x v="11"/>
    <s v="Freeport"/>
    <n v="61032"/>
    <x v="845"/>
    <d v="2012-07-19T00:00:00"/>
    <n v="-1766.01"/>
    <n v="13"/>
    <n v="1184.82"/>
    <n v="87857"/>
    <s v="July"/>
    <n v="2012"/>
    <x v="0"/>
  </r>
  <r>
    <n v="874"/>
    <n v="18262"/>
    <s v="Critical"/>
    <n v="0.09"/>
    <n v="6.28"/>
    <n v="5.29"/>
    <n v="335"/>
    <x v="492"/>
    <x v="0"/>
    <x v="1"/>
    <x v="1"/>
    <x v="1"/>
    <s v="Small Box"/>
    <s v="Eldon® 200 Class™ Desk Accessories, Burgundy"/>
    <n v="0.43"/>
    <x v="0"/>
    <x v="4"/>
    <s v="Medford"/>
    <n v="97504"/>
    <x v="693"/>
    <d v="2010-05-04T00:00:00"/>
    <n v="-5.2"/>
    <n v="1"/>
    <n v="8.5299999999999994"/>
    <n v="87277"/>
    <s v="May"/>
    <n v="2010"/>
    <x v="0"/>
  </r>
  <r>
    <n v="8962"/>
    <n v="24011"/>
    <s v="Critical"/>
    <n v="0"/>
    <n v="146.34"/>
    <n v="43.75"/>
    <n v="3242"/>
    <x v="493"/>
    <x v="2"/>
    <x v="3"/>
    <x v="1"/>
    <x v="6"/>
    <s v="Jumbo Box"/>
    <s v="Bevis Round Conference Table Top &amp; Single Column Base"/>
    <n v="0.65"/>
    <x v="0"/>
    <x v="0"/>
    <s v="Burbank"/>
    <n v="91505"/>
    <x v="846"/>
    <d v="2013-01-13T00:00:00"/>
    <n v="-23.324399999999997"/>
    <n v="3"/>
    <n v="485.08"/>
    <n v="88336"/>
    <s v="January"/>
    <n v="2013"/>
    <x v="4"/>
  </r>
  <r>
    <n v="8963"/>
    <n v="23266"/>
    <s v="Low"/>
    <n v="0.1"/>
    <n v="2.1800000000000002"/>
    <n v="5"/>
    <n v="3242"/>
    <x v="493"/>
    <x v="0"/>
    <x v="3"/>
    <x v="0"/>
    <x v="16"/>
    <s v="Wrap Bag"/>
    <s v="*Staples* Letter Opener"/>
    <n v="0.81"/>
    <x v="0"/>
    <x v="0"/>
    <s v="Burbank"/>
    <n v="91505"/>
    <x v="490"/>
    <d v="2013-10-05T00:00:00"/>
    <n v="-195.93"/>
    <n v="22"/>
    <n v="46.22"/>
    <n v="88338"/>
    <s v="October"/>
    <n v="2013"/>
    <x v="0"/>
  </r>
  <r>
    <n v="5408"/>
    <n v="25251"/>
    <s v="Not Specified"/>
    <n v="0.03"/>
    <n v="5.78"/>
    <n v="5.37"/>
    <n v="2006"/>
    <x v="494"/>
    <x v="0"/>
    <x v="0"/>
    <x v="0"/>
    <x v="8"/>
    <s v="Small Box"/>
    <s v="Xerox 1950"/>
    <n v="0.36"/>
    <x v="0"/>
    <x v="7"/>
    <s v="Durango"/>
    <n v="81301"/>
    <x v="847"/>
    <d v="2010-09-06T00:00:00"/>
    <n v="-63.35"/>
    <n v="15"/>
    <n v="88.22"/>
    <n v="88798"/>
    <s v="September"/>
    <n v="2010"/>
    <x v="1"/>
  </r>
  <r>
    <n v="5409"/>
    <n v="22942"/>
    <s v="High"/>
    <n v="0.05"/>
    <n v="3502.14"/>
    <n v="8.73"/>
    <n v="2006"/>
    <x v="494"/>
    <x v="2"/>
    <x v="0"/>
    <x v="2"/>
    <x v="7"/>
    <s v="Jumbo Box"/>
    <s v="Okidata Pacemark 4410N Wide Format Dot Matrix Printer"/>
    <n v="0.56999999999999995"/>
    <x v="0"/>
    <x v="7"/>
    <s v="Durango"/>
    <n v="81301"/>
    <x v="421"/>
    <d v="2011-01-19T00:00:00"/>
    <n v="-10402.943916"/>
    <n v="1"/>
    <n v="3460.11"/>
    <n v="88799"/>
    <s v="January"/>
    <n v="2011"/>
    <x v="3"/>
  </r>
  <r>
    <n v="5410"/>
    <n v="22943"/>
    <s v="High"/>
    <n v="0.05"/>
    <n v="34.58"/>
    <n v="8.99"/>
    <n v="2006"/>
    <x v="494"/>
    <x v="0"/>
    <x v="0"/>
    <x v="0"/>
    <x v="9"/>
    <s v="Small Pack"/>
    <s v="Panasonic KP-350BK Electric Pencil Sharpener with Auto Stop"/>
    <n v="0.56000000000000005"/>
    <x v="0"/>
    <x v="7"/>
    <s v="Durango"/>
    <n v="81301"/>
    <x v="421"/>
    <d v="2011-01-20T00:00:00"/>
    <n v="58.421199999999999"/>
    <n v="6"/>
    <n v="205.18"/>
    <n v="88799"/>
    <s v="January"/>
    <n v="2011"/>
    <x v="3"/>
  </r>
  <r>
    <n v="5411"/>
    <n v="22944"/>
    <s v="High"/>
    <n v="7.0000000000000007E-2"/>
    <n v="12.21"/>
    <n v="4.8099999999999996"/>
    <n v="2006"/>
    <x v="494"/>
    <x v="0"/>
    <x v="0"/>
    <x v="0"/>
    <x v="2"/>
    <s v="Small Box"/>
    <s v="Portable Personal File Box"/>
    <n v="0.57999999999999996"/>
    <x v="0"/>
    <x v="7"/>
    <s v="Durango"/>
    <n v="81301"/>
    <x v="421"/>
    <d v="2011-01-20T00:00:00"/>
    <n v="-18.575200000000002"/>
    <n v="8"/>
    <n v="97.5"/>
    <n v="88799"/>
    <s v="January"/>
    <n v="2011"/>
    <x v="0"/>
  </r>
  <r>
    <n v="5412"/>
    <n v="20051"/>
    <s v="Not Specified"/>
    <n v="0.06"/>
    <n v="35.770000000000003"/>
    <n v="9.02"/>
    <n v="2006"/>
    <x v="494"/>
    <x v="0"/>
    <x v="0"/>
    <x v="2"/>
    <x v="11"/>
    <s v="Small Box"/>
    <s v="IBM Numeric Access II Keypad, 17-Key, Black"/>
    <n v="0.75"/>
    <x v="0"/>
    <x v="7"/>
    <s v="Durango"/>
    <n v="81301"/>
    <x v="643"/>
    <d v="2011-01-25T00:00:00"/>
    <n v="-223.48519999999999"/>
    <n v="10"/>
    <n v="348.7"/>
    <n v="88800"/>
    <s v="January"/>
    <n v="2011"/>
    <x v="3"/>
  </r>
  <r>
    <n v="5413"/>
    <n v="23537"/>
    <s v="Medium"/>
    <n v="0"/>
    <n v="21.66"/>
    <n v="13.99"/>
    <n v="2006"/>
    <x v="494"/>
    <x v="0"/>
    <x v="1"/>
    <x v="0"/>
    <x v="10"/>
    <s v="Medium Box"/>
    <s v="Holmes 99% HEPA Air Purifier"/>
    <n v="0.52"/>
    <x v="0"/>
    <x v="7"/>
    <s v="Durango"/>
    <n v="81301"/>
    <x v="848"/>
    <d v="2011-07-16T00:00:00"/>
    <n v="-99.95"/>
    <n v="10"/>
    <n v="235.88"/>
    <n v="88801"/>
    <s v="July"/>
    <n v="2011"/>
    <x v="4"/>
  </r>
  <r>
    <n v="5414"/>
    <n v="20493"/>
    <s v="Medium"/>
    <n v="0"/>
    <n v="15.99"/>
    <n v="9.4"/>
    <n v="2006"/>
    <x v="494"/>
    <x v="0"/>
    <x v="1"/>
    <x v="2"/>
    <x v="7"/>
    <s v="Small Box"/>
    <s v="AT&amp;T Black Trimline Phone, Model 210"/>
    <n v="0.49"/>
    <x v="0"/>
    <x v="7"/>
    <s v="Durango"/>
    <n v="81301"/>
    <x v="187"/>
    <d v="2011-09-05T00:00:00"/>
    <n v="-55.610399999999998"/>
    <n v="10"/>
    <n v="172.37"/>
    <n v="88804"/>
    <s v="September"/>
    <n v="2011"/>
    <x v="4"/>
  </r>
  <r>
    <n v="5415"/>
    <n v="20862"/>
    <s v="Medium"/>
    <n v="0.04"/>
    <n v="35.99"/>
    <n v="1.1000000000000001"/>
    <n v="2006"/>
    <x v="494"/>
    <x v="0"/>
    <x v="1"/>
    <x v="2"/>
    <x v="3"/>
    <s v="Small Box"/>
    <s v="Accessory35"/>
    <n v="0.55000000000000004"/>
    <x v="0"/>
    <x v="7"/>
    <s v="Durango"/>
    <n v="81301"/>
    <x v="849"/>
    <d v="2012-04-01T00:00:00"/>
    <n v="222.90449999999998"/>
    <n v="11"/>
    <n v="323.05"/>
    <n v="88805"/>
    <s v="March"/>
    <n v="2012"/>
    <x v="1"/>
  </r>
  <r>
    <n v="5416"/>
    <n v="24073"/>
    <s v="Low"/>
    <n v="0.08"/>
    <n v="34.76"/>
    <n v="8.2200000000000006"/>
    <n v="2006"/>
    <x v="494"/>
    <x v="0"/>
    <x v="0"/>
    <x v="0"/>
    <x v="2"/>
    <s v="Small Box"/>
    <s v="Multi-Use Personal File Cart and Caster Set, Three Stacking Bins"/>
    <n v="0.56999999999999995"/>
    <x v="0"/>
    <x v="7"/>
    <s v="Durango"/>
    <n v="81301"/>
    <x v="85"/>
    <d v="2012-04-27T00:00:00"/>
    <n v="163.38"/>
    <n v="12"/>
    <n v="401.39"/>
    <n v="88806"/>
    <s v="April"/>
    <n v="2012"/>
    <x v="5"/>
  </r>
  <r>
    <n v="5417"/>
    <n v="23582"/>
    <s v="Not Specified"/>
    <n v="0.04"/>
    <n v="3.52"/>
    <n v="6.83"/>
    <n v="2006"/>
    <x v="494"/>
    <x v="0"/>
    <x v="1"/>
    <x v="0"/>
    <x v="0"/>
    <s v="Small Box"/>
    <s v="Self-Adhesive Ring Binder Labels"/>
    <n v="0.38"/>
    <x v="0"/>
    <x v="7"/>
    <s v="Durango"/>
    <n v="81301"/>
    <x v="331"/>
    <d v="2012-05-21T00:00:00"/>
    <n v="-5.4395000000000007"/>
    <n v="1"/>
    <n v="10.48"/>
    <n v="88807"/>
    <s v="May"/>
    <n v="2012"/>
    <x v="1"/>
  </r>
  <r>
    <n v="5418"/>
    <n v="25590"/>
    <s v="High"/>
    <n v="0.08"/>
    <n v="4.91"/>
    <n v="5.68"/>
    <n v="2006"/>
    <x v="494"/>
    <x v="0"/>
    <x v="1"/>
    <x v="0"/>
    <x v="0"/>
    <s v="Small Box"/>
    <s v="Acco Pressboard Covers with Storage Hooks, 14 7/8&quot; x 11&quot;, Light Blue"/>
    <n v="0.36"/>
    <x v="0"/>
    <x v="7"/>
    <s v="Durango"/>
    <n v="81301"/>
    <x v="681"/>
    <d v="2013-01-09T00:00:00"/>
    <n v="-166.67088000000001"/>
    <n v="11"/>
    <n v="53.2"/>
    <n v="88810"/>
    <s v="January"/>
    <n v="2013"/>
    <x v="5"/>
  </r>
  <r>
    <n v="5419"/>
    <n v="18717"/>
    <s v="High"/>
    <n v="0.01"/>
    <n v="125.99"/>
    <n v="8.8000000000000007"/>
    <n v="2006"/>
    <x v="494"/>
    <x v="0"/>
    <x v="1"/>
    <x v="2"/>
    <x v="3"/>
    <s v="Small Box"/>
    <s v="StarTAC 6500"/>
    <n v="0.59"/>
    <x v="0"/>
    <x v="7"/>
    <s v="Durango"/>
    <n v="81301"/>
    <x v="446"/>
    <d v="2013-04-22T00:00:00"/>
    <n v="-315.029"/>
    <n v="2"/>
    <n v="224.76"/>
    <n v="88812"/>
    <s v="April"/>
    <n v="2013"/>
    <x v="1"/>
  </r>
  <r>
    <n v="3109"/>
    <n v="18023"/>
    <s v="Medium"/>
    <n v="0.05"/>
    <n v="130.97999999999999"/>
    <n v="54.74"/>
    <n v="1187"/>
    <x v="495"/>
    <x v="2"/>
    <x v="2"/>
    <x v="1"/>
    <x v="13"/>
    <s v="Jumbo Box"/>
    <s v="O'Sullivan Elevations Bookcase, Cherry Finish"/>
    <n v="0.69"/>
    <x v="3"/>
    <x v="19"/>
    <s v="Lewiston"/>
    <n v="4240"/>
    <x v="219"/>
    <d v="2011-06-13T00:00:00"/>
    <n v="-483.03999999999996"/>
    <n v="11"/>
    <n v="1470.94"/>
    <n v="85941"/>
    <s v="June"/>
    <n v="2011"/>
    <x v="3"/>
  </r>
  <r>
    <n v="364"/>
    <n v="25762"/>
    <s v="Critical"/>
    <n v="0.04"/>
    <n v="18.97"/>
    <n v="9.5399999999999991"/>
    <n v="136"/>
    <x v="496"/>
    <x v="0"/>
    <x v="3"/>
    <x v="0"/>
    <x v="8"/>
    <s v="Small Box"/>
    <s v="Xerox 1939"/>
    <n v="0.37"/>
    <x v="0"/>
    <x v="0"/>
    <s v="Petaluma"/>
    <n v="94952"/>
    <x v="826"/>
    <d v="2010-11-17T00:00:00"/>
    <n v="3.0400000000000027"/>
    <n v="5"/>
    <n v="101.74"/>
    <n v="88534"/>
    <s v="November"/>
    <n v="2010"/>
    <x v="1"/>
  </r>
  <r>
    <n v="365"/>
    <n v="25764"/>
    <s v="Critical"/>
    <n v="0.09"/>
    <n v="10.98"/>
    <n v="3.37"/>
    <n v="136"/>
    <x v="496"/>
    <x v="0"/>
    <x v="3"/>
    <x v="0"/>
    <x v="16"/>
    <s v="Small Pack"/>
    <s v="Fiskars® Softgrip Scissors"/>
    <n v="0.56999999999999995"/>
    <x v="0"/>
    <x v="0"/>
    <s v="Petaluma"/>
    <n v="94952"/>
    <x v="826"/>
    <d v="2010-11-17T00:00:00"/>
    <n v="2.7060000000000013"/>
    <n v="8"/>
    <n v="84.52"/>
    <n v="88534"/>
    <s v="November"/>
    <n v="2010"/>
    <x v="0"/>
  </r>
  <r>
    <n v="366"/>
    <n v="26309"/>
    <s v="High"/>
    <n v="0.06"/>
    <n v="6.68"/>
    <n v="5.2"/>
    <n v="136"/>
    <x v="496"/>
    <x v="0"/>
    <x v="3"/>
    <x v="0"/>
    <x v="8"/>
    <s v="Small Box"/>
    <s v="Xerox 1977"/>
    <n v="0.37"/>
    <x v="0"/>
    <x v="0"/>
    <s v="Petaluma"/>
    <n v="94952"/>
    <x v="360"/>
    <d v="2013-05-02T00:00:00"/>
    <n v="-38.57"/>
    <n v="8"/>
    <n v="52.97"/>
    <n v="88538"/>
    <s v="May"/>
    <n v="2013"/>
    <x v="3"/>
  </r>
  <r>
    <n v="367"/>
    <n v="25763"/>
    <s v="Critical"/>
    <n v="0.02"/>
    <n v="2.88"/>
    <n v="0.7"/>
    <n v="136"/>
    <x v="496"/>
    <x v="0"/>
    <x v="3"/>
    <x v="0"/>
    <x v="9"/>
    <s v="Wrap Bag"/>
    <s v="Newell 340"/>
    <n v="0.56000000000000005"/>
    <x v="0"/>
    <x v="0"/>
    <s v="Petaluma"/>
    <n v="94952"/>
    <x v="225"/>
    <d v="2013-11-19T00:00:00"/>
    <n v="76.310079999999999"/>
    <n v="44"/>
    <n v="134.75"/>
    <n v="88539"/>
    <s v="November"/>
    <n v="2013"/>
    <x v="2"/>
  </r>
  <r>
    <n v="208"/>
    <n v="25085"/>
    <s v="High"/>
    <n v="0"/>
    <n v="125.99"/>
    <n v="7.69"/>
    <n v="81"/>
    <x v="497"/>
    <x v="1"/>
    <x v="3"/>
    <x v="2"/>
    <x v="3"/>
    <s v="Small Box"/>
    <s v="Timeport L7089"/>
    <n v="0.57999999999999996"/>
    <x v="0"/>
    <x v="4"/>
    <s v="Lake Oswego"/>
    <n v="97035"/>
    <x v="101"/>
    <d v="2012-07-17T00:00:00"/>
    <n v="305.964"/>
    <n v="7"/>
    <n v="769.09"/>
    <n v="89926"/>
    <s v="July"/>
    <n v="2012"/>
    <x v="4"/>
  </r>
  <r>
    <n v="209"/>
    <n v="25671"/>
    <s v="Critical"/>
    <n v="0.09"/>
    <n v="9.85"/>
    <n v="4.82"/>
    <n v="81"/>
    <x v="497"/>
    <x v="0"/>
    <x v="3"/>
    <x v="0"/>
    <x v="9"/>
    <s v="Wrap Bag"/>
    <s v="Lumber Crayons"/>
    <n v="0.47"/>
    <x v="0"/>
    <x v="4"/>
    <s v="Lake Oswego"/>
    <n v="97035"/>
    <x v="698"/>
    <d v="2013-01-05T00:00:00"/>
    <n v="-26.04"/>
    <n v="13"/>
    <n v="122.49"/>
    <n v="89927"/>
    <s v="January"/>
    <n v="2013"/>
    <x v="0"/>
  </r>
  <r>
    <n v="210"/>
    <n v="25672"/>
    <s v="Critical"/>
    <n v="0.01"/>
    <n v="2.94"/>
    <n v="0.81"/>
    <n v="81"/>
    <x v="497"/>
    <x v="0"/>
    <x v="3"/>
    <x v="0"/>
    <x v="9"/>
    <s v="Wrap Bag"/>
    <s v="Prang Colored Pencils"/>
    <n v="0.4"/>
    <x v="0"/>
    <x v="4"/>
    <s v="Lake Oswego"/>
    <n v="97035"/>
    <x v="698"/>
    <d v="2013-01-05T00:00:00"/>
    <n v="10.701899999999998"/>
    <n v="5"/>
    <n v="15.51"/>
    <n v="89927"/>
    <s v="January"/>
    <n v="2013"/>
    <x v="1"/>
  </r>
  <r>
    <n v="5389"/>
    <n v="19801"/>
    <s v="High"/>
    <n v="0.08"/>
    <n v="12.64"/>
    <n v="4.9800000000000004"/>
    <n v="2000"/>
    <x v="498"/>
    <x v="0"/>
    <x v="1"/>
    <x v="1"/>
    <x v="1"/>
    <s v="Small Pack"/>
    <s v="Nu-Dell Executive Frame"/>
    <n v="0.48"/>
    <x v="1"/>
    <x v="23"/>
    <s v="Danville"/>
    <n v="24541"/>
    <x v="325"/>
    <d v="2011-05-04T00:00:00"/>
    <n v="184.584"/>
    <n v="18"/>
    <n v="225.76"/>
    <n v="90569"/>
    <s v="May"/>
    <n v="2011"/>
    <x v="5"/>
  </r>
  <r>
    <n v="5390"/>
    <n v="19802"/>
    <s v="High"/>
    <n v="0.08"/>
    <n v="306.14"/>
    <n v="26.53"/>
    <n v="2000"/>
    <x v="498"/>
    <x v="2"/>
    <x v="1"/>
    <x v="2"/>
    <x v="7"/>
    <s v="Jumbo Drum"/>
    <s v="Okidata ML184 Turbo Dot Matrix Printers"/>
    <n v="0.56000000000000005"/>
    <x v="1"/>
    <x v="23"/>
    <s v="Danville"/>
    <n v="24541"/>
    <x v="325"/>
    <d v="2011-05-05T00:00:00"/>
    <n v="-98.433999999999997"/>
    <n v="7"/>
    <n v="1592.97"/>
    <n v="90569"/>
    <s v="May"/>
    <n v="2011"/>
    <x v="5"/>
  </r>
  <r>
    <n v="1179"/>
    <n v="23239"/>
    <s v="Low"/>
    <n v="0.09"/>
    <n v="6.64"/>
    <n v="4.95"/>
    <n v="457"/>
    <x v="499"/>
    <x v="0"/>
    <x v="1"/>
    <x v="1"/>
    <x v="1"/>
    <s v="Small Pack"/>
    <s v="G.E. Longer-Life Indoor Recessed Floodlight Bulbs"/>
    <n v="0.37"/>
    <x v="3"/>
    <x v="16"/>
    <s v="Danvers"/>
    <n v="1923"/>
    <x v="453"/>
    <d v="2013-11-05T00:00:00"/>
    <n v="5.8396800000000013"/>
    <n v="16"/>
    <n v="108.81"/>
    <n v="86032"/>
    <s v="November"/>
    <n v="2013"/>
    <x v="0"/>
  </r>
  <r>
    <n v="480"/>
    <n v="19051"/>
    <s v="Not Specified"/>
    <n v="0.01"/>
    <n v="95.98"/>
    <n v="58.2"/>
    <n v="183"/>
    <x v="500"/>
    <x v="2"/>
    <x v="1"/>
    <x v="1"/>
    <x v="15"/>
    <s v="Jumbo Drum"/>
    <s v="Global Deluxe Office Fabric Chairs"/>
    <n v="0.57999999999999996"/>
    <x v="3"/>
    <x v="19"/>
    <s v="Lewiston"/>
    <n v="4240"/>
    <x v="850"/>
    <d v="2013-12-24T00:00:00"/>
    <n v="-258.09503999999998"/>
    <n v="23"/>
    <n v="2324.48"/>
    <n v="88366"/>
    <s v="December"/>
    <n v="2013"/>
    <x v="1"/>
  </r>
  <r>
    <n v="7496"/>
    <n v="19009"/>
    <s v="Low"/>
    <n v="0.05"/>
    <n v="5.43"/>
    <n v="0.95"/>
    <n v="2735"/>
    <x v="501"/>
    <x v="1"/>
    <x v="3"/>
    <x v="0"/>
    <x v="8"/>
    <s v="Wrap Bag"/>
    <s v="Wirebound Message Book, 4 per Page"/>
    <n v="0.36"/>
    <x v="3"/>
    <x v="19"/>
    <s v="Bangor"/>
    <n v="4401"/>
    <x v="395"/>
    <d v="2012-06-10T00:00:00"/>
    <n v="77.604299999999995"/>
    <n v="20"/>
    <n v="112.47"/>
    <n v="89021"/>
    <s v="June"/>
    <n v="2012"/>
    <x v="3"/>
  </r>
  <r>
    <n v="5482"/>
    <n v="20037"/>
    <s v="Low"/>
    <n v="0.1"/>
    <n v="89.99"/>
    <n v="42"/>
    <n v="2023"/>
    <x v="502"/>
    <x v="2"/>
    <x v="0"/>
    <x v="1"/>
    <x v="15"/>
    <s v="Jumbo Drum"/>
    <s v="Global Leather Task Chair, Black"/>
    <n v="0.66"/>
    <x v="2"/>
    <x v="24"/>
    <s v="Eastpointe"/>
    <n v="48021"/>
    <x v="851"/>
    <d v="2011-09-24T00:00:00"/>
    <n v="-821.87"/>
    <n v="20"/>
    <n v="1736.1"/>
    <n v="90762"/>
    <s v="September"/>
    <n v="2011"/>
    <x v="0"/>
  </r>
  <r>
    <n v="5483"/>
    <n v="20038"/>
    <s v="Low"/>
    <n v="0.05"/>
    <n v="5.08"/>
    <n v="2.0299999999999998"/>
    <n v="2023"/>
    <x v="502"/>
    <x v="0"/>
    <x v="0"/>
    <x v="1"/>
    <x v="1"/>
    <s v="Wrap Bag"/>
    <s v="Master Caster Door Stop, Brown"/>
    <n v="0.51"/>
    <x v="2"/>
    <x v="24"/>
    <s v="Eastpointe"/>
    <n v="48021"/>
    <x v="851"/>
    <d v="2011-09-22T00:00:00"/>
    <n v="24.87"/>
    <n v="19"/>
    <n v="94.45"/>
    <n v="90762"/>
    <s v="September"/>
    <n v="2011"/>
    <x v="3"/>
  </r>
  <r>
    <n v="5484"/>
    <n v="25685"/>
    <s v="Critical"/>
    <n v="0.08"/>
    <n v="25.98"/>
    <n v="14.36"/>
    <n v="2023"/>
    <x v="502"/>
    <x v="2"/>
    <x v="0"/>
    <x v="1"/>
    <x v="15"/>
    <s v="Jumbo Drum"/>
    <s v="Global Stack Chair without Arms, Black"/>
    <n v="0.6"/>
    <x v="2"/>
    <x v="24"/>
    <s v="Eastpointe"/>
    <n v="48021"/>
    <x v="517"/>
    <d v="2012-02-04T00:00:00"/>
    <n v="-124.42"/>
    <n v="6"/>
    <n v="158.99"/>
    <n v="90763"/>
    <s v="February"/>
    <n v="2012"/>
    <x v="5"/>
  </r>
  <r>
    <n v="5485"/>
    <n v="20399"/>
    <s v="Not Specified"/>
    <n v="0.01"/>
    <n v="125.99"/>
    <n v="8.99"/>
    <n v="2023"/>
    <x v="502"/>
    <x v="0"/>
    <x v="0"/>
    <x v="2"/>
    <x v="3"/>
    <s v="Small Box"/>
    <s v="M70"/>
    <n v="0.59"/>
    <x v="2"/>
    <x v="24"/>
    <s v="Eastpointe"/>
    <n v="48021"/>
    <x v="809"/>
    <d v="2012-07-05T00:00:00"/>
    <n v="223.25399999999999"/>
    <n v="7"/>
    <n v="756.99"/>
    <n v="90764"/>
    <s v="July"/>
    <n v="2012"/>
    <x v="1"/>
  </r>
  <r>
    <n v="5486"/>
    <n v="23820"/>
    <s v="Medium"/>
    <n v="0.09"/>
    <n v="6.48"/>
    <n v="6.22"/>
    <n v="2023"/>
    <x v="502"/>
    <x v="0"/>
    <x v="0"/>
    <x v="0"/>
    <x v="8"/>
    <s v="Small Box"/>
    <s v="Xerox 1894"/>
    <n v="0.37"/>
    <x v="2"/>
    <x v="24"/>
    <s v="Eastpointe"/>
    <n v="48021"/>
    <x v="782"/>
    <d v="2013-09-17T00:00:00"/>
    <n v="-88.963999999999999"/>
    <n v="21"/>
    <n v="137"/>
    <n v="90765"/>
    <s v="September"/>
    <n v="2013"/>
    <x v="0"/>
  </r>
  <r>
    <n v="3284"/>
    <n v="25815"/>
    <s v="Not Specified"/>
    <n v="0.01"/>
    <n v="3.08"/>
    <n v="0.99"/>
    <n v="1242"/>
    <x v="503"/>
    <x v="1"/>
    <x v="1"/>
    <x v="0"/>
    <x v="4"/>
    <s v="Small Box"/>
    <s v="Avery 511"/>
    <n v="0.37"/>
    <x v="1"/>
    <x v="21"/>
    <s v="Bessemer"/>
    <n v="35020"/>
    <x v="417"/>
    <d v="2011-02-04T00:00:00"/>
    <n v="-30.856000000000002"/>
    <n v="10"/>
    <n v="36.07"/>
    <n v="90882"/>
    <s v="February"/>
    <n v="2011"/>
    <x v="1"/>
  </r>
  <r>
    <n v="3285"/>
    <n v="25816"/>
    <s v="Not Specified"/>
    <n v="0.03"/>
    <n v="5.98"/>
    <n v="7.5"/>
    <n v="1242"/>
    <x v="503"/>
    <x v="0"/>
    <x v="1"/>
    <x v="0"/>
    <x v="8"/>
    <s v="Small Box"/>
    <s v="Xerox 1920"/>
    <n v="0.4"/>
    <x v="1"/>
    <x v="21"/>
    <s v="Bessemer"/>
    <n v="35020"/>
    <x v="417"/>
    <d v="2011-02-03T00:00:00"/>
    <n v="-16.566899999999997"/>
    <n v="5"/>
    <n v="33.299999999999997"/>
    <n v="90882"/>
    <s v="February"/>
    <n v="2011"/>
    <x v="1"/>
  </r>
  <r>
    <n v="3286"/>
    <n v="22975"/>
    <s v="High"/>
    <n v="0.01"/>
    <n v="6.48"/>
    <n v="9.68"/>
    <n v="1242"/>
    <x v="503"/>
    <x v="0"/>
    <x v="3"/>
    <x v="0"/>
    <x v="8"/>
    <s v="Small Box"/>
    <s v="Xerox 1993"/>
    <n v="0.36"/>
    <x v="1"/>
    <x v="21"/>
    <s v="Bessemer"/>
    <n v="35020"/>
    <x v="584"/>
    <d v="2013-02-23T00:00:00"/>
    <n v="-60.563999999999993"/>
    <n v="2"/>
    <n v="15.75"/>
    <n v="90884"/>
    <s v="February"/>
    <n v="2013"/>
    <x v="1"/>
  </r>
  <r>
    <n v="3287"/>
    <n v="21595"/>
    <s v="Not Specified"/>
    <n v="0.1"/>
    <n v="259.70999999999998"/>
    <n v="66.67"/>
    <n v="1242"/>
    <x v="503"/>
    <x v="2"/>
    <x v="3"/>
    <x v="1"/>
    <x v="6"/>
    <s v="Jumbo Box"/>
    <s v="Bevis Round Bullnose 29&quot; High Table Top"/>
    <n v="0.61"/>
    <x v="1"/>
    <x v="21"/>
    <s v="Bessemer"/>
    <n v="35020"/>
    <x v="852"/>
    <d v="2013-02-27T00:00:00"/>
    <n v="26.88"/>
    <n v="3"/>
    <n v="602.36"/>
    <n v="90885"/>
    <s v="February"/>
    <n v="2013"/>
    <x v="0"/>
  </r>
  <r>
    <n v="3288"/>
    <n v="23748"/>
    <s v="High"/>
    <n v="0.03"/>
    <n v="20.239999999999998"/>
    <n v="6.67"/>
    <n v="1242"/>
    <x v="503"/>
    <x v="0"/>
    <x v="3"/>
    <x v="1"/>
    <x v="1"/>
    <s v="Small Pack"/>
    <s v="DAX Contemporary Wood Frame with Silver Metal Mat, Desktop, 11 x 14 Size"/>
    <n v="0.49"/>
    <x v="1"/>
    <x v="21"/>
    <s v="Bessemer"/>
    <n v="35020"/>
    <x v="463"/>
    <d v="2013-03-30T00:00:00"/>
    <n v="29.813999999999997"/>
    <n v="6"/>
    <n v="121.97"/>
    <n v="90886"/>
    <s v="March"/>
    <n v="2013"/>
    <x v="1"/>
  </r>
  <r>
    <n v="4377"/>
    <n v="24016"/>
    <s v="High"/>
    <n v="0.05"/>
    <n v="6.48"/>
    <n v="2.74"/>
    <n v="1650"/>
    <x v="504"/>
    <x v="0"/>
    <x v="1"/>
    <x v="2"/>
    <x v="11"/>
    <s v="Small Pack"/>
    <s v="Sony MFD2HD Formatted Diskettes, 10/Pack"/>
    <n v="0.71"/>
    <x v="1"/>
    <x v="26"/>
    <s v="Asheboro"/>
    <n v="27203"/>
    <x v="203"/>
    <d v="2010-05-09T00:00:00"/>
    <n v="15.096"/>
    <n v="15"/>
    <n v="94.27"/>
    <n v="91042"/>
    <s v="May"/>
    <n v="2010"/>
    <x v="3"/>
  </r>
  <r>
    <n v="4378"/>
    <n v="24017"/>
    <s v="High"/>
    <n v="0.09"/>
    <n v="12.53"/>
    <n v="0.5"/>
    <n v="1650"/>
    <x v="504"/>
    <x v="0"/>
    <x v="1"/>
    <x v="0"/>
    <x v="4"/>
    <s v="Small Box"/>
    <s v="Avery 485"/>
    <n v="0.38"/>
    <x v="1"/>
    <x v="26"/>
    <s v="Asheboro"/>
    <n v="27203"/>
    <x v="203"/>
    <d v="2010-05-10T00:00:00"/>
    <n v="14.912399999999998"/>
    <n v="7"/>
    <n v="82.21"/>
    <n v="91042"/>
    <s v="May"/>
    <n v="2010"/>
    <x v="0"/>
  </r>
  <r>
    <n v="4379"/>
    <n v="24019"/>
    <s v="High"/>
    <n v="0.08"/>
    <n v="65.989999999999995"/>
    <n v="8.99"/>
    <n v="1650"/>
    <x v="504"/>
    <x v="1"/>
    <x v="1"/>
    <x v="2"/>
    <x v="3"/>
    <s v="Small Box"/>
    <s v="i270"/>
    <n v="0.55000000000000004"/>
    <x v="1"/>
    <x v="26"/>
    <s v="Asheboro"/>
    <n v="27203"/>
    <x v="203"/>
    <d v="2010-05-11T00:00:00"/>
    <n v="-135.226"/>
    <n v="8"/>
    <n v="417.47"/>
    <n v="91042"/>
    <s v="May"/>
    <n v="2010"/>
    <x v="5"/>
  </r>
  <r>
    <n v="4380"/>
    <n v="24680"/>
    <s v="Medium"/>
    <n v="0.08"/>
    <n v="6.45"/>
    <n v="1.34"/>
    <n v="1650"/>
    <x v="504"/>
    <x v="0"/>
    <x v="1"/>
    <x v="0"/>
    <x v="8"/>
    <s v="Wrap Bag"/>
    <s v="Wirebound Four 2-3/4 x 5 Forms per Page, 400 Sets per Book"/>
    <n v="0.36"/>
    <x v="1"/>
    <x v="26"/>
    <s v="Asheboro"/>
    <n v="27203"/>
    <x v="853"/>
    <d v="2011-04-15T00:00:00"/>
    <n v="-223.62900000000002"/>
    <n v="10"/>
    <n v="61.46"/>
    <n v="91044"/>
    <s v="April"/>
    <n v="2011"/>
    <x v="5"/>
  </r>
  <r>
    <n v="4381"/>
    <n v="24636"/>
    <s v="Not Specified"/>
    <n v="0.1"/>
    <n v="1.82"/>
    <n v="1"/>
    <n v="1650"/>
    <x v="504"/>
    <x v="0"/>
    <x v="1"/>
    <x v="0"/>
    <x v="9"/>
    <s v="Wrap Bag"/>
    <s v="Crayola Anti Dust Chalk, 12/Pack"/>
    <n v="0.4"/>
    <x v="1"/>
    <x v="26"/>
    <s v="Asheboro"/>
    <n v="27203"/>
    <x v="684"/>
    <d v="2011-04-26T00:00:00"/>
    <n v="21.221999999999998"/>
    <n v="10"/>
    <n v="17.61"/>
    <n v="91045"/>
    <s v="April"/>
    <n v="2011"/>
    <x v="0"/>
  </r>
  <r>
    <n v="4382"/>
    <n v="24610"/>
    <s v="Not Specified"/>
    <n v="0.06"/>
    <n v="286.85000000000002"/>
    <n v="61.76"/>
    <n v="1650"/>
    <x v="504"/>
    <x v="2"/>
    <x v="1"/>
    <x v="1"/>
    <x v="6"/>
    <s v="Jumbo Box"/>
    <s v="Riverside Furniture Stanwyck Manor Table Series"/>
    <n v="0.78"/>
    <x v="1"/>
    <x v="26"/>
    <s v="Asheboro"/>
    <n v="27203"/>
    <x v="33"/>
    <d v="2012-02-14T00:00:00"/>
    <n v="335.46420000000001"/>
    <n v="5"/>
    <n v="1431.86"/>
    <n v="91046"/>
    <s v="February"/>
    <n v="2012"/>
    <x v="3"/>
  </r>
  <r>
    <n v="4383"/>
    <n v="24018"/>
    <s v="High"/>
    <n v="0.06"/>
    <n v="6.68"/>
    <n v="5.41"/>
    <n v="1650"/>
    <x v="504"/>
    <x v="0"/>
    <x v="1"/>
    <x v="0"/>
    <x v="8"/>
    <s v="Small Box"/>
    <s v="Xerox 195"/>
    <n v="0.37"/>
    <x v="1"/>
    <x v="26"/>
    <s v="Asheboro"/>
    <n v="27203"/>
    <x v="604"/>
    <d v="2013-05-10T00:00:00"/>
    <n v="57.804000000000002"/>
    <n v="14"/>
    <n v="91.39"/>
    <n v="91048"/>
    <s v="May"/>
    <n v="2013"/>
    <x v="3"/>
  </r>
  <r>
    <n v="5036"/>
    <n v="18542"/>
    <s v="Low"/>
    <n v="0.03"/>
    <n v="204.1"/>
    <n v="13.99"/>
    <n v="1856"/>
    <x v="505"/>
    <x v="0"/>
    <x v="1"/>
    <x v="2"/>
    <x v="7"/>
    <s v="Medium Box"/>
    <s v="Soundgear Copyboard Conference Phone, Optional Battery"/>
    <n v="0.37"/>
    <x v="3"/>
    <x v="16"/>
    <s v="Dracut"/>
    <n v="1826"/>
    <x v="619"/>
    <d v="2013-06-07T00:00:00"/>
    <n v="1947.6008999999999"/>
    <n v="15"/>
    <n v="2822.61"/>
    <n v="86857"/>
    <s v="June"/>
    <n v="2013"/>
    <x v="1"/>
  </r>
  <r>
    <n v="5106"/>
    <n v="18876"/>
    <s v="Critical"/>
    <n v="0.01"/>
    <n v="67.28"/>
    <n v="19.989999999999998"/>
    <n v="1904"/>
    <x v="506"/>
    <x v="0"/>
    <x v="2"/>
    <x v="0"/>
    <x v="0"/>
    <s v="Small Box"/>
    <s v="Catalog Binders with Expanding Posts"/>
    <n v="0.4"/>
    <x v="1"/>
    <x v="23"/>
    <s v="Reston"/>
    <n v="20190"/>
    <x v="794"/>
    <d v="2011-01-31T00:00:00"/>
    <n v="96.677999999999997"/>
    <n v="12"/>
    <n v="804.18"/>
    <n v="87444"/>
    <s v="January"/>
    <n v="2011"/>
    <x v="1"/>
  </r>
  <r>
    <n v="5107"/>
    <n v="18299"/>
    <s v="Not Specified"/>
    <n v="0.09"/>
    <n v="363.25"/>
    <n v="19.989999999999998"/>
    <n v="1904"/>
    <x v="506"/>
    <x v="0"/>
    <x v="2"/>
    <x v="0"/>
    <x v="10"/>
    <s v="Small Box"/>
    <s v="Hoover WindTunnel™ Plus Canister Vacuum"/>
    <n v="0.56999999999999995"/>
    <x v="1"/>
    <x v="23"/>
    <s v="Reston"/>
    <n v="20190"/>
    <x v="5"/>
    <d v="2013-06-10T00:00:00"/>
    <n v="223.44119999999998"/>
    <n v="1"/>
    <n v="343.78"/>
    <n v="87450"/>
    <s v="June"/>
    <n v="2013"/>
    <x v="0"/>
  </r>
  <r>
    <n v="5108"/>
    <n v="18300"/>
    <s v="Not Specified"/>
    <n v="0.03"/>
    <n v="22.98"/>
    <n v="7.58"/>
    <n v="1904"/>
    <x v="506"/>
    <x v="0"/>
    <x v="2"/>
    <x v="1"/>
    <x v="1"/>
    <s v="Small Box"/>
    <s v="Seth Thomas 12&quot; Clock w/ Goldtone Case"/>
    <n v="0.51"/>
    <x v="1"/>
    <x v="23"/>
    <s v="Reston"/>
    <n v="20190"/>
    <x v="5"/>
    <d v="2013-06-09T00:00:00"/>
    <n v="231.48"/>
    <n v="13"/>
    <n v="315.86"/>
    <n v="87450"/>
    <s v="June"/>
    <n v="2013"/>
    <x v="1"/>
  </r>
  <r>
    <n v="6866"/>
    <n v="20572"/>
    <s v="Critical"/>
    <n v="0.1"/>
    <n v="3.98"/>
    <n v="2.97"/>
    <n v="2514"/>
    <x v="507"/>
    <x v="0"/>
    <x v="0"/>
    <x v="0"/>
    <x v="8"/>
    <s v="Wrap Bag"/>
    <s v="Unpadded Memo Slips"/>
    <n v="0.35"/>
    <x v="3"/>
    <x v="27"/>
    <s v="Londonderry"/>
    <n v="3053"/>
    <x v="424"/>
    <d v="2012-12-22T00:00:00"/>
    <n v="-13.365"/>
    <n v="21"/>
    <n v="82.01"/>
    <n v="87039"/>
    <s v="December"/>
    <n v="2012"/>
    <x v="0"/>
  </r>
  <r>
    <n v="8353"/>
    <n v="18065"/>
    <s v="Low"/>
    <n v="0.02"/>
    <n v="146.05000000000001"/>
    <n v="80.2"/>
    <n v="3038"/>
    <x v="508"/>
    <x v="2"/>
    <x v="1"/>
    <x v="1"/>
    <x v="6"/>
    <s v="Jumbo Box"/>
    <s v="BPI Conference Tables"/>
    <n v="0.71"/>
    <x v="0"/>
    <x v="4"/>
    <s v="Bend"/>
    <n v="97701"/>
    <x v="741"/>
    <d v="2013-03-09T00:00:00"/>
    <n v="-1820.84"/>
    <n v="13"/>
    <n v="1993.17"/>
    <n v="86202"/>
    <s v="March"/>
    <n v="2013"/>
    <x v="2"/>
  </r>
  <r>
    <n v="9295"/>
    <n v="19749"/>
    <s v="Low"/>
    <n v="0.1"/>
    <n v="80.97"/>
    <n v="33.6"/>
    <n v="3366"/>
    <x v="509"/>
    <x v="2"/>
    <x v="0"/>
    <x v="2"/>
    <x v="7"/>
    <s v="Jumbo Drum"/>
    <s v="Lexmark Z25 Color Inkjet Printer"/>
    <n v="0.37"/>
    <x v="3"/>
    <x v="32"/>
    <s v="Troy"/>
    <n v="45373"/>
    <x v="372"/>
    <d v="2010-05-29T00:00:00"/>
    <n v="66.22"/>
    <n v="11"/>
    <n v="837.57"/>
    <n v="90501"/>
    <s v="May"/>
    <n v="2010"/>
    <x v="0"/>
  </r>
  <r>
    <n v="9296"/>
    <n v="19750"/>
    <s v="Low"/>
    <n v="0.02"/>
    <n v="6.48"/>
    <n v="5.1100000000000003"/>
    <n v="3366"/>
    <x v="509"/>
    <x v="0"/>
    <x v="0"/>
    <x v="0"/>
    <x v="8"/>
    <s v="Small Box"/>
    <s v="Xerox 231"/>
    <n v="0.37"/>
    <x v="3"/>
    <x v="32"/>
    <s v="Troy"/>
    <n v="45373"/>
    <x v="372"/>
    <d v="2010-05-28T00:00:00"/>
    <n v="-23.53"/>
    <n v="8"/>
    <n v="56.22"/>
    <n v="90501"/>
    <s v="May"/>
    <n v="2010"/>
    <x v="2"/>
  </r>
  <r>
    <n v="9297"/>
    <n v="20918"/>
    <s v="Medium"/>
    <n v="7.0000000000000007E-2"/>
    <n v="122.99"/>
    <n v="70.2"/>
    <n v="3366"/>
    <x v="509"/>
    <x v="2"/>
    <x v="1"/>
    <x v="1"/>
    <x v="15"/>
    <s v="Jumbo Drum"/>
    <s v="Global High-Back Leather Tilter, Burgundy"/>
    <n v="0.74"/>
    <x v="3"/>
    <x v="32"/>
    <s v="Troy"/>
    <n v="45373"/>
    <x v="854"/>
    <d v="2012-07-30T00:00:00"/>
    <n v="-331.08"/>
    <n v="1"/>
    <n v="139.94"/>
    <n v="90505"/>
    <s v="July"/>
    <n v="2012"/>
    <x v="0"/>
  </r>
  <r>
    <n v="9298"/>
    <n v="21032"/>
    <s v="Low"/>
    <n v="0.04"/>
    <n v="99.99"/>
    <n v="19.989999999999998"/>
    <n v="3366"/>
    <x v="509"/>
    <x v="0"/>
    <x v="0"/>
    <x v="2"/>
    <x v="11"/>
    <s v="Small Box"/>
    <s v="US Robotics 56K V.92 External Faxmodem"/>
    <n v="0.52"/>
    <x v="3"/>
    <x v="32"/>
    <s v="Troy"/>
    <n v="45373"/>
    <x v="144"/>
    <d v="2013-05-10T00:00:00"/>
    <n v="1033.3800000000001"/>
    <n v="15"/>
    <n v="1547.17"/>
    <n v="90510"/>
    <s v="May"/>
    <n v="2013"/>
    <x v="1"/>
  </r>
  <r>
    <n v="9299"/>
    <n v="21033"/>
    <s v="Low"/>
    <n v="0.01"/>
    <n v="20.99"/>
    <n v="4.8099999999999996"/>
    <n v="3366"/>
    <x v="509"/>
    <x v="0"/>
    <x v="0"/>
    <x v="2"/>
    <x v="3"/>
    <s v="Medium Box"/>
    <s v="1726 Digital Answering Machine"/>
    <n v="0.57999999999999996"/>
    <x v="3"/>
    <x v="32"/>
    <s v="Troy"/>
    <n v="45373"/>
    <x v="144"/>
    <d v="2013-05-06T00:00:00"/>
    <n v="-99.978999999999999"/>
    <n v="1"/>
    <n v="20.41"/>
    <n v="90510"/>
    <s v="May"/>
    <n v="2013"/>
    <x v="1"/>
  </r>
  <r>
    <n v="9300"/>
    <n v="20448"/>
    <s v="Low"/>
    <n v="0"/>
    <n v="100.98"/>
    <n v="57.38"/>
    <n v="3366"/>
    <x v="509"/>
    <x v="2"/>
    <x v="0"/>
    <x v="1"/>
    <x v="13"/>
    <s v="Jumbo Box"/>
    <s v="Bush Westfield Collection Bookcases, Dark Cherry Finish, Fully Assembled"/>
    <n v="0.78"/>
    <x v="3"/>
    <x v="32"/>
    <s v="Troy"/>
    <n v="45373"/>
    <x v="411"/>
    <d v="2013-07-12T00:00:00"/>
    <n v="-443.34143999999998"/>
    <n v="4"/>
    <n v="430.91"/>
    <n v="90511"/>
    <s v="July"/>
    <n v="2013"/>
    <x v="4"/>
  </r>
  <r>
    <n v="9301"/>
    <n v="20449"/>
    <s v="Low"/>
    <n v="0.02"/>
    <n v="3.69"/>
    <n v="2.5"/>
    <n v="3366"/>
    <x v="509"/>
    <x v="0"/>
    <x v="0"/>
    <x v="0"/>
    <x v="5"/>
    <s v="Small Box"/>
    <s v="Colored Envelopes"/>
    <n v="0.39"/>
    <x v="3"/>
    <x v="32"/>
    <s v="Troy"/>
    <n v="45373"/>
    <x v="411"/>
    <d v="2013-07-14T00:00:00"/>
    <n v="-8.1076800000000002"/>
    <n v="6"/>
    <n v="23.07"/>
    <n v="90511"/>
    <s v="July"/>
    <n v="2013"/>
    <x v="2"/>
  </r>
  <r>
    <n v="2238"/>
    <n v="21214"/>
    <s v="Critical"/>
    <n v="0.03"/>
    <n v="14.2"/>
    <n v="5.3"/>
    <n v="865"/>
    <x v="510"/>
    <x v="0"/>
    <x v="1"/>
    <x v="1"/>
    <x v="1"/>
    <s v="Wrap Bag"/>
    <s v="Coloredge Poster Frame"/>
    <n v="0.46"/>
    <x v="2"/>
    <x v="5"/>
    <s v="East Chicago"/>
    <n v="46312"/>
    <x v="855"/>
    <d v="2010-05-28T00:00:00"/>
    <n v="122.21"/>
    <n v="18"/>
    <n v="267.2"/>
    <n v="90674"/>
    <s v="May"/>
    <n v="2010"/>
    <x v="1"/>
  </r>
  <r>
    <n v="2239"/>
    <n v="19947"/>
    <s v="Low"/>
    <n v="0.04"/>
    <n v="6.48"/>
    <n v="5.16"/>
    <n v="865"/>
    <x v="510"/>
    <x v="1"/>
    <x v="1"/>
    <x v="0"/>
    <x v="8"/>
    <s v="Small Box"/>
    <s v="Xerox 1985"/>
    <n v="0.37"/>
    <x v="2"/>
    <x v="5"/>
    <s v="East Chicago"/>
    <n v="46312"/>
    <x v="856"/>
    <d v="2010-09-02T00:00:00"/>
    <n v="-11.1332"/>
    <n v="12"/>
    <n v="86.79"/>
    <n v="90675"/>
    <s v="August"/>
    <n v="2010"/>
    <x v="1"/>
  </r>
  <r>
    <n v="1548"/>
    <n v="23091"/>
    <s v="Medium"/>
    <n v="0.04"/>
    <n v="100.98"/>
    <n v="7.18"/>
    <n v="595"/>
    <x v="511"/>
    <x v="0"/>
    <x v="3"/>
    <x v="2"/>
    <x v="11"/>
    <s v="Small Box"/>
    <s v="Logitech Cordless Elite Duo"/>
    <n v="0.4"/>
    <x v="2"/>
    <x v="5"/>
    <s v="Bloomington"/>
    <n v="47401"/>
    <x v="776"/>
    <d v="2012-01-10T00:00:00"/>
    <n v="375.70499999999998"/>
    <n v="6"/>
    <n v="587.46"/>
    <n v="86318"/>
    <s v="December"/>
    <n v="2011"/>
    <x v="1"/>
  </r>
  <r>
    <n v="1549"/>
    <n v="23092"/>
    <s v="Medium"/>
    <n v="0.09"/>
    <n v="6.48"/>
    <n v="7.49"/>
    <n v="595"/>
    <x v="511"/>
    <x v="1"/>
    <x v="3"/>
    <x v="0"/>
    <x v="8"/>
    <s v="Small Box"/>
    <s v="Xerox 220"/>
    <n v="0.37"/>
    <x v="2"/>
    <x v="5"/>
    <s v="Bloomington"/>
    <n v="47401"/>
    <x v="776"/>
    <d v="2012-01-14T00:00:00"/>
    <n v="-47.395000000000003"/>
    <n v="12"/>
    <n v="79.37"/>
    <n v="86318"/>
    <s v="December"/>
    <n v="2011"/>
    <x v="0"/>
  </r>
  <r>
    <n v="1550"/>
    <n v="24219"/>
    <s v="High"/>
    <n v="7.0000000000000007E-2"/>
    <n v="22.23"/>
    <n v="5.08"/>
    <n v="595"/>
    <x v="511"/>
    <x v="0"/>
    <x v="2"/>
    <x v="1"/>
    <x v="1"/>
    <s v="Small Pack"/>
    <s v="Executive Impressions 14&quot;"/>
    <n v="0.41"/>
    <x v="2"/>
    <x v="5"/>
    <s v="Bloomington"/>
    <n v="47401"/>
    <x v="248"/>
    <d v="2013-06-30T00:00:00"/>
    <n v="221.74529999999999"/>
    <n v="15"/>
    <n v="321.37"/>
    <n v="86322"/>
    <s v="June"/>
    <n v="2013"/>
    <x v="0"/>
  </r>
  <r>
    <n v="1551"/>
    <n v="24220"/>
    <s v="High"/>
    <n v="7.0000000000000007E-2"/>
    <n v="55.99"/>
    <n v="1.25"/>
    <n v="595"/>
    <x v="511"/>
    <x v="0"/>
    <x v="2"/>
    <x v="2"/>
    <x v="3"/>
    <s v="Small Pack"/>
    <s v="Accessory2"/>
    <n v="0.55000000000000004"/>
    <x v="2"/>
    <x v="5"/>
    <s v="Bloomington"/>
    <n v="47401"/>
    <x v="248"/>
    <d v="2013-06-30T00:00:00"/>
    <n v="457.47689999999994"/>
    <n v="14"/>
    <n v="663.01"/>
    <n v="86322"/>
    <s v="June"/>
    <n v="2013"/>
    <x v="0"/>
  </r>
  <r>
    <n v="2427"/>
    <n v="26004"/>
    <s v="Medium"/>
    <n v="0.02"/>
    <n v="40.99"/>
    <n v="8.9700000000000006"/>
    <n v="923"/>
    <x v="512"/>
    <x v="0"/>
    <x v="3"/>
    <x v="2"/>
    <x v="7"/>
    <s v="Small Box"/>
    <s v="AT&amp;T 1430 2.4GHz Analog Phone w/Caller ID"/>
    <n v="0.54"/>
    <x v="0"/>
    <x v="0"/>
    <s v="Redding"/>
    <n v="96003"/>
    <x v="50"/>
    <d v="2011-05-28T00:00:00"/>
    <n v="395.85"/>
    <n v="17"/>
    <n v="727.04"/>
    <n v="87137"/>
    <s v="May"/>
    <n v="2011"/>
    <x v="2"/>
  </r>
  <r>
    <n v="2428"/>
    <n v="23057"/>
    <s v="High"/>
    <n v="0.04"/>
    <n v="165.2"/>
    <n v="19.989999999999998"/>
    <n v="923"/>
    <x v="512"/>
    <x v="1"/>
    <x v="3"/>
    <x v="0"/>
    <x v="2"/>
    <s v="Small Box"/>
    <s v="Economy Rollaway Files"/>
    <n v="0.59"/>
    <x v="0"/>
    <x v="0"/>
    <s v="Redding"/>
    <n v="96003"/>
    <x v="147"/>
    <d v="2013-07-06T00:00:00"/>
    <n v="1497.3344999999999"/>
    <n v="13"/>
    <n v="2170.0500000000002"/>
    <n v="87144"/>
    <s v="July"/>
    <n v="2013"/>
    <x v="1"/>
  </r>
  <r>
    <n v="3165"/>
    <n v="22665"/>
    <s v="Not Specified"/>
    <n v="0.04"/>
    <n v="16.16"/>
    <n v="7.74"/>
    <n v="1206"/>
    <x v="513"/>
    <x v="0"/>
    <x v="3"/>
    <x v="1"/>
    <x v="1"/>
    <s v="Small Box"/>
    <s v="Contemporary Wood/Metal Frame"/>
    <n v="0.5"/>
    <x v="1"/>
    <x v="8"/>
    <s v="Apopka"/>
    <n v="32712"/>
    <x v="857"/>
    <d v="2011-01-07T00:00:00"/>
    <n v="-73.979500000000002"/>
    <n v="7"/>
    <n v="115.89"/>
    <n v="89443"/>
    <s v="January"/>
    <n v="2011"/>
    <x v="1"/>
  </r>
  <r>
    <n v="3166"/>
    <n v="19019"/>
    <s v="Not Specified"/>
    <n v="0.02"/>
    <n v="60.98"/>
    <n v="19.989999999999998"/>
    <n v="1206"/>
    <x v="513"/>
    <x v="0"/>
    <x v="3"/>
    <x v="0"/>
    <x v="5"/>
    <s v="Small Box"/>
    <s v="Tyvek Interoffice Envelopes, 9 1/2&quot; x 12 1/2&quot;, 100/Box"/>
    <n v="0.38"/>
    <x v="1"/>
    <x v="8"/>
    <s v="Apopka"/>
    <n v="32712"/>
    <x v="357"/>
    <d v="2011-10-03T00:00:00"/>
    <n v="96.012"/>
    <n v="16"/>
    <n v="1022.42"/>
    <n v="89444"/>
    <s v="September"/>
    <n v="2011"/>
    <x v="2"/>
  </r>
  <r>
    <n v="3167"/>
    <n v="19020"/>
    <s v="Not Specified"/>
    <n v="0.04"/>
    <n v="11.55"/>
    <n v="2.36"/>
    <n v="1206"/>
    <x v="513"/>
    <x v="0"/>
    <x v="3"/>
    <x v="0"/>
    <x v="9"/>
    <s v="Wrap Bag"/>
    <s v="Newell 309"/>
    <n v="0.55000000000000004"/>
    <x v="1"/>
    <x v="8"/>
    <s v="Apopka"/>
    <n v="32712"/>
    <x v="357"/>
    <d v="2011-10-02T00:00:00"/>
    <n v="1229.1779999999999"/>
    <n v="21"/>
    <n v="250.22"/>
    <n v="89444"/>
    <s v="September"/>
    <n v="2011"/>
    <x v="1"/>
  </r>
  <r>
    <n v="3168"/>
    <n v="22664"/>
    <s v="Not Specified"/>
    <n v="7.0000000000000007E-2"/>
    <n v="4.57"/>
    <n v="5.42"/>
    <n v="1206"/>
    <x v="513"/>
    <x v="0"/>
    <x v="3"/>
    <x v="0"/>
    <x v="0"/>
    <s v="Small Box"/>
    <s v="Newell® 3-Hole Punched Plastic Slotted Magazine Holders for Binders"/>
    <n v="0.37"/>
    <x v="1"/>
    <x v="8"/>
    <s v="Apopka"/>
    <n v="32712"/>
    <x v="833"/>
    <d v="2013-01-08T00:00:00"/>
    <n v="-30.478000000000002"/>
    <n v="7"/>
    <n v="31.86"/>
    <n v="89445"/>
    <s v="January"/>
    <n v="2013"/>
    <x v="0"/>
  </r>
  <r>
    <n v="3169"/>
    <n v="19587"/>
    <s v="High"/>
    <n v="0.09"/>
    <n v="8.01"/>
    <n v="2.87"/>
    <n v="1206"/>
    <x v="513"/>
    <x v="0"/>
    <x v="3"/>
    <x v="0"/>
    <x v="8"/>
    <s v="Wrap Bag"/>
    <s v="TOPS Money Receipt Book, Consecutively Numbered in Red,"/>
    <n v="0.4"/>
    <x v="1"/>
    <x v="8"/>
    <s v="Apopka"/>
    <n v="32712"/>
    <x v="858"/>
    <d v="2013-08-03T00:00:00"/>
    <n v="36.942"/>
    <n v="3"/>
    <n v="23.81"/>
    <n v="89446"/>
    <s v="August"/>
    <n v="2013"/>
    <x v="0"/>
  </r>
  <r>
    <n v="3170"/>
    <n v="19588"/>
    <s v="High"/>
    <n v="0.1"/>
    <n v="205.99"/>
    <n v="8.99"/>
    <n v="1206"/>
    <x v="513"/>
    <x v="0"/>
    <x v="3"/>
    <x v="2"/>
    <x v="3"/>
    <s v="Small Box"/>
    <s v="Talkabout T8097"/>
    <n v="0.57999999999999996"/>
    <x v="1"/>
    <x v="8"/>
    <s v="Apopka"/>
    <n v="32712"/>
    <x v="858"/>
    <d v="2013-08-02T00:00:00"/>
    <n v="266.11199999999997"/>
    <n v="4"/>
    <n v="636.63"/>
    <n v="89446"/>
    <s v="August"/>
    <n v="2013"/>
    <x v="0"/>
  </r>
  <r>
    <n v="3171"/>
    <n v="25482"/>
    <s v="Critical"/>
    <n v="0.02"/>
    <n v="54.2"/>
    <n v="11.1"/>
    <n v="1206"/>
    <x v="513"/>
    <x v="0"/>
    <x v="3"/>
    <x v="1"/>
    <x v="1"/>
    <s v="Medium Box"/>
    <s v="Eldon Advantage® Foldable Chair Mats for Low Pile Carpets"/>
    <n v="0.64"/>
    <x v="1"/>
    <x v="8"/>
    <s v="Apopka"/>
    <n v="32712"/>
    <x v="637"/>
    <d v="2013-09-16T00:00:00"/>
    <n v="32.777699999999996"/>
    <n v="24"/>
    <n v="1357.19"/>
    <n v="89447"/>
    <s v="September"/>
    <n v="2013"/>
    <x v="2"/>
  </r>
  <r>
    <n v="8867"/>
    <n v="18438"/>
    <s v="Low"/>
    <n v="0.01"/>
    <n v="39.979999999999997"/>
    <n v="4"/>
    <n v="3206"/>
    <x v="514"/>
    <x v="0"/>
    <x v="2"/>
    <x v="2"/>
    <x v="11"/>
    <s v="Small Box"/>
    <s v="Microsoft Natural Keyboard Elite"/>
    <n v="0.7"/>
    <x v="0"/>
    <x v="25"/>
    <s v="Twin Falls"/>
    <n v="83301"/>
    <x v="24"/>
    <d v="2010-04-04T00:00:00"/>
    <n v="51.590000000000053"/>
    <n v="6"/>
    <n v="257.52"/>
    <n v="87933"/>
    <s v="March"/>
    <n v="2010"/>
    <x v="1"/>
  </r>
  <r>
    <n v="8868"/>
    <n v="21229"/>
    <s v="Not Specified"/>
    <n v="0.06"/>
    <n v="218.08"/>
    <n v="18.059999999999999"/>
    <n v="3206"/>
    <x v="514"/>
    <x v="1"/>
    <x v="2"/>
    <x v="1"/>
    <x v="15"/>
    <s v="Large Box"/>
    <s v="Lifetime Advantage™ Folding Chairs, 4/Carton"/>
    <n v="0.56999999999999995"/>
    <x v="0"/>
    <x v="25"/>
    <s v="Twin Falls"/>
    <n v="83301"/>
    <x v="280"/>
    <d v="2010-05-23T00:00:00"/>
    <n v="969.42"/>
    <n v="7"/>
    <n v="1488.51"/>
    <n v="87934"/>
    <s v="May"/>
    <n v="2010"/>
    <x v="3"/>
  </r>
  <r>
    <n v="8869"/>
    <n v="20106"/>
    <s v="Not Specified"/>
    <n v="0.05"/>
    <n v="35.44"/>
    <n v="5.09"/>
    <n v="3206"/>
    <x v="514"/>
    <x v="0"/>
    <x v="2"/>
    <x v="0"/>
    <x v="8"/>
    <s v="Small Box"/>
    <s v="Xerox 1932"/>
    <n v="0.38"/>
    <x v="0"/>
    <x v="25"/>
    <s v="Twin Falls"/>
    <n v="83301"/>
    <x v="1"/>
    <d v="2010-11-29T00:00:00"/>
    <n v="553.33169999999996"/>
    <n v="23"/>
    <n v="801.93"/>
    <n v="87935"/>
    <s v="November"/>
    <n v="2010"/>
    <x v="3"/>
  </r>
  <r>
    <n v="8870"/>
    <n v="24784"/>
    <s v="High"/>
    <n v="0.02"/>
    <n v="178.47"/>
    <n v="19.989999999999998"/>
    <n v="3206"/>
    <x v="514"/>
    <x v="0"/>
    <x v="2"/>
    <x v="0"/>
    <x v="2"/>
    <s v="Small Box"/>
    <s v="Hot File® 7-Pocket, Floor Stand"/>
    <n v="0.55000000000000004"/>
    <x v="0"/>
    <x v="25"/>
    <s v="Twin Falls"/>
    <n v="83301"/>
    <x v="859"/>
    <d v="2011-07-30T00:00:00"/>
    <n v="1177.0295999999998"/>
    <n v="9"/>
    <n v="1705.84"/>
    <n v="87936"/>
    <s v="July"/>
    <n v="2011"/>
    <x v="2"/>
  </r>
  <r>
    <n v="8871"/>
    <n v="23205"/>
    <s v="Not Specified"/>
    <n v="0"/>
    <n v="2.61"/>
    <n v="0.5"/>
    <n v="3206"/>
    <x v="514"/>
    <x v="0"/>
    <x v="2"/>
    <x v="0"/>
    <x v="4"/>
    <s v="Small Box"/>
    <s v="Avery 494"/>
    <n v="0.39"/>
    <x v="0"/>
    <x v="25"/>
    <s v="Twin Falls"/>
    <n v="83301"/>
    <x v="51"/>
    <d v="2011-12-06T00:00:00"/>
    <n v="33.223499999999994"/>
    <n v="18"/>
    <n v="48.15"/>
    <n v="87937"/>
    <s v="December"/>
    <n v="2011"/>
    <x v="4"/>
  </r>
  <r>
    <n v="8872"/>
    <n v="23941"/>
    <s v="High"/>
    <n v="0.05"/>
    <n v="155.99"/>
    <n v="3.9"/>
    <n v="3206"/>
    <x v="514"/>
    <x v="0"/>
    <x v="2"/>
    <x v="2"/>
    <x v="3"/>
    <s v="Small Box"/>
    <s v="T39m"/>
    <n v="0.55000000000000004"/>
    <x v="0"/>
    <x v="25"/>
    <s v="Twin Falls"/>
    <n v="83301"/>
    <x v="409"/>
    <d v="2011-12-18T00:00:00"/>
    <n v="1390.6190999999999"/>
    <n v="16"/>
    <n v="2015.39"/>
    <n v="87938"/>
    <s v="December"/>
    <n v="2011"/>
    <x v="3"/>
  </r>
  <r>
    <n v="8873"/>
    <n v="25189"/>
    <s v="High"/>
    <n v="0.1"/>
    <n v="140.97999999999999"/>
    <n v="36.090000000000003"/>
    <n v="3206"/>
    <x v="514"/>
    <x v="2"/>
    <x v="2"/>
    <x v="1"/>
    <x v="13"/>
    <s v="Jumbo Box"/>
    <s v="Sauder Forest Hills Library, Woodland Oak Finish"/>
    <n v="0.77"/>
    <x v="0"/>
    <x v="25"/>
    <s v="Twin Falls"/>
    <n v="83301"/>
    <x v="464"/>
    <d v="2013-10-27T00:00:00"/>
    <n v="-796.51"/>
    <n v="16"/>
    <n v="2048.7399999999998"/>
    <n v="87939"/>
    <s v="October"/>
    <n v="2013"/>
    <x v="0"/>
  </r>
  <r>
    <n v="8874"/>
    <n v="25190"/>
    <s v="High"/>
    <n v="0.02"/>
    <n v="205.99"/>
    <n v="5"/>
    <n v="3206"/>
    <x v="514"/>
    <x v="0"/>
    <x v="2"/>
    <x v="2"/>
    <x v="3"/>
    <s v="Small Box"/>
    <s v="Phone 918"/>
    <n v="0.59"/>
    <x v="0"/>
    <x v="25"/>
    <s v="Twin Falls"/>
    <n v="83301"/>
    <x v="464"/>
    <d v="2013-10-27T00:00:00"/>
    <n v="303.22800000000001"/>
    <n v="8"/>
    <n v="1441.35"/>
    <n v="87939"/>
    <s v="October"/>
    <n v="2013"/>
    <x v="2"/>
  </r>
  <r>
    <n v="3392"/>
    <n v="4126"/>
    <s v="Low"/>
    <n v="0.03"/>
    <n v="199.99"/>
    <n v="24.49"/>
    <n v="1282"/>
    <x v="515"/>
    <x v="1"/>
    <x v="3"/>
    <x v="2"/>
    <x v="14"/>
    <s v="Large Box"/>
    <s v="Canon PC-428 Personal Copier"/>
    <n v="0.46"/>
    <x v="3"/>
    <x v="3"/>
    <s v="Philadelphia"/>
    <n v="19134"/>
    <x v="860"/>
    <d v="2010-01-26T00:00:00"/>
    <n v="393.41999999999996"/>
    <n v="21"/>
    <n v="4429.6899999999996"/>
    <n v="29319"/>
    <s v="January"/>
    <n v="2010"/>
    <x v="1"/>
  </r>
  <r>
    <n v="3393"/>
    <n v="3487"/>
    <s v="Not Specified"/>
    <n v="0.05"/>
    <n v="5.18"/>
    <n v="5.74"/>
    <n v="1282"/>
    <x v="515"/>
    <x v="0"/>
    <x v="3"/>
    <x v="0"/>
    <x v="0"/>
    <s v="Small Box"/>
    <s v="Wilson Jones Impact Binders"/>
    <n v="0.36"/>
    <x v="3"/>
    <x v="3"/>
    <s v="Philadelphia"/>
    <n v="19134"/>
    <x v="727"/>
    <d v="2011-09-08T00:00:00"/>
    <n v="-57.994500000000002"/>
    <n v="36"/>
    <n v="201.65"/>
    <n v="24806"/>
    <s v="September"/>
    <n v="2011"/>
    <x v="3"/>
  </r>
  <r>
    <n v="3394"/>
    <n v="2678"/>
    <s v="Medium"/>
    <n v="0.03"/>
    <n v="5.98"/>
    <n v="5.2"/>
    <n v="1282"/>
    <x v="515"/>
    <x v="0"/>
    <x v="3"/>
    <x v="0"/>
    <x v="8"/>
    <s v="Small Box"/>
    <s v="Xerox 1992"/>
    <n v="0.36"/>
    <x v="3"/>
    <x v="3"/>
    <s v="Philadelphia"/>
    <n v="19134"/>
    <x v="682"/>
    <d v="2012-01-17T00:00:00"/>
    <n v="-69.376000000000005"/>
    <n v="32"/>
    <n v="200.64"/>
    <n v="19365"/>
    <s v="January"/>
    <n v="2012"/>
    <x v="1"/>
  </r>
  <r>
    <n v="3395"/>
    <n v="2269"/>
    <s v="Not Specified"/>
    <n v="0"/>
    <n v="125.99"/>
    <n v="8.08"/>
    <n v="1282"/>
    <x v="515"/>
    <x v="0"/>
    <x v="3"/>
    <x v="2"/>
    <x v="3"/>
    <s v="Small Box"/>
    <s v="M3682"/>
    <n v="0.56999999999999995"/>
    <x v="3"/>
    <x v="3"/>
    <s v="Philadelphia"/>
    <n v="19134"/>
    <x v="108"/>
    <d v="2012-10-22T00:00:00"/>
    <n v="141.49439999999998"/>
    <n v="33"/>
    <n v="3604.71"/>
    <n v="16320"/>
    <s v="October"/>
    <n v="2012"/>
    <x v="4"/>
  </r>
  <r>
    <n v="3396"/>
    <n v="832"/>
    <s v="High"/>
    <n v="0.08"/>
    <n v="120.98"/>
    <n v="3.99"/>
    <n v="1282"/>
    <x v="515"/>
    <x v="0"/>
    <x v="3"/>
    <x v="0"/>
    <x v="10"/>
    <s v="Small Box"/>
    <s v="Belkin 325VA UPS Surge Protector, 6'"/>
    <n v="0.6"/>
    <x v="3"/>
    <x v="3"/>
    <s v="Philadelphia"/>
    <n v="19134"/>
    <x v="446"/>
    <d v="2013-04-21T00:00:00"/>
    <n v="1638.48"/>
    <n v="48"/>
    <n v="5556.18"/>
    <n v="5986"/>
    <s v="April"/>
    <n v="2013"/>
    <x v="5"/>
  </r>
  <r>
    <n v="3397"/>
    <n v="833"/>
    <s v="High"/>
    <n v="0.05"/>
    <n v="50.98"/>
    <n v="14.19"/>
    <n v="1282"/>
    <x v="515"/>
    <x v="2"/>
    <x v="3"/>
    <x v="1"/>
    <x v="15"/>
    <s v="Jumbo Drum"/>
    <s v="Global Deluxe Stacking Chair, Gray"/>
    <n v="0.56000000000000005"/>
    <x v="3"/>
    <x v="3"/>
    <s v="Philadelphia"/>
    <n v="19134"/>
    <x v="446"/>
    <d v="2013-04-22T00:00:00"/>
    <n v="64.81"/>
    <n v="20"/>
    <n v="1021.55"/>
    <n v="5986"/>
    <s v="April"/>
    <n v="2013"/>
    <x v="3"/>
  </r>
  <r>
    <n v="3398"/>
    <n v="834"/>
    <s v="High"/>
    <n v="0.03"/>
    <n v="4.8899999999999997"/>
    <n v="4.93"/>
    <n v="1282"/>
    <x v="515"/>
    <x v="0"/>
    <x v="3"/>
    <x v="2"/>
    <x v="11"/>
    <s v="Small Pack"/>
    <s v="Maxell 3.5&quot; DS/HD IBM-Formatted Diskettes, 10/Pack"/>
    <n v="0.66"/>
    <x v="3"/>
    <x v="3"/>
    <s v="Philadelphia"/>
    <n v="19134"/>
    <x v="446"/>
    <d v="2013-04-22T00:00:00"/>
    <n v="-148.77000000000001"/>
    <n v="41"/>
    <n v="205.24"/>
    <n v="5986"/>
    <s v="April"/>
    <n v="2013"/>
    <x v="1"/>
  </r>
  <r>
    <n v="3399"/>
    <n v="6059"/>
    <s v="Critical"/>
    <n v="0"/>
    <n v="216.6"/>
    <n v="64.2"/>
    <n v="1282"/>
    <x v="515"/>
    <x v="2"/>
    <x v="3"/>
    <x v="1"/>
    <x v="15"/>
    <s v="Jumbo Drum"/>
    <s v="Hon Multipurpose Stacking Arm Chairs"/>
    <n v="0.59"/>
    <x v="3"/>
    <x v="3"/>
    <s v="Philadelphia"/>
    <n v="19134"/>
    <x v="484"/>
    <d v="2013-11-19T00:00:00"/>
    <n v="1061.6099999999999"/>
    <n v="155"/>
    <n v="35147.33"/>
    <n v="42944"/>
    <s v="November"/>
    <n v="2013"/>
    <x v="4"/>
  </r>
  <r>
    <n v="7840"/>
    <n v="1529"/>
    <s v="High"/>
    <n v="0.01"/>
    <n v="125.99"/>
    <n v="8.99"/>
    <n v="2867"/>
    <x v="516"/>
    <x v="0"/>
    <x v="1"/>
    <x v="2"/>
    <x v="3"/>
    <s v="Small Box"/>
    <s v="M70"/>
    <n v="0.59"/>
    <x v="3"/>
    <x v="47"/>
    <s v="Washington"/>
    <n v="20016"/>
    <x v="290"/>
    <d v="2010-04-18T00:00:00"/>
    <n v="-582.64799999999991"/>
    <n v="2"/>
    <n v="226.88"/>
    <n v="11013"/>
    <s v="April"/>
    <n v="2010"/>
    <x v="1"/>
  </r>
  <r>
    <n v="7841"/>
    <n v="8006"/>
    <s v="High"/>
    <n v="0.03"/>
    <n v="280.98"/>
    <n v="57"/>
    <n v="2867"/>
    <x v="516"/>
    <x v="2"/>
    <x v="1"/>
    <x v="1"/>
    <x v="15"/>
    <s v="Jumbo Drum"/>
    <s v="Hon 2090 “Pillow Soft” Series Mid Back Swivel/Tilt Chairs"/>
    <n v="0.78"/>
    <x v="3"/>
    <x v="47"/>
    <s v="Washington"/>
    <n v="20016"/>
    <x v="859"/>
    <d v="2011-07-29T00:00:00"/>
    <n v="-545.82000000000005"/>
    <n v="55"/>
    <n v="15208.34"/>
    <n v="57216"/>
    <s v="July"/>
    <n v="2011"/>
    <x v="1"/>
  </r>
  <r>
    <n v="7842"/>
    <n v="8007"/>
    <s v="High"/>
    <n v="0.03"/>
    <n v="2.2000000000000002"/>
    <n v="1.2"/>
    <n v="2867"/>
    <x v="516"/>
    <x v="0"/>
    <x v="1"/>
    <x v="0"/>
    <x v="9"/>
    <s v="Wrap Bag"/>
    <s v="Sanford Uni-Blazer™ View Highlighters, Chisel Tip, Yellow"/>
    <n v="0.41"/>
    <x v="3"/>
    <x v="47"/>
    <s v="Washington"/>
    <n v="20016"/>
    <x v="859"/>
    <d v="2011-07-31T00:00:00"/>
    <n v="4.4800000000000004"/>
    <n v="58"/>
    <n v="132.65"/>
    <n v="57216"/>
    <s v="July"/>
    <n v="2011"/>
    <x v="1"/>
  </r>
  <r>
    <n v="7843"/>
    <n v="7109"/>
    <s v="Low"/>
    <n v="0"/>
    <n v="200.98"/>
    <n v="23.76"/>
    <n v="2867"/>
    <x v="516"/>
    <x v="2"/>
    <x v="1"/>
    <x v="1"/>
    <x v="15"/>
    <s v="Jumbo Drum"/>
    <s v="Global Leather Highback Executive Chair with Pneumatic Height Adjustment, Black"/>
    <n v="0.57999999999999996"/>
    <x v="3"/>
    <x v="47"/>
    <s v="Washington"/>
    <n v="20016"/>
    <x v="861"/>
    <d v="2012-11-04T00:00:00"/>
    <n v="2025.6"/>
    <n v="89"/>
    <n v="18291.95"/>
    <n v="50726"/>
    <s v="October"/>
    <n v="2012"/>
    <x v="4"/>
  </r>
  <r>
    <n v="7844"/>
    <n v="7110"/>
    <s v="Low"/>
    <n v="7.0000000000000007E-2"/>
    <n v="4.13"/>
    <n v="0.99"/>
    <n v="2867"/>
    <x v="516"/>
    <x v="1"/>
    <x v="1"/>
    <x v="0"/>
    <x v="4"/>
    <s v="Small Box"/>
    <s v="Avery 491"/>
    <n v="0.39"/>
    <x v="3"/>
    <x v="47"/>
    <s v="Washington"/>
    <n v="20016"/>
    <x v="861"/>
    <d v="2012-10-31T00:00:00"/>
    <n v="28.808"/>
    <n v="41"/>
    <n v="193.05"/>
    <n v="50726"/>
    <s v="October"/>
    <n v="2012"/>
    <x v="0"/>
  </r>
  <r>
    <n v="7845"/>
    <n v="998"/>
    <s v="High"/>
    <n v="0.03"/>
    <n v="896.99"/>
    <n v="19.989999999999998"/>
    <n v="2867"/>
    <x v="516"/>
    <x v="0"/>
    <x v="1"/>
    <x v="0"/>
    <x v="0"/>
    <s v="Small Box"/>
    <s v="GBC DocuBind TL300 Electric Binding System"/>
    <n v="0.38"/>
    <x v="3"/>
    <x v="47"/>
    <s v="Washington"/>
    <n v="20016"/>
    <x v="681"/>
    <d v="2013-01-10T00:00:00"/>
    <n v="3718.5392000000002"/>
    <n v="28"/>
    <n v="24362.25"/>
    <n v="7203"/>
    <s v="January"/>
    <n v="2013"/>
    <x v="1"/>
  </r>
  <r>
    <n v="7846"/>
    <n v="2"/>
    <s v="Not Specified"/>
    <n v="0.01"/>
    <n v="2.08"/>
    <n v="2.56"/>
    <n v="2867"/>
    <x v="516"/>
    <x v="0"/>
    <x v="1"/>
    <x v="0"/>
    <x v="16"/>
    <s v="Small Pack"/>
    <s v="Kleencut® Forged Office Shears by Acme United Corporation"/>
    <n v="0.55000000000000004"/>
    <x v="3"/>
    <x v="47"/>
    <s v="Washington"/>
    <n v="20016"/>
    <x v="862"/>
    <d v="2013-02-21T00:00:00"/>
    <n v="-4.6399999999999997"/>
    <n v="2"/>
    <n v="6.93"/>
    <n v="6"/>
    <s v="February"/>
    <n v="2013"/>
    <x v="1"/>
  </r>
  <r>
    <n v="7847"/>
    <n v="7390"/>
    <s v="Medium"/>
    <n v="7.0000000000000007E-2"/>
    <n v="175.99"/>
    <n v="8.99"/>
    <n v="2867"/>
    <x v="516"/>
    <x v="0"/>
    <x v="1"/>
    <x v="2"/>
    <x v="3"/>
    <s v="Small Box"/>
    <s v="2180"/>
    <n v="0.56999999999999995"/>
    <x v="3"/>
    <x v="47"/>
    <s v="Washington"/>
    <n v="20016"/>
    <x v="863"/>
    <d v="2013-05-09T00:00:00"/>
    <n v="-4.6749999999999998"/>
    <n v="18"/>
    <n v="2629.37"/>
    <n v="52673"/>
    <s v="May"/>
    <n v="2013"/>
    <x v="0"/>
  </r>
  <r>
    <n v="7848"/>
    <n v="7391"/>
    <s v="Medium"/>
    <n v="0.05"/>
    <n v="5.18"/>
    <n v="5.74"/>
    <n v="2867"/>
    <x v="516"/>
    <x v="0"/>
    <x v="1"/>
    <x v="0"/>
    <x v="0"/>
    <s v="Small Box"/>
    <s v="Wilson Jones Impact Binders"/>
    <n v="0.36"/>
    <x v="3"/>
    <x v="47"/>
    <s v="Washington"/>
    <n v="20016"/>
    <x v="863"/>
    <d v="2013-05-10T00:00:00"/>
    <n v="-16.525500000000001"/>
    <n v="5"/>
    <n v="33.01"/>
    <n v="52673"/>
    <s v="May"/>
    <n v="2013"/>
    <x v="3"/>
  </r>
  <r>
    <n v="7849"/>
    <n v="1293"/>
    <s v="Not Specified"/>
    <n v="0.08"/>
    <n v="15.99"/>
    <n v="13.18"/>
    <n v="2867"/>
    <x v="516"/>
    <x v="1"/>
    <x v="1"/>
    <x v="0"/>
    <x v="0"/>
    <s v="Small Box"/>
    <s v="GBC Pre-Punched Binding Paper, Plastic, White, 8-1/2&quot; x 11&quot;"/>
    <n v="0.37"/>
    <x v="3"/>
    <x v="47"/>
    <s v="Washington"/>
    <n v="20016"/>
    <x v="617"/>
    <d v="2013-05-27T00:00:00"/>
    <n v="-66.584999999999994"/>
    <n v="13"/>
    <n v="214.55"/>
    <n v="9476"/>
    <s v="May"/>
    <n v="2013"/>
    <x v="5"/>
  </r>
  <r>
    <n v="5206"/>
    <n v="21762"/>
    <s v="Low"/>
    <n v="0.05"/>
    <n v="424.21"/>
    <n v="110.2"/>
    <n v="1949"/>
    <x v="517"/>
    <x v="2"/>
    <x v="3"/>
    <x v="1"/>
    <x v="6"/>
    <s v="Jumbo Box"/>
    <s v="Bush Advantage Collection® Racetrack Conference Table"/>
    <n v="0.67"/>
    <x v="0"/>
    <x v="36"/>
    <s v="Bozeman"/>
    <n v="59715"/>
    <x v="864"/>
    <d v="2010-08-05T00:00:00"/>
    <n v="-213.40280000000001"/>
    <n v="12"/>
    <n v="4935.22"/>
    <n v="90415"/>
    <s v="August"/>
    <n v="2010"/>
    <x v="3"/>
  </r>
  <r>
    <n v="5207"/>
    <n v="20465"/>
    <s v="Medium"/>
    <n v="0.02"/>
    <n v="14.42"/>
    <n v="6.75"/>
    <n v="1949"/>
    <x v="517"/>
    <x v="0"/>
    <x v="3"/>
    <x v="0"/>
    <x v="10"/>
    <s v="Medium Box"/>
    <s v="Holmes Odor Grabber"/>
    <n v="0.52"/>
    <x v="0"/>
    <x v="36"/>
    <s v="Bozeman"/>
    <n v="59715"/>
    <x v="865"/>
    <d v="2011-10-12T00:00:00"/>
    <n v="2.1436000000000002"/>
    <n v="13"/>
    <n v="199.7"/>
    <n v="90418"/>
    <s v="October"/>
    <n v="2011"/>
    <x v="2"/>
  </r>
  <r>
    <n v="5208"/>
    <n v="21553"/>
    <s v="Critical"/>
    <n v="0.09"/>
    <n v="1.88"/>
    <n v="1.49"/>
    <n v="1949"/>
    <x v="517"/>
    <x v="0"/>
    <x v="3"/>
    <x v="0"/>
    <x v="0"/>
    <s v="Small Box"/>
    <s v="Staples® General Use 3-Ring Binders"/>
    <n v="0.37"/>
    <x v="0"/>
    <x v="36"/>
    <s v="Bozeman"/>
    <n v="59715"/>
    <x v="750"/>
    <d v="2012-11-21T00:00:00"/>
    <n v="0.63250000000000073"/>
    <n v="1"/>
    <n v="3.2"/>
    <n v="90419"/>
    <s v="November"/>
    <n v="2012"/>
    <x v="0"/>
  </r>
  <r>
    <n v="5209"/>
    <n v="22184"/>
    <s v="Medium"/>
    <n v="0.06"/>
    <n v="35.99"/>
    <n v="1.25"/>
    <n v="1949"/>
    <x v="517"/>
    <x v="0"/>
    <x v="1"/>
    <x v="2"/>
    <x v="3"/>
    <s v="Small Pack"/>
    <s v="Accessory13"/>
    <n v="0.56999999999999995"/>
    <x v="0"/>
    <x v="36"/>
    <s v="Bozeman"/>
    <n v="59715"/>
    <x v="452"/>
    <d v="2013-07-04T00:00:00"/>
    <n v="357.54419999999993"/>
    <n v="17"/>
    <n v="518.17999999999995"/>
    <n v="90420"/>
    <s v="July"/>
    <n v="2013"/>
    <x v="3"/>
  </r>
  <r>
    <n v="5210"/>
    <n v="20290"/>
    <s v="Critical"/>
    <n v="0.03"/>
    <n v="18.97"/>
    <n v="5.21"/>
    <n v="1949"/>
    <x v="517"/>
    <x v="0"/>
    <x v="1"/>
    <x v="0"/>
    <x v="8"/>
    <s v="Small Box"/>
    <s v="Xerox 1887"/>
    <n v="0.37"/>
    <x v="0"/>
    <x v="36"/>
    <s v="Bozeman"/>
    <n v="59715"/>
    <x v="674"/>
    <d v="2013-09-30T00:00:00"/>
    <n v="-6.0444000000000004"/>
    <n v="2"/>
    <n v="40.15"/>
    <n v="90421"/>
    <s v="September"/>
    <n v="2013"/>
    <x v="1"/>
  </r>
  <r>
    <n v="5211"/>
    <n v="20291"/>
    <s v="Critical"/>
    <n v="0.03"/>
    <n v="85.99"/>
    <n v="0.99"/>
    <n v="1949"/>
    <x v="517"/>
    <x v="0"/>
    <x v="1"/>
    <x v="2"/>
    <x v="3"/>
    <s v="Wrap Bag"/>
    <s v="Accessory34"/>
    <n v="0.55000000000000004"/>
    <x v="0"/>
    <x v="36"/>
    <s v="Bozeman"/>
    <n v="59715"/>
    <x v="674"/>
    <d v="2013-10-02T00:00:00"/>
    <n v="898.76951999999994"/>
    <n v="19"/>
    <n v="1387.49"/>
    <n v="90421"/>
    <s v="September"/>
    <n v="2013"/>
    <x v="1"/>
  </r>
  <r>
    <n v="8611"/>
    <n v="25473"/>
    <s v="Not Specified"/>
    <n v="0.08"/>
    <n v="315.98"/>
    <n v="19.989999999999998"/>
    <n v="3120"/>
    <x v="518"/>
    <x v="0"/>
    <x v="0"/>
    <x v="0"/>
    <x v="0"/>
    <s v="Small Box"/>
    <s v="GBC ProClick™ 150 Presentation Binding System"/>
    <n v="0.38"/>
    <x v="1"/>
    <x v="34"/>
    <s v="New Orleans"/>
    <n v="70117"/>
    <x v="866"/>
    <d v="2010-06-14T00:00:00"/>
    <n v="44.519999999999996"/>
    <n v="9"/>
    <n v="2642.48"/>
    <n v="90160"/>
    <s v="June"/>
    <n v="2010"/>
    <x v="5"/>
  </r>
  <r>
    <n v="8612"/>
    <n v="22371"/>
    <s v="Critical"/>
    <n v="0.03"/>
    <n v="3.08"/>
    <n v="0.99"/>
    <n v="3120"/>
    <x v="518"/>
    <x v="0"/>
    <x v="0"/>
    <x v="0"/>
    <x v="4"/>
    <s v="Small Box"/>
    <s v="Avery 481"/>
    <n v="0.37"/>
    <x v="1"/>
    <x v="34"/>
    <s v="New Orleans"/>
    <n v="70117"/>
    <x v="517"/>
    <d v="2012-02-02T00:00:00"/>
    <n v="57.094499999999996"/>
    <n v="1"/>
    <n v="3.36"/>
    <n v="90161"/>
    <s v="February"/>
    <n v="2012"/>
    <x v="1"/>
  </r>
  <r>
    <n v="8613"/>
    <n v="24283"/>
    <s v="Not Specified"/>
    <n v="7.0000000000000007E-2"/>
    <n v="6.48"/>
    <n v="7.86"/>
    <n v="3120"/>
    <x v="518"/>
    <x v="0"/>
    <x v="0"/>
    <x v="0"/>
    <x v="8"/>
    <s v="Small Box"/>
    <s v="Xerox 213"/>
    <n v="0.37"/>
    <x v="1"/>
    <x v="34"/>
    <s v="New Orleans"/>
    <n v="70117"/>
    <x v="518"/>
    <d v="2012-12-11T00:00:00"/>
    <n v="-83.832000000000008"/>
    <n v="25"/>
    <n v="165.14"/>
    <n v="90162"/>
    <s v="December"/>
    <n v="2012"/>
    <x v="0"/>
  </r>
  <r>
    <n v="8614"/>
    <n v="19467"/>
    <s v="High"/>
    <n v="0.09"/>
    <n v="146.34"/>
    <n v="43.75"/>
    <n v="3120"/>
    <x v="518"/>
    <x v="2"/>
    <x v="0"/>
    <x v="1"/>
    <x v="6"/>
    <s v="Jumbo Box"/>
    <s v="Bevis Round Conference Table Top &amp; Single Column Base"/>
    <n v="0.65"/>
    <x v="1"/>
    <x v="34"/>
    <s v="New Orleans"/>
    <n v="70117"/>
    <x v="463"/>
    <d v="2013-03-30T00:00:00"/>
    <n v="326.57999999999993"/>
    <n v="3"/>
    <n v="333.3"/>
    <n v="90163"/>
    <s v="March"/>
    <n v="2013"/>
    <x v="0"/>
  </r>
  <r>
    <n v="8615"/>
    <n v="23029"/>
    <s v="High"/>
    <n v="0.03"/>
    <n v="2.88"/>
    <n v="0.99"/>
    <n v="3120"/>
    <x v="518"/>
    <x v="0"/>
    <x v="0"/>
    <x v="0"/>
    <x v="4"/>
    <s v="Small Box"/>
    <s v="Avery 474"/>
    <n v="0.36"/>
    <x v="1"/>
    <x v="34"/>
    <s v="New Orleans"/>
    <n v="70117"/>
    <x v="519"/>
    <d v="2013-05-26T00:00:00"/>
    <n v="45.3"/>
    <n v="6"/>
    <n v="17.93"/>
    <n v="90164"/>
    <s v="May"/>
    <n v="2013"/>
    <x v="1"/>
  </r>
  <r>
    <n v="8616"/>
    <n v="21870"/>
    <s v="Low"/>
    <n v="0.09"/>
    <n v="199.99"/>
    <n v="24.49"/>
    <n v="3120"/>
    <x v="518"/>
    <x v="0"/>
    <x v="0"/>
    <x v="2"/>
    <x v="14"/>
    <s v="Large Box"/>
    <s v="Canon PC-428 Personal Copier"/>
    <n v="0.46"/>
    <x v="1"/>
    <x v="34"/>
    <s v="New Orleans"/>
    <n v="70117"/>
    <x v="521"/>
    <d v="2013-08-01T00:00:00"/>
    <n v="-95.423999999999992"/>
    <n v="1"/>
    <n v="204.71"/>
    <n v="90165"/>
    <s v="July"/>
    <n v="2013"/>
    <x v="0"/>
  </r>
  <r>
    <n v="9281"/>
    <n v="23359"/>
    <s v="Not Specified"/>
    <n v="0.02"/>
    <n v="9.11"/>
    <n v="2.15"/>
    <n v="3360"/>
    <x v="519"/>
    <x v="0"/>
    <x v="0"/>
    <x v="0"/>
    <x v="8"/>
    <s v="Wrap Bag"/>
    <s v="Black Print Carbonless Snap-Off® Rapid Letter, 8 1/2&quot; x 7&quot;"/>
    <n v="0.4"/>
    <x v="2"/>
    <x v="33"/>
    <s v="West Allis"/>
    <n v="53214"/>
    <x v="429"/>
    <d v="2010-03-22T00:00:00"/>
    <n v="18.41"/>
    <n v="3"/>
    <n v="27.37"/>
    <n v="91435"/>
    <s v="March"/>
    <n v="2010"/>
    <x v="2"/>
  </r>
  <r>
    <n v="9282"/>
    <n v="23229"/>
    <s v="Low"/>
    <n v="0.09"/>
    <n v="17.7"/>
    <n v="9.4700000000000006"/>
    <n v="3360"/>
    <x v="519"/>
    <x v="0"/>
    <x v="0"/>
    <x v="0"/>
    <x v="2"/>
    <s v="Small Box"/>
    <s v="Portfile® Personal File Boxes"/>
    <n v="0.59"/>
    <x v="2"/>
    <x v="33"/>
    <s v="West Allis"/>
    <n v="53214"/>
    <x v="867"/>
    <d v="2012-11-17T00:00:00"/>
    <n v="30.480000000000018"/>
    <n v="34"/>
    <n v="577.59"/>
    <n v="91440"/>
    <s v="November"/>
    <n v="2012"/>
    <x v="0"/>
  </r>
  <r>
    <n v="9283"/>
    <n v="23230"/>
    <s v="Low"/>
    <n v="0.01"/>
    <n v="135.31"/>
    <n v="35"/>
    <n v="3360"/>
    <x v="519"/>
    <x v="0"/>
    <x v="0"/>
    <x v="0"/>
    <x v="2"/>
    <s v="Large Box"/>
    <s v="Tennsco Stur-D-Stor Boltless Shelving, 5 Shelves, 24&quot; Deep, Sand"/>
    <n v="0.84"/>
    <x v="2"/>
    <x v="33"/>
    <s v="West Allis"/>
    <n v="53214"/>
    <x v="867"/>
    <d v="2012-11-15T00:00:00"/>
    <n v="148.69000000000017"/>
    <n v="32"/>
    <n v="4358.96"/>
    <n v="91440"/>
    <s v="November"/>
    <n v="2012"/>
    <x v="1"/>
  </r>
  <r>
    <n v="1607"/>
    <n v="18112"/>
    <s v="Not Specified"/>
    <n v="0.04"/>
    <n v="80.98"/>
    <n v="4.5"/>
    <n v="608"/>
    <x v="520"/>
    <x v="0"/>
    <x v="1"/>
    <x v="0"/>
    <x v="10"/>
    <s v="Small Box"/>
    <s v="Belkin 8 Outlet SurgeMaster II Gold Surge Protector with Phone Protection"/>
    <n v="0.59"/>
    <x v="3"/>
    <x v="15"/>
    <s v="White Plains"/>
    <n v="10605"/>
    <x v="795"/>
    <d v="2011-03-03T00:00:00"/>
    <n v="32.6"/>
    <n v="2"/>
    <n v="160.15"/>
    <n v="86437"/>
    <s v="March"/>
    <n v="2011"/>
    <x v="1"/>
  </r>
  <r>
    <n v="1608"/>
    <n v="18113"/>
    <s v="Not Specified"/>
    <n v="0.08"/>
    <n v="6.48"/>
    <n v="5.14"/>
    <n v="608"/>
    <x v="520"/>
    <x v="0"/>
    <x v="1"/>
    <x v="0"/>
    <x v="8"/>
    <s v="Small Box"/>
    <s v="Xerox 23"/>
    <n v="0.37"/>
    <x v="3"/>
    <x v="15"/>
    <s v="White Plains"/>
    <n v="10605"/>
    <x v="795"/>
    <d v="2011-03-02T00:00:00"/>
    <n v="-56.68"/>
    <n v="8"/>
    <n v="49.02"/>
    <n v="86437"/>
    <s v="March"/>
    <n v="2011"/>
    <x v="5"/>
  </r>
  <r>
    <n v="1609"/>
    <n v="22235"/>
    <s v="Low"/>
    <n v="0.09"/>
    <n v="699.99"/>
    <n v="24.49"/>
    <n v="608"/>
    <x v="520"/>
    <x v="1"/>
    <x v="1"/>
    <x v="2"/>
    <x v="14"/>
    <s v="Large Box"/>
    <s v="Canon PC1060 Personal Laser Copier"/>
    <n v="0.41"/>
    <x v="3"/>
    <x v="15"/>
    <s v="White Plains"/>
    <n v="10605"/>
    <x v="796"/>
    <d v="2011-08-23T00:00:00"/>
    <n v="-188.69759999999999"/>
    <n v="3"/>
    <n v="2000.26"/>
    <n v="86438"/>
    <s v="August"/>
    <n v="2011"/>
    <x v="0"/>
  </r>
  <r>
    <n v="1610"/>
    <n v="18355"/>
    <s v="Not Specified"/>
    <n v="0.09"/>
    <n v="145.44999999999999"/>
    <n v="17.850000000000001"/>
    <n v="608"/>
    <x v="520"/>
    <x v="2"/>
    <x v="1"/>
    <x v="2"/>
    <x v="7"/>
    <s v="Jumbo Drum"/>
    <s v="Panasonic KX-P1150 Dot Matrix Printer"/>
    <n v="0.56000000000000005"/>
    <x v="3"/>
    <x v="15"/>
    <s v="White Plains"/>
    <n v="10605"/>
    <x v="184"/>
    <d v="2012-07-16T00:00:00"/>
    <n v="586.61"/>
    <n v="10"/>
    <n v="1382.49"/>
    <n v="86442"/>
    <s v="July"/>
    <n v="2012"/>
    <x v="0"/>
  </r>
  <r>
    <n v="1611"/>
    <n v="21903"/>
    <s v="High"/>
    <n v="0.05"/>
    <n v="2.1"/>
    <n v="0.7"/>
    <n v="608"/>
    <x v="520"/>
    <x v="0"/>
    <x v="1"/>
    <x v="0"/>
    <x v="9"/>
    <s v="Wrap Bag"/>
    <s v="Sanford EarthWrite® Recycled Pencils, Medium Soft, #2"/>
    <n v="0.56999999999999995"/>
    <x v="3"/>
    <x v="15"/>
    <s v="White Plains"/>
    <n v="10605"/>
    <x v="782"/>
    <d v="2013-09-18T00:00:00"/>
    <n v="1.1340000000000001"/>
    <n v="17"/>
    <n v="34.950000000000003"/>
    <n v="86446"/>
    <s v="September"/>
    <n v="2013"/>
    <x v="3"/>
  </r>
  <r>
    <n v="6087"/>
    <n v="23960"/>
    <s v="High"/>
    <n v="0.06"/>
    <n v="40.98"/>
    <n v="5.33"/>
    <n v="2234"/>
    <x v="521"/>
    <x v="0"/>
    <x v="2"/>
    <x v="0"/>
    <x v="10"/>
    <s v="Small Box"/>
    <s v="Belkin 8 Outlet Surge Protector"/>
    <n v="0.56999999999999995"/>
    <x v="3"/>
    <x v="16"/>
    <s v="Mansfield"/>
    <n v="2048"/>
    <x v="76"/>
    <d v="2013-09-16T00:00:00"/>
    <n v="158.53319999999999"/>
    <n v="10"/>
    <n v="407.28"/>
    <n v="86685"/>
    <s v="September"/>
    <n v="2013"/>
    <x v="3"/>
  </r>
  <r>
    <n v="9365"/>
    <n v="22341"/>
    <s v="Low"/>
    <n v="0.04"/>
    <n v="2.98"/>
    <n v="2.0299999999999998"/>
    <n v="3385"/>
    <x v="522"/>
    <x v="1"/>
    <x v="1"/>
    <x v="0"/>
    <x v="9"/>
    <s v="Wrap Bag"/>
    <s v="Premium Writing Pencils, Soft, #2 by Central Association for the Blind"/>
    <n v="0.56999999999999995"/>
    <x v="3"/>
    <x v="32"/>
    <s v="Boardman"/>
    <n v="44512"/>
    <x v="52"/>
    <d v="2010-01-16T00:00:00"/>
    <n v="-22.009999999999998"/>
    <n v="5"/>
    <n v="15.7"/>
    <n v="88745"/>
    <s v="January"/>
    <n v="2010"/>
    <x v="1"/>
  </r>
  <r>
    <n v="9366"/>
    <n v="22342"/>
    <s v="Low"/>
    <n v="0.01"/>
    <n v="125.99"/>
    <n v="8.99"/>
    <n v="3385"/>
    <x v="522"/>
    <x v="0"/>
    <x v="1"/>
    <x v="2"/>
    <x v="3"/>
    <s v="Small Box"/>
    <s v="M70"/>
    <n v="0.59"/>
    <x v="3"/>
    <x v="32"/>
    <s v="Boardman"/>
    <n v="44512"/>
    <x v="52"/>
    <d v="2010-01-21T00:00:00"/>
    <n v="426.46032000000002"/>
    <n v="6"/>
    <n v="680.65"/>
    <n v="88745"/>
    <s v="January"/>
    <n v="2010"/>
    <x v="1"/>
  </r>
  <r>
    <n v="9367"/>
    <n v="19828"/>
    <s v="High"/>
    <n v="0"/>
    <n v="30.98"/>
    <n v="6.5"/>
    <n v="3385"/>
    <x v="522"/>
    <x v="0"/>
    <x v="1"/>
    <x v="2"/>
    <x v="11"/>
    <s v="Small Box"/>
    <s v="Logitech Internet Navigator Keyboard"/>
    <n v="0.79"/>
    <x v="3"/>
    <x v="32"/>
    <s v="Boardman"/>
    <n v="44512"/>
    <x v="415"/>
    <d v="2011-03-08T00:00:00"/>
    <n v="-27.99"/>
    <n v="9"/>
    <n v="302.75"/>
    <n v="88747"/>
    <s v="March"/>
    <n v="2011"/>
    <x v="4"/>
  </r>
  <r>
    <n v="9368"/>
    <n v="19829"/>
    <s v="High"/>
    <n v="7.0000000000000007E-2"/>
    <n v="205.99"/>
    <n v="8.99"/>
    <n v="3385"/>
    <x v="522"/>
    <x v="0"/>
    <x v="1"/>
    <x v="2"/>
    <x v="3"/>
    <s v="Small Box"/>
    <s v="Talkabout T8097"/>
    <n v="0.57999999999999996"/>
    <x v="3"/>
    <x v="32"/>
    <s v="Boardman"/>
    <n v="44512"/>
    <x v="415"/>
    <d v="2011-03-10T00:00:00"/>
    <n v="849.41069999999991"/>
    <n v="7"/>
    <n v="1231.03"/>
    <n v="88747"/>
    <s v="March"/>
    <n v="2011"/>
    <x v="0"/>
  </r>
  <r>
    <n v="9369"/>
    <n v="21020"/>
    <s v="Low"/>
    <n v="0"/>
    <n v="4.13"/>
    <n v="5.34"/>
    <n v="3385"/>
    <x v="522"/>
    <x v="0"/>
    <x v="1"/>
    <x v="0"/>
    <x v="0"/>
    <s v="Small Box"/>
    <s v="ACCOHIDE® Binder by Acco"/>
    <n v="0.38"/>
    <x v="3"/>
    <x v="32"/>
    <s v="Boardman"/>
    <n v="44512"/>
    <x v="77"/>
    <d v="2013-12-10T00:00:00"/>
    <n v="-31.197935999999999"/>
    <n v="14"/>
    <n v="60.49"/>
    <n v="88752"/>
    <s v="December"/>
    <n v="2013"/>
    <x v="4"/>
  </r>
  <r>
    <n v="9370"/>
    <n v="21021"/>
    <s v="Low"/>
    <n v="0.08"/>
    <n v="79.52"/>
    <n v="48.2"/>
    <n v="3385"/>
    <x v="522"/>
    <x v="0"/>
    <x v="1"/>
    <x v="1"/>
    <x v="1"/>
    <s v="Medium Box"/>
    <s v="Eldon Cleatmat Plus™ Chair Mats for High Pile Carpets"/>
    <n v="0.74"/>
    <x v="3"/>
    <x v="32"/>
    <s v="Boardman"/>
    <n v="44512"/>
    <x v="77"/>
    <d v="2013-12-13T00:00:00"/>
    <n v="-86.328479999999985"/>
    <n v="7"/>
    <n v="541.33000000000004"/>
    <n v="88752"/>
    <s v="December"/>
    <n v="2013"/>
    <x v="5"/>
  </r>
  <r>
    <n v="4281"/>
    <n v="25942"/>
    <s v="Low"/>
    <n v="0.09"/>
    <n v="832.81"/>
    <n v="24.49"/>
    <n v="1610"/>
    <x v="523"/>
    <x v="0"/>
    <x v="2"/>
    <x v="0"/>
    <x v="16"/>
    <s v="Medium Box"/>
    <s v="Martin Yale Chadless Opener Electric Letter Opener"/>
    <n v="0.83"/>
    <x v="0"/>
    <x v="0"/>
    <s v="Salinas"/>
    <n v="93905"/>
    <x v="242"/>
    <d v="2013-10-20T00:00:00"/>
    <n v="1094.74"/>
    <n v="15"/>
    <n v="12163.61"/>
    <n v="87829"/>
    <s v="October"/>
    <n v="2013"/>
    <x v="0"/>
  </r>
  <r>
    <n v="2353"/>
    <n v="22925"/>
    <s v="Medium"/>
    <n v="0.1"/>
    <n v="13.48"/>
    <n v="4.51"/>
    <n v="897"/>
    <x v="524"/>
    <x v="0"/>
    <x v="3"/>
    <x v="0"/>
    <x v="2"/>
    <s v="Small Box"/>
    <s v="Tenex Personal Project File with Scoop Front Design, Black"/>
    <n v="0.59"/>
    <x v="1"/>
    <x v="8"/>
    <s v="Belle Glade"/>
    <n v="33430"/>
    <x v="303"/>
    <d v="2013-04-04T00:00:00"/>
    <n v="-65.813999999999993"/>
    <n v="11"/>
    <n v="141.25"/>
    <n v="86266"/>
    <s v="April"/>
    <n v="2013"/>
    <x v="0"/>
  </r>
  <r>
    <n v="3002"/>
    <n v="18440"/>
    <s v="Not Specified"/>
    <n v="0.09"/>
    <n v="500.98"/>
    <n v="26"/>
    <n v="1135"/>
    <x v="525"/>
    <x v="2"/>
    <x v="2"/>
    <x v="1"/>
    <x v="15"/>
    <s v="Jumbo Drum"/>
    <s v="Global Troy™ Executive Leather Low-Back Tilter"/>
    <n v="0.6"/>
    <x v="2"/>
    <x v="11"/>
    <s v="Carbondale"/>
    <n v="62901"/>
    <x v="591"/>
    <d v="2011-12-11T00:00:00"/>
    <n v="4580.0681999999997"/>
    <n v="14"/>
    <n v="6637.78"/>
    <n v="87942"/>
    <s v="December"/>
    <n v="2011"/>
    <x v="0"/>
  </r>
  <r>
    <n v="6396"/>
    <n v="20798"/>
    <s v="Low"/>
    <n v="0.1"/>
    <n v="205.99"/>
    <n v="8.99"/>
    <n v="2358"/>
    <x v="526"/>
    <x v="0"/>
    <x v="1"/>
    <x v="2"/>
    <x v="3"/>
    <s v="Small Box"/>
    <s v="TimeportP7382"/>
    <n v="0.56000000000000005"/>
    <x v="1"/>
    <x v="8"/>
    <s v="Fort Lauderdale"/>
    <n v="33311"/>
    <x v="868"/>
    <d v="2010-03-08T00:00:00"/>
    <n v="147"/>
    <n v="2"/>
    <n v="324.62"/>
    <n v="88267"/>
    <s v="March"/>
    <n v="2010"/>
    <x v="0"/>
  </r>
  <r>
    <n v="6397"/>
    <n v="18892"/>
    <s v="Critical"/>
    <n v="0.05"/>
    <n v="2.08"/>
    <n v="2.56"/>
    <n v="2358"/>
    <x v="526"/>
    <x v="0"/>
    <x v="0"/>
    <x v="0"/>
    <x v="16"/>
    <s v="Small Pack"/>
    <s v="Kleencut® Forged Office Shears by Acme United Corporation"/>
    <n v="0.55000000000000004"/>
    <x v="1"/>
    <x v="8"/>
    <s v="Fort Lauderdale"/>
    <n v="33311"/>
    <x v="869"/>
    <d v="2010-08-16T00:00:00"/>
    <n v="-1045.0160000000001"/>
    <n v="19"/>
    <n v="40.93"/>
    <n v="88268"/>
    <s v="August"/>
    <n v="2010"/>
    <x v="3"/>
  </r>
  <r>
    <n v="6398"/>
    <n v="18504"/>
    <s v="Medium"/>
    <n v="0.06"/>
    <n v="122.99"/>
    <n v="70.2"/>
    <n v="2358"/>
    <x v="526"/>
    <x v="2"/>
    <x v="0"/>
    <x v="1"/>
    <x v="15"/>
    <s v="Jumbo Drum"/>
    <s v="Global High-Back Leather Tilter, Burgundy"/>
    <n v="0.74"/>
    <x v="1"/>
    <x v="8"/>
    <s v="Fort Lauderdale"/>
    <n v="33311"/>
    <x v="870"/>
    <d v="2012-01-10T00:00:00"/>
    <n v="7.0919999999999996"/>
    <n v="11"/>
    <n v="1316.95"/>
    <n v="88271"/>
    <s v="January"/>
    <n v="2012"/>
    <x v="3"/>
  </r>
  <r>
    <n v="6399"/>
    <n v="18505"/>
    <s v="Medium"/>
    <n v="0.02"/>
    <n v="21.98"/>
    <n v="2.87"/>
    <n v="2358"/>
    <x v="526"/>
    <x v="0"/>
    <x v="0"/>
    <x v="0"/>
    <x v="9"/>
    <s v="Small Pack"/>
    <s v="Panasonic KP-310 Heavy-Duty Electric Pencil Sharpener"/>
    <n v="0.55000000000000004"/>
    <x v="1"/>
    <x v="8"/>
    <s v="Fort Lauderdale"/>
    <n v="33311"/>
    <x v="870"/>
    <d v="2012-01-08T00:00:00"/>
    <n v="463.22399999999993"/>
    <n v="2"/>
    <n v="44.47"/>
    <n v="88271"/>
    <s v="January"/>
    <n v="2012"/>
    <x v="2"/>
  </r>
  <r>
    <n v="6400"/>
    <n v="21248"/>
    <s v="Low"/>
    <n v="0.04"/>
    <n v="68.81"/>
    <n v="60"/>
    <n v="2358"/>
    <x v="526"/>
    <x v="2"/>
    <x v="0"/>
    <x v="0"/>
    <x v="10"/>
    <s v="Jumbo Drum"/>
    <s v="Holmes Replacement Filter for HEPA Air Cleaner, Very Large Room, HEPA Filter"/>
    <n v="0.41"/>
    <x v="1"/>
    <x v="8"/>
    <s v="Fort Lauderdale"/>
    <n v="33311"/>
    <x v="871"/>
    <d v="2012-03-17T00:00:00"/>
    <n v="-31.57"/>
    <n v="6"/>
    <n v="438.13"/>
    <n v="88273"/>
    <s v="March"/>
    <n v="2012"/>
    <x v="1"/>
  </r>
  <r>
    <n v="6401"/>
    <n v="21249"/>
    <s v="Low"/>
    <n v="0.05"/>
    <n v="195.99"/>
    <n v="3.99"/>
    <n v="2358"/>
    <x v="526"/>
    <x v="1"/>
    <x v="0"/>
    <x v="2"/>
    <x v="3"/>
    <s v="Small Box"/>
    <s v="CF 888"/>
    <n v="0.59"/>
    <x v="1"/>
    <x v="8"/>
    <s v="Fort Lauderdale"/>
    <n v="33311"/>
    <x v="871"/>
    <d v="2012-03-18T00:00:00"/>
    <n v="140.28"/>
    <n v="12"/>
    <n v="1902.78"/>
    <n v="88273"/>
    <s v="March"/>
    <n v="2012"/>
    <x v="3"/>
  </r>
  <r>
    <n v="3913"/>
    <n v="21710"/>
    <s v="High"/>
    <n v="0.03"/>
    <n v="420.98"/>
    <n v="19.989999999999998"/>
    <n v="1471"/>
    <x v="527"/>
    <x v="0"/>
    <x v="0"/>
    <x v="0"/>
    <x v="0"/>
    <s v="Small Box"/>
    <s v="GBC DocuBind 200 Manual Binding Machine"/>
    <n v="0.35"/>
    <x v="3"/>
    <x v="32"/>
    <s v="Westerville"/>
    <n v="43081"/>
    <x v="97"/>
    <d v="2010-03-22T00:00:00"/>
    <n v="3043.0310999999997"/>
    <n v="10"/>
    <n v="4410.1899999999996"/>
    <n v="87077"/>
    <s v="March"/>
    <n v="2010"/>
    <x v="1"/>
  </r>
  <r>
    <n v="3914"/>
    <n v="18226"/>
    <s v="Medium"/>
    <n v="0.09"/>
    <n v="152.47999999999999"/>
    <n v="4"/>
    <n v="1471"/>
    <x v="527"/>
    <x v="0"/>
    <x v="0"/>
    <x v="2"/>
    <x v="11"/>
    <s v="Small Box"/>
    <s v="Adesso Programmable 142-Key Keyboard"/>
    <n v="0.79"/>
    <x v="3"/>
    <x v="32"/>
    <s v="Westerville"/>
    <n v="43081"/>
    <x v="872"/>
    <d v="2011-10-15T00:00:00"/>
    <n v="116.49040000000001"/>
    <n v="13"/>
    <n v="1948.14"/>
    <n v="87080"/>
    <s v="October"/>
    <n v="2011"/>
    <x v="0"/>
  </r>
  <r>
    <n v="3915"/>
    <n v="18365"/>
    <s v="Critical"/>
    <n v="0"/>
    <n v="20.97"/>
    <n v="6.5"/>
    <n v="1471"/>
    <x v="527"/>
    <x v="0"/>
    <x v="0"/>
    <x v="2"/>
    <x v="11"/>
    <s v="Small Box"/>
    <s v="Microsoft Internet Keyboard"/>
    <n v="0.78"/>
    <x v="3"/>
    <x v="32"/>
    <s v="Westerville"/>
    <n v="43081"/>
    <x v="873"/>
    <d v="2013-09-05T00:00:00"/>
    <n v="-77.344399999999993"/>
    <n v="17"/>
    <n v="388.46"/>
    <n v="87083"/>
    <s v="September"/>
    <n v="2013"/>
    <x v="4"/>
  </r>
  <r>
    <n v="3916"/>
    <n v="18366"/>
    <s v="Critical"/>
    <n v="7.0000000000000007E-2"/>
    <n v="4.9800000000000004"/>
    <n v="5.49"/>
    <n v="1471"/>
    <x v="527"/>
    <x v="0"/>
    <x v="0"/>
    <x v="0"/>
    <x v="8"/>
    <s v="Small Box"/>
    <s v="Xerox 1952"/>
    <n v="0.38"/>
    <x v="3"/>
    <x v="32"/>
    <s v="Westerville"/>
    <n v="43081"/>
    <x v="873"/>
    <d v="2013-09-06T00:00:00"/>
    <n v="-60.370400000000004"/>
    <n v="12"/>
    <n v="59.55"/>
    <n v="87083"/>
    <s v="September"/>
    <n v="2013"/>
    <x v="0"/>
  </r>
  <r>
    <n v="5534"/>
    <n v="26385"/>
    <s v="High"/>
    <n v="0.03"/>
    <n v="9.11"/>
    <n v="2.15"/>
    <n v="2042"/>
    <x v="528"/>
    <x v="0"/>
    <x v="0"/>
    <x v="0"/>
    <x v="8"/>
    <s v="Wrap Bag"/>
    <s v="Black Print Carbonless Snap-Off® Rapid Letter, 8 1/2&quot; x 7&quot;"/>
    <n v="0.4"/>
    <x v="3"/>
    <x v="32"/>
    <s v="Massillon"/>
    <n v="44646"/>
    <x v="257"/>
    <d v="2013-05-22T00:00:00"/>
    <n v="61.437599999999996"/>
    <n v="10"/>
    <n v="89.04"/>
    <n v="91239"/>
    <s v="May"/>
    <n v="2013"/>
    <x v="1"/>
  </r>
  <r>
    <n v="5535"/>
    <n v="23068"/>
    <s v="Critical"/>
    <n v="0.1"/>
    <n v="17.98"/>
    <n v="4"/>
    <n v="2042"/>
    <x v="528"/>
    <x v="0"/>
    <x v="0"/>
    <x v="2"/>
    <x v="11"/>
    <s v="Small Box"/>
    <s v="Belkin 107-key enhanced keyboard, USB/PS/2 interface"/>
    <n v="0.79"/>
    <x v="3"/>
    <x v="32"/>
    <s v="Massillon"/>
    <n v="44646"/>
    <x v="874"/>
    <d v="2013-09-14T00:00:00"/>
    <n v="-104.696"/>
    <n v="12"/>
    <n v="205.98"/>
    <n v="91241"/>
    <s v="September"/>
    <n v="2013"/>
    <x v="0"/>
  </r>
  <r>
    <n v="3349"/>
    <n v="24559"/>
    <s v="Critical"/>
    <n v="0.05"/>
    <n v="5.28"/>
    <n v="6.26"/>
    <n v="1265"/>
    <x v="529"/>
    <x v="0"/>
    <x v="0"/>
    <x v="0"/>
    <x v="8"/>
    <s v="Small Box"/>
    <s v="Xerox 1928"/>
    <n v="0.4"/>
    <x v="2"/>
    <x v="22"/>
    <s v="Altus"/>
    <n v="73521"/>
    <x v="216"/>
    <d v="2010-06-12T00:00:00"/>
    <n v="-11.376000000000001"/>
    <n v="1"/>
    <n v="7.15"/>
    <n v="89729"/>
    <s v="June"/>
    <n v="2010"/>
    <x v="3"/>
  </r>
  <r>
    <n v="3350"/>
    <n v="24560"/>
    <s v="Critical"/>
    <n v="0.03"/>
    <n v="65.989999999999995"/>
    <n v="5.26"/>
    <n v="1265"/>
    <x v="529"/>
    <x v="0"/>
    <x v="0"/>
    <x v="2"/>
    <x v="3"/>
    <s v="Small Box"/>
    <s v="8860"/>
    <n v="0.56000000000000005"/>
    <x v="2"/>
    <x v="22"/>
    <s v="Altus"/>
    <n v="73521"/>
    <x v="434"/>
    <d v="2013-06-12T00:00:00"/>
    <n v="313.82639999999998"/>
    <n v="9"/>
    <n v="520.74"/>
    <n v="89737"/>
    <s v="June"/>
    <n v="2013"/>
    <x v="1"/>
  </r>
  <r>
    <n v="3351"/>
    <n v="25964"/>
    <s v="Low"/>
    <n v="7.0000000000000007E-2"/>
    <n v="101.41"/>
    <n v="35"/>
    <n v="1265"/>
    <x v="529"/>
    <x v="0"/>
    <x v="0"/>
    <x v="0"/>
    <x v="2"/>
    <s v="Large Box"/>
    <s v="Tennsco Regal Shelving Units"/>
    <n v="0.82"/>
    <x v="2"/>
    <x v="22"/>
    <s v="Altus"/>
    <n v="73521"/>
    <x v="641"/>
    <d v="2013-08-17T00:00:00"/>
    <n v="-168.26016000000001"/>
    <n v="5"/>
    <n v="493.77"/>
    <n v="89738"/>
    <s v="August"/>
    <n v="2013"/>
    <x v="0"/>
  </r>
  <r>
    <n v="4657"/>
    <n v="18012"/>
    <s v="Not Specified"/>
    <n v="0.09"/>
    <n v="30.93"/>
    <n v="3.92"/>
    <n v="1737"/>
    <x v="530"/>
    <x v="0"/>
    <x v="1"/>
    <x v="1"/>
    <x v="1"/>
    <s v="Small Pack"/>
    <s v="Advantus Employee of the Month Certificate Frame, 11 x 13-1/2"/>
    <n v="0.44"/>
    <x v="1"/>
    <x v="26"/>
    <s v="Garner"/>
    <n v="27529"/>
    <x v="651"/>
    <d v="2010-06-05T00:00:00"/>
    <n v="-130.42400000000001"/>
    <n v="16"/>
    <n v="451.83"/>
    <n v="85866"/>
    <s v="June"/>
    <n v="2010"/>
    <x v="0"/>
  </r>
  <r>
    <n v="4658"/>
    <n v="18013"/>
    <s v="Not Specified"/>
    <n v="0.03"/>
    <n v="1.68"/>
    <n v="0.7"/>
    <n v="1737"/>
    <x v="530"/>
    <x v="1"/>
    <x v="1"/>
    <x v="0"/>
    <x v="9"/>
    <s v="Wrap Bag"/>
    <s v="Newell 308"/>
    <n v="0.6"/>
    <x v="1"/>
    <x v="26"/>
    <s v="Garner"/>
    <n v="27529"/>
    <x v="651"/>
    <d v="2010-06-05T00:00:00"/>
    <n v="-106.42100000000001"/>
    <n v="11"/>
    <n v="20.239999999999998"/>
    <n v="85866"/>
    <s v="June"/>
    <n v="2010"/>
    <x v="1"/>
  </r>
  <r>
    <n v="7184"/>
    <n v="18623"/>
    <s v="Medium"/>
    <n v="0.02"/>
    <n v="30.53"/>
    <n v="19.989999999999998"/>
    <n v="2628"/>
    <x v="531"/>
    <x v="1"/>
    <x v="1"/>
    <x v="0"/>
    <x v="4"/>
    <s v="Small Box"/>
    <s v="Avery 4027 File Folder Labels for Dot Matrix Printers, 5000 Labels per Box, White"/>
    <n v="0.39"/>
    <x v="2"/>
    <x v="22"/>
    <s v="Moore"/>
    <n v="73160"/>
    <x v="341"/>
    <d v="2010-07-19T00:00:00"/>
    <n v="-54.63"/>
    <n v="14"/>
    <n v="448.47"/>
    <n v="85916"/>
    <s v="July"/>
    <n v="2010"/>
    <x v="2"/>
  </r>
  <r>
    <n v="7185"/>
    <n v="18018"/>
    <s v="Low"/>
    <n v="0.09"/>
    <n v="6.48"/>
    <n v="8.19"/>
    <n v="2628"/>
    <x v="531"/>
    <x v="0"/>
    <x v="1"/>
    <x v="0"/>
    <x v="8"/>
    <s v="Small Box"/>
    <s v="Xerox 217"/>
    <n v="0.37"/>
    <x v="2"/>
    <x v="22"/>
    <s v="Moore"/>
    <n v="73160"/>
    <x v="484"/>
    <d v="2013-11-27T00:00:00"/>
    <n v="10.481760000000005"/>
    <n v="4"/>
    <n v="32.72"/>
    <n v="85927"/>
    <s v="November"/>
    <n v="2013"/>
    <x v="0"/>
  </r>
  <r>
    <n v="4909"/>
    <n v="22843"/>
    <s v="Low"/>
    <n v="0.01"/>
    <n v="10.48"/>
    <n v="2.89"/>
    <n v="1816"/>
    <x v="532"/>
    <x v="0"/>
    <x v="2"/>
    <x v="0"/>
    <x v="9"/>
    <s v="Small Pack"/>
    <s v="Staples Battery-Operated Desktop Pencil Sharpener"/>
    <n v="0.6"/>
    <x v="2"/>
    <x v="24"/>
    <s v="Canton"/>
    <n v="48187"/>
    <x v="356"/>
    <d v="2010-08-07T00:00:00"/>
    <n v="60.561599999999999"/>
    <n v="19"/>
    <n v="202.38"/>
    <n v="85990"/>
    <s v="August"/>
    <n v="2010"/>
    <x v="1"/>
  </r>
  <r>
    <n v="4910"/>
    <n v="21618"/>
    <s v="Low"/>
    <n v="0.1"/>
    <n v="4.0599999999999996"/>
    <n v="6.89"/>
    <n v="1816"/>
    <x v="532"/>
    <x v="0"/>
    <x v="2"/>
    <x v="0"/>
    <x v="10"/>
    <s v="Small Box"/>
    <s v="Eureka Disposable Bags for Sanitaire® Vibra Groomer I® Upright Vac"/>
    <n v="0.6"/>
    <x v="2"/>
    <x v="24"/>
    <s v="Canton"/>
    <n v="48187"/>
    <x v="309"/>
    <d v="2011-05-06T00:00:00"/>
    <n v="-21.29"/>
    <n v="2"/>
    <n v="10.14"/>
    <n v="85993"/>
    <s v="May"/>
    <n v="2011"/>
    <x v="0"/>
  </r>
  <r>
    <n v="4911"/>
    <n v="21619"/>
    <s v="Low"/>
    <n v="0.05"/>
    <n v="15.28"/>
    <n v="10.91"/>
    <n v="1816"/>
    <x v="532"/>
    <x v="0"/>
    <x v="2"/>
    <x v="0"/>
    <x v="0"/>
    <s v="Small Box"/>
    <s v="Recycled Premium Regency Composition Covers"/>
    <n v="0.36"/>
    <x v="2"/>
    <x v="24"/>
    <s v="Canton"/>
    <n v="48187"/>
    <x v="309"/>
    <d v="2011-05-11T00:00:00"/>
    <n v="-37.386499999999998"/>
    <n v="4"/>
    <n v="64.930000000000007"/>
    <n v="85993"/>
    <s v="May"/>
    <n v="2011"/>
    <x v="3"/>
  </r>
  <r>
    <n v="4912"/>
    <n v="20887"/>
    <s v="Not Specified"/>
    <n v="0.08"/>
    <n v="160.97999999999999"/>
    <n v="30"/>
    <n v="1816"/>
    <x v="532"/>
    <x v="2"/>
    <x v="2"/>
    <x v="1"/>
    <x v="15"/>
    <s v="Jumbo Drum"/>
    <s v="Office Star - Mid Back Dual function Ergonomic High Back Chair with 2-Way Adjustable Arms"/>
    <n v="0.62"/>
    <x v="2"/>
    <x v="24"/>
    <s v="Canton"/>
    <n v="48187"/>
    <x v="175"/>
    <d v="2013-07-23T00:00:00"/>
    <n v="835.64927999999998"/>
    <n v="14"/>
    <n v="2208.6"/>
    <n v="86000"/>
    <s v="July"/>
    <n v="2013"/>
    <x v="5"/>
  </r>
  <r>
    <n v="991"/>
    <n v="22401"/>
    <s v="Not Specified"/>
    <n v="7.0000000000000007E-2"/>
    <n v="415.88"/>
    <n v="11.37"/>
    <n v="381"/>
    <x v="533"/>
    <x v="0"/>
    <x v="1"/>
    <x v="0"/>
    <x v="2"/>
    <s v="Small Box"/>
    <s v="Deluxe Rollaway Locking File with Drawer"/>
    <n v="0.56999999999999995"/>
    <x v="2"/>
    <x v="11"/>
    <s v="Bloomington"/>
    <n v="61701"/>
    <x v="763"/>
    <d v="2010-05-01T00:00:00"/>
    <n v="-539.59"/>
    <n v="1"/>
    <n v="394.51"/>
    <n v="88929"/>
    <s v="May"/>
    <n v="2010"/>
    <x v="0"/>
  </r>
  <r>
    <n v="992"/>
    <n v="22957"/>
    <s v="Not Specified"/>
    <n v="7.0000000000000007E-2"/>
    <n v="5.84"/>
    <n v="1.2"/>
    <n v="381"/>
    <x v="533"/>
    <x v="0"/>
    <x v="1"/>
    <x v="0"/>
    <x v="9"/>
    <s v="Wrap Bag"/>
    <s v="Newell 312"/>
    <n v="0.55000000000000004"/>
    <x v="2"/>
    <x v="11"/>
    <s v="Bloomington"/>
    <n v="61701"/>
    <x v="724"/>
    <d v="2012-01-10T00:00:00"/>
    <n v="25.46"/>
    <n v="11"/>
    <n v="61.28"/>
    <n v="88933"/>
    <s v="January"/>
    <n v="2012"/>
    <x v="0"/>
  </r>
  <r>
    <n v="993"/>
    <n v="22958"/>
    <s v="Not Specified"/>
    <n v="7.0000000000000007E-2"/>
    <n v="218.75"/>
    <n v="69.64"/>
    <n v="381"/>
    <x v="533"/>
    <x v="2"/>
    <x v="1"/>
    <x v="1"/>
    <x v="6"/>
    <s v="Jumbo Box"/>
    <s v="BoxOffice By Design Rectangular and Half-Moon Meeting Room Tables"/>
    <n v="0.77"/>
    <x v="2"/>
    <x v="11"/>
    <s v="Bloomington"/>
    <n v="61701"/>
    <x v="724"/>
    <d v="2012-01-12T00:00:00"/>
    <n v="-1238.6818800000001"/>
    <n v="8"/>
    <n v="1712.5"/>
    <n v="88933"/>
    <s v="January"/>
    <n v="2012"/>
    <x v="0"/>
  </r>
  <r>
    <n v="994"/>
    <n v="23835"/>
    <s v="Not Specified"/>
    <n v="0"/>
    <n v="11.5"/>
    <n v="7.19"/>
    <n v="381"/>
    <x v="533"/>
    <x v="0"/>
    <x v="1"/>
    <x v="0"/>
    <x v="0"/>
    <s v="Small Box"/>
    <s v="Ibico Covers for Plastic or Wire Binding Elements"/>
    <n v="0.4"/>
    <x v="2"/>
    <x v="11"/>
    <s v="Bloomington"/>
    <n v="61701"/>
    <x v="875"/>
    <d v="2012-07-23T00:00:00"/>
    <n v="-18.250499999999999"/>
    <n v="1"/>
    <n v="18.920000000000002"/>
    <n v="88935"/>
    <s v="July"/>
    <n v="2012"/>
    <x v="4"/>
  </r>
  <r>
    <n v="995"/>
    <n v="22687"/>
    <s v="High"/>
    <n v="0.06"/>
    <n v="5.18"/>
    <n v="2.04"/>
    <n v="381"/>
    <x v="533"/>
    <x v="0"/>
    <x v="1"/>
    <x v="0"/>
    <x v="8"/>
    <s v="Wrap Bag"/>
    <s v="Array® Memo Cubes"/>
    <n v="0.36"/>
    <x v="2"/>
    <x v="11"/>
    <s v="Bloomington"/>
    <n v="61701"/>
    <x v="876"/>
    <d v="2012-08-02T00:00:00"/>
    <n v="11.94"/>
    <n v="7"/>
    <n v="35.14"/>
    <n v="88936"/>
    <s v="July"/>
    <n v="2012"/>
    <x v="3"/>
  </r>
  <r>
    <n v="996"/>
    <n v="22688"/>
    <s v="High"/>
    <n v="0.04"/>
    <n v="17.239999999999998"/>
    <n v="3.26"/>
    <n v="381"/>
    <x v="533"/>
    <x v="0"/>
    <x v="1"/>
    <x v="0"/>
    <x v="16"/>
    <s v="Small Pack"/>
    <s v="Fiskars 8&quot; Scissors, 2/Pack"/>
    <n v="0.56000000000000005"/>
    <x v="2"/>
    <x v="11"/>
    <s v="Bloomington"/>
    <n v="61701"/>
    <x v="876"/>
    <d v="2012-08-01T00:00:00"/>
    <n v="47.3"/>
    <n v="6"/>
    <n v="103.31"/>
    <n v="88936"/>
    <s v="July"/>
    <n v="2012"/>
    <x v="1"/>
  </r>
  <r>
    <n v="997"/>
    <n v="24991"/>
    <s v="High"/>
    <n v="0.04"/>
    <n v="107.53"/>
    <n v="5.81"/>
    <n v="381"/>
    <x v="533"/>
    <x v="1"/>
    <x v="1"/>
    <x v="1"/>
    <x v="1"/>
    <s v="Medium Box"/>
    <s v="Tenex Contemporary Contur Chairmats for Low and Medium Pile Carpet, Computer, 39&quot; x 49&quot;"/>
    <n v="0.65"/>
    <x v="2"/>
    <x v="11"/>
    <s v="Bloomington"/>
    <n v="61701"/>
    <x v="750"/>
    <d v="2012-11-20T00:00:00"/>
    <n v="761.11139999999989"/>
    <n v="10"/>
    <n v="1103.06"/>
    <n v="88937"/>
    <s v="November"/>
    <n v="2012"/>
    <x v="1"/>
  </r>
  <r>
    <n v="6546"/>
    <n v="19795"/>
    <s v="Critical"/>
    <n v="0.09"/>
    <n v="1.76"/>
    <n v="0.7"/>
    <n v="2407"/>
    <x v="534"/>
    <x v="0"/>
    <x v="2"/>
    <x v="0"/>
    <x v="9"/>
    <s v="Wrap Bag"/>
    <s v="Newell 310"/>
    <n v="0.56000000000000005"/>
    <x v="3"/>
    <x v="6"/>
    <s v="Morristown"/>
    <n v="7960"/>
    <x v="155"/>
    <d v="2012-03-02T00:00:00"/>
    <n v="-2.44"/>
    <n v="9"/>
    <n v="15.48"/>
    <n v="88454"/>
    <s v="March"/>
    <n v="2012"/>
    <x v="0"/>
  </r>
  <r>
    <n v="7338"/>
    <n v="25210"/>
    <s v="Medium"/>
    <n v="0.08"/>
    <n v="28.15"/>
    <n v="8.99"/>
    <n v="2675"/>
    <x v="535"/>
    <x v="1"/>
    <x v="3"/>
    <x v="0"/>
    <x v="9"/>
    <s v="Small Pack"/>
    <s v="Boston Electric Pencil Sharpener, Model 1818, Charcoal Black"/>
    <n v="0.56999999999999995"/>
    <x v="2"/>
    <x v="24"/>
    <s v="Jackson"/>
    <n v="49201"/>
    <x v="240"/>
    <d v="2012-06-24T00:00:00"/>
    <n v="-11.16"/>
    <n v="6"/>
    <n v="167.15"/>
    <n v="91374"/>
    <s v="June"/>
    <n v="2012"/>
    <x v="5"/>
  </r>
  <r>
    <n v="7339"/>
    <n v="21827"/>
    <s v="Low"/>
    <n v="0.09"/>
    <n v="199.99"/>
    <n v="24.49"/>
    <n v="2675"/>
    <x v="535"/>
    <x v="0"/>
    <x v="3"/>
    <x v="2"/>
    <x v="14"/>
    <s v="Large Box"/>
    <s v="Canon PC-428 Personal Copier"/>
    <n v="0.46"/>
    <x v="2"/>
    <x v="24"/>
    <s v="Jackson"/>
    <n v="49201"/>
    <x v="750"/>
    <d v="2012-11-23T00:00:00"/>
    <n v="4582.7384999999995"/>
    <n v="34"/>
    <n v="6641.65"/>
    <n v="91375"/>
    <s v="November"/>
    <n v="2012"/>
    <x v="0"/>
  </r>
  <r>
    <n v="7340"/>
    <n v="21828"/>
    <s v="Low"/>
    <n v="0.04"/>
    <n v="4.9800000000000004"/>
    <n v="4.8600000000000003"/>
    <n v="2675"/>
    <x v="535"/>
    <x v="0"/>
    <x v="3"/>
    <x v="0"/>
    <x v="8"/>
    <s v="Small Box"/>
    <s v="Xerox 190"/>
    <n v="0.38"/>
    <x v="2"/>
    <x v="24"/>
    <s v="Jackson"/>
    <n v="49201"/>
    <x v="750"/>
    <d v="2012-11-24T00:00:00"/>
    <n v="10.872000000000014"/>
    <n v="26"/>
    <n v="138.32"/>
    <n v="91375"/>
    <s v="November"/>
    <n v="2012"/>
    <x v="1"/>
  </r>
  <r>
    <n v="7516"/>
    <n v="26191"/>
    <s v="Critical"/>
    <n v="0.08"/>
    <n v="70.709999999999994"/>
    <n v="37.58"/>
    <n v="2744"/>
    <x v="536"/>
    <x v="0"/>
    <x v="1"/>
    <x v="1"/>
    <x v="1"/>
    <s v="Wrap Bag"/>
    <s v="Tenex Carpeted, Granite-Look or Clear Contemporary Contour Shape Chair Mats"/>
    <n v="0.78"/>
    <x v="2"/>
    <x v="24"/>
    <s v="Livonia"/>
    <n v="48154"/>
    <x v="877"/>
    <d v="2012-09-09T00:00:00"/>
    <n v="-812.25"/>
    <n v="14"/>
    <n v="974.42"/>
    <n v="89215"/>
    <s v="September"/>
    <n v="2012"/>
    <x v="5"/>
  </r>
  <r>
    <n v="6350"/>
    <n v="23048"/>
    <s v="Low"/>
    <n v="0.05"/>
    <n v="22.38"/>
    <n v="15.1"/>
    <n v="2342"/>
    <x v="537"/>
    <x v="0"/>
    <x v="0"/>
    <x v="0"/>
    <x v="0"/>
    <s v="Small Box"/>
    <s v="Avery Flip-Chart Easel Binder, Black"/>
    <n v="0.38"/>
    <x v="2"/>
    <x v="11"/>
    <s v="Glendale Heights"/>
    <n v="60139"/>
    <x v="21"/>
    <d v="2012-03-30T00:00:00"/>
    <n v="-78.361000000000004"/>
    <n v="13"/>
    <n v="300.10000000000002"/>
    <n v="88989"/>
    <s v="March"/>
    <n v="2012"/>
    <x v="3"/>
  </r>
  <r>
    <n v="6351"/>
    <n v="22372"/>
    <s v="Low"/>
    <n v="0.06"/>
    <n v="40.97"/>
    <n v="14.45"/>
    <n v="2342"/>
    <x v="537"/>
    <x v="0"/>
    <x v="0"/>
    <x v="1"/>
    <x v="1"/>
    <s v="Large Box"/>
    <s v="Dana Halogen Swing-Arm Architect Lamp"/>
    <n v="0.56999999999999995"/>
    <x v="2"/>
    <x v="11"/>
    <s v="Glendale Heights"/>
    <n v="60139"/>
    <x v="878"/>
    <d v="2012-06-13T00:00:00"/>
    <n v="58.594799999999999"/>
    <n v="2"/>
    <n v="84.92"/>
    <n v="88990"/>
    <s v="June"/>
    <n v="2012"/>
    <x v="3"/>
  </r>
  <r>
    <n v="6352"/>
    <n v="21716"/>
    <s v="Medium"/>
    <n v="0"/>
    <n v="205.99"/>
    <n v="5.26"/>
    <n v="2342"/>
    <x v="537"/>
    <x v="0"/>
    <x v="1"/>
    <x v="2"/>
    <x v="3"/>
    <s v="Small Box"/>
    <s v="i470"/>
    <n v="0.56000000000000005"/>
    <x v="2"/>
    <x v="11"/>
    <s v="Glendale Heights"/>
    <n v="60139"/>
    <x v="879"/>
    <d v="2012-06-22T00:00:00"/>
    <n v="1368.8150999999998"/>
    <n v="11"/>
    <n v="1983.79"/>
    <n v="88991"/>
    <s v="June"/>
    <n v="2012"/>
    <x v="4"/>
  </r>
  <r>
    <n v="6353"/>
    <n v="20221"/>
    <s v="High"/>
    <n v="0.1"/>
    <n v="43.98"/>
    <n v="1.99"/>
    <n v="2342"/>
    <x v="537"/>
    <x v="0"/>
    <x v="0"/>
    <x v="2"/>
    <x v="11"/>
    <s v="Small Pack"/>
    <s v="Memorex 80 Minute CD-R Spindle, 100/Pack"/>
    <n v="0.44"/>
    <x v="2"/>
    <x v="11"/>
    <s v="Glendale Heights"/>
    <n v="60139"/>
    <x v="880"/>
    <d v="2013-05-17T00:00:00"/>
    <n v="-118.82"/>
    <n v="1"/>
    <n v="40.369999999999997"/>
    <n v="88993"/>
    <s v="May"/>
    <n v="2013"/>
    <x v="0"/>
  </r>
  <r>
    <n v="6354"/>
    <n v="19676"/>
    <s v="Medium"/>
    <n v="0.01"/>
    <n v="194.3"/>
    <n v="11.54"/>
    <n v="2342"/>
    <x v="537"/>
    <x v="0"/>
    <x v="0"/>
    <x v="1"/>
    <x v="1"/>
    <s v="Large Box"/>
    <s v="Electrix Halogen Magnifier Lamp"/>
    <n v="0.59"/>
    <x v="2"/>
    <x v="11"/>
    <s v="Glendale Heights"/>
    <n v="60139"/>
    <x v="183"/>
    <d v="2013-09-21T00:00:00"/>
    <n v="1688.2782"/>
    <n v="12"/>
    <n v="2446.7800000000002"/>
    <n v="88996"/>
    <s v="September"/>
    <n v="2013"/>
    <x v="1"/>
  </r>
  <r>
    <n v="6355"/>
    <n v="22390"/>
    <s v="Medium"/>
    <n v="0"/>
    <n v="299.05"/>
    <n v="87.01"/>
    <n v="2342"/>
    <x v="537"/>
    <x v="2"/>
    <x v="1"/>
    <x v="1"/>
    <x v="15"/>
    <s v="Jumbo Drum"/>
    <s v="Global Comet™ Stacking Armless Chair"/>
    <n v="0.56999999999999995"/>
    <x v="2"/>
    <x v="11"/>
    <s v="Glendale Heights"/>
    <n v="60139"/>
    <x v="72"/>
    <d v="2013-11-24T00:00:00"/>
    <n v="1975.4380800000001"/>
    <n v="19"/>
    <n v="6158.41"/>
    <n v="88997"/>
    <s v="November"/>
    <n v="2013"/>
    <x v="4"/>
  </r>
  <r>
    <n v="6356"/>
    <n v="22391"/>
    <s v="Medium"/>
    <n v="0.1"/>
    <n v="291.73"/>
    <n v="48.8"/>
    <n v="2342"/>
    <x v="537"/>
    <x v="2"/>
    <x v="1"/>
    <x v="1"/>
    <x v="15"/>
    <s v="Jumbo Drum"/>
    <s v="Hon 4070 Series Pagoda™ Armless Upholstered Stacking Chairs"/>
    <n v="0.56000000000000005"/>
    <x v="2"/>
    <x v="11"/>
    <s v="Glendale Heights"/>
    <n v="60139"/>
    <x v="72"/>
    <d v="2013-11-25T00:00:00"/>
    <n v="152.35904000000005"/>
    <n v="3"/>
    <n v="891.61"/>
    <n v="88997"/>
    <s v="November"/>
    <n v="2013"/>
    <x v="0"/>
  </r>
  <r>
    <n v="6357"/>
    <n v="22392"/>
    <s v="Medium"/>
    <n v="0.03"/>
    <n v="30.42"/>
    <n v="8.65"/>
    <n v="2342"/>
    <x v="537"/>
    <x v="0"/>
    <x v="1"/>
    <x v="2"/>
    <x v="11"/>
    <s v="Small Box"/>
    <s v="Fellowes Internet Keyboard, Platinum"/>
    <n v="0.74"/>
    <x v="2"/>
    <x v="11"/>
    <s v="Glendale Heights"/>
    <n v="60139"/>
    <x v="72"/>
    <d v="2013-11-25T00:00:00"/>
    <n v="52.172160000000019"/>
    <n v="5"/>
    <n v="165.04"/>
    <n v="88997"/>
    <s v="November"/>
    <n v="2013"/>
    <x v="1"/>
  </r>
  <r>
    <n v="494"/>
    <n v="19663"/>
    <s v="Not Specified"/>
    <n v="0"/>
    <n v="213.45"/>
    <n v="14.7"/>
    <n v="193"/>
    <x v="538"/>
    <x v="2"/>
    <x v="1"/>
    <x v="2"/>
    <x v="7"/>
    <s v="Jumbo Drum"/>
    <s v="Panasonic KX-P2130 Dot Matrix Printer"/>
    <n v="0.59"/>
    <x v="0"/>
    <x v="29"/>
    <s v="Layton"/>
    <n v="84041"/>
    <x v="261"/>
    <d v="2010-01-05T00:00:00"/>
    <n v="-560.81417999999996"/>
    <n v="1"/>
    <n v="224.12"/>
    <n v="90430"/>
    <s v="January"/>
    <n v="2010"/>
    <x v="4"/>
  </r>
  <r>
    <n v="495"/>
    <n v="20645"/>
    <s v="Medium"/>
    <n v="7.0000000000000007E-2"/>
    <n v="6.54"/>
    <n v="5.27"/>
    <n v="193"/>
    <x v="538"/>
    <x v="0"/>
    <x v="1"/>
    <x v="0"/>
    <x v="0"/>
    <s v="Small Box"/>
    <s v="Wilson Jones® Four-Pocket Poly Binders"/>
    <n v="0.36"/>
    <x v="0"/>
    <x v="29"/>
    <s v="Layton"/>
    <n v="84041"/>
    <x v="811"/>
    <d v="2010-10-01T00:00:00"/>
    <n v="-66.044499999999999"/>
    <n v="21"/>
    <n v="140.30000000000001"/>
    <n v="90432"/>
    <s v="September"/>
    <n v="2010"/>
    <x v="0"/>
  </r>
  <r>
    <n v="6643"/>
    <n v="21084"/>
    <s v="High"/>
    <n v="0.05"/>
    <n v="58.1"/>
    <n v="1.49"/>
    <n v="2443"/>
    <x v="539"/>
    <x v="0"/>
    <x v="1"/>
    <x v="0"/>
    <x v="0"/>
    <s v="Small Box"/>
    <s v="Avery Arch Ring Binders"/>
    <n v="0.38"/>
    <x v="1"/>
    <x v="8"/>
    <s v="Miami"/>
    <n v="33142"/>
    <x v="881"/>
    <d v="2010-01-18T00:00:00"/>
    <n v="1633.9859999999999"/>
    <n v="13"/>
    <n v="739.06"/>
    <n v="89299"/>
    <s v="January"/>
    <n v="2010"/>
    <x v="3"/>
  </r>
  <r>
    <n v="6644"/>
    <n v="25304"/>
    <s v="Not Specified"/>
    <n v="0.06"/>
    <n v="2.2799999999999998"/>
    <n v="5.2"/>
    <n v="2443"/>
    <x v="539"/>
    <x v="0"/>
    <x v="1"/>
    <x v="0"/>
    <x v="9"/>
    <s v="Wrap Bag"/>
    <s v="Binney &amp; Smith inkTank™ Erasable Pocket Highlighter, Chisel Tip, Yellow"/>
    <n v="0.41"/>
    <x v="1"/>
    <x v="8"/>
    <s v="Miami"/>
    <n v="33142"/>
    <x v="882"/>
    <d v="2010-12-03T00:00:00"/>
    <n v="-2002.6314000000002"/>
    <n v="13"/>
    <n v="30.47"/>
    <n v="89301"/>
    <s v="December"/>
    <n v="2010"/>
    <x v="3"/>
  </r>
  <r>
    <n v="6645"/>
    <n v="24240"/>
    <s v="High"/>
    <n v="0.1"/>
    <n v="6.48"/>
    <n v="2.74"/>
    <n v="2443"/>
    <x v="539"/>
    <x v="0"/>
    <x v="1"/>
    <x v="2"/>
    <x v="11"/>
    <s v="Small Pack"/>
    <s v="Sony MFD2HD Formatted Diskettes, 10/Pack"/>
    <n v="0.71"/>
    <x v="1"/>
    <x v="8"/>
    <s v="Miami"/>
    <n v="33142"/>
    <x v="313"/>
    <d v="2011-08-10T00:00:00"/>
    <n v="-67.394599999999997"/>
    <n v="14"/>
    <n v="86.93"/>
    <n v="89306"/>
    <s v="August"/>
    <n v="2011"/>
    <x v="0"/>
  </r>
  <r>
    <n v="6646"/>
    <n v="25654"/>
    <s v="Critical"/>
    <n v="0.02"/>
    <n v="4.9800000000000004"/>
    <n v="0.49"/>
    <n v="2443"/>
    <x v="539"/>
    <x v="0"/>
    <x v="2"/>
    <x v="0"/>
    <x v="4"/>
    <s v="Small Box"/>
    <s v="Avery White Multi-Purpose Labels"/>
    <n v="0.39"/>
    <x v="1"/>
    <x v="8"/>
    <s v="Miami"/>
    <n v="33142"/>
    <x v="447"/>
    <d v="2012-02-09T00:00:00"/>
    <n v="138.38399999999999"/>
    <n v="5"/>
    <n v="25.38"/>
    <n v="89308"/>
    <s v="February"/>
    <n v="2012"/>
    <x v="2"/>
  </r>
  <r>
    <n v="6647"/>
    <n v="25655"/>
    <s v="Critical"/>
    <n v="0.03"/>
    <n v="36.549999999999997"/>
    <n v="13.89"/>
    <n v="2443"/>
    <x v="539"/>
    <x v="0"/>
    <x v="2"/>
    <x v="0"/>
    <x v="9"/>
    <s v="Wrap Bag"/>
    <s v="Dixon Ticonderoga Core-Lock Colored Pencils, 48-Color Set"/>
    <n v="0.41"/>
    <x v="1"/>
    <x v="8"/>
    <s v="Miami"/>
    <n v="33142"/>
    <x v="447"/>
    <d v="2012-02-08T00:00:00"/>
    <n v="-41.5702"/>
    <n v="1"/>
    <n v="43.46"/>
    <n v="89308"/>
    <s v="February"/>
    <n v="2012"/>
    <x v="1"/>
  </r>
  <r>
    <n v="6648"/>
    <n v="24925"/>
    <s v="High"/>
    <n v="0.04"/>
    <n v="49.99"/>
    <n v="19.989999999999998"/>
    <n v="2443"/>
    <x v="539"/>
    <x v="0"/>
    <x v="2"/>
    <x v="2"/>
    <x v="11"/>
    <s v="Small Box"/>
    <s v="US Robotics 56K V.92 Internal PCI Faxmodem"/>
    <n v="0.45"/>
    <x v="1"/>
    <x v="8"/>
    <s v="Miami"/>
    <n v="33142"/>
    <x v="883"/>
    <d v="2012-08-17T00:00:00"/>
    <n v="256.00200000000001"/>
    <n v="14"/>
    <n v="728.89"/>
    <n v="89309"/>
    <s v="August"/>
    <n v="2012"/>
    <x v="1"/>
  </r>
  <r>
    <n v="6649"/>
    <n v="25069"/>
    <s v="Critical"/>
    <n v="7.0000000000000007E-2"/>
    <n v="14.45"/>
    <n v="7.17"/>
    <n v="2443"/>
    <x v="539"/>
    <x v="0"/>
    <x v="1"/>
    <x v="0"/>
    <x v="0"/>
    <s v="Small Box"/>
    <s v="Acco Recycled 2&quot; Capacity Laser Printer Hanging Data Binders"/>
    <n v="0.38"/>
    <x v="1"/>
    <x v="8"/>
    <s v="Miami"/>
    <n v="33142"/>
    <x v="884"/>
    <d v="2012-09-30T00:00:00"/>
    <n v="-30.422000000000001"/>
    <n v="3"/>
    <n v="45.4"/>
    <n v="89310"/>
    <s v="September"/>
    <n v="2012"/>
    <x v="0"/>
  </r>
  <r>
    <n v="5454"/>
    <n v="18195"/>
    <s v="Not Specified"/>
    <n v="0.05"/>
    <n v="5.18"/>
    <n v="5.74"/>
    <n v="2017"/>
    <x v="540"/>
    <x v="0"/>
    <x v="0"/>
    <x v="0"/>
    <x v="0"/>
    <s v="Small Box"/>
    <s v="Wilson Jones Impact Binders"/>
    <n v="0.36"/>
    <x v="3"/>
    <x v="3"/>
    <s v="Norristown"/>
    <n v="19401"/>
    <x v="752"/>
    <d v="2011-05-14T00:00:00"/>
    <n v="-144.6815"/>
    <n v="17"/>
    <n v="86.62"/>
    <n v="86935"/>
    <s v="May"/>
    <n v="2011"/>
    <x v="3"/>
  </r>
  <r>
    <n v="5455"/>
    <n v="18196"/>
    <s v="Not Specified"/>
    <n v="0.06"/>
    <n v="85.99"/>
    <n v="3.3"/>
    <n v="2017"/>
    <x v="540"/>
    <x v="0"/>
    <x v="0"/>
    <x v="2"/>
    <x v="3"/>
    <s v="Small Pack"/>
    <s v="Accessory20"/>
    <n v="0.37"/>
    <x v="3"/>
    <x v="3"/>
    <s v="Norristown"/>
    <n v="19401"/>
    <x v="752"/>
    <d v="2011-05-15T00:00:00"/>
    <n v="229.779"/>
    <n v="5"/>
    <n v="357.27"/>
    <n v="86935"/>
    <s v="May"/>
    <n v="2011"/>
    <x v="3"/>
  </r>
  <r>
    <n v="5456"/>
    <n v="19878"/>
    <s v="Low"/>
    <n v="0.03"/>
    <n v="7.4"/>
    <n v="1.71"/>
    <n v="2017"/>
    <x v="540"/>
    <x v="0"/>
    <x v="0"/>
    <x v="0"/>
    <x v="8"/>
    <s v="Wrap Bag"/>
    <s v="It's Hot Message Books with Stickers, 2 3/4&quot; x 5&quot;"/>
    <n v="0.4"/>
    <x v="3"/>
    <x v="3"/>
    <s v="Norristown"/>
    <n v="19401"/>
    <x v="885"/>
    <d v="2011-06-01T00:00:00"/>
    <n v="79.922699999999992"/>
    <n v="15"/>
    <n v="115.83"/>
    <n v="86936"/>
    <s v="May"/>
    <n v="2011"/>
    <x v="1"/>
  </r>
  <r>
    <n v="5457"/>
    <n v="18893"/>
    <s v="Critical"/>
    <n v="0.08"/>
    <n v="10.89"/>
    <n v="4.5"/>
    <n v="2017"/>
    <x v="540"/>
    <x v="0"/>
    <x v="1"/>
    <x v="0"/>
    <x v="10"/>
    <s v="Small Box"/>
    <s v="Belkin 6 Outlet Metallic Surge Strip"/>
    <n v="0.59"/>
    <x v="3"/>
    <x v="3"/>
    <s v="Norristown"/>
    <n v="19401"/>
    <x v="867"/>
    <d v="2012-11-12T00:00:00"/>
    <n v="7.6900000000000048"/>
    <n v="26"/>
    <n v="269.60000000000002"/>
    <n v="86942"/>
    <s v="November"/>
    <n v="2012"/>
    <x v="5"/>
  </r>
  <r>
    <n v="5458"/>
    <n v="20134"/>
    <s v="Not Specified"/>
    <n v="0.06"/>
    <n v="10.91"/>
    <n v="2.99"/>
    <n v="2017"/>
    <x v="540"/>
    <x v="0"/>
    <x v="0"/>
    <x v="0"/>
    <x v="0"/>
    <s v="Small Box"/>
    <s v="Heavy-Duty E-Z-D® Binders"/>
    <n v="0.38"/>
    <x v="3"/>
    <x v="3"/>
    <s v="Norristown"/>
    <n v="19401"/>
    <x v="171"/>
    <d v="2013-04-10T00:00:00"/>
    <n v="57.111299999999993"/>
    <n v="8"/>
    <n v="82.77"/>
    <n v="86944"/>
    <s v="April"/>
    <n v="2013"/>
    <x v="3"/>
  </r>
  <r>
    <n v="1965"/>
    <n v="23613"/>
    <s v="Low"/>
    <n v="0.02"/>
    <n v="48.04"/>
    <n v="5.79"/>
    <n v="737"/>
    <x v="541"/>
    <x v="0"/>
    <x v="2"/>
    <x v="0"/>
    <x v="8"/>
    <s v="Small Box"/>
    <s v="Xerox 1937"/>
    <n v="0.37"/>
    <x v="3"/>
    <x v="6"/>
    <s v="Bloomfield"/>
    <n v="7003"/>
    <x v="192"/>
    <d v="2010-06-14T00:00:00"/>
    <n v="422.45249999999999"/>
    <n v="12"/>
    <n v="612.25"/>
    <n v="90360"/>
    <s v="June"/>
    <n v="2010"/>
    <x v="2"/>
  </r>
  <r>
    <n v="7694"/>
    <n v="19557"/>
    <s v="High"/>
    <n v="0.03"/>
    <n v="415.88"/>
    <n v="11.37"/>
    <n v="2809"/>
    <x v="542"/>
    <x v="0"/>
    <x v="3"/>
    <x v="0"/>
    <x v="2"/>
    <s v="Small Box"/>
    <s v="Deluxe Rollaway Locking File with Drawer"/>
    <n v="0.56999999999999995"/>
    <x v="3"/>
    <x v="27"/>
    <s v="Salem"/>
    <n v="3079"/>
    <x v="210"/>
    <d v="2011-11-01T00:00:00"/>
    <n v="-211.35599999999999"/>
    <n v="2"/>
    <n v="814.88"/>
    <n v="86230"/>
    <s v="October"/>
    <n v="2011"/>
    <x v="1"/>
  </r>
  <r>
    <n v="5991"/>
    <n v="20234"/>
    <s v="Critical"/>
    <n v="0.17"/>
    <n v="14.89"/>
    <n v="13.56"/>
    <n v="2201"/>
    <x v="543"/>
    <x v="0"/>
    <x v="3"/>
    <x v="1"/>
    <x v="1"/>
    <s v="Large Box"/>
    <s v="Tensor Computer Mounted Lamp"/>
    <n v="0.57999999999999996"/>
    <x v="2"/>
    <x v="17"/>
    <s v="Bloomington"/>
    <n v="55420"/>
    <x v="564"/>
    <d v="2010-09-27T00:00:00"/>
    <n v="-9.1300000000000008"/>
    <n v="1"/>
    <n v="27.96"/>
    <n v="86054"/>
    <s v="September"/>
    <n v="2010"/>
    <x v="0"/>
  </r>
  <r>
    <n v="8671"/>
    <n v="23427"/>
    <s v="Critical"/>
    <n v="0.09"/>
    <n v="280.98"/>
    <n v="57"/>
    <n v="3139"/>
    <x v="544"/>
    <x v="2"/>
    <x v="0"/>
    <x v="1"/>
    <x v="15"/>
    <s v="Jumbo Drum"/>
    <s v="Hon 2090 “Pillow Soft” Series Mid Back Swivel/Tilt Chairs"/>
    <n v="0.78"/>
    <x v="3"/>
    <x v="6"/>
    <s v="Cranford"/>
    <n v="7016"/>
    <x v="626"/>
    <d v="2010-11-05T00:00:00"/>
    <n v="252.48800000000028"/>
    <n v="31"/>
    <n v="7974.21"/>
    <n v="86793"/>
    <s v="November"/>
    <n v="2010"/>
    <x v="0"/>
  </r>
  <r>
    <n v="5335"/>
    <n v="22600"/>
    <s v="Not Specified"/>
    <n v="0.04"/>
    <n v="355.98"/>
    <n v="58.92"/>
    <n v="1989"/>
    <x v="545"/>
    <x v="2"/>
    <x v="0"/>
    <x v="1"/>
    <x v="15"/>
    <s v="Jumbo Drum"/>
    <s v="Hon 4700 Series Mobuis™ Mid-Back Task Chairs with Adjustable Arms"/>
    <n v="0.64"/>
    <x v="0"/>
    <x v="29"/>
    <s v="Holladay"/>
    <n v="84117"/>
    <x v="634"/>
    <d v="2010-01-22T00:00:00"/>
    <n v="882.93000000000006"/>
    <n v="8"/>
    <n v="2748.21"/>
    <n v="90000"/>
    <s v="January"/>
    <n v="2010"/>
    <x v="1"/>
  </r>
  <r>
    <n v="5336"/>
    <n v="22601"/>
    <s v="Not Specified"/>
    <n v="0.09"/>
    <n v="19.98"/>
    <n v="8.68"/>
    <n v="1989"/>
    <x v="545"/>
    <x v="0"/>
    <x v="0"/>
    <x v="0"/>
    <x v="8"/>
    <s v="Small Box"/>
    <s v="Southworth 25% Cotton Premium Laser Paper and Envelopes"/>
    <n v="0.37"/>
    <x v="0"/>
    <x v="29"/>
    <s v="Holladay"/>
    <n v="84117"/>
    <x v="634"/>
    <d v="2010-01-22T00:00:00"/>
    <n v="6.6803999999999988"/>
    <n v="5"/>
    <n v="93.19"/>
    <n v="90000"/>
    <s v="January"/>
    <n v="2010"/>
    <x v="0"/>
  </r>
  <r>
    <n v="5337"/>
    <n v="20554"/>
    <s v="High"/>
    <n v="0.01"/>
    <n v="30.98"/>
    <n v="6.5"/>
    <n v="1989"/>
    <x v="545"/>
    <x v="0"/>
    <x v="1"/>
    <x v="2"/>
    <x v="11"/>
    <s v="Small Box"/>
    <s v="Belkin ErgoBoard™ Keyboard"/>
    <n v="0.64"/>
    <x v="0"/>
    <x v="29"/>
    <s v="Holladay"/>
    <n v="84117"/>
    <x v="694"/>
    <d v="2010-05-16T00:00:00"/>
    <n v="46.29"/>
    <n v="11"/>
    <n v="363.37"/>
    <n v="90001"/>
    <s v="May"/>
    <n v="2010"/>
    <x v="1"/>
  </r>
  <r>
    <n v="5338"/>
    <n v="20555"/>
    <s v="High"/>
    <n v="0.01"/>
    <n v="40.99"/>
    <n v="19.989999999999998"/>
    <n v="1989"/>
    <x v="545"/>
    <x v="0"/>
    <x v="1"/>
    <x v="0"/>
    <x v="8"/>
    <s v="Small Box"/>
    <s v="White Dual Perf Computer Printout Paper, 2700 Sheets, 1 Part, Heavyweight, 20 lbs., 14 7/8 x 11"/>
    <n v="0.36"/>
    <x v="0"/>
    <x v="29"/>
    <s v="Holladay"/>
    <n v="84117"/>
    <x v="694"/>
    <d v="2010-05-18T00:00:00"/>
    <n v="177.79"/>
    <n v="11"/>
    <n v="480.75"/>
    <n v="90001"/>
    <s v="May"/>
    <n v="2010"/>
    <x v="1"/>
  </r>
  <r>
    <n v="5339"/>
    <n v="21723"/>
    <s v="Medium"/>
    <n v="0.1"/>
    <n v="1.6"/>
    <n v="1.29"/>
    <n v="1989"/>
    <x v="545"/>
    <x v="0"/>
    <x v="0"/>
    <x v="0"/>
    <x v="9"/>
    <s v="Wrap Bag"/>
    <s v="Sanford Pocket Accent® Highlighters"/>
    <n v="0.42"/>
    <x v="0"/>
    <x v="29"/>
    <s v="Holladay"/>
    <n v="84117"/>
    <x v="886"/>
    <d v="2010-10-30T00:00:00"/>
    <n v="-14.990400000000001"/>
    <n v="11"/>
    <n v="16.88"/>
    <n v="90003"/>
    <s v="October"/>
    <n v="2010"/>
    <x v="0"/>
  </r>
  <r>
    <n v="5340"/>
    <n v="22602"/>
    <s v="Not Specified"/>
    <n v="7.0000000000000007E-2"/>
    <n v="19.98"/>
    <n v="8.68"/>
    <n v="1989"/>
    <x v="545"/>
    <x v="0"/>
    <x v="0"/>
    <x v="0"/>
    <x v="8"/>
    <s v="Small Box"/>
    <s v="Southworth 25% Cotton Premium Laser Paper and Envelopes"/>
    <n v="0.37"/>
    <x v="0"/>
    <x v="29"/>
    <s v="Holladay"/>
    <n v="84117"/>
    <x v="636"/>
    <d v="2013-01-23T00:00:00"/>
    <n v="52.500799999999998"/>
    <n v="11"/>
    <n v="206.78"/>
    <n v="90006"/>
    <s v="January"/>
    <n v="2013"/>
    <x v="0"/>
  </r>
  <r>
    <n v="5341"/>
    <n v="23656"/>
    <s v="Not Specified"/>
    <n v="0.02"/>
    <n v="4.13"/>
    <n v="1.17"/>
    <n v="1989"/>
    <x v="545"/>
    <x v="0"/>
    <x v="0"/>
    <x v="0"/>
    <x v="9"/>
    <s v="Wrap Bag"/>
    <s v="Newell 31"/>
    <n v="0.56999999999999995"/>
    <x v="0"/>
    <x v="29"/>
    <s v="Holladay"/>
    <n v="84117"/>
    <x v="887"/>
    <d v="2013-09-01T00:00:00"/>
    <n v="34.561679999999996"/>
    <n v="23"/>
    <n v="96.48"/>
    <n v="90009"/>
    <s v="August"/>
    <n v="2013"/>
    <x v="2"/>
  </r>
  <r>
    <n v="2002"/>
    <n v="23629"/>
    <s v="Low"/>
    <n v="0.06"/>
    <n v="130.97999999999999"/>
    <n v="54.74"/>
    <n v="751"/>
    <x v="546"/>
    <x v="2"/>
    <x v="1"/>
    <x v="1"/>
    <x v="13"/>
    <s v="Jumbo Box"/>
    <s v="O'Sullivan Elevations Bookcase, Cherry Finish"/>
    <n v="0.69"/>
    <x v="1"/>
    <x v="40"/>
    <s v="Georgetown"/>
    <n v="40324"/>
    <x v="888"/>
    <d v="2010-03-06T00:00:00"/>
    <n v="14.76"/>
    <n v="3"/>
    <n v="411.64"/>
    <n v="91201"/>
    <s v="February"/>
    <n v="2010"/>
    <x v="3"/>
  </r>
  <r>
    <n v="2003"/>
    <n v="25728"/>
    <s v="High"/>
    <n v="7.0000000000000007E-2"/>
    <n v="2.88"/>
    <n v="0.99"/>
    <n v="751"/>
    <x v="546"/>
    <x v="0"/>
    <x v="1"/>
    <x v="0"/>
    <x v="4"/>
    <s v="Small Box"/>
    <s v="Avery 474"/>
    <n v="0.36"/>
    <x v="1"/>
    <x v="40"/>
    <s v="Georgetown"/>
    <n v="40324"/>
    <x v="773"/>
    <d v="2012-04-22T00:00:00"/>
    <n v="-267.09199999999998"/>
    <n v="7"/>
    <n v="19.79"/>
    <n v="91203"/>
    <s v="April"/>
    <n v="2012"/>
    <x v="0"/>
  </r>
  <r>
    <n v="8802"/>
    <n v="19881"/>
    <s v="High"/>
    <n v="0.06"/>
    <n v="8.5"/>
    <n v="1.99"/>
    <n v="3186"/>
    <x v="547"/>
    <x v="0"/>
    <x v="2"/>
    <x v="2"/>
    <x v="11"/>
    <s v="Small Pack"/>
    <s v="Hewlett-Packard 4.7GB DVD+R Discs"/>
    <n v="0.49"/>
    <x v="1"/>
    <x v="8"/>
    <s v="Port Saint Lucie"/>
    <n v="34952"/>
    <x v="889"/>
    <d v="2011-05-23T00:00:00"/>
    <n v="-71.343999999999994"/>
    <n v="11"/>
    <n v="92.11"/>
    <n v="89027"/>
    <s v="May"/>
    <n v="2011"/>
    <x v="3"/>
  </r>
  <r>
    <n v="8803"/>
    <n v="19882"/>
    <s v="High"/>
    <n v="0.04"/>
    <n v="2.1800000000000002"/>
    <n v="0.78"/>
    <n v="3186"/>
    <x v="547"/>
    <x v="0"/>
    <x v="2"/>
    <x v="0"/>
    <x v="12"/>
    <s v="Wrap Bag"/>
    <s v="Stockwell Push Pins"/>
    <n v="0.52"/>
    <x v="1"/>
    <x v="8"/>
    <s v="Port Saint Lucie"/>
    <n v="34952"/>
    <x v="889"/>
    <d v="2011-05-23T00:00:00"/>
    <n v="-421.19697619999999"/>
    <n v="6"/>
    <n v="13.1"/>
    <n v="89027"/>
    <s v="May"/>
    <n v="2011"/>
    <x v="1"/>
  </r>
  <r>
    <n v="8804"/>
    <n v="19883"/>
    <s v="High"/>
    <n v="0.02"/>
    <n v="12.28"/>
    <n v="6.13"/>
    <n v="3186"/>
    <x v="547"/>
    <x v="0"/>
    <x v="2"/>
    <x v="0"/>
    <x v="2"/>
    <s v="Small Box"/>
    <s v="Recycled Eldon Regeneration Jumbo File"/>
    <n v="0.56999999999999995"/>
    <x v="1"/>
    <x v="8"/>
    <s v="Port Saint Lucie"/>
    <n v="34952"/>
    <x v="889"/>
    <d v="2011-05-23T00:00:00"/>
    <n v="-583.38"/>
    <n v="12"/>
    <n v="156.75"/>
    <n v="89027"/>
    <s v="May"/>
    <n v="2011"/>
    <x v="2"/>
  </r>
  <r>
    <n v="8805"/>
    <n v="18791"/>
    <s v="Critical"/>
    <n v="0.02"/>
    <n v="525.98"/>
    <n v="19.989999999999998"/>
    <n v="3186"/>
    <x v="547"/>
    <x v="0"/>
    <x v="2"/>
    <x v="0"/>
    <x v="0"/>
    <s v="Small Box"/>
    <s v="GBC DocuBind 300 Electric Binding Machine"/>
    <n v="0.37"/>
    <x v="1"/>
    <x v="8"/>
    <s v="Port Saint Lucie"/>
    <n v="34952"/>
    <x v="610"/>
    <d v="2012-05-05T00:00:00"/>
    <n v="697.65599999999995"/>
    <n v="2"/>
    <n v="1103.0899999999999"/>
    <n v="89029"/>
    <s v="May"/>
    <n v="2012"/>
    <x v="2"/>
  </r>
  <r>
    <n v="8806"/>
    <n v="18792"/>
    <s v="Critical"/>
    <n v="0.1"/>
    <n v="16.510000000000002"/>
    <n v="2.99"/>
    <n v="3186"/>
    <x v="547"/>
    <x v="0"/>
    <x v="2"/>
    <x v="0"/>
    <x v="0"/>
    <s v="Small Box"/>
    <s v="JM Magazine Binder"/>
    <n v="0.37"/>
    <x v="1"/>
    <x v="8"/>
    <s v="Port Saint Lucie"/>
    <n v="34952"/>
    <x v="610"/>
    <d v="2012-05-05T00:00:00"/>
    <n v="6.6147"/>
    <n v="16"/>
    <n v="248.45"/>
    <n v="89029"/>
    <s v="May"/>
    <n v="2012"/>
    <x v="0"/>
  </r>
  <r>
    <n v="8807"/>
    <n v="18793"/>
    <s v="Critical"/>
    <n v="0.09"/>
    <n v="5.98"/>
    <n v="3.85"/>
    <n v="3186"/>
    <x v="547"/>
    <x v="0"/>
    <x v="2"/>
    <x v="2"/>
    <x v="11"/>
    <s v="Small Pack"/>
    <s v="Imation 3.5&quot; IBM-Formatted Diskettes, 10/Pack"/>
    <n v="0.68"/>
    <x v="1"/>
    <x v="8"/>
    <s v="Port Saint Lucie"/>
    <n v="34952"/>
    <x v="610"/>
    <d v="2012-05-05T00:00:00"/>
    <n v="-391.90200000000004"/>
    <n v="12"/>
    <n v="68.099999999999994"/>
    <n v="89029"/>
    <s v="May"/>
    <n v="2012"/>
    <x v="0"/>
  </r>
  <r>
    <n v="7645"/>
    <n v="19860"/>
    <s v="Critical"/>
    <n v="0.09"/>
    <n v="2.88"/>
    <n v="0.7"/>
    <n v="2791"/>
    <x v="548"/>
    <x v="0"/>
    <x v="1"/>
    <x v="0"/>
    <x v="9"/>
    <s v="Wrap Bag"/>
    <s v="Newell 346"/>
    <n v="0.56000000000000005"/>
    <x v="2"/>
    <x v="24"/>
    <s v="Madison Heights"/>
    <n v="48071"/>
    <x v="890"/>
    <d v="2010-07-15T00:00:00"/>
    <n v="4.8499999999999996"/>
    <n v="7"/>
    <n v="19.29"/>
    <n v="88758"/>
    <s v="July"/>
    <n v="2010"/>
    <x v="0"/>
  </r>
  <r>
    <n v="7646"/>
    <n v="22091"/>
    <s v="High"/>
    <n v="0.03"/>
    <n v="56.96"/>
    <n v="13.22"/>
    <n v="2791"/>
    <x v="548"/>
    <x v="0"/>
    <x v="1"/>
    <x v="0"/>
    <x v="10"/>
    <s v="Small Box"/>
    <s v="Conquest™ 14 Commercial Heavy-Duty Upright Vacuum, Collection System, Accessory Kit"/>
    <n v="0.56000000000000005"/>
    <x v="2"/>
    <x v="24"/>
    <s v="Madison Heights"/>
    <n v="48071"/>
    <x v="425"/>
    <d v="2011-01-21T00:00:00"/>
    <n v="-7.8987999999999996"/>
    <n v="2"/>
    <n v="117.12"/>
    <n v="88759"/>
    <s v="January"/>
    <n v="2011"/>
    <x v="1"/>
  </r>
  <r>
    <n v="7647"/>
    <n v="22092"/>
    <s v="High"/>
    <n v="0.04"/>
    <n v="8.3699999999999992"/>
    <n v="10.16"/>
    <n v="2791"/>
    <x v="548"/>
    <x v="1"/>
    <x v="1"/>
    <x v="1"/>
    <x v="1"/>
    <s v="Large Box"/>
    <s v="Westinghouse Clip-On Gooseneck Lamps"/>
    <n v="0.59"/>
    <x v="2"/>
    <x v="24"/>
    <s v="Madison Heights"/>
    <n v="48071"/>
    <x v="425"/>
    <d v="2011-01-22T00:00:00"/>
    <n v="-324.19799999999998"/>
    <n v="12"/>
    <n v="111.63"/>
    <n v="88759"/>
    <s v="January"/>
    <n v="2011"/>
    <x v="1"/>
  </r>
  <r>
    <n v="7648"/>
    <n v="20393"/>
    <s v="Critical"/>
    <n v="0.01"/>
    <n v="65.989999999999995"/>
    <n v="7.69"/>
    <n v="2791"/>
    <x v="548"/>
    <x v="0"/>
    <x v="1"/>
    <x v="2"/>
    <x v="3"/>
    <s v="Small Box"/>
    <s v="5190"/>
    <n v="0.59"/>
    <x v="2"/>
    <x v="24"/>
    <s v="Madison Heights"/>
    <n v="48071"/>
    <x v="891"/>
    <d v="2011-07-21T00:00:00"/>
    <n v="497.93159999999995"/>
    <n v="12"/>
    <n v="721.64"/>
    <n v="88760"/>
    <s v="July"/>
    <n v="2011"/>
    <x v="1"/>
  </r>
  <r>
    <n v="7649"/>
    <n v="20629"/>
    <s v="Low"/>
    <n v="0.08"/>
    <n v="150.97999999999999"/>
    <n v="13.99"/>
    <n v="2791"/>
    <x v="548"/>
    <x v="0"/>
    <x v="1"/>
    <x v="2"/>
    <x v="7"/>
    <s v="Medium Box"/>
    <s v="Canon MP41DH Printing Calculator"/>
    <n v="0.38"/>
    <x v="2"/>
    <x v="24"/>
    <s v="Madison Heights"/>
    <n v="48071"/>
    <x v="710"/>
    <d v="2013-04-13T00:00:00"/>
    <n v="828.07589999999982"/>
    <n v="8"/>
    <n v="1200.1099999999999"/>
    <n v="88762"/>
    <s v="April"/>
    <n v="2013"/>
    <x v="5"/>
  </r>
  <r>
    <n v="7650"/>
    <n v="20630"/>
    <s v="Low"/>
    <n v="7.0000000000000007E-2"/>
    <n v="9.7100000000000009"/>
    <n v="9.4499999999999993"/>
    <n v="2791"/>
    <x v="548"/>
    <x v="0"/>
    <x v="1"/>
    <x v="0"/>
    <x v="2"/>
    <s v="Small Box"/>
    <s v="Filing/Storage Totes and Swivel Casters"/>
    <n v="0.6"/>
    <x v="2"/>
    <x v="24"/>
    <s v="Madison Heights"/>
    <n v="48071"/>
    <x v="710"/>
    <d v="2013-04-18T00:00:00"/>
    <n v="-191.09"/>
    <n v="7"/>
    <n v="65.489999999999995"/>
    <n v="88762"/>
    <s v="April"/>
    <n v="2013"/>
    <x v="0"/>
  </r>
  <r>
    <n v="7391"/>
    <n v="25909"/>
    <s v="Critical"/>
    <n v="0.02"/>
    <n v="296.18"/>
    <n v="54.12"/>
    <n v="2700"/>
    <x v="549"/>
    <x v="2"/>
    <x v="3"/>
    <x v="1"/>
    <x v="6"/>
    <s v="Jumbo Box"/>
    <s v="Hon 94000 Series Round Tables"/>
    <n v="0.76"/>
    <x v="0"/>
    <x v="38"/>
    <s v="Casas Adobes"/>
    <n v="85704"/>
    <x v="575"/>
    <d v="2012-11-03T00:00:00"/>
    <n v="1537.0740000000001"/>
    <n v="26"/>
    <n v="6497.47"/>
    <n v="87687"/>
    <s v="November"/>
    <n v="2012"/>
    <x v="2"/>
  </r>
  <r>
    <n v="7392"/>
    <n v="25717"/>
    <s v="Low"/>
    <n v="0.09"/>
    <n v="1.1399999999999999"/>
    <n v="0.7"/>
    <n v="2700"/>
    <x v="549"/>
    <x v="0"/>
    <x v="1"/>
    <x v="0"/>
    <x v="12"/>
    <s v="Wrap Bag"/>
    <s v="OIC Thumb-Tacks"/>
    <n v="0.38"/>
    <x v="0"/>
    <x v="38"/>
    <s v="Casas Adobes"/>
    <n v="85704"/>
    <x v="892"/>
    <d v="2013-03-30T00:00:00"/>
    <n v="-2.66"/>
    <n v="5"/>
    <n v="5.57"/>
    <n v="87690"/>
    <s v="March"/>
    <n v="2013"/>
    <x v="0"/>
  </r>
  <r>
    <n v="4659"/>
    <n v="18306"/>
    <s v="Medium"/>
    <n v="0.08"/>
    <n v="175.99"/>
    <n v="4.99"/>
    <n v="1738"/>
    <x v="550"/>
    <x v="0"/>
    <x v="1"/>
    <x v="2"/>
    <x v="3"/>
    <s v="Small Box"/>
    <s v="5165"/>
    <n v="0.59"/>
    <x v="1"/>
    <x v="26"/>
    <s v="Gastonia"/>
    <n v="28052"/>
    <x v="654"/>
    <d v="2010-03-28T00:00:00"/>
    <n v="-16476.838"/>
    <n v="10"/>
    <n v="1486.34"/>
    <n v="85865"/>
    <s v="March"/>
    <n v="2010"/>
    <x v="5"/>
  </r>
  <r>
    <n v="4660"/>
    <n v="18804"/>
    <s v="Low"/>
    <n v="0.04"/>
    <n v="35.44"/>
    <n v="19.989999999999998"/>
    <n v="1738"/>
    <x v="550"/>
    <x v="0"/>
    <x v="1"/>
    <x v="0"/>
    <x v="8"/>
    <s v="Small Box"/>
    <s v="Xerox 1880"/>
    <n v="0.38"/>
    <x v="1"/>
    <x v="26"/>
    <s v="Gastonia"/>
    <n v="28052"/>
    <x v="893"/>
    <d v="2010-12-21T00:00:00"/>
    <n v="-108.27250000000001"/>
    <n v="11"/>
    <n v="406.26"/>
    <n v="85868"/>
    <s v="December"/>
    <n v="2010"/>
    <x v="1"/>
  </r>
  <r>
    <n v="4661"/>
    <n v="18560"/>
    <s v="Not Specified"/>
    <n v="0.01"/>
    <n v="8.1199999999999992"/>
    <n v="2.83"/>
    <n v="1738"/>
    <x v="550"/>
    <x v="0"/>
    <x v="1"/>
    <x v="2"/>
    <x v="11"/>
    <s v="Small Pack"/>
    <s v="Imation Neon Mac Format Diskettes, 10/Pack"/>
    <n v="0.77"/>
    <x v="1"/>
    <x v="26"/>
    <s v="Gastonia"/>
    <n v="28052"/>
    <x v="51"/>
    <d v="2011-12-05T00:00:00"/>
    <n v="-128.73000000000002"/>
    <n v="5"/>
    <n v="41.88"/>
    <n v="85871"/>
    <s v="December"/>
    <n v="2011"/>
    <x v="1"/>
  </r>
  <r>
    <n v="4662"/>
    <n v="18561"/>
    <s v="Not Specified"/>
    <n v="0.05"/>
    <n v="6.48"/>
    <n v="8.73"/>
    <n v="1738"/>
    <x v="550"/>
    <x v="0"/>
    <x v="1"/>
    <x v="0"/>
    <x v="8"/>
    <s v="Small Box"/>
    <s v="Xerox 227"/>
    <n v="0.37"/>
    <x v="1"/>
    <x v="26"/>
    <s v="Gastonia"/>
    <n v="28052"/>
    <x v="51"/>
    <d v="2011-12-07T00:00:00"/>
    <n v="848.11199999999997"/>
    <n v="19"/>
    <n v="122.28"/>
    <n v="85871"/>
    <s v="December"/>
    <n v="2011"/>
    <x v="3"/>
  </r>
  <r>
    <n v="6500"/>
    <n v="18277"/>
    <s v="Medium"/>
    <n v="0.02"/>
    <n v="6.48"/>
    <n v="7.91"/>
    <n v="2393"/>
    <x v="551"/>
    <x v="0"/>
    <x v="1"/>
    <x v="0"/>
    <x v="8"/>
    <s v="Small Box"/>
    <s v="Xerox 216"/>
    <n v="0.37"/>
    <x v="1"/>
    <x v="37"/>
    <s v="Roswell"/>
    <n v="30076"/>
    <x v="449"/>
    <d v="2010-05-31T00:00:00"/>
    <n v="-1191.5260000000001"/>
    <n v="2"/>
    <n v="16.5"/>
    <n v="86950"/>
    <s v="May"/>
    <n v="2010"/>
    <x v="2"/>
  </r>
  <r>
    <n v="6501"/>
    <n v="18197"/>
    <s v="High"/>
    <n v="0.06"/>
    <n v="105.29"/>
    <n v="10.119999999999999"/>
    <n v="2393"/>
    <x v="551"/>
    <x v="0"/>
    <x v="1"/>
    <x v="1"/>
    <x v="1"/>
    <s v="Large Box"/>
    <s v="Eldon Antistatic Chair Mats for Low to Medium Pile Carpets"/>
    <n v="0.79"/>
    <x v="1"/>
    <x v="37"/>
    <s v="Roswell"/>
    <n v="30076"/>
    <x v="894"/>
    <d v="2010-07-06T00:00:00"/>
    <n v="-45.01"/>
    <n v="12"/>
    <n v="1202.6600000000001"/>
    <n v="86951"/>
    <s v="July"/>
    <n v="2010"/>
    <x v="3"/>
  </r>
  <r>
    <n v="8520"/>
    <n v="19756"/>
    <s v="High"/>
    <n v="0"/>
    <n v="65.989999999999995"/>
    <n v="5.99"/>
    <n v="3084"/>
    <x v="552"/>
    <x v="1"/>
    <x v="3"/>
    <x v="2"/>
    <x v="3"/>
    <s v="Small Box"/>
    <s v="i1000"/>
    <n v="0.57999999999999996"/>
    <x v="0"/>
    <x v="20"/>
    <s v="Lacey"/>
    <n v="98503"/>
    <x v="895"/>
    <d v="2010-10-22T00:00:00"/>
    <n v="313.81200000000001"/>
    <n v="14"/>
    <n v="798.89"/>
    <n v="89879"/>
    <s v="October"/>
    <n v="2010"/>
    <x v="4"/>
  </r>
  <r>
    <n v="8521"/>
    <n v="20589"/>
    <s v="Not Specified"/>
    <n v="0.01"/>
    <n v="7.1"/>
    <n v="6.05"/>
    <n v="3084"/>
    <x v="552"/>
    <x v="0"/>
    <x v="3"/>
    <x v="0"/>
    <x v="0"/>
    <s v="Small Box"/>
    <s v="Wilson Jones Hanging View Binder, White, 1&quot;"/>
    <n v="0.39"/>
    <x v="0"/>
    <x v="20"/>
    <s v="Lacey"/>
    <n v="98503"/>
    <x v="896"/>
    <d v="2010-12-25T00:00:00"/>
    <n v="-39.186250000000001"/>
    <n v="18"/>
    <n v="133.19"/>
    <n v="89880"/>
    <s v="December"/>
    <n v="2010"/>
    <x v="1"/>
  </r>
  <r>
    <n v="8522"/>
    <n v="20590"/>
    <s v="Not Specified"/>
    <n v="0.05"/>
    <n v="18.97"/>
    <n v="9.0299999999999994"/>
    <n v="3084"/>
    <x v="552"/>
    <x v="0"/>
    <x v="3"/>
    <x v="0"/>
    <x v="8"/>
    <s v="Small Box"/>
    <s v="Computer Printout Paper with Letter-Trim Perforations"/>
    <n v="0.37"/>
    <x v="0"/>
    <x v="20"/>
    <s v="Lacey"/>
    <n v="98503"/>
    <x v="896"/>
    <d v="2010-12-25T00:00:00"/>
    <n v="-1.89"/>
    <n v="5"/>
    <n v="97.33"/>
    <n v="89880"/>
    <s v="December"/>
    <n v="2010"/>
    <x v="3"/>
  </r>
  <r>
    <n v="8523"/>
    <n v="19248"/>
    <s v="Critical"/>
    <n v="0.1"/>
    <n v="125.99"/>
    <n v="8.8000000000000007"/>
    <n v="3084"/>
    <x v="552"/>
    <x v="1"/>
    <x v="3"/>
    <x v="2"/>
    <x v="3"/>
    <s v="Small Box"/>
    <s v="StarTAC 6500"/>
    <n v="0.59"/>
    <x v="0"/>
    <x v="20"/>
    <s v="Lacey"/>
    <n v="98503"/>
    <x v="889"/>
    <d v="2011-05-24T00:00:00"/>
    <n v="-360.30500000000001"/>
    <n v="3"/>
    <n v="308.38"/>
    <n v="89881"/>
    <s v="May"/>
    <n v="2011"/>
    <x v="0"/>
  </r>
  <r>
    <n v="1184"/>
    <n v="18467"/>
    <s v="Low"/>
    <n v="7.0000000000000007E-2"/>
    <n v="165.2"/>
    <n v="19.989999999999998"/>
    <n v="463"/>
    <x v="553"/>
    <x v="0"/>
    <x v="3"/>
    <x v="0"/>
    <x v="2"/>
    <s v="Small Box"/>
    <s v="Economy Rollaway Files"/>
    <n v="0.59"/>
    <x v="0"/>
    <x v="0"/>
    <s v="West Hollywood"/>
    <n v="90069"/>
    <x v="798"/>
    <d v="2010-07-16T00:00:00"/>
    <n v="521.69000000000005"/>
    <n v="7"/>
    <n v="1081.54"/>
    <n v="88061"/>
    <s v="July"/>
    <n v="2010"/>
    <x v="0"/>
  </r>
  <r>
    <n v="1185"/>
    <n v="21243"/>
    <s v="Not Specified"/>
    <n v="0.05"/>
    <n v="115.99"/>
    <n v="56.14"/>
    <n v="463"/>
    <x v="553"/>
    <x v="2"/>
    <x v="3"/>
    <x v="2"/>
    <x v="7"/>
    <s v="Jumbo Drum"/>
    <s v="Hewlett-Packard Deskjet 5550 Color Inkjet Printer"/>
    <n v="0.4"/>
    <x v="0"/>
    <x v="0"/>
    <s v="West Hollywood"/>
    <n v="90069"/>
    <x v="897"/>
    <d v="2011-04-02T00:00:00"/>
    <n v="-44.517900000000004"/>
    <n v="6"/>
    <n v="714.29"/>
    <n v="88062"/>
    <s v="March"/>
    <n v="2011"/>
    <x v="3"/>
  </r>
  <r>
    <n v="1186"/>
    <n v="18721"/>
    <s v="Not Specified"/>
    <n v="0.05"/>
    <n v="8.01"/>
    <n v="2.87"/>
    <n v="463"/>
    <x v="553"/>
    <x v="0"/>
    <x v="3"/>
    <x v="0"/>
    <x v="8"/>
    <s v="Wrap Bag"/>
    <s v="TOPS Money Receipt Book, Consecutively Numbered in Red,"/>
    <n v="0.4"/>
    <x v="0"/>
    <x v="0"/>
    <s v="West Hollywood"/>
    <n v="90069"/>
    <x v="155"/>
    <d v="2012-03-04T00:00:00"/>
    <n v="31"/>
    <n v="7"/>
    <n v="56.23"/>
    <n v="88065"/>
    <s v="March"/>
    <n v="2012"/>
    <x v="3"/>
  </r>
  <r>
    <n v="1187"/>
    <n v="19427"/>
    <s v="Low"/>
    <n v="0.09"/>
    <n v="209.84"/>
    <n v="21.21"/>
    <n v="463"/>
    <x v="553"/>
    <x v="0"/>
    <x v="3"/>
    <x v="1"/>
    <x v="1"/>
    <s v="Large Box"/>
    <s v="Luxo Professional Fluorescent Magnifier Lamp with Clamp-Mount Base"/>
    <n v="0.59"/>
    <x v="0"/>
    <x v="0"/>
    <s v="West Hollywood"/>
    <n v="90069"/>
    <x v="898"/>
    <d v="2012-10-15T00:00:00"/>
    <n v="2820.8764000000001"/>
    <n v="24"/>
    <n v="4776.6099999999997"/>
    <n v="88066"/>
    <s v="October"/>
    <n v="2012"/>
    <x v="0"/>
  </r>
  <r>
    <n v="1188"/>
    <n v="22731"/>
    <s v="High"/>
    <n v="0.06"/>
    <n v="27.48"/>
    <n v="4"/>
    <n v="463"/>
    <x v="553"/>
    <x v="0"/>
    <x v="3"/>
    <x v="2"/>
    <x v="11"/>
    <s v="Small Box"/>
    <s v="Belkin MediaBoard 104- Keyboard"/>
    <n v="0.75"/>
    <x v="0"/>
    <x v="0"/>
    <s v="West Hollywood"/>
    <n v="90069"/>
    <x v="748"/>
    <d v="2013-05-09T00:00:00"/>
    <n v="-101.41"/>
    <n v="1"/>
    <n v="28.87"/>
    <n v="88068"/>
    <s v="May"/>
    <n v="2013"/>
    <x v="3"/>
  </r>
  <r>
    <n v="1189"/>
    <n v="18674"/>
    <s v="Not Specified"/>
    <n v="0.02"/>
    <n v="67.28"/>
    <n v="19.989999999999998"/>
    <n v="463"/>
    <x v="553"/>
    <x v="0"/>
    <x v="3"/>
    <x v="0"/>
    <x v="0"/>
    <s v="Small Box"/>
    <s v="Catalog Binders with Expanding Posts"/>
    <n v="0.4"/>
    <x v="0"/>
    <x v="0"/>
    <s v="West Hollywood"/>
    <n v="90069"/>
    <x v="593"/>
    <d v="2013-12-30T00:00:00"/>
    <n v="730.26149999999984"/>
    <n v="15"/>
    <n v="1058.3499999999999"/>
    <n v="88070"/>
    <s v="December"/>
    <n v="2013"/>
    <x v="2"/>
  </r>
  <r>
    <n v="8853"/>
    <n v="22822"/>
    <s v="Critical"/>
    <n v="0.01"/>
    <n v="11.58"/>
    <n v="6.97"/>
    <n v="3198"/>
    <x v="554"/>
    <x v="0"/>
    <x v="0"/>
    <x v="0"/>
    <x v="5"/>
    <s v="Small Box"/>
    <s v="Peel &amp; Seel® Recycled Catalog Envelopes, Brown"/>
    <n v="0.35"/>
    <x v="2"/>
    <x v="11"/>
    <s v="Oak Forest"/>
    <n v="60452"/>
    <x v="743"/>
    <d v="2011-10-09T00:00:00"/>
    <n v="1.7571999999999999"/>
    <n v="12"/>
    <n v="143.41999999999999"/>
    <n v="90851"/>
    <s v="October"/>
    <n v="2011"/>
    <x v="1"/>
  </r>
  <r>
    <n v="5099"/>
    <n v="21525"/>
    <s v="High"/>
    <n v="0.09"/>
    <n v="1.81"/>
    <n v="0.75"/>
    <n v="1900"/>
    <x v="555"/>
    <x v="0"/>
    <x v="2"/>
    <x v="0"/>
    <x v="12"/>
    <s v="Wrap Bag"/>
    <s v="Assorted Color Push Pins"/>
    <n v="0.52"/>
    <x v="3"/>
    <x v="16"/>
    <s v="Milton"/>
    <n v="2186"/>
    <x v="899"/>
    <d v="2011-12-03T00:00:00"/>
    <n v="-1.41"/>
    <n v="4"/>
    <n v="7.12"/>
    <n v="87447"/>
    <s v="December"/>
    <n v="2011"/>
    <x v="0"/>
  </r>
  <r>
    <n v="2049"/>
    <n v="18660"/>
    <s v="Critical"/>
    <n v="0.05"/>
    <n v="14.56"/>
    <n v="3.5"/>
    <n v="771"/>
    <x v="556"/>
    <x v="0"/>
    <x v="3"/>
    <x v="0"/>
    <x v="10"/>
    <s v="Small Box"/>
    <s v="Acco 6 Outlet Guardian Premium Surge Suppressor"/>
    <n v="0.57999999999999996"/>
    <x v="0"/>
    <x v="4"/>
    <s v="West Linn"/>
    <n v="97068"/>
    <x v="515"/>
    <d v="2010-09-21T00:00:00"/>
    <n v="-8.5299999999999994"/>
    <n v="3"/>
    <n v="44.66"/>
    <n v="88667"/>
    <s v="September"/>
    <n v="2010"/>
    <x v="3"/>
  </r>
  <r>
    <n v="2050"/>
    <n v="18661"/>
    <s v="Critical"/>
    <n v="0"/>
    <n v="299.99"/>
    <n v="11.64"/>
    <n v="771"/>
    <x v="556"/>
    <x v="0"/>
    <x v="3"/>
    <x v="2"/>
    <x v="14"/>
    <s v="Large Box"/>
    <s v="Brother DCP1000 Digital 3 in 1 Multifunction Machine"/>
    <n v="0.5"/>
    <x v="0"/>
    <x v="4"/>
    <s v="West Linn"/>
    <n v="97068"/>
    <x v="515"/>
    <d v="2010-09-21T00:00:00"/>
    <n v="285.95"/>
    <n v="5"/>
    <n v="1619.95"/>
    <n v="88667"/>
    <s v="September"/>
    <n v="2010"/>
    <x v="4"/>
  </r>
  <r>
    <n v="2051"/>
    <n v="18923"/>
    <s v="Low"/>
    <n v="0.1"/>
    <n v="449.99"/>
    <n v="49"/>
    <n v="771"/>
    <x v="556"/>
    <x v="2"/>
    <x v="3"/>
    <x v="2"/>
    <x v="14"/>
    <s v="Jumbo Drum"/>
    <s v="Canon PC940 Copier"/>
    <n v="0.38"/>
    <x v="0"/>
    <x v="4"/>
    <s v="West Linn"/>
    <n v="97068"/>
    <x v="322"/>
    <d v="2011-04-20T00:00:00"/>
    <n v="3386.8580999999995"/>
    <n v="12"/>
    <n v="4908.49"/>
    <n v="88670"/>
    <s v="April"/>
    <n v="2011"/>
    <x v="0"/>
  </r>
  <r>
    <n v="2052"/>
    <n v="18924"/>
    <s v="Low"/>
    <n v="0"/>
    <n v="19.23"/>
    <n v="6.15"/>
    <n v="771"/>
    <x v="556"/>
    <x v="0"/>
    <x v="3"/>
    <x v="1"/>
    <x v="1"/>
    <s v="Small Pack"/>
    <s v="Executive Impressions 13&quot; Clairmont Wall Clock"/>
    <n v="0.44"/>
    <x v="0"/>
    <x v="4"/>
    <s v="West Linn"/>
    <n v="97068"/>
    <x v="322"/>
    <d v="2011-04-23T00:00:00"/>
    <n v="137.7585"/>
    <n v="10"/>
    <n v="199.65"/>
    <n v="88670"/>
    <s v="April"/>
    <n v="2011"/>
    <x v="4"/>
  </r>
  <r>
    <n v="2053"/>
    <n v="20425"/>
    <s v="Low"/>
    <n v="0.02"/>
    <n v="449.99"/>
    <n v="49"/>
    <n v="771"/>
    <x v="556"/>
    <x v="2"/>
    <x v="3"/>
    <x v="2"/>
    <x v="14"/>
    <s v="Jumbo Drum"/>
    <s v="Canon PC940 Copier"/>
    <n v="0.38"/>
    <x v="0"/>
    <x v="4"/>
    <s v="West Linn"/>
    <n v="97068"/>
    <x v="839"/>
    <d v="2012-09-06T00:00:00"/>
    <n v="7278.4580999999989"/>
    <n v="23"/>
    <n v="10548.49"/>
    <n v="88672"/>
    <s v="September"/>
    <n v="2012"/>
    <x v="2"/>
  </r>
  <r>
    <n v="6449"/>
    <n v="22827"/>
    <s v="High"/>
    <n v="0.05"/>
    <n v="3.28"/>
    <n v="3.97"/>
    <n v="2376"/>
    <x v="557"/>
    <x v="0"/>
    <x v="1"/>
    <x v="0"/>
    <x v="9"/>
    <s v="Wrap Bag"/>
    <s v="Newell 342"/>
    <n v="0.56000000000000005"/>
    <x v="0"/>
    <x v="25"/>
    <s v="Moscow"/>
    <n v="83843"/>
    <x v="847"/>
    <d v="2010-09-06T00:00:00"/>
    <n v="-100.24"/>
    <n v="18"/>
    <n v="61.29"/>
    <n v="91321"/>
    <s v="September"/>
    <n v="2010"/>
    <x v="3"/>
  </r>
  <r>
    <n v="6450"/>
    <n v="22828"/>
    <s v="High"/>
    <n v="0.03"/>
    <n v="6.98"/>
    <n v="9.69"/>
    <n v="2376"/>
    <x v="557"/>
    <x v="0"/>
    <x v="1"/>
    <x v="0"/>
    <x v="2"/>
    <s v="Small Box"/>
    <s v="Eldon Shelf Savers™ Cubes and Bins"/>
    <n v="0.83"/>
    <x v="0"/>
    <x v="25"/>
    <s v="Moscow"/>
    <n v="83843"/>
    <x v="847"/>
    <d v="2010-09-07T00:00:00"/>
    <n v="-262.62"/>
    <n v="15"/>
    <n v="109.15"/>
    <n v="91321"/>
    <s v="September"/>
    <n v="2010"/>
    <x v="1"/>
  </r>
  <r>
    <n v="6451"/>
    <n v="22947"/>
    <s v="Not Specified"/>
    <n v="0.09"/>
    <n v="240.98"/>
    <n v="60.2"/>
    <n v="2376"/>
    <x v="557"/>
    <x v="2"/>
    <x v="1"/>
    <x v="1"/>
    <x v="13"/>
    <s v="Jumbo Box"/>
    <s v="Atlantic Metals Mobile 2-Shelf Bookcases, Custom Colors"/>
    <n v="0.56000000000000005"/>
    <x v="0"/>
    <x v="25"/>
    <s v="Moscow"/>
    <n v="83843"/>
    <x v="900"/>
    <d v="2013-03-15T00:00:00"/>
    <n v="341.98"/>
    <n v="7"/>
    <n v="1564.92"/>
    <n v="91326"/>
    <s v="March"/>
    <n v="2013"/>
    <x v="0"/>
  </r>
  <r>
    <n v="6452"/>
    <n v="22948"/>
    <s v="Not Specified"/>
    <n v="0.02"/>
    <n v="125.99"/>
    <n v="8.08"/>
    <n v="2376"/>
    <x v="557"/>
    <x v="0"/>
    <x v="1"/>
    <x v="2"/>
    <x v="3"/>
    <s v="Small Box"/>
    <s v="StarTAC ST7762"/>
    <n v="0.56999999999999995"/>
    <x v="0"/>
    <x v="25"/>
    <s v="Moscow"/>
    <n v="83843"/>
    <x v="900"/>
    <d v="2013-03-15T00:00:00"/>
    <n v="29.556000000000004"/>
    <n v="3"/>
    <n v="333.74"/>
    <n v="91326"/>
    <s v="March"/>
    <n v="2013"/>
    <x v="2"/>
  </r>
  <r>
    <n v="6182"/>
    <n v="23416"/>
    <s v="Low"/>
    <n v="0.04"/>
    <n v="120.98"/>
    <n v="3.99"/>
    <n v="2273"/>
    <x v="558"/>
    <x v="0"/>
    <x v="1"/>
    <x v="0"/>
    <x v="10"/>
    <s v="Small Box"/>
    <s v="Belkin 325VA UPS Surge Protector, 6'"/>
    <n v="0.6"/>
    <x v="2"/>
    <x v="2"/>
    <s v="Harlingen"/>
    <n v="78550"/>
    <x v="901"/>
    <d v="2010-05-05T00:00:00"/>
    <n v="1389.5771999999999"/>
    <n v="17"/>
    <n v="2013.88"/>
    <n v="90109"/>
    <s v="May"/>
    <n v="2010"/>
    <x v="1"/>
  </r>
  <r>
    <n v="6183"/>
    <n v="23417"/>
    <s v="Low"/>
    <n v="0.02"/>
    <n v="55.99"/>
    <n v="5"/>
    <n v="2273"/>
    <x v="558"/>
    <x v="0"/>
    <x v="1"/>
    <x v="2"/>
    <x v="3"/>
    <s v="Small Pack"/>
    <s v="Accessory36"/>
    <n v="0.83"/>
    <x v="2"/>
    <x v="2"/>
    <s v="Harlingen"/>
    <n v="78550"/>
    <x v="901"/>
    <d v="2010-05-05T00:00:00"/>
    <n v="-222.816"/>
    <n v="4"/>
    <n v="201.32"/>
    <n v="90109"/>
    <s v="May"/>
    <n v="2010"/>
    <x v="2"/>
  </r>
  <r>
    <n v="6184"/>
    <n v="21188"/>
    <s v="Medium"/>
    <n v="0.04"/>
    <n v="14.03"/>
    <n v="9.3699999999999992"/>
    <n v="2273"/>
    <x v="558"/>
    <x v="0"/>
    <x v="1"/>
    <x v="0"/>
    <x v="2"/>
    <s v="Small Box"/>
    <s v="Project Tote Personal File"/>
    <n v="0.56000000000000005"/>
    <x v="2"/>
    <x v="2"/>
    <s v="Harlingen"/>
    <n v="78550"/>
    <x v="902"/>
    <d v="2011-04-07T00:00:00"/>
    <n v="-120.48"/>
    <n v="8"/>
    <n v="115.41"/>
    <n v="90111"/>
    <s v="April"/>
    <n v="2011"/>
    <x v="1"/>
  </r>
  <r>
    <n v="6185"/>
    <n v="19636"/>
    <s v="Medium"/>
    <n v="0.1"/>
    <n v="54.96"/>
    <n v="10.75"/>
    <n v="2273"/>
    <x v="558"/>
    <x v="0"/>
    <x v="1"/>
    <x v="0"/>
    <x v="8"/>
    <s v="Small Box"/>
    <s v="Xerox 1940"/>
    <n v="0.36"/>
    <x v="2"/>
    <x v="2"/>
    <s v="Harlingen"/>
    <n v="78550"/>
    <x v="231"/>
    <d v="2011-04-22T00:00:00"/>
    <n v="403.56719999999996"/>
    <n v="11"/>
    <n v="584.88"/>
    <n v="90112"/>
    <s v="April"/>
    <n v="2011"/>
    <x v="0"/>
  </r>
  <r>
    <n v="6186"/>
    <n v="19637"/>
    <s v="Medium"/>
    <n v="7.0000000000000007E-2"/>
    <n v="11.97"/>
    <n v="5.81"/>
    <n v="2273"/>
    <x v="558"/>
    <x v="0"/>
    <x v="1"/>
    <x v="0"/>
    <x v="9"/>
    <s v="Small Pack"/>
    <s v="Staples SlimLine Pencil Sharpener"/>
    <n v="0.6"/>
    <x v="2"/>
    <x v="2"/>
    <s v="Harlingen"/>
    <n v="78550"/>
    <x v="231"/>
    <d v="2011-04-20T00:00:00"/>
    <n v="-88.32"/>
    <n v="12"/>
    <n v="139.11000000000001"/>
    <n v="90112"/>
    <s v="April"/>
    <n v="2011"/>
    <x v="0"/>
  </r>
  <r>
    <n v="4515"/>
    <n v="18598"/>
    <s v="High"/>
    <n v="0.06"/>
    <n v="28.48"/>
    <n v="1.99"/>
    <n v="1695"/>
    <x v="559"/>
    <x v="1"/>
    <x v="0"/>
    <x v="2"/>
    <x v="11"/>
    <s v="Small Pack"/>
    <s v="Memorex 4.7GB DVD+RW, 3/Pack"/>
    <n v="0.4"/>
    <x v="1"/>
    <x v="28"/>
    <s v="Fayetteville"/>
    <n v="72701"/>
    <x v="903"/>
    <d v="2012-06-11T00:00:00"/>
    <n v="-755.42600000000004"/>
    <n v="9"/>
    <n v="264.3"/>
    <n v="86341"/>
    <s v="June"/>
    <n v="2012"/>
    <x v="3"/>
  </r>
  <r>
    <n v="4516"/>
    <n v="18093"/>
    <s v="Critical"/>
    <n v="0.02"/>
    <n v="6.68"/>
    <n v="5.41"/>
    <n v="1695"/>
    <x v="559"/>
    <x v="1"/>
    <x v="0"/>
    <x v="0"/>
    <x v="8"/>
    <s v="Small Box"/>
    <s v="Xerox 195"/>
    <n v="0.37"/>
    <x v="1"/>
    <x v="28"/>
    <s v="Fayetteville"/>
    <n v="72701"/>
    <x v="904"/>
    <d v="2012-08-03T00:00:00"/>
    <n v="767.06999999999994"/>
    <n v="19"/>
    <n v="141.83000000000001"/>
    <n v="86342"/>
    <s v="August"/>
    <n v="2012"/>
    <x v="2"/>
  </r>
  <r>
    <n v="6624"/>
    <n v="21490"/>
    <s v="Not Specified"/>
    <n v="0.05"/>
    <n v="8.85"/>
    <n v="5.6"/>
    <n v="2433"/>
    <x v="560"/>
    <x v="0"/>
    <x v="2"/>
    <x v="0"/>
    <x v="0"/>
    <s v="Small Box"/>
    <s v="GBC Standard Plastic Binding Systems Combs"/>
    <n v="0.36"/>
    <x v="2"/>
    <x v="22"/>
    <s v="Moore"/>
    <n v="73160"/>
    <x v="905"/>
    <d v="2010-06-11T00:00:00"/>
    <n v="-7.3415999999999997"/>
    <n v="5"/>
    <n v="47.4"/>
    <n v="89095"/>
    <s v="June"/>
    <n v="2010"/>
    <x v="3"/>
  </r>
  <r>
    <n v="6625"/>
    <n v="23247"/>
    <s v="Medium"/>
    <n v="7.0000000000000007E-2"/>
    <n v="33.979999999999997"/>
    <n v="19.989999999999998"/>
    <n v="2433"/>
    <x v="560"/>
    <x v="0"/>
    <x v="2"/>
    <x v="1"/>
    <x v="1"/>
    <s v="Small Box"/>
    <s v="Linden® 12&quot; Wall Clock With Oak Frame"/>
    <n v="0.55000000000000004"/>
    <x v="2"/>
    <x v="22"/>
    <s v="Moore"/>
    <n v="73160"/>
    <x v="853"/>
    <d v="2011-04-17T00:00:00"/>
    <n v="-138.54"/>
    <n v="8"/>
    <n v="257.81"/>
    <n v="89098"/>
    <s v="April"/>
    <n v="2011"/>
    <x v="0"/>
  </r>
  <r>
    <n v="6626"/>
    <n v="25431"/>
    <s v="Not Specified"/>
    <n v="0.03"/>
    <n v="3.36"/>
    <n v="6.27"/>
    <n v="2433"/>
    <x v="560"/>
    <x v="0"/>
    <x v="2"/>
    <x v="0"/>
    <x v="0"/>
    <s v="Small Box"/>
    <s v="Cardinal Poly Pocket Divider Pockets for Ring Binders"/>
    <n v="0.4"/>
    <x v="2"/>
    <x v="22"/>
    <s v="Moore"/>
    <n v="73160"/>
    <x v="126"/>
    <d v="2013-03-15T00:00:00"/>
    <n v="-35.512"/>
    <n v="2"/>
    <n v="8.35"/>
    <n v="89100"/>
    <s v="March"/>
    <n v="2013"/>
    <x v="1"/>
  </r>
  <r>
    <n v="6627"/>
    <n v="22797"/>
    <s v="High"/>
    <n v="0.04"/>
    <n v="65.989999999999995"/>
    <n v="2.5"/>
    <n v="2433"/>
    <x v="560"/>
    <x v="0"/>
    <x v="2"/>
    <x v="2"/>
    <x v="3"/>
    <s v="Small Box"/>
    <s v="6190"/>
    <n v="0.55000000000000004"/>
    <x v="2"/>
    <x v="22"/>
    <s v="Moore"/>
    <n v="73160"/>
    <x v="532"/>
    <d v="2013-05-01T00:00:00"/>
    <n v="378.98249999999996"/>
    <n v="10"/>
    <n v="549.25"/>
    <n v="89101"/>
    <s v="April"/>
    <n v="2013"/>
    <x v="1"/>
  </r>
  <r>
    <n v="3176"/>
    <n v="18636"/>
    <s v="Low"/>
    <n v="0.01"/>
    <n v="3.08"/>
    <n v="0.5"/>
    <n v="1211"/>
    <x v="561"/>
    <x v="0"/>
    <x v="1"/>
    <x v="0"/>
    <x v="4"/>
    <s v="Small Box"/>
    <s v="Avery 497"/>
    <n v="0.37"/>
    <x v="2"/>
    <x v="5"/>
    <s v="Fort Wayne"/>
    <n v="46806"/>
    <x v="685"/>
    <d v="2010-02-06T00:00:00"/>
    <n v="9.0045000000000002"/>
    <n v="4"/>
    <n v="13.05"/>
    <n v="88598"/>
    <s v="February"/>
    <n v="2010"/>
    <x v="1"/>
  </r>
  <r>
    <n v="3177"/>
    <n v="22042"/>
    <s v="High"/>
    <n v="0.06"/>
    <n v="195.99"/>
    <n v="4.2"/>
    <n v="1211"/>
    <x v="561"/>
    <x v="0"/>
    <x v="1"/>
    <x v="2"/>
    <x v="3"/>
    <s v="Small Box"/>
    <s v="688"/>
    <n v="0.6"/>
    <x v="2"/>
    <x v="5"/>
    <s v="Fort Wayne"/>
    <n v="46806"/>
    <x v="442"/>
    <d v="2011-10-25T00:00:00"/>
    <n v="2154.8368799999998"/>
    <n v="23"/>
    <n v="3781.8"/>
    <n v="88601"/>
    <s v="October"/>
    <n v="2011"/>
    <x v="3"/>
  </r>
  <r>
    <n v="3178"/>
    <n v="21420"/>
    <s v="Critical"/>
    <n v="0"/>
    <n v="549.99"/>
    <n v="49"/>
    <n v="1211"/>
    <x v="561"/>
    <x v="2"/>
    <x v="1"/>
    <x v="2"/>
    <x v="14"/>
    <s v="Jumbo Drum"/>
    <s v="Sharp 1540cs Digital Laser Copier"/>
    <n v="0.35"/>
    <x v="2"/>
    <x v="5"/>
    <s v="Fort Wayne"/>
    <n v="46806"/>
    <x v="906"/>
    <d v="2012-01-27T00:00:00"/>
    <n v="-873.77839999999992"/>
    <n v="4"/>
    <n v="2309.96"/>
    <n v="88602"/>
    <s v="January"/>
    <n v="2012"/>
    <x v="4"/>
  </r>
  <r>
    <n v="3179"/>
    <n v="19896"/>
    <s v="Not Specified"/>
    <n v="0.04"/>
    <n v="83.1"/>
    <n v="6.13"/>
    <n v="1211"/>
    <x v="561"/>
    <x v="0"/>
    <x v="1"/>
    <x v="2"/>
    <x v="11"/>
    <s v="Small Box"/>
    <s v="Micro Innovations Micro Digital Wireless Keyboard and Mouse, Gray"/>
    <n v="0.45"/>
    <x v="2"/>
    <x v="5"/>
    <s v="Fort Wayne"/>
    <n v="46806"/>
    <x v="907"/>
    <d v="2013-02-04T00:00:00"/>
    <n v="572.4722999999999"/>
    <n v="10"/>
    <n v="829.67"/>
    <n v="88606"/>
    <s v="February"/>
    <n v="2013"/>
    <x v="1"/>
  </r>
  <r>
    <n v="3180"/>
    <n v="19897"/>
    <s v="Not Specified"/>
    <n v="7.0000000000000007E-2"/>
    <n v="90.98"/>
    <n v="56.2"/>
    <n v="1211"/>
    <x v="561"/>
    <x v="0"/>
    <x v="1"/>
    <x v="1"/>
    <x v="1"/>
    <s v="Medium Box"/>
    <s v="Eldon ClusterMat Chair Mat with Cordless Antistatic Protection"/>
    <n v="0.74"/>
    <x v="2"/>
    <x v="5"/>
    <s v="Fort Wayne"/>
    <n v="46806"/>
    <x v="907"/>
    <d v="2013-02-05T00:00:00"/>
    <n v="-1396.22"/>
    <n v="11"/>
    <n v="945.44"/>
    <n v="88606"/>
    <s v="February"/>
    <n v="2013"/>
    <x v="0"/>
  </r>
  <r>
    <n v="3181"/>
    <n v="20104"/>
    <s v="Low"/>
    <n v="7.0000000000000007E-2"/>
    <n v="39.99"/>
    <n v="10.25"/>
    <n v="1211"/>
    <x v="561"/>
    <x v="0"/>
    <x v="1"/>
    <x v="2"/>
    <x v="11"/>
    <s v="Small Box"/>
    <s v="Zoom V.92 V.44 PCI Internal Controllerless FaxModem"/>
    <n v="0.55000000000000004"/>
    <x v="2"/>
    <x v="5"/>
    <s v="Fort Wayne"/>
    <n v="46806"/>
    <x v="476"/>
    <d v="2013-03-10T00:00:00"/>
    <n v="167.37"/>
    <n v="11"/>
    <n v="440.42"/>
    <n v="88607"/>
    <s v="March"/>
    <n v="2013"/>
    <x v="0"/>
  </r>
  <r>
    <n v="3182"/>
    <n v="18632"/>
    <s v="Low"/>
    <n v="0.1"/>
    <n v="165.98"/>
    <n v="19.989999999999998"/>
    <n v="1211"/>
    <x v="561"/>
    <x v="0"/>
    <x v="1"/>
    <x v="0"/>
    <x v="0"/>
    <s v="Small Box"/>
    <s v="GBC DocuBind P100 Manual Binding Machine"/>
    <n v="0.4"/>
    <x v="2"/>
    <x v="5"/>
    <s v="Fort Wayne"/>
    <n v="46806"/>
    <x v="731"/>
    <d v="2013-07-03T00:00:00"/>
    <n v="1897.5275999999999"/>
    <n v="17"/>
    <n v="2750.04"/>
    <n v="88608"/>
    <s v="June"/>
    <n v="2013"/>
    <x v="0"/>
  </r>
  <r>
    <n v="8030"/>
    <n v="26310"/>
    <s v="Medium"/>
    <n v="0.05"/>
    <n v="535.64"/>
    <n v="14.7"/>
    <n v="2919"/>
    <x v="562"/>
    <x v="2"/>
    <x v="0"/>
    <x v="2"/>
    <x v="7"/>
    <s v="Jumbo Drum"/>
    <s v="Epson LQ-870 Dot Matrix Printer"/>
    <n v="0.59"/>
    <x v="1"/>
    <x v="8"/>
    <s v="Hollywood"/>
    <n v="33021"/>
    <x v="908"/>
    <d v="2013-12-09T00:00:00"/>
    <n v="226.68600000000001"/>
    <n v="1"/>
    <n v="534.29999999999995"/>
    <n v="90056"/>
    <s v="December"/>
    <n v="2013"/>
    <x v="3"/>
  </r>
  <r>
    <n v="2074"/>
    <n v="18208"/>
    <s v="Low"/>
    <n v="0.06"/>
    <n v="3.98"/>
    <n v="5.26"/>
    <n v="778"/>
    <x v="563"/>
    <x v="0"/>
    <x v="0"/>
    <x v="0"/>
    <x v="0"/>
    <s v="Small Box"/>
    <s v="Ibico Presentation Index for Binding Systems"/>
    <n v="0.38"/>
    <x v="3"/>
    <x v="12"/>
    <s v="Norwich"/>
    <n v="6360"/>
    <x v="796"/>
    <d v="2011-08-23T00:00:00"/>
    <n v="-67.944760000000002"/>
    <n v="18"/>
    <n v="73.14"/>
    <n v="86997"/>
    <s v="August"/>
    <n v="2011"/>
    <x v="3"/>
  </r>
  <r>
    <n v="4892"/>
    <n v="3737"/>
    <s v="Not Specified"/>
    <n v="0.01"/>
    <n v="8.34"/>
    <n v="1.43"/>
    <n v="1810"/>
    <x v="564"/>
    <x v="0"/>
    <x v="1"/>
    <x v="0"/>
    <x v="8"/>
    <s v="Wrap Bag"/>
    <s v="REDIFORM Incoming/Outgoing Call Register, 11&quot; X 8 1/2&quot;, 100 Messages"/>
    <n v="0.35"/>
    <x v="0"/>
    <x v="0"/>
    <s v="Los Angeles"/>
    <n v="90032"/>
    <x v="312"/>
    <d v="2011-06-08T00:00:00"/>
    <n v="163.41999999999999"/>
    <n v="65"/>
    <n v="554.92999999999995"/>
    <n v="26695"/>
    <s v="June"/>
    <n v="2011"/>
    <x v="1"/>
  </r>
  <r>
    <n v="4893"/>
    <n v="3702"/>
    <s v="Medium"/>
    <n v="0"/>
    <n v="30.98"/>
    <n v="6.5"/>
    <n v="1810"/>
    <x v="564"/>
    <x v="0"/>
    <x v="1"/>
    <x v="2"/>
    <x v="11"/>
    <s v="Small Box"/>
    <s v="Belkin ErgoBoard™ Keyboard"/>
    <n v="0.64"/>
    <x v="0"/>
    <x v="0"/>
    <s v="Los Angeles"/>
    <n v="90032"/>
    <x v="508"/>
    <d v="2012-09-16T00:00:00"/>
    <n v="75.5"/>
    <n v="74"/>
    <n v="2396.88"/>
    <n v="26439"/>
    <s v="September"/>
    <n v="2012"/>
    <x v="4"/>
  </r>
  <r>
    <n v="4894"/>
    <n v="3703"/>
    <s v="Medium"/>
    <n v="0.04"/>
    <n v="4.28"/>
    <n v="5.74"/>
    <n v="1810"/>
    <x v="564"/>
    <x v="0"/>
    <x v="1"/>
    <x v="0"/>
    <x v="8"/>
    <s v="Small Box"/>
    <s v="Xerox 1953"/>
    <n v="0.4"/>
    <x v="0"/>
    <x v="0"/>
    <s v="Los Angeles"/>
    <n v="90032"/>
    <x v="508"/>
    <d v="2012-09-15T00:00:00"/>
    <n v="-114.35"/>
    <n v="72"/>
    <n v="330.67"/>
    <n v="26439"/>
    <s v="September"/>
    <n v="2012"/>
    <x v="1"/>
  </r>
  <r>
    <n v="4895"/>
    <n v="3704"/>
    <s v="Medium"/>
    <n v="0.1"/>
    <n v="65.989999999999995"/>
    <n v="4.99"/>
    <n v="1810"/>
    <x v="564"/>
    <x v="0"/>
    <x v="1"/>
    <x v="2"/>
    <x v="3"/>
    <s v="Small Box"/>
    <s v="MicroTAC 650"/>
    <n v="0.57999999999999996"/>
    <x v="0"/>
    <x v="0"/>
    <s v="Los Angeles"/>
    <n v="90032"/>
    <x v="508"/>
    <d v="2012-09-17T00:00:00"/>
    <n v="53.649000000000001"/>
    <n v="45"/>
    <n v="2302.7199999999998"/>
    <n v="26439"/>
    <s v="September"/>
    <n v="2012"/>
    <x v="0"/>
  </r>
  <r>
    <n v="4896"/>
    <n v="7353"/>
    <s v="Critical"/>
    <n v="0.08"/>
    <n v="21.38"/>
    <n v="8.99"/>
    <n v="1810"/>
    <x v="564"/>
    <x v="0"/>
    <x v="1"/>
    <x v="0"/>
    <x v="9"/>
    <s v="Small Pack"/>
    <s v="Boston 1730 StandUp Electric Pencil Sharpener"/>
    <n v="0.59"/>
    <x v="0"/>
    <x v="0"/>
    <s v="Los Angeles"/>
    <n v="90032"/>
    <x v="828"/>
    <d v="2012-10-21T00:00:00"/>
    <n v="-68.591999999999999"/>
    <n v="61"/>
    <n v="1289.52"/>
    <n v="52389"/>
    <s v="October"/>
    <n v="2012"/>
    <x v="5"/>
  </r>
  <r>
    <n v="2224"/>
    <n v="23541"/>
    <s v="High"/>
    <n v="0.09"/>
    <n v="2.61"/>
    <n v="0.5"/>
    <n v="859"/>
    <x v="565"/>
    <x v="0"/>
    <x v="3"/>
    <x v="0"/>
    <x v="4"/>
    <s v="Small Box"/>
    <s v="Avery 494"/>
    <n v="0.39"/>
    <x v="3"/>
    <x v="27"/>
    <s v="Goffstown"/>
    <n v="3045"/>
    <x v="834"/>
    <d v="2013-08-29T00:00:00"/>
    <n v="12.5649"/>
    <n v="7"/>
    <n v="18.21"/>
    <n v="88576"/>
    <s v="August"/>
    <n v="2013"/>
    <x v="0"/>
  </r>
  <r>
    <n v="1050"/>
    <n v="20693"/>
    <s v="Critical"/>
    <n v="0.1"/>
    <n v="154.13"/>
    <n v="69"/>
    <n v="397"/>
    <x v="566"/>
    <x v="0"/>
    <x v="1"/>
    <x v="1"/>
    <x v="6"/>
    <s v="Large Box"/>
    <s v="Laminate Occasional Tables"/>
    <n v="0.68"/>
    <x v="3"/>
    <x v="32"/>
    <s v="Cuyahoga Falls"/>
    <n v="44221"/>
    <x v="296"/>
    <d v="2010-02-03T00:00:00"/>
    <n v="-372.48597100000006"/>
    <n v="8"/>
    <n v="1216.32"/>
    <n v="89319"/>
    <s v="February"/>
    <n v="2010"/>
    <x v="0"/>
  </r>
  <r>
    <n v="1051"/>
    <n v="18932"/>
    <s v="High"/>
    <n v="0.01"/>
    <n v="205.99"/>
    <n v="5.26"/>
    <n v="397"/>
    <x v="566"/>
    <x v="0"/>
    <x v="1"/>
    <x v="2"/>
    <x v="3"/>
    <s v="Small Box"/>
    <s v="i470"/>
    <n v="0.56000000000000005"/>
    <x v="3"/>
    <x v="32"/>
    <s v="Cuyahoga Falls"/>
    <n v="44221"/>
    <x v="93"/>
    <d v="2012-08-13T00:00:00"/>
    <n v="282.67703999999998"/>
    <n v="6"/>
    <n v="1102.45"/>
    <n v="89323"/>
    <s v="August"/>
    <n v="2012"/>
    <x v="1"/>
  </r>
  <r>
    <n v="1052"/>
    <n v="20834"/>
    <s v="Critical"/>
    <n v="0.1"/>
    <n v="8.9499999999999993"/>
    <n v="2.0099999999999998"/>
    <n v="397"/>
    <x v="566"/>
    <x v="0"/>
    <x v="1"/>
    <x v="0"/>
    <x v="8"/>
    <s v="Wrap Bag"/>
    <s v="Recycled Desk Saver Line &quot;While You Were Out&quot; Book, 5 1/2&quot; X 4&quot;"/>
    <n v="0.39"/>
    <x v="3"/>
    <x v="32"/>
    <s v="Cuyahoga Falls"/>
    <n v="44221"/>
    <x v="617"/>
    <d v="2013-05-27T00:00:00"/>
    <n v="2.82"/>
    <n v="2"/>
    <n v="17.91"/>
    <n v="89324"/>
    <s v="May"/>
    <n v="2013"/>
    <x v="0"/>
  </r>
  <r>
    <n v="1744"/>
    <n v="24268"/>
    <s v="Medium"/>
    <n v="0.1"/>
    <n v="4.91"/>
    <n v="4.97"/>
    <n v="664"/>
    <x v="567"/>
    <x v="0"/>
    <x v="0"/>
    <x v="0"/>
    <x v="0"/>
    <s v="Small Box"/>
    <s v="Pressboard Covers with Storage Hooks, 9 1/2&quot; x 11&quot;, Light Blue"/>
    <n v="0.38"/>
    <x v="2"/>
    <x v="2"/>
    <s v="Spring"/>
    <n v="77373"/>
    <x v="171"/>
    <d v="2013-04-11T00:00:00"/>
    <n v="-75.129499999999993"/>
    <n v="7"/>
    <n v="33.46"/>
    <n v="90925"/>
    <s v="April"/>
    <n v="2013"/>
    <x v="0"/>
  </r>
  <r>
    <n v="1745"/>
    <n v="24269"/>
    <s v="Medium"/>
    <n v="0.01"/>
    <n v="28.48"/>
    <n v="1.99"/>
    <n v="664"/>
    <x v="567"/>
    <x v="0"/>
    <x v="0"/>
    <x v="2"/>
    <x v="11"/>
    <s v="Small Pack"/>
    <s v="Memorex 4.7GB DVD+RW, 3/Pack"/>
    <n v="0.4"/>
    <x v="2"/>
    <x v="2"/>
    <s v="Spring"/>
    <n v="77373"/>
    <x v="171"/>
    <d v="2013-04-11T00:00:00"/>
    <n v="218.28149999999999"/>
    <n v="11"/>
    <n v="316.35000000000002"/>
    <n v="90925"/>
    <s v="April"/>
    <n v="2013"/>
    <x v="1"/>
  </r>
  <r>
    <n v="3804"/>
    <n v="19289"/>
    <s v="Critical"/>
    <n v="0.05"/>
    <n v="3.15"/>
    <n v="0.49"/>
    <n v="1429"/>
    <x v="568"/>
    <x v="0"/>
    <x v="0"/>
    <x v="0"/>
    <x v="4"/>
    <s v="Small Box"/>
    <s v="Self-Adhesive Removable Labels"/>
    <n v="0.37"/>
    <x v="3"/>
    <x v="18"/>
    <s v="Severna Park"/>
    <n v="21146"/>
    <x v="507"/>
    <d v="2012-06-19T00:00:00"/>
    <n v="15.317999999999998"/>
    <n v="7"/>
    <n v="22.2"/>
    <n v="89936"/>
    <s v="June"/>
    <n v="2012"/>
    <x v="3"/>
  </r>
  <r>
    <n v="3805"/>
    <n v="22108"/>
    <s v="High"/>
    <n v="0.04"/>
    <n v="500.98"/>
    <n v="26"/>
    <n v="1429"/>
    <x v="568"/>
    <x v="2"/>
    <x v="0"/>
    <x v="1"/>
    <x v="15"/>
    <s v="Jumbo Drum"/>
    <s v="Global Troy™ Executive Leather Low-Back Tilter"/>
    <n v="0.6"/>
    <x v="3"/>
    <x v="18"/>
    <s v="Severna Park"/>
    <n v="21146"/>
    <x v="324"/>
    <d v="2013-01-22T00:00:00"/>
    <n v="4616.0240999999996"/>
    <n v="13"/>
    <n v="6689.89"/>
    <n v="89937"/>
    <s v="January"/>
    <n v="2013"/>
    <x v="1"/>
  </r>
  <r>
    <n v="3531"/>
    <n v="21006"/>
    <s v="Low"/>
    <n v="0.02"/>
    <n v="55.99"/>
    <n v="3.3"/>
    <n v="1338"/>
    <x v="569"/>
    <x v="0"/>
    <x v="0"/>
    <x v="2"/>
    <x v="3"/>
    <s v="Small Pack"/>
    <s v="Accessory24"/>
    <n v="0.59"/>
    <x v="2"/>
    <x v="11"/>
    <s v="Chicago"/>
    <n v="60623"/>
    <x v="909"/>
    <d v="2010-08-10T00:00:00"/>
    <n v="525.20039999999995"/>
    <n v="16"/>
    <n v="761.16"/>
    <n v="91244"/>
    <s v="August"/>
    <n v="2010"/>
    <x v="2"/>
  </r>
  <r>
    <n v="2459"/>
    <n v="24459"/>
    <s v="Critical"/>
    <n v="0.09"/>
    <n v="90.98"/>
    <n v="56.2"/>
    <n v="946"/>
    <x v="570"/>
    <x v="1"/>
    <x v="0"/>
    <x v="1"/>
    <x v="1"/>
    <s v="Medium Box"/>
    <s v="Eldon ClusterMat Chair Mat with Cordless Antistatic Protection"/>
    <n v="0.74"/>
    <x v="3"/>
    <x v="19"/>
    <s v="Auburn"/>
    <n v="4210"/>
    <x v="249"/>
    <d v="2010-09-02T00:00:00"/>
    <n v="-1570.32"/>
    <n v="20"/>
    <n v="1782.44"/>
    <n v="86566"/>
    <s v="September"/>
    <n v="2010"/>
    <x v="0"/>
  </r>
  <r>
    <n v="2593"/>
    <n v="18604"/>
    <s v="Low"/>
    <n v="7.0000000000000007E-2"/>
    <n v="11.66"/>
    <n v="8.99"/>
    <n v="1011"/>
    <x v="571"/>
    <x v="0"/>
    <x v="0"/>
    <x v="0"/>
    <x v="9"/>
    <s v="Small Pack"/>
    <s v="Boston 16765 Mini Stand Up Battery Pencil Sharpener"/>
    <n v="0.59"/>
    <x v="3"/>
    <x v="6"/>
    <s v="Asbury Park"/>
    <n v="7712"/>
    <x v="90"/>
    <d v="2013-07-06T00:00:00"/>
    <n v="-25.928159999999998"/>
    <n v="1"/>
    <n v="14.17"/>
    <n v="88376"/>
    <s v="July"/>
    <n v="2013"/>
    <x v="0"/>
  </r>
  <r>
    <n v="6543"/>
    <n v="18573"/>
    <s v="Not Specified"/>
    <n v="0.03"/>
    <n v="60.89"/>
    <n v="32.409999999999997"/>
    <n v="2404"/>
    <x v="572"/>
    <x v="2"/>
    <x v="2"/>
    <x v="1"/>
    <x v="15"/>
    <s v="Jumbo Drum"/>
    <s v="Global Push Button Manager's Chair, Indigo"/>
    <n v="0.56000000000000005"/>
    <x v="3"/>
    <x v="19"/>
    <s v="Saco"/>
    <n v="4072"/>
    <x v="162"/>
    <d v="2011-12-21T00:00:00"/>
    <n v="-188.625"/>
    <n v="19"/>
    <n v="1148.0899999999999"/>
    <n v="88453"/>
    <s v="December"/>
    <n v="2011"/>
    <x v="1"/>
  </r>
  <r>
    <n v="2711"/>
    <n v="19407"/>
    <s v="High"/>
    <n v="0.04"/>
    <n v="39.979999999999997"/>
    <n v="4"/>
    <n v="1052"/>
    <x v="573"/>
    <x v="0"/>
    <x v="1"/>
    <x v="2"/>
    <x v="11"/>
    <s v="Small Box"/>
    <s v="Microsoft Natural Keyboard Elite"/>
    <n v="0.7"/>
    <x v="0"/>
    <x v="38"/>
    <s v="Sierra Vista"/>
    <n v="85635"/>
    <x v="418"/>
    <d v="2012-02-19T00:00:00"/>
    <n v="-79.180000000000007"/>
    <n v="3"/>
    <n v="116.14"/>
    <n v="90072"/>
    <s v="February"/>
    <n v="2012"/>
    <x v="1"/>
  </r>
  <r>
    <n v="6193"/>
    <n v="24552"/>
    <s v="Not Specified"/>
    <n v="0.01"/>
    <n v="195.99"/>
    <n v="8.99"/>
    <n v="2276"/>
    <x v="574"/>
    <x v="0"/>
    <x v="2"/>
    <x v="2"/>
    <x v="3"/>
    <s v="Small Box"/>
    <s v="T28 WORLD"/>
    <n v="0.6"/>
    <x v="3"/>
    <x v="15"/>
    <s v="Niagara Falls"/>
    <n v="14304"/>
    <x v="910"/>
    <d v="2010-12-31T00:00:00"/>
    <n v="2653.7813999999998"/>
    <n v="22"/>
    <n v="3846.06"/>
    <n v="91502"/>
    <s v="December"/>
    <n v="2010"/>
    <x v="1"/>
  </r>
  <r>
    <n v="6194"/>
    <n v="23386"/>
    <s v="Critical"/>
    <n v="0.08"/>
    <n v="155.99"/>
    <n v="8.08"/>
    <n v="2276"/>
    <x v="574"/>
    <x v="0"/>
    <x v="2"/>
    <x v="2"/>
    <x v="3"/>
    <s v="Small Box"/>
    <s v="300 Series Non-Flip"/>
    <n v="0.6"/>
    <x v="3"/>
    <x v="15"/>
    <s v="Niagara Falls"/>
    <n v="14304"/>
    <x v="911"/>
    <d v="2012-05-02T00:00:00"/>
    <n v="88.766999999999996"/>
    <n v="6"/>
    <n v="731.91"/>
    <n v="91503"/>
    <s v="April"/>
    <n v="2012"/>
    <x v="5"/>
  </r>
  <r>
    <n v="6195"/>
    <n v="22584"/>
    <s v="Low"/>
    <n v="0.01"/>
    <n v="43.98"/>
    <n v="8.99"/>
    <n v="2276"/>
    <x v="574"/>
    <x v="1"/>
    <x v="2"/>
    <x v="0"/>
    <x v="9"/>
    <s v="Small Pack"/>
    <s v="Boston 1645 Deluxe Heavier-Duty Electric Pencil Sharpener"/>
    <n v="0.57999999999999996"/>
    <x v="3"/>
    <x v="15"/>
    <s v="Niagara Falls"/>
    <n v="14304"/>
    <x v="644"/>
    <d v="2012-12-23T00:00:00"/>
    <n v="303.495"/>
    <n v="16"/>
    <n v="701.8"/>
    <n v="91505"/>
    <s v="December"/>
    <n v="2012"/>
    <x v="1"/>
  </r>
  <r>
    <n v="6196"/>
    <n v="22585"/>
    <s v="Low"/>
    <n v="0"/>
    <n v="135.31"/>
    <n v="35"/>
    <n v="2276"/>
    <x v="574"/>
    <x v="0"/>
    <x v="2"/>
    <x v="0"/>
    <x v="2"/>
    <s v="Large Box"/>
    <s v="Tennsco Stur-D-Stor Boltless Shelving, 5 Shelves, 24&quot; Deep, Sand"/>
    <n v="0.84"/>
    <x v="3"/>
    <x v="15"/>
    <s v="Niagara Falls"/>
    <n v="14304"/>
    <x v="644"/>
    <d v="2012-12-18T00:00:00"/>
    <n v="-345.76"/>
    <n v="19"/>
    <n v="2614.1"/>
    <n v="91505"/>
    <s v="December"/>
    <n v="2012"/>
    <x v="4"/>
  </r>
  <r>
    <n v="6197"/>
    <n v="22586"/>
    <s v="Low"/>
    <n v="0.02"/>
    <n v="195.99"/>
    <n v="3.99"/>
    <n v="2276"/>
    <x v="574"/>
    <x v="1"/>
    <x v="2"/>
    <x v="2"/>
    <x v="3"/>
    <s v="Small Box"/>
    <s v="R380"/>
    <n v="0.57999999999999996"/>
    <x v="3"/>
    <x v="15"/>
    <s v="Niagara Falls"/>
    <n v="14304"/>
    <x v="644"/>
    <d v="2012-12-18T00:00:00"/>
    <n v="2535.7292999999995"/>
    <n v="21"/>
    <n v="3674.97"/>
    <n v="91505"/>
    <s v="December"/>
    <n v="2012"/>
    <x v="2"/>
  </r>
  <r>
    <n v="4550"/>
    <n v="23822"/>
    <s v="Not Specified"/>
    <n v="0.01"/>
    <n v="14.28"/>
    <n v="2.99"/>
    <n v="1709"/>
    <x v="575"/>
    <x v="0"/>
    <x v="2"/>
    <x v="0"/>
    <x v="0"/>
    <s v="Small Box"/>
    <s v="Avery Premier Heavy-Duty Binder with Round Locking Rings"/>
    <n v="0.39"/>
    <x v="3"/>
    <x v="3"/>
    <s v="Pottstown"/>
    <n v="19464"/>
    <x v="206"/>
    <d v="2010-07-22T00:00:00"/>
    <n v="21.003500000000003"/>
    <n v="2"/>
    <n v="30.44"/>
    <n v="88782"/>
    <s v="July"/>
    <n v="2010"/>
    <x v="1"/>
  </r>
  <r>
    <n v="4551"/>
    <n v="24577"/>
    <s v="Medium"/>
    <n v="0.04"/>
    <n v="95.43"/>
    <n v="19.989999999999998"/>
    <n v="1709"/>
    <x v="575"/>
    <x v="0"/>
    <x v="3"/>
    <x v="0"/>
    <x v="2"/>
    <s v="Small Box"/>
    <s v="Fellowes Stor/Drawer® Steel Plus™ Storage Drawers"/>
    <n v="0.79"/>
    <x v="3"/>
    <x v="3"/>
    <s v="Pottstown"/>
    <n v="19464"/>
    <x v="912"/>
    <d v="2010-11-12T00:00:00"/>
    <n v="13.536000000000016"/>
    <n v="33"/>
    <n v="3251.76"/>
    <n v="88783"/>
    <s v="November"/>
    <n v="2010"/>
    <x v="1"/>
  </r>
  <r>
    <n v="4552"/>
    <n v="23823"/>
    <s v="Not Specified"/>
    <n v="0"/>
    <n v="205.99"/>
    <n v="5.99"/>
    <n v="1709"/>
    <x v="575"/>
    <x v="0"/>
    <x v="2"/>
    <x v="2"/>
    <x v="3"/>
    <s v="Small Box"/>
    <s v="3285"/>
    <n v="0.59"/>
    <x v="3"/>
    <x v="3"/>
    <s v="Pottstown"/>
    <n v="19464"/>
    <x v="175"/>
    <d v="2013-07-24T00:00:00"/>
    <n v="-718.3814880000001"/>
    <n v="1"/>
    <n v="175.09"/>
    <n v="88790"/>
    <s v="July"/>
    <n v="2013"/>
    <x v="4"/>
  </r>
  <r>
    <n v="4553"/>
    <n v="23441"/>
    <s v="Low"/>
    <n v="0.09"/>
    <n v="4.13"/>
    <n v="5.34"/>
    <n v="1709"/>
    <x v="575"/>
    <x v="0"/>
    <x v="2"/>
    <x v="0"/>
    <x v="0"/>
    <s v="Small Box"/>
    <s v="ACCOHIDE® Binder by Acco"/>
    <n v="0.38"/>
    <x v="3"/>
    <x v="3"/>
    <s v="Pottstown"/>
    <n v="19464"/>
    <x v="913"/>
    <d v="2013-08-17T00:00:00"/>
    <n v="-62.919904000000002"/>
    <n v="21"/>
    <n v="83.24"/>
    <n v="88791"/>
    <s v="August"/>
    <n v="2013"/>
    <x v="0"/>
  </r>
  <r>
    <n v="4554"/>
    <n v="23442"/>
    <s v="Low"/>
    <n v="7.0000000000000007E-2"/>
    <n v="180.98"/>
    <n v="26.2"/>
    <n v="1709"/>
    <x v="575"/>
    <x v="2"/>
    <x v="2"/>
    <x v="1"/>
    <x v="15"/>
    <s v="Jumbo Drum"/>
    <s v="Global Ergonomic Managers Chair"/>
    <n v="0.59"/>
    <x v="3"/>
    <x v="3"/>
    <s v="Pottstown"/>
    <n v="19464"/>
    <x v="913"/>
    <d v="2013-08-15T00:00:00"/>
    <n v="-84.571040000000011"/>
    <n v="2"/>
    <n v="374.29"/>
    <n v="88791"/>
    <s v="August"/>
    <n v="2013"/>
    <x v="0"/>
  </r>
  <r>
    <n v="1401"/>
    <n v="25806"/>
    <s v="Not Specified"/>
    <n v="0.02"/>
    <n v="7.1"/>
    <n v="6.05"/>
    <n v="549"/>
    <x v="576"/>
    <x v="0"/>
    <x v="1"/>
    <x v="0"/>
    <x v="0"/>
    <s v="Small Box"/>
    <s v="Wilson Jones Hanging View Binder, White, 1&quot;"/>
    <n v="0.39"/>
    <x v="0"/>
    <x v="46"/>
    <s v="Roswell"/>
    <n v="88201"/>
    <x v="914"/>
    <d v="2010-07-20T00:00:00"/>
    <n v="-66.378"/>
    <n v="9"/>
    <n v="66.319999999999993"/>
    <n v="90908"/>
    <s v="July"/>
    <n v="2010"/>
    <x v="2"/>
  </r>
  <r>
    <n v="1402"/>
    <n v="26304"/>
    <s v="Critical"/>
    <n v="0.08"/>
    <n v="3.81"/>
    <n v="5.44"/>
    <n v="549"/>
    <x v="576"/>
    <x v="0"/>
    <x v="1"/>
    <x v="0"/>
    <x v="0"/>
    <s v="Small Box"/>
    <s v="Acco Pressboard Covers with Storage Hooks, 14 7/8&quot; x 11&quot;, Dark Blue"/>
    <n v="0.36"/>
    <x v="0"/>
    <x v="46"/>
    <s v="Roswell"/>
    <n v="88201"/>
    <x v="915"/>
    <d v="2013-12-06T00:00:00"/>
    <n v="-45.560423999999998"/>
    <n v="18"/>
    <n v="65.89"/>
    <n v="90916"/>
    <s v="December"/>
    <n v="2013"/>
    <x v="5"/>
  </r>
  <r>
    <n v="1403"/>
    <n v="26305"/>
    <s v="Critical"/>
    <n v="0.03"/>
    <n v="6.24"/>
    <n v="5.22"/>
    <n v="549"/>
    <x v="576"/>
    <x v="0"/>
    <x v="1"/>
    <x v="1"/>
    <x v="1"/>
    <s v="Small Box"/>
    <s v="Eldon Expressions Mahogany Wood Desk Collection"/>
    <n v="0.6"/>
    <x v="0"/>
    <x v="46"/>
    <s v="Roswell"/>
    <n v="88201"/>
    <x v="915"/>
    <d v="2013-12-04T00:00:00"/>
    <n v="-21.745919999999998"/>
    <n v="13"/>
    <n v="86.12"/>
    <n v="90916"/>
    <s v="December"/>
    <n v="2013"/>
    <x v="1"/>
  </r>
  <r>
    <n v="1404"/>
    <n v="26306"/>
    <s v="Critical"/>
    <n v="0.01"/>
    <n v="4.8600000000000003"/>
    <n v="7.1"/>
    <n v="549"/>
    <x v="576"/>
    <x v="0"/>
    <x v="1"/>
    <x v="1"/>
    <x v="1"/>
    <s v="Small Box"/>
    <s v="Eldon Imàge® Series Desk Accessories, Clear"/>
    <n v="0.42"/>
    <x v="0"/>
    <x v="46"/>
    <s v="Roswell"/>
    <n v="88201"/>
    <x v="915"/>
    <d v="2013-12-06T00:00:00"/>
    <n v="-55.581119999999984"/>
    <n v="21"/>
    <n v="109.73"/>
    <n v="90916"/>
    <s v="December"/>
    <n v="2013"/>
    <x v="1"/>
  </r>
  <r>
    <n v="1405"/>
    <n v="26307"/>
    <s v="Critical"/>
    <n v="0.05"/>
    <n v="4.9800000000000004"/>
    <n v="4.7"/>
    <n v="549"/>
    <x v="576"/>
    <x v="0"/>
    <x v="1"/>
    <x v="0"/>
    <x v="8"/>
    <s v="Small Box"/>
    <s v="Staples Copy Paper (20Lb. and 84 Bright)"/>
    <n v="0.38"/>
    <x v="0"/>
    <x v="46"/>
    <s v="Roswell"/>
    <n v="88201"/>
    <x v="915"/>
    <d v="2013-12-05T00:00:00"/>
    <n v="-22.196159999999999"/>
    <n v="21"/>
    <n v="109.71"/>
    <n v="90916"/>
    <s v="December"/>
    <n v="2013"/>
    <x v="3"/>
  </r>
  <r>
    <n v="8079"/>
    <n v="22785"/>
    <s v="High"/>
    <n v="0.1"/>
    <n v="90.98"/>
    <n v="30"/>
    <n v="2942"/>
    <x v="577"/>
    <x v="2"/>
    <x v="3"/>
    <x v="1"/>
    <x v="15"/>
    <s v="Jumbo Drum"/>
    <s v="Office Star - Task Chair with Contemporary Loop Arms"/>
    <n v="0.61"/>
    <x v="3"/>
    <x v="9"/>
    <s v="Colchester"/>
    <n v="5439"/>
    <x v="916"/>
    <d v="2012-10-26T00:00:00"/>
    <n v="-204.71400000000003"/>
    <n v="9"/>
    <n v="765.89"/>
    <n v="87626"/>
    <s v="October"/>
    <n v="2012"/>
    <x v="0"/>
  </r>
  <r>
    <n v="7280"/>
    <n v="24254"/>
    <s v="Medium"/>
    <n v="0.01"/>
    <n v="9.06"/>
    <n v="9.86"/>
    <n v="2656"/>
    <x v="578"/>
    <x v="0"/>
    <x v="1"/>
    <x v="0"/>
    <x v="8"/>
    <s v="Small Box"/>
    <s v="Southworth 25% Cotton Linen-Finish Paper &amp; Envelopes"/>
    <n v="0.4"/>
    <x v="1"/>
    <x v="37"/>
    <s v="Augusta"/>
    <n v="30904"/>
    <x v="917"/>
    <d v="2011-03-23T00:00:00"/>
    <n v="92.412000000000006"/>
    <n v="7"/>
    <n v="70.27"/>
    <n v="86065"/>
    <s v="March"/>
    <n v="2011"/>
    <x v="1"/>
  </r>
  <r>
    <n v="7281"/>
    <n v="24255"/>
    <s v="Medium"/>
    <n v="0.02"/>
    <n v="6.48"/>
    <n v="5.87"/>
    <n v="2656"/>
    <x v="578"/>
    <x v="0"/>
    <x v="1"/>
    <x v="0"/>
    <x v="8"/>
    <s v="Small Box"/>
    <s v="Xerox 229"/>
    <n v="0.37"/>
    <x v="1"/>
    <x v="37"/>
    <s v="Augusta"/>
    <n v="30904"/>
    <x v="917"/>
    <d v="2011-03-23T00:00:00"/>
    <n v="-50.230319999999999"/>
    <n v="10"/>
    <n v="67.48"/>
    <n v="86065"/>
    <s v="March"/>
    <n v="2011"/>
    <x v="2"/>
  </r>
  <r>
    <n v="7282"/>
    <n v="24344"/>
    <s v="Low"/>
    <n v="0"/>
    <n v="1.48"/>
    <n v="0.7"/>
    <n v="2656"/>
    <x v="578"/>
    <x v="0"/>
    <x v="1"/>
    <x v="0"/>
    <x v="12"/>
    <s v="Wrap Bag"/>
    <s v="Binder Clips by OIC"/>
    <n v="0.37"/>
    <x v="1"/>
    <x v="37"/>
    <s v="Augusta"/>
    <n v="30904"/>
    <x v="223"/>
    <d v="2012-10-06T00:00:00"/>
    <n v="439.03199999999998"/>
    <n v="9"/>
    <n v="13.65"/>
    <n v="86070"/>
    <s v="October"/>
    <n v="2012"/>
    <x v="4"/>
  </r>
  <r>
    <n v="7283"/>
    <n v="23288"/>
    <s v="High"/>
    <n v="0.03"/>
    <n v="14.48"/>
    <n v="6.46"/>
    <n v="2656"/>
    <x v="578"/>
    <x v="0"/>
    <x v="2"/>
    <x v="0"/>
    <x v="0"/>
    <s v="Small Box"/>
    <s v="GBC White Gloss Covers, Plain Front"/>
    <n v="0.38"/>
    <x v="1"/>
    <x v="37"/>
    <s v="Augusta"/>
    <n v="30904"/>
    <x v="918"/>
    <d v="2012-12-03T00:00:00"/>
    <n v="-169.30760000000001"/>
    <n v="16"/>
    <n v="243.79"/>
    <n v="86072"/>
    <s v="December"/>
    <n v="2012"/>
    <x v="1"/>
  </r>
  <r>
    <n v="7284"/>
    <n v="24253"/>
    <s v="Medium"/>
    <n v="0.06"/>
    <n v="10.4"/>
    <n v="5.4"/>
    <n v="2656"/>
    <x v="578"/>
    <x v="0"/>
    <x v="1"/>
    <x v="1"/>
    <x v="1"/>
    <s v="Small Pack"/>
    <s v="Executive Impressions 8-1/2&quot; Career Panel/Partition Cubicle Clock"/>
    <n v="0.51"/>
    <x v="1"/>
    <x v="37"/>
    <s v="Augusta"/>
    <n v="30904"/>
    <x v="919"/>
    <d v="2013-03-23T00:00:00"/>
    <n v="-10.513999999999999"/>
    <n v="12"/>
    <n v="124.5"/>
    <n v="86074"/>
    <s v="March"/>
    <n v="2013"/>
    <x v="3"/>
  </r>
  <r>
    <n v="2891"/>
    <n v="22480"/>
    <s v="Medium"/>
    <n v="0.08"/>
    <n v="8.3699999999999992"/>
    <n v="10.16"/>
    <n v="1109"/>
    <x v="579"/>
    <x v="0"/>
    <x v="2"/>
    <x v="1"/>
    <x v="1"/>
    <s v="Large Box"/>
    <s v="Westinghouse Clip-On Gooseneck Lamps"/>
    <n v="0.59"/>
    <x v="2"/>
    <x v="2"/>
    <s v="Laredo"/>
    <n v="78041"/>
    <x v="408"/>
    <d v="2010-06-29T00:00:00"/>
    <n v="-169.232"/>
    <n v="13"/>
    <n v="108.99"/>
    <n v="86410"/>
    <s v="June"/>
    <n v="2010"/>
    <x v="5"/>
  </r>
  <r>
    <n v="2892"/>
    <n v="22817"/>
    <s v="Low"/>
    <n v="0"/>
    <n v="7.37"/>
    <n v="5.53"/>
    <n v="1109"/>
    <x v="579"/>
    <x v="1"/>
    <x v="2"/>
    <x v="2"/>
    <x v="11"/>
    <s v="Small Pack"/>
    <s v="Imation 3.5&quot; Unformatted DS/HD Diskettes, 10/Box"/>
    <n v="0.69"/>
    <x v="2"/>
    <x v="2"/>
    <s v="Laredo"/>
    <n v="78041"/>
    <x v="920"/>
    <d v="2011-10-08T00:00:00"/>
    <n v="-89.56"/>
    <n v="11"/>
    <n v="90.33"/>
    <n v="86413"/>
    <s v="September"/>
    <n v="2011"/>
    <x v="4"/>
  </r>
  <r>
    <n v="2893"/>
    <n v="22818"/>
    <s v="Low"/>
    <n v="0.04"/>
    <n v="31.78"/>
    <n v="1.99"/>
    <n v="1109"/>
    <x v="579"/>
    <x v="0"/>
    <x v="2"/>
    <x v="2"/>
    <x v="11"/>
    <s v="Small Pack"/>
    <s v="Memorex 4.7GB DVD-RAM, 3/Pack"/>
    <n v="0.42"/>
    <x v="2"/>
    <x v="2"/>
    <s v="Laredo"/>
    <n v="78041"/>
    <x v="920"/>
    <d v="2011-10-01T00:00:00"/>
    <n v="-62.77"/>
    <n v="2"/>
    <n v="62.85"/>
    <n v="86413"/>
    <s v="September"/>
    <n v="2011"/>
    <x v="1"/>
  </r>
  <r>
    <n v="2894"/>
    <n v="25659"/>
    <s v="Critical"/>
    <n v="0.06"/>
    <n v="5.98"/>
    <n v="5.46"/>
    <n v="1109"/>
    <x v="579"/>
    <x v="0"/>
    <x v="3"/>
    <x v="0"/>
    <x v="8"/>
    <s v="Small Box"/>
    <s v="Xerox 1983"/>
    <n v="0.36"/>
    <x v="2"/>
    <x v="2"/>
    <s v="Laredo"/>
    <n v="78041"/>
    <x v="246"/>
    <d v="2012-08-29T00:00:00"/>
    <n v="-29.972800000000003"/>
    <n v="16"/>
    <n v="98.97"/>
    <n v="86416"/>
    <s v="August"/>
    <n v="2012"/>
    <x v="3"/>
  </r>
  <r>
    <n v="2895"/>
    <n v="22666"/>
    <s v="High"/>
    <n v="0"/>
    <n v="216.6"/>
    <n v="64.2"/>
    <n v="1109"/>
    <x v="579"/>
    <x v="2"/>
    <x v="2"/>
    <x v="1"/>
    <x v="15"/>
    <s v="Jumbo Drum"/>
    <s v="Hon Multipurpose Stacking Arm Chairs"/>
    <n v="0.59"/>
    <x v="2"/>
    <x v="2"/>
    <s v="Laredo"/>
    <n v="78041"/>
    <x v="842"/>
    <d v="2012-12-11T00:00:00"/>
    <n v="1147.4250000000002"/>
    <n v="16"/>
    <n v="3670.98"/>
    <n v="86418"/>
    <s v="December"/>
    <n v="2012"/>
    <x v="4"/>
  </r>
  <r>
    <n v="2896"/>
    <n v="22697"/>
    <s v="High"/>
    <n v="0.08"/>
    <n v="10.35"/>
    <n v="0.99"/>
    <n v="1109"/>
    <x v="579"/>
    <x v="0"/>
    <x v="3"/>
    <x v="0"/>
    <x v="4"/>
    <s v="Small Box"/>
    <s v="Avery 503"/>
    <n v="0.37"/>
    <x v="2"/>
    <x v="2"/>
    <s v="Laredo"/>
    <n v="78041"/>
    <x v="470"/>
    <d v="2013-10-21T00:00:00"/>
    <n v="99.539399999999986"/>
    <n v="15"/>
    <n v="144.26"/>
    <n v="86420"/>
    <s v="October"/>
    <n v="2013"/>
    <x v="5"/>
  </r>
  <r>
    <n v="2897"/>
    <n v="24443"/>
    <s v="Not Specified"/>
    <n v="0.08"/>
    <n v="140.81"/>
    <n v="24.49"/>
    <n v="1109"/>
    <x v="579"/>
    <x v="0"/>
    <x v="2"/>
    <x v="1"/>
    <x v="15"/>
    <s v="Large Box"/>
    <s v="Hon Olson Stacker Stools"/>
    <n v="0.56999999999999995"/>
    <x v="2"/>
    <x v="2"/>
    <s v="Laredo"/>
    <n v="78041"/>
    <x v="77"/>
    <d v="2013-12-08T00:00:00"/>
    <n v="2051.36256"/>
    <n v="22"/>
    <n v="3061.74"/>
    <n v="86421"/>
    <s v="December"/>
    <n v="2013"/>
    <x v="5"/>
  </r>
  <r>
    <n v="4844"/>
    <n v="21284"/>
    <s v="Critical"/>
    <n v="0.04"/>
    <n v="880.98"/>
    <n v="44.55"/>
    <n v="1793"/>
    <x v="580"/>
    <x v="2"/>
    <x v="0"/>
    <x v="1"/>
    <x v="13"/>
    <s v="Jumbo Box"/>
    <s v="Riverside Palais Royal Lawyers Bookcase, Royale Cherry Finish"/>
    <n v="0.62"/>
    <x v="2"/>
    <x v="11"/>
    <s v="Galesburg"/>
    <n v="61401"/>
    <x v="653"/>
    <d v="2010-01-07T00:00:00"/>
    <n v="-13706.464"/>
    <n v="8"/>
    <n v="6968.9"/>
    <n v="87853"/>
    <s v="January"/>
    <n v="2010"/>
    <x v="1"/>
  </r>
  <r>
    <n v="4845"/>
    <n v="23569"/>
    <s v="Critical"/>
    <n v="0.03"/>
    <n v="122.99"/>
    <n v="70.2"/>
    <n v="1793"/>
    <x v="580"/>
    <x v="2"/>
    <x v="0"/>
    <x v="1"/>
    <x v="15"/>
    <s v="Jumbo Drum"/>
    <s v="Global High-Back Leather Tilter, Burgundy"/>
    <n v="0.74"/>
    <x v="2"/>
    <x v="11"/>
    <s v="Galesburg"/>
    <n v="61401"/>
    <x v="921"/>
    <d v="2012-06-02T00:00:00"/>
    <n v="-1580.2080000000001"/>
    <n v="17"/>
    <n v="2057.94"/>
    <n v="87855"/>
    <s v="June"/>
    <n v="2012"/>
    <x v="1"/>
  </r>
  <r>
    <n v="4846"/>
    <n v="22607"/>
    <s v="Critical"/>
    <n v="0.02"/>
    <n v="20.239999999999998"/>
    <n v="8.99"/>
    <n v="1793"/>
    <x v="580"/>
    <x v="0"/>
    <x v="0"/>
    <x v="1"/>
    <x v="1"/>
    <s v="Small Pack"/>
    <s v="DAX Metal Frame, Desktop, Stepped-Edge"/>
    <n v="0.46"/>
    <x v="2"/>
    <x v="11"/>
    <s v="Galesburg"/>
    <n v="61401"/>
    <x v="527"/>
    <d v="2012-06-22T00:00:00"/>
    <n v="-22.672000000000001"/>
    <n v="3"/>
    <n v="67.040000000000006"/>
    <n v="87856"/>
    <s v="June"/>
    <n v="2012"/>
    <x v="2"/>
  </r>
  <r>
    <n v="4847"/>
    <n v="21552"/>
    <s v="Critical"/>
    <n v="0.05"/>
    <n v="19.98"/>
    <n v="10.49"/>
    <n v="1793"/>
    <x v="580"/>
    <x v="1"/>
    <x v="3"/>
    <x v="1"/>
    <x v="1"/>
    <s v="Small Box"/>
    <s v="12-1/2 Diameter Round Wall Clock"/>
    <n v="0.49"/>
    <x v="2"/>
    <x v="11"/>
    <s v="Galesburg"/>
    <n v="61401"/>
    <x v="750"/>
    <d v="2012-11-21T00:00:00"/>
    <n v="13.036000000000016"/>
    <n v="19"/>
    <n v="380.79"/>
    <n v="87859"/>
    <s v="November"/>
    <n v="2012"/>
    <x v="3"/>
  </r>
  <r>
    <n v="4848"/>
    <n v="24330"/>
    <s v="Critical"/>
    <n v="0.09"/>
    <n v="33.979999999999997"/>
    <n v="19.989999999999998"/>
    <n v="1793"/>
    <x v="580"/>
    <x v="1"/>
    <x v="2"/>
    <x v="1"/>
    <x v="1"/>
    <s v="Small Box"/>
    <s v="Linden® 12&quot; Wall Clock With Oak Frame"/>
    <n v="0.55000000000000004"/>
    <x v="2"/>
    <x v="11"/>
    <s v="Galesburg"/>
    <n v="61401"/>
    <x v="434"/>
    <d v="2013-06-13T00:00:00"/>
    <n v="-197.04000000000002"/>
    <n v="10"/>
    <n v="333.32"/>
    <n v="87860"/>
    <s v="June"/>
    <n v="2013"/>
    <x v="0"/>
  </r>
  <r>
    <n v="4849"/>
    <n v="23681"/>
    <s v="Critical"/>
    <n v="0.1"/>
    <n v="63.94"/>
    <n v="14.48"/>
    <n v="1793"/>
    <x v="580"/>
    <x v="0"/>
    <x v="2"/>
    <x v="1"/>
    <x v="1"/>
    <s v="Small Box"/>
    <s v="Howard Miller 16&quot; Diameter Gallery Wall Clock"/>
    <n v="0.46"/>
    <x v="2"/>
    <x v="11"/>
    <s v="Galesburg"/>
    <n v="61401"/>
    <x v="618"/>
    <d v="2013-10-16T00:00:00"/>
    <n v="202.87"/>
    <n v="12"/>
    <n v="732.64"/>
    <n v="87861"/>
    <s v="October"/>
    <n v="2013"/>
    <x v="0"/>
  </r>
  <r>
    <n v="1735"/>
    <n v="20874"/>
    <s v="Critical"/>
    <n v="0.1"/>
    <n v="18.97"/>
    <n v="9.0299999999999994"/>
    <n v="657"/>
    <x v="581"/>
    <x v="0"/>
    <x v="2"/>
    <x v="0"/>
    <x v="8"/>
    <s v="Small Box"/>
    <s v="Computer Printout Paper with Letter-Trim Perforations"/>
    <n v="0.37"/>
    <x v="3"/>
    <x v="16"/>
    <s v="Oxford"/>
    <n v="1540"/>
    <x v="922"/>
    <d v="2010-01-21T00:00:00"/>
    <n v="-24.204799999999999"/>
    <n v="1"/>
    <n v="19.73"/>
    <n v="91212"/>
    <s v="January"/>
    <n v="2010"/>
    <x v="0"/>
  </r>
  <r>
    <n v="3639"/>
    <n v="18496"/>
    <s v="Low"/>
    <n v="7.0000000000000007E-2"/>
    <n v="280.98"/>
    <n v="35.67"/>
    <n v="1378"/>
    <x v="582"/>
    <x v="2"/>
    <x v="3"/>
    <x v="1"/>
    <x v="6"/>
    <s v="Jumbo Box"/>
    <s v="Global Adaptabilities™ Conference Tables"/>
    <n v="0.66"/>
    <x v="3"/>
    <x v="16"/>
    <s v="Attleboro"/>
    <n v="2703"/>
    <x v="923"/>
    <d v="2011-06-04T00:00:00"/>
    <n v="332.30070000000001"/>
    <n v="7"/>
    <n v="1896.54"/>
    <n v="88215"/>
    <s v="May"/>
    <n v="2011"/>
    <x v="0"/>
  </r>
  <r>
    <n v="3640"/>
    <n v="18518"/>
    <s v="Not Specified"/>
    <n v="0.05"/>
    <n v="5.74"/>
    <n v="5.01"/>
    <n v="1378"/>
    <x v="582"/>
    <x v="0"/>
    <x v="0"/>
    <x v="0"/>
    <x v="0"/>
    <s v="Small Box"/>
    <s v="Binder Posts"/>
    <n v="0.39"/>
    <x v="3"/>
    <x v="16"/>
    <s v="Attleboro"/>
    <n v="2703"/>
    <x v="540"/>
    <d v="2013-09-25T00:00:00"/>
    <n v="-95.262320000000003"/>
    <n v="25"/>
    <n v="140.30000000000001"/>
    <n v="88218"/>
    <s v="September"/>
    <n v="2013"/>
    <x v="3"/>
  </r>
  <r>
    <n v="6883"/>
    <n v="18866"/>
    <s v="Critical"/>
    <n v="0.01"/>
    <n v="2.16"/>
    <n v="6.05"/>
    <n v="2526"/>
    <x v="583"/>
    <x v="0"/>
    <x v="1"/>
    <x v="0"/>
    <x v="0"/>
    <s v="Small Box"/>
    <s v="Peel &amp; Stick Add-On Corner Pockets"/>
    <n v="0.37"/>
    <x v="1"/>
    <x v="34"/>
    <s v="Lafayette"/>
    <n v="70506"/>
    <x v="275"/>
    <d v="2010-11-25T00:00:00"/>
    <n v="395.76"/>
    <n v="24"/>
    <n v="58.05"/>
    <n v="87208"/>
    <s v="November"/>
    <n v="2010"/>
    <x v="1"/>
  </r>
  <r>
    <n v="6884"/>
    <n v="18245"/>
    <s v="Critical"/>
    <n v="0.09"/>
    <n v="315.98"/>
    <n v="19.989999999999998"/>
    <n v="2526"/>
    <x v="583"/>
    <x v="1"/>
    <x v="1"/>
    <x v="0"/>
    <x v="0"/>
    <s v="Small Box"/>
    <s v="GBC ProClick™ 150 Presentation Binding System"/>
    <n v="0.38"/>
    <x v="1"/>
    <x v="34"/>
    <s v="Lafayette"/>
    <n v="70506"/>
    <x v="924"/>
    <d v="2012-10-19T00:00:00"/>
    <n v="525.34199999999998"/>
    <n v="9"/>
    <n v="2672.61"/>
    <n v="87212"/>
    <s v="October"/>
    <n v="2012"/>
    <x v="0"/>
  </r>
  <r>
    <n v="8045"/>
    <n v="19492"/>
    <s v="Low"/>
    <n v="0.09"/>
    <n v="6.48"/>
    <n v="5.94"/>
    <n v="2926"/>
    <x v="584"/>
    <x v="0"/>
    <x v="1"/>
    <x v="0"/>
    <x v="8"/>
    <s v="Small Box"/>
    <s v="Eureka Recycled Copy Paper 8 1/2&quot; x 11&quot;, Ream"/>
    <n v="0.37"/>
    <x v="1"/>
    <x v="39"/>
    <s v="Aiken"/>
    <n v="29801"/>
    <x v="925"/>
    <d v="2011-03-19T00:00:00"/>
    <n v="-257.82400000000001"/>
    <n v="2"/>
    <n v="13.73"/>
    <n v="90219"/>
    <s v="March"/>
    <n v="2011"/>
    <x v="0"/>
  </r>
  <r>
    <n v="8046"/>
    <n v="20300"/>
    <s v="Not Specified"/>
    <n v="0.05"/>
    <n v="1.88"/>
    <n v="1.49"/>
    <n v="2926"/>
    <x v="584"/>
    <x v="0"/>
    <x v="2"/>
    <x v="0"/>
    <x v="0"/>
    <s v="Small Box"/>
    <s v="Staples® General Use 3-Ring Binders"/>
    <n v="0.37"/>
    <x v="1"/>
    <x v="39"/>
    <s v="Aiken"/>
    <n v="29801"/>
    <x v="30"/>
    <d v="2011-12-13T00:00:00"/>
    <n v="117.02399999999999"/>
    <n v="15"/>
    <n v="29.07"/>
    <n v="90221"/>
    <s v="December"/>
    <n v="2011"/>
    <x v="3"/>
  </r>
  <r>
    <n v="8047"/>
    <n v="20301"/>
    <s v="Not Specified"/>
    <n v="7.0000000000000007E-2"/>
    <n v="8.14"/>
    <n v="3.12"/>
    <n v="2926"/>
    <x v="584"/>
    <x v="0"/>
    <x v="2"/>
    <x v="0"/>
    <x v="9"/>
    <s v="Wrap Bag"/>
    <s v="Avery Hi-Liter® EverBold™ Pen Style Fluorescent Highlighters, 4/Pack"/>
    <n v="0.45"/>
    <x v="1"/>
    <x v="39"/>
    <s v="Aiken"/>
    <n v="29801"/>
    <x v="30"/>
    <d v="2011-12-13T00:00:00"/>
    <n v="5.1959999999999997"/>
    <n v="11"/>
    <n v="84.76"/>
    <n v="90221"/>
    <s v="December"/>
    <n v="2011"/>
    <x v="0"/>
  </r>
  <r>
    <n v="8048"/>
    <n v="21608"/>
    <s v="Low"/>
    <n v="0.05"/>
    <n v="3.34"/>
    <n v="7.49"/>
    <n v="2926"/>
    <x v="584"/>
    <x v="0"/>
    <x v="1"/>
    <x v="0"/>
    <x v="9"/>
    <s v="Wrap Bag"/>
    <s v="Eldon Spacemaker® Box, Quick-Snap Lid, Clear"/>
    <n v="0.54"/>
    <x v="1"/>
    <x v="39"/>
    <s v="Aiken"/>
    <n v="29801"/>
    <x v="706"/>
    <d v="2012-02-27T00:00:00"/>
    <n v="-21.167999999999999"/>
    <n v="11"/>
    <n v="39.51"/>
    <n v="90223"/>
    <s v="February"/>
    <n v="2012"/>
    <x v="3"/>
  </r>
  <r>
    <n v="8049"/>
    <n v="19541"/>
    <s v="Medium"/>
    <n v="0.08"/>
    <n v="7.4"/>
    <n v="1.71"/>
    <n v="2926"/>
    <x v="584"/>
    <x v="0"/>
    <x v="2"/>
    <x v="0"/>
    <x v="8"/>
    <s v="Wrap Bag"/>
    <s v="It's Hot Message Books with Stickers, 2 3/4&quot; x 5&quot;"/>
    <n v="0.4"/>
    <x v="1"/>
    <x v="39"/>
    <s v="Aiken"/>
    <n v="29801"/>
    <x v="82"/>
    <d v="2012-03-16T00:00:00"/>
    <n v="8.9046000000000003"/>
    <n v="5"/>
    <n v="36.22"/>
    <n v="90224"/>
    <s v="March"/>
    <n v="2012"/>
    <x v="5"/>
  </r>
  <r>
    <n v="8050"/>
    <n v="22060"/>
    <s v="Medium"/>
    <n v="0.08"/>
    <n v="6.48"/>
    <n v="8.19"/>
    <n v="2926"/>
    <x v="584"/>
    <x v="0"/>
    <x v="1"/>
    <x v="0"/>
    <x v="8"/>
    <s v="Small Box"/>
    <s v="Xerox 217"/>
    <n v="0.37"/>
    <x v="1"/>
    <x v="39"/>
    <s v="Aiken"/>
    <n v="29801"/>
    <x v="767"/>
    <d v="2013-10-10T00:00:00"/>
    <n v="52.560600000000001"/>
    <n v="19"/>
    <n v="118.61"/>
    <n v="90228"/>
    <s v="October"/>
    <n v="2013"/>
    <x v="5"/>
  </r>
  <r>
    <n v="5170"/>
    <n v="19780"/>
    <s v="Critical"/>
    <n v="0.01"/>
    <n v="42.98"/>
    <n v="4.62"/>
    <n v="1935"/>
    <x v="585"/>
    <x v="1"/>
    <x v="1"/>
    <x v="0"/>
    <x v="10"/>
    <s v="Small Box"/>
    <s v="Belkin F9M820V08 8 Outlet Surge"/>
    <n v="0.56000000000000005"/>
    <x v="2"/>
    <x v="2"/>
    <s v="Grand Prairie"/>
    <n v="75051"/>
    <x v="926"/>
    <d v="2010-04-10T00:00:00"/>
    <n v="285.47370000000001"/>
    <n v="9"/>
    <n v="413.73"/>
    <n v="86686"/>
    <s v="April"/>
    <n v="2010"/>
    <x v="1"/>
  </r>
  <r>
    <n v="5171"/>
    <n v="19698"/>
    <s v="Low"/>
    <n v="0.06"/>
    <n v="3.25"/>
    <n v="49"/>
    <n v="1935"/>
    <x v="585"/>
    <x v="0"/>
    <x v="0"/>
    <x v="0"/>
    <x v="10"/>
    <s v="Large Box"/>
    <s v="Bravo II™ Megaboss® 12-Amp Hard Body Upright, Replacement Belts, 2 Belts per Pack"/>
    <n v="0.56000000000000005"/>
    <x v="2"/>
    <x v="2"/>
    <s v="Grand Prairie"/>
    <n v="75051"/>
    <x v="927"/>
    <d v="2010-12-05T00:00:00"/>
    <n v="10.50800000000001"/>
    <n v="2"/>
    <n v="55.6"/>
    <n v="86688"/>
    <s v="November"/>
    <n v="2010"/>
    <x v="3"/>
  </r>
  <r>
    <n v="5172"/>
    <n v="19699"/>
    <s v="Low"/>
    <n v="0.01"/>
    <n v="110.98"/>
    <n v="13.99"/>
    <n v="1935"/>
    <x v="585"/>
    <x v="0"/>
    <x v="0"/>
    <x v="1"/>
    <x v="1"/>
    <s v="Medium Box"/>
    <s v="Rubbermaid ClusterMat Chairmats, Mat Size- 66&quot; x 60&quot;, Lip 20&quot; x 11&quot; -90 Degree Angle"/>
    <n v="0.69"/>
    <x v="2"/>
    <x v="2"/>
    <s v="Grand Prairie"/>
    <n v="75051"/>
    <x v="927"/>
    <d v="2010-12-04T00:00:00"/>
    <n v="1448.7309"/>
    <n v="19"/>
    <n v="2099.61"/>
    <n v="86688"/>
    <s v="November"/>
    <n v="2010"/>
    <x v="1"/>
  </r>
  <r>
    <n v="5173"/>
    <n v="19700"/>
    <s v="Low"/>
    <n v="0.05"/>
    <n v="3.95"/>
    <n v="2"/>
    <n v="1935"/>
    <x v="585"/>
    <x v="1"/>
    <x v="0"/>
    <x v="0"/>
    <x v="12"/>
    <s v="Wrap Bag"/>
    <s v="Advantus Map Pennant Flags and Round Head Tacks"/>
    <n v="0.53"/>
    <x v="2"/>
    <x v="2"/>
    <s v="Grand Prairie"/>
    <n v="75051"/>
    <x v="927"/>
    <d v="2010-12-07T00:00:00"/>
    <n v="1.0040000000000004"/>
    <n v="23"/>
    <n v="96.6"/>
    <n v="86688"/>
    <s v="November"/>
    <n v="2010"/>
    <x v="3"/>
  </r>
  <r>
    <n v="5174"/>
    <n v="20469"/>
    <s v="Critical"/>
    <n v="0.01"/>
    <n v="37.94"/>
    <n v="5.08"/>
    <n v="1935"/>
    <x v="585"/>
    <x v="1"/>
    <x v="1"/>
    <x v="0"/>
    <x v="8"/>
    <s v="Wrap Bag"/>
    <s v="Snap-A-Way® Black Print Carbonless Ruled Speed Letter, Triplicate"/>
    <n v="0.38"/>
    <x v="2"/>
    <x v="2"/>
    <s v="Grand Prairie"/>
    <n v="75051"/>
    <x v="478"/>
    <d v="2011-08-08T00:00:00"/>
    <n v="486.71219999999994"/>
    <n v="18"/>
    <n v="705.38"/>
    <n v="86689"/>
    <s v="August"/>
    <n v="2011"/>
    <x v="1"/>
  </r>
  <r>
    <n v="5175"/>
    <n v="20470"/>
    <s v="Critical"/>
    <n v="0.01"/>
    <n v="111.03"/>
    <n v="8.64"/>
    <n v="1935"/>
    <x v="585"/>
    <x v="0"/>
    <x v="1"/>
    <x v="0"/>
    <x v="2"/>
    <s v="Small Box"/>
    <s v="Fellowes Recycled Storage Drawers"/>
    <n v="0.78"/>
    <x v="2"/>
    <x v="2"/>
    <s v="Grand Prairie"/>
    <n v="75051"/>
    <x v="478"/>
    <d v="2011-08-06T00:00:00"/>
    <n v="108.706"/>
    <n v="8"/>
    <n v="901.01"/>
    <n v="86689"/>
    <s v="August"/>
    <n v="2011"/>
    <x v="1"/>
  </r>
  <r>
    <n v="4050"/>
    <n v="18824"/>
    <s v="High"/>
    <n v="0.05"/>
    <n v="4.28"/>
    <n v="6.72"/>
    <n v="1525"/>
    <x v="586"/>
    <x v="0"/>
    <x v="3"/>
    <x v="0"/>
    <x v="8"/>
    <s v="Small Box"/>
    <s v="Xerox 1927"/>
    <n v="0.4"/>
    <x v="1"/>
    <x v="21"/>
    <s v="Bessemer"/>
    <n v="35020"/>
    <x v="267"/>
    <d v="2011-12-27T00:00:00"/>
    <n v="-4.7333999999999996"/>
    <n v="7"/>
    <n v="31.88"/>
    <n v="86818"/>
    <s v="December"/>
    <n v="2011"/>
    <x v="3"/>
  </r>
  <r>
    <n v="4051"/>
    <n v="18179"/>
    <s v="Low"/>
    <n v="0.09"/>
    <n v="55.48"/>
    <n v="14.3"/>
    <n v="1525"/>
    <x v="586"/>
    <x v="0"/>
    <x v="0"/>
    <x v="0"/>
    <x v="8"/>
    <s v="Small Box"/>
    <s v="Xerox 194"/>
    <n v="0.37"/>
    <x v="1"/>
    <x v="21"/>
    <s v="Bessemer"/>
    <n v="35020"/>
    <x v="2"/>
    <d v="2013-08-27T00:00:00"/>
    <n v="12.852"/>
    <n v="4"/>
    <n v="214.16"/>
    <n v="86823"/>
    <s v="August"/>
    <n v="2013"/>
    <x v="0"/>
  </r>
  <r>
    <n v="8580"/>
    <n v="18271"/>
    <s v="Not Specified"/>
    <n v="0.08"/>
    <n v="95.95"/>
    <n v="74.349999999999994"/>
    <n v="3108"/>
    <x v="587"/>
    <x v="2"/>
    <x v="3"/>
    <x v="1"/>
    <x v="15"/>
    <s v="Jumbo Drum"/>
    <s v="Bevis Steel Folding Chairs"/>
    <n v="0.56999999999999995"/>
    <x v="0"/>
    <x v="25"/>
    <s v="Nampa"/>
    <n v="83686"/>
    <x v="816"/>
    <d v="2011-09-23T00:00:00"/>
    <n v="-1131.5999999999999"/>
    <n v="12"/>
    <n v="1114.79"/>
    <n v="87329"/>
    <s v="September"/>
    <n v="2011"/>
    <x v="5"/>
  </r>
  <r>
    <n v="8581"/>
    <n v="18449"/>
    <s v="High"/>
    <n v="0.03"/>
    <n v="420.98"/>
    <n v="19.989999999999998"/>
    <n v="3108"/>
    <x v="587"/>
    <x v="0"/>
    <x v="3"/>
    <x v="0"/>
    <x v="0"/>
    <s v="Small Box"/>
    <s v="GBC DocuBind 200 Manual Binding Machine"/>
    <n v="0.35"/>
    <x v="0"/>
    <x v="25"/>
    <s v="Nampa"/>
    <n v="83686"/>
    <x v="928"/>
    <d v="2012-12-01T00:00:00"/>
    <n v="5804.3006999999998"/>
    <n v="20"/>
    <n v="8412.0300000000007"/>
    <n v="87331"/>
    <s v="November"/>
    <n v="2012"/>
    <x v="1"/>
  </r>
  <r>
    <n v="8582"/>
    <n v="19296"/>
    <s v="Medium"/>
    <n v="0.05"/>
    <n v="140.99"/>
    <n v="4.2"/>
    <n v="3108"/>
    <x v="587"/>
    <x v="0"/>
    <x v="3"/>
    <x v="2"/>
    <x v="3"/>
    <s v="Small Box"/>
    <s v="7160"/>
    <n v="0.59"/>
    <x v="0"/>
    <x v="25"/>
    <s v="Nampa"/>
    <n v="83686"/>
    <x v="929"/>
    <d v="2013-11-27T00:00:00"/>
    <n v="242.33932800000002"/>
    <n v="15"/>
    <n v="1724.82"/>
    <n v="87334"/>
    <s v="November"/>
    <n v="2013"/>
    <x v="3"/>
  </r>
  <r>
    <n v="8583"/>
    <n v="19431"/>
    <s v="High"/>
    <n v="0.09"/>
    <n v="145.44999999999999"/>
    <n v="17.850000000000001"/>
    <n v="3108"/>
    <x v="587"/>
    <x v="2"/>
    <x v="3"/>
    <x v="2"/>
    <x v="7"/>
    <s v="Jumbo Drum"/>
    <s v="Panasonic KX-P1150 Dot Matrix Printer"/>
    <n v="0.56000000000000005"/>
    <x v="0"/>
    <x v="25"/>
    <s v="Nampa"/>
    <n v="83686"/>
    <x v="802"/>
    <d v="2013-12-22T00:00:00"/>
    <n v="71.601920000000149"/>
    <n v="9"/>
    <n v="1224.51"/>
    <n v="87335"/>
    <s v="December"/>
    <n v="2013"/>
    <x v="0"/>
  </r>
  <r>
    <n v="410"/>
    <n v="22329"/>
    <s v="Critical"/>
    <n v="0.01"/>
    <n v="95.99"/>
    <n v="4.9000000000000004"/>
    <n v="156"/>
    <x v="588"/>
    <x v="0"/>
    <x v="1"/>
    <x v="2"/>
    <x v="3"/>
    <s v="Small Box"/>
    <s v="T60"/>
    <n v="0.56000000000000005"/>
    <x v="0"/>
    <x v="7"/>
    <s v="Fort Collins"/>
    <n v="80525"/>
    <x v="538"/>
    <d v="2010-05-15T00:00:00"/>
    <n v="713.88"/>
    <n v="13"/>
    <n v="1050.08"/>
    <n v="87671"/>
    <s v="May"/>
    <n v="2010"/>
    <x v="1"/>
  </r>
  <r>
    <n v="411"/>
    <n v="20324"/>
    <s v="High"/>
    <n v="0.03"/>
    <n v="10.89"/>
    <n v="4.5"/>
    <n v="156"/>
    <x v="588"/>
    <x v="0"/>
    <x v="1"/>
    <x v="0"/>
    <x v="10"/>
    <s v="Small Box"/>
    <s v="Belkin 6 Outlet Metallic Surge Strip"/>
    <n v="0.59"/>
    <x v="0"/>
    <x v="7"/>
    <s v="Fort Collins"/>
    <n v="80525"/>
    <x v="930"/>
    <d v="2010-07-26T00:00:00"/>
    <n v="-18.64"/>
    <n v="3"/>
    <n v="33.82"/>
    <n v="87672"/>
    <s v="July"/>
    <n v="2010"/>
    <x v="1"/>
  </r>
  <r>
    <n v="412"/>
    <n v="18351"/>
    <s v="High"/>
    <n v="0.06"/>
    <n v="14.48"/>
    <n v="6.46"/>
    <n v="156"/>
    <x v="588"/>
    <x v="0"/>
    <x v="1"/>
    <x v="0"/>
    <x v="0"/>
    <s v="Small Box"/>
    <s v="GBC White Gloss Covers, Plain Front"/>
    <n v="0.38"/>
    <x v="0"/>
    <x v="7"/>
    <s v="Fort Collins"/>
    <n v="80525"/>
    <x v="848"/>
    <d v="2011-07-17T00:00:00"/>
    <n v="8.8994999999999997"/>
    <n v="6"/>
    <n v="83.6"/>
    <n v="87673"/>
    <s v="July"/>
    <n v="2011"/>
    <x v="3"/>
  </r>
  <r>
    <n v="413"/>
    <n v="18352"/>
    <s v="High"/>
    <n v="0.01"/>
    <n v="35.99"/>
    <n v="0.99"/>
    <n v="156"/>
    <x v="588"/>
    <x v="0"/>
    <x v="1"/>
    <x v="2"/>
    <x v="3"/>
    <s v="Small Pack"/>
    <s v="Accessory31"/>
    <n v="0.35"/>
    <x v="0"/>
    <x v="7"/>
    <s v="Fort Collins"/>
    <n v="80525"/>
    <x v="848"/>
    <d v="2011-07-16T00:00:00"/>
    <n v="150.66839999999999"/>
    <n v="7"/>
    <n v="218.36"/>
    <n v="87673"/>
    <s v="July"/>
    <n v="2011"/>
    <x v="1"/>
  </r>
  <r>
    <n v="414"/>
    <n v="22567"/>
    <s v="Low"/>
    <n v="0.03"/>
    <n v="165.98"/>
    <n v="19.989999999999998"/>
    <n v="156"/>
    <x v="588"/>
    <x v="0"/>
    <x v="1"/>
    <x v="0"/>
    <x v="0"/>
    <s v="Small Box"/>
    <s v="GBC DocuBind P100 Manual Binding Machine"/>
    <n v="0.4"/>
    <x v="0"/>
    <x v="7"/>
    <s v="Fort Collins"/>
    <n v="80525"/>
    <x v="907"/>
    <d v="2013-02-07T00:00:00"/>
    <n v="716.79959999999994"/>
    <n v="6"/>
    <n v="1038.8399999999999"/>
    <n v="87675"/>
    <s v="February"/>
    <n v="2013"/>
    <x v="1"/>
  </r>
  <r>
    <n v="5045"/>
    <n v="19858"/>
    <s v="Medium"/>
    <n v="0.08"/>
    <n v="179.99"/>
    <n v="19.989999999999998"/>
    <n v="1865"/>
    <x v="589"/>
    <x v="0"/>
    <x v="1"/>
    <x v="2"/>
    <x v="11"/>
    <s v="Small Box"/>
    <s v="Motorola SB4200 Cable Modem"/>
    <n v="0.48"/>
    <x v="3"/>
    <x v="43"/>
    <s v="Westerly"/>
    <n v="2808"/>
    <x v="309"/>
    <d v="2011-05-07T00:00:00"/>
    <n v="484.15"/>
    <n v="7"/>
    <n v="1166.1300000000001"/>
    <n v="86849"/>
    <s v="May"/>
    <n v="2011"/>
    <x v="5"/>
  </r>
  <r>
    <n v="9173"/>
    <n v="20488"/>
    <s v="Low"/>
    <n v="0"/>
    <n v="8.74"/>
    <n v="8.2899999999999991"/>
    <n v="3325"/>
    <x v="590"/>
    <x v="0"/>
    <x v="2"/>
    <x v="0"/>
    <x v="5"/>
    <s v="Small Box"/>
    <s v="#10- 4 1/8&quot; x 9 1/2&quot; Recycled Envelopes"/>
    <n v="0.38"/>
    <x v="0"/>
    <x v="4"/>
    <s v="Coos Bay"/>
    <n v="97420"/>
    <x v="931"/>
    <d v="2010-06-26T00:00:00"/>
    <n v="-79.400000000000006"/>
    <n v="14"/>
    <n v="131.62"/>
    <n v="90986"/>
    <s v="June"/>
    <n v="2010"/>
    <x v="4"/>
  </r>
  <r>
    <n v="9174"/>
    <n v="23476"/>
    <s v="Critical"/>
    <n v="7.0000000000000007E-2"/>
    <n v="5.58"/>
    <n v="1.99"/>
    <n v="3325"/>
    <x v="590"/>
    <x v="0"/>
    <x v="2"/>
    <x v="0"/>
    <x v="9"/>
    <s v="Wrap Bag"/>
    <s v="DIXON Ticonderoga® Erasable Checking Pencils"/>
    <n v="0.46"/>
    <x v="0"/>
    <x v="4"/>
    <s v="Coos Bay"/>
    <n v="97420"/>
    <x v="932"/>
    <d v="2010-10-26T00:00:00"/>
    <n v="23.045999999999999"/>
    <n v="23"/>
    <n v="121.46"/>
    <n v="90987"/>
    <s v="October"/>
    <n v="2010"/>
    <x v="0"/>
  </r>
  <r>
    <n v="9175"/>
    <n v="21998"/>
    <s v="High"/>
    <n v="0.09"/>
    <n v="85.99"/>
    <n v="0.99"/>
    <n v="3325"/>
    <x v="590"/>
    <x v="0"/>
    <x v="2"/>
    <x v="2"/>
    <x v="3"/>
    <s v="Wrap Bag"/>
    <s v="Accessory34"/>
    <n v="0.55000000000000004"/>
    <x v="0"/>
    <x v="4"/>
    <s v="Coos Bay"/>
    <n v="97420"/>
    <x v="933"/>
    <d v="2011-06-24T00:00:00"/>
    <n v="-270.12479999999994"/>
    <n v="2"/>
    <n v="134.36000000000001"/>
    <n v="90989"/>
    <s v="June"/>
    <n v="2011"/>
    <x v="0"/>
  </r>
  <r>
    <n v="9176"/>
    <n v="25134"/>
    <s v="High"/>
    <n v="0.08"/>
    <n v="10.23"/>
    <n v="4.68"/>
    <n v="3325"/>
    <x v="590"/>
    <x v="0"/>
    <x v="2"/>
    <x v="0"/>
    <x v="16"/>
    <s v="Small Pack"/>
    <s v="Acme® Box Cutter Scissors"/>
    <n v="0.59"/>
    <x v="0"/>
    <x v="4"/>
    <s v="Coos Bay"/>
    <n v="97420"/>
    <x v="8"/>
    <d v="2011-08-31T00:00:00"/>
    <n v="-26.052000000000003"/>
    <n v="17"/>
    <n v="168.55"/>
    <n v="90990"/>
    <s v="August"/>
    <n v="2011"/>
    <x v="5"/>
  </r>
  <r>
    <n v="9177"/>
    <n v="23460"/>
    <s v="Low"/>
    <n v="0.05"/>
    <n v="3.28"/>
    <n v="5"/>
    <n v="3325"/>
    <x v="590"/>
    <x v="0"/>
    <x v="2"/>
    <x v="0"/>
    <x v="9"/>
    <s v="Wrap Bag"/>
    <s v="Newell 35"/>
    <n v="0.56000000000000005"/>
    <x v="0"/>
    <x v="4"/>
    <s v="Coos Bay"/>
    <n v="97420"/>
    <x v="934"/>
    <d v="2012-08-05T00:00:00"/>
    <n v="-40.523600000000002"/>
    <n v="11"/>
    <n v="39.520000000000003"/>
    <n v="90992"/>
    <s v="August"/>
    <n v="2012"/>
    <x v="3"/>
  </r>
  <r>
    <n v="9178"/>
    <n v="23475"/>
    <s v="Critical"/>
    <n v="0.02"/>
    <n v="14.45"/>
    <n v="7.17"/>
    <n v="3325"/>
    <x v="590"/>
    <x v="0"/>
    <x v="2"/>
    <x v="0"/>
    <x v="0"/>
    <s v="Small Box"/>
    <s v="Acco Recycled 2&quot; Capacity Laser Printer Hanging Data Binders"/>
    <n v="0.38"/>
    <x v="0"/>
    <x v="4"/>
    <s v="Coos Bay"/>
    <n v="97420"/>
    <x v="444"/>
    <d v="2013-10-25T00:00:00"/>
    <n v="28.457999999999998"/>
    <n v="13"/>
    <n v="197.03"/>
    <n v="90993"/>
    <s v="October"/>
    <n v="2013"/>
    <x v="2"/>
  </r>
  <r>
    <n v="2369"/>
    <n v="24980"/>
    <s v="Not Specified"/>
    <n v="0.08"/>
    <n v="4.91"/>
    <n v="0.5"/>
    <n v="902"/>
    <x v="591"/>
    <x v="0"/>
    <x v="2"/>
    <x v="0"/>
    <x v="4"/>
    <s v="Small Box"/>
    <s v="Avery 508"/>
    <n v="0.36"/>
    <x v="3"/>
    <x v="19"/>
    <s v="Augusta"/>
    <n v="4330"/>
    <x v="555"/>
    <d v="2013-09-12T00:00:00"/>
    <n v="32.105699999999999"/>
    <n v="10"/>
    <n v="46.53"/>
    <n v="90813"/>
    <s v="September"/>
    <n v="2013"/>
    <x v="5"/>
  </r>
  <r>
    <n v="7101"/>
    <n v="25349"/>
    <s v="Medium"/>
    <n v="0.1"/>
    <n v="152.47999999999999"/>
    <n v="6.5"/>
    <n v="2588"/>
    <x v="592"/>
    <x v="0"/>
    <x v="0"/>
    <x v="2"/>
    <x v="11"/>
    <s v="Small Box"/>
    <s v="Adesso Programmable 142-Key Keyboard"/>
    <n v="0.74"/>
    <x v="2"/>
    <x v="33"/>
    <s v="Menomonee Falls"/>
    <n v="53051"/>
    <x v="424"/>
    <d v="2012-12-21T00:00:00"/>
    <n v="32.249999999999915"/>
    <n v="14"/>
    <n v="1998.1"/>
    <n v="91170"/>
    <s v="December"/>
    <n v="2012"/>
    <x v="0"/>
  </r>
  <r>
    <n v="7102"/>
    <n v="24551"/>
    <s v="Medium"/>
    <n v="7.0000000000000007E-2"/>
    <n v="31.11"/>
    <n v="3.6"/>
    <n v="2588"/>
    <x v="592"/>
    <x v="0"/>
    <x v="0"/>
    <x v="2"/>
    <x v="11"/>
    <s v="Small Pack"/>
    <s v="Imation 3.5&quot; Diskettes, IBM Format, DS/HD, 10/Box, Neon"/>
    <n v="0.64"/>
    <x v="2"/>
    <x v="33"/>
    <s v="Menomonee Falls"/>
    <n v="53051"/>
    <x v="171"/>
    <d v="2013-04-10T00:00:00"/>
    <n v="258.25"/>
    <n v="12"/>
    <n v="375.84"/>
    <n v="91171"/>
    <s v="April"/>
    <n v="2013"/>
    <x v="0"/>
  </r>
  <r>
    <n v="7103"/>
    <n v="23082"/>
    <s v="Not Specified"/>
    <n v="0.02"/>
    <n v="120.97"/>
    <n v="7.11"/>
    <n v="2588"/>
    <x v="592"/>
    <x v="0"/>
    <x v="0"/>
    <x v="2"/>
    <x v="7"/>
    <s v="Medium Box"/>
    <s v="Canon BP1200DH 12-Digit Bubble Jet Printing Calculator"/>
    <n v="0.36"/>
    <x v="2"/>
    <x v="33"/>
    <s v="Menomonee Falls"/>
    <n v="53051"/>
    <x v="935"/>
    <d v="2013-09-24T00:00:00"/>
    <n v="403.38"/>
    <n v="6"/>
    <n v="732.65"/>
    <n v="91172"/>
    <s v="September"/>
    <n v="2013"/>
    <x v="2"/>
  </r>
  <r>
    <n v="7104"/>
    <n v="23083"/>
    <s v="Not Specified"/>
    <n v="0.01"/>
    <n v="146.34"/>
    <n v="43.75"/>
    <n v="2588"/>
    <x v="592"/>
    <x v="2"/>
    <x v="0"/>
    <x v="1"/>
    <x v="6"/>
    <s v="Jumbo Box"/>
    <s v="Bevis Round Conference Table Top &amp; Single Column Base"/>
    <n v="0.65"/>
    <x v="2"/>
    <x v="33"/>
    <s v="Menomonee Falls"/>
    <n v="53051"/>
    <x v="935"/>
    <d v="2013-09-23T00:00:00"/>
    <n v="-29.187000000000001"/>
    <n v="13"/>
    <n v="1944.76"/>
    <n v="91172"/>
    <s v="September"/>
    <n v="2013"/>
    <x v="1"/>
  </r>
  <r>
    <n v="8903"/>
    <n v="25605"/>
    <s v="High"/>
    <n v="0.04"/>
    <n v="39.479999999999997"/>
    <n v="1.99"/>
    <n v="3222"/>
    <x v="593"/>
    <x v="1"/>
    <x v="1"/>
    <x v="2"/>
    <x v="11"/>
    <s v="Small Pack"/>
    <s v="80 Minute CD-R Spindle, 100/Pack - Staples"/>
    <n v="0.54"/>
    <x v="1"/>
    <x v="8"/>
    <s v="Tallahassee"/>
    <n v="32303"/>
    <x v="515"/>
    <d v="2010-09-19T00:00:00"/>
    <n v="-1535.4864000000002"/>
    <n v="8"/>
    <n v="332.16"/>
    <n v="90814"/>
    <s v="September"/>
    <n v="2010"/>
    <x v="1"/>
  </r>
  <r>
    <n v="8904"/>
    <n v="25606"/>
    <s v="High"/>
    <n v="0"/>
    <n v="8.1199999999999992"/>
    <n v="2.83"/>
    <n v="3222"/>
    <x v="593"/>
    <x v="0"/>
    <x v="1"/>
    <x v="2"/>
    <x v="11"/>
    <s v="Small Pack"/>
    <s v="Imation Neon Mac Format Diskettes, 10/Pack"/>
    <n v="0.77"/>
    <x v="1"/>
    <x v="8"/>
    <s v="Tallahassee"/>
    <n v="32303"/>
    <x v="515"/>
    <d v="2010-09-20T00:00:00"/>
    <n v="-159.32"/>
    <n v="17"/>
    <n v="147.62"/>
    <n v="90814"/>
    <s v="September"/>
    <n v="2010"/>
    <x v="4"/>
  </r>
  <r>
    <n v="8905"/>
    <n v="25602"/>
    <s v="Not Specified"/>
    <n v="0.05"/>
    <n v="16.739999999999998"/>
    <n v="5.08"/>
    <n v="3222"/>
    <x v="593"/>
    <x v="0"/>
    <x v="1"/>
    <x v="0"/>
    <x v="0"/>
    <s v="Small Box"/>
    <s v="GBC Poly Designer Binding Covers"/>
    <n v="0.36"/>
    <x v="1"/>
    <x v="8"/>
    <s v="Tallahassee"/>
    <n v="32303"/>
    <x v="334"/>
    <d v="2013-02-17T00:00:00"/>
    <n v="25.02"/>
    <n v="2"/>
    <n v="33.89"/>
    <n v="90817"/>
    <s v="February"/>
    <n v="2013"/>
    <x v="3"/>
  </r>
  <r>
    <n v="1079"/>
    <n v="23250"/>
    <s v="Critical"/>
    <n v="0.03"/>
    <n v="78.69"/>
    <n v="19.989999999999998"/>
    <n v="409"/>
    <x v="594"/>
    <x v="1"/>
    <x v="1"/>
    <x v="1"/>
    <x v="1"/>
    <s v="Small Box"/>
    <s v="Howard Miller 12-3/4 Diameter Accuwave DS ™ Wall Clock"/>
    <n v="0.43"/>
    <x v="2"/>
    <x v="2"/>
    <s v="San Marcos"/>
    <n v="78666"/>
    <x v="936"/>
    <d v="2011-02-17T00:00:00"/>
    <n v="108.9717"/>
    <n v="2"/>
    <n v="157.93"/>
    <n v="89640"/>
    <s v="February"/>
    <n v="2011"/>
    <x v="1"/>
  </r>
  <r>
    <n v="5807"/>
    <n v="25622"/>
    <s v="Medium"/>
    <n v="0.03"/>
    <n v="7.1"/>
    <n v="6.05"/>
    <n v="2125"/>
    <x v="595"/>
    <x v="0"/>
    <x v="1"/>
    <x v="0"/>
    <x v="0"/>
    <s v="Small Box"/>
    <s v="Wilson Jones Hanging View Binder, White, 1&quot;"/>
    <n v="0.39"/>
    <x v="3"/>
    <x v="16"/>
    <s v="Bridgewater"/>
    <n v="2324"/>
    <x v="332"/>
    <d v="2012-12-19T00:00:00"/>
    <n v="-21.361249999999998"/>
    <n v="11"/>
    <n v="84.99"/>
    <n v="89674"/>
    <s v="December"/>
    <n v="2012"/>
    <x v="1"/>
  </r>
  <r>
    <n v="9112"/>
    <n v="23761"/>
    <s v="Not Specified"/>
    <n v="0.03"/>
    <n v="7.4"/>
    <n v="1.71"/>
    <n v="3290"/>
    <x v="596"/>
    <x v="1"/>
    <x v="1"/>
    <x v="0"/>
    <x v="8"/>
    <s v="Wrap Bag"/>
    <s v="It's Hot Message Books with Stickers, 2 3/4&quot; x 5&quot;"/>
    <n v="0.4"/>
    <x v="3"/>
    <x v="12"/>
    <s v="Shelton"/>
    <n v="6484"/>
    <x v="552"/>
    <d v="2012-09-03T00:00:00"/>
    <n v="42.86"/>
    <n v="10"/>
    <n v="74.16"/>
    <n v="86209"/>
    <s v="September"/>
    <n v="2012"/>
    <x v="1"/>
  </r>
  <r>
    <n v="3161"/>
    <n v="20374"/>
    <s v="Medium"/>
    <n v="0.05"/>
    <n v="320.98"/>
    <n v="58.95"/>
    <n v="1201"/>
    <x v="597"/>
    <x v="2"/>
    <x v="3"/>
    <x v="1"/>
    <x v="15"/>
    <s v="Jumbo Drum"/>
    <s v="Hon 4070 Series Pagoda™ Round Back Stacking Chairs"/>
    <n v="0.56999999999999995"/>
    <x v="3"/>
    <x v="6"/>
    <s v="Hopatcong"/>
    <n v="7843"/>
    <x v="483"/>
    <d v="2013-05-28T00:00:00"/>
    <n v="-99.160000000000082"/>
    <n v="2"/>
    <n v="638.9"/>
    <n v="87601"/>
    <s v="May"/>
    <n v="2013"/>
    <x v="3"/>
  </r>
  <r>
    <n v="2423"/>
    <n v="18395"/>
    <s v="Not Specified"/>
    <n v="0.01"/>
    <n v="65.989999999999995"/>
    <n v="8.99"/>
    <n v="922"/>
    <x v="598"/>
    <x v="1"/>
    <x v="3"/>
    <x v="2"/>
    <x v="3"/>
    <s v="Small Box"/>
    <s v="5180"/>
    <n v="0.56000000000000005"/>
    <x v="0"/>
    <x v="0"/>
    <s v="Rancho Cucamonga"/>
    <n v="91730"/>
    <x v="371"/>
    <d v="2010-05-21T00:00:00"/>
    <n v="396.97199999999998"/>
    <n v="14"/>
    <n v="782"/>
    <n v="87135"/>
    <s v="May"/>
    <n v="2010"/>
    <x v="1"/>
  </r>
  <r>
    <n v="2424"/>
    <n v="19755"/>
    <s v="Low"/>
    <n v="0.1"/>
    <n v="172.99"/>
    <n v="19.989999999999998"/>
    <n v="922"/>
    <x v="598"/>
    <x v="0"/>
    <x v="3"/>
    <x v="0"/>
    <x v="0"/>
    <s v="Small Box"/>
    <s v="Ibico EB-19 Dual Function Manual Binding System"/>
    <n v="0.39"/>
    <x v="0"/>
    <x v="0"/>
    <s v="Rancho Cucamonga"/>
    <n v="91730"/>
    <x v="937"/>
    <d v="2011-01-15T00:00:00"/>
    <n v="1442.0309999999999"/>
    <n v="13"/>
    <n v="2089.9"/>
    <n v="87136"/>
    <s v="January"/>
    <n v="2011"/>
    <x v="0"/>
  </r>
  <r>
    <n v="2425"/>
    <n v="18235"/>
    <s v="Medium"/>
    <n v="0.05"/>
    <n v="4.9800000000000004"/>
    <n v="0.8"/>
    <n v="922"/>
    <x v="598"/>
    <x v="0"/>
    <x v="3"/>
    <x v="0"/>
    <x v="8"/>
    <s v="Wrap Bag"/>
    <s v="Rediform S.O.S. Phone Message Books"/>
    <n v="0.36"/>
    <x v="0"/>
    <x v="0"/>
    <s v="Rancho Cucamonga"/>
    <n v="91730"/>
    <x v="938"/>
    <d v="2012-09-14T00:00:00"/>
    <n v="46.112699999999997"/>
    <n v="13"/>
    <n v="66.83"/>
    <n v="87140"/>
    <s v="September"/>
    <n v="2012"/>
    <x v="3"/>
  </r>
  <r>
    <n v="2426"/>
    <n v="18236"/>
    <s v="Medium"/>
    <n v="0.08"/>
    <n v="65.989999999999995"/>
    <n v="5.26"/>
    <n v="922"/>
    <x v="598"/>
    <x v="0"/>
    <x v="3"/>
    <x v="2"/>
    <x v="3"/>
    <s v="Small Box"/>
    <s v="8860"/>
    <n v="0.56000000000000005"/>
    <x v="0"/>
    <x v="0"/>
    <s v="Rancho Cucamonga"/>
    <n v="91730"/>
    <x v="938"/>
    <d v="2012-09-14T00:00:00"/>
    <n v="-147.01499999999999"/>
    <n v="5"/>
    <n v="262.83999999999997"/>
    <n v="87140"/>
    <s v="September"/>
    <n v="2012"/>
    <x v="5"/>
  </r>
  <r>
    <n v="4282"/>
    <n v="21216"/>
    <s v="Medium"/>
    <n v="0.1"/>
    <n v="9.7799999999999994"/>
    <n v="5.76"/>
    <n v="1611"/>
    <x v="599"/>
    <x v="0"/>
    <x v="2"/>
    <x v="0"/>
    <x v="5"/>
    <s v="Small Box"/>
    <s v="Staples #10 Laser &amp; Inkjet Envelopes, 4 1/8&quot; x 9 1/2&quot;, 100/Box"/>
    <n v="0.35"/>
    <x v="3"/>
    <x v="12"/>
    <s v="Norwich"/>
    <n v="6360"/>
    <x v="508"/>
    <d v="2012-09-15T00:00:00"/>
    <n v="-15.9"/>
    <n v="9"/>
    <n v="84.48"/>
    <n v="87825"/>
    <s v="September"/>
    <n v="2012"/>
    <x v="0"/>
  </r>
  <r>
    <n v="3526"/>
    <n v="23834"/>
    <s v="Low"/>
    <n v="0.03"/>
    <n v="70.98"/>
    <n v="59.81"/>
    <n v="1333"/>
    <x v="600"/>
    <x v="2"/>
    <x v="3"/>
    <x v="1"/>
    <x v="15"/>
    <s v="Jumbo Drum"/>
    <s v="Situations Contoured Folding Chairs, 4/Set"/>
    <n v="0.6"/>
    <x v="3"/>
    <x v="6"/>
    <s v="Glassboro"/>
    <n v="8028"/>
    <x v="939"/>
    <d v="2011-05-16T00:00:00"/>
    <n v="-1330.78"/>
    <n v="14"/>
    <n v="995.58"/>
    <n v="89751"/>
    <s v="May"/>
    <n v="2011"/>
    <x v="1"/>
  </r>
  <r>
    <n v="1782"/>
    <n v="26226"/>
    <s v="Low"/>
    <n v="0.03"/>
    <n v="7.3"/>
    <n v="7.72"/>
    <n v="675"/>
    <x v="601"/>
    <x v="0"/>
    <x v="3"/>
    <x v="0"/>
    <x v="0"/>
    <s v="Small Box"/>
    <s v="Angle-D Binders with Locking Rings, Label Holders"/>
    <n v="0.38"/>
    <x v="2"/>
    <x v="10"/>
    <s v="Saint Charles"/>
    <n v="63301"/>
    <x v="478"/>
    <d v="2011-08-09T00:00:00"/>
    <n v="-54.974140000000006"/>
    <n v="12"/>
    <n v="90.24"/>
    <n v="88177"/>
    <s v="August"/>
    <n v="2011"/>
    <x v="1"/>
  </r>
  <r>
    <n v="1783"/>
    <n v="26227"/>
    <s v="Low"/>
    <n v="0.02"/>
    <n v="9.77"/>
    <n v="6.02"/>
    <n v="675"/>
    <x v="601"/>
    <x v="0"/>
    <x v="3"/>
    <x v="1"/>
    <x v="1"/>
    <s v="Medium Box"/>
    <s v="DAX Solid Wood Frames"/>
    <n v="0.48"/>
    <x v="2"/>
    <x v="10"/>
    <s v="Saint Charles"/>
    <n v="63301"/>
    <x v="478"/>
    <d v="2011-08-10T00:00:00"/>
    <n v="-5.3507999999999996"/>
    <n v="17"/>
    <n v="168.72"/>
    <n v="88177"/>
    <s v="August"/>
    <n v="2011"/>
    <x v="2"/>
  </r>
  <r>
    <n v="7019"/>
    <n v="8230"/>
    <s v="Low"/>
    <n v="0.01"/>
    <n v="12.2"/>
    <n v="6.02"/>
    <n v="2567"/>
    <x v="602"/>
    <x v="0"/>
    <x v="0"/>
    <x v="1"/>
    <x v="1"/>
    <s v="Small Pack"/>
    <s v="Advantus Panel Wall Certificate Holder - 8.5x11"/>
    <n v="0.43"/>
    <x v="2"/>
    <x v="2"/>
    <s v="Houston"/>
    <n v="77070"/>
    <x v="477"/>
    <d v="2011-03-04T00:00:00"/>
    <n v="61.51"/>
    <n v="24"/>
    <n v="307.49"/>
    <n v="58820"/>
    <s v="February"/>
    <n v="2011"/>
    <x v="1"/>
  </r>
  <r>
    <n v="7020"/>
    <n v="2225"/>
    <s v="Low"/>
    <n v="0.06"/>
    <n v="14.98"/>
    <n v="8.99"/>
    <n v="2567"/>
    <x v="602"/>
    <x v="0"/>
    <x v="0"/>
    <x v="1"/>
    <x v="1"/>
    <s v="Small Pack"/>
    <s v="GE 4 Foot Flourescent Tube, 40 Watt"/>
    <n v="0.39"/>
    <x v="2"/>
    <x v="2"/>
    <s v="Houston"/>
    <n v="77070"/>
    <x v="175"/>
    <d v="2013-07-25T00:00:00"/>
    <n v="50.59"/>
    <n v="43"/>
    <n v="666.4"/>
    <n v="16098"/>
    <s v="July"/>
    <n v="2013"/>
    <x v="3"/>
  </r>
  <r>
    <n v="7021"/>
    <n v="2226"/>
    <s v="Low"/>
    <n v="0.09"/>
    <n v="24.95"/>
    <n v="2.99"/>
    <n v="2567"/>
    <x v="602"/>
    <x v="0"/>
    <x v="0"/>
    <x v="0"/>
    <x v="0"/>
    <s v="Small Box"/>
    <s v="Large Capacity Hanging Post Binders"/>
    <n v="0.39"/>
    <x v="2"/>
    <x v="2"/>
    <s v="Houston"/>
    <n v="77070"/>
    <x v="175"/>
    <d v="2013-07-23T00:00:00"/>
    <n v="333.53149999999999"/>
    <n v="62"/>
    <n v="1411.9"/>
    <n v="16098"/>
    <s v="July"/>
    <n v="2013"/>
    <x v="0"/>
  </r>
  <r>
    <n v="7022"/>
    <n v="5974"/>
    <s v="Critical"/>
    <n v="0.01"/>
    <n v="17.48"/>
    <n v="1.99"/>
    <n v="2567"/>
    <x v="602"/>
    <x v="0"/>
    <x v="0"/>
    <x v="2"/>
    <x v="11"/>
    <s v="Small Pack"/>
    <s v="Memorex 'Cool' 80 Minute CD-R Spindle, 25/Pack"/>
    <n v="0.46"/>
    <x v="2"/>
    <x v="2"/>
    <s v="Houston"/>
    <n v="77070"/>
    <x v="940"/>
    <d v="2013-08-06T00:00:00"/>
    <n v="274.98"/>
    <n v="88"/>
    <n v="1572.52"/>
    <n v="42369"/>
    <s v="August"/>
    <n v="2013"/>
    <x v="1"/>
  </r>
  <r>
    <n v="3972"/>
    <n v="18460"/>
    <s v="High"/>
    <n v="0.04"/>
    <n v="119.99"/>
    <n v="14"/>
    <n v="1492"/>
    <x v="603"/>
    <x v="2"/>
    <x v="1"/>
    <x v="2"/>
    <x v="7"/>
    <s v="Jumbo Drum"/>
    <s v="Epson C82 Color Inkjet Printer"/>
    <n v="0.36"/>
    <x v="2"/>
    <x v="10"/>
    <s v="Ozark"/>
    <n v="65721"/>
    <x v="813"/>
    <d v="2010-12-18T00:00:00"/>
    <n v="509.95830000000001"/>
    <n v="6"/>
    <n v="739.07"/>
    <n v="88004"/>
    <s v="December"/>
    <n v="2010"/>
    <x v="1"/>
  </r>
  <r>
    <n v="3973"/>
    <n v="18997"/>
    <s v="Critical"/>
    <n v="0.05"/>
    <n v="70.98"/>
    <n v="26.74"/>
    <n v="1492"/>
    <x v="603"/>
    <x v="2"/>
    <x v="1"/>
    <x v="1"/>
    <x v="13"/>
    <s v="Jumbo Box"/>
    <s v="Hon Metal Bookcases, Black"/>
    <n v="0.6"/>
    <x v="2"/>
    <x v="10"/>
    <s v="Ozark"/>
    <n v="65721"/>
    <x v="941"/>
    <d v="2011-02-09T00:00:00"/>
    <n v="-86.99"/>
    <n v="3"/>
    <n v="224.48"/>
    <n v="88005"/>
    <s v="February"/>
    <n v="2011"/>
    <x v="3"/>
  </r>
  <r>
    <n v="3974"/>
    <n v="20199"/>
    <s v="Not Specified"/>
    <n v="0.01"/>
    <n v="100.98"/>
    <n v="15.66"/>
    <n v="1492"/>
    <x v="603"/>
    <x v="2"/>
    <x v="1"/>
    <x v="0"/>
    <x v="10"/>
    <s v="Jumbo Drum"/>
    <s v="Avanti 1.7 Cu. Ft. Refrigerator"/>
    <n v="0.56999999999999995"/>
    <x v="2"/>
    <x v="10"/>
    <s v="Ozark"/>
    <n v="65721"/>
    <x v="514"/>
    <d v="2013-10-30T00:00:00"/>
    <n v="1481.67"/>
    <n v="25"/>
    <n v="2707.35"/>
    <n v="88013"/>
    <s v="October"/>
    <n v="2013"/>
    <x v="1"/>
  </r>
  <r>
    <n v="3975"/>
    <n v="20200"/>
    <s v="Not Specified"/>
    <n v="0"/>
    <n v="7.35"/>
    <n v="5.96"/>
    <n v="1492"/>
    <x v="603"/>
    <x v="0"/>
    <x v="1"/>
    <x v="0"/>
    <x v="8"/>
    <s v="Small Box"/>
    <s v="1/4 Fold Party Design Invitations &amp; White Envelopes, 24 8-1/2&quot; X 11&quot; Cards, 25 Env./Pack"/>
    <n v="0.38"/>
    <x v="2"/>
    <x v="10"/>
    <s v="Ozark"/>
    <n v="65721"/>
    <x v="514"/>
    <d v="2013-11-01T00:00:00"/>
    <n v="-27.49"/>
    <n v="12"/>
    <n v="98.36"/>
    <n v="88013"/>
    <s v="October"/>
    <n v="2013"/>
    <x v="4"/>
  </r>
  <r>
    <n v="3976"/>
    <n v="20201"/>
    <s v="Not Specified"/>
    <n v="0.1"/>
    <n v="40.99"/>
    <n v="17.48"/>
    <n v="1492"/>
    <x v="603"/>
    <x v="0"/>
    <x v="1"/>
    <x v="0"/>
    <x v="8"/>
    <s v="Small Box"/>
    <s v="Xerox 1893"/>
    <n v="0.36"/>
    <x v="2"/>
    <x v="10"/>
    <s v="Ozark"/>
    <n v="65721"/>
    <x v="514"/>
    <d v="2013-10-31T00:00:00"/>
    <n v="23.94"/>
    <n v="10"/>
    <n v="378.11"/>
    <n v="88013"/>
    <s v="October"/>
    <n v="2013"/>
    <x v="0"/>
  </r>
  <r>
    <n v="599"/>
    <n v="23058"/>
    <s v="Critical"/>
    <n v="0.06"/>
    <n v="279.81"/>
    <n v="23.19"/>
    <n v="234"/>
    <x v="604"/>
    <x v="2"/>
    <x v="3"/>
    <x v="0"/>
    <x v="10"/>
    <s v="Jumbo Drum"/>
    <s v="Sanyo 2.5 Cubic Foot Mid-Size Office Refrigerators"/>
    <n v="0.59"/>
    <x v="2"/>
    <x v="31"/>
    <s v="Newton"/>
    <n v="50208"/>
    <x v="305"/>
    <d v="2010-02-06T00:00:00"/>
    <n v="1103.9723999999999"/>
    <n v="6"/>
    <n v="1599.96"/>
    <n v="90236"/>
    <s v="February"/>
    <n v="2010"/>
    <x v="3"/>
  </r>
  <r>
    <n v="600"/>
    <n v="25121"/>
    <s v="High"/>
    <n v="0.03"/>
    <n v="28.53"/>
    <n v="1.49"/>
    <n v="234"/>
    <x v="604"/>
    <x v="0"/>
    <x v="3"/>
    <x v="0"/>
    <x v="0"/>
    <s v="Small Box"/>
    <s v="Lock-Up Easel 'Spel-Binder'"/>
    <n v="0.38"/>
    <x v="2"/>
    <x v="31"/>
    <s v="Newton"/>
    <n v="50208"/>
    <x v="18"/>
    <d v="2010-03-29T00:00:00"/>
    <n v="136.33709999999999"/>
    <n v="7"/>
    <n v="197.59"/>
    <n v="90238"/>
    <s v="March"/>
    <n v="2010"/>
    <x v="1"/>
  </r>
  <r>
    <n v="601"/>
    <n v="25122"/>
    <s v="High"/>
    <n v="0.01"/>
    <n v="15.28"/>
    <n v="1.99"/>
    <n v="234"/>
    <x v="604"/>
    <x v="0"/>
    <x v="3"/>
    <x v="2"/>
    <x v="11"/>
    <s v="Small Pack"/>
    <s v="Memorex 4.7GB DVD+R, 3/Pack"/>
    <n v="0.42"/>
    <x v="2"/>
    <x v="31"/>
    <s v="Newton"/>
    <n v="50208"/>
    <x v="18"/>
    <d v="2010-03-29T00:00:00"/>
    <n v="-12.46"/>
    <n v="2"/>
    <n v="33.04"/>
    <n v="90238"/>
    <s v="March"/>
    <n v="2010"/>
    <x v="1"/>
  </r>
  <r>
    <n v="602"/>
    <n v="22044"/>
    <s v="Low"/>
    <n v="0.06"/>
    <n v="3.34"/>
    <n v="7.49"/>
    <n v="234"/>
    <x v="604"/>
    <x v="1"/>
    <x v="3"/>
    <x v="0"/>
    <x v="9"/>
    <s v="Wrap Bag"/>
    <s v="Eldon Spacemaker® Box, Quick-Snap Lid, Clear"/>
    <n v="0.54"/>
    <x v="2"/>
    <x v="31"/>
    <s v="Newton"/>
    <n v="50208"/>
    <x v="510"/>
    <d v="2010-04-30T00:00:00"/>
    <n v="-175.86"/>
    <n v="8"/>
    <n v="27.45"/>
    <n v="90239"/>
    <s v="April"/>
    <n v="2010"/>
    <x v="3"/>
  </r>
  <r>
    <n v="603"/>
    <n v="25120"/>
    <s v="High"/>
    <n v="7.0000000000000007E-2"/>
    <n v="11.97"/>
    <n v="4.9800000000000004"/>
    <n v="234"/>
    <x v="604"/>
    <x v="0"/>
    <x v="3"/>
    <x v="0"/>
    <x v="10"/>
    <s v="Small Box"/>
    <s v="Staples 6 Outlet Surge"/>
    <n v="0.57999999999999996"/>
    <x v="2"/>
    <x v="31"/>
    <s v="Newton"/>
    <n v="50208"/>
    <x v="942"/>
    <d v="2013-03-29T00:00:00"/>
    <n v="-35.94"/>
    <n v="6"/>
    <n v="68.66"/>
    <n v="90242"/>
    <s v="March"/>
    <n v="2013"/>
    <x v="0"/>
  </r>
  <r>
    <n v="604"/>
    <n v="22111"/>
    <s v="Low"/>
    <n v="0.01"/>
    <n v="6.48"/>
    <n v="5.19"/>
    <n v="234"/>
    <x v="604"/>
    <x v="0"/>
    <x v="3"/>
    <x v="0"/>
    <x v="8"/>
    <s v="Small Box"/>
    <s v="Xerox 1995"/>
    <n v="0.37"/>
    <x v="2"/>
    <x v="31"/>
    <s v="Newton"/>
    <n v="50208"/>
    <x v="943"/>
    <d v="2013-08-10T00:00:00"/>
    <n v="-6.5465600000000013"/>
    <n v="5"/>
    <n v="36.56"/>
    <n v="90243"/>
    <s v="August"/>
    <n v="2013"/>
    <x v="1"/>
  </r>
  <r>
    <n v="5274"/>
    <n v="25943"/>
    <s v="Critical"/>
    <n v="0.01"/>
    <n v="18.84"/>
    <n v="3.62"/>
    <n v="1964"/>
    <x v="605"/>
    <x v="0"/>
    <x v="2"/>
    <x v="1"/>
    <x v="1"/>
    <s v="Wrap Bag"/>
    <s v="Flat Face Poster Frame"/>
    <n v="0.43"/>
    <x v="2"/>
    <x v="24"/>
    <s v="Shelby"/>
    <n v="49455"/>
    <x v="242"/>
    <d v="2013-10-23T00:00:00"/>
    <n v="235.38659999999996"/>
    <n v="17"/>
    <n v="341.14"/>
    <n v="88868"/>
    <s v="October"/>
    <n v="2013"/>
    <x v="1"/>
  </r>
  <r>
    <n v="4262"/>
    <n v="18450"/>
    <s v="Medium"/>
    <n v="0.05"/>
    <n v="1.98"/>
    <n v="4.7699999999999996"/>
    <n v="1606"/>
    <x v="606"/>
    <x v="0"/>
    <x v="0"/>
    <x v="0"/>
    <x v="0"/>
    <s v="Small Box"/>
    <s v="Avery Reinforcements for Hole-Punch Pages"/>
    <n v="0.4"/>
    <x v="3"/>
    <x v="15"/>
    <s v="Franklin Square"/>
    <n v="11010"/>
    <x v="467"/>
    <d v="2010-01-08T00:00:00"/>
    <n v="-14.359820000000001"/>
    <n v="1"/>
    <n v="3.53"/>
    <n v="87993"/>
    <s v="January"/>
    <n v="2010"/>
    <x v="3"/>
  </r>
  <r>
    <n v="4263"/>
    <n v="18451"/>
    <s v="Medium"/>
    <n v="7.0000000000000007E-2"/>
    <n v="699.99"/>
    <n v="24.49"/>
    <n v="1606"/>
    <x v="606"/>
    <x v="1"/>
    <x v="0"/>
    <x v="2"/>
    <x v="14"/>
    <s v="Large Box"/>
    <s v="Canon PC1060 Personal Laser Copier"/>
    <n v="0.41"/>
    <x v="3"/>
    <x v="15"/>
    <s v="Franklin Square"/>
    <n v="11010"/>
    <x v="467"/>
    <d v="2010-01-08T00:00:00"/>
    <n v="-2870.2775999999994"/>
    <n v="1"/>
    <n v="706.56"/>
    <n v="87993"/>
    <s v="January"/>
    <n v="2010"/>
    <x v="0"/>
  </r>
  <r>
    <n v="4264"/>
    <n v="18452"/>
    <s v="Medium"/>
    <n v="7.0000000000000007E-2"/>
    <n v="6783.02"/>
    <n v="24.49"/>
    <n v="1606"/>
    <x v="606"/>
    <x v="0"/>
    <x v="0"/>
    <x v="2"/>
    <x v="7"/>
    <s v="Large Box"/>
    <s v="Polycom ViewStation™ ISDN Videoconferencing Unit"/>
    <n v="0.39"/>
    <x v="3"/>
    <x v="15"/>
    <s v="Franklin Square"/>
    <n v="11010"/>
    <x v="467"/>
    <d v="2010-01-08T00:00:00"/>
    <n v="77.983599999997679"/>
    <n v="2"/>
    <n v="13121.07"/>
    <n v="87993"/>
    <s v="January"/>
    <n v="2010"/>
    <x v="0"/>
  </r>
  <r>
    <n v="4265"/>
    <n v="20471"/>
    <s v="Low"/>
    <n v="7.0000000000000007E-2"/>
    <n v="32.479999999999997"/>
    <n v="7.09"/>
    <n v="1606"/>
    <x v="606"/>
    <x v="0"/>
    <x v="0"/>
    <x v="1"/>
    <x v="1"/>
    <s v="Small Box"/>
    <s v="Computer Room Manger, 14&quot;"/>
    <n v="0.49"/>
    <x v="3"/>
    <x v="15"/>
    <s v="Franklin Square"/>
    <n v="11010"/>
    <x v="93"/>
    <d v="2012-08-15T00:00:00"/>
    <n v="352.52099999999996"/>
    <n v="16"/>
    <n v="510.9"/>
    <n v="87996"/>
    <s v="August"/>
    <n v="2012"/>
    <x v="0"/>
  </r>
  <r>
    <n v="4266"/>
    <n v="20566"/>
    <s v="Not Specified"/>
    <n v="0.09"/>
    <n v="8.4499999999999993"/>
    <n v="7.77"/>
    <n v="1606"/>
    <x v="606"/>
    <x v="0"/>
    <x v="0"/>
    <x v="0"/>
    <x v="16"/>
    <s v="Small Pack"/>
    <s v="Elite 5&quot; Scissors"/>
    <n v="0.55000000000000004"/>
    <x v="3"/>
    <x v="15"/>
    <s v="Franklin Square"/>
    <n v="11010"/>
    <x v="108"/>
    <d v="2012-10-21T00:00:00"/>
    <n v="-157.9392"/>
    <n v="14"/>
    <n v="111.41"/>
    <n v="87997"/>
    <s v="October"/>
    <n v="2012"/>
    <x v="0"/>
  </r>
  <r>
    <n v="4267"/>
    <n v="20567"/>
    <s v="Not Specified"/>
    <n v="0.01"/>
    <n v="15.42"/>
    <n v="10.68"/>
    <n v="1606"/>
    <x v="606"/>
    <x v="0"/>
    <x v="0"/>
    <x v="0"/>
    <x v="2"/>
    <s v="Small Box"/>
    <s v="Decoflex Hanging Personal Folder File, Blue"/>
    <n v="0.57999999999999996"/>
    <x v="3"/>
    <x v="15"/>
    <s v="Franklin Square"/>
    <n v="11010"/>
    <x v="108"/>
    <d v="2012-10-22T00:00:00"/>
    <n v="-142.1172"/>
    <n v="15"/>
    <n v="245.6"/>
    <n v="87997"/>
    <s v="October"/>
    <n v="2012"/>
    <x v="1"/>
  </r>
  <r>
    <n v="4268"/>
    <n v="18464"/>
    <s v="Low"/>
    <n v="0.04"/>
    <n v="5.28"/>
    <n v="3.96"/>
    <n v="1606"/>
    <x v="606"/>
    <x v="0"/>
    <x v="0"/>
    <x v="1"/>
    <x v="1"/>
    <s v="Wrap Bag"/>
    <s v="Master Big Foot® Doorstop, Beige"/>
    <n v="0.54"/>
    <x v="3"/>
    <x v="15"/>
    <s v="Franklin Square"/>
    <n v="11010"/>
    <x v="944"/>
    <d v="2013-02-03T00:00:00"/>
    <n v="-5.2080000000000002"/>
    <n v="4"/>
    <n v="23.03"/>
    <n v="87998"/>
    <s v="January"/>
    <n v="2013"/>
    <x v="1"/>
  </r>
  <r>
    <n v="9018"/>
    <n v="25658"/>
    <s v="High"/>
    <n v="0.08"/>
    <n v="4.76"/>
    <n v="0.88"/>
    <n v="3259"/>
    <x v="607"/>
    <x v="1"/>
    <x v="2"/>
    <x v="0"/>
    <x v="8"/>
    <s v="Wrap Bag"/>
    <s v="Wirebound Voice Message Log Book"/>
    <n v="0.39"/>
    <x v="0"/>
    <x v="20"/>
    <s v="Marysville"/>
    <n v="98270"/>
    <x v="400"/>
    <d v="2011-07-05T00:00:00"/>
    <n v="10.274099999999999"/>
    <n v="3"/>
    <n v="14.89"/>
    <n v="88828"/>
    <s v="July"/>
    <n v="2011"/>
    <x v="5"/>
  </r>
  <r>
    <n v="5969"/>
    <n v="23870"/>
    <s v="Critical"/>
    <n v="0.05"/>
    <n v="16.98"/>
    <n v="7.78"/>
    <n v="2193"/>
    <x v="608"/>
    <x v="0"/>
    <x v="0"/>
    <x v="0"/>
    <x v="9"/>
    <s v="Small Pack"/>
    <s v="Stanley Bostitch Contemporary Electric Pencil Sharpeners"/>
    <n v="0.56999999999999995"/>
    <x v="1"/>
    <x v="26"/>
    <s v="New Bern"/>
    <n v="28560"/>
    <x v="869"/>
    <d v="2010-08-16T00:00:00"/>
    <n v="-161"/>
    <n v="11"/>
    <n v="186.19"/>
    <n v="90685"/>
    <s v="August"/>
    <n v="2010"/>
    <x v="3"/>
  </r>
  <r>
    <n v="5970"/>
    <n v="23871"/>
    <s v="Critical"/>
    <n v="0.03"/>
    <n v="115.99"/>
    <n v="4.2300000000000004"/>
    <n v="2193"/>
    <x v="608"/>
    <x v="0"/>
    <x v="0"/>
    <x v="2"/>
    <x v="3"/>
    <s v="Small Box"/>
    <s v="282"/>
    <n v="0.56000000000000005"/>
    <x v="1"/>
    <x v="26"/>
    <s v="New Bern"/>
    <n v="28560"/>
    <x v="869"/>
    <d v="2010-08-16T00:00:00"/>
    <n v="848.3646"/>
    <n v="12"/>
    <n v="1227.94"/>
    <n v="90685"/>
    <s v="August"/>
    <n v="2010"/>
    <x v="1"/>
  </r>
  <r>
    <n v="1331"/>
    <n v="21962"/>
    <s v="Medium"/>
    <n v="0.05"/>
    <n v="11.34"/>
    <n v="5.01"/>
    <n v="521"/>
    <x v="609"/>
    <x v="0"/>
    <x v="3"/>
    <x v="0"/>
    <x v="8"/>
    <s v="Small Box"/>
    <s v="Xerox 188"/>
    <n v="0.36"/>
    <x v="0"/>
    <x v="4"/>
    <s v="Portland"/>
    <n v="97206"/>
    <x v="728"/>
    <d v="2012-01-01T00:00:00"/>
    <n v="60.045000000000002"/>
    <n v="12"/>
    <n v="138.05000000000001"/>
    <n v="89329"/>
    <s v="December"/>
    <n v="2011"/>
    <x v="3"/>
  </r>
  <r>
    <n v="1332"/>
    <n v="18934"/>
    <s v="Medium"/>
    <n v="0.1"/>
    <n v="34.76"/>
    <n v="8.2200000000000006"/>
    <n v="521"/>
    <x v="609"/>
    <x v="0"/>
    <x v="3"/>
    <x v="0"/>
    <x v="2"/>
    <s v="Small Box"/>
    <s v="Multi-Use Personal File Cart and Caster Set, Three Stacking Bins"/>
    <n v="0.56999999999999995"/>
    <x v="0"/>
    <x v="4"/>
    <s v="Portland"/>
    <n v="97206"/>
    <x v="588"/>
    <d v="2013-02-03T00:00:00"/>
    <n v="43.36"/>
    <n v="7"/>
    <n v="225.5"/>
    <n v="89330"/>
    <s v="February"/>
    <n v="2013"/>
    <x v="0"/>
  </r>
  <r>
    <n v="1333"/>
    <n v="18935"/>
    <s v="Medium"/>
    <n v="0.1"/>
    <n v="286.85000000000002"/>
    <n v="61.76"/>
    <n v="521"/>
    <x v="609"/>
    <x v="2"/>
    <x v="3"/>
    <x v="1"/>
    <x v="6"/>
    <s v="Jumbo Box"/>
    <s v="Riverside Furniture Stanwyck Manor Table Series"/>
    <n v="0.78"/>
    <x v="0"/>
    <x v="4"/>
    <s v="Portland"/>
    <n v="97206"/>
    <x v="588"/>
    <d v="2013-02-02T00:00:00"/>
    <n v="-298.62"/>
    <n v="3"/>
    <n v="682.64"/>
    <n v="89330"/>
    <s v="February"/>
    <n v="2013"/>
    <x v="0"/>
  </r>
  <r>
    <n v="1334"/>
    <n v="21623"/>
    <s v="High"/>
    <n v="0.03"/>
    <n v="535.64"/>
    <n v="14.7"/>
    <n v="521"/>
    <x v="609"/>
    <x v="2"/>
    <x v="3"/>
    <x v="2"/>
    <x v="7"/>
    <s v="Jumbo Drum"/>
    <s v="Epson LQ-870 Dot Matrix Printer"/>
    <n v="0.59"/>
    <x v="0"/>
    <x v="4"/>
    <s v="Portland"/>
    <n v="97206"/>
    <x v="574"/>
    <d v="2013-08-08T00:00:00"/>
    <n v="8202.5681999999997"/>
    <n v="22"/>
    <n v="11887.78"/>
    <n v="89332"/>
    <s v="August"/>
    <n v="2013"/>
    <x v="1"/>
  </r>
  <r>
    <n v="7447"/>
    <n v="21399"/>
    <s v="Critical"/>
    <n v="0"/>
    <n v="40.479999999999997"/>
    <n v="19.989999999999998"/>
    <n v="2720"/>
    <x v="610"/>
    <x v="0"/>
    <x v="3"/>
    <x v="2"/>
    <x v="11"/>
    <s v="Small Box"/>
    <s v="Keytronic Designer 104- Key Black Keyboard"/>
    <n v="0.77"/>
    <x v="1"/>
    <x v="37"/>
    <s v="Dalton"/>
    <n v="30721"/>
    <x v="945"/>
    <d v="2010-06-17T00:00:00"/>
    <n v="-25.634"/>
    <n v="6"/>
    <n v="264.95"/>
    <n v="88766"/>
    <s v="June"/>
    <n v="2010"/>
    <x v="4"/>
  </r>
  <r>
    <n v="7448"/>
    <n v="20092"/>
    <s v="Critical"/>
    <n v="7.0000000000000007E-2"/>
    <n v="880.98"/>
    <n v="44.55"/>
    <n v="2720"/>
    <x v="610"/>
    <x v="2"/>
    <x v="1"/>
    <x v="1"/>
    <x v="13"/>
    <s v="Jumbo Box"/>
    <s v="Riverside Palais Royal Lawyers Bookcase, Royale Cherry Finish"/>
    <n v="0.62"/>
    <x v="1"/>
    <x v="37"/>
    <s v="Dalton"/>
    <n v="30721"/>
    <x v="946"/>
    <d v="2011-05-28T00:00:00"/>
    <n v="-186.102"/>
    <n v="5"/>
    <n v="4301.3900000000003"/>
    <n v="88767"/>
    <s v="May"/>
    <n v="2011"/>
    <x v="0"/>
  </r>
  <r>
    <n v="7449"/>
    <n v="20093"/>
    <s v="Critical"/>
    <n v="0"/>
    <n v="13.48"/>
    <n v="4.51"/>
    <n v="2720"/>
    <x v="610"/>
    <x v="0"/>
    <x v="1"/>
    <x v="0"/>
    <x v="2"/>
    <s v="Small Box"/>
    <s v="Tenex Personal Project File with Scoop Front Design, Black"/>
    <n v="0.59"/>
    <x v="1"/>
    <x v="37"/>
    <s v="Dalton"/>
    <n v="30721"/>
    <x v="946"/>
    <d v="2011-05-28T00:00:00"/>
    <n v="-573.70600000000002"/>
    <n v="5"/>
    <n v="69.69"/>
    <n v="88767"/>
    <s v="May"/>
    <n v="2011"/>
    <x v="4"/>
  </r>
  <r>
    <n v="7450"/>
    <n v="21266"/>
    <s v="Medium"/>
    <n v="0.1"/>
    <n v="19.98"/>
    <n v="10.49"/>
    <n v="2720"/>
    <x v="610"/>
    <x v="0"/>
    <x v="3"/>
    <x v="1"/>
    <x v="1"/>
    <s v="Small Box"/>
    <s v="12-1/2 Diameter Round Wall Clock"/>
    <n v="0.49"/>
    <x v="1"/>
    <x v="37"/>
    <s v="Dalton"/>
    <n v="30721"/>
    <x v="947"/>
    <d v="2011-08-29T00:00:00"/>
    <n v="805.9479"/>
    <n v="20"/>
    <n v="378.69"/>
    <n v="88768"/>
    <s v="August"/>
    <n v="2011"/>
    <x v="0"/>
  </r>
  <r>
    <n v="7451"/>
    <n v="18712"/>
    <s v="High"/>
    <n v="0.1"/>
    <n v="5.44"/>
    <n v="7.46"/>
    <n v="2720"/>
    <x v="610"/>
    <x v="1"/>
    <x v="3"/>
    <x v="0"/>
    <x v="0"/>
    <s v="Small Box"/>
    <s v="Wilson Jones Custom Binder Spines &amp; Labels"/>
    <n v="0.36"/>
    <x v="1"/>
    <x v="37"/>
    <s v="Dalton"/>
    <n v="30721"/>
    <x v="549"/>
    <d v="2011-11-11T00:00:00"/>
    <n v="-72.385600000000011"/>
    <n v="4"/>
    <n v="32.94"/>
    <n v="88769"/>
    <s v="November"/>
    <n v="2011"/>
    <x v="0"/>
  </r>
  <r>
    <n v="7452"/>
    <n v="21275"/>
    <s v="High"/>
    <n v="0.01"/>
    <n v="13.48"/>
    <n v="4.51"/>
    <n v="2720"/>
    <x v="610"/>
    <x v="1"/>
    <x v="3"/>
    <x v="0"/>
    <x v="2"/>
    <s v="Small Box"/>
    <s v="Tenex Personal Project File with Scoop Front Design, Black"/>
    <n v="0.59"/>
    <x v="1"/>
    <x v="37"/>
    <s v="Dalton"/>
    <n v="30721"/>
    <x v="581"/>
    <d v="2011-12-29T00:00:00"/>
    <n v="102.3408"/>
    <n v="6"/>
    <n v="89.7"/>
    <n v="88770"/>
    <s v="December"/>
    <n v="2011"/>
    <x v="1"/>
  </r>
  <r>
    <n v="6671"/>
    <n v="21198"/>
    <s v="Medium"/>
    <n v="0.06"/>
    <n v="3499.99"/>
    <n v="24.49"/>
    <n v="2454"/>
    <x v="611"/>
    <x v="1"/>
    <x v="1"/>
    <x v="2"/>
    <x v="14"/>
    <s v="Large Box"/>
    <s v="Canon imageCLASS 2200 Advanced Copier"/>
    <n v="0.37"/>
    <x v="1"/>
    <x v="21"/>
    <s v="Hoover"/>
    <n v="35244"/>
    <x v="948"/>
    <d v="2010-03-04T00:00:00"/>
    <n v="-68.432000000000002"/>
    <n v="1"/>
    <n v="3550.28"/>
    <n v="89219"/>
    <s v="March"/>
    <n v="2010"/>
    <x v="3"/>
  </r>
  <r>
    <n v="6672"/>
    <n v="22302"/>
    <s v="Critical"/>
    <n v="0.1"/>
    <n v="9.93"/>
    <n v="1.0900000000000001"/>
    <n v="2454"/>
    <x v="611"/>
    <x v="1"/>
    <x v="1"/>
    <x v="0"/>
    <x v="9"/>
    <s v="Wrap Bag"/>
    <s v="Peel-Off® China Markers"/>
    <n v="0.43"/>
    <x v="1"/>
    <x v="21"/>
    <s v="Hoover"/>
    <n v="35244"/>
    <x v="949"/>
    <d v="2012-04-26T00:00:00"/>
    <n v="430.61759999999998"/>
    <n v="6"/>
    <n v="57.61"/>
    <n v="89227"/>
    <s v="April"/>
    <n v="2012"/>
    <x v="0"/>
  </r>
  <r>
    <n v="6673"/>
    <n v="21797"/>
    <s v="Not Specified"/>
    <n v="0.03"/>
    <n v="6.48"/>
    <n v="5.86"/>
    <n v="2454"/>
    <x v="611"/>
    <x v="0"/>
    <x v="1"/>
    <x v="0"/>
    <x v="8"/>
    <s v="Small Box"/>
    <s v="Xerox 1904"/>
    <n v="0.36"/>
    <x v="1"/>
    <x v="21"/>
    <s v="Hoover"/>
    <n v="35244"/>
    <x v="529"/>
    <d v="2013-08-13T00:00:00"/>
    <n v="4.7699999999999996"/>
    <n v="11"/>
    <n v="76.22"/>
    <n v="89233"/>
    <s v="August"/>
    <n v="2013"/>
    <x v="1"/>
  </r>
  <r>
    <n v="1207"/>
    <n v="18462"/>
    <s v="Not Specified"/>
    <n v="7.0000000000000007E-2"/>
    <n v="179.99"/>
    <n v="19.989999999999998"/>
    <n v="472"/>
    <x v="612"/>
    <x v="1"/>
    <x v="2"/>
    <x v="2"/>
    <x v="11"/>
    <s v="Small Box"/>
    <s v="Motorola SB4200 Cable Modem"/>
    <n v="0.48"/>
    <x v="3"/>
    <x v="18"/>
    <s v="Randallstown"/>
    <n v="21133"/>
    <x v="950"/>
    <d v="2010-02-08T00:00:00"/>
    <n v="-427.47"/>
    <n v="1"/>
    <n v="179.51"/>
    <n v="88023"/>
    <s v="February"/>
    <n v="2010"/>
    <x v="0"/>
  </r>
  <r>
    <n v="1208"/>
    <n v="20526"/>
    <s v="Critical"/>
    <n v="0"/>
    <n v="5.78"/>
    <n v="7.96"/>
    <n v="472"/>
    <x v="612"/>
    <x v="0"/>
    <x v="2"/>
    <x v="0"/>
    <x v="8"/>
    <s v="Small Box"/>
    <s v="Xerox 196"/>
    <n v="0.36"/>
    <x v="3"/>
    <x v="18"/>
    <s v="Randallstown"/>
    <n v="21133"/>
    <x v="951"/>
    <d v="2011-07-18T00:00:00"/>
    <n v="-165.26"/>
    <n v="12"/>
    <n v="73.2"/>
    <n v="88024"/>
    <s v="July"/>
    <n v="2011"/>
    <x v="4"/>
  </r>
  <r>
    <n v="1209"/>
    <n v="23684"/>
    <s v="High"/>
    <n v="7.0000000000000007E-2"/>
    <n v="8.6199999999999992"/>
    <n v="4.5"/>
    <n v="472"/>
    <x v="612"/>
    <x v="0"/>
    <x v="2"/>
    <x v="0"/>
    <x v="10"/>
    <s v="Small Box"/>
    <s v="Acco Six-Outlet Power Strip, 4' Cord Length"/>
    <n v="0.59"/>
    <x v="3"/>
    <x v="18"/>
    <s v="Randallstown"/>
    <n v="21133"/>
    <x v="134"/>
    <d v="2012-03-05T00:00:00"/>
    <n v="-75.17"/>
    <n v="14"/>
    <n v="117.98"/>
    <n v="88025"/>
    <s v="March"/>
    <n v="2012"/>
    <x v="0"/>
  </r>
  <r>
    <n v="1210"/>
    <n v="19905"/>
    <s v="High"/>
    <n v="0.05"/>
    <n v="39.979999999999997"/>
    <n v="7.12"/>
    <n v="472"/>
    <x v="612"/>
    <x v="0"/>
    <x v="2"/>
    <x v="2"/>
    <x v="11"/>
    <s v="Small Box"/>
    <s v="IBM Active Response Keyboard, Black"/>
    <n v="0.67"/>
    <x v="3"/>
    <x v="18"/>
    <s v="Randallstown"/>
    <n v="21133"/>
    <x v="239"/>
    <d v="2012-04-18T00:00:00"/>
    <n v="104.51"/>
    <n v="13"/>
    <n v="515.52"/>
    <n v="88026"/>
    <s v="April"/>
    <n v="2012"/>
    <x v="3"/>
  </r>
  <r>
    <n v="1211"/>
    <n v="19906"/>
    <s v="High"/>
    <n v="0.04"/>
    <n v="5.58"/>
    <n v="5.3"/>
    <n v="472"/>
    <x v="612"/>
    <x v="0"/>
    <x v="2"/>
    <x v="0"/>
    <x v="5"/>
    <s v="Small Box"/>
    <s v="Staples Brown Kraft Recycled Clasp Envelopes"/>
    <n v="0.35"/>
    <x v="3"/>
    <x v="18"/>
    <s v="Randallstown"/>
    <n v="21133"/>
    <x v="239"/>
    <d v="2012-04-19T00:00:00"/>
    <n v="-55.61"/>
    <n v="8"/>
    <n v="44.85"/>
    <n v="88026"/>
    <s v="April"/>
    <n v="2012"/>
    <x v="1"/>
  </r>
  <r>
    <n v="1212"/>
    <n v="19915"/>
    <s v="High"/>
    <n v="7.0000000000000007E-2"/>
    <n v="146.34"/>
    <n v="43.75"/>
    <n v="472"/>
    <x v="612"/>
    <x v="2"/>
    <x v="1"/>
    <x v="1"/>
    <x v="6"/>
    <s v="Jumbo Box"/>
    <s v="Bevis Round Conference Table Top &amp; Single Column Base"/>
    <n v="0.64"/>
    <x v="3"/>
    <x v="18"/>
    <s v="Randallstown"/>
    <n v="21133"/>
    <x v="616"/>
    <d v="2012-05-11T00:00:00"/>
    <n v="-354.12520000000006"/>
    <n v="10"/>
    <n v="1391.4"/>
    <n v="88027"/>
    <s v="May"/>
    <n v="2012"/>
    <x v="0"/>
  </r>
  <r>
    <n v="7233"/>
    <n v="23682"/>
    <s v="Critical"/>
    <n v="0.03"/>
    <n v="55.98"/>
    <n v="5.15"/>
    <n v="2642"/>
    <x v="613"/>
    <x v="0"/>
    <x v="0"/>
    <x v="0"/>
    <x v="8"/>
    <s v="Small Box"/>
    <s v="Xerox 1934"/>
    <n v="0.36"/>
    <x v="0"/>
    <x v="25"/>
    <s v="Boise"/>
    <n v="83701"/>
    <x v="952"/>
    <d v="2013-01-26T00:00:00"/>
    <n v="311.72819999999996"/>
    <n v="8"/>
    <n v="451.78"/>
    <n v="86036"/>
    <s v="January"/>
    <n v="2013"/>
    <x v="1"/>
  </r>
  <r>
    <n v="7234"/>
    <n v="24837"/>
    <s v="Not Specified"/>
    <n v="0.03"/>
    <n v="15.31"/>
    <n v="8.7799999999999994"/>
    <n v="2642"/>
    <x v="613"/>
    <x v="0"/>
    <x v="0"/>
    <x v="0"/>
    <x v="2"/>
    <s v="Small Box"/>
    <s v="Eldon Jumbo ProFile™ Portable File Boxes Graphite/Black"/>
    <n v="0.56999999999999995"/>
    <x v="0"/>
    <x v="25"/>
    <s v="Boise"/>
    <n v="83701"/>
    <x v="953"/>
    <d v="2013-04-27T00:00:00"/>
    <n v="-90.72"/>
    <n v="9"/>
    <n v="142.54"/>
    <n v="86038"/>
    <s v="April"/>
    <n v="2013"/>
    <x v="1"/>
  </r>
  <r>
    <n v="7235"/>
    <n v="22699"/>
    <s v="Critical"/>
    <n v="7.0000000000000007E-2"/>
    <n v="15.01"/>
    <n v="8.4"/>
    <n v="2642"/>
    <x v="613"/>
    <x v="0"/>
    <x v="0"/>
    <x v="0"/>
    <x v="0"/>
    <s v="Small Box"/>
    <s v="GBC Prepunched Paper, 19-Hole, for Binding Systems, 24-lb"/>
    <n v="0.39"/>
    <x v="0"/>
    <x v="25"/>
    <s v="Boise"/>
    <n v="83701"/>
    <x v="801"/>
    <d v="2013-09-20T00:00:00"/>
    <n v="17.891819999999999"/>
    <n v="26"/>
    <n v="396.34"/>
    <n v="86040"/>
    <s v="September"/>
    <n v="2013"/>
    <x v="0"/>
  </r>
  <r>
    <n v="7236"/>
    <n v="22700"/>
    <s v="Critical"/>
    <n v="0.06"/>
    <n v="8.56"/>
    <n v="5.16"/>
    <n v="2642"/>
    <x v="613"/>
    <x v="0"/>
    <x v="0"/>
    <x v="0"/>
    <x v="8"/>
    <s v="Wrap Bag"/>
    <s v="Message Book, Standard Line &quot;While You Were Out&quot;, 5 1/2&quot; X 4&quot;, 200 Sets/Book"/>
    <n v="0.38"/>
    <x v="0"/>
    <x v="25"/>
    <s v="Boise"/>
    <n v="83701"/>
    <x v="801"/>
    <d v="2013-09-20T00:00:00"/>
    <n v="-8.1143999999999998"/>
    <n v="14"/>
    <n v="122.09"/>
    <n v="86040"/>
    <s v="September"/>
    <n v="2013"/>
    <x v="3"/>
  </r>
  <r>
    <n v="892"/>
    <n v="23478"/>
    <s v="Low"/>
    <n v="0.02"/>
    <n v="65.989999999999995"/>
    <n v="4.99"/>
    <n v="341"/>
    <x v="614"/>
    <x v="0"/>
    <x v="1"/>
    <x v="2"/>
    <x v="3"/>
    <s v="Small Box"/>
    <s v="T193"/>
    <n v="0.56999999999999995"/>
    <x v="3"/>
    <x v="12"/>
    <s v="Seymour"/>
    <n v="6478"/>
    <x v="67"/>
    <d v="2013-11-04T00:00:00"/>
    <n v="310.185"/>
    <n v="14"/>
    <n v="815.75"/>
    <n v="88155"/>
    <s v="October"/>
    <n v="2013"/>
    <x v="2"/>
  </r>
  <r>
    <n v="1552"/>
    <n v="24480"/>
    <s v="Critical"/>
    <n v="0.03"/>
    <n v="3.8"/>
    <n v="1.49"/>
    <n v="596"/>
    <x v="615"/>
    <x v="0"/>
    <x v="2"/>
    <x v="0"/>
    <x v="0"/>
    <s v="Small Box"/>
    <s v="Durable Pressboard Binders"/>
    <n v="0.38"/>
    <x v="2"/>
    <x v="5"/>
    <s v="Carmel"/>
    <n v="46032"/>
    <x v="812"/>
    <d v="2010-02-17T00:00:00"/>
    <n v="15.2745"/>
    <n v="6"/>
    <n v="24.27"/>
    <n v="86308"/>
    <s v="February"/>
    <n v="2010"/>
    <x v="1"/>
  </r>
  <r>
    <n v="1553"/>
    <n v="24481"/>
    <s v="Critical"/>
    <n v="7.0000000000000007E-2"/>
    <n v="7.98"/>
    <n v="1.25"/>
    <n v="596"/>
    <x v="615"/>
    <x v="0"/>
    <x v="2"/>
    <x v="0"/>
    <x v="8"/>
    <s v="Wrap Bag"/>
    <s v="Adams Telephone Message Book w/Frequently-Called Numbers Space, 400 Messages per Book"/>
    <n v="0.35"/>
    <x v="2"/>
    <x v="5"/>
    <s v="Carmel"/>
    <n v="46032"/>
    <x v="812"/>
    <d v="2010-02-17T00:00:00"/>
    <n v="26.585699999999999"/>
    <n v="5"/>
    <n v="38.53"/>
    <n v="86308"/>
    <s v="February"/>
    <n v="2010"/>
    <x v="0"/>
  </r>
  <r>
    <n v="1554"/>
    <n v="24482"/>
    <s v="Critical"/>
    <n v="7.0000000000000007E-2"/>
    <n v="417.4"/>
    <n v="75.23"/>
    <n v="596"/>
    <x v="615"/>
    <x v="2"/>
    <x v="2"/>
    <x v="1"/>
    <x v="6"/>
    <s v="Jumbo Box"/>
    <s v="Bretford “Just In Time” Height-Adjustable Multi-Task Work Tables"/>
    <n v="0.79"/>
    <x v="2"/>
    <x v="5"/>
    <s v="Carmel"/>
    <n v="46032"/>
    <x v="812"/>
    <d v="2010-02-16T00:00:00"/>
    <n v="-575.35199999999998"/>
    <n v="12"/>
    <n v="4910.72"/>
    <n v="86308"/>
    <s v="February"/>
    <n v="2010"/>
    <x v="0"/>
  </r>
  <r>
    <n v="1386"/>
    <n v="24689"/>
    <s v="Critical"/>
    <n v="0.08"/>
    <n v="1.82"/>
    <n v="0.83"/>
    <n v="544"/>
    <x v="616"/>
    <x v="0"/>
    <x v="0"/>
    <x v="0"/>
    <x v="9"/>
    <s v="Wrap Bag"/>
    <s v="Newell 307"/>
    <n v="0.56999999999999995"/>
    <x v="0"/>
    <x v="0"/>
    <s v="Santa Clara"/>
    <n v="95051"/>
    <x v="548"/>
    <d v="2011-07-28T00:00:00"/>
    <n v="-8.9499999999999993"/>
    <n v="13"/>
    <n v="22.67"/>
    <n v="88127"/>
    <s v="July"/>
    <n v="2011"/>
    <x v="5"/>
  </r>
  <r>
    <n v="1387"/>
    <n v="23269"/>
    <s v="Low"/>
    <n v="0.03"/>
    <n v="225.04"/>
    <n v="11.79"/>
    <n v="544"/>
    <x v="616"/>
    <x v="1"/>
    <x v="0"/>
    <x v="0"/>
    <x v="10"/>
    <s v="Medium Box"/>
    <s v="Holmes Harmony HEPA Air Purifier for 17 x 20 Room"/>
    <n v="0.42"/>
    <x v="0"/>
    <x v="0"/>
    <s v="Santa Clara"/>
    <n v="95051"/>
    <x v="719"/>
    <d v="2012-06-05T00:00:00"/>
    <n v="615.55589999999995"/>
    <n v="4"/>
    <n v="892.11"/>
    <n v="88129"/>
    <s v="June"/>
    <n v="2012"/>
    <x v="1"/>
  </r>
  <r>
    <n v="1388"/>
    <n v="23270"/>
    <s v="Low"/>
    <n v="0.05"/>
    <n v="9.49"/>
    <n v="5.76"/>
    <n v="544"/>
    <x v="616"/>
    <x v="0"/>
    <x v="0"/>
    <x v="2"/>
    <x v="7"/>
    <s v="Medium Box"/>
    <s v="Sharp EL501VB Scientific Calculator, Battery Operated, 10-Digit Display, Hard Case"/>
    <n v="0.39"/>
    <x v="0"/>
    <x v="0"/>
    <s v="Santa Clara"/>
    <n v="95051"/>
    <x v="719"/>
    <d v="2012-06-08T00:00:00"/>
    <n v="-35.44032"/>
    <n v="17"/>
    <n v="155.59"/>
    <n v="88129"/>
    <s v="June"/>
    <n v="2012"/>
    <x v="3"/>
  </r>
  <r>
    <n v="1389"/>
    <n v="24688"/>
    <s v="Critical"/>
    <n v="0.03"/>
    <n v="4.91"/>
    <n v="0.5"/>
    <n v="544"/>
    <x v="616"/>
    <x v="0"/>
    <x v="0"/>
    <x v="0"/>
    <x v="4"/>
    <s v="Small Box"/>
    <s v="Avery 508"/>
    <n v="0.36"/>
    <x v="0"/>
    <x v="0"/>
    <s v="Santa Clara"/>
    <n v="95051"/>
    <x v="837"/>
    <d v="2013-07-29T00:00:00"/>
    <n v="1.4144000000000001"/>
    <n v="1"/>
    <n v="5.05"/>
    <n v="88132"/>
    <s v="July"/>
    <n v="2013"/>
    <x v="1"/>
  </r>
  <r>
    <n v="1390"/>
    <n v="24070"/>
    <s v="Critical"/>
    <n v="0"/>
    <n v="5.68"/>
    <n v="1.46"/>
    <n v="544"/>
    <x v="616"/>
    <x v="0"/>
    <x v="0"/>
    <x v="0"/>
    <x v="8"/>
    <s v="Wrap Bag"/>
    <s v="Adams Write n' Stick Phone Message Book, 11&quot; X 5 1/4&quot;, 200 Messages"/>
    <n v="0.39"/>
    <x v="0"/>
    <x v="0"/>
    <s v="Santa Clara"/>
    <n v="95051"/>
    <x v="767"/>
    <d v="2013-10-09T00:00:00"/>
    <n v="74.83"/>
    <n v="21"/>
    <n v="122.43"/>
    <n v="88133"/>
    <s v="October"/>
    <n v="2013"/>
    <x v="4"/>
  </r>
  <r>
    <n v="1391"/>
    <n v="24071"/>
    <s v="Critical"/>
    <n v="0.02"/>
    <n v="10.14"/>
    <n v="2.27"/>
    <n v="544"/>
    <x v="616"/>
    <x v="0"/>
    <x v="0"/>
    <x v="0"/>
    <x v="8"/>
    <s v="Wrap Bag"/>
    <s v="Staples Wirebound Steno Books, 6&quot; x 9&quot;, 12/Pack"/>
    <n v="0.36"/>
    <x v="0"/>
    <x v="0"/>
    <s v="Santa Clara"/>
    <n v="95051"/>
    <x v="767"/>
    <d v="2013-10-11T00:00:00"/>
    <n v="83.16"/>
    <n v="13"/>
    <n v="133"/>
    <n v="88133"/>
    <s v="October"/>
    <n v="2013"/>
    <x v="2"/>
  </r>
  <r>
    <n v="960"/>
    <n v="19564"/>
    <s v="High"/>
    <n v="0"/>
    <n v="3.28"/>
    <n v="3.97"/>
    <n v="372"/>
    <x v="617"/>
    <x v="0"/>
    <x v="1"/>
    <x v="0"/>
    <x v="9"/>
    <s v="Wrap Bag"/>
    <s v="Newell 337"/>
    <n v="0.56000000000000005"/>
    <x v="3"/>
    <x v="16"/>
    <s v="Lawrence"/>
    <n v="1840"/>
    <x v="954"/>
    <d v="2012-10-20T00:00:00"/>
    <n v="-125.06399999999999"/>
    <n v="23"/>
    <n v="78.94"/>
    <n v="90293"/>
    <s v="October"/>
    <n v="2012"/>
    <x v="4"/>
  </r>
  <r>
    <n v="2460"/>
    <n v="24693"/>
    <s v="Critical"/>
    <n v="0.08"/>
    <n v="14.2"/>
    <n v="5.3"/>
    <n v="947"/>
    <x v="618"/>
    <x v="1"/>
    <x v="0"/>
    <x v="1"/>
    <x v="1"/>
    <s v="Wrap Bag"/>
    <s v="Coloredge Poster Frame"/>
    <n v="0.46"/>
    <x v="3"/>
    <x v="6"/>
    <s v="Bayonne"/>
    <n v="7002"/>
    <x v="955"/>
    <d v="2010-07-13T00:00:00"/>
    <n v="27.23"/>
    <n v="5"/>
    <n v="72.11"/>
    <n v="86565"/>
    <s v="July"/>
    <n v="2010"/>
    <x v="5"/>
  </r>
  <r>
    <n v="3529"/>
    <n v="19526"/>
    <s v="High"/>
    <n v="0.04"/>
    <n v="240.98"/>
    <n v="60.2"/>
    <n v="1336"/>
    <x v="619"/>
    <x v="2"/>
    <x v="3"/>
    <x v="1"/>
    <x v="13"/>
    <s v="Jumbo Box"/>
    <s v="Atlantic Metals Mobile 2-Shelf Bookcases, Custom Colors"/>
    <n v="0.56000000000000005"/>
    <x v="3"/>
    <x v="9"/>
    <s v="Bennington"/>
    <n v="5201"/>
    <x v="638"/>
    <d v="2013-05-15T00:00:00"/>
    <n v="1383.32"/>
    <n v="11"/>
    <n v="2768.4"/>
    <n v="89759"/>
    <s v="May"/>
    <n v="2013"/>
    <x v="1"/>
  </r>
  <r>
    <n v="6690"/>
    <n v="25152"/>
    <s v="High"/>
    <n v="0.03"/>
    <n v="65.989999999999995"/>
    <n v="5.92"/>
    <n v="2459"/>
    <x v="620"/>
    <x v="0"/>
    <x v="0"/>
    <x v="2"/>
    <x v="3"/>
    <s v="Small Box"/>
    <s v="252"/>
    <n v="0.55000000000000004"/>
    <x v="2"/>
    <x v="17"/>
    <s v="Fridley"/>
    <n v="55432"/>
    <x v="859"/>
    <d v="2011-07-30T00:00:00"/>
    <n v="568.67039999999997"/>
    <n v="14"/>
    <n v="824.16"/>
    <n v="91287"/>
    <s v="July"/>
    <n v="2011"/>
    <x v="1"/>
  </r>
  <r>
    <n v="6691"/>
    <n v="23062"/>
    <s v="Low"/>
    <n v="0.08"/>
    <n v="2.88"/>
    <n v="0.7"/>
    <n v="2459"/>
    <x v="620"/>
    <x v="0"/>
    <x v="0"/>
    <x v="0"/>
    <x v="9"/>
    <s v="Wrap Bag"/>
    <s v="Newell 340"/>
    <n v="0.56000000000000005"/>
    <x v="2"/>
    <x v="17"/>
    <s v="Fridley"/>
    <n v="55432"/>
    <x v="121"/>
    <d v="2011-09-22T00:00:00"/>
    <n v="5.72"/>
    <n v="15"/>
    <n v="40.07"/>
    <n v="91288"/>
    <s v="September"/>
    <n v="2011"/>
    <x v="5"/>
  </r>
  <r>
    <n v="6692"/>
    <n v="23063"/>
    <s v="Low"/>
    <n v="0.09"/>
    <n v="64.650000000000006"/>
    <n v="35"/>
    <n v="2459"/>
    <x v="620"/>
    <x v="0"/>
    <x v="0"/>
    <x v="0"/>
    <x v="2"/>
    <s v="Large Box"/>
    <s v="Space Solutions Commercial Steel Shelving"/>
    <n v="0.8"/>
    <x v="2"/>
    <x v="17"/>
    <s v="Fridley"/>
    <n v="55432"/>
    <x v="121"/>
    <d v="2011-09-22T00:00:00"/>
    <n v="-503.8"/>
    <n v="7"/>
    <n v="432.27"/>
    <n v="91288"/>
    <s v="September"/>
    <n v="2011"/>
    <x v="0"/>
  </r>
  <r>
    <n v="6693"/>
    <n v="22322"/>
    <s v="High"/>
    <n v="7.0000000000000007E-2"/>
    <n v="9.93"/>
    <n v="1.0900000000000001"/>
    <n v="2459"/>
    <x v="620"/>
    <x v="0"/>
    <x v="0"/>
    <x v="0"/>
    <x v="9"/>
    <s v="Wrap Bag"/>
    <s v="Peel-Off® China Markers"/>
    <n v="0.43"/>
    <x v="2"/>
    <x v="17"/>
    <s v="Fridley"/>
    <n v="55432"/>
    <x v="452"/>
    <d v="2013-07-06T00:00:00"/>
    <n v="88.064699999999988"/>
    <n v="13"/>
    <n v="127.63"/>
    <n v="91289"/>
    <s v="July"/>
    <n v="2013"/>
    <x v="0"/>
  </r>
  <r>
    <n v="6591"/>
    <n v="21761"/>
    <s v="High"/>
    <n v="0.08"/>
    <n v="30.93"/>
    <n v="3.92"/>
    <n v="2426"/>
    <x v="621"/>
    <x v="0"/>
    <x v="3"/>
    <x v="1"/>
    <x v="1"/>
    <s v="Small Pack"/>
    <s v="Advantus Employee of the Month Certificate Frame, 11 x 13-1/2"/>
    <n v="0.44"/>
    <x v="2"/>
    <x v="2"/>
    <s v="Irving"/>
    <n v="75061"/>
    <x v="485"/>
    <d v="2010-03-16T00:00:00"/>
    <n v="63.059099999999994"/>
    <n v="3"/>
    <n v="91.39"/>
    <n v="90859"/>
    <s v="March"/>
    <n v="2010"/>
    <x v="5"/>
  </r>
  <r>
    <n v="6592"/>
    <n v="20496"/>
    <s v="Low"/>
    <n v="0.08"/>
    <n v="4.4800000000000004"/>
    <n v="49"/>
    <n v="2426"/>
    <x v="621"/>
    <x v="0"/>
    <x v="3"/>
    <x v="0"/>
    <x v="10"/>
    <s v="Large Box"/>
    <s v="Hoover Portapower™ Portable Vacuum"/>
    <n v="0.6"/>
    <x v="2"/>
    <x v="2"/>
    <s v="Irving"/>
    <n v="75061"/>
    <x v="626"/>
    <d v="2010-11-02T00:00:00"/>
    <n v="139.58009999999999"/>
    <n v="37"/>
    <n v="202.29"/>
    <n v="90861"/>
    <s v="November"/>
    <n v="2010"/>
    <x v="5"/>
  </r>
  <r>
    <n v="6593"/>
    <n v="20497"/>
    <s v="Low"/>
    <n v="0"/>
    <n v="17.670000000000002"/>
    <n v="8.99"/>
    <n v="2426"/>
    <x v="621"/>
    <x v="0"/>
    <x v="3"/>
    <x v="1"/>
    <x v="1"/>
    <s v="Small Pack"/>
    <s v="Executive Impressions 12&quot; Wall Clock"/>
    <n v="0.47"/>
    <x v="2"/>
    <x v="2"/>
    <s v="Irving"/>
    <n v="75061"/>
    <x v="626"/>
    <d v="2010-11-09T00:00:00"/>
    <n v="109.67000000000002"/>
    <n v="9"/>
    <n v="168.71"/>
    <n v="90861"/>
    <s v="November"/>
    <n v="2010"/>
    <x v="4"/>
  </r>
  <r>
    <n v="6594"/>
    <n v="21233"/>
    <s v="High"/>
    <n v="0.05"/>
    <n v="8.17"/>
    <n v="1.69"/>
    <n v="2426"/>
    <x v="621"/>
    <x v="0"/>
    <x v="3"/>
    <x v="0"/>
    <x v="8"/>
    <s v="Wrap Bag"/>
    <s v="Wirebound Message Forms, Four 2 3/4 x 5 Forms per Page, Pink Paper"/>
    <n v="0.38"/>
    <x v="2"/>
    <x v="2"/>
    <s v="Irving"/>
    <n v="75061"/>
    <x v="494"/>
    <d v="2012-08-01T00:00:00"/>
    <n v="70.704299999999989"/>
    <n v="13"/>
    <n v="102.47"/>
    <n v="90862"/>
    <s v="July"/>
    <n v="2012"/>
    <x v="3"/>
  </r>
  <r>
    <n v="6595"/>
    <n v="21234"/>
    <s v="High"/>
    <n v="0.02"/>
    <n v="11.97"/>
    <n v="5.81"/>
    <n v="2426"/>
    <x v="621"/>
    <x v="0"/>
    <x v="3"/>
    <x v="0"/>
    <x v="9"/>
    <s v="Small Pack"/>
    <s v="Staples SlimLine Pencil Sharpener"/>
    <n v="0.6"/>
    <x v="2"/>
    <x v="2"/>
    <s v="Irving"/>
    <n v="75061"/>
    <x v="494"/>
    <d v="2012-08-01T00:00:00"/>
    <n v="-39.270000000000003"/>
    <n v="16"/>
    <n v="202.76"/>
    <n v="90862"/>
    <s v="July"/>
    <n v="2012"/>
    <x v="2"/>
  </r>
  <r>
    <n v="6596"/>
    <n v="20214"/>
    <s v="Not Specified"/>
    <n v="7.0000000000000007E-2"/>
    <n v="5.81"/>
    <n v="3.37"/>
    <n v="2426"/>
    <x v="621"/>
    <x v="0"/>
    <x v="3"/>
    <x v="0"/>
    <x v="12"/>
    <s v="Wrap Bag"/>
    <s v="Advantus Push Pins, Aluminum Head"/>
    <n v="0.54"/>
    <x v="2"/>
    <x v="2"/>
    <s v="Irving"/>
    <n v="75061"/>
    <x v="843"/>
    <d v="2012-08-10T00:00:00"/>
    <n v="-5.3248000000000006"/>
    <n v="1"/>
    <n v="7.2"/>
    <n v="90863"/>
    <s v="August"/>
    <n v="2012"/>
    <x v="0"/>
  </r>
  <r>
    <n v="6597"/>
    <n v="21322"/>
    <s v="High"/>
    <n v="0.02"/>
    <n v="225.02"/>
    <n v="28.66"/>
    <n v="2426"/>
    <x v="621"/>
    <x v="2"/>
    <x v="3"/>
    <x v="0"/>
    <x v="2"/>
    <s v="Jumbo Drum"/>
    <s v="Tennsco Double-Tier Lockers"/>
    <n v="0.72"/>
    <x v="2"/>
    <x v="2"/>
    <s v="Irving"/>
    <n v="75061"/>
    <x v="913"/>
    <d v="2013-08-12T00:00:00"/>
    <n v="1191.3771999999999"/>
    <n v="13"/>
    <n v="3081.76"/>
    <n v="90865"/>
    <s v="August"/>
    <n v="2013"/>
    <x v="2"/>
  </r>
  <r>
    <n v="3772"/>
    <n v="20362"/>
    <s v="Low"/>
    <n v="0.04"/>
    <n v="140.97999999999999"/>
    <n v="36.090000000000003"/>
    <n v="1417"/>
    <x v="622"/>
    <x v="2"/>
    <x v="1"/>
    <x v="1"/>
    <x v="13"/>
    <s v="Jumbo Box"/>
    <s v="Sauder Forest Hills Library, Woodland Oak Finish"/>
    <n v="0.77"/>
    <x v="2"/>
    <x v="5"/>
    <s v="Jeffersonville"/>
    <n v="47130"/>
    <x v="441"/>
    <d v="2011-04-30T00:00:00"/>
    <n v="-443.78"/>
    <n v="8"/>
    <n v="1114.01"/>
    <n v="90542"/>
    <s v="April"/>
    <n v="2011"/>
    <x v="1"/>
  </r>
  <r>
    <n v="3773"/>
    <n v="20363"/>
    <s v="Low"/>
    <n v="0.05"/>
    <n v="122.99"/>
    <n v="70.2"/>
    <n v="1417"/>
    <x v="622"/>
    <x v="2"/>
    <x v="1"/>
    <x v="1"/>
    <x v="15"/>
    <s v="Jumbo Drum"/>
    <s v="Global High-Back Leather Tilter, Burgundy"/>
    <n v="0.74"/>
    <x v="2"/>
    <x v="5"/>
    <s v="Jeffersonville"/>
    <n v="47130"/>
    <x v="441"/>
    <d v="2011-05-03T00:00:00"/>
    <n v="-1086.43"/>
    <n v="7"/>
    <n v="902.21"/>
    <n v="90542"/>
    <s v="April"/>
    <n v="2011"/>
    <x v="3"/>
  </r>
  <r>
    <n v="3774"/>
    <n v="20506"/>
    <s v="Not Specified"/>
    <n v="0.08"/>
    <n v="363.25"/>
    <n v="19.989999999999998"/>
    <n v="1417"/>
    <x v="622"/>
    <x v="0"/>
    <x v="3"/>
    <x v="0"/>
    <x v="10"/>
    <s v="Small Box"/>
    <s v="Hoover WindTunnel™ Plus Canister Vacuum"/>
    <n v="0.56999999999999995"/>
    <x v="2"/>
    <x v="5"/>
    <s v="Jeffersonville"/>
    <n v="47130"/>
    <x v="25"/>
    <d v="2011-08-07T00:00:00"/>
    <n v="2850.1070999999997"/>
    <n v="12"/>
    <n v="4130.59"/>
    <n v="90543"/>
    <s v="August"/>
    <n v="2011"/>
    <x v="5"/>
  </r>
  <r>
    <n v="3775"/>
    <n v="19786"/>
    <s v="Low"/>
    <n v="0.01"/>
    <n v="3.28"/>
    <n v="3.97"/>
    <n v="1417"/>
    <x v="622"/>
    <x v="0"/>
    <x v="1"/>
    <x v="0"/>
    <x v="9"/>
    <s v="Wrap Bag"/>
    <s v="Newell 342"/>
    <n v="0.56000000000000005"/>
    <x v="2"/>
    <x v="5"/>
    <s v="Jeffersonville"/>
    <n v="47130"/>
    <x v="460"/>
    <d v="2012-01-16T00:00:00"/>
    <n v="-63.091200000000001"/>
    <n v="6"/>
    <n v="22.18"/>
    <n v="90545"/>
    <s v="January"/>
    <n v="2012"/>
    <x v="1"/>
  </r>
  <r>
    <n v="1271"/>
    <n v="18757"/>
    <s v="Not Specified"/>
    <n v="0.02"/>
    <n v="6.48"/>
    <n v="6.6"/>
    <n v="493"/>
    <x v="623"/>
    <x v="0"/>
    <x v="2"/>
    <x v="0"/>
    <x v="8"/>
    <s v="Small Box"/>
    <s v="Xerox 21"/>
    <n v="0.37"/>
    <x v="0"/>
    <x v="20"/>
    <s v="Seatac"/>
    <n v="98158"/>
    <x v="914"/>
    <d v="2010-07-22T00:00:00"/>
    <n v="-92.05"/>
    <n v="10"/>
    <n v="66.709999999999994"/>
    <n v="88906"/>
    <s v="July"/>
    <n v="2010"/>
    <x v="2"/>
  </r>
  <r>
    <n v="1272"/>
    <n v="18758"/>
    <s v="Not Specified"/>
    <n v="0.04"/>
    <n v="17.149999999999999"/>
    <n v="4.96"/>
    <n v="493"/>
    <x v="623"/>
    <x v="0"/>
    <x v="2"/>
    <x v="0"/>
    <x v="2"/>
    <s v="Small Box"/>
    <s v="Advantus Rolling Storage Box"/>
    <n v="0.57999999999999996"/>
    <x v="0"/>
    <x v="20"/>
    <s v="Seatac"/>
    <n v="98158"/>
    <x v="914"/>
    <d v="2010-07-21T00:00:00"/>
    <n v="6.11"/>
    <n v="5"/>
    <n v="87.16"/>
    <n v="88906"/>
    <s v="July"/>
    <n v="2010"/>
    <x v="1"/>
  </r>
  <r>
    <n v="5511"/>
    <n v="23050"/>
    <s v="Medium"/>
    <n v="0.04"/>
    <n v="4.91"/>
    <n v="5.68"/>
    <n v="2034"/>
    <x v="624"/>
    <x v="0"/>
    <x v="2"/>
    <x v="0"/>
    <x v="0"/>
    <s v="Small Box"/>
    <s v="Acco Pressboard Covers with Storage Hooks, 14 7/8&quot; x 11&quot;, Light Blue"/>
    <n v="0.36"/>
    <x v="1"/>
    <x v="8"/>
    <s v="Palm Bay"/>
    <n v="32905"/>
    <x v="53"/>
    <d v="2011-11-02T00:00:00"/>
    <n v="3130.3601999999996"/>
    <n v="18"/>
    <n v="93.34"/>
    <n v="87120"/>
    <s v="October"/>
    <n v="2011"/>
    <x v="1"/>
  </r>
  <r>
    <n v="5512"/>
    <n v="23051"/>
    <s v="Medium"/>
    <n v="0.01"/>
    <n v="19.98"/>
    <n v="5.77"/>
    <n v="2034"/>
    <x v="624"/>
    <x v="0"/>
    <x v="2"/>
    <x v="0"/>
    <x v="8"/>
    <s v="Small Box"/>
    <s v="Xerox Blank Computer Paper"/>
    <n v="0.38"/>
    <x v="1"/>
    <x v="8"/>
    <s v="Palm Bay"/>
    <n v="32905"/>
    <x v="53"/>
    <d v="2011-11-02T00:00:00"/>
    <n v="-265.06200000000001"/>
    <n v="22"/>
    <n v="472.62"/>
    <n v="87120"/>
    <s v="October"/>
    <n v="2011"/>
    <x v="1"/>
  </r>
  <r>
    <n v="5513"/>
    <n v="24088"/>
    <s v="High"/>
    <n v="0.05"/>
    <n v="155.06"/>
    <n v="7.07"/>
    <n v="2034"/>
    <x v="624"/>
    <x v="0"/>
    <x v="2"/>
    <x v="0"/>
    <x v="2"/>
    <s v="Small Box"/>
    <s v="Dual Level, Single-Width Filing Carts"/>
    <n v="0.59"/>
    <x v="1"/>
    <x v="8"/>
    <s v="Palm Bay"/>
    <n v="32905"/>
    <x v="956"/>
    <d v="2012-02-27T00:00:00"/>
    <n v="334.51409999999998"/>
    <n v="11"/>
    <n v="1668.99"/>
    <n v="87122"/>
    <s v="February"/>
    <n v="2012"/>
    <x v="3"/>
  </r>
  <r>
    <n v="5514"/>
    <n v="23296"/>
    <s v="Not Specified"/>
    <n v="0.05"/>
    <n v="13.48"/>
    <n v="4.51"/>
    <n v="2034"/>
    <x v="624"/>
    <x v="0"/>
    <x v="2"/>
    <x v="0"/>
    <x v="2"/>
    <s v="Small Box"/>
    <s v="Tenex Personal Project File with Scoop Front Design, Black"/>
    <n v="0.59"/>
    <x v="1"/>
    <x v="8"/>
    <s v="Palm Bay"/>
    <n v="32905"/>
    <x v="957"/>
    <d v="2012-06-12T00:00:00"/>
    <n v="1848.6119999999999"/>
    <n v="18"/>
    <n v="246.18"/>
    <n v="87124"/>
    <s v="June"/>
    <n v="2012"/>
    <x v="3"/>
  </r>
  <r>
    <n v="5515"/>
    <n v="25153"/>
    <s v="Low"/>
    <n v="0.1"/>
    <n v="9.9"/>
    <n v="1.39"/>
    <n v="2034"/>
    <x v="624"/>
    <x v="0"/>
    <x v="2"/>
    <x v="0"/>
    <x v="5"/>
    <s v="Small Box"/>
    <s v="#6 3/4 Gummed Flap White Envelopes"/>
    <n v="0.37"/>
    <x v="1"/>
    <x v="8"/>
    <s v="Palm Bay"/>
    <n v="32905"/>
    <x v="537"/>
    <d v="2013-01-18T00:00:00"/>
    <n v="123.762"/>
    <n v="5"/>
    <n v="45.85"/>
    <n v="87125"/>
    <s v="January"/>
    <n v="2013"/>
    <x v="0"/>
  </r>
  <r>
    <n v="5516"/>
    <n v="22335"/>
    <s v="Low"/>
    <n v="0.02"/>
    <n v="193.17"/>
    <n v="19.989999999999998"/>
    <n v="2034"/>
    <x v="624"/>
    <x v="0"/>
    <x v="2"/>
    <x v="0"/>
    <x v="2"/>
    <s v="Small Box"/>
    <s v="Fellowes Staxonsteel® Drawer Files"/>
    <n v="0.71"/>
    <x v="1"/>
    <x v="8"/>
    <s v="Palm Bay"/>
    <n v="32905"/>
    <x v="718"/>
    <d v="2013-05-17T00:00:00"/>
    <n v="-239.274"/>
    <n v="9"/>
    <n v="1710.18"/>
    <n v="87126"/>
    <s v="May"/>
    <n v="2013"/>
    <x v="2"/>
  </r>
  <r>
    <n v="1279"/>
    <n v="19998"/>
    <s v="Critical"/>
    <n v="0.1"/>
    <n v="28.15"/>
    <n v="6.17"/>
    <n v="496"/>
    <x v="625"/>
    <x v="0"/>
    <x v="3"/>
    <x v="0"/>
    <x v="9"/>
    <s v="Small Pack"/>
    <s v="Boston Model 1800 Electric Pencil Sharpener, Gray"/>
    <n v="0.55000000000000004"/>
    <x v="1"/>
    <x v="1"/>
    <s v="Morristown"/>
    <n v="37814"/>
    <x v="629"/>
    <d v="2011-02-12T00:00:00"/>
    <n v="19.560000000000002"/>
    <n v="4"/>
    <n v="106.84"/>
    <n v="90707"/>
    <s v="February"/>
    <n v="2011"/>
    <x v="0"/>
  </r>
  <r>
    <n v="1280"/>
    <n v="20995"/>
    <s v="High"/>
    <n v="0.08"/>
    <n v="60.98"/>
    <n v="30"/>
    <n v="496"/>
    <x v="625"/>
    <x v="2"/>
    <x v="3"/>
    <x v="1"/>
    <x v="15"/>
    <s v="Jumbo Drum"/>
    <s v="Novimex Fabric Task Chair"/>
    <n v="0.7"/>
    <x v="1"/>
    <x v="1"/>
    <s v="Morristown"/>
    <n v="37814"/>
    <x v="160"/>
    <d v="2013-04-10T00:00:00"/>
    <n v="-378"/>
    <n v="8"/>
    <n v="483.24"/>
    <n v="90709"/>
    <s v="April"/>
    <n v="2013"/>
    <x v="5"/>
  </r>
  <r>
    <n v="2171"/>
    <n v="20664"/>
    <s v="High"/>
    <n v="0.01"/>
    <n v="14.42"/>
    <n v="6.75"/>
    <n v="830"/>
    <x v="626"/>
    <x v="0"/>
    <x v="1"/>
    <x v="0"/>
    <x v="10"/>
    <s v="Medium Box"/>
    <s v="Holmes Odor Grabber"/>
    <n v="0.52"/>
    <x v="0"/>
    <x v="7"/>
    <s v="Wheat Ridge"/>
    <n v="80033"/>
    <x v="860"/>
    <d v="2010-01-24T00:00:00"/>
    <n v="-13.826000000000001"/>
    <n v="6"/>
    <n v="89.91"/>
    <n v="90270"/>
    <s v="January"/>
    <n v="2010"/>
    <x v="1"/>
  </r>
  <r>
    <n v="2172"/>
    <n v="19537"/>
    <s v="High"/>
    <n v="7.0000000000000007E-2"/>
    <n v="5.68"/>
    <n v="3.6"/>
    <n v="830"/>
    <x v="626"/>
    <x v="0"/>
    <x v="1"/>
    <x v="0"/>
    <x v="16"/>
    <s v="Small Pack"/>
    <s v="Acme® Preferred Stainless Steel Scissors"/>
    <n v="0.56000000000000005"/>
    <x v="0"/>
    <x v="7"/>
    <s v="Wheat Ridge"/>
    <n v="80033"/>
    <x v="878"/>
    <d v="2012-06-11T00:00:00"/>
    <n v="-31.383999999999997"/>
    <n v="9"/>
    <n v="49.08"/>
    <n v="90275"/>
    <s v="June"/>
    <n v="2012"/>
    <x v="0"/>
  </r>
  <r>
    <n v="2173"/>
    <n v="19538"/>
    <s v="High"/>
    <n v="7.0000000000000007E-2"/>
    <n v="205.99"/>
    <n v="5.99"/>
    <n v="830"/>
    <x v="626"/>
    <x v="0"/>
    <x v="1"/>
    <x v="2"/>
    <x v="3"/>
    <s v="Small Box"/>
    <s v="3285"/>
    <n v="0.59"/>
    <x v="0"/>
    <x v="7"/>
    <s v="Wheat Ridge"/>
    <n v="80033"/>
    <x v="878"/>
    <d v="2012-06-10T00:00:00"/>
    <n v="1931.1479999999999"/>
    <n v="18"/>
    <n v="2931.03"/>
    <n v="90275"/>
    <s v="June"/>
    <n v="2012"/>
    <x v="0"/>
  </r>
  <r>
    <n v="2174"/>
    <n v="23032"/>
    <s v="High"/>
    <n v="0.06"/>
    <n v="10.98"/>
    <n v="3.37"/>
    <n v="830"/>
    <x v="626"/>
    <x v="0"/>
    <x v="1"/>
    <x v="0"/>
    <x v="16"/>
    <s v="Small Pack"/>
    <s v="Fiskars® Softgrip Scissors"/>
    <n v="0.56999999999999995"/>
    <x v="0"/>
    <x v="7"/>
    <s v="Wheat Ridge"/>
    <n v="80033"/>
    <x v="75"/>
    <d v="2012-06-14T00:00:00"/>
    <n v="34.164000000000001"/>
    <n v="13"/>
    <n v="146.32"/>
    <n v="90276"/>
    <s v="June"/>
    <n v="2012"/>
    <x v="3"/>
  </r>
  <r>
    <n v="2175"/>
    <n v="21645"/>
    <s v="Low"/>
    <n v="7.0000000000000007E-2"/>
    <n v="18.97"/>
    <n v="9.0299999999999994"/>
    <n v="830"/>
    <x v="626"/>
    <x v="1"/>
    <x v="1"/>
    <x v="0"/>
    <x v="8"/>
    <s v="Small Box"/>
    <s v="Computer Printout Paper with Letter-Trim Perforations"/>
    <n v="0.37"/>
    <x v="0"/>
    <x v="7"/>
    <s v="Wheat Ridge"/>
    <n v="80033"/>
    <x v="952"/>
    <d v="2013-01-24T00:00:00"/>
    <n v="53.549599999999998"/>
    <n v="13"/>
    <n v="237.99"/>
    <n v="90277"/>
    <s v="January"/>
    <n v="2013"/>
    <x v="0"/>
  </r>
  <r>
    <n v="2176"/>
    <n v="21316"/>
    <s v="Not Specified"/>
    <n v="0.08"/>
    <n v="205.99"/>
    <n v="5"/>
    <n v="830"/>
    <x v="626"/>
    <x v="0"/>
    <x v="1"/>
    <x v="2"/>
    <x v="3"/>
    <s v="Small Box"/>
    <s v="Phone 918"/>
    <n v="0.59"/>
    <x v="0"/>
    <x v="7"/>
    <s v="Wheat Ridge"/>
    <n v="80033"/>
    <x v="731"/>
    <d v="2013-06-30T00:00:00"/>
    <n v="2021.7827999999997"/>
    <n v="17"/>
    <n v="2930.12"/>
    <n v="90278"/>
    <s v="June"/>
    <n v="2013"/>
    <x v="5"/>
  </r>
  <r>
    <n v="4982"/>
    <n v="23589"/>
    <s v="High"/>
    <n v="0.01"/>
    <n v="155.99"/>
    <n v="8.99"/>
    <n v="1836"/>
    <x v="627"/>
    <x v="1"/>
    <x v="1"/>
    <x v="2"/>
    <x v="3"/>
    <s v="Small Box"/>
    <s v="CF 688"/>
    <n v="0.57999999999999996"/>
    <x v="0"/>
    <x v="0"/>
    <s v="San Francisco"/>
    <n v="94110"/>
    <x v="806"/>
    <d v="2010-10-20T00:00:00"/>
    <n v="-219.07908"/>
    <n v="5"/>
    <n v="675.83"/>
    <n v="86600"/>
    <s v="October"/>
    <n v="2010"/>
    <x v="1"/>
  </r>
  <r>
    <n v="4983"/>
    <n v="22629"/>
    <s v="Low"/>
    <n v="0.05"/>
    <n v="599.99"/>
    <n v="24.49"/>
    <n v="1836"/>
    <x v="627"/>
    <x v="0"/>
    <x v="1"/>
    <x v="2"/>
    <x v="14"/>
    <s v="Large Box"/>
    <s v="Canon Image Class D660 Copier"/>
    <n v="0.44"/>
    <x v="0"/>
    <x v="0"/>
    <s v="San Francisco"/>
    <n v="94110"/>
    <x v="958"/>
    <d v="2011-01-13T00:00:00"/>
    <n v="5049.8891999999996"/>
    <n v="12"/>
    <n v="7318.68"/>
    <n v="86601"/>
    <s v="January"/>
    <n v="2011"/>
    <x v="3"/>
  </r>
  <r>
    <n v="4984"/>
    <n v="20746"/>
    <s v="Not Specified"/>
    <n v="0.03"/>
    <n v="4.9800000000000004"/>
    <n v="6.07"/>
    <n v="1836"/>
    <x v="627"/>
    <x v="0"/>
    <x v="0"/>
    <x v="0"/>
    <x v="8"/>
    <s v="Small Box"/>
    <s v="Xerox 1897"/>
    <n v="0.36"/>
    <x v="0"/>
    <x v="0"/>
    <s v="San Francisco"/>
    <n v="94110"/>
    <x v="179"/>
    <d v="2011-03-28T00:00:00"/>
    <n v="-102.36"/>
    <n v="8"/>
    <n v="40.5"/>
    <n v="86602"/>
    <s v="March"/>
    <n v="2011"/>
    <x v="1"/>
  </r>
  <r>
    <n v="4985"/>
    <n v="21063"/>
    <s v="High"/>
    <n v="0.06"/>
    <n v="350.98"/>
    <n v="30"/>
    <n v="1836"/>
    <x v="627"/>
    <x v="2"/>
    <x v="0"/>
    <x v="1"/>
    <x v="15"/>
    <s v="Jumbo Drum"/>
    <s v="Office Star - Professional Matrix Back Chair with 2-to-1 Synchro Tilt and Mesh Fabric Seat"/>
    <n v="0.61"/>
    <x v="0"/>
    <x v="0"/>
    <s v="San Francisco"/>
    <n v="94110"/>
    <x v="842"/>
    <d v="2012-12-11T00:00:00"/>
    <n v="2863.5450000000001"/>
    <n v="12"/>
    <n v="4291.43"/>
    <n v="86605"/>
    <s v="December"/>
    <n v="2012"/>
    <x v="3"/>
  </r>
  <r>
    <n v="4986"/>
    <n v="23184"/>
    <s v="Medium"/>
    <n v="0.08"/>
    <n v="387.99"/>
    <n v="19.989999999999998"/>
    <n v="1836"/>
    <x v="627"/>
    <x v="0"/>
    <x v="1"/>
    <x v="0"/>
    <x v="0"/>
    <s v="Small Box"/>
    <s v="Fellowes PB300 Plastic Comb Binding Machine"/>
    <n v="0.38"/>
    <x v="0"/>
    <x v="0"/>
    <s v="San Francisco"/>
    <n v="94110"/>
    <x v="959"/>
    <d v="2013-03-01T00:00:00"/>
    <n v="2844.7181999999998"/>
    <n v="11"/>
    <n v="4122.78"/>
    <n v="86606"/>
    <s v="February"/>
    <n v="2013"/>
    <x v="5"/>
  </r>
  <r>
    <n v="4987"/>
    <n v="23024"/>
    <s v="High"/>
    <n v="0.08"/>
    <n v="29.18"/>
    <n v="8.5500000000000007"/>
    <n v="1836"/>
    <x v="627"/>
    <x v="0"/>
    <x v="0"/>
    <x v="1"/>
    <x v="1"/>
    <s v="Small Box"/>
    <s v="Deflect-o SuperTray™ Unbreakable Stackable Tray, Letter, Black"/>
    <n v="0.42"/>
    <x v="0"/>
    <x v="0"/>
    <s v="San Francisco"/>
    <n v="94110"/>
    <x v="942"/>
    <d v="2013-03-28T00:00:00"/>
    <n v="61.071899999999999"/>
    <n v="3"/>
    <n v="88.51"/>
    <n v="86607"/>
    <s v="March"/>
    <n v="2013"/>
    <x v="5"/>
  </r>
  <r>
    <n v="4988"/>
    <n v="19023"/>
    <s v="Critical"/>
    <n v="0.06"/>
    <n v="39.479999999999997"/>
    <n v="1.99"/>
    <n v="1836"/>
    <x v="627"/>
    <x v="0"/>
    <x v="1"/>
    <x v="2"/>
    <x v="11"/>
    <s v="Small Pack"/>
    <s v="80 Minute CD-R Spindle, 100/Pack - Staples"/>
    <n v="0.54"/>
    <x v="0"/>
    <x v="0"/>
    <s v="San Francisco"/>
    <n v="94110"/>
    <x v="78"/>
    <d v="2013-04-06T00:00:00"/>
    <n v="-69.84"/>
    <n v="2"/>
    <n v="74.959999999999994"/>
    <n v="86608"/>
    <s v="April"/>
    <n v="2013"/>
    <x v="3"/>
  </r>
  <r>
    <n v="4900"/>
    <n v="20866"/>
    <s v="Low"/>
    <n v="0.03"/>
    <n v="4.71"/>
    <n v="0.7"/>
    <n v="1813"/>
    <x v="628"/>
    <x v="0"/>
    <x v="0"/>
    <x v="0"/>
    <x v="12"/>
    <s v="Wrap Bag"/>
    <s v="Plymouth Boxed Rubber Bands by Plymouth"/>
    <n v="0.8"/>
    <x v="1"/>
    <x v="13"/>
    <s v="Meridian"/>
    <n v="39301"/>
    <x v="41"/>
    <d v="2011-02-10T00:00:00"/>
    <n v="616.57799999999997"/>
    <n v="1"/>
    <n v="5.63"/>
    <n v="90526"/>
    <s v="February"/>
    <n v="2011"/>
    <x v="1"/>
  </r>
  <r>
    <n v="4901"/>
    <n v="19757"/>
    <s v="Medium"/>
    <n v="0.03"/>
    <n v="12.97"/>
    <n v="1.49"/>
    <n v="1813"/>
    <x v="628"/>
    <x v="1"/>
    <x v="0"/>
    <x v="0"/>
    <x v="0"/>
    <s v="Small Box"/>
    <s v="Mead 1st Gear 2&quot; Zipper Binder, Asst. Colors"/>
    <n v="0.35"/>
    <x v="1"/>
    <x v="13"/>
    <s v="Meridian"/>
    <n v="39301"/>
    <x v="247"/>
    <d v="2012-10-17T00:00:00"/>
    <n v="-34.832000000000001"/>
    <n v="6"/>
    <n v="87.69"/>
    <n v="90527"/>
    <s v="October"/>
    <n v="2012"/>
    <x v="1"/>
  </r>
  <r>
    <n v="2883"/>
    <n v="20807"/>
    <s v="Medium"/>
    <n v="0.09"/>
    <n v="31.74"/>
    <n v="12.62"/>
    <n v="1108"/>
    <x v="629"/>
    <x v="1"/>
    <x v="3"/>
    <x v="0"/>
    <x v="0"/>
    <s v="Small Box"/>
    <s v="GBC Wire Binding Strips"/>
    <n v="0.37"/>
    <x v="2"/>
    <x v="2"/>
    <s v="Lancaster"/>
    <n v="75146"/>
    <x v="371"/>
    <d v="2010-05-20T00:00:00"/>
    <n v="67.107500000000002"/>
    <n v="9"/>
    <n v="270.55"/>
    <n v="86409"/>
    <s v="May"/>
    <n v="2010"/>
    <x v="0"/>
  </r>
  <r>
    <n v="2884"/>
    <n v="20808"/>
    <s v="Medium"/>
    <n v="0.04"/>
    <n v="6.35"/>
    <n v="1.02"/>
    <n v="1108"/>
    <x v="629"/>
    <x v="0"/>
    <x v="3"/>
    <x v="0"/>
    <x v="8"/>
    <s v="Wrap Bag"/>
    <s v="Telephone Message Books with Fax/Mobile Section, 5 1/2&quot; x 3 3/16&quot;"/>
    <n v="0.39"/>
    <x v="2"/>
    <x v="2"/>
    <s v="Lancaster"/>
    <n v="75146"/>
    <x v="371"/>
    <d v="2010-05-23T00:00:00"/>
    <n v="54.937799999999996"/>
    <n v="13"/>
    <n v="79.62"/>
    <n v="86409"/>
    <s v="May"/>
    <n v="2010"/>
    <x v="1"/>
  </r>
  <r>
    <n v="2885"/>
    <n v="20809"/>
    <s v="Medium"/>
    <n v="0.02"/>
    <n v="65.989999999999995"/>
    <n v="8.99"/>
    <n v="1108"/>
    <x v="629"/>
    <x v="1"/>
    <x v="3"/>
    <x v="2"/>
    <x v="3"/>
    <s v="Small Box"/>
    <s v="Talkabout T8367"/>
    <n v="0.56000000000000005"/>
    <x v="2"/>
    <x v="2"/>
    <s v="Lancaster"/>
    <n v="75146"/>
    <x v="371"/>
    <d v="2010-05-21T00:00:00"/>
    <n v="168.23699999999999"/>
    <n v="8"/>
    <n v="479.79"/>
    <n v="86409"/>
    <s v="May"/>
    <n v="2010"/>
    <x v="2"/>
  </r>
  <r>
    <n v="2886"/>
    <n v="22181"/>
    <s v="Critical"/>
    <n v="0.02"/>
    <n v="34.99"/>
    <n v="7.73"/>
    <n v="1108"/>
    <x v="629"/>
    <x v="0"/>
    <x v="2"/>
    <x v="0"/>
    <x v="9"/>
    <s v="Small Box"/>
    <s v="Hunt Boston® Vacuum Mount KS Pencil Sharpener"/>
    <n v="0.59"/>
    <x v="2"/>
    <x v="2"/>
    <s v="Lancaster"/>
    <n v="75146"/>
    <x v="960"/>
    <d v="2011-03-23T00:00:00"/>
    <n v="221.63"/>
    <n v="11"/>
    <n v="386.71"/>
    <n v="86412"/>
    <s v="March"/>
    <n v="2011"/>
    <x v="2"/>
  </r>
  <r>
    <n v="2887"/>
    <n v="22396"/>
    <s v="Low"/>
    <n v="0.06"/>
    <n v="3.75"/>
    <n v="0.5"/>
    <n v="1108"/>
    <x v="629"/>
    <x v="0"/>
    <x v="2"/>
    <x v="0"/>
    <x v="4"/>
    <s v="Small Box"/>
    <s v="Avery 510"/>
    <n v="0.37"/>
    <x v="2"/>
    <x v="2"/>
    <s v="Lancaster"/>
    <n v="75146"/>
    <x v="961"/>
    <d v="2011-10-20T00:00:00"/>
    <n v="34.210199999999993"/>
    <n v="14"/>
    <n v="49.58"/>
    <n v="86414"/>
    <s v="October"/>
    <n v="2011"/>
    <x v="3"/>
  </r>
  <r>
    <n v="2888"/>
    <n v="21435"/>
    <s v="Critical"/>
    <n v="0.03"/>
    <n v="5.34"/>
    <n v="5.63"/>
    <n v="1108"/>
    <x v="629"/>
    <x v="0"/>
    <x v="2"/>
    <x v="0"/>
    <x v="0"/>
    <s v="Small Box"/>
    <s v="Pressboard Data Binder, Crimson, 12&quot; X 8 1/2&quot;"/>
    <n v="0.39"/>
    <x v="2"/>
    <x v="2"/>
    <s v="Lancaster"/>
    <n v="75146"/>
    <x v="903"/>
    <d v="2012-06-12T00:00:00"/>
    <n v="-48.576000000000001"/>
    <n v="9"/>
    <n v="52.18"/>
    <n v="86415"/>
    <s v="June"/>
    <n v="2012"/>
    <x v="1"/>
  </r>
  <r>
    <n v="2889"/>
    <n v="18132"/>
    <s v="Not Specified"/>
    <n v="0.02"/>
    <n v="6.48"/>
    <n v="5.14"/>
    <n v="1108"/>
    <x v="629"/>
    <x v="0"/>
    <x v="3"/>
    <x v="0"/>
    <x v="8"/>
    <s v="Small Box"/>
    <s v="Xerox 23"/>
    <n v="0.37"/>
    <x v="2"/>
    <x v="2"/>
    <s v="Lancaster"/>
    <n v="75146"/>
    <x v="739"/>
    <d v="2012-10-08T00:00:00"/>
    <n v="-25.3584"/>
    <n v="9"/>
    <n v="62.58"/>
    <n v="86417"/>
    <s v="October"/>
    <n v="2012"/>
    <x v="2"/>
  </r>
  <r>
    <n v="2890"/>
    <n v="19862"/>
    <s v="Not Specified"/>
    <n v="7.0000000000000007E-2"/>
    <n v="20.34"/>
    <n v="35"/>
    <n v="1108"/>
    <x v="629"/>
    <x v="0"/>
    <x v="2"/>
    <x v="0"/>
    <x v="2"/>
    <s v="Large Box"/>
    <s v="Tennsco Commercial Shelving"/>
    <n v="0.84"/>
    <x v="2"/>
    <x v="2"/>
    <s v="Lancaster"/>
    <n v="75146"/>
    <x v="214"/>
    <d v="2013-06-17T00:00:00"/>
    <n v="-858.37599999999998"/>
    <n v="13"/>
    <n v="278.58"/>
    <n v="86419"/>
    <s v="June"/>
    <n v="2013"/>
    <x v="0"/>
  </r>
  <r>
    <n v="7554"/>
    <n v="24442"/>
    <s v="Critical"/>
    <n v="0"/>
    <n v="39.99"/>
    <n v="10.25"/>
    <n v="2754"/>
    <x v="630"/>
    <x v="0"/>
    <x v="2"/>
    <x v="2"/>
    <x v="11"/>
    <s v="Small Box"/>
    <s v="Zoom V.92 V.44 PCI Internal Controllerless FaxModem"/>
    <n v="0.55000000000000004"/>
    <x v="1"/>
    <x v="8"/>
    <s v="Plantation"/>
    <n v="33317"/>
    <x v="351"/>
    <d v="2012-09-26T00:00:00"/>
    <n v="122.748"/>
    <n v="14"/>
    <n v="604.17999999999995"/>
    <n v="91509"/>
    <s v="September"/>
    <n v="2012"/>
    <x v="4"/>
  </r>
  <r>
    <n v="7555"/>
    <n v="24661"/>
    <s v="Low"/>
    <n v="0"/>
    <n v="5.28"/>
    <n v="2.99"/>
    <n v="2754"/>
    <x v="630"/>
    <x v="0"/>
    <x v="2"/>
    <x v="0"/>
    <x v="0"/>
    <s v="Small Box"/>
    <s v="Wilson Jones 1&quot; Hanging DublLock® Ring Binders"/>
    <n v="0.37"/>
    <x v="1"/>
    <x v="8"/>
    <s v="Plantation"/>
    <n v="33317"/>
    <x v="858"/>
    <d v="2013-08-01T00:00:00"/>
    <n v="-197.56800000000001"/>
    <n v="13"/>
    <n v="72.88"/>
    <n v="91511"/>
    <s v="August"/>
    <n v="2013"/>
    <x v="4"/>
  </r>
  <r>
    <n v="7556"/>
    <n v="24414"/>
    <s v="Medium"/>
    <n v="0.1"/>
    <n v="17.98"/>
    <n v="8.51"/>
    <n v="2754"/>
    <x v="630"/>
    <x v="0"/>
    <x v="2"/>
    <x v="2"/>
    <x v="7"/>
    <s v="Medium Box"/>
    <s v="Canon P1-DHIII Palm Printing Calculator"/>
    <n v="0.4"/>
    <x v="1"/>
    <x v="8"/>
    <s v="Plantation"/>
    <n v="33317"/>
    <x v="628"/>
    <d v="2013-09-25T00:00:00"/>
    <n v="-12.25"/>
    <n v="23"/>
    <n v="376.64"/>
    <n v="91512"/>
    <s v="September"/>
    <n v="2013"/>
    <x v="0"/>
  </r>
  <r>
    <n v="9"/>
    <n v="24782"/>
    <s v="High"/>
    <n v="0.01"/>
    <n v="90.24"/>
    <n v="0.99"/>
    <n v="6"/>
    <x v="631"/>
    <x v="0"/>
    <x v="0"/>
    <x v="0"/>
    <x v="10"/>
    <s v="Small Box"/>
    <s v="Kensington 6 Outlet MasterPiece® HOMEOFFICE Power Control Center"/>
    <n v="0.56000000000000005"/>
    <x v="0"/>
    <x v="0"/>
    <s v="San Jose"/>
    <n v="95123"/>
    <x v="962"/>
    <d v="2011-05-26T00:00:00"/>
    <n v="1045.4673"/>
    <n v="16"/>
    <n v="1515.17"/>
    <n v="90194"/>
    <s v="May"/>
    <n v="2011"/>
    <x v="1"/>
  </r>
  <r>
    <n v="10"/>
    <n v="24563"/>
    <s v="Critical"/>
    <n v="7.0000000000000007E-2"/>
    <n v="6.48"/>
    <n v="6.6"/>
    <n v="6"/>
    <x v="631"/>
    <x v="0"/>
    <x v="0"/>
    <x v="0"/>
    <x v="8"/>
    <s v="Small Box"/>
    <s v="Xerox 21"/>
    <n v="0.37"/>
    <x v="0"/>
    <x v="0"/>
    <s v="San Jose"/>
    <n v="95123"/>
    <x v="590"/>
    <d v="2012-12-31T00:00:00"/>
    <n v="-13.86"/>
    <n v="4"/>
    <n v="28.61"/>
    <n v="90200"/>
    <s v="December"/>
    <n v="2012"/>
    <x v="0"/>
  </r>
  <r>
    <n v="11"/>
    <n v="24564"/>
    <s v="Critical"/>
    <n v="0.01"/>
    <n v="4.84"/>
    <n v="0.71"/>
    <n v="6"/>
    <x v="631"/>
    <x v="0"/>
    <x v="0"/>
    <x v="0"/>
    <x v="9"/>
    <s v="Wrap Bag"/>
    <s v="*Staples* Highlighting Markers"/>
    <n v="0.52"/>
    <x v="0"/>
    <x v="0"/>
    <s v="San Jose"/>
    <n v="95123"/>
    <x v="590"/>
    <d v="2012-12-31T00:00:00"/>
    <n v="57.580500000000001"/>
    <n v="17"/>
    <n v="83.45"/>
    <n v="90200"/>
    <s v="December"/>
    <n v="2012"/>
    <x v="1"/>
  </r>
  <r>
    <n v="12"/>
    <n v="24565"/>
    <s v="Critical"/>
    <n v="0.1"/>
    <n v="85.99"/>
    <n v="0.99"/>
    <n v="6"/>
    <x v="631"/>
    <x v="0"/>
    <x v="0"/>
    <x v="2"/>
    <x v="3"/>
    <s v="Wrap Bag"/>
    <s v="Accessory34"/>
    <n v="0.55000000000000004"/>
    <x v="0"/>
    <x v="0"/>
    <s v="San Jose"/>
    <n v="95123"/>
    <x v="590"/>
    <d v="2012-12-31T00:00:00"/>
    <n v="1176.5051999999998"/>
    <n v="24"/>
    <n v="1705.08"/>
    <n v="90200"/>
    <s v="December"/>
    <n v="2012"/>
    <x v="0"/>
  </r>
  <r>
    <n v="310"/>
    <n v="26241"/>
    <s v="Low"/>
    <n v="7.0000000000000007E-2"/>
    <n v="2.12"/>
    <n v="1.99"/>
    <n v="115"/>
    <x v="632"/>
    <x v="0"/>
    <x v="0"/>
    <x v="2"/>
    <x v="11"/>
    <s v="Small Pack"/>
    <s v="Fuji Slim Jewel Case CD-R"/>
    <n v="0.55000000000000004"/>
    <x v="0"/>
    <x v="4"/>
    <s v="Mcminnville"/>
    <n v="97128"/>
    <x v="319"/>
    <d v="2010-04-11T00:00:00"/>
    <n v="-55.84"/>
    <n v="12"/>
    <n v="26.07"/>
    <n v="89585"/>
    <s v="April"/>
    <n v="2010"/>
    <x v="0"/>
  </r>
  <r>
    <n v="311"/>
    <n v="24260"/>
    <s v="Medium"/>
    <n v="7.0000000000000007E-2"/>
    <n v="115.99"/>
    <n v="2.5"/>
    <n v="115"/>
    <x v="632"/>
    <x v="0"/>
    <x v="0"/>
    <x v="2"/>
    <x v="3"/>
    <s v="Small Box"/>
    <s v="StarTAC 7797"/>
    <n v="0.55000000000000004"/>
    <x v="0"/>
    <x v="4"/>
    <s v="Mcminnville"/>
    <n v="97128"/>
    <x v="963"/>
    <d v="2011-01-25T00:00:00"/>
    <n v="797.15699999999993"/>
    <n v="12"/>
    <n v="1155.3"/>
    <n v="89586"/>
    <s v="January"/>
    <n v="2011"/>
    <x v="0"/>
  </r>
  <r>
    <n v="312"/>
    <n v="20744"/>
    <s v="Low"/>
    <n v="0.01"/>
    <n v="550.98"/>
    <n v="45.7"/>
    <n v="115"/>
    <x v="632"/>
    <x v="2"/>
    <x v="0"/>
    <x v="1"/>
    <x v="6"/>
    <s v="Jumbo Box"/>
    <s v="Chromcraft Bull-Nose Wood Oval Conference Tables &amp; Bases"/>
    <n v="0.71"/>
    <x v="0"/>
    <x v="4"/>
    <s v="Mcminnville"/>
    <n v="97128"/>
    <x v="964"/>
    <d v="2011-04-07T00:00:00"/>
    <n v="-163.19999999999999"/>
    <n v="1"/>
    <n v="452.93"/>
    <n v="89587"/>
    <s v="April"/>
    <n v="2011"/>
    <x v="1"/>
  </r>
  <r>
    <n v="313"/>
    <n v="21230"/>
    <s v="Low"/>
    <n v="7.0000000000000007E-2"/>
    <n v="96.45"/>
    <n v="13.99"/>
    <n v="115"/>
    <x v="632"/>
    <x v="0"/>
    <x v="0"/>
    <x v="2"/>
    <x v="7"/>
    <s v="Medium Box"/>
    <s v="Soundgear TeleForum DX Desktop Conference Phone"/>
    <n v="0.38"/>
    <x v="0"/>
    <x v="4"/>
    <s v="Mcminnville"/>
    <n v="97128"/>
    <x v="965"/>
    <d v="2013-04-29T00:00:00"/>
    <n v="147.6"/>
    <n v="3"/>
    <n v="275.01"/>
    <n v="89589"/>
    <s v="April"/>
    <n v="2013"/>
    <x v="0"/>
  </r>
  <r>
    <n v="314"/>
    <n v="23055"/>
    <s v="High"/>
    <n v="0.02"/>
    <n v="3.28"/>
    <n v="5"/>
    <n v="115"/>
    <x v="632"/>
    <x v="0"/>
    <x v="0"/>
    <x v="0"/>
    <x v="9"/>
    <s v="Wrap Bag"/>
    <s v="Newell 35"/>
    <n v="0.56000000000000005"/>
    <x v="0"/>
    <x v="4"/>
    <s v="Mcminnville"/>
    <n v="97128"/>
    <x v="758"/>
    <d v="2013-08-18T00:00:00"/>
    <n v="-37.761440000000007"/>
    <n v="13"/>
    <n v="47.63"/>
    <n v="89590"/>
    <s v="August"/>
    <n v="2013"/>
    <x v="2"/>
  </r>
  <r>
    <n v="7823"/>
    <n v="23238"/>
    <s v="Medium"/>
    <n v="0.05"/>
    <n v="20.99"/>
    <n v="4.8099999999999996"/>
    <n v="2861"/>
    <x v="633"/>
    <x v="0"/>
    <x v="1"/>
    <x v="2"/>
    <x v="3"/>
    <s v="Medium Box"/>
    <s v="1726 Digital Answering Machine"/>
    <n v="0.57999999999999996"/>
    <x v="2"/>
    <x v="14"/>
    <s v="Hays"/>
    <n v="67601"/>
    <x v="966"/>
    <d v="2010-08-29T00:00:00"/>
    <n v="4.9017600000000003"/>
    <n v="11"/>
    <n v="199.43"/>
    <n v="88280"/>
    <s v="August"/>
    <n v="2010"/>
    <x v="3"/>
  </r>
  <r>
    <n v="7824"/>
    <n v="25242"/>
    <s v="Low"/>
    <n v="0.03"/>
    <n v="49.99"/>
    <n v="19.989999999999998"/>
    <n v="2861"/>
    <x v="633"/>
    <x v="0"/>
    <x v="1"/>
    <x v="2"/>
    <x v="11"/>
    <s v="Small Box"/>
    <s v="Zoom V.92 USB External Faxmodem"/>
    <n v="0.41"/>
    <x v="2"/>
    <x v="14"/>
    <s v="Hays"/>
    <n v="67601"/>
    <x v="967"/>
    <d v="2013-01-08T00:00:00"/>
    <n v="253.05720000000002"/>
    <n v="12"/>
    <n v="627.95000000000005"/>
    <n v="88287"/>
    <s v="January"/>
    <n v="2013"/>
    <x v="1"/>
  </r>
  <r>
    <n v="7825"/>
    <n v="25243"/>
    <s v="Low"/>
    <n v="0.08"/>
    <n v="3.98"/>
    <n v="2.97"/>
    <n v="2861"/>
    <x v="633"/>
    <x v="0"/>
    <x v="1"/>
    <x v="0"/>
    <x v="8"/>
    <s v="Wrap Bag"/>
    <s v="Unpadded Memo Slips"/>
    <n v="0.35"/>
    <x v="2"/>
    <x v="14"/>
    <s v="Hays"/>
    <n v="67601"/>
    <x v="967"/>
    <d v="2013-01-06T00:00:00"/>
    <n v="-47.405199999999994"/>
    <n v="14"/>
    <n v="52.61"/>
    <n v="88287"/>
    <s v="January"/>
    <n v="2013"/>
    <x v="5"/>
  </r>
  <r>
    <n v="7826"/>
    <n v="23596"/>
    <s v="High"/>
    <n v="0.03"/>
    <n v="7.28"/>
    <n v="3.52"/>
    <n v="2861"/>
    <x v="633"/>
    <x v="0"/>
    <x v="1"/>
    <x v="2"/>
    <x v="11"/>
    <s v="Small Pack"/>
    <s v="Imation 3.5&quot; DS-HD Macintosh Formatted Diskettes, 10/Pack"/>
    <n v="0.68"/>
    <x v="2"/>
    <x v="14"/>
    <s v="Hays"/>
    <n v="67601"/>
    <x v="165"/>
    <d v="2013-03-23T00:00:00"/>
    <n v="-72.430000000000007"/>
    <n v="9"/>
    <n v="65.099999999999994"/>
    <n v="88290"/>
    <s v="March"/>
    <n v="2013"/>
    <x v="1"/>
  </r>
  <r>
    <n v="7827"/>
    <n v="25796"/>
    <s v="Not Specified"/>
    <n v="0.06"/>
    <n v="51.75"/>
    <n v="19.989999999999998"/>
    <n v="2861"/>
    <x v="633"/>
    <x v="0"/>
    <x v="1"/>
    <x v="1"/>
    <x v="1"/>
    <s v="Small Box"/>
    <s v="Howard Miller 13-3/4&quot; Diameter Brushed Chrome Round Wall Clock"/>
    <n v="0.55000000000000004"/>
    <x v="2"/>
    <x v="14"/>
    <s v="Hays"/>
    <n v="67601"/>
    <x v="288"/>
    <d v="2013-11-11T00:00:00"/>
    <n v="186.0309"/>
    <n v="5"/>
    <n v="269.61"/>
    <n v="88293"/>
    <s v="November"/>
    <n v="2013"/>
    <x v="3"/>
  </r>
  <r>
    <n v="7828"/>
    <n v="25797"/>
    <s v="Not Specified"/>
    <n v="0.1"/>
    <n v="65.989999999999995"/>
    <n v="3.99"/>
    <n v="2861"/>
    <x v="633"/>
    <x v="1"/>
    <x v="1"/>
    <x v="2"/>
    <x v="3"/>
    <s v="Small Box"/>
    <s v="StarTAC 7760"/>
    <n v="0.59"/>
    <x v="2"/>
    <x v="14"/>
    <s v="Hays"/>
    <n v="67601"/>
    <x v="288"/>
    <d v="2013-11-12T00:00:00"/>
    <n v="45.3675"/>
    <n v="1"/>
    <n v="65.75"/>
    <n v="88293"/>
    <s v="November"/>
    <n v="2013"/>
    <x v="0"/>
  </r>
  <r>
    <n v="7829"/>
    <n v="25298"/>
    <s v="High"/>
    <n v="0.03"/>
    <n v="699.99"/>
    <n v="24.49"/>
    <n v="2861"/>
    <x v="633"/>
    <x v="0"/>
    <x v="1"/>
    <x v="2"/>
    <x v="14"/>
    <s v="Large Box"/>
    <s v="Canon PC1060 Personal Laser Copier"/>
    <n v="0.41"/>
    <x v="2"/>
    <x v="14"/>
    <s v="Hays"/>
    <n v="67601"/>
    <x v="557"/>
    <d v="2013-11-30T00:00:00"/>
    <n v="2059.1902400000008"/>
    <n v="26"/>
    <n v="18712.97"/>
    <n v="88294"/>
    <s v="November"/>
    <n v="2013"/>
    <x v="1"/>
  </r>
  <r>
    <n v="7830"/>
    <n v="25458"/>
    <s v="High"/>
    <n v="0.06"/>
    <n v="6.48"/>
    <n v="8.73"/>
    <n v="2861"/>
    <x v="633"/>
    <x v="0"/>
    <x v="1"/>
    <x v="0"/>
    <x v="8"/>
    <s v="Small Box"/>
    <s v="Xerox 227"/>
    <n v="0.37"/>
    <x v="2"/>
    <x v="14"/>
    <s v="Hays"/>
    <n v="67601"/>
    <x v="915"/>
    <d v="2013-12-07T00:00:00"/>
    <n v="-62.341439999999992"/>
    <n v="18"/>
    <n v="114.01"/>
    <n v="88295"/>
    <s v="December"/>
    <n v="2013"/>
    <x v="3"/>
  </r>
  <r>
    <n v="3111"/>
    <n v="18829"/>
    <s v="Low"/>
    <n v="0.06"/>
    <n v="10.89"/>
    <n v="4.5"/>
    <n v="1189"/>
    <x v="634"/>
    <x v="0"/>
    <x v="2"/>
    <x v="0"/>
    <x v="10"/>
    <s v="Small Box"/>
    <s v="Belkin 6 Outlet Metallic Surge Strip"/>
    <n v="0.59"/>
    <x v="0"/>
    <x v="0"/>
    <s v="Huntington Beach"/>
    <n v="92646"/>
    <x v="968"/>
    <d v="2010-06-22T00:00:00"/>
    <n v="-25.112000000000002"/>
    <n v="14"/>
    <n v="149.32"/>
    <n v="87584"/>
    <s v="June"/>
    <n v="2010"/>
    <x v="3"/>
  </r>
  <r>
    <n v="3112"/>
    <n v="18830"/>
    <s v="Low"/>
    <n v="0.03"/>
    <n v="10.64"/>
    <n v="5.16"/>
    <n v="1189"/>
    <x v="634"/>
    <x v="0"/>
    <x v="2"/>
    <x v="1"/>
    <x v="1"/>
    <s v="Small Box"/>
    <s v="Eldon Expressions Punched Metal &amp; Wood Desk Accessories, Pewter &amp; Cherry"/>
    <n v="0.56999999999999995"/>
    <x v="0"/>
    <x v="0"/>
    <s v="Huntington Beach"/>
    <n v="92646"/>
    <x v="968"/>
    <d v="2010-06-22T00:00:00"/>
    <n v="17.376000000000001"/>
    <n v="16"/>
    <n v="177.01"/>
    <n v="87584"/>
    <s v="June"/>
    <n v="2010"/>
    <x v="1"/>
  </r>
  <r>
    <n v="3113"/>
    <n v="18831"/>
    <s v="Low"/>
    <n v="0.03"/>
    <n v="7.96"/>
    <n v="4.95"/>
    <n v="1189"/>
    <x v="634"/>
    <x v="0"/>
    <x v="2"/>
    <x v="1"/>
    <x v="1"/>
    <s v="Small Box"/>
    <s v="Staples Plastic Wall Frames"/>
    <n v="0.41"/>
    <x v="0"/>
    <x v="0"/>
    <s v="Huntington Beach"/>
    <n v="92646"/>
    <x v="968"/>
    <d v="2010-06-19T00:00:00"/>
    <n v="24.260399999999997"/>
    <n v="4"/>
    <n v="35.159999999999997"/>
    <n v="87584"/>
    <s v="June"/>
    <n v="2010"/>
    <x v="1"/>
  </r>
  <r>
    <n v="3114"/>
    <n v="18532"/>
    <s v="Medium"/>
    <n v="0.06"/>
    <n v="5.58"/>
    <n v="5.3"/>
    <n v="1189"/>
    <x v="634"/>
    <x v="0"/>
    <x v="3"/>
    <x v="0"/>
    <x v="5"/>
    <s v="Small Box"/>
    <s v="Staples Brown Kraft Recycled Clasp Envelopes"/>
    <n v="0.35"/>
    <x v="0"/>
    <x v="0"/>
    <s v="Huntington Beach"/>
    <n v="92646"/>
    <x v="368"/>
    <d v="2011-05-06T00:00:00"/>
    <n v="-28.83"/>
    <n v="5"/>
    <n v="29.95"/>
    <n v="87592"/>
    <s v="May"/>
    <n v="2011"/>
    <x v="3"/>
  </r>
  <r>
    <n v="3115"/>
    <n v="18340"/>
    <s v="Low"/>
    <n v="0.05"/>
    <n v="3.8"/>
    <n v="1.49"/>
    <n v="1189"/>
    <x v="634"/>
    <x v="0"/>
    <x v="2"/>
    <x v="0"/>
    <x v="0"/>
    <s v="Small Box"/>
    <s v="Durable Pressboard Binders"/>
    <n v="0.38"/>
    <x v="0"/>
    <x v="0"/>
    <s v="Huntington Beach"/>
    <n v="92646"/>
    <x v="498"/>
    <d v="2012-09-05T00:00:00"/>
    <n v="-1.2994999999999999"/>
    <n v="3"/>
    <n v="11.58"/>
    <n v="87596"/>
    <s v="September"/>
    <n v="2012"/>
    <x v="3"/>
  </r>
  <r>
    <n v="5154"/>
    <n v="21563"/>
    <s v="High"/>
    <n v="0.02"/>
    <n v="259.70999999999998"/>
    <n v="66.67"/>
    <n v="1927"/>
    <x v="635"/>
    <x v="2"/>
    <x v="0"/>
    <x v="1"/>
    <x v="6"/>
    <s v="Jumbo Box"/>
    <s v="Bevis Round Bullnose 29&quot; High Table Top"/>
    <n v="0.65"/>
    <x v="1"/>
    <x v="39"/>
    <s v="Greenville"/>
    <n v="29611"/>
    <x v="969"/>
    <d v="2010-02-06T00:00:00"/>
    <n v="-14.448"/>
    <n v="8"/>
    <n v="1757.15"/>
    <n v="88579"/>
    <s v="February"/>
    <n v="2010"/>
    <x v="2"/>
  </r>
  <r>
    <n v="5155"/>
    <n v="18626"/>
    <s v="Critical"/>
    <n v="0.09"/>
    <n v="10.9"/>
    <n v="7.46"/>
    <n v="1927"/>
    <x v="635"/>
    <x v="0"/>
    <x v="0"/>
    <x v="0"/>
    <x v="2"/>
    <s v="Small Box"/>
    <s v="Crate-A-Files™"/>
    <n v="0.59"/>
    <x v="1"/>
    <x v="39"/>
    <s v="Greenville"/>
    <n v="29611"/>
    <x v="705"/>
    <d v="2011-03-04T00:00:00"/>
    <n v="-57.847999999999999"/>
    <n v="5"/>
    <n v="51.37"/>
    <n v="88581"/>
    <s v="March"/>
    <n v="2011"/>
    <x v="0"/>
  </r>
  <r>
    <n v="5156"/>
    <n v="20620"/>
    <s v="Critical"/>
    <n v="7.0000000000000007E-2"/>
    <n v="6.48"/>
    <n v="10.050000000000001"/>
    <n v="1927"/>
    <x v="635"/>
    <x v="0"/>
    <x v="0"/>
    <x v="0"/>
    <x v="8"/>
    <s v="Small Box"/>
    <s v="Xerox 1997"/>
    <n v="0.37"/>
    <x v="1"/>
    <x v="39"/>
    <s v="Greenville"/>
    <n v="29611"/>
    <x v="970"/>
    <d v="2011-05-04T00:00:00"/>
    <n v="8.9939999999999998"/>
    <n v="12"/>
    <n v="76.08"/>
    <n v="88582"/>
    <s v="May"/>
    <n v="2011"/>
    <x v="0"/>
  </r>
  <r>
    <n v="5157"/>
    <n v="22000"/>
    <s v="High"/>
    <n v="0.1"/>
    <n v="363.25"/>
    <n v="19.989999999999998"/>
    <n v="1927"/>
    <x v="635"/>
    <x v="0"/>
    <x v="0"/>
    <x v="0"/>
    <x v="10"/>
    <s v="Small Box"/>
    <s v="Hoover WindTunnel™ Plus Canister Vacuum"/>
    <n v="0.56999999999999995"/>
    <x v="1"/>
    <x v="39"/>
    <s v="Greenville"/>
    <n v="29611"/>
    <x v="642"/>
    <d v="2012-08-24T00:00:00"/>
    <n v="-966.2940000000001"/>
    <n v="7"/>
    <n v="2471.56"/>
    <n v="88583"/>
    <s v="August"/>
    <n v="2012"/>
    <x v="0"/>
  </r>
  <r>
    <n v="5158"/>
    <n v="20181"/>
    <s v="Critical"/>
    <n v="0.03"/>
    <n v="47.9"/>
    <n v="5.86"/>
    <n v="1927"/>
    <x v="635"/>
    <x v="0"/>
    <x v="0"/>
    <x v="0"/>
    <x v="8"/>
    <s v="Small Box"/>
    <s v="Xerox 1938"/>
    <n v="0.37"/>
    <x v="1"/>
    <x v="39"/>
    <s v="Greenville"/>
    <n v="29611"/>
    <x v="618"/>
    <d v="2013-10-18T00:00:00"/>
    <n v="-723.91200000000003"/>
    <n v="23"/>
    <n v="1135.9000000000001"/>
    <n v="88586"/>
    <s v="October"/>
    <n v="2013"/>
    <x v="1"/>
  </r>
  <r>
    <n v="3633"/>
    <n v="24534"/>
    <s v="Critical"/>
    <n v="0.06"/>
    <n v="44.01"/>
    <n v="3.5"/>
    <n v="1374"/>
    <x v="636"/>
    <x v="0"/>
    <x v="0"/>
    <x v="0"/>
    <x v="10"/>
    <s v="Small Box"/>
    <s v="Acco Smartsocket® Color-Coded Six-Outlet AC Adapter Model Surge Protectors"/>
    <n v="0.59"/>
    <x v="0"/>
    <x v="0"/>
    <s v="Stockton"/>
    <n v="95207"/>
    <x v="192"/>
    <d v="2010-06-08T00:00:00"/>
    <n v="-21.231999999999999"/>
    <n v="1"/>
    <n v="46.94"/>
    <n v="88212"/>
    <s v="June"/>
    <n v="2010"/>
    <x v="3"/>
  </r>
  <r>
    <n v="3634"/>
    <n v="24535"/>
    <s v="Critical"/>
    <n v="7.0000000000000007E-2"/>
    <n v="4.0599999999999996"/>
    <n v="6.89"/>
    <n v="1374"/>
    <x v="636"/>
    <x v="0"/>
    <x v="0"/>
    <x v="0"/>
    <x v="10"/>
    <s v="Small Box"/>
    <s v="Eureka Disposable Bags for Sanitaire® Vibra Groomer I® Upright Vac"/>
    <n v="0.6"/>
    <x v="0"/>
    <x v="0"/>
    <s v="Stockton"/>
    <n v="95207"/>
    <x v="5"/>
    <d v="2013-06-09T00:00:00"/>
    <n v="-92.167999999999992"/>
    <n v="8"/>
    <n v="32.71"/>
    <n v="88217"/>
    <s v="June"/>
    <n v="2013"/>
    <x v="0"/>
  </r>
  <r>
    <n v="3635"/>
    <n v="24536"/>
    <s v="Critical"/>
    <n v="0.1"/>
    <n v="1.26"/>
    <n v="0.7"/>
    <n v="1374"/>
    <x v="636"/>
    <x v="0"/>
    <x v="0"/>
    <x v="0"/>
    <x v="12"/>
    <s v="Wrap Bag"/>
    <s v="Bagged Rubber Bands"/>
    <n v="0.81"/>
    <x v="0"/>
    <x v="0"/>
    <s v="Stockton"/>
    <n v="95207"/>
    <x v="5"/>
    <d v="2013-06-08T00:00:00"/>
    <n v="-5.4240000000000004"/>
    <n v="4"/>
    <n v="5.18"/>
    <n v="88217"/>
    <s v="June"/>
    <n v="2013"/>
    <x v="0"/>
  </r>
  <r>
    <n v="8972"/>
    <n v="18265"/>
    <s v="High"/>
    <n v="7.0000000000000007E-2"/>
    <n v="2.78"/>
    <n v="1.49"/>
    <n v="3248"/>
    <x v="637"/>
    <x v="0"/>
    <x v="3"/>
    <x v="0"/>
    <x v="0"/>
    <s v="Small Box"/>
    <s v="Wilson Jones Suede Grain Vinyl Binders"/>
    <n v="0.36"/>
    <x v="1"/>
    <x v="34"/>
    <s v="Slidell"/>
    <n v="70458"/>
    <x v="215"/>
    <d v="2010-05-08T00:00:00"/>
    <n v="-340.53109999999998"/>
    <n v="17"/>
    <n v="47.12"/>
    <n v="87297"/>
    <s v="May"/>
    <n v="2010"/>
    <x v="0"/>
  </r>
  <r>
    <n v="8973"/>
    <n v="20750"/>
    <s v="Low"/>
    <n v="0.06"/>
    <n v="125.99"/>
    <n v="8.08"/>
    <n v="3248"/>
    <x v="637"/>
    <x v="1"/>
    <x v="1"/>
    <x v="2"/>
    <x v="3"/>
    <s v="Small Box"/>
    <s v="M3682"/>
    <n v="0.56999999999999995"/>
    <x v="1"/>
    <x v="34"/>
    <s v="Slidell"/>
    <n v="70458"/>
    <x v="267"/>
    <d v="2012-01-14T00:00:00"/>
    <n v="2.4779999999999998"/>
    <n v="20"/>
    <n v="2180.31"/>
    <n v="87300"/>
    <s v="December"/>
    <n v="2011"/>
    <x v="3"/>
  </r>
  <r>
    <n v="6871"/>
    <n v="19872"/>
    <s v="Not Specified"/>
    <n v="0.05"/>
    <n v="30.73"/>
    <n v="4"/>
    <n v="2519"/>
    <x v="638"/>
    <x v="0"/>
    <x v="0"/>
    <x v="2"/>
    <x v="11"/>
    <s v="Small Box"/>
    <s v="Fellowes 17-key keypad for PS/2 interface"/>
    <n v="0.75"/>
    <x v="3"/>
    <x v="43"/>
    <s v="Central Falls"/>
    <n v="2863"/>
    <x v="335"/>
    <d v="2011-10-16T00:00:00"/>
    <n v="10.083200000000001"/>
    <n v="14"/>
    <n v="439.13"/>
    <n v="87036"/>
    <s v="October"/>
    <n v="2011"/>
    <x v="3"/>
  </r>
  <r>
    <n v="2738"/>
    <n v="21754"/>
    <s v="Not Specified"/>
    <n v="0.05"/>
    <n v="8.85"/>
    <n v="5.6"/>
    <n v="1061"/>
    <x v="639"/>
    <x v="0"/>
    <x v="3"/>
    <x v="0"/>
    <x v="0"/>
    <s v="Small Box"/>
    <s v="GBC Standard Plastic Binding Systems Combs"/>
    <n v="0.36"/>
    <x v="3"/>
    <x v="15"/>
    <s v="Commack"/>
    <n v="11725"/>
    <x v="681"/>
    <d v="2013-01-09T00:00:00"/>
    <n v="-24.156440000000003"/>
    <n v="6"/>
    <n v="52.91"/>
    <n v="91358"/>
    <s v="January"/>
    <n v="2013"/>
    <x v="3"/>
  </r>
  <r>
    <n v="3602"/>
    <n v="23011"/>
    <s v="Medium"/>
    <n v="0.05"/>
    <n v="12.97"/>
    <n v="1.49"/>
    <n v="1363"/>
    <x v="640"/>
    <x v="0"/>
    <x v="2"/>
    <x v="0"/>
    <x v="0"/>
    <s v="Small Box"/>
    <s v="Mead 1st Gear 2&quot; Zipper Binder, Asst. Colors"/>
    <n v="0.35"/>
    <x v="1"/>
    <x v="8"/>
    <s v="Casselberry"/>
    <n v="32707"/>
    <x v="735"/>
    <d v="2010-02-06T00:00:00"/>
    <n v="5.4659999999999993"/>
    <n v="2"/>
    <n v="26.37"/>
    <n v="89993"/>
    <s v="February"/>
    <n v="2010"/>
    <x v="3"/>
  </r>
  <r>
    <n v="3603"/>
    <n v="23012"/>
    <s v="Medium"/>
    <n v="0.06"/>
    <n v="5.81"/>
    <n v="3.37"/>
    <n v="1363"/>
    <x v="640"/>
    <x v="0"/>
    <x v="2"/>
    <x v="0"/>
    <x v="12"/>
    <s v="Wrap Bag"/>
    <s v="Advantus Push Pins, Aluminum Head"/>
    <n v="0.54"/>
    <x v="1"/>
    <x v="8"/>
    <s v="Casselberry"/>
    <n v="32707"/>
    <x v="735"/>
    <d v="2010-02-06T00:00:00"/>
    <n v="-149.1182"/>
    <n v="9"/>
    <n v="53.44"/>
    <n v="89993"/>
    <s v="February"/>
    <n v="2010"/>
    <x v="3"/>
  </r>
  <r>
    <n v="3604"/>
    <n v="23065"/>
    <s v="Not Specified"/>
    <n v="0.03"/>
    <n v="12.07"/>
    <n v="6.2"/>
    <n v="1363"/>
    <x v="640"/>
    <x v="0"/>
    <x v="2"/>
    <x v="1"/>
    <x v="1"/>
    <s v="Wrap Bag"/>
    <s v="Eldon® 500 Class™ Desk Accessories"/>
    <n v="0.52"/>
    <x v="1"/>
    <x v="8"/>
    <s v="Casselberry"/>
    <n v="32707"/>
    <x v="971"/>
    <d v="2011-05-21T00:00:00"/>
    <n v="-71.75"/>
    <n v="13"/>
    <n v="166.62"/>
    <n v="89995"/>
    <s v="May"/>
    <n v="2011"/>
    <x v="1"/>
  </r>
  <r>
    <n v="3605"/>
    <n v="23553"/>
    <s v="High"/>
    <n v="0.06"/>
    <n v="5.81"/>
    <n v="8.49"/>
    <n v="1363"/>
    <x v="640"/>
    <x v="1"/>
    <x v="0"/>
    <x v="0"/>
    <x v="0"/>
    <s v="Small Box"/>
    <s v="Fellowes Black Plastic Comb Bindings"/>
    <n v="0.39"/>
    <x v="1"/>
    <x v="8"/>
    <s v="Casselberry"/>
    <n v="32707"/>
    <x v="972"/>
    <d v="2012-09-14T00:00:00"/>
    <n v="0.56399999999999961"/>
    <n v="11"/>
    <n v="71.45"/>
    <n v="89997"/>
    <s v="September"/>
    <n v="2012"/>
    <x v="3"/>
  </r>
  <r>
    <n v="3606"/>
    <n v="22507"/>
    <s v="Not Specified"/>
    <n v="0.09"/>
    <n v="6.48"/>
    <n v="9.68"/>
    <n v="1363"/>
    <x v="640"/>
    <x v="0"/>
    <x v="2"/>
    <x v="0"/>
    <x v="8"/>
    <s v="Small Box"/>
    <s v="Xerox 1993"/>
    <n v="0.36"/>
    <x v="1"/>
    <x v="8"/>
    <s v="Casselberry"/>
    <n v="32707"/>
    <x v="750"/>
    <d v="2012-11-21T00:00:00"/>
    <n v="15.864000000000001"/>
    <n v="14"/>
    <n v="94.66"/>
    <n v="89998"/>
    <s v="November"/>
    <n v="2012"/>
    <x v="0"/>
  </r>
  <r>
    <n v="4047"/>
    <n v="23471"/>
    <s v="Critical"/>
    <n v="0.1"/>
    <n v="122.99"/>
    <n v="70.2"/>
    <n v="1522"/>
    <x v="641"/>
    <x v="2"/>
    <x v="2"/>
    <x v="1"/>
    <x v="15"/>
    <s v="Jumbo Drum"/>
    <s v="Global High-Back Leather Tilter, Burgundy"/>
    <n v="0.74"/>
    <x v="2"/>
    <x v="17"/>
    <s v="Hopkins"/>
    <n v="55305"/>
    <x v="893"/>
    <d v="2010-12-15T00:00:00"/>
    <n v="-899.67499999999995"/>
    <n v="17"/>
    <n v="2026.91"/>
    <n v="89957"/>
    <s v="December"/>
    <n v="2010"/>
    <x v="0"/>
  </r>
  <r>
    <n v="4048"/>
    <n v="24302"/>
    <s v="High"/>
    <n v="7.0000000000000007E-2"/>
    <n v="4.13"/>
    <n v="0.5"/>
    <n v="1522"/>
    <x v="641"/>
    <x v="0"/>
    <x v="2"/>
    <x v="0"/>
    <x v="4"/>
    <s v="Small Box"/>
    <s v="Avery 506"/>
    <n v="0.39"/>
    <x v="2"/>
    <x v="17"/>
    <s v="Hopkins"/>
    <n v="55305"/>
    <x v="133"/>
    <d v="2012-03-10T00:00:00"/>
    <n v="25.619699999999998"/>
    <n v="9"/>
    <n v="37.130000000000003"/>
    <n v="89958"/>
    <s v="March"/>
    <n v="2012"/>
    <x v="0"/>
  </r>
  <r>
    <n v="5342"/>
    <n v="23891"/>
    <s v="Critical"/>
    <n v="0.06"/>
    <n v="17.989999999999998"/>
    <n v="8.65"/>
    <n v="1990"/>
    <x v="642"/>
    <x v="0"/>
    <x v="0"/>
    <x v="0"/>
    <x v="9"/>
    <s v="Small Box"/>
    <s v="Model L Table or Wall-Mount Pencil Sharpener"/>
    <n v="0.56999999999999995"/>
    <x v="0"/>
    <x v="29"/>
    <s v="Kaysville"/>
    <n v="84037"/>
    <x v="68"/>
    <d v="2012-05-28T00:00:00"/>
    <n v="-106.8"/>
    <n v="19"/>
    <n v="331.15"/>
    <n v="90004"/>
    <s v="May"/>
    <n v="2012"/>
    <x v="3"/>
  </r>
  <r>
    <n v="5343"/>
    <n v="23892"/>
    <s v="Critical"/>
    <n v="0.04"/>
    <n v="2.78"/>
    <n v="0.97"/>
    <n v="1990"/>
    <x v="642"/>
    <x v="0"/>
    <x v="0"/>
    <x v="0"/>
    <x v="9"/>
    <s v="Wrap Bag"/>
    <s v="Newell 333"/>
    <n v="0.59"/>
    <x v="0"/>
    <x v="29"/>
    <s v="Kaysville"/>
    <n v="84037"/>
    <x v="68"/>
    <d v="2012-05-29T00:00:00"/>
    <n v="-2.23"/>
    <n v="8"/>
    <n v="22.15"/>
    <n v="90004"/>
    <s v="May"/>
    <n v="2012"/>
    <x v="1"/>
  </r>
  <r>
    <n v="5344"/>
    <n v="23893"/>
    <s v="Critical"/>
    <n v="0.06"/>
    <n v="20.99"/>
    <n v="4.8099999999999996"/>
    <n v="1990"/>
    <x v="642"/>
    <x v="0"/>
    <x v="0"/>
    <x v="2"/>
    <x v="3"/>
    <s v="Medium Box"/>
    <s v="1726 Digital Answering Machine"/>
    <n v="0.57999999999999996"/>
    <x v="0"/>
    <x v="29"/>
    <s v="Kaysville"/>
    <n v="84037"/>
    <x v="68"/>
    <d v="2012-05-29T00:00:00"/>
    <n v="100.59299999999999"/>
    <n v="19"/>
    <n v="345.73"/>
    <n v="90004"/>
    <s v="May"/>
    <n v="2012"/>
    <x v="3"/>
  </r>
  <r>
    <n v="5345"/>
    <n v="24110"/>
    <s v="Medium"/>
    <n v="0.06"/>
    <n v="40.98"/>
    <n v="7.47"/>
    <n v="1990"/>
    <x v="642"/>
    <x v="0"/>
    <x v="1"/>
    <x v="0"/>
    <x v="0"/>
    <s v="Small Box"/>
    <s v="Wilson Jones Ledger-Size, Piano-Hinge Binder, 2&quot;, Blue"/>
    <n v="0.37"/>
    <x v="0"/>
    <x v="29"/>
    <s v="Kaysville"/>
    <n v="84037"/>
    <x v="973"/>
    <d v="2013-03-04T00:00:00"/>
    <n v="280.34699999999998"/>
    <n v="10"/>
    <n v="406.3"/>
    <n v="90007"/>
    <s v="March"/>
    <n v="2013"/>
    <x v="3"/>
  </r>
  <r>
    <n v="2133"/>
    <n v="21175"/>
    <s v="High"/>
    <n v="0"/>
    <n v="7.89"/>
    <n v="2.82"/>
    <n v="814"/>
    <x v="643"/>
    <x v="0"/>
    <x v="2"/>
    <x v="0"/>
    <x v="12"/>
    <s v="Wrap Bag"/>
    <s v="Staples Vinyl Coated Paper Clips, 800/Box"/>
    <n v="0.4"/>
    <x v="3"/>
    <x v="19"/>
    <s v="Saco"/>
    <n v="4072"/>
    <x v="129"/>
    <d v="2011-08-20T00:00:00"/>
    <n v="31.805199999999999"/>
    <n v="8"/>
    <n v="64.37"/>
    <n v="85908"/>
    <s v="August"/>
    <n v="2011"/>
    <x v="4"/>
  </r>
  <r>
    <n v="248"/>
    <n v="6243"/>
    <s v="Not Specified"/>
    <n v="0.04"/>
    <n v="160.97999999999999"/>
    <n v="30"/>
    <n v="94"/>
    <x v="644"/>
    <x v="2"/>
    <x v="0"/>
    <x v="1"/>
    <x v="15"/>
    <s v="Jumbo Drum"/>
    <s v="Office Star - Mid Back Dual function Ergonomic High Back Chair with 2-Way Adjustable Arms"/>
    <n v="0.62"/>
    <x v="2"/>
    <x v="11"/>
    <s v="Chicago"/>
    <n v="60601"/>
    <x v="663"/>
    <d v="2010-11-05T00:00:00"/>
    <n v="116.1"/>
    <n v="37"/>
    <n v="6276.34"/>
    <n v="44231"/>
    <s v="November"/>
    <n v="2010"/>
    <x v="1"/>
  </r>
  <r>
    <n v="249"/>
    <n v="6244"/>
    <s v="Not Specified"/>
    <n v="0.01"/>
    <n v="17.98"/>
    <n v="4"/>
    <n v="94"/>
    <x v="644"/>
    <x v="0"/>
    <x v="0"/>
    <x v="2"/>
    <x v="11"/>
    <s v="Small Box"/>
    <s v="Belkin 107-key enhanced keyboard, USB/PS/2 interface"/>
    <n v="0.79"/>
    <x v="2"/>
    <x v="11"/>
    <s v="Chicago"/>
    <n v="60601"/>
    <x v="663"/>
    <d v="2010-11-05T00:00:00"/>
    <n v="-87.96"/>
    <n v="146"/>
    <n v="2664.4"/>
    <n v="44231"/>
    <s v="November"/>
    <n v="2010"/>
    <x v="1"/>
  </r>
  <r>
    <n v="250"/>
    <n v="4722"/>
    <s v="Critical"/>
    <n v="0.06"/>
    <n v="115.99"/>
    <n v="5.26"/>
    <n v="94"/>
    <x v="644"/>
    <x v="0"/>
    <x v="0"/>
    <x v="2"/>
    <x v="3"/>
    <s v="Small Box"/>
    <s v="636"/>
    <n v="0.56999999999999995"/>
    <x v="2"/>
    <x v="11"/>
    <s v="Chicago"/>
    <n v="60601"/>
    <x v="649"/>
    <d v="2011-03-14T00:00:00"/>
    <n v="-277.78300000000002"/>
    <n v="8"/>
    <n v="763.65"/>
    <n v="33632"/>
    <s v="March"/>
    <n v="2011"/>
    <x v="3"/>
  </r>
  <r>
    <n v="251"/>
    <n v="7830"/>
    <s v="Low"/>
    <n v="0.08"/>
    <n v="6.48"/>
    <n v="7.37"/>
    <n v="94"/>
    <x v="644"/>
    <x v="1"/>
    <x v="0"/>
    <x v="0"/>
    <x v="8"/>
    <s v="Small Box"/>
    <s v="Xerox 210"/>
    <n v="0.37"/>
    <x v="2"/>
    <x v="11"/>
    <s v="Chicago"/>
    <n v="60601"/>
    <x v="974"/>
    <d v="2011-04-16T00:00:00"/>
    <n v="-60.65"/>
    <n v="17"/>
    <n v="118.36"/>
    <n v="56001"/>
    <s v="April"/>
    <n v="2011"/>
    <x v="5"/>
  </r>
  <r>
    <n v="252"/>
    <n v="7400"/>
    <s v="Not Specified"/>
    <n v="0.03"/>
    <n v="7.68"/>
    <n v="6.16"/>
    <n v="94"/>
    <x v="644"/>
    <x v="1"/>
    <x v="0"/>
    <x v="0"/>
    <x v="0"/>
    <s v="Small Box"/>
    <s v="GBC VeloBinder Strips"/>
    <n v="0.35"/>
    <x v="2"/>
    <x v="11"/>
    <s v="Chicago"/>
    <n v="60601"/>
    <x v="504"/>
    <d v="2011-11-09T00:00:00"/>
    <n v="-15.743499999999999"/>
    <n v="48"/>
    <n v="430.42"/>
    <n v="52737"/>
    <s v="November"/>
    <n v="2011"/>
    <x v="1"/>
  </r>
  <r>
    <n v="253"/>
    <n v="3815"/>
    <s v="Critical"/>
    <n v="0.09"/>
    <n v="35.99"/>
    <n v="5"/>
    <n v="94"/>
    <x v="644"/>
    <x v="0"/>
    <x v="1"/>
    <x v="2"/>
    <x v="3"/>
    <s v="Small Box"/>
    <s v="Accessory27"/>
    <n v="0.85"/>
    <x v="2"/>
    <x v="11"/>
    <s v="Chicago"/>
    <n v="60601"/>
    <x v="975"/>
    <d v="2012-10-10T00:00:00"/>
    <n v="-294.67680000000001"/>
    <n v="33"/>
    <n v="926.92"/>
    <n v="27174"/>
    <s v="October"/>
    <n v="2012"/>
    <x v="0"/>
  </r>
  <r>
    <n v="254"/>
    <n v="4005"/>
    <s v="Not Specified"/>
    <n v="0.06"/>
    <n v="39.24"/>
    <n v="1.99"/>
    <n v="94"/>
    <x v="644"/>
    <x v="1"/>
    <x v="0"/>
    <x v="2"/>
    <x v="11"/>
    <s v="Small Pack"/>
    <s v="Verbatim DVD-R 4.7GB authoring disc"/>
    <n v="0.51"/>
    <x v="2"/>
    <x v="11"/>
    <s v="Chicago"/>
    <n v="60601"/>
    <x v="228"/>
    <d v="2013-01-23T00:00:00"/>
    <n v="169.548"/>
    <n v="44"/>
    <n v="1650.19"/>
    <n v="28582"/>
    <s v="January"/>
    <n v="2013"/>
    <x v="3"/>
  </r>
  <r>
    <n v="255"/>
    <n v="4006"/>
    <s v="Not Specified"/>
    <n v="0.02"/>
    <n v="8.01"/>
    <n v="2.87"/>
    <n v="94"/>
    <x v="644"/>
    <x v="0"/>
    <x v="0"/>
    <x v="0"/>
    <x v="8"/>
    <s v="Wrap Bag"/>
    <s v="TOPS Money Receipt Book, Consecutively Numbered in Red,"/>
    <n v="0.4"/>
    <x v="2"/>
    <x v="11"/>
    <s v="Chicago"/>
    <n v="60601"/>
    <x v="228"/>
    <d v="2013-01-23T00:00:00"/>
    <n v="35.183999999999997"/>
    <n v="50"/>
    <n v="419.23"/>
    <n v="28582"/>
    <s v="January"/>
    <n v="2013"/>
    <x v="2"/>
  </r>
  <r>
    <n v="256"/>
    <n v="267"/>
    <s v="Not Specified"/>
    <n v="0.08"/>
    <n v="60.98"/>
    <n v="49"/>
    <n v="94"/>
    <x v="644"/>
    <x v="0"/>
    <x v="0"/>
    <x v="0"/>
    <x v="10"/>
    <s v="Large Box"/>
    <s v="Euro Pro Shark Stick Mini Vacuum"/>
    <n v="0.59"/>
    <x v="2"/>
    <x v="11"/>
    <s v="Chicago"/>
    <n v="60601"/>
    <x v="832"/>
    <d v="2013-03-21T00:00:00"/>
    <n v="-712.14"/>
    <n v="24"/>
    <n v="1449.3"/>
    <n v="1856"/>
    <s v="March"/>
    <n v="2013"/>
    <x v="5"/>
  </r>
  <r>
    <n v="257"/>
    <n v="268"/>
    <s v="Not Specified"/>
    <n v="0.05"/>
    <n v="125.99"/>
    <n v="8.08"/>
    <n v="94"/>
    <x v="644"/>
    <x v="0"/>
    <x v="0"/>
    <x v="2"/>
    <x v="3"/>
    <s v="Small Box"/>
    <s v="M3682"/>
    <n v="0.56999999999999995"/>
    <x v="2"/>
    <x v="11"/>
    <s v="Chicago"/>
    <n v="60601"/>
    <x v="832"/>
    <d v="2013-03-20T00:00:00"/>
    <n v="973.16099999999994"/>
    <n v="43"/>
    <n v="4374.6899999999996"/>
    <n v="1856"/>
    <s v="March"/>
    <n v="2013"/>
    <x v="3"/>
  </r>
  <r>
    <n v="258"/>
    <n v="269"/>
    <s v="Not Specified"/>
    <n v="0.1"/>
    <n v="125.99"/>
    <n v="8.8000000000000007"/>
    <n v="94"/>
    <x v="644"/>
    <x v="0"/>
    <x v="0"/>
    <x v="2"/>
    <x v="3"/>
    <s v="Small Box"/>
    <s v="StarTAC 6500"/>
    <n v="0.59"/>
    <x v="2"/>
    <x v="11"/>
    <s v="Chicago"/>
    <n v="60601"/>
    <x v="832"/>
    <d v="2013-03-20T00:00:00"/>
    <n v="676.125"/>
    <n v="44"/>
    <n v="4283.24"/>
    <n v="1856"/>
    <s v="March"/>
    <n v="2013"/>
    <x v="0"/>
  </r>
  <r>
    <n v="259"/>
    <n v="4332"/>
    <s v="Medium"/>
    <n v="0.1"/>
    <n v="6.98"/>
    <n v="1.6"/>
    <n v="94"/>
    <x v="644"/>
    <x v="0"/>
    <x v="0"/>
    <x v="0"/>
    <x v="8"/>
    <s v="Wrap Bag"/>
    <s v="Adams Phone Message Book, Professional, 400 Message Capacity, 5 3/6” x 11”"/>
    <n v="0.38"/>
    <x v="2"/>
    <x v="11"/>
    <s v="Chicago"/>
    <n v="60601"/>
    <x v="278"/>
    <d v="2013-08-22T00:00:00"/>
    <n v="59.84"/>
    <n v="60"/>
    <n v="402.74"/>
    <n v="30883"/>
    <s v="August"/>
    <n v="2013"/>
    <x v="0"/>
  </r>
  <r>
    <n v="260"/>
    <n v="6245"/>
    <s v="Not Specified"/>
    <n v="0.06"/>
    <n v="115.99"/>
    <n v="8.99"/>
    <n v="94"/>
    <x v="644"/>
    <x v="0"/>
    <x v="0"/>
    <x v="2"/>
    <x v="3"/>
    <s v="Small Box"/>
    <s v="5185"/>
    <n v="0.57999999999999996"/>
    <x v="2"/>
    <x v="11"/>
    <s v="Chicago"/>
    <n v="60601"/>
    <x v="54"/>
    <d v="2013-11-04T00:00:00"/>
    <n v="311.64299999999997"/>
    <n v="86"/>
    <n v="8396.02"/>
    <n v="44231"/>
    <s v="November"/>
    <n v="2013"/>
    <x v="3"/>
  </r>
  <r>
    <n v="261"/>
    <n v="5212"/>
    <s v="Not Specified"/>
    <n v="0"/>
    <n v="17.670000000000002"/>
    <n v="8.99"/>
    <n v="94"/>
    <x v="644"/>
    <x v="0"/>
    <x v="0"/>
    <x v="1"/>
    <x v="1"/>
    <s v="Small Pack"/>
    <s v="Executive Impressions 12&quot; Wall Clock"/>
    <n v="0.47"/>
    <x v="2"/>
    <x v="11"/>
    <s v="Chicago"/>
    <n v="60601"/>
    <x v="746"/>
    <d v="2013-12-10T00:00:00"/>
    <n v="89.6"/>
    <n v="100"/>
    <n v="1838"/>
    <n v="37063"/>
    <s v="December"/>
    <n v="2013"/>
    <x v="4"/>
  </r>
  <r>
    <n v="2200"/>
    <n v="24117"/>
    <s v="Low"/>
    <n v="7.0000000000000007E-2"/>
    <n v="20.99"/>
    <n v="0.99"/>
    <n v="844"/>
    <x v="645"/>
    <x v="0"/>
    <x v="1"/>
    <x v="2"/>
    <x v="3"/>
    <s v="Wrap Bag"/>
    <s v="Accessory21"/>
    <n v="0.37"/>
    <x v="3"/>
    <x v="19"/>
    <s v="Westbrook"/>
    <n v="4092"/>
    <x v="642"/>
    <d v="2012-09-01T00:00:00"/>
    <n v="242.83169999999998"/>
    <n v="21"/>
    <n v="351.93"/>
    <n v="89367"/>
    <s v="August"/>
    <n v="2012"/>
    <x v="0"/>
  </r>
  <r>
    <n v="9364"/>
    <n v="18705"/>
    <s v="Not Specified"/>
    <n v="0.1"/>
    <n v="3.68"/>
    <n v="1.32"/>
    <n v="3384"/>
    <x v="646"/>
    <x v="0"/>
    <x v="1"/>
    <x v="0"/>
    <x v="16"/>
    <s v="Wrap Bag"/>
    <s v="*Staples* vLetter Openers, 2/Pack"/>
    <n v="0.83"/>
    <x v="3"/>
    <x v="32"/>
    <s v="Beavercreek"/>
    <n v="45431"/>
    <x v="632"/>
    <d v="2011-05-27T00:00:00"/>
    <n v="-31.95"/>
    <n v="11"/>
    <n v="39.1"/>
    <n v="88748"/>
    <s v="May"/>
    <n v="2011"/>
    <x v="0"/>
  </r>
  <r>
    <n v="1657"/>
    <n v="22494"/>
    <s v="Low"/>
    <n v="7.0000000000000007E-2"/>
    <n v="22.23"/>
    <n v="3.63"/>
    <n v="631"/>
    <x v="647"/>
    <x v="0"/>
    <x v="3"/>
    <x v="1"/>
    <x v="1"/>
    <s v="Small Pack"/>
    <s v="Executive Impressions 14&quot; Contract Wall Clock"/>
    <n v="0.52"/>
    <x v="3"/>
    <x v="18"/>
    <s v="Reisterstown"/>
    <n v="21136"/>
    <x v="976"/>
    <d v="2012-11-02T00:00:00"/>
    <n v="170.71979999999999"/>
    <n v="11"/>
    <n v="247.42"/>
    <n v="91404"/>
    <s v="October"/>
    <n v="2012"/>
    <x v="0"/>
  </r>
  <r>
    <n v="1658"/>
    <n v="22495"/>
    <s v="Low"/>
    <n v="0"/>
    <n v="300.98"/>
    <n v="13.99"/>
    <n v="631"/>
    <x v="647"/>
    <x v="0"/>
    <x v="3"/>
    <x v="2"/>
    <x v="7"/>
    <s v="Medium Box"/>
    <s v="Polycom VoiceStation 100"/>
    <n v="0.39"/>
    <x v="3"/>
    <x v="18"/>
    <s v="Reisterstown"/>
    <n v="21136"/>
    <x v="976"/>
    <d v="2012-10-30T00:00:00"/>
    <n v="730.66399999999999"/>
    <n v="5"/>
    <n v="1565.1"/>
    <n v="91404"/>
    <s v="October"/>
    <n v="2012"/>
    <x v="4"/>
  </r>
  <r>
    <n v="1659"/>
    <n v="21978"/>
    <s v="High"/>
    <n v="0.1"/>
    <n v="20.28"/>
    <n v="6.68"/>
    <n v="631"/>
    <x v="647"/>
    <x v="0"/>
    <x v="3"/>
    <x v="1"/>
    <x v="1"/>
    <s v="Small Box"/>
    <s v="Seth Thomas 8 1/2&quot; Cubicle Clock"/>
    <n v="0.53"/>
    <x v="3"/>
    <x v="18"/>
    <s v="Reisterstown"/>
    <n v="21136"/>
    <x v="344"/>
    <d v="2013-02-09T00:00:00"/>
    <n v="83.48"/>
    <n v="11"/>
    <n v="202.44"/>
    <n v="91406"/>
    <s v="February"/>
    <n v="2013"/>
    <x v="0"/>
  </r>
  <r>
    <n v="5998"/>
    <n v="23919"/>
    <s v="Low"/>
    <n v="0.08"/>
    <n v="145.44999999999999"/>
    <n v="17.850000000000001"/>
    <n v="2203"/>
    <x v="648"/>
    <x v="2"/>
    <x v="0"/>
    <x v="2"/>
    <x v="7"/>
    <s v="Jumbo Drum"/>
    <s v="Panasonic KX-P1150 Dot Matrix Printer"/>
    <n v="0.56000000000000005"/>
    <x v="2"/>
    <x v="17"/>
    <s v="Brooklyn Park"/>
    <n v="55445"/>
    <x v="735"/>
    <d v="2010-02-04T00:00:00"/>
    <n v="751.58"/>
    <n v="8"/>
    <n v="1117.6600000000001"/>
    <n v="86051"/>
    <s v="February"/>
    <n v="2010"/>
    <x v="5"/>
  </r>
  <r>
    <n v="5999"/>
    <n v="22595"/>
    <s v="Critical"/>
    <n v="0.03"/>
    <n v="399.98"/>
    <n v="12.06"/>
    <n v="2203"/>
    <x v="648"/>
    <x v="2"/>
    <x v="0"/>
    <x v="2"/>
    <x v="7"/>
    <s v="Jumbo Box"/>
    <s v="Okidata ML320 Series Turbo Dot Matrix Printers"/>
    <n v="0.56000000000000005"/>
    <x v="2"/>
    <x v="17"/>
    <s v="Brooklyn Park"/>
    <n v="55445"/>
    <x v="894"/>
    <d v="2010-07-06T00:00:00"/>
    <n v="-663.51419999999996"/>
    <n v="2"/>
    <n v="807"/>
    <n v="86052"/>
    <s v="July"/>
    <n v="2010"/>
    <x v="1"/>
  </r>
  <r>
    <n v="6000"/>
    <n v="22900"/>
    <s v="Critical"/>
    <n v="0.16"/>
    <n v="13.73"/>
    <n v="6.85"/>
    <n v="2203"/>
    <x v="648"/>
    <x v="0"/>
    <x v="3"/>
    <x v="1"/>
    <x v="1"/>
    <s v="Wrap Bag"/>
    <s v="DAX Wood Document Frame."/>
    <n v="0.54"/>
    <x v="2"/>
    <x v="17"/>
    <s v="Brooklyn Park"/>
    <n v="55445"/>
    <x v="359"/>
    <d v="2012-10-02T00:00:00"/>
    <n v="-74.510000000000005"/>
    <n v="24"/>
    <n v="319.3"/>
    <n v="86058"/>
    <s v="September"/>
    <n v="2012"/>
    <x v="0"/>
  </r>
  <r>
    <n v="6001"/>
    <n v="23915"/>
    <s v="Not Specified"/>
    <n v="0.02"/>
    <n v="48.04"/>
    <n v="7.23"/>
    <n v="2203"/>
    <x v="648"/>
    <x v="1"/>
    <x v="0"/>
    <x v="0"/>
    <x v="8"/>
    <s v="Small Box"/>
    <s v="Xerox 1885"/>
    <n v="0.37"/>
    <x v="2"/>
    <x v="17"/>
    <s v="Brooklyn Park"/>
    <n v="55445"/>
    <x v="489"/>
    <d v="2013-07-16T00:00:00"/>
    <n v="559.73489999999993"/>
    <n v="16"/>
    <n v="811.21"/>
    <n v="86061"/>
    <s v="July"/>
    <n v="2013"/>
    <x v="2"/>
  </r>
  <r>
    <n v="9032"/>
    <n v="21459"/>
    <s v="Critical"/>
    <n v="0"/>
    <n v="122.99"/>
    <n v="70.2"/>
    <n v="3266"/>
    <x v="649"/>
    <x v="2"/>
    <x v="1"/>
    <x v="1"/>
    <x v="15"/>
    <s v="Jumbo Drum"/>
    <s v="Global High-Back Leather Tilter, Burgundy"/>
    <n v="0.74"/>
    <x v="3"/>
    <x v="19"/>
    <s v="Sanford"/>
    <n v="4073"/>
    <x v="503"/>
    <d v="2010-07-29T00:00:00"/>
    <n v="-1764.29"/>
    <n v="14"/>
    <n v="1794.88"/>
    <n v="89836"/>
    <s v="July"/>
    <n v="2010"/>
    <x v="4"/>
  </r>
  <r>
    <n v="1239"/>
    <n v="20637"/>
    <s v="Critical"/>
    <n v="0.03"/>
    <n v="11.97"/>
    <n v="4.9800000000000004"/>
    <n v="483"/>
    <x v="650"/>
    <x v="0"/>
    <x v="1"/>
    <x v="0"/>
    <x v="10"/>
    <s v="Small Box"/>
    <s v="Staples 6 Outlet Surge"/>
    <n v="0.57999999999999996"/>
    <x v="2"/>
    <x v="11"/>
    <s v="Oswego"/>
    <n v="60543"/>
    <x v="977"/>
    <d v="2010-07-28T00:00:00"/>
    <n v="-18.190000000000001"/>
    <n v="6"/>
    <n v="73.180000000000007"/>
    <n v="90353"/>
    <s v="July"/>
    <n v="2010"/>
    <x v="1"/>
  </r>
  <r>
    <n v="1240"/>
    <n v="22864"/>
    <s v="Not Specified"/>
    <n v="0.06"/>
    <n v="3.36"/>
    <n v="6.27"/>
    <n v="483"/>
    <x v="650"/>
    <x v="0"/>
    <x v="1"/>
    <x v="0"/>
    <x v="0"/>
    <s v="Small Box"/>
    <s v="Cardinal Poly Pocket Divider Pockets for Ring Binders"/>
    <n v="0.4"/>
    <x v="2"/>
    <x v="11"/>
    <s v="Oswego"/>
    <n v="60543"/>
    <x v="978"/>
    <d v="2010-10-24T00:00:00"/>
    <n v="-24.057540000000003"/>
    <n v="2"/>
    <n v="8.82"/>
    <n v="90354"/>
    <s v="October"/>
    <n v="2010"/>
    <x v="3"/>
  </r>
  <r>
    <n v="1241"/>
    <n v="22865"/>
    <s v="Not Specified"/>
    <n v="7.0000000000000007E-2"/>
    <n v="699.99"/>
    <n v="24.49"/>
    <n v="483"/>
    <x v="650"/>
    <x v="0"/>
    <x v="1"/>
    <x v="2"/>
    <x v="14"/>
    <s v="Large Box"/>
    <s v="Canon PC1060 Personal Laser Copier"/>
    <n v="0.41"/>
    <x v="2"/>
    <x v="11"/>
    <s v="Oswego"/>
    <n v="60543"/>
    <x v="978"/>
    <d v="2010-10-25T00:00:00"/>
    <n v="2583.5614799999998"/>
    <n v="9"/>
    <n v="5976.09"/>
    <n v="90354"/>
    <s v="October"/>
    <n v="2010"/>
    <x v="0"/>
  </r>
  <r>
    <n v="1242"/>
    <n v="26344"/>
    <s v="Critical"/>
    <n v="0.08"/>
    <n v="8.0399999999999991"/>
    <n v="8.94"/>
    <n v="483"/>
    <x v="650"/>
    <x v="0"/>
    <x v="1"/>
    <x v="0"/>
    <x v="0"/>
    <s v="Small Box"/>
    <s v="Fellowes Twister Kit, Gray/Clear, 3/pkg"/>
    <n v="0.4"/>
    <x v="2"/>
    <x v="11"/>
    <s v="Oswego"/>
    <n v="60543"/>
    <x v="971"/>
    <d v="2011-05-22T00:00:00"/>
    <n v="-196.0635"/>
    <n v="13"/>
    <n v="102.27"/>
    <n v="90355"/>
    <s v="May"/>
    <n v="2011"/>
    <x v="5"/>
  </r>
  <r>
    <n v="1243"/>
    <n v="26345"/>
    <s v="Critical"/>
    <n v="0.04"/>
    <n v="2.23"/>
    <n v="4.57"/>
    <n v="483"/>
    <x v="650"/>
    <x v="0"/>
    <x v="1"/>
    <x v="1"/>
    <x v="1"/>
    <s v="Small Pack"/>
    <s v="Eldon Pizzaz™ Desk Accessories"/>
    <n v="0.41"/>
    <x v="2"/>
    <x v="11"/>
    <s v="Oswego"/>
    <n v="60543"/>
    <x v="971"/>
    <d v="2011-05-22T00:00:00"/>
    <n v="-52.92"/>
    <n v="7"/>
    <n v="17.809999999999999"/>
    <n v="90355"/>
    <s v="May"/>
    <n v="2011"/>
    <x v="1"/>
  </r>
  <r>
    <n v="1244"/>
    <n v="23286"/>
    <s v="Medium"/>
    <n v="7.0000000000000007E-2"/>
    <n v="12.21"/>
    <n v="4.8099999999999996"/>
    <n v="483"/>
    <x v="650"/>
    <x v="0"/>
    <x v="1"/>
    <x v="0"/>
    <x v="2"/>
    <s v="Small Box"/>
    <s v="Portable Personal File Box"/>
    <n v="0.57999999999999996"/>
    <x v="2"/>
    <x v="11"/>
    <s v="Oswego"/>
    <n v="60543"/>
    <x v="284"/>
    <d v="2013-05-22T00:00:00"/>
    <n v="-36.78"/>
    <n v="10"/>
    <n v="115.06"/>
    <n v="90358"/>
    <s v="May"/>
    <n v="2013"/>
    <x v="0"/>
  </r>
  <r>
    <n v="2127"/>
    <n v="20601"/>
    <s v="High"/>
    <n v="0"/>
    <n v="30.98"/>
    <n v="9.18"/>
    <n v="807"/>
    <x v="651"/>
    <x v="0"/>
    <x v="3"/>
    <x v="0"/>
    <x v="8"/>
    <s v="Small Box"/>
    <s v="Xerox 1951"/>
    <n v="0.4"/>
    <x v="1"/>
    <x v="40"/>
    <s v="Georgetown"/>
    <n v="40324"/>
    <x v="979"/>
    <d v="2012-03-18T00:00:00"/>
    <n v="8.5139999999999993"/>
    <n v="14"/>
    <n v="436.29"/>
    <n v="91039"/>
    <s v="March"/>
    <n v="2012"/>
    <x v="4"/>
  </r>
  <r>
    <n v="421"/>
    <n v="26252"/>
    <s v="Medium"/>
    <n v="0.09"/>
    <n v="8.5"/>
    <n v="1.99"/>
    <n v="161"/>
    <x v="652"/>
    <x v="0"/>
    <x v="3"/>
    <x v="2"/>
    <x v="11"/>
    <s v="Small Pack"/>
    <s v="Hewlett-Packard 4.7GB DVD+R Discs"/>
    <n v="0.49"/>
    <x v="2"/>
    <x v="2"/>
    <s v="Saginaw"/>
    <n v="76131"/>
    <x v="502"/>
    <d v="2013-05-27T00:00:00"/>
    <n v="23.5"/>
    <n v="10"/>
    <n v="79.52"/>
    <n v="89967"/>
    <s v="May"/>
    <n v="2013"/>
    <x v="0"/>
  </r>
  <r>
    <n v="422"/>
    <n v="26253"/>
    <s v="Medium"/>
    <n v="0.02"/>
    <n v="8.34"/>
    <n v="0.96"/>
    <n v="161"/>
    <x v="652"/>
    <x v="0"/>
    <x v="3"/>
    <x v="1"/>
    <x v="1"/>
    <s v="Wrap Bag"/>
    <s v="Document Clip Frames"/>
    <n v="0.43"/>
    <x v="2"/>
    <x v="2"/>
    <s v="Saginaw"/>
    <n v="76131"/>
    <x v="502"/>
    <d v="2013-05-27T00:00:00"/>
    <n v="59.981700000000004"/>
    <n v="10"/>
    <n v="86.93"/>
    <n v="89967"/>
    <s v="May"/>
    <n v="2013"/>
    <x v="2"/>
  </r>
  <r>
    <n v="423"/>
    <n v="26254"/>
    <s v="Medium"/>
    <n v="0.02"/>
    <n v="48.91"/>
    <n v="5.81"/>
    <n v="161"/>
    <x v="652"/>
    <x v="0"/>
    <x v="3"/>
    <x v="0"/>
    <x v="8"/>
    <s v="Small Box"/>
    <s v="Xerox 1891"/>
    <n v="0.38"/>
    <x v="2"/>
    <x v="2"/>
    <s v="Saginaw"/>
    <n v="76131"/>
    <x v="502"/>
    <d v="2013-05-28T00:00:00"/>
    <n v="358.44119999999998"/>
    <n v="10"/>
    <n v="519.48"/>
    <n v="89967"/>
    <s v="May"/>
    <n v="2013"/>
    <x v="2"/>
  </r>
  <r>
    <n v="211"/>
    <n v="18281"/>
    <s v="High"/>
    <n v="0.04"/>
    <n v="296.18"/>
    <n v="54.12"/>
    <n v="83"/>
    <x v="653"/>
    <x v="2"/>
    <x v="1"/>
    <x v="1"/>
    <x v="6"/>
    <s v="Jumbo Box"/>
    <s v="Hon 94000 Series Round Tables"/>
    <n v="0.76"/>
    <x v="3"/>
    <x v="32"/>
    <s v="Canton"/>
    <n v="44708"/>
    <x v="485"/>
    <d v="2010-03-15T00:00:00"/>
    <n v="-715.7782060000003"/>
    <n v="6"/>
    <n v="1821.89"/>
    <n v="87365"/>
    <s v="March"/>
    <n v="2010"/>
    <x v="1"/>
  </r>
  <r>
    <n v="212"/>
    <n v="20845"/>
    <s v="High"/>
    <n v="7.0000000000000007E-2"/>
    <n v="9.27"/>
    <n v="4.3899999999999997"/>
    <n v="83"/>
    <x v="653"/>
    <x v="0"/>
    <x v="1"/>
    <x v="0"/>
    <x v="8"/>
    <s v="Wrap Bag"/>
    <s v="Wirebound Message Books, Four 2 3/4&quot; x 5&quot; Forms per Page, 600 Sets per Book"/>
    <n v="0.38"/>
    <x v="3"/>
    <x v="32"/>
    <s v="Canton"/>
    <n v="44708"/>
    <x v="310"/>
    <d v="2012-03-06T00:00:00"/>
    <n v="18.73"/>
    <n v="10"/>
    <n v="90.09"/>
    <n v="87369"/>
    <s v="March"/>
    <n v="2012"/>
    <x v="0"/>
  </r>
  <r>
    <n v="213"/>
    <n v="20846"/>
    <s v="High"/>
    <n v="0.01"/>
    <n v="3.85"/>
    <n v="0.7"/>
    <n v="83"/>
    <x v="653"/>
    <x v="0"/>
    <x v="1"/>
    <x v="0"/>
    <x v="9"/>
    <s v="Wrap Bag"/>
    <s v="Avery Hi-Liter Pen Style Six-Color Fluorescent Set"/>
    <n v="0.44"/>
    <x v="3"/>
    <x v="32"/>
    <s v="Canton"/>
    <n v="44708"/>
    <x v="310"/>
    <d v="2012-03-06T00:00:00"/>
    <n v="32.326499999999996"/>
    <n v="12"/>
    <n v="46.85"/>
    <n v="87369"/>
    <s v="March"/>
    <n v="2012"/>
    <x v="1"/>
  </r>
  <r>
    <n v="214"/>
    <n v="22232"/>
    <s v="Not Specified"/>
    <n v="0.03"/>
    <n v="9.3800000000000008"/>
    <n v="4.93"/>
    <n v="83"/>
    <x v="653"/>
    <x v="0"/>
    <x v="1"/>
    <x v="1"/>
    <x v="1"/>
    <s v="Small Box"/>
    <s v="Eldon Expressions Punched Metal &amp; Wood Desk Accessories, Black &amp; Cherry"/>
    <n v="0.56999999999999995"/>
    <x v="3"/>
    <x v="32"/>
    <s v="Canton"/>
    <n v="44708"/>
    <x v="980"/>
    <d v="2013-09-03T00:00:00"/>
    <n v="-8.4455999999999989"/>
    <n v="17"/>
    <n v="160.31"/>
    <n v="87372"/>
    <s v="September"/>
    <n v="2013"/>
    <x v="1"/>
  </r>
  <r>
    <n v="3040"/>
    <n v="23321"/>
    <s v="Not Specified"/>
    <n v="0"/>
    <n v="8.74"/>
    <n v="8.2899999999999991"/>
    <n v="1149"/>
    <x v="654"/>
    <x v="0"/>
    <x v="1"/>
    <x v="0"/>
    <x v="5"/>
    <s v="Small Box"/>
    <s v="#10- 4 1/8&quot; x 9 1/2&quot; Recycled Envelopes"/>
    <n v="0.38"/>
    <x v="3"/>
    <x v="16"/>
    <s v="Billerica"/>
    <n v="1821"/>
    <x v="674"/>
    <d v="2013-10-01T00:00:00"/>
    <n v="-77.9148"/>
    <n v="15"/>
    <n v="138.16"/>
    <n v="91350"/>
    <s v="September"/>
    <n v="2013"/>
    <x v="4"/>
  </r>
  <r>
    <n v="3050"/>
    <n v="20212"/>
    <s v="High"/>
    <n v="0.06"/>
    <n v="175.99"/>
    <n v="8.99"/>
    <n v="1156"/>
    <x v="655"/>
    <x v="0"/>
    <x v="2"/>
    <x v="2"/>
    <x v="3"/>
    <s v="Small Box"/>
    <s v="2180"/>
    <n v="0.56999999999999995"/>
    <x v="3"/>
    <x v="16"/>
    <s v="Tewksbury"/>
    <n v="1876"/>
    <x v="869"/>
    <d v="2010-08-15T00:00:00"/>
    <n v="48.47148"/>
    <n v="7"/>
    <n v="1013.84"/>
    <n v="90855"/>
    <s v="August"/>
    <n v="2010"/>
    <x v="3"/>
  </r>
  <r>
    <n v="7731"/>
    <n v="18364"/>
    <s v="Low"/>
    <n v="0.08"/>
    <n v="14.48"/>
    <n v="1.99"/>
    <n v="2827"/>
    <x v="656"/>
    <x v="0"/>
    <x v="1"/>
    <x v="2"/>
    <x v="11"/>
    <s v="Small Pack"/>
    <s v="TDK 4.7GB DVD+RW"/>
    <n v="0.49"/>
    <x v="0"/>
    <x v="0"/>
    <s v="El Cajon"/>
    <n v="92020"/>
    <x v="632"/>
    <d v="2011-05-26T00:00:00"/>
    <n v="-29.71"/>
    <n v="2"/>
    <n v="27.57"/>
    <n v="87722"/>
    <s v="May"/>
    <n v="2011"/>
    <x v="5"/>
  </r>
  <r>
    <n v="7732"/>
    <n v="21607"/>
    <s v="Not Specified"/>
    <n v="0"/>
    <n v="31.78"/>
    <n v="1.99"/>
    <n v="2827"/>
    <x v="656"/>
    <x v="0"/>
    <x v="1"/>
    <x v="2"/>
    <x v="11"/>
    <s v="Small Pack"/>
    <s v="Memorex 4.7GB DVD-RAM, 3/Pack"/>
    <n v="0.42"/>
    <x v="0"/>
    <x v="0"/>
    <s v="El Cajon"/>
    <n v="92020"/>
    <x v="980"/>
    <d v="2013-09-03T00:00:00"/>
    <n v="342.08129999999994"/>
    <n v="15"/>
    <n v="495.77"/>
    <n v="87724"/>
    <s v="September"/>
    <n v="2013"/>
    <x v="4"/>
  </r>
  <r>
    <n v="6455"/>
    <n v="25319"/>
    <s v="Not Specified"/>
    <n v="7.0000000000000007E-2"/>
    <n v="2.94"/>
    <n v="0.96"/>
    <n v="2378"/>
    <x v="657"/>
    <x v="0"/>
    <x v="1"/>
    <x v="0"/>
    <x v="9"/>
    <s v="Wrap Bag"/>
    <s v="Newell 343"/>
    <n v="0.57999999999999996"/>
    <x v="2"/>
    <x v="11"/>
    <s v="Gurnee"/>
    <n v="60031"/>
    <x v="981"/>
    <d v="2011-03-07T00:00:00"/>
    <n v="6.04"/>
    <n v="12"/>
    <n v="35.020000000000003"/>
    <n v="91322"/>
    <s v="March"/>
    <n v="2011"/>
    <x v="0"/>
  </r>
  <r>
    <n v="6456"/>
    <n v="23325"/>
    <s v="Medium"/>
    <n v="7.0000000000000007E-2"/>
    <n v="55.5"/>
    <n v="52.2"/>
    <n v="2378"/>
    <x v="657"/>
    <x v="0"/>
    <x v="1"/>
    <x v="1"/>
    <x v="1"/>
    <s v="Medium Box"/>
    <s v="Eldon Cleatmat® Chair Mats for Medium Pile Carpets"/>
    <n v="0.72"/>
    <x v="2"/>
    <x v="11"/>
    <s v="Gurnee"/>
    <n v="60031"/>
    <x v="947"/>
    <d v="2011-08-29T00:00:00"/>
    <n v="-51.121200000000002"/>
    <n v="1"/>
    <n v="104.85"/>
    <n v="91324"/>
    <s v="August"/>
    <n v="2011"/>
    <x v="0"/>
  </r>
  <r>
    <n v="6457"/>
    <n v="25318"/>
    <s v="Not Specified"/>
    <n v="0.04"/>
    <n v="2.88"/>
    <n v="0.5"/>
    <n v="2378"/>
    <x v="657"/>
    <x v="1"/>
    <x v="1"/>
    <x v="0"/>
    <x v="4"/>
    <s v="Small Box"/>
    <s v="Avery 492"/>
    <n v="0.39"/>
    <x v="2"/>
    <x v="11"/>
    <s v="Gurnee"/>
    <n v="60031"/>
    <x v="589"/>
    <d v="2013-03-07T00:00:00"/>
    <n v="10.51"/>
    <n v="1"/>
    <n v="17.89"/>
    <n v="91325"/>
    <s v="March"/>
    <n v="2013"/>
    <x v="1"/>
  </r>
  <r>
    <n v="6458"/>
    <n v="24009"/>
    <s v="Low"/>
    <n v="0.02"/>
    <n v="200.98"/>
    <n v="23.76"/>
    <n v="2378"/>
    <x v="657"/>
    <x v="2"/>
    <x v="3"/>
    <x v="1"/>
    <x v="15"/>
    <s v="Jumbo Drum"/>
    <s v="Global Leather Highback Executive Chair with Pneumatic Height Adjustment, Black"/>
    <n v="0.57999999999999996"/>
    <x v="2"/>
    <x v="11"/>
    <s v="Gurnee"/>
    <n v="60031"/>
    <x v="555"/>
    <d v="2013-09-19T00:00:00"/>
    <n v="2327.8427999999999"/>
    <n v="18"/>
    <n v="3841.13"/>
    <n v="91327"/>
    <s v="September"/>
    <n v="2013"/>
    <x v="2"/>
  </r>
  <r>
    <n v="8568"/>
    <n v="24021"/>
    <s v="Medium"/>
    <n v="0.08"/>
    <n v="5.28"/>
    <n v="2.99"/>
    <n v="3104"/>
    <x v="658"/>
    <x v="0"/>
    <x v="0"/>
    <x v="0"/>
    <x v="0"/>
    <s v="Small Box"/>
    <s v="Wilson Jones 1&quot; Hanging DublLock® Ring Binders"/>
    <n v="0.37"/>
    <x v="0"/>
    <x v="25"/>
    <s v="Nampa"/>
    <n v="83686"/>
    <x v="214"/>
    <d v="2013-06-15T00:00:00"/>
    <n v="-6.6608000000000001"/>
    <n v="11"/>
    <n v="55.64"/>
    <n v="86329"/>
    <s v="June"/>
    <n v="2013"/>
    <x v="5"/>
  </r>
  <r>
    <n v="8348"/>
    <n v="19849"/>
    <s v="Not Specified"/>
    <n v="0.02"/>
    <n v="12.99"/>
    <n v="14.37"/>
    <n v="3036"/>
    <x v="659"/>
    <x v="0"/>
    <x v="0"/>
    <x v="1"/>
    <x v="1"/>
    <s v="Large Box"/>
    <s v="Tensor &quot;Hersey Kiss&quot; Styled Floor Lamp"/>
    <n v="0.73"/>
    <x v="2"/>
    <x v="48"/>
    <s v="Mandan"/>
    <n v="58554"/>
    <x v="982"/>
    <d v="2010-07-18T00:00:00"/>
    <n v="-159.86000000000001"/>
    <n v="5"/>
    <n v="67.64"/>
    <n v="89129"/>
    <s v="July"/>
    <n v="2010"/>
    <x v="2"/>
  </r>
  <r>
    <n v="8349"/>
    <n v="19850"/>
    <s v="Not Specified"/>
    <n v="0.05"/>
    <n v="35.44"/>
    <n v="7.5"/>
    <n v="3036"/>
    <x v="659"/>
    <x v="0"/>
    <x v="0"/>
    <x v="0"/>
    <x v="8"/>
    <s v="Small Box"/>
    <s v="Xerox 1906"/>
    <n v="0.38"/>
    <x v="2"/>
    <x v="48"/>
    <s v="Mandan"/>
    <n v="58554"/>
    <x v="982"/>
    <d v="2010-07-18T00:00:00"/>
    <n v="165.88979999999998"/>
    <n v="7"/>
    <n v="240.42"/>
    <n v="89129"/>
    <s v="July"/>
    <n v="2010"/>
    <x v="3"/>
  </r>
  <r>
    <n v="8350"/>
    <n v="19851"/>
    <s v="Not Specified"/>
    <n v="0.02"/>
    <n v="12.98"/>
    <n v="3.14"/>
    <n v="3036"/>
    <x v="659"/>
    <x v="0"/>
    <x v="0"/>
    <x v="0"/>
    <x v="16"/>
    <s v="Small Pack"/>
    <s v="Acme® 8&quot; Straight Scissors"/>
    <n v="0.6"/>
    <x v="2"/>
    <x v="48"/>
    <s v="Mandan"/>
    <n v="58554"/>
    <x v="982"/>
    <d v="2010-07-19T00:00:00"/>
    <n v="75.010000000000005"/>
    <n v="14"/>
    <n v="184.4"/>
    <n v="89129"/>
    <s v="July"/>
    <n v="2010"/>
    <x v="2"/>
  </r>
  <r>
    <n v="8351"/>
    <n v="22201"/>
    <s v="Critical"/>
    <n v="0.08"/>
    <n v="178.47"/>
    <n v="19.989999999999998"/>
    <n v="3036"/>
    <x v="659"/>
    <x v="0"/>
    <x v="0"/>
    <x v="0"/>
    <x v="2"/>
    <s v="Small Box"/>
    <s v="Hot File® 7-Pocket, Floor Stand"/>
    <n v="0.55000000000000004"/>
    <x v="2"/>
    <x v="48"/>
    <s v="Mandan"/>
    <n v="58554"/>
    <x v="374"/>
    <d v="2010-09-16T00:00:00"/>
    <n v="2267.2199999999998"/>
    <n v="22"/>
    <n v="3802.01"/>
    <n v="89130"/>
    <s v="September"/>
    <n v="2010"/>
    <x v="5"/>
  </r>
  <r>
    <n v="8352"/>
    <n v="23985"/>
    <s v="High"/>
    <n v="0.08"/>
    <n v="5.98"/>
    <n v="5.15"/>
    <n v="3036"/>
    <x v="659"/>
    <x v="0"/>
    <x v="0"/>
    <x v="0"/>
    <x v="8"/>
    <s v="Small Box"/>
    <s v="Xerox 193"/>
    <n v="0.36"/>
    <x v="2"/>
    <x v="48"/>
    <s v="Mandan"/>
    <n v="58554"/>
    <x v="983"/>
    <d v="2011-01-23T00:00:00"/>
    <n v="-31.272799999999997"/>
    <n v="3"/>
    <n v="18.850000000000001"/>
    <n v="89131"/>
    <s v="January"/>
    <n v="2011"/>
    <x v="5"/>
  </r>
  <r>
    <n v="7440"/>
    <n v="18963"/>
    <s v="Not Specified"/>
    <n v="0.05"/>
    <n v="7.3"/>
    <n v="7.72"/>
    <n v="2717"/>
    <x v="660"/>
    <x v="0"/>
    <x v="2"/>
    <x v="0"/>
    <x v="0"/>
    <s v="Small Box"/>
    <s v="Angle-D Binders with Locking Rings, Label Holders"/>
    <n v="0.38"/>
    <x v="2"/>
    <x v="11"/>
    <s v="Lake In The Hills"/>
    <n v="60102"/>
    <x v="984"/>
    <d v="2011-02-19T00:00:00"/>
    <n v="-77.28"/>
    <n v="5"/>
    <n v="37.86"/>
    <n v="89396"/>
    <s v="February"/>
    <n v="2011"/>
    <x v="3"/>
  </r>
  <r>
    <n v="6942"/>
    <n v="25460"/>
    <s v="Low"/>
    <n v="7.0000000000000007E-2"/>
    <n v="6.48"/>
    <n v="9.5399999999999991"/>
    <n v="2547"/>
    <x v="661"/>
    <x v="0"/>
    <x v="3"/>
    <x v="0"/>
    <x v="8"/>
    <s v="Small Box"/>
    <s v="Xerox 1905"/>
    <n v="0.37"/>
    <x v="1"/>
    <x v="23"/>
    <s v="Virginia Beach"/>
    <n v="23464"/>
    <x v="806"/>
    <d v="2010-10-19T00:00:00"/>
    <n v="2.2320000000000002"/>
    <n v="1"/>
    <n v="10.86"/>
    <n v="87916"/>
    <s v="October"/>
    <n v="2010"/>
    <x v="0"/>
  </r>
  <r>
    <n v="6943"/>
    <n v="24593"/>
    <s v="High"/>
    <n v="0.03"/>
    <n v="2.61"/>
    <n v="0.5"/>
    <n v="2547"/>
    <x v="661"/>
    <x v="0"/>
    <x v="0"/>
    <x v="0"/>
    <x v="4"/>
    <s v="Small Box"/>
    <s v="Avery 479"/>
    <n v="0.39"/>
    <x v="1"/>
    <x v="23"/>
    <s v="Virginia Beach"/>
    <n v="23464"/>
    <x v="286"/>
    <d v="2012-10-05T00:00:00"/>
    <n v="4.3502999999999998"/>
    <n v="20"/>
    <n v="51.9"/>
    <n v="87921"/>
    <s v="October"/>
    <n v="2012"/>
    <x v="1"/>
  </r>
  <r>
    <n v="6944"/>
    <n v="24594"/>
    <s v="High"/>
    <n v="0.03"/>
    <n v="51.75"/>
    <n v="19.989999999999998"/>
    <n v="2547"/>
    <x v="661"/>
    <x v="0"/>
    <x v="0"/>
    <x v="1"/>
    <x v="1"/>
    <s v="Small Box"/>
    <s v="Howard Miller 13-3/4&quot; Diameter Brushed Chrome Round Wall Clock"/>
    <n v="0.55000000000000004"/>
    <x v="1"/>
    <x v="23"/>
    <s v="Virginia Beach"/>
    <n v="23464"/>
    <x v="286"/>
    <d v="2012-10-05T00:00:00"/>
    <n v="296.77859999999998"/>
    <n v="20"/>
    <n v="1054.1099999999999"/>
    <n v="87921"/>
    <s v="October"/>
    <n v="2012"/>
    <x v="1"/>
  </r>
  <r>
    <n v="6945"/>
    <n v="24977"/>
    <s v="Not Specified"/>
    <n v="7.0000000000000007E-2"/>
    <n v="3.15"/>
    <n v="0.5"/>
    <n v="2547"/>
    <x v="661"/>
    <x v="0"/>
    <x v="3"/>
    <x v="0"/>
    <x v="4"/>
    <s v="Small Box"/>
    <s v="Avery 520"/>
    <n v="0.37"/>
    <x v="1"/>
    <x v="23"/>
    <s v="Virginia Beach"/>
    <n v="23464"/>
    <x v="555"/>
    <d v="2013-09-14T00:00:00"/>
    <n v="992.37599999999998"/>
    <n v="13"/>
    <n v="41.02"/>
    <n v="87927"/>
    <s v="September"/>
    <n v="2013"/>
    <x v="0"/>
  </r>
  <r>
    <n v="6946"/>
    <n v="26100"/>
    <s v="High"/>
    <n v="0.01"/>
    <n v="140.97999999999999"/>
    <n v="36.090000000000003"/>
    <n v="2547"/>
    <x v="661"/>
    <x v="2"/>
    <x v="3"/>
    <x v="1"/>
    <x v="13"/>
    <s v="Jumbo Box"/>
    <s v="Sauder Forest Hills Library, Woodland Oak Finish"/>
    <n v="0.77"/>
    <x v="1"/>
    <x v="23"/>
    <s v="Virginia Beach"/>
    <n v="23464"/>
    <x v="637"/>
    <d v="2013-09-16T00:00:00"/>
    <n v="636.96599999999989"/>
    <n v="11"/>
    <n v="1677.95"/>
    <n v="87928"/>
    <s v="September"/>
    <n v="2013"/>
    <x v="1"/>
  </r>
  <r>
    <n v="4670"/>
    <n v="25044"/>
    <s v="Critical"/>
    <n v="0.04"/>
    <n v="39.979999999999997"/>
    <n v="9.83"/>
    <n v="1740"/>
    <x v="662"/>
    <x v="0"/>
    <x v="1"/>
    <x v="0"/>
    <x v="5"/>
    <s v="Small Box"/>
    <s v="Blue String-Tie &amp; Button Interoffice Envelopes, 10 x 13"/>
    <n v="0.4"/>
    <x v="1"/>
    <x v="26"/>
    <s v="Greensboro"/>
    <n v="27405"/>
    <x v="42"/>
    <d v="2011-02-02T00:00:00"/>
    <n v="-184.28199999999998"/>
    <n v="6"/>
    <n v="242.18"/>
    <n v="85869"/>
    <s v="January"/>
    <n v="2011"/>
    <x v="1"/>
  </r>
  <r>
    <n v="4671"/>
    <n v="23445"/>
    <s v="Low"/>
    <n v="0.04"/>
    <n v="83.1"/>
    <n v="6.13"/>
    <n v="1740"/>
    <x v="662"/>
    <x v="0"/>
    <x v="1"/>
    <x v="2"/>
    <x v="11"/>
    <s v="Small Box"/>
    <s v="Micro Innovations Micro Digital Wireless Keyboard and Mouse, Gray"/>
    <n v="0.45"/>
    <x v="1"/>
    <x v="26"/>
    <s v="Greensboro"/>
    <n v="27405"/>
    <x v="196"/>
    <d v="2011-04-03T00:00:00"/>
    <n v="179.08019999999999"/>
    <n v="12"/>
    <n v="995.61"/>
    <n v="85870"/>
    <s v="March"/>
    <n v="2011"/>
    <x v="1"/>
  </r>
  <r>
    <n v="4672"/>
    <n v="23446"/>
    <s v="Low"/>
    <n v="0.05"/>
    <n v="124.49"/>
    <n v="51.94"/>
    <n v="1740"/>
    <x v="662"/>
    <x v="2"/>
    <x v="1"/>
    <x v="1"/>
    <x v="6"/>
    <s v="Jumbo Box"/>
    <s v="Bevis 36 x 72 Conference Tables"/>
    <n v="0.63"/>
    <x v="1"/>
    <x v="26"/>
    <s v="Greensboro"/>
    <n v="27405"/>
    <x v="196"/>
    <d v="2011-04-06T00:00:00"/>
    <n v="-17.28342"/>
    <n v="8"/>
    <n v="1006.42"/>
    <n v="85870"/>
    <s v="March"/>
    <n v="2011"/>
    <x v="3"/>
  </r>
  <r>
    <n v="4673"/>
    <n v="23894"/>
    <s v="High"/>
    <n v="0.04"/>
    <n v="65.989999999999995"/>
    <n v="4.99"/>
    <n v="1740"/>
    <x v="662"/>
    <x v="0"/>
    <x v="1"/>
    <x v="2"/>
    <x v="3"/>
    <s v="Small Box"/>
    <s v="T193"/>
    <n v="0.56999999999999995"/>
    <x v="1"/>
    <x v="26"/>
    <s v="Greensboro"/>
    <n v="27405"/>
    <x v="985"/>
    <d v="2013-06-24T00:00:00"/>
    <n v="712.68"/>
    <n v="8"/>
    <n v="430.78"/>
    <n v="85874"/>
    <s v="June"/>
    <n v="2013"/>
    <x v="1"/>
  </r>
  <r>
    <n v="4674"/>
    <n v="24326"/>
    <s v="High"/>
    <n v="0.01"/>
    <n v="41.94"/>
    <n v="2.99"/>
    <n v="1740"/>
    <x v="662"/>
    <x v="0"/>
    <x v="1"/>
    <x v="0"/>
    <x v="0"/>
    <s v="Small Box"/>
    <s v="Avery Trapezoid Extra Heavy Duty 4&quot; Binders"/>
    <n v="0.35"/>
    <x v="1"/>
    <x v="26"/>
    <s v="Greensboro"/>
    <n v="27405"/>
    <x v="76"/>
    <d v="2013-09-15T00:00:00"/>
    <n v="-21.123199999999997"/>
    <n v="21"/>
    <n v="898.09"/>
    <n v="85876"/>
    <s v="September"/>
    <n v="2013"/>
    <x v="1"/>
  </r>
  <r>
    <n v="4675"/>
    <n v="22744"/>
    <s v="High"/>
    <n v="0.05"/>
    <n v="11.29"/>
    <n v="5.03"/>
    <n v="1740"/>
    <x v="662"/>
    <x v="0"/>
    <x v="1"/>
    <x v="0"/>
    <x v="2"/>
    <s v="Small Box"/>
    <s v="X-Rack™ File for Hanging Folders"/>
    <n v="0.59"/>
    <x v="1"/>
    <x v="26"/>
    <s v="Greensboro"/>
    <n v="27405"/>
    <x v="389"/>
    <d v="2013-10-10T00:00:00"/>
    <n v="273.22199999999998"/>
    <n v="6"/>
    <n v="69.44"/>
    <n v="85877"/>
    <s v="October"/>
    <n v="2013"/>
    <x v="3"/>
  </r>
  <r>
    <n v="3042"/>
    <n v="25179"/>
    <s v="Low"/>
    <n v="0.05"/>
    <n v="7.59"/>
    <n v="4"/>
    <n v="1151"/>
    <x v="663"/>
    <x v="0"/>
    <x v="1"/>
    <x v="1"/>
    <x v="1"/>
    <s v="Wrap Bag"/>
    <s v="Master Giant Foot® Doorstop, Safety Yellow"/>
    <n v="0.42"/>
    <x v="3"/>
    <x v="16"/>
    <s v="South Hadley"/>
    <n v="1075"/>
    <x v="580"/>
    <d v="2010-12-09T00:00:00"/>
    <n v="6.0926999999999998"/>
    <n v="1"/>
    <n v="8.83"/>
    <n v="91344"/>
    <s v="December"/>
    <n v="2010"/>
    <x v="3"/>
  </r>
  <r>
    <n v="3043"/>
    <n v="25176"/>
    <s v="High"/>
    <n v="0.08"/>
    <n v="550.98"/>
    <n v="45.7"/>
    <n v="1151"/>
    <x v="663"/>
    <x v="2"/>
    <x v="0"/>
    <x v="1"/>
    <x v="6"/>
    <s v="Jumbo Box"/>
    <s v="Chromcraft Bull-Nose Wood Oval Conference Tables &amp; Bases"/>
    <n v="0.71"/>
    <x v="3"/>
    <x v="16"/>
    <s v="South Hadley"/>
    <n v="1075"/>
    <x v="512"/>
    <d v="2012-12-22T00:00:00"/>
    <n v="4719.3232499999995"/>
    <n v="25"/>
    <n v="13582.93"/>
    <n v="91347"/>
    <s v="December"/>
    <n v="2012"/>
    <x v="5"/>
  </r>
  <r>
    <n v="7353"/>
    <n v="22848"/>
    <s v="Low"/>
    <n v="0.09"/>
    <n v="8.74"/>
    <n v="1.39"/>
    <n v="2684"/>
    <x v="664"/>
    <x v="1"/>
    <x v="3"/>
    <x v="0"/>
    <x v="5"/>
    <s v="Small Box"/>
    <s v="#10- 4 1/8&quot; x 9 1/2&quot; Recycled Envelopes"/>
    <n v="0.38"/>
    <x v="1"/>
    <x v="8"/>
    <s v="Port Charlotte"/>
    <n v="33952"/>
    <x v="812"/>
    <d v="2010-02-20T00:00:00"/>
    <n v="23.616"/>
    <n v="1"/>
    <n v="11.78"/>
    <n v="89146"/>
    <s v="February"/>
    <n v="2010"/>
    <x v="0"/>
  </r>
  <r>
    <n v="7354"/>
    <n v="22849"/>
    <s v="Low"/>
    <n v="0.09"/>
    <n v="18.97"/>
    <n v="9.0299999999999994"/>
    <n v="2684"/>
    <x v="664"/>
    <x v="0"/>
    <x v="3"/>
    <x v="0"/>
    <x v="8"/>
    <s v="Small Box"/>
    <s v="Computer Printout Paper with Letter-Trim Perforations"/>
    <n v="0.37"/>
    <x v="1"/>
    <x v="8"/>
    <s v="Port Charlotte"/>
    <n v="33952"/>
    <x v="812"/>
    <d v="2010-02-20T00:00:00"/>
    <n v="-1748.0119999999999"/>
    <n v="1"/>
    <n v="20.96"/>
    <n v="89146"/>
    <s v="February"/>
    <n v="2010"/>
    <x v="0"/>
  </r>
  <r>
    <n v="7355"/>
    <n v="25649"/>
    <s v="Low"/>
    <n v="7.0000000000000007E-2"/>
    <n v="4.97"/>
    <n v="5.71"/>
    <n v="2684"/>
    <x v="664"/>
    <x v="0"/>
    <x v="3"/>
    <x v="1"/>
    <x v="1"/>
    <s v="Medium Box"/>
    <s v="DAX Value U-Channel Document Frames, Easel Back"/>
    <n v="0.54"/>
    <x v="1"/>
    <x v="8"/>
    <s v="Port Charlotte"/>
    <n v="33952"/>
    <x v="986"/>
    <d v="2010-10-15T00:00:00"/>
    <n v="-180.15200000000002"/>
    <n v="5"/>
    <n v="26.66"/>
    <n v="89148"/>
    <s v="October"/>
    <n v="2010"/>
    <x v="0"/>
  </r>
  <r>
    <n v="7356"/>
    <n v="25650"/>
    <s v="Low"/>
    <n v="0.09"/>
    <n v="2.62"/>
    <n v="0.8"/>
    <n v="2684"/>
    <x v="664"/>
    <x v="0"/>
    <x v="3"/>
    <x v="0"/>
    <x v="12"/>
    <s v="Wrap Bag"/>
    <s v="Staples Metal Binder Clips"/>
    <n v="0.39"/>
    <x v="1"/>
    <x v="8"/>
    <s v="Port Charlotte"/>
    <n v="33952"/>
    <x v="986"/>
    <d v="2010-10-12T00:00:00"/>
    <n v="8.3879999999999999"/>
    <n v="12"/>
    <n v="29.55"/>
    <n v="89148"/>
    <s v="October"/>
    <n v="2010"/>
    <x v="0"/>
  </r>
  <r>
    <n v="7357"/>
    <n v="25651"/>
    <s v="Low"/>
    <n v="0.03"/>
    <n v="65.989999999999995"/>
    <n v="8.8000000000000007"/>
    <n v="2684"/>
    <x v="664"/>
    <x v="0"/>
    <x v="3"/>
    <x v="2"/>
    <x v="3"/>
    <s v="Small Box"/>
    <s v="6120"/>
    <n v="0.57999999999999996"/>
    <x v="1"/>
    <x v="8"/>
    <s v="Port Charlotte"/>
    <n v="33952"/>
    <x v="986"/>
    <d v="2010-10-10T00:00:00"/>
    <n v="9.939899999999998"/>
    <n v="21"/>
    <n v="1237.4000000000001"/>
    <n v="89148"/>
    <s v="October"/>
    <n v="2010"/>
    <x v="1"/>
  </r>
  <r>
    <n v="7358"/>
    <n v="23952"/>
    <s v="Medium"/>
    <n v="0.02"/>
    <n v="43.41"/>
    <n v="2.99"/>
    <n v="2684"/>
    <x v="664"/>
    <x v="0"/>
    <x v="3"/>
    <x v="0"/>
    <x v="0"/>
    <s v="Small Box"/>
    <s v="Satellite Sectional Post Binders"/>
    <n v="0.39"/>
    <x v="1"/>
    <x v="8"/>
    <s v="Port Charlotte"/>
    <n v="33952"/>
    <x v="987"/>
    <d v="2013-03-13T00:00:00"/>
    <n v="-1346.1049"/>
    <n v="11"/>
    <n v="491.36"/>
    <n v="89152"/>
    <s v="March"/>
    <n v="2013"/>
    <x v="2"/>
  </r>
  <r>
    <n v="7359"/>
    <n v="23953"/>
    <s v="Medium"/>
    <n v="0.05"/>
    <n v="7.35"/>
    <n v="5.96"/>
    <n v="2684"/>
    <x v="664"/>
    <x v="0"/>
    <x v="3"/>
    <x v="0"/>
    <x v="8"/>
    <s v="Small Box"/>
    <s v="1/4 Fold Party Design Invitations &amp; White Envelopes, 24 8-1/2&quot; X 11&quot; Cards, 25 Env./Pack"/>
    <n v="0.38"/>
    <x v="1"/>
    <x v="8"/>
    <s v="Port Charlotte"/>
    <n v="33952"/>
    <x v="987"/>
    <d v="2013-03-13T00:00:00"/>
    <n v="21.738"/>
    <n v="5"/>
    <n v="38.229999999999997"/>
    <n v="89152"/>
    <s v="March"/>
    <n v="2013"/>
    <x v="3"/>
  </r>
  <r>
    <n v="1406"/>
    <n v="24132"/>
    <s v="High"/>
    <n v="0.05"/>
    <n v="1.68"/>
    <n v="1.57"/>
    <n v="550"/>
    <x v="665"/>
    <x v="0"/>
    <x v="1"/>
    <x v="0"/>
    <x v="9"/>
    <s v="Wrap Bag"/>
    <s v="Newell 323"/>
    <n v="0.59"/>
    <x v="2"/>
    <x v="2"/>
    <s v="Seguin"/>
    <n v="78155"/>
    <x v="988"/>
    <d v="2010-07-31T00:00:00"/>
    <n v="-33.340000000000003"/>
    <n v="11"/>
    <n v="18.75"/>
    <n v="90909"/>
    <s v="July"/>
    <n v="2010"/>
    <x v="3"/>
  </r>
  <r>
    <n v="1407"/>
    <n v="24133"/>
    <s v="High"/>
    <n v="0.1"/>
    <n v="218.75"/>
    <n v="69.64"/>
    <n v="550"/>
    <x v="665"/>
    <x v="2"/>
    <x v="1"/>
    <x v="1"/>
    <x v="6"/>
    <s v="Jumbo Box"/>
    <s v="BoxOffice By Design Rectangular and Half-Moon Meeting Room Tables"/>
    <n v="0.77"/>
    <x v="2"/>
    <x v="2"/>
    <s v="Seguin"/>
    <n v="78155"/>
    <x v="988"/>
    <d v="2010-08-01T00:00:00"/>
    <n v="-201.27599999999998"/>
    <n v="1"/>
    <n v="188.51"/>
    <n v="90909"/>
    <s v="July"/>
    <n v="2010"/>
    <x v="0"/>
  </r>
  <r>
    <n v="1408"/>
    <n v="23209"/>
    <s v="Medium"/>
    <n v="0.06"/>
    <n v="549.99"/>
    <n v="49"/>
    <n v="550"/>
    <x v="665"/>
    <x v="2"/>
    <x v="1"/>
    <x v="2"/>
    <x v="14"/>
    <s v="Jumbo Drum"/>
    <s v="Sharp 1540cs Digital Laser Copier"/>
    <n v="0.35"/>
    <x v="2"/>
    <x v="2"/>
    <s v="Seguin"/>
    <n v="78155"/>
    <x v="233"/>
    <d v="2010-12-13T00:00:00"/>
    <n v="4637.4071999999996"/>
    <n v="13"/>
    <n v="6720.88"/>
    <n v="90910"/>
    <s v="December"/>
    <n v="2010"/>
    <x v="3"/>
  </r>
  <r>
    <n v="1409"/>
    <n v="23210"/>
    <s v="Medium"/>
    <n v="0.08"/>
    <n v="115.99"/>
    <n v="5.99"/>
    <n v="550"/>
    <x v="665"/>
    <x v="1"/>
    <x v="1"/>
    <x v="2"/>
    <x v="3"/>
    <s v="Small Box"/>
    <s v="2160"/>
    <n v="0.56999999999999995"/>
    <x v="2"/>
    <x v="2"/>
    <s v="Seguin"/>
    <n v="78155"/>
    <x v="233"/>
    <d v="2010-12-13T00:00:00"/>
    <n v="-239.54149999999998"/>
    <n v="1"/>
    <n v="102.21"/>
    <n v="90910"/>
    <s v="December"/>
    <n v="2010"/>
    <x v="5"/>
  </r>
  <r>
    <n v="1410"/>
    <n v="23035"/>
    <s v="Medium"/>
    <n v="0.08"/>
    <n v="3.6"/>
    <n v="2.2000000000000002"/>
    <n v="550"/>
    <x v="665"/>
    <x v="0"/>
    <x v="1"/>
    <x v="0"/>
    <x v="8"/>
    <s v="Wrap Bag"/>
    <s v="Telephone Message Books with Fax/Mobile Section, 4 1/4&quot; x 6&quot;"/>
    <n v="0.39"/>
    <x v="2"/>
    <x v="2"/>
    <s v="Seguin"/>
    <n v="78155"/>
    <x v="306"/>
    <d v="2011-08-15T00:00:00"/>
    <n v="-4.0091999999999999"/>
    <n v="20"/>
    <n v="71.849999999999994"/>
    <n v="90911"/>
    <s v="August"/>
    <n v="2011"/>
    <x v="5"/>
  </r>
  <r>
    <n v="1411"/>
    <n v="23125"/>
    <s v="Critical"/>
    <n v="0.01"/>
    <n v="65.989999999999995"/>
    <n v="3.9"/>
    <n v="550"/>
    <x v="665"/>
    <x v="1"/>
    <x v="1"/>
    <x v="2"/>
    <x v="3"/>
    <s v="Small Box"/>
    <s v="StarTAC Series"/>
    <n v="0.55000000000000004"/>
    <x v="2"/>
    <x v="2"/>
    <s v="Seguin"/>
    <n v="78155"/>
    <x v="630"/>
    <d v="2013-01-29T00:00:00"/>
    <n v="440.6961"/>
    <n v="11"/>
    <n v="638.69000000000005"/>
    <n v="90914"/>
    <s v="January"/>
    <n v="2013"/>
    <x v="1"/>
  </r>
  <r>
    <n v="4664"/>
    <n v="22742"/>
    <s v="High"/>
    <n v="0.02"/>
    <n v="284.98"/>
    <n v="69.55"/>
    <n v="1739"/>
    <x v="666"/>
    <x v="2"/>
    <x v="1"/>
    <x v="1"/>
    <x v="15"/>
    <s v="Jumbo Drum"/>
    <s v="Global Commerce™ Series High-Back Swivel/Tilt Chairs"/>
    <n v="0.6"/>
    <x v="1"/>
    <x v="26"/>
    <s v="Goldsboro"/>
    <n v="27534"/>
    <x v="389"/>
    <d v="2013-10-09T00:00:00"/>
    <n v="-148.80600000000001"/>
    <n v="14"/>
    <n v="4258.78"/>
    <n v="85877"/>
    <s v="October"/>
    <n v="2013"/>
    <x v="2"/>
  </r>
  <r>
    <n v="4665"/>
    <n v="22743"/>
    <s v="High"/>
    <n v="0.09"/>
    <n v="3.58"/>
    <n v="1.63"/>
    <n v="1739"/>
    <x v="666"/>
    <x v="0"/>
    <x v="1"/>
    <x v="0"/>
    <x v="12"/>
    <s v="Wrap Bag"/>
    <s v="OIC Colored Binder Clips, Assorted Sizes"/>
    <n v="0.36"/>
    <x v="1"/>
    <x v="26"/>
    <s v="Goldsboro"/>
    <n v="27534"/>
    <x v="389"/>
    <d v="2013-10-08T00:00:00"/>
    <n v="540.03599999999994"/>
    <n v="17"/>
    <n v="57.91"/>
    <n v="85877"/>
    <s v="October"/>
    <n v="2013"/>
    <x v="0"/>
  </r>
  <r>
    <n v="4666"/>
    <n v="19290"/>
    <s v="Not Specified"/>
    <n v="0.1"/>
    <n v="8.0399999999999991"/>
    <n v="8.94"/>
    <n v="1739"/>
    <x v="666"/>
    <x v="0"/>
    <x v="1"/>
    <x v="0"/>
    <x v="0"/>
    <s v="Small Box"/>
    <s v="Fellowes Twister Kit, Gray/Clear, 3/pkg"/>
    <n v="0.4"/>
    <x v="1"/>
    <x v="26"/>
    <s v="Goldsboro"/>
    <n v="27534"/>
    <x v="989"/>
    <d v="2013-10-13T00:00:00"/>
    <n v="499.57019999999994"/>
    <n v="2"/>
    <n v="21.3"/>
    <n v="85878"/>
    <s v="October"/>
    <n v="2013"/>
    <x v="0"/>
  </r>
  <r>
    <n v="4667"/>
    <n v="19291"/>
    <s v="Not Specified"/>
    <n v="0.03"/>
    <n v="16.510000000000002"/>
    <n v="2.99"/>
    <n v="1739"/>
    <x v="666"/>
    <x v="0"/>
    <x v="1"/>
    <x v="0"/>
    <x v="0"/>
    <s v="Small Box"/>
    <s v="JM Magazine Binder"/>
    <n v="0.37"/>
    <x v="1"/>
    <x v="26"/>
    <s v="Goldsboro"/>
    <n v="27534"/>
    <x v="989"/>
    <d v="2013-10-12T00:00:00"/>
    <n v="5716.4829000000009"/>
    <n v="18"/>
    <n v="298.49"/>
    <n v="85878"/>
    <s v="October"/>
    <n v="2013"/>
    <x v="1"/>
  </r>
  <r>
    <n v="4668"/>
    <n v="19292"/>
    <s v="Not Specified"/>
    <n v="0.04"/>
    <n v="15.51"/>
    <n v="17.78"/>
    <n v="1739"/>
    <x v="666"/>
    <x v="0"/>
    <x v="1"/>
    <x v="0"/>
    <x v="2"/>
    <s v="Small Box"/>
    <s v="Tenex File Box, Personal Filing Tote with Lid, Black"/>
    <n v="0.59"/>
    <x v="1"/>
    <x v="26"/>
    <s v="Goldsboro"/>
    <n v="27534"/>
    <x v="989"/>
    <d v="2013-10-13T00:00:00"/>
    <n v="1122.7559999999999"/>
    <n v="16"/>
    <n v="259.32"/>
    <n v="85878"/>
    <s v="October"/>
    <n v="2013"/>
    <x v="1"/>
  </r>
  <r>
    <n v="4669"/>
    <n v="18884"/>
    <s v="Critical"/>
    <n v="0.05"/>
    <n v="14.98"/>
    <n v="7.69"/>
    <n v="1739"/>
    <x v="666"/>
    <x v="0"/>
    <x v="1"/>
    <x v="0"/>
    <x v="2"/>
    <s v="Small Box"/>
    <s v="Super Decoflex Portable Personal File"/>
    <n v="0.56999999999999995"/>
    <x v="1"/>
    <x v="26"/>
    <s v="Goldsboro"/>
    <n v="27534"/>
    <x v="756"/>
    <d v="2013-12-12T00:00:00"/>
    <n v="1478.85"/>
    <n v="10"/>
    <n v="151.85"/>
    <n v="85879"/>
    <s v="December"/>
    <n v="2013"/>
    <x v="3"/>
  </r>
  <r>
    <n v="5667"/>
    <n v="25607"/>
    <s v="High"/>
    <n v="0.09"/>
    <n v="55.99"/>
    <n v="5"/>
    <n v="2087"/>
    <x v="667"/>
    <x v="0"/>
    <x v="1"/>
    <x v="2"/>
    <x v="3"/>
    <s v="Small Pack"/>
    <s v="Accessory36"/>
    <n v="0.83"/>
    <x v="2"/>
    <x v="5"/>
    <s v="New Castle"/>
    <n v="47362"/>
    <x v="621"/>
    <d v="2011-12-19T00:00:00"/>
    <n v="-155.52349999999998"/>
    <n v="7"/>
    <n v="305.14"/>
    <n v="88351"/>
    <s v="December"/>
    <n v="2011"/>
    <x v="0"/>
  </r>
  <r>
    <n v="5668"/>
    <n v="24055"/>
    <s v="High"/>
    <n v="7.0000000000000007E-2"/>
    <n v="14.27"/>
    <n v="7.27"/>
    <n v="2087"/>
    <x v="667"/>
    <x v="0"/>
    <x v="1"/>
    <x v="0"/>
    <x v="0"/>
    <s v="Small Box"/>
    <s v="GBC Laser Imprintable Binding System Covers, Desert Sand"/>
    <n v="0.38"/>
    <x v="2"/>
    <x v="5"/>
    <s v="New Castle"/>
    <n v="47362"/>
    <x v="990"/>
    <d v="2012-05-24T00:00:00"/>
    <n v="30.481000000000002"/>
    <n v="18"/>
    <n v="253.67"/>
    <n v="88353"/>
    <s v="May"/>
    <n v="2012"/>
    <x v="0"/>
  </r>
  <r>
    <n v="5669"/>
    <n v="24056"/>
    <s v="High"/>
    <n v="0.1"/>
    <n v="9.49"/>
    <n v="5.76"/>
    <n v="2087"/>
    <x v="667"/>
    <x v="0"/>
    <x v="1"/>
    <x v="2"/>
    <x v="7"/>
    <s v="Medium Box"/>
    <s v="Sharp EL501VB Scientific Calculator, Battery Operated, 10-Digit Display, Hard Case"/>
    <n v="0.39"/>
    <x v="2"/>
    <x v="5"/>
    <s v="New Castle"/>
    <n v="47362"/>
    <x v="990"/>
    <d v="2012-05-24T00:00:00"/>
    <n v="-54.583800000000004"/>
    <n v="18"/>
    <n v="160.6"/>
    <n v="88353"/>
    <s v="May"/>
    <n v="2012"/>
    <x v="0"/>
  </r>
  <r>
    <n v="5670"/>
    <n v="26056"/>
    <s v="Critical"/>
    <n v="0.03"/>
    <n v="15.01"/>
    <n v="8.4"/>
    <n v="2087"/>
    <x v="667"/>
    <x v="0"/>
    <x v="1"/>
    <x v="0"/>
    <x v="0"/>
    <s v="Small Box"/>
    <s v="GBC Prepunched Paper, 19-Hole, for Binding Systems, 24-lb"/>
    <n v="0.39"/>
    <x v="2"/>
    <x v="5"/>
    <s v="New Castle"/>
    <n v="47362"/>
    <x v="370"/>
    <d v="2013-06-29T00:00:00"/>
    <n v="-15.741200000000001"/>
    <n v="4"/>
    <n v="62.18"/>
    <n v="88354"/>
    <s v="June"/>
    <n v="2013"/>
    <x v="1"/>
  </r>
  <r>
    <n v="5671"/>
    <n v="26149"/>
    <s v="High"/>
    <n v="0.08"/>
    <n v="99.23"/>
    <n v="8.99"/>
    <n v="2087"/>
    <x v="667"/>
    <x v="0"/>
    <x v="1"/>
    <x v="1"/>
    <x v="1"/>
    <s v="Small Pack"/>
    <s v="GE 48&quot; Fluorescent Tube, Cool White Energy Saver, 34 Watts, 30/Box"/>
    <n v="0.35"/>
    <x v="2"/>
    <x v="5"/>
    <s v="New Castle"/>
    <n v="47362"/>
    <x v="586"/>
    <d v="2013-09-12T00:00:00"/>
    <n v="1244.7048"/>
    <n v="19"/>
    <n v="1803.92"/>
    <n v="88356"/>
    <s v="September"/>
    <n v="2013"/>
    <x v="5"/>
  </r>
  <r>
    <n v="5672"/>
    <n v="26150"/>
    <s v="High"/>
    <n v="0.1"/>
    <n v="85.99"/>
    <n v="0.99"/>
    <n v="2087"/>
    <x v="667"/>
    <x v="0"/>
    <x v="1"/>
    <x v="2"/>
    <x v="3"/>
    <s v="Wrap Bag"/>
    <s v="Accessory4"/>
    <n v="0.85"/>
    <x v="2"/>
    <x v="5"/>
    <s v="New Castle"/>
    <n v="47362"/>
    <x v="586"/>
    <d v="2013-09-13T00:00:00"/>
    <n v="-399.79059999999998"/>
    <n v="2"/>
    <n v="140.77000000000001"/>
    <n v="88356"/>
    <s v="September"/>
    <n v="2013"/>
    <x v="0"/>
  </r>
  <r>
    <n v="61"/>
    <n v="20631"/>
    <s v="High"/>
    <n v="0.06"/>
    <n v="55.48"/>
    <n v="14.3"/>
    <n v="24"/>
    <x v="668"/>
    <x v="0"/>
    <x v="1"/>
    <x v="0"/>
    <x v="8"/>
    <s v="Small Box"/>
    <s v="Xerox 194"/>
    <n v="0.37"/>
    <x v="0"/>
    <x v="0"/>
    <s v="Laguna Niguel"/>
    <n v="92677"/>
    <x v="991"/>
    <d v="2010-01-29T00:00:00"/>
    <n v="-28.296800000000001"/>
    <n v="1"/>
    <n v="67.489999999999995"/>
    <n v="87651"/>
    <s v="January"/>
    <n v="2010"/>
    <x v="3"/>
  </r>
  <r>
    <n v="62"/>
    <n v="20632"/>
    <s v="High"/>
    <n v="0.02"/>
    <n v="1.68"/>
    <n v="1.57"/>
    <n v="24"/>
    <x v="668"/>
    <x v="0"/>
    <x v="1"/>
    <x v="0"/>
    <x v="9"/>
    <s v="Wrap Bag"/>
    <s v="Newell 323"/>
    <n v="0.59"/>
    <x v="0"/>
    <x v="0"/>
    <s v="Laguna Niguel"/>
    <n v="92677"/>
    <x v="991"/>
    <d v="2010-01-30T00:00:00"/>
    <n v="-5.3071999999999999"/>
    <n v="1"/>
    <n v="2.25"/>
    <n v="87651"/>
    <s v="January"/>
    <n v="2010"/>
    <x v="2"/>
  </r>
  <r>
    <n v="63"/>
    <n v="20309"/>
    <s v="Not Specified"/>
    <n v="7.0000000000000007E-2"/>
    <n v="205.99"/>
    <n v="2.5"/>
    <n v="24"/>
    <x v="668"/>
    <x v="0"/>
    <x v="1"/>
    <x v="2"/>
    <x v="3"/>
    <s v="Small Box"/>
    <s v="V70"/>
    <n v="0.59"/>
    <x v="0"/>
    <x v="0"/>
    <s v="Laguna Niguel"/>
    <n v="92677"/>
    <x v="134"/>
    <d v="2012-03-04T00:00:00"/>
    <n v="1489.8410999999999"/>
    <n v="13"/>
    <n v="2159.19"/>
    <n v="87656"/>
    <s v="March"/>
    <n v="2012"/>
    <x v="0"/>
  </r>
  <r>
    <n v="64"/>
    <n v="20625"/>
    <s v="High"/>
    <n v="0.06"/>
    <n v="21.38"/>
    <n v="8.99"/>
    <n v="24"/>
    <x v="668"/>
    <x v="0"/>
    <x v="1"/>
    <x v="0"/>
    <x v="9"/>
    <s v="Small Pack"/>
    <s v="Boston 1730 StandUp Electric Pencil Sharpener"/>
    <n v="0.59"/>
    <x v="0"/>
    <x v="0"/>
    <s v="Laguna Niguel"/>
    <n v="92677"/>
    <x v="992"/>
    <d v="2012-12-20T00:00:00"/>
    <n v="-23.414999999999999"/>
    <n v="5"/>
    <n v="105.99"/>
    <n v="87662"/>
    <s v="December"/>
    <n v="2012"/>
    <x v="3"/>
  </r>
  <r>
    <n v="65"/>
    <n v="21196"/>
    <s v="Critical"/>
    <n v="7.0000000000000007E-2"/>
    <n v="11.7"/>
    <n v="6.96"/>
    <n v="24"/>
    <x v="668"/>
    <x v="0"/>
    <x v="1"/>
    <x v="0"/>
    <x v="10"/>
    <s v="Medium Box"/>
    <s v="Harmony HEPA Quiet Air Purifiers"/>
    <n v="0.5"/>
    <x v="0"/>
    <x v="0"/>
    <s v="Laguna Niguel"/>
    <n v="92677"/>
    <x v="329"/>
    <d v="2013-01-14T00:00:00"/>
    <n v="-88.102000000000004"/>
    <n v="8"/>
    <n v="89.77"/>
    <n v="87663"/>
    <s v="January"/>
    <n v="2013"/>
    <x v="0"/>
  </r>
  <r>
    <n v="6028"/>
    <n v="24831"/>
    <s v="High"/>
    <n v="0.06"/>
    <n v="8.67"/>
    <n v="3.5"/>
    <n v="2213"/>
    <x v="669"/>
    <x v="0"/>
    <x v="0"/>
    <x v="0"/>
    <x v="10"/>
    <s v="Small Box"/>
    <s v="Staples 4 Outlet Surge Protector"/>
    <n v="0.57999999999999996"/>
    <x v="2"/>
    <x v="2"/>
    <s v="Cloverleaf"/>
    <n v="77015"/>
    <x v="20"/>
    <d v="2011-02-03T00:00:00"/>
    <n v="-13.72"/>
    <n v="1"/>
    <n v="9.43"/>
    <n v="88031"/>
    <s v="February"/>
    <n v="2011"/>
    <x v="3"/>
  </r>
  <r>
    <n v="6029"/>
    <n v="24832"/>
    <s v="High"/>
    <n v="0.02"/>
    <n v="100.98"/>
    <n v="7.18"/>
    <n v="2213"/>
    <x v="669"/>
    <x v="1"/>
    <x v="0"/>
    <x v="2"/>
    <x v="11"/>
    <s v="Small Box"/>
    <s v="Logitech Cordless Elite Duo"/>
    <n v="0.4"/>
    <x v="2"/>
    <x v="2"/>
    <s v="Cloverleaf"/>
    <n v="77015"/>
    <x v="20"/>
    <d v="2011-02-02T00:00:00"/>
    <n v="-122.09"/>
    <n v="1"/>
    <n v="103.94"/>
    <n v="88031"/>
    <s v="February"/>
    <n v="2011"/>
    <x v="2"/>
  </r>
  <r>
    <n v="6030"/>
    <n v="25643"/>
    <s v="Critical"/>
    <n v="0"/>
    <n v="73.98"/>
    <n v="4"/>
    <n v="2213"/>
    <x v="669"/>
    <x v="0"/>
    <x v="0"/>
    <x v="2"/>
    <x v="11"/>
    <s v="Small Box"/>
    <s v="Keytronic 105-Key Spanish Keyboard"/>
    <n v="0.77"/>
    <x v="2"/>
    <x v="2"/>
    <s v="Cloverleaf"/>
    <n v="77015"/>
    <x v="908"/>
    <d v="2013-12-10T00:00:00"/>
    <n v="738.01728000000003"/>
    <n v="22"/>
    <n v="1710.94"/>
    <n v="88038"/>
    <s v="December"/>
    <n v="2013"/>
    <x v="4"/>
  </r>
  <r>
    <n v="3925"/>
    <n v="20800"/>
    <s v="Medium"/>
    <n v="7.0000000000000007E-2"/>
    <n v="3.52"/>
    <n v="6.83"/>
    <n v="1475"/>
    <x v="670"/>
    <x v="0"/>
    <x v="1"/>
    <x v="0"/>
    <x v="0"/>
    <s v="Small Box"/>
    <s v="Self-Adhesive Ring Binder Labels"/>
    <n v="0.38"/>
    <x v="0"/>
    <x v="42"/>
    <s v="Cheyenne"/>
    <n v="82001"/>
    <x v="993"/>
    <d v="2011-11-09T00:00:00"/>
    <n v="24.317900000000023"/>
    <n v="20"/>
    <n v="71.41"/>
    <n v="91163"/>
    <s v="November"/>
    <n v="2011"/>
    <x v="0"/>
  </r>
  <r>
    <n v="5046"/>
    <n v="21227"/>
    <s v="Critical"/>
    <n v="7.0000000000000007E-2"/>
    <n v="6.48"/>
    <n v="5.1100000000000003"/>
    <n v="1866"/>
    <x v="671"/>
    <x v="0"/>
    <x v="0"/>
    <x v="0"/>
    <x v="8"/>
    <s v="Small Box"/>
    <s v="Xerox 231"/>
    <n v="0.37"/>
    <x v="3"/>
    <x v="9"/>
    <s v="Burlington"/>
    <n v="5401"/>
    <x v="821"/>
    <d v="2012-06-25T00:00:00"/>
    <n v="-34.375999999999998"/>
    <n v="11"/>
    <n v="70.36"/>
    <n v="86854"/>
    <s v="June"/>
    <n v="2012"/>
    <x v="0"/>
  </r>
  <r>
    <n v="3549"/>
    <n v="21005"/>
    <s v="Low"/>
    <n v="7.0000000000000007E-2"/>
    <n v="5.98"/>
    <n v="4.6900000000000004"/>
    <n v="1341"/>
    <x v="672"/>
    <x v="0"/>
    <x v="0"/>
    <x v="0"/>
    <x v="2"/>
    <s v="Small Box"/>
    <s v="Perma STOR-ALL™ Hanging File Box, 13 1/8&quot;W x 12 1/4&quot;D x 10 1/2&quot;H"/>
    <n v="0.68"/>
    <x v="3"/>
    <x v="3"/>
    <s v="Chambersburg"/>
    <n v="17201"/>
    <x v="909"/>
    <d v="2010-08-15T00:00:00"/>
    <n v="-12.708800000000002"/>
    <n v="3"/>
    <n v="20.03"/>
    <n v="91244"/>
    <s v="August"/>
    <n v="2010"/>
    <x v="0"/>
  </r>
  <r>
    <n v="3550"/>
    <n v="21430"/>
    <s v="Not Specified"/>
    <n v="0"/>
    <n v="20.89"/>
    <n v="1.99"/>
    <n v="1341"/>
    <x v="672"/>
    <x v="0"/>
    <x v="0"/>
    <x v="2"/>
    <x v="11"/>
    <s v="Small Pack"/>
    <s v="IBM 80 Minute CD-R Spindle, 50/Pack"/>
    <n v="0.48"/>
    <x v="3"/>
    <x v="3"/>
    <s v="Chambersburg"/>
    <n v="17201"/>
    <x v="73"/>
    <d v="2010-12-08T00:00:00"/>
    <n v="-5.2949999999999999"/>
    <n v="4"/>
    <n v="84.56"/>
    <n v="91245"/>
    <s v="December"/>
    <n v="2010"/>
    <x v="4"/>
  </r>
  <r>
    <n v="3551"/>
    <n v="21431"/>
    <s v="Not Specified"/>
    <n v="7.0000000000000007E-2"/>
    <n v="3.98"/>
    <n v="0.83"/>
    <n v="1341"/>
    <x v="672"/>
    <x v="0"/>
    <x v="0"/>
    <x v="0"/>
    <x v="9"/>
    <s v="Wrap Bag"/>
    <s v="Fluorescent Highlighters by Dixon"/>
    <n v="0.51"/>
    <x v="3"/>
    <x v="3"/>
    <s v="Chambersburg"/>
    <n v="17201"/>
    <x v="73"/>
    <d v="2010-12-09T00:00:00"/>
    <n v="41.07"/>
    <n v="19"/>
    <n v="70.709999999999994"/>
    <n v="91245"/>
    <s v="December"/>
    <n v="2010"/>
    <x v="0"/>
  </r>
  <r>
    <n v="3552"/>
    <n v="21004"/>
    <s v="Low"/>
    <n v="0"/>
    <n v="22.38"/>
    <n v="15.1"/>
    <n v="1341"/>
    <x v="672"/>
    <x v="1"/>
    <x v="0"/>
    <x v="0"/>
    <x v="0"/>
    <s v="Small Box"/>
    <s v="Avery Flip-Chart Easel Binder, Black"/>
    <n v="0.38"/>
    <x v="3"/>
    <x v="3"/>
    <s v="Chambersburg"/>
    <n v="17201"/>
    <x v="913"/>
    <d v="2013-08-17T00:00:00"/>
    <n v="-22.322328000000002"/>
    <n v="8"/>
    <n v="188.33"/>
    <n v="91251"/>
    <s v="August"/>
    <n v="2013"/>
    <x v="4"/>
  </r>
  <r>
    <n v="3609"/>
    <n v="24352"/>
    <s v="High"/>
    <n v="0.01"/>
    <n v="262.11"/>
    <n v="62.74"/>
    <n v="1365"/>
    <x v="673"/>
    <x v="2"/>
    <x v="2"/>
    <x v="1"/>
    <x v="6"/>
    <s v="Jumbo Box"/>
    <s v="Bevis Boat-Shaped Conference Table"/>
    <n v="0.75"/>
    <x v="3"/>
    <x v="3"/>
    <s v="Drexel Hill"/>
    <n v="19026"/>
    <x v="400"/>
    <d v="2011-07-03T00:00:00"/>
    <n v="-633.44123700000023"/>
    <n v="6"/>
    <n v="1591.33"/>
    <n v="89996"/>
    <s v="July"/>
    <n v="2011"/>
    <x v="1"/>
  </r>
  <r>
    <n v="3159"/>
    <n v="22132"/>
    <s v="High"/>
    <n v="0.1"/>
    <n v="15.14"/>
    <n v="4.53"/>
    <n v="1199"/>
    <x v="674"/>
    <x v="0"/>
    <x v="2"/>
    <x v="0"/>
    <x v="2"/>
    <s v="Small Box"/>
    <s v="Eldon® Gobal File Keepers"/>
    <n v="0.81"/>
    <x v="3"/>
    <x v="27"/>
    <s v="Nashua"/>
    <n v="3060"/>
    <x v="455"/>
    <d v="2010-08-28T00:00:00"/>
    <n v="-24.897600000000001"/>
    <n v="5"/>
    <n v="75.17"/>
    <n v="87585"/>
    <s v="August"/>
    <n v="2010"/>
    <x v="0"/>
  </r>
  <r>
    <n v="1245"/>
    <n v="20668"/>
    <s v="Not Specified"/>
    <n v="0.05"/>
    <n v="2.88"/>
    <n v="0.5"/>
    <n v="485"/>
    <x v="675"/>
    <x v="0"/>
    <x v="1"/>
    <x v="0"/>
    <x v="4"/>
    <s v="Small Box"/>
    <s v="Avery 49"/>
    <n v="0.36"/>
    <x v="0"/>
    <x v="0"/>
    <s v="Fresno"/>
    <n v="93727"/>
    <x v="376"/>
    <d v="2010-03-20T00:00:00"/>
    <n v="6.0512999999999995"/>
    <n v="3"/>
    <n v="8.77"/>
    <n v="91062"/>
    <s v="March"/>
    <n v="2010"/>
    <x v="3"/>
  </r>
  <r>
    <n v="1246"/>
    <n v="21136"/>
    <s v="Medium"/>
    <n v="0.04"/>
    <n v="90.97"/>
    <n v="28"/>
    <n v="485"/>
    <x v="675"/>
    <x v="2"/>
    <x v="1"/>
    <x v="2"/>
    <x v="7"/>
    <s v="Jumbo Drum"/>
    <s v="Lexmark Z55se Color Inkjet Printer"/>
    <n v="0.38"/>
    <x v="0"/>
    <x v="0"/>
    <s v="Fresno"/>
    <n v="93727"/>
    <x v="513"/>
    <d v="2013-04-29T00:00:00"/>
    <n v="547.02509999999995"/>
    <n v="9"/>
    <n v="792.79"/>
    <n v="91066"/>
    <s v="April"/>
    <n v="2013"/>
    <x v="1"/>
  </r>
  <r>
    <n v="1247"/>
    <n v="21675"/>
    <s v="Low"/>
    <n v="0.05"/>
    <n v="200.98"/>
    <n v="55.96"/>
    <n v="485"/>
    <x v="675"/>
    <x v="2"/>
    <x v="1"/>
    <x v="1"/>
    <x v="13"/>
    <s v="Jumbo Box"/>
    <s v="O'Sullivan Living Dimensions 3-Shelf Bookcases"/>
    <n v="0.75"/>
    <x v="0"/>
    <x v="0"/>
    <s v="Fresno"/>
    <n v="93727"/>
    <x v="514"/>
    <d v="2013-11-03T00:00:00"/>
    <n v="-737.41"/>
    <n v="20"/>
    <n v="3961.88"/>
    <n v="91069"/>
    <s v="October"/>
    <n v="2013"/>
    <x v="3"/>
  </r>
  <r>
    <n v="8330"/>
    <n v="18120"/>
    <s v="Critical"/>
    <n v="0.03"/>
    <n v="4.4800000000000004"/>
    <n v="49"/>
    <n v="3029"/>
    <x v="676"/>
    <x v="0"/>
    <x v="3"/>
    <x v="0"/>
    <x v="10"/>
    <s v="Large Box"/>
    <s v="Hoover Portapower™ Portable Vacuum"/>
    <n v="0.6"/>
    <x v="0"/>
    <x v="4"/>
    <s v="Albany"/>
    <n v="97321"/>
    <x v="212"/>
    <d v="2012-12-05T00:00:00"/>
    <n v="-376.065"/>
    <n v="9"/>
    <n v="67.010000000000005"/>
    <n v="86481"/>
    <s v="December"/>
    <n v="2012"/>
    <x v="1"/>
  </r>
  <r>
    <n v="8331"/>
    <n v="18811"/>
    <s v="Not Specified"/>
    <n v="0.02"/>
    <n v="50.98"/>
    <n v="13.66"/>
    <n v="3029"/>
    <x v="676"/>
    <x v="0"/>
    <x v="3"/>
    <x v="0"/>
    <x v="10"/>
    <s v="Small Box"/>
    <s v="Eureka The Boss® Cordless Rechargeable Stick Vac"/>
    <n v="0.57999999999999996"/>
    <x v="0"/>
    <x v="4"/>
    <s v="Albany"/>
    <n v="97321"/>
    <x v="489"/>
    <d v="2013-07-15T00:00:00"/>
    <n v="385.95712000000003"/>
    <n v="17"/>
    <n v="896.63"/>
    <n v="86483"/>
    <s v="July"/>
    <n v="2013"/>
    <x v="2"/>
  </r>
  <r>
    <n v="1786"/>
    <n v="19326"/>
    <s v="Medium"/>
    <n v="0.04"/>
    <n v="15.42"/>
    <n v="10.68"/>
    <n v="678"/>
    <x v="677"/>
    <x v="1"/>
    <x v="1"/>
    <x v="0"/>
    <x v="2"/>
    <s v="Small Box"/>
    <s v="Decoflex Hanging Personal Folder File, Blue"/>
    <n v="0.57999999999999996"/>
    <x v="1"/>
    <x v="23"/>
    <s v="Rose Hill"/>
    <n v="24281"/>
    <x v="142"/>
    <d v="2010-04-23T00:00:00"/>
    <n v="-109.70400000000001"/>
    <n v="5"/>
    <n v="81.14"/>
    <n v="88889"/>
    <s v="April"/>
    <n v="2010"/>
    <x v="1"/>
  </r>
  <r>
    <n v="1787"/>
    <n v="18749"/>
    <s v="Critical"/>
    <n v="0.01"/>
    <n v="6.24"/>
    <n v="5.22"/>
    <n v="678"/>
    <x v="677"/>
    <x v="1"/>
    <x v="1"/>
    <x v="1"/>
    <x v="1"/>
    <s v="Small Box"/>
    <s v="Eldon Expressions Mahogany Wood Desk Collection"/>
    <n v="0.6"/>
    <x v="1"/>
    <x v="23"/>
    <s v="Rose Hill"/>
    <n v="24281"/>
    <x v="444"/>
    <d v="2013-10-26T00:00:00"/>
    <n v="23.513999999999996"/>
    <n v="3"/>
    <n v="27.14"/>
    <n v="88898"/>
    <s v="October"/>
    <n v="2013"/>
    <x v="1"/>
  </r>
  <r>
    <n v="675"/>
    <n v="18011"/>
    <s v="Low"/>
    <n v="0.09"/>
    <n v="2.88"/>
    <n v="0.7"/>
    <n v="259"/>
    <x v="678"/>
    <x v="0"/>
    <x v="2"/>
    <x v="0"/>
    <x v="9"/>
    <s v="Wrap Bag"/>
    <s v="Newell 340"/>
    <n v="0.56000000000000005"/>
    <x v="0"/>
    <x v="46"/>
    <s v="Santa Fe"/>
    <n v="87505"/>
    <x v="922"/>
    <d v="2010-01-19T00:00:00"/>
    <n v="5.7532000000000005"/>
    <n v="10"/>
    <n v="26.38"/>
    <n v="85857"/>
    <s v="January"/>
    <n v="2010"/>
    <x v="0"/>
  </r>
  <r>
    <n v="676"/>
    <n v="24337"/>
    <s v="High"/>
    <n v="0"/>
    <n v="232.58"/>
    <n v="19.989999999999998"/>
    <n v="259"/>
    <x v="678"/>
    <x v="0"/>
    <x v="2"/>
    <x v="0"/>
    <x v="10"/>
    <s v="Small Box"/>
    <s v="Hoover Commercial Lightweight Upright Vacuum with E-Z Empty™ Dirt Cup"/>
    <n v="0.59"/>
    <x v="0"/>
    <x v="46"/>
    <s v="Santa Fe"/>
    <n v="87505"/>
    <x v="132"/>
    <d v="2011-11-18T00:00:00"/>
    <n v="5466.3939"/>
    <n v="33"/>
    <n v="7922.31"/>
    <n v="85861"/>
    <s v="November"/>
    <n v="2011"/>
    <x v="4"/>
  </r>
  <r>
    <n v="677"/>
    <n v="24338"/>
    <s v="High"/>
    <n v="0.06"/>
    <n v="3.08"/>
    <n v="0.5"/>
    <n v="259"/>
    <x v="678"/>
    <x v="1"/>
    <x v="2"/>
    <x v="0"/>
    <x v="4"/>
    <s v="Small Box"/>
    <s v="Avery 497"/>
    <n v="0.37"/>
    <x v="0"/>
    <x v="46"/>
    <s v="Santa Fe"/>
    <n v="87505"/>
    <x v="994"/>
    <d v="2013-11-18T00:00:00"/>
    <n v="77.128199999999993"/>
    <n v="33"/>
    <n v="111.78"/>
    <n v="85864"/>
    <s v="November"/>
    <n v="2013"/>
    <x v="3"/>
  </r>
  <r>
    <n v="9148"/>
    <n v="22732"/>
    <s v="Low"/>
    <n v="7.0000000000000007E-2"/>
    <n v="16.739999999999998"/>
    <n v="7.04"/>
    <n v="3307"/>
    <x v="679"/>
    <x v="0"/>
    <x v="3"/>
    <x v="0"/>
    <x v="2"/>
    <s v="Small Box"/>
    <s v="Rogers® Profile Extra Capacity Storage Tub"/>
    <n v="0.81"/>
    <x v="3"/>
    <x v="16"/>
    <s v="Agawam"/>
    <n v="1001"/>
    <x v="506"/>
    <d v="2010-08-02T00:00:00"/>
    <n v="-114.2"/>
    <n v="5"/>
    <n v="80.58"/>
    <n v="90462"/>
    <s v="July"/>
    <n v="2010"/>
    <x v="0"/>
  </r>
  <r>
    <n v="9150"/>
    <n v="23451"/>
    <s v="Critical"/>
    <n v="0.1"/>
    <n v="6.64"/>
    <n v="54.95"/>
    <n v="3309"/>
    <x v="680"/>
    <x v="0"/>
    <x v="3"/>
    <x v="1"/>
    <x v="1"/>
    <s v="Small Pack"/>
    <s v="G.E. Longer-Life Indoor Recessed Floodlight Bulbs"/>
    <n v="0.37"/>
    <x v="3"/>
    <x v="16"/>
    <s v="Natick"/>
    <n v="1760"/>
    <x v="995"/>
    <d v="2010-03-26T00:00:00"/>
    <n v="-25"/>
    <n v="4"/>
    <n v="25.31"/>
    <n v="90460"/>
    <s v="March"/>
    <n v="2010"/>
    <x v="0"/>
  </r>
  <r>
    <n v="4165"/>
    <n v="19130"/>
    <s v="High"/>
    <n v="0.02"/>
    <n v="11.34"/>
    <n v="11.25"/>
    <n v="1561"/>
    <x v="681"/>
    <x v="0"/>
    <x v="1"/>
    <x v="0"/>
    <x v="8"/>
    <s v="Small Box"/>
    <s v="Staples 1 Part Blank Computer Paper"/>
    <n v="0.36"/>
    <x v="2"/>
    <x v="2"/>
    <s v="Mansfield"/>
    <n v="76063"/>
    <x v="948"/>
    <d v="2010-03-02T00:00:00"/>
    <n v="-155.21"/>
    <n v="9"/>
    <n v="105.75"/>
    <n v="88093"/>
    <s v="March"/>
    <n v="2010"/>
    <x v="2"/>
  </r>
  <r>
    <n v="4166"/>
    <n v="19208"/>
    <s v="Critical"/>
    <n v="0.05"/>
    <n v="12.2"/>
    <n v="6.02"/>
    <n v="1561"/>
    <x v="681"/>
    <x v="0"/>
    <x v="1"/>
    <x v="1"/>
    <x v="1"/>
    <s v="Small Pack"/>
    <s v="Advantus Panel Wall Certificate Holder - 8.5x11"/>
    <n v="0.43"/>
    <x v="2"/>
    <x v="2"/>
    <s v="Mansfield"/>
    <n v="76063"/>
    <x v="149"/>
    <d v="2010-10-14T00:00:00"/>
    <n v="-6.6420000000000003"/>
    <n v="5"/>
    <n v="63.93"/>
    <n v="88094"/>
    <s v="October"/>
    <n v="2010"/>
    <x v="3"/>
  </r>
  <r>
    <n v="4167"/>
    <n v="22993"/>
    <s v="Medium"/>
    <n v="0.08"/>
    <n v="243.98"/>
    <n v="43.32"/>
    <n v="1561"/>
    <x v="681"/>
    <x v="2"/>
    <x v="1"/>
    <x v="1"/>
    <x v="15"/>
    <s v="Jumbo Drum"/>
    <s v="Hon Deluxe Fabric Upholstered Stacking Chairs, Rounded Back"/>
    <n v="0.55000000000000004"/>
    <x v="2"/>
    <x v="2"/>
    <s v="Mansfield"/>
    <n v="76063"/>
    <x v="347"/>
    <d v="2012-03-05T00:00:00"/>
    <n v="1902.99"/>
    <n v="14"/>
    <n v="3154.59"/>
    <n v="88095"/>
    <s v="March"/>
    <n v="2012"/>
    <x v="5"/>
  </r>
  <r>
    <n v="4168"/>
    <n v="18472"/>
    <s v="Low"/>
    <n v="0.1"/>
    <n v="4.71"/>
    <n v="0.7"/>
    <n v="1561"/>
    <x v="681"/>
    <x v="1"/>
    <x v="1"/>
    <x v="0"/>
    <x v="12"/>
    <s v="Wrap Bag"/>
    <s v="Sterling Rubber Bands by Alliance"/>
    <n v="0.85"/>
    <x v="2"/>
    <x v="2"/>
    <s v="Mansfield"/>
    <n v="76063"/>
    <x v="996"/>
    <d v="2012-11-16T00:00:00"/>
    <n v="2.4520000000000017"/>
    <n v="26"/>
    <n v="119.91"/>
    <n v="88097"/>
    <s v="November"/>
    <n v="2012"/>
    <x v="0"/>
  </r>
  <r>
    <n v="8314"/>
    <n v="18972"/>
    <s v="Low"/>
    <n v="0.02"/>
    <n v="15.42"/>
    <n v="10.68"/>
    <n v="3019"/>
    <x v="682"/>
    <x v="0"/>
    <x v="1"/>
    <x v="0"/>
    <x v="2"/>
    <s v="Small Box"/>
    <s v="Decoflex Hanging Personal Folder File, Blue"/>
    <n v="0.57999999999999996"/>
    <x v="3"/>
    <x v="6"/>
    <s v="East Orange"/>
    <n v="7017"/>
    <x v="712"/>
    <d v="2012-10-12T00:00:00"/>
    <n v="-89.963999999999999"/>
    <n v="7"/>
    <n v="112.88"/>
    <n v="89074"/>
    <s v="October"/>
    <n v="2012"/>
    <x v="2"/>
  </r>
  <r>
    <n v="3523"/>
    <n v="19815"/>
    <s v="Critical"/>
    <n v="0.03"/>
    <n v="6.78"/>
    <n v="6.18"/>
    <n v="1330"/>
    <x v="683"/>
    <x v="0"/>
    <x v="3"/>
    <x v="0"/>
    <x v="8"/>
    <s v="Small Box"/>
    <s v="Strathmore Photo Mount Cards"/>
    <n v="0.39"/>
    <x v="3"/>
    <x v="6"/>
    <s v="Bridgeton"/>
    <n v="8302"/>
    <x v="612"/>
    <d v="2013-01-17T00:00:00"/>
    <n v="-115.94"/>
    <n v="12"/>
    <n v="83.05"/>
    <n v="89757"/>
    <s v="January"/>
    <n v="2013"/>
    <x v="1"/>
  </r>
  <r>
    <n v="1127"/>
    <n v="20947"/>
    <s v="Low"/>
    <n v="0.01"/>
    <n v="41.32"/>
    <n v="8.66"/>
    <n v="438"/>
    <x v="684"/>
    <x v="0"/>
    <x v="1"/>
    <x v="1"/>
    <x v="1"/>
    <s v="Medium Box"/>
    <s v="Deflect-o EconoMat Studded, No Bevel Mat for Low Pile Carpeting"/>
    <n v="0.76"/>
    <x v="3"/>
    <x v="16"/>
    <s v="Rockland"/>
    <n v="2370"/>
    <x v="746"/>
    <d v="2013-12-16T00:00:00"/>
    <n v="284.66048000000001"/>
    <n v="24"/>
    <n v="1005.73"/>
    <n v="90705"/>
    <s v="December"/>
    <n v="2013"/>
    <x v="1"/>
  </r>
  <r>
    <n v="1255"/>
    <n v="23393"/>
    <s v="Medium"/>
    <n v="0.09"/>
    <n v="20.99"/>
    <n v="0.99"/>
    <n v="489"/>
    <x v="685"/>
    <x v="0"/>
    <x v="1"/>
    <x v="2"/>
    <x v="3"/>
    <s v="Wrap Bag"/>
    <s v="Accessory25"/>
    <n v="0.56999999999999995"/>
    <x v="3"/>
    <x v="16"/>
    <s v="Norwood"/>
    <n v="2062"/>
    <x v="997"/>
    <d v="2010-05-18T00:00:00"/>
    <n v="122.292"/>
    <n v="14"/>
    <n v="229.57"/>
    <n v="91063"/>
    <s v="May"/>
    <n v="2010"/>
    <x v="0"/>
  </r>
  <r>
    <n v="7778"/>
    <n v="24455"/>
    <s v="Medium"/>
    <n v="0"/>
    <n v="49.99"/>
    <n v="19.989999999999998"/>
    <n v="2848"/>
    <x v="686"/>
    <x v="0"/>
    <x v="1"/>
    <x v="2"/>
    <x v="11"/>
    <s v="Small Box"/>
    <s v="Zoom V.92 USB External Faxmodem"/>
    <n v="0.41"/>
    <x v="1"/>
    <x v="1"/>
    <s v="Columbia"/>
    <n v="38401"/>
    <x v="73"/>
    <d v="2010-12-08T00:00:00"/>
    <n v="38.885999999999996"/>
    <n v="16"/>
    <n v="832.97"/>
    <n v="85929"/>
    <s v="December"/>
    <n v="2010"/>
    <x v="4"/>
  </r>
  <r>
    <n v="7779"/>
    <n v="22289"/>
    <s v="Medium"/>
    <n v="0.04"/>
    <n v="55.94"/>
    <n v="4"/>
    <n v="2848"/>
    <x v="686"/>
    <x v="1"/>
    <x v="1"/>
    <x v="2"/>
    <x v="11"/>
    <s v="Small Box"/>
    <s v="Fellowes Smart Design 104-Key Enhanced Keyboard, PS/2 Adapter, Platinum"/>
    <n v="0.74"/>
    <x v="1"/>
    <x v="1"/>
    <s v="Columbia"/>
    <n v="38401"/>
    <x v="998"/>
    <d v="2012-07-28T00:00:00"/>
    <n v="-130.774"/>
    <n v="11"/>
    <n v="613.6"/>
    <n v="85931"/>
    <s v="July"/>
    <n v="2012"/>
    <x v="1"/>
  </r>
  <r>
    <n v="7780"/>
    <n v="25958"/>
    <s v="Critical"/>
    <n v="0.09"/>
    <n v="100.98"/>
    <n v="7.18"/>
    <n v="2848"/>
    <x v="686"/>
    <x v="0"/>
    <x v="1"/>
    <x v="2"/>
    <x v="11"/>
    <s v="Small Box"/>
    <s v="Logitech Cordless Elite Duo"/>
    <n v="0.4"/>
    <x v="1"/>
    <x v="1"/>
    <s v="Columbia"/>
    <n v="38401"/>
    <x v="999"/>
    <d v="2012-07-30T00:00:00"/>
    <n v="365.34"/>
    <n v="15"/>
    <n v="1474.86"/>
    <n v="85932"/>
    <s v="July"/>
    <n v="2012"/>
    <x v="0"/>
  </r>
  <r>
    <n v="7781"/>
    <n v="26289"/>
    <s v="Critical"/>
    <n v="0.09"/>
    <n v="2.98"/>
    <n v="1.58"/>
    <n v="2848"/>
    <x v="686"/>
    <x v="0"/>
    <x v="1"/>
    <x v="0"/>
    <x v="12"/>
    <s v="Wrap Bag"/>
    <s v="Staples Gold Paper Clips"/>
    <n v="0.39"/>
    <x v="1"/>
    <x v="1"/>
    <s v="Columbia"/>
    <n v="38401"/>
    <x v="364"/>
    <d v="2013-05-19T00:00:00"/>
    <n v="-31.248000000000001"/>
    <n v="1"/>
    <n v="3.37"/>
    <n v="85935"/>
    <s v="May"/>
    <n v="2013"/>
    <x v="0"/>
  </r>
  <r>
    <n v="7782"/>
    <n v="24822"/>
    <s v="Medium"/>
    <n v="0.02"/>
    <n v="30.98"/>
    <n v="5.09"/>
    <n v="2848"/>
    <x v="686"/>
    <x v="0"/>
    <x v="1"/>
    <x v="0"/>
    <x v="8"/>
    <s v="Small Box"/>
    <s v="Xerox 19"/>
    <n v="0.4"/>
    <x v="1"/>
    <x v="1"/>
    <s v="Columbia"/>
    <n v="38401"/>
    <x v="1000"/>
    <d v="2013-07-10T00:00:00"/>
    <n v="2418.9719999999998"/>
    <n v="2"/>
    <n v="67.28"/>
    <n v="85936"/>
    <s v="July"/>
    <n v="2013"/>
    <x v="2"/>
  </r>
  <r>
    <n v="3183"/>
    <n v="22528"/>
    <s v="High"/>
    <n v="0.08"/>
    <n v="4.91"/>
    <n v="4.97"/>
    <n v="1212"/>
    <x v="687"/>
    <x v="0"/>
    <x v="1"/>
    <x v="0"/>
    <x v="0"/>
    <s v="Small Box"/>
    <s v="Pressboard Covers with Storage Hooks, 9 1/2&quot; x 11&quot;, Light Blue"/>
    <n v="0.38"/>
    <x v="2"/>
    <x v="5"/>
    <s v="Gary"/>
    <n v="46404"/>
    <x v="890"/>
    <d v="2010-07-16T00:00:00"/>
    <n v="-99.762500000000003"/>
    <n v="12"/>
    <n v="58.95"/>
    <n v="88600"/>
    <s v="July"/>
    <n v="2010"/>
    <x v="5"/>
  </r>
  <r>
    <n v="3184"/>
    <n v="22529"/>
    <s v="High"/>
    <n v="0.01"/>
    <n v="3499.99"/>
    <n v="24.49"/>
    <n v="1212"/>
    <x v="687"/>
    <x v="0"/>
    <x v="1"/>
    <x v="2"/>
    <x v="14"/>
    <s v="Large Box"/>
    <s v="Canon imageCLASS 2200 Advanced Copier"/>
    <n v="0.37"/>
    <x v="2"/>
    <x v="5"/>
    <s v="Gary"/>
    <n v="46404"/>
    <x v="890"/>
    <d v="2010-07-16T00:00:00"/>
    <n v="-3061.82"/>
    <n v="1"/>
    <n v="3672.89"/>
    <n v="88600"/>
    <s v="July"/>
    <n v="2010"/>
    <x v="1"/>
  </r>
  <r>
    <n v="3185"/>
    <n v="22043"/>
    <s v="High"/>
    <n v="0.06"/>
    <n v="172.99"/>
    <n v="19.989999999999998"/>
    <n v="1212"/>
    <x v="687"/>
    <x v="0"/>
    <x v="1"/>
    <x v="0"/>
    <x v="0"/>
    <s v="Small Box"/>
    <s v="Ibico EB-19 Dual Function Manual Binding System"/>
    <n v="0.39"/>
    <x v="2"/>
    <x v="5"/>
    <s v="Gary"/>
    <n v="46404"/>
    <x v="442"/>
    <d v="2011-10-26T00:00:00"/>
    <n v="156.47038000000001"/>
    <n v="3"/>
    <n v="496.4"/>
    <n v="88601"/>
    <s v="October"/>
    <n v="2011"/>
    <x v="3"/>
  </r>
  <r>
    <n v="3186"/>
    <n v="22546"/>
    <s v="Low"/>
    <n v="0.02"/>
    <n v="550.98"/>
    <n v="147.12"/>
    <n v="1212"/>
    <x v="687"/>
    <x v="2"/>
    <x v="3"/>
    <x v="1"/>
    <x v="6"/>
    <s v="Jumbo Box"/>
    <s v="Chromcraft Bull-Nose Wood 48&quot; x 96&quot; Rectangular Conference Tables"/>
    <n v="0.8"/>
    <x v="2"/>
    <x v="5"/>
    <s v="Gary"/>
    <n v="46404"/>
    <x v="574"/>
    <d v="2013-08-14T00:00:00"/>
    <n v="-606.51122400000008"/>
    <n v="23"/>
    <n v="10392.84"/>
    <n v="88609"/>
    <s v="August"/>
    <n v="2013"/>
    <x v="2"/>
  </r>
  <r>
    <n v="6291"/>
    <n v="22205"/>
    <s v="Medium"/>
    <n v="7.0000000000000007E-2"/>
    <n v="225.02"/>
    <n v="28.66"/>
    <n v="2318"/>
    <x v="688"/>
    <x v="2"/>
    <x v="3"/>
    <x v="0"/>
    <x v="2"/>
    <s v="Jumbo Drum"/>
    <s v="Tennsco Double-Tier Lockers"/>
    <n v="0.72"/>
    <x v="3"/>
    <x v="19"/>
    <s v="Gorham"/>
    <n v="4038"/>
    <x v="1001"/>
    <d v="2013-06-17T00:00:00"/>
    <n v="512.00400000000002"/>
    <n v="9"/>
    <n v="2044.84"/>
    <n v="88622"/>
    <s v="June"/>
    <n v="2013"/>
    <x v="0"/>
  </r>
  <r>
    <n v="5186"/>
    <n v="23550"/>
    <s v="Medium"/>
    <n v="0.08"/>
    <n v="6.84"/>
    <n v="8.3699999999999992"/>
    <n v="1940"/>
    <x v="689"/>
    <x v="0"/>
    <x v="1"/>
    <x v="0"/>
    <x v="16"/>
    <s v="Small Pack"/>
    <s v="Acme Design Line 8&quot; Stainless Steel Bent Scissors w/Champagne Handles, 3-1/8&quot; Cut"/>
    <n v="0.57999999999999996"/>
    <x v="0"/>
    <x v="29"/>
    <s v="Draper"/>
    <n v="84020"/>
    <x v="703"/>
    <d v="2010-03-24T00:00:00"/>
    <n v="-29.49"/>
    <n v="1"/>
    <n v="8.39"/>
    <n v="88870"/>
    <s v="March"/>
    <n v="2010"/>
    <x v="5"/>
  </r>
  <r>
    <n v="5187"/>
    <n v="25531"/>
    <s v="Low"/>
    <n v="0"/>
    <n v="78.650000000000006"/>
    <n v="13.99"/>
    <n v="1940"/>
    <x v="689"/>
    <x v="0"/>
    <x v="1"/>
    <x v="0"/>
    <x v="10"/>
    <s v="Medium Box"/>
    <s v="Honeywell Quietcare HEPA Air Cleaner"/>
    <n v="0.52"/>
    <x v="0"/>
    <x v="29"/>
    <s v="Draper"/>
    <n v="84020"/>
    <x v="1002"/>
    <d v="2010-04-26T00:00:00"/>
    <n v="386.00669999999991"/>
    <n v="7"/>
    <n v="559.42999999999995"/>
    <n v="88871"/>
    <s v="April"/>
    <n v="2010"/>
    <x v="4"/>
  </r>
  <r>
    <n v="5188"/>
    <n v="25532"/>
    <s v="Low"/>
    <n v="0.08"/>
    <n v="122.99"/>
    <n v="70.2"/>
    <n v="1940"/>
    <x v="689"/>
    <x v="2"/>
    <x v="1"/>
    <x v="1"/>
    <x v="15"/>
    <s v="Jumbo Drum"/>
    <s v="Global High-Back Leather Tilter, Burgundy"/>
    <n v="0.74"/>
    <x v="0"/>
    <x v="29"/>
    <s v="Draper"/>
    <n v="84020"/>
    <x v="1002"/>
    <d v="2010-04-24T00:00:00"/>
    <n v="-1867.97"/>
    <n v="10"/>
    <n v="1216.52"/>
    <n v="88871"/>
    <s v="April"/>
    <n v="2010"/>
    <x v="5"/>
  </r>
  <r>
    <n v="5189"/>
    <n v="26203"/>
    <s v="Critical"/>
    <n v="0.04"/>
    <n v="31.78"/>
    <n v="1.99"/>
    <n v="1940"/>
    <x v="689"/>
    <x v="0"/>
    <x v="1"/>
    <x v="2"/>
    <x v="11"/>
    <s v="Small Pack"/>
    <s v="Memorex 4.7GB DVD-RAM, 3/Pack"/>
    <n v="0.42"/>
    <x v="0"/>
    <x v="29"/>
    <s v="Draper"/>
    <n v="84020"/>
    <x v="199"/>
    <d v="2011-03-29T00:00:00"/>
    <n v="236.19389999999999"/>
    <n v="11"/>
    <n v="342.31"/>
    <n v="88872"/>
    <s v="March"/>
    <n v="2011"/>
    <x v="1"/>
  </r>
  <r>
    <n v="3850"/>
    <n v="18254"/>
    <s v="Critical"/>
    <n v="0.1"/>
    <n v="8.34"/>
    <n v="4.82"/>
    <n v="1446"/>
    <x v="690"/>
    <x v="0"/>
    <x v="3"/>
    <x v="0"/>
    <x v="8"/>
    <s v="Small Box"/>
    <s v="Southworth 25% Cotton Antique Laid Paper &amp; Envelopes"/>
    <n v="0.4"/>
    <x v="0"/>
    <x v="4"/>
    <s v="Coos Bay"/>
    <n v="97420"/>
    <x v="123"/>
    <d v="2013-03-27T00:00:00"/>
    <n v="-13.78"/>
    <n v="2"/>
    <n v="17.14"/>
    <n v="86713"/>
    <s v="March"/>
    <n v="2013"/>
    <x v="0"/>
  </r>
  <r>
    <n v="3851"/>
    <n v="18163"/>
    <s v="Medium"/>
    <n v="0.04"/>
    <n v="70.98"/>
    <n v="46.74"/>
    <n v="1446"/>
    <x v="690"/>
    <x v="2"/>
    <x v="0"/>
    <x v="1"/>
    <x v="13"/>
    <s v="Jumbo Box"/>
    <s v="Hon Metal Bookcases, Putty"/>
    <n v="0.56000000000000005"/>
    <x v="0"/>
    <x v="4"/>
    <s v="Coos Bay"/>
    <n v="97420"/>
    <x v="619"/>
    <d v="2013-06-04T00:00:00"/>
    <n v="-303.28000000000003"/>
    <n v="7"/>
    <n v="518.05999999999995"/>
    <n v="86715"/>
    <s v="June"/>
    <n v="2013"/>
    <x v="1"/>
  </r>
  <r>
    <n v="2100"/>
    <n v="19011"/>
    <s v="Not Specified"/>
    <n v="0.04"/>
    <n v="9.11"/>
    <n v="2.25"/>
    <n v="797"/>
    <x v="691"/>
    <x v="0"/>
    <x v="1"/>
    <x v="0"/>
    <x v="9"/>
    <s v="Wrap Bag"/>
    <s v="Dixon Ticonderoga Core-Lock Colored Pencils"/>
    <n v="0.52"/>
    <x v="0"/>
    <x v="29"/>
    <s v="Roy"/>
    <n v="84067"/>
    <x v="671"/>
    <d v="2010-06-04T00:00:00"/>
    <n v="-3.496"/>
    <n v="2"/>
    <n v="18.59"/>
    <n v="86868"/>
    <s v="June"/>
    <n v="2010"/>
    <x v="1"/>
  </r>
  <r>
    <n v="2101"/>
    <n v="19012"/>
    <s v="Not Specified"/>
    <n v="7.0000000000000007E-2"/>
    <n v="64.650000000000006"/>
    <n v="35"/>
    <n v="797"/>
    <x v="691"/>
    <x v="0"/>
    <x v="1"/>
    <x v="0"/>
    <x v="2"/>
    <s v="Large Box"/>
    <s v="Space Solutions Commercial Steel Shelving"/>
    <n v="0.8"/>
    <x v="0"/>
    <x v="29"/>
    <s v="Roy"/>
    <n v="84067"/>
    <x v="671"/>
    <d v="2010-06-03T00:00:00"/>
    <n v="-717.072"/>
    <n v="13"/>
    <n v="834.08"/>
    <n v="86868"/>
    <s v="June"/>
    <n v="2010"/>
    <x v="0"/>
  </r>
  <r>
    <n v="2102"/>
    <n v="24851"/>
    <s v="Low"/>
    <n v="0.09"/>
    <n v="6.48"/>
    <n v="6.86"/>
    <n v="797"/>
    <x v="691"/>
    <x v="0"/>
    <x v="1"/>
    <x v="0"/>
    <x v="8"/>
    <s v="Small Box"/>
    <s v="Xerox 204"/>
    <n v="0.37"/>
    <x v="0"/>
    <x v="29"/>
    <s v="Roy"/>
    <n v="84067"/>
    <x v="392"/>
    <d v="2010-09-08T00:00:00"/>
    <n v="-62.23"/>
    <n v="8"/>
    <n v="50.88"/>
    <n v="86870"/>
    <s v="September"/>
    <n v="2010"/>
    <x v="0"/>
  </r>
  <r>
    <n v="2103"/>
    <n v="25230"/>
    <s v="High"/>
    <n v="0.04"/>
    <n v="48.04"/>
    <n v="5.79"/>
    <n v="797"/>
    <x v="691"/>
    <x v="0"/>
    <x v="1"/>
    <x v="0"/>
    <x v="8"/>
    <s v="Small Box"/>
    <s v="Xerox 1937"/>
    <n v="0.37"/>
    <x v="0"/>
    <x v="29"/>
    <s v="Roy"/>
    <n v="84067"/>
    <x v="861"/>
    <d v="2012-11-02T00:00:00"/>
    <n v="603.43259999999998"/>
    <n v="18"/>
    <n v="874.54"/>
    <n v="86872"/>
    <s v="October"/>
    <n v="2012"/>
    <x v="1"/>
  </r>
  <r>
    <n v="2104"/>
    <n v="25231"/>
    <s v="High"/>
    <n v="0.08"/>
    <n v="2.6"/>
    <n v="2.4"/>
    <n v="797"/>
    <x v="691"/>
    <x v="0"/>
    <x v="1"/>
    <x v="0"/>
    <x v="9"/>
    <s v="Wrap Bag"/>
    <s v="12 Colored Short Pencils"/>
    <n v="0.57999999999999996"/>
    <x v="0"/>
    <x v="29"/>
    <s v="Roy"/>
    <n v="84067"/>
    <x v="861"/>
    <d v="2012-10-31T00:00:00"/>
    <n v="-23.770800000000001"/>
    <n v="7"/>
    <n v="18.95"/>
    <n v="86872"/>
    <s v="October"/>
    <n v="2012"/>
    <x v="5"/>
  </r>
  <r>
    <n v="2105"/>
    <n v="19088"/>
    <s v="Critical"/>
    <n v="0.1"/>
    <n v="34.54"/>
    <n v="14.72"/>
    <n v="797"/>
    <x v="691"/>
    <x v="0"/>
    <x v="3"/>
    <x v="0"/>
    <x v="0"/>
    <s v="Small Box"/>
    <s v="GBC Recycled Grain Textured Covers"/>
    <n v="0.37"/>
    <x v="0"/>
    <x v="29"/>
    <s v="Roy"/>
    <n v="84067"/>
    <x v="1003"/>
    <d v="2013-04-07T00:00:00"/>
    <n v="52.317500000000003"/>
    <n v="6"/>
    <n v="197.66"/>
    <n v="86873"/>
    <s v="April"/>
    <n v="2013"/>
    <x v="0"/>
  </r>
  <r>
    <n v="5539"/>
    <n v="22970"/>
    <s v="Critical"/>
    <n v="0.04"/>
    <n v="4.28"/>
    <n v="5.68"/>
    <n v="2046"/>
    <x v="692"/>
    <x v="0"/>
    <x v="1"/>
    <x v="0"/>
    <x v="8"/>
    <s v="Small Box"/>
    <s v="Xerox 199"/>
    <n v="0.4"/>
    <x v="2"/>
    <x v="14"/>
    <s v="Liberal"/>
    <n v="67901"/>
    <x v="233"/>
    <d v="2010-12-14T00:00:00"/>
    <n v="-27.375"/>
    <n v="7"/>
    <n v="31.54"/>
    <n v="88219"/>
    <s v="December"/>
    <n v="2010"/>
    <x v="1"/>
  </r>
  <r>
    <n v="5540"/>
    <n v="22971"/>
    <s v="Critical"/>
    <n v="0.06"/>
    <n v="376.13"/>
    <n v="85.63"/>
    <n v="2046"/>
    <x v="692"/>
    <x v="2"/>
    <x v="1"/>
    <x v="1"/>
    <x v="6"/>
    <s v="Jumbo Box"/>
    <s v="Bretford Rectangular Conference Table Tops"/>
    <n v="0.74"/>
    <x v="2"/>
    <x v="14"/>
    <s v="Liberal"/>
    <n v="67901"/>
    <x v="233"/>
    <d v="2010-12-14T00:00:00"/>
    <n v="-435.75749999999999"/>
    <n v="13"/>
    <n v="4634.6899999999996"/>
    <n v="88219"/>
    <s v="December"/>
    <n v="2010"/>
    <x v="3"/>
  </r>
  <r>
    <n v="5541"/>
    <n v="22972"/>
    <s v="Critical"/>
    <n v="0.06"/>
    <n v="424.21"/>
    <n v="110.2"/>
    <n v="2046"/>
    <x v="692"/>
    <x v="2"/>
    <x v="1"/>
    <x v="1"/>
    <x v="6"/>
    <s v="Jumbo Box"/>
    <s v="Bush Advantage Collection® Racetrack Conference Table"/>
    <n v="0.67"/>
    <x v="2"/>
    <x v="14"/>
    <s v="Liberal"/>
    <n v="67901"/>
    <x v="233"/>
    <d v="2010-12-13T00:00:00"/>
    <n v="682.53"/>
    <n v="17"/>
    <n v="7304.03"/>
    <n v="88219"/>
    <s v="December"/>
    <n v="2010"/>
    <x v="3"/>
  </r>
  <r>
    <n v="5542"/>
    <n v="22973"/>
    <s v="Critical"/>
    <n v="0.06"/>
    <n v="195.99"/>
    <n v="8.99"/>
    <n v="2046"/>
    <x v="692"/>
    <x v="0"/>
    <x v="1"/>
    <x v="2"/>
    <x v="3"/>
    <s v="Small Box"/>
    <s v="T28 WORLD"/>
    <n v="0.6"/>
    <x v="2"/>
    <x v="14"/>
    <s v="Liberal"/>
    <n v="67901"/>
    <x v="233"/>
    <d v="2010-12-14T00:00:00"/>
    <n v="-277.22200000000004"/>
    <n v="4"/>
    <n v="632.65"/>
    <n v="88219"/>
    <s v="December"/>
    <n v="2010"/>
    <x v="3"/>
  </r>
  <r>
    <n v="5543"/>
    <n v="24438"/>
    <s v="High"/>
    <n v="0.05"/>
    <n v="2.61"/>
    <n v="0.5"/>
    <n v="2046"/>
    <x v="692"/>
    <x v="0"/>
    <x v="1"/>
    <x v="0"/>
    <x v="4"/>
    <s v="Small Box"/>
    <s v="Avery 494"/>
    <n v="0.39"/>
    <x v="2"/>
    <x v="14"/>
    <s v="Liberal"/>
    <n v="67901"/>
    <x v="541"/>
    <d v="2011-07-08T00:00:00"/>
    <n v="14.890199999999998"/>
    <n v="8"/>
    <n v="21.58"/>
    <n v="88222"/>
    <s v="July"/>
    <n v="2011"/>
    <x v="3"/>
  </r>
  <r>
    <n v="5544"/>
    <n v="24958"/>
    <s v="Not Specified"/>
    <n v="7.0000000000000007E-2"/>
    <n v="23.99"/>
    <n v="6.3"/>
    <n v="2046"/>
    <x v="692"/>
    <x v="0"/>
    <x v="1"/>
    <x v="2"/>
    <x v="7"/>
    <s v="Medium Box"/>
    <s v="TI 36X Solar Scientific Calculator"/>
    <n v="0.38"/>
    <x v="2"/>
    <x v="14"/>
    <s v="Liberal"/>
    <n v="67901"/>
    <x v="1004"/>
    <d v="2012-01-25T00:00:00"/>
    <n v="217.39139999999998"/>
    <n v="13"/>
    <n v="315.06"/>
    <n v="88224"/>
    <s v="January"/>
    <n v="2012"/>
    <x v="0"/>
  </r>
  <r>
    <n v="5545"/>
    <n v="22727"/>
    <s v="Low"/>
    <n v="0.08"/>
    <n v="284.98"/>
    <n v="69.55"/>
    <n v="2046"/>
    <x v="692"/>
    <x v="2"/>
    <x v="1"/>
    <x v="1"/>
    <x v="15"/>
    <s v="Jumbo Drum"/>
    <s v="Global Commerce™ Series High-Back Swivel/Tilt Chairs"/>
    <n v="0.6"/>
    <x v="2"/>
    <x v="14"/>
    <s v="Liberal"/>
    <n v="67901"/>
    <x v="1005"/>
    <d v="2012-05-30T00:00:00"/>
    <n v="1063.46"/>
    <n v="18"/>
    <n v="4983.05"/>
    <n v="88226"/>
    <s v="May"/>
    <n v="2012"/>
    <x v="5"/>
  </r>
  <r>
    <n v="2726"/>
    <n v="25004"/>
    <s v="Not Specified"/>
    <n v="0.04"/>
    <n v="300.97000000000003"/>
    <n v="7.18"/>
    <n v="1059"/>
    <x v="693"/>
    <x v="0"/>
    <x v="3"/>
    <x v="2"/>
    <x v="11"/>
    <s v="Small Box"/>
    <s v="Gyration Ultra Professional Cordless Optical Suite"/>
    <n v="0.48"/>
    <x v="3"/>
    <x v="43"/>
    <s v="Cumberland"/>
    <n v="2864"/>
    <x v="787"/>
    <d v="2011-04-27T00:00:00"/>
    <n v="-559.78"/>
    <n v="2"/>
    <n v="618.30999999999995"/>
    <n v="90216"/>
    <s v="April"/>
    <n v="2011"/>
    <x v="1"/>
  </r>
  <r>
    <n v="4734"/>
    <n v="25707"/>
    <s v="Critical"/>
    <n v="0.02"/>
    <n v="209.37"/>
    <n v="69"/>
    <n v="1758"/>
    <x v="694"/>
    <x v="1"/>
    <x v="2"/>
    <x v="1"/>
    <x v="6"/>
    <s v="Large Box"/>
    <s v="Hon 2111 Invitation™ Series Corner Table"/>
    <n v="0.79"/>
    <x v="3"/>
    <x v="27"/>
    <s v="Dover"/>
    <n v="3820"/>
    <x v="709"/>
    <d v="2013-12-03T00:00:00"/>
    <n v="-170.01078494400002"/>
    <n v="3"/>
    <n v="504.44"/>
    <n v="90184"/>
    <s v="December"/>
    <n v="2013"/>
    <x v="2"/>
  </r>
  <r>
    <n v="8390"/>
    <n v="21826"/>
    <s v="Not Specified"/>
    <n v="0"/>
    <n v="33.94"/>
    <n v="19.190000000000001"/>
    <n v="3050"/>
    <x v="695"/>
    <x v="2"/>
    <x v="1"/>
    <x v="1"/>
    <x v="15"/>
    <s v="Jumbo Drum"/>
    <s v="Metal Folding Chairs, Beige, 4/Carton"/>
    <n v="0.57999999999999996"/>
    <x v="3"/>
    <x v="27"/>
    <s v="Keene"/>
    <n v="3431"/>
    <x v="1006"/>
    <d v="2012-09-15T00:00:00"/>
    <n v="-77.31"/>
    <n v="4"/>
    <n v="150.79"/>
    <n v="89793"/>
    <s v="September"/>
    <n v="2012"/>
    <x v="4"/>
  </r>
  <r>
    <n v="3590"/>
    <n v="22155"/>
    <s v="High"/>
    <n v="0"/>
    <n v="880.98"/>
    <n v="44.55"/>
    <n v="1358"/>
    <x v="696"/>
    <x v="2"/>
    <x v="0"/>
    <x v="1"/>
    <x v="13"/>
    <s v="Jumbo Box"/>
    <s v="Riverside Palais Royal Lawyers Bookcase, Royale Cherry Finish"/>
    <n v="0.62"/>
    <x v="2"/>
    <x v="2"/>
    <s v="Wichita Falls"/>
    <n v="76308"/>
    <x v="820"/>
    <d v="2011-02-25T00:00:00"/>
    <n v="-1128.6600000000001"/>
    <n v="1"/>
    <n v="907.41"/>
    <n v="88186"/>
    <s v="February"/>
    <n v="2011"/>
    <x v="4"/>
  </r>
  <r>
    <n v="3591"/>
    <n v="23547"/>
    <s v="Low"/>
    <n v="0.06"/>
    <n v="35.99"/>
    <n v="2.5"/>
    <n v="1358"/>
    <x v="696"/>
    <x v="0"/>
    <x v="0"/>
    <x v="2"/>
    <x v="3"/>
    <s v="Small Pack"/>
    <s v="Accessory1"/>
    <n v="0.36"/>
    <x v="2"/>
    <x v="2"/>
    <s v="Wichita Falls"/>
    <n v="76308"/>
    <x v="419"/>
    <d v="2013-11-02T00:00:00"/>
    <n v="107.505"/>
    <n v="8"/>
    <n v="232.35"/>
    <n v="88190"/>
    <s v="October"/>
    <n v="2013"/>
    <x v="3"/>
  </r>
  <r>
    <n v="3039"/>
    <n v="21664"/>
    <s v="Low"/>
    <n v="0.08"/>
    <n v="1.82"/>
    <n v="1"/>
    <n v="1148"/>
    <x v="697"/>
    <x v="0"/>
    <x v="1"/>
    <x v="0"/>
    <x v="9"/>
    <s v="Wrap Bag"/>
    <s v="Crayola Anti Dust Chalk, 12/Pack"/>
    <n v="0.4"/>
    <x v="3"/>
    <x v="12"/>
    <s v="Trumbull"/>
    <n v="6611"/>
    <x v="101"/>
    <d v="2012-07-20T00:00:00"/>
    <n v="-4.9000000000000004"/>
    <n v="14"/>
    <n v="23.77"/>
    <n v="91346"/>
    <s v="July"/>
    <n v="2012"/>
    <x v="5"/>
  </r>
  <r>
    <n v="717"/>
    <n v="770"/>
    <s v="Low"/>
    <n v="0.02"/>
    <n v="5.58"/>
    <n v="5.3"/>
    <n v="272"/>
    <x v="698"/>
    <x v="0"/>
    <x v="0"/>
    <x v="0"/>
    <x v="5"/>
    <s v="Small Box"/>
    <s v="Staples Brown Kraft Recycled Clasp Envelopes"/>
    <n v="0.35"/>
    <x v="1"/>
    <x v="26"/>
    <s v="Charlotte"/>
    <n v="28204"/>
    <x v="725"/>
    <d v="2010-04-12T00:00:00"/>
    <n v="-29.898400000000002"/>
    <n v="11"/>
    <n v="68.459999999999994"/>
    <n v="5509"/>
    <s v="April"/>
    <n v="2010"/>
    <x v="2"/>
  </r>
  <r>
    <n v="718"/>
    <n v="771"/>
    <s v="Low"/>
    <n v="0.03"/>
    <n v="40.89"/>
    <n v="18.98"/>
    <n v="272"/>
    <x v="698"/>
    <x v="0"/>
    <x v="0"/>
    <x v="1"/>
    <x v="1"/>
    <s v="Small Box"/>
    <s v="Eldon Executive Woodline II Cherry Finish Desk Accessories"/>
    <n v="0.56999999999999995"/>
    <x v="1"/>
    <x v="26"/>
    <s v="Charlotte"/>
    <n v="28204"/>
    <x v="725"/>
    <d v="2010-04-14T00:00:00"/>
    <n v="52.916600000000003"/>
    <n v="21"/>
    <n v="885.23"/>
    <n v="5509"/>
    <s v="April"/>
    <n v="2010"/>
    <x v="1"/>
  </r>
  <r>
    <n v="719"/>
    <n v="5059"/>
    <s v="Low"/>
    <n v="0.09"/>
    <n v="35.94"/>
    <n v="6.66"/>
    <n v="272"/>
    <x v="698"/>
    <x v="0"/>
    <x v="0"/>
    <x v="0"/>
    <x v="5"/>
    <s v="Small Box"/>
    <s v="Tyvek ® Top-Opening Peel &amp; Seel ® Envelopes, Gray"/>
    <n v="0.4"/>
    <x v="1"/>
    <x v="26"/>
    <s v="Charlotte"/>
    <n v="28204"/>
    <x v="83"/>
    <d v="2010-12-10T00:00:00"/>
    <n v="72.1858"/>
    <n v="24"/>
    <n v="836.47"/>
    <n v="36069"/>
    <s v="December"/>
    <n v="2010"/>
    <x v="0"/>
  </r>
  <r>
    <n v="720"/>
    <n v="5061"/>
    <s v="Low"/>
    <n v="0.09"/>
    <n v="4.9800000000000004"/>
    <n v="7.44"/>
    <n v="272"/>
    <x v="698"/>
    <x v="0"/>
    <x v="0"/>
    <x v="0"/>
    <x v="8"/>
    <s v="Small Box"/>
    <s v="Xerox 1922"/>
    <n v="0.36"/>
    <x v="1"/>
    <x v="26"/>
    <s v="Charlotte"/>
    <n v="28204"/>
    <x v="83"/>
    <d v="2010-12-07T00:00:00"/>
    <n v="-122.3733"/>
    <n v="37"/>
    <n v="189.83"/>
    <n v="36069"/>
    <s v="December"/>
    <n v="2010"/>
    <x v="0"/>
  </r>
  <r>
    <n v="721"/>
    <n v="2991"/>
    <s v="Low"/>
    <n v="0.03"/>
    <n v="10.14"/>
    <n v="2.27"/>
    <n v="272"/>
    <x v="698"/>
    <x v="0"/>
    <x v="0"/>
    <x v="0"/>
    <x v="8"/>
    <s v="Wrap Bag"/>
    <s v="Staples Wirebound Steno Books, 6&quot; x 9&quot;, 12/Pack"/>
    <n v="0.36"/>
    <x v="1"/>
    <x v="26"/>
    <s v="Charlotte"/>
    <n v="28204"/>
    <x v="1007"/>
    <d v="2011-04-11T00:00:00"/>
    <n v="32.528499999999994"/>
    <n v="17"/>
    <n v="169.48"/>
    <n v="21600"/>
    <s v="April"/>
    <n v="2011"/>
    <x v="1"/>
  </r>
  <r>
    <n v="722"/>
    <n v="5025"/>
    <s v="High"/>
    <n v="0.04"/>
    <n v="4.91"/>
    <n v="0.5"/>
    <n v="272"/>
    <x v="698"/>
    <x v="0"/>
    <x v="0"/>
    <x v="0"/>
    <x v="4"/>
    <s v="Small Box"/>
    <s v="Avery 508"/>
    <n v="0.36"/>
    <x v="1"/>
    <x v="26"/>
    <s v="Charlotte"/>
    <n v="28204"/>
    <x v="66"/>
    <d v="2011-05-30T00:00:00"/>
    <n v="54.692099999999996"/>
    <n v="52"/>
    <n v="250"/>
    <n v="35840"/>
    <s v="May"/>
    <n v="2011"/>
    <x v="1"/>
  </r>
  <r>
    <n v="723"/>
    <n v="5026"/>
    <s v="High"/>
    <n v="0.08"/>
    <n v="85.99"/>
    <n v="0.99"/>
    <n v="272"/>
    <x v="698"/>
    <x v="0"/>
    <x v="0"/>
    <x v="2"/>
    <x v="3"/>
    <s v="Wrap Bag"/>
    <s v="Accessory34"/>
    <n v="0.55000000000000004"/>
    <x v="1"/>
    <x v="26"/>
    <s v="Charlotte"/>
    <n v="28204"/>
    <x v="66"/>
    <d v="2011-05-31T00:00:00"/>
    <n v="791.81135999999992"/>
    <n v="71"/>
    <n v="5060.79"/>
    <n v="35840"/>
    <s v="May"/>
    <n v="2011"/>
    <x v="5"/>
  </r>
  <r>
    <n v="724"/>
    <n v="7401"/>
    <s v="High"/>
    <n v="0.09"/>
    <n v="150.97999999999999"/>
    <n v="13.99"/>
    <n v="272"/>
    <x v="698"/>
    <x v="0"/>
    <x v="3"/>
    <x v="2"/>
    <x v="7"/>
    <s v="Medium Box"/>
    <s v="Canon MP41DH Printing Calculator"/>
    <n v="0.38"/>
    <x v="1"/>
    <x v="26"/>
    <s v="Charlotte"/>
    <n v="28204"/>
    <x v="1008"/>
    <d v="2011-07-04T00:00:00"/>
    <n v="1884.4621000000002"/>
    <n v="55"/>
    <n v="6814.28"/>
    <n v="52743"/>
    <s v="July"/>
    <n v="2011"/>
    <x v="0"/>
  </r>
  <r>
    <n v="725"/>
    <n v="4760"/>
    <s v="Low"/>
    <n v="0.03"/>
    <n v="14.34"/>
    <n v="5"/>
    <n v="272"/>
    <x v="698"/>
    <x v="0"/>
    <x v="3"/>
    <x v="1"/>
    <x v="1"/>
    <s v="Small Pack"/>
    <s v="Nu-Dell Leatherette Frames"/>
    <n v="0.49"/>
    <x v="1"/>
    <x v="26"/>
    <s v="Charlotte"/>
    <n v="28204"/>
    <x v="621"/>
    <d v="2011-12-23T00:00:00"/>
    <n v="38.967199999999998"/>
    <n v="24"/>
    <n v="343.07"/>
    <n v="33826"/>
    <s v="December"/>
    <n v="2011"/>
    <x v="1"/>
  </r>
  <r>
    <n v="726"/>
    <n v="5197"/>
    <s v="Not Specified"/>
    <n v="0.1"/>
    <n v="4.28"/>
    <n v="1.6"/>
    <n v="272"/>
    <x v="698"/>
    <x v="0"/>
    <x v="0"/>
    <x v="0"/>
    <x v="9"/>
    <s v="Wrap Bag"/>
    <s v="Newell 320"/>
    <n v="0.57999999999999996"/>
    <x v="1"/>
    <x v="26"/>
    <s v="Charlotte"/>
    <n v="28204"/>
    <x v="320"/>
    <d v="2012-01-19T00:00:00"/>
    <n v="-21.000699999999998"/>
    <n v="52"/>
    <n v="204.11"/>
    <n v="36931"/>
    <s v="January"/>
    <n v="2012"/>
    <x v="0"/>
  </r>
  <r>
    <n v="727"/>
    <n v="4487"/>
    <s v="High"/>
    <n v="7.0000000000000007E-2"/>
    <n v="140.99"/>
    <n v="4.2"/>
    <n v="272"/>
    <x v="698"/>
    <x v="0"/>
    <x v="3"/>
    <x v="2"/>
    <x v="3"/>
    <s v="Small Box"/>
    <s v="7160"/>
    <n v="0.59"/>
    <x v="1"/>
    <x v="26"/>
    <s v="Charlotte"/>
    <n v="28204"/>
    <x v="622"/>
    <d v="2012-06-27T00:00:00"/>
    <n v="-99.761970000000005"/>
    <n v="21"/>
    <n v="2434.12"/>
    <n v="31939"/>
    <s v="June"/>
    <n v="2012"/>
    <x v="0"/>
  </r>
  <r>
    <n v="728"/>
    <n v="4087"/>
    <s v="Low"/>
    <n v="0"/>
    <n v="17.48"/>
    <n v="1.99"/>
    <n v="272"/>
    <x v="698"/>
    <x v="0"/>
    <x v="3"/>
    <x v="2"/>
    <x v="11"/>
    <s v="Small Pack"/>
    <s v="Maxell Pro 80 Minute CD-R, 10/Pack"/>
    <n v="0.45"/>
    <x v="1"/>
    <x v="26"/>
    <s v="Charlotte"/>
    <n v="28204"/>
    <x v="164"/>
    <d v="2012-07-27T00:00:00"/>
    <n v="-54.343800000000002"/>
    <n v="4"/>
    <n v="78.17"/>
    <n v="29152"/>
    <s v="July"/>
    <n v="2012"/>
    <x v="4"/>
  </r>
  <r>
    <n v="729"/>
    <n v="4088"/>
    <s v="Low"/>
    <n v="0.06"/>
    <n v="6.98"/>
    <n v="9.69"/>
    <n v="272"/>
    <x v="698"/>
    <x v="0"/>
    <x v="3"/>
    <x v="0"/>
    <x v="2"/>
    <s v="Small Box"/>
    <s v="Eldon Shelf Savers™ Cubes and Bins"/>
    <n v="0.83"/>
    <x v="1"/>
    <x v="26"/>
    <s v="Charlotte"/>
    <n v="28204"/>
    <x v="164"/>
    <d v="2012-07-23T00:00:00"/>
    <n v="-141.3657"/>
    <n v="18"/>
    <n v="131.52000000000001"/>
    <n v="29152"/>
    <s v="July"/>
    <n v="2012"/>
    <x v="3"/>
  </r>
  <r>
    <n v="730"/>
    <n v="3326"/>
    <s v="Critical"/>
    <n v="0"/>
    <n v="6.48"/>
    <n v="5.84"/>
    <n v="272"/>
    <x v="698"/>
    <x v="0"/>
    <x v="0"/>
    <x v="0"/>
    <x v="8"/>
    <s v="Small Box"/>
    <s v="Xerox 226"/>
    <n v="0.37"/>
    <x v="1"/>
    <x v="26"/>
    <s v="Charlotte"/>
    <n v="28204"/>
    <x v="861"/>
    <d v="2012-11-02T00:00:00"/>
    <n v="-79.600500000000011"/>
    <n v="59"/>
    <n v="393.81"/>
    <n v="23781"/>
    <s v="October"/>
    <n v="2012"/>
    <x v="4"/>
  </r>
  <r>
    <n v="731"/>
    <n v="1515"/>
    <s v="Medium"/>
    <n v="0.1"/>
    <n v="80.97"/>
    <n v="30.06"/>
    <n v="272"/>
    <x v="698"/>
    <x v="2"/>
    <x v="3"/>
    <x v="2"/>
    <x v="7"/>
    <s v="Jumbo Box"/>
    <s v="Hewlett-Packard Deskjet 940 REFURBISHED Color Inkjet Printer"/>
    <n v="0.4"/>
    <x v="1"/>
    <x v="26"/>
    <s v="Charlotte"/>
    <n v="28204"/>
    <x v="892"/>
    <d v="2013-03-31T00:00:00"/>
    <n v="169.35590000000002"/>
    <n v="46"/>
    <n v="3449.26"/>
    <n v="10949"/>
    <s v="March"/>
    <n v="2013"/>
    <x v="0"/>
  </r>
  <r>
    <n v="732"/>
    <n v="6403"/>
    <s v="Critical"/>
    <n v="7.0000000000000007E-2"/>
    <n v="21.78"/>
    <n v="5.94"/>
    <n v="272"/>
    <x v="698"/>
    <x v="0"/>
    <x v="0"/>
    <x v="0"/>
    <x v="10"/>
    <s v="Medium Box"/>
    <s v="Holmes HEPA Air Purifier"/>
    <n v="0.5"/>
    <x v="1"/>
    <x v="26"/>
    <s v="Charlotte"/>
    <n v="28204"/>
    <x v="22"/>
    <d v="2013-04-18T00:00:00"/>
    <n v="137.0686"/>
    <n v="48"/>
    <n v="1055.98"/>
    <n v="45476"/>
    <s v="April"/>
    <n v="2013"/>
    <x v="0"/>
  </r>
  <r>
    <n v="733"/>
    <n v="5573"/>
    <s v="Low"/>
    <n v="0.02"/>
    <n v="11.97"/>
    <n v="5.81"/>
    <n v="272"/>
    <x v="698"/>
    <x v="0"/>
    <x v="3"/>
    <x v="0"/>
    <x v="9"/>
    <s v="Small Pack"/>
    <s v="Staples SlimLine Pencil Sharpener"/>
    <n v="0.6"/>
    <x v="1"/>
    <x v="26"/>
    <s v="Charlotte"/>
    <n v="28204"/>
    <x v="529"/>
    <d v="2013-08-12T00:00:00"/>
    <n v="-81.941299999999998"/>
    <n v="76"/>
    <n v="912.06"/>
    <n v="39490"/>
    <s v="August"/>
    <n v="2013"/>
    <x v="2"/>
  </r>
  <r>
    <n v="734"/>
    <n v="5574"/>
    <s v="Low"/>
    <n v="0.03"/>
    <n v="159.31"/>
    <n v="60"/>
    <n v="272"/>
    <x v="698"/>
    <x v="2"/>
    <x v="3"/>
    <x v="1"/>
    <x v="6"/>
    <s v="Jumbo Drum"/>
    <s v="Hon Non-Folding Utility Tables"/>
    <n v="0.55000000000000004"/>
    <x v="1"/>
    <x v="26"/>
    <s v="Charlotte"/>
    <n v="28204"/>
    <x v="529"/>
    <d v="2013-08-16T00:00:00"/>
    <n v="11.034899999999999"/>
    <n v="34"/>
    <n v="5689.28"/>
    <n v="39490"/>
    <s v="August"/>
    <n v="2013"/>
    <x v="1"/>
  </r>
  <r>
    <n v="735"/>
    <n v="5060"/>
    <s v="Low"/>
    <n v="0"/>
    <n v="170.98"/>
    <n v="13.99"/>
    <n v="272"/>
    <x v="698"/>
    <x v="0"/>
    <x v="0"/>
    <x v="1"/>
    <x v="1"/>
    <s v="Medium Box"/>
    <s v="Tenex Antistatic Computer Chair Mats"/>
    <n v="0.75"/>
    <x v="1"/>
    <x v="26"/>
    <s v="Charlotte"/>
    <n v="28204"/>
    <x v="625"/>
    <d v="2013-12-12T00:00:00"/>
    <n v="647.7627"/>
    <n v="30"/>
    <n v="5516.44"/>
    <n v="36069"/>
    <s v="December"/>
    <n v="2013"/>
    <x v="4"/>
  </r>
  <r>
    <n v="1124"/>
    <n v="21088"/>
    <s v="Low"/>
    <n v="0.09"/>
    <n v="2.88"/>
    <n v="1.01"/>
    <n v="435"/>
    <x v="699"/>
    <x v="0"/>
    <x v="3"/>
    <x v="0"/>
    <x v="9"/>
    <s v="Wrap Bag"/>
    <s v="Sanford Colorific Colored Pencils, 12/Box"/>
    <n v="0.55000000000000004"/>
    <x v="3"/>
    <x v="19"/>
    <s v="Portland"/>
    <n v="4101"/>
    <x v="289"/>
    <d v="2012-09-28T00:00:00"/>
    <n v="-1.62"/>
    <n v="8"/>
    <n v="22.7"/>
    <n v="90699"/>
    <s v="September"/>
    <n v="2012"/>
    <x v="0"/>
  </r>
  <r>
    <n v="6824"/>
    <n v="19155"/>
    <s v="Low"/>
    <n v="7.0000000000000007E-2"/>
    <n v="5.98"/>
    <n v="10.39"/>
    <n v="2497"/>
    <x v="700"/>
    <x v="0"/>
    <x v="3"/>
    <x v="0"/>
    <x v="8"/>
    <s v="Small Box"/>
    <s v="Xerox 1895"/>
    <n v="0.4"/>
    <x v="1"/>
    <x v="34"/>
    <s v="Lafayette"/>
    <n v="70506"/>
    <x v="25"/>
    <d v="2011-08-10T00:00:00"/>
    <n v="-258.44"/>
    <n v="1"/>
    <n v="11.04"/>
    <n v="89724"/>
    <s v="August"/>
    <n v="2011"/>
    <x v="0"/>
  </r>
  <r>
    <n v="6825"/>
    <n v="26390"/>
    <s v="Medium"/>
    <n v="0.05"/>
    <n v="3.14"/>
    <n v="1.92"/>
    <n v="2497"/>
    <x v="700"/>
    <x v="0"/>
    <x v="3"/>
    <x v="0"/>
    <x v="16"/>
    <s v="Wrap Bag"/>
    <s v="Serrated Blade or Curved Handle Hand Letter Openers"/>
    <n v="0.84"/>
    <x v="1"/>
    <x v="34"/>
    <s v="Lafayette"/>
    <n v="70506"/>
    <x v="560"/>
    <d v="2011-09-01T00:00:00"/>
    <n v="-26.124000000000002"/>
    <n v="19"/>
    <n v="59.24"/>
    <n v="89725"/>
    <s v="September"/>
    <n v="2011"/>
    <x v="3"/>
  </r>
  <r>
    <n v="7691"/>
    <n v="20313"/>
    <s v="Low"/>
    <n v="0.02"/>
    <n v="355.98"/>
    <n v="58.92"/>
    <n v="2806"/>
    <x v="701"/>
    <x v="2"/>
    <x v="3"/>
    <x v="1"/>
    <x v="15"/>
    <s v="Jumbo Drum"/>
    <s v="Hon 4700 Series Mobuis™ Mid-Back Task Chairs with Adjustable Arms"/>
    <n v="0.64"/>
    <x v="3"/>
    <x v="19"/>
    <s v="Westbrook"/>
    <n v="4092"/>
    <x v="501"/>
    <d v="2012-05-08T00:00:00"/>
    <n v="2177.54"/>
    <n v="11"/>
    <n v="3969.21"/>
    <n v="86231"/>
    <s v="April"/>
    <n v="2012"/>
    <x v="2"/>
  </r>
  <r>
    <n v="1954"/>
    <n v="20942"/>
    <s v="Medium"/>
    <n v="0.03"/>
    <n v="14.98"/>
    <n v="7.69"/>
    <n v="726"/>
    <x v="702"/>
    <x v="0"/>
    <x v="2"/>
    <x v="0"/>
    <x v="2"/>
    <s v="Small Box"/>
    <s v="Super Decoflex Portable Personal File"/>
    <n v="0.56999999999999995"/>
    <x v="3"/>
    <x v="19"/>
    <s v="Brunswick"/>
    <n v="4011"/>
    <x v="174"/>
    <d v="2011-05-02T00:00:00"/>
    <n v="-40.94"/>
    <n v="3"/>
    <n v="45.69"/>
    <n v="90363"/>
    <s v="April"/>
    <n v="2011"/>
    <x v="1"/>
  </r>
  <r>
    <n v="2004"/>
    <n v="19679"/>
    <s v="Critical"/>
    <n v="0.06"/>
    <n v="2.61"/>
    <n v="0.5"/>
    <n v="753"/>
    <x v="703"/>
    <x v="1"/>
    <x v="1"/>
    <x v="0"/>
    <x v="4"/>
    <s v="Small Box"/>
    <s v="Avery 479"/>
    <n v="0.39"/>
    <x v="0"/>
    <x v="38"/>
    <s v="Prescott"/>
    <n v="86301"/>
    <x v="193"/>
    <d v="2010-09-11T00:00:00"/>
    <n v="10.85"/>
    <n v="1"/>
    <n v="17.59"/>
    <n v="90438"/>
    <s v="September"/>
    <n v="2010"/>
    <x v="3"/>
  </r>
  <r>
    <n v="2005"/>
    <n v="19680"/>
    <s v="Critical"/>
    <n v="0.01"/>
    <n v="6.35"/>
    <n v="1.02"/>
    <n v="753"/>
    <x v="703"/>
    <x v="0"/>
    <x v="1"/>
    <x v="0"/>
    <x v="8"/>
    <s v="Wrap Bag"/>
    <s v="Telephone Message Books with Fax/Mobile Section, 5 1/2&quot; x 3 3/16&quot;"/>
    <n v="0.39"/>
    <x v="0"/>
    <x v="38"/>
    <s v="Prescott"/>
    <n v="86301"/>
    <x v="193"/>
    <d v="2010-09-13T00:00:00"/>
    <n v="97.662599999999983"/>
    <n v="22"/>
    <n v="141.54"/>
    <n v="90438"/>
    <s v="September"/>
    <n v="2010"/>
    <x v="1"/>
  </r>
  <r>
    <n v="2006"/>
    <n v="21348"/>
    <s v="Critical"/>
    <n v="0.03"/>
    <n v="15.94"/>
    <n v="5.45"/>
    <n v="753"/>
    <x v="703"/>
    <x v="0"/>
    <x v="1"/>
    <x v="0"/>
    <x v="9"/>
    <s v="Small Pack"/>
    <s v="Boston 16701 Slimline Battery Pencil Sharpener"/>
    <n v="0.55000000000000004"/>
    <x v="0"/>
    <x v="38"/>
    <s v="Prescott"/>
    <n v="86301"/>
    <x v="821"/>
    <d v="2012-06-25T00:00:00"/>
    <n v="4.1280000000000001"/>
    <n v="10"/>
    <n v="156.88999999999999"/>
    <n v="90441"/>
    <s v="June"/>
    <n v="2012"/>
    <x v="1"/>
  </r>
  <r>
    <n v="2007"/>
    <n v="23518"/>
    <s v="Medium"/>
    <n v="0.05"/>
    <n v="300.97000000000003"/>
    <n v="7.18"/>
    <n v="753"/>
    <x v="703"/>
    <x v="0"/>
    <x v="1"/>
    <x v="2"/>
    <x v="11"/>
    <s v="Small Box"/>
    <s v="Gyration Ultra Professional Cordless Optical Suite"/>
    <n v="0.48"/>
    <x v="0"/>
    <x v="38"/>
    <s v="Prescott"/>
    <n v="86301"/>
    <x v="262"/>
    <d v="2012-07-27T00:00:00"/>
    <n v="1450.0487999999998"/>
    <n v="7"/>
    <n v="2101.52"/>
    <n v="90442"/>
    <s v="July"/>
    <n v="2012"/>
    <x v="3"/>
  </r>
  <r>
    <n v="2008"/>
    <n v="20028"/>
    <s v="High"/>
    <n v="0.09"/>
    <n v="54.96"/>
    <n v="10.75"/>
    <n v="753"/>
    <x v="703"/>
    <x v="0"/>
    <x v="1"/>
    <x v="0"/>
    <x v="8"/>
    <s v="Small Box"/>
    <s v="Xerox 1940"/>
    <n v="0.36"/>
    <x v="0"/>
    <x v="38"/>
    <s v="Prescott"/>
    <n v="86301"/>
    <x v="887"/>
    <d v="2013-08-31T00:00:00"/>
    <n v="511.13819999999993"/>
    <n v="14"/>
    <n v="740.78"/>
    <n v="90444"/>
    <s v="August"/>
    <n v="2013"/>
    <x v="0"/>
  </r>
  <r>
    <n v="5163"/>
    <n v="22428"/>
    <s v="Critical"/>
    <n v="7.0000000000000007E-2"/>
    <n v="7.7"/>
    <n v="3.68"/>
    <n v="1931"/>
    <x v="704"/>
    <x v="0"/>
    <x v="2"/>
    <x v="1"/>
    <x v="1"/>
    <s v="Wrap Bag"/>
    <s v="Deflect-O® Glasstique™ Clear Desk Accessories"/>
    <n v="0.52"/>
    <x v="1"/>
    <x v="26"/>
    <s v="Hickory"/>
    <n v="28601"/>
    <x v="323"/>
    <d v="2012-07-28T00:00:00"/>
    <n v="-61.796000000000006"/>
    <n v="12"/>
    <n v="92.35"/>
    <n v="89342"/>
    <s v="July"/>
    <n v="2012"/>
    <x v="0"/>
  </r>
  <r>
    <n v="5164"/>
    <n v="24335"/>
    <s v="High"/>
    <n v="7.0000000000000007E-2"/>
    <n v="7.28"/>
    <n v="11.15"/>
    <n v="1931"/>
    <x v="704"/>
    <x v="0"/>
    <x v="2"/>
    <x v="0"/>
    <x v="8"/>
    <s v="Small Box"/>
    <s v="Array® Parchment Paper, Assorted Colors"/>
    <n v="0.37"/>
    <x v="1"/>
    <x v="26"/>
    <s v="Hickory"/>
    <n v="28601"/>
    <x v="445"/>
    <d v="2013-03-11T00:00:00"/>
    <n v="-168.67200000000003"/>
    <n v="3"/>
    <n v="23.35"/>
    <n v="89343"/>
    <s v="March"/>
    <n v="2013"/>
    <x v="0"/>
  </r>
  <r>
    <n v="9188"/>
    <n v="21588"/>
    <s v="Medium"/>
    <n v="0.09"/>
    <n v="5.98"/>
    <n v="4.6900000000000004"/>
    <n v="3331"/>
    <x v="705"/>
    <x v="0"/>
    <x v="1"/>
    <x v="0"/>
    <x v="2"/>
    <s v="Small Box"/>
    <s v="Perma STOR-ALL™ Hanging File Box, 13 1/8&quot;W x 12 1/4&quot;D x 10 1/2&quot;H"/>
    <n v="0.68"/>
    <x v="1"/>
    <x v="8"/>
    <s v="Ormond Beach"/>
    <n v="32174"/>
    <x v="466"/>
    <d v="2010-01-06T00:00:00"/>
    <n v="-781.13419999999996"/>
    <n v="11"/>
    <n v="65.849999999999994"/>
    <n v="86283"/>
    <s v="January"/>
    <n v="2010"/>
    <x v="0"/>
  </r>
  <r>
    <n v="9189"/>
    <n v="23294"/>
    <s v="Not Specified"/>
    <n v="0.02"/>
    <n v="4"/>
    <n v="1.3"/>
    <n v="3331"/>
    <x v="705"/>
    <x v="0"/>
    <x v="1"/>
    <x v="0"/>
    <x v="8"/>
    <s v="Wrap Bag"/>
    <s v="EcoTones® Memo Sheets"/>
    <n v="0.37"/>
    <x v="1"/>
    <x v="8"/>
    <s v="Ormond Beach"/>
    <n v="32174"/>
    <x v="558"/>
    <d v="2010-07-09T00:00:00"/>
    <n v="-23.295999999999999"/>
    <n v="12"/>
    <n v="50.71"/>
    <n v="86284"/>
    <s v="July"/>
    <n v="2010"/>
    <x v="2"/>
  </r>
  <r>
    <n v="9190"/>
    <n v="20042"/>
    <s v="Medium"/>
    <n v="0.02"/>
    <n v="15.98"/>
    <n v="4"/>
    <n v="3331"/>
    <x v="705"/>
    <x v="0"/>
    <x v="1"/>
    <x v="2"/>
    <x v="11"/>
    <s v="Small Box"/>
    <s v="Logitech Access Keyboard"/>
    <n v="0.37"/>
    <x v="1"/>
    <x v="8"/>
    <s v="Ormond Beach"/>
    <n v="32174"/>
    <x v="951"/>
    <d v="2011-07-18T00:00:00"/>
    <n v="31.487399999999997"/>
    <n v="14"/>
    <n v="227.04"/>
    <n v="86286"/>
    <s v="July"/>
    <n v="2011"/>
    <x v="2"/>
  </r>
  <r>
    <n v="9191"/>
    <n v="20706"/>
    <s v="Low"/>
    <n v="0.08"/>
    <n v="2.62"/>
    <n v="0.8"/>
    <n v="3331"/>
    <x v="705"/>
    <x v="0"/>
    <x v="1"/>
    <x v="0"/>
    <x v="12"/>
    <s v="Wrap Bag"/>
    <s v="Staples Metal Binder Clips"/>
    <n v="0.39"/>
    <x v="1"/>
    <x v="8"/>
    <s v="Ormond Beach"/>
    <n v="32174"/>
    <x v="1009"/>
    <d v="2012-11-03T00:00:00"/>
    <n v="-158.31200000000001"/>
    <n v="13"/>
    <n v="33.299999999999997"/>
    <n v="86287"/>
    <s v="October"/>
    <n v="2012"/>
    <x v="5"/>
  </r>
  <r>
    <n v="9192"/>
    <n v="20707"/>
    <s v="Low"/>
    <n v="0.05"/>
    <n v="33.89"/>
    <n v="5.0999999999999996"/>
    <n v="3331"/>
    <x v="705"/>
    <x v="0"/>
    <x v="1"/>
    <x v="0"/>
    <x v="2"/>
    <s v="Small Box"/>
    <s v="File Shuttle II and Handi-File, Black"/>
    <n v="0.6"/>
    <x v="1"/>
    <x v="8"/>
    <s v="Ormond Beach"/>
    <n v="32174"/>
    <x v="1009"/>
    <d v="2012-10-30T00:00:00"/>
    <n v="1055.8319999999999"/>
    <n v="4"/>
    <n v="138.78"/>
    <n v="86287"/>
    <s v="October"/>
    <n v="2012"/>
    <x v="3"/>
  </r>
  <r>
    <n v="9193"/>
    <n v="24197"/>
    <s v="High"/>
    <n v="0.04"/>
    <n v="73.98"/>
    <n v="14.52"/>
    <n v="3331"/>
    <x v="705"/>
    <x v="0"/>
    <x v="1"/>
    <x v="2"/>
    <x v="11"/>
    <s v="Small Box"/>
    <s v="Keytronic French Keyboard"/>
    <n v="0.65"/>
    <x v="1"/>
    <x v="8"/>
    <s v="Ormond Beach"/>
    <n v="32174"/>
    <x v="443"/>
    <d v="2013-02-09T00:00:00"/>
    <n v="583.89659999999992"/>
    <n v="13"/>
    <n v="936.28"/>
    <n v="86288"/>
    <s v="February"/>
    <n v="2013"/>
    <x v="1"/>
  </r>
  <r>
    <n v="9194"/>
    <n v="23293"/>
    <s v="Not Specified"/>
    <n v="0.04"/>
    <n v="3.81"/>
    <n v="5.44"/>
    <n v="3331"/>
    <x v="705"/>
    <x v="0"/>
    <x v="1"/>
    <x v="0"/>
    <x v="0"/>
    <s v="Small Box"/>
    <s v="Acco Pressboard Covers with Storage Hooks, 14 7/8&quot; x 11&quot;, Dark Blue"/>
    <n v="0.36"/>
    <x v="1"/>
    <x v="8"/>
    <s v="Ormond Beach"/>
    <n v="32174"/>
    <x v="195"/>
    <d v="2013-07-11T00:00:00"/>
    <n v="-341.04470400000002"/>
    <n v="2"/>
    <n v="9.64"/>
    <n v="86289"/>
    <s v="July"/>
    <n v="2013"/>
    <x v="1"/>
  </r>
  <r>
    <n v="6419"/>
    <n v="22935"/>
    <s v="High"/>
    <n v="0.01"/>
    <n v="896.99"/>
    <n v="19.989999999999998"/>
    <n v="2365"/>
    <x v="706"/>
    <x v="0"/>
    <x v="1"/>
    <x v="0"/>
    <x v="0"/>
    <s v="Small Box"/>
    <s v="GBC DocuBind TL300 Electric Binding System"/>
    <n v="0.38"/>
    <x v="2"/>
    <x v="2"/>
    <s v="Houston"/>
    <n v="77036"/>
    <x v="954"/>
    <d v="2012-10-19T00:00:00"/>
    <n v="4417.8146999999999"/>
    <n v="7"/>
    <n v="6402.63"/>
    <n v="91291"/>
    <s v="October"/>
    <n v="2012"/>
    <x v="1"/>
  </r>
  <r>
    <n v="6420"/>
    <n v="22936"/>
    <s v="High"/>
    <n v="0.02"/>
    <n v="29.89"/>
    <n v="1.99"/>
    <n v="2365"/>
    <x v="706"/>
    <x v="0"/>
    <x v="1"/>
    <x v="2"/>
    <x v="11"/>
    <s v="Small Pack"/>
    <s v="Verbatim DVD-RAM, 5.2GB, Rewritable, Type 1, DS"/>
    <n v="0.5"/>
    <x v="2"/>
    <x v="2"/>
    <s v="Houston"/>
    <n v="77036"/>
    <x v="954"/>
    <d v="2012-10-20T00:00:00"/>
    <n v="447.07399999999996"/>
    <n v="24"/>
    <n v="703.01"/>
    <n v="91291"/>
    <s v="October"/>
    <n v="2012"/>
    <x v="2"/>
  </r>
  <r>
    <n v="6421"/>
    <n v="21201"/>
    <s v="Low"/>
    <n v="0.1"/>
    <n v="64.650000000000006"/>
    <n v="35"/>
    <n v="2365"/>
    <x v="706"/>
    <x v="0"/>
    <x v="1"/>
    <x v="0"/>
    <x v="2"/>
    <s v="Large Box"/>
    <s v="Space Solutions Commercial Steel Shelving"/>
    <n v="0.8"/>
    <x v="2"/>
    <x v="2"/>
    <s v="Houston"/>
    <n v="77036"/>
    <x v="512"/>
    <d v="2012-12-28T00:00:00"/>
    <n v="-444.03500000000003"/>
    <n v="15"/>
    <n v="908.33"/>
    <n v="91292"/>
    <s v="December"/>
    <n v="2012"/>
    <x v="0"/>
  </r>
  <r>
    <n v="2076"/>
    <n v="19870"/>
    <s v="Critical"/>
    <n v="0.09"/>
    <n v="4.13"/>
    <n v="0.5"/>
    <n v="780"/>
    <x v="707"/>
    <x v="0"/>
    <x v="0"/>
    <x v="0"/>
    <x v="4"/>
    <s v="Small Box"/>
    <s v="Avery 506"/>
    <n v="0.39"/>
    <x v="3"/>
    <x v="19"/>
    <s v="Bangor"/>
    <n v="4401"/>
    <x v="1010"/>
    <d v="2012-10-27T00:00:00"/>
    <n v="36.583799999999997"/>
    <n v="13"/>
    <n v="53.02"/>
    <n v="86999"/>
    <s v="October"/>
    <n v="2012"/>
    <x v="0"/>
  </r>
  <r>
    <n v="4445"/>
    <n v="23744"/>
    <s v="Low"/>
    <n v="0.08"/>
    <n v="3.8"/>
    <n v="1.49"/>
    <n v="1675"/>
    <x v="708"/>
    <x v="0"/>
    <x v="3"/>
    <x v="0"/>
    <x v="0"/>
    <s v="Small Box"/>
    <s v="Durable Pressboard Binders"/>
    <n v="0.38"/>
    <x v="2"/>
    <x v="14"/>
    <s v="Newton"/>
    <n v="67114"/>
    <x v="1011"/>
    <d v="2012-04-18T00:00:00"/>
    <n v="9.2394999999999996"/>
    <n v="6"/>
    <n v="22.64"/>
    <n v="89491"/>
    <s v="April"/>
    <n v="2012"/>
    <x v="5"/>
  </r>
  <r>
    <n v="4446"/>
    <n v="23745"/>
    <s v="Low"/>
    <n v="0.04"/>
    <n v="300.98"/>
    <n v="64.73"/>
    <n v="1675"/>
    <x v="708"/>
    <x v="2"/>
    <x v="3"/>
    <x v="1"/>
    <x v="15"/>
    <s v="Jumbo Drum"/>
    <s v="Global Leather and Oak Executive Chair, Black"/>
    <n v="0.56000000000000005"/>
    <x v="2"/>
    <x v="14"/>
    <s v="Newton"/>
    <n v="67114"/>
    <x v="1011"/>
    <d v="2012-04-15T00:00:00"/>
    <n v="1512.07"/>
    <n v="10"/>
    <n v="2936.8"/>
    <n v="89491"/>
    <s v="April"/>
    <n v="2012"/>
    <x v="1"/>
  </r>
  <r>
    <n v="4447"/>
    <n v="22619"/>
    <s v="High"/>
    <n v="0"/>
    <n v="20.97"/>
    <n v="4"/>
    <n v="1675"/>
    <x v="708"/>
    <x v="1"/>
    <x v="3"/>
    <x v="2"/>
    <x v="11"/>
    <s v="Small Box"/>
    <s v="Microsoft Internet Keyboard"/>
    <n v="0.77"/>
    <x v="2"/>
    <x v="14"/>
    <s v="Newton"/>
    <n v="67114"/>
    <x v="419"/>
    <d v="2013-10-29T00:00:00"/>
    <n v="9.7200000000000006"/>
    <n v="22"/>
    <n v="492.26"/>
    <n v="89496"/>
    <s v="October"/>
    <n v="2013"/>
    <x v="4"/>
  </r>
  <r>
    <n v="82"/>
    <n v="25324"/>
    <s v="Not Specified"/>
    <n v="0.08"/>
    <n v="65.989999999999995"/>
    <n v="3.9"/>
    <n v="29"/>
    <x v="709"/>
    <x v="0"/>
    <x v="1"/>
    <x v="2"/>
    <x v="3"/>
    <s v="Small Box"/>
    <s v="StarTAC Series"/>
    <n v="0.55000000000000004"/>
    <x v="0"/>
    <x v="0"/>
    <s v="Lawndale"/>
    <n v="90260"/>
    <x v="1012"/>
    <d v="2011-02-01T00:00:00"/>
    <n v="-120.52303999999999"/>
    <n v="3"/>
    <n v="164.1"/>
    <n v="87654"/>
    <s v="January"/>
    <n v="2011"/>
    <x v="5"/>
  </r>
  <r>
    <n v="83"/>
    <n v="25323"/>
    <s v="Not Specified"/>
    <n v="0.08"/>
    <n v="3.08"/>
    <n v="0.99"/>
    <n v="29"/>
    <x v="709"/>
    <x v="0"/>
    <x v="1"/>
    <x v="0"/>
    <x v="4"/>
    <s v="Small Box"/>
    <s v="Avery 481"/>
    <n v="0.37"/>
    <x v="0"/>
    <x v="0"/>
    <s v="Lawndale"/>
    <n v="90260"/>
    <x v="197"/>
    <d v="2013-01-31T00:00:00"/>
    <n v="-1.6864000000000001"/>
    <n v="1"/>
    <n v="3.85"/>
    <n v="87664"/>
    <s v="January"/>
    <n v="2013"/>
    <x v="5"/>
  </r>
  <r>
    <n v="5129"/>
    <n v="25743"/>
    <s v="Not Specified"/>
    <n v="0.03"/>
    <n v="289.52999999999997"/>
    <n v="19.989999999999998"/>
    <n v="1914"/>
    <x v="710"/>
    <x v="0"/>
    <x v="1"/>
    <x v="0"/>
    <x v="10"/>
    <s v="Small Box"/>
    <s v="Hoover Upright Vacuum With Dirt Cup"/>
    <n v="0.56000000000000005"/>
    <x v="3"/>
    <x v="9"/>
    <s v="Bennington"/>
    <n v="5201"/>
    <x v="109"/>
    <d v="2013-06-09T00:00:00"/>
    <n v="932.73599999999999"/>
    <n v="5"/>
    <n v="1432.3"/>
    <n v="87340"/>
    <s v="June"/>
    <n v="2013"/>
    <x v="1"/>
  </r>
  <r>
    <n v="2274"/>
    <n v="18054"/>
    <s v="Critical"/>
    <n v="7.0000000000000007E-2"/>
    <n v="5.68"/>
    <n v="1.39"/>
    <n v="880"/>
    <x v="711"/>
    <x v="0"/>
    <x v="3"/>
    <x v="0"/>
    <x v="5"/>
    <s v="Small Box"/>
    <s v="Staples Standard Envelopes"/>
    <n v="0.38"/>
    <x v="0"/>
    <x v="38"/>
    <s v="Scottsdale"/>
    <n v="85254"/>
    <x v="1013"/>
    <d v="2010-03-27T00:00:00"/>
    <n v="18.643799999999999"/>
    <n v="5"/>
    <n v="27.02"/>
    <n v="86153"/>
    <s v="March"/>
    <n v="2010"/>
    <x v="0"/>
  </r>
  <r>
    <n v="2275"/>
    <n v="18055"/>
    <s v="Critical"/>
    <n v="0.06"/>
    <n v="22.84"/>
    <n v="11.54"/>
    <n v="880"/>
    <x v="711"/>
    <x v="0"/>
    <x v="3"/>
    <x v="0"/>
    <x v="8"/>
    <s v="Small Box"/>
    <s v="Xerox 1964"/>
    <n v="0.39"/>
    <x v="0"/>
    <x v="38"/>
    <s v="Scottsdale"/>
    <n v="85254"/>
    <x v="1013"/>
    <d v="2010-03-27T00:00:00"/>
    <n v="-31.24"/>
    <n v="1"/>
    <n v="27.67"/>
    <n v="86153"/>
    <s v="March"/>
    <n v="2010"/>
    <x v="3"/>
  </r>
  <r>
    <n v="2276"/>
    <n v="24452"/>
    <s v="Medium"/>
    <n v="0.03"/>
    <n v="599.99"/>
    <n v="24.49"/>
    <n v="880"/>
    <x v="711"/>
    <x v="0"/>
    <x v="3"/>
    <x v="2"/>
    <x v="14"/>
    <s v="Large Box"/>
    <s v="Canon PC1080F Personal Copier"/>
    <n v="0.5"/>
    <x v="0"/>
    <x v="38"/>
    <s v="Scottsdale"/>
    <n v="85254"/>
    <x v="1005"/>
    <d v="2012-05-26T00:00:00"/>
    <n v="4770.6944999999996"/>
    <n v="11"/>
    <n v="6914.05"/>
    <n v="86156"/>
    <s v="May"/>
    <n v="2012"/>
    <x v="1"/>
  </r>
  <r>
    <n v="2277"/>
    <n v="24453"/>
    <s v="Medium"/>
    <n v="0.02"/>
    <n v="6.69"/>
    <n v="3.1"/>
    <n v="880"/>
    <x v="711"/>
    <x v="0"/>
    <x v="3"/>
    <x v="0"/>
    <x v="8"/>
    <s v="Wrap Bag"/>
    <s v="Wirebound Message Books, 5-1/2 x 4 Forms, 2 or 4 Forms per Page"/>
    <n v="0.36"/>
    <x v="0"/>
    <x v="38"/>
    <s v="Scottsdale"/>
    <n v="85254"/>
    <x v="1005"/>
    <d v="2012-05-27T00:00:00"/>
    <n v="13.83"/>
    <n v="6"/>
    <n v="43.25"/>
    <n v="86156"/>
    <s v="May"/>
    <n v="2012"/>
    <x v="2"/>
  </r>
  <r>
    <n v="2278"/>
    <n v="23785"/>
    <s v="Critical"/>
    <n v="0.08"/>
    <n v="34.979999999999997"/>
    <n v="7.53"/>
    <n v="880"/>
    <x v="711"/>
    <x v="0"/>
    <x v="3"/>
    <x v="2"/>
    <x v="11"/>
    <s v="Small Box"/>
    <s v="Fellowes EZ Multi-Media Keyboard"/>
    <n v="0.76"/>
    <x v="0"/>
    <x v="38"/>
    <s v="Scottsdale"/>
    <n v="85254"/>
    <x v="808"/>
    <d v="2013-03-29T00:00:00"/>
    <n v="-138.84"/>
    <n v="1"/>
    <n v="34.39"/>
    <n v="86158"/>
    <s v="March"/>
    <n v="2013"/>
    <x v="5"/>
  </r>
  <r>
    <n v="6426"/>
    <n v="20906"/>
    <s v="Low"/>
    <n v="0.06"/>
    <n v="3.85"/>
    <n v="0.7"/>
    <n v="2368"/>
    <x v="712"/>
    <x v="0"/>
    <x v="2"/>
    <x v="0"/>
    <x v="9"/>
    <s v="Wrap Bag"/>
    <s v="Avery Hi-Liter Pen Style Six-Color Fluorescent Set"/>
    <n v="0.44"/>
    <x v="1"/>
    <x v="8"/>
    <s v="Panama City"/>
    <n v="32404"/>
    <x v="1014"/>
    <d v="2011-09-22T00:00:00"/>
    <n v="-222.50200000000001"/>
    <n v="5"/>
    <n v="19.71"/>
    <n v="90411"/>
    <s v="September"/>
    <n v="2011"/>
    <x v="3"/>
  </r>
  <r>
    <n v="6427"/>
    <n v="19634"/>
    <s v="Low"/>
    <n v="0.08"/>
    <n v="15.73"/>
    <n v="7.42"/>
    <n v="2368"/>
    <x v="712"/>
    <x v="0"/>
    <x v="2"/>
    <x v="0"/>
    <x v="16"/>
    <s v="Small Pack"/>
    <s v="Acme Galleria® Hot Forged Steel Scissors with Colored Handles"/>
    <n v="0.56000000000000005"/>
    <x v="1"/>
    <x v="8"/>
    <s v="Panama City"/>
    <n v="32404"/>
    <x v="938"/>
    <d v="2012-09-14T00:00:00"/>
    <n v="202.78200000000001"/>
    <n v="11"/>
    <n v="175.64"/>
    <n v="90413"/>
    <s v="September"/>
    <n v="2012"/>
    <x v="5"/>
  </r>
  <r>
    <n v="3892"/>
    <n v="22151"/>
    <s v="High"/>
    <n v="0.09"/>
    <n v="90.97"/>
    <n v="28"/>
    <n v="1463"/>
    <x v="713"/>
    <x v="2"/>
    <x v="2"/>
    <x v="2"/>
    <x v="7"/>
    <s v="Jumbo Drum"/>
    <s v="Lexmark Z55se Color Inkjet Printer"/>
    <n v="0.38"/>
    <x v="2"/>
    <x v="5"/>
    <s v="Marion"/>
    <n v="46952"/>
    <x v="920"/>
    <d v="2011-10-01T00:00:00"/>
    <n v="415.55"/>
    <n v="13"/>
    <n v="1175.27"/>
    <n v="86399"/>
    <s v="September"/>
    <n v="2011"/>
    <x v="0"/>
  </r>
  <r>
    <n v="3893"/>
    <n v="23857"/>
    <s v="Not Specified"/>
    <n v="0.09"/>
    <n v="104.85"/>
    <n v="4.6500000000000004"/>
    <n v="1463"/>
    <x v="713"/>
    <x v="0"/>
    <x v="2"/>
    <x v="0"/>
    <x v="8"/>
    <s v="Small Box"/>
    <s v="Xerox 1941"/>
    <n v="0.37"/>
    <x v="2"/>
    <x v="5"/>
    <s v="Marion"/>
    <n v="46952"/>
    <x v="673"/>
    <d v="2011-12-05T00:00:00"/>
    <n v="724.18949999999995"/>
    <n v="11"/>
    <n v="1049.55"/>
    <n v="86401"/>
    <s v="December"/>
    <n v="2011"/>
    <x v="0"/>
  </r>
  <r>
    <n v="3894"/>
    <n v="22844"/>
    <s v="High"/>
    <n v="0.04"/>
    <n v="20.149999999999999"/>
    <n v="8.99"/>
    <n v="1463"/>
    <x v="713"/>
    <x v="0"/>
    <x v="2"/>
    <x v="0"/>
    <x v="9"/>
    <s v="Small Pack"/>
    <s v="Boston 19500 Mighty Mite Electric Pencil Sharpener"/>
    <n v="0.57999999999999996"/>
    <x v="2"/>
    <x v="5"/>
    <s v="Marion"/>
    <n v="46952"/>
    <x v="1015"/>
    <d v="2011-12-12T00:00:00"/>
    <n v="-15.36"/>
    <n v="13"/>
    <n v="273.25"/>
    <n v="86402"/>
    <s v="December"/>
    <n v="2011"/>
    <x v="1"/>
  </r>
  <r>
    <n v="3895"/>
    <n v="23714"/>
    <s v="Critical"/>
    <n v="0.06"/>
    <n v="420.98"/>
    <n v="19.989999999999998"/>
    <n v="1463"/>
    <x v="713"/>
    <x v="1"/>
    <x v="0"/>
    <x v="0"/>
    <x v="0"/>
    <s v="Small Box"/>
    <s v="GBC DocuBind 200 Manual Binding Machine"/>
    <n v="0.35"/>
    <x v="2"/>
    <x v="5"/>
    <s v="Marion"/>
    <n v="46952"/>
    <x v="118"/>
    <d v="2012-12-07T00:00:00"/>
    <n v="2763.2222999999999"/>
    <n v="10"/>
    <n v="4004.67"/>
    <n v="86405"/>
    <s v="December"/>
    <n v="2012"/>
    <x v="3"/>
  </r>
  <r>
    <n v="3896"/>
    <n v="23715"/>
    <s v="Critical"/>
    <n v="0.1"/>
    <n v="26.48"/>
    <n v="6.93"/>
    <n v="1463"/>
    <x v="713"/>
    <x v="0"/>
    <x v="0"/>
    <x v="1"/>
    <x v="1"/>
    <s v="Small Box"/>
    <s v="DAX Natural Wood-Tone Poster Frame"/>
    <n v="0.49"/>
    <x v="2"/>
    <x v="5"/>
    <s v="Marion"/>
    <n v="46952"/>
    <x v="118"/>
    <d v="2012-12-09T00:00:00"/>
    <n v="332.71500000000003"/>
    <n v="25"/>
    <n v="635.02"/>
    <n v="86405"/>
    <s v="December"/>
    <n v="2012"/>
    <x v="0"/>
  </r>
  <r>
    <n v="3897"/>
    <n v="25924"/>
    <s v="Low"/>
    <n v="0.02"/>
    <n v="30.98"/>
    <n v="17.079999999999998"/>
    <n v="1463"/>
    <x v="713"/>
    <x v="0"/>
    <x v="0"/>
    <x v="0"/>
    <x v="8"/>
    <s v="Small Box"/>
    <s v="Xerox 197"/>
    <n v="0.4"/>
    <x v="2"/>
    <x v="5"/>
    <s v="Marion"/>
    <n v="46952"/>
    <x v="833"/>
    <d v="2013-01-06T00:00:00"/>
    <n v="50.023199999999996"/>
    <n v="13"/>
    <n v="419.25"/>
    <n v="86406"/>
    <s v="January"/>
    <n v="2013"/>
    <x v="2"/>
  </r>
  <r>
    <n v="3898"/>
    <n v="25925"/>
    <s v="Low"/>
    <n v="7.0000000000000007E-2"/>
    <n v="348.21"/>
    <n v="40.19"/>
    <n v="1463"/>
    <x v="713"/>
    <x v="2"/>
    <x v="0"/>
    <x v="1"/>
    <x v="6"/>
    <s v="Jumbo Box"/>
    <s v="Bretford CR4500 Series Slim Rectangular Table"/>
    <n v="0.62"/>
    <x v="2"/>
    <x v="5"/>
    <s v="Marion"/>
    <n v="46952"/>
    <x v="833"/>
    <d v="2013-01-08T00:00:00"/>
    <n v="2490.9531999999999"/>
    <n v="12"/>
    <n v="4208.3900000000003"/>
    <n v="86406"/>
    <s v="January"/>
    <n v="2013"/>
    <x v="0"/>
  </r>
  <r>
    <n v="178"/>
    <n v="23274"/>
    <s v="Low"/>
    <n v="0.05"/>
    <n v="155.06"/>
    <n v="7.07"/>
    <n v="67"/>
    <x v="714"/>
    <x v="0"/>
    <x v="1"/>
    <x v="0"/>
    <x v="2"/>
    <s v="Small Box"/>
    <s v="Dual Level, Single-Width Filing Carts"/>
    <n v="0.59"/>
    <x v="0"/>
    <x v="0"/>
    <s v="Napa"/>
    <n v="94559"/>
    <x v="49"/>
    <d v="2010-01-09T00:00:00"/>
    <n v="845.66399999999987"/>
    <n v="8"/>
    <n v="1225.5999999999999"/>
    <n v="87946"/>
    <s v="January"/>
    <n v="2010"/>
    <x v="3"/>
  </r>
  <r>
    <n v="179"/>
    <n v="23272"/>
    <s v="Low"/>
    <n v="0"/>
    <n v="291.73"/>
    <n v="48.8"/>
    <n v="67"/>
    <x v="714"/>
    <x v="2"/>
    <x v="1"/>
    <x v="1"/>
    <x v="15"/>
    <s v="Jumbo Drum"/>
    <s v="Hon 4070 Series Pagoda™ Armless Upholstered Stacking Chairs"/>
    <n v="0.56000000000000005"/>
    <x v="0"/>
    <x v="0"/>
    <s v="Napa"/>
    <n v="94559"/>
    <x v="1016"/>
    <d v="2013-01-02T00:00:00"/>
    <n v="-239.41920000000002"/>
    <n v="1"/>
    <n v="309.77"/>
    <n v="87949"/>
    <s v="January"/>
    <n v="2013"/>
    <x v="4"/>
  </r>
  <r>
    <n v="180"/>
    <n v="23273"/>
    <s v="Low"/>
    <n v="7.0000000000000007E-2"/>
    <n v="100.98"/>
    <n v="45"/>
    <n v="67"/>
    <x v="714"/>
    <x v="2"/>
    <x v="1"/>
    <x v="1"/>
    <x v="15"/>
    <s v="Jumbo Drum"/>
    <s v="Hon Valutask™ Swivel Chairs"/>
    <n v="0.69"/>
    <x v="0"/>
    <x v="0"/>
    <s v="Napa"/>
    <n v="94559"/>
    <x v="1016"/>
    <d v="2013-01-04T00:00:00"/>
    <n v="-1301.8139999999999"/>
    <n v="12"/>
    <n v="1139.49"/>
    <n v="87949"/>
    <s v="January"/>
    <n v="2013"/>
    <x v="0"/>
  </r>
  <r>
    <n v="181"/>
    <n v="24229"/>
    <s v="Medium"/>
    <n v="0.1"/>
    <n v="367.99"/>
    <n v="19.989999999999998"/>
    <n v="67"/>
    <x v="714"/>
    <x v="0"/>
    <x v="1"/>
    <x v="0"/>
    <x v="0"/>
    <s v="Small Box"/>
    <s v="Ibico Ibimaster 300 Manual Binding System"/>
    <n v="0.4"/>
    <x v="0"/>
    <x v="0"/>
    <s v="Napa"/>
    <n v="94559"/>
    <x v="38"/>
    <d v="2013-03-14T00:00:00"/>
    <n v="2159.5344"/>
    <n v="9"/>
    <n v="3129.76"/>
    <n v="87950"/>
    <s v="March"/>
    <n v="2013"/>
    <x v="0"/>
  </r>
  <r>
    <n v="182"/>
    <n v="24230"/>
    <s v="Medium"/>
    <n v="0.1"/>
    <n v="4.24"/>
    <n v="5.41"/>
    <n v="67"/>
    <x v="714"/>
    <x v="0"/>
    <x v="1"/>
    <x v="0"/>
    <x v="0"/>
    <s v="Small Box"/>
    <s v="Storex DuraTech Recycled Plastic Frosted Binders"/>
    <n v="0.35"/>
    <x v="0"/>
    <x v="0"/>
    <s v="Napa"/>
    <n v="94559"/>
    <x v="38"/>
    <d v="2013-03-14T00:00:00"/>
    <n v="-67.459000000000003"/>
    <n v="5"/>
    <n v="21.27"/>
    <n v="87950"/>
    <s v="March"/>
    <n v="2013"/>
    <x v="0"/>
  </r>
  <r>
    <n v="8120"/>
    <n v="25709"/>
    <s v="Low"/>
    <n v="0.06"/>
    <n v="20.99"/>
    <n v="0.99"/>
    <n v="2958"/>
    <x v="715"/>
    <x v="0"/>
    <x v="1"/>
    <x v="2"/>
    <x v="3"/>
    <s v="Wrap Bag"/>
    <s v="Accessory21"/>
    <n v="0.37"/>
    <x v="2"/>
    <x v="33"/>
    <s v="Neenah"/>
    <n v="54956"/>
    <x v="178"/>
    <d v="2010-09-28T00:00:00"/>
    <n v="224.96069999999997"/>
    <n v="18"/>
    <n v="326.02999999999997"/>
    <n v="90265"/>
    <s v="September"/>
    <n v="2010"/>
    <x v="3"/>
  </r>
  <r>
    <n v="8121"/>
    <n v="25370"/>
    <s v="High"/>
    <n v="0.08"/>
    <n v="10.23"/>
    <n v="4.68"/>
    <n v="2958"/>
    <x v="715"/>
    <x v="1"/>
    <x v="1"/>
    <x v="0"/>
    <x v="16"/>
    <s v="Small Pack"/>
    <s v="Acme® Box Cutter Scissors"/>
    <n v="0.59"/>
    <x v="2"/>
    <x v="33"/>
    <s v="Neenah"/>
    <n v="54956"/>
    <x v="497"/>
    <d v="2013-01-08T00:00:00"/>
    <n v="-39.270800000000001"/>
    <n v="5"/>
    <n v="50.63"/>
    <n v="90267"/>
    <s v="January"/>
    <n v="2013"/>
    <x v="5"/>
  </r>
  <r>
    <n v="8122"/>
    <n v="25508"/>
    <s v="Medium"/>
    <n v="0.03"/>
    <n v="80.98"/>
    <n v="35"/>
    <n v="2958"/>
    <x v="715"/>
    <x v="0"/>
    <x v="1"/>
    <x v="0"/>
    <x v="2"/>
    <s v="Large Box"/>
    <s v="Carina Double Wide Media Storage Towers in Natural &amp; Black"/>
    <n v="0.81"/>
    <x v="2"/>
    <x v="33"/>
    <s v="Neenah"/>
    <n v="54956"/>
    <x v="171"/>
    <d v="2013-04-10T00:00:00"/>
    <n v="-297.02"/>
    <n v="2"/>
    <n v="167.42"/>
    <n v="90268"/>
    <s v="April"/>
    <n v="2013"/>
    <x v="1"/>
  </r>
  <r>
    <n v="5622"/>
    <n v="21901"/>
    <s v="Medium"/>
    <n v="0.1"/>
    <n v="40.98"/>
    <n v="6.5"/>
    <n v="2069"/>
    <x v="716"/>
    <x v="0"/>
    <x v="2"/>
    <x v="2"/>
    <x v="11"/>
    <s v="Small Box"/>
    <s v="Targus USB Numeric Keypad"/>
    <n v="0.74"/>
    <x v="1"/>
    <x v="40"/>
    <s v="Fort Thomas"/>
    <n v="41075"/>
    <x v="339"/>
    <d v="2010-01-14T00:00:00"/>
    <n v="66.852000000000004"/>
    <n v="3"/>
    <n v="120.34"/>
    <n v="88554"/>
    <s v="January"/>
    <n v="2010"/>
    <x v="0"/>
  </r>
  <r>
    <n v="5623"/>
    <n v="21889"/>
    <s v="Low"/>
    <n v="0.04"/>
    <n v="4.9800000000000004"/>
    <n v="7.28"/>
    <n v="2069"/>
    <x v="716"/>
    <x v="1"/>
    <x v="1"/>
    <x v="0"/>
    <x v="8"/>
    <s v="Small Box"/>
    <s v="Xerox 1926"/>
    <n v="0.38"/>
    <x v="1"/>
    <x v="40"/>
    <s v="Fort Thomas"/>
    <n v="41075"/>
    <x v="970"/>
    <d v="2011-05-08T00:00:00"/>
    <n v="-10.164"/>
    <n v="15"/>
    <n v="82.93"/>
    <n v="88559"/>
    <s v="May"/>
    <n v="2011"/>
    <x v="1"/>
  </r>
  <r>
    <n v="5624"/>
    <n v="23281"/>
    <s v="Medium"/>
    <n v="0"/>
    <n v="45.19"/>
    <n v="1.99"/>
    <n v="2069"/>
    <x v="716"/>
    <x v="0"/>
    <x v="2"/>
    <x v="2"/>
    <x v="11"/>
    <s v="Small Pack"/>
    <s v="Verbatim DVD-RAM, 9.4GB, Rewritable, Type 1, DS, DataLife Plus"/>
    <n v="0.55000000000000004"/>
    <x v="1"/>
    <x v="40"/>
    <s v="Fort Thomas"/>
    <n v="41075"/>
    <x v="114"/>
    <d v="2011-11-26T00:00:00"/>
    <n v="26.736000000000001"/>
    <n v="43"/>
    <n v="2098.62"/>
    <n v="88560"/>
    <s v="November"/>
    <n v="2011"/>
    <x v="4"/>
  </r>
  <r>
    <n v="5625"/>
    <n v="24444"/>
    <s v="Medium"/>
    <n v="0.04"/>
    <n v="6.48"/>
    <n v="5.14"/>
    <n v="2069"/>
    <x v="716"/>
    <x v="0"/>
    <x v="1"/>
    <x v="0"/>
    <x v="8"/>
    <s v="Small Box"/>
    <s v="Xerox 23"/>
    <n v="0.37"/>
    <x v="1"/>
    <x v="40"/>
    <s v="Fort Thomas"/>
    <n v="41075"/>
    <x v="592"/>
    <d v="2013-10-07T00:00:00"/>
    <n v="20.46"/>
    <n v="23"/>
    <n v="145.83000000000001"/>
    <n v="88565"/>
    <s v="October"/>
    <n v="2013"/>
    <x v="1"/>
  </r>
  <r>
    <n v="5626"/>
    <n v="23282"/>
    <s v="Medium"/>
    <n v="0.03"/>
    <n v="45.19"/>
    <n v="1.99"/>
    <n v="2069"/>
    <x v="716"/>
    <x v="0"/>
    <x v="2"/>
    <x v="2"/>
    <x v="11"/>
    <s v="Small Pack"/>
    <s v="Verbatim DVD-RAM, 9.4GB, Rewritable, Type 1, DS, DataLife Plus"/>
    <n v="0.55000000000000004"/>
    <x v="1"/>
    <x v="40"/>
    <s v="Fort Thomas"/>
    <n v="41075"/>
    <x v="1017"/>
    <d v="2013-11-26T00:00:00"/>
    <n v="-90.836199999999991"/>
    <n v="21"/>
    <n v="920.52"/>
    <n v="88567"/>
    <s v="November"/>
    <n v="2013"/>
    <x v="1"/>
  </r>
  <r>
    <n v="2779"/>
    <n v="23539"/>
    <s v="Critical"/>
    <n v="0.02"/>
    <n v="4.28"/>
    <n v="0.94"/>
    <n v="1077"/>
    <x v="717"/>
    <x v="0"/>
    <x v="1"/>
    <x v="0"/>
    <x v="9"/>
    <s v="Wrap Bag"/>
    <s v="Newell 336"/>
    <n v="0.56000000000000005"/>
    <x v="2"/>
    <x v="10"/>
    <s v="Saint Peters"/>
    <n v="63376"/>
    <x v="748"/>
    <d v="2013-05-08T00:00:00"/>
    <n v="32.69"/>
    <n v="15"/>
    <n v="63.22"/>
    <n v="91577"/>
    <s v="May"/>
    <n v="2013"/>
    <x v="2"/>
  </r>
  <r>
    <n v="5216"/>
    <n v="19719"/>
    <s v="Not Specified"/>
    <n v="0.03"/>
    <n v="5.78"/>
    <n v="5.67"/>
    <n v="1952"/>
    <x v="718"/>
    <x v="0"/>
    <x v="1"/>
    <x v="0"/>
    <x v="8"/>
    <s v="Small Box"/>
    <s v="Xerox 1978"/>
    <n v="0.36"/>
    <x v="1"/>
    <x v="37"/>
    <s v="Peachtree City"/>
    <n v="30269"/>
    <x v="669"/>
    <d v="2012-05-29T00:00:00"/>
    <n v="17.808"/>
    <n v="14"/>
    <n v="81.48"/>
    <n v="88343"/>
    <s v="May"/>
    <n v="2012"/>
    <x v="1"/>
  </r>
  <r>
    <n v="5217"/>
    <n v="19720"/>
    <s v="Not Specified"/>
    <n v="0"/>
    <n v="14.97"/>
    <n v="7.51"/>
    <n v="1952"/>
    <x v="718"/>
    <x v="0"/>
    <x v="1"/>
    <x v="0"/>
    <x v="2"/>
    <s v="Small Box"/>
    <s v="Pizazz® Global Quick File™"/>
    <n v="0.56999999999999995"/>
    <x v="1"/>
    <x v="37"/>
    <s v="Peachtree City"/>
    <n v="30269"/>
    <x v="669"/>
    <d v="2012-05-29T00:00:00"/>
    <n v="20.808"/>
    <n v="5"/>
    <n v="80.53"/>
    <n v="88343"/>
    <s v="May"/>
    <n v="2012"/>
    <x v="4"/>
  </r>
  <r>
    <n v="5218"/>
    <n v="18517"/>
    <s v="Low"/>
    <n v="0.08"/>
    <n v="12.28"/>
    <n v="6.47"/>
    <n v="1952"/>
    <x v="718"/>
    <x v="0"/>
    <x v="1"/>
    <x v="0"/>
    <x v="8"/>
    <s v="Small Box"/>
    <s v="Xerox 1881"/>
    <n v="0.38"/>
    <x v="1"/>
    <x v="37"/>
    <s v="Peachtree City"/>
    <n v="30269"/>
    <x v="507"/>
    <d v="2012-06-25T00:00:00"/>
    <n v="-224.38569999999999"/>
    <n v="10"/>
    <n v="115.56"/>
    <n v="88344"/>
    <s v="June"/>
    <n v="2012"/>
    <x v="5"/>
  </r>
  <r>
    <n v="5219"/>
    <n v="18823"/>
    <s v="Critical"/>
    <n v="0.06"/>
    <n v="596.98"/>
    <n v="14.7"/>
    <n v="1952"/>
    <x v="718"/>
    <x v="2"/>
    <x v="1"/>
    <x v="2"/>
    <x v="7"/>
    <s v="Jumbo Drum"/>
    <s v="Epson FX-2180 Wide Format Dot Matrix Printer"/>
    <n v="0.56999999999999995"/>
    <x v="1"/>
    <x v="37"/>
    <s v="Peachtree City"/>
    <n v="30269"/>
    <x v="730"/>
    <d v="2013-12-04T00:00:00"/>
    <n v="-28.35"/>
    <n v="16"/>
    <n v="9158.15"/>
    <n v="88346"/>
    <s v="December"/>
    <n v="2013"/>
    <x v="3"/>
  </r>
  <r>
    <n v="8879"/>
    <n v="24637"/>
    <s v="Critical"/>
    <n v="0.03"/>
    <n v="4.9800000000000004"/>
    <n v="4.62"/>
    <n v="3209"/>
    <x v="719"/>
    <x v="1"/>
    <x v="1"/>
    <x v="2"/>
    <x v="11"/>
    <s v="Small Pack"/>
    <s v="Imation 3.5&quot;, DISKETTE 44766 HGHLD3.52HD/FM, 10/Pack"/>
    <n v="0.64"/>
    <x v="0"/>
    <x v="0"/>
    <s v="Beverly Hills"/>
    <n v="90210"/>
    <x v="385"/>
    <d v="2010-12-29T00:00:00"/>
    <n v="-30.45"/>
    <n v="8"/>
    <n v="44.24"/>
    <n v="90739"/>
    <s v="December"/>
    <n v="2010"/>
    <x v="1"/>
  </r>
  <r>
    <n v="8880"/>
    <n v="25200"/>
    <s v="Medium"/>
    <n v="0.02"/>
    <n v="30.97"/>
    <n v="4"/>
    <n v="3209"/>
    <x v="719"/>
    <x v="0"/>
    <x v="1"/>
    <x v="2"/>
    <x v="11"/>
    <s v="Small Box"/>
    <s v="Microsoft Multimedia Keyboard"/>
    <n v="0.74"/>
    <x v="0"/>
    <x v="0"/>
    <s v="Beverly Hills"/>
    <n v="90210"/>
    <x v="820"/>
    <d v="2011-02-24T00:00:00"/>
    <n v="112.78"/>
    <n v="12"/>
    <n v="383.44"/>
    <n v="90740"/>
    <s v="February"/>
    <n v="2011"/>
    <x v="2"/>
  </r>
  <r>
    <n v="8881"/>
    <n v="24165"/>
    <s v="Medium"/>
    <n v="0.06"/>
    <n v="155.99"/>
    <n v="8.99"/>
    <n v="3209"/>
    <x v="719"/>
    <x v="0"/>
    <x v="1"/>
    <x v="2"/>
    <x v="3"/>
    <s v="Small Box"/>
    <s v="R280"/>
    <n v="0.55000000000000004"/>
    <x v="0"/>
    <x v="0"/>
    <s v="Beverly Hills"/>
    <n v="90210"/>
    <x v="834"/>
    <d v="2013-08-29T00:00:00"/>
    <n v="97.968887999999993"/>
    <n v="7"/>
    <n v="924.8"/>
    <n v="90744"/>
    <s v="August"/>
    <n v="2013"/>
    <x v="3"/>
  </r>
  <r>
    <n v="2309"/>
    <n v="23798"/>
    <s v="Not Specified"/>
    <n v="0.06"/>
    <n v="1.74"/>
    <n v="4.08"/>
    <n v="889"/>
    <x v="720"/>
    <x v="1"/>
    <x v="0"/>
    <x v="1"/>
    <x v="1"/>
    <s v="Small Pack"/>
    <s v="Eldon Regeneration Recycled Desk Accessories, Smoke"/>
    <n v="0.53"/>
    <x v="2"/>
    <x v="2"/>
    <s v="Beaumont"/>
    <n v="77705"/>
    <x v="245"/>
    <d v="2011-02-23T00:00:00"/>
    <n v="-76.88"/>
    <n v="7"/>
    <n v="14.78"/>
    <n v="89538"/>
    <s v="February"/>
    <n v="2011"/>
    <x v="3"/>
  </r>
  <r>
    <n v="2310"/>
    <n v="24582"/>
    <s v="High"/>
    <n v="0.04"/>
    <n v="1.68"/>
    <n v="0.7"/>
    <n v="889"/>
    <x v="720"/>
    <x v="0"/>
    <x v="1"/>
    <x v="1"/>
    <x v="1"/>
    <s v="Wrap Bag"/>
    <s v="Tenex B1-RE Series Chair Mats for Low Pile Carpets"/>
    <n v="0.68"/>
    <x v="2"/>
    <x v="2"/>
    <s v="Beaumont"/>
    <n v="77705"/>
    <x v="981"/>
    <d v="2011-03-06T00:00:00"/>
    <n v="-4.68"/>
    <n v="8"/>
    <n v="13.34"/>
    <n v="89539"/>
    <s v="March"/>
    <n v="2011"/>
    <x v="1"/>
  </r>
  <r>
    <n v="2311"/>
    <n v="25307"/>
    <s v="Medium"/>
    <n v="0"/>
    <n v="39.06"/>
    <n v="10.55"/>
    <n v="889"/>
    <x v="720"/>
    <x v="0"/>
    <x v="1"/>
    <x v="1"/>
    <x v="15"/>
    <s v="Jumbo Drum"/>
    <s v="Office Star - Professional Matrix Back Chair with 2-to-1 Synchro Tilt and Mesh Fabric Seat"/>
    <n v="0.61"/>
    <x v="2"/>
    <x v="2"/>
    <s v="Beaumont"/>
    <n v="77705"/>
    <x v="1018"/>
    <d v="2011-03-10T00:00:00"/>
    <n v="147.45299999999997"/>
    <n v="5"/>
    <n v="213.7"/>
    <n v="89540"/>
    <s v="March"/>
    <n v="2011"/>
    <x v="4"/>
  </r>
  <r>
    <n v="2312"/>
    <n v="25315"/>
    <s v="Not Specified"/>
    <n v="7.0000000000000007E-2"/>
    <n v="6.48"/>
    <n v="9.68"/>
    <n v="889"/>
    <x v="720"/>
    <x v="0"/>
    <x v="0"/>
    <x v="1"/>
    <x v="13"/>
    <s v="Jumbo Box"/>
    <s v="Hon Metal Bookcases, Putty"/>
    <n v="0.56000000000000005"/>
    <x v="2"/>
    <x v="2"/>
    <s v="Beaumont"/>
    <n v="77705"/>
    <x v="495"/>
    <d v="2012-11-01T00:00:00"/>
    <n v="44.060000000000059"/>
    <n v="33"/>
    <n v="220.98"/>
    <n v="89547"/>
    <s v="November"/>
    <n v="2012"/>
    <x v="0"/>
  </r>
  <r>
    <n v="2313"/>
    <n v="24742"/>
    <s v="Medium"/>
    <n v="0.05"/>
    <n v="5.98"/>
    <n v="4.38"/>
    <n v="889"/>
    <x v="720"/>
    <x v="0"/>
    <x v="2"/>
    <x v="2"/>
    <x v="11"/>
    <s v="Small Pack"/>
    <s v="Imation 3.5&quot; DS/HD IBM Formatted Diskettes, 10/Pack"/>
    <n v="0.75"/>
    <x v="2"/>
    <x v="2"/>
    <s v="Beaumont"/>
    <n v="77705"/>
    <x v="829"/>
    <d v="2013-01-28T00:00:00"/>
    <n v="-132.1096"/>
    <n v="8"/>
    <n v="48.89"/>
    <n v="89550"/>
    <s v="January"/>
    <n v="2013"/>
    <x v="3"/>
  </r>
  <r>
    <n v="2314"/>
    <n v="24743"/>
    <s v="Medium"/>
    <n v="0.04"/>
    <n v="6.48"/>
    <n v="9.68"/>
    <n v="889"/>
    <x v="720"/>
    <x v="0"/>
    <x v="2"/>
    <x v="1"/>
    <x v="1"/>
    <s v="Small Pack"/>
    <s v="Executive Impressions 14&quot; Two-Color Numerals Wall Clock"/>
    <n v="0.44"/>
    <x v="2"/>
    <x v="2"/>
    <s v="Beaumont"/>
    <n v="77705"/>
    <x v="829"/>
    <d v="2013-01-28T00:00:00"/>
    <n v="-85.622"/>
    <n v="3"/>
    <n v="22.02"/>
    <n v="89550"/>
    <s v="January"/>
    <n v="2013"/>
    <x v="1"/>
  </r>
  <r>
    <n v="2315"/>
    <n v="24940"/>
    <s v="Low"/>
    <n v="0.08"/>
    <n v="26.38"/>
    <n v="5.58"/>
    <n v="889"/>
    <x v="720"/>
    <x v="0"/>
    <x v="2"/>
    <x v="1"/>
    <x v="1"/>
    <s v="Jumbo Drum"/>
    <s v="Westinghouse Floor Lamp with Metal Mesh Shade, Black"/>
    <n v="0.62"/>
    <x v="2"/>
    <x v="2"/>
    <s v="Beaumont"/>
    <n v="77705"/>
    <x v="1019"/>
    <d v="2013-03-21T00:00:00"/>
    <n v="121.6677"/>
    <n v="7"/>
    <n v="176.33"/>
    <n v="89552"/>
    <s v="March"/>
    <n v="2013"/>
    <x v="5"/>
  </r>
  <r>
    <n v="370"/>
    <n v="21809"/>
    <s v="High"/>
    <n v="0.02"/>
    <n v="35.99"/>
    <n v="1.1000000000000001"/>
    <n v="139"/>
    <x v="721"/>
    <x v="0"/>
    <x v="3"/>
    <x v="2"/>
    <x v="3"/>
    <s v="Small Box"/>
    <s v="Accessory35"/>
    <n v="0.55000000000000004"/>
    <x v="3"/>
    <x v="16"/>
    <s v="Wakefield"/>
    <n v="1880"/>
    <x v="1020"/>
    <d v="2013-01-02T00:00:00"/>
    <n v="-82.769500000000008"/>
    <n v="1"/>
    <n v="30.28"/>
    <n v="88536"/>
    <s v="December"/>
    <n v="2012"/>
    <x v="2"/>
  </r>
  <r>
    <n v="3219"/>
    <n v="25632"/>
    <s v="Medium"/>
    <n v="0.09"/>
    <n v="130.97999999999999"/>
    <n v="30"/>
    <n v="1227"/>
    <x v="722"/>
    <x v="2"/>
    <x v="3"/>
    <x v="1"/>
    <x v="15"/>
    <s v="Jumbo Drum"/>
    <s v="Office Star - Contemporary Task Swivel chair with 2-way adjustable arms, Plum"/>
    <n v="0.78"/>
    <x v="3"/>
    <x v="9"/>
    <s v="South Burlington"/>
    <n v="5403"/>
    <x v="510"/>
    <d v="2010-05-01T00:00:00"/>
    <n v="-421.76"/>
    <n v="10"/>
    <n v="1282.67"/>
    <n v="90800"/>
    <s v="April"/>
    <n v="2010"/>
    <x v="0"/>
  </r>
  <r>
    <n v="8080"/>
    <n v="19575"/>
    <s v="Low"/>
    <n v="0.04"/>
    <n v="4.55"/>
    <n v="1.49"/>
    <n v="2944"/>
    <x v="723"/>
    <x v="0"/>
    <x v="1"/>
    <x v="0"/>
    <x v="0"/>
    <s v="Small Box"/>
    <s v="Presstex Flexible Ring Binders"/>
    <n v="0.35"/>
    <x v="2"/>
    <x v="24"/>
    <s v="Midland"/>
    <n v="48640"/>
    <x v="847"/>
    <d v="2010-09-07T00:00:00"/>
    <n v="28.288"/>
    <n v="13"/>
    <n v="59.75"/>
    <n v="90309"/>
    <s v="September"/>
    <n v="2010"/>
    <x v="1"/>
  </r>
  <r>
    <n v="4416"/>
    <n v="24187"/>
    <s v="High"/>
    <n v="0.1"/>
    <n v="3.6"/>
    <n v="2.2000000000000002"/>
    <n v="1665"/>
    <x v="724"/>
    <x v="0"/>
    <x v="2"/>
    <x v="0"/>
    <x v="8"/>
    <s v="Wrap Bag"/>
    <s v="Telephone Message Books with Fax/Mobile Section, 4 1/4&quot; x 6&quot;"/>
    <n v="0.39"/>
    <x v="0"/>
    <x v="0"/>
    <s v="Laguna Hills"/>
    <n v="92653"/>
    <x v="258"/>
    <d v="2010-02-27T00:00:00"/>
    <n v="-8.2799999999999994"/>
    <n v="2"/>
    <n v="6.97"/>
    <n v="90678"/>
    <s v="February"/>
    <n v="2010"/>
    <x v="0"/>
  </r>
  <r>
    <n v="4417"/>
    <n v="19949"/>
    <s v="Low"/>
    <n v="0.06"/>
    <n v="85.99"/>
    <n v="0.99"/>
    <n v="1665"/>
    <x v="724"/>
    <x v="0"/>
    <x v="2"/>
    <x v="2"/>
    <x v="3"/>
    <s v="Wrap Bag"/>
    <s v="Accessory34"/>
    <n v="0.55000000000000004"/>
    <x v="0"/>
    <x v="0"/>
    <s v="Laguna Hills"/>
    <n v="92653"/>
    <x v="963"/>
    <d v="2011-02-01T00:00:00"/>
    <n v="-13.2308"/>
    <n v="3"/>
    <n v="220.55"/>
    <n v="90679"/>
    <s v="January"/>
    <n v="2011"/>
    <x v="3"/>
  </r>
  <r>
    <n v="4418"/>
    <n v="24146"/>
    <s v="Medium"/>
    <n v="0.09"/>
    <n v="1938.02"/>
    <n v="13.99"/>
    <n v="1665"/>
    <x v="724"/>
    <x v="0"/>
    <x v="2"/>
    <x v="2"/>
    <x v="7"/>
    <s v="Medium Box"/>
    <s v="Polycom ViewStation™ Adapter H323 Videoconferencing Unit"/>
    <n v="0.38"/>
    <x v="0"/>
    <x v="0"/>
    <s v="Laguna Hills"/>
    <n v="92653"/>
    <x v="496"/>
    <d v="2013-01-04T00:00:00"/>
    <n v="-6024.7527840000002"/>
    <n v="1"/>
    <n v="1834.14"/>
    <n v="90680"/>
    <s v="January"/>
    <n v="2013"/>
    <x v="0"/>
  </r>
  <r>
    <n v="4419"/>
    <n v="24870"/>
    <s v="Low"/>
    <n v="0"/>
    <n v="4.91"/>
    <n v="0.5"/>
    <n v="1665"/>
    <x v="724"/>
    <x v="0"/>
    <x v="2"/>
    <x v="0"/>
    <x v="4"/>
    <s v="Small Box"/>
    <s v="Avery 508"/>
    <n v="0.36"/>
    <x v="0"/>
    <x v="0"/>
    <s v="Laguna Hills"/>
    <n v="92653"/>
    <x v="676"/>
    <d v="2013-01-09T00:00:00"/>
    <n v="20.9346"/>
    <n v="6"/>
    <n v="30.34"/>
    <n v="90681"/>
    <s v="January"/>
    <n v="2013"/>
    <x v="4"/>
  </r>
  <r>
    <n v="4420"/>
    <n v="20911"/>
    <s v="Medium"/>
    <n v="0.01"/>
    <n v="150.97999999999999"/>
    <n v="66.27"/>
    <n v="1665"/>
    <x v="724"/>
    <x v="2"/>
    <x v="2"/>
    <x v="1"/>
    <x v="13"/>
    <s v="Jumbo Box"/>
    <s v="Bush Mission Pointe Library"/>
    <n v="0.65"/>
    <x v="0"/>
    <x v="0"/>
    <s v="Laguna Hills"/>
    <n v="92653"/>
    <x v="942"/>
    <d v="2013-03-28T00:00:00"/>
    <n v="-567.14"/>
    <n v="9"/>
    <n v="1415.16"/>
    <n v="90682"/>
    <s v="March"/>
    <n v="2013"/>
    <x v="1"/>
  </r>
  <r>
    <n v="4421"/>
    <n v="25575"/>
    <s v="Critical"/>
    <n v="0.08"/>
    <n v="21.38"/>
    <n v="8.99"/>
    <n v="1665"/>
    <x v="724"/>
    <x v="0"/>
    <x v="2"/>
    <x v="0"/>
    <x v="9"/>
    <s v="Small Pack"/>
    <s v="Boston 1730 StandUp Electric Pencil Sharpener"/>
    <n v="0.59"/>
    <x v="0"/>
    <x v="0"/>
    <s v="Laguna Hills"/>
    <n v="92653"/>
    <x v="304"/>
    <d v="2013-10-24T00:00:00"/>
    <n v="-57.75"/>
    <n v="23"/>
    <n v="488.88"/>
    <n v="90683"/>
    <s v="October"/>
    <n v="2013"/>
    <x v="5"/>
  </r>
  <r>
    <n v="4422"/>
    <n v="24765"/>
    <s v="Critical"/>
    <n v="0"/>
    <n v="140.97999999999999"/>
    <n v="36.090000000000003"/>
    <n v="1665"/>
    <x v="724"/>
    <x v="2"/>
    <x v="2"/>
    <x v="1"/>
    <x v="13"/>
    <s v="Jumbo Box"/>
    <s v="Sauder Forest Hills Library, Woodland Oak Finish"/>
    <n v="0.77"/>
    <x v="0"/>
    <x v="0"/>
    <s v="Laguna Hills"/>
    <n v="92653"/>
    <x v="1021"/>
    <d v="2013-12-17T00:00:00"/>
    <n v="-58.450559999999996"/>
    <n v="8"/>
    <n v="1214.76"/>
    <n v="90684"/>
    <s v="December"/>
    <n v="2013"/>
    <x v="4"/>
  </r>
  <r>
    <n v="7832"/>
    <n v="20222"/>
    <s v="High"/>
    <n v="0.04"/>
    <n v="449.99"/>
    <n v="49"/>
    <n v="2864"/>
    <x v="725"/>
    <x v="2"/>
    <x v="1"/>
    <x v="2"/>
    <x v="14"/>
    <s v="Jumbo Drum"/>
    <s v="Canon PC940 Copier"/>
    <n v="0.38"/>
    <x v="2"/>
    <x v="2"/>
    <s v="Odessa"/>
    <n v="79762"/>
    <x v="1022"/>
    <d v="2011-07-20T00:00:00"/>
    <n v="1200.2049999999999"/>
    <n v="5"/>
    <n v="2311.15"/>
    <n v="90872"/>
    <s v="July"/>
    <n v="2011"/>
    <x v="1"/>
  </r>
  <r>
    <n v="6862"/>
    <n v="19871"/>
    <s v="Not Specified"/>
    <n v="0.09"/>
    <n v="52.99"/>
    <n v="19.989999999999998"/>
    <n v="2510"/>
    <x v="726"/>
    <x v="0"/>
    <x v="0"/>
    <x v="0"/>
    <x v="2"/>
    <s v="Small Box"/>
    <s v="Gould Plastics 9-Pocket Panel Bin, 18-3/8w x 5-1/4d x 20-1/2h, Black"/>
    <n v="0.81"/>
    <x v="3"/>
    <x v="16"/>
    <s v="Andover"/>
    <n v="1810"/>
    <x v="335"/>
    <d v="2011-10-17T00:00:00"/>
    <n v="-131.10120000000001"/>
    <n v="1"/>
    <n v="57.78"/>
    <n v="87036"/>
    <s v="October"/>
    <n v="2011"/>
    <x v="0"/>
  </r>
  <r>
    <n v="9100"/>
    <n v="5538"/>
    <s v="Critical"/>
    <n v="0.1"/>
    <n v="40.98"/>
    <n v="2.99"/>
    <n v="3289"/>
    <x v="727"/>
    <x v="1"/>
    <x v="1"/>
    <x v="0"/>
    <x v="0"/>
    <s v="Small Box"/>
    <s v="Avery Trapezoid Ring Binder, 3&quot; Capacity, Black, 1040 sheets"/>
    <n v="0.36"/>
    <x v="0"/>
    <x v="0"/>
    <s v="Los Angeles"/>
    <n v="90049"/>
    <x v="381"/>
    <d v="2011-09-27T00:00:00"/>
    <n v="112.05550000000001"/>
    <n v="16"/>
    <n v="663.96"/>
    <n v="39238"/>
    <s v="September"/>
    <n v="2011"/>
    <x v="0"/>
  </r>
  <r>
    <n v="9101"/>
    <n v="5391"/>
    <s v="Medium"/>
    <n v="0.09"/>
    <n v="2.88"/>
    <n v="0.7"/>
    <n v="3289"/>
    <x v="727"/>
    <x v="0"/>
    <x v="1"/>
    <x v="0"/>
    <x v="9"/>
    <s v="Wrap Bag"/>
    <s v="Newell 340"/>
    <n v="0.56000000000000005"/>
    <x v="0"/>
    <x v="0"/>
    <s v="Los Angeles"/>
    <n v="90049"/>
    <x v="53"/>
    <d v="2011-11-02T00:00:00"/>
    <n v="15"/>
    <n v="83"/>
    <n v="236.19"/>
    <n v="38337"/>
    <s v="October"/>
    <n v="2011"/>
    <x v="0"/>
  </r>
  <r>
    <n v="9102"/>
    <n v="66"/>
    <s v="High"/>
    <n v="0.02"/>
    <n v="3.69"/>
    <n v="0.5"/>
    <n v="3289"/>
    <x v="727"/>
    <x v="0"/>
    <x v="1"/>
    <x v="0"/>
    <x v="4"/>
    <s v="Small Box"/>
    <s v="Avery 501"/>
    <n v="0.38"/>
    <x v="0"/>
    <x v="0"/>
    <s v="Los Angeles"/>
    <n v="90049"/>
    <x v="1004"/>
    <d v="2012-01-26T00:00:00"/>
    <n v="-4.8000000000000397E-2"/>
    <n v="4"/>
    <n v="14.96"/>
    <n v="386"/>
    <s v="January"/>
    <n v="2012"/>
    <x v="2"/>
  </r>
  <r>
    <n v="9103"/>
    <n v="67"/>
    <s v="High"/>
    <n v="0.09"/>
    <n v="3.85"/>
    <n v="0.7"/>
    <n v="3289"/>
    <x v="727"/>
    <x v="0"/>
    <x v="1"/>
    <x v="0"/>
    <x v="9"/>
    <s v="Wrap Bag"/>
    <s v="Avery Hi-Liter Pen Style Six-Color Fluorescent Set"/>
    <n v="0.44"/>
    <x v="0"/>
    <x v="0"/>
    <s v="Los Angeles"/>
    <n v="90049"/>
    <x v="1004"/>
    <d v="2012-01-26T00:00:00"/>
    <n v="-2.544"/>
    <n v="4"/>
    <n v="15.69"/>
    <n v="386"/>
    <s v="January"/>
    <n v="2012"/>
    <x v="0"/>
  </r>
  <r>
    <n v="9104"/>
    <n v="3349"/>
    <s v="Critical"/>
    <n v="0.05"/>
    <n v="6.48"/>
    <n v="5.84"/>
    <n v="3289"/>
    <x v="727"/>
    <x v="0"/>
    <x v="1"/>
    <x v="0"/>
    <x v="8"/>
    <s v="Small Box"/>
    <s v="Xerox 226"/>
    <n v="0.37"/>
    <x v="0"/>
    <x v="0"/>
    <s v="Los Angeles"/>
    <n v="90049"/>
    <x v="347"/>
    <d v="2012-03-07T00:00:00"/>
    <n v="-41.99"/>
    <n v="21"/>
    <n v="140.9"/>
    <n v="23968"/>
    <s v="March"/>
    <n v="2012"/>
    <x v="3"/>
  </r>
  <r>
    <n v="9105"/>
    <n v="5761"/>
    <s v="Not Specified"/>
    <n v="0.03"/>
    <n v="7.4"/>
    <n v="1.71"/>
    <n v="3289"/>
    <x v="727"/>
    <x v="1"/>
    <x v="1"/>
    <x v="0"/>
    <x v="8"/>
    <s v="Wrap Bag"/>
    <s v="It's Hot Message Books with Stickers, 2 3/4&quot; x 5&quot;"/>
    <n v="0.4"/>
    <x v="0"/>
    <x v="0"/>
    <s v="Los Angeles"/>
    <n v="90049"/>
    <x v="552"/>
    <d v="2012-09-03T00:00:00"/>
    <n v="42.86"/>
    <n v="41"/>
    <n v="304.04000000000002"/>
    <n v="40896"/>
    <s v="September"/>
    <n v="2012"/>
    <x v="1"/>
  </r>
  <r>
    <n v="9106"/>
    <n v="1713"/>
    <s v="Critical"/>
    <n v="0.05"/>
    <n v="15.23"/>
    <n v="27.75"/>
    <n v="3289"/>
    <x v="727"/>
    <x v="2"/>
    <x v="1"/>
    <x v="1"/>
    <x v="6"/>
    <s v="Jumbo Box"/>
    <s v="Anderson Hickey Conga Table Tops &amp; Accessories"/>
    <n v="0.76"/>
    <x v="0"/>
    <x v="0"/>
    <s v="Los Angeles"/>
    <n v="90049"/>
    <x v="424"/>
    <d v="2012-12-22T00:00:00"/>
    <n v="11.650950000000002"/>
    <n v="70"/>
    <n v="1078.42"/>
    <n v="12320"/>
    <s v="December"/>
    <n v="2012"/>
    <x v="3"/>
  </r>
  <r>
    <n v="9107"/>
    <n v="2570"/>
    <s v="Low"/>
    <n v="0.1"/>
    <n v="8.33"/>
    <n v="1.99"/>
    <n v="3289"/>
    <x v="727"/>
    <x v="1"/>
    <x v="1"/>
    <x v="2"/>
    <x v="11"/>
    <s v="Small Pack"/>
    <s v="80 Minute Slim Jewel Case CD-R , 10/Pack - Staples"/>
    <n v="0.52"/>
    <x v="0"/>
    <x v="0"/>
    <s v="Los Angeles"/>
    <n v="90049"/>
    <x v="148"/>
    <d v="2012-12-30T00:00:00"/>
    <n v="21.68"/>
    <n v="72"/>
    <n v="565.16"/>
    <n v="18534"/>
    <s v="December"/>
    <n v="2012"/>
    <x v="0"/>
  </r>
  <r>
    <n v="9108"/>
    <n v="2532"/>
    <s v="Critical"/>
    <n v="0.09"/>
    <n v="207.48"/>
    <n v="0.99"/>
    <n v="3289"/>
    <x v="727"/>
    <x v="0"/>
    <x v="1"/>
    <x v="0"/>
    <x v="10"/>
    <s v="Small Box"/>
    <s v="Kensington 7 Outlet MasterPiece Power Center with Fax/Phone Line Protection"/>
    <n v="0.55000000000000004"/>
    <x v="0"/>
    <x v="0"/>
    <s v="Los Angeles"/>
    <n v="90049"/>
    <x v="1023"/>
    <d v="2013-04-12T00:00:00"/>
    <n v="2164.64"/>
    <n v="35"/>
    <n v="6608.24"/>
    <n v="18373"/>
    <s v="April"/>
    <n v="2013"/>
    <x v="0"/>
  </r>
  <r>
    <n v="9109"/>
    <n v="1633"/>
    <s v="Not Specified"/>
    <n v="0.06"/>
    <n v="150.97999999999999"/>
    <n v="39.25"/>
    <n v="3289"/>
    <x v="727"/>
    <x v="2"/>
    <x v="1"/>
    <x v="1"/>
    <x v="6"/>
    <s v="Jumbo Box"/>
    <s v="Iceberg OfficeWorks 42&quot; Round Tables"/>
    <n v="0.75"/>
    <x v="0"/>
    <x v="0"/>
    <s v="Los Angeles"/>
    <n v="90049"/>
    <x v="1024"/>
    <d v="2013-08-01T00:00:00"/>
    <n v="25.20675"/>
    <n v="1"/>
    <n v="148.34"/>
    <n v="11808"/>
    <s v="July"/>
    <n v="2013"/>
    <x v="3"/>
  </r>
  <r>
    <n v="9110"/>
    <n v="1642"/>
    <s v="Medium"/>
    <n v="0"/>
    <n v="30.42"/>
    <n v="8.65"/>
    <n v="3289"/>
    <x v="727"/>
    <x v="0"/>
    <x v="1"/>
    <x v="2"/>
    <x v="11"/>
    <s v="Small Box"/>
    <s v="Fellowes Internet Keyboard, Platinum"/>
    <n v="0.74"/>
    <x v="0"/>
    <x v="0"/>
    <s v="Los Angeles"/>
    <n v="90049"/>
    <x v="528"/>
    <d v="2013-09-11T00:00:00"/>
    <n v="-82.13"/>
    <n v="2"/>
    <n v="80.58"/>
    <n v="11874"/>
    <s v="September"/>
    <n v="2013"/>
    <x v="4"/>
  </r>
  <r>
    <n v="9111"/>
    <n v="1643"/>
    <s v="Medium"/>
    <n v="7.0000000000000007E-2"/>
    <n v="39.979999999999997"/>
    <n v="9.83"/>
    <n v="3289"/>
    <x v="727"/>
    <x v="0"/>
    <x v="1"/>
    <x v="0"/>
    <x v="5"/>
    <s v="Small Box"/>
    <s v="Blue String-Tie &amp; Button Interoffice Envelopes, 10 x 13"/>
    <n v="0.4"/>
    <x v="0"/>
    <x v="0"/>
    <s v="Los Angeles"/>
    <n v="90049"/>
    <x v="528"/>
    <d v="2013-09-09T00:00:00"/>
    <n v="179.37"/>
    <n v="42"/>
    <n v="1629.12"/>
    <n v="11874"/>
    <s v="September"/>
    <n v="2013"/>
    <x v="0"/>
  </r>
  <r>
    <n v="8313"/>
    <n v="18809"/>
    <s v="Medium"/>
    <n v="7.0000000000000007E-2"/>
    <n v="40.97"/>
    <n v="14.45"/>
    <n v="3018"/>
    <x v="728"/>
    <x v="0"/>
    <x v="1"/>
    <x v="1"/>
    <x v="1"/>
    <s v="Large Box"/>
    <s v="Dana Halogen Swing-Arm Architect Lamp"/>
    <n v="0.56999999999999995"/>
    <x v="3"/>
    <x v="16"/>
    <s v="Somerville"/>
    <n v="2145"/>
    <x v="1025"/>
    <d v="2011-03-25T00:00:00"/>
    <n v="241.74"/>
    <n v="12"/>
    <n v="492.77"/>
    <n v="89072"/>
    <s v="March"/>
    <n v="2011"/>
    <x v="0"/>
  </r>
  <r>
    <n v="1749"/>
    <n v="24776"/>
    <s v="Low"/>
    <n v="0.02"/>
    <n v="4.57"/>
    <n v="5.42"/>
    <n v="666"/>
    <x v="729"/>
    <x v="0"/>
    <x v="1"/>
    <x v="0"/>
    <x v="0"/>
    <s v="Small Box"/>
    <s v="Newell® 3-Hole Punched Plastic Slotted Magazine Holders for Binders"/>
    <n v="0.37"/>
    <x v="1"/>
    <x v="1"/>
    <s v="Nashville"/>
    <n v="37211"/>
    <x v="142"/>
    <d v="2010-04-26T00:00:00"/>
    <n v="-352.81399999999996"/>
    <n v="11"/>
    <n v="54.04"/>
    <n v="88679"/>
    <s v="April"/>
    <n v="2010"/>
    <x v="2"/>
  </r>
  <r>
    <n v="1750"/>
    <n v="22270"/>
    <s v="Low"/>
    <n v="0.03"/>
    <n v="3.36"/>
    <n v="6.27"/>
    <n v="666"/>
    <x v="729"/>
    <x v="0"/>
    <x v="1"/>
    <x v="0"/>
    <x v="0"/>
    <s v="Small Box"/>
    <s v="Cardinal Poly Pocket Divider Pockets for Ring Binders"/>
    <n v="0.4"/>
    <x v="1"/>
    <x v="1"/>
    <s v="Nashville"/>
    <n v="37211"/>
    <x v="143"/>
    <d v="2013-05-07T00:00:00"/>
    <n v="53.260199999999998"/>
    <n v="7"/>
    <n v="25.01"/>
    <n v="88680"/>
    <s v="May"/>
    <n v="2013"/>
    <x v="1"/>
  </r>
  <r>
    <n v="1751"/>
    <n v="21823"/>
    <s v="Critical"/>
    <n v="0.05"/>
    <n v="162.93"/>
    <n v="19.989999999999998"/>
    <n v="666"/>
    <x v="729"/>
    <x v="1"/>
    <x v="1"/>
    <x v="0"/>
    <x v="5"/>
    <s v="Small Box"/>
    <s v="Multimedia Mailers"/>
    <n v="0.39"/>
    <x v="1"/>
    <x v="1"/>
    <s v="Nashville"/>
    <n v="37211"/>
    <x v="144"/>
    <d v="2013-05-07T00:00:00"/>
    <n v="121.57799999999999"/>
    <n v="12"/>
    <n v="1862.4"/>
    <n v="88681"/>
    <s v="May"/>
    <n v="2013"/>
    <x v="3"/>
  </r>
  <r>
    <n v="1752"/>
    <n v="21824"/>
    <s v="Critical"/>
    <n v="0.03"/>
    <n v="8.34"/>
    <n v="0.96"/>
    <n v="666"/>
    <x v="729"/>
    <x v="1"/>
    <x v="1"/>
    <x v="1"/>
    <x v="1"/>
    <s v="Wrap Bag"/>
    <s v="Document Clip Frames"/>
    <n v="0.43"/>
    <x v="1"/>
    <x v="1"/>
    <s v="Nashville"/>
    <n v="37211"/>
    <x v="144"/>
    <d v="2013-05-08T00:00:00"/>
    <n v="-1667.5820000000001"/>
    <n v="16"/>
    <n v="131.07"/>
    <n v="88681"/>
    <s v="May"/>
    <n v="2013"/>
    <x v="1"/>
  </r>
  <r>
    <n v="6393"/>
    <n v="24526"/>
    <s v="Medium"/>
    <n v="0"/>
    <n v="29.34"/>
    <n v="7.87"/>
    <n v="2356"/>
    <x v="730"/>
    <x v="0"/>
    <x v="2"/>
    <x v="1"/>
    <x v="1"/>
    <s v="Small Box"/>
    <s v="Seth Thomas 14&quot; Putty-Colored Wall Clock"/>
    <n v="0.54"/>
    <x v="0"/>
    <x v="42"/>
    <s v="Rock Springs"/>
    <n v="82901"/>
    <x v="733"/>
    <d v="2010-09-17T00:00:00"/>
    <n v="385.37"/>
    <n v="22"/>
    <n v="668.38"/>
    <n v="91305"/>
    <s v="September"/>
    <n v="2010"/>
    <x v="4"/>
  </r>
  <r>
    <n v="6394"/>
    <n v="25765"/>
    <s v="Medium"/>
    <n v="0.05"/>
    <n v="150.97999999999999"/>
    <n v="66.27"/>
    <n v="2356"/>
    <x v="730"/>
    <x v="2"/>
    <x v="2"/>
    <x v="1"/>
    <x v="13"/>
    <s v="Jumbo Box"/>
    <s v="Bush Mission Pointe Library"/>
    <n v="0.65"/>
    <x v="0"/>
    <x v="42"/>
    <s v="Rock Springs"/>
    <n v="82901"/>
    <x v="182"/>
    <d v="2013-08-09T00:00:00"/>
    <n v="-137.02832000000001"/>
    <n v="4"/>
    <n v="647.02"/>
    <n v="91308"/>
    <s v="August"/>
    <n v="2013"/>
    <x v="3"/>
  </r>
  <r>
    <n v="6395"/>
    <n v="25766"/>
    <s v="Medium"/>
    <n v="0.04"/>
    <n v="17.07"/>
    <n v="8.1300000000000008"/>
    <n v="2356"/>
    <x v="730"/>
    <x v="0"/>
    <x v="2"/>
    <x v="0"/>
    <x v="5"/>
    <s v="Small Box"/>
    <s v="Recycled Interoffice Envelopes with Re-Use-A-Seal® Closure, 10 x 13"/>
    <n v="0.38"/>
    <x v="0"/>
    <x v="42"/>
    <s v="Rock Springs"/>
    <n v="82901"/>
    <x v="182"/>
    <d v="2013-08-11T00:00:00"/>
    <n v="35.066000000000003"/>
    <n v="12"/>
    <n v="204.82"/>
    <n v="91308"/>
    <s v="August"/>
    <n v="2013"/>
    <x v="1"/>
  </r>
  <r>
    <n v="8564"/>
    <n v="18862"/>
    <s v="Medium"/>
    <n v="0.01"/>
    <n v="65.989999999999995"/>
    <n v="3.99"/>
    <n v="3103"/>
    <x v="731"/>
    <x v="0"/>
    <x v="0"/>
    <x v="2"/>
    <x v="3"/>
    <s v="Small Box"/>
    <s v="StarTAC 7760"/>
    <n v="0.59"/>
    <x v="0"/>
    <x v="25"/>
    <s v="Meridian"/>
    <n v="83642"/>
    <x v="60"/>
    <d v="2012-04-13T00:00:00"/>
    <n v="459.79529999999994"/>
    <n v="12"/>
    <n v="666.37"/>
    <n v="86328"/>
    <s v="April"/>
    <n v="2012"/>
    <x v="1"/>
  </r>
  <r>
    <n v="8565"/>
    <n v="19522"/>
    <s v="Not Specified"/>
    <n v="0.02"/>
    <n v="18.940000000000001"/>
    <n v="1.49"/>
    <n v="3103"/>
    <x v="731"/>
    <x v="0"/>
    <x v="0"/>
    <x v="0"/>
    <x v="0"/>
    <s v="Small Box"/>
    <s v="Flexible Leather- Look Classic Collection Ring Binder"/>
    <n v="0.35"/>
    <x v="0"/>
    <x v="25"/>
    <s v="Meridian"/>
    <n v="83642"/>
    <x v="61"/>
    <d v="2013-12-11T00:00:00"/>
    <n v="192.10980000000001"/>
    <n v="15"/>
    <n v="278.42"/>
    <n v="86330"/>
    <s v="December"/>
    <n v="2013"/>
    <x v="2"/>
  </r>
  <r>
    <n v="8566"/>
    <n v="19523"/>
    <s v="Not Specified"/>
    <n v="0.05"/>
    <n v="122.99"/>
    <n v="19.989999999999998"/>
    <n v="3103"/>
    <x v="731"/>
    <x v="0"/>
    <x v="0"/>
    <x v="0"/>
    <x v="0"/>
    <s v="Small Box"/>
    <s v="GBC Therma-A-Bind 250T Electric Binding System"/>
    <n v="0.37"/>
    <x v="0"/>
    <x v="25"/>
    <s v="Meridian"/>
    <n v="83642"/>
    <x v="61"/>
    <d v="2013-12-12T00:00:00"/>
    <n v="1264.5699"/>
    <n v="15"/>
    <n v="1832.71"/>
    <n v="86330"/>
    <s v="December"/>
    <n v="2013"/>
    <x v="3"/>
  </r>
  <r>
    <n v="8567"/>
    <n v="19524"/>
    <s v="Not Specified"/>
    <n v="0"/>
    <n v="1.1399999999999999"/>
    <n v="0.7"/>
    <n v="3103"/>
    <x v="731"/>
    <x v="1"/>
    <x v="0"/>
    <x v="0"/>
    <x v="12"/>
    <s v="Wrap Bag"/>
    <s v="OIC Thumb-Tacks"/>
    <n v="0.38"/>
    <x v="0"/>
    <x v="25"/>
    <s v="Meridian"/>
    <n v="83642"/>
    <x v="61"/>
    <d v="2013-12-12T00:00:00"/>
    <n v="4.67584"/>
    <n v="7"/>
    <n v="10.48"/>
    <n v="86330"/>
    <s v="December"/>
    <n v="2013"/>
    <x v="4"/>
  </r>
  <r>
    <n v="6295"/>
    <n v="26048"/>
    <s v="High"/>
    <n v="0.08"/>
    <n v="68.81"/>
    <n v="60"/>
    <n v="2323"/>
    <x v="732"/>
    <x v="2"/>
    <x v="3"/>
    <x v="0"/>
    <x v="10"/>
    <s v="Jumbo Drum"/>
    <s v="Holmes Replacement Filter for HEPA Air Cleaner, Very Large Room, HEPA Filter"/>
    <n v="0.41"/>
    <x v="0"/>
    <x v="0"/>
    <s v="Coachella"/>
    <n v="92236"/>
    <x v="1026"/>
    <d v="2010-03-17T00:00:00"/>
    <n v="-550.42999999999995"/>
    <n v="5"/>
    <n v="337.86"/>
    <n v="88721"/>
    <s v="March"/>
    <n v="2010"/>
    <x v="5"/>
  </r>
  <r>
    <n v="6296"/>
    <n v="26049"/>
    <s v="High"/>
    <n v="0.04"/>
    <n v="21.38"/>
    <n v="8.99"/>
    <n v="2323"/>
    <x v="732"/>
    <x v="0"/>
    <x v="3"/>
    <x v="0"/>
    <x v="9"/>
    <s v="Small Pack"/>
    <s v="Boston 1730 StandUp Electric Pencil Sharpener"/>
    <n v="0.59"/>
    <x v="0"/>
    <x v="0"/>
    <s v="Coachella"/>
    <n v="92236"/>
    <x v="1026"/>
    <d v="2010-03-18T00:00:00"/>
    <n v="-52.12"/>
    <n v="4"/>
    <n v="84.21"/>
    <n v="88721"/>
    <s v="March"/>
    <n v="2010"/>
    <x v="1"/>
  </r>
  <r>
    <n v="6297"/>
    <n v="23053"/>
    <s v="Not Specified"/>
    <n v="0.06"/>
    <n v="4.9800000000000004"/>
    <n v="4.62"/>
    <n v="2323"/>
    <x v="732"/>
    <x v="1"/>
    <x v="3"/>
    <x v="2"/>
    <x v="11"/>
    <s v="Small Pack"/>
    <s v="Imation 3.5&quot;, DISKETTE 44766 HGHLD3.52HD/FM, 10/Pack"/>
    <n v="0.64"/>
    <x v="0"/>
    <x v="0"/>
    <s v="Coachella"/>
    <n v="92236"/>
    <x v="734"/>
    <d v="2010-12-19T00:00:00"/>
    <n v="-27.004999999999999"/>
    <n v="7"/>
    <n v="38.74"/>
    <n v="88722"/>
    <s v="December"/>
    <n v="2010"/>
    <x v="3"/>
  </r>
  <r>
    <n v="6298"/>
    <n v="25756"/>
    <s v="Not Specified"/>
    <n v="0.08"/>
    <n v="10.98"/>
    <n v="4.8"/>
    <n v="2323"/>
    <x v="732"/>
    <x v="1"/>
    <x v="3"/>
    <x v="0"/>
    <x v="5"/>
    <s v="Small Box"/>
    <s v="Manila Recycled Extra-Heavyweight Clasp Envelopes, 6&quot; x 9&quot;"/>
    <n v="0.36"/>
    <x v="0"/>
    <x v="0"/>
    <s v="Coachella"/>
    <n v="92236"/>
    <x v="1027"/>
    <d v="2013-06-27T00:00:00"/>
    <n v="1.0199999999999974"/>
    <n v="2"/>
    <n v="28.91"/>
    <n v="88724"/>
    <s v="June"/>
    <n v="2013"/>
    <x v="5"/>
  </r>
  <r>
    <n v="6299"/>
    <n v="25757"/>
    <s v="Not Specified"/>
    <n v="0.09"/>
    <n v="11.97"/>
    <n v="5.81"/>
    <n v="2323"/>
    <x v="732"/>
    <x v="0"/>
    <x v="3"/>
    <x v="0"/>
    <x v="9"/>
    <s v="Small Pack"/>
    <s v="Staples SlimLine Pencil Sharpener"/>
    <n v="0.6"/>
    <x v="0"/>
    <x v="0"/>
    <s v="Coachella"/>
    <n v="92236"/>
    <x v="1027"/>
    <d v="2013-06-26T00:00:00"/>
    <n v="-92.527999999999992"/>
    <n v="18"/>
    <n v="200.16"/>
    <n v="88724"/>
    <s v="June"/>
    <n v="2013"/>
    <x v="0"/>
  </r>
  <r>
    <n v="3455"/>
    <n v="18782"/>
    <s v="Not Specified"/>
    <n v="0.09"/>
    <n v="9.65"/>
    <n v="6.22"/>
    <n v="1309"/>
    <x v="733"/>
    <x v="0"/>
    <x v="1"/>
    <x v="1"/>
    <x v="1"/>
    <s v="Small Box"/>
    <s v="Eldon Expressions™ Desk Accessory, Wood Pencil Holder, Oak"/>
    <n v="0.55000000000000004"/>
    <x v="2"/>
    <x v="11"/>
    <s v="Champaign"/>
    <n v="61821"/>
    <x v="174"/>
    <d v="2011-05-01T00:00:00"/>
    <n v="-5.9999999999995168E-2"/>
    <n v="3"/>
    <n v="29.74"/>
    <n v="88967"/>
    <s v="April"/>
    <n v="2011"/>
    <x v="0"/>
  </r>
  <r>
    <n v="7651"/>
    <n v="22093"/>
    <s v="High"/>
    <n v="0.02"/>
    <n v="40.99"/>
    <n v="17.48"/>
    <n v="2792"/>
    <x v="734"/>
    <x v="1"/>
    <x v="1"/>
    <x v="0"/>
    <x v="8"/>
    <s v="Small Box"/>
    <s v="Xerox 1893"/>
    <n v="0.36"/>
    <x v="2"/>
    <x v="24"/>
    <s v="Midland"/>
    <n v="48640"/>
    <x v="425"/>
    <d v="2011-01-22T00:00:00"/>
    <n v="-31.384399999999999"/>
    <n v="1"/>
    <n v="43.57"/>
    <n v="88759"/>
    <s v="January"/>
    <n v="2011"/>
    <x v="2"/>
  </r>
  <r>
    <n v="7652"/>
    <n v="22220"/>
    <s v="Critical"/>
    <n v="0.03"/>
    <n v="37.700000000000003"/>
    <n v="2.99"/>
    <n v="2792"/>
    <x v="734"/>
    <x v="0"/>
    <x v="1"/>
    <x v="0"/>
    <x v="0"/>
    <s v="Small Box"/>
    <s v="Vinyl Sectional Post Binders"/>
    <n v="0.35"/>
    <x v="2"/>
    <x v="24"/>
    <s v="Midland"/>
    <n v="48640"/>
    <x v="285"/>
    <d v="2012-07-03T00:00:00"/>
    <n v="356.7921"/>
    <n v="14"/>
    <n v="517.09"/>
    <n v="88761"/>
    <s v="July"/>
    <n v="2012"/>
    <x v="1"/>
  </r>
  <r>
    <n v="7653"/>
    <n v="22899"/>
    <s v="Low"/>
    <n v="0.04"/>
    <n v="2.08"/>
    <n v="1.49"/>
    <n v="2792"/>
    <x v="734"/>
    <x v="0"/>
    <x v="1"/>
    <x v="0"/>
    <x v="0"/>
    <s v="Small Box"/>
    <s v="Round Ring Binders"/>
    <n v="0.38"/>
    <x v="2"/>
    <x v="24"/>
    <s v="Midland"/>
    <n v="48640"/>
    <x v="71"/>
    <d v="2013-09-09T00:00:00"/>
    <n v="-10.07216"/>
    <n v="14"/>
    <n v="29.04"/>
    <n v="88763"/>
    <s v="September"/>
    <n v="2013"/>
    <x v="1"/>
  </r>
  <r>
    <n v="7654"/>
    <n v="23180"/>
    <s v="Low"/>
    <n v="0.01"/>
    <n v="170.98"/>
    <n v="35.89"/>
    <n v="2792"/>
    <x v="734"/>
    <x v="2"/>
    <x v="1"/>
    <x v="1"/>
    <x v="13"/>
    <s v="Jumbo Box"/>
    <s v="Rush Hierlooms Collection 1&quot; Thick Stackable Bookcases"/>
    <n v="0.66"/>
    <x v="2"/>
    <x v="24"/>
    <s v="Midland"/>
    <n v="48640"/>
    <x v="1028"/>
    <d v="2013-12-26T00:00:00"/>
    <n v="-14.434559999999998"/>
    <n v="6"/>
    <n v="1055.51"/>
    <n v="88765"/>
    <s v="December"/>
    <n v="2013"/>
    <x v="1"/>
  </r>
  <r>
    <n v="4717"/>
    <n v="6336"/>
    <s v="Medium"/>
    <n v="0.08"/>
    <n v="11.19"/>
    <n v="5.03"/>
    <n v="1751"/>
    <x v="735"/>
    <x v="0"/>
    <x v="0"/>
    <x v="0"/>
    <x v="8"/>
    <s v="Small Box"/>
    <s v="Geographics Note Cards, Blank, White, 8 1/2&quot; x 11&quot;"/>
    <n v="0.37"/>
    <x v="0"/>
    <x v="0"/>
    <s v="Los Angeles"/>
    <n v="90036"/>
    <x v="1029"/>
    <d v="2011-02-10T00:00:00"/>
    <n v="-12.03"/>
    <n v="4"/>
    <n v="47.03"/>
    <n v="44900"/>
    <s v="February"/>
    <n v="2011"/>
    <x v="5"/>
  </r>
  <r>
    <n v="4718"/>
    <n v="4420"/>
    <s v="Low"/>
    <n v="0.1"/>
    <n v="6.48"/>
    <n v="2.74"/>
    <n v="1751"/>
    <x v="735"/>
    <x v="0"/>
    <x v="0"/>
    <x v="2"/>
    <x v="11"/>
    <s v="Small Pack"/>
    <s v="Sony MFD2HD Formatted Diskettes, 10/Pack"/>
    <n v="0.71"/>
    <x v="0"/>
    <x v="0"/>
    <s v="Los Angeles"/>
    <n v="90036"/>
    <x v="1030"/>
    <d v="2013-03-10T00:00:00"/>
    <n v="-44.86"/>
    <n v="17"/>
    <n v="105.85"/>
    <n v="31523"/>
    <s v="March"/>
    <n v="2013"/>
    <x v="0"/>
  </r>
  <r>
    <n v="4719"/>
    <n v="4421"/>
    <s v="Low"/>
    <n v="0"/>
    <n v="8.74"/>
    <n v="8.2899999999999991"/>
    <n v="1751"/>
    <x v="735"/>
    <x v="0"/>
    <x v="0"/>
    <x v="0"/>
    <x v="5"/>
    <s v="Small Box"/>
    <s v="#10- 4 1/8&quot; x 9 1/2&quot; Recycled Envelopes"/>
    <n v="0.38"/>
    <x v="0"/>
    <x v="0"/>
    <s v="Los Angeles"/>
    <n v="90036"/>
    <x v="1030"/>
    <d v="2013-03-13T00:00:00"/>
    <n v="-58.76"/>
    <n v="19"/>
    <n v="179.33"/>
    <n v="31523"/>
    <s v="March"/>
    <n v="2013"/>
    <x v="4"/>
  </r>
  <r>
    <n v="4720"/>
    <n v="4168"/>
    <s v="Low"/>
    <n v="0.08"/>
    <n v="10.89"/>
    <n v="4.5"/>
    <n v="1751"/>
    <x v="735"/>
    <x v="1"/>
    <x v="0"/>
    <x v="0"/>
    <x v="10"/>
    <s v="Small Box"/>
    <s v="Belkin 6 Outlet Metallic Surge Strip"/>
    <n v="0.59"/>
    <x v="0"/>
    <x v="0"/>
    <s v="Los Angeles"/>
    <n v="90036"/>
    <x v="183"/>
    <d v="2013-09-28T00:00:00"/>
    <n v="-30.97"/>
    <n v="63"/>
    <n v="668.98"/>
    <n v="29537"/>
    <s v="September"/>
    <n v="2013"/>
    <x v="5"/>
  </r>
  <r>
    <n v="1734"/>
    <n v="23624"/>
    <s v="Medium"/>
    <n v="0.08"/>
    <n v="41.32"/>
    <n v="8.66"/>
    <n v="656"/>
    <x v="736"/>
    <x v="1"/>
    <x v="2"/>
    <x v="1"/>
    <x v="1"/>
    <s v="Medium Box"/>
    <s v="Deflect-o EconoMat Studded, No Bevel Mat for Low Pile Carpeting"/>
    <n v="0.76"/>
    <x v="3"/>
    <x v="16"/>
    <s v="Boston"/>
    <n v="2116"/>
    <x v="1031"/>
    <d v="2013-12-19T00:00:00"/>
    <n v="190.44480000000001"/>
    <n v="19"/>
    <n v="777.11"/>
    <n v="91218"/>
    <s v="December"/>
    <n v="2013"/>
    <x v="5"/>
  </r>
  <r>
    <n v="1738"/>
    <n v="21625"/>
    <s v="Low"/>
    <n v="0.04"/>
    <n v="14.34"/>
    <n v="5"/>
    <n v="661"/>
    <x v="737"/>
    <x v="0"/>
    <x v="2"/>
    <x v="1"/>
    <x v="1"/>
    <s v="Small Pack"/>
    <s v="Nu-Dell Leatherette Frames"/>
    <n v="0.49"/>
    <x v="0"/>
    <x v="0"/>
    <s v="Whittier"/>
    <n v="90604"/>
    <x v="1032"/>
    <d v="2011-06-10T00:00:00"/>
    <n v="86.843399999999988"/>
    <n v="9"/>
    <n v="125.86"/>
    <n v="91336"/>
    <s v="June"/>
    <n v="2011"/>
    <x v="1"/>
  </r>
  <r>
    <n v="1739"/>
    <n v="23014"/>
    <s v="Medium"/>
    <n v="0.01"/>
    <n v="4.28"/>
    <n v="1.6"/>
    <n v="661"/>
    <x v="737"/>
    <x v="0"/>
    <x v="2"/>
    <x v="0"/>
    <x v="9"/>
    <s v="Wrap Bag"/>
    <s v="Newell 320"/>
    <n v="0.57999999999999996"/>
    <x v="0"/>
    <x v="0"/>
    <s v="Whittier"/>
    <n v="90604"/>
    <x v="1033"/>
    <d v="2012-01-19T00:00:00"/>
    <n v="-5.58"/>
    <n v="2"/>
    <n v="9.52"/>
    <n v="91337"/>
    <s v="January"/>
    <n v="2012"/>
    <x v="1"/>
  </r>
  <r>
    <n v="6422"/>
    <n v="23319"/>
    <s v="Low"/>
    <n v="0.04"/>
    <n v="20.97"/>
    <n v="4"/>
    <n v="2366"/>
    <x v="738"/>
    <x v="0"/>
    <x v="1"/>
    <x v="2"/>
    <x v="11"/>
    <s v="Small Box"/>
    <s v="Microsoft Internet Keyboard"/>
    <n v="0.77"/>
    <x v="2"/>
    <x v="2"/>
    <s v="Huntsville"/>
    <n v="77340"/>
    <x v="773"/>
    <d v="2012-04-25T00:00:00"/>
    <n v="-57.09"/>
    <n v="6"/>
    <n v="127.87"/>
    <n v="91290"/>
    <s v="April"/>
    <n v="2012"/>
    <x v="1"/>
  </r>
  <r>
    <n v="6423"/>
    <n v="23320"/>
    <s v="Low"/>
    <n v="0.01"/>
    <n v="4.91"/>
    <n v="0.5"/>
    <n v="2366"/>
    <x v="738"/>
    <x v="0"/>
    <x v="1"/>
    <x v="0"/>
    <x v="4"/>
    <s v="Small Box"/>
    <s v="Avery 508"/>
    <n v="0.36"/>
    <x v="2"/>
    <x v="2"/>
    <s v="Huntsville"/>
    <n v="77340"/>
    <x v="773"/>
    <d v="2012-04-22T00:00:00"/>
    <n v="40.647899999999993"/>
    <n v="12"/>
    <n v="58.91"/>
    <n v="91290"/>
    <s v="April"/>
    <n v="2012"/>
    <x v="1"/>
  </r>
  <r>
    <n v="6424"/>
    <n v="25577"/>
    <s v="Critical"/>
    <n v="0.02"/>
    <n v="82.99"/>
    <n v="5.5"/>
    <n v="2366"/>
    <x v="738"/>
    <x v="1"/>
    <x v="1"/>
    <x v="2"/>
    <x v="11"/>
    <s v="Small Box"/>
    <s v="Micro Innovations Micro Digital Wireless Keyboard and Mouse, Gray"/>
    <n v="0.44"/>
    <x v="2"/>
    <x v="2"/>
    <s v="Huntsville"/>
    <n v="77340"/>
    <x v="451"/>
    <d v="2013-04-17T00:00:00"/>
    <n v="478.46669999999995"/>
    <n v="8"/>
    <n v="693.43"/>
    <n v="91293"/>
    <s v="April"/>
    <n v="2013"/>
    <x v="2"/>
  </r>
  <r>
    <n v="6425"/>
    <n v="25578"/>
    <s v="Critical"/>
    <n v="0.02"/>
    <n v="11.66"/>
    <n v="8.99"/>
    <n v="2366"/>
    <x v="738"/>
    <x v="0"/>
    <x v="1"/>
    <x v="0"/>
    <x v="9"/>
    <s v="Small Pack"/>
    <s v="Boston 16765 Mini Stand Up Battery Pencil Sharpener"/>
    <n v="0.59"/>
    <x v="2"/>
    <x v="2"/>
    <s v="Huntsville"/>
    <n v="77340"/>
    <x v="451"/>
    <d v="2013-04-16T00:00:00"/>
    <n v="-52.25"/>
    <n v="2"/>
    <n v="25.31"/>
    <n v="91293"/>
    <s v="April"/>
    <n v="2013"/>
    <x v="2"/>
  </r>
  <r>
    <n v="6562"/>
    <n v="23995"/>
    <s v="Not Specified"/>
    <n v="0.05"/>
    <n v="120.98"/>
    <n v="9.07"/>
    <n v="2415"/>
    <x v="739"/>
    <x v="0"/>
    <x v="2"/>
    <x v="0"/>
    <x v="0"/>
    <s v="Small Box"/>
    <s v="GBC VeloBinder Electric Binding Machine"/>
    <n v="0.35"/>
    <x v="3"/>
    <x v="19"/>
    <s v="Sanford"/>
    <n v="4073"/>
    <x v="1034"/>
    <d v="2013-11-09T00:00:00"/>
    <n v="1306.9014"/>
    <n v="16"/>
    <n v="1894.06"/>
    <n v="86764"/>
    <s v="November"/>
    <n v="2013"/>
    <x v="3"/>
  </r>
  <r>
    <n v="875"/>
    <n v="19318"/>
    <s v="Not Specified"/>
    <n v="0.1"/>
    <n v="25.98"/>
    <n v="14.36"/>
    <n v="336"/>
    <x v="740"/>
    <x v="2"/>
    <x v="1"/>
    <x v="1"/>
    <x v="15"/>
    <s v="Jumbo Drum"/>
    <s v="Global Stack Chair without Arms, Black"/>
    <n v="0.6"/>
    <x v="0"/>
    <x v="4"/>
    <s v="Oregon City"/>
    <n v="97045"/>
    <x v="1035"/>
    <d v="2011-09-07T00:00:00"/>
    <n v="-335.22"/>
    <n v="21"/>
    <n v="502.35"/>
    <n v="87278"/>
    <s v="September"/>
    <n v="2011"/>
    <x v="0"/>
  </r>
  <r>
    <n v="876"/>
    <n v="19319"/>
    <s v="Not Specified"/>
    <n v="0.09"/>
    <n v="4.13"/>
    <n v="0.99"/>
    <n v="336"/>
    <x v="740"/>
    <x v="0"/>
    <x v="1"/>
    <x v="0"/>
    <x v="4"/>
    <s v="Small Box"/>
    <s v="Avery 491"/>
    <n v="0.39"/>
    <x v="0"/>
    <x v="4"/>
    <s v="Oregon City"/>
    <n v="97045"/>
    <x v="1035"/>
    <d v="2011-09-05T00:00:00"/>
    <n v="6.7"/>
    <n v="5"/>
    <n v="19.8"/>
    <n v="87278"/>
    <s v="September"/>
    <n v="2011"/>
    <x v="0"/>
  </r>
  <r>
    <n v="877"/>
    <n v="19320"/>
    <s v="Not Specified"/>
    <n v="0"/>
    <n v="125.99"/>
    <n v="5.63"/>
    <n v="336"/>
    <x v="740"/>
    <x v="0"/>
    <x v="1"/>
    <x v="2"/>
    <x v="3"/>
    <s v="Small Box"/>
    <s v="8290"/>
    <n v="0.6"/>
    <x v="0"/>
    <x v="4"/>
    <s v="Oregon City"/>
    <n v="97045"/>
    <x v="1035"/>
    <d v="2011-09-05T00:00:00"/>
    <n v="516.18599999999992"/>
    <n v="10"/>
    <n v="1135.17"/>
    <n v="87278"/>
    <s v="September"/>
    <n v="2011"/>
    <x v="4"/>
  </r>
  <r>
    <n v="878"/>
    <n v="21449"/>
    <s v="Critical"/>
    <n v="0.06"/>
    <n v="2.16"/>
    <n v="6.05"/>
    <n v="336"/>
    <x v="740"/>
    <x v="0"/>
    <x v="1"/>
    <x v="0"/>
    <x v="0"/>
    <s v="Small Box"/>
    <s v="Peel &amp; Stick Add-On Corner Pockets"/>
    <n v="0.37"/>
    <x v="0"/>
    <x v="4"/>
    <s v="Oregon City"/>
    <n v="97045"/>
    <x v="843"/>
    <d v="2012-08-12T00:00:00"/>
    <n v="-44.341699999999996"/>
    <n v="8"/>
    <n v="19.899999999999999"/>
    <n v="87279"/>
    <s v="August"/>
    <n v="2012"/>
    <x v="3"/>
  </r>
  <r>
    <n v="879"/>
    <n v="22120"/>
    <s v="Not Specified"/>
    <n v="0.08"/>
    <n v="200.98"/>
    <n v="23.76"/>
    <n v="336"/>
    <x v="740"/>
    <x v="2"/>
    <x v="1"/>
    <x v="1"/>
    <x v="15"/>
    <s v="Jumbo Drum"/>
    <s v="Global Leather Highback Executive Chair with Pneumatic Height Adjustment, Black"/>
    <n v="0.57999999999999996"/>
    <x v="0"/>
    <x v="4"/>
    <s v="Oregon City"/>
    <n v="97045"/>
    <x v="223"/>
    <d v="2012-10-04T00:00:00"/>
    <n v="1632.5675999999999"/>
    <n v="20"/>
    <n v="3894.82"/>
    <n v="87280"/>
    <s v="October"/>
    <n v="2012"/>
    <x v="5"/>
  </r>
  <r>
    <n v="880"/>
    <n v="22121"/>
    <s v="Not Specified"/>
    <n v="0.06"/>
    <n v="810.98"/>
    <n v="16.059999999999999"/>
    <n v="336"/>
    <x v="740"/>
    <x v="2"/>
    <x v="1"/>
    <x v="2"/>
    <x v="7"/>
    <s v="Jumbo Drum"/>
    <s v="Okidata ML591 Wide Format Dot Matrix Printer"/>
    <n v="0.56000000000000005"/>
    <x v="0"/>
    <x v="4"/>
    <s v="Oregon City"/>
    <n v="97045"/>
    <x v="223"/>
    <d v="2012-10-03T00:00:00"/>
    <n v="2811.2623999999996"/>
    <n v="10"/>
    <n v="7851.91"/>
    <n v="87280"/>
    <s v="October"/>
    <n v="2012"/>
    <x v="3"/>
  </r>
  <r>
    <n v="881"/>
    <n v="22122"/>
    <s v="Not Specified"/>
    <n v="0.06"/>
    <n v="4.71"/>
    <n v="0.7"/>
    <n v="336"/>
    <x v="740"/>
    <x v="0"/>
    <x v="1"/>
    <x v="0"/>
    <x v="12"/>
    <s v="Wrap Bag"/>
    <s v="Sterling Rubber Bands by Alliance"/>
    <n v="0.85"/>
    <x v="0"/>
    <x v="4"/>
    <s v="Oregon City"/>
    <n v="97045"/>
    <x v="223"/>
    <d v="2012-10-02T00:00:00"/>
    <n v="-15.703199999999999"/>
    <n v="15"/>
    <n v="68.08"/>
    <n v="87280"/>
    <s v="October"/>
    <n v="2012"/>
    <x v="3"/>
  </r>
  <r>
    <n v="882"/>
    <n v="20044"/>
    <s v="Critical"/>
    <n v="0.02"/>
    <n v="35.99"/>
    <n v="5.99"/>
    <n v="336"/>
    <x v="740"/>
    <x v="0"/>
    <x v="1"/>
    <x v="2"/>
    <x v="3"/>
    <s v="Wrap Bag"/>
    <s v="Accessory41"/>
    <n v="0.38"/>
    <x v="0"/>
    <x v="4"/>
    <s v="Oregon City"/>
    <n v="97045"/>
    <x v="918"/>
    <d v="2012-12-03T00:00:00"/>
    <n v="339.40409999999997"/>
    <n v="16"/>
    <n v="491.89"/>
    <n v="87281"/>
    <s v="December"/>
    <n v="2012"/>
    <x v="2"/>
  </r>
  <r>
    <n v="8534"/>
    <n v="20307"/>
    <s v="Low"/>
    <n v="0.09"/>
    <n v="113.98"/>
    <n v="30"/>
    <n v="3092"/>
    <x v="741"/>
    <x v="2"/>
    <x v="1"/>
    <x v="1"/>
    <x v="15"/>
    <s v="Jumbo Drum"/>
    <s v="Hon Comfortask® Task/Swivel Chairs"/>
    <n v="0.69"/>
    <x v="3"/>
    <x v="15"/>
    <s v="Schenectady"/>
    <n v="12306"/>
    <x v="548"/>
    <d v="2011-07-29T00:00:00"/>
    <n v="-227.51"/>
    <n v="2"/>
    <n v="217.44"/>
    <n v="89841"/>
    <s v="July"/>
    <n v="2011"/>
    <x v="0"/>
  </r>
  <r>
    <n v="8535"/>
    <n v="25755"/>
    <s v="Critical"/>
    <n v="0.03"/>
    <n v="125.99"/>
    <n v="7.69"/>
    <n v="3092"/>
    <x v="741"/>
    <x v="1"/>
    <x v="1"/>
    <x v="2"/>
    <x v="3"/>
    <s v="Small Box"/>
    <s v="Timeport L7089"/>
    <n v="0.57999999999999996"/>
    <x v="3"/>
    <x v="15"/>
    <s v="Schenectady"/>
    <n v="12306"/>
    <x v="646"/>
    <d v="2012-09-21T00:00:00"/>
    <n v="-126.44499999999999"/>
    <n v="5"/>
    <n v="562.12"/>
    <n v="89843"/>
    <s v="September"/>
    <n v="2012"/>
    <x v="1"/>
  </r>
  <r>
    <n v="8536"/>
    <n v="25686"/>
    <s v="Critical"/>
    <n v="0.05"/>
    <n v="14.48"/>
    <n v="1.99"/>
    <n v="3092"/>
    <x v="741"/>
    <x v="0"/>
    <x v="1"/>
    <x v="2"/>
    <x v="11"/>
    <s v="Small Pack"/>
    <s v="TDK 4.7GB DVD+RW"/>
    <n v="0.49"/>
    <x v="3"/>
    <x v="15"/>
    <s v="Schenectady"/>
    <n v="12306"/>
    <x v="1036"/>
    <d v="2012-10-06T00:00:00"/>
    <n v="-47.941200000000002"/>
    <n v="1"/>
    <n v="15.85"/>
    <n v="89844"/>
    <s v="October"/>
    <n v="2012"/>
    <x v="3"/>
  </r>
  <r>
    <n v="8537"/>
    <n v="25687"/>
    <s v="Critical"/>
    <n v="0.08"/>
    <n v="55.99"/>
    <n v="2.5"/>
    <n v="3092"/>
    <x v="741"/>
    <x v="0"/>
    <x v="1"/>
    <x v="2"/>
    <x v="3"/>
    <s v="Small Pack"/>
    <s v="Accessory28"/>
    <n v="0.83"/>
    <x v="3"/>
    <x v="15"/>
    <s v="Schenectady"/>
    <n v="12306"/>
    <x v="1036"/>
    <d v="2012-10-06T00:00:00"/>
    <n v="-305.88624000000004"/>
    <n v="1"/>
    <n v="47.99"/>
    <n v="89844"/>
    <s v="October"/>
    <n v="2012"/>
    <x v="5"/>
  </r>
  <r>
    <n v="8538"/>
    <n v="25461"/>
    <s v="Low"/>
    <n v="0.08"/>
    <n v="4.24"/>
    <n v="5.41"/>
    <n v="3092"/>
    <x v="741"/>
    <x v="0"/>
    <x v="1"/>
    <x v="0"/>
    <x v="0"/>
    <s v="Small Box"/>
    <s v="Storex DuraTech Recycled Plastic Frosted Binders"/>
    <n v="0.35"/>
    <x v="3"/>
    <x v="15"/>
    <s v="Schenectady"/>
    <n v="12306"/>
    <x v="1037"/>
    <d v="2013-07-21T00:00:00"/>
    <n v="-9.4182240000000004"/>
    <n v="1"/>
    <n v="6.65"/>
    <n v="89845"/>
    <s v="July"/>
    <n v="2013"/>
    <x v="5"/>
  </r>
  <r>
    <n v="8539"/>
    <n v="21076"/>
    <s v="Medium"/>
    <n v="0.05"/>
    <n v="160.97999999999999"/>
    <n v="30"/>
    <n v="3092"/>
    <x v="741"/>
    <x v="2"/>
    <x v="1"/>
    <x v="1"/>
    <x v="15"/>
    <s v="Jumbo Drum"/>
    <s v="Office Star - Mid Back Dual function Ergonomic High Back Chair with 2-Way Adjustable Arms"/>
    <n v="0.62"/>
    <x v="3"/>
    <x v="15"/>
    <s v="Schenectady"/>
    <n v="12306"/>
    <x v="628"/>
    <d v="2013-09-25T00:00:00"/>
    <n v="683.61840000000007"/>
    <n v="21"/>
    <n v="3227.3"/>
    <n v="89846"/>
    <s v="September"/>
    <n v="2013"/>
    <x v="3"/>
  </r>
  <r>
    <n v="8070"/>
    <n v="25901"/>
    <s v="Medium"/>
    <n v="0.1"/>
    <n v="58.14"/>
    <n v="36.61"/>
    <n v="2933"/>
    <x v="742"/>
    <x v="2"/>
    <x v="3"/>
    <x v="1"/>
    <x v="13"/>
    <s v="Jumbo Box"/>
    <s v="O'Sullivan 3-Shelf Heavy-Duty Bookcases"/>
    <n v="0.61"/>
    <x v="3"/>
    <x v="19"/>
    <s v="Augusta"/>
    <n v="4330"/>
    <x v="68"/>
    <d v="2012-05-29T00:00:00"/>
    <n v="-362.04"/>
    <n v="7"/>
    <n v="403.33"/>
    <n v="87624"/>
    <s v="May"/>
    <n v="2012"/>
    <x v="0"/>
  </r>
  <r>
    <n v="4654"/>
    <n v="26389"/>
    <s v="High"/>
    <n v="0.02"/>
    <n v="30.98"/>
    <n v="17.079999999999998"/>
    <n v="1735"/>
    <x v="743"/>
    <x v="0"/>
    <x v="3"/>
    <x v="0"/>
    <x v="8"/>
    <s v="Small Box"/>
    <s v="Xerox 197"/>
    <n v="0.4"/>
    <x v="3"/>
    <x v="15"/>
    <s v="Hempstead"/>
    <n v="11550"/>
    <x v="385"/>
    <d v="2010-12-29T00:00:00"/>
    <n v="-16.14"/>
    <n v="3"/>
    <n v="101.13"/>
    <n v="88444"/>
    <s v="December"/>
    <n v="2010"/>
    <x v="2"/>
  </r>
  <r>
    <n v="4655"/>
    <n v="26243"/>
    <s v="High"/>
    <n v="0.01"/>
    <n v="499.99"/>
    <n v="24.49"/>
    <n v="1735"/>
    <x v="743"/>
    <x v="0"/>
    <x v="3"/>
    <x v="2"/>
    <x v="14"/>
    <s v="Large Box"/>
    <s v="Sharp AL-1530CS Digital Copier"/>
    <n v="0.36"/>
    <x v="3"/>
    <x v="15"/>
    <s v="Hempstead"/>
    <n v="11550"/>
    <x v="741"/>
    <d v="2013-03-03T00:00:00"/>
    <n v="2558.1542999999997"/>
    <n v="7"/>
    <n v="3707.47"/>
    <n v="88446"/>
    <s v="March"/>
    <n v="2013"/>
    <x v="1"/>
  </r>
  <r>
    <n v="4656"/>
    <n v="26244"/>
    <s v="High"/>
    <n v="0.09"/>
    <n v="21.98"/>
    <n v="2.87"/>
    <n v="1735"/>
    <x v="743"/>
    <x v="0"/>
    <x v="3"/>
    <x v="0"/>
    <x v="9"/>
    <s v="Small Pack"/>
    <s v="Panasonic KP-310 Heavy-Duty Electric Pencil Sharpener"/>
    <n v="0.55000000000000004"/>
    <x v="3"/>
    <x v="15"/>
    <s v="Hempstead"/>
    <n v="11550"/>
    <x v="741"/>
    <d v="2013-03-02T00:00:00"/>
    <n v="-25.96"/>
    <n v="1"/>
    <n v="20.96"/>
    <n v="88446"/>
    <s v="March"/>
    <n v="2013"/>
    <x v="0"/>
  </r>
  <r>
    <n v="9099"/>
    <n v="19254"/>
    <s v="High"/>
    <n v="0.03"/>
    <n v="12.44"/>
    <n v="6.27"/>
    <n v="3288"/>
    <x v="744"/>
    <x v="0"/>
    <x v="3"/>
    <x v="0"/>
    <x v="2"/>
    <s v="Medium Box"/>
    <s v="Eldon Simplefile® Box Office®"/>
    <n v="0.56999999999999995"/>
    <x v="1"/>
    <x v="39"/>
    <s v="Florence"/>
    <n v="29501"/>
    <x v="957"/>
    <d v="2012-06-12T00:00:00"/>
    <n v="207.684"/>
    <n v="9"/>
    <n v="115.4"/>
    <n v="89900"/>
    <s v="June"/>
    <n v="2012"/>
    <x v="1"/>
  </r>
  <r>
    <n v="2063"/>
    <n v="24297"/>
    <s v="Not Specified"/>
    <n v="0.1"/>
    <n v="218.08"/>
    <n v="18.059999999999999"/>
    <n v="773"/>
    <x v="745"/>
    <x v="0"/>
    <x v="3"/>
    <x v="1"/>
    <x v="15"/>
    <s v="Large Box"/>
    <s v="Lifetime Advantage™ Folding Chairs, 4/Carton"/>
    <n v="0.56999999999999995"/>
    <x v="3"/>
    <x v="3"/>
    <s v="Altoona"/>
    <n v="16602"/>
    <x v="719"/>
    <d v="2012-06-04T00:00:00"/>
    <n v="906.33600000000001"/>
    <n v="8"/>
    <n v="1640.59"/>
    <n v="88671"/>
    <s v="June"/>
    <n v="2012"/>
    <x v="0"/>
  </r>
  <r>
    <n v="2064"/>
    <n v="24605"/>
    <s v="Critical"/>
    <n v="0.09"/>
    <n v="49.99"/>
    <n v="19.989999999999998"/>
    <n v="773"/>
    <x v="745"/>
    <x v="1"/>
    <x v="3"/>
    <x v="2"/>
    <x v="11"/>
    <s v="Small Box"/>
    <s v="US Robotics 56K V.92 Internal PCI Faxmodem"/>
    <n v="0.45"/>
    <x v="3"/>
    <x v="3"/>
    <s v="Altoona"/>
    <n v="16602"/>
    <x v="1038"/>
    <d v="2013-06-06T00:00:00"/>
    <n v="-17.863999999999997"/>
    <n v="12"/>
    <n v="595.19000000000005"/>
    <n v="88675"/>
    <s v="June"/>
    <n v="2013"/>
    <x v="0"/>
  </r>
  <r>
    <n v="2065"/>
    <n v="25483"/>
    <s v="Medium"/>
    <n v="0.01"/>
    <n v="48.04"/>
    <n v="5.79"/>
    <n v="773"/>
    <x v="745"/>
    <x v="0"/>
    <x v="3"/>
    <x v="0"/>
    <x v="8"/>
    <s v="Small Box"/>
    <s v="Xerox 1937"/>
    <n v="0.37"/>
    <x v="3"/>
    <x v="3"/>
    <s v="Altoona"/>
    <n v="16602"/>
    <x v="471"/>
    <d v="2013-08-25T00:00:00"/>
    <n v="132.91983999999999"/>
    <n v="4"/>
    <n v="197.35"/>
    <n v="88676"/>
    <s v="August"/>
    <n v="2013"/>
    <x v="1"/>
  </r>
  <r>
    <n v="8969"/>
    <n v="21729"/>
    <s v="High"/>
    <n v="0.05"/>
    <n v="3.98"/>
    <n v="5.26"/>
    <n v="3245"/>
    <x v="746"/>
    <x v="0"/>
    <x v="3"/>
    <x v="0"/>
    <x v="0"/>
    <s v="Small Box"/>
    <s v="Ibico Presentation Index for Binding Systems"/>
    <n v="0.38"/>
    <x v="3"/>
    <x v="27"/>
    <s v="Bedford"/>
    <n v="3110"/>
    <x v="1039"/>
    <d v="2012-12-22T00:00:00"/>
    <n v="-28.945500000000003"/>
    <n v="9"/>
    <n v="38.51"/>
    <n v="88335"/>
    <s v="December"/>
    <n v="2012"/>
    <x v="3"/>
  </r>
  <r>
    <n v="6664"/>
    <n v="26211"/>
    <s v="Not Specified"/>
    <n v="0.02"/>
    <n v="52.4"/>
    <n v="16.11"/>
    <n v="2451"/>
    <x v="747"/>
    <x v="0"/>
    <x v="0"/>
    <x v="0"/>
    <x v="0"/>
    <s v="Small Box"/>
    <s v="Ibico Laser Imprintable Binding System Covers"/>
    <n v="0.39"/>
    <x v="2"/>
    <x v="33"/>
    <s v="Kenosha"/>
    <n v="53142"/>
    <x v="415"/>
    <d v="2011-03-07T00:00:00"/>
    <n v="419.89259999999996"/>
    <n v="11"/>
    <n v="608.54"/>
    <n v="90323"/>
    <s v="March"/>
    <n v="2011"/>
    <x v="2"/>
  </r>
  <r>
    <n v="6665"/>
    <n v="26212"/>
    <s v="Not Specified"/>
    <n v="0.02"/>
    <n v="30.98"/>
    <n v="8.74"/>
    <n v="2451"/>
    <x v="747"/>
    <x v="1"/>
    <x v="0"/>
    <x v="0"/>
    <x v="8"/>
    <s v="Small Box"/>
    <s v="Xerox 1979"/>
    <n v="0.4"/>
    <x v="2"/>
    <x v="33"/>
    <s v="Kenosha"/>
    <n v="53142"/>
    <x v="415"/>
    <d v="2011-03-08T00:00:00"/>
    <n v="13.87"/>
    <n v="2"/>
    <n v="67.540000000000006"/>
    <n v="90323"/>
    <s v="March"/>
    <n v="2011"/>
    <x v="2"/>
  </r>
  <r>
    <n v="947"/>
    <n v="20478"/>
    <s v="Critical"/>
    <n v="0.02"/>
    <n v="296.18"/>
    <n v="54.12"/>
    <n v="363"/>
    <x v="748"/>
    <x v="2"/>
    <x v="3"/>
    <x v="1"/>
    <x v="6"/>
    <s v="Jumbo Box"/>
    <s v="Hon 94000 Series Round Tables"/>
    <n v="0.76"/>
    <x v="3"/>
    <x v="6"/>
    <s v="Dumont"/>
    <n v="7628"/>
    <x v="179"/>
    <d v="2011-03-27T00:00:00"/>
    <n v="-715.7782060000003"/>
    <n v="6"/>
    <n v="1418.97"/>
    <n v="87349"/>
    <s v="March"/>
    <n v="2011"/>
    <x v="2"/>
  </r>
  <r>
    <n v="9381"/>
    <n v="23093"/>
    <s v="Medium"/>
    <n v="0.04"/>
    <n v="12.95"/>
    <n v="4.9800000000000004"/>
    <n v="3389"/>
    <x v="749"/>
    <x v="0"/>
    <x v="1"/>
    <x v="0"/>
    <x v="0"/>
    <s v="Small Box"/>
    <s v="GBC Binding covers"/>
    <n v="0.4"/>
    <x v="3"/>
    <x v="12"/>
    <s v="Darien"/>
    <n v="6820"/>
    <x v="1040"/>
    <d v="2013-08-22T00:00:00"/>
    <n v="157.93884"/>
    <n v="23"/>
    <n v="305.58"/>
    <n v="90159"/>
    <s v="August"/>
    <n v="2013"/>
    <x v="1"/>
  </r>
  <r>
    <n v="8965"/>
    <n v="25172"/>
    <s v="Medium"/>
    <n v="0"/>
    <n v="53.98"/>
    <n v="5.5"/>
    <n v="3244"/>
    <x v="750"/>
    <x v="0"/>
    <x v="3"/>
    <x v="2"/>
    <x v="11"/>
    <s v="Small Box"/>
    <s v="Nu-Form 106-Key Ergonomic Keyboard w/ Touchpad"/>
    <n v="0.62"/>
    <x v="0"/>
    <x v="25"/>
    <s v="Eagle"/>
    <n v="83616"/>
    <x v="211"/>
    <d v="2012-11-21T00:00:00"/>
    <n v="598.18000000000006"/>
    <n v="25"/>
    <n v="1394.72"/>
    <n v="88334"/>
    <s v="November"/>
    <n v="2012"/>
    <x v="4"/>
  </r>
  <r>
    <n v="8966"/>
    <n v="24285"/>
    <s v="Critical"/>
    <n v="0.09"/>
    <n v="5.78"/>
    <n v="4.96"/>
    <n v="3244"/>
    <x v="750"/>
    <x v="0"/>
    <x v="3"/>
    <x v="0"/>
    <x v="8"/>
    <s v="Small Box"/>
    <s v="Xerox 1899"/>
    <n v="0.36"/>
    <x v="0"/>
    <x v="25"/>
    <s v="Eagle"/>
    <n v="83616"/>
    <x v="195"/>
    <d v="2013-07-12T00:00:00"/>
    <n v="-61.040160000000007"/>
    <n v="13"/>
    <n v="71.540000000000006"/>
    <n v="88337"/>
    <s v="July"/>
    <n v="2013"/>
    <x v="0"/>
  </r>
  <r>
    <n v="8967"/>
    <n v="26213"/>
    <s v="Critical"/>
    <n v="0.05"/>
    <n v="89.99"/>
    <n v="42"/>
    <n v="3244"/>
    <x v="750"/>
    <x v="2"/>
    <x v="3"/>
    <x v="1"/>
    <x v="15"/>
    <s v="Jumbo Drum"/>
    <s v="Global Leather Task Chair, Black"/>
    <n v="0.66"/>
    <x v="0"/>
    <x v="25"/>
    <s v="Eagle"/>
    <n v="83616"/>
    <x v="989"/>
    <d v="2013-10-13T00:00:00"/>
    <n v="-699.72"/>
    <n v="24"/>
    <n v="2156.25"/>
    <n v="88339"/>
    <s v="October"/>
    <n v="2013"/>
    <x v="3"/>
  </r>
  <r>
    <n v="8968"/>
    <n v="25191"/>
    <s v="Low"/>
    <n v="7.0000000000000007E-2"/>
    <n v="8.69"/>
    <n v="2.99"/>
    <n v="3244"/>
    <x v="750"/>
    <x v="1"/>
    <x v="3"/>
    <x v="0"/>
    <x v="0"/>
    <s v="Small Box"/>
    <s v="Cardinal Slant-D® Ring Binder, Heavy Gauge Vinyl"/>
    <n v="0.39"/>
    <x v="0"/>
    <x v="25"/>
    <s v="Eagle"/>
    <n v="83616"/>
    <x v="742"/>
    <d v="2013-11-20T00:00:00"/>
    <n v="162.022784"/>
    <n v="37"/>
    <n v="321.52"/>
    <n v="88340"/>
    <s v="November"/>
    <n v="2013"/>
    <x v="0"/>
  </r>
  <r>
    <n v="1035"/>
    <n v="25449"/>
    <s v="Medium"/>
    <n v="0.02"/>
    <n v="34.979999999999997"/>
    <n v="7.53"/>
    <n v="392"/>
    <x v="751"/>
    <x v="0"/>
    <x v="1"/>
    <x v="2"/>
    <x v="11"/>
    <s v="Small Box"/>
    <s v="Fellowes EZ Multi-Media Keyboard"/>
    <n v="0.76"/>
    <x v="2"/>
    <x v="10"/>
    <s v="Clayton"/>
    <n v="63105"/>
    <x v="1041"/>
    <d v="2010-03-07T00:00:00"/>
    <n v="-159.68"/>
    <n v="1"/>
    <n v="37.159999999999997"/>
    <n v="86383"/>
    <s v="March"/>
    <n v="2010"/>
    <x v="2"/>
  </r>
  <r>
    <n v="1036"/>
    <n v="25450"/>
    <s v="Medium"/>
    <n v="0.01"/>
    <n v="19.989999999999998"/>
    <n v="11.17"/>
    <n v="392"/>
    <x v="751"/>
    <x v="0"/>
    <x v="1"/>
    <x v="1"/>
    <x v="1"/>
    <s v="Large Box"/>
    <s v="Telescoping Adjustable Floor Lamp"/>
    <n v="0.6"/>
    <x v="2"/>
    <x v="10"/>
    <s v="Clayton"/>
    <n v="63105"/>
    <x v="1041"/>
    <d v="2010-03-08T00:00:00"/>
    <n v="27.91"/>
    <n v="2"/>
    <n v="43.65"/>
    <n v="86383"/>
    <s v="March"/>
    <n v="2010"/>
    <x v="1"/>
  </r>
  <r>
    <n v="1037"/>
    <n v="25451"/>
    <s v="Medium"/>
    <n v="0.02"/>
    <n v="19.98"/>
    <n v="8.68"/>
    <n v="392"/>
    <x v="751"/>
    <x v="0"/>
    <x v="1"/>
    <x v="0"/>
    <x v="8"/>
    <s v="Small Box"/>
    <s v="Southworth 25% Cotton Premium Laser Paper and Envelopes"/>
    <n v="0.37"/>
    <x v="2"/>
    <x v="10"/>
    <s v="Clayton"/>
    <n v="63105"/>
    <x v="589"/>
    <d v="2013-03-07T00:00:00"/>
    <n v="2.06"/>
    <n v="2"/>
    <n v="41.48"/>
    <n v="86391"/>
    <s v="March"/>
    <n v="2013"/>
    <x v="2"/>
  </r>
  <r>
    <n v="7077"/>
    <n v="25748"/>
    <s v="High"/>
    <n v="0.06"/>
    <n v="41.71"/>
    <n v="4.5"/>
    <n v="2580"/>
    <x v="752"/>
    <x v="0"/>
    <x v="0"/>
    <x v="0"/>
    <x v="10"/>
    <s v="Small Box"/>
    <s v="Fellowes 8 Outlet Superior Workstation Surge Protector"/>
    <n v="0.56000000000000005"/>
    <x v="1"/>
    <x v="21"/>
    <s v="Prattville"/>
    <n v="36067"/>
    <x v="502"/>
    <d v="2013-05-28T00:00:00"/>
    <n v="0.51600000000000001"/>
    <n v="16"/>
    <n v="635.05999999999995"/>
    <n v="88307"/>
    <s v="May"/>
    <n v="2013"/>
    <x v="3"/>
  </r>
  <r>
    <n v="7078"/>
    <n v="25749"/>
    <s v="High"/>
    <n v="0.1"/>
    <n v="5.34"/>
    <n v="2.99"/>
    <n v="2580"/>
    <x v="752"/>
    <x v="0"/>
    <x v="0"/>
    <x v="0"/>
    <x v="0"/>
    <s v="Small Box"/>
    <s v="Wilson Jones 14 Line Acrylic Coated Pressboard Data Binders"/>
    <n v="0.38"/>
    <x v="1"/>
    <x v="21"/>
    <s v="Prattville"/>
    <n v="36067"/>
    <x v="502"/>
    <d v="2013-05-27T00:00:00"/>
    <n v="274.68599999999998"/>
    <n v="4"/>
    <n v="20.61"/>
    <n v="88307"/>
    <s v="May"/>
    <n v="2013"/>
    <x v="0"/>
  </r>
  <r>
    <n v="7079"/>
    <n v="26062"/>
    <s v="Medium"/>
    <n v="0.03"/>
    <n v="4.82"/>
    <n v="5.24"/>
    <n v="2580"/>
    <x v="752"/>
    <x v="1"/>
    <x v="0"/>
    <x v="0"/>
    <x v="0"/>
    <s v="Small Box"/>
    <s v="Wilson Jones Turn Tabs Binder Tool for Ring Binders"/>
    <n v="0.39"/>
    <x v="1"/>
    <x v="21"/>
    <s v="Prattville"/>
    <n v="36067"/>
    <x v="801"/>
    <d v="2013-09-19T00:00:00"/>
    <n v="-101.12200000000001"/>
    <n v="7"/>
    <n v="41.13"/>
    <n v="88310"/>
    <s v="September"/>
    <n v="2013"/>
    <x v="1"/>
  </r>
  <r>
    <n v="7080"/>
    <n v="26063"/>
    <s v="Medium"/>
    <n v="0.05"/>
    <n v="100.97"/>
    <n v="7.18"/>
    <n v="2580"/>
    <x v="752"/>
    <x v="0"/>
    <x v="0"/>
    <x v="2"/>
    <x v="11"/>
    <s v="Small Box"/>
    <s v="Gyration Ultra Cordless Optical Suite"/>
    <n v="0.46"/>
    <x v="1"/>
    <x v="21"/>
    <s v="Prattville"/>
    <n v="36067"/>
    <x v="801"/>
    <d v="2013-09-19T00:00:00"/>
    <n v="77.598000000000013"/>
    <n v="15"/>
    <n v="1525.15"/>
    <n v="88310"/>
    <s v="September"/>
    <n v="2013"/>
    <x v="3"/>
  </r>
  <r>
    <n v="7081"/>
    <n v="26064"/>
    <s v="Medium"/>
    <n v="0.09"/>
    <n v="3.98"/>
    <n v="2.97"/>
    <n v="2580"/>
    <x v="752"/>
    <x v="0"/>
    <x v="0"/>
    <x v="0"/>
    <x v="8"/>
    <s v="Wrap Bag"/>
    <s v="Unpadded Memo Slips"/>
    <n v="0.35"/>
    <x v="1"/>
    <x v="21"/>
    <s v="Prattville"/>
    <n v="36067"/>
    <x v="801"/>
    <d v="2013-09-18T00:00:00"/>
    <n v="42.287999999999997"/>
    <n v="2"/>
    <n v="9.17"/>
    <n v="88310"/>
    <s v="September"/>
    <n v="2013"/>
    <x v="0"/>
  </r>
  <r>
    <n v="7082"/>
    <n v="24861"/>
    <s v="Critical"/>
    <n v="0.02"/>
    <n v="18.97"/>
    <n v="9.5399999999999991"/>
    <n v="2580"/>
    <x v="752"/>
    <x v="0"/>
    <x v="0"/>
    <x v="0"/>
    <x v="8"/>
    <s v="Small Box"/>
    <s v="Xerox 1939"/>
    <n v="0.37"/>
    <x v="1"/>
    <x v="21"/>
    <s v="Prattville"/>
    <n v="36067"/>
    <x v="67"/>
    <d v="2013-10-30T00:00:00"/>
    <n v="80.831999999999994"/>
    <n v="23"/>
    <n v="458.34"/>
    <n v="88312"/>
    <s v="October"/>
    <n v="2013"/>
    <x v="2"/>
  </r>
  <r>
    <n v="2755"/>
    <n v="20445"/>
    <s v="Low"/>
    <n v="0.04"/>
    <n v="22.84"/>
    <n v="16.87"/>
    <n v="1068"/>
    <x v="753"/>
    <x v="0"/>
    <x v="0"/>
    <x v="0"/>
    <x v="8"/>
    <s v="Small Box"/>
    <s v="Xerox 1982"/>
    <n v="0.39"/>
    <x v="2"/>
    <x v="11"/>
    <s v="Calumet City"/>
    <n v="60409"/>
    <x v="563"/>
    <d v="2010-09-16T00:00:00"/>
    <n v="-97.28"/>
    <n v="12"/>
    <n v="286.39999999999998"/>
    <n v="87109"/>
    <s v="September"/>
    <n v="2010"/>
    <x v="1"/>
  </r>
  <r>
    <n v="2756"/>
    <n v="18331"/>
    <s v="Not Specified"/>
    <n v="0.01"/>
    <n v="5.98"/>
    <n v="4.38"/>
    <n v="1068"/>
    <x v="753"/>
    <x v="0"/>
    <x v="0"/>
    <x v="2"/>
    <x v="11"/>
    <s v="Small Pack"/>
    <s v="Imation 3.5&quot; DS/HD IBM Formatted Diskettes, 10/Pack"/>
    <n v="0.75"/>
    <x v="2"/>
    <x v="11"/>
    <s v="Calumet City"/>
    <n v="60409"/>
    <x v="1042"/>
    <d v="2012-01-02T00:00:00"/>
    <n v="-57.077200000000005"/>
    <n v="3"/>
    <n v="19.96"/>
    <n v="87111"/>
    <s v="January"/>
    <n v="2012"/>
    <x v="1"/>
  </r>
  <r>
    <n v="2757"/>
    <n v="18332"/>
    <s v="Not Specified"/>
    <n v="0.06"/>
    <n v="40.99"/>
    <n v="19.989999999999998"/>
    <n v="1068"/>
    <x v="753"/>
    <x v="0"/>
    <x v="0"/>
    <x v="0"/>
    <x v="8"/>
    <s v="Small Box"/>
    <s v="White Dual Perf Computer Printout Paper, 2700 Sheets, 1 Part, Heavyweight, 20 lbs., 14 7/8 x 11"/>
    <n v="0.36"/>
    <x v="2"/>
    <x v="11"/>
    <s v="Calumet City"/>
    <n v="60409"/>
    <x v="1042"/>
    <d v="2012-01-03T00:00:00"/>
    <n v="25.589200000000002"/>
    <n v="6"/>
    <n v="241.52"/>
    <n v="87111"/>
    <s v="January"/>
    <n v="2012"/>
    <x v="3"/>
  </r>
  <r>
    <n v="2758"/>
    <n v="18231"/>
    <s v="High"/>
    <n v="0.09"/>
    <n v="2.88"/>
    <n v="0.7"/>
    <n v="1068"/>
    <x v="753"/>
    <x v="0"/>
    <x v="0"/>
    <x v="0"/>
    <x v="9"/>
    <s v="Wrap Bag"/>
    <s v="Newell 335"/>
    <n v="0.56000000000000005"/>
    <x v="2"/>
    <x v="11"/>
    <s v="Calumet City"/>
    <n v="60409"/>
    <x v="407"/>
    <d v="2013-08-06T00:00:00"/>
    <n v="9.0777599999999996"/>
    <n v="15"/>
    <n v="40.450000000000003"/>
    <n v="87115"/>
    <s v="August"/>
    <n v="2013"/>
    <x v="0"/>
  </r>
  <r>
    <n v="692"/>
    <n v="26177"/>
    <s v="Low"/>
    <n v="0.01"/>
    <n v="22.38"/>
    <n v="15.1"/>
    <n v="264"/>
    <x v="754"/>
    <x v="0"/>
    <x v="0"/>
    <x v="0"/>
    <x v="0"/>
    <s v="Small Box"/>
    <s v="Avery Flip-Chart Easel Binder, Black"/>
    <n v="0.38"/>
    <x v="3"/>
    <x v="32"/>
    <s v="Columbus"/>
    <n v="43229"/>
    <x v="748"/>
    <d v="2013-05-09T00:00:00"/>
    <n v="-35.615499999999997"/>
    <n v="4"/>
    <n v="99.43"/>
    <n v="86303"/>
    <s v="May"/>
    <n v="2013"/>
    <x v="1"/>
  </r>
  <r>
    <n v="8214"/>
    <n v="18766"/>
    <s v="Not Specified"/>
    <n v="0.09"/>
    <n v="8.74"/>
    <n v="8.2899999999999991"/>
    <n v="2994"/>
    <x v="755"/>
    <x v="0"/>
    <x v="3"/>
    <x v="0"/>
    <x v="5"/>
    <s v="Small Box"/>
    <s v="#10- 4 1/8&quot; x 9 1/2&quot; Recycled Envelopes"/>
    <n v="0.38"/>
    <x v="2"/>
    <x v="24"/>
    <s v="Mount Pleasant"/>
    <n v="48858"/>
    <x v="123"/>
    <d v="2013-03-26T00:00:00"/>
    <n v="-149.46"/>
    <n v="11"/>
    <n v="93.16"/>
    <n v="88918"/>
    <s v="March"/>
    <n v="2013"/>
    <x v="0"/>
  </r>
  <r>
    <n v="8215"/>
    <n v="19644"/>
    <s v="Medium"/>
    <n v="0"/>
    <n v="12.44"/>
    <n v="6.27"/>
    <n v="2994"/>
    <x v="755"/>
    <x v="0"/>
    <x v="3"/>
    <x v="0"/>
    <x v="2"/>
    <s v="Medium Box"/>
    <s v="Eldon Simplefile® Box Office®"/>
    <n v="0.56999999999999995"/>
    <x v="2"/>
    <x v="24"/>
    <s v="Mount Pleasant"/>
    <n v="48858"/>
    <x v="1040"/>
    <d v="2013-08-21T00:00:00"/>
    <n v="-15.310640000000003"/>
    <n v="10"/>
    <n v="127.7"/>
    <n v="88920"/>
    <s v="August"/>
    <n v="2013"/>
    <x v="4"/>
  </r>
  <r>
    <n v="4823"/>
    <n v="26368"/>
    <s v="Not Specified"/>
    <n v="0.04"/>
    <n v="880.98"/>
    <n v="44.55"/>
    <n v="1786"/>
    <x v="756"/>
    <x v="2"/>
    <x v="1"/>
    <x v="1"/>
    <x v="13"/>
    <s v="Jumbo Box"/>
    <s v="Riverside Palais Royal Lawyers Bookcase, Royale Cherry Finish"/>
    <n v="0.62"/>
    <x v="3"/>
    <x v="6"/>
    <s v="Newark"/>
    <n v="7101"/>
    <x v="1043"/>
    <d v="2013-12-13T00:00:00"/>
    <n v="-3229.6017599999996"/>
    <n v="14"/>
    <n v="12195.58"/>
    <n v="89867"/>
    <s v="December"/>
    <n v="2013"/>
    <x v="1"/>
  </r>
  <r>
    <n v="7458"/>
    <n v="19907"/>
    <s v="Critical"/>
    <n v="0.06"/>
    <n v="4.9800000000000004"/>
    <n v="7.44"/>
    <n v="2724"/>
    <x v="757"/>
    <x v="0"/>
    <x v="0"/>
    <x v="0"/>
    <x v="8"/>
    <s v="Small Box"/>
    <s v="Xerox 1922"/>
    <n v="0.36"/>
    <x v="1"/>
    <x v="1"/>
    <s v="Chattanooga"/>
    <n v="37421"/>
    <x v="763"/>
    <d v="2010-05-02T00:00:00"/>
    <n v="-37.561999999999998"/>
    <n v="10"/>
    <n v="53.21"/>
    <n v="88959"/>
    <s v="May"/>
    <n v="2010"/>
    <x v="3"/>
  </r>
  <r>
    <n v="7459"/>
    <n v="19908"/>
    <s v="Critical"/>
    <n v="0.01"/>
    <n v="6.48"/>
    <n v="7.37"/>
    <n v="2724"/>
    <x v="757"/>
    <x v="0"/>
    <x v="0"/>
    <x v="0"/>
    <x v="8"/>
    <s v="Small Box"/>
    <s v="Xerox 210"/>
    <n v="0.37"/>
    <x v="1"/>
    <x v="1"/>
    <s v="Chattanooga"/>
    <n v="37421"/>
    <x v="763"/>
    <d v="2010-05-03T00:00:00"/>
    <n v="-449.69399999999996"/>
    <n v="18"/>
    <n v="122.8"/>
    <n v="88959"/>
    <s v="May"/>
    <n v="2010"/>
    <x v="1"/>
  </r>
  <r>
    <n v="7460"/>
    <n v="18874"/>
    <s v="High"/>
    <n v="0.03"/>
    <n v="105.98"/>
    <n v="13.99"/>
    <n v="2724"/>
    <x v="757"/>
    <x v="0"/>
    <x v="1"/>
    <x v="1"/>
    <x v="1"/>
    <s v="Medium Box"/>
    <s v="Tenex 46&quot; x 60&quot; Computer Anti-Static Chairmat, Rectangular Shaped"/>
    <n v="0.65"/>
    <x v="1"/>
    <x v="1"/>
    <s v="Chattanooga"/>
    <n v="37421"/>
    <x v="477"/>
    <d v="2011-03-01T00:00:00"/>
    <n v="-155.96"/>
    <n v="8"/>
    <n v="834.24"/>
    <n v="88960"/>
    <s v="February"/>
    <n v="2011"/>
    <x v="1"/>
  </r>
  <r>
    <n v="7461"/>
    <n v="20676"/>
    <s v="High"/>
    <n v="0.1"/>
    <n v="6.68"/>
    <n v="5.66"/>
    <n v="2724"/>
    <x v="757"/>
    <x v="0"/>
    <x v="0"/>
    <x v="0"/>
    <x v="8"/>
    <s v="Small Box"/>
    <s v="Xerox 1923"/>
    <n v="0.37"/>
    <x v="1"/>
    <x v="1"/>
    <s v="Chattanooga"/>
    <n v="37421"/>
    <x v="44"/>
    <d v="2012-07-06T00:00:00"/>
    <n v="-44.226700000000001"/>
    <n v="15"/>
    <n v="97.52"/>
    <n v="88963"/>
    <s v="July"/>
    <n v="2012"/>
    <x v="0"/>
  </r>
  <r>
    <n v="7462"/>
    <n v="20677"/>
    <s v="High"/>
    <n v="0.04"/>
    <n v="5.98"/>
    <n v="0.96"/>
    <n v="2724"/>
    <x v="757"/>
    <x v="0"/>
    <x v="0"/>
    <x v="0"/>
    <x v="9"/>
    <s v="Wrap Bag"/>
    <s v="Newell 315"/>
    <n v="0.6"/>
    <x v="1"/>
    <x v="1"/>
    <s v="Chattanooga"/>
    <n v="37421"/>
    <x v="44"/>
    <d v="2012-07-07T00:00:00"/>
    <n v="122.0634"/>
    <n v="14"/>
    <n v="84.72"/>
    <n v="88963"/>
    <s v="July"/>
    <n v="2012"/>
    <x v="1"/>
  </r>
  <r>
    <n v="7463"/>
    <n v="21568"/>
    <s v="Not Specified"/>
    <n v="0.09"/>
    <n v="22.72"/>
    <n v="8.99"/>
    <n v="2724"/>
    <x v="757"/>
    <x v="0"/>
    <x v="1"/>
    <x v="1"/>
    <x v="1"/>
    <s v="Small Pack"/>
    <s v="Executive Impressions 14&quot; Two-Color Numerals Wall Clock"/>
    <n v="0.44"/>
    <x v="1"/>
    <x v="1"/>
    <s v="Chattanooga"/>
    <n v="37421"/>
    <x v="1044"/>
    <d v="2013-05-24T00:00:00"/>
    <n v="-1646.7919999999999"/>
    <n v="8"/>
    <n v="171.59"/>
    <n v="88966"/>
    <s v="May"/>
    <n v="2013"/>
    <x v="0"/>
  </r>
  <r>
    <n v="7464"/>
    <n v="21569"/>
    <s v="Not Specified"/>
    <n v="0.03"/>
    <n v="296.18"/>
    <n v="54.12"/>
    <n v="2724"/>
    <x v="757"/>
    <x v="2"/>
    <x v="1"/>
    <x v="1"/>
    <x v="6"/>
    <s v="Jumbo Box"/>
    <s v="Hon 94000 Series Round Tables"/>
    <n v="0.76"/>
    <x v="1"/>
    <x v="1"/>
    <s v="Chattanooga"/>
    <n v="37421"/>
    <x v="1044"/>
    <d v="2013-05-26T00:00:00"/>
    <n v="-31.948"/>
    <n v="6"/>
    <n v="1476.19"/>
    <n v="88966"/>
    <s v="May"/>
    <n v="2013"/>
    <x v="1"/>
  </r>
  <r>
    <n v="2267"/>
    <n v="19262"/>
    <s v="High"/>
    <n v="0.04"/>
    <n v="4.37"/>
    <n v="5.15"/>
    <n v="875"/>
    <x v="758"/>
    <x v="0"/>
    <x v="3"/>
    <x v="0"/>
    <x v="10"/>
    <s v="Small Box"/>
    <s v="Eureka Sanitaire ® Multi-Pro Heavy-Duty Upright, Disposable Bags"/>
    <n v="0.59"/>
    <x v="0"/>
    <x v="29"/>
    <s v="Salt Lake City"/>
    <n v="84106"/>
    <x v="1045"/>
    <d v="2010-08-22T00:00:00"/>
    <n v="-74.479599999999991"/>
    <n v="18"/>
    <n v="78.59"/>
    <n v="89059"/>
    <s v="August"/>
    <n v="2010"/>
    <x v="1"/>
  </r>
  <r>
    <n v="2268"/>
    <n v="19263"/>
    <s v="High"/>
    <n v="0.09"/>
    <n v="155.99"/>
    <n v="8.99"/>
    <n v="875"/>
    <x v="758"/>
    <x v="0"/>
    <x v="3"/>
    <x v="2"/>
    <x v="3"/>
    <s v="Small Box"/>
    <s v="CF 688"/>
    <n v="0.57999999999999996"/>
    <x v="0"/>
    <x v="29"/>
    <s v="Salt Lake City"/>
    <n v="84106"/>
    <x v="1045"/>
    <d v="2010-08-23T00:00:00"/>
    <n v="-232.22056000000003"/>
    <n v="4"/>
    <n v="497.11"/>
    <n v="89059"/>
    <s v="August"/>
    <n v="2010"/>
    <x v="0"/>
  </r>
  <r>
    <n v="2269"/>
    <n v="18803"/>
    <s v="Not Specified"/>
    <n v="0.02"/>
    <n v="8.0399999999999991"/>
    <n v="8.94"/>
    <n v="875"/>
    <x v="758"/>
    <x v="0"/>
    <x v="3"/>
    <x v="0"/>
    <x v="0"/>
    <s v="Small Box"/>
    <s v="Fellowes Twister Kit, Gray/Clear, 3/pkg"/>
    <n v="0.4"/>
    <x v="0"/>
    <x v="29"/>
    <s v="Salt Lake City"/>
    <n v="84106"/>
    <x v="1046"/>
    <d v="2011-10-03T00:00:00"/>
    <n v="-126.53496"/>
    <n v="10"/>
    <n v="84.26"/>
    <n v="89061"/>
    <s v="October"/>
    <n v="2011"/>
    <x v="2"/>
  </r>
  <r>
    <n v="4735"/>
    <n v="25767"/>
    <s v="High"/>
    <n v="0.02"/>
    <n v="20.99"/>
    <n v="1.25"/>
    <n v="1759"/>
    <x v="759"/>
    <x v="0"/>
    <x v="2"/>
    <x v="2"/>
    <x v="3"/>
    <s v="Small Pack"/>
    <s v="Accessory29"/>
    <n v="0.83"/>
    <x v="3"/>
    <x v="6"/>
    <s v="Edison"/>
    <n v="8817"/>
    <x v="375"/>
    <d v="2012-05-09T00:00:00"/>
    <n v="-42.228999999999999"/>
    <n v="9"/>
    <n v="164.05"/>
    <n v="90180"/>
    <s v="May"/>
    <n v="2012"/>
    <x v="2"/>
  </r>
  <r>
    <n v="5472"/>
    <n v="25557"/>
    <s v="Critical"/>
    <n v="0.02"/>
    <n v="120.98"/>
    <n v="58.64"/>
    <n v="2020"/>
    <x v="760"/>
    <x v="2"/>
    <x v="0"/>
    <x v="1"/>
    <x v="13"/>
    <s v="Jumbo Box"/>
    <s v="O'Sullivan Living Dimensions 2-Shelf Bookcases"/>
    <n v="0.75"/>
    <x v="3"/>
    <x v="3"/>
    <s v="Plum"/>
    <n v="15239"/>
    <x v="473"/>
    <d v="2010-02-15T00:00:00"/>
    <n v="-1330.5"/>
    <n v="11"/>
    <n v="1370.99"/>
    <n v="86933"/>
    <s v="February"/>
    <n v="2010"/>
    <x v="2"/>
  </r>
  <r>
    <n v="5473"/>
    <n v="25414"/>
    <s v="High"/>
    <n v="0"/>
    <n v="367.99"/>
    <n v="19.989999999999998"/>
    <n v="2020"/>
    <x v="760"/>
    <x v="0"/>
    <x v="0"/>
    <x v="0"/>
    <x v="0"/>
    <s v="Small Box"/>
    <s v="Ibico Ibimaster 300 Manual Binding System"/>
    <n v="0.4"/>
    <x v="3"/>
    <x v="3"/>
    <s v="Plum"/>
    <n v="15239"/>
    <x v="159"/>
    <d v="2011-10-25T00:00:00"/>
    <n v="2820.9752999999996"/>
    <n v="11"/>
    <n v="4088.37"/>
    <n v="86939"/>
    <s v="October"/>
    <n v="2011"/>
    <x v="4"/>
  </r>
  <r>
    <n v="5474"/>
    <n v="25415"/>
    <s v="High"/>
    <n v="7.0000000000000007E-2"/>
    <n v="4.13"/>
    <n v="0.5"/>
    <n v="2020"/>
    <x v="760"/>
    <x v="0"/>
    <x v="0"/>
    <x v="0"/>
    <x v="4"/>
    <s v="Small Box"/>
    <s v="Avery 506"/>
    <n v="0.39"/>
    <x v="3"/>
    <x v="3"/>
    <s v="Plum"/>
    <n v="15239"/>
    <x v="159"/>
    <d v="2011-10-25T00:00:00"/>
    <n v="58.456799999999994"/>
    <n v="22"/>
    <n v="84.72"/>
    <n v="86939"/>
    <s v="October"/>
    <n v="2011"/>
    <x v="0"/>
  </r>
  <r>
    <n v="5475"/>
    <n v="25416"/>
    <s v="High"/>
    <n v="0.03"/>
    <n v="400.98"/>
    <n v="76.37"/>
    <n v="2020"/>
    <x v="760"/>
    <x v="2"/>
    <x v="0"/>
    <x v="1"/>
    <x v="6"/>
    <s v="Jumbo Box"/>
    <s v="Bretford CR8500 Series Meeting Room Furniture"/>
    <n v="0.6"/>
    <x v="3"/>
    <x v="3"/>
    <s v="Plum"/>
    <n v="15239"/>
    <x v="159"/>
    <d v="2011-10-24T00:00:00"/>
    <n v="-1046.5722352800001"/>
    <n v="16"/>
    <n v="6381.62"/>
    <n v="86939"/>
    <s v="October"/>
    <n v="2011"/>
    <x v="1"/>
  </r>
  <r>
    <n v="5033"/>
    <n v="19142"/>
    <s v="Not Specified"/>
    <n v="0.02"/>
    <n v="30.73"/>
    <n v="4"/>
    <n v="1854"/>
    <x v="761"/>
    <x v="0"/>
    <x v="0"/>
    <x v="2"/>
    <x v="11"/>
    <s v="Small Box"/>
    <s v="Fellowes 17-key keypad for PS/2 interface"/>
    <n v="0.75"/>
    <x v="3"/>
    <x v="12"/>
    <s v="Seymour"/>
    <n v="6478"/>
    <x v="515"/>
    <d v="2010-09-22T00:00:00"/>
    <n v="72.78"/>
    <n v="16"/>
    <n v="522.22"/>
    <n v="86847"/>
    <s v="September"/>
    <n v="2010"/>
    <x v="2"/>
  </r>
  <r>
    <n v="5034"/>
    <n v="20053"/>
    <s v="High"/>
    <n v="0.05"/>
    <n v="1.68"/>
    <n v="1"/>
    <n v="1854"/>
    <x v="761"/>
    <x v="0"/>
    <x v="1"/>
    <x v="0"/>
    <x v="9"/>
    <s v="Wrap Bag"/>
    <s v="Prang Dustless Chalk Sticks"/>
    <n v="0.35"/>
    <x v="3"/>
    <x v="12"/>
    <s v="Seymour"/>
    <n v="6478"/>
    <x v="565"/>
    <d v="2012-11-17T00:00:00"/>
    <n v="0.35600000000000054"/>
    <n v="20"/>
    <n v="33.08"/>
    <n v="86856"/>
    <s v="November"/>
    <n v="2012"/>
    <x v="3"/>
  </r>
  <r>
    <n v="2699"/>
    <n v="3926"/>
    <s v="Critical"/>
    <n v="0.02"/>
    <n v="209.84"/>
    <n v="21.21"/>
    <n v="1044"/>
    <x v="762"/>
    <x v="0"/>
    <x v="0"/>
    <x v="1"/>
    <x v="1"/>
    <s v="Large Box"/>
    <s v="Luxo Professional Fluorescent Magnifier Lamp with Clamp-Mount Base"/>
    <n v="0.59"/>
    <x v="0"/>
    <x v="0"/>
    <s v="Los Angeles"/>
    <n v="90004"/>
    <x v="866"/>
    <d v="2010-06-14T00:00:00"/>
    <n v="2593.14"/>
    <n v="62"/>
    <n v="13546.94"/>
    <n v="28001"/>
    <s v="June"/>
    <n v="2010"/>
    <x v="2"/>
  </r>
  <r>
    <n v="2700"/>
    <n v="3927"/>
    <s v="Critical"/>
    <n v="0.01"/>
    <n v="194.3"/>
    <n v="11.54"/>
    <n v="1044"/>
    <x v="762"/>
    <x v="0"/>
    <x v="0"/>
    <x v="1"/>
    <x v="1"/>
    <s v="Large Box"/>
    <s v="Electrix Halogen Magnifier Lamp"/>
    <n v="0.59"/>
    <x v="0"/>
    <x v="0"/>
    <s v="Los Angeles"/>
    <n v="90004"/>
    <x v="866"/>
    <d v="2010-06-16T00:00:00"/>
    <n v="1162.76"/>
    <n v="32"/>
    <n v="6401.65"/>
    <n v="28001"/>
    <s v="June"/>
    <n v="2010"/>
    <x v="1"/>
  </r>
  <r>
    <n v="2701"/>
    <n v="6711"/>
    <s v="High"/>
    <n v="0"/>
    <n v="6.68"/>
    <n v="5.66"/>
    <n v="1044"/>
    <x v="762"/>
    <x v="0"/>
    <x v="0"/>
    <x v="0"/>
    <x v="8"/>
    <s v="Small Box"/>
    <s v="Xerox 1923"/>
    <n v="0.37"/>
    <x v="0"/>
    <x v="0"/>
    <s v="Los Angeles"/>
    <n v="90004"/>
    <x v="1047"/>
    <d v="2010-08-29T00:00:00"/>
    <n v="-76.94"/>
    <n v="90"/>
    <n v="617.4"/>
    <n v="47813"/>
    <s v="August"/>
    <n v="2010"/>
    <x v="4"/>
  </r>
  <r>
    <n v="2702"/>
    <n v="5013"/>
    <s v="Critical"/>
    <n v="0.09"/>
    <n v="4.13"/>
    <n v="1.23"/>
    <n v="1044"/>
    <x v="762"/>
    <x v="0"/>
    <x v="0"/>
    <x v="0"/>
    <x v="9"/>
    <s v="Wrap Bag"/>
    <s v="Newell 325"/>
    <n v="0.55000000000000004"/>
    <x v="0"/>
    <x v="0"/>
    <s v="Los Angeles"/>
    <n v="90004"/>
    <x v="1048"/>
    <d v="2011-09-10T00:00:00"/>
    <n v="5.91"/>
    <n v="64"/>
    <n v="250"/>
    <n v="35777"/>
    <s v="September"/>
    <n v="2011"/>
    <x v="0"/>
  </r>
  <r>
    <n v="2703"/>
    <n v="4398"/>
    <s v="Low"/>
    <n v="0.09"/>
    <n v="5.98"/>
    <n v="1.49"/>
    <n v="1044"/>
    <x v="762"/>
    <x v="1"/>
    <x v="0"/>
    <x v="0"/>
    <x v="0"/>
    <s v="Small Box"/>
    <s v="Avery Hanging File Binders"/>
    <n v="0.39"/>
    <x v="0"/>
    <x v="0"/>
    <s v="Los Angeles"/>
    <n v="90004"/>
    <x v="1049"/>
    <d v="2012-03-22T00:00:00"/>
    <n v="87.600999999999999"/>
    <n v="56"/>
    <n v="342.87"/>
    <n v="31303"/>
    <s v="March"/>
    <n v="2012"/>
    <x v="0"/>
  </r>
  <r>
    <n v="2704"/>
    <n v="960"/>
    <s v="Low"/>
    <n v="0.08"/>
    <n v="55.99"/>
    <n v="3.3"/>
    <n v="1044"/>
    <x v="762"/>
    <x v="0"/>
    <x v="0"/>
    <x v="2"/>
    <x v="3"/>
    <s v="Small Pack"/>
    <s v="Accessory24"/>
    <n v="0.59"/>
    <x v="0"/>
    <x v="0"/>
    <s v="Los Angeles"/>
    <n v="90004"/>
    <x v="808"/>
    <d v="2013-03-28T00:00:00"/>
    <n v="-225.30199999999999"/>
    <n v="4"/>
    <n v="187.4"/>
    <n v="6950"/>
    <s v="March"/>
    <n v="2013"/>
    <x v="5"/>
  </r>
  <r>
    <n v="7510"/>
    <n v="18888"/>
    <s v="Critical"/>
    <n v="7.0000000000000007E-2"/>
    <n v="31.11"/>
    <n v="3.6"/>
    <n v="2743"/>
    <x v="763"/>
    <x v="1"/>
    <x v="1"/>
    <x v="2"/>
    <x v="11"/>
    <s v="Small Pack"/>
    <s v="Imation 3.5&quot; Diskettes, IBM Format, DS/HD, 10/Box, Neon"/>
    <n v="0.64"/>
    <x v="2"/>
    <x v="24"/>
    <s v="Lincoln Park"/>
    <n v="48146"/>
    <x v="1050"/>
    <d v="2012-08-08T00:00:00"/>
    <n v="75.746399999999994"/>
    <n v="14"/>
    <n v="413.93"/>
    <n v="89214"/>
    <s v="August"/>
    <n v="2012"/>
    <x v="0"/>
  </r>
  <r>
    <n v="7511"/>
    <n v="18889"/>
    <s v="Critical"/>
    <n v="0.01"/>
    <n v="1.48"/>
    <n v="0.7"/>
    <n v="2743"/>
    <x v="763"/>
    <x v="0"/>
    <x v="1"/>
    <x v="0"/>
    <x v="12"/>
    <s v="Wrap Bag"/>
    <s v="Binder Clips by OIC"/>
    <n v="0.37"/>
    <x v="2"/>
    <x v="24"/>
    <s v="Lincoln Park"/>
    <n v="48146"/>
    <x v="1050"/>
    <d v="2012-08-09T00:00:00"/>
    <n v="-1.0244"/>
    <n v="1"/>
    <n v="2.2400000000000002"/>
    <n v="89214"/>
    <s v="August"/>
    <n v="2012"/>
    <x v="1"/>
  </r>
  <r>
    <n v="7512"/>
    <n v="20453"/>
    <s v="Critical"/>
    <n v="0.06"/>
    <n v="6.98"/>
    <n v="2.83"/>
    <n v="2743"/>
    <x v="763"/>
    <x v="0"/>
    <x v="1"/>
    <x v="1"/>
    <x v="1"/>
    <s v="Small Pack"/>
    <s v="G.E. Halogen Desk Lamp Bulbs"/>
    <n v="0.37"/>
    <x v="2"/>
    <x v="24"/>
    <s v="Lincoln Park"/>
    <n v="48146"/>
    <x v="464"/>
    <d v="2013-10-26T00:00:00"/>
    <n v="41.31"/>
    <n v="18"/>
    <n v="126.69"/>
    <n v="89216"/>
    <s v="October"/>
    <n v="2013"/>
    <x v="3"/>
  </r>
  <r>
    <n v="7513"/>
    <n v="20454"/>
    <s v="Critical"/>
    <n v="0"/>
    <n v="5.98"/>
    <n v="5.35"/>
    <n v="2743"/>
    <x v="763"/>
    <x v="1"/>
    <x v="1"/>
    <x v="0"/>
    <x v="8"/>
    <s v="Small Box"/>
    <s v="Xerox 1947"/>
    <n v="0.4"/>
    <x v="2"/>
    <x v="24"/>
    <s v="Lincoln Park"/>
    <n v="48146"/>
    <x v="464"/>
    <d v="2013-10-28T00:00:00"/>
    <n v="-45.75"/>
    <n v="20"/>
    <n v="137.06"/>
    <n v="89216"/>
    <s v="October"/>
    <n v="2013"/>
    <x v="4"/>
  </r>
  <r>
    <n v="7514"/>
    <n v="19013"/>
    <s v="Not Specified"/>
    <n v="0.09"/>
    <n v="363.25"/>
    <n v="19.989999999999998"/>
    <n v="2743"/>
    <x v="763"/>
    <x v="0"/>
    <x v="1"/>
    <x v="0"/>
    <x v="10"/>
    <s v="Small Box"/>
    <s v="Hoover WindTunnel™ Plus Canister Vacuum"/>
    <n v="0.56999999999999995"/>
    <x v="2"/>
    <x v="24"/>
    <s v="Lincoln Park"/>
    <n v="48146"/>
    <x v="531"/>
    <d v="2013-12-15T00:00:00"/>
    <n v="5638.2521999999999"/>
    <n v="24"/>
    <n v="8171.38"/>
    <n v="89217"/>
    <s v="December"/>
    <n v="2013"/>
    <x v="0"/>
  </r>
  <r>
    <n v="7515"/>
    <n v="19014"/>
    <s v="Not Specified"/>
    <n v="0.01"/>
    <n v="18.940000000000001"/>
    <n v="1.49"/>
    <n v="2743"/>
    <x v="763"/>
    <x v="0"/>
    <x v="1"/>
    <x v="0"/>
    <x v="0"/>
    <s v="Small Box"/>
    <s v="Flexible Leather- Look Classic Collection Ring Binder"/>
    <n v="0.35"/>
    <x v="2"/>
    <x v="24"/>
    <s v="Lincoln Park"/>
    <n v="48146"/>
    <x v="531"/>
    <d v="2013-12-16T00:00:00"/>
    <n v="69.869399999999999"/>
    <n v="5"/>
    <n v="101.26"/>
    <n v="89217"/>
    <s v="December"/>
    <n v="2013"/>
    <x v="1"/>
  </r>
  <r>
    <n v="424"/>
    <n v="19313"/>
    <s v="Low"/>
    <n v="0.09"/>
    <n v="120.98"/>
    <n v="9.07"/>
    <n v="162"/>
    <x v="764"/>
    <x v="0"/>
    <x v="0"/>
    <x v="0"/>
    <x v="0"/>
    <s v="Small Box"/>
    <s v="GBC VeloBinder Electric Binding Machine"/>
    <n v="0.35"/>
    <x v="0"/>
    <x v="20"/>
    <s v="Redmond"/>
    <n v="98052"/>
    <x v="241"/>
    <d v="2013-01-20T00:00:00"/>
    <n v="683.67269999999996"/>
    <n v="9"/>
    <n v="990.83"/>
    <n v="89965"/>
    <s v="January"/>
    <n v="2013"/>
    <x v="0"/>
  </r>
  <r>
    <n v="425"/>
    <n v="22102"/>
    <s v="Low"/>
    <n v="0.04"/>
    <n v="92.23"/>
    <n v="39.61"/>
    <n v="162"/>
    <x v="764"/>
    <x v="1"/>
    <x v="0"/>
    <x v="1"/>
    <x v="1"/>
    <s v="Medium Box"/>
    <s v="Deflect-o RollaMat Studded, Beveled Mat for Medium Pile Carpeting"/>
    <n v="0.67"/>
    <x v="0"/>
    <x v="20"/>
    <s v="Redmond"/>
    <n v="98052"/>
    <x v="167"/>
    <d v="2013-05-29T00:00:00"/>
    <n v="80.8"/>
    <n v="6"/>
    <n v="575.69000000000005"/>
    <n v="89968"/>
    <s v="May"/>
    <n v="2013"/>
    <x v="1"/>
  </r>
  <r>
    <n v="426"/>
    <n v="22103"/>
    <s v="Low"/>
    <n v="0.04"/>
    <n v="2.88"/>
    <n v="0.7"/>
    <n v="162"/>
    <x v="764"/>
    <x v="0"/>
    <x v="0"/>
    <x v="0"/>
    <x v="9"/>
    <s v="Wrap Bag"/>
    <s v="Newell 340"/>
    <n v="0.56000000000000005"/>
    <x v="0"/>
    <x v="20"/>
    <s v="Redmond"/>
    <n v="98052"/>
    <x v="167"/>
    <d v="2013-05-29T00:00:00"/>
    <n v="8.1300000000000008"/>
    <n v="8"/>
    <n v="22.78"/>
    <n v="89968"/>
    <s v="May"/>
    <n v="2013"/>
    <x v="1"/>
  </r>
  <r>
    <n v="427"/>
    <n v="21170"/>
    <s v="Critical"/>
    <n v="0.05"/>
    <n v="262.11"/>
    <n v="62.74"/>
    <n v="162"/>
    <x v="764"/>
    <x v="2"/>
    <x v="0"/>
    <x v="1"/>
    <x v="6"/>
    <s v="Jumbo Box"/>
    <s v="Bevis Boat-Shaped Conference Table"/>
    <n v="0.75"/>
    <x v="0"/>
    <x v="20"/>
    <s v="Redmond"/>
    <n v="98052"/>
    <x v="390"/>
    <d v="2013-11-23T00:00:00"/>
    <n v="343.39248000000009"/>
    <n v="24"/>
    <n v="6031.88"/>
    <n v="89969"/>
    <s v="November"/>
    <n v="2013"/>
    <x v="3"/>
  </r>
  <r>
    <n v="4815"/>
    <n v="23992"/>
    <s v="High"/>
    <n v="0"/>
    <n v="30.98"/>
    <n v="6.5"/>
    <n v="1783"/>
    <x v="765"/>
    <x v="1"/>
    <x v="0"/>
    <x v="2"/>
    <x v="11"/>
    <s v="Small Box"/>
    <s v="Belkin ErgoBoard™ Keyboard"/>
    <n v="0.64"/>
    <x v="0"/>
    <x v="0"/>
    <s v="San Diego"/>
    <n v="92105"/>
    <x v="1051"/>
    <d v="2011-10-16T00:00:00"/>
    <n v="49.339600000000004"/>
    <n v="18"/>
    <n v="570.13"/>
    <n v="89860"/>
    <s v="October"/>
    <n v="2011"/>
    <x v="4"/>
  </r>
  <r>
    <n v="4816"/>
    <n v="23993"/>
    <s v="High"/>
    <n v="0.09"/>
    <n v="195.99"/>
    <n v="8.99"/>
    <n v="1783"/>
    <x v="765"/>
    <x v="0"/>
    <x v="0"/>
    <x v="2"/>
    <x v="3"/>
    <s v="Small Box"/>
    <s v="T28 WORLD"/>
    <n v="0.6"/>
    <x v="0"/>
    <x v="0"/>
    <s v="San Diego"/>
    <n v="92105"/>
    <x v="1051"/>
    <d v="2011-10-16T00:00:00"/>
    <n v="-273.64391999999998"/>
    <n v="5"/>
    <n v="803.47"/>
    <n v="89860"/>
    <s v="October"/>
    <n v="2011"/>
    <x v="0"/>
  </r>
  <r>
    <n v="4817"/>
    <n v="25855"/>
    <s v="Not Specified"/>
    <n v="0.09"/>
    <n v="180.98"/>
    <n v="30"/>
    <n v="1783"/>
    <x v="765"/>
    <x v="2"/>
    <x v="1"/>
    <x v="1"/>
    <x v="15"/>
    <s v="Jumbo Drum"/>
    <s v="Office Star - Ergonomic Mid Back Chair with 2-Way Adjustable Arms"/>
    <n v="0.69"/>
    <x v="0"/>
    <x v="0"/>
    <s v="San Diego"/>
    <n v="92105"/>
    <x v="949"/>
    <d v="2012-04-27T00:00:00"/>
    <n v="209.54"/>
    <n v="8"/>
    <n v="1391.41"/>
    <n v="89862"/>
    <s v="April"/>
    <n v="2012"/>
    <x v="0"/>
  </r>
  <r>
    <n v="4818"/>
    <n v="23991"/>
    <s v="High"/>
    <n v="0.01"/>
    <n v="22.38"/>
    <n v="15.1"/>
    <n v="1783"/>
    <x v="765"/>
    <x v="0"/>
    <x v="0"/>
    <x v="0"/>
    <x v="0"/>
    <s v="Small Box"/>
    <s v="Avery Flip-Chart Easel Binder, Black"/>
    <n v="0.38"/>
    <x v="0"/>
    <x v="0"/>
    <s v="San Diego"/>
    <n v="92105"/>
    <x v="63"/>
    <d v="2013-10-14T00:00:00"/>
    <n v="-48.207999999999998"/>
    <n v="5"/>
    <n v="119.44"/>
    <n v="89865"/>
    <s v="October"/>
    <n v="2013"/>
    <x v="1"/>
  </r>
  <r>
    <n v="4819"/>
    <n v="26369"/>
    <s v="Not Specified"/>
    <n v="0"/>
    <n v="5.58"/>
    <n v="5.3"/>
    <n v="1783"/>
    <x v="765"/>
    <x v="1"/>
    <x v="1"/>
    <x v="0"/>
    <x v="5"/>
    <s v="Small Box"/>
    <s v="Staples Brown Kraft Recycled Clasp Envelopes"/>
    <n v="0.35"/>
    <x v="0"/>
    <x v="0"/>
    <s v="San Diego"/>
    <n v="92105"/>
    <x v="1043"/>
    <d v="2013-12-13T00:00:00"/>
    <n v="-20.465759999999996"/>
    <n v="22"/>
    <n v="134.11000000000001"/>
    <n v="89867"/>
    <s v="December"/>
    <n v="2013"/>
    <x v="4"/>
  </r>
  <r>
    <n v="4820"/>
    <n v="26370"/>
    <s v="Not Specified"/>
    <n v="0.1"/>
    <n v="7.28"/>
    <n v="11.15"/>
    <n v="1783"/>
    <x v="765"/>
    <x v="0"/>
    <x v="1"/>
    <x v="0"/>
    <x v="8"/>
    <s v="Small Box"/>
    <s v="Array® Parchment Paper, Assorted Colors"/>
    <n v="0.37"/>
    <x v="0"/>
    <x v="0"/>
    <s v="San Diego"/>
    <n v="92105"/>
    <x v="1043"/>
    <d v="2013-12-13T00:00:00"/>
    <n v="-55.913759999999996"/>
    <n v="12"/>
    <n v="86.56"/>
    <n v="89867"/>
    <s v="December"/>
    <n v="2013"/>
    <x v="0"/>
  </r>
  <r>
    <n v="1108"/>
    <n v="22355"/>
    <s v="High"/>
    <n v="0.02"/>
    <n v="15.28"/>
    <n v="1.99"/>
    <n v="428"/>
    <x v="766"/>
    <x v="0"/>
    <x v="1"/>
    <x v="2"/>
    <x v="11"/>
    <s v="Small Pack"/>
    <s v="Memorex 4.7GB DVD+R, 3/Pack"/>
    <n v="0.42"/>
    <x v="0"/>
    <x v="35"/>
    <s v="Carson City"/>
    <n v="89701"/>
    <x v="890"/>
    <d v="2010-07-16T00:00:00"/>
    <n v="163.1574"/>
    <n v="15"/>
    <n v="236.46"/>
    <n v="88479"/>
    <s v="July"/>
    <n v="2010"/>
    <x v="2"/>
  </r>
  <r>
    <n v="1109"/>
    <n v="22356"/>
    <s v="High"/>
    <n v="0"/>
    <n v="85.99"/>
    <n v="3.3"/>
    <n v="428"/>
    <x v="766"/>
    <x v="0"/>
    <x v="1"/>
    <x v="2"/>
    <x v="3"/>
    <s v="Small Pack"/>
    <s v="Accessory20"/>
    <n v="0.37"/>
    <x v="0"/>
    <x v="35"/>
    <s v="Carson City"/>
    <n v="89701"/>
    <x v="890"/>
    <d v="2010-07-16T00:00:00"/>
    <n v="-302.22500000000002"/>
    <n v="1"/>
    <n v="73.819999999999993"/>
    <n v="88479"/>
    <s v="July"/>
    <n v="2010"/>
    <x v="4"/>
  </r>
  <r>
    <n v="1110"/>
    <n v="25351"/>
    <s v="Not Specified"/>
    <n v="0.05"/>
    <n v="10.98"/>
    <n v="4.8"/>
    <n v="428"/>
    <x v="766"/>
    <x v="0"/>
    <x v="1"/>
    <x v="0"/>
    <x v="5"/>
    <s v="Small Box"/>
    <s v="Manila Recycled Extra-Heavyweight Clasp Envelopes, 6&quot; x 9&quot;"/>
    <n v="0.36"/>
    <x v="0"/>
    <x v="35"/>
    <s v="Carson City"/>
    <n v="89701"/>
    <x v="1052"/>
    <d v="2010-09-05T00:00:00"/>
    <n v="90.62"/>
    <n v="22"/>
    <n v="243.11"/>
    <n v="88480"/>
    <s v="September"/>
    <n v="2010"/>
    <x v="3"/>
  </r>
  <r>
    <n v="1111"/>
    <n v="24382"/>
    <s v="High"/>
    <n v="0.09"/>
    <n v="19.98"/>
    <n v="5.97"/>
    <n v="428"/>
    <x v="766"/>
    <x v="0"/>
    <x v="2"/>
    <x v="0"/>
    <x v="8"/>
    <s v="Small Box"/>
    <s v="Xerox 1936"/>
    <n v="0.38"/>
    <x v="0"/>
    <x v="35"/>
    <s v="Carson City"/>
    <n v="89701"/>
    <x v="500"/>
    <d v="2013-11-15T00:00:00"/>
    <n v="370.53632000000005"/>
    <n v="33"/>
    <n v="617.32000000000005"/>
    <n v="88486"/>
    <s v="November"/>
    <n v="2013"/>
    <x v="0"/>
  </r>
  <r>
    <n v="4494"/>
    <n v="25430"/>
    <s v="Critical"/>
    <n v="0.08"/>
    <n v="136.97999999999999"/>
    <n v="24.49"/>
    <n v="1687"/>
    <x v="767"/>
    <x v="0"/>
    <x v="1"/>
    <x v="1"/>
    <x v="1"/>
    <s v="Large Box"/>
    <s v="3M Polarizing Task Lamp with Clamp Arm, Light Gray"/>
    <n v="0.59"/>
    <x v="2"/>
    <x v="11"/>
    <s v="Elk Grove Village"/>
    <n v="60007"/>
    <x v="897"/>
    <d v="2011-04-01T00:00:00"/>
    <n v="828.27"/>
    <n v="11"/>
    <n v="1433.95"/>
    <n v="86974"/>
    <s v="March"/>
    <n v="2011"/>
    <x v="5"/>
  </r>
  <r>
    <n v="4495"/>
    <n v="19806"/>
    <s v="Critical"/>
    <n v="0.02"/>
    <n v="270.98"/>
    <n v="50"/>
    <n v="1687"/>
    <x v="767"/>
    <x v="2"/>
    <x v="1"/>
    <x v="1"/>
    <x v="15"/>
    <s v="Jumbo Drum"/>
    <s v="Global Enterprise Series Seating High-Back Swivel/Tilt Chairs"/>
    <n v="0.77"/>
    <x v="2"/>
    <x v="11"/>
    <s v="Elk Grove Village"/>
    <n v="60007"/>
    <x v="1053"/>
    <d v="2011-08-31T00:00:00"/>
    <n v="-82.643600000000006"/>
    <n v="9"/>
    <n v="2509.33"/>
    <n v="86975"/>
    <s v="August"/>
    <n v="2011"/>
    <x v="2"/>
  </r>
  <r>
    <n v="4496"/>
    <n v="19807"/>
    <s v="Critical"/>
    <n v="0"/>
    <n v="4.4800000000000004"/>
    <n v="1.22"/>
    <n v="1687"/>
    <x v="767"/>
    <x v="0"/>
    <x v="1"/>
    <x v="0"/>
    <x v="8"/>
    <s v="Wrap Bag"/>
    <s v="Spiral Phone Message Books with Labels by Adams"/>
    <n v="0.36"/>
    <x v="2"/>
    <x v="11"/>
    <s v="Elk Grove Village"/>
    <n v="60007"/>
    <x v="1053"/>
    <d v="2011-08-31T00:00:00"/>
    <n v="29.594099999999997"/>
    <n v="9"/>
    <n v="42.89"/>
    <n v="86975"/>
    <s v="August"/>
    <n v="2011"/>
    <x v="4"/>
  </r>
  <r>
    <n v="4497"/>
    <n v="25277"/>
    <s v="Low"/>
    <n v="0.06"/>
    <n v="125.99"/>
    <n v="5.63"/>
    <n v="1687"/>
    <x v="767"/>
    <x v="0"/>
    <x v="1"/>
    <x v="2"/>
    <x v="3"/>
    <s v="Small Box"/>
    <s v="8290"/>
    <n v="0.6"/>
    <x v="2"/>
    <x v="11"/>
    <s v="Elk Grove Village"/>
    <n v="60007"/>
    <x v="482"/>
    <d v="2012-05-21T00:00:00"/>
    <n v="-488.31200000000001"/>
    <n v="2"/>
    <n v="201.33"/>
    <n v="86977"/>
    <s v="May"/>
    <n v="2012"/>
    <x v="3"/>
  </r>
  <r>
    <n v="4498"/>
    <n v="21860"/>
    <s v="Medium"/>
    <n v="0.03"/>
    <n v="370.98"/>
    <n v="99"/>
    <n v="1687"/>
    <x v="767"/>
    <x v="2"/>
    <x v="1"/>
    <x v="0"/>
    <x v="2"/>
    <s v="Jumbo Drum"/>
    <s v="Sauder Facets Collection Locker/File Cabinet, Sky Alder Finish"/>
    <n v="0.65"/>
    <x v="2"/>
    <x v="11"/>
    <s v="Elk Grove Village"/>
    <n v="60007"/>
    <x v="154"/>
    <d v="2012-08-14T00:00:00"/>
    <n v="1727.0563999999999"/>
    <n v="24"/>
    <n v="9117.74"/>
    <n v="86978"/>
    <s v="August"/>
    <n v="2012"/>
    <x v="1"/>
  </r>
  <r>
    <n v="4499"/>
    <n v="21861"/>
    <s v="Medium"/>
    <n v="0"/>
    <n v="179.99"/>
    <n v="13.99"/>
    <n v="1687"/>
    <x v="767"/>
    <x v="0"/>
    <x v="1"/>
    <x v="2"/>
    <x v="3"/>
    <s v="Medium Box"/>
    <s v="VTech VT20-2481 2.4GHz Two-Line Phone System w/Answering Machine"/>
    <n v="0.56999999999999995"/>
    <x v="2"/>
    <x v="11"/>
    <s v="Elk Grove Village"/>
    <n v="60007"/>
    <x v="154"/>
    <d v="2012-08-14T00:00:00"/>
    <n v="439.71983999999998"/>
    <n v="8"/>
    <n v="1315.55"/>
    <n v="86978"/>
    <s v="August"/>
    <n v="2012"/>
    <x v="4"/>
  </r>
  <r>
    <n v="3121"/>
    <n v="19245"/>
    <s v="High"/>
    <n v="0.06"/>
    <n v="99.23"/>
    <n v="8.99"/>
    <n v="1192"/>
    <x v="768"/>
    <x v="0"/>
    <x v="2"/>
    <x v="1"/>
    <x v="1"/>
    <s v="Small Pack"/>
    <s v="GE 48&quot; Fluorescent Tube, Cool White Energy Saver, 34 Watts, 30/Box"/>
    <n v="0.35"/>
    <x v="3"/>
    <x v="12"/>
    <s v="Torrington"/>
    <n v="6790"/>
    <x v="1049"/>
    <d v="2012-03-23T00:00:00"/>
    <n v="331.45529999999997"/>
    <n v="5"/>
    <n v="480.37"/>
    <n v="87595"/>
    <s v="March"/>
    <n v="2012"/>
    <x v="3"/>
  </r>
  <r>
    <n v="2462"/>
    <n v="1279"/>
    <s v="Critical"/>
    <n v="0.06"/>
    <n v="40.98"/>
    <n v="2.99"/>
    <n v="949"/>
    <x v="769"/>
    <x v="0"/>
    <x v="2"/>
    <x v="0"/>
    <x v="0"/>
    <s v="Small Box"/>
    <s v="Avery Trapezoid Ring Binder, 3&quot; Capacity, Black, 1040 sheets"/>
    <n v="0.36"/>
    <x v="0"/>
    <x v="0"/>
    <s v="Los Angeles"/>
    <n v="90049"/>
    <x v="49"/>
    <d v="2010-01-04T00:00:00"/>
    <n v="-19.099200000000003"/>
    <n v="3"/>
    <n v="124.81"/>
    <n v="9285"/>
    <s v="January"/>
    <n v="2010"/>
    <x v="3"/>
  </r>
  <r>
    <n v="2463"/>
    <n v="1128"/>
    <s v="Low"/>
    <n v="0.02"/>
    <n v="48.04"/>
    <n v="5.09"/>
    <n v="949"/>
    <x v="769"/>
    <x v="0"/>
    <x v="2"/>
    <x v="0"/>
    <x v="8"/>
    <s v="Small Box"/>
    <s v="Xerox 1910"/>
    <n v="0.37"/>
    <x v="0"/>
    <x v="0"/>
    <s v="Los Angeles"/>
    <n v="90049"/>
    <x v="703"/>
    <d v="2010-03-26T00:00:00"/>
    <n v="373.67"/>
    <n v="18"/>
    <n v="881.32"/>
    <n v="8257"/>
    <s v="March"/>
    <n v="2010"/>
    <x v="2"/>
  </r>
  <r>
    <n v="2464"/>
    <n v="6524"/>
    <s v="Critical"/>
    <n v="0.06"/>
    <n v="24.95"/>
    <n v="2.99"/>
    <n v="949"/>
    <x v="769"/>
    <x v="0"/>
    <x v="2"/>
    <x v="0"/>
    <x v="0"/>
    <s v="Small Box"/>
    <s v="Large Capacity Hanging Post Binders"/>
    <n v="0.39"/>
    <x v="0"/>
    <x v="0"/>
    <s v="Los Angeles"/>
    <n v="90049"/>
    <x v="12"/>
    <d v="2011-04-02T00:00:00"/>
    <n v="270.29149999999998"/>
    <n v="34"/>
    <n v="800.39"/>
    <n v="46434"/>
    <s v="April"/>
    <n v="2011"/>
    <x v="3"/>
  </r>
  <r>
    <n v="2465"/>
    <n v="8123"/>
    <s v="High"/>
    <n v="0.04"/>
    <n v="2.08"/>
    <n v="5.33"/>
    <n v="949"/>
    <x v="769"/>
    <x v="0"/>
    <x v="2"/>
    <x v="1"/>
    <x v="1"/>
    <s v="Small Box"/>
    <s v="Eldon® Wave Desk Accessories"/>
    <n v="0.43"/>
    <x v="0"/>
    <x v="0"/>
    <s v="Los Angeles"/>
    <n v="90049"/>
    <x v="14"/>
    <d v="2012-01-04T00:00:00"/>
    <n v="-147.376"/>
    <n v="29"/>
    <n v="68.48"/>
    <n v="58054"/>
    <s v="January"/>
    <n v="2012"/>
    <x v="1"/>
  </r>
  <r>
    <n v="2466"/>
    <n v="7234"/>
    <s v="Low"/>
    <n v="0.09"/>
    <n v="25.98"/>
    <n v="4.08"/>
    <n v="949"/>
    <x v="769"/>
    <x v="0"/>
    <x v="2"/>
    <x v="0"/>
    <x v="9"/>
    <s v="Small Pack"/>
    <s v="Boston 1799 Powerhouse™ Electric Pencil Sharpener"/>
    <n v="0.56999999999999995"/>
    <x v="0"/>
    <x v="0"/>
    <s v="Los Angeles"/>
    <n v="90049"/>
    <x v="15"/>
    <d v="2013-03-13T00:00:00"/>
    <n v="129.81"/>
    <n v="34"/>
    <n v="823.98"/>
    <n v="51559"/>
    <s v="March"/>
    <n v="2013"/>
    <x v="0"/>
  </r>
  <r>
    <n v="2467"/>
    <n v="1127"/>
    <s v="Low"/>
    <n v="0.05"/>
    <n v="1500.97"/>
    <n v="29.7"/>
    <n v="949"/>
    <x v="769"/>
    <x v="2"/>
    <x v="2"/>
    <x v="2"/>
    <x v="7"/>
    <s v="Jumbo Drum"/>
    <s v="Epson DFX5000+ Dot Matrix Printer"/>
    <n v="0.56999999999999995"/>
    <x v="0"/>
    <x v="0"/>
    <s v="Los Angeles"/>
    <n v="90049"/>
    <x v="603"/>
    <d v="2013-03-22T00:00:00"/>
    <n v="-2561.3235"/>
    <n v="5"/>
    <n v="7486.09"/>
    <n v="8257"/>
    <s v="March"/>
    <n v="2013"/>
    <x v="3"/>
  </r>
  <r>
    <n v="2468"/>
    <n v="1129"/>
    <s v="Low"/>
    <n v="0.03"/>
    <n v="4.28"/>
    <n v="1.6"/>
    <n v="949"/>
    <x v="769"/>
    <x v="0"/>
    <x v="2"/>
    <x v="0"/>
    <x v="9"/>
    <s v="Wrap Bag"/>
    <s v="Newell 320"/>
    <n v="0.57999999999999996"/>
    <x v="0"/>
    <x v="0"/>
    <s v="Los Angeles"/>
    <n v="90049"/>
    <x v="603"/>
    <d v="2013-03-29T00:00:00"/>
    <n v="-6.2"/>
    <n v="5"/>
    <n v="22.77"/>
    <n v="8257"/>
    <s v="March"/>
    <n v="2013"/>
    <x v="1"/>
  </r>
  <r>
    <n v="2469"/>
    <n v="7985"/>
    <s v="Critical"/>
    <n v="0.03"/>
    <n v="110.99"/>
    <n v="8.99"/>
    <n v="949"/>
    <x v="769"/>
    <x v="0"/>
    <x v="2"/>
    <x v="2"/>
    <x v="3"/>
    <s v="Small Box"/>
    <s v="LX 677"/>
    <n v="0.56999999999999995"/>
    <x v="0"/>
    <x v="0"/>
    <s v="Los Angeles"/>
    <n v="90049"/>
    <x v="1054"/>
    <d v="2013-05-02T00:00:00"/>
    <n v="601.33500000000004"/>
    <n v="38"/>
    <n v="3696.09"/>
    <n v="57092"/>
    <s v="May"/>
    <n v="2013"/>
    <x v="1"/>
  </r>
  <r>
    <n v="2470"/>
    <n v="4534"/>
    <s v="High"/>
    <n v="7.0000000000000007E-2"/>
    <n v="39.979999999999997"/>
    <n v="9.1999999999999993"/>
    <n v="949"/>
    <x v="769"/>
    <x v="0"/>
    <x v="2"/>
    <x v="1"/>
    <x v="1"/>
    <s v="Wrap Bag"/>
    <s v="Eldon Radial Chair Mat for Low to Medium Pile Carpets"/>
    <n v="0.65"/>
    <x v="0"/>
    <x v="0"/>
    <s v="Los Angeles"/>
    <n v="90049"/>
    <x v="16"/>
    <d v="2013-08-20T00:00:00"/>
    <n v="215.11"/>
    <n v="92"/>
    <n v="3507.5"/>
    <n v="32230"/>
    <s v="August"/>
    <n v="2013"/>
    <x v="0"/>
  </r>
  <r>
    <n v="2471"/>
    <n v="6042"/>
    <s v="Not Specified"/>
    <n v="0.01"/>
    <n v="7.64"/>
    <n v="5.83"/>
    <n v="949"/>
    <x v="769"/>
    <x v="0"/>
    <x v="2"/>
    <x v="0"/>
    <x v="8"/>
    <s v="Wrap Bag"/>
    <s v="Rediform Wirebound &quot;Phone Memo&quot; Message Book, 11 x 5-3/4"/>
    <n v="0.36"/>
    <x v="0"/>
    <x v="0"/>
    <s v="Los Angeles"/>
    <n v="90049"/>
    <x v="17"/>
    <d v="2013-10-08T00:00:00"/>
    <n v="-56.51"/>
    <n v="105"/>
    <n v="814.36"/>
    <n v="42848"/>
    <s v="October"/>
    <n v="2013"/>
    <x v="1"/>
  </r>
  <r>
    <n v="2472"/>
    <n v="815"/>
    <s v="High"/>
    <n v="0"/>
    <n v="20.99"/>
    <n v="0.99"/>
    <n v="949"/>
    <x v="769"/>
    <x v="1"/>
    <x v="2"/>
    <x v="2"/>
    <x v="3"/>
    <s v="Wrap Bag"/>
    <s v="Accessory21"/>
    <n v="0.37"/>
    <x v="0"/>
    <x v="0"/>
    <s v="Los Angeles"/>
    <n v="90049"/>
    <x v="54"/>
    <d v="2013-11-04T00:00:00"/>
    <n v="435.95099999999996"/>
    <n v="151"/>
    <n v="2924.85"/>
    <n v="5890"/>
    <s v="November"/>
    <n v="2013"/>
    <x v="4"/>
  </r>
  <r>
    <n v="8031"/>
    <n v="8310"/>
    <s v="Medium"/>
    <n v="0.05"/>
    <n v="535.64"/>
    <n v="14.7"/>
    <n v="2920"/>
    <x v="770"/>
    <x v="2"/>
    <x v="0"/>
    <x v="2"/>
    <x v="7"/>
    <s v="Jumbo Drum"/>
    <s v="Epson LQ-870 Dot Matrix Printer"/>
    <n v="0.59"/>
    <x v="2"/>
    <x v="11"/>
    <s v="Chicago"/>
    <n v="60603"/>
    <x v="1055"/>
    <d v="2010-12-09T00:00:00"/>
    <n v="-1220.9144999999999"/>
    <n v="2"/>
    <n v="1068.5999999999999"/>
    <n v="59365"/>
    <s v="December"/>
    <n v="2010"/>
    <x v="3"/>
  </r>
  <r>
    <n v="8032"/>
    <n v="1391"/>
    <s v="Not Specified"/>
    <n v="0.02"/>
    <n v="20.28"/>
    <n v="6.68"/>
    <n v="2920"/>
    <x v="770"/>
    <x v="0"/>
    <x v="0"/>
    <x v="1"/>
    <x v="1"/>
    <s v="Small Box"/>
    <s v="Seth Thomas 8 1/2&quot; Cubicle Clock"/>
    <n v="0.53"/>
    <x v="2"/>
    <x v="11"/>
    <s v="Chicago"/>
    <n v="60603"/>
    <x v="1056"/>
    <d v="2011-08-08T00:00:00"/>
    <n v="245"/>
    <n v="88"/>
    <n v="1900.85"/>
    <n v="10081"/>
    <s v="August"/>
    <n v="2011"/>
    <x v="2"/>
  </r>
  <r>
    <n v="8033"/>
    <n v="5565"/>
    <s v="Medium"/>
    <n v="0.1"/>
    <n v="10.98"/>
    <n v="5.14"/>
    <n v="2920"/>
    <x v="770"/>
    <x v="0"/>
    <x v="0"/>
    <x v="0"/>
    <x v="0"/>
    <s v="Small Box"/>
    <s v="GBC Imprintable Covers"/>
    <n v="0.36"/>
    <x v="2"/>
    <x v="11"/>
    <s v="Chicago"/>
    <n v="60603"/>
    <x v="662"/>
    <d v="2013-12-19T00:00:00"/>
    <n v="23.298500000000001"/>
    <n v="56"/>
    <n v="607.94000000000005"/>
    <n v="39399"/>
    <s v="December"/>
    <n v="2013"/>
    <x v="0"/>
  </r>
  <r>
    <n v="7572"/>
    <n v="20015"/>
    <s v="Medium"/>
    <n v="0.1"/>
    <n v="83.93"/>
    <n v="19.989999999999998"/>
    <n v="2763"/>
    <x v="771"/>
    <x v="0"/>
    <x v="1"/>
    <x v="0"/>
    <x v="5"/>
    <s v="Small Box"/>
    <s v="Airmail Envelopes"/>
    <n v="0.38"/>
    <x v="3"/>
    <x v="16"/>
    <s v="Marshfield"/>
    <n v="2050"/>
    <x v="42"/>
    <d v="2011-02-01T00:00:00"/>
    <n v="694.70579999999995"/>
    <n v="13"/>
    <n v="1006.82"/>
    <n v="90726"/>
    <s v="January"/>
    <n v="2011"/>
    <x v="0"/>
  </r>
  <r>
    <n v="1962"/>
    <n v="24543"/>
    <s v="Low"/>
    <n v="7.0000000000000007E-2"/>
    <n v="111.96"/>
    <n v="69"/>
    <n v="734"/>
    <x v="772"/>
    <x v="0"/>
    <x v="2"/>
    <x v="1"/>
    <x v="6"/>
    <s v="Large Box"/>
    <s v="Hon 4060 Series Tables"/>
    <n v="0.63"/>
    <x v="3"/>
    <x v="16"/>
    <s v="Weymouth"/>
    <n v="2190"/>
    <x v="1057"/>
    <d v="2012-08-28T00:00:00"/>
    <n v="-140.69834064"/>
    <n v="19"/>
    <n v="2051.5100000000002"/>
    <n v="90365"/>
    <s v="August"/>
    <n v="2012"/>
    <x v="0"/>
  </r>
  <r>
    <n v="5917"/>
    <n v="22783"/>
    <s v="Critical"/>
    <n v="0.09"/>
    <n v="25.99"/>
    <n v="5.37"/>
    <n v="2167"/>
    <x v="773"/>
    <x v="0"/>
    <x v="3"/>
    <x v="0"/>
    <x v="9"/>
    <s v="Small Box"/>
    <s v="BOSTON® Ranger® #55 Pencil Sharpener, Black"/>
    <n v="0.56000000000000005"/>
    <x v="3"/>
    <x v="16"/>
    <s v="Dedham"/>
    <n v="2026"/>
    <x v="0"/>
    <d v="2012-02-04T00:00:00"/>
    <n v="5.56"/>
    <n v="4"/>
    <n v="96.14"/>
    <n v="88796"/>
    <s v="February"/>
    <n v="2012"/>
    <x v="0"/>
  </r>
  <r>
    <n v="4460"/>
    <n v="23524"/>
    <s v="Low"/>
    <n v="0.09"/>
    <n v="30.98"/>
    <n v="19.510000000000002"/>
    <n v="1680"/>
    <x v="774"/>
    <x v="0"/>
    <x v="2"/>
    <x v="0"/>
    <x v="5"/>
    <s v="Small Box"/>
    <s v="Staples Colored Interoffice Envelopes"/>
    <n v="0.36"/>
    <x v="3"/>
    <x v="32"/>
    <s v="Fairfield"/>
    <n v="45014"/>
    <x v="1058"/>
    <d v="2010-05-05T00:00:00"/>
    <n v="-163.53"/>
    <n v="18"/>
    <n v="514.62"/>
    <n v="86645"/>
    <s v="May"/>
    <n v="2010"/>
    <x v="0"/>
  </r>
  <r>
    <n v="4461"/>
    <n v="23525"/>
    <s v="Low"/>
    <n v="0.03"/>
    <n v="49.34"/>
    <n v="10.25"/>
    <n v="1680"/>
    <x v="774"/>
    <x v="0"/>
    <x v="2"/>
    <x v="1"/>
    <x v="1"/>
    <s v="Large Box"/>
    <s v="Electrix Fluorescent Magnifier Lamps &amp; Weighted Base"/>
    <n v="0.56999999999999995"/>
    <x v="3"/>
    <x v="32"/>
    <s v="Fairfield"/>
    <n v="45014"/>
    <x v="1058"/>
    <d v="2010-05-05T00:00:00"/>
    <n v="554.77"/>
    <n v="17"/>
    <n v="817.32"/>
    <n v="86645"/>
    <s v="May"/>
    <n v="2010"/>
    <x v="1"/>
  </r>
  <r>
    <n v="4462"/>
    <n v="23712"/>
    <s v="Critical"/>
    <n v="0.06"/>
    <n v="65.989999999999995"/>
    <n v="3.99"/>
    <n v="1680"/>
    <x v="774"/>
    <x v="1"/>
    <x v="2"/>
    <x v="2"/>
    <x v="3"/>
    <s v="Small Box"/>
    <s v="StarTAC 7760"/>
    <n v="0.59"/>
    <x v="3"/>
    <x v="32"/>
    <s v="Fairfield"/>
    <n v="45014"/>
    <x v="440"/>
    <d v="2012-07-20T00:00:00"/>
    <n v="504.25889999999993"/>
    <n v="13"/>
    <n v="730.81"/>
    <n v="86649"/>
    <s v="July"/>
    <n v="2012"/>
    <x v="3"/>
  </r>
  <r>
    <n v="4463"/>
    <n v="21758"/>
    <s v="Critical"/>
    <n v="0.06"/>
    <n v="4.9800000000000004"/>
    <n v="6.07"/>
    <n v="1680"/>
    <x v="774"/>
    <x v="0"/>
    <x v="2"/>
    <x v="0"/>
    <x v="8"/>
    <s v="Small Box"/>
    <s v="Xerox 1897"/>
    <n v="0.36"/>
    <x v="3"/>
    <x v="32"/>
    <s v="Fairfield"/>
    <n v="45014"/>
    <x v="476"/>
    <d v="2013-03-08T00:00:00"/>
    <n v="-9.8800000000000008"/>
    <n v="1"/>
    <n v="7.91"/>
    <n v="86650"/>
    <s v="March"/>
    <n v="2013"/>
    <x v="3"/>
  </r>
  <r>
    <n v="4464"/>
    <n v="21577"/>
    <s v="Critical"/>
    <n v="0.09"/>
    <n v="6.08"/>
    <n v="1.82"/>
    <n v="1680"/>
    <x v="774"/>
    <x v="0"/>
    <x v="2"/>
    <x v="0"/>
    <x v="12"/>
    <s v="Wrap Bag"/>
    <s v="Staples Bulk Pack Metal Binder Clips"/>
    <n v="0.35"/>
    <x v="3"/>
    <x v="32"/>
    <s v="Fairfield"/>
    <n v="45014"/>
    <x v="965"/>
    <d v="2013-04-26T00:00:00"/>
    <n v="51.446399999999997"/>
    <n v="13"/>
    <n v="74.56"/>
    <n v="86651"/>
    <s v="April"/>
    <n v="2013"/>
    <x v="0"/>
  </r>
  <r>
    <n v="4465"/>
    <n v="22496"/>
    <s v="Low"/>
    <n v="0.03"/>
    <n v="30.98"/>
    <n v="6.5"/>
    <n v="1680"/>
    <x v="774"/>
    <x v="0"/>
    <x v="2"/>
    <x v="2"/>
    <x v="11"/>
    <s v="Small Box"/>
    <s v="Logitech Internet Navigator Keyboard"/>
    <n v="0.79"/>
    <x v="3"/>
    <x v="32"/>
    <s v="Fairfield"/>
    <n v="45014"/>
    <x v="161"/>
    <d v="2013-07-24T00:00:00"/>
    <n v="-67.278239999999997"/>
    <n v="13"/>
    <n v="420.29"/>
    <n v="86652"/>
    <s v="July"/>
    <n v="2013"/>
    <x v="1"/>
  </r>
  <r>
    <n v="4466"/>
    <n v="22497"/>
    <s v="Low"/>
    <n v="7.0000000000000007E-2"/>
    <n v="13.79"/>
    <n v="8.7799999999999994"/>
    <n v="1680"/>
    <x v="774"/>
    <x v="0"/>
    <x v="2"/>
    <x v="1"/>
    <x v="1"/>
    <s v="Small Box"/>
    <s v="9-3/4 Diameter Round Wall Clock"/>
    <n v="0.43"/>
    <x v="3"/>
    <x v="32"/>
    <s v="Fairfield"/>
    <n v="45014"/>
    <x v="161"/>
    <d v="2013-07-20T00:00:00"/>
    <n v="19.430399999999999"/>
    <n v="2"/>
    <n v="28.16"/>
    <n v="86652"/>
    <s v="July"/>
    <n v="2013"/>
    <x v="0"/>
  </r>
  <r>
    <n v="4467"/>
    <n v="25102"/>
    <s v="Critical"/>
    <n v="0.02"/>
    <n v="60.98"/>
    <n v="49"/>
    <n v="1680"/>
    <x v="774"/>
    <x v="1"/>
    <x v="2"/>
    <x v="0"/>
    <x v="10"/>
    <s v="Large Box"/>
    <s v="Euro Pro Shark Stick Mini Vacuum"/>
    <n v="0.59"/>
    <x v="3"/>
    <x v="32"/>
    <s v="Fairfield"/>
    <n v="45014"/>
    <x v="713"/>
    <d v="2013-11-10T00:00:00"/>
    <n v="332.47920000000022"/>
    <n v="23"/>
    <n v="1428.51"/>
    <n v="86653"/>
    <s v="November"/>
    <n v="2013"/>
    <x v="2"/>
  </r>
  <r>
    <n v="3210"/>
    <n v="20100"/>
    <s v="Not Specified"/>
    <n v="0.08"/>
    <n v="7.78"/>
    <n v="2.5"/>
    <n v="1218"/>
    <x v="775"/>
    <x v="1"/>
    <x v="3"/>
    <x v="0"/>
    <x v="5"/>
    <s v="Small Box"/>
    <s v="Staples #10 Colored Envelopes"/>
    <n v="0.38"/>
    <x v="3"/>
    <x v="16"/>
    <s v="Saugus"/>
    <n v="1906"/>
    <x v="512"/>
    <d v="2012-12-22T00:00:00"/>
    <n v="79.15679999999999"/>
    <n v="14"/>
    <n v="114.72"/>
    <n v="90804"/>
    <s v="December"/>
    <n v="2012"/>
    <x v="5"/>
  </r>
  <r>
    <n v="2697"/>
    <n v="25581"/>
    <s v="High"/>
    <n v="0.04"/>
    <n v="22.98"/>
    <n v="1.99"/>
    <n v="1043"/>
    <x v="776"/>
    <x v="0"/>
    <x v="3"/>
    <x v="2"/>
    <x v="11"/>
    <s v="Small Pack"/>
    <s v="Memorex 80 Minute CD-R, 30/Pack"/>
    <n v="0.46"/>
    <x v="0"/>
    <x v="0"/>
    <s v="Yucaipa"/>
    <n v="92399"/>
    <x v="828"/>
    <d v="2012-10-23T00:00:00"/>
    <n v="49.1648"/>
    <n v="7"/>
    <n v="160.61000000000001"/>
    <n v="87850"/>
    <s v="October"/>
    <n v="2012"/>
    <x v="1"/>
  </r>
  <r>
    <n v="2698"/>
    <n v="25561"/>
    <s v="Low"/>
    <n v="0.06"/>
    <n v="270.97000000000003"/>
    <n v="28.06"/>
    <n v="1043"/>
    <x v="776"/>
    <x v="2"/>
    <x v="3"/>
    <x v="2"/>
    <x v="7"/>
    <s v="Jumbo Drum"/>
    <s v="Epson LQ-570e Dot Matrix Printer"/>
    <n v="0.56000000000000005"/>
    <x v="0"/>
    <x v="0"/>
    <s v="Yucaipa"/>
    <n v="92399"/>
    <x v="1059"/>
    <d v="2013-09-08T00:00:00"/>
    <n v="910.2564000000001"/>
    <n v="12"/>
    <n v="2641.14"/>
    <n v="87851"/>
    <s v="September"/>
    <n v="2013"/>
    <x v="3"/>
  </r>
  <r>
    <n v="2436"/>
    <n v="19975"/>
    <s v="Critical"/>
    <n v="0.05"/>
    <n v="5.77"/>
    <n v="5.92"/>
    <n v="930"/>
    <x v="777"/>
    <x v="0"/>
    <x v="3"/>
    <x v="1"/>
    <x v="1"/>
    <s v="Medium Box"/>
    <s v="DAX Cubicle Frames - 8x10"/>
    <n v="0.55000000000000004"/>
    <x v="3"/>
    <x v="6"/>
    <s v="Orange"/>
    <n v="7050"/>
    <x v="1060"/>
    <d v="2013-04-06T00:00:00"/>
    <n v="-136.69999999999999"/>
    <n v="10"/>
    <n v="59"/>
    <n v="87142"/>
    <s v="April"/>
    <n v="2013"/>
    <x v="3"/>
  </r>
  <r>
    <n v="4368"/>
    <n v="24265"/>
    <s v="Not Specified"/>
    <n v="0.06"/>
    <n v="3.29"/>
    <n v="1.35"/>
    <n v="1646"/>
    <x v="778"/>
    <x v="0"/>
    <x v="3"/>
    <x v="0"/>
    <x v="12"/>
    <s v="Wrap Bag"/>
    <s v="Acco® Hot Clips™ Clips to Go"/>
    <n v="0.4"/>
    <x v="3"/>
    <x v="15"/>
    <s v="Bethpage"/>
    <n v="11714"/>
    <x v="733"/>
    <d v="2010-09-17T00:00:00"/>
    <n v="8.5299999999999994"/>
    <n v="11"/>
    <n v="35.97"/>
    <n v="90932"/>
    <s v="September"/>
    <n v="2010"/>
    <x v="3"/>
  </r>
  <r>
    <n v="4369"/>
    <n v="20321"/>
    <s v="Not Specified"/>
    <n v="0.1"/>
    <n v="1.1399999999999999"/>
    <n v="0.7"/>
    <n v="1646"/>
    <x v="778"/>
    <x v="0"/>
    <x v="3"/>
    <x v="0"/>
    <x v="12"/>
    <s v="Wrap Bag"/>
    <s v="OIC Thumb-Tacks"/>
    <n v="0.38"/>
    <x v="3"/>
    <x v="15"/>
    <s v="Bethpage"/>
    <n v="11714"/>
    <x v="282"/>
    <d v="2013-04-27T00:00:00"/>
    <n v="-1.72"/>
    <n v="1"/>
    <n v="1.32"/>
    <n v="90933"/>
    <s v="April"/>
    <n v="2013"/>
    <x v="0"/>
  </r>
  <r>
    <n v="6440"/>
    <n v="24350"/>
    <s v="Medium"/>
    <n v="0.09"/>
    <n v="6.48"/>
    <n v="7.49"/>
    <n v="2373"/>
    <x v="779"/>
    <x v="0"/>
    <x v="3"/>
    <x v="0"/>
    <x v="8"/>
    <s v="Small Box"/>
    <s v="Xerox 220"/>
    <n v="0.37"/>
    <x v="2"/>
    <x v="17"/>
    <s v="Eagan"/>
    <n v="55122"/>
    <x v="362"/>
    <d v="2011-01-23T00:00:00"/>
    <n v="-87.184400000000011"/>
    <n v="4"/>
    <n v="26.06"/>
    <n v="90715"/>
    <s v="January"/>
    <n v="2011"/>
    <x v="0"/>
  </r>
  <r>
    <n v="6441"/>
    <n v="24351"/>
    <s v="High"/>
    <n v="0.08"/>
    <n v="2.88"/>
    <n v="1.49"/>
    <n v="2373"/>
    <x v="779"/>
    <x v="0"/>
    <x v="1"/>
    <x v="0"/>
    <x v="0"/>
    <s v="Small Box"/>
    <s v="Avery Durable Binders"/>
    <n v="0.36"/>
    <x v="2"/>
    <x v="17"/>
    <s v="Eagan"/>
    <n v="55122"/>
    <x v="60"/>
    <d v="2012-04-14T00:00:00"/>
    <n v="2.0059999999999998"/>
    <n v="7"/>
    <n v="19.87"/>
    <n v="90720"/>
    <s v="April"/>
    <n v="2012"/>
    <x v="5"/>
  </r>
  <r>
    <n v="6442"/>
    <n v="24588"/>
    <s v="Low"/>
    <n v="0.05"/>
    <n v="22.72"/>
    <n v="8.99"/>
    <n v="2373"/>
    <x v="779"/>
    <x v="0"/>
    <x v="1"/>
    <x v="1"/>
    <x v="1"/>
    <s v="Small Pack"/>
    <s v="Executive Impressions 14&quot; Two-Color Numerals Wall Clock"/>
    <n v="0.44"/>
    <x v="2"/>
    <x v="17"/>
    <s v="Eagan"/>
    <n v="55122"/>
    <x v="256"/>
    <d v="2012-06-11T00:00:00"/>
    <n v="177.81989999999996"/>
    <n v="11"/>
    <n v="257.70999999999998"/>
    <n v="90721"/>
    <s v="June"/>
    <n v="2012"/>
    <x v="3"/>
  </r>
  <r>
    <n v="6443"/>
    <n v="24589"/>
    <s v="Low"/>
    <n v="0.02"/>
    <n v="1.81"/>
    <n v="1.56"/>
    <n v="2373"/>
    <x v="779"/>
    <x v="0"/>
    <x v="1"/>
    <x v="0"/>
    <x v="12"/>
    <s v="Wrap Bag"/>
    <s v="Colored Push Pins"/>
    <n v="0.49"/>
    <x v="2"/>
    <x v="17"/>
    <s v="Eagan"/>
    <n v="55122"/>
    <x v="256"/>
    <d v="2012-06-11T00:00:00"/>
    <n v="-24.088000000000001"/>
    <n v="20"/>
    <n v="37.9"/>
    <n v="90721"/>
    <s v="June"/>
    <n v="2012"/>
    <x v="2"/>
  </r>
  <r>
    <n v="6444"/>
    <n v="22395"/>
    <s v="Low"/>
    <n v="0.01"/>
    <n v="35.44"/>
    <n v="4.92"/>
    <n v="2373"/>
    <x v="779"/>
    <x v="0"/>
    <x v="1"/>
    <x v="0"/>
    <x v="8"/>
    <s v="Small Box"/>
    <s v="Staples Colored Bar Computer Paper"/>
    <n v="0.38"/>
    <x v="2"/>
    <x v="17"/>
    <s v="Eagan"/>
    <n v="55122"/>
    <x v="111"/>
    <d v="2013-08-27T00:00:00"/>
    <n v="544.94819999999993"/>
    <n v="22"/>
    <n v="789.78"/>
    <n v="90723"/>
    <s v="August"/>
    <n v="2013"/>
    <x v="1"/>
  </r>
  <r>
    <n v="7850"/>
    <n v="18998"/>
    <s v="High"/>
    <n v="0.03"/>
    <n v="896.99"/>
    <n v="19.989999999999998"/>
    <n v="2868"/>
    <x v="780"/>
    <x v="0"/>
    <x v="1"/>
    <x v="0"/>
    <x v="0"/>
    <s v="Small Box"/>
    <s v="GBC DocuBind TL300 Electric Binding System"/>
    <n v="0.38"/>
    <x v="0"/>
    <x v="20"/>
    <s v="Edmonds"/>
    <n v="98026"/>
    <x v="1061"/>
    <d v="2010-01-10T00:00:00"/>
    <n v="3602.1311999999994"/>
    <n v="6"/>
    <n v="5220.4799999999996"/>
    <n v="85826"/>
    <s v="January"/>
    <n v="2010"/>
    <x v="1"/>
  </r>
  <r>
    <n v="7851"/>
    <n v="19529"/>
    <s v="High"/>
    <n v="0.01"/>
    <n v="125.99"/>
    <n v="8.99"/>
    <n v="2868"/>
    <x v="780"/>
    <x v="0"/>
    <x v="1"/>
    <x v="2"/>
    <x v="3"/>
    <s v="Small Box"/>
    <s v="M70"/>
    <n v="0.59"/>
    <x v="0"/>
    <x v="20"/>
    <s v="Edmonds"/>
    <n v="98026"/>
    <x v="290"/>
    <d v="2010-04-18T00:00:00"/>
    <n v="-582.64799999999991"/>
    <n v="1"/>
    <n v="113.44"/>
    <n v="85827"/>
    <s v="April"/>
    <n v="2010"/>
    <x v="1"/>
  </r>
  <r>
    <n v="7852"/>
    <n v="19293"/>
    <s v="Not Specified"/>
    <n v="0.08"/>
    <n v="15.99"/>
    <n v="13.18"/>
    <n v="2868"/>
    <x v="780"/>
    <x v="1"/>
    <x v="1"/>
    <x v="0"/>
    <x v="0"/>
    <s v="Small Box"/>
    <s v="GBC Pre-Punched Binding Paper, Plastic, White, 8-1/2&quot; x 11&quot;"/>
    <n v="0.37"/>
    <x v="0"/>
    <x v="20"/>
    <s v="Edmonds"/>
    <n v="98026"/>
    <x v="340"/>
    <d v="2010-05-27T00:00:00"/>
    <n v="-66.584999999999994"/>
    <n v="4"/>
    <n v="66.02"/>
    <n v="85828"/>
    <s v="May"/>
    <n v="2010"/>
    <x v="5"/>
  </r>
  <r>
    <n v="7853"/>
    <n v="18002"/>
    <s v="Not Specified"/>
    <n v="0.01"/>
    <n v="2.08"/>
    <n v="2.56"/>
    <n v="2868"/>
    <x v="780"/>
    <x v="0"/>
    <x v="1"/>
    <x v="0"/>
    <x v="16"/>
    <s v="Small Pack"/>
    <s v="Kleencut® Forged Office Shears by Acme United Corporation"/>
    <n v="0.55000000000000004"/>
    <x v="0"/>
    <x v="20"/>
    <s v="Edmonds"/>
    <n v="98026"/>
    <x v="862"/>
    <d v="2013-02-21T00:00:00"/>
    <n v="-4.6399999999999997"/>
    <n v="1"/>
    <n v="3.47"/>
    <n v="85831"/>
    <s v="February"/>
    <n v="2013"/>
    <x v="1"/>
  </r>
  <r>
    <n v="1517"/>
    <n v="25295"/>
    <s v="Medium"/>
    <n v="0"/>
    <n v="8.3699999999999992"/>
    <n v="10.16"/>
    <n v="581"/>
    <x v="781"/>
    <x v="0"/>
    <x v="1"/>
    <x v="1"/>
    <x v="1"/>
    <s v="Large Box"/>
    <s v="Westinghouse Clip-On Gooseneck Lamps"/>
    <n v="0.59"/>
    <x v="3"/>
    <x v="19"/>
    <s v="Lewiston"/>
    <n v="4240"/>
    <x v="568"/>
    <d v="2013-06-26T00:00:00"/>
    <n v="-193.304"/>
    <n v="16"/>
    <n v="143.15"/>
    <n v="88655"/>
    <s v="June"/>
    <n v="2013"/>
    <x v="4"/>
  </r>
  <r>
    <n v="7097"/>
    <n v="20976"/>
    <s v="Medium"/>
    <n v="0.01"/>
    <n v="6.48"/>
    <n v="6.57"/>
    <n v="2587"/>
    <x v="782"/>
    <x v="1"/>
    <x v="0"/>
    <x v="0"/>
    <x v="8"/>
    <s v="Small Box"/>
    <s v="Xerox 20"/>
    <n v="0.37"/>
    <x v="2"/>
    <x v="33"/>
    <s v="Manitowoc"/>
    <n v="54220"/>
    <x v="966"/>
    <d v="2010-08-29T00:00:00"/>
    <n v="-46.5244"/>
    <n v="18"/>
    <n v="127.83"/>
    <n v="91166"/>
    <s v="August"/>
    <n v="2010"/>
    <x v="1"/>
  </r>
  <r>
    <n v="7098"/>
    <n v="20810"/>
    <s v="Not Specified"/>
    <n v="0.02"/>
    <n v="22.72"/>
    <n v="8.99"/>
    <n v="2587"/>
    <x v="782"/>
    <x v="0"/>
    <x v="0"/>
    <x v="1"/>
    <x v="1"/>
    <s v="Small Pack"/>
    <s v="Executive Impressions 14&quot; Two-Color Numerals Wall Clock"/>
    <n v="0.44"/>
    <x v="2"/>
    <x v="33"/>
    <s v="Manitowoc"/>
    <n v="54220"/>
    <x v="87"/>
    <d v="2010-12-26T00:00:00"/>
    <n v="200.01719999999997"/>
    <n v="12"/>
    <n v="289.88"/>
    <n v="91167"/>
    <s v="December"/>
    <n v="2010"/>
    <x v="2"/>
  </r>
  <r>
    <n v="7099"/>
    <n v="20856"/>
    <s v="Critical"/>
    <n v="0.05"/>
    <n v="39.06"/>
    <n v="10.55"/>
    <n v="2587"/>
    <x v="782"/>
    <x v="0"/>
    <x v="0"/>
    <x v="0"/>
    <x v="0"/>
    <s v="Small Box"/>
    <s v="Ibico Recycled Linen-Style Covers"/>
    <n v="0.37"/>
    <x v="2"/>
    <x v="33"/>
    <s v="Manitowoc"/>
    <n v="54220"/>
    <x v="1029"/>
    <d v="2011-02-11T00:00:00"/>
    <n v="112.5459"/>
    <n v="4"/>
    <n v="163.11000000000001"/>
    <n v="91168"/>
    <s v="February"/>
    <n v="2011"/>
    <x v="3"/>
  </r>
  <r>
    <n v="7100"/>
    <n v="21456"/>
    <s v="Medium"/>
    <n v="0.06"/>
    <n v="113.98"/>
    <n v="30"/>
    <n v="2587"/>
    <x v="782"/>
    <x v="2"/>
    <x v="0"/>
    <x v="1"/>
    <x v="15"/>
    <s v="Jumbo Drum"/>
    <s v="Hon Comfortask® Task/Swivel Chairs"/>
    <n v="0.69"/>
    <x v="2"/>
    <x v="33"/>
    <s v="Manitowoc"/>
    <n v="54220"/>
    <x v="1062"/>
    <d v="2012-01-30T00:00:00"/>
    <n v="-188.14519999999999"/>
    <n v="3"/>
    <n v="345"/>
    <n v="91169"/>
    <s v="January"/>
    <n v="2012"/>
    <x v="3"/>
  </r>
  <r>
    <n v="5148"/>
    <n v="24430"/>
    <s v="High"/>
    <n v="0.01"/>
    <n v="33.29"/>
    <n v="1.99"/>
    <n v="1921"/>
    <x v="783"/>
    <x v="0"/>
    <x v="3"/>
    <x v="2"/>
    <x v="11"/>
    <s v="Small Pack"/>
    <s v="Verbatim 4.7GB DVD-R"/>
    <n v="0.41"/>
    <x v="0"/>
    <x v="0"/>
    <s v="Pasadena"/>
    <n v="91104"/>
    <x v="640"/>
    <d v="2011-06-22T00:00:00"/>
    <n v="433.88580000000002"/>
    <n v="18"/>
    <n v="628.82000000000005"/>
    <n v="88470"/>
    <s v="June"/>
    <n v="2011"/>
    <x v="1"/>
  </r>
  <r>
    <n v="2643"/>
    <n v="21402"/>
    <s v="Not Specified"/>
    <n v="0.08"/>
    <n v="65.989999999999995"/>
    <n v="5.92"/>
    <n v="1026"/>
    <x v="784"/>
    <x v="0"/>
    <x v="3"/>
    <x v="2"/>
    <x v="3"/>
    <s v="Small Box"/>
    <s v="i500plus"/>
    <n v="0.57999999999999996"/>
    <x v="3"/>
    <x v="15"/>
    <s v="Central Islip"/>
    <n v="11722"/>
    <x v="19"/>
    <d v="2010-08-07T00:00:00"/>
    <n v="624.40163999999993"/>
    <n v="22"/>
    <n v="1137.5999999999999"/>
    <n v="89005"/>
    <s v="August"/>
    <n v="2010"/>
    <x v="5"/>
  </r>
  <r>
    <n v="2644"/>
    <n v="20872"/>
    <s v="High"/>
    <n v="0.1"/>
    <n v="5.98"/>
    <n v="3.85"/>
    <n v="1026"/>
    <x v="784"/>
    <x v="0"/>
    <x v="3"/>
    <x v="2"/>
    <x v="11"/>
    <s v="Small Pack"/>
    <s v="Imation 3.5&quot; IBM-Formatted Diskettes, 10/Pack"/>
    <n v="0.68"/>
    <x v="3"/>
    <x v="15"/>
    <s v="Central Islip"/>
    <n v="11722"/>
    <x v="1063"/>
    <d v="2010-11-30T00:00:00"/>
    <n v="18.922000000000011"/>
    <n v="26"/>
    <n v="151.55000000000001"/>
    <n v="89008"/>
    <s v="November"/>
    <n v="2010"/>
    <x v="0"/>
  </r>
  <r>
    <n v="2645"/>
    <n v="20873"/>
    <s v="High"/>
    <n v="7.0000000000000007E-2"/>
    <n v="2.61"/>
    <n v="0.5"/>
    <n v="1026"/>
    <x v="784"/>
    <x v="0"/>
    <x v="3"/>
    <x v="0"/>
    <x v="4"/>
    <s v="Small Box"/>
    <s v="Avery 494"/>
    <n v="0.39"/>
    <x v="3"/>
    <x v="15"/>
    <s v="Central Islip"/>
    <n v="11722"/>
    <x v="1063"/>
    <d v="2010-12-01T00:00:00"/>
    <n v="39.350699999999996"/>
    <n v="22"/>
    <n v="57.03"/>
    <n v="89008"/>
    <s v="November"/>
    <n v="2010"/>
    <x v="0"/>
  </r>
  <r>
    <n v="2646"/>
    <n v="20446"/>
    <s v="Not Specified"/>
    <n v="0.08"/>
    <n v="2.16"/>
    <n v="6.05"/>
    <n v="1026"/>
    <x v="784"/>
    <x v="0"/>
    <x v="3"/>
    <x v="0"/>
    <x v="0"/>
    <s v="Small Box"/>
    <s v="Peel &amp; Stick Add-On Corner Pockets"/>
    <n v="0.37"/>
    <x v="3"/>
    <x v="15"/>
    <s v="Central Islip"/>
    <n v="11722"/>
    <x v="508"/>
    <d v="2012-09-15T00:00:00"/>
    <n v="-192.6825"/>
    <n v="18"/>
    <n v="39.51"/>
    <n v="89012"/>
    <s v="September"/>
    <n v="2012"/>
    <x v="5"/>
  </r>
  <r>
    <n v="2225"/>
    <n v="23542"/>
    <s v="High"/>
    <n v="0.09"/>
    <n v="60.98"/>
    <n v="49"/>
    <n v="860"/>
    <x v="785"/>
    <x v="0"/>
    <x v="3"/>
    <x v="0"/>
    <x v="10"/>
    <s v="Large Box"/>
    <s v="Euro Pro Shark Stick Mini Vacuum"/>
    <n v="0.59"/>
    <x v="3"/>
    <x v="9"/>
    <s v="South Burlington"/>
    <n v="5403"/>
    <x v="834"/>
    <d v="2013-08-29T00:00:00"/>
    <n v="-212.14840000000004"/>
    <n v="8"/>
    <n v="490.63"/>
    <n v="88576"/>
    <s v="August"/>
    <n v="2013"/>
    <x v="0"/>
  </r>
  <r>
    <n v="5039"/>
    <n v="20054"/>
    <s v="High"/>
    <n v="0.01"/>
    <n v="125.99"/>
    <n v="8.99"/>
    <n v="1859"/>
    <x v="786"/>
    <x v="0"/>
    <x v="1"/>
    <x v="2"/>
    <x v="3"/>
    <s v="Small Box"/>
    <s v="M70"/>
    <n v="0.59"/>
    <x v="3"/>
    <x v="16"/>
    <s v="Southbridge"/>
    <n v="1550"/>
    <x v="565"/>
    <d v="2012-11-17T00:00:00"/>
    <n v="2806.4718000000003"/>
    <n v="41"/>
    <n v="4390.32"/>
    <n v="86856"/>
    <s v="November"/>
    <n v="2012"/>
    <x v="1"/>
  </r>
  <r>
    <n v="780"/>
    <n v="19426"/>
    <s v="Not Specified"/>
    <n v="0.02"/>
    <n v="44.43"/>
    <n v="46.59"/>
    <n v="298"/>
    <x v="787"/>
    <x v="2"/>
    <x v="1"/>
    <x v="1"/>
    <x v="6"/>
    <s v="Jumbo Box"/>
    <s v="Hon 61000 Series Interactive Training Tables"/>
    <n v="0.67"/>
    <x v="3"/>
    <x v="16"/>
    <s v="Palmer"/>
    <n v="1069"/>
    <x v="1064"/>
    <d v="2012-07-16T00:00:00"/>
    <n v="33.988949999999996"/>
    <n v="2"/>
    <n v="103.88"/>
    <n v="87392"/>
    <s v="July"/>
    <n v="2012"/>
    <x v="2"/>
  </r>
  <r>
    <n v="1178"/>
    <n v="23467"/>
    <s v="Critical"/>
    <n v="0.06"/>
    <n v="3.74"/>
    <n v="4.6900000000000004"/>
    <n v="456"/>
    <x v="788"/>
    <x v="0"/>
    <x v="1"/>
    <x v="0"/>
    <x v="0"/>
    <s v="Small Box"/>
    <s v="Accohide Poly Flexible Ring Binders"/>
    <n v="0.35"/>
    <x v="3"/>
    <x v="19"/>
    <s v="Westbrook"/>
    <n v="4092"/>
    <x v="1065"/>
    <d v="2013-06-11T00:00:00"/>
    <n v="-4.5907999999999998"/>
    <n v="1"/>
    <n v="8.49"/>
    <n v="86027"/>
    <s v="June"/>
    <n v="2013"/>
    <x v="3"/>
  </r>
  <r>
    <n v="7374"/>
    <n v="26327"/>
    <s v="Not Specified"/>
    <n v="0"/>
    <n v="7.45"/>
    <n v="6.28"/>
    <n v="2694"/>
    <x v="789"/>
    <x v="0"/>
    <x v="0"/>
    <x v="0"/>
    <x v="0"/>
    <s v="Small Box"/>
    <s v="Acco Four Pocket Poly Ring Binder with Label Holder, Smoke, 1&quot;"/>
    <n v="0.4"/>
    <x v="3"/>
    <x v="9"/>
    <s v="Burlington"/>
    <n v="5401"/>
    <x v="937"/>
    <d v="2011-01-14T00:00:00"/>
    <n v="-88.098279999999988"/>
    <n v="10"/>
    <n v="80.58"/>
    <n v="90625"/>
    <s v="January"/>
    <n v="2011"/>
    <x v="4"/>
  </r>
  <r>
    <n v="9323"/>
    <n v="24293"/>
    <s v="Critical"/>
    <n v="0.05"/>
    <n v="3.58"/>
    <n v="1.63"/>
    <n v="3372"/>
    <x v="790"/>
    <x v="0"/>
    <x v="0"/>
    <x v="0"/>
    <x v="12"/>
    <s v="Wrap Bag"/>
    <s v="OIC Colored Binder Clips, Assorted Sizes"/>
    <n v="0.36"/>
    <x v="3"/>
    <x v="18"/>
    <s v="Bethesda"/>
    <n v="20814"/>
    <x v="1025"/>
    <d v="2011-03-25T00:00:00"/>
    <n v="4.26"/>
    <n v="4"/>
    <n v="14.72"/>
    <n v="91472"/>
    <s v="March"/>
    <n v="2011"/>
    <x v="3"/>
  </r>
  <r>
    <n v="9324"/>
    <n v="24687"/>
    <s v="Low"/>
    <n v="0.04"/>
    <n v="15.98"/>
    <n v="4"/>
    <n v="3372"/>
    <x v="790"/>
    <x v="0"/>
    <x v="0"/>
    <x v="2"/>
    <x v="11"/>
    <s v="Small Box"/>
    <s v="Logitech Access Keyboard"/>
    <n v="0.37"/>
    <x v="3"/>
    <x v="18"/>
    <s v="Bethesda"/>
    <n v="20814"/>
    <x v="658"/>
    <d v="2011-07-27T00:00:00"/>
    <n v="101.83709999999999"/>
    <n v="9"/>
    <n v="147.59"/>
    <n v="91476"/>
    <s v="July"/>
    <n v="2011"/>
    <x v="1"/>
  </r>
  <r>
    <n v="9325"/>
    <n v="25089"/>
    <s v="Medium"/>
    <n v="0.1"/>
    <n v="70.98"/>
    <n v="30"/>
    <n v="3372"/>
    <x v="790"/>
    <x v="2"/>
    <x v="0"/>
    <x v="1"/>
    <x v="15"/>
    <s v="Jumbo Drum"/>
    <s v="Novimex Turbo Task Chair"/>
    <n v="0.73"/>
    <x v="3"/>
    <x v="18"/>
    <s v="Bethesda"/>
    <n v="20814"/>
    <x v="377"/>
    <d v="2013-02-06T00:00:00"/>
    <n v="-436.23"/>
    <n v="6"/>
    <n v="410.64"/>
    <n v="91478"/>
    <s v="February"/>
    <n v="2013"/>
    <x v="0"/>
  </r>
  <r>
    <n v="9351"/>
    <n v="23181"/>
    <s v="Critical"/>
    <n v="0.03"/>
    <n v="315.98"/>
    <n v="19.989999999999998"/>
    <n v="3380"/>
    <x v="791"/>
    <x v="0"/>
    <x v="0"/>
    <x v="0"/>
    <x v="0"/>
    <s v="Small Box"/>
    <s v="GBC ProClick™ 150 Presentation Binding System"/>
    <n v="0.38"/>
    <x v="1"/>
    <x v="37"/>
    <s v="La Grange"/>
    <n v="30240"/>
    <x v="895"/>
    <d v="2010-10-22T00:00:00"/>
    <n v="-4.4800000000000004"/>
    <n v="18"/>
    <n v="5572.18"/>
    <n v="88838"/>
    <s v="October"/>
    <n v="2010"/>
    <x v="1"/>
  </r>
  <r>
    <n v="9353"/>
    <n v="23183"/>
    <s v="Critical"/>
    <n v="0.03"/>
    <n v="63.94"/>
    <n v="14.48"/>
    <n v="3380"/>
    <x v="791"/>
    <x v="0"/>
    <x v="0"/>
    <x v="1"/>
    <x v="1"/>
    <s v="Small Box"/>
    <s v="Howard Miller 16&quot; Diameter Gallery Wall Clock"/>
    <n v="0.46"/>
    <x v="1"/>
    <x v="37"/>
    <s v="La Grange"/>
    <n v="30240"/>
    <x v="895"/>
    <d v="2010-10-21T00:00:00"/>
    <n v="43.691699999999997"/>
    <n v="8"/>
    <n v="522.46"/>
    <n v="88838"/>
    <s v="October"/>
    <n v="2010"/>
    <x v="1"/>
  </r>
  <r>
    <n v="9354"/>
    <n v="23155"/>
    <s v="Not Specified"/>
    <n v="0.01"/>
    <n v="12.99"/>
    <n v="9.44"/>
    <n v="3380"/>
    <x v="791"/>
    <x v="0"/>
    <x v="1"/>
    <x v="2"/>
    <x v="7"/>
    <s v="Medium Box"/>
    <s v="Hewlett Packard 6S Scientific Calculator"/>
    <n v="0.39"/>
    <x v="1"/>
    <x v="37"/>
    <s v="La Grange"/>
    <n v="30240"/>
    <x v="646"/>
    <d v="2012-09-21T00:00:00"/>
    <n v="417.70199999999994"/>
    <n v="22"/>
    <n v="304.41000000000003"/>
    <n v="88845"/>
    <s v="September"/>
    <n v="2012"/>
    <x v="1"/>
  </r>
  <r>
    <n v="9355"/>
    <n v="23156"/>
    <s v="Not Specified"/>
    <n v="7.0000000000000007E-2"/>
    <n v="125.99"/>
    <n v="7.69"/>
    <n v="3380"/>
    <x v="791"/>
    <x v="0"/>
    <x v="1"/>
    <x v="2"/>
    <x v="3"/>
    <s v="Small Box"/>
    <s v="Timeport L7089"/>
    <n v="0.57999999999999996"/>
    <x v="1"/>
    <x v="37"/>
    <s v="La Grange"/>
    <n v="30240"/>
    <x v="646"/>
    <d v="2012-09-21T00:00:00"/>
    <n v="2.3409"/>
    <n v="12"/>
    <n v="1254.9000000000001"/>
    <n v="88845"/>
    <s v="September"/>
    <n v="2012"/>
    <x v="0"/>
  </r>
  <r>
    <n v="1528"/>
    <n v="19781"/>
    <s v="Critical"/>
    <n v="0.08"/>
    <n v="30.53"/>
    <n v="19.989999999999998"/>
    <n v="592"/>
    <x v="792"/>
    <x v="0"/>
    <x v="3"/>
    <x v="0"/>
    <x v="4"/>
    <s v="Small Box"/>
    <s v="Avery 4027 File Folder Labels for Dot Matrix Printers, 5000 Labels per Box, White"/>
    <n v="0.39"/>
    <x v="2"/>
    <x v="11"/>
    <s v="Wilmette"/>
    <n v="60091"/>
    <x v="176"/>
    <d v="2010-01-17T00:00:00"/>
    <n v="-239.8656"/>
    <n v="10"/>
    <n v="285.87"/>
    <n v="86307"/>
    <s v="January"/>
    <n v="2010"/>
    <x v="5"/>
  </r>
  <r>
    <n v="1529"/>
    <n v="19770"/>
    <s v="Low"/>
    <n v="0.06"/>
    <n v="499.99"/>
    <n v="24.49"/>
    <n v="592"/>
    <x v="792"/>
    <x v="0"/>
    <x v="3"/>
    <x v="2"/>
    <x v="14"/>
    <s v="Large Box"/>
    <s v="Sharp AL-1530CS Digital Copier"/>
    <n v="0.36"/>
    <x v="2"/>
    <x v="11"/>
    <s v="Wilmette"/>
    <n v="60091"/>
    <x v="1029"/>
    <d v="2011-02-09T00:00:00"/>
    <n v="1260.51"/>
    <n v="11"/>
    <n v="5376.69"/>
    <n v="86312"/>
    <s v="February"/>
    <n v="2011"/>
    <x v="3"/>
  </r>
  <r>
    <n v="1530"/>
    <n v="19771"/>
    <s v="Low"/>
    <n v="0.02"/>
    <n v="20.98"/>
    <n v="53.03"/>
    <n v="592"/>
    <x v="792"/>
    <x v="2"/>
    <x v="3"/>
    <x v="0"/>
    <x v="2"/>
    <s v="Jumbo Drum"/>
    <s v="Tennsco Lockers, Gray"/>
    <n v="0.78"/>
    <x v="2"/>
    <x v="11"/>
    <s v="Wilmette"/>
    <n v="60091"/>
    <x v="1029"/>
    <d v="2011-02-11T00:00:00"/>
    <n v="-1274.02"/>
    <n v="7"/>
    <n v="167.26"/>
    <n v="86312"/>
    <s v="February"/>
    <n v="2011"/>
    <x v="2"/>
  </r>
  <r>
    <n v="1531"/>
    <n v="18213"/>
    <s v="Not Specified"/>
    <n v="0.1"/>
    <n v="3.69"/>
    <n v="0.5"/>
    <n v="592"/>
    <x v="792"/>
    <x v="1"/>
    <x v="2"/>
    <x v="0"/>
    <x v="4"/>
    <s v="Small Box"/>
    <s v="Avery 52"/>
    <n v="0.38"/>
    <x v="2"/>
    <x v="11"/>
    <s v="Wilmette"/>
    <n v="60091"/>
    <x v="1066"/>
    <d v="2011-03-14T00:00:00"/>
    <n v="9.3977999999999984"/>
    <n v="3"/>
    <n v="13.62"/>
    <n v="86313"/>
    <s v="March"/>
    <n v="2011"/>
    <x v="0"/>
  </r>
  <r>
    <n v="1532"/>
    <n v="18214"/>
    <s v="Not Specified"/>
    <n v="0.05"/>
    <n v="4.71"/>
    <n v="0.7"/>
    <n v="592"/>
    <x v="792"/>
    <x v="0"/>
    <x v="2"/>
    <x v="0"/>
    <x v="12"/>
    <s v="Wrap Bag"/>
    <s v="Plymouth Boxed Rubber Bands by Plymouth"/>
    <n v="0.8"/>
    <x v="2"/>
    <x v="11"/>
    <s v="Wilmette"/>
    <n v="60091"/>
    <x v="1066"/>
    <d v="2011-03-14T00:00:00"/>
    <n v="-5.77"/>
    <n v="5"/>
    <n v="23.21"/>
    <n v="86313"/>
    <s v="March"/>
    <n v="2011"/>
    <x v="3"/>
  </r>
  <r>
    <n v="1533"/>
    <n v="18086"/>
    <s v="Not Specified"/>
    <n v="0.05"/>
    <n v="6.64"/>
    <n v="4.95"/>
    <n v="592"/>
    <x v="792"/>
    <x v="0"/>
    <x v="2"/>
    <x v="1"/>
    <x v="1"/>
    <s v="Small Pack"/>
    <s v="G.E. Longer-Life Indoor Recessed Floodlight Bulbs"/>
    <n v="0.37"/>
    <x v="2"/>
    <x v="11"/>
    <s v="Wilmette"/>
    <n v="60091"/>
    <x v="835"/>
    <d v="2011-08-30T00:00:00"/>
    <n v="6.5564"/>
    <n v="9"/>
    <n v="62.87"/>
    <n v="86316"/>
    <s v="August"/>
    <n v="2011"/>
    <x v="3"/>
  </r>
  <r>
    <n v="1534"/>
    <n v="18256"/>
    <s v="Low"/>
    <n v="0.04"/>
    <n v="13.48"/>
    <n v="4.51"/>
    <n v="592"/>
    <x v="792"/>
    <x v="0"/>
    <x v="2"/>
    <x v="0"/>
    <x v="2"/>
    <s v="Small Box"/>
    <s v="Tenex Personal Project File with Scoop Front Design, Black"/>
    <n v="0.59"/>
    <x v="2"/>
    <x v="11"/>
    <s v="Wilmette"/>
    <n v="60091"/>
    <x v="504"/>
    <d v="2011-11-13T00:00:00"/>
    <n v="1.0900000000000007"/>
    <n v="24"/>
    <n v="317.55"/>
    <n v="86317"/>
    <s v="November"/>
    <n v="2011"/>
    <x v="1"/>
  </r>
  <r>
    <n v="3263"/>
    <n v="18625"/>
    <s v="Not Specified"/>
    <n v="0.02"/>
    <n v="7.38"/>
    <n v="5.21"/>
    <n v="1237"/>
    <x v="793"/>
    <x v="0"/>
    <x v="1"/>
    <x v="1"/>
    <x v="1"/>
    <s v="Small Box"/>
    <s v="Eldon® Expressions™ Wood Desk Accessories, Oak"/>
    <n v="0.56000000000000005"/>
    <x v="2"/>
    <x v="2"/>
    <s v="Carrollton"/>
    <n v="75007"/>
    <x v="1067"/>
    <d v="2010-09-30T00:00:00"/>
    <n v="7.74"/>
    <n v="3"/>
    <n v="24.52"/>
    <n v="86076"/>
    <s v="September"/>
    <n v="2010"/>
    <x v="2"/>
  </r>
  <r>
    <n v="3264"/>
    <n v="20432"/>
    <s v="Medium"/>
    <n v="0.05"/>
    <n v="300.98"/>
    <n v="13.99"/>
    <n v="1237"/>
    <x v="793"/>
    <x v="0"/>
    <x v="1"/>
    <x v="2"/>
    <x v="7"/>
    <s v="Medium Box"/>
    <s v="Polycom VoiceStation 100"/>
    <n v="0.39"/>
    <x v="2"/>
    <x v="2"/>
    <s v="Carrollton"/>
    <n v="75007"/>
    <x v="1068"/>
    <d v="2010-11-26T00:00:00"/>
    <n v="3985.3089"/>
    <n v="20"/>
    <n v="5775.81"/>
    <n v="86077"/>
    <s v="November"/>
    <n v="2010"/>
    <x v="3"/>
  </r>
  <r>
    <n v="3265"/>
    <n v="20433"/>
    <s v="Medium"/>
    <n v="0.04"/>
    <n v="205.99"/>
    <n v="5"/>
    <n v="1237"/>
    <x v="793"/>
    <x v="1"/>
    <x v="1"/>
    <x v="2"/>
    <x v="3"/>
    <s v="Small Box"/>
    <s v="Phone 918"/>
    <n v="0.59"/>
    <x v="2"/>
    <x v="2"/>
    <s v="Carrollton"/>
    <n v="75007"/>
    <x v="1068"/>
    <d v="2010-11-26T00:00:00"/>
    <n v="13.956800000000015"/>
    <n v="11"/>
    <n v="1878.24"/>
    <n v="86077"/>
    <s v="November"/>
    <n v="2010"/>
    <x v="1"/>
  </r>
  <r>
    <n v="3266"/>
    <n v="20396"/>
    <s v="Low"/>
    <n v="0.05"/>
    <n v="2.78"/>
    <n v="1.2"/>
    <n v="1237"/>
    <x v="793"/>
    <x v="0"/>
    <x v="1"/>
    <x v="0"/>
    <x v="9"/>
    <s v="Wrap Bag"/>
    <s v="Prang Drawing Pencil Set"/>
    <n v="0.57999999999999996"/>
    <x v="2"/>
    <x v="2"/>
    <s v="Carrollton"/>
    <n v="75007"/>
    <x v="976"/>
    <d v="2012-10-30T00:00:00"/>
    <n v="-5.2488000000000001"/>
    <n v="19"/>
    <n v="53.77"/>
    <n v="86082"/>
    <s v="October"/>
    <n v="2012"/>
    <x v="3"/>
  </r>
  <r>
    <n v="3267"/>
    <n v="20431"/>
    <s v="Medium"/>
    <n v="0.04"/>
    <n v="17.48"/>
    <n v="1.99"/>
    <n v="1237"/>
    <x v="793"/>
    <x v="0"/>
    <x v="1"/>
    <x v="2"/>
    <x v="11"/>
    <s v="Small Pack"/>
    <s v="Maxell Pro 80 Minute CD-R, 10/Pack"/>
    <n v="0.45"/>
    <x v="2"/>
    <x v="2"/>
    <s v="Carrollton"/>
    <n v="75007"/>
    <x v="929"/>
    <d v="2013-11-27T00:00:00"/>
    <n v="525.98699999999997"/>
    <n v="44"/>
    <n v="762.3"/>
    <n v="86084"/>
    <s v="November"/>
    <n v="2013"/>
    <x v="1"/>
  </r>
  <r>
    <n v="6901"/>
    <n v="21306"/>
    <s v="Medium"/>
    <n v="0.06"/>
    <n v="150.97999999999999"/>
    <n v="13.99"/>
    <n v="2533"/>
    <x v="794"/>
    <x v="0"/>
    <x v="3"/>
    <x v="2"/>
    <x v="7"/>
    <s v="Medium Box"/>
    <s v="Canon MP41DH Printing Calculator"/>
    <n v="0.38"/>
    <x v="3"/>
    <x v="12"/>
    <s v="Naugatuck"/>
    <n v="6770"/>
    <x v="802"/>
    <d v="2013-12-22T00:00:00"/>
    <n v="-17.63858879999998"/>
    <n v="4"/>
    <n v="596.07000000000005"/>
    <n v="87461"/>
    <s v="December"/>
    <n v="2013"/>
    <x v="3"/>
  </r>
  <r>
    <n v="7569"/>
    <n v="21630"/>
    <s v="Medium"/>
    <n v="0.08"/>
    <n v="22.01"/>
    <n v="5.53"/>
    <n v="2760"/>
    <x v="795"/>
    <x v="0"/>
    <x v="1"/>
    <x v="0"/>
    <x v="9"/>
    <s v="Small Pack"/>
    <s v="Boston 16801 Nautilus™ Battery Pencil Sharpener"/>
    <n v="0.59"/>
    <x v="3"/>
    <x v="12"/>
    <s v="Waterbury"/>
    <n v="6708"/>
    <x v="142"/>
    <d v="2010-04-24T00:00:00"/>
    <n v="105.7"/>
    <n v="11"/>
    <n v="241.97"/>
    <n v="90724"/>
    <s v="April"/>
    <n v="2010"/>
    <x v="5"/>
  </r>
  <r>
    <n v="584"/>
    <n v="23119"/>
    <s v="Critical"/>
    <n v="0.05"/>
    <n v="7.98"/>
    <n v="6.5"/>
    <n v="224"/>
    <x v="796"/>
    <x v="0"/>
    <x v="3"/>
    <x v="0"/>
    <x v="2"/>
    <s v="Medium Box"/>
    <s v="Iris Project Case"/>
    <n v="0.59"/>
    <x v="3"/>
    <x v="16"/>
    <s v="Canton"/>
    <n v="2021"/>
    <x v="1069"/>
    <d v="2012-02-21T00:00:00"/>
    <n v="-36.06"/>
    <n v="2"/>
    <n v="17.39"/>
    <n v="88532"/>
    <s v="February"/>
    <n v="2012"/>
    <x v="3"/>
  </r>
  <r>
    <n v="5754"/>
    <n v="18407"/>
    <s v="High"/>
    <n v="0.05"/>
    <n v="12.98"/>
    <n v="3.14"/>
    <n v="2109"/>
    <x v="797"/>
    <x v="1"/>
    <x v="1"/>
    <x v="0"/>
    <x v="16"/>
    <s v="Small Pack"/>
    <s v="Acme® 8&quot; Straight Scissors"/>
    <n v="0.6"/>
    <x v="1"/>
    <x v="26"/>
    <s v="Indian Trail"/>
    <n v="28079"/>
    <x v="845"/>
    <d v="2012-07-20T00:00:00"/>
    <n v="-22.918000000000003"/>
    <n v="14"/>
    <n v="189.77"/>
    <n v="87871"/>
    <s v="July"/>
    <n v="2012"/>
    <x v="3"/>
  </r>
  <r>
    <n v="1514"/>
    <n v="18664"/>
    <s v="Medium"/>
    <n v="0.03"/>
    <n v="162.93"/>
    <n v="19.989999999999998"/>
    <n v="578"/>
    <x v="798"/>
    <x v="0"/>
    <x v="1"/>
    <x v="0"/>
    <x v="5"/>
    <s v="Small Box"/>
    <s v="Multimedia Mailers"/>
    <n v="0.39"/>
    <x v="3"/>
    <x v="12"/>
    <s v="Naugatuck"/>
    <n v="6770"/>
    <x v="1070"/>
    <d v="2010-05-14T00:00:00"/>
    <n v="293.14"/>
    <n v="3"/>
    <n v="515.88"/>
    <n v="88644"/>
    <s v="May"/>
    <n v="2010"/>
    <x v="1"/>
  </r>
  <r>
    <n v="5637"/>
    <n v="24677"/>
    <s v="Not Specified"/>
    <n v="0.05"/>
    <n v="291.73"/>
    <n v="48.8"/>
    <n v="2073"/>
    <x v="799"/>
    <x v="2"/>
    <x v="2"/>
    <x v="1"/>
    <x v="15"/>
    <s v="Jumbo Drum"/>
    <s v="Hon 4070 Series Pagoda™ Armless Upholstered Stacking Chairs"/>
    <n v="0.56000000000000005"/>
    <x v="2"/>
    <x v="24"/>
    <s v="Garden City"/>
    <n v="48135"/>
    <x v="1071"/>
    <d v="2010-10-09T00:00:00"/>
    <n v="550.38080000000002"/>
    <n v="6"/>
    <n v="1818.41"/>
    <n v="88557"/>
    <s v="October"/>
    <n v="2010"/>
    <x v="3"/>
  </r>
  <r>
    <n v="5638"/>
    <n v="25057"/>
    <s v="Not Specified"/>
    <n v="0"/>
    <n v="13.99"/>
    <n v="7.51"/>
    <n v="2073"/>
    <x v="799"/>
    <x v="0"/>
    <x v="1"/>
    <x v="2"/>
    <x v="7"/>
    <s v="Medium Box"/>
    <s v="Sharp EL500L Fraction Calculator"/>
    <n v="0.39"/>
    <x v="2"/>
    <x v="24"/>
    <s v="Garden City"/>
    <n v="48135"/>
    <x v="165"/>
    <d v="2013-03-25T00:00:00"/>
    <n v="28.7"/>
    <n v="9"/>
    <n v="137.86000000000001"/>
    <n v="88562"/>
    <s v="March"/>
    <n v="2013"/>
    <x v="4"/>
  </r>
  <r>
    <n v="5639"/>
    <n v="25428"/>
    <s v="Low"/>
    <n v="0.03"/>
    <n v="4.49"/>
    <n v="1.49"/>
    <n v="2073"/>
    <x v="799"/>
    <x v="1"/>
    <x v="2"/>
    <x v="0"/>
    <x v="0"/>
    <s v="Small Box"/>
    <s v="Avery Non-Stick Binders"/>
    <n v="0.39"/>
    <x v="2"/>
    <x v="24"/>
    <s v="Garden City"/>
    <n v="48135"/>
    <x v="401"/>
    <d v="2013-09-02T00:00:00"/>
    <n v="72.608699999999999"/>
    <n v="22"/>
    <n v="105.23"/>
    <n v="88564"/>
    <s v="August"/>
    <n v="2013"/>
    <x v="1"/>
  </r>
  <r>
    <n v="5640"/>
    <n v="24676"/>
    <s v="Not Specified"/>
    <n v="0.09"/>
    <n v="7.68"/>
    <n v="6.16"/>
    <n v="2073"/>
    <x v="799"/>
    <x v="0"/>
    <x v="2"/>
    <x v="0"/>
    <x v="0"/>
    <s v="Small Box"/>
    <s v="GBC VeloBinder Strips"/>
    <n v="0.35"/>
    <x v="2"/>
    <x v="24"/>
    <s v="Garden City"/>
    <n v="48135"/>
    <x v="592"/>
    <d v="2013-10-09T00:00:00"/>
    <n v="-64.41149999999999"/>
    <n v="19"/>
    <n v="146.66"/>
    <n v="88565"/>
    <s v="October"/>
    <n v="2013"/>
    <x v="0"/>
  </r>
  <r>
    <n v="5641"/>
    <n v="24678"/>
    <s v="Not Specified"/>
    <n v="0.04"/>
    <n v="19.98"/>
    <n v="5.77"/>
    <n v="2073"/>
    <x v="799"/>
    <x v="0"/>
    <x v="2"/>
    <x v="0"/>
    <x v="8"/>
    <s v="Small Box"/>
    <s v="Xerox Blank Computer Paper"/>
    <n v="0.38"/>
    <x v="2"/>
    <x v="24"/>
    <s v="Garden City"/>
    <n v="48135"/>
    <x v="592"/>
    <d v="2013-10-09T00:00:00"/>
    <n v="257.31"/>
    <n v="25"/>
    <n v="492.18"/>
    <n v="88565"/>
    <s v="October"/>
    <n v="2013"/>
    <x v="1"/>
  </r>
  <r>
    <n v="5642"/>
    <n v="26086"/>
    <s v="Not Specified"/>
    <n v="0.01"/>
    <n v="3.75"/>
    <n v="0.5"/>
    <n v="2073"/>
    <x v="799"/>
    <x v="0"/>
    <x v="2"/>
    <x v="0"/>
    <x v="4"/>
    <s v="Small Box"/>
    <s v="Avery 510"/>
    <n v="0.37"/>
    <x v="2"/>
    <x v="24"/>
    <s v="Garden City"/>
    <n v="48135"/>
    <x v="1072"/>
    <d v="2013-11-08T00:00:00"/>
    <n v="9.7574400000000008"/>
    <n v="5"/>
    <n v="18.98"/>
    <n v="88566"/>
    <s v="November"/>
    <n v="2013"/>
    <x v="1"/>
  </r>
  <r>
    <n v="4215"/>
    <n v="21668"/>
    <s v="Low"/>
    <n v="0"/>
    <n v="999.99"/>
    <n v="13.99"/>
    <n v="1583"/>
    <x v="800"/>
    <x v="0"/>
    <x v="1"/>
    <x v="2"/>
    <x v="7"/>
    <s v="Medium Box"/>
    <s v="Polycom Soundstation EX Audio-Conferencing Telephone, Black"/>
    <n v="0.36"/>
    <x v="3"/>
    <x v="6"/>
    <s v="Atlantic City"/>
    <n v="8401"/>
    <x v="141"/>
    <d v="2011-09-16T00:00:00"/>
    <n v="6644.6378999999997"/>
    <n v="9"/>
    <n v="9629.91"/>
    <n v="90935"/>
    <s v="September"/>
    <n v="2011"/>
    <x v="4"/>
  </r>
  <r>
    <n v="948"/>
    <n v="20152"/>
    <s v="Critical"/>
    <n v="0.01"/>
    <n v="284.98"/>
    <n v="69.55"/>
    <n v="364"/>
    <x v="801"/>
    <x v="2"/>
    <x v="3"/>
    <x v="1"/>
    <x v="15"/>
    <s v="Jumbo Drum"/>
    <s v="Global Commerce™ Series High-Back Swivel/Tilt Chairs"/>
    <n v="0.6"/>
    <x v="3"/>
    <x v="6"/>
    <s v="Lyndhurst"/>
    <n v="7071"/>
    <x v="638"/>
    <d v="2013-05-15T00:00:00"/>
    <n v="-51.280000000000086"/>
    <n v="2"/>
    <n v="629.27"/>
    <n v="87355"/>
    <s v="May"/>
    <n v="2013"/>
    <x v="1"/>
  </r>
  <r>
    <n v="1527"/>
    <n v="18085"/>
    <s v="Not Specified"/>
    <n v="0.08"/>
    <n v="21.78"/>
    <n v="5.94"/>
    <n v="591"/>
    <x v="802"/>
    <x v="0"/>
    <x v="2"/>
    <x v="0"/>
    <x v="10"/>
    <s v="Medium Box"/>
    <s v="Holmes HEPA Air Purifier"/>
    <n v="0.5"/>
    <x v="2"/>
    <x v="11"/>
    <s v="Wheeling"/>
    <n v="60090"/>
    <x v="835"/>
    <d v="2011-08-30T00:00:00"/>
    <n v="45.791200000000003"/>
    <n v="9"/>
    <n v="186.76"/>
    <n v="86316"/>
    <s v="August"/>
    <n v="2011"/>
    <x v="5"/>
  </r>
  <r>
    <n v="6559"/>
    <n v="26133"/>
    <s v="Low"/>
    <n v="0.01"/>
    <n v="26.38"/>
    <n v="5.86"/>
    <n v="2411"/>
    <x v="803"/>
    <x v="0"/>
    <x v="3"/>
    <x v="0"/>
    <x v="8"/>
    <s v="Small Box"/>
    <s v="Xerox 1935"/>
    <n v="0.39"/>
    <x v="2"/>
    <x v="11"/>
    <s v="Joliet"/>
    <n v="60432"/>
    <x v="1021"/>
    <d v="2013-12-23T00:00:00"/>
    <n v="277.80090000000001"/>
    <n v="15"/>
    <n v="402.61"/>
    <n v="85825"/>
    <s v="December"/>
    <n v="2013"/>
    <x v="1"/>
  </r>
  <r>
    <n v="8320"/>
    <n v="20766"/>
    <s v="Medium"/>
    <n v="0.05"/>
    <n v="19.98"/>
    <n v="4"/>
    <n v="3023"/>
    <x v="804"/>
    <x v="0"/>
    <x v="1"/>
    <x v="2"/>
    <x v="11"/>
    <s v="Small Box"/>
    <s v="Belkin 105-Key Black Keyboard"/>
    <n v="0.68"/>
    <x v="2"/>
    <x v="48"/>
    <s v="Minot"/>
    <n v="58701"/>
    <x v="197"/>
    <d v="2013-01-31T00:00:00"/>
    <n v="23.020399999999999"/>
    <n v="11"/>
    <n v="224.54"/>
    <n v="91139"/>
    <s v="January"/>
    <n v="2013"/>
    <x v="3"/>
  </r>
  <r>
    <n v="3899"/>
    <n v="26185"/>
    <s v="Critical"/>
    <n v="0.03"/>
    <n v="226.67"/>
    <n v="28.16"/>
    <n v="1464"/>
    <x v="805"/>
    <x v="2"/>
    <x v="2"/>
    <x v="1"/>
    <x v="15"/>
    <s v="Jumbo Drum"/>
    <s v="Hon GuestStacker Chair"/>
    <n v="0.59"/>
    <x v="2"/>
    <x v="5"/>
    <s v="Merrillville"/>
    <n v="46410"/>
    <x v="726"/>
    <d v="2011-02-14T00:00:00"/>
    <n v="933.53549999999996"/>
    <n v="6"/>
    <n v="1352.95"/>
    <n v="86398"/>
    <s v="February"/>
    <n v="2011"/>
    <x v="1"/>
  </r>
  <r>
    <n v="5525"/>
    <n v="21993"/>
    <s v="Medium"/>
    <n v="0.09"/>
    <n v="30.73"/>
    <n v="4"/>
    <n v="2039"/>
    <x v="806"/>
    <x v="0"/>
    <x v="1"/>
    <x v="2"/>
    <x v="11"/>
    <s v="Small Box"/>
    <s v="Fellowes 17-key keypad for PS/2 interface"/>
    <n v="0.75"/>
    <x v="1"/>
    <x v="26"/>
    <s v="Laurinburg"/>
    <n v="28352"/>
    <x v="433"/>
    <d v="2011-04-28T00:00:00"/>
    <n v="-69.052900000000008"/>
    <n v="3"/>
    <n v="88.34"/>
    <n v="89335"/>
    <s v="April"/>
    <n v="2011"/>
    <x v="0"/>
  </r>
  <r>
    <n v="5526"/>
    <n v="21994"/>
    <s v="Medium"/>
    <n v="0.1"/>
    <n v="19.98"/>
    <n v="5.77"/>
    <n v="2039"/>
    <x v="806"/>
    <x v="0"/>
    <x v="1"/>
    <x v="0"/>
    <x v="8"/>
    <s v="Small Box"/>
    <s v="Xerox Blank Computer Paper"/>
    <n v="0.38"/>
    <x v="1"/>
    <x v="26"/>
    <s v="Laurinburg"/>
    <n v="28352"/>
    <x v="433"/>
    <d v="2011-04-29T00:00:00"/>
    <n v="91.673999999999992"/>
    <n v="3"/>
    <n v="55.68"/>
    <n v="89335"/>
    <s v="April"/>
    <n v="2011"/>
    <x v="0"/>
  </r>
  <r>
    <n v="5527"/>
    <n v="21995"/>
    <s v="Medium"/>
    <n v="0.05"/>
    <n v="419.19"/>
    <n v="19.989999999999998"/>
    <n v="2039"/>
    <x v="806"/>
    <x v="0"/>
    <x v="1"/>
    <x v="0"/>
    <x v="2"/>
    <s v="Small Box"/>
    <s v="Smead Adjustable Mobile File Trolley with Lockable Top"/>
    <n v="0.57999999999999996"/>
    <x v="1"/>
    <x v="26"/>
    <s v="Laurinburg"/>
    <n v="28352"/>
    <x v="433"/>
    <d v="2011-04-29T00:00:00"/>
    <n v="82.555199999999985"/>
    <n v="5"/>
    <n v="1991.15"/>
    <n v="89335"/>
    <s v="April"/>
    <n v="2011"/>
    <x v="3"/>
  </r>
  <r>
    <n v="5528"/>
    <n v="21650"/>
    <s v="High"/>
    <n v="0.1"/>
    <n v="2.88"/>
    <n v="0.99"/>
    <n v="2039"/>
    <x v="806"/>
    <x v="0"/>
    <x v="3"/>
    <x v="0"/>
    <x v="4"/>
    <s v="Small Box"/>
    <s v="Avery 474"/>
    <n v="0.36"/>
    <x v="1"/>
    <x v="26"/>
    <s v="Laurinburg"/>
    <n v="28352"/>
    <x v="1010"/>
    <d v="2012-10-27T00:00:00"/>
    <n v="-11.06"/>
    <n v="14"/>
    <n v="37.869999999999997"/>
    <n v="89337"/>
    <s v="October"/>
    <n v="2012"/>
    <x v="0"/>
  </r>
  <r>
    <n v="5529"/>
    <n v="21967"/>
    <s v="High"/>
    <n v="0"/>
    <n v="1.26"/>
    <n v="0.7"/>
    <n v="2039"/>
    <x v="806"/>
    <x v="0"/>
    <x v="1"/>
    <x v="0"/>
    <x v="12"/>
    <s v="Wrap Bag"/>
    <s v="Bagged Rubber Bands"/>
    <n v="0.81"/>
    <x v="1"/>
    <x v="26"/>
    <s v="Laurinburg"/>
    <n v="28352"/>
    <x v="665"/>
    <d v="2013-05-23T00:00:00"/>
    <n v="-98.433999999999997"/>
    <n v="15"/>
    <n v="20.260000000000002"/>
    <n v="89339"/>
    <s v="May"/>
    <n v="2013"/>
    <x v="4"/>
  </r>
  <r>
    <n v="3194"/>
    <n v="23367"/>
    <s v="Low"/>
    <n v="0.03"/>
    <n v="7.68"/>
    <n v="6.16"/>
    <n v="1215"/>
    <x v="807"/>
    <x v="0"/>
    <x v="3"/>
    <x v="0"/>
    <x v="0"/>
    <s v="Small Box"/>
    <s v="GBC VeloBinder Strips"/>
    <n v="0.35"/>
    <x v="0"/>
    <x v="4"/>
    <s v="Coos Bay"/>
    <n v="97420"/>
    <x v="118"/>
    <d v="2012-12-11T00:00:00"/>
    <n v="-41.47475"/>
    <n v="23"/>
    <n v="174.49"/>
    <n v="89594"/>
    <s v="December"/>
    <n v="2012"/>
    <x v="1"/>
  </r>
  <r>
    <n v="868"/>
    <n v="19159"/>
    <s v="Medium"/>
    <n v="0.06"/>
    <n v="296.18"/>
    <n v="54.12"/>
    <n v="329"/>
    <x v="808"/>
    <x v="2"/>
    <x v="0"/>
    <x v="1"/>
    <x v="6"/>
    <s v="Jumbo Box"/>
    <s v="Hon 94000 Series Round Tables"/>
    <n v="0.76"/>
    <x v="3"/>
    <x v="19"/>
    <s v="Sanford"/>
    <n v="4073"/>
    <x v="39"/>
    <d v="2010-04-15T00:00:00"/>
    <n v="-715.7782060000003"/>
    <n v="5"/>
    <n v="1170.21"/>
    <n v="89726"/>
    <s v="April"/>
    <n v="2010"/>
    <x v="3"/>
  </r>
  <r>
    <n v="8062"/>
    <n v="21313"/>
    <s v="Not Specified"/>
    <n v="0.1"/>
    <n v="11.55"/>
    <n v="2.36"/>
    <n v="2931"/>
    <x v="809"/>
    <x v="0"/>
    <x v="3"/>
    <x v="0"/>
    <x v="9"/>
    <s v="Wrap Bag"/>
    <s v="Newell 309"/>
    <n v="0.55000000000000004"/>
    <x v="0"/>
    <x v="0"/>
    <s v="El Dorado Hills"/>
    <n v="95630"/>
    <x v="1073"/>
    <d v="2010-08-30T00:00:00"/>
    <n v="69.767200000000003"/>
    <n v="12"/>
    <n v="135.77000000000001"/>
    <n v="87619"/>
    <s v="August"/>
    <n v="2010"/>
    <x v="0"/>
  </r>
  <r>
    <n v="8063"/>
    <n v="20818"/>
    <s v="Critical"/>
    <n v="0.06"/>
    <n v="119.99"/>
    <n v="56.14"/>
    <n v="2931"/>
    <x v="809"/>
    <x v="2"/>
    <x v="3"/>
    <x v="2"/>
    <x v="7"/>
    <s v="Jumbo Box"/>
    <s v="Hewlett-Packard 2600DN Business Color Inkjet Printer"/>
    <n v="0.39"/>
    <x v="0"/>
    <x v="0"/>
    <s v="El Dorado Hills"/>
    <n v="95630"/>
    <x v="400"/>
    <d v="2011-07-05T00:00:00"/>
    <n v="-34.304099999999998"/>
    <n v="11"/>
    <n v="1270.75"/>
    <n v="87622"/>
    <s v="July"/>
    <n v="2011"/>
    <x v="3"/>
  </r>
  <r>
    <n v="8064"/>
    <n v="20819"/>
    <s v="Critical"/>
    <n v="7.0000000000000007E-2"/>
    <n v="36.549999999999997"/>
    <n v="13.89"/>
    <n v="2931"/>
    <x v="809"/>
    <x v="0"/>
    <x v="3"/>
    <x v="0"/>
    <x v="9"/>
    <s v="Wrap Bag"/>
    <s v="Dixon Ticonderoga Core-Lock Colored Pencils, 48-Color Set"/>
    <n v="0.41"/>
    <x v="0"/>
    <x v="0"/>
    <s v="El Dorado Hills"/>
    <n v="95630"/>
    <x v="400"/>
    <d v="2011-07-06T00:00:00"/>
    <n v="104.37"/>
    <n v="7"/>
    <n v="253.89"/>
    <n v="87622"/>
    <s v="July"/>
    <n v="2011"/>
    <x v="0"/>
  </r>
  <r>
    <n v="8065"/>
    <n v="22786"/>
    <s v="High"/>
    <n v="7.0000000000000007E-2"/>
    <n v="65.989999999999995"/>
    <n v="3.99"/>
    <n v="2931"/>
    <x v="809"/>
    <x v="0"/>
    <x v="3"/>
    <x v="2"/>
    <x v="3"/>
    <s v="Small Box"/>
    <s v="StarTAC 7760"/>
    <n v="0.59"/>
    <x v="0"/>
    <x v="0"/>
    <s v="El Dorado Hills"/>
    <n v="95630"/>
    <x v="916"/>
    <d v="2012-10-26T00:00:00"/>
    <n v="248.95475999999999"/>
    <n v="13"/>
    <n v="732.4"/>
    <n v="87626"/>
    <s v="October"/>
    <n v="2012"/>
    <x v="0"/>
  </r>
  <r>
    <n v="8066"/>
    <n v="21700"/>
    <s v="Critical"/>
    <n v="0.03"/>
    <n v="9.65"/>
    <n v="6.22"/>
    <n v="2931"/>
    <x v="809"/>
    <x v="1"/>
    <x v="1"/>
    <x v="1"/>
    <x v="1"/>
    <s v="Small Box"/>
    <s v="Eldon Expressions™ Desk Accessory, Wood Pencil Holder, Oak"/>
    <n v="0.55000000000000004"/>
    <x v="0"/>
    <x v="0"/>
    <s v="El Dorado Hills"/>
    <n v="95630"/>
    <x v="1074"/>
    <d v="2012-11-29T00:00:00"/>
    <n v="2.5960000000000019"/>
    <n v="3"/>
    <n v="39.32"/>
    <n v="87627"/>
    <s v="November"/>
    <n v="2012"/>
    <x v="1"/>
  </r>
  <r>
    <n v="8067"/>
    <n v="21701"/>
    <s v="Critical"/>
    <n v="0.08"/>
    <n v="5.58"/>
    <n v="0.7"/>
    <n v="2931"/>
    <x v="809"/>
    <x v="0"/>
    <x v="1"/>
    <x v="0"/>
    <x v="9"/>
    <s v="Wrap Bag"/>
    <s v="Newell 314"/>
    <n v="0.6"/>
    <x v="0"/>
    <x v="0"/>
    <s v="El Dorado Hills"/>
    <n v="95630"/>
    <x v="1074"/>
    <d v="2012-11-30T00:00:00"/>
    <n v="107.91"/>
    <n v="41"/>
    <n v="217.39"/>
    <n v="87627"/>
    <s v="November"/>
    <n v="2012"/>
    <x v="5"/>
  </r>
  <r>
    <n v="8068"/>
    <n v="22198"/>
    <s v="Critical"/>
    <n v="0"/>
    <n v="68.81"/>
    <n v="60"/>
    <n v="2931"/>
    <x v="809"/>
    <x v="2"/>
    <x v="3"/>
    <x v="0"/>
    <x v="10"/>
    <s v="Jumbo Drum"/>
    <s v="Holmes Replacement Filter for HEPA Air Cleaner, Very Large Room, HEPA Filter"/>
    <n v="0.41"/>
    <x v="0"/>
    <x v="0"/>
    <s v="El Dorado Hills"/>
    <n v="95630"/>
    <x v="463"/>
    <d v="2013-03-30T00:00:00"/>
    <n v="-520.54999999999995"/>
    <n v="7"/>
    <n v="525.04999999999995"/>
    <n v="87628"/>
    <s v="March"/>
    <n v="2013"/>
    <x v="4"/>
  </r>
  <r>
    <n v="7333"/>
    <n v="23602"/>
    <s v="Not Specified"/>
    <n v="0.06"/>
    <n v="328.14"/>
    <n v="91.05"/>
    <n v="2673"/>
    <x v="810"/>
    <x v="2"/>
    <x v="0"/>
    <x v="0"/>
    <x v="10"/>
    <s v="Jumbo Drum"/>
    <s v="Sanyo Counter Height Refrigerator with Crisper, 3.6 Cubic Foot, Stainless Steel/Black"/>
    <n v="0.56999999999999995"/>
    <x v="3"/>
    <x v="41"/>
    <s v="Clarksburg"/>
    <n v="26301"/>
    <x v="109"/>
    <d v="2013-06-09T00:00:00"/>
    <n v="-378.928"/>
    <n v="1"/>
    <n v="369.4"/>
    <n v="90554"/>
    <s v="June"/>
    <n v="2013"/>
    <x v="3"/>
  </r>
  <r>
    <n v="7334"/>
    <n v="23603"/>
    <s v="Not Specified"/>
    <n v="0"/>
    <n v="65.989999999999995"/>
    <n v="5.26"/>
    <n v="2673"/>
    <x v="810"/>
    <x v="0"/>
    <x v="0"/>
    <x v="2"/>
    <x v="3"/>
    <s v="Small Box"/>
    <s v="8860"/>
    <n v="0.56000000000000005"/>
    <x v="3"/>
    <x v="41"/>
    <s v="Clarksburg"/>
    <n v="26301"/>
    <x v="109"/>
    <d v="2013-06-09T00:00:00"/>
    <n v="711.74879999999996"/>
    <n v="18"/>
    <n v="1031.52"/>
    <n v="90554"/>
    <s v="June"/>
    <n v="2013"/>
    <x v="4"/>
  </r>
  <r>
    <n v="7335"/>
    <n v="23339"/>
    <s v="High"/>
    <n v="0.09"/>
    <n v="17.989999999999998"/>
    <n v="8.65"/>
    <n v="2673"/>
    <x v="810"/>
    <x v="0"/>
    <x v="0"/>
    <x v="0"/>
    <x v="9"/>
    <s v="Small Box"/>
    <s v="Model L Table or Wall-Mount Pencil Sharpener"/>
    <n v="0.56999999999999995"/>
    <x v="3"/>
    <x v="41"/>
    <s v="Clarksburg"/>
    <n v="26301"/>
    <x v="1075"/>
    <d v="2013-11-29T00:00:00"/>
    <n v="37.365920000000017"/>
    <n v="19"/>
    <n v="318.87"/>
    <n v="90555"/>
    <s v="November"/>
    <n v="2013"/>
    <x v="0"/>
  </r>
  <r>
    <n v="7336"/>
    <n v="24978"/>
    <s v="Critical"/>
    <n v="0.09"/>
    <n v="11.5"/>
    <n v="7.19"/>
    <n v="2673"/>
    <x v="810"/>
    <x v="0"/>
    <x v="0"/>
    <x v="0"/>
    <x v="0"/>
    <s v="Small Box"/>
    <s v="Ibico Covers for Plastic or Wire Binding Elements"/>
    <n v="0.4"/>
    <x v="3"/>
    <x v="41"/>
    <s v="Clarksburg"/>
    <n v="26301"/>
    <x v="1043"/>
    <d v="2013-12-14T00:00:00"/>
    <n v="-16.870224"/>
    <n v="24"/>
    <n v="272.41000000000003"/>
    <n v="90556"/>
    <s v="December"/>
    <n v="2013"/>
    <x v="0"/>
  </r>
  <r>
    <n v="7337"/>
    <n v="24979"/>
    <s v="Critical"/>
    <n v="0.09"/>
    <n v="2.98"/>
    <n v="2.0299999999999998"/>
    <n v="2673"/>
    <x v="810"/>
    <x v="1"/>
    <x v="0"/>
    <x v="0"/>
    <x v="9"/>
    <s v="Wrap Bag"/>
    <s v="Premium Writing Pencils, Soft, #2 by Central Association for the Blind"/>
    <n v="0.56999999999999995"/>
    <x v="3"/>
    <x v="41"/>
    <s v="Clarksburg"/>
    <n v="26301"/>
    <x v="1043"/>
    <d v="2013-12-14T00:00:00"/>
    <n v="-7.4995199999999986"/>
    <n v="11"/>
    <n v="32.44"/>
    <n v="90556"/>
    <s v="December"/>
    <n v="2013"/>
    <x v="0"/>
  </r>
  <r>
    <n v="8721"/>
    <n v="21436"/>
    <s v="High"/>
    <n v="0.08"/>
    <n v="150.97999999999999"/>
    <n v="13.99"/>
    <n v="3154"/>
    <x v="811"/>
    <x v="1"/>
    <x v="1"/>
    <x v="2"/>
    <x v="7"/>
    <s v="Medium Box"/>
    <s v="Canon MP41DH Printing Calculator"/>
    <n v="0.38"/>
    <x v="1"/>
    <x v="8"/>
    <s v="Saint Petersburg"/>
    <n v="33710"/>
    <x v="348"/>
    <d v="2010-01-27T00:00:00"/>
    <n v="-3.9479999999999995"/>
    <n v="8"/>
    <n v="1183.82"/>
    <n v="86899"/>
    <s v="January"/>
    <n v="2010"/>
    <x v="5"/>
  </r>
  <r>
    <n v="8722"/>
    <n v="20253"/>
    <s v="Critical"/>
    <n v="0.03"/>
    <n v="17.7"/>
    <n v="9.4700000000000006"/>
    <n v="3154"/>
    <x v="811"/>
    <x v="0"/>
    <x v="2"/>
    <x v="0"/>
    <x v="2"/>
    <s v="Small Box"/>
    <s v="Portfile® Personal File Boxes"/>
    <n v="0.59"/>
    <x v="1"/>
    <x v="8"/>
    <s v="Saint Petersburg"/>
    <n v="33710"/>
    <x v="1076"/>
    <d v="2010-05-30T00:00:00"/>
    <n v="28.182599999999997"/>
    <n v="11"/>
    <n v="201.77"/>
    <n v="86900"/>
    <s v="May"/>
    <n v="2010"/>
    <x v="1"/>
  </r>
  <r>
    <n v="8723"/>
    <n v="18635"/>
    <s v="Critical"/>
    <n v="0.04"/>
    <n v="21.38"/>
    <n v="8.99"/>
    <n v="3154"/>
    <x v="811"/>
    <x v="0"/>
    <x v="1"/>
    <x v="0"/>
    <x v="9"/>
    <s v="Small Pack"/>
    <s v="Boston 1730 StandUp Electric Pencil Sharpener"/>
    <n v="0.59"/>
    <x v="1"/>
    <x v="8"/>
    <s v="Saint Petersburg"/>
    <n v="33710"/>
    <x v="811"/>
    <d v="2010-09-30T00:00:00"/>
    <n v="-51.66"/>
    <n v="21"/>
    <n v="443.66"/>
    <n v="86901"/>
    <s v="September"/>
    <n v="2010"/>
    <x v="1"/>
  </r>
  <r>
    <n v="8724"/>
    <n v="19677"/>
    <s v="Critical"/>
    <n v="0.06"/>
    <n v="4.9800000000000004"/>
    <n v="6.07"/>
    <n v="3154"/>
    <x v="811"/>
    <x v="0"/>
    <x v="2"/>
    <x v="0"/>
    <x v="8"/>
    <s v="Small Box"/>
    <s v="Xerox 1897"/>
    <n v="0.36"/>
    <x v="1"/>
    <x v="8"/>
    <s v="Saint Petersburg"/>
    <n v="33710"/>
    <x v="549"/>
    <d v="2011-11-11T00:00:00"/>
    <n v="395.32799999999997"/>
    <n v="8"/>
    <n v="44.35"/>
    <n v="86904"/>
    <s v="November"/>
    <n v="2011"/>
    <x v="3"/>
  </r>
  <r>
    <n v="8725"/>
    <n v="19678"/>
    <s v="Critical"/>
    <n v="0"/>
    <n v="85.99"/>
    <n v="0.99"/>
    <n v="3154"/>
    <x v="811"/>
    <x v="1"/>
    <x v="2"/>
    <x v="2"/>
    <x v="3"/>
    <s v="Wrap Bag"/>
    <s v="Accessory4"/>
    <n v="0.85"/>
    <x v="1"/>
    <x v="8"/>
    <s v="Saint Petersburg"/>
    <n v="33710"/>
    <x v="549"/>
    <d v="2011-11-09T00:00:00"/>
    <n v="821.45399999999995"/>
    <n v="21"/>
    <n v="1538.48"/>
    <n v="86904"/>
    <s v="November"/>
    <n v="2011"/>
    <x v="4"/>
  </r>
  <r>
    <n v="8726"/>
    <n v="19231"/>
    <s v="Low"/>
    <n v="0.02"/>
    <n v="65.989999999999995"/>
    <n v="8.99"/>
    <n v="3154"/>
    <x v="811"/>
    <x v="0"/>
    <x v="1"/>
    <x v="2"/>
    <x v="3"/>
    <s v="Small Box"/>
    <s v="SC-3160"/>
    <n v="0.59"/>
    <x v="1"/>
    <x v="8"/>
    <s v="Saint Petersburg"/>
    <n v="33710"/>
    <x v="921"/>
    <d v="2012-06-06T00:00:00"/>
    <n v="-332.5616"/>
    <n v="5"/>
    <n v="297.02999999999997"/>
    <n v="86907"/>
    <s v="June"/>
    <n v="2012"/>
    <x v="2"/>
  </r>
  <r>
    <n v="8727"/>
    <n v="19563"/>
    <s v="High"/>
    <n v="0.04"/>
    <n v="8.6"/>
    <n v="6.19"/>
    <n v="3154"/>
    <x v="811"/>
    <x v="1"/>
    <x v="1"/>
    <x v="0"/>
    <x v="0"/>
    <s v="Small Box"/>
    <s v="Avery Printable Repositionable Plastic Tabs"/>
    <n v="0.38"/>
    <x v="1"/>
    <x v="8"/>
    <s v="Saint Petersburg"/>
    <n v="33710"/>
    <x v="314"/>
    <d v="2012-07-01T00:00:00"/>
    <n v="-60.165700000000001"/>
    <n v="6"/>
    <n v="56.03"/>
    <n v="86908"/>
    <s v="June"/>
    <n v="2012"/>
    <x v="1"/>
  </r>
  <r>
    <n v="6378"/>
    <n v="18675"/>
    <s v="Critical"/>
    <n v="0.08"/>
    <n v="6.48"/>
    <n v="7.49"/>
    <n v="2351"/>
    <x v="812"/>
    <x v="0"/>
    <x v="1"/>
    <x v="0"/>
    <x v="8"/>
    <s v="Small Box"/>
    <s v="Xerox 220"/>
    <n v="0.37"/>
    <x v="3"/>
    <x v="18"/>
    <s v="Crofton"/>
    <n v="21114"/>
    <x v="811"/>
    <d v="2010-10-02T00:00:00"/>
    <n v="-119.32"/>
    <n v="13"/>
    <n v="80.86"/>
    <n v="86163"/>
    <s v="September"/>
    <n v="2010"/>
    <x v="5"/>
  </r>
  <r>
    <n v="6379"/>
    <n v="18756"/>
    <s v="Not Specified"/>
    <n v="0.1"/>
    <n v="20.98"/>
    <n v="5.42"/>
    <n v="2351"/>
    <x v="812"/>
    <x v="1"/>
    <x v="1"/>
    <x v="0"/>
    <x v="2"/>
    <s v="Small Box"/>
    <s v="Acco Perma® 3000 Stacking Storage Drawers"/>
    <n v="0.66"/>
    <x v="3"/>
    <x v="18"/>
    <s v="Crofton"/>
    <n v="21114"/>
    <x v="1025"/>
    <d v="2011-03-25T00:00:00"/>
    <n v="-27.08"/>
    <n v="4"/>
    <n v="81.319999999999993"/>
    <n v="86167"/>
    <s v="March"/>
    <n v="2011"/>
    <x v="0"/>
  </r>
  <r>
    <n v="6380"/>
    <n v="18059"/>
    <s v="High"/>
    <n v="0.05"/>
    <n v="5.81"/>
    <n v="3.37"/>
    <n v="2351"/>
    <x v="812"/>
    <x v="0"/>
    <x v="2"/>
    <x v="0"/>
    <x v="12"/>
    <s v="Wrap Bag"/>
    <s v="Advantus Push Pins, Aluminum Head"/>
    <n v="0.54"/>
    <x v="3"/>
    <x v="18"/>
    <s v="Crofton"/>
    <n v="21114"/>
    <x v="719"/>
    <d v="2012-06-04T00:00:00"/>
    <n v="-17.04"/>
    <n v="7"/>
    <n v="41.57"/>
    <n v="86169"/>
    <s v="June"/>
    <n v="2012"/>
    <x v="3"/>
  </r>
  <r>
    <n v="6381"/>
    <n v="18752"/>
    <s v="Low"/>
    <n v="0.05"/>
    <n v="8.98"/>
    <n v="4.1900000000000004"/>
    <n v="2351"/>
    <x v="812"/>
    <x v="0"/>
    <x v="2"/>
    <x v="1"/>
    <x v="1"/>
    <s v="Small Pack"/>
    <s v="Nu-Dell Float Frame 11 x 14 1/2"/>
    <n v="0.43"/>
    <x v="3"/>
    <x v="18"/>
    <s v="Crofton"/>
    <n v="21114"/>
    <x v="672"/>
    <d v="2013-01-19T00:00:00"/>
    <n v="27.770400000000002"/>
    <n v="8"/>
    <n v="69.37"/>
    <n v="86171"/>
    <s v="January"/>
    <n v="2013"/>
    <x v="3"/>
  </r>
  <r>
    <n v="3162"/>
    <n v="22133"/>
    <s v="High"/>
    <n v="0.05"/>
    <n v="36.549999999999997"/>
    <n v="13.89"/>
    <n v="1202"/>
    <x v="813"/>
    <x v="1"/>
    <x v="2"/>
    <x v="0"/>
    <x v="9"/>
    <s v="Wrap Bag"/>
    <s v="Dixon Ticonderoga Core-Lock Colored Pencils, 48-Color Set"/>
    <n v="0.41"/>
    <x v="3"/>
    <x v="6"/>
    <s v="South Orange"/>
    <n v="7079"/>
    <x v="455"/>
    <d v="2010-08-26T00:00:00"/>
    <n v="344.54399999999998"/>
    <n v="21"/>
    <n v="746.03"/>
    <n v="87585"/>
    <s v="August"/>
    <n v="2010"/>
    <x v="3"/>
  </r>
  <r>
    <n v="2066"/>
    <n v="26286"/>
    <s v="Medium"/>
    <n v="0.04"/>
    <n v="5.8"/>
    <n v="5.59"/>
    <n v="775"/>
    <x v="814"/>
    <x v="0"/>
    <x v="0"/>
    <x v="0"/>
    <x v="0"/>
    <s v="Small Box"/>
    <s v="Wilson Jones “Snap” Scratch Pad Binder Tool for Ring Binders"/>
    <n v="0.4"/>
    <x v="1"/>
    <x v="28"/>
    <s v="Searcy"/>
    <n v="72143"/>
    <x v="1077"/>
    <d v="2013-03-02T00:00:00"/>
    <n v="-22.288"/>
    <n v="6"/>
    <n v="36.42"/>
    <n v="87000"/>
    <s v="March"/>
    <n v="2013"/>
    <x v="1"/>
  </r>
  <r>
    <n v="831"/>
    <n v="26167"/>
    <s v="Medium"/>
    <n v="0"/>
    <n v="420.98"/>
    <n v="19.989999999999998"/>
    <n v="310"/>
    <x v="815"/>
    <x v="0"/>
    <x v="2"/>
    <x v="0"/>
    <x v="0"/>
    <s v="Small Box"/>
    <s v="GBC DocuBind 200 Manual Binding Machine"/>
    <n v="0.35"/>
    <x v="0"/>
    <x v="0"/>
    <s v="Lawndale"/>
    <n v="90260"/>
    <x v="342"/>
    <d v="2011-05-13T00:00:00"/>
    <n v="416.01549999999997"/>
    <n v="2"/>
    <n v="867.22"/>
    <n v="89830"/>
    <s v="May"/>
    <n v="2011"/>
    <x v="4"/>
  </r>
  <r>
    <n v="832"/>
    <n v="26168"/>
    <s v="Medium"/>
    <n v="0.02"/>
    <n v="6.48"/>
    <n v="9.68"/>
    <n v="310"/>
    <x v="815"/>
    <x v="0"/>
    <x v="2"/>
    <x v="0"/>
    <x v="8"/>
    <s v="Small Box"/>
    <s v="Xerox 1993"/>
    <n v="0.36"/>
    <x v="0"/>
    <x v="0"/>
    <s v="Lawndale"/>
    <n v="90260"/>
    <x v="342"/>
    <d v="2011-05-12T00:00:00"/>
    <n v="-238.45"/>
    <n v="16"/>
    <n v="110.21"/>
    <n v="89830"/>
    <s v="May"/>
    <n v="2011"/>
    <x v="2"/>
  </r>
  <r>
    <n v="833"/>
    <n v="26041"/>
    <s v="Critical"/>
    <n v="0.09"/>
    <n v="7.68"/>
    <n v="6.16"/>
    <n v="310"/>
    <x v="815"/>
    <x v="0"/>
    <x v="2"/>
    <x v="0"/>
    <x v="0"/>
    <s v="Small Box"/>
    <s v="GBC VeloBinder Strips"/>
    <n v="0.35"/>
    <x v="0"/>
    <x v="0"/>
    <s v="Lawndale"/>
    <n v="90260"/>
    <x v="1078"/>
    <d v="2012-05-15T00:00:00"/>
    <n v="-56.108499999999999"/>
    <n v="9"/>
    <n v="67.099999999999994"/>
    <n v="89831"/>
    <s v="May"/>
    <n v="2012"/>
    <x v="0"/>
  </r>
  <r>
    <n v="834"/>
    <n v="19212"/>
    <s v="Low"/>
    <n v="0.09"/>
    <n v="9.99"/>
    <n v="6.24"/>
    <n v="310"/>
    <x v="815"/>
    <x v="1"/>
    <x v="2"/>
    <x v="2"/>
    <x v="7"/>
    <s v="Medium Box"/>
    <s v="Canon F603 Scientific Calculator"/>
    <n v="0.36"/>
    <x v="0"/>
    <x v="0"/>
    <s v="Lawndale"/>
    <n v="90260"/>
    <x v="122"/>
    <d v="2012-08-27T00:00:00"/>
    <n v="-8.4191640000000003"/>
    <n v="7"/>
    <n v="78.819999999999993"/>
    <n v="89832"/>
    <s v="August"/>
    <n v="2012"/>
    <x v="0"/>
  </r>
  <r>
    <n v="835"/>
    <n v="22998"/>
    <s v="Critical"/>
    <n v="0.03"/>
    <n v="4.82"/>
    <n v="5.72"/>
    <n v="310"/>
    <x v="815"/>
    <x v="0"/>
    <x v="2"/>
    <x v="1"/>
    <x v="1"/>
    <s v="Small Pack"/>
    <s v="Magna Visual Magnetic Picture Hangers"/>
    <n v="0.47"/>
    <x v="0"/>
    <x v="0"/>
    <s v="Lawndale"/>
    <n v="90260"/>
    <x v="867"/>
    <d v="2012-11-11T00:00:00"/>
    <n v="28.848000000000042"/>
    <n v="37"/>
    <n v="179.64"/>
    <n v="89833"/>
    <s v="November"/>
    <n v="2012"/>
    <x v="1"/>
  </r>
  <r>
    <n v="836"/>
    <n v="21637"/>
    <s v="Medium"/>
    <n v="0.08"/>
    <n v="5.78"/>
    <n v="4.96"/>
    <n v="310"/>
    <x v="815"/>
    <x v="0"/>
    <x v="2"/>
    <x v="0"/>
    <x v="8"/>
    <s v="Small Box"/>
    <s v="Xerox 1899"/>
    <n v="0.36"/>
    <x v="0"/>
    <x v="0"/>
    <s v="Lawndale"/>
    <n v="90260"/>
    <x v="1079"/>
    <d v="2013-06-23T00:00:00"/>
    <n v="-57.160000000000004"/>
    <n v="18"/>
    <n v="104.28"/>
    <n v="89834"/>
    <s v="June"/>
    <n v="2013"/>
    <x v="5"/>
  </r>
  <r>
    <n v="9413"/>
    <n v="24911"/>
    <s v="Medium"/>
    <n v="0.1"/>
    <n v="9.3800000000000008"/>
    <n v="4.93"/>
    <n v="3400"/>
    <x v="816"/>
    <x v="1"/>
    <x v="3"/>
    <x v="1"/>
    <x v="1"/>
    <s v="Small Box"/>
    <s v="Eldon Expressions Punched Metal &amp; Wood Desk Accessories, Black &amp; Cherry"/>
    <n v="0.56999999999999995"/>
    <x v="3"/>
    <x v="41"/>
    <s v="Fairmont"/>
    <n v="26554"/>
    <x v="386"/>
    <d v="2010-10-04T00:00:00"/>
    <n v="-24.7104"/>
    <n v="15"/>
    <n v="135.78"/>
    <n v="87537"/>
    <s v="October"/>
    <n v="2010"/>
    <x v="0"/>
  </r>
  <r>
    <n v="9414"/>
    <n v="26042"/>
    <s v="Not Specified"/>
    <n v="0.09"/>
    <n v="8.4600000000000009"/>
    <n v="3.62"/>
    <n v="3400"/>
    <x v="816"/>
    <x v="0"/>
    <x v="1"/>
    <x v="2"/>
    <x v="11"/>
    <s v="Small Pack"/>
    <s v="Imation 3.5&quot;, RTS 247544 3M 3.5 DSDD, 10/Pack"/>
    <n v="0.61"/>
    <x v="3"/>
    <x v="41"/>
    <s v="Fairmont"/>
    <n v="26554"/>
    <x v="809"/>
    <d v="2012-07-04T00:00:00"/>
    <n v="-60.4"/>
    <n v="13"/>
    <n v="105.29"/>
    <n v="87540"/>
    <s v="July"/>
    <n v="2012"/>
    <x v="0"/>
  </r>
  <r>
    <n v="9415"/>
    <n v="26043"/>
    <s v="Not Specified"/>
    <n v="0.06"/>
    <n v="30.98"/>
    <n v="6.5"/>
    <n v="3400"/>
    <x v="816"/>
    <x v="0"/>
    <x v="1"/>
    <x v="2"/>
    <x v="11"/>
    <s v="Small Box"/>
    <s v="Logitech Internet Navigator Keyboard"/>
    <n v="0.79"/>
    <x v="3"/>
    <x v="41"/>
    <s v="Fairmont"/>
    <n v="26554"/>
    <x v="809"/>
    <d v="2012-07-07T00:00:00"/>
    <n v="-113.6"/>
    <n v="3"/>
    <n v="96.79"/>
    <n v="87540"/>
    <s v="July"/>
    <n v="2012"/>
    <x v="3"/>
  </r>
  <r>
    <n v="9416"/>
    <n v="24933"/>
    <s v="Medium"/>
    <n v="0.01"/>
    <n v="7.64"/>
    <n v="5.83"/>
    <n v="3400"/>
    <x v="816"/>
    <x v="0"/>
    <x v="1"/>
    <x v="0"/>
    <x v="8"/>
    <s v="Wrap Bag"/>
    <s v="Rediform Wirebound &quot;Phone Memo&quot; Message Book, 11 x 5-3/4"/>
    <n v="0.36"/>
    <x v="3"/>
    <x v="41"/>
    <s v="Fairmont"/>
    <n v="26554"/>
    <x v="928"/>
    <d v="2012-11-29T00:00:00"/>
    <n v="3.3120000000000012"/>
    <n v="8"/>
    <n v="67.5"/>
    <n v="87545"/>
    <s v="November"/>
    <n v="2012"/>
    <x v="1"/>
  </r>
  <r>
    <n v="9417"/>
    <n v="23413"/>
    <s v="Critical"/>
    <n v="7.0000000000000007E-2"/>
    <n v="115.79"/>
    <n v="1.99"/>
    <n v="3400"/>
    <x v="816"/>
    <x v="0"/>
    <x v="1"/>
    <x v="2"/>
    <x v="11"/>
    <s v="Small Pack"/>
    <s v="Verbatim DVD-R, 4.7GB, Spindle, WE, Blank, Ink Jet/Thermal, 20/Spindle"/>
    <n v="0.49"/>
    <x v="3"/>
    <x v="41"/>
    <s v="Fairmont"/>
    <n v="26554"/>
    <x v="814"/>
    <d v="2013-04-29T00:00:00"/>
    <n v="606.30989999999997"/>
    <n v="8"/>
    <n v="878.71"/>
    <n v="87546"/>
    <s v="April"/>
    <n v="2013"/>
    <x v="0"/>
  </r>
  <r>
    <n v="9418"/>
    <n v="23414"/>
    <s v="Critical"/>
    <n v="0.02"/>
    <n v="37.44"/>
    <n v="4.2699999999999996"/>
    <n v="3400"/>
    <x v="816"/>
    <x v="0"/>
    <x v="1"/>
    <x v="0"/>
    <x v="9"/>
    <s v="Wrap Bag"/>
    <s v="Sanford Prismacolor® Professional Thick Lead Art Pencils, 36-Color Set"/>
    <n v="0.46"/>
    <x v="3"/>
    <x v="41"/>
    <s v="Fairmont"/>
    <n v="26554"/>
    <x v="814"/>
    <d v="2013-04-30T00:00:00"/>
    <n v="-15.03"/>
    <n v="1"/>
    <n v="43.9"/>
    <n v="87546"/>
    <s v="April"/>
    <n v="2013"/>
    <x v="2"/>
  </r>
  <r>
    <n v="9419"/>
    <n v="24912"/>
    <s v="Medium"/>
    <n v="0.05"/>
    <n v="35.99"/>
    <n v="1.25"/>
    <n v="3400"/>
    <x v="816"/>
    <x v="0"/>
    <x v="3"/>
    <x v="2"/>
    <x v="3"/>
    <s v="Small Pack"/>
    <s v="Accessory23"/>
    <n v="0.36"/>
    <x v="3"/>
    <x v="41"/>
    <s v="Fairmont"/>
    <n v="26554"/>
    <x v="396"/>
    <d v="2013-10-05T00:00:00"/>
    <n v="411.48149999999998"/>
    <n v="19"/>
    <n v="596.35"/>
    <n v="87549"/>
    <s v="October"/>
    <n v="2013"/>
    <x v="3"/>
  </r>
  <r>
    <n v="3836"/>
    <n v="18814"/>
    <s v="Medium"/>
    <n v="0.05"/>
    <n v="22.98"/>
    <n v="7.58"/>
    <n v="1441"/>
    <x v="817"/>
    <x v="0"/>
    <x v="1"/>
    <x v="1"/>
    <x v="1"/>
    <s v="Small Box"/>
    <s v="Seth Thomas 12&quot; Clock w/ Goldtone Case"/>
    <n v="0.51"/>
    <x v="2"/>
    <x v="10"/>
    <s v="Saint Peters"/>
    <n v="63376"/>
    <x v="394"/>
    <d v="2011-11-22T00:00:00"/>
    <n v="455.79600000000005"/>
    <n v="34"/>
    <n v="793.23"/>
    <n v="89079"/>
    <s v="November"/>
    <n v="2011"/>
    <x v="3"/>
  </r>
  <r>
    <n v="33"/>
    <n v="19359"/>
    <s v="Low"/>
    <n v="0.05"/>
    <n v="5.85"/>
    <n v="2.27"/>
    <n v="17"/>
    <x v="818"/>
    <x v="0"/>
    <x v="3"/>
    <x v="0"/>
    <x v="9"/>
    <s v="Wrap Bag"/>
    <s v="Dixon My First Ticonderoga Pencil, #2"/>
    <n v="0.56000000000000005"/>
    <x v="0"/>
    <x v="36"/>
    <s v="Great Falls"/>
    <n v="59405"/>
    <x v="231"/>
    <d v="2011-04-24T00:00:00"/>
    <n v="-6.82"/>
    <n v="2"/>
    <n v="12.18"/>
    <n v="90033"/>
    <s v="April"/>
    <n v="2011"/>
    <x v="3"/>
  </r>
  <r>
    <n v="34"/>
    <n v="20459"/>
    <s v="Critical"/>
    <n v="0.05"/>
    <n v="7.77"/>
    <n v="9.23"/>
    <n v="17"/>
    <x v="818"/>
    <x v="1"/>
    <x v="3"/>
    <x v="0"/>
    <x v="10"/>
    <s v="Small Box"/>
    <s v="Hoover Commercial Soft Guard Upright Vacuum And Disposable Filtration Bags"/>
    <n v="0.57999999999999996"/>
    <x v="0"/>
    <x v="36"/>
    <s v="Great Falls"/>
    <n v="59405"/>
    <x v="1080"/>
    <d v="2012-04-08T00:00:00"/>
    <n v="-96.33"/>
    <n v="4"/>
    <n v="34.75"/>
    <n v="90034"/>
    <s v="April"/>
    <n v="2012"/>
    <x v="3"/>
  </r>
  <r>
    <n v="3557"/>
    <n v="20611"/>
    <s v="Critical"/>
    <n v="0.03"/>
    <n v="6.68"/>
    <n v="1.5"/>
    <n v="1346"/>
    <x v="819"/>
    <x v="0"/>
    <x v="0"/>
    <x v="0"/>
    <x v="9"/>
    <s v="Wrap Bag"/>
    <s v="Sanford Liquid Accent Highlighters"/>
    <n v="0.48"/>
    <x v="1"/>
    <x v="8"/>
    <s v="Bradenton"/>
    <n v="34210"/>
    <x v="172"/>
    <d v="2011-01-19T00:00:00"/>
    <n v="-3.8220000000000001"/>
    <n v="8"/>
    <n v="54.27"/>
    <n v="89687"/>
    <s v="January"/>
    <n v="2011"/>
    <x v="1"/>
  </r>
  <r>
    <n v="3558"/>
    <n v="20360"/>
    <s v="High"/>
    <n v="0.04"/>
    <n v="4.28"/>
    <n v="6.72"/>
    <n v="1346"/>
    <x v="819"/>
    <x v="0"/>
    <x v="0"/>
    <x v="0"/>
    <x v="8"/>
    <s v="Small Box"/>
    <s v="Xerox 1927"/>
    <n v="0.4"/>
    <x v="1"/>
    <x v="8"/>
    <s v="Bradenton"/>
    <n v="34210"/>
    <x v="1042"/>
    <d v="2012-01-02T00:00:00"/>
    <n v="-298.452"/>
    <n v="4"/>
    <n v="19.38"/>
    <n v="89689"/>
    <s v="January"/>
    <n v="2012"/>
    <x v="1"/>
  </r>
  <r>
    <n v="3559"/>
    <n v="19138"/>
    <s v="Medium"/>
    <n v="0.05"/>
    <n v="7.99"/>
    <n v="5.03"/>
    <n v="1346"/>
    <x v="819"/>
    <x v="0"/>
    <x v="0"/>
    <x v="2"/>
    <x v="3"/>
    <s v="Medium Box"/>
    <s v="Bell Sonecor JB700 Caller ID"/>
    <n v="0.6"/>
    <x v="1"/>
    <x v="8"/>
    <s v="Bradenton"/>
    <n v="34210"/>
    <x v="139"/>
    <d v="2013-06-21T00:00:00"/>
    <n v="1.9872000000000001"/>
    <n v="11"/>
    <n v="77.62"/>
    <n v="89693"/>
    <s v="June"/>
    <n v="2013"/>
    <x v="3"/>
  </r>
  <r>
    <n v="3560"/>
    <n v="20713"/>
    <s v="Not Specified"/>
    <n v="0.1"/>
    <n v="2.08"/>
    <n v="2.56"/>
    <n v="1346"/>
    <x v="819"/>
    <x v="0"/>
    <x v="0"/>
    <x v="0"/>
    <x v="16"/>
    <s v="Small Pack"/>
    <s v="Kleencut® Forged Office Shears by Acme United Corporation"/>
    <n v="0.55000000000000004"/>
    <x v="1"/>
    <x v="8"/>
    <s v="Bradenton"/>
    <n v="34210"/>
    <x v="453"/>
    <d v="2013-11-03T00:00:00"/>
    <n v="-2.548"/>
    <n v="32"/>
    <n v="62.78"/>
    <n v="89695"/>
    <s v="November"/>
    <n v="2013"/>
    <x v="0"/>
  </r>
  <r>
    <n v="6547"/>
    <n v="20402"/>
    <s v="Not Specified"/>
    <n v="0.09"/>
    <n v="20.97"/>
    <n v="6.5"/>
    <n v="2409"/>
    <x v="820"/>
    <x v="0"/>
    <x v="3"/>
    <x v="2"/>
    <x v="11"/>
    <s v="Small Box"/>
    <s v="Microsoft Internet Keyboard"/>
    <n v="0.78"/>
    <x v="2"/>
    <x v="11"/>
    <s v="Highland Park"/>
    <n v="60035"/>
    <x v="129"/>
    <d v="2011-08-19T00:00:00"/>
    <n v="-82.612400000000008"/>
    <n v="14"/>
    <n v="286.12"/>
    <n v="85818"/>
    <s v="August"/>
    <n v="2011"/>
    <x v="0"/>
  </r>
  <r>
    <n v="6548"/>
    <n v="20384"/>
    <s v="High"/>
    <n v="0.09"/>
    <n v="270.98"/>
    <n v="50"/>
    <n v="2409"/>
    <x v="820"/>
    <x v="2"/>
    <x v="3"/>
    <x v="1"/>
    <x v="15"/>
    <s v="Jumbo Drum"/>
    <s v="Global Enterprise Series Seating High-Back Swivel/Tilt Chairs"/>
    <n v="0.77"/>
    <x v="2"/>
    <x v="11"/>
    <s v="Highland Park"/>
    <n v="60035"/>
    <x v="1081"/>
    <d v="2011-09-22T00:00:00"/>
    <n v="-541.87"/>
    <n v="3"/>
    <n v="776"/>
    <n v="85819"/>
    <s v="September"/>
    <n v="2011"/>
    <x v="0"/>
  </r>
  <r>
    <n v="6549"/>
    <n v="18001"/>
    <s v="Low"/>
    <n v="0.04"/>
    <n v="38.94"/>
    <n v="35"/>
    <n v="2409"/>
    <x v="820"/>
    <x v="0"/>
    <x v="3"/>
    <x v="0"/>
    <x v="2"/>
    <s v="Large Box"/>
    <s v="Eldon Base for stackable storage shelf, platinum"/>
    <n v="0.8"/>
    <x v="2"/>
    <x v="11"/>
    <s v="Highland Park"/>
    <n v="60035"/>
    <x v="872"/>
    <d v="2011-10-20T00:00:00"/>
    <n v="-230.31"/>
    <n v="3"/>
    <n v="130.77000000000001"/>
    <n v="85820"/>
    <s v="October"/>
    <n v="2011"/>
    <x v="1"/>
  </r>
  <r>
    <n v="6550"/>
    <n v="19928"/>
    <s v="Not Specified"/>
    <n v="0.04"/>
    <n v="15.99"/>
    <n v="13.18"/>
    <n v="2409"/>
    <x v="820"/>
    <x v="0"/>
    <x v="3"/>
    <x v="0"/>
    <x v="0"/>
    <s v="Small Box"/>
    <s v="GBC Pre-Punched Binding Paper, Plastic, White, 8-1/2&quot; x 11&quot;"/>
    <n v="0.37"/>
    <x v="2"/>
    <x v="11"/>
    <s v="Highland Park"/>
    <n v="60035"/>
    <x v="523"/>
    <d v="2012-04-13T00:00:00"/>
    <n v="-119.0825"/>
    <n v="8"/>
    <n v="133.69"/>
    <n v="85822"/>
    <s v="April"/>
    <n v="2012"/>
    <x v="1"/>
  </r>
  <r>
    <n v="6551"/>
    <n v="19929"/>
    <s v="Not Specified"/>
    <n v="0.05"/>
    <n v="11.34"/>
    <n v="5.01"/>
    <n v="2409"/>
    <x v="820"/>
    <x v="1"/>
    <x v="3"/>
    <x v="0"/>
    <x v="8"/>
    <s v="Small Box"/>
    <s v="Xerox 188"/>
    <n v="0.36"/>
    <x v="2"/>
    <x v="11"/>
    <s v="Highland Park"/>
    <n v="60035"/>
    <x v="523"/>
    <d v="2012-04-13T00:00:00"/>
    <n v="43.35"/>
    <n v="6"/>
    <n v="71.78"/>
    <n v="85822"/>
    <s v="April"/>
    <n v="2012"/>
    <x v="3"/>
  </r>
  <r>
    <n v="6552"/>
    <n v="19930"/>
    <s v="Not Specified"/>
    <n v="0.02"/>
    <n v="35.44"/>
    <n v="5.09"/>
    <n v="2409"/>
    <x v="820"/>
    <x v="0"/>
    <x v="3"/>
    <x v="0"/>
    <x v="8"/>
    <s v="Small Box"/>
    <s v="Xerox 1932"/>
    <n v="0.38"/>
    <x v="2"/>
    <x v="11"/>
    <s v="Highland Park"/>
    <n v="60035"/>
    <x v="523"/>
    <d v="2012-04-11T00:00:00"/>
    <n v="242.99039999999999"/>
    <n v="10"/>
    <n v="352.16"/>
    <n v="85822"/>
    <s v="April"/>
    <n v="2012"/>
    <x v="2"/>
  </r>
  <r>
    <n v="6553"/>
    <n v="23139"/>
    <s v="Medium"/>
    <n v="0.04"/>
    <n v="48.91"/>
    <n v="35"/>
    <n v="2409"/>
    <x v="820"/>
    <x v="1"/>
    <x v="3"/>
    <x v="0"/>
    <x v="2"/>
    <s v="Large Box"/>
    <s v="Tennsco Industrial Shelving"/>
    <n v="0.83"/>
    <x v="2"/>
    <x v="11"/>
    <s v="Highland Park"/>
    <n v="60035"/>
    <x v="109"/>
    <d v="2013-06-09T00:00:00"/>
    <n v="-595.16800000000001"/>
    <n v="9"/>
    <n v="438.06"/>
    <n v="85823"/>
    <s v="June"/>
    <n v="2013"/>
    <x v="1"/>
  </r>
  <r>
    <n v="536"/>
    <n v="21401"/>
    <s v="Low"/>
    <n v="0.05"/>
    <n v="1.86"/>
    <n v="2.58"/>
    <n v="210"/>
    <x v="821"/>
    <x v="0"/>
    <x v="0"/>
    <x v="0"/>
    <x v="12"/>
    <s v="Wrap Bag"/>
    <s v="Super Bands, 12/Pack"/>
    <n v="0.82"/>
    <x v="3"/>
    <x v="15"/>
    <s v="Troy"/>
    <n v="12180"/>
    <x v="341"/>
    <d v="2010-07-21T00:00:00"/>
    <n v="-66.62"/>
    <n v="9"/>
    <n v="17.61"/>
    <n v="85965"/>
    <s v="July"/>
    <n v="2010"/>
    <x v="3"/>
  </r>
  <r>
    <n v="537"/>
    <n v="23097"/>
    <s v="Medium"/>
    <n v="0.09"/>
    <n v="5.4"/>
    <n v="7.78"/>
    <n v="210"/>
    <x v="821"/>
    <x v="1"/>
    <x v="0"/>
    <x v="0"/>
    <x v="0"/>
    <s v="Small Box"/>
    <s v="3M Organizer Strips"/>
    <n v="0.37"/>
    <x v="3"/>
    <x v="15"/>
    <s v="Troy"/>
    <n v="12180"/>
    <x v="270"/>
    <d v="2010-12-02T00:00:00"/>
    <n v="-21.487749999999998"/>
    <n v="4"/>
    <n v="27.3"/>
    <n v="85966"/>
    <s v="December"/>
    <n v="2010"/>
    <x v="0"/>
  </r>
  <r>
    <n v="538"/>
    <n v="23098"/>
    <s v="Medium"/>
    <n v="0.02"/>
    <n v="20.28"/>
    <n v="6.68"/>
    <n v="210"/>
    <x v="821"/>
    <x v="0"/>
    <x v="0"/>
    <x v="1"/>
    <x v="1"/>
    <s v="Small Box"/>
    <s v="Seth Thomas 8 1/2&quot; Cubicle Clock"/>
    <n v="0.53"/>
    <x v="3"/>
    <x v="15"/>
    <s v="Troy"/>
    <n v="12180"/>
    <x v="270"/>
    <d v="2010-12-02T00:00:00"/>
    <n v="44.677499999999995"/>
    <n v="3"/>
    <n v="64.75"/>
    <n v="85966"/>
    <s v="December"/>
    <n v="2010"/>
    <x v="2"/>
  </r>
  <r>
    <n v="539"/>
    <n v="23099"/>
    <s v="Medium"/>
    <n v="0"/>
    <n v="11.55"/>
    <n v="2.36"/>
    <n v="210"/>
    <x v="821"/>
    <x v="0"/>
    <x v="0"/>
    <x v="0"/>
    <x v="9"/>
    <s v="Wrap Bag"/>
    <s v="Newell 309"/>
    <n v="0.55000000000000004"/>
    <x v="3"/>
    <x v="15"/>
    <s v="Troy"/>
    <n v="12180"/>
    <x v="270"/>
    <d v="2010-12-03T00:00:00"/>
    <n v="23.594999999999999"/>
    <n v="5"/>
    <n v="62.98"/>
    <n v="85966"/>
    <s v="December"/>
    <n v="2010"/>
    <x v="4"/>
  </r>
  <r>
    <n v="540"/>
    <n v="21367"/>
    <s v="Low"/>
    <n v="0.02"/>
    <n v="376.13"/>
    <n v="85.63"/>
    <n v="210"/>
    <x v="821"/>
    <x v="2"/>
    <x v="0"/>
    <x v="1"/>
    <x v="6"/>
    <s v="Jumbo Box"/>
    <s v="Bretford Rectangular Conference Table Tops"/>
    <n v="0.74"/>
    <x v="3"/>
    <x v="15"/>
    <s v="Troy"/>
    <n v="12180"/>
    <x v="113"/>
    <d v="2011-07-23T00:00:00"/>
    <n v="-592.5205000000002"/>
    <n v="6"/>
    <n v="2280.34"/>
    <n v="85968"/>
    <s v="July"/>
    <n v="2011"/>
    <x v="2"/>
  </r>
  <r>
    <n v="541"/>
    <n v="21790"/>
    <s v="Medium"/>
    <n v="0.09"/>
    <n v="10.94"/>
    <n v="1.39"/>
    <n v="210"/>
    <x v="821"/>
    <x v="0"/>
    <x v="0"/>
    <x v="0"/>
    <x v="5"/>
    <s v="Small Box"/>
    <s v="White Business Envelopes with Contemporary Seam, Recycled White Business Envelopes"/>
    <n v="0.35"/>
    <x v="3"/>
    <x v="15"/>
    <s v="Troy"/>
    <n v="12180"/>
    <x v="776"/>
    <d v="2011-12-30T00:00:00"/>
    <n v="8.5350000000000001"/>
    <n v="2"/>
    <n v="21.46"/>
    <n v="85971"/>
    <s v="December"/>
    <n v="2011"/>
    <x v="0"/>
  </r>
  <r>
    <n v="542"/>
    <n v="18025"/>
    <s v="Not Specified"/>
    <n v="0.09"/>
    <n v="4.9800000000000004"/>
    <n v="4.62"/>
    <n v="210"/>
    <x v="821"/>
    <x v="0"/>
    <x v="2"/>
    <x v="2"/>
    <x v="11"/>
    <s v="Small Pack"/>
    <s v="Imation 3.5&quot;, DISKETTE 44766 HGHLD3.52HD/FM, 10/Pack"/>
    <n v="0.64"/>
    <x v="3"/>
    <x v="15"/>
    <s v="Troy"/>
    <n v="12180"/>
    <x v="108"/>
    <d v="2012-10-22T00:00:00"/>
    <n v="-96.39"/>
    <n v="12"/>
    <n v="60.41"/>
    <n v="85973"/>
    <s v="October"/>
    <n v="2012"/>
    <x v="0"/>
  </r>
  <r>
    <n v="3066"/>
    <n v="21621"/>
    <s v="Low"/>
    <n v="0.05"/>
    <n v="83.98"/>
    <n v="5.01"/>
    <n v="1171"/>
    <x v="822"/>
    <x v="1"/>
    <x v="2"/>
    <x v="0"/>
    <x v="5"/>
    <s v="Small Box"/>
    <s v="Ames Color-File® Green Diamond Border X-ray Mailers"/>
    <n v="0.38"/>
    <x v="3"/>
    <x v="45"/>
    <s v="Wilmington"/>
    <n v="19805"/>
    <x v="822"/>
    <d v="2011-01-04T00:00:00"/>
    <n v="113.49809999999999"/>
    <n v="2"/>
    <n v="164.49"/>
    <n v="87521"/>
    <s v="January"/>
    <n v="2011"/>
    <x v="3"/>
  </r>
  <r>
    <n v="3067"/>
    <n v="21622"/>
    <s v="Low"/>
    <n v="7.0000000000000007E-2"/>
    <n v="65.989999999999995"/>
    <n v="19.989999999999998"/>
    <n v="1171"/>
    <x v="822"/>
    <x v="0"/>
    <x v="2"/>
    <x v="2"/>
    <x v="3"/>
    <s v="Small Box"/>
    <s v="iDEN i95"/>
    <n v="0.59"/>
    <x v="3"/>
    <x v="45"/>
    <s v="Wilmington"/>
    <n v="19805"/>
    <x v="822"/>
    <d v="2011-01-11T00:00:00"/>
    <n v="-230.50236000000001"/>
    <n v="6"/>
    <n v="336.2"/>
    <n v="87521"/>
    <s v="January"/>
    <n v="2011"/>
    <x v="0"/>
  </r>
  <r>
    <n v="3069"/>
    <n v="20140"/>
    <s v="Critical"/>
    <n v="0.03"/>
    <n v="35.99"/>
    <n v="1.25"/>
    <n v="1171"/>
    <x v="822"/>
    <x v="0"/>
    <x v="2"/>
    <x v="2"/>
    <x v="3"/>
    <s v="Small Pack"/>
    <s v="Accessory13"/>
    <n v="0.56999999999999995"/>
    <x v="3"/>
    <x v="45"/>
    <s v="Wilmington"/>
    <n v="19805"/>
    <x v="658"/>
    <d v="2011-07-25T00:00:00"/>
    <n v="-77.901999999999987"/>
    <n v="2"/>
    <n v="63.5"/>
    <n v="87523"/>
    <s v="July"/>
    <n v="2011"/>
    <x v="1"/>
  </r>
  <r>
    <n v="7370"/>
    <n v="21247"/>
    <s v="High"/>
    <n v="0.09"/>
    <n v="3.6"/>
    <n v="2.2000000000000002"/>
    <n v="2691"/>
    <x v="823"/>
    <x v="1"/>
    <x v="0"/>
    <x v="0"/>
    <x v="8"/>
    <s v="Wrap Bag"/>
    <s v="Telephone Message Books with Fax/Mobile Section, 4 1/4&quot; x 6&quot;"/>
    <n v="0.39"/>
    <x v="3"/>
    <x v="6"/>
    <s v="Madison"/>
    <n v="7940"/>
    <x v="241"/>
    <d v="2013-01-18T00:00:00"/>
    <n v="-8.4443999999999999"/>
    <n v="4"/>
    <n v="14.53"/>
    <n v="90626"/>
    <s v="January"/>
    <n v="2013"/>
    <x v="0"/>
  </r>
  <r>
    <n v="9154"/>
    <n v="20467"/>
    <s v="High"/>
    <n v="0.01"/>
    <n v="68.81"/>
    <n v="60"/>
    <n v="3313"/>
    <x v="824"/>
    <x v="2"/>
    <x v="3"/>
    <x v="0"/>
    <x v="10"/>
    <s v="Jumbo Drum"/>
    <s v="Holmes Replacement Filter for HEPA Air Cleaner, Very Large Room, HEPA Filter"/>
    <n v="0.41"/>
    <x v="3"/>
    <x v="6"/>
    <s v="Englewood"/>
    <n v="7631"/>
    <x v="1040"/>
    <d v="2013-08-22T00:00:00"/>
    <n v="-211.79223999999999"/>
    <n v="11"/>
    <n v="780.77"/>
    <n v="90466"/>
    <s v="August"/>
    <n v="2013"/>
    <x v="1"/>
  </r>
  <r>
    <n v="3843"/>
    <n v="25140"/>
    <s v="Medium"/>
    <n v="0.08"/>
    <n v="125.99"/>
    <n v="8.8000000000000007"/>
    <n v="1443"/>
    <x v="825"/>
    <x v="0"/>
    <x v="1"/>
    <x v="2"/>
    <x v="3"/>
    <s v="Small Box"/>
    <s v="StarTAC 6500"/>
    <n v="0.59"/>
    <x v="2"/>
    <x v="10"/>
    <s v="University City"/>
    <n v="63130"/>
    <x v="300"/>
    <d v="2012-02-06T00:00:00"/>
    <n v="936.78539999999998"/>
    <n v="13"/>
    <n v="1357.66"/>
    <n v="89080"/>
    <s v="February"/>
    <n v="2012"/>
    <x v="5"/>
  </r>
  <r>
    <n v="3844"/>
    <n v="25760"/>
    <s v="High"/>
    <n v="0.02"/>
    <n v="18.97"/>
    <n v="9.0299999999999994"/>
    <n v="1443"/>
    <x v="825"/>
    <x v="0"/>
    <x v="1"/>
    <x v="0"/>
    <x v="8"/>
    <s v="Small Box"/>
    <s v="Computer Printout Paper with Letter-Trim Perforations"/>
    <n v="0.37"/>
    <x v="2"/>
    <x v="10"/>
    <s v="University City"/>
    <n v="63130"/>
    <x v="90"/>
    <d v="2013-07-03T00:00:00"/>
    <n v="41.463679999999997"/>
    <n v="8"/>
    <n v="154.84"/>
    <n v="89082"/>
    <s v="July"/>
    <n v="2013"/>
    <x v="2"/>
  </r>
  <r>
    <n v="315"/>
    <n v="26242"/>
    <s v="Low"/>
    <n v="7.0000000000000007E-2"/>
    <n v="1.76"/>
    <n v="0.7"/>
    <n v="116"/>
    <x v="826"/>
    <x v="0"/>
    <x v="0"/>
    <x v="0"/>
    <x v="9"/>
    <s v="Wrap Bag"/>
    <s v="Newell 326"/>
    <n v="0.56000000000000005"/>
    <x v="0"/>
    <x v="4"/>
    <s v="Medford"/>
    <n v="97504"/>
    <x v="171"/>
    <d v="2013-04-16T00:00:00"/>
    <n v="-3.36"/>
    <n v="3"/>
    <n v="5.0999999999999996"/>
    <n v="89588"/>
    <s v="April"/>
    <n v="2013"/>
    <x v="0"/>
  </r>
  <r>
    <n v="6864"/>
    <n v="21102"/>
    <s v="Not Specified"/>
    <n v="0.04"/>
    <n v="6.48"/>
    <n v="9.5399999999999991"/>
    <n v="2512"/>
    <x v="827"/>
    <x v="0"/>
    <x v="0"/>
    <x v="0"/>
    <x v="8"/>
    <s v="Small Box"/>
    <s v="Xerox 1905"/>
    <n v="0.37"/>
    <x v="3"/>
    <x v="16"/>
    <s v="Cambridge"/>
    <n v="2138"/>
    <x v="1082"/>
    <d v="2010-06-17T00:00:00"/>
    <n v="-223.94400000000002"/>
    <n v="19"/>
    <n v="125.37"/>
    <n v="87030"/>
    <s v="June"/>
    <n v="2010"/>
    <x v="1"/>
  </r>
  <r>
    <n v="3814"/>
    <n v="19811"/>
    <s v="Not Specified"/>
    <n v="0.02"/>
    <n v="3.28"/>
    <n v="3.97"/>
    <n v="1433"/>
    <x v="828"/>
    <x v="1"/>
    <x v="1"/>
    <x v="0"/>
    <x v="9"/>
    <s v="Wrap Bag"/>
    <s v="Newell 337"/>
    <n v="0.56000000000000005"/>
    <x v="2"/>
    <x v="5"/>
    <s v="Jeffersonville"/>
    <n v="47130"/>
    <x v="1041"/>
    <d v="2010-03-06T00:00:00"/>
    <n v="-66.349999999999994"/>
    <n v="7"/>
    <n v="25.15"/>
    <n v="86826"/>
    <s v="March"/>
    <n v="2010"/>
    <x v="2"/>
  </r>
  <r>
    <n v="3815"/>
    <n v="20124"/>
    <s v="High"/>
    <n v="7.0000000000000007E-2"/>
    <n v="300.98"/>
    <n v="64.73"/>
    <n v="1433"/>
    <x v="828"/>
    <x v="2"/>
    <x v="1"/>
    <x v="1"/>
    <x v="15"/>
    <s v="Jumbo Drum"/>
    <s v="Global Leather and Oak Executive Chair, Black"/>
    <n v="0.56000000000000005"/>
    <x v="2"/>
    <x v="5"/>
    <s v="Jeffersonville"/>
    <n v="47130"/>
    <x v="1083"/>
    <d v="2010-11-21T00:00:00"/>
    <n v="1399.6400000000003"/>
    <n v="14"/>
    <n v="4285.5600000000004"/>
    <n v="86828"/>
    <s v="November"/>
    <n v="2010"/>
    <x v="0"/>
  </r>
  <r>
    <n v="3816"/>
    <n v="20125"/>
    <s v="High"/>
    <n v="0.01"/>
    <n v="20.98"/>
    <n v="45"/>
    <n v="1433"/>
    <x v="828"/>
    <x v="2"/>
    <x v="1"/>
    <x v="0"/>
    <x v="2"/>
    <s v="Jumbo Drum"/>
    <s v="Tennsco Lockers, Sand"/>
    <n v="0.61"/>
    <x v="2"/>
    <x v="5"/>
    <s v="Jeffersonville"/>
    <n v="47130"/>
    <x v="1083"/>
    <d v="2010-11-19T00:00:00"/>
    <n v="232.64200000000028"/>
    <n v="28"/>
    <n v="631.37"/>
    <n v="86828"/>
    <s v="November"/>
    <n v="2010"/>
    <x v="1"/>
  </r>
  <r>
    <n v="3817"/>
    <n v="23223"/>
    <s v="High"/>
    <n v="0.02"/>
    <n v="2.6"/>
    <n v="2.4"/>
    <n v="1433"/>
    <x v="828"/>
    <x v="0"/>
    <x v="1"/>
    <x v="0"/>
    <x v="9"/>
    <s v="Wrap Bag"/>
    <s v="12 Colored Short Pencils"/>
    <n v="0.57999999999999996"/>
    <x v="2"/>
    <x v="5"/>
    <s v="Jeffersonville"/>
    <n v="47130"/>
    <x v="530"/>
    <d v="2013-11-01T00:00:00"/>
    <n v="-13.27"/>
    <n v="4"/>
    <n v="11.6"/>
    <n v="86832"/>
    <s v="October"/>
    <n v="2013"/>
    <x v="2"/>
  </r>
  <r>
    <n v="8130"/>
    <n v="22175"/>
    <s v="Critical"/>
    <n v="0.01"/>
    <n v="7.98"/>
    <n v="6.5"/>
    <n v="2963"/>
    <x v="829"/>
    <x v="0"/>
    <x v="2"/>
    <x v="0"/>
    <x v="2"/>
    <s v="Medium Box"/>
    <s v="Iris Project Case"/>
    <n v="0.59"/>
    <x v="3"/>
    <x v="18"/>
    <s v="Middle River"/>
    <n v="21220"/>
    <x v="91"/>
    <d v="2010-06-23T00:00:00"/>
    <n v="-34.591999999999999"/>
    <n v="4"/>
    <n v="34.909999999999997"/>
    <n v="88612"/>
    <s v="June"/>
    <n v="2010"/>
    <x v="1"/>
  </r>
  <r>
    <n v="8131"/>
    <n v="22160"/>
    <s v="Critical"/>
    <n v="0.01"/>
    <n v="4.55"/>
    <n v="1.49"/>
    <n v="2963"/>
    <x v="829"/>
    <x v="0"/>
    <x v="2"/>
    <x v="0"/>
    <x v="0"/>
    <s v="Small Box"/>
    <s v="Presstex Flexible Ring Binders"/>
    <n v="0.35"/>
    <x v="3"/>
    <x v="18"/>
    <s v="Middle River"/>
    <n v="21220"/>
    <x v="75"/>
    <d v="2012-06-16T00:00:00"/>
    <n v="63.0246"/>
    <n v="19"/>
    <n v="91.34"/>
    <n v="88615"/>
    <s v="June"/>
    <n v="2012"/>
    <x v="1"/>
  </r>
  <r>
    <n v="8132"/>
    <n v="22161"/>
    <s v="Critical"/>
    <n v="0.05"/>
    <n v="1.88"/>
    <n v="1.49"/>
    <n v="2963"/>
    <x v="829"/>
    <x v="0"/>
    <x v="2"/>
    <x v="0"/>
    <x v="0"/>
    <s v="Small Box"/>
    <s v="Staples® General Use 3-Ring Binders"/>
    <n v="0.37"/>
    <x v="3"/>
    <x v="18"/>
    <s v="Middle River"/>
    <n v="21220"/>
    <x v="75"/>
    <d v="2012-06-15T00:00:00"/>
    <n v="-4.4988000000000001"/>
    <n v="3"/>
    <n v="6.13"/>
    <n v="88615"/>
    <s v="June"/>
    <n v="2012"/>
    <x v="3"/>
  </r>
  <r>
    <n v="8133"/>
    <n v="22640"/>
    <s v="High"/>
    <n v="0.02"/>
    <n v="417.4"/>
    <n v="75.23"/>
    <n v="2963"/>
    <x v="829"/>
    <x v="2"/>
    <x v="2"/>
    <x v="1"/>
    <x v="6"/>
    <s v="Jumbo Box"/>
    <s v="Bretford “Just In Time” Height-Adjustable Multi-Task Work Tables"/>
    <n v="0.79"/>
    <x v="3"/>
    <x v="18"/>
    <s v="Middle River"/>
    <n v="21220"/>
    <x v="266"/>
    <d v="2013-06-02T00:00:00"/>
    <n v="-1008.7305800000001"/>
    <n v="13"/>
    <n v="5342.75"/>
    <n v="88617"/>
    <s v="May"/>
    <n v="2013"/>
    <x v="2"/>
  </r>
  <r>
    <n v="8134"/>
    <n v="22641"/>
    <s v="High"/>
    <n v="0.1"/>
    <n v="115.99"/>
    <n v="2.5"/>
    <n v="2963"/>
    <x v="829"/>
    <x v="0"/>
    <x v="2"/>
    <x v="2"/>
    <x v="3"/>
    <s v="Small Box"/>
    <s v="6160"/>
    <n v="0.56999999999999995"/>
    <x v="3"/>
    <x v="18"/>
    <s v="Middle River"/>
    <n v="21220"/>
    <x v="266"/>
    <d v="2013-06-01T00:00:00"/>
    <n v="-286.363"/>
    <n v="3"/>
    <n v="276.83999999999997"/>
    <n v="88617"/>
    <s v="May"/>
    <n v="2013"/>
    <x v="0"/>
  </r>
  <r>
    <n v="6560"/>
    <n v="23994"/>
    <s v="Not Specified"/>
    <n v="0.09"/>
    <n v="31.74"/>
    <n v="12.62"/>
    <n v="2413"/>
    <x v="830"/>
    <x v="0"/>
    <x v="2"/>
    <x v="0"/>
    <x v="0"/>
    <s v="Small Box"/>
    <s v="GBC Wire Binding Strips"/>
    <n v="0.37"/>
    <x v="3"/>
    <x v="12"/>
    <s v="Bristol"/>
    <n v="6010"/>
    <x v="1034"/>
    <d v="2013-11-09T00:00:00"/>
    <n v="243.18078400000002"/>
    <n v="28"/>
    <n v="844.4"/>
    <n v="86764"/>
    <s v="November"/>
    <n v="2013"/>
    <x v="0"/>
  </r>
  <r>
    <n v="7982"/>
    <n v="23151"/>
    <s v="Not Specified"/>
    <n v="0.06"/>
    <n v="70.89"/>
    <n v="89.3"/>
    <n v="2903"/>
    <x v="831"/>
    <x v="2"/>
    <x v="3"/>
    <x v="1"/>
    <x v="6"/>
    <s v="Jumbo Box"/>
    <s v="KI Conference Tables"/>
    <n v="0.72"/>
    <x v="3"/>
    <x v="32"/>
    <s v="Reynoldsburg"/>
    <n v="43068"/>
    <x v="1084"/>
    <d v="2010-06-25T00:00:00"/>
    <n v="65.077020000000005"/>
    <n v="6"/>
    <n v="364.26"/>
    <n v="87374"/>
    <s v="June"/>
    <n v="2010"/>
    <x v="3"/>
  </r>
  <r>
    <n v="7983"/>
    <n v="18323"/>
    <s v="Not Specified"/>
    <n v="0.08"/>
    <n v="5.78"/>
    <n v="8.09"/>
    <n v="2903"/>
    <x v="831"/>
    <x v="0"/>
    <x v="3"/>
    <x v="0"/>
    <x v="8"/>
    <s v="Small Box"/>
    <s v="Xerox 1924"/>
    <n v="0.36"/>
    <x v="3"/>
    <x v="32"/>
    <s v="Reynoldsburg"/>
    <n v="43068"/>
    <x v="650"/>
    <d v="2011-01-15T00:00:00"/>
    <n v="-40.014800000000001"/>
    <n v="2"/>
    <n v="13.44"/>
    <n v="87375"/>
    <s v="January"/>
    <n v="2011"/>
    <x v="5"/>
  </r>
  <r>
    <n v="7984"/>
    <n v="18282"/>
    <s v="Medium"/>
    <n v="0.06"/>
    <n v="10.91"/>
    <n v="2.99"/>
    <n v="2903"/>
    <x v="831"/>
    <x v="0"/>
    <x v="3"/>
    <x v="0"/>
    <x v="0"/>
    <s v="Small Box"/>
    <s v="Heavy-Duty E-Z-D® Binders"/>
    <n v="0.38"/>
    <x v="3"/>
    <x v="32"/>
    <s v="Reynoldsburg"/>
    <n v="43068"/>
    <x v="1085"/>
    <d v="2011-11-29T00:00:00"/>
    <n v="43.103500000000011"/>
    <n v="11"/>
    <n v="116.46"/>
    <n v="87376"/>
    <s v="November"/>
    <n v="2011"/>
    <x v="3"/>
  </r>
  <r>
    <n v="7985"/>
    <n v="23962"/>
    <s v="Medium"/>
    <n v="0.09"/>
    <n v="4.8600000000000003"/>
    <n v="7.1"/>
    <n v="2903"/>
    <x v="831"/>
    <x v="0"/>
    <x v="3"/>
    <x v="1"/>
    <x v="1"/>
    <s v="Small Box"/>
    <s v="Eldon Imàge® Series Desk Accessories, Clear"/>
    <n v="0.42"/>
    <x v="3"/>
    <x v="32"/>
    <s v="Reynoldsburg"/>
    <n v="43068"/>
    <x v="367"/>
    <d v="2013-06-15T00:00:00"/>
    <n v="-45.248000000000005"/>
    <n v="6"/>
    <n v="29.99"/>
    <n v="87377"/>
    <s v="June"/>
    <n v="2013"/>
    <x v="0"/>
  </r>
  <r>
    <n v="3517"/>
    <n v="21379"/>
    <s v="Critical"/>
    <n v="0.03"/>
    <n v="37.76"/>
    <n v="12.9"/>
    <n v="1324"/>
    <x v="832"/>
    <x v="0"/>
    <x v="3"/>
    <x v="0"/>
    <x v="2"/>
    <s v="Small Box"/>
    <s v="Companion Letter/Legal File, Black"/>
    <n v="0.56999999999999995"/>
    <x v="3"/>
    <x v="19"/>
    <s v="Bangor"/>
    <n v="4401"/>
    <x v="635"/>
    <d v="2011-12-01T00:00:00"/>
    <n v="104.676"/>
    <n v="43"/>
    <n v="1586.06"/>
    <n v="89754"/>
    <s v="November"/>
    <n v="2011"/>
    <x v="1"/>
  </r>
  <r>
    <n v="573"/>
    <n v="26303"/>
    <s v="Medium"/>
    <n v="0.05"/>
    <n v="119.99"/>
    <n v="56.14"/>
    <n v="218"/>
    <x v="833"/>
    <x v="2"/>
    <x v="2"/>
    <x v="2"/>
    <x v="7"/>
    <s v="Jumbo Box"/>
    <s v="Hewlett-Packard 2600DN Business Color Inkjet Printer"/>
    <n v="0.39"/>
    <x v="0"/>
    <x v="29"/>
    <s v="Murray"/>
    <n v="84107"/>
    <x v="580"/>
    <d v="2010-12-11T00:00:00"/>
    <n v="-102.5121"/>
    <n v="6"/>
    <n v="730.37"/>
    <n v="88048"/>
    <s v="December"/>
    <n v="2010"/>
    <x v="3"/>
  </r>
  <r>
    <n v="4329"/>
    <n v="25106"/>
    <s v="High"/>
    <n v="0.04"/>
    <n v="304.99"/>
    <n v="19.989999999999998"/>
    <n v="1629"/>
    <x v="834"/>
    <x v="0"/>
    <x v="0"/>
    <x v="0"/>
    <x v="0"/>
    <s v="Small Box"/>
    <s v="Ibico Hi-Tech Manual Binding System"/>
    <n v="0.4"/>
    <x v="2"/>
    <x v="22"/>
    <s v="Broken Arrow"/>
    <n v="74012"/>
    <x v="62"/>
    <d v="2013-03-01T00:00:00"/>
    <n v="1632.3674999999998"/>
    <n v="8"/>
    <n v="2365.75"/>
    <n v="86218"/>
    <s v="February"/>
    <n v="2013"/>
    <x v="1"/>
  </r>
  <r>
    <n v="8151"/>
    <n v="25876"/>
    <s v="Medium"/>
    <n v="0.08"/>
    <n v="31.11"/>
    <n v="3.6"/>
    <n v="2970"/>
    <x v="835"/>
    <x v="0"/>
    <x v="3"/>
    <x v="2"/>
    <x v="11"/>
    <s v="Small Pack"/>
    <s v="Imation 3.5&quot; Diskettes, IBM Format, DS/HD, 10/Box, Neon"/>
    <n v="0.64"/>
    <x v="1"/>
    <x v="8"/>
    <s v="Jacksonville"/>
    <n v="32216"/>
    <x v="222"/>
    <d v="2012-10-02T00:00:00"/>
    <n v="-43.861999999999995"/>
    <n v="13"/>
    <n v="399.92"/>
    <n v="86088"/>
    <s v="September"/>
    <n v="2012"/>
    <x v="5"/>
  </r>
  <r>
    <n v="8152"/>
    <n v="25877"/>
    <s v="Medium"/>
    <n v="7.0000000000000007E-2"/>
    <n v="125.99"/>
    <n v="8.08"/>
    <n v="2970"/>
    <x v="835"/>
    <x v="0"/>
    <x v="3"/>
    <x v="2"/>
    <x v="3"/>
    <s v="Small Box"/>
    <s v="M3682"/>
    <n v="0.56999999999999995"/>
    <x v="1"/>
    <x v="8"/>
    <s v="Jacksonville"/>
    <n v="32216"/>
    <x v="222"/>
    <d v="2012-10-02T00:00:00"/>
    <n v="-99.19"/>
    <n v="8"/>
    <n v="844.57"/>
    <n v="86088"/>
    <s v="September"/>
    <n v="2012"/>
    <x v="0"/>
  </r>
  <r>
    <n v="7974"/>
    <n v="23543"/>
    <s v="High"/>
    <n v="0.08"/>
    <n v="17.78"/>
    <n v="5.03"/>
    <n v="2900"/>
    <x v="836"/>
    <x v="0"/>
    <x v="0"/>
    <x v="1"/>
    <x v="1"/>
    <s v="Small Box"/>
    <s v="Seth Thomas 13 1/2&quot; Wall Clock"/>
    <n v="0.54"/>
    <x v="1"/>
    <x v="37"/>
    <s v="Evans"/>
    <n v="30809"/>
    <x v="421"/>
    <d v="2011-01-20T00:00:00"/>
    <n v="0.76200000000000001"/>
    <n v="7"/>
    <n v="115.86"/>
    <n v="86291"/>
    <s v="January"/>
    <n v="2011"/>
    <x v="5"/>
  </r>
  <r>
    <n v="7975"/>
    <n v="23544"/>
    <s v="High"/>
    <n v="0.09"/>
    <n v="28.28"/>
    <n v="13.99"/>
    <n v="2900"/>
    <x v="836"/>
    <x v="0"/>
    <x v="0"/>
    <x v="0"/>
    <x v="2"/>
    <s v="Medium Box"/>
    <s v="Eldon Portable Mobile Manager"/>
    <n v="0.57999999999999996"/>
    <x v="1"/>
    <x v="37"/>
    <s v="Evans"/>
    <n v="30809"/>
    <x v="421"/>
    <d v="2011-01-19T00:00:00"/>
    <n v="206.97"/>
    <n v="12"/>
    <n v="318.64"/>
    <n v="86291"/>
    <s v="January"/>
    <n v="2011"/>
    <x v="0"/>
  </r>
  <r>
    <n v="7976"/>
    <n v="19834"/>
    <s v="Medium"/>
    <n v="0.06"/>
    <n v="68.81"/>
    <n v="60"/>
    <n v="2900"/>
    <x v="836"/>
    <x v="2"/>
    <x v="0"/>
    <x v="0"/>
    <x v="10"/>
    <s v="Jumbo Drum"/>
    <s v="Holmes Replacement Filter for HEPA Air Cleaner, Very Large Room, HEPA Filter"/>
    <n v="0.41"/>
    <x v="1"/>
    <x v="37"/>
    <s v="Evans"/>
    <n v="30809"/>
    <x v="307"/>
    <d v="2011-08-03T00:00:00"/>
    <n v="666.20999999999992"/>
    <n v="4"/>
    <n v="292.70999999999998"/>
    <n v="86292"/>
    <s v="July"/>
    <n v="2011"/>
    <x v="3"/>
  </r>
  <r>
    <n v="7977"/>
    <n v="20429"/>
    <s v="Medium"/>
    <n v="0.01"/>
    <n v="4"/>
    <n v="1.3"/>
    <n v="2900"/>
    <x v="836"/>
    <x v="0"/>
    <x v="0"/>
    <x v="0"/>
    <x v="8"/>
    <s v="Wrap Bag"/>
    <s v="EcoTones® Memo Sheets"/>
    <n v="0.37"/>
    <x v="1"/>
    <x v="37"/>
    <s v="Evans"/>
    <n v="30809"/>
    <x v="1048"/>
    <d v="2011-09-10T00:00:00"/>
    <n v="-316.97399999999999"/>
    <n v="9"/>
    <n v="39.11"/>
    <n v="86293"/>
    <s v="September"/>
    <n v="2011"/>
    <x v="1"/>
  </r>
  <r>
    <n v="7978"/>
    <n v="20430"/>
    <s v="Medium"/>
    <n v="0.08"/>
    <n v="12.98"/>
    <n v="3.14"/>
    <n v="2900"/>
    <x v="836"/>
    <x v="0"/>
    <x v="0"/>
    <x v="0"/>
    <x v="16"/>
    <s v="Small Pack"/>
    <s v="Acme® 8&quot; Straight Scissors"/>
    <n v="0.6"/>
    <x v="1"/>
    <x v="37"/>
    <s v="Evans"/>
    <n v="30809"/>
    <x v="1048"/>
    <d v="2011-09-08T00:00:00"/>
    <n v="-140.85399999999998"/>
    <n v="5"/>
    <n v="64.12"/>
    <n v="86293"/>
    <s v="September"/>
    <n v="2011"/>
    <x v="5"/>
  </r>
  <r>
    <n v="7979"/>
    <n v="18290"/>
    <s v="Low"/>
    <n v="0.09"/>
    <n v="73.98"/>
    <n v="12.14"/>
    <n v="2900"/>
    <x v="836"/>
    <x v="0"/>
    <x v="0"/>
    <x v="2"/>
    <x v="11"/>
    <s v="Small Box"/>
    <s v="Keytronic 105-Key Spanish Keyboard"/>
    <n v="0.67"/>
    <x v="1"/>
    <x v="37"/>
    <s v="Evans"/>
    <n v="30809"/>
    <x v="1086"/>
    <d v="2013-05-05T00:00:00"/>
    <n v="209.68200000000002"/>
    <n v="1"/>
    <n v="73.72"/>
    <n v="86296"/>
    <s v="May"/>
    <n v="2013"/>
    <x v="0"/>
  </r>
  <r>
    <n v="7980"/>
    <n v="18291"/>
    <s v="Low"/>
    <n v="0.06"/>
    <n v="4.9800000000000004"/>
    <n v="5.49"/>
    <n v="2900"/>
    <x v="836"/>
    <x v="0"/>
    <x v="0"/>
    <x v="0"/>
    <x v="8"/>
    <s v="Small Box"/>
    <s v="Xerox 1952"/>
    <n v="0.38"/>
    <x v="1"/>
    <x v="37"/>
    <s v="Evans"/>
    <n v="30809"/>
    <x v="1086"/>
    <d v="2013-05-07T00:00:00"/>
    <n v="11.052"/>
    <n v="16"/>
    <n v="78.900000000000006"/>
    <n v="86296"/>
    <s v="May"/>
    <n v="2013"/>
    <x v="3"/>
  </r>
  <r>
    <n v="2537"/>
    <n v="24298"/>
    <s v="Low"/>
    <n v="0.1"/>
    <n v="2.2200000000000002"/>
    <n v="5"/>
    <n v="975"/>
    <x v="837"/>
    <x v="0"/>
    <x v="1"/>
    <x v="0"/>
    <x v="10"/>
    <s v="Small Box"/>
    <s v="Hoover Replacement Belt for Commercial Guardsman Heavy-Duty Upright Vacuum"/>
    <n v="0.55000000000000004"/>
    <x v="3"/>
    <x v="16"/>
    <s v="Boston"/>
    <n v="2108"/>
    <x v="386"/>
    <d v="2010-10-09T00:00:00"/>
    <n v="-21.319199999999999"/>
    <n v="3"/>
    <n v="8.8000000000000007"/>
    <n v="87260"/>
    <s v="October"/>
    <n v="2010"/>
    <x v="0"/>
  </r>
  <r>
    <n v="6358"/>
    <n v="23049"/>
    <s v="Low"/>
    <n v="0.09"/>
    <n v="12.95"/>
    <n v="4.9800000000000004"/>
    <n v="2343"/>
    <x v="838"/>
    <x v="0"/>
    <x v="0"/>
    <x v="0"/>
    <x v="0"/>
    <s v="Small Box"/>
    <s v="GBC Binding covers"/>
    <n v="0.4"/>
    <x v="2"/>
    <x v="11"/>
    <s v="Glenview"/>
    <n v="60025"/>
    <x v="21"/>
    <d v="2012-04-01T00:00:00"/>
    <n v="51.8245"/>
    <n v="13"/>
    <n v="156.11000000000001"/>
    <n v="88989"/>
    <s v="March"/>
    <n v="2012"/>
    <x v="0"/>
  </r>
  <r>
    <n v="6359"/>
    <n v="26294"/>
    <s v="Low"/>
    <n v="0.04"/>
    <n v="177.98"/>
    <n v="0.99"/>
    <n v="2343"/>
    <x v="838"/>
    <x v="0"/>
    <x v="1"/>
    <x v="0"/>
    <x v="10"/>
    <s v="Small Box"/>
    <s v="Kensington 7 Outlet MasterPiece Power Center"/>
    <n v="0.56000000000000005"/>
    <x v="2"/>
    <x v="11"/>
    <s v="Glenview"/>
    <n v="60025"/>
    <x v="412"/>
    <d v="2013-08-02T00:00:00"/>
    <n v="1348.7085"/>
    <n v="11"/>
    <n v="1954.65"/>
    <n v="88994"/>
    <s v="July"/>
    <n v="2013"/>
    <x v="1"/>
  </r>
  <r>
    <n v="6360"/>
    <n v="26295"/>
    <s v="Low"/>
    <n v="0.04"/>
    <n v="50.98"/>
    <n v="14.19"/>
    <n v="2343"/>
    <x v="838"/>
    <x v="2"/>
    <x v="1"/>
    <x v="1"/>
    <x v="15"/>
    <s v="Jumbo Drum"/>
    <s v="Global Deluxe Stacking Chair, Gray"/>
    <n v="0.56000000000000005"/>
    <x v="2"/>
    <x v="11"/>
    <s v="Glenview"/>
    <n v="60025"/>
    <x v="412"/>
    <d v="2013-08-03T00:00:00"/>
    <n v="12.468480000000001"/>
    <n v="6"/>
    <n v="298.97000000000003"/>
    <n v="88994"/>
    <s v="July"/>
    <n v="2013"/>
    <x v="1"/>
  </r>
  <r>
    <n v="6361"/>
    <n v="24402"/>
    <s v="Critical"/>
    <n v="0.02"/>
    <n v="135.99"/>
    <n v="28.63"/>
    <n v="2343"/>
    <x v="838"/>
    <x v="2"/>
    <x v="1"/>
    <x v="1"/>
    <x v="15"/>
    <s v="Jumbo Drum"/>
    <s v="Global Deluxe High-Back Office Chair in Storm"/>
    <n v="0.76"/>
    <x v="2"/>
    <x v="11"/>
    <s v="Glenview"/>
    <n v="60025"/>
    <x v="182"/>
    <d v="2013-08-11T00:00:00"/>
    <n v="-77.846400000000003"/>
    <n v="3"/>
    <n v="448.97"/>
    <n v="88995"/>
    <s v="August"/>
    <n v="2013"/>
    <x v="2"/>
  </r>
  <r>
    <n v="8115"/>
    <n v="24817"/>
    <s v="Medium"/>
    <n v="0.1"/>
    <n v="37.94"/>
    <n v="5.08"/>
    <n v="2957"/>
    <x v="839"/>
    <x v="1"/>
    <x v="1"/>
    <x v="0"/>
    <x v="8"/>
    <s v="Wrap Bag"/>
    <s v="Snap-A-Way® Black Print Carbonless Ruled Speed Letter, Triplicate"/>
    <n v="0.38"/>
    <x v="2"/>
    <x v="33"/>
    <s v="Milwaukee"/>
    <n v="53209"/>
    <x v="815"/>
    <d v="2010-04-04T00:00:00"/>
    <n v="95.054399999999987"/>
    <n v="4"/>
    <n v="137.76"/>
    <n v="90264"/>
    <s v="April"/>
    <n v="2010"/>
    <x v="0"/>
  </r>
  <r>
    <n v="8116"/>
    <n v="19532"/>
    <s v="Not Specified"/>
    <n v="0.03"/>
    <n v="23.99"/>
    <n v="6.71"/>
    <n v="2957"/>
    <x v="839"/>
    <x v="0"/>
    <x v="1"/>
    <x v="0"/>
    <x v="5"/>
    <s v="Small Box"/>
    <s v="Recycled Interoffice Envelopes with String and Button Closure, 10 x 13"/>
    <n v="0.35"/>
    <x v="2"/>
    <x v="33"/>
    <s v="Milwaukee"/>
    <n v="53209"/>
    <x v="1087"/>
    <d v="2012-10-23T00:00:00"/>
    <n v="358.44119999999998"/>
    <n v="22"/>
    <n v="551.14"/>
    <n v="90266"/>
    <s v="October"/>
    <n v="2012"/>
    <x v="1"/>
  </r>
  <r>
    <n v="8117"/>
    <n v="25369"/>
    <s v="High"/>
    <n v="0.08"/>
    <n v="119.99"/>
    <n v="56.14"/>
    <n v="2957"/>
    <x v="839"/>
    <x v="2"/>
    <x v="1"/>
    <x v="2"/>
    <x v="7"/>
    <s v="Jumbo Box"/>
    <s v="Hewlett-Packard 2600DN Business Color Inkjet Printer"/>
    <n v="0.39"/>
    <x v="2"/>
    <x v="33"/>
    <s v="Milwaukee"/>
    <n v="53209"/>
    <x v="497"/>
    <d v="2013-01-05T00:00:00"/>
    <n v="254.82040000000001"/>
    <n v="14"/>
    <n v="1389.37"/>
    <n v="90267"/>
    <s v="January"/>
    <n v="2013"/>
    <x v="5"/>
  </r>
  <r>
    <n v="8118"/>
    <n v="21816"/>
    <s v="High"/>
    <n v="0.02"/>
    <n v="500.98"/>
    <n v="26"/>
    <n v="2957"/>
    <x v="839"/>
    <x v="2"/>
    <x v="1"/>
    <x v="1"/>
    <x v="15"/>
    <s v="Jumbo Drum"/>
    <s v="Global Troy™ Executive Leather Low-Back Tilter"/>
    <n v="0.6"/>
    <x v="2"/>
    <x v="33"/>
    <s v="Milwaukee"/>
    <n v="53209"/>
    <x v="1088"/>
    <d v="2013-07-25T00:00:00"/>
    <n v="858.4864"/>
    <n v="4"/>
    <n v="2022.76"/>
    <n v="90269"/>
    <s v="July"/>
    <n v="2013"/>
    <x v="2"/>
  </r>
  <r>
    <n v="8119"/>
    <n v="21817"/>
    <s v="High"/>
    <n v="0.01"/>
    <n v="70.89"/>
    <n v="89.3"/>
    <n v="2957"/>
    <x v="839"/>
    <x v="2"/>
    <x v="1"/>
    <x v="1"/>
    <x v="6"/>
    <s v="Jumbo Box"/>
    <s v="KI Conference Tables"/>
    <n v="0.72"/>
    <x v="2"/>
    <x v="33"/>
    <s v="Milwaukee"/>
    <n v="53209"/>
    <x v="1088"/>
    <d v="2013-07-25T00:00:00"/>
    <n v="-2427.1220160000003"/>
    <n v="16"/>
    <n v="1244.48"/>
    <n v="90269"/>
    <s v="July"/>
    <n v="2013"/>
    <x v="1"/>
  </r>
  <r>
    <n v="5561"/>
    <n v="18251"/>
    <s v="Not Specified"/>
    <n v="7.0000000000000007E-2"/>
    <n v="31.78"/>
    <n v="1.99"/>
    <n v="2052"/>
    <x v="840"/>
    <x v="0"/>
    <x v="0"/>
    <x v="2"/>
    <x v="11"/>
    <s v="Small Pack"/>
    <s v="Memorex 4.7GB DVD-RAM, 3/Pack"/>
    <n v="0.42"/>
    <x v="0"/>
    <x v="46"/>
    <s v="Albuquerque"/>
    <n v="87105"/>
    <x v="786"/>
    <d v="2010-08-21T00:00:00"/>
    <n v="265.11180000000002"/>
    <n v="13"/>
    <n v="384.22"/>
    <n v="87234"/>
    <s v="August"/>
    <n v="2010"/>
    <x v="0"/>
  </r>
  <r>
    <n v="5562"/>
    <n v="18252"/>
    <s v="Not Specified"/>
    <n v="0"/>
    <n v="5.98"/>
    <n v="2.5"/>
    <n v="2052"/>
    <x v="840"/>
    <x v="0"/>
    <x v="0"/>
    <x v="0"/>
    <x v="5"/>
    <s v="Small Box"/>
    <s v="Wausau Papers Astrobrights® Colored Envelopes"/>
    <n v="0.36"/>
    <x v="0"/>
    <x v="46"/>
    <s v="Albuquerque"/>
    <n v="87105"/>
    <x v="786"/>
    <d v="2010-08-20T00:00:00"/>
    <n v="9.5608000000000004"/>
    <n v="5"/>
    <n v="31.64"/>
    <n v="87234"/>
    <s v="August"/>
    <n v="2010"/>
    <x v="4"/>
  </r>
  <r>
    <n v="5563"/>
    <n v="18253"/>
    <s v="Not Specified"/>
    <n v="0.1"/>
    <n v="35.99"/>
    <n v="1.1000000000000001"/>
    <n v="2052"/>
    <x v="840"/>
    <x v="1"/>
    <x v="0"/>
    <x v="2"/>
    <x v="3"/>
    <s v="Small Box"/>
    <s v="Accessory35"/>
    <n v="0.55000000000000004"/>
    <x v="0"/>
    <x v="46"/>
    <s v="Albuquerque"/>
    <n v="87105"/>
    <x v="786"/>
    <d v="2010-08-20T00:00:00"/>
    <n v="390.09839999999997"/>
    <n v="19"/>
    <n v="565.36"/>
    <n v="87234"/>
    <s v="August"/>
    <n v="2010"/>
    <x v="0"/>
  </r>
  <r>
    <n v="5564"/>
    <n v="20941"/>
    <s v="High"/>
    <n v="0.1"/>
    <n v="37.700000000000003"/>
    <n v="2.99"/>
    <n v="2052"/>
    <x v="840"/>
    <x v="0"/>
    <x v="0"/>
    <x v="0"/>
    <x v="0"/>
    <s v="Small Box"/>
    <s v="Vinyl Sectional Post Binders"/>
    <n v="0.35"/>
    <x v="0"/>
    <x v="46"/>
    <s v="Albuquerque"/>
    <n v="87105"/>
    <x v="1008"/>
    <d v="2011-07-06T00:00:00"/>
    <n v="286.55699999999996"/>
    <n v="12"/>
    <n v="415.3"/>
    <n v="87235"/>
    <s v="July"/>
    <n v="2011"/>
    <x v="0"/>
  </r>
  <r>
    <n v="5565"/>
    <n v="19545"/>
    <s v="Critical"/>
    <n v="0"/>
    <n v="4.82"/>
    <n v="5.72"/>
    <n v="2052"/>
    <x v="840"/>
    <x v="0"/>
    <x v="0"/>
    <x v="1"/>
    <x v="1"/>
    <s v="Small Pack"/>
    <s v="Magna Visual Magnetic Picture Hangers"/>
    <n v="0.47"/>
    <x v="0"/>
    <x v="46"/>
    <s v="Albuquerque"/>
    <n v="87105"/>
    <x v="717"/>
    <d v="2013-10-23T00:00:00"/>
    <n v="-106.27"/>
    <n v="18"/>
    <n v="94.04"/>
    <n v="87238"/>
    <s v="October"/>
    <n v="2013"/>
    <x v="4"/>
  </r>
  <r>
    <n v="6889"/>
    <n v="18301"/>
    <s v="Critical"/>
    <n v="0.05"/>
    <n v="8.74"/>
    <n v="8.2899999999999991"/>
    <n v="2529"/>
    <x v="841"/>
    <x v="0"/>
    <x v="3"/>
    <x v="0"/>
    <x v="5"/>
    <s v="Small Box"/>
    <s v="#10- 4 1/8&quot; x 9 1/2&quot; Recycled Envelopes"/>
    <n v="0.38"/>
    <x v="0"/>
    <x v="0"/>
    <s v="Antioch"/>
    <n v="94509"/>
    <x v="1089"/>
    <d v="2011-09-05T00:00:00"/>
    <n v="-32.35"/>
    <n v="3"/>
    <n v="28.46"/>
    <n v="87457"/>
    <s v="September"/>
    <n v="2011"/>
    <x v="3"/>
  </r>
  <r>
    <n v="2541"/>
    <n v="23030"/>
    <s v="High"/>
    <n v="0.05"/>
    <n v="376.13"/>
    <n v="85.63"/>
    <n v="979"/>
    <x v="842"/>
    <x v="2"/>
    <x v="1"/>
    <x v="1"/>
    <x v="6"/>
    <s v="Jumbo Box"/>
    <s v="Bretford Rectangular Conference Table Tops"/>
    <n v="0.74"/>
    <x v="3"/>
    <x v="6"/>
    <s v="South Orange"/>
    <n v="7079"/>
    <x v="1090"/>
    <d v="2012-01-08T00:00:00"/>
    <n v="-883.53236400000003"/>
    <n v="4"/>
    <n v="1523.59"/>
    <n v="87262"/>
    <s v="January"/>
    <n v="2012"/>
    <x v="3"/>
  </r>
  <r>
    <n v="2542"/>
    <n v="23036"/>
    <s v="Low"/>
    <n v="0.09"/>
    <n v="1.68"/>
    <n v="1.57"/>
    <n v="979"/>
    <x v="842"/>
    <x v="1"/>
    <x v="1"/>
    <x v="0"/>
    <x v="9"/>
    <s v="Wrap Bag"/>
    <s v="Newell 323"/>
    <n v="0.59"/>
    <x v="3"/>
    <x v="6"/>
    <s v="South Orange"/>
    <n v="7079"/>
    <x v="1091"/>
    <d v="2013-02-24T00:00:00"/>
    <n v="-17.18"/>
    <n v="5"/>
    <n v="9.35"/>
    <n v="87266"/>
    <s v="February"/>
    <n v="2013"/>
    <x v="0"/>
  </r>
  <r>
    <n v="2608"/>
    <n v="24752"/>
    <s v="High"/>
    <n v="0.02"/>
    <n v="6.48"/>
    <n v="7.86"/>
    <n v="1016"/>
    <x v="843"/>
    <x v="1"/>
    <x v="0"/>
    <x v="0"/>
    <x v="8"/>
    <s v="Small Box"/>
    <s v="Xerox 213"/>
    <n v="0.37"/>
    <x v="1"/>
    <x v="26"/>
    <s v="Asheville"/>
    <n v="28806"/>
    <x v="1092"/>
    <d v="2010-06-13T00:00:00"/>
    <n v="111.22199999999999"/>
    <n v="1"/>
    <n v="11.41"/>
    <n v="88389"/>
    <s v="June"/>
    <n v="2010"/>
    <x v="2"/>
  </r>
  <r>
    <n v="2609"/>
    <n v="24646"/>
    <s v="Critical"/>
    <n v="0.03"/>
    <n v="9.27"/>
    <n v="4.3899999999999997"/>
    <n v="1016"/>
    <x v="843"/>
    <x v="1"/>
    <x v="0"/>
    <x v="0"/>
    <x v="8"/>
    <s v="Wrap Bag"/>
    <s v="Wirebound Message Books, Four 2 3/4&quot; x 5&quot; Forms per Page, 600 Sets per Book"/>
    <n v="0.38"/>
    <x v="1"/>
    <x v="26"/>
    <s v="Asheville"/>
    <n v="28806"/>
    <x v="1093"/>
    <d v="2011-08-05T00:00:00"/>
    <n v="829.99199999999996"/>
    <n v="18"/>
    <n v="172.19"/>
    <n v="88393"/>
    <s v="August"/>
    <n v="2011"/>
    <x v="1"/>
  </r>
  <r>
    <n v="2610"/>
    <n v="24647"/>
    <s v="Critical"/>
    <n v="0.08"/>
    <n v="6.48"/>
    <n v="6.81"/>
    <n v="1016"/>
    <x v="843"/>
    <x v="0"/>
    <x v="0"/>
    <x v="0"/>
    <x v="8"/>
    <s v="Small Box"/>
    <s v="Xerox 1930"/>
    <n v="0.36"/>
    <x v="1"/>
    <x v="26"/>
    <s v="Asheville"/>
    <n v="28806"/>
    <x v="1093"/>
    <d v="2011-08-04T00:00:00"/>
    <n v="71.274000000000001"/>
    <n v="4"/>
    <n v="27.11"/>
    <n v="88393"/>
    <s v="August"/>
    <n v="2011"/>
    <x v="5"/>
  </r>
  <r>
    <n v="2611"/>
    <n v="24648"/>
    <s v="Critical"/>
    <n v="0"/>
    <n v="205.99"/>
    <n v="3"/>
    <n v="1016"/>
    <x v="843"/>
    <x v="0"/>
    <x v="0"/>
    <x v="2"/>
    <x v="3"/>
    <s v="Small Box"/>
    <s v="6185"/>
    <n v="0.57999999999999996"/>
    <x v="1"/>
    <x v="26"/>
    <s v="Asheville"/>
    <n v="28806"/>
    <x v="1093"/>
    <d v="2011-08-04T00:00:00"/>
    <n v="-181.80400000000003"/>
    <n v="9"/>
    <n v="1686.13"/>
    <n v="88393"/>
    <s v="August"/>
    <n v="2011"/>
    <x v="4"/>
  </r>
  <r>
    <n v="2370"/>
    <n v="24981"/>
    <s v="Not Specified"/>
    <n v="0"/>
    <n v="5.98"/>
    <n v="1.49"/>
    <n v="903"/>
    <x v="844"/>
    <x v="0"/>
    <x v="2"/>
    <x v="0"/>
    <x v="0"/>
    <s v="Small Box"/>
    <s v="Avery Hanging File Binders"/>
    <n v="0.39"/>
    <x v="3"/>
    <x v="16"/>
    <s v="Wilmington"/>
    <n v="1887"/>
    <x v="264"/>
    <d v="2010-09-14T00:00:00"/>
    <n v="80.674799999999991"/>
    <n v="18"/>
    <n v="116.92"/>
    <n v="90806"/>
    <s v="September"/>
    <n v="2010"/>
    <x v="4"/>
  </r>
  <r>
    <n v="5944"/>
    <n v="1008"/>
    <s v="High"/>
    <n v="0.09"/>
    <n v="16.98"/>
    <n v="12.39"/>
    <n v="2189"/>
    <x v="845"/>
    <x v="0"/>
    <x v="1"/>
    <x v="0"/>
    <x v="5"/>
    <s v="Small Box"/>
    <s v="Brown Kraft Recycled Envelopes"/>
    <n v="0.35"/>
    <x v="3"/>
    <x v="15"/>
    <s v="New York City"/>
    <n v="10177"/>
    <x v="1094"/>
    <d v="2010-05-10T00:00:00"/>
    <n v="-48.57"/>
    <n v="22"/>
    <n v="381.91"/>
    <n v="7364"/>
    <s v="May"/>
    <n v="2010"/>
    <x v="0"/>
  </r>
  <r>
    <n v="5945"/>
    <n v="5770"/>
    <s v="Critical"/>
    <n v="0.03"/>
    <n v="54.48"/>
    <n v="0.99"/>
    <n v="2189"/>
    <x v="845"/>
    <x v="0"/>
    <x v="1"/>
    <x v="0"/>
    <x v="10"/>
    <s v="Small Box"/>
    <s v="Belkin 5 Outlet SurgeMaster™ Power Centers"/>
    <n v="0.56999999999999995"/>
    <x v="3"/>
    <x v="15"/>
    <s v="New York City"/>
    <n v="10177"/>
    <x v="688"/>
    <d v="2012-02-21T00:00:00"/>
    <n v="547.48"/>
    <n v="31"/>
    <n v="1720.12"/>
    <n v="40962"/>
    <s v="February"/>
    <n v="2012"/>
    <x v="1"/>
  </r>
  <r>
    <n v="5946"/>
    <n v="5771"/>
    <s v="Critical"/>
    <n v="0"/>
    <n v="125.99"/>
    <n v="8.99"/>
    <n v="2189"/>
    <x v="845"/>
    <x v="0"/>
    <x v="1"/>
    <x v="2"/>
    <x v="3"/>
    <s v="Small Box"/>
    <s v="M70"/>
    <n v="0.59"/>
    <x v="3"/>
    <x v="15"/>
    <s v="New York City"/>
    <n v="10177"/>
    <x v="688"/>
    <d v="2012-02-21T00:00:00"/>
    <n v="653.05799999999999"/>
    <n v="34"/>
    <n v="3713.93"/>
    <n v="40962"/>
    <s v="February"/>
    <n v="2012"/>
    <x v="4"/>
  </r>
  <r>
    <n v="5947"/>
    <n v="3571"/>
    <s v="High"/>
    <n v="0.05"/>
    <n v="500.98"/>
    <n v="28.14"/>
    <n v="2189"/>
    <x v="845"/>
    <x v="2"/>
    <x v="1"/>
    <x v="2"/>
    <x v="7"/>
    <s v="Jumbo Drum"/>
    <s v="Hewlett-Packard cp1700 [D, PS] Series Color Inkjet Printers"/>
    <n v="0.38"/>
    <x v="3"/>
    <x v="15"/>
    <s v="New York City"/>
    <n v="10177"/>
    <x v="63"/>
    <d v="2013-10-16T00:00:00"/>
    <n v="7434.48"/>
    <n v="76"/>
    <n v="36532.46"/>
    <n v="25473"/>
    <s v="October"/>
    <n v="2013"/>
    <x v="3"/>
  </r>
  <r>
    <n v="5948"/>
    <n v="3572"/>
    <s v="High"/>
    <n v="0.08"/>
    <n v="40.99"/>
    <n v="17.48"/>
    <n v="2189"/>
    <x v="845"/>
    <x v="0"/>
    <x v="1"/>
    <x v="0"/>
    <x v="8"/>
    <s v="Small Box"/>
    <s v="Xerox 1893"/>
    <n v="0.36"/>
    <x v="3"/>
    <x v="15"/>
    <s v="New York City"/>
    <n v="10177"/>
    <x v="63"/>
    <d v="2013-10-17T00:00:00"/>
    <n v="67.61"/>
    <n v="42"/>
    <n v="1668.07"/>
    <n v="25473"/>
    <s v="October"/>
    <n v="2013"/>
    <x v="5"/>
  </r>
  <r>
    <n v="7298"/>
    <n v="22588"/>
    <s v="High"/>
    <n v="0.04"/>
    <n v="12.28"/>
    <n v="6.47"/>
    <n v="2664"/>
    <x v="846"/>
    <x v="1"/>
    <x v="3"/>
    <x v="0"/>
    <x v="8"/>
    <s v="Small Box"/>
    <s v="Xerox 1881"/>
    <n v="0.38"/>
    <x v="3"/>
    <x v="6"/>
    <s v="Scotch Plains"/>
    <n v="7076"/>
    <x v="637"/>
    <d v="2013-09-17T00:00:00"/>
    <n v="4.2228000000000003"/>
    <n v="6"/>
    <n v="81.06"/>
    <n v="86488"/>
    <s v="September"/>
    <n v="2013"/>
    <x v="1"/>
  </r>
  <r>
    <n v="4251"/>
    <n v="21928"/>
    <s v="Critical"/>
    <n v="0.1"/>
    <n v="9.11"/>
    <n v="2.15"/>
    <n v="1602"/>
    <x v="847"/>
    <x v="0"/>
    <x v="0"/>
    <x v="0"/>
    <x v="8"/>
    <s v="Wrap Bag"/>
    <s v="Black Print Carbonless Snap-Off® Rapid Letter, 8 1/2&quot; x 7&quot;"/>
    <n v="0.4"/>
    <x v="3"/>
    <x v="18"/>
    <s v="Waldorf"/>
    <n v="20601"/>
    <x v="986"/>
    <d v="2010-10-12T00:00:00"/>
    <n v="-3.9312"/>
    <n v="2"/>
    <n v="17.420000000000002"/>
    <n v="89680"/>
    <s v="October"/>
    <n v="2010"/>
    <x v="0"/>
  </r>
  <r>
    <n v="4252"/>
    <n v="19585"/>
    <s v="Low"/>
    <n v="0.01"/>
    <n v="10.98"/>
    <n v="5.14"/>
    <n v="1602"/>
    <x v="847"/>
    <x v="0"/>
    <x v="0"/>
    <x v="0"/>
    <x v="0"/>
    <s v="Small Box"/>
    <s v="GBC Imprintable Covers"/>
    <n v="0.36"/>
    <x v="3"/>
    <x v="18"/>
    <s v="Waldorf"/>
    <n v="20601"/>
    <x v="1095"/>
    <d v="2011-03-07T00:00:00"/>
    <n v="59.040999999999997"/>
    <n v="10"/>
    <n v="114.37"/>
    <n v="89681"/>
    <s v="March"/>
    <n v="2011"/>
    <x v="1"/>
  </r>
  <r>
    <n v="4253"/>
    <n v="19586"/>
    <s v="Low"/>
    <n v="0.06"/>
    <n v="400.98"/>
    <n v="42.52"/>
    <n v="1602"/>
    <x v="847"/>
    <x v="2"/>
    <x v="0"/>
    <x v="1"/>
    <x v="6"/>
    <s v="Jumbo Box"/>
    <s v="Bretford CR8500 Series Meeting Room Furniture"/>
    <n v="0.71"/>
    <x v="3"/>
    <x v="18"/>
    <s v="Waldorf"/>
    <n v="20601"/>
    <x v="1095"/>
    <d v="2011-03-05T00:00:00"/>
    <n v="-969.0483660000001"/>
    <n v="12"/>
    <n v="4805.53"/>
    <n v="89681"/>
    <s v="March"/>
    <n v="2011"/>
    <x v="3"/>
  </r>
  <r>
    <n v="4254"/>
    <n v="20019"/>
    <s v="Not Specified"/>
    <n v="0.06"/>
    <n v="110.99"/>
    <n v="2.5"/>
    <n v="1602"/>
    <x v="847"/>
    <x v="0"/>
    <x v="3"/>
    <x v="2"/>
    <x v="3"/>
    <s v="Small Box"/>
    <s v="T18"/>
    <n v="0.56999999999999995"/>
    <x v="3"/>
    <x v="18"/>
    <s v="Waldorf"/>
    <n v="20601"/>
    <x v="1096"/>
    <d v="2012-08-06T00:00:00"/>
    <n v="-66.992639999999994"/>
    <n v="5"/>
    <n v="465.57"/>
    <n v="89683"/>
    <s v="August"/>
    <n v="2012"/>
    <x v="3"/>
  </r>
  <r>
    <n v="4255"/>
    <n v="19137"/>
    <s v="Low"/>
    <n v="0.04"/>
    <n v="35.99"/>
    <n v="1.1000000000000001"/>
    <n v="1602"/>
    <x v="847"/>
    <x v="0"/>
    <x v="3"/>
    <x v="2"/>
    <x v="3"/>
    <s v="Small Box"/>
    <s v="Accessory35"/>
    <n v="0.55000000000000004"/>
    <x v="3"/>
    <x v="18"/>
    <s v="Waldorf"/>
    <n v="20601"/>
    <x v="913"/>
    <d v="2013-08-15T00:00:00"/>
    <n v="516.72719999999993"/>
    <n v="25"/>
    <n v="748.88"/>
    <n v="89684"/>
    <s v="August"/>
    <n v="2013"/>
    <x v="1"/>
  </r>
  <r>
    <n v="3553"/>
    <n v="20268"/>
    <s v="Not Specified"/>
    <n v="0.01"/>
    <n v="27.42"/>
    <n v="19.46"/>
    <n v="1343"/>
    <x v="848"/>
    <x v="0"/>
    <x v="2"/>
    <x v="1"/>
    <x v="1"/>
    <s v="Small Box"/>
    <s v="Howard Miller Distant Time Traveler Alarm Clock"/>
    <n v="0.44"/>
    <x v="2"/>
    <x v="2"/>
    <s v="Fort Worth"/>
    <n v="76106"/>
    <x v="545"/>
    <d v="2012-04-09T00:00:00"/>
    <n v="-27.79"/>
    <n v="9"/>
    <n v="259.73"/>
    <n v="88986"/>
    <s v="April"/>
    <n v="2012"/>
    <x v="1"/>
  </r>
  <r>
    <n v="3554"/>
    <n v="18785"/>
    <s v="High"/>
    <n v="0.1"/>
    <n v="12.22"/>
    <n v="2.85"/>
    <n v="1343"/>
    <x v="848"/>
    <x v="0"/>
    <x v="2"/>
    <x v="1"/>
    <x v="1"/>
    <s v="Small Pack"/>
    <s v="Aluminum Document Frame"/>
    <n v="0.55000000000000004"/>
    <x v="2"/>
    <x v="2"/>
    <s v="Fort Worth"/>
    <n v="76106"/>
    <x v="497"/>
    <d v="2013-01-06T00:00:00"/>
    <n v="24.950399999999995"/>
    <n v="3"/>
    <n v="36.159999999999997"/>
    <n v="88987"/>
    <s v="January"/>
    <n v="2013"/>
    <x v="0"/>
  </r>
  <r>
    <n v="5177"/>
    <n v="23551"/>
    <s v="Medium"/>
    <n v="0.1"/>
    <n v="152.47999999999999"/>
    <n v="4"/>
    <n v="1938"/>
    <x v="849"/>
    <x v="1"/>
    <x v="1"/>
    <x v="2"/>
    <x v="11"/>
    <s v="Small Box"/>
    <s v="Adesso Programmable 142-Key Keyboard"/>
    <n v="0.79"/>
    <x v="2"/>
    <x v="14"/>
    <s v="Emporia"/>
    <n v="66801"/>
    <x v="703"/>
    <d v="2010-03-23T00:00:00"/>
    <n v="-521.09"/>
    <n v="4"/>
    <n v="558.16999999999996"/>
    <n v="88870"/>
    <s v="March"/>
    <n v="2010"/>
    <x v="0"/>
  </r>
  <r>
    <n v="5178"/>
    <n v="21208"/>
    <s v="Low"/>
    <n v="0.01"/>
    <n v="10.01"/>
    <n v="1.99"/>
    <n v="1938"/>
    <x v="849"/>
    <x v="0"/>
    <x v="1"/>
    <x v="2"/>
    <x v="11"/>
    <s v="Small Pack"/>
    <s v="TDK 4.7GB DVD-R"/>
    <n v="0.41"/>
    <x v="2"/>
    <x v="14"/>
    <s v="Emporia"/>
    <n v="66801"/>
    <x v="59"/>
    <d v="2011-06-22T00:00:00"/>
    <n v="-27.143999999999998"/>
    <n v="1"/>
    <n v="12.2"/>
    <n v="88873"/>
    <s v="June"/>
    <n v="2011"/>
    <x v="1"/>
  </r>
  <r>
    <n v="5179"/>
    <n v="21141"/>
    <s v="Medium"/>
    <n v="0"/>
    <n v="83.93"/>
    <n v="19.989999999999998"/>
    <n v="1938"/>
    <x v="849"/>
    <x v="0"/>
    <x v="1"/>
    <x v="0"/>
    <x v="5"/>
    <s v="Small Box"/>
    <s v="Airmail Envelopes"/>
    <n v="0.38"/>
    <x v="2"/>
    <x v="14"/>
    <s v="Emporia"/>
    <n v="66801"/>
    <x v="440"/>
    <d v="2012-07-20T00:00:00"/>
    <n v="-44.18"/>
    <n v="1"/>
    <n v="93.11"/>
    <n v="88875"/>
    <s v="July"/>
    <n v="2012"/>
    <x v="4"/>
  </r>
  <r>
    <n v="5180"/>
    <n v="22307"/>
    <s v="Critical"/>
    <n v="0.08"/>
    <n v="85.99"/>
    <n v="0.99"/>
    <n v="1938"/>
    <x v="849"/>
    <x v="0"/>
    <x v="1"/>
    <x v="2"/>
    <x v="3"/>
    <s v="Wrap Bag"/>
    <s v="Accessory4"/>
    <n v="0.85"/>
    <x v="2"/>
    <x v="14"/>
    <s v="Emporia"/>
    <n v="66801"/>
    <x v="972"/>
    <d v="2012-09-15T00:00:00"/>
    <n v="-106.51300000000001"/>
    <n v="22"/>
    <n v="1523.75"/>
    <n v="88876"/>
    <s v="September"/>
    <n v="2012"/>
    <x v="5"/>
  </r>
  <r>
    <n v="5181"/>
    <n v="19356"/>
    <s v="Medium"/>
    <n v="0.02"/>
    <n v="27.18"/>
    <n v="8.23"/>
    <n v="1938"/>
    <x v="849"/>
    <x v="0"/>
    <x v="1"/>
    <x v="0"/>
    <x v="5"/>
    <s v="Small Box"/>
    <s v="Tyvek ® Top-Opening Peel &amp; Seel Envelopes, Plain White"/>
    <n v="0.38"/>
    <x v="2"/>
    <x v="14"/>
    <s v="Emporia"/>
    <n v="66801"/>
    <x v="810"/>
    <d v="2013-07-17T00:00:00"/>
    <n v="349.40909999999997"/>
    <n v="18"/>
    <n v="506.39"/>
    <n v="88877"/>
    <s v="July"/>
    <n v="2013"/>
    <x v="2"/>
  </r>
  <r>
    <n v="5182"/>
    <n v="19837"/>
    <s v="Critical"/>
    <n v="0.01"/>
    <n v="6.75"/>
    <n v="2.99"/>
    <n v="1938"/>
    <x v="849"/>
    <x v="0"/>
    <x v="1"/>
    <x v="0"/>
    <x v="0"/>
    <s v="Small Box"/>
    <s v="Wilson Jones DublLock® D-Ring Binders"/>
    <n v="0.35"/>
    <x v="2"/>
    <x v="14"/>
    <s v="Emporia"/>
    <n v="66801"/>
    <x v="1097"/>
    <d v="2013-11-22T00:00:00"/>
    <n v="72.256799999999998"/>
    <n v="23"/>
    <n v="165.56"/>
    <n v="88878"/>
    <s v="November"/>
    <n v="2013"/>
    <x v="1"/>
  </r>
  <r>
    <n v="8161"/>
    <n v="19599"/>
    <s v="Medium"/>
    <n v="0.01"/>
    <n v="35.99"/>
    <n v="0.99"/>
    <n v="2976"/>
    <x v="850"/>
    <x v="0"/>
    <x v="3"/>
    <x v="2"/>
    <x v="3"/>
    <s v="Small Pack"/>
    <s v="Accessory31"/>
    <n v="0.35"/>
    <x v="2"/>
    <x v="33"/>
    <s v="Oak Creek"/>
    <n v="53154"/>
    <x v="48"/>
    <d v="2010-11-23T00:00:00"/>
    <n v="882.48239999999998"/>
    <n v="41"/>
    <n v="1278.96"/>
    <n v="89047"/>
    <s v="November"/>
    <n v="2010"/>
    <x v="1"/>
  </r>
  <r>
    <n v="8162"/>
    <n v="18797"/>
    <s v="Low"/>
    <n v="0.01"/>
    <n v="4.13"/>
    <n v="0.99"/>
    <n v="2976"/>
    <x v="850"/>
    <x v="0"/>
    <x v="3"/>
    <x v="0"/>
    <x v="4"/>
    <s v="Small Box"/>
    <s v="Avery 491"/>
    <n v="0.39"/>
    <x v="2"/>
    <x v="33"/>
    <s v="Oak Creek"/>
    <n v="53154"/>
    <x v="412"/>
    <d v="2013-08-03T00:00:00"/>
    <n v="-3.8395199999999998"/>
    <n v="1"/>
    <n v="4.63"/>
    <n v="89051"/>
    <s v="July"/>
    <n v="2013"/>
    <x v="1"/>
  </r>
  <r>
    <n v="8163"/>
    <n v="18798"/>
    <s v="Low"/>
    <n v="0.09"/>
    <n v="14.98"/>
    <n v="7.69"/>
    <n v="2976"/>
    <x v="850"/>
    <x v="1"/>
    <x v="3"/>
    <x v="0"/>
    <x v="2"/>
    <s v="Small Box"/>
    <s v="Super Decoflex Portable Personal File"/>
    <n v="0.56999999999999995"/>
    <x v="2"/>
    <x v="33"/>
    <s v="Oak Creek"/>
    <n v="53154"/>
    <x v="412"/>
    <d v="2013-08-03T00:00:00"/>
    <n v="-110.75327999999999"/>
    <n v="14"/>
    <n v="195.96"/>
    <n v="89051"/>
    <s v="July"/>
    <n v="2013"/>
    <x v="0"/>
  </r>
  <r>
    <n v="744"/>
    <n v="24819"/>
    <s v="Critical"/>
    <n v="0.03"/>
    <n v="3.28"/>
    <n v="3.97"/>
    <n v="281"/>
    <x v="851"/>
    <x v="0"/>
    <x v="1"/>
    <x v="0"/>
    <x v="9"/>
    <s v="Wrap Bag"/>
    <s v="Newell 337"/>
    <n v="0.56000000000000005"/>
    <x v="3"/>
    <x v="27"/>
    <s v="Dover"/>
    <n v="3820"/>
    <x v="1098"/>
    <d v="2012-03-27T00:00:00"/>
    <n v="-10.27"/>
    <n v="1"/>
    <n v="4.57"/>
    <n v="89295"/>
    <s v="March"/>
    <n v="2012"/>
    <x v="1"/>
  </r>
  <r>
    <n v="300"/>
    <n v="19628"/>
    <s v="Not Specified"/>
    <n v="0.04"/>
    <n v="6.88"/>
    <n v="2"/>
    <n v="108"/>
    <x v="852"/>
    <x v="0"/>
    <x v="2"/>
    <x v="0"/>
    <x v="8"/>
    <s v="Wrap Bag"/>
    <s v="Adams Phone Message Book, 200 Message Capacity, 8 1/16” x 11”"/>
    <n v="0.39"/>
    <x v="3"/>
    <x v="6"/>
    <s v="Ewing"/>
    <n v="8618"/>
    <x v="678"/>
    <d v="2011-07-01T00:00:00"/>
    <n v="81.095699999999994"/>
    <n v="17"/>
    <n v="117.53"/>
    <n v="88208"/>
    <s v="June"/>
    <n v="2011"/>
    <x v="1"/>
  </r>
  <r>
    <n v="4994"/>
    <n v="19021"/>
    <s v="Critical"/>
    <n v="0.05"/>
    <n v="14.45"/>
    <n v="7.17"/>
    <n v="1838"/>
    <x v="853"/>
    <x v="0"/>
    <x v="1"/>
    <x v="0"/>
    <x v="0"/>
    <s v="Small Box"/>
    <s v="Acco Recycled 2&quot; Capacity Laser Printer Hanging Data Binders"/>
    <n v="0.38"/>
    <x v="3"/>
    <x v="16"/>
    <s v="Andover"/>
    <n v="1810"/>
    <x v="78"/>
    <d v="2013-04-06T00:00:00"/>
    <n v="-5.3704999999999998"/>
    <n v="4"/>
    <n v="56.7"/>
    <n v="86608"/>
    <s v="April"/>
    <n v="2013"/>
    <x v="3"/>
  </r>
  <r>
    <n v="9420"/>
    <n v="18329"/>
    <s v="High"/>
    <n v="0.08"/>
    <n v="212.6"/>
    <n v="52.2"/>
    <n v="3402"/>
    <x v="854"/>
    <x v="2"/>
    <x v="2"/>
    <x v="1"/>
    <x v="6"/>
    <s v="Jumbo Box"/>
    <s v="Bush Advantage Collection® Round Conference Table"/>
    <n v="0.64"/>
    <x v="3"/>
    <x v="41"/>
    <s v="Charleston"/>
    <n v="25314"/>
    <x v="974"/>
    <d v="2011-04-12T00:00:00"/>
    <n v="-513.79042000000004"/>
    <n v="10"/>
    <n v="1969.31"/>
    <n v="87531"/>
    <s v="April"/>
    <n v="2011"/>
    <x v="5"/>
  </r>
  <r>
    <n v="9421"/>
    <n v="20275"/>
    <s v="Critical"/>
    <n v="0.06"/>
    <n v="35.89"/>
    <n v="14.72"/>
    <n v="3402"/>
    <x v="854"/>
    <x v="0"/>
    <x v="2"/>
    <x v="0"/>
    <x v="5"/>
    <s v="Small Box"/>
    <s v="Jet-Pak Recycled Peel 'N' Seal Padded Mailers"/>
    <n v="0.4"/>
    <x v="3"/>
    <x v="41"/>
    <s v="Charleston"/>
    <n v="25314"/>
    <x v="1099"/>
    <d v="2013-05-15T00:00:00"/>
    <n v="137.86000000000001"/>
    <n v="13"/>
    <n v="447.87"/>
    <n v="87532"/>
    <s v="May"/>
    <n v="2013"/>
    <x v="3"/>
  </r>
  <r>
    <n v="9422"/>
    <n v="20276"/>
    <s v="Critical"/>
    <n v="0"/>
    <n v="3.34"/>
    <n v="7.49"/>
    <n v="3402"/>
    <x v="854"/>
    <x v="0"/>
    <x v="2"/>
    <x v="0"/>
    <x v="9"/>
    <s v="Wrap Bag"/>
    <s v="Eldon Spacemaker® Box, Quick-Snap Lid, Clear"/>
    <n v="0.54"/>
    <x v="3"/>
    <x v="41"/>
    <s v="Charleston"/>
    <n v="25314"/>
    <x v="1099"/>
    <d v="2013-05-14T00:00:00"/>
    <n v="-39.07"/>
    <n v="3"/>
    <n v="13.23"/>
    <n v="87532"/>
    <s v="May"/>
    <n v="2013"/>
    <x v="4"/>
  </r>
  <r>
    <n v="9423"/>
    <n v="24491"/>
    <s v="Not Specified"/>
    <n v="0.08"/>
    <n v="550.98"/>
    <n v="45.7"/>
    <n v="3402"/>
    <x v="854"/>
    <x v="2"/>
    <x v="2"/>
    <x v="1"/>
    <x v="6"/>
    <s v="Jumbo Box"/>
    <s v="Chromcraft Bull-Nose Wood Oval Conference Tables &amp; Bases"/>
    <n v="0.71"/>
    <x v="3"/>
    <x v="41"/>
    <s v="Charleston"/>
    <n v="25314"/>
    <x v="555"/>
    <d v="2013-09-14T00:00:00"/>
    <n v="-1225.0290967200001"/>
    <n v="4"/>
    <n v="2215.9299999999998"/>
    <n v="87533"/>
    <s v="September"/>
    <n v="2013"/>
    <x v="5"/>
  </r>
  <r>
    <n v="9383"/>
    <n v="26161"/>
    <s v="Not Specified"/>
    <n v="7.0000000000000007E-2"/>
    <n v="3.29"/>
    <n v="1.35"/>
    <n v="3391"/>
    <x v="855"/>
    <x v="0"/>
    <x v="1"/>
    <x v="0"/>
    <x v="12"/>
    <s v="Wrap Bag"/>
    <s v="Acco® Hot Clips™ Clips to Go"/>
    <n v="0.4"/>
    <x v="3"/>
    <x v="6"/>
    <s v="Plainfield"/>
    <n v="7060"/>
    <x v="1100"/>
    <d v="2013-01-11T00:00:00"/>
    <n v="8.6032000000000011"/>
    <n v="11"/>
    <n v="34.369999999999997"/>
    <n v="90158"/>
    <s v="January"/>
    <n v="2013"/>
    <x v="0"/>
  </r>
  <r>
    <n v="5695"/>
    <n v="25162"/>
    <s v="Not Specified"/>
    <n v="0"/>
    <n v="21.38"/>
    <n v="2.99"/>
    <n v="2095"/>
    <x v="856"/>
    <x v="0"/>
    <x v="1"/>
    <x v="0"/>
    <x v="0"/>
    <s v="Small Box"/>
    <s v="Trimflex™ Flexible Post Binders"/>
    <n v="0.37"/>
    <x v="3"/>
    <x v="19"/>
    <s v="Bangor"/>
    <n v="4401"/>
    <x v="311"/>
    <d v="2013-09-26T00:00:00"/>
    <n v="281.38200000000001"/>
    <n v="19"/>
    <n v="407.8"/>
    <n v="86631"/>
    <s v="September"/>
    <n v="2013"/>
    <x v="4"/>
  </r>
  <r>
    <n v="3721"/>
    <n v="25989"/>
    <s v="Not Specified"/>
    <n v="7.0000000000000007E-2"/>
    <n v="4.9800000000000004"/>
    <n v="4.72"/>
    <n v="1409"/>
    <x v="857"/>
    <x v="0"/>
    <x v="2"/>
    <x v="0"/>
    <x v="8"/>
    <s v="Small Box"/>
    <s v="Xerox 1949"/>
    <n v="0.36"/>
    <x v="0"/>
    <x v="29"/>
    <s v="American Fork"/>
    <n v="84003"/>
    <x v="565"/>
    <d v="2012-11-18T00:00:00"/>
    <n v="16.852000000000018"/>
    <n v="36"/>
    <n v="170.78"/>
    <n v="90445"/>
    <s v="November"/>
    <n v="2012"/>
    <x v="0"/>
  </r>
  <r>
    <n v="3722"/>
    <n v="25990"/>
    <s v="Not Specified"/>
    <n v="0.01"/>
    <n v="195.99"/>
    <n v="4.2"/>
    <n v="1409"/>
    <x v="857"/>
    <x v="0"/>
    <x v="2"/>
    <x v="2"/>
    <x v="3"/>
    <s v="Small Box"/>
    <s v="T65"/>
    <n v="0.56000000000000005"/>
    <x v="0"/>
    <x v="29"/>
    <s v="American Fork"/>
    <n v="84003"/>
    <x v="565"/>
    <d v="2012-11-18T00:00:00"/>
    <n v="160.1776000000001"/>
    <n v="3"/>
    <n v="504.67"/>
    <n v="90445"/>
    <s v="November"/>
    <n v="2012"/>
    <x v="1"/>
  </r>
  <r>
    <n v="3723"/>
    <n v="22819"/>
    <s v="Medium"/>
    <n v="0.05"/>
    <n v="4.28"/>
    <n v="4.79"/>
    <n v="1409"/>
    <x v="857"/>
    <x v="0"/>
    <x v="2"/>
    <x v="0"/>
    <x v="8"/>
    <s v="Small Box"/>
    <s v="Xerox 1962"/>
    <n v="0.4"/>
    <x v="0"/>
    <x v="29"/>
    <s v="American Fork"/>
    <n v="84003"/>
    <x v="344"/>
    <d v="2013-02-08T00:00:00"/>
    <n v="-92.42"/>
    <n v="11"/>
    <n v="49.56"/>
    <n v="90447"/>
    <s v="February"/>
    <n v="2013"/>
    <x v="3"/>
  </r>
  <r>
    <n v="3724"/>
    <n v="24257"/>
    <s v="Low"/>
    <n v="0.09"/>
    <n v="6.48"/>
    <n v="9.68"/>
    <n v="1409"/>
    <x v="857"/>
    <x v="1"/>
    <x v="2"/>
    <x v="0"/>
    <x v="8"/>
    <s v="Small Box"/>
    <s v="Xerox 1993"/>
    <n v="0.36"/>
    <x v="0"/>
    <x v="29"/>
    <s v="American Fork"/>
    <n v="84003"/>
    <x v="1101"/>
    <d v="2013-06-10T00:00:00"/>
    <n v="-68.231999999999999"/>
    <n v="6"/>
    <n v="43.14"/>
    <n v="90448"/>
    <s v="June"/>
    <n v="2013"/>
    <x v="0"/>
  </r>
  <r>
    <n v="3725"/>
    <n v="24258"/>
    <s v="Low"/>
    <n v="0.09"/>
    <n v="20.98"/>
    <n v="45"/>
    <n v="1409"/>
    <x v="857"/>
    <x v="2"/>
    <x v="2"/>
    <x v="0"/>
    <x v="2"/>
    <s v="Jumbo Drum"/>
    <s v="Tennsco Lockers, Sand"/>
    <n v="0.61"/>
    <x v="0"/>
    <x v="29"/>
    <s v="American Fork"/>
    <n v="84003"/>
    <x v="1101"/>
    <d v="2013-06-03T00:00:00"/>
    <n v="-356.61599999999999"/>
    <n v="5"/>
    <n v="117.54"/>
    <n v="90448"/>
    <s v="June"/>
    <n v="2013"/>
    <x v="0"/>
  </r>
  <r>
    <n v="3726"/>
    <n v="24259"/>
    <s v="Low"/>
    <n v="0.04"/>
    <n v="65.989999999999995"/>
    <n v="8.99"/>
    <n v="1409"/>
    <x v="857"/>
    <x v="0"/>
    <x v="2"/>
    <x v="2"/>
    <x v="3"/>
    <s v="Small Box"/>
    <s v="SC-3160"/>
    <n v="0.59"/>
    <x v="0"/>
    <x v="29"/>
    <s v="American Fork"/>
    <n v="84003"/>
    <x v="1101"/>
    <d v="2013-06-05T00:00:00"/>
    <n v="-164.92080000000001"/>
    <n v="3"/>
    <n v="167.64"/>
    <n v="90448"/>
    <s v="June"/>
    <n v="2013"/>
    <x v="1"/>
  </r>
  <r>
    <n v="1181"/>
    <n v="22950"/>
    <s v="Low"/>
    <n v="0.03"/>
    <n v="10.97"/>
    <n v="6.5"/>
    <n v="459"/>
    <x v="858"/>
    <x v="0"/>
    <x v="0"/>
    <x v="2"/>
    <x v="11"/>
    <s v="Small Box"/>
    <s v="Micro Innovations 104 Keyboard"/>
    <n v="0.64"/>
    <x v="3"/>
    <x v="27"/>
    <s v="Merrimack"/>
    <n v="3054"/>
    <x v="1102"/>
    <d v="2011-06-11T00:00:00"/>
    <n v="-60.648000000000003"/>
    <n v="7"/>
    <n v="82.23"/>
    <n v="86015"/>
    <s v="June"/>
    <n v="2011"/>
    <x v="1"/>
  </r>
  <r>
    <n v="2567"/>
    <n v="25895"/>
    <s v="High"/>
    <n v="0.05"/>
    <n v="4.28"/>
    <n v="5.17"/>
    <n v="993"/>
    <x v="859"/>
    <x v="0"/>
    <x v="3"/>
    <x v="0"/>
    <x v="8"/>
    <s v="Small Box"/>
    <s v="Xerox 1971"/>
    <n v="0.4"/>
    <x v="0"/>
    <x v="0"/>
    <s v="Oxnard"/>
    <n v="93030"/>
    <x v="785"/>
    <d v="2010-02-19T00:00:00"/>
    <n v="-104.57"/>
    <n v="9"/>
    <n v="38.58"/>
    <n v="89432"/>
    <s v="February"/>
    <n v="2010"/>
    <x v="3"/>
  </r>
  <r>
    <n v="2568"/>
    <n v="24315"/>
    <s v="Medium"/>
    <n v="7.0000000000000007E-2"/>
    <n v="5.98"/>
    <n v="1.49"/>
    <n v="993"/>
    <x v="859"/>
    <x v="0"/>
    <x v="3"/>
    <x v="0"/>
    <x v="0"/>
    <s v="Small Box"/>
    <s v="Avery Hanging File Binders"/>
    <n v="0.39"/>
    <x v="0"/>
    <x v="0"/>
    <s v="Oxnard"/>
    <n v="93030"/>
    <x v="1101"/>
    <d v="2013-06-04T00:00:00"/>
    <n v="31.995299999999997"/>
    <n v="8"/>
    <n v="46.37"/>
    <n v="89436"/>
    <s v="June"/>
    <n v="2013"/>
    <x v="0"/>
  </r>
  <r>
    <n v="2569"/>
    <n v="24316"/>
    <s v="Medium"/>
    <n v="0.08"/>
    <n v="60.65"/>
    <n v="12.23"/>
    <n v="993"/>
    <x v="859"/>
    <x v="0"/>
    <x v="3"/>
    <x v="1"/>
    <x v="1"/>
    <s v="Medium Box"/>
    <s v="Tenex Traditional Chairmats for Medium Pile Carpet, Standard Lip, 36&quot; x 48&quot;"/>
    <n v="0.64"/>
    <x v="0"/>
    <x v="0"/>
    <s v="Oxnard"/>
    <n v="93030"/>
    <x v="1101"/>
    <d v="2013-06-05T00:00:00"/>
    <n v="406.69200000000001"/>
    <n v="13"/>
    <n v="744.42"/>
    <n v="89436"/>
    <s v="June"/>
    <n v="2013"/>
    <x v="5"/>
  </r>
  <r>
    <n v="2570"/>
    <n v="24566"/>
    <s v="Critical"/>
    <n v="0.04"/>
    <n v="36.65"/>
    <n v="22.6"/>
    <n v="993"/>
    <x v="859"/>
    <x v="0"/>
    <x v="3"/>
    <x v="1"/>
    <x v="1"/>
    <s v="Large Box"/>
    <s v="Electrix Incandescent Magnifying Lamp, Black"/>
    <n v="0.57999999999999996"/>
    <x v="0"/>
    <x v="0"/>
    <s v="Oxnard"/>
    <n v="93030"/>
    <x v="568"/>
    <d v="2013-06-26T00:00:00"/>
    <n v="-366.66399999999999"/>
    <n v="18"/>
    <n v="641.97"/>
    <n v="89437"/>
    <s v="June"/>
    <n v="2013"/>
    <x v="1"/>
  </r>
  <r>
    <n v="5710"/>
    <n v="24364"/>
    <s v="Low"/>
    <n v="0.01"/>
    <n v="20.48"/>
    <n v="6.32"/>
    <n v="2101"/>
    <x v="860"/>
    <x v="0"/>
    <x v="0"/>
    <x v="0"/>
    <x v="10"/>
    <s v="Small Box"/>
    <s v="Kensington 6 Outlet Guardian Standard Surge Protector"/>
    <n v="0.57999999999999996"/>
    <x v="1"/>
    <x v="39"/>
    <s v="Rock Hill"/>
    <n v="29730"/>
    <x v="1103"/>
    <d v="2012-02-12T00:00:00"/>
    <n v="32.758830000000003"/>
    <n v="8"/>
    <n v="176.86"/>
    <n v="87894"/>
    <s v="February"/>
    <n v="2012"/>
    <x v="1"/>
  </r>
  <r>
    <n v="5711"/>
    <n v="24365"/>
    <s v="Low"/>
    <n v="7.0000000000000007E-2"/>
    <n v="6.75"/>
    <n v="2.99"/>
    <n v="2101"/>
    <x v="860"/>
    <x v="0"/>
    <x v="0"/>
    <x v="0"/>
    <x v="0"/>
    <s v="Small Box"/>
    <s v="Wilson Jones DublLock® D-Ring Binders"/>
    <n v="0.35"/>
    <x v="1"/>
    <x v="39"/>
    <s v="Rock Hill"/>
    <n v="29730"/>
    <x v="1103"/>
    <d v="2012-02-19T00:00:00"/>
    <n v="-256.16359999999997"/>
    <n v="10"/>
    <n v="68.02"/>
    <n v="87894"/>
    <s v="February"/>
    <n v="2012"/>
    <x v="0"/>
  </r>
  <r>
    <n v="5712"/>
    <n v="24366"/>
    <s v="Low"/>
    <n v="0.08"/>
    <n v="12.53"/>
    <n v="0.5"/>
    <n v="2101"/>
    <x v="860"/>
    <x v="0"/>
    <x v="0"/>
    <x v="0"/>
    <x v="4"/>
    <s v="Small Box"/>
    <s v="Avery 485"/>
    <n v="0.38"/>
    <x v="1"/>
    <x v="39"/>
    <s v="Rock Hill"/>
    <n v="29730"/>
    <x v="1103"/>
    <d v="2012-02-17T00:00:00"/>
    <n v="13.038"/>
    <n v="4"/>
    <n v="49.8"/>
    <n v="87894"/>
    <s v="February"/>
    <n v="2012"/>
    <x v="5"/>
  </r>
  <r>
    <n v="5713"/>
    <n v="25682"/>
    <s v="High"/>
    <n v="0.09"/>
    <n v="32.479999999999997"/>
    <n v="35"/>
    <n v="2101"/>
    <x v="860"/>
    <x v="0"/>
    <x v="0"/>
    <x v="0"/>
    <x v="2"/>
    <s v="Large Box"/>
    <s v="Fellowes Neat Ideas® Storage Cubes"/>
    <n v="0.81"/>
    <x v="1"/>
    <x v="39"/>
    <s v="Rock Hill"/>
    <n v="29730"/>
    <x v="1104"/>
    <d v="2013-11-22T00:00:00"/>
    <n v="224.1"/>
    <n v="18"/>
    <n v="568.85"/>
    <n v="87898"/>
    <s v="November"/>
    <n v="2013"/>
    <x v="0"/>
  </r>
  <r>
    <n v="2327"/>
    <n v="2045"/>
    <s v="Critical"/>
    <n v="0.01"/>
    <n v="8.34"/>
    <n v="0.96"/>
    <n v="894"/>
    <x v="861"/>
    <x v="0"/>
    <x v="1"/>
    <x v="1"/>
    <x v="1"/>
    <s v="Wrap Bag"/>
    <s v="Document Clip Frames"/>
    <n v="0.43"/>
    <x v="3"/>
    <x v="47"/>
    <s v="Washington"/>
    <n v="20024"/>
    <x v="633"/>
    <d v="2010-01-12T00:00:00"/>
    <n v="29.332000000000001"/>
    <n v="24"/>
    <n v="199.12"/>
    <n v="14596"/>
    <s v="January"/>
    <n v="2010"/>
    <x v="1"/>
  </r>
  <r>
    <n v="2328"/>
    <n v="2046"/>
    <s v="Critical"/>
    <n v="0.06"/>
    <n v="3.28"/>
    <n v="3.97"/>
    <n v="894"/>
    <x v="861"/>
    <x v="0"/>
    <x v="1"/>
    <x v="0"/>
    <x v="9"/>
    <s v="Wrap Bag"/>
    <s v="Newell 337"/>
    <n v="0.56000000000000005"/>
    <x v="3"/>
    <x v="47"/>
    <s v="Washington"/>
    <n v="20024"/>
    <x v="633"/>
    <d v="2010-01-11T00:00:00"/>
    <n v="-86"/>
    <n v="19"/>
    <n v="63.14"/>
    <n v="14596"/>
    <s v="January"/>
    <n v="2010"/>
    <x v="3"/>
  </r>
  <r>
    <n v="2329"/>
    <n v="5421"/>
    <s v="Low"/>
    <n v="0.02"/>
    <n v="1.1399999999999999"/>
    <n v="0.7"/>
    <n v="894"/>
    <x v="861"/>
    <x v="0"/>
    <x v="1"/>
    <x v="0"/>
    <x v="12"/>
    <s v="Wrap Bag"/>
    <s v="OIC Thumb-Tacks"/>
    <n v="0.38"/>
    <x v="3"/>
    <x v="47"/>
    <s v="Washington"/>
    <n v="20024"/>
    <x v="296"/>
    <d v="2010-02-02T00:00:00"/>
    <n v="-0.49"/>
    <n v="38"/>
    <n v="44.85"/>
    <n v="38529"/>
    <s v="February"/>
    <n v="2010"/>
    <x v="2"/>
  </r>
  <r>
    <n v="2330"/>
    <n v="7038"/>
    <s v="Medium"/>
    <n v="0.05"/>
    <n v="6.48"/>
    <n v="7.37"/>
    <n v="894"/>
    <x v="861"/>
    <x v="1"/>
    <x v="1"/>
    <x v="0"/>
    <x v="8"/>
    <s v="Small Box"/>
    <s v="Xerox 210"/>
    <n v="0.37"/>
    <x v="3"/>
    <x v="47"/>
    <s v="Washington"/>
    <n v="20024"/>
    <x v="131"/>
    <d v="2011-08-19T00:00:00"/>
    <n v="-47.67"/>
    <n v="25"/>
    <n v="182.21"/>
    <n v="50246"/>
    <s v="August"/>
    <n v="2011"/>
    <x v="3"/>
  </r>
  <r>
    <n v="2331"/>
    <n v="2055"/>
    <s v="Critical"/>
    <n v="0.02"/>
    <n v="6.48"/>
    <n v="6.41"/>
    <n v="894"/>
    <x v="861"/>
    <x v="0"/>
    <x v="1"/>
    <x v="0"/>
    <x v="8"/>
    <s v="Small Box"/>
    <s v="Xerox 221"/>
    <n v="0.37"/>
    <x v="3"/>
    <x v="47"/>
    <s v="Washington"/>
    <n v="20024"/>
    <x v="1105"/>
    <d v="2012-01-11T00:00:00"/>
    <n v="-140.03199999999998"/>
    <n v="44"/>
    <n v="303.42"/>
    <n v="14693"/>
    <s v="January"/>
    <n v="2012"/>
    <x v="2"/>
  </r>
  <r>
    <n v="2332"/>
    <n v="2056"/>
    <s v="Critical"/>
    <n v="0.05"/>
    <n v="20.98"/>
    <n v="45"/>
    <n v="894"/>
    <x v="861"/>
    <x v="2"/>
    <x v="1"/>
    <x v="0"/>
    <x v="2"/>
    <s v="Jumbo Drum"/>
    <s v="Tennsco Lockers, Sand"/>
    <n v="0.61"/>
    <x v="3"/>
    <x v="47"/>
    <s v="Washington"/>
    <n v="20024"/>
    <x v="1105"/>
    <d v="2012-01-11T00:00:00"/>
    <n v="-2157.6"/>
    <n v="43"/>
    <n v="959.38"/>
    <n v="14693"/>
    <s v="January"/>
    <n v="2012"/>
    <x v="3"/>
  </r>
  <r>
    <n v="2333"/>
    <n v="7954"/>
    <s v="High"/>
    <n v="0"/>
    <n v="80.97"/>
    <n v="30.06"/>
    <n v="894"/>
    <x v="861"/>
    <x v="2"/>
    <x v="1"/>
    <x v="2"/>
    <x v="7"/>
    <s v="Jumbo Box"/>
    <s v="Hewlett-Packard Deskjet 940 REFURBISHED Color Inkjet Printer"/>
    <n v="0.4"/>
    <x v="3"/>
    <x v="47"/>
    <s v="Washington"/>
    <n v="20024"/>
    <x v="27"/>
    <d v="2012-05-03T00:00:00"/>
    <n v="202.73"/>
    <n v="35"/>
    <n v="3023.48"/>
    <n v="56834"/>
    <s v="May"/>
    <n v="2012"/>
    <x v="4"/>
  </r>
  <r>
    <n v="2334"/>
    <n v="7955"/>
    <s v="High"/>
    <n v="0.09"/>
    <n v="6.48"/>
    <n v="7.03"/>
    <n v="894"/>
    <x v="861"/>
    <x v="0"/>
    <x v="1"/>
    <x v="0"/>
    <x v="8"/>
    <s v="Small Box"/>
    <s v="Xerox 214"/>
    <n v="0.37"/>
    <x v="3"/>
    <x v="47"/>
    <s v="Washington"/>
    <n v="20024"/>
    <x v="27"/>
    <d v="2012-05-02T00:00:00"/>
    <n v="-118.55"/>
    <n v="52"/>
    <n v="323.85000000000002"/>
    <n v="56834"/>
    <s v="May"/>
    <n v="2012"/>
    <x v="0"/>
  </r>
  <r>
    <n v="2335"/>
    <n v="7802"/>
    <s v="Low"/>
    <n v="0.08"/>
    <n v="70.709999999999994"/>
    <n v="37.58"/>
    <n v="894"/>
    <x v="861"/>
    <x v="0"/>
    <x v="1"/>
    <x v="1"/>
    <x v="1"/>
    <s v="Wrap Bag"/>
    <s v="Tenex Carpeted, Granite-Look or Clear Contemporary Contour Shape Chair Mats"/>
    <n v="0.78"/>
    <x v="3"/>
    <x v="47"/>
    <s v="Washington"/>
    <n v="20024"/>
    <x v="1106"/>
    <d v="2013-07-28T00:00:00"/>
    <n v="-824.43"/>
    <n v="55"/>
    <n v="3738.27"/>
    <n v="55813"/>
    <s v="July"/>
    <n v="2013"/>
    <x v="5"/>
  </r>
  <r>
    <n v="2336"/>
    <n v="4544"/>
    <s v="Critical"/>
    <n v="0"/>
    <n v="22.98"/>
    <n v="7.58"/>
    <n v="894"/>
    <x v="861"/>
    <x v="0"/>
    <x v="1"/>
    <x v="1"/>
    <x v="1"/>
    <s v="Small Box"/>
    <s v="Seth Thomas 12&quot; Clock w/ Goldtone Case"/>
    <n v="0.51"/>
    <x v="3"/>
    <x v="47"/>
    <s v="Washington"/>
    <n v="20024"/>
    <x v="453"/>
    <d v="2013-11-02T00:00:00"/>
    <n v="189.28"/>
    <n v="162"/>
    <n v="3973.43"/>
    <n v="32325"/>
    <s v="November"/>
    <n v="2013"/>
    <x v="4"/>
  </r>
  <r>
    <n v="2337"/>
    <n v="1470"/>
    <s v="Critical"/>
    <n v="0.06"/>
    <n v="47.98"/>
    <n v="3.61"/>
    <n v="894"/>
    <x v="861"/>
    <x v="0"/>
    <x v="1"/>
    <x v="2"/>
    <x v="11"/>
    <s v="Small Pack"/>
    <s v="DS/HD IBM Formatted Diskettes, 200/Pack - Staples"/>
    <n v="0.71"/>
    <x v="3"/>
    <x v="47"/>
    <s v="Washington"/>
    <n v="20024"/>
    <x v="301"/>
    <d v="2013-12-22T00:00:00"/>
    <n v="23.97"/>
    <n v="46"/>
    <n v="2164.86"/>
    <n v="10624"/>
    <s v="December"/>
    <n v="2013"/>
    <x v="3"/>
  </r>
  <r>
    <n v="2338"/>
    <n v="2680"/>
    <s v="Medium"/>
    <n v="0.05"/>
    <n v="20.99"/>
    <n v="0.99"/>
    <n v="894"/>
    <x v="861"/>
    <x v="0"/>
    <x v="1"/>
    <x v="2"/>
    <x v="3"/>
    <s v="Wrap Bag"/>
    <s v="Accessory21"/>
    <n v="0.37"/>
    <x v="3"/>
    <x v="47"/>
    <s v="Washington"/>
    <n v="20024"/>
    <x v="793"/>
    <d v="2013-12-26T00:00:00"/>
    <n v="75.212999999999994"/>
    <n v="32"/>
    <n v="558.65"/>
    <n v="19394"/>
    <s v="December"/>
    <n v="2013"/>
    <x v="3"/>
  </r>
  <r>
    <n v="2339"/>
    <n v="2681"/>
    <s v="Medium"/>
    <n v="0.05"/>
    <n v="125.99"/>
    <n v="8.8000000000000007"/>
    <n v="894"/>
    <x v="861"/>
    <x v="0"/>
    <x v="1"/>
    <x v="2"/>
    <x v="3"/>
    <s v="Small Box"/>
    <s v="StarTAC 6500"/>
    <n v="0.59"/>
    <x v="3"/>
    <x v="47"/>
    <s v="Washington"/>
    <n v="20024"/>
    <x v="793"/>
    <d v="2013-12-28T00:00:00"/>
    <n v="-452.38599999999997"/>
    <n v="10"/>
    <n v="1078.4100000000001"/>
    <n v="19394"/>
    <s v="December"/>
    <n v="2013"/>
    <x v="3"/>
  </r>
  <r>
    <n v="417"/>
    <n v="18956"/>
    <s v="Low"/>
    <n v="0.08"/>
    <n v="10.9"/>
    <n v="7.46"/>
    <n v="159"/>
    <x v="862"/>
    <x v="1"/>
    <x v="2"/>
    <x v="0"/>
    <x v="2"/>
    <s v="Small Box"/>
    <s v="Crate-A-Files™"/>
    <n v="0.59"/>
    <x v="2"/>
    <x v="11"/>
    <s v="Oak Forest"/>
    <n v="60452"/>
    <x v="1102"/>
    <d v="2011-06-08T00:00:00"/>
    <n v="-113.01600000000001"/>
    <n v="15"/>
    <n v="163.56"/>
    <n v="89372"/>
    <s v="June"/>
    <n v="2011"/>
    <x v="5"/>
  </r>
  <r>
    <n v="418"/>
    <n v="25404"/>
    <s v="Medium"/>
    <n v="0"/>
    <n v="21.98"/>
    <n v="2.87"/>
    <n v="159"/>
    <x v="862"/>
    <x v="0"/>
    <x v="2"/>
    <x v="0"/>
    <x v="9"/>
    <s v="Small Pack"/>
    <s v="Panasonic KP-310 Heavy-Duty Electric Pencil Sharpener"/>
    <n v="0.55000000000000004"/>
    <x v="2"/>
    <x v="11"/>
    <s v="Oak Forest"/>
    <n v="60452"/>
    <x v="799"/>
    <d v="2011-11-27T00:00:00"/>
    <n v="394.81110000000001"/>
    <n v="24"/>
    <n v="572.19000000000005"/>
    <n v="89373"/>
    <s v="November"/>
    <n v="2011"/>
    <x v="4"/>
  </r>
  <r>
    <n v="419"/>
    <n v="26282"/>
    <s v="Medium"/>
    <n v="0.09"/>
    <n v="12.53"/>
    <n v="0.5"/>
    <n v="159"/>
    <x v="862"/>
    <x v="0"/>
    <x v="2"/>
    <x v="0"/>
    <x v="4"/>
    <s v="Small Box"/>
    <s v="Avery 485"/>
    <n v="0.38"/>
    <x v="2"/>
    <x v="11"/>
    <s v="Oak Forest"/>
    <n v="60452"/>
    <x v="338"/>
    <d v="2013-09-08T00:00:00"/>
    <n v="23.6736"/>
    <n v="4"/>
    <n v="47.89"/>
    <n v="89374"/>
    <s v="September"/>
    <n v="2013"/>
    <x v="0"/>
  </r>
  <r>
    <n v="420"/>
    <n v="26283"/>
    <s v="Medium"/>
    <n v="0.03"/>
    <n v="5.85"/>
    <n v="2.27"/>
    <n v="159"/>
    <x v="862"/>
    <x v="0"/>
    <x v="2"/>
    <x v="0"/>
    <x v="9"/>
    <s v="Wrap Bag"/>
    <s v="Dixon My First Ticonderoga Pencil, #2"/>
    <n v="0.56000000000000005"/>
    <x v="2"/>
    <x v="11"/>
    <s v="Oak Forest"/>
    <n v="60452"/>
    <x v="338"/>
    <d v="2013-09-09T00:00:00"/>
    <n v="8.0459999999999994"/>
    <n v="19"/>
    <n v="115.48"/>
    <n v="89374"/>
    <s v="September"/>
    <n v="2013"/>
    <x v="1"/>
  </r>
  <r>
    <n v="7923"/>
    <n v="23689"/>
    <s v="Low"/>
    <n v="0.05"/>
    <n v="63.94"/>
    <n v="14.48"/>
    <n v="2885"/>
    <x v="863"/>
    <x v="1"/>
    <x v="2"/>
    <x v="1"/>
    <x v="1"/>
    <s v="Small Box"/>
    <s v="Howard Miller 16&quot; Diameter Gallery Wall Clock"/>
    <n v="0.46"/>
    <x v="3"/>
    <x v="32"/>
    <s v="North Royalton"/>
    <n v="44133"/>
    <x v="205"/>
    <d v="2010-07-07T00:00:00"/>
    <n v="219.54419999999999"/>
    <n v="5"/>
    <n v="318.18"/>
    <n v="87634"/>
    <s v="June"/>
    <n v="2010"/>
    <x v="3"/>
  </r>
  <r>
    <n v="7924"/>
    <n v="22172"/>
    <s v="Not Specified"/>
    <n v="0.1"/>
    <n v="150.97999999999999"/>
    <n v="16.010000000000002"/>
    <n v="2885"/>
    <x v="863"/>
    <x v="2"/>
    <x v="0"/>
    <x v="1"/>
    <x v="6"/>
    <s v="Jumbo Box"/>
    <s v="Iceberg OfficeWorks 42&quot; Round Tables"/>
    <n v="0.7"/>
    <x v="3"/>
    <x v="32"/>
    <s v="North Royalton"/>
    <n v="44133"/>
    <x v="185"/>
    <d v="2011-06-04T00:00:00"/>
    <n v="151.53425999999999"/>
    <n v="7"/>
    <n v="1033.5"/>
    <n v="87635"/>
    <s v="June"/>
    <n v="2011"/>
    <x v="0"/>
  </r>
  <r>
    <n v="7925"/>
    <n v="22112"/>
    <s v="Low"/>
    <n v="0.03"/>
    <n v="65.989999999999995"/>
    <n v="8.99"/>
    <n v="2885"/>
    <x v="863"/>
    <x v="1"/>
    <x v="2"/>
    <x v="2"/>
    <x v="3"/>
    <s v="Small Box"/>
    <s v="8260"/>
    <n v="0.57999999999999996"/>
    <x v="3"/>
    <x v="32"/>
    <s v="North Royalton"/>
    <n v="44133"/>
    <x v="212"/>
    <d v="2012-12-07T00:00:00"/>
    <n v="-68.045999999999992"/>
    <n v="6"/>
    <n v="336.66"/>
    <n v="87641"/>
    <s v="December"/>
    <n v="2012"/>
    <x v="1"/>
  </r>
  <r>
    <n v="7926"/>
    <n v="22162"/>
    <s v="Low"/>
    <n v="0.04"/>
    <n v="280.98"/>
    <n v="35.67"/>
    <n v="2885"/>
    <x v="863"/>
    <x v="2"/>
    <x v="2"/>
    <x v="1"/>
    <x v="6"/>
    <s v="Jumbo Box"/>
    <s v="Global Adaptabilities™ Conference Tables"/>
    <n v="0.66"/>
    <x v="3"/>
    <x v="32"/>
    <s v="North Royalton"/>
    <n v="44133"/>
    <x v="213"/>
    <d v="2013-02-11T00:00:00"/>
    <n v="-679.0443660000002"/>
    <n v="4"/>
    <n v="871.32"/>
    <n v="87642"/>
    <s v="February"/>
    <n v="2013"/>
    <x v="1"/>
  </r>
  <r>
    <n v="7927"/>
    <n v="22163"/>
    <s v="Low"/>
    <n v="0.05"/>
    <n v="35.99"/>
    <n v="1.1000000000000001"/>
    <n v="2885"/>
    <x v="863"/>
    <x v="0"/>
    <x v="2"/>
    <x v="2"/>
    <x v="3"/>
    <s v="Small Box"/>
    <s v="Accessory35"/>
    <n v="0.55000000000000004"/>
    <x v="3"/>
    <x v="32"/>
    <s v="North Royalton"/>
    <n v="44133"/>
    <x v="213"/>
    <d v="2013-02-14T00:00:00"/>
    <n v="214.56239999999997"/>
    <n v="10"/>
    <n v="310.95999999999998"/>
    <n v="87642"/>
    <s v="February"/>
    <n v="2013"/>
    <x v="3"/>
  </r>
  <r>
    <n v="7928"/>
    <n v="25137"/>
    <s v="Low"/>
    <n v="0.02"/>
    <n v="43.98"/>
    <n v="1.99"/>
    <n v="2885"/>
    <x v="863"/>
    <x v="0"/>
    <x v="2"/>
    <x v="2"/>
    <x v="11"/>
    <s v="Small Pack"/>
    <s v="Memorex 80 Minute CD-R Spindle, 100/Pack"/>
    <n v="0.44"/>
    <x v="3"/>
    <x v="32"/>
    <s v="North Royalton"/>
    <n v="44133"/>
    <x v="175"/>
    <d v="2013-07-25T00:00:00"/>
    <n v="356.86799999999999"/>
    <n v="12"/>
    <n v="517.20000000000005"/>
    <n v="87644"/>
    <s v="July"/>
    <n v="2013"/>
    <x v="2"/>
  </r>
  <r>
    <n v="7929"/>
    <n v="22375"/>
    <s v="Low"/>
    <n v="0.09"/>
    <n v="7.99"/>
    <n v="5.03"/>
    <n v="2885"/>
    <x v="863"/>
    <x v="1"/>
    <x v="2"/>
    <x v="2"/>
    <x v="3"/>
    <s v="Medium Box"/>
    <s v="Bell Sonecor JB700 Caller ID"/>
    <n v="0.6"/>
    <x v="3"/>
    <x v="32"/>
    <s v="North Royalton"/>
    <n v="44133"/>
    <x v="111"/>
    <d v="2013-08-25T00:00:00"/>
    <n v="-35.674936000000002"/>
    <n v="12"/>
    <n v="84.68"/>
    <n v="87645"/>
    <s v="August"/>
    <n v="2013"/>
    <x v="0"/>
  </r>
  <r>
    <n v="5433"/>
    <n v="18186"/>
    <s v="Not Specified"/>
    <n v="0.03"/>
    <n v="896.99"/>
    <n v="19.989999999999998"/>
    <n v="2010"/>
    <x v="864"/>
    <x v="0"/>
    <x v="1"/>
    <x v="0"/>
    <x v="0"/>
    <s v="Small Box"/>
    <s v="GBC DocuBind TL300 Electric Binding System"/>
    <n v="0.38"/>
    <x v="2"/>
    <x v="24"/>
    <s v="Southfield"/>
    <n v="48034"/>
    <x v="22"/>
    <d v="2013-04-20T00:00:00"/>
    <n v="1909.1333999999999"/>
    <n v="3"/>
    <n v="2766.86"/>
    <n v="86880"/>
    <s v="April"/>
    <n v="2013"/>
    <x v="1"/>
  </r>
  <r>
    <n v="5434"/>
    <n v="18187"/>
    <s v="Not Specified"/>
    <n v="0.08"/>
    <n v="4.24"/>
    <n v="5.41"/>
    <n v="2010"/>
    <x v="864"/>
    <x v="0"/>
    <x v="1"/>
    <x v="0"/>
    <x v="0"/>
    <s v="Small Box"/>
    <s v="Storex DuraTech Recycled Plastic Frosted Binders"/>
    <n v="0.35"/>
    <x v="2"/>
    <x v="24"/>
    <s v="Southfield"/>
    <n v="48034"/>
    <x v="22"/>
    <d v="2013-04-20T00:00:00"/>
    <n v="-57.8795"/>
    <n v="4"/>
    <n v="17.11"/>
    <n v="86880"/>
    <s v="April"/>
    <n v="2013"/>
    <x v="5"/>
  </r>
  <r>
    <n v="5435"/>
    <n v="18618"/>
    <s v="Critical"/>
    <n v="0.04"/>
    <n v="68.81"/>
    <n v="60"/>
    <n v="2010"/>
    <x v="864"/>
    <x v="2"/>
    <x v="1"/>
    <x v="0"/>
    <x v="10"/>
    <s v="Jumbo Drum"/>
    <s v="Holmes Replacement Filter for HEPA Air Cleaner, Very Large Room, HEPA Filter"/>
    <n v="0.41"/>
    <x v="2"/>
    <x v="24"/>
    <s v="Southfield"/>
    <n v="48034"/>
    <x v="1107"/>
    <d v="2013-10-03T00:00:00"/>
    <n v="-521.41999999999996"/>
    <n v="12"/>
    <n v="849.2"/>
    <n v="86882"/>
    <s v="October"/>
    <n v="2013"/>
    <x v="1"/>
  </r>
  <r>
    <n v="5436"/>
    <n v="18619"/>
    <s v="Critical"/>
    <n v="0.08"/>
    <n v="5.98"/>
    <n v="5.35"/>
    <n v="2010"/>
    <x v="864"/>
    <x v="0"/>
    <x v="1"/>
    <x v="0"/>
    <x v="8"/>
    <s v="Small Box"/>
    <s v="Xerox 1947"/>
    <n v="0.4"/>
    <x v="2"/>
    <x v="24"/>
    <s v="Southfield"/>
    <n v="48034"/>
    <x v="1107"/>
    <d v="2013-10-04T00:00:00"/>
    <n v="-71.47"/>
    <n v="17"/>
    <n v="100.96"/>
    <n v="86882"/>
    <s v="October"/>
    <n v="2013"/>
    <x v="5"/>
  </r>
  <r>
    <n v="3250"/>
    <n v="21206"/>
    <s v="Critical"/>
    <n v="0.1"/>
    <n v="120.98"/>
    <n v="9.07"/>
    <n v="1233"/>
    <x v="865"/>
    <x v="1"/>
    <x v="2"/>
    <x v="0"/>
    <x v="0"/>
    <s v="Small Box"/>
    <s v="GBC VeloBinder Electric Binding Machine"/>
    <n v="0.35"/>
    <x v="2"/>
    <x v="2"/>
    <s v="Flower Mound"/>
    <n v="75028"/>
    <x v="1108"/>
    <d v="2010-10-11T00:00:00"/>
    <n v="297.45715999999999"/>
    <n v="5"/>
    <n v="568.24"/>
    <n v="89375"/>
    <s v="October"/>
    <n v="2010"/>
    <x v="0"/>
  </r>
  <r>
    <n v="3251"/>
    <n v="21207"/>
    <s v="Critical"/>
    <n v="0.02"/>
    <n v="152.47999999999999"/>
    <n v="6.5"/>
    <n v="1233"/>
    <x v="865"/>
    <x v="1"/>
    <x v="2"/>
    <x v="2"/>
    <x v="11"/>
    <s v="Small Box"/>
    <s v="Adesso Programmable 142-Key Keyboard"/>
    <n v="0.74"/>
    <x v="2"/>
    <x v="2"/>
    <s v="Flower Mound"/>
    <n v="75028"/>
    <x v="1108"/>
    <d v="2010-10-11T00:00:00"/>
    <n v="-564.60239999999999"/>
    <n v="1"/>
    <n v="162.91"/>
    <n v="89375"/>
    <s v="October"/>
    <n v="2010"/>
    <x v="2"/>
  </r>
  <r>
    <n v="3252"/>
    <n v="19874"/>
    <s v="High"/>
    <n v="0.09"/>
    <n v="99.99"/>
    <n v="19.989999999999998"/>
    <n v="1233"/>
    <x v="865"/>
    <x v="0"/>
    <x v="2"/>
    <x v="2"/>
    <x v="11"/>
    <s v="Small Box"/>
    <s v="US Robotics 56K V.92 External Faxmodem"/>
    <n v="0.52"/>
    <x v="2"/>
    <x v="2"/>
    <s v="Flower Mound"/>
    <n v="75028"/>
    <x v="1109"/>
    <d v="2010-12-06T00:00:00"/>
    <n v="-161.47499999999999"/>
    <n v="1"/>
    <n v="97.65"/>
    <n v="89376"/>
    <s v="December"/>
    <n v="2010"/>
    <x v="0"/>
  </r>
  <r>
    <n v="3253"/>
    <n v="19875"/>
    <s v="High"/>
    <n v="0.04"/>
    <n v="205.99"/>
    <n v="5.26"/>
    <n v="1233"/>
    <x v="865"/>
    <x v="0"/>
    <x v="2"/>
    <x v="2"/>
    <x v="3"/>
    <s v="Small Box"/>
    <s v="i470"/>
    <n v="0.56000000000000005"/>
    <x v="2"/>
    <x v="2"/>
    <s v="Flower Mound"/>
    <n v="75028"/>
    <x v="1109"/>
    <d v="2010-12-05T00:00:00"/>
    <n v="-0.81400000000001005"/>
    <n v="6"/>
    <n v="1018.61"/>
    <n v="89376"/>
    <s v="December"/>
    <n v="2010"/>
    <x v="1"/>
  </r>
  <r>
    <n v="3254"/>
    <n v="18957"/>
    <s v="Critical"/>
    <n v="0.01"/>
    <n v="39.479999999999997"/>
    <n v="1.99"/>
    <n v="1233"/>
    <x v="865"/>
    <x v="0"/>
    <x v="2"/>
    <x v="2"/>
    <x v="11"/>
    <s v="Small Pack"/>
    <s v="80 Minute CD-R Spindle, 100/Pack - Staples"/>
    <n v="0.54"/>
    <x v="2"/>
    <x v="2"/>
    <s v="Flower Mound"/>
    <n v="75028"/>
    <x v="422"/>
    <d v="2012-07-03T00:00:00"/>
    <n v="368.12189999999998"/>
    <n v="13"/>
    <n v="533.51"/>
    <n v="89379"/>
    <s v="July"/>
    <n v="2012"/>
    <x v="1"/>
  </r>
  <r>
    <n v="3255"/>
    <n v="20742"/>
    <s v="Low"/>
    <n v="0.06"/>
    <n v="1.81"/>
    <n v="0.75"/>
    <n v="1233"/>
    <x v="865"/>
    <x v="0"/>
    <x v="2"/>
    <x v="0"/>
    <x v="12"/>
    <s v="Wrap Bag"/>
    <s v="Assorted Color Push Pins"/>
    <n v="0.52"/>
    <x v="2"/>
    <x v="2"/>
    <s v="Flower Mound"/>
    <n v="75028"/>
    <x v="140"/>
    <d v="2013-10-22T00:00:00"/>
    <n v="-0.85"/>
    <n v="9"/>
    <n v="16.61"/>
    <n v="89381"/>
    <s v="October"/>
    <n v="2013"/>
    <x v="3"/>
  </r>
  <r>
    <n v="6094"/>
    <n v="23095"/>
    <s v="High"/>
    <n v="0.08"/>
    <n v="15.98"/>
    <n v="6.5"/>
    <n v="2241"/>
    <x v="866"/>
    <x v="0"/>
    <x v="1"/>
    <x v="2"/>
    <x v="11"/>
    <s v="Small Box"/>
    <s v="Logitech Access Keyboard"/>
    <n v="0.48"/>
    <x v="1"/>
    <x v="8"/>
    <s v="Land O Lakes"/>
    <n v="34639"/>
    <x v="961"/>
    <d v="2011-10-20T00:00:00"/>
    <n v="14.502000000000001"/>
    <n v="2"/>
    <n v="34.36"/>
    <n v="89103"/>
    <s v="October"/>
    <n v="2011"/>
    <x v="5"/>
  </r>
  <r>
    <n v="6095"/>
    <n v="20966"/>
    <s v="Medium"/>
    <n v="0.09"/>
    <n v="2.1"/>
    <n v="0.7"/>
    <n v="2241"/>
    <x v="866"/>
    <x v="0"/>
    <x v="1"/>
    <x v="0"/>
    <x v="9"/>
    <s v="Wrap Bag"/>
    <s v="Sanford EarthWrite® Recycled Pencils, Medium Soft, #2"/>
    <n v="0.56999999999999995"/>
    <x v="1"/>
    <x v="8"/>
    <s v="Land O Lakes"/>
    <n v="34639"/>
    <x v="1110"/>
    <d v="2012-04-16T00:00:00"/>
    <n v="493.95599999999996"/>
    <n v="5"/>
    <n v="10.050000000000001"/>
    <n v="89104"/>
    <s v="April"/>
    <n v="2012"/>
    <x v="0"/>
  </r>
  <r>
    <n v="5069"/>
    <n v="19238"/>
    <s v="Medium"/>
    <n v="0.03"/>
    <n v="5.43"/>
    <n v="0.95"/>
    <n v="1881"/>
    <x v="867"/>
    <x v="0"/>
    <x v="0"/>
    <x v="0"/>
    <x v="8"/>
    <s v="Wrap Bag"/>
    <s v="Wirebound Message Book, 4 per Page"/>
    <n v="0.36"/>
    <x v="3"/>
    <x v="27"/>
    <s v="Bedford"/>
    <n v="3110"/>
    <x v="619"/>
    <d v="2013-06-03T00:00:00"/>
    <n v="-3.6399999999999997"/>
    <n v="1"/>
    <n v="6.06"/>
    <n v="87381"/>
    <s v="June"/>
    <n v="2013"/>
    <x v="1"/>
  </r>
  <r>
    <n v="4133"/>
    <n v="20993"/>
    <s v="Critical"/>
    <n v="0.01"/>
    <n v="348.21"/>
    <n v="40.19"/>
    <n v="1552"/>
    <x v="868"/>
    <x v="2"/>
    <x v="3"/>
    <x v="1"/>
    <x v="6"/>
    <s v="Jumbo Box"/>
    <s v="Bretford CR4500 Series Slim Rectangular Table"/>
    <n v="0.62"/>
    <x v="1"/>
    <x v="13"/>
    <s v="Clinton"/>
    <n v="39056"/>
    <x v="1111"/>
    <d v="2010-07-04T00:00:00"/>
    <n v="-337.09199999999998"/>
    <n v="2"/>
    <n v="723.54"/>
    <n v="87486"/>
    <s v="July"/>
    <n v="2010"/>
    <x v="1"/>
  </r>
  <r>
    <n v="4134"/>
    <n v="21986"/>
    <s v="Medium"/>
    <n v="0.06"/>
    <n v="20.95"/>
    <n v="5.99"/>
    <n v="1552"/>
    <x v="868"/>
    <x v="0"/>
    <x v="3"/>
    <x v="2"/>
    <x v="11"/>
    <s v="Small Box"/>
    <s v="Fellowes Basic 104-Key Keyboard, Platinum"/>
    <n v="0.65"/>
    <x v="1"/>
    <x v="13"/>
    <s v="Clinton"/>
    <n v="39056"/>
    <x v="885"/>
    <d v="2011-06-01T00:00:00"/>
    <n v="-78.632400000000004"/>
    <n v="4"/>
    <n v="84.71"/>
    <n v="87490"/>
    <s v="May"/>
    <n v="2011"/>
    <x v="3"/>
  </r>
  <r>
    <n v="4135"/>
    <n v="21987"/>
    <s v="Medium"/>
    <n v="0.02"/>
    <n v="20.89"/>
    <n v="1.99"/>
    <n v="1552"/>
    <x v="868"/>
    <x v="0"/>
    <x v="3"/>
    <x v="2"/>
    <x v="11"/>
    <s v="Small Pack"/>
    <s v="IBM 80 Minute CD-R Spindle, 50/Pack"/>
    <n v="0.48"/>
    <x v="1"/>
    <x v="13"/>
    <s v="Clinton"/>
    <n v="39056"/>
    <x v="885"/>
    <d v="2011-05-31T00:00:00"/>
    <n v="-26.683999999999997"/>
    <n v="13"/>
    <n v="269.5"/>
    <n v="87490"/>
    <s v="May"/>
    <n v="2011"/>
    <x v="2"/>
  </r>
  <r>
    <n v="4136"/>
    <n v="22951"/>
    <s v="Low"/>
    <n v="0.1"/>
    <n v="65.989999999999995"/>
    <n v="5.63"/>
    <n v="1552"/>
    <x v="868"/>
    <x v="1"/>
    <x v="3"/>
    <x v="2"/>
    <x v="3"/>
    <s v="Small Box"/>
    <s v="2190"/>
    <n v="0.56000000000000005"/>
    <x v="1"/>
    <x v="13"/>
    <s v="Clinton"/>
    <n v="39056"/>
    <x v="1112"/>
    <d v="2012-04-28T00:00:00"/>
    <n v="-23.892399999999999"/>
    <n v="8"/>
    <n v="415.71"/>
    <n v="87495"/>
    <s v="April"/>
    <n v="2012"/>
    <x v="0"/>
  </r>
  <r>
    <n v="4137"/>
    <n v="20525"/>
    <s v="Medium"/>
    <n v="0.01"/>
    <n v="6.48"/>
    <n v="10.050000000000001"/>
    <n v="1552"/>
    <x v="868"/>
    <x v="1"/>
    <x v="2"/>
    <x v="0"/>
    <x v="8"/>
    <s v="Small Box"/>
    <s v="Xerox 1997"/>
    <n v="0.37"/>
    <x v="1"/>
    <x v="13"/>
    <s v="Clinton"/>
    <n v="39056"/>
    <x v="328"/>
    <d v="2012-06-18T00:00:00"/>
    <n v="-11.656400000000001"/>
    <n v="12"/>
    <n v="84.95"/>
    <n v="87498"/>
    <s v="June"/>
    <n v="2012"/>
    <x v="1"/>
  </r>
  <r>
    <n v="4138"/>
    <n v="22920"/>
    <s v="Not Specified"/>
    <n v="0.03"/>
    <n v="10.9"/>
    <n v="7.46"/>
    <n v="1552"/>
    <x v="868"/>
    <x v="0"/>
    <x v="0"/>
    <x v="0"/>
    <x v="2"/>
    <s v="Small Box"/>
    <s v="Crate-A-Files™"/>
    <n v="0.59"/>
    <x v="1"/>
    <x v="13"/>
    <s v="Clinton"/>
    <n v="39056"/>
    <x v="22"/>
    <d v="2013-04-21T00:00:00"/>
    <n v="-1002.0894884000004"/>
    <n v="11"/>
    <n v="121.66"/>
    <n v="87503"/>
    <s v="April"/>
    <n v="2013"/>
    <x v="1"/>
  </r>
  <r>
    <n v="4139"/>
    <n v="22348"/>
    <s v="High"/>
    <n v="7.0000000000000007E-2"/>
    <n v="40.97"/>
    <n v="1.99"/>
    <n v="1552"/>
    <x v="868"/>
    <x v="0"/>
    <x v="3"/>
    <x v="2"/>
    <x v="11"/>
    <s v="Small Pack"/>
    <s v="TDK 4.7GB DVD-R Spindle, 15/Pack"/>
    <n v="0.42"/>
    <x v="1"/>
    <x v="13"/>
    <s v="Clinton"/>
    <n v="39056"/>
    <x v="444"/>
    <d v="2013-10-24T00:00:00"/>
    <n v="-950.6621124000003"/>
    <n v="5"/>
    <n v="201.94"/>
    <n v="87505"/>
    <s v="October"/>
    <n v="2013"/>
    <x v="0"/>
  </r>
  <r>
    <n v="2186"/>
    <n v="26085"/>
    <s v="Critical"/>
    <n v="0"/>
    <n v="40.98"/>
    <n v="5.33"/>
    <n v="838"/>
    <x v="869"/>
    <x v="0"/>
    <x v="2"/>
    <x v="0"/>
    <x v="10"/>
    <s v="Small Box"/>
    <s v="Belkin 8 Outlet Surge Protector"/>
    <n v="0.56999999999999995"/>
    <x v="0"/>
    <x v="0"/>
    <s v="Hacienda Heights"/>
    <n v="91745"/>
    <x v="1113"/>
    <d v="2011-08-09T00:00:00"/>
    <n v="546.21089999999992"/>
    <n v="18"/>
    <n v="791.61"/>
    <n v="89893"/>
    <s v="August"/>
    <n v="2011"/>
    <x v="4"/>
  </r>
  <r>
    <n v="2187"/>
    <n v="24814"/>
    <s v="Not Specified"/>
    <n v="0.04"/>
    <n v="4.9800000000000004"/>
    <n v="4.72"/>
    <n v="838"/>
    <x v="869"/>
    <x v="0"/>
    <x v="2"/>
    <x v="0"/>
    <x v="8"/>
    <s v="Small Box"/>
    <s v="Xerox 1949"/>
    <n v="0.36"/>
    <x v="0"/>
    <x v="0"/>
    <s v="Hacienda Heights"/>
    <n v="91745"/>
    <x v="1114"/>
    <d v="2012-08-04T00:00:00"/>
    <n v="-43.565600000000003"/>
    <n v="24"/>
    <n v="119.4"/>
    <n v="89894"/>
    <s v="August"/>
    <n v="2012"/>
    <x v="1"/>
  </r>
  <r>
    <n v="2188"/>
    <n v="24815"/>
    <s v="Not Specified"/>
    <n v="0.04"/>
    <n v="2.94"/>
    <n v="0.81"/>
    <n v="838"/>
    <x v="869"/>
    <x v="1"/>
    <x v="2"/>
    <x v="0"/>
    <x v="9"/>
    <s v="Wrap Bag"/>
    <s v="Prang Colored Pencils"/>
    <n v="0.4"/>
    <x v="0"/>
    <x v="0"/>
    <s v="Hacienda Heights"/>
    <n v="91745"/>
    <x v="1114"/>
    <d v="2012-08-03T00:00:00"/>
    <n v="50.059499999999993"/>
    <n v="23"/>
    <n v="72.55"/>
    <n v="89894"/>
    <s v="August"/>
    <n v="2012"/>
    <x v="1"/>
  </r>
  <r>
    <n v="2189"/>
    <n v="19253"/>
    <s v="Medium"/>
    <n v="0.1"/>
    <n v="8.1199999999999992"/>
    <n v="2.83"/>
    <n v="838"/>
    <x v="869"/>
    <x v="0"/>
    <x v="2"/>
    <x v="2"/>
    <x v="11"/>
    <s v="Small Pack"/>
    <s v="Imation Neon Mac Format Diskettes, 10/Pack"/>
    <n v="0.77"/>
    <x v="0"/>
    <x v="0"/>
    <s v="Hacienda Heights"/>
    <n v="91745"/>
    <x v="518"/>
    <d v="2012-12-09T00:00:00"/>
    <n v="-49.51"/>
    <n v="18"/>
    <n v="134.28"/>
    <n v="89895"/>
    <s v="December"/>
    <n v="2012"/>
    <x v="0"/>
  </r>
  <r>
    <n v="2190"/>
    <n v="21574"/>
    <s v="Not Specified"/>
    <n v="0.09"/>
    <n v="35.409999999999997"/>
    <n v="1.99"/>
    <n v="838"/>
    <x v="869"/>
    <x v="0"/>
    <x v="2"/>
    <x v="2"/>
    <x v="11"/>
    <s v="Small Pack"/>
    <s v="Imation DVD-RAM discs"/>
    <n v="0.43"/>
    <x v="0"/>
    <x v="0"/>
    <s v="Hacienda Heights"/>
    <n v="91745"/>
    <x v="1107"/>
    <d v="2013-10-04T00:00:00"/>
    <n v="138.1"/>
    <n v="11"/>
    <n v="354.46"/>
    <n v="89896"/>
    <s v="October"/>
    <n v="2013"/>
    <x v="0"/>
  </r>
  <r>
    <n v="2191"/>
    <n v="21575"/>
    <s v="Not Specified"/>
    <n v="0.05"/>
    <n v="3499.99"/>
    <n v="24.49"/>
    <n v="838"/>
    <x v="869"/>
    <x v="0"/>
    <x v="2"/>
    <x v="2"/>
    <x v="14"/>
    <s v="Large Box"/>
    <s v="Canon imageCLASS 2200 Advanced Copier"/>
    <n v="0.37"/>
    <x v="0"/>
    <x v="0"/>
    <s v="Hacienda Heights"/>
    <n v="91745"/>
    <x v="1107"/>
    <d v="2013-10-03T00:00:00"/>
    <n v="-9078.94"/>
    <n v="2"/>
    <n v="6849.48"/>
    <n v="89896"/>
    <s v="October"/>
    <n v="2013"/>
    <x v="3"/>
  </r>
  <r>
    <n v="792"/>
    <n v="21410"/>
    <s v="Medium"/>
    <n v="0.06"/>
    <n v="350.99"/>
    <n v="39"/>
    <n v="305"/>
    <x v="870"/>
    <x v="2"/>
    <x v="2"/>
    <x v="1"/>
    <x v="15"/>
    <s v="Jumbo Drum"/>
    <s v="Global Leather Executive Chair"/>
    <n v="0.55000000000000004"/>
    <x v="3"/>
    <x v="18"/>
    <s v="Perry Hall"/>
    <n v="21128"/>
    <x v="342"/>
    <d v="2011-05-13T00:00:00"/>
    <n v="3057.7211999999995"/>
    <n v="13"/>
    <n v="4431.4799999999996"/>
    <n v="87058"/>
    <s v="May"/>
    <n v="2011"/>
    <x v="3"/>
  </r>
  <r>
    <n v="793"/>
    <n v="20932"/>
    <s v="Low"/>
    <n v="0.02"/>
    <n v="48.58"/>
    <n v="3.99"/>
    <n v="305"/>
    <x v="870"/>
    <x v="0"/>
    <x v="3"/>
    <x v="0"/>
    <x v="10"/>
    <s v="Small Box"/>
    <s v="Belkin Premiere Surge Master II 8-outlet surge protector"/>
    <n v="0.56000000000000005"/>
    <x v="3"/>
    <x v="18"/>
    <s v="Perry Hall"/>
    <n v="21128"/>
    <x v="599"/>
    <d v="2011-09-21T00:00:00"/>
    <n v="299.35000000000002"/>
    <n v="10"/>
    <n v="492.18"/>
    <n v="87060"/>
    <s v="September"/>
    <n v="2011"/>
    <x v="2"/>
  </r>
  <r>
    <n v="794"/>
    <n v="20933"/>
    <s v="Low"/>
    <n v="0.03"/>
    <n v="205.99"/>
    <n v="8.99"/>
    <n v="305"/>
    <x v="870"/>
    <x v="0"/>
    <x v="3"/>
    <x v="2"/>
    <x v="3"/>
    <s v="Small Box"/>
    <s v="StarTAC 8000"/>
    <n v="0.6"/>
    <x v="3"/>
    <x v="18"/>
    <s v="Perry Hall"/>
    <n v="21128"/>
    <x v="599"/>
    <d v="2011-09-21T00:00:00"/>
    <n v="-522.995"/>
    <n v="3"/>
    <n v="540.09"/>
    <n v="87060"/>
    <s v="September"/>
    <n v="2011"/>
    <x v="1"/>
  </r>
  <r>
    <n v="795"/>
    <n v="22216"/>
    <s v="High"/>
    <n v="0"/>
    <n v="6.37"/>
    <n v="5.19"/>
    <n v="305"/>
    <x v="870"/>
    <x v="0"/>
    <x v="2"/>
    <x v="0"/>
    <x v="0"/>
    <s v="Small Box"/>
    <s v="C-Line Peel &amp; Stick Add-On Filing Pockets, 8-3/4 x 5-1/8, 10/Pack"/>
    <n v="0.38"/>
    <x v="3"/>
    <x v="18"/>
    <s v="Perry Hall"/>
    <n v="21128"/>
    <x v="1090"/>
    <d v="2012-01-07T00:00:00"/>
    <n v="-89.652619999999999"/>
    <n v="13"/>
    <n v="85.07"/>
    <n v="87062"/>
    <s v="January"/>
    <n v="2012"/>
    <x v="4"/>
  </r>
  <r>
    <n v="796"/>
    <n v="22217"/>
    <s v="High"/>
    <n v="0.1"/>
    <n v="500.98"/>
    <n v="26"/>
    <n v="305"/>
    <x v="870"/>
    <x v="2"/>
    <x v="2"/>
    <x v="1"/>
    <x v="15"/>
    <s v="Jumbo Drum"/>
    <s v="Global Troy™ Executive Leather Low-Back Tilter"/>
    <n v="0.6"/>
    <x v="3"/>
    <x v="18"/>
    <s v="Perry Hall"/>
    <n v="21128"/>
    <x v="1090"/>
    <d v="2012-01-08T00:00:00"/>
    <n v="2590.3004000000001"/>
    <n v="9"/>
    <n v="4179.68"/>
    <n v="87062"/>
    <s v="January"/>
    <n v="2012"/>
    <x v="0"/>
  </r>
  <r>
    <n v="797"/>
    <n v="22189"/>
    <s v="Critical"/>
    <n v="0"/>
    <n v="15.01"/>
    <n v="8.4"/>
    <n v="305"/>
    <x v="870"/>
    <x v="1"/>
    <x v="3"/>
    <x v="0"/>
    <x v="0"/>
    <s v="Small Box"/>
    <s v="GBC Prepunched Paper, 19-Hole, for Binding Systems, 24-lb"/>
    <n v="0.39"/>
    <x v="3"/>
    <x v="18"/>
    <s v="Perry Hall"/>
    <n v="21128"/>
    <x v="766"/>
    <d v="2013-07-23T00:00:00"/>
    <n v="-7.8345359999999991"/>
    <n v="4"/>
    <n v="66.040000000000006"/>
    <n v="87068"/>
    <s v="July"/>
    <n v="2013"/>
    <x v="4"/>
  </r>
  <r>
    <n v="360"/>
    <n v="23463"/>
    <s v="Low"/>
    <n v="0.03"/>
    <n v="70.89"/>
    <n v="89.3"/>
    <n v="133"/>
    <x v="871"/>
    <x v="2"/>
    <x v="0"/>
    <x v="1"/>
    <x v="6"/>
    <s v="Jumbo Box"/>
    <s v="KI Conference Tables"/>
    <n v="0.69"/>
    <x v="0"/>
    <x v="4"/>
    <s v="Mcminnville"/>
    <n v="97128"/>
    <x v="714"/>
    <d v="2011-03-21T00:00:00"/>
    <n v="-1565.89"/>
    <n v="6"/>
    <n v="364.43"/>
    <n v="90994"/>
    <s v="March"/>
    <n v="2011"/>
    <x v="1"/>
  </r>
  <r>
    <n v="361"/>
    <n v="21589"/>
    <s v="Low"/>
    <n v="0.04"/>
    <n v="35.89"/>
    <n v="14.72"/>
    <n v="133"/>
    <x v="871"/>
    <x v="0"/>
    <x v="1"/>
    <x v="0"/>
    <x v="5"/>
    <s v="Small Box"/>
    <s v="Jet-Pak Recycled Peel 'N' Seal Padded Mailers"/>
    <n v="0.4"/>
    <x v="0"/>
    <x v="4"/>
    <s v="Mcminnville"/>
    <n v="97128"/>
    <x v="310"/>
    <d v="2012-03-07T00:00:00"/>
    <n v="122.11"/>
    <n v="6"/>
    <n v="225.04"/>
    <n v="90996"/>
    <s v="March"/>
    <n v="2012"/>
    <x v="1"/>
  </r>
  <r>
    <n v="362"/>
    <n v="20979"/>
    <s v="High"/>
    <n v="0.04"/>
    <n v="22.24"/>
    <n v="1.99"/>
    <n v="133"/>
    <x v="871"/>
    <x v="1"/>
    <x v="1"/>
    <x v="2"/>
    <x v="11"/>
    <s v="Small Pack"/>
    <s v="Verbatim DVD-R, 3.95GB, SR, Mitsubishi Branded, Jewel"/>
    <n v="0.43"/>
    <x v="0"/>
    <x v="4"/>
    <s v="Mcminnville"/>
    <n v="97128"/>
    <x v="863"/>
    <d v="2013-05-08T00:00:00"/>
    <n v="80.233199999999997"/>
    <n v="5"/>
    <n v="116.28"/>
    <n v="90997"/>
    <s v="May"/>
    <n v="2013"/>
    <x v="1"/>
  </r>
  <r>
    <n v="4025"/>
    <n v="22249"/>
    <s v="Critical"/>
    <n v="0.09"/>
    <n v="60.22"/>
    <n v="3.5"/>
    <n v="1510"/>
    <x v="872"/>
    <x v="0"/>
    <x v="1"/>
    <x v="0"/>
    <x v="10"/>
    <s v="Small Box"/>
    <s v="Fellowes Smart Surge Ten-Outlet Protector, Platinum"/>
    <n v="0.56999999999999995"/>
    <x v="2"/>
    <x v="5"/>
    <s v="Mishawaka"/>
    <n v="46544"/>
    <x v="368"/>
    <d v="2011-05-07T00:00:00"/>
    <n v="611.04329999999993"/>
    <n v="16"/>
    <n v="885.57"/>
    <n v="90305"/>
    <s v="May"/>
    <n v="2011"/>
    <x v="0"/>
  </r>
  <r>
    <n v="4026"/>
    <n v="22250"/>
    <s v="Critical"/>
    <n v="7.0000000000000007E-2"/>
    <n v="199.99"/>
    <n v="24.49"/>
    <n v="1510"/>
    <x v="872"/>
    <x v="0"/>
    <x v="1"/>
    <x v="2"/>
    <x v="14"/>
    <s v="Large Box"/>
    <s v="Canon PC-428 Personal Copier"/>
    <n v="0.46"/>
    <x v="2"/>
    <x v="5"/>
    <s v="Mishawaka"/>
    <n v="46544"/>
    <x v="368"/>
    <d v="2011-05-07T00:00:00"/>
    <n v="340.88"/>
    <n v="8"/>
    <n v="1616.29"/>
    <n v="90305"/>
    <s v="May"/>
    <n v="2011"/>
    <x v="0"/>
  </r>
  <r>
    <n v="4027"/>
    <n v="22071"/>
    <s v="High"/>
    <n v="0"/>
    <n v="30.98"/>
    <n v="5.76"/>
    <n v="1510"/>
    <x v="872"/>
    <x v="0"/>
    <x v="1"/>
    <x v="0"/>
    <x v="8"/>
    <s v="Small Box"/>
    <s v="IBM Multi-Purpose Copy Paper, 8 1/2 x 11&quot;, Case"/>
    <n v="0.4"/>
    <x v="2"/>
    <x v="5"/>
    <s v="Mishawaka"/>
    <n v="46544"/>
    <x v="939"/>
    <d v="2011-05-13T00:00:00"/>
    <n v="68.661900000000003"/>
    <n v="3"/>
    <n v="99.51"/>
    <n v="90306"/>
    <s v="May"/>
    <n v="2011"/>
    <x v="4"/>
  </r>
  <r>
    <n v="4028"/>
    <n v="22072"/>
    <s v="High"/>
    <n v="0.04"/>
    <n v="19.98"/>
    <n v="8.68"/>
    <n v="1510"/>
    <x v="872"/>
    <x v="0"/>
    <x v="1"/>
    <x v="0"/>
    <x v="8"/>
    <s v="Small Box"/>
    <s v="Southworth 25% Cotton Premium Laser Paper and Envelopes"/>
    <n v="0.37"/>
    <x v="2"/>
    <x v="5"/>
    <s v="Mishawaka"/>
    <n v="46544"/>
    <x v="939"/>
    <d v="2011-05-13T00:00:00"/>
    <n v="80.92"/>
    <n v="12"/>
    <n v="235.54"/>
    <n v="90306"/>
    <s v="May"/>
    <n v="2011"/>
    <x v="1"/>
  </r>
  <r>
    <n v="4029"/>
    <n v="19573"/>
    <s v="Low"/>
    <n v="0.02"/>
    <n v="699.99"/>
    <n v="24.49"/>
    <n v="1510"/>
    <x v="872"/>
    <x v="0"/>
    <x v="1"/>
    <x v="2"/>
    <x v="14"/>
    <s v="Large Box"/>
    <s v="Canon PC1060 Personal Laser Copier"/>
    <n v="0.41"/>
    <x v="2"/>
    <x v="5"/>
    <s v="Mishawaka"/>
    <n v="46544"/>
    <x v="586"/>
    <d v="2013-09-15T00:00:00"/>
    <n v="-634.9932"/>
    <n v="5"/>
    <n v="3567.15"/>
    <n v="90308"/>
    <s v="September"/>
    <n v="2013"/>
    <x v="2"/>
  </r>
  <r>
    <n v="4030"/>
    <n v="19574"/>
    <s v="Low"/>
    <n v="0.04"/>
    <n v="110.99"/>
    <n v="8.99"/>
    <n v="1510"/>
    <x v="872"/>
    <x v="0"/>
    <x v="1"/>
    <x v="2"/>
    <x v="3"/>
    <s v="Small Box"/>
    <s v="LX 677"/>
    <n v="0.56999999999999995"/>
    <x v="2"/>
    <x v="5"/>
    <s v="Mishawaka"/>
    <n v="46544"/>
    <x v="586"/>
    <d v="2013-09-14T00:00:00"/>
    <n v="458.07443999999998"/>
    <n v="13"/>
    <n v="1252"/>
    <n v="90308"/>
    <s v="September"/>
    <n v="2013"/>
    <x v="1"/>
  </r>
  <r>
    <n v="2707"/>
    <n v="24711"/>
    <s v="High"/>
    <n v="0"/>
    <n v="6.68"/>
    <n v="5.66"/>
    <n v="1047"/>
    <x v="873"/>
    <x v="0"/>
    <x v="0"/>
    <x v="0"/>
    <x v="8"/>
    <s v="Small Box"/>
    <s v="Xerox 1923"/>
    <n v="0.37"/>
    <x v="3"/>
    <x v="16"/>
    <s v="Boston"/>
    <n v="2109"/>
    <x v="1047"/>
    <d v="2010-08-29T00:00:00"/>
    <n v="-40.008800000000001"/>
    <n v="23"/>
    <n v="157.78"/>
    <n v="89389"/>
    <s v="August"/>
    <n v="2010"/>
    <x v="4"/>
  </r>
  <r>
    <n v="4822"/>
    <n v="26366"/>
    <s v="Not Specified"/>
    <n v="0.02"/>
    <n v="99.23"/>
    <n v="8.99"/>
    <n v="1785"/>
    <x v="874"/>
    <x v="0"/>
    <x v="1"/>
    <x v="1"/>
    <x v="1"/>
    <s v="Small Pack"/>
    <s v="GE 48&quot; Fluorescent Tube, Cool White Energy Saver, 34 Watts, 30/Box"/>
    <n v="0.35"/>
    <x v="3"/>
    <x v="6"/>
    <s v="Bridgeton"/>
    <n v="8302"/>
    <x v="1043"/>
    <d v="2013-12-14T00:00:00"/>
    <n v="634.08929999999998"/>
    <n v="9"/>
    <n v="918.97"/>
    <n v="89867"/>
    <s v="December"/>
    <n v="2013"/>
    <x v="2"/>
  </r>
  <r>
    <n v="7495"/>
    <n v="19010"/>
    <s v="Low"/>
    <n v="0.02"/>
    <n v="6.48"/>
    <n v="2.74"/>
    <n v="2734"/>
    <x v="875"/>
    <x v="0"/>
    <x v="3"/>
    <x v="2"/>
    <x v="11"/>
    <s v="Small Pack"/>
    <s v="Sony MFD2HD Formatted Diskettes, 10/Pack"/>
    <n v="0.71"/>
    <x v="3"/>
    <x v="12"/>
    <s v="Killingly Center"/>
    <n v="6241"/>
    <x v="395"/>
    <d v="2012-06-12T00:00:00"/>
    <n v="-47.983999999999995"/>
    <n v="19"/>
    <n v="125.41"/>
    <n v="89021"/>
    <s v="June"/>
    <n v="2012"/>
    <x v="2"/>
  </r>
  <r>
    <n v="1170"/>
    <n v="26395"/>
    <s v="Critical"/>
    <n v="0.01"/>
    <n v="15.98"/>
    <n v="8.99"/>
    <n v="454"/>
    <x v="876"/>
    <x v="1"/>
    <x v="0"/>
    <x v="2"/>
    <x v="11"/>
    <s v="Small Pack"/>
    <s v="Imation 3.5&quot; DS/HD IBM Formatted Diskettes, 50/Pack"/>
    <n v="0.64"/>
    <x v="0"/>
    <x v="0"/>
    <s v="Manhattan Beach"/>
    <n v="90266"/>
    <x v="410"/>
    <d v="2012-06-02T00:00:00"/>
    <n v="-125.8"/>
    <n v="10"/>
    <n v="168.37"/>
    <n v="86021"/>
    <s v="May"/>
    <n v="2012"/>
    <x v="1"/>
  </r>
  <r>
    <n v="1171"/>
    <n v="26396"/>
    <s v="Critical"/>
    <n v="0.08"/>
    <n v="12.28"/>
    <n v="6.47"/>
    <n v="454"/>
    <x v="876"/>
    <x v="0"/>
    <x v="0"/>
    <x v="0"/>
    <x v="8"/>
    <s v="Small Box"/>
    <s v="Xerox 1881"/>
    <n v="0.38"/>
    <x v="0"/>
    <x v="0"/>
    <s v="Manhattan Beach"/>
    <n v="90266"/>
    <x v="410"/>
    <d v="2012-06-02T00:00:00"/>
    <n v="-10.84"/>
    <n v="18"/>
    <n v="205.94"/>
    <n v="86021"/>
    <s v="May"/>
    <n v="2012"/>
    <x v="5"/>
  </r>
  <r>
    <n v="1172"/>
    <n v="26397"/>
    <s v="Critical"/>
    <n v="0.1"/>
    <n v="30.98"/>
    <n v="5.09"/>
    <n v="454"/>
    <x v="876"/>
    <x v="1"/>
    <x v="0"/>
    <x v="0"/>
    <x v="8"/>
    <s v="Small Box"/>
    <s v="Xerox 19"/>
    <n v="0.4"/>
    <x v="0"/>
    <x v="0"/>
    <s v="Manhattan Beach"/>
    <n v="90266"/>
    <x v="410"/>
    <d v="2012-06-02T00:00:00"/>
    <n v="84.53"/>
    <n v="5"/>
    <n v="148.44999999999999"/>
    <n v="86021"/>
    <s v="May"/>
    <n v="2012"/>
    <x v="0"/>
  </r>
  <r>
    <n v="1173"/>
    <n v="24719"/>
    <s v="Critical"/>
    <n v="0.09"/>
    <n v="46.89"/>
    <n v="5.0999999999999996"/>
    <n v="454"/>
    <x v="876"/>
    <x v="0"/>
    <x v="0"/>
    <x v="0"/>
    <x v="10"/>
    <s v="Medium Box"/>
    <s v="Bionaire Personal Warm Mist Humidifier/Vaporizer"/>
    <n v="0.46"/>
    <x v="0"/>
    <x v="0"/>
    <s v="Manhattan Beach"/>
    <n v="90266"/>
    <x v="367"/>
    <d v="2013-06-14T00:00:00"/>
    <n v="446.46449999999993"/>
    <n v="14"/>
    <n v="647.04999999999995"/>
    <n v="86028"/>
    <s v="June"/>
    <n v="2013"/>
    <x v="0"/>
  </r>
  <r>
    <n v="1174"/>
    <n v="24720"/>
    <s v="Critical"/>
    <n v="0.05"/>
    <n v="6.64"/>
    <n v="4.95"/>
    <n v="454"/>
    <x v="876"/>
    <x v="0"/>
    <x v="0"/>
    <x v="1"/>
    <x v="1"/>
    <s v="Small Pack"/>
    <s v="G.E. Longer-Life Indoor Recessed Floodlight Bulbs"/>
    <n v="0.37"/>
    <x v="0"/>
    <x v="0"/>
    <s v="Manhattan Beach"/>
    <n v="90266"/>
    <x v="367"/>
    <d v="2013-06-13T00:00:00"/>
    <n v="-30.431999999999999"/>
    <n v="19"/>
    <n v="131.32"/>
    <n v="86028"/>
    <s v="June"/>
    <n v="2013"/>
    <x v="3"/>
  </r>
  <r>
    <n v="1175"/>
    <n v="25721"/>
    <s v="Medium"/>
    <n v="0"/>
    <n v="12.58"/>
    <n v="5.16"/>
    <n v="454"/>
    <x v="876"/>
    <x v="0"/>
    <x v="1"/>
    <x v="1"/>
    <x v="1"/>
    <s v="Small Box"/>
    <s v="DAX Copper Panel Document Frame, 5 x 7 Size"/>
    <n v="0.43"/>
    <x v="0"/>
    <x v="0"/>
    <s v="Manhattan Beach"/>
    <n v="90266"/>
    <x v="529"/>
    <d v="2013-08-12T00:00:00"/>
    <n v="222.48391999999996"/>
    <n v="25"/>
    <n v="323.42"/>
    <n v="86030"/>
    <s v="August"/>
    <n v="2013"/>
    <x v="4"/>
  </r>
  <r>
    <n v="1176"/>
    <n v="24730"/>
    <s v="High"/>
    <n v="0.08"/>
    <n v="178.47"/>
    <n v="19.989999999999998"/>
    <n v="454"/>
    <x v="876"/>
    <x v="0"/>
    <x v="0"/>
    <x v="0"/>
    <x v="2"/>
    <s v="Small Box"/>
    <s v="Hot File® 7-Pocket, Floor Stand"/>
    <n v="0.55000000000000004"/>
    <x v="0"/>
    <x v="0"/>
    <s v="Manhattan Beach"/>
    <n v="90266"/>
    <x v="620"/>
    <d v="2013-08-16T00:00:00"/>
    <n v="1825.2500999999997"/>
    <n v="15"/>
    <n v="2645.29"/>
    <n v="86031"/>
    <s v="August"/>
    <n v="2013"/>
    <x v="5"/>
  </r>
  <r>
    <n v="7171"/>
    <n v="22399"/>
    <s v="High"/>
    <n v="0.04"/>
    <n v="5.98"/>
    <n v="1.67"/>
    <n v="2623"/>
    <x v="877"/>
    <x v="0"/>
    <x v="1"/>
    <x v="0"/>
    <x v="9"/>
    <s v="Wrap Bag"/>
    <s v="Dixon Ticonderoga® Erasable Colored Pencil Set, 12-Color"/>
    <n v="0.51"/>
    <x v="1"/>
    <x v="26"/>
    <s v="Wake Forest"/>
    <n v="27587"/>
    <x v="1115"/>
    <d v="2011-06-02T00:00:00"/>
    <n v="109.518"/>
    <n v="1"/>
    <n v="6.75"/>
    <n v="91444"/>
    <s v="June"/>
    <n v="2011"/>
    <x v="1"/>
  </r>
  <r>
    <n v="7172"/>
    <n v="22400"/>
    <s v="High"/>
    <n v="0.02"/>
    <n v="13.43"/>
    <n v="5.5"/>
    <n v="2623"/>
    <x v="877"/>
    <x v="0"/>
    <x v="1"/>
    <x v="0"/>
    <x v="2"/>
    <s v="Small Box"/>
    <s v="Fellowes Personal Hanging Folder Files, Navy"/>
    <n v="0.56999999999999995"/>
    <x v="1"/>
    <x v="26"/>
    <s v="Wake Forest"/>
    <n v="27587"/>
    <x v="1115"/>
    <d v="2011-06-02T00:00:00"/>
    <n v="268.27199999999999"/>
    <n v="14"/>
    <n v="199.18"/>
    <n v="91444"/>
    <s v="June"/>
    <n v="2011"/>
    <x v="2"/>
  </r>
  <r>
    <n v="7173"/>
    <n v="22303"/>
    <s v="High"/>
    <n v="0.06"/>
    <n v="43.22"/>
    <n v="16.71"/>
    <n v="2623"/>
    <x v="877"/>
    <x v="1"/>
    <x v="1"/>
    <x v="2"/>
    <x v="11"/>
    <s v="Small Box"/>
    <s v="Fellowes Mobile Numeric Keypad, Graphite"/>
    <n v="0.66"/>
    <x v="1"/>
    <x v="26"/>
    <s v="Wake Forest"/>
    <n v="27587"/>
    <x v="1116"/>
    <d v="2012-05-11T00:00:00"/>
    <n v="-102.004"/>
    <n v="2"/>
    <n v="91.13"/>
    <n v="91445"/>
    <s v="May"/>
    <n v="2012"/>
    <x v="3"/>
  </r>
  <r>
    <n v="7174"/>
    <n v="22304"/>
    <s v="High"/>
    <n v="0.01"/>
    <n v="22.24"/>
    <n v="1.99"/>
    <n v="2623"/>
    <x v="877"/>
    <x v="0"/>
    <x v="1"/>
    <x v="2"/>
    <x v="11"/>
    <s v="Small Pack"/>
    <s v="Verbatim DVD-R, 3.95GB, SR, Mitsubishi Branded, Jewel"/>
    <n v="0.43"/>
    <x v="1"/>
    <x v="26"/>
    <s v="Wake Forest"/>
    <n v="27587"/>
    <x v="1116"/>
    <d v="2012-05-12T00:00:00"/>
    <n v="-55.888000000000005"/>
    <n v="3"/>
    <n v="67.37"/>
    <n v="91445"/>
    <s v="May"/>
    <n v="2012"/>
    <x v="1"/>
  </r>
  <r>
    <n v="5530"/>
    <n v="22244"/>
    <s v="Low"/>
    <n v="0.1"/>
    <n v="45.99"/>
    <n v="4.99"/>
    <n v="2041"/>
    <x v="878"/>
    <x v="0"/>
    <x v="0"/>
    <x v="2"/>
    <x v="3"/>
    <s v="Small Box"/>
    <s v="600 Series Non-Flip"/>
    <n v="0.56999999999999995"/>
    <x v="3"/>
    <x v="32"/>
    <s v="Mason"/>
    <n v="45040"/>
    <x v="810"/>
    <d v="2013-07-16T00:00:00"/>
    <n v="387.70444800000001"/>
    <n v="16"/>
    <n v="609.41999999999996"/>
    <n v="91240"/>
    <s v="July"/>
    <n v="2013"/>
    <x v="0"/>
  </r>
  <r>
    <n v="5531"/>
    <n v="21872"/>
    <s v="High"/>
    <n v="0.02"/>
    <n v="7.64"/>
    <n v="1.39"/>
    <n v="2041"/>
    <x v="878"/>
    <x v="0"/>
    <x v="0"/>
    <x v="0"/>
    <x v="5"/>
    <s v="Small Box"/>
    <s v="Security-Tint Envelopes"/>
    <n v="0.36"/>
    <x v="3"/>
    <x v="32"/>
    <s v="Mason"/>
    <n v="45040"/>
    <x v="283"/>
    <d v="2013-09-26T00:00:00"/>
    <n v="32.259599999999999"/>
    <n v="6"/>
    <n v="47.42"/>
    <n v="91242"/>
    <s v="September"/>
    <n v="2013"/>
    <x v="2"/>
  </r>
  <r>
    <n v="5532"/>
    <n v="21001"/>
    <s v="Not Specified"/>
    <n v="0.1"/>
    <n v="208.16"/>
    <n v="68.02"/>
    <n v="2041"/>
    <x v="878"/>
    <x v="2"/>
    <x v="0"/>
    <x v="0"/>
    <x v="10"/>
    <s v="Jumbo Drum"/>
    <s v="1.7 Cubic Foot Compact &quot;Cube&quot; Office Refrigerators"/>
    <n v="0.57999999999999996"/>
    <x v="3"/>
    <x v="32"/>
    <s v="Mason"/>
    <n v="45040"/>
    <x v="67"/>
    <d v="2013-10-29T00:00:00"/>
    <n v="-314.61"/>
    <n v="4"/>
    <n v="805.87"/>
    <n v="91243"/>
    <s v="October"/>
    <n v="2013"/>
    <x v="0"/>
  </r>
  <r>
    <n v="5533"/>
    <n v="21002"/>
    <s v="Not Specified"/>
    <n v="7.0000000000000007E-2"/>
    <n v="1938.02"/>
    <n v="13.99"/>
    <n v="2041"/>
    <x v="878"/>
    <x v="0"/>
    <x v="0"/>
    <x v="2"/>
    <x v="7"/>
    <s v="Medium Box"/>
    <s v="Polycom ViewStation™ Adapter H323 Videoconferencing Unit"/>
    <n v="0.38"/>
    <x v="3"/>
    <x v="32"/>
    <s v="Mason"/>
    <n v="45040"/>
    <x v="67"/>
    <d v="2013-10-31T00:00:00"/>
    <n v="-4017.6164999999996"/>
    <n v="1"/>
    <n v="1946.55"/>
    <n v="91243"/>
    <s v="October"/>
    <n v="2013"/>
    <x v="0"/>
  </r>
  <r>
    <n v="166"/>
    <n v="25388"/>
    <s v="Low"/>
    <n v="7.0000000000000007E-2"/>
    <n v="70.97"/>
    <n v="3.5"/>
    <n v="63"/>
    <x v="879"/>
    <x v="0"/>
    <x v="1"/>
    <x v="0"/>
    <x v="10"/>
    <s v="Small Box"/>
    <s v="Tripp Lite Isotel 8 Ultra 8 Outlet Metal Surge"/>
    <n v="0.59"/>
    <x v="2"/>
    <x v="2"/>
    <s v="Rowlett"/>
    <n v="75088"/>
    <x v="1117"/>
    <d v="2013-03-16T00:00:00"/>
    <n v="97.36"/>
    <n v="3"/>
    <n v="207.91"/>
    <n v="87415"/>
    <s v="March"/>
    <n v="2013"/>
    <x v="0"/>
  </r>
  <r>
    <n v="167"/>
    <n v="25592"/>
    <s v="Low"/>
    <n v="0.02"/>
    <n v="59.98"/>
    <n v="3.99"/>
    <n v="63"/>
    <x v="879"/>
    <x v="1"/>
    <x v="1"/>
    <x v="0"/>
    <x v="10"/>
    <s v="Small Box"/>
    <s v="Belkin 8 Outlet SurgeMaster II Gold Surge Protector"/>
    <n v="0.56999999999999995"/>
    <x v="2"/>
    <x v="2"/>
    <s v="Rowlett"/>
    <n v="75088"/>
    <x v="360"/>
    <d v="2013-05-09T00:00:00"/>
    <n v="691.3178999999999"/>
    <n v="16"/>
    <n v="1001.91"/>
    <n v="87418"/>
    <s v="May"/>
    <n v="2013"/>
    <x v="2"/>
  </r>
  <r>
    <n v="168"/>
    <n v="25593"/>
    <s v="Low"/>
    <n v="0.06"/>
    <n v="65.989999999999995"/>
    <n v="5.31"/>
    <n v="63"/>
    <x v="879"/>
    <x v="0"/>
    <x v="1"/>
    <x v="2"/>
    <x v="3"/>
    <s v="Small Box"/>
    <s v="3390"/>
    <n v="0.56999999999999995"/>
    <x v="2"/>
    <x v="2"/>
    <s v="Rowlett"/>
    <n v="75088"/>
    <x v="360"/>
    <d v="2013-05-07T00:00:00"/>
    <n v="458.62199999999996"/>
    <n v="13"/>
    <n v="700.58"/>
    <n v="87418"/>
    <s v="May"/>
    <n v="2013"/>
    <x v="3"/>
  </r>
  <r>
    <n v="169"/>
    <n v="26231"/>
    <s v="Low"/>
    <n v="0.1"/>
    <n v="8.34"/>
    <n v="0.96"/>
    <n v="63"/>
    <x v="879"/>
    <x v="0"/>
    <x v="1"/>
    <x v="1"/>
    <x v="1"/>
    <s v="Wrap Bag"/>
    <s v="Document Clip Frames"/>
    <n v="0.43"/>
    <x v="2"/>
    <x v="2"/>
    <s v="Rowlett"/>
    <n v="75088"/>
    <x v="5"/>
    <d v="2013-06-11T00:00:00"/>
    <n v="-5.1120000000000001"/>
    <n v="1"/>
    <n v="7.98"/>
    <n v="87419"/>
    <s v="June"/>
    <n v="2013"/>
    <x v="0"/>
  </r>
  <r>
    <n v="170"/>
    <n v="26232"/>
    <s v="Low"/>
    <n v="0.04"/>
    <n v="140.99"/>
    <n v="13.99"/>
    <n v="63"/>
    <x v="879"/>
    <x v="0"/>
    <x v="1"/>
    <x v="2"/>
    <x v="7"/>
    <s v="Medium Box"/>
    <s v="Canon MP100DHII Printing Calculator"/>
    <n v="0.37"/>
    <x v="2"/>
    <x v="2"/>
    <s v="Rowlett"/>
    <n v="75088"/>
    <x v="5"/>
    <d v="2013-06-14T00:00:00"/>
    <n v="499.64969999999994"/>
    <n v="5"/>
    <n v="724.13"/>
    <n v="87419"/>
    <s v="June"/>
    <n v="2013"/>
    <x v="1"/>
  </r>
  <r>
    <n v="2727"/>
    <n v="8200"/>
    <s v="Medium"/>
    <n v="0.09"/>
    <n v="138.75"/>
    <n v="52.42"/>
    <n v="1060"/>
    <x v="880"/>
    <x v="2"/>
    <x v="3"/>
    <x v="1"/>
    <x v="6"/>
    <s v="Jumbo Box"/>
    <s v="Balt Split Level Computer Training Table"/>
    <n v="0.74"/>
    <x v="1"/>
    <x v="37"/>
    <s v="Atlanta"/>
    <n v="30318"/>
    <x v="995"/>
    <d v="2010-03-25T00:00:00"/>
    <n v="-445.97177625000006"/>
    <n v="23"/>
    <n v="2527.79"/>
    <n v="58628"/>
    <s v="March"/>
    <n v="2010"/>
    <x v="0"/>
  </r>
  <r>
    <n v="2728"/>
    <n v="7980"/>
    <s v="Low"/>
    <n v="7.0000000000000007E-2"/>
    <n v="6.3"/>
    <n v="0.5"/>
    <n v="1060"/>
    <x v="880"/>
    <x v="0"/>
    <x v="3"/>
    <x v="0"/>
    <x v="4"/>
    <s v="Small Box"/>
    <s v="Avery 51"/>
    <n v="0.39"/>
    <x v="1"/>
    <x v="37"/>
    <s v="Atlanta"/>
    <n v="30318"/>
    <x v="927"/>
    <d v="2010-11-30T00:00:00"/>
    <n v="4.1673999999999998"/>
    <n v="20"/>
    <n v="121.87"/>
    <n v="57061"/>
    <s v="November"/>
    <n v="2010"/>
    <x v="0"/>
  </r>
  <r>
    <n v="2729"/>
    <n v="7966"/>
    <s v="High"/>
    <n v="0.05"/>
    <n v="7.99"/>
    <n v="5.03"/>
    <n v="1060"/>
    <x v="880"/>
    <x v="0"/>
    <x v="3"/>
    <x v="2"/>
    <x v="3"/>
    <s v="Medium Box"/>
    <s v="Bell Sonecor JB700 Caller ID"/>
    <n v="0.6"/>
    <x v="1"/>
    <x v="37"/>
    <s v="Atlanta"/>
    <n v="30318"/>
    <x v="1118"/>
    <d v="2011-02-05T00:00:00"/>
    <n v="-147.09002000000001"/>
    <n v="34"/>
    <n v="232.42"/>
    <n v="56931"/>
    <s v="February"/>
    <n v="2011"/>
    <x v="3"/>
  </r>
  <r>
    <n v="2730"/>
    <n v="5056"/>
    <s v="High"/>
    <n v="0.03"/>
    <n v="16.98"/>
    <n v="12.39"/>
    <n v="1060"/>
    <x v="880"/>
    <x v="0"/>
    <x v="3"/>
    <x v="0"/>
    <x v="5"/>
    <s v="Small Box"/>
    <s v="Brown Kraft Recycled Envelopes"/>
    <n v="0.35"/>
    <x v="1"/>
    <x v="37"/>
    <s v="Atlanta"/>
    <n v="30318"/>
    <x v="1119"/>
    <d v="2011-02-17T00:00:00"/>
    <n v="-85.093400000000003"/>
    <n v="31"/>
    <n v="538.29999999999995"/>
    <n v="36065"/>
    <s v="February"/>
    <n v="2011"/>
    <x v="1"/>
  </r>
  <r>
    <n v="2731"/>
    <n v="8183"/>
    <s v="Not Specified"/>
    <n v="0.06"/>
    <n v="6.48"/>
    <n v="10.050000000000001"/>
    <n v="1060"/>
    <x v="880"/>
    <x v="0"/>
    <x v="3"/>
    <x v="0"/>
    <x v="8"/>
    <s v="Small Box"/>
    <s v="Xerox 1997"/>
    <n v="0.37"/>
    <x v="1"/>
    <x v="37"/>
    <s v="Atlanta"/>
    <n v="30318"/>
    <x v="903"/>
    <d v="2012-06-13T00:00:00"/>
    <n v="-164.84019999999998"/>
    <n v="33"/>
    <n v="227.65"/>
    <n v="58496"/>
    <s v="June"/>
    <n v="2012"/>
    <x v="3"/>
  </r>
  <r>
    <n v="2732"/>
    <n v="3754"/>
    <s v="Not Specified"/>
    <n v="0.05"/>
    <n v="8.85"/>
    <n v="5.6"/>
    <n v="1060"/>
    <x v="880"/>
    <x v="0"/>
    <x v="3"/>
    <x v="0"/>
    <x v="0"/>
    <s v="Small Box"/>
    <s v="GBC Standard Plastic Binding Systems Combs"/>
    <n v="0.36"/>
    <x v="1"/>
    <x v="37"/>
    <s v="Atlanta"/>
    <n v="30318"/>
    <x v="681"/>
    <d v="2013-01-09T00:00:00"/>
    <n v="-25.909730000000003"/>
    <n v="25"/>
    <n v="220.48"/>
    <n v="26818"/>
    <s v="January"/>
    <n v="2013"/>
    <x v="3"/>
  </r>
  <r>
    <n v="2733"/>
    <n v="3755"/>
    <s v="Not Specified"/>
    <n v="0.01"/>
    <n v="11.97"/>
    <n v="4.9800000000000004"/>
    <n v="1060"/>
    <x v="880"/>
    <x v="1"/>
    <x v="3"/>
    <x v="0"/>
    <x v="10"/>
    <s v="Small Box"/>
    <s v="Staples 6 Outlet Surge"/>
    <n v="0.57999999999999996"/>
    <x v="1"/>
    <x v="37"/>
    <s v="Atlanta"/>
    <n v="30318"/>
    <x v="681"/>
    <d v="2013-01-10T00:00:00"/>
    <n v="-6.8628"/>
    <n v="6"/>
    <n v="94.07"/>
    <n v="26818"/>
    <s v="January"/>
    <n v="2013"/>
    <x v="1"/>
  </r>
  <r>
    <n v="2734"/>
    <n v="3756"/>
    <s v="Not Specified"/>
    <n v="0.1"/>
    <n v="7.3"/>
    <n v="7.72"/>
    <n v="1060"/>
    <x v="880"/>
    <x v="0"/>
    <x v="3"/>
    <x v="0"/>
    <x v="0"/>
    <s v="Small Box"/>
    <s v="Angle-D Binders with Locking Rings, Label Holders"/>
    <n v="0.38"/>
    <x v="1"/>
    <x v="37"/>
    <s v="Atlanta"/>
    <n v="30318"/>
    <x v="681"/>
    <d v="2013-01-09T00:00:00"/>
    <n v="-215.72068000000002"/>
    <n v="40"/>
    <n v="279.27"/>
    <n v="26818"/>
    <s v="January"/>
    <n v="2013"/>
    <x v="0"/>
  </r>
  <r>
    <n v="2735"/>
    <n v="6850"/>
    <s v="High"/>
    <n v="0.04"/>
    <n v="243.98"/>
    <n v="62.94"/>
    <n v="1060"/>
    <x v="880"/>
    <x v="2"/>
    <x v="3"/>
    <x v="1"/>
    <x v="15"/>
    <s v="Jumbo Drum"/>
    <s v="Hon Deluxe Fabric Upholstered Stacking Chairs"/>
    <n v="0.56999999999999995"/>
    <x v="1"/>
    <x v="37"/>
    <s v="Atlanta"/>
    <n v="30318"/>
    <x v="182"/>
    <d v="2013-08-11T00:00:00"/>
    <n v="384.27849999999995"/>
    <n v="62"/>
    <n v="14647.56"/>
    <n v="48774"/>
    <s v="August"/>
    <n v="2013"/>
    <x v="1"/>
  </r>
  <r>
    <n v="2736"/>
    <n v="7979"/>
    <s v="Low"/>
    <n v="0.04"/>
    <n v="22.38"/>
    <n v="15.1"/>
    <n v="1060"/>
    <x v="880"/>
    <x v="0"/>
    <x v="3"/>
    <x v="0"/>
    <x v="0"/>
    <s v="Small Box"/>
    <s v="Avery Flip-Chart Easel Binder, Black"/>
    <n v="0.38"/>
    <x v="1"/>
    <x v="37"/>
    <s v="Atlanta"/>
    <n v="30318"/>
    <x v="585"/>
    <d v="2013-12-07T00:00:00"/>
    <n v="-106.54496999999999"/>
    <n v="76"/>
    <n v="1703.81"/>
    <n v="57061"/>
    <s v="November"/>
    <n v="2013"/>
    <x v="1"/>
  </r>
  <r>
    <n v="2737"/>
    <n v="7981"/>
    <s v="Low"/>
    <n v="0.06"/>
    <n v="17.78"/>
    <n v="5.03"/>
    <n v="1060"/>
    <x v="880"/>
    <x v="0"/>
    <x v="3"/>
    <x v="1"/>
    <x v="1"/>
    <s v="Small Box"/>
    <s v="Seth Thomas 13 1/2&quot; Wall Clock"/>
    <n v="0.54"/>
    <x v="1"/>
    <x v="37"/>
    <s v="Atlanta"/>
    <n v="30318"/>
    <x v="585"/>
    <d v="2013-12-02T00:00:00"/>
    <n v="31.382800000000003"/>
    <n v="11"/>
    <n v="202.29"/>
    <n v="57061"/>
    <s v="November"/>
    <n v="2013"/>
    <x v="3"/>
  </r>
  <r>
    <n v="6303"/>
    <n v="18701"/>
    <s v="Critical"/>
    <n v="0.05"/>
    <n v="5.8"/>
    <n v="5.59"/>
    <n v="2327"/>
    <x v="881"/>
    <x v="0"/>
    <x v="3"/>
    <x v="0"/>
    <x v="0"/>
    <s v="Small Box"/>
    <s v="Wilson Jones “Snap” Scratch Pad Binder Tool for Ring Binders"/>
    <n v="0.4"/>
    <x v="3"/>
    <x v="6"/>
    <s v="Parsippany"/>
    <n v="7054"/>
    <x v="278"/>
    <d v="2013-08-23T00:00:00"/>
    <n v="-27.505516"/>
    <n v="11"/>
    <n v="63.54"/>
    <n v="88725"/>
    <s v="August"/>
    <n v="2013"/>
    <x v="3"/>
  </r>
  <r>
    <n v="1662"/>
    <n v="25727"/>
    <s v="Not Specified"/>
    <n v="0.08"/>
    <n v="9.3800000000000008"/>
    <n v="7.28"/>
    <n v="633"/>
    <x v="882"/>
    <x v="0"/>
    <x v="3"/>
    <x v="0"/>
    <x v="2"/>
    <s v="Small Box"/>
    <s v="Staples File Caddy"/>
    <n v="0.56999999999999995"/>
    <x v="3"/>
    <x v="18"/>
    <s v="Saint Charles"/>
    <n v="20602"/>
    <x v="181"/>
    <d v="2012-03-24T00:00:00"/>
    <n v="-116.66"/>
    <n v="9"/>
    <n v="85.22"/>
    <n v="91403"/>
    <s v="March"/>
    <n v="2012"/>
    <x v="5"/>
  </r>
  <r>
    <n v="5973"/>
    <n v="19112"/>
    <s v="Medium"/>
    <n v="0.03"/>
    <n v="27.48"/>
    <n v="4"/>
    <n v="2196"/>
    <x v="883"/>
    <x v="0"/>
    <x v="3"/>
    <x v="2"/>
    <x v="11"/>
    <s v="Small Box"/>
    <s v="Belkin MediaBoard 104- Keyboard"/>
    <n v="0.75"/>
    <x v="3"/>
    <x v="15"/>
    <s v="Jamestown"/>
    <n v="14701"/>
    <x v="1071"/>
    <d v="2010-10-08T00:00:00"/>
    <n v="-88.840800000000002"/>
    <n v="11"/>
    <n v="294.97000000000003"/>
    <n v="89175"/>
    <s v="October"/>
    <n v="2010"/>
    <x v="1"/>
  </r>
  <r>
    <n v="5974"/>
    <n v="19113"/>
    <s v="Medium"/>
    <n v="0.1"/>
    <n v="179.99"/>
    <n v="19.989999999999998"/>
    <n v="2196"/>
    <x v="883"/>
    <x v="0"/>
    <x v="3"/>
    <x v="2"/>
    <x v="11"/>
    <s v="Small Box"/>
    <s v="Motorola SB4200 Cable Modem"/>
    <n v="0.48"/>
    <x v="3"/>
    <x v="15"/>
    <s v="Jamestown"/>
    <n v="14701"/>
    <x v="1071"/>
    <d v="2010-10-08T00:00:00"/>
    <n v="1208.9903999999999"/>
    <n v="14"/>
    <n v="2458.0500000000002"/>
    <n v="89175"/>
    <s v="October"/>
    <n v="2010"/>
    <x v="0"/>
  </r>
  <r>
    <n v="5975"/>
    <n v="19114"/>
    <s v="Medium"/>
    <n v="0.1"/>
    <n v="140.85"/>
    <n v="19.989999999999998"/>
    <n v="2196"/>
    <x v="883"/>
    <x v="0"/>
    <x v="3"/>
    <x v="0"/>
    <x v="2"/>
    <s v="Small Box"/>
    <s v="Fellowes Strictly Business® Drawer File, Letter/Legal Size"/>
    <n v="0.73"/>
    <x v="3"/>
    <x v="15"/>
    <s v="Jamestown"/>
    <n v="14701"/>
    <x v="1071"/>
    <d v="2010-10-09T00:00:00"/>
    <n v="9.9911999999999992"/>
    <n v="19"/>
    <n v="2465.75"/>
    <n v="89175"/>
    <s v="October"/>
    <n v="2010"/>
    <x v="0"/>
  </r>
  <r>
    <n v="5976"/>
    <n v="19211"/>
    <s v="Not Specified"/>
    <n v="7.0000000000000007E-2"/>
    <n v="30.98"/>
    <n v="5.09"/>
    <n v="2196"/>
    <x v="883"/>
    <x v="0"/>
    <x v="3"/>
    <x v="0"/>
    <x v="8"/>
    <s v="Small Box"/>
    <s v="Xerox 19"/>
    <n v="0.4"/>
    <x v="3"/>
    <x v="15"/>
    <s v="Jamestown"/>
    <n v="14701"/>
    <x v="981"/>
    <d v="2011-03-06T00:00:00"/>
    <n v="81.247499999999988"/>
    <n v="4"/>
    <n v="117.75"/>
    <n v="89177"/>
    <s v="March"/>
    <n v="2011"/>
    <x v="0"/>
  </r>
  <r>
    <n v="5977"/>
    <n v="23027"/>
    <s v="Medium"/>
    <n v="0.06"/>
    <n v="9.9"/>
    <n v="1.39"/>
    <n v="2196"/>
    <x v="883"/>
    <x v="0"/>
    <x v="3"/>
    <x v="0"/>
    <x v="5"/>
    <s v="Small Box"/>
    <s v="#6 3/4 Gummed Flap White Envelopes"/>
    <n v="0.37"/>
    <x v="3"/>
    <x v="15"/>
    <s v="Jamestown"/>
    <n v="14701"/>
    <x v="375"/>
    <d v="2012-05-09T00:00:00"/>
    <n v="62.210399999999993"/>
    <n v="9"/>
    <n v="90.16"/>
    <n v="89180"/>
    <s v="May"/>
    <n v="2012"/>
    <x v="3"/>
  </r>
  <r>
    <n v="5978"/>
    <n v="20752"/>
    <s v="High"/>
    <n v="0"/>
    <n v="9.7100000000000009"/>
    <n v="9.4499999999999993"/>
    <n v="2196"/>
    <x v="883"/>
    <x v="0"/>
    <x v="3"/>
    <x v="0"/>
    <x v="2"/>
    <s v="Small Box"/>
    <s v="Filing/Storage Totes and Swivel Casters"/>
    <n v="0.6"/>
    <x v="3"/>
    <x v="15"/>
    <s v="Jamestown"/>
    <n v="14701"/>
    <x v="109"/>
    <d v="2013-06-09T00:00:00"/>
    <n v="-146.01600000000002"/>
    <n v="12"/>
    <n v="120.18"/>
    <n v="89182"/>
    <s v="June"/>
    <n v="2013"/>
    <x v="4"/>
  </r>
  <r>
    <n v="5324"/>
    <n v="21045"/>
    <s v="Critical"/>
    <n v="0.06"/>
    <n v="7.59"/>
    <n v="4"/>
    <n v="1983"/>
    <x v="884"/>
    <x v="1"/>
    <x v="2"/>
    <x v="1"/>
    <x v="1"/>
    <s v="Wrap Bag"/>
    <s v="Master Giant Foot® Doorstop, Safety Yellow"/>
    <n v="0.42"/>
    <x v="1"/>
    <x v="39"/>
    <s v="Greer"/>
    <n v="29651"/>
    <x v="513"/>
    <d v="2013-04-29T00:00:00"/>
    <n v="-328.70600000000002"/>
    <n v="2"/>
    <n v="16.38"/>
    <n v="91259"/>
    <s v="April"/>
    <n v="2013"/>
    <x v="3"/>
  </r>
  <r>
    <n v="5325"/>
    <n v="23307"/>
    <s v="Low"/>
    <n v="0.09"/>
    <n v="4.0599999999999996"/>
    <n v="6.89"/>
    <n v="1983"/>
    <x v="884"/>
    <x v="1"/>
    <x v="2"/>
    <x v="0"/>
    <x v="10"/>
    <s v="Small Box"/>
    <s v="Eureka Disposable Bags for Sanitaire® Vibra Groomer I® Upright Vac"/>
    <n v="0.6"/>
    <x v="1"/>
    <x v="39"/>
    <s v="Greer"/>
    <n v="29651"/>
    <x v="1017"/>
    <d v="2013-11-29T00:00:00"/>
    <n v="583.74"/>
    <n v="6"/>
    <n v="36.57"/>
    <n v="91260"/>
    <s v="November"/>
    <n v="2013"/>
    <x v="0"/>
  </r>
  <r>
    <n v="5326"/>
    <n v="23308"/>
    <s v="Low"/>
    <n v="0.01"/>
    <n v="35.44"/>
    <n v="5.09"/>
    <n v="1983"/>
    <x v="884"/>
    <x v="0"/>
    <x v="2"/>
    <x v="0"/>
    <x v="8"/>
    <s v="Small Box"/>
    <s v="Xerox 1932"/>
    <n v="0.38"/>
    <x v="1"/>
    <x v="39"/>
    <s v="Greer"/>
    <n v="29651"/>
    <x v="1017"/>
    <d v="2013-11-28T00:00:00"/>
    <n v="-37.408000000000001"/>
    <n v="16"/>
    <n v="582.74"/>
    <n v="91260"/>
    <s v="November"/>
    <n v="2013"/>
    <x v="1"/>
  </r>
  <r>
    <n v="1361"/>
    <n v="23114"/>
    <s v="Not Specified"/>
    <n v="0.02"/>
    <n v="12.99"/>
    <n v="14.37"/>
    <n v="534"/>
    <x v="885"/>
    <x v="0"/>
    <x v="1"/>
    <x v="1"/>
    <x v="1"/>
    <s v="Large Box"/>
    <s v="Tensor &quot;Hersey Kiss&quot; Styled Floor Lamp"/>
    <n v="0.73"/>
    <x v="2"/>
    <x v="10"/>
    <s v="Maryland Heights"/>
    <n v="63043"/>
    <x v="1035"/>
    <d v="2011-09-05T00:00:00"/>
    <n v="-26.39"/>
    <n v="3"/>
    <n v="45.38"/>
    <n v="88513"/>
    <s v="September"/>
    <n v="2011"/>
    <x v="2"/>
  </r>
  <r>
    <n v="1362"/>
    <n v="21415"/>
    <s v="High"/>
    <n v="0.03"/>
    <n v="100.97"/>
    <n v="7.18"/>
    <n v="534"/>
    <x v="885"/>
    <x v="0"/>
    <x v="1"/>
    <x v="2"/>
    <x v="11"/>
    <s v="Small Box"/>
    <s v="Gyration Ultra Cordless Optical Suite"/>
    <n v="0.46"/>
    <x v="2"/>
    <x v="10"/>
    <s v="Maryland Heights"/>
    <n v="63043"/>
    <x v="370"/>
    <d v="2013-06-28T00:00:00"/>
    <n v="1074.5093999999999"/>
    <n v="15"/>
    <n v="1557.26"/>
    <n v="88515"/>
    <s v="June"/>
    <n v="2013"/>
    <x v="1"/>
  </r>
  <r>
    <n v="1363"/>
    <n v="21416"/>
    <s v="High"/>
    <n v="0.01"/>
    <n v="40.98"/>
    <n v="6.5"/>
    <n v="534"/>
    <x v="885"/>
    <x v="0"/>
    <x v="1"/>
    <x v="2"/>
    <x v="11"/>
    <s v="Small Box"/>
    <s v="Targus USB Numeric Keypad"/>
    <n v="0.74"/>
    <x v="2"/>
    <x v="10"/>
    <s v="Maryland Heights"/>
    <n v="63043"/>
    <x v="370"/>
    <d v="2013-06-28T00:00:00"/>
    <n v="-82.191999999999993"/>
    <n v="5"/>
    <n v="209.62"/>
    <n v="88515"/>
    <s v="June"/>
    <n v="2013"/>
    <x v="1"/>
  </r>
  <r>
    <n v="1364"/>
    <n v="21417"/>
    <s v="High"/>
    <n v="0"/>
    <n v="4.13"/>
    <n v="0.99"/>
    <n v="534"/>
    <x v="885"/>
    <x v="1"/>
    <x v="1"/>
    <x v="0"/>
    <x v="4"/>
    <s v="Small Box"/>
    <s v="Avery 491"/>
    <n v="0.39"/>
    <x v="2"/>
    <x v="10"/>
    <s v="Maryland Heights"/>
    <n v="63043"/>
    <x v="370"/>
    <d v="2013-06-27T00:00:00"/>
    <n v="21.238199999999999"/>
    <n v="6"/>
    <n v="30.78"/>
    <n v="88515"/>
    <s v="June"/>
    <n v="2013"/>
    <x v="4"/>
  </r>
  <r>
    <n v="1365"/>
    <n v="22211"/>
    <s v="High"/>
    <n v="0.03"/>
    <n v="12.95"/>
    <n v="4.9800000000000004"/>
    <n v="534"/>
    <x v="885"/>
    <x v="0"/>
    <x v="1"/>
    <x v="0"/>
    <x v="0"/>
    <s v="Small Box"/>
    <s v="GBC Binding covers"/>
    <n v="0.4"/>
    <x v="2"/>
    <x v="10"/>
    <s v="Maryland Heights"/>
    <n v="63043"/>
    <x v="1072"/>
    <d v="2013-11-08T00:00:00"/>
    <n v="81.744432000000003"/>
    <n v="17"/>
    <n v="230.82"/>
    <n v="88516"/>
    <s v="November"/>
    <n v="2013"/>
    <x v="1"/>
  </r>
  <r>
    <n v="6141"/>
    <n v="20187"/>
    <s v="Critical"/>
    <n v="0.02"/>
    <n v="4.9800000000000004"/>
    <n v="0.49"/>
    <n v="2260"/>
    <x v="886"/>
    <x v="0"/>
    <x v="1"/>
    <x v="0"/>
    <x v="4"/>
    <s v="Small Box"/>
    <s v="Avery White Multi-Purpose Labels"/>
    <n v="0.39"/>
    <x v="1"/>
    <x v="37"/>
    <s v="Rome"/>
    <n v="30161"/>
    <x v="1120"/>
    <d v="2010-08-16T00:00:00"/>
    <n v="-52.863999999999997"/>
    <n v="17"/>
    <n v="87.11"/>
    <n v="89601"/>
    <s v="August"/>
    <n v="2010"/>
    <x v="2"/>
  </r>
  <r>
    <n v="6142"/>
    <n v="20188"/>
    <s v="Critical"/>
    <n v="0.01"/>
    <n v="20.99"/>
    <n v="0.99"/>
    <n v="2260"/>
    <x v="886"/>
    <x v="0"/>
    <x v="1"/>
    <x v="2"/>
    <x v="3"/>
    <s v="Small Pack"/>
    <s v="Accessory15"/>
    <n v="0.83"/>
    <x v="1"/>
    <x v="37"/>
    <s v="Rome"/>
    <n v="30161"/>
    <x v="1120"/>
    <d v="2010-08-16T00:00:00"/>
    <n v="45.378"/>
    <n v="9"/>
    <n v="170.46"/>
    <n v="89601"/>
    <s v="August"/>
    <n v="2010"/>
    <x v="1"/>
  </r>
  <r>
    <n v="6143"/>
    <n v="19569"/>
    <s v="High"/>
    <n v="0.08"/>
    <n v="4.9800000000000004"/>
    <n v="0.49"/>
    <n v="2260"/>
    <x v="886"/>
    <x v="0"/>
    <x v="1"/>
    <x v="0"/>
    <x v="4"/>
    <s v="Small Box"/>
    <s v="Avery White Multi-Purpose Labels"/>
    <n v="0.39"/>
    <x v="1"/>
    <x v="37"/>
    <s v="Rome"/>
    <n v="30161"/>
    <x v="655"/>
    <d v="2010-10-22T00:00:00"/>
    <n v="4949.9160000000002"/>
    <n v="1"/>
    <n v="4.95"/>
    <n v="89602"/>
    <s v="October"/>
    <n v="2010"/>
    <x v="5"/>
  </r>
  <r>
    <n v="6144"/>
    <n v="19570"/>
    <s v="High"/>
    <n v="0.09"/>
    <n v="119.99"/>
    <n v="14"/>
    <n v="2260"/>
    <x v="886"/>
    <x v="2"/>
    <x v="1"/>
    <x v="2"/>
    <x v="7"/>
    <s v="Jumbo Drum"/>
    <s v="Epson C82 Color Inkjet Printer"/>
    <n v="0.36"/>
    <x v="1"/>
    <x v="37"/>
    <s v="Rome"/>
    <n v="30161"/>
    <x v="655"/>
    <d v="2010-10-23T00:00:00"/>
    <n v="1055.6039999999998"/>
    <n v="4"/>
    <n v="461.24"/>
    <n v="89602"/>
    <s v="October"/>
    <n v="2010"/>
    <x v="0"/>
  </r>
  <r>
    <n v="6145"/>
    <n v="24435"/>
    <s v="Critical"/>
    <n v="7.0000000000000007E-2"/>
    <n v="22.38"/>
    <n v="15.1"/>
    <n v="2260"/>
    <x v="886"/>
    <x v="0"/>
    <x v="1"/>
    <x v="0"/>
    <x v="0"/>
    <s v="Small Box"/>
    <s v="Avery Flip-Chart Easel Binder, Black"/>
    <n v="0.38"/>
    <x v="1"/>
    <x v="37"/>
    <s v="Rome"/>
    <n v="30161"/>
    <x v="1121"/>
    <d v="2011-12-07T00:00:00"/>
    <n v="-24.611999999999998"/>
    <n v="18"/>
    <n v="392.85"/>
    <n v="89603"/>
    <s v="December"/>
    <n v="2011"/>
    <x v="0"/>
  </r>
  <r>
    <n v="6146"/>
    <n v="19091"/>
    <s v="Low"/>
    <n v="0.09"/>
    <n v="99.99"/>
    <n v="19.989999999999998"/>
    <n v="2260"/>
    <x v="886"/>
    <x v="0"/>
    <x v="1"/>
    <x v="2"/>
    <x v="7"/>
    <s v="Small Box"/>
    <s v="AT&amp;T 2230 Dual Handset Phone With Caller ID/Call Waiting"/>
    <n v="0.52"/>
    <x v="1"/>
    <x v="37"/>
    <s v="Rome"/>
    <n v="30161"/>
    <x v="57"/>
    <d v="2013-02-11T00:00:00"/>
    <n v="-267.71080000000001"/>
    <n v="9"/>
    <n v="856.82"/>
    <n v="89604"/>
    <s v="February"/>
    <n v="2013"/>
    <x v="0"/>
  </r>
  <r>
    <n v="6147"/>
    <n v="21832"/>
    <s v="Low"/>
    <n v="0.04"/>
    <n v="13.79"/>
    <n v="8.7799999999999994"/>
    <n v="2260"/>
    <x v="886"/>
    <x v="0"/>
    <x v="1"/>
    <x v="1"/>
    <x v="1"/>
    <s v="Small Box"/>
    <s v="9-3/4 Diameter Round Wall Clock"/>
    <n v="0.43"/>
    <x v="1"/>
    <x v="37"/>
    <s v="Rome"/>
    <n v="30161"/>
    <x v="555"/>
    <d v="2013-09-12T00:00:00"/>
    <n v="-105.35"/>
    <n v="8"/>
    <n v="118.77"/>
    <n v="89607"/>
    <s v="September"/>
    <n v="2013"/>
    <x v="1"/>
  </r>
  <r>
    <n v="6148"/>
    <n v="21833"/>
    <s v="Low"/>
    <n v="0.08"/>
    <n v="48.91"/>
    <n v="5.81"/>
    <n v="2260"/>
    <x v="886"/>
    <x v="0"/>
    <x v="1"/>
    <x v="0"/>
    <x v="8"/>
    <s v="Small Box"/>
    <s v="Xerox 1891"/>
    <n v="0.38"/>
    <x v="1"/>
    <x v="37"/>
    <s v="Rome"/>
    <n v="30161"/>
    <x v="555"/>
    <d v="2013-09-12T00:00:00"/>
    <n v="-16.518599999999999"/>
    <n v="2"/>
    <n v="95.67"/>
    <n v="89607"/>
    <s v="September"/>
    <n v="2013"/>
    <x v="5"/>
  </r>
  <r>
    <n v="115"/>
    <n v="20727"/>
    <s v="Medium"/>
    <n v="0.06"/>
    <n v="17.98"/>
    <n v="8.51"/>
    <n v="48"/>
    <x v="887"/>
    <x v="0"/>
    <x v="1"/>
    <x v="2"/>
    <x v="7"/>
    <s v="Medium Box"/>
    <s v="Canon P1-DHIII Palm Printing Calculator"/>
    <n v="0.4"/>
    <x v="2"/>
    <x v="11"/>
    <s v="Springfield"/>
    <n v="62701"/>
    <x v="551"/>
    <d v="2011-08-15T00:00:00"/>
    <n v="-27.600923999999999"/>
    <n v="1"/>
    <n v="21.16"/>
    <n v="87712"/>
    <s v="August"/>
    <n v="2011"/>
    <x v="3"/>
  </r>
  <r>
    <n v="116"/>
    <n v="19337"/>
    <s v="Medium"/>
    <n v="7.0000000000000007E-2"/>
    <n v="4.13"/>
    <n v="0.5"/>
    <n v="48"/>
    <x v="887"/>
    <x v="0"/>
    <x v="1"/>
    <x v="0"/>
    <x v="4"/>
    <s v="Small Box"/>
    <s v="Avery 506"/>
    <n v="0.39"/>
    <x v="2"/>
    <x v="11"/>
    <s v="Springfield"/>
    <n v="62701"/>
    <x v="1122"/>
    <d v="2012-08-16T00:00:00"/>
    <n v="60.809699999999992"/>
    <n v="22"/>
    <n v="88.13"/>
    <n v="87713"/>
    <s v="August"/>
    <n v="2012"/>
    <x v="0"/>
  </r>
  <r>
    <n v="117"/>
    <n v="18362"/>
    <s v="High"/>
    <n v="0.03"/>
    <n v="7.31"/>
    <n v="0.49"/>
    <n v="48"/>
    <x v="887"/>
    <x v="0"/>
    <x v="1"/>
    <x v="0"/>
    <x v="4"/>
    <s v="Small Box"/>
    <s v="Self-Adhesive Address Labels for Typewriters by Universal"/>
    <n v="0.38"/>
    <x v="2"/>
    <x v="11"/>
    <s v="Springfield"/>
    <n v="62701"/>
    <x v="712"/>
    <d v="2012-10-11T00:00:00"/>
    <n v="94.819799999999987"/>
    <n v="19"/>
    <n v="137.41999999999999"/>
    <n v="87714"/>
    <s v="October"/>
    <n v="2012"/>
    <x v="1"/>
  </r>
  <r>
    <n v="118"/>
    <n v="18363"/>
    <s v="High"/>
    <n v="0.01"/>
    <n v="20.99"/>
    <n v="2.5"/>
    <n v="48"/>
    <x v="887"/>
    <x v="0"/>
    <x v="1"/>
    <x v="2"/>
    <x v="3"/>
    <s v="Wrap Bag"/>
    <s v="Accessory37"/>
    <n v="0.81"/>
    <x v="2"/>
    <x v="11"/>
    <s v="Springfield"/>
    <n v="62701"/>
    <x v="712"/>
    <d v="2012-10-11T00:00:00"/>
    <n v="-85.274640000000005"/>
    <n v="12"/>
    <n v="213.02"/>
    <n v="87714"/>
    <s v="October"/>
    <n v="2012"/>
    <x v="1"/>
  </r>
  <r>
    <n v="119"/>
    <n v="20726"/>
    <s v="High"/>
    <n v="0.06"/>
    <n v="39.24"/>
    <n v="1.99"/>
    <n v="48"/>
    <x v="887"/>
    <x v="0"/>
    <x v="1"/>
    <x v="2"/>
    <x v="11"/>
    <s v="Small Pack"/>
    <s v="Verbatim DVD-R 4.7GB authoring disc"/>
    <n v="0.51"/>
    <x v="2"/>
    <x v="11"/>
    <s v="Springfield"/>
    <n v="62701"/>
    <x v="846"/>
    <d v="2013-01-12T00:00:00"/>
    <n v="229.05930000000001"/>
    <n v="9"/>
    <n v="331.97"/>
    <n v="87715"/>
    <s v="January"/>
    <n v="2013"/>
    <x v="3"/>
  </r>
  <r>
    <n v="6838"/>
    <n v="20296"/>
    <s v="Not Specified"/>
    <n v="0.09"/>
    <n v="355.98"/>
    <n v="58.92"/>
    <n v="2499"/>
    <x v="888"/>
    <x v="2"/>
    <x v="1"/>
    <x v="1"/>
    <x v="15"/>
    <s v="Jumbo Drum"/>
    <s v="Hon 4700 Series Mobuis™ Mid-Back Task Chairs with Adjustable Arms"/>
    <n v="0.64"/>
    <x v="2"/>
    <x v="11"/>
    <s v="Kankakee"/>
    <n v="60901"/>
    <x v="354"/>
    <d v="2010-02-20T00:00:00"/>
    <n v="1240.25"/>
    <n v="8"/>
    <n v="2814.57"/>
    <n v="88319"/>
    <s v="February"/>
    <n v="2010"/>
    <x v="0"/>
  </r>
  <r>
    <n v="6839"/>
    <n v="20323"/>
    <s v="Medium"/>
    <n v="0.01"/>
    <n v="22.84"/>
    <n v="16.87"/>
    <n v="2499"/>
    <x v="888"/>
    <x v="0"/>
    <x v="3"/>
    <x v="0"/>
    <x v="8"/>
    <s v="Small Box"/>
    <s v="Xerox 1982"/>
    <n v="0.39"/>
    <x v="2"/>
    <x v="11"/>
    <s v="Kankakee"/>
    <n v="60901"/>
    <x v="357"/>
    <d v="2011-10-01T00:00:00"/>
    <n v="-42.38"/>
    <n v="3"/>
    <n v="78.989999999999995"/>
    <n v="88321"/>
    <s v="September"/>
    <n v="2011"/>
    <x v="1"/>
  </r>
  <r>
    <n v="6840"/>
    <n v="19156"/>
    <s v="Critical"/>
    <n v="7.0000000000000007E-2"/>
    <n v="19.98"/>
    <n v="5.97"/>
    <n v="2499"/>
    <x v="888"/>
    <x v="1"/>
    <x v="3"/>
    <x v="0"/>
    <x v="8"/>
    <s v="Small Box"/>
    <s v="Xerox 1936"/>
    <n v="0.38"/>
    <x v="2"/>
    <x v="11"/>
    <s v="Kankakee"/>
    <n v="60901"/>
    <x v="359"/>
    <d v="2012-10-01T00:00:00"/>
    <n v="70.39"/>
    <n v="9"/>
    <n v="174.33"/>
    <n v="88323"/>
    <s v="September"/>
    <n v="2012"/>
    <x v="0"/>
  </r>
  <r>
    <n v="6841"/>
    <n v="19157"/>
    <s v="Critical"/>
    <n v="0.1"/>
    <n v="6.48"/>
    <n v="7.03"/>
    <n v="2499"/>
    <x v="888"/>
    <x v="0"/>
    <x v="3"/>
    <x v="0"/>
    <x v="8"/>
    <s v="Small Box"/>
    <s v="Xerox 214"/>
    <n v="0.37"/>
    <x v="2"/>
    <x v="11"/>
    <s v="Kankakee"/>
    <n v="60901"/>
    <x v="359"/>
    <d v="2012-09-30T00:00:00"/>
    <n v="-86.62"/>
    <n v="12"/>
    <n v="76.3"/>
    <n v="88323"/>
    <s v="September"/>
    <n v="2012"/>
    <x v="0"/>
  </r>
  <r>
    <n v="6842"/>
    <n v="20297"/>
    <s v="Not Specified"/>
    <n v="0.04"/>
    <n v="218.75"/>
    <n v="69.64"/>
    <n v="2499"/>
    <x v="888"/>
    <x v="2"/>
    <x v="1"/>
    <x v="1"/>
    <x v="6"/>
    <s v="Jumbo Box"/>
    <s v="BoxOffice By Design Rectangular and Half-Moon Meeting Room Tables"/>
    <n v="0.77"/>
    <x v="2"/>
    <x v="11"/>
    <s v="Kankakee"/>
    <n v="60901"/>
    <x v="9"/>
    <d v="2013-02-18T00:00:00"/>
    <n v="-533.23200000000008"/>
    <n v="2"/>
    <n v="437.41"/>
    <n v="88324"/>
    <s v="February"/>
    <n v="2013"/>
    <x v="1"/>
  </r>
  <r>
    <n v="6843"/>
    <n v="18513"/>
    <s v="High"/>
    <n v="0"/>
    <n v="18.97"/>
    <n v="9.0299999999999994"/>
    <n v="2499"/>
    <x v="888"/>
    <x v="0"/>
    <x v="3"/>
    <x v="0"/>
    <x v="8"/>
    <s v="Small Box"/>
    <s v="Computer Printout Paper with Letter-Trim Perforations"/>
    <n v="0.37"/>
    <x v="2"/>
    <x v="11"/>
    <s v="Kankakee"/>
    <n v="60901"/>
    <x v="360"/>
    <d v="2013-05-03T00:00:00"/>
    <n v="52.35"/>
    <n v="7"/>
    <n v="142.44"/>
    <n v="88325"/>
    <s v="May"/>
    <n v="2013"/>
    <x v="4"/>
  </r>
  <r>
    <n v="6844"/>
    <n v="19205"/>
    <s v="Low"/>
    <n v="0"/>
    <n v="80.98"/>
    <n v="35"/>
    <n v="2499"/>
    <x v="888"/>
    <x v="0"/>
    <x v="3"/>
    <x v="0"/>
    <x v="2"/>
    <s v="Large Box"/>
    <s v="Carina Double Wide Media Storage Towers in Natural &amp; Black"/>
    <n v="0.81"/>
    <x v="2"/>
    <x v="11"/>
    <s v="Kankakee"/>
    <n v="60901"/>
    <x v="361"/>
    <d v="2013-05-08T00:00:00"/>
    <n v="-846.73"/>
    <n v="13"/>
    <n v="1085.17"/>
    <n v="88326"/>
    <s v="May"/>
    <n v="2013"/>
    <x v="4"/>
  </r>
  <r>
    <n v="7341"/>
    <n v="18147"/>
    <s v="Critical"/>
    <n v="0.03"/>
    <n v="41.32"/>
    <n v="58.66"/>
    <n v="2677"/>
    <x v="889"/>
    <x v="1"/>
    <x v="3"/>
    <x v="1"/>
    <x v="1"/>
    <s v="Medium Box"/>
    <s v="Deflect-o EconoMat Studded, No Bevel Mat for Low Pile Carpeting"/>
    <n v="0.76"/>
    <x v="1"/>
    <x v="23"/>
    <s v="Winchester"/>
    <n v="22601"/>
    <x v="813"/>
    <d v="2010-12-17T00:00:00"/>
    <n v="-32.816000000000003"/>
    <n v="10"/>
    <n v="419.27"/>
    <n v="86633"/>
    <s v="December"/>
    <n v="2010"/>
    <x v="1"/>
  </r>
  <r>
    <n v="7342"/>
    <n v="18148"/>
    <s v="Critical"/>
    <n v="0"/>
    <n v="6.88"/>
    <n v="2"/>
    <n v="2677"/>
    <x v="889"/>
    <x v="0"/>
    <x v="3"/>
    <x v="0"/>
    <x v="8"/>
    <s v="Wrap Bag"/>
    <s v="Adams Phone Message Book, 200 Message Capacity, 8 1/16” x 11”"/>
    <n v="0.39"/>
    <x v="1"/>
    <x v="23"/>
    <s v="Winchester"/>
    <n v="22601"/>
    <x v="813"/>
    <d v="2010-12-16T00:00:00"/>
    <n v="-15.61"/>
    <n v="5"/>
    <n v="36"/>
    <n v="86633"/>
    <s v="December"/>
    <n v="2010"/>
    <x v="4"/>
  </r>
  <r>
    <n v="7343"/>
    <n v="22690"/>
    <s v="Not Specified"/>
    <n v="0.03"/>
    <n v="4.13"/>
    <n v="1.17"/>
    <n v="2677"/>
    <x v="889"/>
    <x v="0"/>
    <x v="3"/>
    <x v="0"/>
    <x v="9"/>
    <s v="Wrap Bag"/>
    <s v="Newell 31"/>
    <n v="0.56999999999999995"/>
    <x v="1"/>
    <x v="23"/>
    <s v="Winchester"/>
    <n v="22601"/>
    <x v="1123"/>
    <d v="2013-02-10T00:00:00"/>
    <n v="60.84"/>
    <n v="2"/>
    <n v="8.27"/>
    <n v="86635"/>
    <s v="February"/>
    <n v="2013"/>
    <x v="1"/>
  </r>
  <r>
    <n v="6469"/>
    <n v="1898"/>
    <s v="Not Specified"/>
    <n v="7.0000000000000007E-2"/>
    <n v="3.38"/>
    <n v="0.85"/>
    <n v="2382"/>
    <x v="890"/>
    <x v="0"/>
    <x v="3"/>
    <x v="0"/>
    <x v="9"/>
    <s v="Wrap Bag"/>
    <s v="Avery Hi-Liter® Fluorescent Desk Style Markers"/>
    <n v="0.48"/>
    <x v="3"/>
    <x v="15"/>
    <s v="New York City"/>
    <n v="10024"/>
    <x v="840"/>
    <d v="2010-04-28T00:00:00"/>
    <n v="19.04"/>
    <n v="34"/>
    <n v="109.86"/>
    <n v="13606"/>
    <s v="April"/>
    <n v="2010"/>
    <x v="0"/>
  </r>
  <r>
    <n v="6470"/>
    <n v="151"/>
    <s v="Low"/>
    <n v="0.06"/>
    <n v="122.99"/>
    <n v="19.989999999999998"/>
    <n v="2382"/>
    <x v="890"/>
    <x v="0"/>
    <x v="3"/>
    <x v="0"/>
    <x v="0"/>
    <s v="Small Box"/>
    <s v="GBC Therma-A-Bind 250T Electric Binding System"/>
    <n v="0.37"/>
    <x v="3"/>
    <x v="15"/>
    <s v="New York City"/>
    <n v="10024"/>
    <x v="901"/>
    <d v="2010-05-07T00:00:00"/>
    <n v="1408.1865"/>
    <n v="48"/>
    <n v="5911.35"/>
    <n v="962"/>
    <s v="May"/>
    <n v="2010"/>
    <x v="3"/>
  </r>
  <r>
    <n v="6471"/>
    <n v="152"/>
    <s v="Low"/>
    <n v="0.08"/>
    <n v="68.81"/>
    <n v="60"/>
    <n v="2382"/>
    <x v="890"/>
    <x v="2"/>
    <x v="3"/>
    <x v="0"/>
    <x v="10"/>
    <s v="Jumbo Drum"/>
    <s v="Holmes Replacement Filter for HEPA Air Cleaner, Very Large Room, HEPA Filter"/>
    <n v="0.41"/>
    <x v="3"/>
    <x v="15"/>
    <s v="New York City"/>
    <n v="10024"/>
    <x v="901"/>
    <d v="2010-05-07T00:00:00"/>
    <n v="-1069.72"/>
    <n v="68"/>
    <n v="4649.8500000000004"/>
    <n v="962"/>
    <s v="May"/>
    <n v="2010"/>
    <x v="5"/>
  </r>
  <r>
    <n v="6472"/>
    <n v="1497"/>
    <s v="Critical"/>
    <n v="0.06"/>
    <n v="6.48"/>
    <n v="9.5399999999999991"/>
    <n v="2382"/>
    <x v="890"/>
    <x v="0"/>
    <x v="3"/>
    <x v="0"/>
    <x v="8"/>
    <s v="Small Box"/>
    <s v="Xerox 1905"/>
    <n v="0.37"/>
    <x v="3"/>
    <x v="15"/>
    <s v="New York City"/>
    <n v="10024"/>
    <x v="613"/>
    <d v="2011-08-24T00:00:00"/>
    <n v="-197.39"/>
    <n v="63"/>
    <n v="420.1"/>
    <n v="10819"/>
    <s v="August"/>
    <n v="2011"/>
    <x v="3"/>
  </r>
  <r>
    <n v="6473"/>
    <n v="4680"/>
    <s v="Critical"/>
    <n v="0"/>
    <n v="270.97000000000003"/>
    <n v="28.06"/>
    <n v="2382"/>
    <x v="890"/>
    <x v="2"/>
    <x v="3"/>
    <x v="2"/>
    <x v="7"/>
    <s v="Jumbo Drum"/>
    <s v="Epson LQ-570e Dot Matrix Printer"/>
    <n v="0.56000000000000005"/>
    <x v="3"/>
    <x v="15"/>
    <s v="New York City"/>
    <n v="10024"/>
    <x v="85"/>
    <d v="2012-04-25T00:00:00"/>
    <n v="3909.33"/>
    <n v="49"/>
    <n v="13257.34"/>
    <n v="33287"/>
    <s v="April"/>
    <n v="2012"/>
    <x v="4"/>
  </r>
  <r>
    <n v="6474"/>
    <n v="8027"/>
    <s v="Critical"/>
    <n v="7.0000000000000007E-2"/>
    <n v="10.52"/>
    <n v="7.94"/>
    <n v="2382"/>
    <x v="890"/>
    <x v="0"/>
    <x v="3"/>
    <x v="1"/>
    <x v="1"/>
    <s v="Small Pack"/>
    <s v="Ultra Door Pull Handle"/>
    <n v="0.52"/>
    <x v="3"/>
    <x v="15"/>
    <s v="New York City"/>
    <n v="10024"/>
    <x v="92"/>
    <d v="2012-06-21T00:00:00"/>
    <n v="-168.38"/>
    <n v="73"/>
    <n v="734.51"/>
    <n v="57376"/>
    <s v="June"/>
    <n v="2012"/>
    <x v="0"/>
  </r>
  <r>
    <n v="6475"/>
    <n v="8028"/>
    <s v="Critical"/>
    <n v="7.0000000000000007E-2"/>
    <n v="65.989999999999995"/>
    <n v="5.31"/>
    <n v="2382"/>
    <x v="890"/>
    <x v="0"/>
    <x v="3"/>
    <x v="2"/>
    <x v="3"/>
    <s v="Small Box"/>
    <s v="3390"/>
    <n v="0.56999999999999995"/>
    <x v="3"/>
    <x v="15"/>
    <s v="New York City"/>
    <n v="10024"/>
    <x v="92"/>
    <d v="2012-06-19T00:00:00"/>
    <n v="-223.21199999999999"/>
    <n v="10"/>
    <n v="544.82000000000005"/>
    <n v="57376"/>
    <s v="June"/>
    <n v="2012"/>
    <x v="0"/>
  </r>
  <r>
    <n v="6476"/>
    <n v="1512"/>
    <s v="High"/>
    <n v="0"/>
    <n v="17.98"/>
    <n v="8.51"/>
    <n v="2382"/>
    <x v="890"/>
    <x v="0"/>
    <x v="3"/>
    <x v="2"/>
    <x v="7"/>
    <s v="Medium Box"/>
    <s v="Canon P1-DHIII Palm Printing Calculator"/>
    <n v="0.4"/>
    <x v="3"/>
    <x v="15"/>
    <s v="New York City"/>
    <n v="10024"/>
    <x v="1124"/>
    <d v="2012-11-14T00:00:00"/>
    <n v="-27.474599999999999"/>
    <n v="31"/>
    <n v="625.72"/>
    <n v="10944"/>
    <s v="November"/>
    <n v="2012"/>
    <x v="4"/>
  </r>
  <r>
    <n v="6477"/>
    <n v="548"/>
    <s v="Medium"/>
    <n v="0"/>
    <n v="3.28"/>
    <n v="5"/>
    <n v="2382"/>
    <x v="890"/>
    <x v="0"/>
    <x v="3"/>
    <x v="0"/>
    <x v="9"/>
    <s v="Wrap Bag"/>
    <s v="Newell 35"/>
    <n v="0.56000000000000005"/>
    <x v="3"/>
    <x v="15"/>
    <s v="New York City"/>
    <n v="10024"/>
    <x v="241"/>
    <d v="2013-01-17T00:00:00"/>
    <n v="-156.88"/>
    <n v="32"/>
    <n v="117.83"/>
    <n v="3685"/>
    <s v="January"/>
    <n v="2013"/>
    <x v="4"/>
  </r>
  <r>
    <n v="6478"/>
    <n v="622"/>
    <s v="Medium"/>
    <n v="0.02"/>
    <n v="1.74"/>
    <n v="4.08"/>
    <n v="2382"/>
    <x v="890"/>
    <x v="0"/>
    <x v="3"/>
    <x v="1"/>
    <x v="1"/>
    <s v="Small Pack"/>
    <s v="Eldon Regeneration Recycled Desk Accessories, Smoke"/>
    <n v="0.53"/>
    <x v="3"/>
    <x v="15"/>
    <s v="New York City"/>
    <n v="10024"/>
    <x v="606"/>
    <d v="2013-08-16T00:00:00"/>
    <n v="-15.34"/>
    <n v="16"/>
    <n v="35.44"/>
    <n v="4294"/>
    <s v="August"/>
    <n v="2013"/>
    <x v="2"/>
  </r>
  <r>
    <n v="390"/>
    <n v="19058"/>
    <s v="Critical"/>
    <n v="0.09"/>
    <n v="32.979999999999997"/>
    <n v="5.5"/>
    <n v="151"/>
    <x v="891"/>
    <x v="0"/>
    <x v="0"/>
    <x v="2"/>
    <x v="11"/>
    <s v="Small Box"/>
    <s v="PC Concepts 116 Key Quantum 3000 Keyboard"/>
    <n v="0.75"/>
    <x v="1"/>
    <x v="1"/>
    <s v="Kingsport"/>
    <n v="37664"/>
    <x v="263"/>
    <d v="2010-01-23T00:00:00"/>
    <n v="-20.258000000000003"/>
    <n v="2"/>
    <n v="62.46"/>
    <n v="89521"/>
    <s v="January"/>
    <n v="2010"/>
    <x v="0"/>
  </r>
  <r>
    <n v="391"/>
    <n v="20679"/>
    <s v="High"/>
    <n v="0.09"/>
    <n v="5.98"/>
    <n v="2.5"/>
    <n v="151"/>
    <x v="891"/>
    <x v="0"/>
    <x v="0"/>
    <x v="0"/>
    <x v="5"/>
    <s v="Small Box"/>
    <s v="Wausau Papers Astrobrights® Colored Envelopes"/>
    <n v="0.36"/>
    <x v="1"/>
    <x v="1"/>
    <s v="Kingsport"/>
    <n v="37664"/>
    <x v="168"/>
    <d v="2010-04-22T00:00:00"/>
    <n v="13.895999999999999"/>
    <n v="5"/>
    <n v="28.11"/>
    <n v="89523"/>
    <s v="April"/>
    <n v="2010"/>
    <x v="0"/>
  </r>
  <r>
    <n v="392"/>
    <n v="19360"/>
    <s v="Low"/>
    <n v="0.05"/>
    <n v="15.67"/>
    <n v="1.39"/>
    <n v="151"/>
    <x v="891"/>
    <x v="0"/>
    <x v="0"/>
    <x v="0"/>
    <x v="5"/>
    <s v="Small Box"/>
    <s v="#10 White Business Envelopes,4 1/8 x 9 1/2"/>
    <n v="0.38"/>
    <x v="1"/>
    <x v="1"/>
    <s v="Kingsport"/>
    <n v="37664"/>
    <x v="1078"/>
    <d v="2012-05-14T00:00:00"/>
    <n v="-61.241039999999998"/>
    <n v="9"/>
    <n v="139.34"/>
    <n v="89528"/>
    <s v="May"/>
    <n v="2012"/>
    <x v="3"/>
  </r>
  <r>
    <n v="393"/>
    <n v="19518"/>
    <s v="Medium"/>
    <n v="0"/>
    <n v="30.93"/>
    <n v="3.92"/>
    <n v="151"/>
    <x v="891"/>
    <x v="0"/>
    <x v="3"/>
    <x v="1"/>
    <x v="1"/>
    <s v="Small Pack"/>
    <s v="Advantus Employee of the Month Certificate Frame, 11 x 13-1/2"/>
    <n v="0.44"/>
    <x v="1"/>
    <x v="1"/>
    <s v="Kingsport"/>
    <n v="37664"/>
    <x v="1036"/>
    <d v="2012-10-06T00:00:00"/>
    <n v="-50.05"/>
    <n v="7"/>
    <n v="227"/>
    <n v="89530"/>
    <s v="October"/>
    <n v="2012"/>
    <x v="4"/>
  </r>
  <r>
    <n v="394"/>
    <n v="19519"/>
    <s v="Medium"/>
    <n v="0.08"/>
    <n v="19.98"/>
    <n v="5.86"/>
    <n v="151"/>
    <x v="891"/>
    <x v="1"/>
    <x v="3"/>
    <x v="0"/>
    <x v="8"/>
    <s v="Small Box"/>
    <s v="Xerox 191"/>
    <n v="0.38"/>
    <x v="1"/>
    <x v="1"/>
    <s v="Kingsport"/>
    <n v="37664"/>
    <x v="1036"/>
    <d v="2012-10-06T00:00:00"/>
    <n v="-877.25400000000002"/>
    <n v="3"/>
    <n v="62.12"/>
    <n v="89530"/>
    <s v="October"/>
    <n v="2012"/>
    <x v="5"/>
  </r>
  <r>
    <n v="2712"/>
    <n v="20747"/>
    <s v="Critical"/>
    <n v="0.08"/>
    <n v="400.97"/>
    <n v="48.26"/>
    <n v="1053"/>
    <x v="892"/>
    <x v="2"/>
    <x v="1"/>
    <x v="2"/>
    <x v="7"/>
    <s v="Jumbo Box"/>
    <s v="Hewlett-Packard Deskjet 1220Cse Color Inkjet Printer"/>
    <n v="0.36"/>
    <x v="0"/>
    <x v="38"/>
    <s v="Sun City"/>
    <n v="85351"/>
    <x v="632"/>
    <d v="2011-05-27T00:00:00"/>
    <n v="2054.4128999999998"/>
    <n v="9"/>
    <n v="2977.41"/>
    <n v="90070"/>
    <s v="May"/>
    <n v="2011"/>
    <x v="5"/>
  </r>
  <r>
    <n v="2713"/>
    <n v="21158"/>
    <s v="Not Specified"/>
    <n v="0.05"/>
    <n v="1.68"/>
    <n v="0.7"/>
    <n v="1053"/>
    <x v="892"/>
    <x v="0"/>
    <x v="1"/>
    <x v="0"/>
    <x v="9"/>
    <s v="Wrap Bag"/>
    <s v="Newell 308"/>
    <n v="0.6"/>
    <x v="0"/>
    <x v="38"/>
    <s v="Sun City"/>
    <n v="85351"/>
    <x v="381"/>
    <d v="2011-09-29T00:00:00"/>
    <n v="-3.89"/>
    <n v="5"/>
    <n v="8.3000000000000007"/>
    <n v="90071"/>
    <s v="September"/>
    <n v="2011"/>
    <x v="3"/>
  </r>
  <r>
    <n v="2714"/>
    <n v="20892"/>
    <s v="High"/>
    <n v="0.06"/>
    <n v="13.4"/>
    <n v="4.95"/>
    <n v="1053"/>
    <x v="892"/>
    <x v="0"/>
    <x v="1"/>
    <x v="1"/>
    <x v="1"/>
    <s v="Small Pack"/>
    <s v="Electrix 20W Halogen Replacement Bulb for Zoom-In Desk Lamp"/>
    <n v="0.37"/>
    <x v="0"/>
    <x v="38"/>
    <s v="Sun City"/>
    <n v="85351"/>
    <x v="771"/>
    <d v="2012-12-08T00:00:00"/>
    <n v="91.314599999999999"/>
    <n v="10"/>
    <n v="132.34"/>
    <n v="90073"/>
    <s v="December"/>
    <n v="2012"/>
    <x v="3"/>
  </r>
  <r>
    <n v="2715"/>
    <n v="23667"/>
    <s v="Low"/>
    <n v="0"/>
    <n v="11.5"/>
    <n v="7.19"/>
    <n v="1053"/>
    <x v="892"/>
    <x v="0"/>
    <x v="1"/>
    <x v="0"/>
    <x v="0"/>
    <s v="Small Box"/>
    <s v="Ibico Covers for Plastic or Wire Binding Elements"/>
    <n v="0.4"/>
    <x v="0"/>
    <x v="38"/>
    <s v="Sun City"/>
    <n v="85351"/>
    <x v="377"/>
    <d v="2013-02-07T00:00:00"/>
    <n v="-9.1884999999999994"/>
    <n v="12"/>
    <n v="145.4"/>
    <n v="90074"/>
    <s v="February"/>
    <n v="2013"/>
    <x v="4"/>
  </r>
  <r>
    <n v="2716"/>
    <n v="23668"/>
    <s v="Low"/>
    <n v="0"/>
    <n v="9.68"/>
    <n v="2.0299999999999998"/>
    <n v="1053"/>
    <x v="892"/>
    <x v="0"/>
    <x v="1"/>
    <x v="0"/>
    <x v="8"/>
    <s v="Wrap Bag"/>
    <s v="Wirebound Service Call Books, 5 1/2&quot; x 4&quot;"/>
    <n v="0.37"/>
    <x v="0"/>
    <x v="38"/>
    <s v="Sun City"/>
    <n v="85351"/>
    <x v="377"/>
    <d v="2013-02-09T00:00:00"/>
    <n v="88.064699999999988"/>
    <n v="13"/>
    <n v="127.63"/>
    <n v="90074"/>
    <s v="February"/>
    <n v="2013"/>
    <x v="4"/>
  </r>
  <r>
    <n v="2717"/>
    <n v="20765"/>
    <s v="Medium"/>
    <n v="0.1"/>
    <n v="4.7699999999999996"/>
    <n v="2.39"/>
    <n v="1053"/>
    <x v="892"/>
    <x v="0"/>
    <x v="1"/>
    <x v="2"/>
    <x v="11"/>
    <s v="Small Pack"/>
    <s v="Imation Primaris 3.5&quot; 2HD Unformatted Diskettes, 10/Pack"/>
    <n v="0.72"/>
    <x v="0"/>
    <x v="38"/>
    <s v="Sun City"/>
    <n v="85351"/>
    <x v="529"/>
    <d v="2013-08-13T00:00:00"/>
    <n v="-12.919280000000001"/>
    <n v="5"/>
    <n v="22.79"/>
    <n v="90077"/>
    <s v="August"/>
    <n v="2013"/>
    <x v="0"/>
  </r>
  <r>
    <n v="3647"/>
    <n v="25790"/>
    <s v="Not Specified"/>
    <n v="7.0000000000000007E-2"/>
    <n v="11.29"/>
    <n v="5.03"/>
    <n v="1384"/>
    <x v="893"/>
    <x v="0"/>
    <x v="2"/>
    <x v="0"/>
    <x v="2"/>
    <s v="Small Box"/>
    <s v="X-Rack™ File for Hanging Folders"/>
    <n v="0.59"/>
    <x v="1"/>
    <x v="23"/>
    <s v="Alexandria"/>
    <n v="22304"/>
    <x v="205"/>
    <d v="2010-07-02T00:00:00"/>
    <n v="-163.03"/>
    <n v="11"/>
    <n v="123.18"/>
    <n v="89407"/>
    <s v="June"/>
    <n v="2010"/>
    <x v="0"/>
  </r>
  <r>
    <n v="3648"/>
    <n v="22984"/>
    <s v="Low"/>
    <n v="0.02"/>
    <n v="70.97"/>
    <n v="3.5"/>
    <n v="1384"/>
    <x v="893"/>
    <x v="0"/>
    <x v="2"/>
    <x v="0"/>
    <x v="10"/>
    <s v="Small Box"/>
    <s v="Tripp Lite Isotel 8 Ultra 8 Outlet Metal Surge"/>
    <n v="0.59"/>
    <x v="1"/>
    <x v="23"/>
    <s v="Alexandria"/>
    <n v="22304"/>
    <x v="1055"/>
    <d v="2010-12-14T00:00:00"/>
    <n v="23.61599999999995"/>
    <n v="21"/>
    <n v="1533.59"/>
    <n v="89408"/>
    <s v="December"/>
    <n v="2010"/>
    <x v="2"/>
  </r>
  <r>
    <n v="3649"/>
    <n v="19814"/>
    <s v="High"/>
    <n v="0.09"/>
    <n v="95.43"/>
    <n v="19.989999999999998"/>
    <n v="1384"/>
    <x v="893"/>
    <x v="0"/>
    <x v="2"/>
    <x v="0"/>
    <x v="2"/>
    <s v="Small Box"/>
    <s v="Fellowes Stor/Drawer® Steel Plus™ Storage Drawers"/>
    <n v="0.79"/>
    <x v="1"/>
    <x v="23"/>
    <s v="Alexandria"/>
    <n v="22304"/>
    <x v="535"/>
    <d v="2011-04-04T00:00:00"/>
    <n v="-1356.6677124000003"/>
    <n v="8"/>
    <n v="699.89"/>
    <n v="89409"/>
    <s v="April"/>
    <n v="2011"/>
    <x v="0"/>
  </r>
  <r>
    <n v="3650"/>
    <n v="21953"/>
    <s v="Medium"/>
    <n v="0"/>
    <n v="175.99"/>
    <n v="8.99"/>
    <n v="1384"/>
    <x v="893"/>
    <x v="0"/>
    <x v="2"/>
    <x v="2"/>
    <x v="3"/>
    <s v="Small Box"/>
    <s v="2180"/>
    <n v="0.56999999999999995"/>
    <x v="1"/>
    <x v="23"/>
    <s v="Alexandria"/>
    <n v="22304"/>
    <x v="443"/>
    <d v="2013-02-09T00:00:00"/>
    <n v="-5.32"/>
    <n v="13"/>
    <n v="2003.03"/>
    <n v="89412"/>
    <s v="February"/>
    <n v="2013"/>
    <x v="4"/>
  </r>
  <r>
    <n v="3651"/>
    <n v="24946"/>
    <s v="Medium"/>
    <n v="0.06"/>
    <n v="205.99"/>
    <n v="8.99"/>
    <n v="1384"/>
    <x v="893"/>
    <x v="0"/>
    <x v="2"/>
    <x v="2"/>
    <x v="3"/>
    <s v="Small Box"/>
    <s v="TimeportP7382"/>
    <n v="0.56000000000000005"/>
    <x v="1"/>
    <x v="23"/>
    <s v="Alexandria"/>
    <n v="22304"/>
    <x v="361"/>
    <d v="2013-05-05T00:00:00"/>
    <n v="-876.51200000000006"/>
    <n v="2"/>
    <n v="352.21"/>
    <n v="89413"/>
    <s v="May"/>
    <n v="2013"/>
    <x v="3"/>
  </r>
  <r>
    <n v="7630"/>
    <n v="24318"/>
    <s v="Low"/>
    <n v="7.0000000000000007E-2"/>
    <n v="1.48"/>
    <n v="0.7"/>
    <n v="2785"/>
    <x v="894"/>
    <x v="0"/>
    <x v="1"/>
    <x v="0"/>
    <x v="12"/>
    <s v="Wrap Bag"/>
    <s v="Binder Clips by OIC"/>
    <n v="0.37"/>
    <x v="2"/>
    <x v="22"/>
    <s v="Stillwater"/>
    <n v="74074"/>
    <x v="196"/>
    <d v="2011-04-04T00:00:00"/>
    <n v="3.35"/>
    <n v="8"/>
    <n v="11.51"/>
    <n v="86980"/>
    <s v="March"/>
    <n v="2011"/>
    <x v="0"/>
  </r>
  <r>
    <n v="7631"/>
    <n v="24383"/>
    <s v="Medium"/>
    <n v="0.05"/>
    <n v="880.98"/>
    <n v="44.55"/>
    <n v="2785"/>
    <x v="894"/>
    <x v="2"/>
    <x v="1"/>
    <x v="1"/>
    <x v="13"/>
    <s v="Jumbo Box"/>
    <s v="Riverside Palais Royal Lawyers Bookcase, Royale Cherry Finish"/>
    <n v="0.62"/>
    <x v="2"/>
    <x v="22"/>
    <s v="Stillwater"/>
    <n v="74074"/>
    <x v="920"/>
    <d v="2011-09-30T00:00:00"/>
    <n v="1034.54"/>
    <n v="5"/>
    <n v="4352.04"/>
    <n v="86982"/>
    <s v="September"/>
    <n v="2011"/>
    <x v="3"/>
  </r>
  <r>
    <n v="7632"/>
    <n v="24384"/>
    <s v="Medium"/>
    <n v="7.0000000000000007E-2"/>
    <n v="599.99"/>
    <n v="24.49"/>
    <n v="2785"/>
    <x v="894"/>
    <x v="1"/>
    <x v="1"/>
    <x v="2"/>
    <x v="14"/>
    <s v="Large Box"/>
    <s v="Hewlett Packard LaserJet 3310 Copier"/>
    <n v="0.37"/>
    <x v="2"/>
    <x v="22"/>
    <s v="Stillwater"/>
    <n v="74074"/>
    <x v="920"/>
    <d v="2011-10-01T00:00:00"/>
    <n v="7690.6088999999993"/>
    <n v="19"/>
    <n v="11145.81"/>
    <n v="86982"/>
    <s v="September"/>
    <n v="2011"/>
    <x v="0"/>
  </r>
  <r>
    <n v="7633"/>
    <n v="25435"/>
    <s v="Not Specified"/>
    <n v="0.09"/>
    <n v="20.28"/>
    <n v="14.39"/>
    <n v="2785"/>
    <x v="894"/>
    <x v="0"/>
    <x v="1"/>
    <x v="1"/>
    <x v="1"/>
    <s v="Small Box"/>
    <s v="Career Cubicle Clock, 8 1/4&quot;, Black"/>
    <n v="0.47"/>
    <x v="2"/>
    <x v="22"/>
    <s v="Stillwater"/>
    <n v="74074"/>
    <x v="718"/>
    <d v="2013-05-13T00:00:00"/>
    <n v="12.4"/>
    <n v="3"/>
    <n v="62.38"/>
    <n v="86985"/>
    <s v="May"/>
    <n v="2013"/>
    <x v="0"/>
  </r>
  <r>
    <n v="7634"/>
    <n v="25436"/>
    <s v="Not Specified"/>
    <n v="0.03"/>
    <n v="55.99"/>
    <n v="5"/>
    <n v="2785"/>
    <x v="894"/>
    <x v="0"/>
    <x v="1"/>
    <x v="2"/>
    <x v="3"/>
    <s v="Small Pack"/>
    <s v="Accessory6"/>
    <n v="0.8"/>
    <x v="2"/>
    <x v="22"/>
    <s v="Stillwater"/>
    <n v="74074"/>
    <x v="718"/>
    <d v="2013-05-13T00:00:00"/>
    <n v="74.51100000000001"/>
    <n v="15"/>
    <n v="735.39"/>
    <n v="86985"/>
    <s v="May"/>
    <n v="2013"/>
    <x v="1"/>
  </r>
  <r>
    <n v="7635"/>
    <n v="25114"/>
    <s v="Medium"/>
    <n v="0.02"/>
    <n v="6.68"/>
    <n v="6.93"/>
    <n v="2785"/>
    <x v="894"/>
    <x v="1"/>
    <x v="1"/>
    <x v="0"/>
    <x v="8"/>
    <s v="Small Box"/>
    <s v="HP Office Paper (20Lb. and 87 Bright)"/>
    <n v="0.37"/>
    <x v="2"/>
    <x v="22"/>
    <s v="Stillwater"/>
    <n v="74074"/>
    <x v="365"/>
    <d v="2013-07-14T00:00:00"/>
    <n v="-40.757279999999994"/>
    <n v="6"/>
    <n v="45.35"/>
    <n v="86986"/>
    <s v="July"/>
    <n v="2013"/>
    <x v="2"/>
  </r>
  <r>
    <n v="1162"/>
    <n v="22318"/>
    <s v="Not Specified"/>
    <n v="0.03"/>
    <n v="29.34"/>
    <n v="7.87"/>
    <n v="453"/>
    <x v="895"/>
    <x v="0"/>
    <x v="1"/>
    <x v="1"/>
    <x v="1"/>
    <s v="Small Box"/>
    <s v="Seth Thomas 14&quot; Putty-Colored Wall Clock"/>
    <n v="0.54"/>
    <x v="0"/>
    <x v="0"/>
    <s v="Los Gatos"/>
    <n v="95032"/>
    <x v="1094"/>
    <d v="2010-05-10T00:00:00"/>
    <n v="-41.32"/>
    <n v="1"/>
    <n v="32.4"/>
    <n v="86011"/>
    <s v="May"/>
    <n v="2010"/>
    <x v="1"/>
  </r>
  <r>
    <n v="1163"/>
    <n v="22861"/>
    <s v="Medium"/>
    <n v="7.0000000000000007E-2"/>
    <n v="125.99"/>
    <n v="2.5"/>
    <n v="453"/>
    <x v="895"/>
    <x v="1"/>
    <x v="0"/>
    <x v="2"/>
    <x v="3"/>
    <s v="Small Box"/>
    <s v="V2397"/>
    <n v="0.57999999999999996"/>
    <x v="0"/>
    <x v="0"/>
    <s v="Los Gatos"/>
    <n v="95032"/>
    <x v="398"/>
    <d v="2011-12-18T00:00:00"/>
    <n v="-129.42599999999999"/>
    <n v="4"/>
    <n v="424.67"/>
    <n v="86019"/>
    <s v="December"/>
    <n v="2011"/>
    <x v="0"/>
  </r>
  <r>
    <n v="1164"/>
    <n v="22382"/>
    <s v="Low"/>
    <n v="0.06"/>
    <n v="31.78"/>
    <n v="1.99"/>
    <n v="453"/>
    <x v="895"/>
    <x v="0"/>
    <x v="0"/>
    <x v="2"/>
    <x v="11"/>
    <s v="Small Pack"/>
    <s v="Memorex 4.7GB DVD-RAM, 3/Pack"/>
    <n v="0.42"/>
    <x v="0"/>
    <x v="0"/>
    <s v="Los Gatos"/>
    <n v="95032"/>
    <x v="351"/>
    <d v="2012-09-28T00:00:00"/>
    <n v="436.98389999999995"/>
    <n v="20"/>
    <n v="633.30999999999995"/>
    <n v="86023"/>
    <s v="September"/>
    <n v="2012"/>
    <x v="3"/>
  </r>
  <r>
    <n v="1165"/>
    <n v="22383"/>
    <s v="Low"/>
    <n v="0.06"/>
    <n v="4.9800000000000004"/>
    <n v="5.0199999999999996"/>
    <n v="453"/>
    <x v="895"/>
    <x v="0"/>
    <x v="0"/>
    <x v="0"/>
    <x v="8"/>
    <s v="Small Box"/>
    <s v="Xerox 1989"/>
    <n v="0.38"/>
    <x v="0"/>
    <x v="0"/>
    <s v="Los Gatos"/>
    <n v="95032"/>
    <x v="351"/>
    <d v="2012-09-26T00:00:00"/>
    <n v="-11.36"/>
    <n v="1"/>
    <n v="6.45"/>
    <n v="86023"/>
    <s v="September"/>
    <n v="2012"/>
    <x v="3"/>
  </r>
  <r>
    <n v="1166"/>
    <n v="22384"/>
    <s v="Low"/>
    <n v="0.06"/>
    <n v="16.989999999999998"/>
    <n v="8.99"/>
    <n v="453"/>
    <x v="895"/>
    <x v="0"/>
    <x v="0"/>
    <x v="0"/>
    <x v="9"/>
    <s v="Small Pack"/>
    <s v="Berol Giant Pencil Sharpener"/>
    <n v="0.56000000000000005"/>
    <x v="0"/>
    <x v="0"/>
    <s v="Los Gatos"/>
    <n v="95032"/>
    <x v="351"/>
    <d v="2012-09-28T00:00:00"/>
    <n v="-91.31"/>
    <n v="17"/>
    <n v="286.73"/>
    <n v="86023"/>
    <s v="September"/>
    <n v="2012"/>
    <x v="3"/>
  </r>
  <r>
    <n v="1167"/>
    <n v="22385"/>
    <s v="Low"/>
    <n v="0"/>
    <n v="209.37"/>
    <n v="69"/>
    <n v="453"/>
    <x v="895"/>
    <x v="0"/>
    <x v="0"/>
    <x v="1"/>
    <x v="6"/>
    <s v="Large Box"/>
    <s v="Hon 2111 Invitation™ Series Corner Table"/>
    <n v="0.79"/>
    <x v="0"/>
    <x v="0"/>
    <s v="Los Gatos"/>
    <n v="95032"/>
    <x v="351"/>
    <d v="2012-10-03T00:00:00"/>
    <n v="-626.45000000000005"/>
    <n v="9"/>
    <n v="2011.23"/>
    <n v="86023"/>
    <s v="September"/>
    <n v="2012"/>
    <x v="4"/>
  </r>
  <r>
    <n v="1168"/>
    <n v="22336"/>
    <s v="Critical"/>
    <n v="7.0000000000000007E-2"/>
    <n v="115.99"/>
    <n v="5.92"/>
    <n v="453"/>
    <x v="895"/>
    <x v="0"/>
    <x v="0"/>
    <x v="2"/>
    <x v="3"/>
    <s v="Small Box"/>
    <s v="8890"/>
    <n v="0.57999999999999996"/>
    <x v="0"/>
    <x v="0"/>
    <s v="Los Gatos"/>
    <n v="95032"/>
    <x v="1125"/>
    <d v="2013-07-07T00:00:00"/>
    <n v="1024.9122"/>
    <n v="15"/>
    <n v="1485.38"/>
    <n v="86029"/>
    <s v="July"/>
    <n v="2013"/>
    <x v="0"/>
  </r>
  <r>
    <n v="1169"/>
    <n v="22159"/>
    <s v="Medium"/>
    <n v="0.02"/>
    <n v="1.76"/>
    <n v="0.7"/>
    <n v="453"/>
    <x v="895"/>
    <x v="1"/>
    <x v="0"/>
    <x v="0"/>
    <x v="9"/>
    <s v="Wrap Bag"/>
    <s v="Newell 326"/>
    <n v="0.56000000000000005"/>
    <x v="0"/>
    <x v="0"/>
    <s v="Los Gatos"/>
    <n v="95032"/>
    <x v="1126"/>
    <d v="2013-12-28T00:00:00"/>
    <n v="7.6710400000000005"/>
    <n v="11"/>
    <n v="22.61"/>
    <n v="86033"/>
    <s v="December"/>
    <n v="2013"/>
    <x v="2"/>
  </r>
  <r>
    <n v="6666"/>
    <n v="19980"/>
    <s v="Not Specified"/>
    <n v="0"/>
    <n v="1.1399999999999999"/>
    <n v="0.7"/>
    <n v="2453"/>
    <x v="896"/>
    <x v="0"/>
    <x v="1"/>
    <x v="0"/>
    <x v="12"/>
    <s v="Wrap Bag"/>
    <s v="OIC Thumb-Tacks"/>
    <n v="0.38"/>
    <x v="1"/>
    <x v="21"/>
    <s v="Homewood"/>
    <n v="35209"/>
    <x v="1127"/>
    <d v="2011-08-27T00:00:00"/>
    <n v="-69.085099999999997"/>
    <n v="2"/>
    <n v="2.66"/>
    <n v="89223"/>
    <s v="August"/>
    <n v="2011"/>
    <x v="4"/>
  </r>
  <r>
    <n v="6667"/>
    <n v="21016"/>
    <s v="Not Specified"/>
    <n v="0.01"/>
    <n v="122.99"/>
    <n v="70.2"/>
    <n v="2453"/>
    <x v="896"/>
    <x v="2"/>
    <x v="0"/>
    <x v="1"/>
    <x v="15"/>
    <s v="Jumbo Drum"/>
    <s v="Global High-Back Leather Tilter, Burgundy"/>
    <n v="0.74"/>
    <x v="1"/>
    <x v="21"/>
    <s v="Homewood"/>
    <n v="35209"/>
    <x v="1128"/>
    <d v="2011-12-18T00:00:00"/>
    <n v="-525.89599999999996"/>
    <n v="19"/>
    <n v="2485.59"/>
    <n v="89224"/>
    <s v="December"/>
    <n v="2011"/>
    <x v="1"/>
  </r>
  <r>
    <n v="6668"/>
    <n v="18890"/>
    <s v="Low"/>
    <n v="0.01"/>
    <n v="10.23"/>
    <n v="4.68"/>
    <n v="2453"/>
    <x v="896"/>
    <x v="0"/>
    <x v="1"/>
    <x v="0"/>
    <x v="16"/>
    <s v="Small Pack"/>
    <s v="Acme® Box Cutter Scissors"/>
    <n v="0.59"/>
    <x v="1"/>
    <x v="21"/>
    <s v="Homewood"/>
    <n v="35209"/>
    <x v="1129"/>
    <d v="2012-04-28T00:00:00"/>
    <n v="-21.638400000000001"/>
    <n v="10"/>
    <n v="106.67"/>
    <n v="89226"/>
    <s v="April"/>
    <n v="2012"/>
    <x v="1"/>
  </r>
  <r>
    <n v="6669"/>
    <n v="18936"/>
    <s v="Medium"/>
    <n v="0.03"/>
    <n v="25.38"/>
    <n v="8.99"/>
    <n v="2453"/>
    <x v="896"/>
    <x v="0"/>
    <x v="0"/>
    <x v="1"/>
    <x v="1"/>
    <s v="Small Pack"/>
    <s v="Executive Impressions 13&quot; Chairman Wall Clock"/>
    <n v="0.5"/>
    <x v="1"/>
    <x v="21"/>
    <s v="Homewood"/>
    <n v="35209"/>
    <x v="144"/>
    <d v="2013-05-08T00:00:00"/>
    <n v="45.006"/>
    <n v="2"/>
    <n v="51.81"/>
    <n v="89230"/>
    <s v="May"/>
    <n v="2013"/>
    <x v="1"/>
  </r>
  <r>
    <n v="6670"/>
    <n v="20235"/>
    <s v="High"/>
    <n v="0.04"/>
    <n v="500.98"/>
    <n v="28.14"/>
    <n v="2453"/>
    <x v="896"/>
    <x v="2"/>
    <x v="0"/>
    <x v="2"/>
    <x v="7"/>
    <s v="Jumbo Drum"/>
    <s v="Hewlett-Packard cp1700 [D, PS] Series Color Inkjet Printers"/>
    <n v="0.38"/>
    <x v="1"/>
    <x v="21"/>
    <s v="Homewood"/>
    <n v="35209"/>
    <x v="1130"/>
    <d v="2013-11-21T00:00:00"/>
    <n v="366.85799999999995"/>
    <n v="39"/>
    <n v="19882.09"/>
    <n v="89235"/>
    <s v="November"/>
    <n v="2013"/>
    <x v="1"/>
  </r>
  <r>
    <n v="7143"/>
    <n v="25478"/>
    <s v="Not Specified"/>
    <n v="0.1"/>
    <n v="3.25"/>
    <n v="49"/>
    <n v="2617"/>
    <x v="897"/>
    <x v="0"/>
    <x v="1"/>
    <x v="0"/>
    <x v="10"/>
    <s v="Large Box"/>
    <s v="Bravo II™ Megaboss® 12-Amp Hard Body Upright, Replacement Belts, 2 Belts per Pack"/>
    <n v="0.56000000000000005"/>
    <x v="2"/>
    <x v="44"/>
    <s v="Aberdeen"/>
    <n v="57401"/>
    <x v="1131"/>
    <d v="2010-12-28T00:00:00"/>
    <n v="-286.245"/>
    <n v="6"/>
    <n v="40.69"/>
    <n v="91496"/>
    <s v="December"/>
    <n v="2010"/>
    <x v="0"/>
  </r>
  <r>
    <n v="7144"/>
    <n v="22574"/>
    <s v="High"/>
    <n v="0.03"/>
    <n v="7.4"/>
    <n v="1.71"/>
    <n v="2617"/>
    <x v="897"/>
    <x v="0"/>
    <x v="1"/>
    <x v="0"/>
    <x v="8"/>
    <s v="Wrap Bag"/>
    <s v="It's Hot Message Books with Stickers, 2 3/4&quot; x 5&quot;"/>
    <n v="0.4"/>
    <x v="2"/>
    <x v="44"/>
    <s v="Aberdeen"/>
    <n v="57401"/>
    <x v="508"/>
    <d v="2012-09-15T00:00:00"/>
    <n v="44.59"/>
    <n v="11"/>
    <n v="79.77"/>
    <n v="91497"/>
    <s v="September"/>
    <n v="2012"/>
    <x v="1"/>
  </r>
  <r>
    <n v="7145"/>
    <n v="22575"/>
    <s v="High"/>
    <n v="0.05"/>
    <n v="6.48"/>
    <n v="8.74"/>
    <n v="2617"/>
    <x v="897"/>
    <x v="0"/>
    <x v="1"/>
    <x v="0"/>
    <x v="8"/>
    <s v="Small Box"/>
    <s v="Xerox 1984"/>
    <n v="0.36"/>
    <x v="2"/>
    <x v="44"/>
    <s v="Aberdeen"/>
    <n v="57401"/>
    <x v="508"/>
    <d v="2012-09-17T00:00:00"/>
    <n v="-172.35"/>
    <n v="19"/>
    <n v="130.69"/>
    <n v="91497"/>
    <s v="September"/>
    <n v="2012"/>
    <x v="3"/>
  </r>
  <r>
    <n v="7146"/>
    <n v="25523"/>
    <s v="High"/>
    <n v="7.0000000000000007E-2"/>
    <n v="58.1"/>
    <n v="1.49"/>
    <n v="2617"/>
    <x v="897"/>
    <x v="0"/>
    <x v="1"/>
    <x v="0"/>
    <x v="0"/>
    <s v="Small Box"/>
    <s v="Avery Arch Ring Binders"/>
    <n v="0.38"/>
    <x v="2"/>
    <x v="44"/>
    <s v="Aberdeen"/>
    <n v="57401"/>
    <x v="34"/>
    <d v="2012-10-23T00:00:00"/>
    <n v="499.21499999999997"/>
    <n v="13"/>
    <n v="723.5"/>
    <n v="91498"/>
    <s v="October"/>
    <n v="2012"/>
    <x v="0"/>
  </r>
  <r>
    <n v="7147"/>
    <n v="25347"/>
    <s v="Not Specified"/>
    <n v="7.0000000000000007E-2"/>
    <n v="223.98"/>
    <n v="15.01"/>
    <n v="2617"/>
    <x v="897"/>
    <x v="0"/>
    <x v="1"/>
    <x v="0"/>
    <x v="0"/>
    <s v="Small Box"/>
    <s v="GBC DocuBind TL200 Manual Binding Machine"/>
    <n v="0.38"/>
    <x v="2"/>
    <x v="44"/>
    <s v="Aberdeen"/>
    <n v="57401"/>
    <x v="1037"/>
    <d v="2013-07-14T00:00:00"/>
    <n v="1230.3113999999998"/>
    <n v="8"/>
    <n v="1783.06"/>
    <n v="91500"/>
    <s v="July"/>
    <n v="2013"/>
    <x v="0"/>
  </r>
  <r>
    <n v="7148"/>
    <n v="25479"/>
    <s v="Not Specified"/>
    <n v="0"/>
    <n v="300.98"/>
    <n v="64.73"/>
    <n v="2617"/>
    <x v="897"/>
    <x v="2"/>
    <x v="1"/>
    <x v="1"/>
    <x v="15"/>
    <s v="Jumbo Drum"/>
    <s v="Global Leather and Oak Executive Chair, Black"/>
    <n v="0.56000000000000005"/>
    <x v="2"/>
    <x v="44"/>
    <s v="Aberdeen"/>
    <n v="57401"/>
    <x v="1126"/>
    <d v="2013-12-28T00:00:00"/>
    <n v="1096.3763200000001"/>
    <n v="8"/>
    <n v="2538.6799999999998"/>
    <n v="91501"/>
    <s v="December"/>
    <n v="2013"/>
    <x v="4"/>
  </r>
  <r>
    <n v="488"/>
    <n v="18818"/>
    <s v="High"/>
    <n v="0.01"/>
    <n v="80.48"/>
    <n v="4.5"/>
    <n v="191"/>
    <x v="898"/>
    <x v="0"/>
    <x v="1"/>
    <x v="0"/>
    <x v="10"/>
    <s v="Small Box"/>
    <s v="APC 7 Outlet Network SurgeArrest Surge Protector"/>
    <n v="0.55000000000000004"/>
    <x v="2"/>
    <x v="11"/>
    <s v="Aurora"/>
    <n v="60505"/>
    <x v="226"/>
    <d v="2010-08-15T00:00:00"/>
    <n v="-35.474400000000003"/>
    <n v="1"/>
    <n v="79.680000000000007"/>
    <n v="89092"/>
    <s v="August"/>
    <n v="2010"/>
    <x v="1"/>
  </r>
  <r>
    <n v="489"/>
    <n v="20520"/>
    <s v="Not Specified"/>
    <n v="0.05"/>
    <n v="3.8"/>
    <n v="1.49"/>
    <n v="191"/>
    <x v="898"/>
    <x v="0"/>
    <x v="1"/>
    <x v="0"/>
    <x v="0"/>
    <s v="Small Box"/>
    <s v="Durable Pressboard Binders"/>
    <n v="0.38"/>
    <x v="2"/>
    <x v="11"/>
    <s v="Aurora"/>
    <n v="60505"/>
    <x v="1108"/>
    <d v="2010-10-11T00:00:00"/>
    <n v="14.466999999999999"/>
    <n v="14"/>
    <n v="53.26"/>
    <n v="89093"/>
    <s v="October"/>
    <n v="2010"/>
    <x v="3"/>
  </r>
  <r>
    <n v="490"/>
    <n v="20521"/>
    <s v="Not Specified"/>
    <n v="0.09"/>
    <n v="30.73"/>
    <n v="4"/>
    <n v="191"/>
    <x v="898"/>
    <x v="0"/>
    <x v="1"/>
    <x v="2"/>
    <x v="11"/>
    <s v="Small Box"/>
    <s v="Fellowes 17-key keypad for PS/2 interface"/>
    <n v="0.75"/>
    <x v="2"/>
    <x v="11"/>
    <s v="Aurora"/>
    <n v="60505"/>
    <x v="1108"/>
    <d v="2010-10-09T00:00:00"/>
    <n v="-99.986400000000003"/>
    <n v="7"/>
    <n v="203.49"/>
    <n v="89093"/>
    <s v="October"/>
    <n v="2010"/>
    <x v="0"/>
  </r>
  <r>
    <n v="491"/>
    <n v="20522"/>
    <s v="Not Specified"/>
    <n v="0"/>
    <n v="125.99"/>
    <n v="8.08"/>
    <n v="191"/>
    <x v="898"/>
    <x v="0"/>
    <x v="1"/>
    <x v="2"/>
    <x v="3"/>
    <s v="Small Box"/>
    <s v="StarTAC ST7762"/>
    <n v="0.56999999999999995"/>
    <x v="2"/>
    <x v="11"/>
    <s v="Aurora"/>
    <n v="60505"/>
    <x v="1108"/>
    <d v="2010-10-10T00:00:00"/>
    <n v="1348.59672"/>
    <n v="22"/>
    <n v="2356.0100000000002"/>
    <n v="89093"/>
    <s v="October"/>
    <n v="2010"/>
    <x v="4"/>
  </r>
  <r>
    <n v="492"/>
    <n v="21604"/>
    <s v="High"/>
    <n v="0.08"/>
    <n v="39.479999999999997"/>
    <n v="1.99"/>
    <n v="191"/>
    <x v="898"/>
    <x v="0"/>
    <x v="1"/>
    <x v="2"/>
    <x v="11"/>
    <s v="Small Pack"/>
    <s v="80 Minute CD-R Spindle, 100/Pack - Staples"/>
    <n v="0.54"/>
    <x v="2"/>
    <x v="11"/>
    <s v="Aurora"/>
    <n v="60505"/>
    <x v="973"/>
    <d v="2013-03-03T00:00:00"/>
    <n v="-59.2"/>
    <n v="2"/>
    <n v="74.819999999999993"/>
    <n v="89094"/>
    <s v="March"/>
    <n v="2013"/>
    <x v="5"/>
  </r>
  <r>
    <n v="493"/>
    <n v="21605"/>
    <s v="High"/>
    <n v="0.04"/>
    <n v="38.76"/>
    <n v="13.26"/>
    <n v="191"/>
    <x v="898"/>
    <x v="0"/>
    <x v="1"/>
    <x v="0"/>
    <x v="8"/>
    <s v="Small Box"/>
    <s v="Xerox 1892"/>
    <n v="0.36"/>
    <x v="2"/>
    <x v="11"/>
    <s v="Aurora"/>
    <n v="60505"/>
    <x v="973"/>
    <d v="2013-03-04T00:00:00"/>
    <n v="108.01"/>
    <n v="4"/>
    <n v="158.33000000000001"/>
    <n v="89094"/>
    <s v="March"/>
    <n v="2013"/>
    <x v="1"/>
  </r>
  <r>
    <n v="2180"/>
    <n v="19173"/>
    <s v="High"/>
    <n v="0"/>
    <n v="11.66"/>
    <n v="8.99"/>
    <n v="833"/>
    <x v="899"/>
    <x v="1"/>
    <x v="1"/>
    <x v="0"/>
    <x v="9"/>
    <s v="Small Pack"/>
    <s v="Boston 16765 Mini Stand Up Battery Pencil Sharpener"/>
    <n v="0.59"/>
    <x v="0"/>
    <x v="0"/>
    <s v="Gilroy"/>
    <n v="95020"/>
    <x v="747"/>
    <d v="2010-01-11T00:00:00"/>
    <n v="-203.67000000000002"/>
    <n v="11"/>
    <n v="138.51"/>
    <n v="89770"/>
    <s v="January"/>
    <n v="2010"/>
    <x v="4"/>
  </r>
  <r>
    <n v="2181"/>
    <n v="19957"/>
    <s v="High"/>
    <n v="0"/>
    <n v="6.48"/>
    <n v="2.74"/>
    <n v="833"/>
    <x v="899"/>
    <x v="0"/>
    <x v="1"/>
    <x v="2"/>
    <x v="11"/>
    <s v="Small Pack"/>
    <s v="Sony MFD2HD Formatted Diskettes, 10/Pack"/>
    <n v="0.71"/>
    <x v="0"/>
    <x v="0"/>
    <s v="Gilroy"/>
    <n v="95020"/>
    <x v="476"/>
    <d v="2013-03-08T00:00:00"/>
    <n v="-37.880000000000003"/>
    <n v="6"/>
    <n v="42.68"/>
    <n v="89772"/>
    <s v="March"/>
    <n v="2013"/>
    <x v="4"/>
  </r>
  <r>
    <n v="2182"/>
    <n v="19958"/>
    <s v="High"/>
    <n v="7.0000000000000007E-2"/>
    <n v="111.96"/>
    <n v="69"/>
    <n v="833"/>
    <x v="899"/>
    <x v="0"/>
    <x v="1"/>
    <x v="1"/>
    <x v="6"/>
    <s v="Large Box"/>
    <s v="Hon 4060 Series Tables"/>
    <n v="0.63"/>
    <x v="0"/>
    <x v="0"/>
    <s v="Gilroy"/>
    <n v="95020"/>
    <x v="476"/>
    <d v="2013-03-07T00:00:00"/>
    <n v="-742.88"/>
    <n v="5"/>
    <n v="437.96"/>
    <n v="89772"/>
    <s v="March"/>
    <n v="2013"/>
    <x v="0"/>
  </r>
  <r>
    <n v="4298"/>
    <n v="19502"/>
    <s v="High"/>
    <n v="0.02"/>
    <n v="45.99"/>
    <n v="4.99"/>
    <n v="1620"/>
    <x v="900"/>
    <x v="1"/>
    <x v="2"/>
    <x v="2"/>
    <x v="3"/>
    <s v="Small Box"/>
    <s v="600 Series Non-Flip"/>
    <n v="0.56999999999999995"/>
    <x v="3"/>
    <x v="3"/>
    <s v="Lancaster"/>
    <n v="17602"/>
    <x v="623"/>
    <d v="2010-04-07T00:00:00"/>
    <n v="3.96"/>
    <n v="4"/>
    <n v="163.01"/>
    <n v="90248"/>
    <s v="April"/>
    <n v="2010"/>
    <x v="2"/>
  </r>
  <r>
    <n v="4299"/>
    <n v="21886"/>
    <s v="Critical"/>
    <n v="0.04"/>
    <n v="499.99"/>
    <n v="24.49"/>
    <n v="1620"/>
    <x v="900"/>
    <x v="0"/>
    <x v="2"/>
    <x v="2"/>
    <x v="14"/>
    <s v="Large Box"/>
    <s v="Sharp AL-1530CS Digital Copier"/>
    <n v="0.36"/>
    <x v="3"/>
    <x v="3"/>
    <s v="Lancaster"/>
    <n v="17602"/>
    <x v="804"/>
    <d v="2011-12-04T00:00:00"/>
    <n v="-786.32"/>
    <n v="1"/>
    <n v="513.59"/>
    <n v="90249"/>
    <s v="December"/>
    <n v="2011"/>
    <x v="1"/>
  </r>
  <r>
    <n v="4300"/>
    <n v="19948"/>
    <s v="Critical"/>
    <n v="0.04"/>
    <n v="11.34"/>
    <n v="5.01"/>
    <n v="1620"/>
    <x v="900"/>
    <x v="0"/>
    <x v="2"/>
    <x v="0"/>
    <x v="8"/>
    <s v="Small Box"/>
    <s v="Xerox 188"/>
    <n v="0.36"/>
    <x v="3"/>
    <x v="3"/>
    <s v="Lancaster"/>
    <n v="17602"/>
    <x v="410"/>
    <d v="2012-06-02T00:00:00"/>
    <n v="67.599999999999994"/>
    <n v="13"/>
    <n v="154.88"/>
    <n v="90250"/>
    <s v="May"/>
    <n v="2012"/>
    <x v="1"/>
  </r>
  <r>
    <n v="4302"/>
    <n v="19614"/>
    <s v="High"/>
    <n v="0"/>
    <n v="140.81"/>
    <n v="24.49"/>
    <n v="1620"/>
    <x v="900"/>
    <x v="0"/>
    <x v="2"/>
    <x v="1"/>
    <x v="15"/>
    <s v="Large Box"/>
    <s v="Hon Olson Stacker Stools"/>
    <n v="0.56999999999999995"/>
    <x v="3"/>
    <x v="3"/>
    <s v="Lancaster"/>
    <n v="17602"/>
    <x v="837"/>
    <d v="2013-07-29T00:00:00"/>
    <n v="58.61056"/>
    <n v="3"/>
    <n v="440.06"/>
    <n v="90255"/>
    <s v="July"/>
    <n v="2013"/>
    <x v="4"/>
  </r>
  <r>
    <n v="4339"/>
    <n v="24786"/>
    <s v="Not Specified"/>
    <n v="0.03"/>
    <n v="5.98"/>
    <n v="3.85"/>
    <n v="1633"/>
    <x v="901"/>
    <x v="0"/>
    <x v="0"/>
    <x v="2"/>
    <x v="11"/>
    <s v="Small Pack"/>
    <s v="Imation 3.5&quot; IBM-Formatted Diskettes, 10/Pack"/>
    <n v="0.68"/>
    <x v="1"/>
    <x v="13"/>
    <s v="Horn Lake"/>
    <n v="38637"/>
    <x v="909"/>
    <d v="2010-08-12T00:00:00"/>
    <n v="-76.106800000000007"/>
    <n v="6"/>
    <n v="38.54"/>
    <n v="90531"/>
    <s v="August"/>
    <n v="2010"/>
    <x v="1"/>
  </r>
  <r>
    <n v="4340"/>
    <n v="20973"/>
    <s v="Low"/>
    <n v="0.06"/>
    <n v="6.88"/>
    <n v="2"/>
    <n v="1633"/>
    <x v="901"/>
    <x v="0"/>
    <x v="0"/>
    <x v="0"/>
    <x v="8"/>
    <s v="Wrap Bag"/>
    <s v="Adams Phone Message Book, 200 Message Capacity, 8 1/16” x 11”"/>
    <n v="0.39"/>
    <x v="1"/>
    <x v="13"/>
    <s v="Horn Lake"/>
    <n v="38637"/>
    <x v="250"/>
    <d v="2012-05-23T00:00:00"/>
    <n v="34.049999999999997"/>
    <n v="16"/>
    <n v="111.52"/>
    <n v="90534"/>
    <s v="May"/>
    <n v="2012"/>
    <x v="3"/>
  </r>
  <r>
    <n v="4341"/>
    <n v="22100"/>
    <s v="Critical"/>
    <n v="0.1"/>
    <n v="43.22"/>
    <n v="4"/>
    <n v="1633"/>
    <x v="901"/>
    <x v="0"/>
    <x v="0"/>
    <x v="2"/>
    <x v="11"/>
    <s v="Small Box"/>
    <s v="Fellowes Mobile Numeric Keypad, Graphite"/>
    <n v="0.64"/>
    <x v="1"/>
    <x v="13"/>
    <s v="Horn Lake"/>
    <n v="38637"/>
    <x v="1132"/>
    <d v="2013-12-30T00:00:00"/>
    <n v="-59.653999999999996"/>
    <n v="23"/>
    <n v="968.23"/>
    <n v="90537"/>
    <s v="December"/>
    <n v="2013"/>
    <x v="0"/>
  </r>
  <r>
    <n v="4342"/>
    <n v="22101"/>
    <s v="Critical"/>
    <n v="0.04"/>
    <n v="218.75"/>
    <n v="69.64"/>
    <n v="1633"/>
    <x v="901"/>
    <x v="2"/>
    <x v="0"/>
    <x v="1"/>
    <x v="6"/>
    <s v="Jumbo Box"/>
    <s v="BoxOffice By Design Rectangular and Half-Moon Meeting Room Tables"/>
    <n v="0.77"/>
    <x v="1"/>
    <x v="13"/>
    <s v="Horn Lake"/>
    <n v="38637"/>
    <x v="1132"/>
    <d v="2013-12-30T00:00:00"/>
    <n v="-41.4253"/>
    <n v="9"/>
    <n v="1964.67"/>
    <n v="90537"/>
    <s v="December"/>
    <n v="2013"/>
    <x v="1"/>
  </r>
  <r>
    <n v="3521"/>
    <n v="19528"/>
    <s v="High"/>
    <n v="0.1"/>
    <n v="8.74"/>
    <n v="8.2899999999999991"/>
    <n v="1328"/>
    <x v="902"/>
    <x v="0"/>
    <x v="3"/>
    <x v="0"/>
    <x v="5"/>
    <s v="Small Box"/>
    <s v="#10- 4 1/8&quot; x 9 1/2&quot; Recycled Envelopes"/>
    <n v="0.38"/>
    <x v="3"/>
    <x v="16"/>
    <s v="New Bedford"/>
    <n v="2744"/>
    <x v="638"/>
    <d v="2013-05-14T00:00:00"/>
    <n v="-129.86000000000001"/>
    <n v="12"/>
    <n v="101.87"/>
    <n v="89759"/>
    <s v="May"/>
    <n v="2013"/>
    <x v="0"/>
  </r>
  <r>
    <n v="2048"/>
    <n v="18659"/>
    <s v="Critical"/>
    <n v="0.08"/>
    <n v="30.73"/>
    <n v="4"/>
    <n v="770"/>
    <x v="903"/>
    <x v="0"/>
    <x v="3"/>
    <x v="2"/>
    <x v="11"/>
    <s v="Small Box"/>
    <s v="Fellowes 17-key keypad for PS/2 interface"/>
    <n v="0.75"/>
    <x v="0"/>
    <x v="4"/>
    <s v="Tualatin"/>
    <n v="97062"/>
    <x v="515"/>
    <d v="2010-09-19T00:00:00"/>
    <n v="-45.07"/>
    <n v="14"/>
    <n v="429.33"/>
    <n v="88667"/>
    <s v="September"/>
    <n v="2010"/>
    <x v="5"/>
  </r>
  <r>
    <n v="6713"/>
    <n v="22580"/>
    <s v="Medium"/>
    <n v="0.04"/>
    <n v="2.08"/>
    <n v="1.49"/>
    <n v="2466"/>
    <x v="904"/>
    <x v="0"/>
    <x v="1"/>
    <x v="0"/>
    <x v="0"/>
    <s v="Small Box"/>
    <s v="Economy Binders"/>
    <n v="0.36"/>
    <x v="2"/>
    <x v="24"/>
    <s v="Sault Sainte Marie"/>
    <n v="49783"/>
    <x v="1047"/>
    <d v="2010-08-29T00:00:00"/>
    <n v="-3.71956"/>
    <n v="7"/>
    <n v="14.77"/>
    <n v="88136"/>
    <s v="August"/>
    <n v="2010"/>
    <x v="1"/>
  </r>
  <r>
    <n v="6714"/>
    <n v="22582"/>
    <s v="Medium"/>
    <n v="0.02"/>
    <n v="53.98"/>
    <n v="5.5"/>
    <n v="2466"/>
    <x v="904"/>
    <x v="1"/>
    <x v="1"/>
    <x v="2"/>
    <x v="11"/>
    <s v="Small Box"/>
    <s v="Nu-Form 106-Key Ergonomic Keyboard w/ Touchpad"/>
    <n v="0.62"/>
    <x v="2"/>
    <x v="24"/>
    <s v="Sault Sainte Marie"/>
    <n v="49783"/>
    <x v="1047"/>
    <d v="2010-08-28T00:00:00"/>
    <n v="101.97200000000001"/>
    <n v="8"/>
    <n v="438.33"/>
    <n v="88136"/>
    <s v="August"/>
    <n v="2010"/>
    <x v="2"/>
  </r>
  <r>
    <n v="6715"/>
    <n v="22583"/>
    <s v="Medium"/>
    <n v="0.05"/>
    <n v="4.9800000000000004"/>
    <n v="5.0199999999999996"/>
    <n v="2466"/>
    <x v="904"/>
    <x v="0"/>
    <x v="1"/>
    <x v="0"/>
    <x v="8"/>
    <s v="Small Box"/>
    <s v="Xerox 1989"/>
    <n v="0.38"/>
    <x v="2"/>
    <x v="24"/>
    <s v="Sault Sainte Marie"/>
    <n v="49783"/>
    <x v="1047"/>
    <d v="2010-08-27T00:00:00"/>
    <n v="-16.634799999999998"/>
    <n v="7"/>
    <n v="38.11"/>
    <n v="88136"/>
    <s v="August"/>
    <n v="2010"/>
    <x v="3"/>
  </r>
  <r>
    <n v="6716"/>
    <n v="22143"/>
    <s v="Not Specified"/>
    <n v="7.0000000000000007E-2"/>
    <n v="119.99"/>
    <n v="56.14"/>
    <n v="2466"/>
    <x v="904"/>
    <x v="2"/>
    <x v="0"/>
    <x v="2"/>
    <x v="7"/>
    <s v="Jumbo Box"/>
    <s v="Hewlett-Packard 2600DN Business Color Inkjet Printer"/>
    <n v="0.39"/>
    <x v="2"/>
    <x v="24"/>
    <s v="Sault Sainte Marie"/>
    <n v="49783"/>
    <x v="487"/>
    <d v="2011-05-03T00:00:00"/>
    <n v="251.58"/>
    <n v="16"/>
    <n v="1549.36"/>
    <n v="88138"/>
    <s v="May"/>
    <n v="2011"/>
    <x v="0"/>
  </r>
  <r>
    <n v="6717"/>
    <n v="22620"/>
    <s v="Critical"/>
    <n v="0"/>
    <n v="3.75"/>
    <n v="0.5"/>
    <n v="2466"/>
    <x v="904"/>
    <x v="0"/>
    <x v="1"/>
    <x v="0"/>
    <x v="4"/>
    <s v="Small Box"/>
    <s v="Avery 496"/>
    <n v="0.37"/>
    <x v="2"/>
    <x v="24"/>
    <s v="Sault Sainte Marie"/>
    <n v="49783"/>
    <x v="724"/>
    <d v="2012-01-11T00:00:00"/>
    <n v="10.557"/>
    <n v="4"/>
    <n v="15.3"/>
    <n v="88141"/>
    <s v="January"/>
    <n v="2012"/>
    <x v="4"/>
  </r>
  <r>
    <n v="6718"/>
    <n v="22581"/>
    <s v="Medium"/>
    <n v="0"/>
    <n v="180.98"/>
    <n v="30"/>
    <n v="2466"/>
    <x v="904"/>
    <x v="2"/>
    <x v="1"/>
    <x v="1"/>
    <x v="15"/>
    <s v="Jumbo Drum"/>
    <s v="Office Star - Ergonomic Mid Back Chair with 2-Way Adjustable Arms"/>
    <n v="0.69"/>
    <x v="2"/>
    <x v="24"/>
    <s v="Sault Sainte Marie"/>
    <n v="49783"/>
    <x v="834"/>
    <d v="2013-08-28T00:00:00"/>
    <n v="366.86127999999997"/>
    <n v="10"/>
    <n v="1861.78"/>
    <n v="88149"/>
    <s v="August"/>
    <n v="2013"/>
    <x v="4"/>
  </r>
  <r>
    <n v="3641"/>
    <n v="21565"/>
    <s v="High"/>
    <n v="0.02"/>
    <n v="11.34"/>
    <n v="5.01"/>
    <n v="1379"/>
    <x v="905"/>
    <x v="0"/>
    <x v="0"/>
    <x v="0"/>
    <x v="8"/>
    <s v="Small Box"/>
    <s v="Xerox 188"/>
    <n v="0.36"/>
    <x v="3"/>
    <x v="16"/>
    <s v="Haverhill"/>
    <n v="1832"/>
    <x v="497"/>
    <d v="2013-01-07T00:00:00"/>
    <n v="51.375999999999998"/>
    <n v="11"/>
    <n v="124.84"/>
    <n v="88216"/>
    <s v="January"/>
    <n v="2013"/>
    <x v="2"/>
  </r>
  <r>
    <n v="615"/>
    <n v="24327"/>
    <s v="Medium"/>
    <n v="0.1"/>
    <n v="19.98"/>
    <n v="5.77"/>
    <n v="240"/>
    <x v="906"/>
    <x v="1"/>
    <x v="3"/>
    <x v="0"/>
    <x v="8"/>
    <s v="Small Box"/>
    <s v="Xerox Blank Computer Paper"/>
    <n v="0.38"/>
    <x v="0"/>
    <x v="7"/>
    <s v="Fountain"/>
    <n v="80817"/>
    <x v="168"/>
    <d v="2010-04-20T00:00:00"/>
    <n v="35.090000000000003"/>
    <n v="3"/>
    <n v="57.41"/>
    <n v="90479"/>
    <s v="April"/>
    <n v="2010"/>
    <x v="0"/>
  </r>
  <r>
    <n v="616"/>
    <n v="19732"/>
    <s v="Medium"/>
    <n v="0.03"/>
    <n v="39.979999999999997"/>
    <n v="4"/>
    <n v="240"/>
    <x v="906"/>
    <x v="0"/>
    <x v="3"/>
    <x v="2"/>
    <x v="11"/>
    <s v="Small Box"/>
    <s v="Microsoft Natural Keyboard Elite"/>
    <n v="0.7"/>
    <x v="0"/>
    <x v="7"/>
    <s v="Fountain"/>
    <n v="80817"/>
    <x v="42"/>
    <d v="2011-02-02T00:00:00"/>
    <n v="67.396800000000013"/>
    <n v="9"/>
    <n v="350.03"/>
    <n v="90481"/>
    <s v="January"/>
    <n v="2011"/>
    <x v="1"/>
  </r>
  <r>
    <n v="617"/>
    <n v="20245"/>
    <s v="Critical"/>
    <n v="0.09"/>
    <n v="2.1800000000000002"/>
    <n v="1.38"/>
    <n v="240"/>
    <x v="906"/>
    <x v="0"/>
    <x v="3"/>
    <x v="0"/>
    <x v="12"/>
    <s v="Wrap Bag"/>
    <s v="Advantus Push Pins"/>
    <n v="0.44"/>
    <x v="0"/>
    <x v="7"/>
    <s v="Fountain"/>
    <n v="80817"/>
    <x v="42"/>
    <d v="2011-02-01T00:00:00"/>
    <n v="-12.474400000000001"/>
    <n v="9"/>
    <n v="19.63"/>
    <n v="90481"/>
    <s v="January"/>
    <n v="2011"/>
    <x v="0"/>
  </r>
  <r>
    <n v="618"/>
    <n v="24035"/>
    <s v="Medium"/>
    <n v="0.1"/>
    <n v="115.99"/>
    <n v="3"/>
    <n v="240"/>
    <x v="906"/>
    <x v="0"/>
    <x v="3"/>
    <x v="2"/>
    <x v="3"/>
    <s v="Small Box"/>
    <s v="V66"/>
    <n v="0.59"/>
    <x v="0"/>
    <x v="7"/>
    <s v="Fountain"/>
    <n v="80817"/>
    <x v="537"/>
    <d v="2013-01-20T00:00:00"/>
    <n v="681.99588000000006"/>
    <n v="12"/>
    <n v="1086.08"/>
    <n v="90484"/>
    <s v="January"/>
    <n v="2013"/>
    <x v="0"/>
  </r>
  <r>
    <n v="619"/>
    <n v="22741"/>
    <s v="Not Specified"/>
    <n v="7.0000000000000007E-2"/>
    <n v="279.48"/>
    <n v="35"/>
    <n v="240"/>
    <x v="906"/>
    <x v="0"/>
    <x v="3"/>
    <x v="0"/>
    <x v="2"/>
    <s v="Large Box"/>
    <s v="Tennsco Snap-Together Open Shelving Units, Starter Sets and Add-On Units"/>
    <n v="0.8"/>
    <x v="0"/>
    <x v="7"/>
    <s v="Fountain"/>
    <n v="80817"/>
    <x v="183"/>
    <d v="2013-09-20T00:00:00"/>
    <n v="-263.65359999999998"/>
    <n v="14"/>
    <n v="3766.84"/>
    <n v="90486"/>
    <s v="September"/>
    <n v="2013"/>
    <x v="0"/>
  </r>
  <r>
    <n v="7678"/>
    <n v="20131"/>
    <s v="Low"/>
    <n v="0.05"/>
    <n v="150.97999999999999"/>
    <n v="66.27"/>
    <n v="2799"/>
    <x v="907"/>
    <x v="2"/>
    <x v="3"/>
    <x v="1"/>
    <x v="13"/>
    <s v="Jumbo Box"/>
    <s v="Bush Mission Pointe Library"/>
    <n v="0.65"/>
    <x v="0"/>
    <x v="0"/>
    <s v="East Los Angeles"/>
    <n v="90022"/>
    <x v="388"/>
    <d v="2011-11-09T00:00:00"/>
    <n v="153.81000000000017"/>
    <n v="30"/>
    <n v="4531.8500000000004"/>
    <n v="87433"/>
    <s v="November"/>
    <n v="2011"/>
    <x v="3"/>
  </r>
  <r>
    <n v="7679"/>
    <n v="18296"/>
    <s v="High"/>
    <n v="0"/>
    <n v="4.13"/>
    <n v="5.34"/>
    <n v="2799"/>
    <x v="907"/>
    <x v="0"/>
    <x v="3"/>
    <x v="0"/>
    <x v="0"/>
    <s v="Small Box"/>
    <s v="ACCOHIDE® Binder by Acco"/>
    <n v="0.38"/>
    <x v="0"/>
    <x v="0"/>
    <s v="East Los Angeles"/>
    <n v="90022"/>
    <x v="1023"/>
    <d v="2013-04-14T00:00:00"/>
    <n v="-68.137500000000003"/>
    <n v="6"/>
    <n v="28.16"/>
    <n v="87434"/>
    <s v="April"/>
    <n v="2013"/>
    <x v="4"/>
  </r>
  <r>
    <n v="8769"/>
    <n v="21778"/>
    <s v="Not Specified"/>
    <n v="0.02"/>
    <n v="15.67"/>
    <n v="1.39"/>
    <n v="3172"/>
    <x v="908"/>
    <x v="0"/>
    <x v="0"/>
    <x v="0"/>
    <x v="5"/>
    <s v="Small Box"/>
    <s v="#10 White Business Envelopes,4 1/8 x 9 1/2"/>
    <n v="0.38"/>
    <x v="0"/>
    <x v="0"/>
    <s v="Twentynine Palms"/>
    <n v="92277"/>
    <x v="416"/>
    <d v="2012-05-21T00:00:00"/>
    <n v="194.54549999999998"/>
    <n v="17"/>
    <n v="281.95"/>
    <n v="86807"/>
    <s v="May"/>
    <n v="2012"/>
    <x v="2"/>
  </r>
  <r>
    <n v="8770"/>
    <n v="21779"/>
    <s v="Not Specified"/>
    <n v="7.0000000000000007E-2"/>
    <n v="51.65"/>
    <n v="18.45"/>
    <n v="3172"/>
    <x v="908"/>
    <x v="0"/>
    <x v="0"/>
    <x v="1"/>
    <x v="1"/>
    <s v="Medium Box"/>
    <s v="Deflect-o EconoMat Nonstudded, No Bevel Mat"/>
    <n v="0.65"/>
    <x v="0"/>
    <x v="0"/>
    <s v="Twentynine Palms"/>
    <n v="92277"/>
    <x v="416"/>
    <d v="2012-05-22T00:00:00"/>
    <n v="63.88"/>
    <n v="11"/>
    <n v="556.76"/>
    <n v="86807"/>
    <s v="May"/>
    <n v="2012"/>
    <x v="0"/>
  </r>
  <r>
    <n v="8771"/>
    <n v="21780"/>
    <s v="Not Specified"/>
    <n v="0.04"/>
    <n v="125.99"/>
    <n v="8.99"/>
    <n v="3172"/>
    <x v="908"/>
    <x v="1"/>
    <x v="0"/>
    <x v="2"/>
    <x v="3"/>
    <s v="Small Box"/>
    <s v="5170i"/>
    <n v="0.56999999999999995"/>
    <x v="0"/>
    <x v="0"/>
    <s v="Twentynine Palms"/>
    <n v="92277"/>
    <x v="416"/>
    <d v="2012-05-21T00:00:00"/>
    <n v="-176.05500000000001"/>
    <n v="4"/>
    <n v="419.98"/>
    <n v="86807"/>
    <s v="May"/>
    <n v="2012"/>
    <x v="1"/>
  </r>
  <r>
    <n v="8772"/>
    <n v="25948"/>
    <s v="High"/>
    <n v="0.09"/>
    <n v="1.68"/>
    <n v="1"/>
    <n v="3172"/>
    <x v="908"/>
    <x v="0"/>
    <x v="0"/>
    <x v="0"/>
    <x v="9"/>
    <s v="Wrap Bag"/>
    <s v="Prang Dustless Chalk Sticks"/>
    <n v="0.35"/>
    <x v="0"/>
    <x v="0"/>
    <s v="Twentynine Palms"/>
    <n v="92277"/>
    <x v="167"/>
    <d v="2013-05-30T00:00:00"/>
    <n v="-4.5599999999999996"/>
    <n v="16"/>
    <n v="25.02"/>
    <n v="86809"/>
    <s v="May"/>
    <n v="2013"/>
    <x v="0"/>
  </r>
  <r>
    <n v="8773"/>
    <n v="21127"/>
    <s v="Not Specified"/>
    <n v="0.04"/>
    <n v="270.98"/>
    <n v="50"/>
    <n v="3172"/>
    <x v="908"/>
    <x v="2"/>
    <x v="0"/>
    <x v="1"/>
    <x v="15"/>
    <s v="Jumbo Drum"/>
    <s v="Global Enterprise Series Seating High-Back Swivel/Tilt Chairs"/>
    <n v="0.77"/>
    <x v="0"/>
    <x v="0"/>
    <s v="Twentynine Palms"/>
    <n v="92277"/>
    <x v="175"/>
    <d v="2013-07-22T00:00:00"/>
    <n v="-414.77760000000001"/>
    <n v="1"/>
    <n v="280.45"/>
    <n v="86810"/>
    <s v="July"/>
    <n v="2013"/>
    <x v="1"/>
  </r>
  <r>
    <n v="8774"/>
    <n v="18651"/>
    <s v="Not Specified"/>
    <n v="0.02"/>
    <n v="90.48"/>
    <n v="19.989999999999998"/>
    <n v="3172"/>
    <x v="908"/>
    <x v="0"/>
    <x v="0"/>
    <x v="0"/>
    <x v="5"/>
    <s v="Small Box"/>
    <s v="Tyvek® Side-Opening Peel &amp; Seel® Expanding Envelopes"/>
    <n v="0.4"/>
    <x v="0"/>
    <x v="0"/>
    <s v="Twentynine Palms"/>
    <n v="92277"/>
    <x v="103"/>
    <d v="2013-09-05T00:00:00"/>
    <n v="799.1028"/>
    <n v="13"/>
    <n v="1209.22"/>
    <n v="86811"/>
    <s v="September"/>
    <n v="2013"/>
    <x v="2"/>
  </r>
  <r>
    <n v="5040"/>
    <n v="20036"/>
    <s v="Critical"/>
    <n v="0.09"/>
    <n v="5.98"/>
    <n v="1.49"/>
    <n v="1860"/>
    <x v="909"/>
    <x v="0"/>
    <x v="0"/>
    <x v="0"/>
    <x v="0"/>
    <s v="Small Box"/>
    <s v="Avery Hanging File Binders"/>
    <n v="0.39"/>
    <x v="3"/>
    <x v="16"/>
    <s v="Webster"/>
    <n v="1570"/>
    <x v="1082"/>
    <d v="2010-06-17T00:00:00"/>
    <n v="13.2294"/>
    <n v="5"/>
    <n v="28.01"/>
    <n v="86846"/>
    <s v="June"/>
    <n v="2010"/>
    <x v="0"/>
  </r>
  <r>
    <n v="7130"/>
    <n v="20850"/>
    <s v="Critical"/>
    <n v="0.01"/>
    <n v="297.48"/>
    <n v="18.059999999999999"/>
    <n v="2604"/>
    <x v="910"/>
    <x v="2"/>
    <x v="1"/>
    <x v="2"/>
    <x v="7"/>
    <s v="Jumbo Drum"/>
    <s v="Panasonic KX-P3200 Dot Matrix Printer"/>
    <n v="0.6"/>
    <x v="3"/>
    <x v="6"/>
    <s v="Iselin"/>
    <n v="8830"/>
    <x v="1133"/>
    <d v="2010-10-06T00:00:00"/>
    <n v="-338.18083200000001"/>
    <n v="3"/>
    <n v="945.36"/>
    <n v="87383"/>
    <s v="October"/>
    <n v="2010"/>
    <x v="1"/>
  </r>
  <r>
    <n v="1340"/>
    <n v="21517"/>
    <s v="Not Specified"/>
    <n v="0.03"/>
    <n v="1270.99"/>
    <n v="19.989999999999998"/>
    <n v="524"/>
    <x v="911"/>
    <x v="0"/>
    <x v="2"/>
    <x v="0"/>
    <x v="0"/>
    <s v="Small Box"/>
    <s v="Fellowes PB500 Electric Punch Plastic Comb Binding Machine with Manual Bind"/>
    <n v="0.35"/>
    <x v="1"/>
    <x v="1"/>
    <s v="Farragut"/>
    <n v="37922"/>
    <x v="914"/>
    <d v="2010-07-22T00:00:00"/>
    <n v="363.55199999999996"/>
    <n v="2"/>
    <n v="2589.0100000000002"/>
    <n v="91127"/>
    <s v="July"/>
    <n v="2010"/>
    <x v="1"/>
  </r>
  <r>
    <n v="1341"/>
    <n v="21518"/>
    <s v="Not Specified"/>
    <n v="7.0000000000000007E-2"/>
    <n v="2036.48"/>
    <n v="14.7"/>
    <n v="524"/>
    <x v="911"/>
    <x v="2"/>
    <x v="2"/>
    <x v="2"/>
    <x v="7"/>
    <s v="Jumbo Drum"/>
    <s v="Lexmark 4227 Plus Dot Matrix Printer"/>
    <n v="0.55000000000000004"/>
    <x v="1"/>
    <x v="1"/>
    <s v="Farragut"/>
    <n v="37922"/>
    <x v="914"/>
    <d v="2010-07-22T00:00:00"/>
    <n v="-11.536000000000001"/>
    <n v="1"/>
    <n v="1893.93"/>
    <n v="91127"/>
    <s v="July"/>
    <n v="2010"/>
    <x v="0"/>
  </r>
  <r>
    <n v="1342"/>
    <n v="23692"/>
    <s v="Not Specified"/>
    <n v="0.06"/>
    <n v="140.81"/>
    <n v="24.49"/>
    <n v="524"/>
    <x v="911"/>
    <x v="0"/>
    <x v="2"/>
    <x v="1"/>
    <x v="15"/>
    <s v="Large Box"/>
    <s v="Hon Olson Stacker Stools"/>
    <n v="0.56999999999999995"/>
    <x v="1"/>
    <x v="1"/>
    <s v="Farragut"/>
    <n v="37922"/>
    <x v="299"/>
    <d v="2011-08-22T00:00:00"/>
    <n v="-227.0744"/>
    <n v="11"/>
    <n v="1467.2"/>
    <n v="91128"/>
    <s v="August"/>
    <n v="2011"/>
    <x v="3"/>
  </r>
  <r>
    <n v="1343"/>
    <n v="20755"/>
    <s v="High"/>
    <n v="7.0000000000000007E-2"/>
    <n v="25.98"/>
    <n v="5.37"/>
    <n v="524"/>
    <x v="911"/>
    <x v="0"/>
    <x v="2"/>
    <x v="0"/>
    <x v="10"/>
    <s v="Medium Box"/>
    <s v="3M Office Air Cleaner"/>
    <n v="0.5"/>
    <x v="1"/>
    <x v="1"/>
    <s v="Farragut"/>
    <n v="37922"/>
    <x v="1134"/>
    <d v="2012-10-07T00:00:00"/>
    <n v="20.393369999999997"/>
    <n v="21"/>
    <n v="515.09"/>
    <n v="91129"/>
    <s v="October"/>
    <n v="2012"/>
    <x v="0"/>
  </r>
  <r>
    <n v="1344"/>
    <n v="20756"/>
    <s v="High"/>
    <n v="0.01"/>
    <n v="135.99"/>
    <n v="28.63"/>
    <n v="524"/>
    <x v="911"/>
    <x v="2"/>
    <x v="2"/>
    <x v="1"/>
    <x v="15"/>
    <s v="Jumbo Drum"/>
    <s v="Global Deluxe High-Back Office Chair in Storm"/>
    <n v="0.76"/>
    <x v="1"/>
    <x v="1"/>
    <s v="Farragut"/>
    <n v="37922"/>
    <x v="1134"/>
    <d v="2012-10-08T00:00:00"/>
    <n v="-466.298"/>
    <n v="19"/>
    <n v="2674.61"/>
    <n v="91129"/>
    <s v="October"/>
    <n v="2012"/>
    <x v="1"/>
  </r>
  <r>
    <n v="1345"/>
    <n v="20757"/>
    <s v="High"/>
    <n v="7.0000000000000007E-2"/>
    <n v="150.97999999999999"/>
    <n v="13.99"/>
    <n v="524"/>
    <x v="911"/>
    <x v="0"/>
    <x v="2"/>
    <x v="2"/>
    <x v="7"/>
    <s v="Medium Box"/>
    <s v="Canon MP41DH Printing Calculator"/>
    <n v="0.38"/>
    <x v="1"/>
    <x v="1"/>
    <s v="Farragut"/>
    <n v="37922"/>
    <x v="1134"/>
    <d v="2012-10-06T00:00:00"/>
    <n v="-111.608"/>
    <n v="19"/>
    <n v="2367.39"/>
    <n v="91129"/>
    <s v="October"/>
    <n v="2012"/>
    <x v="0"/>
  </r>
  <r>
    <n v="2565"/>
    <n v="25115"/>
    <s v="Low"/>
    <n v="0.1"/>
    <n v="65.989999999999995"/>
    <n v="8.99"/>
    <n v="990"/>
    <x v="912"/>
    <x v="0"/>
    <x v="1"/>
    <x v="2"/>
    <x v="3"/>
    <s v="Small Box"/>
    <s v="Talkabout T8367"/>
    <n v="0.56000000000000005"/>
    <x v="3"/>
    <x v="27"/>
    <s v="Rochester"/>
    <n v="3839"/>
    <x v="561"/>
    <d v="2011-03-24T00:00:00"/>
    <n v="366.18299999999999"/>
    <n v="12"/>
    <n v="632.01"/>
    <n v="90203"/>
    <s v="March"/>
    <n v="2011"/>
    <x v="0"/>
  </r>
  <r>
    <n v="6652"/>
    <n v="18382"/>
    <s v="Critical"/>
    <n v="0.05"/>
    <n v="159.31"/>
    <n v="60"/>
    <n v="2447"/>
    <x v="913"/>
    <x v="2"/>
    <x v="2"/>
    <x v="1"/>
    <x v="6"/>
    <s v="Jumbo Drum"/>
    <s v="Hon Non-Folding Utility Tables"/>
    <n v="0.55000000000000004"/>
    <x v="2"/>
    <x v="17"/>
    <s v="Eden Prairie"/>
    <n v="55343"/>
    <x v="325"/>
    <d v="2011-05-04T00:00:00"/>
    <n v="-214.53300000000002"/>
    <n v="1"/>
    <n v="174.37"/>
    <n v="87791"/>
    <s v="May"/>
    <n v="2011"/>
    <x v="3"/>
  </r>
  <r>
    <n v="6653"/>
    <n v="18383"/>
    <s v="Critical"/>
    <n v="0.01"/>
    <n v="35.99"/>
    <n v="1.25"/>
    <n v="2447"/>
    <x v="913"/>
    <x v="0"/>
    <x v="2"/>
    <x v="2"/>
    <x v="3"/>
    <s v="Small Pack"/>
    <s v="Accessory13"/>
    <n v="0.56999999999999995"/>
    <x v="2"/>
    <x v="17"/>
    <s v="Eden Prairie"/>
    <n v="55343"/>
    <x v="325"/>
    <d v="2011-05-05T00:00:00"/>
    <n v="237.14100000000002"/>
    <n v="11"/>
    <n v="346.47"/>
    <n v="87791"/>
    <s v="May"/>
    <n v="2011"/>
    <x v="1"/>
  </r>
  <r>
    <n v="6654"/>
    <n v="23814"/>
    <s v="High"/>
    <n v="0.03"/>
    <n v="55.48"/>
    <n v="6.79"/>
    <n v="2447"/>
    <x v="913"/>
    <x v="1"/>
    <x v="2"/>
    <x v="0"/>
    <x v="8"/>
    <s v="Small Box"/>
    <s v="Eaton Premium Continuous-Feed Paper, 25% Cotton, Letter Size, White, 1000 Shts/Box"/>
    <n v="0.37"/>
    <x v="2"/>
    <x v="17"/>
    <s v="Eden Prairie"/>
    <n v="55343"/>
    <x v="1135"/>
    <d v="2012-07-15T00:00:00"/>
    <n v="315.51629999999994"/>
    <n v="8"/>
    <n v="457.27"/>
    <n v="87793"/>
    <s v="July"/>
    <n v="2012"/>
    <x v="1"/>
  </r>
  <r>
    <n v="6655"/>
    <n v="22895"/>
    <s v="Not Specified"/>
    <n v="0.04"/>
    <n v="43.98"/>
    <n v="1.99"/>
    <n v="2447"/>
    <x v="913"/>
    <x v="0"/>
    <x v="2"/>
    <x v="2"/>
    <x v="11"/>
    <s v="Small Pack"/>
    <s v="Memorex 80 Minute CD-R Spindle, 100/Pack"/>
    <n v="0.44"/>
    <x v="2"/>
    <x v="17"/>
    <s v="Eden Prairie"/>
    <n v="55343"/>
    <x v="411"/>
    <d v="2013-07-11T00:00:00"/>
    <n v="237.71879999999996"/>
    <n v="8"/>
    <n v="344.52"/>
    <n v="87794"/>
    <s v="July"/>
    <n v="2013"/>
    <x v="1"/>
  </r>
  <r>
    <n v="8556"/>
    <n v="19805"/>
    <s v="Critical"/>
    <n v="7.0000000000000007E-2"/>
    <n v="35.99"/>
    <n v="5"/>
    <n v="3100"/>
    <x v="914"/>
    <x v="0"/>
    <x v="2"/>
    <x v="2"/>
    <x v="3"/>
    <s v="Wrap Bag"/>
    <s v="Accessory17"/>
    <n v="0.82"/>
    <x v="1"/>
    <x v="8"/>
    <s v="Oakland Park"/>
    <n v="33334"/>
    <x v="564"/>
    <d v="2010-09-27T00:00:00"/>
    <n v="-299.81420000000003"/>
    <n v="1"/>
    <n v="31.71"/>
    <n v="89988"/>
    <s v="September"/>
    <n v="2010"/>
    <x v="0"/>
  </r>
  <r>
    <n v="8557"/>
    <n v="20340"/>
    <s v="Low"/>
    <n v="0.08"/>
    <n v="14.45"/>
    <n v="7.17"/>
    <n v="3100"/>
    <x v="914"/>
    <x v="0"/>
    <x v="2"/>
    <x v="0"/>
    <x v="0"/>
    <s v="Small Box"/>
    <s v="Acco Recycled 2&quot; Capacity Laser Printer Hanging Data Binders"/>
    <n v="0.38"/>
    <x v="1"/>
    <x v="8"/>
    <s v="Oakland Park"/>
    <n v="33334"/>
    <x v="677"/>
    <d v="2011-10-25T00:00:00"/>
    <n v="-84.238"/>
    <n v="15"/>
    <n v="210.65"/>
    <n v="89989"/>
    <s v="October"/>
    <n v="2011"/>
    <x v="5"/>
  </r>
  <r>
    <n v="8558"/>
    <n v="19330"/>
    <s v="Critical"/>
    <n v="0.08"/>
    <n v="3.14"/>
    <n v="1.92"/>
    <n v="3100"/>
    <x v="914"/>
    <x v="0"/>
    <x v="2"/>
    <x v="0"/>
    <x v="16"/>
    <s v="Wrap Bag"/>
    <s v="Serrated Blade or Curved Handle Hand Letter Openers"/>
    <n v="0.84"/>
    <x v="1"/>
    <x v="8"/>
    <s v="Oakland Park"/>
    <n v="33334"/>
    <x v="492"/>
    <d v="2012-08-09T00:00:00"/>
    <n v="126.624"/>
    <n v="17"/>
    <n v="51.51"/>
    <n v="89991"/>
    <s v="August"/>
    <n v="2012"/>
    <x v="5"/>
  </r>
  <r>
    <n v="3214"/>
    <n v="24972"/>
    <s v="High"/>
    <n v="0.01"/>
    <n v="65.989999999999995"/>
    <n v="5.31"/>
    <n v="1222"/>
    <x v="915"/>
    <x v="1"/>
    <x v="3"/>
    <x v="2"/>
    <x v="3"/>
    <s v="Small Box"/>
    <s v="3390"/>
    <n v="0.56999999999999995"/>
    <x v="3"/>
    <x v="6"/>
    <s v="New Milford"/>
    <n v="7646"/>
    <x v="28"/>
    <d v="2012-03-23T00:00:00"/>
    <n v="357.5856"/>
    <n v="9"/>
    <n v="518.24"/>
    <n v="90802"/>
    <s v="March"/>
    <n v="2012"/>
    <x v="1"/>
  </r>
  <r>
    <n v="810"/>
    <n v="5302"/>
    <s v="High"/>
    <n v="0.01"/>
    <n v="8.33"/>
    <n v="1.99"/>
    <n v="308"/>
    <x v="916"/>
    <x v="0"/>
    <x v="3"/>
    <x v="2"/>
    <x v="11"/>
    <s v="Small Pack"/>
    <s v="80 Minute Slim Jewel Case CD-R , 10/Pack - Staples"/>
    <n v="0.52"/>
    <x v="0"/>
    <x v="20"/>
    <s v="Seattle"/>
    <n v="98115"/>
    <x v="869"/>
    <d v="2010-08-15T00:00:00"/>
    <n v="10.74"/>
    <n v="32"/>
    <n v="280.62"/>
    <n v="37760"/>
    <s v="August"/>
    <n v="2010"/>
    <x v="1"/>
  </r>
  <r>
    <n v="811"/>
    <n v="3410"/>
    <s v="Medium"/>
    <n v="0.06"/>
    <n v="350.99"/>
    <n v="39"/>
    <n v="308"/>
    <x v="916"/>
    <x v="2"/>
    <x v="2"/>
    <x v="1"/>
    <x v="15"/>
    <s v="Jumbo Drum"/>
    <s v="Global Leather Executive Chair"/>
    <n v="0.55000000000000004"/>
    <x v="0"/>
    <x v="20"/>
    <s v="Seattle"/>
    <n v="98115"/>
    <x v="342"/>
    <d v="2011-05-13T00:00:00"/>
    <n v="3325.03"/>
    <n v="54"/>
    <n v="18407.669999999998"/>
    <n v="24356"/>
    <s v="May"/>
    <n v="2011"/>
    <x v="3"/>
  </r>
  <r>
    <n v="812"/>
    <n v="6148"/>
    <s v="High"/>
    <n v="7.0000000000000007E-2"/>
    <n v="11.58"/>
    <n v="6.97"/>
    <n v="308"/>
    <x v="916"/>
    <x v="0"/>
    <x v="2"/>
    <x v="0"/>
    <x v="5"/>
    <s v="Small Box"/>
    <s v="Peel &amp; Seel® Recycled Catalog Envelopes, Brown"/>
    <n v="0.35"/>
    <x v="0"/>
    <x v="20"/>
    <s v="Seattle"/>
    <n v="98115"/>
    <x v="962"/>
    <d v="2011-05-26T00:00:00"/>
    <n v="-2.23"/>
    <n v="71"/>
    <n v="812.96"/>
    <n v="43526"/>
    <s v="May"/>
    <n v="2011"/>
    <x v="0"/>
  </r>
  <r>
    <n v="813"/>
    <n v="6149"/>
    <s v="High"/>
    <n v="0"/>
    <n v="15.31"/>
    <n v="8.7799999999999994"/>
    <n v="308"/>
    <x v="916"/>
    <x v="0"/>
    <x v="2"/>
    <x v="0"/>
    <x v="2"/>
    <s v="Small Box"/>
    <s v="Eldon Jumbo ProFile™ Portable File Boxes Graphite/Black"/>
    <n v="0.56999999999999995"/>
    <x v="0"/>
    <x v="20"/>
    <s v="Seattle"/>
    <n v="98115"/>
    <x v="962"/>
    <d v="2011-05-27T00:00:00"/>
    <n v="-43.22"/>
    <n v="28"/>
    <n v="471.62"/>
    <n v="43526"/>
    <s v="May"/>
    <n v="2011"/>
    <x v="4"/>
  </r>
  <r>
    <n v="814"/>
    <n v="2932"/>
    <s v="Low"/>
    <n v="0.02"/>
    <n v="48.58"/>
    <n v="3.99"/>
    <n v="308"/>
    <x v="916"/>
    <x v="0"/>
    <x v="3"/>
    <x v="0"/>
    <x v="10"/>
    <s v="Small Box"/>
    <s v="Belkin Premiere Surge Master II 8-outlet surge protector"/>
    <n v="0.56000000000000005"/>
    <x v="0"/>
    <x v="20"/>
    <s v="Seattle"/>
    <n v="98115"/>
    <x v="599"/>
    <d v="2011-09-21T00:00:00"/>
    <n v="299.35000000000002"/>
    <n v="40"/>
    <n v="1968.73"/>
    <n v="21249"/>
    <s v="September"/>
    <n v="2011"/>
    <x v="2"/>
  </r>
  <r>
    <n v="815"/>
    <n v="5687"/>
    <s v="Not Specified"/>
    <n v="0"/>
    <n v="119.99"/>
    <n v="56.14"/>
    <n v="308"/>
    <x v="916"/>
    <x v="2"/>
    <x v="2"/>
    <x v="2"/>
    <x v="7"/>
    <s v="Jumbo Box"/>
    <s v="Hewlett-Packard 2600DN Business Color Inkjet Printer"/>
    <n v="0.39"/>
    <x v="0"/>
    <x v="20"/>
    <s v="Seattle"/>
    <n v="98115"/>
    <x v="736"/>
    <d v="2011-10-08T00:00:00"/>
    <n v="-17.29908"/>
    <n v="29"/>
    <n v="3825.05"/>
    <n v="40194"/>
    <s v="October"/>
    <n v="2011"/>
    <x v="4"/>
  </r>
  <r>
    <n v="816"/>
    <n v="5688"/>
    <s v="Not Specified"/>
    <n v="0.02"/>
    <n v="35.99"/>
    <n v="5"/>
    <n v="308"/>
    <x v="916"/>
    <x v="0"/>
    <x v="2"/>
    <x v="2"/>
    <x v="3"/>
    <s v="Small Box"/>
    <s v="Accessory27"/>
    <n v="0.85"/>
    <x v="0"/>
    <x v="20"/>
    <s v="Seattle"/>
    <n v="98115"/>
    <x v="736"/>
    <d v="2011-10-08T00:00:00"/>
    <n v="-134.54760000000002"/>
    <n v="61"/>
    <n v="1964.4"/>
    <n v="40194"/>
    <s v="October"/>
    <n v="2011"/>
    <x v="2"/>
  </r>
  <r>
    <n v="817"/>
    <n v="4216"/>
    <s v="High"/>
    <n v="0"/>
    <n v="6.37"/>
    <n v="5.19"/>
    <n v="308"/>
    <x v="916"/>
    <x v="0"/>
    <x v="2"/>
    <x v="0"/>
    <x v="0"/>
    <s v="Small Box"/>
    <s v="C-Line Peel &amp; Stick Add-On Filing Pockets, 8-3/4 x 5-1/8, 10/Pack"/>
    <n v="0.38"/>
    <x v="0"/>
    <x v="20"/>
    <s v="Seattle"/>
    <n v="98115"/>
    <x v="1090"/>
    <d v="2012-01-07T00:00:00"/>
    <n v="-115.6808"/>
    <n v="53"/>
    <n v="346.83"/>
    <n v="29958"/>
    <s v="January"/>
    <n v="2012"/>
    <x v="4"/>
  </r>
  <r>
    <n v="818"/>
    <n v="4217"/>
    <s v="High"/>
    <n v="0.1"/>
    <n v="500.98"/>
    <n v="26"/>
    <n v="308"/>
    <x v="916"/>
    <x v="2"/>
    <x v="2"/>
    <x v="1"/>
    <x v="15"/>
    <s v="Jumbo Drum"/>
    <s v="Global Troy™ Executive Leather Low-Back Tilter"/>
    <n v="0.6"/>
    <x v="0"/>
    <x v="20"/>
    <s v="Seattle"/>
    <n v="98115"/>
    <x v="1090"/>
    <d v="2012-01-08T00:00:00"/>
    <n v="1363.316"/>
    <n v="36"/>
    <n v="16718.7"/>
    <n v="29958"/>
    <s v="January"/>
    <n v="2012"/>
    <x v="0"/>
  </r>
  <r>
    <n v="819"/>
    <n v="4708"/>
    <s v="Low"/>
    <n v="0.1"/>
    <n v="9.85"/>
    <n v="4.82"/>
    <n v="308"/>
    <x v="916"/>
    <x v="0"/>
    <x v="2"/>
    <x v="0"/>
    <x v="9"/>
    <s v="Wrap Bag"/>
    <s v="Lumber Crayons"/>
    <n v="0.47"/>
    <x v="0"/>
    <x v="20"/>
    <s v="Seattle"/>
    <n v="98115"/>
    <x v="135"/>
    <d v="2012-06-10T00:00:00"/>
    <n v="-27.15"/>
    <n v="35"/>
    <n v="318.32"/>
    <n v="33540"/>
    <s v="June"/>
    <n v="2012"/>
    <x v="0"/>
  </r>
  <r>
    <n v="820"/>
    <n v="4561"/>
    <s v="Medium"/>
    <n v="0.1"/>
    <n v="70.89"/>
    <n v="89.3"/>
    <n v="308"/>
    <x v="916"/>
    <x v="2"/>
    <x v="3"/>
    <x v="1"/>
    <x v="6"/>
    <s v="Jumbo Box"/>
    <s v="KI Conference Tables"/>
    <n v="0.69"/>
    <x v="0"/>
    <x v="20"/>
    <s v="Seattle"/>
    <n v="98115"/>
    <x v="992"/>
    <d v="2012-12-19T00:00:00"/>
    <n v="54.230849999999997"/>
    <n v="74"/>
    <n v="5277.58"/>
    <n v="32450"/>
    <s v="December"/>
    <n v="2012"/>
    <x v="0"/>
  </r>
  <r>
    <n v="821"/>
    <n v="6816"/>
    <s v="Critical"/>
    <n v="0.01"/>
    <n v="15.04"/>
    <n v="1.97"/>
    <n v="308"/>
    <x v="916"/>
    <x v="1"/>
    <x v="2"/>
    <x v="0"/>
    <x v="8"/>
    <s v="Wrap Bag"/>
    <s v="White GlueTop Scratch Pads"/>
    <n v="0.39"/>
    <x v="0"/>
    <x v="20"/>
    <s v="Seattle"/>
    <n v="98115"/>
    <x v="424"/>
    <d v="2012-12-20T00:00:00"/>
    <n v="327.45"/>
    <n v="94"/>
    <n v="1451.6"/>
    <n v="48515"/>
    <s v="December"/>
    <n v="2012"/>
    <x v="1"/>
  </r>
  <r>
    <n v="822"/>
    <n v="2621"/>
    <s v="Low"/>
    <n v="0.05"/>
    <n v="90.97"/>
    <n v="14"/>
    <n v="308"/>
    <x v="916"/>
    <x v="2"/>
    <x v="3"/>
    <x v="2"/>
    <x v="7"/>
    <s v="Jumbo Drum"/>
    <s v="Lexmark Z54se Color Inkjet Printer"/>
    <n v="0.36"/>
    <x v="0"/>
    <x v="20"/>
    <s v="Seattle"/>
    <n v="98115"/>
    <x v="62"/>
    <d v="2013-03-05T00:00:00"/>
    <n v="1101.9000000000001"/>
    <n v="33"/>
    <n v="3008.5"/>
    <n v="18950"/>
    <s v="February"/>
    <n v="2013"/>
    <x v="3"/>
  </r>
  <r>
    <n v="823"/>
    <n v="2672"/>
    <s v="High"/>
    <n v="0.06"/>
    <n v="179.29"/>
    <n v="29.21"/>
    <n v="308"/>
    <x v="916"/>
    <x v="2"/>
    <x v="2"/>
    <x v="1"/>
    <x v="6"/>
    <s v="Jumbo Box"/>
    <s v="Bevis Round Conference Table Top, X-Base"/>
    <n v="0.74"/>
    <x v="0"/>
    <x v="20"/>
    <s v="Seattle"/>
    <n v="98115"/>
    <x v="62"/>
    <d v="2013-03-01T00:00:00"/>
    <n v="-433.29014300000011"/>
    <n v="46"/>
    <n v="8246.86"/>
    <n v="19332"/>
    <s v="February"/>
    <n v="2013"/>
    <x v="3"/>
  </r>
  <r>
    <n v="824"/>
    <n v="5335"/>
    <s v="Critical"/>
    <n v="0.1"/>
    <n v="21.98"/>
    <n v="8.32"/>
    <n v="308"/>
    <x v="916"/>
    <x v="0"/>
    <x v="3"/>
    <x v="0"/>
    <x v="8"/>
    <s v="Wrap Bag"/>
    <s v="Standard Line™ “While You Were Out” Hardbound Telephone Message Book"/>
    <n v="0.39"/>
    <x v="0"/>
    <x v="20"/>
    <s v="Seattle"/>
    <n v="98115"/>
    <x v="892"/>
    <d v="2013-04-02T00:00:00"/>
    <n v="24.2"/>
    <n v="14"/>
    <n v="304.64999999999998"/>
    <n v="37895"/>
    <s v="March"/>
    <n v="2013"/>
    <x v="0"/>
  </r>
  <r>
    <n v="825"/>
    <n v="4189"/>
    <s v="Critical"/>
    <n v="0"/>
    <n v="15.01"/>
    <n v="8.4"/>
    <n v="308"/>
    <x v="916"/>
    <x v="1"/>
    <x v="3"/>
    <x v="0"/>
    <x v="0"/>
    <s v="Small Box"/>
    <s v="GBC Prepunched Paper, 19-Hole, for Binding Systems, 24-lb"/>
    <n v="0.39"/>
    <x v="0"/>
    <x v="20"/>
    <s v="Seattle"/>
    <n v="98115"/>
    <x v="766"/>
    <d v="2013-07-23T00:00:00"/>
    <n v="-8.5904999999999987"/>
    <n v="14"/>
    <n v="231.13"/>
    <n v="29764"/>
    <s v="July"/>
    <n v="2013"/>
    <x v="4"/>
  </r>
  <r>
    <n v="826"/>
    <n v="5303"/>
    <s v="High"/>
    <n v="0.04"/>
    <n v="85.99"/>
    <n v="0.99"/>
    <n v="308"/>
    <x v="916"/>
    <x v="0"/>
    <x v="3"/>
    <x v="2"/>
    <x v="3"/>
    <s v="Wrap Bag"/>
    <s v="Accessory34"/>
    <n v="0.55000000000000004"/>
    <x v="0"/>
    <x v="20"/>
    <s v="Seattle"/>
    <n v="98115"/>
    <x v="606"/>
    <d v="2013-08-16T00:00:00"/>
    <n v="897.86699999999996"/>
    <n v="76"/>
    <n v="5546.06"/>
    <n v="37760"/>
    <s v="August"/>
    <n v="2013"/>
    <x v="1"/>
  </r>
  <r>
    <n v="827"/>
    <n v="2933"/>
    <s v="Low"/>
    <n v="0.03"/>
    <n v="205.99"/>
    <n v="8.99"/>
    <n v="308"/>
    <x v="916"/>
    <x v="0"/>
    <x v="3"/>
    <x v="2"/>
    <x v="3"/>
    <s v="Small Box"/>
    <s v="StarTAC 8000"/>
    <n v="0.6"/>
    <x v="0"/>
    <x v="20"/>
    <s v="Seattle"/>
    <n v="98115"/>
    <x v="183"/>
    <d v="2013-09-21T00:00:00"/>
    <n v="-522.995"/>
    <n v="15"/>
    <n v="2700.43"/>
    <n v="21249"/>
    <s v="September"/>
    <n v="2013"/>
    <x v="1"/>
  </r>
  <r>
    <n v="828"/>
    <n v="5686"/>
    <s v="Not Specified"/>
    <n v="0.1"/>
    <n v="160.97999999999999"/>
    <n v="30"/>
    <n v="308"/>
    <x v="916"/>
    <x v="2"/>
    <x v="2"/>
    <x v="1"/>
    <x v="15"/>
    <s v="Jumbo Drum"/>
    <s v="Office Star - Mid Back Dual function Ergonomic High Back Chair with 2-Way Adjustable Arms"/>
    <n v="0.62"/>
    <x v="0"/>
    <x v="20"/>
    <s v="Seattle"/>
    <n v="98115"/>
    <x v="17"/>
    <d v="2013-10-07T00:00:00"/>
    <n v="290.66000000000003"/>
    <n v="63"/>
    <n v="9464.39"/>
    <n v="40194"/>
    <s v="October"/>
    <n v="2013"/>
    <x v="0"/>
  </r>
  <r>
    <n v="829"/>
    <n v="224"/>
    <s v="High"/>
    <n v="7.0000000000000007E-2"/>
    <n v="65.989999999999995"/>
    <n v="8.99"/>
    <n v="308"/>
    <x v="916"/>
    <x v="0"/>
    <x v="2"/>
    <x v="2"/>
    <x v="3"/>
    <s v="Small Box"/>
    <s v="SC-3160"/>
    <n v="0.59"/>
    <x v="0"/>
    <x v="20"/>
    <s v="Seattle"/>
    <n v="98115"/>
    <x v="63"/>
    <d v="2013-10-17T00:00:00"/>
    <n v="239.4"/>
    <n v="84"/>
    <n v="4485.54"/>
    <n v="1447"/>
    <s v="October"/>
    <n v="2013"/>
    <x v="0"/>
  </r>
  <r>
    <n v="830"/>
    <n v="5730"/>
    <s v="Low"/>
    <n v="0.04"/>
    <n v="100.98"/>
    <n v="35.840000000000003"/>
    <n v="308"/>
    <x v="916"/>
    <x v="2"/>
    <x v="2"/>
    <x v="1"/>
    <x v="13"/>
    <s v="Jumbo Box"/>
    <s v="Bush Westfield Collection Bookcases, Fully Assembled"/>
    <n v="0.62"/>
    <x v="0"/>
    <x v="20"/>
    <s v="Seattle"/>
    <n v="98115"/>
    <x v="1136"/>
    <d v="2013-10-31T00:00:00"/>
    <n v="-159.21"/>
    <n v="34"/>
    <n v="3438.06"/>
    <n v="40672"/>
    <s v="October"/>
    <n v="2013"/>
    <x v="1"/>
  </r>
  <r>
    <n v="6020"/>
    <n v="18463"/>
    <s v="Critical"/>
    <n v="0.08"/>
    <n v="18.89"/>
    <n v="3.17"/>
    <n v="2210"/>
    <x v="917"/>
    <x v="0"/>
    <x v="0"/>
    <x v="2"/>
    <x v="11"/>
    <s v="Small Pack"/>
    <s v="IBM 3.5&quot; DS/HD IBM Formatted Diskettes, 50/Pack"/>
    <n v="0.69"/>
    <x v="3"/>
    <x v="18"/>
    <s v="Bethesda"/>
    <n v="20814"/>
    <x v="691"/>
    <d v="2012-11-11T00:00:00"/>
    <n v="5.3440000000000012"/>
    <n v="26"/>
    <n v="463.63"/>
    <n v="88033"/>
    <s v="November"/>
    <n v="2012"/>
    <x v="5"/>
  </r>
  <r>
    <n v="6021"/>
    <n v="18894"/>
    <s v="Medium"/>
    <n v="0.01"/>
    <n v="3.69"/>
    <n v="0.5"/>
    <n v="2210"/>
    <x v="917"/>
    <x v="0"/>
    <x v="0"/>
    <x v="0"/>
    <x v="4"/>
    <s v="Small Box"/>
    <s v="Avery 487"/>
    <n v="0.38"/>
    <x v="3"/>
    <x v="18"/>
    <s v="Bethesda"/>
    <n v="20814"/>
    <x v="244"/>
    <d v="2012-11-23T00:00:00"/>
    <n v="93.805499999999981"/>
    <n v="35"/>
    <n v="135.94999999999999"/>
    <n v="88034"/>
    <s v="November"/>
    <n v="2012"/>
    <x v="1"/>
  </r>
  <r>
    <n v="1923"/>
    <n v="22556"/>
    <s v="Medium"/>
    <n v="7.0000000000000007E-2"/>
    <n v="5.0199999999999996"/>
    <n v="5.14"/>
    <n v="710"/>
    <x v="918"/>
    <x v="0"/>
    <x v="2"/>
    <x v="2"/>
    <x v="11"/>
    <s v="Small Pack"/>
    <s v="Imation 3.5, DISKETTE 44766 HGHLD3.52HD/FM, 10/Pack"/>
    <n v="0.79"/>
    <x v="3"/>
    <x v="16"/>
    <s v="Holden"/>
    <n v="1520"/>
    <x v="412"/>
    <d v="2013-07-31T00:00:00"/>
    <n v="-153.87263999999999"/>
    <n v="12"/>
    <n v="60.03"/>
    <n v="87991"/>
    <s v="July"/>
    <n v="2013"/>
    <x v="0"/>
  </r>
  <r>
    <n v="7644"/>
    <n v="18710"/>
    <s v="Medium"/>
    <n v="0"/>
    <n v="142.86000000000001"/>
    <n v="19.989999999999998"/>
    <n v="2790"/>
    <x v="919"/>
    <x v="0"/>
    <x v="1"/>
    <x v="0"/>
    <x v="2"/>
    <s v="Small Box"/>
    <s v="Letter Size Cart"/>
    <n v="0.56000000000000005"/>
    <x v="2"/>
    <x v="24"/>
    <s v="Livonia"/>
    <n v="48154"/>
    <x v="874"/>
    <d v="2013-09-14T00:00:00"/>
    <n v="1101.9456"/>
    <n v="16"/>
    <n v="2296.42"/>
    <n v="88764"/>
    <s v="September"/>
    <n v="2013"/>
    <x v="4"/>
  </r>
  <r>
    <n v="5007"/>
    <n v="21683"/>
    <s v="Critical"/>
    <n v="0.03"/>
    <n v="124.49"/>
    <n v="51.94"/>
    <n v="1847"/>
    <x v="920"/>
    <x v="2"/>
    <x v="1"/>
    <x v="1"/>
    <x v="6"/>
    <s v="Jumbo Box"/>
    <s v="Bevis 36 x 72 Conference Tables"/>
    <n v="0.63"/>
    <x v="3"/>
    <x v="15"/>
    <s v="Holbrook"/>
    <n v="11741"/>
    <x v="1137"/>
    <d v="2011-07-30T00:00:00"/>
    <n v="-281.22380000000004"/>
    <n v="2"/>
    <n v="273.82"/>
    <n v="86045"/>
    <s v="July"/>
    <n v="2011"/>
    <x v="1"/>
  </r>
  <r>
    <n v="5008"/>
    <n v="18035"/>
    <s v="Critical"/>
    <n v="0.06"/>
    <n v="5.58"/>
    <n v="0.7"/>
    <n v="1847"/>
    <x v="920"/>
    <x v="0"/>
    <x v="0"/>
    <x v="0"/>
    <x v="9"/>
    <s v="Wrap Bag"/>
    <s v="Newell 314"/>
    <n v="0.6"/>
    <x v="3"/>
    <x v="15"/>
    <s v="Holbrook"/>
    <n v="11741"/>
    <x v="524"/>
    <d v="2012-05-25T00:00:00"/>
    <n v="18.27"/>
    <n v="9"/>
    <n v="47.47"/>
    <n v="86046"/>
    <s v="May"/>
    <n v="2012"/>
    <x v="3"/>
  </r>
  <r>
    <n v="5009"/>
    <n v="18036"/>
    <s v="Critical"/>
    <n v="0.05"/>
    <n v="19.84"/>
    <n v="4.0999999999999996"/>
    <n v="1847"/>
    <x v="920"/>
    <x v="0"/>
    <x v="0"/>
    <x v="0"/>
    <x v="9"/>
    <s v="Wrap Bag"/>
    <s v="Prismacolor Color Pencil Set"/>
    <n v="0.44"/>
    <x v="3"/>
    <x v="15"/>
    <s v="Holbrook"/>
    <n v="11741"/>
    <x v="524"/>
    <d v="2012-05-26T00:00:00"/>
    <n v="-8.9700000000000006"/>
    <n v="1"/>
    <n v="23.7"/>
    <n v="86046"/>
    <s v="May"/>
    <n v="2012"/>
    <x v="3"/>
  </r>
  <r>
    <n v="5010"/>
    <n v="21695"/>
    <s v="Critical"/>
    <n v="0.04"/>
    <n v="279.48"/>
    <n v="35"/>
    <n v="1847"/>
    <x v="920"/>
    <x v="0"/>
    <x v="0"/>
    <x v="0"/>
    <x v="2"/>
    <s v="Large Box"/>
    <s v="Tennsco Snap-Together Open Shelving Units, Starter Sets and Add-On Units"/>
    <n v="0.8"/>
    <x v="3"/>
    <x v="15"/>
    <s v="Holbrook"/>
    <n v="11741"/>
    <x v="493"/>
    <d v="2013-06-21T00:00:00"/>
    <n v="205.56"/>
    <n v="13"/>
    <n v="3640.81"/>
    <n v="86048"/>
    <s v="June"/>
    <n v="2013"/>
    <x v="1"/>
  </r>
  <r>
    <n v="5011"/>
    <n v="21696"/>
    <s v="Critical"/>
    <n v="0.1"/>
    <n v="155.99"/>
    <n v="8.99"/>
    <n v="1847"/>
    <x v="920"/>
    <x v="0"/>
    <x v="0"/>
    <x v="2"/>
    <x v="3"/>
    <s v="Small Box"/>
    <s v="R280"/>
    <n v="0.55000000000000004"/>
    <x v="3"/>
    <x v="15"/>
    <s v="Holbrook"/>
    <n v="11741"/>
    <x v="493"/>
    <d v="2013-06-20T00:00:00"/>
    <n v="42.778800000000004"/>
    <n v="6"/>
    <n v="744.64"/>
    <n v="86048"/>
    <s v="June"/>
    <n v="2013"/>
    <x v="0"/>
  </r>
  <r>
    <n v="5012"/>
    <n v="22808"/>
    <s v="Critical"/>
    <n v="0.05"/>
    <n v="10.52"/>
    <n v="7.94"/>
    <n v="1847"/>
    <x v="920"/>
    <x v="0"/>
    <x v="0"/>
    <x v="1"/>
    <x v="1"/>
    <s v="Small Pack"/>
    <s v="Ultra Door Pull Handle"/>
    <n v="0.52"/>
    <x v="3"/>
    <x v="15"/>
    <s v="Holbrook"/>
    <n v="11741"/>
    <x v="1138"/>
    <d v="2013-10-19T00:00:00"/>
    <n v="-89.9"/>
    <n v="16"/>
    <n v="173.59"/>
    <n v="86049"/>
    <s v="October"/>
    <n v="2013"/>
    <x v="3"/>
  </r>
  <r>
    <n v="2632"/>
    <n v="18921"/>
    <s v="Critical"/>
    <n v="0.02"/>
    <n v="39.06"/>
    <n v="10.55"/>
    <n v="1023"/>
    <x v="921"/>
    <x v="0"/>
    <x v="3"/>
    <x v="0"/>
    <x v="0"/>
    <s v="Small Box"/>
    <s v="Ibico Recycled Linen-Style Covers"/>
    <n v="0.37"/>
    <x v="3"/>
    <x v="3"/>
    <s v="Wilkinsburg"/>
    <n v="15221"/>
    <x v="694"/>
    <d v="2010-05-15T00:00:00"/>
    <n v="442.0899"/>
    <n v="16"/>
    <n v="640.71"/>
    <n v="88633"/>
    <s v="May"/>
    <n v="2010"/>
    <x v="2"/>
  </r>
  <r>
    <n v="2633"/>
    <n v="18922"/>
    <s v="Critical"/>
    <n v="0.1"/>
    <n v="37.700000000000003"/>
    <n v="2.99"/>
    <n v="1023"/>
    <x v="921"/>
    <x v="0"/>
    <x v="3"/>
    <x v="0"/>
    <x v="0"/>
    <s v="Small Box"/>
    <s v="Vinyl Sectional Post Binders"/>
    <n v="0.35"/>
    <x v="3"/>
    <x v="3"/>
    <s v="Wilkinsburg"/>
    <n v="15221"/>
    <x v="694"/>
    <d v="2010-05-16T00:00:00"/>
    <n v="455.12399999999997"/>
    <n v="18"/>
    <n v="659.6"/>
    <n v="88633"/>
    <s v="May"/>
    <n v="2010"/>
    <x v="0"/>
  </r>
  <r>
    <n v="2634"/>
    <n v="20282"/>
    <s v="Medium"/>
    <n v="0.03"/>
    <n v="5.98"/>
    <n v="2.5"/>
    <n v="1023"/>
    <x v="921"/>
    <x v="0"/>
    <x v="3"/>
    <x v="0"/>
    <x v="5"/>
    <s v="Small Box"/>
    <s v="Wausau Papers Astrobrights® Colored Envelopes"/>
    <n v="0.36"/>
    <x v="3"/>
    <x v="3"/>
    <s v="Wilkinsburg"/>
    <n v="15221"/>
    <x v="1139"/>
    <d v="2012-05-15T00:00:00"/>
    <n v="5.71"/>
    <n v="5"/>
    <n v="30.63"/>
    <n v="88637"/>
    <s v="May"/>
    <n v="2012"/>
    <x v="1"/>
  </r>
  <r>
    <n v="2635"/>
    <n v="19593"/>
    <s v="Critical"/>
    <n v="0.01"/>
    <n v="6.47"/>
    <n v="1.22"/>
    <n v="1023"/>
    <x v="921"/>
    <x v="0"/>
    <x v="3"/>
    <x v="0"/>
    <x v="9"/>
    <s v="Wrap Bag"/>
    <s v="Staples Pen Style Liquid Stix; Assorted (yellow, pink, green, blue, orange), 5/Pack"/>
    <n v="0.4"/>
    <x v="3"/>
    <x v="3"/>
    <s v="Wilkinsburg"/>
    <n v="15221"/>
    <x v="108"/>
    <d v="2012-10-22T00:00:00"/>
    <n v="34.9876"/>
    <n v="8"/>
    <n v="55.95"/>
    <n v="88638"/>
    <s v="October"/>
    <n v="2012"/>
    <x v="1"/>
  </r>
  <r>
    <n v="6239"/>
    <n v="21334"/>
    <s v="Not Specified"/>
    <n v="0"/>
    <n v="42.98"/>
    <n v="4.62"/>
    <n v="2290"/>
    <x v="922"/>
    <x v="0"/>
    <x v="0"/>
    <x v="0"/>
    <x v="10"/>
    <s v="Small Box"/>
    <s v="Belkin F9M820V08 8 Outlet Surge"/>
    <n v="0.56000000000000005"/>
    <x v="2"/>
    <x v="17"/>
    <s v="Coon Rapids"/>
    <n v="55433"/>
    <x v="269"/>
    <d v="2010-07-08T00:00:00"/>
    <n v="385.30289999999997"/>
    <n v="12"/>
    <n v="558.41"/>
    <n v="88163"/>
    <s v="July"/>
    <n v="2010"/>
    <x v="4"/>
  </r>
  <r>
    <n v="6240"/>
    <n v="21335"/>
    <s v="Not Specified"/>
    <n v="0.03"/>
    <n v="21.78"/>
    <n v="5.94"/>
    <n v="2290"/>
    <x v="922"/>
    <x v="0"/>
    <x v="0"/>
    <x v="0"/>
    <x v="10"/>
    <s v="Medium Box"/>
    <s v="Holmes HEPA Air Purifier"/>
    <n v="0.5"/>
    <x v="2"/>
    <x v="17"/>
    <s v="Coon Rapids"/>
    <n v="55433"/>
    <x v="269"/>
    <d v="2010-07-08T00:00:00"/>
    <n v="187.2"/>
    <n v="13"/>
    <n v="290.22000000000003"/>
    <n v="88163"/>
    <s v="July"/>
    <n v="2010"/>
    <x v="1"/>
  </r>
  <r>
    <n v="6241"/>
    <n v="19723"/>
    <s v="Medium"/>
    <n v="7.0000000000000007E-2"/>
    <n v="80.98"/>
    <n v="7.18"/>
    <n v="2290"/>
    <x v="922"/>
    <x v="0"/>
    <x v="1"/>
    <x v="2"/>
    <x v="11"/>
    <s v="Small Box"/>
    <s v="Logitech Cordless Navigator Duo"/>
    <n v="0.48"/>
    <x v="2"/>
    <x v="17"/>
    <s v="Coon Rapids"/>
    <n v="55433"/>
    <x v="737"/>
    <d v="2010-08-06T00:00:00"/>
    <n v="779.47230000000002"/>
    <n v="15"/>
    <n v="1129.67"/>
    <n v="88164"/>
    <s v="August"/>
    <n v="2010"/>
    <x v="0"/>
  </r>
  <r>
    <n v="6242"/>
    <n v="21336"/>
    <s v="Not Specified"/>
    <n v="0.08"/>
    <n v="3.15"/>
    <n v="0.5"/>
    <n v="2290"/>
    <x v="922"/>
    <x v="0"/>
    <x v="0"/>
    <x v="0"/>
    <x v="4"/>
    <s v="Small Box"/>
    <s v="Avery 520"/>
    <n v="0.37"/>
    <x v="2"/>
    <x v="17"/>
    <s v="Coon Rapids"/>
    <n v="55433"/>
    <x v="272"/>
    <d v="2013-07-07T00:00:00"/>
    <n v="8.2868999999999993"/>
    <n v="4"/>
    <n v="12.01"/>
    <n v="88168"/>
    <s v="July"/>
    <n v="2013"/>
    <x v="5"/>
  </r>
  <r>
    <n v="6243"/>
    <n v="19724"/>
    <s v="Medium"/>
    <n v="0.08"/>
    <n v="11.35"/>
    <n v="8.6"/>
    <n v="2290"/>
    <x v="922"/>
    <x v="0"/>
    <x v="1"/>
    <x v="0"/>
    <x v="2"/>
    <s v="Small Box"/>
    <s v="SimpliFile™ Personal File, Black Granite, 15w x 6-15/16d x 11-1/4h"/>
    <n v="0.56999999999999995"/>
    <x v="2"/>
    <x v="17"/>
    <s v="Coon Rapids"/>
    <n v="55433"/>
    <x v="407"/>
    <d v="2013-08-05T00:00:00"/>
    <n v="-31.702480000000001"/>
    <n v="8"/>
    <n v="94.52"/>
    <n v="88170"/>
    <s v="August"/>
    <n v="2013"/>
    <x v="5"/>
  </r>
  <r>
    <n v="2185"/>
    <n v="24513"/>
    <s v="High"/>
    <n v="0"/>
    <n v="3.28"/>
    <n v="3.97"/>
    <n v="836"/>
    <x v="923"/>
    <x v="0"/>
    <x v="1"/>
    <x v="0"/>
    <x v="9"/>
    <s v="Wrap Bag"/>
    <s v="Newell 337"/>
    <n v="0.56000000000000005"/>
    <x v="3"/>
    <x v="6"/>
    <s v="Cherry Hill"/>
    <n v="8002"/>
    <x v="965"/>
    <d v="2013-04-26T00:00:00"/>
    <n v="-119.16"/>
    <n v="12"/>
    <n v="41.53"/>
    <n v="89773"/>
    <s v="April"/>
    <n v="2013"/>
    <x v="4"/>
  </r>
  <r>
    <n v="199"/>
    <n v="21288"/>
    <s v="Critical"/>
    <n v="0.1"/>
    <n v="159.99"/>
    <n v="5.5"/>
    <n v="76"/>
    <x v="924"/>
    <x v="0"/>
    <x v="3"/>
    <x v="2"/>
    <x v="11"/>
    <s v="Small Box"/>
    <s v="Gyration RF Keyboard"/>
    <n v="0.49"/>
    <x v="3"/>
    <x v="6"/>
    <s v="Wayne"/>
    <n v="7470"/>
    <x v="60"/>
    <d v="2012-04-12T00:00:00"/>
    <n v="526.57349999999997"/>
    <n v="5"/>
    <n v="763.15"/>
    <n v="89247"/>
    <s v="April"/>
    <n v="2012"/>
    <x v="0"/>
  </r>
  <r>
    <n v="5791"/>
    <n v="19651"/>
    <s v="Not Specified"/>
    <n v="0.09"/>
    <n v="280.98"/>
    <n v="57"/>
    <n v="2121"/>
    <x v="925"/>
    <x v="2"/>
    <x v="1"/>
    <x v="1"/>
    <x v="15"/>
    <s v="Jumbo Drum"/>
    <s v="Hon 2090 “Pillow Soft” Series Mid Back Swivel/Tilt Chairs"/>
    <n v="0.78"/>
    <x v="1"/>
    <x v="28"/>
    <s v="Russellville"/>
    <n v="72801"/>
    <x v="150"/>
    <d v="2011-05-27T00:00:00"/>
    <n v="546.99599999999998"/>
    <n v="2"/>
    <n v="554.64"/>
    <n v="89667"/>
    <s v="May"/>
    <n v="2011"/>
    <x v="0"/>
  </r>
  <r>
    <n v="5792"/>
    <n v="19132"/>
    <s v="Critical"/>
    <n v="0.02"/>
    <n v="59.78"/>
    <n v="10.29"/>
    <n v="2121"/>
    <x v="925"/>
    <x v="0"/>
    <x v="1"/>
    <x v="0"/>
    <x v="0"/>
    <s v="Small Box"/>
    <s v="GBC Recycled Regency Composition Covers"/>
    <n v="0.39"/>
    <x v="1"/>
    <x v="28"/>
    <s v="Russellville"/>
    <n v="72801"/>
    <x v="616"/>
    <d v="2012-05-10T00:00:00"/>
    <n v="-10.014199999999999"/>
    <n v="9"/>
    <n v="547.29"/>
    <n v="89671"/>
    <s v="May"/>
    <n v="2012"/>
    <x v="2"/>
  </r>
  <r>
    <n v="3852"/>
    <n v="25848"/>
    <s v="Medium"/>
    <n v="0.08"/>
    <n v="22.99"/>
    <n v="8.99"/>
    <n v="1447"/>
    <x v="926"/>
    <x v="0"/>
    <x v="3"/>
    <x v="0"/>
    <x v="9"/>
    <s v="Small Pack"/>
    <s v="Boston KS Multi-Size Manual Pencil Sharpener"/>
    <n v="0.56999999999999995"/>
    <x v="3"/>
    <x v="3"/>
    <s v="Erie"/>
    <n v="16509"/>
    <x v="6"/>
    <d v="2011-07-30T00:00:00"/>
    <n v="-49.66"/>
    <n v="12"/>
    <n v="264.06"/>
    <n v="86712"/>
    <s v="July"/>
    <n v="2011"/>
    <x v="5"/>
  </r>
  <r>
    <n v="3853"/>
    <n v="23072"/>
    <s v="Low"/>
    <n v="0.03"/>
    <n v="236.97"/>
    <n v="59.24"/>
    <n v="1447"/>
    <x v="926"/>
    <x v="2"/>
    <x v="0"/>
    <x v="1"/>
    <x v="6"/>
    <s v="Jumbo Box"/>
    <s v="Chromcraft Rectangular Conference Tables"/>
    <n v="0.61"/>
    <x v="3"/>
    <x v="3"/>
    <s v="Erie"/>
    <n v="16509"/>
    <x v="171"/>
    <d v="2013-04-14T00:00:00"/>
    <n v="-572.68539900000019"/>
    <n v="1"/>
    <n v="201.53"/>
    <n v="86714"/>
    <s v="April"/>
    <n v="2013"/>
    <x v="1"/>
  </r>
  <r>
    <n v="3854"/>
    <n v="25346"/>
    <s v="Not Specified"/>
    <n v="7.0000000000000007E-2"/>
    <n v="180.98"/>
    <n v="30"/>
    <n v="1447"/>
    <x v="926"/>
    <x v="2"/>
    <x v="3"/>
    <x v="1"/>
    <x v="15"/>
    <s v="Jumbo Drum"/>
    <s v="Office Star - Ergonomic Mid Back Chair with 2-Way Adjustable Arms"/>
    <n v="0.69"/>
    <x v="3"/>
    <x v="3"/>
    <s v="Erie"/>
    <n v="16509"/>
    <x v="731"/>
    <d v="2013-06-30T00:00:00"/>
    <n v="-179.48"/>
    <n v="2"/>
    <n v="378.56"/>
    <n v="86716"/>
    <s v="June"/>
    <n v="2013"/>
    <x v="0"/>
  </r>
  <r>
    <n v="5683"/>
    <n v="24057"/>
    <s v="High"/>
    <n v="0.02"/>
    <n v="11.5"/>
    <n v="7.19"/>
    <n v="2090"/>
    <x v="927"/>
    <x v="1"/>
    <x v="1"/>
    <x v="0"/>
    <x v="0"/>
    <s v="Small Box"/>
    <s v="Ibico Covers for Plastic or Wire Binding Elements"/>
    <n v="0.4"/>
    <x v="3"/>
    <x v="15"/>
    <s v="New Rochelle"/>
    <n v="10801"/>
    <x v="990"/>
    <d v="2012-05-24T00:00:00"/>
    <n v="-2.3804999999999996"/>
    <n v="15"/>
    <n v="185.11"/>
    <n v="88353"/>
    <s v="May"/>
    <n v="2012"/>
    <x v="2"/>
  </r>
  <r>
    <n v="5684"/>
    <n v="22106"/>
    <s v="Medium"/>
    <n v="0.08"/>
    <n v="367.99"/>
    <n v="19.989999999999998"/>
    <n v="2090"/>
    <x v="927"/>
    <x v="1"/>
    <x v="1"/>
    <x v="0"/>
    <x v="0"/>
    <s v="Small Box"/>
    <s v="Ibico Ibimaster 300 Manual Binding System"/>
    <n v="0.4"/>
    <x v="3"/>
    <x v="15"/>
    <s v="New Rochelle"/>
    <n v="10801"/>
    <x v="1132"/>
    <d v="2013-12-29T00:00:00"/>
    <n v="4378.1673000000001"/>
    <n v="18"/>
    <n v="6345.17"/>
    <n v="88359"/>
    <s v="December"/>
    <n v="2013"/>
    <x v="5"/>
  </r>
  <r>
    <n v="3107"/>
    <n v="24358"/>
    <s v="Critical"/>
    <n v="7.0000000000000007E-2"/>
    <n v="400.97"/>
    <n v="48.26"/>
    <n v="1186"/>
    <x v="928"/>
    <x v="2"/>
    <x v="2"/>
    <x v="2"/>
    <x v="7"/>
    <s v="Jumbo Box"/>
    <s v="Hewlett-Packard Deskjet 1220Cse Color Inkjet Printer"/>
    <n v="0.36"/>
    <x v="0"/>
    <x v="0"/>
    <s v="Huntington Beach"/>
    <n v="92646"/>
    <x v="319"/>
    <d v="2010-04-10T00:00:00"/>
    <n v="2581.5590999999995"/>
    <n v="10"/>
    <n v="3741.39"/>
    <n v="85939"/>
    <s v="April"/>
    <n v="2010"/>
    <x v="0"/>
  </r>
  <r>
    <n v="3108"/>
    <n v="26151"/>
    <s v="Medium"/>
    <n v="0.03"/>
    <n v="30.56"/>
    <n v="2.99"/>
    <n v="1186"/>
    <x v="928"/>
    <x v="0"/>
    <x v="2"/>
    <x v="0"/>
    <x v="0"/>
    <s v="Small Box"/>
    <s v="Surelock™ Post Binders"/>
    <n v="0.35"/>
    <x v="0"/>
    <x v="0"/>
    <s v="Huntington Beach"/>
    <n v="92646"/>
    <x v="710"/>
    <d v="2013-04-11T00:00:00"/>
    <n v="227.24459999999996"/>
    <n v="11"/>
    <n v="329.34"/>
    <n v="85944"/>
    <s v="April"/>
    <n v="2013"/>
    <x v="1"/>
  </r>
  <r>
    <n v="4486"/>
    <n v="25939"/>
    <s v="Not Specified"/>
    <n v="0.01"/>
    <n v="35.409999999999997"/>
    <n v="1.99"/>
    <n v="1684"/>
    <x v="929"/>
    <x v="0"/>
    <x v="2"/>
    <x v="2"/>
    <x v="11"/>
    <s v="Small Pack"/>
    <s v="Imation DVD-RAM discs"/>
    <n v="0.43"/>
    <x v="2"/>
    <x v="2"/>
    <s v="Coppell"/>
    <n v="75019"/>
    <x v="342"/>
    <d v="2011-05-13T00:00:00"/>
    <n v="193.51049999999998"/>
    <n v="8"/>
    <n v="280.45"/>
    <n v="90614"/>
    <s v="May"/>
    <n v="2011"/>
    <x v="1"/>
  </r>
  <r>
    <n v="4487"/>
    <n v="25938"/>
    <s v="Not Specified"/>
    <n v="0.08"/>
    <n v="30.98"/>
    <n v="6.5"/>
    <n v="1684"/>
    <x v="929"/>
    <x v="0"/>
    <x v="2"/>
    <x v="2"/>
    <x v="11"/>
    <s v="Small Box"/>
    <s v="Belkin ErgoBoard™ Keyboard"/>
    <n v="0.64"/>
    <x v="2"/>
    <x v="2"/>
    <s v="Coppell"/>
    <n v="75019"/>
    <x v="661"/>
    <d v="2013-05-13T00:00:00"/>
    <n v="-99.24"/>
    <n v="2"/>
    <n v="60.88"/>
    <n v="90616"/>
    <s v="May"/>
    <n v="2013"/>
    <x v="5"/>
  </r>
  <r>
    <n v="4488"/>
    <n v="26354"/>
    <s v="Critical"/>
    <n v="0.05"/>
    <n v="40.98"/>
    <n v="5.33"/>
    <n v="1684"/>
    <x v="929"/>
    <x v="0"/>
    <x v="2"/>
    <x v="0"/>
    <x v="10"/>
    <s v="Small Box"/>
    <s v="Belkin 8 Outlet Surge Protector"/>
    <n v="0.56999999999999995"/>
    <x v="2"/>
    <x v="2"/>
    <s v="Coppell"/>
    <n v="75019"/>
    <x v="61"/>
    <d v="2013-12-12T00:00:00"/>
    <n v="131.42272000000003"/>
    <n v="6"/>
    <n v="252.6"/>
    <n v="90618"/>
    <s v="December"/>
    <n v="2013"/>
    <x v="3"/>
  </r>
  <r>
    <n v="4489"/>
    <n v="26355"/>
    <s v="Critical"/>
    <n v="0.1"/>
    <n v="12.99"/>
    <n v="14.37"/>
    <n v="1684"/>
    <x v="929"/>
    <x v="0"/>
    <x v="2"/>
    <x v="1"/>
    <x v="1"/>
    <s v="Large Box"/>
    <s v="Tensor &quot;Hersey Kiss&quot; Styled Floor Lamp"/>
    <n v="0.73"/>
    <x v="2"/>
    <x v="2"/>
    <s v="Coppell"/>
    <n v="75019"/>
    <x v="61"/>
    <d v="2013-12-11T00:00:00"/>
    <n v="-188.25743999999997"/>
    <n v="23"/>
    <n v="281.45999999999998"/>
    <n v="90618"/>
    <s v="December"/>
    <n v="2013"/>
    <x v="0"/>
  </r>
  <r>
    <n v="8702"/>
    <n v="19625"/>
    <s v="Not Specified"/>
    <n v="0.01"/>
    <n v="145.97999999999999"/>
    <n v="46.2"/>
    <n v="3151"/>
    <x v="930"/>
    <x v="2"/>
    <x v="1"/>
    <x v="1"/>
    <x v="6"/>
    <s v="Jumbo Box"/>
    <s v="Bevis Rectangular Conference Tables"/>
    <n v="0.69"/>
    <x v="0"/>
    <x v="0"/>
    <s v="Twentynine Palms"/>
    <n v="92277"/>
    <x v="651"/>
    <d v="2010-06-03T00:00:00"/>
    <n v="-134.512"/>
    <n v="9"/>
    <n v="1370.79"/>
    <n v="88543"/>
    <s v="June"/>
    <n v="2010"/>
    <x v="1"/>
  </r>
  <r>
    <n v="8703"/>
    <n v="19618"/>
    <s v="Critical"/>
    <n v="0.01"/>
    <n v="3502.14"/>
    <n v="8.73"/>
    <n v="3151"/>
    <x v="930"/>
    <x v="2"/>
    <x v="1"/>
    <x v="2"/>
    <x v="7"/>
    <s v="Jumbo Box"/>
    <s v="Okidata Pacemark 4410N Wide Format Dot Matrix Printer"/>
    <n v="0.56999999999999995"/>
    <x v="0"/>
    <x v="0"/>
    <s v="Twentynine Palms"/>
    <n v="92277"/>
    <x v="737"/>
    <d v="2010-08-05T00:00:00"/>
    <n v="-4075.9339920000002"/>
    <n v="1"/>
    <n v="3501.79"/>
    <n v="88544"/>
    <s v="August"/>
    <n v="2010"/>
    <x v="1"/>
  </r>
  <r>
    <n v="8704"/>
    <n v="19619"/>
    <s v="Critical"/>
    <n v="0.06"/>
    <n v="15.73"/>
    <n v="7.42"/>
    <n v="3151"/>
    <x v="930"/>
    <x v="0"/>
    <x v="1"/>
    <x v="0"/>
    <x v="16"/>
    <s v="Small Pack"/>
    <s v="Acme Galleria® Hot Forged Steel Scissors with Colored Handles"/>
    <n v="0.56000000000000005"/>
    <x v="0"/>
    <x v="0"/>
    <s v="Twentynine Palms"/>
    <n v="92277"/>
    <x v="737"/>
    <d v="2010-08-05T00:00:00"/>
    <n v="-18.558799999999998"/>
    <n v="4"/>
    <n v="63.04"/>
    <n v="88544"/>
    <s v="August"/>
    <n v="2010"/>
    <x v="3"/>
  </r>
  <r>
    <n v="8705"/>
    <n v="23322"/>
    <s v="Not Specified"/>
    <n v="0.05"/>
    <n v="25.99"/>
    <n v="5.37"/>
    <n v="3151"/>
    <x v="930"/>
    <x v="1"/>
    <x v="1"/>
    <x v="0"/>
    <x v="9"/>
    <s v="Small Box"/>
    <s v="BOSTON® Ranger® #55 Pencil Sharpener, Black"/>
    <n v="0.56000000000000005"/>
    <x v="0"/>
    <x v="0"/>
    <s v="Twentynine Palms"/>
    <n v="92277"/>
    <x v="1140"/>
    <d v="2010-08-18T00:00:00"/>
    <n v="220.35719999999998"/>
    <n v="18"/>
    <n v="451.35"/>
    <n v="88545"/>
    <s v="August"/>
    <n v="2010"/>
    <x v="3"/>
  </r>
  <r>
    <n v="8706"/>
    <n v="24723"/>
    <s v="Medium"/>
    <n v="0.04"/>
    <n v="17.239999999999998"/>
    <n v="3.26"/>
    <n v="3151"/>
    <x v="930"/>
    <x v="0"/>
    <x v="0"/>
    <x v="0"/>
    <x v="16"/>
    <s v="Small Pack"/>
    <s v="Fiskars 8&quot; Scissors, 2/Pack"/>
    <n v="0.56000000000000005"/>
    <x v="0"/>
    <x v="0"/>
    <s v="Twentynine Palms"/>
    <n v="92277"/>
    <x v="966"/>
    <d v="2010-08-31T00:00:00"/>
    <n v="47.73"/>
    <n v="7"/>
    <n v="119.6"/>
    <n v="88546"/>
    <s v="August"/>
    <n v="2010"/>
    <x v="1"/>
  </r>
  <r>
    <n v="8707"/>
    <n v="24329"/>
    <s v="Medium"/>
    <n v="0.02"/>
    <n v="5.98"/>
    <n v="1.49"/>
    <n v="3151"/>
    <x v="930"/>
    <x v="0"/>
    <x v="1"/>
    <x v="0"/>
    <x v="0"/>
    <s v="Small Box"/>
    <s v="Avery Hanging File Binders"/>
    <n v="0.39"/>
    <x v="0"/>
    <x v="0"/>
    <s v="Twentynine Palms"/>
    <n v="92277"/>
    <x v="193"/>
    <d v="2010-09-12T00:00:00"/>
    <n v="28.526000000000003"/>
    <n v="10"/>
    <n v="59.9"/>
    <n v="88547"/>
    <s v="September"/>
    <n v="2010"/>
    <x v="2"/>
  </r>
  <r>
    <n v="8708"/>
    <n v="21734"/>
    <s v="High"/>
    <n v="0.01"/>
    <n v="99.23"/>
    <n v="8.99"/>
    <n v="3151"/>
    <x v="930"/>
    <x v="0"/>
    <x v="1"/>
    <x v="1"/>
    <x v="1"/>
    <s v="Small Pack"/>
    <s v="GE 48&quot; Fluorescent Tube, Cool White Energy Saver, 34 Watts, 30/Box"/>
    <n v="0.35"/>
    <x v="0"/>
    <x v="0"/>
    <s v="Twentynine Palms"/>
    <n v="92277"/>
    <x v="1067"/>
    <d v="2010-10-02T00:00:00"/>
    <n v="-87.46"/>
    <n v="1"/>
    <n v="99.22"/>
    <n v="88548"/>
    <s v="September"/>
    <n v="2010"/>
    <x v="1"/>
  </r>
  <r>
    <n v="8709"/>
    <n v="21705"/>
    <s v="High"/>
    <n v="0.03"/>
    <n v="10.89"/>
    <n v="4.5"/>
    <n v="3151"/>
    <x v="930"/>
    <x v="0"/>
    <x v="1"/>
    <x v="0"/>
    <x v="10"/>
    <s v="Small Box"/>
    <s v="Belkin 6 Outlet Metallic Surge Strip"/>
    <n v="0.59"/>
    <x v="0"/>
    <x v="0"/>
    <s v="Twentynine Palms"/>
    <n v="92277"/>
    <x v="533"/>
    <d v="2012-12-11T00:00:00"/>
    <n v="-13.164999999999999"/>
    <n v="13"/>
    <n v="139.66"/>
    <n v="88549"/>
    <s v="December"/>
    <n v="2012"/>
    <x v="1"/>
  </r>
  <r>
    <n v="8710"/>
    <n v="21706"/>
    <s v="High"/>
    <n v="0.06"/>
    <n v="50.98"/>
    <n v="22.24"/>
    <n v="3151"/>
    <x v="930"/>
    <x v="0"/>
    <x v="1"/>
    <x v="1"/>
    <x v="1"/>
    <s v="Large Box"/>
    <s v="Dana Fluorescent Magnifying Lamp, White, 36&quot;"/>
    <n v="0.55000000000000004"/>
    <x v="0"/>
    <x v="0"/>
    <s v="Twentynine Palms"/>
    <n v="92277"/>
    <x v="533"/>
    <d v="2012-12-12T00:00:00"/>
    <n v="113.03999999999999"/>
    <n v="13"/>
    <n v="640.33000000000004"/>
    <n v="88549"/>
    <s v="December"/>
    <n v="2012"/>
    <x v="3"/>
  </r>
  <r>
    <n v="8711"/>
    <n v="24726"/>
    <s v="Critical"/>
    <n v="0.08"/>
    <n v="9.11"/>
    <n v="2.15"/>
    <n v="3151"/>
    <x v="930"/>
    <x v="0"/>
    <x v="1"/>
    <x v="0"/>
    <x v="8"/>
    <s v="Wrap Bag"/>
    <s v="Black Print Carbonless Snap-Off® Rapid Letter, 8 1/2&quot; x 7&quot;"/>
    <n v="0.4"/>
    <x v="0"/>
    <x v="0"/>
    <s v="Twentynine Palms"/>
    <n v="92277"/>
    <x v="846"/>
    <d v="2013-01-12T00:00:00"/>
    <n v="31.332899999999995"/>
    <n v="5"/>
    <n v="45.41"/>
    <n v="88550"/>
    <s v="January"/>
    <n v="2013"/>
    <x v="5"/>
  </r>
  <r>
    <n v="8712"/>
    <n v="18615"/>
    <s v="Critical"/>
    <n v="0.05"/>
    <n v="22.72"/>
    <n v="8.99"/>
    <n v="3151"/>
    <x v="930"/>
    <x v="0"/>
    <x v="1"/>
    <x v="1"/>
    <x v="1"/>
    <s v="Small Pack"/>
    <s v="Executive Impressions 14&quot; Two-Color Numerals Wall Clock"/>
    <n v="0.44"/>
    <x v="0"/>
    <x v="0"/>
    <s v="Twentynine Palms"/>
    <n v="92277"/>
    <x v="973"/>
    <d v="2013-03-04T00:00:00"/>
    <n v="21.96"/>
    <n v="5"/>
    <n v="113.66"/>
    <n v="88551"/>
    <s v="March"/>
    <n v="2013"/>
    <x v="3"/>
  </r>
  <r>
    <n v="8713"/>
    <n v="18616"/>
    <s v="Critical"/>
    <n v="7.0000000000000007E-2"/>
    <n v="65.989999999999995"/>
    <n v="8.99"/>
    <n v="3151"/>
    <x v="930"/>
    <x v="1"/>
    <x v="1"/>
    <x v="2"/>
    <x v="3"/>
    <s v="Small Box"/>
    <s v="5180"/>
    <n v="0.56000000000000005"/>
    <x v="0"/>
    <x v="0"/>
    <s v="Twentynine Palms"/>
    <n v="92277"/>
    <x v="973"/>
    <d v="2013-03-05T00:00:00"/>
    <n v="451.49459999999999"/>
    <n v="12"/>
    <n v="654.34"/>
    <n v="88551"/>
    <s v="March"/>
    <n v="2013"/>
    <x v="0"/>
  </r>
  <r>
    <n v="8714"/>
    <n v="21128"/>
    <s v="Low"/>
    <n v="7.0000000000000007E-2"/>
    <n v="180.98"/>
    <n v="30"/>
    <n v="3151"/>
    <x v="930"/>
    <x v="2"/>
    <x v="1"/>
    <x v="1"/>
    <x v="15"/>
    <s v="Jumbo Drum"/>
    <s v="Office Star - Ergonomic Mid Back Chair with 2-Way Adjustable Arms"/>
    <n v="0.69"/>
    <x v="0"/>
    <x v="0"/>
    <s v="Twentynine Palms"/>
    <n v="92277"/>
    <x v="631"/>
    <d v="2013-04-04T00:00:00"/>
    <n v="241.06"/>
    <n v="8"/>
    <n v="1394.63"/>
    <n v="88552"/>
    <s v="March"/>
    <n v="2013"/>
    <x v="0"/>
  </r>
  <r>
    <n v="8715"/>
    <n v="21129"/>
    <s v="Low"/>
    <n v="0.02"/>
    <n v="10.31"/>
    <n v="1.79"/>
    <n v="3151"/>
    <x v="930"/>
    <x v="0"/>
    <x v="1"/>
    <x v="0"/>
    <x v="8"/>
    <s v="Wrap Bag"/>
    <s v="Speediset Carbonless Redi-Letter® 7&quot; x 8 1/2&quot;"/>
    <n v="0.38"/>
    <x v="0"/>
    <x v="0"/>
    <s v="Twentynine Palms"/>
    <n v="92277"/>
    <x v="631"/>
    <d v="2013-04-04T00:00:00"/>
    <n v="74.209499999999991"/>
    <n v="10"/>
    <n v="107.55"/>
    <n v="88552"/>
    <s v="March"/>
    <n v="2013"/>
    <x v="2"/>
  </r>
  <r>
    <n v="8716"/>
    <n v="24724"/>
    <s v="Medium"/>
    <n v="7.0000000000000007E-2"/>
    <n v="218.75"/>
    <n v="69.64"/>
    <n v="3151"/>
    <x v="930"/>
    <x v="2"/>
    <x v="0"/>
    <x v="1"/>
    <x v="6"/>
    <s v="Jumbo Box"/>
    <s v="BoxOffice By Design Rectangular and Half-Moon Meeting Room Tables"/>
    <n v="0.77"/>
    <x v="0"/>
    <x v="0"/>
    <s v="Twentynine Palms"/>
    <n v="92277"/>
    <x v="509"/>
    <d v="2013-08-30T00:00:00"/>
    <n v="-293.11544000000004"/>
    <n v="10"/>
    <n v="1705.65"/>
    <n v="88553"/>
    <s v="August"/>
    <n v="2013"/>
    <x v="0"/>
  </r>
  <r>
    <n v="8717"/>
    <n v="24725"/>
    <s v="Medium"/>
    <n v="0.08"/>
    <n v="209.37"/>
    <n v="69"/>
    <n v="3151"/>
    <x v="930"/>
    <x v="0"/>
    <x v="0"/>
    <x v="1"/>
    <x v="6"/>
    <s v="Large Box"/>
    <s v="Hon 2111 Invitation™ Series Corner Table"/>
    <n v="0.79"/>
    <x v="0"/>
    <x v="0"/>
    <s v="Twentynine Palms"/>
    <n v="92277"/>
    <x v="509"/>
    <d v="2013-08-30T00:00:00"/>
    <n v="-687.46512000000007"/>
    <n v="25"/>
    <n v="4111.71"/>
    <n v="88553"/>
    <s v="August"/>
    <n v="2013"/>
    <x v="5"/>
  </r>
  <r>
    <n v="402"/>
    <n v="23318"/>
    <s v="Medium"/>
    <n v="0.03"/>
    <n v="6.78"/>
    <n v="6.18"/>
    <n v="153"/>
    <x v="931"/>
    <x v="0"/>
    <x v="2"/>
    <x v="0"/>
    <x v="8"/>
    <s v="Small Box"/>
    <s v="Strathmore Photo Mount Cards"/>
    <n v="0.39"/>
    <x v="1"/>
    <x v="1"/>
    <s v="La Vergne"/>
    <n v="37086"/>
    <x v="1129"/>
    <d v="2012-04-25T00:00:00"/>
    <n v="39.816000000000003"/>
    <n v="13"/>
    <n v="94.12"/>
    <n v="89527"/>
    <s v="April"/>
    <n v="2012"/>
    <x v="1"/>
  </r>
  <r>
    <n v="403"/>
    <n v="24039"/>
    <s v="Critical"/>
    <n v="0.1"/>
    <n v="10.14"/>
    <n v="2.27"/>
    <n v="153"/>
    <x v="931"/>
    <x v="0"/>
    <x v="3"/>
    <x v="0"/>
    <x v="8"/>
    <s v="Wrap Bag"/>
    <s v="Staples Wirebound Steno Books, 6&quot; x 9&quot;, 12/Pack"/>
    <n v="0.36"/>
    <x v="1"/>
    <x v="1"/>
    <s v="La Vergne"/>
    <n v="37086"/>
    <x v="1141"/>
    <d v="2012-10-15T00:00:00"/>
    <n v="30.737999999999996"/>
    <n v="13"/>
    <n v="120.96"/>
    <n v="89531"/>
    <s v="October"/>
    <n v="2012"/>
    <x v="0"/>
  </r>
  <r>
    <n v="404"/>
    <n v="24436"/>
    <s v="Critical"/>
    <n v="0.03"/>
    <n v="11.66"/>
    <n v="7.95"/>
    <n v="153"/>
    <x v="931"/>
    <x v="1"/>
    <x v="2"/>
    <x v="0"/>
    <x v="9"/>
    <s v="Small Pack"/>
    <s v="Hunt BOSTON® Vista® Battery-Operated Pencil Sharpener, Black"/>
    <n v="0.57999999999999996"/>
    <x v="1"/>
    <x v="1"/>
    <s v="La Vergne"/>
    <n v="37086"/>
    <x v="539"/>
    <d v="2013-07-19T00:00:00"/>
    <n v="-19.287800000000001"/>
    <n v="16"/>
    <n v="189.79"/>
    <n v="89533"/>
    <s v="July"/>
    <n v="2013"/>
    <x v="1"/>
  </r>
  <r>
    <n v="405"/>
    <n v="24162"/>
    <s v="High"/>
    <n v="7.0000000000000007E-2"/>
    <n v="3.29"/>
    <n v="1.35"/>
    <n v="153"/>
    <x v="931"/>
    <x v="0"/>
    <x v="3"/>
    <x v="0"/>
    <x v="12"/>
    <s v="Wrap Bag"/>
    <s v="Acco® Hot Clips™ Clips to Go"/>
    <n v="0.4"/>
    <x v="1"/>
    <x v="1"/>
    <s v="La Vergne"/>
    <n v="37086"/>
    <x v="514"/>
    <d v="2013-10-30T00:00:00"/>
    <n v="-969.94800000000009"/>
    <n v="2"/>
    <n v="7.08"/>
    <n v="89535"/>
    <s v="October"/>
    <n v="2013"/>
    <x v="0"/>
  </r>
  <r>
    <n v="406"/>
    <n v="24163"/>
    <s v="High"/>
    <n v="0"/>
    <n v="15.73"/>
    <n v="7.42"/>
    <n v="153"/>
    <x v="931"/>
    <x v="1"/>
    <x v="3"/>
    <x v="0"/>
    <x v="16"/>
    <s v="Small Pack"/>
    <s v="Acme Galleria® Hot Forged Steel Scissors with Colored Handles"/>
    <n v="0.56000000000000005"/>
    <x v="1"/>
    <x v="1"/>
    <s v="La Vergne"/>
    <n v="37086"/>
    <x v="514"/>
    <d v="2013-10-31T00:00:00"/>
    <n v="213.88800000000001"/>
    <n v="20"/>
    <n v="341.74"/>
    <n v="89535"/>
    <s v="October"/>
    <n v="2013"/>
    <x v="4"/>
  </r>
  <r>
    <n v="407"/>
    <n v="24164"/>
    <s v="High"/>
    <n v="0.06"/>
    <n v="34.76"/>
    <n v="8.2200000000000006"/>
    <n v="153"/>
    <x v="931"/>
    <x v="0"/>
    <x v="3"/>
    <x v="0"/>
    <x v="2"/>
    <s v="Small Box"/>
    <s v="Multi-Use Personal File Cart and Caster Set, Three Stacking Bins"/>
    <n v="0.56999999999999995"/>
    <x v="1"/>
    <x v="1"/>
    <s v="La Vergne"/>
    <n v="37086"/>
    <x v="514"/>
    <d v="2013-11-01T00:00:00"/>
    <n v="-847.52359999999999"/>
    <n v="5"/>
    <n v="175.65"/>
    <n v="89535"/>
    <s v="October"/>
    <n v="2013"/>
    <x v="3"/>
  </r>
  <r>
    <n v="9263"/>
    <n v="23906"/>
    <s v="Low"/>
    <n v="0.1"/>
    <n v="120.98"/>
    <n v="9.07"/>
    <n v="3355"/>
    <x v="932"/>
    <x v="0"/>
    <x v="1"/>
    <x v="0"/>
    <x v="0"/>
    <s v="Small Box"/>
    <s v="GBC VeloBinder Electric Binding Machine"/>
    <n v="0.35"/>
    <x v="0"/>
    <x v="0"/>
    <s v="Camarillo"/>
    <n v="93010"/>
    <x v="1142"/>
    <d v="2010-03-09T00:00:00"/>
    <n v="379.3965"/>
    <n v="5"/>
    <n v="549.85"/>
    <n v="88587"/>
    <s v="February"/>
    <n v="2010"/>
    <x v="0"/>
  </r>
  <r>
    <n v="9264"/>
    <n v="23907"/>
    <s v="Low"/>
    <n v="0.08"/>
    <n v="8.32"/>
    <n v="2.38"/>
    <n v="3355"/>
    <x v="932"/>
    <x v="1"/>
    <x v="1"/>
    <x v="2"/>
    <x v="11"/>
    <s v="Small Pack"/>
    <s v="Imation 3.5 IBM Formatted Diskettes, 10/Box"/>
    <n v="0.74"/>
    <x v="0"/>
    <x v="0"/>
    <s v="Camarillo"/>
    <n v="93010"/>
    <x v="1142"/>
    <d v="2010-03-04T00:00:00"/>
    <n v="-41.83"/>
    <n v="6"/>
    <n v="48.99"/>
    <n v="88587"/>
    <s v="February"/>
    <n v="2010"/>
    <x v="5"/>
  </r>
  <r>
    <n v="9265"/>
    <n v="23908"/>
    <s v="Low"/>
    <n v="0.1"/>
    <n v="125.99"/>
    <n v="4.2"/>
    <n v="3355"/>
    <x v="932"/>
    <x v="0"/>
    <x v="1"/>
    <x v="2"/>
    <x v="3"/>
    <s v="Small Box"/>
    <s v="V3682"/>
    <n v="0.59"/>
    <x v="0"/>
    <x v="0"/>
    <s v="Camarillo"/>
    <n v="93010"/>
    <x v="1142"/>
    <d v="2010-02-28T00:00:00"/>
    <n v="372.40199999999999"/>
    <n v="7"/>
    <n v="681.42"/>
    <n v="88587"/>
    <s v="February"/>
    <n v="2010"/>
    <x v="0"/>
  </r>
  <r>
    <n v="9266"/>
    <n v="23289"/>
    <s v="Low"/>
    <n v="0.01"/>
    <n v="13.99"/>
    <n v="7.51"/>
    <n v="3355"/>
    <x v="932"/>
    <x v="0"/>
    <x v="1"/>
    <x v="2"/>
    <x v="7"/>
    <s v="Medium Box"/>
    <s v="Sharp EL500L Fraction Calculator"/>
    <n v="0.39"/>
    <x v="0"/>
    <x v="0"/>
    <s v="Camarillo"/>
    <n v="93010"/>
    <x v="1143"/>
    <d v="2011-01-08T00:00:00"/>
    <n v="-6.0089160000000001"/>
    <n v="8"/>
    <n v="115.94"/>
    <n v="88591"/>
    <s v="January"/>
    <n v="2011"/>
    <x v="1"/>
  </r>
  <r>
    <n v="9267"/>
    <n v="24781"/>
    <s v="Critical"/>
    <n v="0.03"/>
    <n v="7.64"/>
    <n v="1.39"/>
    <n v="3355"/>
    <x v="932"/>
    <x v="0"/>
    <x v="1"/>
    <x v="0"/>
    <x v="5"/>
    <s v="Small Box"/>
    <s v="#10- 4 1/8&quot; x 9 1/2&quot; Security-Tint Envelopes"/>
    <n v="0.36"/>
    <x v="0"/>
    <x v="0"/>
    <s v="Camarillo"/>
    <n v="93010"/>
    <x v="171"/>
    <d v="2013-04-10T00:00:00"/>
    <n v="65.287800000000004"/>
    <n v="12"/>
    <n v="94.62"/>
    <n v="88596"/>
    <s v="April"/>
    <n v="2013"/>
    <x v="1"/>
  </r>
  <r>
    <n v="9268"/>
    <n v="22916"/>
    <s v="Not Specified"/>
    <n v="0.01"/>
    <n v="46.89"/>
    <n v="5.0999999999999996"/>
    <n v="3355"/>
    <x v="932"/>
    <x v="0"/>
    <x v="1"/>
    <x v="0"/>
    <x v="10"/>
    <s v="Medium Box"/>
    <s v="Bionaire Personal Warm Mist Humidifier/Vaporizer"/>
    <n v="0.46"/>
    <x v="0"/>
    <x v="0"/>
    <s v="Camarillo"/>
    <n v="93010"/>
    <x v="534"/>
    <d v="2013-08-04T00:00:00"/>
    <n v="193.94519999999997"/>
    <n v="6"/>
    <n v="281.08"/>
    <n v="88597"/>
    <s v="August"/>
    <n v="2013"/>
    <x v="1"/>
  </r>
  <r>
    <n v="4098"/>
    <n v="25975"/>
    <s v="Medium"/>
    <n v="0"/>
    <n v="6.54"/>
    <n v="5.27"/>
    <n v="1541"/>
    <x v="933"/>
    <x v="1"/>
    <x v="1"/>
    <x v="0"/>
    <x v="0"/>
    <s v="Small Box"/>
    <s v="Wilson Jones® Four-Pocket Poly Binders"/>
    <n v="0.36"/>
    <x v="1"/>
    <x v="8"/>
    <s v="Daytona Beach"/>
    <n v="32114"/>
    <x v="604"/>
    <d v="2013-05-09T00:00:00"/>
    <n v="-38.485999999999997"/>
    <n v="9"/>
    <n v="66.03"/>
    <n v="87787"/>
    <s v="May"/>
    <n v="2013"/>
    <x v="4"/>
  </r>
  <r>
    <n v="4099"/>
    <n v="25976"/>
    <s v="Medium"/>
    <n v="7.0000000000000007E-2"/>
    <n v="35.770000000000003"/>
    <n v="9.02"/>
    <n v="1541"/>
    <x v="933"/>
    <x v="0"/>
    <x v="1"/>
    <x v="2"/>
    <x v="11"/>
    <s v="Small Box"/>
    <s v="IBM Numeric Access II Keypad, 17-Key, Black"/>
    <n v="0.75"/>
    <x v="1"/>
    <x v="8"/>
    <s v="Daytona Beach"/>
    <n v="32114"/>
    <x v="604"/>
    <d v="2013-05-10T00:00:00"/>
    <n v="14.364000000000001"/>
    <n v="9"/>
    <n v="326.35000000000002"/>
    <n v="87787"/>
    <s v="May"/>
    <n v="2013"/>
    <x v="0"/>
  </r>
  <r>
    <n v="4100"/>
    <n v="25772"/>
    <s v="Critical"/>
    <n v="0.09"/>
    <n v="227.55"/>
    <n v="32.479999999999997"/>
    <n v="1541"/>
    <x v="933"/>
    <x v="2"/>
    <x v="1"/>
    <x v="1"/>
    <x v="6"/>
    <s v="Jumbo Box"/>
    <s v="Hon Rectangular Conference Tables"/>
    <n v="0.68"/>
    <x v="1"/>
    <x v="8"/>
    <s v="Daytona Beach"/>
    <n v="32114"/>
    <x v="562"/>
    <d v="2013-10-06T00:00:00"/>
    <n v="-18.648"/>
    <n v="25"/>
    <n v="5504.64"/>
    <n v="87789"/>
    <s v="October"/>
    <n v="2013"/>
    <x v="0"/>
  </r>
  <r>
    <n v="3058"/>
    <n v="25156"/>
    <s v="Medium"/>
    <n v="0.02"/>
    <n v="1.76"/>
    <n v="4.8600000000000003"/>
    <n v="1164"/>
    <x v="934"/>
    <x v="1"/>
    <x v="1"/>
    <x v="1"/>
    <x v="1"/>
    <s v="Small Box"/>
    <s v="Regeneration Desk Collection"/>
    <n v="0.41"/>
    <x v="3"/>
    <x v="6"/>
    <s v="Elmwood Park"/>
    <n v="7407"/>
    <x v="1144"/>
    <d v="2013-04-11T00:00:00"/>
    <n v="-83.54"/>
    <n v="7"/>
    <n v="16.43"/>
    <n v="89123"/>
    <s v="April"/>
    <n v="2013"/>
    <x v="2"/>
  </r>
  <r>
    <n v="5899"/>
    <n v="22054"/>
    <s v="Low"/>
    <n v="0.1"/>
    <n v="5.78"/>
    <n v="7.96"/>
    <n v="2160"/>
    <x v="935"/>
    <x v="0"/>
    <x v="1"/>
    <x v="0"/>
    <x v="8"/>
    <s v="Small Box"/>
    <s v="Xerox 196"/>
    <n v="0.36"/>
    <x v="2"/>
    <x v="24"/>
    <s v="Wyoming"/>
    <n v="49509"/>
    <x v="669"/>
    <d v="2012-05-28T00:00:00"/>
    <n v="-207.36"/>
    <n v="17"/>
    <n v="95.05"/>
    <n v="90394"/>
    <s v="May"/>
    <n v="2012"/>
    <x v="0"/>
  </r>
  <r>
    <n v="5900"/>
    <n v="20690"/>
    <s v="Medium"/>
    <n v="0"/>
    <n v="80.98"/>
    <n v="35"/>
    <n v="2160"/>
    <x v="935"/>
    <x v="0"/>
    <x v="0"/>
    <x v="0"/>
    <x v="2"/>
    <s v="Large Box"/>
    <s v="Carina Double Wide Media Storage Towers in Natural &amp; Black"/>
    <n v="0.81"/>
    <x v="2"/>
    <x v="24"/>
    <s v="Wyoming"/>
    <n v="49509"/>
    <x v="1145"/>
    <d v="2012-09-21T00:00:00"/>
    <n v="-156.47"/>
    <n v="1"/>
    <n v="103.34"/>
    <n v="90396"/>
    <s v="September"/>
    <n v="2012"/>
    <x v="4"/>
  </r>
  <r>
    <n v="4766"/>
    <n v="22465"/>
    <s v="Medium"/>
    <n v="0.06"/>
    <n v="17.48"/>
    <n v="1.99"/>
    <n v="1772"/>
    <x v="936"/>
    <x v="0"/>
    <x v="1"/>
    <x v="2"/>
    <x v="11"/>
    <s v="Small Pack"/>
    <s v="Maxell Pro 80 Minute CD-R, 10/Pack"/>
    <n v="0.45"/>
    <x v="1"/>
    <x v="8"/>
    <s v="Titusville"/>
    <n v="32780"/>
    <x v="113"/>
    <d v="2011-07-17T00:00:00"/>
    <n v="-0.89600000000000002"/>
    <n v="3"/>
    <n v="52.42"/>
    <n v="91421"/>
    <s v="July"/>
    <n v="2011"/>
    <x v="3"/>
  </r>
  <r>
    <n v="4768"/>
    <n v="22110"/>
    <s v="Low"/>
    <n v="0.05"/>
    <n v="6.35"/>
    <n v="1.02"/>
    <n v="1772"/>
    <x v="936"/>
    <x v="1"/>
    <x v="1"/>
    <x v="0"/>
    <x v="8"/>
    <s v="Wrap Bag"/>
    <s v="Telephone Message Books with Fax/Mobile Section, 5 1/2&quot; x 3 3/16&quot;"/>
    <n v="0.39"/>
    <x v="1"/>
    <x v="8"/>
    <s v="Titusville"/>
    <n v="32780"/>
    <x v="326"/>
    <d v="2012-06-18T00:00:00"/>
    <n v="-36.231999999999999"/>
    <n v="19"/>
    <n v="122.36"/>
    <n v="91422"/>
    <s v="June"/>
    <n v="2012"/>
    <x v="3"/>
  </r>
  <r>
    <n v="4769"/>
    <n v="22833"/>
    <s v="Low"/>
    <n v="0.01"/>
    <n v="3.57"/>
    <n v="4.17"/>
    <n v="1772"/>
    <x v="936"/>
    <x v="0"/>
    <x v="1"/>
    <x v="0"/>
    <x v="9"/>
    <s v="Small Pack"/>
    <s v="Barrel Sharpener"/>
    <n v="0.59"/>
    <x v="1"/>
    <x v="8"/>
    <s v="Titusville"/>
    <n v="32780"/>
    <x v="1028"/>
    <d v="2013-12-28T00:00:00"/>
    <n v="1268.3699999999999"/>
    <n v="13"/>
    <n v="48.12"/>
    <n v="91423"/>
    <s v="December"/>
    <n v="2013"/>
    <x v="1"/>
  </r>
  <r>
    <n v="4770"/>
    <n v="22834"/>
    <s v="Low"/>
    <n v="0.04"/>
    <n v="65.989999999999995"/>
    <n v="4.2"/>
    <n v="1772"/>
    <x v="936"/>
    <x v="0"/>
    <x v="1"/>
    <x v="2"/>
    <x v="3"/>
    <s v="Small Box"/>
    <s v="5170"/>
    <n v="0.59"/>
    <x v="1"/>
    <x v="8"/>
    <s v="Titusville"/>
    <n v="32780"/>
    <x v="1028"/>
    <d v="2013-12-29T00:00:00"/>
    <n v="40.182000000000002"/>
    <n v="9"/>
    <n v="523.4"/>
    <n v="91423"/>
    <s v="December"/>
    <n v="2013"/>
    <x v="1"/>
  </r>
  <r>
    <n v="1183"/>
    <n v="23240"/>
    <s v="Low"/>
    <n v="0.04"/>
    <n v="110.99"/>
    <n v="2.5"/>
    <n v="461"/>
    <x v="937"/>
    <x v="0"/>
    <x v="1"/>
    <x v="2"/>
    <x v="3"/>
    <s v="Small Box"/>
    <s v="T18"/>
    <n v="0.56999999999999995"/>
    <x v="3"/>
    <x v="6"/>
    <s v="Newark"/>
    <n v="7101"/>
    <x v="453"/>
    <d v="2013-11-05T00:00:00"/>
    <n v="915.13699200000008"/>
    <n v="20"/>
    <n v="1865.7"/>
    <n v="86032"/>
    <s v="November"/>
    <n v="2013"/>
    <x v="1"/>
  </r>
  <r>
    <n v="4041"/>
    <n v="23677"/>
    <s v="Low"/>
    <n v="0.09"/>
    <n v="22.38"/>
    <n v="15.1"/>
    <n v="1515"/>
    <x v="938"/>
    <x v="0"/>
    <x v="1"/>
    <x v="0"/>
    <x v="0"/>
    <s v="Small Box"/>
    <s v="Avery Flip-Chart Easel Binder, Black"/>
    <n v="0.38"/>
    <x v="2"/>
    <x v="11"/>
    <s v="East Saint Louis"/>
    <n v="62205"/>
    <x v="584"/>
    <d v="2013-03-03T00:00:00"/>
    <n v="-86.203999999999994"/>
    <n v="4"/>
    <n v="86.87"/>
    <n v="90467"/>
    <s v="February"/>
    <n v="2013"/>
    <x v="0"/>
  </r>
  <r>
    <n v="9028"/>
    <n v="21537"/>
    <s v="Not Specified"/>
    <n v="0.02"/>
    <n v="22.84"/>
    <n v="8.18"/>
    <n v="3265"/>
    <x v="939"/>
    <x v="0"/>
    <x v="1"/>
    <x v="0"/>
    <x v="8"/>
    <s v="Small Box"/>
    <s v="Xerox 1991"/>
    <n v="0.39"/>
    <x v="0"/>
    <x v="0"/>
    <s v="Fairfield"/>
    <n v="94533"/>
    <x v="150"/>
    <d v="2011-05-27T00:00:00"/>
    <n v="89.6"/>
    <n v="9"/>
    <n v="204.52"/>
    <n v="89837"/>
    <s v="May"/>
    <n v="2011"/>
    <x v="2"/>
  </r>
  <r>
    <n v="9029"/>
    <n v="24486"/>
    <s v="Critical"/>
    <n v="0.02"/>
    <n v="8.6"/>
    <n v="6.19"/>
    <n v="3265"/>
    <x v="939"/>
    <x v="0"/>
    <x v="1"/>
    <x v="0"/>
    <x v="0"/>
    <s v="Small Box"/>
    <s v="Avery Printable Repositionable Plastic Tabs"/>
    <n v="0.38"/>
    <x v="0"/>
    <x v="0"/>
    <s v="Fairfield"/>
    <n v="94533"/>
    <x v="1034"/>
    <d v="2013-11-10T00:00:00"/>
    <n v="16.445552000000006"/>
    <n v="21"/>
    <n v="186.18"/>
    <n v="89839"/>
    <s v="November"/>
    <n v="2013"/>
    <x v="2"/>
  </r>
  <r>
    <n v="9030"/>
    <n v="25141"/>
    <s v="Not Specified"/>
    <n v="0.06"/>
    <n v="60.98"/>
    <n v="30"/>
    <n v="3265"/>
    <x v="939"/>
    <x v="2"/>
    <x v="1"/>
    <x v="1"/>
    <x v="15"/>
    <s v="Jumbo Drum"/>
    <s v="Novimex Fabric Task Chair"/>
    <n v="0.7"/>
    <x v="0"/>
    <x v="0"/>
    <s v="Fairfield"/>
    <n v="94533"/>
    <x v="1146"/>
    <d v="2013-12-30T00:00:00"/>
    <n v="-56.098559999999992"/>
    <n v="3"/>
    <n v="195.56"/>
    <n v="89840"/>
    <s v="December"/>
    <n v="2013"/>
    <x v="3"/>
  </r>
  <r>
    <n v="9031"/>
    <n v="25142"/>
    <s v="Not Specified"/>
    <n v="0.1"/>
    <n v="13.48"/>
    <n v="4.51"/>
    <n v="3265"/>
    <x v="939"/>
    <x v="1"/>
    <x v="1"/>
    <x v="0"/>
    <x v="2"/>
    <s v="Small Box"/>
    <s v="Tenex Personal Project File with Scoop Front Design, Black"/>
    <n v="0.59"/>
    <x v="0"/>
    <x v="0"/>
    <s v="Fairfield"/>
    <n v="94533"/>
    <x v="1146"/>
    <d v="2013-12-30T00:00:00"/>
    <n v="-5.0635199999999987"/>
    <n v="18"/>
    <n v="230.45"/>
    <n v="89840"/>
    <s v="December"/>
    <n v="2013"/>
    <x v="0"/>
  </r>
  <r>
    <n v="3992"/>
    <n v="24286"/>
    <s v="Critical"/>
    <n v="0.09"/>
    <n v="6.28"/>
    <n v="5.29"/>
    <n v="1497"/>
    <x v="940"/>
    <x v="0"/>
    <x v="1"/>
    <x v="1"/>
    <x v="1"/>
    <s v="Small Box"/>
    <s v="Eldon® 200 Class™ Desk Accessories, Burgundy"/>
    <n v="0.43"/>
    <x v="3"/>
    <x v="15"/>
    <s v="Elmira"/>
    <n v="14901"/>
    <x v="193"/>
    <d v="2010-09-12T00:00:00"/>
    <n v="-10.09"/>
    <n v="2"/>
    <n v="14.08"/>
    <n v="85880"/>
    <s v="September"/>
    <n v="2010"/>
    <x v="0"/>
  </r>
  <r>
    <n v="3993"/>
    <n v="24287"/>
    <s v="Critical"/>
    <n v="0.03"/>
    <n v="15.14"/>
    <n v="4.53"/>
    <n v="1497"/>
    <x v="940"/>
    <x v="0"/>
    <x v="1"/>
    <x v="0"/>
    <x v="2"/>
    <s v="Small Box"/>
    <s v="Eldon® Gobal File Keepers"/>
    <n v="0.81"/>
    <x v="3"/>
    <x v="15"/>
    <s v="Elmira"/>
    <n v="14901"/>
    <x v="193"/>
    <d v="2010-09-13T00:00:00"/>
    <n v="-92.87"/>
    <n v="17"/>
    <n v="256.73"/>
    <n v="85880"/>
    <s v="September"/>
    <n v="2010"/>
    <x v="1"/>
  </r>
  <r>
    <n v="3994"/>
    <n v="25001"/>
    <s v="High"/>
    <n v="0"/>
    <n v="167.27"/>
    <n v="35"/>
    <n v="1497"/>
    <x v="940"/>
    <x v="0"/>
    <x v="0"/>
    <x v="0"/>
    <x v="2"/>
    <s v="Large Box"/>
    <s v="Office Impressions Heavy Duty Welded Shelving &amp; Multimedia Storage Drawers"/>
    <n v="0.85"/>
    <x v="3"/>
    <x v="15"/>
    <s v="Elmira"/>
    <n v="14901"/>
    <x v="162"/>
    <d v="2011-12-23T00:00:00"/>
    <n v="-111.08499999999999"/>
    <n v="20"/>
    <n v="3595.86"/>
    <n v="85883"/>
    <s v="December"/>
    <n v="2011"/>
    <x v="4"/>
  </r>
  <r>
    <n v="3995"/>
    <n v="25002"/>
    <s v="High"/>
    <n v="0.08"/>
    <n v="400.98"/>
    <n v="42.52"/>
    <n v="1497"/>
    <x v="940"/>
    <x v="2"/>
    <x v="0"/>
    <x v="1"/>
    <x v="6"/>
    <s v="Jumbo Box"/>
    <s v="Bretford CR8500 Series Meeting Room Furniture"/>
    <n v="0.71"/>
    <x v="3"/>
    <x v="15"/>
    <s v="Elmira"/>
    <n v="14901"/>
    <x v="162"/>
    <d v="2011-12-22T00:00:00"/>
    <n v="-484.52418300000005"/>
    <n v="15"/>
    <n v="4619.3500000000004"/>
    <n v="85883"/>
    <s v="December"/>
    <n v="2011"/>
    <x v="5"/>
  </r>
  <r>
    <n v="3996"/>
    <n v="25003"/>
    <s v="High"/>
    <n v="0.01"/>
    <n v="205.99"/>
    <n v="2.79"/>
    <n v="1497"/>
    <x v="940"/>
    <x v="0"/>
    <x v="0"/>
    <x v="2"/>
    <x v="3"/>
    <s v="Small Box"/>
    <s v="ELITE Series"/>
    <n v="0.57999999999999996"/>
    <x v="3"/>
    <x v="15"/>
    <s v="Elmira"/>
    <n v="14901"/>
    <x v="162"/>
    <d v="2011-12-23T00:00:00"/>
    <n v="1829.9558999999999"/>
    <n v="15"/>
    <n v="2652.11"/>
    <n v="85883"/>
    <s v="December"/>
    <n v="2011"/>
    <x v="1"/>
  </r>
  <r>
    <n v="3997"/>
    <n v="23844"/>
    <s v="Low"/>
    <n v="0.01"/>
    <n v="5.38"/>
    <n v="7.57"/>
    <n v="1497"/>
    <x v="940"/>
    <x v="1"/>
    <x v="0"/>
    <x v="0"/>
    <x v="0"/>
    <s v="Small Box"/>
    <s v="Acco PRESSTEX® Data Binder with Storage Hooks, Dark Blue, 9 1/2&quot; X 11&quot;"/>
    <n v="0.36"/>
    <x v="3"/>
    <x v="15"/>
    <s v="Elmira"/>
    <n v="14901"/>
    <x v="1147"/>
    <d v="2013-01-30T00:00:00"/>
    <n v="-265.54971999999998"/>
    <n v="13"/>
    <n v="76.069999999999993"/>
    <n v="85889"/>
    <s v="January"/>
    <n v="2013"/>
    <x v="1"/>
  </r>
  <r>
    <n v="3998"/>
    <n v="20797"/>
    <s v="Medium"/>
    <n v="0.03"/>
    <n v="15.16"/>
    <n v="15.09"/>
    <n v="1497"/>
    <x v="940"/>
    <x v="0"/>
    <x v="0"/>
    <x v="0"/>
    <x v="0"/>
    <s v="Small Box"/>
    <s v="GBC Clear Cover, 8-1/2 x 11, unpunched, 25 covers per pack"/>
    <n v="0.39"/>
    <x v="3"/>
    <x v="15"/>
    <s v="Elmira"/>
    <n v="14901"/>
    <x v="443"/>
    <d v="2013-02-09T00:00:00"/>
    <n v="-254.13850000000002"/>
    <n v="10"/>
    <n v="159.85"/>
    <n v="85890"/>
    <s v="February"/>
    <n v="2013"/>
    <x v="1"/>
  </r>
  <r>
    <n v="3345"/>
    <n v="25965"/>
    <s v="Low"/>
    <n v="0.03"/>
    <n v="4.71"/>
    <n v="0.7"/>
    <n v="1263"/>
    <x v="941"/>
    <x v="0"/>
    <x v="0"/>
    <x v="0"/>
    <x v="12"/>
    <s v="Wrap Bag"/>
    <s v="Plymouth Boxed Rubber Bands by Plymouth"/>
    <n v="0.8"/>
    <x v="0"/>
    <x v="7"/>
    <s v="Colorado Springs"/>
    <n v="80906"/>
    <x v="641"/>
    <d v="2013-08-24T00:00:00"/>
    <n v="14.01064"/>
    <n v="24"/>
    <n v="116.58"/>
    <n v="89738"/>
    <s v="August"/>
    <n v="2013"/>
    <x v="1"/>
  </r>
  <r>
    <n v="777"/>
    <n v="19402"/>
    <s v="Medium"/>
    <n v="0.09"/>
    <n v="33.979999999999997"/>
    <n v="19.989999999999998"/>
    <n v="295"/>
    <x v="942"/>
    <x v="0"/>
    <x v="1"/>
    <x v="1"/>
    <x v="1"/>
    <s v="Small Box"/>
    <s v="Linden® 12&quot; Wall Clock With Oak Frame"/>
    <n v="0.55000000000000004"/>
    <x v="3"/>
    <x v="12"/>
    <s v="Naugatuck"/>
    <n v="6770"/>
    <x v="1085"/>
    <d v="2011-11-29T00:00:00"/>
    <n v="2.4000000000000021"/>
    <n v="12"/>
    <n v="395.61"/>
    <n v="87391"/>
    <s v="November"/>
    <n v="2011"/>
    <x v="0"/>
  </r>
  <r>
    <n v="6346"/>
    <n v="22526"/>
    <s v="Medium"/>
    <n v="0.05"/>
    <n v="11.58"/>
    <n v="6.97"/>
    <n v="2339"/>
    <x v="943"/>
    <x v="0"/>
    <x v="0"/>
    <x v="0"/>
    <x v="5"/>
    <s v="Small Box"/>
    <s v="Peel &amp; Seel® Recycled Catalog Envelopes, Brown"/>
    <n v="0.35"/>
    <x v="2"/>
    <x v="2"/>
    <s v="Cloverleaf"/>
    <n v="77015"/>
    <x v="1068"/>
    <d v="2010-11-28T00:00:00"/>
    <n v="2.8060000000000027"/>
    <n v="6"/>
    <n v="73.959999999999994"/>
    <n v="91482"/>
    <s v="November"/>
    <n v="2010"/>
    <x v="3"/>
  </r>
  <r>
    <n v="6347"/>
    <n v="23244"/>
    <s v="Medium"/>
    <n v="0.04"/>
    <n v="9.77"/>
    <n v="6.02"/>
    <n v="2339"/>
    <x v="943"/>
    <x v="0"/>
    <x v="0"/>
    <x v="1"/>
    <x v="1"/>
    <s v="Medium Box"/>
    <s v="DAX Solid Wood Frames"/>
    <n v="0.48"/>
    <x v="2"/>
    <x v="2"/>
    <s v="Cloverleaf"/>
    <n v="77015"/>
    <x v="406"/>
    <d v="2012-05-05T00:00:00"/>
    <n v="5.5"/>
    <n v="8"/>
    <n v="80.33"/>
    <n v="91483"/>
    <s v="May"/>
    <n v="2012"/>
    <x v="1"/>
  </r>
  <r>
    <n v="8451"/>
    <n v="2063"/>
    <s v="Low"/>
    <n v="0.06"/>
    <n v="19.23"/>
    <n v="6.15"/>
    <n v="3075"/>
    <x v="944"/>
    <x v="0"/>
    <x v="1"/>
    <x v="1"/>
    <x v="1"/>
    <s v="Small Pack"/>
    <s v="Executive Impressions 13&quot; Clairmont Wall Clock"/>
    <n v="0.44"/>
    <x v="0"/>
    <x v="0"/>
    <s v="Los Angeles"/>
    <n v="90061"/>
    <x v="1148"/>
    <d v="2010-08-31T00:00:00"/>
    <n v="-25.38"/>
    <n v="4"/>
    <n v="84.6"/>
    <n v="14756"/>
    <s v="August"/>
    <n v="2010"/>
    <x v="3"/>
  </r>
  <r>
    <n v="8452"/>
    <n v="5496"/>
    <s v="Low"/>
    <n v="7.0000000000000007E-2"/>
    <n v="70.98"/>
    <n v="59.81"/>
    <n v="3075"/>
    <x v="944"/>
    <x v="2"/>
    <x v="1"/>
    <x v="1"/>
    <x v="15"/>
    <s v="Jumbo Drum"/>
    <s v="Situations Contoured Folding Chairs, 4/Set"/>
    <n v="0.6"/>
    <x v="0"/>
    <x v="0"/>
    <s v="Los Angeles"/>
    <n v="90061"/>
    <x v="450"/>
    <d v="2011-02-26T00:00:00"/>
    <n v="-1701.96"/>
    <n v="48"/>
    <n v="3355.1"/>
    <n v="38979"/>
    <s v="February"/>
    <n v="2011"/>
    <x v="0"/>
  </r>
  <r>
    <n v="8453"/>
    <n v="5497"/>
    <s v="Low"/>
    <n v="0.06"/>
    <n v="82.99"/>
    <n v="5.5"/>
    <n v="3075"/>
    <x v="944"/>
    <x v="0"/>
    <x v="1"/>
    <x v="2"/>
    <x v="11"/>
    <s v="Small Box"/>
    <s v="Micro Innovations Micro Digital Wireless Keyboard and Mouse, Gray"/>
    <n v="0.44"/>
    <x v="0"/>
    <x v="0"/>
    <s v="Los Angeles"/>
    <n v="90061"/>
    <x v="450"/>
    <d v="2011-03-03T00:00:00"/>
    <n v="1021.07"/>
    <n v="34"/>
    <n v="2864.55"/>
    <n v="38979"/>
    <s v="February"/>
    <n v="2011"/>
    <x v="3"/>
  </r>
  <r>
    <n v="8454"/>
    <n v="5498"/>
    <s v="Low"/>
    <n v="0.02"/>
    <n v="1.95"/>
    <n v="1.63"/>
    <n v="3075"/>
    <x v="944"/>
    <x v="0"/>
    <x v="1"/>
    <x v="0"/>
    <x v="9"/>
    <s v="Wrap Bag"/>
    <s v="Avery Hi-Liter Comfort Grip Fluorescent Highlighter, Yellow Ink"/>
    <n v="0.46"/>
    <x v="0"/>
    <x v="0"/>
    <s v="Los Angeles"/>
    <n v="90061"/>
    <x v="450"/>
    <d v="2011-03-03T00:00:00"/>
    <n v="-16.63"/>
    <n v="31"/>
    <n v="65.61"/>
    <n v="38979"/>
    <s v="February"/>
    <n v="2011"/>
    <x v="2"/>
  </r>
  <r>
    <n v="8455"/>
    <n v="3443"/>
    <s v="Medium"/>
    <n v="0.05"/>
    <n v="22.84"/>
    <n v="5.47"/>
    <n v="3075"/>
    <x v="944"/>
    <x v="0"/>
    <x v="1"/>
    <x v="0"/>
    <x v="8"/>
    <s v="Small Box"/>
    <s v="Xerox 1929"/>
    <n v="0.39"/>
    <x v="0"/>
    <x v="0"/>
    <s v="Los Angeles"/>
    <n v="90061"/>
    <x v="795"/>
    <d v="2011-03-02T00:00:00"/>
    <n v="20.09"/>
    <n v="8"/>
    <n v="180.79"/>
    <n v="24577"/>
    <s v="March"/>
    <n v="2011"/>
    <x v="3"/>
  </r>
  <r>
    <n v="8456"/>
    <n v="4280"/>
    <s v="Critical"/>
    <n v="0.03"/>
    <n v="20.98"/>
    <n v="8.83"/>
    <n v="3075"/>
    <x v="944"/>
    <x v="1"/>
    <x v="1"/>
    <x v="0"/>
    <x v="0"/>
    <s v="Small Box"/>
    <s v="Premium Transparent Presentation Covers by GBC"/>
    <n v="0.37"/>
    <x v="0"/>
    <x v="0"/>
    <s v="Los Angeles"/>
    <n v="90061"/>
    <x v="447"/>
    <d v="2012-02-08T00:00:00"/>
    <n v="85.68"/>
    <n v="38"/>
    <n v="790.08"/>
    <n v="30497"/>
    <s v="February"/>
    <n v="2012"/>
    <x v="1"/>
  </r>
  <r>
    <n v="8457"/>
    <n v="4281"/>
    <s v="Critical"/>
    <n v="0.06"/>
    <n v="5.98"/>
    <n v="5.35"/>
    <n v="3075"/>
    <x v="944"/>
    <x v="0"/>
    <x v="1"/>
    <x v="0"/>
    <x v="8"/>
    <s v="Small Box"/>
    <s v="Xerox 1947"/>
    <n v="0.4"/>
    <x v="0"/>
    <x v="0"/>
    <s v="Los Angeles"/>
    <n v="90061"/>
    <x v="447"/>
    <d v="2012-02-08T00:00:00"/>
    <n v="-61.9"/>
    <n v="35"/>
    <n v="214.58"/>
    <n v="30497"/>
    <s v="February"/>
    <n v="2012"/>
    <x v="3"/>
  </r>
  <r>
    <n v="8458"/>
    <n v="5232"/>
    <s v="Low"/>
    <n v="0.03"/>
    <n v="70.97"/>
    <n v="3.5"/>
    <n v="3075"/>
    <x v="944"/>
    <x v="0"/>
    <x v="1"/>
    <x v="0"/>
    <x v="10"/>
    <s v="Small Box"/>
    <s v="Tripp Lite Isotel 8 Ultra 8 Outlet Metal Surge"/>
    <n v="0.59"/>
    <x v="0"/>
    <x v="0"/>
    <s v="Los Angeles"/>
    <n v="90061"/>
    <x v="750"/>
    <d v="2012-11-21T00:00:00"/>
    <n v="408.73"/>
    <n v="71"/>
    <n v="5083.2299999999996"/>
    <n v="37252"/>
    <s v="November"/>
    <n v="2012"/>
    <x v="1"/>
  </r>
  <r>
    <n v="8459"/>
    <n v="5233"/>
    <s v="Low"/>
    <n v="0.02"/>
    <n v="8.32"/>
    <n v="2.38"/>
    <n v="3075"/>
    <x v="944"/>
    <x v="0"/>
    <x v="1"/>
    <x v="2"/>
    <x v="11"/>
    <s v="Small Pack"/>
    <s v="Imation 3.5 IBM Formatted Diskettes, 10/Box"/>
    <n v="0.74"/>
    <x v="0"/>
    <x v="0"/>
    <s v="Los Angeles"/>
    <n v="90061"/>
    <x v="750"/>
    <d v="2012-11-23T00:00:00"/>
    <n v="-31.2"/>
    <n v="3"/>
    <n v="31.86"/>
    <n v="37252"/>
    <s v="November"/>
    <n v="2012"/>
    <x v="2"/>
  </r>
  <r>
    <n v="8460"/>
    <n v="5234"/>
    <s v="Low"/>
    <n v="0.1"/>
    <n v="49.99"/>
    <n v="19.989999999999998"/>
    <n v="3075"/>
    <x v="944"/>
    <x v="0"/>
    <x v="1"/>
    <x v="2"/>
    <x v="11"/>
    <s v="Small Box"/>
    <s v="US Robotics 56K V.92 Internal PCI Faxmodem"/>
    <n v="0.45"/>
    <x v="0"/>
    <x v="0"/>
    <s v="Los Angeles"/>
    <n v="90061"/>
    <x v="750"/>
    <d v="2012-11-21T00:00:00"/>
    <n v="-37.19"/>
    <n v="170"/>
    <n v="7945.9"/>
    <n v="37252"/>
    <s v="November"/>
    <n v="2012"/>
    <x v="0"/>
  </r>
  <r>
    <n v="8461"/>
    <n v="5235"/>
    <s v="Low"/>
    <n v="0.03"/>
    <n v="880.98"/>
    <n v="44.55"/>
    <n v="3075"/>
    <x v="944"/>
    <x v="2"/>
    <x v="1"/>
    <x v="1"/>
    <x v="13"/>
    <s v="Jumbo Box"/>
    <s v="Riverside Palais Royal Lawyers Bookcase, Royale Cherry Finish"/>
    <n v="0.62"/>
    <x v="0"/>
    <x v="0"/>
    <s v="Los Angeles"/>
    <n v="90061"/>
    <x v="750"/>
    <d v="2012-11-24T00:00:00"/>
    <n v="7497.55"/>
    <n v="116"/>
    <n v="100119.16"/>
    <n v="37252"/>
    <s v="November"/>
    <n v="2012"/>
    <x v="1"/>
  </r>
  <r>
    <n v="8462"/>
    <n v="985"/>
    <s v="Not Specified"/>
    <n v="0.02"/>
    <n v="54.2"/>
    <n v="11.1"/>
    <n v="3075"/>
    <x v="944"/>
    <x v="0"/>
    <x v="1"/>
    <x v="1"/>
    <x v="1"/>
    <s v="Medium Box"/>
    <s v="Eldon Advantage® Foldable Chair Mats for Low Pile Carpets"/>
    <n v="0.64"/>
    <x v="0"/>
    <x v="0"/>
    <s v="Los Angeles"/>
    <n v="90061"/>
    <x v="698"/>
    <d v="2013-01-04T00:00:00"/>
    <n v="57.232000000000014"/>
    <n v="3"/>
    <n v="172.04"/>
    <n v="7107"/>
    <s v="January"/>
    <n v="2013"/>
    <x v="2"/>
  </r>
  <r>
    <n v="8463"/>
    <n v="986"/>
    <s v="Not Specified"/>
    <n v="0.06"/>
    <n v="37.94"/>
    <n v="5.08"/>
    <n v="3075"/>
    <x v="944"/>
    <x v="0"/>
    <x v="1"/>
    <x v="0"/>
    <x v="8"/>
    <s v="Wrap Bag"/>
    <s v="Snap-A-Way® Black Print Carbonless Ruled Speed Letter, Triplicate"/>
    <n v="0.38"/>
    <x v="0"/>
    <x v="0"/>
    <s v="Los Angeles"/>
    <n v="90061"/>
    <x v="698"/>
    <d v="2013-01-06T00:00:00"/>
    <n v="-33.968000000000004"/>
    <n v="3"/>
    <n v="113.14"/>
    <n v="7107"/>
    <s v="January"/>
    <n v="2013"/>
    <x v="3"/>
  </r>
  <r>
    <n v="8464"/>
    <n v="987"/>
    <s v="Not Specified"/>
    <n v="0.1"/>
    <n v="55.29"/>
    <n v="5.08"/>
    <n v="3075"/>
    <x v="944"/>
    <x v="0"/>
    <x v="1"/>
    <x v="0"/>
    <x v="2"/>
    <s v="Small Box"/>
    <s v="Recycled Steel Personal File for Standard File Folders"/>
    <n v="0.59"/>
    <x v="0"/>
    <x v="0"/>
    <s v="Los Angeles"/>
    <n v="90061"/>
    <x v="698"/>
    <d v="2013-01-05T00:00:00"/>
    <n v="163.12"/>
    <n v="35"/>
    <n v="1886.52"/>
    <n v="7107"/>
    <s v="January"/>
    <n v="2013"/>
    <x v="0"/>
  </r>
  <r>
    <n v="8465"/>
    <n v="6041"/>
    <s v="Medium"/>
    <n v="0.05"/>
    <n v="4.28"/>
    <n v="6.18"/>
    <n v="3075"/>
    <x v="944"/>
    <x v="1"/>
    <x v="1"/>
    <x v="0"/>
    <x v="8"/>
    <s v="Small Box"/>
    <s v="Xerox 1980"/>
    <n v="0.4"/>
    <x v="0"/>
    <x v="0"/>
    <s v="Los Angeles"/>
    <n v="90061"/>
    <x v="1027"/>
    <d v="2013-06-27T00:00:00"/>
    <n v="-22.56"/>
    <n v="12"/>
    <n v="73.709999999999994"/>
    <n v="42823"/>
    <s v="June"/>
    <n v="2013"/>
    <x v="3"/>
  </r>
  <r>
    <n v="8466"/>
    <n v="4444"/>
    <s v="Not Specified"/>
    <n v="0.02"/>
    <n v="5.28"/>
    <n v="5.66"/>
    <n v="3075"/>
    <x v="944"/>
    <x v="0"/>
    <x v="1"/>
    <x v="0"/>
    <x v="8"/>
    <s v="Small Box"/>
    <s v="Xerox 4200 Series MultiUse Premium Copy Paper (20Lb. and 84 Bright)"/>
    <n v="0.4"/>
    <x v="0"/>
    <x v="0"/>
    <s v="Los Angeles"/>
    <n v="90061"/>
    <x v="1072"/>
    <d v="2013-11-08T00:00:00"/>
    <n v="-93.78"/>
    <n v="137"/>
    <n v="764.75"/>
    <n v="31681"/>
    <s v="November"/>
    <n v="2013"/>
    <x v="2"/>
  </r>
  <r>
    <n v="1506"/>
    <n v="21325"/>
    <s v="Low"/>
    <n v="0.06"/>
    <n v="4.4800000000000004"/>
    <n v="49"/>
    <n v="576"/>
    <x v="945"/>
    <x v="0"/>
    <x v="1"/>
    <x v="0"/>
    <x v="10"/>
    <s v="Large Box"/>
    <s v="Hoover Portapower™ Portable Vacuum"/>
    <n v="0.6"/>
    <x v="0"/>
    <x v="0"/>
    <s v="Pomona"/>
    <n v="91767"/>
    <x v="1149"/>
    <d v="2010-07-17T00:00:00"/>
    <n v="-566"/>
    <n v="4"/>
    <n v="32.6"/>
    <n v="88645"/>
    <s v="July"/>
    <n v="2010"/>
    <x v="3"/>
  </r>
  <r>
    <n v="1507"/>
    <n v="19081"/>
    <s v="Medium"/>
    <n v="0.1"/>
    <n v="135.99"/>
    <n v="28.63"/>
    <n v="576"/>
    <x v="945"/>
    <x v="2"/>
    <x v="1"/>
    <x v="1"/>
    <x v="15"/>
    <s v="Jumbo Drum"/>
    <s v="Global Deluxe High-Back Office Chair in Storm"/>
    <n v="0.76"/>
    <x v="0"/>
    <x v="0"/>
    <s v="Pomona"/>
    <n v="91767"/>
    <x v="649"/>
    <d v="2011-03-15T00:00:00"/>
    <n v="-357.65"/>
    <n v="4"/>
    <n v="506.51"/>
    <n v="88648"/>
    <s v="March"/>
    <n v="2011"/>
    <x v="0"/>
  </r>
  <r>
    <n v="1508"/>
    <n v="19668"/>
    <s v="High"/>
    <n v="0.1"/>
    <n v="205.99"/>
    <n v="8.99"/>
    <n v="576"/>
    <x v="945"/>
    <x v="0"/>
    <x v="1"/>
    <x v="2"/>
    <x v="3"/>
    <s v="Small Box"/>
    <s v="TimeportP7382"/>
    <n v="0.56000000000000005"/>
    <x v="0"/>
    <x v="0"/>
    <s v="Pomona"/>
    <n v="91767"/>
    <x v="479"/>
    <d v="2011-06-18T00:00:00"/>
    <n v="-207.988"/>
    <n v="5"/>
    <n v="787.91"/>
    <n v="88649"/>
    <s v="June"/>
    <n v="2011"/>
    <x v="0"/>
  </r>
  <r>
    <n v="1509"/>
    <n v="19887"/>
    <s v="Critical"/>
    <n v="0.02"/>
    <n v="40.98"/>
    <n v="7.2"/>
    <n v="576"/>
    <x v="945"/>
    <x v="1"/>
    <x v="1"/>
    <x v="0"/>
    <x v="10"/>
    <s v="Small Box"/>
    <s v="Kensington 6 Outlet SmartSocket Surge Protector"/>
    <n v="0.6"/>
    <x v="0"/>
    <x v="0"/>
    <s v="Pomona"/>
    <n v="91767"/>
    <x v="523"/>
    <d v="2012-04-12T00:00:00"/>
    <n v="67.98"/>
    <n v="4"/>
    <n v="173.29"/>
    <n v="88652"/>
    <s v="April"/>
    <n v="2012"/>
    <x v="2"/>
  </r>
  <r>
    <n v="1510"/>
    <n v="19888"/>
    <s v="Critical"/>
    <n v="0.05"/>
    <n v="2.88"/>
    <n v="1.49"/>
    <n v="576"/>
    <x v="945"/>
    <x v="0"/>
    <x v="1"/>
    <x v="0"/>
    <x v="0"/>
    <s v="Small Box"/>
    <s v="Avery Durable Binders"/>
    <n v="0.36"/>
    <x v="0"/>
    <x v="0"/>
    <s v="Pomona"/>
    <n v="91767"/>
    <x v="523"/>
    <d v="2012-04-11T00:00:00"/>
    <n v="1.071"/>
    <n v="4"/>
    <n v="11.86"/>
    <n v="88652"/>
    <s v="April"/>
    <n v="2012"/>
    <x v="3"/>
  </r>
  <r>
    <n v="1511"/>
    <n v="20162"/>
    <s v="Critical"/>
    <n v="0.01"/>
    <n v="30.98"/>
    <n v="6.5"/>
    <n v="576"/>
    <x v="945"/>
    <x v="1"/>
    <x v="1"/>
    <x v="2"/>
    <x v="11"/>
    <s v="Small Box"/>
    <s v="Belkin ErgoBoard™ Keyboard"/>
    <n v="0.64"/>
    <x v="0"/>
    <x v="0"/>
    <s v="Pomona"/>
    <n v="91767"/>
    <x v="165"/>
    <d v="2013-03-24T00:00:00"/>
    <n v="-84.12"/>
    <n v="3"/>
    <n v="96.68"/>
    <n v="88654"/>
    <s v="March"/>
    <n v="2013"/>
    <x v="1"/>
  </r>
  <r>
    <n v="1512"/>
    <n v="20163"/>
    <s v="Critical"/>
    <n v="0.09"/>
    <n v="4.13"/>
    <n v="1.17"/>
    <n v="576"/>
    <x v="945"/>
    <x v="0"/>
    <x v="1"/>
    <x v="0"/>
    <x v="9"/>
    <s v="Wrap Bag"/>
    <s v="Newell 31"/>
    <n v="0.56999999999999995"/>
    <x v="0"/>
    <x v="0"/>
    <s v="Pomona"/>
    <n v="91767"/>
    <x v="165"/>
    <d v="2013-03-25T00:00:00"/>
    <n v="5.98"/>
    <n v="9"/>
    <n v="35.49"/>
    <n v="88654"/>
    <s v="March"/>
    <n v="2013"/>
    <x v="0"/>
  </r>
  <r>
    <n v="2340"/>
    <n v="25954"/>
    <s v="High"/>
    <n v="0"/>
    <n v="80.97"/>
    <n v="30.06"/>
    <n v="895"/>
    <x v="946"/>
    <x v="2"/>
    <x v="1"/>
    <x v="2"/>
    <x v="7"/>
    <s v="Jumbo Box"/>
    <s v="Hewlett-Packard Deskjet 940 REFURBISHED Color Inkjet Printer"/>
    <n v="0.4"/>
    <x v="0"/>
    <x v="25"/>
    <s v="Eagle"/>
    <n v="83616"/>
    <x v="27"/>
    <d v="2012-05-03T00:00:00"/>
    <n v="202.73"/>
    <n v="9"/>
    <n v="777.47"/>
    <n v="90169"/>
    <s v="May"/>
    <n v="2012"/>
    <x v="4"/>
  </r>
  <r>
    <n v="2341"/>
    <n v="25955"/>
    <s v="High"/>
    <n v="0.09"/>
    <n v="6.48"/>
    <n v="7.03"/>
    <n v="895"/>
    <x v="946"/>
    <x v="0"/>
    <x v="1"/>
    <x v="0"/>
    <x v="8"/>
    <s v="Small Box"/>
    <s v="Xerox 214"/>
    <n v="0.37"/>
    <x v="0"/>
    <x v="25"/>
    <s v="Eagle"/>
    <n v="83616"/>
    <x v="27"/>
    <d v="2012-05-02T00:00:00"/>
    <n v="-118.55"/>
    <n v="13"/>
    <n v="80.959999999999994"/>
    <n v="90169"/>
    <s v="May"/>
    <n v="2012"/>
    <x v="0"/>
  </r>
  <r>
    <n v="2342"/>
    <n v="23421"/>
    <s v="Low"/>
    <n v="0.02"/>
    <n v="1.1399999999999999"/>
    <n v="0.7"/>
    <n v="895"/>
    <x v="946"/>
    <x v="0"/>
    <x v="1"/>
    <x v="0"/>
    <x v="12"/>
    <s v="Wrap Bag"/>
    <s v="OIC Thumb-Tacks"/>
    <n v="0.38"/>
    <x v="0"/>
    <x v="25"/>
    <s v="Eagle"/>
    <n v="83616"/>
    <x v="907"/>
    <d v="2013-02-02T00:00:00"/>
    <n v="-0.49"/>
    <n v="10"/>
    <n v="11.8"/>
    <n v="90170"/>
    <s v="February"/>
    <n v="2013"/>
    <x v="2"/>
  </r>
  <r>
    <n v="2343"/>
    <n v="25802"/>
    <s v="Low"/>
    <n v="0.08"/>
    <n v="70.709999999999994"/>
    <n v="37.58"/>
    <n v="895"/>
    <x v="946"/>
    <x v="0"/>
    <x v="1"/>
    <x v="1"/>
    <x v="1"/>
    <s v="Wrap Bag"/>
    <s v="Tenex Carpeted, Granite-Look or Clear Contemporary Contour Shape Chair Mats"/>
    <n v="0.78"/>
    <x v="0"/>
    <x v="25"/>
    <s v="Eagle"/>
    <n v="83616"/>
    <x v="1106"/>
    <d v="2013-07-28T00:00:00"/>
    <n v="-751.88015999999993"/>
    <n v="14"/>
    <n v="951.56"/>
    <n v="90171"/>
    <s v="July"/>
    <n v="2013"/>
    <x v="5"/>
  </r>
  <r>
    <n v="2344"/>
    <n v="25038"/>
    <s v="Medium"/>
    <n v="0.05"/>
    <n v="6.48"/>
    <n v="7.37"/>
    <n v="895"/>
    <x v="946"/>
    <x v="1"/>
    <x v="1"/>
    <x v="0"/>
    <x v="8"/>
    <s v="Small Box"/>
    <s v="Xerox 210"/>
    <n v="0.37"/>
    <x v="0"/>
    <x v="25"/>
    <s v="Eagle"/>
    <n v="83616"/>
    <x v="111"/>
    <d v="2013-08-19T00:00:00"/>
    <n v="-20.212080000000004"/>
    <n v="7"/>
    <n v="51.02"/>
    <n v="90172"/>
    <s v="August"/>
    <n v="2013"/>
    <x v="3"/>
  </r>
  <r>
    <n v="2345"/>
    <n v="22544"/>
    <s v="Critical"/>
    <n v="0"/>
    <n v="22.98"/>
    <n v="7.58"/>
    <n v="895"/>
    <x v="946"/>
    <x v="0"/>
    <x v="1"/>
    <x v="1"/>
    <x v="1"/>
    <s v="Small Box"/>
    <s v="Seth Thomas 12&quot; Clock w/ Goldtone Case"/>
    <n v="0.51"/>
    <x v="0"/>
    <x v="25"/>
    <s v="Eagle"/>
    <n v="83616"/>
    <x v="453"/>
    <d v="2013-11-02T00:00:00"/>
    <n v="466.38592000000006"/>
    <n v="41"/>
    <n v="1005.62"/>
    <n v="90173"/>
    <s v="November"/>
    <n v="2013"/>
    <x v="4"/>
  </r>
  <r>
    <n v="6780"/>
    <n v="20065"/>
    <s v="High"/>
    <n v="0.08"/>
    <n v="4.91"/>
    <n v="0.5"/>
    <n v="2488"/>
    <x v="947"/>
    <x v="0"/>
    <x v="2"/>
    <x v="0"/>
    <x v="4"/>
    <s v="Small Box"/>
    <s v="Avery 493"/>
    <n v="0.36"/>
    <x v="1"/>
    <x v="28"/>
    <s v="Cabot"/>
    <n v="72023"/>
    <x v="1108"/>
    <d v="2010-10-09T00:00:00"/>
    <n v="12.726000000000001"/>
    <n v="9"/>
    <n v="42.69"/>
    <n v="86887"/>
    <s v="October"/>
    <n v="2010"/>
    <x v="5"/>
  </r>
  <r>
    <n v="6781"/>
    <n v="20066"/>
    <s v="High"/>
    <n v="0.02"/>
    <n v="28.15"/>
    <n v="6.17"/>
    <n v="2488"/>
    <x v="947"/>
    <x v="0"/>
    <x v="2"/>
    <x v="0"/>
    <x v="9"/>
    <s v="Small Pack"/>
    <s v="Boston Model 1800 Electric Pencil Sharpener, Gray"/>
    <n v="0.55000000000000004"/>
    <x v="1"/>
    <x v="28"/>
    <s v="Cabot"/>
    <n v="72023"/>
    <x v="1108"/>
    <d v="2010-10-10T00:00:00"/>
    <n v="160.8066"/>
    <n v="11"/>
    <n v="327.41000000000003"/>
    <n v="86887"/>
    <s v="October"/>
    <n v="2010"/>
    <x v="2"/>
  </r>
  <r>
    <n v="7885"/>
    <n v="18642"/>
    <s v="Medium"/>
    <n v="0.05"/>
    <n v="6.68"/>
    <n v="6.93"/>
    <n v="2880"/>
    <x v="948"/>
    <x v="0"/>
    <x v="3"/>
    <x v="0"/>
    <x v="8"/>
    <s v="Small Box"/>
    <s v="HP Office Paper (20Lb. and 87 Bright)"/>
    <n v="0.37"/>
    <x v="1"/>
    <x v="8"/>
    <s v="North Miami Beach"/>
    <n v="33160"/>
    <x v="654"/>
    <d v="2010-03-29T00:00:00"/>
    <n v="-2.3520000000000096"/>
    <n v="11"/>
    <n v="77.2"/>
    <n v="88626"/>
    <s v="March"/>
    <n v="2010"/>
    <x v="3"/>
  </r>
  <r>
    <n v="7886"/>
    <n v="20315"/>
    <s v="Low"/>
    <n v="0.09"/>
    <n v="243.98"/>
    <n v="43.32"/>
    <n v="2880"/>
    <x v="948"/>
    <x v="2"/>
    <x v="3"/>
    <x v="1"/>
    <x v="15"/>
    <s v="Jumbo Drum"/>
    <s v="Hon Deluxe Fabric Upholstered Stacking Chairs, Rounded Back"/>
    <n v="0.55000000000000004"/>
    <x v="1"/>
    <x v="8"/>
    <s v="North Miami Beach"/>
    <n v="33160"/>
    <x v="817"/>
    <d v="2010-11-13T00:00:00"/>
    <n v="1059.288"/>
    <n v="25"/>
    <n v="5587.89"/>
    <n v="88627"/>
    <s v="November"/>
    <n v="2010"/>
    <x v="0"/>
  </r>
  <r>
    <n v="7887"/>
    <n v="22753"/>
    <s v="Critical"/>
    <n v="0.06"/>
    <n v="4.91"/>
    <n v="3.05"/>
    <n v="2880"/>
    <x v="948"/>
    <x v="0"/>
    <x v="3"/>
    <x v="1"/>
    <x v="1"/>
    <s v="Small Pack"/>
    <s v="Ultra Door Push Plate"/>
    <n v="0.52"/>
    <x v="1"/>
    <x v="8"/>
    <s v="North Miami Beach"/>
    <n v="33160"/>
    <x v="1150"/>
    <d v="2012-02-24T00:00:00"/>
    <n v="-126.09799999999998"/>
    <n v="5"/>
    <n v="25.77"/>
    <n v="88628"/>
    <s v="February"/>
    <n v="2012"/>
    <x v="3"/>
  </r>
  <r>
    <n v="7888"/>
    <n v="21555"/>
    <s v="Critical"/>
    <n v="0.08"/>
    <n v="56.96"/>
    <n v="13.22"/>
    <n v="2880"/>
    <x v="948"/>
    <x v="0"/>
    <x v="3"/>
    <x v="0"/>
    <x v="10"/>
    <s v="Small Box"/>
    <s v="Conquest™ 14 Commercial Heavy-Duty Upright Vacuum, Collection System, Accessory Kit"/>
    <n v="0.56000000000000005"/>
    <x v="1"/>
    <x v="8"/>
    <s v="North Miami Beach"/>
    <n v="33160"/>
    <x v="604"/>
    <d v="2013-05-11T00:00:00"/>
    <n v="-311.03800000000001"/>
    <n v="2"/>
    <n v="114.45"/>
    <n v="88629"/>
    <s v="May"/>
    <n v="2013"/>
    <x v="5"/>
  </r>
  <r>
    <n v="7889"/>
    <n v="21556"/>
    <s v="Critical"/>
    <n v="0.09"/>
    <n v="55.99"/>
    <n v="1.25"/>
    <n v="2880"/>
    <x v="948"/>
    <x v="0"/>
    <x v="3"/>
    <x v="2"/>
    <x v="3"/>
    <s v="Small Pack"/>
    <s v="Accessory32"/>
    <n v="0.35"/>
    <x v="1"/>
    <x v="8"/>
    <s v="North Miami Beach"/>
    <n v="33160"/>
    <x v="604"/>
    <d v="2013-05-11T00:00:00"/>
    <n v="-1356.6677124000003"/>
    <n v="2"/>
    <n v="88.35"/>
    <n v="88629"/>
    <s v="May"/>
    <n v="2013"/>
    <x v="0"/>
  </r>
  <r>
    <n v="7890"/>
    <n v="22222"/>
    <s v="Low"/>
    <n v="0.06"/>
    <n v="3.15"/>
    <n v="0.49"/>
    <n v="2880"/>
    <x v="948"/>
    <x v="0"/>
    <x v="3"/>
    <x v="0"/>
    <x v="4"/>
    <s v="Small Box"/>
    <s v="Self-Adhesive Removable Labels"/>
    <n v="0.37"/>
    <x v="1"/>
    <x v="8"/>
    <s v="North Miami Beach"/>
    <n v="33160"/>
    <x v="562"/>
    <d v="2013-10-07T00:00:00"/>
    <n v="60.683999999999997"/>
    <n v="22"/>
    <n v="66.06"/>
    <n v="88630"/>
    <s v="October"/>
    <n v="2013"/>
    <x v="3"/>
  </r>
  <r>
    <n v="6877"/>
    <n v="19927"/>
    <s v="High"/>
    <n v="0.05"/>
    <n v="218.75"/>
    <n v="69.64"/>
    <n v="2525"/>
    <x v="949"/>
    <x v="2"/>
    <x v="1"/>
    <x v="1"/>
    <x v="6"/>
    <s v="Jumbo Box"/>
    <s v="BoxOffice By Design Rectangular and Half-Moon Meeting Room Tables"/>
    <n v="0.72"/>
    <x v="1"/>
    <x v="21"/>
    <s v="Oxford"/>
    <n v="36203"/>
    <x v="158"/>
    <d v="2011-08-28T00:00:00"/>
    <n v="-108.19200000000001"/>
    <n v="5"/>
    <n v="854.46"/>
    <n v="87209"/>
    <s v="August"/>
    <n v="2011"/>
    <x v="3"/>
  </r>
  <r>
    <n v="6878"/>
    <n v="22452"/>
    <s v="Low"/>
    <n v="0.03"/>
    <n v="65.989999999999995"/>
    <n v="7.69"/>
    <n v="2525"/>
    <x v="949"/>
    <x v="0"/>
    <x v="1"/>
    <x v="2"/>
    <x v="3"/>
    <s v="Small Box"/>
    <s v="5190"/>
    <n v="0.59"/>
    <x v="1"/>
    <x v="21"/>
    <s v="Oxford"/>
    <n v="36203"/>
    <x v="318"/>
    <d v="2011-12-01T00:00:00"/>
    <n v="-176.12"/>
    <n v="20"/>
    <n v="1158.9100000000001"/>
    <n v="87210"/>
    <s v="November"/>
    <n v="2011"/>
    <x v="1"/>
  </r>
  <r>
    <n v="6879"/>
    <n v="22453"/>
    <s v="Low"/>
    <n v="0.1"/>
    <n v="65.989999999999995"/>
    <n v="8.99"/>
    <n v="2525"/>
    <x v="949"/>
    <x v="0"/>
    <x v="1"/>
    <x v="2"/>
    <x v="3"/>
    <s v="Small Box"/>
    <s v="StarTAC Analog"/>
    <n v="0.6"/>
    <x v="1"/>
    <x v="21"/>
    <s v="Oxford"/>
    <n v="36203"/>
    <x v="318"/>
    <d v="2011-12-04T00:00:00"/>
    <n v="-15.176"/>
    <n v="17"/>
    <n v="864.7"/>
    <n v="87210"/>
    <s v="November"/>
    <n v="2011"/>
    <x v="0"/>
  </r>
  <r>
    <n v="6880"/>
    <n v="20262"/>
    <s v="Medium"/>
    <n v="0.05"/>
    <n v="4.9800000000000004"/>
    <n v="4.72"/>
    <n v="2525"/>
    <x v="949"/>
    <x v="0"/>
    <x v="1"/>
    <x v="0"/>
    <x v="8"/>
    <s v="Small Box"/>
    <s v="Xerox 1949"/>
    <n v="0.36"/>
    <x v="1"/>
    <x v="21"/>
    <s v="Oxford"/>
    <n v="36203"/>
    <x v="1151"/>
    <d v="2012-07-07T00:00:00"/>
    <n v="-39.171999999999997"/>
    <n v="1"/>
    <n v="9.69"/>
    <n v="87211"/>
    <s v="July"/>
    <n v="2012"/>
    <x v="3"/>
  </r>
  <r>
    <n v="6881"/>
    <n v="20263"/>
    <s v="Medium"/>
    <n v="0.03"/>
    <n v="7.08"/>
    <n v="2.35"/>
    <n v="2525"/>
    <x v="949"/>
    <x v="0"/>
    <x v="1"/>
    <x v="0"/>
    <x v="9"/>
    <s v="Wrap Bag"/>
    <s v="SANFORD Major Accent™ Highlighters"/>
    <n v="0.47"/>
    <x v="1"/>
    <x v="21"/>
    <s v="Oxford"/>
    <n v="36203"/>
    <x v="1151"/>
    <d v="2012-07-08T00:00:00"/>
    <n v="-621.29199999999992"/>
    <n v="16"/>
    <n v="110.66"/>
    <n v="87211"/>
    <s v="July"/>
    <n v="2012"/>
    <x v="1"/>
  </r>
  <r>
    <n v="6882"/>
    <n v="24277"/>
    <s v="Critical"/>
    <n v="0.08"/>
    <n v="6.28"/>
    <n v="5.29"/>
    <n v="2525"/>
    <x v="949"/>
    <x v="0"/>
    <x v="1"/>
    <x v="1"/>
    <x v="1"/>
    <s v="Small Box"/>
    <s v="Eldon® 200 Class™ Desk Accessories, Burgundy"/>
    <n v="0.43"/>
    <x v="1"/>
    <x v="21"/>
    <s v="Oxford"/>
    <n v="36203"/>
    <x v="412"/>
    <d v="2013-07-30T00:00:00"/>
    <n v="4.5300000000000065"/>
    <n v="14"/>
    <n v="89.26"/>
    <n v="87213"/>
    <s v="July"/>
    <n v="2013"/>
    <x v="5"/>
  </r>
  <r>
    <n v="3157"/>
    <n v="19358"/>
    <s v="High"/>
    <n v="0.08"/>
    <n v="355.98"/>
    <n v="58.92"/>
    <n v="1197"/>
    <x v="950"/>
    <x v="2"/>
    <x v="3"/>
    <x v="1"/>
    <x v="15"/>
    <s v="Jumbo Drum"/>
    <s v="Hon 4700 Series Mobuis™ Mid-Back Task Chairs with Adjustable Arms"/>
    <n v="0.64"/>
    <x v="3"/>
    <x v="16"/>
    <s v="Sudbury"/>
    <n v="1776"/>
    <x v="376"/>
    <d v="2010-03-20T00:00:00"/>
    <n v="103.83"/>
    <n v="4"/>
    <n v="1350.94"/>
    <n v="87583"/>
    <s v="March"/>
    <n v="2010"/>
    <x v="5"/>
  </r>
  <r>
    <n v="929"/>
    <n v="25778"/>
    <s v="Medium"/>
    <n v="0.05"/>
    <n v="500.98"/>
    <n v="28.14"/>
    <n v="355"/>
    <x v="951"/>
    <x v="2"/>
    <x v="0"/>
    <x v="2"/>
    <x v="7"/>
    <s v="Jumbo Drum"/>
    <s v="Hewlett-Packard cp1700 [D, PS] Series Color Inkjet Printers"/>
    <n v="0.38"/>
    <x v="0"/>
    <x v="38"/>
    <s v="Kingman"/>
    <n v="86401"/>
    <x v="397"/>
    <d v="2011-11-27T00:00:00"/>
    <n v="8917.7186999999994"/>
    <n v="29"/>
    <n v="12924.23"/>
    <n v="89649"/>
    <s v="November"/>
    <n v="2011"/>
    <x v="3"/>
  </r>
  <r>
    <n v="930"/>
    <n v="26188"/>
    <s v="Critical"/>
    <n v="7.0000000000000007E-2"/>
    <n v="2.08"/>
    <n v="2.56"/>
    <n v="355"/>
    <x v="951"/>
    <x v="0"/>
    <x v="0"/>
    <x v="0"/>
    <x v="16"/>
    <s v="Small Pack"/>
    <s v="Kleencut® Forged Office Shears by Acme United Corporation"/>
    <n v="0.55000000000000004"/>
    <x v="0"/>
    <x v="38"/>
    <s v="Kingman"/>
    <n v="86401"/>
    <x v="274"/>
    <d v="2013-11-13T00:00:00"/>
    <n v="38.34032000000002"/>
    <n v="44"/>
    <n v="92.52"/>
    <n v="89653"/>
    <s v="November"/>
    <n v="2013"/>
    <x v="0"/>
  </r>
  <r>
    <n v="3400"/>
    <n v="18832"/>
    <s v="High"/>
    <n v="0.08"/>
    <n v="120.98"/>
    <n v="3.99"/>
    <n v="1283"/>
    <x v="952"/>
    <x v="0"/>
    <x v="3"/>
    <x v="0"/>
    <x v="10"/>
    <s v="Small Box"/>
    <s v="Belkin 325VA UPS Surge Protector, 6'"/>
    <n v="0.6"/>
    <x v="3"/>
    <x v="3"/>
    <s v="Upper Saint Clair"/>
    <n v="15241"/>
    <x v="446"/>
    <d v="2013-04-21T00:00:00"/>
    <n v="958.44449999999995"/>
    <n v="12"/>
    <n v="1389.05"/>
    <n v="89116"/>
    <s v="April"/>
    <n v="2013"/>
    <x v="5"/>
  </r>
  <r>
    <n v="3401"/>
    <n v="18833"/>
    <s v="High"/>
    <n v="0.05"/>
    <n v="50.98"/>
    <n v="14.19"/>
    <n v="1283"/>
    <x v="952"/>
    <x v="2"/>
    <x v="3"/>
    <x v="1"/>
    <x v="15"/>
    <s v="Jumbo Drum"/>
    <s v="Global Deluxe Stacking Chair, Gray"/>
    <n v="0.56000000000000005"/>
    <x v="3"/>
    <x v="3"/>
    <s v="Upper Saint Clair"/>
    <n v="15241"/>
    <x v="446"/>
    <d v="2013-04-22T00:00:00"/>
    <n v="64.81"/>
    <n v="5"/>
    <n v="255.39"/>
    <n v="89116"/>
    <s v="April"/>
    <n v="2013"/>
    <x v="3"/>
  </r>
  <r>
    <n v="3402"/>
    <n v="18834"/>
    <s v="High"/>
    <n v="0.03"/>
    <n v="4.8899999999999997"/>
    <n v="4.93"/>
    <n v="1283"/>
    <x v="952"/>
    <x v="0"/>
    <x v="3"/>
    <x v="2"/>
    <x v="11"/>
    <s v="Small Pack"/>
    <s v="Maxell 3.5&quot; DS/HD IBM-Formatted Diskettes, 10/Pack"/>
    <n v="0.66"/>
    <x v="3"/>
    <x v="3"/>
    <s v="Upper Saint Clair"/>
    <n v="15241"/>
    <x v="446"/>
    <d v="2013-04-22T00:00:00"/>
    <n v="-148.77000000000001"/>
    <n v="10"/>
    <n v="50.06"/>
    <n v="89116"/>
    <s v="April"/>
    <n v="2013"/>
    <x v="1"/>
  </r>
  <r>
    <n v="2440"/>
    <n v="22552"/>
    <s v="Medium"/>
    <n v="0"/>
    <n v="15.23"/>
    <n v="27.75"/>
    <n v="934"/>
    <x v="953"/>
    <x v="2"/>
    <x v="3"/>
    <x v="1"/>
    <x v="6"/>
    <s v="Jumbo Box"/>
    <s v="Anderson Hickey Conga Table Tops &amp; Accessories"/>
    <n v="0.76"/>
    <x v="3"/>
    <x v="9"/>
    <s v="Colchester"/>
    <n v="5439"/>
    <x v="53"/>
    <d v="2011-11-01T00:00:00"/>
    <n v="10.718874000000001"/>
    <n v="4"/>
    <n v="60.81"/>
    <n v="87139"/>
    <s v="October"/>
    <n v="2011"/>
    <x v="4"/>
  </r>
  <r>
    <n v="743"/>
    <n v="19412"/>
    <s v="Medium"/>
    <n v="0.1"/>
    <n v="5.53"/>
    <n v="6.98"/>
    <n v="280"/>
    <x v="954"/>
    <x v="0"/>
    <x v="1"/>
    <x v="0"/>
    <x v="0"/>
    <s v="Small Box"/>
    <s v="Avery Durable Poly Binders"/>
    <n v="0.39"/>
    <x v="3"/>
    <x v="19"/>
    <s v="West Scarborough"/>
    <n v="4070"/>
    <x v="33"/>
    <d v="2012-02-15T00:00:00"/>
    <n v="-108.1345"/>
    <n v="6"/>
    <n v="33.17"/>
    <n v="89294"/>
    <s v="February"/>
    <n v="2012"/>
    <x v="0"/>
  </r>
  <r>
    <n v="2836"/>
    <n v="20473"/>
    <s v="Medium"/>
    <n v="0.05"/>
    <n v="136.97999999999999"/>
    <n v="24.49"/>
    <n v="1098"/>
    <x v="955"/>
    <x v="0"/>
    <x v="0"/>
    <x v="1"/>
    <x v="1"/>
    <s v="Large Box"/>
    <s v="3M Polarizing Task Lamp with Clamp Arm, Light Gray"/>
    <n v="0.59"/>
    <x v="3"/>
    <x v="6"/>
    <s v="Edison"/>
    <n v="8817"/>
    <x v="528"/>
    <d v="2013-09-12T00:00:00"/>
    <n v="914.82479999999998"/>
    <n v="11"/>
    <n v="1458.58"/>
    <n v="89638"/>
    <s v="September"/>
    <n v="2013"/>
    <x v="3"/>
  </r>
  <r>
    <n v="9318"/>
    <n v="23440"/>
    <s v="Medium"/>
    <n v="7.0000000000000007E-2"/>
    <n v="195.99"/>
    <n v="3.99"/>
    <n v="3371"/>
    <x v="956"/>
    <x v="0"/>
    <x v="0"/>
    <x v="2"/>
    <x v="3"/>
    <s v="Small Box"/>
    <s v="R380"/>
    <n v="0.57999999999999996"/>
    <x v="3"/>
    <x v="18"/>
    <s v="Baltimore"/>
    <n v="21215"/>
    <x v="1152"/>
    <d v="2011-04-18T00:00:00"/>
    <n v="44.55"/>
    <n v="3"/>
    <n v="501.97"/>
    <n v="91473"/>
    <s v="April"/>
    <n v="2011"/>
    <x v="0"/>
  </r>
  <r>
    <n v="9319"/>
    <n v="24284"/>
    <s v="Medium"/>
    <n v="0.1"/>
    <n v="54.96"/>
    <n v="10.75"/>
    <n v="3371"/>
    <x v="956"/>
    <x v="0"/>
    <x v="0"/>
    <x v="0"/>
    <x v="8"/>
    <s v="Small Box"/>
    <s v="Xerox 1940"/>
    <n v="0.36"/>
    <x v="3"/>
    <x v="18"/>
    <s v="Baltimore"/>
    <n v="21215"/>
    <x v="939"/>
    <d v="2011-05-14T00:00:00"/>
    <n v="328.27439999999996"/>
    <n v="9"/>
    <n v="475.76"/>
    <n v="91474"/>
    <s v="May"/>
    <n v="2011"/>
    <x v="0"/>
  </r>
  <r>
    <n v="9320"/>
    <n v="24079"/>
    <s v="Not Specified"/>
    <n v="0.06"/>
    <n v="113.98"/>
    <n v="30"/>
    <n v="3371"/>
    <x v="956"/>
    <x v="2"/>
    <x v="0"/>
    <x v="1"/>
    <x v="15"/>
    <s v="Jumbo Drum"/>
    <s v="Hon Comfortask® Task/Swivel Chairs"/>
    <n v="0.69"/>
    <x v="3"/>
    <x v="18"/>
    <s v="Baltimore"/>
    <n v="21215"/>
    <x v="479"/>
    <d v="2011-06-16T00:00:00"/>
    <n v="-141.52799999999999"/>
    <n v="12"/>
    <n v="1322.32"/>
    <n v="91475"/>
    <s v="June"/>
    <n v="2011"/>
    <x v="3"/>
  </r>
  <r>
    <n v="9321"/>
    <n v="22845"/>
    <s v="Critical"/>
    <n v="0.08"/>
    <n v="100.98"/>
    <n v="57.38"/>
    <n v="3371"/>
    <x v="956"/>
    <x v="2"/>
    <x v="0"/>
    <x v="1"/>
    <x v="13"/>
    <s v="Jumbo Box"/>
    <s v="Bush Westfield Collection Bookcases, Dark Cherry Finish, Fully Assembled"/>
    <n v="0.78"/>
    <x v="3"/>
    <x v="18"/>
    <s v="Baltimore"/>
    <n v="21215"/>
    <x v="588"/>
    <d v="2013-02-02T00:00:00"/>
    <n v="-1456.31"/>
    <n v="8"/>
    <n v="765.45"/>
    <n v="91477"/>
    <s v="February"/>
    <n v="2013"/>
    <x v="5"/>
  </r>
  <r>
    <n v="9322"/>
    <n v="22512"/>
    <s v="Medium"/>
    <n v="0.02"/>
    <n v="6.48"/>
    <n v="6.22"/>
    <n v="3371"/>
    <x v="956"/>
    <x v="0"/>
    <x v="0"/>
    <x v="0"/>
    <x v="8"/>
    <s v="Small Box"/>
    <s v="Xerox 1894"/>
    <n v="0.37"/>
    <x v="3"/>
    <x v="18"/>
    <s v="Baltimore"/>
    <n v="21215"/>
    <x v="1153"/>
    <d v="2013-12-16T00:00:00"/>
    <n v="-3.4910399999999999"/>
    <n v="1"/>
    <n v="9.91"/>
    <n v="91479"/>
    <s v="December"/>
    <n v="2013"/>
    <x v="2"/>
  </r>
  <r>
    <n v="4038"/>
    <n v="23675"/>
    <s v="Low"/>
    <n v="0.04"/>
    <n v="50.98"/>
    <n v="14.19"/>
    <n v="1514"/>
    <x v="957"/>
    <x v="2"/>
    <x v="1"/>
    <x v="1"/>
    <x v="15"/>
    <s v="Jumbo Drum"/>
    <s v="Global Deluxe Stacking Chair, Gray"/>
    <n v="0.56000000000000005"/>
    <x v="2"/>
    <x v="11"/>
    <s v="Downers Grove"/>
    <n v="60516"/>
    <x v="584"/>
    <d v="2013-03-01T00:00:00"/>
    <n v="149.83000000000001"/>
    <n v="7"/>
    <n v="366.96"/>
    <n v="90467"/>
    <s v="February"/>
    <n v="2013"/>
    <x v="1"/>
  </r>
  <r>
    <n v="4039"/>
    <n v="23676"/>
    <s v="Low"/>
    <n v="0.04"/>
    <n v="124.49"/>
    <n v="51.94"/>
    <n v="1514"/>
    <x v="957"/>
    <x v="2"/>
    <x v="1"/>
    <x v="1"/>
    <x v="6"/>
    <s v="Jumbo Box"/>
    <s v="Bevis 36 x 72 Conference Tables"/>
    <n v="0.63"/>
    <x v="2"/>
    <x v="11"/>
    <s v="Downers Grove"/>
    <n v="60516"/>
    <x v="584"/>
    <d v="2013-03-01T00:00:00"/>
    <n v="-219.375"/>
    <n v="9"/>
    <n v="1174.6300000000001"/>
    <n v="90467"/>
    <s v="February"/>
    <n v="2013"/>
    <x v="1"/>
  </r>
  <r>
    <n v="4040"/>
    <n v="19718"/>
    <s v="Medium"/>
    <n v="7.0000000000000007E-2"/>
    <n v="5.81"/>
    <n v="8.49"/>
    <n v="1514"/>
    <x v="957"/>
    <x v="0"/>
    <x v="1"/>
    <x v="0"/>
    <x v="0"/>
    <s v="Small Box"/>
    <s v="Fellowes Black Plastic Comb Bindings"/>
    <n v="0.39"/>
    <x v="2"/>
    <x v="11"/>
    <s v="Downers Grove"/>
    <n v="60516"/>
    <x v="165"/>
    <d v="2013-03-24T00:00:00"/>
    <n v="-32.820999999999998"/>
    <n v="1"/>
    <n v="7.37"/>
    <n v="90468"/>
    <s v="March"/>
    <n v="2013"/>
    <x v="0"/>
  </r>
  <r>
    <n v="4284"/>
    <n v="21215"/>
    <s v="Medium"/>
    <n v="0.09"/>
    <n v="40.99"/>
    <n v="19.989999999999998"/>
    <n v="1613"/>
    <x v="958"/>
    <x v="0"/>
    <x v="2"/>
    <x v="0"/>
    <x v="8"/>
    <s v="Small Box"/>
    <s v="White Dual Perf Computer Printout Paper, 2700 Sheets, 1 Part, Heavyweight, 20 lbs., 14 7/8 x 11"/>
    <n v="0.36"/>
    <x v="3"/>
    <x v="16"/>
    <s v="Brookline"/>
    <n v="2445"/>
    <x v="508"/>
    <d v="2012-09-17T00:00:00"/>
    <n v="-17.68"/>
    <n v="4"/>
    <n v="171.14"/>
    <n v="87825"/>
    <s v="September"/>
    <n v="2012"/>
    <x v="0"/>
  </r>
  <r>
    <n v="3798"/>
    <n v="22824"/>
    <s v="Low"/>
    <n v="0.04"/>
    <n v="2036.48"/>
    <n v="14.7"/>
    <n v="1425"/>
    <x v="959"/>
    <x v="2"/>
    <x v="3"/>
    <x v="2"/>
    <x v="7"/>
    <s v="Jumbo Drum"/>
    <s v="Lexmark 4227 Plus Dot Matrix Printer"/>
    <n v="0.55000000000000004"/>
    <x v="0"/>
    <x v="7"/>
    <s v="Fort Collins"/>
    <n v="80525"/>
    <x v="1111"/>
    <d v="2010-07-06T00:00:00"/>
    <n v="-4793.0039999999999"/>
    <n v="1"/>
    <n v="2013.67"/>
    <n v="89450"/>
    <s v="July"/>
    <n v="2010"/>
    <x v="1"/>
  </r>
  <r>
    <n v="3799"/>
    <n v="24655"/>
    <s v="Low"/>
    <n v="0.03"/>
    <n v="4.9800000000000004"/>
    <n v="4.72"/>
    <n v="1425"/>
    <x v="959"/>
    <x v="0"/>
    <x v="0"/>
    <x v="0"/>
    <x v="8"/>
    <s v="Small Box"/>
    <s v="Xerox 1949"/>
    <n v="0.36"/>
    <x v="0"/>
    <x v="7"/>
    <s v="Fort Collins"/>
    <n v="80525"/>
    <x v="1123"/>
    <d v="2013-02-19T00:00:00"/>
    <n v="-25.97"/>
    <n v="4"/>
    <n v="22.05"/>
    <n v="89454"/>
    <s v="February"/>
    <n v="2013"/>
    <x v="1"/>
  </r>
  <r>
    <n v="3800"/>
    <n v="24296"/>
    <s v="Not Specified"/>
    <n v="0.02"/>
    <n v="65.989999999999995"/>
    <n v="5.31"/>
    <n v="1425"/>
    <x v="959"/>
    <x v="0"/>
    <x v="3"/>
    <x v="2"/>
    <x v="3"/>
    <s v="Small Box"/>
    <s v="3390"/>
    <n v="0.56999999999999995"/>
    <x v="0"/>
    <x v="7"/>
    <s v="Fort Collins"/>
    <n v="80525"/>
    <x v="793"/>
    <d v="2013-12-26T00:00:00"/>
    <n v="490.82342400000005"/>
    <n v="15"/>
    <n v="826.8"/>
    <n v="89455"/>
    <s v="December"/>
    <n v="2013"/>
    <x v="2"/>
  </r>
  <r>
    <n v="2526"/>
    <n v="20536"/>
    <s v="Low"/>
    <n v="0.03"/>
    <n v="284.98"/>
    <n v="69.55"/>
    <n v="972"/>
    <x v="960"/>
    <x v="2"/>
    <x v="1"/>
    <x v="1"/>
    <x v="15"/>
    <s v="Jumbo Drum"/>
    <s v="Global Commerce™ Series High-Back Swivel/Tilt Chairs"/>
    <n v="0.6"/>
    <x v="0"/>
    <x v="0"/>
    <s v="Riverside"/>
    <n v="92503"/>
    <x v="1154"/>
    <d v="2010-09-05T00:00:00"/>
    <n v="-116.584"/>
    <n v="2"/>
    <n v="619.38"/>
    <n v="87259"/>
    <s v="August"/>
    <n v="2010"/>
    <x v="1"/>
  </r>
  <r>
    <n v="2527"/>
    <n v="20537"/>
    <s v="Low"/>
    <n v="0"/>
    <n v="12.99"/>
    <n v="14.37"/>
    <n v="972"/>
    <x v="960"/>
    <x v="0"/>
    <x v="1"/>
    <x v="1"/>
    <x v="1"/>
    <s v="Large Box"/>
    <s v="Tensor &quot;Hersey Kiss&quot; Styled Floor Lamp"/>
    <n v="0.73"/>
    <x v="0"/>
    <x v="0"/>
    <s v="Riverside"/>
    <n v="92503"/>
    <x v="1154"/>
    <d v="2010-08-29T00:00:00"/>
    <n v="12.896100000000001"/>
    <n v="1"/>
    <n v="18.690000000000001"/>
    <n v="87259"/>
    <s v="August"/>
    <n v="2010"/>
    <x v="4"/>
  </r>
  <r>
    <n v="2528"/>
    <n v="19836"/>
    <s v="Medium"/>
    <n v="7.0000000000000007E-2"/>
    <n v="20.99"/>
    <n v="4.8099999999999996"/>
    <n v="972"/>
    <x v="960"/>
    <x v="0"/>
    <x v="1"/>
    <x v="2"/>
    <x v="3"/>
    <s v="Medium Box"/>
    <s v="1726 Digital Answering Machine"/>
    <n v="0.57999999999999996"/>
    <x v="0"/>
    <x v="0"/>
    <s v="Riverside"/>
    <n v="92503"/>
    <x v="57"/>
    <d v="2013-02-12T00:00:00"/>
    <n v="-102.432"/>
    <n v="1"/>
    <n v="19.47"/>
    <n v="87265"/>
    <s v="February"/>
    <n v="2013"/>
    <x v="0"/>
  </r>
  <r>
    <n v="2529"/>
    <n v="20549"/>
    <s v="Low"/>
    <n v="0.09"/>
    <n v="11.09"/>
    <n v="5.25"/>
    <n v="972"/>
    <x v="960"/>
    <x v="0"/>
    <x v="1"/>
    <x v="0"/>
    <x v="5"/>
    <s v="Small Box"/>
    <s v="#10 Self-Seal White Envelopes"/>
    <n v="0.36"/>
    <x v="0"/>
    <x v="0"/>
    <s v="Riverside"/>
    <n v="92503"/>
    <x v="284"/>
    <d v="2013-05-30T00:00:00"/>
    <n v="16.920000000000002"/>
    <n v="8"/>
    <n v="86.45"/>
    <n v="87267"/>
    <s v="May"/>
    <n v="2013"/>
    <x v="0"/>
  </r>
  <r>
    <n v="2530"/>
    <n v="20550"/>
    <s v="Low"/>
    <n v="0.08"/>
    <n v="120.97"/>
    <n v="7.11"/>
    <n v="972"/>
    <x v="960"/>
    <x v="1"/>
    <x v="1"/>
    <x v="2"/>
    <x v="7"/>
    <s v="Medium Box"/>
    <s v="Canon BP1200DH 12-Digit Bubble Jet Printing Calculator"/>
    <n v="0.36"/>
    <x v="0"/>
    <x v="0"/>
    <s v="Riverside"/>
    <n v="92503"/>
    <x v="284"/>
    <d v="2013-05-21T00:00:00"/>
    <n v="619.62"/>
    <n v="8"/>
    <n v="898"/>
    <n v="87267"/>
    <s v="May"/>
    <n v="2013"/>
    <x v="5"/>
  </r>
  <r>
    <n v="2531"/>
    <n v="20607"/>
    <s v="High"/>
    <n v="0.05"/>
    <n v="11.09"/>
    <n v="5.25"/>
    <n v="972"/>
    <x v="960"/>
    <x v="0"/>
    <x v="1"/>
    <x v="0"/>
    <x v="5"/>
    <s v="Small Box"/>
    <s v="#10 Self-Seal White Envelopes"/>
    <n v="0.36"/>
    <x v="0"/>
    <x v="0"/>
    <s v="Riverside"/>
    <n v="92503"/>
    <x v="940"/>
    <d v="2013-08-05T00:00:00"/>
    <n v="82.377520000000004"/>
    <n v="22"/>
    <n v="241.42"/>
    <n v="87268"/>
    <s v="August"/>
    <n v="2013"/>
    <x v="3"/>
  </r>
  <r>
    <n v="5159"/>
    <n v="22686"/>
    <s v="Not Specified"/>
    <n v="0.1"/>
    <n v="1889.99"/>
    <n v="19.989999999999998"/>
    <n v="1928"/>
    <x v="961"/>
    <x v="0"/>
    <x v="0"/>
    <x v="0"/>
    <x v="0"/>
    <s v="Small Box"/>
    <s v="Ibico EPK-21 Electric Binding System"/>
    <n v="0.36"/>
    <x v="1"/>
    <x v="39"/>
    <s v="Greer"/>
    <n v="29651"/>
    <x v="206"/>
    <d v="2010-07-21T00:00:00"/>
    <n v="-42.545999999999999"/>
    <n v="1"/>
    <n v="1786.04"/>
    <n v="88580"/>
    <s v="July"/>
    <n v="2010"/>
    <x v="0"/>
  </r>
  <r>
    <n v="5160"/>
    <n v="24838"/>
    <s v="High"/>
    <n v="0.01"/>
    <n v="125.99"/>
    <n v="8.99"/>
    <n v="1928"/>
    <x v="961"/>
    <x v="0"/>
    <x v="0"/>
    <x v="2"/>
    <x v="3"/>
    <s v="Small Box"/>
    <s v="5170i"/>
    <n v="0.56999999999999995"/>
    <x v="1"/>
    <x v="39"/>
    <s v="Greer"/>
    <n v="29651"/>
    <x v="1100"/>
    <d v="2013-01-10T00:00:00"/>
    <n v="141.30599999999998"/>
    <n v="3"/>
    <n v="340.33"/>
    <n v="88584"/>
    <s v="January"/>
    <n v="2013"/>
    <x v="1"/>
  </r>
  <r>
    <n v="5161"/>
    <n v="23251"/>
    <s v="Critical"/>
    <n v="7.0000000000000007E-2"/>
    <n v="22.99"/>
    <n v="8.99"/>
    <n v="1928"/>
    <x v="961"/>
    <x v="0"/>
    <x v="0"/>
    <x v="0"/>
    <x v="9"/>
    <s v="Small Pack"/>
    <s v="Boston KS Multi-Size Manual Pencil Sharpener"/>
    <n v="0.56999999999999995"/>
    <x v="1"/>
    <x v="39"/>
    <s v="Greer"/>
    <n v="29651"/>
    <x v="257"/>
    <d v="2013-05-21T00:00:00"/>
    <n v="132.54599999999999"/>
    <n v="2"/>
    <n v="46.61"/>
    <n v="88585"/>
    <s v="May"/>
    <n v="2013"/>
    <x v="0"/>
  </r>
  <r>
    <n v="1310"/>
    <n v="19895"/>
    <s v="Low"/>
    <n v="0.02"/>
    <n v="48.04"/>
    <n v="5.09"/>
    <n v="510"/>
    <x v="962"/>
    <x v="0"/>
    <x v="1"/>
    <x v="0"/>
    <x v="8"/>
    <s v="Small Box"/>
    <s v="Xerox 1910"/>
    <n v="0.37"/>
    <x v="0"/>
    <x v="0"/>
    <s v="Manteca"/>
    <n v="95336"/>
    <x v="1155"/>
    <d v="2010-01-13T00:00:00"/>
    <n v="105.25259999999999"/>
    <n v="3"/>
    <n v="152.54"/>
    <n v="90058"/>
    <s v="January"/>
    <n v="2010"/>
    <x v="2"/>
  </r>
  <r>
    <n v="1311"/>
    <n v="20007"/>
    <s v="Critical"/>
    <n v="0.03"/>
    <n v="6.37"/>
    <n v="5.19"/>
    <n v="510"/>
    <x v="962"/>
    <x v="0"/>
    <x v="1"/>
    <x v="0"/>
    <x v="0"/>
    <s v="Small Box"/>
    <s v="C-Line Peel &amp; Stick Add-On Filing Pockets, 8-3/4 x 5-1/8, 10/Pack"/>
    <n v="0.38"/>
    <x v="0"/>
    <x v="0"/>
    <s v="Manteca"/>
    <n v="95336"/>
    <x v="864"/>
    <d v="2010-08-02T00:00:00"/>
    <n v="-29.092700000000001"/>
    <n v="14"/>
    <n v="89.79"/>
    <n v="90059"/>
    <s v="August"/>
    <n v="2010"/>
    <x v="1"/>
  </r>
  <r>
    <n v="1312"/>
    <n v="21318"/>
    <s v="Critical"/>
    <n v="0.08"/>
    <n v="7.28"/>
    <n v="5.47"/>
    <n v="510"/>
    <x v="962"/>
    <x v="0"/>
    <x v="2"/>
    <x v="0"/>
    <x v="8"/>
    <s v="Small Box"/>
    <s v="Southworth Structures Collection™"/>
    <n v="0.35"/>
    <x v="0"/>
    <x v="0"/>
    <s v="Manteca"/>
    <n v="95336"/>
    <x v="658"/>
    <d v="2011-07-27T00:00:00"/>
    <n v="-28.13"/>
    <n v="5"/>
    <n v="36.1"/>
    <n v="90061"/>
    <s v="July"/>
    <n v="2011"/>
    <x v="5"/>
  </r>
  <r>
    <n v="1313"/>
    <n v="19393"/>
    <s v="Medium"/>
    <n v="7.0000000000000007E-2"/>
    <n v="8.85"/>
    <n v="5.6"/>
    <n v="510"/>
    <x v="962"/>
    <x v="1"/>
    <x v="2"/>
    <x v="0"/>
    <x v="0"/>
    <s v="Small Box"/>
    <s v="GBC Standard Plastic Binding Systems Combs"/>
    <n v="0.36"/>
    <x v="0"/>
    <x v="0"/>
    <s v="Manteca"/>
    <n v="95336"/>
    <x v="1156"/>
    <d v="2011-11-17T00:00:00"/>
    <n v="1.3915000000000006"/>
    <n v="5"/>
    <n v="53.64"/>
    <n v="90062"/>
    <s v="November"/>
    <n v="2011"/>
    <x v="0"/>
  </r>
  <r>
    <n v="1314"/>
    <n v="19394"/>
    <s v="Medium"/>
    <n v="0.01"/>
    <n v="449.99"/>
    <n v="24.49"/>
    <n v="510"/>
    <x v="962"/>
    <x v="0"/>
    <x v="2"/>
    <x v="2"/>
    <x v="14"/>
    <s v="Large Box"/>
    <s v="Canon PC940 Copier"/>
    <n v="0.52"/>
    <x v="0"/>
    <x v="0"/>
    <s v="Manteca"/>
    <n v="95336"/>
    <x v="1156"/>
    <d v="2011-11-18T00:00:00"/>
    <n v="53.324800000000039"/>
    <n v="9"/>
    <n v="4129.7"/>
    <n v="90062"/>
    <s v="November"/>
    <n v="2011"/>
    <x v="1"/>
  </r>
  <r>
    <n v="1315"/>
    <n v="19894"/>
    <s v="Low"/>
    <n v="0.03"/>
    <n v="145.44999999999999"/>
    <n v="17.850000000000001"/>
    <n v="510"/>
    <x v="962"/>
    <x v="2"/>
    <x v="1"/>
    <x v="2"/>
    <x v="7"/>
    <s v="Jumbo Drum"/>
    <s v="Panasonic KX-P1150 Dot Matrix Printer"/>
    <n v="0.56000000000000005"/>
    <x v="0"/>
    <x v="0"/>
    <s v="Manteca"/>
    <n v="95336"/>
    <x v="329"/>
    <d v="2013-01-18T00:00:00"/>
    <n v="-468.59835600000002"/>
    <n v="1"/>
    <n v="148.44999999999999"/>
    <n v="90067"/>
    <s v="January"/>
    <n v="2013"/>
    <x v="1"/>
  </r>
  <r>
    <n v="7609"/>
    <n v="23258"/>
    <s v="Not Specified"/>
    <n v="0.03"/>
    <n v="9.3800000000000008"/>
    <n v="4.93"/>
    <n v="2780"/>
    <x v="963"/>
    <x v="0"/>
    <x v="1"/>
    <x v="1"/>
    <x v="1"/>
    <s v="Small Box"/>
    <s v="Eldon Expressions Punched Metal &amp; Wood Desk Accessories, Black &amp; Cherry"/>
    <n v="0.56999999999999995"/>
    <x v="2"/>
    <x v="48"/>
    <s v="Bismarck"/>
    <n v="58501"/>
    <x v="615"/>
    <d v="2011-06-25T00:00:00"/>
    <n v="-3.4880000000000004"/>
    <n v="12"/>
    <n v="114.37"/>
    <n v="87163"/>
    <s v="June"/>
    <n v="2011"/>
    <x v="1"/>
  </r>
  <r>
    <n v="7610"/>
    <n v="23646"/>
    <s v="High"/>
    <n v="0.02"/>
    <n v="1.7"/>
    <n v="1.99"/>
    <n v="2780"/>
    <x v="963"/>
    <x v="0"/>
    <x v="2"/>
    <x v="2"/>
    <x v="11"/>
    <s v="Small Pack"/>
    <s v="BASF Silver 74 Minute CD-R"/>
    <n v="0.51"/>
    <x v="2"/>
    <x v="48"/>
    <s v="Bismarck"/>
    <n v="58501"/>
    <x v="5"/>
    <d v="2013-06-08T00:00:00"/>
    <n v="-19.088000000000001"/>
    <n v="6"/>
    <n v="10.74"/>
    <n v="87171"/>
    <s v="June"/>
    <n v="2013"/>
    <x v="2"/>
  </r>
  <r>
    <n v="7611"/>
    <n v="23647"/>
    <s v="High"/>
    <n v="0.09"/>
    <n v="20.99"/>
    <n v="3.3"/>
    <n v="2780"/>
    <x v="963"/>
    <x v="0"/>
    <x v="2"/>
    <x v="2"/>
    <x v="3"/>
    <s v="Small Pack"/>
    <s v="Accessory39"/>
    <n v="0.81"/>
    <x v="2"/>
    <x v="48"/>
    <s v="Bismarck"/>
    <n v="58501"/>
    <x v="5"/>
    <d v="2013-06-09T00:00:00"/>
    <n v="-98.093600000000009"/>
    <n v="5"/>
    <n v="83.97"/>
    <n v="87171"/>
    <s v="June"/>
    <n v="2013"/>
    <x v="0"/>
  </r>
  <r>
    <n v="7612"/>
    <n v="25547"/>
    <s v="Medium"/>
    <n v="0"/>
    <n v="6.88"/>
    <n v="2"/>
    <n v="2780"/>
    <x v="963"/>
    <x v="0"/>
    <x v="1"/>
    <x v="0"/>
    <x v="8"/>
    <s v="Wrap Bag"/>
    <s v="Adams Phone Message Book, 200 Message Capacity, 8 1/16” x 11”"/>
    <n v="0.39"/>
    <x v="2"/>
    <x v="48"/>
    <s v="Bismarck"/>
    <n v="58501"/>
    <x v="61"/>
    <d v="2013-12-11T00:00:00"/>
    <n v="62.244899999999994"/>
    <n v="12"/>
    <n v="90.21"/>
    <n v="87174"/>
    <s v="December"/>
    <n v="2013"/>
    <x v="4"/>
  </r>
  <r>
    <n v="1567"/>
    <n v="20929"/>
    <s v="Not Specified"/>
    <n v="0.02"/>
    <n v="35.99"/>
    <n v="5"/>
    <n v="603"/>
    <x v="964"/>
    <x v="0"/>
    <x v="0"/>
    <x v="2"/>
    <x v="3"/>
    <s v="Small Box"/>
    <s v="Accessory27"/>
    <n v="0.85"/>
    <x v="0"/>
    <x v="7"/>
    <s v="Pueblo"/>
    <n v="81001"/>
    <x v="1157"/>
    <d v="2010-02-05T00:00:00"/>
    <n v="-120.934"/>
    <n v="7"/>
    <n v="227.79"/>
    <n v="87020"/>
    <s v="February"/>
    <n v="2010"/>
    <x v="2"/>
  </r>
  <r>
    <n v="1568"/>
    <n v="20702"/>
    <s v="Low"/>
    <n v="0"/>
    <n v="9.11"/>
    <n v="2.15"/>
    <n v="603"/>
    <x v="964"/>
    <x v="0"/>
    <x v="3"/>
    <x v="0"/>
    <x v="8"/>
    <s v="Wrap Bag"/>
    <s v="Black Print Carbonless Snap-Off® Rapid Letter, 8 1/2&quot; x 7&quot;"/>
    <n v="0.4"/>
    <x v="0"/>
    <x v="7"/>
    <s v="Pueblo"/>
    <n v="81001"/>
    <x v="629"/>
    <d v="2011-02-18T00:00:00"/>
    <n v="13.5723"/>
    <n v="2"/>
    <n v="19.670000000000002"/>
    <n v="87021"/>
    <s v="February"/>
    <n v="2011"/>
    <x v="4"/>
  </r>
  <r>
    <n v="1569"/>
    <n v="20928"/>
    <s v="Not Specified"/>
    <n v="0.1"/>
    <n v="5.08"/>
    <n v="3.63"/>
    <n v="603"/>
    <x v="964"/>
    <x v="0"/>
    <x v="0"/>
    <x v="1"/>
    <x v="1"/>
    <s v="Wrap Bag"/>
    <s v="Master Caster Door Stop, Gray"/>
    <n v="0.51"/>
    <x v="0"/>
    <x v="7"/>
    <s v="Pueblo"/>
    <n v="81001"/>
    <x v="1158"/>
    <d v="2013-02-05T00:00:00"/>
    <n v="-32.4"/>
    <n v="9"/>
    <n v="45.35"/>
    <n v="87023"/>
    <s v="February"/>
    <n v="2013"/>
    <x v="0"/>
  </r>
  <r>
    <n v="1571"/>
    <n v="25125"/>
    <s v="Medium"/>
    <n v="0.01"/>
    <n v="8.1199999999999992"/>
    <n v="2.83"/>
    <n v="603"/>
    <x v="964"/>
    <x v="1"/>
    <x v="3"/>
    <x v="2"/>
    <x v="11"/>
    <s v="Small Pack"/>
    <s v="Imation Neon Mac Format Diskettes, 10/Pack"/>
    <n v="0.77"/>
    <x v="0"/>
    <x v="7"/>
    <s v="Pueblo"/>
    <n v="81001"/>
    <x v="344"/>
    <d v="2013-02-08T00:00:00"/>
    <n v="-52.18"/>
    <n v="9"/>
    <n v="76.95"/>
    <n v="87024"/>
    <s v="February"/>
    <n v="2013"/>
    <x v="1"/>
  </r>
  <r>
    <n v="1572"/>
    <n v="22854"/>
    <s v="Low"/>
    <n v="0.04"/>
    <n v="30.98"/>
    <n v="19.510000000000002"/>
    <n v="603"/>
    <x v="964"/>
    <x v="1"/>
    <x v="3"/>
    <x v="0"/>
    <x v="5"/>
    <s v="Small Box"/>
    <s v="Staples Colored Interoffice Envelopes"/>
    <n v="0.36"/>
    <x v="0"/>
    <x v="7"/>
    <s v="Pueblo"/>
    <n v="81001"/>
    <x v="756"/>
    <d v="2013-12-18T00:00:00"/>
    <n v="-28.482719999999993"/>
    <n v="21"/>
    <n v="632.23"/>
    <n v="87026"/>
    <s v="December"/>
    <n v="2013"/>
    <x v="1"/>
  </r>
  <r>
    <n v="9011"/>
    <n v="23010"/>
    <s v="Not Specified"/>
    <n v="0.02"/>
    <n v="55.94"/>
    <n v="6.55"/>
    <n v="3258"/>
    <x v="965"/>
    <x v="0"/>
    <x v="2"/>
    <x v="2"/>
    <x v="11"/>
    <s v="Small Box"/>
    <s v="Fellowes Smart Design 104-Key Enhanced Keyboard, PS/2 Adapter, Platinum"/>
    <n v="0.68"/>
    <x v="0"/>
    <x v="20"/>
    <s v="Lynnwood"/>
    <n v="98037"/>
    <x v="97"/>
    <d v="2010-03-23T00:00:00"/>
    <n v="401.85"/>
    <n v="11"/>
    <n v="646.88"/>
    <n v="88824"/>
    <s v="March"/>
    <n v="2010"/>
    <x v="2"/>
  </r>
  <r>
    <n v="9012"/>
    <n v="23523"/>
    <s v="Low"/>
    <n v="0.02"/>
    <n v="81.94"/>
    <n v="55.81"/>
    <n v="3258"/>
    <x v="965"/>
    <x v="2"/>
    <x v="2"/>
    <x v="1"/>
    <x v="13"/>
    <s v="Jumbo Box"/>
    <s v="O'Sullivan 5-Shelf Heavy-Duty Bookcases"/>
    <n v="0.6"/>
    <x v="0"/>
    <x v="20"/>
    <s v="Lynnwood"/>
    <n v="98037"/>
    <x v="1159"/>
    <d v="2011-10-02T00:00:00"/>
    <n v="-624.29"/>
    <n v="12"/>
    <n v="1047.19"/>
    <n v="88829"/>
    <s v="September"/>
    <n v="2011"/>
    <x v="2"/>
  </r>
  <r>
    <n v="9013"/>
    <n v="22498"/>
    <s v="Low"/>
    <n v="0.06"/>
    <n v="417.4"/>
    <n v="75.23"/>
    <n v="3258"/>
    <x v="965"/>
    <x v="2"/>
    <x v="2"/>
    <x v="1"/>
    <x v="6"/>
    <s v="Jumbo Box"/>
    <s v="Bretford “Just In Time” Height-Adjustable Multi-Task Work Tables"/>
    <n v="0.79"/>
    <x v="0"/>
    <x v="20"/>
    <s v="Lynnwood"/>
    <n v="98037"/>
    <x v="687"/>
    <d v="2012-02-09T00:00:00"/>
    <n v="9.9300000000000637"/>
    <n v="11"/>
    <n v="4681.37"/>
    <n v="88830"/>
    <s v="February"/>
    <n v="2012"/>
    <x v="3"/>
  </r>
  <r>
    <n v="9014"/>
    <n v="24111"/>
    <s v="Not Specified"/>
    <n v="0.1"/>
    <n v="199.99"/>
    <n v="24.49"/>
    <n v="3258"/>
    <x v="965"/>
    <x v="0"/>
    <x v="2"/>
    <x v="2"/>
    <x v="14"/>
    <s v="Large Box"/>
    <s v="Canon PC-428 Personal Copier"/>
    <n v="0.46"/>
    <x v="0"/>
    <x v="20"/>
    <s v="Lynnwood"/>
    <n v="98037"/>
    <x v="1160"/>
    <d v="2012-07-12T00:00:00"/>
    <n v="988.19900000000007"/>
    <n v="11"/>
    <n v="1988.06"/>
    <n v="88832"/>
    <s v="July"/>
    <n v="2012"/>
    <x v="0"/>
  </r>
  <r>
    <n v="9015"/>
    <n v="24112"/>
    <s v="Not Specified"/>
    <n v="0.03"/>
    <n v="6.48"/>
    <n v="7.37"/>
    <n v="3258"/>
    <x v="965"/>
    <x v="0"/>
    <x v="2"/>
    <x v="0"/>
    <x v="8"/>
    <s v="Small Box"/>
    <s v="Xerox 210"/>
    <n v="0.37"/>
    <x v="0"/>
    <x v="20"/>
    <s v="Lynnwood"/>
    <n v="98037"/>
    <x v="1160"/>
    <d v="2012-07-12T00:00:00"/>
    <n v="-50.27"/>
    <n v="5"/>
    <n v="36.4"/>
    <n v="88832"/>
    <s v="July"/>
    <n v="2012"/>
    <x v="1"/>
  </r>
  <r>
    <n v="9016"/>
    <n v="23621"/>
    <s v="Critical"/>
    <n v="0.03"/>
    <n v="6.48"/>
    <n v="6.6"/>
    <n v="3258"/>
    <x v="965"/>
    <x v="0"/>
    <x v="2"/>
    <x v="0"/>
    <x v="8"/>
    <s v="Small Box"/>
    <s v="Xerox 21"/>
    <n v="0.37"/>
    <x v="0"/>
    <x v="20"/>
    <s v="Lynnwood"/>
    <n v="98037"/>
    <x v="907"/>
    <d v="2013-02-03T00:00:00"/>
    <n v="-130.5"/>
    <n v="12"/>
    <n v="78.59"/>
    <n v="88833"/>
    <s v="February"/>
    <n v="2013"/>
    <x v="1"/>
  </r>
  <r>
    <n v="9017"/>
    <n v="22634"/>
    <s v="Critical"/>
    <n v="0.05"/>
    <n v="6.48"/>
    <n v="8.73"/>
    <n v="3258"/>
    <x v="965"/>
    <x v="0"/>
    <x v="2"/>
    <x v="0"/>
    <x v="8"/>
    <s v="Small Box"/>
    <s v="Xerox 227"/>
    <n v="0.37"/>
    <x v="0"/>
    <x v="20"/>
    <s v="Lynnwood"/>
    <n v="98037"/>
    <x v="782"/>
    <d v="2013-09-16T00:00:00"/>
    <n v="-151.69879999999998"/>
    <n v="18"/>
    <n v="119.86"/>
    <n v="88834"/>
    <s v="September"/>
    <n v="2013"/>
    <x v="3"/>
  </r>
  <r>
    <n v="5444"/>
    <n v="20902"/>
    <s v="Not Specified"/>
    <n v="0.06"/>
    <n v="199.99"/>
    <n v="24.49"/>
    <n v="2012"/>
    <x v="966"/>
    <x v="0"/>
    <x v="1"/>
    <x v="2"/>
    <x v="14"/>
    <s v="Large Box"/>
    <s v="Canon PC-428 Personal Copier"/>
    <n v="0.46"/>
    <x v="2"/>
    <x v="24"/>
    <s v="Sterling Heights"/>
    <n v="48310"/>
    <x v="650"/>
    <d v="2011-01-16T00:00:00"/>
    <n v="1111.6702399999999"/>
    <n v="9"/>
    <n v="1749.16"/>
    <n v="86875"/>
    <s v="January"/>
    <n v="2011"/>
    <x v="3"/>
  </r>
  <r>
    <n v="5445"/>
    <n v="23121"/>
    <s v="Medium"/>
    <n v="7.0000000000000007E-2"/>
    <n v="28.53"/>
    <n v="1.49"/>
    <n v="2012"/>
    <x v="966"/>
    <x v="0"/>
    <x v="1"/>
    <x v="0"/>
    <x v="0"/>
    <s v="Small Box"/>
    <s v="Lock-Up Easel 'Spel-Binder'"/>
    <n v="0.38"/>
    <x v="2"/>
    <x v="24"/>
    <s v="Sterling Heights"/>
    <n v="48310"/>
    <x v="1161"/>
    <d v="2011-08-23T00:00:00"/>
    <n v="373.47629999999998"/>
    <n v="20"/>
    <n v="541.27"/>
    <n v="86878"/>
    <s v="August"/>
    <n v="2011"/>
    <x v="0"/>
  </r>
  <r>
    <n v="5446"/>
    <n v="22678"/>
    <s v="Low"/>
    <n v="0.01"/>
    <n v="22.23"/>
    <n v="8.99"/>
    <n v="2012"/>
    <x v="966"/>
    <x v="0"/>
    <x v="1"/>
    <x v="1"/>
    <x v="1"/>
    <s v="Small Pack"/>
    <s v="Executive Impressions 14&quot; Contract Wall Clock with Quartz Movement"/>
    <n v="0.41"/>
    <x v="2"/>
    <x v="24"/>
    <s v="Sterling Heights"/>
    <n v="48310"/>
    <x v="1162"/>
    <d v="2013-04-02T00:00:00"/>
    <n v="78.922199999999989"/>
    <n v="5"/>
    <n v="114.38"/>
    <n v="86879"/>
    <s v="March"/>
    <n v="2013"/>
    <x v="1"/>
  </r>
  <r>
    <n v="5447"/>
    <n v="20412"/>
    <s v="Medium"/>
    <n v="0.1"/>
    <n v="270.97000000000003"/>
    <n v="28.06"/>
    <n v="2012"/>
    <x v="966"/>
    <x v="2"/>
    <x v="1"/>
    <x v="2"/>
    <x v="7"/>
    <s v="Jumbo Drum"/>
    <s v="Epson LQ-570e Dot Matrix Printer"/>
    <n v="0.56000000000000005"/>
    <x v="2"/>
    <x v="24"/>
    <s v="Sterling Heights"/>
    <n v="48310"/>
    <x v="367"/>
    <d v="2013-06-14T00:00:00"/>
    <n v="424.46400000000006"/>
    <n v="8"/>
    <n v="1961.19"/>
    <n v="86881"/>
    <s v="June"/>
    <n v="2013"/>
    <x v="0"/>
  </r>
  <r>
    <n v="5085"/>
    <n v="23886"/>
    <s v="Not Specified"/>
    <n v="0.03"/>
    <n v="320.64"/>
    <n v="29.2"/>
    <n v="1891"/>
    <x v="967"/>
    <x v="2"/>
    <x v="0"/>
    <x v="1"/>
    <x v="6"/>
    <s v="Jumbo Box"/>
    <s v="Chromcraft 48&quot; x 96&quot; Racetrack Double Pedestal Table"/>
    <n v="0.66"/>
    <x v="3"/>
    <x v="32"/>
    <s v="Lima"/>
    <n v="45801"/>
    <x v="1133"/>
    <d v="2010-10-07T00:00:00"/>
    <n v="429.75435600000003"/>
    <n v="7"/>
    <n v="2233.46"/>
    <n v="90630"/>
    <s v="October"/>
    <n v="2010"/>
    <x v="1"/>
  </r>
  <r>
    <n v="5086"/>
    <n v="25697"/>
    <s v="Not Specified"/>
    <n v="0"/>
    <n v="35.409999999999997"/>
    <n v="1.99"/>
    <n v="1891"/>
    <x v="967"/>
    <x v="0"/>
    <x v="1"/>
    <x v="2"/>
    <x v="11"/>
    <s v="Small Pack"/>
    <s v="Imation DVD-RAM discs"/>
    <n v="0.43"/>
    <x v="3"/>
    <x v="32"/>
    <s v="Lima"/>
    <n v="45801"/>
    <x v="673"/>
    <d v="2011-12-04T00:00:00"/>
    <n v="-60.484999999999999"/>
    <n v="1"/>
    <n v="37.89"/>
    <n v="90634"/>
    <s v="December"/>
    <n v="2011"/>
    <x v="4"/>
  </r>
  <r>
    <n v="5087"/>
    <n v="23858"/>
    <s v="Low"/>
    <n v="0"/>
    <n v="20.149999999999999"/>
    <n v="8.99"/>
    <n v="1891"/>
    <x v="967"/>
    <x v="0"/>
    <x v="1"/>
    <x v="0"/>
    <x v="9"/>
    <s v="Small Pack"/>
    <s v="Boston 19500 Mighty Mite Electric Pencil Sharpener"/>
    <n v="0.57999999999999996"/>
    <x v="3"/>
    <x v="32"/>
    <s v="Lima"/>
    <n v="45801"/>
    <x v="135"/>
    <d v="2012-06-15T00:00:00"/>
    <n v="-2.1280000000000001"/>
    <n v="17"/>
    <n v="366.74"/>
    <n v="90635"/>
    <s v="June"/>
    <n v="2012"/>
    <x v="4"/>
  </r>
  <r>
    <n v="5088"/>
    <n v="25798"/>
    <s v="Critical"/>
    <n v="0.08"/>
    <n v="160.97999999999999"/>
    <n v="30"/>
    <n v="1891"/>
    <x v="967"/>
    <x v="2"/>
    <x v="0"/>
    <x v="1"/>
    <x v="15"/>
    <s v="Jumbo Drum"/>
    <s v="Office Star - Mid Back Dual function Ergonomic High Back Chair with 2-Way Adjustable Arms"/>
    <n v="0.62"/>
    <x v="3"/>
    <x v="32"/>
    <s v="Lima"/>
    <n v="45801"/>
    <x v="363"/>
    <d v="2013-03-11T00:00:00"/>
    <n v="376.21"/>
    <n v="7"/>
    <n v="1096.6199999999999"/>
    <n v="90638"/>
    <s v="March"/>
    <n v="2013"/>
    <x v="5"/>
  </r>
  <r>
    <n v="7930"/>
    <n v="25718"/>
    <s v="High"/>
    <n v="0.03"/>
    <n v="4.0599999999999996"/>
    <n v="6.89"/>
    <n v="2886"/>
    <x v="968"/>
    <x v="0"/>
    <x v="2"/>
    <x v="0"/>
    <x v="10"/>
    <s v="Small Box"/>
    <s v="Eureka Disposable Bags for Sanitaire® Vibra Groomer I® Upright Vac"/>
    <n v="0.6"/>
    <x v="3"/>
    <x v="32"/>
    <s v="Parma"/>
    <n v="44134"/>
    <x v="201"/>
    <d v="2010-02-22T00:00:00"/>
    <n v="-185.17"/>
    <n v="9"/>
    <n v="38.89"/>
    <n v="87630"/>
    <s v="February"/>
    <n v="2010"/>
    <x v="1"/>
  </r>
  <r>
    <n v="7931"/>
    <n v="25719"/>
    <s v="High"/>
    <n v="0.01"/>
    <n v="3.75"/>
    <n v="0.5"/>
    <n v="2886"/>
    <x v="968"/>
    <x v="0"/>
    <x v="2"/>
    <x v="0"/>
    <x v="4"/>
    <s v="Small Box"/>
    <s v="Avery 510"/>
    <n v="0.37"/>
    <x v="3"/>
    <x v="32"/>
    <s v="Parma"/>
    <n v="44134"/>
    <x v="201"/>
    <d v="2010-02-21T00:00:00"/>
    <n v="31.132799999999996"/>
    <n v="12"/>
    <n v="45.12"/>
    <n v="87630"/>
    <s v="February"/>
    <n v="2010"/>
    <x v="1"/>
  </r>
  <r>
    <n v="7932"/>
    <n v="25720"/>
    <s v="High"/>
    <n v="0.02"/>
    <n v="10.68"/>
    <n v="13.04"/>
    <n v="2886"/>
    <x v="968"/>
    <x v="0"/>
    <x v="2"/>
    <x v="1"/>
    <x v="1"/>
    <s v="Large Box"/>
    <s v="Dana Swing-Arm Lamps"/>
    <n v="0.6"/>
    <x v="3"/>
    <x v="32"/>
    <s v="Parma"/>
    <n v="44134"/>
    <x v="201"/>
    <d v="2010-02-22T00:00:00"/>
    <n v="-231.05"/>
    <n v="8"/>
    <n v="90.45"/>
    <n v="87630"/>
    <s v="February"/>
    <n v="2010"/>
    <x v="2"/>
  </r>
  <r>
    <n v="6885"/>
    <n v="18867"/>
    <s v="Critical"/>
    <n v="7.0000000000000007E-2"/>
    <n v="21.38"/>
    <n v="8.99"/>
    <n v="2527"/>
    <x v="969"/>
    <x v="0"/>
    <x v="1"/>
    <x v="0"/>
    <x v="9"/>
    <s v="Small Pack"/>
    <s v="Boston 1730 StandUp Electric Pencil Sharpener"/>
    <n v="0.59"/>
    <x v="1"/>
    <x v="34"/>
    <s v="Lake Charles"/>
    <n v="70601"/>
    <x v="275"/>
    <d v="2010-11-25T00:00:00"/>
    <n v="-39.396000000000001"/>
    <n v="3"/>
    <n v="68.64"/>
    <n v="87208"/>
    <s v="November"/>
    <n v="2010"/>
    <x v="0"/>
  </r>
  <r>
    <n v="6886"/>
    <n v="19924"/>
    <s v="High"/>
    <n v="0.08"/>
    <n v="21.66"/>
    <n v="13.99"/>
    <n v="2527"/>
    <x v="969"/>
    <x v="0"/>
    <x v="1"/>
    <x v="0"/>
    <x v="10"/>
    <s v="Medium Box"/>
    <s v="Holmes 99% HEPA Air Purifier"/>
    <n v="0.52"/>
    <x v="1"/>
    <x v="34"/>
    <s v="Lake Charles"/>
    <n v="70601"/>
    <x v="158"/>
    <d v="2011-08-28T00:00:00"/>
    <n v="1248.8879999999999"/>
    <n v="13"/>
    <n v="267.92"/>
    <n v="87209"/>
    <s v="August"/>
    <n v="2011"/>
    <x v="5"/>
  </r>
  <r>
    <n v="6887"/>
    <n v="19925"/>
    <s v="High"/>
    <n v="0.01"/>
    <n v="35.99"/>
    <n v="3.3"/>
    <n v="2527"/>
    <x v="969"/>
    <x v="0"/>
    <x v="1"/>
    <x v="2"/>
    <x v="3"/>
    <s v="Small Pack"/>
    <s v="Accessory9"/>
    <n v="0.39"/>
    <x v="1"/>
    <x v="34"/>
    <s v="Lake Charles"/>
    <n v="70601"/>
    <x v="158"/>
    <d v="2011-08-28T00:00:00"/>
    <n v="-46.76"/>
    <n v="20"/>
    <n v="623.88"/>
    <n v="87209"/>
    <s v="August"/>
    <n v="2011"/>
    <x v="1"/>
  </r>
  <r>
    <n v="6888"/>
    <n v="19926"/>
    <s v="High"/>
    <n v="0.06"/>
    <n v="155.99"/>
    <n v="8.99"/>
    <n v="2527"/>
    <x v="969"/>
    <x v="0"/>
    <x v="1"/>
    <x v="2"/>
    <x v="3"/>
    <s v="Small Box"/>
    <s v="LX 788"/>
    <n v="0.57999999999999996"/>
    <x v="1"/>
    <x v="34"/>
    <s v="Lake Charles"/>
    <n v="70601"/>
    <x v="158"/>
    <d v="2011-08-27T00:00:00"/>
    <n v="70.99199999999999"/>
    <n v="5"/>
    <n v="623.17999999999995"/>
    <n v="87209"/>
    <s v="August"/>
    <n v="2011"/>
    <x v="3"/>
  </r>
  <r>
    <n v="1670"/>
    <n v="25010"/>
    <s v="High"/>
    <n v="0.05"/>
    <n v="6.84"/>
    <n v="8.3699999999999992"/>
    <n v="636"/>
    <x v="970"/>
    <x v="0"/>
    <x v="1"/>
    <x v="0"/>
    <x v="16"/>
    <s v="Small Pack"/>
    <s v="Acme Design Line 8&quot; Stainless Steel Bent Scissors w/Champagne Handles, 3-1/8&quot; Cut"/>
    <n v="0.57999999999999996"/>
    <x v="2"/>
    <x v="17"/>
    <s v="Savage"/>
    <n v="55378"/>
    <x v="421"/>
    <d v="2011-01-20T00:00:00"/>
    <n v="-13.6648"/>
    <n v="1"/>
    <n v="15"/>
    <n v="89285"/>
    <s v="January"/>
    <n v="2011"/>
    <x v="3"/>
  </r>
  <r>
    <n v="1671"/>
    <n v="23437"/>
    <s v="Not Specified"/>
    <n v="0.06"/>
    <n v="99.99"/>
    <n v="19.989999999999998"/>
    <n v="636"/>
    <x v="970"/>
    <x v="1"/>
    <x v="1"/>
    <x v="2"/>
    <x v="11"/>
    <s v="Small Box"/>
    <s v="US Robotics 56K V.92 External Faxmodem"/>
    <n v="0.52"/>
    <x v="2"/>
    <x v="17"/>
    <s v="Savage"/>
    <n v="55378"/>
    <x v="132"/>
    <d v="2011-11-19T00:00:00"/>
    <n v="740.23400000000015"/>
    <n v="24"/>
    <n v="2358.86"/>
    <n v="89286"/>
    <s v="November"/>
    <n v="2011"/>
    <x v="3"/>
  </r>
  <r>
    <n v="1672"/>
    <n v="23438"/>
    <s v="Not Specified"/>
    <n v="0.02"/>
    <n v="5.98"/>
    <n v="2.5"/>
    <n v="636"/>
    <x v="970"/>
    <x v="0"/>
    <x v="1"/>
    <x v="0"/>
    <x v="5"/>
    <s v="Small Box"/>
    <s v="Wausau Papers Astrobrights® Colored Envelopes"/>
    <n v="0.36"/>
    <x v="2"/>
    <x v="17"/>
    <s v="Savage"/>
    <n v="55378"/>
    <x v="132"/>
    <d v="2011-11-19T00:00:00"/>
    <n v="11.066000000000003"/>
    <n v="10"/>
    <n v="60.68"/>
    <n v="89286"/>
    <s v="November"/>
    <n v="2011"/>
    <x v="2"/>
  </r>
  <r>
    <n v="1673"/>
    <n v="25009"/>
    <s v="High"/>
    <n v="0.09"/>
    <n v="2.58"/>
    <n v="1.3"/>
    <n v="636"/>
    <x v="970"/>
    <x v="0"/>
    <x v="1"/>
    <x v="0"/>
    <x v="9"/>
    <s v="Wrap Bag"/>
    <s v="DIXON Oriole® Pencils"/>
    <n v="0.59"/>
    <x v="2"/>
    <x v="17"/>
    <s v="Savage"/>
    <n v="55378"/>
    <x v="537"/>
    <d v="2013-01-20T00:00:00"/>
    <n v="-11.3956"/>
    <n v="4"/>
    <n v="10.14"/>
    <n v="89288"/>
    <s v="January"/>
    <n v="2013"/>
    <x v="0"/>
  </r>
  <r>
    <n v="5928"/>
    <n v="23653"/>
    <s v="High"/>
    <n v="0.03"/>
    <n v="13.48"/>
    <n v="4.51"/>
    <n v="2179"/>
    <x v="971"/>
    <x v="0"/>
    <x v="3"/>
    <x v="0"/>
    <x v="2"/>
    <s v="Small Box"/>
    <s v="Tenex Personal Project File with Scoop Front Design, Black"/>
    <n v="0.59"/>
    <x v="3"/>
    <x v="6"/>
    <s v="North Bergen"/>
    <n v="7047"/>
    <x v="658"/>
    <d v="2011-07-25T00:00:00"/>
    <n v="-8.6999999999999993"/>
    <n v="3"/>
    <n v="43.48"/>
    <n v="89470"/>
    <s v="July"/>
    <n v="2011"/>
    <x v="1"/>
  </r>
  <r>
    <n v="1098"/>
    <n v="24004"/>
    <s v="Low"/>
    <n v="0.08"/>
    <n v="2.78"/>
    <n v="0.97"/>
    <n v="422"/>
    <x v="972"/>
    <x v="0"/>
    <x v="3"/>
    <x v="0"/>
    <x v="9"/>
    <s v="Wrap Bag"/>
    <s v="Newell 339"/>
    <n v="0.59"/>
    <x v="3"/>
    <x v="6"/>
    <s v="Kearny"/>
    <n v="7032"/>
    <x v="1163"/>
    <d v="2013-10-14T00:00:00"/>
    <n v="-4.4400000000000004"/>
    <n v="1"/>
    <n v="3.17"/>
    <n v="87709"/>
    <s v="October"/>
    <n v="2013"/>
    <x v="5"/>
  </r>
  <r>
    <n v="74"/>
    <n v="23967"/>
    <s v="Not Specified"/>
    <n v="0.04"/>
    <n v="4.1399999999999997"/>
    <n v="6.6"/>
    <n v="27"/>
    <x v="973"/>
    <x v="0"/>
    <x v="1"/>
    <x v="1"/>
    <x v="1"/>
    <s v="Small Box"/>
    <s v="Eldon Image Series Black Desk Accessories"/>
    <n v="0.49"/>
    <x v="0"/>
    <x v="0"/>
    <s v="Lakewood"/>
    <n v="90712"/>
    <x v="626"/>
    <d v="2010-11-04T00:00:00"/>
    <n v="8.8940000000000055"/>
    <n v="12"/>
    <n v="54.78"/>
    <n v="87652"/>
    <s v="November"/>
    <n v="2010"/>
    <x v="1"/>
  </r>
  <r>
    <n v="75"/>
    <n v="23535"/>
    <s v="Low"/>
    <n v="0.1"/>
    <n v="35.44"/>
    <n v="19.989999999999998"/>
    <n v="27"/>
    <x v="973"/>
    <x v="0"/>
    <x v="1"/>
    <x v="0"/>
    <x v="8"/>
    <s v="Small Box"/>
    <s v="Xerox 1880"/>
    <n v="0.38"/>
    <x v="0"/>
    <x v="0"/>
    <s v="Lakewood"/>
    <n v="90712"/>
    <x v="379"/>
    <d v="2012-07-14T00:00:00"/>
    <n v="-47.01"/>
    <n v="4"/>
    <n v="142.51"/>
    <n v="87659"/>
    <s v="July"/>
    <n v="2012"/>
    <x v="0"/>
  </r>
  <r>
    <n v="76"/>
    <n v="23536"/>
    <s v="Low"/>
    <n v="0.06"/>
    <n v="55.48"/>
    <n v="14.3"/>
    <n v="27"/>
    <x v="973"/>
    <x v="0"/>
    <x v="1"/>
    <x v="0"/>
    <x v="8"/>
    <s v="Small Box"/>
    <s v="Xerox 194"/>
    <n v="0.37"/>
    <x v="0"/>
    <x v="0"/>
    <s v="Lakewood"/>
    <n v="90712"/>
    <x v="379"/>
    <d v="2012-07-17T00:00:00"/>
    <n v="346.70429999999999"/>
    <n v="9"/>
    <n v="502.47"/>
    <n v="87659"/>
    <s v="July"/>
    <n v="2012"/>
    <x v="3"/>
  </r>
  <r>
    <n v="77"/>
    <n v="23505"/>
    <s v="Critical"/>
    <n v="0"/>
    <n v="8.09"/>
    <n v="7.96"/>
    <n v="27"/>
    <x v="973"/>
    <x v="1"/>
    <x v="1"/>
    <x v="1"/>
    <x v="1"/>
    <s v="Small Box"/>
    <s v="6&quot; Cubicle Wall Clock, Black"/>
    <n v="0.49"/>
    <x v="0"/>
    <x v="0"/>
    <s v="Lakewood"/>
    <n v="90712"/>
    <x v="1010"/>
    <d v="2012-10-26T00:00:00"/>
    <n v="-171.2664"/>
    <n v="23"/>
    <n v="204.57"/>
    <n v="87661"/>
    <s v="October"/>
    <n v="2012"/>
    <x v="4"/>
  </r>
  <r>
    <n v="78"/>
    <n v="23506"/>
    <s v="Critical"/>
    <n v="0.06"/>
    <n v="14.2"/>
    <n v="5.3"/>
    <n v="27"/>
    <x v="973"/>
    <x v="0"/>
    <x v="1"/>
    <x v="1"/>
    <x v="1"/>
    <s v="Wrap Bag"/>
    <s v="Coloredge Poster Frame"/>
    <n v="0.46"/>
    <x v="0"/>
    <x v="0"/>
    <s v="Lakewood"/>
    <n v="90712"/>
    <x v="1010"/>
    <d v="2012-10-28T00:00:00"/>
    <n v="33.414400000000001"/>
    <n v="11"/>
    <n v="161.11000000000001"/>
    <n v="87661"/>
    <s v="October"/>
    <n v="2012"/>
    <x v="3"/>
  </r>
  <r>
    <n v="79"/>
    <n v="23968"/>
    <s v="Not Specified"/>
    <n v="0.01"/>
    <n v="65.989999999999995"/>
    <n v="8.99"/>
    <n v="27"/>
    <x v="973"/>
    <x v="0"/>
    <x v="1"/>
    <x v="2"/>
    <x v="3"/>
    <s v="Small Box"/>
    <s v="SC-3160"/>
    <n v="0.59"/>
    <x v="0"/>
    <x v="0"/>
    <s v="Lakewood"/>
    <n v="90712"/>
    <x v="1164"/>
    <d v="2013-11-04T00:00:00"/>
    <n v="847.943712"/>
    <n v="29"/>
    <n v="1730.04"/>
    <n v="87668"/>
    <s v="November"/>
    <n v="2013"/>
    <x v="1"/>
  </r>
  <r>
    <n v="8633"/>
    <n v="25352"/>
    <s v="High"/>
    <n v="0.08"/>
    <n v="120.97"/>
    <n v="26.3"/>
    <n v="3125"/>
    <x v="974"/>
    <x v="2"/>
    <x v="0"/>
    <x v="2"/>
    <x v="7"/>
    <s v="Jumbo Drum"/>
    <s v="Canon S750 Color Inkjet Printer"/>
    <n v="0.38"/>
    <x v="2"/>
    <x v="11"/>
    <s v="Mount Prospect"/>
    <n v="60056"/>
    <x v="466"/>
    <d v="2010-01-07T00:00:00"/>
    <n v="-233.840688"/>
    <n v="2"/>
    <n v="233.58"/>
    <n v="87285"/>
    <s v="January"/>
    <n v="2010"/>
    <x v="5"/>
  </r>
  <r>
    <n v="8634"/>
    <n v="26136"/>
    <s v="Critical"/>
    <n v="0.03"/>
    <n v="2.16"/>
    <n v="6.05"/>
    <n v="3125"/>
    <x v="974"/>
    <x v="0"/>
    <x v="1"/>
    <x v="0"/>
    <x v="0"/>
    <s v="Small Box"/>
    <s v="Peel &amp; Stick Add-On Corner Pockets"/>
    <n v="0.37"/>
    <x v="2"/>
    <x v="11"/>
    <s v="Mount Prospect"/>
    <n v="60056"/>
    <x v="1165"/>
    <d v="2011-05-07T00:00:00"/>
    <n v="-119.62299999999999"/>
    <n v="9"/>
    <n v="22.64"/>
    <n v="87289"/>
    <s v="May"/>
    <n v="2011"/>
    <x v="1"/>
  </r>
  <r>
    <n v="19"/>
    <n v="24844"/>
    <s v="Medium"/>
    <n v="0.09"/>
    <n v="78.69"/>
    <n v="19.989999999999998"/>
    <n v="14"/>
    <x v="975"/>
    <x v="0"/>
    <x v="3"/>
    <x v="1"/>
    <x v="1"/>
    <s v="Small Box"/>
    <s v="Howard Miller 12-3/4 Diameter Accuwave DS ™ Wall Clock"/>
    <n v="0.43"/>
    <x v="2"/>
    <x v="17"/>
    <s v="Prior Lake"/>
    <n v="55372"/>
    <x v="1166"/>
    <d v="2010-05-14T00:00:00"/>
    <n v="803.47050000000002"/>
    <n v="16"/>
    <n v="1164.45"/>
    <n v="86838"/>
    <s v="May"/>
    <n v="2010"/>
    <x v="0"/>
  </r>
  <r>
    <n v="20"/>
    <n v="24846"/>
    <s v="Medium"/>
    <n v="0.08"/>
    <n v="3.28"/>
    <n v="2.31"/>
    <n v="14"/>
    <x v="975"/>
    <x v="0"/>
    <x v="3"/>
    <x v="0"/>
    <x v="9"/>
    <s v="Wrap Bag"/>
    <s v="Newell 321"/>
    <n v="0.56000000000000005"/>
    <x v="2"/>
    <x v="17"/>
    <s v="Prior Lake"/>
    <n v="55372"/>
    <x v="1166"/>
    <d v="2010-05-13T00:00:00"/>
    <n v="-24.03"/>
    <n v="7"/>
    <n v="22.23"/>
    <n v="86838"/>
    <s v="May"/>
    <n v="2010"/>
    <x v="5"/>
  </r>
  <r>
    <n v="21"/>
    <n v="24847"/>
    <s v="Medium"/>
    <n v="0.05"/>
    <n v="3.28"/>
    <n v="4.2"/>
    <n v="14"/>
    <x v="975"/>
    <x v="0"/>
    <x v="3"/>
    <x v="0"/>
    <x v="9"/>
    <s v="Wrap Bag"/>
    <s v="Newell 351"/>
    <n v="0.56000000000000005"/>
    <x v="2"/>
    <x v="17"/>
    <s v="Prior Lake"/>
    <n v="55372"/>
    <x v="1166"/>
    <d v="2010-05-13T00:00:00"/>
    <n v="-37.03"/>
    <n v="4"/>
    <n v="13.99"/>
    <n v="86838"/>
    <s v="May"/>
    <n v="2010"/>
    <x v="3"/>
  </r>
  <r>
    <n v="22"/>
    <n v="24848"/>
    <s v="Medium"/>
    <n v="0.05"/>
    <n v="3.58"/>
    <n v="1.63"/>
    <n v="14"/>
    <x v="975"/>
    <x v="0"/>
    <x v="3"/>
    <x v="0"/>
    <x v="12"/>
    <s v="Wrap Bag"/>
    <s v="OIC Colored Binder Clips, Assorted Sizes"/>
    <n v="0.36"/>
    <x v="2"/>
    <x v="17"/>
    <s v="Prior Lake"/>
    <n v="55372"/>
    <x v="1166"/>
    <d v="2010-05-13T00:00:00"/>
    <n v="-0.71"/>
    <n v="4"/>
    <n v="14.26"/>
    <n v="86838"/>
    <s v="May"/>
    <n v="2010"/>
    <x v="3"/>
  </r>
  <r>
    <n v="23"/>
    <n v="24845"/>
    <s v="Medium"/>
    <n v="0.01"/>
    <n v="6.48"/>
    <n v="7.86"/>
    <n v="14"/>
    <x v="975"/>
    <x v="0"/>
    <x v="3"/>
    <x v="0"/>
    <x v="8"/>
    <s v="Small Box"/>
    <s v="Xerox 213"/>
    <n v="0.37"/>
    <x v="2"/>
    <x v="17"/>
    <s v="Prior Lake"/>
    <n v="55372"/>
    <x v="718"/>
    <d v="2013-05-13T00:00:00"/>
    <n v="-44.54"/>
    <n v="4"/>
    <n v="29.55"/>
    <n v="86845"/>
    <s v="May"/>
    <n v="2013"/>
    <x v="1"/>
  </r>
  <r>
    <n v="8007"/>
    <n v="21290"/>
    <s v="High"/>
    <n v="0.04"/>
    <n v="4.13"/>
    <n v="0.99"/>
    <n v="2912"/>
    <x v="976"/>
    <x v="1"/>
    <x v="0"/>
    <x v="0"/>
    <x v="4"/>
    <s v="Small Box"/>
    <s v="Avery 491"/>
    <n v="0.39"/>
    <x v="2"/>
    <x v="48"/>
    <s v="Grand Forks"/>
    <n v="58201"/>
    <x v="510"/>
    <d v="2010-04-30T00:00:00"/>
    <n v="22.307699999999997"/>
    <n v="7"/>
    <n v="32.33"/>
    <n v="87396"/>
    <s v="April"/>
    <n v="2010"/>
    <x v="1"/>
  </r>
  <r>
    <n v="8008"/>
    <n v="21291"/>
    <s v="High"/>
    <n v="0.06"/>
    <n v="55.48"/>
    <n v="14.3"/>
    <n v="2912"/>
    <x v="976"/>
    <x v="0"/>
    <x v="0"/>
    <x v="0"/>
    <x v="8"/>
    <s v="Small Box"/>
    <s v="Xerox 194"/>
    <n v="0.37"/>
    <x v="2"/>
    <x v="48"/>
    <s v="Grand Forks"/>
    <n v="58201"/>
    <x v="510"/>
    <d v="2010-04-30T00:00:00"/>
    <n v="443.02139999999991"/>
    <n v="12"/>
    <n v="642.05999999999995"/>
    <n v="87396"/>
    <s v="April"/>
    <n v="2010"/>
    <x v="3"/>
  </r>
  <r>
    <n v="8009"/>
    <n v="22325"/>
    <s v="High"/>
    <n v="0.05"/>
    <n v="175.99"/>
    <n v="8.99"/>
    <n v="2912"/>
    <x v="976"/>
    <x v="0"/>
    <x v="0"/>
    <x v="2"/>
    <x v="3"/>
    <s v="Small Box"/>
    <s v="2180"/>
    <n v="0.56999999999999995"/>
    <x v="2"/>
    <x v="48"/>
    <s v="Grand Forks"/>
    <n v="58201"/>
    <x v="884"/>
    <d v="2012-09-28T00:00:00"/>
    <n v="1836.4590000000001"/>
    <n v="21"/>
    <n v="3163.41"/>
    <n v="87401"/>
    <s v="September"/>
    <n v="2012"/>
    <x v="3"/>
  </r>
  <r>
    <n v="201"/>
    <n v="21286"/>
    <s v="Critical"/>
    <n v="0.02"/>
    <n v="19.989999999999998"/>
    <n v="11.17"/>
    <n v="78"/>
    <x v="977"/>
    <x v="0"/>
    <x v="3"/>
    <x v="1"/>
    <x v="1"/>
    <s v="Large Box"/>
    <s v="Telescoping Adjustable Floor Lamp"/>
    <n v="0.6"/>
    <x v="3"/>
    <x v="9"/>
    <s v="Bennington"/>
    <n v="5201"/>
    <x v="60"/>
    <d v="2012-04-12T00:00:00"/>
    <n v="-44.86"/>
    <n v="2"/>
    <n v="45.11"/>
    <n v="89247"/>
    <s v="April"/>
    <n v="2012"/>
    <x v="2"/>
  </r>
  <r>
    <n v="5139"/>
    <n v="22246"/>
    <s v="Low"/>
    <n v="0.1"/>
    <n v="10.44"/>
    <n v="5.75"/>
    <n v="1918"/>
    <x v="978"/>
    <x v="1"/>
    <x v="0"/>
    <x v="0"/>
    <x v="0"/>
    <s v="Small Box"/>
    <s v="Avery® 3 1/2&quot; Diskette Storage Pages, 10/Pack"/>
    <n v="0.39"/>
    <x v="1"/>
    <x v="28"/>
    <s v="Paragould"/>
    <n v="72450"/>
    <x v="386"/>
    <d v="2010-10-11T00:00:00"/>
    <n v="125.72399999999999"/>
    <n v="17"/>
    <n v="168.04"/>
    <n v="85898"/>
    <s v="October"/>
    <n v="2010"/>
    <x v="0"/>
  </r>
  <r>
    <n v="5140"/>
    <n v="22644"/>
    <s v="High"/>
    <n v="0.05"/>
    <n v="3.74"/>
    <n v="4.6900000000000004"/>
    <n v="1918"/>
    <x v="978"/>
    <x v="0"/>
    <x v="0"/>
    <x v="0"/>
    <x v="0"/>
    <s v="Small Box"/>
    <s v="Accohide Poly Flexible Ring Binders"/>
    <n v="0.35"/>
    <x v="1"/>
    <x v="28"/>
    <s v="Paragould"/>
    <n v="72450"/>
    <x v="1167"/>
    <d v="2011-02-20T00:00:00"/>
    <n v="-71.677199999999999"/>
    <n v="1"/>
    <n v="5.29"/>
    <n v="85899"/>
    <s v="February"/>
    <n v="2011"/>
    <x v="3"/>
  </r>
  <r>
    <n v="5141"/>
    <n v="24556"/>
    <s v="Not Specified"/>
    <n v="7.0000000000000007E-2"/>
    <n v="4.13"/>
    <n v="0.5"/>
    <n v="1918"/>
    <x v="978"/>
    <x v="0"/>
    <x v="0"/>
    <x v="0"/>
    <x v="4"/>
    <s v="Small Box"/>
    <s v="Avery 506"/>
    <n v="0.39"/>
    <x v="1"/>
    <x v="28"/>
    <s v="Paragould"/>
    <n v="72450"/>
    <x v="787"/>
    <d v="2011-04-27T00:00:00"/>
    <n v="-132.69200000000001"/>
    <n v="7"/>
    <n v="27.55"/>
    <n v="85900"/>
    <s v="April"/>
    <n v="2011"/>
    <x v="0"/>
  </r>
  <r>
    <n v="5142"/>
    <n v="24267"/>
    <s v="High"/>
    <n v="0.1"/>
    <n v="6.08"/>
    <n v="0.91"/>
    <n v="1918"/>
    <x v="978"/>
    <x v="0"/>
    <x v="0"/>
    <x v="0"/>
    <x v="9"/>
    <s v="Wrap Bag"/>
    <s v="Zebra Zazzle Fluorescent Highlighters"/>
    <n v="0.51"/>
    <x v="1"/>
    <x v="28"/>
    <s v="Paragould"/>
    <n v="72450"/>
    <x v="1085"/>
    <d v="2011-12-01T00:00:00"/>
    <n v="-484.28800000000001"/>
    <n v="16"/>
    <n v="95.33"/>
    <n v="85901"/>
    <s v="November"/>
    <n v="2011"/>
    <x v="0"/>
  </r>
  <r>
    <n v="5143"/>
    <n v="21295"/>
    <s v="Not Specified"/>
    <n v="0.02"/>
    <n v="136.97999999999999"/>
    <n v="24.49"/>
    <n v="1918"/>
    <x v="978"/>
    <x v="0"/>
    <x v="0"/>
    <x v="1"/>
    <x v="1"/>
    <s v="Large Box"/>
    <s v="3M Polarizing Task Lamp with Clamp Arm, Light Gray"/>
    <n v="0.59"/>
    <x v="1"/>
    <x v="28"/>
    <s v="Paragould"/>
    <n v="72450"/>
    <x v="410"/>
    <d v="2012-06-01T00:00:00"/>
    <n v="71.933400000000006"/>
    <n v="3"/>
    <n v="433.35"/>
    <n v="85903"/>
    <s v="May"/>
    <n v="2012"/>
    <x v="2"/>
  </r>
  <r>
    <n v="5144"/>
    <n v="22675"/>
    <s v="Not Specified"/>
    <n v="0.01"/>
    <n v="39.979999999999997"/>
    <n v="9.1999999999999993"/>
    <n v="1918"/>
    <x v="978"/>
    <x v="0"/>
    <x v="0"/>
    <x v="1"/>
    <x v="1"/>
    <s v="Wrap Bag"/>
    <s v="Eldon Radial Chair Mat for Low to Medium Pile Carpets"/>
    <n v="0.65"/>
    <x v="1"/>
    <x v="28"/>
    <s v="Paragould"/>
    <n v="72450"/>
    <x v="1168"/>
    <d v="2012-11-05T00:00:00"/>
    <n v="8.6760000000000002"/>
    <n v="9"/>
    <n v="381.56"/>
    <n v="85904"/>
    <s v="November"/>
    <n v="2012"/>
    <x v="1"/>
  </r>
  <r>
    <n v="3378"/>
    <n v="2628"/>
    <s v="Critical"/>
    <n v="7.0000000000000007E-2"/>
    <n v="40.98"/>
    <n v="7.47"/>
    <n v="1280"/>
    <x v="979"/>
    <x v="0"/>
    <x v="1"/>
    <x v="0"/>
    <x v="0"/>
    <s v="Small Box"/>
    <s v="Wilson Jones Ledger-Size, Piano-Hinge Binder, 2&quot;, Blue"/>
    <n v="0.37"/>
    <x v="0"/>
    <x v="20"/>
    <s v="Seattle"/>
    <n v="98119"/>
    <x v="948"/>
    <d v="2010-03-02T00:00:00"/>
    <n v="54.901500000000006"/>
    <n v="8"/>
    <n v="327.61"/>
    <n v="19042"/>
    <s v="March"/>
    <n v="2010"/>
    <x v="0"/>
  </r>
  <r>
    <n v="3379"/>
    <n v="2158"/>
    <s v="Low"/>
    <n v="0.04"/>
    <n v="5.98"/>
    <n v="7.5"/>
    <n v="1280"/>
    <x v="979"/>
    <x v="1"/>
    <x v="1"/>
    <x v="0"/>
    <x v="8"/>
    <s v="Small Box"/>
    <s v="Xerox 1920"/>
    <n v="0.4"/>
    <x v="0"/>
    <x v="20"/>
    <s v="Seattle"/>
    <n v="98119"/>
    <x v="1169"/>
    <d v="2011-07-26T00:00:00"/>
    <n v="-193.48"/>
    <n v="58"/>
    <n v="354.4"/>
    <n v="15463"/>
    <s v="July"/>
    <n v="2011"/>
    <x v="1"/>
  </r>
  <r>
    <n v="3380"/>
    <n v="1442"/>
    <s v="Medium"/>
    <n v="0.06"/>
    <n v="22.99"/>
    <n v="8.99"/>
    <n v="1280"/>
    <x v="979"/>
    <x v="0"/>
    <x v="1"/>
    <x v="0"/>
    <x v="9"/>
    <s v="Small Pack"/>
    <s v="Boston KS Multi-Size Manual Pencil Sharpener"/>
    <n v="0.56999999999999995"/>
    <x v="0"/>
    <x v="20"/>
    <s v="Seattle"/>
    <n v="98119"/>
    <x v="1170"/>
    <d v="2011-08-12T00:00:00"/>
    <n v="-14.31"/>
    <n v="68"/>
    <n v="1559.08"/>
    <n v="10435"/>
    <s v="August"/>
    <n v="2011"/>
    <x v="3"/>
  </r>
  <r>
    <n v="3381"/>
    <n v="4748"/>
    <s v="Not Specified"/>
    <n v="0.08"/>
    <n v="499.99"/>
    <n v="24.49"/>
    <n v="1280"/>
    <x v="979"/>
    <x v="0"/>
    <x v="1"/>
    <x v="2"/>
    <x v="14"/>
    <s v="Large Box"/>
    <s v="Sharp AL-1530CS Digital Copier"/>
    <n v="0.36"/>
    <x v="0"/>
    <x v="20"/>
    <s v="Seattle"/>
    <n v="98119"/>
    <x v="137"/>
    <d v="2011-09-25T00:00:00"/>
    <n v="-234.79"/>
    <n v="42"/>
    <n v="19706"/>
    <n v="33763"/>
    <s v="September"/>
    <n v="2011"/>
    <x v="5"/>
  </r>
  <r>
    <n v="3382"/>
    <n v="3155"/>
    <s v="Not Specified"/>
    <n v="0.05"/>
    <n v="30.98"/>
    <n v="6.5"/>
    <n v="1280"/>
    <x v="979"/>
    <x v="1"/>
    <x v="1"/>
    <x v="2"/>
    <x v="11"/>
    <s v="Small Box"/>
    <s v="Belkin ErgoBoard™ Keyboard"/>
    <n v="0.64"/>
    <x v="0"/>
    <x v="20"/>
    <s v="Seattle"/>
    <n v="98119"/>
    <x v="1171"/>
    <d v="2011-12-24T00:00:00"/>
    <n v="-77.89"/>
    <n v="19"/>
    <n v="587.66999999999996"/>
    <n v="22656"/>
    <s v="December"/>
    <n v="2011"/>
    <x v="3"/>
  </r>
  <r>
    <n v="3383"/>
    <n v="1443"/>
    <s v="Medium"/>
    <n v="0.05"/>
    <n v="11.66"/>
    <n v="7.95"/>
    <n v="1280"/>
    <x v="979"/>
    <x v="0"/>
    <x v="1"/>
    <x v="0"/>
    <x v="9"/>
    <s v="Small Pack"/>
    <s v="Hunt BOSTON® Vista® Battery-Operated Pencil Sharpener, Black"/>
    <n v="0.57999999999999996"/>
    <x v="0"/>
    <x v="20"/>
    <s v="Seattle"/>
    <n v="98119"/>
    <x v="913"/>
    <d v="2013-08-11T00:00:00"/>
    <n v="-162.24"/>
    <n v="92"/>
    <n v="1075.74"/>
    <n v="10435"/>
    <s v="August"/>
    <n v="2013"/>
    <x v="3"/>
  </r>
  <r>
    <n v="3384"/>
    <n v="7005"/>
    <s v="Not Specified"/>
    <n v="0"/>
    <n v="442.14"/>
    <n v="14.7"/>
    <n v="1280"/>
    <x v="979"/>
    <x v="2"/>
    <x v="1"/>
    <x v="2"/>
    <x v="7"/>
    <s v="Jumbo Drum"/>
    <s v="Okidata ML390 Turbo Dot Matrix Printers"/>
    <n v="0.56000000000000005"/>
    <x v="0"/>
    <x v="20"/>
    <s v="Seattle"/>
    <n v="98119"/>
    <x v="71"/>
    <d v="2013-09-05T00:00:00"/>
    <n v="501.51"/>
    <n v="23"/>
    <n v="10779.37"/>
    <n v="49990"/>
    <s v="September"/>
    <n v="2013"/>
    <x v="4"/>
  </r>
  <r>
    <n v="468"/>
    <n v="20077"/>
    <s v="Medium"/>
    <n v="0.03"/>
    <n v="420.98"/>
    <n v="19.989999999999998"/>
    <n v="180"/>
    <x v="980"/>
    <x v="1"/>
    <x v="2"/>
    <x v="0"/>
    <x v="0"/>
    <s v="Small Box"/>
    <s v="GBC DocuBind 200 Manual Binding Machine"/>
    <n v="0.35"/>
    <x v="2"/>
    <x v="14"/>
    <s v="Olathe"/>
    <n v="66062"/>
    <x v="1172"/>
    <d v="2012-12-24T00:00:00"/>
    <n v="1456.8176999999998"/>
    <n v="5"/>
    <n v="2111.33"/>
    <n v="90783"/>
    <s v="December"/>
    <n v="2012"/>
    <x v="1"/>
  </r>
  <r>
    <n v="469"/>
    <n v="23315"/>
    <s v="High"/>
    <n v="0.09"/>
    <n v="291.73"/>
    <n v="48.8"/>
    <n v="180"/>
    <x v="980"/>
    <x v="2"/>
    <x v="2"/>
    <x v="1"/>
    <x v="15"/>
    <s v="Jumbo Drum"/>
    <s v="Hon 4070 Series Pagoda™ Armless Upholstered Stacking Chairs"/>
    <n v="0.56000000000000005"/>
    <x v="2"/>
    <x v="14"/>
    <s v="Olathe"/>
    <n v="66062"/>
    <x v="1173"/>
    <d v="2013-11-04T00:00:00"/>
    <n v="2004.4393600000001"/>
    <n v="21"/>
    <n v="5731.02"/>
    <n v="90784"/>
    <s v="November"/>
    <n v="2013"/>
    <x v="0"/>
  </r>
  <r>
    <n v="470"/>
    <n v="22200"/>
    <s v="Medium"/>
    <n v="7.0000000000000007E-2"/>
    <n v="140.97999999999999"/>
    <n v="36.090000000000003"/>
    <n v="180"/>
    <x v="980"/>
    <x v="2"/>
    <x v="2"/>
    <x v="1"/>
    <x v="13"/>
    <s v="Jumbo Box"/>
    <s v="Sauder Forest Hills Library, Woodland Oak Finish"/>
    <n v="0.77"/>
    <x v="2"/>
    <x v="14"/>
    <s v="Olathe"/>
    <n v="66062"/>
    <x v="1043"/>
    <d v="2013-12-14T00:00:00"/>
    <n v="-214.86192"/>
    <n v="21"/>
    <n v="2854.42"/>
    <n v="90785"/>
    <s v="December"/>
    <n v="2013"/>
    <x v="0"/>
  </r>
  <r>
    <n v="9216"/>
    <n v="19346"/>
    <s v="Critical"/>
    <n v="0.04"/>
    <n v="30.98"/>
    <n v="11.63"/>
    <n v="3341"/>
    <x v="981"/>
    <x v="0"/>
    <x v="2"/>
    <x v="0"/>
    <x v="0"/>
    <s v="Small Box"/>
    <s v="GBC Linen Binding Covers"/>
    <n v="0.37"/>
    <x v="1"/>
    <x v="39"/>
    <s v="Taylors"/>
    <n v="29687"/>
    <x v="423"/>
    <d v="2012-12-09T00:00:00"/>
    <n v="-79.757999999999996"/>
    <n v="12"/>
    <n v="391.51"/>
    <n v="85984"/>
    <s v="December"/>
    <n v="2012"/>
    <x v="1"/>
  </r>
  <r>
    <n v="9217"/>
    <n v="19347"/>
    <s v="Critical"/>
    <n v="0.06"/>
    <n v="4.91"/>
    <n v="0.5"/>
    <n v="3341"/>
    <x v="981"/>
    <x v="0"/>
    <x v="2"/>
    <x v="0"/>
    <x v="4"/>
    <s v="Small Box"/>
    <s v="Avery 508"/>
    <n v="0.36"/>
    <x v="1"/>
    <x v="39"/>
    <s v="Taylors"/>
    <n v="29687"/>
    <x v="423"/>
    <d v="2012-12-10T00:00:00"/>
    <n v="-31.43"/>
    <n v="2"/>
    <n v="9.23"/>
    <n v="85984"/>
    <s v="December"/>
    <n v="2012"/>
    <x v="3"/>
  </r>
  <r>
    <n v="9218"/>
    <n v="18048"/>
    <s v="High"/>
    <n v="0.08"/>
    <n v="9.9"/>
    <n v="1.39"/>
    <n v="3341"/>
    <x v="981"/>
    <x v="0"/>
    <x v="2"/>
    <x v="0"/>
    <x v="5"/>
    <s v="Small Box"/>
    <s v="#6 3/4 Gummed Flap White Envelopes"/>
    <n v="0.37"/>
    <x v="1"/>
    <x v="39"/>
    <s v="Taylors"/>
    <n v="29687"/>
    <x v="672"/>
    <d v="2013-01-13T00:00:00"/>
    <n v="-229.95"/>
    <n v="12"/>
    <n v="115.15"/>
    <n v="85985"/>
    <s v="January"/>
    <n v="2013"/>
    <x v="5"/>
  </r>
  <r>
    <n v="9219"/>
    <n v="20675"/>
    <s v="Low"/>
    <n v="0.05"/>
    <n v="25.38"/>
    <n v="8.99"/>
    <n v="3341"/>
    <x v="981"/>
    <x v="0"/>
    <x v="2"/>
    <x v="1"/>
    <x v="1"/>
    <s v="Small Pack"/>
    <s v="Executive Impressions 13&quot; Chairman Wall Clock"/>
    <n v="0.5"/>
    <x v="1"/>
    <x v="39"/>
    <s v="Taylors"/>
    <n v="29687"/>
    <x v="628"/>
    <d v="2013-09-25T00:00:00"/>
    <n v="4.8420000000000005"/>
    <n v="11"/>
    <n v="280.54000000000002"/>
    <n v="85989"/>
    <s v="September"/>
    <n v="2013"/>
    <x v="3"/>
  </r>
  <r>
    <n v="5359"/>
    <n v="19797"/>
    <s v="Not Specified"/>
    <n v="0.1"/>
    <n v="125.99"/>
    <n v="8.99"/>
    <n v="1997"/>
    <x v="982"/>
    <x v="0"/>
    <x v="2"/>
    <x v="2"/>
    <x v="3"/>
    <s v="Small Box"/>
    <s v="5170i"/>
    <n v="0.56999999999999995"/>
    <x v="1"/>
    <x v="39"/>
    <s v="Hilton Head Island"/>
    <n v="29915"/>
    <x v="1174"/>
    <d v="2010-01-28T00:00:00"/>
    <n v="17.652000000000001"/>
    <n v="4"/>
    <n v="408.66"/>
    <n v="90333"/>
    <s v="January"/>
    <n v="2010"/>
    <x v="0"/>
  </r>
  <r>
    <n v="5360"/>
    <n v="19581"/>
    <s v="Medium"/>
    <n v="0.01"/>
    <n v="16.48"/>
    <n v="1.99"/>
    <n v="1997"/>
    <x v="982"/>
    <x v="0"/>
    <x v="2"/>
    <x v="2"/>
    <x v="11"/>
    <s v="Small Pack"/>
    <s v="Maxell DVD-RAM Discs"/>
    <n v="0.42"/>
    <x v="1"/>
    <x v="39"/>
    <s v="Hilton Head Island"/>
    <n v="29915"/>
    <x v="215"/>
    <d v="2010-05-08T00:00:00"/>
    <n v="739.67399999999998"/>
    <n v="7"/>
    <n v="122.93"/>
    <n v="90334"/>
    <s v="May"/>
    <n v="2010"/>
    <x v="1"/>
  </r>
  <r>
    <n v="5361"/>
    <n v="21003"/>
    <s v="Low"/>
    <n v="0"/>
    <n v="24.92"/>
    <n v="12.98"/>
    <n v="1997"/>
    <x v="982"/>
    <x v="0"/>
    <x v="2"/>
    <x v="0"/>
    <x v="0"/>
    <s v="Small Box"/>
    <s v="GBC Standard Therm-A-Bind Covers"/>
    <n v="0.39"/>
    <x v="1"/>
    <x v="39"/>
    <s v="Hilton Head Island"/>
    <n v="29915"/>
    <x v="270"/>
    <d v="2010-12-02T00:00:00"/>
    <n v="-23.155999999999999"/>
    <n v="1"/>
    <n v="32.659999999999997"/>
    <n v="90335"/>
    <s v="December"/>
    <n v="2010"/>
    <x v="4"/>
  </r>
  <r>
    <n v="5362"/>
    <n v="24755"/>
    <s v="Medium"/>
    <n v="0.03"/>
    <n v="499.99"/>
    <n v="24.49"/>
    <n v="1997"/>
    <x v="982"/>
    <x v="1"/>
    <x v="2"/>
    <x v="2"/>
    <x v="14"/>
    <s v="Large Box"/>
    <s v="Sharp AL-1530CS Digital Copier"/>
    <n v="0.36"/>
    <x v="1"/>
    <x v="39"/>
    <s v="Hilton Head Island"/>
    <n v="29915"/>
    <x v="710"/>
    <d v="2013-04-12T00:00:00"/>
    <n v="212.97599999999997"/>
    <n v="1"/>
    <n v="520.09"/>
    <n v="90336"/>
    <s v="April"/>
    <n v="2013"/>
    <x v="1"/>
  </r>
  <r>
    <n v="6294"/>
    <n v="18637"/>
    <s v="Medium"/>
    <n v="7.0000000000000007E-2"/>
    <n v="7.59"/>
    <n v="4"/>
    <n v="2321"/>
    <x v="983"/>
    <x v="0"/>
    <x v="3"/>
    <x v="1"/>
    <x v="1"/>
    <s v="Wrap Bag"/>
    <s v="Master Giant Foot® Doorstop, Safety Yellow"/>
    <n v="0.42"/>
    <x v="3"/>
    <x v="6"/>
    <s v="Maplewood"/>
    <n v="7040"/>
    <x v="55"/>
    <d v="2011-10-12T00:00:00"/>
    <n v="13.018000000000001"/>
    <n v="18"/>
    <n v="128.9"/>
    <n v="88620"/>
    <s v="October"/>
    <n v="2011"/>
    <x v="0"/>
  </r>
  <r>
    <n v="2354"/>
    <n v="4724"/>
    <s v="High"/>
    <n v="0.04"/>
    <n v="90.97"/>
    <n v="28"/>
    <n v="898"/>
    <x v="984"/>
    <x v="2"/>
    <x v="3"/>
    <x v="2"/>
    <x v="7"/>
    <s v="Jumbo Drum"/>
    <s v="Lexmark Z55se Color Inkjet Printer"/>
    <n v="0.38"/>
    <x v="3"/>
    <x v="15"/>
    <s v="New York City"/>
    <n v="10039"/>
    <x v="404"/>
    <d v="2010-07-13T00:00:00"/>
    <n v="-173.09520000000001"/>
    <n v="6"/>
    <n v="573.30999999999995"/>
    <n v="33635"/>
    <s v="July"/>
    <n v="2010"/>
    <x v="1"/>
  </r>
  <r>
    <n v="2355"/>
    <n v="4725"/>
    <s v="High"/>
    <n v="7.0000000000000007E-2"/>
    <n v="20.34"/>
    <n v="35"/>
    <n v="898"/>
    <x v="984"/>
    <x v="0"/>
    <x v="3"/>
    <x v="0"/>
    <x v="2"/>
    <s v="Large Box"/>
    <s v="Tennsco Commercial Shelving"/>
    <n v="0.84"/>
    <x v="3"/>
    <x v="15"/>
    <s v="New York City"/>
    <n v="10039"/>
    <x v="404"/>
    <d v="2010-07-13T00:00:00"/>
    <n v="-96.16"/>
    <n v="5"/>
    <n v="140.22999999999999"/>
    <n v="33635"/>
    <s v="July"/>
    <n v="2010"/>
    <x v="0"/>
  </r>
  <r>
    <n v="2356"/>
    <n v="1311"/>
    <s v="Not Specified"/>
    <n v="0.02"/>
    <n v="12.53"/>
    <n v="0.49"/>
    <n v="898"/>
    <x v="984"/>
    <x v="0"/>
    <x v="3"/>
    <x v="0"/>
    <x v="4"/>
    <s v="Small Box"/>
    <s v="Round Specialty Laser Printer Labels"/>
    <n v="0.38"/>
    <x v="3"/>
    <x v="15"/>
    <s v="New York City"/>
    <n v="10039"/>
    <x v="977"/>
    <d v="2010-07-27T00:00:00"/>
    <n v="263.39999999999998"/>
    <n v="47"/>
    <n v="594.44000000000005"/>
    <n v="9606"/>
    <s v="July"/>
    <n v="2010"/>
    <x v="2"/>
  </r>
  <r>
    <n v="2357"/>
    <n v="1312"/>
    <s v="Not Specified"/>
    <n v="7.0000000000000007E-2"/>
    <n v="5.18"/>
    <n v="2.04"/>
    <n v="898"/>
    <x v="984"/>
    <x v="1"/>
    <x v="3"/>
    <x v="0"/>
    <x v="8"/>
    <s v="Wrap Bag"/>
    <s v="Array® Memo Cubes"/>
    <n v="0.36"/>
    <x v="3"/>
    <x v="15"/>
    <s v="New York City"/>
    <n v="10039"/>
    <x v="977"/>
    <d v="2010-07-29T00:00:00"/>
    <n v="37.31"/>
    <n v="44"/>
    <n v="228.5"/>
    <n v="9606"/>
    <s v="July"/>
    <n v="2010"/>
    <x v="0"/>
  </r>
  <r>
    <n v="2358"/>
    <n v="78"/>
    <s v="Low"/>
    <n v="0.09"/>
    <n v="6.08"/>
    <n v="1.82"/>
    <n v="898"/>
    <x v="984"/>
    <x v="0"/>
    <x v="3"/>
    <x v="0"/>
    <x v="12"/>
    <s v="Wrap Bag"/>
    <s v="Staples Bulk Pack Metal Binder Clips"/>
    <n v="0.35"/>
    <x v="3"/>
    <x v="15"/>
    <s v="New York City"/>
    <n v="10039"/>
    <x v="1175"/>
    <d v="2012-12-28T00:00:00"/>
    <n v="56.22"/>
    <n v="84"/>
    <n v="468.4"/>
    <n v="454"/>
    <s v="December"/>
    <n v="2012"/>
    <x v="0"/>
  </r>
  <r>
    <n v="2359"/>
    <n v="4925"/>
    <s v="Medium"/>
    <n v="0.1"/>
    <n v="13.48"/>
    <n v="4.51"/>
    <n v="898"/>
    <x v="984"/>
    <x v="0"/>
    <x v="3"/>
    <x v="0"/>
    <x v="2"/>
    <s v="Small Box"/>
    <s v="Tenex Personal Project File with Scoop Front Design, Black"/>
    <n v="0.59"/>
    <x v="3"/>
    <x v="15"/>
    <s v="New York City"/>
    <n v="10039"/>
    <x v="303"/>
    <d v="2013-04-04T00:00:00"/>
    <n v="-10.33"/>
    <n v="44"/>
    <n v="565.01"/>
    <n v="35045"/>
    <s v="April"/>
    <n v="2013"/>
    <x v="0"/>
  </r>
  <r>
    <n v="8697"/>
    <n v="24202"/>
    <s v="Medium"/>
    <n v="0.06"/>
    <n v="320.98"/>
    <n v="58.95"/>
    <n v="3149"/>
    <x v="985"/>
    <x v="2"/>
    <x v="1"/>
    <x v="1"/>
    <x v="15"/>
    <s v="Jumbo Drum"/>
    <s v="Hon 4070 Series Pagoda™ Round Back Stacking Chairs"/>
    <n v="0.56999999999999995"/>
    <x v="0"/>
    <x v="25"/>
    <s v="Rexburg"/>
    <n v="83440"/>
    <x v="384"/>
    <d v="2010-01-16T00:00:00"/>
    <n v="971.62200000000007"/>
    <n v="6"/>
    <n v="1952.43"/>
    <n v="89716"/>
    <s v="January"/>
    <n v="2010"/>
    <x v="3"/>
  </r>
  <r>
    <n v="8698"/>
    <n v="26249"/>
    <s v="High"/>
    <n v="7.0000000000000007E-2"/>
    <n v="46.89"/>
    <n v="5.0999999999999996"/>
    <n v="3149"/>
    <x v="985"/>
    <x v="0"/>
    <x v="1"/>
    <x v="0"/>
    <x v="10"/>
    <s v="Medium Box"/>
    <s v="Bionaire Personal Warm Mist Humidifier/Vaporizer"/>
    <n v="0.46"/>
    <x v="0"/>
    <x v="25"/>
    <s v="Rexburg"/>
    <n v="83440"/>
    <x v="461"/>
    <d v="2012-02-02T00:00:00"/>
    <n v="248.9451"/>
    <n v="8"/>
    <n v="360.79"/>
    <n v="89718"/>
    <s v="January"/>
    <n v="2012"/>
    <x v="0"/>
  </r>
  <r>
    <n v="8699"/>
    <n v="25266"/>
    <s v="Low"/>
    <n v="0.02"/>
    <n v="48.91"/>
    <n v="5.81"/>
    <n v="3149"/>
    <x v="985"/>
    <x v="0"/>
    <x v="1"/>
    <x v="0"/>
    <x v="8"/>
    <s v="Small Box"/>
    <s v="Xerox 1891"/>
    <n v="0.38"/>
    <x v="0"/>
    <x v="25"/>
    <s v="Rexburg"/>
    <n v="83440"/>
    <x v="1074"/>
    <d v="2012-12-03T00:00:00"/>
    <n v="3.8180000000000049"/>
    <n v="1"/>
    <n v="54.22"/>
    <n v="89720"/>
    <s v="November"/>
    <n v="2012"/>
    <x v="2"/>
  </r>
  <r>
    <n v="8700"/>
    <n v="25267"/>
    <s v="Low"/>
    <n v="7.0000000000000007E-2"/>
    <n v="101.41"/>
    <n v="35"/>
    <n v="3149"/>
    <x v="985"/>
    <x v="0"/>
    <x v="1"/>
    <x v="0"/>
    <x v="2"/>
    <s v="Large Box"/>
    <s v="Tennsco Regal Shelving Units"/>
    <n v="0.82"/>
    <x v="0"/>
    <x v="25"/>
    <s v="Rexburg"/>
    <n v="83440"/>
    <x v="1074"/>
    <d v="2012-12-02T00:00:00"/>
    <n v="48.866000000000071"/>
    <n v="3"/>
    <n v="323.33"/>
    <n v="89720"/>
    <s v="November"/>
    <n v="2012"/>
    <x v="0"/>
  </r>
  <r>
    <n v="8701"/>
    <n v="25635"/>
    <s v="High"/>
    <n v="0.09"/>
    <n v="4.54"/>
    <n v="5.83"/>
    <n v="3149"/>
    <x v="985"/>
    <x v="1"/>
    <x v="1"/>
    <x v="0"/>
    <x v="0"/>
    <s v="Small Box"/>
    <s v="Avery® Durable Plastic 1&quot; Binders"/>
    <n v="0.36"/>
    <x v="0"/>
    <x v="25"/>
    <s v="Rexburg"/>
    <n v="83440"/>
    <x v="1130"/>
    <d v="2013-11-21T00:00:00"/>
    <n v="34.033008000000024"/>
    <n v="20"/>
    <n v="99.56"/>
    <n v="89723"/>
    <s v="November"/>
    <n v="2013"/>
    <x v="0"/>
  </r>
  <r>
    <n v="6875"/>
    <n v="18218"/>
    <s v="Medium"/>
    <n v="0.04"/>
    <n v="1360.14"/>
    <n v="14.7"/>
    <n v="2522"/>
    <x v="986"/>
    <x v="2"/>
    <x v="0"/>
    <x v="2"/>
    <x v="7"/>
    <s v="Jumbo Drum"/>
    <s v="Okidata ML395C Color Dot Matrix Printer"/>
    <n v="0.59"/>
    <x v="3"/>
    <x v="9"/>
    <s v="Burlington"/>
    <n v="5401"/>
    <x v="83"/>
    <d v="2010-12-08T00:00:00"/>
    <n v="2639.0099999999998"/>
    <n v="6"/>
    <n v="7303.05"/>
    <n v="87033"/>
    <s v="December"/>
    <n v="2010"/>
    <x v="1"/>
  </r>
  <r>
    <n v="7940"/>
    <n v="24706"/>
    <s v="Low"/>
    <n v="0.05"/>
    <n v="25.38"/>
    <n v="8.99"/>
    <n v="2890"/>
    <x v="987"/>
    <x v="0"/>
    <x v="1"/>
    <x v="1"/>
    <x v="1"/>
    <s v="Small Pack"/>
    <s v="Executive Impressions 13&quot; Chairman Wall Clock"/>
    <n v="0.5"/>
    <x v="2"/>
    <x v="31"/>
    <s v="Mason City"/>
    <n v="50401"/>
    <x v="59"/>
    <d v="2011-06-20T00:00:00"/>
    <n v="259.34399999999999"/>
    <n v="16"/>
    <n v="408.41"/>
    <n v="90013"/>
    <s v="June"/>
    <n v="2011"/>
    <x v="3"/>
  </r>
  <r>
    <n v="7941"/>
    <n v="20463"/>
    <s v="Critical"/>
    <n v="0.02"/>
    <n v="15.31"/>
    <n v="8.7799999999999994"/>
    <n v="2890"/>
    <x v="987"/>
    <x v="0"/>
    <x v="2"/>
    <x v="0"/>
    <x v="2"/>
    <s v="Small Box"/>
    <s v="Eldon Jumbo ProFile™ Portable File Boxes Graphite/Black"/>
    <n v="0.56999999999999995"/>
    <x v="2"/>
    <x v="31"/>
    <s v="Mason City"/>
    <n v="50401"/>
    <x v="867"/>
    <d v="2012-11-12T00:00:00"/>
    <n v="14.00800000000001"/>
    <n v="31"/>
    <n v="509.68"/>
    <n v="90019"/>
    <s v="November"/>
    <n v="2012"/>
    <x v="2"/>
  </r>
  <r>
    <n v="7942"/>
    <n v="24247"/>
    <s v="Low"/>
    <n v="0.08"/>
    <n v="6.48"/>
    <n v="5.84"/>
    <n v="2890"/>
    <x v="987"/>
    <x v="0"/>
    <x v="1"/>
    <x v="0"/>
    <x v="8"/>
    <s v="Small Box"/>
    <s v="Xerox 226"/>
    <n v="0.37"/>
    <x v="2"/>
    <x v="31"/>
    <s v="Mason City"/>
    <n v="50401"/>
    <x v="750"/>
    <d v="2012-11-24T00:00:00"/>
    <n v="7.7440000000000069"/>
    <n v="14"/>
    <n v="94.11"/>
    <n v="90020"/>
    <s v="November"/>
    <n v="2012"/>
    <x v="5"/>
  </r>
  <r>
    <n v="7943"/>
    <n v="24248"/>
    <s v="Low"/>
    <n v="0.1"/>
    <n v="40.97"/>
    <n v="8.99"/>
    <n v="2890"/>
    <x v="987"/>
    <x v="1"/>
    <x v="1"/>
    <x v="0"/>
    <x v="9"/>
    <s v="Small Pack"/>
    <s v="Sanford 52201 APSCO Electric Pencil Sharpener"/>
    <n v="0.59"/>
    <x v="2"/>
    <x v="31"/>
    <s v="Mason City"/>
    <n v="50401"/>
    <x v="750"/>
    <d v="2012-11-26T00:00:00"/>
    <n v="400.73"/>
    <n v="42"/>
    <n v="1619.18"/>
    <n v="90020"/>
    <s v="November"/>
    <n v="2012"/>
    <x v="0"/>
  </r>
  <r>
    <n v="7944"/>
    <n v="26116"/>
    <s v="Medium"/>
    <n v="0.04"/>
    <n v="5.81"/>
    <n v="3.37"/>
    <n v="2890"/>
    <x v="987"/>
    <x v="0"/>
    <x v="2"/>
    <x v="0"/>
    <x v="12"/>
    <s v="Wrap Bag"/>
    <s v="Advantus Push Pins, Aluminum Head"/>
    <n v="0.54"/>
    <x v="2"/>
    <x v="31"/>
    <s v="Mason City"/>
    <n v="50401"/>
    <x v="148"/>
    <d v="2012-12-31T00:00:00"/>
    <n v="-16.03"/>
    <n v="20"/>
    <n v="119.93"/>
    <n v="90021"/>
    <s v="December"/>
    <n v="2012"/>
    <x v="1"/>
  </r>
  <r>
    <n v="7945"/>
    <n v="24261"/>
    <s v="Medium"/>
    <n v="0.1"/>
    <n v="154.13"/>
    <n v="69"/>
    <n v="2890"/>
    <x v="987"/>
    <x v="0"/>
    <x v="1"/>
    <x v="1"/>
    <x v="6"/>
    <s v="Large Box"/>
    <s v="Laminate Occasional Tables"/>
    <n v="0.68"/>
    <x v="2"/>
    <x v="31"/>
    <s v="Mason City"/>
    <n v="50401"/>
    <x v="532"/>
    <d v="2013-04-30T00:00:00"/>
    <n v="-1640.511"/>
    <n v="12"/>
    <n v="1714.8"/>
    <n v="90023"/>
    <s v="April"/>
    <n v="2013"/>
    <x v="0"/>
  </r>
  <r>
    <n v="7661"/>
    <n v="19486"/>
    <s v="Low"/>
    <n v="0.04"/>
    <n v="3.57"/>
    <n v="4.17"/>
    <n v="2795"/>
    <x v="988"/>
    <x v="0"/>
    <x v="1"/>
    <x v="0"/>
    <x v="9"/>
    <s v="Small Pack"/>
    <s v="Barrel Sharpener"/>
    <n v="0.59"/>
    <x v="2"/>
    <x v="31"/>
    <s v="Mason City"/>
    <n v="50401"/>
    <x v="506"/>
    <d v="2010-07-28T00:00:00"/>
    <n v="-69.91"/>
    <n v="8"/>
    <n v="30.9"/>
    <n v="87556"/>
    <s v="July"/>
    <n v="2010"/>
    <x v="1"/>
  </r>
  <r>
    <n v="7662"/>
    <n v="19487"/>
    <s v="Low"/>
    <n v="0.05"/>
    <n v="200.99"/>
    <n v="4.2"/>
    <n v="2795"/>
    <x v="988"/>
    <x v="0"/>
    <x v="1"/>
    <x v="2"/>
    <x v="3"/>
    <s v="Small Box"/>
    <s v="2160i"/>
    <n v="0.59"/>
    <x v="2"/>
    <x v="31"/>
    <s v="Mason City"/>
    <n v="50401"/>
    <x v="506"/>
    <d v="2010-07-30T00:00:00"/>
    <n v="1630.5251999999998"/>
    <n v="14"/>
    <n v="2363.08"/>
    <n v="87556"/>
    <s v="July"/>
    <n v="2010"/>
    <x v="3"/>
  </r>
  <r>
    <n v="7663"/>
    <n v="19488"/>
    <s v="Low"/>
    <n v="7.0000000000000007E-2"/>
    <n v="195.99"/>
    <n v="8.99"/>
    <n v="2795"/>
    <x v="988"/>
    <x v="0"/>
    <x v="1"/>
    <x v="2"/>
    <x v="3"/>
    <s v="Small Box"/>
    <s v="A1228"/>
    <n v="0.57999999999999996"/>
    <x v="2"/>
    <x v="31"/>
    <s v="Mason City"/>
    <n v="50401"/>
    <x v="506"/>
    <d v="2010-07-26T00:00:00"/>
    <n v="-457.16"/>
    <n v="2"/>
    <n v="328.45"/>
    <n v="87556"/>
    <s v="July"/>
    <n v="2010"/>
    <x v="0"/>
  </r>
  <r>
    <n v="7664"/>
    <n v="20145"/>
    <s v="High"/>
    <n v="0.04"/>
    <n v="29.89"/>
    <n v="1.99"/>
    <n v="2795"/>
    <x v="988"/>
    <x v="1"/>
    <x v="2"/>
    <x v="2"/>
    <x v="11"/>
    <s v="Small Pack"/>
    <s v="Verbatim DVD-RAM, 5.2GB, Rewritable, Type 1, DS"/>
    <n v="0.5"/>
    <x v="2"/>
    <x v="31"/>
    <s v="Mason City"/>
    <n v="50401"/>
    <x v="814"/>
    <d v="2013-04-27T00:00:00"/>
    <n v="185.36159999999998"/>
    <n v="9"/>
    <n v="268.64"/>
    <n v="87564"/>
    <s v="April"/>
    <n v="2013"/>
    <x v="1"/>
  </r>
  <r>
    <n v="7665"/>
    <n v="21204"/>
    <s v="Not Specified"/>
    <n v="0"/>
    <n v="12.44"/>
    <n v="6.27"/>
    <n v="2795"/>
    <x v="988"/>
    <x v="0"/>
    <x v="2"/>
    <x v="0"/>
    <x v="2"/>
    <s v="Medium Box"/>
    <s v="Eldon Simplefile® Box Office®"/>
    <n v="0.56999999999999995"/>
    <x v="2"/>
    <x v="31"/>
    <s v="Mason City"/>
    <n v="50401"/>
    <x v="490"/>
    <d v="2013-10-02T00:00:00"/>
    <n v="-27.92"/>
    <n v="9"/>
    <n v="118.64"/>
    <n v="87566"/>
    <s v="October"/>
    <n v="2013"/>
    <x v="4"/>
  </r>
  <r>
    <n v="7666"/>
    <n v="20513"/>
    <s v="Not Specified"/>
    <n v="0"/>
    <n v="7.59"/>
    <n v="4"/>
    <n v="2795"/>
    <x v="988"/>
    <x v="0"/>
    <x v="1"/>
    <x v="1"/>
    <x v="1"/>
    <s v="Wrap Bag"/>
    <s v="Master Giant Foot® Doorstop, Safety Yellow"/>
    <n v="0.42"/>
    <x v="2"/>
    <x v="31"/>
    <s v="Mason City"/>
    <n v="50401"/>
    <x v="1176"/>
    <d v="2013-11-06T00:00:00"/>
    <n v="67.070080000000004"/>
    <n v="18"/>
    <n v="140.22"/>
    <n v="87568"/>
    <s v="November"/>
    <n v="2013"/>
    <x v="4"/>
  </r>
  <r>
    <n v="5830"/>
    <n v="24635"/>
    <s v="Critical"/>
    <n v="0"/>
    <n v="13.99"/>
    <n v="7.51"/>
    <n v="2133"/>
    <x v="989"/>
    <x v="0"/>
    <x v="1"/>
    <x v="2"/>
    <x v="7"/>
    <s v="Medium Box"/>
    <s v="Sharp EL500L Fraction Calculator"/>
    <n v="0.39"/>
    <x v="2"/>
    <x v="10"/>
    <s v="Independence"/>
    <n v="64055"/>
    <x v="1177"/>
    <d v="2012-09-16T00:00:00"/>
    <n v="41.56"/>
    <n v="20"/>
    <n v="305.76"/>
    <n v="90086"/>
    <s v="September"/>
    <n v="2012"/>
    <x v="4"/>
  </r>
  <r>
    <n v="5831"/>
    <n v="26280"/>
    <s v="Medium"/>
    <n v="0.09"/>
    <n v="42.98"/>
    <n v="4.62"/>
    <n v="2133"/>
    <x v="989"/>
    <x v="0"/>
    <x v="0"/>
    <x v="0"/>
    <x v="10"/>
    <s v="Small Box"/>
    <s v="Belkin F9M820V08 8 Outlet Surge"/>
    <n v="0.56000000000000005"/>
    <x v="2"/>
    <x v="10"/>
    <s v="Independence"/>
    <n v="64055"/>
    <x v="518"/>
    <d v="2012-12-09T00:00:00"/>
    <n v="-15.135"/>
    <n v="2"/>
    <n v="85.23"/>
    <n v="90087"/>
    <s v="December"/>
    <n v="2012"/>
    <x v="0"/>
  </r>
  <r>
    <n v="5832"/>
    <n v="26281"/>
    <s v="Medium"/>
    <n v="0.03"/>
    <n v="11.97"/>
    <n v="5.81"/>
    <n v="2133"/>
    <x v="989"/>
    <x v="0"/>
    <x v="0"/>
    <x v="0"/>
    <x v="9"/>
    <s v="Small Pack"/>
    <s v="Staples SlimLine Pencil Sharpener"/>
    <n v="0.6"/>
    <x v="2"/>
    <x v="10"/>
    <s v="Independence"/>
    <n v="64055"/>
    <x v="518"/>
    <d v="2012-12-11T00:00:00"/>
    <n v="-18.649999999999999"/>
    <n v="14"/>
    <n v="175.21"/>
    <n v="90087"/>
    <s v="December"/>
    <n v="2012"/>
    <x v="1"/>
  </r>
  <r>
    <n v="5833"/>
    <n v="25573"/>
    <s v="Critical"/>
    <n v="0.1"/>
    <n v="42.8"/>
    <n v="2.99"/>
    <n v="2133"/>
    <x v="989"/>
    <x v="0"/>
    <x v="0"/>
    <x v="0"/>
    <x v="0"/>
    <s v="Small Box"/>
    <s v="Wilson Jones Elliptical Ring 3 1/2&quot; Capacity Binders, 800 sheets"/>
    <n v="0.36"/>
    <x v="2"/>
    <x v="10"/>
    <s v="Independence"/>
    <n v="64055"/>
    <x v="315"/>
    <d v="2013-01-25T00:00:00"/>
    <n v="82.924199999999999"/>
    <n v="3"/>
    <n v="120.18"/>
    <n v="90092"/>
    <s v="January"/>
    <n v="2013"/>
    <x v="0"/>
  </r>
  <r>
    <n v="5834"/>
    <n v="25574"/>
    <s v="Critical"/>
    <n v="0.1"/>
    <n v="6.48"/>
    <n v="7.37"/>
    <n v="2133"/>
    <x v="989"/>
    <x v="0"/>
    <x v="0"/>
    <x v="0"/>
    <x v="8"/>
    <s v="Small Box"/>
    <s v="Xerox 210"/>
    <n v="0.37"/>
    <x v="2"/>
    <x v="10"/>
    <s v="Independence"/>
    <n v="64055"/>
    <x v="315"/>
    <d v="2013-01-27T00:00:00"/>
    <n v="-121.706"/>
    <n v="7"/>
    <n v="44.52"/>
    <n v="90092"/>
    <s v="January"/>
    <n v="2013"/>
    <x v="0"/>
  </r>
  <r>
    <n v="5835"/>
    <n v="24613"/>
    <s v="Critical"/>
    <n v="0.03"/>
    <n v="35.99"/>
    <n v="3.3"/>
    <n v="2133"/>
    <x v="989"/>
    <x v="0"/>
    <x v="0"/>
    <x v="2"/>
    <x v="3"/>
    <s v="Small Pack"/>
    <s v="Accessory9"/>
    <n v="0.39"/>
    <x v="2"/>
    <x v="10"/>
    <s v="Independence"/>
    <n v="64055"/>
    <x v="741"/>
    <d v="2013-03-03T00:00:00"/>
    <n v="231.97799999999998"/>
    <n v="11"/>
    <n v="336.2"/>
    <n v="90093"/>
    <s v="March"/>
    <n v="2013"/>
    <x v="1"/>
  </r>
  <r>
    <n v="9036"/>
    <n v="21538"/>
    <s v="Not Specified"/>
    <n v="7.0000000000000007E-2"/>
    <n v="5.84"/>
    <n v="1.2"/>
    <n v="3270"/>
    <x v="990"/>
    <x v="0"/>
    <x v="1"/>
    <x v="0"/>
    <x v="9"/>
    <s v="Wrap Bag"/>
    <s v="Newell 312"/>
    <n v="0.55000000000000004"/>
    <x v="3"/>
    <x v="9"/>
    <s v="Rutland"/>
    <n v="5701"/>
    <x v="150"/>
    <d v="2011-05-26T00:00:00"/>
    <n v="52.74"/>
    <n v="17"/>
    <n v="98.3"/>
    <n v="89837"/>
    <s v="May"/>
    <n v="2011"/>
    <x v="0"/>
  </r>
  <r>
    <n v="298"/>
    <n v="24778"/>
    <s v="Medium"/>
    <n v="0.1"/>
    <n v="5.98"/>
    <n v="7.5"/>
    <n v="106"/>
    <x v="991"/>
    <x v="0"/>
    <x v="2"/>
    <x v="0"/>
    <x v="8"/>
    <s v="Small Box"/>
    <s v="Xerox 1920"/>
    <n v="0.4"/>
    <x v="3"/>
    <x v="16"/>
    <s v="Sharon"/>
    <n v="2067"/>
    <x v="587"/>
    <d v="2011-03-10T00:00:00"/>
    <n v="-124.72"/>
    <n v="7"/>
    <n v="41.06"/>
    <n v="88207"/>
    <s v="March"/>
    <n v="2011"/>
    <x v="0"/>
  </r>
  <r>
    <n v="6590"/>
    <n v="20213"/>
    <s v="Not Specified"/>
    <n v="0.04"/>
    <n v="2.98"/>
    <n v="1.58"/>
    <n v="2425"/>
    <x v="992"/>
    <x v="0"/>
    <x v="3"/>
    <x v="0"/>
    <x v="12"/>
    <s v="Wrap Bag"/>
    <s v="Staples Gold Paper Clips"/>
    <n v="0.39"/>
    <x v="2"/>
    <x v="2"/>
    <s v="Hurst"/>
    <n v="76053"/>
    <x v="843"/>
    <d v="2012-08-09T00:00:00"/>
    <n v="-2.0072000000000001"/>
    <n v="1"/>
    <n v="3.44"/>
    <n v="90863"/>
    <s v="August"/>
    <n v="2012"/>
    <x v="1"/>
  </r>
  <r>
    <n v="3683"/>
    <n v="24353"/>
    <s v="High"/>
    <n v="0.03"/>
    <n v="12.28"/>
    <n v="6.13"/>
    <n v="1398"/>
    <x v="993"/>
    <x v="0"/>
    <x v="2"/>
    <x v="0"/>
    <x v="2"/>
    <s v="Small Box"/>
    <s v="Recycled Eldon Regeneration Jumbo File"/>
    <n v="0.56999999999999995"/>
    <x v="3"/>
    <x v="6"/>
    <s v="Colonia"/>
    <n v="7067"/>
    <x v="1169"/>
    <d v="2011-07-26T00:00:00"/>
    <n v="-7.25"/>
    <n v="1"/>
    <n v="18.16"/>
    <n v="88733"/>
    <s v="July"/>
    <n v="2011"/>
    <x v="1"/>
  </r>
  <r>
    <n v="4046"/>
    <n v="19309"/>
    <s v="Critical"/>
    <n v="0.02"/>
    <n v="2.12"/>
    <n v="1.99"/>
    <n v="1521"/>
    <x v="994"/>
    <x v="0"/>
    <x v="2"/>
    <x v="2"/>
    <x v="11"/>
    <s v="Small Pack"/>
    <s v="Fuji Slim Jewel Case CD-R"/>
    <n v="0.55000000000000004"/>
    <x v="3"/>
    <x v="16"/>
    <s v="Stoughton"/>
    <n v="2072"/>
    <x v="288"/>
    <d v="2013-11-12T00:00:00"/>
    <n v="11.539680000000008"/>
    <n v="14"/>
    <n v="31.7"/>
    <n v="89960"/>
    <s v="November"/>
    <n v="2013"/>
    <x v="2"/>
  </r>
  <r>
    <n v="5912"/>
    <n v="22450"/>
    <s v="Not Specified"/>
    <n v="0.01"/>
    <n v="5.38"/>
    <n v="7.57"/>
    <n v="2164"/>
    <x v="995"/>
    <x v="0"/>
    <x v="3"/>
    <x v="0"/>
    <x v="0"/>
    <s v="Small Box"/>
    <s v="Acco PRESSTEX® Data Binder with Storage Hooks, Dark Blue, 9 1/2&quot; X 11&quot;"/>
    <n v="0.36"/>
    <x v="0"/>
    <x v="0"/>
    <s v="Pasadena"/>
    <n v="91104"/>
    <x v="747"/>
    <d v="2010-01-10T00:00:00"/>
    <n v="-66.779579999999996"/>
    <n v="3"/>
    <n v="18.68"/>
    <n v="88794"/>
    <s v="January"/>
    <n v="2010"/>
    <x v="1"/>
  </r>
  <r>
    <n v="5913"/>
    <n v="22451"/>
    <s v="Not Specified"/>
    <n v="0.05"/>
    <n v="3.28"/>
    <n v="3.97"/>
    <n v="2164"/>
    <x v="995"/>
    <x v="0"/>
    <x v="3"/>
    <x v="0"/>
    <x v="9"/>
    <s v="Wrap Bag"/>
    <s v="Newell 337"/>
    <n v="0.56000000000000005"/>
    <x v="0"/>
    <x v="0"/>
    <s v="Pasadena"/>
    <n v="91104"/>
    <x v="747"/>
    <d v="2010-01-09T00:00:00"/>
    <n v="-144.9188"/>
    <n v="11"/>
    <n v="36.299999999999997"/>
    <n v="88794"/>
    <s v="January"/>
    <n v="2010"/>
    <x v="3"/>
  </r>
  <r>
    <n v="5914"/>
    <n v="18716"/>
    <s v="Not Specified"/>
    <n v="0.06"/>
    <n v="37.44"/>
    <n v="4.2699999999999996"/>
    <n v="2164"/>
    <x v="995"/>
    <x v="0"/>
    <x v="3"/>
    <x v="0"/>
    <x v="9"/>
    <s v="Wrap Bag"/>
    <s v="Sanford Prismacolor® Professional Thick Lead Art Pencils, 36-Color Set"/>
    <n v="0.46"/>
    <x v="0"/>
    <x v="0"/>
    <s v="Pasadena"/>
    <n v="91104"/>
    <x v="723"/>
    <d v="2011-03-30T00:00:00"/>
    <n v="-38.28"/>
    <n v="1"/>
    <n v="39.79"/>
    <n v="88795"/>
    <s v="March"/>
    <n v="2011"/>
    <x v="3"/>
  </r>
  <r>
    <n v="6927"/>
    <n v="19582"/>
    <s v="Medium"/>
    <n v="0.08"/>
    <n v="2.21"/>
    <n v="1"/>
    <n v="2544"/>
    <x v="996"/>
    <x v="0"/>
    <x v="3"/>
    <x v="0"/>
    <x v="9"/>
    <s v="Wrap Bag"/>
    <s v="Quartet Alpha® White Chalk, 12/Pack"/>
    <n v="0.38"/>
    <x v="1"/>
    <x v="23"/>
    <s v="Roanoke"/>
    <n v="24017"/>
    <x v="114"/>
    <d v="2011-11-25T00:00:00"/>
    <n v="-3.6869000000000005"/>
    <n v="23"/>
    <n v="49.95"/>
    <n v="87918"/>
    <s v="November"/>
    <n v="2011"/>
    <x v="5"/>
  </r>
  <r>
    <n v="6928"/>
    <n v="19170"/>
    <s v="High"/>
    <n v="0.03"/>
    <n v="10.01"/>
    <n v="1.99"/>
    <n v="2544"/>
    <x v="996"/>
    <x v="1"/>
    <x v="3"/>
    <x v="2"/>
    <x v="11"/>
    <s v="Small Pack"/>
    <s v="TDK 4.7GB DVD-R"/>
    <n v="0.41"/>
    <x v="1"/>
    <x v="23"/>
    <s v="Roanoke"/>
    <n v="24017"/>
    <x v="1178"/>
    <d v="2013-04-03T00:00:00"/>
    <n v="-24.85"/>
    <n v="1"/>
    <n v="12.99"/>
    <n v="87923"/>
    <s v="April"/>
    <n v="2013"/>
    <x v="1"/>
  </r>
  <r>
    <n v="1112"/>
    <n v="23343"/>
    <s v="Not Specified"/>
    <n v="0"/>
    <n v="6.81"/>
    <n v="5.48"/>
    <n v="430"/>
    <x v="997"/>
    <x v="0"/>
    <x v="3"/>
    <x v="0"/>
    <x v="0"/>
    <s v="Small Box"/>
    <s v="Avery Self-Adhesive Photo Pockets for Polaroid Photos"/>
    <n v="0.37"/>
    <x v="0"/>
    <x v="0"/>
    <s v="San Ramon"/>
    <n v="94583"/>
    <x v="163"/>
    <d v="2011-11-06T00:00:00"/>
    <n v="7.4405000000000072"/>
    <n v="26"/>
    <n v="192.28"/>
    <n v="90697"/>
    <s v="November"/>
    <n v="2011"/>
    <x v="4"/>
  </r>
  <r>
    <n v="1113"/>
    <n v="23800"/>
    <s v="High"/>
    <n v="0.03"/>
    <n v="76.72"/>
    <n v="19.95"/>
    <n v="430"/>
    <x v="997"/>
    <x v="0"/>
    <x v="1"/>
    <x v="0"/>
    <x v="10"/>
    <s v="Large Box"/>
    <s v="Honeywell Enviracaire® Portable Air Cleaner for up to 8 x 10 Room"/>
    <n v="0.54"/>
    <x v="0"/>
    <x v="0"/>
    <s v="San Ramon"/>
    <n v="94583"/>
    <x v="498"/>
    <d v="2012-09-04T00:00:00"/>
    <n v="541.91999999999996"/>
    <n v="24"/>
    <n v="1813.68"/>
    <n v="90698"/>
    <s v="September"/>
    <n v="2012"/>
    <x v="1"/>
  </r>
  <r>
    <n v="1114"/>
    <n v="23801"/>
    <s v="High"/>
    <n v="0.1"/>
    <n v="1.88"/>
    <n v="1.49"/>
    <n v="430"/>
    <x v="997"/>
    <x v="0"/>
    <x v="1"/>
    <x v="0"/>
    <x v="0"/>
    <s v="Small Box"/>
    <s v="Staples® General Use 3-Ring Binders"/>
    <n v="0.37"/>
    <x v="0"/>
    <x v="0"/>
    <s v="San Ramon"/>
    <n v="94583"/>
    <x v="498"/>
    <d v="2012-09-05T00:00:00"/>
    <n v="-15.1225"/>
    <n v="14"/>
    <n v="26.06"/>
    <n v="90698"/>
    <s v="September"/>
    <n v="2012"/>
    <x v="0"/>
  </r>
  <r>
    <n v="1115"/>
    <n v="24855"/>
    <s v="High"/>
    <n v="0.02"/>
    <n v="90.98"/>
    <n v="30"/>
    <n v="430"/>
    <x v="997"/>
    <x v="2"/>
    <x v="3"/>
    <x v="1"/>
    <x v="15"/>
    <s v="Jumbo Drum"/>
    <s v="Office Star - Task Chair with Contemporary Loop Arms"/>
    <n v="0.61"/>
    <x v="0"/>
    <x v="0"/>
    <s v="San Ramon"/>
    <n v="94583"/>
    <x v="1086"/>
    <d v="2013-05-05T00:00:00"/>
    <n v="195.04"/>
    <n v="16"/>
    <n v="1493.63"/>
    <n v="90702"/>
    <s v="May"/>
    <n v="2013"/>
    <x v="2"/>
  </r>
  <r>
    <n v="1116"/>
    <n v="23177"/>
    <s v="Low"/>
    <n v="0.09"/>
    <n v="12.97"/>
    <n v="1.49"/>
    <n v="430"/>
    <x v="997"/>
    <x v="0"/>
    <x v="3"/>
    <x v="0"/>
    <x v="0"/>
    <s v="Small Box"/>
    <s v="Mead 1st Gear 2&quot; Zipper Binder, Asst. Colors"/>
    <n v="0.35"/>
    <x v="0"/>
    <x v="0"/>
    <s v="San Ramon"/>
    <n v="94583"/>
    <x v="102"/>
    <d v="2013-06-08T00:00:00"/>
    <n v="136.81319999999999"/>
    <n v="16"/>
    <n v="198.28"/>
    <n v="90703"/>
    <s v="June"/>
    <n v="2013"/>
    <x v="0"/>
  </r>
  <r>
    <n v="1117"/>
    <n v="23178"/>
    <s v="Low"/>
    <n v="0.06"/>
    <n v="2.12"/>
    <n v="1.99"/>
    <n v="430"/>
    <x v="997"/>
    <x v="1"/>
    <x v="3"/>
    <x v="2"/>
    <x v="11"/>
    <s v="Small Pack"/>
    <s v="Fuji Slim Jewel Case CD-R"/>
    <n v="0.55000000000000004"/>
    <x v="0"/>
    <x v="0"/>
    <s v="San Ramon"/>
    <n v="94583"/>
    <x v="102"/>
    <d v="2013-06-06T00:00:00"/>
    <n v="-20.52"/>
    <n v="9"/>
    <n v="22.76"/>
    <n v="90703"/>
    <s v="June"/>
    <n v="2013"/>
    <x v="3"/>
  </r>
  <r>
    <n v="7693"/>
    <n v="24932"/>
    <s v="Low"/>
    <n v="0.03"/>
    <n v="3.29"/>
    <n v="1.35"/>
    <n v="2808"/>
    <x v="998"/>
    <x v="0"/>
    <x v="3"/>
    <x v="0"/>
    <x v="12"/>
    <s v="Wrap Bag"/>
    <s v="Acco® Hot Clips™ Clips to Go"/>
    <n v="0.4"/>
    <x v="3"/>
    <x v="16"/>
    <s v="Newburyport"/>
    <n v="1950"/>
    <x v="810"/>
    <d v="2013-07-20T00:00:00"/>
    <n v="8.7040000000000076E-2"/>
    <n v="3"/>
    <n v="10.220000000000001"/>
    <n v="86232"/>
    <s v="July"/>
    <n v="2013"/>
    <x v="1"/>
  </r>
  <r>
    <n v="7026"/>
    <n v="23283"/>
    <s v="Critical"/>
    <n v="0.05"/>
    <n v="4.9800000000000004"/>
    <n v="4.8600000000000003"/>
    <n v="2569"/>
    <x v="999"/>
    <x v="1"/>
    <x v="2"/>
    <x v="0"/>
    <x v="8"/>
    <s v="Small Box"/>
    <s v="Xerox 190"/>
    <n v="0.38"/>
    <x v="0"/>
    <x v="0"/>
    <s v="Danville"/>
    <n v="94526"/>
    <x v="820"/>
    <d v="2011-02-23T00:00:00"/>
    <n v="3.25"/>
    <n v="1"/>
    <n v="19.96"/>
    <n v="90328"/>
    <s v="February"/>
    <n v="2011"/>
    <x v="3"/>
  </r>
  <r>
    <n v="7027"/>
    <n v="23284"/>
    <s v="Critical"/>
    <n v="0.03"/>
    <n v="3.57"/>
    <n v="4.17"/>
    <n v="2569"/>
    <x v="999"/>
    <x v="0"/>
    <x v="2"/>
    <x v="0"/>
    <x v="9"/>
    <s v="Small Pack"/>
    <s v="Barrel Sharpener"/>
    <n v="0.59"/>
    <x v="0"/>
    <x v="0"/>
    <s v="Danville"/>
    <n v="94526"/>
    <x v="820"/>
    <d v="2011-02-24T00:00:00"/>
    <n v="-115.48"/>
    <n v="10"/>
    <n v="36.340000000000003"/>
    <n v="90328"/>
    <s v="February"/>
    <n v="2011"/>
    <x v="1"/>
  </r>
  <r>
    <n v="7028"/>
    <n v="23285"/>
    <s v="Critical"/>
    <n v="0.06"/>
    <n v="3.28"/>
    <n v="3.97"/>
    <n v="2569"/>
    <x v="999"/>
    <x v="0"/>
    <x v="2"/>
    <x v="0"/>
    <x v="9"/>
    <s v="Wrap Bag"/>
    <s v="Newell 342"/>
    <n v="0.56000000000000005"/>
    <x v="0"/>
    <x v="0"/>
    <s v="Danville"/>
    <n v="94526"/>
    <x v="820"/>
    <d v="2011-02-24T00:00:00"/>
    <n v="-57.84"/>
    <n v="5"/>
    <n v="16.82"/>
    <n v="90328"/>
    <s v="February"/>
    <n v="2011"/>
    <x v="3"/>
  </r>
  <r>
    <n v="7029"/>
    <n v="22038"/>
    <s v="High"/>
    <n v="0.02"/>
    <n v="4.9800000000000004"/>
    <n v="8.33"/>
    <n v="2569"/>
    <x v="999"/>
    <x v="1"/>
    <x v="2"/>
    <x v="0"/>
    <x v="8"/>
    <s v="Small Box"/>
    <s v="Xerox 198"/>
    <n v="0.38"/>
    <x v="0"/>
    <x v="0"/>
    <s v="Danville"/>
    <n v="94526"/>
    <x v="1179"/>
    <d v="2012-04-01T00:00:00"/>
    <n v="-42.61"/>
    <n v="3"/>
    <n v="19.78"/>
    <n v="90330"/>
    <s v="March"/>
    <n v="2012"/>
    <x v="2"/>
  </r>
  <r>
    <n v="1450"/>
    <n v="25168"/>
    <s v="High"/>
    <n v="0.08"/>
    <n v="136.97999999999999"/>
    <n v="24.49"/>
    <n v="559"/>
    <x v="1000"/>
    <x v="0"/>
    <x v="0"/>
    <x v="1"/>
    <x v="1"/>
    <s v="Large Box"/>
    <s v="3M Polarizing Task Lamp with Clamp Arm, Light Gray"/>
    <n v="0.59"/>
    <x v="2"/>
    <x v="11"/>
    <s v="Palatine"/>
    <n v="60067"/>
    <x v="130"/>
    <d v="2011-12-26T00:00:00"/>
    <n v="-96.46"/>
    <n v="1"/>
    <n v="145.83000000000001"/>
    <n v="91153"/>
    <s v="December"/>
    <n v="2011"/>
    <x v="5"/>
  </r>
  <r>
    <n v="1451"/>
    <n v="22812"/>
    <s v="High"/>
    <n v="0.02"/>
    <n v="5.34"/>
    <n v="2.99"/>
    <n v="559"/>
    <x v="1000"/>
    <x v="0"/>
    <x v="0"/>
    <x v="0"/>
    <x v="0"/>
    <s v="Small Box"/>
    <s v="Wilson Jones 14 Line Acrylic Coated Pressboard Data Binders"/>
    <n v="0.38"/>
    <x v="2"/>
    <x v="11"/>
    <s v="Palatine"/>
    <n v="60067"/>
    <x v="1078"/>
    <d v="2012-05-15T00:00:00"/>
    <n v="-5.9225000000000003"/>
    <n v="2"/>
    <n v="11.88"/>
    <n v="91154"/>
    <s v="May"/>
    <n v="2012"/>
    <x v="2"/>
  </r>
  <r>
    <n v="1452"/>
    <n v="22429"/>
    <s v="Low"/>
    <n v="0.04"/>
    <n v="300.64999999999998"/>
    <n v="24.49"/>
    <n v="559"/>
    <x v="1000"/>
    <x v="0"/>
    <x v="0"/>
    <x v="0"/>
    <x v="10"/>
    <s v="Large Box"/>
    <s v="Honeywell Enviracaire Portable HEPA Air Cleaner for 17' x 22' Room"/>
    <n v="0.52"/>
    <x v="2"/>
    <x v="11"/>
    <s v="Palatine"/>
    <n v="60067"/>
    <x v="164"/>
    <d v="2012-07-28T00:00:00"/>
    <n v="844.40129999999988"/>
    <n v="4"/>
    <n v="1223.77"/>
    <n v="91155"/>
    <s v="July"/>
    <n v="2012"/>
    <x v="1"/>
  </r>
  <r>
    <n v="1453"/>
    <n v="22430"/>
    <s v="Low"/>
    <n v="0.08"/>
    <n v="45.19"/>
    <n v="1.99"/>
    <n v="559"/>
    <x v="1000"/>
    <x v="0"/>
    <x v="0"/>
    <x v="2"/>
    <x v="11"/>
    <s v="Small Pack"/>
    <s v="Verbatim DVD-RAM, 9.4GB, Rewritable, Type 1, DS, DataLife Plus"/>
    <n v="0.55000000000000004"/>
    <x v="2"/>
    <x v="11"/>
    <s v="Palatine"/>
    <n v="60067"/>
    <x v="164"/>
    <d v="2012-07-23T00:00:00"/>
    <n v="405.63029999999998"/>
    <n v="14"/>
    <n v="587.87"/>
    <n v="91155"/>
    <s v="July"/>
    <n v="2012"/>
    <x v="5"/>
  </r>
  <r>
    <n v="1454"/>
    <n v="24704"/>
    <s v="Medium"/>
    <n v="0.04"/>
    <n v="8.4499999999999993"/>
    <n v="7.77"/>
    <n v="559"/>
    <x v="1000"/>
    <x v="0"/>
    <x v="3"/>
    <x v="0"/>
    <x v="16"/>
    <s v="Small Pack"/>
    <s v="Elite 5&quot; Scissors"/>
    <n v="0.55000000000000004"/>
    <x v="2"/>
    <x v="11"/>
    <s v="Palatine"/>
    <n v="60067"/>
    <x v="761"/>
    <d v="2013-03-16T00:00:00"/>
    <n v="-188.53"/>
    <n v="12"/>
    <n v="104.24"/>
    <n v="91157"/>
    <s v="March"/>
    <n v="2013"/>
    <x v="1"/>
  </r>
  <r>
    <n v="6981"/>
    <n v="19607"/>
    <s v="Not Specified"/>
    <n v="7.0000000000000007E-2"/>
    <n v="32.979999999999997"/>
    <n v="5.5"/>
    <n v="2554"/>
    <x v="1001"/>
    <x v="0"/>
    <x v="0"/>
    <x v="2"/>
    <x v="11"/>
    <s v="Small Box"/>
    <s v="PC Concepts 116 Key Quantum 3000 Keyboard"/>
    <n v="0.75"/>
    <x v="2"/>
    <x v="33"/>
    <s v="La Crosse"/>
    <n v="54601"/>
    <x v="867"/>
    <d v="2012-11-11T00:00:00"/>
    <n v="7.2000000000000028"/>
    <n v="30"/>
    <n v="989.26"/>
    <n v="86532"/>
    <s v="November"/>
    <n v="2012"/>
    <x v="0"/>
  </r>
  <r>
    <n v="6982"/>
    <n v="19608"/>
    <s v="Not Specified"/>
    <n v="0.09"/>
    <n v="5.98"/>
    <n v="10.39"/>
    <n v="2554"/>
    <x v="1001"/>
    <x v="0"/>
    <x v="0"/>
    <x v="0"/>
    <x v="8"/>
    <s v="Small Box"/>
    <s v="Xerox 1895"/>
    <n v="0.4"/>
    <x v="2"/>
    <x v="33"/>
    <s v="La Crosse"/>
    <n v="54601"/>
    <x v="867"/>
    <d v="2012-11-11T00:00:00"/>
    <n v="49.82200000000006"/>
    <n v="31"/>
    <n v="187.52"/>
    <n v="86532"/>
    <s v="November"/>
    <n v="2012"/>
    <x v="0"/>
  </r>
  <r>
    <n v="6983"/>
    <n v="19609"/>
    <s v="Not Specified"/>
    <n v="0.05"/>
    <n v="65.989999999999995"/>
    <n v="8.99"/>
    <n v="2554"/>
    <x v="1001"/>
    <x v="0"/>
    <x v="0"/>
    <x v="2"/>
    <x v="3"/>
    <s v="Small Box"/>
    <s v="Talkabout T8367"/>
    <n v="0.56000000000000005"/>
    <x v="2"/>
    <x v="33"/>
    <s v="La Crosse"/>
    <n v="54601"/>
    <x v="867"/>
    <d v="2012-11-12T00:00:00"/>
    <n v="42.407399999999996"/>
    <n v="1"/>
    <n v="61.46"/>
    <n v="86532"/>
    <s v="November"/>
    <n v="2012"/>
    <x v="3"/>
  </r>
  <r>
    <n v="6984"/>
    <n v="19151"/>
    <s v="Low"/>
    <n v="0.02"/>
    <n v="11.7"/>
    <n v="5.63"/>
    <n v="2554"/>
    <x v="1001"/>
    <x v="0"/>
    <x v="0"/>
    <x v="0"/>
    <x v="0"/>
    <s v="Small Box"/>
    <s v="Fellowes Binding Cases"/>
    <n v="0.4"/>
    <x v="2"/>
    <x v="33"/>
    <s v="La Crosse"/>
    <n v="54601"/>
    <x v="584"/>
    <d v="2013-02-25T00:00:00"/>
    <n v="24.853999999999999"/>
    <n v="9"/>
    <n v="105.59"/>
    <n v="86533"/>
    <s v="February"/>
    <n v="2013"/>
    <x v="2"/>
  </r>
  <r>
    <n v="6985"/>
    <n v="19152"/>
    <s v="Low"/>
    <n v="0.02"/>
    <n v="6.98"/>
    <n v="1.6"/>
    <n v="2554"/>
    <x v="1001"/>
    <x v="0"/>
    <x v="0"/>
    <x v="0"/>
    <x v="8"/>
    <s v="Wrap Bag"/>
    <s v="Adams Phone Message Book, Professional, 400 Message Capacity, 5 3/6” x 11”"/>
    <n v="0.38"/>
    <x v="2"/>
    <x v="33"/>
    <s v="La Crosse"/>
    <n v="54601"/>
    <x v="584"/>
    <d v="2013-02-25T00:00:00"/>
    <n v="52.20539999999999"/>
    <n v="11"/>
    <n v="75.66"/>
    <n v="86533"/>
    <s v="February"/>
    <n v="2013"/>
    <x v="2"/>
  </r>
  <r>
    <n v="3421"/>
    <n v="25564"/>
    <s v="Critical"/>
    <n v="0.05"/>
    <n v="150.97999999999999"/>
    <n v="16.010000000000002"/>
    <n v="1296"/>
    <x v="1002"/>
    <x v="2"/>
    <x v="3"/>
    <x v="1"/>
    <x v="6"/>
    <s v="Jumbo Box"/>
    <s v="Iceberg OfficeWorks 42&quot; Round Tables"/>
    <n v="0.7"/>
    <x v="0"/>
    <x v="29"/>
    <s v="Tooele"/>
    <n v="84074"/>
    <x v="1168"/>
    <d v="2012-11-04T00:00:00"/>
    <n v="770"/>
    <n v="19"/>
    <n v="2875.28"/>
    <n v="86160"/>
    <s v="November"/>
    <n v="2012"/>
    <x v="3"/>
  </r>
  <r>
    <n v="3422"/>
    <n v="23799"/>
    <s v="Low"/>
    <n v="0.04"/>
    <n v="11.34"/>
    <n v="5.01"/>
    <n v="1296"/>
    <x v="1002"/>
    <x v="0"/>
    <x v="3"/>
    <x v="0"/>
    <x v="8"/>
    <s v="Small Box"/>
    <s v="Xerox 188"/>
    <n v="0.36"/>
    <x v="0"/>
    <x v="29"/>
    <s v="Tooele"/>
    <n v="84074"/>
    <x v="77"/>
    <d v="2013-12-11T00:00:00"/>
    <n v="90.338560000000001"/>
    <n v="14"/>
    <n v="167.2"/>
    <n v="86162"/>
    <s v="December"/>
    <n v="2013"/>
    <x v="1"/>
  </r>
  <r>
    <n v="6650"/>
    <n v="19202"/>
    <s v="Low"/>
    <n v="0.04"/>
    <n v="22.84"/>
    <n v="11.54"/>
    <n v="2444"/>
    <x v="1003"/>
    <x v="0"/>
    <x v="2"/>
    <x v="0"/>
    <x v="8"/>
    <s v="Small Box"/>
    <s v="Xerox 1964"/>
    <n v="0.39"/>
    <x v="3"/>
    <x v="16"/>
    <s v="Ipswich"/>
    <n v="1938"/>
    <x v="153"/>
    <d v="2011-02-27T00:00:00"/>
    <n v="-6.04"/>
    <n v="5"/>
    <n v="112.67"/>
    <n v="89302"/>
    <s v="February"/>
    <n v="2011"/>
    <x v="1"/>
  </r>
  <r>
    <n v="585"/>
    <n v="21846"/>
    <s v="High"/>
    <n v="0.08"/>
    <n v="105.98"/>
    <n v="13.99"/>
    <n v="225"/>
    <x v="1004"/>
    <x v="0"/>
    <x v="3"/>
    <x v="1"/>
    <x v="1"/>
    <s v="Medium Box"/>
    <s v="Tenex 46&quot; x 60&quot; Computer Anti-Static Chairmat, Rectangular Shaped"/>
    <n v="0.65"/>
    <x v="3"/>
    <x v="16"/>
    <s v="Norton"/>
    <n v="2766"/>
    <x v="461"/>
    <d v="2012-02-01T00:00:00"/>
    <n v="72.512100000000004"/>
    <n v="1"/>
    <n v="105.09"/>
    <n v="88531"/>
    <s v="January"/>
    <n v="2012"/>
    <x v="5"/>
  </r>
  <r>
    <n v="2795"/>
    <n v="24324"/>
    <s v="Not Specified"/>
    <n v="7.0000000000000007E-2"/>
    <n v="55.99"/>
    <n v="5"/>
    <n v="1083"/>
    <x v="1005"/>
    <x v="1"/>
    <x v="1"/>
    <x v="2"/>
    <x v="3"/>
    <s v="Small Pack"/>
    <s v="Accessory36"/>
    <n v="0.83"/>
    <x v="2"/>
    <x v="11"/>
    <s v="Springfield"/>
    <n v="62701"/>
    <x v="805"/>
    <d v="2010-04-02T00:00:00"/>
    <n v="-232.99100000000001"/>
    <n v="1"/>
    <n v="54.08"/>
    <n v="88460"/>
    <s v="March"/>
    <n v="2010"/>
    <x v="0"/>
  </r>
  <r>
    <n v="2796"/>
    <n v="25894"/>
    <s v="Critical"/>
    <n v="0"/>
    <n v="2550.14"/>
    <n v="29.7"/>
    <n v="1083"/>
    <x v="1005"/>
    <x v="2"/>
    <x v="1"/>
    <x v="2"/>
    <x v="7"/>
    <s v="Jumbo Drum"/>
    <s v="Epson DFX-8500 Dot Matrix Printer"/>
    <n v="0.56999999999999995"/>
    <x v="2"/>
    <x v="11"/>
    <s v="Springfield"/>
    <n v="62701"/>
    <x v="710"/>
    <d v="2013-04-12T00:00:00"/>
    <n v="-5572.3935000000001"/>
    <n v="1"/>
    <n v="2728.65"/>
    <n v="88466"/>
    <s v="April"/>
    <n v="2013"/>
    <x v="4"/>
  </r>
  <r>
    <n v="222"/>
    <n v="25472"/>
    <s v="Low"/>
    <n v="7.0000000000000007E-2"/>
    <n v="243.98"/>
    <n v="43.32"/>
    <n v="85"/>
    <x v="1006"/>
    <x v="2"/>
    <x v="1"/>
    <x v="1"/>
    <x v="15"/>
    <s v="Jumbo Drum"/>
    <s v="Hon Deluxe Fabric Upholstered Stacking Chairs, Rounded Back"/>
    <n v="0.55000000000000004"/>
    <x v="3"/>
    <x v="32"/>
    <s v="Cleveland"/>
    <n v="44105"/>
    <x v="660"/>
    <d v="2011-04-19T00:00:00"/>
    <n v="1980.4793999999999"/>
    <n v="12"/>
    <n v="2870.26"/>
    <n v="87367"/>
    <s v="April"/>
    <n v="2011"/>
    <x v="0"/>
  </r>
  <r>
    <n v="223"/>
    <n v="25297"/>
    <s v="Medium"/>
    <n v="0.08"/>
    <n v="550.98"/>
    <n v="45.7"/>
    <n v="85"/>
    <x v="1006"/>
    <x v="2"/>
    <x v="2"/>
    <x v="1"/>
    <x v="6"/>
    <s v="Jumbo Box"/>
    <s v="Chromcraft Bull-Nose Wood Oval Conference Tables &amp; Bases"/>
    <n v="0.71"/>
    <x v="3"/>
    <x v="32"/>
    <s v="Cleveland"/>
    <n v="44105"/>
    <x v="711"/>
    <d v="2013-04-15T00:00:00"/>
    <n v="-1331.5533660000001"/>
    <n v="5"/>
    <n v="2723.95"/>
    <n v="87370"/>
    <s v="April"/>
    <n v="2013"/>
    <x v="5"/>
  </r>
  <r>
    <n v="224"/>
    <n v="26359"/>
    <s v="Not Specified"/>
    <n v="0.09"/>
    <n v="525.98"/>
    <n v="19.989999999999998"/>
    <n v="85"/>
    <x v="1006"/>
    <x v="0"/>
    <x v="2"/>
    <x v="0"/>
    <x v="0"/>
    <s v="Small Box"/>
    <s v="GBC DocuBind 300 Electric Binding Machine"/>
    <n v="0.37"/>
    <x v="3"/>
    <x v="32"/>
    <s v="Cleveland"/>
    <n v="44105"/>
    <x v="1180"/>
    <d v="2013-04-21T00:00:00"/>
    <n v="3120.9872999999998"/>
    <n v="9"/>
    <n v="4523.17"/>
    <n v="87371"/>
    <s v="April"/>
    <n v="2013"/>
    <x v="0"/>
  </r>
  <r>
    <n v="740"/>
    <n v="24137"/>
    <s v="Medium"/>
    <n v="7.0000000000000007E-2"/>
    <n v="8.0399999999999991"/>
    <n v="8.94"/>
    <n v="277"/>
    <x v="1007"/>
    <x v="0"/>
    <x v="1"/>
    <x v="0"/>
    <x v="0"/>
    <s v="Small Box"/>
    <s v="Fellowes Twister Kit, Gray/Clear, 3/pkg"/>
    <n v="0.4"/>
    <x v="3"/>
    <x v="12"/>
    <s v="Willimantic"/>
    <n v="6226"/>
    <x v="434"/>
    <d v="2013-06-12T00:00:00"/>
    <n v="-14.075999999999999"/>
    <n v="1"/>
    <n v="12.55"/>
    <n v="89298"/>
    <s v="June"/>
    <n v="2013"/>
    <x v="0"/>
  </r>
  <r>
    <n v="3220"/>
    <n v="7810"/>
    <s v="Medium"/>
    <n v="0"/>
    <n v="7.1"/>
    <n v="6.05"/>
    <n v="1228"/>
    <x v="1008"/>
    <x v="0"/>
    <x v="3"/>
    <x v="0"/>
    <x v="0"/>
    <s v="Small Box"/>
    <s v="Wilson Jones Hanging View Binder, White, 1&quot;"/>
    <n v="0.39"/>
    <x v="3"/>
    <x v="3"/>
    <s v="Philadelphia"/>
    <n v="19140"/>
    <x v="1181"/>
    <d v="2010-02-17T00:00:00"/>
    <n v="-60.145000000000003"/>
    <n v="28"/>
    <n v="208.83"/>
    <n v="55874"/>
    <s v="February"/>
    <n v="2010"/>
    <x v="4"/>
  </r>
  <r>
    <n v="3221"/>
    <n v="7811"/>
    <s v="Medium"/>
    <n v="0.01"/>
    <n v="4.9800000000000004"/>
    <n v="4.62"/>
    <n v="1228"/>
    <x v="1008"/>
    <x v="1"/>
    <x v="3"/>
    <x v="2"/>
    <x v="11"/>
    <s v="Small Pack"/>
    <s v="Imation 3.5&quot;, DISKETTE 44766 HGHLD3.52HD/FM, 10/Pack"/>
    <n v="0.64"/>
    <x v="3"/>
    <x v="3"/>
    <s v="Philadelphia"/>
    <n v="19140"/>
    <x v="1181"/>
    <d v="2010-02-18T00:00:00"/>
    <n v="-111.72"/>
    <n v="41"/>
    <n v="228.3"/>
    <n v="55874"/>
    <s v="February"/>
    <n v="2010"/>
    <x v="1"/>
  </r>
  <r>
    <n v="3222"/>
    <n v="7812"/>
    <s v="Medium"/>
    <n v="0.06"/>
    <n v="5.68"/>
    <n v="1.39"/>
    <n v="1228"/>
    <x v="1008"/>
    <x v="0"/>
    <x v="3"/>
    <x v="0"/>
    <x v="5"/>
    <s v="Small Box"/>
    <s v="Staples Standard Envelopes"/>
    <n v="0.38"/>
    <x v="3"/>
    <x v="3"/>
    <s v="Philadelphia"/>
    <n v="19140"/>
    <x v="1181"/>
    <d v="2010-02-16T00:00:00"/>
    <n v="33.01"/>
    <n v="24"/>
    <n v="129.53"/>
    <n v="55874"/>
    <s v="February"/>
    <n v="2010"/>
    <x v="3"/>
  </r>
  <r>
    <n v="3223"/>
    <n v="4518"/>
    <s v="Not Specified"/>
    <n v="0.02"/>
    <n v="5.78"/>
    <n v="4.96"/>
    <n v="1228"/>
    <x v="1008"/>
    <x v="0"/>
    <x v="3"/>
    <x v="0"/>
    <x v="8"/>
    <s v="Small Box"/>
    <s v="Xerox 1899"/>
    <n v="0.36"/>
    <x v="3"/>
    <x v="3"/>
    <s v="Philadelphia"/>
    <n v="19140"/>
    <x v="417"/>
    <d v="2011-02-03T00:00:00"/>
    <n v="-19.04"/>
    <n v="12"/>
    <n v="77.010000000000005"/>
    <n v="32164"/>
    <s v="February"/>
    <n v="2011"/>
    <x v="2"/>
  </r>
  <r>
    <n v="3224"/>
    <n v="4519"/>
    <s v="Not Specified"/>
    <n v="7.0000000000000007E-2"/>
    <n v="3.28"/>
    <n v="3.97"/>
    <n v="1228"/>
    <x v="1008"/>
    <x v="0"/>
    <x v="3"/>
    <x v="0"/>
    <x v="9"/>
    <s v="Wrap Bag"/>
    <s v="Newell 337"/>
    <n v="0.56000000000000005"/>
    <x v="3"/>
    <x v="3"/>
    <s v="Philadelphia"/>
    <n v="19140"/>
    <x v="417"/>
    <d v="2011-02-03T00:00:00"/>
    <n v="-92.16"/>
    <n v="34"/>
    <n v="111.83"/>
    <n v="32164"/>
    <s v="February"/>
    <n v="2011"/>
    <x v="0"/>
  </r>
  <r>
    <n v="3225"/>
    <n v="4520"/>
    <s v="Not Specified"/>
    <n v="0.1"/>
    <n v="296.18"/>
    <n v="54.12"/>
    <n v="1228"/>
    <x v="1008"/>
    <x v="2"/>
    <x v="3"/>
    <x v="1"/>
    <x v="6"/>
    <s v="Jumbo Box"/>
    <s v="Hon 94000 Series Round Tables"/>
    <n v="0.76"/>
    <x v="3"/>
    <x v="3"/>
    <s v="Philadelphia"/>
    <n v="19140"/>
    <x v="417"/>
    <d v="2011-02-03T00:00:00"/>
    <n v="-461.45"/>
    <n v="23"/>
    <n v="6552.9"/>
    <n v="32164"/>
    <s v="February"/>
    <n v="2011"/>
    <x v="0"/>
  </r>
  <r>
    <n v="3226"/>
    <n v="1606"/>
    <s v="Medium"/>
    <n v="7.0000000000000007E-2"/>
    <n v="3.28"/>
    <n v="0.98"/>
    <n v="1228"/>
    <x v="1008"/>
    <x v="1"/>
    <x v="3"/>
    <x v="0"/>
    <x v="9"/>
    <s v="Wrap Bag"/>
    <s v="Newell 329"/>
    <n v="0.59"/>
    <x v="3"/>
    <x v="3"/>
    <s v="Philadelphia"/>
    <n v="19140"/>
    <x v="1150"/>
    <d v="2012-02-24T00:00:00"/>
    <n v="3.9"/>
    <n v="21"/>
    <n v="72.78"/>
    <n v="11651"/>
    <s v="February"/>
    <n v="2012"/>
    <x v="0"/>
  </r>
  <r>
    <n v="3227"/>
    <n v="5122"/>
    <s v="Medium"/>
    <n v="0.1"/>
    <n v="5.98"/>
    <n v="5.15"/>
    <n v="1228"/>
    <x v="1008"/>
    <x v="1"/>
    <x v="3"/>
    <x v="0"/>
    <x v="8"/>
    <s v="Small Box"/>
    <s v="Xerox 193"/>
    <n v="0.36"/>
    <x v="3"/>
    <x v="3"/>
    <s v="Philadelphia"/>
    <n v="19140"/>
    <x v="44"/>
    <d v="2012-07-06T00:00:00"/>
    <n v="-7.4"/>
    <n v="9"/>
    <n v="71.59"/>
    <n v="36482"/>
    <s v="July"/>
    <n v="2012"/>
    <x v="0"/>
  </r>
  <r>
    <n v="3228"/>
    <n v="5123"/>
    <s v="Medium"/>
    <n v="0.06"/>
    <n v="328.14"/>
    <n v="91.05"/>
    <n v="1228"/>
    <x v="1008"/>
    <x v="2"/>
    <x v="3"/>
    <x v="0"/>
    <x v="10"/>
    <s v="Jumbo Drum"/>
    <s v="Sanyo Counter Height Refrigerator with Crisper, 3.6 Cubic Foot, Stainless Steel/Black"/>
    <n v="0.56999999999999995"/>
    <x v="3"/>
    <x v="3"/>
    <s v="Philadelphia"/>
    <n v="19140"/>
    <x v="44"/>
    <d v="2012-07-06T00:00:00"/>
    <n v="861.78"/>
    <n v="63"/>
    <n v="19554.5"/>
    <n v="36482"/>
    <s v="July"/>
    <n v="2012"/>
    <x v="3"/>
  </r>
  <r>
    <n v="3229"/>
    <n v="5124"/>
    <s v="Medium"/>
    <n v="7.0000000000000007E-2"/>
    <n v="105.34"/>
    <n v="24.49"/>
    <n v="1228"/>
    <x v="1008"/>
    <x v="1"/>
    <x v="3"/>
    <x v="1"/>
    <x v="1"/>
    <s v="Large Box"/>
    <s v="Deflect-o DuraMat Antistatic Studded Beveled Mat for Medium Pile Carpeting"/>
    <n v="0.61"/>
    <x v="3"/>
    <x v="3"/>
    <s v="Philadelphia"/>
    <n v="19140"/>
    <x v="44"/>
    <d v="2012-07-07T00:00:00"/>
    <n v="489.58"/>
    <n v="36"/>
    <n v="3566.77"/>
    <n v="36482"/>
    <s v="July"/>
    <n v="2012"/>
    <x v="0"/>
  </r>
  <r>
    <n v="3230"/>
    <n v="7840"/>
    <s v="Low"/>
    <n v="7.0000000000000007E-2"/>
    <n v="6.68"/>
    <n v="5.2"/>
    <n v="1228"/>
    <x v="1008"/>
    <x v="0"/>
    <x v="3"/>
    <x v="0"/>
    <x v="8"/>
    <s v="Small Box"/>
    <s v="Xerox 1977"/>
    <n v="0.37"/>
    <x v="3"/>
    <x v="3"/>
    <s v="Philadelphia"/>
    <n v="19140"/>
    <x v="194"/>
    <d v="2012-11-30T00:00:00"/>
    <n v="-33.15"/>
    <n v="78"/>
    <n v="531.28"/>
    <n v="56039"/>
    <s v="November"/>
    <n v="2012"/>
    <x v="0"/>
  </r>
  <r>
    <n v="3231"/>
    <n v="5882"/>
    <s v="Low"/>
    <n v="0.04"/>
    <n v="315.98"/>
    <n v="19.989999999999998"/>
    <n v="1228"/>
    <x v="1008"/>
    <x v="0"/>
    <x v="3"/>
    <x v="0"/>
    <x v="0"/>
    <s v="Small Box"/>
    <s v="GBC ProClick™ 150 Presentation Binding System"/>
    <n v="0.38"/>
    <x v="3"/>
    <x v="3"/>
    <s v="Philadelphia"/>
    <n v="19140"/>
    <x v="652"/>
    <d v="2013-02-01T00:00:00"/>
    <n v="1059.2326"/>
    <n v="23"/>
    <n v="7325.68"/>
    <n v="41760"/>
    <s v="January"/>
    <n v="2013"/>
    <x v="1"/>
  </r>
  <r>
    <n v="3232"/>
    <n v="5883"/>
    <s v="Low"/>
    <n v="0"/>
    <n v="9.98"/>
    <n v="12.52"/>
    <n v="1228"/>
    <x v="1008"/>
    <x v="0"/>
    <x v="3"/>
    <x v="1"/>
    <x v="1"/>
    <s v="Small Box"/>
    <s v="Eldon® Expressions™ Wood and Plastic Desk Accessories, Oak"/>
    <n v="0.56999999999999995"/>
    <x v="3"/>
    <x v="3"/>
    <s v="Philadelphia"/>
    <n v="19140"/>
    <x v="652"/>
    <d v="2013-02-03T00:00:00"/>
    <n v="-213.08800000000002"/>
    <n v="24"/>
    <n v="269.95"/>
    <n v="41760"/>
    <s v="January"/>
    <n v="2013"/>
    <x v="4"/>
  </r>
  <r>
    <n v="3233"/>
    <n v="5884"/>
    <s v="Low"/>
    <n v="0.08"/>
    <n v="115.99"/>
    <n v="2.5"/>
    <n v="1228"/>
    <x v="1008"/>
    <x v="0"/>
    <x v="3"/>
    <x v="2"/>
    <x v="3"/>
    <s v="Small Box"/>
    <s v="6160"/>
    <n v="0.56999999999999995"/>
    <x v="3"/>
    <x v="3"/>
    <s v="Philadelphia"/>
    <n v="19140"/>
    <x v="652"/>
    <d v="2013-02-01T00:00:00"/>
    <n v="-446.1952"/>
    <n v="8"/>
    <n v="783.68"/>
    <n v="41760"/>
    <s v="January"/>
    <n v="2013"/>
    <x v="5"/>
  </r>
  <r>
    <n v="3234"/>
    <n v="5885"/>
    <s v="Low"/>
    <n v="0.05"/>
    <n v="95.99"/>
    <n v="8.99"/>
    <n v="1228"/>
    <x v="1008"/>
    <x v="0"/>
    <x v="3"/>
    <x v="2"/>
    <x v="3"/>
    <s v="Small Box"/>
    <s v="600 Series Flip"/>
    <n v="0.56999999999999995"/>
    <x v="3"/>
    <x v="3"/>
    <s v="Philadelphia"/>
    <n v="19140"/>
    <x v="652"/>
    <d v="2013-02-01T00:00:00"/>
    <n v="278.78040000000004"/>
    <n v="44"/>
    <n v="3555.35"/>
    <n v="41760"/>
    <s v="January"/>
    <n v="2013"/>
    <x v="3"/>
  </r>
  <r>
    <n v="3665"/>
    <n v="18702"/>
    <s v="Critical"/>
    <n v="0.1"/>
    <n v="8.17"/>
    <n v="1.69"/>
    <n v="1390"/>
    <x v="1009"/>
    <x v="0"/>
    <x v="1"/>
    <x v="0"/>
    <x v="8"/>
    <s v="Wrap Bag"/>
    <s v="Wirebound Message Forms, Four 2 3/4 x 5 Forms per Page, Pink Paper"/>
    <n v="0.38"/>
    <x v="0"/>
    <x v="0"/>
    <s v="Stockton"/>
    <n v="95207"/>
    <x v="826"/>
    <d v="2010-11-16T00:00:00"/>
    <n v="100.2984"/>
    <n v="19"/>
    <n v="145.36000000000001"/>
    <n v="88731"/>
    <s v="November"/>
    <n v="2010"/>
    <x v="0"/>
  </r>
  <r>
    <n v="3666"/>
    <n v="18703"/>
    <s v="Critical"/>
    <n v="0.03"/>
    <n v="110.99"/>
    <n v="2.5"/>
    <n v="1390"/>
    <x v="1009"/>
    <x v="0"/>
    <x v="1"/>
    <x v="2"/>
    <x v="3"/>
    <s v="Small Box"/>
    <s v="T18"/>
    <n v="0.56999999999999995"/>
    <x v="0"/>
    <x v="0"/>
    <s v="Stockton"/>
    <n v="95207"/>
    <x v="826"/>
    <d v="2010-11-18T00:00:00"/>
    <n v="2495.3987999999999"/>
    <n v="38"/>
    <n v="3616.52"/>
    <n v="88731"/>
    <s v="November"/>
    <n v="2010"/>
    <x v="1"/>
  </r>
  <r>
    <n v="3667"/>
    <n v="18828"/>
    <s v="Medium"/>
    <n v="0.09"/>
    <n v="159.31"/>
    <n v="60"/>
    <n v="1390"/>
    <x v="1009"/>
    <x v="2"/>
    <x v="3"/>
    <x v="1"/>
    <x v="6"/>
    <s v="Jumbo Drum"/>
    <s v="Hon Non-Folding Utility Tables"/>
    <n v="0.55000000000000004"/>
    <x v="0"/>
    <x v="0"/>
    <s v="Stockton"/>
    <n v="95207"/>
    <x v="508"/>
    <d v="2012-09-15T00:00:00"/>
    <n v="27.74"/>
    <n v="10"/>
    <n v="1252.22"/>
    <n v="88739"/>
    <s v="September"/>
    <n v="2012"/>
    <x v="0"/>
  </r>
  <r>
    <n v="1645"/>
    <n v="22247"/>
    <s v="Medium"/>
    <n v="0.06"/>
    <n v="195.99"/>
    <n v="8.99"/>
    <n v="622"/>
    <x v="1010"/>
    <x v="0"/>
    <x v="0"/>
    <x v="2"/>
    <x v="3"/>
    <s v="Small Box"/>
    <s v="T28 WORLD"/>
    <n v="0.6"/>
    <x v="3"/>
    <x v="19"/>
    <s v="Auburn"/>
    <n v="4210"/>
    <x v="258"/>
    <d v="2010-02-28T00:00:00"/>
    <n v="349.47"/>
    <n v="6"/>
    <n v="948.97"/>
    <n v="91432"/>
    <s v="February"/>
    <n v="2010"/>
    <x v="3"/>
  </r>
  <r>
    <n v="6284"/>
    <n v="21616"/>
    <s v="Not Specified"/>
    <n v="0.08"/>
    <n v="5.84"/>
    <n v="1"/>
    <n v="2313"/>
    <x v="1011"/>
    <x v="0"/>
    <x v="3"/>
    <x v="0"/>
    <x v="9"/>
    <s v="Wrap Bag"/>
    <s v="Quartet Omega® Colored Chalk, 12/Pack"/>
    <n v="0.38"/>
    <x v="1"/>
    <x v="13"/>
    <s v="Long Beach"/>
    <n v="39560"/>
    <x v="1182"/>
    <d v="2011-11-24T00:00:00"/>
    <n v="150.28199999999998"/>
    <n v="25"/>
    <n v="140.55000000000001"/>
    <n v="90559"/>
    <s v="November"/>
    <n v="2011"/>
    <x v="5"/>
  </r>
  <r>
    <n v="6285"/>
    <n v="21617"/>
    <s v="Not Specified"/>
    <n v="0.01"/>
    <n v="286.85000000000002"/>
    <n v="61.76"/>
    <n v="2313"/>
    <x v="1011"/>
    <x v="2"/>
    <x v="3"/>
    <x v="1"/>
    <x v="6"/>
    <s v="Jumbo Box"/>
    <s v="Riverside Furniture Stanwyck Manor Table Series"/>
    <n v="0.78"/>
    <x v="1"/>
    <x v="13"/>
    <s v="Long Beach"/>
    <n v="39560"/>
    <x v="1182"/>
    <d v="2011-11-23T00:00:00"/>
    <n v="-132.70600000000002"/>
    <n v="26"/>
    <n v="7582.99"/>
    <n v="90559"/>
    <s v="November"/>
    <n v="2011"/>
    <x v="1"/>
  </r>
  <r>
    <n v="6286"/>
    <n v="19798"/>
    <s v="Not Specified"/>
    <n v="0.08"/>
    <n v="10.23"/>
    <n v="4.68"/>
    <n v="2313"/>
    <x v="1011"/>
    <x v="0"/>
    <x v="3"/>
    <x v="0"/>
    <x v="16"/>
    <s v="Small Pack"/>
    <s v="Acme® Box Cutter Scissors"/>
    <n v="0.59"/>
    <x v="1"/>
    <x v="13"/>
    <s v="Long Beach"/>
    <n v="39560"/>
    <x v="1036"/>
    <d v="2012-10-06T00:00:00"/>
    <n v="66.952799999999996"/>
    <n v="23"/>
    <n v="229.63"/>
    <n v="90562"/>
    <s v="October"/>
    <n v="2012"/>
    <x v="5"/>
  </r>
  <r>
    <n v="6287"/>
    <n v="20159"/>
    <s v="Medium"/>
    <n v="0.01"/>
    <n v="205.99"/>
    <n v="2.5"/>
    <n v="2313"/>
    <x v="1011"/>
    <x v="0"/>
    <x v="3"/>
    <x v="2"/>
    <x v="3"/>
    <s v="Small Box"/>
    <s v="V70"/>
    <n v="0.59"/>
    <x v="1"/>
    <x v="13"/>
    <s v="Long Beach"/>
    <n v="39560"/>
    <x v="537"/>
    <d v="2013-01-18T00:00:00"/>
    <n v="368.41800000000001"/>
    <n v="1"/>
    <n v="180.27"/>
    <n v="90563"/>
    <s v="January"/>
    <n v="2013"/>
    <x v="1"/>
  </r>
  <r>
    <n v="1455"/>
    <n v="26314"/>
    <s v="Critical"/>
    <n v="0.06"/>
    <n v="48.04"/>
    <n v="7.23"/>
    <n v="560"/>
    <x v="1012"/>
    <x v="1"/>
    <x v="3"/>
    <x v="0"/>
    <x v="8"/>
    <s v="Small Box"/>
    <s v="Xerox 1885"/>
    <n v="0.37"/>
    <x v="2"/>
    <x v="11"/>
    <s v="Park Ridge"/>
    <n v="60068"/>
    <x v="402"/>
    <d v="2013-04-24T00:00:00"/>
    <n v="166.17269999999999"/>
    <n v="5"/>
    <n v="240.83"/>
    <n v="91158"/>
    <s v="April"/>
    <n v="2013"/>
    <x v="3"/>
  </r>
  <r>
    <n v="586"/>
    <n v="24713"/>
    <s v="Medium"/>
    <n v="0.06"/>
    <n v="4.28"/>
    <n v="5.74"/>
    <n v="226"/>
    <x v="1013"/>
    <x v="1"/>
    <x v="3"/>
    <x v="0"/>
    <x v="8"/>
    <s v="Small Box"/>
    <s v="Xerox 1953"/>
    <n v="0.4"/>
    <x v="3"/>
    <x v="27"/>
    <s v="Derry"/>
    <n v="3038"/>
    <x v="718"/>
    <d v="2013-05-12T00:00:00"/>
    <n v="-150.93"/>
    <n v="16"/>
    <n v="73.67"/>
    <n v="88533"/>
    <s v="May"/>
    <n v="2013"/>
    <x v="3"/>
  </r>
  <r>
    <n v="1518"/>
    <n v="22333"/>
    <s v="Low"/>
    <n v="0.05"/>
    <n v="146.05000000000001"/>
    <n v="80.2"/>
    <n v="582"/>
    <x v="1014"/>
    <x v="2"/>
    <x v="1"/>
    <x v="1"/>
    <x v="6"/>
    <s v="Jumbo Box"/>
    <s v="BPI Conference Tables"/>
    <n v="0.71"/>
    <x v="3"/>
    <x v="19"/>
    <s v="Portland"/>
    <n v="4101"/>
    <x v="381"/>
    <d v="2011-10-01T00:00:00"/>
    <n v="-352.95903500000009"/>
    <n v="3"/>
    <n v="381.72"/>
    <n v="88650"/>
    <s v="September"/>
    <n v="2011"/>
    <x v="3"/>
  </r>
  <r>
    <n v="3522"/>
    <n v="20651"/>
    <s v="Medium"/>
    <n v="0"/>
    <n v="33.979999999999997"/>
    <n v="1.99"/>
    <n v="1329"/>
    <x v="1015"/>
    <x v="0"/>
    <x v="3"/>
    <x v="2"/>
    <x v="11"/>
    <s v="Small Pack"/>
    <s v="Imation Neon 80 Minute CD-R Spindle, 50/Pack"/>
    <n v="0.45"/>
    <x v="3"/>
    <x v="16"/>
    <s v="Wellesley"/>
    <n v="2457"/>
    <x v="113"/>
    <d v="2011-07-18T00:00:00"/>
    <n v="328.24680000000001"/>
    <n v="14"/>
    <n v="475.72"/>
    <n v="89752"/>
    <s v="July"/>
    <n v="2011"/>
    <x v="4"/>
  </r>
  <r>
    <n v="1644"/>
    <n v="22248"/>
    <s v="Medium"/>
    <n v="0.1"/>
    <n v="6.88"/>
    <n v="2"/>
    <n v="621"/>
    <x v="1016"/>
    <x v="0"/>
    <x v="0"/>
    <x v="0"/>
    <x v="8"/>
    <s v="Wrap Bag"/>
    <s v="Adams Phone Message Book, 200 Message Capacity, 8 1/16” x 11”"/>
    <n v="0.39"/>
    <x v="3"/>
    <x v="12"/>
    <s v="Newington"/>
    <n v="6111"/>
    <x v="258"/>
    <d v="2010-02-27T00:00:00"/>
    <n v="18.420000000000002"/>
    <n v="5"/>
    <n v="31.46"/>
    <n v="91432"/>
    <s v="February"/>
    <n v="2010"/>
    <x v="0"/>
  </r>
  <r>
    <n v="8947"/>
    <n v="25638"/>
    <s v="Medium"/>
    <n v="0.09"/>
    <n v="115.99"/>
    <n v="8.99"/>
    <n v="3236"/>
    <x v="1017"/>
    <x v="0"/>
    <x v="0"/>
    <x v="2"/>
    <x v="3"/>
    <s v="Small Box"/>
    <s v="5185"/>
    <n v="0.57999999999999996"/>
    <x v="0"/>
    <x v="0"/>
    <s v="Brentwood"/>
    <n v="94513"/>
    <x v="981"/>
    <d v="2011-03-07T00:00:00"/>
    <n v="249.10199999999998"/>
    <n v="7"/>
    <n v="642.57000000000005"/>
    <n v="91252"/>
    <s v="March"/>
    <n v="2011"/>
    <x v="0"/>
  </r>
  <r>
    <n v="8948"/>
    <n v="22814"/>
    <s v="High"/>
    <n v="0.08"/>
    <n v="8.75"/>
    <n v="8.5399999999999991"/>
    <n v="3236"/>
    <x v="1017"/>
    <x v="0"/>
    <x v="0"/>
    <x v="1"/>
    <x v="1"/>
    <s v="Small Pack"/>
    <s v="Eldon® 400 Class™ Desk Accessories, Black Carbon"/>
    <n v="0.43"/>
    <x v="0"/>
    <x v="0"/>
    <s v="Brentwood"/>
    <n v="94513"/>
    <x v="1183"/>
    <d v="2012-02-13T00:00:00"/>
    <n v="-16.489999999999998"/>
    <n v="3"/>
    <n v="26.71"/>
    <n v="91254"/>
    <s v="February"/>
    <n v="2012"/>
    <x v="5"/>
  </r>
  <r>
    <n v="8949"/>
    <n v="22815"/>
    <s v="High"/>
    <n v="0.04"/>
    <n v="7.28"/>
    <n v="11.15"/>
    <n v="3236"/>
    <x v="1017"/>
    <x v="1"/>
    <x v="0"/>
    <x v="0"/>
    <x v="8"/>
    <s v="Small Box"/>
    <s v="Array® Parchment Paper, Assorted Colors"/>
    <n v="0.37"/>
    <x v="0"/>
    <x v="0"/>
    <s v="Brentwood"/>
    <n v="94513"/>
    <x v="1183"/>
    <d v="2012-02-12T00:00:00"/>
    <n v="-270.95999999999998"/>
    <n v="11"/>
    <n v="81.77"/>
    <n v="91254"/>
    <s v="February"/>
    <n v="2012"/>
    <x v="1"/>
  </r>
  <r>
    <n v="8950"/>
    <n v="22816"/>
    <s v="High"/>
    <n v="0.02"/>
    <n v="35.479999999999997"/>
    <n v="35"/>
    <n v="3236"/>
    <x v="1017"/>
    <x v="0"/>
    <x v="0"/>
    <x v="0"/>
    <x v="2"/>
    <s v="Large Box"/>
    <s v="Belkin OmniView SE Rackmount Kit"/>
    <n v="0.85"/>
    <x v="0"/>
    <x v="0"/>
    <s v="Brentwood"/>
    <n v="94513"/>
    <x v="1183"/>
    <d v="2012-02-13T00:00:00"/>
    <n v="-1087.3599999999999"/>
    <n v="10"/>
    <n v="361.18"/>
    <n v="91254"/>
    <s v="February"/>
    <n v="2012"/>
    <x v="2"/>
  </r>
  <r>
    <n v="8951"/>
    <n v="25637"/>
    <s v="Medium"/>
    <n v="0.05"/>
    <n v="2.78"/>
    <n v="0.97"/>
    <n v="3236"/>
    <x v="1017"/>
    <x v="0"/>
    <x v="0"/>
    <x v="0"/>
    <x v="9"/>
    <s v="Wrap Bag"/>
    <s v="Newell 333"/>
    <n v="0.59"/>
    <x v="0"/>
    <x v="0"/>
    <s v="Brentwood"/>
    <n v="94513"/>
    <x v="589"/>
    <d v="2013-03-05T00:00:00"/>
    <n v="-3.67"/>
    <n v="4"/>
    <n v="10.91"/>
    <n v="91255"/>
    <s v="March"/>
    <n v="2013"/>
    <x v="3"/>
  </r>
  <r>
    <n v="5072"/>
    <n v="19240"/>
    <s v="Medium"/>
    <n v="0.09"/>
    <n v="40.98"/>
    <n v="6.5"/>
    <n v="1884"/>
    <x v="1018"/>
    <x v="0"/>
    <x v="0"/>
    <x v="2"/>
    <x v="11"/>
    <s v="Small Box"/>
    <s v="Microsoft Office Keyboard"/>
    <n v="0.64"/>
    <x v="3"/>
    <x v="6"/>
    <s v="Roselle"/>
    <n v="7203"/>
    <x v="619"/>
    <d v="2013-06-04T00:00:00"/>
    <n v="-7.4399999999999746"/>
    <n v="11"/>
    <n v="416.69"/>
    <n v="87381"/>
    <s v="June"/>
    <n v="2013"/>
    <x v="0"/>
  </r>
  <r>
    <n v="6152"/>
    <n v="18142"/>
    <s v="Not Specified"/>
    <n v="0.09"/>
    <n v="207.48"/>
    <n v="0.99"/>
    <n v="2264"/>
    <x v="1019"/>
    <x v="0"/>
    <x v="1"/>
    <x v="0"/>
    <x v="10"/>
    <s v="Small Box"/>
    <s v="Kensington 7 Outlet MasterPiece Power Center with Fax/Phone Line Protection"/>
    <n v="0.55000000000000004"/>
    <x v="2"/>
    <x v="10"/>
    <s v="Joplin"/>
    <n v="64804"/>
    <x v="506"/>
    <d v="2010-07-29T00:00:00"/>
    <n v="359.83"/>
    <n v="3"/>
    <n v="577.75"/>
    <n v="86611"/>
    <s v="July"/>
    <n v="2010"/>
    <x v="0"/>
  </r>
  <r>
    <n v="6153"/>
    <n v="19068"/>
    <s v="Critical"/>
    <n v="7.0000000000000007E-2"/>
    <n v="81.94"/>
    <n v="55.81"/>
    <n v="2264"/>
    <x v="1019"/>
    <x v="2"/>
    <x v="1"/>
    <x v="1"/>
    <x v="13"/>
    <s v="Jumbo Box"/>
    <s v="O'Sullivan 5-Shelf Heavy-Duty Bookcases"/>
    <n v="0.6"/>
    <x v="2"/>
    <x v="10"/>
    <s v="Joplin"/>
    <n v="64804"/>
    <x v="27"/>
    <d v="2012-05-06T00:00:00"/>
    <n v="-1508.46"/>
    <n v="20"/>
    <n v="1561.65"/>
    <n v="86614"/>
    <s v="May"/>
    <n v="2012"/>
    <x v="0"/>
  </r>
  <r>
    <n v="6154"/>
    <n v="19069"/>
    <s v="Critical"/>
    <n v="0.06"/>
    <n v="8.57"/>
    <n v="3.44"/>
    <n v="2264"/>
    <x v="1019"/>
    <x v="0"/>
    <x v="1"/>
    <x v="1"/>
    <x v="1"/>
    <s v="Small Pack"/>
    <s v="DAX Cubicle Frames, 8-1/2 x 11"/>
    <n v="0.49"/>
    <x v="2"/>
    <x v="10"/>
    <s v="Joplin"/>
    <n v="64804"/>
    <x v="27"/>
    <d v="2012-05-03T00:00:00"/>
    <n v="13.29"/>
    <n v="16"/>
    <n v="134.1"/>
    <n v="86614"/>
    <s v="May"/>
    <n v="2012"/>
    <x v="3"/>
  </r>
  <r>
    <n v="6155"/>
    <n v="19070"/>
    <s v="Low"/>
    <n v="0.03"/>
    <n v="5.81"/>
    <n v="3.37"/>
    <n v="2264"/>
    <x v="1019"/>
    <x v="0"/>
    <x v="1"/>
    <x v="0"/>
    <x v="12"/>
    <s v="Wrap Bag"/>
    <s v="Advantus Push Pins, Aluminum Head"/>
    <n v="0.54"/>
    <x v="2"/>
    <x v="10"/>
    <s v="Joplin"/>
    <n v="64804"/>
    <x v="27"/>
    <d v="2012-05-08T00:00:00"/>
    <n v="-28.29"/>
    <n v="16"/>
    <n v="97.77"/>
    <n v="86614"/>
    <s v="May"/>
    <n v="2012"/>
    <x v="1"/>
  </r>
  <r>
    <n v="6915"/>
    <n v="22840"/>
    <s v="Not Specified"/>
    <n v="0.02"/>
    <n v="178.47"/>
    <n v="19.989999999999998"/>
    <n v="2540"/>
    <x v="1020"/>
    <x v="0"/>
    <x v="0"/>
    <x v="0"/>
    <x v="2"/>
    <s v="Small Box"/>
    <s v="Hot File® 7-Pocket, Floor Stand"/>
    <n v="0.55000000000000004"/>
    <x v="1"/>
    <x v="8"/>
    <s v="Winter Springs"/>
    <n v="32708"/>
    <x v="725"/>
    <d v="2010-04-08T00:00:00"/>
    <n v="106.98479999999999"/>
    <n v="1"/>
    <n v="193.81"/>
    <n v="91017"/>
    <s v="April"/>
    <n v="2010"/>
    <x v="2"/>
  </r>
  <r>
    <n v="6916"/>
    <n v="23094"/>
    <s v="Medium"/>
    <n v="0.09"/>
    <n v="30.56"/>
    <n v="2.99"/>
    <n v="2540"/>
    <x v="1020"/>
    <x v="0"/>
    <x v="1"/>
    <x v="0"/>
    <x v="0"/>
    <s v="Small Box"/>
    <s v="Surelock™ Post Binders"/>
    <n v="0.35"/>
    <x v="1"/>
    <x v="8"/>
    <s v="Winter Springs"/>
    <n v="32708"/>
    <x v="187"/>
    <d v="2011-09-06T00:00:00"/>
    <n v="-188.59540000000001"/>
    <n v="5"/>
    <n v="139.05000000000001"/>
    <n v="91019"/>
    <s v="September"/>
    <n v="2011"/>
    <x v="0"/>
  </r>
  <r>
    <n v="6917"/>
    <n v="23734"/>
    <s v="Medium"/>
    <n v="0.08"/>
    <n v="2.61"/>
    <n v="0.5"/>
    <n v="2540"/>
    <x v="1020"/>
    <x v="1"/>
    <x v="0"/>
    <x v="0"/>
    <x v="4"/>
    <s v="Small Box"/>
    <s v="Avery 494"/>
    <n v="0.39"/>
    <x v="1"/>
    <x v="8"/>
    <s v="Winter Springs"/>
    <n v="32708"/>
    <x v="636"/>
    <d v="2013-01-22T00:00:00"/>
    <n v="-0.8694000000000015"/>
    <n v="11"/>
    <n v="30.54"/>
    <n v="91022"/>
    <s v="January"/>
    <n v="2013"/>
    <x v="5"/>
  </r>
  <r>
    <n v="6918"/>
    <n v="24562"/>
    <s v="High"/>
    <n v="0.1"/>
    <n v="24.92"/>
    <n v="12.98"/>
    <n v="2540"/>
    <x v="1020"/>
    <x v="0"/>
    <x v="1"/>
    <x v="0"/>
    <x v="0"/>
    <s v="Small Box"/>
    <s v="GBC Standard Therm-A-Bind Covers"/>
    <n v="0.39"/>
    <x v="1"/>
    <x v="8"/>
    <s v="Winter Springs"/>
    <n v="32708"/>
    <x v="810"/>
    <d v="2013-07-17T00:00:00"/>
    <n v="-40.361999999999995"/>
    <n v="9"/>
    <n v="212.23"/>
    <n v="91023"/>
    <s v="July"/>
    <n v="2013"/>
    <x v="0"/>
  </r>
  <r>
    <n v="2207"/>
    <n v="20604"/>
    <s v="Low"/>
    <n v="0.1"/>
    <n v="50.98"/>
    <n v="22.24"/>
    <n v="851"/>
    <x v="1021"/>
    <x v="0"/>
    <x v="1"/>
    <x v="1"/>
    <x v="1"/>
    <s v="Large Box"/>
    <s v="Dana Fluorescent Magnifying Lamp, White, 36&quot;"/>
    <n v="0.55000000000000004"/>
    <x v="0"/>
    <x v="0"/>
    <s v="Hacienda Heights"/>
    <n v="91745"/>
    <x v="1184"/>
    <d v="2010-02-27T00:00:00"/>
    <n v="98.12"/>
    <n v="6"/>
    <n v="300.63"/>
    <n v="88568"/>
    <s v="February"/>
    <n v="2010"/>
    <x v="0"/>
  </r>
  <r>
    <n v="2208"/>
    <n v="19384"/>
    <s v="Not Specified"/>
    <n v="0.08"/>
    <n v="19.899999999999999"/>
    <n v="5.29"/>
    <n v="851"/>
    <x v="1021"/>
    <x v="0"/>
    <x v="1"/>
    <x v="0"/>
    <x v="10"/>
    <s v="Medium Box"/>
    <s v="Holmes Cool Mist Humidifier for the Whole House with 8-Gallon Output per Day, Extended Life Filter"/>
    <n v="0.4"/>
    <x v="0"/>
    <x v="0"/>
    <s v="Hacienda Heights"/>
    <n v="91745"/>
    <x v="1185"/>
    <d v="2010-09-09T00:00:00"/>
    <n v="107.11"/>
    <n v="13"/>
    <n v="240.46"/>
    <n v="88569"/>
    <s v="September"/>
    <n v="2010"/>
    <x v="5"/>
  </r>
  <r>
    <n v="2209"/>
    <n v="19385"/>
    <s v="Not Specified"/>
    <n v="0.02"/>
    <n v="3.36"/>
    <n v="6.27"/>
    <n v="851"/>
    <x v="1021"/>
    <x v="0"/>
    <x v="1"/>
    <x v="0"/>
    <x v="0"/>
    <s v="Small Box"/>
    <s v="Cardinal Poly Pocket Divider Pockets for Ring Binders"/>
    <n v="0.4"/>
    <x v="0"/>
    <x v="0"/>
    <s v="Hacienda Heights"/>
    <n v="91745"/>
    <x v="1185"/>
    <d v="2010-09-09T00:00:00"/>
    <n v="-216.154"/>
    <n v="21"/>
    <n v="74.08"/>
    <n v="88569"/>
    <s v="September"/>
    <n v="2010"/>
    <x v="2"/>
  </r>
  <r>
    <n v="2210"/>
    <n v="21353"/>
    <s v="Critical"/>
    <n v="0.06"/>
    <n v="1.26"/>
    <n v="0.7"/>
    <n v="851"/>
    <x v="1021"/>
    <x v="0"/>
    <x v="1"/>
    <x v="0"/>
    <x v="12"/>
    <s v="Wrap Bag"/>
    <s v="Bagged Rubber Bands"/>
    <n v="0.81"/>
    <x v="0"/>
    <x v="0"/>
    <s v="Hacienda Heights"/>
    <n v="91745"/>
    <x v="378"/>
    <d v="2010-10-31T00:00:00"/>
    <n v="-6.6096000000000004"/>
    <n v="4"/>
    <n v="5.28"/>
    <n v="88571"/>
    <s v="October"/>
    <n v="2010"/>
    <x v="3"/>
  </r>
  <r>
    <n v="2211"/>
    <n v="19514"/>
    <s v="Medium"/>
    <n v="0.08"/>
    <n v="3.89"/>
    <n v="7.01"/>
    <n v="851"/>
    <x v="1021"/>
    <x v="0"/>
    <x v="1"/>
    <x v="0"/>
    <x v="0"/>
    <s v="Small Box"/>
    <s v="Avery Binder Labels"/>
    <n v="0.37"/>
    <x v="0"/>
    <x v="0"/>
    <s v="Hacienda Heights"/>
    <n v="91745"/>
    <x v="1186"/>
    <d v="2013-08-13T00:00:00"/>
    <n v="-111.835936"/>
    <n v="25"/>
    <n v="96.56"/>
    <n v="88575"/>
    <s v="August"/>
    <n v="2013"/>
    <x v="5"/>
  </r>
  <r>
    <n v="331"/>
    <n v="20688"/>
    <s v="High"/>
    <n v="0.05"/>
    <n v="6.3"/>
    <n v="0.5"/>
    <n v="120"/>
    <x v="1022"/>
    <x v="0"/>
    <x v="1"/>
    <x v="0"/>
    <x v="4"/>
    <s v="Small Box"/>
    <s v="Avery 51"/>
    <n v="0.39"/>
    <x v="0"/>
    <x v="29"/>
    <s v="Layton"/>
    <n v="84041"/>
    <x v="404"/>
    <d v="2010-07-13T00:00:00"/>
    <n v="41.296499999999995"/>
    <n v="10"/>
    <n v="59.85"/>
    <n v="86520"/>
    <s v="July"/>
    <n v="2010"/>
    <x v="3"/>
  </r>
  <r>
    <n v="332"/>
    <n v="20689"/>
    <s v="High"/>
    <n v="0.09"/>
    <n v="205.99"/>
    <n v="3"/>
    <n v="120"/>
    <x v="1022"/>
    <x v="1"/>
    <x v="1"/>
    <x v="2"/>
    <x v="3"/>
    <s v="Small Box"/>
    <s v="6185"/>
    <n v="0.57999999999999996"/>
    <x v="0"/>
    <x v="29"/>
    <s v="Layton"/>
    <n v="84041"/>
    <x v="404"/>
    <d v="2010-07-14T00:00:00"/>
    <n v="1179.0237"/>
    <n v="10"/>
    <n v="1708.73"/>
    <n v="86520"/>
    <s v="July"/>
    <n v="2010"/>
    <x v="0"/>
  </r>
  <r>
    <n v="333"/>
    <n v="23671"/>
    <s v="Medium"/>
    <n v="0.06"/>
    <n v="8.67"/>
    <n v="3.5"/>
    <n v="120"/>
    <x v="1022"/>
    <x v="1"/>
    <x v="1"/>
    <x v="0"/>
    <x v="10"/>
    <s v="Small Box"/>
    <s v="Staples 4 Outlet Surge Protector"/>
    <n v="0.57999999999999996"/>
    <x v="0"/>
    <x v="29"/>
    <s v="Layton"/>
    <n v="84041"/>
    <x v="679"/>
    <d v="2012-02-05T00:00:00"/>
    <n v="2.71"/>
    <n v="13"/>
    <n v="116.54"/>
    <n v="86522"/>
    <s v="February"/>
    <n v="2012"/>
    <x v="3"/>
  </r>
  <r>
    <n v="334"/>
    <n v="25553"/>
    <s v="Medium"/>
    <n v="0.05"/>
    <n v="140.97999999999999"/>
    <n v="36.090000000000003"/>
    <n v="120"/>
    <x v="1022"/>
    <x v="2"/>
    <x v="1"/>
    <x v="1"/>
    <x v="13"/>
    <s v="Jumbo Box"/>
    <s v="Sauder Forest Hills Library, Woodland Oak Finish"/>
    <n v="0.77"/>
    <x v="0"/>
    <x v="29"/>
    <s v="Layton"/>
    <n v="84041"/>
    <x v="93"/>
    <d v="2012-08-13T00:00:00"/>
    <n v="-159.8792"/>
    <n v="11"/>
    <n v="1578.9"/>
    <n v="86523"/>
    <s v="August"/>
    <n v="2012"/>
    <x v="3"/>
  </r>
  <r>
    <n v="335"/>
    <n v="25554"/>
    <s v="Medium"/>
    <n v="0.06"/>
    <n v="4.13"/>
    <n v="0.99"/>
    <n v="120"/>
    <x v="1022"/>
    <x v="1"/>
    <x v="1"/>
    <x v="0"/>
    <x v="4"/>
    <s v="Small Box"/>
    <s v="Avery 491"/>
    <n v="0.39"/>
    <x v="0"/>
    <x v="29"/>
    <s v="Layton"/>
    <n v="84041"/>
    <x v="93"/>
    <d v="2012-08-12T00:00:00"/>
    <n v="43.801199999999994"/>
    <n v="14"/>
    <n v="63.48"/>
    <n v="86523"/>
    <s v="August"/>
    <n v="2012"/>
    <x v="3"/>
  </r>
  <r>
    <n v="2009"/>
    <n v="25291"/>
    <s v="High"/>
    <n v="0.06"/>
    <n v="218.75"/>
    <n v="69.64"/>
    <n v="754"/>
    <x v="1023"/>
    <x v="2"/>
    <x v="1"/>
    <x v="1"/>
    <x v="6"/>
    <s v="Jumbo Box"/>
    <s v="BoxOffice By Design Rectangular and Half-Moon Meeting Room Tables"/>
    <n v="0.77"/>
    <x v="0"/>
    <x v="38"/>
    <s v="Prescott Valley"/>
    <n v="86314"/>
    <x v="1187"/>
    <d v="2010-06-05T00:00:00"/>
    <n v="-453.2"/>
    <n v="4"/>
    <n v="905.4"/>
    <n v="90437"/>
    <s v="June"/>
    <n v="2010"/>
    <x v="3"/>
  </r>
  <r>
    <n v="2010"/>
    <n v="25117"/>
    <s v="Low"/>
    <n v="0.06"/>
    <n v="119.99"/>
    <n v="14"/>
    <n v="754"/>
    <x v="1023"/>
    <x v="2"/>
    <x v="2"/>
    <x v="2"/>
    <x v="7"/>
    <s v="Jumbo Drum"/>
    <s v="Epson C82 Color Inkjet Printer"/>
    <n v="0.36"/>
    <x v="0"/>
    <x v="38"/>
    <s v="Prescott Valley"/>
    <n v="86314"/>
    <x v="1188"/>
    <d v="2010-10-19T00:00:00"/>
    <n v="-207.679788"/>
    <n v="2"/>
    <n v="243.86"/>
    <n v="90439"/>
    <s v="October"/>
    <n v="2010"/>
    <x v="3"/>
  </r>
  <r>
    <n v="2011"/>
    <n v="25947"/>
    <s v="Medium"/>
    <n v="0.02"/>
    <n v="37.93"/>
    <n v="13.99"/>
    <n v="754"/>
    <x v="1023"/>
    <x v="0"/>
    <x v="2"/>
    <x v="1"/>
    <x v="1"/>
    <s v="Wrap Bag"/>
    <s v="Eldon Delta Triangular Chair Mat, 52&quot; x 58&quot;, Clear"/>
    <n v="0.67"/>
    <x v="0"/>
    <x v="38"/>
    <s v="Prescott Valley"/>
    <n v="86314"/>
    <x v="1085"/>
    <d v="2011-12-01T00:00:00"/>
    <n v="215.64400000000001"/>
    <n v="9"/>
    <n v="372.76"/>
    <n v="90440"/>
    <s v="November"/>
    <n v="2011"/>
    <x v="2"/>
  </r>
  <r>
    <n v="2012"/>
    <n v="23517"/>
    <s v="Medium"/>
    <n v="0.09"/>
    <n v="178.47"/>
    <n v="19.989999999999998"/>
    <n v="754"/>
    <x v="1023"/>
    <x v="0"/>
    <x v="1"/>
    <x v="0"/>
    <x v="2"/>
    <s v="Small Box"/>
    <s v="Hot File® 7-Pocket, Floor Stand"/>
    <n v="0.55000000000000004"/>
    <x v="0"/>
    <x v="38"/>
    <s v="Prescott Valley"/>
    <n v="86314"/>
    <x v="262"/>
    <d v="2012-07-28T00:00:00"/>
    <n v="-114.22"/>
    <n v="1"/>
    <n v="182.4"/>
    <n v="90442"/>
    <s v="July"/>
    <n v="2012"/>
    <x v="0"/>
  </r>
  <r>
    <n v="2013"/>
    <n v="25144"/>
    <s v="High"/>
    <n v="0.05"/>
    <n v="210.55"/>
    <n v="9.99"/>
    <n v="754"/>
    <x v="1023"/>
    <x v="0"/>
    <x v="1"/>
    <x v="0"/>
    <x v="2"/>
    <s v="Small Box"/>
    <s v="24 Capacity Maxi Data Binder Racks, Pearl"/>
    <n v="0.6"/>
    <x v="0"/>
    <x v="38"/>
    <s v="Prescott Valley"/>
    <n v="86314"/>
    <x v="1162"/>
    <d v="2013-04-02T00:00:00"/>
    <n v="-150.29"/>
    <n v="1"/>
    <n v="204.02"/>
    <n v="90443"/>
    <s v="March"/>
    <n v="2013"/>
    <x v="3"/>
  </r>
  <r>
    <n v="2630"/>
    <n v="18649"/>
    <s v="High"/>
    <n v="0.05"/>
    <n v="43.41"/>
    <n v="2.99"/>
    <n v="1021"/>
    <x v="1024"/>
    <x v="0"/>
    <x v="3"/>
    <x v="0"/>
    <x v="0"/>
    <s v="Small Box"/>
    <s v="Satellite Sectional Post Binders"/>
    <n v="0.39"/>
    <x v="2"/>
    <x v="17"/>
    <s v="Shoreview"/>
    <n v="55126"/>
    <x v="1189"/>
    <d v="2012-12-01T00:00:00"/>
    <n v="1035.2000999999998"/>
    <n v="34"/>
    <n v="1500.29"/>
    <n v="88639"/>
    <s v="November"/>
    <n v="2012"/>
    <x v="3"/>
  </r>
  <r>
    <n v="7367"/>
    <n v="21246"/>
    <s v="High"/>
    <n v="0.02"/>
    <n v="48.04"/>
    <n v="5.79"/>
    <n v="2688"/>
    <x v="1025"/>
    <x v="0"/>
    <x v="0"/>
    <x v="0"/>
    <x v="8"/>
    <s v="Small Box"/>
    <s v="Xerox 1937"/>
    <n v="0.37"/>
    <x v="3"/>
    <x v="19"/>
    <s v="Biddeford"/>
    <n v="4005"/>
    <x v="241"/>
    <d v="2013-01-18T00:00:00"/>
    <n v="31.471599999999995"/>
    <n v="1"/>
    <n v="51.06"/>
    <n v="90626"/>
    <s v="January"/>
    <n v="2013"/>
    <x v="2"/>
  </r>
  <r>
    <n v="4704"/>
    <n v="19692"/>
    <s v="High"/>
    <n v="0.04"/>
    <n v="124.49"/>
    <n v="51.94"/>
    <n v="1748"/>
    <x v="1026"/>
    <x v="2"/>
    <x v="2"/>
    <x v="1"/>
    <x v="6"/>
    <s v="Jumbo Box"/>
    <s v="Bevis 36 x 72 Conference Tables"/>
    <n v="0.63"/>
    <x v="2"/>
    <x v="22"/>
    <s v="Enid"/>
    <n v="73703"/>
    <x v="233"/>
    <d v="2010-12-14T00:00:00"/>
    <n v="-93.06450000000001"/>
    <n v="1"/>
    <n v="151.46"/>
    <n v="87245"/>
    <s v="December"/>
    <n v="2010"/>
    <x v="1"/>
  </r>
  <r>
    <n v="4705"/>
    <n v="18800"/>
    <s v="Medium"/>
    <n v="0.06"/>
    <n v="12.28"/>
    <n v="6.47"/>
    <n v="1748"/>
    <x v="1026"/>
    <x v="0"/>
    <x v="2"/>
    <x v="0"/>
    <x v="8"/>
    <s v="Small Box"/>
    <s v="Xerox 1881"/>
    <n v="0.38"/>
    <x v="2"/>
    <x v="22"/>
    <s v="Enid"/>
    <n v="73703"/>
    <x v="1190"/>
    <d v="2011-05-16T00:00:00"/>
    <n v="10.44"/>
    <n v="11"/>
    <n v="135.78"/>
    <n v="87248"/>
    <s v="May"/>
    <n v="2011"/>
    <x v="3"/>
  </r>
  <r>
    <n v="4706"/>
    <n v="19645"/>
    <s v="High"/>
    <n v="0.02"/>
    <n v="107.53"/>
    <n v="5.81"/>
    <n v="1748"/>
    <x v="1026"/>
    <x v="0"/>
    <x v="0"/>
    <x v="1"/>
    <x v="1"/>
    <s v="Medium Box"/>
    <s v="Tenex Contemporary Contur Chairmats for Low and Medium Pile Carpet, Computer, 39&quot; x 49&quot;"/>
    <n v="0.65"/>
    <x v="2"/>
    <x v="22"/>
    <s v="Enid"/>
    <n v="73703"/>
    <x v="285"/>
    <d v="2012-07-06T00:00:00"/>
    <n v="1186.6550999999999"/>
    <n v="16"/>
    <n v="1719.79"/>
    <n v="87251"/>
    <s v="July"/>
    <n v="2012"/>
    <x v="2"/>
  </r>
  <r>
    <n v="4707"/>
    <n v="19693"/>
    <s v="High"/>
    <n v="0.1"/>
    <n v="35.99"/>
    <n v="5"/>
    <n v="1748"/>
    <x v="1026"/>
    <x v="0"/>
    <x v="2"/>
    <x v="2"/>
    <x v="3"/>
    <s v="Wrap Bag"/>
    <s v="Accessory17"/>
    <n v="0.82"/>
    <x v="2"/>
    <x v="22"/>
    <s v="Enid"/>
    <n v="73703"/>
    <x v="1043"/>
    <d v="2013-12-12T00:00:00"/>
    <n v="-70.031807999999984"/>
    <n v="15"/>
    <n v="435.83"/>
    <n v="87256"/>
    <s v="December"/>
    <n v="2013"/>
    <x v="0"/>
  </r>
  <r>
    <n v="4708"/>
    <n v="19696"/>
    <s v="Medium"/>
    <n v="0.1"/>
    <n v="2.88"/>
    <n v="0.5"/>
    <n v="1748"/>
    <x v="1026"/>
    <x v="0"/>
    <x v="0"/>
    <x v="0"/>
    <x v="4"/>
    <s v="Small Box"/>
    <s v="Avery 49"/>
    <n v="0.36"/>
    <x v="2"/>
    <x v="22"/>
    <s v="Enid"/>
    <n v="73703"/>
    <x v="1191"/>
    <d v="2013-12-20T00:00:00"/>
    <n v="40.703099999999999"/>
    <n v="22"/>
    <n v="58.99"/>
    <n v="87257"/>
    <s v="December"/>
    <n v="2013"/>
    <x v="0"/>
  </r>
  <r>
    <n v="215"/>
    <n v="23639"/>
    <s v="Not Specified"/>
    <n v="0"/>
    <n v="8.09"/>
    <n v="7.96"/>
    <n v="84"/>
    <x v="1027"/>
    <x v="0"/>
    <x v="2"/>
    <x v="1"/>
    <x v="1"/>
    <s v="Small Box"/>
    <s v="6&quot; Cubicle Wall Clock, Black"/>
    <n v="0.49"/>
    <x v="3"/>
    <x v="32"/>
    <s v="Cincinnati"/>
    <n v="45231"/>
    <x v="296"/>
    <d v="2010-02-03T00:00:00"/>
    <n v="-144.56"/>
    <n v="11"/>
    <n v="90.98"/>
    <n v="87364"/>
    <s v="February"/>
    <n v="2010"/>
    <x v="4"/>
  </r>
  <r>
    <n v="216"/>
    <n v="23880"/>
    <s v="High"/>
    <n v="0.08"/>
    <n v="896.99"/>
    <n v="19.989999999999998"/>
    <n v="84"/>
    <x v="1027"/>
    <x v="0"/>
    <x v="1"/>
    <x v="0"/>
    <x v="0"/>
    <s v="Small Box"/>
    <s v="GBC DocuBind TL300 Electric Binding System"/>
    <n v="0.38"/>
    <x v="3"/>
    <x v="32"/>
    <s v="Cincinnati"/>
    <n v="45231"/>
    <x v="811"/>
    <d v="2010-10-02T00:00:00"/>
    <n v="7402.32"/>
    <n v="13"/>
    <n v="10728"/>
    <n v="87366"/>
    <s v="September"/>
    <n v="2010"/>
    <x v="5"/>
  </r>
  <r>
    <n v="217"/>
    <n v="23290"/>
    <s v="Not Specified"/>
    <n v="0.02"/>
    <n v="232.58"/>
    <n v="19.989999999999998"/>
    <n v="84"/>
    <x v="1027"/>
    <x v="1"/>
    <x v="1"/>
    <x v="0"/>
    <x v="10"/>
    <s v="Small Box"/>
    <s v="Hoover Commercial Lightweight Upright Vacuum with E-Z Empty™ Dirt Cup"/>
    <n v="0.59"/>
    <x v="3"/>
    <x v="32"/>
    <s v="Cincinnati"/>
    <n v="45231"/>
    <x v="1192"/>
    <d v="2011-10-31T00:00:00"/>
    <n v="2286.6967999999997"/>
    <n v="18"/>
    <n v="4191.68"/>
    <n v="87368"/>
    <s v="October"/>
    <n v="2011"/>
    <x v="2"/>
  </r>
  <r>
    <n v="218"/>
    <n v="23291"/>
    <s v="Not Specified"/>
    <n v="0.08"/>
    <n v="26.17"/>
    <n v="1.39"/>
    <n v="84"/>
    <x v="1027"/>
    <x v="0"/>
    <x v="1"/>
    <x v="0"/>
    <x v="5"/>
    <s v="Small Box"/>
    <s v="Quality Park Security Envelopes"/>
    <n v="0.38"/>
    <x v="3"/>
    <x v="32"/>
    <s v="Cincinnati"/>
    <n v="45231"/>
    <x v="1192"/>
    <d v="2011-10-31T00:00:00"/>
    <n v="251.1876"/>
    <n v="14"/>
    <n v="364.04"/>
    <n v="87368"/>
    <s v="October"/>
    <n v="2011"/>
    <x v="5"/>
  </r>
  <r>
    <n v="219"/>
    <n v="23292"/>
    <s v="Not Specified"/>
    <n v="0"/>
    <n v="15.31"/>
    <n v="8.7799999999999994"/>
    <n v="84"/>
    <x v="1027"/>
    <x v="0"/>
    <x v="1"/>
    <x v="0"/>
    <x v="2"/>
    <s v="Small Box"/>
    <s v="Eldon Jumbo ProFile™ Portable File Boxes Graphite/Black"/>
    <n v="0.56999999999999995"/>
    <x v="3"/>
    <x v="32"/>
    <s v="Cincinnati"/>
    <n v="45231"/>
    <x v="1192"/>
    <d v="2011-11-01T00:00:00"/>
    <n v="-33.080399999999997"/>
    <n v="2"/>
    <n v="35.01"/>
    <n v="87368"/>
    <s v="October"/>
    <n v="2011"/>
    <x v="4"/>
  </r>
  <r>
    <n v="220"/>
    <n v="25296"/>
    <s v="Medium"/>
    <n v="0.1"/>
    <n v="2.88"/>
    <n v="0.5"/>
    <n v="84"/>
    <x v="1027"/>
    <x v="0"/>
    <x v="2"/>
    <x v="0"/>
    <x v="4"/>
    <s v="Small Box"/>
    <s v="Avery 507"/>
    <n v="0.39"/>
    <x v="3"/>
    <x v="32"/>
    <s v="Cincinnati"/>
    <n v="45231"/>
    <x v="711"/>
    <d v="2013-04-14T00:00:00"/>
    <n v="11.350499999999998"/>
    <n v="6"/>
    <n v="16.45"/>
    <n v="87370"/>
    <s v="April"/>
    <n v="2013"/>
    <x v="0"/>
  </r>
  <r>
    <n v="221"/>
    <n v="23881"/>
    <s v="High"/>
    <n v="0.02"/>
    <n v="243.98"/>
    <n v="62.94"/>
    <n v="84"/>
    <x v="1027"/>
    <x v="2"/>
    <x v="1"/>
    <x v="1"/>
    <x v="15"/>
    <s v="Jumbo Drum"/>
    <s v="Hon Deluxe Fabric Upholstered Stacking Chairs"/>
    <n v="0.56999999999999995"/>
    <x v="3"/>
    <x v="32"/>
    <s v="Cincinnati"/>
    <n v="45231"/>
    <x v="465"/>
    <d v="2013-10-01T00:00:00"/>
    <n v="44.852400000000003"/>
    <n v="5"/>
    <n v="1274.79"/>
    <n v="87373"/>
    <s v="September"/>
    <n v="2013"/>
    <x v="2"/>
  </r>
  <r>
    <n v="7366"/>
    <n v="23453"/>
    <s v="Critical"/>
    <n v="0"/>
    <n v="64.98"/>
    <n v="6.88"/>
    <n v="2687"/>
    <x v="1028"/>
    <x v="0"/>
    <x v="0"/>
    <x v="0"/>
    <x v="2"/>
    <s v="Small Box"/>
    <s v="Fellowes Bankers Box™ Staxonsteel® Drawer File/Stacking System"/>
    <n v="0.73"/>
    <x v="3"/>
    <x v="19"/>
    <s v="Auburn"/>
    <n v="4210"/>
    <x v="45"/>
    <d v="2013-09-22T00:00:00"/>
    <n v="398.37959999999998"/>
    <n v="20"/>
    <n v="1342.12"/>
    <n v="90629"/>
    <s v="September"/>
    <n v="2013"/>
    <x v="4"/>
  </r>
  <r>
    <n v="1397"/>
    <n v="23401"/>
    <s v="Not Specified"/>
    <n v="0.03"/>
    <n v="13.73"/>
    <n v="6.85"/>
    <n v="547"/>
    <x v="1029"/>
    <x v="1"/>
    <x v="1"/>
    <x v="1"/>
    <x v="1"/>
    <s v="Wrap Bag"/>
    <s v="DAX Wood Document Frame."/>
    <n v="0.54"/>
    <x v="3"/>
    <x v="41"/>
    <s v="Morgantown"/>
    <n v="26501"/>
    <x v="893"/>
    <d v="2010-12-15T00:00:00"/>
    <n v="39.585299999999997"/>
    <n v="4"/>
    <n v="57.37"/>
    <n v="86250"/>
    <s v="December"/>
    <n v="2010"/>
    <x v="1"/>
  </r>
  <r>
    <n v="1398"/>
    <n v="21850"/>
    <s v="Critical"/>
    <n v="0.09"/>
    <n v="2.88"/>
    <n v="0.5"/>
    <n v="547"/>
    <x v="1029"/>
    <x v="1"/>
    <x v="1"/>
    <x v="0"/>
    <x v="4"/>
    <s v="Small Box"/>
    <s v="Avery 507"/>
    <n v="0.39"/>
    <x v="3"/>
    <x v="41"/>
    <s v="Morgantown"/>
    <n v="26501"/>
    <x v="450"/>
    <d v="2011-02-26T00:00:00"/>
    <n v="21.031199999999998"/>
    <n v="10"/>
    <n v="30.48"/>
    <n v="86251"/>
    <s v="February"/>
    <n v="2011"/>
    <x v="0"/>
  </r>
  <r>
    <n v="1399"/>
    <n v="21851"/>
    <s v="Critical"/>
    <n v="0.01"/>
    <n v="40.99"/>
    <n v="19.989999999999998"/>
    <n v="547"/>
    <x v="1029"/>
    <x v="0"/>
    <x v="1"/>
    <x v="0"/>
    <x v="8"/>
    <s v="Small Box"/>
    <s v="White Dual Perf Computer Printout Paper, 2700 Sheets, 1 Part, Heavyweight, 20 lbs., 14 7/8 x 11"/>
    <n v="0.36"/>
    <x v="3"/>
    <x v="41"/>
    <s v="Morgantown"/>
    <n v="26501"/>
    <x v="450"/>
    <d v="2011-02-26T00:00:00"/>
    <n v="110.78"/>
    <n v="7"/>
    <n v="295.12"/>
    <n v="86251"/>
    <s v="February"/>
    <n v="2011"/>
    <x v="1"/>
  </r>
  <r>
    <n v="1400"/>
    <n v="25693"/>
    <s v="Critical"/>
    <n v="0.09"/>
    <n v="11.7"/>
    <n v="6.96"/>
    <n v="547"/>
    <x v="1029"/>
    <x v="0"/>
    <x v="1"/>
    <x v="0"/>
    <x v="10"/>
    <s v="Medium Box"/>
    <s v="Harmony HEPA Quiet Air Purifiers"/>
    <n v="0.5"/>
    <x v="3"/>
    <x v="41"/>
    <s v="Morgantown"/>
    <n v="26501"/>
    <x v="1008"/>
    <d v="2011-07-06T00:00:00"/>
    <n v="-84.19"/>
    <n v="12"/>
    <n v="135.02000000000001"/>
    <n v="86252"/>
    <s v="July"/>
    <n v="2011"/>
    <x v="0"/>
  </r>
  <r>
    <n v="5068"/>
    <n v="19239"/>
    <s v="Medium"/>
    <n v="7.0000000000000007E-2"/>
    <n v="65.989999999999995"/>
    <n v="2.79"/>
    <n v="1880"/>
    <x v="1030"/>
    <x v="0"/>
    <x v="0"/>
    <x v="2"/>
    <x v="3"/>
    <s v="Small Box"/>
    <s v="V8162"/>
    <n v="0.56000000000000005"/>
    <x v="3"/>
    <x v="16"/>
    <s v="Grafton"/>
    <n v="1519"/>
    <x v="619"/>
    <d v="2013-06-02T00:00:00"/>
    <n v="618.01229999999987"/>
    <n v="17"/>
    <n v="895.67"/>
    <n v="87381"/>
    <s v="June"/>
    <n v="2013"/>
    <x v="0"/>
  </r>
  <r>
    <n v="3519"/>
    <n v="20649"/>
    <s v="Medium"/>
    <n v="0.02"/>
    <n v="179.99"/>
    <n v="13.99"/>
    <n v="1326"/>
    <x v="1031"/>
    <x v="0"/>
    <x v="3"/>
    <x v="2"/>
    <x v="3"/>
    <s v="Medium Box"/>
    <s v="VTech VT20-2481 2.4GHz Two-Line Phone System w/Answering Machine"/>
    <n v="0.56999999999999995"/>
    <x v="3"/>
    <x v="16"/>
    <s v="Belmont"/>
    <n v="2478"/>
    <x v="113"/>
    <d v="2011-07-18T00:00:00"/>
    <n v="1142.0820000000001"/>
    <n v="11"/>
    <n v="1669.48"/>
    <n v="89752"/>
    <s v="July"/>
    <n v="2011"/>
    <x v="2"/>
  </r>
  <r>
    <n v="3299"/>
    <n v="23117"/>
    <s v="High"/>
    <n v="0.1"/>
    <n v="22.38"/>
    <n v="15.1"/>
    <n v="1247"/>
    <x v="1032"/>
    <x v="0"/>
    <x v="0"/>
    <x v="0"/>
    <x v="0"/>
    <s v="Small Box"/>
    <s v="Avery Flip-Chart Easel Binder, Black"/>
    <n v="0.38"/>
    <x v="2"/>
    <x v="2"/>
    <s v="Leander"/>
    <n v="78641"/>
    <x v="127"/>
    <d v="2010-04-06T00:00:00"/>
    <n v="-107.51349999999999"/>
    <n v="7"/>
    <n v="152.11000000000001"/>
    <n v="91555"/>
    <s v="April"/>
    <n v="2010"/>
    <x v="0"/>
  </r>
  <r>
    <n v="3300"/>
    <n v="23118"/>
    <s v="High"/>
    <n v="0.04"/>
    <n v="6.98"/>
    <n v="2.83"/>
    <n v="1247"/>
    <x v="1032"/>
    <x v="0"/>
    <x v="0"/>
    <x v="1"/>
    <x v="1"/>
    <s v="Small Pack"/>
    <s v="G.E. Halogen Desk Lamp Bulbs"/>
    <n v="0.37"/>
    <x v="2"/>
    <x v="2"/>
    <s v="Leander"/>
    <n v="78641"/>
    <x v="127"/>
    <d v="2010-04-07T00:00:00"/>
    <n v="24.819299999999998"/>
    <n v="5"/>
    <n v="35.97"/>
    <n v="91555"/>
    <s v="April"/>
    <n v="2010"/>
    <x v="1"/>
  </r>
  <r>
    <n v="3301"/>
    <n v="23225"/>
    <s v="High"/>
    <n v="0.01"/>
    <n v="20.98"/>
    <n v="8.83"/>
    <n v="1247"/>
    <x v="1032"/>
    <x v="0"/>
    <x v="0"/>
    <x v="0"/>
    <x v="0"/>
    <s v="Small Box"/>
    <s v="Premium Transparent Presentation Covers by GBC"/>
    <n v="0.37"/>
    <x v="2"/>
    <x v="2"/>
    <s v="Leander"/>
    <n v="78641"/>
    <x v="635"/>
    <d v="2011-12-01T00:00:00"/>
    <n v="162.82089999999999"/>
    <n v="20"/>
    <n v="439.38"/>
    <n v="91556"/>
    <s v="November"/>
    <n v="2011"/>
    <x v="1"/>
  </r>
  <r>
    <n v="1524"/>
    <n v="22252"/>
    <s v="Low"/>
    <n v="0.1"/>
    <n v="296.18"/>
    <n v="54.12"/>
    <n v="587"/>
    <x v="1033"/>
    <x v="2"/>
    <x v="1"/>
    <x v="1"/>
    <x v="6"/>
    <s v="Jumbo Box"/>
    <s v="Hon 94000 Series Round Tables"/>
    <n v="0.76"/>
    <x v="3"/>
    <x v="6"/>
    <s v="North Arlington"/>
    <n v="7031"/>
    <x v="803"/>
    <d v="2012-08-30T00:00:00"/>
    <n v="-372.20466712000018"/>
    <n v="17"/>
    <n v="3828.15"/>
    <n v="88653"/>
    <s v="August"/>
    <n v="2012"/>
    <x v="0"/>
  </r>
  <r>
    <n v="3423"/>
    <n v="19990"/>
    <s v="Not Specified"/>
    <n v="0.04"/>
    <n v="150.97999999999999"/>
    <n v="13.99"/>
    <n v="1298"/>
    <x v="1034"/>
    <x v="0"/>
    <x v="0"/>
    <x v="2"/>
    <x v="7"/>
    <s v="Medium Box"/>
    <s v="Canon MP41DH Printing Calculator"/>
    <n v="0.38"/>
    <x v="2"/>
    <x v="2"/>
    <s v="Sulphur Springs"/>
    <n v="75482"/>
    <x v="1193"/>
    <d v="2010-02-15T00:00:00"/>
    <n v="606.05459999999994"/>
    <n v="6"/>
    <n v="878.34"/>
    <n v="90662"/>
    <s v="February"/>
    <n v="2010"/>
    <x v="1"/>
  </r>
  <r>
    <n v="3424"/>
    <n v="19991"/>
    <s v="Not Specified"/>
    <n v="0.04"/>
    <n v="176.19"/>
    <n v="11.87"/>
    <n v="1298"/>
    <x v="1034"/>
    <x v="0"/>
    <x v="0"/>
    <x v="0"/>
    <x v="2"/>
    <s v="Small Box"/>
    <s v="Fellowes High-Stak® Drawer Files"/>
    <n v="0.62"/>
    <x v="2"/>
    <x v="2"/>
    <s v="Sulphur Springs"/>
    <n v="75482"/>
    <x v="1193"/>
    <d v="2010-02-14T00:00:00"/>
    <n v="320.10000000000002"/>
    <n v="4"/>
    <n v="676.57"/>
    <n v="90662"/>
    <s v="February"/>
    <n v="2010"/>
    <x v="1"/>
  </r>
  <r>
    <n v="3425"/>
    <n v="19937"/>
    <s v="High"/>
    <n v="0"/>
    <n v="29.89"/>
    <n v="1.99"/>
    <n v="1298"/>
    <x v="1034"/>
    <x v="0"/>
    <x v="0"/>
    <x v="2"/>
    <x v="11"/>
    <s v="Small Pack"/>
    <s v="Verbatim DVD-RAM, 5.2GB, Rewritable, Type 1, DS"/>
    <n v="0.5"/>
    <x v="2"/>
    <x v="2"/>
    <s v="Sulphur Springs"/>
    <n v="75482"/>
    <x v="814"/>
    <d v="2013-04-28T00:00:00"/>
    <n v="254.91359999999997"/>
    <n v="12"/>
    <n v="369.44"/>
    <n v="90667"/>
    <s v="April"/>
    <n v="2013"/>
    <x v="4"/>
  </r>
  <r>
    <n v="8795"/>
    <n v="25852"/>
    <s v="Medium"/>
    <n v="0.04"/>
    <n v="140.97999999999999"/>
    <n v="36.090000000000003"/>
    <n v="3181"/>
    <x v="1035"/>
    <x v="2"/>
    <x v="1"/>
    <x v="1"/>
    <x v="13"/>
    <s v="Jumbo Box"/>
    <s v="Sauder Forest Hills Library, Woodland Oak Finish"/>
    <n v="0.77"/>
    <x v="2"/>
    <x v="17"/>
    <s v="Richfield"/>
    <n v="55423"/>
    <x v="393"/>
    <d v="2011-11-15T00:00:00"/>
    <n v="64.060000000000059"/>
    <n v="7"/>
    <n v="978.97"/>
    <n v="86991"/>
    <s v="November"/>
    <n v="2011"/>
    <x v="1"/>
  </r>
  <r>
    <n v="8796"/>
    <n v="25853"/>
    <s v="Medium"/>
    <n v="0.1"/>
    <n v="1.81"/>
    <n v="1.56"/>
    <n v="3181"/>
    <x v="1035"/>
    <x v="0"/>
    <x v="1"/>
    <x v="0"/>
    <x v="12"/>
    <s v="Wrap Bag"/>
    <s v="Colored Push Pins"/>
    <n v="0.49"/>
    <x v="2"/>
    <x v="17"/>
    <s v="Richfield"/>
    <n v="55423"/>
    <x v="393"/>
    <d v="2011-11-14T00:00:00"/>
    <n v="8.26400000000001"/>
    <n v="41"/>
    <n v="68.12"/>
    <n v="86991"/>
    <s v="November"/>
    <n v="2011"/>
    <x v="0"/>
  </r>
  <r>
    <n v="7405"/>
    <n v="25247"/>
    <s v="Not Specified"/>
    <n v="0.03"/>
    <n v="4.9800000000000004"/>
    <n v="0.49"/>
    <n v="2705"/>
    <x v="1036"/>
    <x v="1"/>
    <x v="0"/>
    <x v="0"/>
    <x v="4"/>
    <s v="Small Box"/>
    <s v="Avery White Multi-Purpose Labels"/>
    <n v="0.39"/>
    <x v="1"/>
    <x v="8"/>
    <s v="Pine Hills"/>
    <n v="32808"/>
    <x v="105"/>
    <d v="2012-04-11T00:00:00"/>
    <n v="-740.11437500000011"/>
    <n v="10"/>
    <n v="52.84"/>
    <n v="91410"/>
    <s v="April"/>
    <n v="2012"/>
    <x v="1"/>
  </r>
  <r>
    <n v="7406"/>
    <n v="25248"/>
    <s v="Not Specified"/>
    <n v="7.0000000000000007E-2"/>
    <n v="140.85"/>
    <n v="19.989999999999998"/>
    <n v="2705"/>
    <x v="1036"/>
    <x v="1"/>
    <x v="0"/>
    <x v="0"/>
    <x v="2"/>
    <s v="Small Box"/>
    <s v="Fellowes Strictly Business® Drawer File, Letter/Legal Size"/>
    <n v="0.73"/>
    <x v="1"/>
    <x v="8"/>
    <s v="Pine Hills"/>
    <n v="32808"/>
    <x v="105"/>
    <d v="2012-04-10T00:00:00"/>
    <n v="-5972.5239000000001"/>
    <n v="11"/>
    <n v="1445.24"/>
    <n v="91410"/>
    <s v="April"/>
    <n v="2012"/>
    <x v="0"/>
  </r>
  <r>
    <n v="7407"/>
    <n v="25245"/>
    <s v="High"/>
    <n v="0.08"/>
    <n v="270.97000000000003"/>
    <n v="28.06"/>
    <n v="2705"/>
    <x v="1036"/>
    <x v="2"/>
    <x v="2"/>
    <x v="2"/>
    <x v="7"/>
    <s v="Jumbo Drum"/>
    <s v="Epson LQ-570e Dot Matrix Printer"/>
    <n v="0.56000000000000005"/>
    <x v="1"/>
    <x v="8"/>
    <s v="Pine Hills"/>
    <n v="32808"/>
    <x v="1194"/>
    <d v="2012-06-03T00:00:00"/>
    <n v="132.59399999999999"/>
    <n v="18"/>
    <n v="4543.88"/>
    <n v="91411"/>
    <s v="June"/>
    <n v="2012"/>
    <x v="5"/>
  </r>
  <r>
    <n v="7408"/>
    <n v="25246"/>
    <s v="High"/>
    <n v="0.1"/>
    <n v="2.94"/>
    <n v="0.96"/>
    <n v="2705"/>
    <x v="1036"/>
    <x v="0"/>
    <x v="2"/>
    <x v="0"/>
    <x v="9"/>
    <s v="Wrap Bag"/>
    <s v="Newell 343"/>
    <n v="0.57999999999999996"/>
    <x v="1"/>
    <x v="8"/>
    <s v="Pine Hills"/>
    <n v="32808"/>
    <x v="1194"/>
    <d v="2012-06-03T00:00:00"/>
    <n v="-3040.9960000000001"/>
    <n v="8"/>
    <n v="21.57"/>
    <n v="91411"/>
    <s v="June"/>
    <n v="2012"/>
    <x v="0"/>
  </r>
  <r>
    <n v="8670"/>
    <n v="23706"/>
    <s v="Not Specified"/>
    <n v="0.05"/>
    <n v="4.0599999999999996"/>
    <n v="6.89"/>
    <n v="3138"/>
    <x v="1037"/>
    <x v="1"/>
    <x v="1"/>
    <x v="0"/>
    <x v="10"/>
    <s v="Small Box"/>
    <s v="Eureka Disposable Bags for Sanitaire® Vibra Groomer I® Upright Vac"/>
    <n v="0.6"/>
    <x v="3"/>
    <x v="27"/>
    <s v="Londonderry"/>
    <n v="3053"/>
    <x v="734"/>
    <d v="2010-12-21T00:00:00"/>
    <n v="-122.83499999999999"/>
    <n v="22"/>
    <n v="92.57"/>
    <n v="86796"/>
    <s v="December"/>
    <n v="2010"/>
    <x v="3"/>
  </r>
  <r>
    <n v="1967"/>
    <n v="24541"/>
    <s v="Low"/>
    <n v="0.01"/>
    <n v="205.99"/>
    <n v="2.79"/>
    <n v="739"/>
    <x v="1038"/>
    <x v="0"/>
    <x v="2"/>
    <x v="2"/>
    <x v="3"/>
    <s v="Small Box"/>
    <s v="ELITE Series"/>
    <n v="0.57999999999999996"/>
    <x v="3"/>
    <x v="6"/>
    <s v="Livingston"/>
    <n v="7039"/>
    <x v="1057"/>
    <d v="2012-08-26T00:00:00"/>
    <n v="662.05727999999999"/>
    <n v="8"/>
    <n v="1442.19"/>
    <n v="90365"/>
    <s v="August"/>
    <n v="2012"/>
    <x v="1"/>
  </r>
  <r>
    <n v="5922"/>
    <n v="24231"/>
    <s v="High"/>
    <n v="0.06"/>
    <n v="5.28"/>
    <n v="3.96"/>
    <n v="2174"/>
    <x v="1039"/>
    <x v="0"/>
    <x v="3"/>
    <x v="1"/>
    <x v="1"/>
    <s v="Wrap Bag"/>
    <s v="Master Big Foot® Doorstop, Beige"/>
    <n v="0.54"/>
    <x v="0"/>
    <x v="0"/>
    <s v="Chula Vista"/>
    <n v="91911"/>
    <x v="857"/>
    <d v="2011-01-07T00:00:00"/>
    <n v="-57.883200000000002"/>
    <n v="9"/>
    <n v="46.58"/>
    <n v="89466"/>
    <s v="January"/>
    <n v="2011"/>
    <x v="3"/>
  </r>
  <r>
    <n v="5923"/>
    <n v="25169"/>
    <s v="High"/>
    <n v="0.01"/>
    <n v="22.38"/>
    <n v="15.1"/>
    <n v="2174"/>
    <x v="1039"/>
    <x v="0"/>
    <x v="3"/>
    <x v="0"/>
    <x v="0"/>
    <s v="Small Box"/>
    <s v="Avery Flip-Chart Easel Binder, Black"/>
    <n v="0.38"/>
    <x v="0"/>
    <x v="0"/>
    <s v="Chula Vista"/>
    <n v="91911"/>
    <x v="640"/>
    <d v="2011-06-23T00:00:00"/>
    <n v="-58.723599999999998"/>
    <n v="13"/>
    <n v="299.57"/>
    <n v="89468"/>
    <s v="June"/>
    <n v="2011"/>
    <x v="1"/>
  </r>
  <r>
    <n v="4685"/>
    <n v="2571"/>
    <s v="Not Specified"/>
    <n v="0.02"/>
    <n v="4.13"/>
    <n v="6.89"/>
    <n v="1745"/>
    <x v="1040"/>
    <x v="0"/>
    <x v="0"/>
    <x v="0"/>
    <x v="4"/>
    <s v="Small Box"/>
    <s v="Avery 05222 Permanent Self-Adhesive File Folder Labels for Typewriters, on Rolls, White, 250/Roll"/>
    <n v="0.39"/>
    <x v="1"/>
    <x v="37"/>
    <s v="Atlanta"/>
    <n v="30305"/>
    <x v="747"/>
    <d v="2010-01-10T00:00:00"/>
    <n v="-51.736999999999995"/>
    <n v="9"/>
    <n v="45.87"/>
    <n v="18561"/>
    <s v="January"/>
    <n v="2010"/>
    <x v="2"/>
  </r>
  <r>
    <n v="4686"/>
    <n v="1863"/>
    <s v="Low"/>
    <n v="0.04"/>
    <n v="60.65"/>
    <n v="12.23"/>
    <n v="1745"/>
    <x v="1040"/>
    <x v="0"/>
    <x v="0"/>
    <x v="1"/>
    <x v="1"/>
    <s v="Medium Box"/>
    <s v="Tenex Traditional Chairmats for Medium Pile Carpet, Standard Lip, 36&quot; x 48&quot;"/>
    <n v="0.64"/>
    <x v="1"/>
    <x v="37"/>
    <s v="Atlanta"/>
    <n v="30305"/>
    <x v="1195"/>
    <d v="2010-02-16T00:00:00"/>
    <n v="116.50629999999998"/>
    <n v="4"/>
    <n v="256.77"/>
    <n v="13408"/>
    <s v="February"/>
    <n v="2010"/>
    <x v="1"/>
  </r>
  <r>
    <n v="4687"/>
    <n v="1692"/>
    <s v="High"/>
    <n v="0.04"/>
    <n v="124.49"/>
    <n v="51.94"/>
    <n v="1745"/>
    <x v="1040"/>
    <x v="2"/>
    <x v="2"/>
    <x v="1"/>
    <x v="6"/>
    <s v="Jumbo Box"/>
    <s v="Bevis 36 x 72 Conference Tables"/>
    <n v="0.63"/>
    <x v="1"/>
    <x v="37"/>
    <s v="Atlanta"/>
    <n v="30305"/>
    <x v="233"/>
    <d v="2010-12-14T00:00:00"/>
    <n v="-247.55157000000003"/>
    <n v="4"/>
    <n v="605.82000000000005"/>
    <n v="12224"/>
    <s v="December"/>
    <n v="2010"/>
    <x v="1"/>
  </r>
  <r>
    <n v="4688"/>
    <n v="1693"/>
    <s v="High"/>
    <n v="0.1"/>
    <n v="35.99"/>
    <n v="5"/>
    <n v="1745"/>
    <x v="1040"/>
    <x v="0"/>
    <x v="2"/>
    <x v="2"/>
    <x v="3"/>
    <s v="Wrap Bag"/>
    <s v="Accessory17"/>
    <n v="0.82"/>
    <x v="1"/>
    <x v="37"/>
    <s v="Atlanta"/>
    <n v="30305"/>
    <x v="233"/>
    <d v="2010-12-12T00:00:00"/>
    <n v="-277.20924000000002"/>
    <n v="54"/>
    <n v="1569"/>
    <n v="12224"/>
    <s v="December"/>
    <n v="2010"/>
    <x v="0"/>
  </r>
  <r>
    <n v="4689"/>
    <n v="7567"/>
    <s v="Low"/>
    <n v="0.1"/>
    <n v="2.08"/>
    <n v="5.33"/>
    <n v="1745"/>
    <x v="1040"/>
    <x v="0"/>
    <x v="0"/>
    <x v="1"/>
    <x v="1"/>
    <s v="Small Box"/>
    <s v="Eldon® Wave Desk Accessories"/>
    <n v="0.43"/>
    <x v="1"/>
    <x v="37"/>
    <s v="Atlanta"/>
    <n v="30305"/>
    <x v="822"/>
    <d v="2011-01-02T00:00:00"/>
    <n v="-176.96980000000002"/>
    <n v="34"/>
    <n v="70.25"/>
    <n v="54145"/>
    <s v="January"/>
    <n v="2011"/>
    <x v="0"/>
  </r>
  <r>
    <n v="4690"/>
    <n v="800"/>
    <s v="Medium"/>
    <n v="0.06"/>
    <n v="12.28"/>
    <n v="6.47"/>
    <n v="1745"/>
    <x v="1040"/>
    <x v="0"/>
    <x v="2"/>
    <x v="0"/>
    <x v="8"/>
    <s v="Small Box"/>
    <s v="Xerox 1881"/>
    <n v="0.38"/>
    <x v="1"/>
    <x v="37"/>
    <s v="Atlanta"/>
    <n v="30305"/>
    <x v="1190"/>
    <d v="2011-05-16T00:00:00"/>
    <n v="6.9947999999999997"/>
    <n v="42"/>
    <n v="518.41999999999996"/>
    <n v="5703"/>
    <s v="May"/>
    <n v="2011"/>
    <x v="3"/>
  </r>
  <r>
    <n v="4691"/>
    <n v="3013"/>
    <s v="High"/>
    <n v="0"/>
    <n v="78.69"/>
    <n v="19.989999999999998"/>
    <n v="1745"/>
    <x v="1040"/>
    <x v="0"/>
    <x v="0"/>
    <x v="1"/>
    <x v="1"/>
    <s v="Small Box"/>
    <s v="Howard Miller 12-3/4 Diameter Accuwave DS ™ Wall Clock"/>
    <n v="0.43"/>
    <x v="1"/>
    <x v="37"/>
    <s v="Atlanta"/>
    <n v="30305"/>
    <x v="460"/>
    <d v="2012-01-12T00:00:00"/>
    <n v="556.60249999999996"/>
    <n v="27"/>
    <n v="2210.86"/>
    <n v="21670"/>
    <s v="January"/>
    <n v="2012"/>
    <x v="4"/>
  </r>
  <r>
    <n v="4692"/>
    <n v="3601"/>
    <s v="Low"/>
    <n v="0.02"/>
    <n v="8.4600000000000009"/>
    <n v="3.62"/>
    <n v="1745"/>
    <x v="1040"/>
    <x v="0"/>
    <x v="2"/>
    <x v="2"/>
    <x v="11"/>
    <s v="Small Pack"/>
    <s v="Imation 3.5&quot;, RTS 247544 3M 3.5 DSDD, 10/Pack"/>
    <n v="0.61"/>
    <x v="1"/>
    <x v="37"/>
    <s v="Atlanta"/>
    <n v="30305"/>
    <x v="823"/>
    <d v="2012-04-26T00:00:00"/>
    <n v="-49.875"/>
    <n v="52"/>
    <n v="452.46"/>
    <n v="25697"/>
    <s v="April"/>
    <n v="2012"/>
    <x v="2"/>
  </r>
  <r>
    <n v="4693"/>
    <n v="1645"/>
    <s v="High"/>
    <n v="0.02"/>
    <n v="107.53"/>
    <n v="5.81"/>
    <n v="1745"/>
    <x v="1040"/>
    <x v="0"/>
    <x v="0"/>
    <x v="1"/>
    <x v="1"/>
    <s v="Medium Box"/>
    <s v="Tenex Contemporary Contur Chairmats for Low and Medium Pile Carpet, Computer, 39&quot; x 49&quot;"/>
    <n v="0.65"/>
    <x v="1"/>
    <x v="37"/>
    <s v="Atlanta"/>
    <n v="30305"/>
    <x v="285"/>
    <d v="2012-07-06T00:00:00"/>
    <n v="1144.9227999999998"/>
    <n v="63"/>
    <n v="6771.68"/>
    <n v="11876"/>
    <s v="July"/>
    <n v="2012"/>
    <x v="2"/>
  </r>
  <r>
    <n v="4694"/>
    <n v="474"/>
    <s v="Critical"/>
    <n v="7.0000000000000007E-2"/>
    <n v="264.98"/>
    <n v="17.86"/>
    <n v="1745"/>
    <x v="1040"/>
    <x v="2"/>
    <x v="0"/>
    <x v="2"/>
    <x v="7"/>
    <s v="Jumbo Drum"/>
    <s v="Panasonic KX-P1131 Dot Matrix Printer"/>
    <n v="0.57999999999999996"/>
    <x v="1"/>
    <x v="37"/>
    <s v="Atlanta"/>
    <n v="30305"/>
    <x v="1020"/>
    <d v="2012-12-31T00:00:00"/>
    <n v="1844.7712999999999"/>
    <n v="90"/>
    <n v="23065.98"/>
    <n v="3271"/>
    <s v="December"/>
    <n v="2012"/>
    <x v="0"/>
  </r>
  <r>
    <n v="4695"/>
    <n v="475"/>
    <s v="Critical"/>
    <n v="0.06"/>
    <n v="8.34"/>
    <n v="1.43"/>
    <n v="1745"/>
    <x v="1040"/>
    <x v="1"/>
    <x v="0"/>
    <x v="0"/>
    <x v="8"/>
    <s v="Wrap Bag"/>
    <s v="REDIFORM Incoming/Outgoing Call Register, 11&quot; X 8 1/2&quot;, 100 Messages"/>
    <n v="0.35"/>
    <x v="1"/>
    <x v="37"/>
    <s v="Atlanta"/>
    <n v="30305"/>
    <x v="1020"/>
    <d v="2013-01-01T00:00:00"/>
    <n v="34.263800000000003"/>
    <n v="36"/>
    <n v="292.2"/>
    <n v="3271"/>
    <s v="December"/>
    <n v="2012"/>
    <x v="3"/>
  </r>
  <r>
    <n v="4696"/>
    <n v="7345"/>
    <s v="Low"/>
    <n v="0.1"/>
    <n v="3.95"/>
    <n v="2"/>
    <n v="1745"/>
    <x v="1040"/>
    <x v="0"/>
    <x v="2"/>
    <x v="0"/>
    <x v="12"/>
    <s v="Wrap Bag"/>
    <s v="Advantus Map Pennant Flags and Round Head Tacks"/>
    <n v="0.53"/>
    <x v="1"/>
    <x v="37"/>
    <s v="Atlanta"/>
    <n v="30305"/>
    <x v="907"/>
    <d v="2013-02-09T00:00:00"/>
    <n v="-3.1121999999999996"/>
    <n v="1"/>
    <n v="5.7"/>
    <n v="52322"/>
    <s v="February"/>
    <n v="2013"/>
    <x v="0"/>
  </r>
  <r>
    <n v="4697"/>
    <n v="7427"/>
    <s v="Low"/>
    <n v="0"/>
    <n v="6.48"/>
    <n v="6.6"/>
    <n v="1745"/>
    <x v="1040"/>
    <x v="0"/>
    <x v="0"/>
    <x v="0"/>
    <x v="8"/>
    <s v="Small Box"/>
    <s v="Xerox 21"/>
    <n v="0.37"/>
    <x v="1"/>
    <x v="37"/>
    <s v="Atlanta"/>
    <n v="30305"/>
    <x v="718"/>
    <d v="2013-05-17T00:00:00"/>
    <n v="-18.247600000000002"/>
    <n v="4"/>
    <n v="34.97"/>
    <n v="52932"/>
    <s v="May"/>
    <n v="2013"/>
    <x v="4"/>
  </r>
  <r>
    <n v="4698"/>
    <n v="257"/>
    <s v="Not Specified"/>
    <n v="0.03"/>
    <n v="6.28"/>
    <n v="5.36"/>
    <n v="1745"/>
    <x v="1040"/>
    <x v="0"/>
    <x v="0"/>
    <x v="0"/>
    <x v="0"/>
    <s v="Small Box"/>
    <s v="GBC Standard Plastic Binding Systems' Combs"/>
    <n v="0.4"/>
    <x v="1"/>
    <x v="37"/>
    <s v="Atlanta"/>
    <n v="30305"/>
    <x v="456"/>
    <d v="2013-07-11T00:00:00"/>
    <n v="-95.624339999999989"/>
    <n v="50"/>
    <n v="324.20999999999998"/>
    <n v="1793"/>
    <s v="July"/>
    <n v="2013"/>
    <x v="1"/>
  </r>
  <r>
    <n v="4699"/>
    <n v="1893"/>
    <s v="Low"/>
    <n v="0.09"/>
    <n v="49.43"/>
    <n v="19.989999999999998"/>
    <n v="1745"/>
    <x v="1040"/>
    <x v="0"/>
    <x v="2"/>
    <x v="0"/>
    <x v="10"/>
    <s v="Small Box"/>
    <s v="Eureka Hand Vacuum, Bagless"/>
    <n v="0.56999999999999995"/>
    <x v="1"/>
    <x v="37"/>
    <s v="Atlanta"/>
    <n v="30305"/>
    <x v="758"/>
    <d v="2013-08-20T00:00:00"/>
    <n v="-126.03080000000001"/>
    <n v="34"/>
    <n v="1645.82"/>
    <n v="13601"/>
    <s v="August"/>
    <n v="2013"/>
    <x v="0"/>
  </r>
  <r>
    <n v="4700"/>
    <n v="1696"/>
    <s v="Medium"/>
    <n v="0.1"/>
    <n v="2.88"/>
    <n v="0.5"/>
    <n v="1745"/>
    <x v="1040"/>
    <x v="0"/>
    <x v="0"/>
    <x v="0"/>
    <x v="4"/>
    <s v="Small Box"/>
    <s v="Avery 49"/>
    <n v="0.36"/>
    <x v="1"/>
    <x v="37"/>
    <s v="Atlanta"/>
    <n v="30305"/>
    <x v="1191"/>
    <d v="2013-12-20T00:00:00"/>
    <n v="29.875300000000003"/>
    <n v="88"/>
    <n v="235.94"/>
    <n v="12256"/>
    <s v="December"/>
    <n v="2013"/>
    <x v="0"/>
  </r>
  <r>
    <n v="9229"/>
    <n v="19288"/>
    <s v="Critical"/>
    <n v="0.1"/>
    <n v="152.47999999999999"/>
    <n v="4"/>
    <n v="3343"/>
    <x v="1041"/>
    <x v="0"/>
    <x v="0"/>
    <x v="2"/>
    <x v="11"/>
    <s v="Small Box"/>
    <s v="Adesso Programmable 142-Key Keyboard"/>
    <n v="0.79"/>
    <x v="2"/>
    <x v="24"/>
    <s v="Redford"/>
    <n v="48239"/>
    <x v="1086"/>
    <d v="2013-05-07T00:00:00"/>
    <n v="-390.77"/>
    <n v="4"/>
    <n v="570.89"/>
    <n v="89932"/>
    <s v="May"/>
    <n v="2013"/>
    <x v="0"/>
  </r>
  <r>
    <n v="6727"/>
    <n v="26192"/>
    <s v="High"/>
    <n v="0.06"/>
    <n v="20.28"/>
    <n v="14.39"/>
    <n v="2469"/>
    <x v="1042"/>
    <x v="1"/>
    <x v="0"/>
    <x v="1"/>
    <x v="1"/>
    <s v="Small Box"/>
    <s v="Career Cubicle Clock, 8 1/4&quot;, Black"/>
    <n v="0.47"/>
    <x v="1"/>
    <x v="26"/>
    <s v="Thomasville"/>
    <n v="27360"/>
    <x v="1196"/>
    <d v="2011-08-30T00:00:00"/>
    <n v="263.55599999999998"/>
    <n v="18"/>
    <n v="356.58"/>
    <n v="88140"/>
    <s v="August"/>
    <n v="2011"/>
    <x v="3"/>
  </r>
  <r>
    <n v="6729"/>
    <n v="25771"/>
    <s v="Low"/>
    <n v="0.09"/>
    <n v="4.28"/>
    <n v="0.94"/>
    <n v="2469"/>
    <x v="1042"/>
    <x v="0"/>
    <x v="0"/>
    <x v="0"/>
    <x v="9"/>
    <s v="Wrap Bag"/>
    <s v="Newell 336"/>
    <n v="0.56000000000000005"/>
    <x v="1"/>
    <x v="26"/>
    <s v="Thomasville"/>
    <n v="27360"/>
    <x v="82"/>
    <d v="2012-03-22T00:00:00"/>
    <n v="1008.1368"/>
    <n v="13"/>
    <n v="53.42"/>
    <n v="88142"/>
    <s v="March"/>
    <n v="2012"/>
    <x v="0"/>
  </r>
  <r>
    <n v="6730"/>
    <n v="23642"/>
    <s v="Low"/>
    <n v="0.1"/>
    <n v="34.99"/>
    <n v="7.73"/>
    <n v="2469"/>
    <x v="1042"/>
    <x v="0"/>
    <x v="0"/>
    <x v="0"/>
    <x v="9"/>
    <s v="Small Box"/>
    <s v="Hunt Boston® Vacuum Mount KS Pencil Sharpener"/>
    <n v="0.59"/>
    <x v="1"/>
    <x v="26"/>
    <s v="Thomasville"/>
    <n v="27360"/>
    <x v="791"/>
    <d v="2013-05-12T00:00:00"/>
    <n v="-297.57420000000002"/>
    <n v="7"/>
    <n v="229.4"/>
    <n v="88147"/>
    <s v="May"/>
    <n v="2013"/>
    <x v="0"/>
  </r>
  <r>
    <n v="6731"/>
    <n v="24077"/>
    <s v="Medium"/>
    <n v="0.01"/>
    <n v="105.29"/>
    <n v="10.119999999999999"/>
    <n v="2469"/>
    <x v="1042"/>
    <x v="0"/>
    <x v="1"/>
    <x v="1"/>
    <x v="1"/>
    <s v="Large Box"/>
    <s v="Eldon Antistatic Chair Mats for Low to Medium Pile Carpets"/>
    <n v="0.79"/>
    <x v="1"/>
    <x v="26"/>
    <s v="Thomasville"/>
    <n v="27360"/>
    <x v="520"/>
    <d v="2013-06-16T00:00:00"/>
    <n v="-36.344000000000001"/>
    <n v="18"/>
    <n v="2030.25"/>
    <n v="88148"/>
    <s v="June"/>
    <n v="2013"/>
    <x v="1"/>
  </r>
  <r>
    <n v="6732"/>
    <n v="24078"/>
    <s v="Medium"/>
    <n v="0.05"/>
    <n v="31.76"/>
    <n v="45.51"/>
    <n v="2469"/>
    <x v="1042"/>
    <x v="2"/>
    <x v="1"/>
    <x v="1"/>
    <x v="6"/>
    <s v="Jumbo Box"/>
    <s v="Hon iLevel™ Computer Training Table"/>
    <n v="0.65"/>
    <x v="1"/>
    <x v="26"/>
    <s v="Thomasville"/>
    <n v="27360"/>
    <x v="520"/>
    <d v="2013-06-14T00:00:00"/>
    <n v="13.176"/>
    <n v="5"/>
    <n v="174.35"/>
    <n v="88148"/>
    <s v="June"/>
    <n v="2013"/>
    <x v="3"/>
  </r>
  <r>
    <n v="4989"/>
    <n v="23590"/>
    <s v="High"/>
    <n v="0.01"/>
    <n v="5.98"/>
    <n v="5.46"/>
    <n v="1837"/>
    <x v="1043"/>
    <x v="0"/>
    <x v="1"/>
    <x v="0"/>
    <x v="8"/>
    <s v="Small Box"/>
    <s v="Xerox 1983"/>
    <n v="0.36"/>
    <x v="0"/>
    <x v="0"/>
    <s v="San Gabriel"/>
    <n v="91776"/>
    <x v="806"/>
    <d v="2010-10-21T00:00:00"/>
    <n v="-18.878399999999999"/>
    <n v="4"/>
    <n v="28"/>
    <n v="86600"/>
    <s v="October"/>
    <n v="2010"/>
    <x v="1"/>
  </r>
  <r>
    <n v="4990"/>
    <n v="24583"/>
    <s v="Critical"/>
    <n v="7.0000000000000007E-2"/>
    <n v="21.98"/>
    <n v="8.32"/>
    <n v="1837"/>
    <x v="1043"/>
    <x v="0"/>
    <x v="1"/>
    <x v="0"/>
    <x v="8"/>
    <s v="Wrap Bag"/>
    <s v="Standard Line™ “While You Were Out” Hardbound Telephone Message Book"/>
    <n v="0.39"/>
    <x v="0"/>
    <x v="0"/>
    <s v="San Gabriel"/>
    <n v="91776"/>
    <x v="400"/>
    <d v="2011-07-05T00:00:00"/>
    <n v="-8.8800000000000008"/>
    <n v="1"/>
    <n v="29.99"/>
    <n v="86603"/>
    <s v="July"/>
    <n v="2011"/>
    <x v="0"/>
  </r>
  <r>
    <n v="4991"/>
    <n v="25668"/>
    <s v="Low"/>
    <n v="0.1"/>
    <n v="14.48"/>
    <n v="6.46"/>
    <n v="1837"/>
    <x v="1043"/>
    <x v="0"/>
    <x v="0"/>
    <x v="0"/>
    <x v="0"/>
    <s v="Small Box"/>
    <s v="GBC White Gloss Covers, Plain Front"/>
    <n v="0.38"/>
    <x v="0"/>
    <x v="0"/>
    <s v="San Gabriel"/>
    <n v="91776"/>
    <x v="1160"/>
    <d v="2012-07-14T00:00:00"/>
    <n v="23.961500000000001"/>
    <n v="8"/>
    <n v="114.75"/>
    <n v="86604"/>
    <s v="July"/>
    <n v="2012"/>
    <x v="0"/>
  </r>
  <r>
    <n v="4992"/>
    <n v="25669"/>
    <s v="Low"/>
    <n v="0.09"/>
    <n v="5.84"/>
    <n v="1"/>
    <n v="1837"/>
    <x v="1043"/>
    <x v="0"/>
    <x v="0"/>
    <x v="0"/>
    <x v="9"/>
    <s v="Wrap Bag"/>
    <s v="Quartet Omega® Colored Chalk, 12/Pack"/>
    <n v="0.38"/>
    <x v="0"/>
    <x v="0"/>
    <s v="San Gabriel"/>
    <n v="91776"/>
    <x v="1160"/>
    <d v="2012-07-15T00:00:00"/>
    <n v="14.46"/>
    <n v="4"/>
    <n v="21.59"/>
    <n v="86604"/>
    <s v="July"/>
    <n v="2012"/>
    <x v="0"/>
  </r>
  <r>
    <n v="4993"/>
    <n v="24423"/>
    <s v="Not Specified"/>
    <n v="0.09"/>
    <n v="19.98"/>
    <n v="10.49"/>
    <n v="1837"/>
    <x v="1043"/>
    <x v="0"/>
    <x v="0"/>
    <x v="1"/>
    <x v="1"/>
    <s v="Small Box"/>
    <s v="12-1/2 Diameter Round Wall Clock"/>
    <n v="0.49"/>
    <x v="0"/>
    <x v="0"/>
    <s v="San Gabriel"/>
    <n v="91776"/>
    <x v="559"/>
    <d v="2013-06-10T00:00:00"/>
    <n v="31.524000000000001"/>
    <n v="9"/>
    <n v="177.39"/>
    <n v="86609"/>
    <s v="June"/>
    <n v="2013"/>
    <x v="0"/>
  </r>
  <r>
    <n v="3818"/>
    <n v="25522"/>
    <s v="Not Specified"/>
    <n v="0.06"/>
    <n v="140.85"/>
    <n v="19.989999999999998"/>
    <n v="1434"/>
    <x v="1044"/>
    <x v="0"/>
    <x v="1"/>
    <x v="0"/>
    <x v="2"/>
    <s v="Small Box"/>
    <s v="Fellowes Strictly Business® Drawer File, Letter/Legal Size"/>
    <n v="0.73"/>
    <x v="2"/>
    <x v="5"/>
    <s v="Kokomo"/>
    <n v="46901"/>
    <x v="1197"/>
    <d v="2011-06-15T00:00:00"/>
    <n v="-27.832000000000001"/>
    <n v="5"/>
    <n v="702.24"/>
    <n v="86829"/>
    <s v="June"/>
    <n v="2011"/>
    <x v="3"/>
  </r>
  <r>
    <n v="3819"/>
    <n v="25063"/>
    <s v="High"/>
    <n v="0.05"/>
    <n v="210.55"/>
    <n v="9.99"/>
    <n v="1434"/>
    <x v="1044"/>
    <x v="0"/>
    <x v="1"/>
    <x v="0"/>
    <x v="2"/>
    <s v="Small Box"/>
    <s v="24 Capacity Maxi Data Binder Racks, Pearl"/>
    <n v="0.6"/>
    <x v="2"/>
    <x v="5"/>
    <s v="Kokomo"/>
    <n v="46901"/>
    <x v="1098"/>
    <d v="2012-03-27T00:00:00"/>
    <n v="724.58279999999991"/>
    <n v="5"/>
    <n v="1050.1199999999999"/>
    <n v="86831"/>
    <s v="March"/>
    <n v="2012"/>
    <x v="3"/>
  </r>
  <r>
    <n v="3820"/>
    <n v="25064"/>
    <s v="High"/>
    <n v="0.04"/>
    <n v="182.55"/>
    <n v="69"/>
    <n v="1434"/>
    <x v="1044"/>
    <x v="0"/>
    <x v="1"/>
    <x v="1"/>
    <x v="6"/>
    <s v="Large Box"/>
    <s v="Lesro Round Back Collection Coffee Table, End Table"/>
    <n v="0.72"/>
    <x v="2"/>
    <x v="5"/>
    <s v="Kokomo"/>
    <n v="46901"/>
    <x v="1098"/>
    <d v="2012-03-28T00:00:00"/>
    <n v="-367.00200000000001"/>
    <n v="3"/>
    <n v="588.5"/>
    <n v="86831"/>
    <s v="March"/>
    <n v="2012"/>
    <x v="1"/>
  </r>
  <r>
    <n v="3821"/>
    <n v="25018"/>
    <s v="Not Specified"/>
    <n v="0"/>
    <n v="70.98"/>
    <n v="26.74"/>
    <n v="1434"/>
    <x v="1044"/>
    <x v="2"/>
    <x v="1"/>
    <x v="1"/>
    <x v="13"/>
    <s v="Jumbo Box"/>
    <s v="Hon Metal Bookcases, Black"/>
    <n v="0.6"/>
    <x v="2"/>
    <x v="5"/>
    <s v="Kokomo"/>
    <n v="46901"/>
    <x v="54"/>
    <d v="2013-11-04T00:00:00"/>
    <n v="41.180000000000007"/>
    <n v="6"/>
    <n v="461.58"/>
    <n v="86833"/>
    <s v="November"/>
    <n v="2013"/>
    <x v="4"/>
  </r>
  <r>
    <n v="3822"/>
    <n v="25616"/>
    <s v="Critical"/>
    <n v="0.01"/>
    <n v="65.989999999999995"/>
    <n v="4.99"/>
    <n v="1434"/>
    <x v="1044"/>
    <x v="0"/>
    <x v="1"/>
    <x v="2"/>
    <x v="3"/>
    <s v="Small Box"/>
    <s v="T193"/>
    <n v="0.56999999999999995"/>
    <x v="2"/>
    <x v="5"/>
    <s v="Kokomo"/>
    <n v="46901"/>
    <x v="1075"/>
    <d v="2013-11-30T00:00:00"/>
    <n v="1186.9038720000001"/>
    <n v="32"/>
    <n v="1812.52"/>
    <n v="86835"/>
    <s v="November"/>
    <n v="2013"/>
    <x v="1"/>
  </r>
  <r>
    <n v="5391"/>
    <n v="24172"/>
    <s v="Low"/>
    <n v="7.0000000000000007E-2"/>
    <n v="25.98"/>
    <n v="5.37"/>
    <n v="2001"/>
    <x v="1045"/>
    <x v="0"/>
    <x v="1"/>
    <x v="0"/>
    <x v="10"/>
    <s v="Medium Box"/>
    <s v="3M Office Air Cleaner"/>
    <n v="0.5"/>
    <x v="1"/>
    <x v="23"/>
    <s v="Hampton"/>
    <n v="23666"/>
    <x v="686"/>
    <d v="2011-11-08T00:00:00"/>
    <n v="-2.1840000000000002"/>
    <n v="4"/>
    <n v="102.87"/>
    <n v="90571"/>
    <s v="November"/>
    <n v="2011"/>
    <x v="0"/>
  </r>
  <r>
    <n v="5392"/>
    <n v="24173"/>
    <s v="Low"/>
    <n v="0.04"/>
    <n v="3.55"/>
    <n v="1.43"/>
    <n v="2001"/>
    <x v="1045"/>
    <x v="0"/>
    <x v="1"/>
    <x v="0"/>
    <x v="12"/>
    <s v="Wrap Bag"/>
    <s v="Acco Clips to Go™ Binder Clips, 24 Clips in Two Sizes"/>
    <n v="0.38"/>
    <x v="1"/>
    <x v="23"/>
    <s v="Hampton"/>
    <n v="23666"/>
    <x v="686"/>
    <d v="2011-11-05T00:00:00"/>
    <n v="-49.716799999999999"/>
    <n v="1"/>
    <n v="4.97"/>
    <n v="90571"/>
    <s v="November"/>
    <n v="2011"/>
    <x v="1"/>
  </r>
  <r>
    <n v="5393"/>
    <n v="24548"/>
    <s v="Not Specified"/>
    <n v="0.05"/>
    <n v="300.64999999999998"/>
    <n v="24.49"/>
    <n v="2001"/>
    <x v="1045"/>
    <x v="1"/>
    <x v="0"/>
    <x v="0"/>
    <x v="10"/>
    <s v="Large Box"/>
    <s v="Honeywell Enviracaire Portable HEPA Air Cleaner for 17' x 22' Room"/>
    <n v="0.52"/>
    <x v="1"/>
    <x v="23"/>
    <s v="Hampton"/>
    <n v="23666"/>
    <x v="240"/>
    <d v="2012-06-22T00:00:00"/>
    <n v="-130.13630000000001"/>
    <n v="7"/>
    <n v="2052.4299999999998"/>
    <n v="90572"/>
    <s v="June"/>
    <n v="2012"/>
    <x v="3"/>
  </r>
  <r>
    <n v="5394"/>
    <n v="24549"/>
    <s v="Not Specified"/>
    <n v="0.1"/>
    <n v="17.670000000000002"/>
    <n v="8.99"/>
    <n v="2001"/>
    <x v="1045"/>
    <x v="0"/>
    <x v="0"/>
    <x v="1"/>
    <x v="1"/>
    <s v="Small Pack"/>
    <s v="Executive Impressions 12&quot; Wall Clock"/>
    <n v="0.47"/>
    <x v="1"/>
    <x v="23"/>
    <s v="Hampton"/>
    <n v="23666"/>
    <x v="240"/>
    <d v="2012-06-23T00:00:00"/>
    <n v="-228.94200000000001"/>
    <n v="21"/>
    <n v="337.74"/>
    <n v="90572"/>
    <s v="June"/>
    <n v="2012"/>
    <x v="0"/>
  </r>
  <r>
    <n v="5395"/>
    <n v="24550"/>
    <s v="Not Specified"/>
    <n v="0.01"/>
    <n v="64.650000000000006"/>
    <n v="35"/>
    <n v="2001"/>
    <x v="1045"/>
    <x v="0"/>
    <x v="0"/>
    <x v="0"/>
    <x v="2"/>
    <s v="Large Box"/>
    <s v="Space Solutions Commercial Steel Shelving"/>
    <n v="0.8"/>
    <x v="1"/>
    <x v="23"/>
    <s v="Hampton"/>
    <n v="23666"/>
    <x v="240"/>
    <d v="2012-06-24T00:00:00"/>
    <n v="-470.07799999999997"/>
    <n v="3"/>
    <n v="212.82"/>
    <n v="90572"/>
    <s v="June"/>
    <n v="2012"/>
    <x v="1"/>
  </r>
  <r>
    <n v="5396"/>
    <n v="24833"/>
    <s v="Medium"/>
    <n v="0.06"/>
    <n v="808.49"/>
    <n v="55.3"/>
    <n v="2001"/>
    <x v="1045"/>
    <x v="2"/>
    <x v="0"/>
    <x v="2"/>
    <x v="7"/>
    <s v="Jumbo Drum"/>
    <s v="Hewlett-Packard Business Color Inkjet 3000 [N, DTN] Series Printers"/>
    <n v="0.4"/>
    <x v="1"/>
    <x v="23"/>
    <s v="Hampton"/>
    <n v="23666"/>
    <x v="140"/>
    <d v="2013-10-20T00:00:00"/>
    <n v="203.346"/>
    <n v="7"/>
    <n v="4585.8599999999997"/>
    <n v="90575"/>
    <s v="October"/>
    <n v="2013"/>
    <x v="3"/>
  </r>
  <r>
    <n v="5397"/>
    <n v="24449"/>
    <s v="Low"/>
    <n v="0.02"/>
    <n v="24.95"/>
    <n v="2.99"/>
    <n v="2001"/>
    <x v="1045"/>
    <x v="0"/>
    <x v="1"/>
    <x v="0"/>
    <x v="0"/>
    <s v="Small Box"/>
    <s v="Large Capacity Hanging Post Binders"/>
    <n v="0.39"/>
    <x v="1"/>
    <x v="23"/>
    <s v="Hampton"/>
    <n v="23666"/>
    <x v="802"/>
    <d v="2013-12-26T00:00:00"/>
    <n v="116.52659999999999"/>
    <n v="1"/>
    <n v="27.44"/>
    <n v="90576"/>
    <s v="December"/>
    <n v="2013"/>
    <x v="2"/>
  </r>
  <r>
    <n v="2536"/>
    <n v="24910"/>
    <s v="Critical"/>
    <n v="0.09"/>
    <n v="107.53"/>
    <n v="5.81"/>
    <n v="974"/>
    <x v="1046"/>
    <x v="1"/>
    <x v="1"/>
    <x v="1"/>
    <x v="1"/>
    <s v="Medium Box"/>
    <s v="Tenex Contemporary Contur Chairmats for Low and Medium Pile Carpet, Computer, 39&quot; x 49&quot;"/>
    <n v="0.65"/>
    <x v="3"/>
    <x v="19"/>
    <s v="Saco"/>
    <n v="4072"/>
    <x v="1198"/>
    <d v="2012-02-23T00:00:00"/>
    <n v="336.26"/>
    <n v="5"/>
    <n v="495.31"/>
    <n v="87263"/>
    <s v="February"/>
    <n v="2012"/>
    <x v="0"/>
  </r>
  <r>
    <n v="2561"/>
    <n v="24626"/>
    <s v="Medium"/>
    <n v="0"/>
    <n v="4.82"/>
    <n v="1.49"/>
    <n v="986"/>
    <x v="1047"/>
    <x v="0"/>
    <x v="3"/>
    <x v="0"/>
    <x v="0"/>
    <s v="Small Box"/>
    <s v="Tuff Stuff™ Recycled Round Ring Binders"/>
    <n v="0.36"/>
    <x v="3"/>
    <x v="16"/>
    <s v="Acton"/>
    <n v="1718"/>
    <x v="1004"/>
    <d v="2012-01-26T00:00:00"/>
    <n v="14.405799999999999"/>
    <n v="5"/>
    <n v="25"/>
    <n v="90206"/>
    <s v="January"/>
    <n v="2012"/>
    <x v="4"/>
  </r>
  <r>
    <n v="1740"/>
    <n v="23487"/>
    <s v="Critical"/>
    <n v="0.02"/>
    <n v="14.58"/>
    <n v="7.4"/>
    <n v="663"/>
    <x v="1048"/>
    <x v="0"/>
    <x v="0"/>
    <x v="1"/>
    <x v="1"/>
    <s v="Small Box"/>
    <s v="DAX Clear Channel Poster Frame"/>
    <n v="0.48"/>
    <x v="3"/>
    <x v="32"/>
    <s v="Steubenville"/>
    <n v="43952"/>
    <x v="1063"/>
    <d v="2010-12-01T00:00:00"/>
    <n v="10.802000000000001"/>
    <n v="17"/>
    <n v="261.33999999999997"/>
    <n v="90922"/>
    <s v="November"/>
    <n v="2010"/>
    <x v="2"/>
  </r>
  <r>
    <n v="1741"/>
    <n v="20512"/>
    <s v="Critical"/>
    <n v="0"/>
    <n v="140.81"/>
    <n v="24.49"/>
    <n v="663"/>
    <x v="1048"/>
    <x v="0"/>
    <x v="0"/>
    <x v="1"/>
    <x v="15"/>
    <s v="Large Box"/>
    <s v="Hon Olson Stacker Stools"/>
    <n v="0.56999999999999995"/>
    <x v="3"/>
    <x v="32"/>
    <s v="Steubenville"/>
    <n v="43952"/>
    <x v="1183"/>
    <d v="2012-02-13T00:00:00"/>
    <n v="-73.22"/>
    <n v="1"/>
    <n v="172.34"/>
    <n v="90923"/>
    <s v="February"/>
    <n v="2012"/>
    <x v="4"/>
  </r>
  <r>
    <n v="1742"/>
    <n v="23643"/>
    <s v="Low"/>
    <n v="0"/>
    <n v="175.99"/>
    <n v="4.99"/>
    <n v="663"/>
    <x v="1048"/>
    <x v="0"/>
    <x v="0"/>
    <x v="2"/>
    <x v="3"/>
    <s v="Small Box"/>
    <s v="5165"/>
    <n v="0.59"/>
    <x v="3"/>
    <x v="32"/>
    <s v="Steubenville"/>
    <n v="43952"/>
    <x v="706"/>
    <d v="2012-03-03T00:00:00"/>
    <n v="1502.8544999999999"/>
    <n v="14"/>
    <n v="2178.0500000000002"/>
    <n v="90924"/>
    <s v="February"/>
    <n v="2012"/>
    <x v="4"/>
  </r>
  <r>
    <n v="1743"/>
    <n v="20285"/>
    <s v="Medium"/>
    <n v="0.04"/>
    <n v="7.1"/>
    <n v="6.05"/>
    <n v="663"/>
    <x v="1048"/>
    <x v="0"/>
    <x v="0"/>
    <x v="0"/>
    <x v="0"/>
    <s v="Small Box"/>
    <s v="Wilson Jones Hanging View Binder, White, 1&quot;"/>
    <n v="0.39"/>
    <x v="3"/>
    <x v="32"/>
    <s v="Steubenville"/>
    <n v="43952"/>
    <x v="661"/>
    <d v="2013-05-11T00:00:00"/>
    <n v="-29.486000000000001"/>
    <n v="4"/>
    <n v="31.46"/>
    <n v="90926"/>
    <s v="May"/>
    <n v="2013"/>
    <x v="1"/>
  </r>
  <r>
    <n v="2764"/>
    <n v="19096"/>
    <s v="Medium"/>
    <n v="7.0000000000000007E-2"/>
    <n v="14.42"/>
    <n v="6.75"/>
    <n v="1071"/>
    <x v="1049"/>
    <x v="0"/>
    <x v="1"/>
    <x v="0"/>
    <x v="10"/>
    <s v="Medium Box"/>
    <s v="Holmes Odor Grabber"/>
    <n v="0.52"/>
    <x v="3"/>
    <x v="3"/>
    <s v="Bethel Park"/>
    <n v="15102"/>
    <x v="1077"/>
    <d v="2013-03-03T00:00:00"/>
    <n v="-24.2"/>
    <n v="2"/>
    <n v="29.82"/>
    <n v="89632"/>
    <s v="March"/>
    <n v="2013"/>
    <x v="0"/>
  </r>
  <r>
    <n v="2765"/>
    <n v="20987"/>
    <s v="Critical"/>
    <n v="0.05"/>
    <n v="3.08"/>
    <n v="0.99"/>
    <n v="1071"/>
    <x v="1049"/>
    <x v="0"/>
    <x v="1"/>
    <x v="0"/>
    <x v="4"/>
    <s v="Small Box"/>
    <s v="Avery 511"/>
    <n v="0.37"/>
    <x v="3"/>
    <x v="3"/>
    <s v="Bethel Park"/>
    <n v="15102"/>
    <x v="282"/>
    <d v="2013-04-27T00:00:00"/>
    <n v="17.132699999999996"/>
    <n v="8"/>
    <n v="24.83"/>
    <n v="89634"/>
    <s v="April"/>
    <n v="2013"/>
    <x v="3"/>
  </r>
  <r>
    <n v="2766"/>
    <n v="20988"/>
    <s v="Critical"/>
    <n v="0"/>
    <n v="9.48"/>
    <n v="3.72"/>
    <n v="1071"/>
    <x v="1049"/>
    <x v="0"/>
    <x v="1"/>
    <x v="1"/>
    <x v="1"/>
    <s v="Small Pack"/>
    <s v="DAX Charcoal/Nickel-Tone Document Frame, 5 x 7"/>
    <n v="0.4"/>
    <x v="3"/>
    <x v="3"/>
    <s v="Bethel Park"/>
    <n v="15102"/>
    <x v="282"/>
    <d v="2013-04-27T00:00:00"/>
    <n v="8.02"/>
    <n v="2"/>
    <n v="20.02"/>
    <n v="89634"/>
    <s v="April"/>
    <n v="2013"/>
    <x v="4"/>
  </r>
  <r>
    <n v="2767"/>
    <n v="20989"/>
    <s v="Critical"/>
    <n v="0.04"/>
    <n v="70.89"/>
    <n v="89.3"/>
    <n v="1071"/>
    <x v="1049"/>
    <x v="2"/>
    <x v="1"/>
    <x v="1"/>
    <x v="6"/>
    <s v="Jumbo Box"/>
    <s v="KI Conference Tables"/>
    <n v="0.69"/>
    <x v="3"/>
    <x v="3"/>
    <s v="Bethel Park"/>
    <n v="15102"/>
    <x v="282"/>
    <d v="2013-04-27T00:00:00"/>
    <n v="53.999400000000001"/>
    <n v="1"/>
    <n v="78.260000000000005"/>
    <n v="89634"/>
    <s v="April"/>
    <n v="2013"/>
    <x v="1"/>
  </r>
  <r>
    <n v="6042"/>
    <n v="20921"/>
    <s v="Not Specified"/>
    <n v="0.08"/>
    <n v="9.27"/>
    <n v="4.3899999999999997"/>
    <n v="2218"/>
    <x v="1050"/>
    <x v="0"/>
    <x v="0"/>
    <x v="0"/>
    <x v="8"/>
    <s v="Wrap Bag"/>
    <s v="Wirebound Message Books, Four 2 3/4&quot; x 5&quot; Forms per Page, 600 Sets per Book"/>
    <n v="0.38"/>
    <x v="2"/>
    <x v="2"/>
    <s v="Harker Heights"/>
    <n v="76543"/>
    <x v="956"/>
    <d v="2012-02-27T00:00:00"/>
    <n v="2.12"/>
    <n v="5"/>
    <n v="45.64"/>
    <n v="91225"/>
    <s v="February"/>
    <n v="2012"/>
    <x v="5"/>
  </r>
  <r>
    <n v="6043"/>
    <n v="24527"/>
    <s v="Medium"/>
    <n v="0.05"/>
    <n v="37.93"/>
    <n v="13.99"/>
    <n v="2218"/>
    <x v="1050"/>
    <x v="0"/>
    <x v="0"/>
    <x v="1"/>
    <x v="1"/>
    <s v="Wrap Bag"/>
    <s v="Eldon Delta Triangular Chair Mat, 52&quot; x 58&quot;, Clear"/>
    <n v="0.67"/>
    <x v="2"/>
    <x v="2"/>
    <s v="Harker Heights"/>
    <n v="76543"/>
    <x v="271"/>
    <d v="2013-02-22T00:00:00"/>
    <n v="53.481899999999996"/>
    <n v="2"/>
    <n v="77.510000000000005"/>
    <n v="91226"/>
    <s v="February"/>
    <n v="2013"/>
    <x v="3"/>
  </r>
  <r>
    <n v="6044"/>
    <n v="21583"/>
    <s v="Low"/>
    <n v="0.09"/>
    <n v="7.28"/>
    <n v="4.2300000000000004"/>
    <n v="2218"/>
    <x v="1050"/>
    <x v="1"/>
    <x v="0"/>
    <x v="0"/>
    <x v="8"/>
    <s v="Wrap Bag"/>
    <s v="Black Print Carbonless 8 1/2&quot; x 8 1/4&quot; Rapid Memo Book"/>
    <n v="0.39"/>
    <x v="2"/>
    <x v="2"/>
    <s v="Harker Heights"/>
    <n v="76543"/>
    <x v="1146"/>
    <d v="2013-12-30T00:00:00"/>
    <n v="-6.2697599999999998"/>
    <n v="19"/>
    <n v="132.21"/>
    <n v="91227"/>
    <s v="December"/>
    <n v="2013"/>
    <x v="0"/>
  </r>
  <r>
    <n v="8404"/>
    <n v="18569"/>
    <s v="Critical"/>
    <n v="0.09"/>
    <n v="363.25"/>
    <n v="19.989999999999998"/>
    <n v="3062"/>
    <x v="1051"/>
    <x v="0"/>
    <x v="2"/>
    <x v="0"/>
    <x v="10"/>
    <s v="Small Box"/>
    <s v="Hoover WindTunnel™ Plus Canister Vacuum"/>
    <n v="0.56999999999999995"/>
    <x v="0"/>
    <x v="20"/>
    <s v="Kent"/>
    <n v="98031"/>
    <x v="282"/>
    <d v="2013-04-25T00:00:00"/>
    <n v="294.39"/>
    <n v="2"/>
    <n v="680.95"/>
    <n v="88451"/>
    <s v="April"/>
    <n v="2013"/>
    <x v="0"/>
  </r>
  <r>
    <n v="8405"/>
    <n v="18570"/>
    <s v="Critical"/>
    <n v="0.02"/>
    <n v="19.98"/>
    <n v="10.49"/>
    <n v="3062"/>
    <x v="1051"/>
    <x v="0"/>
    <x v="2"/>
    <x v="1"/>
    <x v="1"/>
    <s v="Small Box"/>
    <s v="12-1/2 Diameter Round Wall Clock"/>
    <n v="0.49"/>
    <x v="0"/>
    <x v="20"/>
    <s v="Kent"/>
    <n v="98031"/>
    <x v="282"/>
    <d v="2013-04-27T00:00:00"/>
    <n v="-10.4"/>
    <n v="6"/>
    <n v="129.74"/>
    <n v="88451"/>
    <s v="April"/>
    <n v="2013"/>
    <x v="2"/>
  </r>
  <r>
    <n v="8406"/>
    <n v="18571"/>
    <s v="Critical"/>
    <n v="0.09"/>
    <n v="8.34"/>
    <n v="0.96"/>
    <n v="3062"/>
    <x v="1051"/>
    <x v="0"/>
    <x v="2"/>
    <x v="1"/>
    <x v="1"/>
    <s v="Wrap Bag"/>
    <s v="Document Clip Frames"/>
    <n v="0.43"/>
    <x v="0"/>
    <x v="20"/>
    <s v="Kent"/>
    <n v="98031"/>
    <x v="282"/>
    <d v="2013-04-26T00:00:00"/>
    <n v="22.797599999999999"/>
    <n v="4"/>
    <n v="33.04"/>
    <n v="88451"/>
    <s v="April"/>
    <n v="2013"/>
    <x v="0"/>
  </r>
  <r>
    <n v="3430"/>
    <n v="23166"/>
    <s v="Medium"/>
    <n v="7.0000000000000007E-2"/>
    <n v="2.88"/>
    <n v="0.99"/>
    <n v="1301"/>
    <x v="1052"/>
    <x v="0"/>
    <x v="0"/>
    <x v="0"/>
    <x v="4"/>
    <s v="Small Box"/>
    <s v="Avery 474"/>
    <n v="0.36"/>
    <x v="0"/>
    <x v="42"/>
    <s v="Casper"/>
    <n v="82604"/>
    <x v="1190"/>
    <d v="2011-05-15T00:00:00"/>
    <n v="0.88"/>
    <n v="3"/>
    <n v="8.57"/>
    <n v="90664"/>
    <s v="May"/>
    <n v="2011"/>
    <x v="0"/>
  </r>
  <r>
    <n v="3431"/>
    <n v="23167"/>
    <s v="Medium"/>
    <n v="0.09"/>
    <n v="808.49"/>
    <n v="55.3"/>
    <n v="1301"/>
    <x v="1052"/>
    <x v="2"/>
    <x v="0"/>
    <x v="2"/>
    <x v="7"/>
    <s v="Jumbo Drum"/>
    <s v="Hewlett-Packard Business Color Inkjet 3000 [N, DTN] Series Printers"/>
    <n v="0.4"/>
    <x v="0"/>
    <x v="42"/>
    <s v="Casper"/>
    <n v="82604"/>
    <x v="1190"/>
    <d v="2011-05-17T00:00:00"/>
    <n v="2713.95"/>
    <n v="6"/>
    <n v="4502.6400000000003"/>
    <n v="90664"/>
    <s v="May"/>
    <n v="2011"/>
    <x v="0"/>
  </r>
  <r>
    <n v="3432"/>
    <n v="24657"/>
    <s v="Not Specified"/>
    <n v="0.05"/>
    <n v="89.99"/>
    <n v="42"/>
    <n v="1301"/>
    <x v="1052"/>
    <x v="2"/>
    <x v="0"/>
    <x v="1"/>
    <x v="15"/>
    <s v="Jumbo Drum"/>
    <s v="Global Leather Task Chair, Black"/>
    <n v="0.66"/>
    <x v="0"/>
    <x v="42"/>
    <s v="Casper"/>
    <n v="82604"/>
    <x v="209"/>
    <d v="2011-10-10T00:00:00"/>
    <n v="-555.31439999999998"/>
    <n v="11"/>
    <n v="968.28"/>
    <n v="90665"/>
    <s v="October"/>
    <n v="2011"/>
    <x v="3"/>
  </r>
  <r>
    <n v="3433"/>
    <n v="25906"/>
    <s v="Not Specified"/>
    <n v="0.03"/>
    <n v="22.23"/>
    <n v="5.08"/>
    <n v="1301"/>
    <x v="1052"/>
    <x v="1"/>
    <x v="0"/>
    <x v="1"/>
    <x v="1"/>
    <s v="Small Pack"/>
    <s v="Executive Impressions 14&quot;"/>
    <n v="0.41"/>
    <x v="0"/>
    <x v="42"/>
    <s v="Casper"/>
    <n v="82604"/>
    <x v="545"/>
    <d v="2012-04-10T00:00:00"/>
    <n v="153.62159999999997"/>
    <n v="10"/>
    <n v="222.64"/>
    <n v="90666"/>
    <s v="April"/>
    <n v="2012"/>
    <x v="1"/>
  </r>
  <r>
    <n v="3434"/>
    <n v="25907"/>
    <s v="Not Specified"/>
    <n v="0"/>
    <n v="65.989999999999995"/>
    <n v="8.99"/>
    <n v="1301"/>
    <x v="1052"/>
    <x v="0"/>
    <x v="0"/>
    <x v="2"/>
    <x v="3"/>
    <s v="Small Box"/>
    <s v="Talkabout T8367"/>
    <n v="0.56000000000000005"/>
    <x v="0"/>
    <x v="42"/>
    <s v="Casper"/>
    <n v="82604"/>
    <x v="545"/>
    <d v="2012-04-09T00:00:00"/>
    <n v="-159.23599999999999"/>
    <n v="2"/>
    <n v="117.46"/>
    <n v="90666"/>
    <s v="April"/>
    <n v="2012"/>
    <x v="4"/>
  </r>
  <r>
    <n v="7371"/>
    <n v="22747"/>
    <s v="High"/>
    <n v="0.06"/>
    <n v="10.48"/>
    <n v="2.89"/>
    <n v="2692"/>
    <x v="1053"/>
    <x v="0"/>
    <x v="0"/>
    <x v="0"/>
    <x v="9"/>
    <s v="Small Pack"/>
    <s v="Staples Battery-Operated Desktop Pencil Sharpener"/>
    <n v="0.6"/>
    <x v="3"/>
    <x v="6"/>
    <s v="Nutley"/>
    <n v="7110"/>
    <x v="407"/>
    <d v="2013-08-05T00:00:00"/>
    <n v="47.21696"/>
    <n v="23"/>
    <n v="237.12"/>
    <n v="90628"/>
    <s v="August"/>
    <n v="2013"/>
    <x v="3"/>
  </r>
  <r>
    <n v="914"/>
    <n v="18682"/>
    <s v="Not Specified"/>
    <n v="0.01"/>
    <n v="2.88"/>
    <n v="0.5"/>
    <n v="350"/>
    <x v="1054"/>
    <x v="0"/>
    <x v="0"/>
    <x v="0"/>
    <x v="4"/>
    <s v="Small Box"/>
    <s v="Avery 49"/>
    <n v="0.36"/>
    <x v="3"/>
    <x v="15"/>
    <s v="Valley Stream"/>
    <n v="11580"/>
    <x v="1011"/>
    <d v="2012-04-14T00:00:00"/>
    <n v="21.734999999999999"/>
    <n v="11"/>
    <n v="31.5"/>
    <n v="88688"/>
    <s v="April"/>
    <n v="2012"/>
    <x v="1"/>
  </r>
  <r>
    <n v="504"/>
    <n v="18767"/>
    <s v="High"/>
    <n v="0.06"/>
    <n v="5.78"/>
    <n v="7.64"/>
    <n v="196"/>
    <x v="1055"/>
    <x v="1"/>
    <x v="3"/>
    <x v="0"/>
    <x v="8"/>
    <s v="Small Box"/>
    <s v="HP Office Recycled Paper (20Lb. and 87 Bright)"/>
    <n v="0.36"/>
    <x v="2"/>
    <x v="14"/>
    <s v="Olathe"/>
    <n v="66062"/>
    <x v="218"/>
    <d v="2011-01-07T00:00:00"/>
    <n v="-25.209199999999996"/>
    <n v="2"/>
    <n v="16.52"/>
    <n v="88922"/>
    <s v="January"/>
    <n v="2011"/>
    <x v="3"/>
  </r>
  <r>
    <n v="505"/>
    <n v="18768"/>
    <s v="High"/>
    <n v="0.04"/>
    <n v="45.99"/>
    <n v="4.99"/>
    <n v="196"/>
    <x v="1055"/>
    <x v="0"/>
    <x v="3"/>
    <x v="2"/>
    <x v="3"/>
    <s v="Small Box"/>
    <s v="KF 788"/>
    <n v="0.56000000000000005"/>
    <x v="2"/>
    <x v="14"/>
    <s v="Olathe"/>
    <n v="66062"/>
    <x v="218"/>
    <d v="2011-01-07T00:00:00"/>
    <n v="15.37632"/>
    <n v="4"/>
    <n v="161.75"/>
    <n v="88922"/>
    <s v="January"/>
    <n v="2011"/>
    <x v="1"/>
  </r>
  <r>
    <n v="506"/>
    <n v="19876"/>
    <s v="Medium"/>
    <n v="0.09"/>
    <n v="6.78"/>
    <n v="6.18"/>
    <n v="196"/>
    <x v="1055"/>
    <x v="0"/>
    <x v="3"/>
    <x v="0"/>
    <x v="8"/>
    <s v="Small Box"/>
    <s v="Strathmore Photo Mount Cards"/>
    <n v="0.39"/>
    <x v="2"/>
    <x v="14"/>
    <s v="Olathe"/>
    <n v="66062"/>
    <x v="1132"/>
    <d v="2013-12-30T00:00:00"/>
    <n v="-25.438559999999995"/>
    <n v="14"/>
    <n v="91.31"/>
    <n v="88927"/>
    <s v="December"/>
    <n v="2013"/>
    <x v="0"/>
  </r>
  <r>
    <n v="2067"/>
    <n v="25340"/>
    <s v="Not Specified"/>
    <n v="0.06"/>
    <n v="130.97999999999999"/>
    <n v="30"/>
    <n v="776"/>
    <x v="1056"/>
    <x v="2"/>
    <x v="0"/>
    <x v="1"/>
    <x v="15"/>
    <s v="Jumbo Drum"/>
    <s v="Office Star - Contemporary Task Swivel chair with 2-way adjustable arms, Plum"/>
    <n v="0.78"/>
    <x v="0"/>
    <x v="0"/>
    <s v="Oceanside"/>
    <n v="92054"/>
    <x v="800"/>
    <d v="2011-10-04T00:00:00"/>
    <n v="-282.71159999999998"/>
    <n v="8"/>
    <n v="1057.4000000000001"/>
    <n v="86998"/>
    <s v="October"/>
    <n v="2011"/>
    <x v="3"/>
  </r>
  <r>
    <n v="2068"/>
    <n v="26284"/>
    <s v="Medium"/>
    <n v="0.1"/>
    <n v="31.74"/>
    <n v="12.62"/>
    <n v="776"/>
    <x v="1056"/>
    <x v="0"/>
    <x v="0"/>
    <x v="0"/>
    <x v="0"/>
    <s v="Small Box"/>
    <s v="GBC Wire Binding Strips"/>
    <n v="0.37"/>
    <x v="0"/>
    <x v="0"/>
    <s v="Oceanside"/>
    <n v="92054"/>
    <x v="1077"/>
    <d v="2013-03-02T00:00:00"/>
    <n v="-9.3149999999999942"/>
    <n v="2"/>
    <n v="62.57"/>
    <n v="87000"/>
    <s v="March"/>
    <n v="2013"/>
    <x v="0"/>
  </r>
  <r>
    <n v="2069"/>
    <n v="26285"/>
    <s v="Medium"/>
    <n v="0.09"/>
    <n v="37.94"/>
    <n v="5.08"/>
    <n v="776"/>
    <x v="1056"/>
    <x v="0"/>
    <x v="0"/>
    <x v="0"/>
    <x v="8"/>
    <s v="Wrap Bag"/>
    <s v="Snap-A-Way® Black Print Carbonless Ruled Speed Letter, Triplicate"/>
    <n v="0.38"/>
    <x v="0"/>
    <x v="0"/>
    <s v="Oceanside"/>
    <n v="92054"/>
    <x v="1077"/>
    <d v="2013-03-02T00:00:00"/>
    <n v="39.229999999999997"/>
    <n v="2"/>
    <n v="71.88"/>
    <n v="87000"/>
    <s v="March"/>
    <n v="2013"/>
    <x v="0"/>
  </r>
  <r>
    <n v="2070"/>
    <n v="24183"/>
    <s v="Not Specified"/>
    <n v="7.0000000000000007E-2"/>
    <n v="16.510000000000002"/>
    <n v="2.99"/>
    <n v="776"/>
    <x v="1056"/>
    <x v="0"/>
    <x v="0"/>
    <x v="0"/>
    <x v="0"/>
    <s v="Small Box"/>
    <s v="JM Magazine Binder"/>
    <n v="0.37"/>
    <x v="0"/>
    <x v="0"/>
    <s v="Oceanside"/>
    <n v="92054"/>
    <x v="200"/>
    <d v="2013-06-14T00:00:00"/>
    <n v="164.46149999999997"/>
    <n v="15"/>
    <n v="238.35"/>
    <n v="87001"/>
    <s v="June"/>
    <n v="2013"/>
    <x v="0"/>
  </r>
  <r>
    <n v="2071"/>
    <n v="24184"/>
    <s v="Not Specified"/>
    <n v="0.01"/>
    <n v="55.48"/>
    <n v="6.79"/>
    <n v="776"/>
    <x v="1056"/>
    <x v="0"/>
    <x v="0"/>
    <x v="0"/>
    <x v="8"/>
    <s v="Small Box"/>
    <s v="Eaton Premium Continuous-Feed Paper, 25% Cotton, Letter Size, White, 1000 Shts/Box"/>
    <n v="0.37"/>
    <x v="0"/>
    <x v="0"/>
    <s v="Oceanside"/>
    <n v="92054"/>
    <x v="200"/>
    <d v="2013-06-14T00:00:00"/>
    <n v="313.98449999999997"/>
    <n v="8"/>
    <n v="455.05"/>
    <n v="87001"/>
    <s v="June"/>
    <n v="2013"/>
    <x v="1"/>
  </r>
  <r>
    <n v="2072"/>
    <n v="24185"/>
    <s v="Not Specified"/>
    <n v="0.03"/>
    <n v="78.8"/>
    <n v="35"/>
    <n v="776"/>
    <x v="1056"/>
    <x v="0"/>
    <x v="0"/>
    <x v="0"/>
    <x v="2"/>
    <s v="Large Box"/>
    <s v="Space Solutions™ Industrial Galvanized Steel Shelving."/>
    <n v="0.83"/>
    <x v="0"/>
    <x v="0"/>
    <s v="Oceanside"/>
    <n v="92054"/>
    <x v="200"/>
    <d v="2013-06-14T00:00:00"/>
    <n v="-878.37599999999998"/>
    <n v="17"/>
    <n v="1351.62"/>
    <n v="87001"/>
    <s v="June"/>
    <n v="2013"/>
    <x v="1"/>
  </r>
  <r>
    <n v="4520"/>
    <n v="24941"/>
    <s v="Medium"/>
    <n v="0"/>
    <n v="13.43"/>
    <n v="5.5"/>
    <n v="1697"/>
    <x v="1057"/>
    <x v="0"/>
    <x v="0"/>
    <x v="0"/>
    <x v="2"/>
    <s v="Small Box"/>
    <s v="Fellowes Personal Hanging Folder Files, Navy"/>
    <n v="0.56999999999999995"/>
    <x v="1"/>
    <x v="28"/>
    <s v="Hot Springs"/>
    <n v="71901"/>
    <x v="52"/>
    <d v="2010-01-17T00:00:00"/>
    <n v="-253.77800000000002"/>
    <n v="9"/>
    <n v="129.54"/>
    <n v="86338"/>
    <s v="January"/>
    <n v="2010"/>
    <x v="4"/>
  </r>
  <r>
    <n v="4521"/>
    <n v="25698"/>
    <s v="Medium"/>
    <n v="0.01"/>
    <n v="15.15"/>
    <n v="10.130000000000001"/>
    <n v="1697"/>
    <x v="1057"/>
    <x v="0"/>
    <x v="0"/>
    <x v="0"/>
    <x v="0"/>
    <s v="Small Box"/>
    <s v="Plastic Binding Combs"/>
    <n v="0.38"/>
    <x v="1"/>
    <x v="28"/>
    <s v="Hot Springs"/>
    <n v="71901"/>
    <x v="835"/>
    <d v="2011-08-30T00:00:00"/>
    <n v="379.78800000000001"/>
    <n v="15"/>
    <n v="229.58"/>
    <n v="86340"/>
    <s v="August"/>
    <n v="2011"/>
    <x v="1"/>
  </r>
  <r>
    <n v="4522"/>
    <n v="25699"/>
    <s v="Medium"/>
    <n v="0.1"/>
    <n v="205.99"/>
    <n v="2.79"/>
    <n v="1697"/>
    <x v="1057"/>
    <x v="0"/>
    <x v="0"/>
    <x v="2"/>
    <x v="3"/>
    <s v="Small Box"/>
    <s v="ELITE Series"/>
    <n v="0.57999999999999996"/>
    <x v="1"/>
    <x v="28"/>
    <s v="Hot Springs"/>
    <n v="71901"/>
    <x v="509"/>
    <d v="2013-08-30T00:00:00"/>
    <n v="-10.136000000000001"/>
    <n v="2"/>
    <n v="324.62"/>
    <n v="86344"/>
    <s v="August"/>
    <n v="2013"/>
    <x v="0"/>
  </r>
  <r>
    <n v="2092"/>
    <n v="24629"/>
    <s v="Not Specified"/>
    <n v="0.09"/>
    <n v="6.48"/>
    <n v="9.68"/>
    <n v="792"/>
    <x v="1058"/>
    <x v="0"/>
    <x v="1"/>
    <x v="0"/>
    <x v="8"/>
    <s v="Small Box"/>
    <s v="Xerox 1993"/>
    <n v="0.36"/>
    <x v="2"/>
    <x v="22"/>
    <s v="Mustang"/>
    <n v="73064"/>
    <x v="1199"/>
    <d v="2010-06-22T00:00:00"/>
    <n v="-204.16"/>
    <n v="16"/>
    <n v="99.92"/>
    <n v="88753"/>
    <s v="June"/>
    <n v="2010"/>
    <x v="0"/>
  </r>
  <r>
    <n v="2093"/>
    <n v="23878"/>
    <s v="Not Specified"/>
    <n v="0.03"/>
    <n v="152.47999999999999"/>
    <n v="4"/>
    <n v="792"/>
    <x v="1058"/>
    <x v="0"/>
    <x v="1"/>
    <x v="2"/>
    <x v="11"/>
    <s v="Small Box"/>
    <s v="Adesso Programmable 142-Key Keyboard"/>
    <n v="0.79"/>
    <x v="2"/>
    <x v="22"/>
    <s v="Mustang"/>
    <n v="73064"/>
    <x v="1171"/>
    <d v="2011-12-23T00:00:00"/>
    <n v="149.81999999999991"/>
    <n v="10"/>
    <n v="1582.59"/>
    <n v="88754"/>
    <s v="December"/>
    <n v="2011"/>
    <x v="1"/>
  </r>
  <r>
    <n v="2094"/>
    <n v="24628"/>
    <s v="Not Specified"/>
    <n v="0.02"/>
    <n v="119.99"/>
    <n v="14"/>
    <n v="792"/>
    <x v="1058"/>
    <x v="2"/>
    <x v="1"/>
    <x v="2"/>
    <x v="7"/>
    <s v="Jumbo Drum"/>
    <s v="Epson C82 Color Inkjet Printer"/>
    <n v="0.36"/>
    <x v="2"/>
    <x v="22"/>
    <s v="Mustang"/>
    <n v="73064"/>
    <x v="1200"/>
    <d v="2013-06-22T00:00:00"/>
    <n v="755.76389999999992"/>
    <n v="9"/>
    <n v="1095.31"/>
    <n v="88756"/>
    <s v="June"/>
    <n v="2013"/>
    <x v="2"/>
  </r>
  <r>
    <n v="2095"/>
    <n v="23879"/>
    <s v="Not Specified"/>
    <n v="0.02"/>
    <n v="4.28"/>
    <n v="6.72"/>
    <n v="792"/>
    <x v="1058"/>
    <x v="0"/>
    <x v="1"/>
    <x v="0"/>
    <x v="8"/>
    <s v="Small Box"/>
    <s v="Xerox 1927"/>
    <n v="0.4"/>
    <x v="2"/>
    <x v="22"/>
    <s v="Mustang"/>
    <n v="73064"/>
    <x v="1201"/>
    <d v="2013-12-24T00:00:00"/>
    <n v="-7.6675199999999997"/>
    <n v="3"/>
    <n v="16.739999999999998"/>
    <n v="88757"/>
    <s v="December"/>
    <n v="2013"/>
    <x v="2"/>
  </r>
  <r>
    <n v="2543"/>
    <n v="22646"/>
    <s v="Medium"/>
    <n v="0"/>
    <n v="37.76"/>
    <n v="12.9"/>
    <n v="980"/>
    <x v="1059"/>
    <x v="0"/>
    <x v="1"/>
    <x v="0"/>
    <x v="2"/>
    <s v="Small Box"/>
    <s v="Companion Letter/Legal File, Black"/>
    <n v="0.56999999999999995"/>
    <x v="3"/>
    <x v="9"/>
    <s v="South Burlington"/>
    <n v="5403"/>
    <x v="356"/>
    <d v="2010-08-06T00:00:00"/>
    <n v="93.846800000000002"/>
    <n v="12"/>
    <n v="477.2"/>
    <n v="87258"/>
    <s v="August"/>
    <n v="2010"/>
    <x v="4"/>
  </r>
  <r>
    <n v="2453"/>
    <n v="22315"/>
    <s v="Low"/>
    <n v="0.09"/>
    <n v="209.37"/>
    <n v="69"/>
    <n v="943"/>
    <x v="1060"/>
    <x v="0"/>
    <x v="0"/>
    <x v="1"/>
    <x v="6"/>
    <s v="Large Box"/>
    <s v="Hon 2111 Invitation™ Series Corner Table"/>
    <n v="0.79"/>
    <x v="3"/>
    <x v="27"/>
    <s v="Derry"/>
    <n v="3038"/>
    <x v="799"/>
    <d v="2011-11-29T00:00:00"/>
    <n v="101.19689580000016"/>
    <n v="17"/>
    <n v="3491.94"/>
    <n v="90846"/>
    <s v="November"/>
    <n v="2011"/>
    <x v="0"/>
  </r>
  <r>
    <n v="5358"/>
    <n v="25520"/>
    <s v="Medium"/>
    <n v="0.02"/>
    <n v="15.01"/>
    <n v="8.4"/>
    <n v="1995"/>
    <x v="1061"/>
    <x v="0"/>
    <x v="3"/>
    <x v="0"/>
    <x v="0"/>
    <s v="Small Box"/>
    <s v="GBC Prepunched Paper, 19-Hole, for Binding Systems, 24-lb"/>
    <n v="0.39"/>
    <x v="3"/>
    <x v="32"/>
    <s v="Mason"/>
    <n v="45040"/>
    <x v="957"/>
    <d v="2012-06-11T00:00:00"/>
    <n v="31.191599999999998"/>
    <n v="16"/>
    <n v="252.92"/>
    <n v="91012"/>
    <s v="June"/>
    <n v="2012"/>
    <x v="2"/>
  </r>
  <r>
    <n v="1639"/>
    <n v="25539"/>
    <s v="Critical"/>
    <n v="0.03"/>
    <n v="14.2"/>
    <n v="5.3"/>
    <n v="619"/>
    <x v="1062"/>
    <x v="0"/>
    <x v="2"/>
    <x v="1"/>
    <x v="1"/>
    <s v="Wrap Bag"/>
    <s v="Coloredge Poster Frame"/>
    <n v="0.46"/>
    <x v="2"/>
    <x v="24"/>
    <s v="Southgate"/>
    <n v="48195"/>
    <x v="217"/>
    <d v="2010-07-08T00:00:00"/>
    <n v="107.02"/>
    <n v="14"/>
    <n v="205.98"/>
    <n v="88196"/>
    <s v="July"/>
    <n v="2010"/>
    <x v="1"/>
  </r>
  <r>
    <n v="1640"/>
    <n v="23969"/>
    <s v="Critical"/>
    <n v="0.02"/>
    <n v="6.48"/>
    <n v="9.68"/>
    <n v="619"/>
    <x v="1062"/>
    <x v="0"/>
    <x v="2"/>
    <x v="0"/>
    <x v="8"/>
    <s v="Small Box"/>
    <s v="Xerox 1993"/>
    <n v="0.36"/>
    <x v="2"/>
    <x v="24"/>
    <s v="Southgate"/>
    <n v="48195"/>
    <x v="265"/>
    <d v="2013-02-12T00:00:00"/>
    <n v="-178.82"/>
    <n v="8"/>
    <n v="53.3"/>
    <n v="88200"/>
    <s v="February"/>
    <n v="2013"/>
    <x v="2"/>
  </r>
  <r>
    <n v="1641"/>
    <n v="22237"/>
    <s v="Not Specified"/>
    <n v="0.06"/>
    <n v="19.98"/>
    <n v="10.49"/>
    <n v="619"/>
    <x v="1062"/>
    <x v="0"/>
    <x v="2"/>
    <x v="1"/>
    <x v="1"/>
    <s v="Small Box"/>
    <s v="12-1/2 Diameter Round Wall Clock"/>
    <n v="0.49"/>
    <x v="2"/>
    <x v="24"/>
    <s v="Southgate"/>
    <n v="48195"/>
    <x v="1202"/>
    <d v="2013-06-19T00:00:00"/>
    <n v="35.676000000000002"/>
    <n v="14"/>
    <n v="280.05"/>
    <n v="88201"/>
    <s v="June"/>
    <n v="2013"/>
    <x v="3"/>
  </r>
  <r>
    <n v="1642"/>
    <n v="25540"/>
    <s v="Critical"/>
    <n v="0.04"/>
    <n v="71.37"/>
    <n v="69"/>
    <n v="619"/>
    <x v="1062"/>
    <x v="0"/>
    <x v="2"/>
    <x v="1"/>
    <x v="6"/>
    <s v="Large Box"/>
    <s v="Lesro Sheffield Collection Coffee Table, End Table, Center Table, Corner Table"/>
    <n v="0.68"/>
    <x v="2"/>
    <x v="24"/>
    <s v="Southgate"/>
    <n v="48195"/>
    <x v="1125"/>
    <d v="2013-07-08T00:00:00"/>
    <n v="-1424.2849920000001"/>
    <n v="13"/>
    <n v="968.38"/>
    <n v="88202"/>
    <s v="July"/>
    <n v="2013"/>
    <x v="1"/>
  </r>
  <r>
    <n v="1643"/>
    <n v="25541"/>
    <s v="Critical"/>
    <n v="0.02"/>
    <n v="200.99"/>
    <n v="8.08"/>
    <n v="619"/>
    <x v="1062"/>
    <x v="1"/>
    <x v="2"/>
    <x v="2"/>
    <x v="3"/>
    <s v="Small Box"/>
    <s v="5125"/>
    <n v="0.59"/>
    <x v="2"/>
    <x v="24"/>
    <s v="Southgate"/>
    <n v="48195"/>
    <x v="1125"/>
    <d v="2013-07-07T00:00:00"/>
    <n v="1227.5720999999999"/>
    <n v="10"/>
    <n v="1779.09"/>
    <n v="88202"/>
    <s v="July"/>
    <n v="2013"/>
    <x v="2"/>
  </r>
  <r>
    <n v="2253"/>
    <n v="19803"/>
    <s v="Not Specified"/>
    <n v="0"/>
    <n v="30.98"/>
    <n v="6.5"/>
    <n v="870"/>
    <x v="1063"/>
    <x v="0"/>
    <x v="0"/>
    <x v="2"/>
    <x v="11"/>
    <s v="Small Box"/>
    <s v="Belkin ErgoBoard™ Keyboard"/>
    <n v="0.64"/>
    <x v="2"/>
    <x v="24"/>
    <s v="Owosso"/>
    <n v="48841"/>
    <x v="1192"/>
    <d v="2011-10-31T00:00:00"/>
    <n v="-63.514800000000001"/>
    <n v="4"/>
    <n v="134.24"/>
    <n v="90581"/>
    <s v="October"/>
    <n v="2011"/>
    <x v="4"/>
  </r>
  <r>
    <n v="4248"/>
    <n v="20691"/>
    <s v="High"/>
    <n v="0.08"/>
    <n v="78.69"/>
    <n v="19.989999999999998"/>
    <n v="1599"/>
    <x v="1064"/>
    <x v="0"/>
    <x v="3"/>
    <x v="1"/>
    <x v="1"/>
    <s v="Small Box"/>
    <s v="Howard Miller 12-3/4 Diameter Accuwave DS ™ Wall Clock"/>
    <n v="0.43"/>
    <x v="2"/>
    <x v="10"/>
    <s v="Bridgeton"/>
    <n v="63044"/>
    <x v="30"/>
    <d v="2011-12-14T00:00:00"/>
    <n v="211.93349999999998"/>
    <n v="4"/>
    <n v="307.14999999999998"/>
    <n v="91074"/>
    <s v="December"/>
    <n v="2011"/>
    <x v="5"/>
  </r>
  <r>
    <n v="4249"/>
    <n v="20692"/>
    <s v="High"/>
    <n v="0.02"/>
    <n v="21.98"/>
    <n v="2.87"/>
    <n v="1599"/>
    <x v="1064"/>
    <x v="0"/>
    <x v="3"/>
    <x v="0"/>
    <x v="9"/>
    <s v="Small Pack"/>
    <s v="Panasonic KP-310 Heavy-Duty Electric Pencil Sharpener"/>
    <n v="0.55000000000000004"/>
    <x v="2"/>
    <x v="10"/>
    <s v="Bridgeton"/>
    <n v="63044"/>
    <x v="30"/>
    <d v="2011-12-13T00:00:00"/>
    <n v="223.84289999999999"/>
    <n v="15"/>
    <n v="324.41000000000003"/>
    <n v="91074"/>
    <s v="December"/>
    <n v="2011"/>
    <x v="2"/>
  </r>
  <r>
    <n v="1356"/>
    <n v="21773"/>
    <s v="High"/>
    <n v="0.01"/>
    <n v="100.8"/>
    <n v="60"/>
    <n v="530"/>
    <x v="1065"/>
    <x v="2"/>
    <x v="1"/>
    <x v="1"/>
    <x v="6"/>
    <s v="Jumbo Drum"/>
    <s v="Barricks 18&quot; x 48&quot; Non-Folding Utility Table with Bottom Storage Shelf"/>
    <n v="0.59"/>
    <x v="0"/>
    <x v="29"/>
    <s v="Orem"/>
    <n v="84057"/>
    <x v="1102"/>
    <d v="2011-06-07T00:00:00"/>
    <n v="-169.87200000000001"/>
    <n v="2"/>
    <n v="233.58"/>
    <n v="88540"/>
    <s v="June"/>
    <n v="2011"/>
    <x v="1"/>
  </r>
  <r>
    <n v="1357"/>
    <n v="18614"/>
    <s v="Critical"/>
    <n v="0.01"/>
    <n v="14.2"/>
    <n v="5.3"/>
    <n v="530"/>
    <x v="1065"/>
    <x v="1"/>
    <x v="1"/>
    <x v="1"/>
    <x v="1"/>
    <s v="Wrap Bag"/>
    <s v="Coloredge Poster Frame"/>
    <n v="0.46"/>
    <x v="0"/>
    <x v="29"/>
    <s v="Orem"/>
    <n v="84057"/>
    <x v="265"/>
    <d v="2013-02-13T00:00:00"/>
    <n v="102.53"/>
    <n v="11"/>
    <n v="163.65"/>
    <n v="88541"/>
    <s v="February"/>
    <n v="2013"/>
    <x v="1"/>
  </r>
  <r>
    <n v="9341"/>
    <n v="18730"/>
    <s v="Not Specified"/>
    <n v="0.08"/>
    <n v="65.989999999999995"/>
    <n v="8.99"/>
    <n v="3378"/>
    <x v="1066"/>
    <x v="0"/>
    <x v="1"/>
    <x v="2"/>
    <x v="3"/>
    <s v="Small Box"/>
    <s v="5180"/>
    <n v="0.56000000000000005"/>
    <x v="1"/>
    <x v="37"/>
    <s v="Hinesville"/>
    <n v="31313"/>
    <x v="1088"/>
    <d v="2013-07-27T00:00:00"/>
    <n v="136.554"/>
    <n v="11"/>
    <n v="615.77"/>
    <n v="88848"/>
    <s v="July"/>
    <n v="2013"/>
    <x v="5"/>
  </r>
  <r>
    <n v="9342"/>
    <n v="19200"/>
    <s v="Not Specified"/>
    <n v="7.0000000000000007E-2"/>
    <n v="193.17"/>
    <n v="19.989999999999998"/>
    <n v="3378"/>
    <x v="1066"/>
    <x v="0"/>
    <x v="1"/>
    <x v="0"/>
    <x v="2"/>
    <s v="Small Box"/>
    <s v="Fellowes Staxonsteel® Drawer Files"/>
    <n v="0.71"/>
    <x v="1"/>
    <x v="37"/>
    <s v="Hinesville"/>
    <n v="31313"/>
    <x v="301"/>
    <d v="2013-12-21T00:00:00"/>
    <n v="-24.085599999999999"/>
    <n v="3"/>
    <n v="592.05999999999995"/>
    <n v="88851"/>
    <s v="December"/>
    <n v="2013"/>
    <x v="0"/>
  </r>
  <r>
    <n v="8979"/>
    <n v="26207"/>
    <s v="High"/>
    <n v="0.03"/>
    <n v="6.48"/>
    <n v="8.19"/>
    <n v="3250"/>
    <x v="1067"/>
    <x v="0"/>
    <x v="3"/>
    <x v="0"/>
    <x v="8"/>
    <s v="Small Box"/>
    <s v="Xerox 217"/>
    <n v="0.37"/>
    <x v="3"/>
    <x v="18"/>
    <s v="Aspen Hill"/>
    <n v="20906"/>
    <x v="444"/>
    <d v="2013-10-26T00:00:00"/>
    <n v="-13.13"/>
    <n v="1"/>
    <n v="10.51"/>
    <n v="87305"/>
    <s v="October"/>
    <n v="2013"/>
    <x v="1"/>
  </r>
  <r>
    <n v="4917"/>
    <n v="24622"/>
    <s v="Not Specified"/>
    <n v="0.06"/>
    <n v="17.98"/>
    <n v="8.51"/>
    <n v="1818"/>
    <x v="1068"/>
    <x v="0"/>
    <x v="2"/>
    <x v="2"/>
    <x v="7"/>
    <s v="Medium Box"/>
    <s v="Canon P1-DHIII Palm Printing Calculator"/>
    <n v="0.4"/>
    <x v="2"/>
    <x v="24"/>
    <s v="Dearborn"/>
    <n v="48126"/>
    <x v="1203"/>
    <d v="2010-10-17T00:00:00"/>
    <n v="-47.243088"/>
    <n v="3"/>
    <n v="56.38"/>
    <n v="85991"/>
    <s v="October"/>
    <n v="2010"/>
    <x v="3"/>
  </r>
  <r>
    <n v="4918"/>
    <n v="24623"/>
    <s v="Not Specified"/>
    <n v="0.1"/>
    <n v="9.99"/>
    <n v="4.78"/>
    <n v="1818"/>
    <x v="1068"/>
    <x v="1"/>
    <x v="2"/>
    <x v="0"/>
    <x v="8"/>
    <s v="Small Box"/>
    <s v="Xerox 1896"/>
    <n v="0.4"/>
    <x v="2"/>
    <x v="24"/>
    <s v="Dearborn"/>
    <n v="48126"/>
    <x v="1203"/>
    <d v="2010-10-18T00:00:00"/>
    <n v="9.1539999999999999"/>
    <n v="12"/>
    <n v="119.13"/>
    <n v="85991"/>
    <s v="October"/>
    <n v="2010"/>
    <x v="0"/>
  </r>
  <r>
    <n v="4919"/>
    <n v="25218"/>
    <s v="Critical"/>
    <n v="0.06"/>
    <n v="11.99"/>
    <n v="5.99"/>
    <n v="1818"/>
    <x v="1068"/>
    <x v="0"/>
    <x v="2"/>
    <x v="2"/>
    <x v="7"/>
    <s v="Medium Box"/>
    <s v="TI 30X Scientific Calculator"/>
    <n v="0.36"/>
    <x v="2"/>
    <x v="24"/>
    <s v="Dearborn"/>
    <n v="48126"/>
    <x v="1114"/>
    <d v="2012-08-05T00:00:00"/>
    <n v="18.840400000000002"/>
    <n v="21"/>
    <n v="246.78"/>
    <n v="85995"/>
    <s v="August"/>
    <n v="2012"/>
    <x v="3"/>
  </r>
  <r>
    <n v="4920"/>
    <n v="24624"/>
    <s v="Not Specified"/>
    <n v="0.08"/>
    <n v="175.99"/>
    <n v="8.99"/>
    <n v="1818"/>
    <x v="1068"/>
    <x v="1"/>
    <x v="2"/>
    <x v="2"/>
    <x v="3"/>
    <s v="Small Box"/>
    <s v="2180"/>
    <n v="0.56999999999999995"/>
    <x v="2"/>
    <x v="24"/>
    <s v="Dearborn"/>
    <n v="48126"/>
    <x v="618"/>
    <d v="2013-10-16T00:00:00"/>
    <n v="-382.56900000000002"/>
    <n v="5"/>
    <n v="715.84"/>
    <n v="86001"/>
    <s v="October"/>
    <n v="2013"/>
    <x v="5"/>
  </r>
  <r>
    <n v="101"/>
    <n v="20935"/>
    <s v="Medium"/>
    <n v="0.02"/>
    <n v="1.68"/>
    <n v="1.57"/>
    <n v="39"/>
    <x v="1069"/>
    <x v="0"/>
    <x v="1"/>
    <x v="0"/>
    <x v="9"/>
    <s v="Wrap Bag"/>
    <s v="Newell 323"/>
    <n v="0.59"/>
    <x v="2"/>
    <x v="11"/>
    <s v="Alton"/>
    <n v="62002"/>
    <x v="400"/>
    <d v="2011-07-04T00:00:00"/>
    <n v="-30.54"/>
    <n v="10"/>
    <n v="17.12"/>
    <n v="88682"/>
    <s v="July"/>
    <n v="2011"/>
    <x v="2"/>
  </r>
  <r>
    <n v="102"/>
    <n v="20936"/>
    <s v="Medium"/>
    <n v="0.1"/>
    <n v="7.08"/>
    <n v="2.35"/>
    <n v="39"/>
    <x v="1069"/>
    <x v="0"/>
    <x v="1"/>
    <x v="0"/>
    <x v="9"/>
    <s v="Wrap Bag"/>
    <s v="SANFORD Major Accent™ Highlighters"/>
    <n v="0.47"/>
    <x v="2"/>
    <x v="11"/>
    <s v="Alton"/>
    <n v="62002"/>
    <x v="400"/>
    <d v="2011-07-05T00:00:00"/>
    <n v="23.82"/>
    <n v="14"/>
    <n v="90.8"/>
    <n v="88682"/>
    <s v="July"/>
    <n v="2011"/>
    <x v="0"/>
  </r>
  <r>
    <n v="103"/>
    <n v="18911"/>
    <s v="Critical"/>
    <n v="7.0000000000000007E-2"/>
    <n v="28.15"/>
    <n v="8.99"/>
    <n v="39"/>
    <x v="1069"/>
    <x v="1"/>
    <x v="1"/>
    <x v="0"/>
    <x v="9"/>
    <s v="Small Pack"/>
    <s v="Boston Electric Pencil Sharpener, Model 1818, Charcoal Black"/>
    <n v="0.56999999999999995"/>
    <x v="2"/>
    <x v="11"/>
    <s v="Alton"/>
    <n v="62002"/>
    <x v="367"/>
    <d v="2013-06-15T00:00:00"/>
    <n v="-15.463999999999999"/>
    <n v="4"/>
    <n v="113.59"/>
    <n v="88684"/>
    <s v="June"/>
    <n v="2013"/>
    <x v="0"/>
  </r>
  <r>
    <n v="8800"/>
    <n v="22208"/>
    <s v="Medium"/>
    <n v="0.03"/>
    <n v="160.97999999999999"/>
    <n v="35.020000000000003"/>
    <n v="3184"/>
    <x v="1070"/>
    <x v="2"/>
    <x v="0"/>
    <x v="1"/>
    <x v="13"/>
    <s v="Jumbo Box"/>
    <s v="Rush Hierlooms Collection Rich Wood Bookcases"/>
    <n v="0.72"/>
    <x v="2"/>
    <x v="2"/>
    <s v="Port Arthur"/>
    <n v="77642"/>
    <x v="32"/>
    <d v="2011-10-21T00:00:00"/>
    <n v="436.89879999999999"/>
    <n v="19"/>
    <n v="3219.68"/>
    <n v="90693"/>
    <s v="October"/>
    <n v="2011"/>
    <x v="1"/>
  </r>
  <r>
    <n v="8801"/>
    <n v="25163"/>
    <s v="High"/>
    <n v="0.04"/>
    <n v="4"/>
    <n v="1.3"/>
    <n v="3184"/>
    <x v="1070"/>
    <x v="0"/>
    <x v="0"/>
    <x v="0"/>
    <x v="8"/>
    <s v="Wrap Bag"/>
    <s v="EcoTones® Memo Sheets"/>
    <n v="0.37"/>
    <x v="2"/>
    <x v="2"/>
    <s v="Port Arthur"/>
    <n v="77642"/>
    <x v="1034"/>
    <d v="2013-11-10T00:00:00"/>
    <n v="64.581440000000015"/>
    <n v="25"/>
    <n v="100.04"/>
    <n v="90694"/>
    <s v="November"/>
    <n v="2013"/>
    <x v="1"/>
  </r>
  <r>
    <n v="661"/>
    <n v="20577"/>
    <s v="Critical"/>
    <n v="0.03"/>
    <n v="8.34"/>
    <n v="2.64"/>
    <n v="256"/>
    <x v="1071"/>
    <x v="0"/>
    <x v="0"/>
    <x v="0"/>
    <x v="16"/>
    <s v="Small Pack"/>
    <s v="Acme® Elite Stainless Steel Scissors"/>
    <n v="0.59"/>
    <x v="3"/>
    <x v="3"/>
    <s v="Hanover"/>
    <n v="17331"/>
    <x v="824"/>
    <d v="2010-02-02T00:00:00"/>
    <n v="0.68399999999999894"/>
    <n v="4"/>
    <n v="34.64"/>
    <n v="86267"/>
    <s v="January"/>
    <n v="2010"/>
    <x v="1"/>
  </r>
  <r>
    <n v="662"/>
    <n v="19015"/>
    <s v="Not Specified"/>
    <n v="0.04"/>
    <n v="40.479999999999997"/>
    <n v="19.989999999999998"/>
    <n v="256"/>
    <x v="1071"/>
    <x v="0"/>
    <x v="0"/>
    <x v="2"/>
    <x v="11"/>
    <s v="Small Box"/>
    <s v="Keytronic Designer 104- Key Black Keyboard"/>
    <n v="0.77"/>
    <x v="3"/>
    <x v="3"/>
    <s v="Hanover"/>
    <n v="17331"/>
    <x v="962"/>
    <d v="2011-05-27T00:00:00"/>
    <n v="-470.85"/>
    <n v="12"/>
    <n v="501.58"/>
    <n v="86270"/>
    <s v="May"/>
    <n v="2011"/>
    <x v="1"/>
  </r>
  <r>
    <n v="663"/>
    <n v="19016"/>
    <s v="Not Specified"/>
    <n v="0.09"/>
    <n v="26.48"/>
    <n v="6.93"/>
    <n v="256"/>
    <x v="1071"/>
    <x v="1"/>
    <x v="0"/>
    <x v="1"/>
    <x v="1"/>
    <s v="Small Box"/>
    <s v="DAX Natural Wood-Tone Poster Frame"/>
    <n v="0.49"/>
    <x v="3"/>
    <x v="3"/>
    <s v="Hanover"/>
    <n v="17331"/>
    <x v="962"/>
    <d v="2011-05-27T00:00:00"/>
    <n v="38.695199999999993"/>
    <n v="2"/>
    <n v="56.08"/>
    <n v="86270"/>
    <s v="May"/>
    <n v="2011"/>
    <x v="0"/>
  </r>
  <r>
    <n v="665"/>
    <n v="21924"/>
    <s v="High"/>
    <n v="0.08"/>
    <n v="12.07"/>
    <n v="6.2"/>
    <n v="256"/>
    <x v="1071"/>
    <x v="0"/>
    <x v="0"/>
    <x v="1"/>
    <x v="1"/>
    <s v="Wrap Bag"/>
    <s v="Eldon® 500 Class™ Desk Accessories"/>
    <n v="0.52"/>
    <x v="3"/>
    <x v="3"/>
    <s v="Hanover"/>
    <n v="17331"/>
    <x v="743"/>
    <d v="2011-10-08T00:00:00"/>
    <n v="-7.2360000000000007"/>
    <n v="12"/>
    <n v="136.01"/>
    <n v="86271"/>
    <s v="October"/>
    <n v="2011"/>
    <x v="5"/>
  </r>
  <r>
    <n v="666"/>
    <n v="20576"/>
    <s v="Critical"/>
    <n v="0.1"/>
    <n v="78.650000000000006"/>
    <n v="13.99"/>
    <n v="256"/>
    <x v="1071"/>
    <x v="0"/>
    <x v="0"/>
    <x v="0"/>
    <x v="10"/>
    <s v="Medium Box"/>
    <s v="Honeywell Quietcare HEPA Air Cleaner"/>
    <n v="0.52"/>
    <x v="3"/>
    <x v="3"/>
    <s v="Hanover"/>
    <n v="17331"/>
    <x v="645"/>
    <d v="2013-02-02T00:00:00"/>
    <n v="-43.635599999999997"/>
    <n v="2"/>
    <n v="150.47999999999999"/>
    <n v="86274"/>
    <s v="January"/>
    <n v="2013"/>
    <x v="0"/>
  </r>
  <r>
    <n v="667"/>
    <n v="19912"/>
    <s v="Critical"/>
    <n v="0.04"/>
    <n v="3.69"/>
    <n v="0.5"/>
    <n v="256"/>
    <x v="1071"/>
    <x v="1"/>
    <x v="0"/>
    <x v="0"/>
    <x v="4"/>
    <s v="Small Box"/>
    <s v="Avery 501"/>
    <n v="0.38"/>
    <x v="3"/>
    <x v="3"/>
    <s v="Hanover"/>
    <n v="17331"/>
    <x v="1044"/>
    <d v="2013-05-26T00:00:00"/>
    <n v="26.765099999999997"/>
    <n v="9"/>
    <n v="38.79"/>
    <n v="86276"/>
    <s v="May"/>
    <n v="2013"/>
    <x v="1"/>
  </r>
  <r>
    <n v="9384"/>
    <n v="18640"/>
    <s v="Medium"/>
    <n v="0.08"/>
    <n v="125.99"/>
    <n v="7.69"/>
    <n v="3393"/>
    <x v="1072"/>
    <x v="0"/>
    <x v="2"/>
    <x v="2"/>
    <x v="3"/>
    <s v="Small Box"/>
    <s v="StarTAC 3000"/>
    <n v="0.59"/>
    <x v="0"/>
    <x v="20"/>
    <s v="Pullman"/>
    <n v="99163"/>
    <x v="1204"/>
    <d v="2010-04-30T00:00:00"/>
    <n v="374.625"/>
    <n v="7"/>
    <n v="710.36"/>
    <n v="87908"/>
    <s v="April"/>
    <n v="2010"/>
    <x v="5"/>
  </r>
  <r>
    <n v="9385"/>
    <n v="19635"/>
    <s v="Critical"/>
    <n v="0.08"/>
    <n v="4.4800000000000004"/>
    <n v="2.5"/>
    <n v="3393"/>
    <x v="1072"/>
    <x v="0"/>
    <x v="2"/>
    <x v="0"/>
    <x v="5"/>
    <s v="Small Box"/>
    <s v="Ampad #10 Peel &amp; Seel® Holiday Envelopes"/>
    <n v="0.37"/>
    <x v="0"/>
    <x v="20"/>
    <s v="Pullman"/>
    <n v="99163"/>
    <x v="869"/>
    <d v="2010-08-15T00:00:00"/>
    <n v="-3.2448000000000001"/>
    <n v="19"/>
    <n v="80.2"/>
    <n v="87909"/>
    <s v="August"/>
    <n v="2010"/>
    <x v="5"/>
  </r>
  <r>
    <n v="9386"/>
    <n v="18429"/>
    <s v="High"/>
    <n v="0.03"/>
    <n v="160.97999999999999"/>
    <n v="30"/>
    <n v="3393"/>
    <x v="1072"/>
    <x v="2"/>
    <x v="2"/>
    <x v="1"/>
    <x v="15"/>
    <s v="Jumbo Drum"/>
    <s v="Office Star - Mid Back Dual function Ergonomic High Back Chair with 2-Way Adjustable Arms"/>
    <n v="0.62"/>
    <x v="0"/>
    <x v="20"/>
    <s v="Pullman"/>
    <n v="99163"/>
    <x v="1057"/>
    <d v="2012-08-23T00:00:00"/>
    <n v="836.70320000000004"/>
    <n v="11"/>
    <n v="1852.24"/>
    <n v="87912"/>
    <s v="August"/>
    <n v="2012"/>
    <x v="1"/>
  </r>
  <r>
    <n v="9387"/>
    <n v="18430"/>
    <s v="High"/>
    <n v="7.0000000000000007E-2"/>
    <n v="40.98"/>
    <n v="1.99"/>
    <n v="3393"/>
    <x v="1072"/>
    <x v="0"/>
    <x v="2"/>
    <x v="2"/>
    <x v="11"/>
    <s v="Small Pack"/>
    <s v="Imation Printable White 80 Minute CD-R Spindle, 50/Pack"/>
    <n v="0.44"/>
    <x v="0"/>
    <x v="20"/>
    <s v="Pullman"/>
    <n v="99163"/>
    <x v="1057"/>
    <d v="2012-08-22T00:00:00"/>
    <n v="18.662799999999997"/>
    <n v="4"/>
    <n v="158.54"/>
    <n v="87912"/>
    <s v="August"/>
    <n v="2012"/>
    <x v="0"/>
  </r>
  <r>
    <n v="9388"/>
    <n v="19722"/>
    <s v="Critical"/>
    <n v="0.02"/>
    <n v="5.98"/>
    <n v="5.35"/>
    <n v="3393"/>
    <x v="1072"/>
    <x v="0"/>
    <x v="2"/>
    <x v="0"/>
    <x v="8"/>
    <s v="Small Box"/>
    <s v="Xerox 1947"/>
    <n v="0.4"/>
    <x v="0"/>
    <x v="20"/>
    <s v="Pullman"/>
    <n v="99163"/>
    <x v="140"/>
    <d v="2013-10-21T00:00:00"/>
    <n v="-70.849999999999994"/>
    <n v="20"/>
    <n v="124.64"/>
    <n v="87914"/>
    <s v="October"/>
    <n v="2013"/>
    <x v="2"/>
  </r>
  <r>
    <n v="1130"/>
    <n v="22130"/>
    <s v="High"/>
    <n v="0.1"/>
    <n v="5.28"/>
    <n v="5.57"/>
    <n v="441"/>
    <x v="1073"/>
    <x v="0"/>
    <x v="3"/>
    <x v="0"/>
    <x v="8"/>
    <s v="Small Box"/>
    <s v="Xerox 1981"/>
    <n v="0.4"/>
    <x v="3"/>
    <x v="6"/>
    <s v="West Milford"/>
    <n v="7480"/>
    <x v="219"/>
    <d v="2011-06-12T00:00:00"/>
    <n v="-81.344000000000008"/>
    <n v="12"/>
    <n v="59.05"/>
    <n v="90696"/>
    <s v="June"/>
    <n v="2011"/>
    <x v="0"/>
  </r>
  <r>
    <n v="5778"/>
    <n v="20249"/>
    <s v="High"/>
    <n v="0.03"/>
    <n v="320.98"/>
    <n v="24.49"/>
    <n v="2117"/>
    <x v="1074"/>
    <x v="0"/>
    <x v="0"/>
    <x v="1"/>
    <x v="15"/>
    <s v="Large Box"/>
    <s v="Hon Pagoda™ Stacking Chairs"/>
    <n v="0.55000000000000004"/>
    <x v="2"/>
    <x v="2"/>
    <s v="Greenville"/>
    <n v="75401"/>
    <x v="895"/>
    <d v="2010-10-22T00:00:00"/>
    <n v="4554.4346999999998"/>
    <n v="20"/>
    <n v="6600.63"/>
    <n v="90891"/>
    <s v="October"/>
    <n v="2010"/>
    <x v="1"/>
  </r>
  <r>
    <n v="5779"/>
    <n v="20250"/>
    <s v="High"/>
    <n v="0.06"/>
    <n v="125.99"/>
    <n v="8.8000000000000007"/>
    <n v="2117"/>
    <x v="1074"/>
    <x v="0"/>
    <x v="0"/>
    <x v="2"/>
    <x v="3"/>
    <s v="Small Box"/>
    <s v="StarTAC 6500"/>
    <n v="0.59"/>
    <x v="2"/>
    <x v="2"/>
    <s v="Greenville"/>
    <n v="75401"/>
    <x v="895"/>
    <d v="2010-10-21T00:00:00"/>
    <n v="618.19308000000001"/>
    <n v="18"/>
    <n v="1811.99"/>
    <n v="90891"/>
    <s v="October"/>
    <n v="2010"/>
    <x v="3"/>
  </r>
  <r>
    <n v="6771"/>
    <n v="22028"/>
    <s v="High"/>
    <n v="0.02"/>
    <n v="71.37"/>
    <n v="69"/>
    <n v="2486"/>
    <x v="1075"/>
    <x v="0"/>
    <x v="3"/>
    <x v="1"/>
    <x v="6"/>
    <s v="Large Box"/>
    <s v="Lesro Sheffield Collection Coffee Table, End Table, Center Table, Corner Table"/>
    <n v="0.68"/>
    <x v="1"/>
    <x v="37"/>
    <s v="Statesboro"/>
    <n v="30458"/>
    <x v="969"/>
    <d v="2010-02-07T00:00:00"/>
    <n v="-439.90800000000002"/>
    <n v="4"/>
    <n v="237.62"/>
    <n v="91414"/>
    <s v="February"/>
    <n v="2010"/>
    <x v="2"/>
  </r>
  <r>
    <n v="6772"/>
    <n v="22029"/>
    <s v="High"/>
    <n v="0.03"/>
    <n v="205.99"/>
    <n v="8.99"/>
    <n v="2486"/>
    <x v="1075"/>
    <x v="1"/>
    <x v="3"/>
    <x v="2"/>
    <x v="3"/>
    <s v="Small Box"/>
    <s v="StarTAC 8000"/>
    <n v="0.6"/>
    <x v="1"/>
    <x v="37"/>
    <s v="Statesboro"/>
    <n v="30458"/>
    <x v="969"/>
    <d v="2010-02-08T00:00:00"/>
    <n v="1087.7159999999999"/>
    <n v="1"/>
    <n v="176.42"/>
    <n v="91414"/>
    <s v="February"/>
    <n v="2010"/>
    <x v="1"/>
  </r>
  <r>
    <n v="6773"/>
    <n v="23495"/>
    <s v="Low"/>
    <n v="0"/>
    <n v="180.98"/>
    <n v="30"/>
    <n v="2486"/>
    <x v="1075"/>
    <x v="2"/>
    <x v="3"/>
    <x v="1"/>
    <x v="15"/>
    <s v="Jumbo Drum"/>
    <s v="Office Star - Ergonomic Mid Back Chair with 2-Way Adjustable Arms"/>
    <n v="0.69"/>
    <x v="1"/>
    <x v="37"/>
    <s v="Statesboro"/>
    <n v="30458"/>
    <x v="1205"/>
    <d v="2010-08-05T00:00:00"/>
    <n v="9.2040000000000006"/>
    <n v="11"/>
    <n v="2084.16"/>
    <n v="91416"/>
    <s v="August"/>
    <n v="2010"/>
    <x v="4"/>
  </r>
  <r>
    <n v="591"/>
    <n v="21512"/>
    <s v="Critical"/>
    <n v="0.02"/>
    <n v="81.94"/>
    <n v="55.81"/>
    <n v="230"/>
    <x v="1076"/>
    <x v="2"/>
    <x v="0"/>
    <x v="1"/>
    <x v="13"/>
    <s v="Jumbo Box"/>
    <s v="O'Sullivan 5-Shelf Heavy-Duty Bookcases"/>
    <n v="0.6"/>
    <x v="0"/>
    <x v="29"/>
    <s v="Murray"/>
    <n v="84107"/>
    <x v="1206"/>
    <d v="2012-01-06T00:00:00"/>
    <n v="-262.08640000000003"/>
    <n v="1"/>
    <n v="95.48"/>
    <n v="91309"/>
    <s v="January"/>
    <n v="2012"/>
    <x v="2"/>
  </r>
  <r>
    <n v="592"/>
    <n v="21513"/>
    <s v="Critical"/>
    <n v="0"/>
    <n v="37.94"/>
    <n v="5.08"/>
    <n v="230"/>
    <x v="1076"/>
    <x v="1"/>
    <x v="0"/>
    <x v="0"/>
    <x v="8"/>
    <s v="Wrap Bag"/>
    <s v="Snap-A-Way® Black Print Carbonless Ruled Speed Letter, Triplicate"/>
    <n v="0.38"/>
    <x v="0"/>
    <x v="29"/>
    <s v="Murray"/>
    <n v="84107"/>
    <x v="1206"/>
    <d v="2012-01-07T00:00:00"/>
    <n v="108.84059999999999"/>
    <n v="4"/>
    <n v="157.74"/>
    <n v="91309"/>
    <s v="January"/>
    <n v="2012"/>
    <x v="4"/>
  </r>
  <r>
    <n v="7767"/>
    <n v="24312"/>
    <s v="Low"/>
    <n v="0.05"/>
    <n v="12.28"/>
    <n v="6.13"/>
    <n v="2844"/>
    <x v="1077"/>
    <x v="0"/>
    <x v="1"/>
    <x v="0"/>
    <x v="2"/>
    <s v="Small Box"/>
    <s v="Recycled Eldon Regeneration Jumbo File"/>
    <n v="0.56999999999999995"/>
    <x v="3"/>
    <x v="18"/>
    <s v="Hagerstown"/>
    <n v="21740"/>
    <x v="952"/>
    <d v="2013-01-28T00:00:00"/>
    <n v="-45.5824"/>
    <n v="7"/>
    <n v="88.35"/>
    <n v="90257"/>
    <s v="January"/>
    <n v="2013"/>
    <x v="3"/>
  </r>
  <r>
    <n v="4873"/>
    <n v="22986"/>
    <s v="Critical"/>
    <n v="0.04"/>
    <n v="3.68"/>
    <n v="1.32"/>
    <n v="1802"/>
    <x v="1078"/>
    <x v="0"/>
    <x v="1"/>
    <x v="0"/>
    <x v="16"/>
    <s v="Wrap Bag"/>
    <s v="*Staples* vLetter Openers, 2/Pack"/>
    <n v="0.83"/>
    <x v="1"/>
    <x v="8"/>
    <s v="Dunedin"/>
    <n v="34698"/>
    <x v="671"/>
    <d v="2010-06-02T00:00:00"/>
    <n v="300.92579999999998"/>
    <n v="11"/>
    <n v="41.29"/>
    <n v="91543"/>
    <s v="June"/>
    <n v="2010"/>
    <x v="1"/>
  </r>
  <r>
    <n v="4874"/>
    <n v="23015"/>
    <s v="Low"/>
    <n v="0.09"/>
    <n v="165.98"/>
    <n v="19.989999999999998"/>
    <n v="1802"/>
    <x v="1078"/>
    <x v="0"/>
    <x v="1"/>
    <x v="0"/>
    <x v="0"/>
    <s v="Small Box"/>
    <s v="GBC DocuBind P100 Manual Binding Machine"/>
    <n v="0.4"/>
    <x v="1"/>
    <x v="8"/>
    <s v="Dunedin"/>
    <n v="34698"/>
    <x v="934"/>
    <d v="2012-08-12T00:00:00"/>
    <n v="-220.68199999999999"/>
    <n v="21"/>
    <n v="3213.59"/>
    <n v="91544"/>
    <s v="August"/>
    <n v="2012"/>
    <x v="0"/>
  </r>
  <r>
    <n v="4875"/>
    <n v="23016"/>
    <s v="Low"/>
    <n v="0.06"/>
    <n v="105.49"/>
    <n v="41.64"/>
    <n v="1802"/>
    <x v="1078"/>
    <x v="2"/>
    <x v="1"/>
    <x v="1"/>
    <x v="6"/>
    <s v="Jumbo Box"/>
    <s v="Balt Solid Wood Rectangular Table"/>
    <n v="0.75"/>
    <x v="1"/>
    <x v="8"/>
    <s v="Dunedin"/>
    <n v="34698"/>
    <x v="934"/>
    <d v="2012-08-10T00:00:00"/>
    <n v="-3942.8730599999999"/>
    <n v="6"/>
    <n v="614.17999999999995"/>
    <n v="91544"/>
    <s v="August"/>
    <n v="2012"/>
    <x v="3"/>
  </r>
  <r>
    <n v="4876"/>
    <n v="23216"/>
    <s v="Low"/>
    <n v="0.1"/>
    <n v="699.99"/>
    <n v="24.49"/>
    <n v="1802"/>
    <x v="1078"/>
    <x v="0"/>
    <x v="1"/>
    <x v="2"/>
    <x v="14"/>
    <s v="Large Box"/>
    <s v="Canon PC1060 Personal Laser Copier"/>
    <n v="0.41"/>
    <x v="1"/>
    <x v="8"/>
    <s v="Dunedin"/>
    <n v="34698"/>
    <x v="892"/>
    <d v="2013-04-01T00:00:00"/>
    <n v="-80.024000000000001"/>
    <n v="8"/>
    <n v="5140.7299999999996"/>
    <n v="91547"/>
    <s v="March"/>
    <n v="2013"/>
    <x v="0"/>
  </r>
  <r>
    <n v="4877"/>
    <n v="22985"/>
    <s v="Critical"/>
    <n v="0.08"/>
    <n v="4.49"/>
    <n v="1.49"/>
    <n v="1802"/>
    <x v="1078"/>
    <x v="0"/>
    <x v="1"/>
    <x v="0"/>
    <x v="0"/>
    <s v="Small Box"/>
    <s v="Avery Non-Stick Binders"/>
    <n v="0.39"/>
    <x v="1"/>
    <x v="8"/>
    <s v="Dunedin"/>
    <n v="34698"/>
    <x v="102"/>
    <d v="2013-06-01T00:00:00"/>
    <n v="-1137.1500000000001"/>
    <n v="4"/>
    <n v="17.73"/>
    <n v="91548"/>
    <s v="June"/>
    <n v="2013"/>
    <x v="5"/>
  </r>
  <r>
    <n v="3570"/>
    <n v="22414"/>
    <s v="High"/>
    <n v="0"/>
    <n v="12.2"/>
    <n v="6.02"/>
    <n v="1350"/>
    <x v="1079"/>
    <x v="1"/>
    <x v="0"/>
    <x v="1"/>
    <x v="1"/>
    <s v="Small Pack"/>
    <s v="Advantus Panel Wall Certificate Holder - 8.5x11"/>
    <n v="0.43"/>
    <x v="1"/>
    <x v="8"/>
    <s v="Carol City"/>
    <n v="33055"/>
    <x v="1207"/>
    <d v="2010-10-18T00:00:00"/>
    <n v="-172.298"/>
    <n v="4"/>
    <n v="56.24"/>
    <n v="88233"/>
    <s v="October"/>
    <n v="2010"/>
    <x v="4"/>
  </r>
  <r>
    <n v="3571"/>
    <n v="19098"/>
    <s v="High"/>
    <n v="7.0000000000000007E-2"/>
    <n v="243.98"/>
    <n v="62.94"/>
    <n v="1350"/>
    <x v="1079"/>
    <x v="2"/>
    <x v="0"/>
    <x v="1"/>
    <x v="15"/>
    <s v="Jumbo Drum"/>
    <s v="Hon Deluxe Fabric Upholstered Stacking Chairs"/>
    <n v="0.56999999999999995"/>
    <x v="1"/>
    <x v="8"/>
    <s v="Carol City"/>
    <n v="33055"/>
    <x v="138"/>
    <d v="2012-05-13T00:00:00"/>
    <n v="101.4984"/>
    <n v="17"/>
    <n v="4035.94"/>
    <n v="88235"/>
    <s v="May"/>
    <n v="2012"/>
    <x v="0"/>
  </r>
  <r>
    <n v="3572"/>
    <n v="21656"/>
    <s v="High"/>
    <n v="0.06"/>
    <n v="6.48"/>
    <n v="8.19"/>
    <n v="1350"/>
    <x v="1079"/>
    <x v="0"/>
    <x v="0"/>
    <x v="0"/>
    <x v="8"/>
    <s v="Small Box"/>
    <s v="Xerox 217"/>
    <n v="0.37"/>
    <x v="1"/>
    <x v="8"/>
    <s v="Carol City"/>
    <n v="33055"/>
    <x v="750"/>
    <d v="2012-11-21T00:00:00"/>
    <n v="-2609.712"/>
    <n v="12"/>
    <n v="80.849999999999994"/>
    <n v="88237"/>
    <s v="November"/>
    <n v="2012"/>
    <x v="3"/>
  </r>
  <r>
    <n v="3573"/>
    <n v="21657"/>
    <s v="High"/>
    <n v="0.03"/>
    <n v="20.99"/>
    <n v="4.8099999999999996"/>
    <n v="1350"/>
    <x v="1079"/>
    <x v="0"/>
    <x v="0"/>
    <x v="2"/>
    <x v="3"/>
    <s v="Medium Box"/>
    <s v="1726 Digital Answering Machine"/>
    <n v="0.57999999999999996"/>
    <x v="1"/>
    <x v="8"/>
    <s v="Carol City"/>
    <n v="33055"/>
    <x v="750"/>
    <d v="2012-11-20T00:00:00"/>
    <n v="-0.43400000000000316"/>
    <n v="26"/>
    <n v="480.51"/>
    <n v="88237"/>
    <s v="November"/>
    <n v="2012"/>
    <x v="1"/>
  </r>
  <r>
    <n v="4804"/>
    <n v="19237"/>
    <s v="High"/>
    <n v="0"/>
    <n v="55.48"/>
    <n v="14.3"/>
    <n v="1781"/>
    <x v="1080"/>
    <x v="0"/>
    <x v="1"/>
    <x v="0"/>
    <x v="8"/>
    <s v="Small Box"/>
    <s v="Xerox 194"/>
    <n v="0.37"/>
    <x v="0"/>
    <x v="0"/>
    <s v="San Carlos"/>
    <n v="94070"/>
    <x v="1092"/>
    <d v="2010-06-14T00:00:00"/>
    <n v="454.44779999999997"/>
    <n v="11"/>
    <n v="658.62"/>
    <n v="89857"/>
    <s v="June"/>
    <n v="2010"/>
    <x v="4"/>
  </r>
  <r>
    <n v="4805"/>
    <n v="19419"/>
    <s v="Low"/>
    <n v="0.03"/>
    <n v="5.08"/>
    <n v="2.0299999999999998"/>
    <n v="1781"/>
    <x v="1080"/>
    <x v="0"/>
    <x v="0"/>
    <x v="1"/>
    <x v="1"/>
    <s v="Wrap Bag"/>
    <s v="Master Caster Door Stop, Brown"/>
    <n v="0.51"/>
    <x v="0"/>
    <x v="0"/>
    <s v="San Carlos"/>
    <n v="94070"/>
    <x v="217"/>
    <d v="2010-07-12T00:00:00"/>
    <n v="15.1524"/>
    <n v="4"/>
    <n v="21.96"/>
    <n v="89858"/>
    <s v="July"/>
    <n v="2010"/>
    <x v="1"/>
  </r>
  <r>
    <n v="4806"/>
    <n v="19465"/>
    <s v="Critical"/>
    <n v="0.08"/>
    <n v="289.52999999999997"/>
    <n v="19.989999999999998"/>
    <n v="1781"/>
    <x v="1080"/>
    <x v="0"/>
    <x v="1"/>
    <x v="0"/>
    <x v="10"/>
    <s v="Small Box"/>
    <s v="Hoover Upright Vacuum With Dirt Cup"/>
    <n v="0.56000000000000005"/>
    <x v="0"/>
    <x v="0"/>
    <s v="San Carlos"/>
    <n v="94070"/>
    <x v="920"/>
    <d v="2011-09-30T00:00:00"/>
    <n v="2723.31"/>
    <n v="17"/>
    <n v="4573.53"/>
    <n v="89859"/>
    <s v="September"/>
    <n v="2011"/>
    <x v="5"/>
  </r>
  <r>
    <n v="4807"/>
    <n v="19466"/>
    <s v="Critical"/>
    <n v="0.08"/>
    <n v="6.48"/>
    <n v="5.4"/>
    <n v="1781"/>
    <x v="1080"/>
    <x v="0"/>
    <x v="1"/>
    <x v="0"/>
    <x v="8"/>
    <s v="Small Box"/>
    <s v="Xerox 207"/>
    <n v="0.37"/>
    <x v="0"/>
    <x v="0"/>
    <s v="San Carlos"/>
    <n v="94070"/>
    <x v="920"/>
    <d v="2011-10-01T00:00:00"/>
    <n v="-90.42"/>
    <n v="23"/>
    <n v="143.71"/>
    <n v="89859"/>
    <s v="September"/>
    <n v="2011"/>
    <x v="5"/>
  </r>
  <r>
    <n v="4808"/>
    <n v="19708"/>
    <s v="Low"/>
    <n v="0.02"/>
    <n v="31.76"/>
    <n v="45.51"/>
    <n v="1781"/>
    <x v="1080"/>
    <x v="2"/>
    <x v="0"/>
    <x v="1"/>
    <x v="6"/>
    <s v="Jumbo Box"/>
    <s v="Hon iLevel™ Computer Training Table"/>
    <n v="0.65"/>
    <x v="0"/>
    <x v="0"/>
    <s v="San Carlos"/>
    <n v="94070"/>
    <x v="842"/>
    <d v="2012-12-15T00:00:00"/>
    <n v="-730.38499999999999"/>
    <n v="23"/>
    <n v="619.94000000000005"/>
    <n v="89864"/>
    <s v="December"/>
    <n v="2012"/>
    <x v="2"/>
  </r>
  <r>
    <n v="3530"/>
    <n v="19165"/>
    <s v="Low"/>
    <n v="0.05"/>
    <n v="17.98"/>
    <n v="8.51"/>
    <n v="1337"/>
    <x v="1081"/>
    <x v="0"/>
    <x v="3"/>
    <x v="2"/>
    <x v="7"/>
    <s v="Medium Box"/>
    <s v="Canon P1-DHIII Palm Printing Calculator"/>
    <n v="0.4"/>
    <x v="3"/>
    <x v="9"/>
    <s v="Colchester"/>
    <n v="5439"/>
    <x v="184"/>
    <d v="2012-07-17T00:00:00"/>
    <n v="-43.030200000000001"/>
    <n v="3"/>
    <n v="54.59"/>
    <n v="89755"/>
    <s v="July"/>
    <n v="2012"/>
    <x v="3"/>
  </r>
  <r>
    <n v="9152"/>
    <n v="22734"/>
    <s v="Low"/>
    <n v="0.06"/>
    <n v="6.45"/>
    <n v="1.34"/>
    <n v="3311"/>
    <x v="1082"/>
    <x v="0"/>
    <x v="3"/>
    <x v="0"/>
    <x v="8"/>
    <s v="Wrap Bag"/>
    <s v="Wirebound Four 2-3/4 x 5 Forms per Page, 400 Sets per Book"/>
    <n v="0.36"/>
    <x v="3"/>
    <x v="16"/>
    <s v="Winchester"/>
    <n v="1890"/>
    <x v="506"/>
    <d v="2010-07-31T00:00:00"/>
    <n v="39.426600000000001"/>
    <n v="9"/>
    <n v="57.14"/>
    <n v="90462"/>
    <s v="July"/>
    <n v="2010"/>
    <x v="3"/>
  </r>
  <r>
    <n v="8777"/>
    <n v="21961"/>
    <s v="High"/>
    <n v="0.06"/>
    <n v="10.97"/>
    <n v="6.5"/>
    <n v="3176"/>
    <x v="1083"/>
    <x v="0"/>
    <x v="2"/>
    <x v="2"/>
    <x v="11"/>
    <s v="Small Box"/>
    <s v="Micro Innovations 104 Keyboard"/>
    <n v="0.64"/>
    <x v="1"/>
    <x v="8"/>
    <s v="Jacksonville"/>
    <n v="32216"/>
    <x v="1208"/>
    <d v="2010-11-06T00:00:00"/>
    <n v="65.597999999999999"/>
    <n v="19"/>
    <n v="215.25"/>
    <n v="90820"/>
    <s v="November"/>
    <n v="2010"/>
    <x v="3"/>
  </r>
  <r>
    <n v="8778"/>
    <n v="20964"/>
    <s v="Low"/>
    <n v="0.02"/>
    <n v="58.14"/>
    <n v="36.61"/>
    <n v="3176"/>
    <x v="1083"/>
    <x v="2"/>
    <x v="2"/>
    <x v="1"/>
    <x v="13"/>
    <s v="Jumbo Box"/>
    <s v="O'Sullivan 3-Shelf Heavy-Duty Bookcases"/>
    <n v="0.61"/>
    <x v="1"/>
    <x v="8"/>
    <s v="Jacksonville"/>
    <n v="32216"/>
    <x v="458"/>
    <d v="2011-01-01T00:00:00"/>
    <n v="0.25800000000000001"/>
    <n v="22"/>
    <n v="1358.02"/>
    <n v="90821"/>
    <s v="December"/>
    <n v="2010"/>
    <x v="2"/>
  </r>
  <r>
    <n v="8779"/>
    <n v="20965"/>
    <s v="Low"/>
    <n v="0.03"/>
    <n v="15.57"/>
    <n v="1.39"/>
    <n v="3176"/>
    <x v="1083"/>
    <x v="0"/>
    <x v="2"/>
    <x v="0"/>
    <x v="5"/>
    <s v="Small Box"/>
    <s v="Park Ridge™ Embossed Executive Business Envelopes"/>
    <n v="0.38"/>
    <x v="1"/>
    <x v="8"/>
    <s v="Jacksonville"/>
    <n v="32216"/>
    <x v="458"/>
    <d v="2011-01-01T00:00:00"/>
    <n v="63.222000000000001"/>
    <n v="22"/>
    <n v="358.84"/>
    <n v="90821"/>
    <s v="December"/>
    <n v="2010"/>
    <x v="1"/>
  </r>
  <r>
    <n v="8780"/>
    <n v="20147"/>
    <s v="Medium"/>
    <n v="0.1"/>
    <n v="31.78"/>
    <n v="1.99"/>
    <n v="3176"/>
    <x v="1083"/>
    <x v="0"/>
    <x v="2"/>
    <x v="2"/>
    <x v="11"/>
    <s v="Small Pack"/>
    <s v="Memorex 4.7GB DVD-RAM, 3/Pack"/>
    <n v="0.42"/>
    <x v="1"/>
    <x v="8"/>
    <s v="Jacksonville"/>
    <n v="32216"/>
    <x v="121"/>
    <d v="2011-09-19T00:00:00"/>
    <n v="-14.532"/>
    <n v="12"/>
    <n v="353.52"/>
    <n v="90822"/>
    <s v="September"/>
    <n v="2011"/>
    <x v="0"/>
  </r>
  <r>
    <n v="8781"/>
    <n v="20609"/>
    <s v="Critical"/>
    <n v="0.04"/>
    <n v="5.98"/>
    <n v="10.39"/>
    <n v="3176"/>
    <x v="1083"/>
    <x v="1"/>
    <x v="2"/>
    <x v="0"/>
    <x v="8"/>
    <s v="Small Box"/>
    <s v="Xerox 1895"/>
    <n v="0.4"/>
    <x v="1"/>
    <x v="8"/>
    <s v="Jacksonville"/>
    <n v="32216"/>
    <x v="1021"/>
    <d v="2013-12-17T00:00:00"/>
    <n v="-42.756"/>
    <n v="16"/>
    <n v="102.11"/>
    <n v="90825"/>
    <s v="December"/>
    <n v="2013"/>
    <x v="1"/>
  </r>
  <r>
    <n v="2452"/>
    <n v="24873"/>
    <s v="Not Specified"/>
    <n v="7.0000000000000007E-2"/>
    <n v="6.48"/>
    <n v="5.94"/>
    <n v="942"/>
    <x v="1084"/>
    <x v="0"/>
    <x v="0"/>
    <x v="0"/>
    <x v="8"/>
    <s v="Small Box"/>
    <s v="Eureka Recycled Copy Paper 8 1/2&quot; x 11&quot;, Ream"/>
    <n v="0.37"/>
    <x v="3"/>
    <x v="16"/>
    <s v="Worcester"/>
    <n v="1605"/>
    <x v="180"/>
    <d v="2011-10-21T00:00:00"/>
    <n v="-33.6312"/>
    <n v="5"/>
    <n v="34.11"/>
    <n v="90845"/>
    <s v="October"/>
    <n v="2011"/>
    <x v="0"/>
  </r>
  <r>
    <n v="8875"/>
    <n v="21268"/>
    <s v="Not Specified"/>
    <n v="0.06"/>
    <n v="10.52"/>
    <n v="7.94"/>
    <n v="3208"/>
    <x v="1085"/>
    <x v="0"/>
    <x v="1"/>
    <x v="1"/>
    <x v="1"/>
    <s v="Small Pack"/>
    <s v="Ultra Door Pull Handle"/>
    <n v="0.52"/>
    <x v="0"/>
    <x v="0"/>
    <s v="Berkeley"/>
    <n v="94704"/>
    <x v="775"/>
    <d v="2011-11-21T00:00:00"/>
    <n v="0.75600000000000067"/>
    <n v="10"/>
    <n v="113.42"/>
    <n v="90741"/>
    <s v="November"/>
    <n v="2011"/>
    <x v="3"/>
  </r>
  <r>
    <n v="8876"/>
    <n v="21269"/>
    <s v="Not Specified"/>
    <n v="0.04"/>
    <n v="54.1"/>
    <n v="19.989999999999998"/>
    <n v="3208"/>
    <x v="1085"/>
    <x v="0"/>
    <x v="1"/>
    <x v="0"/>
    <x v="2"/>
    <s v="Small Box"/>
    <s v="Desktop 3-Pocket Hot File®"/>
    <n v="0.59"/>
    <x v="0"/>
    <x v="0"/>
    <s v="Berkeley"/>
    <n v="94704"/>
    <x v="775"/>
    <d v="2011-11-19T00:00:00"/>
    <n v="13.978000000000009"/>
    <n v="4"/>
    <n v="238.28"/>
    <n v="90741"/>
    <s v="November"/>
    <n v="2011"/>
    <x v="1"/>
  </r>
  <r>
    <n v="8877"/>
    <n v="20024"/>
    <s v="Not Specified"/>
    <n v="0.02"/>
    <n v="119.99"/>
    <n v="56.14"/>
    <n v="3208"/>
    <x v="1085"/>
    <x v="2"/>
    <x v="1"/>
    <x v="2"/>
    <x v="7"/>
    <s v="Jumbo Box"/>
    <s v="Hewlett-Packard 2600DN Business Color Inkjet Printer"/>
    <n v="0.39"/>
    <x v="0"/>
    <x v="0"/>
    <s v="Berkeley"/>
    <n v="94704"/>
    <x v="405"/>
    <d v="2012-02-17T00:00:00"/>
    <n v="239.41"/>
    <n v="11"/>
    <n v="1335.2"/>
    <n v="90742"/>
    <s v="February"/>
    <n v="2012"/>
    <x v="2"/>
  </r>
  <r>
    <n v="8878"/>
    <n v="21561"/>
    <s v="Not Specified"/>
    <n v="0.09"/>
    <n v="95.99"/>
    <n v="7.69"/>
    <n v="3208"/>
    <x v="1085"/>
    <x v="0"/>
    <x v="1"/>
    <x v="2"/>
    <x v="3"/>
    <s v="Small Box"/>
    <s v="R289LX"/>
    <n v="0.56999999999999995"/>
    <x v="0"/>
    <x v="0"/>
    <s v="Berkeley"/>
    <n v="94704"/>
    <x v="332"/>
    <d v="2012-12-20T00:00:00"/>
    <n v="1205.4014999999999"/>
    <n v="24"/>
    <n v="1856.51"/>
    <n v="90743"/>
    <s v="December"/>
    <n v="2012"/>
    <x v="0"/>
  </r>
  <r>
    <n v="2544"/>
    <n v="18292"/>
    <s v="Critical"/>
    <n v="0.01"/>
    <n v="294.62"/>
    <n v="42.52"/>
    <n v="981"/>
    <x v="1086"/>
    <x v="2"/>
    <x v="1"/>
    <x v="0"/>
    <x v="10"/>
    <s v="Jumbo Drum"/>
    <s v="3.6 Cubic Foot Counter Height Office Refrigerator"/>
    <n v="0.56999999999999995"/>
    <x v="1"/>
    <x v="23"/>
    <s v="Rose Hill"/>
    <n v="24281"/>
    <x v="1209"/>
    <d v="2011-11-15T00:00:00"/>
    <n v="75.675599999999989"/>
    <n v="10"/>
    <n v="3127.18"/>
    <n v="87261"/>
    <s v="November"/>
    <n v="2011"/>
    <x v="1"/>
  </r>
  <r>
    <n v="2545"/>
    <n v="18293"/>
    <s v="Critical"/>
    <n v="0.1"/>
    <n v="60.97"/>
    <n v="4.5"/>
    <n v="981"/>
    <x v="1086"/>
    <x v="1"/>
    <x v="1"/>
    <x v="0"/>
    <x v="10"/>
    <s v="Small Box"/>
    <s v="Tripp Lite Isotel 6 Outlet Surge Protector with Fax/Modem Protection"/>
    <n v="0.56000000000000005"/>
    <x v="1"/>
    <x v="23"/>
    <s v="Rose Hill"/>
    <n v="24281"/>
    <x v="1209"/>
    <d v="2011-11-15T00:00:00"/>
    <n v="169.392"/>
    <n v="8"/>
    <n v="487.43"/>
    <n v="87261"/>
    <s v="November"/>
    <n v="2011"/>
    <x v="0"/>
  </r>
  <r>
    <n v="2546"/>
    <n v="18258"/>
    <s v="High"/>
    <n v="7.0000000000000007E-2"/>
    <n v="4.13"/>
    <n v="5.04"/>
    <n v="981"/>
    <x v="1086"/>
    <x v="0"/>
    <x v="1"/>
    <x v="0"/>
    <x v="0"/>
    <s v="Small Box"/>
    <s v="ACCOHIDE® 3-Ring Binder, Blue, 1&quot;"/>
    <n v="0.38"/>
    <x v="1"/>
    <x v="23"/>
    <s v="Rose Hill"/>
    <n v="24281"/>
    <x v="1097"/>
    <d v="2013-11-20T00:00:00"/>
    <n v="-2115.2397000000001"/>
    <n v="39"/>
    <n v="166.35"/>
    <n v="87271"/>
    <s v="November"/>
    <n v="2013"/>
    <x v="0"/>
  </r>
  <r>
    <n v="7603"/>
    <n v="21707"/>
    <s v="Critical"/>
    <n v="0.01"/>
    <n v="35.99"/>
    <n v="5.99"/>
    <n v="2779"/>
    <x v="1087"/>
    <x v="0"/>
    <x v="1"/>
    <x v="2"/>
    <x v="3"/>
    <s v="Wrap Bag"/>
    <s v="Accessory41"/>
    <n v="0.38"/>
    <x v="1"/>
    <x v="26"/>
    <s v="Wilson"/>
    <n v="27893"/>
    <x v="216"/>
    <d v="2010-06-12T00:00:00"/>
    <n v="-60.704000000000001"/>
    <n v="11"/>
    <n v="345.07"/>
    <n v="87161"/>
    <s v="June"/>
    <n v="2010"/>
    <x v="1"/>
  </r>
  <r>
    <n v="7604"/>
    <n v="20398"/>
    <s v="High"/>
    <n v="0.05"/>
    <n v="3.75"/>
    <n v="0.5"/>
    <n v="2779"/>
    <x v="1087"/>
    <x v="0"/>
    <x v="1"/>
    <x v="0"/>
    <x v="4"/>
    <s v="Small Box"/>
    <s v="Avery 496"/>
    <n v="0.37"/>
    <x v="1"/>
    <x v="26"/>
    <s v="Wilson"/>
    <n v="27893"/>
    <x v="1210"/>
    <d v="2011-08-15T00:00:00"/>
    <n v="-20.062000000000001"/>
    <n v="13"/>
    <n v="47.01"/>
    <n v="87165"/>
    <s v="August"/>
    <n v="2011"/>
    <x v="3"/>
  </r>
  <r>
    <n v="7605"/>
    <n v="20762"/>
    <s v="High"/>
    <n v="0.1"/>
    <n v="279.81"/>
    <n v="23.19"/>
    <n v="2779"/>
    <x v="1087"/>
    <x v="2"/>
    <x v="1"/>
    <x v="0"/>
    <x v="10"/>
    <s v="Jumbo Drum"/>
    <s v="Sanyo 2.5 Cubic Foot Mid-Size Office Refrigerators"/>
    <n v="0.59"/>
    <x v="1"/>
    <x v="26"/>
    <s v="Wilson"/>
    <n v="27893"/>
    <x v="1211"/>
    <d v="2011-11-05T00:00:00"/>
    <n v="60.461999999999996"/>
    <n v="12"/>
    <n v="3283.58"/>
    <n v="87167"/>
    <s v="November"/>
    <n v="2011"/>
    <x v="0"/>
  </r>
  <r>
    <n v="7606"/>
    <n v="20763"/>
    <s v="High"/>
    <n v="7.0000000000000007E-2"/>
    <n v="12.28"/>
    <n v="6.13"/>
    <n v="2779"/>
    <x v="1087"/>
    <x v="0"/>
    <x v="1"/>
    <x v="0"/>
    <x v="2"/>
    <s v="Small Box"/>
    <s v="Recycled Eldon Regeneration Jumbo File"/>
    <n v="0.56999999999999995"/>
    <x v="1"/>
    <x v="26"/>
    <s v="Wilson"/>
    <n v="27893"/>
    <x v="1211"/>
    <d v="2011-11-05T00:00:00"/>
    <n v="72.012"/>
    <n v="19"/>
    <n v="230.96"/>
    <n v="87167"/>
    <s v="November"/>
    <n v="2011"/>
    <x v="0"/>
  </r>
  <r>
    <n v="7607"/>
    <n v="20530"/>
    <s v="Low"/>
    <n v="0"/>
    <n v="35.99"/>
    <n v="5"/>
    <n v="2779"/>
    <x v="1087"/>
    <x v="0"/>
    <x v="2"/>
    <x v="2"/>
    <x v="3"/>
    <s v="Small Box"/>
    <s v="Accessory27"/>
    <n v="0.85"/>
    <x v="1"/>
    <x v="26"/>
    <s v="Wilson"/>
    <n v="27893"/>
    <x v="474"/>
    <d v="2012-01-17T00:00:00"/>
    <n v="31.415999999999997"/>
    <n v="11"/>
    <n v="341.01"/>
    <n v="87169"/>
    <s v="January"/>
    <n v="2012"/>
    <x v="4"/>
  </r>
  <r>
    <n v="7608"/>
    <n v="21566"/>
    <s v="Medium"/>
    <n v="0.01"/>
    <n v="15.99"/>
    <n v="11.28"/>
    <n v="2779"/>
    <x v="1087"/>
    <x v="0"/>
    <x v="1"/>
    <x v="2"/>
    <x v="7"/>
    <s v="Medium Box"/>
    <s v="210 Trimline Phone, White"/>
    <n v="0.38"/>
    <x v="1"/>
    <x v="26"/>
    <s v="Wilson"/>
    <n v="27893"/>
    <x v="540"/>
    <d v="2013-09-22T00:00:00"/>
    <n v="-109.04600000000001"/>
    <n v="17"/>
    <n v="293.76"/>
    <n v="87173"/>
    <s v="September"/>
    <n v="2013"/>
    <x v="1"/>
  </r>
  <r>
    <n v="6048"/>
    <n v="20596"/>
    <s v="Low"/>
    <n v="0.03"/>
    <n v="22.38"/>
    <n v="15.1"/>
    <n v="2221"/>
    <x v="1088"/>
    <x v="0"/>
    <x v="2"/>
    <x v="0"/>
    <x v="0"/>
    <s v="Small Box"/>
    <s v="Avery Flip-Chart Easel Binder, Black"/>
    <n v="0.38"/>
    <x v="2"/>
    <x v="33"/>
    <s v="Watertown"/>
    <n v="53094"/>
    <x v="665"/>
    <d v="2013-05-24T00:00:00"/>
    <n v="-40.25"/>
    <n v="3"/>
    <n v="74.069999999999993"/>
    <n v="91037"/>
    <s v="May"/>
    <n v="2013"/>
    <x v="1"/>
  </r>
  <r>
    <n v="6049"/>
    <n v="20597"/>
    <s v="Low"/>
    <n v="0.02"/>
    <n v="5.94"/>
    <n v="9.92"/>
    <n v="2221"/>
    <x v="1088"/>
    <x v="0"/>
    <x v="2"/>
    <x v="0"/>
    <x v="0"/>
    <s v="Small Box"/>
    <s v="Storex Dura Pro™ Binders"/>
    <n v="0.38"/>
    <x v="2"/>
    <x v="33"/>
    <s v="Watertown"/>
    <n v="53094"/>
    <x v="665"/>
    <d v="2013-05-27T00:00:00"/>
    <n v="-37.8005"/>
    <n v="2"/>
    <n v="15.96"/>
    <n v="91037"/>
    <s v="May"/>
    <n v="2013"/>
    <x v="2"/>
  </r>
  <r>
    <n v="1292"/>
    <n v="24928"/>
    <s v="High"/>
    <n v="0.03"/>
    <n v="11.5"/>
    <n v="7.19"/>
    <n v="501"/>
    <x v="1089"/>
    <x v="0"/>
    <x v="1"/>
    <x v="0"/>
    <x v="0"/>
    <s v="Small Box"/>
    <s v="Ibico Covers for Plastic or Wire Binding Elements"/>
    <n v="0.4"/>
    <x v="0"/>
    <x v="29"/>
    <s v="Orem"/>
    <n v="84057"/>
    <x v="182"/>
    <d v="2013-08-09T00:00:00"/>
    <n v="-10.517532000000003"/>
    <n v="6"/>
    <n v="71.52"/>
    <n v="90373"/>
    <s v="August"/>
    <n v="2013"/>
    <x v="1"/>
  </r>
  <r>
    <n v="5073"/>
    <n v="18283"/>
    <s v="Not Specified"/>
    <n v="0.05"/>
    <n v="535.64"/>
    <n v="14.7"/>
    <n v="1885"/>
    <x v="1090"/>
    <x v="2"/>
    <x v="0"/>
    <x v="2"/>
    <x v="7"/>
    <s v="Jumbo Drum"/>
    <s v="Epson LQ-870 Dot Matrix Printer"/>
    <n v="0.59"/>
    <x v="3"/>
    <x v="43"/>
    <s v="Barrington"/>
    <n v="2806"/>
    <x v="249"/>
    <d v="2010-09-03T00:00:00"/>
    <n v="4407.4399999999996"/>
    <n v="15"/>
    <n v="7029.1"/>
    <n v="87378"/>
    <s v="September"/>
    <n v="2010"/>
    <x v="3"/>
  </r>
  <r>
    <n v="574"/>
    <n v="18249"/>
    <s v="High"/>
    <n v="0.06"/>
    <n v="2.84"/>
    <n v="0.93"/>
    <n v="220"/>
    <x v="1091"/>
    <x v="0"/>
    <x v="0"/>
    <x v="0"/>
    <x v="9"/>
    <s v="Wrap Bag"/>
    <s v="SANFORD Liquid Accent™ Tank-Style Highlighters"/>
    <n v="0.54"/>
    <x v="2"/>
    <x v="11"/>
    <s v="Oak Forest"/>
    <n v="60452"/>
    <x v="754"/>
    <d v="2012-05-07T00:00:00"/>
    <n v="4.9000000000000004"/>
    <n v="9"/>
    <n v="26.31"/>
    <n v="87230"/>
    <s v="May"/>
    <n v="2012"/>
    <x v="3"/>
  </r>
  <r>
    <n v="575"/>
    <n v="18669"/>
    <s v="High"/>
    <n v="0.04"/>
    <n v="125.99"/>
    <n v="7.69"/>
    <n v="220"/>
    <x v="1091"/>
    <x v="0"/>
    <x v="0"/>
    <x v="2"/>
    <x v="3"/>
    <s v="Small Box"/>
    <s v="Timeport L7089"/>
    <n v="0.57999999999999996"/>
    <x v="2"/>
    <x v="11"/>
    <s v="Oak Forest"/>
    <n v="60452"/>
    <x v="819"/>
    <d v="2012-09-01T00:00:00"/>
    <n v="-54.208440000000039"/>
    <n v="5"/>
    <n v="550.02"/>
    <n v="87232"/>
    <s v="August"/>
    <n v="2012"/>
    <x v="1"/>
  </r>
  <r>
    <n v="2219"/>
    <n v="21352"/>
    <s v="Critical"/>
    <n v="0.02"/>
    <n v="24.98"/>
    <n v="8.7899999999999991"/>
    <n v="855"/>
    <x v="1092"/>
    <x v="0"/>
    <x v="1"/>
    <x v="0"/>
    <x v="2"/>
    <s v="Small Box"/>
    <s v="2300 Heavy-Duty Transfer File Systems by Perma"/>
    <n v="0.66"/>
    <x v="3"/>
    <x v="12"/>
    <s v="Danbury"/>
    <n v="6810"/>
    <x v="378"/>
    <d v="2010-11-01T00:00:00"/>
    <n v="4.3148"/>
    <n v="23"/>
    <n v="606.51"/>
    <n v="88571"/>
    <s v="October"/>
    <n v="2010"/>
    <x v="2"/>
  </r>
  <r>
    <n v="6495"/>
    <n v="23557"/>
    <s v="Not Specified"/>
    <n v="0.06"/>
    <n v="4.7699999999999996"/>
    <n v="2.39"/>
    <n v="2391"/>
    <x v="1093"/>
    <x v="0"/>
    <x v="1"/>
    <x v="2"/>
    <x v="11"/>
    <s v="Small Pack"/>
    <s v="Imation Primaris 3.5&quot; 2HD Unformatted Diskettes, 10/Pack"/>
    <n v="0.72"/>
    <x v="3"/>
    <x v="15"/>
    <s v="Oceanside"/>
    <n v="11572"/>
    <x v="340"/>
    <d v="2010-05-26T00:00:00"/>
    <n v="-45.64"/>
    <n v="9"/>
    <n v="42.46"/>
    <n v="91122"/>
    <s v="May"/>
    <n v="2010"/>
    <x v="3"/>
  </r>
  <r>
    <n v="6496"/>
    <n v="23558"/>
    <s v="Not Specified"/>
    <n v="0.1"/>
    <n v="27.18"/>
    <n v="8.23"/>
    <n v="2391"/>
    <x v="1093"/>
    <x v="0"/>
    <x v="1"/>
    <x v="0"/>
    <x v="5"/>
    <s v="Small Box"/>
    <s v="Tyvek ® Top-Opening Peel &amp; Seel Envelopes, Plain White"/>
    <n v="0.38"/>
    <x v="3"/>
    <x v="15"/>
    <s v="Oceanside"/>
    <n v="11572"/>
    <x v="340"/>
    <d v="2010-05-27T00:00:00"/>
    <n v="204.49"/>
    <n v="12"/>
    <n v="314.06"/>
    <n v="91122"/>
    <s v="May"/>
    <n v="2010"/>
    <x v="0"/>
  </r>
  <r>
    <n v="6497"/>
    <n v="21462"/>
    <s v="Not Specified"/>
    <n v="0"/>
    <n v="999.99"/>
    <n v="13.99"/>
    <n v="2391"/>
    <x v="1093"/>
    <x v="0"/>
    <x v="1"/>
    <x v="2"/>
    <x v="7"/>
    <s v="Medium Box"/>
    <s v="Polycom Soundstation EX Audio-Conferencing Telephone, Black"/>
    <n v="0.36"/>
    <x v="3"/>
    <x v="15"/>
    <s v="Oceanside"/>
    <n v="11572"/>
    <x v="1187"/>
    <d v="2010-06-06T00:00:00"/>
    <n v="-1455.9971999999998"/>
    <n v="1"/>
    <n v="1009.99"/>
    <n v="91123"/>
    <s v="June"/>
    <n v="2010"/>
    <x v="4"/>
  </r>
  <r>
    <n v="6498"/>
    <n v="21463"/>
    <s v="Not Specified"/>
    <n v="0.05"/>
    <n v="6.48"/>
    <n v="5.14"/>
    <n v="2391"/>
    <x v="1093"/>
    <x v="1"/>
    <x v="1"/>
    <x v="0"/>
    <x v="8"/>
    <s v="Small Box"/>
    <s v="Xerox 23"/>
    <n v="0.37"/>
    <x v="3"/>
    <x v="15"/>
    <s v="Oceanside"/>
    <n v="11572"/>
    <x v="1187"/>
    <d v="2010-06-05T00:00:00"/>
    <n v="-22.56"/>
    <n v="13"/>
    <n v="92.16"/>
    <n v="91123"/>
    <s v="June"/>
    <n v="2010"/>
    <x v="3"/>
  </r>
  <r>
    <n v="6499"/>
    <n v="23817"/>
    <s v="Critical"/>
    <n v="0.08"/>
    <n v="107.53"/>
    <n v="5.81"/>
    <n v="2391"/>
    <x v="1093"/>
    <x v="0"/>
    <x v="1"/>
    <x v="1"/>
    <x v="1"/>
    <s v="Medium Box"/>
    <s v="Tenex Contemporary Contur Chairmats for Low and Medium Pile Carpet, Computer, 39&quot; x 49&quot;"/>
    <n v="0.65"/>
    <x v="3"/>
    <x v="15"/>
    <s v="Oceanside"/>
    <n v="11572"/>
    <x v="724"/>
    <d v="2012-01-12T00:00:00"/>
    <n v="213.28639999999999"/>
    <n v="5"/>
    <n v="524.32000000000005"/>
    <n v="91124"/>
    <s v="January"/>
    <n v="2012"/>
    <x v="5"/>
  </r>
  <r>
    <n v="6416"/>
    <n v="19369"/>
    <s v="High"/>
    <n v="0"/>
    <n v="5.77"/>
    <n v="5.92"/>
    <n v="2363"/>
    <x v="1094"/>
    <x v="0"/>
    <x v="0"/>
    <x v="1"/>
    <x v="1"/>
    <s v="Medium Box"/>
    <s v="DAX Cubicle Frames - 8x10"/>
    <n v="0.55000000000000004"/>
    <x v="3"/>
    <x v="32"/>
    <s v="Medina"/>
    <n v="44256"/>
    <x v="1212"/>
    <d v="2010-10-13T00:00:00"/>
    <n v="-61.5276"/>
    <n v="11"/>
    <n v="69.89"/>
    <n v="90040"/>
    <s v="October"/>
    <n v="2010"/>
    <x v="4"/>
  </r>
  <r>
    <n v="6417"/>
    <n v="23362"/>
    <s v="Low"/>
    <n v="0.01"/>
    <n v="15.7"/>
    <n v="11.25"/>
    <n v="2363"/>
    <x v="1094"/>
    <x v="0"/>
    <x v="0"/>
    <x v="0"/>
    <x v="2"/>
    <s v="Small Box"/>
    <s v="Hanging Personal Folder File"/>
    <n v="0.6"/>
    <x v="3"/>
    <x v="32"/>
    <s v="Medina"/>
    <n v="44256"/>
    <x v="231"/>
    <d v="2011-04-25T00:00:00"/>
    <n v="-128.88999999999999"/>
    <n v="7"/>
    <n v="120.32"/>
    <n v="90041"/>
    <s v="April"/>
    <n v="2011"/>
    <x v="1"/>
  </r>
  <r>
    <n v="6418"/>
    <n v="24188"/>
    <s v="High"/>
    <n v="0.09"/>
    <n v="3.28"/>
    <n v="5"/>
    <n v="2363"/>
    <x v="1094"/>
    <x v="0"/>
    <x v="0"/>
    <x v="0"/>
    <x v="9"/>
    <s v="Wrap Bag"/>
    <s v="Newell 35"/>
    <n v="0.56000000000000005"/>
    <x v="3"/>
    <x v="32"/>
    <s v="Medina"/>
    <n v="44256"/>
    <x v="1065"/>
    <d v="2013-06-11T00:00:00"/>
    <n v="-128.96800000000002"/>
    <n v="17"/>
    <n v="56.65"/>
    <n v="90042"/>
    <s v="June"/>
    <n v="2013"/>
    <x v="0"/>
  </r>
  <r>
    <n v="2517"/>
    <n v="22959"/>
    <s v="High"/>
    <n v="0.02"/>
    <n v="65.989999999999995"/>
    <n v="8.99"/>
    <n v="966"/>
    <x v="1095"/>
    <x v="0"/>
    <x v="0"/>
    <x v="2"/>
    <x v="3"/>
    <s v="Small Box"/>
    <s v="5180"/>
    <n v="0.56000000000000005"/>
    <x v="3"/>
    <x v="19"/>
    <s v="Portland"/>
    <n v="4101"/>
    <x v="346"/>
    <d v="2011-07-27T00:00:00"/>
    <n v="64.53"/>
    <n v="6"/>
    <n v="342.13"/>
    <n v="86176"/>
    <s v="July"/>
    <n v="2011"/>
    <x v="2"/>
  </r>
  <r>
    <n v="5260"/>
    <n v="18743"/>
    <s v="Critical"/>
    <n v="0.08"/>
    <n v="140.97999999999999"/>
    <n v="36.090000000000003"/>
    <n v="1961"/>
    <x v="1096"/>
    <x v="2"/>
    <x v="0"/>
    <x v="1"/>
    <x v="13"/>
    <s v="Jumbo Box"/>
    <s v="Sauder Forest Hills Library, Woodland Oak Finish"/>
    <n v="0.77"/>
    <x v="2"/>
    <x v="24"/>
    <s v="Royal Oak"/>
    <n v="48073"/>
    <x v="543"/>
    <d v="2011-12-27T00:00:00"/>
    <n v="-227.9"/>
    <n v="8"/>
    <n v="1075.3499999999999"/>
    <n v="88859"/>
    <s v="December"/>
    <n v="2011"/>
    <x v="5"/>
  </r>
  <r>
    <n v="5261"/>
    <n v="21346"/>
    <s v="Medium"/>
    <n v="0.03"/>
    <n v="4.4800000000000004"/>
    <n v="49"/>
    <n v="1961"/>
    <x v="1096"/>
    <x v="0"/>
    <x v="0"/>
    <x v="0"/>
    <x v="10"/>
    <s v="Large Box"/>
    <s v="Hoover Portapower™ Portable Vacuum"/>
    <n v="0.6"/>
    <x v="2"/>
    <x v="24"/>
    <s v="Royal Oak"/>
    <n v="48073"/>
    <x v="545"/>
    <d v="2012-04-09T00:00:00"/>
    <n v="-895.24"/>
    <n v="6"/>
    <n v="41.56"/>
    <n v="88861"/>
    <s v="April"/>
    <n v="2012"/>
    <x v="1"/>
  </r>
  <r>
    <n v="5262"/>
    <n v="21347"/>
    <s v="Medium"/>
    <n v="0.02"/>
    <n v="150.88999999999999"/>
    <n v="60.2"/>
    <n v="1961"/>
    <x v="1096"/>
    <x v="2"/>
    <x v="0"/>
    <x v="1"/>
    <x v="15"/>
    <s v="Jumbo Drum"/>
    <s v="Global Leather &amp; Oak Executive Chair, Burgundy"/>
    <n v="0.77"/>
    <x v="2"/>
    <x v="24"/>
    <s v="Royal Oak"/>
    <n v="48073"/>
    <x v="545"/>
    <d v="2012-04-11T00:00:00"/>
    <n v="-506.43"/>
    <n v="3"/>
    <n v="473.34"/>
    <n v="88861"/>
    <s v="April"/>
    <n v="2012"/>
    <x v="2"/>
  </r>
  <r>
    <n v="5263"/>
    <n v="19455"/>
    <s v="Critical"/>
    <n v="0.1"/>
    <n v="7.38"/>
    <n v="5.21"/>
    <n v="1961"/>
    <x v="1096"/>
    <x v="0"/>
    <x v="1"/>
    <x v="1"/>
    <x v="1"/>
    <s v="Small Box"/>
    <s v="Eldon® Expressions™ Wood Desk Accessories, Oak"/>
    <n v="0.56000000000000005"/>
    <x v="2"/>
    <x v="24"/>
    <s v="Royal Oak"/>
    <n v="48073"/>
    <x v="361"/>
    <d v="2013-05-09T00:00:00"/>
    <n v="-94.78"/>
    <n v="11"/>
    <n v="77.62"/>
    <n v="88865"/>
    <s v="May"/>
    <n v="2013"/>
    <x v="0"/>
  </r>
  <r>
    <n v="5264"/>
    <n v="19952"/>
    <s v="Critical"/>
    <n v="0.05"/>
    <n v="70.709999999999994"/>
    <n v="37.58"/>
    <n v="1961"/>
    <x v="1096"/>
    <x v="0"/>
    <x v="0"/>
    <x v="1"/>
    <x v="1"/>
    <s v="Wrap Bag"/>
    <s v="Tenex Carpeted, Granite-Look or Clear Contemporary Contour Shape Chair Mats"/>
    <n v="0.78"/>
    <x v="2"/>
    <x v="24"/>
    <s v="Royal Oak"/>
    <n v="48073"/>
    <x v="283"/>
    <d v="2013-09-24T00:00:00"/>
    <n v="-800.96119999999996"/>
    <n v="16"/>
    <n v="1094.8399999999999"/>
    <n v="88867"/>
    <s v="September"/>
    <n v="2013"/>
    <x v="3"/>
  </r>
  <r>
    <n v="893"/>
    <n v="480"/>
    <s v="Critical"/>
    <n v="0.01"/>
    <n v="3.26"/>
    <n v="1.86"/>
    <n v="342"/>
    <x v="1097"/>
    <x v="0"/>
    <x v="1"/>
    <x v="0"/>
    <x v="9"/>
    <s v="Wrap Bag"/>
    <s v="Avery Hi-Liter GlideStik Fluorescent Highlighter, Yellow Ink"/>
    <n v="0.41"/>
    <x v="1"/>
    <x v="8"/>
    <s v="Miami"/>
    <n v="33181"/>
    <x v="1208"/>
    <d v="2010-11-06T00:00:00"/>
    <n v="-4.6682999999999995"/>
    <n v="20"/>
    <n v="73.97"/>
    <n v="3332"/>
    <s v="November"/>
    <n v="2010"/>
    <x v="1"/>
  </r>
  <r>
    <n v="894"/>
    <n v="4538"/>
    <s v="Low"/>
    <n v="0.04"/>
    <n v="115.99"/>
    <n v="5.99"/>
    <n v="342"/>
    <x v="1097"/>
    <x v="0"/>
    <x v="1"/>
    <x v="2"/>
    <x v="3"/>
    <s v="Small Box"/>
    <s v="2160"/>
    <n v="0.56999999999999995"/>
    <x v="1"/>
    <x v="8"/>
    <s v="Miami"/>
    <n v="33181"/>
    <x v="334"/>
    <d v="2013-02-22T00:00:00"/>
    <n v="1073.0988000000002"/>
    <n v="49"/>
    <n v="5008.76"/>
    <n v="32292"/>
    <s v="February"/>
    <n v="2013"/>
    <x v="1"/>
  </r>
  <r>
    <n v="895"/>
    <n v="4539"/>
    <s v="Low"/>
    <n v="7.0000000000000007E-2"/>
    <n v="11.55"/>
    <n v="2.36"/>
    <n v="342"/>
    <x v="1097"/>
    <x v="0"/>
    <x v="1"/>
    <x v="0"/>
    <x v="9"/>
    <s v="Wrap Bag"/>
    <s v="Newell 309"/>
    <n v="0.55000000000000004"/>
    <x v="1"/>
    <x v="8"/>
    <s v="Miami"/>
    <n v="33181"/>
    <x v="334"/>
    <d v="2013-02-17T00:00:00"/>
    <n v="-8.9509000000000007"/>
    <n v="1"/>
    <n v="13.53"/>
    <n v="32292"/>
    <s v="February"/>
    <n v="2013"/>
    <x v="0"/>
  </r>
  <r>
    <n v="896"/>
    <n v="7240"/>
    <s v="Medium"/>
    <n v="0.03"/>
    <n v="13.48"/>
    <n v="4.51"/>
    <n v="342"/>
    <x v="1097"/>
    <x v="0"/>
    <x v="1"/>
    <x v="0"/>
    <x v="2"/>
    <s v="Small Box"/>
    <s v="Tenex Personal Project File with Scoop Front Design, Black"/>
    <n v="0.59"/>
    <x v="1"/>
    <x v="8"/>
    <s v="Miami"/>
    <n v="33181"/>
    <x v="1030"/>
    <d v="2013-03-09T00:00:00"/>
    <n v="-3.3914999999999997"/>
    <n v="12"/>
    <n v="173.97"/>
    <n v="51620"/>
    <s v="March"/>
    <n v="2013"/>
    <x v="1"/>
  </r>
  <r>
    <n v="897"/>
    <n v="4784"/>
    <s v="Critical"/>
    <n v="0.03"/>
    <n v="15.23"/>
    <n v="27.75"/>
    <n v="342"/>
    <x v="1097"/>
    <x v="2"/>
    <x v="1"/>
    <x v="1"/>
    <x v="6"/>
    <s v="Jumbo Box"/>
    <s v="Anderson Hickey Conga Table Tops &amp; Accessories"/>
    <n v="0.76"/>
    <x v="1"/>
    <x v="8"/>
    <s v="Miami"/>
    <n v="33181"/>
    <x v="1024"/>
    <d v="2013-08-01T00:00:00"/>
    <n v="7.8061365000000009"/>
    <n v="32"/>
    <n v="511.35"/>
    <n v="33959"/>
    <s v="July"/>
    <n v="2013"/>
    <x v="1"/>
  </r>
  <r>
    <n v="898"/>
    <n v="5477"/>
    <s v="Low"/>
    <n v="0.01"/>
    <n v="152.47999999999999"/>
    <n v="4"/>
    <n v="342"/>
    <x v="1097"/>
    <x v="0"/>
    <x v="1"/>
    <x v="2"/>
    <x v="11"/>
    <s v="Small Box"/>
    <s v="Adesso Programmable 142-Key Keyboard"/>
    <n v="0.79"/>
    <x v="1"/>
    <x v="8"/>
    <s v="Miami"/>
    <n v="33181"/>
    <x v="67"/>
    <d v="2013-10-30T00:00:00"/>
    <n v="407.96299999999997"/>
    <n v="97"/>
    <n v="14642.66"/>
    <n v="38912"/>
    <s v="October"/>
    <n v="2013"/>
    <x v="1"/>
  </r>
  <r>
    <n v="899"/>
    <n v="5478"/>
    <s v="Low"/>
    <n v="0.02"/>
    <n v="65.989999999999995"/>
    <n v="4.99"/>
    <n v="342"/>
    <x v="1097"/>
    <x v="0"/>
    <x v="1"/>
    <x v="2"/>
    <x v="3"/>
    <s v="Small Box"/>
    <s v="T193"/>
    <n v="0.56999999999999995"/>
    <x v="1"/>
    <x v="8"/>
    <s v="Miami"/>
    <n v="33181"/>
    <x v="67"/>
    <d v="2013-11-04T00:00:00"/>
    <n v="207.82395"/>
    <n v="55"/>
    <n v="3204.73"/>
    <n v="38912"/>
    <s v="October"/>
    <n v="2013"/>
    <x v="2"/>
  </r>
  <r>
    <n v="698"/>
    <n v="18770"/>
    <s v="Low"/>
    <n v="0.02"/>
    <n v="5.58"/>
    <n v="5.3"/>
    <n v="268"/>
    <x v="1098"/>
    <x v="0"/>
    <x v="0"/>
    <x v="0"/>
    <x v="5"/>
    <s v="Small Box"/>
    <s v="Staples Brown Kraft Recycled Clasp Envelopes"/>
    <n v="0.35"/>
    <x v="0"/>
    <x v="38"/>
    <s v="Flagstaff"/>
    <n v="86001"/>
    <x v="725"/>
    <d v="2010-04-12T00:00:00"/>
    <n v="-22.48"/>
    <n v="3"/>
    <n v="18.670000000000002"/>
    <n v="88941"/>
    <s v="April"/>
    <n v="2010"/>
    <x v="2"/>
  </r>
  <r>
    <n v="699"/>
    <n v="18771"/>
    <s v="Low"/>
    <n v="0.03"/>
    <n v="40.89"/>
    <n v="18.98"/>
    <n v="268"/>
    <x v="1098"/>
    <x v="0"/>
    <x v="0"/>
    <x v="1"/>
    <x v="1"/>
    <s v="Small Box"/>
    <s v="Eldon Executive Woodline II Cherry Finish Desk Accessories"/>
    <n v="0.56999999999999995"/>
    <x v="0"/>
    <x v="38"/>
    <s v="Flagstaff"/>
    <n v="86001"/>
    <x v="725"/>
    <d v="2010-04-14T00:00:00"/>
    <n v="78.98"/>
    <n v="5"/>
    <n v="210.77"/>
    <n v="88941"/>
    <s v="April"/>
    <n v="2010"/>
    <x v="1"/>
  </r>
  <r>
    <n v="4410"/>
    <n v="18909"/>
    <s v="High"/>
    <n v="0.05"/>
    <n v="4.37"/>
    <n v="5.15"/>
    <n v="1662"/>
    <x v="1099"/>
    <x v="0"/>
    <x v="0"/>
    <x v="0"/>
    <x v="10"/>
    <s v="Small Box"/>
    <s v="Eureka Sanitaire ® Multi-Pro Heavy-Duty Upright, Disposable Bags"/>
    <n v="0.59"/>
    <x v="0"/>
    <x v="0"/>
    <s v="Palm Springs"/>
    <n v="92262"/>
    <x v="156"/>
    <d v="2011-07-19T00:00:00"/>
    <n v="-145.1"/>
    <n v="13"/>
    <n v="58.26"/>
    <n v="89274"/>
    <s v="July"/>
    <n v="2011"/>
    <x v="3"/>
  </r>
  <r>
    <n v="4411"/>
    <n v="18910"/>
    <s v="High"/>
    <n v="0.06"/>
    <n v="19.84"/>
    <n v="4.0999999999999996"/>
    <n v="1662"/>
    <x v="1099"/>
    <x v="0"/>
    <x v="0"/>
    <x v="0"/>
    <x v="9"/>
    <s v="Wrap Bag"/>
    <s v="Prismacolor Color Pencil Set"/>
    <n v="0.44"/>
    <x v="0"/>
    <x v="0"/>
    <s v="Palm Springs"/>
    <n v="92262"/>
    <x v="156"/>
    <d v="2011-07-19T00:00:00"/>
    <n v="106.83959999999999"/>
    <n v="8"/>
    <n v="154.84"/>
    <n v="89274"/>
    <s v="July"/>
    <n v="2011"/>
    <x v="3"/>
  </r>
  <r>
    <n v="4412"/>
    <n v="19911"/>
    <s v="Critical"/>
    <n v="0.02"/>
    <n v="6.24"/>
    <n v="5.22"/>
    <n v="1662"/>
    <x v="1099"/>
    <x v="0"/>
    <x v="0"/>
    <x v="1"/>
    <x v="1"/>
    <s v="Small Box"/>
    <s v="Eldon Expressions Mahogany Wood Desk Collection"/>
    <n v="0.6"/>
    <x v="0"/>
    <x v="0"/>
    <s v="Palm Springs"/>
    <n v="92262"/>
    <x v="600"/>
    <d v="2013-02-26T00:00:00"/>
    <n v="-106.36"/>
    <n v="11"/>
    <n v="74.02"/>
    <n v="89276"/>
    <s v="February"/>
    <n v="2013"/>
    <x v="2"/>
  </r>
  <r>
    <n v="6742"/>
    <n v="24304"/>
    <s v="High"/>
    <n v="7.0000000000000007E-2"/>
    <n v="55.98"/>
    <n v="5.15"/>
    <n v="2475"/>
    <x v="1100"/>
    <x v="0"/>
    <x v="3"/>
    <x v="0"/>
    <x v="8"/>
    <s v="Small Box"/>
    <s v="Xerox 1934"/>
    <n v="0.36"/>
    <x v="1"/>
    <x v="37"/>
    <s v="Smyrna"/>
    <n v="30080"/>
    <x v="1053"/>
    <d v="2011-08-31T00:00:00"/>
    <n v="86.795999999999992"/>
    <n v="15"/>
    <n v="843.39"/>
    <n v="91529"/>
    <s v="August"/>
    <n v="2011"/>
    <x v="0"/>
  </r>
  <r>
    <n v="6743"/>
    <n v="24305"/>
    <s v="High"/>
    <n v="0.03"/>
    <n v="7.99"/>
    <n v="5.03"/>
    <n v="2475"/>
    <x v="1100"/>
    <x v="0"/>
    <x v="3"/>
    <x v="2"/>
    <x v="3"/>
    <s v="Medium Box"/>
    <s v="Bell Sonecor JB700 Caller ID"/>
    <n v="0.6"/>
    <x v="1"/>
    <x v="37"/>
    <s v="Smyrna"/>
    <n v="30080"/>
    <x v="1053"/>
    <d v="2011-08-31T00:00:00"/>
    <n v="-140.65464"/>
    <n v="8"/>
    <n v="56.82"/>
    <n v="91529"/>
    <s v="August"/>
    <n v="2011"/>
    <x v="1"/>
  </r>
  <r>
    <n v="6744"/>
    <n v="22887"/>
    <s v="High"/>
    <n v="0.1"/>
    <n v="6.48"/>
    <n v="6.22"/>
    <n v="2475"/>
    <x v="1100"/>
    <x v="1"/>
    <x v="3"/>
    <x v="0"/>
    <x v="8"/>
    <s v="Small Box"/>
    <s v="Xerox 1894"/>
    <n v="0.37"/>
    <x v="1"/>
    <x v="37"/>
    <s v="Smyrna"/>
    <n v="30080"/>
    <x v="732"/>
    <d v="2013-05-30T00:00:00"/>
    <n v="7.5659999999999989"/>
    <n v="13"/>
    <n v="81.45"/>
    <n v="91530"/>
    <s v="May"/>
    <n v="2013"/>
    <x v="0"/>
  </r>
  <r>
    <n v="6745"/>
    <n v="22880"/>
    <s v="Medium"/>
    <n v="0.06"/>
    <n v="1500.97"/>
    <n v="29.7"/>
    <n v="2475"/>
    <x v="1100"/>
    <x v="2"/>
    <x v="3"/>
    <x v="2"/>
    <x v="7"/>
    <s v="Jumbo Drum"/>
    <s v="Epson DFX5000+ Dot Matrix Printer"/>
    <n v="0.56999999999999995"/>
    <x v="1"/>
    <x v="37"/>
    <s v="Smyrna"/>
    <n v="30080"/>
    <x v="746"/>
    <d v="2013-12-11T00:00:00"/>
    <n v="17.256"/>
    <n v="2"/>
    <n v="3047.57"/>
    <n v="91533"/>
    <s v="December"/>
    <n v="2013"/>
    <x v="3"/>
  </r>
  <r>
    <n v="6746"/>
    <n v="22881"/>
    <s v="Medium"/>
    <n v="0.06"/>
    <n v="80.97"/>
    <n v="30.06"/>
    <n v="2475"/>
    <x v="1100"/>
    <x v="2"/>
    <x v="3"/>
    <x v="2"/>
    <x v="7"/>
    <s v="Jumbo Box"/>
    <s v="Hewlett-Packard Deskjet 940 REFURBISHED Color Inkjet Printer"/>
    <n v="0.4"/>
    <x v="1"/>
    <x v="37"/>
    <s v="Smyrna"/>
    <n v="30080"/>
    <x v="746"/>
    <d v="2013-12-12T00:00:00"/>
    <n v="-45.682000000000002"/>
    <n v="23"/>
    <n v="1888.14"/>
    <n v="91533"/>
    <s v="December"/>
    <n v="2013"/>
    <x v="3"/>
  </r>
  <r>
    <n v="6747"/>
    <n v="22882"/>
    <s v="Medium"/>
    <n v="0.09"/>
    <n v="65.989999999999995"/>
    <n v="8.99"/>
    <n v="2475"/>
    <x v="1100"/>
    <x v="0"/>
    <x v="3"/>
    <x v="2"/>
    <x v="3"/>
    <s v="Small Box"/>
    <s v="5180"/>
    <n v="0.56000000000000005"/>
    <x v="1"/>
    <x v="37"/>
    <s v="Smyrna"/>
    <n v="30080"/>
    <x v="746"/>
    <d v="2013-12-11T00:00:00"/>
    <n v="-51.856000000000002"/>
    <n v="15"/>
    <n v="769.6"/>
    <n v="91533"/>
    <s v="December"/>
    <n v="2013"/>
    <x v="0"/>
  </r>
  <r>
    <n v="6156"/>
    <n v="19171"/>
    <s v="Critical"/>
    <n v="0.1"/>
    <n v="7.45"/>
    <n v="6.28"/>
    <n v="2265"/>
    <x v="1101"/>
    <x v="0"/>
    <x v="1"/>
    <x v="0"/>
    <x v="0"/>
    <s v="Small Box"/>
    <s v="Acco Four Pocket Poly Ring Binder with Label Holder, Smoke, 1&quot;"/>
    <n v="0.4"/>
    <x v="2"/>
    <x v="10"/>
    <s v="Kansas City"/>
    <n v="64130"/>
    <x v="1213"/>
    <d v="2010-08-01T00:00:00"/>
    <n v="-69.873999999999995"/>
    <n v="8"/>
    <n v="59.4"/>
    <n v="86612"/>
    <s v="July"/>
    <n v="2010"/>
    <x v="0"/>
  </r>
  <r>
    <n v="6157"/>
    <n v="19172"/>
    <s v="Critical"/>
    <n v="0.01"/>
    <n v="6.48"/>
    <n v="7.86"/>
    <n v="2265"/>
    <x v="1101"/>
    <x v="0"/>
    <x v="1"/>
    <x v="0"/>
    <x v="8"/>
    <s v="Small Box"/>
    <s v="Xerox 213"/>
    <n v="0.37"/>
    <x v="2"/>
    <x v="10"/>
    <s v="Kansas City"/>
    <n v="64130"/>
    <x v="1213"/>
    <d v="2010-07-31T00:00:00"/>
    <n v="-135.74"/>
    <n v="10"/>
    <n v="66.459999999999994"/>
    <n v="86612"/>
    <s v="July"/>
    <n v="2010"/>
    <x v="1"/>
  </r>
  <r>
    <n v="6158"/>
    <n v="24537"/>
    <s v="Not Specified"/>
    <n v="7.0000000000000007E-2"/>
    <n v="55.99"/>
    <n v="1.25"/>
    <n v="2265"/>
    <x v="1101"/>
    <x v="0"/>
    <x v="3"/>
    <x v="2"/>
    <x v="3"/>
    <s v="Small Pack"/>
    <s v="Accessory2"/>
    <n v="0.55000000000000004"/>
    <x v="2"/>
    <x v="10"/>
    <s v="Kansas City"/>
    <n v="64130"/>
    <x v="1214"/>
    <d v="2012-11-09T00:00:00"/>
    <n v="583.86239999999998"/>
    <n v="22"/>
    <n v="1012.67"/>
    <n v="86615"/>
    <s v="November"/>
    <n v="2012"/>
    <x v="0"/>
  </r>
  <r>
    <n v="6159"/>
    <n v="20126"/>
    <s v="Not Specified"/>
    <n v="7.0000000000000007E-2"/>
    <n v="15.28"/>
    <n v="10.91"/>
    <n v="2265"/>
    <x v="1101"/>
    <x v="0"/>
    <x v="1"/>
    <x v="0"/>
    <x v="0"/>
    <s v="Small Box"/>
    <s v="Recycled Premium Regency Composition Covers"/>
    <n v="0.36"/>
    <x v="2"/>
    <x v="10"/>
    <s v="Kansas City"/>
    <n v="64130"/>
    <x v="78"/>
    <d v="2013-04-06T00:00:00"/>
    <n v="-51.715499999999999"/>
    <n v="5"/>
    <n v="78.62"/>
    <n v="86616"/>
    <s v="April"/>
    <n v="2013"/>
    <x v="0"/>
  </r>
  <r>
    <n v="6160"/>
    <n v="24572"/>
    <s v="Not Specified"/>
    <n v="0.02"/>
    <n v="6.84"/>
    <n v="8.3699999999999992"/>
    <n v="2265"/>
    <x v="1101"/>
    <x v="0"/>
    <x v="3"/>
    <x v="0"/>
    <x v="16"/>
    <s v="Small Pack"/>
    <s v="Acme Design Line 8&quot; Stainless Steel Bent Scissors w/Champagne Handles, 3-1/8&quot; Cut"/>
    <n v="0.57999999999999996"/>
    <x v="2"/>
    <x v="10"/>
    <s v="Kansas City"/>
    <n v="64130"/>
    <x v="567"/>
    <d v="2013-07-05T00:00:00"/>
    <n v="-232.76064"/>
    <n v="16"/>
    <n v="113.38"/>
    <n v="86617"/>
    <s v="July"/>
    <n v="2013"/>
    <x v="2"/>
  </r>
  <r>
    <n v="6161"/>
    <n v="23078"/>
    <s v="Low"/>
    <n v="7.0000000000000007E-2"/>
    <n v="14.45"/>
    <n v="7.17"/>
    <n v="2265"/>
    <x v="1101"/>
    <x v="0"/>
    <x v="3"/>
    <x v="0"/>
    <x v="0"/>
    <s v="Small Box"/>
    <s v="Acco Recycled 2&quot; Capacity Laser Printer Hanging Data Binders"/>
    <n v="0.38"/>
    <x v="2"/>
    <x v="10"/>
    <s v="Kansas City"/>
    <n v="64130"/>
    <x v="1176"/>
    <d v="2013-11-05T00:00:00"/>
    <n v="60.632880000000007"/>
    <n v="29"/>
    <n v="419.59"/>
    <n v="86620"/>
    <s v="November"/>
    <n v="2013"/>
    <x v="0"/>
  </r>
  <r>
    <n v="5401"/>
    <n v="24075"/>
    <s v="Medium"/>
    <n v="0.06"/>
    <n v="4.24"/>
    <n v="5.41"/>
    <n v="2004"/>
    <x v="1102"/>
    <x v="0"/>
    <x v="0"/>
    <x v="0"/>
    <x v="0"/>
    <s v="Small Box"/>
    <s v="Storex DuraTech Recycled Plastic Frosted Binders"/>
    <n v="0.35"/>
    <x v="0"/>
    <x v="36"/>
    <s v="Bozeman"/>
    <n v="59715"/>
    <x v="1207"/>
    <d v="2010-10-19T00:00:00"/>
    <n v="-78.916679999999999"/>
    <n v="10"/>
    <n v="45"/>
    <n v="91277"/>
    <s v="October"/>
    <n v="2010"/>
    <x v="3"/>
  </r>
  <r>
    <n v="5402"/>
    <n v="24076"/>
    <s v="Medium"/>
    <n v="0.04"/>
    <n v="6783.02"/>
    <n v="24.49"/>
    <n v="2004"/>
    <x v="1102"/>
    <x v="0"/>
    <x v="0"/>
    <x v="2"/>
    <x v="7"/>
    <s v="Large Box"/>
    <s v="Polycom ViewStation™ ISDN Videoconferencing Unit"/>
    <n v="0.39"/>
    <x v="0"/>
    <x v="36"/>
    <s v="Bozeman"/>
    <n v="59715"/>
    <x v="1207"/>
    <d v="2010-10-19T00:00:00"/>
    <n v="-13562.637407999999"/>
    <n v="1"/>
    <n v="6569.07"/>
    <n v="91277"/>
    <s v="October"/>
    <n v="2010"/>
    <x v="1"/>
  </r>
  <r>
    <n v="5403"/>
    <n v="21732"/>
    <s v="Medium"/>
    <n v="0.06"/>
    <n v="20.27"/>
    <n v="3.99"/>
    <n v="2004"/>
    <x v="1102"/>
    <x v="0"/>
    <x v="0"/>
    <x v="0"/>
    <x v="10"/>
    <s v="Small Box"/>
    <s v="Fellowes Mighty 8 Compact Surge Protector"/>
    <n v="0.56999999999999995"/>
    <x v="0"/>
    <x v="36"/>
    <s v="Bozeman"/>
    <n v="59715"/>
    <x v="131"/>
    <d v="2011-08-20T00:00:00"/>
    <n v="84.61160000000001"/>
    <n v="9"/>
    <n v="181.77"/>
    <n v="91278"/>
    <s v="August"/>
    <n v="2011"/>
    <x v="3"/>
  </r>
  <r>
    <n v="5404"/>
    <n v="21733"/>
    <s v="Medium"/>
    <n v="0.09"/>
    <n v="9.93"/>
    <n v="1.0900000000000001"/>
    <n v="2004"/>
    <x v="1102"/>
    <x v="0"/>
    <x v="0"/>
    <x v="0"/>
    <x v="9"/>
    <s v="Wrap Bag"/>
    <s v="Peel-Off® China Markers"/>
    <n v="0.43"/>
    <x v="0"/>
    <x v="36"/>
    <s v="Bozeman"/>
    <n v="59715"/>
    <x v="131"/>
    <d v="2011-08-19T00:00:00"/>
    <n v="17.7896"/>
    <n v="3"/>
    <n v="29.74"/>
    <n v="91278"/>
    <s v="August"/>
    <n v="2011"/>
    <x v="0"/>
  </r>
  <r>
    <n v="5405"/>
    <n v="21148"/>
    <s v="Critical"/>
    <n v="0.06"/>
    <n v="7.7"/>
    <n v="3.68"/>
    <n v="2004"/>
    <x v="1102"/>
    <x v="0"/>
    <x v="0"/>
    <x v="1"/>
    <x v="1"/>
    <s v="Wrap Bag"/>
    <s v="Deflect-O® Glasstique™ Clear Desk Accessories"/>
    <n v="0.52"/>
    <x v="0"/>
    <x v="36"/>
    <s v="Bozeman"/>
    <n v="59715"/>
    <x v="257"/>
    <d v="2013-05-23T00:00:00"/>
    <n v="-9.7799999999999994"/>
    <n v="10"/>
    <n v="78.599999999999994"/>
    <n v="91279"/>
    <s v="May"/>
    <n v="2013"/>
    <x v="3"/>
  </r>
  <r>
    <n v="5406"/>
    <n v="24466"/>
    <s v="Medium"/>
    <n v="0.05"/>
    <n v="12.98"/>
    <n v="3.14"/>
    <n v="2004"/>
    <x v="1102"/>
    <x v="1"/>
    <x v="0"/>
    <x v="0"/>
    <x v="16"/>
    <s v="Small Pack"/>
    <s v="Acme® 8&quot; Straight Scissors"/>
    <n v="0.6"/>
    <x v="0"/>
    <x v="36"/>
    <s v="Bozeman"/>
    <n v="59715"/>
    <x v="756"/>
    <d v="2013-12-13T00:00:00"/>
    <n v="0.88191999999999604"/>
    <n v="5"/>
    <n v="67.89"/>
    <n v="91280"/>
    <s v="December"/>
    <n v="2013"/>
    <x v="3"/>
  </r>
  <r>
    <n v="5407"/>
    <n v="24467"/>
    <s v="Medium"/>
    <n v="0.08"/>
    <n v="13.48"/>
    <n v="4.51"/>
    <n v="2004"/>
    <x v="1102"/>
    <x v="0"/>
    <x v="0"/>
    <x v="0"/>
    <x v="2"/>
    <s v="Small Box"/>
    <s v="Tenex Personal Project File with Scoop Front Design, Black"/>
    <n v="0.59"/>
    <x v="0"/>
    <x v="36"/>
    <s v="Bozeman"/>
    <n v="59715"/>
    <x v="756"/>
    <d v="2013-12-13T00:00:00"/>
    <n v="-5.3491199999999992"/>
    <n v="18"/>
    <n v="230.01"/>
    <n v="91280"/>
    <s v="December"/>
    <n v="2013"/>
    <x v="5"/>
  </r>
  <r>
    <n v="8887"/>
    <n v="25192"/>
    <s v="Medium"/>
    <n v="0.09"/>
    <n v="8.33"/>
    <n v="1.99"/>
    <n v="3214"/>
    <x v="1103"/>
    <x v="0"/>
    <x v="0"/>
    <x v="2"/>
    <x v="11"/>
    <s v="Small Pack"/>
    <s v="80 Minute Slim Jewel Case CD-R , 10/Pack - Staples"/>
    <n v="0.52"/>
    <x v="1"/>
    <x v="1"/>
    <s v="Franklin"/>
    <n v="37064"/>
    <x v="247"/>
    <d v="2012-10-17T00:00:00"/>
    <n v="1.464"/>
    <n v="21"/>
    <n v="168.12"/>
    <n v="91561"/>
    <s v="October"/>
    <n v="2012"/>
    <x v="0"/>
  </r>
  <r>
    <n v="8888"/>
    <n v="24992"/>
    <s v="Not Specified"/>
    <n v="0.1"/>
    <n v="15.98"/>
    <n v="6.5"/>
    <n v="3214"/>
    <x v="1103"/>
    <x v="0"/>
    <x v="0"/>
    <x v="2"/>
    <x v="11"/>
    <s v="Small Box"/>
    <s v="Logitech Access Keyboard"/>
    <n v="0.48"/>
    <x v="1"/>
    <x v="1"/>
    <s v="Franklin"/>
    <n v="37064"/>
    <x v="1019"/>
    <d v="2013-03-18T00:00:00"/>
    <n v="-387.73"/>
    <n v="5"/>
    <n v="78.75"/>
    <n v="91562"/>
    <s v="March"/>
    <n v="2013"/>
    <x v="0"/>
  </r>
  <r>
    <n v="8889"/>
    <n v="24993"/>
    <s v="Not Specified"/>
    <n v="0.09"/>
    <n v="6.48"/>
    <n v="6.6"/>
    <n v="3214"/>
    <x v="1103"/>
    <x v="1"/>
    <x v="0"/>
    <x v="0"/>
    <x v="8"/>
    <s v="Small Box"/>
    <s v="Xerox 21"/>
    <n v="0.37"/>
    <x v="1"/>
    <x v="1"/>
    <s v="Franklin"/>
    <n v="37064"/>
    <x v="1019"/>
    <d v="2013-03-17T00:00:00"/>
    <n v="106.002"/>
    <n v="9"/>
    <n v="60.53"/>
    <n v="91562"/>
    <s v="March"/>
    <n v="2013"/>
    <x v="0"/>
  </r>
  <r>
    <n v="8890"/>
    <n v="25779"/>
    <s v="High"/>
    <n v="0.04"/>
    <n v="6.98"/>
    <n v="2.83"/>
    <n v="3214"/>
    <x v="1103"/>
    <x v="0"/>
    <x v="0"/>
    <x v="1"/>
    <x v="1"/>
    <s v="Small Pack"/>
    <s v="G.E. Halogen Desk Lamp Bulbs"/>
    <n v="0.37"/>
    <x v="1"/>
    <x v="1"/>
    <s v="Franklin"/>
    <n v="37064"/>
    <x v="183"/>
    <d v="2013-09-21T00:00:00"/>
    <n v="53.97"/>
    <n v="1"/>
    <n v="8.65"/>
    <n v="91565"/>
    <s v="September"/>
    <n v="2013"/>
    <x v="1"/>
  </r>
  <r>
    <n v="8891"/>
    <n v="26118"/>
    <s v="High"/>
    <n v="7.0000000000000007E-2"/>
    <n v="30.97"/>
    <n v="4"/>
    <n v="3214"/>
    <x v="1103"/>
    <x v="1"/>
    <x v="0"/>
    <x v="2"/>
    <x v="11"/>
    <s v="Small Box"/>
    <s v="Microsoft Multimedia Keyboard"/>
    <n v="0.74"/>
    <x v="1"/>
    <x v="1"/>
    <s v="Franklin"/>
    <n v="37064"/>
    <x v="1107"/>
    <d v="2013-10-03T00:00:00"/>
    <n v="1157.1984"/>
    <n v="3"/>
    <n v="96.5"/>
    <n v="91566"/>
    <s v="October"/>
    <n v="2013"/>
    <x v="0"/>
  </r>
  <r>
    <n v="5788"/>
    <n v="25385"/>
    <s v="Low"/>
    <n v="0.03"/>
    <n v="152.47999999999999"/>
    <n v="4"/>
    <n v="2119"/>
    <x v="1104"/>
    <x v="0"/>
    <x v="0"/>
    <x v="2"/>
    <x v="11"/>
    <s v="Small Box"/>
    <s v="Adesso Programmable 142-Key Keyboard"/>
    <n v="0.79"/>
    <x v="2"/>
    <x v="2"/>
    <s v="Harker Heights"/>
    <n v="76543"/>
    <x v="75"/>
    <d v="2012-06-21T00:00:00"/>
    <n v="-225.33600000000001"/>
    <n v="6"/>
    <n v="887.43"/>
    <n v="90894"/>
    <s v="June"/>
    <n v="2012"/>
    <x v="1"/>
  </r>
  <r>
    <n v="5789"/>
    <n v="25386"/>
    <s v="Low"/>
    <n v="0.09"/>
    <n v="55.98"/>
    <n v="4.8600000000000003"/>
    <n v="2119"/>
    <x v="1104"/>
    <x v="0"/>
    <x v="0"/>
    <x v="0"/>
    <x v="8"/>
    <s v="Small Box"/>
    <s v="Xerox 1908"/>
    <n v="0.36"/>
    <x v="2"/>
    <x v="2"/>
    <s v="Harker Heights"/>
    <n v="76543"/>
    <x v="75"/>
    <d v="2012-06-21T00:00:00"/>
    <n v="210.89849999999996"/>
    <n v="6"/>
    <n v="305.64999999999998"/>
    <n v="90894"/>
    <s v="June"/>
    <n v="2012"/>
    <x v="0"/>
  </r>
  <r>
    <n v="5790"/>
    <n v="26339"/>
    <s v="Medium"/>
    <n v="0.06"/>
    <n v="64.98"/>
    <n v="6.88"/>
    <n v="2119"/>
    <x v="1104"/>
    <x v="0"/>
    <x v="0"/>
    <x v="0"/>
    <x v="2"/>
    <s v="Small Box"/>
    <s v="Fellowes Bankers Box™ Staxonsteel® Drawer File/Stacking System"/>
    <n v="0.73"/>
    <x v="2"/>
    <x v="2"/>
    <s v="Harker Heights"/>
    <n v="76543"/>
    <x v="710"/>
    <d v="2013-04-11T00:00:00"/>
    <n v="122.42"/>
    <n v="6"/>
    <n v="386.46"/>
    <n v="90897"/>
    <s v="April"/>
    <n v="2013"/>
    <x v="3"/>
  </r>
  <r>
    <n v="3610"/>
    <n v="20539"/>
    <s v="Medium"/>
    <n v="0.03"/>
    <n v="73.98"/>
    <n v="14.52"/>
    <n v="1367"/>
    <x v="1105"/>
    <x v="0"/>
    <x v="2"/>
    <x v="2"/>
    <x v="11"/>
    <s v="Small Box"/>
    <s v="Keytronic French Keyboard"/>
    <n v="0.65"/>
    <x v="2"/>
    <x v="2"/>
    <s v="Lubbock"/>
    <n v="79424"/>
    <x v="467"/>
    <d v="2010-01-10T00:00:00"/>
    <n v="-326.23159999999996"/>
    <n v="1"/>
    <n v="79.02"/>
    <n v="90513"/>
    <s v="January"/>
    <n v="2010"/>
    <x v="1"/>
  </r>
  <r>
    <n v="3611"/>
    <n v="20729"/>
    <s v="Medium"/>
    <n v="0.06"/>
    <n v="1.48"/>
    <n v="0.7"/>
    <n v="1367"/>
    <x v="1105"/>
    <x v="0"/>
    <x v="2"/>
    <x v="0"/>
    <x v="12"/>
    <s v="Wrap Bag"/>
    <s v="Binder Clips by OIC"/>
    <n v="0.37"/>
    <x v="2"/>
    <x v="2"/>
    <s v="Lubbock"/>
    <n v="79424"/>
    <x v="306"/>
    <d v="2011-08-14T00:00:00"/>
    <n v="5.7127999999999997"/>
    <n v="15"/>
    <n v="21.81"/>
    <n v="90516"/>
    <s v="August"/>
    <n v="2011"/>
    <x v="3"/>
  </r>
  <r>
    <n v="3612"/>
    <n v="20730"/>
    <s v="Medium"/>
    <n v="0.1"/>
    <n v="45.99"/>
    <n v="4.99"/>
    <n v="1367"/>
    <x v="1105"/>
    <x v="0"/>
    <x v="2"/>
    <x v="2"/>
    <x v="3"/>
    <s v="Small Box"/>
    <s v="600 Series Non-Flip"/>
    <n v="0.56999999999999995"/>
    <x v="2"/>
    <x v="2"/>
    <s v="Lubbock"/>
    <n v="79424"/>
    <x v="306"/>
    <d v="2011-08-15T00:00:00"/>
    <n v="37.78884"/>
    <n v="10"/>
    <n v="360.7"/>
    <n v="90516"/>
    <s v="August"/>
    <n v="2011"/>
    <x v="0"/>
  </r>
  <r>
    <n v="3613"/>
    <n v="20913"/>
    <s v="Not Specified"/>
    <n v="0.1"/>
    <n v="15.98"/>
    <n v="6.5"/>
    <n v="1367"/>
    <x v="1105"/>
    <x v="0"/>
    <x v="3"/>
    <x v="2"/>
    <x v="11"/>
    <s v="Small Box"/>
    <s v="Logitech Access Keyboard"/>
    <n v="0.48"/>
    <x v="2"/>
    <x v="2"/>
    <s v="Lubbock"/>
    <n v="79424"/>
    <x v="536"/>
    <d v="2011-09-13T00:00:00"/>
    <n v="-49.38"/>
    <n v="17"/>
    <n v="247.4"/>
    <n v="90517"/>
    <s v="September"/>
    <n v="2011"/>
    <x v="0"/>
  </r>
  <r>
    <n v="3614"/>
    <n v="20538"/>
    <s v="Medium"/>
    <n v="0.09"/>
    <n v="20.98"/>
    <n v="8.83"/>
    <n v="1367"/>
    <x v="1105"/>
    <x v="1"/>
    <x v="2"/>
    <x v="0"/>
    <x v="0"/>
    <s v="Small Box"/>
    <s v="Premium Transparent Presentation Covers by GBC"/>
    <n v="0.37"/>
    <x v="2"/>
    <x v="2"/>
    <s v="Lubbock"/>
    <n v="79424"/>
    <x v="676"/>
    <d v="2013-01-09T00:00:00"/>
    <n v="45.807859999999998"/>
    <n v="8"/>
    <n v="162.84"/>
    <n v="90519"/>
    <s v="January"/>
    <n v="2013"/>
    <x v="0"/>
  </r>
  <r>
    <n v="3615"/>
    <n v="20476"/>
    <s v="Not Specified"/>
    <n v="0.05"/>
    <n v="2.08"/>
    <n v="1.49"/>
    <n v="1367"/>
    <x v="1105"/>
    <x v="0"/>
    <x v="3"/>
    <x v="0"/>
    <x v="0"/>
    <s v="Small Box"/>
    <s v="Economy Binders"/>
    <n v="0.36"/>
    <x v="2"/>
    <x v="2"/>
    <s v="Lubbock"/>
    <n v="79424"/>
    <x v="1003"/>
    <d v="2013-04-07T00:00:00"/>
    <n v="-15.087999999999999"/>
    <n v="11"/>
    <n v="22.34"/>
    <n v="90521"/>
    <s v="April"/>
    <n v="2013"/>
    <x v="3"/>
  </r>
  <r>
    <n v="3616"/>
    <n v="19752"/>
    <s v="Low"/>
    <n v="0.01"/>
    <n v="125.99"/>
    <n v="5.26"/>
    <n v="1367"/>
    <x v="1105"/>
    <x v="0"/>
    <x v="3"/>
    <x v="2"/>
    <x v="3"/>
    <s v="Small Box"/>
    <s v="232"/>
    <n v="0.55000000000000004"/>
    <x v="2"/>
    <x v="2"/>
    <s v="Lubbock"/>
    <n v="79424"/>
    <x v="434"/>
    <d v="2013-06-18T00:00:00"/>
    <n v="1280.9297999999999"/>
    <n v="17"/>
    <n v="1856.42"/>
    <n v="90522"/>
    <s v="June"/>
    <n v="2013"/>
    <x v="1"/>
  </r>
  <r>
    <n v="8112"/>
    <n v="22770"/>
    <s v="Not Specified"/>
    <n v="0"/>
    <n v="35.89"/>
    <n v="14.72"/>
    <n v="2955"/>
    <x v="1106"/>
    <x v="0"/>
    <x v="2"/>
    <x v="0"/>
    <x v="5"/>
    <s v="Small Box"/>
    <s v="Jet-Pak Recycled Peel 'N' Seal Padded Mailers"/>
    <n v="0.4"/>
    <x v="2"/>
    <x v="17"/>
    <s v="Minneapolis"/>
    <n v="55407"/>
    <x v="45"/>
    <d v="2013-09-22T00:00:00"/>
    <n v="-12.907599999999999"/>
    <n v="3"/>
    <n v="116.11"/>
    <n v="86430"/>
    <s v="September"/>
    <n v="2013"/>
    <x v="4"/>
  </r>
  <r>
    <n v="8113"/>
    <n v="22771"/>
    <s v="Not Specified"/>
    <n v="0.09"/>
    <n v="5.85"/>
    <n v="2.27"/>
    <n v="2955"/>
    <x v="1106"/>
    <x v="0"/>
    <x v="2"/>
    <x v="0"/>
    <x v="9"/>
    <s v="Wrap Bag"/>
    <s v="Dixon My First Ticonderoga Pencil, #2"/>
    <n v="0.56000000000000005"/>
    <x v="2"/>
    <x v="17"/>
    <s v="Minneapolis"/>
    <n v="55407"/>
    <x v="45"/>
    <d v="2013-09-21T00:00:00"/>
    <n v="-11.168800000000001"/>
    <n v="8"/>
    <n v="44.15"/>
    <n v="86430"/>
    <s v="September"/>
    <n v="2013"/>
    <x v="0"/>
  </r>
  <r>
    <n v="8114"/>
    <n v="25194"/>
    <s v="Low"/>
    <n v="7.0000000000000007E-2"/>
    <n v="18.7"/>
    <n v="8.99"/>
    <n v="2955"/>
    <x v="1106"/>
    <x v="0"/>
    <x v="2"/>
    <x v="1"/>
    <x v="1"/>
    <s v="Small Pack"/>
    <s v="Executive Impressions 13-1/2&quot; Indoor/Outdoor Wall Clock"/>
    <n v="0.47"/>
    <x v="2"/>
    <x v="17"/>
    <s v="Minneapolis"/>
    <n v="55407"/>
    <x v="419"/>
    <d v="2013-10-31T00:00:00"/>
    <n v="51.47"/>
    <n v="20"/>
    <n v="362.98"/>
    <n v="86431"/>
    <s v="October"/>
    <n v="2013"/>
    <x v="0"/>
  </r>
  <r>
    <n v="7957"/>
    <n v="20777"/>
    <s v="Low"/>
    <n v="0.05"/>
    <n v="4.1399999999999997"/>
    <n v="6.6"/>
    <n v="2894"/>
    <x v="1107"/>
    <x v="0"/>
    <x v="2"/>
    <x v="1"/>
    <x v="1"/>
    <s v="Small Box"/>
    <s v="Eldon Image Series Black Desk Accessories"/>
    <n v="0.49"/>
    <x v="2"/>
    <x v="24"/>
    <s v="Midland"/>
    <n v="48640"/>
    <x v="450"/>
    <d v="2011-02-28T00:00:00"/>
    <n v="-172.4"/>
    <n v="11"/>
    <n v="45.42"/>
    <n v="90012"/>
    <s v="February"/>
    <n v="2011"/>
    <x v="3"/>
  </r>
  <r>
    <n v="7958"/>
    <n v="24707"/>
    <s v="Low"/>
    <n v="0.08"/>
    <n v="167.27"/>
    <n v="35"/>
    <n v="2894"/>
    <x v="1107"/>
    <x v="0"/>
    <x v="1"/>
    <x v="0"/>
    <x v="2"/>
    <s v="Large Box"/>
    <s v="Office Impressions Heavy Duty Welded Shelving &amp; Multimedia Storage Drawers"/>
    <n v="0.85"/>
    <x v="2"/>
    <x v="24"/>
    <s v="Midland"/>
    <n v="48640"/>
    <x v="59"/>
    <d v="2011-06-15T00:00:00"/>
    <n v="-119.52799999999999"/>
    <n v="1"/>
    <n v="195.04"/>
    <n v="90013"/>
    <s v="June"/>
    <n v="2011"/>
    <x v="5"/>
  </r>
  <r>
    <n v="7959"/>
    <n v="21590"/>
    <s v="Low"/>
    <n v="0.06"/>
    <n v="145.97999999999999"/>
    <n v="51.92"/>
    <n v="2894"/>
    <x v="1107"/>
    <x v="2"/>
    <x v="0"/>
    <x v="1"/>
    <x v="6"/>
    <s v="Jumbo Box"/>
    <s v="Bevis Rectangular Conference Tables"/>
    <n v="0.69"/>
    <x v="2"/>
    <x v="24"/>
    <s v="Midland"/>
    <n v="48640"/>
    <x v="904"/>
    <d v="2012-08-06T00:00:00"/>
    <n v="-302.86152000000004"/>
    <n v="18"/>
    <n v="2570.04"/>
    <n v="90017"/>
    <s v="August"/>
    <n v="2012"/>
    <x v="3"/>
  </r>
  <r>
    <n v="7960"/>
    <n v="21594"/>
    <s v="Critical"/>
    <n v="0.09"/>
    <n v="5.08"/>
    <n v="3.63"/>
    <n v="2894"/>
    <x v="1107"/>
    <x v="0"/>
    <x v="1"/>
    <x v="1"/>
    <x v="1"/>
    <s v="Wrap Bag"/>
    <s v="Master Caster Door Stop, Gray"/>
    <n v="0.51"/>
    <x v="2"/>
    <x v="24"/>
    <s v="Midland"/>
    <n v="48640"/>
    <x v="167"/>
    <d v="2013-05-30T00:00:00"/>
    <n v="-36.6"/>
    <n v="7"/>
    <n v="35.130000000000003"/>
    <n v="90024"/>
    <s v="May"/>
    <n v="2013"/>
    <x v="0"/>
  </r>
  <r>
    <n v="7295"/>
    <n v="18121"/>
    <s v="Critical"/>
    <n v="0.1"/>
    <n v="1.26"/>
    <n v="0.7"/>
    <n v="2661"/>
    <x v="1108"/>
    <x v="0"/>
    <x v="3"/>
    <x v="0"/>
    <x v="12"/>
    <s v="Wrap Bag"/>
    <s v="Bagged Rubber Bands"/>
    <n v="0.81"/>
    <x v="3"/>
    <x v="16"/>
    <s v="Watertown"/>
    <n v="2471"/>
    <x v="692"/>
    <d v="2012-03-18T00:00:00"/>
    <n v="-19.170000000000002"/>
    <n v="10"/>
    <n v="12.45"/>
    <n v="86487"/>
    <s v="March"/>
    <n v="2012"/>
    <x v="0"/>
  </r>
  <r>
    <n v="1961"/>
    <n v="20943"/>
    <s v="Medium"/>
    <n v="0.01"/>
    <n v="449.99"/>
    <n v="49"/>
    <n v="733"/>
    <x v="1109"/>
    <x v="2"/>
    <x v="2"/>
    <x v="2"/>
    <x v="14"/>
    <s v="Jumbo Drum"/>
    <s v="Canon PC940 Copier"/>
    <n v="0.38"/>
    <x v="3"/>
    <x v="16"/>
    <s v="West Springfield"/>
    <n v="1089"/>
    <x v="174"/>
    <d v="2011-04-30T00:00:00"/>
    <n v="-1042.7139999999999"/>
    <n v="1"/>
    <n v="472.22"/>
    <n v="90363"/>
    <s v="April"/>
    <n v="2011"/>
    <x v="1"/>
  </r>
  <r>
    <n v="4154"/>
    <n v="18511"/>
    <s v="Low"/>
    <n v="0.09"/>
    <n v="60.98"/>
    <n v="49"/>
    <n v="1557"/>
    <x v="1110"/>
    <x v="0"/>
    <x v="2"/>
    <x v="0"/>
    <x v="10"/>
    <s v="Large Box"/>
    <s v="Euro Pro Shark Stick Mini Vacuum"/>
    <n v="0.59"/>
    <x v="1"/>
    <x v="23"/>
    <s v="Annandale"/>
    <n v="22003"/>
    <x v="564"/>
    <d v="2010-10-02T00:00:00"/>
    <n v="-954.75800000000004"/>
    <n v="15"/>
    <n v="879.62"/>
    <n v="87426"/>
    <s v="September"/>
    <n v="2010"/>
    <x v="0"/>
  </r>
  <r>
    <n v="4155"/>
    <n v="18512"/>
    <s v="Low"/>
    <n v="0.05"/>
    <n v="29.89"/>
    <n v="1.99"/>
    <n v="1557"/>
    <x v="1110"/>
    <x v="0"/>
    <x v="2"/>
    <x v="2"/>
    <x v="11"/>
    <s v="Small Pack"/>
    <s v="Verbatim DVD-RAM, 5.2GB, Rewritable, Type 1, DS"/>
    <n v="0.5"/>
    <x v="1"/>
    <x v="23"/>
    <s v="Annandale"/>
    <n v="22003"/>
    <x v="564"/>
    <d v="2010-09-27T00:00:00"/>
    <n v="219.4734"/>
    <n v="12"/>
    <n v="361.19"/>
    <n v="87426"/>
    <s v="September"/>
    <n v="2010"/>
    <x v="3"/>
  </r>
  <r>
    <n v="4156"/>
    <n v="19475"/>
    <s v="Medium"/>
    <n v="7.0000000000000007E-2"/>
    <n v="6.48"/>
    <n v="6.22"/>
    <n v="1557"/>
    <x v="1110"/>
    <x v="0"/>
    <x v="2"/>
    <x v="0"/>
    <x v="8"/>
    <s v="Small Box"/>
    <s v="Xerox 1894"/>
    <n v="0.37"/>
    <x v="1"/>
    <x v="23"/>
    <s v="Annandale"/>
    <n v="22003"/>
    <x v="84"/>
    <d v="2011-09-27T00:00:00"/>
    <n v="-469.084"/>
    <n v="20"/>
    <n v="131.79"/>
    <n v="87429"/>
    <s v="September"/>
    <n v="2011"/>
    <x v="0"/>
  </r>
  <r>
    <n v="4157"/>
    <n v="19476"/>
    <s v="Medium"/>
    <n v="0.05"/>
    <n v="218.75"/>
    <n v="69.64"/>
    <n v="1557"/>
    <x v="1110"/>
    <x v="2"/>
    <x v="2"/>
    <x v="1"/>
    <x v="6"/>
    <s v="Jumbo Box"/>
    <s v="BoxOffice By Design Rectangular and Half-Moon Meeting Room Tables"/>
    <n v="0.77"/>
    <x v="1"/>
    <x v="23"/>
    <s v="Annandale"/>
    <n v="22003"/>
    <x v="84"/>
    <d v="2011-09-26T00:00:00"/>
    <n v="1430.0520000000001"/>
    <n v="4"/>
    <n v="924.26"/>
    <n v="87429"/>
    <s v="September"/>
    <n v="2011"/>
    <x v="3"/>
  </r>
  <r>
    <n v="345"/>
    <n v="23112"/>
    <s v="Medium"/>
    <n v="0.03"/>
    <n v="6.08"/>
    <n v="0.91"/>
    <n v="126"/>
    <x v="1111"/>
    <x v="0"/>
    <x v="2"/>
    <x v="0"/>
    <x v="9"/>
    <s v="Wrap Bag"/>
    <s v="Zebra Zazzle Fluorescent Highlighters"/>
    <n v="0.51"/>
    <x v="2"/>
    <x v="2"/>
    <s v="San Angelo"/>
    <n v="76903"/>
    <x v="836"/>
    <d v="2011-09-10T00:00:00"/>
    <n v="0.43"/>
    <n v="3"/>
    <n v="18.329999999999998"/>
    <n v="88517"/>
    <s v="September"/>
    <n v="2011"/>
    <x v="1"/>
  </r>
  <r>
    <n v="346"/>
    <n v="21126"/>
    <s v="Critical"/>
    <n v="0.01"/>
    <n v="3.28"/>
    <n v="3.97"/>
    <n v="126"/>
    <x v="1111"/>
    <x v="0"/>
    <x v="2"/>
    <x v="0"/>
    <x v="9"/>
    <s v="Wrap Bag"/>
    <s v="Newell 337"/>
    <n v="0.56000000000000005"/>
    <x v="2"/>
    <x v="2"/>
    <s v="San Angelo"/>
    <n v="76903"/>
    <x v="759"/>
    <d v="2013-08-31T00:00:00"/>
    <n v="-39.130960000000009"/>
    <n v="20"/>
    <n v="72.17"/>
    <n v="88520"/>
    <s v="August"/>
    <n v="2013"/>
    <x v="1"/>
  </r>
  <r>
    <n v="3532"/>
    <n v="25633"/>
    <s v="High"/>
    <n v="7.0000000000000007E-2"/>
    <n v="22.98"/>
    <n v="1.99"/>
    <n v="1339"/>
    <x v="1112"/>
    <x v="0"/>
    <x v="0"/>
    <x v="2"/>
    <x v="11"/>
    <s v="Small Pack"/>
    <s v="Memorex 80 Minute CD-R, 30/Pack"/>
    <n v="0.46"/>
    <x v="2"/>
    <x v="11"/>
    <s v="Collinsville"/>
    <n v="62234"/>
    <x v="1215"/>
    <d v="2011-06-06T00:00:00"/>
    <n v="123.86879999999999"/>
    <n v="8"/>
    <n v="179.52"/>
    <n v="91246"/>
    <s v="June"/>
    <n v="2011"/>
    <x v="0"/>
  </r>
  <r>
    <n v="3533"/>
    <n v="24105"/>
    <s v="Critical"/>
    <n v="0.05"/>
    <n v="76.72"/>
    <n v="19.95"/>
    <n v="1339"/>
    <x v="1112"/>
    <x v="1"/>
    <x v="0"/>
    <x v="0"/>
    <x v="10"/>
    <s v="Large Box"/>
    <s v="Honeywell Enviracaire® Portable Air Cleaner for up to 8 x 10 Room"/>
    <n v="0.54"/>
    <x v="2"/>
    <x v="11"/>
    <s v="Collinsville"/>
    <n v="62234"/>
    <x v="1216"/>
    <d v="2012-05-18T00:00:00"/>
    <n v="171.26"/>
    <n v="7"/>
    <n v="563.35"/>
    <n v="91247"/>
    <s v="May"/>
    <n v="2012"/>
    <x v="3"/>
  </r>
  <r>
    <n v="3534"/>
    <n v="21688"/>
    <s v="Not Specified"/>
    <n v="0.08"/>
    <n v="22.84"/>
    <n v="5.47"/>
    <n v="1339"/>
    <x v="1112"/>
    <x v="0"/>
    <x v="0"/>
    <x v="0"/>
    <x v="8"/>
    <s v="Small Box"/>
    <s v="Xerox 1929"/>
    <n v="0.39"/>
    <x v="2"/>
    <x v="11"/>
    <s v="Collinsville"/>
    <n v="62234"/>
    <x v="492"/>
    <d v="2012-08-10T00:00:00"/>
    <n v="76.989599999999996"/>
    <n v="6"/>
    <n v="135.12"/>
    <n v="91248"/>
    <s v="August"/>
    <n v="2012"/>
    <x v="5"/>
  </r>
  <r>
    <n v="3535"/>
    <n v="21689"/>
    <s v="Not Specified"/>
    <n v="0.09"/>
    <n v="34.76"/>
    <n v="5.49"/>
    <n v="1339"/>
    <x v="1112"/>
    <x v="1"/>
    <x v="0"/>
    <x v="0"/>
    <x v="2"/>
    <s v="Small Box"/>
    <s v="Home/Office Personal File Carts"/>
    <n v="0.6"/>
    <x v="2"/>
    <x v="11"/>
    <s v="Collinsville"/>
    <n v="62234"/>
    <x v="492"/>
    <d v="2012-08-10T00:00:00"/>
    <n v="94.468400000000003"/>
    <n v="10"/>
    <n v="330.14"/>
    <n v="91248"/>
    <s v="August"/>
    <n v="2012"/>
    <x v="0"/>
  </r>
  <r>
    <n v="3536"/>
    <n v="24754"/>
    <s v="High"/>
    <n v="0.05"/>
    <n v="22.84"/>
    <n v="16.87"/>
    <n v="1339"/>
    <x v="1112"/>
    <x v="0"/>
    <x v="0"/>
    <x v="0"/>
    <x v="8"/>
    <s v="Small Box"/>
    <s v="Xerox 1982"/>
    <n v="0.39"/>
    <x v="2"/>
    <x v="11"/>
    <s v="Collinsville"/>
    <n v="62234"/>
    <x v="938"/>
    <d v="2012-09-14T00:00:00"/>
    <n v="-39.92"/>
    <n v="2"/>
    <n v="54.44"/>
    <n v="91249"/>
    <s v="September"/>
    <n v="2012"/>
    <x v="3"/>
  </r>
  <r>
    <n v="3537"/>
    <n v="24119"/>
    <s v="Not Specified"/>
    <n v="0.03"/>
    <n v="65.989999999999995"/>
    <n v="8.99"/>
    <n v="1339"/>
    <x v="1112"/>
    <x v="0"/>
    <x v="0"/>
    <x v="2"/>
    <x v="3"/>
    <s v="Small Box"/>
    <s v="8260"/>
    <n v="0.57999999999999996"/>
    <x v="2"/>
    <x v="11"/>
    <s v="Collinsville"/>
    <n v="62234"/>
    <x v="814"/>
    <d v="2013-04-28T00:00:00"/>
    <n v="337.041"/>
    <n v="10"/>
    <n v="551.44000000000005"/>
    <n v="91250"/>
    <s v="April"/>
    <n v="2013"/>
    <x v="1"/>
  </r>
  <r>
    <n v="1960"/>
    <n v="20784"/>
    <s v="Medium"/>
    <n v="0.04"/>
    <n v="15.99"/>
    <n v="9.4"/>
    <n v="732"/>
    <x v="1113"/>
    <x v="0"/>
    <x v="2"/>
    <x v="2"/>
    <x v="7"/>
    <s v="Small Box"/>
    <s v="AT&amp;T Black Trimline Phone, Model 210"/>
    <n v="0.49"/>
    <x v="3"/>
    <x v="16"/>
    <s v="Fitchburg"/>
    <n v="1420"/>
    <x v="423"/>
    <d v="2012-12-10T00:00:00"/>
    <n v="-30.550050000000002"/>
    <n v="6"/>
    <n v="99.99"/>
    <n v="90366"/>
    <s v="December"/>
    <n v="2012"/>
    <x v="1"/>
  </r>
  <r>
    <n v="1359"/>
    <n v="18593"/>
    <s v="High"/>
    <n v="0"/>
    <n v="6.48"/>
    <n v="7.86"/>
    <n v="533"/>
    <x v="1114"/>
    <x v="0"/>
    <x v="1"/>
    <x v="0"/>
    <x v="8"/>
    <s v="Small Box"/>
    <s v="Xerox 213"/>
    <n v="0.37"/>
    <x v="2"/>
    <x v="10"/>
    <s v="Lees Summit"/>
    <n v="64064"/>
    <x v="1217"/>
    <d v="2011-03-24T00:00:00"/>
    <n v="-101.85"/>
    <n v="7"/>
    <n v="48.76"/>
    <n v="88512"/>
    <s v="March"/>
    <n v="2011"/>
    <x v="4"/>
  </r>
  <r>
    <n v="1360"/>
    <n v="20035"/>
    <s v="Not Specified"/>
    <n v="0.02"/>
    <n v="30.56"/>
    <n v="2.99"/>
    <n v="533"/>
    <x v="1114"/>
    <x v="1"/>
    <x v="1"/>
    <x v="0"/>
    <x v="0"/>
    <s v="Small Box"/>
    <s v="Surelock™ Post Binders"/>
    <n v="0.35"/>
    <x v="2"/>
    <x v="10"/>
    <s v="Lees Summit"/>
    <n v="64064"/>
    <x v="687"/>
    <d v="2012-02-06T00:00:00"/>
    <n v="86.44319999999999"/>
    <n v="4"/>
    <n v="125.28"/>
    <n v="88514"/>
    <s v="February"/>
    <n v="2012"/>
    <x v="2"/>
  </r>
  <r>
    <n v="8623"/>
    <n v="23764"/>
    <s v="Low"/>
    <n v="0.02"/>
    <n v="7.1"/>
    <n v="6.05"/>
    <n v="3123"/>
    <x v="1115"/>
    <x v="0"/>
    <x v="0"/>
    <x v="0"/>
    <x v="0"/>
    <s v="Small Box"/>
    <s v="Wilson Jones Hanging View Binder, White, 1&quot;"/>
    <n v="0.39"/>
    <x v="2"/>
    <x v="11"/>
    <s v="Melrose Park"/>
    <n v="60160"/>
    <x v="217"/>
    <d v="2010-07-09T00:00:00"/>
    <n v="-48.875"/>
    <n v="8"/>
    <n v="61.5"/>
    <n v="87287"/>
    <s v="July"/>
    <n v="2010"/>
    <x v="2"/>
  </r>
  <r>
    <n v="8624"/>
    <n v="24097"/>
    <s v="Not Specified"/>
    <n v="0.02"/>
    <n v="6.68"/>
    <n v="5.2"/>
    <n v="3123"/>
    <x v="1115"/>
    <x v="0"/>
    <x v="0"/>
    <x v="0"/>
    <x v="8"/>
    <s v="Small Box"/>
    <s v="Xerox 1977"/>
    <n v="0.37"/>
    <x v="2"/>
    <x v="11"/>
    <s v="Melrose Park"/>
    <n v="60160"/>
    <x v="380"/>
    <d v="2013-02-16T00:00:00"/>
    <n v="-33.69"/>
    <n v="8"/>
    <n v="56.29"/>
    <n v="87291"/>
    <s v="February"/>
    <n v="2013"/>
    <x v="2"/>
  </r>
  <r>
    <n v="8625"/>
    <n v="24067"/>
    <s v="Critical"/>
    <n v="0.05"/>
    <n v="896.99"/>
    <n v="19.989999999999998"/>
    <n v="3123"/>
    <x v="1115"/>
    <x v="0"/>
    <x v="0"/>
    <x v="0"/>
    <x v="0"/>
    <s v="Small Box"/>
    <s v="GBC DocuBind TL300 Electric Binding System"/>
    <n v="0.38"/>
    <x v="2"/>
    <x v="11"/>
    <s v="Melrose Park"/>
    <n v="60160"/>
    <x v="670"/>
    <d v="2013-06-01T00:00:00"/>
    <n v="232.44099999999997"/>
    <n v="1"/>
    <n v="877.71"/>
    <n v="87294"/>
    <s v="May"/>
    <n v="2013"/>
    <x v="3"/>
  </r>
  <r>
    <n v="8626"/>
    <n v="22446"/>
    <s v="Critical"/>
    <n v="0.02"/>
    <n v="5.68"/>
    <n v="1.46"/>
    <n v="3123"/>
    <x v="1115"/>
    <x v="0"/>
    <x v="1"/>
    <x v="0"/>
    <x v="8"/>
    <s v="Wrap Bag"/>
    <s v="Adams Write n' Stick Phone Message Book, 11&quot; X 5 1/4&quot;, 200 Messages"/>
    <n v="0.39"/>
    <x v="2"/>
    <x v="11"/>
    <s v="Melrose Park"/>
    <n v="60160"/>
    <x v="782"/>
    <d v="2013-09-19T00:00:00"/>
    <n v="25.3584"/>
    <n v="8"/>
    <n v="47.98"/>
    <n v="87295"/>
    <s v="September"/>
    <n v="2013"/>
    <x v="2"/>
  </r>
  <r>
    <n v="8627"/>
    <n v="22447"/>
    <s v="Critical"/>
    <n v="0.04"/>
    <n v="15.51"/>
    <n v="17.78"/>
    <n v="3123"/>
    <x v="1115"/>
    <x v="1"/>
    <x v="1"/>
    <x v="0"/>
    <x v="2"/>
    <s v="Small Box"/>
    <s v="Tenex File Box, Personal Filing Tote with Lid, Black"/>
    <n v="0.59"/>
    <x v="2"/>
    <x v="11"/>
    <s v="Melrose Park"/>
    <n v="60160"/>
    <x v="782"/>
    <d v="2013-09-18T00:00:00"/>
    <n v="-301.92560000000003"/>
    <n v="15"/>
    <n v="244.77"/>
    <n v="87295"/>
    <s v="September"/>
    <n v="2013"/>
    <x v="1"/>
  </r>
  <r>
    <n v="9326"/>
    <n v="18311"/>
    <s v="Medium"/>
    <n v="0.01"/>
    <n v="179.29"/>
    <n v="29.21"/>
    <n v="3374"/>
    <x v="1116"/>
    <x v="2"/>
    <x v="1"/>
    <x v="1"/>
    <x v="6"/>
    <s v="Jumbo Box"/>
    <s v="Bevis Round Conference Table Top, X-Base"/>
    <n v="0.76"/>
    <x v="3"/>
    <x v="18"/>
    <s v="Odenton"/>
    <n v="21113"/>
    <x v="611"/>
    <d v="2010-06-04T00:00:00"/>
    <n v="66.362220000000008"/>
    <n v="8"/>
    <n v="1487.9"/>
    <n v="87473"/>
    <s v="June"/>
    <n v="2010"/>
    <x v="1"/>
  </r>
  <r>
    <n v="9327"/>
    <n v="18320"/>
    <s v="High"/>
    <n v="0.05"/>
    <n v="73.98"/>
    <n v="12.14"/>
    <n v="3374"/>
    <x v="1116"/>
    <x v="0"/>
    <x v="0"/>
    <x v="2"/>
    <x v="11"/>
    <s v="Small Box"/>
    <s v="Keytronic 105-Key Spanish Keyboard"/>
    <n v="0.67"/>
    <x v="3"/>
    <x v="18"/>
    <s v="Odenton"/>
    <n v="21113"/>
    <x v="408"/>
    <d v="2010-06-30T00:00:00"/>
    <n v="-1.904000000000019"/>
    <n v="8"/>
    <n v="600.4"/>
    <n v="87474"/>
    <s v="June"/>
    <n v="2010"/>
    <x v="3"/>
  </r>
  <r>
    <n v="9328"/>
    <n v="18321"/>
    <s v="High"/>
    <n v="0"/>
    <n v="5.98"/>
    <n v="7.15"/>
    <n v="3374"/>
    <x v="1116"/>
    <x v="0"/>
    <x v="0"/>
    <x v="0"/>
    <x v="8"/>
    <s v="Small Box"/>
    <s v="Universal Premium White Copier/Laser Paper (20Lb. and 87 Bright)"/>
    <n v="0.36"/>
    <x v="3"/>
    <x v="18"/>
    <s v="Odenton"/>
    <n v="21113"/>
    <x v="408"/>
    <d v="2010-07-01T00:00:00"/>
    <n v="-37.048000000000002"/>
    <n v="5"/>
    <n v="34.25"/>
    <n v="87474"/>
    <s v="June"/>
    <n v="2010"/>
    <x v="4"/>
  </r>
  <r>
    <n v="9329"/>
    <n v="18322"/>
    <s v="High"/>
    <n v="0.09"/>
    <n v="3.57"/>
    <n v="4.17"/>
    <n v="3374"/>
    <x v="1116"/>
    <x v="0"/>
    <x v="0"/>
    <x v="0"/>
    <x v="9"/>
    <s v="Small Pack"/>
    <s v="Barrel Sharpener"/>
    <n v="0.59"/>
    <x v="3"/>
    <x v="18"/>
    <s v="Odenton"/>
    <n v="21113"/>
    <x v="408"/>
    <d v="2010-07-01T00:00:00"/>
    <n v="-56.887999999999998"/>
    <n v="9"/>
    <n v="31.45"/>
    <n v="87474"/>
    <s v="June"/>
    <n v="2010"/>
    <x v="0"/>
  </r>
  <r>
    <n v="9330"/>
    <n v="19493"/>
    <s v="Not Specified"/>
    <n v="0.1"/>
    <n v="6.78"/>
    <n v="6.18"/>
    <n v="3374"/>
    <x v="1116"/>
    <x v="0"/>
    <x v="0"/>
    <x v="0"/>
    <x v="8"/>
    <s v="Small Box"/>
    <s v="Strathmore Photo Mount Cards"/>
    <n v="0.39"/>
    <x v="3"/>
    <x v="18"/>
    <s v="Odenton"/>
    <n v="21113"/>
    <x v="1218"/>
    <d v="2011-07-06T00:00:00"/>
    <n v="-11.85"/>
    <n v="1"/>
    <n v="9.68"/>
    <n v="87476"/>
    <s v="July"/>
    <n v="2011"/>
    <x v="0"/>
  </r>
  <r>
    <n v="9331"/>
    <n v="18641"/>
    <s v="Critical"/>
    <n v="0.02"/>
    <n v="120.97"/>
    <n v="7.11"/>
    <n v="3374"/>
    <x v="1116"/>
    <x v="0"/>
    <x v="2"/>
    <x v="2"/>
    <x v="7"/>
    <s v="Medium Box"/>
    <s v="Canon BP1200DH 12-Digit Bubble Jet Printing Calculator"/>
    <n v="0.36"/>
    <x v="3"/>
    <x v="18"/>
    <s v="Odenton"/>
    <n v="21113"/>
    <x v="761"/>
    <d v="2013-03-17T00:00:00"/>
    <n v="49.45"/>
    <n v="2"/>
    <n v="253.7"/>
    <n v="87480"/>
    <s v="March"/>
    <n v="2013"/>
    <x v="2"/>
  </r>
  <r>
    <n v="2199"/>
    <n v="18953"/>
    <s v="Low"/>
    <n v="0.09"/>
    <n v="23.99"/>
    <n v="6.3"/>
    <n v="843"/>
    <x v="1117"/>
    <x v="0"/>
    <x v="1"/>
    <x v="2"/>
    <x v="7"/>
    <s v="Medium Box"/>
    <s v="TI 36X Solar Scientific Calculator"/>
    <n v="0.38"/>
    <x v="3"/>
    <x v="19"/>
    <s v="Saco"/>
    <n v="4072"/>
    <x v="493"/>
    <d v="2013-06-19T00:00:00"/>
    <n v="200.316"/>
    <n v="15"/>
    <n v="329.83"/>
    <n v="89369"/>
    <s v="June"/>
    <n v="2013"/>
    <x v="0"/>
  </r>
  <r>
    <n v="1706"/>
    <n v="22347"/>
    <s v="Low"/>
    <n v="0.01"/>
    <n v="7.31"/>
    <n v="0.49"/>
    <n v="642"/>
    <x v="1118"/>
    <x v="0"/>
    <x v="1"/>
    <x v="0"/>
    <x v="4"/>
    <s v="Small Box"/>
    <s v="Self-Adhesive Address Labels for Typewriters by Universal"/>
    <n v="0.38"/>
    <x v="2"/>
    <x v="11"/>
    <s v="Plainfield"/>
    <n v="60544"/>
    <x v="848"/>
    <d v="2011-07-18T00:00:00"/>
    <n v="74.105999999999995"/>
    <n v="14"/>
    <n v="107.4"/>
    <n v="91338"/>
    <s v="July"/>
    <n v="2011"/>
    <x v="1"/>
  </r>
  <r>
    <n v="1707"/>
    <n v="21641"/>
    <s v="High"/>
    <n v="0.03"/>
    <n v="2.4700000000000002"/>
    <n v="1.02"/>
    <n v="642"/>
    <x v="1118"/>
    <x v="0"/>
    <x v="1"/>
    <x v="0"/>
    <x v="12"/>
    <s v="Wrap Bag"/>
    <s v="Staples Paper Clips"/>
    <n v="0.38"/>
    <x v="2"/>
    <x v="11"/>
    <s v="Plainfield"/>
    <n v="60544"/>
    <x v="352"/>
    <d v="2011-08-21T00:00:00"/>
    <n v="29.392800000000001"/>
    <n v="22"/>
    <n v="54.22"/>
    <n v="91339"/>
    <s v="August"/>
    <n v="2011"/>
    <x v="1"/>
  </r>
  <r>
    <n v="1708"/>
    <n v="21929"/>
    <s v="Critical"/>
    <n v="0.09"/>
    <n v="4.9800000000000004"/>
    <n v="6.07"/>
    <n v="642"/>
    <x v="1118"/>
    <x v="0"/>
    <x v="1"/>
    <x v="0"/>
    <x v="8"/>
    <s v="Small Box"/>
    <s v="Xerox 1897"/>
    <n v="0.36"/>
    <x v="2"/>
    <x v="11"/>
    <s v="Plainfield"/>
    <n v="60544"/>
    <x v="1219"/>
    <d v="2012-03-21T00:00:00"/>
    <n v="-95.92"/>
    <n v="9"/>
    <n v="45.81"/>
    <n v="91340"/>
    <s v="March"/>
    <n v="2012"/>
    <x v="0"/>
  </r>
  <r>
    <n v="1709"/>
    <n v="22305"/>
    <s v="Medium"/>
    <n v="0.08"/>
    <n v="499.99"/>
    <n v="24.49"/>
    <n v="642"/>
    <x v="1118"/>
    <x v="0"/>
    <x v="1"/>
    <x v="2"/>
    <x v="14"/>
    <s v="Large Box"/>
    <s v="Sharp AL-1530CS Digital Copier"/>
    <n v="0.36"/>
    <x v="2"/>
    <x v="11"/>
    <s v="Plainfield"/>
    <n v="60544"/>
    <x v="1098"/>
    <d v="2012-03-27T00:00:00"/>
    <n v="3427.8509999999997"/>
    <n v="10"/>
    <n v="4967.8999999999996"/>
    <n v="91341"/>
    <s v="March"/>
    <n v="2012"/>
    <x v="5"/>
  </r>
  <r>
    <n v="1711"/>
    <n v="22346"/>
    <s v="Low"/>
    <n v="0.03"/>
    <n v="41.94"/>
    <n v="2.99"/>
    <n v="642"/>
    <x v="1118"/>
    <x v="0"/>
    <x v="1"/>
    <x v="0"/>
    <x v="0"/>
    <s v="Small Box"/>
    <s v="Avery Trapezoid Extra Heavy Duty 4&quot; Binders"/>
    <n v="0.35"/>
    <x v="2"/>
    <x v="11"/>
    <s v="Plainfield"/>
    <n v="60544"/>
    <x v="1037"/>
    <d v="2013-07-18T00:00:00"/>
    <n v="168.4221"/>
    <n v="6"/>
    <n v="244.09"/>
    <n v="91343"/>
    <s v="July"/>
    <n v="2013"/>
    <x v="1"/>
  </r>
  <r>
    <n v="5349"/>
    <n v="20548"/>
    <s v="High"/>
    <n v="0.05"/>
    <n v="64.650000000000006"/>
    <n v="35"/>
    <n v="1993"/>
    <x v="1119"/>
    <x v="0"/>
    <x v="3"/>
    <x v="0"/>
    <x v="2"/>
    <s v="Large Box"/>
    <s v="Space Solutions Commercial Steel Shelving"/>
    <n v="0.8"/>
    <x v="3"/>
    <x v="32"/>
    <s v="Mansfield"/>
    <n v="44903"/>
    <x v="853"/>
    <d v="2011-04-17T00:00:00"/>
    <n v="-353.71"/>
    <n v="3"/>
    <n v="204.06"/>
    <n v="91010"/>
    <s v="April"/>
    <n v="2011"/>
    <x v="3"/>
  </r>
  <r>
    <n v="5350"/>
    <n v="22463"/>
    <s v="High"/>
    <n v="0.02"/>
    <n v="40.99"/>
    <n v="19.989999999999998"/>
    <n v="1993"/>
    <x v="1119"/>
    <x v="0"/>
    <x v="3"/>
    <x v="0"/>
    <x v="8"/>
    <s v="Small Box"/>
    <s v="White Dual Perf Computer Printout Paper, 2700 Sheets, 1 Part, Heavyweight, 20 lbs., 14 7/8 x 11"/>
    <n v="0.36"/>
    <x v="3"/>
    <x v="32"/>
    <s v="Mansfield"/>
    <n v="44903"/>
    <x v="876"/>
    <d v="2012-08-02T00:00:00"/>
    <n v="25.19"/>
    <n v="5"/>
    <n v="212.01"/>
    <n v="91013"/>
    <s v="July"/>
    <n v="2012"/>
    <x v="2"/>
  </r>
  <r>
    <n v="3156"/>
    <n v="20990"/>
    <s v="Critical"/>
    <n v="0"/>
    <n v="2.12"/>
    <n v="1.99"/>
    <n v="1196"/>
    <x v="1120"/>
    <x v="0"/>
    <x v="3"/>
    <x v="2"/>
    <x v="11"/>
    <s v="Small Pack"/>
    <s v="Fuji Slim Jewel Case CD-R"/>
    <n v="0.55000000000000004"/>
    <x v="3"/>
    <x v="16"/>
    <s v="Springfield"/>
    <n v="1108"/>
    <x v="235"/>
    <d v="2011-01-16T00:00:00"/>
    <n v="-46.128"/>
    <n v="8"/>
    <n v="18.8"/>
    <n v="87590"/>
    <s v="January"/>
    <n v="2011"/>
    <x v="4"/>
  </r>
  <r>
    <n v="200"/>
    <n v="21289"/>
    <s v="Critical"/>
    <n v="0.1"/>
    <n v="6.48"/>
    <n v="8.73"/>
    <n v="77"/>
    <x v="1121"/>
    <x v="0"/>
    <x v="3"/>
    <x v="0"/>
    <x v="8"/>
    <s v="Small Box"/>
    <s v="Xerox 227"/>
    <n v="0.37"/>
    <x v="3"/>
    <x v="6"/>
    <s v="Wyckoff"/>
    <n v="7481"/>
    <x v="60"/>
    <d v="2012-04-13T00:00:00"/>
    <n v="-180.17"/>
    <n v="10"/>
    <n v="64.83"/>
    <n v="89247"/>
    <s v="April"/>
    <n v="2012"/>
    <x v="0"/>
  </r>
  <r>
    <n v="2434"/>
    <n v="19754"/>
    <s v="Low"/>
    <n v="0.04"/>
    <n v="3.28"/>
    <n v="3.97"/>
    <n v="928"/>
    <x v="1122"/>
    <x v="0"/>
    <x v="3"/>
    <x v="0"/>
    <x v="9"/>
    <s v="Wrap Bag"/>
    <s v="Newell 342"/>
    <n v="0.56000000000000005"/>
    <x v="3"/>
    <x v="6"/>
    <s v="Carteret"/>
    <n v="7008"/>
    <x v="937"/>
    <d v="2011-01-15T00:00:00"/>
    <n v="-143.25720000000001"/>
    <n v="11"/>
    <n v="36"/>
    <n v="87136"/>
    <s v="January"/>
    <n v="2011"/>
    <x v="1"/>
  </r>
  <r>
    <n v="8813"/>
    <n v="19879"/>
    <s v="High"/>
    <n v="0.09"/>
    <n v="3.75"/>
    <n v="0.5"/>
    <n v="3188"/>
    <x v="1123"/>
    <x v="0"/>
    <x v="2"/>
    <x v="0"/>
    <x v="4"/>
    <s v="Small Box"/>
    <s v="Avery 510"/>
    <n v="0.37"/>
    <x v="3"/>
    <x v="15"/>
    <s v="Port Chester"/>
    <n v="10573"/>
    <x v="889"/>
    <d v="2011-05-25T00:00:00"/>
    <n v="30.36"/>
    <n v="12"/>
    <n v="44"/>
    <n v="89027"/>
    <s v="May"/>
    <n v="2011"/>
    <x v="0"/>
  </r>
  <r>
    <n v="8814"/>
    <n v="19880"/>
    <s v="High"/>
    <n v="0.02"/>
    <n v="65.989999999999995"/>
    <n v="4.99"/>
    <n v="3188"/>
    <x v="1123"/>
    <x v="0"/>
    <x v="2"/>
    <x v="2"/>
    <x v="3"/>
    <s v="Small Box"/>
    <s v="T193"/>
    <n v="0.56999999999999995"/>
    <x v="3"/>
    <x v="15"/>
    <s v="Port Chester"/>
    <n v="10573"/>
    <x v="889"/>
    <d v="2011-05-25T00:00:00"/>
    <n v="239.24699999999999"/>
    <n v="10"/>
    <n v="549.70000000000005"/>
    <n v="89027"/>
    <s v="May"/>
    <n v="2011"/>
    <x v="2"/>
  </r>
  <r>
    <n v="8815"/>
    <n v="22906"/>
    <s v="High"/>
    <n v="0.08"/>
    <n v="4.82"/>
    <n v="5.72"/>
    <n v="3188"/>
    <x v="1123"/>
    <x v="1"/>
    <x v="2"/>
    <x v="1"/>
    <x v="1"/>
    <s v="Small Pack"/>
    <s v="Magna Visual Magnetic Picture Hangers"/>
    <n v="0.47"/>
    <x v="3"/>
    <x v="15"/>
    <s v="Port Chester"/>
    <n v="10573"/>
    <x v="313"/>
    <d v="2011-08-11T00:00:00"/>
    <n v="5.6027999999999993"/>
    <n v="1"/>
    <n v="8.1199999999999992"/>
    <n v="89028"/>
    <s v="August"/>
    <n v="2011"/>
    <x v="5"/>
  </r>
  <r>
    <n v="8816"/>
    <n v="20610"/>
    <s v="High"/>
    <n v="0.01"/>
    <n v="19.98"/>
    <n v="5.97"/>
    <n v="3188"/>
    <x v="1123"/>
    <x v="1"/>
    <x v="3"/>
    <x v="0"/>
    <x v="8"/>
    <s v="Small Box"/>
    <s v="Xerox 1936"/>
    <n v="0.38"/>
    <x v="3"/>
    <x v="15"/>
    <s v="Port Chester"/>
    <n v="10573"/>
    <x v="646"/>
    <d v="2012-09-21T00:00:00"/>
    <n v="80.73"/>
    <n v="8"/>
    <n v="165.29"/>
    <n v="89031"/>
    <s v="September"/>
    <n v="2012"/>
    <x v="1"/>
  </r>
  <r>
    <n v="8817"/>
    <n v="20534"/>
    <s v="Low"/>
    <n v="0.03"/>
    <n v="3.75"/>
    <n v="0.5"/>
    <n v="3188"/>
    <x v="1123"/>
    <x v="0"/>
    <x v="3"/>
    <x v="0"/>
    <x v="4"/>
    <s v="Small Box"/>
    <s v="Avery 510"/>
    <n v="0.37"/>
    <x v="3"/>
    <x v="15"/>
    <s v="Port Chester"/>
    <n v="10573"/>
    <x v="95"/>
    <d v="2012-09-26T00:00:00"/>
    <n v="26.5305"/>
    <n v="10"/>
    <n v="38.450000000000003"/>
    <n v="89032"/>
    <s v="September"/>
    <n v="2012"/>
    <x v="1"/>
  </r>
  <r>
    <n v="8818"/>
    <n v="22721"/>
    <s v="High"/>
    <n v="0.05"/>
    <n v="8.75"/>
    <n v="8.5399999999999991"/>
    <n v="3188"/>
    <x v="1123"/>
    <x v="0"/>
    <x v="3"/>
    <x v="1"/>
    <x v="1"/>
    <s v="Small Pack"/>
    <s v="Eldon® 400 Class™ Desk Accessories, Black Carbon"/>
    <n v="0.43"/>
    <x v="3"/>
    <x v="15"/>
    <s v="Port Chester"/>
    <n v="10573"/>
    <x v="1077"/>
    <d v="2013-03-03T00:00:00"/>
    <n v="-138.38999999999999"/>
    <n v="12"/>
    <n v="106.96"/>
    <n v="89033"/>
    <s v="March"/>
    <n v="2013"/>
    <x v="3"/>
  </r>
  <r>
    <n v="8819"/>
    <n v="22728"/>
    <s v="Not Specified"/>
    <n v="0.02"/>
    <n v="209.37"/>
    <n v="69"/>
    <n v="3188"/>
    <x v="1123"/>
    <x v="0"/>
    <x v="0"/>
    <x v="1"/>
    <x v="6"/>
    <s v="Large Box"/>
    <s v="Hon 2111 Invitation™ Series Corner Table"/>
    <n v="0.79"/>
    <x v="3"/>
    <x v="15"/>
    <s v="Port Chester"/>
    <n v="10573"/>
    <x v="810"/>
    <d v="2013-07-18T00:00:00"/>
    <n v="-785.5086096"/>
    <n v="6"/>
    <n v="1341.62"/>
    <n v="89035"/>
    <s v="July"/>
    <n v="2013"/>
    <x v="2"/>
  </r>
  <r>
    <n v="8820"/>
    <n v="22801"/>
    <s v="Critical"/>
    <n v="0.06"/>
    <n v="4.13"/>
    <n v="0.99"/>
    <n v="3188"/>
    <x v="1123"/>
    <x v="0"/>
    <x v="3"/>
    <x v="0"/>
    <x v="4"/>
    <s v="Small Box"/>
    <s v="Avery 491"/>
    <n v="0.39"/>
    <x v="3"/>
    <x v="15"/>
    <s v="Port Chester"/>
    <n v="10573"/>
    <x v="278"/>
    <d v="2013-08-22T00:00:00"/>
    <n v="48.624299999999998"/>
    <n v="17"/>
    <n v="70.47"/>
    <n v="89036"/>
    <s v="August"/>
    <n v="2013"/>
    <x v="3"/>
  </r>
  <r>
    <n v="8821"/>
    <n v="24064"/>
    <s v="High"/>
    <n v="0.09"/>
    <n v="35.99"/>
    <n v="1.25"/>
    <n v="3188"/>
    <x v="1123"/>
    <x v="0"/>
    <x v="3"/>
    <x v="2"/>
    <x v="3"/>
    <s v="Small Pack"/>
    <s v="Accessory13"/>
    <n v="0.56999999999999995"/>
    <x v="3"/>
    <x v="15"/>
    <s v="Port Chester"/>
    <n v="10573"/>
    <x v="279"/>
    <d v="2013-08-23T00:00:00"/>
    <n v="394.15559999999999"/>
    <n v="19"/>
    <n v="571.24"/>
    <n v="89037"/>
    <s v="August"/>
    <n v="2013"/>
    <x v="0"/>
  </r>
  <r>
    <n v="7549"/>
    <n v="24178"/>
    <s v="Medium"/>
    <n v="0"/>
    <n v="6.75"/>
    <n v="2.99"/>
    <n v="2753"/>
    <x v="1124"/>
    <x v="0"/>
    <x v="2"/>
    <x v="0"/>
    <x v="0"/>
    <s v="Small Box"/>
    <s v="Wilson Jones DublLock® D-Ring Binders"/>
    <n v="0.35"/>
    <x v="1"/>
    <x v="8"/>
    <s v="Plant City"/>
    <n v="33566"/>
    <x v="393"/>
    <d v="2011-11-15T00:00:00"/>
    <n v="47.07"/>
    <n v="23"/>
    <n v="165.56"/>
    <n v="91507"/>
    <s v="November"/>
    <n v="2011"/>
    <x v="4"/>
  </r>
  <r>
    <n v="7550"/>
    <n v="22591"/>
    <s v="High"/>
    <n v="7.0000000000000007E-2"/>
    <n v="20.97"/>
    <n v="4"/>
    <n v="2753"/>
    <x v="1124"/>
    <x v="0"/>
    <x v="2"/>
    <x v="2"/>
    <x v="11"/>
    <s v="Small Box"/>
    <s v="Microsoft Internet Keyboard"/>
    <n v="0.77"/>
    <x v="1"/>
    <x v="8"/>
    <s v="Plant City"/>
    <n v="33566"/>
    <x v="211"/>
    <d v="2012-11-20T00:00:00"/>
    <n v="299.56380000000001"/>
    <n v="27"/>
    <n v="566.79"/>
    <n v="91510"/>
    <s v="November"/>
    <n v="2012"/>
    <x v="0"/>
  </r>
  <r>
    <n v="7551"/>
    <n v="22592"/>
    <s v="High"/>
    <n v="0.06"/>
    <n v="348.21"/>
    <n v="84.84"/>
    <n v="2753"/>
    <x v="1124"/>
    <x v="2"/>
    <x v="2"/>
    <x v="1"/>
    <x v="6"/>
    <s v="Jumbo Box"/>
    <s v="Bretford CR4500 Series Slim Rectangular Table"/>
    <n v="0.66"/>
    <x v="1"/>
    <x v="8"/>
    <s v="Plant City"/>
    <n v="33566"/>
    <x v="211"/>
    <d v="2012-11-20T00:00:00"/>
    <n v="-14.312900000000003"/>
    <n v="23"/>
    <n v="8127.55"/>
    <n v="91510"/>
    <s v="November"/>
    <n v="2012"/>
    <x v="3"/>
  </r>
  <r>
    <n v="7552"/>
    <n v="24412"/>
    <s v="Medium"/>
    <n v="0.05"/>
    <n v="12.21"/>
    <n v="4.8099999999999996"/>
    <n v="2753"/>
    <x v="1124"/>
    <x v="0"/>
    <x v="2"/>
    <x v="0"/>
    <x v="2"/>
    <s v="Small Box"/>
    <s v="Portable Personal File Box"/>
    <n v="0.57999999999999996"/>
    <x v="1"/>
    <x v="8"/>
    <s v="Plant City"/>
    <n v="33566"/>
    <x v="628"/>
    <d v="2013-09-24T00:00:00"/>
    <n v="-20.09"/>
    <n v="23"/>
    <n v="282.7"/>
    <n v="91512"/>
    <s v="September"/>
    <n v="2013"/>
    <x v="3"/>
  </r>
  <r>
    <n v="7553"/>
    <n v="24413"/>
    <s v="Medium"/>
    <n v="0.06"/>
    <n v="155.99"/>
    <n v="8.99"/>
    <n v="2753"/>
    <x v="1124"/>
    <x v="0"/>
    <x v="2"/>
    <x v="2"/>
    <x v="3"/>
    <s v="Small Box"/>
    <s v="LX 788"/>
    <n v="0.57999999999999996"/>
    <x v="1"/>
    <x v="8"/>
    <s v="Plant City"/>
    <n v="33566"/>
    <x v="628"/>
    <d v="2013-09-25T00:00:00"/>
    <n v="-495.19399999999996"/>
    <n v="25"/>
    <n v="3178.22"/>
    <n v="91512"/>
    <s v="September"/>
    <n v="2013"/>
    <x v="3"/>
  </r>
  <r>
    <n v="6703"/>
    <n v="22169"/>
    <s v="High"/>
    <n v="0.1"/>
    <n v="9.7799999999999994"/>
    <n v="1.39"/>
    <n v="2463"/>
    <x v="1125"/>
    <x v="0"/>
    <x v="1"/>
    <x v="0"/>
    <x v="5"/>
    <s v="Small Box"/>
    <s v="Staples #10 Laser &amp; Inkjet Envelopes, 4 1/8&quot; x 9 1/2&quot;, 100/Box"/>
    <n v="0.39"/>
    <x v="1"/>
    <x v="34"/>
    <s v="Baton Rouge"/>
    <n v="70802"/>
    <x v="1129"/>
    <d v="2012-04-24T00:00:00"/>
    <n v="-62.804000000000002"/>
    <n v="7"/>
    <n v="65.099999999999994"/>
    <n v="88716"/>
    <s v="April"/>
    <n v="2012"/>
    <x v="0"/>
  </r>
  <r>
    <n v="6704"/>
    <n v="24404"/>
    <s v="Low"/>
    <n v="0.03"/>
    <n v="175.99"/>
    <n v="8.99"/>
    <n v="2463"/>
    <x v="1125"/>
    <x v="0"/>
    <x v="2"/>
    <x v="2"/>
    <x v="3"/>
    <s v="Small Box"/>
    <s v="2180"/>
    <n v="0.56999999999999995"/>
    <x v="1"/>
    <x v="34"/>
    <s v="Baton Rouge"/>
    <n v="70802"/>
    <x v="1175"/>
    <d v="2012-12-31T00:00:00"/>
    <n v="13.319999999999999"/>
    <n v="2"/>
    <n v="298.91000000000003"/>
    <n v="88718"/>
    <s v="December"/>
    <n v="2012"/>
    <x v="1"/>
  </r>
  <r>
    <n v="6705"/>
    <n v="24601"/>
    <s v="Low"/>
    <n v="0.09"/>
    <n v="306.14"/>
    <n v="26.53"/>
    <n v="2463"/>
    <x v="1125"/>
    <x v="2"/>
    <x v="2"/>
    <x v="2"/>
    <x v="7"/>
    <s v="Jumbo Drum"/>
    <s v="Okidata ML184 Turbo Dot Matrix Printers"/>
    <n v="0.56000000000000005"/>
    <x v="1"/>
    <x v="34"/>
    <s v="Baton Rouge"/>
    <n v="70802"/>
    <x v="810"/>
    <d v="2013-07-18T00:00:00"/>
    <n v="-177.24"/>
    <n v="11"/>
    <n v="3196.77"/>
    <n v="88719"/>
    <s v="July"/>
    <n v="2013"/>
    <x v="0"/>
  </r>
  <r>
    <n v="6706"/>
    <n v="24602"/>
    <s v="Low"/>
    <n v="0.05"/>
    <n v="4.9800000000000004"/>
    <n v="5.49"/>
    <n v="2463"/>
    <x v="1125"/>
    <x v="0"/>
    <x v="2"/>
    <x v="0"/>
    <x v="8"/>
    <s v="Small Box"/>
    <s v="Xerox 1952"/>
    <n v="0.38"/>
    <x v="1"/>
    <x v="34"/>
    <s v="Baton Rouge"/>
    <n v="70802"/>
    <x v="810"/>
    <d v="2013-07-25T00:00:00"/>
    <n v="-8.2880000000000003"/>
    <n v="9"/>
    <n v="47.04"/>
    <n v="88719"/>
    <s v="July"/>
    <n v="2013"/>
    <x v="3"/>
  </r>
  <r>
    <n v="6707"/>
    <n v="21678"/>
    <s v="Not Specified"/>
    <n v="0.05"/>
    <n v="15.67"/>
    <n v="1.39"/>
    <n v="2463"/>
    <x v="1125"/>
    <x v="0"/>
    <x v="1"/>
    <x v="0"/>
    <x v="5"/>
    <s v="Small Box"/>
    <s v="#10 White Business Envelopes,4 1/8 x 9 1/2"/>
    <n v="0.38"/>
    <x v="1"/>
    <x v="34"/>
    <s v="Baton Rouge"/>
    <n v="70802"/>
    <x v="412"/>
    <d v="2013-07-31T00:00:00"/>
    <n v="5.5079999999999991"/>
    <n v="2"/>
    <n v="30.96"/>
    <n v="88720"/>
    <s v="July"/>
    <n v="2013"/>
    <x v="3"/>
  </r>
  <r>
    <n v="6708"/>
    <n v="21679"/>
    <s v="Not Specified"/>
    <n v="0.09"/>
    <n v="5.98"/>
    <n v="5.14"/>
    <n v="2463"/>
    <x v="1125"/>
    <x v="0"/>
    <x v="1"/>
    <x v="0"/>
    <x v="8"/>
    <s v="Small Box"/>
    <s v="Xerox 1974"/>
    <n v="0.36"/>
    <x v="1"/>
    <x v="34"/>
    <s v="Baton Rouge"/>
    <n v="70802"/>
    <x v="412"/>
    <d v="2013-07-30T00:00:00"/>
    <n v="10.62"/>
    <n v="7"/>
    <n v="41.51"/>
    <n v="88720"/>
    <s v="July"/>
    <n v="2013"/>
    <x v="0"/>
  </r>
  <r>
    <n v="2473"/>
    <n v="19279"/>
    <s v="Critical"/>
    <n v="0.06"/>
    <n v="40.98"/>
    <n v="2.99"/>
    <n v="950"/>
    <x v="1126"/>
    <x v="0"/>
    <x v="2"/>
    <x v="0"/>
    <x v="0"/>
    <s v="Small Box"/>
    <s v="Avery Trapezoid Ring Binder, 3&quot; Capacity, Black, 1040 sheets"/>
    <n v="0.36"/>
    <x v="2"/>
    <x v="17"/>
    <s v="Prior Lake"/>
    <n v="55372"/>
    <x v="49"/>
    <d v="2010-01-04T00:00:00"/>
    <n v="-14.801880000000001"/>
    <n v="1"/>
    <n v="41.6"/>
    <n v="89083"/>
    <s v="January"/>
    <n v="2010"/>
    <x v="3"/>
  </r>
  <r>
    <n v="2474"/>
    <n v="19127"/>
    <s v="Low"/>
    <n v="0.05"/>
    <n v="1500.97"/>
    <n v="29.7"/>
    <n v="950"/>
    <x v="1126"/>
    <x v="2"/>
    <x v="2"/>
    <x v="2"/>
    <x v="7"/>
    <s v="Jumbo Drum"/>
    <s v="Epson DFX5000+ Dot Matrix Printer"/>
    <n v="0.56999999999999995"/>
    <x v="2"/>
    <x v="17"/>
    <s v="Prior Lake"/>
    <n v="55372"/>
    <x v="703"/>
    <d v="2010-03-22T00:00:00"/>
    <n v="-2561.3235"/>
    <n v="1"/>
    <n v="1497.22"/>
    <n v="89084"/>
    <s v="March"/>
    <n v="2010"/>
    <x v="3"/>
  </r>
  <r>
    <n v="2475"/>
    <n v="19128"/>
    <s v="Low"/>
    <n v="0.02"/>
    <n v="48.04"/>
    <n v="5.09"/>
    <n v="950"/>
    <x v="1126"/>
    <x v="0"/>
    <x v="2"/>
    <x v="0"/>
    <x v="8"/>
    <s v="Small Box"/>
    <s v="Xerox 1910"/>
    <n v="0.37"/>
    <x v="2"/>
    <x v="17"/>
    <s v="Prior Lake"/>
    <n v="55372"/>
    <x v="703"/>
    <d v="2010-03-26T00:00:00"/>
    <n v="168.91889999999998"/>
    <n v="5"/>
    <n v="244.81"/>
    <n v="89084"/>
    <s v="March"/>
    <n v="2010"/>
    <x v="2"/>
  </r>
  <r>
    <n v="2476"/>
    <n v="19129"/>
    <s v="Low"/>
    <n v="0.03"/>
    <n v="4.28"/>
    <n v="1.6"/>
    <n v="950"/>
    <x v="1126"/>
    <x v="0"/>
    <x v="2"/>
    <x v="0"/>
    <x v="9"/>
    <s v="Wrap Bag"/>
    <s v="Newell 320"/>
    <n v="0.57999999999999996"/>
    <x v="2"/>
    <x v="17"/>
    <s v="Prior Lake"/>
    <n v="55372"/>
    <x v="703"/>
    <d v="2010-03-29T00:00:00"/>
    <n v="-6.2"/>
    <n v="1"/>
    <n v="4.55"/>
    <n v="89084"/>
    <s v="March"/>
    <n v="2010"/>
    <x v="1"/>
  </r>
  <r>
    <n v="2477"/>
    <n v="18815"/>
    <s v="High"/>
    <n v="0"/>
    <n v="20.99"/>
    <n v="0.99"/>
    <n v="950"/>
    <x v="1126"/>
    <x v="1"/>
    <x v="2"/>
    <x v="2"/>
    <x v="3"/>
    <s v="Wrap Bag"/>
    <s v="Accessory21"/>
    <n v="0.37"/>
    <x v="2"/>
    <x v="17"/>
    <s v="Prior Lake"/>
    <n v="55372"/>
    <x v="54"/>
    <d v="2013-11-04T00:00:00"/>
    <n v="507.88139999999993"/>
    <n v="38"/>
    <n v="736.06"/>
    <n v="89091"/>
    <s v="November"/>
    <n v="2013"/>
    <x v="4"/>
  </r>
  <r>
    <n v="8195"/>
    <n v="24806"/>
    <s v="Critical"/>
    <n v="0.1"/>
    <n v="370.98"/>
    <n v="99"/>
    <n v="2985"/>
    <x v="1127"/>
    <x v="2"/>
    <x v="1"/>
    <x v="0"/>
    <x v="2"/>
    <s v="Jumbo Drum"/>
    <s v="Sauder Facets Collection Locker/File Cabinet, Sky Alder Finish"/>
    <n v="0.65"/>
    <x v="2"/>
    <x v="17"/>
    <s v="Minnetonka Mills"/>
    <n v="55343"/>
    <x v="1016"/>
    <d v="2013-01-05T00:00:00"/>
    <n v="-648.01160000000004"/>
    <n v="9"/>
    <n v="3122.93"/>
    <n v="88777"/>
    <s v="January"/>
    <n v="2013"/>
    <x v="0"/>
  </r>
  <r>
    <n v="2860"/>
    <n v="25926"/>
    <s v="Critical"/>
    <n v="0.04"/>
    <n v="125.99"/>
    <n v="2.5"/>
    <n v="1105"/>
    <x v="1128"/>
    <x v="0"/>
    <x v="0"/>
    <x v="2"/>
    <x v="3"/>
    <s v="Small Box"/>
    <s v="i2000"/>
    <n v="0.6"/>
    <x v="3"/>
    <x v="3"/>
    <s v="Easton"/>
    <n v="18040"/>
    <x v="1220"/>
    <d v="2011-05-20T00:00:00"/>
    <n v="1059.0840000000001"/>
    <n v="15"/>
    <n v="1557.54"/>
    <n v="90978"/>
    <s v="May"/>
    <n v="2011"/>
    <x v="1"/>
  </r>
  <r>
    <n v="2861"/>
    <n v="25576"/>
    <s v="High"/>
    <n v="0.03"/>
    <n v="213.45"/>
    <n v="14.7"/>
    <n v="1105"/>
    <x v="1128"/>
    <x v="2"/>
    <x v="0"/>
    <x v="2"/>
    <x v="7"/>
    <s v="Jumbo Drum"/>
    <s v="Panasonic KX-P2130 Dot Matrix Printer"/>
    <n v="0.59"/>
    <x v="3"/>
    <x v="3"/>
    <s v="Easton"/>
    <n v="18040"/>
    <x v="364"/>
    <d v="2013-05-20T00:00:00"/>
    <n v="67.36000000000007"/>
    <n v="4"/>
    <n v="869.6"/>
    <n v="90982"/>
    <s v="May"/>
    <n v="2013"/>
    <x v="1"/>
  </r>
  <r>
    <n v="2862"/>
    <n v="24738"/>
    <s v="High"/>
    <n v="0.09"/>
    <n v="4.95"/>
    <n v="5.32"/>
    <n v="1105"/>
    <x v="1128"/>
    <x v="0"/>
    <x v="0"/>
    <x v="1"/>
    <x v="1"/>
    <s v="Small Box"/>
    <s v="Eldon® 300 Class™ Desk Accessories, Black"/>
    <n v="0.41"/>
    <x v="3"/>
    <x v="3"/>
    <s v="Easton"/>
    <n v="18040"/>
    <x v="1136"/>
    <d v="2013-10-30T00:00:00"/>
    <n v="-53.06"/>
    <n v="13"/>
    <n v="61.44"/>
    <n v="90983"/>
    <s v="October"/>
    <n v="2013"/>
    <x v="0"/>
  </r>
  <r>
    <n v="2863"/>
    <n v="24320"/>
    <s v="Medium"/>
    <n v="0.02"/>
    <n v="64.650000000000006"/>
    <n v="35"/>
    <n v="1105"/>
    <x v="1128"/>
    <x v="0"/>
    <x v="0"/>
    <x v="0"/>
    <x v="2"/>
    <s v="Large Box"/>
    <s v="Space Solutions Commercial Steel Shelving"/>
    <n v="0.8"/>
    <x v="3"/>
    <x v="3"/>
    <s v="Easton"/>
    <n v="18040"/>
    <x v="1130"/>
    <d v="2013-11-20T00:00:00"/>
    <n v="143.59872000000007"/>
    <n v="10"/>
    <n v="703.4"/>
    <n v="90984"/>
    <s v="November"/>
    <n v="2013"/>
    <x v="2"/>
  </r>
  <r>
    <n v="2864"/>
    <n v="24321"/>
    <s v="Medium"/>
    <n v="0.02"/>
    <n v="20.99"/>
    <n v="0.99"/>
    <n v="1105"/>
    <x v="1128"/>
    <x v="0"/>
    <x v="0"/>
    <x v="2"/>
    <x v="3"/>
    <s v="Wrap Bag"/>
    <s v="Accessory25"/>
    <n v="0.56999999999999995"/>
    <x v="3"/>
    <x v="3"/>
    <s v="Easton"/>
    <n v="18040"/>
    <x v="1130"/>
    <d v="2013-11-21T00:00:00"/>
    <n v="95.866848000000005"/>
    <n v="14"/>
    <n v="264.37"/>
    <n v="90984"/>
    <s v="November"/>
    <n v="2013"/>
    <x v="2"/>
  </r>
  <r>
    <n v="4395"/>
    <n v="21030"/>
    <s v="Not Specified"/>
    <n v="0.05"/>
    <n v="27.48"/>
    <n v="4"/>
    <n v="1657"/>
    <x v="1129"/>
    <x v="1"/>
    <x v="3"/>
    <x v="2"/>
    <x v="11"/>
    <s v="Small Box"/>
    <s v="Belkin MediaBoard 104- Keyboard"/>
    <n v="0.75"/>
    <x v="3"/>
    <x v="3"/>
    <s v="McKeesport"/>
    <n v="15131"/>
    <x v="349"/>
    <d v="2011-06-14T00:00:00"/>
    <n v="-61.887999999999998"/>
    <n v="4"/>
    <n v="111.46"/>
    <n v="89065"/>
    <s v="June"/>
    <n v="2011"/>
    <x v="3"/>
  </r>
  <r>
    <n v="4396"/>
    <n v="21031"/>
    <s v="Not Specified"/>
    <n v="0.1"/>
    <n v="18.97"/>
    <n v="9.0299999999999994"/>
    <n v="1657"/>
    <x v="1129"/>
    <x v="0"/>
    <x v="3"/>
    <x v="0"/>
    <x v="8"/>
    <s v="Small Box"/>
    <s v="Computer Printout Paper with Letter-Trim Perforations"/>
    <n v="0.37"/>
    <x v="3"/>
    <x v="3"/>
    <s v="McKeesport"/>
    <n v="15131"/>
    <x v="349"/>
    <d v="2011-06-15T00:00:00"/>
    <n v="5.4480000000000004"/>
    <n v="11"/>
    <n v="193.23"/>
    <n v="89065"/>
    <s v="June"/>
    <n v="2011"/>
    <x v="0"/>
  </r>
  <r>
    <n v="4397"/>
    <n v="23591"/>
    <s v="Not Specified"/>
    <n v="0"/>
    <n v="89.99"/>
    <n v="42"/>
    <n v="1657"/>
    <x v="1129"/>
    <x v="2"/>
    <x v="3"/>
    <x v="1"/>
    <x v="15"/>
    <s v="Jumbo Drum"/>
    <s v="Global Leather Task Chair, Black"/>
    <n v="0.66"/>
    <x v="3"/>
    <x v="3"/>
    <s v="McKeesport"/>
    <n v="15131"/>
    <x v="6"/>
    <d v="2011-08-02T00:00:00"/>
    <n v="-189.02"/>
    <n v="3"/>
    <n v="301.47000000000003"/>
    <n v="89066"/>
    <s v="July"/>
    <n v="2011"/>
    <x v="4"/>
  </r>
  <r>
    <n v="4398"/>
    <n v="23592"/>
    <s v="Not Specified"/>
    <n v="0.08"/>
    <n v="7.28"/>
    <n v="7.98"/>
    <n v="1657"/>
    <x v="1129"/>
    <x v="0"/>
    <x v="3"/>
    <x v="1"/>
    <x v="1"/>
    <s v="Wrap Bag"/>
    <s v="Master Caster Door Stop, Large Neon Orange"/>
    <n v="0.42"/>
    <x v="3"/>
    <x v="3"/>
    <s v="McKeesport"/>
    <n v="15131"/>
    <x v="6"/>
    <d v="2011-07-31T00:00:00"/>
    <n v="-175.15"/>
    <n v="14"/>
    <n v="98.02"/>
    <n v="89066"/>
    <s v="July"/>
    <n v="2011"/>
    <x v="5"/>
  </r>
  <r>
    <n v="4399"/>
    <n v="20020"/>
    <s v="Medium"/>
    <n v="0.05"/>
    <n v="160.97999999999999"/>
    <n v="30"/>
    <n v="1657"/>
    <x v="1129"/>
    <x v="2"/>
    <x v="3"/>
    <x v="1"/>
    <x v="15"/>
    <s v="Jumbo Drum"/>
    <s v="Office Star - Mid Back Dual function Ergonomic High Back Chair with 2-Way Adjustable Arms"/>
    <n v="0.62"/>
    <x v="3"/>
    <x v="3"/>
    <s v="McKeesport"/>
    <n v="15131"/>
    <x v="1051"/>
    <d v="2011-10-16T00:00:00"/>
    <n v="-114.8364"/>
    <n v="1"/>
    <n v="184.46"/>
    <n v="89067"/>
    <s v="October"/>
    <n v="2011"/>
    <x v="3"/>
  </r>
  <r>
    <n v="4400"/>
    <n v="19220"/>
    <s v="Low"/>
    <n v="0"/>
    <n v="39.979999999999997"/>
    <n v="4"/>
    <n v="1657"/>
    <x v="1129"/>
    <x v="0"/>
    <x v="3"/>
    <x v="2"/>
    <x v="11"/>
    <s v="Small Box"/>
    <s v="Microsoft Natural Keyboard Elite"/>
    <n v="0.7"/>
    <x v="3"/>
    <x v="3"/>
    <s v="McKeesport"/>
    <n v="15131"/>
    <x v="343"/>
    <d v="2012-07-03T00:00:00"/>
    <n v="-9.6159999999999997"/>
    <n v="6"/>
    <n v="251.08"/>
    <n v="89068"/>
    <s v="June"/>
    <n v="2012"/>
    <x v="4"/>
  </r>
  <r>
    <n v="4401"/>
    <n v="22031"/>
    <s v="High"/>
    <n v="0.1"/>
    <n v="5.98"/>
    <n v="4.6900000000000004"/>
    <n v="1657"/>
    <x v="1129"/>
    <x v="0"/>
    <x v="3"/>
    <x v="0"/>
    <x v="2"/>
    <s v="Small Box"/>
    <s v="Perma STOR-ALL™ Hanging File Box, 13 1/8&quot;W x 12 1/4&quot;D x 10 1/2&quot;H"/>
    <n v="0.68"/>
    <x v="3"/>
    <x v="3"/>
    <s v="McKeesport"/>
    <n v="15131"/>
    <x v="967"/>
    <d v="2013-01-02T00:00:00"/>
    <n v="-138.63200000000001"/>
    <n v="9"/>
    <n v="50.73"/>
    <n v="89069"/>
    <s v="January"/>
    <n v="2013"/>
    <x v="0"/>
  </r>
  <r>
    <n v="3574"/>
    <n v="18499"/>
    <s v="Not Specified"/>
    <n v="0.1"/>
    <n v="110.99"/>
    <n v="8.99"/>
    <n v="1351"/>
    <x v="1130"/>
    <x v="1"/>
    <x v="0"/>
    <x v="2"/>
    <x v="3"/>
    <s v="Small Box"/>
    <s v="LX 677"/>
    <n v="0.56999999999999995"/>
    <x v="1"/>
    <x v="8"/>
    <s v="Coconut Creek"/>
    <n v="33063"/>
    <x v="977"/>
    <d v="2010-07-29T00:00:00"/>
    <n v="3285.48"/>
    <n v="7"/>
    <n v="627.78"/>
    <n v="88232"/>
    <s v="July"/>
    <n v="2010"/>
    <x v="0"/>
  </r>
  <r>
    <n v="4101"/>
    <n v="18381"/>
    <s v="Low"/>
    <n v="0.08"/>
    <n v="40.96"/>
    <n v="1.99"/>
    <n v="1542"/>
    <x v="1131"/>
    <x v="0"/>
    <x v="1"/>
    <x v="2"/>
    <x v="11"/>
    <s v="Small Pack"/>
    <s v="Fuji 5.2GB DVD-RAM"/>
    <n v="0.55000000000000004"/>
    <x v="2"/>
    <x v="11"/>
    <s v="Country Club Hills"/>
    <n v="60478"/>
    <x v="137"/>
    <d v="2011-09-25T00:00:00"/>
    <n v="252.66"/>
    <n v="12"/>
    <n v="479.33"/>
    <n v="87785"/>
    <s v="September"/>
    <n v="2011"/>
    <x v="5"/>
  </r>
  <r>
    <n v="6890"/>
    <n v="20254"/>
    <s v="High"/>
    <n v="0.04"/>
    <n v="40.98"/>
    <n v="6.5"/>
    <n v="2530"/>
    <x v="1132"/>
    <x v="0"/>
    <x v="3"/>
    <x v="2"/>
    <x v="11"/>
    <s v="Small Box"/>
    <s v="Targus USB Numeric Keypad"/>
    <n v="0.74"/>
    <x v="0"/>
    <x v="0"/>
    <s v="Apple Valley"/>
    <n v="92307"/>
    <x v="1221"/>
    <d v="2010-03-30T00:00:00"/>
    <n v="-89.5"/>
    <n v="7"/>
    <n v="277.07"/>
    <n v="87451"/>
    <s v="March"/>
    <n v="2010"/>
    <x v="1"/>
  </r>
  <r>
    <n v="6891"/>
    <n v="19964"/>
    <s v="Not Specified"/>
    <n v="0.06"/>
    <n v="40.97"/>
    <n v="8.99"/>
    <n v="2530"/>
    <x v="1132"/>
    <x v="0"/>
    <x v="3"/>
    <x v="0"/>
    <x v="9"/>
    <s v="Small Pack"/>
    <s v="Sanford 52201 APSCO Electric Pencil Sharpener"/>
    <n v="0.59"/>
    <x v="0"/>
    <x v="0"/>
    <s v="Apple Valley"/>
    <n v="92307"/>
    <x v="1222"/>
    <d v="2011-05-17T00:00:00"/>
    <n v="196.58"/>
    <n v="17"/>
    <n v="664.5"/>
    <n v="87456"/>
    <s v="May"/>
    <n v="2011"/>
    <x v="3"/>
  </r>
  <r>
    <n v="6892"/>
    <n v="19965"/>
    <s v="Not Specified"/>
    <n v="0.06"/>
    <n v="101.41"/>
    <n v="35"/>
    <n v="2530"/>
    <x v="1132"/>
    <x v="0"/>
    <x v="3"/>
    <x v="0"/>
    <x v="2"/>
    <s v="Large Box"/>
    <s v="Tennsco Regal Shelving Units"/>
    <n v="0.82"/>
    <x v="0"/>
    <x v="0"/>
    <s v="Apple Valley"/>
    <n v="92307"/>
    <x v="1222"/>
    <d v="2011-05-19T00:00:00"/>
    <n v="-253.38"/>
    <n v="2"/>
    <n v="216.09"/>
    <n v="87456"/>
    <s v="May"/>
    <n v="2011"/>
    <x v="3"/>
  </r>
  <r>
    <n v="6893"/>
    <n v="19966"/>
    <s v="Not Specified"/>
    <n v="0.01"/>
    <n v="55.99"/>
    <n v="1.25"/>
    <n v="2530"/>
    <x v="1132"/>
    <x v="0"/>
    <x v="3"/>
    <x v="2"/>
    <x v="3"/>
    <s v="Small Pack"/>
    <s v="Accessory32"/>
    <n v="0.35"/>
    <x v="0"/>
    <x v="0"/>
    <s v="Apple Valley"/>
    <n v="92307"/>
    <x v="1222"/>
    <d v="2011-05-19T00:00:00"/>
    <n v="526.65629999999999"/>
    <n v="15"/>
    <n v="763.27"/>
    <n v="87456"/>
    <s v="May"/>
    <n v="2011"/>
    <x v="1"/>
  </r>
  <r>
    <n v="8765"/>
    <n v="25683"/>
    <s v="Critical"/>
    <n v="0.08"/>
    <n v="7.28"/>
    <n v="11.15"/>
    <n v="3169"/>
    <x v="1133"/>
    <x v="1"/>
    <x v="3"/>
    <x v="0"/>
    <x v="8"/>
    <s v="Small Box"/>
    <s v="Array® Parchment Paper, Assorted Colors"/>
    <n v="0.37"/>
    <x v="1"/>
    <x v="8"/>
    <s v="Port Orange"/>
    <n v="32127"/>
    <x v="764"/>
    <d v="2010-04-14T00:00:00"/>
    <n v="-44.415000000000006"/>
    <n v="1"/>
    <n v="14.66"/>
    <n v="86490"/>
    <s v="April"/>
    <n v="2010"/>
    <x v="5"/>
  </r>
  <r>
    <n v="8766"/>
    <n v="25070"/>
    <s v="Medium"/>
    <n v="0.1"/>
    <n v="48.91"/>
    <n v="35"/>
    <n v="3169"/>
    <x v="1133"/>
    <x v="0"/>
    <x v="3"/>
    <x v="0"/>
    <x v="2"/>
    <s v="Large Box"/>
    <s v="Tennsco Industrial Shelving"/>
    <n v="0.83"/>
    <x v="1"/>
    <x v="8"/>
    <s v="Port Orange"/>
    <n v="32127"/>
    <x v="70"/>
    <d v="2012-03-13T00:00:00"/>
    <n v="-140.21"/>
    <n v="8"/>
    <n v="368.85"/>
    <n v="86494"/>
    <s v="March"/>
    <n v="2012"/>
    <x v="0"/>
  </r>
  <r>
    <n v="8767"/>
    <n v="25333"/>
    <s v="Low"/>
    <n v="0.04"/>
    <n v="12.22"/>
    <n v="2.85"/>
    <n v="3169"/>
    <x v="1133"/>
    <x v="0"/>
    <x v="3"/>
    <x v="1"/>
    <x v="1"/>
    <s v="Small Pack"/>
    <s v="Aluminum Document Frame"/>
    <n v="0.55000000000000004"/>
    <x v="1"/>
    <x v="8"/>
    <s v="Port Orange"/>
    <n v="32127"/>
    <x v="1123"/>
    <d v="2013-02-17T00:00:00"/>
    <n v="-48.341999999999999"/>
    <n v="1"/>
    <n v="12.77"/>
    <n v="86497"/>
    <s v="February"/>
    <n v="2013"/>
    <x v="1"/>
  </r>
  <r>
    <n v="442"/>
    <n v="19315"/>
    <s v="Low"/>
    <n v="0.08"/>
    <n v="43.22"/>
    <n v="16.71"/>
    <n v="169"/>
    <x v="1134"/>
    <x v="0"/>
    <x v="1"/>
    <x v="2"/>
    <x v="11"/>
    <s v="Small Box"/>
    <s v="Fellowes Mobile Numeric Keypad, Graphite"/>
    <n v="0.66"/>
    <x v="1"/>
    <x v="34"/>
    <s v="Baton Rouge"/>
    <n v="70802"/>
    <x v="261"/>
    <d v="2010-01-05T00:00:00"/>
    <n v="280.27458000000001"/>
    <n v="3"/>
    <n v="130.62"/>
    <n v="87463"/>
    <s v="January"/>
    <n v="2010"/>
    <x v="5"/>
  </r>
  <r>
    <n v="443"/>
    <n v="19316"/>
    <s v="Low"/>
    <n v="0.05"/>
    <n v="574.74"/>
    <n v="24.49"/>
    <n v="169"/>
    <x v="1134"/>
    <x v="0"/>
    <x v="1"/>
    <x v="2"/>
    <x v="7"/>
    <s v="Large Box"/>
    <s v="Polycom ViaVideo™ Desktop Video Communications Unit"/>
    <n v="0.37"/>
    <x v="1"/>
    <x v="34"/>
    <s v="Baton Rouge"/>
    <n v="70802"/>
    <x v="261"/>
    <d v="2010-01-10T00:00:00"/>
    <n v="-112.4263"/>
    <n v="12"/>
    <n v="6945.16"/>
    <n v="87463"/>
    <s v="January"/>
    <n v="2010"/>
    <x v="3"/>
  </r>
  <r>
    <n v="444"/>
    <n v="19317"/>
    <s v="Low"/>
    <n v="0.04"/>
    <n v="10.14"/>
    <n v="2.27"/>
    <n v="169"/>
    <x v="1134"/>
    <x v="0"/>
    <x v="1"/>
    <x v="0"/>
    <x v="8"/>
    <s v="Wrap Bag"/>
    <s v="Staples Wirebound Steno Books, 6&quot; x 9&quot;, 12/Pack"/>
    <n v="0.36"/>
    <x v="1"/>
    <x v="34"/>
    <s v="Baton Rouge"/>
    <n v="70802"/>
    <x v="261"/>
    <d v="2010-01-07T00:00:00"/>
    <n v="24.923999999999999"/>
    <n v="3"/>
    <n v="30.94"/>
    <n v="87463"/>
    <s v="January"/>
    <n v="2010"/>
    <x v="1"/>
  </r>
  <r>
    <n v="445"/>
    <n v="20953"/>
    <s v="Critical"/>
    <n v="0.04"/>
    <n v="300.98"/>
    <n v="64.73"/>
    <n v="169"/>
    <x v="1134"/>
    <x v="2"/>
    <x v="1"/>
    <x v="1"/>
    <x v="15"/>
    <s v="Jumbo Drum"/>
    <s v="Global Leather and Oak Executive Chair, Black"/>
    <n v="0.56000000000000005"/>
    <x v="1"/>
    <x v="34"/>
    <s v="Baton Rouge"/>
    <n v="70802"/>
    <x v="672"/>
    <d v="2013-01-14T00:00:00"/>
    <n v="13.043999999999999"/>
    <n v="6"/>
    <n v="1838.82"/>
    <n v="87467"/>
    <s v="January"/>
    <n v="2013"/>
    <x v="1"/>
  </r>
  <r>
    <n v="446"/>
    <n v="20954"/>
    <s v="Critical"/>
    <n v="0.08"/>
    <n v="29.99"/>
    <n v="5.5"/>
    <n v="169"/>
    <x v="1134"/>
    <x v="0"/>
    <x v="1"/>
    <x v="2"/>
    <x v="11"/>
    <s v="Small Box"/>
    <s v="Logitech Cordless Access Keyboard"/>
    <n v="0.51"/>
    <x v="1"/>
    <x v="34"/>
    <s v="Baton Rouge"/>
    <n v="70802"/>
    <x v="672"/>
    <d v="2013-01-14T00:00:00"/>
    <n v="-7.14"/>
    <n v="3"/>
    <n v="85.1"/>
    <n v="87467"/>
    <s v="January"/>
    <n v="2013"/>
    <x v="5"/>
  </r>
  <r>
    <n v="447"/>
    <n v="19886"/>
    <s v="Medium"/>
    <n v="0.09"/>
    <n v="9.7100000000000009"/>
    <n v="9.4499999999999993"/>
    <n v="169"/>
    <x v="1134"/>
    <x v="0"/>
    <x v="1"/>
    <x v="0"/>
    <x v="2"/>
    <s v="Small Box"/>
    <s v="Filing/Storage Totes and Swivel Casters"/>
    <n v="0.6"/>
    <x v="1"/>
    <x v="34"/>
    <s v="Baton Rouge"/>
    <n v="70802"/>
    <x v="1223"/>
    <d v="2013-08-08T00:00:00"/>
    <n v="6.3342000000000001"/>
    <n v="1"/>
    <n v="13.92"/>
    <n v="87468"/>
    <s v="August"/>
    <n v="2013"/>
    <x v="0"/>
  </r>
  <r>
    <n v="0"/>
    <n v="18606"/>
    <s v="Not Specified"/>
    <n v="0.01"/>
    <n v="2.88"/>
    <n v="0.5"/>
    <n v="2"/>
    <x v="1135"/>
    <x v="0"/>
    <x v="1"/>
    <x v="0"/>
    <x v="4"/>
    <s v="Small Box"/>
    <s v="Avery 49"/>
    <n v="0.36"/>
    <x v="2"/>
    <x v="11"/>
    <s v="Addison"/>
    <n v="60101"/>
    <x v="669"/>
    <d v="2012-05-30T00:00:00"/>
    <n v="1.32"/>
    <n v="2"/>
    <n v="5.9"/>
    <n v="88525"/>
    <s v="May"/>
    <n v="2012"/>
    <x v="1"/>
  </r>
  <r>
    <n v="6480"/>
    <n v="21171"/>
    <s v="Critical"/>
    <n v="0.1"/>
    <n v="130.97999999999999"/>
    <n v="30"/>
    <n v="2385"/>
    <x v="1136"/>
    <x v="2"/>
    <x v="3"/>
    <x v="1"/>
    <x v="15"/>
    <s v="Jumbo Drum"/>
    <s v="Office Star - Contemporary Task Swivel chair with 2-way adjustable arms, Plum"/>
    <n v="0.78"/>
    <x v="0"/>
    <x v="46"/>
    <s v="Las Cruces"/>
    <n v="88001"/>
    <x v="1224"/>
    <d v="2010-05-24T00:00:00"/>
    <n v="-592.42999999999995"/>
    <n v="18"/>
    <n v="2259.9899999999998"/>
    <n v="89184"/>
    <s v="May"/>
    <n v="2010"/>
    <x v="0"/>
  </r>
  <r>
    <n v="6481"/>
    <n v="22030"/>
    <s v="Low"/>
    <n v="0.05"/>
    <n v="55.99"/>
    <n v="5"/>
    <n v="2385"/>
    <x v="1136"/>
    <x v="0"/>
    <x v="3"/>
    <x v="2"/>
    <x v="3"/>
    <s v="Small Pack"/>
    <s v="Accessory36"/>
    <n v="0.83"/>
    <x v="0"/>
    <x v="46"/>
    <s v="Las Cruces"/>
    <n v="88001"/>
    <x v="462"/>
    <d v="2012-02-17T00:00:00"/>
    <n v="-211.69499999999999"/>
    <n v="13"/>
    <n v="588.91"/>
    <n v="89186"/>
    <s v="February"/>
    <n v="2012"/>
    <x v="3"/>
  </r>
  <r>
    <n v="6482"/>
    <n v="23132"/>
    <s v="Low"/>
    <n v="0.1"/>
    <n v="21.98"/>
    <n v="2.87"/>
    <n v="2385"/>
    <x v="1136"/>
    <x v="0"/>
    <x v="3"/>
    <x v="0"/>
    <x v="9"/>
    <s v="Small Pack"/>
    <s v="Panasonic KP-310 Heavy-Duty Electric Pencil Sharpener"/>
    <n v="0.55000000000000004"/>
    <x v="0"/>
    <x v="46"/>
    <s v="Las Cruces"/>
    <n v="88001"/>
    <x v="1225"/>
    <d v="2012-10-02T00:00:00"/>
    <n v="183.48"/>
    <n v="20"/>
    <n v="412.9"/>
    <n v="89188"/>
    <s v="September"/>
    <n v="2012"/>
    <x v="0"/>
  </r>
  <r>
    <n v="6483"/>
    <n v="21172"/>
    <s v="Low"/>
    <n v="0.08"/>
    <n v="19.98"/>
    <n v="4"/>
    <n v="2385"/>
    <x v="1136"/>
    <x v="0"/>
    <x v="3"/>
    <x v="2"/>
    <x v="11"/>
    <s v="Small Box"/>
    <s v="Belkin 105-Key Black Keyboard"/>
    <n v="0.68"/>
    <x v="0"/>
    <x v="46"/>
    <s v="Las Cruces"/>
    <n v="88001"/>
    <x v="665"/>
    <d v="2013-05-26T00:00:00"/>
    <n v="-53.82"/>
    <n v="6"/>
    <n v="113.76"/>
    <n v="89190"/>
    <s v="May"/>
    <n v="2013"/>
    <x v="5"/>
  </r>
  <r>
    <n v="3359"/>
    <n v="24903"/>
    <s v="Critical"/>
    <n v="7.0000000000000007E-2"/>
    <n v="33.619999999999997"/>
    <n v="3.5"/>
    <n v="1269"/>
    <x v="1137"/>
    <x v="0"/>
    <x v="1"/>
    <x v="0"/>
    <x v="10"/>
    <s v="Small Box"/>
    <s v="Fellowes 8 Outlet Superior Workstation Surge Protector w/o Phone/Fax/Modem Protection"/>
    <n v="0.59"/>
    <x v="1"/>
    <x v="8"/>
    <s v="Bradenton"/>
    <n v="34210"/>
    <x v="1122"/>
    <d v="2012-08-14T00:00:00"/>
    <n v="389.42999999999995"/>
    <n v="6"/>
    <n v="189.22"/>
    <n v="89516"/>
    <s v="August"/>
    <n v="2012"/>
    <x v="0"/>
  </r>
  <r>
    <n v="8332"/>
    <n v="19931"/>
    <s v="Critical"/>
    <n v="0.05"/>
    <n v="22.23"/>
    <n v="5.08"/>
    <n v="3030"/>
    <x v="1138"/>
    <x v="0"/>
    <x v="3"/>
    <x v="1"/>
    <x v="1"/>
    <s v="Small Pack"/>
    <s v="Executive Impressions 14&quot;"/>
    <n v="0.41"/>
    <x v="0"/>
    <x v="4"/>
    <s v="Aloha"/>
    <n v="97007"/>
    <x v="899"/>
    <d v="2011-12-03T00:00:00"/>
    <n v="3.9449999999999998"/>
    <n v="2"/>
    <n v="47.22"/>
    <n v="86476"/>
    <s v="December"/>
    <n v="2011"/>
    <x v="3"/>
  </r>
  <r>
    <n v="8333"/>
    <n v="20155"/>
    <s v="Critical"/>
    <n v="0.09"/>
    <n v="29.1"/>
    <n v="4"/>
    <n v="3030"/>
    <x v="1138"/>
    <x v="1"/>
    <x v="3"/>
    <x v="2"/>
    <x v="11"/>
    <s v="Small Box"/>
    <s v="Acco Keyboard-In-A-Box®"/>
    <n v="0.78"/>
    <x v="0"/>
    <x v="4"/>
    <s v="Aloha"/>
    <n v="97007"/>
    <x v="1226"/>
    <d v="2012-02-10T00:00:00"/>
    <n v="-6.34"/>
    <n v="14"/>
    <n v="404.59"/>
    <n v="86477"/>
    <s v="February"/>
    <n v="2012"/>
    <x v="0"/>
  </r>
  <r>
    <n v="8334"/>
    <n v="20156"/>
    <s v="Critical"/>
    <n v="0.01"/>
    <n v="110.99"/>
    <n v="8.99"/>
    <n v="3030"/>
    <x v="1138"/>
    <x v="0"/>
    <x v="3"/>
    <x v="2"/>
    <x v="3"/>
    <s v="Small Box"/>
    <s v="LX 677"/>
    <n v="0.56999999999999995"/>
    <x v="0"/>
    <x v="4"/>
    <s v="Aloha"/>
    <n v="97007"/>
    <x v="1226"/>
    <d v="2012-02-12T00:00:00"/>
    <n v="-186.67"/>
    <n v="3"/>
    <n v="282.49"/>
    <n v="86477"/>
    <s v="February"/>
    <n v="2012"/>
    <x v="1"/>
  </r>
  <r>
    <n v="8335"/>
    <n v="20682"/>
    <s v="Not Specified"/>
    <n v="0.09"/>
    <n v="1.98"/>
    <n v="4.7699999999999996"/>
    <n v="3030"/>
    <x v="1138"/>
    <x v="0"/>
    <x v="3"/>
    <x v="0"/>
    <x v="0"/>
    <s v="Small Box"/>
    <s v="Avery Reinforcements for Hole-Punch Pages"/>
    <n v="0.4"/>
    <x v="0"/>
    <x v="4"/>
    <s v="Aloha"/>
    <n v="97007"/>
    <x v="105"/>
    <d v="2012-04-09T00:00:00"/>
    <n v="-115.71300000000001"/>
    <n v="8"/>
    <n v="16.739999999999998"/>
    <n v="86479"/>
    <s v="April"/>
    <n v="2012"/>
    <x v="0"/>
  </r>
  <r>
    <n v="8336"/>
    <n v="20683"/>
    <s v="Not Specified"/>
    <n v="0.05"/>
    <n v="35.99"/>
    <n v="1.1000000000000001"/>
    <n v="3030"/>
    <x v="1138"/>
    <x v="0"/>
    <x v="3"/>
    <x v="2"/>
    <x v="3"/>
    <s v="Small Box"/>
    <s v="Accessory35"/>
    <n v="0.55000000000000004"/>
    <x v="0"/>
    <x v="4"/>
    <s v="Aloha"/>
    <n v="97007"/>
    <x v="105"/>
    <d v="2012-04-10T00:00:00"/>
    <n v="210.55349999999996"/>
    <n v="10"/>
    <n v="305.14999999999998"/>
    <n v="86479"/>
    <s v="April"/>
    <n v="2012"/>
    <x v="3"/>
  </r>
  <r>
    <n v="8337"/>
    <n v="18812"/>
    <s v="Not Specified"/>
    <n v="0"/>
    <n v="205.99"/>
    <n v="8.99"/>
    <n v="3030"/>
    <x v="1138"/>
    <x v="0"/>
    <x v="3"/>
    <x v="2"/>
    <x v="3"/>
    <s v="Small Box"/>
    <s v="Talkabout T8097"/>
    <n v="0.57999999999999996"/>
    <x v="0"/>
    <x v="4"/>
    <s v="Aloha"/>
    <n v="97007"/>
    <x v="489"/>
    <d v="2013-07-15T00:00:00"/>
    <n v="1280.6192999999998"/>
    <n v="10"/>
    <n v="1855.97"/>
    <n v="86483"/>
    <s v="July"/>
    <n v="2013"/>
    <x v="4"/>
  </r>
  <r>
    <n v="8338"/>
    <n v="21540"/>
    <s v="Medium"/>
    <n v="0.05"/>
    <n v="115.99"/>
    <n v="2.5"/>
    <n v="3031"/>
    <x v="1139"/>
    <x v="0"/>
    <x v="3"/>
    <x v="2"/>
    <x v="3"/>
    <s v="Small Box"/>
    <s v="StarTAC 7797"/>
    <n v="0.55000000000000004"/>
    <x v="0"/>
    <x v="4"/>
    <s v="Beaverton"/>
    <n v="97005"/>
    <x v="849"/>
    <d v="2012-03-30T00:00:00"/>
    <n v="806.54100000000005"/>
    <n v="12"/>
    <n v="1168.9000000000001"/>
    <n v="86478"/>
    <s v="March"/>
    <n v="2012"/>
    <x v="3"/>
  </r>
  <r>
    <n v="8339"/>
    <n v="25527"/>
    <s v="Not Specified"/>
    <n v="0.03"/>
    <n v="30.98"/>
    <n v="5.76"/>
    <n v="3031"/>
    <x v="1139"/>
    <x v="0"/>
    <x v="3"/>
    <x v="0"/>
    <x v="8"/>
    <s v="Small Box"/>
    <s v="IBM Multi-Purpose Copy Paper, 8 1/2 x 11&quot;, Case"/>
    <n v="0.4"/>
    <x v="0"/>
    <x v="4"/>
    <s v="Beaverton"/>
    <n v="97005"/>
    <x v="803"/>
    <d v="2012-08-27T00:00:00"/>
    <n v="379.09979999999996"/>
    <n v="17"/>
    <n v="549.41999999999996"/>
    <n v="86480"/>
    <s v="August"/>
    <n v="2012"/>
    <x v="1"/>
  </r>
  <r>
    <n v="8340"/>
    <n v="22245"/>
    <s v="Medium"/>
    <n v="0.05"/>
    <n v="7.4"/>
    <n v="1.71"/>
    <n v="3031"/>
    <x v="1139"/>
    <x v="0"/>
    <x v="3"/>
    <x v="0"/>
    <x v="8"/>
    <s v="Wrap Bag"/>
    <s v="It's Hot Message Books with Stickers, 2 3/4&quot; x 5&quot;"/>
    <n v="0.4"/>
    <x v="0"/>
    <x v="4"/>
    <s v="Beaverton"/>
    <n v="97005"/>
    <x v="5"/>
    <d v="2013-06-08T00:00:00"/>
    <n v="36.086999999999996"/>
    <n v="7"/>
    <n v="52.3"/>
    <n v="86482"/>
    <s v="June"/>
    <n v="2013"/>
    <x v="3"/>
  </r>
  <r>
    <n v="8341"/>
    <n v="23370"/>
    <s v="Medium"/>
    <n v="0.02"/>
    <n v="4.91"/>
    <n v="0.5"/>
    <n v="3031"/>
    <x v="1139"/>
    <x v="0"/>
    <x v="3"/>
    <x v="0"/>
    <x v="4"/>
    <s v="Small Box"/>
    <s v="Avery 493"/>
    <n v="0.36"/>
    <x v="0"/>
    <x v="4"/>
    <s v="Beaverton"/>
    <n v="97005"/>
    <x v="759"/>
    <d v="2013-08-30T00:00:00"/>
    <n v="53.123099999999994"/>
    <n v="16"/>
    <n v="76.989999999999995"/>
    <n v="86484"/>
    <s v="August"/>
    <n v="2013"/>
    <x v="2"/>
  </r>
  <r>
    <n v="2080"/>
    <n v="22969"/>
    <s v="Medium"/>
    <n v="0"/>
    <n v="8.34"/>
    <n v="4.82"/>
    <n v="786"/>
    <x v="1140"/>
    <x v="0"/>
    <x v="0"/>
    <x v="0"/>
    <x v="8"/>
    <s v="Small Box"/>
    <s v="Southworth 25% Cotton Antique Laid Paper &amp; Envelopes"/>
    <n v="0.4"/>
    <x v="0"/>
    <x v="0"/>
    <s v="Mission Viejo"/>
    <n v="92691"/>
    <x v="623"/>
    <d v="2010-04-07T00:00:00"/>
    <n v="-5.05"/>
    <n v="9"/>
    <n v="76.23"/>
    <n v="91513"/>
    <s v="April"/>
    <n v="2010"/>
    <x v="4"/>
  </r>
  <r>
    <n v="2081"/>
    <n v="23466"/>
    <s v="Medium"/>
    <n v="0.02"/>
    <n v="348.21"/>
    <n v="40.19"/>
    <n v="786"/>
    <x v="1140"/>
    <x v="2"/>
    <x v="0"/>
    <x v="1"/>
    <x v="6"/>
    <s v="Jumbo Box"/>
    <s v="Bretford CR4500 Series Slim Rectangular Table"/>
    <n v="0.62"/>
    <x v="0"/>
    <x v="0"/>
    <s v="Mission Viejo"/>
    <n v="92691"/>
    <x v="174"/>
    <d v="2011-05-01T00:00:00"/>
    <n v="-4560.43"/>
    <n v="9"/>
    <n v="3327.55"/>
    <n v="91514"/>
    <s v="April"/>
    <n v="2011"/>
    <x v="2"/>
  </r>
  <r>
    <n v="2082"/>
    <n v="22622"/>
    <s v="High"/>
    <n v="0.05"/>
    <n v="68.81"/>
    <n v="60"/>
    <n v="786"/>
    <x v="1140"/>
    <x v="2"/>
    <x v="0"/>
    <x v="0"/>
    <x v="10"/>
    <s v="Jumbo Drum"/>
    <s v="Holmes Replacement Filter for HEPA Air Cleaner, Very Large Room, HEPA Filter"/>
    <n v="0.41"/>
    <x v="0"/>
    <x v="0"/>
    <s v="Mission Viejo"/>
    <n v="92691"/>
    <x v="973"/>
    <d v="2013-03-05T00:00:00"/>
    <n v="-527.83000000000004"/>
    <n v="6"/>
    <n v="427.48"/>
    <n v="91517"/>
    <s v="March"/>
    <n v="2013"/>
    <x v="3"/>
  </r>
  <r>
    <n v="2083"/>
    <n v="22623"/>
    <s v="High"/>
    <n v="0.03"/>
    <n v="6.84"/>
    <n v="8.3699999999999992"/>
    <n v="786"/>
    <x v="1140"/>
    <x v="0"/>
    <x v="0"/>
    <x v="0"/>
    <x v="16"/>
    <s v="Small Pack"/>
    <s v="Acme Design Line 8&quot; Stainless Steel Bent Scissors w/Champagne Handles, 3-1/8&quot; Cut"/>
    <n v="0.57999999999999996"/>
    <x v="0"/>
    <x v="0"/>
    <s v="Mission Viejo"/>
    <n v="92691"/>
    <x v="973"/>
    <d v="2013-03-05T00:00:00"/>
    <n v="-48.28"/>
    <n v="2"/>
    <n v="16.03"/>
    <n v="91517"/>
    <s v="March"/>
    <n v="2013"/>
    <x v="1"/>
  </r>
  <r>
    <n v="2084"/>
    <n v="22968"/>
    <s v="Medium"/>
    <n v="0.09"/>
    <n v="18.97"/>
    <n v="9.0299999999999994"/>
    <n v="786"/>
    <x v="1140"/>
    <x v="1"/>
    <x v="0"/>
    <x v="0"/>
    <x v="8"/>
    <s v="Small Box"/>
    <s v="Computer Printout Paper with Letter-Trim Perforations"/>
    <n v="0.37"/>
    <x v="0"/>
    <x v="0"/>
    <s v="Mission Viejo"/>
    <n v="92691"/>
    <x v="1060"/>
    <d v="2013-04-07T00:00:00"/>
    <n v="67.03"/>
    <n v="10"/>
    <n v="186.73"/>
    <n v="91518"/>
    <s v="April"/>
    <n v="2013"/>
    <x v="0"/>
  </r>
  <r>
    <n v="2085"/>
    <n v="24377"/>
    <s v="High"/>
    <n v="0.06"/>
    <n v="70.89"/>
    <n v="89.3"/>
    <n v="786"/>
    <x v="1140"/>
    <x v="2"/>
    <x v="0"/>
    <x v="1"/>
    <x v="6"/>
    <s v="Jumbo Box"/>
    <s v="KI Conference Tables"/>
    <n v="0.69"/>
    <x v="0"/>
    <x v="0"/>
    <s v="Mission Viejo"/>
    <n v="92691"/>
    <x v="198"/>
    <d v="2013-07-27T00:00:00"/>
    <n v="-2766.6158399999999"/>
    <n v="16"/>
    <n v="1183.23"/>
    <n v="91520"/>
    <s v="July"/>
    <n v="2013"/>
    <x v="3"/>
  </r>
  <r>
    <n v="3928"/>
    <n v="25072"/>
    <s v="Not Specified"/>
    <n v="0"/>
    <n v="17.98"/>
    <n v="8.51"/>
    <n v="1478"/>
    <x v="1141"/>
    <x v="0"/>
    <x v="2"/>
    <x v="2"/>
    <x v="7"/>
    <s v="Medium Box"/>
    <s v="Canon P1-DHIII Palm Printing Calculator"/>
    <n v="0.4"/>
    <x v="1"/>
    <x v="8"/>
    <s v="Coral Gables"/>
    <n v="33134"/>
    <x v="778"/>
    <d v="2011-06-20T00:00:00"/>
    <n v="-19.641999999999999"/>
    <n v="17"/>
    <n v="324.23"/>
    <n v="90745"/>
    <s v="June"/>
    <n v="2011"/>
    <x v="4"/>
  </r>
  <r>
    <n v="7762"/>
    <n v="1511"/>
    <s v="High"/>
    <n v="7.0000000000000007E-2"/>
    <n v="48.91"/>
    <n v="35"/>
    <n v="2842"/>
    <x v="1142"/>
    <x v="0"/>
    <x v="1"/>
    <x v="0"/>
    <x v="2"/>
    <s v="Large Box"/>
    <s v="Tennsco Industrial Shelving"/>
    <n v="0.83"/>
    <x v="0"/>
    <x v="0"/>
    <s v="Los Angeles"/>
    <n v="90032"/>
    <x v="199"/>
    <d v="2011-03-27T00:00:00"/>
    <n v="-1231.8699999999999"/>
    <n v="42"/>
    <n v="2040.95"/>
    <n v="10919"/>
    <s v="March"/>
    <n v="2011"/>
    <x v="0"/>
  </r>
  <r>
    <n v="7763"/>
    <n v="6311"/>
    <s v="Low"/>
    <n v="0.06"/>
    <n v="500.98"/>
    <n v="26"/>
    <n v="2842"/>
    <x v="1142"/>
    <x v="2"/>
    <x v="1"/>
    <x v="1"/>
    <x v="15"/>
    <s v="Jumbo Drum"/>
    <s v="Global Troy™ Executive Leather Low-Back Tilter"/>
    <n v="0.6"/>
    <x v="0"/>
    <x v="0"/>
    <s v="Los Angeles"/>
    <n v="90032"/>
    <x v="952"/>
    <d v="2013-01-24T00:00:00"/>
    <n v="2755.3440000000001"/>
    <n v="52"/>
    <n v="25712.3"/>
    <n v="44647"/>
    <s v="January"/>
    <n v="2013"/>
    <x v="3"/>
  </r>
  <r>
    <n v="7764"/>
    <n v="6312"/>
    <s v="Low"/>
    <n v="0.05"/>
    <n v="12.28"/>
    <n v="6.13"/>
    <n v="2842"/>
    <x v="1142"/>
    <x v="0"/>
    <x v="1"/>
    <x v="0"/>
    <x v="2"/>
    <s v="Small Box"/>
    <s v="Recycled Eldon Regeneration Jumbo File"/>
    <n v="0.56999999999999995"/>
    <x v="0"/>
    <x v="0"/>
    <s v="Los Angeles"/>
    <n v="90032"/>
    <x v="952"/>
    <d v="2013-01-28T00:00:00"/>
    <n v="-58.815999999999995"/>
    <n v="26"/>
    <n v="328.15"/>
    <n v="44647"/>
    <s v="January"/>
    <n v="2013"/>
    <x v="3"/>
  </r>
  <r>
    <n v="9253"/>
    <n v="25879"/>
    <s v="Medium"/>
    <n v="0.01"/>
    <n v="180.98"/>
    <n v="55.24"/>
    <n v="3352"/>
    <x v="1143"/>
    <x v="2"/>
    <x v="3"/>
    <x v="0"/>
    <x v="10"/>
    <s v="Jumbo Drum"/>
    <s v="Avanti 4.4 Cu. Ft. Refrigerator"/>
    <n v="0.56999999999999995"/>
    <x v="0"/>
    <x v="20"/>
    <s v="Pullman"/>
    <n v="99163"/>
    <x v="722"/>
    <d v="2011-01-13T00:00:00"/>
    <n v="45.394799999999996"/>
    <n v="3"/>
    <n v="590.20000000000005"/>
    <n v="91299"/>
    <s v="January"/>
    <n v="2011"/>
    <x v="1"/>
  </r>
  <r>
    <n v="9254"/>
    <n v="25880"/>
    <s v="Medium"/>
    <n v="0.08"/>
    <n v="29.18"/>
    <n v="8.5500000000000007"/>
    <n v="3352"/>
    <x v="1143"/>
    <x v="1"/>
    <x v="3"/>
    <x v="1"/>
    <x v="1"/>
    <s v="Small Box"/>
    <s v="Deflect-o SuperTray™ Unbreakable Stackable Tray, Letter, Black"/>
    <n v="0.42"/>
    <x v="0"/>
    <x v="20"/>
    <s v="Pullman"/>
    <n v="99163"/>
    <x v="722"/>
    <d v="2011-01-12T00:00:00"/>
    <n v="224.91929999999999"/>
    <n v="12"/>
    <n v="325.97000000000003"/>
    <n v="91299"/>
    <s v="January"/>
    <n v="2011"/>
    <x v="5"/>
  </r>
  <r>
    <n v="502"/>
    <n v="24902"/>
    <s v="Low"/>
    <n v="0.09"/>
    <n v="3.98"/>
    <n v="5.26"/>
    <n v="195"/>
    <x v="1144"/>
    <x v="0"/>
    <x v="1"/>
    <x v="0"/>
    <x v="0"/>
    <s v="Small Box"/>
    <s v="Ibico Presentation Index for Binding Systems"/>
    <n v="0.38"/>
    <x v="0"/>
    <x v="29"/>
    <s v="Logan"/>
    <n v="84321"/>
    <x v="1102"/>
    <d v="2011-06-04T00:00:00"/>
    <n v="-58.456800000000001"/>
    <n v="8"/>
    <n v="33.01"/>
    <n v="90433"/>
    <s v="June"/>
    <n v="2011"/>
    <x v="0"/>
  </r>
  <r>
    <n v="503"/>
    <n v="25411"/>
    <s v="Not Specified"/>
    <n v="0.03"/>
    <n v="3.25"/>
    <n v="49"/>
    <n v="195"/>
    <x v="1144"/>
    <x v="0"/>
    <x v="1"/>
    <x v="0"/>
    <x v="10"/>
    <s v="Large Box"/>
    <s v="Bravo II™ Megaboss® 12-Amp Hard Body Upright, Replacement Belts, 2 Belts per Pack"/>
    <n v="0.56000000000000005"/>
    <x v="0"/>
    <x v="29"/>
    <s v="Logan"/>
    <n v="84321"/>
    <x v="445"/>
    <d v="2013-03-11T00:00:00"/>
    <n v="-948.71"/>
    <n v="5"/>
    <n v="28.22"/>
    <n v="90434"/>
    <s v="March"/>
    <n v="2013"/>
    <x v="1"/>
  </r>
  <r>
    <n v="3059"/>
    <n v="22254"/>
    <s v="Critical"/>
    <n v="0.1"/>
    <n v="60.97"/>
    <n v="4.5"/>
    <n v="1165"/>
    <x v="1145"/>
    <x v="0"/>
    <x v="1"/>
    <x v="0"/>
    <x v="10"/>
    <s v="Small Box"/>
    <s v="Tripp Lite Isotel 6 Outlet Surge Protector with Fax/Modem Protection"/>
    <n v="0.56000000000000005"/>
    <x v="3"/>
    <x v="6"/>
    <s v="Hawthorne"/>
    <n v="7506"/>
    <x v="118"/>
    <d v="2012-12-07T00:00:00"/>
    <n v="487.43999999999994"/>
    <n v="13"/>
    <n v="734.75"/>
    <n v="89122"/>
    <s v="December"/>
    <n v="2012"/>
    <x v="0"/>
  </r>
  <r>
    <n v="8607"/>
    <n v="26351"/>
    <s v="Medium"/>
    <n v="0"/>
    <n v="8.32"/>
    <n v="2.38"/>
    <n v="3119"/>
    <x v="1146"/>
    <x v="1"/>
    <x v="1"/>
    <x v="2"/>
    <x v="11"/>
    <s v="Small Pack"/>
    <s v="Imation 3.5 IBM Formatted Diskettes, 10/Box"/>
    <n v="0.74"/>
    <x v="1"/>
    <x v="8"/>
    <s v="Orlando"/>
    <n v="32839"/>
    <x v="581"/>
    <d v="2012-01-16T00:00:00"/>
    <n v="-1075.396"/>
    <n v="19"/>
    <n v="170.62"/>
    <n v="86434"/>
    <s v="December"/>
    <n v="2011"/>
    <x v="4"/>
  </r>
  <r>
    <n v="8608"/>
    <n v="26353"/>
    <s v="Medium"/>
    <n v="0.03"/>
    <n v="6.48"/>
    <n v="9.68"/>
    <n v="3119"/>
    <x v="1146"/>
    <x v="0"/>
    <x v="1"/>
    <x v="0"/>
    <x v="8"/>
    <s v="Small Box"/>
    <s v="Xerox 1993"/>
    <n v="0.36"/>
    <x v="1"/>
    <x v="8"/>
    <s v="Orlando"/>
    <n v="32839"/>
    <x v="581"/>
    <d v="2011-12-30T00:00:00"/>
    <n v="-29.929899999999996"/>
    <n v="12"/>
    <n v="80.83"/>
    <n v="86434"/>
    <s v="December"/>
    <n v="2011"/>
    <x v="1"/>
  </r>
  <r>
    <n v="8609"/>
    <n v="26350"/>
    <s v="Medium"/>
    <n v="7.0000000000000007E-2"/>
    <n v="180.98"/>
    <n v="55.24"/>
    <n v="3119"/>
    <x v="1146"/>
    <x v="2"/>
    <x v="1"/>
    <x v="0"/>
    <x v="10"/>
    <s v="Jumbo Drum"/>
    <s v="Avanti 4.4 Cu. Ft. Refrigerator"/>
    <n v="0.56999999999999995"/>
    <x v="1"/>
    <x v="8"/>
    <s v="Orlando"/>
    <n v="32839"/>
    <x v="1132"/>
    <d v="2014-01-15T00:00:00"/>
    <n v="-147.518"/>
    <n v="25"/>
    <n v="4529.95"/>
    <n v="86436"/>
    <s v="December"/>
    <n v="2013"/>
    <x v="0"/>
  </r>
  <r>
    <n v="8610"/>
    <n v="26352"/>
    <s v="Medium"/>
    <n v="0.06"/>
    <n v="4.2"/>
    <n v="2.2599999999999998"/>
    <n v="3119"/>
    <x v="1146"/>
    <x v="0"/>
    <x v="1"/>
    <x v="0"/>
    <x v="8"/>
    <s v="Wrap Bag"/>
    <s v="Important Message Pads, 50 4-1/4 x 5-1/2 Forms per Pad"/>
    <n v="0.36"/>
    <x v="1"/>
    <x v="8"/>
    <s v="Orlando"/>
    <n v="32839"/>
    <x v="1132"/>
    <d v="2014-01-17T00:00:00"/>
    <n v="-689.87380000000007"/>
    <n v="2"/>
    <n v="9.64"/>
    <n v="86436"/>
    <s v="December"/>
    <n v="2013"/>
    <x v="3"/>
  </r>
  <r>
    <n v="1128"/>
    <n v="20945"/>
    <s v="Low"/>
    <n v="0.08"/>
    <n v="20.89"/>
    <n v="1.99"/>
    <n v="439"/>
    <x v="1147"/>
    <x v="0"/>
    <x v="1"/>
    <x v="2"/>
    <x v="11"/>
    <s v="Small Pack"/>
    <s v="IBM 80 Minute CD-R Spindle, 50/Pack"/>
    <n v="0.48"/>
    <x v="3"/>
    <x v="6"/>
    <s v="Belleville"/>
    <n v="7109"/>
    <x v="746"/>
    <d v="2013-12-13T00:00:00"/>
    <n v="209.5668"/>
    <n v="15"/>
    <n v="303.72000000000003"/>
    <n v="90705"/>
    <s v="December"/>
    <n v="2013"/>
    <x v="5"/>
  </r>
  <r>
    <n v="3036"/>
    <n v="24650"/>
    <s v="Low"/>
    <n v="0.02"/>
    <n v="70.98"/>
    <n v="35"/>
    <n v="1146"/>
    <x v="1148"/>
    <x v="0"/>
    <x v="2"/>
    <x v="0"/>
    <x v="2"/>
    <s v="Large Box"/>
    <s v="Sensible Storage WireTech Storage Systems"/>
    <n v="0.8"/>
    <x v="2"/>
    <x v="2"/>
    <s v="Weatherford"/>
    <n v="76086"/>
    <x v="1227"/>
    <d v="2012-07-22T00:00:00"/>
    <n v="-231.95"/>
    <n v="2"/>
    <n v="153.57"/>
    <n v="87768"/>
    <s v="July"/>
    <n v="2012"/>
    <x v="2"/>
  </r>
  <r>
    <n v="3037"/>
    <n v="24020"/>
    <s v="Low"/>
    <n v="0.03"/>
    <n v="19.98"/>
    <n v="5.97"/>
    <n v="1146"/>
    <x v="1148"/>
    <x v="0"/>
    <x v="2"/>
    <x v="0"/>
    <x v="8"/>
    <s v="Small Box"/>
    <s v="Xerox 1936"/>
    <n v="0.38"/>
    <x v="2"/>
    <x v="2"/>
    <s v="Weatherford"/>
    <n v="76086"/>
    <x v="286"/>
    <d v="2012-10-05T00:00:00"/>
    <n v="234.21360000000001"/>
    <n v="24"/>
    <n v="472.77"/>
    <n v="87769"/>
    <s v="October"/>
    <n v="2012"/>
    <x v="1"/>
  </r>
  <r>
    <n v="3038"/>
    <n v="24789"/>
    <s v="Not Specified"/>
    <n v="0.04"/>
    <n v="150.97999999999999"/>
    <n v="13.99"/>
    <n v="1146"/>
    <x v="1148"/>
    <x v="0"/>
    <x v="2"/>
    <x v="2"/>
    <x v="7"/>
    <s v="Medium Box"/>
    <s v="Canon MP41DH Printing Calculator"/>
    <n v="0.38"/>
    <x v="2"/>
    <x v="2"/>
    <s v="Weatherford"/>
    <n v="76086"/>
    <x v="631"/>
    <d v="2013-03-28T00:00:00"/>
    <n v="408.03839999999997"/>
    <n v="4"/>
    <n v="591.36"/>
    <n v="87770"/>
    <s v="March"/>
    <n v="2013"/>
    <x v="1"/>
  </r>
  <r>
    <n v="5536"/>
    <n v="24731"/>
    <s v="Low"/>
    <n v="0.09"/>
    <n v="20.99"/>
    <n v="2.5"/>
    <n v="2044"/>
    <x v="1149"/>
    <x v="0"/>
    <x v="1"/>
    <x v="2"/>
    <x v="3"/>
    <s v="Wrap Bag"/>
    <s v="Accessory37"/>
    <n v="0.81"/>
    <x v="1"/>
    <x v="28"/>
    <s v="Rogers"/>
    <n v="72756"/>
    <x v="931"/>
    <d v="2010-07-01T00:00:00"/>
    <n v="-136.12200000000001"/>
    <n v="6"/>
    <n v="100.11"/>
    <n v="88692"/>
    <s v="June"/>
    <n v="2010"/>
    <x v="0"/>
  </r>
  <r>
    <n v="5537"/>
    <n v="18687"/>
    <s v="Medium"/>
    <n v="0.08"/>
    <n v="32.979999999999997"/>
    <n v="5.5"/>
    <n v="2044"/>
    <x v="1149"/>
    <x v="0"/>
    <x v="1"/>
    <x v="2"/>
    <x v="11"/>
    <s v="Small Box"/>
    <s v="PC Concepts 116 Key Quantum 3000 Keyboard"/>
    <n v="0.75"/>
    <x v="1"/>
    <x v="28"/>
    <s v="Rogers"/>
    <n v="72756"/>
    <x v="1228"/>
    <d v="2011-04-20T00:00:00"/>
    <n v="581.65199999999993"/>
    <n v="1"/>
    <n v="31.72"/>
    <n v="88693"/>
    <s v="April"/>
    <n v="2011"/>
    <x v="5"/>
  </r>
  <r>
    <n v="5538"/>
    <n v="24694"/>
    <s v="Not Specified"/>
    <n v="0.05"/>
    <n v="204.1"/>
    <n v="13.99"/>
    <n v="2044"/>
    <x v="1149"/>
    <x v="0"/>
    <x v="1"/>
    <x v="2"/>
    <x v="7"/>
    <s v="Medium Box"/>
    <s v="Soundgear Copyboard Conference Phone, Optional Battery"/>
    <n v="0.37"/>
    <x v="1"/>
    <x v="28"/>
    <s v="Rogers"/>
    <n v="72756"/>
    <x v="555"/>
    <d v="2013-09-13T00:00:00"/>
    <n v="177.36"/>
    <n v="22"/>
    <n v="4393.66"/>
    <n v="88694"/>
    <s v="September"/>
    <n v="2013"/>
    <x v="3"/>
  </r>
  <r>
    <n v="4114"/>
    <n v="22085"/>
    <s v="Medium"/>
    <n v="0.08"/>
    <n v="125.99"/>
    <n v="7.69"/>
    <n v="1547"/>
    <x v="1150"/>
    <x v="0"/>
    <x v="1"/>
    <x v="2"/>
    <x v="3"/>
    <s v="Small Box"/>
    <s v="Timeport L7089"/>
    <n v="0.57999999999999996"/>
    <x v="2"/>
    <x v="5"/>
    <s v="Portage"/>
    <n v="46368"/>
    <x v="598"/>
    <d v="2011-04-13T00:00:00"/>
    <n v="571.04399999999998"/>
    <n v="8"/>
    <n v="827.6"/>
    <n v="88488"/>
    <s v="April"/>
    <n v="2011"/>
    <x v="5"/>
  </r>
  <r>
    <n v="4115"/>
    <n v="21505"/>
    <s v="Low"/>
    <n v="7.0000000000000007E-2"/>
    <n v="420.98"/>
    <n v="19.989999999999998"/>
    <n v="1547"/>
    <x v="1150"/>
    <x v="1"/>
    <x v="1"/>
    <x v="0"/>
    <x v="0"/>
    <s v="Small Box"/>
    <s v="GBC DocuBind 200 Manual Binding Machine"/>
    <n v="0.35"/>
    <x v="2"/>
    <x v="5"/>
    <s v="Portage"/>
    <n v="46368"/>
    <x v="1229"/>
    <d v="2012-04-03T00:00:00"/>
    <n v="580.15049999999997"/>
    <n v="2"/>
    <n v="842.83"/>
    <n v="88494"/>
    <s v="March"/>
    <n v="2012"/>
    <x v="0"/>
  </r>
  <r>
    <n v="4116"/>
    <n v="21506"/>
    <s v="Low"/>
    <n v="0.09"/>
    <n v="29.18"/>
    <n v="8.5500000000000007"/>
    <n v="1547"/>
    <x v="1150"/>
    <x v="0"/>
    <x v="1"/>
    <x v="1"/>
    <x v="1"/>
    <s v="Small Box"/>
    <s v="Deflect-o SuperTray™ Unbreakable Stackable Tray, Letter, Black"/>
    <n v="0.42"/>
    <x v="2"/>
    <x v="5"/>
    <s v="Portage"/>
    <n v="46368"/>
    <x v="1229"/>
    <d v="2012-03-29T00:00:00"/>
    <n v="225.94739999999996"/>
    <n v="12"/>
    <n v="327.45999999999998"/>
    <n v="88494"/>
    <s v="March"/>
    <n v="2012"/>
    <x v="0"/>
  </r>
  <r>
    <n v="4117"/>
    <n v="21360"/>
    <s v="High"/>
    <n v="0"/>
    <n v="65.989999999999995"/>
    <n v="5.26"/>
    <n v="1547"/>
    <x v="1150"/>
    <x v="1"/>
    <x v="1"/>
    <x v="2"/>
    <x v="3"/>
    <s v="Small Box"/>
    <s v="8860"/>
    <n v="0.56000000000000005"/>
    <x v="2"/>
    <x v="5"/>
    <s v="Portage"/>
    <n v="46368"/>
    <x v="879"/>
    <d v="2012-06-22T00:00:00"/>
    <n v="98.452799999999996"/>
    <n v="6"/>
    <n v="358.47"/>
    <n v="88495"/>
    <s v="June"/>
    <n v="2012"/>
    <x v="4"/>
  </r>
  <r>
    <n v="4118"/>
    <n v="21428"/>
    <s v="Critical"/>
    <n v="0.06"/>
    <n v="68.81"/>
    <n v="60"/>
    <n v="1547"/>
    <x v="1150"/>
    <x v="2"/>
    <x v="1"/>
    <x v="0"/>
    <x v="10"/>
    <s v="Jumbo Drum"/>
    <s v="Holmes Replacement Filter for HEPA Air Cleaner, Very Large Room, HEPA Filter"/>
    <n v="0.41"/>
    <x v="2"/>
    <x v="5"/>
    <s v="Portage"/>
    <n v="46368"/>
    <x v="709"/>
    <d v="2013-12-04T00:00:00"/>
    <n v="-189.75263999999999"/>
    <n v="12"/>
    <n v="844.99"/>
    <n v="88501"/>
    <s v="December"/>
    <n v="2013"/>
    <x v="3"/>
  </r>
  <r>
    <n v="7083"/>
    <n v="26143"/>
    <s v="Critical"/>
    <n v="0.01"/>
    <n v="4"/>
    <n v="1.3"/>
    <n v="2581"/>
    <x v="1151"/>
    <x v="0"/>
    <x v="0"/>
    <x v="0"/>
    <x v="8"/>
    <s v="Wrap Bag"/>
    <s v="EcoTones® Memo Sheets"/>
    <n v="0.37"/>
    <x v="1"/>
    <x v="21"/>
    <s v="Tuscaloosa"/>
    <n v="35401"/>
    <x v="780"/>
    <d v="2011-09-08T00:00:00"/>
    <n v="-43.036000000000001"/>
    <n v="16"/>
    <n v="65.2"/>
    <n v="88301"/>
    <s v="September"/>
    <n v="2011"/>
    <x v="1"/>
  </r>
  <r>
    <n v="7084"/>
    <n v="26144"/>
    <s v="Critical"/>
    <n v="0.05"/>
    <n v="12.88"/>
    <n v="4.59"/>
    <n v="2581"/>
    <x v="1151"/>
    <x v="0"/>
    <x v="0"/>
    <x v="0"/>
    <x v="16"/>
    <s v="Wrap Bag"/>
    <s v="Martin-Yale Premier Letter Opener"/>
    <n v="0.82"/>
    <x v="1"/>
    <x v="21"/>
    <s v="Tuscaloosa"/>
    <n v="35401"/>
    <x v="780"/>
    <d v="2011-09-08T00:00:00"/>
    <n v="150.40199999999999"/>
    <n v="16"/>
    <n v="211.52"/>
    <n v="88301"/>
    <s v="September"/>
    <n v="2011"/>
    <x v="3"/>
  </r>
  <r>
    <n v="7085"/>
    <n v="26087"/>
    <s v="Critical"/>
    <n v="0.05"/>
    <n v="7.77"/>
    <n v="9.23"/>
    <n v="2581"/>
    <x v="1151"/>
    <x v="0"/>
    <x v="0"/>
    <x v="0"/>
    <x v="10"/>
    <s v="Small Box"/>
    <s v="Hoover Commercial Soft Guard Upright Vacuum And Disposable Filtration Bags"/>
    <n v="0.57999999999999996"/>
    <x v="1"/>
    <x v="21"/>
    <s v="Tuscaloosa"/>
    <n v="35401"/>
    <x v="833"/>
    <d v="2013-01-07T00:00:00"/>
    <n v="-124.87860000000001"/>
    <n v="3"/>
    <n v="25.8"/>
    <n v="88306"/>
    <s v="January"/>
    <n v="2013"/>
    <x v="3"/>
  </r>
  <r>
    <n v="7086"/>
    <n v="26088"/>
    <s v="Critical"/>
    <n v="0.04"/>
    <n v="363.25"/>
    <n v="19.989999999999998"/>
    <n v="2581"/>
    <x v="1151"/>
    <x v="0"/>
    <x v="0"/>
    <x v="0"/>
    <x v="10"/>
    <s v="Small Box"/>
    <s v="Hoover WindTunnel™ Plus Canister Vacuum"/>
    <n v="0.56999999999999995"/>
    <x v="1"/>
    <x v="21"/>
    <s v="Tuscaloosa"/>
    <n v="35401"/>
    <x v="833"/>
    <d v="2013-01-08T00:00:00"/>
    <n v="50.138999999999996"/>
    <n v="4"/>
    <n v="1478.57"/>
    <n v="88306"/>
    <s v="January"/>
    <n v="2013"/>
    <x v="1"/>
  </r>
  <r>
    <n v="2724"/>
    <n v="26196"/>
    <s v="Critical"/>
    <n v="0"/>
    <n v="120.98"/>
    <n v="30"/>
    <n v="1057"/>
    <x v="1152"/>
    <x v="2"/>
    <x v="3"/>
    <x v="1"/>
    <x v="15"/>
    <s v="Jumbo Drum"/>
    <s v="Hon Every-Day® Chair Series Swivel Task Chairs"/>
    <n v="0.64"/>
    <x v="3"/>
    <x v="27"/>
    <s v="Nashua"/>
    <n v="3060"/>
    <x v="650"/>
    <d v="2011-01-15T00:00:00"/>
    <n v="34.610399999999998"/>
    <n v="5"/>
    <n v="612.79"/>
    <n v="90215"/>
    <s v="January"/>
    <n v="2011"/>
    <x v="4"/>
  </r>
  <r>
    <n v="3659"/>
    <n v="18970"/>
    <s v="Critical"/>
    <n v="0.06"/>
    <n v="1.74"/>
    <n v="4.08"/>
    <n v="1389"/>
    <x v="1153"/>
    <x v="0"/>
    <x v="1"/>
    <x v="1"/>
    <x v="1"/>
    <s v="Small Pack"/>
    <s v="Eldon Regeneration Recycled Desk Accessories, Smoke"/>
    <n v="0.53"/>
    <x v="0"/>
    <x v="0"/>
    <s v="Menlo Park"/>
    <n v="94025"/>
    <x v="1174"/>
    <d v="2010-01-26T00:00:00"/>
    <n v="-11.0732"/>
    <n v="1"/>
    <n v="2.77"/>
    <n v="88726"/>
    <s v="January"/>
    <n v="2010"/>
    <x v="3"/>
  </r>
  <r>
    <n v="3660"/>
    <n v="19852"/>
    <s v="High"/>
    <n v="0.08"/>
    <n v="2.62"/>
    <n v="0.8"/>
    <n v="1389"/>
    <x v="1153"/>
    <x v="1"/>
    <x v="3"/>
    <x v="0"/>
    <x v="12"/>
    <s v="Wrap Bag"/>
    <s v="Staples Metal Binder Clips"/>
    <n v="0.39"/>
    <x v="0"/>
    <x v="0"/>
    <s v="Menlo Park"/>
    <n v="94025"/>
    <x v="1070"/>
    <d v="2010-05-15T00:00:00"/>
    <n v="21.769499999999997"/>
    <n v="12"/>
    <n v="31.55"/>
    <n v="88728"/>
    <s v="May"/>
    <n v="2010"/>
    <x v="5"/>
  </r>
  <r>
    <n v="3661"/>
    <n v="19111"/>
    <s v="High"/>
    <n v="0.09"/>
    <n v="2.61"/>
    <n v="0.5"/>
    <n v="1389"/>
    <x v="1153"/>
    <x v="0"/>
    <x v="2"/>
    <x v="0"/>
    <x v="4"/>
    <s v="Small Box"/>
    <s v="Avery 494"/>
    <n v="0.39"/>
    <x v="0"/>
    <x v="0"/>
    <s v="Menlo Park"/>
    <n v="94025"/>
    <x v="651"/>
    <d v="2010-06-05T00:00:00"/>
    <n v="29.380199999999995"/>
    <n v="17"/>
    <n v="42.58"/>
    <n v="88729"/>
    <s v="June"/>
    <n v="2010"/>
    <x v="0"/>
  </r>
  <r>
    <n v="3662"/>
    <n v="19274"/>
    <s v="Medium"/>
    <n v="0"/>
    <n v="89.99"/>
    <n v="42"/>
    <n v="1389"/>
    <x v="1153"/>
    <x v="2"/>
    <x v="1"/>
    <x v="1"/>
    <x v="15"/>
    <s v="Jumbo Drum"/>
    <s v="Global Leather Task Chair, Black"/>
    <n v="0.66"/>
    <x v="0"/>
    <x v="0"/>
    <s v="Menlo Park"/>
    <n v="94025"/>
    <x v="1196"/>
    <d v="2011-08-31T00:00:00"/>
    <n v="-208.17160000000001"/>
    <n v="17"/>
    <n v="1625.11"/>
    <n v="88734"/>
    <s v="August"/>
    <n v="2011"/>
    <x v="4"/>
  </r>
  <r>
    <n v="3663"/>
    <n v="18827"/>
    <s v="Medium"/>
    <n v="0.03"/>
    <n v="699.99"/>
    <n v="24.49"/>
    <n v="1389"/>
    <x v="1153"/>
    <x v="0"/>
    <x v="3"/>
    <x v="2"/>
    <x v="14"/>
    <s v="Large Box"/>
    <s v="Canon PC1060 Personal Laser Copier"/>
    <n v="0.41"/>
    <x v="0"/>
    <x v="0"/>
    <s v="Menlo Park"/>
    <n v="94025"/>
    <x v="508"/>
    <d v="2012-09-17T00:00:00"/>
    <n v="-2397.44"/>
    <n v="1"/>
    <n v="678.99"/>
    <n v="88739"/>
    <s v="September"/>
    <n v="2012"/>
    <x v="1"/>
  </r>
  <r>
    <n v="3664"/>
    <n v="19204"/>
    <s v="Low"/>
    <n v="0.1"/>
    <n v="17.670000000000002"/>
    <n v="8.99"/>
    <n v="1389"/>
    <x v="1153"/>
    <x v="0"/>
    <x v="3"/>
    <x v="1"/>
    <x v="1"/>
    <s v="Small Pack"/>
    <s v="Executive Impressions 12&quot; Wall Clock"/>
    <n v="0.47"/>
    <x v="0"/>
    <x v="0"/>
    <s v="Menlo Park"/>
    <n v="94025"/>
    <x v="907"/>
    <d v="2013-02-06T00:00:00"/>
    <n v="8.6500000000000057"/>
    <n v="10"/>
    <n v="166.11"/>
    <n v="88742"/>
    <s v="February"/>
    <n v="2013"/>
    <x v="0"/>
  </r>
  <r>
    <n v="6013"/>
    <n v="19255"/>
    <s v="Critical"/>
    <n v="7.0000000000000007E-2"/>
    <n v="14.03"/>
    <n v="9.3699999999999992"/>
    <n v="2207"/>
    <x v="1154"/>
    <x v="1"/>
    <x v="2"/>
    <x v="0"/>
    <x v="2"/>
    <s v="Small Box"/>
    <s v="Project Tote Personal File"/>
    <n v="0.56000000000000005"/>
    <x v="2"/>
    <x v="31"/>
    <s v="Iowa City"/>
    <n v="52240"/>
    <x v="830"/>
    <d v="2011-06-27T00:00:00"/>
    <n v="-86.623999999999995"/>
    <n v="10"/>
    <n v="142.56"/>
    <n v="86260"/>
    <s v="June"/>
    <n v="2011"/>
    <x v="0"/>
  </r>
  <r>
    <n v="2054"/>
    <n v="22875"/>
    <s v="Critical"/>
    <n v="0.08"/>
    <n v="7.77"/>
    <n v="9.23"/>
    <n v="772"/>
    <x v="1155"/>
    <x v="0"/>
    <x v="3"/>
    <x v="0"/>
    <x v="10"/>
    <s v="Small Box"/>
    <s v="Hoover Commercial Soft Guard Upright Vacuum And Disposable Filtration Bags"/>
    <n v="0.57999999999999996"/>
    <x v="3"/>
    <x v="3"/>
    <s v="Allentown"/>
    <n v="18103"/>
    <x v="384"/>
    <d v="2010-01-16T00:00:00"/>
    <n v="-209.25"/>
    <n v="7"/>
    <n v="56.44"/>
    <n v="88666"/>
    <s v="January"/>
    <n v="2010"/>
    <x v="5"/>
  </r>
  <r>
    <n v="2055"/>
    <n v="22877"/>
    <s v="Critical"/>
    <n v="0.1"/>
    <n v="18.97"/>
    <n v="9.5399999999999991"/>
    <n v="772"/>
    <x v="1155"/>
    <x v="1"/>
    <x v="3"/>
    <x v="0"/>
    <x v="8"/>
    <s v="Small Box"/>
    <s v="Xerox 1939"/>
    <n v="0.37"/>
    <x v="3"/>
    <x v="3"/>
    <s v="Allentown"/>
    <n v="18103"/>
    <x v="384"/>
    <d v="2010-01-16T00:00:00"/>
    <n v="-9.1635999999999989"/>
    <n v="3"/>
    <n v="56.73"/>
    <n v="88666"/>
    <s v="January"/>
    <n v="2010"/>
    <x v="0"/>
  </r>
  <r>
    <n v="2056"/>
    <n v="20967"/>
    <s v="Low"/>
    <n v="0.02"/>
    <n v="4.0599999999999996"/>
    <n v="6.89"/>
    <n v="772"/>
    <x v="1155"/>
    <x v="1"/>
    <x v="3"/>
    <x v="0"/>
    <x v="10"/>
    <s v="Small Box"/>
    <s v="Eureka Disposable Bags for Sanitaire® Vibra Groomer I® Upright Vac"/>
    <n v="0.6"/>
    <x v="3"/>
    <x v="3"/>
    <s v="Allentown"/>
    <n v="18103"/>
    <x v="173"/>
    <d v="2010-11-21T00:00:00"/>
    <n v="12.706000000000017"/>
    <n v="12"/>
    <n v="64.41"/>
    <n v="88668"/>
    <s v="November"/>
    <n v="2010"/>
    <x v="2"/>
  </r>
  <r>
    <n v="2057"/>
    <n v="20968"/>
    <s v="Low"/>
    <n v="7.0000000000000007E-2"/>
    <n v="9.49"/>
    <n v="5.76"/>
    <n v="772"/>
    <x v="1155"/>
    <x v="0"/>
    <x v="3"/>
    <x v="2"/>
    <x v="7"/>
    <s v="Medium Box"/>
    <s v="Sharp EL501VB Scientific Calculator, Battery Operated, 10-Digit Display, Hard Case"/>
    <n v="0.39"/>
    <x v="3"/>
    <x v="3"/>
    <s v="Allentown"/>
    <n v="18103"/>
    <x v="173"/>
    <d v="2010-11-21T00:00:00"/>
    <n v="7.7151600000000045"/>
    <n v="37"/>
    <n v="344.57"/>
    <n v="88668"/>
    <s v="November"/>
    <n v="2010"/>
    <x v="0"/>
  </r>
  <r>
    <n v="2058"/>
    <n v="20694"/>
    <s v="High"/>
    <n v="0.05"/>
    <n v="22.23"/>
    <n v="8.99"/>
    <n v="772"/>
    <x v="1155"/>
    <x v="0"/>
    <x v="3"/>
    <x v="1"/>
    <x v="1"/>
    <s v="Small Pack"/>
    <s v="Executive Impressions 14&quot; Contract Wall Clock with Quartz Movement"/>
    <n v="0.41"/>
    <x v="3"/>
    <x v="3"/>
    <s v="Allentown"/>
    <n v="18103"/>
    <x v="1230"/>
    <d v="2011-01-14T00:00:00"/>
    <n v="148.7396"/>
    <n v="10"/>
    <n v="219.83"/>
    <n v="88669"/>
    <s v="January"/>
    <n v="2011"/>
    <x v="3"/>
  </r>
  <r>
    <n v="2059"/>
    <n v="20695"/>
    <s v="High"/>
    <n v="0.03"/>
    <n v="2.74"/>
    <n v="3.5"/>
    <n v="772"/>
    <x v="1155"/>
    <x v="0"/>
    <x v="3"/>
    <x v="0"/>
    <x v="9"/>
    <s v="Small Pack"/>
    <s v="Rogers Handheld Barrel Pencil Sharpener"/>
    <n v="0.57999999999999996"/>
    <x v="3"/>
    <x v="3"/>
    <s v="Allentown"/>
    <n v="18103"/>
    <x v="1230"/>
    <d v="2011-01-15T00:00:00"/>
    <n v="-8.4195999999999991"/>
    <n v="1"/>
    <n v="4.4400000000000004"/>
    <n v="88669"/>
    <s v="January"/>
    <n v="2011"/>
    <x v="1"/>
  </r>
  <r>
    <n v="2060"/>
    <n v="20424"/>
    <s v="Low"/>
    <n v="0.02"/>
    <n v="9.48"/>
    <n v="7.29"/>
    <n v="772"/>
    <x v="1155"/>
    <x v="0"/>
    <x v="3"/>
    <x v="1"/>
    <x v="1"/>
    <s v="Small Pack"/>
    <s v="DAX Two-Tone Rosewood/Black Document Frame, Desktop, 5 x 7"/>
    <n v="0.45"/>
    <x v="3"/>
    <x v="3"/>
    <s v="Allentown"/>
    <n v="18103"/>
    <x v="839"/>
    <d v="2012-09-08T00:00:00"/>
    <n v="-25.86"/>
    <n v="11"/>
    <n v="105.68"/>
    <n v="88672"/>
    <s v="September"/>
    <n v="2012"/>
    <x v="2"/>
  </r>
  <r>
    <n v="2061"/>
    <n v="22876"/>
    <s v="Critical"/>
    <n v="0.02"/>
    <n v="306.14"/>
    <n v="26.53"/>
    <n v="772"/>
    <x v="1155"/>
    <x v="2"/>
    <x v="3"/>
    <x v="2"/>
    <x v="7"/>
    <s v="Jumbo Drum"/>
    <s v="Okidata ML184 Turbo Dot Matrix Printers"/>
    <n v="0.56000000000000005"/>
    <x v="3"/>
    <x v="3"/>
    <s v="Allentown"/>
    <n v="18103"/>
    <x v="1231"/>
    <d v="2013-01-14T00:00:00"/>
    <n v="1083.0835999999999"/>
    <n v="6"/>
    <n v="1879.03"/>
    <n v="88673"/>
    <s v="January"/>
    <n v="2013"/>
    <x v="2"/>
  </r>
  <r>
    <n v="2062"/>
    <n v="21789"/>
    <s v="Not Specified"/>
    <n v="0.05"/>
    <n v="55.48"/>
    <n v="14.3"/>
    <n v="772"/>
    <x v="1155"/>
    <x v="1"/>
    <x v="3"/>
    <x v="0"/>
    <x v="8"/>
    <s v="Small Box"/>
    <s v="Xerox 194"/>
    <n v="0.37"/>
    <x v="3"/>
    <x v="3"/>
    <s v="Allentown"/>
    <n v="18103"/>
    <x v="513"/>
    <d v="2013-04-29T00:00:00"/>
    <n v="333.09059999999999"/>
    <n v="9"/>
    <n v="482.74"/>
    <n v="88674"/>
    <s v="April"/>
    <n v="2013"/>
    <x v="3"/>
  </r>
  <r>
    <n v="3829"/>
    <n v="21955"/>
    <s v="Critical"/>
    <n v="0.01"/>
    <n v="80.98"/>
    <n v="35"/>
    <n v="1438"/>
    <x v="1156"/>
    <x v="0"/>
    <x v="1"/>
    <x v="0"/>
    <x v="2"/>
    <s v="Large Box"/>
    <s v="Carina 42&quot;Hx23 3/4&quot;W Media Storage Unit"/>
    <n v="0.83"/>
    <x v="3"/>
    <x v="32"/>
    <s v="Elyria"/>
    <n v="44035"/>
    <x v="263"/>
    <d v="2010-01-24T00:00:00"/>
    <n v="-409.37360000000001"/>
    <n v="3"/>
    <n v="267.83"/>
    <n v="90120"/>
    <s v="January"/>
    <n v="2010"/>
    <x v="1"/>
  </r>
  <r>
    <n v="3830"/>
    <n v="20508"/>
    <s v="Medium"/>
    <n v="0.1"/>
    <n v="40.99"/>
    <n v="19.989999999999998"/>
    <n v="1438"/>
    <x v="1156"/>
    <x v="0"/>
    <x v="1"/>
    <x v="0"/>
    <x v="8"/>
    <s v="Small Box"/>
    <s v="White Dual Perf Computer Printout Paper, 2700 Sheets, 1 Part, Heavyweight, 20 lbs., 14 7/8 x 11"/>
    <n v="0.36"/>
    <x v="3"/>
    <x v="32"/>
    <s v="Elyria"/>
    <n v="44035"/>
    <x v="836"/>
    <d v="2011-09-12T00:00:00"/>
    <n v="21.6"/>
    <n v="13"/>
    <n v="498.14"/>
    <n v="90122"/>
    <s v="September"/>
    <n v="2011"/>
    <x v="0"/>
  </r>
  <r>
    <n v="3831"/>
    <n v="19542"/>
    <s v="Medium"/>
    <n v="0.1"/>
    <n v="41.47"/>
    <n v="34.200000000000003"/>
    <n v="1438"/>
    <x v="1156"/>
    <x v="0"/>
    <x v="1"/>
    <x v="1"/>
    <x v="1"/>
    <s v="Wrap Bag"/>
    <s v="Eldon Econocleat® Chair Mats for Low Pile Carpets"/>
    <n v="0.73"/>
    <x v="3"/>
    <x v="32"/>
    <s v="Elyria"/>
    <n v="44035"/>
    <x v="1033"/>
    <d v="2012-01-19T00:00:00"/>
    <n v="-74.213999999999999"/>
    <n v="2"/>
    <n v="88.15"/>
    <n v="90123"/>
    <s v="January"/>
    <n v="2012"/>
    <x v="0"/>
  </r>
  <r>
    <n v="3832"/>
    <n v="19543"/>
    <s v="Medium"/>
    <n v="0.1"/>
    <n v="6.48"/>
    <n v="7.37"/>
    <n v="1438"/>
    <x v="1156"/>
    <x v="0"/>
    <x v="1"/>
    <x v="0"/>
    <x v="8"/>
    <s v="Small Box"/>
    <s v="Xerox 210"/>
    <n v="0.37"/>
    <x v="3"/>
    <x v="32"/>
    <s v="Elyria"/>
    <n v="44035"/>
    <x v="1033"/>
    <d v="2012-01-19T00:00:00"/>
    <n v="-148.4528"/>
    <n v="8"/>
    <n v="48.69"/>
    <n v="90123"/>
    <s v="January"/>
    <n v="2012"/>
    <x v="0"/>
  </r>
  <r>
    <n v="3833"/>
    <n v="22218"/>
    <s v="Critical"/>
    <n v="0.06"/>
    <n v="8.0399999999999991"/>
    <n v="8.94"/>
    <n v="1438"/>
    <x v="1156"/>
    <x v="0"/>
    <x v="1"/>
    <x v="0"/>
    <x v="0"/>
    <s v="Small Box"/>
    <s v="Fellowes Twister Kit, Gray/Clear, 3/pkg"/>
    <n v="0.4"/>
    <x v="3"/>
    <x v="32"/>
    <s v="Elyria"/>
    <n v="44035"/>
    <x v="456"/>
    <d v="2013-07-13T00:00:00"/>
    <n v="-16.654944"/>
    <n v="1"/>
    <n v="12.26"/>
    <n v="90126"/>
    <s v="July"/>
    <n v="2013"/>
    <x v="3"/>
  </r>
  <r>
    <n v="4182"/>
    <n v="19655"/>
    <s v="Critical"/>
    <n v="0.08"/>
    <n v="15.7"/>
    <n v="11.25"/>
    <n v="1568"/>
    <x v="1157"/>
    <x v="0"/>
    <x v="1"/>
    <x v="0"/>
    <x v="2"/>
    <s v="Small Box"/>
    <s v="Hanging Personal Folder File"/>
    <n v="0.6"/>
    <x v="2"/>
    <x v="11"/>
    <s v="East Saint Louis"/>
    <n v="62205"/>
    <x v="1232"/>
    <d v="2011-06-25T00:00:00"/>
    <n v="-32.808"/>
    <n v="2"/>
    <n v="36.54"/>
    <n v="90230"/>
    <s v="June"/>
    <n v="2011"/>
    <x v="5"/>
  </r>
  <r>
    <n v="4183"/>
    <n v="19656"/>
    <s v="Critical"/>
    <n v="0.05"/>
    <n v="179.29"/>
    <n v="29.21"/>
    <n v="1568"/>
    <x v="1157"/>
    <x v="2"/>
    <x v="1"/>
    <x v="1"/>
    <x v="6"/>
    <s v="Jumbo Box"/>
    <s v="Bevis Round Conference Table Top, X-Base"/>
    <n v="0.74"/>
    <x v="2"/>
    <x v="11"/>
    <s v="East Saint Louis"/>
    <n v="62205"/>
    <x v="1232"/>
    <d v="2011-06-25T00:00:00"/>
    <n v="133.82400000000001"/>
    <n v="10"/>
    <n v="1799.65"/>
    <n v="90230"/>
    <s v="June"/>
    <n v="2011"/>
    <x v="3"/>
  </r>
  <r>
    <n v="4184"/>
    <n v="19495"/>
    <s v="Not Specified"/>
    <n v="0"/>
    <n v="19.84"/>
    <n v="4.0999999999999996"/>
    <n v="1568"/>
    <x v="1157"/>
    <x v="1"/>
    <x v="1"/>
    <x v="0"/>
    <x v="9"/>
    <s v="Wrap Bag"/>
    <s v="Prismacolor Color Pencil Set"/>
    <n v="0.44"/>
    <x v="2"/>
    <x v="11"/>
    <s v="East Saint Louis"/>
    <n v="62205"/>
    <x v="79"/>
    <d v="2011-08-24T00:00:00"/>
    <n v="99.353099999999998"/>
    <n v="7"/>
    <n v="143.99"/>
    <n v="90232"/>
    <s v="August"/>
    <n v="2011"/>
    <x v="4"/>
  </r>
  <r>
    <n v="4185"/>
    <n v="22746"/>
    <s v="Not Specified"/>
    <n v="0.05"/>
    <n v="29.14"/>
    <n v="4.8600000000000003"/>
    <n v="1568"/>
    <x v="1157"/>
    <x v="0"/>
    <x v="1"/>
    <x v="0"/>
    <x v="8"/>
    <s v="Wrap Bag"/>
    <s v="Snap-A-Way® Black Print Carbonless Speed Message, No Reply Area, Duplicate"/>
    <n v="0.38"/>
    <x v="2"/>
    <x v="11"/>
    <s v="East Saint Louis"/>
    <n v="62205"/>
    <x v="924"/>
    <d v="2012-10-18T00:00:00"/>
    <n v="98.007599999999996"/>
    <n v="6"/>
    <n v="171.66"/>
    <n v="90234"/>
    <s v="October"/>
    <n v="2012"/>
    <x v="3"/>
  </r>
  <r>
    <n v="4186"/>
    <n v="23559"/>
    <s v="High"/>
    <n v="0.06"/>
    <n v="92.23"/>
    <n v="39.61"/>
    <n v="1568"/>
    <x v="1157"/>
    <x v="0"/>
    <x v="1"/>
    <x v="1"/>
    <x v="1"/>
    <s v="Medium Box"/>
    <s v="Deflect-o RollaMat Studded, Beveled Mat for Medium Pile Carpeting"/>
    <n v="0.67"/>
    <x v="2"/>
    <x v="11"/>
    <s v="East Saint Louis"/>
    <n v="62205"/>
    <x v="713"/>
    <d v="2013-11-10T00:00:00"/>
    <n v="0.61711999999999279"/>
    <n v="26"/>
    <n v="2469.94"/>
    <n v="90235"/>
    <s v="November"/>
    <n v="2013"/>
    <x v="3"/>
  </r>
  <r>
    <n v="6859"/>
    <n v="18217"/>
    <s v="Medium"/>
    <n v="0.06"/>
    <n v="699.99"/>
    <n v="24.49"/>
    <n v="2507"/>
    <x v="1158"/>
    <x v="1"/>
    <x v="0"/>
    <x v="2"/>
    <x v="14"/>
    <s v="Large Box"/>
    <s v="Canon PC1060 Personal Laser Copier"/>
    <n v="0.41"/>
    <x v="3"/>
    <x v="19"/>
    <s v="Bangor"/>
    <n v="4401"/>
    <x v="83"/>
    <d v="2010-12-07T00:00:00"/>
    <n v="7024.2068999999992"/>
    <n v="15"/>
    <n v="10180.01"/>
    <n v="87033"/>
    <s v="December"/>
    <n v="2010"/>
    <x v="3"/>
  </r>
  <r>
    <n v="8089"/>
    <n v="18326"/>
    <s v="Critical"/>
    <n v="0.04"/>
    <n v="24.95"/>
    <n v="2.99"/>
    <n v="2948"/>
    <x v="1159"/>
    <x v="0"/>
    <x v="2"/>
    <x v="0"/>
    <x v="0"/>
    <s v="Small Box"/>
    <s v="Large Capacity Hanging Post Binders"/>
    <n v="0.39"/>
    <x v="1"/>
    <x v="1"/>
    <s v="Columbia"/>
    <n v="38401"/>
    <x v="234"/>
    <d v="2011-05-12T00:00:00"/>
    <n v="545.61599999999999"/>
    <n v="14"/>
    <n v="356.55"/>
    <n v="87512"/>
    <s v="May"/>
    <n v="2011"/>
    <x v="1"/>
  </r>
  <r>
    <n v="8090"/>
    <n v="18324"/>
    <s v="Not Specified"/>
    <n v="0.01"/>
    <n v="10.64"/>
    <n v="5.16"/>
    <n v="2948"/>
    <x v="1159"/>
    <x v="0"/>
    <x v="2"/>
    <x v="1"/>
    <x v="1"/>
    <s v="Small Box"/>
    <s v="Eldon Expressions Punched Metal &amp; Wood Desk Accessories, Pewter &amp; Cherry"/>
    <n v="0.56999999999999995"/>
    <x v="1"/>
    <x v="1"/>
    <s v="Columbia"/>
    <n v="38401"/>
    <x v="589"/>
    <d v="2013-03-06T00:00:00"/>
    <n v="-73.878000000000014"/>
    <n v="4"/>
    <n v="43.77"/>
    <n v="87517"/>
    <s v="March"/>
    <n v="2013"/>
    <x v="1"/>
  </r>
  <r>
    <n v="8091"/>
    <n v="18325"/>
    <s v="Not Specified"/>
    <n v="0.06"/>
    <n v="28.15"/>
    <n v="6.17"/>
    <n v="2948"/>
    <x v="1159"/>
    <x v="0"/>
    <x v="2"/>
    <x v="0"/>
    <x v="9"/>
    <s v="Small Pack"/>
    <s v="Boston Model 1800 Electric Pencil Sharpener, Gray"/>
    <n v="0.55000000000000004"/>
    <x v="1"/>
    <x v="1"/>
    <s v="Columbia"/>
    <n v="38401"/>
    <x v="589"/>
    <d v="2013-03-06T00:00:00"/>
    <n v="-1131.046"/>
    <n v="1"/>
    <n v="28.49"/>
    <n v="87517"/>
    <s v="March"/>
    <n v="2013"/>
    <x v="3"/>
  </r>
  <r>
    <n v="4283"/>
    <n v="21217"/>
    <s v="Medium"/>
    <n v="7.0000000000000007E-2"/>
    <n v="15.73"/>
    <n v="7.42"/>
    <n v="1612"/>
    <x v="1160"/>
    <x v="0"/>
    <x v="2"/>
    <x v="0"/>
    <x v="16"/>
    <s v="Small Pack"/>
    <s v="Acme Galleria® Hot Forged Steel Scissors with Colored Handles"/>
    <n v="0.56000000000000005"/>
    <x v="3"/>
    <x v="19"/>
    <s v="South Portland"/>
    <n v="4106"/>
    <x v="508"/>
    <d v="2012-09-17T00:00:00"/>
    <n v="-86.43"/>
    <n v="19"/>
    <n v="281.57"/>
    <n v="87825"/>
    <s v="September"/>
    <n v="2012"/>
    <x v="0"/>
  </r>
  <r>
    <n v="4457"/>
    <n v="18150"/>
    <s v="Medium"/>
    <n v="7.0000000000000007E-2"/>
    <n v="13.73"/>
    <n v="6.85"/>
    <n v="1679"/>
    <x v="1161"/>
    <x v="0"/>
    <x v="2"/>
    <x v="1"/>
    <x v="1"/>
    <s v="Wrap Bag"/>
    <s v="DAX Wood Document Frame."/>
    <n v="0.54"/>
    <x v="3"/>
    <x v="32"/>
    <s v="Fairborn"/>
    <n v="45324"/>
    <x v="58"/>
    <d v="2010-09-21T00:00:00"/>
    <n v="-22.72"/>
    <n v="21"/>
    <n v="276.64"/>
    <n v="86646"/>
    <s v="September"/>
    <n v="2010"/>
    <x v="0"/>
  </r>
  <r>
    <n v="4458"/>
    <n v="19857"/>
    <s v="Medium"/>
    <n v="0.05"/>
    <n v="140.85"/>
    <n v="19.989999999999998"/>
    <n v="1679"/>
    <x v="1161"/>
    <x v="0"/>
    <x v="2"/>
    <x v="0"/>
    <x v="2"/>
    <s v="Small Box"/>
    <s v="Fellowes Strictly Business® Drawer File, Letter/Legal Size"/>
    <n v="0.73"/>
    <x v="3"/>
    <x v="32"/>
    <s v="Fairborn"/>
    <n v="45324"/>
    <x v="993"/>
    <d v="2011-11-08T00:00:00"/>
    <n v="683.12200000000007"/>
    <n v="30"/>
    <n v="4191.93"/>
    <n v="86647"/>
    <s v="November"/>
    <n v="2011"/>
    <x v="3"/>
  </r>
  <r>
    <n v="4459"/>
    <n v="21576"/>
    <s v="Critical"/>
    <n v="0.01"/>
    <n v="115.99"/>
    <n v="2.5"/>
    <n v="1679"/>
    <x v="1161"/>
    <x v="0"/>
    <x v="2"/>
    <x v="2"/>
    <x v="3"/>
    <s v="Small Box"/>
    <s v="6162m"/>
    <n v="0.56999999999999995"/>
    <x v="3"/>
    <x v="32"/>
    <s v="Fairborn"/>
    <n v="45324"/>
    <x v="965"/>
    <d v="2013-04-24T00:00:00"/>
    <n v="832.42290000000003"/>
    <n v="12"/>
    <n v="1206.4100000000001"/>
    <n v="86651"/>
    <s v="April"/>
    <n v="2013"/>
    <x v="1"/>
  </r>
  <r>
    <n v="8276"/>
    <n v="25751"/>
    <s v="Medium"/>
    <n v="0.06"/>
    <n v="5.58"/>
    <n v="2.99"/>
    <n v="3009"/>
    <x v="1162"/>
    <x v="0"/>
    <x v="0"/>
    <x v="0"/>
    <x v="0"/>
    <s v="Small Box"/>
    <s v="Avery Heavy-Duty EZD ™ Binder With Locking Rings"/>
    <n v="0.37"/>
    <x v="2"/>
    <x v="17"/>
    <s v="Moorhead"/>
    <n v="56560"/>
    <x v="942"/>
    <d v="2013-03-29T00:00:00"/>
    <n v="-1.84"/>
    <n v="3"/>
    <n v="17.37"/>
    <n v="89416"/>
    <s v="March"/>
    <n v="2013"/>
    <x v="3"/>
  </r>
  <r>
    <n v="8277"/>
    <n v="25752"/>
    <s v="Medium"/>
    <n v="0.05"/>
    <n v="39.979999999999997"/>
    <n v="7.12"/>
    <n v="3009"/>
    <x v="1162"/>
    <x v="0"/>
    <x v="0"/>
    <x v="2"/>
    <x v="11"/>
    <s v="Small Box"/>
    <s v="IBM Active Response Keyboard, Black"/>
    <n v="0.67"/>
    <x v="2"/>
    <x v="17"/>
    <s v="Moorhead"/>
    <n v="56560"/>
    <x v="942"/>
    <d v="2013-03-28T00:00:00"/>
    <n v="-26.49"/>
    <n v="8"/>
    <n v="305.69"/>
    <n v="89416"/>
    <s v="March"/>
    <n v="2013"/>
    <x v="3"/>
  </r>
  <r>
    <n v="8278"/>
    <n v="25753"/>
    <s v="Medium"/>
    <n v="0.09"/>
    <n v="125.99"/>
    <n v="8.99"/>
    <n v="3009"/>
    <x v="1162"/>
    <x v="0"/>
    <x v="0"/>
    <x v="2"/>
    <x v="3"/>
    <s v="Small Box"/>
    <s v="M70"/>
    <n v="0.59"/>
    <x v="2"/>
    <x v="17"/>
    <s v="Moorhead"/>
    <n v="56560"/>
    <x v="942"/>
    <d v="2013-03-28T00:00:00"/>
    <n v="653.59559999999999"/>
    <n v="9"/>
    <n v="947.24"/>
    <n v="89416"/>
    <s v="March"/>
    <n v="2013"/>
    <x v="0"/>
  </r>
  <r>
    <n v="3642"/>
    <n v="19932"/>
    <s v="Low"/>
    <n v="0.05"/>
    <n v="2.89"/>
    <n v="0.5"/>
    <n v="1380"/>
    <x v="1163"/>
    <x v="0"/>
    <x v="0"/>
    <x v="0"/>
    <x v="4"/>
    <s v="Small Box"/>
    <s v="Avery 498"/>
    <n v="0.38"/>
    <x v="3"/>
    <x v="27"/>
    <s v="Portsmouth"/>
    <n v="3801"/>
    <x v="1131"/>
    <d v="2011-01-03T00:00:00"/>
    <n v="18.0642"/>
    <n v="9"/>
    <n v="26.18"/>
    <n v="88213"/>
    <s v="December"/>
    <n v="2010"/>
    <x v="3"/>
  </r>
  <r>
    <n v="961"/>
    <n v="3392"/>
    <s v="Not Specified"/>
    <n v="0.02"/>
    <n v="200.98"/>
    <n v="55.96"/>
    <n v="373"/>
    <x v="1164"/>
    <x v="2"/>
    <x v="3"/>
    <x v="1"/>
    <x v="13"/>
    <s v="Jumbo Box"/>
    <s v="O'Sullivan Living Dimensions 3-Shelf Bookcases"/>
    <n v="0.75"/>
    <x v="2"/>
    <x v="24"/>
    <s v="Detroit"/>
    <n v="48234"/>
    <x v="116"/>
    <d v="2010-03-16T00:00:00"/>
    <n v="-163.63"/>
    <n v="45"/>
    <n v="9539.6"/>
    <n v="24193"/>
    <s v="March"/>
    <n v="2010"/>
    <x v="2"/>
  </r>
  <r>
    <n v="962"/>
    <n v="3393"/>
    <s v="Not Specified"/>
    <n v="0.02"/>
    <n v="4.28"/>
    <n v="5.17"/>
    <n v="373"/>
    <x v="1164"/>
    <x v="0"/>
    <x v="3"/>
    <x v="0"/>
    <x v="8"/>
    <s v="Small Box"/>
    <s v="Xerox 1971"/>
    <n v="0.4"/>
    <x v="2"/>
    <x v="24"/>
    <s v="Detroit"/>
    <n v="48234"/>
    <x v="116"/>
    <d v="2010-03-15T00:00:00"/>
    <n v="-63.87"/>
    <n v="24"/>
    <n v="109.86"/>
    <n v="24193"/>
    <s v="March"/>
    <n v="2010"/>
    <x v="2"/>
  </r>
  <r>
    <n v="963"/>
    <n v="3394"/>
    <s v="Not Specified"/>
    <n v="0.04"/>
    <n v="85.99"/>
    <n v="0.99"/>
    <n v="373"/>
    <x v="1164"/>
    <x v="0"/>
    <x v="3"/>
    <x v="2"/>
    <x v="3"/>
    <s v="Wrap Bag"/>
    <s v="Accessory4"/>
    <n v="0.85"/>
    <x v="2"/>
    <x v="24"/>
    <s v="Detroit"/>
    <n v="48234"/>
    <x v="116"/>
    <d v="2010-03-16T00:00:00"/>
    <n v="-175.17500000000001"/>
    <n v="19"/>
    <n v="1426.51"/>
    <n v="24193"/>
    <s v="March"/>
    <n v="2010"/>
    <x v="1"/>
  </r>
  <r>
    <n v="964"/>
    <n v="2279"/>
    <s v="Critical"/>
    <n v="0.01"/>
    <n v="6.48"/>
    <n v="5.14"/>
    <n v="373"/>
    <x v="1164"/>
    <x v="0"/>
    <x v="3"/>
    <x v="0"/>
    <x v="8"/>
    <s v="Small Box"/>
    <s v="Xerox 23"/>
    <n v="0.37"/>
    <x v="2"/>
    <x v="24"/>
    <s v="Detroit"/>
    <n v="48234"/>
    <x v="547"/>
    <d v="2012-10-10T00:00:00"/>
    <n v="-50.940000000000005"/>
    <n v="79"/>
    <n v="537.22"/>
    <n v="16422"/>
    <s v="October"/>
    <n v="2012"/>
    <x v="1"/>
  </r>
  <r>
    <n v="965"/>
    <n v="2280"/>
    <s v="Critical"/>
    <n v="0.02"/>
    <n v="10.23"/>
    <n v="4.68"/>
    <n v="373"/>
    <x v="1164"/>
    <x v="0"/>
    <x v="3"/>
    <x v="0"/>
    <x v="16"/>
    <s v="Small Pack"/>
    <s v="Acme® Box Cutter Scissors"/>
    <n v="0.59"/>
    <x v="2"/>
    <x v="24"/>
    <s v="Detroit"/>
    <n v="48234"/>
    <x v="547"/>
    <d v="2012-10-11T00:00:00"/>
    <n v="-24.492000000000001"/>
    <n v="32"/>
    <n v="343"/>
    <n v="16422"/>
    <s v="October"/>
    <n v="2012"/>
    <x v="2"/>
  </r>
  <r>
    <n v="966"/>
    <n v="3660"/>
    <s v="Medium"/>
    <n v="0.1"/>
    <n v="15.74"/>
    <n v="1.39"/>
    <n v="373"/>
    <x v="1164"/>
    <x v="1"/>
    <x v="3"/>
    <x v="0"/>
    <x v="5"/>
    <s v="Small Box"/>
    <s v="#10-4 1/8&quot; x 9 1/2&quot; Premium Diagonal Seam Envelopes"/>
    <n v="0.4"/>
    <x v="2"/>
    <x v="24"/>
    <s v="Detroit"/>
    <n v="48234"/>
    <x v="1233"/>
    <d v="2012-11-21T00:00:00"/>
    <n v="128.16999999999999"/>
    <n v="65"/>
    <n v="1045.75"/>
    <n v="26214"/>
    <s v="November"/>
    <n v="2012"/>
    <x v="0"/>
  </r>
  <r>
    <n v="967"/>
    <n v="3661"/>
    <s v="Medium"/>
    <n v="0.08"/>
    <n v="46.94"/>
    <n v="6.77"/>
    <n v="373"/>
    <x v="1164"/>
    <x v="0"/>
    <x v="3"/>
    <x v="1"/>
    <x v="1"/>
    <s v="Small Box"/>
    <s v="Howard Miller 13&quot; Diameter Goldtone Round Wall Clock"/>
    <n v="0.44"/>
    <x v="2"/>
    <x v="24"/>
    <s v="Detroit"/>
    <n v="48234"/>
    <x v="1233"/>
    <d v="2012-11-21T00:00:00"/>
    <n v="870.8"/>
    <n v="139"/>
    <n v="6445.84"/>
    <n v="26214"/>
    <s v="November"/>
    <n v="2012"/>
    <x v="5"/>
  </r>
  <r>
    <n v="968"/>
    <n v="3508"/>
    <s v="High"/>
    <n v="0.09"/>
    <n v="55.99"/>
    <n v="2.5"/>
    <n v="373"/>
    <x v="1164"/>
    <x v="0"/>
    <x v="3"/>
    <x v="2"/>
    <x v="3"/>
    <s v="Small Pack"/>
    <s v="Accessory28"/>
    <n v="0.83"/>
    <x v="2"/>
    <x v="24"/>
    <s v="Detroit"/>
    <n v="48234"/>
    <x v="987"/>
    <d v="2013-03-13T00:00:00"/>
    <n v="-226.82"/>
    <n v="36"/>
    <n v="1561.22"/>
    <n v="24993"/>
    <s v="March"/>
    <n v="2013"/>
    <x v="0"/>
  </r>
  <r>
    <n v="1293"/>
    <n v="25075"/>
    <s v="Not Specified"/>
    <n v="0.06"/>
    <n v="100.98"/>
    <n v="15.66"/>
    <n v="503"/>
    <x v="1165"/>
    <x v="2"/>
    <x v="3"/>
    <x v="0"/>
    <x v="10"/>
    <s v="Jumbo Drum"/>
    <s v="Avanti 1.7 Cu. Ft. Refrigerator"/>
    <n v="0.56999999999999995"/>
    <x v="2"/>
    <x v="17"/>
    <s v="Saint Louis Park"/>
    <n v="55416"/>
    <x v="807"/>
    <d v="2012-10-13T00:00:00"/>
    <n v="219.4384"/>
    <n v="9"/>
    <n v="879.21"/>
    <n v="91008"/>
    <s v="October"/>
    <n v="2012"/>
    <x v="3"/>
  </r>
  <r>
    <n v="1294"/>
    <n v="20544"/>
    <s v="High"/>
    <n v="0.02"/>
    <n v="180.98"/>
    <n v="55.24"/>
    <n v="503"/>
    <x v="1165"/>
    <x v="2"/>
    <x v="3"/>
    <x v="0"/>
    <x v="10"/>
    <s v="Jumbo Drum"/>
    <s v="Avanti 4.4 Cu. Ft. Refrigerator"/>
    <n v="0.56999999999999995"/>
    <x v="2"/>
    <x v="17"/>
    <s v="Saint Louis Park"/>
    <n v="55416"/>
    <x v="631"/>
    <d v="2013-03-30T00:00:00"/>
    <n v="253.14"/>
    <n v="7"/>
    <n v="1268.26"/>
    <n v="91009"/>
    <s v="March"/>
    <n v="2013"/>
    <x v="2"/>
  </r>
  <r>
    <n v="1295"/>
    <n v="20545"/>
    <s v="High"/>
    <n v="0.01"/>
    <n v="150.97999999999999"/>
    <n v="66.27"/>
    <n v="503"/>
    <x v="1165"/>
    <x v="2"/>
    <x v="3"/>
    <x v="1"/>
    <x v="13"/>
    <s v="Jumbo Box"/>
    <s v="Bush Mission Pointe Library"/>
    <n v="0.65"/>
    <x v="2"/>
    <x v="17"/>
    <s v="Saint Louis Park"/>
    <n v="55416"/>
    <x v="631"/>
    <d v="2013-03-28T00:00:00"/>
    <n v="-345.92"/>
    <n v="9"/>
    <n v="1468.97"/>
    <n v="91009"/>
    <s v="March"/>
    <n v="2013"/>
    <x v="1"/>
  </r>
  <r>
    <n v="1296"/>
    <n v="20546"/>
    <s v="High"/>
    <n v="0.05"/>
    <n v="6.45"/>
    <n v="1.34"/>
    <n v="503"/>
    <x v="1165"/>
    <x v="0"/>
    <x v="3"/>
    <x v="0"/>
    <x v="8"/>
    <s v="Wrap Bag"/>
    <s v="Wirebound Four 2-3/4 x 5 Forms per Page, 400 Sets per Book"/>
    <n v="0.36"/>
    <x v="2"/>
    <x v="17"/>
    <s v="Saint Louis Park"/>
    <n v="55416"/>
    <x v="631"/>
    <d v="2013-03-30T00:00:00"/>
    <n v="36.770099999999999"/>
    <n v="8"/>
    <n v="53.29"/>
    <n v="91009"/>
    <s v="March"/>
    <n v="2013"/>
    <x v="3"/>
  </r>
  <r>
    <n v="1297"/>
    <n v="20547"/>
    <s v="High"/>
    <n v="0.01"/>
    <n v="1.89"/>
    <n v="0.76"/>
    <n v="503"/>
    <x v="1165"/>
    <x v="0"/>
    <x v="3"/>
    <x v="0"/>
    <x v="12"/>
    <s v="Wrap Bag"/>
    <s v="Revere Boxed Rubber Bands by Revere"/>
    <n v="0.83"/>
    <x v="2"/>
    <x v="17"/>
    <s v="Saint Louis Park"/>
    <n v="55416"/>
    <x v="631"/>
    <d v="2013-03-30T00:00:00"/>
    <n v="-18.72"/>
    <n v="10"/>
    <n v="19.64"/>
    <n v="91009"/>
    <s v="March"/>
    <n v="2013"/>
    <x v="1"/>
  </r>
  <r>
    <n v="5044"/>
    <n v="21228"/>
    <s v="Critical"/>
    <n v="0.1"/>
    <n v="80.98"/>
    <n v="7.18"/>
    <n v="1864"/>
    <x v="1166"/>
    <x v="0"/>
    <x v="0"/>
    <x v="2"/>
    <x v="11"/>
    <s v="Small Box"/>
    <s v="Logitech Cordless Navigator Duo"/>
    <n v="0.48"/>
    <x v="3"/>
    <x v="43"/>
    <s v="Middletown"/>
    <n v="2840"/>
    <x v="821"/>
    <d v="2012-06-25T00:00:00"/>
    <n v="415.84800000000001"/>
    <n v="9"/>
    <n v="688.73"/>
    <n v="86854"/>
    <s v="June"/>
    <n v="2012"/>
    <x v="0"/>
  </r>
  <r>
    <n v="428"/>
    <n v="22531"/>
    <s v="Critical"/>
    <n v="0.01"/>
    <n v="5.84"/>
    <n v="1.2"/>
    <n v="163"/>
    <x v="1167"/>
    <x v="0"/>
    <x v="0"/>
    <x v="0"/>
    <x v="9"/>
    <s v="Wrap Bag"/>
    <s v="Newell 312"/>
    <n v="0.55000000000000004"/>
    <x v="0"/>
    <x v="20"/>
    <s v="Renton"/>
    <n v="98059"/>
    <x v="388"/>
    <d v="2011-11-06T00:00:00"/>
    <n v="95.76600000000002"/>
    <n v="30"/>
    <n v="179.68"/>
    <n v="89963"/>
    <s v="November"/>
    <n v="2011"/>
    <x v="1"/>
  </r>
  <r>
    <n v="429"/>
    <n v="22104"/>
    <s v="Low"/>
    <n v="0.02"/>
    <n v="205.99"/>
    <n v="8.99"/>
    <n v="163"/>
    <x v="1167"/>
    <x v="0"/>
    <x v="0"/>
    <x v="2"/>
    <x v="3"/>
    <s v="Small Box"/>
    <s v="Talkabout T8097"/>
    <n v="0.57999999999999996"/>
    <x v="0"/>
    <x v="20"/>
    <s v="Renton"/>
    <n v="98059"/>
    <x v="167"/>
    <d v="2013-05-31T00:00:00"/>
    <n v="-54.362000000000002"/>
    <n v="4"/>
    <n v="693.22"/>
    <n v="89968"/>
    <s v="May"/>
    <n v="2013"/>
    <x v="2"/>
  </r>
  <r>
    <n v="1256"/>
    <n v="21676"/>
    <s v="Low"/>
    <n v="0"/>
    <n v="209.37"/>
    <n v="69"/>
    <n v="490"/>
    <x v="1168"/>
    <x v="0"/>
    <x v="1"/>
    <x v="1"/>
    <x v="6"/>
    <s v="Large Box"/>
    <s v="Hon 2111 Invitation™ Series Corner Table"/>
    <n v="0.79"/>
    <x v="3"/>
    <x v="6"/>
    <s v="Montclair"/>
    <n v="7042"/>
    <x v="514"/>
    <d v="2013-11-04T00:00:00"/>
    <n v="-505.98447900000014"/>
    <n v="8"/>
    <n v="1369.41"/>
    <n v="91069"/>
    <s v="October"/>
    <n v="2013"/>
    <x v="4"/>
  </r>
  <r>
    <n v="6120"/>
    <n v="25440"/>
    <s v="Low"/>
    <n v="0.1"/>
    <n v="6.3"/>
    <n v="0.5"/>
    <n v="2254"/>
    <x v="1169"/>
    <x v="0"/>
    <x v="1"/>
    <x v="0"/>
    <x v="4"/>
    <s v="Small Box"/>
    <s v="Avery 48"/>
    <n v="0.39"/>
    <x v="1"/>
    <x v="40"/>
    <s v="Paducah"/>
    <n v="42003"/>
    <x v="977"/>
    <d v="2010-08-01T00:00:00"/>
    <n v="-464.28200000000004"/>
    <n v="12"/>
    <n v="68.72"/>
    <n v="89278"/>
    <s v="July"/>
    <n v="2010"/>
    <x v="0"/>
  </r>
  <r>
    <n v="6121"/>
    <n v="20639"/>
    <s v="High"/>
    <n v="0.1"/>
    <n v="48.91"/>
    <n v="5.97"/>
    <n v="2254"/>
    <x v="1169"/>
    <x v="0"/>
    <x v="1"/>
    <x v="0"/>
    <x v="8"/>
    <s v="Small Box"/>
    <s v="Xerox 1917"/>
    <n v="0.38"/>
    <x v="1"/>
    <x v="40"/>
    <s v="Paducah"/>
    <n v="42003"/>
    <x v="308"/>
    <d v="2010-10-30T00:00:00"/>
    <n v="156.74339999999998"/>
    <n v="14"/>
    <n v="618.96"/>
    <n v="89279"/>
    <s v="October"/>
    <n v="2010"/>
    <x v="0"/>
  </r>
  <r>
    <n v="6122"/>
    <n v="20640"/>
    <s v="High"/>
    <n v="0.08"/>
    <n v="5.98"/>
    <n v="5.46"/>
    <n v="2254"/>
    <x v="1169"/>
    <x v="0"/>
    <x v="1"/>
    <x v="0"/>
    <x v="8"/>
    <s v="Small Box"/>
    <s v="Xerox 1983"/>
    <n v="0.36"/>
    <x v="1"/>
    <x v="40"/>
    <s v="Paducah"/>
    <n v="42003"/>
    <x v="308"/>
    <d v="2010-10-28T00:00:00"/>
    <n v="110.11799999999999"/>
    <n v="13"/>
    <n v="77.540000000000006"/>
    <n v="89279"/>
    <s v="October"/>
    <n v="2010"/>
    <x v="5"/>
  </r>
  <r>
    <n v="6123"/>
    <n v="22458"/>
    <s v="Medium"/>
    <n v="0.08"/>
    <n v="42.98"/>
    <n v="4.62"/>
    <n v="2254"/>
    <x v="1169"/>
    <x v="1"/>
    <x v="1"/>
    <x v="0"/>
    <x v="10"/>
    <s v="Small Box"/>
    <s v="Belkin F9M820V08 8 Outlet Surge"/>
    <n v="0.56000000000000005"/>
    <x v="1"/>
    <x v="40"/>
    <s v="Paducah"/>
    <n v="42003"/>
    <x v="794"/>
    <d v="2011-01-31T00:00:00"/>
    <n v="1223.646"/>
    <n v="4"/>
    <n v="172.76"/>
    <n v="89280"/>
    <s v="January"/>
    <n v="2011"/>
    <x v="5"/>
  </r>
  <r>
    <n v="6124"/>
    <n v="18913"/>
    <s v="Low"/>
    <n v="0.04"/>
    <n v="280.98"/>
    <n v="35.67"/>
    <n v="2254"/>
    <x v="1169"/>
    <x v="2"/>
    <x v="1"/>
    <x v="1"/>
    <x v="6"/>
    <s v="Jumbo Box"/>
    <s v="Global Adaptabilities™ Conference Tables"/>
    <n v="0.66"/>
    <x v="1"/>
    <x v="40"/>
    <s v="Paducah"/>
    <n v="42003"/>
    <x v="14"/>
    <d v="2012-01-09T00:00:00"/>
    <n v="3541.8516"/>
    <n v="10"/>
    <n v="2230.38"/>
    <n v="89281"/>
    <s v="January"/>
    <n v="2012"/>
    <x v="1"/>
  </r>
  <r>
    <n v="4763"/>
    <n v="24894"/>
    <s v="Medium"/>
    <n v="7.0000000000000007E-2"/>
    <n v="60.98"/>
    <n v="49"/>
    <n v="1771"/>
    <x v="1170"/>
    <x v="0"/>
    <x v="0"/>
    <x v="0"/>
    <x v="10"/>
    <s v="Large Box"/>
    <s v="Euro Pro Shark Stick Mini Vacuum"/>
    <n v="0.59"/>
    <x v="2"/>
    <x v="11"/>
    <s v="Freeport"/>
    <n v="61032"/>
    <x v="525"/>
    <d v="2010-03-07T00:00:00"/>
    <n v="-807.89"/>
    <n v="7"/>
    <n v="410.17"/>
    <n v="89106"/>
    <s v="March"/>
    <n v="2010"/>
    <x v="0"/>
  </r>
  <r>
    <n v="4764"/>
    <n v="25103"/>
    <s v="Critical"/>
    <n v="0.08"/>
    <n v="12.98"/>
    <n v="3.14"/>
    <n v="1771"/>
    <x v="1170"/>
    <x v="0"/>
    <x v="0"/>
    <x v="0"/>
    <x v="16"/>
    <s v="Small Pack"/>
    <s v="Acme® 8&quot; Straight Scissors"/>
    <n v="0.6"/>
    <x v="2"/>
    <x v="11"/>
    <s v="Freeport"/>
    <n v="61032"/>
    <x v="644"/>
    <d v="2012-12-17T00:00:00"/>
    <n v="41.79"/>
    <n v="25"/>
    <n v="300.11"/>
    <n v="89109"/>
    <s v="December"/>
    <n v="2012"/>
    <x v="5"/>
  </r>
  <r>
    <n v="4765"/>
    <n v="24591"/>
    <s v="Low"/>
    <n v="0"/>
    <n v="54.74"/>
    <n v="14.83"/>
    <n v="1771"/>
    <x v="1170"/>
    <x v="0"/>
    <x v="0"/>
    <x v="1"/>
    <x v="1"/>
    <s v="Small Box"/>
    <s v="C-Line Cubicle Keepers Polyproplyene Holder w/Velcro® Back, 8-1/2x11, 25/Bx"/>
    <n v="0.54"/>
    <x v="2"/>
    <x v="11"/>
    <s v="Freeport"/>
    <n v="61032"/>
    <x v="1234"/>
    <d v="2013-06-30T00:00:00"/>
    <n v="81.143999999999991"/>
    <n v="2"/>
    <n v="117.6"/>
    <n v="89110"/>
    <s v="June"/>
    <n v="2013"/>
    <x v="4"/>
  </r>
  <r>
    <n v="9276"/>
    <n v="22597"/>
    <s v="High"/>
    <n v="0.09"/>
    <n v="28.53"/>
    <n v="1.49"/>
    <n v="3359"/>
    <x v="1171"/>
    <x v="0"/>
    <x v="0"/>
    <x v="0"/>
    <x v="0"/>
    <s v="Small Box"/>
    <s v="Lock-Up Easel 'Spel-Binder'"/>
    <n v="0.38"/>
    <x v="2"/>
    <x v="33"/>
    <s v="Wauwatosa"/>
    <n v="53213"/>
    <x v="308"/>
    <d v="2010-10-30T00:00:00"/>
    <n v="107.45461999999999"/>
    <n v="6"/>
    <n v="157.33000000000001"/>
    <n v="91437"/>
    <s v="October"/>
    <n v="2010"/>
    <x v="0"/>
  </r>
  <r>
    <n v="9277"/>
    <n v="23228"/>
    <s v="Low"/>
    <n v="7.0000000000000007E-2"/>
    <n v="155.99"/>
    <n v="8.99"/>
    <n v="3359"/>
    <x v="1171"/>
    <x v="1"/>
    <x v="0"/>
    <x v="2"/>
    <x v="3"/>
    <s v="Small Box"/>
    <s v="LX 788"/>
    <n v="0.57999999999999996"/>
    <x v="2"/>
    <x v="33"/>
    <s v="Wauwatosa"/>
    <n v="53213"/>
    <x v="867"/>
    <d v="2012-11-14T00:00:00"/>
    <n v="683.298"/>
    <n v="18"/>
    <n v="2341.48"/>
    <n v="91440"/>
    <s v="November"/>
    <n v="2012"/>
    <x v="0"/>
  </r>
  <r>
    <n v="9278"/>
    <n v="22287"/>
    <s v="High"/>
    <n v="0.04"/>
    <n v="180.98"/>
    <n v="23.58"/>
    <n v="3359"/>
    <x v="1171"/>
    <x v="2"/>
    <x v="0"/>
    <x v="1"/>
    <x v="13"/>
    <s v="Jumbo Box"/>
    <s v="O'Sullivan Manor Hill 2-Door Library in Brianna Oak"/>
    <n v="0.74"/>
    <x v="2"/>
    <x v="33"/>
    <s v="Wauwatosa"/>
    <n v="53213"/>
    <x v="89"/>
    <d v="2012-11-28T00:00:00"/>
    <n v="16.562000000000012"/>
    <n v="8"/>
    <n v="1508.18"/>
    <n v="91441"/>
    <s v="November"/>
    <n v="2012"/>
    <x v="1"/>
  </r>
  <r>
    <n v="9279"/>
    <n v="22492"/>
    <s v="Low"/>
    <n v="0.05"/>
    <n v="3.29"/>
    <n v="1.35"/>
    <n v="3359"/>
    <x v="1171"/>
    <x v="0"/>
    <x v="0"/>
    <x v="0"/>
    <x v="12"/>
    <s v="Wrap Bag"/>
    <s v="Acco® Hot Clips™ Clips to Go"/>
    <n v="0.4"/>
    <x v="2"/>
    <x v="33"/>
    <s v="Wauwatosa"/>
    <n v="53213"/>
    <x v="874"/>
    <d v="2013-09-15T00:00:00"/>
    <n v="26.945999999999998"/>
    <n v="26"/>
    <n v="86.04"/>
    <n v="91442"/>
    <s v="September"/>
    <n v="2013"/>
    <x v="3"/>
  </r>
  <r>
    <n v="9280"/>
    <n v="22493"/>
    <s v="Low"/>
    <n v="0.02"/>
    <n v="550.98"/>
    <n v="147.12"/>
    <n v="3359"/>
    <x v="1171"/>
    <x v="2"/>
    <x v="0"/>
    <x v="1"/>
    <x v="6"/>
    <s v="Jumbo Box"/>
    <s v="Chromcraft Bull-Nose Wood 48&quot; x 96&quot; Rectangular Conference Tables"/>
    <n v="0.8"/>
    <x v="2"/>
    <x v="33"/>
    <s v="Wauwatosa"/>
    <n v="53213"/>
    <x v="874"/>
    <d v="2013-09-20T00:00:00"/>
    <n v="-1009.0339200000001"/>
    <n v="14"/>
    <n v="8167.83"/>
    <n v="91442"/>
    <s v="September"/>
    <n v="2013"/>
    <x v="2"/>
  </r>
  <r>
    <n v="5775"/>
    <n v="21153"/>
    <s v="Medium"/>
    <n v="0.02"/>
    <n v="95.95"/>
    <n v="74.349999999999994"/>
    <n v="2115"/>
    <x v="1172"/>
    <x v="2"/>
    <x v="1"/>
    <x v="1"/>
    <x v="15"/>
    <s v="Jumbo Drum"/>
    <s v="Bevis Steel Folding Chairs"/>
    <n v="0.56999999999999995"/>
    <x v="1"/>
    <x v="23"/>
    <s v="Oakton"/>
    <n v="22124"/>
    <x v="594"/>
    <d v="2010-11-01T00:00:00"/>
    <n v="636.52199999999993"/>
    <n v="14"/>
    <n v="1377.46"/>
    <n v="88406"/>
    <s v="October"/>
    <n v="2010"/>
    <x v="2"/>
  </r>
  <r>
    <n v="5776"/>
    <n v="26301"/>
    <s v="Not Specified"/>
    <n v="0.02"/>
    <n v="14.81"/>
    <n v="13.32"/>
    <n v="2115"/>
    <x v="1172"/>
    <x v="1"/>
    <x v="1"/>
    <x v="0"/>
    <x v="10"/>
    <s v="Small Box"/>
    <s v="Holmes Replacement Filter for HEPA Air Cleaner, Large Room"/>
    <n v="0.43"/>
    <x v="1"/>
    <x v="23"/>
    <s v="Oakton"/>
    <n v="22124"/>
    <x v="949"/>
    <d v="2012-04-26T00:00:00"/>
    <n v="-14.546000000000001"/>
    <n v="11"/>
    <n v="173.35"/>
    <n v="88409"/>
    <s v="April"/>
    <n v="2012"/>
    <x v="2"/>
  </r>
  <r>
    <n v="5777"/>
    <n v="26302"/>
    <s v="Not Specified"/>
    <n v="0.02"/>
    <n v="5.98"/>
    <n v="5.2"/>
    <n v="2115"/>
    <x v="1172"/>
    <x v="0"/>
    <x v="1"/>
    <x v="0"/>
    <x v="8"/>
    <s v="Small Box"/>
    <s v="Xerox 1992"/>
    <n v="0.36"/>
    <x v="1"/>
    <x v="23"/>
    <s v="Oakton"/>
    <n v="22124"/>
    <x v="949"/>
    <d v="2012-04-27T00:00:00"/>
    <n v="-159.852"/>
    <n v="6"/>
    <n v="37.57"/>
    <n v="88409"/>
    <s v="April"/>
    <n v="2012"/>
    <x v="2"/>
  </r>
  <r>
    <n v="2043"/>
    <n v="18735"/>
    <s v="Critical"/>
    <n v="0.1"/>
    <n v="31.78"/>
    <n v="1.99"/>
    <n v="767"/>
    <x v="1173"/>
    <x v="0"/>
    <x v="1"/>
    <x v="2"/>
    <x v="11"/>
    <s v="Small Pack"/>
    <s v="Memorex 4.7GB DVD-RAM, 3/Pack"/>
    <n v="0.42"/>
    <x v="2"/>
    <x v="11"/>
    <s v="Rock Island"/>
    <n v="61201"/>
    <x v="1235"/>
    <d v="2010-02-01T00:00:00"/>
    <n v="232.28159999999997"/>
    <n v="11"/>
    <n v="336.64"/>
    <n v="86279"/>
    <s v="January"/>
    <n v="2010"/>
    <x v="0"/>
  </r>
  <r>
    <n v="2044"/>
    <n v="20615"/>
    <s v="Not Specified"/>
    <n v="0"/>
    <n v="20.99"/>
    <n v="0.99"/>
    <n v="767"/>
    <x v="1173"/>
    <x v="0"/>
    <x v="1"/>
    <x v="2"/>
    <x v="3"/>
    <s v="Wrap Bag"/>
    <s v="Accessory21"/>
    <n v="0.37"/>
    <x v="2"/>
    <x v="11"/>
    <s v="Rock Island"/>
    <n v="61201"/>
    <x v="51"/>
    <d v="2011-12-07T00:00:00"/>
    <n v="27.351000000000003"/>
    <n v="4"/>
    <n v="77.069999999999993"/>
    <n v="86280"/>
    <s v="December"/>
    <n v="2011"/>
    <x v="4"/>
  </r>
  <r>
    <n v="2045"/>
    <n v="21244"/>
    <s v="Critical"/>
    <n v="0.02"/>
    <n v="6.48"/>
    <n v="6.81"/>
    <n v="767"/>
    <x v="1173"/>
    <x v="0"/>
    <x v="1"/>
    <x v="0"/>
    <x v="8"/>
    <s v="Small Box"/>
    <s v="Xerox 1930"/>
    <n v="0.36"/>
    <x v="2"/>
    <x v="11"/>
    <s v="Rock Island"/>
    <n v="61201"/>
    <x v="189"/>
    <d v="2011-12-09T00:00:00"/>
    <n v="-25.41"/>
    <n v="7"/>
    <n v="47.43"/>
    <n v="86281"/>
    <s v="December"/>
    <n v="2011"/>
    <x v="2"/>
  </r>
  <r>
    <n v="2046"/>
    <n v="18080"/>
    <s v="High"/>
    <n v="0.08"/>
    <n v="195.99"/>
    <n v="3.99"/>
    <n v="767"/>
    <x v="1173"/>
    <x v="0"/>
    <x v="1"/>
    <x v="2"/>
    <x v="3"/>
    <s v="Small Box"/>
    <s v="R380"/>
    <n v="0.57999999999999996"/>
    <x v="2"/>
    <x v="11"/>
    <s v="Rock Island"/>
    <n v="61201"/>
    <x v="1160"/>
    <d v="2012-07-12T00:00:00"/>
    <n v="1142.1224999999999"/>
    <n v="10"/>
    <n v="1655.25"/>
    <n v="86282"/>
    <s v="July"/>
    <n v="2012"/>
    <x v="5"/>
  </r>
  <r>
    <n v="2841"/>
    <n v="26201"/>
    <s v="High"/>
    <n v="0"/>
    <n v="6.75"/>
    <n v="2.99"/>
    <n v="1102"/>
    <x v="1174"/>
    <x v="0"/>
    <x v="3"/>
    <x v="0"/>
    <x v="0"/>
    <s v="Small Box"/>
    <s v="Wilson Jones DublLock® D-Ring Binders"/>
    <n v="0.35"/>
    <x v="2"/>
    <x v="10"/>
    <s v="Ozark"/>
    <n v="65721"/>
    <x v="804"/>
    <d v="2011-12-06T00:00:00"/>
    <n v="-0.47149999999999997"/>
    <n v="2"/>
    <n v="15.78"/>
    <n v="91489"/>
    <s v="December"/>
    <n v="2011"/>
    <x v="4"/>
  </r>
  <r>
    <n v="2842"/>
    <n v="26202"/>
    <s v="High"/>
    <n v="0.09"/>
    <n v="2.08"/>
    <n v="5.33"/>
    <n v="1102"/>
    <x v="1174"/>
    <x v="0"/>
    <x v="3"/>
    <x v="1"/>
    <x v="1"/>
    <s v="Small Box"/>
    <s v="Eldon® Wave Desk Accessories"/>
    <n v="0.43"/>
    <x v="2"/>
    <x v="10"/>
    <s v="Ozark"/>
    <n v="65721"/>
    <x v="804"/>
    <d v="2011-12-06T00:00:00"/>
    <n v="-0.71"/>
    <n v="1"/>
    <n v="3.67"/>
    <n v="91489"/>
    <s v="December"/>
    <n v="2011"/>
    <x v="0"/>
  </r>
  <r>
    <n v="8635"/>
    <n v="20410"/>
    <s v="Low"/>
    <n v="0.03"/>
    <n v="294.62"/>
    <n v="42.52"/>
    <n v="3126"/>
    <x v="1175"/>
    <x v="2"/>
    <x v="0"/>
    <x v="0"/>
    <x v="10"/>
    <s v="Jumbo Drum"/>
    <s v="3.6 Cubic Foot Counter Height Office Refrigerator"/>
    <n v="0.56999999999999995"/>
    <x v="2"/>
    <x v="48"/>
    <s v="Mandan"/>
    <n v="58554"/>
    <x v="1236"/>
    <d v="2011-03-04T00:00:00"/>
    <n v="1584.6263999999999"/>
    <n v="8"/>
    <n v="2296.56"/>
    <n v="87288"/>
    <s v="February"/>
    <n v="2011"/>
    <x v="1"/>
  </r>
  <r>
    <n v="8636"/>
    <n v="18264"/>
    <s v="Not Specified"/>
    <n v="0.09"/>
    <n v="4.9800000000000004"/>
    <n v="4.75"/>
    <n v="3126"/>
    <x v="1175"/>
    <x v="0"/>
    <x v="1"/>
    <x v="0"/>
    <x v="8"/>
    <s v="Small Box"/>
    <s v="Hammermill CopyPlus Copy Paper (20Lb. and 84 Bright)"/>
    <n v="0.36"/>
    <x v="2"/>
    <x v="48"/>
    <s v="Mandan"/>
    <n v="58554"/>
    <x v="451"/>
    <d v="2013-04-16T00:00:00"/>
    <n v="-14.35"/>
    <n v="1"/>
    <n v="5.66"/>
    <n v="87293"/>
    <s v="April"/>
    <n v="2013"/>
    <x v="0"/>
  </r>
  <r>
    <n v="2204"/>
    <n v="19821"/>
    <s v="Not Specified"/>
    <n v="0.1"/>
    <n v="114.98"/>
    <n v="58.72"/>
    <n v="848"/>
    <x v="1176"/>
    <x v="2"/>
    <x v="1"/>
    <x v="1"/>
    <x v="13"/>
    <s v="Jumbo Box"/>
    <s v="Sauder Camden County Collection Libraries, Planked Cherry Finish"/>
    <n v="0.76"/>
    <x v="3"/>
    <x v="27"/>
    <s v="Rochester"/>
    <n v="3839"/>
    <x v="1237"/>
    <d v="2012-12-17T00:00:00"/>
    <n v="-810.20500000000004"/>
    <n v="17"/>
    <n v="1788.56"/>
    <n v="89368"/>
    <s v="December"/>
    <n v="2012"/>
    <x v="0"/>
  </r>
  <r>
    <n v="5301"/>
    <n v="21425"/>
    <s v="Critical"/>
    <n v="0.02"/>
    <n v="11.97"/>
    <n v="4.9800000000000004"/>
    <n v="1975"/>
    <x v="1177"/>
    <x v="0"/>
    <x v="2"/>
    <x v="0"/>
    <x v="10"/>
    <s v="Small Box"/>
    <s v="Staples 6 Outlet Surge"/>
    <n v="0.57999999999999996"/>
    <x v="2"/>
    <x v="24"/>
    <s v="Detroit"/>
    <n v="48227"/>
    <x v="195"/>
    <d v="2013-07-11T00:00:00"/>
    <n v="-19.81776"/>
    <n v="13"/>
    <n v="155.77000000000001"/>
    <n v="89044"/>
    <s v="July"/>
    <n v="2013"/>
    <x v="2"/>
  </r>
  <r>
    <n v="5302"/>
    <n v="21426"/>
    <s v="Critical"/>
    <n v="0.08"/>
    <n v="9.48"/>
    <n v="7.29"/>
    <n v="1975"/>
    <x v="1177"/>
    <x v="1"/>
    <x v="2"/>
    <x v="1"/>
    <x v="1"/>
    <s v="Small Pack"/>
    <s v="DAX Two-Tone Rosewood/Black Document Frame, Desktop, 5 x 7"/>
    <n v="0.45"/>
    <x v="2"/>
    <x v="24"/>
    <s v="Detroit"/>
    <n v="48227"/>
    <x v="195"/>
    <d v="2013-07-12T00:00:00"/>
    <n v="-91.336800000000011"/>
    <n v="14"/>
    <n v="134.06"/>
    <n v="89044"/>
    <s v="July"/>
    <n v="2013"/>
    <x v="5"/>
  </r>
  <r>
    <n v="5303"/>
    <n v="21427"/>
    <s v="Critical"/>
    <n v="0.03"/>
    <n v="5.98"/>
    <n v="5.79"/>
    <n v="1975"/>
    <x v="1177"/>
    <x v="0"/>
    <x v="2"/>
    <x v="0"/>
    <x v="8"/>
    <s v="Small Box"/>
    <s v="Xerox 1903"/>
    <n v="0.36"/>
    <x v="2"/>
    <x v="24"/>
    <s v="Detroit"/>
    <n v="48227"/>
    <x v="195"/>
    <d v="2013-07-11T00:00:00"/>
    <n v="-11.746560000000001"/>
    <n v="1"/>
    <n v="7.71"/>
    <n v="89044"/>
    <s v="July"/>
    <n v="2013"/>
    <x v="1"/>
  </r>
  <r>
    <n v="5304"/>
    <n v="20238"/>
    <s v="Medium"/>
    <n v="0.03"/>
    <n v="3.78"/>
    <n v="0.71"/>
    <n v="1975"/>
    <x v="1177"/>
    <x v="0"/>
    <x v="2"/>
    <x v="0"/>
    <x v="12"/>
    <s v="Wrap Bag"/>
    <s v="Staples Bulldog Clip"/>
    <n v="0.39"/>
    <x v="2"/>
    <x v="24"/>
    <s v="Detroit"/>
    <n v="48227"/>
    <x v="1106"/>
    <d v="2013-07-30T00:00:00"/>
    <n v="35.686799999999998"/>
    <n v="13"/>
    <n v="51.72"/>
    <n v="89045"/>
    <s v="July"/>
    <n v="2013"/>
    <x v="1"/>
  </r>
  <r>
    <n v="5305"/>
    <n v="24885"/>
    <s v="Critical"/>
    <n v="0.03"/>
    <n v="8.1199999999999992"/>
    <n v="2.83"/>
    <n v="1975"/>
    <x v="1177"/>
    <x v="0"/>
    <x v="2"/>
    <x v="2"/>
    <x v="11"/>
    <s v="Small Pack"/>
    <s v="Imation Neon Mac Format Diskettes, 10/Pack"/>
    <n v="0.77"/>
    <x v="2"/>
    <x v="24"/>
    <s v="Detroit"/>
    <n v="48227"/>
    <x v="628"/>
    <d v="2013-09-24T00:00:00"/>
    <n v="-43.8748"/>
    <n v="8"/>
    <n v="65.06"/>
    <n v="89046"/>
    <s v="September"/>
    <n v="2013"/>
    <x v="1"/>
  </r>
  <r>
    <n v="5306"/>
    <n v="24886"/>
    <s v="Critical"/>
    <n v="0.05"/>
    <n v="279.48"/>
    <n v="35"/>
    <n v="1975"/>
    <x v="1177"/>
    <x v="1"/>
    <x v="2"/>
    <x v="0"/>
    <x v="2"/>
    <s v="Large Box"/>
    <s v="Tennsco Snap-Together Open Shelving Units, Starter Sets and Add-On Units"/>
    <n v="0.8"/>
    <x v="2"/>
    <x v="24"/>
    <s v="Detroit"/>
    <n v="48227"/>
    <x v="628"/>
    <d v="2013-09-24T00:00:00"/>
    <n v="-391.12879999999996"/>
    <n v="8"/>
    <n v="2140.04"/>
    <n v="89046"/>
    <s v="September"/>
    <n v="2013"/>
    <x v="3"/>
  </r>
  <r>
    <n v="7768"/>
    <n v="18676"/>
    <s v="Not Specified"/>
    <n v="0"/>
    <n v="5.88"/>
    <n v="3.04"/>
    <n v="2846"/>
    <x v="1178"/>
    <x v="0"/>
    <x v="1"/>
    <x v="0"/>
    <x v="8"/>
    <s v="Wrap Bag"/>
    <s v="Adams Telephone Message Book W/Dividers/Space For Phone Numbers, 5 1/4&quot;X8 1/2&quot;, 300/Messages"/>
    <n v="0.36"/>
    <x v="1"/>
    <x v="1"/>
    <s v="Cleveland"/>
    <n v="37311"/>
    <x v="1018"/>
    <d v="2011-03-11T00:00:00"/>
    <n v="-1323.7811999999999"/>
    <n v="12"/>
    <n v="76.95"/>
    <n v="85930"/>
    <s v="March"/>
    <n v="2011"/>
    <x v="4"/>
  </r>
  <r>
    <n v="7769"/>
    <n v="18019"/>
    <s v="High"/>
    <n v="0.05"/>
    <n v="150.97999999999999"/>
    <n v="13.99"/>
    <n v="2846"/>
    <x v="1178"/>
    <x v="1"/>
    <x v="1"/>
    <x v="2"/>
    <x v="7"/>
    <s v="Medium Box"/>
    <s v="Canon MP41DH Printing Calculator"/>
    <n v="0.38"/>
    <x v="1"/>
    <x v="1"/>
    <s v="Cleveland"/>
    <n v="37311"/>
    <x v="748"/>
    <d v="2013-05-09T00:00:00"/>
    <n v="-183.51200000000003"/>
    <n v="1"/>
    <n v="153.96"/>
    <n v="85934"/>
    <s v="May"/>
    <n v="2013"/>
    <x v="3"/>
  </r>
  <r>
    <n v="7770"/>
    <n v="18020"/>
    <s v="High"/>
    <n v="0.02"/>
    <n v="18.97"/>
    <n v="9.0299999999999994"/>
    <n v="2846"/>
    <x v="1178"/>
    <x v="0"/>
    <x v="1"/>
    <x v="0"/>
    <x v="8"/>
    <s v="Small Box"/>
    <s v="Computer Printout Paper with Letter-Trim Perforations"/>
    <n v="0.37"/>
    <x v="1"/>
    <x v="1"/>
    <s v="Cleveland"/>
    <n v="37311"/>
    <x v="748"/>
    <d v="2013-05-08T00:00:00"/>
    <n v="697.65599999999995"/>
    <n v="9"/>
    <n v="178.48"/>
    <n v="85934"/>
    <s v="May"/>
    <n v="2013"/>
    <x v="2"/>
  </r>
  <r>
    <n v="7771"/>
    <n v="18021"/>
    <s v="High"/>
    <n v="0.05"/>
    <n v="9.7100000000000009"/>
    <n v="9.4499999999999993"/>
    <n v="2846"/>
    <x v="1178"/>
    <x v="0"/>
    <x v="1"/>
    <x v="0"/>
    <x v="2"/>
    <s v="Small Box"/>
    <s v="Filing/Storage Totes and Swivel Casters"/>
    <n v="0.6"/>
    <x v="1"/>
    <x v="1"/>
    <s v="Cleveland"/>
    <n v="37311"/>
    <x v="748"/>
    <d v="2013-05-10T00:00:00"/>
    <n v="1555.8839999999998"/>
    <n v="7"/>
    <n v="71.97"/>
    <n v="85934"/>
    <s v="May"/>
    <n v="2013"/>
    <x v="3"/>
  </r>
  <r>
    <n v="2346"/>
    <n v="20045"/>
    <s v="Critical"/>
    <n v="0.01"/>
    <n v="8.34"/>
    <n v="0.96"/>
    <n v="896"/>
    <x v="1179"/>
    <x v="0"/>
    <x v="1"/>
    <x v="1"/>
    <x v="1"/>
    <s v="Wrap Bag"/>
    <s v="Document Clip Frames"/>
    <n v="0.43"/>
    <x v="2"/>
    <x v="2"/>
    <s v="Denton"/>
    <n v="76201"/>
    <x v="633"/>
    <d v="2010-01-12T00:00:00"/>
    <n v="34.348199999999999"/>
    <n v="6"/>
    <n v="49.78"/>
    <n v="90166"/>
    <s v="January"/>
    <n v="2010"/>
    <x v="1"/>
  </r>
  <r>
    <n v="2347"/>
    <n v="20046"/>
    <s v="Critical"/>
    <n v="0.06"/>
    <n v="3.28"/>
    <n v="3.97"/>
    <n v="896"/>
    <x v="1179"/>
    <x v="0"/>
    <x v="1"/>
    <x v="0"/>
    <x v="9"/>
    <s v="Wrap Bag"/>
    <s v="Newell 337"/>
    <n v="0.56000000000000005"/>
    <x v="2"/>
    <x v="2"/>
    <s v="Denton"/>
    <n v="76201"/>
    <x v="633"/>
    <d v="2010-01-11T00:00:00"/>
    <n v="-66.650000000000006"/>
    <n v="5"/>
    <n v="16.62"/>
    <n v="90166"/>
    <s v="January"/>
    <n v="2010"/>
    <x v="3"/>
  </r>
  <r>
    <n v="2348"/>
    <n v="19470"/>
    <s v="Critical"/>
    <n v="0.06"/>
    <n v="47.98"/>
    <n v="3.61"/>
    <n v="896"/>
    <x v="1179"/>
    <x v="0"/>
    <x v="1"/>
    <x v="2"/>
    <x v="11"/>
    <s v="Small Pack"/>
    <s v="DS/HD IBM Formatted Diskettes, 200/Pack - Staples"/>
    <n v="0.71"/>
    <x v="2"/>
    <x v="2"/>
    <s v="Denton"/>
    <n v="76201"/>
    <x v="1238"/>
    <d v="2010-12-22T00:00:00"/>
    <n v="35.954999999999998"/>
    <n v="11"/>
    <n v="517.67999999999995"/>
    <n v="90167"/>
    <s v="December"/>
    <n v="2010"/>
    <x v="3"/>
  </r>
  <r>
    <n v="2349"/>
    <n v="20055"/>
    <s v="Critical"/>
    <n v="0.02"/>
    <n v="6.48"/>
    <n v="6.41"/>
    <n v="896"/>
    <x v="1179"/>
    <x v="0"/>
    <x v="1"/>
    <x v="0"/>
    <x v="8"/>
    <s v="Small Box"/>
    <s v="Xerox 221"/>
    <n v="0.37"/>
    <x v="2"/>
    <x v="2"/>
    <s v="Denton"/>
    <n v="76201"/>
    <x v="1105"/>
    <d v="2012-01-11T00:00:00"/>
    <n v="-108.5248"/>
    <n v="11"/>
    <n v="75.849999999999994"/>
    <n v="90168"/>
    <s v="January"/>
    <n v="2012"/>
    <x v="2"/>
  </r>
  <r>
    <n v="2350"/>
    <n v="20056"/>
    <s v="Critical"/>
    <n v="0.05"/>
    <n v="20.98"/>
    <n v="45"/>
    <n v="896"/>
    <x v="1179"/>
    <x v="2"/>
    <x v="1"/>
    <x v="0"/>
    <x v="2"/>
    <s v="Jumbo Drum"/>
    <s v="Tennsco Lockers, Sand"/>
    <n v="0.61"/>
    <x v="2"/>
    <x v="2"/>
    <s v="Denton"/>
    <n v="76201"/>
    <x v="1105"/>
    <d v="2012-01-11T00:00:00"/>
    <n v="-1672.1399999999999"/>
    <n v="11"/>
    <n v="245.42"/>
    <n v="90168"/>
    <s v="January"/>
    <n v="2012"/>
    <x v="3"/>
  </r>
  <r>
    <n v="2351"/>
    <n v="20680"/>
    <s v="Medium"/>
    <n v="0.05"/>
    <n v="20.99"/>
    <n v="0.99"/>
    <n v="896"/>
    <x v="1179"/>
    <x v="0"/>
    <x v="1"/>
    <x v="2"/>
    <x v="3"/>
    <s v="Wrap Bag"/>
    <s v="Accessory21"/>
    <n v="0.37"/>
    <x v="2"/>
    <x v="2"/>
    <s v="Denton"/>
    <n v="76201"/>
    <x v="793"/>
    <d v="2013-12-26T00:00:00"/>
    <n v="96.365399999999994"/>
    <n v="8"/>
    <n v="139.66"/>
    <n v="90174"/>
    <s v="December"/>
    <n v="2013"/>
    <x v="3"/>
  </r>
  <r>
    <n v="2352"/>
    <n v="20681"/>
    <s v="Medium"/>
    <n v="0.05"/>
    <n v="125.99"/>
    <n v="8.8000000000000007"/>
    <n v="896"/>
    <x v="1179"/>
    <x v="0"/>
    <x v="1"/>
    <x v="2"/>
    <x v="3"/>
    <s v="Small Box"/>
    <s v="StarTAC 6500"/>
    <n v="0.59"/>
    <x v="2"/>
    <x v="2"/>
    <s v="Denton"/>
    <n v="76201"/>
    <x v="793"/>
    <d v="2013-12-28T00:00:00"/>
    <n v="-152.00169599999998"/>
    <n v="3"/>
    <n v="323.52"/>
    <n v="90174"/>
    <s v="December"/>
    <n v="2013"/>
    <x v="3"/>
  </r>
  <r>
    <n v="6045"/>
    <n v="22712"/>
    <s v="Low"/>
    <n v="0.09"/>
    <n v="14.2"/>
    <n v="5.3"/>
    <n v="2220"/>
    <x v="1180"/>
    <x v="0"/>
    <x v="2"/>
    <x v="1"/>
    <x v="1"/>
    <s v="Wrap Bag"/>
    <s v="Coloredge Poster Frame"/>
    <n v="0.46"/>
    <x v="1"/>
    <x v="8"/>
    <s v="Winter Garden"/>
    <n v="34787"/>
    <x v="966"/>
    <d v="2010-09-01T00:00:00"/>
    <n v="-324.73"/>
    <n v="4"/>
    <n v="55.08"/>
    <n v="91036"/>
    <s v="August"/>
    <n v="2010"/>
    <x v="0"/>
  </r>
  <r>
    <n v="6046"/>
    <n v="20598"/>
    <s v="Low"/>
    <n v="0.01"/>
    <n v="6.98"/>
    <n v="1.6"/>
    <n v="2220"/>
    <x v="1180"/>
    <x v="1"/>
    <x v="2"/>
    <x v="0"/>
    <x v="8"/>
    <s v="Wrap Bag"/>
    <s v="Adams Phone Message Book, Professional, 400 Message Capacity, 5 3/6” x 11”"/>
    <n v="0.38"/>
    <x v="1"/>
    <x v="8"/>
    <s v="Winter Garden"/>
    <n v="34787"/>
    <x v="665"/>
    <d v="2013-05-29T00:00:00"/>
    <n v="-2024.5119999999999"/>
    <n v="14"/>
    <n v="104.17"/>
    <n v="91037"/>
    <s v="May"/>
    <n v="2013"/>
    <x v="1"/>
  </r>
  <r>
    <n v="6047"/>
    <n v="24445"/>
    <s v="Low"/>
    <n v="0.01"/>
    <n v="5.43"/>
    <n v="0.95"/>
    <n v="2220"/>
    <x v="1180"/>
    <x v="0"/>
    <x v="2"/>
    <x v="0"/>
    <x v="8"/>
    <s v="Wrap Bag"/>
    <s v="Wirebound Message Book, 4 per Page"/>
    <n v="0.36"/>
    <x v="1"/>
    <x v="8"/>
    <s v="Winter Garden"/>
    <n v="34787"/>
    <x v="529"/>
    <d v="2013-08-12T00:00:00"/>
    <n v="-69.496000000000009"/>
    <n v="6"/>
    <n v="34.99"/>
    <n v="91038"/>
    <s v="August"/>
    <n v="2013"/>
    <x v="1"/>
  </r>
  <r>
    <n v="4582"/>
    <n v="22596"/>
    <s v="High"/>
    <n v="0.04"/>
    <n v="12.44"/>
    <n v="6.27"/>
    <n v="1721"/>
    <x v="1181"/>
    <x v="0"/>
    <x v="1"/>
    <x v="0"/>
    <x v="2"/>
    <s v="Medium Box"/>
    <s v="Eldon Simplefile® Box Office®"/>
    <n v="0.56999999999999995"/>
    <x v="1"/>
    <x v="28"/>
    <s v="Jonesboro"/>
    <n v="72401"/>
    <x v="826"/>
    <d v="2010-11-17T00:00:00"/>
    <n v="-258.56600000000003"/>
    <n v="37"/>
    <n v="464.94"/>
    <n v="90787"/>
    <s v="November"/>
    <n v="2010"/>
    <x v="1"/>
  </r>
  <r>
    <n v="4583"/>
    <n v="20771"/>
    <s v="Not Specified"/>
    <n v="0.03"/>
    <n v="150.97999999999999"/>
    <n v="66.27"/>
    <n v="1721"/>
    <x v="1181"/>
    <x v="2"/>
    <x v="1"/>
    <x v="1"/>
    <x v="13"/>
    <s v="Jumbo Box"/>
    <s v="Bush Mission Pointe Library"/>
    <n v="0.65"/>
    <x v="1"/>
    <x v="28"/>
    <s v="Jonesboro"/>
    <n v="72401"/>
    <x v="51"/>
    <d v="2011-12-08T00:00:00"/>
    <n v="531.80999999999995"/>
    <n v="13"/>
    <n v="2029.82"/>
    <n v="90791"/>
    <s v="December"/>
    <n v="2011"/>
    <x v="1"/>
  </r>
  <r>
    <n v="4584"/>
    <n v="20772"/>
    <s v="Not Specified"/>
    <n v="0.03"/>
    <n v="95.99"/>
    <n v="4.9000000000000004"/>
    <n v="1721"/>
    <x v="1181"/>
    <x v="0"/>
    <x v="1"/>
    <x v="2"/>
    <x v="3"/>
    <s v="Small Box"/>
    <s v="T60"/>
    <n v="0.56000000000000005"/>
    <x v="1"/>
    <x v="28"/>
    <s v="Jonesboro"/>
    <n v="72401"/>
    <x v="51"/>
    <d v="2011-12-07T00:00:00"/>
    <n v="-102.33999999999999"/>
    <n v="10"/>
    <n v="831.01"/>
    <n v="90791"/>
    <s v="December"/>
    <n v="2011"/>
    <x v="1"/>
  </r>
  <r>
    <n v="4585"/>
    <n v="23670"/>
    <s v="Low"/>
    <n v="0.1"/>
    <n v="49.99"/>
    <n v="19.989999999999998"/>
    <n v="1721"/>
    <x v="1181"/>
    <x v="1"/>
    <x v="1"/>
    <x v="2"/>
    <x v="11"/>
    <s v="Small Box"/>
    <s v="US Robotics 56K V.92 Internal PCI Faxmodem"/>
    <n v="0.45"/>
    <x v="1"/>
    <x v="28"/>
    <s v="Jonesboro"/>
    <n v="72401"/>
    <x v="645"/>
    <d v="2013-02-05T00:00:00"/>
    <n v="-264.01368000000002"/>
    <n v="13"/>
    <n v="618.36"/>
    <n v="90793"/>
    <s v="January"/>
    <n v="2013"/>
    <x v="0"/>
  </r>
  <r>
    <n v="4586"/>
    <n v="22720"/>
    <s v="Critical"/>
    <n v="0.04"/>
    <n v="3.52"/>
    <n v="6.83"/>
    <n v="1721"/>
    <x v="1181"/>
    <x v="0"/>
    <x v="1"/>
    <x v="0"/>
    <x v="0"/>
    <s v="Small Box"/>
    <s v="Self-Adhesive Ring Binder Labels"/>
    <n v="0.38"/>
    <x v="1"/>
    <x v="28"/>
    <s v="Jonesboro"/>
    <n v="72401"/>
    <x v="287"/>
    <d v="2013-04-05T00:00:00"/>
    <n v="739.13580000000002"/>
    <n v="11"/>
    <n v="40.07"/>
    <n v="90795"/>
    <s v="April"/>
    <n v="2013"/>
    <x v="1"/>
  </r>
  <r>
    <n v="1876"/>
    <n v="6289"/>
    <s v="Medium"/>
    <n v="0.03"/>
    <n v="5.28"/>
    <n v="5.61"/>
    <n v="699"/>
    <x v="1182"/>
    <x v="0"/>
    <x v="2"/>
    <x v="0"/>
    <x v="8"/>
    <s v="Small Box"/>
    <s v="Xerox 1954"/>
    <n v="0.4"/>
    <x v="0"/>
    <x v="0"/>
    <s v="Los Angeles"/>
    <n v="90041"/>
    <x v="1239"/>
    <d v="2010-04-24T00:00:00"/>
    <n v="-16.670000000000002"/>
    <n v="5"/>
    <n v="32.5"/>
    <n v="44517"/>
    <s v="April"/>
    <n v="2010"/>
    <x v="1"/>
  </r>
  <r>
    <n v="1877"/>
    <n v="7733"/>
    <s v="Critical"/>
    <n v="0.02"/>
    <n v="6.47"/>
    <n v="1.22"/>
    <n v="699"/>
    <x v="1182"/>
    <x v="0"/>
    <x v="2"/>
    <x v="0"/>
    <x v="9"/>
    <s v="Wrap Bag"/>
    <s v="Staples Pen Style Liquid Stix; Assorted (yellow, pink, green, blue, orange), 5/Pack"/>
    <n v="0.4"/>
    <x v="0"/>
    <x v="0"/>
    <s v="Los Angeles"/>
    <n v="90041"/>
    <x v="1240"/>
    <d v="2010-06-07T00:00:00"/>
    <n v="40.200000000000003"/>
    <n v="30"/>
    <n v="193.95"/>
    <n v="55392"/>
    <s v="June"/>
    <n v="2010"/>
    <x v="2"/>
  </r>
  <r>
    <n v="1878"/>
    <n v="7734"/>
    <s v="Critical"/>
    <n v="7.0000000000000007E-2"/>
    <n v="2.84"/>
    <n v="0.93"/>
    <n v="699"/>
    <x v="1182"/>
    <x v="0"/>
    <x v="2"/>
    <x v="0"/>
    <x v="9"/>
    <s v="Wrap Bag"/>
    <s v="SANFORD Liquid Accent™ Tank-Style Highlighters"/>
    <n v="0.54"/>
    <x v="0"/>
    <x v="0"/>
    <s v="Los Angeles"/>
    <n v="90041"/>
    <x v="1240"/>
    <d v="2010-06-08T00:00:00"/>
    <n v="3.21"/>
    <n v="59"/>
    <n v="158.80000000000001"/>
    <n v="55392"/>
    <s v="June"/>
    <n v="2010"/>
    <x v="0"/>
  </r>
  <r>
    <n v="1879"/>
    <n v="5140"/>
    <s v="High"/>
    <n v="0.01"/>
    <n v="7.89"/>
    <n v="2.82"/>
    <n v="699"/>
    <x v="1182"/>
    <x v="0"/>
    <x v="2"/>
    <x v="0"/>
    <x v="12"/>
    <s v="Wrap Bag"/>
    <s v="Staples Vinyl Coated Paper Clips, 800/Box"/>
    <n v="0.4"/>
    <x v="0"/>
    <x v="0"/>
    <s v="Los Angeles"/>
    <n v="90041"/>
    <x v="205"/>
    <d v="2010-07-01T00:00:00"/>
    <n v="38.700000000000003"/>
    <n v="32"/>
    <n v="274.26"/>
    <n v="36647"/>
    <s v="June"/>
    <n v="2010"/>
    <x v="1"/>
  </r>
  <r>
    <n v="1880"/>
    <n v="5141"/>
    <s v="High"/>
    <n v="0.09"/>
    <n v="3.68"/>
    <n v="1.32"/>
    <n v="699"/>
    <x v="1182"/>
    <x v="0"/>
    <x v="2"/>
    <x v="0"/>
    <x v="16"/>
    <s v="Wrap Bag"/>
    <s v="*Staples* vLetter Openers, 2/Pack"/>
    <n v="0.83"/>
    <x v="0"/>
    <x v="0"/>
    <s v="Los Angeles"/>
    <n v="90041"/>
    <x v="205"/>
    <d v="2010-07-01T00:00:00"/>
    <n v="-21.91"/>
    <n v="24"/>
    <n v="83.16"/>
    <n v="36647"/>
    <s v="June"/>
    <n v="2010"/>
    <x v="0"/>
  </r>
  <r>
    <n v="1881"/>
    <n v="5142"/>
    <s v="High"/>
    <n v="0.1"/>
    <n v="9.7100000000000009"/>
    <n v="9.4499999999999993"/>
    <n v="699"/>
    <x v="1182"/>
    <x v="0"/>
    <x v="2"/>
    <x v="0"/>
    <x v="2"/>
    <s v="Small Box"/>
    <s v="Filing/Storage Totes and Swivel Casters"/>
    <n v="0.6"/>
    <x v="0"/>
    <x v="0"/>
    <s v="Los Angeles"/>
    <n v="90041"/>
    <x v="205"/>
    <d v="2010-07-03T00:00:00"/>
    <n v="-119.77"/>
    <n v="27"/>
    <n v="261.93"/>
    <n v="36647"/>
    <s v="June"/>
    <n v="2010"/>
    <x v="0"/>
  </r>
  <r>
    <n v="1882"/>
    <n v="4556"/>
    <s v="Medium"/>
    <n v="7.0000000000000007E-2"/>
    <n v="5.0199999999999996"/>
    <n v="5.14"/>
    <n v="699"/>
    <x v="1182"/>
    <x v="0"/>
    <x v="2"/>
    <x v="2"/>
    <x v="11"/>
    <s v="Small Pack"/>
    <s v="Imation 3.5, DISKETTE 44766 HGHLD3.52HD/FM, 10/Pack"/>
    <n v="0.79"/>
    <x v="0"/>
    <x v="0"/>
    <s v="Los Angeles"/>
    <n v="90041"/>
    <x v="1213"/>
    <d v="2010-07-31T00:00:00"/>
    <n v="-168.72"/>
    <n v="42"/>
    <n v="210.1"/>
    <n v="32420"/>
    <s v="July"/>
    <n v="2010"/>
    <x v="0"/>
  </r>
  <r>
    <n v="1883"/>
    <n v="4557"/>
    <s v="Medium"/>
    <n v="7.0000000000000007E-2"/>
    <n v="280.98"/>
    <n v="57"/>
    <n v="699"/>
    <x v="1182"/>
    <x v="2"/>
    <x v="2"/>
    <x v="1"/>
    <x v="15"/>
    <s v="Jumbo Drum"/>
    <s v="Hon 2090 “Pillow Soft” Series Mid Back Swivel/Tilt Chairs"/>
    <n v="0.78"/>
    <x v="0"/>
    <x v="0"/>
    <s v="Los Angeles"/>
    <n v="90041"/>
    <x v="1213"/>
    <d v="2010-07-31T00:00:00"/>
    <n v="-439.62"/>
    <n v="23"/>
    <n v="6499.87"/>
    <n v="32420"/>
    <s v="July"/>
    <n v="2010"/>
    <x v="0"/>
  </r>
  <r>
    <n v="1884"/>
    <n v="448"/>
    <s v="Medium"/>
    <n v="0.1"/>
    <n v="4.26"/>
    <n v="1.2"/>
    <n v="699"/>
    <x v="1182"/>
    <x v="0"/>
    <x v="2"/>
    <x v="0"/>
    <x v="9"/>
    <s v="Wrap Bag"/>
    <s v="Dixon Prang® Watercolor Pencils, 10-Color Set with Brush"/>
    <n v="0.44"/>
    <x v="0"/>
    <x v="0"/>
    <s v="Los Angeles"/>
    <n v="90041"/>
    <x v="578"/>
    <d v="2010-11-21T00:00:00"/>
    <n v="15.42"/>
    <n v="88"/>
    <n v="351.56"/>
    <n v="3042"/>
    <s v="November"/>
    <n v="2010"/>
    <x v="0"/>
  </r>
  <r>
    <n v="1885"/>
    <n v="2982"/>
    <s v="Medium"/>
    <n v="0.05"/>
    <n v="71.37"/>
    <n v="69"/>
    <n v="699"/>
    <x v="1182"/>
    <x v="0"/>
    <x v="2"/>
    <x v="1"/>
    <x v="6"/>
    <s v="Large Box"/>
    <s v="Lesro Sheffield Collection Coffee Table, End Table, Center Table, Corner Table"/>
    <n v="0.68"/>
    <x v="0"/>
    <x v="0"/>
    <s v="Los Angeles"/>
    <n v="90041"/>
    <x v="769"/>
    <d v="2011-07-09T00:00:00"/>
    <n v="-1730.3"/>
    <n v="47"/>
    <n v="2819.81"/>
    <n v="21539"/>
    <s v="July"/>
    <n v="2011"/>
    <x v="3"/>
  </r>
  <r>
    <n v="1886"/>
    <n v="3749"/>
    <s v="Critical"/>
    <n v="0.02"/>
    <n v="120.98"/>
    <n v="30"/>
    <n v="699"/>
    <x v="1182"/>
    <x v="2"/>
    <x v="2"/>
    <x v="1"/>
    <x v="15"/>
    <s v="Jumbo Drum"/>
    <s v="Hon Every-Day® Chair Series Swivel Task Chairs"/>
    <n v="0.64"/>
    <x v="0"/>
    <x v="0"/>
    <s v="Los Angeles"/>
    <n v="90041"/>
    <x v="426"/>
    <d v="2011-07-24T00:00:00"/>
    <n v="-64.14"/>
    <n v="14"/>
    <n v="1711.44"/>
    <n v="26784"/>
    <s v="July"/>
    <n v="2011"/>
    <x v="2"/>
  </r>
  <r>
    <n v="1887"/>
    <n v="6875"/>
    <s v="Not Specified"/>
    <n v="0.03"/>
    <n v="167.27"/>
    <n v="35"/>
    <n v="699"/>
    <x v="1182"/>
    <x v="0"/>
    <x v="2"/>
    <x v="0"/>
    <x v="2"/>
    <s v="Large Box"/>
    <s v="Office Impressions Heavy Duty Welded Shelving &amp; Multimedia Storage Drawers"/>
    <n v="0.85"/>
    <x v="0"/>
    <x v="0"/>
    <s v="Los Angeles"/>
    <n v="90041"/>
    <x v="159"/>
    <d v="2011-10-24T00:00:00"/>
    <n v="-373.476"/>
    <n v="11"/>
    <n v="1991.72"/>
    <n v="48994"/>
    <s v="October"/>
    <n v="2011"/>
    <x v="1"/>
  </r>
  <r>
    <n v="1888"/>
    <n v="8376"/>
    <s v="Not Specified"/>
    <n v="0.09"/>
    <n v="3.71"/>
    <n v="1.93"/>
    <n v="699"/>
    <x v="1182"/>
    <x v="0"/>
    <x v="2"/>
    <x v="0"/>
    <x v="8"/>
    <s v="Wrap Bag"/>
    <s v="&quot;While you Were Out&quot; Message Book, One Form per Page"/>
    <n v="0.35"/>
    <x v="0"/>
    <x v="0"/>
    <s v="Los Angeles"/>
    <n v="90041"/>
    <x v="409"/>
    <d v="2011-12-17T00:00:00"/>
    <n v="-1.06"/>
    <n v="26"/>
    <n v="95.75"/>
    <n v="59815"/>
    <s v="December"/>
    <n v="2011"/>
    <x v="0"/>
  </r>
  <r>
    <n v="1889"/>
    <n v="3304"/>
    <s v="Not Specified"/>
    <n v="0.04"/>
    <n v="37.700000000000003"/>
    <n v="2.99"/>
    <n v="699"/>
    <x v="1182"/>
    <x v="1"/>
    <x v="2"/>
    <x v="0"/>
    <x v="0"/>
    <s v="Small Box"/>
    <s v="Vinyl Sectional Post Binders"/>
    <n v="0.35"/>
    <x v="0"/>
    <x v="0"/>
    <s v="Los Angeles"/>
    <n v="90041"/>
    <x v="770"/>
    <d v="2012-05-07T00:00:00"/>
    <n v="63.605499999999999"/>
    <n v="9"/>
    <n v="371.01"/>
    <n v="23617"/>
    <s v="May"/>
    <n v="2012"/>
    <x v="1"/>
  </r>
  <r>
    <n v="1890"/>
    <n v="5079"/>
    <s v="Not Specified"/>
    <n v="7.0000000000000007E-2"/>
    <n v="4.9800000000000004"/>
    <n v="4.32"/>
    <n v="699"/>
    <x v="1182"/>
    <x v="0"/>
    <x v="2"/>
    <x v="2"/>
    <x v="11"/>
    <s v="Small Pack"/>
    <s v="DS/HD IBM Formatted Diskettes, 10/Pack - Staples"/>
    <n v="0.64"/>
    <x v="0"/>
    <x v="0"/>
    <s v="Los Angeles"/>
    <n v="90041"/>
    <x v="1241"/>
    <d v="2012-08-08T00:00:00"/>
    <n v="-38.44"/>
    <n v="14"/>
    <n v="78.02"/>
    <n v="36196"/>
    <s v="August"/>
    <n v="2012"/>
    <x v="0"/>
  </r>
  <r>
    <n v="1891"/>
    <n v="5080"/>
    <s v="Not Specified"/>
    <n v="0.09"/>
    <n v="9.77"/>
    <n v="6.02"/>
    <n v="699"/>
    <x v="1182"/>
    <x v="0"/>
    <x v="2"/>
    <x v="1"/>
    <x v="1"/>
    <s v="Medium Box"/>
    <s v="DAX Solid Wood Frames"/>
    <n v="0.48"/>
    <x v="0"/>
    <x v="0"/>
    <s v="Los Angeles"/>
    <n v="90041"/>
    <x v="1241"/>
    <d v="2012-08-07T00:00:00"/>
    <n v="17.309999999999999"/>
    <n v="12"/>
    <n v="124.06"/>
    <n v="36196"/>
    <s v="August"/>
    <n v="2012"/>
    <x v="0"/>
  </r>
  <r>
    <n v="1893"/>
    <n v="1283"/>
    <s v="Low"/>
    <n v="0.02"/>
    <n v="125.99"/>
    <n v="8.99"/>
    <n v="699"/>
    <x v="1182"/>
    <x v="0"/>
    <x v="2"/>
    <x v="2"/>
    <x v="3"/>
    <s v="Small Box"/>
    <s v="SC7868i"/>
    <n v="0.55000000000000004"/>
    <x v="0"/>
    <x v="0"/>
    <s v="Los Angeles"/>
    <n v="90041"/>
    <x v="771"/>
    <d v="2012-12-06T00:00:00"/>
    <n v="900.41399999999999"/>
    <n v="62"/>
    <n v="6897.29"/>
    <n v="9344"/>
    <s v="December"/>
    <n v="2012"/>
    <x v="2"/>
  </r>
  <r>
    <n v="1894"/>
    <n v="5101"/>
    <s v="Medium"/>
    <n v="0.01"/>
    <n v="100.98"/>
    <n v="45"/>
    <n v="699"/>
    <x v="1182"/>
    <x v="2"/>
    <x v="2"/>
    <x v="1"/>
    <x v="15"/>
    <s v="Jumbo Drum"/>
    <s v="Hon Valutask™ Swivel Chairs"/>
    <n v="0.69"/>
    <x v="0"/>
    <x v="0"/>
    <s v="Los Angeles"/>
    <n v="90041"/>
    <x v="1242"/>
    <d v="2012-12-27T00:00:00"/>
    <n v="-593.79999999999995"/>
    <n v="90"/>
    <n v="9537.18"/>
    <n v="36356"/>
    <s v="December"/>
    <n v="2012"/>
    <x v="1"/>
  </r>
  <r>
    <n v="1895"/>
    <n v="5102"/>
    <s v="Medium"/>
    <n v="0.08"/>
    <n v="3.75"/>
    <n v="0.5"/>
    <n v="699"/>
    <x v="1182"/>
    <x v="0"/>
    <x v="2"/>
    <x v="0"/>
    <x v="4"/>
    <s v="Small Box"/>
    <s v="Avery 510"/>
    <n v="0.37"/>
    <x v="0"/>
    <x v="0"/>
    <s v="Los Angeles"/>
    <n v="90041"/>
    <x v="1242"/>
    <d v="2012-12-27T00:00:00"/>
    <n v="47.98"/>
    <n v="66"/>
    <n v="235.54"/>
    <n v="36356"/>
    <s v="December"/>
    <n v="2012"/>
    <x v="5"/>
  </r>
  <r>
    <n v="1896"/>
    <n v="8079"/>
    <s v="Low"/>
    <n v="0.09"/>
    <n v="217.85"/>
    <n v="29.1"/>
    <n v="699"/>
    <x v="1182"/>
    <x v="2"/>
    <x v="2"/>
    <x v="1"/>
    <x v="6"/>
    <s v="Jumbo Box"/>
    <s v="Chromcraft Bull-Nose Wood Round Conference Table Top, Wood Base"/>
    <n v="0.68"/>
    <x v="0"/>
    <x v="0"/>
    <s v="Los Angeles"/>
    <n v="90041"/>
    <x v="402"/>
    <d v="2013-04-27T00:00:00"/>
    <n v="-526.47809500000005"/>
    <n v="35"/>
    <n v="5740.62"/>
    <n v="57638"/>
    <s v="April"/>
    <n v="2013"/>
    <x v="0"/>
  </r>
  <r>
    <n v="1897"/>
    <n v="8080"/>
    <s v="Low"/>
    <n v="7.0000000000000007E-2"/>
    <n v="11.48"/>
    <n v="5.43"/>
    <n v="699"/>
    <x v="1182"/>
    <x v="0"/>
    <x v="2"/>
    <x v="0"/>
    <x v="8"/>
    <s v="Small Box"/>
    <s v="Personal Creations™ Ink Jet Cards and Labels"/>
    <n v="0.36"/>
    <x v="0"/>
    <x v="0"/>
    <s v="Los Angeles"/>
    <n v="90041"/>
    <x v="402"/>
    <d v="2013-04-24T00:00:00"/>
    <n v="78.89"/>
    <n v="49"/>
    <n v="570.42999999999995"/>
    <n v="57638"/>
    <s v="April"/>
    <n v="2013"/>
    <x v="0"/>
  </r>
  <r>
    <n v="1898"/>
    <n v="8081"/>
    <s v="Low"/>
    <n v="0.08"/>
    <n v="2.08"/>
    <n v="2.56"/>
    <n v="699"/>
    <x v="1182"/>
    <x v="0"/>
    <x v="2"/>
    <x v="0"/>
    <x v="16"/>
    <s v="Small Pack"/>
    <s v="Kleencut® Forged Office Shears by Acme United Corporation"/>
    <n v="0.55000000000000004"/>
    <x v="0"/>
    <x v="0"/>
    <s v="Los Angeles"/>
    <n v="90041"/>
    <x v="402"/>
    <d v="2013-04-24T00:00:00"/>
    <n v="-85.58"/>
    <n v="49"/>
    <n v="100.08"/>
    <n v="57638"/>
    <s v="April"/>
    <n v="2013"/>
    <x v="5"/>
  </r>
  <r>
    <n v="1899"/>
    <n v="2981"/>
    <s v="Medium"/>
    <n v="0.04"/>
    <n v="21.98"/>
    <n v="8.32"/>
    <n v="699"/>
    <x v="1182"/>
    <x v="0"/>
    <x v="2"/>
    <x v="0"/>
    <x v="8"/>
    <s v="Wrap Bag"/>
    <s v="Standard Line™ “While You Were Out” Hardbound Telephone Message Book"/>
    <n v="0.39"/>
    <x v="0"/>
    <x v="0"/>
    <s v="Los Angeles"/>
    <n v="90041"/>
    <x v="195"/>
    <d v="2013-07-10T00:00:00"/>
    <n v="40.11"/>
    <n v="25"/>
    <n v="539.07000000000005"/>
    <n v="21539"/>
    <s v="July"/>
    <n v="2013"/>
    <x v="1"/>
  </r>
  <r>
    <n v="1900"/>
    <n v="3750"/>
    <s v="Critical"/>
    <n v="0.09"/>
    <n v="13.99"/>
    <n v="7.51"/>
    <n v="699"/>
    <x v="1182"/>
    <x v="0"/>
    <x v="2"/>
    <x v="2"/>
    <x v="7"/>
    <s v="Medium Box"/>
    <s v="Sharp EL500L Fraction Calculator"/>
    <n v="0.39"/>
    <x v="0"/>
    <x v="0"/>
    <s v="Los Angeles"/>
    <n v="90041"/>
    <x v="1243"/>
    <d v="2013-07-24T00:00:00"/>
    <n v="-37.9407"/>
    <n v="46"/>
    <n v="613.65"/>
    <n v="26784"/>
    <s v="July"/>
    <n v="2013"/>
    <x v="0"/>
  </r>
  <r>
    <n v="1901"/>
    <n v="683"/>
    <s v="Critical"/>
    <n v="0.04"/>
    <n v="31.76"/>
    <n v="45.51"/>
    <n v="699"/>
    <x v="1182"/>
    <x v="2"/>
    <x v="2"/>
    <x v="1"/>
    <x v="6"/>
    <s v="Jumbo Box"/>
    <s v="Hon iLevel™ Computer Training Table"/>
    <n v="0.65"/>
    <x v="0"/>
    <x v="0"/>
    <s v="Los Angeles"/>
    <n v="90041"/>
    <x v="772"/>
    <d v="2013-12-15T00:00:00"/>
    <n v="-126.47"/>
    <n v="8"/>
    <n v="271.86"/>
    <n v="4771"/>
    <s v="December"/>
    <n v="2013"/>
    <x v="1"/>
  </r>
  <r>
    <n v="8823"/>
    <n v="20127"/>
    <s v="Critical"/>
    <n v="0.01"/>
    <n v="20.99"/>
    <n v="4.8099999999999996"/>
    <n v="3191"/>
    <x v="1183"/>
    <x v="0"/>
    <x v="1"/>
    <x v="2"/>
    <x v="3"/>
    <s v="Medium Box"/>
    <s v="1726 Digital Answering Machine"/>
    <n v="0.57999999999999996"/>
    <x v="2"/>
    <x v="33"/>
    <s v="Stevens Point"/>
    <n v="54481"/>
    <x v="376"/>
    <d v="2010-03-18T00:00:00"/>
    <n v="-9.1079999999999988"/>
    <n v="5"/>
    <n v="93.81"/>
    <n v="86447"/>
    <s v="March"/>
    <n v="2010"/>
    <x v="1"/>
  </r>
  <r>
    <n v="8824"/>
    <n v="20303"/>
    <s v="High"/>
    <n v="0.09"/>
    <n v="35.94"/>
    <n v="6.66"/>
    <n v="3191"/>
    <x v="1183"/>
    <x v="0"/>
    <x v="1"/>
    <x v="0"/>
    <x v="5"/>
    <s v="Small Box"/>
    <s v="Tyvek ® Top-Opening Peel &amp; Seel ® Envelopes, Gray"/>
    <n v="0.4"/>
    <x v="2"/>
    <x v="33"/>
    <s v="Stevens Point"/>
    <n v="54481"/>
    <x v="986"/>
    <d v="2010-10-12T00:00:00"/>
    <n v="172.56439999999998"/>
    <n v="9"/>
    <n v="312.22000000000003"/>
    <n v="86448"/>
    <s v="October"/>
    <n v="2010"/>
    <x v="0"/>
  </r>
  <r>
    <n v="8825"/>
    <n v="20190"/>
    <s v="Critical"/>
    <n v="0.03"/>
    <n v="3.78"/>
    <n v="0.71"/>
    <n v="3191"/>
    <x v="1183"/>
    <x v="0"/>
    <x v="1"/>
    <x v="0"/>
    <x v="12"/>
    <s v="Wrap Bag"/>
    <s v="Staples Bulldog Clip"/>
    <n v="0.39"/>
    <x v="2"/>
    <x v="33"/>
    <s v="Stevens Point"/>
    <n v="54481"/>
    <x v="1011"/>
    <d v="2012-04-15T00:00:00"/>
    <n v="13.034099999999999"/>
    <n v="5"/>
    <n v="18.89"/>
    <n v="86449"/>
    <s v="April"/>
    <n v="2012"/>
    <x v="1"/>
  </r>
  <r>
    <n v="8826"/>
    <n v="22918"/>
    <s v="Medium"/>
    <n v="0.04"/>
    <n v="11.97"/>
    <n v="4.9800000000000004"/>
    <n v="3191"/>
    <x v="1183"/>
    <x v="0"/>
    <x v="1"/>
    <x v="0"/>
    <x v="10"/>
    <s v="Small Box"/>
    <s v="Staples 6 Outlet Surge"/>
    <n v="0.57999999999999996"/>
    <x v="2"/>
    <x v="33"/>
    <s v="Stevens Point"/>
    <n v="54481"/>
    <x v="109"/>
    <d v="2013-06-08T00:00:00"/>
    <n v="-13.103999999999999"/>
    <n v="4"/>
    <n v="50.72"/>
    <n v="86453"/>
    <s v="June"/>
    <n v="2013"/>
    <x v="1"/>
  </r>
  <r>
    <n v="853"/>
    <n v="24150"/>
    <s v="Not Specified"/>
    <n v="0.05"/>
    <n v="4.9800000000000004"/>
    <n v="4.72"/>
    <n v="319"/>
    <x v="1184"/>
    <x v="0"/>
    <x v="1"/>
    <x v="0"/>
    <x v="8"/>
    <s v="Small Box"/>
    <s v="Xerox 1949"/>
    <n v="0.36"/>
    <x v="3"/>
    <x v="6"/>
    <s v="Maple Shade"/>
    <n v="8052"/>
    <x v="1099"/>
    <d v="2013-05-15T00:00:00"/>
    <n v="-55.54"/>
    <n v="9"/>
    <n v="44.47"/>
    <n v="86043"/>
    <s v="May"/>
    <n v="2013"/>
    <x v="3"/>
  </r>
  <r>
    <n v="1646"/>
    <n v="24880"/>
    <s v="High"/>
    <n v="0.05"/>
    <n v="6.48"/>
    <n v="8.4"/>
    <n v="623"/>
    <x v="1185"/>
    <x v="0"/>
    <x v="0"/>
    <x v="0"/>
    <x v="8"/>
    <s v="Small Box"/>
    <s v="Xerox 212"/>
    <n v="0.37"/>
    <x v="3"/>
    <x v="27"/>
    <s v="Manchester"/>
    <n v="3101"/>
    <x v="550"/>
    <d v="2010-10-03T00:00:00"/>
    <n v="-226.34640000000002"/>
    <n v="21"/>
    <n v="136.99"/>
    <n v="91433"/>
    <s v="October"/>
    <n v="2010"/>
    <x v="3"/>
  </r>
  <r>
    <n v="175"/>
    <n v="18441"/>
    <s v="Critical"/>
    <n v="0.01"/>
    <n v="205.99"/>
    <n v="19.989999999999998"/>
    <n v="65"/>
    <x v="1186"/>
    <x v="0"/>
    <x v="1"/>
    <x v="2"/>
    <x v="3"/>
    <s v="Small Box"/>
    <s v="iDEN i550"/>
    <n v="0.6"/>
    <x v="0"/>
    <x v="0"/>
    <s v="Mountain View"/>
    <n v="94043"/>
    <x v="88"/>
    <d v="2012-05-03T00:00:00"/>
    <n v="1312.038"/>
    <n v="13"/>
    <n v="2395.13"/>
    <n v="87948"/>
    <s v="May"/>
    <n v="2012"/>
    <x v="1"/>
  </r>
  <r>
    <n v="2810"/>
    <n v="19589"/>
    <s v="Low"/>
    <n v="0.09"/>
    <n v="105.34"/>
    <n v="24.49"/>
    <n v="1088"/>
    <x v="1187"/>
    <x v="0"/>
    <x v="1"/>
    <x v="1"/>
    <x v="1"/>
    <s v="Large Box"/>
    <s v="Deflect-o DuraMat Antistatic Studded Beveled Mat for Medium Pile Carpeting"/>
    <n v="0.61"/>
    <x v="2"/>
    <x v="11"/>
    <s v="Rockford"/>
    <n v="61107"/>
    <x v="974"/>
    <d v="2011-04-19T00:00:00"/>
    <n v="279.66389999999996"/>
    <n v="4"/>
    <n v="405.31"/>
    <n v="90133"/>
    <s v="April"/>
    <n v="2011"/>
    <x v="0"/>
  </r>
  <r>
    <n v="2811"/>
    <n v="19457"/>
    <s v="Not Specified"/>
    <n v="0.01"/>
    <n v="262.11"/>
    <n v="62.74"/>
    <n v="1088"/>
    <x v="1187"/>
    <x v="2"/>
    <x v="1"/>
    <x v="1"/>
    <x v="6"/>
    <s v="Jumbo Box"/>
    <s v="Bevis Boat-Shaped Conference Table"/>
    <n v="0.75"/>
    <x v="2"/>
    <x v="11"/>
    <s v="Rockford"/>
    <n v="61107"/>
    <x v="1156"/>
    <d v="2011-11-17T00:00:00"/>
    <n v="68.662000000000006"/>
    <n v="25"/>
    <n v="5388.74"/>
    <n v="90135"/>
    <s v="November"/>
    <n v="2011"/>
    <x v="1"/>
  </r>
  <r>
    <n v="2812"/>
    <n v="19462"/>
    <s v="Low"/>
    <n v="0.09"/>
    <n v="33.979999999999997"/>
    <n v="19.989999999999998"/>
    <n v="1088"/>
    <x v="1187"/>
    <x v="0"/>
    <x v="1"/>
    <x v="1"/>
    <x v="1"/>
    <s v="Small Box"/>
    <s v="Linden® 12&quot; Wall Clock With Oak Frame"/>
    <n v="0.55000000000000004"/>
    <x v="2"/>
    <x v="11"/>
    <s v="Rockford"/>
    <n v="61107"/>
    <x v="68"/>
    <d v="2012-05-29T00:00:00"/>
    <n v="-44.14"/>
    <n v="10"/>
    <n v="341.95"/>
    <n v="90136"/>
    <s v="May"/>
    <n v="2012"/>
    <x v="0"/>
  </r>
  <r>
    <n v="2813"/>
    <n v="19463"/>
    <s v="Low"/>
    <n v="0.09"/>
    <n v="1.76"/>
    <n v="0.7"/>
    <n v="1088"/>
    <x v="1187"/>
    <x v="0"/>
    <x v="1"/>
    <x v="0"/>
    <x v="9"/>
    <s v="Wrap Bag"/>
    <s v="Newell 326"/>
    <n v="0.56000000000000005"/>
    <x v="2"/>
    <x v="11"/>
    <s v="Rockford"/>
    <n v="61107"/>
    <x v="68"/>
    <d v="2012-06-03T00:00:00"/>
    <n v="-0.79"/>
    <n v="18"/>
    <n v="31.41"/>
    <n v="90136"/>
    <s v="May"/>
    <n v="2012"/>
    <x v="0"/>
  </r>
  <r>
    <n v="2814"/>
    <n v="19978"/>
    <s v="High"/>
    <n v="0.09"/>
    <n v="30.98"/>
    <n v="11.63"/>
    <n v="1088"/>
    <x v="1187"/>
    <x v="0"/>
    <x v="3"/>
    <x v="0"/>
    <x v="0"/>
    <s v="Small Box"/>
    <s v="GBC Linen Binding Covers"/>
    <n v="0.37"/>
    <x v="2"/>
    <x v="11"/>
    <s v="Rockford"/>
    <n v="61107"/>
    <x v="547"/>
    <d v="2012-10-11T00:00:00"/>
    <n v="-17.350740000000002"/>
    <n v="1"/>
    <n v="40.1"/>
    <n v="90137"/>
    <s v="October"/>
    <n v="2012"/>
    <x v="0"/>
  </r>
  <r>
    <n v="2815"/>
    <n v="19855"/>
    <s v="Low"/>
    <n v="0.09"/>
    <n v="6.48"/>
    <n v="8.8800000000000008"/>
    <n v="1088"/>
    <x v="1187"/>
    <x v="0"/>
    <x v="1"/>
    <x v="0"/>
    <x v="8"/>
    <s v="Small Box"/>
    <s v="Xerox 224"/>
    <n v="0.37"/>
    <x v="2"/>
    <x v="11"/>
    <s v="Rockford"/>
    <n v="61107"/>
    <x v="500"/>
    <d v="2013-11-20T00:00:00"/>
    <n v="111.74512000000007"/>
    <n v="40"/>
    <n v="243.95"/>
    <n v="90143"/>
    <s v="November"/>
    <n v="2013"/>
    <x v="0"/>
  </r>
  <r>
    <n v="3187"/>
    <n v="24270"/>
    <s v="Low"/>
    <n v="7.0000000000000007E-2"/>
    <n v="29.89"/>
    <n v="1.99"/>
    <n v="1213"/>
    <x v="1188"/>
    <x v="1"/>
    <x v="1"/>
    <x v="2"/>
    <x v="11"/>
    <s v="Small Pack"/>
    <s v="Verbatim DVD-RAM, 5.2GB, Rewritable, Type 1, DS"/>
    <n v="0.5"/>
    <x v="2"/>
    <x v="5"/>
    <s v="Granger"/>
    <n v="46530"/>
    <x v="735"/>
    <d v="2010-02-09T00:00:00"/>
    <n v="258.6189"/>
    <n v="13"/>
    <n v="374.81"/>
    <n v="88599"/>
    <s v="February"/>
    <n v="2010"/>
    <x v="0"/>
  </r>
  <r>
    <n v="3188"/>
    <n v="24271"/>
    <s v="Low"/>
    <n v="0.03"/>
    <n v="8.34"/>
    <n v="4.82"/>
    <n v="1213"/>
    <x v="1188"/>
    <x v="0"/>
    <x v="1"/>
    <x v="0"/>
    <x v="8"/>
    <s v="Small Box"/>
    <s v="Southworth 25% Cotton Antique Laid Paper &amp; Envelopes"/>
    <n v="0.4"/>
    <x v="2"/>
    <x v="5"/>
    <s v="Granger"/>
    <n v="46530"/>
    <x v="735"/>
    <d v="2010-02-08T00:00:00"/>
    <n v="-6.71"/>
    <n v="5"/>
    <n v="43.27"/>
    <n v="88599"/>
    <s v="February"/>
    <n v="2010"/>
    <x v="1"/>
  </r>
  <r>
    <n v="3189"/>
    <n v="22530"/>
    <s v="High"/>
    <n v="0.03"/>
    <n v="5.84"/>
    <n v="1.2"/>
    <n v="1213"/>
    <x v="1188"/>
    <x v="0"/>
    <x v="1"/>
    <x v="0"/>
    <x v="9"/>
    <s v="Wrap Bag"/>
    <s v="Newell 312"/>
    <n v="0.55000000000000004"/>
    <x v="2"/>
    <x v="5"/>
    <s v="Granger"/>
    <n v="46530"/>
    <x v="890"/>
    <d v="2010-07-17T00:00:00"/>
    <n v="-9.9999999999997868E-3"/>
    <n v="2"/>
    <n v="11.74"/>
    <n v="88600"/>
    <s v="July"/>
    <n v="2010"/>
    <x v="1"/>
  </r>
  <r>
    <n v="3190"/>
    <n v="26132"/>
    <s v="Critical"/>
    <n v="0.04"/>
    <n v="3.14"/>
    <n v="1.92"/>
    <n v="1213"/>
    <x v="1188"/>
    <x v="0"/>
    <x v="1"/>
    <x v="0"/>
    <x v="16"/>
    <s v="Wrap Bag"/>
    <s v="Serrated Blade or Curved Handle Hand Letter Openers"/>
    <n v="0.84"/>
    <x v="2"/>
    <x v="5"/>
    <s v="Granger"/>
    <n v="46530"/>
    <x v="688"/>
    <d v="2012-02-21T00:00:00"/>
    <n v="-62.84"/>
    <n v="12"/>
    <n v="38.53"/>
    <n v="88603"/>
    <s v="February"/>
    <n v="2012"/>
    <x v="1"/>
  </r>
  <r>
    <n v="3191"/>
    <n v="23702"/>
    <s v="Medium"/>
    <n v="0.06"/>
    <n v="3.69"/>
    <n v="2.5"/>
    <n v="1213"/>
    <x v="1188"/>
    <x v="0"/>
    <x v="1"/>
    <x v="0"/>
    <x v="5"/>
    <s v="Small Box"/>
    <s v="Colored Envelopes"/>
    <n v="0.39"/>
    <x v="2"/>
    <x v="5"/>
    <s v="Granger"/>
    <n v="46530"/>
    <x v="1244"/>
    <d v="2012-05-15T00:00:00"/>
    <n v="-20.27"/>
    <n v="16"/>
    <n v="58.11"/>
    <n v="88604"/>
    <s v="May"/>
    <n v="2012"/>
    <x v="3"/>
  </r>
  <r>
    <n v="3192"/>
    <n v="23703"/>
    <s v="Medium"/>
    <n v="0.09"/>
    <n v="4.28"/>
    <n v="5.74"/>
    <n v="1213"/>
    <x v="1188"/>
    <x v="0"/>
    <x v="1"/>
    <x v="0"/>
    <x v="8"/>
    <s v="Small Box"/>
    <s v="Xerox 1953"/>
    <n v="0.4"/>
    <x v="2"/>
    <x v="5"/>
    <s v="Granger"/>
    <n v="46530"/>
    <x v="1244"/>
    <d v="2012-05-15T00:00:00"/>
    <n v="-123.87"/>
    <n v="14"/>
    <n v="59.48"/>
    <n v="88604"/>
    <s v="May"/>
    <n v="2012"/>
    <x v="0"/>
  </r>
  <r>
    <n v="3193"/>
    <n v="24772"/>
    <s v="Not Specified"/>
    <n v="0.1"/>
    <n v="15.74"/>
    <n v="1.39"/>
    <n v="1213"/>
    <x v="1188"/>
    <x v="0"/>
    <x v="1"/>
    <x v="0"/>
    <x v="5"/>
    <s v="Small Box"/>
    <s v="#10-4 1/8&quot; x 9 1/2&quot; Premium Diagonal Seam Envelopes"/>
    <n v="0.4"/>
    <x v="2"/>
    <x v="5"/>
    <s v="Granger"/>
    <n v="46530"/>
    <x v="537"/>
    <d v="2013-01-21T00:00:00"/>
    <n v="128.34"/>
    <n v="13"/>
    <n v="186"/>
    <n v="88605"/>
    <s v="January"/>
    <n v="2013"/>
    <x v="0"/>
  </r>
  <r>
    <n v="7747"/>
    <n v="24376"/>
    <s v="Low"/>
    <n v="0.04"/>
    <n v="55.99"/>
    <n v="5"/>
    <n v="2835"/>
    <x v="1189"/>
    <x v="0"/>
    <x v="3"/>
    <x v="2"/>
    <x v="3"/>
    <s v="Small Pack"/>
    <s v="Accessory6"/>
    <n v="0.8"/>
    <x v="2"/>
    <x v="17"/>
    <s v="Mankato"/>
    <n v="56001"/>
    <x v="318"/>
    <d v="2011-12-02T00:00:00"/>
    <n v="25.399000000000029"/>
    <n v="20"/>
    <n v="962.99"/>
    <n v="91032"/>
    <s v="November"/>
    <n v="2011"/>
    <x v="1"/>
  </r>
  <r>
    <n v="7748"/>
    <n v="25509"/>
    <s v="Medium"/>
    <n v="0.03"/>
    <n v="5.18"/>
    <n v="5.74"/>
    <n v="2835"/>
    <x v="1189"/>
    <x v="1"/>
    <x v="3"/>
    <x v="0"/>
    <x v="0"/>
    <s v="Small Box"/>
    <s v="Wilson Jones Impact Binders"/>
    <n v="0.36"/>
    <x v="2"/>
    <x v="17"/>
    <s v="Mankato"/>
    <n v="56001"/>
    <x v="411"/>
    <d v="2013-07-11T00:00:00"/>
    <n v="-16.371767999999999"/>
    <n v="3"/>
    <n v="20.85"/>
    <n v="91034"/>
    <s v="July"/>
    <n v="2013"/>
    <x v="1"/>
  </r>
  <r>
    <n v="5035"/>
    <n v="21836"/>
    <s v="Low"/>
    <n v="0.03"/>
    <n v="2.66"/>
    <n v="6.35"/>
    <n v="1855"/>
    <x v="1190"/>
    <x v="0"/>
    <x v="1"/>
    <x v="0"/>
    <x v="5"/>
    <s v="Small Box"/>
    <s v="Letter or Legal Size Expandable Poly String Tie Envelopes"/>
    <n v="0.36"/>
    <x v="3"/>
    <x v="16"/>
    <s v="Boston"/>
    <n v="2110"/>
    <x v="37"/>
    <d v="2011-11-06T00:00:00"/>
    <n v="20.120000000000019"/>
    <n v="20"/>
    <n v="58.67"/>
    <n v="86850"/>
    <s v="November"/>
    <n v="2011"/>
    <x v="1"/>
  </r>
  <r>
    <n v="2695"/>
    <n v="20937"/>
    <s v="Critical"/>
    <n v="0"/>
    <n v="14.42"/>
    <n v="6.75"/>
    <n v="1042"/>
    <x v="1191"/>
    <x v="1"/>
    <x v="3"/>
    <x v="0"/>
    <x v="10"/>
    <s v="Medium Box"/>
    <s v="Holmes Odor Grabber"/>
    <n v="0.52"/>
    <x v="0"/>
    <x v="0"/>
    <s v="Yuba City"/>
    <n v="95991"/>
    <x v="391"/>
    <d v="2010-05-17T00:00:00"/>
    <n v="9.33"/>
    <n v="6"/>
    <n v="98.96"/>
    <n v="87847"/>
    <s v="May"/>
    <n v="2010"/>
    <x v="4"/>
  </r>
  <r>
    <n v="2696"/>
    <n v="23404"/>
    <s v="Medium"/>
    <n v="0.01"/>
    <n v="58.14"/>
    <n v="36.61"/>
    <n v="1042"/>
    <x v="1191"/>
    <x v="2"/>
    <x v="3"/>
    <x v="1"/>
    <x v="13"/>
    <s v="Jumbo Box"/>
    <s v="O'Sullivan 3-Shelf Heavy-Duty Bookcases"/>
    <n v="0.61"/>
    <x v="0"/>
    <x v="0"/>
    <s v="Yuba City"/>
    <n v="95991"/>
    <x v="1245"/>
    <d v="2011-12-03T00:00:00"/>
    <n v="-113.12"/>
    <n v="6"/>
    <n v="377.47"/>
    <n v="87848"/>
    <s v="December"/>
    <n v="2011"/>
    <x v="1"/>
  </r>
  <r>
    <n v="747"/>
    <n v="19411"/>
    <s v="Medium"/>
    <n v="0.04"/>
    <n v="122.99"/>
    <n v="70.2"/>
    <n v="284"/>
    <x v="1192"/>
    <x v="2"/>
    <x v="1"/>
    <x v="1"/>
    <x v="15"/>
    <s v="Jumbo Drum"/>
    <s v="Global High-Back Leather Tilter, Burgundy"/>
    <n v="0.74"/>
    <x v="3"/>
    <x v="9"/>
    <s v="South Burlington"/>
    <n v="5403"/>
    <x v="33"/>
    <d v="2012-02-14T00:00:00"/>
    <n v="-896.94"/>
    <n v="6"/>
    <n v="771.99"/>
    <n v="89294"/>
    <s v="February"/>
    <n v="2012"/>
    <x v="1"/>
  </r>
  <r>
    <n v="8672"/>
    <n v="18917"/>
    <s v="Low"/>
    <n v="0.09"/>
    <n v="6.84"/>
    <n v="8.3699999999999992"/>
    <n v="3141"/>
    <x v="1193"/>
    <x v="0"/>
    <x v="2"/>
    <x v="0"/>
    <x v="16"/>
    <s v="Small Pack"/>
    <s v="Acme Design Line 8&quot; Stainless Steel Bent Scissors w/Champagne Handles, 3-1/8&quot; Cut"/>
    <n v="0.57999999999999996"/>
    <x v="2"/>
    <x v="2"/>
    <s v="Pasadena"/>
    <n v="77506"/>
    <x v="882"/>
    <d v="2010-12-08T00:00:00"/>
    <n v="-88.584999999999994"/>
    <n v="13"/>
    <n v="87.1"/>
    <n v="86369"/>
    <s v="December"/>
    <n v="2010"/>
    <x v="0"/>
  </r>
  <r>
    <n v="8673"/>
    <n v="18918"/>
    <s v="Low"/>
    <n v="7.0000000000000007E-2"/>
    <n v="48.91"/>
    <n v="35"/>
    <n v="3141"/>
    <x v="1193"/>
    <x v="1"/>
    <x v="2"/>
    <x v="0"/>
    <x v="2"/>
    <s v="Large Box"/>
    <s v="Tennsco Industrial Shelving"/>
    <n v="0.83"/>
    <x v="2"/>
    <x v="2"/>
    <s v="Pasadena"/>
    <n v="77506"/>
    <x v="882"/>
    <d v="2010-12-03T00:00:00"/>
    <n v="-485.68"/>
    <n v="15"/>
    <n v="736.86"/>
    <n v="86369"/>
    <s v="December"/>
    <n v="2010"/>
    <x v="0"/>
  </r>
  <r>
    <n v="8674"/>
    <n v="18101"/>
    <s v="High"/>
    <n v="0.02"/>
    <n v="120.98"/>
    <n v="58.64"/>
    <n v="3141"/>
    <x v="1193"/>
    <x v="2"/>
    <x v="2"/>
    <x v="1"/>
    <x v="13"/>
    <s v="Jumbo Box"/>
    <s v="O'Sullivan Living Dimensions 2-Shelf Bookcases"/>
    <n v="0.75"/>
    <x v="2"/>
    <x v="2"/>
    <s v="Pasadena"/>
    <n v="77506"/>
    <x v="362"/>
    <d v="2011-01-23T00:00:00"/>
    <n v="-1430.8360000000002"/>
    <n v="10"/>
    <n v="1259.92"/>
    <n v="86370"/>
    <s v="January"/>
    <n v="2011"/>
    <x v="2"/>
  </r>
  <r>
    <n v="8675"/>
    <n v="18102"/>
    <s v="High"/>
    <n v="0.01"/>
    <n v="18.97"/>
    <n v="9.5399999999999991"/>
    <n v="3141"/>
    <x v="1193"/>
    <x v="0"/>
    <x v="2"/>
    <x v="0"/>
    <x v="8"/>
    <s v="Small Box"/>
    <s v="Xerox 1939"/>
    <n v="0.37"/>
    <x v="2"/>
    <x v="2"/>
    <s v="Pasadena"/>
    <n v="77506"/>
    <x v="362"/>
    <d v="2011-01-23T00:00:00"/>
    <n v="22.359200000000001"/>
    <n v="6"/>
    <n v="116.19"/>
    <n v="86370"/>
    <s v="January"/>
    <n v="2011"/>
    <x v="1"/>
  </r>
  <r>
    <n v="8676"/>
    <n v="24340"/>
    <s v="Low"/>
    <n v="0.04"/>
    <n v="6.48"/>
    <n v="8.4"/>
    <n v="3141"/>
    <x v="1193"/>
    <x v="0"/>
    <x v="2"/>
    <x v="0"/>
    <x v="8"/>
    <s v="Small Box"/>
    <s v="Xerox 212"/>
    <n v="0.37"/>
    <x v="2"/>
    <x v="2"/>
    <s v="Pasadena"/>
    <n v="77506"/>
    <x v="610"/>
    <d v="2012-05-05T00:00:00"/>
    <n v="-72.81"/>
    <n v="6"/>
    <n v="42.34"/>
    <n v="86371"/>
    <s v="May"/>
    <n v="2012"/>
    <x v="1"/>
  </r>
  <r>
    <n v="8677"/>
    <n v="24341"/>
    <s v="Low"/>
    <n v="0.1"/>
    <n v="8.57"/>
    <n v="6.14"/>
    <n v="3141"/>
    <x v="1193"/>
    <x v="0"/>
    <x v="2"/>
    <x v="0"/>
    <x v="16"/>
    <s v="Small Pack"/>
    <s v="Acme® Office Executive Series Stainless Steel Trimmers"/>
    <n v="0.59"/>
    <x v="2"/>
    <x v="2"/>
    <s v="Pasadena"/>
    <n v="77506"/>
    <x v="610"/>
    <d v="2012-05-03T00:00:00"/>
    <n v="-82.54"/>
    <n v="9"/>
    <n v="74.010000000000005"/>
    <n v="86371"/>
    <s v="May"/>
    <n v="2012"/>
    <x v="0"/>
  </r>
  <r>
    <n v="3868"/>
    <n v="20220"/>
    <s v="Medium"/>
    <n v="0.1"/>
    <n v="17.7"/>
    <n v="9.4700000000000006"/>
    <n v="1457"/>
    <x v="1194"/>
    <x v="0"/>
    <x v="1"/>
    <x v="0"/>
    <x v="2"/>
    <s v="Small Box"/>
    <s v="Portfile® Personal File Boxes"/>
    <n v="0.59"/>
    <x v="3"/>
    <x v="6"/>
    <s v="Palisades Park"/>
    <n v="7650"/>
    <x v="497"/>
    <d v="2013-01-06T00:00:00"/>
    <n v="-175.584"/>
    <n v="9"/>
    <n v="150.25"/>
    <n v="86745"/>
    <s v="January"/>
    <n v="2013"/>
    <x v="0"/>
  </r>
  <r>
    <n v="7018"/>
    <n v="20226"/>
    <s v="Low"/>
    <n v="0.09"/>
    <n v="24.95"/>
    <n v="2.99"/>
    <n v="2566"/>
    <x v="1195"/>
    <x v="0"/>
    <x v="0"/>
    <x v="0"/>
    <x v="0"/>
    <s v="Small Box"/>
    <s v="Large Capacity Hanging Post Binders"/>
    <n v="0.39"/>
    <x v="3"/>
    <x v="3"/>
    <s v="York"/>
    <n v="17403"/>
    <x v="175"/>
    <d v="2013-07-23T00:00:00"/>
    <n v="235.69709999999998"/>
    <n v="15"/>
    <n v="341.59"/>
    <n v="90877"/>
    <s v="July"/>
    <n v="2013"/>
    <x v="0"/>
  </r>
  <r>
    <n v="2279"/>
    <n v="25031"/>
    <s v="High"/>
    <n v="0.09"/>
    <n v="5.58"/>
    <n v="5.3"/>
    <n v="881"/>
    <x v="1196"/>
    <x v="1"/>
    <x v="3"/>
    <x v="0"/>
    <x v="5"/>
    <s v="Small Box"/>
    <s v="Staples Brown Kraft Recycled Clasp Envelopes"/>
    <n v="0.35"/>
    <x v="0"/>
    <x v="38"/>
    <s v="Sierra Vista"/>
    <n v="85635"/>
    <x v="632"/>
    <d v="2011-05-25T00:00:00"/>
    <n v="-39.67"/>
    <n v="7"/>
    <n v="40.79"/>
    <n v="86154"/>
    <s v="May"/>
    <n v="2011"/>
    <x v="0"/>
  </r>
  <r>
    <n v="2280"/>
    <n v="25758"/>
    <s v="Critical"/>
    <n v="0.08"/>
    <n v="11.99"/>
    <n v="5.99"/>
    <n v="881"/>
    <x v="1196"/>
    <x v="1"/>
    <x v="3"/>
    <x v="2"/>
    <x v="7"/>
    <s v="Medium Box"/>
    <s v="TI 30X Scientific Calculator"/>
    <n v="0.36"/>
    <x v="0"/>
    <x v="38"/>
    <s v="Sierra Vista"/>
    <n v="85635"/>
    <x v="428"/>
    <d v="2012-05-08T00:00:00"/>
    <n v="34.630000000000003"/>
    <n v="17"/>
    <n v="207.86"/>
    <n v="86155"/>
    <s v="May"/>
    <n v="2012"/>
    <x v="5"/>
  </r>
  <r>
    <n v="2281"/>
    <n v="24690"/>
    <s v="Critical"/>
    <n v="0.1"/>
    <n v="10.48"/>
    <n v="6.91"/>
    <n v="881"/>
    <x v="1196"/>
    <x v="0"/>
    <x v="3"/>
    <x v="0"/>
    <x v="2"/>
    <s v="Small Box"/>
    <s v="Sterilite Officeware Hinged File Box"/>
    <n v="0.57999999999999996"/>
    <x v="0"/>
    <x v="38"/>
    <s v="Sierra Vista"/>
    <n v="85635"/>
    <x v="1016"/>
    <d v="2013-01-03T00:00:00"/>
    <n v="-114.39"/>
    <n v="7"/>
    <n v="72.44"/>
    <n v="86157"/>
    <s v="January"/>
    <n v="2013"/>
    <x v="0"/>
  </r>
  <r>
    <n v="3823"/>
    <n v="26114"/>
    <s v="Critical"/>
    <n v="0.04"/>
    <n v="6.84"/>
    <n v="8.3699999999999992"/>
    <n v="1435"/>
    <x v="1197"/>
    <x v="0"/>
    <x v="1"/>
    <x v="0"/>
    <x v="16"/>
    <s v="Small Pack"/>
    <s v="Acme Design Line 8&quot; Stainless Steel Bent Scissors w/Champagne Handles, 3-1/8&quot; Cut"/>
    <n v="0.57999999999999996"/>
    <x v="2"/>
    <x v="5"/>
    <s v="Lafayette"/>
    <n v="47905"/>
    <x v="1246"/>
    <d v="2012-02-08T00:00:00"/>
    <n v="-287.27999999999997"/>
    <n v="14"/>
    <n v="96.11"/>
    <n v="86830"/>
    <s v="February"/>
    <n v="2012"/>
    <x v="1"/>
  </r>
  <r>
    <n v="3824"/>
    <n v="25617"/>
    <s v="Critical"/>
    <n v="0.09"/>
    <n v="13.99"/>
    <n v="7.51"/>
    <n v="1435"/>
    <x v="1197"/>
    <x v="0"/>
    <x v="1"/>
    <x v="2"/>
    <x v="7"/>
    <s v="Medium Box"/>
    <s v="Sharp EL500L Fraction Calculator"/>
    <n v="0.39"/>
    <x v="2"/>
    <x v="5"/>
    <s v="Lafayette"/>
    <n v="47905"/>
    <x v="1075"/>
    <d v="2013-12-01T00:00:00"/>
    <n v="15.323692800000003"/>
    <n v="14"/>
    <n v="197.28"/>
    <n v="86835"/>
    <s v="November"/>
    <n v="2013"/>
    <x v="0"/>
  </r>
  <r>
    <n v="3825"/>
    <n v="25618"/>
    <s v="Critical"/>
    <n v="0.05"/>
    <n v="20.34"/>
    <n v="35"/>
    <n v="1435"/>
    <x v="1197"/>
    <x v="0"/>
    <x v="1"/>
    <x v="0"/>
    <x v="2"/>
    <s v="Large Box"/>
    <s v="Tennsco Commercial Shelving"/>
    <n v="0.84"/>
    <x v="2"/>
    <x v="5"/>
    <s v="Lafayette"/>
    <n v="47905"/>
    <x v="1075"/>
    <d v="2013-12-01T00:00:00"/>
    <n v="483.99360000000001"/>
    <n v="34"/>
    <n v="701.44"/>
    <n v="86835"/>
    <s v="November"/>
    <n v="2013"/>
    <x v="3"/>
  </r>
  <r>
    <n v="4274"/>
    <n v="22682"/>
    <s v="High"/>
    <n v="0.03"/>
    <n v="2.16"/>
    <n v="6.05"/>
    <n v="1609"/>
    <x v="1198"/>
    <x v="0"/>
    <x v="2"/>
    <x v="0"/>
    <x v="0"/>
    <s v="Small Box"/>
    <s v="Peel &amp; Stick Add-On Corner Pockets"/>
    <n v="0.37"/>
    <x v="0"/>
    <x v="0"/>
    <s v="Sacramento"/>
    <n v="95823"/>
    <x v="1247"/>
    <d v="2010-05-12T00:00:00"/>
    <n v="-90.585499999999996"/>
    <n v="7"/>
    <n v="17.309999999999999"/>
    <n v="87824"/>
    <s v="May"/>
    <n v="2010"/>
    <x v="1"/>
  </r>
  <r>
    <n v="4275"/>
    <n v="22683"/>
    <s v="High"/>
    <n v="0.03"/>
    <n v="9.7100000000000009"/>
    <n v="9.4499999999999993"/>
    <n v="1609"/>
    <x v="1198"/>
    <x v="0"/>
    <x v="2"/>
    <x v="0"/>
    <x v="2"/>
    <s v="Small Box"/>
    <s v="Filing/Storage Totes and Swivel Casters"/>
    <n v="0.6"/>
    <x v="0"/>
    <x v="0"/>
    <s v="Sacramento"/>
    <n v="95823"/>
    <x v="1247"/>
    <d v="2010-05-11T00:00:00"/>
    <n v="-36.9"/>
    <n v="2"/>
    <n v="23.56"/>
    <n v="87824"/>
    <s v="May"/>
    <n v="2010"/>
    <x v="1"/>
  </r>
  <r>
    <n v="4276"/>
    <n v="21858"/>
    <s v="Not Specified"/>
    <n v="0.02"/>
    <n v="6.48"/>
    <n v="7.37"/>
    <n v="1609"/>
    <x v="1198"/>
    <x v="0"/>
    <x v="2"/>
    <x v="0"/>
    <x v="8"/>
    <s v="Small Box"/>
    <s v="Xerox 210"/>
    <n v="0.37"/>
    <x v="0"/>
    <x v="0"/>
    <s v="Sacramento"/>
    <n v="95823"/>
    <x v="588"/>
    <d v="2013-02-03T00:00:00"/>
    <n v="-157.4"/>
    <n v="13"/>
    <n v="89.42"/>
    <n v="87826"/>
    <s v="February"/>
    <n v="2013"/>
    <x v="2"/>
  </r>
  <r>
    <n v="4277"/>
    <n v="22681"/>
    <s v="High"/>
    <n v="0.08"/>
    <n v="4.4800000000000004"/>
    <n v="49"/>
    <n v="1609"/>
    <x v="1198"/>
    <x v="0"/>
    <x v="2"/>
    <x v="0"/>
    <x v="10"/>
    <s v="Large Box"/>
    <s v="Hoover Portapower™ Portable Vacuum"/>
    <n v="0.6"/>
    <x v="0"/>
    <x v="0"/>
    <s v="Sacramento"/>
    <n v="95823"/>
    <x v="661"/>
    <d v="2013-05-13T00:00:00"/>
    <n v="-1605.73"/>
    <n v="11"/>
    <n v="63.91"/>
    <n v="87827"/>
    <s v="May"/>
    <n v="2013"/>
    <x v="5"/>
  </r>
  <r>
    <n v="4278"/>
    <n v="22684"/>
    <s v="High"/>
    <n v="0.09"/>
    <n v="55.99"/>
    <n v="1.25"/>
    <n v="1609"/>
    <x v="1198"/>
    <x v="0"/>
    <x v="2"/>
    <x v="2"/>
    <x v="3"/>
    <s v="Small Pack"/>
    <s v="Accessory2"/>
    <n v="0.55000000000000004"/>
    <x v="0"/>
    <x v="0"/>
    <s v="Sacramento"/>
    <n v="95823"/>
    <x v="661"/>
    <d v="2013-05-13T00:00:00"/>
    <n v="10.979999999999945"/>
    <n v="4"/>
    <n v="185.36"/>
    <n v="87827"/>
    <s v="May"/>
    <n v="2013"/>
    <x v="0"/>
  </r>
  <r>
    <n v="4279"/>
    <n v="22107"/>
    <s v="High"/>
    <n v="0"/>
    <n v="7.64"/>
    <n v="5.83"/>
    <n v="1609"/>
    <x v="1198"/>
    <x v="0"/>
    <x v="2"/>
    <x v="0"/>
    <x v="8"/>
    <s v="Wrap Bag"/>
    <s v="Rediform Wirebound &quot;Phone Memo&quot; Message Book, 11 x 5-3/4"/>
    <n v="0.36"/>
    <x v="0"/>
    <x v="0"/>
    <s v="Sacramento"/>
    <n v="95823"/>
    <x v="167"/>
    <d v="2013-06-01T00:00:00"/>
    <n v="-41.75"/>
    <n v="13"/>
    <n v="103.15"/>
    <n v="87828"/>
    <s v="May"/>
    <n v="2013"/>
    <x v="4"/>
  </r>
  <r>
    <n v="4280"/>
    <n v="25941"/>
    <s v="Low"/>
    <n v="0.05"/>
    <n v="5.28"/>
    <n v="2.99"/>
    <n v="1609"/>
    <x v="1198"/>
    <x v="0"/>
    <x v="2"/>
    <x v="0"/>
    <x v="0"/>
    <s v="Small Box"/>
    <s v="Wilson Jones 1&quot; Hanging DublLock® Ring Binders"/>
    <n v="0.37"/>
    <x v="0"/>
    <x v="0"/>
    <s v="Sacramento"/>
    <n v="95823"/>
    <x v="242"/>
    <d v="2013-10-18T00:00:00"/>
    <n v="-6.8194999999999997"/>
    <n v="3"/>
    <n v="17.149999999999999"/>
    <n v="87829"/>
    <s v="October"/>
    <n v="2013"/>
    <x v="3"/>
  </r>
  <r>
    <n v="7806"/>
    <n v="18516"/>
    <s v="Medium"/>
    <n v="0.06"/>
    <n v="2.94"/>
    <n v="0.96"/>
    <n v="2858"/>
    <x v="1199"/>
    <x v="0"/>
    <x v="1"/>
    <x v="0"/>
    <x v="9"/>
    <s v="Wrap Bag"/>
    <s v="Newell 343"/>
    <n v="0.57999999999999996"/>
    <x v="1"/>
    <x v="8"/>
    <s v="Fruit Cove"/>
    <n v="32259"/>
    <x v="1248"/>
    <d v="2010-05-18T00:00:00"/>
    <n v="-8.8759999999999994"/>
    <n v="3"/>
    <n v="8.7899999999999991"/>
    <n v="88279"/>
    <s v="May"/>
    <n v="2010"/>
    <x v="3"/>
  </r>
  <r>
    <n v="7807"/>
    <n v="18506"/>
    <s v="Low"/>
    <n v="0.04"/>
    <n v="67.28"/>
    <n v="19.989999999999998"/>
    <n v="2858"/>
    <x v="1199"/>
    <x v="0"/>
    <x v="1"/>
    <x v="0"/>
    <x v="0"/>
    <s v="Small Box"/>
    <s v="Catalog Binders with Expanding Posts"/>
    <n v="0.4"/>
    <x v="1"/>
    <x v="8"/>
    <s v="Fruit Cove"/>
    <n v="32259"/>
    <x v="275"/>
    <d v="2010-11-28T00:00:00"/>
    <n v="14.754"/>
    <n v="30"/>
    <n v="2051.6799999999998"/>
    <n v="88282"/>
    <s v="November"/>
    <n v="2010"/>
    <x v="1"/>
  </r>
  <r>
    <n v="7808"/>
    <n v="18507"/>
    <s v="Low"/>
    <n v="0.1"/>
    <n v="130.97999999999999"/>
    <n v="54.74"/>
    <n v="2858"/>
    <x v="1199"/>
    <x v="2"/>
    <x v="1"/>
    <x v="1"/>
    <x v="13"/>
    <s v="Jumbo Box"/>
    <s v="O'Sullivan Elevations Bookcase, Cherry Finish"/>
    <n v="0.69"/>
    <x v="1"/>
    <x v="8"/>
    <s v="Fruit Cove"/>
    <n v="32259"/>
    <x v="275"/>
    <d v="2010-11-23T00:00:00"/>
    <n v="669.61199999999997"/>
    <n v="42"/>
    <n v="5295.03"/>
    <n v="88282"/>
    <s v="November"/>
    <n v="2010"/>
    <x v="0"/>
  </r>
  <r>
    <n v="7809"/>
    <n v="18508"/>
    <s v="Low"/>
    <n v="0.04"/>
    <n v="2.78"/>
    <n v="1.25"/>
    <n v="2858"/>
    <x v="1199"/>
    <x v="0"/>
    <x v="1"/>
    <x v="0"/>
    <x v="9"/>
    <s v="Wrap Bag"/>
    <s v="Newell 318"/>
    <n v="0.59"/>
    <x v="1"/>
    <x v="8"/>
    <s v="Fruit Cove"/>
    <n v="32259"/>
    <x v="275"/>
    <d v="2010-11-23T00:00:00"/>
    <n v="213"/>
    <n v="28"/>
    <n v="80.27"/>
    <n v="88282"/>
    <s v="November"/>
    <n v="2010"/>
    <x v="1"/>
  </r>
  <r>
    <n v="7810"/>
    <n v="18646"/>
    <s v="Low"/>
    <n v="0.09"/>
    <n v="6.48"/>
    <n v="6.74"/>
    <n v="2858"/>
    <x v="1199"/>
    <x v="0"/>
    <x v="1"/>
    <x v="0"/>
    <x v="8"/>
    <s v="Small Box"/>
    <s v="Xerox 215"/>
    <n v="0.37"/>
    <x v="1"/>
    <x v="8"/>
    <s v="Fruit Cove"/>
    <n v="32259"/>
    <x v="555"/>
    <d v="2013-09-17T00:00:00"/>
    <n v="-33.642000000000003"/>
    <n v="24"/>
    <n v="150.78"/>
    <n v="88292"/>
    <s v="September"/>
    <n v="2013"/>
    <x v="0"/>
  </r>
  <r>
    <n v="2129"/>
    <n v="18017"/>
    <s v="Medium"/>
    <n v="0.03"/>
    <n v="2.89"/>
    <n v="0.5"/>
    <n v="810"/>
    <x v="1200"/>
    <x v="0"/>
    <x v="2"/>
    <x v="0"/>
    <x v="4"/>
    <s v="Small Box"/>
    <s v="Avery 498"/>
    <n v="0.38"/>
    <x v="0"/>
    <x v="38"/>
    <s v="Prescott Valley"/>
    <n v="86314"/>
    <x v="1249"/>
    <d v="2011-01-29T00:00:00"/>
    <n v="14.041499999999999"/>
    <n v="7"/>
    <n v="20.350000000000001"/>
    <n v="85907"/>
    <s v="January"/>
    <n v="2011"/>
    <x v="1"/>
  </r>
  <r>
    <n v="6096"/>
    <n v="23131"/>
    <s v="Low"/>
    <n v="0.06"/>
    <n v="4.9800000000000004"/>
    <n v="7.54"/>
    <n v="2243"/>
    <x v="1201"/>
    <x v="0"/>
    <x v="1"/>
    <x v="0"/>
    <x v="8"/>
    <s v="Small Box"/>
    <s v="Xerox 1961"/>
    <n v="0.38"/>
    <x v="0"/>
    <x v="36"/>
    <s v="Bozeman"/>
    <n v="59715"/>
    <x v="210"/>
    <d v="2011-11-01T00:00:00"/>
    <n v="-43.664400000000001"/>
    <n v="4"/>
    <n v="22.5"/>
    <n v="88696"/>
    <s v="October"/>
    <n v="2011"/>
    <x v="3"/>
  </r>
  <r>
    <n v="6097"/>
    <n v="23581"/>
    <s v="Not Specified"/>
    <n v="0.01"/>
    <n v="5.08"/>
    <n v="3.63"/>
    <n v="2243"/>
    <x v="1201"/>
    <x v="0"/>
    <x v="1"/>
    <x v="1"/>
    <x v="1"/>
    <s v="Wrap Bag"/>
    <s v="Master Caster Door Stop, Gray"/>
    <n v="0.51"/>
    <x v="0"/>
    <x v="36"/>
    <s v="Bozeman"/>
    <n v="59715"/>
    <x v="590"/>
    <d v="2012-12-30T00:00:00"/>
    <n v="-11.37"/>
    <n v="16"/>
    <n v="83.09"/>
    <n v="88698"/>
    <s v="December"/>
    <n v="2012"/>
    <x v="1"/>
  </r>
  <r>
    <n v="6098"/>
    <n v="26391"/>
    <s v="Medium"/>
    <n v="7.0000000000000007E-2"/>
    <n v="15.98"/>
    <n v="8.99"/>
    <n v="2243"/>
    <x v="1201"/>
    <x v="0"/>
    <x v="1"/>
    <x v="2"/>
    <x v="11"/>
    <s v="Small Pack"/>
    <s v="Imation 3.5&quot; DS/HD IBM Formatted Diskettes, 50/Pack"/>
    <n v="0.64"/>
    <x v="0"/>
    <x v="36"/>
    <s v="Bozeman"/>
    <n v="59715"/>
    <x v="443"/>
    <d v="2013-02-10T00:00:00"/>
    <n v="-268.64999999999998"/>
    <n v="12"/>
    <n v="182.42"/>
    <n v="88700"/>
    <s v="February"/>
    <n v="2013"/>
    <x v="0"/>
  </r>
  <r>
    <n v="5866"/>
    <n v="21878"/>
    <s v="Medium"/>
    <n v="0.1"/>
    <n v="7.1"/>
    <n v="6.05"/>
    <n v="2148"/>
    <x v="1202"/>
    <x v="0"/>
    <x v="0"/>
    <x v="0"/>
    <x v="0"/>
    <s v="Small Box"/>
    <s v="Wilson Jones Hanging View Binder, White, 1&quot;"/>
    <n v="0.39"/>
    <x v="1"/>
    <x v="40"/>
    <s v="Louisville"/>
    <n v="40214"/>
    <x v="330"/>
    <d v="2011-04-24T00:00:00"/>
    <n v="1090.6559999999999"/>
    <n v="10"/>
    <n v="66.13"/>
    <n v="91101"/>
    <s v="April"/>
    <n v="2011"/>
    <x v="0"/>
  </r>
  <r>
    <n v="5867"/>
    <n v="20725"/>
    <s v="High"/>
    <n v="0.04"/>
    <n v="46.94"/>
    <n v="6.77"/>
    <n v="2148"/>
    <x v="1202"/>
    <x v="0"/>
    <x v="0"/>
    <x v="1"/>
    <x v="1"/>
    <s v="Small Box"/>
    <s v="Howard Miller 13&quot; Diameter Goldtone Round Wall Clock"/>
    <n v="0.44"/>
    <x v="1"/>
    <x v="40"/>
    <s v="Louisville"/>
    <n v="40214"/>
    <x v="1105"/>
    <d v="2012-01-09T00:00:00"/>
    <n v="1.4159999999999999"/>
    <n v="2"/>
    <n v="95.42"/>
    <n v="91103"/>
    <s v="January"/>
    <n v="2012"/>
    <x v="1"/>
  </r>
  <r>
    <n v="5868"/>
    <n v="22440"/>
    <s v="Critical"/>
    <n v="0.05"/>
    <n v="65.989999999999995"/>
    <n v="2.5"/>
    <n v="2148"/>
    <x v="1202"/>
    <x v="0"/>
    <x v="0"/>
    <x v="2"/>
    <x v="3"/>
    <s v="Small Box"/>
    <s v="6000"/>
    <n v="0.55000000000000004"/>
    <x v="1"/>
    <x v="40"/>
    <s v="Louisville"/>
    <n v="40214"/>
    <x v="93"/>
    <d v="2012-08-13T00:00:00"/>
    <n v="-233.88400000000001"/>
    <n v="10"/>
    <n v="554.17999999999995"/>
    <n v="91104"/>
    <s v="August"/>
    <n v="2012"/>
    <x v="3"/>
  </r>
  <r>
    <n v="5869"/>
    <n v="22549"/>
    <s v="Not Specified"/>
    <n v="0.1"/>
    <n v="67.28"/>
    <n v="19.989999999999998"/>
    <n v="2148"/>
    <x v="1202"/>
    <x v="0"/>
    <x v="0"/>
    <x v="0"/>
    <x v="0"/>
    <s v="Small Box"/>
    <s v="Catalog Binders with Expanding Posts"/>
    <n v="0.4"/>
    <x v="1"/>
    <x v="40"/>
    <s v="Louisville"/>
    <n v="40214"/>
    <x v="1163"/>
    <d v="2013-10-11T00:00:00"/>
    <n v="-397.68400000000003"/>
    <n v="6"/>
    <n v="384.21"/>
    <n v="91106"/>
    <s v="October"/>
    <n v="2013"/>
    <x v="0"/>
  </r>
  <r>
    <n v="5870"/>
    <n v="22550"/>
    <s v="Not Specified"/>
    <n v="0.08"/>
    <n v="145.97999999999999"/>
    <n v="46.2"/>
    <n v="2148"/>
    <x v="1202"/>
    <x v="2"/>
    <x v="0"/>
    <x v="1"/>
    <x v="6"/>
    <s v="Jumbo Box"/>
    <s v="Bevis Rectangular Conference Tables"/>
    <n v="0.69"/>
    <x v="1"/>
    <x v="40"/>
    <s v="Louisville"/>
    <n v="40214"/>
    <x v="1163"/>
    <d v="2013-10-12T00:00:00"/>
    <n v="-257.68400000000003"/>
    <n v="25"/>
    <n v="2786.27"/>
    <n v="91106"/>
    <s v="October"/>
    <n v="2013"/>
    <x v="5"/>
  </r>
  <r>
    <n v="6937"/>
    <n v="23490"/>
    <s v="Not Specified"/>
    <n v="0.02"/>
    <n v="4.38"/>
    <n v="6.21"/>
    <n v="2546"/>
    <x v="1203"/>
    <x v="0"/>
    <x v="3"/>
    <x v="0"/>
    <x v="0"/>
    <s v="Small Box"/>
    <s v="Acco 3-Hole Punch"/>
    <n v="0.37"/>
    <x v="1"/>
    <x v="23"/>
    <s v="Suffolk"/>
    <n v="23434"/>
    <x v="1250"/>
    <d v="2012-07-03T00:00:00"/>
    <n v="174.12"/>
    <n v="8"/>
    <n v="36.409999999999997"/>
    <n v="87920"/>
    <s v="July"/>
    <n v="2012"/>
    <x v="2"/>
  </r>
  <r>
    <n v="6938"/>
    <n v="23491"/>
    <s v="Not Specified"/>
    <n v="0.08"/>
    <n v="1.89"/>
    <n v="0.76"/>
    <n v="2546"/>
    <x v="1203"/>
    <x v="0"/>
    <x v="3"/>
    <x v="0"/>
    <x v="12"/>
    <s v="Wrap Bag"/>
    <s v="Revere Boxed Rubber Bands by Revere"/>
    <n v="0.83"/>
    <x v="1"/>
    <x v="23"/>
    <s v="Suffolk"/>
    <n v="23434"/>
    <x v="1250"/>
    <d v="2012-07-03T00:00:00"/>
    <n v="266.49"/>
    <n v="13"/>
    <n v="24.67"/>
    <n v="87920"/>
    <s v="July"/>
    <n v="2012"/>
    <x v="5"/>
  </r>
  <r>
    <n v="6939"/>
    <n v="23492"/>
    <s v="Not Specified"/>
    <n v="0.03"/>
    <n v="9.31"/>
    <n v="3.98"/>
    <n v="2546"/>
    <x v="1203"/>
    <x v="0"/>
    <x v="3"/>
    <x v="0"/>
    <x v="16"/>
    <s v="Small Pack"/>
    <s v="Acme® Forged Steel Scissors with Black Enamel Handles"/>
    <n v="0.56000000000000005"/>
    <x v="1"/>
    <x v="23"/>
    <s v="Suffolk"/>
    <n v="23434"/>
    <x v="1250"/>
    <d v="2012-07-05T00:00:00"/>
    <n v="-273.798"/>
    <n v="10"/>
    <n v="96.15"/>
    <n v="87920"/>
    <s v="July"/>
    <n v="2012"/>
    <x v="1"/>
  </r>
  <r>
    <n v="6940"/>
    <n v="23465"/>
    <s v="High"/>
    <n v="0.06"/>
    <n v="43.41"/>
    <n v="2.99"/>
    <n v="2546"/>
    <x v="1203"/>
    <x v="0"/>
    <x v="0"/>
    <x v="0"/>
    <x v="0"/>
    <s v="Small Box"/>
    <s v="Satellite Sectional Post Binders"/>
    <n v="0.39"/>
    <x v="1"/>
    <x v="23"/>
    <s v="Suffolk"/>
    <n v="23434"/>
    <x v="1021"/>
    <d v="2013-12-17T00:00:00"/>
    <n v="13.895999999999999"/>
    <n v="3"/>
    <n v="129.76"/>
    <n v="87931"/>
    <s v="December"/>
    <n v="2013"/>
    <x v="3"/>
  </r>
  <r>
    <n v="6941"/>
    <n v="23861"/>
    <s v="Medium"/>
    <n v="0.02"/>
    <n v="24.92"/>
    <n v="12.98"/>
    <n v="2546"/>
    <x v="1203"/>
    <x v="0"/>
    <x v="3"/>
    <x v="0"/>
    <x v="0"/>
    <s v="Small Box"/>
    <s v="GBC Standard Therm-A-Bind Covers"/>
    <n v="0.39"/>
    <x v="1"/>
    <x v="23"/>
    <s v="Suffolk"/>
    <n v="23434"/>
    <x v="793"/>
    <d v="2013-12-26T00:00:00"/>
    <n v="-365.12"/>
    <n v="2"/>
    <n v="57.29"/>
    <n v="87932"/>
    <s v="December"/>
    <n v="2013"/>
    <x v="2"/>
  </r>
  <r>
    <n v="2205"/>
    <n v="19383"/>
    <s v="Not Specified"/>
    <n v="7.0000000000000007E-2"/>
    <n v="6.08"/>
    <n v="0.91"/>
    <n v="850"/>
    <x v="1204"/>
    <x v="0"/>
    <x v="1"/>
    <x v="0"/>
    <x v="9"/>
    <s v="Wrap Bag"/>
    <s v="Zebra Zazzle Fluorescent Highlighters"/>
    <n v="0.51"/>
    <x v="0"/>
    <x v="0"/>
    <s v="Goleta"/>
    <n v="93117"/>
    <x v="1185"/>
    <d v="2010-09-08T00:00:00"/>
    <n v="19.57"/>
    <n v="7"/>
    <n v="41.96"/>
    <n v="88569"/>
    <s v="September"/>
    <n v="2010"/>
    <x v="0"/>
  </r>
  <r>
    <n v="2206"/>
    <n v="18624"/>
    <s v="Critical"/>
    <n v="0.04"/>
    <n v="40.97"/>
    <n v="8.99"/>
    <n v="850"/>
    <x v="1204"/>
    <x v="0"/>
    <x v="3"/>
    <x v="0"/>
    <x v="9"/>
    <s v="Small Pack"/>
    <s v="Sanford 52201 APSCO Electric Pencil Sharpener"/>
    <n v="0.59"/>
    <x v="0"/>
    <x v="0"/>
    <s v="Goleta"/>
    <n v="93117"/>
    <x v="101"/>
    <d v="2012-07-18T00:00:00"/>
    <n v="154.85"/>
    <n v="9"/>
    <n v="374.57"/>
    <n v="88573"/>
    <s v="July"/>
    <n v="2012"/>
    <x v="1"/>
  </r>
  <r>
    <n v="2566"/>
    <n v="26299"/>
    <s v="High"/>
    <n v="0.08"/>
    <n v="122.99"/>
    <n v="70.2"/>
    <n v="991"/>
    <x v="1205"/>
    <x v="2"/>
    <x v="3"/>
    <x v="1"/>
    <x v="15"/>
    <s v="Jumbo Drum"/>
    <s v="Global High-Back Leather Tilter, Burgundy"/>
    <n v="0.74"/>
    <x v="3"/>
    <x v="6"/>
    <s v="Palisades Park"/>
    <n v="7650"/>
    <x v="846"/>
    <d v="2013-01-11T00:00:00"/>
    <n v="-501.91479999999996"/>
    <n v="1"/>
    <n v="129.44999999999999"/>
    <n v="90213"/>
    <s v="January"/>
    <n v="2013"/>
    <x v="5"/>
  </r>
  <r>
    <n v="2924"/>
    <n v="23521"/>
    <s v="Not Specified"/>
    <n v="0.01"/>
    <n v="58.14"/>
    <n v="36.61"/>
    <n v="1118"/>
    <x v="1206"/>
    <x v="2"/>
    <x v="0"/>
    <x v="1"/>
    <x v="13"/>
    <s v="Jumbo Box"/>
    <s v="O'Sullivan 3-Shelf Heavy-Duty Bookcases"/>
    <n v="0.61"/>
    <x v="0"/>
    <x v="38"/>
    <s v="Yuma"/>
    <n v="85364"/>
    <x v="393"/>
    <d v="2011-11-15T00:00:00"/>
    <n v="143.83400000000017"/>
    <n v="43"/>
    <n v="2580.7600000000002"/>
    <n v="86773"/>
    <s v="November"/>
    <n v="2011"/>
    <x v="1"/>
  </r>
  <r>
    <n v="2925"/>
    <n v="23522"/>
    <s v="Not Specified"/>
    <n v="0.09"/>
    <n v="209.84"/>
    <n v="21.21"/>
    <n v="1118"/>
    <x v="1206"/>
    <x v="0"/>
    <x v="0"/>
    <x v="1"/>
    <x v="1"/>
    <s v="Large Box"/>
    <s v="Luxo Professional Fluorescent Magnifier Lamp with Clamp-Mount Base"/>
    <n v="0.59"/>
    <x v="0"/>
    <x v="38"/>
    <s v="Yuma"/>
    <n v="85364"/>
    <x v="393"/>
    <d v="2011-11-15T00:00:00"/>
    <n v="3540.7625999999996"/>
    <n v="26"/>
    <n v="5131.54"/>
    <n v="86773"/>
    <s v="November"/>
    <n v="2011"/>
    <x v="0"/>
  </r>
  <r>
    <n v="2926"/>
    <n v="24136"/>
    <s v="Critical"/>
    <n v="0.05"/>
    <n v="574.74"/>
    <n v="24.49"/>
    <n v="1118"/>
    <x v="1206"/>
    <x v="0"/>
    <x v="2"/>
    <x v="2"/>
    <x v="7"/>
    <s v="Large Box"/>
    <s v="Polycom ViaVideo™ Desktop Video Communications Unit"/>
    <n v="0.37"/>
    <x v="0"/>
    <x v="38"/>
    <s v="Yuma"/>
    <n v="85364"/>
    <x v="576"/>
    <d v="2012-11-08T00:00:00"/>
    <n v="8118.8918999999996"/>
    <n v="22"/>
    <n v="11766.51"/>
    <n v="86777"/>
    <s v="November"/>
    <n v="2012"/>
    <x v="3"/>
  </r>
  <r>
    <n v="2927"/>
    <n v="23937"/>
    <s v="Critical"/>
    <n v="0.01"/>
    <n v="31.78"/>
    <n v="1.99"/>
    <n v="1118"/>
    <x v="1206"/>
    <x v="0"/>
    <x v="0"/>
    <x v="2"/>
    <x v="11"/>
    <s v="Small Pack"/>
    <s v="Memorex 4.7GB DVD-RAM, 3/Pack"/>
    <n v="0.42"/>
    <x v="0"/>
    <x v="38"/>
    <s v="Yuma"/>
    <n v="85364"/>
    <x v="9"/>
    <d v="2013-02-18T00:00:00"/>
    <n v="110.7174"/>
    <n v="5"/>
    <n v="160.46"/>
    <n v="86781"/>
    <s v="February"/>
    <n v="2013"/>
    <x v="1"/>
  </r>
  <r>
    <n v="2928"/>
    <n v="23938"/>
    <s v="Critical"/>
    <n v="0.02"/>
    <n v="28.28"/>
    <n v="13.99"/>
    <n v="1118"/>
    <x v="1206"/>
    <x v="0"/>
    <x v="0"/>
    <x v="0"/>
    <x v="2"/>
    <s v="Medium Box"/>
    <s v="Eldon Portable Mobile Manager"/>
    <n v="0.57999999999999996"/>
    <x v="0"/>
    <x v="38"/>
    <s v="Yuma"/>
    <n v="85364"/>
    <x v="9"/>
    <d v="2013-02-19T00:00:00"/>
    <n v="-93.46"/>
    <n v="5"/>
    <n v="142.25"/>
    <n v="86781"/>
    <s v="February"/>
    <n v="2013"/>
    <x v="2"/>
  </r>
  <r>
    <n v="3089"/>
    <n v="19484"/>
    <s v="High"/>
    <n v="7.0000000000000007E-2"/>
    <n v="2.61"/>
    <n v="0.5"/>
    <n v="1182"/>
    <x v="1207"/>
    <x v="0"/>
    <x v="0"/>
    <x v="0"/>
    <x v="4"/>
    <s v="Small Box"/>
    <s v="Avery 494"/>
    <n v="0.39"/>
    <x v="0"/>
    <x v="29"/>
    <s v="Spanish Fork"/>
    <n v="84660"/>
    <x v="40"/>
    <d v="2010-05-23T00:00:00"/>
    <n v="27.013499999999997"/>
    <n v="15"/>
    <n v="39.15"/>
    <n v="86913"/>
    <s v="May"/>
    <n v="2010"/>
    <x v="0"/>
  </r>
  <r>
    <n v="3090"/>
    <n v="20586"/>
    <s v="Not Specified"/>
    <n v="0.04"/>
    <n v="304.99"/>
    <n v="19.989999999999998"/>
    <n v="1182"/>
    <x v="1207"/>
    <x v="0"/>
    <x v="0"/>
    <x v="0"/>
    <x v="0"/>
    <s v="Small Box"/>
    <s v="Ibico Hi-Tech Manual Binding System"/>
    <n v="0.4"/>
    <x v="0"/>
    <x v="29"/>
    <s v="Spanish Fork"/>
    <n v="84660"/>
    <x v="310"/>
    <d v="2012-03-07T00:00:00"/>
    <n v="2828.3582999999994"/>
    <n v="14"/>
    <n v="4099.07"/>
    <n v="86916"/>
    <s v="March"/>
    <n v="2012"/>
    <x v="1"/>
  </r>
  <r>
    <n v="3091"/>
    <n v="20587"/>
    <s v="Not Specified"/>
    <n v="0.09"/>
    <n v="2.89"/>
    <n v="0.5"/>
    <n v="1182"/>
    <x v="1207"/>
    <x v="0"/>
    <x v="0"/>
    <x v="0"/>
    <x v="4"/>
    <s v="Small Box"/>
    <s v="Avery 498"/>
    <n v="0.38"/>
    <x v="0"/>
    <x v="29"/>
    <s v="Spanish Fork"/>
    <n v="84660"/>
    <x v="310"/>
    <d v="2012-03-07T00:00:00"/>
    <n v="7.4243999999999994"/>
    <n v="4"/>
    <n v="10.76"/>
    <n v="86916"/>
    <s v="March"/>
    <n v="2012"/>
    <x v="0"/>
  </r>
  <r>
    <n v="3092"/>
    <n v="20588"/>
    <s v="Not Specified"/>
    <n v="0.1"/>
    <n v="125.99"/>
    <n v="4.2"/>
    <n v="1182"/>
    <x v="1207"/>
    <x v="0"/>
    <x v="0"/>
    <x v="2"/>
    <x v="3"/>
    <s v="Small Box"/>
    <s v="i1000plus"/>
    <n v="0.56999999999999995"/>
    <x v="0"/>
    <x v="29"/>
    <s v="Spanish Fork"/>
    <n v="84660"/>
    <x v="310"/>
    <d v="2012-03-06T00:00:00"/>
    <n v="731.54489999999998"/>
    <n v="11"/>
    <n v="1060.21"/>
    <n v="86916"/>
    <s v="March"/>
    <n v="2012"/>
    <x v="0"/>
  </r>
  <r>
    <n v="3093"/>
    <n v="19306"/>
    <s v="Medium"/>
    <n v="0.01"/>
    <n v="6.35"/>
    <n v="1.02"/>
    <n v="1182"/>
    <x v="1207"/>
    <x v="1"/>
    <x v="0"/>
    <x v="0"/>
    <x v="8"/>
    <s v="Wrap Bag"/>
    <s v="Telephone Message Books with Fax/Mobile Section, 5 1/2&quot; x 3 3/16&quot;"/>
    <n v="0.39"/>
    <x v="0"/>
    <x v="29"/>
    <s v="Spanish Fork"/>
    <n v="84660"/>
    <x v="200"/>
    <d v="2013-06-14T00:00:00"/>
    <n v="38.439899999999994"/>
    <n v="8"/>
    <n v="55.71"/>
    <n v="86921"/>
    <s v="June"/>
    <n v="2013"/>
    <x v="1"/>
  </r>
  <r>
    <n v="1177"/>
    <n v="23241"/>
    <s v="Low"/>
    <n v="0.05"/>
    <n v="2.98"/>
    <n v="1.58"/>
    <n v="455"/>
    <x v="1208"/>
    <x v="0"/>
    <x v="1"/>
    <x v="0"/>
    <x v="12"/>
    <s v="Wrap Bag"/>
    <s v="Staples Gold Paper Clips"/>
    <n v="0.39"/>
    <x v="3"/>
    <x v="12"/>
    <s v="Norwich"/>
    <n v="6360"/>
    <x v="453"/>
    <d v="2013-11-06T00:00:00"/>
    <n v="2.1929600000000002"/>
    <n v="41"/>
    <n v="118.67"/>
    <n v="86032"/>
    <s v="November"/>
    <n v="2013"/>
    <x v="3"/>
  </r>
  <r>
    <n v="2680"/>
    <n v="21960"/>
    <s v="Critical"/>
    <n v="0.03"/>
    <n v="99.99"/>
    <n v="19.989999999999998"/>
    <n v="1036"/>
    <x v="1209"/>
    <x v="0"/>
    <x v="0"/>
    <x v="2"/>
    <x v="11"/>
    <s v="Small Box"/>
    <s v="US Robotics 56K V.92 External Faxmodem"/>
    <n v="0.52"/>
    <x v="3"/>
    <x v="32"/>
    <s v="Dublin"/>
    <n v="43017"/>
    <x v="1251"/>
    <d v="2010-03-14T00:00:00"/>
    <n v="293.66000000000003"/>
    <n v="6"/>
    <n v="598.38"/>
    <n v="90710"/>
    <s v="March"/>
    <n v="2010"/>
    <x v="1"/>
  </r>
  <r>
    <n v="2681"/>
    <n v="22265"/>
    <s v="Critical"/>
    <n v="0"/>
    <n v="4.9800000000000004"/>
    <n v="7.54"/>
    <n v="1036"/>
    <x v="1209"/>
    <x v="0"/>
    <x v="0"/>
    <x v="0"/>
    <x v="8"/>
    <s v="Small Box"/>
    <s v="Xerox 1961"/>
    <n v="0.38"/>
    <x v="3"/>
    <x v="32"/>
    <s v="Dublin"/>
    <n v="43017"/>
    <x v="1252"/>
    <d v="2012-03-25T00:00:00"/>
    <n v="-55.77"/>
    <n v="4"/>
    <n v="23.63"/>
    <n v="90712"/>
    <s v="March"/>
    <n v="2012"/>
    <x v="4"/>
  </r>
  <r>
    <n v="2682"/>
    <n v="22266"/>
    <s v="Critical"/>
    <n v="0.03"/>
    <n v="8.34"/>
    <n v="2.64"/>
    <n v="1036"/>
    <x v="1209"/>
    <x v="0"/>
    <x v="0"/>
    <x v="0"/>
    <x v="16"/>
    <s v="Small Pack"/>
    <s v="Acme® Elite Stainless Steel Scissors"/>
    <n v="0.59"/>
    <x v="3"/>
    <x v="32"/>
    <s v="Dublin"/>
    <n v="43017"/>
    <x v="1252"/>
    <d v="2012-03-25T00:00:00"/>
    <n v="-1.23"/>
    <n v="6"/>
    <n v="49.78"/>
    <n v="90712"/>
    <s v="March"/>
    <n v="2012"/>
    <x v="1"/>
  </r>
  <r>
    <n v="3866"/>
    <n v="20218"/>
    <s v="Medium"/>
    <n v="0.05"/>
    <n v="5.81"/>
    <n v="8.49"/>
    <n v="1455"/>
    <x v="1210"/>
    <x v="0"/>
    <x v="1"/>
    <x v="0"/>
    <x v="0"/>
    <s v="Small Box"/>
    <s v="Fellowes Black Plastic Comb Bindings"/>
    <n v="0.39"/>
    <x v="3"/>
    <x v="6"/>
    <s v="Lindenwold"/>
    <n v="8021"/>
    <x v="497"/>
    <d v="2013-01-07T00:00:00"/>
    <n v="-204.73081999999999"/>
    <n v="8"/>
    <n v="48.35"/>
    <n v="86745"/>
    <s v="January"/>
    <n v="2013"/>
    <x v="3"/>
  </r>
  <r>
    <n v="5929"/>
    <n v="23263"/>
    <s v="Not Specified"/>
    <n v="0.01"/>
    <n v="115.99"/>
    <n v="2.5"/>
    <n v="2180"/>
    <x v="1211"/>
    <x v="0"/>
    <x v="3"/>
    <x v="2"/>
    <x v="3"/>
    <s v="Small Box"/>
    <s v="6160"/>
    <n v="0.56999999999999995"/>
    <x v="3"/>
    <x v="6"/>
    <s v="Paramus"/>
    <n v="7652"/>
    <x v="853"/>
    <d v="2011-04-17T00:00:00"/>
    <n v="356.94389999999993"/>
    <n v="5"/>
    <n v="517.30999999999995"/>
    <n v="89467"/>
    <s v="April"/>
    <n v="2011"/>
    <x v="1"/>
  </r>
  <r>
    <n v="3863"/>
    <n v="21071"/>
    <s v="Critical"/>
    <n v="0.01"/>
    <n v="13.48"/>
    <n v="4.51"/>
    <n v="1452"/>
    <x v="1212"/>
    <x v="0"/>
    <x v="1"/>
    <x v="0"/>
    <x v="2"/>
    <s v="Small Box"/>
    <s v="Tenex Personal Project File with Scoop Front Design, Black"/>
    <n v="0.59"/>
    <x v="3"/>
    <x v="12"/>
    <s v="Watertown"/>
    <n v="6795"/>
    <x v="1222"/>
    <d v="2011-05-18T00:00:00"/>
    <n v="10.18"/>
    <n v="13"/>
    <n v="175.07"/>
    <n v="86740"/>
    <s v="May"/>
    <n v="2011"/>
    <x v="1"/>
  </r>
  <r>
    <n v="5502"/>
    <n v="18232"/>
    <s v="Medium"/>
    <n v="0.06"/>
    <n v="48.58"/>
    <n v="3.99"/>
    <n v="2032"/>
    <x v="1213"/>
    <x v="0"/>
    <x v="2"/>
    <x v="0"/>
    <x v="10"/>
    <s v="Small Box"/>
    <s v="Belkin Premiere Surge Master II 8-outlet surge protector"/>
    <n v="0.56000000000000005"/>
    <x v="1"/>
    <x v="8"/>
    <s v="Ormond Beach"/>
    <n v="32174"/>
    <x v="74"/>
    <d v="2011-09-16T00:00:00"/>
    <n v="-250.34800000000001"/>
    <n v="21"/>
    <n v="960.75"/>
    <n v="87119"/>
    <s v="September"/>
    <n v="2011"/>
    <x v="3"/>
  </r>
  <r>
    <n v="2582"/>
    <n v="23901"/>
    <s v="Low"/>
    <n v="0"/>
    <n v="120.97"/>
    <n v="26.3"/>
    <n v="1003"/>
    <x v="1214"/>
    <x v="2"/>
    <x v="0"/>
    <x v="2"/>
    <x v="7"/>
    <s v="Jumbo Drum"/>
    <s v="Canon S750 Color Inkjet Printer"/>
    <n v="0.38"/>
    <x v="3"/>
    <x v="15"/>
    <s v="Centereach"/>
    <n v="11720"/>
    <x v="700"/>
    <d v="2013-02-24T00:00:00"/>
    <n v="968.82209999999986"/>
    <n v="11"/>
    <n v="1404.09"/>
    <n v="88435"/>
    <s v="February"/>
    <n v="2013"/>
    <x v="4"/>
  </r>
  <r>
    <n v="2448"/>
    <n v="20191"/>
    <s v="High"/>
    <n v="0.01"/>
    <n v="27.48"/>
    <n v="4"/>
    <n v="939"/>
    <x v="1215"/>
    <x v="0"/>
    <x v="0"/>
    <x v="2"/>
    <x v="11"/>
    <s v="Small Box"/>
    <s v="Belkin MediaBoard 104- Keyboard"/>
    <n v="0.75"/>
    <x v="3"/>
    <x v="12"/>
    <s v="Bristol"/>
    <n v="6010"/>
    <x v="103"/>
    <d v="2013-09-04T00:00:00"/>
    <n v="0.9719999999999831"/>
    <n v="15"/>
    <n v="426.47"/>
    <n v="90849"/>
    <s v="September"/>
    <n v="2013"/>
    <x v="1"/>
  </r>
  <r>
    <n v="3063"/>
    <n v="18860"/>
    <s v="Not Specified"/>
    <n v="0.09"/>
    <n v="9.7799999999999994"/>
    <n v="1.39"/>
    <n v="1170"/>
    <x v="1216"/>
    <x v="0"/>
    <x v="2"/>
    <x v="0"/>
    <x v="5"/>
    <s v="Small Box"/>
    <s v="Staples #10 Laser &amp; Inkjet Envelopes, 4 1/8&quot; x 9 1/2&quot;, 100/Box"/>
    <n v="0.39"/>
    <x v="3"/>
    <x v="45"/>
    <s v="Newark"/>
    <n v="19711"/>
    <x v="611"/>
    <d v="2010-06-03T00:00:00"/>
    <n v="125.20739999999999"/>
    <n v="19"/>
    <n v="181.46"/>
    <n v="87520"/>
    <s v="June"/>
    <n v="2010"/>
    <x v="0"/>
  </r>
  <r>
    <n v="3064"/>
    <n v="18861"/>
    <s v="Not Specified"/>
    <n v="0"/>
    <n v="200.99"/>
    <n v="8.08"/>
    <n v="1170"/>
    <x v="1216"/>
    <x v="0"/>
    <x v="2"/>
    <x v="2"/>
    <x v="3"/>
    <s v="Small Box"/>
    <s v="5125"/>
    <n v="0.59"/>
    <x v="3"/>
    <x v="45"/>
    <s v="Newark"/>
    <n v="19711"/>
    <x v="611"/>
    <d v="2010-06-04T00:00:00"/>
    <n v="281.53440000000001"/>
    <n v="6"/>
    <n v="1076.3"/>
    <n v="87520"/>
    <s v="June"/>
    <n v="2010"/>
    <x v="4"/>
  </r>
  <r>
    <n v="3065"/>
    <n v="18327"/>
    <s v="Critical"/>
    <n v="0.01"/>
    <n v="3.8"/>
    <n v="1.49"/>
    <n v="1170"/>
    <x v="1216"/>
    <x v="1"/>
    <x v="2"/>
    <x v="0"/>
    <x v="0"/>
    <s v="Small Box"/>
    <s v="Durable Pressboard Binders"/>
    <n v="0.38"/>
    <x v="3"/>
    <x v="45"/>
    <s v="Newark"/>
    <n v="19711"/>
    <x v="1143"/>
    <d v="2011-01-10T00:00:00"/>
    <n v="16.090799999999998"/>
    <n v="5"/>
    <n v="23.32"/>
    <n v="87522"/>
    <s v="January"/>
    <n v="2011"/>
    <x v="1"/>
  </r>
  <r>
    <n v="2419"/>
    <n v="21970"/>
    <s v="Low"/>
    <n v="0.1"/>
    <n v="15.98"/>
    <n v="4"/>
    <n v="920"/>
    <x v="1217"/>
    <x v="0"/>
    <x v="1"/>
    <x v="2"/>
    <x v="11"/>
    <s v="Small Box"/>
    <s v="Logitech Access Keyboard"/>
    <n v="0.37"/>
    <x v="0"/>
    <x v="0"/>
    <s v="Redlands"/>
    <n v="92374"/>
    <x v="18"/>
    <d v="2010-04-01T00:00:00"/>
    <n v="92.722199999999987"/>
    <n v="9"/>
    <n v="134.38"/>
    <n v="90491"/>
    <s v="March"/>
    <n v="2010"/>
    <x v="0"/>
  </r>
  <r>
    <n v="2420"/>
    <n v="25678"/>
    <s v="High"/>
    <n v="0.03"/>
    <n v="8.0399999999999991"/>
    <n v="8.94"/>
    <n v="920"/>
    <x v="1217"/>
    <x v="0"/>
    <x v="2"/>
    <x v="0"/>
    <x v="0"/>
    <s v="Small Box"/>
    <s v="Fellowes Twister Kit, Gray/Clear, 3/pkg"/>
    <n v="0.4"/>
    <x v="0"/>
    <x v="0"/>
    <s v="Redlands"/>
    <n v="92374"/>
    <x v="1253"/>
    <d v="2010-04-14T00:00:00"/>
    <n v="-160.27549999999999"/>
    <n v="9"/>
    <n v="76.77"/>
    <n v="90492"/>
    <s v="April"/>
    <n v="2010"/>
    <x v="1"/>
  </r>
  <r>
    <n v="2421"/>
    <n v="22040"/>
    <s v="Medium"/>
    <n v="0.03"/>
    <n v="2.08"/>
    <n v="1.49"/>
    <n v="920"/>
    <x v="1217"/>
    <x v="0"/>
    <x v="1"/>
    <x v="0"/>
    <x v="0"/>
    <s v="Small Box"/>
    <s v="Round Ring Binders"/>
    <n v="0.38"/>
    <x v="0"/>
    <x v="0"/>
    <s v="Redlands"/>
    <n v="92374"/>
    <x v="369"/>
    <d v="2011-09-26T00:00:00"/>
    <n v="-9.3610000000000007"/>
    <n v="20"/>
    <n v="43.84"/>
    <n v="90494"/>
    <s v="September"/>
    <n v="2011"/>
    <x v="1"/>
  </r>
  <r>
    <n v="2422"/>
    <n v="25679"/>
    <s v="High"/>
    <n v="0.08"/>
    <n v="2550.14"/>
    <n v="29.7"/>
    <n v="920"/>
    <x v="1217"/>
    <x v="2"/>
    <x v="2"/>
    <x v="2"/>
    <x v="7"/>
    <s v="Jumbo Drum"/>
    <s v="Epson DFX-8500 Dot Matrix Printer"/>
    <n v="0.56999999999999995"/>
    <x v="0"/>
    <x v="0"/>
    <s v="Redlands"/>
    <n v="92374"/>
    <x v="1023"/>
    <d v="2013-04-14T00:00:00"/>
    <n v="-7373.1282000000001"/>
    <n v="1"/>
    <n v="2346.13"/>
    <n v="90498"/>
    <s v="April"/>
    <n v="2013"/>
    <x v="5"/>
  </r>
  <r>
    <n v="5311"/>
    <n v="18374"/>
    <s v="Not Specified"/>
    <n v="0.04"/>
    <n v="880.98"/>
    <n v="44.55"/>
    <n v="1978"/>
    <x v="1218"/>
    <x v="2"/>
    <x v="1"/>
    <x v="1"/>
    <x v="13"/>
    <s v="Jumbo Box"/>
    <s v="Riverside Palais Royal Lawyers Bookcase, Royale Cherry Finish"/>
    <n v="0.62"/>
    <x v="0"/>
    <x v="7"/>
    <s v="Lakewood"/>
    <n v="80232"/>
    <x v="1254"/>
    <d v="2012-12-14T00:00:00"/>
    <n v="3483.66"/>
    <n v="7"/>
    <n v="6334.6"/>
    <n v="87763"/>
    <s v="December"/>
    <n v="2012"/>
    <x v="1"/>
  </r>
  <r>
    <n v="5312"/>
    <n v="18375"/>
    <s v="Not Specified"/>
    <n v="0.09"/>
    <n v="5.47"/>
    <n v="5.26"/>
    <n v="1978"/>
    <x v="1218"/>
    <x v="0"/>
    <x v="1"/>
    <x v="1"/>
    <x v="1"/>
    <s v="Small Pack"/>
    <s v="Advantus Panel Wall Acrylic Frame"/>
    <n v="0.42"/>
    <x v="0"/>
    <x v="7"/>
    <s v="Lakewood"/>
    <n v="80232"/>
    <x v="1254"/>
    <d v="2012-12-15T00:00:00"/>
    <n v="8.6870999999999992"/>
    <n v="2"/>
    <n v="12.59"/>
    <n v="87763"/>
    <s v="December"/>
    <n v="2012"/>
    <x v="0"/>
  </r>
  <r>
    <n v="1713"/>
    <n v="20952"/>
    <s v="High"/>
    <n v="0.05"/>
    <n v="150.88999999999999"/>
    <n v="60.2"/>
    <n v="645"/>
    <x v="1219"/>
    <x v="2"/>
    <x v="1"/>
    <x v="1"/>
    <x v="15"/>
    <s v="Jumbo Drum"/>
    <s v="Global Leather &amp; Oak Executive Chair, Burgundy"/>
    <n v="0.77"/>
    <x v="2"/>
    <x v="17"/>
    <s v="Savage"/>
    <n v="55378"/>
    <x v="1255"/>
    <d v="2012-01-16T00:00:00"/>
    <n v="-1298.0072"/>
    <n v="10"/>
    <n v="1551"/>
    <n v="90737"/>
    <s v="January"/>
    <n v="2012"/>
    <x v="3"/>
  </r>
  <r>
    <n v="1714"/>
    <n v="24867"/>
    <s v="Low"/>
    <n v="0"/>
    <n v="20.95"/>
    <n v="4"/>
    <n v="645"/>
    <x v="1219"/>
    <x v="0"/>
    <x v="1"/>
    <x v="2"/>
    <x v="11"/>
    <s v="Small Box"/>
    <s v="Fellowes Basic 104-Key Keyboard, Platinum"/>
    <n v="0.6"/>
    <x v="2"/>
    <x v="17"/>
    <s v="Savage"/>
    <n v="55378"/>
    <x v="1202"/>
    <d v="2013-06-24T00:00:00"/>
    <n v="144.06"/>
    <n v="12"/>
    <n v="272.97000000000003"/>
    <n v="90738"/>
    <s v="June"/>
    <n v="2013"/>
    <x v="4"/>
  </r>
  <r>
    <n v="5052"/>
    <n v="25062"/>
    <s v="Not Specified"/>
    <n v="0.05"/>
    <n v="7.1"/>
    <n v="6.05"/>
    <n v="1872"/>
    <x v="1220"/>
    <x v="0"/>
    <x v="1"/>
    <x v="0"/>
    <x v="0"/>
    <s v="Small Box"/>
    <s v="Wilson Jones Hanging View Binder, White, 1&quot;"/>
    <n v="0.39"/>
    <x v="0"/>
    <x v="0"/>
    <s v="Palo Alto"/>
    <n v="94306"/>
    <x v="718"/>
    <d v="2013-05-14T00:00:00"/>
    <n v="-97.06"/>
    <n v="12"/>
    <n v="83.66"/>
    <n v="90101"/>
    <s v="May"/>
    <n v="2013"/>
    <x v="3"/>
  </r>
  <r>
    <n v="5053"/>
    <n v="25376"/>
    <s v="High"/>
    <n v="0.04"/>
    <n v="22.98"/>
    <n v="1.99"/>
    <n v="1872"/>
    <x v="1220"/>
    <x v="0"/>
    <x v="1"/>
    <x v="2"/>
    <x v="11"/>
    <s v="Small Pack"/>
    <s v="Memorex 80 Minute CD-R, 30/Pack"/>
    <n v="0.46"/>
    <x v="0"/>
    <x v="0"/>
    <s v="Palo Alto"/>
    <n v="94306"/>
    <x v="509"/>
    <d v="2013-08-30T00:00:00"/>
    <n v="116.9392"/>
    <n v="8"/>
    <n v="183.55"/>
    <n v="90102"/>
    <s v="August"/>
    <n v="2013"/>
    <x v="1"/>
  </r>
  <r>
    <n v="5054"/>
    <n v="25377"/>
    <s v="High"/>
    <n v="0.02"/>
    <n v="5.68"/>
    <n v="1.39"/>
    <n v="1872"/>
    <x v="1220"/>
    <x v="0"/>
    <x v="1"/>
    <x v="0"/>
    <x v="5"/>
    <s v="Small Box"/>
    <s v="Staples Standard Envelopes"/>
    <n v="0.38"/>
    <x v="0"/>
    <x v="0"/>
    <s v="Palo Alto"/>
    <n v="94306"/>
    <x v="509"/>
    <d v="2013-08-30T00:00:00"/>
    <n v="50.280299999999997"/>
    <n v="12"/>
    <n v="72.87"/>
    <n v="90102"/>
    <s v="August"/>
    <n v="2013"/>
    <x v="2"/>
  </r>
  <r>
    <n v="6301"/>
    <n v="18700"/>
    <s v="Critical"/>
    <n v="0.06"/>
    <n v="125.99"/>
    <n v="5.99"/>
    <n v="2325"/>
    <x v="1221"/>
    <x v="1"/>
    <x v="3"/>
    <x v="2"/>
    <x v="3"/>
    <s v="Small Box"/>
    <s v="i600"/>
    <n v="0.56000000000000005"/>
    <x v="3"/>
    <x v="16"/>
    <s v="Lexington"/>
    <n v="2420"/>
    <x v="278"/>
    <d v="2013-08-23T00:00:00"/>
    <n v="-52.791816000000011"/>
    <n v="5"/>
    <n v="544.94000000000005"/>
    <n v="88725"/>
    <s v="August"/>
    <n v="2013"/>
    <x v="3"/>
  </r>
  <r>
    <n v="1366"/>
    <n v="26210"/>
    <s v="Low"/>
    <n v="0"/>
    <n v="15.99"/>
    <n v="13.18"/>
    <n v="535"/>
    <x v="1222"/>
    <x v="0"/>
    <x v="1"/>
    <x v="0"/>
    <x v="0"/>
    <s v="Small Box"/>
    <s v="GBC Pre-Punched Binding Paper, Plastic, White, 8-1/2&quot; x 11&quot;"/>
    <n v="0.37"/>
    <x v="1"/>
    <x v="23"/>
    <s v="Montclair"/>
    <n v="22025"/>
    <x v="655"/>
    <d v="2010-10-25T00:00:00"/>
    <n v="46.488"/>
    <n v="23"/>
    <n v="403.25"/>
    <n v="88511"/>
    <s v="October"/>
    <n v="2010"/>
    <x v="4"/>
  </r>
  <r>
    <n v="1367"/>
    <n v="23115"/>
    <s v="Not Specified"/>
    <n v="0.02"/>
    <n v="20.239999999999998"/>
    <n v="6.67"/>
    <n v="535"/>
    <x v="1222"/>
    <x v="0"/>
    <x v="1"/>
    <x v="1"/>
    <x v="1"/>
    <s v="Small Pack"/>
    <s v="DAX Contemporary Wood Frame with Silver Metal Mat, Desktop, 11 x 14 Size"/>
    <n v="0.49"/>
    <x v="1"/>
    <x v="23"/>
    <s v="Montclair"/>
    <n v="22025"/>
    <x v="1035"/>
    <d v="2011-09-07T00:00:00"/>
    <n v="-116.97"/>
    <n v="20"/>
    <n v="431.54"/>
    <n v="88513"/>
    <s v="September"/>
    <n v="2011"/>
    <x v="2"/>
  </r>
  <r>
    <n v="1368"/>
    <n v="23116"/>
    <s v="Not Specified"/>
    <n v="0.09"/>
    <n v="4.71"/>
    <n v="0.7"/>
    <n v="535"/>
    <x v="1222"/>
    <x v="0"/>
    <x v="1"/>
    <x v="0"/>
    <x v="12"/>
    <s v="Wrap Bag"/>
    <s v="Plymouth Boxed Rubber Bands by Plymouth"/>
    <n v="0.8"/>
    <x v="1"/>
    <x v="23"/>
    <s v="Montclair"/>
    <n v="22025"/>
    <x v="1035"/>
    <d v="2011-09-08T00:00:00"/>
    <n v="-125.97200000000001"/>
    <n v="12"/>
    <n v="54.83"/>
    <n v="88513"/>
    <s v="September"/>
    <n v="2011"/>
    <x v="0"/>
  </r>
  <r>
    <n v="2908"/>
    <n v="18173"/>
    <s v="Medium"/>
    <n v="7.0000000000000007E-2"/>
    <n v="4.9800000000000004"/>
    <n v="4.72"/>
    <n v="1115"/>
    <x v="1223"/>
    <x v="0"/>
    <x v="2"/>
    <x v="0"/>
    <x v="8"/>
    <s v="Small Box"/>
    <s v="Xerox 1949"/>
    <n v="0.36"/>
    <x v="0"/>
    <x v="38"/>
    <s v="Surprise"/>
    <n v="85374"/>
    <x v="1057"/>
    <d v="2012-08-23T00:00:00"/>
    <n v="-26.072800000000001"/>
    <n v="14"/>
    <n v="71.09"/>
    <n v="86775"/>
    <s v="August"/>
    <n v="2012"/>
    <x v="0"/>
  </r>
  <r>
    <n v="8588"/>
    <n v="19007"/>
    <s v="Medium"/>
    <n v="0.09"/>
    <n v="37.93"/>
    <n v="13.99"/>
    <n v="3112"/>
    <x v="1224"/>
    <x v="0"/>
    <x v="1"/>
    <x v="1"/>
    <x v="1"/>
    <s v="Wrap Bag"/>
    <s v="Eldon Delta Triangular Chair Mat, 52&quot; x 58&quot;, Clear"/>
    <n v="0.67"/>
    <x v="1"/>
    <x v="34"/>
    <s v="Monroe"/>
    <n v="71203"/>
    <x v="549"/>
    <d v="2011-11-11T00:00:00"/>
    <n v="-574.54600000000005"/>
    <n v="20"/>
    <n v="729.6"/>
    <n v="86861"/>
    <s v="November"/>
    <n v="2011"/>
    <x v="0"/>
  </r>
  <r>
    <n v="8589"/>
    <n v="19327"/>
    <s v="High"/>
    <n v="7.0000000000000007E-2"/>
    <n v="1.88"/>
    <n v="1.49"/>
    <n v="3112"/>
    <x v="1224"/>
    <x v="0"/>
    <x v="1"/>
    <x v="0"/>
    <x v="0"/>
    <s v="Small Box"/>
    <s v="Staples® General Use 3-Ring Binders"/>
    <n v="0.37"/>
    <x v="1"/>
    <x v="34"/>
    <s v="Monroe"/>
    <n v="71203"/>
    <x v="938"/>
    <d v="2012-09-14T00:00:00"/>
    <n v="2.6352000000000046"/>
    <n v="3"/>
    <n v="6.31"/>
    <n v="86862"/>
    <s v="September"/>
    <n v="2012"/>
    <x v="0"/>
  </r>
  <r>
    <n v="8590"/>
    <n v="19776"/>
    <s v="Critical"/>
    <n v="0"/>
    <n v="43.98"/>
    <n v="8.99"/>
    <n v="3112"/>
    <x v="1224"/>
    <x v="0"/>
    <x v="1"/>
    <x v="0"/>
    <x v="9"/>
    <s v="Small Pack"/>
    <s v="Boston 1645 Deluxe Heavier-Duty Electric Pencil Sharpener"/>
    <n v="0.57999999999999996"/>
    <x v="1"/>
    <x v="34"/>
    <s v="Monroe"/>
    <n v="71203"/>
    <x v="1091"/>
    <d v="2013-02-20T00:00:00"/>
    <n v="5.5920000000000005"/>
    <n v="8"/>
    <n v="371.68"/>
    <n v="86863"/>
    <s v="February"/>
    <n v="2013"/>
    <x v="4"/>
  </r>
  <r>
    <n v="8591"/>
    <n v="18183"/>
    <s v="Not Specified"/>
    <n v="7.0000000000000007E-2"/>
    <n v="28.48"/>
    <n v="1.99"/>
    <n v="3112"/>
    <x v="1224"/>
    <x v="0"/>
    <x v="1"/>
    <x v="2"/>
    <x v="11"/>
    <s v="Small Pack"/>
    <s v="Memorex 4.7GB DVD+RW, 3/Pack"/>
    <n v="0.4"/>
    <x v="1"/>
    <x v="34"/>
    <s v="Monroe"/>
    <n v="71203"/>
    <x v="282"/>
    <d v="2013-04-26T00:00:00"/>
    <n v="-1954.7080000000001"/>
    <n v="6"/>
    <n v="158.91999999999999"/>
    <n v="86864"/>
    <s v="April"/>
    <n v="2013"/>
    <x v="0"/>
  </r>
  <r>
    <n v="7133"/>
    <n v="18285"/>
    <s v="Not Specified"/>
    <n v="0.04"/>
    <n v="13.48"/>
    <n v="4.51"/>
    <n v="2607"/>
    <x v="1225"/>
    <x v="0"/>
    <x v="1"/>
    <x v="0"/>
    <x v="2"/>
    <s v="Small Box"/>
    <s v="Tenex Personal Project File with Scoop Front Design, Black"/>
    <n v="0.59"/>
    <x v="3"/>
    <x v="6"/>
    <s v="Sayreville"/>
    <n v="8871"/>
    <x v="469"/>
    <d v="2012-10-07T00:00:00"/>
    <n v="-18.3492"/>
    <n v="4"/>
    <n v="54.28"/>
    <n v="87386"/>
    <s v="October"/>
    <n v="2012"/>
    <x v="1"/>
  </r>
  <r>
    <n v="9230"/>
    <n v="20986"/>
    <s v="Critical"/>
    <n v="0.03"/>
    <n v="194.3"/>
    <n v="11.54"/>
    <n v="3344"/>
    <x v="1226"/>
    <x v="0"/>
    <x v="0"/>
    <x v="1"/>
    <x v="1"/>
    <s v="Large Box"/>
    <s v="Electrix Halogen Magnifier Lamp"/>
    <n v="0.59"/>
    <x v="2"/>
    <x v="24"/>
    <s v="Rochester Hills"/>
    <n v="48307"/>
    <x v="473"/>
    <d v="2010-02-15T00:00:00"/>
    <n v="1544.9307000000001"/>
    <n v="11"/>
    <n v="2239.0300000000002"/>
    <n v="89928"/>
    <s v="February"/>
    <n v="2010"/>
    <x v="1"/>
  </r>
  <r>
    <n v="9231"/>
    <n v="20335"/>
    <s v="High"/>
    <n v="0.1"/>
    <n v="43.22"/>
    <n v="4"/>
    <n v="3344"/>
    <x v="1226"/>
    <x v="0"/>
    <x v="0"/>
    <x v="2"/>
    <x v="11"/>
    <s v="Small Box"/>
    <s v="Fellowes Mobile Numeric Keypad, Graphite"/>
    <n v="0.64"/>
    <x v="2"/>
    <x v="24"/>
    <s v="Rochester Hills"/>
    <n v="48307"/>
    <x v="345"/>
    <d v="2011-06-18T00:00:00"/>
    <n v="-105.72"/>
    <n v="2"/>
    <n v="83.69"/>
    <n v="89929"/>
    <s v="June"/>
    <n v="2011"/>
    <x v="0"/>
  </r>
  <r>
    <n v="9232"/>
    <n v="20336"/>
    <s v="High"/>
    <n v="0"/>
    <n v="65.989999999999995"/>
    <n v="19.989999999999998"/>
    <n v="3344"/>
    <x v="1226"/>
    <x v="0"/>
    <x v="0"/>
    <x v="2"/>
    <x v="3"/>
    <s v="Small Box"/>
    <s v="iDENi80s"/>
    <n v="0.59"/>
    <x v="2"/>
    <x v="24"/>
    <s v="Rochester Hills"/>
    <n v="48307"/>
    <x v="345"/>
    <d v="2011-06-19T00:00:00"/>
    <n v="-160.83760000000001"/>
    <n v="7"/>
    <n v="399.25"/>
    <n v="89929"/>
    <s v="June"/>
    <n v="2011"/>
    <x v="4"/>
  </r>
  <r>
    <n v="9233"/>
    <n v="21787"/>
    <s v="Medium"/>
    <n v="0.08"/>
    <n v="55.99"/>
    <n v="1.25"/>
    <n v="3344"/>
    <x v="1226"/>
    <x v="0"/>
    <x v="0"/>
    <x v="2"/>
    <x v="3"/>
    <s v="Small Pack"/>
    <s v="Accessory32"/>
    <n v="0.35"/>
    <x v="2"/>
    <x v="24"/>
    <s v="Rochester Hills"/>
    <n v="48307"/>
    <x v="887"/>
    <d v="2013-08-30T00:00:00"/>
    <n v="224.16719999999998"/>
    <n v="7"/>
    <n v="324.88"/>
    <n v="89933"/>
    <s v="August"/>
    <n v="2013"/>
    <x v="5"/>
  </r>
  <r>
    <n v="4402"/>
    <n v="19219"/>
    <s v="Low"/>
    <n v="0.08"/>
    <n v="100.8"/>
    <n v="60"/>
    <n v="1658"/>
    <x v="1227"/>
    <x v="2"/>
    <x v="3"/>
    <x v="1"/>
    <x v="6"/>
    <s v="Jumbo Drum"/>
    <s v="Barricks 18&quot; x 48&quot; Non-Folding Utility Table with Bottom Storage Shelf"/>
    <n v="0.59"/>
    <x v="0"/>
    <x v="42"/>
    <s v="Laramie"/>
    <n v="82070"/>
    <x v="343"/>
    <d v="2012-07-03T00:00:00"/>
    <n v="-1033.1120000000001"/>
    <n v="20"/>
    <n v="1935.36"/>
    <n v="89068"/>
    <s v="June"/>
    <n v="2012"/>
    <x v="5"/>
  </r>
  <r>
    <n v="4403"/>
    <n v="18805"/>
    <s v="High"/>
    <n v="0.03"/>
    <n v="4.13"/>
    <n v="5.04"/>
    <n v="1658"/>
    <x v="1227"/>
    <x v="1"/>
    <x v="3"/>
    <x v="0"/>
    <x v="0"/>
    <s v="Small Box"/>
    <s v="ACCOHIDE® 3-Ring Binder, Blue, 1&quot;"/>
    <n v="0.38"/>
    <x v="0"/>
    <x v="42"/>
    <s v="Laramie"/>
    <n v="82070"/>
    <x v="513"/>
    <d v="2013-04-29T00:00:00"/>
    <n v="-95.058999999999997"/>
    <n v="9"/>
    <n v="40.89"/>
    <n v="89070"/>
    <s v="April"/>
    <n v="2013"/>
    <x v="1"/>
  </r>
  <r>
    <n v="4404"/>
    <n v="18806"/>
    <s v="High"/>
    <n v="0.08"/>
    <n v="82.99"/>
    <n v="5.5"/>
    <n v="1658"/>
    <x v="1227"/>
    <x v="0"/>
    <x v="3"/>
    <x v="2"/>
    <x v="11"/>
    <s v="Small Box"/>
    <s v="Micro Innovations Micro Digital Wireless Keyboard and Mouse, Gray"/>
    <n v="0.44"/>
    <x v="0"/>
    <x v="42"/>
    <s v="Laramie"/>
    <n v="82070"/>
    <x v="513"/>
    <d v="2013-04-30T00:00:00"/>
    <n v="425.66789999999992"/>
    <n v="8"/>
    <n v="616.91"/>
    <n v="89070"/>
    <s v="April"/>
    <n v="2013"/>
    <x v="5"/>
  </r>
  <r>
    <n v="3243"/>
    <n v="23123"/>
    <s v="Medium"/>
    <n v="0.06"/>
    <n v="328.14"/>
    <n v="91.05"/>
    <n v="1231"/>
    <x v="1228"/>
    <x v="2"/>
    <x v="3"/>
    <x v="0"/>
    <x v="10"/>
    <s v="Jumbo Drum"/>
    <s v="Sanyo Counter Height Refrigerator with Crisper, 3.6 Cubic Foot, Stainless Steel/Black"/>
    <n v="0.56999999999999995"/>
    <x v="0"/>
    <x v="20"/>
    <s v="Wenatchee"/>
    <n v="98801"/>
    <x v="44"/>
    <d v="2012-07-06T00:00:00"/>
    <n v="861.78"/>
    <n v="16"/>
    <n v="4966.22"/>
    <n v="90381"/>
    <s v="July"/>
    <n v="2012"/>
    <x v="3"/>
  </r>
  <r>
    <n v="3244"/>
    <n v="23124"/>
    <s v="Medium"/>
    <n v="7.0000000000000007E-2"/>
    <n v="105.34"/>
    <n v="24.49"/>
    <n v="1231"/>
    <x v="1228"/>
    <x v="1"/>
    <x v="3"/>
    <x v="1"/>
    <x v="1"/>
    <s v="Large Box"/>
    <s v="Deflect-o DuraMat Antistatic Studded Beveled Mat for Medium Pile Carpeting"/>
    <n v="0.61"/>
    <x v="0"/>
    <x v="20"/>
    <s v="Wenatchee"/>
    <n v="98801"/>
    <x v="44"/>
    <d v="2012-07-07T00:00:00"/>
    <n v="489.58"/>
    <n v="9"/>
    <n v="891.69"/>
    <n v="90381"/>
    <s v="July"/>
    <n v="2012"/>
    <x v="0"/>
  </r>
  <r>
    <n v="3245"/>
    <n v="23882"/>
    <s v="Low"/>
    <n v="0.04"/>
    <n v="315.98"/>
    <n v="19.989999999999998"/>
    <n v="1231"/>
    <x v="1228"/>
    <x v="0"/>
    <x v="3"/>
    <x v="0"/>
    <x v="0"/>
    <s v="Small Box"/>
    <s v="GBC ProClick™ 150 Presentation Binding System"/>
    <n v="0.38"/>
    <x v="0"/>
    <x v="20"/>
    <s v="Wenatchee"/>
    <n v="98801"/>
    <x v="652"/>
    <d v="2013-02-01T00:00:00"/>
    <n v="1318.6244999999999"/>
    <n v="6"/>
    <n v="1911.05"/>
    <n v="90383"/>
    <s v="January"/>
    <n v="2013"/>
    <x v="1"/>
  </r>
  <r>
    <n v="3246"/>
    <n v="23883"/>
    <s v="Low"/>
    <n v="0"/>
    <n v="9.98"/>
    <n v="12.52"/>
    <n v="1231"/>
    <x v="1228"/>
    <x v="0"/>
    <x v="3"/>
    <x v="1"/>
    <x v="1"/>
    <s v="Small Box"/>
    <s v="Eldon® Expressions™ Wood and Plastic Desk Accessories, Oak"/>
    <n v="0.56999999999999995"/>
    <x v="0"/>
    <x v="20"/>
    <s v="Wenatchee"/>
    <n v="98801"/>
    <x v="652"/>
    <d v="2013-02-03T00:00:00"/>
    <n v="-165.14320000000001"/>
    <n v="6"/>
    <n v="67.489999999999995"/>
    <n v="90383"/>
    <s v="January"/>
    <n v="2013"/>
    <x v="4"/>
  </r>
  <r>
    <n v="3247"/>
    <n v="23884"/>
    <s v="Low"/>
    <n v="0.08"/>
    <n v="115.99"/>
    <n v="2.5"/>
    <n v="1231"/>
    <x v="1228"/>
    <x v="0"/>
    <x v="3"/>
    <x v="2"/>
    <x v="3"/>
    <s v="Small Box"/>
    <s v="6160"/>
    <n v="0.56999999999999995"/>
    <x v="0"/>
    <x v="20"/>
    <s v="Wenatchee"/>
    <n v="98801"/>
    <x v="652"/>
    <d v="2013-02-01T00:00:00"/>
    <n v="-345.80128000000002"/>
    <n v="2"/>
    <n v="195.92"/>
    <n v="90383"/>
    <s v="January"/>
    <n v="2013"/>
    <x v="5"/>
  </r>
  <r>
    <n v="3248"/>
    <n v="23885"/>
    <s v="Low"/>
    <n v="0.05"/>
    <n v="95.99"/>
    <n v="8.99"/>
    <n v="1231"/>
    <x v="1228"/>
    <x v="0"/>
    <x v="3"/>
    <x v="2"/>
    <x v="3"/>
    <s v="Small Box"/>
    <s v="600 Series Flip"/>
    <n v="0.56999999999999995"/>
    <x v="0"/>
    <x v="20"/>
    <s v="Wenatchee"/>
    <n v="98801"/>
    <x v="652"/>
    <d v="2013-02-01T00:00:00"/>
    <n v="529.68276000000003"/>
    <n v="11"/>
    <n v="888.84"/>
    <n v="90383"/>
    <s v="January"/>
    <n v="2013"/>
    <x v="3"/>
  </r>
  <r>
    <n v="3249"/>
    <n v="25812"/>
    <s v="Medium"/>
    <n v="0.06"/>
    <n v="5.68"/>
    <n v="1.39"/>
    <n v="1231"/>
    <x v="1228"/>
    <x v="0"/>
    <x v="3"/>
    <x v="0"/>
    <x v="5"/>
    <s v="Small Box"/>
    <s v="Staples Standard Envelopes"/>
    <n v="0.38"/>
    <x v="0"/>
    <x v="20"/>
    <s v="Wenatchee"/>
    <n v="98801"/>
    <x v="699"/>
    <d v="2013-02-16T00:00:00"/>
    <n v="22.342199999999998"/>
    <n v="6"/>
    <n v="32.380000000000003"/>
    <n v="90384"/>
    <s v="February"/>
    <n v="2013"/>
    <x v="3"/>
  </r>
  <r>
    <n v="41"/>
    <n v="24063"/>
    <s v="Not Specified"/>
    <n v="7.0000000000000007E-2"/>
    <n v="12.99"/>
    <n v="9.44"/>
    <n v="19"/>
    <x v="1229"/>
    <x v="0"/>
    <x v="3"/>
    <x v="2"/>
    <x v="7"/>
    <s v="Medium Box"/>
    <s v="Hewlett Packard 6S Scientific Calculator"/>
    <n v="0.39"/>
    <x v="0"/>
    <x v="36"/>
    <s v="Missoula"/>
    <n v="59801"/>
    <x v="280"/>
    <d v="2010-05-23T00:00:00"/>
    <n v="-114.63990000000001"/>
    <n v="18"/>
    <n v="231.79"/>
    <n v="90032"/>
    <s v="May"/>
    <n v="2010"/>
    <x v="0"/>
  </r>
  <r>
    <n v="1380"/>
    <n v="20308"/>
    <s v="High"/>
    <n v="0.03"/>
    <n v="44.43"/>
    <n v="46.59"/>
    <n v="542"/>
    <x v="1230"/>
    <x v="2"/>
    <x v="0"/>
    <x v="1"/>
    <x v="6"/>
    <s v="Jumbo Box"/>
    <s v="Hon 61000 Series Interactive Training Tables"/>
    <n v="0.67"/>
    <x v="0"/>
    <x v="0"/>
    <s v="Santa Ana"/>
    <n v="92704"/>
    <x v="234"/>
    <d v="2011-05-11T00:00:00"/>
    <n v="-1052.79"/>
    <n v="12"/>
    <n v="439.7"/>
    <n v="88126"/>
    <s v="May"/>
    <n v="2011"/>
    <x v="1"/>
  </r>
  <r>
    <n v="1381"/>
    <n v="21124"/>
    <s v="Critical"/>
    <n v="0.05"/>
    <n v="20.99"/>
    <n v="0.99"/>
    <n v="542"/>
    <x v="1230"/>
    <x v="0"/>
    <x v="0"/>
    <x v="2"/>
    <x v="3"/>
    <s v="Wrap Bag"/>
    <s v="Accessory25"/>
    <n v="0.56999999999999995"/>
    <x v="0"/>
    <x v="0"/>
    <s v="Santa Ana"/>
    <n v="92704"/>
    <x v="170"/>
    <d v="2012-03-05T00:00:00"/>
    <n v="150.16469999999998"/>
    <n v="12"/>
    <n v="217.63"/>
    <n v="88128"/>
    <s v="March"/>
    <n v="2012"/>
    <x v="3"/>
  </r>
  <r>
    <n v="1382"/>
    <n v="18477"/>
    <s v="Low"/>
    <n v="0.1"/>
    <n v="15.98"/>
    <n v="4"/>
    <n v="542"/>
    <x v="1230"/>
    <x v="0"/>
    <x v="0"/>
    <x v="2"/>
    <x v="11"/>
    <s v="Small Box"/>
    <s v="Logitech Access Keyboard"/>
    <n v="0.37"/>
    <x v="0"/>
    <x v="0"/>
    <s v="Santa Ana"/>
    <n v="92704"/>
    <x v="1064"/>
    <d v="2012-07-19T00:00:00"/>
    <n v="-47.36"/>
    <n v="2"/>
    <n v="30.67"/>
    <n v="88130"/>
    <s v="July"/>
    <n v="2012"/>
    <x v="0"/>
  </r>
  <r>
    <n v="1383"/>
    <n v="18514"/>
    <s v="Not Specified"/>
    <n v="0"/>
    <n v="2.78"/>
    <n v="1.34"/>
    <n v="542"/>
    <x v="1230"/>
    <x v="0"/>
    <x v="0"/>
    <x v="0"/>
    <x v="9"/>
    <s v="Wrap Bag"/>
    <s v="Prang Drawing Pencil Set"/>
    <n v="0.45"/>
    <x v="0"/>
    <x v="0"/>
    <s v="Santa Ana"/>
    <n v="92704"/>
    <x v="512"/>
    <d v="2012-12-23T00:00:00"/>
    <n v="17.115000000000002"/>
    <n v="19"/>
    <n v="57.72"/>
    <n v="88131"/>
    <s v="December"/>
    <n v="2012"/>
    <x v="4"/>
  </r>
  <r>
    <n v="1273"/>
    <n v="19146"/>
    <s v="Medium"/>
    <n v="0.06"/>
    <n v="8.32"/>
    <n v="2.38"/>
    <n v="494"/>
    <x v="1231"/>
    <x v="0"/>
    <x v="2"/>
    <x v="2"/>
    <x v="11"/>
    <s v="Small Pack"/>
    <s v="Imation 3.5 IBM Formatted Diskettes, 10/Box"/>
    <n v="0.74"/>
    <x v="0"/>
    <x v="20"/>
    <s v="Seattle"/>
    <n v="98115"/>
    <x v="694"/>
    <d v="2010-05-17T00:00:00"/>
    <n v="-36.630000000000003"/>
    <n v="12"/>
    <n v="101.26"/>
    <n v="88905"/>
    <s v="May"/>
    <n v="2010"/>
    <x v="3"/>
  </r>
  <r>
    <n v="1274"/>
    <n v="19147"/>
    <s v="Medium"/>
    <n v="0.08"/>
    <n v="2.94"/>
    <n v="0.96"/>
    <n v="494"/>
    <x v="1231"/>
    <x v="0"/>
    <x v="2"/>
    <x v="0"/>
    <x v="9"/>
    <s v="Wrap Bag"/>
    <s v="Newell 343"/>
    <n v="0.57999999999999996"/>
    <x v="0"/>
    <x v="20"/>
    <s v="Seattle"/>
    <n v="98115"/>
    <x v="694"/>
    <d v="2010-05-17T00:00:00"/>
    <n v="-2.12"/>
    <n v="6"/>
    <n v="17.399999999999999"/>
    <n v="88905"/>
    <s v="May"/>
    <n v="2010"/>
    <x v="5"/>
  </r>
  <r>
    <n v="1275"/>
    <n v="19450"/>
    <s v="Critical"/>
    <n v="0.01"/>
    <n v="4.9800000000000004"/>
    <n v="6.07"/>
    <n v="494"/>
    <x v="1231"/>
    <x v="0"/>
    <x v="2"/>
    <x v="0"/>
    <x v="8"/>
    <s v="Small Box"/>
    <s v="Xerox 1897"/>
    <n v="0.36"/>
    <x v="0"/>
    <x v="20"/>
    <s v="Seattle"/>
    <n v="98115"/>
    <x v="909"/>
    <d v="2010-08-11T00:00:00"/>
    <n v="-35.916399999999996"/>
    <n v="10"/>
    <n v="52.93"/>
    <n v="88907"/>
    <s v="August"/>
    <n v="2010"/>
    <x v="1"/>
  </r>
  <r>
    <n v="1276"/>
    <n v="18914"/>
    <s v="Critical"/>
    <n v="0.02"/>
    <n v="1360.14"/>
    <n v="14.7"/>
    <n v="494"/>
    <x v="1231"/>
    <x v="2"/>
    <x v="2"/>
    <x v="2"/>
    <x v="7"/>
    <s v="Jumbo Drum"/>
    <s v="Okidata ML395C Color Dot Matrix Printer"/>
    <n v="0.59"/>
    <x v="0"/>
    <x v="20"/>
    <s v="Seattle"/>
    <n v="98115"/>
    <x v="1238"/>
    <d v="2010-12-22T00:00:00"/>
    <n v="3042.18"/>
    <n v="6"/>
    <n v="8637.44"/>
    <n v="88908"/>
    <s v="December"/>
    <n v="2010"/>
    <x v="2"/>
  </r>
  <r>
    <n v="1277"/>
    <n v="24046"/>
    <s v="Not Specified"/>
    <n v="0.02"/>
    <n v="9.06"/>
    <n v="9.86"/>
    <n v="494"/>
    <x v="1231"/>
    <x v="0"/>
    <x v="2"/>
    <x v="0"/>
    <x v="8"/>
    <s v="Small Box"/>
    <s v="Southworth 25% Cotton Linen-Finish Paper &amp; Envelopes"/>
    <n v="0.4"/>
    <x v="0"/>
    <x v="20"/>
    <s v="Seattle"/>
    <n v="98115"/>
    <x v="1238"/>
    <d v="2010-12-22T00:00:00"/>
    <n v="-31.754999999999999"/>
    <n v="6"/>
    <n v="59.95"/>
    <n v="88908"/>
    <s v="December"/>
    <n v="2010"/>
    <x v="2"/>
  </r>
  <r>
    <n v="1278"/>
    <n v="24069"/>
    <s v="Low"/>
    <n v="0.08"/>
    <n v="39.89"/>
    <n v="3.04"/>
    <n v="494"/>
    <x v="1231"/>
    <x v="0"/>
    <x v="2"/>
    <x v="1"/>
    <x v="1"/>
    <s v="Wrap Bag"/>
    <s v="Ultra Commercial Grade Dual Valve Door Closer"/>
    <n v="0.53"/>
    <x v="0"/>
    <x v="20"/>
    <s v="Seattle"/>
    <n v="98115"/>
    <x v="837"/>
    <d v="2013-08-01T00:00:00"/>
    <n v="391.22999999999996"/>
    <n v="15"/>
    <n v="567"/>
    <n v="88910"/>
    <s v="July"/>
    <n v="2013"/>
    <x v="5"/>
  </r>
  <r>
    <n v="5017"/>
    <n v="24615"/>
    <s v="Medium"/>
    <n v="0.06"/>
    <n v="4.91"/>
    <n v="0.5"/>
    <n v="1850"/>
    <x v="1232"/>
    <x v="0"/>
    <x v="2"/>
    <x v="0"/>
    <x v="4"/>
    <s v="Small Box"/>
    <s v="Avery 493"/>
    <n v="0.36"/>
    <x v="1"/>
    <x v="21"/>
    <s v="Florence"/>
    <n v="35630"/>
    <x v="1228"/>
    <d v="2011-04-19T00:00:00"/>
    <n v="-41.384"/>
    <n v="5"/>
    <n v="23.54"/>
    <n v="89698"/>
    <s v="April"/>
    <n v="2011"/>
    <x v="3"/>
  </r>
  <r>
    <n v="5018"/>
    <n v="24616"/>
    <s v="Medium"/>
    <n v="0.01"/>
    <n v="6.04"/>
    <n v="2.14"/>
    <n v="1850"/>
    <x v="1232"/>
    <x v="0"/>
    <x v="2"/>
    <x v="0"/>
    <x v="8"/>
    <s v="Wrap Bag"/>
    <s v="Adams Telephone Message Books, 5 1/4” x 11”"/>
    <n v="0.38"/>
    <x v="1"/>
    <x v="21"/>
    <s v="Florence"/>
    <n v="35630"/>
    <x v="1228"/>
    <d v="2011-04-20T00:00:00"/>
    <n v="-145.27799999999999"/>
    <n v="11"/>
    <n v="71.58"/>
    <n v="89698"/>
    <s v="April"/>
    <n v="2011"/>
    <x v="1"/>
  </r>
  <r>
    <n v="5019"/>
    <n v="24617"/>
    <s v="Medium"/>
    <n v="7.0000000000000007E-2"/>
    <n v="4.9800000000000004"/>
    <n v="5.0199999999999996"/>
    <n v="1850"/>
    <x v="1232"/>
    <x v="0"/>
    <x v="2"/>
    <x v="0"/>
    <x v="8"/>
    <s v="Small Box"/>
    <s v="Xerox 1989"/>
    <n v="0.38"/>
    <x v="1"/>
    <x v="21"/>
    <s v="Florence"/>
    <n v="35630"/>
    <x v="1228"/>
    <d v="2011-04-20T00:00:00"/>
    <n v="-112.574"/>
    <n v="5"/>
    <n v="24.64"/>
    <n v="89698"/>
    <s v="April"/>
    <n v="2011"/>
    <x v="0"/>
  </r>
  <r>
    <n v="5020"/>
    <n v="25511"/>
    <s v="Medium"/>
    <n v="0.06"/>
    <n v="170.98"/>
    <n v="35.89"/>
    <n v="1850"/>
    <x v="1232"/>
    <x v="2"/>
    <x v="2"/>
    <x v="1"/>
    <x v="13"/>
    <s v="Jumbo Box"/>
    <s v="Rush Hierlooms Collection 1&quot; Thick Stackable Bookcases"/>
    <n v="0.66"/>
    <x v="1"/>
    <x v="21"/>
    <s v="Florence"/>
    <n v="35630"/>
    <x v="656"/>
    <d v="2011-08-05T00:00:00"/>
    <n v="-55.594000000000001"/>
    <n v="22"/>
    <n v="3835.19"/>
    <n v="89700"/>
    <s v="August"/>
    <n v="2011"/>
    <x v="3"/>
  </r>
  <r>
    <n v="5021"/>
    <n v="25512"/>
    <s v="Medium"/>
    <n v="7.0000000000000007E-2"/>
    <n v="41.47"/>
    <n v="34.200000000000003"/>
    <n v="1850"/>
    <x v="1232"/>
    <x v="0"/>
    <x v="2"/>
    <x v="1"/>
    <x v="1"/>
    <s v="Wrap Bag"/>
    <s v="Eldon Econocleat® Chair Mats for Low Pile Carpets"/>
    <n v="0.73"/>
    <x v="1"/>
    <x v="21"/>
    <s v="Florence"/>
    <n v="35630"/>
    <x v="656"/>
    <d v="2011-08-05T00:00:00"/>
    <n v="15.107999999999999"/>
    <n v="1"/>
    <n v="74.31"/>
    <n v="89700"/>
    <s v="August"/>
    <n v="2011"/>
    <x v="0"/>
  </r>
  <r>
    <n v="5022"/>
    <n v="21400"/>
    <s v="Medium"/>
    <n v="0.01"/>
    <n v="85.99"/>
    <n v="2.79"/>
    <n v="1850"/>
    <x v="1232"/>
    <x v="0"/>
    <x v="2"/>
    <x v="2"/>
    <x v="3"/>
    <s v="Small Box"/>
    <s v="6340"/>
    <n v="0.57999999999999996"/>
    <x v="1"/>
    <x v="21"/>
    <s v="Florence"/>
    <n v="35630"/>
    <x v="796"/>
    <d v="2011-08-18T00:00:00"/>
    <n v="20.328000000000003"/>
    <n v="11"/>
    <n v="843.72"/>
    <n v="89701"/>
    <s v="August"/>
    <n v="2011"/>
    <x v="1"/>
  </r>
  <r>
    <n v="5023"/>
    <n v="25510"/>
    <s v="Medium"/>
    <n v="0.06"/>
    <n v="25.98"/>
    <n v="5.37"/>
    <n v="1850"/>
    <x v="1232"/>
    <x v="0"/>
    <x v="2"/>
    <x v="0"/>
    <x v="10"/>
    <s v="Medium Box"/>
    <s v="3M Office Air Cleaner"/>
    <n v="0.5"/>
    <x v="1"/>
    <x v="21"/>
    <s v="Florence"/>
    <n v="35630"/>
    <x v="1256"/>
    <d v="2013-08-05T00:00:00"/>
    <n v="221.67599999999999"/>
    <n v="10"/>
    <n v="266.57"/>
    <n v="89702"/>
    <s v="August"/>
    <n v="2013"/>
    <x v="3"/>
  </r>
  <r>
    <n v="5024"/>
    <n v="22135"/>
    <s v="Critical"/>
    <n v="0.09"/>
    <n v="155.06"/>
    <n v="7.07"/>
    <n v="1850"/>
    <x v="1232"/>
    <x v="0"/>
    <x v="2"/>
    <x v="0"/>
    <x v="2"/>
    <s v="Small Box"/>
    <s v="Dual Level, Single-Width Filing Carts"/>
    <n v="0.59"/>
    <x v="1"/>
    <x v="21"/>
    <s v="Florence"/>
    <n v="35630"/>
    <x v="1257"/>
    <d v="2013-08-13T00:00:00"/>
    <n v="-38.905999999999999"/>
    <n v="10"/>
    <n v="1425.16"/>
    <n v="89703"/>
    <s v="August"/>
    <n v="2013"/>
    <x v="0"/>
  </r>
  <r>
    <n v="4330"/>
    <n v="3989"/>
    <s v="Critical"/>
    <n v="0.03"/>
    <n v="5.08"/>
    <n v="3.63"/>
    <n v="1630"/>
    <x v="1233"/>
    <x v="0"/>
    <x v="0"/>
    <x v="1"/>
    <x v="1"/>
    <s v="Wrap Bag"/>
    <s v="Master Caster Door Stop, Gray"/>
    <n v="0.51"/>
    <x v="2"/>
    <x v="2"/>
    <s v="Houston"/>
    <n v="77095"/>
    <x v="783"/>
    <d v="2011-03-10T00:00:00"/>
    <n v="-27.39"/>
    <n v="22"/>
    <n v="119.63"/>
    <n v="28482"/>
    <s v="March"/>
    <n v="2011"/>
    <x v="1"/>
  </r>
  <r>
    <n v="4331"/>
    <n v="1399"/>
    <s v="High"/>
    <n v="0.04"/>
    <n v="4.24"/>
    <n v="5.41"/>
    <n v="1630"/>
    <x v="1233"/>
    <x v="0"/>
    <x v="0"/>
    <x v="0"/>
    <x v="0"/>
    <s v="Small Box"/>
    <s v="Storex DuraTech Recycled Plastic Frosted Binders"/>
    <n v="0.35"/>
    <x v="2"/>
    <x v="2"/>
    <s v="Houston"/>
    <n v="77095"/>
    <x v="230"/>
    <d v="2011-10-10T00:00:00"/>
    <n v="-87.49199999999999"/>
    <n v="40"/>
    <n v="175.91"/>
    <n v="10147"/>
    <s v="October"/>
    <n v="2011"/>
    <x v="1"/>
  </r>
  <r>
    <n v="4332"/>
    <n v="7068"/>
    <s v="Critical"/>
    <n v="0.1"/>
    <n v="145.44999999999999"/>
    <n v="17.850000000000001"/>
    <n v="1630"/>
    <x v="1233"/>
    <x v="2"/>
    <x v="0"/>
    <x v="2"/>
    <x v="7"/>
    <s v="Jumbo Drum"/>
    <s v="Panasonic KX-P1150 Dot Matrix Printer"/>
    <n v="0.56000000000000005"/>
    <x v="2"/>
    <x v="2"/>
    <s v="Houston"/>
    <n v="77095"/>
    <x v="774"/>
    <d v="2013-01-21T00:00:00"/>
    <n v="432.66000000000008"/>
    <n v="55"/>
    <n v="7291.41"/>
    <n v="50433"/>
    <s v="January"/>
    <n v="2013"/>
    <x v="0"/>
  </r>
  <r>
    <n v="4333"/>
    <n v="7106"/>
    <s v="High"/>
    <n v="0.04"/>
    <n v="304.99"/>
    <n v="19.989999999999998"/>
    <n v="1630"/>
    <x v="1233"/>
    <x v="0"/>
    <x v="0"/>
    <x v="0"/>
    <x v="0"/>
    <s v="Small Box"/>
    <s v="Ibico Hi-Tech Manual Binding System"/>
    <n v="0.4"/>
    <x v="2"/>
    <x v="2"/>
    <s v="Houston"/>
    <n v="77095"/>
    <x v="62"/>
    <d v="2013-03-01T00:00:00"/>
    <n v="3793.7030000000004"/>
    <n v="33"/>
    <n v="9758.7000000000007"/>
    <n v="50721"/>
    <s v="February"/>
    <n v="2013"/>
    <x v="1"/>
  </r>
  <r>
    <n v="4334"/>
    <n v="3990"/>
    <s v="Critical"/>
    <n v="0"/>
    <n v="4.28"/>
    <n v="6.72"/>
    <n v="1630"/>
    <x v="1233"/>
    <x v="0"/>
    <x v="0"/>
    <x v="0"/>
    <x v="8"/>
    <s v="Small Box"/>
    <s v="Xerox 1927"/>
    <n v="0.4"/>
    <x v="2"/>
    <x v="2"/>
    <s v="Houston"/>
    <n v="77095"/>
    <x v="1030"/>
    <d v="2013-03-08T00:00:00"/>
    <n v="-167.92"/>
    <n v="40"/>
    <n v="177.92"/>
    <n v="28482"/>
    <s v="March"/>
    <n v="2013"/>
    <x v="4"/>
  </r>
  <r>
    <n v="4335"/>
    <n v="68"/>
    <s v="Not Specified"/>
    <n v="0.06"/>
    <n v="11.7"/>
    <n v="6.96"/>
    <n v="1630"/>
    <x v="1233"/>
    <x v="0"/>
    <x v="0"/>
    <x v="0"/>
    <x v="10"/>
    <s v="Medium Box"/>
    <s v="Harmony HEPA Quiet Air Purifiers"/>
    <n v="0.5"/>
    <x v="2"/>
    <x v="2"/>
    <s v="Houston"/>
    <n v="77095"/>
    <x v="531"/>
    <d v="2013-12-18T00:00:00"/>
    <n v="-94.73"/>
    <n v="92"/>
    <n v="1035.8599999999999"/>
    <n v="388"/>
    <s v="December"/>
    <n v="2013"/>
    <x v="3"/>
  </r>
  <r>
    <n v="1935"/>
    <n v="18945"/>
    <s v="High"/>
    <n v="0.05"/>
    <n v="64.98"/>
    <n v="6.88"/>
    <n v="718"/>
    <x v="1234"/>
    <x v="0"/>
    <x v="1"/>
    <x v="0"/>
    <x v="2"/>
    <s v="Small Box"/>
    <s v="Fellowes Bankers Box™ Staxonsteel® Drawer File/Stacking System"/>
    <n v="0.73"/>
    <x v="0"/>
    <x v="35"/>
    <s v="North Las Vegas"/>
    <n v="89031"/>
    <x v="629"/>
    <d v="2011-02-13T00:00:00"/>
    <n v="150.04"/>
    <n v="9"/>
    <n v="562.96"/>
    <n v="89345"/>
    <s v="February"/>
    <n v="2011"/>
    <x v="3"/>
  </r>
  <r>
    <n v="1936"/>
    <n v="18946"/>
    <s v="High"/>
    <n v="0.05"/>
    <n v="138.75"/>
    <n v="52.42"/>
    <n v="718"/>
    <x v="1234"/>
    <x v="2"/>
    <x v="1"/>
    <x v="1"/>
    <x v="6"/>
    <s v="Jumbo Box"/>
    <s v="Balt Split Level Computer Training Table"/>
    <n v="0.74"/>
    <x v="0"/>
    <x v="35"/>
    <s v="North Las Vegas"/>
    <n v="89031"/>
    <x v="629"/>
    <d v="2011-02-12T00:00:00"/>
    <n v="-556.25"/>
    <n v="7"/>
    <n v="1010.62"/>
    <n v="89345"/>
    <s v="February"/>
    <n v="2011"/>
    <x v="3"/>
  </r>
  <r>
    <n v="1937"/>
    <n v="19740"/>
    <s v="Critical"/>
    <n v="0.04"/>
    <n v="20.89"/>
    <n v="1.99"/>
    <n v="718"/>
    <x v="1234"/>
    <x v="0"/>
    <x v="1"/>
    <x v="2"/>
    <x v="11"/>
    <s v="Small Pack"/>
    <s v="IBM 80 Minute CD-R Spindle, 50/Pack"/>
    <n v="0.48"/>
    <x v="0"/>
    <x v="35"/>
    <s v="North Las Vegas"/>
    <n v="89031"/>
    <x v="1160"/>
    <d v="2012-07-12T00:00:00"/>
    <n v="166.49699999999999"/>
    <n v="12"/>
    <n v="241.3"/>
    <n v="89350"/>
    <s v="July"/>
    <n v="2012"/>
    <x v="1"/>
  </r>
  <r>
    <n v="1938"/>
    <n v="19741"/>
    <s v="Critical"/>
    <n v="0.01"/>
    <n v="35.99"/>
    <n v="0.99"/>
    <n v="718"/>
    <x v="1234"/>
    <x v="0"/>
    <x v="1"/>
    <x v="2"/>
    <x v="3"/>
    <s v="Small Pack"/>
    <s v="Accessory31"/>
    <n v="0.35"/>
    <x v="0"/>
    <x v="35"/>
    <s v="North Las Vegas"/>
    <n v="89031"/>
    <x v="1160"/>
    <d v="2012-07-10T00:00:00"/>
    <n v="89.437799999999996"/>
    <n v="4"/>
    <n v="129.62"/>
    <n v="89350"/>
    <s v="July"/>
    <n v="2012"/>
    <x v="1"/>
  </r>
  <r>
    <n v="1939"/>
    <n v="19028"/>
    <s v="Critical"/>
    <n v="0.08"/>
    <n v="2.84"/>
    <n v="0.93"/>
    <n v="718"/>
    <x v="1234"/>
    <x v="0"/>
    <x v="1"/>
    <x v="0"/>
    <x v="9"/>
    <s v="Wrap Bag"/>
    <s v="SANFORD Liquid Accent™ Tank-Style Highlighters"/>
    <n v="0.54"/>
    <x v="0"/>
    <x v="35"/>
    <s v="North Las Vegas"/>
    <n v="89031"/>
    <x v="143"/>
    <d v="2013-05-04T00:00:00"/>
    <n v="-1.76"/>
    <n v="3"/>
    <n v="8.6999999999999993"/>
    <n v="89353"/>
    <s v="May"/>
    <n v="2013"/>
    <x v="5"/>
  </r>
  <r>
    <n v="1940"/>
    <n v="19033"/>
    <s v="Critical"/>
    <n v="0.02"/>
    <n v="28.15"/>
    <n v="6.17"/>
    <n v="718"/>
    <x v="1234"/>
    <x v="0"/>
    <x v="1"/>
    <x v="0"/>
    <x v="9"/>
    <s v="Small Pack"/>
    <s v="Boston Model 1800 Electric Pencil Sharpener, Gray"/>
    <n v="0.55000000000000004"/>
    <x v="0"/>
    <x v="35"/>
    <s v="North Las Vegas"/>
    <n v="89031"/>
    <x v="586"/>
    <d v="2013-09-12T00:00:00"/>
    <n v="359.1216"/>
    <n v="25"/>
    <n v="748.13"/>
    <n v="89354"/>
    <s v="September"/>
    <n v="2013"/>
    <x v="2"/>
  </r>
  <r>
    <n v="1941"/>
    <n v="19034"/>
    <s v="Critical"/>
    <n v="0.09"/>
    <n v="12.98"/>
    <n v="3.14"/>
    <n v="718"/>
    <x v="1234"/>
    <x v="0"/>
    <x v="1"/>
    <x v="0"/>
    <x v="16"/>
    <s v="Small Pack"/>
    <s v="Acme® 8&quot; Straight Scissors"/>
    <n v="0.6"/>
    <x v="0"/>
    <x v="35"/>
    <s v="North Las Vegas"/>
    <n v="89031"/>
    <x v="586"/>
    <d v="2013-09-12T00:00:00"/>
    <n v="28.382400000000001"/>
    <n v="26"/>
    <n v="311.85000000000002"/>
    <n v="89354"/>
    <s v="September"/>
    <n v="2013"/>
    <x v="0"/>
  </r>
  <r>
    <n v="3291"/>
    <n v="24242"/>
    <s v="Medium"/>
    <n v="0.02"/>
    <n v="4.84"/>
    <n v="0.71"/>
    <n v="1245"/>
    <x v="1235"/>
    <x v="0"/>
    <x v="0"/>
    <x v="0"/>
    <x v="9"/>
    <s v="Wrap Bag"/>
    <s v="*Staples* Highlighting Markers"/>
    <n v="0.52"/>
    <x v="2"/>
    <x v="2"/>
    <s v="Leander"/>
    <n v="78641"/>
    <x v="1258"/>
    <d v="2011-05-14T00:00:00"/>
    <n v="45.995399999999997"/>
    <n v="14"/>
    <n v="66.66"/>
    <n v="88421"/>
    <s v="May"/>
    <n v="2011"/>
    <x v="2"/>
  </r>
  <r>
    <n v="3292"/>
    <n v="24359"/>
    <s v="Critical"/>
    <n v="0.09"/>
    <n v="160.97999999999999"/>
    <n v="35.020000000000003"/>
    <n v="1245"/>
    <x v="1235"/>
    <x v="2"/>
    <x v="0"/>
    <x v="1"/>
    <x v="13"/>
    <s v="Jumbo Box"/>
    <s v="Rush Hierlooms Collection Rich Wood Bookcases"/>
    <n v="0.72"/>
    <x v="2"/>
    <x v="2"/>
    <s v="Leander"/>
    <n v="78641"/>
    <x v="732"/>
    <d v="2013-05-29T00:00:00"/>
    <n v="-252.01"/>
    <n v="2"/>
    <n v="325.17"/>
    <n v="88424"/>
    <s v="May"/>
    <n v="2013"/>
    <x v="0"/>
  </r>
  <r>
    <n v="3293"/>
    <n v="24360"/>
    <s v="Critical"/>
    <n v="0"/>
    <n v="175.99"/>
    <n v="4.99"/>
    <n v="1245"/>
    <x v="1235"/>
    <x v="0"/>
    <x v="0"/>
    <x v="2"/>
    <x v="3"/>
    <s v="Small Box"/>
    <s v="5165"/>
    <n v="0.59"/>
    <x v="2"/>
    <x v="2"/>
    <s v="Leander"/>
    <n v="78641"/>
    <x v="732"/>
    <d v="2013-05-29T00:00:00"/>
    <n v="1042.5072"/>
    <n v="10"/>
    <n v="1510.88"/>
    <n v="88424"/>
    <s v="May"/>
    <n v="2013"/>
    <x v="4"/>
  </r>
  <r>
    <n v="7680"/>
    <n v="20618"/>
    <s v="Low"/>
    <n v="0"/>
    <n v="17.52"/>
    <n v="8.17"/>
    <n v="2801"/>
    <x v="1236"/>
    <x v="0"/>
    <x v="0"/>
    <x v="0"/>
    <x v="10"/>
    <s v="Medium Box"/>
    <s v="Bionaire 99.97% HEPA Air Cleaner"/>
    <n v="0.5"/>
    <x v="0"/>
    <x v="38"/>
    <s v="Chandler"/>
    <n v="85224"/>
    <x v="1259"/>
    <d v="2010-07-03T00:00:00"/>
    <n v="52.763999999999996"/>
    <n v="15"/>
    <n v="284.33999999999997"/>
    <n v="91049"/>
    <s v="June"/>
    <n v="2010"/>
    <x v="4"/>
  </r>
  <r>
    <n v="7681"/>
    <n v="26040"/>
    <s v="Low"/>
    <n v="0.04"/>
    <n v="115.99"/>
    <n v="2.5"/>
    <n v="2801"/>
    <x v="1236"/>
    <x v="1"/>
    <x v="0"/>
    <x v="2"/>
    <x v="3"/>
    <s v="Small Box"/>
    <s v="DPC 650 Piper"/>
    <n v="0.57999999999999996"/>
    <x v="0"/>
    <x v="38"/>
    <s v="Chandler"/>
    <n v="85224"/>
    <x v="426"/>
    <d v="2011-07-30T00:00:00"/>
    <n v="-43.252000000000002"/>
    <n v="4"/>
    <n v="390.41"/>
    <n v="91050"/>
    <s v="July"/>
    <n v="2011"/>
    <x v="1"/>
  </r>
  <r>
    <n v="7682"/>
    <n v="20893"/>
    <s v="Low"/>
    <n v="0.03"/>
    <n v="178.47"/>
    <n v="19.989999999999998"/>
    <n v="2801"/>
    <x v="1236"/>
    <x v="0"/>
    <x v="0"/>
    <x v="0"/>
    <x v="2"/>
    <s v="Small Box"/>
    <s v="Hot File® 7-Pocket, Floor Stand"/>
    <n v="0.55000000000000004"/>
    <x v="0"/>
    <x v="38"/>
    <s v="Chandler"/>
    <n v="85224"/>
    <x v="230"/>
    <d v="2011-10-16T00:00:00"/>
    <n v="173.7972"/>
    <n v="4"/>
    <n v="715.2"/>
    <n v="91051"/>
    <s v="October"/>
    <n v="2011"/>
    <x v="1"/>
  </r>
  <r>
    <n v="7683"/>
    <n v="25634"/>
    <s v="Low"/>
    <n v="0.06"/>
    <n v="6.48"/>
    <n v="6.22"/>
    <n v="2801"/>
    <x v="1236"/>
    <x v="0"/>
    <x v="0"/>
    <x v="0"/>
    <x v="8"/>
    <s v="Small Box"/>
    <s v="Xerox 1894"/>
    <n v="0.37"/>
    <x v="0"/>
    <x v="38"/>
    <s v="Chandler"/>
    <n v="85224"/>
    <x v="913"/>
    <d v="2013-08-14T00:00:00"/>
    <n v="-14.640720000000002"/>
    <n v="6"/>
    <n v="39.94"/>
    <n v="91052"/>
    <s v="August"/>
    <n v="2013"/>
    <x v="3"/>
  </r>
  <r>
    <n v="6213"/>
    <n v="21260"/>
    <s v="Medium"/>
    <n v="0.04"/>
    <n v="5.98"/>
    <n v="5.79"/>
    <n v="2282"/>
    <x v="1237"/>
    <x v="0"/>
    <x v="0"/>
    <x v="0"/>
    <x v="8"/>
    <s v="Small Box"/>
    <s v="Xerox 1903"/>
    <n v="0.36"/>
    <x v="2"/>
    <x v="33"/>
    <s v="Fitchburg"/>
    <n v="53713"/>
    <x v="356"/>
    <d v="2010-08-07T00:00:00"/>
    <n v="-36.030800000000006"/>
    <n v="14"/>
    <n v="86.12"/>
    <n v="85950"/>
    <s v="August"/>
    <n v="2010"/>
    <x v="1"/>
  </r>
  <r>
    <n v="6214"/>
    <n v="21665"/>
    <s v="High"/>
    <n v="0.09"/>
    <n v="8.4600000000000009"/>
    <n v="3.62"/>
    <n v="2282"/>
    <x v="1237"/>
    <x v="0"/>
    <x v="0"/>
    <x v="2"/>
    <x v="11"/>
    <s v="Small Pack"/>
    <s v="Imation 3.5&quot;, RTS 247544 3M 3.5 DSDD, 10/Pack"/>
    <n v="0.61"/>
    <x v="2"/>
    <x v="33"/>
    <s v="Fitchburg"/>
    <n v="53713"/>
    <x v="656"/>
    <d v="2011-08-05T00:00:00"/>
    <n v="-22.1572"/>
    <n v="7"/>
    <n v="57.63"/>
    <n v="85952"/>
    <s v="August"/>
    <n v="2011"/>
    <x v="0"/>
  </r>
  <r>
    <n v="6215"/>
    <n v="22922"/>
    <s v="Not Specified"/>
    <n v="0.06"/>
    <n v="50.98"/>
    <n v="6.5"/>
    <n v="2282"/>
    <x v="1237"/>
    <x v="0"/>
    <x v="0"/>
    <x v="2"/>
    <x v="11"/>
    <s v="Small Box"/>
    <s v="Microsoft Natural Multimedia Keyboard"/>
    <n v="0.73"/>
    <x v="2"/>
    <x v="33"/>
    <s v="Fitchburg"/>
    <n v="53713"/>
    <x v="1245"/>
    <d v="2011-12-03T00:00:00"/>
    <n v="-6.2549999999999999"/>
    <n v="11"/>
    <n v="572.41"/>
    <n v="85954"/>
    <s v="December"/>
    <n v="2011"/>
    <x v="3"/>
  </r>
  <r>
    <n v="6216"/>
    <n v="22173"/>
    <s v="Critical"/>
    <n v="0.05"/>
    <n v="18.97"/>
    <n v="9.5399999999999991"/>
    <n v="2282"/>
    <x v="1237"/>
    <x v="0"/>
    <x v="0"/>
    <x v="0"/>
    <x v="8"/>
    <s v="Small Box"/>
    <s v="Xerox 1939"/>
    <n v="0.37"/>
    <x v="2"/>
    <x v="33"/>
    <s v="Fitchburg"/>
    <n v="53713"/>
    <x v="241"/>
    <d v="2013-01-18T00:00:00"/>
    <n v="32.102400000000003"/>
    <n v="12"/>
    <n v="221.08"/>
    <n v="85959"/>
    <s v="January"/>
    <n v="2013"/>
    <x v="3"/>
  </r>
  <r>
    <n v="6217"/>
    <n v="21259"/>
    <s v="Medium"/>
    <n v="0.04"/>
    <n v="14.42"/>
    <n v="6.75"/>
    <n v="2282"/>
    <x v="1237"/>
    <x v="0"/>
    <x v="0"/>
    <x v="0"/>
    <x v="10"/>
    <s v="Medium Box"/>
    <s v="Holmes Odor Grabber"/>
    <n v="0.52"/>
    <x v="2"/>
    <x v="33"/>
    <s v="Fitchburg"/>
    <n v="53713"/>
    <x v="940"/>
    <d v="2013-08-06T00:00:00"/>
    <n v="-9.1796000000000006"/>
    <n v="22"/>
    <n v="317.06"/>
    <n v="85962"/>
    <s v="August"/>
    <n v="2013"/>
    <x v="1"/>
  </r>
  <r>
    <n v="6218"/>
    <n v="21261"/>
    <s v="Medium"/>
    <n v="0.03"/>
    <n v="65.989999999999995"/>
    <n v="8.99"/>
    <n v="2282"/>
    <x v="1237"/>
    <x v="0"/>
    <x v="0"/>
    <x v="2"/>
    <x v="3"/>
    <s v="Small Box"/>
    <s v="Talkabout T8367"/>
    <n v="0.56000000000000005"/>
    <x v="2"/>
    <x v="33"/>
    <s v="Fitchburg"/>
    <n v="53713"/>
    <x v="940"/>
    <d v="2013-08-06T00:00:00"/>
    <n v="-10.102224000000001"/>
    <n v="8"/>
    <n v="443.45"/>
    <n v="85962"/>
    <s v="August"/>
    <n v="2013"/>
    <x v="1"/>
  </r>
  <r>
    <n v="1084"/>
    <n v="21109"/>
    <s v="Medium"/>
    <n v="0.09"/>
    <n v="35.770000000000003"/>
    <n v="9.02"/>
    <n v="415"/>
    <x v="1238"/>
    <x v="0"/>
    <x v="2"/>
    <x v="2"/>
    <x v="11"/>
    <s v="Small Box"/>
    <s v="IBM Numeric Access II Keypad, 17-Key, Black"/>
    <n v="0.75"/>
    <x v="3"/>
    <x v="6"/>
    <s v="Irvington"/>
    <n v="7111"/>
    <x v="1258"/>
    <d v="2011-05-15T00:00:00"/>
    <n v="-213.18"/>
    <n v="9"/>
    <n v="296.33999999999997"/>
    <n v="87906"/>
    <s v="May"/>
    <n v="2011"/>
    <x v="0"/>
  </r>
  <r>
    <n v="2780"/>
    <n v="18577"/>
    <s v="Medium"/>
    <n v="0"/>
    <n v="115.99"/>
    <n v="2.5"/>
    <n v="1079"/>
    <x v="1239"/>
    <x v="0"/>
    <x v="1"/>
    <x v="2"/>
    <x v="3"/>
    <s v="Small Box"/>
    <s v="6160"/>
    <n v="0.56999999999999995"/>
    <x v="2"/>
    <x v="11"/>
    <s v="Romeoville"/>
    <n v="60441"/>
    <x v="783"/>
    <d v="2011-03-08T00:00:00"/>
    <n v="-180.202"/>
    <n v="2"/>
    <n v="205.07"/>
    <n v="88462"/>
    <s v="March"/>
    <n v="2011"/>
    <x v="4"/>
  </r>
  <r>
    <n v="2781"/>
    <n v="18964"/>
    <s v="Not Specified"/>
    <n v="0"/>
    <n v="39.479999999999997"/>
    <n v="1.99"/>
    <n v="1079"/>
    <x v="1239"/>
    <x v="1"/>
    <x v="1"/>
    <x v="2"/>
    <x v="11"/>
    <s v="Small Pack"/>
    <s v="80 Minute CD-R Spindle, 100/Pack - Staples"/>
    <n v="0.54"/>
    <x v="2"/>
    <x v="11"/>
    <s v="Romeoville"/>
    <n v="60441"/>
    <x v="565"/>
    <d v="2012-11-18T00:00:00"/>
    <n v="763.39529999999991"/>
    <n v="27"/>
    <n v="1106.3699999999999"/>
    <n v="88465"/>
    <s v="November"/>
    <n v="2012"/>
    <x v="4"/>
  </r>
  <r>
    <n v="6680"/>
    <n v="25536"/>
    <s v="High"/>
    <n v="7.0000000000000007E-2"/>
    <n v="179.99"/>
    <n v="19.989999999999998"/>
    <n v="2456"/>
    <x v="1240"/>
    <x v="0"/>
    <x v="0"/>
    <x v="2"/>
    <x v="11"/>
    <s v="Small Box"/>
    <s v="Motorola SB4200 Cable Modem"/>
    <n v="0.48"/>
    <x v="1"/>
    <x v="21"/>
    <s v="Mobile"/>
    <n v="36608"/>
    <x v="263"/>
    <d v="2010-01-23T00:00:00"/>
    <n v="733.2822000000001"/>
    <n v="7"/>
    <n v="1188.6300000000001"/>
    <n v="89218"/>
    <s v="January"/>
    <n v="2010"/>
    <x v="0"/>
  </r>
  <r>
    <n v="6681"/>
    <n v="25537"/>
    <s v="High"/>
    <n v="0.02"/>
    <n v="92.23"/>
    <n v="39.61"/>
    <n v="2456"/>
    <x v="1240"/>
    <x v="1"/>
    <x v="0"/>
    <x v="1"/>
    <x v="1"/>
    <s v="Medium Box"/>
    <s v="Deflect-o RollaMat Studded, Beveled Mat for Medium Pile Carpeting"/>
    <n v="0.67"/>
    <x v="1"/>
    <x v="21"/>
    <s v="Mobile"/>
    <n v="36608"/>
    <x v="263"/>
    <d v="2010-01-23T00:00:00"/>
    <n v="-905.99039999999991"/>
    <n v="11"/>
    <n v="1009.93"/>
    <n v="89218"/>
    <s v="January"/>
    <n v="2010"/>
    <x v="2"/>
  </r>
  <r>
    <n v="6682"/>
    <n v="25538"/>
    <s v="High"/>
    <n v="0.03"/>
    <n v="115.99"/>
    <n v="5.92"/>
    <n v="2456"/>
    <x v="1240"/>
    <x v="1"/>
    <x v="0"/>
    <x v="2"/>
    <x v="3"/>
    <s v="Small Box"/>
    <s v="8890"/>
    <n v="0.57999999999999996"/>
    <x v="1"/>
    <x v="21"/>
    <s v="Mobile"/>
    <n v="36608"/>
    <x v="228"/>
    <d v="2013-01-23T00:00:00"/>
    <n v="-140.33600000000001"/>
    <n v="7"/>
    <n v="719.86"/>
    <n v="89228"/>
    <s v="January"/>
    <n v="2013"/>
    <x v="1"/>
  </r>
  <r>
    <n v="6974"/>
    <n v="24525"/>
    <s v="Low"/>
    <n v="0"/>
    <n v="35.99"/>
    <n v="0.99"/>
    <n v="2551"/>
    <x v="1241"/>
    <x v="0"/>
    <x v="3"/>
    <x v="2"/>
    <x v="3"/>
    <s v="Small Pack"/>
    <s v="Accessory31"/>
    <n v="0.35"/>
    <x v="3"/>
    <x v="3"/>
    <s v="York"/>
    <n v="17403"/>
    <x v="704"/>
    <d v="2010-04-11T00:00:00"/>
    <n v="265.96049999999997"/>
    <n v="12"/>
    <n v="385.45"/>
    <n v="88656"/>
    <s v="April"/>
    <n v="2010"/>
    <x v="4"/>
  </r>
  <r>
    <n v="6975"/>
    <n v="25030"/>
    <s v="High"/>
    <n v="0.04"/>
    <n v="135.99"/>
    <n v="28.63"/>
    <n v="2551"/>
    <x v="1241"/>
    <x v="2"/>
    <x v="3"/>
    <x v="1"/>
    <x v="15"/>
    <s v="Jumbo Drum"/>
    <s v="Global Deluxe High-Back Office Chair in Storm"/>
    <n v="0.76"/>
    <x v="3"/>
    <x v="3"/>
    <s v="York"/>
    <n v="17403"/>
    <x v="670"/>
    <d v="2013-05-31T00:00:00"/>
    <n v="-246.21"/>
    <n v="1"/>
    <n v="144.87"/>
    <n v="88663"/>
    <s v="May"/>
    <n v="2013"/>
    <x v="1"/>
  </r>
  <r>
    <n v="6976"/>
    <n v="24167"/>
    <s v="Medium"/>
    <n v="0.05"/>
    <n v="2.6"/>
    <n v="2.4"/>
    <n v="2551"/>
    <x v="1241"/>
    <x v="0"/>
    <x v="3"/>
    <x v="0"/>
    <x v="9"/>
    <s v="Wrap Bag"/>
    <s v="12 Colored Short Pencils"/>
    <n v="0.57999999999999996"/>
    <x v="3"/>
    <x v="3"/>
    <s v="York"/>
    <n v="17403"/>
    <x v="781"/>
    <d v="2013-09-09T00:00:00"/>
    <n v="-16.274799999999999"/>
    <n v="6"/>
    <n v="17.21"/>
    <n v="88664"/>
    <s v="September"/>
    <n v="2013"/>
    <x v="3"/>
  </r>
  <r>
    <n v="6977"/>
    <n v="25487"/>
    <s v="High"/>
    <n v="0.01"/>
    <n v="11.66"/>
    <n v="8.99"/>
    <n v="2551"/>
    <x v="1241"/>
    <x v="0"/>
    <x v="3"/>
    <x v="0"/>
    <x v="9"/>
    <s v="Small Pack"/>
    <s v="Boston 16765 Mini Stand Up Battery Pencil Sharpener"/>
    <n v="0.59"/>
    <x v="3"/>
    <x v="3"/>
    <s v="York"/>
    <n v="17403"/>
    <x v="444"/>
    <d v="2013-10-26T00:00:00"/>
    <n v="-44.33"/>
    <n v="4"/>
    <n v="52.98"/>
    <n v="88665"/>
    <s v="October"/>
    <n v="2013"/>
    <x v="1"/>
  </r>
  <r>
    <n v="6978"/>
    <n v="25488"/>
    <s v="High"/>
    <n v="0.02"/>
    <n v="3.29"/>
    <n v="1.35"/>
    <n v="2551"/>
    <x v="1241"/>
    <x v="0"/>
    <x v="3"/>
    <x v="0"/>
    <x v="12"/>
    <s v="Wrap Bag"/>
    <s v="Acco® Hot Clips™ Clips to Go"/>
    <n v="0.4"/>
    <x v="3"/>
    <x v="3"/>
    <s v="York"/>
    <n v="17403"/>
    <x v="444"/>
    <d v="2013-10-26T00:00:00"/>
    <n v="11.23"/>
    <n v="11"/>
    <n v="38.659999999999997"/>
    <n v="88665"/>
    <s v="October"/>
    <n v="2013"/>
    <x v="2"/>
  </r>
  <r>
    <n v="4147"/>
    <n v="26135"/>
    <s v="High"/>
    <n v="0.04"/>
    <n v="10.98"/>
    <n v="3.99"/>
    <n v="1554"/>
    <x v="1242"/>
    <x v="0"/>
    <x v="3"/>
    <x v="0"/>
    <x v="10"/>
    <s v="Small Box"/>
    <s v="Staples Surge Protector 6 outlet"/>
    <n v="0.57999999999999996"/>
    <x v="1"/>
    <x v="13"/>
    <s v="Gulfport"/>
    <n v="39503"/>
    <x v="997"/>
    <d v="2010-05-18T00:00:00"/>
    <n v="481.03199999999998"/>
    <n v="15"/>
    <n v="172.22"/>
    <n v="87485"/>
    <s v="May"/>
    <n v="2010"/>
    <x v="1"/>
  </r>
  <r>
    <n v="4148"/>
    <n v="25409"/>
    <s v="High"/>
    <n v="0.03"/>
    <n v="124.49"/>
    <n v="51.94"/>
    <n v="1554"/>
    <x v="1242"/>
    <x v="2"/>
    <x v="2"/>
    <x v="1"/>
    <x v="6"/>
    <s v="Jumbo Box"/>
    <s v="Bevis 36 x 72 Conference Tables"/>
    <n v="0.63"/>
    <x v="1"/>
    <x v="13"/>
    <s v="Gulfport"/>
    <n v="39503"/>
    <x v="1260"/>
    <d v="2010-08-14T00:00:00"/>
    <n v="-4.0180000000000007"/>
    <n v="7"/>
    <n v="894.88"/>
    <n v="87487"/>
    <s v="August"/>
    <n v="2010"/>
    <x v="1"/>
  </r>
  <r>
    <n v="4149"/>
    <n v="25389"/>
    <s v="Low"/>
    <n v="0.09"/>
    <n v="65.989999999999995"/>
    <n v="5.26"/>
    <n v="1554"/>
    <x v="1242"/>
    <x v="0"/>
    <x v="0"/>
    <x v="2"/>
    <x v="3"/>
    <s v="Small Box"/>
    <s v="8860"/>
    <n v="0.56000000000000005"/>
    <x v="1"/>
    <x v="13"/>
    <s v="Gulfport"/>
    <n v="39503"/>
    <x v="583"/>
    <d v="2012-01-13T00:00:00"/>
    <n v="-137.26440000000002"/>
    <n v="8"/>
    <n v="413.66"/>
    <n v="87492"/>
    <s v="January"/>
    <n v="2012"/>
    <x v="0"/>
  </r>
  <r>
    <n v="4150"/>
    <n v="25197"/>
    <s v="Medium"/>
    <n v="0"/>
    <n v="3.69"/>
    <n v="0.5"/>
    <n v="1554"/>
    <x v="1242"/>
    <x v="0"/>
    <x v="2"/>
    <x v="0"/>
    <x v="4"/>
    <s v="Small Box"/>
    <s v="Avery 501"/>
    <n v="0.38"/>
    <x v="1"/>
    <x v="13"/>
    <s v="Gulfport"/>
    <n v="39503"/>
    <x v="879"/>
    <d v="2012-06-22T00:00:00"/>
    <n v="181.71600000000001"/>
    <n v="5"/>
    <n v="19.399999999999999"/>
    <n v="87499"/>
    <s v="June"/>
    <n v="2012"/>
    <x v="4"/>
  </r>
  <r>
    <n v="4151"/>
    <n v="25572"/>
    <s v="Not Specified"/>
    <n v="0.06"/>
    <n v="73.98"/>
    <n v="14.52"/>
    <n v="1554"/>
    <x v="1242"/>
    <x v="0"/>
    <x v="2"/>
    <x v="2"/>
    <x v="11"/>
    <s v="Small Box"/>
    <s v="Keytronic French Keyboard"/>
    <n v="0.65"/>
    <x v="1"/>
    <x v="13"/>
    <s v="Gulfport"/>
    <n v="39503"/>
    <x v="1261"/>
    <d v="2012-06-28T00:00:00"/>
    <n v="97.599599999999995"/>
    <n v="14"/>
    <n v="1057.6199999999999"/>
    <n v="87500"/>
    <s v="June"/>
    <n v="2012"/>
    <x v="3"/>
  </r>
  <r>
    <n v="3238"/>
    <n v="22518"/>
    <s v="Not Specified"/>
    <n v="0.02"/>
    <n v="5.78"/>
    <n v="4.96"/>
    <n v="1230"/>
    <x v="1243"/>
    <x v="0"/>
    <x v="3"/>
    <x v="0"/>
    <x v="8"/>
    <s v="Small Box"/>
    <s v="Xerox 1899"/>
    <n v="0.36"/>
    <x v="0"/>
    <x v="20"/>
    <s v="Walla Walla"/>
    <n v="99362"/>
    <x v="417"/>
    <d v="2011-02-03T00:00:00"/>
    <n v="-19.04"/>
    <n v="3"/>
    <n v="19.25"/>
    <n v="90379"/>
    <s v="February"/>
    <n v="2011"/>
    <x v="2"/>
  </r>
  <r>
    <n v="3239"/>
    <n v="22519"/>
    <s v="Not Specified"/>
    <n v="7.0000000000000007E-2"/>
    <n v="3.28"/>
    <n v="3.97"/>
    <n v="1230"/>
    <x v="1243"/>
    <x v="0"/>
    <x v="3"/>
    <x v="0"/>
    <x v="9"/>
    <s v="Wrap Bag"/>
    <s v="Newell 337"/>
    <n v="0.56000000000000005"/>
    <x v="0"/>
    <x v="20"/>
    <s v="Walla Walla"/>
    <n v="99362"/>
    <x v="417"/>
    <d v="2011-02-03T00:00:00"/>
    <n v="-92.16"/>
    <n v="9"/>
    <n v="29.6"/>
    <n v="90379"/>
    <s v="February"/>
    <n v="2011"/>
    <x v="0"/>
  </r>
  <r>
    <n v="3240"/>
    <n v="22520"/>
    <s v="Not Specified"/>
    <n v="0.1"/>
    <n v="296.18"/>
    <n v="54.12"/>
    <n v="1230"/>
    <x v="1243"/>
    <x v="2"/>
    <x v="3"/>
    <x v="1"/>
    <x v="6"/>
    <s v="Jumbo Box"/>
    <s v="Hon 94000 Series Round Tables"/>
    <n v="0.76"/>
    <x v="0"/>
    <x v="20"/>
    <s v="Walla Walla"/>
    <n v="99362"/>
    <x v="417"/>
    <d v="2011-02-03T00:00:00"/>
    <n v="-461.45"/>
    <n v="6"/>
    <n v="1709.45"/>
    <n v="90379"/>
    <s v="February"/>
    <n v="2011"/>
    <x v="0"/>
  </r>
  <r>
    <n v="3241"/>
    <n v="19606"/>
    <s v="Medium"/>
    <n v="7.0000000000000007E-2"/>
    <n v="3.28"/>
    <n v="0.98"/>
    <n v="1230"/>
    <x v="1243"/>
    <x v="1"/>
    <x v="3"/>
    <x v="0"/>
    <x v="9"/>
    <s v="Wrap Bag"/>
    <s v="Newell 329"/>
    <n v="0.59"/>
    <x v="0"/>
    <x v="20"/>
    <s v="Walla Walla"/>
    <n v="99362"/>
    <x v="1150"/>
    <d v="2012-02-24T00:00:00"/>
    <n v="3.9"/>
    <n v="5"/>
    <n v="17.329999999999998"/>
    <n v="90380"/>
    <s v="February"/>
    <n v="2012"/>
    <x v="0"/>
  </r>
  <r>
    <n v="3242"/>
    <n v="23122"/>
    <s v="Medium"/>
    <n v="0.1"/>
    <n v="5.98"/>
    <n v="5.15"/>
    <n v="1230"/>
    <x v="1243"/>
    <x v="1"/>
    <x v="3"/>
    <x v="0"/>
    <x v="8"/>
    <s v="Small Box"/>
    <s v="Xerox 193"/>
    <n v="0.36"/>
    <x v="0"/>
    <x v="20"/>
    <s v="Walla Walla"/>
    <n v="99362"/>
    <x v="44"/>
    <d v="2012-07-06T00:00:00"/>
    <n v="-7.4"/>
    <n v="2"/>
    <n v="15.91"/>
    <n v="90381"/>
    <s v="July"/>
    <n v="2012"/>
    <x v="0"/>
  </r>
  <r>
    <n v="3370"/>
    <n v="24897"/>
    <s v="High"/>
    <n v="0.09"/>
    <n v="6.88"/>
    <n v="2"/>
    <n v="1277"/>
    <x v="1244"/>
    <x v="0"/>
    <x v="1"/>
    <x v="0"/>
    <x v="8"/>
    <s v="Wrap Bag"/>
    <s v="Adams Phone Message Book, 200 Message Capacity, 8 1/16” x 11”"/>
    <n v="0.39"/>
    <x v="3"/>
    <x v="9"/>
    <s v="Essex Junction"/>
    <n v="5451"/>
    <x v="756"/>
    <d v="2013-12-12T00:00:00"/>
    <n v="-1.4952000000000001"/>
    <n v="2"/>
    <n v="14.02"/>
    <n v="88416"/>
    <s v="December"/>
    <n v="2013"/>
    <x v="0"/>
  </r>
  <r>
    <n v="645"/>
    <n v="20541"/>
    <s v="High"/>
    <n v="0.1"/>
    <n v="14.42"/>
    <n v="6.75"/>
    <n v="251"/>
    <x v="1245"/>
    <x v="1"/>
    <x v="1"/>
    <x v="0"/>
    <x v="10"/>
    <s v="Medium Box"/>
    <s v="Holmes Odor Grabber"/>
    <n v="0.52"/>
    <x v="2"/>
    <x v="17"/>
    <s v="Rochester"/>
    <n v="55901"/>
    <x v="582"/>
    <d v="2012-03-12T00:00:00"/>
    <n v="-24.91"/>
    <n v="4"/>
    <n v="58.04"/>
    <n v="87216"/>
    <s v="March"/>
    <n v="2012"/>
    <x v="0"/>
  </r>
  <r>
    <n v="646"/>
    <n v="20542"/>
    <s v="High"/>
    <n v="0.08"/>
    <n v="279.81"/>
    <n v="23.19"/>
    <n v="251"/>
    <x v="1245"/>
    <x v="2"/>
    <x v="1"/>
    <x v="0"/>
    <x v="10"/>
    <s v="Jumbo Drum"/>
    <s v="Sanyo 2.5 Cubic Foot Mid-Size Office Refrigerators"/>
    <n v="0.59"/>
    <x v="2"/>
    <x v="17"/>
    <s v="Rochester"/>
    <n v="55901"/>
    <x v="582"/>
    <d v="2012-03-14T00:00:00"/>
    <n v="-126.34"/>
    <n v="1"/>
    <n v="274.93"/>
    <n v="87216"/>
    <s v="March"/>
    <n v="2012"/>
    <x v="5"/>
  </r>
  <r>
    <n v="647"/>
    <n v="20543"/>
    <s v="High"/>
    <n v="0.02"/>
    <n v="5.84"/>
    <n v="0.83"/>
    <n v="251"/>
    <x v="1245"/>
    <x v="1"/>
    <x v="1"/>
    <x v="0"/>
    <x v="9"/>
    <s v="Wrap Bag"/>
    <s v="Avery Hi-Liter® Smear-Safe Highlighters"/>
    <n v="0.49"/>
    <x v="2"/>
    <x v="17"/>
    <s v="Rochester"/>
    <n v="55901"/>
    <x v="582"/>
    <d v="2012-03-14T00:00:00"/>
    <n v="13.185899999999998"/>
    <n v="3"/>
    <n v="19.11"/>
    <n v="87216"/>
    <s v="March"/>
    <n v="2012"/>
    <x v="2"/>
  </r>
  <r>
    <n v="648"/>
    <n v="21672"/>
    <s v="Medium"/>
    <n v="0.02"/>
    <n v="205.99"/>
    <n v="5.99"/>
    <n v="251"/>
    <x v="1245"/>
    <x v="0"/>
    <x v="1"/>
    <x v="2"/>
    <x v="3"/>
    <s v="Small Box"/>
    <s v="3285"/>
    <n v="0.59"/>
    <x v="2"/>
    <x v="17"/>
    <s v="Rochester"/>
    <n v="55901"/>
    <x v="1219"/>
    <d v="2012-03-20T00:00:00"/>
    <n v="1434.9722999999999"/>
    <n v="12"/>
    <n v="2079.67"/>
    <n v="87217"/>
    <s v="March"/>
    <n v="2012"/>
    <x v="2"/>
  </r>
  <r>
    <n v="649"/>
    <n v="21825"/>
    <s v="Critical"/>
    <n v="0.03"/>
    <n v="115.79"/>
    <n v="1.99"/>
    <n v="251"/>
    <x v="1245"/>
    <x v="0"/>
    <x v="1"/>
    <x v="2"/>
    <x v="11"/>
    <s v="Small Pack"/>
    <s v="Verbatim DVD-R, 4.7GB, Spindle, WE, Blank, Ink Jet/Thermal, 20/Spindle"/>
    <n v="0.49"/>
    <x v="2"/>
    <x v="17"/>
    <s v="Rochester"/>
    <n v="55901"/>
    <x v="877"/>
    <d v="2012-09-11T00:00:00"/>
    <n v="39.359999999999914"/>
    <n v="4"/>
    <n v="458.25"/>
    <n v="87218"/>
    <s v="September"/>
    <n v="2012"/>
    <x v="1"/>
  </r>
  <r>
    <n v="650"/>
    <n v="25459"/>
    <s v="Not Specified"/>
    <n v="0.1"/>
    <n v="15.68"/>
    <n v="3.73"/>
    <n v="251"/>
    <x v="1245"/>
    <x v="0"/>
    <x v="1"/>
    <x v="1"/>
    <x v="1"/>
    <s v="Small Pack"/>
    <s v="Artistic Insta-Plaque"/>
    <n v="0.46"/>
    <x v="2"/>
    <x v="17"/>
    <s v="Rochester"/>
    <n v="55901"/>
    <x v="959"/>
    <d v="2013-02-27T00:00:00"/>
    <n v="72.187799999999996"/>
    <n v="7"/>
    <n v="104.62"/>
    <n v="87219"/>
    <s v="February"/>
    <n v="2013"/>
    <x v="0"/>
  </r>
  <r>
    <n v="651"/>
    <n v="25934"/>
    <s v="Not Specified"/>
    <n v="0.1"/>
    <n v="286.85000000000002"/>
    <n v="61.76"/>
    <n v="251"/>
    <x v="1245"/>
    <x v="2"/>
    <x v="1"/>
    <x v="1"/>
    <x v="6"/>
    <s v="Jumbo Box"/>
    <s v="Riverside Furniture Stanwyck Manor Table Series"/>
    <n v="0.78"/>
    <x v="2"/>
    <x v="17"/>
    <s v="Rochester"/>
    <n v="55901"/>
    <x v="730"/>
    <d v="2013-12-02T00:00:00"/>
    <n v="-255.68827199999998"/>
    <n v="18"/>
    <n v="5003.1400000000003"/>
    <n v="87220"/>
    <s v="December"/>
    <n v="2013"/>
    <x v="0"/>
  </r>
  <r>
    <n v="3409"/>
    <n v="21364"/>
    <s v="High"/>
    <n v="7.0000000000000007E-2"/>
    <n v="3.98"/>
    <n v="5.26"/>
    <n v="1288"/>
    <x v="1246"/>
    <x v="1"/>
    <x v="1"/>
    <x v="0"/>
    <x v="0"/>
    <s v="Small Box"/>
    <s v="Ibico Presentation Index for Binding Systems"/>
    <n v="0.38"/>
    <x v="3"/>
    <x v="16"/>
    <s v="Hudson"/>
    <n v="1749"/>
    <x v="279"/>
    <d v="2013-08-24T00:00:00"/>
    <n v="-40.412288000000004"/>
    <n v="15"/>
    <n v="64.13"/>
    <n v="91233"/>
    <s v="August"/>
    <n v="2013"/>
    <x v="0"/>
  </r>
  <r>
    <n v="2150"/>
    <n v="20663"/>
    <s v="Low"/>
    <n v="0.09"/>
    <n v="260.98"/>
    <n v="41.91"/>
    <n v="824"/>
    <x v="1247"/>
    <x v="2"/>
    <x v="3"/>
    <x v="1"/>
    <x v="13"/>
    <s v="Jumbo Box"/>
    <s v="Atlantic Metals Mobile 3-Shelf Bookcases, Custom Colors"/>
    <n v="0.59"/>
    <x v="1"/>
    <x v="1"/>
    <s v="Spring Hill"/>
    <n v="37174"/>
    <x v="404"/>
    <d v="2010-07-19T00:00:00"/>
    <n v="-100.744"/>
    <n v="8"/>
    <n v="2044.9"/>
    <n v="89257"/>
    <s v="July"/>
    <n v="2010"/>
    <x v="0"/>
  </r>
  <r>
    <n v="2151"/>
    <n v="21298"/>
    <s v="Low"/>
    <n v="0.03"/>
    <n v="28.53"/>
    <n v="1.49"/>
    <n v="824"/>
    <x v="1247"/>
    <x v="1"/>
    <x v="0"/>
    <x v="0"/>
    <x v="0"/>
    <s v="Small Box"/>
    <s v="Lock-Up Easel 'Spel-Binder'"/>
    <n v="0.38"/>
    <x v="1"/>
    <x v="1"/>
    <s v="Spring Hill"/>
    <n v="37174"/>
    <x v="951"/>
    <d v="2011-07-25T00:00:00"/>
    <n v="-52.083500000000001"/>
    <n v="4"/>
    <n v="121.62"/>
    <n v="89260"/>
    <s v="July"/>
    <n v="2011"/>
    <x v="1"/>
  </r>
  <r>
    <n v="2152"/>
    <n v="21299"/>
    <s v="Low"/>
    <n v="0.02"/>
    <n v="17.98"/>
    <n v="8.51"/>
    <n v="824"/>
    <x v="1247"/>
    <x v="0"/>
    <x v="0"/>
    <x v="2"/>
    <x v="7"/>
    <s v="Medium Box"/>
    <s v="Canon P1-DHIII Palm Printing Calculator"/>
    <n v="0.4"/>
    <x v="1"/>
    <x v="1"/>
    <s v="Spring Hill"/>
    <n v="37174"/>
    <x v="951"/>
    <d v="2011-07-23T00:00:00"/>
    <n v="-206.17800000000003"/>
    <n v="3"/>
    <n v="57.81"/>
    <n v="89260"/>
    <s v="July"/>
    <n v="2011"/>
    <x v="2"/>
  </r>
  <r>
    <n v="2153"/>
    <n v="21092"/>
    <s v="Medium"/>
    <n v="0.09"/>
    <n v="12.53"/>
    <n v="7.17"/>
    <n v="824"/>
    <x v="1247"/>
    <x v="0"/>
    <x v="3"/>
    <x v="0"/>
    <x v="0"/>
    <s v="Small Box"/>
    <s v="GBC ProClick Spines for 32-Hole Punch"/>
    <n v="0.38"/>
    <x v="1"/>
    <x v="1"/>
    <s v="Spring Hill"/>
    <n v="37174"/>
    <x v="71"/>
    <d v="2013-09-06T00:00:00"/>
    <n v="758.84999999999991"/>
    <n v="2"/>
    <n v="27.99"/>
    <n v="89272"/>
    <s v="September"/>
    <n v="2013"/>
    <x v="0"/>
  </r>
  <r>
    <n v="2154"/>
    <n v="21093"/>
    <s v="Medium"/>
    <n v="0.06"/>
    <n v="19.98"/>
    <n v="4"/>
    <n v="824"/>
    <x v="1247"/>
    <x v="0"/>
    <x v="3"/>
    <x v="2"/>
    <x v="11"/>
    <s v="Small Box"/>
    <s v="Belkin 105-Key Black Keyboard"/>
    <n v="0.68"/>
    <x v="1"/>
    <x v="1"/>
    <s v="Spring Hill"/>
    <n v="37174"/>
    <x v="71"/>
    <d v="2013-09-08T00:00:00"/>
    <n v="74.543999999999997"/>
    <n v="5"/>
    <n v="97.07"/>
    <n v="89272"/>
    <s v="September"/>
    <n v="2013"/>
    <x v="3"/>
  </r>
  <r>
    <n v="2155"/>
    <n v="21094"/>
    <s v="Medium"/>
    <n v="0.09"/>
    <n v="49.34"/>
    <n v="10.25"/>
    <n v="824"/>
    <x v="1247"/>
    <x v="1"/>
    <x v="3"/>
    <x v="1"/>
    <x v="1"/>
    <s v="Large Box"/>
    <s v="Electrix Fluorescent Magnifier Lamps &amp; Weighted Base"/>
    <n v="0.56999999999999995"/>
    <x v="1"/>
    <x v="1"/>
    <s v="Spring Hill"/>
    <n v="37174"/>
    <x v="71"/>
    <d v="2013-09-07T00:00:00"/>
    <n v="331.78200000000004"/>
    <n v="25"/>
    <n v="1183.01"/>
    <n v="89272"/>
    <s v="September"/>
    <n v="2013"/>
    <x v="0"/>
  </r>
  <r>
    <n v="7818"/>
    <n v="22651"/>
    <s v="Medium"/>
    <n v="0.08"/>
    <n v="150.97999999999999"/>
    <n v="66.27"/>
    <n v="2860"/>
    <x v="1248"/>
    <x v="2"/>
    <x v="1"/>
    <x v="1"/>
    <x v="13"/>
    <s v="Jumbo Box"/>
    <s v="Bush Mission Pointe Library"/>
    <n v="0.65"/>
    <x v="2"/>
    <x v="11"/>
    <s v="Granite City"/>
    <n v="62040"/>
    <x v="114"/>
    <d v="2011-11-26T00:00:00"/>
    <n v="199.33400000000017"/>
    <n v="35"/>
    <n v="5161.2"/>
    <n v="88284"/>
    <s v="November"/>
    <n v="2011"/>
    <x v="5"/>
  </r>
  <r>
    <n v="7819"/>
    <n v="22437"/>
    <s v="Critical"/>
    <n v="0.02"/>
    <n v="28.53"/>
    <n v="1.49"/>
    <n v="2860"/>
    <x v="1248"/>
    <x v="0"/>
    <x v="1"/>
    <x v="0"/>
    <x v="0"/>
    <s v="Small Box"/>
    <s v="Lock-Up Easel 'Spel-Binder'"/>
    <n v="0.38"/>
    <x v="2"/>
    <x v="11"/>
    <s v="Granite City"/>
    <n v="62040"/>
    <x v="1262"/>
    <d v="2012-07-11T00:00:00"/>
    <n v="99.353099999999998"/>
    <n v="5"/>
    <n v="143.99"/>
    <n v="88285"/>
    <s v="July"/>
    <n v="2012"/>
    <x v="2"/>
  </r>
  <r>
    <n v="7820"/>
    <n v="21891"/>
    <s v="Critical"/>
    <n v="0.02"/>
    <n v="223.98"/>
    <n v="15.01"/>
    <n v="2860"/>
    <x v="1248"/>
    <x v="0"/>
    <x v="1"/>
    <x v="0"/>
    <x v="0"/>
    <s v="Small Box"/>
    <s v="GBC DocuBind TL200 Manual Binding Machine"/>
    <n v="0.38"/>
    <x v="2"/>
    <x v="11"/>
    <s v="Granite City"/>
    <n v="62040"/>
    <x v="552"/>
    <d v="2012-09-04T00:00:00"/>
    <n v="-105.14450000000001"/>
    <n v="1"/>
    <n v="232.67"/>
    <n v="88286"/>
    <s v="September"/>
    <n v="2012"/>
    <x v="2"/>
  </r>
  <r>
    <n v="7821"/>
    <n v="21892"/>
    <s v="Critical"/>
    <n v="7.0000000000000007E-2"/>
    <n v="140.97999999999999"/>
    <n v="36.090000000000003"/>
    <n v="2860"/>
    <x v="1248"/>
    <x v="2"/>
    <x v="1"/>
    <x v="1"/>
    <x v="13"/>
    <s v="Jumbo Box"/>
    <s v="Sauder Forest Hills Library, Woodland Oak Finish"/>
    <n v="0.77"/>
    <x v="2"/>
    <x v="11"/>
    <s v="Granite City"/>
    <n v="62040"/>
    <x v="552"/>
    <d v="2012-09-04T00:00:00"/>
    <n v="-393.96"/>
    <n v="17"/>
    <n v="2402.96"/>
    <n v="88286"/>
    <s v="September"/>
    <n v="2012"/>
    <x v="0"/>
  </r>
  <r>
    <n v="7822"/>
    <n v="22075"/>
    <s v="Medium"/>
    <n v="0.05"/>
    <n v="19.84"/>
    <n v="4.0999999999999996"/>
    <n v="2860"/>
    <x v="1248"/>
    <x v="0"/>
    <x v="1"/>
    <x v="0"/>
    <x v="9"/>
    <s v="Wrap Bag"/>
    <s v="Prismacolor Color Pencil Set"/>
    <n v="0.44"/>
    <x v="2"/>
    <x v="11"/>
    <s v="Granite City"/>
    <n v="62040"/>
    <x v="1016"/>
    <d v="2013-01-03T00:00:00"/>
    <n v="18.696000000000002"/>
    <n v="3"/>
    <n v="57.77"/>
    <n v="88288"/>
    <s v="January"/>
    <n v="2013"/>
    <x v="3"/>
  </r>
  <r>
    <n v="3685"/>
    <n v="22225"/>
    <s v="Low"/>
    <n v="0.02"/>
    <n v="449.99"/>
    <n v="49"/>
    <n v="1400"/>
    <x v="1249"/>
    <x v="2"/>
    <x v="2"/>
    <x v="2"/>
    <x v="14"/>
    <s v="Jumbo Drum"/>
    <s v="Canon PC940 Copier"/>
    <n v="0.38"/>
    <x v="3"/>
    <x v="6"/>
    <s v="Lodi"/>
    <n v="7644"/>
    <x v="358"/>
    <d v="2011-10-19T00:00:00"/>
    <n v="4929.3876"/>
    <n v="15"/>
    <n v="7144.04"/>
    <n v="88736"/>
    <s v="October"/>
    <n v="2011"/>
    <x v="2"/>
  </r>
  <r>
    <n v="4102"/>
    <n v="21135"/>
    <s v="High"/>
    <n v="0.1"/>
    <n v="7.99"/>
    <n v="5.03"/>
    <n v="1544"/>
    <x v="1250"/>
    <x v="0"/>
    <x v="1"/>
    <x v="2"/>
    <x v="3"/>
    <s v="Medium Box"/>
    <s v="Bell Sonecor JB700 Caller ID"/>
    <n v="0.6"/>
    <x v="2"/>
    <x v="11"/>
    <s v="Plainfield"/>
    <n v="60544"/>
    <x v="865"/>
    <d v="2011-10-13T00:00:00"/>
    <n v="-175.36068"/>
    <n v="20"/>
    <n v="125.41"/>
    <n v="88493"/>
    <s v="October"/>
    <n v="2011"/>
    <x v="0"/>
  </r>
  <r>
    <n v="4103"/>
    <n v="21359"/>
    <s v="High"/>
    <n v="0.1"/>
    <n v="2.78"/>
    <n v="1.34"/>
    <n v="1544"/>
    <x v="1250"/>
    <x v="0"/>
    <x v="1"/>
    <x v="0"/>
    <x v="9"/>
    <s v="Wrap Bag"/>
    <s v="Prang Drawing Pencil Set"/>
    <n v="0.45"/>
    <x v="2"/>
    <x v="11"/>
    <s v="Plainfield"/>
    <n v="60544"/>
    <x v="879"/>
    <d v="2012-06-22T00:00:00"/>
    <n v="-0.75999999999999945"/>
    <n v="16"/>
    <n v="43.4"/>
    <n v="88495"/>
    <s v="June"/>
    <n v="2012"/>
    <x v="0"/>
  </r>
  <r>
    <n v="924"/>
    <n v="24962"/>
    <s v="Low"/>
    <n v="7.0000000000000007E-2"/>
    <n v="10.98"/>
    <n v="3.37"/>
    <n v="354"/>
    <x v="1251"/>
    <x v="1"/>
    <x v="0"/>
    <x v="0"/>
    <x v="16"/>
    <s v="Small Pack"/>
    <s v="Fiskars® Softgrip Scissors"/>
    <n v="0.56999999999999995"/>
    <x v="0"/>
    <x v="38"/>
    <s v="Goodyear"/>
    <n v="85338"/>
    <x v="800"/>
    <d v="2011-10-07T00:00:00"/>
    <n v="15.777999999999999"/>
    <n v="17"/>
    <n v="181.66"/>
    <n v="89648"/>
    <s v="October"/>
    <n v="2011"/>
    <x v="0"/>
  </r>
  <r>
    <n v="925"/>
    <n v="21162"/>
    <s v="Low"/>
    <n v="0.1"/>
    <n v="67.84"/>
    <n v="0.99"/>
    <n v="354"/>
    <x v="1251"/>
    <x v="0"/>
    <x v="0"/>
    <x v="0"/>
    <x v="10"/>
    <s v="Small Box"/>
    <s v="Fellowes Command Center 5-outlet power strip"/>
    <n v="0.57999999999999996"/>
    <x v="0"/>
    <x v="38"/>
    <s v="Goodyear"/>
    <n v="85338"/>
    <x v="547"/>
    <d v="2012-10-11T00:00:00"/>
    <n v="640.4763999999999"/>
    <n v="19"/>
    <n v="1171.67"/>
    <n v="89650"/>
    <s v="October"/>
    <n v="2012"/>
    <x v="0"/>
  </r>
  <r>
    <n v="926"/>
    <n v="20859"/>
    <s v="Medium"/>
    <n v="0.02"/>
    <n v="4.76"/>
    <n v="3.01"/>
    <n v="354"/>
    <x v="1251"/>
    <x v="1"/>
    <x v="0"/>
    <x v="0"/>
    <x v="8"/>
    <s v="Wrap Bag"/>
    <s v="TOPS Voice Message Log Book, Flash Format"/>
    <n v="0.36"/>
    <x v="0"/>
    <x v="38"/>
    <s v="Goodyear"/>
    <n v="85338"/>
    <x v="451"/>
    <d v="2013-04-16T00:00:00"/>
    <n v="4.59"/>
    <n v="7"/>
    <n v="36.47"/>
    <n v="89651"/>
    <s v="April"/>
    <n v="2013"/>
    <x v="2"/>
  </r>
  <r>
    <n v="927"/>
    <n v="21680"/>
    <s v="High"/>
    <n v="0.1"/>
    <n v="40.98"/>
    <n v="6.5"/>
    <n v="354"/>
    <x v="1251"/>
    <x v="0"/>
    <x v="0"/>
    <x v="2"/>
    <x v="11"/>
    <s v="Small Box"/>
    <s v="Targus USB Numeric Keypad"/>
    <n v="0.74"/>
    <x v="0"/>
    <x v="38"/>
    <s v="Goodyear"/>
    <n v="85338"/>
    <x v="502"/>
    <d v="2013-05-28T00:00:00"/>
    <n v="-83.28"/>
    <n v="13"/>
    <n v="505.61"/>
    <n v="89652"/>
    <s v="May"/>
    <n v="2013"/>
    <x v="0"/>
  </r>
  <r>
    <n v="928"/>
    <n v="21681"/>
    <s v="High"/>
    <n v="0.04"/>
    <n v="62.18"/>
    <n v="12.78"/>
    <n v="354"/>
    <x v="1251"/>
    <x v="0"/>
    <x v="0"/>
    <x v="0"/>
    <x v="2"/>
    <s v="Small Box"/>
    <s v="Fellowes Mobile File Cart, Black"/>
    <n v="0.57999999999999996"/>
    <x v="0"/>
    <x v="38"/>
    <s v="Goodyear"/>
    <n v="85338"/>
    <x v="502"/>
    <d v="2013-05-27T00:00:00"/>
    <n v="430.32"/>
    <n v="15"/>
    <n v="917.56"/>
    <n v="89652"/>
    <s v="May"/>
    <n v="2013"/>
    <x v="1"/>
  </r>
  <r>
    <n v="2882"/>
    <n v="18106"/>
    <s v="High"/>
    <n v="0.01"/>
    <n v="9.31"/>
    <n v="3.98"/>
    <n v="1107"/>
    <x v="1252"/>
    <x v="0"/>
    <x v="3"/>
    <x v="0"/>
    <x v="16"/>
    <s v="Small Pack"/>
    <s v="Acme® Forged Steel Scissors with Black Enamel Handles"/>
    <n v="0.56000000000000005"/>
    <x v="2"/>
    <x v="2"/>
    <s v="Lake Jackson"/>
    <n v="77566"/>
    <x v="1263"/>
    <d v="2010-11-22T00:00:00"/>
    <n v="2.1800000000000015"/>
    <n v="15"/>
    <n v="144.33000000000001"/>
    <n v="86411"/>
    <s v="November"/>
    <n v="2010"/>
    <x v="1"/>
  </r>
  <r>
    <n v="8175"/>
    <n v="20183"/>
    <s v="Critical"/>
    <n v="0.03"/>
    <n v="43.98"/>
    <n v="8.99"/>
    <n v="2980"/>
    <x v="1253"/>
    <x v="0"/>
    <x v="1"/>
    <x v="0"/>
    <x v="9"/>
    <s v="Small Pack"/>
    <s v="Boston 1645 Deluxe Heavier-Duty Electric Pencil Sharpener"/>
    <n v="0.57999999999999996"/>
    <x v="3"/>
    <x v="32"/>
    <s v="Sandusky"/>
    <n v="44870"/>
    <x v="697"/>
    <d v="2010-01-29T00:00:00"/>
    <n v="274.0788"/>
    <n v="10"/>
    <n v="454.4"/>
    <n v="86544"/>
    <s v="January"/>
    <n v="2010"/>
    <x v="1"/>
  </r>
  <r>
    <n v="8176"/>
    <n v="20184"/>
    <s v="Critical"/>
    <n v="0.06"/>
    <n v="1.1399999999999999"/>
    <n v="0.7"/>
    <n v="2980"/>
    <x v="1253"/>
    <x v="0"/>
    <x v="1"/>
    <x v="0"/>
    <x v="12"/>
    <s v="Wrap Bag"/>
    <s v="OIC Thumb-Tacks"/>
    <n v="0.38"/>
    <x v="3"/>
    <x v="32"/>
    <s v="Sandusky"/>
    <n v="44870"/>
    <x v="697"/>
    <d v="2010-01-30T00:00:00"/>
    <n v="-3.782"/>
    <n v="13"/>
    <n v="14.53"/>
    <n v="86544"/>
    <s v="January"/>
    <n v="2010"/>
    <x v="3"/>
  </r>
  <r>
    <n v="8177"/>
    <n v="20435"/>
    <s v="Medium"/>
    <n v="7.0000000000000007E-2"/>
    <n v="2.61"/>
    <n v="0.5"/>
    <n v="2980"/>
    <x v="1253"/>
    <x v="0"/>
    <x v="1"/>
    <x v="0"/>
    <x v="4"/>
    <s v="Small Box"/>
    <s v="Avery 494"/>
    <n v="0.39"/>
    <x v="3"/>
    <x v="32"/>
    <s v="Sandusky"/>
    <n v="44870"/>
    <x v="455"/>
    <d v="2010-08-27T00:00:00"/>
    <n v="10.798499999999999"/>
    <n v="6"/>
    <n v="15.65"/>
    <n v="86547"/>
    <s v="August"/>
    <n v="2010"/>
    <x v="0"/>
  </r>
  <r>
    <n v="8178"/>
    <n v="23110"/>
    <s v="Low"/>
    <n v="0.04"/>
    <n v="2.88"/>
    <n v="1.01"/>
    <n v="2980"/>
    <x v="1253"/>
    <x v="0"/>
    <x v="1"/>
    <x v="0"/>
    <x v="9"/>
    <s v="Wrap Bag"/>
    <s v="Sanford Colorific Colored Pencils, 12/Box"/>
    <n v="0.55000000000000004"/>
    <x v="3"/>
    <x v="32"/>
    <s v="Sandusky"/>
    <n v="44870"/>
    <x v="927"/>
    <d v="2010-12-04T00:00:00"/>
    <n v="15.246"/>
    <n v="39"/>
    <n v="111.92"/>
    <n v="86548"/>
    <s v="November"/>
    <n v="2010"/>
    <x v="1"/>
  </r>
  <r>
    <n v="8179"/>
    <n v="22359"/>
    <s v="Low"/>
    <n v="0.08"/>
    <n v="172.99"/>
    <n v="19.989999999999998"/>
    <n v="2980"/>
    <x v="1253"/>
    <x v="0"/>
    <x v="1"/>
    <x v="0"/>
    <x v="0"/>
    <s v="Small Box"/>
    <s v="Ibico EB-19 Dual Function Manual Binding System"/>
    <n v="0.39"/>
    <x v="3"/>
    <x v="32"/>
    <s v="Sandusky"/>
    <n v="44870"/>
    <x v="1085"/>
    <d v="2011-12-04T00:00:00"/>
    <n v="10.023199999999921"/>
    <n v="3"/>
    <n v="525.87"/>
    <n v="86549"/>
    <s v="November"/>
    <n v="2011"/>
    <x v="5"/>
  </r>
  <r>
    <n v="8180"/>
    <n v="21985"/>
    <s v="Medium"/>
    <n v="7.0000000000000007E-2"/>
    <n v="6.48"/>
    <n v="6.74"/>
    <n v="2980"/>
    <x v="1253"/>
    <x v="0"/>
    <x v="1"/>
    <x v="0"/>
    <x v="8"/>
    <s v="Small Box"/>
    <s v="Xerox 215"/>
    <n v="0.37"/>
    <x v="3"/>
    <x v="32"/>
    <s v="Sandusky"/>
    <n v="44870"/>
    <x v="943"/>
    <d v="2013-08-07T00:00:00"/>
    <n v="-35.616000000000007"/>
    <n v="13"/>
    <n v="81.849999999999994"/>
    <n v="86552"/>
    <s v="August"/>
    <n v="2013"/>
    <x v="0"/>
  </r>
  <r>
    <n v="8181"/>
    <n v="23109"/>
    <s v="Low"/>
    <n v="0.08"/>
    <n v="6.48"/>
    <n v="5.82"/>
    <n v="2980"/>
    <x v="1253"/>
    <x v="0"/>
    <x v="1"/>
    <x v="0"/>
    <x v="8"/>
    <s v="Small Box"/>
    <s v="Xerox 1998"/>
    <n v="0.37"/>
    <x v="3"/>
    <x v="32"/>
    <s v="Sandusky"/>
    <n v="44870"/>
    <x v="585"/>
    <d v="2013-12-04T00:00:00"/>
    <n v="45.717920000000021"/>
    <n v="40"/>
    <n v="250.91"/>
    <n v="86554"/>
    <s v="November"/>
    <n v="2013"/>
    <x v="5"/>
  </r>
  <r>
    <n v="7263"/>
    <n v="22904"/>
    <s v="Critical"/>
    <n v="0.05"/>
    <n v="35.99"/>
    <n v="5.99"/>
    <n v="2650"/>
    <x v="1254"/>
    <x v="0"/>
    <x v="1"/>
    <x v="2"/>
    <x v="3"/>
    <s v="Wrap Bag"/>
    <s v="Accessory41"/>
    <n v="0.38"/>
    <x v="3"/>
    <x v="3"/>
    <s v="Baldwin"/>
    <n v="15234"/>
    <x v="1208"/>
    <d v="2010-11-05T00:00:00"/>
    <n v="524.31719999999996"/>
    <n v="26"/>
    <n v="759.88"/>
    <n v="88815"/>
    <s v="November"/>
    <n v="2010"/>
    <x v="3"/>
  </r>
  <r>
    <n v="7264"/>
    <n v="21197"/>
    <s v="Medium"/>
    <n v="0.04"/>
    <n v="6.48"/>
    <n v="10.050000000000001"/>
    <n v="2650"/>
    <x v="1254"/>
    <x v="0"/>
    <x v="1"/>
    <x v="0"/>
    <x v="8"/>
    <s v="Small Box"/>
    <s v="Xerox 1997"/>
    <n v="0.37"/>
    <x v="3"/>
    <x v="3"/>
    <s v="Baldwin"/>
    <n v="15234"/>
    <x v="907"/>
    <d v="2013-02-03T00:00:00"/>
    <n v="-115"/>
    <n v="5"/>
    <n v="33.89"/>
    <n v="88817"/>
    <s v="February"/>
    <n v="2013"/>
    <x v="1"/>
  </r>
  <r>
    <n v="7265"/>
    <n v="26089"/>
    <s v="Low"/>
    <n v="0.09"/>
    <n v="40.98"/>
    <n v="1.99"/>
    <n v="2650"/>
    <x v="1254"/>
    <x v="0"/>
    <x v="1"/>
    <x v="2"/>
    <x v="11"/>
    <s v="Small Pack"/>
    <s v="Imation Printable White 80 Minute CD-R Spindle, 50/Pack"/>
    <n v="0.44"/>
    <x v="3"/>
    <x v="3"/>
    <s v="Baldwin"/>
    <n v="15234"/>
    <x v="288"/>
    <d v="2013-11-15T00:00:00"/>
    <n v="1145.5586999999998"/>
    <n v="42"/>
    <n v="1660.23"/>
    <n v="88818"/>
    <s v="November"/>
    <n v="2013"/>
    <x v="0"/>
  </r>
  <r>
    <n v="7266"/>
    <n v="26090"/>
    <s v="Low"/>
    <n v="0.08"/>
    <n v="60.98"/>
    <n v="19.989999999999998"/>
    <n v="2650"/>
    <x v="1254"/>
    <x v="0"/>
    <x v="1"/>
    <x v="0"/>
    <x v="5"/>
    <s v="Small Box"/>
    <s v="Tyvek Interoffice Envelopes, 9 1/2&quot; x 12 1/2&quot;, 100/Box"/>
    <n v="0.38"/>
    <x v="3"/>
    <x v="3"/>
    <s v="Baldwin"/>
    <n v="15234"/>
    <x v="288"/>
    <d v="2013-11-14T00:00:00"/>
    <n v="1195.0892800000001"/>
    <n v="32"/>
    <n v="1920.74"/>
    <n v="88818"/>
    <s v="November"/>
    <n v="2013"/>
    <x v="5"/>
  </r>
  <r>
    <n v="7267"/>
    <n v="26091"/>
    <s v="Low"/>
    <n v="0.09"/>
    <n v="2.08"/>
    <n v="5.33"/>
    <n v="2650"/>
    <x v="1254"/>
    <x v="0"/>
    <x v="1"/>
    <x v="1"/>
    <x v="1"/>
    <s v="Small Box"/>
    <s v="Eldon® Wave Desk Accessories"/>
    <n v="0.43"/>
    <x v="3"/>
    <x v="3"/>
    <s v="Baldwin"/>
    <n v="15234"/>
    <x v="288"/>
    <d v="2013-11-12T00:00:00"/>
    <n v="27.289499999999997"/>
    <n v="18"/>
    <n v="39.549999999999997"/>
    <n v="88818"/>
    <s v="November"/>
    <n v="2013"/>
    <x v="0"/>
  </r>
  <r>
    <n v="3360"/>
    <n v="19550"/>
    <s v="Medium"/>
    <n v="7.0000000000000007E-2"/>
    <n v="125.99"/>
    <n v="7.69"/>
    <n v="1271"/>
    <x v="1255"/>
    <x v="0"/>
    <x v="1"/>
    <x v="2"/>
    <x v="3"/>
    <s v="Small Box"/>
    <s v="StarTAC 3000"/>
    <n v="0.59"/>
    <x v="0"/>
    <x v="0"/>
    <s v="La Mesa"/>
    <n v="91941"/>
    <x v="319"/>
    <d v="2010-04-10T00:00:00"/>
    <n v="588.24569999999994"/>
    <n v="8"/>
    <n v="852.53"/>
    <n v="88410"/>
    <s v="April"/>
    <n v="2010"/>
    <x v="0"/>
  </r>
  <r>
    <n v="3361"/>
    <n v="19398"/>
    <s v="Low"/>
    <n v="0.1"/>
    <n v="34.229999999999997"/>
    <n v="5.0199999999999996"/>
    <n v="1271"/>
    <x v="1255"/>
    <x v="0"/>
    <x v="1"/>
    <x v="1"/>
    <x v="1"/>
    <s v="Small Box"/>
    <s v="Hand-Finished Solid Wood Document Frame"/>
    <n v="0.55000000000000004"/>
    <x v="0"/>
    <x v="0"/>
    <s v="La Mesa"/>
    <n v="91941"/>
    <x v="763"/>
    <d v="2010-05-06T00:00:00"/>
    <n v="151.56539999999998"/>
    <n v="7"/>
    <n v="219.66"/>
    <n v="88411"/>
    <s v="May"/>
    <n v="2010"/>
    <x v="0"/>
  </r>
  <r>
    <n v="3362"/>
    <n v="21751"/>
    <s v="Medium"/>
    <n v="0.08"/>
    <n v="10.98"/>
    <n v="3.99"/>
    <n v="1271"/>
    <x v="1255"/>
    <x v="0"/>
    <x v="1"/>
    <x v="0"/>
    <x v="10"/>
    <s v="Small Box"/>
    <s v="Staples Surge Protector 6 outlet"/>
    <n v="0.57999999999999996"/>
    <x v="0"/>
    <x v="0"/>
    <s v="La Mesa"/>
    <n v="91941"/>
    <x v="260"/>
    <d v="2011-04-08T00:00:00"/>
    <n v="-25.41"/>
    <n v="7"/>
    <n v="71.680000000000007"/>
    <n v="88412"/>
    <s v="April"/>
    <n v="2011"/>
    <x v="5"/>
  </r>
  <r>
    <n v="3363"/>
    <n v="18722"/>
    <s v="Low"/>
    <n v="0.05"/>
    <n v="73.98"/>
    <n v="14.52"/>
    <n v="1271"/>
    <x v="1255"/>
    <x v="0"/>
    <x v="1"/>
    <x v="2"/>
    <x v="11"/>
    <s v="Small Box"/>
    <s v="Keytronic French Keyboard"/>
    <n v="0.65"/>
    <x v="0"/>
    <x v="0"/>
    <s v="La Mesa"/>
    <n v="91941"/>
    <x v="799"/>
    <d v="2011-12-02T00:00:00"/>
    <n v="44.224000000000046"/>
    <n v="10"/>
    <n v="750.05"/>
    <n v="88413"/>
    <s v="November"/>
    <n v="2011"/>
    <x v="3"/>
  </r>
  <r>
    <n v="3364"/>
    <n v="19451"/>
    <s v="High"/>
    <n v="7.0000000000000007E-2"/>
    <n v="4.28"/>
    <n v="0.94"/>
    <n v="1271"/>
    <x v="1255"/>
    <x v="0"/>
    <x v="1"/>
    <x v="0"/>
    <x v="9"/>
    <s v="Wrap Bag"/>
    <s v="Newell 336"/>
    <n v="0.56000000000000005"/>
    <x v="0"/>
    <x v="0"/>
    <s v="La Mesa"/>
    <n v="91941"/>
    <x v="793"/>
    <d v="2013-12-26T00:00:00"/>
    <n v="26.973440000000004"/>
    <n v="14"/>
    <n v="59.56"/>
    <n v="88417"/>
    <s v="December"/>
    <n v="2013"/>
    <x v="0"/>
  </r>
  <r>
    <n v="7126"/>
    <n v="23494"/>
    <s v="Critical"/>
    <n v="0.09"/>
    <n v="449.99"/>
    <n v="49"/>
    <n v="2600"/>
    <x v="1256"/>
    <x v="2"/>
    <x v="1"/>
    <x v="2"/>
    <x v="14"/>
    <s v="Jumbo Drum"/>
    <s v="Canon PC940 Copier"/>
    <n v="0.38"/>
    <x v="3"/>
    <x v="16"/>
    <s v="Southbridge"/>
    <n v="1550"/>
    <x v="793"/>
    <d v="2013-12-26T00:00:00"/>
    <n v="596.02816000000007"/>
    <n v="8"/>
    <n v="3406.97"/>
    <n v="87389"/>
    <s v="December"/>
    <n v="2013"/>
    <x v="0"/>
  </r>
  <r>
    <n v="5939"/>
    <n v="19008"/>
    <s v="High"/>
    <n v="0.09"/>
    <n v="16.98"/>
    <n v="12.39"/>
    <n v="2187"/>
    <x v="1257"/>
    <x v="0"/>
    <x v="1"/>
    <x v="0"/>
    <x v="5"/>
    <s v="Small Box"/>
    <s v="Brown Kraft Recycled Envelopes"/>
    <n v="0.35"/>
    <x v="2"/>
    <x v="10"/>
    <s v="Independence"/>
    <n v="64055"/>
    <x v="1094"/>
    <d v="2010-05-10T00:00:00"/>
    <n v="-48.57"/>
    <n v="5"/>
    <n v="86.8"/>
    <n v="89440"/>
    <s v="May"/>
    <n v="2010"/>
    <x v="0"/>
  </r>
  <r>
    <n v="6262"/>
    <n v="6673"/>
    <s v="Critical"/>
    <n v="7.0000000000000007E-2"/>
    <n v="270.98"/>
    <n v="50"/>
    <n v="2303"/>
    <x v="1258"/>
    <x v="2"/>
    <x v="1"/>
    <x v="1"/>
    <x v="15"/>
    <s v="Jumbo Drum"/>
    <s v="Global Enterprise Series Seating High-Back Swivel/Tilt Chairs"/>
    <n v="0.77"/>
    <x v="3"/>
    <x v="15"/>
    <s v="New York City"/>
    <n v="10011"/>
    <x v="112"/>
    <d v="2010-02-13T00:00:00"/>
    <n v="-96.05"/>
    <n v="36"/>
    <n v="9757.48"/>
    <n v="47493"/>
    <s v="February"/>
    <n v="2010"/>
    <x v="0"/>
  </r>
  <r>
    <n v="6263"/>
    <n v="5345"/>
    <s v="High"/>
    <n v="0.1"/>
    <n v="146.34"/>
    <n v="43.75"/>
    <n v="2303"/>
    <x v="1258"/>
    <x v="2"/>
    <x v="1"/>
    <x v="1"/>
    <x v="6"/>
    <s v="Jumbo Box"/>
    <s v="Bevis Round Conference Table Top &amp; Single Column Base"/>
    <n v="0.64"/>
    <x v="3"/>
    <x v="15"/>
    <s v="New York City"/>
    <n v="10011"/>
    <x v="454"/>
    <d v="2010-07-04T00:00:00"/>
    <n v="-270.85000000000002"/>
    <n v="6"/>
    <n v="850.64"/>
    <n v="37987"/>
    <s v="July"/>
    <n v="2010"/>
    <x v="0"/>
  </r>
  <r>
    <n v="6264"/>
    <n v="2084"/>
    <s v="High"/>
    <n v="0.06"/>
    <n v="95.99"/>
    <n v="4.9000000000000004"/>
    <n v="2303"/>
    <x v="1258"/>
    <x v="0"/>
    <x v="1"/>
    <x v="2"/>
    <x v="3"/>
    <s v="Small Box"/>
    <s v="T60"/>
    <n v="0.56000000000000005"/>
    <x v="3"/>
    <x v="15"/>
    <s v="New York City"/>
    <n v="10011"/>
    <x v="884"/>
    <d v="2012-09-29T00:00:00"/>
    <n v="-301.67500000000001"/>
    <n v="12"/>
    <n v="947.97"/>
    <n v="14884"/>
    <s v="September"/>
    <n v="2012"/>
    <x v="3"/>
  </r>
  <r>
    <n v="6265"/>
    <n v="3073"/>
    <s v="Not Specified"/>
    <n v="0.01"/>
    <n v="4.9800000000000004"/>
    <n v="7.44"/>
    <n v="2303"/>
    <x v="1258"/>
    <x v="0"/>
    <x v="1"/>
    <x v="0"/>
    <x v="8"/>
    <s v="Small Box"/>
    <s v="Xerox 1922"/>
    <n v="0.36"/>
    <x v="3"/>
    <x v="15"/>
    <s v="New York City"/>
    <n v="10011"/>
    <x v="148"/>
    <d v="2013-01-01T00:00:00"/>
    <n v="-160.71"/>
    <n v="78"/>
    <n v="418.66"/>
    <n v="22051"/>
    <s v="December"/>
    <n v="2012"/>
    <x v="1"/>
  </r>
  <r>
    <n v="6266"/>
    <n v="5344"/>
    <s v="High"/>
    <n v="0.1"/>
    <n v="12.53"/>
    <n v="0.49"/>
    <n v="2303"/>
    <x v="1258"/>
    <x v="0"/>
    <x v="1"/>
    <x v="0"/>
    <x v="4"/>
    <s v="Small Box"/>
    <s v="Round Specialty Laser Printer Labels"/>
    <n v="0.38"/>
    <x v="3"/>
    <x v="15"/>
    <s v="New York City"/>
    <n v="10011"/>
    <x v="452"/>
    <d v="2013-07-04T00:00:00"/>
    <n v="137.47"/>
    <n v="36"/>
    <n v="414.1"/>
    <n v="37987"/>
    <s v="July"/>
    <n v="2013"/>
    <x v="0"/>
  </r>
  <r>
    <n v="6267"/>
    <n v="356"/>
    <s v="Critical"/>
    <n v="0.06"/>
    <n v="205.99"/>
    <n v="5.26"/>
    <n v="2303"/>
    <x v="1258"/>
    <x v="0"/>
    <x v="1"/>
    <x v="2"/>
    <x v="3"/>
    <s v="Small Box"/>
    <s v="i470"/>
    <n v="0.56000000000000005"/>
    <x v="3"/>
    <x v="15"/>
    <s v="New York City"/>
    <n v="10011"/>
    <x v="401"/>
    <d v="2013-08-28T00:00:00"/>
    <n v="636.03"/>
    <n v="42"/>
    <n v="7258.24"/>
    <n v="2497"/>
    <s v="August"/>
    <n v="2013"/>
    <x v="3"/>
  </r>
  <r>
    <n v="3623"/>
    <n v="26035"/>
    <s v="Medium"/>
    <n v="7.0000000000000007E-2"/>
    <n v="9.7799999999999994"/>
    <n v="5.76"/>
    <n v="1369"/>
    <x v="1259"/>
    <x v="1"/>
    <x v="2"/>
    <x v="0"/>
    <x v="5"/>
    <s v="Small Box"/>
    <s v="Staples #10 Laser &amp; Inkjet Envelopes, 4 1/8&quot; x 9 1/2&quot;, 100/Box"/>
    <n v="0.35"/>
    <x v="2"/>
    <x v="2"/>
    <s v="Mansfield"/>
    <n v="76063"/>
    <x v="177"/>
    <d v="2010-03-25T00:00:00"/>
    <n v="20.14"/>
    <n v="11"/>
    <n v="110.72"/>
    <n v="90514"/>
    <s v="March"/>
    <n v="2010"/>
    <x v="0"/>
  </r>
  <r>
    <n v="6709"/>
    <n v="25859"/>
    <s v="High"/>
    <n v="0.09"/>
    <n v="1.74"/>
    <n v="4.08"/>
    <n v="2464"/>
    <x v="1260"/>
    <x v="1"/>
    <x v="2"/>
    <x v="1"/>
    <x v="1"/>
    <s v="Small Pack"/>
    <s v="Eldon Regeneration Recycled Desk Accessories, Smoke"/>
    <n v="0.53"/>
    <x v="1"/>
    <x v="34"/>
    <s v="Bossier City"/>
    <n v="71111"/>
    <x v="1247"/>
    <d v="2010-05-13T00:00:00"/>
    <n v="608.26199999999994"/>
    <n v="4"/>
    <n v="10.41"/>
    <n v="88713"/>
    <s v="May"/>
    <n v="2010"/>
    <x v="0"/>
  </r>
  <r>
    <n v="6710"/>
    <n v="25860"/>
    <s v="High"/>
    <n v="0.08"/>
    <n v="227.55"/>
    <n v="32.479999999999997"/>
    <n v="2464"/>
    <x v="1260"/>
    <x v="2"/>
    <x v="2"/>
    <x v="1"/>
    <x v="6"/>
    <s v="Jumbo Box"/>
    <s v="Hon Rectangular Conference Tables"/>
    <n v="0.68"/>
    <x v="1"/>
    <x v="34"/>
    <s v="Bossier City"/>
    <n v="71111"/>
    <x v="1247"/>
    <d v="2010-05-11T00:00:00"/>
    <n v="-570.16960000000006"/>
    <n v="16"/>
    <n v="2849.64"/>
    <n v="88713"/>
    <s v="May"/>
    <n v="2010"/>
    <x v="5"/>
  </r>
  <r>
    <n v="6711"/>
    <n v="25807"/>
    <s v="Not Specified"/>
    <n v="0.05"/>
    <n v="6.28"/>
    <n v="5.36"/>
    <n v="2464"/>
    <x v="1260"/>
    <x v="0"/>
    <x v="2"/>
    <x v="0"/>
    <x v="0"/>
    <s v="Small Box"/>
    <s v="GBC Standard Plastic Binding Systems' Combs"/>
    <n v="0.4"/>
    <x v="1"/>
    <x v="34"/>
    <s v="Bossier City"/>
    <n v="71111"/>
    <x v="914"/>
    <d v="2010-07-23T00:00:00"/>
    <n v="1.278"/>
    <n v="6"/>
    <n v="38.04"/>
    <n v="88714"/>
    <s v="July"/>
    <n v="2010"/>
    <x v="3"/>
  </r>
  <r>
    <n v="6712"/>
    <n v="25808"/>
    <s v="Not Specified"/>
    <n v="0.04"/>
    <n v="3.08"/>
    <n v="0.99"/>
    <n v="2464"/>
    <x v="1260"/>
    <x v="0"/>
    <x v="2"/>
    <x v="0"/>
    <x v="4"/>
    <s v="Small Box"/>
    <s v="Avery 481"/>
    <n v="0.37"/>
    <x v="1"/>
    <x v="34"/>
    <s v="Bossier City"/>
    <n v="71111"/>
    <x v="914"/>
    <d v="2010-07-21T00:00:00"/>
    <n v="424.28999999999996"/>
    <n v="14"/>
    <n v="42.53"/>
    <n v="88714"/>
    <s v="July"/>
    <n v="2010"/>
    <x v="1"/>
  </r>
  <r>
    <n v="582"/>
    <n v="18607"/>
    <s v="Critical"/>
    <n v="0.01"/>
    <n v="130.97999999999999"/>
    <n v="54.74"/>
    <n v="223"/>
    <x v="1261"/>
    <x v="2"/>
    <x v="3"/>
    <x v="1"/>
    <x v="13"/>
    <s v="Jumbo Box"/>
    <s v="O'Sullivan Elevations Bookcase, Cherry Finish"/>
    <n v="0.69"/>
    <x v="0"/>
    <x v="0"/>
    <s v="Pico Rivera"/>
    <n v="90660"/>
    <x v="460"/>
    <d v="2012-01-13T00:00:00"/>
    <n v="-1021.9459999999999"/>
    <n v="13"/>
    <n v="1734.25"/>
    <n v="88530"/>
    <s v="January"/>
    <n v="2012"/>
    <x v="1"/>
  </r>
  <r>
    <n v="583"/>
    <n v="18608"/>
    <s v="Critical"/>
    <n v="0.02"/>
    <n v="30.97"/>
    <n v="4"/>
    <n v="223"/>
    <x v="1261"/>
    <x v="0"/>
    <x v="3"/>
    <x v="2"/>
    <x v="11"/>
    <s v="Small Box"/>
    <s v="Microsoft Multimedia Keyboard"/>
    <n v="0.74"/>
    <x v="0"/>
    <x v="0"/>
    <s v="Pico Rivera"/>
    <n v="90660"/>
    <x v="460"/>
    <d v="2012-01-11T00:00:00"/>
    <n v="-19.902000000000001"/>
    <n v="6"/>
    <n v="197.72"/>
    <n v="88530"/>
    <s v="January"/>
    <n v="2012"/>
    <x v="2"/>
  </r>
  <r>
    <n v="2520"/>
    <n v="23399"/>
    <s v="High"/>
    <n v="0"/>
    <n v="20.98"/>
    <n v="21.2"/>
    <n v="969"/>
    <x v="1262"/>
    <x v="0"/>
    <x v="2"/>
    <x v="1"/>
    <x v="1"/>
    <s v="Medium Box"/>
    <s v="36X48 HARDFLOOR CHAIRMAT"/>
    <n v="0.78"/>
    <x v="3"/>
    <x v="6"/>
    <s v="Ewing"/>
    <n v="8618"/>
    <x v="1190"/>
    <d v="2011-05-15T00:00:00"/>
    <n v="-632.16"/>
    <n v="17"/>
    <n v="389.46"/>
    <n v="86175"/>
    <s v="May"/>
    <n v="2011"/>
    <x v="4"/>
  </r>
  <r>
    <n v="1025"/>
    <n v="23853"/>
    <s v="Low"/>
    <n v="0.03"/>
    <n v="160.97999999999999"/>
    <n v="30"/>
    <n v="389"/>
    <x v="1263"/>
    <x v="2"/>
    <x v="1"/>
    <x v="1"/>
    <x v="15"/>
    <s v="Jumbo Drum"/>
    <s v="Office Star - Mid Back Dual function Ergonomic High Back Chair with 2-Way Adjustable Arms"/>
    <n v="0.62"/>
    <x v="2"/>
    <x v="30"/>
    <s v="Lincoln"/>
    <n v="68502"/>
    <x v="969"/>
    <d v="2010-02-10T00:00:00"/>
    <n v="1273.2086999999999"/>
    <n v="11"/>
    <n v="1845.23"/>
    <n v="90338"/>
    <s v="February"/>
    <n v="2010"/>
    <x v="1"/>
  </r>
  <r>
    <n v="1026"/>
    <n v="25846"/>
    <s v="Not Specified"/>
    <n v="0.08"/>
    <n v="122.99"/>
    <n v="19.989999999999998"/>
    <n v="389"/>
    <x v="1263"/>
    <x v="0"/>
    <x v="1"/>
    <x v="0"/>
    <x v="0"/>
    <s v="Small Box"/>
    <s v="GBC Therma-A-Bind 250T Electric Binding System"/>
    <n v="0.37"/>
    <x v="2"/>
    <x v="30"/>
    <s v="Lincoln"/>
    <n v="68502"/>
    <x v="891"/>
    <d v="2011-07-22T00:00:00"/>
    <n v="1090.0826999999999"/>
    <n v="13"/>
    <n v="1579.83"/>
    <n v="90341"/>
    <s v="July"/>
    <n v="2011"/>
    <x v="5"/>
  </r>
  <r>
    <n v="1027"/>
    <n v="23854"/>
    <s v="Low"/>
    <n v="0.03"/>
    <n v="65.989999999999995"/>
    <n v="3.99"/>
    <n v="389"/>
    <x v="1263"/>
    <x v="0"/>
    <x v="1"/>
    <x v="2"/>
    <x v="3"/>
    <s v="Small Box"/>
    <s v="StarTAC 7760"/>
    <n v="0.59"/>
    <x v="2"/>
    <x v="30"/>
    <s v="Lincoln"/>
    <n v="68502"/>
    <x v="553"/>
    <d v="2013-02-10T00:00:00"/>
    <n v="172.33199999999999"/>
    <n v="6"/>
    <n v="329.72"/>
    <n v="90347"/>
    <s v="February"/>
    <n v="2013"/>
    <x v="1"/>
  </r>
  <r>
    <n v="1028"/>
    <n v="25845"/>
    <s v="Not Specified"/>
    <n v="0.01"/>
    <n v="14.42"/>
    <n v="6.75"/>
    <n v="389"/>
    <x v="1263"/>
    <x v="0"/>
    <x v="1"/>
    <x v="0"/>
    <x v="10"/>
    <s v="Medium Box"/>
    <s v="Holmes Odor Grabber"/>
    <n v="0.52"/>
    <x v="2"/>
    <x v="30"/>
    <s v="Lincoln"/>
    <n v="68502"/>
    <x v="579"/>
    <d v="2013-07-21T00:00:00"/>
    <n v="-6.5846399999999994"/>
    <n v="1"/>
    <n v="21.45"/>
    <n v="90349"/>
    <s v="July"/>
    <n v="2013"/>
    <x v="1"/>
  </r>
  <r>
    <n v="1029"/>
    <n v="26349"/>
    <s v="Not Specified"/>
    <n v="0.05"/>
    <n v="4.91"/>
    <n v="4.97"/>
    <n v="389"/>
    <x v="1263"/>
    <x v="0"/>
    <x v="3"/>
    <x v="0"/>
    <x v="0"/>
    <s v="Small Box"/>
    <s v="Pressboard Covers with Storage Hooks, 9 1/2&quot; x 11&quot;, Light Blue"/>
    <n v="0.38"/>
    <x v="2"/>
    <x v="30"/>
    <s v="Lincoln"/>
    <n v="68502"/>
    <x v="708"/>
    <d v="2013-10-14T00:00:00"/>
    <n v="-82.086999999999989"/>
    <n v="19"/>
    <n v="98.27"/>
    <n v="90352"/>
    <s v="October"/>
    <n v="2013"/>
    <x v="3"/>
  </r>
  <r>
    <n v="7581"/>
    <n v="23342"/>
    <s v="Critical"/>
    <n v="0.02"/>
    <n v="11.55"/>
    <n v="2.36"/>
    <n v="2770"/>
    <x v="1264"/>
    <x v="0"/>
    <x v="1"/>
    <x v="0"/>
    <x v="9"/>
    <s v="Wrap Bag"/>
    <s v="Newell 309"/>
    <n v="0.55000000000000004"/>
    <x v="1"/>
    <x v="37"/>
    <s v="Dunwoody"/>
    <n v="30338"/>
    <x v="1264"/>
    <d v="2010-09-10T00:00:00"/>
    <n v="1289.3819999999998"/>
    <n v="14"/>
    <n v="159.53"/>
    <n v="88975"/>
    <s v="September"/>
    <n v="2010"/>
    <x v="2"/>
  </r>
  <r>
    <n v="7582"/>
    <n v="21082"/>
    <s v="Critical"/>
    <n v="0.03"/>
    <n v="35.44"/>
    <n v="7.5"/>
    <n v="2770"/>
    <x v="1264"/>
    <x v="1"/>
    <x v="0"/>
    <x v="0"/>
    <x v="8"/>
    <s v="Small Box"/>
    <s v="Xerox 1906"/>
    <n v="0.38"/>
    <x v="1"/>
    <x v="37"/>
    <s v="Dunwoody"/>
    <n v="30338"/>
    <x v="1265"/>
    <d v="2011-08-13T00:00:00"/>
    <n v="5351.2412999999997"/>
    <n v="7"/>
    <n v="254.42"/>
    <n v="88976"/>
    <s v="August"/>
    <n v="2011"/>
    <x v="1"/>
  </r>
  <r>
    <n v="7583"/>
    <n v="21083"/>
    <s v="Critical"/>
    <n v="0.1"/>
    <n v="3.28"/>
    <n v="3.97"/>
    <n v="2770"/>
    <x v="1264"/>
    <x v="0"/>
    <x v="0"/>
    <x v="0"/>
    <x v="9"/>
    <s v="Wrap Bag"/>
    <s v="Newell 342"/>
    <n v="0.56000000000000005"/>
    <x v="1"/>
    <x v="37"/>
    <s v="Dunwoody"/>
    <n v="30338"/>
    <x v="1265"/>
    <d v="2011-08-15T00:00:00"/>
    <n v="-330.56799999999998"/>
    <n v="2"/>
    <n v="7.67"/>
    <n v="88976"/>
    <s v="August"/>
    <n v="2011"/>
    <x v="0"/>
  </r>
  <r>
    <n v="7584"/>
    <n v="22025"/>
    <s v="Low"/>
    <n v="0.09"/>
    <n v="16.91"/>
    <n v="6.25"/>
    <n v="2770"/>
    <x v="1264"/>
    <x v="0"/>
    <x v="1"/>
    <x v="0"/>
    <x v="2"/>
    <s v="Small Box"/>
    <s v="Tenex Personal Self-Stacking Standard File Box, Black/Gray"/>
    <n v="0.57999999999999996"/>
    <x v="1"/>
    <x v="37"/>
    <s v="Dunwoody"/>
    <n v="30338"/>
    <x v="532"/>
    <d v="2013-04-29T00:00:00"/>
    <n v="-230.42599999999999"/>
    <n v="9"/>
    <n v="151.18"/>
    <n v="88982"/>
    <s v="April"/>
    <n v="2013"/>
    <x v="0"/>
  </r>
  <r>
    <n v="7585"/>
    <n v="22026"/>
    <s v="Low"/>
    <n v="0.04"/>
    <n v="376.13"/>
    <n v="85.63"/>
    <n v="2770"/>
    <x v="1264"/>
    <x v="2"/>
    <x v="1"/>
    <x v="1"/>
    <x v="6"/>
    <s v="Jumbo Box"/>
    <s v="Bretford Rectangular Conference Table Tops"/>
    <n v="0.74"/>
    <x v="1"/>
    <x v="37"/>
    <s v="Dunwoody"/>
    <n v="30338"/>
    <x v="532"/>
    <d v="2013-05-06T00:00:00"/>
    <n v="53.279999999999994"/>
    <n v="2"/>
    <n v="620.41999999999996"/>
    <n v="88982"/>
    <s v="April"/>
    <n v="2013"/>
    <x v="1"/>
  </r>
  <r>
    <n v="1535"/>
    <n v="19782"/>
    <s v="Critical"/>
    <n v="0.01"/>
    <n v="1.68"/>
    <n v="1.57"/>
    <n v="593"/>
    <x v="1265"/>
    <x v="0"/>
    <x v="3"/>
    <x v="0"/>
    <x v="9"/>
    <s v="Wrap Bag"/>
    <s v="Newell 323"/>
    <n v="0.59"/>
    <x v="2"/>
    <x v="11"/>
    <s v="Woodridge"/>
    <n v="60517"/>
    <x v="176"/>
    <d v="2010-01-19T00:00:00"/>
    <n v="-53.444000000000003"/>
    <n v="12"/>
    <n v="20.37"/>
    <n v="86307"/>
    <s v="January"/>
    <n v="2010"/>
    <x v="1"/>
  </r>
  <r>
    <n v="1536"/>
    <n v="20346"/>
    <s v="Critical"/>
    <n v="0.09"/>
    <n v="5.78"/>
    <n v="8.09"/>
    <n v="593"/>
    <x v="1265"/>
    <x v="0"/>
    <x v="2"/>
    <x v="0"/>
    <x v="8"/>
    <s v="Small Box"/>
    <s v="Xerox 1924"/>
    <n v="0.36"/>
    <x v="2"/>
    <x v="11"/>
    <s v="Woodridge"/>
    <n v="60517"/>
    <x v="853"/>
    <d v="2011-04-16T00:00:00"/>
    <n v="-120.99"/>
    <n v="6"/>
    <n v="34.76"/>
    <n v="86314"/>
    <s v="April"/>
    <n v="2011"/>
    <x v="0"/>
  </r>
  <r>
    <n v="1537"/>
    <n v="20347"/>
    <s v="Critical"/>
    <n v="0.09"/>
    <n v="6.7"/>
    <n v="1.56"/>
    <n v="593"/>
    <x v="1265"/>
    <x v="0"/>
    <x v="2"/>
    <x v="0"/>
    <x v="9"/>
    <s v="Wrap Bag"/>
    <s v="Turquoise Lead Holder with Pocket Clip"/>
    <n v="0.52"/>
    <x v="2"/>
    <x v="11"/>
    <s v="Woodridge"/>
    <n v="60517"/>
    <x v="853"/>
    <d v="2011-04-15T00:00:00"/>
    <n v="12.88"/>
    <n v="5"/>
    <n v="31.79"/>
    <n v="86314"/>
    <s v="April"/>
    <n v="2011"/>
    <x v="0"/>
  </r>
  <r>
    <n v="1538"/>
    <n v="20294"/>
    <s v="Not Specified"/>
    <n v="0.09"/>
    <n v="5.16"/>
    <n v="0.73"/>
    <n v="593"/>
    <x v="1265"/>
    <x v="0"/>
    <x v="3"/>
    <x v="0"/>
    <x v="9"/>
    <s v="Wrap Bag"/>
    <s v="Colorific® Watercolor Pencils"/>
    <n v="0.56000000000000005"/>
    <x v="2"/>
    <x v="11"/>
    <s v="Woodridge"/>
    <n v="60517"/>
    <x v="1266"/>
    <d v="2011-05-11T00:00:00"/>
    <n v="4.45"/>
    <n v="4"/>
    <n v="20.39"/>
    <n v="86315"/>
    <s v="May"/>
    <n v="2011"/>
    <x v="0"/>
  </r>
  <r>
    <n v="1539"/>
    <n v="20295"/>
    <s v="Not Specified"/>
    <n v="0.04"/>
    <n v="3.68"/>
    <n v="1.32"/>
    <n v="593"/>
    <x v="1265"/>
    <x v="0"/>
    <x v="3"/>
    <x v="0"/>
    <x v="16"/>
    <s v="Wrap Bag"/>
    <s v="*Staples* vLetter Openers, 2/Pack"/>
    <n v="0.83"/>
    <x v="2"/>
    <x v="11"/>
    <s v="Woodridge"/>
    <n v="60517"/>
    <x v="1266"/>
    <d v="2011-05-11T00:00:00"/>
    <n v="-3.06"/>
    <n v="1"/>
    <n v="4.99"/>
    <n v="86315"/>
    <s v="May"/>
    <n v="2011"/>
    <x v="1"/>
  </r>
  <r>
    <n v="1540"/>
    <n v="21140"/>
    <s v="Critical"/>
    <n v="0.03"/>
    <n v="8.85"/>
    <n v="5.6"/>
    <n v="593"/>
    <x v="1265"/>
    <x v="0"/>
    <x v="2"/>
    <x v="0"/>
    <x v="0"/>
    <s v="Small Box"/>
    <s v="GBC Standard Plastic Binding Systems Combs"/>
    <n v="0.36"/>
    <x v="2"/>
    <x v="11"/>
    <s v="Woodridge"/>
    <n v="60517"/>
    <x v="1246"/>
    <d v="2012-02-08T00:00:00"/>
    <n v="-11.798999999999999"/>
    <n v="4"/>
    <n v="37.43"/>
    <n v="86320"/>
    <s v="February"/>
    <n v="2012"/>
    <x v="1"/>
  </r>
  <r>
    <n v="1541"/>
    <n v="21649"/>
    <s v="Critical"/>
    <n v="0.04"/>
    <n v="18.97"/>
    <n v="9.0299999999999994"/>
    <n v="593"/>
    <x v="1265"/>
    <x v="0"/>
    <x v="3"/>
    <x v="0"/>
    <x v="8"/>
    <s v="Small Box"/>
    <s v="Computer Printout Paper with Letter-Trim Perforations"/>
    <n v="0.37"/>
    <x v="2"/>
    <x v="11"/>
    <s v="Woodridge"/>
    <n v="60517"/>
    <x v="1136"/>
    <d v="2013-10-30T00:00:00"/>
    <n v="81.709999999999994"/>
    <n v="19"/>
    <n v="368.08"/>
    <n v="86324"/>
    <s v="October"/>
    <n v="2013"/>
    <x v="1"/>
  </r>
  <r>
    <n v="2135"/>
    <n v="22070"/>
    <s v="Critical"/>
    <n v="0.1"/>
    <n v="178.47"/>
    <n v="19.989999999999998"/>
    <n v="816"/>
    <x v="1266"/>
    <x v="1"/>
    <x v="2"/>
    <x v="0"/>
    <x v="2"/>
    <s v="Small Box"/>
    <s v="Hot File® 7-Pocket, Floor Stand"/>
    <n v="0.55000000000000004"/>
    <x v="3"/>
    <x v="6"/>
    <s v="Willingboro"/>
    <n v="8046"/>
    <x v="646"/>
    <d v="2012-09-20T00:00:00"/>
    <n v="1662.92"/>
    <n v="20"/>
    <n v="3348.27"/>
    <n v="85911"/>
    <s v="September"/>
    <n v="2012"/>
    <x v="0"/>
  </r>
  <r>
    <n v="4119"/>
    <n v="23147"/>
    <s v="Low"/>
    <n v="0"/>
    <n v="599.99"/>
    <n v="24.49"/>
    <n v="1548"/>
    <x v="1267"/>
    <x v="0"/>
    <x v="1"/>
    <x v="2"/>
    <x v="14"/>
    <s v="Large Box"/>
    <s v="Canon Image Class D660 Copier"/>
    <n v="0.44"/>
    <x v="2"/>
    <x v="5"/>
    <s v="Richmond"/>
    <n v="47374"/>
    <x v="1267"/>
    <d v="2010-12-25T00:00:00"/>
    <n v="-367.16500000000002"/>
    <n v="18"/>
    <n v="11015.82"/>
    <n v="88487"/>
    <s v="December"/>
    <n v="2010"/>
    <x v="4"/>
  </r>
  <r>
    <n v="4120"/>
    <n v="26263"/>
    <s v="Low"/>
    <n v="0.03"/>
    <n v="14.98"/>
    <n v="8.99"/>
    <n v="1548"/>
    <x v="1267"/>
    <x v="0"/>
    <x v="1"/>
    <x v="1"/>
    <x v="1"/>
    <s v="Small Pack"/>
    <s v="GE 4 Foot Flourescent Tube, 40 Watt"/>
    <n v="0.39"/>
    <x v="2"/>
    <x v="5"/>
    <s v="Richmond"/>
    <n v="47374"/>
    <x v="1265"/>
    <d v="2011-08-14T00:00:00"/>
    <n v="104.78399999999999"/>
    <n v="17"/>
    <n v="270.91000000000003"/>
    <n v="88491"/>
    <s v="August"/>
    <n v="2011"/>
    <x v="1"/>
  </r>
  <r>
    <n v="4121"/>
    <n v="26292"/>
    <s v="High"/>
    <n v="0.08"/>
    <n v="100.98"/>
    <n v="35.840000000000003"/>
    <n v="1548"/>
    <x v="1267"/>
    <x v="2"/>
    <x v="1"/>
    <x v="1"/>
    <x v="13"/>
    <s v="Jumbo Box"/>
    <s v="Bush Westfield Collection Bookcases, Fully Assembled"/>
    <n v="0.62"/>
    <x v="2"/>
    <x v="5"/>
    <s v="Richmond"/>
    <n v="47374"/>
    <x v="352"/>
    <d v="2011-08-22T00:00:00"/>
    <n v="-83.439200000000014"/>
    <n v="1"/>
    <n v="112.28"/>
    <n v="88492"/>
    <s v="August"/>
    <n v="2011"/>
    <x v="5"/>
  </r>
  <r>
    <n v="4122"/>
    <n v="23387"/>
    <s v="High"/>
    <n v="0.08"/>
    <n v="3.48"/>
    <n v="49"/>
    <n v="1548"/>
    <x v="1267"/>
    <x v="0"/>
    <x v="1"/>
    <x v="0"/>
    <x v="10"/>
    <s v="Large Box"/>
    <s v="Hoover® Commercial Lightweight Upright Vacuum"/>
    <n v="0.59"/>
    <x v="2"/>
    <x v="5"/>
    <s v="Richmond"/>
    <n v="47374"/>
    <x v="711"/>
    <d v="2013-04-17T00:00:00"/>
    <n v="-141.76"/>
    <n v="1"/>
    <n v="15.61"/>
    <n v="88499"/>
    <s v="April"/>
    <n v="2013"/>
    <x v="5"/>
  </r>
  <r>
    <n v="4123"/>
    <n v="26293"/>
    <s v="High"/>
    <n v="0.1"/>
    <n v="14.34"/>
    <n v="5"/>
    <n v="1548"/>
    <x v="1267"/>
    <x v="1"/>
    <x v="1"/>
    <x v="1"/>
    <x v="1"/>
    <s v="Small Pack"/>
    <s v="Nu-Dell Leatherette Frames"/>
    <n v="0.49"/>
    <x v="2"/>
    <x v="5"/>
    <s v="Richmond"/>
    <n v="47374"/>
    <x v="1040"/>
    <d v="2013-08-20T00:00:00"/>
    <n v="12.119440000000001"/>
    <n v="15"/>
    <n v="198.59"/>
    <n v="88500"/>
    <s v="August"/>
    <n v="2013"/>
    <x v="0"/>
  </r>
  <r>
    <n v="7755"/>
    <n v="21905"/>
    <s v="Low"/>
    <n v="0.09"/>
    <n v="5.8"/>
    <n v="5.59"/>
    <n v="2838"/>
    <x v="1268"/>
    <x v="0"/>
    <x v="0"/>
    <x v="0"/>
    <x v="0"/>
    <s v="Small Box"/>
    <s v="Wilson Jones “Snap” Scratch Pad Binder Tool for Ring Binders"/>
    <n v="0.4"/>
    <x v="0"/>
    <x v="4"/>
    <s v="Albany"/>
    <n v="97321"/>
    <x v="152"/>
    <d v="2012-07-06T00:00:00"/>
    <n v="-7.7555999999999994"/>
    <n v="1"/>
    <n v="11.08"/>
    <n v="89802"/>
    <s v="June"/>
    <n v="2012"/>
    <x v="0"/>
  </r>
  <r>
    <n v="8836"/>
    <n v="21014"/>
    <s v="High"/>
    <n v="0.02"/>
    <n v="45.19"/>
    <n v="1.99"/>
    <n v="3195"/>
    <x v="1269"/>
    <x v="0"/>
    <x v="2"/>
    <x v="2"/>
    <x v="11"/>
    <s v="Small Pack"/>
    <s v="Verbatim DVD-RAM, 9.4GB, Rewritable, Type 1, DS, DataLife Plus"/>
    <n v="0.55000000000000004"/>
    <x v="2"/>
    <x v="24"/>
    <s v="Trenton"/>
    <n v="48183"/>
    <x v="59"/>
    <d v="2011-06-18T00:00:00"/>
    <n v="105.012"/>
    <n v="6"/>
    <n v="268.38"/>
    <n v="89806"/>
    <s v="June"/>
    <n v="2011"/>
    <x v="2"/>
  </r>
  <r>
    <n v="8837"/>
    <n v="22257"/>
    <s v="Medium"/>
    <n v="0.1"/>
    <n v="125.99"/>
    <n v="8.8000000000000007"/>
    <n v="3195"/>
    <x v="1269"/>
    <x v="0"/>
    <x v="2"/>
    <x v="2"/>
    <x v="3"/>
    <s v="Small Box"/>
    <s v="StarTAC 6500"/>
    <n v="0.59"/>
    <x v="2"/>
    <x v="24"/>
    <s v="Trenton"/>
    <n v="48183"/>
    <x v="953"/>
    <d v="2013-04-28T00:00:00"/>
    <n v="4.8960000000000106"/>
    <n v="5"/>
    <n v="481.91"/>
    <n v="89808"/>
    <s v="April"/>
    <n v="2013"/>
    <x v="0"/>
  </r>
  <r>
    <n v="8838"/>
    <n v="19197"/>
    <s v="Low"/>
    <n v="0"/>
    <n v="79.52"/>
    <n v="48.2"/>
    <n v="3195"/>
    <x v="1269"/>
    <x v="1"/>
    <x v="2"/>
    <x v="1"/>
    <x v="1"/>
    <s v="Medium Box"/>
    <s v="Eldon Cleatmat Plus™ Chair Mats for High Pile Carpets"/>
    <n v="0.74"/>
    <x v="2"/>
    <x v="24"/>
    <s v="Trenton"/>
    <n v="48183"/>
    <x v="913"/>
    <d v="2013-08-15T00:00:00"/>
    <n v="-285.48344000000003"/>
    <n v="16"/>
    <n v="1296.54"/>
    <n v="89809"/>
    <s v="August"/>
    <n v="2013"/>
    <x v="4"/>
  </r>
  <r>
    <n v="8839"/>
    <n v="19198"/>
    <s v="Low"/>
    <n v="0.06"/>
    <n v="125.99"/>
    <n v="3"/>
    <n v="3195"/>
    <x v="1269"/>
    <x v="1"/>
    <x v="2"/>
    <x v="2"/>
    <x v="3"/>
    <s v="Small Box"/>
    <s v="270c"/>
    <n v="0.59"/>
    <x v="2"/>
    <x v="24"/>
    <s v="Trenton"/>
    <n v="48183"/>
    <x v="913"/>
    <d v="2013-08-12T00:00:00"/>
    <n v="585.03326399999992"/>
    <n v="13"/>
    <n v="1315.29"/>
    <n v="89809"/>
    <s v="August"/>
    <n v="2013"/>
    <x v="3"/>
  </r>
  <r>
    <n v="8559"/>
    <n v="24501"/>
    <s v="Low"/>
    <n v="0.08"/>
    <n v="10.44"/>
    <n v="5.75"/>
    <n v="3101"/>
    <x v="1270"/>
    <x v="0"/>
    <x v="2"/>
    <x v="0"/>
    <x v="0"/>
    <s v="Small Box"/>
    <s v="Avery® 3 1/2&quot; Diskette Storage Pages, 10/Pack"/>
    <n v="0.39"/>
    <x v="1"/>
    <x v="8"/>
    <s v="Ocoee"/>
    <n v="34761"/>
    <x v="494"/>
    <d v="2012-08-03T00:00:00"/>
    <n v="191.71199999999999"/>
    <n v="10"/>
    <n v="99.89"/>
    <n v="89990"/>
    <s v="July"/>
    <n v="2012"/>
    <x v="5"/>
  </r>
  <r>
    <n v="6598"/>
    <n v="23729"/>
    <s v="High"/>
    <n v="0.03"/>
    <n v="40.99"/>
    <n v="19.989999999999998"/>
    <n v="2427"/>
    <x v="1271"/>
    <x v="0"/>
    <x v="1"/>
    <x v="0"/>
    <x v="8"/>
    <s v="Small Box"/>
    <s v="White Dual Perf Computer Printout Paper, 2700 Sheets, 1 Part, Heavyweight, 20 lbs., 14 7/8 x 11"/>
    <n v="0.36"/>
    <x v="2"/>
    <x v="2"/>
    <s v="Keller"/>
    <n v="76248"/>
    <x v="1268"/>
    <d v="2010-08-18T00:00:00"/>
    <n v="395.30799999999999"/>
    <n v="21"/>
    <n v="885.65"/>
    <n v="90860"/>
    <s v="August"/>
    <n v="2010"/>
    <x v="1"/>
  </r>
  <r>
    <n v="6599"/>
    <n v="22147"/>
    <s v="High"/>
    <n v="7.0000000000000007E-2"/>
    <n v="2.2200000000000002"/>
    <n v="5"/>
    <n v="2427"/>
    <x v="1271"/>
    <x v="0"/>
    <x v="1"/>
    <x v="0"/>
    <x v="10"/>
    <s v="Small Box"/>
    <s v="Hoover Replacement Belt for Commercial Guardsman Heavy-Duty Upright Vacuum"/>
    <n v="0.55000000000000004"/>
    <x v="2"/>
    <x v="2"/>
    <s v="Keller"/>
    <n v="76248"/>
    <x v="1060"/>
    <d v="2013-04-07T00:00:00"/>
    <n v="-112.54"/>
    <n v="7"/>
    <n v="16.38"/>
    <n v="90864"/>
    <s v="April"/>
    <n v="2013"/>
    <x v="0"/>
  </r>
  <r>
    <n v="6600"/>
    <n v="22148"/>
    <s v="High"/>
    <n v="0.02"/>
    <n v="15.67"/>
    <n v="1.39"/>
    <n v="2427"/>
    <x v="1271"/>
    <x v="0"/>
    <x v="1"/>
    <x v="0"/>
    <x v="5"/>
    <s v="Small Box"/>
    <s v="#10 White Business Envelopes,4 1/8 x 9 1/2"/>
    <n v="0.38"/>
    <x v="2"/>
    <x v="2"/>
    <s v="Keller"/>
    <n v="76248"/>
    <x v="1060"/>
    <d v="2013-04-07T00:00:00"/>
    <n v="90.700499999999991"/>
    <n v="8"/>
    <n v="131.44999999999999"/>
    <n v="90864"/>
    <s v="April"/>
    <n v="2013"/>
    <x v="2"/>
  </r>
  <r>
    <n v="6601"/>
    <n v="22149"/>
    <s v="High"/>
    <n v="0.02"/>
    <n v="400.97"/>
    <n v="48.26"/>
    <n v="2427"/>
    <x v="1271"/>
    <x v="2"/>
    <x v="1"/>
    <x v="2"/>
    <x v="7"/>
    <s v="Jumbo Box"/>
    <s v="Hewlett-Packard Deskjet 1220Cse Color Inkjet Printer"/>
    <n v="0.36"/>
    <x v="2"/>
    <x v="2"/>
    <s v="Keller"/>
    <n v="76248"/>
    <x v="1060"/>
    <d v="2013-04-06T00:00:00"/>
    <n v="2755.4528999999998"/>
    <n v="10"/>
    <n v="3993.41"/>
    <n v="90864"/>
    <s v="April"/>
    <n v="2013"/>
    <x v="2"/>
  </r>
  <r>
    <n v="6602"/>
    <n v="22150"/>
    <s v="High"/>
    <n v="0.04"/>
    <n v="23.99"/>
    <n v="6.3"/>
    <n v="2427"/>
    <x v="1271"/>
    <x v="0"/>
    <x v="1"/>
    <x v="2"/>
    <x v="7"/>
    <s v="Medium Box"/>
    <s v="TI 36X Solar Scientific Calculator"/>
    <n v="0.38"/>
    <x v="2"/>
    <x v="2"/>
    <s v="Keller"/>
    <n v="76248"/>
    <x v="1060"/>
    <d v="2013-04-06T00:00:00"/>
    <n v="182.85689999999997"/>
    <n v="11"/>
    <n v="265.01"/>
    <n v="90864"/>
    <s v="April"/>
    <n v="2013"/>
    <x v="1"/>
  </r>
  <r>
    <n v="6603"/>
    <n v="23580"/>
    <s v="Low"/>
    <n v="0.01"/>
    <n v="27.18"/>
    <n v="8.23"/>
    <n v="2427"/>
    <x v="1271"/>
    <x v="0"/>
    <x v="1"/>
    <x v="0"/>
    <x v="5"/>
    <s v="Small Box"/>
    <s v="Tyvek ® Top-Opening Peel &amp; Seel Envelopes, Plain White"/>
    <n v="0.38"/>
    <x v="2"/>
    <x v="2"/>
    <s v="Keller"/>
    <n v="76248"/>
    <x v="873"/>
    <d v="2013-09-09T00:00:00"/>
    <n v="381.1968"/>
    <n v="20"/>
    <n v="585.54999999999995"/>
    <n v="90866"/>
    <s v="September"/>
    <n v="2013"/>
    <x v="1"/>
  </r>
  <r>
    <n v="3120"/>
    <n v="19553"/>
    <s v="Low"/>
    <n v="0.03"/>
    <n v="28.53"/>
    <n v="1.49"/>
    <n v="1191"/>
    <x v="1272"/>
    <x v="0"/>
    <x v="3"/>
    <x v="0"/>
    <x v="0"/>
    <s v="Small Box"/>
    <s v="Lock-Up Easel 'Spel-Binder'"/>
    <n v="0.38"/>
    <x v="3"/>
    <x v="12"/>
    <s v="New Britain"/>
    <n v="6050"/>
    <x v="385"/>
    <d v="2011-01-01T00:00:00"/>
    <n v="59.440499999999993"/>
    <n v="3"/>
    <n v="88.84"/>
    <n v="87587"/>
    <s v="December"/>
    <n v="2010"/>
    <x v="1"/>
  </r>
  <r>
    <n v="8200"/>
    <n v="21781"/>
    <s v="Medium"/>
    <n v="0"/>
    <n v="599.99"/>
    <n v="24.49"/>
    <n v="2988"/>
    <x v="1273"/>
    <x v="0"/>
    <x v="0"/>
    <x v="2"/>
    <x v="14"/>
    <s v="Large Box"/>
    <s v="Canon Image Class D660 Copier"/>
    <n v="0.44"/>
    <x v="2"/>
    <x v="14"/>
    <s v="Dodge City"/>
    <n v="67801"/>
    <x v="207"/>
    <d v="2011-06-27T00:00:00"/>
    <n v="-508.55200000000002"/>
    <n v="17"/>
    <n v="10301.83"/>
    <n v="91181"/>
    <s v="June"/>
    <n v="2011"/>
    <x v="4"/>
  </r>
  <r>
    <n v="8201"/>
    <n v="21782"/>
    <s v="Medium"/>
    <n v="0.04"/>
    <n v="40.99"/>
    <n v="5.86"/>
    <n v="2988"/>
    <x v="1273"/>
    <x v="0"/>
    <x v="0"/>
    <x v="0"/>
    <x v="8"/>
    <s v="Small Box"/>
    <s v="Xerox 1919"/>
    <n v="0.36"/>
    <x v="2"/>
    <x v="14"/>
    <s v="Dodge City"/>
    <n v="67801"/>
    <x v="207"/>
    <d v="2011-06-27T00:00:00"/>
    <n v="514.65719999999999"/>
    <n v="18"/>
    <n v="745.88"/>
    <n v="91181"/>
    <s v="June"/>
    <n v="2011"/>
    <x v="1"/>
  </r>
  <r>
    <n v="8202"/>
    <n v="21783"/>
    <s v="Medium"/>
    <n v="0.09"/>
    <n v="15.31"/>
    <n v="8.7799999999999994"/>
    <n v="2988"/>
    <x v="1273"/>
    <x v="1"/>
    <x v="0"/>
    <x v="0"/>
    <x v="2"/>
    <s v="Small Box"/>
    <s v="Eldon Jumbo ProFile™ Portable File Boxes Graphite/Black"/>
    <n v="0.56999999999999995"/>
    <x v="2"/>
    <x v="14"/>
    <s v="Dodge City"/>
    <n v="67801"/>
    <x v="207"/>
    <d v="2011-06-27T00:00:00"/>
    <n v="-125.952"/>
    <n v="18"/>
    <n v="266.55"/>
    <n v="91181"/>
    <s v="June"/>
    <n v="2011"/>
    <x v="0"/>
  </r>
  <r>
    <n v="8203"/>
    <n v="23347"/>
    <s v="Low"/>
    <n v="0.06"/>
    <n v="4.9800000000000004"/>
    <n v="0.8"/>
    <n v="2988"/>
    <x v="1273"/>
    <x v="0"/>
    <x v="0"/>
    <x v="0"/>
    <x v="8"/>
    <s v="Wrap Bag"/>
    <s v="Rediform S.O.S. Phone Message Books"/>
    <n v="0.36"/>
    <x v="2"/>
    <x v="14"/>
    <s v="Dodge City"/>
    <n v="67801"/>
    <x v="1022"/>
    <d v="2011-07-24T00:00:00"/>
    <n v="26.013000000000002"/>
    <n v="8"/>
    <n v="37.700000000000003"/>
    <n v="91182"/>
    <s v="July"/>
    <n v="2011"/>
    <x v="3"/>
  </r>
  <r>
    <n v="8204"/>
    <n v="23348"/>
    <s v="Low"/>
    <n v="0.08"/>
    <n v="125.99"/>
    <n v="7.69"/>
    <n v="2988"/>
    <x v="1273"/>
    <x v="0"/>
    <x v="0"/>
    <x v="2"/>
    <x v="3"/>
    <s v="Small Box"/>
    <s v="StarTAC 3000"/>
    <n v="0.59"/>
    <x v="2"/>
    <x v="14"/>
    <s v="Dodge City"/>
    <n v="67801"/>
    <x v="1022"/>
    <d v="2011-07-27T00:00:00"/>
    <n v="453.654"/>
    <n v="8"/>
    <n v="843.37"/>
    <n v="91182"/>
    <s v="July"/>
    <n v="2011"/>
    <x v="5"/>
  </r>
  <r>
    <n v="8205"/>
    <n v="25558"/>
    <s v="Low"/>
    <n v="0.02"/>
    <n v="28.48"/>
    <n v="1.99"/>
    <n v="2988"/>
    <x v="1273"/>
    <x v="0"/>
    <x v="0"/>
    <x v="2"/>
    <x v="11"/>
    <s v="Small Pack"/>
    <s v="Memorex 4.7GB DVD+RW, 3/Pack"/>
    <n v="0.4"/>
    <x v="2"/>
    <x v="14"/>
    <s v="Dodge City"/>
    <n v="67801"/>
    <x v="133"/>
    <d v="2012-03-12T00:00:00"/>
    <n v="-83.18"/>
    <n v="1"/>
    <n v="28.75"/>
    <n v="91184"/>
    <s v="March"/>
    <n v="2012"/>
    <x v="2"/>
  </r>
  <r>
    <n v="8206"/>
    <n v="24239"/>
    <s v="Low"/>
    <n v="0.04"/>
    <n v="3.95"/>
    <n v="2"/>
    <n v="2988"/>
    <x v="1273"/>
    <x v="0"/>
    <x v="0"/>
    <x v="0"/>
    <x v="12"/>
    <s v="Wrap Bag"/>
    <s v="Advantus Map Pennant Flags and Round Head Tacks"/>
    <n v="0.53"/>
    <x v="2"/>
    <x v="14"/>
    <s v="Dodge City"/>
    <n v="67801"/>
    <x v="15"/>
    <d v="2013-03-08T00:00:00"/>
    <n v="-6.33"/>
    <n v="3"/>
    <n v="12.67"/>
    <n v="91185"/>
    <s v="March"/>
    <n v="2013"/>
    <x v="1"/>
  </r>
  <r>
    <n v="483"/>
    <n v="21250"/>
    <s v="High"/>
    <n v="0.09"/>
    <n v="808.49"/>
    <n v="55.3"/>
    <n v="186"/>
    <x v="1274"/>
    <x v="2"/>
    <x v="3"/>
    <x v="2"/>
    <x v="7"/>
    <s v="Jumbo Drum"/>
    <s v="Hewlett-Packard Business Color Inkjet 3000 [N, DTN] Series Printers"/>
    <n v="0.4"/>
    <x v="3"/>
    <x v="16"/>
    <s v="Westborough"/>
    <n v="1580"/>
    <x v="1211"/>
    <d v="2011-11-04T00:00:00"/>
    <n v="349.66866000000027"/>
    <n v="1"/>
    <n v="794.58"/>
    <n v="88363"/>
    <s v="November"/>
    <n v="2011"/>
    <x v="0"/>
  </r>
  <r>
    <n v="1854"/>
    <n v="22613"/>
    <s v="Medium"/>
    <n v="0.06"/>
    <n v="8.1199999999999992"/>
    <n v="2.83"/>
    <n v="696"/>
    <x v="1275"/>
    <x v="0"/>
    <x v="1"/>
    <x v="2"/>
    <x v="11"/>
    <s v="Small Pack"/>
    <s v="Imation Neon Mac Format Diskettes, 10/Pack"/>
    <n v="0.77"/>
    <x v="2"/>
    <x v="5"/>
    <s v="Crown Point"/>
    <n v="46307"/>
    <x v="18"/>
    <d v="2010-03-28T00:00:00"/>
    <n v="-82.83"/>
    <n v="10"/>
    <n v="78.540000000000006"/>
    <n v="89847"/>
    <s v="March"/>
    <n v="2010"/>
    <x v="3"/>
  </r>
  <r>
    <n v="1855"/>
    <n v="22614"/>
    <s v="Medium"/>
    <n v="0.05"/>
    <n v="51.65"/>
    <n v="18.45"/>
    <n v="696"/>
    <x v="1275"/>
    <x v="0"/>
    <x v="1"/>
    <x v="1"/>
    <x v="1"/>
    <s v="Medium Box"/>
    <s v="Deflect-o EconoMat Nonstudded, No Bevel Mat"/>
    <n v="0.65"/>
    <x v="2"/>
    <x v="5"/>
    <s v="Crown Point"/>
    <n v="46307"/>
    <x v="18"/>
    <d v="2010-03-28T00:00:00"/>
    <n v="25.04"/>
    <n v="12"/>
    <n v="605.1"/>
    <n v="89847"/>
    <s v="March"/>
    <n v="2010"/>
    <x v="3"/>
  </r>
  <r>
    <n v="1856"/>
    <n v="19225"/>
    <s v="Low"/>
    <n v="0.1"/>
    <n v="40.479999999999997"/>
    <n v="19.989999999999998"/>
    <n v="696"/>
    <x v="1275"/>
    <x v="0"/>
    <x v="1"/>
    <x v="2"/>
    <x v="11"/>
    <s v="Small Box"/>
    <s v="Keytronic Designer 104- Key Black Keyboard"/>
    <n v="0.77"/>
    <x v="2"/>
    <x v="5"/>
    <s v="Crown Point"/>
    <n v="46307"/>
    <x v="725"/>
    <d v="2010-04-09T00:00:00"/>
    <n v="-580.32000000000005"/>
    <n v="9"/>
    <n v="355.84"/>
    <n v="89848"/>
    <s v="April"/>
    <n v="2010"/>
    <x v="0"/>
  </r>
  <r>
    <n v="1857"/>
    <n v="22267"/>
    <s v="High"/>
    <n v="0.1"/>
    <n v="12.22"/>
    <n v="2.85"/>
    <n v="696"/>
    <x v="1275"/>
    <x v="0"/>
    <x v="1"/>
    <x v="1"/>
    <x v="1"/>
    <s v="Small Pack"/>
    <s v="Aluminum Document Frame"/>
    <n v="0.55000000000000004"/>
    <x v="2"/>
    <x v="5"/>
    <s v="Crown Point"/>
    <n v="46307"/>
    <x v="1053"/>
    <d v="2011-09-01T00:00:00"/>
    <n v="-3.8428"/>
    <n v="1"/>
    <n v="14.4"/>
    <n v="89851"/>
    <s v="August"/>
    <n v="2011"/>
    <x v="0"/>
  </r>
  <r>
    <n v="1858"/>
    <n v="19659"/>
    <s v="Low"/>
    <n v="0.04"/>
    <n v="3.38"/>
    <n v="0.85"/>
    <n v="696"/>
    <x v="1275"/>
    <x v="0"/>
    <x v="1"/>
    <x v="0"/>
    <x v="9"/>
    <s v="Wrap Bag"/>
    <s v="Avery Hi-Liter® Fluorescent Desk Style Markers"/>
    <n v="0.48"/>
    <x v="2"/>
    <x v="5"/>
    <s v="Crown Point"/>
    <n v="46307"/>
    <x v="979"/>
    <d v="2012-03-16T00:00:00"/>
    <n v="21.935099999999998"/>
    <n v="9"/>
    <n v="31.79"/>
    <n v="89852"/>
    <s v="March"/>
    <n v="2012"/>
    <x v="1"/>
  </r>
  <r>
    <n v="1859"/>
    <n v="22615"/>
    <s v="Medium"/>
    <n v="0.01"/>
    <n v="6.68"/>
    <n v="1.5"/>
    <n v="696"/>
    <x v="1275"/>
    <x v="0"/>
    <x v="1"/>
    <x v="0"/>
    <x v="9"/>
    <s v="Wrap Bag"/>
    <s v="Sanford Liquid Accent Highlighters"/>
    <n v="0.48"/>
    <x v="2"/>
    <x v="5"/>
    <s v="Crown Point"/>
    <n v="46307"/>
    <x v="942"/>
    <d v="2013-03-28T00:00:00"/>
    <n v="-7.51"/>
    <n v="1"/>
    <n v="7.63"/>
    <n v="89854"/>
    <s v="March"/>
    <n v="2013"/>
    <x v="1"/>
  </r>
  <r>
    <n v="4071"/>
    <n v="21199"/>
    <s v="Critical"/>
    <n v="7.0000000000000007E-2"/>
    <n v="4.91"/>
    <n v="0.5"/>
    <n v="1531"/>
    <x v="1276"/>
    <x v="0"/>
    <x v="2"/>
    <x v="0"/>
    <x v="4"/>
    <s v="Small Box"/>
    <s v="Avery 508"/>
    <n v="0.36"/>
    <x v="1"/>
    <x v="8"/>
    <s v="Palm Coast"/>
    <n v="32137"/>
    <x v="341"/>
    <d v="2010-07-18T00:00:00"/>
    <n v="-157.696"/>
    <n v="6"/>
    <n v="28.22"/>
    <n v="88852"/>
    <s v="July"/>
    <n v="2010"/>
    <x v="0"/>
  </r>
  <r>
    <n v="4072"/>
    <n v="21916"/>
    <s v="High"/>
    <n v="7.0000000000000007E-2"/>
    <n v="55.99"/>
    <n v="1.25"/>
    <n v="1531"/>
    <x v="1276"/>
    <x v="0"/>
    <x v="2"/>
    <x v="2"/>
    <x v="3"/>
    <s v="Small Pack"/>
    <s v="Accessory32"/>
    <n v="0.35"/>
    <x v="1"/>
    <x v="8"/>
    <s v="Palm Coast"/>
    <n v="32137"/>
    <x v="1269"/>
    <d v="2012-07-09T00:00:00"/>
    <n v="-25.074000000000002"/>
    <n v="8"/>
    <n v="357.62"/>
    <n v="88853"/>
    <s v="July"/>
    <n v="2012"/>
    <x v="0"/>
  </r>
  <r>
    <n v="4073"/>
    <n v="18731"/>
    <s v="High"/>
    <n v="0"/>
    <n v="120.98"/>
    <n v="30"/>
    <n v="1531"/>
    <x v="1276"/>
    <x v="2"/>
    <x v="2"/>
    <x v="1"/>
    <x v="15"/>
    <s v="Jumbo Drum"/>
    <s v="Hon Every-Day® Chair Series Swivel Task Chairs"/>
    <n v="0.64"/>
    <x v="1"/>
    <x v="8"/>
    <s v="Palm Coast"/>
    <n v="32137"/>
    <x v="495"/>
    <d v="2012-11-02T00:00:00"/>
    <n v="139.46459999999996"/>
    <n v="31"/>
    <n v="4076.24"/>
    <n v="88855"/>
    <s v="November"/>
    <n v="2012"/>
    <x v="4"/>
  </r>
  <r>
    <n v="4074"/>
    <n v="18732"/>
    <s v="High"/>
    <n v="0.1"/>
    <n v="209.84"/>
    <n v="21.21"/>
    <n v="1531"/>
    <x v="1276"/>
    <x v="0"/>
    <x v="2"/>
    <x v="1"/>
    <x v="1"/>
    <s v="Large Box"/>
    <s v="Luxo Professional Fluorescent Magnifier Lamp with Clamp-Mount Base"/>
    <n v="0.59"/>
    <x v="1"/>
    <x v="8"/>
    <s v="Palm Coast"/>
    <n v="32137"/>
    <x v="495"/>
    <d v="2012-11-02T00:00:00"/>
    <n v="866.01059999999995"/>
    <n v="12"/>
    <n v="2329.77"/>
    <n v="88855"/>
    <s v="November"/>
    <n v="2012"/>
    <x v="0"/>
  </r>
  <r>
    <n v="4075"/>
    <n v="19345"/>
    <s v="Medium"/>
    <n v="0.01"/>
    <n v="17.48"/>
    <n v="1.99"/>
    <n v="1531"/>
    <x v="1276"/>
    <x v="0"/>
    <x v="2"/>
    <x v="2"/>
    <x v="11"/>
    <s v="Small Pack"/>
    <s v="Maxell Pro 80 Minute CD-R, 10/Pack"/>
    <n v="0.45"/>
    <x v="1"/>
    <x v="8"/>
    <s v="Palm Coast"/>
    <n v="32137"/>
    <x v="603"/>
    <d v="2013-03-24T00:00:00"/>
    <n v="374.47379999999998"/>
    <n v="2"/>
    <n v="37.6"/>
    <n v="88856"/>
    <s v="March"/>
    <n v="2013"/>
    <x v="1"/>
  </r>
  <r>
    <n v="9360"/>
    <n v="26152"/>
    <s v="Not Specified"/>
    <n v="0"/>
    <n v="58.14"/>
    <n v="36.61"/>
    <n v="3382"/>
    <x v="1277"/>
    <x v="2"/>
    <x v="1"/>
    <x v="1"/>
    <x v="13"/>
    <s v="Jumbo Box"/>
    <s v="O'Sullivan 3-Shelf Heavy-Duty Bookcases"/>
    <n v="0.61"/>
    <x v="1"/>
    <x v="37"/>
    <s v="Marietta"/>
    <n v="30062"/>
    <x v="716"/>
    <d v="2011-05-21T00:00:00"/>
    <n v="12.426"/>
    <n v="13"/>
    <n v="807.21"/>
    <n v="88842"/>
    <s v="May"/>
    <n v="2011"/>
    <x v="4"/>
  </r>
  <r>
    <n v="9361"/>
    <n v="26153"/>
    <s v="Not Specified"/>
    <n v="0"/>
    <n v="29.99"/>
    <n v="5.5"/>
    <n v="3382"/>
    <x v="1277"/>
    <x v="0"/>
    <x v="1"/>
    <x v="2"/>
    <x v="11"/>
    <s v="Small Box"/>
    <s v="Logitech Cordless Access Keyboard"/>
    <n v="0.51"/>
    <x v="1"/>
    <x v="37"/>
    <s v="Marietta"/>
    <n v="30062"/>
    <x v="716"/>
    <d v="2011-05-22T00:00:00"/>
    <n v="-94.556000000000012"/>
    <n v="7"/>
    <n v="218.15"/>
    <n v="88842"/>
    <s v="May"/>
    <n v="2011"/>
    <x v="4"/>
  </r>
  <r>
    <n v="9362"/>
    <n v="26154"/>
    <s v="Not Specified"/>
    <n v="0.03"/>
    <n v="16.16"/>
    <n v="7.74"/>
    <n v="3382"/>
    <x v="1277"/>
    <x v="0"/>
    <x v="1"/>
    <x v="1"/>
    <x v="1"/>
    <s v="Small Box"/>
    <s v="Contemporary Wood/Metal Frame"/>
    <n v="0.5"/>
    <x v="1"/>
    <x v="37"/>
    <s v="Marietta"/>
    <n v="30062"/>
    <x v="716"/>
    <d v="2011-05-23T00:00:00"/>
    <n v="-5257.0463400000008"/>
    <n v="1"/>
    <n v="20.170000000000002"/>
    <n v="88842"/>
    <s v="May"/>
    <n v="2011"/>
    <x v="1"/>
  </r>
  <r>
    <n v="9363"/>
    <n v="26140"/>
    <s v="Not Specified"/>
    <n v="0.04"/>
    <n v="5.98"/>
    <n v="7.15"/>
    <n v="3382"/>
    <x v="1277"/>
    <x v="0"/>
    <x v="1"/>
    <x v="0"/>
    <x v="8"/>
    <s v="Small Box"/>
    <s v="Universal Premium White Copier/Laser Paper (20Lb. and 87 Bright)"/>
    <n v="0.36"/>
    <x v="1"/>
    <x v="37"/>
    <s v="Marietta"/>
    <n v="30062"/>
    <x v="592"/>
    <d v="2013-10-09T00:00:00"/>
    <n v="-85.903999999999996"/>
    <n v="3"/>
    <n v="21.86"/>
    <n v="88849"/>
    <s v="October"/>
    <n v="2013"/>
    <x v="1"/>
  </r>
  <r>
    <n v="2683"/>
    <n v="20669"/>
    <s v="Critical"/>
    <n v="0.1"/>
    <n v="7.64"/>
    <n v="5.83"/>
    <n v="1038"/>
    <x v="1278"/>
    <x v="0"/>
    <x v="1"/>
    <x v="0"/>
    <x v="8"/>
    <s v="Wrap Bag"/>
    <s v="Rediform Wirebound &quot;Phone Memo&quot; Message Book, 11 x 5-3/4"/>
    <n v="0.36"/>
    <x v="1"/>
    <x v="8"/>
    <s v="Belle Glade"/>
    <n v="33430"/>
    <x v="813"/>
    <d v="2010-12-17T00:00:00"/>
    <n v="-403.18739999999997"/>
    <n v="5"/>
    <n v="39.36"/>
    <n v="90641"/>
    <s v="December"/>
    <n v="2010"/>
    <x v="0"/>
  </r>
  <r>
    <n v="2684"/>
    <n v="19919"/>
    <s v="Medium"/>
    <n v="0.05"/>
    <n v="6.28"/>
    <n v="5.36"/>
    <n v="1038"/>
    <x v="1278"/>
    <x v="0"/>
    <x v="1"/>
    <x v="0"/>
    <x v="0"/>
    <s v="Small Box"/>
    <s v="GBC Standard Plastic Binding Systems' Combs"/>
    <n v="0.4"/>
    <x v="1"/>
    <x v="8"/>
    <s v="Belle Glade"/>
    <n v="33430"/>
    <x v="640"/>
    <d v="2011-06-24T00:00:00"/>
    <n v="-85.105999999999995"/>
    <n v="3"/>
    <n v="20.63"/>
    <n v="90642"/>
    <s v="June"/>
    <n v="2011"/>
    <x v="3"/>
  </r>
  <r>
    <n v="2685"/>
    <n v="19920"/>
    <s v="Medium"/>
    <n v="0.06"/>
    <n v="7.64"/>
    <n v="1.39"/>
    <n v="1038"/>
    <x v="1278"/>
    <x v="0"/>
    <x v="1"/>
    <x v="0"/>
    <x v="5"/>
    <s v="Small Box"/>
    <s v="Security-Tint Envelopes"/>
    <n v="0.36"/>
    <x v="1"/>
    <x v="8"/>
    <s v="Belle Glade"/>
    <n v="33430"/>
    <x v="640"/>
    <d v="2011-06-23T00:00:00"/>
    <n v="73.457999999999998"/>
    <n v="3"/>
    <n v="22.14"/>
    <n v="90642"/>
    <s v="June"/>
    <n v="2011"/>
    <x v="3"/>
  </r>
  <r>
    <n v="2686"/>
    <n v="19921"/>
    <s v="Medium"/>
    <n v="0.08"/>
    <n v="3.15"/>
    <n v="0.5"/>
    <n v="1038"/>
    <x v="1278"/>
    <x v="0"/>
    <x v="1"/>
    <x v="0"/>
    <x v="4"/>
    <s v="Small Box"/>
    <s v="Avery 520"/>
    <n v="0.37"/>
    <x v="1"/>
    <x v="8"/>
    <s v="Belle Glade"/>
    <n v="33430"/>
    <x v="640"/>
    <d v="2011-06-23T00:00:00"/>
    <n v="-3.9927999999999999"/>
    <n v="14"/>
    <n v="40.76"/>
    <n v="90642"/>
    <s v="June"/>
    <n v="2011"/>
    <x v="5"/>
  </r>
  <r>
    <n v="2687"/>
    <n v="23987"/>
    <s v="Critical"/>
    <n v="0.06"/>
    <n v="449.99"/>
    <n v="49"/>
    <n v="1038"/>
    <x v="1278"/>
    <x v="2"/>
    <x v="1"/>
    <x v="2"/>
    <x v="14"/>
    <s v="Jumbo Drum"/>
    <s v="Canon PC940 Copier"/>
    <n v="0.38"/>
    <x v="1"/>
    <x v="8"/>
    <s v="Belle Glade"/>
    <n v="33430"/>
    <x v="589"/>
    <d v="2013-03-07T00:00:00"/>
    <n v="3735.2159999999994"/>
    <n v="11"/>
    <n v="4978.6000000000004"/>
    <n v="90644"/>
    <s v="March"/>
    <n v="2013"/>
    <x v="3"/>
  </r>
  <r>
    <n v="2688"/>
    <n v="23988"/>
    <s v="Critical"/>
    <n v="0.03"/>
    <n v="21.38"/>
    <n v="8.99"/>
    <n v="1038"/>
    <x v="1278"/>
    <x v="0"/>
    <x v="1"/>
    <x v="0"/>
    <x v="9"/>
    <s v="Small Pack"/>
    <s v="Boston 1730 StandUp Electric Pencil Sharpener"/>
    <n v="0.59"/>
    <x v="1"/>
    <x v="8"/>
    <s v="Belle Glade"/>
    <n v="33430"/>
    <x v="589"/>
    <d v="2013-03-06T00:00:00"/>
    <n v="-76.307000000000002"/>
    <n v="4"/>
    <n v="89.67"/>
    <n v="90644"/>
    <s v="March"/>
    <n v="2013"/>
    <x v="1"/>
  </r>
  <r>
    <n v="5844"/>
    <n v="20712"/>
    <s v="Critical"/>
    <n v="0.05"/>
    <n v="2550.14"/>
    <n v="29.7"/>
    <n v="2139"/>
    <x v="1279"/>
    <x v="2"/>
    <x v="1"/>
    <x v="2"/>
    <x v="7"/>
    <s v="Jumbo Drum"/>
    <s v="Epson DFX-8500 Dot Matrix Printer"/>
    <n v="0.56999999999999995"/>
    <x v="2"/>
    <x v="33"/>
    <s v="Watertown"/>
    <n v="53094"/>
    <x v="253"/>
    <d v="2010-04-17T00:00:00"/>
    <n v="-3971.0627999999997"/>
    <n v="2"/>
    <n v="4845.2700000000004"/>
    <n v="86003"/>
    <s v="April"/>
    <n v="2010"/>
    <x v="3"/>
  </r>
  <r>
    <n v="5845"/>
    <n v="25969"/>
    <s v="Not Specified"/>
    <n v="0.1"/>
    <n v="30.98"/>
    <n v="17.079999999999998"/>
    <n v="2139"/>
    <x v="1279"/>
    <x v="0"/>
    <x v="1"/>
    <x v="0"/>
    <x v="8"/>
    <s v="Small Box"/>
    <s v="Xerox 197"/>
    <n v="0.4"/>
    <x v="2"/>
    <x v="33"/>
    <s v="Watertown"/>
    <n v="53094"/>
    <x v="1270"/>
    <d v="2011-04-18T00:00:00"/>
    <n v="-41.26"/>
    <n v="3"/>
    <n v="94.63"/>
    <n v="86004"/>
    <s v="April"/>
    <n v="2011"/>
    <x v="0"/>
  </r>
  <r>
    <n v="5846"/>
    <n v="22203"/>
    <s v="Medium"/>
    <n v="0.08"/>
    <n v="6.48"/>
    <n v="5.86"/>
    <n v="2139"/>
    <x v="1279"/>
    <x v="0"/>
    <x v="1"/>
    <x v="0"/>
    <x v="8"/>
    <s v="Small Box"/>
    <s v="Xerox 1904"/>
    <n v="0.36"/>
    <x v="2"/>
    <x v="33"/>
    <s v="Watertown"/>
    <n v="53094"/>
    <x v="92"/>
    <d v="2012-06-21T00:00:00"/>
    <n v="-61.503999999999998"/>
    <n v="14"/>
    <n v="88.38"/>
    <n v="86006"/>
    <s v="June"/>
    <n v="2012"/>
    <x v="5"/>
  </r>
  <r>
    <n v="5847"/>
    <n v="20229"/>
    <s v="Not Specified"/>
    <n v="0"/>
    <n v="6.48"/>
    <n v="6.22"/>
    <n v="2139"/>
    <x v="1279"/>
    <x v="0"/>
    <x v="1"/>
    <x v="0"/>
    <x v="8"/>
    <s v="Small Box"/>
    <s v="Xerox 1894"/>
    <n v="0.37"/>
    <x v="2"/>
    <x v="33"/>
    <s v="Watertown"/>
    <n v="53094"/>
    <x v="252"/>
    <d v="2013-07-17T00:00:00"/>
    <n v="-57.428640000000001"/>
    <n v="11"/>
    <n v="77.05"/>
    <n v="86008"/>
    <s v="July"/>
    <n v="2013"/>
    <x v="4"/>
  </r>
  <r>
    <n v="5848"/>
    <n v="23685"/>
    <s v="High"/>
    <n v="7.0000000000000007E-2"/>
    <n v="115.99"/>
    <n v="2.5"/>
    <n v="2139"/>
    <x v="1279"/>
    <x v="1"/>
    <x v="1"/>
    <x v="2"/>
    <x v="3"/>
    <s v="Small Box"/>
    <s v="6162m"/>
    <n v="0.56999999999999995"/>
    <x v="2"/>
    <x v="33"/>
    <s v="Watertown"/>
    <n v="53094"/>
    <x v="472"/>
    <d v="2013-09-02T00:00:00"/>
    <n v="748.197"/>
    <n v="18"/>
    <n v="1657.17"/>
    <n v="86009"/>
    <s v="September"/>
    <n v="2013"/>
    <x v="0"/>
  </r>
  <r>
    <n v="2816"/>
    <n v="21658"/>
    <s v="Not Specified"/>
    <n v="0.01"/>
    <n v="150.97999999999999"/>
    <n v="66.27"/>
    <n v="1089"/>
    <x v="1280"/>
    <x v="2"/>
    <x v="1"/>
    <x v="1"/>
    <x v="13"/>
    <s v="Jumbo Box"/>
    <s v="Bush Mission Pointe Library"/>
    <n v="0.65"/>
    <x v="2"/>
    <x v="11"/>
    <s v="Romeoville"/>
    <n v="60441"/>
    <x v="291"/>
    <d v="2011-01-19T00:00:00"/>
    <n v="-681.09479999999996"/>
    <n v="8"/>
    <n v="1249.31"/>
    <n v="90131"/>
    <s v="January"/>
    <n v="2011"/>
    <x v="1"/>
  </r>
  <r>
    <n v="2817"/>
    <n v="22772"/>
    <s v="Critical"/>
    <n v="0"/>
    <n v="9.27"/>
    <n v="4.3899999999999997"/>
    <n v="1089"/>
    <x v="1280"/>
    <x v="0"/>
    <x v="1"/>
    <x v="0"/>
    <x v="8"/>
    <s v="Wrap Bag"/>
    <s v="Wirebound Message Books, Four 2 3/4&quot; x 5&quot; Forms per Page, 600 Sets per Book"/>
    <n v="0.38"/>
    <x v="2"/>
    <x v="11"/>
    <s v="Romeoville"/>
    <n v="60441"/>
    <x v="1197"/>
    <d v="2011-06-17T00:00:00"/>
    <n v="13.608000000000001"/>
    <n v="5"/>
    <n v="50.24"/>
    <n v="90134"/>
    <s v="June"/>
    <n v="2011"/>
    <x v="4"/>
  </r>
  <r>
    <n v="2818"/>
    <n v="22773"/>
    <s v="Critical"/>
    <n v="0.02"/>
    <n v="6.84"/>
    <n v="8.3699999999999992"/>
    <n v="1089"/>
    <x v="1280"/>
    <x v="0"/>
    <x v="1"/>
    <x v="0"/>
    <x v="16"/>
    <s v="Small Pack"/>
    <s v="Acme Design Line 8&quot; Stainless Steel Bent Scissors w/Champagne Handles, 3-1/8&quot; Cut"/>
    <n v="0.57999999999999996"/>
    <x v="2"/>
    <x v="11"/>
    <s v="Romeoville"/>
    <n v="60441"/>
    <x v="1197"/>
    <d v="2011-06-15T00:00:00"/>
    <n v="-25.983999999999998"/>
    <n v="2"/>
    <n v="17.16"/>
    <n v="90134"/>
    <s v="June"/>
    <n v="2011"/>
    <x v="2"/>
  </r>
  <r>
    <n v="2819"/>
    <n v="19979"/>
    <s v="High"/>
    <n v="0.09"/>
    <n v="34.54"/>
    <n v="14.72"/>
    <n v="1089"/>
    <x v="1280"/>
    <x v="0"/>
    <x v="3"/>
    <x v="0"/>
    <x v="0"/>
    <s v="Small Box"/>
    <s v="GBC Recycled Grain Textured Covers"/>
    <n v="0.37"/>
    <x v="2"/>
    <x v="11"/>
    <s v="Romeoville"/>
    <n v="60441"/>
    <x v="547"/>
    <d v="2012-10-10T00:00:00"/>
    <n v="148.56435999999999"/>
    <n v="21"/>
    <n v="707.03"/>
    <n v="90137"/>
    <s v="October"/>
    <n v="2012"/>
    <x v="0"/>
  </r>
  <r>
    <n v="3164"/>
    <n v="23396"/>
    <s v="Not Specified"/>
    <n v="0.02"/>
    <n v="71.37"/>
    <n v="69"/>
    <n v="1204"/>
    <x v="1281"/>
    <x v="0"/>
    <x v="2"/>
    <x v="1"/>
    <x v="6"/>
    <s v="Large Box"/>
    <s v="Lesro Sheffield Collection Coffee Table, End Table, Center Table, Corner Table"/>
    <n v="0.68"/>
    <x v="3"/>
    <x v="9"/>
    <s v="Burlington"/>
    <n v="5401"/>
    <x v="1230"/>
    <d v="2011-01-13T00:00:00"/>
    <n v="41.494518000000014"/>
    <n v="1"/>
    <n v="74.91"/>
    <n v="87589"/>
    <s v="January"/>
    <n v="2011"/>
    <x v="2"/>
  </r>
  <r>
    <n v="3051"/>
    <n v="22443"/>
    <s v="Not Specified"/>
    <n v="0.02"/>
    <n v="77.510000000000005"/>
    <n v="4"/>
    <n v="1157"/>
    <x v="1282"/>
    <x v="0"/>
    <x v="2"/>
    <x v="2"/>
    <x v="11"/>
    <s v="Small Box"/>
    <s v="Micro Innovations Media Access Pro Keyboard"/>
    <n v="0.76"/>
    <x v="3"/>
    <x v="27"/>
    <s v="Rochester"/>
    <n v="3839"/>
    <x v="157"/>
    <d v="2011-08-12T00:00:00"/>
    <n v="-0.16119999999998641"/>
    <n v="9"/>
    <n v="712.88"/>
    <n v="90857"/>
    <s v="August"/>
    <n v="2011"/>
    <x v="2"/>
  </r>
  <r>
    <n v="5517"/>
    <n v="25918"/>
    <s v="Critical"/>
    <n v="0.1"/>
    <n v="1.89"/>
    <n v="0.76"/>
    <n v="2035"/>
    <x v="1283"/>
    <x v="0"/>
    <x v="2"/>
    <x v="0"/>
    <x v="12"/>
    <s v="Wrap Bag"/>
    <s v="Revere Boxed Rubber Bands by Revere"/>
    <n v="0.83"/>
    <x v="1"/>
    <x v="8"/>
    <s v="Palm Beach Gardens"/>
    <n v="33403"/>
    <x v="1271"/>
    <d v="2010-11-20T00:00:00"/>
    <n v="-40.432000000000002"/>
    <n v="20"/>
    <n v="36.72"/>
    <n v="87117"/>
    <s v="November"/>
    <n v="2010"/>
    <x v="0"/>
  </r>
  <r>
    <n v="5518"/>
    <n v="25154"/>
    <s v="Low"/>
    <n v="7.0000000000000007E-2"/>
    <n v="50.98"/>
    <n v="14.19"/>
    <n v="2035"/>
    <x v="1283"/>
    <x v="2"/>
    <x v="2"/>
    <x v="1"/>
    <x v="15"/>
    <s v="Jumbo Drum"/>
    <s v="Global Deluxe Stacking Chair, Gray"/>
    <n v="0.56000000000000005"/>
    <x v="1"/>
    <x v="8"/>
    <s v="Palm Beach Gardens"/>
    <n v="33403"/>
    <x v="537"/>
    <d v="2013-01-22T00:00:00"/>
    <n v="-2.5060000000000002"/>
    <n v="7"/>
    <n v="358.93"/>
    <n v="87125"/>
    <s v="January"/>
    <n v="2013"/>
    <x v="0"/>
  </r>
  <r>
    <n v="5519"/>
    <n v="25155"/>
    <s v="Low"/>
    <n v="0.01"/>
    <n v="5.84"/>
    <n v="0.83"/>
    <n v="2035"/>
    <x v="1283"/>
    <x v="0"/>
    <x v="2"/>
    <x v="0"/>
    <x v="9"/>
    <s v="Wrap Bag"/>
    <s v="Avery Hi-Liter® Smear-Safe Highlighters"/>
    <n v="0.49"/>
    <x v="1"/>
    <x v="8"/>
    <s v="Palm Beach Gardens"/>
    <n v="33403"/>
    <x v="537"/>
    <d v="2013-01-25T00:00:00"/>
    <n v="11.898"/>
    <n v="5"/>
    <n v="30.86"/>
    <n v="87125"/>
    <s v="January"/>
    <n v="2013"/>
    <x v="1"/>
  </r>
  <r>
    <n v="883"/>
    <n v="23986"/>
    <s v="Critical"/>
    <n v="0.09"/>
    <n v="400.97"/>
    <n v="48.26"/>
    <n v="337"/>
    <x v="1284"/>
    <x v="2"/>
    <x v="1"/>
    <x v="2"/>
    <x v="7"/>
    <s v="Jumbo Box"/>
    <s v="Hewlett-Packard Deskjet 1220Cse Color Inkjet Printer"/>
    <n v="0.36"/>
    <x v="0"/>
    <x v="4"/>
    <s v="Portland"/>
    <n v="97206"/>
    <x v="182"/>
    <d v="2013-08-10T00:00:00"/>
    <n v="3793.1852999999996"/>
    <n v="15"/>
    <n v="5497.37"/>
    <n v="87282"/>
    <s v="August"/>
    <n v="2013"/>
    <x v="0"/>
  </r>
  <r>
    <n v="884"/>
    <n v="25842"/>
    <s v="Low"/>
    <n v="0.09"/>
    <n v="5.68"/>
    <n v="1.39"/>
    <n v="337"/>
    <x v="1284"/>
    <x v="0"/>
    <x v="1"/>
    <x v="0"/>
    <x v="5"/>
    <s v="Small Box"/>
    <s v="Staples Standard Envelopes"/>
    <n v="0.38"/>
    <x v="0"/>
    <x v="4"/>
    <s v="Portland"/>
    <n v="97206"/>
    <x v="63"/>
    <d v="2013-10-19T00:00:00"/>
    <n v="8.82"/>
    <n v="5"/>
    <n v="27.83"/>
    <n v="87283"/>
    <s v="October"/>
    <n v="2013"/>
    <x v="0"/>
  </r>
  <r>
    <n v="885"/>
    <n v="25754"/>
    <s v="Medium"/>
    <n v="0.04"/>
    <n v="70.89"/>
    <n v="89.3"/>
    <n v="337"/>
    <x v="1284"/>
    <x v="2"/>
    <x v="1"/>
    <x v="1"/>
    <x v="6"/>
    <s v="Jumbo Box"/>
    <s v="KI Conference Tables"/>
    <n v="0.72"/>
    <x v="0"/>
    <x v="4"/>
    <s v="Portland"/>
    <n v="97206"/>
    <x v="225"/>
    <d v="2013-11-17T00:00:00"/>
    <n v="85.450240000000036"/>
    <n v="3"/>
    <n v="246.2"/>
    <n v="87284"/>
    <s v="November"/>
    <n v="2013"/>
    <x v="1"/>
  </r>
  <r>
    <n v="8882"/>
    <n v="22804"/>
    <s v="High"/>
    <n v="0.1"/>
    <n v="7.31"/>
    <n v="0.49"/>
    <n v="3211"/>
    <x v="1285"/>
    <x v="0"/>
    <x v="1"/>
    <x v="0"/>
    <x v="4"/>
    <s v="Small Box"/>
    <s v="Self-Adhesive Address Labels for Typewriters by Universal"/>
    <n v="0.38"/>
    <x v="2"/>
    <x v="11"/>
    <s v="Addison"/>
    <n v="60101"/>
    <x v="1120"/>
    <d v="2010-08-16T00:00:00"/>
    <n v="55.020599999999995"/>
    <n v="12"/>
    <n v="79.739999999999995"/>
    <n v="91522"/>
    <s v="August"/>
    <n v="2010"/>
    <x v="0"/>
  </r>
  <r>
    <n v="8883"/>
    <n v="22805"/>
    <s v="High"/>
    <n v="0.1"/>
    <n v="20.99"/>
    <n v="2.5"/>
    <n v="3211"/>
    <x v="1285"/>
    <x v="0"/>
    <x v="1"/>
    <x v="2"/>
    <x v="3"/>
    <s v="Wrap Bag"/>
    <s v="Accessory37"/>
    <n v="0.81"/>
    <x v="2"/>
    <x v="11"/>
    <s v="Addison"/>
    <n v="60101"/>
    <x v="1120"/>
    <d v="2010-08-16T00:00:00"/>
    <n v="-43.65504"/>
    <n v="23"/>
    <n v="392.45"/>
    <n v="91522"/>
    <s v="August"/>
    <n v="2010"/>
    <x v="0"/>
  </r>
  <r>
    <n v="8884"/>
    <n v="22803"/>
    <s v="High"/>
    <n v="0.02"/>
    <n v="2.61"/>
    <n v="0.5"/>
    <n v="3211"/>
    <x v="1285"/>
    <x v="0"/>
    <x v="1"/>
    <x v="0"/>
    <x v="4"/>
    <s v="Small Box"/>
    <s v="Avery 494"/>
    <n v="0.39"/>
    <x v="2"/>
    <x v="11"/>
    <s v="Addison"/>
    <n v="60101"/>
    <x v="620"/>
    <d v="2013-08-18T00:00:00"/>
    <n v="12.7857"/>
    <n v="7"/>
    <n v="18.53"/>
    <n v="91523"/>
    <s v="August"/>
    <n v="2013"/>
    <x v="2"/>
  </r>
  <r>
    <n v="2538"/>
    <n v="24909"/>
    <s v="Critical"/>
    <n v="0"/>
    <n v="4.9800000000000004"/>
    <n v="7.54"/>
    <n v="976"/>
    <x v="1286"/>
    <x v="0"/>
    <x v="1"/>
    <x v="0"/>
    <x v="8"/>
    <s v="Small Box"/>
    <s v="Xerox 1961"/>
    <n v="0.38"/>
    <x v="3"/>
    <x v="16"/>
    <s v="Hanover"/>
    <n v="2339"/>
    <x v="1198"/>
    <d v="2012-02-22T00:00:00"/>
    <n v="-128.52000000000001"/>
    <n v="8"/>
    <n v="43.84"/>
    <n v="87263"/>
    <s v="February"/>
    <n v="2012"/>
    <x v="4"/>
  </r>
  <r>
    <n v="9332"/>
    <n v="21139"/>
    <s v="Medium"/>
    <n v="0.02"/>
    <n v="56.96"/>
    <n v="13.22"/>
    <n v="3375"/>
    <x v="1287"/>
    <x v="0"/>
    <x v="0"/>
    <x v="0"/>
    <x v="10"/>
    <s v="Small Box"/>
    <s v="Conquest™ 14 Commercial Heavy-Duty Upright Vacuum, Collection System, Accessory Kit"/>
    <n v="0.56000000000000005"/>
    <x v="3"/>
    <x v="18"/>
    <s v="Olney"/>
    <n v="20832"/>
    <x v="1165"/>
    <d v="2011-05-07T00:00:00"/>
    <n v="245.88"/>
    <n v="10"/>
    <n v="579.67999999999995"/>
    <n v="87475"/>
    <s v="May"/>
    <n v="2011"/>
    <x v="2"/>
  </r>
  <r>
    <n v="9333"/>
    <n v="19494"/>
    <s v="Not Specified"/>
    <n v="0.09"/>
    <n v="6.81"/>
    <n v="5.48"/>
    <n v="3375"/>
    <x v="1287"/>
    <x v="0"/>
    <x v="0"/>
    <x v="0"/>
    <x v="0"/>
    <s v="Small Box"/>
    <s v="Avery Self-Adhesive Photo Pockets for Polaroid Photos"/>
    <n v="0.37"/>
    <x v="3"/>
    <x v="18"/>
    <s v="Olney"/>
    <n v="20832"/>
    <x v="1218"/>
    <d v="2011-07-07T00:00:00"/>
    <n v="-54.441000000000003"/>
    <n v="9"/>
    <n v="61.88"/>
    <n v="87476"/>
    <s v="July"/>
    <n v="2011"/>
    <x v="0"/>
  </r>
  <r>
    <n v="9334"/>
    <n v="19861"/>
    <s v="Medium"/>
    <n v="0"/>
    <n v="259.70999999999998"/>
    <n v="66.67"/>
    <n v="3375"/>
    <x v="1287"/>
    <x v="2"/>
    <x v="2"/>
    <x v="1"/>
    <x v="6"/>
    <s v="Jumbo Box"/>
    <s v="Bevis Round Bullnose 29&quot; High Table Top"/>
    <n v="0.65"/>
    <x v="3"/>
    <x v="18"/>
    <s v="Olney"/>
    <n v="20832"/>
    <x v="601"/>
    <d v="2012-08-17T00:00:00"/>
    <n v="-326.37340164"/>
    <n v="20"/>
    <n v="5226.72"/>
    <n v="87478"/>
    <s v="August"/>
    <n v="2012"/>
    <x v="4"/>
  </r>
  <r>
    <n v="9335"/>
    <n v="20000"/>
    <s v="Medium"/>
    <n v="7.0000000000000007E-2"/>
    <n v="80.98"/>
    <n v="4.5"/>
    <n v="3375"/>
    <x v="1287"/>
    <x v="0"/>
    <x v="0"/>
    <x v="0"/>
    <x v="10"/>
    <s v="Small Box"/>
    <s v="Belkin 8 Outlet SurgeMaster II Gold Surge Protector with Phone Protection"/>
    <n v="0.59"/>
    <x v="3"/>
    <x v="18"/>
    <s v="Olney"/>
    <n v="20832"/>
    <x v="265"/>
    <d v="2013-02-14T00:00:00"/>
    <n v="415.71809999999999"/>
    <n v="8"/>
    <n v="602.49"/>
    <n v="87479"/>
    <s v="February"/>
    <n v="2013"/>
    <x v="0"/>
  </r>
  <r>
    <n v="9336"/>
    <n v="24102"/>
    <s v="Critical"/>
    <n v="0.04"/>
    <n v="6.48"/>
    <n v="6.35"/>
    <n v="3375"/>
    <x v="1287"/>
    <x v="1"/>
    <x v="0"/>
    <x v="0"/>
    <x v="8"/>
    <s v="Small Box"/>
    <s v="Xerox 200"/>
    <n v="0.37"/>
    <x v="3"/>
    <x v="18"/>
    <s v="Olney"/>
    <n v="20832"/>
    <x v="493"/>
    <d v="2013-06-21T00:00:00"/>
    <n v="-57.527999999999999"/>
    <n v="11"/>
    <n v="74.61"/>
    <n v="87481"/>
    <s v="June"/>
    <n v="2013"/>
    <x v="1"/>
  </r>
  <r>
    <n v="9337"/>
    <n v="21543"/>
    <s v="Medium"/>
    <n v="0.09"/>
    <n v="28.53"/>
    <n v="1.49"/>
    <n v="3375"/>
    <x v="1287"/>
    <x v="0"/>
    <x v="2"/>
    <x v="0"/>
    <x v="0"/>
    <s v="Small Box"/>
    <s v="Lock-Up Easel 'Spel-Binder'"/>
    <n v="0.38"/>
    <x v="3"/>
    <x v="18"/>
    <s v="Olney"/>
    <n v="20832"/>
    <x v="1272"/>
    <d v="2013-11-08T00:00:00"/>
    <n v="583.09829999999999"/>
    <n v="31"/>
    <n v="845.07"/>
    <n v="87483"/>
    <s v="November"/>
    <n v="2013"/>
    <x v="0"/>
  </r>
  <r>
    <n v="8648"/>
    <n v="18175"/>
    <s v="Critical"/>
    <n v="0.04"/>
    <n v="100.98"/>
    <n v="26.22"/>
    <n v="3131"/>
    <x v="1288"/>
    <x v="2"/>
    <x v="0"/>
    <x v="1"/>
    <x v="13"/>
    <s v="Jumbo Box"/>
    <s v="Hon 4-Shelf Metal Bookcases"/>
    <n v="0.6"/>
    <x v="2"/>
    <x v="11"/>
    <s v="Mount Prospect"/>
    <n v="60056"/>
    <x v="380"/>
    <d v="2013-02-16T00:00:00"/>
    <n v="440.72"/>
    <n v="11"/>
    <n v="1115.56"/>
    <n v="86802"/>
    <s v="February"/>
    <n v="2013"/>
    <x v="1"/>
  </r>
  <r>
    <n v="8649"/>
    <n v="18176"/>
    <s v="Critical"/>
    <n v="0.25"/>
    <n v="71.37"/>
    <n v="69"/>
    <n v="3131"/>
    <x v="1288"/>
    <x v="0"/>
    <x v="0"/>
    <x v="1"/>
    <x v="6"/>
    <s v="Large Box"/>
    <s v="Lesro Sheffield Collection Coffee Table, End Table, Center Table, Corner Table"/>
    <n v="0.68"/>
    <x v="2"/>
    <x v="11"/>
    <s v="Mount Prospect"/>
    <n v="60056"/>
    <x v="380"/>
    <d v="2013-02-16T00:00:00"/>
    <n v="-481.041"/>
    <n v="3"/>
    <n v="181.03"/>
    <n v="86802"/>
    <s v="February"/>
    <n v="2013"/>
    <x v="0"/>
  </r>
  <r>
    <n v="5005"/>
    <n v="25822"/>
    <s v="Low"/>
    <n v="7.0000000000000007E-2"/>
    <n v="172.99"/>
    <n v="19.989999999999998"/>
    <n v="1845"/>
    <x v="1289"/>
    <x v="0"/>
    <x v="0"/>
    <x v="0"/>
    <x v="0"/>
    <s v="Small Box"/>
    <s v="Ibico EB-19 Dual Function Manual Binding System"/>
    <n v="0.39"/>
    <x v="3"/>
    <x v="16"/>
    <s v="Westford"/>
    <n v="1886"/>
    <x v="1273"/>
    <d v="2013-05-23T00:00:00"/>
    <n v="-93.828500000000005"/>
    <n v="1"/>
    <n v="175.59"/>
    <n v="86047"/>
    <s v="May"/>
    <n v="2013"/>
    <x v="0"/>
  </r>
  <r>
    <n v="8377"/>
    <n v="21475"/>
    <s v="High"/>
    <n v="0"/>
    <n v="6.48"/>
    <n v="5.19"/>
    <n v="3045"/>
    <x v="1290"/>
    <x v="0"/>
    <x v="3"/>
    <x v="0"/>
    <x v="8"/>
    <s v="Small Box"/>
    <s v="Xerox 1995"/>
    <n v="0.37"/>
    <x v="2"/>
    <x v="14"/>
    <s v="Leavenworth"/>
    <n v="66048"/>
    <x v="73"/>
    <d v="2010-12-07T00:00:00"/>
    <n v="-14.074999999999999"/>
    <n v="12"/>
    <n v="84.04"/>
    <n v="86104"/>
    <s v="December"/>
    <n v="2010"/>
    <x v="4"/>
  </r>
  <r>
    <n v="8378"/>
    <n v="22718"/>
    <s v="Low"/>
    <n v="0.06"/>
    <n v="4.28"/>
    <n v="4.79"/>
    <n v="3045"/>
    <x v="1290"/>
    <x v="0"/>
    <x v="1"/>
    <x v="0"/>
    <x v="8"/>
    <s v="Small Box"/>
    <s v="Xerox 1962"/>
    <n v="0.4"/>
    <x v="2"/>
    <x v="14"/>
    <s v="Leavenworth"/>
    <n v="66048"/>
    <x v="736"/>
    <d v="2011-10-08T00:00:00"/>
    <n v="-101.9088"/>
    <n v="19"/>
    <n v="84.72"/>
    <n v="86109"/>
    <s v="October"/>
    <n v="2011"/>
    <x v="3"/>
  </r>
  <r>
    <n v="8379"/>
    <n v="21370"/>
    <s v="High"/>
    <n v="0"/>
    <n v="5.58"/>
    <n v="0.7"/>
    <n v="3045"/>
    <x v="1290"/>
    <x v="1"/>
    <x v="1"/>
    <x v="0"/>
    <x v="9"/>
    <s v="Wrap Bag"/>
    <s v="Newell 314"/>
    <n v="0.6"/>
    <x v="2"/>
    <x v="14"/>
    <s v="Leavenworth"/>
    <n v="66048"/>
    <x v="82"/>
    <d v="2012-03-16T00:00:00"/>
    <n v="54.992999999999995"/>
    <n v="13"/>
    <n v="79.7"/>
    <n v="86111"/>
    <s v="March"/>
    <n v="2012"/>
    <x v="4"/>
  </r>
  <r>
    <n v="8380"/>
    <n v="22209"/>
    <s v="Medium"/>
    <n v="0.06"/>
    <n v="120.98"/>
    <n v="9.07"/>
    <n v="3045"/>
    <x v="1290"/>
    <x v="0"/>
    <x v="3"/>
    <x v="0"/>
    <x v="0"/>
    <s v="Small Box"/>
    <s v="GBC VeloBinder Electric Binding Machine"/>
    <n v="0.35"/>
    <x v="2"/>
    <x v="14"/>
    <s v="Leavenworth"/>
    <n v="66048"/>
    <x v="165"/>
    <d v="2013-03-25T00:00:00"/>
    <n v="665.40839999999992"/>
    <n v="8"/>
    <n v="964.36"/>
    <n v="86114"/>
    <s v="March"/>
    <n v="2013"/>
    <x v="3"/>
  </r>
  <r>
    <n v="8381"/>
    <n v="21474"/>
    <s v="High"/>
    <n v="0.09"/>
    <n v="180.98"/>
    <n v="26.2"/>
    <n v="3045"/>
    <x v="1290"/>
    <x v="2"/>
    <x v="3"/>
    <x v="1"/>
    <x v="15"/>
    <s v="Jumbo Drum"/>
    <s v="Global Ergonomic Managers Chair"/>
    <n v="0.59"/>
    <x v="2"/>
    <x v="14"/>
    <s v="Leavenworth"/>
    <n v="66048"/>
    <x v="77"/>
    <d v="2013-12-09T00:00:00"/>
    <n v="-70.885919999999999"/>
    <n v="2"/>
    <n v="366.61"/>
    <n v="86117"/>
    <s v="December"/>
    <n v="2013"/>
    <x v="0"/>
  </r>
  <r>
    <n v="2360"/>
    <n v="22724"/>
    <s v="High"/>
    <n v="0.04"/>
    <n v="90.97"/>
    <n v="28"/>
    <n v="899"/>
    <x v="1291"/>
    <x v="2"/>
    <x v="3"/>
    <x v="2"/>
    <x v="7"/>
    <s v="Jumbo Drum"/>
    <s v="Lexmark Z55se Color Inkjet Printer"/>
    <n v="0.38"/>
    <x v="3"/>
    <x v="3"/>
    <s v="Altoona"/>
    <n v="16602"/>
    <x v="404"/>
    <d v="2010-07-13T00:00:00"/>
    <n v="-173.09520000000001"/>
    <n v="2"/>
    <n v="191.1"/>
    <n v="86263"/>
    <s v="July"/>
    <n v="2010"/>
    <x v="1"/>
  </r>
  <r>
    <n v="2361"/>
    <n v="22725"/>
    <s v="High"/>
    <n v="7.0000000000000007E-2"/>
    <n v="20.34"/>
    <n v="35"/>
    <n v="899"/>
    <x v="1291"/>
    <x v="0"/>
    <x v="3"/>
    <x v="0"/>
    <x v="2"/>
    <s v="Large Box"/>
    <s v="Tennsco Commercial Shelving"/>
    <n v="0.84"/>
    <x v="3"/>
    <x v="3"/>
    <s v="Altoona"/>
    <n v="16602"/>
    <x v="404"/>
    <d v="2010-07-13T00:00:00"/>
    <n v="-96.16"/>
    <n v="1"/>
    <n v="28.05"/>
    <n v="86263"/>
    <s v="July"/>
    <n v="2010"/>
    <x v="0"/>
  </r>
  <r>
    <n v="2362"/>
    <n v="19311"/>
    <s v="Not Specified"/>
    <n v="0.02"/>
    <n v="12.53"/>
    <n v="0.49"/>
    <n v="899"/>
    <x v="1291"/>
    <x v="0"/>
    <x v="3"/>
    <x v="0"/>
    <x v="4"/>
    <s v="Small Box"/>
    <s v="Round Specialty Laser Printer Labels"/>
    <n v="0.38"/>
    <x v="3"/>
    <x v="3"/>
    <s v="Altoona"/>
    <n v="16602"/>
    <x v="977"/>
    <d v="2010-07-27T00:00:00"/>
    <n v="104.7213"/>
    <n v="12"/>
    <n v="151.77000000000001"/>
    <n v="86264"/>
    <s v="July"/>
    <n v="2010"/>
    <x v="2"/>
  </r>
  <r>
    <n v="2363"/>
    <n v="19312"/>
    <s v="Not Specified"/>
    <n v="7.0000000000000007E-2"/>
    <n v="5.18"/>
    <n v="2.04"/>
    <n v="899"/>
    <x v="1291"/>
    <x v="1"/>
    <x v="3"/>
    <x v="0"/>
    <x v="8"/>
    <s v="Wrap Bag"/>
    <s v="Array® Memo Cubes"/>
    <n v="0.36"/>
    <x v="3"/>
    <x v="3"/>
    <s v="Altoona"/>
    <n v="16602"/>
    <x v="977"/>
    <d v="2010-07-29T00:00:00"/>
    <n v="37.31"/>
    <n v="11"/>
    <n v="57.13"/>
    <n v="86264"/>
    <s v="July"/>
    <n v="2010"/>
    <x v="0"/>
  </r>
  <r>
    <n v="2364"/>
    <n v="18078"/>
    <s v="Low"/>
    <n v="0.09"/>
    <n v="6.08"/>
    <n v="1.82"/>
    <n v="899"/>
    <x v="1291"/>
    <x v="0"/>
    <x v="3"/>
    <x v="0"/>
    <x v="12"/>
    <s v="Wrap Bag"/>
    <s v="Staples Bulk Pack Metal Binder Clips"/>
    <n v="0.35"/>
    <x v="3"/>
    <x v="3"/>
    <s v="Altoona"/>
    <n v="16602"/>
    <x v="1175"/>
    <d v="2012-12-28T00:00:00"/>
    <n v="80.798999999999992"/>
    <n v="21"/>
    <n v="117.1"/>
    <n v="86265"/>
    <s v="December"/>
    <n v="2012"/>
    <x v="0"/>
  </r>
  <r>
    <n v="4868"/>
    <n v="21940"/>
    <s v="Low"/>
    <n v="0.08"/>
    <n v="27.48"/>
    <n v="4"/>
    <n v="1799"/>
    <x v="1292"/>
    <x v="0"/>
    <x v="1"/>
    <x v="2"/>
    <x v="11"/>
    <s v="Small Box"/>
    <s v="Belkin MediaBoard 104- Keyboard"/>
    <n v="0.75"/>
    <x v="2"/>
    <x v="31"/>
    <s v="Ankeny"/>
    <n v="50021"/>
    <x v="158"/>
    <d v="2011-08-28T00:00:00"/>
    <n v="-22.859200000000001"/>
    <n v="10"/>
    <n v="274.77999999999997"/>
    <n v="85845"/>
    <s v="August"/>
    <n v="2011"/>
    <x v="5"/>
  </r>
  <r>
    <n v="4869"/>
    <n v="21341"/>
    <s v="Not Specified"/>
    <n v="0.05"/>
    <n v="65.989999999999995"/>
    <n v="2.5"/>
    <n v="1799"/>
    <x v="1292"/>
    <x v="0"/>
    <x v="1"/>
    <x v="2"/>
    <x v="3"/>
    <s v="Small Box"/>
    <s v="6190"/>
    <n v="0.55000000000000004"/>
    <x v="2"/>
    <x v="31"/>
    <s v="Ankeny"/>
    <n v="50021"/>
    <x v="1064"/>
    <d v="2012-07-14T00:00:00"/>
    <n v="-164.46099999999998"/>
    <n v="2"/>
    <n v="109.77"/>
    <n v="85846"/>
    <s v="July"/>
    <n v="2012"/>
    <x v="3"/>
  </r>
  <r>
    <n v="4870"/>
    <n v="23389"/>
    <s v="Critical"/>
    <n v="7.0000000000000007E-2"/>
    <n v="6.75"/>
    <n v="2.99"/>
    <n v="1799"/>
    <x v="1292"/>
    <x v="0"/>
    <x v="1"/>
    <x v="0"/>
    <x v="0"/>
    <s v="Small Box"/>
    <s v="Wilson Jones DublLock® D-Ring Binders"/>
    <n v="0.35"/>
    <x v="2"/>
    <x v="31"/>
    <s v="Ankeny"/>
    <n v="50021"/>
    <x v="562"/>
    <d v="2013-10-06T00:00:00"/>
    <n v="2.8220000000000001"/>
    <n v="7"/>
    <n v="45.88"/>
    <n v="85848"/>
    <s v="October"/>
    <n v="2013"/>
    <x v="0"/>
  </r>
  <r>
    <n v="1996"/>
    <n v="20855"/>
    <s v="Not Specified"/>
    <n v="0.09"/>
    <n v="27.75"/>
    <n v="19.989999999999998"/>
    <n v="750"/>
    <x v="1293"/>
    <x v="0"/>
    <x v="1"/>
    <x v="0"/>
    <x v="2"/>
    <s v="Small Box"/>
    <s v="Fellowes Super Stor/Drawer®"/>
    <n v="0.67"/>
    <x v="1"/>
    <x v="40"/>
    <s v="Florence"/>
    <n v="41042"/>
    <x v="339"/>
    <d v="2010-01-13T00:00:00"/>
    <n v="-224.64400000000001"/>
    <n v="10"/>
    <n v="257.52"/>
    <n v="91200"/>
    <s v="January"/>
    <n v="2010"/>
    <x v="0"/>
  </r>
  <r>
    <n v="1997"/>
    <n v="22001"/>
    <s v="Not Specified"/>
    <n v="0.09"/>
    <n v="500.97"/>
    <n v="69.3"/>
    <n v="750"/>
    <x v="1293"/>
    <x v="2"/>
    <x v="1"/>
    <x v="2"/>
    <x v="7"/>
    <s v="Jumbo Drum"/>
    <s v="Epson Stylus 1520 Color Inkjet Printer"/>
    <n v="0.37"/>
    <x v="1"/>
    <x v="40"/>
    <s v="Florence"/>
    <n v="41042"/>
    <x v="1049"/>
    <d v="2012-03-23T00:00:00"/>
    <n v="-116.45200000000001"/>
    <n v="12"/>
    <n v="5872.43"/>
    <n v="91202"/>
    <s v="March"/>
    <n v="2012"/>
    <x v="0"/>
  </r>
  <r>
    <n v="1998"/>
    <n v="22002"/>
    <s v="Not Specified"/>
    <n v="0.1"/>
    <n v="4.76"/>
    <n v="3.01"/>
    <n v="750"/>
    <x v="1293"/>
    <x v="0"/>
    <x v="1"/>
    <x v="0"/>
    <x v="8"/>
    <s v="Wrap Bag"/>
    <s v="TOPS Voice Message Log Book, Flash Format"/>
    <n v="0.36"/>
    <x v="1"/>
    <x v="40"/>
    <s v="Florence"/>
    <n v="41042"/>
    <x v="1049"/>
    <d v="2012-03-21T00:00:00"/>
    <n v="-166.0393"/>
    <n v="1"/>
    <n v="7.64"/>
    <n v="91202"/>
    <s v="March"/>
    <n v="2012"/>
    <x v="0"/>
  </r>
  <r>
    <n v="1999"/>
    <n v="21407"/>
    <s v="Critical"/>
    <n v="0.05"/>
    <n v="44.01"/>
    <n v="3.5"/>
    <n v="750"/>
    <x v="1293"/>
    <x v="0"/>
    <x v="1"/>
    <x v="0"/>
    <x v="10"/>
    <s v="Small Box"/>
    <s v="Acco Smartsocket® Color-Coded Six-Outlet AC Adapter Model Surge Protectors"/>
    <n v="0.59"/>
    <x v="1"/>
    <x v="40"/>
    <s v="Florence"/>
    <n v="41042"/>
    <x v="359"/>
    <d v="2012-10-01T00:00:00"/>
    <n v="-309.56799999999998"/>
    <n v="18"/>
    <n v="776.85"/>
    <n v="91204"/>
    <s v="September"/>
    <n v="2012"/>
    <x v="3"/>
  </r>
  <r>
    <n v="2000"/>
    <n v="21408"/>
    <s v="Critical"/>
    <n v="0.06"/>
    <n v="6.68"/>
    <n v="1.5"/>
    <n v="750"/>
    <x v="1293"/>
    <x v="0"/>
    <x v="1"/>
    <x v="0"/>
    <x v="9"/>
    <s v="Wrap Bag"/>
    <s v="Sanford Liquid Accent Highlighters"/>
    <n v="0.48"/>
    <x v="1"/>
    <x v="40"/>
    <s v="Florence"/>
    <n v="41042"/>
    <x v="359"/>
    <d v="2012-09-30T00:00:00"/>
    <n v="39.347999999999999"/>
    <n v="6"/>
    <n v="39.18"/>
    <n v="91204"/>
    <s v="September"/>
    <n v="2012"/>
    <x v="3"/>
  </r>
  <r>
    <n v="2001"/>
    <n v="22049"/>
    <s v="High"/>
    <n v="0.03"/>
    <n v="40.98"/>
    <n v="6.5"/>
    <n v="750"/>
    <x v="1293"/>
    <x v="0"/>
    <x v="1"/>
    <x v="2"/>
    <x v="11"/>
    <s v="Small Box"/>
    <s v="Microsoft Office Keyboard"/>
    <n v="0.64"/>
    <x v="1"/>
    <x v="40"/>
    <s v="Florence"/>
    <n v="41042"/>
    <x v="867"/>
    <d v="2012-11-11T00:00:00"/>
    <n v="364.35419999999999"/>
    <n v="23"/>
    <n v="983.8"/>
    <n v="91205"/>
    <s v="November"/>
    <n v="2012"/>
    <x v="1"/>
  </r>
  <r>
    <n v="8097"/>
    <n v="25051"/>
    <s v="Medium"/>
    <n v="7.0000000000000007E-2"/>
    <n v="42.98"/>
    <n v="4.62"/>
    <n v="2951"/>
    <x v="1294"/>
    <x v="1"/>
    <x v="1"/>
    <x v="0"/>
    <x v="10"/>
    <s v="Small Box"/>
    <s v="Belkin F9M820V08 8 Outlet Surge"/>
    <n v="0.56000000000000005"/>
    <x v="2"/>
    <x v="14"/>
    <s v="Hays"/>
    <n v="67601"/>
    <x v="1120"/>
    <d v="2010-08-17T00:00:00"/>
    <n v="565.38599999999997"/>
    <n v="19"/>
    <n v="819.4"/>
    <n v="91397"/>
    <s v="August"/>
    <n v="2010"/>
    <x v="0"/>
  </r>
  <r>
    <n v="8098"/>
    <n v="25052"/>
    <s v="Medium"/>
    <n v="0.03"/>
    <n v="89.99"/>
    <n v="42"/>
    <n v="2951"/>
    <x v="1294"/>
    <x v="2"/>
    <x v="1"/>
    <x v="1"/>
    <x v="15"/>
    <s v="Jumbo Drum"/>
    <s v="Global Leather Task Chair, Black"/>
    <n v="0.66"/>
    <x v="2"/>
    <x v="14"/>
    <s v="Hays"/>
    <n v="67601"/>
    <x v="1120"/>
    <d v="2010-08-18T00:00:00"/>
    <n v="-230.9528"/>
    <n v="19"/>
    <n v="1809.75"/>
    <n v="91397"/>
    <s v="August"/>
    <n v="2010"/>
    <x v="1"/>
  </r>
  <r>
    <n v="8099"/>
    <n v="21910"/>
    <s v="Low"/>
    <n v="0.03"/>
    <n v="16.989999999999998"/>
    <n v="8.99"/>
    <n v="2951"/>
    <x v="1294"/>
    <x v="0"/>
    <x v="1"/>
    <x v="0"/>
    <x v="9"/>
    <s v="Small Pack"/>
    <s v="Berol Giant Pencil Sharpener"/>
    <n v="0.56000000000000005"/>
    <x v="2"/>
    <x v="14"/>
    <s v="Hays"/>
    <n v="67601"/>
    <x v="780"/>
    <d v="2011-09-14T00:00:00"/>
    <n v="-70.540000000000006"/>
    <n v="20"/>
    <n v="353.47"/>
    <n v="91399"/>
    <s v="September"/>
    <n v="2011"/>
    <x v="1"/>
  </r>
  <r>
    <n v="8100"/>
    <n v="23380"/>
    <s v="Critical"/>
    <n v="7.0000000000000007E-2"/>
    <n v="1.88"/>
    <n v="1.49"/>
    <n v="2951"/>
    <x v="1294"/>
    <x v="0"/>
    <x v="1"/>
    <x v="0"/>
    <x v="0"/>
    <s v="Small Box"/>
    <s v="Staples® General Use 3-Ring Binders"/>
    <n v="0.37"/>
    <x v="2"/>
    <x v="14"/>
    <s v="Hays"/>
    <n v="67601"/>
    <x v="1274"/>
    <d v="2012-11-17T00:00:00"/>
    <n v="4.1308000000000042"/>
    <n v="33"/>
    <n v="60.11"/>
    <n v="91401"/>
    <s v="November"/>
    <n v="2012"/>
    <x v="0"/>
  </r>
  <r>
    <n v="8101"/>
    <n v="25053"/>
    <s v="Medium"/>
    <n v="0.03"/>
    <n v="20.95"/>
    <n v="4"/>
    <n v="2951"/>
    <x v="1294"/>
    <x v="0"/>
    <x v="1"/>
    <x v="2"/>
    <x v="11"/>
    <s v="Small Box"/>
    <s v="Fellowes Basic 104-Key Keyboard, Platinum"/>
    <n v="0.6"/>
    <x v="2"/>
    <x v="14"/>
    <s v="Hays"/>
    <n v="67601"/>
    <x v="620"/>
    <d v="2013-08-17T00:00:00"/>
    <n v="53.631280000000004"/>
    <n v="11"/>
    <n v="241.19"/>
    <n v="91402"/>
    <s v="August"/>
    <n v="2013"/>
    <x v="1"/>
  </r>
  <r>
    <n v="7422"/>
    <n v="18718"/>
    <s v="Not Specified"/>
    <n v="7.0000000000000007E-2"/>
    <n v="55.99"/>
    <n v="1.25"/>
    <n v="2712"/>
    <x v="1295"/>
    <x v="0"/>
    <x v="1"/>
    <x v="2"/>
    <x v="3"/>
    <s v="Small Pack"/>
    <s v="Accessory2"/>
    <n v="0.55000000000000004"/>
    <x v="2"/>
    <x v="24"/>
    <s v="Jackson"/>
    <n v="49201"/>
    <x v="791"/>
    <d v="2013-05-11T00:00:00"/>
    <n v="458.09099999999995"/>
    <n v="15"/>
    <n v="663.9"/>
    <n v="88710"/>
    <s v="May"/>
    <n v="2013"/>
    <x v="0"/>
  </r>
  <r>
    <n v="7423"/>
    <n v="18695"/>
    <s v="Low"/>
    <n v="0.04"/>
    <n v="315.98"/>
    <n v="19.989999999999998"/>
    <n v="2712"/>
    <x v="1295"/>
    <x v="0"/>
    <x v="1"/>
    <x v="0"/>
    <x v="0"/>
    <s v="Small Box"/>
    <s v="GBC ProClick™ 150 Presentation Binding System"/>
    <n v="0.38"/>
    <x v="2"/>
    <x v="24"/>
    <s v="Jackson"/>
    <n v="49201"/>
    <x v="288"/>
    <d v="2013-11-14T00:00:00"/>
    <n v="2959.5755999999997"/>
    <n v="14"/>
    <n v="4289.24"/>
    <n v="88712"/>
    <s v="November"/>
    <n v="2013"/>
    <x v="1"/>
  </r>
  <r>
    <n v="555"/>
    <n v="24504"/>
    <s v="High"/>
    <n v="0.04"/>
    <n v="63.98"/>
    <n v="11.55"/>
    <n v="214"/>
    <x v="1296"/>
    <x v="0"/>
    <x v="0"/>
    <x v="0"/>
    <x v="0"/>
    <s v="Small Box"/>
    <s v="GBC DocuBind P50 Personal Binding Machine"/>
    <n v="0.38"/>
    <x v="2"/>
    <x v="10"/>
    <s v="Overland"/>
    <n v="63114"/>
    <x v="4"/>
    <d v="2011-07-22T00:00:00"/>
    <n v="414.40710000000001"/>
    <n v="9"/>
    <n v="600.59"/>
    <n v="88050"/>
    <s v="July"/>
    <n v="2011"/>
    <x v="1"/>
  </r>
  <r>
    <n v="556"/>
    <n v="24505"/>
    <s v="High"/>
    <n v="0.1"/>
    <n v="22.01"/>
    <n v="5.53"/>
    <n v="214"/>
    <x v="1296"/>
    <x v="0"/>
    <x v="0"/>
    <x v="0"/>
    <x v="9"/>
    <s v="Small Pack"/>
    <s v="Boston 16801 Nautilus™ Battery Pencil Sharpener"/>
    <n v="0.59"/>
    <x v="2"/>
    <x v="10"/>
    <s v="Overland"/>
    <n v="63114"/>
    <x v="4"/>
    <d v="2011-07-22T00:00:00"/>
    <n v="-6.23"/>
    <n v="4"/>
    <n v="85.69"/>
    <n v="88050"/>
    <s v="July"/>
    <n v="2011"/>
    <x v="0"/>
  </r>
  <r>
    <n v="557"/>
    <n v="24506"/>
    <s v="High"/>
    <n v="0.01"/>
    <n v="120.33"/>
    <n v="19.989999999999998"/>
    <n v="214"/>
    <x v="1296"/>
    <x v="0"/>
    <x v="0"/>
    <x v="0"/>
    <x v="2"/>
    <s v="Small Box"/>
    <s v="Iceberg Mobile Mega Data/Printer Cart ®"/>
    <n v="0.59"/>
    <x v="2"/>
    <x v="10"/>
    <s v="Overland"/>
    <n v="63114"/>
    <x v="4"/>
    <d v="2011-07-21T00:00:00"/>
    <n v="1158.3236999999999"/>
    <n v="13"/>
    <n v="1678.73"/>
    <n v="88050"/>
    <s v="July"/>
    <n v="2011"/>
    <x v="1"/>
  </r>
  <r>
    <n v="558"/>
    <n v="25305"/>
    <s v="Not Specified"/>
    <n v="0.01"/>
    <n v="8.85"/>
    <n v="5.6"/>
    <n v="214"/>
    <x v="1296"/>
    <x v="0"/>
    <x v="2"/>
    <x v="0"/>
    <x v="0"/>
    <s v="Small Box"/>
    <s v="GBC Standard Plastic Binding Systems Combs"/>
    <n v="0.36"/>
    <x v="2"/>
    <x v="10"/>
    <s v="Overland"/>
    <n v="63114"/>
    <x v="1275"/>
    <d v="2012-11-29T00:00:00"/>
    <n v="0.8855000000000004"/>
    <n v="12"/>
    <n v="117.3"/>
    <n v="88055"/>
    <s v="November"/>
    <n v="2012"/>
    <x v="1"/>
  </r>
  <r>
    <n v="559"/>
    <n v="25306"/>
    <s v="Not Specified"/>
    <n v="0.05"/>
    <n v="7.96"/>
    <n v="4.95"/>
    <n v="214"/>
    <x v="1296"/>
    <x v="0"/>
    <x v="2"/>
    <x v="1"/>
    <x v="1"/>
    <s v="Small Box"/>
    <s v="Staples Plastic Wall Frames"/>
    <n v="0.41"/>
    <x v="2"/>
    <x v="10"/>
    <s v="Overland"/>
    <n v="63114"/>
    <x v="1275"/>
    <d v="2012-11-29T00:00:00"/>
    <n v="2.2780000000000022"/>
    <n v="1"/>
    <n v="12.74"/>
    <n v="88055"/>
    <s v="November"/>
    <n v="2012"/>
    <x v="3"/>
  </r>
  <r>
    <n v="1005"/>
    <n v="19736"/>
    <s v="Medium"/>
    <n v="0.08"/>
    <n v="387.99"/>
    <n v="19.989999999999998"/>
    <n v="385"/>
    <x v="1297"/>
    <x v="0"/>
    <x v="1"/>
    <x v="0"/>
    <x v="0"/>
    <s v="Small Box"/>
    <s v="Fellowes PB300 Plastic Comb Binding Machine"/>
    <n v="0.38"/>
    <x v="2"/>
    <x v="30"/>
    <s v="Bellevue"/>
    <n v="68005"/>
    <x v="189"/>
    <d v="2011-12-08T00:00:00"/>
    <n v="-114.12025"/>
    <n v="1"/>
    <n v="356.95"/>
    <n v="90342"/>
    <s v="December"/>
    <n v="2011"/>
    <x v="5"/>
  </r>
  <r>
    <n v="1006"/>
    <n v="19584"/>
    <s v="Medium"/>
    <n v="0"/>
    <n v="90.48"/>
    <n v="19.989999999999998"/>
    <n v="385"/>
    <x v="1297"/>
    <x v="0"/>
    <x v="3"/>
    <x v="0"/>
    <x v="5"/>
    <s v="Small Box"/>
    <s v="Tyvek® Side-Opening Peel &amp; Seel® Expanding Envelopes"/>
    <n v="0.4"/>
    <x v="2"/>
    <x v="30"/>
    <s v="Bellevue"/>
    <n v="68005"/>
    <x v="636"/>
    <d v="2013-01-21T00:00:00"/>
    <n v="268.15469999999999"/>
    <n v="4"/>
    <n v="388.63"/>
    <n v="90346"/>
    <s v="January"/>
    <n v="2013"/>
    <x v="4"/>
  </r>
  <r>
    <n v="5100"/>
    <n v="22152"/>
    <s v="Medium"/>
    <n v="0"/>
    <n v="320.64"/>
    <n v="29.2"/>
    <n v="1901"/>
    <x v="1298"/>
    <x v="2"/>
    <x v="2"/>
    <x v="1"/>
    <x v="6"/>
    <s v="Jumbo Box"/>
    <s v="Chromcraft 48&quot; x 96&quot; Racetrack Double Pedestal Table"/>
    <n v="0.66"/>
    <x v="3"/>
    <x v="6"/>
    <s v="Orange"/>
    <n v="7050"/>
    <x v="334"/>
    <d v="2013-02-16T00:00:00"/>
    <n v="-774.89068800000007"/>
    <n v="10"/>
    <n v="3341.96"/>
    <n v="87449"/>
    <s v="February"/>
    <n v="2013"/>
    <x v="4"/>
  </r>
  <r>
    <n v="2833"/>
    <n v="24630"/>
    <s v="Medium"/>
    <n v="0.06"/>
    <n v="65.989999999999995"/>
    <n v="5.26"/>
    <n v="1095"/>
    <x v="1299"/>
    <x v="0"/>
    <x v="0"/>
    <x v="2"/>
    <x v="3"/>
    <s v="Small Box"/>
    <s v="8860"/>
    <n v="0.56000000000000005"/>
    <x v="3"/>
    <x v="19"/>
    <s v="Gorham"/>
    <n v="4038"/>
    <x v="1095"/>
    <d v="2011-03-04T00:00:00"/>
    <n v="-19.965"/>
    <n v="4"/>
    <n v="214.2"/>
    <n v="89635"/>
    <s v="March"/>
    <n v="2011"/>
    <x v="3"/>
  </r>
  <r>
    <n v="4031"/>
    <n v="23329"/>
    <s v="Critical"/>
    <n v="0.09"/>
    <n v="20.98"/>
    <n v="1.49"/>
    <n v="1511"/>
    <x v="1300"/>
    <x v="0"/>
    <x v="1"/>
    <x v="0"/>
    <x v="0"/>
    <s v="Small Box"/>
    <s v="Avery Legal 4-Ring Binder"/>
    <n v="0.35"/>
    <x v="2"/>
    <x v="5"/>
    <s v="Muncie"/>
    <n v="47302"/>
    <x v="7"/>
    <d v="2010-12-24T00:00:00"/>
    <n v="199.1823"/>
    <n v="14"/>
    <n v="288.67"/>
    <n v="90303"/>
    <s v="December"/>
    <n v="2010"/>
    <x v="0"/>
  </r>
  <r>
    <n v="4032"/>
    <n v="24715"/>
    <s v="High"/>
    <n v="0.01"/>
    <n v="10.68"/>
    <n v="13.04"/>
    <n v="1511"/>
    <x v="1300"/>
    <x v="0"/>
    <x v="1"/>
    <x v="1"/>
    <x v="1"/>
    <s v="Large Box"/>
    <s v="Dana Swing-Arm Lamps"/>
    <n v="0.6"/>
    <x v="2"/>
    <x v="5"/>
    <s v="Muncie"/>
    <n v="47302"/>
    <x v="1257"/>
    <d v="2013-08-13T00:00:00"/>
    <n v="-4.0068000000000001"/>
    <n v="3"/>
    <n v="39.86"/>
    <n v="90307"/>
    <s v="August"/>
    <n v="2013"/>
    <x v="1"/>
  </r>
  <r>
    <n v="4033"/>
    <n v="24716"/>
    <s v="High"/>
    <n v="0.06"/>
    <n v="110.98"/>
    <n v="13.99"/>
    <n v="1511"/>
    <x v="1300"/>
    <x v="0"/>
    <x v="1"/>
    <x v="1"/>
    <x v="1"/>
    <s v="Medium Box"/>
    <s v="Rubbermaid ClusterMat Chairmats, Mat Size- 66&quot; x 60&quot;, Lip 20&quot; x 11&quot; -90 Degree Angle"/>
    <n v="0.69"/>
    <x v="2"/>
    <x v="5"/>
    <s v="Muncie"/>
    <n v="47302"/>
    <x v="1257"/>
    <d v="2013-08-13T00:00:00"/>
    <n v="959.49329999999986"/>
    <n v="13"/>
    <n v="1390.57"/>
    <n v="90307"/>
    <s v="August"/>
    <n v="2013"/>
    <x v="3"/>
  </r>
  <r>
    <n v="4034"/>
    <n v="24717"/>
    <s v="High"/>
    <n v="0.03"/>
    <n v="105.98"/>
    <n v="13.99"/>
    <n v="1511"/>
    <x v="1300"/>
    <x v="0"/>
    <x v="1"/>
    <x v="1"/>
    <x v="1"/>
    <s v="Medium Box"/>
    <s v="Tenex 46&quot; x 60&quot; Computer Anti-Static Chairmat, Rectangular Shaped"/>
    <n v="0.65"/>
    <x v="2"/>
    <x v="5"/>
    <s v="Muncie"/>
    <n v="47302"/>
    <x v="1257"/>
    <d v="2013-08-12T00:00:00"/>
    <n v="1902.2678999999998"/>
    <n v="25"/>
    <n v="2756.91"/>
    <n v="90307"/>
    <s v="August"/>
    <n v="2013"/>
    <x v="1"/>
  </r>
  <r>
    <n v="4035"/>
    <n v="24718"/>
    <s v="High"/>
    <n v="0.08"/>
    <n v="6.68"/>
    <n v="6.93"/>
    <n v="1511"/>
    <x v="1300"/>
    <x v="0"/>
    <x v="1"/>
    <x v="0"/>
    <x v="8"/>
    <s v="Small Box"/>
    <s v="HP Office Paper (20Lb. and 87 Bright)"/>
    <n v="0.37"/>
    <x v="2"/>
    <x v="5"/>
    <s v="Muncie"/>
    <n v="47302"/>
    <x v="1257"/>
    <d v="2013-08-12T00:00:00"/>
    <n v="-50.913920000000005"/>
    <n v="19"/>
    <n v="123.83"/>
    <n v="90307"/>
    <s v="August"/>
    <n v="2013"/>
    <x v="5"/>
  </r>
  <r>
    <n v="1902"/>
    <n v="18448"/>
    <s v="Medium"/>
    <n v="0.1"/>
    <n v="4.26"/>
    <n v="1.2"/>
    <n v="700"/>
    <x v="1301"/>
    <x v="0"/>
    <x v="2"/>
    <x v="0"/>
    <x v="9"/>
    <s v="Wrap Bag"/>
    <s v="Dixon Prang® Watercolor Pencils, 10-Color Set with Brush"/>
    <n v="0.44"/>
    <x v="0"/>
    <x v="0"/>
    <s v="Santa Maria"/>
    <n v="93454"/>
    <x v="578"/>
    <d v="2010-11-21T00:00:00"/>
    <n v="33.923999999999999"/>
    <n v="22"/>
    <n v="87.89"/>
    <n v="87980"/>
    <s v="November"/>
    <n v="2010"/>
    <x v="0"/>
  </r>
  <r>
    <n v="4523"/>
    <n v="18275"/>
    <s v="Low"/>
    <n v="0.05"/>
    <n v="3.98"/>
    <n v="5.26"/>
    <n v="1699"/>
    <x v="1302"/>
    <x v="0"/>
    <x v="3"/>
    <x v="0"/>
    <x v="0"/>
    <s v="Small Box"/>
    <s v="Ibico Presentation Index for Binding Systems"/>
    <n v="0.38"/>
    <x v="3"/>
    <x v="3"/>
    <s v="Levittown"/>
    <n v="19057"/>
    <x v="1013"/>
    <d v="2010-03-29T00:00:00"/>
    <n v="-152.52449999999999"/>
    <n v="12"/>
    <n v="49.44"/>
    <n v="87345"/>
    <s v="March"/>
    <n v="2010"/>
    <x v="3"/>
  </r>
  <r>
    <n v="4524"/>
    <n v="18276"/>
    <s v="Low"/>
    <n v="0.01"/>
    <n v="6.48"/>
    <n v="5.4"/>
    <n v="1699"/>
    <x v="1302"/>
    <x v="0"/>
    <x v="3"/>
    <x v="0"/>
    <x v="8"/>
    <s v="Small Box"/>
    <s v="Xerox 207"/>
    <n v="0.37"/>
    <x v="3"/>
    <x v="3"/>
    <s v="Levittown"/>
    <n v="19057"/>
    <x v="1013"/>
    <d v="2010-03-25T00:00:00"/>
    <n v="-18.850000000000001"/>
    <n v="2"/>
    <n v="14.29"/>
    <n v="87345"/>
    <s v="March"/>
    <n v="2010"/>
    <x v="1"/>
  </r>
  <r>
    <n v="4525"/>
    <n v="22236"/>
    <s v="Low"/>
    <n v="0.08"/>
    <n v="218.75"/>
    <n v="69.64"/>
    <n v="1699"/>
    <x v="1302"/>
    <x v="2"/>
    <x v="3"/>
    <x v="1"/>
    <x v="6"/>
    <s v="Jumbo Box"/>
    <s v="BoxOffice By Design Rectangular and Half-Moon Meeting Room Tables"/>
    <n v="0.77"/>
    <x v="3"/>
    <x v="3"/>
    <s v="Levittown"/>
    <n v="19057"/>
    <x v="1241"/>
    <d v="2012-08-11T00:00:00"/>
    <n v="-274.89962500000001"/>
    <n v="12"/>
    <n v="2641.63"/>
    <n v="87346"/>
    <s v="August"/>
    <n v="2012"/>
    <x v="5"/>
  </r>
  <r>
    <n v="6923"/>
    <n v="19031"/>
    <s v="Medium"/>
    <n v="0.05"/>
    <n v="15.68"/>
    <n v="3.73"/>
    <n v="2543"/>
    <x v="1303"/>
    <x v="0"/>
    <x v="3"/>
    <x v="1"/>
    <x v="1"/>
    <s v="Small Pack"/>
    <s v="Artistic Insta-Plaque"/>
    <n v="0.46"/>
    <x v="1"/>
    <x v="23"/>
    <s v="Richmond"/>
    <n v="23223"/>
    <x v="516"/>
    <d v="2010-12-12T00:00:00"/>
    <n v="3.54"/>
    <n v="17"/>
    <n v="257.48"/>
    <n v="87917"/>
    <s v="December"/>
    <n v="2010"/>
    <x v="3"/>
  </r>
  <r>
    <n v="6924"/>
    <n v="19032"/>
    <s v="Medium"/>
    <n v="0.02"/>
    <n v="195.99"/>
    <n v="4.2"/>
    <n v="2543"/>
    <x v="1303"/>
    <x v="0"/>
    <x v="3"/>
    <x v="2"/>
    <x v="3"/>
    <s v="Small Box"/>
    <s v="T65"/>
    <n v="0.56000000000000005"/>
    <x v="1"/>
    <x v="23"/>
    <s v="Richmond"/>
    <n v="23223"/>
    <x v="516"/>
    <d v="2010-12-12T00:00:00"/>
    <n v="40.283999999999999"/>
    <n v="19"/>
    <n v="3194.99"/>
    <n v="87917"/>
    <s v="December"/>
    <n v="2010"/>
    <x v="2"/>
  </r>
  <r>
    <n v="6925"/>
    <n v="18432"/>
    <s v="Not Specified"/>
    <n v="0.06"/>
    <n v="6.48"/>
    <n v="8.4"/>
    <n v="2543"/>
    <x v="1303"/>
    <x v="0"/>
    <x v="0"/>
    <x v="0"/>
    <x v="8"/>
    <s v="Small Box"/>
    <s v="Xerox 212"/>
    <n v="0.37"/>
    <x v="1"/>
    <x v="23"/>
    <s v="Richmond"/>
    <n v="23223"/>
    <x v="801"/>
    <d v="2013-09-18T00:00:00"/>
    <n v="-17.444000000000003"/>
    <n v="15"/>
    <n v="102.11"/>
    <n v="87929"/>
    <s v="September"/>
    <n v="2013"/>
    <x v="3"/>
  </r>
  <r>
    <n v="6926"/>
    <n v="18433"/>
    <s v="Not Specified"/>
    <n v="0.06"/>
    <n v="15.42"/>
    <n v="5.41"/>
    <n v="2543"/>
    <x v="1303"/>
    <x v="0"/>
    <x v="0"/>
    <x v="0"/>
    <x v="2"/>
    <s v="Small Box"/>
    <s v="Decoflex Hanging Personal Folder File"/>
    <n v="0.59"/>
    <x v="1"/>
    <x v="23"/>
    <s v="Richmond"/>
    <n v="23223"/>
    <x v="801"/>
    <d v="2013-09-20T00:00:00"/>
    <n v="55.038000000000004"/>
    <n v="24"/>
    <n v="371.57"/>
    <n v="87929"/>
    <s v="September"/>
    <n v="2013"/>
    <x v="3"/>
  </r>
  <r>
    <n v="9076"/>
    <n v="20033"/>
    <s v="Not Specified"/>
    <n v="7.0000000000000007E-2"/>
    <n v="19.98"/>
    <n v="5.77"/>
    <n v="3282"/>
    <x v="1304"/>
    <x v="0"/>
    <x v="2"/>
    <x v="0"/>
    <x v="8"/>
    <s v="Small Box"/>
    <s v="Xerox Blank Computer Paper"/>
    <n v="0.38"/>
    <x v="1"/>
    <x v="8"/>
    <s v="Jupiter"/>
    <n v="33458"/>
    <x v="1276"/>
    <d v="2012-06-26T00:00:00"/>
    <n v="-208.41800000000001"/>
    <n v="18"/>
    <n v="343.51"/>
    <n v="90755"/>
    <s v="June"/>
    <n v="2012"/>
    <x v="0"/>
  </r>
  <r>
    <n v="9077"/>
    <n v="20034"/>
    <s v="Not Specified"/>
    <n v="0.01"/>
    <n v="34.58"/>
    <n v="8.99"/>
    <n v="3282"/>
    <x v="1304"/>
    <x v="0"/>
    <x v="2"/>
    <x v="0"/>
    <x v="9"/>
    <s v="Small Pack"/>
    <s v="Panasonic KP-350BK Electric Pencil Sharpener with Auto Stop"/>
    <n v="0.56000000000000005"/>
    <x v="1"/>
    <x v="8"/>
    <s v="Jupiter"/>
    <n v="33458"/>
    <x v="1276"/>
    <d v="2012-06-25T00:00:00"/>
    <n v="-8.9459999999999997"/>
    <n v="19"/>
    <n v="686.68"/>
    <n v="90755"/>
    <s v="June"/>
    <n v="2012"/>
    <x v="1"/>
  </r>
  <r>
    <n v="8391"/>
    <n v="21095"/>
    <s v="Medium"/>
    <n v="0.06"/>
    <n v="5.84"/>
    <n v="1"/>
    <n v="3051"/>
    <x v="1305"/>
    <x v="0"/>
    <x v="1"/>
    <x v="0"/>
    <x v="9"/>
    <s v="Wrap Bag"/>
    <s v="Quartet Omega® Colored Chalk, 12/Pack"/>
    <n v="0.38"/>
    <x v="3"/>
    <x v="6"/>
    <s v="Paterson"/>
    <n v="7501"/>
    <x v="572"/>
    <d v="2013-04-24T00:00:00"/>
    <n v="32.609399999999994"/>
    <n v="8"/>
    <n v="47.26"/>
    <n v="89794"/>
    <s v="April"/>
    <n v="2013"/>
    <x v="3"/>
  </r>
  <r>
    <n v="3373"/>
    <n v="20628"/>
    <s v="Critical"/>
    <n v="7.0000000000000007E-2"/>
    <n v="40.98"/>
    <n v="7.47"/>
    <n v="1279"/>
    <x v="1306"/>
    <x v="0"/>
    <x v="1"/>
    <x v="0"/>
    <x v="0"/>
    <s v="Small Box"/>
    <s v="Wilson Jones Ledger-Size, Piano-Hinge Binder, 2&quot;, Blue"/>
    <n v="0.37"/>
    <x v="2"/>
    <x v="5"/>
    <s v="Hammond"/>
    <n v="46324"/>
    <x v="948"/>
    <d v="2010-03-02T00:00:00"/>
    <n v="54.901500000000006"/>
    <n v="2"/>
    <n v="81.900000000000006"/>
    <n v="90114"/>
    <s v="March"/>
    <n v="2010"/>
    <x v="0"/>
  </r>
  <r>
    <n v="3374"/>
    <n v="25005"/>
    <s v="Not Specified"/>
    <n v="0"/>
    <n v="442.14"/>
    <n v="14.7"/>
    <n v="1279"/>
    <x v="1306"/>
    <x v="2"/>
    <x v="1"/>
    <x v="2"/>
    <x v="7"/>
    <s v="Jumbo Drum"/>
    <s v="Okidata ML390 Turbo Dot Matrix Printers"/>
    <n v="0.56000000000000005"/>
    <x v="2"/>
    <x v="5"/>
    <s v="Hammond"/>
    <n v="46324"/>
    <x v="847"/>
    <d v="2010-09-05T00:00:00"/>
    <n v="501.51"/>
    <n v="5"/>
    <n v="2343.34"/>
    <n v="90115"/>
    <s v="September"/>
    <n v="2010"/>
    <x v="4"/>
  </r>
  <r>
    <n v="3375"/>
    <n v="20158"/>
    <s v="Low"/>
    <n v="0.04"/>
    <n v="5.98"/>
    <n v="7.5"/>
    <n v="1279"/>
    <x v="1306"/>
    <x v="1"/>
    <x v="1"/>
    <x v="0"/>
    <x v="8"/>
    <s v="Small Box"/>
    <s v="Xerox 1920"/>
    <n v="0.4"/>
    <x v="2"/>
    <x v="5"/>
    <s v="Hammond"/>
    <n v="46324"/>
    <x v="1169"/>
    <d v="2011-07-26T00:00:00"/>
    <n v="-193.48"/>
    <n v="14"/>
    <n v="85.55"/>
    <n v="90116"/>
    <s v="July"/>
    <n v="2011"/>
    <x v="1"/>
  </r>
  <r>
    <n v="3376"/>
    <n v="22748"/>
    <s v="Not Specified"/>
    <n v="0.08"/>
    <n v="499.99"/>
    <n v="24.49"/>
    <n v="1279"/>
    <x v="1306"/>
    <x v="0"/>
    <x v="1"/>
    <x v="2"/>
    <x v="14"/>
    <s v="Large Box"/>
    <s v="Sharp AL-1530CS Digital Copier"/>
    <n v="0.36"/>
    <x v="2"/>
    <x v="5"/>
    <s v="Hammond"/>
    <n v="46324"/>
    <x v="137"/>
    <d v="2011-09-25T00:00:00"/>
    <n v="-234.79"/>
    <n v="10"/>
    <n v="4691.8999999999996"/>
    <n v="90118"/>
    <s v="September"/>
    <n v="2011"/>
    <x v="5"/>
  </r>
  <r>
    <n v="3377"/>
    <n v="21155"/>
    <s v="Not Specified"/>
    <n v="0.05"/>
    <n v="30.98"/>
    <n v="6.5"/>
    <n v="1279"/>
    <x v="1306"/>
    <x v="1"/>
    <x v="1"/>
    <x v="2"/>
    <x v="11"/>
    <s v="Small Box"/>
    <s v="Belkin ErgoBoard™ Keyboard"/>
    <n v="0.64"/>
    <x v="2"/>
    <x v="5"/>
    <s v="Hammond"/>
    <n v="46324"/>
    <x v="1171"/>
    <d v="2011-12-24T00:00:00"/>
    <n v="-38.945"/>
    <n v="5"/>
    <n v="154.65"/>
    <n v="90119"/>
    <s v="December"/>
    <n v="2011"/>
    <x v="3"/>
  </r>
  <r>
    <n v="2484"/>
    <n v="26265"/>
    <s v="Low"/>
    <n v="0.02"/>
    <n v="4.7699999999999996"/>
    <n v="2.39"/>
    <n v="953"/>
    <x v="1307"/>
    <x v="0"/>
    <x v="3"/>
    <x v="2"/>
    <x v="11"/>
    <s v="Small Pack"/>
    <s v="Imation Primaris 3.5&quot; 2HD Unformatted Diskettes, 10/Pack"/>
    <n v="0.72"/>
    <x v="3"/>
    <x v="19"/>
    <s v="West Scarborough"/>
    <n v="4070"/>
    <x v="959"/>
    <d v="2013-03-06T00:00:00"/>
    <n v="-25.31"/>
    <n v="1"/>
    <n v="5.46"/>
    <n v="90773"/>
    <s v="February"/>
    <n v="2013"/>
    <x v="2"/>
  </r>
  <r>
    <n v="2827"/>
    <n v="25343"/>
    <s v="High"/>
    <n v="0.04"/>
    <n v="12.28"/>
    <n v="6.13"/>
    <n v="1091"/>
    <x v="1308"/>
    <x v="0"/>
    <x v="3"/>
    <x v="0"/>
    <x v="2"/>
    <s v="Small Box"/>
    <s v="Recycled Eldon Regeneration Jumbo File"/>
    <n v="0.56999999999999995"/>
    <x v="2"/>
    <x v="11"/>
    <s v="Schaumburg"/>
    <n v="60193"/>
    <x v="64"/>
    <d v="2012-11-07T00:00:00"/>
    <n v="7.5040000000000049"/>
    <n v="41"/>
    <n v="527.24"/>
    <n v="90138"/>
    <s v="November"/>
    <n v="2012"/>
    <x v="1"/>
  </r>
  <r>
    <n v="2829"/>
    <n v="25530"/>
    <s v="Critical"/>
    <n v="0.01"/>
    <n v="58.14"/>
    <n v="36.61"/>
    <n v="1091"/>
    <x v="1308"/>
    <x v="2"/>
    <x v="3"/>
    <x v="1"/>
    <x v="13"/>
    <s v="Jumbo Box"/>
    <s v="O'Sullivan 3-Shelf Heavy-Duty Bookcases"/>
    <n v="0.61"/>
    <x v="2"/>
    <x v="11"/>
    <s v="Schaumburg"/>
    <n v="60193"/>
    <x v="490"/>
    <d v="2013-10-01T00:00:00"/>
    <n v="-213.32"/>
    <n v="5"/>
    <n v="311.86"/>
    <n v="90140"/>
    <s v="October"/>
    <n v="2013"/>
    <x v="1"/>
  </r>
  <r>
    <n v="3953"/>
    <n v="19106"/>
    <s v="Critical"/>
    <n v="0.01"/>
    <n v="29.89"/>
    <n v="1.99"/>
    <n v="1487"/>
    <x v="1309"/>
    <x v="0"/>
    <x v="0"/>
    <x v="2"/>
    <x v="11"/>
    <s v="Small Pack"/>
    <s v="Verbatim DVD-RAM, 5.2GB, Rewritable, Type 1, DS"/>
    <n v="0.5"/>
    <x v="2"/>
    <x v="5"/>
    <s v="Michigan City"/>
    <n v="46360"/>
    <x v="325"/>
    <d v="2011-05-03T00:00:00"/>
    <n v="185.59620000000001"/>
    <n v="9"/>
    <n v="268.98"/>
    <n v="86471"/>
    <s v="May"/>
    <n v="2011"/>
    <x v="1"/>
  </r>
  <r>
    <n v="3954"/>
    <n v="22229"/>
    <s v="Medium"/>
    <n v="0.06"/>
    <n v="180.98"/>
    <n v="55.24"/>
    <n v="1487"/>
    <x v="1309"/>
    <x v="2"/>
    <x v="0"/>
    <x v="0"/>
    <x v="10"/>
    <s v="Jumbo Drum"/>
    <s v="Avanti 4.4 Cu. Ft. Refrigerator"/>
    <n v="0.56999999999999995"/>
    <x v="2"/>
    <x v="5"/>
    <s v="Michigan City"/>
    <n v="46360"/>
    <x v="326"/>
    <d v="2012-06-15T00:00:00"/>
    <n v="520.35599999999999"/>
    <n v="18"/>
    <n v="3176.64"/>
    <n v="86473"/>
    <s v="June"/>
    <n v="2012"/>
    <x v="3"/>
  </r>
  <r>
    <n v="3955"/>
    <n v="26245"/>
    <s v="Not Specified"/>
    <n v="0.01"/>
    <n v="8.01"/>
    <n v="2.87"/>
    <n v="1487"/>
    <x v="1309"/>
    <x v="0"/>
    <x v="0"/>
    <x v="0"/>
    <x v="8"/>
    <s v="Wrap Bag"/>
    <s v="TOPS Money Receipt Book, Consecutively Numbered in Red,"/>
    <n v="0.4"/>
    <x v="2"/>
    <x v="5"/>
    <s v="Michigan City"/>
    <n v="46360"/>
    <x v="327"/>
    <d v="2012-09-26T00:00:00"/>
    <n v="102.58"/>
    <n v="23"/>
    <n v="196.53"/>
    <n v="86475"/>
    <s v="September"/>
    <n v="2012"/>
    <x v="1"/>
  </r>
  <r>
    <n v="3956"/>
    <n v="26246"/>
    <s v="Not Specified"/>
    <n v="0.09"/>
    <n v="4.9800000000000004"/>
    <n v="5.0199999999999996"/>
    <n v="1487"/>
    <x v="1309"/>
    <x v="0"/>
    <x v="0"/>
    <x v="0"/>
    <x v="8"/>
    <s v="Small Box"/>
    <s v="Xerox 1989"/>
    <n v="0.38"/>
    <x v="2"/>
    <x v="5"/>
    <s v="Michigan City"/>
    <n v="46360"/>
    <x v="327"/>
    <d v="2012-09-27T00:00:00"/>
    <n v="-67.790000000000006"/>
    <n v="14"/>
    <n v="67.86"/>
    <n v="86475"/>
    <s v="September"/>
    <n v="2012"/>
    <x v="0"/>
  </r>
  <r>
    <n v="781"/>
    <n v="23170"/>
    <s v="High"/>
    <n v="0.05"/>
    <n v="10.89"/>
    <n v="4.5"/>
    <n v="299"/>
    <x v="1310"/>
    <x v="1"/>
    <x v="1"/>
    <x v="0"/>
    <x v="10"/>
    <s v="Small Box"/>
    <s v="Belkin 6 Outlet Metallic Surge Strip"/>
    <n v="0.59"/>
    <x v="3"/>
    <x v="16"/>
    <s v="Somerset"/>
    <n v="2725"/>
    <x v="836"/>
    <d v="2011-09-11T00:00:00"/>
    <n v="-7.04"/>
    <n v="2"/>
    <n v="29.22"/>
    <n v="87390"/>
    <s v="September"/>
    <n v="2011"/>
    <x v="3"/>
  </r>
  <r>
    <n v="5025"/>
    <n v="19141"/>
    <s v="Not Specified"/>
    <n v="0.06"/>
    <n v="6.48"/>
    <n v="5.14"/>
    <n v="1852"/>
    <x v="1311"/>
    <x v="1"/>
    <x v="0"/>
    <x v="0"/>
    <x v="8"/>
    <s v="Small Box"/>
    <s v="Xerox 23"/>
    <n v="0.37"/>
    <x v="0"/>
    <x v="0"/>
    <s v="Carlsbad"/>
    <n v="92008"/>
    <x v="515"/>
    <d v="2010-09-21T00:00:00"/>
    <n v="-28.45"/>
    <n v="10"/>
    <n v="68.34"/>
    <n v="86847"/>
    <s v="September"/>
    <n v="2010"/>
    <x v="3"/>
  </r>
  <r>
    <n v="5026"/>
    <n v="18763"/>
    <s v="Low"/>
    <n v="0"/>
    <n v="6.48"/>
    <n v="6.65"/>
    <n v="1852"/>
    <x v="1311"/>
    <x v="0"/>
    <x v="1"/>
    <x v="0"/>
    <x v="8"/>
    <s v="Small Box"/>
    <s v="Xerox 1966"/>
    <n v="0.36"/>
    <x v="0"/>
    <x v="0"/>
    <s v="Carlsbad"/>
    <n v="92008"/>
    <x v="660"/>
    <d v="2011-04-12T00:00:00"/>
    <n v="-84.33"/>
    <n v="8"/>
    <n v="54.02"/>
    <n v="86848"/>
    <s v="April"/>
    <n v="2011"/>
    <x v="4"/>
  </r>
  <r>
    <n v="5027"/>
    <n v="18764"/>
    <s v="Low"/>
    <n v="0.09"/>
    <n v="13.48"/>
    <n v="4.51"/>
    <n v="1852"/>
    <x v="1311"/>
    <x v="0"/>
    <x v="1"/>
    <x v="0"/>
    <x v="2"/>
    <s v="Small Box"/>
    <s v="Tenex Personal Project File with Scoop Front Design, Black"/>
    <n v="0.59"/>
    <x v="0"/>
    <x v="0"/>
    <s v="Carlsbad"/>
    <n v="92008"/>
    <x v="660"/>
    <d v="2011-04-14T00:00:00"/>
    <n v="-24.44"/>
    <n v="7"/>
    <n v="87.9"/>
    <n v="86848"/>
    <s v="April"/>
    <n v="2011"/>
    <x v="0"/>
  </r>
  <r>
    <n v="5028"/>
    <n v="18765"/>
    <s v="Low"/>
    <n v="0.09"/>
    <n v="115.99"/>
    <n v="5.92"/>
    <n v="1852"/>
    <x v="1311"/>
    <x v="0"/>
    <x v="1"/>
    <x v="2"/>
    <x v="3"/>
    <s v="Small Box"/>
    <s v="8890"/>
    <n v="0.57999999999999996"/>
    <x v="0"/>
    <x v="0"/>
    <s v="Carlsbad"/>
    <n v="92008"/>
    <x v="660"/>
    <d v="2011-04-12T00:00:00"/>
    <n v="-182.97399999999999"/>
    <n v="3"/>
    <n v="274.54000000000002"/>
    <n v="86848"/>
    <s v="April"/>
    <n v="2011"/>
    <x v="0"/>
  </r>
  <r>
    <n v="5029"/>
    <n v="19056"/>
    <s v="Low"/>
    <n v="0.04"/>
    <n v="27.42"/>
    <n v="19.46"/>
    <n v="1852"/>
    <x v="1311"/>
    <x v="0"/>
    <x v="1"/>
    <x v="1"/>
    <x v="1"/>
    <s v="Small Box"/>
    <s v="Howard Miller Distant Time Traveler Alarm Clock"/>
    <n v="0.44"/>
    <x v="0"/>
    <x v="0"/>
    <s v="Carlsbad"/>
    <n v="92008"/>
    <x v="773"/>
    <d v="2012-04-27T00:00:00"/>
    <n v="-5.1799999999999926"/>
    <n v="5"/>
    <n v="139.97"/>
    <n v="86853"/>
    <s v="April"/>
    <n v="2012"/>
    <x v="1"/>
  </r>
  <r>
    <n v="5030"/>
    <n v="19057"/>
    <s v="Low"/>
    <n v="0.09"/>
    <n v="320.64"/>
    <n v="29.2"/>
    <n v="1852"/>
    <x v="1311"/>
    <x v="2"/>
    <x v="1"/>
    <x v="1"/>
    <x v="6"/>
    <s v="Jumbo Box"/>
    <s v="Chromcraft 48&quot; x 96&quot; Racetrack Double Pedestal Table"/>
    <n v="0.66"/>
    <x v="0"/>
    <x v="0"/>
    <s v="Carlsbad"/>
    <n v="92008"/>
    <x v="773"/>
    <d v="2012-04-22T00:00:00"/>
    <n v="104.48"/>
    <n v="3"/>
    <n v="908.91"/>
    <n v="86853"/>
    <s v="April"/>
    <n v="2012"/>
    <x v="0"/>
  </r>
  <r>
    <n v="5031"/>
    <n v="18541"/>
    <s v="Low"/>
    <n v="0"/>
    <n v="2.08"/>
    <n v="5.33"/>
    <n v="1852"/>
    <x v="1311"/>
    <x v="0"/>
    <x v="1"/>
    <x v="1"/>
    <x v="1"/>
    <s v="Small Box"/>
    <s v="Eldon® Wave Desk Accessories"/>
    <n v="0.43"/>
    <x v="0"/>
    <x v="0"/>
    <s v="Carlsbad"/>
    <n v="92008"/>
    <x v="619"/>
    <d v="2013-06-07T00:00:00"/>
    <n v="-120.92"/>
    <n v="15"/>
    <n v="35.020000000000003"/>
    <n v="86857"/>
    <s v="June"/>
    <n v="2013"/>
    <x v="4"/>
  </r>
  <r>
    <n v="1971"/>
    <n v="19209"/>
    <s v="Low"/>
    <n v="0.02"/>
    <n v="59.98"/>
    <n v="3.99"/>
    <n v="744"/>
    <x v="1312"/>
    <x v="0"/>
    <x v="1"/>
    <x v="0"/>
    <x v="10"/>
    <s v="Small Box"/>
    <s v="Belkin 8 Outlet SurgeMaster II Gold Surge Protector"/>
    <n v="0.56999999999999995"/>
    <x v="0"/>
    <x v="38"/>
    <s v="Oro Valley"/>
    <n v="85737"/>
    <x v="991"/>
    <d v="2010-02-06T00:00:00"/>
    <n v="-54.622"/>
    <n v="1"/>
    <n v="63.48"/>
    <n v="87725"/>
    <s v="January"/>
    <n v="2010"/>
    <x v="2"/>
  </r>
  <r>
    <n v="1972"/>
    <n v="19210"/>
    <s v="Low"/>
    <n v="0.03"/>
    <n v="5.18"/>
    <n v="5.74"/>
    <n v="744"/>
    <x v="1312"/>
    <x v="0"/>
    <x v="1"/>
    <x v="0"/>
    <x v="0"/>
    <s v="Small Box"/>
    <s v="Wilson Jones Impact Binders"/>
    <n v="0.36"/>
    <x v="0"/>
    <x v="38"/>
    <s v="Oro Valley"/>
    <n v="85737"/>
    <x v="991"/>
    <d v="2010-02-01T00:00:00"/>
    <n v="-126.81418000000001"/>
    <n v="9"/>
    <n v="47.64"/>
    <n v="87725"/>
    <s v="January"/>
    <n v="2010"/>
    <x v="1"/>
  </r>
  <r>
    <n v="1973"/>
    <n v="19638"/>
    <s v="Medium"/>
    <n v="0.03"/>
    <n v="119.99"/>
    <n v="56.14"/>
    <n v="744"/>
    <x v="1312"/>
    <x v="2"/>
    <x v="2"/>
    <x v="2"/>
    <x v="7"/>
    <s v="Jumbo Box"/>
    <s v="Hewlett-Packard 2600DN Business Color Inkjet Printer"/>
    <n v="0.39"/>
    <x v="0"/>
    <x v="38"/>
    <s v="Oro Valley"/>
    <n v="85737"/>
    <x v="341"/>
    <d v="2010-07-19T00:00:00"/>
    <n v="190.14"/>
    <n v="13"/>
    <n v="1545.58"/>
    <n v="87726"/>
    <s v="July"/>
    <n v="2010"/>
    <x v="1"/>
  </r>
  <r>
    <n v="1974"/>
    <n v="19505"/>
    <s v="Low"/>
    <n v="0.09"/>
    <n v="125.99"/>
    <n v="8.99"/>
    <n v="744"/>
    <x v="1312"/>
    <x v="0"/>
    <x v="2"/>
    <x v="2"/>
    <x v="3"/>
    <s v="Small Box"/>
    <s v="SC7868i"/>
    <n v="0.55000000000000004"/>
    <x v="0"/>
    <x v="38"/>
    <s v="Oro Valley"/>
    <n v="85737"/>
    <x v="1068"/>
    <d v="2010-12-02T00:00:00"/>
    <n v="916.68060000000014"/>
    <n v="20"/>
    <n v="2104.9899999999998"/>
    <n v="87727"/>
    <s v="November"/>
    <n v="2010"/>
    <x v="0"/>
  </r>
  <r>
    <n v="1975"/>
    <n v="18367"/>
    <s v="Critical"/>
    <n v="0.02"/>
    <n v="2.12"/>
    <n v="1.99"/>
    <n v="744"/>
    <x v="1312"/>
    <x v="0"/>
    <x v="2"/>
    <x v="2"/>
    <x v="11"/>
    <s v="Small Pack"/>
    <s v="Fuji Slim Jewel Case CD-R"/>
    <n v="0.55000000000000004"/>
    <x v="0"/>
    <x v="38"/>
    <s v="Oro Valley"/>
    <n v="85737"/>
    <x v="1024"/>
    <d v="2013-08-03T00:00:00"/>
    <n v="-29.211359999999999"/>
    <n v="10"/>
    <n v="23.15"/>
    <n v="87734"/>
    <s v="July"/>
    <n v="2013"/>
    <x v="2"/>
  </r>
  <r>
    <n v="1976"/>
    <n v="18368"/>
    <s v="Critical"/>
    <n v="0.08"/>
    <n v="11.34"/>
    <n v="11.25"/>
    <n v="744"/>
    <x v="1312"/>
    <x v="0"/>
    <x v="2"/>
    <x v="0"/>
    <x v="8"/>
    <s v="Small Box"/>
    <s v="Staples 1 Part Blank Computer Paper"/>
    <n v="0.36"/>
    <x v="0"/>
    <x v="38"/>
    <s v="Oro Valley"/>
    <n v="85737"/>
    <x v="1024"/>
    <d v="2013-08-02T00:00:00"/>
    <n v="-33.807839999999999"/>
    <n v="2"/>
    <n v="25.87"/>
    <n v="87734"/>
    <s v="July"/>
    <n v="2013"/>
    <x v="5"/>
  </r>
  <r>
    <n v="1977"/>
    <n v="18369"/>
    <s v="Critical"/>
    <n v="0.04"/>
    <n v="48.91"/>
    <n v="5.81"/>
    <n v="744"/>
    <x v="1312"/>
    <x v="1"/>
    <x v="2"/>
    <x v="0"/>
    <x v="8"/>
    <s v="Small Box"/>
    <s v="Xerox 1891"/>
    <n v="0.38"/>
    <x v="0"/>
    <x v="38"/>
    <s v="Oro Valley"/>
    <n v="85737"/>
    <x v="1024"/>
    <d v="2013-08-01T00:00:00"/>
    <n v="199.98269999999997"/>
    <n v="6"/>
    <n v="289.83"/>
    <n v="87734"/>
    <s v="July"/>
    <n v="2013"/>
    <x v="1"/>
  </r>
  <r>
    <n v="2792"/>
    <n v="24291"/>
    <s v="High"/>
    <n v="7.0000000000000007E-2"/>
    <n v="10.67"/>
    <n v="1.39"/>
    <n v="1082"/>
    <x v="1313"/>
    <x v="0"/>
    <x v="1"/>
    <x v="0"/>
    <x v="5"/>
    <s v="Small Box"/>
    <s v="Laser &amp; Ink Jet Business Envelopes"/>
    <n v="0.39"/>
    <x v="2"/>
    <x v="11"/>
    <s v="Skokie"/>
    <n v="60076"/>
    <x v="1220"/>
    <d v="2011-05-20T00:00:00"/>
    <n v="89.078999999999994"/>
    <n v="12"/>
    <n v="129.1"/>
    <n v="88463"/>
    <s v="May"/>
    <n v="2011"/>
    <x v="0"/>
  </r>
  <r>
    <n v="2793"/>
    <n v="24290"/>
    <s v="High"/>
    <n v="0.03"/>
    <n v="4.57"/>
    <n v="5.42"/>
    <n v="1082"/>
    <x v="1313"/>
    <x v="0"/>
    <x v="1"/>
    <x v="0"/>
    <x v="0"/>
    <s v="Small Box"/>
    <s v="Newell® 3-Hole Punched Plastic Slotted Magazine Holders for Binders"/>
    <n v="0.37"/>
    <x v="2"/>
    <x v="11"/>
    <s v="Skokie"/>
    <n v="60076"/>
    <x v="1273"/>
    <d v="2013-05-20T00:00:00"/>
    <n v="-144.762"/>
    <n v="16"/>
    <n v="74.86"/>
    <n v="88468"/>
    <s v="May"/>
    <n v="2013"/>
    <x v="1"/>
  </r>
  <r>
    <n v="2794"/>
    <n v="24292"/>
    <s v="High"/>
    <n v="0.01"/>
    <n v="442.14"/>
    <n v="14.7"/>
    <n v="1082"/>
    <x v="1313"/>
    <x v="2"/>
    <x v="1"/>
    <x v="2"/>
    <x v="7"/>
    <s v="Jumbo Drum"/>
    <s v="Okidata ML390 Turbo Dot Matrix Printers"/>
    <n v="0.56000000000000005"/>
    <x v="2"/>
    <x v="11"/>
    <s v="Skokie"/>
    <n v="60076"/>
    <x v="1273"/>
    <d v="2013-05-20T00:00:00"/>
    <n v="3588.069"/>
    <n v="11"/>
    <n v="5200.1000000000004"/>
    <n v="88468"/>
    <s v="May"/>
    <n v="2013"/>
    <x v="1"/>
  </r>
  <r>
    <n v="8092"/>
    <n v="20067"/>
    <s v="Not Specified"/>
    <n v="0"/>
    <n v="10.89"/>
    <n v="4.5"/>
    <n v="2949"/>
    <x v="1314"/>
    <x v="1"/>
    <x v="2"/>
    <x v="0"/>
    <x v="10"/>
    <s v="Small Box"/>
    <s v="Belkin 6 Outlet Metallic Surge Strip"/>
    <n v="0.59"/>
    <x v="0"/>
    <x v="20"/>
    <s v="Covington"/>
    <n v="98042"/>
    <x v="1085"/>
    <d v="2011-12-01T00:00:00"/>
    <n v="26.532000000000004"/>
    <n v="31"/>
    <n v="367.03"/>
    <n v="87514"/>
    <s v="November"/>
    <n v="2011"/>
    <x v="4"/>
  </r>
  <r>
    <n v="8093"/>
    <n v="20068"/>
    <s v="Not Specified"/>
    <n v="0.03"/>
    <n v="5.58"/>
    <n v="5.3"/>
    <n v="2949"/>
    <x v="1314"/>
    <x v="0"/>
    <x v="2"/>
    <x v="0"/>
    <x v="5"/>
    <s v="Small Box"/>
    <s v="Staples Brown Kraft Recycled Clasp Envelopes"/>
    <n v="0.35"/>
    <x v="0"/>
    <x v="20"/>
    <s v="Covington"/>
    <n v="98042"/>
    <x v="1085"/>
    <d v="2011-11-30T00:00:00"/>
    <n v="6.5200000000000031"/>
    <n v="16"/>
    <n v="98"/>
    <n v="87514"/>
    <s v="November"/>
    <n v="2011"/>
    <x v="1"/>
  </r>
  <r>
    <n v="8094"/>
    <n v="20559"/>
    <s v="Not Specified"/>
    <n v="0.03"/>
    <n v="145.44999999999999"/>
    <n v="17.850000000000001"/>
    <n v="2949"/>
    <x v="1314"/>
    <x v="2"/>
    <x v="2"/>
    <x v="2"/>
    <x v="7"/>
    <s v="Jumbo Drum"/>
    <s v="Panasonic KX-P1150 Dot Matrix Printer"/>
    <n v="0.56000000000000005"/>
    <x v="0"/>
    <x v="20"/>
    <s v="Covington"/>
    <n v="98042"/>
    <x v="770"/>
    <d v="2012-05-07T00:00:00"/>
    <n v="1487.94"/>
    <n v="18"/>
    <n v="2597.33"/>
    <n v="87515"/>
    <s v="May"/>
    <n v="2012"/>
    <x v="1"/>
  </r>
  <r>
    <n v="8095"/>
    <n v="20560"/>
    <s v="Not Specified"/>
    <n v="0.06"/>
    <n v="85.99"/>
    <n v="2.79"/>
    <n v="2949"/>
    <x v="1314"/>
    <x v="0"/>
    <x v="2"/>
    <x v="2"/>
    <x v="3"/>
    <s v="Small Box"/>
    <s v="6340"/>
    <n v="0.57999999999999996"/>
    <x v="0"/>
    <x v="20"/>
    <s v="Covington"/>
    <n v="98042"/>
    <x v="770"/>
    <d v="2012-05-07T00:00:00"/>
    <n v="-23.925000000000001"/>
    <n v="5"/>
    <n v="357.27"/>
    <n v="87515"/>
    <s v="May"/>
    <n v="2012"/>
    <x v="3"/>
  </r>
  <r>
    <n v="8096"/>
    <n v="19818"/>
    <s v="Low"/>
    <n v="0.08"/>
    <n v="6.48"/>
    <n v="7.37"/>
    <n v="2949"/>
    <x v="1314"/>
    <x v="0"/>
    <x v="2"/>
    <x v="0"/>
    <x v="8"/>
    <s v="Small Box"/>
    <s v="Xerox 210"/>
    <n v="0.37"/>
    <x v="0"/>
    <x v="20"/>
    <s v="Covington"/>
    <n v="98042"/>
    <x v="915"/>
    <d v="2013-12-09T00:00:00"/>
    <n v="-45.36"/>
    <n v="17"/>
    <n v="105.03"/>
    <n v="87519"/>
    <s v="December"/>
    <n v="2013"/>
    <x v="5"/>
  </r>
  <r>
    <n v="4320"/>
    <n v="25550"/>
    <s v="Low"/>
    <n v="0.05"/>
    <n v="18.97"/>
    <n v="5.21"/>
    <n v="1626"/>
    <x v="1315"/>
    <x v="0"/>
    <x v="1"/>
    <x v="0"/>
    <x v="8"/>
    <s v="Small Box"/>
    <s v="Xerox 1887"/>
    <n v="0.37"/>
    <x v="3"/>
    <x v="15"/>
    <s v="Harrison"/>
    <n v="10528"/>
    <x v="645"/>
    <d v="2013-02-04T00:00:00"/>
    <n v="127.86389999999999"/>
    <n v="10"/>
    <n v="185.31"/>
    <n v="90605"/>
    <s v="January"/>
    <n v="2013"/>
    <x v="3"/>
  </r>
  <r>
    <n v="4321"/>
    <n v="25551"/>
    <s v="Low"/>
    <n v="0.09"/>
    <n v="6.48"/>
    <n v="6.86"/>
    <n v="1626"/>
    <x v="1315"/>
    <x v="0"/>
    <x v="1"/>
    <x v="0"/>
    <x v="8"/>
    <s v="Small Box"/>
    <s v="Xerox 204"/>
    <n v="0.37"/>
    <x v="3"/>
    <x v="15"/>
    <s v="Harrison"/>
    <n v="10528"/>
    <x v="645"/>
    <d v="2013-02-05T00:00:00"/>
    <n v="-174.1952"/>
    <n v="12"/>
    <n v="75.510000000000005"/>
    <n v="90605"/>
    <s v="January"/>
    <n v="2013"/>
    <x v="0"/>
  </r>
  <r>
    <n v="8223"/>
    <n v="18222"/>
    <s v="Medium"/>
    <n v="0"/>
    <n v="420.98"/>
    <n v="19.989999999999998"/>
    <n v="2998"/>
    <x v="1316"/>
    <x v="0"/>
    <x v="1"/>
    <x v="0"/>
    <x v="0"/>
    <s v="Small Box"/>
    <s v="GBC DocuBind 200 Manual Binding Machine"/>
    <n v="0.35"/>
    <x v="2"/>
    <x v="24"/>
    <s v="Novi"/>
    <n v="48375"/>
    <x v="1105"/>
    <d v="2012-01-12T00:00:00"/>
    <n v="-25.482619999999997"/>
    <n v="1"/>
    <n v="442.03"/>
    <n v="87048"/>
    <s v="January"/>
    <n v="2012"/>
    <x v="4"/>
  </r>
  <r>
    <n v="8224"/>
    <n v="18223"/>
    <s v="Medium"/>
    <n v="0.08"/>
    <n v="11.97"/>
    <n v="5.81"/>
    <n v="2998"/>
    <x v="1316"/>
    <x v="0"/>
    <x v="1"/>
    <x v="0"/>
    <x v="9"/>
    <s v="Small Pack"/>
    <s v="Staples SlimLine Pencil Sharpener"/>
    <n v="0.6"/>
    <x v="2"/>
    <x v="24"/>
    <s v="Novi"/>
    <n v="48375"/>
    <x v="1105"/>
    <d v="2012-01-11T00:00:00"/>
    <n v="-92.020399999999995"/>
    <n v="8"/>
    <n v="90.53"/>
    <n v="87048"/>
    <s v="January"/>
    <n v="2012"/>
    <x v="5"/>
  </r>
  <r>
    <n v="8225"/>
    <n v="18594"/>
    <s v="High"/>
    <n v="0.04"/>
    <n v="7.1"/>
    <n v="6.05"/>
    <n v="2998"/>
    <x v="1316"/>
    <x v="0"/>
    <x v="1"/>
    <x v="0"/>
    <x v="0"/>
    <s v="Small Box"/>
    <s v="Wilson Jones Hanging View Binder, White, 1&quot;"/>
    <n v="0.39"/>
    <x v="2"/>
    <x v="24"/>
    <s v="Novi"/>
    <n v="48375"/>
    <x v="17"/>
    <d v="2013-10-08T00:00:00"/>
    <n v="-42.457999999999998"/>
    <n v="8"/>
    <n v="59.19"/>
    <n v="87055"/>
    <s v="October"/>
    <n v="2013"/>
    <x v="1"/>
  </r>
  <r>
    <n v="5808"/>
    <n v="24091"/>
    <s v="Critical"/>
    <n v="0.1"/>
    <n v="5.98"/>
    <n v="5.14"/>
    <n v="2127"/>
    <x v="1317"/>
    <x v="0"/>
    <x v="0"/>
    <x v="0"/>
    <x v="8"/>
    <s v="Small Box"/>
    <s v="Xerox 1974"/>
    <n v="0.36"/>
    <x v="2"/>
    <x v="24"/>
    <s v="Sterling Heights"/>
    <n v="48310"/>
    <x v="376"/>
    <d v="2010-03-20T00:00:00"/>
    <n v="-49.53"/>
    <n v="6"/>
    <n v="33.950000000000003"/>
    <n v="88418"/>
    <s v="March"/>
    <n v="2010"/>
    <x v="0"/>
  </r>
  <r>
    <n v="5809"/>
    <n v="18549"/>
    <s v="Critical"/>
    <n v="7.0000000000000007E-2"/>
    <n v="3.29"/>
    <n v="1.35"/>
    <n v="2127"/>
    <x v="1317"/>
    <x v="0"/>
    <x v="0"/>
    <x v="0"/>
    <x v="12"/>
    <s v="Wrap Bag"/>
    <s v="Acco® Hot Clips™ Clips to Go"/>
    <n v="0.4"/>
    <x v="2"/>
    <x v="24"/>
    <s v="Sterling Heights"/>
    <n v="48310"/>
    <x v="417"/>
    <d v="2011-02-02T00:00:00"/>
    <n v="6.14"/>
    <n v="6"/>
    <n v="19.05"/>
    <n v="88419"/>
    <s v="February"/>
    <n v="2011"/>
    <x v="0"/>
  </r>
  <r>
    <n v="5810"/>
    <n v="24699"/>
    <s v="High"/>
    <n v="0"/>
    <n v="115.99"/>
    <n v="5.92"/>
    <n v="2127"/>
    <x v="1317"/>
    <x v="0"/>
    <x v="0"/>
    <x v="2"/>
    <x v="3"/>
    <s v="Small Box"/>
    <s v="8890"/>
    <n v="0.57999999999999996"/>
    <x v="2"/>
    <x v="24"/>
    <s v="Sterling Heights"/>
    <n v="48310"/>
    <x v="452"/>
    <d v="2013-07-03T00:00:00"/>
    <n v="832.66439999999989"/>
    <n v="12"/>
    <n v="1206.76"/>
    <n v="88420"/>
    <s v="July"/>
    <n v="2013"/>
    <x v="4"/>
  </r>
  <r>
    <n v="2240"/>
    <n v="22962"/>
    <s v="Medium"/>
    <n v="0.02"/>
    <n v="2.89"/>
    <n v="0.49"/>
    <n v="866"/>
    <x v="1318"/>
    <x v="0"/>
    <x v="1"/>
    <x v="0"/>
    <x v="4"/>
    <s v="Small Box"/>
    <s v="*Staples* Packaging Labels"/>
    <n v="0.38"/>
    <x v="2"/>
    <x v="5"/>
    <s v="Elkhart"/>
    <n v="46514"/>
    <x v="705"/>
    <d v="2011-03-03T00:00:00"/>
    <n v="5.9615999999999998"/>
    <n v="3"/>
    <n v="8.64"/>
    <n v="90676"/>
    <s v="March"/>
    <n v="2011"/>
    <x v="2"/>
  </r>
  <r>
    <n v="2241"/>
    <n v="22963"/>
    <s v="Medium"/>
    <n v="0.08"/>
    <n v="41.32"/>
    <n v="8.66"/>
    <n v="866"/>
    <x v="1318"/>
    <x v="0"/>
    <x v="1"/>
    <x v="1"/>
    <x v="1"/>
    <s v="Medium Box"/>
    <s v="Deflect-o EconoMat Studded, No Bevel Mat for Low Pile Carpeting"/>
    <n v="0.76"/>
    <x v="2"/>
    <x v="5"/>
    <s v="Elkhart"/>
    <n v="46514"/>
    <x v="705"/>
    <d v="2011-03-05T00:00:00"/>
    <n v="126.03"/>
    <n v="9"/>
    <n v="371.73"/>
    <n v="90676"/>
    <s v="March"/>
    <n v="2011"/>
    <x v="5"/>
  </r>
  <r>
    <n v="2242"/>
    <n v="22964"/>
    <s v="Medium"/>
    <n v="0.06"/>
    <n v="8.9499999999999993"/>
    <n v="2.0099999999999998"/>
    <n v="866"/>
    <x v="1318"/>
    <x v="0"/>
    <x v="1"/>
    <x v="0"/>
    <x v="8"/>
    <s v="Wrap Bag"/>
    <s v="Recycled Desk Saver Line &quot;While You Were Out&quot; Book, 5 1/2&quot; X 4&quot;"/>
    <n v="0.39"/>
    <x v="2"/>
    <x v="5"/>
    <s v="Elkhart"/>
    <n v="46514"/>
    <x v="705"/>
    <d v="2011-03-03T00:00:00"/>
    <n v="18.954299999999996"/>
    <n v="3"/>
    <n v="27.47"/>
    <n v="90676"/>
    <s v="March"/>
    <n v="2011"/>
    <x v="3"/>
  </r>
  <r>
    <n v="2243"/>
    <n v="24417"/>
    <s v="High"/>
    <n v="0"/>
    <n v="19.98"/>
    <n v="5.97"/>
    <n v="866"/>
    <x v="1318"/>
    <x v="0"/>
    <x v="1"/>
    <x v="0"/>
    <x v="8"/>
    <s v="Small Box"/>
    <s v="Xerox 1936"/>
    <n v="0.38"/>
    <x v="2"/>
    <x v="5"/>
    <s v="Elkhart"/>
    <n v="46514"/>
    <x v="327"/>
    <d v="2012-09-28T00:00:00"/>
    <n v="267.64"/>
    <n v="23"/>
    <n v="462.46"/>
    <n v="90677"/>
    <s v="September"/>
    <n v="2012"/>
    <x v="4"/>
  </r>
  <r>
    <n v="4884"/>
    <n v="18901"/>
    <s v="Medium"/>
    <n v="0.01"/>
    <n v="8.1199999999999992"/>
    <n v="2.83"/>
    <n v="1808"/>
    <x v="1319"/>
    <x v="1"/>
    <x v="0"/>
    <x v="2"/>
    <x v="11"/>
    <s v="Small Pack"/>
    <s v="Imation Neon Mac Format Diskettes, 10/Pack"/>
    <n v="0.77"/>
    <x v="3"/>
    <x v="41"/>
    <s v="Parkersburg"/>
    <n v="26101"/>
    <x v="749"/>
    <d v="2010-03-18T00:00:00"/>
    <n v="-40.76"/>
    <n v="10"/>
    <n v="88.64"/>
    <n v="89251"/>
    <s v="March"/>
    <n v="2010"/>
    <x v="1"/>
  </r>
  <r>
    <n v="4885"/>
    <n v="24468"/>
    <s v="High"/>
    <n v="0.02"/>
    <n v="449.99"/>
    <n v="24.49"/>
    <n v="1808"/>
    <x v="1319"/>
    <x v="0"/>
    <x v="0"/>
    <x v="2"/>
    <x v="14"/>
    <s v="Large Box"/>
    <s v="Canon PC940 Copier"/>
    <n v="0.52"/>
    <x v="3"/>
    <x v="41"/>
    <s v="Parkersburg"/>
    <n v="26101"/>
    <x v="1277"/>
    <d v="2011-01-05T00:00:00"/>
    <n v="-708.33760000000007"/>
    <n v="1"/>
    <n v="449.81"/>
    <n v="89252"/>
    <s v="January"/>
    <n v="2011"/>
    <x v="2"/>
  </r>
  <r>
    <n v="4886"/>
    <n v="24469"/>
    <s v="High"/>
    <n v="0.03"/>
    <n v="95.43"/>
    <n v="19.989999999999998"/>
    <n v="1808"/>
    <x v="1319"/>
    <x v="1"/>
    <x v="0"/>
    <x v="0"/>
    <x v="2"/>
    <s v="Small Box"/>
    <s v="Fellowes Stor/Drawer® Steel Plus™ Storage Drawers"/>
    <n v="0.79"/>
    <x v="3"/>
    <x v="41"/>
    <s v="Parkersburg"/>
    <n v="26101"/>
    <x v="1277"/>
    <d v="2011-01-07T00:00:00"/>
    <n v="33.880800000000001"/>
    <n v="12"/>
    <n v="1203.42"/>
    <n v="89252"/>
    <s v="January"/>
    <n v="2011"/>
    <x v="1"/>
  </r>
  <r>
    <n v="4887"/>
    <n v="24043"/>
    <s v="Medium"/>
    <n v="0.05"/>
    <n v="29.99"/>
    <n v="5.5"/>
    <n v="1808"/>
    <x v="1319"/>
    <x v="1"/>
    <x v="0"/>
    <x v="2"/>
    <x v="11"/>
    <s v="Small Box"/>
    <s v="Logitech Cordless Access Keyboard"/>
    <n v="0.51"/>
    <x v="3"/>
    <x v="41"/>
    <s v="Parkersburg"/>
    <n v="26101"/>
    <x v="527"/>
    <d v="2012-06-22T00:00:00"/>
    <n v="169.536"/>
    <n v="11"/>
    <n v="335.17"/>
    <n v="89254"/>
    <s v="June"/>
    <n v="2012"/>
    <x v="3"/>
  </r>
  <r>
    <n v="4888"/>
    <n v="21296"/>
    <s v="Low"/>
    <n v="0.01"/>
    <n v="4.9800000000000004"/>
    <n v="4.72"/>
    <n v="1808"/>
    <x v="1319"/>
    <x v="0"/>
    <x v="0"/>
    <x v="0"/>
    <x v="8"/>
    <s v="Small Box"/>
    <s v="Xerox 1949"/>
    <n v="0.36"/>
    <x v="3"/>
    <x v="41"/>
    <s v="Parkersburg"/>
    <n v="26101"/>
    <x v="843"/>
    <d v="2012-08-11T00:00:00"/>
    <n v="-5.2988"/>
    <n v="2"/>
    <n v="12.91"/>
    <n v="89255"/>
    <s v="August"/>
    <n v="2012"/>
    <x v="1"/>
  </r>
  <r>
    <n v="4889"/>
    <n v="21297"/>
    <s v="Low"/>
    <n v="0.03"/>
    <n v="31.76"/>
    <n v="45.51"/>
    <n v="1808"/>
    <x v="1319"/>
    <x v="2"/>
    <x v="0"/>
    <x v="1"/>
    <x v="6"/>
    <s v="Jumbo Box"/>
    <s v="Hon iLevel™ Computer Training Table"/>
    <n v="0.65"/>
    <x v="3"/>
    <x v="41"/>
    <s v="Parkersburg"/>
    <n v="26101"/>
    <x v="843"/>
    <d v="2012-08-14T00:00:00"/>
    <n v="35.958672"/>
    <n v="8"/>
    <n v="272.8"/>
    <n v="89255"/>
    <s v="August"/>
    <n v="2012"/>
    <x v="1"/>
  </r>
  <r>
    <n v="1151"/>
    <n v="20851"/>
    <s v="High"/>
    <n v="0.03"/>
    <n v="15.99"/>
    <n v="11.28"/>
    <n v="451"/>
    <x v="1320"/>
    <x v="0"/>
    <x v="0"/>
    <x v="2"/>
    <x v="7"/>
    <s v="Medium Box"/>
    <s v="210 Trimline Phone, White"/>
    <n v="0.38"/>
    <x v="0"/>
    <x v="0"/>
    <s v="Los Altos"/>
    <n v="94024"/>
    <x v="1278"/>
    <d v="2010-04-11T00:00:00"/>
    <n v="-53.296199999999999"/>
    <n v="2"/>
    <n v="35.479999999999997"/>
    <n v="86010"/>
    <s v="April"/>
    <n v="2010"/>
    <x v="1"/>
  </r>
  <r>
    <n v="1152"/>
    <n v="21117"/>
    <s v="Critical"/>
    <n v="0.04"/>
    <n v="37.700000000000003"/>
    <n v="2.99"/>
    <n v="451"/>
    <x v="1320"/>
    <x v="0"/>
    <x v="0"/>
    <x v="0"/>
    <x v="0"/>
    <s v="Small Box"/>
    <s v="Vinyl Sectional Post Binders"/>
    <n v="0.35"/>
    <x v="0"/>
    <x v="0"/>
    <s v="Los Altos"/>
    <n v="94024"/>
    <x v="855"/>
    <d v="2010-05-28T00:00:00"/>
    <n v="299.6739"/>
    <n v="12"/>
    <n v="434.31"/>
    <n v="86012"/>
    <s v="May"/>
    <n v="2010"/>
    <x v="1"/>
  </r>
  <r>
    <n v="1153"/>
    <n v="18536"/>
    <s v="Low"/>
    <n v="0.01"/>
    <n v="8.8800000000000008"/>
    <n v="6.28"/>
    <n v="451"/>
    <x v="1320"/>
    <x v="0"/>
    <x v="0"/>
    <x v="0"/>
    <x v="0"/>
    <s v="Small Box"/>
    <s v="GBC Instant Index™ System for Binding Systems"/>
    <n v="0.35"/>
    <x v="0"/>
    <x v="0"/>
    <s v="Los Altos"/>
    <n v="94024"/>
    <x v="1279"/>
    <d v="2010-07-10T00:00:00"/>
    <n v="-15.456"/>
    <n v="2"/>
    <n v="19.86"/>
    <n v="86013"/>
    <s v="July"/>
    <n v="2010"/>
    <x v="1"/>
  </r>
  <r>
    <n v="1154"/>
    <n v="18537"/>
    <s v="Low"/>
    <n v="0.06"/>
    <n v="2.88"/>
    <n v="0.99"/>
    <n v="451"/>
    <x v="1320"/>
    <x v="0"/>
    <x v="0"/>
    <x v="0"/>
    <x v="4"/>
    <s v="Small Box"/>
    <s v="Avery 514"/>
    <n v="0.36"/>
    <x v="0"/>
    <x v="0"/>
    <s v="Los Altos"/>
    <n v="94024"/>
    <x v="1279"/>
    <d v="2010-07-14T00:00:00"/>
    <n v="16.049399999999999"/>
    <n v="8"/>
    <n v="23.26"/>
    <n v="86013"/>
    <s v="July"/>
    <n v="2010"/>
    <x v="3"/>
  </r>
  <r>
    <n v="1155"/>
    <n v="19612"/>
    <s v="Low"/>
    <n v="0.09"/>
    <n v="19.98"/>
    <n v="4"/>
    <n v="451"/>
    <x v="1320"/>
    <x v="0"/>
    <x v="0"/>
    <x v="2"/>
    <x v="11"/>
    <s v="Small Box"/>
    <s v="Belkin 105-Key Black Keyboard"/>
    <n v="0.68"/>
    <x v="0"/>
    <x v="0"/>
    <s v="Los Altos"/>
    <n v="94024"/>
    <x v="1008"/>
    <d v="2011-07-11T00:00:00"/>
    <n v="-65.67"/>
    <n v="2"/>
    <n v="40.869999999999997"/>
    <n v="86016"/>
    <s v="July"/>
    <n v="2011"/>
    <x v="0"/>
  </r>
  <r>
    <n v="1156"/>
    <n v="20421"/>
    <s v="Not Specified"/>
    <n v="0"/>
    <n v="16.48"/>
    <n v="1.99"/>
    <n v="451"/>
    <x v="1320"/>
    <x v="0"/>
    <x v="0"/>
    <x v="2"/>
    <x v="11"/>
    <s v="Small Pack"/>
    <s v="Maxell DVD-RAM Discs"/>
    <n v="0.42"/>
    <x v="0"/>
    <x v="0"/>
    <s v="Los Altos"/>
    <n v="94024"/>
    <x v="209"/>
    <d v="2011-10-09T00:00:00"/>
    <n v="157.03479999999999"/>
    <n v="14"/>
    <n v="231.62"/>
    <n v="86018"/>
    <s v="October"/>
    <n v="2011"/>
    <x v="4"/>
  </r>
  <r>
    <n v="1157"/>
    <n v="20440"/>
    <s v="Critical"/>
    <n v="0.09"/>
    <n v="3.74"/>
    <n v="4.6900000000000004"/>
    <n v="451"/>
    <x v="1320"/>
    <x v="0"/>
    <x v="0"/>
    <x v="0"/>
    <x v="0"/>
    <s v="Small Box"/>
    <s v="Accohide Poly Flexible Ring Binders"/>
    <n v="0.35"/>
    <x v="0"/>
    <x v="0"/>
    <s v="Los Altos"/>
    <n v="94024"/>
    <x v="284"/>
    <d v="2013-05-22T00:00:00"/>
    <n v="-60.961500000000001"/>
    <n v="7"/>
    <n v="26.82"/>
    <n v="86026"/>
    <s v="May"/>
    <n v="2013"/>
    <x v="0"/>
  </r>
  <r>
    <n v="3582"/>
    <n v="22063"/>
    <s v="Low"/>
    <n v="0.1"/>
    <n v="5.85"/>
    <n v="2.27"/>
    <n v="1355"/>
    <x v="1321"/>
    <x v="0"/>
    <x v="2"/>
    <x v="0"/>
    <x v="9"/>
    <s v="Wrap Bag"/>
    <s v="Dixon My First Ticonderoga Pencil, #2"/>
    <n v="0.56000000000000005"/>
    <x v="2"/>
    <x v="2"/>
    <s v="Weslaco"/>
    <n v="78596"/>
    <x v="4"/>
    <d v="2011-07-28T00:00:00"/>
    <n v="-12.59"/>
    <n v="5"/>
    <n v="27.48"/>
    <n v="91210"/>
    <s v="July"/>
    <n v="2011"/>
    <x v="0"/>
  </r>
  <r>
    <n v="7857"/>
    <n v="26006"/>
    <s v="High"/>
    <n v="0.03"/>
    <n v="280.98"/>
    <n v="57"/>
    <n v="2870"/>
    <x v="1322"/>
    <x v="2"/>
    <x v="1"/>
    <x v="1"/>
    <x v="15"/>
    <s v="Jumbo Drum"/>
    <s v="Hon 2090 “Pillow Soft” Series Mid Back Swivel/Tilt Chairs"/>
    <n v="0.78"/>
    <x v="0"/>
    <x v="20"/>
    <s v="Federal Way"/>
    <n v="98023"/>
    <x v="859"/>
    <d v="2011-07-29T00:00:00"/>
    <n v="-545.82000000000005"/>
    <n v="14"/>
    <n v="3871.21"/>
    <n v="85829"/>
    <s v="July"/>
    <n v="2011"/>
    <x v="1"/>
  </r>
  <r>
    <n v="7858"/>
    <n v="25391"/>
    <s v="Medium"/>
    <n v="0.05"/>
    <n v="5.18"/>
    <n v="5.74"/>
    <n v="2870"/>
    <x v="1322"/>
    <x v="0"/>
    <x v="1"/>
    <x v="0"/>
    <x v="0"/>
    <s v="Small Box"/>
    <s v="Wilson Jones Impact Binders"/>
    <n v="0.36"/>
    <x v="0"/>
    <x v="20"/>
    <s v="Federal Way"/>
    <n v="98023"/>
    <x v="863"/>
    <d v="2013-05-10T00:00:00"/>
    <n v="-16.525500000000001"/>
    <n v="1"/>
    <n v="6.6"/>
    <n v="85832"/>
    <s v="May"/>
    <n v="2013"/>
    <x v="3"/>
  </r>
  <r>
    <n v="7132"/>
    <n v="25741"/>
    <s v="Critical"/>
    <n v="0.05"/>
    <n v="300.97000000000003"/>
    <n v="7.18"/>
    <n v="2606"/>
    <x v="1323"/>
    <x v="1"/>
    <x v="1"/>
    <x v="2"/>
    <x v="11"/>
    <s v="Small Box"/>
    <s v="Gyration Ultra Professional Cordless Optical Suite"/>
    <n v="0.48"/>
    <x v="3"/>
    <x v="6"/>
    <s v="Passaic"/>
    <n v="7055"/>
    <x v="495"/>
    <d v="2012-11-03T00:00:00"/>
    <n v="22.936000000000035"/>
    <n v="7"/>
    <n v="2014.57"/>
    <n v="87387"/>
    <s v="November"/>
    <n v="2012"/>
    <x v="3"/>
  </r>
  <r>
    <n v="8164"/>
    <n v="20852"/>
    <s v="Not Specified"/>
    <n v="0.05"/>
    <n v="284.98"/>
    <n v="69.55"/>
    <n v="2977"/>
    <x v="1324"/>
    <x v="2"/>
    <x v="3"/>
    <x v="1"/>
    <x v="15"/>
    <s v="Jumbo Drum"/>
    <s v="Global Commerce™ Series High-Back Swivel/Tilt Chairs"/>
    <n v="0.6"/>
    <x v="2"/>
    <x v="33"/>
    <s v="Oshkosh"/>
    <n v="54901"/>
    <x v="230"/>
    <d v="2011-10-10T00:00:00"/>
    <n v="-176.66640000000001"/>
    <n v="1"/>
    <n v="361.94"/>
    <n v="89048"/>
    <s v="October"/>
    <n v="2011"/>
    <x v="3"/>
  </r>
  <r>
    <n v="8165"/>
    <n v="20853"/>
    <s v="Not Specified"/>
    <n v="0.02"/>
    <n v="40.99"/>
    <n v="5.86"/>
    <n v="2977"/>
    <x v="1324"/>
    <x v="0"/>
    <x v="3"/>
    <x v="0"/>
    <x v="8"/>
    <s v="Small Box"/>
    <s v="Xerox 1919"/>
    <n v="0.36"/>
    <x v="2"/>
    <x v="33"/>
    <s v="Oshkosh"/>
    <n v="54901"/>
    <x v="230"/>
    <d v="2011-10-11T00:00:00"/>
    <n v="397.63319999999993"/>
    <n v="14"/>
    <n v="576.28"/>
    <n v="89048"/>
    <s v="October"/>
    <n v="2011"/>
    <x v="2"/>
  </r>
  <r>
    <n v="8166"/>
    <n v="20854"/>
    <s v="Not Specified"/>
    <n v="0.02"/>
    <n v="71.37"/>
    <n v="69"/>
    <n v="2977"/>
    <x v="1324"/>
    <x v="0"/>
    <x v="3"/>
    <x v="1"/>
    <x v="6"/>
    <s v="Large Box"/>
    <s v="Lesro Sheffield Collection Coffee Table, End Table, Center Table, Corner Table"/>
    <n v="0.68"/>
    <x v="2"/>
    <x v="33"/>
    <s v="Oshkosh"/>
    <n v="54901"/>
    <x v="230"/>
    <d v="2011-10-11T00:00:00"/>
    <n v="-1894.7390399999999"/>
    <n v="18"/>
    <n v="1302.6099999999999"/>
    <n v="89048"/>
    <s v="October"/>
    <n v="2011"/>
    <x v="2"/>
  </r>
  <r>
    <n v="8167"/>
    <n v="20881"/>
    <s v="Low"/>
    <n v="0.08"/>
    <n v="442.14"/>
    <n v="14.7"/>
    <n v="2977"/>
    <x v="1324"/>
    <x v="2"/>
    <x v="3"/>
    <x v="2"/>
    <x v="7"/>
    <s v="Jumbo Drum"/>
    <s v="Okidata ML390 Turbo Dot Matrix Printers"/>
    <n v="0.56000000000000005"/>
    <x v="2"/>
    <x v="33"/>
    <s v="Oshkosh"/>
    <n v="54901"/>
    <x v="89"/>
    <d v="2012-12-03T00:00:00"/>
    <n v="473.68200000000002"/>
    <n v="11"/>
    <n v="3717.79"/>
    <n v="89049"/>
    <s v="November"/>
    <n v="2012"/>
    <x v="5"/>
  </r>
  <r>
    <n v="8168"/>
    <n v="25552"/>
    <s v="Not Specified"/>
    <n v="7.0000000000000007E-2"/>
    <n v="8.85"/>
    <n v="5.6"/>
    <n v="2977"/>
    <x v="1324"/>
    <x v="0"/>
    <x v="3"/>
    <x v="0"/>
    <x v="0"/>
    <s v="Small Box"/>
    <s v="GBC Standard Plastic Binding Systems Combs"/>
    <n v="0.36"/>
    <x v="2"/>
    <x v="33"/>
    <s v="Oshkosh"/>
    <n v="54901"/>
    <x v="766"/>
    <d v="2013-07-23T00:00:00"/>
    <n v="-7.8345359999999991"/>
    <n v="16"/>
    <n v="144.21"/>
    <n v="89050"/>
    <s v="July"/>
    <n v="2013"/>
    <x v="0"/>
  </r>
  <r>
    <n v="8169"/>
    <n v="24499"/>
    <s v="Critical"/>
    <n v="0.04"/>
    <n v="28.48"/>
    <n v="1.99"/>
    <n v="2977"/>
    <x v="1324"/>
    <x v="0"/>
    <x v="3"/>
    <x v="2"/>
    <x v="11"/>
    <s v="Small Pack"/>
    <s v="Memorex 4.7GB DVD+RW, 3/Pack"/>
    <n v="0.4"/>
    <x v="2"/>
    <x v="33"/>
    <s v="Oshkosh"/>
    <n v="54901"/>
    <x v="746"/>
    <d v="2013-12-10T00:00:00"/>
    <n v="-17.680319999999995"/>
    <n v="2"/>
    <n v="57.42"/>
    <n v="89052"/>
    <s v="December"/>
    <n v="2013"/>
    <x v="1"/>
  </r>
  <r>
    <n v="8170"/>
    <n v="24500"/>
    <s v="Critical"/>
    <n v="0"/>
    <n v="699.99"/>
    <n v="24.49"/>
    <n v="2977"/>
    <x v="1324"/>
    <x v="0"/>
    <x v="3"/>
    <x v="2"/>
    <x v="14"/>
    <s v="Large Box"/>
    <s v="Canon PC1060 Personal Laser Copier"/>
    <n v="0.41"/>
    <x v="2"/>
    <x v="33"/>
    <s v="Oshkosh"/>
    <n v="54901"/>
    <x v="746"/>
    <d v="2013-12-11T00:00:00"/>
    <n v="6027.7502999999997"/>
    <n v="12"/>
    <n v="8735.8700000000008"/>
    <n v="89052"/>
    <s v="December"/>
    <n v="2013"/>
    <x v="4"/>
  </r>
  <r>
    <n v="7400"/>
    <n v="24151"/>
    <s v="Critical"/>
    <n v="0.06"/>
    <n v="3.6"/>
    <n v="2.2000000000000002"/>
    <n v="2704"/>
    <x v="1325"/>
    <x v="0"/>
    <x v="2"/>
    <x v="0"/>
    <x v="8"/>
    <s v="Wrap Bag"/>
    <s v="Telephone Message Books with Fax/Mobile Section, 4 1/4&quot; x 6&quot;"/>
    <n v="0.39"/>
    <x v="1"/>
    <x v="8"/>
    <s v="Pensacola"/>
    <n v="32503"/>
    <x v="886"/>
    <d v="2010-11-02T00:00:00"/>
    <n v="2755.6422000000002"/>
    <n v="4"/>
    <n v="15.19"/>
    <n v="91407"/>
    <s v="October"/>
    <n v="2010"/>
    <x v="3"/>
  </r>
  <r>
    <n v="7401"/>
    <n v="21979"/>
    <s v="Low"/>
    <n v="0.03"/>
    <n v="13.48"/>
    <n v="4.51"/>
    <n v="2704"/>
    <x v="1325"/>
    <x v="1"/>
    <x v="2"/>
    <x v="0"/>
    <x v="2"/>
    <s v="Small Box"/>
    <s v="Tenex Personal Project File with Scoop Front Design, Black"/>
    <n v="0.59"/>
    <x v="1"/>
    <x v="8"/>
    <s v="Pensacola"/>
    <n v="32503"/>
    <x v="378"/>
    <d v="2010-11-04T00:00:00"/>
    <n v="-256.01800000000003"/>
    <n v="4"/>
    <n v="59.49"/>
    <n v="91408"/>
    <s v="October"/>
    <n v="2010"/>
    <x v="1"/>
  </r>
  <r>
    <n v="7402"/>
    <n v="22838"/>
    <s v="Low"/>
    <n v="0.03"/>
    <n v="35.89"/>
    <n v="14.72"/>
    <n v="2704"/>
    <x v="1325"/>
    <x v="0"/>
    <x v="2"/>
    <x v="0"/>
    <x v="5"/>
    <s v="Small Box"/>
    <s v="Jet-Pak Recycled Peel 'N' Seal Padded Mailers"/>
    <n v="0.4"/>
    <x v="1"/>
    <x v="8"/>
    <s v="Pensacola"/>
    <n v="32503"/>
    <x v="307"/>
    <d v="2011-07-31T00:00:00"/>
    <n v="114.5988"/>
    <n v="12"/>
    <n v="434.6"/>
    <n v="91409"/>
    <s v="July"/>
    <n v="2011"/>
    <x v="1"/>
  </r>
  <r>
    <n v="7403"/>
    <n v="25244"/>
    <s v="High"/>
    <n v="0.08"/>
    <n v="19.98"/>
    <n v="5.97"/>
    <n v="2704"/>
    <x v="1325"/>
    <x v="0"/>
    <x v="2"/>
    <x v="0"/>
    <x v="8"/>
    <s v="Small Box"/>
    <s v="Xerox 1936"/>
    <n v="0.38"/>
    <x v="1"/>
    <x v="8"/>
    <s v="Pensacola"/>
    <n v="32503"/>
    <x v="1194"/>
    <d v="2012-06-03T00:00:00"/>
    <n v="6.9905700000000008"/>
    <n v="10"/>
    <n v="188.04"/>
    <n v="91411"/>
    <s v="June"/>
    <n v="2012"/>
    <x v="5"/>
  </r>
  <r>
    <n v="7404"/>
    <n v="22454"/>
    <s v="Medium"/>
    <n v="0"/>
    <n v="6.48"/>
    <n v="7.37"/>
    <n v="2704"/>
    <x v="1325"/>
    <x v="0"/>
    <x v="2"/>
    <x v="0"/>
    <x v="8"/>
    <s v="Small Box"/>
    <s v="Xerox 210"/>
    <n v="0.37"/>
    <x v="1"/>
    <x v="8"/>
    <s v="Pensacola"/>
    <n v="32503"/>
    <x v="528"/>
    <d v="2013-09-10T00:00:00"/>
    <n v="50.717999999999996"/>
    <n v="6"/>
    <n v="43.35"/>
    <n v="91413"/>
    <s v="September"/>
    <n v="2013"/>
    <x v="4"/>
  </r>
  <r>
    <n v="1663"/>
    <n v="19364"/>
    <s v="High"/>
    <n v="0.01"/>
    <n v="2.08"/>
    <n v="5.33"/>
    <n v="635"/>
    <x v="1326"/>
    <x v="0"/>
    <x v="1"/>
    <x v="1"/>
    <x v="1"/>
    <s v="Small Box"/>
    <s v="Eldon® Wave Desk Accessories"/>
    <n v="0.43"/>
    <x v="2"/>
    <x v="17"/>
    <s v="Saint Paul"/>
    <n v="55106"/>
    <x v="1133"/>
    <d v="2010-10-05T00:00:00"/>
    <n v="-103.7124"/>
    <n v="12"/>
    <n v="28.32"/>
    <n v="89284"/>
    <s v="October"/>
    <n v="2010"/>
    <x v="1"/>
  </r>
  <r>
    <n v="1664"/>
    <n v="19365"/>
    <s v="High"/>
    <n v="0.03"/>
    <n v="370.98"/>
    <n v="99"/>
    <n v="635"/>
    <x v="1326"/>
    <x v="2"/>
    <x v="1"/>
    <x v="0"/>
    <x v="2"/>
    <s v="Jumbo Drum"/>
    <s v="Sauder Facets Collection Locker/File Cabinet, Sky Alder Finish"/>
    <n v="0.65"/>
    <x v="2"/>
    <x v="17"/>
    <s v="Saint Paul"/>
    <n v="55106"/>
    <x v="1133"/>
    <d v="2010-10-06T00:00:00"/>
    <n v="-124.2864"/>
    <n v="6"/>
    <n v="2309.4899999999998"/>
    <n v="89284"/>
    <s v="October"/>
    <n v="2010"/>
    <x v="1"/>
  </r>
  <r>
    <n v="1665"/>
    <n v="18919"/>
    <s v="Low"/>
    <n v="0.02"/>
    <n v="500.98"/>
    <n v="28.14"/>
    <n v="635"/>
    <x v="1326"/>
    <x v="2"/>
    <x v="1"/>
    <x v="2"/>
    <x v="7"/>
    <s v="Jumbo Drum"/>
    <s v="Hewlett-Packard cp1700 [D, PS] Series Color Inkjet Printers"/>
    <n v="0.38"/>
    <x v="2"/>
    <x v="17"/>
    <s v="Saint Paul"/>
    <n v="55106"/>
    <x v="875"/>
    <d v="2012-07-26T00:00:00"/>
    <n v="4146.4583999999995"/>
    <n v="12"/>
    <n v="6009.36"/>
    <n v="89287"/>
    <s v="July"/>
    <n v="2012"/>
    <x v="2"/>
  </r>
  <r>
    <n v="1666"/>
    <n v="19366"/>
    <s v="Critical"/>
    <n v="0.1"/>
    <n v="41.94"/>
    <n v="2.99"/>
    <n v="635"/>
    <x v="1326"/>
    <x v="1"/>
    <x v="1"/>
    <x v="0"/>
    <x v="0"/>
    <s v="Small Box"/>
    <s v="Avery Trapezoid Extra Heavy Duty 4&quot; Binders"/>
    <n v="0.35"/>
    <x v="2"/>
    <x v="17"/>
    <s v="Saint Paul"/>
    <n v="55106"/>
    <x v="197"/>
    <d v="2013-02-02T00:00:00"/>
    <n v="337.29959999999994"/>
    <n v="12"/>
    <n v="488.84"/>
    <n v="89289"/>
    <s v="January"/>
    <n v="2013"/>
    <x v="0"/>
  </r>
  <r>
    <n v="1667"/>
    <n v="19367"/>
    <s v="Critical"/>
    <n v="7.0000000000000007E-2"/>
    <n v="5.28"/>
    <n v="2.99"/>
    <n v="635"/>
    <x v="1326"/>
    <x v="0"/>
    <x v="1"/>
    <x v="0"/>
    <x v="0"/>
    <s v="Small Box"/>
    <s v="Wilson Jones 1&quot; Hanging DublLock® Ring Binders"/>
    <n v="0.37"/>
    <x v="2"/>
    <x v="17"/>
    <s v="Saint Paul"/>
    <n v="55106"/>
    <x v="197"/>
    <d v="2013-02-01T00:00:00"/>
    <n v="-11.593380000000002"/>
    <n v="5"/>
    <n v="25.43"/>
    <n v="89289"/>
    <s v="January"/>
    <n v="2013"/>
    <x v="0"/>
  </r>
  <r>
    <n v="1668"/>
    <n v="19368"/>
    <s v="Critical"/>
    <n v="0.02"/>
    <n v="21.38"/>
    <n v="8.99"/>
    <n v="635"/>
    <x v="1326"/>
    <x v="0"/>
    <x v="1"/>
    <x v="0"/>
    <x v="9"/>
    <s v="Small Pack"/>
    <s v="Boston 1730 StandUp Electric Pencil Sharpener"/>
    <n v="0.59"/>
    <x v="2"/>
    <x v="17"/>
    <s v="Saint Paul"/>
    <n v="55106"/>
    <x v="197"/>
    <d v="2013-02-01T00:00:00"/>
    <n v="-34.707599999999999"/>
    <n v="9"/>
    <n v="198.73"/>
    <n v="89289"/>
    <s v="January"/>
    <n v="2013"/>
    <x v="2"/>
  </r>
  <r>
    <n v="1669"/>
    <n v="19353"/>
    <s v="Low"/>
    <n v="0.1"/>
    <n v="15.94"/>
    <n v="5.45"/>
    <n v="635"/>
    <x v="1326"/>
    <x v="0"/>
    <x v="1"/>
    <x v="0"/>
    <x v="9"/>
    <s v="Small Pack"/>
    <s v="Boston 16701 Slimline Battery Pencil Sharpener"/>
    <n v="0.55000000000000004"/>
    <x v="2"/>
    <x v="17"/>
    <s v="Saint Paul"/>
    <n v="55106"/>
    <x v="67"/>
    <d v="2013-11-01T00:00:00"/>
    <n v="6.6"/>
    <n v="25"/>
    <n v="375.89"/>
    <n v="89290"/>
    <s v="October"/>
    <n v="2013"/>
    <x v="0"/>
  </r>
  <r>
    <n v="4619"/>
    <n v="24872"/>
    <s v="Not Specified"/>
    <n v="0.1"/>
    <n v="14.98"/>
    <n v="7.69"/>
    <n v="1727"/>
    <x v="1327"/>
    <x v="1"/>
    <x v="3"/>
    <x v="0"/>
    <x v="2"/>
    <s v="Small Box"/>
    <s v="Super Decoflex Portable Personal File"/>
    <n v="0.56999999999999995"/>
    <x v="3"/>
    <x v="32"/>
    <s v="Kent"/>
    <n v="44240"/>
    <x v="206"/>
    <d v="2010-07-23T00:00:00"/>
    <n v="-76.900000000000006"/>
    <n v="8"/>
    <n v="114.81"/>
    <n v="87194"/>
    <s v="July"/>
    <n v="2010"/>
    <x v="0"/>
  </r>
  <r>
    <n v="4620"/>
    <n v="24522"/>
    <s v="Critical"/>
    <n v="0.05"/>
    <n v="45.99"/>
    <n v="2.5"/>
    <n v="1727"/>
    <x v="1327"/>
    <x v="0"/>
    <x v="3"/>
    <x v="2"/>
    <x v="3"/>
    <s v="Small Box"/>
    <s v="T61"/>
    <n v="0.56000000000000005"/>
    <x v="3"/>
    <x v="32"/>
    <s v="Kent"/>
    <n v="44240"/>
    <x v="15"/>
    <d v="2013-03-05T00:00:00"/>
    <n v="336.45089999999999"/>
    <n v="13"/>
    <n v="487.61"/>
    <n v="87201"/>
    <s v="March"/>
    <n v="2013"/>
    <x v="3"/>
  </r>
  <r>
    <n v="4621"/>
    <n v="25180"/>
    <s v="Medium"/>
    <n v="0.03"/>
    <n v="205.99"/>
    <n v="5.99"/>
    <n v="1727"/>
    <x v="1327"/>
    <x v="0"/>
    <x v="3"/>
    <x v="2"/>
    <x v="3"/>
    <s v="Small Box"/>
    <s v="3285"/>
    <n v="0.59"/>
    <x v="3"/>
    <x v="32"/>
    <s v="Kent"/>
    <n v="44240"/>
    <x v="363"/>
    <d v="2013-03-12T00:00:00"/>
    <n v="885.94619999999998"/>
    <n v="7"/>
    <n v="1283.98"/>
    <n v="87202"/>
    <s v="March"/>
    <n v="2013"/>
    <x v="1"/>
  </r>
  <r>
    <n v="4622"/>
    <n v="25886"/>
    <s v="Critical"/>
    <n v="0.09"/>
    <n v="34.76"/>
    <n v="8.2200000000000006"/>
    <n v="1727"/>
    <x v="1327"/>
    <x v="0"/>
    <x v="1"/>
    <x v="0"/>
    <x v="2"/>
    <s v="Small Box"/>
    <s v="Multi-Use Personal File Cart and Caster Set, Three Stacking Bins"/>
    <n v="0.56999999999999995"/>
    <x v="3"/>
    <x v="32"/>
    <s v="Kent"/>
    <n v="44240"/>
    <x v="1023"/>
    <d v="2013-04-13T00:00:00"/>
    <n v="226.76"/>
    <n v="12"/>
    <n v="412.04"/>
    <n v="87203"/>
    <s v="April"/>
    <n v="2013"/>
    <x v="0"/>
  </r>
  <r>
    <n v="4623"/>
    <n v="25317"/>
    <s v="Not Specified"/>
    <n v="0"/>
    <n v="65.989999999999995"/>
    <n v="8.8000000000000007"/>
    <n v="1727"/>
    <x v="1327"/>
    <x v="0"/>
    <x v="3"/>
    <x v="2"/>
    <x v="3"/>
    <s v="Small Box"/>
    <s v="6120"/>
    <n v="0.57999999999999996"/>
    <x v="3"/>
    <x v="32"/>
    <s v="Kent"/>
    <n v="44240"/>
    <x v="505"/>
    <d v="2013-04-15T00:00:00"/>
    <n v="335.7747"/>
    <n v="8"/>
    <n v="486.63"/>
    <n v="87204"/>
    <s v="April"/>
    <n v="2013"/>
    <x v="4"/>
  </r>
  <r>
    <n v="4624"/>
    <n v="24871"/>
    <s v="Not Specified"/>
    <n v="0.09"/>
    <n v="22.84"/>
    <n v="16.87"/>
    <n v="1727"/>
    <x v="1327"/>
    <x v="0"/>
    <x v="3"/>
    <x v="0"/>
    <x v="8"/>
    <s v="Small Box"/>
    <s v="Xerox 1982"/>
    <n v="0.39"/>
    <x v="3"/>
    <x v="32"/>
    <s v="Kent"/>
    <n v="44240"/>
    <x v="175"/>
    <d v="2013-07-23T00:00:00"/>
    <n v="-131.01792"/>
    <n v="8"/>
    <n v="173.56"/>
    <n v="87206"/>
    <s v="July"/>
    <n v="2013"/>
    <x v="0"/>
  </r>
  <r>
    <n v="4625"/>
    <n v="25791"/>
    <s v="High"/>
    <n v="0.09"/>
    <n v="500.98"/>
    <n v="26"/>
    <n v="1727"/>
    <x v="1327"/>
    <x v="2"/>
    <x v="3"/>
    <x v="1"/>
    <x v="15"/>
    <s v="Jumbo Drum"/>
    <s v="Global Troy™ Executive Leather Low-Back Tilter"/>
    <n v="0.6"/>
    <x v="3"/>
    <x v="32"/>
    <s v="Kent"/>
    <n v="44240"/>
    <x v="730"/>
    <d v="2013-12-03T00:00:00"/>
    <n v="6058.5311999999994"/>
    <n v="18"/>
    <n v="8780.48"/>
    <n v="87207"/>
    <s v="December"/>
    <n v="2013"/>
    <x v="0"/>
  </r>
  <r>
    <n v="4626"/>
    <n v="25792"/>
    <s v="High"/>
    <n v="0.01"/>
    <n v="550.98"/>
    <n v="64.59"/>
    <n v="1727"/>
    <x v="1327"/>
    <x v="2"/>
    <x v="3"/>
    <x v="1"/>
    <x v="6"/>
    <s v="Jumbo Box"/>
    <s v="Chromcraft Bull-Nose Wood 48&quot; x 96&quot; Rectangular Conference Tables"/>
    <n v="0.66"/>
    <x v="3"/>
    <x v="32"/>
    <s v="Kent"/>
    <n v="44240"/>
    <x v="730"/>
    <d v="2013-12-04T00:00:00"/>
    <n v="-447.40193097600002"/>
    <n v="21"/>
    <n v="9922.85"/>
    <n v="87207"/>
    <s v="December"/>
    <n v="2013"/>
    <x v="1"/>
  </r>
  <r>
    <n v="7226"/>
    <n v="21239"/>
    <s v="High"/>
    <n v="0.03"/>
    <n v="39.979999999999997"/>
    <n v="7.12"/>
    <n v="2641"/>
    <x v="1328"/>
    <x v="1"/>
    <x v="0"/>
    <x v="2"/>
    <x v="11"/>
    <s v="Small Box"/>
    <s v="IBM Active Response Keyboard, Black"/>
    <n v="0.67"/>
    <x v="1"/>
    <x v="8"/>
    <s v="Miramar"/>
    <n v="33023"/>
    <x v="322"/>
    <d v="2011-04-17T00:00:00"/>
    <n v="181.93680000000001"/>
    <n v="4"/>
    <n v="163.77000000000001"/>
    <n v="86034"/>
    <s v="April"/>
    <n v="2011"/>
    <x v="1"/>
  </r>
  <r>
    <n v="7227"/>
    <n v="21240"/>
    <s v="High"/>
    <n v="0.03"/>
    <n v="4.9800000000000004"/>
    <n v="0.49"/>
    <n v="2641"/>
    <x v="1328"/>
    <x v="0"/>
    <x v="0"/>
    <x v="0"/>
    <x v="4"/>
    <s v="Small Box"/>
    <s v="Avery White Multi-Purpose Labels"/>
    <n v="0.39"/>
    <x v="1"/>
    <x v="8"/>
    <s v="Miramar"/>
    <n v="33023"/>
    <x v="322"/>
    <d v="2011-04-17T00:00:00"/>
    <n v="192.22200000000001"/>
    <n v="8"/>
    <n v="39.799999999999997"/>
    <n v="86034"/>
    <s v="April"/>
    <n v="2011"/>
    <x v="1"/>
  </r>
  <r>
    <n v="7228"/>
    <n v="21241"/>
    <s v="High"/>
    <n v="0.06"/>
    <n v="6.48"/>
    <n v="8.74"/>
    <n v="2641"/>
    <x v="1328"/>
    <x v="0"/>
    <x v="0"/>
    <x v="0"/>
    <x v="8"/>
    <s v="Small Box"/>
    <s v="Xerox 1984"/>
    <n v="0.36"/>
    <x v="1"/>
    <x v="8"/>
    <s v="Miramar"/>
    <n v="33023"/>
    <x v="322"/>
    <d v="2011-04-16T00:00:00"/>
    <n v="-297.26620000000003"/>
    <n v="5"/>
    <n v="35.08"/>
    <n v="86034"/>
    <s v="April"/>
    <n v="2011"/>
    <x v="3"/>
  </r>
  <r>
    <n v="7229"/>
    <n v="18031"/>
    <s v="High"/>
    <n v="0.01"/>
    <n v="12.98"/>
    <n v="3.14"/>
    <n v="2641"/>
    <x v="1328"/>
    <x v="0"/>
    <x v="0"/>
    <x v="0"/>
    <x v="16"/>
    <s v="Small Pack"/>
    <s v="Acme® 8&quot; Straight Scissors"/>
    <n v="0.6"/>
    <x v="1"/>
    <x v="8"/>
    <s v="Miramar"/>
    <n v="33023"/>
    <x v="1080"/>
    <d v="2012-04-08T00:00:00"/>
    <n v="0.36599999999999966"/>
    <n v="6"/>
    <n v="81.010000000000005"/>
    <n v="86035"/>
    <s v="April"/>
    <n v="2012"/>
    <x v="1"/>
  </r>
  <r>
    <n v="7230"/>
    <n v="20343"/>
    <s v="Not Specified"/>
    <n v="0.06"/>
    <n v="65.989999999999995"/>
    <n v="3.99"/>
    <n v="2641"/>
    <x v="1328"/>
    <x v="0"/>
    <x v="0"/>
    <x v="2"/>
    <x v="3"/>
    <s v="Small Box"/>
    <s v="StarTAC 7760"/>
    <n v="0.59"/>
    <x v="1"/>
    <x v="8"/>
    <s v="Miramar"/>
    <n v="33023"/>
    <x v="553"/>
    <d v="2013-02-07T00:00:00"/>
    <n v="-58.478000000000009"/>
    <n v="11"/>
    <n v="603.19000000000005"/>
    <n v="86037"/>
    <s v="February"/>
    <n v="2013"/>
    <x v="3"/>
  </r>
  <r>
    <n v="7231"/>
    <n v="22099"/>
    <s v="Medium"/>
    <n v="0.09"/>
    <n v="296.18"/>
    <n v="54.12"/>
    <n v="2641"/>
    <x v="1328"/>
    <x v="2"/>
    <x v="0"/>
    <x v="1"/>
    <x v="6"/>
    <s v="Jumbo Box"/>
    <s v="Hon 94000 Series Round Tables"/>
    <n v="0.76"/>
    <x v="1"/>
    <x v="8"/>
    <s v="Miramar"/>
    <n v="33023"/>
    <x v="248"/>
    <d v="2013-06-29T00:00:00"/>
    <n v="3.528"/>
    <n v="10"/>
    <n v="2769.96"/>
    <n v="86039"/>
    <s v="June"/>
    <n v="2013"/>
    <x v="0"/>
  </r>
  <r>
    <n v="7232"/>
    <n v="22701"/>
    <s v="Critical"/>
    <n v="0.04"/>
    <n v="6.48"/>
    <n v="5.1100000000000003"/>
    <n v="2641"/>
    <x v="1328"/>
    <x v="0"/>
    <x v="0"/>
    <x v="0"/>
    <x v="8"/>
    <s v="Small Box"/>
    <s v="Xerox 231"/>
    <n v="0.37"/>
    <x v="1"/>
    <x v="8"/>
    <s v="Miramar"/>
    <n v="33023"/>
    <x v="801"/>
    <d v="2013-09-20T00:00:00"/>
    <n v="-179.732"/>
    <n v="13"/>
    <n v="87.68"/>
    <n v="86040"/>
    <s v="September"/>
    <n v="2013"/>
    <x v="1"/>
  </r>
  <r>
    <n v="915"/>
    <n v="20408"/>
    <s v="Critical"/>
    <n v="0"/>
    <n v="8.34"/>
    <n v="2.64"/>
    <n v="351"/>
    <x v="1329"/>
    <x v="1"/>
    <x v="0"/>
    <x v="0"/>
    <x v="16"/>
    <s v="Small Pack"/>
    <s v="Acme® Elite Stainless Steel Scissors"/>
    <n v="0.59"/>
    <x v="3"/>
    <x v="15"/>
    <s v="Watertown"/>
    <n v="13601"/>
    <x v="1280"/>
    <d v="2010-06-11T00:00:00"/>
    <n v="10.5"/>
    <n v="6"/>
    <n v="55.54"/>
    <n v="88685"/>
    <s v="June"/>
    <n v="2010"/>
    <x v="4"/>
  </r>
  <r>
    <n v="916"/>
    <n v="19595"/>
    <s v="Medium"/>
    <n v="0.04"/>
    <n v="99.23"/>
    <n v="8.99"/>
    <n v="351"/>
    <x v="1329"/>
    <x v="0"/>
    <x v="0"/>
    <x v="1"/>
    <x v="1"/>
    <s v="Small Pack"/>
    <s v="GE 48&quot; Fluorescent Tube, Cool White Energy Saver, 34 Watts, 30/Box"/>
    <n v="0.35"/>
    <x v="3"/>
    <x v="15"/>
    <s v="Watertown"/>
    <n v="13601"/>
    <x v="35"/>
    <d v="2010-07-04T00:00:00"/>
    <n v="993.83459999999991"/>
    <n v="14"/>
    <n v="1440.34"/>
    <n v="88686"/>
    <s v="July"/>
    <n v="2010"/>
    <x v="1"/>
  </r>
  <r>
    <n v="917"/>
    <n v="23728"/>
    <s v="Critical"/>
    <n v="0.05"/>
    <n v="11.58"/>
    <n v="5.72"/>
    <n v="351"/>
    <x v="1329"/>
    <x v="0"/>
    <x v="0"/>
    <x v="0"/>
    <x v="5"/>
    <s v="Small Box"/>
    <s v="Peel &amp; Seel® Recycled Catalog Envelopes, Brown"/>
    <n v="0.35"/>
    <x v="3"/>
    <x v="15"/>
    <s v="Watertown"/>
    <n v="13601"/>
    <x v="544"/>
    <d v="2012-04-07T00:00:00"/>
    <n v="10.8"/>
    <n v="6"/>
    <n v="67.5"/>
    <n v="88687"/>
    <s v="April"/>
    <n v="2012"/>
    <x v="3"/>
  </r>
  <r>
    <n v="918"/>
    <n v="23257"/>
    <s v="Low"/>
    <n v="0.09"/>
    <n v="550.98"/>
    <n v="64.59"/>
    <n v="351"/>
    <x v="1329"/>
    <x v="2"/>
    <x v="0"/>
    <x v="1"/>
    <x v="6"/>
    <s v="Jumbo Box"/>
    <s v="Chromcraft Bull-Nose Wood 48&quot; x 96&quot; Rectangular Conference Tables"/>
    <n v="0.66"/>
    <x v="3"/>
    <x v="15"/>
    <s v="Watertown"/>
    <n v="13601"/>
    <x v="595"/>
    <d v="2012-09-11T00:00:00"/>
    <n v="-1331.5533660000001"/>
    <n v="19"/>
    <n v="10034.23"/>
    <n v="88689"/>
    <s v="September"/>
    <n v="2012"/>
    <x v="0"/>
  </r>
  <r>
    <n v="919"/>
    <n v="20136"/>
    <s v="Medium"/>
    <n v="7.0000000000000007E-2"/>
    <n v="1270.99"/>
    <n v="19.989999999999998"/>
    <n v="351"/>
    <x v="1329"/>
    <x v="0"/>
    <x v="0"/>
    <x v="0"/>
    <x v="0"/>
    <s v="Small Box"/>
    <s v="Fellowes PB500 Electric Punch Plastic Comb Binding Machine with Manual Bind"/>
    <n v="0.35"/>
    <x v="3"/>
    <x v="15"/>
    <s v="Watertown"/>
    <n v="13601"/>
    <x v="268"/>
    <d v="2012-11-19T00:00:00"/>
    <n v="81.643100000000061"/>
    <n v="3"/>
    <n v="3581.52"/>
    <n v="88690"/>
    <s v="November"/>
    <n v="2012"/>
    <x v="0"/>
  </r>
  <r>
    <n v="920"/>
    <n v="20137"/>
    <s v="Medium"/>
    <n v="7.0000000000000007E-2"/>
    <n v="7.31"/>
    <n v="0.49"/>
    <n v="351"/>
    <x v="1329"/>
    <x v="0"/>
    <x v="0"/>
    <x v="0"/>
    <x v="4"/>
    <s v="Small Box"/>
    <s v="Self-Adhesive Address Labels for Typewriters by Universal"/>
    <n v="0.38"/>
    <x v="3"/>
    <x v="15"/>
    <s v="Watertown"/>
    <n v="13601"/>
    <x v="268"/>
    <d v="2012-11-17T00:00:00"/>
    <n v="52.633199999999995"/>
    <n v="11"/>
    <n v="76.28"/>
    <n v="88690"/>
    <s v="November"/>
    <n v="2012"/>
    <x v="0"/>
  </r>
  <r>
    <n v="921"/>
    <n v="24643"/>
    <s v="Critical"/>
    <n v="0.02"/>
    <n v="5.98"/>
    <n v="5.46"/>
    <n v="351"/>
    <x v="1329"/>
    <x v="0"/>
    <x v="0"/>
    <x v="0"/>
    <x v="8"/>
    <s v="Small Box"/>
    <s v="Xerox 1983"/>
    <n v="0.36"/>
    <x v="3"/>
    <x v="15"/>
    <s v="Watertown"/>
    <n v="13601"/>
    <x v="842"/>
    <d v="2012-12-11T00:00:00"/>
    <n v="-30.414999999999999"/>
    <n v="16"/>
    <n v="96.58"/>
    <n v="88691"/>
    <s v="December"/>
    <n v="2012"/>
    <x v="2"/>
  </r>
  <r>
    <n v="4755"/>
    <n v="18821"/>
    <s v="Low"/>
    <n v="0.08"/>
    <n v="92.23"/>
    <n v="39.61"/>
    <n v="1769"/>
    <x v="1330"/>
    <x v="0"/>
    <x v="0"/>
    <x v="1"/>
    <x v="1"/>
    <s v="Medium Box"/>
    <s v="Deflect-o RollaMat Studded, Beveled Mat for Medium Pile Carpeting"/>
    <n v="0.67"/>
    <x v="2"/>
    <x v="11"/>
    <s v="Elmhurst"/>
    <n v="60126"/>
    <x v="1124"/>
    <d v="2012-11-19T00:00:00"/>
    <n v="70.980000000000075"/>
    <n v="37"/>
    <n v="3298.4"/>
    <n v="89108"/>
    <s v="November"/>
    <n v="2012"/>
    <x v="5"/>
  </r>
  <r>
    <n v="4756"/>
    <n v="18822"/>
    <s v="Low"/>
    <n v="7.0000000000000007E-2"/>
    <n v="85.99"/>
    <n v="0.99"/>
    <n v="1769"/>
    <x v="1330"/>
    <x v="0"/>
    <x v="0"/>
    <x v="2"/>
    <x v="3"/>
    <s v="Wrap Bag"/>
    <s v="Accessory4"/>
    <n v="0.85"/>
    <x v="2"/>
    <x v="11"/>
    <s v="Elmhurst"/>
    <n v="60126"/>
    <x v="1124"/>
    <d v="2012-11-19T00:00:00"/>
    <n v="53.40280000000007"/>
    <n v="21"/>
    <n v="1456.02"/>
    <n v="89108"/>
    <s v="November"/>
    <n v="2012"/>
    <x v="0"/>
  </r>
  <r>
    <n v="4757"/>
    <n v="19299"/>
    <s v="Not Specified"/>
    <n v="0.02"/>
    <n v="320.98"/>
    <n v="58.95"/>
    <n v="1769"/>
    <x v="1330"/>
    <x v="2"/>
    <x v="0"/>
    <x v="1"/>
    <x v="15"/>
    <s v="Jumbo Drum"/>
    <s v="Hon 4070 Series Pagoda™ Round Back Stacking Chairs"/>
    <n v="0.56999999999999995"/>
    <x v="2"/>
    <x v="11"/>
    <s v="Elmhurst"/>
    <n v="60126"/>
    <x v="592"/>
    <d v="2013-10-08T00:00:00"/>
    <n v="2825.15"/>
    <n v="19"/>
    <n v="6426.13"/>
    <n v="89111"/>
    <s v="October"/>
    <n v="2013"/>
    <x v="2"/>
  </r>
  <r>
    <n v="4758"/>
    <n v="19300"/>
    <s v="Not Specified"/>
    <n v="0.1"/>
    <n v="18.97"/>
    <n v="5.21"/>
    <n v="1769"/>
    <x v="1330"/>
    <x v="1"/>
    <x v="0"/>
    <x v="0"/>
    <x v="8"/>
    <s v="Small Box"/>
    <s v="Xerox 1887"/>
    <n v="0.37"/>
    <x v="2"/>
    <x v="11"/>
    <s v="Elmhurst"/>
    <n v="60126"/>
    <x v="592"/>
    <d v="2013-10-08T00:00:00"/>
    <n v="2.13"/>
    <n v="3"/>
    <n v="60.73"/>
    <n v="89111"/>
    <s v="October"/>
    <n v="2013"/>
    <x v="0"/>
  </r>
  <r>
    <n v="4759"/>
    <n v="19301"/>
    <s v="Not Specified"/>
    <n v="0.02"/>
    <n v="48.91"/>
    <n v="5.81"/>
    <n v="1769"/>
    <x v="1330"/>
    <x v="0"/>
    <x v="0"/>
    <x v="0"/>
    <x v="8"/>
    <s v="Small Box"/>
    <s v="Xerox 1891"/>
    <n v="0.38"/>
    <x v="2"/>
    <x v="11"/>
    <s v="Elmhurst"/>
    <n v="60126"/>
    <x v="592"/>
    <d v="2013-10-07T00:00:00"/>
    <n v="581.23529999999994"/>
    <n v="17"/>
    <n v="842.37"/>
    <n v="89111"/>
    <s v="October"/>
    <n v="2013"/>
    <x v="2"/>
  </r>
  <r>
    <n v="3116"/>
    <n v="26023"/>
    <s v="Medium"/>
    <n v="0.1"/>
    <n v="6.68"/>
    <n v="6.92"/>
    <n v="1190"/>
    <x v="1331"/>
    <x v="0"/>
    <x v="3"/>
    <x v="0"/>
    <x v="8"/>
    <s v="Small Box"/>
    <s v="Xerox 1898"/>
    <n v="0.37"/>
    <x v="0"/>
    <x v="0"/>
    <s v="Inglewood"/>
    <n v="90301"/>
    <x v="317"/>
    <d v="2011-01-12T00:00:00"/>
    <n v="-58.28"/>
    <n v="3"/>
    <n v="19.77"/>
    <n v="87588"/>
    <s v="January"/>
    <n v="2011"/>
    <x v="0"/>
  </r>
  <r>
    <n v="3117"/>
    <n v="25442"/>
    <s v="Critical"/>
    <n v="0.1"/>
    <n v="20.95"/>
    <n v="5.99"/>
    <n v="1190"/>
    <x v="1331"/>
    <x v="0"/>
    <x v="2"/>
    <x v="2"/>
    <x v="11"/>
    <s v="Small Box"/>
    <s v="Fellowes Basic 104-Key Keyboard, Platinum"/>
    <n v="0.65"/>
    <x v="0"/>
    <x v="0"/>
    <s v="Inglewood"/>
    <n v="90301"/>
    <x v="960"/>
    <d v="2011-03-24T00:00:00"/>
    <n v="-71.55"/>
    <n v="9"/>
    <n v="184.77"/>
    <n v="87591"/>
    <s v="March"/>
    <n v="2011"/>
    <x v="0"/>
  </r>
  <r>
    <n v="3118"/>
    <n v="26022"/>
    <s v="Medium"/>
    <n v="0.02"/>
    <n v="4.91"/>
    <n v="0.5"/>
    <n v="1190"/>
    <x v="1331"/>
    <x v="0"/>
    <x v="3"/>
    <x v="0"/>
    <x v="4"/>
    <s v="Small Box"/>
    <s v="Avery 508"/>
    <n v="0.36"/>
    <x v="0"/>
    <x v="0"/>
    <s v="Inglewood"/>
    <n v="90301"/>
    <x v="491"/>
    <d v="2013-01-12T00:00:00"/>
    <n v="29.883900000000001"/>
    <n v="9"/>
    <n v="43.31"/>
    <n v="87597"/>
    <s v="January"/>
    <n v="2013"/>
    <x v="2"/>
  </r>
  <r>
    <n v="3119"/>
    <n v="25443"/>
    <s v="Critical"/>
    <n v="0.02"/>
    <n v="9.11"/>
    <n v="2.15"/>
    <n v="1190"/>
    <x v="1331"/>
    <x v="0"/>
    <x v="2"/>
    <x v="0"/>
    <x v="8"/>
    <s v="Wrap Bag"/>
    <s v="Black Print Carbonless Snap-Off® Rapid Letter, 8 1/2&quot; x 7&quot;"/>
    <n v="0.4"/>
    <x v="0"/>
    <x v="0"/>
    <s v="Inglewood"/>
    <n v="90301"/>
    <x v="603"/>
    <d v="2013-03-24T00:00:00"/>
    <n v="-2.82"/>
    <n v="1"/>
    <n v="9.65"/>
    <n v="87598"/>
    <s v="March"/>
    <n v="2013"/>
    <x v="2"/>
  </r>
  <r>
    <n v="6630"/>
    <n v="19566"/>
    <s v="Low"/>
    <n v="0.09"/>
    <n v="90.97"/>
    <n v="14"/>
    <n v="2437"/>
    <x v="1332"/>
    <x v="2"/>
    <x v="0"/>
    <x v="2"/>
    <x v="7"/>
    <s v="Jumbo Drum"/>
    <s v="Lexmark Z54se Color Inkjet Printer"/>
    <n v="0.36"/>
    <x v="2"/>
    <x v="33"/>
    <s v="Muskego"/>
    <n v="53150"/>
    <x v="948"/>
    <d v="2010-03-03T00:00:00"/>
    <n v="35.290000000000049"/>
    <n v="3"/>
    <n v="260"/>
    <n v="90301"/>
    <s v="March"/>
    <n v="2010"/>
    <x v="0"/>
  </r>
  <r>
    <n v="6631"/>
    <n v="23527"/>
    <s v="High"/>
    <n v="7.0000000000000007E-2"/>
    <n v="37.700000000000003"/>
    <n v="2.99"/>
    <n v="2437"/>
    <x v="1332"/>
    <x v="0"/>
    <x v="0"/>
    <x v="0"/>
    <x v="0"/>
    <s v="Small Box"/>
    <s v="Vinyl Sectional Post Binders"/>
    <n v="0.35"/>
    <x v="2"/>
    <x v="33"/>
    <s v="Muskego"/>
    <n v="53150"/>
    <x v="1281"/>
    <d v="2013-05-20T00:00:00"/>
    <n v="177.81299999999999"/>
    <n v="7"/>
    <n v="257.7"/>
    <n v="90302"/>
    <s v="May"/>
    <n v="2013"/>
    <x v="0"/>
  </r>
  <r>
    <n v="6632"/>
    <n v="23528"/>
    <s v="High"/>
    <n v="0"/>
    <n v="19.98"/>
    <n v="8.68"/>
    <n v="2437"/>
    <x v="1332"/>
    <x v="0"/>
    <x v="0"/>
    <x v="0"/>
    <x v="8"/>
    <s v="Small Box"/>
    <s v="Southworth 25% Cotton Premium Laser Paper and Envelopes"/>
    <n v="0.37"/>
    <x v="2"/>
    <x v="33"/>
    <s v="Muskego"/>
    <n v="53150"/>
    <x v="1281"/>
    <d v="2013-05-19T00:00:00"/>
    <n v="184.07"/>
    <n v="16"/>
    <n v="328.85"/>
    <n v="90302"/>
    <s v="May"/>
    <n v="2013"/>
    <x v="4"/>
  </r>
  <r>
    <n v="6633"/>
    <n v="23529"/>
    <s v="High"/>
    <n v="0.06"/>
    <n v="10.48"/>
    <n v="2.89"/>
    <n v="2437"/>
    <x v="1332"/>
    <x v="0"/>
    <x v="0"/>
    <x v="0"/>
    <x v="9"/>
    <s v="Small Pack"/>
    <s v="Staples Battery-Operated Desktop Pencil Sharpener"/>
    <n v="0.6"/>
    <x v="2"/>
    <x v="33"/>
    <s v="Muskego"/>
    <n v="53150"/>
    <x v="1281"/>
    <d v="2013-05-19T00:00:00"/>
    <n v="5.08"/>
    <n v="10"/>
    <n v="100.46"/>
    <n v="90302"/>
    <s v="May"/>
    <n v="2013"/>
    <x v="3"/>
  </r>
  <r>
    <n v="2198"/>
    <n v="22468"/>
    <s v="Low"/>
    <n v="0.05"/>
    <n v="10.06"/>
    <n v="2.06"/>
    <n v="842"/>
    <x v="1333"/>
    <x v="0"/>
    <x v="1"/>
    <x v="0"/>
    <x v="8"/>
    <s v="Wrap Bag"/>
    <s v="Riverleaf Stik-Withit® Designer Note Cubes®"/>
    <n v="0.39"/>
    <x v="3"/>
    <x v="12"/>
    <s v="Newington"/>
    <n v="6111"/>
    <x v="304"/>
    <d v="2013-10-29T00:00:00"/>
    <n v="28.61"/>
    <n v="6"/>
    <n v="62.48"/>
    <n v="89371"/>
    <s v="October"/>
    <n v="2013"/>
    <x v="3"/>
  </r>
  <r>
    <n v="5901"/>
    <n v="24944"/>
    <s v="Low"/>
    <n v="0.01"/>
    <n v="113.98"/>
    <n v="30"/>
    <n v="2161"/>
    <x v="1334"/>
    <x v="2"/>
    <x v="0"/>
    <x v="1"/>
    <x v="15"/>
    <s v="Jumbo Drum"/>
    <s v="Hon Comfortask® Task/Swivel Chairs"/>
    <n v="0.69"/>
    <x v="2"/>
    <x v="17"/>
    <s v="Apple Valley"/>
    <n v="55124"/>
    <x v="906"/>
    <d v="2012-02-02T00:00:00"/>
    <n v="-125.4756"/>
    <n v="4"/>
    <n v="468.39"/>
    <n v="90391"/>
    <s v="January"/>
    <n v="2012"/>
    <x v="1"/>
  </r>
  <r>
    <n v="5902"/>
    <n v="23458"/>
    <s v="Medium"/>
    <n v="0.09"/>
    <n v="6.3"/>
    <n v="0.5"/>
    <n v="2161"/>
    <x v="1334"/>
    <x v="0"/>
    <x v="0"/>
    <x v="0"/>
    <x v="4"/>
    <s v="Small Box"/>
    <s v="Avery 51"/>
    <n v="0.39"/>
    <x v="2"/>
    <x v="17"/>
    <s v="Apple Valley"/>
    <n v="55124"/>
    <x v="679"/>
    <d v="2012-02-05T00:00:00"/>
    <n v="57.594299999999997"/>
    <n v="14"/>
    <n v="83.47"/>
    <n v="90392"/>
    <s v="February"/>
    <n v="2012"/>
    <x v="0"/>
  </r>
  <r>
    <n v="5903"/>
    <n v="24374"/>
    <s v="Medium"/>
    <n v="0.05"/>
    <n v="3.95"/>
    <n v="5.13"/>
    <n v="2161"/>
    <x v="1334"/>
    <x v="0"/>
    <x v="1"/>
    <x v="0"/>
    <x v="10"/>
    <s v="Small Box"/>
    <s v="Hoover Replacement Belts For Soft Guard™ &amp; Commercial Ltweight Upright Vacs, 2/Pk"/>
    <n v="0.59"/>
    <x v="2"/>
    <x v="17"/>
    <s v="Apple Valley"/>
    <n v="55124"/>
    <x v="707"/>
    <d v="2012-04-18T00:00:00"/>
    <n v="-136.55000000000001"/>
    <n v="11"/>
    <n v="44.83"/>
    <n v="90393"/>
    <s v="April"/>
    <n v="2012"/>
    <x v="3"/>
  </r>
  <r>
    <n v="5904"/>
    <n v="24375"/>
    <s v="Medium"/>
    <n v="0.1"/>
    <n v="195.99"/>
    <n v="8.99"/>
    <n v="2161"/>
    <x v="1334"/>
    <x v="0"/>
    <x v="1"/>
    <x v="2"/>
    <x v="3"/>
    <s v="Small Box"/>
    <s v="T28 WORLD"/>
    <n v="0.6"/>
    <x v="2"/>
    <x v="17"/>
    <s v="Apple Valley"/>
    <n v="55124"/>
    <x v="707"/>
    <d v="2012-04-18T00:00:00"/>
    <n v="704.88900000000001"/>
    <n v="9"/>
    <n v="1389.87"/>
    <n v="90393"/>
    <s v="April"/>
    <n v="2012"/>
    <x v="0"/>
  </r>
  <r>
    <n v="5905"/>
    <n v="24892"/>
    <s v="Low"/>
    <n v="0"/>
    <n v="160.97999999999999"/>
    <n v="30"/>
    <n v="2161"/>
    <x v="1334"/>
    <x v="2"/>
    <x v="1"/>
    <x v="1"/>
    <x v="15"/>
    <s v="Jumbo Drum"/>
    <s v="Office Star - Mid Back Dual function Ergonomic High Back Chair with 2-Way Adjustable Arms"/>
    <n v="0.62"/>
    <x v="2"/>
    <x v="17"/>
    <s v="Apple Valley"/>
    <n v="55124"/>
    <x v="1160"/>
    <d v="2012-07-17T00:00:00"/>
    <n v="1055.47"/>
    <n v="11"/>
    <n v="1887.03"/>
    <n v="90395"/>
    <s v="July"/>
    <n v="2012"/>
    <x v="4"/>
  </r>
  <r>
    <n v="1136"/>
    <n v="23153"/>
    <s v="Not Specified"/>
    <n v="0.03"/>
    <n v="48.04"/>
    <n v="19.989999999999998"/>
    <n v="445"/>
    <x v="1335"/>
    <x v="0"/>
    <x v="3"/>
    <x v="0"/>
    <x v="8"/>
    <s v="Small Box"/>
    <s v="14-7/8 x 11 Blue Bar Computer Printout Paper"/>
    <n v="0.37"/>
    <x v="2"/>
    <x v="30"/>
    <s v="Norfolk"/>
    <n v="68701"/>
    <x v="695"/>
    <d v="2010-04-13T00:00:00"/>
    <n v="-4.4599999999999937"/>
    <n v="2"/>
    <n v="101.71"/>
    <n v="88083"/>
    <s v="April"/>
    <n v="2010"/>
    <x v="1"/>
  </r>
  <r>
    <n v="1137"/>
    <n v="23862"/>
    <s v="High"/>
    <n v="0.09"/>
    <n v="200.98"/>
    <n v="55.96"/>
    <n v="445"/>
    <x v="1335"/>
    <x v="2"/>
    <x v="3"/>
    <x v="1"/>
    <x v="13"/>
    <s v="Jumbo Box"/>
    <s v="O'Sullivan Living Dimensions 3-Shelf Bookcases"/>
    <n v="0.75"/>
    <x v="2"/>
    <x v="30"/>
    <s v="Norfolk"/>
    <n v="68701"/>
    <x v="779"/>
    <d v="2010-06-24T00:00:00"/>
    <n v="-512.87200000000007"/>
    <n v="9"/>
    <n v="1766.68"/>
    <n v="88084"/>
    <s v="June"/>
    <n v="2010"/>
    <x v="0"/>
  </r>
  <r>
    <n v="1138"/>
    <n v="23863"/>
    <s v="High"/>
    <n v="0.09"/>
    <n v="2.78"/>
    <n v="0.97"/>
    <n v="445"/>
    <x v="1335"/>
    <x v="0"/>
    <x v="3"/>
    <x v="0"/>
    <x v="9"/>
    <s v="Wrap Bag"/>
    <s v="Newell 333"/>
    <n v="0.59"/>
    <x v="2"/>
    <x v="30"/>
    <s v="Norfolk"/>
    <n v="68701"/>
    <x v="779"/>
    <d v="2010-06-24T00:00:00"/>
    <n v="-3.7840000000000003"/>
    <n v="11"/>
    <n v="29.02"/>
    <n v="88084"/>
    <s v="June"/>
    <n v="2010"/>
    <x v="0"/>
  </r>
  <r>
    <n v="1139"/>
    <n v="23037"/>
    <s v="Not Specified"/>
    <n v="0.06"/>
    <n v="5.78"/>
    <n v="7.64"/>
    <n v="445"/>
    <x v="1335"/>
    <x v="0"/>
    <x v="3"/>
    <x v="0"/>
    <x v="8"/>
    <s v="Small Box"/>
    <s v="HP Office Recycled Paper (20Lb. and 87 Bright)"/>
    <n v="0.36"/>
    <x v="2"/>
    <x v="30"/>
    <s v="Norfolk"/>
    <n v="68701"/>
    <x v="30"/>
    <d v="2011-12-14T00:00:00"/>
    <n v="-80.105000000000004"/>
    <n v="19"/>
    <n v="114.09"/>
    <n v="88086"/>
    <s v="December"/>
    <n v="2011"/>
    <x v="3"/>
  </r>
  <r>
    <n v="1140"/>
    <n v="23152"/>
    <s v="Not Specified"/>
    <n v="0.1"/>
    <n v="20.98"/>
    <n v="1.49"/>
    <n v="445"/>
    <x v="1335"/>
    <x v="0"/>
    <x v="3"/>
    <x v="0"/>
    <x v="0"/>
    <s v="Small Box"/>
    <s v="Avery Legal 4-Ring Binder"/>
    <n v="0.35"/>
    <x v="2"/>
    <x v="30"/>
    <s v="Norfolk"/>
    <n v="68701"/>
    <x v="710"/>
    <d v="2013-04-13T00:00:00"/>
    <n v="156.34020000000001"/>
    <n v="12"/>
    <n v="226.58"/>
    <n v="88087"/>
    <s v="April"/>
    <n v="2013"/>
    <x v="0"/>
  </r>
  <r>
    <n v="1141"/>
    <n v="23038"/>
    <s v="Not Specified"/>
    <n v="0.1"/>
    <n v="12.21"/>
    <n v="4.8099999999999996"/>
    <n v="445"/>
    <x v="1335"/>
    <x v="1"/>
    <x v="3"/>
    <x v="0"/>
    <x v="2"/>
    <s v="Small Box"/>
    <s v="Portable Personal File Box"/>
    <n v="0.57999999999999996"/>
    <x v="2"/>
    <x v="30"/>
    <s v="Norfolk"/>
    <n v="68701"/>
    <x v="1043"/>
    <d v="2013-12-13T00:00:00"/>
    <n v="-10.170719999999999"/>
    <n v="23"/>
    <n v="270.52"/>
    <n v="88092"/>
    <s v="December"/>
    <n v="2013"/>
    <x v="0"/>
  </r>
  <r>
    <n v="2705"/>
    <n v="23013"/>
    <s v="Critical"/>
    <n v="0.09"/>
    <n v="4.13"/>
    <n v="1.23"/>
    <n v="1045"/>
    <x v="1336"/>
    <x v="0"/>
    <x v="0"/>
    <x v="0"/>
    <x v="9"/>
    <s v="Wrap Bag"/>
    <s v="Newell 325"/>
    <n v="0.55000000000000004"/>
    <x v="3"/>
    <x v="12"/>
    <s v="North Haven"/>
    <n v="6473"/>
    <x v="1048"/>
    <d v="2011-09-10T00:00:00"/>
    <n v="5.91"/>
    <n v="16"/>
    <n v="62.5"/>
    <n v="89390"/>
    <s v="September"/>
    <n v="2011"/>
    <x v="0"/>
  </r>
  <r>
    <n v="5363"/>
    <n v="20392"/>
    <s v="Not Specified"/>
    <n v="0.06"/>
    <n v="4.42"/>
    <n v="4.99"/>
    <n v="1998"/>
    <x v="1337"/>
    <x v="0"/>
    <x v="1"/>
    <x v="0"/>
    <x v="5"/>
    <s v="Small Box"/>
    <s v="Grip Seal Envelopes"/>
    <n v="0.38"/>
    <x v="3"/>
    <x v="15"/>
    <s v="East Massapequa"/>
    <n v="11758"/>
    <x v="1282"/>
    <d v="2010-12-05T00:00:00"/>
    <n v="-10.435"/>
    <n v="3"/>
    <n v="14.85"/>
    <n v="90568"/>
    <s v="December"/>
    <n v="2010"/>
    <x v="3"/>
  </r>
  <r>
    <n v="5364"/>
    <n v="24168"/>
    <s v="Low"/>
    <n v="0.02"/>
    <n v="54.48"/>
    <n v="0.99"/>
    <n v="1998"/>
    <x v="1337"/>
    <x v="0"/>
    <x v="1"/>
    <x v="0"/>
    <x v="10"/>
    <s v="Small Box"/>
    <s v="Belkin 5 Outlet SurgeMaster™ Power Centers"/>
    <n v="0.56999999999999995"/>
    <x v="3"/>
    <x v="15"/>
    <s v="East Massapequa"/>
    <n v="11758"/>
    <x v="686"/>
    <d v="2011-11-01T00:00:00"/>
    <n v="1444.8392999999996"/>
    <n v="37"/>
    <n v="2093.9699999999998"/>
    <n v="90571"/>
    <s v="November"/>
    <n v="2011"/>
    <x v="2"/>
  </r>
  <r>
    <n v="5365"/>
    <n v="24169"/>
    <s v="Low"/>
    <n v="0.04"/>
    <n v="50.98"/>
    <n v="6.5"/>
    <n v="1998"/>
    <x v="1337"/>
    <x v="0"/>
    <x v="1"/>
    <x v="2"/>
    <x v="11"/>
    <s v="Small Box"/>
    <s v="Microsoft Natural Multimedia Keyboard"/>
    <n v="0.73"/>
    <x v="3"/>
    <x v="15"/>
    <s v="East Massapequa"/>
    <n v="11758"/>
    <x v="686"/>
    <d v="2011-11-03T00:00:00"/>
    <n v="60.522000000000006"/>
    <n v="22"/>
    <n v="1157.56"/>
    <n v="90571"/>
    <s v="November"/>
    <n v="2011"/>
    <x v="1"/>
  </r>
  <r>
    <n v="5366"/>
    <n v="24170"/>
    <s v="Low"/>
    <n v="0.08"/>
    <n v="6.68"/>
    <n v="6.15"/>
    <n v="1998"/>
    <x v="1337"/>
    <x v="0"/>
    <x v="1"/>
    <x v="0"/>
    <x v="8"/>
    <s v="Small Box"/>
    <s v="Xerox 1968"/>
    <n v="0.37"/>
    <x v="3"/>
    <x v="15"/>
    <s v="East Massapequa"/>
    <n v="11758"/>
    <x v="686"/>
    <d v="2011-11-03T00:00:00"/>
    <n v="21.242000000000019"/>
    <n v="35"/>
    <n v="222.5"/>
    <n v="90571"/>
    <s v="November"/>
    <n v="2011"/>
    <x v="5"/>
  </r>
  <r>
    <n v="5367"/>
    <n v="24171"/>
    <s v="Low"/>
    <n v="0.02"/>
    <n v="45.99"/>
    <n v="2.5"/>
    <n v="1998"/>
    <x v="1337"/>
    <x v="0"/>
    <x v="1"/>
    <x v="2"/>
    <x v="3"/>
    <s v="Small Box"/>
    <s v="T61"/>
    <n v="0.56000000000000005"/>
    <x v="3"/>
    <x v="15"/>
    <s v="East Massapequa"/>
    <n v="11758"/>
    <x v="686"/>
    <d v="2011-11-01T00:00:00"/>
    <n v="667.2600000000001"/>
    <n v="27"/>
    <n v="1055.05"/>
    <n v="90571"/>
    <s v="November"/>
    <n v="2011"/>
    <x v="2"/>
  </r>
  <r>
    <n v="5368"/>
    <n v="22504"/>
    <s v="Medium"/>
    <n v="0.09"/>
    <n v="17.98"/>
    <n v="8.51"/>
    <n v="1998"/>
    <x v="1337"/>
    <x v="0"/>
    <x v="1"/>
    <x v="2"/>
    <x v="7"/>
    <s v="Medium Box"/>
    <s v="Canon P1-DHIII Palm Printing Calculator"/>
    <n v="0.4"/>
    <x v="3"/>
    <x v="15"/>
    <s v="East Massapequa"/>
    <n v="11758"/>
    <x v="918"/>
    <d v="2012-12-03T00:00:00"/>
    <n v="-6.17265"/>
    <n v="13"/>
    <n v="234.15"/>
    <n v="90573"/>
    <s v="December"/>
    <n v="2012"/>
    <x v="0"/>
  </r>
  <r>
    <n v="5369"/>
    <n v="23165"/>
    <s v="Critical"/>
    <n v="0.1"/>
    <n v="7.59"/>
    <n v="4"/>
    <n v="1998"/>
    <x v="1337"/>
    <x v="0"/>
    <x v="0"/>
    <x v="1"/>
    <x v="1"/>
    <s v="Wrap Bag"/>
    <s v="Master Giant Foot® Doorstop, Safety Yellow"/>
    <n v="0.42"/>
    <x v="3"/>
    <x v="15"/>
    <s v="East Massapequa"/>
    <n v="11758"/>
    <x v="338"/>
    <d v="2013-09-09T00:00:00"/>
    <n v="-9.7611999999999988"/>
    <n v="2"/>
    <n v="17.420000000000002"/>
    <n v="90574"/>
    <s v="September"/>
    <n v="2013"/>
    <x v="0"/>
  </r>
  <r>
    <n v="5927"/>
    <n v="20980"/>
    <s v="Medium"/>
    <n v="0.08"/>
    <n v="2.94"/>
    <n v="0.96"/>
    <n v="2178"/>
    <x v="1338"/>
    <x v="0"/>
    <x v="3"/>
    <x v="0"/>
    <x v="9"/>
    <s v="Wrap Bag"/>
    <s v="Newell 343"/>
    <n v="0.57999999999999996"/>
    <x v="3"/>
    <x v="16"/>
    <s v="Worcester"/>
    <n v="1610"/>
    <x v="977"/>
    <d v="2010-07-29T00:00:00"/>
    <n v="-1.18"/>
    <n v="9"/>
    <n v="25.35"/>
    <n v="89465"/>
    <s v="July"/>
    <n v="2010"/>
    <x v="5"/>
  </r>
  <r>
    <n v="326"/>
    <n v="18388"/>
    <s v="Not Specified"/>
    <n v="0.08"/>
    <n v="18.97"/>
    <n v="9.0299999999999994"/>
    <n v="119"/>
    <x v="1339"/>
    <x v="0"/>
    <x v="1"/>
    <x v="0"/>
    <x v="8"/>
    <s v="Small Box"/>
    <s v="Computer Printout Paper with Letter-Trim Perforations"/>
    <n v="0.37"/>
    <x v="0"/>
    <x v="29"/>
    <s v="Kearns"/>
    <n v="84118"/>
    <x v="1128"/>
    <d v="2011-12-19T00:00:00"/>
    <n v="61.905000000000001"/>
    <n v="23"/>
    <n v="405.56"/>
    <n v="86521"/>
    <s v="December"/>
    <n v="2011"/>
    <x v="5"/>
  </r>
  <r>
    <n v="327"/>
    <n v="20333"/>
    <s v="Low"/>
    <n v="0.08"/>
    <n v="30.44"/>
    <n v="1.49"/>
    <n v="119"/>
    <x v="1339"/>
    <x v="0"/>
    <x v="1"/>
    <x v="0"/>
    <x v="0"/>
    <s v="Small Box"/>
    <s v="Premier Elliptical Ring Binder, Black"/>
    <n v="0.37"/>
    <x v="0"/>
    <x v="29"/>
    <s v="Kearns"/>
    <n v="84118"/>
    <x v="148"/>
    <d v="2013-01-01T00:00:00"/>
    <n v="304.34519999999998"/>
    <n v="15"/>
    <n v="441.08"/>
    <n v="86524"/>
    <s v="December"/>
    <n v="2012"/>
    <x v="5"/>
  </r>
  <r>
    <n v="328"/>
    <n v="20334"/>
    <s v="Low"/>
    <n v="0.04"/>
    <n v="6.48"/>
    <n v="5.74"/>
    <n v="119"/>
    <x v="1339"/>
    <x v="0"/>
    <x v="1"/>
    <x v="0"/>
    <x v="8"/>
    <s v="Small Box"/>
    <s v="Xerox 1994"/>
    <n v="0.37"/>
    <x v="0"/>
    <x v="29"/>
    <s v="Kearns"/>
    <n v="84118"/>
    <x v="148"/>
    <d v="2013-01-01T00:00:00"/>
    <n v="-26.105"/>
    <n v="13"/>
    <n v="86.17"/>
    <n v="86524"/>
    <s v="December"/>
    <n v="2012"/>
    <x v="1"/>
  </r>
  <r>
    <n v="329"/>
    <n v="19510"/>
    <s v="Critical"/>
    <n v="0.09"/>
    <n v="115.99"/>
    <n v="5.99"/>
    <n v="119"/>
    <x v="1339"/>
    <x v="1"/>
    <x v="1"/>
    <x v="2"/>
    <x v="3"/>
    <s v="Small Box"/>
    <s v="2160"/>
    <n v="0.56999999999999995"/>
    <x v="0"/>
    <x v="29"/>
    <s v="Kearns"/>
    <n v="84118"/>
    <x v="1123"/>
    <d v="2013-02-12T00:00:00"/>
    <n v="-90.123000000000005"/>
    <n v="4"/>
    <n v="366.1"/>
    <n v="86525"/>
    <s v="February"/>
    <n v="2013"/>
    <x v="0"/>
  </r>
  <r>
    <n v="330"/>
    <n v="18129"/>
    <s v="Low"/>
    <n v="0.02"/>
    <n v="6.48"/>
    <n v="5.9"/>
    <n v="119"/>
    <x v="1339"/>
    <x v="0"/>
    <x v="1"/>
    <x v="0"/>
    <x v="8"/>
    <s v="Small Box"/>
    <s v="Xerox 1976"/>
    <n v="0.37"/>
    <x v="0"/>
    <x v="29"/>
    <s v="Kearns"/>
    <n v="84118"/>
    <x v="22"/>
    <d v="2013-04-22T00:00:00"/>
    <n v="-17.579999999999998"/>
    <n v="2"/>
    <n v="15.27"/>
    <n v="86526"/>
    <s v="April"/>
    <n v="2013"/>
    <x v="2"/>
  </r>
  <r>
    <n v="2037"/>
    <n v="25146"/>
    <s v="High"/>
    <n v="0.05"/>
    <n v="3.75"/>
    <n v="0.5"/>
    <n v="764"/>
    <x v="1340"/>
    <x v="0"/>
    <x v="2"/>
    <x v="0"/>
    <x v="4"/>
    <s v="Small Box"/>
    <s v="Avery 510"/>
    <n v="0.37"/>
    <x v="3"/>
    <x v="15"/>
    <s v="Brooklyn"/>
    <n v="11226"/>
    <x v="254"/>
    <d v="2013-04-17T00:00:00"/>
    <n v="15.5733"/>
    <n v="6"/>
    <n v="22.57"/>
    <n v="90943"/>
    <s v="April"/>
    <n v="2013"/>
    <x v="3"/>
  </r>
  <r>
    <n v="2038"/>
    <n v="25928"/>
    <s v="High"/>
    <n v="0.1"/>
    <n v="36.549999999999997"/>
    <n v="13.89"/>
    <n v="764"/>
    <x v="1340"/>
    <x v="0"/>
    <x v="2"/>
    <x v="0"/>
    <x v="9"/>
    <s v="Wrap Bag"/>
    <s v="Dixon Ticonderoga Core-Lock Colored Pencils, 48-Color Set"/>
    <n v="0.41"/>
    <x v="3"/>
    <x v="15"/>
    <s v="Brooklyn"/>
    <n v="11226"/>
    <x v="718"/>
    <d v="2013-05-13T00:00:00"/>
    <n v="77.45"/>
    <n v="11"/>
    <n v="366.34"/>
    <n v="90944"/>
    <s v="May"/>
    <n v="2013"/>
    <x v="0"/>
  </r>
  <r>
    <n v="2039"/>
    <n v="20375"/>
    <s v="Critical"/>
    <n v="0.06"/>
    <n v="5.18"/>
    <n v="2.04"/>
    <n v="764"/>
    <x v="1340"/>
    <x v="0"/>
    <x v="2"/>
    <x v="0"/>
    <x v="8"/>
    <s v="Wrap Bag"/>
    <s v="Array® Memo Cubes"/>
    <n v="0.36"/>
    <x v="3"/>
    <x v="15"/>
    <s v="Brooklyn"/>
    <n v="11226"/>
    <x v="1243"/>
    <d v="2013-07-25T00:00:00"/>
    <n v="24.523519999999998"/>
    <n v="11"/>
    <n v="54.26"/>
    <n v="90945"/>
    <s v="July"/>
    <n v="2013"/>
    <x v="3"/>
  </r>
  <r>
    <n v="2040"/>
    <n v="23054"/>
    <s v="High"/>
    <n v="0"/>
    <n v="1.76"/>
    <n v="0.7"/>
    <n v="764"/>
    <x v="1340"/>
    <x v="0"/>
    <x v="2"/>
    <x v="0"/>
    <x v="9"/>
    <s v="Wrap Bag"/>
    <s v="Newell 326"/>
    <n v="0.56000000000000005"/>
    <x v="3"/>
    <x v="15"/>
    <s v="Brooklyn"/>
    <n v="11226"/>
    <x v="242"/>
    <d v="2013-10-18T00:00:00"/>
    <n v="-1.02"/>
    <n v="5"/>
    <n v="9.68"/>
    <n v="90946"/>
    <s v="October"/>
    <n v="2013"/>
    <x v="4"/>
  </r>
  <r>
    <n v="6050"/>
    <n v="19321"/>
    <s v="High"/>
    <n v="0.06"/>
    <n v="6.48"/>
    <n v="8.4"/>
    <n v="2223"/>
    <x v="1341"/>
    <x v="0"/>
    <x v="3"/>
    <x v="0"/>
    <x v="8"/>
    <s v="Small Box"/>
    <s v="Xerox 212"/>
    <n v="0.37"/>
    <x v="0"/>
    <x v="46"/>
    <s v="Clovis"/>
    <n v="88101"/>
    <x v="260"/>
    <d v="2011-04-10T00:00:00"/>
    <n v="-64.95"/>
    <n v="3"/>
    <n v="20.399999999999999"/>
    <n v="89971"/>
    <s v="April"/>
    <n v="2011"/>
    <x v="3"/>
  </r>
  <r>
    <n v="6051"/>
    <n v="20709"/>
    <s v="High"/>
    <n v="0.01"/>
    <n v="8.34"/>
    <n v="4.82"/>
    <n v="2223"/>
    <x v="1341"/>
    <x v="0"/>
    <x v="3"/>
    <x v="0"/>
    <x v="8"/>
    <s v="Small Box"/>
    <s v="Southworth 25% Cotton Antique Laid Paper &amp; Envelopes"/>
    <n v="0.4"/>
    <x v="0"/>
    <x v="46"/>
    <s v="Clovis"/>
    <n v="88101"/>
    <x v="853"/>
    <d v="2011-04-17T00:00:00"/>
    <n v="-8.75"/>
    <n v="8"/>
    <n v="67.3"/>
    <n v="89972"/>
    <s v="April"/>
    <n v="2011"/>
    <x v="1"/>
  </r>
  <r>
    <n v="6052"/>
    <n v="20710"/>
    <s v="High"/>
    <n v="0.02"/>
    <n v="155.99"/>
    <n v="8.99"/>
    <n v="2223"/>
    <x v="1341"/>
    <x v="1"/>
    <x v="3"/>
    <x v="2"/>
    <x v="3"/>
    <s v="Small Box"/>
    <s v="CF 688"/>
    <n v="0.57999999999999996"/>
    <x v="0"/>
    <x v="46"/>
    <s v="Clovis"/>
    <n v="88101"/>
    <x v="853"/>
    <d v="2011-04-16T00:00:00"/>
    <n v="275.76900000000001"/>
    <n v="5"/>
    <n v="679.23"/>
    <n v="89972"/>
    <s v="April"/>
    <n v="2011"/>
    <x v="2"/>
  </r>
  <r>
    <n v="6053"/>
    <n v="19899"/>
    <s v="Critical"/>
    <n v="7.0000000000000007E-2"/>
    <n v="39.479999999999997"/>
    <n v="1.99"/>
    <n v="2223"/>
    <x v="1341"/>
    <x v="0"/>
    <x v="3"/>
    <x v="2"/>
    <x v="11"/>
    <s v="Small Pack"/>
    <s v="80 Minute CD-R Spindle, 100/Pack - Staples"/>
    <n v="0.54"/>
    <x v="0"/>
    <x v="46"/>
    <s v="Clovis"/>
    <n v="88101"/>
    <x v="738"/>
    <d v="2011-11-19T00:00:00"/>
    <n v="6.5340000000000291"/>
    <n v="10"/>
    <n v="367.17"/>
    <n v="89974"/>
    <s v="November"/>
    <n v="2011"/>
    <x v="0"/>
  </r>
  <r>
    <n v="6054"/>
    <n v="19900"/>
    <s v="Critical"/>
    <n v="0.09"/>
    <n v="2.61"/>
    <n v="0.5"/>
    <n v="2223"/>
    <x v="1341"/>
    <x v="1"/>
    <x v="3"/>
    <x v="0"/>
    <x v="4"/>
    <s v="Small Box"/>
    <s v="Avery 479"/>
    <n v="0.39"/>
    <x v="0"/>
    <x v="46"/>
    <s v="Clovis"/>
    <n v="88101"/>
    <x v="738"/>
    <d v="2011-11-19T00:00:00"/>
    <n v="63.535199999999996"/>
    <n v="31"/>
    <n v="92.08"/>
    <n v="89974"/>
    <s v="November"/>
    <n v="2011"/>
    <x v="0"/>
  </r>
  <r>
    <n v="6055"/>
    <n v="19901"/>
    <s v="Critical"/>
    <n v="0"/>
    <n v="20.34"/>
    <n v="35"/>
    <n v="2223"/>
    <x v="1341"/>
    <x v="0"/>
    <x v="3"/>
    <x v="0"/>
    <x v="2"/>
    <s v="Large Box"/>
    <s v="Tennsco Commercial Shelving"/>
    <n v="0.84"/>
    <x v="0"/>
    <x v="46"/>
    <s v="Clovis"/>
    <n v="88101"/>
    <x v="738"/>
    <d v="2011-11-20T00:00:00"/>
    <n v="72.36400000000009"/>
    <n v="11"/>
    <n v="266.77999999999997"/>
    <n v="89974"/>
    <s v="November"/>
    <n v="2011"/>
    <x v="4"/>
  </r>
  <r>
    <n v="6056"/>
    <n v="20102"/>
    <s v="High"/>
    <n v="0.03"/>
    <n v="6.24"/>
    <n v="5.22"/>
    <n v="2223"/>
    <x v="1341"/>
    <x v="0"/>
    <x v="3"/>
    <x v="1"/>
    <x v="1"/>
    <s v="Small Box"/>
    <s v="Eldon Expressions Mahogany Wood Desk Collection"/>
    <n v="0.6"/>
    <x v="0"/>
    <x v="46"/>
    <s v="Clovis"/>
    <n v="88101"/>
    <x v="799"/>
    <d v="2011-11-26T00:00:00"/>
    <n v="20.41200000000002"/>
    <n v="40"/>
    <n v="261.08"/>
    <n v="89975"/>
    <s v="November"/>
    <n v="2011"/>
    <x v="1"/>
  </r>
  <r>
    <n v="3163"/>
    <n v="19552"/>
    <s v="Low"/>
    <n v="0.09"/>
    <n v="49.99"/>
    <n v="19.989999999999998"/>
    <n v="1203"/>
    <x v="1342"/>
    <x v="0"/>
    <x v="3"/>
    <x v="2"/>
    <x v="11"/>
    <s v="Small Box"/>
    <s v="Zoom V.92 USB External Faxmodem"/>
    <n v="0.41"/>
    <x v="3"/>
    <x v="43"/>
    <s v="Cranston"/>
    <n v="2920"/>
    <x v="385"/>
    <d v="2010-12-30T00:00:00"/>
    <n v="-8.5150000000000006"/>
    <n v="12"/>
    <n v="593.33000000000004"/>
    <n v="87587"/>
    <s v="December"/>
    <n v="2010"/>
    <x v="0"/>
  </r>
  <r>
    <n v="2837"/>
    <n v="19809"/>
    <s v="Medium"/>
    <n v="0.02"/>
    <n v="59.76"/>
    <n v="9.7100000000000009"/>
    <n v="1099"/>
    <x v="1343"/>
    <x v="0"/>
    <x v="0"/>
    <x v="0"/>
    <x v="2"/>
    <s v="Small Box"/>
    <s v="Advantus 10-Drawer Portable Organizer, Chrome Metal Frame, Smoke Drawers"/>
    <n v="0.56999999999999995"/>
    <x v="3"/>
    <x v="6"/>
    <s v="New Milford"/>
    <n v="7646"/>
    <x v="965"/>
    <d v="2013-04-25T00:00:00"/>
    <n v="52.89"/>
    <n v="3"/>
    <n v="178.34"/>
    <n v="89637"/>
    <s v="April"/>
    <n v="2013"/>
    <x v="2"/>
  </r>
  <r>
    <n v="2125"/>
    <n v="5722"/>
    <s v="Critical"/>
    <n v="0.06"/>
    <n v="179.99"/>
    <n v="13.99"/>
    <n v="806"/>
    <x v="1344"/>
    <x v="1"/>
    <x v="3"/>
    <x v="2"/>
    <x v="3"/>
    <s v="Medium Box"/>
    <s v="VTech VT20-2481 2.4GHz Two-Line Phone System w/Answering Machine"/>
    <n v="0.56999999999999995"/>
    <x v="1"/>
    <x v="8"/>
    <s v="Miami"/>
    <n v="33132"/>
    <x v="558"/>
    <d v="2010-07-11T00:00:00"/>
    <n v="1220.03784"/>
    <n v="54"/>
    <n v="8332.91"/>
    <n v="40547"/>
    <s v="July"/>
    <n v="2010"/>
    <x v="3"/>
  </r>
  <r>
    <n v="2126"/>
    <n v="2601"/>
    <s v="High"/>
    <n v="0"/>
    <n v="30.98"/>
    <n v="9.18"/>
    <n v="806"/>
    <x v="1344"/>
    <x v="0"/>
    <x v="3"/>
    <x v="0"/>
    <x v="8"/>
    <s v="Small Box"/>
    <s v="Xerox 1951"/>
    <n v="0.4"/>
    <x v="1"/>
    <x v="8"/>
    <s v="Miami"/>
    <n v="33132"/>
    <x v="979"/>
    <d v="2012-03-18T00:00:00"/>
    <n v="279.80539999999996"/>
    <n v="56"/>
    <n v="1745.16"/>
    <n v="18789"/>
    <s v="March"/>
    <n v="2012"/>
    <x v="4"/>
  </r>
  <r>
    <n v="7134"/>
    <n v="23848"/>
    <s v="Critical"/>
    <n v="7.0000000000000007E-2"/>
    <n v="15.51"/>
    <n v="5.8"/>
    <n v="2608"/>
    <x v="1345"/>
    <x v="0"/>
    <x v="1"/>
    <x v="0"/>
    <x v="2"/>
    <s v="Small Box"/>
    <s v="Tenex Personal Filing Tote With Secure Closure Lid, Black/Frost"/>
    <n v="0.6"/>
    <x v="3"/>
    <x v="9"/>
    <s v="South Burlington"/>
    <n v="5403"/>
    <x v="67"/>
    <d v="2013-10-30T00:00:00"/>
    <n v="-30.2"/>
    <n v="11"/>
    <n v="166.62"/>
    <n v="87388"/>
    <s v="October"/>
    <n v="2013"/>
    <x v="0"/>
  </r>
  <r>
    <n v="5962"/>
    <n v="20180"/>
    <s v="High"/>
    <n v="0.01"/>
    <n v="49.43"/>
    <n v="19.989999999999998"/>
    <n v="2192"/>
    <x v="1346"/>
    <x v="1"/>
    <x v="0"/>
    <x v="0"/>
    <x v="10"/>
    <s v="Small Box"/>
    <s v="Eureka Hand Vacuum, Bagless"/>
    <n v="0.56999999999999995"/>
    <x v="1"/>
    <x v="26"/>
    <s v="Mooresville"/>
    <n v="28115"/>
    <x v="44"/>
    <d v="2012-07-07T00:00:00"/>
    <n v="11.7666"/>
    <n v="17"/>
    <n v="853.64"/>
    <n v="90686"/>
    <s v="July"/>
    <n v="2012"/>
    <x v="1"/>
  </r>
  <r>
    <n v="5963"/>
    <n v="21497"/>
    <s v="Low"/>
    <n v="0.05"/>
    <n v="16.739999999999998"/>
    <n v="5.08"/>
    <n v="2192"/>
    <x v="1346"/>
    <x v="0"/>
    <x v="0"/>
    <x v="0"/>
    <x v="0"/>
    <s v="Small Box"/>
    <s v="GBC Poly Designer Binding Covers"/>
    <n v="0.36"/>
    <x v="1"/>
    <x v="26"/>
    <s v="Mooresville"/>
    <n v="28115"/>
    <x v="576"/>
    <d v="2012-11-11T00:00:00"/>
    <n v="-676.36800000000005"/>
    <n v="8"/>
    <n v="133.01"/>
    <n v="90687"/>
    <s v="November"/>
    <n v="2012"/>
    <x v="3"/>
  </r>
  <r>
    <n v="5964"/>
    <n v="21224"/>
    <s v="High"/>
    <n v="0.05"/>
    <n v="99.23"/>
    <n v="8.99"/>
    <n v="2192"/>
    <x v="1346"/>
    <x v="0"/>
    <x v="0"/>
    <x v="1"/>
    <x v="1"/>
    <s v="Small Pack"/>
    <s v="GE 48&quot; Fluorescent Tube, Cool White Energy Saver, 34 Watts, 30/Box"/>
    <n v="0.35"/>
    <x v="1"/>
    <x v="26"/>
    <s v="Mooresville"/>
    <n v="28115"/>
    <x v="443"/>
    <d v="2013-02-10T00:00:00"/>
    <n v="91.116000000000014"/>
    <n v="5"/>
    <n v="476.06"/>
    <n v="90688"/>
    <s v="February"/>
    <n v="2013"/>
    <x v="3"/>
  </r>
  <r>
    <n v="5965"/>
    <n v="21225"/>
    <s v="High"/>
    <n v="0.02"/>
    <n v="7.08"/>
    <n v="2.35"/>
    <n v="2192"/>
    <x v="1346"/>
    <x v="0"/>
    <x v="0"/>
    <x v="0"/>
    <x v="9"/>
    <s v="Wrap Bag"/>
    <s v="SANFORD Major Accent™ Highlighters"/>
    <n v="0.47"/>
    <x v="1"/>
    <x v="26"/>
    <s v="Mooresville"/>
    <n v="28115"/>
    <x v="443"/>
    <d v="2013-02-08T00:00:00"/>
    <n v="0.71399999999999997"/>
    <n v="4"/>
    <n v="29.17"/>
    <n v="90688"/>
    <s v="February"/>
    <n v="2013"/>
    <x v="2"/>
  </r>
  <r>
    <n v="5966"/>
    <n v="19996"/>
    <s v="Critical"/>
    <n v="0.03"/>
    <n v="11.55"/>
    <n v="2.36"/>
    <n v="2192"/>
    <x v="1346"/>
    <x v="0"/>
    <x v="0"/>
    <x v="0"/>
    <x v="9"/>
    <s v="Wrap Bag"/>
    <s v="Newell 309"/>
    <n v="0.55000000000000004"/>
    <x v="1"/>
    <x v="26"/>
    <s v="Mooresville"/>
    <n v="28115"/>
    <x v="520"/>
    <d v="2013-06-15T00:00:00"/>
    <n v="1163.4659999999999"/>
    <n v="8"/>
    <n v="95.87"/>
    <n v="90689"/>
    <s v="June"/>
    <n v="2013"/>
    <x v="1"/>
  </r>
  <r>
    <n v="5967"/>
    <n v="19956"/>
    <s v="Not Specified"/>
    <n v="0.04"/>
    <n v="11.97"/>
    <n v="4.9800000000000004"/>
    <n v="2192"/>
    <x v="1346"/>
    <x v="1"/>
    <x v="0"/>
    <x v="0"/>
    <x v="10"/>
    <s v="Small Box"/>
    <s v="Staples 6 Outlet Surge"/>
    <n v="0.57999999999999996"/>
    <x v="1"/>
    <x v="26"/>
    <s v="Mooresville"/>
    <n v="28115"/>
    <x v="858"/>
    <d v="2013-08-02T00:00:00"/>
    <n v="49.122"/>
    <n v="9"/>
    <n v="118.16"/>
    <n v="90690"/>
    <s v="August"/>
    <n v="2013"/>
    <x v="1"/>
  </r>
  <r>
    <n v="5968"/>
    <n v="23869"/>
    <s v="Critical"/>
    <n v="0.03"/>
    <n v="107.53"/>
    <n v="5.81"/>
    <n v="2192"/>
    <x v="1346"/>
    <x v="0"/>
    <x v="0"/>
    <x v="1"/>
    <x v="1"/>
    <s v="Medium Box"/>
    <s v="Tenex Contemporary Contur Chairmats for Low and Medium Pile Carpet, Computer, 39&quot; x 49&quot;"/>
    <n v="0.65"/>
    <x v="1"/>
    <x v="26"/>
    <s v="Mooresville"/>
    <n v="28115"/>
    <x v="606"/>
    <d v="2013-08-15T00:00:00"/>
    <n v="5.1900000000000031"/>
    <n v="24"/>
    <n v="2703.56"/>
    <n v="90691"/>
    <s v="August"/>
    <n v="2013"/>
    <x v="1"/>
  </r>
  <r>
    <n v="9389"/>
    <n v="21333"/>
    <s v="Low"/>
    <n v="0.1"/>
    <n v="6.68"/>
    <n v="6.92"/>
    <n v="3394"/>
    <x v="1347"/>
    <x v="0"/>
    <x v="2"/>
    <x v="0"/>
    <x v="8"/>
    <s v="Small Box"/>
    <s v="Xerox 1898"/>
    <n v="0.37"/>
    <x v="0"/>
    <x v="20"/>
    <s v="Puyallup"/>
    <n v="98373"/>
    <x v="121"/>
    <d v="2011-09-24T00:00:00"/>
    <n v="-74.03"/>
    <n v="9"/>
    <n v="57.22"/>
    <n v="87910"/>
    <s v="September"/>
    <n v="2011"/>
    <x v="0"/>
  </r>
  <r>
    <n v="9390"/>
    <n v="23658"/>
    <s v="Medium"/>
    <n v="0"/>
    <n v="12.28"/>
    <n v="4.8600000000000003"/>
    <n v="3394"/>
    <x v="1347"/>
    <x v="1"/>
    <x v="2"/>
    <x v="0"/>
    <x v="8"/>
    <s v="Small Box"/>
    <s v="Xerox 1933"/>
    <n v="0.38"/>
    <x v="0"/>
    <x v="20"/>
    <s v="Puyallup"/>
    <n v="98373"/>
    <x v="133"/>
    <d v="2012-03-11T00:00:00"/>
    <n v="115.21619999999999"/>
    <n v="13"/>
    <n v="166.98"/>
    <n v="87911"/>
    <s v="March"/>
    <n v="2012"/>
    <x v="4"/>
  </r>
  <r>
    <n v="9391"/>
    <n v="22578"/>
    <s v="Not Specified"/>
    <n v="0.04"/>
    <n v="6.84"/>
    <n v="8.3699999999999992"/>
    <n v="3394"/>
    <x v="1347"/>
    <x v="0"/>
    <x v="2"/>
    <x v="0"/>
    <x v="16"/>
    <s v="Small Pack"/>
    <s v="Acme Design Line 8&quot; Stainless Steel Bent Scissors w/Champagne Handles, 3-1/8&quot; Cut"/>
    <n v="0.57999999999999996"/>
    <x v="0"/>
    <x v="20"/>
    <s v="Puyallup"/>
    <n v="98373"/>
    <x v="16"/>
    <d v="2013-08-20T00:00:00"/>
    <n v="-117.25296000000003"/>
    <n v="24"/>
    <n v="161.87"/>
    <n v="87913"/>
    <s v="August"/>
    <n v="2013"/>
    <x v="1"/>
  </r>
  <r>
    <n v="9392"/>
    <n v="22579"/>
    <s v="Not Specified"/>
    <n v="7.0000000000000007E-2"/>
    <n v="125.99"/>
    <n v="7.69"/>
    <n v="3394"/>
    <x v="1347"/>
    <x v="0"/>
    <x v="2"/>
    <x v="2"/>
    <x v="3"/>
    <s v="Small Box"/>
    <s v="Timeport L7089"/>
    <n v="0.57999999999999996"/>
    <x v="0"/>
    <x v="20"/>
    <s v="Puyallup"/>
    <n v="98373"/>
    <x v="16"/>
    <d v="2013-08-20T00:00:00"/>
    <n v="139.258512"/>
    <n v="10"/>
    <n v="995.95"/>
    <n v="87913"/>
    <s v="August"/>
    <n v="2013"/>
    <x v="0"/>
  </r>
  <r>
    <n v="2901"/>
    <n v="26060"/>
    <s v="Critical"/>
    <n v="0.01"/>
    <n v="2.89"/>
    <n v="0.5"/>
    <n v="1113"/>
    <x v="1348"/>
    <x v="0"/>
    <x v="1"/>
    <x v="0"/>
    <x v="4"/>
    <s v="Small Box"/>
    <s v="Avery 498"/>
    <n v="0.38"/>
    <x v="0"/>
    <x v="7"/>
    <s v="Arvada"/>
    <n v="80004"/>
    <x v="1283"/>
    <d v="2010-10-07T00:00:00"/>
    <n v="29.725199999999997"/>
    <n v="14"/>
    <n v="43.08"/>
    <n v="90833"/>
    <s v="October"/>
    <n v="2010"/>
    <x v="1"/>
  </r>
  <r>
    <n v="2902"/>
    <n v="26061"/>
    <s v="Critical"/>
    <n v="0"/>
    <n v="55.99"/>
    <n v="5"/>
    <n v="1113"/>
    <x v="1348"/>
    <x v="0"/>
    <x v="1"/>
    <x v="2"/>
    <x v="3"/>
    <s v="Small Pack"/>
    <s v="Accessory6"/>
    <n v="0.8"/>
    <x v="0"/>
    <x v="7"/>
    <s v="Arvada"/>
    <n v="80004"/>
    <x v="1283"/>
    <d v="2010-10-08T00:00:00"/>
    <n v="-187.11"/>
    <n v="5"/>
    <n v="258.93"/>
    <n v="90833"/>
    <s v="October"/>
    <n v="2010"/>
    <x v="4"/>
  </r>
  <r>
    <n v="2903"/>
    <n v="25455"/>
    <s v="Critical"/>
    <n v="0"/>
    <n v="6.48"/>
    <n v="5.94"/>
    <n v="1113"/>
    <x v="1348"/>
    <x v="1"/>
    <x v="1"/>
    <x v="0"/>
    <x v="8"/>
    <s v="Small Box"/>
    <s v="Eureka Recycled Copy Paper 8 1/2&quot; x 11&quot;, Ream"/>
    <n v="0.37"/>
    <x v="0"/>
    <x v="7"/>
    <s v="Arvada"/>
    <n v="80004"/>
    <x v="642"/>
    <d v="2012-08-23T00:00:00"/>
    <n v="-21.091200000000001"/>
    <n v="14"/>
    <n v="103.4"/>
    <n v="90834"/>
    <s v="August"/>
    <n v="2012"/>
    <x v="4"/>
  </r>
  <r>
    <n v="2904"/>
    <n v="23447"/>
    <s v="High"/>
    <n v="0.04"/>
    <n v="6.48"/>
    <n v="6.6"/>
    <n v="1113"/>
    <x v="1348"/>
    <x v="0"/>
    <x v="1"/>
    <x v="0"/>
    <x v="8"/>
    <s v="Small Box"/>
    <s v="Xerox 21"/>
    <n v="0.37"/>
    <x v="0"/>
    <x v="7"/>
    <s v="Arvada"/>
    <n v="80004"/>
    <x v="265"/>
    <d v="2013-02-13T00:00:00"/>
    <n v="-118.74"/>
    <n v="12"/>
    <n v="81.53"/>
    <n v="90835"/>
    <s v="February"/>
    <n v="2013"/>
    <x v="1"/>
  </r>
  <r>
    <n v="2905"/>
    <n v="23448"/>
    <s v="High"/>
    <n v="0.09"/>
    <n v="35.99"/>
    <n v="0.99"/>
    <n v="1113"/>
    <x v="1348"/>
    <x v="0"/>
    <x v="1"/>
    <x v="2"/>
    <x v="3"/>
    <s v="Small Pack"/>
    <s v="Accessory31"/>
    <n v="0.35"/>
    <x v="0"/>
    <x v="7"/>
    <s v="Arvada"/>
    <n v="80004"/>
    <x v="265"/>
    <d v="2013-02-15T00:00:00"/>
    <n v="-67.132999999999996"/>
    <n v="2"/>
    <n v="56.79"/>
    <n v="90835"/>
    <s v="February"/>
    <n v="2013"/>
    <x v="0"/>
  </r>
  <r>
    <n v="2906"/>
    <n v="21319"/>
    <s v="Low"/>
    <n v="0.06"/>
    <n v="55.5"/>
    <n v="52.2"/>
    <n v="1113"/>
    <x v="1348"/>
    <x v="0"/>
    <x v="1"/>
    <x v="1"/>
    <x v="1"/>
    <s v="Medium Box"/>
    <s v="Eldon Cleatmat® Chair Mats for Medium Pile Carpets"/>
    <n v="0.72"/>
    <x v="0"/>
    <x v="7"/>
    <s v="Arvada"/>
    <n v="80004"/>
    <x v="625"/>
    <d v="2013-12-05T00:00:00"/>
    <n v="-93.78431999999998"/>
    <n v="6"/>
    <n v="357.9"/>
    <n v="90836"/>
    <s v="December"/>
    <n v="2013"/>
    <x v="3"/>
  </r>
  <r>
    <n v="2907"/>
    <n v="21320"/>
    <s v="Low"/>
    <n v="0"/>
    <n v="227.55"/>
    <n v="32.479999999999997"/>
    <n v="1113"/>
    <x v="1348"/>
    <x v="2"/>
    <x v="1"/>
    <x v="1"/>
    <x v="6"/>
    <s v="Jumbo Box"/>
    <s v="Hon Rectangular Conference Tables"/>
    <n v="0.68"/>
    <x v="0"/>
    <x v="7"/>
    <s v="Arvada"/>
    <n v="80004"/>
    <x v="625"/>
    <d v="2013-12-09T00:00:00"/>
    <n v="2807.2844800000003"/>
    <n v="24"/>
    <n v="5587.01"/>
    <n v="90836"/>
    <s v="December"/>
    <n v="2013"/>
    <x v="4"/>
  </r>
  <r>
    <n v="6514"/>
    <n v="22369"/>
    <s v="Not Specified"/>
    <n v="0.03"/>
    <n v="7.64"/>
    <n v="5.83"/>
    <n v="2398"/>
    <x v="1349"/>
    <x v="0"/>
    <x v="1"/>
    <x v="0"/>
    <x v="8"/>
    <s v="Wrap Bag"/>
    <s v="Rediform Wirebound &quot;Phone Memo&quot; Message Book, 11 x 5-3/4"/>
    <n v="0.36"/>
    <x v="2"/>
    <x v="11"/>
    <s v="Hanover Park"/>
    <n v="60103"/>
    <x v="420"/>
    <d v="2010-08-26T00:00:00"/>
    <n v="-15.090400000000001"/>
    <n v="12"/>
    <n v="96.86"/>
    <n v="86373"/>
    <s v="August"/>
    <n v="2010"/>
    <x v="1"/>
  </r>
  <r>
    <n v="6515"/>
    <n v="24603"/>
    <s v="Critical"/>
    <n v="0.01"/>
    <n v="6.3"/>
    <n v="0.5"/>
    <n v="2398"/>
    <x v="1349"/>
    <x v="0"/>
    <x v="1"/>
    <x v="0"/>
    <x v="4"/>
    <s v="Small Box"/>
    <s v="Avery 51"/>
    <n v="0.39"/>
    <x v="2"/>
    <x v="11"/>
    <s v="Hanover Park"/>
    <n v="60103"/>
    <x v="1033"/>
    <d v="2012-01-17T00:00:00"/>
    <n v="43.897799999999997"/>
    <n v="10"/>
    <n v="63.62"/>
    <n v="86376"/>
    <s v="January"/>
    <n v="2012"/>
    <x v="1"/>
  </r>
  <r>
    <n v="6516"/>
    <n v="21914"/>
    <s v="Critical"/>
    <n v="0.09"/>
    <n v="54.96"/>
    <n v="10.75"/>
    <n v="2398"/>
    <x v="1349"/>
    <x v="0"/>
    <x v="1"/>
    <x v="0"/>
    <x v="8"/>
    <s v="Small Box"/>
    <s v="Xerox 1940"/>
    <n v="0.36"/>
    <x v="2"/>
    <x v="11"/>
    <s v="Hanover Park"/>
    <n v="60103"/>
    <x v="344"/>
    <d v="2013-02-09T00:00:00"/>
    <n v="-23.24"/>
    <n v="1"/>
    <n v="62.26"/>
    <n v="86378"/>
    <s v="February"/>
    <n v="2013"/>
    <x v="0"/>
  </r>
  <r>
    <n v="6517"/>
    <n v="21915"/>
    <s v="Critical"/>
    <n v="7.0000000000000007E-2"/>
    <n v="1.26"/>
    <n v="0.7"/>
    <n v="2398"/>
    <x v="1349"/>
    <x v="0"/>
    <x v="1"/>
    <x v="0"/>
    <x v="12"/>
    <s v="Wrap Bag"/>
    <s v="Bagged Rubber Bands"/>
    <n v="0.81"/>
    <x v="2"/>
    <x v="11"/>
    <s v="Hanover Park"/>
    <n v="60103"/>
    <x v="344"/>
    <d v="2013-02-10T00:00:00"/>
    <n v="-24.86"/>
    <n v="12"/>
    <n v="14.94"/>
    <n v="86378"/>
    <s v="February"/>
    <n v="2013"/>
    <x v="0"/>
  </r>
  <r>
    <n v="6518"/>
    <n v="20210"/>
    <s v="Low"/>
    <n v="0.01"/>
    <n v="12.22"/>
    <n v="2.85"/>
    <n v="2398"/>
    <x v="1349"/>
    <x v="1"/>
    <x v="1"/>
    <x v="1"/>
    <x v="1"/>
    <s v="Small Pack"/>
    <s v="Aluminum Document Frame"/>
    <n v="0.55000000000000004"/>
    <x v="2"/>
    <x v="11"/>
    <s v="Hanover Park"/>
    <n v="60103"/>
    <x v="1272"/>
    <d v="2013-11-15T00:00:00"/>
    <n v="131.29319999999998"/>
    <n v="15"/>
    <n v="190.28"/>
    <n v="86381"/>
    <s v="November"/>
    <n v="2013"/>
    <x v="1"/>
  </r>
  <r>
    <n v="7213"/>
    <n v="21715"/>
    <s v="Low"/>
    <n v="0.08"/>
    <n v="297.64"/>
    <n v="14.7"/>
    <n v="2637"/>
    <x v="1350"/>
    <x v="2"/>
    <x v="2"/>
    <x v="2"/>
    <x v="7"/>
    <s v="Jumbo Drum"/>
    <s v="Panasonic KX-P3200 Dot Matrix Printer"/>
    <n v="0.56999999999999995"/>
    <x v="1"/>
    <x v="37"/>
    <s v="Warner Robins"/>
    <n v="31088"/>
    <x v="1284"/>
    <d v="2012-02-01T00:00:00"/>
    <n v="-73.781399999999991"/>
    <n v="11"/>
    <n v="3253.09"/>
    <n v="90953"/>
    <s v="January"/>
    <n v="2012"/>
    <x v="5"/>
  </r>
  <r>
    <n v="7214"/>
    <n v="23385"/>
    <s v="High"/>
    <n v="0.09"/>
    <n v="3.58"/>
    <n v="5.47"/>
    <n v="2637"/>
    <x v="1350"/>
    <x v="0"/>
    <x v="2"/>
    <x v="0"/>
    <x v="0"/>
    <s v="Small Box"/>
    <s v="Avery Poly Binder Pockets"/>
    <n v="0.37"/>
    <x v="1"/>
    <x v="37"/>
    <s v="Warner Robins"/>
    <n v="31088"/>
    <x v="28"/>
    <d v="2012-03-24T00:00:00"/>
    <n v="-54.207999999999998"/>
    <n v="2"/>
    <n v="8.6"/>
    <n v="90955"/>
    <s v="March"/>
    <n v="2012"/>
    <x v="0"/>
  </r>
  <r>
    <n v="7215"/>
    <n v="23738"/>
    <s v="Critical"/>
    <n v="0"/>
    <n v="7.89"/>
    <n v="2.82"/>
    <n v="2637"/>
    <x v="1350"/>
    <x v="0"/>
    <x v="2"/>
    <x v="0"/>
    <x v="12"/>
    <s v="Wrap Bag"/>
    <s v="Staples Vinyl Coated Paper Clips, 800/Box"/>
    <n v="0.4"/>
    <x v="1"/>
    <x v="37"/>
    <s v="Warner Robins"/>
    <n v="31088"/>
    <x v="740"/>
    <d v="2013-02-14T00:00:00"/>
    <n v="-518.05600000000004"/>
    <n v="4"/>
    <n v="34.21"/>
    <n v="90958"/>
    <s v="February"/>
    <n v="2013"/>
    <x v="4"/>
  </r>
  <r>
    <n v="8728"/>
    <n v="23392"/>
    <s v="Critical"/>
    <n v="0.02"/>
    <n v="60.22"/>
    <n v="3.5"/>
    <n v="3155"/>
    <x v="1351"/>
    <x v="0"/>
    <x v="1"/>
    <x v="0"/>
    <x v="10"/>
    <s v="Small Box"/>
    <s v="Fellowes Smart Surge Ten-Outlet Protector, Platinum"/>
    <n v="0.56999999999999995"/>
    <x v="1"/>
    <x v="8"/>
    <s v="Sanford"/>
    <n v="32771"/>
    <x v="1285"/>
    <d v="2010-01-21T00:00:00"/>
    <n v="-193.91399999999999"/>
    <n v="9"/>
    <n v="541.76"/>
    <n v="86898"/>
    <s v="January"/>
    <n v="2010"/>
    <x v="2"/>
  </r>
  <r>
    <n v="8729"/>
    <n v="21437"/>
    <s v="High"/>
    <n v="0.03"/>
    <n v="25.98"/>
    <n v="14.36"/>
    <n v="3155"/>
    <x v="1351"/>
    <x v="2"/>
    <x v="1"/>
    <x v="1"/>
    <x v="15"/>
    <s v="Jumbo Drum"/>
    <s v="Global Stack Chair without Arms, Black"/>
    <n v="0.6"/>
    <x v="1"/>
    <x v="8"/>
    <s v="Sanford"/>
    <n v="32771"/>
    <x v="348"/>
    <d v="2010-01-27T00:00:00"/>
    <n v="57.545999999999999"/>
    <n v="4"/>
    <n v="107.66"/>
    <n v="86899"/>
    <s v="January"/>
    <n v="2010"/>
    <x v="1"/>
  </r>
  <r>
    <n v="8730"/>
    <n v="21438"/>
    <s v="High"/>
    <n v="0.1"/>
    <n v="32.479999999999997"/>
    <n v="35"/>
    <n v="3155"/>
    <x v="1351"/>
    <x v="0"/>
    <x v="1"/>
    <x v="0"/>
    <x v="2"/>
    <s v="Large Box"/>
    <s v="Fellowes Neat Ideas® Storage Cubes"/>
    <n v="0.81"/>
    <x v="1"/>
    <x v="8"/>
    <s v="Sanford"/>
    <n v="32771"/>
    <x v="348"/>
    <d v="2010-01-27T00:00:00"/>
    <n v="-333.42540000000002"/>
    <n v="10"/>
    <n v="318.83"/>
    <n v="86899"/>
    <s v="January"/>
    <n v="2010"/>
    <x v="0"/>
  </r>
  <r>
    <n v="8731"/>
    <n v="22010"/>
    <s v="Critical"/>
    <n v="0.05"/>
    <n v="159.99"/>
    <n v="5.5"/>
    <n v="3155"/>
    <x v="1351"/>
    <x v="0"/>
    <x v="2"/>
    <x v="2"/>
    <x v="11"/>
    <s v="Small Box"/>
    <s v="Gyration RF Keyboard"/>
    <n v="0.49"/>
    <x v="1"/>
    <x v="8"/>
    <s v="Sanford"/>
    <n v="32771"/>
    <x v="806"/>
    <d v="2010-10-21T00:00:00"/>
    <n v="12.264000000000001"/>
    <n v="23"/>
    <n v="3600.65"/>
    <n v="86902"/>
    <s v="October"/>
    <n v="2010"/>
    <x v="3"/>
  </r>
  <r>
    <n v="8732"/>
    <n v="24514"/>
    <s v="High"/>
    <n v="0.02"/>
    <n v="52.4"/>
    <n v="16.11"/>
    <n v="3155"/>
    <x v="1351"/>
    <x v="0"/>
    <x v="2"/>
    <x v="0"/>
    <x v="0"/>
    <s v="Small Box"/>
    <s v="Ibico Laser Imprintable Binding System Covers"/>
    <n v="0.39"/>
    <x v="1"/>
    <x v="8"/>
    <s v="Sanford"/>
    <n v="32771"/>
    <x v="956"/>
    <d v="2012-02-26T00:00:00"/>
    <n v="0.85199999999999998"/>
    <n v="2"/>
    <n v="107.31"/>
    <n v="86906"/>
    <s v="February"/>
    <n v="2012"/>
    <x v="2"/>
  </r>
  <r>
    <n v="8733"/>
    <n v="22128"/>
    <s v="Medium"/>
    <n v="7.0000000000000007E-2"/>
    <n v="40.99"/>
    <n v="19.989999999999998"/>
    <n v="3155"/>
    <x v="1351"/>
    <x v="0"/>
    <x v="1"/>
    <x v="0"/>
    <x v="8"/>
    <s v="Small Box"/>
    <s v="White Dual Perf Computer Printout Paper, 2700 Sheets, 1 Part, Heavyweight, 20 lbs., 14 7/8 x 11"/>
    <n v="0.36"/>
    <x v="1"/>
    <x v="8"/>
    <s v="Sanford"/>
    <n v="32771"/>
    <x v="529"/>
    <d v="2013-08-14T00:00:00"/>
    <n v="6.48"/>
    <n v="25"/>
    <n v="1020.2"/>
    <n v="86910"/>
    <s v="August"/>
    <n v="2013"/>
    <x v="0"/>
  </r>
  <r>
    <n v="2372"/>
    <n v="23996"/>
    <s v="Low"/>
    <n v="0.09"/>
    <n v="1.95"/>
    <n v="1.63"/>
    <n v="905"/>
    <x v="1352"/>
    <x v="0"/>
    <x v="2"/>
    <x v="0"/>
    <x v="9"/>
    <s v="Wrap Bag"/>
    <s v="Avery Hi-Liter Comfort Grip Fluorescent Highlighter, Yellow Ink"/>
    <n v="0.46"/>
    <x v="3"/>
    <x v="6"/>
    <s v="Paramus"/>
    <n v="7652"/>
    <x v="445"/>
    <d v="2013-03-11T00:00:00"/>
    <n v="-17.13"/>
    <n v="6"/>
    <n v="11.71"/>
    <n v="90812"/>
    <s v="March"/>
    <n v="2013"/>
    <x v="0"/>
  </r>
  <r>
    <n v="1215"/>
    <n v="25961"/>
    <s v="Not Specified"/>
    <n v="0.09"/>
    <n v="3.41"/>
    <n v="0.7"/>
    <n v="476"/>
    <x v="1353"/>
    <x v="0"/>
    <x v="3"/>
    <x v="0"/>
    <x v="12"/>
    <s v="Wrap Bag"/>
    <s v="Advantus SlideClip™ Paper Clips"/>
    <n v="0.37"/>
    <x v="3"/>
    <x v="16"/>
    <s v="North Andover"/>
    <n v="1845"/>
    <x v="89"/>
    <d v="2012-11-28T00:00:00"/>
    <n v="32.795699999999997"/>
    <n v="14"/>
    <n v="47.53"/>
    <n v="91283"/>
    <s v="November"/>
    <n v="2012"/>
    <x v="0"/>
  </r>
  <r>
    <n v="1216"/>
    <n v="25974"/>
    <s v="Low"/>
    <n v="0.01"/>
    <n v="70.89"/>
    <n v="89.3"/>
    <n v="476"/>
    <x v="1353"/>
    <x v="2"/>
    <x v="1"/>
    <x v="1"/>
    <x v="6"/>
    <s v="Jumbo Box"/>
    <s v="KI Conference Tables"/>
    <n v="0.72"/>
    <x v="3"/>
    <x v="16"/>
    <s v="North Andover"/>
    <n v="1845"/>
    <x v="1034"/>
    <d v="2013-11-15T00:00:00"/>
    <n v="1344.3246960000006"/>
    <n v="26"/>
    <n v="1959.51"/>
    <n v="91284"/>
    <s v="November"/>
    <n v="2013"/>
    <x v="1"/>
  </r>
  <r>
    <n v="8303"/>
    <n v="25899"/>
    <s v="Low"/>
    <n v="0.02"/>
    <n v="30.98"/>
    <n v="11.63"/>
    <n v="3015"/>
    <x v="1354"/>
    <x v="0"/>
    <x v="1"/>
    <x v="0"/>
    <x v="0"/>
    <s v="Small Box"/>
    <s v="GBC Linen Binding Covers"/>
    <n v="0.37"/>
    <x v="3"/>
    <x v="15"/>
    <s v="Rome"/>
    <n v="13440"/>
    <x v="57"/>
    <d v="2013-02-18T00:00:00"/>
    <n v="-24.425999999999998"/>
    <n v="1"/>
    <n v="36.67"/>
    <n v="91590"/>
    <s v="February"/>
    <n v="2013"/>
    <x v="2"/>
  </r>
  <r>
    <n v="8304"/>
    <n v="25900"/>
    <s v="Low"/>
    <n v="0.02"/>
    <n v="4.9800000000000004"/>
    <n v="7.54"/>
    <n v="3015"/>
    <x v="1354"/>
    <x v="0"/>
    <x v="1"/>
    <x v="0"/>
    <x v="8"/>
    <s v="Small Box"/>
    <s v="Xerox 1961"/>
    <n v="0.38"/>
    <x v="3"/>
    <x v="15"/>
    <s v="Rome"/>
    <n v="13440"/>
    <x v="57"/>
    <d v="2013-02-18T00:00:00"/>
    <n v="-153.19999999999999"/>
    <n v="9"/>
    <n v="48.06"/>
    <n v="91590"/>
    <s v="February"/>
    <n v="2013"/>
    <x v="2"/>
  </r>
  <r>
    <n v="8305"/>
    <n v="25870"/>
    <s v="Not Specified"/>
    <n v="0.06"/>
    <n v="517.48"/>
    <n v="16.63"/>
    <n v="3015"/>
    <x v="1354"/>
    <x v="2"/>
    <x v="1"/>
    <x v="2"/>
    <x v="7"/>
    <s v="Jumbo Box"/>
    <s v="Panasonic KX-P3626 Dot Matrix Printer"/>
    <n v="0.59"/>
    <x v="3"/>
    <x v="15"/>
    <s v="Rome"/>
    <n v="13440"/>
    <x v="1286"/>
    <d v="2013-09-19T00:00:00"/>
    <n v="2019.4487999999999"/>
    <n v="12"/>
    <n v="6012.29"/>
    <n v="91591"/>
    <s v="September"/>
    <n v="2013"/>
    <x v="3"/>
  </r>
  <r>
    <n v="8306"/>
    <n v="25871"/>
    <s v="Not Specified"/>
    <n v="0.04"/>
    <n v="15.04"/>
    <n v="1.97"/>
    <n v="3015"/>
    <x v="1354"/>
    <x v="0"/>
    <x v="1"/>
    <x v="0"/>
    <x v="8"/>
    <s v="Wrap Bag"/>
    <s v="White GlueTop Scratch Pads"/>
    <n v="0.39"/>
    <x v="3"/>
    <x v="15"/>
    <s v="Rome"/>
    <n v="13440"/>
    <x v="1286"/>
    <d v="2013-09-17T00:00:00"/>
    <n v="135.39869999999999"/>
    <n v="13"/>
    <n v="196.23"/>
    <n v="91591"/>
    <s v="September"/>
    <n v="2013"/>
    <x v="1"/>
  </r>
  <r>
    <n v="8307"/>
    <n v="25872"/>
    <s v="Not Specified"/>
    <n v="0.06"/>
    <n v="24.98"/>
    <n v="8.7899999999999991"/>
    <n v="3015"/>
    <x v="1354"/>
    <x v="0"/>
    <x v="1"/>
    <x v="0"/>
    <x v="2"/>
    <s v="Small Box"/>
    <s v="2300 Heavy-Duty Transfer File Systems by Perma"/>
    <n v="0.66"/>
    <x v="3"/>
    <x v="15"/>
    <s v="Rome"/>
    <n v="13440"/>
    <x v="1286"/>
    <d v="2013-09-18T00:00:00"/>
    <n v="-34.288400000000003"/>
    <n v="25"/>
    <n v="638.66999999999996"/>
    <n v="91591"/>
    <s v="September"/>
    <n v="2013"/>
    <x v="3"/>
  </r>
  <r>
    <n v="4470"/>
    <n v="1976"/>
    <s v="Not Specified"/>
    <n v="0.04"/>
    <n v="6.28"/>
    <n v="5.41"/>
    <n v="1682"/>
    <x v="1355"/>
    <x v="0"/>
    <x v="2"/>
    <x v="1"/>
    <x v="1"/>
    <s v="Small Box"/>
    <s v="Eldon® 200 Class™ Desk Accessories"/>
    <n v="0.53"/>
    <x v="2"/>
    <x v="11"/>
    <s v="Chicago"/>
    <n v="60611"/>
    <x v="869"/>
    <d v="2010-08-16T00:00:00"/>
    <n v="-38.380000000000003"/>
    <n v="43"/>
    <n v="284.48"/>
    <n v="14115"/>
    <s v="August"/>
    <n v="2010"/>
    <x v="1"/>
  </r>
  <r>
    <n v="4471"/>
    <n v="5358"/>
    <s v="Not Specified"/>
    <n v="0.08"/>
    <n v="4.9800000000000004"/>
    <n v="4.7"/>
    <n v="1682"/>
    <x v="1355"/>
    <x v="0"/>
    <x v="2"/>
    <x v="0"/>
    <x v="8"/>
    <s v="Small Box"/>
    <s v="Staples Copy Paper (20Lb. and 84 Bright)"/>
    <n v="0.38"/>
    <x v="2"/>
    <x v="11"/>
    <s v="Chicago"/>
    <n v="60611"/>
    <x v="1287"/>
    <d v="2010-09-15T00:00:00"/>
    <n v="-56.35"/>
    <n v="47"/>
    <n v="225.98"/>
    <n v="38080"/>
    <s v="September"/>
    <n v="2010"/>
    <x v="5"/>
  </r>
  <r>
    <n v="4472"/>
    <n v="7936"/>
    <s v="Not Specified"/>
    <n v="0.02"/>
    <n v="13.43"/>
    <n v="5.5"/>
    <n v="1682"/>
    <x v="1355"/>
    <x v="0"/>
    <x v="2"/>
    <x v="0"/>
    <x v="2"/>
    <s v="Small Box"/>
    <s v="Fellowes Personal Hanging Folder Files, Navy"/>
    <n v="0.56999999999999995"/>
    <x v="2"/>
    <x v="11"/>
    <s v="Chicago"/>
    <n v="60611"/>
    <x v="342"/>
    <d v="2011-05-12T00:00:00"/>
    <n v="5.71"/>
    <n v="49"/>
    <n v="691.53"/>
    <n v="56710"/>
    <s v="May"/>
    <n v="2011"/>
    <x v="2"/>
  </r>
  <r>
    <n v="4473"/>
    <n v="7937"/>
    <s v="Not Specified"/>
    <n v="0.08"/>
    <n v="65.989999999999995"/>
    <n v="3.99"/>
    <n v="1682"/>
    <x v="1355"/>
    <x v="0"/>
    <x v="2"/>
    <x v="2"/>
    <x v="3"/>
    <s v="Small Box"/>
    <s v="StarTAC 7760"/>
    <n v="0.59"/>
    <x v="2"/>
    <x v="11"/>
    <s v="Chicago"/>
    <n v="60611"/>
    <x v="342"/>
    <d v="2011-05-12T00:00:00"/>
    <n v="-39.215000000000003"/>
    <n v="23"/>
    <n v="1198.77"/>
    <n v="56710"/>
    <s v="May"/>
    <n v="2011"/>
    <x v="5"/>
  </r>
  <r>
    <n v="4474"/>
    <n v="7938"/>
    <s v="Not Specified"/>
    <n v="0.08"/>
    <n v="30.98"/>
    <n v="6.5"/>
    <n v="1682"/>
    <x v="1355"/>
    <x v="0"/>
    <x v="2"/>
    <x v="2"/>
    <x v="11"/>
    <s v="Small Box"/>
    <s v="Belkin ErgoBoard™ Keyboard"/>
    <n v="0.64"/>
    <x v="2"/>
    <x v="11"/>
    <s v="Chicago"/>
    <n v="60611"/>
    <x v="342"/>
    <d v="2011-05-13T00:00:00"/>
    <n v="-99.24"/>
    <n v="9"/>
    <n v="273.95999999999998"/>
    <n v="56710"/>
    <s v="May"/>
    <n v="2011"/>
    <x v="5"/>
  </r>
  <r>
    <n v="4475"/>
    <n v="7939"/>
    <s v="Not Specified"/>
    <n v="0.01"/>
    <n v="35.409999999999997"/>
    <n v="1.99"/>
    <n v="1682"/>
    <x v="1355"/>
    <x v="0"/>
    <x v="2"/>
    <x v="2"/>
    <x v="11"/>
    <s v="Small Pack"/>
    <s v="Imation DVD-RAM discs"/>
    <n v="0.43"/>
    <x v="2"/>
    <x v="11"/>
    <s v="Chicago"/>
    <n v="60611"/>
    <x v="342"/>
    <d v="2011-05-13T00:00:00"/>
    <n v="232.99"/>
    <n v="30"/>
    <n v="1051.67"/>
    <n v="56710"/>
    <s v="May"/>
    <n v="2011"/>
    <x v="1"/>
  </r>
  <r>
    <n v="4476"/>
    <n v="1867"/>
    <s v="Not Specified"/>
    <n v="7.0000000000000007E-2"/>
    <n v="43.98"/>
    <n v="1.99"/>
    <n v="1682"/>
    <x v="1355"/>
    <x v="0"/>
    <x v="2"/>
    <x v="2"/>
    <x v="11"/>
    <s v="Small Pack"/>
    <s v="Memorex 80 Minute CD-R Spindle, 100/Pack"/>
    <n v="0.44"/>
    <x v="2"/>
    <x v="11"/>
    <s v="Chicago"/>
    <n v="60611"/>
    <x v="872"/>
    <d v="2011-10-15T00:00:00"/>
    <n v="261.11199999999997"/>
    <n v="40"/>
    <n v="1766.95"/>
    <n v="13440"/>
    <s v="October"/>
    <n v="2011"/>
    <x v="0"/>
  </r>
  <r>
    <n v="4477"/>
    <n v="1977"/>
    <s v="Not Specified"/>
    <n v="0.06"/>
    <n v="85.99"/>
    <n v="10.78"/>
    <n v="1682"/>
    <x v="1355"/>
    <x v="0"/>
    <x v="2"/>
    <x v="2"/>
    <x v="3"/>
    <s v="Small Box"/>
    <s v="3395"/>
    <n v="0.57999999999999996"/>
    <x v="2"/>
    <x v="11"/>
    <s v="Chicago"/>
    <n v="60611"/>
    <x v="606"/>
    <d v="2013-08-16T00:00:00"/>
    <n v="591.91199999999992"/>
    <n v="92"/>
    <n v="6592.12"/>
    <n v="14115"/>
    <s v="August"/>
    <n v="2013"/>
    <x v="3"/>
  </r>
  <r>
    <n v="4478"/>
    <n v="8354"/>
    <s v="Critical"/>
    <n v="0.05"/>
    <n v="40.98"/>
    <n v="5.33"/>
    <n v="1682"/>
    <x v="1355"/>
    <x v="0"/>
    <x v="2"/>
    <x v="0"/>
    <x v="10"/>
    <s v="Small Box"/>
    <s v="Belkin 8 Outlet Surge Protector"/>
    <n v="0.56999999999999995"/>
    <x v="2"/>
    <x v="11"/>
    <s v="Chicago"/>
    <n v="60611"/>
    <x v="61"/>
    <d v="2013-12-12T00:00:00"/>
    <n v="78.98"/>
    <n v="24"/>
    <n v="1010.4"/>
    <n v="59685"/>
    <s v="December"/>
    <n v="2013"/>
    <x v="3"/>
  </r>
  <r>
    <n v="4479"/>
    <n v="8355"/>
    <s v="Critical"/>
    <n v="0.1"/>
    <n v="12.99"/>
    <n v="14.37"/>
    <n v="1682"/>
    <x v="1355"/>
    <x v="0"/>
    <x v="2"/>
    <x v="1"/>
    <x v="1"/>
    <s v="Large Box"/>
    <s v="Tensor &quot;Hersey Kiss&quot; Styled Floor Lamp"/>
    <n v="0.73"/>
    <x v="2"/>
    <x v="11"/>
    <s v="Chicago"/>
    <n v="60611"/>
    <x v="61"/>
    <d v="2013-12-11T00:00:00"/>
    <n v="-560.29"/>
    <n v="92"/>
    <n v="1125.82"/>
    <n v="59685"/>
    <s v="December"/>
    <n v="2013"/>
    <x v="0"/>
  </r>
  <r>
    <n v="6751"/>
    <n v="22364"/>
    <s v="Low"/>
    <n v="0"/>
    <n v="2.61"/>
    <n v="0.5"/>
    <n v="2479"/>
    <x v="1356"/>
    <x v="0"/>
    <x v="1"/>
    <x v="0"/>
    <x v="4"/>
    <s v="Small Box"/>
    <s v="Avery 494"/>
    <n v="0.39"/>
    <x v="1"/>
    <x v="34"/>
    <s v="Houma"/>
    <n v="70364"/>
    <x v="699"/>
    <d v="2013-02-16T00:00:00"/>
    <n v="-58.24"/>
    <n v="9"/>
    <n v="24.79"/>
    <n v="91003"/>
    <s v="February"/>
    <n v="2013"/>
    <x v="4"/>
  </r>
  <r>
    <n v="6752"/>
    <n v="22365"/>
    <s v="Low"/>
    <n v="0.03"/>
    <n v="25.13"/>
    <n v="9.8699999999999992"/>
    <n v="2479"/>
    <x v="1356"/>
    <x v="0"/>
    <x v="1"/>
    <x v="1"/>
    <x v="1"/>
    <s v="Small Box"/>
    <s v="Eldon® Executive Woodline II Desk Accessories, Mahogany"/>
    <n v="0.57999999999999996"/>
    <x v="1"/>
    <x v="34"/>
    <s v="Houma"/>
    <n v="70364"/>
    <x v="699"/>
    <d v="2013-02-21T00:00:00"/>
    <n v="-683.63679999999999"/>
    <n v="2"/>
    <n v="53.52"/>
    <n v="91003"/>
    <s v="February"/>
    <n v="2013"/>
    <x v="1"/>
  </r>
  <r>
    <n v="6753"/>
    <n v="22366"/>
    <s v="Low"/>
    <n v="0.01"/>
    <n v="5.68"/>
    <n v="3.6"/>
    <n v="2479"/>
    <x v="1356"/>
    <x v="0"/>
    <x v="1"/>
    <x v="0"/>
    <x v="16"/>
    <s v="Small Pack"/>
    <s v="Acme® Preferred Stainless Steel Scissors"/>
    <n v="0.56000000000000005"/>
    <x v="1"/>
    <x v="34"/>
    <s v="Houma"/>
    <n v="70364"/>
    <x v="699"/>
    <d v="2013-02-18T00:00:00"/>
    <n v="23.6538"/>
    <n v="11"/>
    <n v="63.35"/>
    <n v="91003"/>
    <s v="February"/>
    <n v="2013"/>
    <x v="1"/>
  </r>
  <r>
    <n v="6754"/>
    <n v="21548"/>
    <s v="High"/>
    <n v="0"/>
    <n v="205.99"/>
    <n v="5"/>
    <n v="2479"/>
    <x v="1356"/>
    <x v="0"/>
    <x v="1"/>
    <x v="2"/>
    <x v="3"/>
    <s v="Small Box"/>
    <s v="Phone 918"/>
    <n v="0.59"/>
    <x v="1"/>
    <x v="34"/>
    <s v="Houma"/>
    <n v="70364"/>
    <x v="600"/>
    <d v="2013-02-26T00:00:00"/>
    <n v="-76.873999999999995"/>
    <n v="11"/>
    <n v="1964.53"/>
    <n v="91004"/>
    <s v="February"/>
    <n v="2013"/>
    <x v="4"/>
  </r>
  <r>
    <n v="2622"/>
    <n v="24926"/>
    <s v="Critical"/>
    <n v="0.09"/>
    <n v="517.48"/>
    <n v="16.63"/>
    <n v="1020"/>
    <x v="1357"/>
    <x v="2"/>
    <x v="3"/>
    <x v="2"/>
    <x v="7"/>
    <s v="Jumbo Box"/>
    <s v="Panasonic KX-P3626 Dot Matrix Printer"/>
    <n v="0.59"/>
    <x v="2"/>
    <x v="14"/>
    <s v="Pittsburg"/>
    <n v="66762"/>
    <x v="1288"/>
    <d v="2010-03-07T00:00:00"/>
    <n v="909.36"/>
    <n v="5"/>
    <n v="2354.54"/>
    <n v="88632"/>
    <s v="March"/>
    <n v="2010"/>
    <x v="0"/>
  </r>
  <r>
    <n v="2623"/>
    <n v="23562"/>
    <s v="Critical"/>
    <n v="7.0000000000000007E-2"/>
    <n v="4.13"/>
    <n v="5.04"/>
    <n v="1020"/>
    <x v="1357"/>
    <x v="0"/>
    <x v="3"/>
    <x v="0"/>
    <x v="0"/>
    <s v="Small Box"/>
    <s v="ACCOHIDE® 3-Ring Binder, Blue, 1&quot;"/>
    <n v="0.38"/>
    <x v="2"/>
    <x v="14"/>
    <s v="Pittsburg"/>
    <n v="66762"/>
    <x v="1289"/>
    <d v="2010-08-07T00:00:00"/>
    <n v="-76.424400000000006"/>
    <n v="20"/>
    <n v="79.06"/>
    <n v="88634"/>
    <s v="August"/>
    <n v="2010"/>
    <x v="0"/>
  </r>
  <r>
    <n v="2624"/>
    <n v="23563"/>
    <s v="Critical"/>
    <n v="0"/>
    <n v="4.4800000000000004"/>
    <n v="2.5"/>
    <n v="1020"/>
    <x v="1357"/>
    <x v="0"/>
    <x v="3"/>
    <x v="0"/>
    <x v="5"/>
    <s v="Small Box"/>
    <s v="Ampad #10 Peel &amp; Seel® Holiday Envelopes"/>
    <n v="0.37"/>
    <x v="2"/>
    <x v="14"/>
    <s v="Pittsburg"/>
    <n v="66762"/>
    <x v="1289"/>
    <d v="2010-08-08T00:00:00"/>
    <n v="8.7319999999999993"/>
    <n v="14"/>
    <n v="65.14"/>
    <n v="88634"/>
    <s v="August"/>
    <n v="2010"/>
    <x v="4"/>
  </r>
  <r>
    <n v="2625"/>
    <n v="25348"/>
    <s v="Low"/>
    <n v="0.06"/>
    <n v="3.81"/>
    <n v="5.44"/>
    <n v="1020"/>
    <x v="1357"/>
    <x v="0"/>
    <x v="2"/>
    <x v="0"/>
    <x v="0"/>
    <s v="Small Box"/>
    <s v="Acco Pressboard Covers with Storage Hooks, 14 7/8&quot; x 11&quot;, Dark Blue"/>
    <n v="0.36"/>
    <x v="2"/>
    <x v="14"/>
    <s v="Pittsburg"/>
    <n v="66762"/>
    <x v="720"/>
    <d v="2011-08-08T00:00:00"/>
    <n v="-80.502760000000009"/>
    <n v="18"/>
    <n v="66.849999999999994"/>
    <n v="88635"/>
    <s v="August"/>
    <n v="2011"/>
    <x v="3"/>
  </r>
  <r>
    <n v="2626"/>
    <n v="24761"/>
    <s v="High"/>
    <n v="0.01"/>
    <n v="6.48"/>
    <n v="9.5399999999999991"/>
    <n v="1020"/>
    <x v="1357"/>
    <x v="0"/>
    <x v="3"/>
    <x v="0"/>
    <x v="8"/>
    <s v="Small Box"/>
    <s v="Xerox 1905"/>
    <n v="0.37"/>
    <x v="2"/>
    <x v="14"/>
    <s v="Pittsburg"/>
    <n v="66762"/>
    <x v="163"/>
    <d v="2011-11-07T00:00:00"/>
    <n v="29.454000000000036"/>
    <n v="24"/>
    <n v="171.38"/>
    <n v="88636"/>
    <s v="November"/>
    <n v="2011"/>
    <x v="1"/>
  </r>
  <r>
    <n v="2627"/>
    <n v="20801"/>
    <s v="High"/>
    <n v="0.1"/>
    <n v="20.239999999999998"/>
    <n v="6.67"/>
    <n v="1020"/>
    <x v="1357"/>
    <x v="0"/>
    <x v="2"/>
    <x v="1"/>
    <x v="1"/>
    <s v="Small Pack"/>
    <s v="DAX Contemporary Wood Frame with Silver Metal Mat, Desktop, 11 x 14 Size"/>
    <n v="0.49"/>
    <x v="2"/>
    <x v="14"/>
    <s v="Pittsburg"/>
    <n v="66762"/>
    <x v="900"/>
    <d v="2013-03-15T00:00:00"/>
    <n v="40.220099999999995"/>
    <n v="3"/>
    <n v="58.29"/>
    <n v="88640"/>
    <s v="March"/>
    <n v="2013"/>
    <x v="0"/>
  </r>
  <r>
    <n v="2628"/>
    <n v="20978"/>
    <s v="High"/>
    <n v="0.04"/>
    <n v="3.69"/>
    <n v="0.5"/>
    <n v="1020"/>
    <x v="1357"/>
    <x v="0"/>
    <x v="2"/>
    <x v="0"/>
    <x v="4"/>
    <s v="Small Box"/>
    <s v="Avery 487"/>
    <n v="0.38"/>
    <x v="2"/>
    <x v="14"/>
    <s v="Pittsburg"/>
    <n v="66762"/>
    <x v="452"/>
    <d v="2013-07-05T00:00:00"/>
    <n v="12.716699999999999"/>
    <n v="5"/>
    <n v="18.43"/>
    <n v="88641"/>
    <s v="July"/>
    <n v="2013"/>
    <x v="1"/>
  </r>
  <r>
    <n v="2629"/>
    <n v="25694"/>
    <s v="Critical"/>
    <n v="0.04"/>
    <n v="43.98"/>
    <n v="8.99"/>
    <n v="1020"/>
    <x v="1357"/>
    <x v="1"/>
    <x v="3"/>
    <x v="0"/>
    <x v="9"/>
    <s v="Small Pack"/>
    <s v="Boston 1645 Deluxe Heavier-Duty Electric Pencil Sharpener"/>
    <n v="0.57999999999999996"/>
    <x v="2"/>
    <x v="14"/>
    <s v="Pittsburg"/>
    <n v="66762"/>
    <x v="935"/>
    <d v="2013-09-23T00:00:00"/>
    <n v="149.43960000000001"/>
    <n v="12"/>
    <n v="537.42999999999995"/>
    <n v="88642"/>
    <s v="September"/>
    <n v="2013"/>
    <x v="1"/>
  </r>
  <r>
    <n v="628"/>
    <n v="18167"/>
    <s v="Critical"/>
    <n v="0.09"/>
    <n v="8.4600000000000009"/>
    <n v="3.62"/>
    <n v="245"/>
    <x v="1358"/>
    <x v="0"/>
    <x v="1"/>
    <x v="2"/>
    <x v="11"/>
    <s v="Small Pack"/>
    <s v="Imation 3.5&quot;, RTS 247544 3M 3.5 DSDD, 10/Pack"/>
    <n v="0.61"/>
    <x v="2"/>
    <x v="2"/>
    <s v="Deer Park"/>
    <n v="77536"/>
    <x v="1091"/>
    <d v="2013-02-21T00:00:00"/>
    <n v="-52.48"/>
    <n v="10"/>
    <n v="83.26"/>
    <n v="86718"/>
    <s v="February"/>
    <n v="2013"/>
    <x v="0"/>
  </r>
  <r>
    <n v="629"/>
    <n v="20057"/>
    <s v="High"/>
    <n v="0.05"/>
    <n v="48.58"/>
    <n v="54.11"/>
    <n v="245"/>
    <x v="1358"/>
    <x v="2"/>
    <x v="1"/>
    <x v="1"/>
    <x v="13"/>
    <s v="Jumbo Box"/>
    <s v="O'Sullivan 2-Shelf Heavy-Duty Bookcases"/>
    <n v="0.69"/>
    <x v="2"/>
    <x v="2"/>
    <s v="Deer Park"/>
    <n v="77536"/>
    <x v="71"/>
    <d v="2013-09-06T00:00:00"/>
    <n v="-1481.1264000000001"/>
    <n v="21"/>
    <n v="1046.04"/>
    <n v="86719"/>
    <s v="September"/>
    <n v="2013"/>
    <x v="3"/>
  </r>
  <r>
    <n v="630"/>
    <n v="24346"/>
    <s v="Critical"/>
    <n v="0"/>
    <n v="51.98"/>
    <n v="10.17"/>
    <n v="245"/>
    <x v="1358"/>
    <x v="0"/>
    <x v="1"/>
    <x v="2"/>
    <x v="7"/>
    <s v="Medium Box"/>
    <s v="Canon MP25DIII Desktop Whisper-Quiet Printing Calculator"/>
    <n v="0.37"/>
    <x v="2"/>
    <x v="2"/>
    <s v="Deer Park"/>
    <n v="77536"/>
    <x v="1028"/>
    <d v="2013-12-26T00:00:00"/>
    <n v="577.37129999999991"/>
    <n v="16"/>
    <n v="836.77"/>
    <n v="86721"/>
    <s v="December"/>
    <n v="2013"/>
    <x v="4"/>
  </r>
  <r>
    <n v="631"/>
    <n v="24347"/>
    <s v="Critical"/>
    <n v="0.06"/>
    <n v="218.75"/>
    <n v="69.64"/>
    <n v="245"/>
    <x v="1358"/>
    <x v="2"/>
    <x v="1"/>
    <x v="1"/>
    <x v="6"/>
    <s v="Jumbo Box"/>
    <s v="BoxOffice By Design Rectangular and Half-Moon Meeting Room Tables"/>
    <n v="0.72"/>
    <x v="2"/>
    <x v="2"/>
    <s v="Deer Park"/>
    <n v="77536"/>
    <x v="1028"/>
    <d v="2013-12-26T00:00:00"/>
    <n v="-180.15177599999998"/>
    <n v="16"/>
    <n v="3555.12"/>
    <n v="86721"/>
    <s v="December"/>
    <n v="2013"/>
    <x v="3"/>
  </r>
  <r>
    <n v="9338"/>
    <n v="24758"/>
    <s v="Not Specified"/>
    <n v="0.01"/>
    <n v="7.77"/>
    <n v="9.23"/>
    <n v="3376"/>
    <x v="1359"/>
    <x v="0"/>
    <x v="0"/>
    <x v="0"/>
    <x v="10"/>
    <s v="Small Box"/>
    <s v="Hoover Commercial Soft Guard Upright Vacuum And Disposable Filtration Bags"/>
    <n v="0.57999999999999996"/>
    <x v="3"/>
    <x v="18"/>
    <s v="Owings Mills"/>
    <n v="21117"/>
    <x v="797"/>
    <d v="2012-05-25T00:00:00"/>
    <n v="-95.64"/>
    <n v="6"/>
    <n v="52.38"/>
    <n v="87477"/>
    <s v="May"/>
    <n v="2012"/>
    <x v="1"/>
  </r>
  <r>
    <n v="9339"/>
    <n v="24759"/>
    <s v="Not Specified"/>
    <n v="0.09"/>
    <n v="195.99"/>
    <n v="8.99"/>
    <n v="3376"/>
    <x v="1359"/>
    <x v="0"/>
    <x v="0"/>
    <x v="2"/>
    <x v="3"/>
    <s v="Small Box"/>
    <s v="A1228"/>
    <n v="0.57999999999999996"/>
    <x v="3"/>
    <x v="18"/>
    <s v="Owings Mills"/>
    <n v="21117"/>
    <x v="797"/>
    <d v="2012-05-24T00:00:00"/>
    <n v="1197.855"/>
    <n v="15"/>
    <n v="2319.4499999999998"/>
    <n v="87477"/>
    <s v="May"/>
    <n v="2012"/>
    <x v="0"/>
  </r>
  <r>
    <n v="9340"/>
    <n v="26216"/>
    <s v="Medium"/>
    <n v="0.03"/>
    <n v="26.48"/>
    <n v="6.93"/>
    <n v="3376"/>
    <x v="1359"/>
    <x v="0"/>
    <x v="0"/>
    <x v="1"/>
    <x v="1"/>
    <s v="Small Box"/>
    <s v="DAX Natural Wood-Tone Poster Frame"/>
    <n v="0.49"/>
    <x v="3"/>
    <x v="18"/>
    <s v="Owings Mills"/>
    <n v="21117"/>
    <x v="272"/>
    <d v="2013-07-07T00:00:00"/>
    <n v="126.9738"/>
    <n v="7"/>
    <n v="184.02"/>
    <n v="87482"/>
    <s v="July"/>
    <n v="2013"/>
    <x v="1"/>
  </r>
  <r>
    <n v="1073"/>
    <n v="21570"/>
    <s v="High"/>
    <n v="0.03"/>
    <n v="4.9800000000000004"/>
    <n v="0.8"/>
    <n v="406"/>
    <x v="1360"/>
    <x v="0"/>
    <x v="3"/>
    <x v="0"/>
    <x v="8"/>
    <s v="Wrap Bag"/>
    <s v="Rediform S.O.S. Phone Message Books"/>
    <n v="0.36"/>
    <x v="3"/>
    <x v="6"/>
    <s v="South Vineland"/>
    <n v="8360"/>
    <x v="280"/>
    <d v="2010-05-22T00:00:00"/>
    <n v="50.2044"/>
    <n v="15"/>
    <n v="72.760000000000005"/>
    <n v="87804"/>
    <s v="May"/>
    <n v="2010"/>
    <x v="1"/>
  </r>
  <r>
    <n v="1959"/>
    <n v="23436"/>
    <s v="High"/>
    <n v="0.09"/>
    <n v="101.41"/>
    <n v="35"/>
    <n v="731"/>
    <x v="1361"/>
    <x v="0"/>
    <x v="2"/>
    <x v="0"/>
    <x v="2"/>
    <s v="Large Box"/>
    <s v="Tennsco Regal Shelving Units"/>
    <n v="0.82"/>
    <x v="3"/>
    <x v="16"/>
    <s v="Burlington"/>
    <n v="1803"/>
    <x v="1290"/>
    <d v="2010-10-27T00:00:00"/>
    <n v="-801.15479999999991"/>
    <n v="12"/>
    <n v="1178.32"/>
    <n v="90362"/>
    <s v="October"/>
    <n v="2010"/>
    <x v="0"/>
  </r>
  <r>
    <n v="5258"/>
    <n v="18741"/>
    <s v="Critical"/>
    <n v="7.0000000000000007E-2"/>
    <n v="90.98"/>
    <n v="56.2"/>
    <n v="1960"/>
    <x v="1362"/>
    <x v="0"/>
    <x v="0"/>
    <x v="1"/>
    <x v="1"/>
    <s v="Medium Box"/>
    <s v="Eldon ClusterMat Chair Mat with Cordless Antistatic Protection"/>
    <n v="0.74"/>
    <x v="2"/>
    <x v="24"/>
    <s v="Roseville"/>
    <n v="48066"/>
    <x v="543"/>
    <d v="2011-12-26T00:00:00"/>
    <n v="-724.41499999999996"/>
    <n v="16"/>
    <n v="1380.23"/>
    <n v="88859"/>
    <s v="December"/>
    <n v="2011"/>
    <x v="0"/>
  </r>
  <r>
    <n v="5259"/>
    <n v="18742"/>
    <s v="Critical"/>
    <n v="0.1"/>
    <n v="218.75"/>
    <n v="69.64"/>
    <n v="1960"/>
    <x v="1362"/>
    <x v="2"/>
    <x v="0"/>
    <x v="1"/>
    <x v="6"/>
    <s v="Jumbo Box"/>
    <s v="BoxOffice By Design Rectangular and Half-Moon Meeting Room Tables"/>
    <n v="0.77"/>
    <x v="2"/>
    <x v="24"/>
    <s v="Roseville"/>
    <n v="48066"/>
    <x v="543"/>
    <d v="2011-12-27T00:00:00"/>
    <n v="-880.28550000000007"/>
    <n v="21"/>
    <n v="4290.91"/>
    <n v="88859"/>
    <s v="December"/>
    <n v="2011"/>
    <x v="0"/>
  </r>
  <r>
    <n v="4290"/>
    <n v="19501"/>
    <s v="High"/>
    <n v="0.09"/>
    <n v="12.88"/>
    <n v="4.59"/>
    <n v="1618"/>
    <x v="1363"/>
    <x v="0"/>
    <x v="2"/>
    <x v="0"/>
    <x v="16"/>
    <s v="Wrap Bag"/>
    <s v="Martin-Yale Premier Letter Opener"/>
    <n v="0.82"/>
    <x v="2"/>
    <x v="5"/>
    <s v="Highland"/>
    <n v="46322"/>
    <x v="623"/>
    <d v="2010-04-06T00:00:00"/>
    <n v="-175.13"/>
    <n v="13"/>
    <n v="158.13"/>
    <n v="90248"/>
    <s v="April"/>
    <n v="2010"/>
    <x v="0"/>
  </r>
  <r>
    <n v="5228"/>
    <n v="23378"/>
    <s v="High"/>
    <n v="0.09"/>
    <n v="40.98"/>
    <n v="6.5"/>
    <n v="1956"/>
    <x v="1364"/>
    <x v="0"/>
    <x v="2"/>
    <x v="2"/>
    <x v="11"/>
    <s v="Small Box"/>
    <s v="Targus USB Numeric Keypad"/>
    <n v="0.74"/>
    <x v="0"/>
    <x v="7"/>
    <s v="Louisville"/>
    <n v="80027"/>
    <x v="734"/>
    <d v="2010-12-21T00:00:00"/>
    <n v="-50.244999999999997"/>
    <n v="19"/>
    <n v="746.91"/>
    <n v="89820"/>
    <s v="December"/>
    <n v="2010"/>
    <x v="0"/>
  </r>
  <r>
    <n v="5230"/>
    <n v="24473"/>
    <s v="High"/>
    <n v="0"/>
    <n v="85.99"/>
    <n v="0.99"/>
    <n v="1956"/>
    <x v="1364"/>
    <x v="0"/>
    <x v="2"/>
    <x v="2"/>
    <x v="3"/>
    <s v="Wrap Bag"/>
    <s v="Accessory34"/>
    <n v="0.55000000000000004"/>
    <x v="0"/>
    <x v="7"/>
    <s v="Louisville"/>
    <n v="80027"/>
    <x v="874"/>
    <d v="2013-09-14T00:00:00"/>
    <n v="871.48379999999997"/>
    <n v="16"/>
    <n v="1263.02"/>
    <n v="89826"/>
    <s v="September"/>
    <n v="2013"/>
    <x v="4"/>
  </r>
  <r>
    <n v="9156"/>
    <n v="20468"/>
    <s v="High"/>
    <n v="0"/>
    <n v="5.84"/>
    <n v="1.2"/>
    <n v="3315"/>
    <x v="1365"/>
    <x v="0"/>
    <x v="3"/>
    <x v="0"/>
    <x v="9"/>
    <s v="Wrap Bag"/>
    <s v="Newell 312"/>
    <n v="0.55000000000000004"/>
    <x v="3"/>
    <x v="6"/>
    <s v="Somerset"/>
    <n v="8873"/>
    <x v="1040"/>
    <d v="2013-08-22T00:00:00"/>
    <n v="29.565760000000001"/>
    <n v="9"/>
    <n v="55.82"/>
    <n v="90466"/>
    <s v="August"/>
    <n v="2013"/>
    <x v="4"/>
  </r>
  <r>
    <n v="8598"/>
    <n v="26122"/>
    <s v="Medium"/>
    <n v="0.02"/>
    <n v="6.68"/>
    <n v="7.3"/>
    <n v="3116"/>
    <x v="1366"/>
    <x v="0"/>
    <x v="0"/>
    <x v="0"/>
    <x v="8"/>
    <s v="Small Box"/>
    <s v="Xerox 1959"/>
    <n v="0.37"/>
    <x v="1"/>
    <x v="37"/>
    <s v="Gainesville"/>
    <n v="30501"/>
    <x v="1143"/>
    <d v="2011-01-10T00:00:00"/>
    <n v="-47.726000000000006"/>
    <n v="11"/>
    <n v="75.36"/>
    <n v="88253"/>
    <s v="January"/>
    <n v="2011"/>
    <x v="2"/>
  </r>
  <r>
    <n v="8599"/>
    <n v="18501"/>
    <s v="Critical"/>
    <n v="0.1"/>
    <n v="55.99"/>
    <n v="1.25"/>
    <n v="3116"/>
    <x v="1366"/>
    <x v="0"/>
    <x v="0"/>
    <x v="2"/>
    <x v="3"/>
    <s v="Small Pack"/>
    <s v="Accessory32"/>
    <n v="0.35"/>
    <x v="1"/>
    <x v="37"/>
    <s v="Gainesville"/>
    <n v="30501"/>
    <x v="1012"/>
    <d v="2011-02-01T00:00:00"/>
    <n v="-117.54399999999998"/>
    <n v="12"/>
    <n v="524.27"/>
    <n v="88254"/>
    <s v="January"/>
    <n v="2011"/>
    <x v="0"/>
  </r>
  <r>
    <n v="8600"/>
    <n v="18502"/>
    <s v="Critical"/>
    <n v="0.08"/>
    <n v="115.99"/>
    <n v="2.5"/>
    <n v="3116"/>
    <x v="1366"/>
    <x v="0"/>
    <x v="0"/>
    <x v="2"/>
    <x v="3"/>
    <s v="Small Box"/>
    <s v="StarTAC 7797"/>
    <n v="0.55000000000000004"/>
    <x v="1"/>
    <x v="37"/>
    <s v="Gainesville"/>
    <n v="30501"/>
    <x v="1012"/>
    <d v="2011-02-01T00:00:00"/>
    <n v="-74.614679999999993"/>
    <n v="9"/>
    <n v="824.5"/>
    <n v="88254"/>
    <s v="January"/>
    <n v="2011"/>
    <x v="5"/>
  </r>
  <r>
    <n v="8601"/>
    <n v="22016"/>
    <s v="High"/>
    <n v="0"/>
    <n v="5.78"/>
    <n v="5.67"/>
    <n v="3116"/>
    <x v="1366"/>
    <x v="0"/>
    <x v="0"/>
    <x v="0"/>
    <x v="8"/>
    <s v="Small Box"/>
    <s v="Xerox 1978"/>
    <n v="0.36"/>
    <x v="1"/>
    <x v="37"/>
    <s v="Gainesville"/>
    <n v="30501"/>
    <x v="1291"/>
    <d v="2012-08-16T00:00:00"/>
    <n v="988.64819999999986"/>
    <n v="13"/>
    <n v="80.98"/>
    <n v="88255"/>
    <s v="August"/>
    <n v="2012"/>
    <x v="4"/>
  </r>
  <r>
    <n v="905"/>
    <n v="22539"/>
    <s v="Low"/>
    <n v="7.0000000000000007E-2"/>
    <n v="11.55"/>
    <n v="2.36"/>
    <n v="348"/>
    <x v="1367"/>
    <x v="0"/>
    <x v="1"/>
    <x v="0"/>
    <x v="9"/>
    <s v="Wrap Bag"/>
    <s v="Newell 309"/>
    <n v="0.55000000000000004"/>
    <x v="3"/>
    <x v="43"/>
    <s v="Tiverton"/>
    <n v="2878"/>
    <x v="334"/>
    <d v="2013-02-17T00:00:00"/>
    <n v="-6.73"/>
    <n v="1"/>
    <n v="13.53"/>
    <n v="88153"/>
    <s v="February"/>
    <n v="2013"/>
    <x v="0"/>
  </r>
  <r>
    <n v="350"/>
    <n v="24319"/>
    <s v="Not Specified"/>
    <n v="0.02"/>
    <n v="1.74"/>
    <n v="4.08"/>
    <n v="129"/>
    <x v="1368"/>
    <x v="0"/>
    <x v="3"/>
    <x v="1"/>
    <x v="1"/>
    <s v="Small Pack"/>
    <s v="Eldon Regeneration Recycled Desk Accessories, Smoke"/>
    <n v="0.53"/>
    <x v="2"/>
    <x v="11"/>
    <s v="Alton"/>
    <n v="62002"/>
    <x v="977"/>
    <d v="2010-07-28T00:00:00"/>
    <n v="-37.39"/>
    <n v="5"/>
    <n v="10.23"/>
    <n v="86693"/>
    <s v="July"/>
    <n v="2010"/>
    <x v="2"/>
  </r>
  <r>
    <n v="351"/>
    <n v="18161"/>
    <s v="Not Specified"/>
    <n v="7.0000000000000007E-2"/>
    <n v="15.74"/>
    <n v="1.39"/>
    <n v="129"/>
    <x v="1368"/>
    <x v="0"/>
    <x v="3"/>
    <x v="0"/>
    <x v="5"/>
    <s v="Small Box"/>
    <s v="#10-4 1/8&quot; x 9 1/2&quot; Premium Diagonal Seam Envelopes"/>
    <n v="0.4"/>
    <x v="2"/>
    <x v="11"/>
    <s v="Alton"/>
    <n v="62002"/>
    <x v="1068"/>
    <d v="2010-11-26T00:00:00"/>
    <n v="149.88869999999997"/>
    <n v="14"/>
    <n v="217.23"/>
    <n v="86694"/>
    <s v="November"/>
    <n v="2010"/>
    <x v="0"/>
  </r>
  <r>
    <n v="352"/>
    <n v="19544"/>
    <s v="High"/>
    <n v="0.1"/>
    <n v="111.03"/>
    <n v="8.64"/>
    <n v="129"/>
    <x v="1368"/>
    <x v="0"/>
    <x v="3"/>
    <x v="0"/>
    <x v="2"/>
    <s v="Small Box"/>
    <s v="Fellowes Recycled Storage Drawers"/>
    <n v="0.78"/>
    <x v="2"/>
    <x v="11"/>
    <s v="Alton"/>
    <n v="62002"/>
    <x v="1075"/>
    <d v="2013-11-30T00:00:00"/>
    <n v="973.57568000000003"/>
    <n v="43"/>
    <n v="4648.3500000000004"/>
    <n v="86698"/>
    <s v="November"/>
    <n v="2013"/>
    <x v="0"/>
  </r>
  <r>
    <n v="3071"/>
    <n v="22509"/>
    <s v="Not Specified"/>
    <n v="0.08"/>
    <n v="12.28"/>
    <n v="6.47"/>
    <n v="1173"/>
    <x v="1369"/>
    <x v="0"/>
    <x v="0"/>
    <x v="0"/>
    <x v="8"/>
    <s v="Small Box"/>
    <s v="Xerox 1881"/>
    <n v="0.38"/>
    <x v="0"/>
    <x v="0"/>
    <s v="Montebello"/>
    <n v="90640"/>
    <x v="1086"/>
    <d v="2013-05-05T00:00:00"/>
    <n v="25.58"/>
    <n v="13"/>
    <n v="160.66999999999999"/>
    <n v="91471"/>
    <s v="May"/>
    <n v="2013"/>
    <x v="5"/>
  </r>
  <r>
    <n v="6308"/>
    <n v="25456"/>
    <s v="Medium"/>
    <n v="0.06"/>
    <n v="28.53"/>
    <n v="1.49"/>
    <n v="2330"/>
    <x v="1370"/>
    <x v="0"/>
    <x v="0"/>
    <x v="0"/>
    <x v="0"/>
    <s v="Small Box"/>
    <s v="Lock-Up Easel 'Spel-Binder'"/>
    <n v="0.38"/>
    <x v="2"/>
    <x v="31"/>
    <s v="Marion"/>
    <n v="52302"/>
    <x v="281"/>
    <d v="2010-09-27T00:00:00"/>
    <n v="74.638500000000008"/>
    <n v="5"/>
    <n v="134.09"/>
    <n v="90964"/>
    <s v="September"/>
    <n v="2010"/>
    <x v="3"/>
  </r>
  <r>
    <n v="6309"/>
    <n v="25873"/>
    <s v="Not Specified"/>
    <n v="0.04"/>
    <n v="19.989999999999998"/>
    <n v="11.17"/>
    <n v="2330"/>
    <x v="1370"/>
    <x v="0"/>
    <x v="0"/>
    <x v="1"/>
    <x v="1"/>
    <s v="Large Box"/>
    <s v="Telescoping Adjustable Floor Lamp"/>
    <n v="0.6"/>
    <x v="2"/>
    <x v="31"/>
    <s v="Marion"/>
    <n v="52302"/>
    <x v="218"/>
    <d v="2011-01-05T00:00:00"/>
    <n v="-55.564400000000006"/>
    <n v="9"/>
    <n v="186.03"/>
    <n v="90965"/>
    <s v="January"/>
    <n v="2011"/>
    <x v="1"/>
  </r>
  <r>
    <n v="6310"/>
    <n v="25874"/>
    <s v="Not Specified"/>
    <n v="0.06"/>
    <n v="16.91"/>
    <n v="6.25"/>
    <n v="2330"/>
    <x v="1370"/>
    <x v="0"/>
    <x v="0"/>
    <x v="0"/>
    <x v="2"/>
    <s v="Small Box"/>
    <s v="Tenex Personal Self-Stacking Standard File Box, Black/Gray"/>
    <n v="0.57999999999999996"/>
    <x v="2"/>
    <x v="31"/>
    <s v="Marion"/>
    <n v="52302"/>
    <x v="218"/>
    <d v="2011-01-06T00:00:00"/>
    <n v="-34.372799999999998"/>
    <n v="11"/>
    <n v="178.16"/>
    <n v="90965"/>
    <s v="January"/>
    <n v="2011"/>
    <x v="3"/>
  </r>
  <r>
    <n v="6311"/>
    <n v="25036"/>
    <s v="Low"/>
    <n v="0"/>
    <n v="1.86"/>
    <n v="2.58"/>
    <n v="2330"/>
    <x v="1370"/>
    <x v="0"/>
    <x v="0"/>
    <x v="0"/>
    <x v="12"/>
    <s v="Wrap Bag"/>
    <s v="Super Bands, 12/Pack"/>
    <n v="0.82"/>
    <x v="2"/>
    <x v="31"/>
    <s v="Marion"/>
    <n v="52302"/>
    <x v="891"/>
    <d v="2011-07-28T00:00:00"/>
    <n v="-30.26"/>
    <n v="5"/>
    <n v="10.44"/>
    <n v="90967"/>
    <s v="July"/>
    <n v="2011"/>
    <x v="4"/>
  </r>
  <r>
    <n v="6312"/>
    <n v="25035"/>
    <s v="Low"/>
    <n v="0"/>
    <n v="3.75"/>
    <n v="0.5"/>
    <n v="2330"/>
    <x v="1370"/>
    <x v="0"/>
    <x v="0"/>
    <x v="0"/>
    <x v="4"/>
    <s v="Small Box"/>
    <s v="Avery 510"/>
    <n v="0.37"/>
    <x v="2"/>
    <x v="31"/>
    <s v="Marion"/>
    <n v="52302"/>
    <x v="579"/>
    <d v="2013-07-24T00:00:00"/>
    <n v="41.9313"/>
    <n v="16"/>
    <n v="60.77"/>
    <n v="90970"/>
    <s v="July"/>
    <n v="2013"/>
    <x v="4"/>
  </r>
  <r>
    <n v="6313"/>
    <n v="25457"/>
    <s v="Medium"/>
    <n v="0.1"/>
    <n v="65.989999999999995"/>
    <n v="3.99"/>
    <n v="2330"/>
    <x v="1370"/>
    <x v="0"/>
    <x v="0"/>
    <x v="2"/>
    <x v="3"/>
    <s v="Small Box"/>
    <s v="StarTAC 7760"/>
    <n v="0.59"/>
    <x v="2"/>
    <x v="31"/>
    <s v="Marion"/>
    <n v="52302"/>
    <x v="283"/>
    <d v="2013-09-25T00:00:00"/>
    <n v="-156.89036000000002"/>
    <n v="5"/>
    <n v="265.02999999999997"/>
    <n v="90971"/>
    <s v="September"/>
    <n v="2013"/>
    <x v="0"/>
  </r>
  <r>
    <n v="6314"/>
    <n v="25861"/>
    <s v="Medium"/>
    <n v="0.01"/>
    <n v="3.81"/>
    <n v="5.44"/>
    <n v="2330"/>
    <x v="1370"/>
    <x v="0"/>
    <x v="0"/>
    <x v="0"/>
    <x v="0"/>
    <s v="Small Box"/>
    <s v="Acco Pressboard Covers with Storage Hooks, 14 7/8&quot; x 11&quot;, Dark Blue"/>
    <n v="0.36"/>
    <x v="2"/>
    <x v="31"/>
    <s v="Marion"/>
    <n v="52302"/>
    <x v="464"/>
    <d v="2013-10-27T00:00:00"/>
    <n v="-117.2655"/>
    <n v="18"/>
    <n v="74.09"/>
    <n v="90972"/>
    <s v="October"/>
    <n v="2013"/>
    <x v="1"/>
  </r>
  <r>
    <n v="6315"/>
    <n v="25862"/>
    <s v="Medium"/>
    <n v="0.01"/>
    <n v="95.95"/>
    <n v="74.349999999999994"/>
    <n v="2330"/>
    <x v="1370"/>
    <x v="2"/>
    <x v="0"/>
    <x v="1"/>
    <x v="15"/>
    <s v="Jumbo Drum"/>
    <s v="Bevis Steel Folding Chairs"/>
    <n v="0.56999999999999995"/>
    <x v="2"/>
    <x v="31"/>
    <s v="Marion"/>
    <n v="52302"/>
    <x v="464"/>
    <d v="2013-10-26T00:00:00"/>
    <n v="-1115.99"/>
    <n v="17"/>
    <n v="1702.78"/>
    <n v="90972"/>
    <s v="October"/>
    <n v="2013"/>
    <x v="1"/>
  </r>
  <r>
    <n v="6316"/>
    <n v="25863"/>
    <s v="Medium"/>
    <n v="0.1"/>
    <n v="7.89"/>
    <n v="2.82"/>
    <n v="2330"/>
    <x v="1370"/>
    <x v="0"/>
    <x v="0"/>
    <x v="0"/>
    <x v="12"/>
    <s v="Wrap Bag"/>
    <s v="Staples Vinyl Coated Paper Clips, 800/Box"/>
    <n v="0.4"/>
    <x v="2"/>
    <x v="31"/>
    <s v="Marion"/>
    <n v="52302"/>
    <x v="464"/>
    <d v="2013-10-25T00:00:00"/>
    <n v="48.59"/>
    <n v="24"/>
    <n v="177.01"/>
    <n v="90972"/>
    <s v="October"/>
    <n v="2013"/>
    <x v="0"/>
  </r>
  <r>
    <n v="6317"/>
    <n v="25864"/>
    <s v="Medium"/>
    <n v="0.04"/>
    <n v="124.49"/>
    <n v="51.94"/>
    <n v="2330"/>
    <x v="1370"/>
    <x v="2"/>
    <x v="0"/>
    <x v="1"/>
    <x v="6"/>
    <s v="Jumbo Box"/>
    <s v="Bevis 36 x 72 Conference Tables"/>
    <n v="0.63"/>
    <x v="2"/>
    <x v="31"/>
    <s v="Marion"/>
    <n v="52302"/>
    <x v="464"/>
    <d v="2013-10-26T00:00:00"/>
    <n v="-153.25200000000001"/>
    <n v="5"/>
    <n v="501.12"/>
    <n v="90972"/>
    <s v="October"/>
    <n v="2013"/>
    <x v="1"/>
  </r>
  <r>
    <n v="6531"/>
    <n v="573"/>
    <s v="Not Specified"/>
    <n v="0.03"/>
    <n v="60.89"/>
    <n v="32.409999999999997"/>
    <n v="2403"/>
    <x v="1371"/>
    <x v="2"/>
    <x v="2"/>
    <x v="1"/>
    <x v="15"/>
    <s v="Jumbo Drum"/>
    <s v="Global Push Button Manager's Chair, Indigo"/>
    <n v="0.56000000000000005"/>
    <x v="2"/>
    <x v="11"/>
    <s v="Chicago"/>
    <n v="60699"/>
    <x v="162"/>
    <d v="2011-12-21T00:00:00"/>
    <n v="-377.25"/>
    <n v="78"/>
    <n v="4713.21"/>
    <n v="3905"/>
    <s v="December"/>
    <n v="2011"/>
    <x v="1"/>
  </r>
  <r>
    <n v="6532"/>
    <n v="1795"/>
    <s v="Critical"/>
    <n v="0.09"/>
    <n v="1.76"/>
    <n v="0.7"/>
    <n v="2403"/>
    <x v="1371"/>
    <x v="0"/>
    <x v="2"/>
    <x v="0"/>
    <x v="9"/>
    <s v="Wrap Bag"/>
    <s v="Newell 310"/>
    <n v="0.56000000000000005"/>
    <x v="2"/>
    <x v="11"/>
    <s v="Chicago"/>
    <n v="60699"/>
    <x v="155"/>
    <d v="2012-03-02T00:00:00"/>
    <n v="-2.44"/>
    <n v="35"/>
    <n v="60.21"/>
    <n v="12868"/>
    <s v="March"/>
    <n v="2012"/>
    <x v="0"/>
  </r>
  <r>
    <n v="6533"/>
    <n v="1796"/>
    <s v="Critical"/>
    <n v="0.09"/>
    <n v="4.4800000000000004"/>
    <n v="1.22"/>
    <n v="2403"/>
    <x v="1371"/>
    <x v="0"/>
    <x v="2"/>
    <x v="0"/>
    <x v="8"/>
    <s v="Wrap Bag"/>
    <s v="Spiral Phone Message Books with Labels by Adams"/>
    <n v="0.36"/>
    <x v="2"/>
    <x v="11"/>
    <s v="Chicago"/>
    <n v="60699"/>
    <x v="155"/>
    <d v="2012-03-03T00:00:00"/>
    <n v="-5.26"/>
    <n v="2"/>
    <n v="9.3699999999999992"/>
    <n v="12868"/>
    <s v="March"/>
    <n v="2012"/>
    <x v="0"/>
  </r>
  <r>
    <n v="6534"/>
    <n v="8374"/>
    <s v="Medium"/>
    <n v="0"/>
    <n v="193.17"/>
    <n v="19.989999999999998"/>
    <n v="2403"/>
    <x v="1371"/>
    <x v="0"/>
    <x v="2"/>
    <x v="0"/>
    <x v="2"/>
    <s v="Small Box"/>
    <s v="Fellowes Staxonsteel® Drawer Files"/>
    <n v="0.71"/>
    <x v="2"/>
    <x v="11"/>
    <s v="Chicago"/>
    <n v="60699"/>
    <x v="240"/>
    <d v="2012-06-22T00:00:00"/>
    <n v="1646.43"/>
    <n v="76"/>
    <n v="15301.18"/>
    <n v="59812"/>
    <s v="June"/>
    <n v="2012"/>
    <x v="4"/>
  </r>
  <r>
    <n v="6535"/>
    <n v="8375"/>
    <s v="Medium"/>
    <n v="0.06"/>
    <n v="12.64"/>
    <n v="4.9800000000000004"/>
    <n v="2403"/>
    <x v="1371"/>
    <x v="0"/>
    <x v="2"/>
    <x v="1"/>
    <x v="1"/>
    <s v="Small Pack"/>
    <s v="Nu-Dell Executive Frame"/>
    <n v="0.48"/>
    <x v="2"/>
    <x v="11"/>
    <s v="Chicago"/>
    <n v="60699"/>
    <x v="240"/>
    <d v="2012-06-23T00:00:00"/>
    <n v="-18.39"/>
    <n v="3"/>
    <n v="43.47"/>
    <n v="59812"/>
    <s v="June"/>
    <n v="2012"/>
    <x v="3"/>
  </r>
  <r>
    <n v="6536"/>
    <n v="4080"/>
    <s v="Medium"/>
    <n v="0.02"/>
    <n v="4.13"/>
    <n v="0.99"/>
    <n v="2403"/>
    <x v="1371"/>
    <x v="0"/>
    <x v="2"/>
    <x v="0"/>
    <x v="4"/>
    <s v="Small Box"/>
    <s v="Avery 491"/>
    <n v="0.39"/>
    <x v="2"/>
    <x v="11"/>
    <s v="Chicago"/>
    <n v="60699"/>
    <x v="241"/>
    <d v="2013-01-17T00:00:00"/>
    <n v="11.368000000000002"/>
    <n v="26"/>
    <n v="107.36"/>
    <n v="29090"/>
    <s v="January"/>
    <n v="2013"/>
    <x v="2"/>
  </r>
  <r>
    <n v="6537"/>
    <n v="4081"/>
    <s v="Medium"/>
    <n v="0.02"/>
    <n v="10.48"/>
    <n v="6.91"/>
    <n v="2403"/>
    <x v="1371"/>
    <x v="0"/>
    <x v="2"/>
    <x v="0"/>
    <x v="2"/>
    <s v="Small Box"/>
    <s v="Sterilite Officeware Hinged File Box"/>
    <n v="0.57999999999999996"/>
    <x v="2"/>
    <x v="11"/>
    <s v="Chicago"/>
    <n v="60699"/>
    <x v="241"/>
    <d v="2013-01-16T00:00:00"/>
    <n v="-173.12"/>
    <n v="40"/>
    <n v="422.6"/>
    <n v="29090"/>
    <s v="January"/>
    <n v="2013"/>
    <x v="2"/>
  </r>
  <r>
    <n v="6538"/>
    <n v="5902"/>
    <s v="Not Specified"/>
    <n v="0.03"/>
    <n v="80.97"/>
    <n v="30.06"/>
    <n v="2403"/>
    <x v="1371"/>
    <x v="2"/>
    <x v="1"/>
    <x v="2"/>
    <x v="7"/>
    <s v="Jumbo Box"/>
    <s v="Hewlett-Packard Deskjet 940 REFURBISHED Color Inkjet Printer"/>
    <n v="0.4"/>
    <x v="2"/>
    <x v="11"/>
    <s v="Chicago"/>
    <n v="60699"/>
    <x v="175"/>
    <d v="2013-07-23T00:00:00"/>
    <n v="431.95"/>
    <n v="60"/>
    <n v="4801.5200000000004"/>
    <n v="41831"/>
    <s v="July"/>
    <n v="2013"/>
    <x v="1"/>
  </r>
  <r>
    <n v="6539"/>
    <n v="5903"/>
    <s v="Not Specified"/>
    <n v="0.05"/>
    <n v="5.28"/>
    <n v="5.66"/>
    <n v="2403"/>
    <x v="1371"/>
    <x v="0"/>
    <x v="1"/>
    <x v="0"/>
    <x v="8"/>
    <s v="Small Box"/>
    <s v="Xerox 4200 Series MultiUse Premium Copy Paper (20Lb. and 84 Bright)"/>
    <n v="0.4"/>
    <x v="2"/>
    <x v="11"/>
    <s v="Chicago"/>
    <n v="60699"/>
    <x v="175"/>
    <d v="2013-07-22T00:00:00"/>
    <n v="-96.29"/>
    <n v="53"/>
    <n v="292.35000000000002"/>
    <n v="41831"/>
    <s v="July"/>
    <n v="2013"/>
    <x v="3"/>
  </r>
  <r>
    <n v="6540"/>
    <n v="1846"/>
    <s v="High"/>
    <n v="0.05"/>
    <n v="420.98"/>
    <n v="19.989999999999998"/>
    <n v="2403"/>
    <x v="1371"/>
    <x v="0"/>
    <x v="2"/>
    <x v="0"/>
    <x v="0"/>
    <s v="Small Box"/>
    <s v="GBC DocuBind 200 Manual Binding Machine"/>
    <n v="0.35"/>
    <x v="2"/>
    <x v="11"/>
    <s v="Chicago"/>
    <n v="60699"/>
    <x v="529"/>
    <d v="2013-08-13T00:00:00"/>
    <n v="3858.2774999999997"/>
    <n v="44"/>
    <n v="18124.88"/>
    <n v="13284"/>
    <s v="August"/>
    <n v="2013"/>
    <x v="3"/>
  </r>
  <r>
    <n v="6541"/>
    <n v="1847"/>
    <s v="High"/>
    <n v="0.1"/>
    <n v="37.700000000000003"/>
    <n v="2.99"/>
    <n v="2403"/>
    <x v="1371"/>
    <x v="0"/>
    <x v="2"/>
    <x v="0"/>
    <x v="0"/>
    <s v="Small Box"/>
    <s v="Vinyl Sectional Post Binders"/>
    <n v="0.35"/>
    <x v="2"/>
    <x v="11"/>
    <s v="Chicago"/>
    <n v="60699"/>
    <x v="529"/>
    <d v="2013-08-13T00:00:00"/>
    <n v="674.99350000000004"/>
    <n v="98"/>
    <n v="3325.14"/>
    <n v="13284"/>
    <s v="August"/>
    <n v="2013"/>
    <x v="0"/>
  </r>
  <r>
    <n v="6542"/>
    <n v="2050"/>
    <s v="Low"/>
    <n v="0.08"/>
    <n v="22.01"/>
    <n v="5.53"/>
    <n v="2403"/>
    <x v="1371"/>
    <x v="0"/>
    <x v="1"/>
    <x v="0"/>
    <x v="9"/>
    <s v="Small Pack"/>
    <s v="Boston 16801 Nautilus™ Battery Pencil Sharpener"/>
    <n v="0.59"/>
    <x v="2"/>
    <x v="11"/>
    <s v="Chicago"/>
    <n v="60699"/>
    <x v="242"/>
    <d v="2013-10-16T00:00:00"/>
    <n v="4.75"/>
    <n v="36"/>
    <n v="769.85"/>
    <n v="14630"/>
    <s v="October"/>
    <n v="2013"/>
    <x v="5"/>
  </r>
  <r>
    <n v="9122"/>
    <n v="23391"/>
    <s v="Medium"/>
    <n v="0.09"/>
    <n v="2.88"/>
    <n v="0.7"/>
    <n v="3296"/>
    <x v="1372"/>
    <x v="0"/>
    <x v="1"/>
    <x v="0"/>
    <x v="9"/>
    <s v="Wrap Bag"/>
    <s v="Newell 340"/>
    <n v="0.56000000000000005"/>
    <x v="3"/>
    <x v="9"/>
    <s v="Burlington"/>
    <n v="5401"/>
    <x v="53"/>
    <d v="2011-11-02T00:00:00"/>
    <n v="17.25"/>
    <n v="21"/>
    <n v="59.76"/>
    <n v="86206"/>
    <s v="October"/>
    <n v="2011"/>
    <x v="0"/>
  </r>
  <r>
    <n v="18"/>
    <n v="23328"/>
    <s v="High"/>
    <n v="0.04"/>
    <n v="10.98"/>
    <n v="3.37"/>
    <n v="12"/>
    <x v="1373"/>
    <x v="0"/>
    <x v="0"/>
    <x v="0"/>
    <x v="16"/>
    <s v="Small Pack"/>
    <s v="Fiskars® Softgrip Scissors"/>
    <n v="0.56999999999999995"/>
    <x v="3"/>
    <x v="43"/>
    <s v="Cranston"/>
    <n v="2907"/>
    <x v="706"/>
    <d v="2012-02-26T00:00:00"/>
    <n v="23.12"/>
    <n v="8"/>
    <n v="90.39"/>
    <n v="90196"/>
    <s v="February"/>
    <n v="2012"/>
    <x v="1"/>
  </r>
  <r>
    <n v="3304"/>
    <n v="18413"/>
    <s v="High"/>
    <n v="0"/>
    <n v="3.89"/>
    <n v="7.01"/>
    <n v="1250"/>
    <x v="1374"/>
    <x v="0"/>
    <x v="1"/>
    <x v="0"/>
    <x v="0"/>
    <s v="Small Box"/>
    <s v="Avery Binder Labels"/>
    <n v="0.37"/>
    <x v="2"/>
    <x v="11"/>
    <s v="Carpentersville"/>
    <n v="60110"/>
    <x v="1108"/>
    <d v="2010-10-09T00:00:00"/>
    <n v="-255.16890000000001"/>
    <n v="21"/>
    <n v="85.64"/>
    <n v="87877"/>
    <s v="October"/>
    <n v="2010"/>
    <x v="4"/>
  </r>
  <r>
    <n v="3305"/>
    <n v="18414"/>
    <s v="High"/>
    <n v="0.09"/>
    <n v="120.98"/>
    <n v="30"/>
    <n v="1250"/>
    <x v="1374"/>
    <x v="2"/>
    <x v="1"/>
    <x v="1"/>
    <x v="15"/>
    <s v="Jumbo Drum"/>
    <s v="Hon Every-Day® Chair Series Swivel Task Chairs"/>
    <n v="0.64"/>
    <x v="2"/>
    <x v="11"/>
    <s v="Carpentersville"/>
    <n v="60110"/>
    <x v="1108"/>
    <d v="2010-10-11T00:00:00"/>
    <n v="74.004800000000003"/>
    <n v="22"/>
    <n v="2508.15"/>
    <n v="87877"/>
    <s v="October"/>
    <n v="2010"/>
    <x v="0"/>
  </r>
  <r>
    <n v="3306"/>
    <n v="18415"/>
    <s v="High"/>
    <n v="0.1"/>
    <n v="30.98"/>
    <n v="5.76"/>
    <n v="1250"/>
    <x v="1374"/>
    <x v="0"/>
    <x v="1"/>
    <x v="0"/>
    <x v="8"/>
    <s v="Small Box"/>
    <s v="IBM Multi-Purpose Copy Paper, 8 1/2 x 11&quot;, Case"/>
    <n v="0.4"/>
    <x v="2"/>
    <x v="11"/>
    <s v="Carpentersville"/>
    <n v="60110"/>
    <x v="1108"/>
    <d v="2010-10-10T00:00:00"/>
    <n v="109.42479999999999"/>
    <n v="8"/>
    <n v="225.62"/>
    <n v="87877"/>
    <s v="October"/>
    <n v="2010"/>
    <x v="0"/>
  </r>
  <r>
    <n v="3307"/>
    <n v="21434"/>
    <s v="Critical"/>
    <n v="0.1"/>
    <n v="80.97"/>
    <n v="33.6"/>
    <n v="1250"/>
    <x v="1374"/>
    <x v="2"/>
    <x v="0"/>
    <x v="2"/>
    <x v="7"/>
    <s v="Jumbo Drum"/>
    <s v="Lexmark Z25 Color Inkjet Printer"/>
    <n v="0.37"/>
    <x v="2"/>
    <x v="11"/>
    <s v="Carpentersville"/>
    <n v="60110"/>
    <x v="309"/>
    <d v="2011-05-08T00:00:00"/>
    <n v="121.48"/>
    <n v="15"/>
    <n v="1116.32"/>
    <n v="87878"/>
    <s v="May"/>
    <n v="2011"/>
    <x v="0"/>
  </r>
  <r>
    <n v="3308"/>
    <n v="19745"/>
    <s v="Critical"/>
    <n v="0.04"/>
    <n v="226.67"/>
    <n v="28.16"/>
    <n v="1250"/>
    <x v="1374"/>
    <x v="2"/>
    <x v="0"/>
    <x v="1"/>
    <x v="15"/>
    <s v="Jumbo Drum"/>
    <s v="Hon GuestStacker Chair"/>
    <n v="0.59"/>
    <x v="2"/>
    <x v="11"/>
    <s v="Carpentersville"/>
    <n v="60110"/>
    <x v="1056"/>
    <d v="2011-08-08T00:00:00"/>
    <n v="1581.3504"/>
    <n v="11"/>
    <n v="2478.35"/>
    <n v="87879"/>
    <s v="August"/>
    <n v="2011"/>
    <x v="1"/>
  </r>
  <r>
    <n v="3309"/>
    <n v="21380"/>
    <s v="High"/>
    <n v="0.1"/>
    <n v="21.98"/>
    <n v="8.32"/>
    <n v="1250"/>
    <x v="1374"/>
    <x v="0"/>
    <x v="1"/>
    <x v="0"/>
    <x v="8"/>
    <s v="Wrap Bag"/>
    <s v="Standard Line™ “While You Were Out” Hardbound Telephone Message Book"/>
    <n v="0.39"/>
    <x v="2"/>
    <x v="11"/>
    <s v="Carpentersville"/>
    <n v="60110"/>
    <x v="1182"/>
    <d v="2011-11-25T00:00:00"/>
    <n v="15.554000000000002"/>
    <n v="11"/>
    <n v="228.99"/>
    <n v="87880"/>
    <s v="November"/>
    <n v="2011"/>
    <x v="0"/>
  </r>
  <r>
    <n v="3310"/>
    <n v="21381"/>
    <s v="High"/>
    <n v="0.09"/>
    <n v="195.99"/>
    <n v="3.99"/>
    <n v="1250"/>
    <x v="1374"/>
    <x v="0"/>
    <x v="1"/>
    <x v="2"/>
    <x v="3"/>
    <s v="Small Box"/>
    <s v="CF 888"/>
    <n v="0.59"/>
    <x v="2"/>
    <x v="11"/>
    <s v="Carpentersville"/>
    <n v="60110"/>
    <x v="1182"/>
    <d v="2011-11-25T00:00:00"/>
    <n v="3211.5402000000004"/>
    <n v="37"/>
    <n v="5665.23"/>
    <n v="87880"/>
    <s v="November"/>
    <n v="2011"/>
    <x v="0"/>
  </r>
  <r>
    <n v="3154"/>
    <n v="21081"/>
    <s v="Low"/>
    <n v="0.02"/>
    <n v="145.44999999999999"/>
    <n v="17.850000000000001"/>
    <n v="1195"/>
    <x v="1375"/>
    <x v="2"/>
    <x v="2"/>
    <x v="2"/>
    <x v="7"/>
    <s v="Jumbo Drum"/>
    <s v="Panasonic KX-P1150 Dot Matrix Printer"/>
    <n v="0.56000000000000005"/>
    <x v="3"/>
    <x v="19"/>
    <s v="Biddeford"/>
    <n v="4005"/>
    <x v="59"/>
    <d v="2011-06-15T00:00:00"/>
    <n v="-227.15351999999999"/>
    <n v="2"/>
    <n v="300.77999999999997"/>
    <n v="87594"/>
    <s v="June"/>
    <n v="2011"/>
    <x v="2"/>
  </r>
  <r>
    <n v="3155"/>
    <n v="19244"/>
    <s v="High"/>
    <n v="0.06"/>
    <n v="3.93"/>
    <n v="0.99"/>
    <n v="1195"/>
    <x v="1375"/>
    <x v="0"/>
    <x v="2"/>
    <x v="0"/>
    <x v="12"/>
    <s v="Wrap Bag"/>
    <s v="Staples Vinyl Coated Paper Clips"/>
    <n v="0.39"/>
    <x v="3"/>
    <x v="19"/>
    <s v="Biddeford"/>
    <n v="4005"/>
    <x v="1049"/>
    <d v="2012-03-21T00:00:00"/>
    <n v="23.1357"/>
    <n v="9"/>
    <n v="33.53"/>
    <n v="87595"/>
    <s v="March"/>
    <n v="2012"/>
    <x v="3"/>
  </r>
  <r>
    <n v="1951"/>
    <n v="25358"/>
    <s v="High"/>
    <n v="0.09"/>
    <n v="111.03"/>
    <n v="8.64"/>
    <n v="722"/>
    <x v="1376"/>
    <x v="0"/>
    <x v="1"/>
    <x v="0"/>
    <x v="2"/>
    <s v="Small Box"/>
    <s v="Fellowes Recycled Storage Drawers"/>
    <n v="0.78"/>
    <x v="1"/>
    <x v="40"/>
    <s v="Florence"/>
    <n v="41042"/>
    <x v="801"/>
    <d v="2013-09-19T00:00:00"/>
    <n v="-99.12"/>
    <n v="17"/>
    <n v="1859.64"/>
    <n v="91056"/>
    <s v="September"/>
    <n v="2013"/>
    <x v="0"/>
  </r>
  <r>
    <n v="8663"/>
    <n v="26024"/>
    <s v="High"/>
    <n v="0.1"/>
    <n v="28.99"/>
    <n v="8.59"/>
    <n v="3134"/>
    <x v="1377"/>
    <x v="0"/>
    <x v="1"/>
    <x v="2"/>
    <x v="3"/>
    <s v="Medium Box"/>
    <s v="SouthWestern Bell FA970 Digital Answering Machine with Time/Day Stamp"/>
    <n v="0.56000000000000005"/>
    <x v="2"/>
    <x v="11"/>
    <s v="Normal"/>
    <n v="61761"/>
    <x v="369"/>
    <d v="2011-09-26T00:00:00"/>
    <n v="-71.026999999999987"/>
    <n v="21"/>
    <n v="473.64"/>
    <n v="86798"/>
    <s v="September"/>
    <n v="2011"/>
    <x v="0"/>
  </r>
  <r>
    <n v="8664"/>
    <n v="26159"/>
    <s v="Medium"/>
    <n v="0.03"/>
    <n v="50.98"/>
    <n v="13.66"/>
    <n v="3134"/>
    <x v="1377"/>
    <x v="0"/>
    <x v="1"/>
    <x v="0"/>
    <x v="10"/>
    <s v="Small Box"/>
    <s v="Eureka The Boss® Cordless Rechargeable Stick Vac"/>
    <n v="0.57999999999999996"/>
    <x v="2"/>
    <x v="11"/>
    <s v="Normal"/>
    <n v="61761"/>
    <x v="583"/>
    <d v="2012-01-09T00:00:00"/>
    <n v="211.37119999999999"/>
    <n v="10"/>
    <n v="537.86"/>
    <n v="86799"/>
    <s v="January"/>
    <n v="2012"/>
    <x v="1"/>
  </r>
  <r>
    <n v="8665"/>
    <n v="26290"/>
    <s v="Critical"/>
    <n v="0.02"/>
    <n v="280.98"/>
    <n v="81.98"/>
    <n v="3134"/>
    <x v="1377"/>
    <x v="2"/>
    <x v="1"/>
    <x v="1"/>
    <x v="6"/>
    <s v="Jumbo Box"/>
    <s v="Global Adaptabilities™ Conference Tables"/>
    <n v="0.78"/>
    <x v="2"/>
    <x v="11"/>
    <s v="Normal"/>
    <n v="61761"/>
    <x v="364"/>
    <d v="2013-05-18T00:00:00"/>
    <n v="-945.55799999999988"/>
    <n v="14"/>
    <n v="3167.58"/>
    <n v="86803"/>
    <s v="May"/>
    <n v="2013"/>
    <x v="2"/>
  </r>
  <r>
    <n v="8666"/>
    <n v="25087"/>
    <s v="High"/>
    <n v="0.09"/>
    <n v="16.98"/>
    <n v="12.39"/>
    <n v="3134"/>
    <x v="1377"/>
    <x v="0"/>
    <x v="1"/>
    <x v="0"/>
    <x v="5"/>
    <s v="Small Box"/>
    <s v="Brown Kraft Recycled Envelopes"/>
    <n v="0.35"/>
    <x v="2"/>
    <x v="11"/>
    <s v="Normal"/>
    <n v="61761"/>
    <x v="887"/>
    <d v="2013-08-30T00:00:00"/>
    <n v="-58.859679999999997"/>
    <n v="22"/>
    <n v="349.68"/>
    <n v="86805"/>
    <s v="August"/>
    <n v="2013"/>
    <x v="0"/>
  </r>
  <r>
    <n v="2218"/>
    <n v="21351"/>
    <s v="Critical"/>
    <n v="0.06"/>
    <n v="1.76"/>
    <n v="0.7"/>
    <n v="854"/>
    <x v="1378"/>
    <x v="0"/>
    <x v="1"/>
    <x v="0"/>
    <x v="9"/>
    <s v="Wrap Bag"/>
    <s v="Newell 310"/>
    <n v="0.56000000000000005"/>
    <x v="3"/>
    <x v="12"/>
    <s v="Branford"/>
    <n v="6405"/>
    <x v="378"/>
    <d v="2010-11-02T00:00:00"/>
    <n v="1.2236"/>
    <n v="22"/>
    <n v="39.26"/>
    <n v="88571"/>
    <s v="October"/>
    <n v="2010"/>
    <x v="3"/>
  </r>
  <r>
    <n v="7137"/>
    <n v="18708"/>
    <s v="Low"/>
    <n v="7.0000000000000007E-2"/>
    <n v="76.72"/>
    <n v="19.95"/>
    <n v="2611"/>
    <x v="1379"/>
    <x v="0"/>
    <x v="1"/>
    <x v="0"/>
    <x v="10"/>
    <s v="Large Box"/>
    <s v="Honeywell Enviracaire® Portable Air Cleaner for up to 8 x 10 Room"/>
    <n v="0.54"/>
    <x v="3"/>
    <x v="16"/>
    <s v="Braintree"/>
    <n v="2184"/>
    <x v="32"/>
    <d v="2011-10-20T00:00:00"/>
    <n v="51.565999999999995"/>
    <n v="6"/>
    <n v="458.05"/>
    <n v="86121"/>
    <s v="October"/>
    <n v="2011"/>
    <x v="0"/>
  </r>
  <r>
    <n v="2573"/>
    <n v="23515"/>
    <s v="High"/>
    <n v="0.09"/>
    <n v="1.68"/>
    <n v="5.28"/>
    <n v="996"/>
    <x v="1380"/>
    <x v="0"/>
    <x v="3"/>
    <x v="0"/>
    <x v="0"/>
    <s v="Small Box"/>
    <s v="Computer Printout Index Tabs"/>
    <n v="0.37"/>
    <x v="3"/>
    <x v="27"/>
    <s v="Keene"/>
    <n v="3431"/>
    <x v="475"/>
    <d v="2012-09-07T00:00:00"/>
    <n v="-225.25049999999999"/>
    <n v="22"/>
    <n v="36.159999999999997"/>
    <n v="89435"/>
    <s v="September"/>
    <n v="2012"/>
    <x v="0"/>
  </r>
  <r>
    <n v="5979"/>
    <n v="23300"/>
    <s v="Critical"/>
    <n v="0.08"/>
    <n v="100.97"/>
    <n v="7.18"/>
    <n v="2197"/>
    <x v="1381"/>
    <x v="0"/>
    <x v="3"/>
    <x v="2"/>
    <x v="11"/>
    <s v="Small Box"/>
    <s v="Gyration Ultra Cordless Optical Suite"/>
    <n v="0.46"/>
    <x v="3"/>
    <x v="15"/>
    <s v="Levittown"/>
    <n v="11756"/>
    <x v="87"/>
    <d v="2010-12-27T00:00:00"/>
    <n v="126.22500000000001"/>
    <n v="7"/>
    <n v="650.25"/>
    <n v="89176"/>
    <s v="December"/>
    <n v="2010"/>
    <x v="5"/>
  </r>
  <r>
    <n v="5980"/>
    <n v="23301"/>
    <s v="Critical"/>
    <n v="0"/>
    <n v="13.4"/>
    <n v="4.95"/>
    <n v="2197"/>
    <x v="1381"/>
    <x v="0"/>
    <x v="3"/>
    <x v="1"/>
    <x v="1"/>
    <s v="Small Pack"/>
    <s v="Electrix 20W Halogen Replacement Bulb for Zoom-In Desk Lamp"/>
    <n v="0.37"/>
    <x v="3"/>
    <x v="15"/>
    <s v="Levittown"/>
    <n v="11756"/>
    <x v="87"/>
    <d v="2010-12-27T00:00:00"/>
    <n v="187.7628"/>
    <n v="19"/>
    <n v="272.12"/>
    <n v="89176"/>
    <s v="December"/>
    <n v="2010"/>
    <x v="4"/>
  </r>
  <r>
    <n v="5981"/>
    <n v="25868"/>
    <s v="Not Specified"/>
    <n v="0.06"/>
    <n v="35.89"/>
    <n v="14.72"/>
    <n v="2197"/>
    <x v="1381"/>
    <x v="0"/>
    <x v="3"/>
    <x v="0"/>
    <x v="5"/>
    <s v="Small Box"/>
    <s v="Jet-Pak Recycled Peel 'N' Seal Padded Mailers"/>
    <n v="0.4"/>
    <x v="3"/>
    <x v="15"/>
    <s v="Levittown"/>
    <n v="11756"/>
    <x v="276"/>
    <d v="2011-06-30T00:00:00"/>
    <n v="168.42"/>
    <n v="14"/>
    <n v="487.33"/>
    <n v="89178"/>
    <s v="June"/>
    <n v="2011"/>
    <x v="3"/>
  </r>
  <r>
    <n v="5982"/>
    <n v="23461"/>
    <s v="High"/>
    <n v="0.1"/>
    <n v="10.64"/>
    <n v="5.16"/>
    <n v="2197"/>
    <x v="1381"/>
    <x v="0"/>
    <x v="3"/>
    <x v="1"/>
    <x v="1"/>
    <s v="Small Box"/>
    <s v="Eldon Expressions Punched Metal &amp; Wood Desk Accessories, Pewter &amp; Cherry"/>
    <n v="0.56999999999999995"/>
    <x v="3"/>
    <x v="15"/>
    <s v="Levittown"/>
    <n v="11756"/>
    <x v="1209"/>
    <d v="2011-11-15T00:00:00"/>
    <n v="36.916000000000004"/>
    <n v="8"/>
    <n v="85.8"/>
    <n v="89179"/>
    <s v="November"/>
    <n v="2011"/>
    <x v="0"/>
  </r>
  <r>
    <n v="5983"/>
    <n v="23028"/>
    <s v="Medium"/>
    <n v="7.0000000000000007E-2"/>
    <n v="125.99"/>
    <n v="8.08"/>
    <n v="2197"/>
    <x v="1381"/>
    <x v="0"/>
    <x v="3"/>
    <x v="2"/>
    <x v="3"/>
    <s v="Small Box"/>
    <s v="M3682"/>
    <n v="0.56999999999999995"/>
    <x v="3"/>
    <x v="15"/>
    <s v="Levittown"/>
    <n v="11756"/>
    <x v="375"/>
    <d v="2012-05-09T00:00:00"/>
    <n v="1410.1460999999999"/>
    <n v="19"/>
    <n v="2043.69"/>
    <n v="89180"/>
    <s v="May"/>
    <n v="2012"/>
    <x v="0"/>
  </r>
  <r>
    <n v="5984"/>
    <n v="23462"/>
    <s v="High"/>
    <n v="0.04"/>
    <n v="23.99"/>
    <n v="15.68"/>
    <n v="2197"/>
    <x v="1381"/>
    <x v="2"/>
    <x v="3"/>
    <x v="1"/>
    <x v="1"/>
    <s v="Jumbo Drum"/>
    <s v="Westinghouse Floor Lamp with Metal Mesh Shade, Black"/>
    <n v="0.62"/>
    <x v="3"/>
    <x v="15"/>
    <s v="Levittown"/>
    <n v="11756"/>
    <x v="47"/>
    <d v="2013-11-15T00:00:00"/>
    <n v="79.467299999999994"/>
    <n v="4"/>
    <n v="115.17"/>
    <n v="89183"/>
    <s v="November"/>
    <n v="2013"/>
    <x v="1"/>
  </r>
  <r>
    <n v="3862"/>
    <n v="23158"/>
    <s v="Not Specified"/>
    <n v="0.03"/>
    <n v="65.989999999999995"/>
    <n v="5.99"/>
    <n v="1451"/>
    <x v="1382"/>
    <x v="0"/>
    <x v="2"/>
    <x v="2"/>
    <x v="3"/>
    <s v="Small Box"/>
    <s v="i1000"/>
    <n v="0.57999999999999996"/>
    <x v="3"/>
    <x v="12"/>
    <s v="Seymour"/>
    <n v="6478"/>
    <x v="1292"/>
    <d v="2011-03-16T00:00:00"/>
    <n v="215.43299999999999"/>
    <n v="7"/>
    <n v="393.66"/>
    <n v="86739"/>
    <s v="March"/>
    <n v="2011"/>
    <x v="1"/>
  </r>
  <r>
    <n v="7004"/>
    <n v="22374"/>
    <s v="Not Specified"/>
    <n v="0.08"/>
    <n v="4.55"/>
    <n v="1.49"/>
    <n v="2563"/>
    <x v="1383"/>
    <x v="0"/>
    <x v="0"/>
    <x v="0"/>
    <x v="0"/>
    <s v="Small Box"/>
    <s v="Presstex Flexible Ring Binders"/>
    <n v="0.35"/>
    <x v="2"/>
    <x v="17"/>
    <s v="Fridley"/>
    <n v="55432"/>
    <x v="926"/>
    <d v="2010-04-09T00:00:00"/>
    <n v="27.0273"/>
    <n v="9"/>
    <n v="39.17"/>
    <n v="91447"/>
    <s v="April"/>
    <n v="2010"/>
    <x v="5"/>
  </r>
  <r>
    <n v="7005"/>
    <n v="24517"/>
    <s v="Medium"/>
    <n v="0.02"/>
    <n v="35.44"/>
    <n v="5.09"/>
    <n v="2563"/>
    <x v="1383"/>
    <x v="0"/>
    <x v="0"/>
    <x v="0"/>
    <x v="8"/>
    <s v="Small Box"/>
    <s v="Xerox 1932"/>
    <n v="0.38"/>
    <x v="2"/>
    <x v="17"/>
    <s v="Fridley"/>
    <n v="55432"/>
    <x v="158"/>
    <d v="2011-08-28T00:00:00"/>
    <n v="286.30859999999996"/>
    <n v="11"/>
    <n v="414.94"/>
    <n v="91448"/>
    <s v="August"/>
    <n v="2011"/>
    <x v="2"/>
  </r>
  <r>
    <n v="7006"/>
    <n v="24518"/>
    <s v="Medium"/>
    <n v="0.08"/>
    <n v="125.99"/>
    <n v="5.26"/>
    <n v="2563"/>
    <x v="1383"/>
    <x v="0"/>
    <x v="0"/>
    <x v="2"/>
    <x v="3"/>
    <s v="Small Box"/>
    <s v="232"/>
    <n v="0.55000000000000004"/>
    <x v="2"/>
    <x v="17"/>
    <s v="Fridley"/>
    <n v="55432"/>
    <x v="158"/>
    <d v="2011-08-27T00:00:00"/>
    <n v="239.91984000000002"/>
    <n v="7"/>
    <n v="744.84"/>
    <n v="91448"/>
    <s v="August"/>
    <n v="2011"/>
    <x v="5"/>
  </r>
  <r>
    <n v="9201"/>
    <n v="18026"/>
    <s v="High"/>
    <n v="0.02"/>
    <n v="65.989999999999995"/>
    <n v="8.99"/>
    <n v="3337"/>
    <x v="1384"/>
    <x v="1"/>
    <x v="2"/>
    <x v="2"/>
    <x v="3"/>
    <s v="Small Box"/>
    <s v="i270"/>
    <n v="0.55000000000000004"/>
    <x v="1"/>
    <x v="8"/>
    <s v="Tamarac"/>
    <n v="33319"/>
    <x v="546"/>
    <d v="2012-09-13T00:00:00"/>
    <n v="400.46940000000001"/>
    <n v="5"/>
    <n v="283.97000000000003"/>
    <n v="85983"/>
    <s v="September"/>
    <n v="2012"/>
    <x v="2"/>
  </r>
  <r>
    <n v="872"/>
    <n v="21303"/>
    <s v="Not Specified"/>
    <n v="0.09"/>
    <n v="199.99"/>
    <n v="24.49"/>
    <n v="333"/>
    <x v="1385"/>
    <x v="0"/>
    <x v="0"/>
    <x v="2"/>
    <x v="14"/>
    <s v="Large Box"/>
    <s v="Canon PC-428 Personal Copier"/>
    <n v="0.46"/>
    <x v="3"/>
    <x v="9"/>
    <s v="Essex Junction"/>
    <n v="5451"/>
    <x v="509"/>
    <d v="2013-08-28T00:00:00"/>
    <n v="3263.4998999999998"/>
    <n v="24"/>
    <n v="4729.71"/>
    <n v="89728"/>
    <s v="August"/>
    <n v="2013"/>
    <x v="0"/>
  </r>
  <r>
    <n v="6986"/>
    <n v="23666"/>
    <s v="Low"/>
    <n v="0.1"/>
    <n v="2.6"/>
    <n v="2.4"/>
    <n v="2555"/>
    <x v="1386"/>
    <x v="0"/>
    <x v="0"/>
    <x v="0"/>
    <x v="9"/>
    <s v="Wrap Bag"/>
    <s v="12 Colored Short Pencils"/>
    <n v="0.57999999999999996"/>
    <x v="2"/>
    <x v="33"/>
    <s v="Madison"/>
    <n v="53711"/>
    <x v="747"/>
    <d v="2010-01-14T00:00:00"/>
    <n v="-88.039999999999992"/>
    <n v="12"/>
    <n v="30.1"/>
    <n v="86527"/>
    <s v="January"/>
    <n v="2010"/>
    <x v="0"/>
  </r>
  <r>
    <n v="6987"/>
    <n v="23583"/>
    <s v="Critical"/>
    <n v="0"/>
    <n v="12.97"/>
    <n v="1.49"/>
    <n v="2555"/>
    <x v="1386"/>
    <x v="0"/>
    <x v="0"/>
    <x v="0"/>
    <x v="0"/>
    <s v="Small Box"/>
    <s v="Mead 1st Gear 2&quot; Zipper Binder, Asst. Colors"/>
    <n v="0.35"/>
    <x v="2"/>
    <x v="33"/>
    <s v="Madison"/>
    <n v="53711"/>
    <x v="355"/>
    <d v="2010-08-03T00:00:00"/>
    <n v="180.23489999999998"/>
    <n v="19"/>
    <n v="261.20999999999998"/>
    <n v="86529"/>
    <s v="August"/>
    <n v="2010"/>
    <x v="4"/>
  </r>
  <r>
    <n v="6988"/>
    <n v="23584"/>
    <s v="Critical"/>
    <n v="0.06"/>
    <n v="4.91"/>
    <n v="0.5"/>
    <n v="2555"/>
    <x v="1386"/>
    <x v="0"/>
    <x v="0"/>
    <x v="0"/>
    <x v="4"/>
    <s v="Small Box"/>
    <s v="Avery 508"/>
    <n v="0.36"/>
    <x v="2"/>
    <x v="33"/>
    <s v="Madison"/>
    <n v="53711"/>
    <x v="355"/>
    <d v="2010-08-02T00:00:00"/>
    <n v="29.525099999999998"/>
    <n v="9"/>
    <n v="42.79"/>
    <n v="86529"/>
    <s v="August"/>
    <n v="2010"/>
    <x v="3"/>
  </r>
  <r>
    <n v="6989"/>
    <n v="24022"/>
    <s v="Low"/>
    <n v="0.02"/>
    <n v="420.98"/>
    <n v="19.989999999999998"/>
    <n v="2555"/>
    <x v="1386"/>
    <x v="0"/>
    <x v="0"/>
    <x v="0"/>
    <x v="0"/>
    <s v="Small Box"/>
    <s v="GBC DocuBind 200 Manual Binding Machine"/>
    <n v="0.35"/>
    <x v="2"/>
    <x v="33"/>
    <s v="Madison"/>
    <n v="53711"/>
    <x v="1293"/>
    <d v="2011-10-02T00:00:00"/>
    <n v="5864.1374999999998"/>
    <n v="20"/>
    <n v="8498.75"/>
    <n v="86530"/>
    <s v="September"/>
    <n v="2011"/>
    <x v="2"/>
  </r>
  <r>
    <n v="6990"/>
    <n v="24023"/>
    <s v="Low"/>
    <n v="0.04"/>
    <n v="16.739999999999998"/>
    <n v="7.04"/>
    <n v="2555"/>
    <x v="1386"/>
    <x v="0"/>
    <x v="0"/>
    <x v="0"/>
    <x v="2"/>
    <s v="Small Box"/>
    <s v="Rogers® Profile Extra Capacity Storage Tub"/>
    <n v="0.81"/>
    <x v="2"/>
    <x v="33"/>
    <s v="Madison"/>
    <n v="53711"/>
    <x v="1293"/>
    <d v="2011-10-02T00:00:00"/>
    <n v="-236.12"/>
    <n v="22"/>
    <n v="360.31"/>
    <n v="86530"/>
    <s v="September"/>
    <n v="2011"/>
    <x v="1"/>
  </r>
  <r>
    <n v="6991"/>
    <n v="24919"/>
    <s v="High"/>
    <n v="7.0000000000000007E-2"/>
    <n v="11.34"/>
    <n v="5.01"/>
    <n v="2555"/>
    <x v="1386"/>
    <x v="0"/>
    <x v="0"/>
    <x v="0"/>
    <x v="8"/>
    <s v="Small Box"/>
    <s v="Xerox 188"/>
    <n v="0.36"/>
    <x v="2"/>
    <x v="33"/>
    <s v="Madison"/>
    <n v="53711"/>
    <x v="1194"/>
    <d v="2012-06-01T00:00:00"/>
    <n v="0.76800000000000068"/>
    <n v="5"/>
    <n v="56.06"/>
    <n v="86531"/>
    <s v="June"/>
    <n v="2012"/>
    <x v="0"/>
  </r>
  <r>
    <n v="6992"/>
    <n v="19610"/>
    <s v="Not Specified"/>
    <n v="0.1"/>
    <n v="5.18"/>
    <n v="2.04"/>
    <n v="2555"/>
    <x v="1386"/>
    <x v="0"/>
    <x v="0"/>
    <x v="0"/>
    <x v="8"/>
    <s v="Wrap Bag"/>
    <s v="Array® Memo Cubes"/>
    <n v="0.36"/>
    <x v="2"/>
    <x v="33"/>
    <s v="Madison"/>
    <n v="53711"/>
    <x v="867"/>
    <d v="2012-11-12T00:00:00"/>
    <n v="31.042000000000002"/>
    <n v="21"/>
    <n v="102.56"/>
    <n v="86532"/>
    <s v="November"/>
    <n v="2012"/>
    <x v="0"/>
  </r>
  <r>
    <n v="5650"/>
    <n v="18044"/>
    <s v="Critical"/>
    <n v="0.02"/>
    <n v="6.54"/>
    <n v="5.27"/>
    <n v="2080"/>
    <x v="1387"/>
    <x v="0"/>
    <x v="0"/>
    <x v="0"/>
    <x v="0"/>
    <s v="Small Box"/>
    <s v="Wilson Jones® Four-Pocket Poly Binders"/>
    <n v="0.36"/>
    <x v="3"/>
    <x v="27"/>
    <s v="Hudson"/>
    <n v="3051"/>
    <x v="432"/>
    <d v="2011-12-30T00:00:00"/>
    <n v="-27.554000000000002"/>
    <n v="15"/>
    <n v="98.53"/>
    <n v="86095"/>
    <s v="December"/>
    <n v="2011"/>
    <x v="2"/>
  </r>
  <r>
    <n v="3681"/>
    <n v="25945"/>
    <s v="Critical"/>
    <n v="0.02"/>
    <n v="2.88"/>
    <n v="0.7"/>
    <n v="1396"/>
    <x v="1388"/>
    <x v="0"/>
    <x v="1"/>
    <x v="0"/>
    <x v="9"/>
    <s v="Wrap Bag"/>
    <s v="Newell 335"/>
    <n v="0.56000000000000005"/>
    <x v="3"/>
    <x v="16"/>
    <s v="Easthampton"/>
    <n v="1027"/>
    <x v="323"/>
    <d v="2012-07-29T00:00:00"/>
    <n v="20.059999999999999"/>
    <n v="12"/>
    <n v="36.130000000000003"/>
    <n v="88738"/>
    <s v="July"/>
    <n v="2012"/>
    <x v="2"/>
  </r>
  <r>
    <n v="4636"/>
    <n v="24963"/>
    <s v="Critical"/>
    <n v="0.09"/>
    <n v="15.74"/>
    <n v="1.39"/>
    <n v="1732"/>
    <x v="1389"/>
    <x v="0"/>
    <x v="3"/>
    <x v="0"/>
    <x v="5"/>
    <s v="Small Box"/>
    <s v="#10-4 1/8&quot; x 9 1/2&quot; Premium Diagonal Seam Envelopes"/>
    <n v="0.4"/>
    <x v="0"/>
    <x v="46"/>
    <s v="Alamogordo"/>
    <n v="88310"/>
    <x v="504"/>
    <d v="2011-11-08T00:00:00"/>
    <n v="376.64339999999999"/>
    <n v="37"/>
    <n v="545.86"/>
    <n v="90655"/>
    <s v="November"/>
    <n v="2011"/>
    <x v="0"/>
  </r>
  <r>
    <n v="4637"/>
    <n v="24965"/>
    <s v="Critical"/>
    <n v="0.08"/>
    <n v="6.48"/>
    <n v="7.49"/>
    <n v="1732"/>
    <x v="1389"/>
    <x v="0"/>
    <x v="3"/>
    <x v="0"/>
    <x v="8"/>
    <s v="Small Box"/>
    <s v="Xerox 220"/>
    <n v="0.37"/>
    <x v="0"/>
    <x v="46"/>
    <s v="Alamogordo"/>
    <n v="88310"/>
    <x v="504"/>
    <d v="2011-11-10T00:00:00"/>
    <n v="6.340000000000007"/>
    <n v="6"/>
    <n v="43.26"/>
    <n v="90655"/>
    <s v="November"/>
    <n v="2011"/>
    <x v="5"/>
  </r>
  <r>
    <n v="4638"/>
    <n v="25986"/>
    <s v="Low"/>
    <n v="0.05"/>
    <n v="5.34"/>
    <n v="2.99"/>
    <n v="1732"/>
    <x v="1389"/>
    <x v="0"/>
    <x v="3"/>
    <x v="0"/>
    <x v="0"/>
    <s v="Small Box"/>
    <s v="Wilson Jones 14 Line Acrylic Coated Pressboard Data Binders"/>
    <n v="0.38"/>
    <x v="0"/>
    <x v="46"/>
    <s v="Alamogordo"/>
    <n v="88310"/>
    <x v="360"/>
    <d v="2013-05-09T00:00:00"/>
    <n v="-7.785499999999999"/>
    <n v="1"/>
    <n v="6.32"/>
    <n v="90657"/>
    <s v="May"/>
    <n v="2013"/>
    <x v="3"/>
  </r>
  <r>
    <n v="4639"/>
    <n v="25987"/>
    <s v="Low"/>
    <n v="0"/>
    <n v="15.42"/>
    <n v="5.41"/>
    <n v="1732"/>
    <x v="1389"/>
    <x v="0"/>
    <x v="3"/>
    <x v="0"/>
    <x v="2"/>
    <s v="Small Box"/>
    <s v="Decoflex Hanging Personal Folder File"/>
    <n v="0.59"/>
    <x v="0"/>
    <x v="46"/>
    <s v="Alamogordo"/>
    <n v="88310"/>
    <x v="360"/>
    <d v="2013-05-09T00:00:00"/>
    <n v="31.93"/>
    <n v="15"/>
    <n v="237.65"/>
    <n v="90657"/>
    <s v="May"/>
    <n v="2013"/>
    <x v="4"/>
  </r>
  <r>
    <n v="4640"/>
    <n v="24964"/>
    <s v="Critical"/>
    <n v="0.1"/>
    <n v="140.99"/>
    <n v="13.99"/>
    <n v="1732"/>
    <x v="1389"/>
    <x v="0"/>
    <x v="3"/>
    <x v="2"/>
    <x v="7"/>
    <s v="Medium Box"/>
    <s v="Canon MP100DHII Printing Calculator"/>
    <n v="0.37"/>
    <x v="0"/>
    <x v="46"/>
    <s v="Alamogordo"/>
    <n v="88310"/>
    <x v="1034"/>
    <d v="2013-11-09T00:00:00"/>
    <n v="3217.6424999999999"/>
    <n v="35"/>
    <n v="4663.25"/>
    <n v="90661"/>
    <s v="November"/>
    <n v="2013"/>
    <x v="0"/>
  </r>
  <r>
    <n v="3977"/>
    <n v="19472"/>
    <s v="Critical"/>
    <n v="0.06"/>
    <n v="8.3699999999999992"/>
    <n v="10.16"/>
    <n v="1494"/>
    <x v="1390"/>
    <x v="0"/>
    <x v="1"/>
    <x v="1"/>
    <x v="1"/>
    <s v="Large Box"/>
    <s v="Westinghouse Clip-On Gooseneck Lamps"/>
    <n v="0.59"/>
    <x v="3"/>
    <x v="18"/>
    <s v="Dundalk"/>
    <n v="21222"/>
    <x v="193"/>
    <d v="2010-09-13T00:00:00"/>
    <n v="-255.65"/>
    <n v="18"/>
    <n v="157.63999999999999"/>
    <n v="85880"/>
    <s v="September"/>
    <n v="2010"/>
    <x v="3"/>
  </r>
  <r>
    <n v="3978"/>
    <n v="19473"/>
    <s v="Critical"/>
    <n v="0.09"/>
    <n v="6.48"/>
    <n v="9.17"/>
    <n v="1494"/>
    <x v="1390"/>
    <x v="1"/>
    <x v="1"/>
    <x v="0"/>
    <x v="8"/>
    <s v="Small Box"/>
    <s v="Xerox 1996"/>
    <n v="0.37"/>
    <x v="3"/>
    <x v="18"/>
    <s v="Dundalk"/>
    <n v="21222"/>
    <x v="193"/>
    <d v="2010-09-13T00:00:00"/>
    <n v="-76.540000000000006"/>
    <n v="6"/>
    <n v="42.16"/>
    <n v="85880"/>
    <s v="September"/>
    <n v="2010"/>
    <x v="0"/>
  </r>
  <r>
    <n v="3979"/>
    <n v="20644"/>
    <s v="Not Specified"/>
    <n v="0.01"/>
    <n v="5.98"/>
    <n v="5.15"/>
    <n v="1494"/>
    <x v="1390"/>
    <x v="0"/>
    <x v="1"/>
    <x v="0"/>
    <x v="8"/>
    <s v="Small Box"/>
    <s v="Xerox 193"/>
    <n v="0.36"/>
    <x v="3"/>
    <x v="18"/>
    <s v="Dundalk"/>
    <n v="21222"/>
    <x v="673"/>
    <d v="2011-12-04T00:00:00"/>
    <n v="-13.33"/>
    <n v="7"/>
    <n v="44.26"/>
    <n v="85881"/>
    <s v="December"/>
    <n v="2011"/>
    <x v="1"/>
  </r>
  <r>
    <n v="3980"/>
    <n v="19388"/>
    <s v="High"/>
    <n v="0.08"/>
    <n v="79.52"/>
    <n v="48.2"/>
    <n v="1494"/>
    <x v="1390"/>
    <x v="0"/>
    <x v="0"/>
    <x v="1"/>
    <x v="1"/>
    <s v="Medium Box"/>
    <s v="Eldon Cleatmat Plus™ Chair Mats for High Pile Carpets"/>
    <n v="0.74"/>
    <x v="3"/>
    <x v="18"/>
    <s v="Dundalk"/>
    <n v="21222"/>
    <x v="1112"/>
    <d v="2012-04-30T00:00:00"/>
    <n v="70.138499999999993"/>
    <n v="1"/>
    <n v="101.65"/>
    <n v="85885"/>
    <s v="April"/>
    <n v="2012"/>
    <x v="5"/>
  </r>
  <r>
    <n v="3981"/>
    <n v="19389"/>
    <s v="High"/>
    <n v="0.09"/>
    <n v="125.99"/>
    <n v="5.99"/>
    <n v="1494"/>
    <x v="1390"/>
    <x v="0"/>
    <x v="0"/>
    <x v="2"/>
    <x v="3"/>
    <s v="Small Box"/>
    <s v="i600"/>
    <n v="0.56000000000000005"/>
    <x v="3"/>
    <x v="18"/>
    <s v="Dundalk"/>
    <n v="21222"/>
    <x v="1112"/>
    <d v="2012-04-28T00:00:00"/>
    <n v="-606.59500000000003"/>
    <n v="1"/>
    <n v="98.43"/>
    <n v="85885"/>
    <s v="April"/>
    <n v="2012"/>
    <x v="0"/>
  </r>
  <r>
    <n v="3982"/>
    <n v="19972"/>
    <s v="High"/>
    <n v="0.09"/>
    <n v="376.13"/>
    <n v="85.63"/>
    <n v="1494"/>
    <x v="1390"/>
    <x v="2"/>
    <x v="0"/>
    <x v="1"/>
    <x v="6"/>
    <s v="Jumbo Box"/>
    <s v="Bretford Rectangular Conference Table Tops"/>
    <n v="0.74"/>
    <x v="3"/>
    <x v="18"/>
    <s v="Dundalk"/>
    <n v="21222"/>
    <x v="1096"/>
    <d v="2012-08-06T00:00:00"/>
    <n v="-402.55529600000011"/>
    <n v="11"/>
    <n v="4109.08"/>
    <n v="85888"/>
    <s v="August"/>
    <n v="2012"/>
    <x v="0"/>
  </r>
  <r>
    <n v="3983"/>
    <n v="19500"/>
    <s v="Low"/>
    <n v="0.03"/>
    <n v="43.41"/>
    <n v="2.99"/>
    <n v="1494"/>
    <x v="1390"/>
    <x v="0"/>
    <x v="0"/>
    <x v="0"/>
    <x v="0"/>
    <s v="Small Box"/>
    <s v="Satellite Sectional Post Binders"/>
    <n v="0.39"/>
    <x v="3"/>
    <x v="18"/>
    <s v="Dundalk"/>
    <n v="21222"/>
    <x v="367"/>
    <d v="2013-06-12T00:00:00"/>
    <n v="-11.6656"/>
    <n v="1"/>
    <n v="44.63"/>
    <n v="85891"/>
    <s v="June"/>
    <n v="2013"/>
    <x v="1"/>
  </r>
  <r>
    <n v="3984"/>
    <n v="19989"/>
    <s v="Not Specified"/>
    <n v="0"/>
    <n v="33.29"/>
    <n v="1.99"/>
    <n v="1494"/>
    <x v="1390"/>
    <x v="0"/>
    <x v="0"/>
    <x v="2"/>
    <x v="11"/>
    <s v="Small Pack"/>
    <s v="Verbatim 4.7GB DVD-R"/>
    <n v="0.41"/>
    <x v="3"/>
    <x v="18"/>
    <s v="Dundalk"/>
    <n v="21222"/>
    <x v="370"/>
    <d v="2013-06-28T00:00:00"/>
    <n v="172.0446"/>
    <n v="7"/>
    <n v="249.34"/>
    <n v="85892"/>
    <s v="June"/>
    <n v="2013"/>
    <x v="4"/>
  </r>
  <r>
    <n v="8481"/>
    <n v="25489"/>
    <s v="Not Specified"/>
    <n v="0.04"/>
    <n v="35.44"/>
    <n v="5.09"/>
    <n v="3078"/>
    <x v="1391"/>
    <x v="0"/>
    <x v="3"/>
    <x v="0"/>
    <x v="8"/>
    <s v="Small Box"/>
    <s v="Xerox 1932"/>
    <n v="0.38"/>
    <x v="3"/>
    <x v="32"/>
    <s v="Toledo"/>
    <n v="43615"/>
    <x v="216"/>
    <d v="2010-06-11T00:00:00"/>
    <n v="118.6317"/>
    <n v="5"/>
    <n v="171.93"/>
    <n v="88240"/>
    <s v="June"/>
    <n v="2010"/>
    <x v="1"/>
  </r>
  <r>
    <n v="8482"/>
    <n v="25490"/>
    <s v="Not Specified"/>
    <n v="0.08"/>
    <n v="3.98"/>
    <n v="0.7"/>
    <n v="3078"/>
    <x v="1391"/>
    <x v="0"/>
    <x v="3"/>
    <x v="0"/>
    <x v="9"/>
    <s v="Wrap Bag"/>
    <s v="4009® Highlighters by Sanford"/>
    <n v="0.52"/>
    <x v="3"/>
    <x v="32"/>
    <s v="Toledo"/>
    <n v="43615"/>
    <x v="216"/>
    <d v="2010-06-14T00:00:00"/>
    <n v="23.304000000000002"/>
    <n v="9"/>
    <n v="35.19"/>
    <n v="88240"/>
    <s v="June"/>
    <n v="2010"/>
    <x v="5"/>
  </r>
  <r>
    <n v="8483"/>
    <n v="25957"/>
    <s v="Low"/>
    <n v="0.03"/>
    <n v="90.98"/>
    <n v="30"/>
    <n v="3078"/>
    <x v="1391"/>
    <x v="2"/>
    <x v="2"/>
    <x v="1"/>
    <x v="15"/>
    <s v="Jumbo Drum"/>
    <s v="Office Star - Task Chair with Contemporary Loop Arms"/>
    <n v="0.61"/>
    <x v="3"/>
    <x v="32"/>
    <s v="Toledo"/>
    <n v="43615"/>
    <x v="221"/>
    <d v="2011-12-18T00:00:00"/>
    <n v="-35.74"/>
    <n v="5"/>
    <n v="482.73"/>
    <n v="88245"/>
    <s v="December"/>
    <n v="2011"/>
    <x v="1"/>
  </r>
  <r>
    <n v="8484"/>
    <n v="25491"/>
    <s v="Not Specified"/>
    <n v="0.01"/>
    <n v="1.76"/>
    <n v="0.7"/>
    <n v="3078"/>
    <x v="1391"/>
    <x v="0"/>
    <x v="3"/>
    <x v="0"/>
    <x v="9"/>
    <s v="Wrap Bag"/>
    <s v="Newell 310"/>
    <n v="0.56000000000000005"/>
    <x v="3"/>
    <x v="32"/>
    <s v="Toledo"/>
    <n v="43615"/>
    <x v="434"/>
    <d v="2013-06-12T00:00:00"/>
    <n v="3.7559999999999998"/>
    <n v="18"/>
    <n v="32.89"/>
    <n v="88249"/>
    <s v="June"/>
    <n v="2013"/>
    <x v="1"/>
  </r>
  <r>
    <n v="8485"/>
    <n v="25492"/>
    <s v="Not Specified"/>
    <n v="0.01"/>
    <n v="193.17"/>
    <n v="19.989999999999998"/>
    <n v="3078"/>
    <x v="1391"/>
    <x v="1"/>
    <x v="3"/>
    <x v="0"/>
    <x v="2"/>
    <s v="Small Box"/>
    <s v="Fellowes Staxonsteel® Drawer Files"/>
    <n v="0.71"/>
    <x v="3"/>
    <x v="32"/>
    <s v="Toledo"/>
    <n v="43615"/>
    <x v="434"/>
    <d v="2013-06-11T00:00:00"/>
    <n v="1369.2839999999999"/>
    <n v="16"/>
    <n v="3096.12"/>
    <n v="88249"/>
    <s v="June"/>
    <n v="2013"/>
    <x v="1"/>
  </r>
  <r>
    <n v="8486"/>
    <n v="24807"/>
    <s v="Critical"/>
    <n v="0"/>
    <n v="2.21"/>
    <n v="1"/>
    <n v="3078"/>
    <x v="1391"/>
    <x v="1"/>
    <x v="3"/>
    <x v="0"/>
    <x v="9"/>
    <s v="Wrap Bag"/>
    <s v="Quartet Alpha® White Chalk, 12/Pack"/>
    <n v="0.38"/>
    <x v="3"/>
    <x v="32"/>
    <s v="Toledo"/>
    <n v="43615"/>
    <x v="61"/>
    <d v="2013-12-11T00:00:00"/>
    <n v="16.408200000000001"/>
    <n v="9"/>
    <n v="23.78"/>
    <n v="88252"/>
    <s v="December"/>
    <n v="2013"/>
    <x v="4"/>
  </r>
  <r>
    <n v="4955"/>
    <n v="19596"/>
    <s v="Medium"/>
    <n v="0.1"/>
    <n v="52.99"/>
    <n v="19.989999999999998"/>
    <n v="1826"/>
    <x v="1392"/>
    <x v="1"/>
    <x v="1"/>
    <x v="0"/>
    <x v="2"/>
    <s v="Small Box"/>
    <s v="Gould Plastics 9-Pocket Panel Bin, 18-3/8w x 5-1/4d x 20-1/2h, Black"/>
    <n v="0.81"/>
    <x v="2"/>
    <x v="31"/>
    <s v="Bettendorf"/>
    <n v="52722"/>
    <x v="430"/>
    <d v="2010-04-19T00:00:00"/>
    <n v="-517.16999999999996"/>
    <n v="7"/>
    <n v="337.59"/>
    <n v="86958"/>
    <s v="April"/>
    <n v="2010"/>
    <x v="0"/>
  </r>
  <r>
    <n v="4956"/>
    <n v="18199"/>
    <s v="Medium"/>
    <n v="0"/>
    <n v="9.27"/>
    <n v="4.3899999999999997"/>
    <n v="1826"/>
    <x v="1392"/>
    <x v="0"/>
    <x v="1"/>
    <x v="0"/>
    <x v="8"/>
    <s v="Wrap Bag"/>
    <s v="Wirebound Message Books, Four 2 3/4&quot; x 5&quot; Forms per Page, 600 Sets per Book"/>
    <n v="0.38"/>
    <x v="2"/>
    <x v="31"/>
    <s v="Bettendorf"/>
    <n v="52722"/>
    <x v="1166"/>
    <d v="2010-05-14T00:00:00"/>
    <n v="-7.61"/>
    <n v="1"/>
    <n v="10.65"/>
    <n v="86959"/>
    <s v="May"/>
    <n v="2010"/>
    <x v="4"/>
  </r>
  <r>
    <n v="4957"/>
    <n v="18882"/>
    <s v="Not Specified"/>
    <n v="0.01"/>
    <n v="70.709999999999994"/>
    <n v="37.58"/>
    <n v="1826"/>
    <x v="1392"/>
    <x v="0"/>
    <x v="1"/>
    <x v="1"/>
    <x v="1"/>
    <s v="Wrap Bag"/>
    <s v="Tenex Carpeted, Granite-Look or Clear Contemporary Contour Shape Chair Mats"/>
    <n v="0.78"/>
    <x v="2"/>
    <x v="31"/>
    <s v="Bettendorf"/>
    <n v="52722"/>
    <x v="819"/>
    <d v="2012-09-02T00:00:00"/>
    <n v="-474.28160000000003"/>
    <n v="24"/>
    <n v="1698.86"/>
    <n v="86962"/>
    <s v="August"/>
    <n v="2012"/>
    <x v="1"/>
  </r>
  <r>
    <n v="4958"/>
    <n v="18883"/>
    <s v="Not Specified"/>
    <n v="7.0000000000000007E-2"/>
    <n v="376.13"/>
    <n v="85.63"/>
    <n v="1826"/>
    <x v="1392"/>
    <x v="2"/>
    <x v="1"/>
    <x v="1"/>
    <x v="6"/>
    <s v="Jumbo Box"/>
    <s v="Bretford Rectangular Conference Table Tops"/>
    <n v="0.74"/>
    <x v="2"/>
    <x v="31"/>
    <s v="Bettendorf"/>
    <n v="52722"/>
    <x v="819"/>
    <d v="2012-09-01T00:00:00"/>
    <n v="-136.03824000000003"/>
    <n v="1"/>
    <n v="449.42"/>
    <n v="86962"/>
    <s v="August"/>
    <n v="2012"/>
    <x v="0"/>
  </r>
  <r>
    <n v="1488"/>
    <n v="26038"/>
    <s v="Low"/>
    <n v="0.06"/>
    <n v="7.99"/>
    <n v="5.03"/>
    <n v="570"/>
    <x v="1393"/>
    <x v="0"/>
    <x v="2"/>
    <x v="2"/>
    <x v="3"/>
    <s v="Medium Box"/>
    <s v="Bell Sonecor JB700 Caller ID"/>
    <n v="0.6"/>
    <x v="0"/>
    <x v="35"/>
    <s v="Henderson"/>
    <n v="89015"/>
    <x v="1149"/>
    <d v="2010-07-13T00:00:00"/>
    <n v="-122.13300000000001"/>
    <n v="10"/>
    <n v="65.739999999999995"/>
    <n v="88881"/>
    <s v="July"/>
    <n v="2010"/>
    <x v="3"/>
  </r>
  <r>
    <n v="1489"/>
    <n v="25887"/>
    <s v="Low"/>
    <n v="0.09"/>
    <n v="38.06"/>
    <n v="4.5"/>
    <n v="570"/>
    <x v="1393"/>
    <x v="0"/>
    <x v="2"/>
    <x v="0"/>
    <x v="10"/>
    <s v="Small Box"/>
    <s v="Fellowes Superior 10 Outlet Split Surge Protector"/>
    <n v="0.56000000000000005"/>
    <x v="0"/>
    <x v="35"/>
    <s v="Henderson"/>
    <n v="89015"/>
    <x v="1294"/>
    <d v="2012-07-28T00:00:00"/>
    <n v="108.3"/>
    <n v="5"/>
    <n v="186.7"/>
    <n v="88885"/>
    <s v="July"/>
    <n v="2012"/>
    <x v="0"/>
  </r>
  <r>
    <n v="1490"/>
    <n v="25888"/>
    <s v="Low"/>
    <n v="7.0000000000000007E-2"/>
    <n v="5.08"/>
    <n v="2.0299999999999998"/>
    <n v="570"/>
    <x v="1393"/>
    <x v="0"/>
    <x v="2"/>
    <x v="1"/>
    <x v="1"/>
    <s v="Wrap Bag"/>
    <s v="Master Caster Door Stop, Brown"/>
    <n v="0.51"/>
    <x v="0"/>
    <x v="35"/>
    <s v="Henderson"/>
    <n v="89015"/>
    <x v="1294"/>
    <d v="2012-07-26T00:00:00"/>
    <n v="22.25"/>
    <n v="9"/>
    <n v="45.77"/>
    <n v="88885"/>
    <s v="July"/>
    <n v="2012"/>
    <x v="0"/>
  </r>
  <r>
    <n v="1491"/>
    <n v="25889"/>
    <s v="Low"/>
    <n v="0"/>
    <n v="125.99"/>
    <n v="8.99"/>
    <n v="570"/>
    <x v="1393"/>
    <x v="0"/>
    <x v="2"/>
    <x v="2"/>
    <x v="3"/>
    <s v="Small Box"/>
    <s v="5170i"/>
    <n v="0.56999999999999995"/>
    <x v="0"/>
    <x v="35"/>
    <s v="Henderson"/>
    <n v="89015"/>
    <x v="1294"/>
    <d v="2012-07-29T00:00:00"/>
    <n v="377.62199999999996"/>
    <n v="7"/>
    <n v="764.63"/>
    <n v="88885"/>
    <s v="July"/>
    <n v="2012"/>
    <x v="4"/>
  </r>
  <r>
    <n v="1492"/>
    <n v="25890"/>
    <s v="Low"/>
    <n v="0.02"/>
    <n v="125.99"/>
    <n v="8.08"/>
    <n v="570"/>
    <x v="1393"/>
    <x v="0"/>
    <x v="2"/>
    <x v="2"/>
    <x v="3"/>
    <s v="Small Box"/>
    <s v="StarTAC ST7762"/>
    <n v="0.56999999999999995"/>
    <x v="0"/>
    <x v="35"/>
    <s v="Henderson"/>
    <n v="89015"/>
    <x v="1294"/>
    <d v="2012-07-26T00:00:00"/>
    <n v="1181.8181999999999"/>
    <n v="16"/>
    <n v="1712.78"/>
    <n v="88885"/>
    <s v="July"/>
    <n v="2012"/>
    <x v="2"/>
  </r>
  <r>
    <n v="1493"/>
    <n v="24510"/>
    <s v="High"/>
    <n v="0.1"/>
    <n v="4.84"/>
    <n v="0.71"/>
    <n v="570"/>
    <x v="1393"/>
    <x v="0"/>
    <x v="2"/>
    <x v="0"/>
    <x v="9"/>
    <s v="Wrap Bag"/>
    <s v="*Staples* Highlighting Markers"/>
    <n v="0.52"/>
    <x v="0"/>
    <x v="35"/>
    <s v="Henderson"/>
    <n v="89015"/>
    <x v="999"/>
    <d v="2012-07-31T00:00:00"/>
    <n v="32.015999999999998"/>
    <n v="10"/>
    <n v="46.4"/>
    <n v="88886"/>
    <s v="July"/>
    <n v="2012"/>
    <x v="0"/>
  </r>
  <r>
    <n v="7465"/>
    <n v="22612"/>
    <s v="Not Specified"/>
    <n v="0.05"/>
    <n v="28.15"/>
    <n v="6.17"/>
    <n v="2725"/>
    <x v="1394"/>
    <x v="0"/>
    <x v="0"/>
    <x v="0"/>
    <x v="9"/>
    <s v="Small Pack"/>
    <s v="Boston Model 1800 Electric Pencil Sharpener, Gray"/>
    <n v="0.55000000000000004"/>
    <x v="1"/>
    <x v="1"/>
    <s v="Clarksville"/>
    <n v="37042"/>
    <x v="176"/>
    <d v="2010-01-18T00:00:00"/>
    <n v="-66.248000000000005"/>
    <n v="10"/>
    <n v="282.38"/>
    <n v="88958"/>
    <s v="January"/>
    <n v="2010"/>
    <x v="3"/>
  </r>
  <r>
    <n v="7466"/>
    <n v="23947"/>
    <s v="Low"/>
    <n v="0.03"/>
    <n v="12.22"/>
    <n v="2.85"/>
    <n v="2725"/>
    <x v="1394"/>
    <x v="0"/>
    <x v="0"/>
    <x v="1"/>
    <x v="1"/>
    <s v="Small Pack"/>
    <s v="Aluminum Document Frame"/>
    <n v="0.55000000000000004"/>
    <x v="1"/>
    <x v="1"/>
    <s v="Clarksville"/>
    <n v="37042"/>
    <x v="524"/>
    <d v="2012-05-31T00:00:00"/>
    <n v="-166.23599999999999"/>
    <n v="18"/>
    <n v="223.01"/>
    <n v="88961"/>
    <s v="May"/>
    <n v="2012"/>
    <x v="1"/>
  </r>
  <r>
    <n v="7467"/>
    <n v="23948"/>
    <s v="Low"/>
    <n v="0.02"/>
    <n v="6.48"/>
    <n v="5.84"/>
    <n v="2725"/>
    <x v="1394"/>
    <x v="0"/>
    <x v="0"/>
    <x v="0"/>
    <x v="8"/>
    <s v="Small Box"/>
    <s v="Xerox 226"/>
    <n v="0.37"/>
    <x v="1"/>
    <x v="1"/>
    <s v="Clarksville"/>
    <n v="37042"/>
    <x v="524"/>
    <d v="2012-05-31T00:00:00"/>
    <n v="-93.986199999999997"/>
    <n v="11"/>
    <n v="72.150000000000006"/>
    <n v="88961"/>
    <s v="May"/>
    <n v="2012"/>
    <x v="2"/>
  </r>
  <r>
    <n v="7468"/>
    <n v="26019"/>
    <s v="Not Specified"/>
    <n v="0.03"/>
    <n v="40.97"/>
    <n v="1.99"/>
    <n v="2725"/>
    <x v="1394"/>
    <x v="0"/>
    <x v="1"/>
    <x v="2"/>
    <x v="11"/>
    <s v="Small Pack"/>
    <s v="TDK 4.7GB DVD-R Spindle, 15/Pack"/>
    <n v="0.42"/>
    <x v="1"/>
    <x v="1"/>
    <s v="Clarksville"/>
    <n v="37042"/>
    <x v="976"/>
    <d v="2012-10-29T00:00:00"/>
    <n v="-153.18380000000002"/>
    <n v="5"/>
    <n v="214.6"/>
    <n v="88964"/>
    <s v="October"/>
    <n v="2012"/>
    <x v="1"/>
  </r>
  <r>
    <n v="7469"/>
    <n v="23371"/>
    <s v="High"/>
    <n v="7.0000000000000007E-2"/>
    <n v="64.650000000000006"/>
    <n v="35"/>
    <n v="2725"/>
    <x v="1394"/>
    <x v="0"/>
    <x v="0"/>
    <x v="0"/>
    <x v="2"/>
    <s v="Large Box"/>
    <s v="Space Solutions Commercial Steel Shelving"/>
    <n v="0.8"/>
    <x v="1"/>
    <x v="1"/>
    <s v="Clarksville"/>
    <n v="37042"/>
    <x v="665"/>
    <d v="2013-05-22T00:00:00"/>
    <n v="-9.8279999999999994"/>
    <n v="15"/>
    <n v="949.61"/>
    <n v="88965"/>
    <s v="May"/>
    <n v="2013"/>
    <x v="0"/>
  </r>
  <r>
    <n v="4981"/>
    <n v="26381"/>
    <s v="Not Specified"/>
    <n v="0.04"/>
    <n v="35.99"/>
    <n v="3.3"/>
    <n v="1834"/>
    <x v="1395"/>
    <x v="1"/>
    <x v="1"/>
    <x v="2"/>
    <x v="3"/>
    <s v="Small Pack"/>
    <s v="Accessory9"/>
    <n v="0.39"/>
    <x v="1"/>
    <x v="13"/>
    <s v="Southaven"/>
    <n v="38671"/>
    <x v="445"/>
    <d v="2013-03-11T00:00:00"/>
    <n v="74.995199999999983"/>
    <n v="8"/>
    <n v="239.35"/>
    <n v="91542"/>
    <s v="March"/>
    <n v="2013"/>
    <x v="1"/>
  </r>
  <r>
    <n v="847"/>
    <n v="18032"/>
    <s v="Not Specified"/>
    <n v="0.09"/>
    <n v="7.38"/>
    <n v="5.21"/>
    <n v="317"/>
    <x v="1396"/>
    <x v="0"/>
    <x v="1"/>
    <x v="1"/>
    <x v="1"/>
    <s v="Small Box"/>
    <s v="Eldon® Expressions™ Wood Desk Accessories, Oak"/>
    <n v="0.56000000000000005"/>
    <x v="0"/>
    <x v="0"/>
    <s v="Lemon Grove"/>
    <n v="91945"/>
    <x v="968"/>
    <d v="2010-06-18T00:00:00"/>
    <n v="-27.160000000000004"/>
    <n v="9"/>
    <n v="66.55"/>
    <n v="86041"/>
    <s v="June"/>
    <n v="2010"/>
    <x v="0"/>
  </r>
  <r>
    <n v="848"/>
    <n v="18033"/>
    <s v="Not Specified"/>
    <n v="0.04"/>
    <n v="5.98"/>
    <n v="5.15"/>
    <n v="317"/>
    <x v="1396"/>
    <x v="0"/>
    <x v="1"/>
    <x v="0"/>
    <x v="8"/>
    <s v="Small Box"/>
    <s v="Xerox 193"/>
    <n v="0.36"/>
    <x v="0"/>
    <x v="0"/>
    <s v="Lemon Grove"/>
    <n v="91945"/>
    <x v="968"/>
    <d v="2010-06-18T00:00:00"/>
    <n v="-52.344000000000008"/>
    <n v="17"/>
    <n v="103.49"/>
    <n v="86041"/>
    <s v="June"/>
    <n v="2010"/>
    <x v="1"/>
  </r>
  <r>
    <n v="849"/>
    <n v="18034"/>
    <s v="Not Specified"/>
    <n v="0.04"/>
    <n v="15.42"/>
    <n v="10.68"/>
    <n v="317"/>
    <x v="1396"/>
    <x v="0"/>
    <x v="1"/>
    <x v="0"/>
    <x v="2"/>
    <s v="Small Box"/>
    <s v="Decoflex Hanging Personal Folder File, Blue"/>
    <n v="0.57999999999999996"/>
    <x v="0"/>
    <x v="0"/>
    <s v="Lemon Grove"/>
    <n v="91945"/>
    <x v="968"/>
    <d v="2010-06-18T00:00:00"/>
    <n v="-119.93599999999999"/>
    <n v="12"/>
    <n v="192.18"/>
    <n v="86041"/>
    <s v="June"/>
    <n v="2010"/>
    <x v="1"/>
  </r>
  <r>
    <n v="850"/>
    <n v="23044"/>
    <s v="Not Specified"/>
    <n v="0.05"/>
    <n v="280.98"/>
    <n v="57"/>
    <n v="317"/>
    <x v="1396"/>
    <x v="2"/>
    <x v="1"/>
    <x v="1"/>
    <x v="15"/>
    <s v="Jumbo Drum"/>
    <s v="Hon 2090 “Pillow Soft” Series Mid Back Swivel/Tilt Chairs"/>
    <n v="0.78"/>
    <x v="0"/>
    <x v="0"/>
    <s v="Lemon Grove"/>
    <n v="91945"/>
    <x v="994"/>
    <d v="2013-11-19T00:00:00"/>
    <n v="207.98800000000006"/>
    <n v="5"/>
    <n v="1475.58"/>
    <n v="86044"/>
    <s v="November"/>
    <n v="2013"/>
    <x v="3"/>
  </r>
  <r>
    <n v="851"/>
    <n v="23045"/>
    <s v="Not Specified"/>
    <n v="0.09"/>
    <n v="14.03"/>
    <n v="9.3699999999999992"/>
    <n v="317"/>
    <x v="1396"/>
    <x v="0"/>
    <x v="1"/>
    <x v="0"/>
    <x v="2"/>
    <s v="Small Box"/>
    <s v="Project Tote Personal File"/>
    <n v="0.56000000000000005"/>
    <x v="0"/>
    <x v="0"/>
    <s v="Lemon Grove"/>
    <n v="91945"/>
    <x v="994"/>
    <d v="2013-11-18T00:00:00"/>
    <n v="105.15168000000006"/>
    <n v="43"/>
    <n v="562.88"/>
    <n v="86044"/>
    <s v="November"/>
    <n v="2013"/>
    <x v="0"/>
  </r>
  <r>
    <n v="3468"/>
    <n v="4866"/>
    <s v="Low"/>
    <n v="0.04"/>
    <n v="30.98"/>
    <n v="19.510000000000002"/>
    <n v="1313"/>
    <x v="1397"/>
    <x v="1"/>
    <x v="1"/>
    <x v="0"/>
    <x v="5"/>
    <s v="Small Box"/>
    <s v="Staples Colored Interoffice Envelopes"/>
    <n v="0.36"/>
    <x v="3"/>
    <x v="3"/>
    <s v="Philadelphia"/>
    <n v="19134"/>
    <x v="368"/>
    <d v="2011-05-14T00:00:00"/>
    <n v="-75.7"/>
    <n v="67"/>
    <n v="2034.4"/>
    <n v="34657"/>
    <s v="May"/>
    <n v="2011"/>
    <x v="1"/>
  </r>
  <r>
    <n v="3469"/>
    <n v="778"/>
    <s v="Medium"/>
    <n v="0.04"/>
    <n v="48.58"/>
    <n v="3.99"/>
    <n v="1313"/>
    <x v="1397"/>
    <x v="0"/>
    <x v="1"/>
    <x v="0"/>
    <x v="10"/>
    <s v="Small Box"/>
    <s v="Belkin Premiere Surge Master II 8-outlet surge protector"/>
    <n v="0.56000000000000005"/>
    <x v="3"/>
    <x v="3"/>
    <s v="Philadelphia"/>
    <n v="19134"/>
    <x v="369"/>
    <d v="2011-09-26T00:00:00"/>
    <n v="138.46"/>
    <n v="27"/>
    <n v="1266.3699999999999"/>
    <n v="5543"/>
    <s v="September"/>
    <n v="2011"/>
    <x v="1"/>
  </r>
  <r>
    <n v="3470"/>
    <n v="779"/>
    <s v="Medium"/>
    <n v="0.04"/>
    <n v="10.31"/>
    <n v="1.79"/>
    <n v="1313"/>
    <x v="1397"/>
    <x v="0"/>
    <x v="1"/>
    <x v="0"/>
    <x v="8"/>
    <s v="Wrap Bag"/>
    <s v="Speediset Carbonless Redi-Letter® 7&quot; x 8 1/2&quot;"/>
    <n v="0.38"/>
    <x v="3"/>
    <x v="3"/>
    <s v="Philadelphia"/>
    <n v="19134"/>
    <x v="369"/>
    <d v="2011-09-27T00:00:00"/>
    <n v="11.06"/>
    <n v="11"/>
    <n v="120.87"/>
    <n v="5543"/>
    <s v="September"/>
    <n v="2011"/>
    <x v="1"/>
  </r>
  <r>
    <n v="3471"/>
    <n v="780"/>
    <s v="Medium"/>
    <n v="0.02"/>
    <n v="2.1800000000000002"/>
    <n v="5"/>
    <n v="1313"/>
    <x v="1397"/>
    <x v="0"/>
    <x v="1"/>
    <x v="0"/>
    <x v="16"/>
    <s v="Wrap Bag"/>
    <s v="*Staples* Letter Opener"/>
    <n v="0.81"/>
    <x v="3"/>
    <x v="3"/>
    <s v="Philadelphia"/>
    <n v="19134"/>
    <x v="369"/>
    <d v="2011-09-26T00:00:00"/>
    <n v="-115.38"/>
    <n v="49"/>
    <n v="122.14"/>
    <n v="5543"/>
    <s v="September"/>
    <n v="2011"/>
    <x v="2"/>
  </r>
  <r>
    <n v="3472"/>
    <n v="6959"/>
    <s v="High"/>
    <n v="0.09"/>
    <n v="2.94"/>
    <n v="0.81"/>
    <n v="1313"/>
    <x v="1397"/>
    <x v="0"/>
    <x v="1"/>
    <x v="0"/>
    <x v="9"/>
    <s v="Wrap Bag"/>
    <s v="Prang Colored Pencils"/>
    <n v="0.4"/>
    <x v="3"/>
    <x v="3"/>
    <s v="Philadelphia"/>
    <n v="19134"/>
    <x v="100"/>
    <d v="2012-06-17T00:00:00"/>
    <n v="23.74"/>
    <n v="58"/>
    <n v="164.27"/>
    <n v="49762"/>
    <s v="June"/>
    <n v="2012"/>
    <x v="0"/>
  </r>
  <r>
    <n v="3473"/>
    <n v="1613"/>
    <s v="Not Specified"/>
    <n v="0.03"/>
    <n v="65.989999999999995"/>
    <n v="5.99"/>
    <n v="1313"/>
    <x v="1397"/>
    <x v="0"/>
    <x v="1"/>
    <x v="2"/>
    <x v="3"/>
    <s v="Small Box"/>
    <s v="i1000"/>
    <n v="0.57999999999999996"/>
    <x v="3"/>
    <x v="3"/>
    <s v="Philadelphia"/>
    <n v="19134"/>
    <x v="344"/>
    <d v="2013-02-07T00:00:00"/>
    <n v="335.07900000000001"/>
    <n v="28"/>
    <n v="1650.41"/>
    <n v="11683"/>
    <s v="February"/>
    <n v="2013"/>
    <x v="1"/>
  </r>
  <r>
    <n v="3474"/>
    <n v="7971"/>
    <s v="Medium"/>
    <n v="0.03"/>
    <n v="8.69"/>
    <n v="2.99"/>
    <n v="1313"/>
    <x v="1397"/>
    <x v="0"/>
    <x v="1"/>
    <x v="0"/>
    <x v="0"/>
    <s v="Small Box"/>
    <s v="Cardinal Slant-D® Ring Binder, Heavy Gauge Vinyl"/>
    <n v="0.39"/>
    <x v="3"/>
    <x v="3"/>
    <s v="Philadelphia"/>
    <n v="19134"/>
    <x v="370"/>
    <d v="2013-06-28T00:00:00"/>
    <n v="2.2865000000000002"/>
    <n v="12"/>
    <n v="106.65"/>
    <n v="57025"/>
    <s v="June"/>
    <n v="2013"/>
    <x v="1"/>
  </r>
  <r>
    <n v="3970"/>
    <n v="25776"/>
    <s v="Medium"/>
    <n v="0.01"/>
    <n v="20.239999999999998"/>
    <n v="8.99"/>
    <n v="1491"/>
    <x v="1398"/>
    <x v="0"/>
    <x v="1"/>
    <x v="1"/>
    <x v="1"/>
    <s v="Small Pack"/>
    <s v="DAX Metal Frame, Desktop, Stepped-Edge"/>
    <n v="0.46"/>
    <x v="1"/>
    <x v="8"/>
    <s v="Palm Coast"/>
    <n v="32137"/>
    <x v="1117"/>
    <d v="2013-03-10T00:00:00"/>
    <n v="115.872"/>
    <n v="10"/>
    <n v="202.57"/>
    <n v="88012"/>
    <s v="March"/>
    <n v="2013"/>
    <x v="1"/>
  </r>
  <r>
    <n v="3971"/>
    <n v="25777"/>
    <s v="Medium"/>
    <n v="0"/>
    <n v="27.75"/>
    <n v="19.989999999999998"/>
    <n v="1491"/>
    <x v="1398"/>
    <x v="0"/>
    <x v="1"/>
    <x v="0"/>
    <x v="2"/>
    <s v="Small Box"/>
    <s v="Fellowes Super Stor/Drawer®"/>
    <n v="0.67"/>
    <x v="1"/>
    <x v="8"/>
    <s v="Palm Coast"/>
    <n v="32137"/>
    <x v="1117"/>
    <d v="2013-03-08T00:00:00"/>
    <n v="-105.434"/>
    <n v="1"/>
    <n v="39.97"/>
    <n v="88012"/>
    <s v="March"/>
    <n v="2013"/>
    <x v="4"/>
  </r>
  <r>
    <n v="1523"/>
    <n v="22251"/>
    <s v="Low"/>
    <n v="0"/>
    <n v="35.99"/>
    <n v="1.1000000000000001"/>
    <n v="586"/>
    <x v="1399"/>
    <x v="0"/>
    <x v="1"/>
    <x v="2"/>
    <x v="3"/>
    <s v="Small Box"/>
    <s v="Accessory35"/>
    <n v="0.55000000000000004"/>
    <x v="3"/>
    <x v="6"/>
    <s v="Lindenwold"/>
    <n v="8021"/>
    <x v="803"/>
    <d v="2012-08-30T00:00:00"/>
    <n v="501.5265"/>
    <n v="22"/>
    <n v="726.85"/>
    <n v="88653"/>
    <s v="August"/>
    <n v="2012"/>
    <x v="4"/>
  </r>
  <r>
    <n v="4343"/>
    <n v="26340"/>
    <s v="Not Specified"/>
    <n v="0.08"/>
    <n v="100.97"/>
    <n v="14"/>
    <n v="1634"/>
    <x v="1400"/>
    <x v="2"/>
    <x v="0"/>
    <x v="2"/>
    <x v="7"/>
    <s v="Jumbo Drum"/>
    <s v="Hewlett-Packard Deskjet 3820 Color Inkjet Printer"/>
    <n v="0.37"/>
    <x v="1"/>
    <x v="13"/>
    <s v="Jackson"/>
    <n v="39212"/>
    <x v="1108"/>
    <d v="2010-10-10T00:00:00"/>
    <n v="-73.494119999999938"/>
    <n v="15"/>
    <n v="1483.16"/>
    <n v="90532"/>
    <s v="October"/>
    <n v="2010"/>
    <x v="5"/>
  </r>
  <r>
    <n v="4344"/>
    <n v="26341"/>
    <s v="Not Specified"/>
    <n v="7.0000000000000007E-2"/>
    <n v="6.48"/>
    <n v="7.07"/>
    <n v="1634"/>
    <x v="1400"/>
    <x v="0"/>
    <x v="0"/>
    <x v="0"/>
    <x v="8"/>
    <s v="Small Box"/>
    <s v="Xerox 223"/>
    <n v="0.37"/>
    <x v="1"/>
    <x v="13"/>
    <s v="Jackson"/>
    <n v="39212"/>
    <x v="767"/>
    <d v="2013-10-11T00:00:00"/>
    <n v="-146.98599999999999"/>
    <n v="15"/>
    <n v="101.29"/>
    <n v="90535"/>
    <s v="October"/>
    <n v="2013"/>
    <x v="0"/>
  </r>
  <r>
    <n v="4345"/>
    <n v="25695"/>
    <s v="High"/>
    <n v="0.06"/>
    <n v="19.98"/>
    <n v="4"/>
    <n v="1634"/>
    <x v="1400"/>
    <x v="0"/>
    <x v="0"/>
    <x v="2"/>
    <x v="11"/>
    <s v="Small Box"/>
    <s v="Belkin 105-Key Black Keyboard"/>
    <n v="0.68"/>
    <x v="1"/>
    <x v="13"/>
    <s v="Jackson"/>
    <n v="39212"/>
    <x v="419"/>
    <d v="2013-10-27T00:00:00"/>
    <n v="190.52069999999998"/>
    <n v="15"/>
    <n v="297.87"/>
    <n v="90536"/>
    <s v="October"/>
    <n v="2013"/>
    <x v="3"/>
  </r>
  <r>
    <n v="4346"/>
    <n v="25696"/>
    <s v="High"/>
    <n v="0.05"/>
    <n v="5.78"/>
    <n v="7.96"/>
    <n v="1634"/>
    <x v="1400"/>
    <x v="0"/>
    <x v="0"/>
    <x v="0"/>
    <x v="8"/>
    <s v="Small Box"/>
    <s v="Xerox 196"/>
    <n v="0.36"/>
    <x v="1"/>
    <x v="13"/>
    <s v="Jackson"/>
    <n v="39212"/>
    <x v="419"/>
    <d v="2013-10-26T00:00:00"/>
    <n v="-19.991999999999997"/>
    <n v="23"/>
    <n v="139.38999999999999"/>
    <n v="90536"/>
    <s v="October"/>
    <n v="2013"/>
    <x v="3"/>
  </r>
  <r>
    <n v="4269"/>
    <n v="22921"/>
    <s v="Not Specified"/>
    <n v="0.01"/>
    <n v="15.16"/>
    <n v="15.09"/>
    <n v="1607"/>
    <x v="1401"/>
    <x v="0"/>
    <x v="0"/>
    <x v="0"/>
    <x v="0"/>
    <s v="Small Box"/>
    <s v="GBC Clear Cover, 8-1/2 x 11, unpunched, 25 covers per pack"/>
    <n v="0.39"/>
    <x v="3"/>
    <x v="15"/>
    <s v="Freeport"/>
    <n v="11520"/>
    <x v="1295"/>
    <d v="2010-04-15T00:00:00"/>
    <n v="-200.85899999999998"/>
    <n v="7"/>
    <n v="110.93"/>
    <n v="87994"/>
    <s v="April"/>
    <n v="2010"/>
    <x v="1"/>
  </r>
  <r>
    <n v="4270"/>
    <n v="24951"/>
    <s v="Low"/>
    <n v="0.1"/>
    <n v="5.68"/>
    <n v="3.6"/>
    <n v="1607"/>
    <x v="1401"/>
    <x v="1"/>
    <x v="0"/>
    <x v="0"/>
    <x v="16"/>
    <s v="Small Pack"/>
    <s v="Acme® Preferred Stainless Steel Scissors"/>
    <n v="0.56000000000000005"/>
    <x v="3"/>
    <x v="15"/>
    <s v="Freeport"/>
    <n v="11520"/>
    <x v="1289"/>
    <d v="2010-08-10T00:00:00"/>
    <n v="-33.2956"/>
    <n v="21"/>
    <n v="118.35"/>
    <n v="87995"/>
    <s v="August"/>
    <n v="2010"/>
    <x v="0"/>
  </r>
  <r>
    <n v="4271"/>
    <n v="21452"/>
    <s v="Low"/>
    <n v="0"/>
    <n v="599.99"/>
    <n v="24.49"/>
    <n v="1607"/>
    <x v="1401"/>
    <x v="0"/>
    <x v="0"/>
    <x v="2"/>
    <x v="14"/>
    <s v="Large Box"/>
    <s v="Hewlett Packard LaserJet 3310 Copier"/>
    <n v="0.37"/>
    <x v="3"/>
    <x v="15"/>
    <s v="Freeport"/>
    <n v="11520"/>
    <x v="810"/>
    <d v="2013-07-25T00:00:00"/>
    <n v="2508.7985999999996"/>
    <n v="6"/>
    <n v="3635.94"/>
    <n v="87999"/>
    <s v="July"/>
    <n v="2013"/>
    <x v="4"/>
  </r>
  <r>
    <n v="4272"/>
    <n v="21453"/>
    <s v="Low"/>
    <n v="0.01"/>
    <n v="6.48"/>
    <n v="6.6"/>
    <n v="1607"/>
    <x v="1401"/>
    <x v="0"/>
    <x v="0"/>
    <x v="0"/>
    <x v="8"/>
    <s v="Small Box"/>
    <s v="Xerox 21"/>
    <n v="0.37"/>
    <x v="3"/>
    <x v="15"/>
    <s v="Freeport"/>
    <n v="11520"/>
    <x v="810"/>
    <d v="2013-07-25T00:00:00"/>
    <n v="-82.152959999999993"/>
    <n v="13"/>
    <n v="89.12"/>
    <n v="87999"/>
    <s v="July"/>
    <n v="2013"/>
    <x v="1"/>
  </r>
  <r>
    <n v="4273"/>
    <n v="21454"/>
    <s v="Low"/>
    <n v="0.01"/>
    <n v="19.84"/>
    <n v="4.0999999999999996"/>
    <n v="1607"/>
    <x v="1401"/>
    <x v="0"/>
    <x v="0"/>
    <x v="0"/>
    <x v="9"/>
    <s v="Wrap Bag"/>
    <s v="Prismacolor Color Pencil Set"/>
    <n v="0.44"/>
    <x v="3"/>
    <x v="15"/>
    <s v="Freeport"/>
    <n v="11520"/>
    <x v="810"/>
    <d v="2013-07-25T00:00:00"/>
    <n v="192.64799999999997"/>
    <n v="14"/>
    <n v="279.2"/>
    <n v="87999"/>
    <s v="July"/>
    <n v="2013"/>
    <x v="1"/>
  </r>
  <r>
    <n v="3555"/>
    <n v="22416"/>
    <s v="Low"/>
    <n v="0.03"/>
    <n v="34.76"/>
    <n v="8.2200000000000006"/>
    <n v="1344"/>
    <x v="1402"/>
    <x v="0"/>
    <x v="2"/>
    <x v="0"/>
    <x v="2"/>
    <s v="Small Box"/>
    <s v="Multi-Use Personal File Cart and Caster Set, Three Stacking Bins"/>
    <n v="0.56999999999999995"/>
    <x v="2"/>
    <x v="2"/>
    <s v="Friendswood"/>
    <n v="77546"/>
    <x v="720"/>
    <d v="2011-08-11T00:00:00"/>
    <n v="314.05599999999998"/>
    <n v="15"/>
    <n v="544.79"/>
    <n v="88985"/>
    <s v="August"/>
    <n v="2011"/>
    <x v="1"/>
  </r>
  <r>
    <n v="3556"/>
    <n v="22415"/>
    <s v="Low"/>
    <n v="0.06"/>
    <n v="8.69"/>
    <n v="2.99"/>
    <n v="1344"/>
    <x v="1402"/>
    <x v="1"/>
    <x v="2"/>
    <x v="0"/>
    <x v="0"/>
    <s v="Small Box"/>
    <s v="Cardinal Slant-D® Ring Binder, Heavy Gauge Vinyl"/>
    <n v="0.39"/>
    <x v="2"/>
    <x v="2"/>
    <s v="Friendswood"/>
    <n v="77546"/>
    <x v="407"/>
    <d v="2013-08-08T00:00:00"/>
    <n v="62.251211999999995"/>
    <n v="10"/>
    <n v="95.72"/>
    <n v="88988"/>
    <s v="August"/>
    <n v="2013"/>
    <x v="3"/>
  </r>
  <r>
    <n v="8952"/>
    <n v="19179"/>
    <s v="Low"/>
    <n v="0.06"/>
    <n v="115.99"/>
    <n v="5.92"/>
    <n v="3238"/>
    <x v="1403"/>
    <x v="0"/>
    <x v="1"/>
    <x v="2"/>
    <x v="3"/>
    <s v="Small Box"/>
    <s v="8890"/>
    <n v="0.57999999999999996"/>
    <x v="0"/>
    <x v="4"/>
    <s v="Corvallis"/>
    <n v="97330"/>
    <x v="1187"/>
    <d v="2010-06-06T00:00:00"/>
    <n v="-13.068000000000001"/>
    <n v="5"/>
    <n v="495.82"/>
    <n v="89564"/>
    <s v="June"/>
    <n v="2010"/>
    <x v="3"/>
  </r>
  <r>
    <n v="8953"/>
    <n v="19071"/>
    <s v="Low"/>
    <n v="0.08"/>
    <n v="6.3"/>
    <n v="0.5"/>
    <n v="3238"/>
    <x v="1403"/>
    <x v="1"/>
    <x v="1"/>
    <x v="0"/>
    <x v="4"/>
    <s v="Small Box"/>
    <s v="Avery 51"/>
    <n v="0.39"/>
    <x v="0"/>
    <x v="4"/>
    <s v="Corvallis"/>
    <n v="97330"/>
    <x v="946"/>
    <d v="2011-06-05T00:00:00"/>
    <n v="74.450999999999993"/>
    <n v="17"/>
    <n v="107.9"/>
    <n v="89565"/>
    <s v="May"/>
    <n v="2011"/>
    <x v="5"/>
  </r>
  <r>
    <n v="9157"/>
    <n v="20997"/>
    <s v="Not Specified"/>
    <n v="0.06"/>
    <n v="32.979999999999997"/>
    <n v="5.5"/>
    <n v="3316"/>
    <x v="1404"/>
    <x v="1"/>
    <x v="3"/>
    <x v="2"/>
    <x v="11"/>
    <s v="Small Box"/>
    <s v="PC Concepts 116 Key Quantum 3000 Keyboard"/>
    <n v="0.75"/>
    <x v="3"/>
    <x v="9"/>
    <s v="Burlington"/>
    <n v="5401"/>
    <x v="436"/>
    <d v="2012-01-23T00:00:00"/>
    <n v="-111.97199999999999"/>
    <n v="12"/>
    <n v="383.64"/>
    <n v="90464"/>
    <s v="January"/>
    <n v="2012"/>
    <x v="3"/>
  </r>
  <r>
    <n v="9158"/>
    <n v="19717"/>
    <s v="Critical"/>
    <n v="0.05"/>
    <n v="29.34"/>
    <n v="57.87"/>
    <n v="3316"/>
    <x v="1404"/>
    <x v="0"/>
    <x v="3"/>
    <x v="1"/>
    <x v="1"/>
    <s v="Small Box"/>
    <s v="Seth Thomas 14&quot; Putty-Colored Wall Clock"/>
    <n v="0.54"/>
    <x v="3"/>
    <x v="9"/>
    <s v="Burlington"/>
    <n v="5401"/>
    <x v="0"/>
    <d v="2012-02-04T00:00:00"/>
    <n v="-0.37000000000000099"/>
    <n v="1"/>
    <n v="30.96"/>
    <n v="90465"/>
    <s v="February"/>
    <n v="2012"/>
    <x v="3"/>
  </r>
  <r>
    <n v="2578"/>
    <n v="18556"/>
    <s v="Critical"/>
    <n v="7.0000000000000007E-2"/>
    <n v="8.32"/>
    <n v="2.38"/>
    <n v="1002"/>
    <x v="1405"/>
    <x v="0"/>
    <x v="0"/>
    <x v="2"/>
    <x v="11"/>
    <s v="Small Pack"/>
    <s v="Imation 3.5 IBM Formatted Diskettes, 10/Box"/>
    <n v="0.74"/>
    <x v="3"/>
    <x v="15"/>
    <s v="Buffalo"/>
    <n v="14215"/>
    <x v="150"/>
    <d v="2011-05-27T00:00:00"/>
    <n v="-63.76"/>
    <n v="12"/>
    <n v="94.62"/>
    <n v="88434"/>
    <s v="May"/>
    <n v="2011"/>
    <x v="0"/>
  </r>
  <r>
    <n v="2579"/>
    <n v="18557"/>
    <s v="Critical"/>
    <n v="0.04"/>
    <n v="45.19"/>
    <n v="1.99"/>
    <n v="1002"/>
    <x v="1405"/>
    <x v="0"/>
    <x v="0"/>
    <x v="2"/>
    <x v="11"/>
    <s v="Small Pack"/>
    <s v="Verbatim DVD-RAM, 9.4GB, Rewritable, Type 1, DS, DataLife Plus"/>
    <n v="0.55000000000000004"/>
    <x v="3"/>
    <x v="15"/>
    <s v="Buffalo"/>
    <n v="14215"/>
    <x v="150"/>
    <d v="2011-05-26T00:00:00"/>
    <n v="8.9499999999999993"/>
    <n v="4"/>
    <n v="185.68"/>
    <n v="88434"/>
    <s v="May"/>
    <n v="2011"/>
    <x v="1"/>
  </r>
  <r>
    <n v="2580"/>
    <n v="18558"/>
    <s v="Critical"/>
    <n v="0.05"/>
    <n v="6.68"/>
    <n v="6.92"/>
    <n v="1002"/>
    <x v="1405"/>
    <x v="0"/>
    <x v="0"/>
    <x v="0"/>
    <x v="8"/>
    <s v="Small Box"/>
    <s v="Xerox 1898"/>
    <n v="0.37"/>
    <x v="3"/>
    <x v="15"/>
    <s v="Buffalo"/>
    <n v="14215"/>
    <x v="150"/>
    <d v="2011-05-26T00:00:00"/>
    <n v="-15"/>
    <n v="1"/>
    <n v="8.84"/>
    <n v="88434"/>
    <s v="May"/>
    <n v="2011"/>
    <x v="3"/>
  </r>
  <r>
    <n v="2581"/>
    <n v="18559"/>
    <s v="Critical"/>
    <n v="0.02"/>
    <n v="175.99"/>
    <n v="4.99"/>
    <n v="1002"/>
    <x v="1405"/>
    <x v="0"/>
    <x v="0"/>
    <x v="2"/>
    <x v="3"/>
    <s v="Small Box"/>
    <s v="5165"/>
    <n v="0.59"/>
    <x v="3"/>
    <x v="15"/>
    <s v="Buffalo"/>
    <n v="14215"/>
    <x v="150"/>
    <d v="2011-05-26T00:00:00"/>
    <n v="1250.2592999999999"/>
    <n v="12"/>
    <n v="1811.97"/>
    <n v="88434"/>
    <s v="May"/>
    <n v="2011"/>
    <x v="2"/>
  </r>
  <r>
    <n v="6748"/>
    <n v="24306"/>
    <s v="High"/>
    <n v="0.03"/>
    <n v="5.28"/>
    <n v="8.16"/>
    <n v="2476"/>
    <x v="1406"/>
    <x v="0"/>
    <x v="3"/>
    <x v="0"/>
    <x v="8"/>
    <s v="Small Box"/>
    <s v="Xerox 1963"/>
    <n v="0.4"/>
    <x v="1"/>
    <x v="37"/>
    <s v="Statesboro"/>
    <n v="30458"/>
    <x v="887"/>
    <d v="2013-08-31T00:00:00"/>
    <n v="-326.18740000000003"/>
    <n v="23"/>
    <n v="125.5"/>
    <n v="91531"/>
    <s v="August"/>
    <n v="2013"/>
    <x v="1"/>
  </r>
  <r>
    <n v="6749"/>
    <n v="25123"/>
    <s v="Medium"/>
    <n v="0.1"/>
    <n v="205.99"/>
    <n v="8.99"/>
    <n v="2476"/>
    <x v="1406"/>
    <x v="0"/>
    <x v="3"/>
    <x v="2"/>
    <x v="3"/>
    <s v="Small Box"/>
    <s v="TimeportP7382"/>
    <n v="0.56000000000000005"/>
    <x v="1"/>
    <x v="37"/>
    <s v="Statesboro"/>
    <n v="30458"/>
    <x v="17"/>
    <d v="2013-10-08T00:00:00"/>
    <n v="-187.17999999999998"/>
    <n v="18"/>
    <n v="2921.58"/>
    <n v="91532"/>
    <s v="October"/>
    <n v="2013"/>
    <x v="0"/>
  </r>
  <r>
    <n v="5657"/>
    <n v="22980"/>
    <s v="Low"/>
    <n v="0.05"/>
    <n v="110.98"/>
    <n v="13.99"/>
    <n v="2082"/>
    <x v="1407"/>
    <x v="0"/>
    <x v="0"/>
    <x v="1"/>
    <x v="1"/>
    <s v="Medium Box"/>
    <s v="Rubbermaid ClusterMat Chairmats, Mat Size- 66&quot; x 60&quot;, Lip 20&quot; x 11&quot; -90 Degree Angle"/>
    <n v="0.69"/>
    <x v="3"/>
    <x v="32"/>
    <s v="Hudson"/>
    <n v="44236"/>
    <x v="179"/>
    <d v="2011-04-01T00:00:00"/>
    <n v="316.68239999999997"/>
    <n v="4"/>
    <n v="458.96"/>
    <n v="86093"/>
    <s v="March"/>
    <n v="2011"/>
    <x v="3"/>
  </r>
  <r>
    <n v="5658"/>
    <n v="22981"/>
    <s v="Low"/>
    <n v="0.1"/>
    <n v="2.84"/>
    <n v="0.93"/>
    <n v="2082"/>
    <x v="1407"/>
    <x v="0"/>
    <x v="0"/>
    <x v="0"/>
    <x v="9"/>
    <s v="Wrap Bag"/>
    <s v="SANFORD Liquid Accent™ Tank-Style Highlighters"/>
    <n v="0.54"/>
    <x v="3"/>
    <x v="32"/>
    <s v="Hudson"/>
    <n v="44236"/>
    <x v="179"/>
    <d v="2011-03-29T00:00:00"/>
    <n v="9.5"/>
    <n v="12"/>
    <n v="33.36"/>
    <n v="86093"/>
    <s v="March"/>
    <n v="2011"/>
    <x v="0"/>
  </r>
  <r>
    <n v="5659"/>
    <n v="22982"/>
    <s v="Low"/>
    <n v="0.08"/>
    <n v="65.989999999999995"/>
    <n v="8.99"/>
    <n v="2082"/>
    <x v="1407"/>
    <x v="0"/>
    <x v="0"/>
    <x v="2"/>
    <x v="3"/>
    <s v="Small Box"/>
    <s v="5180"/>
    <n v="0.56000000000000005"/>
    <x v="3"/>
    <x v="32"/>
    <s v="Hudson"/>
    <n v="44236"/>
    <x v="179"/>
    <d v="2011-03-27T00:00:00"/>
    <n v="173.934"/>
    <n v="8"/>
    <n v="427.19"/>
    <n v="86093"/>
    <s v="March"/>
    <n v="2011"/>
    <x v="5"/>
  </r>
  <r>
    <n v="5660"/>
    <n v="23849"/>
    <s v="High"/>
    <n v="0.05"/>
    <n v="500.98"/>
    <n v="26"/>
    <n v="2082"/>
    <x v="1407"/>
    <x v="2"/>
    <x v="0"/>
    <x v="1"/>
    <x v="15"/>
    <s v="Jumbo Drum"/>
    <s v="Global Troy™ Executive Leather Low-Back Tilter"/>
    <n v="0.6"/>
    <x v="3"/>
    <x v="32"/>
    <s v="Hudson"/>
    <n v="44236"/>
    <x v="369"/>
    <d v="2011-09-26T00:00:00"/>
    <n v="4822.42"/>
    <n v="18"/>
    <n v="8566.76"/>
    <n v="86094"/>
    <s v="September"/>
    <n v="2011"/>
    <x v="3"/>
  </r>
  <r>
    <n v="5661"/>
    <n v="18685"/>
    <s v="Critical"/>
    <n v="7.0000000000000007E-2"/>
    <n v="179.29"/>
    <n v="29.21"/>
    <n v="2082"/>
    <x v="1407"/>
    <x v="2"/>
    <x v="0"/>
    <x v="1"/>
    <x v="6"/>
    <s v="Jumbo Box"/>
    <s v="Bevis Round Conference Table Top, X-Base"/>
    <n v="0.76"/>
    <x v="3"/>
    <x v="32"/>
    <s v="Hudson"/>
    <n v="44236"/>
    <x v="1039"/>
    <d v="2012-12-24T00:00:00"/>
    <n v="-216.64507150000006"/>
    <n v="24"/>
    <n v="3373.16"/>
    <n v="86097"/>
    <s v="December"/>
    <n v="2012"/>
    <x v="0"/>
  </r>
  <r>
    <n v="5662"/>
    <n v="21829"/>
    <s v="Critical"/>
    <n v="0.1"/>
    <n v="19.940000000000001"/>
    <n v="14.87"/>
    <n v="2082"/>
    <x v="1407"/>
    <x v="0"/>
    <x v="1"/>
    <x v="1"/>
    <x v="1"/>
    <s v="Large Box"/>
    <s v="Luxo Economy Swing Arm Lamp"/>
    <n v="0.56999999999999995"/>
    <x v="3"/>
    <x v="32"/>
    <s v="Hudson"/>
    <n v="44236"/>
    <x v="940"/>
    <d v="2013-08-07T00:00:00"/>
    <n v="-124.4228"/>
    <n v="21"/>
    <n v="410.86"/>
    <n v="86099"/>
    <s v="August"/>
    <n v="2013"/>
    <x v="0"/>
  </r>
  <r>
    <n v="305"/>
    <n v="24779"/>
    <s v="Medium"/>
    <n v="7.0000000000000007E-2"/>
    <n v="5.68"/>
    <n v="1.21"/>
    <n v="113"/>
    <x v="1408"/>
    <x v="0"/>
    <x v="2"/>
    <x v="0"/>
    <x v="8"/>
    <s v="Wrap Bag"/>
    <s v="Adams Telephone Message Book W/Dividers/Space For Phone Numbers, 5 1/4&quot;X8 1/2&quot;, 200/Messages"/>
    <n v="0.4"/>
    <x v="3"/>
    <x v="43"/>
    <s v="Woonsocket"/>
    <n v="2895"/>
    <x v="587"/>
    <d v="2011-03-10T00:00:00"/>
    <n v="22.507799999999996"/>
    <n v="6"/>
    <n v="32.619999999999997"/>
    <n v="88207"/>
    <s v="March"/>
    <n v="2011"/>
    <x v="0"/>
  </r>
  <r>
    <n v="1516"/>
    <n v="18662"/>
    <s v="Medium"/>
    <n v="0.01"/>
    <n v="55.99"/>
    <n v="5"/>
    <n v="580"/>
    <x v="1409"/>
    <x v="0"/>
    <x v="1"/>
    <x v="2"/>
    <x v="3"/>
    <s v="Small Pack"/>
    <s v="Accessory6"/>
    <n v="0.8"/>
    <x v="3"/>
    <x v="19"/>
    <s v="Auburn"/>
    <n v="4210"/>
    <x v="1070"/>
    <d v="2010-05-14T00:00:00"/>
    <n v="-57.541000000000004"/>
    <n v="12"/>
    <n v="578.24"/>
    <n v="88644"/>
    <s v="May"/>
    <n v="2010"/>
    <x v="1"/>
  </r>
  <r>
    <n v="7951"/>
    <n v="21515"/>
    <s v="High"/>
    <n v="7.0000000000000007E-2"/>
    <n v="4.9800000000000004"/>
    <n v="4.7"/>
    <n v="2893"/>
    <x v="1410"/>
    <x v="0"/>
    <x v="2"/>
    <x v="0"/>
    <x v="8"/>
    <s v="Small Box"/>
    <s v="Staples Copy Paper (20Lb. and 84 Bright)"/>
    <n v="0.38"/>
    <x v="2"/>
    <x v="24"/>
    <s v="Madison Heights"/>
    <n v="48071"/>
    <x v="438"/>
    <d v="2010-08-24T00:00:00"/>
    <n v="-21.684000000000001"/>
    <n v="9"/>
    <n v="45.05"/>
    <n v="90011"/>
    <s v="August"/>
    <n v="2010"/>
    <x v="0"/>
  </r>
  <r>
    <n v="7952"/>
    <n v="21488"/>
    <s v="Not Specified"/>
    <n v="0.08"/>
    <n v="124.49"/>
    <n v="51.94"/>
    <n v="2893"/>
    <x v="1410"/>
    <x v="2"/>
    <x v="3"/>
    <x v="1"/>
    <x v="6"/>
    <s v="Jumbo Box"/>
    <s v="Bevis 36 x 72 Conference Tables"/>
    <n v="0.63"/>
    <x v="2"/>
    <x v="24"/>
    <s v="Madison Heights"/>
    <n v="48071"/>
    <x v="113"/>
    <d v="2011-07-18T00:00:00"/>
    <n v="-818.76600000000008"/>
    <n v="14"/>
    <n v="1619.59"/>
    <n v="90014"/>
    <s v="July"/>
    <n v="2011"/>
    <x v="5"/>
  </r>
  <r>
    <n v="7953"/>
    <n v="24087"/>
    <s v="High"/>
    <n v="0.01"/>
    <n v="165.98"/>
    <n v="19.989999999999998"/>
    <n v="2893"/>
    <x v="1410"/>
    <x v="0"/>
    <x v="2"/>
    <x v="0"/>
    <x v="0"/>
    <s v="Small Box"/>
    <s v="GBC DocuBind P100 Manual Binding Machine"/>
    <n v="0.4"/>
    <x v="2"/>
    <x v="24"/>
    <s v="Madison Heights"/>
    <n v="48071"/>
    <x v="938"/>
    <d v="2012-09-13T00:00:00"/>
    <n v="1569.0323999999998"/>
    <n v="13"/>
    <n v="2273.96"/>
    <n v="90018"/>
    <s v="September"/>
    <n v="2012"/>
    <x v="1"/>
  </r>
  <r>
    <n v="7954"/>
    <n v="24947"/>
    <s v="Not Specified"/>
    <n v="0.06"/>
    <n v="10.89"/>
    <n v="4.5"/>
    <n v="2893"/>
    <x v="1410"/>
    <x v="0"/>
    <x v="2"/>
    <x v="0"/>
    <x v="10"/>
    <s v="Small Box"/>
    <s v="Belkin 6 Outlet Metallic Surge Strip"/>
    <n v="0.59"/>
    <x v="2"/>
    <x v="24"/>
    <s v="Madison Heights"/>
    <n v="48071"/>
    <x v="165"/>
    <d v="2013-03-24T00:00:00"/>
    <n v="-44.13"/>
    <n v="10"/>
    <n v="103.52"/>
    <n v="90022"/>
    <s v="March"/>
    <n v="2013"/>
    <x v="3"/>
  </r>
  <r>
    <n v="7955"/>
    <n v="24948"/>
    <s v="Not Specified"/>
    <n v="0.05"/>
    <n v="28.48"/>
    <n v="1.99"/>
    <n v="2893"/>
    <x v="1410"/>
    <x v="0"/>
    <x v="2"/>
    <x v="2"/>
    <x v="11"/>
    <s v="Small Pack"/>
    <s v="Memorex 4.7GB DVD+RW, 3/Pack"/>
    <n v="0.4"/>
    <x v="2"/>
    <x v="24"/>
    <s v="Madison Heights"/>
    <n v="48071"/>
    <x v="165"/>
    <d v="2013-03-25T00:00:00"/>
    <n v="-67.22"/>
    <n v="1"/>
    <n v="28.95"/>
    <n v="90022"/>
    <s v="March"/>
    <n v="2013"/>
    <x v="3"/>
  </r>
  <r>
    <n v="7956"/>
    <n v="21593"/>
    <s v="Critical"/>
    <n v="0.04"/>
    <n v="42.98"/>
    <n v="4.62"/>
    <n v="2893"/>
    <x v="1410"/>
    <x v="1"/>
    <x v="1"/>
    <x v="0"/>
    <x v="10"/>
    <s v="Small Box"/>
    <s v="Belkin F9M820V08 8 Outlet Surge"/>
    <n v="0.56000000000000005"/>
    <x v="2"/>
    <x v="24"/>
    <s v="Madison Heights"/>
    <n v="48071"/>
    <x v="167"/>
    <d v="2013-05-30T00:00:00"/>
    <n v="145.47999999999999"/>
    <n v="5"/>
    <n v="226.1"/>
    <n v="90024"/>
    <s v="May"/>
    <n v="2013"/>
    <x v="1"/>
  </r>
  <r>
    <n v="7360"/>
    <n v="21114"/>
    <s v="High"/>
    <n v="0"/>
    <n v="7.38"/>
    <n v="11.51"/>
    <n v="2685"/>
    <x v="1411"/>
    <x v="0"/>
    <x v="3"/>
    <x v="0"/>
    <x v="0"/>
    <s v="Small Box"/>
    <s v="GBC Plastic Binding Combs"/>
    <n v="0.36"/>
    <x v="3"/>
    <x v="15"/>
    <s v="Plainview"/>
    <n v="11803"/>
    <x v="704"/>
    <d v="2010-04-05T00:00:00"/>
    <n v="-66.170999999999992"/>
    <n v="2"/>
    <n v="17.64"/>
    <n v="89147"/>
    <s v="April"/>
    <n v="2010"/>
    <x v="4"/>
  </r>
  <r>
    <n v="7361"/>
    <n v="18843"/>
    <s v="Low"/>
    <n v="0.06"/>
    <n v="80.97"/>
    <n v="33.6"/>
    <n v="2685"/>
    <x v="1411"/>
    <x v="2"/>
    <x v="3"/>
    <x v="2"/>
    <x v="7"/>
    <s v="Jumbo Drum"/>
    <s v="Lexmark Z25 Color Inkjet Printer"/>
    <n v="0.37"/>
    <x v="3"/>
    <x v="15"/>
    <s v="Plainview"/>
    <n v="11803"/>
    <x v="723"/>
    <d v="2011-04-04T00:00:00"/>
    <n v="-219.77940000000001"/>
    <n v="1"/>
    <n v="87.31"/>
    <n v="89149"/>
    <s v="March"/>
    <n v="2011"/>
    <x v="3"/>
  </r>
  <r>
    <n v="7362"/>
    <n v="18844"/>
    <s v="Low"/>
    <n v="0.08"/>
    <n v="209.37"/>
    <n v="69"/>
    <n v="2685"/>
    <x v="1411"/>
    <x v="0"/>
    <x v="3"/>
    <x v="1"/>
    <x v="6"/>
    <s v="Large Box"/>
    <s v="Hon 2111 Invitation™ Series Corner Table"/>
    <n v="0.79"/>
    <x v="3"/>
    <x v="15"/>
    <s v="Plainview"/>
    <n v="11803"/>
    <x v="723"/>
    <d v="2011-04-02T00:00:00"/>
    <n v="-505.98447900000014"/>
    <n v="12"/>
    <n v="2444.63"/>
    <n v="89149"/>
    <s v="March"/>
    <n v="2011"/>
    <x v="5"/>
  </r>
  <r>
    <n v="7363"/>
    <n v="20583"/>
    <s v="Medium"/>
    <n v="0.01"/>
    <n v="3.69"/>
    <n v="0.5"/>
    <n v="2685"/>
    <x v="1411"/>
    <x v="0"/>
    <x v="3"/>
    <x v="0"/>
    <x v="4"/>
    <s v="Small Box"/>
    <s v="Avery 487"/>
    <n v="0.38"/>
    <x v="3"/>
    <x v="15"/>
    <s v="Plainview"/>
    <n v="11803"/>
    <x v="162"/>
    <d v="2011-12-21T00:00:00"/>
    <n v="1.0649999999999999"/>
    <n v="2"/>
    <n v="7.85"/>
    <n v="89150"/>
    <s v="December"/>
    <n v="2011"/>
    <x v="1"/>
  </r>
  <r>
    <n v="7364"/>
    <n v="22041"/>
    <s v="Not Specified"/>
    <n v="0.08"/>
    <n v="178.47"/>
    <n v="19.989999999999998"/>
    <n v="2685"/>
    <x v="1411"/>
    <x v="0"/>
    <x v="3"/>
    <x v="0"/>
    <x v="2"/>
    <s v="Small Box"/>
    <s v="Hot File® 7-Pocket, Floor Stand"/>
    <n v="0.55000000000000004"/>
    <x v="3"/>
    <x v="15"/>
    <s v="Plainview"/>
    <n v="11803"/>
    <x v="1162"/>
    <d v="2013-04-02T00:00:00"/>
    <n v="-112.44"/>
    <n v="1"/>
    <n v="184.18"/>
    <n v="89153"/>
    <s v="March"/>
    <n v="2013"/>
    <x v="5"/>
  </r>
  <r>
    <n v="7365"/>
    <n v="19097"/>
    <s v="Medium"/>
    <n v="0.01"/>
    <n v="30.98"/>
    <n v="19.510000000000002"/>
    <n v="2685"/>
    <x v="1411"/>
    <x v="0"/>
    <x v="3"/>
    <x v="0"/>
    <x v="5"/>
    <s v="Small Box"/>
    <s v="Staples Colored Interoffice Envelopes"/>
    <n v="0.36"/>
    <x v="3"/>
    <x v="15"/>
    <s v="Plainview"/>
    <n v="11803"/>
    <x v="2"/>
    <d v="2013-08-24T00:00:00"/>
    <n v="5.0747200000000001"/>
    <n v="19"/>
    <n v="616.05999999999995"/>
    <n v="89154"/>
    <s v="August"/>
    <n v="2013"/>
    <x v="1"/>
  </r>
  <r>
    <n v="969"/>
    <n v="20279"/>
    <s v="Critical"/>
    <n v="0.01"/>
    <n v="6.48"/>
    <n v="5.14"/>
    <n v="374"/>
    <x v="1412"/>
    <x v="0"/>
    <x v="3"/>
    <x v="0"/>
    <x v="8"/>
    <s v="Small Box"/>
    <s v="Xerox 23"/>
    <n v="0.37"/>
    <x v="1"/>
    <x v="1"/>
    <s v="Memphis"/>
    <n v="38109"/>
    <x v="547"/>
    <d v="2012-10-10T00:00:00"/>
    <n v="-119.44799999999999"/>
    <n v="20"/>
    <n v="136.01"/>
    <n v="90919"/>
    <s v="October"/>
    <n v="2012"/>
    <x v="1"/>
  </r>
  <r>
    <n v="970"/>
    <n v="20280"/>
    <s v="Critical"/>
    <n v="0.02"/>
    <n v="10.23"/>
    <n v="4.68"/>
    <n v="374"/>
    <x v="1412"/>
    <x v="0"/>
    <x v="3"/>
    <x v="0"/>
    <x v="16"/>
    <s v="Small Pack"/>
    <s v="Acme® Box Cutter Scissors"/>
    <n v="0.59"/>
    <x v="1"/>
    <x v="1"/>
    <s v="Memphis"/>
    <n v="38109"/>
    <x v="547"/>
    <d v="2012-10-11T00:00:00"/>
    <n v="67.043999999999997"/>
    <n v="8"/>
    <n v="85.75"/>
    <n v="90919"/>
    <s v="October"/>
    <n v="2012"/>
    <x v="2"/>
  </r>
  <r>
    <n v="5351"/>
    <n v="23403"/>
    <s v="Medium"/>
    <n v="0.1"/>
    <n v="7.59"/>
    <n v="4"/>
    <n v="1994"/>
    <x v="1413"/>
    <x v="0"/>
    <x v="3"/>
    <x v="1"/>
    <x v="1"/>
    <s v="Wrap Bag"/>
    <s v="Master Giant Foot® Doorstop, Safety Yellow"/>
    <n v="0.42"/>
    <x v="3"/>
    <x v="32"/>
    <s v="Marion"/>
    <n v="43302"/>
    <x v="1296"/>
    <d v="2011-07-18T00:00:00"/>
    <n v="14.77"/>
    <n v="9"/>
    <n v="64.56"/>
    <n v="91011"/>
    <s v="July"/>
    <n v="2011"/>
    <x v="0"/>
  </r>
  <r>
    <n v="5352"/>
    <n v="25518"/>
    <s v="Medium"/>
    <n v="0.08"/>
    <n v="5.74"/>
    <n v="5.01"/>
    <n v="1994"/>
    <x v="1413"/>
    <x v="0"/>
    <x v="3"/>
    <x v="0"/>
    <x v="0"/>
    <s v="Small Box"/>
    <s v="Binder Posts"/>
    <n v="0.39"/>
    <x v="3"/>
    <x v="32"/>
    <s v="Marion"/>
    <n v="43302"/>
    <x v="957"/>
    <d v="2012-06-11T00:00:00"/>
    <n v="-66.230800000000002"/>
    <n v="17"/>
    <n v="98.14"/>
    <n v="91012"/>
    <s v="June"/>
    <n v="2012"/>
    <x v="5"/>
  </r>
  <r>
    <n v="5353"/>
    <n v="25519"/>
    <s v="Medium"/>
    <n v="0.01"/>
    <n v="140.85"/>
    <n v="19.989999999999998"/>
    <n v="1994"/>
    <x v="1413"/>
    <x v="0"/>
    <x v="3"/>
    <x v="0"/>
    <x v="2"/>
    <s v="Small Box"/>
    <s v="Fellowes Strictly Business® Drawer File, Letter/Legal Size"/>
    <n v="0.73"/>
    <x v="3"/>
    <x v="32"/>
    <s v="Marion"/>
    <n v="43302"/>
    <x v="957"/>
    <d v="2012-06-11T00:00:00"/>
    <n v="831.91200000000003"/>
    <n v="18"/>
    <n v="2618.71"/>
    <n v="91012"/>
    <s v="June"/>
    <n v="2012"/>
    <x v="1"/>
  </r>
  <r>
    <n v="5354"/>
    <n v="22464"/>
    <s v="High"/>
    <n v="0.06"/>
    <n v="1.26"/>
    <n v="0.7"/>
    <n v="1994"/>
    <x v="1413"/>
    <x v="0"/>
    <x v="3"/>
    <x v="0"/>
    <x v="12"/>
    <s v="Wrap Bag"/>
    <s v="Bagged Rubber Bands"/>
    <n v="0.81"/>
    <x v="3"/>
    <x v="32"/>
    <s v="Marion"/>
    <n v="43302"/>
    <x v="876"/>
    <d v="2012-08-02T00:00:00"/>
    <n v="-17.34"/>
    <n v="10"/>
    <n v="12.43"/>
    <n v="91013"/>
    <s v="July"/>
    <n v="2012"/>
    <x v="3"/>
  </r>
  <r>
    <n v="5355"/>
    <n v="24458"/>
    <s v="Not Specified"/>
    <n v="0.01"/>
    <n v="4"/>
    <n v="1.3"/>
    <n v="1994"/>
    <x v="1413"/>
    <x v="0"/>
    <x v="3"/>
    <x v="0"/>
    <x v="8"/>
    <s v="Wrap Bag"/>
    <s v="EcoTones® Memo Sheets"/>
    <n v="0.37"/>
    <x v="3"/>
    <x v="32"/>
    <s v="Marion"/>
    <n v="43302"/>
    <x v="38"/>
    <d v="2013-03-14T00:00:00"/>
    <n v="23.404799999999998"/>
    <n v="8"/>
    <n v="33.92"/>
    <n v="91014"/>
    <s v="March"/>
    <n v="2013"/>
    <x v="1"/>
  </r>
  <r>
    <n v="5356"/>
    <n v="24921"/>
    <s v="High"/>
    <n v="0.01"/>
    <n v="7.28"/>
    <n v="11.15"/>
    <n v="1994"/>
    <x v="1413"/>
    <x v="0"/>
    <x v="3"/>
    <x v="0"/>
    <x v="8"/>
    <s v="Small Box"/>
    <s v="Array® Parchment Paper, Assorted Colors"/>
    <n v="0.37"/>
    <x v="3"/>
    <x v="32"/>
    <s v="Marion"/>
    <n v="43302"/>
    <x v="279"/>
    <d v="2013-08-24T00:00:00"/>
    <n v="-140.61112"/>
    <n v="25"/>
    <n v="187.56"/>
    <n v="91015"/>
    <s v="August"/>
    <n v="2013"/>
    <x v="1"/>
  </r>
  <r>
    <n v="5357"/>
    <n v="25526"/>
    <s v="Not Specified"/>
    <n v="7.0000000000000007E-2"/>
    <n v="145.97999999999999"/>
    <n v="46.2"/>
    <n v="1994"/>
    <x v="1413"/>
    <x v="2"/>
    <x v="1"/>
    <x v="1"/>
    <x v="6"/>
    <s v="Jumbo Box"/>
    <s v="Bevis Rectangular Conference Tables"/>
    <n v="0.69"/>
    <x v="3"/>
    <x v="32"/>
    <s v="Marion"/>
    <n v="43302"/>
    <x v="708"/>
    <d v="2013-10-14T00:00:00"/>
    <n v="-574.55970000000002"/>
    <n v="12"/>
    <n v="1703.21"/>
    <n v="91016"/>
    <s v="October"/>
    <n v="2013"/>
    <x v="0"/>
  </r>
  <r>
    <n v="5149"/>
    <n v="18580"/>
    <s v="Not Specified"/>
    <n v="0.03"/>
    <n v="85.99"/>
    <n v="0.99"/>
    <n v="1922"/>
    <x v="1414"/>
    <x v="0"/>
    <x v="3"/>
    <x v="2"/>
    <x v="3"/>
    <s v="Wrap Bag"/>
    <s v="Accessory4"/>
    <n v="0.85"/>
    <x v="3"/>
    <x v="12"/>
    <s v="Farmington"/>
    <n v="6030"/>
    <x v="818"/>
    <d v="2011-06-28T00:00:00"/>
    <n v="-197.7448"/>
    <n v="8"/>
    <n v="567.19000000000005"/>
    <n v="88471"/>
    <s v="June"/>
    <n v="2011"/>
    <x v="1"/>
  </r>
  <r>
    <n v="8135"/>
    <n v="25953"/>
    <s v="High"/>
    <n v="0.06"/>
    <n v="42.98"/>
    <n v="4.62"/>
    <n v="2964"/>
    <x v="1415"/>
    <x v="0"/>
    <x v="2"/>
    <x v="0"/>
    <x v="10"/>
    <s v="Small Box"/>
    <s v="Belkin F9M820V08 8 Outlet Surge"/>
    <n v="0.56000000000000005"/>
    <x v="3"/>
    <x v="32"/>
    <s v="Mount Vernon"/>
    <n v="43050"/>
    <x v="1297"/>
    <d v="2010-04-23T00:00:00"/>
    <n v="-24.63"/>
    <n v="1"/>
    <n v="47.04"/>
    <n v="88610"/>
    <s v="April"/>
    <n v="2010"/>
    <x v="3"/>
  </r>
  <r>
    <n v="8136"/>
    <n v="22831"/>
    <s v="Medium"/>
    <n v="0.05"/>
    <n v="510.14"/>
    <n v="14.7"/>
    <n v="2964"/>
    <x v="1415"/>
    <x v="2"/>
    <x v="2"/>
    <x v="2"/>
    <x v="7"/>
    <s v="Jumbo Drum"/>
    <s v="Okidata ML520 Series Dot Matrix Printers"/>
    <n v="0.56000000000000005"/>
    <x v="3"/>
    <x v="32"/>
    <s v="Mount Vernon"/>
    <n v="43050"/>
    <x v="12"/>
    <d v="2011-04-03T00:00:00"/>
    <n v="1597.3569"/>
    <n v="5"/>
    <n v="2315.0100000000002"/>
    <n v="88613"/>
    <s v="April"/>
    <n v="2011"/>
    <x v="3"/>
  </r>
  <r>
    <n v="8137"/>
    <n v="23743"/>
    <s v="High"/>
    <n v="0.04"/>
    <n v="115.99"/>
    <n v="56.14"/>
    <n v="2964"/>
    <x v="1415"/>
    <x v="2"/>
    <x v="2"/>
    <x v="2"/>
    <x v="7"/>
    <s v="Jumbo Drum"/>
    <s v="Hewlett-Packard Deskjet 5550 Color Inkjet Printer"/>
    <n v="0.4"/>
    <x v="3"/>
    <x v="32"/>
    <s v="Mount Vernon"/>
    <n v="43050"/>
    <x v="103"/>
    <d v="2013-09-04T00:00:00"/>
    <n v="28.134"/>
    <n v="15"/>
    <n v="1800.55"/>
    <n v="88618"/>
    <s v="September"/>
    <n v="2013"/>
    <x v="1"/>
  </r>
  <r>
    <n v="4158"/>
    <n v="22083"/>
    <s v="Low"/>
    <n v="0.08"/>
    <n v="40.98"/>
    <n v="7.47"/>
    <n v="1558"/>
    <x v="1416"/>
    <x v="0"/>
    <x v="2"/>
    <x v="0"/>
    <x v="0"/>
    <s v="Small Box"/>
    <s v="Wilson Jones Ledger-Size, Piano-Hinge Binder, 2&quot;, Blue"/>
    <n v="0.37"/>
    <x v="1"/>
    <x v="23"/>
    <s v="Arlington"/>
    <n v="22204"/>
    <x v="939"/>
    <d v="2011-05-14T00:00:00"/>
    <n v="66.322800000000001"/>
    <n v="16"/>
    <n v="624.1"/>
    <n v="87427"/>
    <s v="May"/>
    <n v="2011"/>
    <x v="5"/>
  </r>
  <r>
    <n v="4159"/>
    <n v="22084"/>
    <s v="Low"/>
    <n v="0.05"/>
    <n v="70.98"/>
    <n v="26.74"/>
    <n v="1558"/>
    <x v="1416"/>
    <x v="2"/>
    <x v="2"/>
    <x v="1"/>
    <x v="13"/>
    <s v="Jumbo Box"/>
    <s v="Hon Metal Bookcases, Black"/>
    <n v="0.6"/>
    <x v="1"/>
    <x v="23"/>
    <s v="Arlington"/>
    <n v="22204"/>
    <x v="939"/>
    <d v="2011-05-17T00:00:00"/>
    <n v="-44.561999999999998"/>
    <n v="8"/>
    <n v="592.79"/>
    <n v="87427"/>
    <s v="May"/>
    <n v="2011"/>
    <x v="3"/>
  </r>
  <r>
    <n v="4160"/>
    <n v="23046"/>
    <s v="Critical"/>
    <n v="0.03"/>
    <n v="2.88"/>
    <n v="5.33"/>
    <n v="1558"/>
    <x v="1416"/>
    <x v="0"/>
    <x v="2"/>
    <x v="0"/>
    <x v="4"/>
    <s v="Small Box"/>
    <s v="Avery File Folder Labels"/>
    <n v="0.36"/>
    <x v="1"/>
    <x v="23"/>
    <s v="Arlington"/>
    <n v="22204"/>
    <x v="946"/>
    <d v="2011-05-30T00:00:00"/>
    <n v="-100.77732"/>
    <n v="17"/>
    <n v="49.42"/>
    <n v="87428"/>
    <s v="May"/>
    <n v="2011"/>
    <x v="1"/>
  </r>
  <r>
    <n v="4161"/>
    <n v="22860"/>
    <s v="Critical"/>
    <n v="0.05"/>
    <n v="7.68"/>
    <n v="6.16"/>
    <n v="1558"/>
    <x v="1416"/>
    <x v="0"/>
    <x v="2"/>
    <x v="0"/>
    <x v="0"/>
    <s v="Small Box"/>
    <s v="GBC VeloBinder Strips"/>
    <n v="0.35"/>
    <x v="1"/>
    <x v="23"/>
    <s v="Arlington"/>
    <n v="22204"/>
    <x v="819"/>
    <d v="2012-09-01T00:00:00"/>
    <n v="-3.4860000000000002"/>
    <n v="19"/>
    <n v="147.16999999999999"/>
    <n v="87430"/>
    <s v="August"/>
    <n v="2012"/>
    <x v="3"/>
  </r>
  <r>
    <n v="4162"/>
    <n v="21606"/>
    <s v="Low"/>
    <n v="0.04"/>
    <n v="155.99"/>
    <n v="8.99"/>
    <n v="1558"/>
    <x v="1416"/>
    <x v="0"/>
    <x v="2"/>
    <x v="2"/>
    <x v="3"/>
    <s v="Small Box"/>
    <s v="LX 788"/>
    <n v="0.57999999999999996"/>
    <x v="1"/>
    <x v="23"/>
    <s v="Arlington"/>
    <n v="22204"/>
    <x v="762"/>
    <d v="2013-04-09T00:00:00"/>
    <n v="-1303.7472"/>
    <n v="7"/>
    <n v="891.01"/>
    <n v="87431"/>
    <s v="April"/>
    <n v="2013"/>
    <x v="1"/>
  </r>
  <r>
    <n v="4163"/>
    <n v="26228"/>
    <s v="Critical"/>
    <n v="0.01"/>
    <n v="22.98"/>
    <n v="1.99"/>
    <n v="1558"/>
    <x v="1416"/>
    <x v="0"/>
    <x v="2"/>
    <x v="2"/>
    <x v="11"/>
    <s v="Small Pack"/>
    <s v="Memorex 80 Minute CD-R, 30/Pack"/>
    <n v="0.46"/>
    <x v="1"/>
    <x v="23"/>
    <s v="Arlington"/>
    <n v="22204"/>
    <x v="451"/>
    <d v="2013-04-16T00:00:00"/>
    <n v="45.366"/>
    <n v="10"/>
    <n v="243.43"/>
    <n v="87432"/>
    <s v="April"/>
    <n v="2013"/>
    <x v="1"/>
  </r>
  <r>
    <n v="4571"/>
    <n v="19884"/>
    <s v="Low"/>
    <n v="0.01"/>
    <n v="300.98"/>
    <n v="64.73"/>
    <n v="1718"/>
    <x v="1417"/>
    <x v="2"/>
    <x v="2"/>
    <x v="1"/>
    <x v="15"/>
    <s v="Jumbo Drum"/>
    <s v="Global Leather and Oak Executive Chair, Black"/>
    <n v="0.56000000000000005"/>
    <x v="1"/>
    <x v="26"/>
    <s v="Garner"/>
    <n v="27529"/>
    <x v="136"/>
    <d v="2010-03-15T00:00:00"/>
    <n v="-48.873999999999995"/>
    <n v="3"/>
    <n v="974.14"/>
    <n v="90621"/>
    <s v="March"/>
    <n v="2010"/>
    <x v="1"/>
  </r>
  <r>
    <n v="4572"/>
    <n v="19885"/>
    <s v="Low"/>
    <n v="0.03"/>
    <n v="8.74"/>
    <n v="8.2899999999999991"/>
    <n v="1718"/>
    <x v="1417"/>
    <x v="0"/>
    <x v="2"/>
    <x v="0"/>
    <x v="5"/>
    <s v="Small Box"/>
    <s v="#10- 4 1/8&quot; x 9 1/2&quot; Recycled Envelopes"/>
    <n v="0.38"/>
    <x v="1"/>
    <x v="26"/>
    <s v="Garner"/>
    <n v="27529"/>
    <x v="1030"/>
    <d v="2013-03-08T00:00:00"/>
    <n v="-200.07469999999998"/>
    <n v="8"/>
    <n v="75.260000000000005"/>
    <n v="90622"/>
    <s v="March"/>
    <n v="2013"/>
    <x v="1"/>
  </r>
  <r>
    <n v="4573"/>
    <n v="20160"/>
    <s v="Medium"/>
    <n v="0.03"/>
    <n v="5.68"/>
    <n v="3.6"/>
    <n v="1718"/>
    <x v="1417"/>
    <x v="0"/>
    <x v="2"/>
    <x v="0"/>
    <x v="16"/>
    <s v="Small Pack"/>
    <s v="Acme® Preferred Stainless Steel Scissors"/>
    <n v="0.56000000000000005"/>
    <x v="1"/>
    <x v="26"/>
    <s v="Garner"/>
    <n v="27529"/>
    <x v="661"/>
    <d v="2013-05-12T00:00:00"/>
    <n v="-1486.3520000000001"/>
    <n v="9"/>
    <n v="52.27"/>
    <n v="90623"/>
    <s v="May"/>
    <n v="2013"/>
    <x v="1"/>
  </r>
  <r>
    <n v="8085"/>
    <n v="26054"/>
    <s v="Not Specified"/>
    <n v="0.01"/>
    <n v="7.64"/>
    <n v="1.39"/>
    <n v="2947"/>
    <x v="1418"/>
    <x v="0"/>
    <x v="2"/>
    <x v="0"/>
    <x v="5"/>
    <s v="Small Box"/>
    <s v="Security-Tint Envelopes"/>
    <n v="0.36"/>
    <x v="3"/>
    <x v="15"/>
    <s v="Depew"/>
    <n v="14043"/>
    <x v="737"/>
    <d v="2010-08-07T00:00:00"/>
    <n v="112.1181"/>
    <n v="20"/>
    <n v="162.49"/>
    <n v="87511"/>
    <s v="August"/>
    <n v="2010"/>
    <x v="1"/>
  </r>
  <r>
    <n v="8086"/>
    <n v="21137"/>
    <s v="Critical"/>
    <n v="0.05"/>
    <n v="1.7"/>
    <n v="1.99"/>
    <n v="2947"/>
    <x v="1418"/>
    <x v="0"/>
    <x v="2"/>
    <x v="2"/>
    <x v="11"/>
    <s v="Small Pack"/>
    <s v="BASF Silver 74 Minute CD-R"/>
    <n v="0.51"/>
    <x v="3"/>
    <x v="15"/>
    <s v="Depew"/>
    <n v="14043"/>
    <x v="549"/>
    <d v="2011-11-10T00:00:00"/>
    <n v="6.1400000000000041"/>
    <n v="17"/>
    <n v="29.7"/>
    <n v="87513"/>
    <s v="November"/>
    <n v="2011"/>
    <x v="3"/>
  </r>
  <r>
    <n v="8087"/>
    <n v="25789"/>
    <s v="Critical"/>
    <n v="0.02"/>
    <n v="20.99"/>
    <n v="0.99"/>
    <n v="2947"/>
    <x v="1418"/>
    <x v="0"/>
    <x v="2"/>
    <x v="2"/>
    <x v="3"/>
    <s v="Small Pack"/>
    <s v="Accessory15"/>
    <n v="0.83"/>
    <x v="3"/>
    <x v="15"/>
    <s v="Depew"/>
    <n v="14043"/>
    <x v="108"/>
    <d v="2012-10-21T00:00:00"/>
    <n v="-47.662559999999999"/>
    <n v="11"/>
    <n v="198.5"/>
    <n v="87516"/>
    <s v="October"/>
    <n v="2012"/>
    <x v="2"/>
  </r>
  <r>
    <n v="8088"/>
    <n v="24108"/>
    <s v="Critical"/>
    <n v="0.06"/>
    <n v="10.35"/>
    <n v="0.99"/>
    <n v="2947"/>
    <x v="1418"/>
    <x v="0"/>
    <x v="2"/>
    <x v="0"/>
    <x v="4"/>
    <s v="Small Box"/>
    <s v="Avery 503"/>
    <n v="0.37"/>
    <x v="3"/>
    <x v="15"/>
    <s v="Depew"/>
    <n v="14043"/>
    <x v="980"/>
    <d v="2013-09-03T00:00:00"/>
    <n v="122.04029999999999"/>
    <n v="18"/>
    <n v="176.87"/>
    <n v="87518"/>
    <s v="September"/>
    <n v="2013"/>
    <x v="3"/>
  </r>
  <r>
    <n v="1788"/>
    <n v="21609"/>
    <s v="Medium"/>
    <n v="0.01"/>
    <n v="3.95"/>
    <n v="5.13"/>
    <n v="679"/>
    <x v="1419"/>
    <x v="0"/>
    <x v="1"/>
    <x v="0"/>
    <x v="10"/>
    <s v="Small Box"/>
    <s v="Hoover Replacement Belts For Soft Guard™ &amp; Commercial Ltweight Upright Vacs, 2/Pk"/>
    <n v="0.59"/>
    <x v="0"/>
    <x v="20"/>
    <s v="Spanaway"/>
    <n v="98387"/>
    <x v="1298"/>
    <d v="2010-09-05T00:00:00"/>
    <n v="-19.93"/>
    <n v="2"/>
    <n v="10.11"/>
    <n v="88890"/>
    <s v="September"/>
    <n v="2010"/>
    <x v="1"/>
  </r>
  <r>
    <n v="1789"/>
    <n v="21610"/>
    <s v="Medium"/>
    <n v="0.02"/>
    <n v="367.99"/>
    <n v="19.989999999999998"/>
    <n v="679"/>
    <x v="1419"/>
    <x v="0"/>
    <x v="1"/>
    <x v="0"/>
    <x v="0"/>
    <s v="Small Box"/>
    <s v="Ibico Ibimaster 300 Manual Binding System"/>
    <n v="0.4"/>
    <x v="0"/>
    <x v="20"/>
    <s v="Spanaway"/>
    <n v="98387"/>
    <x v="1298"/>
    <d v="2010-09-05T00:00:00"/>
    <n v="4568.6072999999997"/>
    <n v="17"/>
    <n v="6621.17"/>
    <n v="88890"/>
    <s v="September"/>
    <n v="2010"/>
    <x v="2"/>
  </r>
  <r>
    <n v="1790"/>
    <n v="19546"/>
    <s v="Medium"/>
    <n v="0.08"/>
    <n v="8.85"/>
    <n v="5.6"/>
    <n v="679"/>
    <x v="1419"/>
    <x v="0"/>
    <x v="1"/>
    <x v="0"/>
    <x v="0"/>
    <s v="Small Box"/>
    <s v="GBC Standard Plastic Binding Systems Combs"/>
    <n v="0.36"/>
    <x v="0"/>
    <x v="20"/>
    <s v="Spanaway"/>
    <n v="98387"/>
    <x v="716"/>
    <d v="2011-05-22T00:00:00"/>
    <n v="-26.45"/>
    <n v="17"/>
    <n v="147.4"/>
    <n v="88892"/>
    <s v="May"/>
    <n v="2011"/>
    <x v="5"/>
  </r>
  <r>
    <n v="1791"/>
    <n v="19547"/>
    <s v="Medium"/>
    <n v="0.09"/>
    <n v="2.61"/>
    <n v="0.5"/>
    <n v="679"/>
    <x v="1419"/>
    <x v="0"/>
    <x v="1"/>
    <x v="0"/>
    <x v="4"/>
    <s v="Small Box"/>
    <s v="Avery 479"/>
    <n v="0.39"/>
    <x v="0"/>
    <x v="20"/>
    <s v="Spanaway"/>
    <n v="98387"/>
    <x v="716"/>
    <d v="2011-05-21T00:00:00"/>
    <n v="27.393000000000001"/>
    <n v="16"/>
    <n v="39.700000000000003"/>
    <n v="88892"/>
    <s v="May"/>
    <n v="2011"/>
    <x v="0"/>
  </r>
  <r>
    <n v="1792"/>
    <n v="19548"/>
    <s v="Medium"/>
    <n v="0.05"/>
    <n v="4.9800000000000004"/>
    <n v="4.7"/>
    <n v="679"/>
    <x v="1419"/>
    <x v="0"/>
    <x v="1"/>
    <x v="0"/>
    <x v="8"/>
    <s v="Small Box"/>
    <s v="Staples Copy Paper (20Lb. and 84 Bright)"/>
    <n v="0.38"/>
    <x v="0"/>
    <x v="20"/>
    <s v="Spanaway"/>
    <n v="98387"/>
    <x v="716"/>
    <d v="2011-05-22T00:00:00"/>
    <n v="-14.33"/>
    <n v="2"/>
    <n v="11.44"/>
    <n v="88892"/>
    <s v="May"/>
    <n v="2011"/>
    <x v="3"/>
  </r>
  <r>
    <n v="1793"/>
    <n v="21116"/>
    <s v="Not Specified"/>
    <n v="0.04"/>
    <n v="18.97"/>
    <n v="9.5399999999999991"/>
    <n v="679"/>
    <x v="1419"/>
    <x v="0"/>
    <x v="1"/>
    <x v="0"/>
    <x v="8"/>
    <s v="Small Box"/>
    <s v="Xerox 1939"/>
    <n v="0.37"/>
    <x v="0"/>
    <x v="20"/>
    <s v="Spanaway"/>
    <n v="98387"/>
    <x v="1299"/>
    <d v="2012-04-08T00:00:00"/>
    <n v="66.14"/>
    <n v="12"/>
    <n v="227.75"/>
    <n v="88893"/>
    <s v="April"/>
    <n v="2012"/>
    <x v="1"/>
  </r>
  <r>
    <n v="1794"/>
    <n v="21611"/>
    <s v="Medium"/>
    <n v="0"/>
    <n v="376.13"/>
    <n v="85.63"/>
    <n v="679"/>
    <x v="1419"/>
    <x v="2"/>
    <x v="1"/>
    <x v="1"/>
    <x v="6"/>
    <s v="Jumbo Box"/>
    <s v="Bretford Rectangular Conference Table Tops"/>
    <n v="0.74"/>
    <x v="0"/>
    <x v="20"/>
    <s v="Spanaway"/>
    <n v="98387"/>
    <x v="873"/>
    <d v="2013-09-05T00:00:00"/>
    <n v="426.08159999999998"/>
    <n v="20"/>
    <n v="7867.42"/>
    <n v="88895"/>
    <s v="September"/>
    <n v="2013"/>
    <x v="4"/>
  </r>
  <r>
    <n v="5032"/>
    <n v="19994"/>
    <s v="Medium"/>
    <n v="7.0000000000000007E-2"/>
    <n v="55.48"/>
    <n v="6.79"/>
    <n v="1853"/>
    <x v="1420"/>
    <x v="0"/>
    <x v="0"/>
    <x v="0"/>
    <x v="8"/>
    <s v="Small Box"/>
    <s v="Eaton Premium Continuous-Feed Paper, 25% Cotton, Letter Size, White, 1000 Shts/Box"/>
    <n v="0.37"/>
    <x v="3"/>
    <x v="12"/>
    <s v="Madison"/>
    <n v="6443"/>
    <x v="489"/>
    <d v="2013-07-14T00:00:00"/>
    <n v="535.61939999999993"/>
    <n v="15"/>
    <n v="776.26"/>
    <n v="86858"/>
    <s v="July"/>
    <n v="2013"/>
    <x v="0"/>
  </r>
  <r>
    <n v="4878"/>
    <n v="23733"/>
    <s v="Low"/>
    <n v="0.01"/>
    <n v="1.76"/>
    <n v="0.7"/>
    <n v="1803"/>
    <x v="1421"/>
    <x v="0"/>
    <x v="1"/>
    <x v="0"/>
    <x v="9"/>
    <s v="Wrap Bag"/>
    <s v="Newell 310"/>
    <n v="0.56000000000000005"/>
    <x v="3"/>
    <x v="19"/>
    <s v="Brunswick"/>
    <n v="4011"/>
    <x v="676"/>
    <d v="2013-01-12T00:00:00"/>
    <n v="-2.5544000000000002"/>
    <n v="2"/>
    <n v="3.86"/>
    <n v="91545"/>
    <s v="January"/>
    <n v="2013"/>
    <x v="1"/>
  </r>
  <r>
    <n v="230"/>
    <n v="18240"/>
    <s v="Not Specified"/>
    <n v="0.1"/>
    <n v="35.479999999999997"/>
    <n v="35"/>
    <n v="90"/>
    <x v="1422"/>
    <x v="1"/>
    <x v="1"/>
    <x v="0"/>
    <x v="2"/>
    <s v="Large Box"/>
    <s v="Belkin OmniView SE Rackmount Kit"/>
    <n v="0.85"/>
    <x v="0"/>
    <x v="0"/>
    <s v="Vacaville"/>
    <n v="95687"/>
    <x v="337"/>
    <d v="2012-02-07T00:00:00"/>
    <n v="-1191.1300000000001"/>
    <n v="10"/>
    <n v="340.42"/>
    <n v="87181"/>
    <s v="February"/>
    <n v="2012"/>
    <x v="0"/>
  </r>
  <r>
    <n v="1925"/>
    <n v="21749"/>
    <s v="Critical"/>
    <n v="0.02"/>
    <n v="120.98"/>
    <n v="30"/>
    <n v="712"/>
    <x v="1423"/>
    <x v="2"/>
    <x v="2"/>
    <x v="1"/>
    <x v="15"/>
    <s v="Jumbo Drum"/>
    <s v="Hon Every-Day® Chair Series Swivel Task Chairs"/>
    <n v="0.64"/>
    <x v="3"/>
    <x v="6"/>
    <s v="Colonia"/>
    <n v="7067"/>
    <x v="426"/>
    <d v="2011-07-24T00:00:00"/>
    <n v="-64.14"/>
    <n v="4"/>
    <n v="488.98"/>
    <n v="87982"/>
    <s v="July"/>
    <n v="2011"/>
    <x v="2"/>
  </r>
  <r>
    <n v="7332"/>
    <n v="25615"/>
    <s v="Not Specified"/>
    <n v="7.0000000000000007E-2"/>
    <n v="142.86000000000001"/>
    <n v="19.989999999999998"/>
    <n v="2672"/>
    <x v="1424"/>
    <x v="0"/>
    <x v="0"/>
    <x v="0"/>
    <x v="2"/>
    <s v="Small Box"/>
    <s v="Letter Size Cart"/>
    <n v="0.56000000000000005"/>
    <x v="1"/>
    <x v="1"/>
    <s v="Bristol"/>
    <n v="37620"/>
    <x v="1300"/>
    <d v="2011-01-22T00:00:00"/>
    <n v="88.073999999999984"/>
    <n v="1"/>
    <n v="155.51"/>
    <n v="90552"/>
    <s v="January"/>
    <n v="2011"/>
    <x v="0"/>
  </r>
  <r>
    <n v="1526"/>
    <n v="25294"/>
    <s v="Medium"/>
    <n v="0.1"/>
    <n v="10.48"/>
    <n v="2.89"/>
    <n v="589"/>
    <x v="1425"/>
    <x v="0"/>
    <x v="1"/>
    <x v="0"/>
    <x v="9"/>
    <s v="Small Pack"/>
    <s v="Staples Battery-Operated Desktop Pencil Sharpener"/>
    <n v="0.6"/>
    <x v="3"/>
    <x v="9"/>
    <s v="Burlington"/>
    <n v="5401"/>
    <x v="568"/>
    <d v="2013-06-25T00:00:00"/>
    <n v="16.692"/>
    <n v="15"/>
    <n v="151.08000000000001"/>
    <n v="88655"/>
    <s v="June"/>
    <n v="2013"/>
    <x v="0"/>
  </r>
  <r>
    <n v="6082"/>
    <n v="19103"/>
    <s v="Medium"/>
    <n v="0.1"/>
    <n v="34.58"/>
    <n v="8.99"/>
    <n v="2232"/>
    <x v="1426"/>
    <x v="0"/>
    <x v="2"/>
    <x v="0"/>
    <x v="9"/>
    <s v="Small Pack"/>
    <s v="Panasonic KP-350BK Electric Pencil Sharpener with Auto Stop"/>
    <n v="0.56000000000000005"/>
    <x v="0"/>
    <x v="0"/>
    <s v="Claremont"/>
    <n v="91711"/>
    <x v="1301"/>
    <d v="2011-03-06T00:00:00"/>
    <n v="-9.3199999999999932"/>
    <n v="4"/>
    <n v="129.38"/>
    <n v="86681"/>
    <s v="March"/>
    <n v="2011"/>
    <x v="0"/>
  </r>
  <r>
    <n v="6083"/>
    <n v="21973"/>
    <s v="Not Specified"/>
    <n v="0.03"/>
    <n v="83.93"/>
    <n v="19.989999999999998"/>
    <n v="2232"/>
    <x v="1426"/>
    <x v="0"/>
    <x v="2"/>
    <x v="0"/>
    <x v="5"/>
    <s v="Small Box"/>
    <s v="Airmail Envelopes"/>
    <n v="0.38"/>
    <x v="0"/>
    <x v="0"/>
    <s v="Claremont"/>
    <n v="91711"/>
    <x v="731"/>
    <d v="2013-06-30T00:00:00"/>
    <n v="838.84679999999992"/>
    <n v="14"/>
    <n v="1215.72"/>
    <n v="86684"/>
    <s v="June"/>
    <n v="2013"/>
    <x v="1"/>
  </r>
  <r>
    <n v="6084"/>
    <n v="21974"/>
    <s v="Not Specified"/>
    <n v="0.06"/>
    <n v="22.84"/>
    <n v="5.47"/>
    <n v="2232"/>
    <x v="1426"/>
    <x v="0"/>
    <x v="2"/>
    <x v="0"/>
    <x v="8"/>
    <s v="Small Box"/>
    <s v="Xerox 1929"/>
    <n v="0.39"/>
    <x v="0"/>
    <x v="0"/>
    <s v="Claremont"/>
    <n v="91711"/>
    <x v="731"/>
    <d v="2013-06-30T00:00:00"/>
    <n v="72.432000000000002"/>
    <n v="5"/>
    <n v="112.67"/>
    <n v="86684"/>
    <s v="June"/>
    <n v="2013"/>
    <x v="3"/>
  </r>
  <r>
    <n v="6085"/>
    <n v="23959"/>
    <s v="High"/>
    <n v="0.1"/>
    <n v="8.69"/>
    <n v="2.99"/>
    <n v="2232"/>
    <x v="1426"/>
    <x v="0"/>
    <x v="2"/>
    <x v="0"/>
    <x v="0"/>
    <s v="Small Box"/>
    <s v="Cardinal Slant-D® Ring Binder, Heavy Gauge Vinyl"/>
    <n v="0.39"/>
    <x v="0"/>
    <x v="0"/>
    <s v="Claremont"/>
    <n v="91711"/>
    <x v="76"/>
    <d v="2013-09-16T00:00:00"/>
    <n v="-6.8135200000000005"/>
    <n v="2"/>
    <n v="18.23"/>
    <n v="86685"/>
    <s v="September"/>
    <n v="2013"/>
    <x v="0"/>
  </r>
  <r>
    <n v="4015"/>
    <n v="18061"/>
    <s v="Low"/>
    <n v="0"/>
    <n v="85.99"/>
    <n v="0.99"/>
    <n v="1505"/>
    <x v="1427"/>
    <x v="0"/>
    <x v="3"/>
    <x v="2"/>
    <x v="3"/>
    <s v="Wrap Bag"/>
    <s v="Accessory4"/>
    <n v="0.85"/>
    <x v="2"/>
    <x v="2"/>
    <s v="College Station"/>
    <n v="77840"/>
    <x v="1302"/>
    <d v="2010-06-18T00:00:00"/>
    <n v="-138.03680000000003"/>
    <n v="6"/>
    <n v="464.86"/>
    <n v="86181"/>
    <s v="June"/>
    <n v="2010"/>
    <x v="4"/>
  </r>
  <r>
    <n v="4016"/>
    <n v="19778"/>
    <s v="Low"/>
    <n v="0.01"/>
    <n v="9.65"/>
    <n v="6.22"/>
    <n v="1505"/>
    <x v="1427"/>
    <x v="0"/>
    <x v="3"/>
    <x v="1"/>
    <x v="1"/>
    <s v="Small Box"/>
    <s v="Eldon Expressions™ Desk Accessory, Wood Pencil Holder, Oak"/>
    <n v="0.55000000000000004"/>
    <x v="2"/>
    <x v="2"/>
    <s v="College Station"/>
    <n v="77840"/>
    <x v="783"/>
    <d v="2011-03-15T00:00:00"/>
    <n v="8.8043999999999993"/>
    <n v="1"/>
    <n v="12.76"/>
    <n v="86182"/>
    <s v="March"/>
    <n v="2011"/>
    <x v="1"/>
  </r>
  <r>
    <n v="4017"/>
    <n v="20486"/>
    <s v="Not Specified"/>
    <n v="0.06"/>
    <n v="6.45"/>
    <n v="1.34"/>
    <n v="1505"/>
    <x v="1427"/>
    <x v="0"/>
    <x v="3"/>
    <x v="0"/>
    <x v="8"/>
    <s v="Wrap Bag"/>
    <s v="Wirebound Four 2-3/4 x 5 Forms per Page, 400 Sets per Book"/>
    <n v="0.36"/>
    <x v="2"/>
    <x v="2"/>
    <s v="College Station"/>
    <n v="77840"/>
    <x v="761"/>
    <d v="2013-03-17T00:00:00"/>
    <n v="13.268699999999999"/>
    <n v="3"/>
    <n v="19.23"/>
    <n v="86183"/>
    <s v="March"/>
    <n v="2013"/>
    <x v="3"/>
  </r>
  <r>
    <n v="2137"/>
    <n v="19498"/>
    <s v="Not Specified"/>
    <n v="0.04"/>
    <n v="40.97"/>
    <n v="8.99"/>
    <n v="819"/>
    <x v="1428"/>
    <x v="1"/>
    <x v="3"/>
    <x v="0"/>
    <x v="9"/>
    <s v="Small Pack"/>
    <s v="Sanford 52201 APSCO Electric Pencil Sharpener"/>
    <n v="0.59"/>
    <x v="0"/>
    <x v="20"/>
    <s v="Vancouver"/>
    <n v="98661"/>
    <x v="1303"/>
    <d v="2012-12-28T00:00:00"/>
    <n v="547.84500000000003"/>
    <n v="25"/>
    <n v="1057.2"/>
    <n v="90245"/>
    <s v="December"/>
    <n v="2012"/>
    <x v="1"/>
  </r>
  <r>
    <n v="2138"/>
    <n v="19499"/>
    <s v="Not Specified"/>
    <n v="0.06"/>
    <n v="4.71"/>
    <n v="0.7"/>
    <n v="819"/>
    <x v="1428"/>
    <x v="0"/>
    <x v="3"/>
    <x v="0"/>
    <x v="12"/>
    <s v="Wrap Bag"/>
    <s v="Sterling Rubber Bands by Alliance"/>
    <n v="0.85"/>
    <x v="0"/>
    <x v="20"/>
    <s v="Vancouver"/>
    <n v="98661"/>
    <x v="1303"/>
    <d v="2012-12-27T00:00:00"/>
    <n v="-6.7249999999999996"/>
    <n v="17"/>
    <n v="77.89"/>
    <n v="90245"/>
    <s v="December"/>
    <n v="2012"/>
    <x v="3"/>
  </r>
  <r>
    <n v="2139"/>
    <n v="19992"/>
    <s v="Critical"/>
    <n v="0"/>
    <n v="6.24"/>
    <n v="5.22"/>
    <n v="819"/>
    <x v="1428"/>
    <x v="0"/>
    <x v="3"/>
    <x v="1"/>
    <x v="1"/>
    <s v="Small Box"/>
    <s v="Eldon Expressions Mahogany Wood Desk Collection"/>
    <n v="0.6"/>
    <x v="0"/>
    <x v="20"/>
    <s v="Vancouver"/>
    <n v="98661"/>
    <x v="699"/>
    <d v="2013-02-17T00:00:00"/>
    <n v="-17.16"/>
    <n v="1"/>
    <n v="7.8"/>
    <n v="90246"/>
    <s v="February"/>
    <n v="2013"/>
    <x v="4"/>
  </r>
  <r>
    <n v="1459"/>
    <n v="20070"/>
    <s v="Not Specified"/>
    <n v="0.09"/>
    <n v="207.48"/>
    <n v="0.99"/>
    <n v="562"/>
    <x v="1429"/>
    <x v="0"/>
    <x v="0"/>
    <x v="0"/>
    <x v="10"/>
    <s v="Small Box"/>
    <s v="Kensington 7 Outlet MasterPiece Power Center with Fax/Phone Line Protection"/>
    <n v="0.55000000000000004"/>
    <x v="2"/>
    <x v="11"/>
    <s v="West Chicago"/>
    <n v="60185"/>
    <x v="1304"/>
    <d v="2011-01-27T00:00:00"/>
    <n v="1563.3191999999997"/>
    <n v="12"/>
    <n v="2265.6799999999998"/>
    <n v="86352"/>
    <s v="January"/>
    <n v="2011"/>
    <x v="0"/>
  </r>
  <r>
    <n v="1460"/>
    <n v="20071"/>
    <s v="Not Specified"/>
    <n v="7.0000000000000007E-2"/>
    <n v="58.14"/>
    <n v="36.61"/>
    <n v="562"/>
    <x v="1429"/>
    <x v="2"/>
    <x v="0"/>
    <x v="1"/>
    <x v="13"/>
    <s v="Jumbo Box"/>
    <s v="O'Sullivan 3-Shelf Heavy-Duty Bookcases"/>
    <n v="0.61"/>
    <x v="2"/>
    <x v="11"/>
    <s v="West Chicago"/>
    <n v="60185"/>
    <x v="1304"/>
    <d v="2011-01-26T00:00:00"/>
    <n v="-592.99279999999999"/>
    <n v="7"/>
    <n v="410.69"/>
    <n v="86352"/>
    <s v="January"/>
    <n v="2011"/>
    <x v="0"/>
  </r>
  <r>
    <n v="1461"/>
    <n v="23790"/>
    <s v="Low"/>
    <n v="0.01"/>
    <n v="21.38"/>
    <n v="8.99"/>
    <n v="562"/>
    <x v="1429"/>
    <x v="0"/>
    <x v="0"/>
    <x v="0"/>
    <x v="9"/>
    <s v="Small Pack"/>
    <s v="Boston 1730 StandUp Electric Pencil Sharpener"/>
    <n v="0.59"/>
    <x v="2"/>
    <x v="11"/>
    <s v="West Chicago"/>
    <n v="60185"/>
    <x v="390"/>
    <d v="2013-11-23T00:00:00"/>
    <n v="15.817760000000007"/>
    <n v="20"/>
    <n v="439.96"/>
    <n v="86355"/>
    <s v="November"/>
    <n v="2013"/>
    <x v="1"/>
  </r>
  <r>
    <n v="1462"/>
    <n v="23791"/>
    <s v="Low"/>
    <n v="0.04"/>
    <n v="35.99"/>
    <n v="0.99"/>
    <n v="562"/>
    <x v="1429"/>
    <x v="0"/>
    <x v="0"/>
    <x v="2"/>
    <x v="3"/>
    <s v="Small Pack"/>
    <s v="Accessory31"/>
    <n v="0.35"/>
    <x v="2"/>
    <x v="11"/>
    <s v="West Chicago"/>
    <n v="60185"/>
    <x v="390"/>
    <d v="2013-11-28T00:00:00"/>
    <n v="104.16067199999989"/>
    <n v="9"/>
    <n v="277.52999999999997"/>
    <n v="86355"/>
    <s v="November"/>
    <n v="2013"/>
    <x v="1"/>
  </r>
  <r>
    <n v="1463"/>
    <n v="23792"/>
    <s v="Low"/>
    <n v="0.06"/>
    <n v="85.99"/>
    <n v="1.25"/>
    <n v="562"/>
    <x v="1429"/>
    <x v="0"/>
    <x v="0"/>
    <x v="2"/>
    <x v="3"/>
    <s v="Small Pack"/>
    <s v="Accessory8"/>
    <n v="0.39"/>
    <x v="2"/>
    <x v="11"/>
    <s v="West Chicago"/>
    <n v="60185"/>
    <x v="390"/>
    <d v="2013-11-28T00:00:00"/>
    <n v="1166.6933999999999"/>
    <n v="23"/>
    <n v="1690.86"/>
    <n v="86355"/>
    <s v="November"/>
    <n v="2013"/>
    <x v="3"/>
  </r>
  <r>
    <n v="3332"/>
    <n v="24939"/>
    <s v="High"/>
    <n v="0.03"/>
    <n v="3.69"/>
    <n v="2.5"/>
    <n v="1259"/>
    <x v="1430"/>
    <x v="1"/>
    <x v="0"/>
    <x v="0"/>
    <x v="5"/>
    <s v="Small Box"/>
    <s v="Colored Envelopes"/>
    <n v="0.39"/>
    <x v="1"/>
    <x v="40"/>
    <s v="Danville"/>
    <n v="40422"/>
    <x v="168"/>
    <d v="2010-04-20T00:00:00"/>
    <n v="-2196.6840000000002"/>
    <n v="9"/>
    <n v="38.65"/>
    <n v="86534"/>
    <s v="April"/>
    <n v="2010"/>
    <x v="1"/>
  </r>
  <r>
    <n v="3333"/>
    <n v="20888"/>
    <s v="Not Specified"/>
    <n v="0.06"/>
    <n v="1.88"/>
    <n v="1.49"/>
    <n v="1259"/>
    <x v="1430"/>
    <x v="0"/>
    <x v="0"/>
    <x v="0"/>
    <x v="0"/>
    <s v="Small Box"/>
    <s v="Staples® General Use 3-Ring Binders"/>
    <n v="0.37"/>
    <x v="1"/>
    <x v="40"/>
    <s v="Danville"/>
    <n v="40422"/>
    <x v="6"/>
    <d v="2011-07-30T00:00:00"/>
    <n v="-61.543999999999997"/>
    <n v="14"/>
    <n v="26.42"/>
    <n v="86538"/>
    <s v="July"/>
    <n v="2011"/>
    <x v="3"/>
  </r>
  <r>
    <n v="3334"/>
    <n v="20889"/>
    <s v="Not Specified"/>
    <n v="0.08"/>
    <n v="2.84"/>
    <n v="0.93"/>
    <n v="1259"/>
    <x v="1430"/>
    <x v="0"/>
    <x v="0"/>
    <x v="0"/>
    <x v="9"/>
    <s v="Wrap Bag"/>
    <s v="SANFORD Liquid Accent™ Tank-Style Highlighters"/>
    <n v="0.54"/>
    <x v="1"/>
    <x v="40"/>
    <s v="Danville"/>
    <n v="40422"/>
    <x v="6"/>
    <d v="2011-08-01T00:00:00"/>
    <n v="-70.938000000000002"/>
    <n v="12"/>
    <n v="32.58"/>
    <n v="86538"/>
    <s v="July"/>
    <n v="2011"/>
    <x v="5"/>
  </r>
  <r>
    <n v="4405"/>
    <n v="19648"/>
    <s v="Not Specified"/>
    <n v="0.1"/>
    <n v="6.3"/>
    <n v="0.5"/>
    <n v="1660"/>
    <x v="1431"/>
    <x v="0"/>
    <x v="3"/>
    <x v="0"/>
    <x v="4"/>
    <s v="Small Box"/>
    <s v="Avery 48"/>
    <n v="0.39"/>
    <x v="2"/>
    <x v="2"/>
    <s v="Mesquite"/>
    <n v="75150"/>
    <x v="243"/>
    <d v="2011-02-25T00:00:00"/>
    <n v="19.561499999999999"/>
    <n v="5"/>
    <n v="28.35"/>
    <n v="90127"/>
    <s v="February"/>
    <n v="2011"/>
    <x v="0"/>
  </r>
  <r>
    <n v="4406"/>
    <n v="19649"/>
    <s v="Not Specified"/>
    <n v="0.08"/>
    <n v="6.48"/>
    <n v="7.03"/>
    <n v="1660"/>
    <x v="1431"/>
    <x v="0"/>
    <x v="3"/>
    <x v="0"/>
    <x v="8"/>
    <s v="Small Box"/>
    <s v="Xerox 214"/>
    <n v="0.37"/>
    <x v="2"/>
    <x v="2"/>
    <s v="Mesquite"/>
    <n v="75150"/>
    <x v="243"/>
    <d v="2011-02-25T00:00:00"/>
    <n v="-52.55"/>
    <n v="4"/>
    <n v="27.15"/>
    <n v="90127"/>
    <s v="February"/>
    <n v="2011"/>
    <x v="5"/>
  </r>
  <r>
    <n v="4407"/>
    <n v="19456"/>
    <s v="Low"/>
    <n v="0.04"/>
    <n v="40.97"/>
    <n v="8.99"/>
    <n v="1660"/>
    <x v="1431"/>
    <x v="0"/>
    <x v="3"/>
    <x v="0"/>
    <x v="9"/>
    <s v="Small Pack"/>
    <s v="Sanford 52201 APSCO Electric Pencil Sharpener"/>
    <n v="0.59"/>
    <x v="2"/>
    <x v="2"/>
    <s v="Mesquite"/>
    <n v="75150"/>
    <x v="677"/>
    <d v="2011-10-30T00:00:00"/>
    <n v="301.66799999999995"/>
    <n v="21"/>
    <n v="879.53"/>
    <n v="90128"/>
    <s v="October"/>
    <n v="2011"/>
    <x v="1"/>
  </r>
  <r>
    <n v="4408"/>
    <n v="23708"/>
    <s v="High"/>
    <n v="0"/>
    <n v="98.31"/>
    <n v="0.49"/>
    <n v="1660"/>
    <x v="1431"/>
    <x v="1"/>
    <x v="3"/>
    <x v="0"/>
    <x v="4"/>
    <s v="Small Box"/>
    <s v="Dot Matrix Printer Tape Reel Labels, White, 5000/Box"/>
    <n v="0.36"/>
    <x v="2"/>
    <x v="2"/>
    <s v="Mesquite"/>
    <n v="75150"/>
    <x v="1069"/>
    <d v="2012-02-20T00:00:00"/>
    <n v="572.76210000000003"/>
    <n v="8"/>
    <n v="830.09"/>
    <n v="90129"/>
    <s v="February"/>
    <n v="2012"/>
    <x v="4"/>
  </r>
  <r>
    <n v="4409"/>
    <n v="24595"/>
    <s v="Low"/>
    <n v="7.0000000000000007E-2"/>
    <n v="152.47999999999999"/>
    <n v="6.5"/>
    <n v="1660"/>
    <x v="1431"/>
    <x v="0"/>
    <x v="3"/>
    <x v="2"/>
    <x v="11"/>
    <s v="Small Box"/>
    <s v="Adesso Programmable 142-Key Keyboard"/>
    <n v="0.74"/>
    <x v="2"/>
    <x v="2"/>
    <s v="Mesquite"/>
    <n v="75150"/>
    <x v="251"/>
    <d v="2013-06-20T00:00:00"/>
    <n v="209.53200000000001"/>
    <n v="12"/>
    <n v="1735.71"/>
    <n v="90130"/>
    <s v="June"/>
    <n v="2013"/>
    <x v="0"/>
  </r>
  <r>
    <n v="3475"/>
    <n v="3167"/>
    <s v="Medium"/>
    <n v="0.04"/>
    <n v="5.34"/>
    <n v="2.99"/>
    <n v="1314"/>
    <x v="1432"/>
    <x v="0"/>
    <x v="0"/>
    <x v="0"/>
    <x v="0"/>
    <s v="Small Box"/>
    <s v="Wilson Jones 14 Line Acrylic Coated Pressboard Data Binders"/>
    <n v="0.38"/>
    <x v="0"/>
    <x v="0"/>
    <s v="Los Angeles"/>
    <n v="90058"/>
    <x v="24"/>
    <d v="2010-04-01T00:00:00"/>
    <n v="3.4509999999999996"/>
    <n v="45"/>
    <n v="240.6"/>
    <n v="22755"/>
    <s v="March"/>
    <n v="2010"/>
    <x v="1"/>
  </r>
  <r>
    <n v="3476"/>
    <n v="3168"/>
    <s v="Medium"/>
    <n v="0.06"/>
    <n v="55.99"/>
    <n v="5"/>
    <n v="1314"/>
    <x v="1432"/>
    <x v="0"/>
    <x v="0"/>
    <x v="2"/>
    <x v="3"/>
    <s v="Small Pack"/>
    <s v="Accessory6"/>
    <n v="0.8"/>
    <x v="0"/>
    <x v="0"/>
    <s v="Los Angeles"/>
    <n v="90058"/>
    <x v="24"/>
    <d v="2010-04-01T00:00:00"/>
    <n v="-275.25299999999999"/>
    <n v="5"/>
    <n v="236.88"/>
    <n v="22755"/>
    <s v="March"/>
    <n v="2010"/>
    <x v="3"/>
  </r>
  <r>
    <n v="3477"/>
    <n v="3791"/>
    <s v="Low"/>
    <n v="0.05"/>
    <n v="80.98"/>
    <n v="35"/>
    <n v="1314"/>
    <x v="1432"/>
    <x v="0"/>
    <x v="0"/>
    <x v="0"/>
    <x v="2"/>
    <s v="Large Box"/>
    <s v="Carina Double Wide Media Storage Towers in Natural &amp; Black"/>
    <n v="0.81"/>
    <x v="0"/>
    <x v="0"/>
    <s v="Los Angeles"/>
    <n v="90058"/>
    <x v="1279"/>
    <d v="2010-07-09T00:00:00"/>
    <n v="-746.44"/>
    <n v="34"/>
    <n v="2710.47"/>
    <n v="27013"/>
    <s v="July"/>
    <n v="2010"/>
    <x v="3"/>
  </r>
  <r>
    <n v="3478"/>
    <n v="3792"/>
    <s v="Low"/>
    <n v="0.05"/>
    <n v="279.48"/>
    <n v="35"/>
    <n v="1314"/>
    <x v="1432"/>
    <x v="0"/>
    <x v="0"/>
    <x v="0"/>
    <x v="2"/>
    <s v="Large Box"/>
    <s v="Tennsco Snap-Together Open Shelving Units, Starter Sets and Add-On Units"/>
    <n v="0.8"/>
    <x v="0"/>
    <x v="0"/>
    <s v="Los Angeles"/>
    <n v="90058"/>
    <x v="1279"/>
    <d v="2010-07-05T00:00:00"/>
    <n v="-274.95"/>
    <n v="31"/>
    <n v="8354.73"/>
    <n v="27013"/>
    <s v="July"/>
    <n v="2010"/>
    <x v="3"/>
  </r>
  <r>
    <n v="3479"/>
    <n v="4589"/>
    <s v="High"/>
    <n v="0.05"/>
    <n v="8.85"/>
    <n v="5.6"/>
    <n v="1314"/>
    <x v="1432"/>
    <x v="0"/>
    <x v="0"/>
    <x v="0"/>
    <x v="0"/>
    <s v="Small Box"/>
    <s v="GBC Standard Plastic Binding Systems Combs"/>
    <n v="0.36"/>
    <x v="0"/>
    <x v="0"/>
    <s v="Los Angeles"/>
    <n v="90058"/>
    <x v="917"/>
    <d v="2011-03-22T00:00:00"/>
    <n v="-9.5679999999999996"/>
    <n v="18"/>
    <n v="167.53"/>
    <n v="32641"/>
    <s v="March"/>
    <n v="2011"/>
    <x v="3"/>
  </r>
  <r>
    <n v="3480"/>
    <n v="2581"/>
    <s v="Critical"/>
    <n v="0.1"/>
    <n v="14.48"/>
    <n v="6.46"/>
    <n v="1314"/>
    <x v="1432"/>
    <x v="1"/>
    <x v="0"/>
    <x v="0"/>
    <x v="0"/>
    <s v="Small Box"/>
    <s v="GBC White Gloss Covers, Plain Front"/>
    <n v="0.38"/>
    <x v="0"/>
    <x v="0"/>
    <s v="Los Angeles"/>
    <n v="90058"/>
    <x v="25"/>
    <d v="2011-08-09T00:00:00"/>
    <n v="28.551500000000004"/>
    <n v="43"/>
    <n v="626.46"/>
    <n v="18598"/>
    <s v="August"/>
    <n v="2011"/>
    <x v="0"/>
  </r>
  <r>
    <n v="3481"/>
    <n v="2582"/>
    <s v="Critical"/>
    <n v="0.03"/>
    <n v="102.3"/>
    <n v="21.26"/>
    <n v="1314"/>
    <x v="1432"/>
    <x v="0"/>
    <x v="0"/>
    <x v="1"/>
    <x v="1"/>
    <s v="Large Box"/>
    <s v="Luxo Professional Combination Clamp-On Lamps"/>
    <n v="0.59"/>
    <x v="0"/>
    <x v="0"/>
    <s v="Los Angeles"/>
    <n v="90058"/>
    <x v="25"/>
    <d v="2011-08-08T00:00:00"/>
    <n v="855.14"/>
    <n v="83"/>
    <n v="8686.35"/>
    <n v="18598"/>
    <s v="August"/>
    <n v="2011"/>
    <x v="1"/>
  </r>
  <r>
    <n v="3482"/>
    <n v="2143"/>
    <s v="Critical"/>
    <n v="0.02"/>
    <n v="4.54"/>
    <n v="5.83"/>
    <n v="1314"/>
    <x v="1432"/>
    <x v="0"/>
    <x v="0"/>
    <x v="0"/>
    <x v="0"/>
    <s v="Small Box"/>
    <s v="Avery® Durable Plastic 1&quot; Binders"/>
    <n v="0.36"/>
    <x v="0"/>
    <x v="0"/>
    <s v="Los Angeles"/>
    <n v="90058"/>
    <x v="26"/>
    <d v="2011-09-14T00:00:00"/>
    <n v="-74.405000000000001"/>
    <n v="38"/>
    <n v="183"/>
    <n v="15303"/>
    <s v="September"/>
    <n v="2011"/>
    <x v="2"/>
  </r>
  <r>
    <n v="3483"/>
    <n v="2144"/>
    <s v="Critical"/>
    <n v="0.02"/>
    <n v="28.48"/>
    <n v="8.99"/>
    <n v="1314"/>
    <x v="1432"/>
    <x v="0"/>
    <x v="0"/>
    <x v="2"/>
    <x v="11"/>
    <s v="Small Pack"/>
    <s v="Imation IBM Formatted Diskettes, 100/Pack"/>
    <n v="0.7"/>
    <x v="0"/>
    <x v="0"/>
    <s v="Los Angeles"/>
    <n v="90058"/>
    <x v="26"/>
    <d v="2011-09-15T00:00:00"/>
    <n v="-108.14"/>
    <n v="33"/>
    <n v="965.16"/>
    <n v="15303"/>
    <s v="September"/>
    <n v="2011"/>
    <x v="2"/>
  </r>
  <r>
    <n v="3485"/>
    <n v="5253"/>
    <s v="Critical"/>
    <n v="0"/>
    <n v="9.99"/>
    <n v="4.78"/>
    <n v="1314"/>
    <x v="1432"/>
    <x v="0"/>
    <x v="0"/>
    <x v="0"/>
    <x v="8"/>
    <s v="Small Box"/>
    <s v="Xerox 1896"/>
    <n v="0.4"/>
    <x v="0"/>
    <x v="0"/>
    <s v="Los Angeles"/>
    <n v="90058"/>
    <x v="1305"/>
    <d v="2012-04-02T00:00:00"/>
    <n v="74.73"/>
    <n v="53"/>
    <n v="571.92999999999995"/>
    <n v="37380"/>
    <s v="April"/>
    <n v="2012"/>
    <x v="4"/>
  </r>
  <r>
    <n v="3486"/>
    <n v="5254"/>
    <s v="Critical"/>
    <n v="7.0000000000000007E-2"/>
    <n v="3.55"/>
    <n v="1.43"/>
    <n v="1314"/>
    <x v="1432"/>
    <x v="0"/>
    <x v="0"/>
    <x v="0"/>
    <x v="12"/>
    <s v="Wrap Bag"/>
    <s v="Acco Clips to Go™ Binder Clips, 24 Clips in Two Sizes"/>
    <n v="0.38"/>
    <x v="0"/>
    <x v="0"/>
    <s v="Los Angeles"/>
    <n v="90058"/>
    <x v="1305"/>
    <d v="2012-04-02T00:00:00"/>
    <n v="27.37"/>
    <n v="47"/>
    <n v="169.19"/>
    <n v="37380"/>
    <s v="April"/>
    <n v="2012"/>
    <x v="0"/>
  </r>
  <r>
    <n v="3487"/>
    <n v="6878"/>
    <s v="High"/>
    <n v="0.08"/>
    <n v="17.670000000000002"/>
    <n v="8.99"/>
    <n v="1314"/>
    <x v="1432"/>
    <x v="0"/>
    <x v="0"/>
    <x v="1"/>
    <x v="1"/>
    <s v="Small Pack"/>
    <s v="Executive Impressions 12&quot; Wall Clock"/>
    <n v="0.47"/>
    <x v="0"/>
    <x v="0"/>
    <s v="Los Angeles"/>
    <n v="90058"/>
    <x v="60"/>
    <d v="2012-04-12T00:00:00"/>
    <n v="35.08"/>
    <n v="46"/>
    <n v="795.27"/>
    <n v="49027"/>
    <s v="April"/>
    <n v="2012"/>
    <x v="5"/>
  </r>
  <r>
    <n v="3488"/>
    <n v="341"/>
    <s v="High"/>
    <n v="0.01"/>
    <n v="40.89"/>
    <n v="18.98"/>
    <n v="1314"/>
    <x v="1432"/>
    <x v="0"/>
    <x v="0"/>
    <x v="1"/>
    <x v="1"/>
    <s v="Small Box"/>
    <s v="Eldon Executive Woodline II Cherry Finish Desk Accessories"/>
    <n v="0.56999999999999995"/>
    <x v="0"/>
    <x v="0"/>
    <s v="Los Angeles"/>
    <n v="90058"/>
    <x v="27"/>
    <d v="2012-05-02T00:00:00"/>
    <n v="94.96"/>
    <n v="49"/>
    <n v="2092.92"/>
    <n v="2311"/>
    <s v="May"/>
    <n v="2012"/>
    <x v="1"/>
  </r>
  <r>
    <n v="3489"/>
    <n v="3166"/>
    <s v="Medium"/>
    <n v="0"/>
    <n v="4.91"/>
    <n v="5.68"/>
    <n v="1314"/>
    <x v="1432"/>
    <x v="0"/>
    <x v="0"/>
    <x v="0"/>
    <x v="0"/>
    <s v="Small Box"/>
    <s v="Acco Pressboard Covers with Storage Hooks, 14 7/8&quot; x 11&quot;, Light Blue"/>
    <n v="0.36"/>
    <x v="0"/>
    <x v="0"/>
    <s v="Los Angeles"/>
    <n v="90058"/>
    <x v="892"/>
    <d v="2013-03-31T00:00:00"/>
    <n v="-95.047499999999999"/>
    <n v="35"/>
    <n v="187.84"/>
    <n v="22755"/>
    <s v="March"/>
    <n v="2013"/>
    <x v="4"/>
  </r>
  <r>
    <n v="3490"/>
    <n v="6030"/>
    <s v="Not Specified"/>
    <n v="0"/>
    <n v="48.92"/>
    <n v="4.5"/>
    <n v="1314"/>
    <x v="1432"/>
    <x v="0"/>
    <x v="0"/>
    <x v="0"/>
    <x v="10"/>
    <s v="Small Box"/>
    <s v="Fellowes Premier Superior Surge Suppressor, 10-Outlet, With Phone and Remote"/>
    <n v="0.59"/>
    <x v="0"/>
    <x v="0"/>
    <s v="Los Angeles"/>
    <n v="90058"/>
    <x v="592"/>
    <d v="2013-10-08T00:00:00"/>
    <n v="286.98"/>
    <n v="48"/>
    <n v="2404.5100000000002"/>
    <n v="42722"/>
    <s v="October"/>
    <n v="2013"/>
    <x v="4"/>
  </r>
  <r>
    <n v="3491"/>
    <n v="6031"/>
    <s v="Not Specified"/>
    <n v="7.0000000000000007E-2"/>
    <n v="7.38"/>
    <n v="5.21"/>
    <n v="1314"/>
    <x v="1432"/>
    <x v="0"/>
    <x v="0"/>
    <x v="1"/>
    <x v="1"/>
    <s v="Small Box"/>
    <s v="Eldon® Expressions™ Wood Desk Accessories, Oak"/>
    <n v="0.56000000000000005"/>
    <x v="0"/>
    <x v="0"/>
    <s v="Los Angeles"/>
    <n v="90058"/>
    <x v="592"/>
    <d v="2013-10-09T00:00:00"/>
    <n v="15.97"/>
    <n v="4"/>
    <n v="39.799999999999997"/>
    <n v="42722"/>
    <s v="October"/>
    <n v="2013"/>
    <x v="0"/>
  </r>
  <r>
    <n v="5494"/>
    <n v="19027"/>
    <s v="High"/>
    <n v="7.0000000000000007E-2"/>
    <n v="22.01"/>
    <n v="5.53"/>
    <n v="2026"/>
    <x v="1433"/>
    <x v="1"/>
    <x v="3"/>
    <x v="0"/>
    <x v="9"/>
    <s v="Small Pack"/>
    <s v="Boston 16801 Nautilus™ Battery Pencil Sharpener"/>
    <n v="0.59"/>
    <x v="2"/>
    <x v="33"/>
    <s v="Appleton"/>
    <n v="54915"/>
    <x v="688"/>
    <d v="2012-02-21T00:00:00"/>
    <n v="-26.94"/>
    <n v="1"/>
    <n v="24.21"/>
    <n v="87129"/>
    <s v="February"/>
    <n v="2012"/>
    <x v="0"/>
  </r>
  <r>
    <n v="5495"/>
    <n v="21106"/>
    <s v="Not Specified"/>
    <n v="0.03"/>
    <n v="54.96"/>
    <n v="10.75"/>
    <n v="2026"/>
    <x v="1433"/>
    <x v="0"/>
    <x v="3"/>
    <x v="0"/>
    <x v="8"/>
    <s v="Small Box"/>
    <s v="Xerox 1940"/>
    <n v="0.36"/>
    <x v="2"/>
    <x v="33"/>
    <s v="Appleton"/>
    <n v="54915"/>
    <x v="1201"/>
    <d v="2013-12-25T00:00:00"/>
    <n v="869.71049999999991"/>
    <n v="22"/>
    <n v="1260.45"/>
    <n v="87132"/>
    <s v="December"/>
    <n v="2013"/>
    <x v="1"/>
  </r>
  <r>
    <n v="5496"/>
    <n v="18234"/>
    <s v="High"/>
    <n v="0.09"/>
    <n v="60.89"/>
    <n v="32.409999999999997"/>
    <n v="2026"/>
    <x v="1433"/>
    <x v="2"/>
    <x v="3"/>
    <x v="1"/>
    <x v="15"/>
    <s v="Jumbo Drum"/>
    <s v="Global Push Button Manager's Chair, Indigo"/>
    <n v="0.56000000000000005"/>
    <x v="2"/>
    <x v="33"/>
    <s v="Appleton"/>
    <n v="54915"/>
    <x v="1126"/>
    <d v="2013-12-29T00:00:00"/>
    <n v="-76.087199999999996"/>
    <n v="7"/>
    <n v="409.2"/>
    <n v="87133"/>
    <s v="December"/>
    <n v="2013"/>
    <x v="0"/>
  </r>
  <r>
    <n v="2718"/>
    <n v="26259"/>
    <s v="Not Specified"/>
    <n v="0.03"/>
    <n v="5.44"/>
    <n v="7.46"/>
    <n v="1054"/>
    <x v="1434"/>
    <x v="1"/>
    <x v="1"/>
    <x v="0"/>
    <x v="0"/>
    <s v="Small Box"/>
    <s v="Wilson Jones Custom Binder Spines &amp; Labels"/>
    <n v="0.36"/>
    <x v="0"/>
    <x v="38"/>
    <s v="Surprise"/>
    <n v="85374"/>
    <x v="340"/>
    <d v="2010-05-27T00:00:00"/>
    <n v="-51.704000000000001"/>
    <n v="4"/>
    <n v="26.31"/>
    <n v="90069"/>
    <s v="May"/>
    <n v="2010"/>
    <x v="1"/>
  </r>
  <r>
    <n v="2719"/>
    <n v="26260"/>
    <s v="Not Specified"/>
    <n v="0.08"/>
    <n v="26.38"/>
    <n v="5.58"/>
    <n v="1054"/>
    <x v="1434"/>
    <x v="0"/>
    <x v="1"/>
    <x v="0"/>
    <x v="8"/>
    <s v="Small Box"/>
    <s v="Xerox 1883"/>
    <n v="0.39"/>
    <x v="0"/>
    <x v="38"/>
    <s v="Surprise"/>
    <n v="85374"/>
    <x v="340"/>
    <d v="2010-05-26T00:00:00"/>
    <n v="144.7482"/>
    <n v="8"/>
    <n v="209.78"/>
    <n v="90069"/>
    <s v="May"/>
    <n v="2010"/>
    <x v="5"/>
  </r>
  <r>
    <n v="2720"/>
    <n v="26261"/>
    <s v="Not Specified"/>
    <n v="0.06"/>
    <n v="20.99"/>
    <n v="2.5"/>
    <n v="1054"/>
    <x v="1434"/>
    <x v="0"/>
    <x v="1"/>
    <x v="2"/>
    <x v="3"/>
    <s v="Wrap Bag"/>
    <s v="Accessory37"/>
    <n v="0.81"/>
    <x v="0"/>
    <x v="38"/>
    <s v="Surprise"/>
    <n v="85374"/>
    <x v="340"/>
    <d v="2010-05-27T00:00:00"/>
    <n v="-112.18899999999999"/>
    <n v="1"/>
    <n v="17.829999999999998"/>
    <n v="90069"/>
    <s v="May"/>
    <n v="2010"/>
    <x v="3"/>
  </r>
  <r>
    <n v="2721"/>
    <n v="25022"/>
    <s v="Not Specified"/>
    <n v="0"/>
    <n v="15.23"/>
    <n v="27.75"/>
    <n v="1054"/>
    <x v="1434"/>
    <x v="2"/>
    <x v="1"/>
    <x v="1"/>
    <x v="6"/>
    <s v="Jumbo Box"/>
    <s v="Anderson Hickey Conga Table Tops &amp; Accessories"/>
    <n v="0.76"/>
    <x v="0"/>
    <x v="38"/>
    <s v="Surprise"/>
    <n v="85374"/>
    <x v="119"/>
    <d v="2013-03-19T00:00:00"/>
    <n v="-409.79"/>
    <n v="5"/>
    <n v="88.78"/>
    <n v="90075"/>
    <s v="March"/>
    <n v="2013"/>
    <x v="4"/>
  </r>
  <r>
    <n v="2722"/>
    <n v="26262"/>
    <s v="Not Specified"/>
    <n v="0"/>
    <n v="125.99"/>
    <n v="2.5"/>
    <n v="1054"/>
    <x v="1434"/>
    <x v="0"/>
    <x v="1"/>
    <x v="2"/>
    <x v="3"/>
    <s v="Small Box"/>
    <s v="V2397"/>
    <n v="0.57999999999999996"/>
    <x v="0"/>
    <x v="38"/>
    <s v="Surprise"/>
    <n v="85374"/>
    <x v="617"/>
    <d v="2013-05-27T00:00:00"/>
    <n v="913.31849999999997"/>
    <n v="12"/>
    <n v="1323.65"/>
    <n v="90076"/>
    <s v="May"/>
    <n v="2013"/>
    <x v="4"/>
  </r>
  <r>
    <n v="2564"/>
    <n v="25074"/>
    <s v="Low"/>
    <n v="0.02"/>
    <n v="226.67"/>
    <n v="28.16"/>
    <n v="989"/>
    <x v="1435"/>
    <x v="2"/>
    <x v="1"/>
    <x v="1"/>
    <x v="15"/>
    <s v="Jumbo Drum"/>
    <s v="Hon GuestStacker Chair"/>
    <n v="0.59"/>
    <x v="3"/>
    <x v="16"/>
    <s v="Revere"/>
    <n v="2151"/>
    <x v="496"/>
    <d v="2013-01-05T00:00:00"/>
    <n v="1032.4828"/>
    <n v="7"/>
    <n v="1640.59"/>
    <n v="90212"/>
    <s v="January"/>
    <n v="2013"/>
    <x v="2"/>
  </r>
  <r>
    <n v="7986"/>
    <n v="18009"/>
    <s v="Critical"/>
    <n v="0.1"/>
    <n v="65.989999999999995"/>
    <n v="4.2"/>
    <n v="2905"/>
    <x v="1436"/>
    <x v="0"/>
    <x v="0"/>
    <x v="2"/>
    <x v="3"/>
    <s v="Small Box"/>
    <s v="6162i"/>
    <n v="0.55000000000000004"/>
    <x v="0"/>
    <x v="4"/>
    <s v="Albany"/>
    <n v="97321"/>
    <x v="575"/>
    <d v="2012-11-02T00:00:00"/>
    <n v="1446.4494"/>
    <n v="39"/>
    <n v="2106.63"/>
    <n v="85849"/>
    <s v="November"/>
    <n v="2012"/>
    <x v="0"/>
  </r>
  <r>
    <n v="8188"/>
    <n v="22889"/>
    <s v="Low"/>
    <n v="0.05"/>
    <n v="30.98"/>
    <n v="8.99"/>
    <n v="2984"/>
    <x v="1437"/>
    <x v="0"/>
    <x v="1"/>
    <x v="0"/>
    <x v="9"/>
    <s v="Small Pack"/>
    <s v="Boston School Pro Electric Pencil Sharpener, 1670"/>
    <n v="0.57999999999999996"/>
    <x v="2"/>
    <x v="17"/>
    <s v="Minnetonka"/>
    <n v="55345"/>
    <x v="1236"/>
    <d v="2011-03-02T00:00:00"/>
    <n v="14.61"/>
    <n v="4"/>
    <n v="129.71"/>
    <n v="88772"/>
    <s v="February"/>
    <n v="2011"/>
    <x v="3"/>
  </r>
  <r>
    <n v="8189"/>
    <n v="21074"/>
    <s v="Critical"/>
    <n v="0.1"/>
    <n v="18.989999999999998"/>
    <n v="5.23"/>
    <n v="2984"/>
    <x v="1437"/>
    <x v="0"/>
    <x v="1"/>
    <x v="0"/>
    <x v="0"/>
    <s v="Small Box"/>
    <s v="Poly Designer Cover &amp; Back"/>
    <n v="0.37"/>
    <x v="2"/>
    <x v="17"/>
    <s v="Minnetonka"/>
    <n v="55345"/>
    <x v="299"/>
    <d v="2011-08-23T00:00:00"/>
    <n v="167.18819999999999"/>
    <n v="14"/>
    <n v="246.35"/>
    <n v="88774"/>
    <s v="August"/>
    <n v="2011"/>
    <x v="0"/>
  </r>
  <r>
    <n v="8190"/>
    <n v="24280"/>
    <s v="Critical"/>
    <n v="0.03"/>
    <n v="65.989999999999995"/>
    <n v="8.99"/>
    <n v="2984"/>
    <x v="1437"/>
    <x v="0"/>
    <x v="1"/>
    <x v="2"/>
    <x v="3"/>
    <s v="Small Box"/>
    <s v="StarTAC Analog"/>
    <n v="0.6"/>
    <x v="2"/>
    <x v="17"/>
    <s v="Minnetonka"/>
    <n v="55345"/>
    <x v="230"/>
    <d v="2011-10-09T00:00:00"/>
    <n v="53.513639999999995"/>
    <n v="11"/>
    <n v="607.98"/>
    <n v="88775"/>
    <s v="October"/>
    <n v="2011"/>
    <x v="1"/>
  </r>
  <r>
    <n v="8191"/>
    <n v="21842"/>
    <s v="Critical"/>
    <n v="7.0000000000000007E-2"/>
    <n v="9.77"/>
    <n v="6.02"/>
    <n v="2984"/>
    <x v="1437"/>
    <x v="0"/>
    <x v="1"/>
    <x v="1"/>
    <x v="1"/>
    <s v="Medium Box"/>
    <s v="DAX Solid Wood Frames"/>
    <n v="0.48"/>
    <x v="2"/>
    <x v="17"/>
    <s v="Minnetonka"/>
    <n v="55345"/>
    <x v="657"/>
    <d v="2011-12-10T00:00:00"/>
    <n v="-15.58"/>
    <n v="6"/>
    <n v="59.28"/>
    <n v="88776"/>
    <s v="December"/>
    <n v="2011"/>
    <x v="0"/>
  </r>
  <r>
    <n v="8192"/>
    <n v="22425"/>
    <s v="Critical"/>
    <n v="0.09"/>
    <n v="162.93"/>
    <n v="19.989999999999998"/>
    <n v="2984"/>
    <x v="1437"/>
    <x v="0"/>
    <x v="1"/>
    <x v="0"/>
    <x v="5"/>
    <s v="Small Box"/>
    <s v="Multimedia Mailers"/>
    <n v="0.39"/>
    <x v="2"/>
    <x v="17"/>
    <s v="Minnetonka"/>
    <n v="55345"/>
    <x v="491"/>
    <d v="2013-01-12T00:00:00"/>
    <n v="952.23449999999991"/>
    <n v="9"/>
    <n v="1380.05"/>
    <n v="88778"/>
    <s v="January"/>
    <n v="2013"/>
    <x v="0"/>
  </r>
  <r>
    <n v="8193"/>
    <n v="21361"/>
    <s v="Not Specified"/>
    <n v="0.1"/>
    <n v="40.98"/>
    <n v="1.99"/>
    <n v="2984"/>
    <x v="1437"/>
    <x v="0"/>
    <x v="1"/>
    <x v="2"/>
    <x v="11"/>
    <s v="Small Pack"/>
    <s v="Imation Printable White 80 Minute CD-R Spindle, 50/Pack"/>
    <n v="0.44"/>
    <x v="2"/>
    <x v="17"/>
    <s v="Minnetonka"/>
    <n v="55345"/>
    <x v="539"/>
    <d v="2013-07-19T00:00:00"/>
    <n v="-59.161440000000006"/>
    <n v="2"/>
    <n v="79.66"/>
    <n v="88779"/>
    <s v="July"/>
    <n v="2013"/>
    <x v="0"/>
  </r>
  <r>
    <n v="8194"/>
    <n v="24279"/>
    <s v="Critical"/>
    <n v="7.0000000000000007E-2"/>
    <n v="17.48"/>
    <n v="1.99"/>
    <n v="2984"/>
    <x v="1437"/>
    <x v="0"/>
    <x v="1"/>
    <x v="2"/>
    <x v="11"/>
    <s v="Small Pack"/>
    <s v="Maxell Pro 80 Minute CD-R, 10/Pack"/>
    <n v="0.45"/>
    <x v="2"/>
    <x v="17"/>
    <s v="Minnetonka"/>
    <n v="55345"/>
    <x v="767"/>
    <d v="2013-10-10T00:00:00"/>
    <n v="35.33"/>
    <n v="7"/>
    <n v="121.62"/>
    <n v="88780"/>
    <s v="October"/>
    <n v="2013"/>
    <x v="0"/>
  </r>
  <r>
    <n v="7613"/>
    <n v="22095"/>
    <s v="Low"/>
    <n v="0.09"/>
    <n v="2.16"/>
    <n v="6.05"/>
    <n v="2781"/>
    <x v="1438"/>
    <x v="0"/>
    <x v="2"/>
    <x v="0"/>
    <x v="0"/>
    <s v="Small Box"/>
    <s v="Peel &amp; Stick Add-On Corner Pockets"/>
    <n v="0.37"/>
    <x v="0"/>
    <x v="4"/>
    <s v="Woodburn"/>
    <n v="97071"/>
    <x v="336"/>
    <d v="2010-08-04T00:00:00"/>
    <n v="-37.789000000000001"/>
    <n v="2"/>
    <n v="5.48"/>
    <n v="87162"/>
    <s v="July"/>
    <n v="2010"/>
    <x v="0"/>
  </r>
  <r>
    <n v="7614"/>
    <n v="22096"/>
    <s v="Low"/>
    <n v="0.03"/>
    <n v="808.49"/>
    <n v="55.3"/>
    <n v="2781"/>
    <x v="1438"/>
    <x v="2"/>
    <x v="2"/>
    <x v="2"/>
    <x v="7"/>
    <s v="Jumbo Drum"/>
    <s v="Hewlett-Packard Business Color Inkjet 3000 [N, DTN] Series Printers"/>
    <n v="0.4"/>
    <x v="0"/>
    <x v="4"/>
    <s v="Woodburn"/>
    <n v="97071"/>
    <x v="336"/>
    <d v="2010-08-07T00:00:00"/>
    <n v="5658.9176999999991"/>
    <n v="11"/>
    <n v="8201.33"/>
    <n v="87162"/>
    <s v="July"/>
    <n v="2010"/>
    <x v="1"/>
  </r>
  <r>
    <n v="7615"/>
    <n v="22097"/>
    <s v="Low"/>
    <n v="0"/>
    <n v="6.48"/>
    <n v="8.19"/>
    <n v="2781"/>
    <x v="1438"/>
    <x v="0"/>
    <x v="2"/>
    <x v="0"/>
    <x v="8"/>
    <s v="Small Box"/>
    <s v="Xerox 217"/>
    <n v="0.37"/>
    <x v="0"/>
    <x v="4"/>
    <s v="Woodburn"/>
    <n v="97071"/>
    <x v="336"/>
    <d v="2010-08-07T00:00:00"/>
    <n v="-43.26"/>
    <n v="3"/>
    <n v="22.67"/>
    <n v="87162"/>
    <s v="July"/>
    <n v="2010"/>
    <x v="4"/>
  </r>
  <r>
    <n v="7616"/>
    <n v="23259"/>
    <s v="Not Specified"/>
    <n v="0.04"/>
    <n v="208.16"/>
    <n v="68.02"/>
    <n v="2781"/>
    <x v="1438"/>
    <x v="2"/>
    <x v="1"/>
    <x v="0"/>
    <x v="10"/>
    <s v="Jumbo Drum"/>
    <s v="1.7 Cubic Foot Compact &quot;Cube&quot; Office Refrigerators"/>
    <n v="0.57999999999999996"/>
    <x v="0"/>
    <x v="4"/>
    <s v="Woodburn"/>
    <n v="97071"/>
    <x v="615"/>
    <d v="2011-06-24T00:00:00"/>
    <n v="755.28"/>
    <n v="15"/>
    <n v="3233.49"/>
    <n v="87163"/>
    <s v="June"/>
    <n v="2011"/>
    <x v="1"/>
  </r>
  <r>
    <n v="7617"/>
    <n v="23003"/>
    <s v="Low"/>
    <n v="0.01"/>
    <n v="100.98"/>
    <n v="26.22"/>
    <n v="2781"/>
    <x v="1438"/>
    <x v="2"/>
    <x v="1"/>
    <x v="1"/>
    <x v="13"/>
    <s v="Jumbo Box"/>
    <s v="Hon 4-Shelf Metal Bookcases"/>
    <n v="0.6"/>
    <x v="0"/>
    <x v="4"/>
    <s v="Woodburn"/>
    <n v="97071"/>
    <x v="1081"/>
    <d v="2011-09-23T00:00:00"/>
    <n v="226.63"/>
    <n v="10"/>
    <n v="1072.17"/>
    <n v="87166"/>
    <s v="September"/>
    <n v="2011"/>
    <x v="1"/>
  </r>
  <r>
    <n v="7618"/>
    <n v="22094"/>
    <s v="Low"/>
    <n v="0.03"/>
    <n v="24.92"/>
    <n v="12.98"/>
    <n v="2781"/>
    <x v="1438"/>
    <x v="0"/>
    <x v="2"/>
    <x v="0"/>
    <x v="0"/>
    <s v="Small Box"/>
    <s v="GBC Standard Therm-A-Bind Covers"/>
    <n v="0.39"/>
    <x v="0"/>
    <x v="4"/>
    <s v="Woodburn"/>
    <n v="97071"/>
    <x v="1024"/>
    <d v="2013-08-04T00:00:00"/>
    <n v="-22.056263999999999"/>
    <n v="2"/>
    <n v="56.92"/>
    <n v="87172"/>
    <s v="July"/>
    <n v="2013"/>
    <x v="1"/>
  </r>
  <r>
    <n v="7619"/>
    <n v="22098"/>
    <s v="Low"/>
    <n v="0.03"/>
    <n v="10.98"/>
    <n v="3.37"/>
    <n v="2781"/>
    <x v="1438"/>
    <x v="0"/>
    <x v="2"/>
    <x v="0"/>
    <x v="16"/>
    <s v="Small Pack"/>
    <s v="Fiskars® Softgrip Scissors"/>
    <n v="0.56999999999999995"/>
    <x v="0"/>
    <x v="4"/>
    <s v="Woodburn"/>
    <n v="97071"/>
    <x v="1024"/>
    <d v="2013-08-04T00:00:00"/>
    <n v="55.672960000000003"/>
    <n v="15"/>
    <n v="170.55"/>
    <n v="87172"/>
    <s v="July"/>
    <n v="2013"/>
    <x v="1"/>
  </r>
  <r>
    <n v="5627"/>
    <n v="19567"/>
    <s v="Low"/>
    <n v="7.0000000000000007E-2"/>
    <n v="35.99"/>
    <n v="5.99"/>
    <n v="2070"/>
    <x v="1439"/>
    <x v="0"/>
    <x v="1"/>
    <x v="2"/>
    <x v="3"/>
    <s v="Wrap Bag"/>
    <s v="Accessory41"/>
    <n v="0.38"/>
    <x v="2"/>
    <x v="24"/>
    <s v="Eastpointe"/>
    <n v="48021"/>
    <x v="826"/>
    <d v="2010-11-20T00:00:00"/>
    <n v="17.839800000000011"/>
    <n v="5"/>
    <n v="153.61000000000001"/>
    <n v="88558"/>
    <s v="November"/>
    <n v="2010"/>
    <x v="0"/>
  </r>
  <r>
    <n v="5628"/>
    <n v="18617"/>
    <s v="Medium"/>
    <n v="0.01"/>
    <n v="5.58"/>
    <n v="5.3"/>
    <n v="2070"/>
    <x v="1439"/>
    <x v="0"/>
    <x v="2"/>
    <x v="0"/>
    <x v="5"/>
    <s v="Small Box"/>
    <s v="Staples Brown Kraft Recycled Clasp Envelopes"/>
    <n v="0.35"/>
    <x v="2"/>
    <x v="24"/>
    <s v="Eastpointe"/>
    <n v="48021"/>
    <x v="1252"/>
    <d v="2012-03-26T00:00:00"/>
    <n v="-83.66"/>
    <n v="13"/>
    <n v="73.349999999999994"/>
    <n v="88561"/>
    <s v="March"/>
    <n v="2012"/>
    <x v="1"/>
  </r>
  <r>
    <n v="1909"/>
    <n v="24289"/>
    <s v="Medium"/>
    <n v="0.03"/>
    <n v="5.28"/>
    <n v="5.61"/>
    <n v="702"/>
    <x v="1440"/>
    <x v="0"/>
    <x v="2"/>
    <x v="0"/>
    <x v="8"/>
    <s v="Small Box"/>
    <s v="Xerox 1954"/>
    <n v="0.4"/>
    <x v="0"/>
    <x v="0"/>
    <s v="Santa Rosa"/>
    <n v="95404"/>
    <x v="1239"/>
    <d v="2010-04-24T00:00:00"/>
    <n v="-16.670000000000002"/>
    <n v="1"/>
    <n v="6.5"/>
    <n v="87977"/>
    <s v="April"/>
    <n v="2010"/>
    <x v="1"/>
  </r>
  <r>
    <n v="1910"/>
    <n v="23140"/>
    <s v="High"/>
    <n v="0.01"/>
    <n v="7.89"/>
    <n v="2.82"/>
    <n v="702"/>
    <x v="1440"/>
    <x v="0"/>
    <x v="2"/>
    <x v="0"/>
    <x v="12"/>
    <s v="Wrap Bag"/>
    <s v="Staples Vinyl Coated Paper Clips, 800/Box"/>
    <n v="0.4"/>
    <x v="0"/>
    <x v="0"/>
    <s v="Santa Rosa"/>
    <n v="95404"/>
    <x v="205"/>
    <d v="2010-07-01T00:00:00"/>
    <n v="46.440000000000005"/>
    <n v="8"/>
    <n v="68.56"/>
    <n v="87979"/>
    <s v="June"/>
    <n v="2010"/>
    <x v="1"/>
  </r>
  <r>
    <n v="1911"/>
    <n v="23141"/>
    <s v="High"/>
    <n v="0.09"/>
    <n v="3.68"/>
    <n v="1.32"/>
    <n v="702"/>
    <x v="1440"/>
    <x v="0"/>
    <x v="2"/>
    <x v="0"/>
    <x v="16"/>
    <s v="Wrap Bag"/>
    <s v="*Staples* vLetter Openers, 2/Pack"/>
    <n v="0.83"/>
    <x v="0"/>
    <x v="0"/>
    <s v="Santa Rosa"/>
    <n v="95404"/>
    <x v="205"/>
    <d v="2010-07-01T00:00:00"/>
    <n v="-17.527999999999999"/>
    <n v="6"/>
    <n v="20.79"/>
    <n v="87979"/>
    <s v="June"/>
    <n v="2010"/>
    <x v="0"/>
  </r>
  <r>
    <n v="1912"/>
    <n v="23142"/>
    <s v="High"/>
    <n v="0.1"/>
    <n v="9.7100000000000009"/>
    <n v="9.4499999999999993"/>
    <n v="702"/>
    <x v="1440"/>
    <x v="0"/>
    <x v="2"/>
    <x v="0"/>
    <x v="2"/>
    <s v="Small Box"/>
    <s v="Filing/Storage Totes and Swivel Casters"/>
    <n v="0.6"/>
    <x v="0"/>
    <x v="0"/>
    <s v="Santa Rosa"/>
    <n v="95404"/>
    <x v="205"/>
    <d v="2010-07-03T00:00:00"/>
    <n v="-95.816000000000003"/>
    <n v="7"/>
    <n v="67.91"/>
    <n v="87979"/>
    <s v="June"/>
    <n v="2010"/>
    <x v="0"/>
  </r>
  <r>
    <n v="1913"/>
    <n v="23079"/>
    <s v="Not Specified"/>
    <n v="7.0000000000000007E-2"/>
    <n v="4.9800000000000004"/>
    <n v="4.32"/>
    <n v="702"/>
    <x v="1440"/>
    <x v="0"/>
    <x v="2"/>
    <x v="2"/>
    <x v="11"/>
    <s v="Small Pack"/>
    <s v="DS/HD IBM Formatted Diskettes, 10/Pack - Staples"/>
    <n v="0.64"/>
    <x v="0"/>
    <x v="0"/>
    <s v="Santa Rosa"/>
    <n v="95404"/>
    <x v="1241"/>
    <d v="2012-08-08T00:00:00"/>
    <n v="-19.988800000000001"/>
    <n v="3"/>
    <n v="16.72"/>
    <n v="87986"/>
    <s v="August"/>
    <n v="2012"/>
    <x v="0"/>
  </r>
  <r>
    <n v="1914"/>
    <n v="23101"/>
    <s v="Medium"/>
    <n v="0.01"/>
    <n v="100.98"/>
    <n v="45"/>
    <n v="702"/>
    <x v="1440"/>
    <x v="2"/>
    <x v="2"/>
    <x v="1"/>
    <x v="15"/>
    <s v="Jumbo Drum"/>
    <s v="Hon Valutask™ Swivel Chairs"/>
    <n v="0.69"/>
    <x v="0"/>
    <x v="0"/>
    <s v="Santa Rosa"/>
    <n v="95404"/>
    <x v="1242"/>
    <d v="2012-12-27T00:00:00"/>
    <n v="-296.89999999999998"/>
    <n v="23"/>
    <n v="2437.2800000000002"/>
    <n v="87988"/>
    <s v="December"/>
    <n v="2012"/>
    <x v="1"/>
  </r>
  <r>
    <n v="1915"/>
    <n v="23102"/>
    <s v="Medium"/>
    <n v="0.08"/>
    <n v="3.75"/>
    <n v="0.5"/>
    <n v="702"/>
    <x v="1440"/>
    <x v="0"/>
    <x v="2"/>
    <x v="0"/>
    <x v="4"/>
    <s v="Small Box"/>
    <s v="Avery 510"/>
    <n v="0.37"/>
    <x v="0"/>
    <x v="0"/>
    <s v="Santa Rosa"/>
    <n v="95404"/>
    <x v="1242"/>
    <d v="2012-12-27T00:00:00"/>
    <n v="41.862299999999998"/>
    <n v="17"/>
    <n v="60.67"/>
    <n v="87988"/>
    <s v="December"/>
    <n v="2012"/>
    <x v="5"/>
  </r>
  <r>
    <n v="6760"/>
    <n v="24584"/>
    <s v="Critical"/>
    <n v="7.0000000000000007E-2"/>
    <n v="5.18"/>
    <n v="5.74"/>
    <n v="2481"/>
    <x v="1441"/>
    <x v="1"/>
    <x v="1"/>
    <x v="0"/>
    <x v="0"/>
    <s v="Small Box"/>
    <s v="Wilson Jones Impact Binders"/>
    <n v="0.36"/>
    <x v="1"/>
    <x v="34"/>
    <s v="Lafayette"/>
    <n v="70506"/>
    <x v="1283"/>
    <d v="2010-10-08T00:00:00"/>
    <n v="-188.03399999999999"/>
    <n v="14"/>
    <n v="79.61"/>
    <n v="91000"/>
    <s v="October"/>
    <n v="2010"/>
    <x v="0"/>
  </r>
  <r>
    <n v="6761"/>
    <n v="24792"/>
    <s v="Not Specified"/>
    <n v="0.1"/>
    <n v="5.98"/>
    <n v="5.46"/>
    <n v="2481"/>
    <x v="1441"/>
    <x v="0"/>
    <x v="1"/>
    <x v="0"/>
    <x v="8"/>
    <s v="Small Box"/>
    <s v="Xerox 1983"/>
    <n v="0.36"/>
    <x v="1"/>
    <x v="34"/>
    <s v="Lafayette"/>
    <n v="70506"/>
    <x v="1192"/>
    <d v="2011-10-30T00:00:00"/>
    <n v="80.837999999999994"/>
    <n v="20"/>
    <n v="113.3"/>
    <n v="91001"/>
    <s v="October"/>
    <n v="2011"/>
    <x v="0"/>
  </r>
  <r>
    <n v="6762"/>
    <n v="24441"/>
    <s v="High"/>
    <n v="0.05"/>
    <n v="16.91"/>
    <n v="6.25"/>
    <n v="2481"/>
    <x v="1441"/>
    <x v="1"/>
    <x v="1"/>
    <x v="0"/>
    <x v="2"/>
    <s v="Small Box"/>
    <s v="Tenex Personal Self-Stacking Standard File Box, Black/Gray"/>
    <n v="0.57999999999999996"/>
    <x v="1"/>
    <x v="34"/>
    <s v="Lafayette"/>
    <n v="70506"/>
    <x v="411"/>
    <d v="2013-07-12T00:00:00"/>
    <n v="-204.91800000000001"/>
    <n v="17"/>
    <n v="291.95"/>
    <n v="91006"/>
    <s v="July"/>
    <n v="2013"/>
    <x v="3"/>
  </r>
  <r>
    <n v="2444"/>
    <n v="23717"/>
    <s v="Not Specified"/>
    <n v="0.01"/>
    <n v="65.989999999999995"/>
    <n v="3.99"/>
    <n v="937"/>
    <x v="1442"/>
    <x v="0"/>
    <x v="1"/>
    <x v="2"/>
    <x v="3"/>
    <s v="Small Box"/>
    <s v="StarTAC 7760"/>
    <n v="0.59"/>
    <x v="0"/>
    <x v="0"/>
    <s v="Redondo Beach"/>
    <n v="90278"/>
    <x v="1131"/>
    <d v="2010-12-28T00:00:00"/>
    <n v="-95.21050000000001"/>
    <n v="3"/>
    <n v="166.59"/>
    <n v="90589"/>
    <s v="December"/>
    <n v="2010"/>
    <x v="1"/>
  </r>
  <r>
    <n v="2445"/>
    <n v="24058"/>
    <s v="Medium"/>
    <n v="0.04"/>
    <n v="195.99"/>
    <n v="4.2"/>
    <n v="937"/>
    <x v="1442"/>
    <x v="1"/>
    <x v="1"/>
    <x v="2"/>
    <x v="3"/>
    <s v="Small Box"/>
    <s v="T65"/>
    <n v="0.56000000000000005"/>
    <x v="0"/>
    <x v="0"/>
    <s v="Redondo Beach"/>
    <n v="90278"/>
    <x v="1134"/>
    <d v="2012-10-07T00:00:00"/>
    <n v="-513.71496000000002"/>
    <n v="3"/>
    <n v="490.04"/>
    <n v="90591"/>
    <s v="October"/>
    <n v="2012"/>
    <x v="1"/>
  </r>
  <r>
    <n v="2446"/>
    <n v="25850"/>
    <s v="Medium"/>
    <n v="0.08"/>
    <n v="18.7"/>
    <n v="8.99"/>
    <n v="937"/>
    <x v="1442"/>
    <x v="0"/>
    <x v="1"/>
    <x v="1"/>
    <x v="1"/>
    <s v="Small Pack"/>
    <s v="Executive Impressions 13-1/2&quot; Indoor/Outdoor Wall Clock"/>
    <n v="0.47"/>
    <x v="0"/>
    <x v="0"/>
    <s v="Redondo Beach"/>
    <n v="90278"/>
    <x v="928"/>
    <d v="2012-12-01T00:00:00"/>
    <n v="115.126"/>
    <n v="11"/>
    <n v="208.2"/>
    <n v="90592"/>
    <s v="November"/>
    <n v="2012"/>
    <x v="5"/>
  </r>
  <r>
    <n v="2447"/>
    <n v="25851"/>
    <s v="Medium"/>
    <n v="0.05"/>
    <n v="1.68"/>
    <n v="1.57"/>
    <n v="937"/>
    <x v="1442"/>
    <x v="0"/>
    <x v="1"/>
    <x v="0"/>
    <x v="9"/>
    <s v="Wrap Bag"/>
    <s v="Newell 323"/>
    <n v="0.59"/>
    <x v="0"/>
    <x v="0"/>
    <s v="Redondo Beach"/>
    <n v="90278"/>
    <x v="928"/>
    <d v="2012-12-01T00:00:00"/>
    <n v="5.1040000000000028"/>
    <n v="21"/>
    <n v="35.17"/>
    <n v="90592"/>
    <s v="November"/>
    <n v="2012"/>
    <x v="3"/>
  </r>
  <r>
    <n v="3218"/>
    <n v="25631"/>
    <s v="Medium"/>
    <n v="0.02"/>
    <n v="8.34"/>
    <n v="2.64"/>
    <n v="1226"/>
    <x v="1443"/>
    <x v="0"/>
    <x v="3"/>
    <x v="0"/>
    <x v="16"/>
    <s v="Small Pack"/>
    <s v="Acme® Elite Stainless Steel Scissors"/>
    <n v="0.59"/>
    <x v="3"/>
    <x v="43"/>
    <s v="Pawtucket"/>
    <n v="2861"/>
    <x v="510"/>
    <d v="2010-04-30T00:00:00"/>
    <n v="6.79"/>
    <n v="8"/>
    <n v="66.739999999999995"/>
    <n v="90800"/>
    <s v="April"/>
    <n v="2010"/>
    <x v="2"/>
  </r>
  <r>
    <n v="6564"/>
    <n v="19001"/>
    <s v="Medium"/>
    <n v="0"/>
    <n v="65.989999999999995"/>
    <n v="3.99"/>
    <n v="2417"/>
    <x v="1444"/>
    <x v="0"/>
    <x v="2"/>
    <x v="2"/>
    <x v="3"/>
    <s v="Small Box"/>
    <s v="StarTAC 7760"/>
    <n v="0.59"/>
    <x v="1"/>
    <x v="23"/>
    <s v="Oakton"/>
    <n v="22124"/>
    <x v="1287"/>
    <d v="2010-09-15T00:00:00"/>
    <n v="-60.563999999999993"/>
    <n v="13"/>
    <n v="765.65"/>
    <n v="86754"/>
    <s v="September"/>
    <n v="2010"/>
    <x v="4"/>
  </r>
  <r>
    <n v="6565"/>
    <n v="19667"/>
    <s v="Low"/>
    <n v="0.04"/>
    <n v="9.27"/>
    <n v="4.3899999999999997"/>
    <n v="2417"/>
    <x v="1444"/>
    <x v="0"/>
    <x v="2"/>
    <x v="0"/>
    <x v="8"/>
    <s v="Wrap Bag"/>
    <s v="Wirebound Message Books, Four 2 3/4&quot; x 5&quot; Forms per Page, 600 Sets per Book"/>
    <n v="0.38"/>
    <x v="1"/>
    <x v="23"/>
    <s v="Oakton"/>
    <n v="22124"/>
    <x v="314"/>
    <d v="2012-07-05T00:00:00"/>
    <n v="176.9796"/>
    <n v="6"/>
    <n v="57.95"/>
    <n v="86760"/>
    <s v="June"/>
    <n v="2012"/>
    <x v="1"/>
  </r>
  <r>
    <n v="6566"/>
    <n v="18172"/>
    <s v="Low"/>
    <n v="0.1"/>
    <n v="20.97"/>
    <n v="6.5"/>
    <n v="2417"/>
    <x v="1444"/>
    <x v="0"/>
    <x v="2"/>
    <x v="2"/>
    <x v="11"/>
    <s v="Small Box"/>
    <s v="Microsoft Internet Keyboard"/>
    <n v="0.78"/>
    <x v="1"/>
    <x v="23"/>
    <s v="Oakton"/>
    <n v="22124"/>
    <x v="257"/>
    <d v="2013-05-27T00:00:00"/>
    <n v="0.53999999999999915"/>
    <n v="4"/>
    <n v="82.78"/>
    <n v="86761"/>
    <s v="May"/>
    <n v="2013"/>
    <x v="0"/>
  </r>
  <r>
    <n v="6567"/>
    <n v="19000"/>
    <s v="High"/>
    <n v="7.0000000000000007E-2"/>
    <n v="14.48"/>
    <n v="6.46"/>
    <n v="2417"/>
    <x v="1444"/>
    <x v="0"/>
    <x v="2"/>
    <x v="0"/>
    <x v="0"/>
    <s v="Small Box"/>
    <s v="GBC White Gloss Covers, Plain Front"/>
    <n v="0.38"/>
    <x v="1"/>
    <x v="23"/>
    <s v="Oakton"/>
    <n v="22124"/>
    <x v="509"/>
    <d v="2013-08-28T00:00:00"/>
    <n v="7564.0859999999993"/>
    <n v="10"/>
    <n v="138.06"/>
    <n v="86762"/>
    <s v="August"/>
    <n v="2013"/>
    <x v="0"/>
  </r>
  <r>
    <n v="9000"/>
    <n v="19742"/>
    <s v="Critical"/>
    <n v="0.02"/>
    <n v="120.98"/>
    <n v="9.07"/>
    <n v="3254"/>
    <x v="1445"/>
    <x v="0"/>
    <x v="0"/>
    <x v="0"/>
    <x v="0"/>
    <s v="Small Box"/>
    <s v="GBC VeloBinder Electric Binding Machine"/>
    <n v="0.35"/>
    <x v="1"/>
    <x v="8"/>
    <s v="Tallahassee"/>
    <n v="32303"/>
    <x v="720"/>
    <d v="2011-08-04T00:00:00"/>
    <n v="214.33799999999999"/>
    <n v="6"/>
    <n v="718.47"/>
    <n v="90489"/>
    <s v="August"/>
    <n v="2011"/>
    <x v="2"/>
  </r>
  <r>
    <n v="9001"/>
    <n v="19743"/>
    <s v="Critical"/>
    <n v="0.1"/>
    <n v="100.98"/>
    <n v="57.38"/>
    <n v="3254"/>
    <x v="1445"/>
    <x v="2"/>
    <x v="0"/>
    <x v="1"/>
    <x v="13"/>
    <s v="Jumbo Box"/>
    <s v="Bush Westfield Collection Bookcases, Dark Cherry Finish, Fully Assembled"/>
    <n v="0.78"/>
    <x v="1"/>
    <x v="8"/>
    <s v="Tallahassee"/>
    <n v="32303"/>
    <x v="720"/>
    <d v="2011-08-06T00:00:00"/>
    <n v="5273.2860000000001"/>
    <n v="6"/>
    <n v="602.6"/>
    <n v="90489"/>
    <s v="August"/>
    <n v="2011"/>
    <x v="0"/>
  </r>
  <r>
    <n v="9002"/>
    <n v="19744"/>
    <s v="Critical"/>
    <n v="0.09"/>
    <n v="59.76"/>
    <n v="9.7100000000000009"/>
    <n v="3254"/>
    <x v="1445"/>
    <x v="0"/>
    <x v="0"/>
    <x v="0"/>
    <x v="2"/>
    <s v="Small Box"/>
    <s v="Advantus 10-Drawer Portable Organizer, Chrome Metal Frame, Smoke Drawers"/>
    <n v="0.56999999999999995"/>
    <x v="1"/>
    <x v="8"/>
    <s v="Tallahassee"/>
    <n v="32303"/>
    <x v="720"/>
    <d v="2011-08-05T00:00:00"/>
    <n v="271.81799999999998"/>
    <n v="14"/>
    <n v="826.78"/>
    <n v="90489"/>
    <s v="August"/>
    <n v="2011"/>
    <x v="0"/>
  </r>
  <r>
    <n v="2128"/>
    <n v="23722"/>
    <s v="Critical"/>
    <n v="0.06"/>
    <n v="179.99"/>
    <n v="13.99"/>
    <n v="808"/>
    <x v="1446"/>
    <x v="1"/>
    <x v="3"/>
    <x v="2"/>
    <x v="3"/>
    <s v="Medium Box"/>
    <s v="VTech VT20-2481 2.4GHz Two-Line Phone System w/Answering Machine"/>
    <n v="0.56999999999999995"/>
    <x v="1"/>
    <x v="40"/>
    <s v="Henderson"/>
    <n v="42420"/>
    <x v="195"/>
    <d v="2013-07-11T00:00:00"/>
    <n v="-23.407999999999998"/>
    <n v="16"/>
    <n v="2469.0100000000002"/>
    <n v="91040"/>
    <s v="July"/>
    <n v="2013"/>
    <x v="3"/>
  </r>
  <r>
    <n v="6637"/>
    <n v="20107"/>
    <s v="Medium"/>
    <n v="0.02"/>
    <n v="63.94"/>
    <n v="14.48"/>
    <n v="2441"/>
    <x v="1447"/>
    <x v="0"/>
    <x v="2"/>
    <x v="1"/>
    <x v="1"/>
    <s v="Small Box"/>
    <s v="Howard Miller 16&quot; Diameter Gallery Wall Clock"/>
    <n v="0.46"/>
    <x v="1"/>
    <x v="8"/>
    <s v="Melbourne"/>
    <n v="32935"/>
    <x v="386"/>
    <d v="2010-10-04T00:00:00"/>
    <n v="-100.17"/>
    <n v="11"/>
    <n v="709.7"/>
    <n v="89300"/>
    <s v="October"/>
    <n v="2010"/>
    <x v="2"/>
  </r>
  <r>
    <n v="5554"/>
    <n v="18497"/>
    <s v="High"/>
    <n v="0.03"/>
    <n v="15.28"/>
    <n v="1.99"/>
    <n v="2049"/>
    <x v="1448"/>
    <x v="0"/>
    <x v="1"/>
    <x v="2"/>
    <x v="11"/>
    <s v="Small Pack"/>
    <s v="Memorex 4.7GB DVD+R, 3/Pack"/>
    <n v="0.42"/>
    <x v="1"/>
    <x v="23"/>
    <s v="Harrisonburg"/>
    <n v="22801"/>
    <x v="1306"/>
    <d v="2010-12-23T00:00:00"/>
    <n v="-266.68600000000004"/>
    <n v="19"/>
    <n v="290.98"/>
    <n v="88220"/>
    <s v="December"/>
    <n v="2010"/>
    <x v="1"/>
  </r>
  <r>
    <n v="5555"/>
    <n v="18498"/>
    <s v="High"/>
    <n v="0.09"/>
    <n v="1.76"/>
    <n v="0.7"/>
    <n v="2049"/>
    <x v="1448"/>
    <x v="0"/>
    <x v="1"/>
    <x v="0"/>
    <x v="9"/>
    <s v="Wrap Bag"/>
    <s v="Newell 326"/>
    <n v="0.56000000000000005"/>
    <x v="1"/>
    <x v="23"/>
    <s v="Harrisonburg"/>
    <n v="22801"/>
    <x v="1306"/>
    <d v="2010-12-24T00:00:00"/>
    <n v="-12.277999999999999"/>
    <n v="13"/>
    <n v="21.77"/>
    <n v="88220"/>
    <s v="December"/>
    <n v="2010"/>
    <x v="0"/>
  </r>
  <r>
    <n v="5556"/>
    <n v="19174"/>
    <s v="High"/>
    <n v="0.1"/>
    <n v="9.74"/>
    <n v="5.71"/>
    <n v="2049"/>
    <x v="1448"/>
    <x v="0"/>
    <x v="1"/>
    <x v="1"/>
    <x v="1"/>
    <s v="Small Box"/>
    <s v="Staples 10&quot; Round Wall Clock"/>
    <n v="0.41"/>
    <x v="1"/>
    <x v="23"/>
    <s v="Harrisonburg"/>
    <n v="22801"/>
    <x v="552"/>
    <d v="2012-09-03T00:00:00"/>
    <n v="1.6859999999999999"/>
    <n v="20"/>
    <n v="183.44"/>
    <n v="88227"/>
    <s v="September"/>
    <n v="2012"/>
    <x v="0"/>
  </r>
  <r>
    <n v="2676"/>
    <n v="21959"/>
    <s v="Critical"/>
    <n v="7.0000000000000007E-2"/>
    <n v="125.99"/>
    <n v="2.5"/>
    <n v="1035"/>
    <x v="1449"/>
    <x v="0"/>
    <x v="0"/>
    <x v="2"/>
    <x v="3"/>
    <s v="Small Box"/>
    <s v="i2000"/>
    <n v="0.6"/>
    <x v="3"/>
    <x v="32"/>
    <s v="Delaware"/>
    <n v="43015"/>
    <x v="1251"/>
    <d v="2010-03-13T00:00:00"/>
    <n v="-604.40600000000006"/>
    <n v="1"/>
    <n v="100.59"/>
    <n v="90710"/>
    <s v="March"/>
    <n v="2010"/>
    <x v="0"/>
  </r>
  <r>
    <n v="2677"/>
    <n v="20510"/>
    <s v="Low"/>
    <n v="0.05"/>
    <n v="20.89"/>
    <n v="1.99"/>
    <n v="1035"/>
    <x v="1449"/>
    <x v="0"/>
    <x v="0"/>
    <x v="2"/>
    <x v="11"/>
    <s v="Small Pack"/>
    <s v="IBM 80 Minute CD-R Spindle, 50/Pack"/>
    <n v="0.48"/>
    <x v="3"/>
    <x v="32"/>
    <s v="Delaware"/>
    <n v="43015"/>
    <x v="548"/>
    <d v="2011-07-29T00:00:00"/>
    <n v="-55.11"/>
    <n v="1"/>
    <n v="21.5"/>
    <n v="90711"/>
    <s v="July"/>
    <n v="2011"/>
    <x v="3"/>
  </r>
  <r>
    <n v="2678"/>
    <n v="20511"/>
    <s v="Low"/>
    <n v="0.08"/>
    <n v="400.98"/>
    <n v="76.37"/>
    <n v="1035"/>
    <x v="1449"/>
    <x v="2"/>
    <x v="0"/>
    <x v="1"/>
    <x v="6"/>
    <s v="Jumbo Box"/>
    <s v="Bretford CR8500 Series Meeting Room Furniture"/>
    <n v="0.6"/>
    <x v="3"/>
    <x v="32"/>
    <s v="Delaware"/>
    <n v="43015"/>
    <x v="548"/>
    <d v="2011-07-29T00:00:00"/>
    <n v="-969.0483660000001"/>
    <n v="8"/>
    <n v="3182.24"/>
    <n v="90711"/>
    <s v="July"/>
    <n v="2011"/>
    <x v="5"/>
  </r>
  <r>
    <n v="2679"/>
    <n v="19999"/>
    <s v="Critical"/>
    <n v="0.03"/>
    <n v="3.29"/>
    <n v="1.35"/>
    <n v="1035"/>
    <x v="1449"/>
    <x v="0"/>
    <x v="0"/>
    <x v="0"/>
    <x v="12"/>
    <s v="Wrap Bag"/>
    <s v="Acco® Hot Clips™ Clips to Go"/>
    <n v="0.4"/>
    <x v="3"/>
    <x v="32"/>
    <s v="Delaware"/>
    <n v="43015"/>
    <x v="883"/>
    <d v="2012-08-18T00:00:00"/>
    <n v="-1.2948000000000002"/>
    <n v="2"/>
    <n v="7.38"/>
    <n v="90713"/>
    <s v="August"/>
    <n v="2012"/>
    <x v="1"/>
  </r>
  <r>
    <n v="7063"/>
    <n v="20938"/>
    <s v="Low"/>
    <n v="0.04"/>
    <n v="8.6"/>
    <n v="6.19"/>
    <n v="2578"/>
    <x v="1450"/>
    <x v="0"/>
    <x v="0"/>
    <x v="0"/>
    <x v="0"/>
    <s v="Small Box"/>
    <s v="Avery Printable Repositionable Plastic Tabs"/>
    <n v="0.38"/>
    <x v="1"/>
    <x v="21"/>
    <s v="Opelika"/>
    <n v="36801"/>
    <x v="626"/>
    <d v="2010-11-04T00:00:00"/>
    <n v="309.71159999999998"/>
    <n v="5"/>
    <n v="46.85"/>
    <n v="88298"/>
    <s v="November"/>
    <n v="2010"/>
    <x v="1"/>
  </r>
  <r>
    <n v="7064"/>
    <n v="20939"/>
    <s v="Low"/>
    <n v="0.01"/>
    <n v="3.58"/>
    <n v="1.63"/>
    <n v="2578"/>
    <x v="1450"/>
    <x v="0"/>
    <x v="0"/>
    <x v="0"/>
    <x v="12"/>
    <s v="Wrap Bag"/>
    <s v="OIC Colored Binder Clips, Assorted Sizes"/>
    <n v="0.36"/>
    <x v="1"/>
    <x v="21"/>
    <s v="Opelika"/>
    <n v="36801"/>
    <x v="626"/>
    <d v="2010-11-06T00:00:00"/>
    <n v="-128.85599999999999"/>
    <n v="26"/>
    <n v="93.57"/>
    <n v="88298"/>
    <s v="November"/>
    <n v="2010"/>
    <x v="1"/>
  </r>
  <r>
    <n v="7065"/>
    <n v="20940"/>
    <s v="Low"/>
    <n v="0.08"/>
    <n v="105.49"/>
    <n v="41.64"/>
    <n v="2578"/>
    <x v="1450"/>
    <x v="2"/>
    <x v="0"/>
    <x v="1"/>
    <x v="6"/>
    <s v="Jumbo Box"/>
    <s v="Balt Solid Wood Rectangular Table"/>
    <n v="0.75"/>
    <x v="1"/>
    <x v="21"/>
    <s v="Opelika"/>
    <n v="36801"/>
    <x v="626"/>
    <d v="2010-11-09T00:00:00"/>
    <n v="-36.945999999999998"/>
    <n v="34"/>
    <n v="2694.49"/>
    <n v="88298"/>
    <s v="November"/>
    <n v="2010"/>
    <x v="5"/>
  </r>
  <r>
    <n v="7066"/>
    <n v="19787"/>
    <s v="Not Specified"/>
    <n v="0.03"/>
    <n v="12.21"/>
    <n v="4.8099999999999996"/>
    <n v="2578"/>
    <x v="1450"/>
    <x v="0"/>
    <x v="0"/>
    <x v="0"/>
    <x v="2"/>
    <s v="Small Box"/>
    <s v="Portable Personal File Box"/>
    <n v="0.57999999999999996"/>
    <x v="1"/>
    <x v="21"/>
    <s v="Opelika"/>
    <n v="36801"/>
    <x v="153"/>
    <d v="2011-02-27T00:00:00"/>
    <n v="-122.27600000000001"/>
    <n v="8"/>
    <n v="95.95"/>
    <n v="88299"/>
    <s v="February"/>
    <n v="2011"/>
    <x v="1"/>
  </r>
  <r>
    <n v="7067"/>
    <n v="18928"/>
    <s v="Not Specified"/>
    <n v="0.08"/>
    <n v="120.98"/>
    <n v="58.64"/>
    <n v="2578"/>
    <x v="1450"/>
    <x v="2"/>
    <x v="0"/>
    <x v="1"/>
    <x v="13"/>
    <s v="Jumbo Box"/>
    <s v="O'Sullivan Living Dimensions 2-Shelf Bookcases"/>
    <n v="0.75"/>
    <x v="1"/>
    <x v="21"/>
    <s v="Opelika"/>
    <n v="36801"/>
    <x v="80"/>
    <d v="2011-09-12T00:00:00"/>
    <n v="18.954000000000001"/>
    <n v="16"/>
    <n v="1878.12"/>
    <n v="88302"/>
    <s v="September"/>
    <n v="2011"/>
    <x v="5"/>
  </r>
  <r>
    <n v="7068"/>
    <n v="18929"/>
    <s v="Not Specified"/>
    <n v="0.01"/>
    <n v="6.3"/>
    <n v="0.5"/>
    <n v="2578"/>
    <x v="1450"/>
    <x v="0"/>
    <x v="0"/>
    <x v="0"/>
    <x v="4"/>
    <s v="Small Box"/>
    <s v="Avery 48"/>
    <n v="0.39"/>
    <x v="1"/>
    <x v="21"/>
    <s v="Opelika"/>
    <n v="36801"/>
    <x v="80"/>
    <d v="2011-09-11T00:00:00"/>
    <n v="145.89599999999999"/>
    <n v="4"/>
    <n v="26.95"/>
    <n v="88302"/>
    <s v="September"/>
    <n v="2011"/>
    <x v="1"/>
  </r>
  <r>
    <n v="8321"/>
    <n v="20385"/>
    <s v="High"/>
    <n v="0.01"/>
    <n v="150.97999999999999"/>
    <n v="13.99"/>
    <n v="3025"/>
    <x v="1451"/>
    <x v="0"/>
    <x v="0"/>
    <x v="2"/>
    <x v="7"/>
    <s v="Medium Box"/>
    <s v="Canon MP41DH Printing Calculator"/>
    <n v="0.38"/>
    <x v="0"/>
    <x v="20"/>
    <s v="Issaquah"/>
    <n v="98027"/>
    <x v="544"/>
    <d v="2012-04-06T00:00:00"/>
    <n v="1157.1644999999999"/>
    <n v="11"/>
    <n v="1677.05"/>
    <n v="90949"/>
    <s v="April"/>
    <n v="2012"/>
    <x v="1"/>
  </r>
  <r>
    <n v="8322"/>
    <n v="20386"/>
    <s v="High"/>
    <n v="0.06"/>
    <n v="415.88"/>
    <n v="11.37"/>
    <n v="3025"/>
    <x v="1451"/>
    <x v="0"/>
    <x v="0"/>
    <x v="0"/>
    <x v="2"/>
    <s v="Small Box"/>
    <s v="Deluxe Rollaway Locking File with Drawer"/>
    <n v="0.56999999999999995"/>
    <x v="0"/>
    <x v="20"/>
    <s v="Issaquah"/>
    <n v="98027"/>
    <x v="544"/>
    <d v="2012-04-07T00:00:00"/>
    <n v="857.77350000000001"/>
    <n v="3"/>
    <n v="1243.1500000000001"/>
    <n v="90949"/>
    <s v="April"/>
    <n v="2012"/>
    <x v="3"/>
  </r>
  <r>
    <n v="6905"/>
    <n v="21308"/>
    <s v="Medium"/>
    <n v="0.06"/>
    <n v="65.989999999999995"/>
    <n v="5.92"/>
    <n v="2536"/>
    <x v="1452"/>
    <x v="0"/>
    <x v="3"/>
    <x v="2"/>
    <x v="3"/>
    <s v="Small Box"/>
    <s v="252"/>
    <n v="0.55000000000000004"/>
    <x v="3"/>
    <x v="16"/>
    <s v="North Pembroke"/>
    <n v="2358"/>
    <x v="802"/>
    <d v="2013-12-24T00:00:00"/>
    <n v="901.07100000000003"/>
    <n v="24"/>
    <n v="1305.9000000000001"/>
    <n v="87461"/>
    <s v="December"/>
    <n v="2013"/>
    <x v="3"/>
  </r>
  <r>
    <n v="395"/>
    <n v="21103"/>
    <s v="Critical"/>
    <n v="0.09"/>
    <n v="2.88"/>
    <n v="0.7"/>
    <n v="152"/>
    <x v="1453"/>
    <x v="0"/>
    <x v="2"/>
    <x v="0"/>
    <x v="9"/>
    <s v="Wrap Bag"/>
    <s v="Newell 335"/>
    <n v="0.56000000000000005"/>
    <x v="1"/>
    <x v="1"/>
    <s v="Knoxville"/>
    <n v="37918"/>
    <x v="844"/>
    <d v="2010-01-16T00:00:00"/>
    <n v="-172.71800000000002"/>
    <n v="2"/>
    <n v="5.5"/>
    <n v="89520"/>
    <s v="January"/>
    <n v="2010"/>
    <x v="0"/>
  </r>
  <r>
    <n v="396"/>
    <n v="22243"/>
    <s v="Low"/>
    <n v="0.01"/>
    <n v="79.52"/>
    <n v="48.2"/>
    <n v="152"/>
    <x v="1453"/>
    <x v="0"/>
    <x v="0"/>
    <x v="1"/>
    <x v="1"/>
    <s v="Medium Box"/>
    <s v="Eldon Cleatmat Plus™ Chair Mats for High Pile Carpets"/>
    <n v="0.74"/>
    <x v="1"/>
    <x v="1"/>
    <s v="Knoxville"/>
    <n v="37918"/>
    <x v="1002"/>
    <d v="2010-04-26T00:00:00"/>
    <n v="-40.683999999999997"/>
    <n v="8"/>
    <n v="667.84"/>
    <n v="89522"/>
    <s v="April"/>
    <n v="2010"/>
    <x v="1"/>
  </r>
  <r>
    <n v="397"/>
    <n v="21767"/>
    <s v="High"/>
    <n v="0.01"/>
    <n v="65.989999999999995"/>
    <n v="8.99"/>
    <n v="152"/>
    <x v="1453"/>
    <x v="0"/>
    <x v="2"/>
    <x v="2"/>
    <x v="3"/>
    <s v="Small Box"/>
    <s v="StarTAC Analog"/>
    <n v="0.6"/>
    <x v="1"/>
    <x v="1"/>
    <s v="Knoxville"/>
    <n v="37918"/>
    <x v="1067"/>
    <d v="2010-10-01T00:00:00"/>
    <n v="97.86"/>
    <n v="5"/>
    <n v="292.23"/>
    <n v="89524"/>
    <s v="September"/>
    <n v="2010"/>
    <x v="1"/>
  </r>
  <r>
    <n v="398"/>
    <n v="22470"/>
    <s v="Low"/>
    <n v="0.1"/>
    <n v="39.979999999999997"/>
    <n v="4"/>
    <n v="152"/>
    <x v="1453"/>
    <x v="0"/>
    <x v="3"/>
    <x v="2"/>
    <x v="11"/>
    <s v="Small Box"/>
    <s v="Microsoft Natural Keyboard Elite"/>
    <n v="0.7"/>
    <x v="1"/>
    <x v="1"/>
    <s v="Knoxville"/>
    <n v="37918"/>
    <x v="1307"/>
    <d v="2010-12-22T00:00:00"/>
    <n v="360.24"/>
    <n v="21"/>
    <n v="772.56"/>
    <n v="89525"/>
    <s v="December"/>
    <n v="2010"/>
    <x v="0"/>
  </r>
  <r>
    <n v="399"/>
    <n v="21389"/>
    <s v="Medium"/>
    <n v="0.06"/>
    <n v="95.99"/>
    <n v="4.9000000000000004"/>
    <n v="152"/>
    <x v="1453"/>
    <x v="0"/>
    <x v="0"/>
    <x v="2"/>
    <x v="3"/>
    <s v="Small Box"/>
    <s v="T60"/>
    <n v="0.56000000000000005"/>
    <x v="1"/>
    <x v="1"/>
    <s v="Knoxville"/>
    <n v="37918"/>
    <x v="517"/>
    <d v="2012-02-02T00:00:00"/>
    <n v="34.799999999999997"/>
    <n v="12"/>
    <n v="993.98"/>
    <n v="89526"/>
    <s v="February"/>
    <n v="2012"/>
    <x v="3"/>
  </r>
  <r>
    <n v="400"/>
    <n v="22431"/>
    <s v="Low"/>
    <n v="0.05"/>
    <n v="43.22"/>
    <n v="4"/>
    <n v="152"/>
    <x v="1453"/>
    <x v="1"/>
    <x v="0"/>
    <x v="2"/>
    <x v="11"/>
    <s v="Small Box"/>
    <s v="Fellowes Mobile Numeric Keypad, Graphite"/>
    <n v="0.64"/>
    <x v="1"/>
    <x v="1"/>
    <s v="Knoxville"/>
    <n v="37918"/>
    <x v="919"/>
    <d v="2013-03-25T00:00:00"/>
    <n v="-149.51999999999998"/>
    <n v="6"/>
    <n v="262.76"/>
    <n v="89532"/>
    <s v="March"/>
    <n v="2013"/>
    <x v="3"/>
  </r>
  <r>
    <n v="401"/>
    <n v="22432"/>
    <s v="Low"/>
    <n v="0"/>
    <n v="205.99"/>
    <n v="5.26"/>
    <n v="152"/>
    <x v="1453"/>
    <x v="1"/>
    <x v="0"/>
    <x v="2"/>
    <x v="3"/>
    <s v="Small Box"/>
    <s v="i470"/>
    <n v="0.56000000000000005"/>
    <x v="1"/>
    <x v="1"/>
    <s v="Knoxville"/>
    <n v="37918"/>
    <x v="919"/>
    <d v="2013-03-30T00:00:00"/>
    <n v="-3.1219999999999999"/>
    <n v="6"/>
    <n v="1053.6099999999999"/>
    <n v="89532"/>
    <s v="March"/>
    <n v="2013"/>
    <x v="4"/>
  </r>
  <r>
    <n v="7839"/>
    <n v="24768"/>
    <s v="Not Specified"/>
    <n v="0.01"/>
    <n v="65.989999999999995"/>
    <n v="19.989999999999998"/>
    <n v="2866"/>
    <x v="1454"/>
    <x v="0"/>
    <x v="1"/>
    <x v="2"/>
    <x v="3"/>
    <s v="Small Box"/>
    <s v="iDENi80s"/>
    <n v="0.59"/>
    <x v="2"/>
    <x v="2"/>
    <s v="Pasadena"/>
    <n v="77506"/>
    <x v="318"/>
    <d v="2011-11-28T00:00:00"/>
    <n v="104.00940000000001"/>
    <n v="40"/>
    <n v="2280.11"/>
    <n v="90873"/>
    <s v="November"/>
    <n v="2011"/>
    <x v="1"/>
  </r>
  <r>
    <n v="6335"/>
    <n v="25801"/>
    <s v="Critical"/>
    <n v="0.03"/>
    <n v="100.98"/>
    <n v="45"/>
    <n v="2335"/>
    <x v="1455"/>
    <x v="2"/>
    <x v="2"/>
    <x v="1"/>
    <x v="15"/>
    <s v="Jumbo Drum"/>
    <s v="Hon Valutask™ Swivel Chairs"/>
    <n v="0.69"/>
    <x v="2"/>
    <x v="33"/>
    <s v="Janesville"/>
    <n v="53545"/>
    <x v="23"/>
    <d v="2012-09-12T00:00:00"/>
    <n v="-180.61"/>
    <n v="1"/>
    <n v="125.35"/>
    <n v="89615"/>
    <s v="September"/>
    <n v="2012"/>
    <x v="1"/>
  </r>
  <r>
    <n v="6382"/>
    <n v="20904"/>
    <s v="Critical"/>
    <n v="0.06"/>
    <n v="59.76"/>
    <n v="9.7100000000000009"/>
    <n v="2352"/>
    <x v="1456"/>
    <x v="0"/>
    <x v="2"/>
    <x v="0"/>
    <x v="2"/>
    <s v="Small Box"/>
    <s v="Advantus 10-Drawer Portable Organizer, Chrome Metal Frame, Smoke Drawers"/>
    <n v="0.56999999999999995"/>
    <x v="3"/>
    <x v="18"/>
    <s v="Cumberland"/>
    <n v="21501"/>
    <x v="1238"/>
    <d v="2010-12-23T00:00:00"/>
    <n v="756.67470000000003"/>
    <n v="18"/>
    <n v="1096.6300000000001"/>
    <n v="86165"/>
    <s v="December"/>
    <n v="2010"/>
    <x v="3"/>
  </r>
  <r>
    <n v="6383"/>
    <n v="20905"/>
    <s v="Critical"/>
    <n v="7.0000000000000007E-2"/>
    <n v="195.99"/>
    <n v="4.2"/>
    <n v="2352"/>
    <x v="1456"/>
    <x v="0"/>
    <x v="2"/>
    <x v="2"/>
    <x v="3"/>
    <s v="Small Box"/>
    <s v="T65"/>
    <n v="0.56000000000000005"/>
    <x v="3"/>
    <x v="18"/>
    <s v="Cumberland"/>
    <n v="21501"/>
    <x v="1238"/>
    <d v="2010-12-23T00:00:00"/>
    <n v="-222.34299999999999"/>
    <n v="4"/>
    <n v="632.12"/>
    <n v="86165"/>
    <s v="December"/>
    <n v="2010"/>
    <x v="0"/>
  </r>
  <r>
    <n v="6384"/>
    <n v="19270"/>
    <s v="Not Specified"/>
    <n v="0.09"/>
    <n v="71.37"/>
    <n v="69"/>
    <n v="2352"/>
    <x v="1456"/>
    <x v="0"/>
    <x v="0"/>
    <x v="1"/>
    <x v="6"/>
    <s v="Large Box"/>
    <s v="Lesro Sheffield Collection Coffee Table, End Table, Center Table, Corner Table"/>
    <n v="0.68"/>
    <x v="3"/>
    <x v="18"/>
    <s v="Cumberland"/>
    <n v="21501"/>
    <x v="1267"/>
    <d v="2010-12-24T00:00:00"/>
    <n v="-1537.1356000000003"/>
    <n v="19"/>
    <n v="1302.98"/>
    <n v="86166"/>
    <s v="December"/>
    <n v="2010"/>
    <x v="0"/>
  </r>
  <r>
    <n v="6385"/>
    <n v="21871"/>
    <s v="Medium"/>
    <n v="0.09"/>
    <n v="320.64"/>
    <n v="43.57"/>
    <n v="2352"/>
    <x v="1456"/>
    <x v="2"/>
    <x v="2"/>
    <x v="1"/>
    <x v="6"/>
    <s v="Jumbo Box"/>
    <s v="Chromcraft 48&quot; x 96&quot; Racetrack Double Pedestal Table"/>
    <n v="0.63"/>
    <x v="3"/>
    <x v="18"/>
    <s v="Cumberland"/>
    <n v="21501"/>
    <x v="447"/>
    <d v="2012-02-07T00:00:00"/>
    <n v="-774.89068800000007"/>
    <n v="1"/>
    <n v="320.18"/>
    <n v="86168"/>
    <s v="February"/>
    <n v="2012"/>
    <x v="0"/>
  </r>
  <r>
    <n v="6386"/>
    <n v="20211"/>
    <s v="Not Specified"/>
    <n v="0.02"/>
    <n v="58.14"/>
    <n v="36.61"/>
    <n v="2352"/>
    <x v="1456"/>
    <x v="2"/>
    <x v="2"/>
    <x v="1"/>
    <x v="13"/>
    <s v="Jumbo Box"/>
    <s v="O'Sullivan 3-Shelf Heavy-Duty Bookcases"/>
    <n v="0.61"/>
    <x v="3"/>
    <x v="18"/>
    <s v="Cumberland"/>
    <n v="21501"/>
    <x v="842"/>
    <d v="2012-12-12T00:00:00"/>
    <n v="-123.16"/>
    <n v="8"/>
    <n v="507.25"/>
    <n v="86170"/>
    <s v="December"/>
    <n v="2012"/>
    <x v="2"/>
  </r>
  <r>
    <n v="6387"/>
    <n v="19284"/>
    <s v="Low"/>
    <n v="0.01"/>
    <n v="3.95"/>
    <n v="5.13"/>
    <n v="2352"/>
    <x v="1456"/>
    <x v="0"/>
    <x v="1"/>
    <x v="0"/>
    <x v="10"/>
    <s v="Small Box"/>
    <s v="Hoover Replacement Belts For Soft Guard™ &amp; Commercial Ltweight Upright Vacs, 2/Pk"/>
    <n v="0.59"/>
    <x v="3"/>
    <x v="18"/>
    <s v="Cumberland"/>
    <n v="21501"/>
    <x v="182"/>
    <d v="2013-08-18T00:00:00"/>
    <n v="-45.783520000000003"/>
    <n v="16"/>
    <n v="67.72"/>
    <n v="86172"/>
    <s v="August"/>
    <n v="2013"/>
    <x v="1"/>
  </r>
  <r>
    <n v="5121"/>
    <n v="18272"/>
    <s v="Not Specified"/>
    <n v="0"/>
    <n v="31.76"/>
    <n v="45.51"/>
    <n v="1912"/>
    <x v="1457"/>
    <x v="2"/>
    <x v="1"/>
    <x v="1"/>
    <x v="6"/>
    <s v="Jumbo Box"/>
    <s v="Hon iLevel™ Computer Training Table"/>
    <n v="0.65"/>
    <x v="0"/>
    <x v="0"/>
    <s v="Palo Alto"/>
    <n v="94306"/>
    <x v="210"/>
    <d v="2011-10-30T00:00:00"/>
    <n v="-1349.3412000000001"/>
    <n v="17"/>
    <n v="565.67999999999995"/>
    <n v="87337"/>
    <s v="October"/>
    <n v="2011"/>
    <x v="4"/>
  </r>
  <r>
    <n v="2834"/>
    <n v="19101"/>
    <s v="Medium"/>
    <n v="0.04"/>
    <n v="162.93"/>
    <n v="19.989999999999998"/>
    <n v="1096"/>
    <x v="1458"/>
    <x v="1"/>
    <x v="0"/>
    <x v="0"/>
    <x v="5"/>
    <s v="Small Box"/>
    <s v="Multimedia Mailers"/>
    <n v="0.39"/>
    <x v="3"/>
    <x v="27"/>
    <s v="Derry"/>
    <n v="3038"/>
    <x v="591"/>
    <d v="2011-12-11T00:00:00"/>
    <n v="2379.0854999999997"/>
    <n v="22"/>
    <n v="3447.95"/>
    <n v="89636"/>
    <s v="December"/>
    <n v="2011"/>
    <x v="1"/>
  </r>
  <r>
    <n v="3811"/>
    <n v="19810"/>
    <s v="Not Specified"/>
    <n v="0.05"/>
    <n v="9.7799999999999994"/>
    <n v="1.39"/>
    <n v="1432"/>
    <x v="1459"/>
    <x v="0"/>
    <x v="1"/>
    <x v="0"/>
    <x v="5"/>
    <s v="Small Box"/>
    <s v="Staples #10 Laser &amp; Inkjet Envelopes, 4 1/8&quot; x 9 1/2&quot;, 100/Box"/>
    <n v="0.39"/>
    <x v="2"/>
    <x v="5"/>
    <s v="Indianapolis"/>
    <n v="46203"/>
    <x v="1041"/>
    <d v="2010-03-06T00:00:00"/>
    <n v="74.278499999999994"/>
    <n v="11"/>
    <n v="107.65"/>
    <n v="86826"/>
    <s v="March"/>
    <n v="2010"/>
    <x v="3"/>
  </r>
  <r>
    <n v="3812"/>
    <n v="18762"/>
    <s v="Low"/>
    <n v="7.0000000000000007E-2"/>
    <n v="10.98"/>
    <n v="4.8"/>
    <n v="1432"/>
    <x v="1459"/>
    <x v="0"/>
    <x v="1"/>
    <x v="0"/>
    <x v="5"/>
    <s v="Small Box"/>
    <s v="Manila Recycled Extra-Heavyweight Clasp Envelopes, 6&quot; x 9&quot;"/>
    <n v="0.36"/>
    <x v="2"/>
    <x v="5"/>
    <s v="Indianapolis"/>
    <n v="46203"/>
    <x v="1308"/>
    <d v="2010-06-27T00:00:00"/>
    <n v="52.92"/>
    <n v="16"/>
    <n v="165.21"/>
    <n v="86827"/>
    <s v="June"/>
    <n v="2010"/>
    <x v="0"/>
  </r>
  <r>
    <n v="3813"/>
    <n v="18180"/>
    <s v="Medium"/>
    <n v="0.05"/>
    <n v="15.98"/>
    <n v="4"/>
    <n v="1432"/>
    <x v="1459"/>
    <x v="0"/>
    <x v="1"/>
    <x v="2"/>
    <x v="11"/>
    <s v="Small Box"/>
    <s v="Logitech Access Keyboard"/>
    <n v="0.37"/>
    <x v="2"/>
    <x v="5"/>
    <s v="Indianapolis"/>
    <n v="46203"/>
    <x v="1130"/>
    <d v="2013-11-20T00:00:00"/>
    <n v="49.797440000000009"/>
    <n v="13"/>
    <n v="206.99"/>
    <n v="86834"/>
    <s v="November"/>
    <n v="2013"/>
    <x v="3"/>
  </r>
  <r>
    <n v="5861"/>
    <n v="24264"/>
    <s v="Medium"/>
    <n v="0"/>
    <n v="20.28"/>
    <n v="14.39"/>
    <n v="2145"/>
    <x v="1460"/>
    <x v="0"/>
    <x v="1"/>
    <x v="1"/>
    <x v="1"/>
    <s v="Small Box"/>
    <s v="Career Cubicle Clock, 8 1/4&quot;, Black"/>
    <n v="0.47"/>
    <x v="1"/>
    <x v="8"/>
    <s v="Fort Lauderdale"/>
    <n v="33311"/>
    <x v="1309"/>
    <d v="2010-02-12T00:00:00"/>
    <n v="15.677999999999999"/>
    <n v="11"/>
    <n v="237.83"/>
    <n v="87072"/>
    <s v="February"/>
    <n v="2010"/>
    <x v="4"/>
  </r>
  <r>
    <n v="2409"/>
    <n v="25676"/>
    <s v="High"/>
    <n v="0.05"/>
    <n v="35.51"/>
    <n v="6.31"/>
    <n v="918"/>
    <x v="1461"/>
    <x v="0"/>
    <x v="2"/>
    <x v="0"/>
    <x v="2"/>
    <s v="Small Box"/>
    <s v="Steel Personal Filing/Posting Tote"/>
    <n v="0.57999999999999996"/>
    <x v="0"/>
    <x v="0"/>
    <s v="Rancho Cucamonga"/>
    <n v="91730"/>
    <x v="1253"/>
    <d v="2010-04-14T00:00:00"/>
    <n v="6.11"/>
    <n v="2"/>
    <n v="73.099999999999994"/>
    <n v="90492"/>
    <s v="April"/>
    <n v="2010"/>
    <x v="3"/>
  </r>
  <r>
    <n v="2410"/>
    <n v="19772"/>
    <s v="Critical"/>
    <n v="0.09"/>
    <n v="58.14"/>
    <n v="36.61"/>
    <n v="918"/>
    <x v="1461"/>
    <x v="2"/>
    <x v="1"/>
    <x v="1"/>
    <x v="13"/>
    <s v="Jumbo Box"/>
    <s v="O'Sullivan 3-Shelf Heavy-Duty Bookcases"/>
    <n v="0.61"/>
    <x v="0"/>
    <x v="0"/>
    <s v="Rancho Cucamonga"/>
    <n v="91730"/>
    <x v="578"/>
    <d v="2010-11-21T00:00:00"/>
    <n v="187.41200000000026"/>
    <n v="39"/>
    <n v="2115.06"/>
    <n v="90493"/>
    <s v="November"/>
    <n v="2010"/>
    <x v="0"/>
  </r>
  <r>
    <n v="2411"/>
    <n v="22039"/>
    <s v="Medium"/>
    <n v="0.1"/>
    <n v="35.89"/>
    <n v="14.72"/>
    <n v="918"/>
    <x v="1461"/>
    <x v="1"/>
    <x v="1"/>
    <x v="0"/>
    <x v="5"/>
    <s v="Small Box"/>
    <s v="Jet-Pak Recycled Peel 'N' Seal Padded Mailers"/>
    <n v="0.4"/>
    <x v="0"/>
    <x v="0"/>
    <s v="Rancho Cucamonga"/>
    <n v="91730"/>
    <x v="369"/>
    <d v="2011-09-25T00:00:00"/>
    <n v="91.56"/>
    <n v="21"/>
    <n v="685.17"/>
    <n v="90494"/>
    <s v="September"/>
    <n v="2011"/>
    <x v="0"/>
  </r>
  <r>
    <n v="2412"/>
    <n v="19746"/>
    <s v="High"/>
    <n v="0.08"/>
    <n v="100.98"/>
    <n v="57.38"/>
    <n v="918"/>
    <x v="1461"/>
    <x v="2"/>
    <x v="1"/>
    <x v="1"/>
    <x v="13"/>
    <s v="Jumbo Box"/>
    <s v="Bush Westfield Collection Bookcases, Dark Cherry Finish, Fully Assembled"/>
    <n v="0.78"/>
    <x v="0"/>
    <x v="0"/>
    <s v="Rancho Cucamonga"/>
    <n v="91730"/>
    <x v="688"/>
    <d v="2012-02-21T00:00:00"/>
    <n v="-1341.11"/>
    <n v="9"/>
    <n v="894.58"/>
    <n v="90495"/>
    <s v="February"/>
    <n v="2012"/>
    <x v="5"/>
  </r>
  <r>
    <n v="2413"/>
    <n v="22513"/>
    <s v="Critical"/>
    <n v="7.0000000000000007E-2"/>
    <n v="6.48"/>
    <n v="8.74"/>
    <n v="918"/>
    <x v="1461"/>
    <x v="0"/>
    <x v="2"/>
    <x v="0"/>
    <x v="8"/>
    <s v="Small Box"/>
    <s v="Xerox 1984"/>
    <n v="0.36"/>
    <x v="0"/>
    <x v="0"/>
    <s v="Rancho Cucamonga"/>
    <n v="91730"/>
    <x v="1250"/>
    <d v="2012-07-03T00:00:00"/>
    <n v="-105.15"/>
    <n v="7"/>
    <n v="45.24"/>
    <n v="90496"/>
    <s v="July"/>
    <n v="2012"/>
    <x v="0"/>
  </r>
  <r>
    <n v="2414"/>
    <n v="25931"/>
    <s v="Critical"/>
    <n v="0.08"/>
    <n v="5.28"/>
    <n v="5.66"/>
    <n v="918"/>
    <x v="1461"/>
    <x v="0"/>
    <x v="2"/>
    <x v="0"/>
    <x v="8"/>
    <s v="Small Box"/>
    <s v="Xerox 4200 Series MultiUse Premium Copy Paper (20Lb. and 84 Bright)"/>
    <n v="0.4"/>
    <x v="0"/>
    <x v="0"/>
    <s v="Rancho Cucamonga"/>
    <n v="91730"/>
    <x v="464"/>
    <d v="2013-10-26T00:00:00"/>
    <n v="-107.2"/>
    <n v="20"/>
    <n v="105.88"/>
    <n v="90499"/>
    <s v="October"/>
    <n v="2013"/>
    <x v="5"/>
  </r>
  <r>
    <n v="7393"/>
    <n v="25910"/>
    <s v="Critical"/>
    <n v="0.08"/>
    <n v="58.14"/>
    <n v="36.61"/>
    <n v="2701"/>
    <x v="1462"/>
    <x v="2"/>
    <x v="3"/>
    <x v="1"/>
    <x v="13"/>
    <s v="Jumbo Box"/>
    <s v="O'Sullivan 3-Shelf Heavy-Duty Bookcases"/>
    <n v="0.61"/>
    <x v="0"/>
    <x v="25"/>
    <s v="Lewiston"/>
    <n v="83501"/>
    <x v="575"/>
    <d v="2012-11-04T00:00:00"/>
    <n v="70.302000000000078"/>
    <n v="16"/>
    <n v="955.12"/>
    <n v="87687"/>
    <s v="November"/>
    <n v="2012"/>
    <x v="5"/>
  </r>
  <r>
    <n v="1784"/>
    <n v="26386"/>
    <s v="Low"/>
    <n v="0.06"/>
    <n v="115.99"/>
    <n v="56.14"/>
    <n v="676"/>
    <x v="1463"/>
    <x v="2"/>
    <x v="3"/>
    <x v="2"/>
    <x v="7"/>
    <s v="Jumbo Drum"/>
    <s v="Hewlett-Packard Deskjet 5550 Color Inkjet Printer"/>
    <n v="0.4"/>
    <x v="2"/>
    <x v="10"/>
    <s v="Saint Joseph"/>
    <n v="64506"/>
    <x v="940"/>
    <d v="2013-08-07T00:00:00"/>
    <n v="-124.08385440000001"/>
    <n v="6"/>
    <n v="684.81"/>
    <n v="88183"/>
    <s v="August"/>
    <n v="2013"/>
    <x v="3"/>
  </r>
  <r>
    <n v="1785"/>
    <n v="26387"/>
    <s v="Low"/>
    <n v="0.09"/>
    <n v="9.3800000000000008"/>
    <n v="7.28"/>
    <n v="676"/>
    <x v="1463"/>
    <x v="1"/>
    <x v="3"/>
    <x v="0"/>
    <x v="2"/>
    <s v="Small Box"/>
    <s v="Staples File Caddy"/>
    <n v="0.56999999999999995"/>
    <x v="2"/>
    <x v="10"/>
    <s v="Saint Joseph"/>
    <n v="64506"/>
    <x v="940"/>
    <d v="2013-08-12T00:00:00"/>
    <n v="-79.720480000000009"/>
    <n v="23"/>
    <n v="205.78"/>
    <n v="88183"/>
    <s v="August"/>
    <n v="2013"/>
    <x v="0"/>
  </r>
  <r>
    <n v="4628"/>
    <n v="24545"/>
    <s v="High"/>
    <n v="0.1"/>
    <n v="65.989999999999995"/>
    <n v="3.99"/>
    <n v="1730"/>
    <x v="1464"/>
    <x v="1"/>
    <x v="3"/>
    <x v="2"/>
    <x v="3"/>
    <s v="Small Box"/>
    <s v="StarTAC 7760"/>
    <n v="0.59"/>
    <x v="0"/>
    <x v="25"/>
    <s v="Moscow"/>
    <n v="83843"/>
    <x v="1071"/>
    <d v="2010-10-09T00:00:00"/>
    <n v="-88.624800000000008"/>
    <n v="5"/>
    <n v="272.86"/>
    <n v="90653"/>
    <s v="October"/>
    <n v="2010"/>
    <x v="0"/>
  </r>
  <r>
    <n v="4629"/>
    <n v="23169"/>
    <s v="Not Specified"/>
    <n v="0.05"/>
    <n v="83.98"/>
    <n v="5.01"/>
    <n v="1730"/>
    <x v="1464"/>
    <x v="0"/>
    <x v="3"/>
    <x v="0"/>
    <x v="5"/>
    <s v="Small Box"/>
    <s v="Ames Color-File® Green Diamond Border X-ray Mailers"/>
    <n v="0.38"/>
    <x v="0"/>
    <x v="25"/>
    <s v="Moscow"/>
    <n v="83843"/>
    <x v="137"/>
    <d v="2011-09-25T00:00:00"/>
    <n v="647.92379999999991"/>
    <n v="11"/>
    <n v="939.02"/>
    <n v="90654"/>
    <s v="September"/>
    <n v="2011"/>
    <x v="3"/>
  </r>
  <r>
    <n v="4630"/>
    <n v="24544"/>
    <s v="High"/>
    <n v="0.04"/>
    <n v="55.5"/>
    <n v="52.2"/>
    <n v="1730"/>
    <x v="1464"/>
    <x v="0"/>
    <x v="3"/>
    <x v="1"/>
    <x v="1"/>
    <s v="Medium Box"/>
    <s v="Eldon Cleatmat® Chair Mats for Medium Pile Carpets"/>
    <n v="0.72"/>
    <x v="0"/>
    <x v="25"/>
    <s v="Moscow"/>
    <n v="83843"/>
    <x v="592"/>
    <d v="2013-10-08T00:00:00"/>
    <n v="49.76"/>
    <n v="2"/>
    <n v="143.49"/>
    <n v="90658"/>
    <s v="October"/>
    <n v="2013"/>
    <x v="1"/>
  </r>
  <r>
    <n v="4631"/>
    <n v="22521"/>
    <s v="Not Specified"/>
    <n v="0.06"/>
    <n v="73.98"/>
    <n v="14.52"/>
    <n v="1730"/>
    <x v="1464"/>
    <x v="0"/>
    <x v="3"/>
    <x v="2"/>
    <x v="11"/>
    <s v="Small Box"/>
    <s v="Keytronic French Keyboard"/>
    <n v="0.65"/>
    <x v="0"/>
    <x v="25"/>
    <s v="Moscow"/>
    <n v="83843"/>
    <x v="63"/>
    <d v="2013-10-16T00:00:00"/>
    <n v="175.24"/>
    <n v="25"/>
    <n v="1815.79"/>
    <n v="90659"/>
    <s v="October"/>
    <n v="2013"/>
    <x v="3"/>
  </r>
  <r>
    <n v="4632"/>
    <n v="22522"/>
    <s v="Not Specified"/>
    <n v="0.02"/>
    <n v="85.99"/>
    <n v="0.99"/>
    <n v="1730"/>
    <x v="1464"/>
    <x v="0"/>
    <x v="3"/>
    <x v="2"/>
    <x v="3"/>
    <s v="Wrap Bag"/>
    <s v="Accessory4"/>
    <n v="0.85"/>
    <x v="0"/>
    <x v="25"/>
    <s v="Moscow"/>
    <n v="83843"/>
    <x v="63"/>
    <d v="2013-10-15T00:00:00"/>
    <n v="192.06"/>
    <n v="20"/>
    <n v="1547.2"/>
    <n v="90659"/>
    <s v="October"/>
    <n v="2013"/>
    <x v="2"/>
  </r>
  <r>
    <n v="4633"/>
    <n v="21887"/>
    <s v="Low"/>
    <n v="0"/>
    <n v="58.14"/>
    <n v="36.61"/>
    <n v="1730"/>
    <x v="1464"/>
    <x v="2"/>
    <x v="3"/>
    <x v="1"/>
    <x v="13"/>
    <s v="Jumbo Box"/>
    <s v="O'Sullivan 3-Shelf Heavy-Duty Bookcases"/>
    <n v="0.61"/>
    <x v="0"/>
    <x v="25"/>
    <s v="Moscow"/>
    <n v="83843"/>
    <x v="470"/>
    <d v="2013-10-23T00:00:00"/>
    <n v="-212.01"/>
    <n v="6"/>
    <n v="384.59"/>
    <n v="90660"/>
    <s v="October"/>
    <n v="2013"/>
    <x v="4"/>
  </r>
  <r>
    <n v="4634"/>
    <n v="21888"/>
    <s v="Low"/>
    <n v="0.09"/>
    <n v="449.99"/>
    <n v="49"/>
    <n v="1730"/>
    <x v="1464"/>
    <x v="2"/>
    <x v="3"/>
    <x v="2"/>
    <x v="14"/>
    <s v="Jumbo Drum"/>
    <s v="Canon PC940 Copier"/>
    <n v="0.38"/>
    <x v="0"/>
    <x v="25"/>
    <s v="Moscow"/>
    <n v="83843"/>
    <x v="470"/>
    <d v="2013-10-19T00:00:00"/>
    <n v="999.86500000000001"/>
    <n v="9"/>
    <n v="3685.42"/>
    <n v="90660"/>
    <s v="October"/>
    <n v="2013"/>
    <x v="0"/>
  </r>
  <r>
    <n v="2192"/>
    <n v="24393"/>
    <s v="Critical"/>
    <n v="0.1"/>
    <n v="320.98"/>
    <n v="58.95"/>
    <n v="840"/>
    <x v="1465"/>
    <x v="2"/>
    <x v="1"/>
    <x v="1"/>
    <x v="15"/>
    <s v="Jumbo Drum"/>
    <s v="Hon 4070 Series Pagoda™ Round Back Stacking Chairs"/>
    <n v="0.56999999999999995"/>
    <x v="0"/>
    <x v="0"/>
    <s v="Goleta"/>
    <n v="93117"/>
    <x v="974"/>
    <d v="2011-04-15T00:00:00"/>
    <n v="124.36"/>
    <n v="3"/>
    <n v="934.72"/>
    <n v="89365"/>
    <s v="April"/>
    <n v="2011"/>
    <x v="0"/>
  </r>
  <r>
    <n v="2193"/>
    <n v="24394"/>
    <s v="Critical"/>
    <n v="0.08"/>
    <n v="3.28"/>
    <n v="3.97"/>
    <n v="840"/>
    <x v="1465"/>
    <x v="0"/>
    <x v="1"/>
    <x v="0"/>
    <x v="9"/>
    <s v="Wrap Bag"/>
    <s v="Newell 337"/>
    <n v="0.56000000000000005"/>
    <x v="0"/>
    <x v="0"/>
    <s v="Goleta"/>
    <n v="93117"/>
    <x v="974"/>
    <d v="2011-04-13T00:00:00"/>
    <n v="-28.37"/>
    <n v="3"/>
    <n v="10.88"/>
    <n v="89365"/>
    <s v="April"/>
    <n v="2011"/>
    <x v="5"/>
  </r>
  <r>
    <n v="2194"/>
    <n v="24395"/>
    <s v="Critical"/>
    <n v="0"/>
    <n v="20.99"/>
    <n v="1.25"/>
    <n v="840"/>
    <x v="1465"/>
    <x v="0"/>
    <x v="1"/>
    <x v="2"/>
    <x v="3"/>
    <s v="Small Pack"/>
    <s v="Accessory29"/>
    <n v="0.83"/>
    <x v="0"/>
    <x v="0"/>
    <s v="Goleta"/>
    <n v="93117"/>
    <x v="974"/>
    <d v="2011-04-15T00:00:00"/>
    <n v="10.998000000000001"/>
    <n v="13"/>
    <n v="232.22"/>
    <n v="89365"/>
    <s v="April"/>
    <n v="2011"/>
    <x v="4"/>
  </r>
  <r>
    <n v="2195"/>
    <n v="24130"/>
    <s v="Critical"/>
    <n v="0.08"/>
    <n v="60.89"/>
    <n v="32.409999999999997"/>
    <n v="840"/>
    <x v="1465"/>
    <x v="2"/>
    <x v="1"/>
    <x v="1"/>
    <x v="15"/>
    <s v="Jumbo Drum"/>
    <s v="Global Push Button Manager's Chair, Indigo"/>
    <n v="0.56000000000000005"/>
    <x v="0"/>
    <x v="0"/>
    <s v="Goleta"/>
    <n v="93117"/>
    <x v="138"/>
    <d v="2012-05-13T00:00:00"/>
    <n v="-319.26"/>
    <n v="14"/>
    <n v="852.12"/>
    <n v="89366"/>
    <s v="May"/>
    <n v="2012"/>
    <x v="5"/>
  </r>
  <r>
    <n v="2196"/>
    <n v="26009"/>
    <s v="Critical"/>
    <n v="0.04"/>
    <n v="4.9800000000000004"/>
    <n v="4.95"/>
    <n v="840"/>
    <x v="1465"/>
    <x v="0"/>
    <x v="1"/>
    <x v="0"/>
    <x v="0"/>
    <s v="Small Box"/>
    <s v="Cardinal Holdit Business Card Pockets"/>
    <n v="0.37"/>
    <x v="0"/>
    <x v="0"/>
    <s v="Goleta"/>
    <n v="93117"/>
    <x v="618"/>
    <d v="2013-10-17T00:00:00"/>
    <n v="-84.421499999999995"/>
    <n v="18"/>
    <n v="88.68"/>
    <n v="89370"/>
    <s v="October"/>
    <n v="2013"/>
    <x v="1"/>
  </r>
  <r>
    <n v="3110"/>
    <n v="18022"/>
    <s v="Medium"/>
    <n v="0.03"/>
    <n v="7.99"/>
    <n v="5.03"/>
    <n v="1188"/>
    <x v="1466"/>
    <x v="0"/>
    <x v="2"/>
    <x v="2"/>
    <x v="3"/>
    <s v="Medium Box"/>
    <s v="Bell Sonecor JB700 Caller ID"/>
    <n v="0.6"/>
    <x v="3"/>
    <x v="6"/>
    <s v="Avenel"/>
    <n v="7001"/>
    <x v="219"/>
    <d v="2011-06-11T00:00:00"/>
    <n v="-68.956800000000001"/>
    <n v="10"/>
    <n v="71.41"/>
    <n v="85941"/>
    <s v="June"/>
    <n v="2011"/>
    <x v="1"/>
  </r>
  <r>
    <n v="742"/>
    <n v="20623"/>
    <s v="Critical"/>
    <n v="0.03"/>
    <n v="35.99"/>
    <n v="5"/>
    <n v="279"/>
    <x v="1467"/>
    <x v="1"/>
    <x v="1"/>
    <x v="2"/>
    <x v="3"/>
    <s v="Small Box"/>
    <s v="Accessory27"/>
    <n v="0.85"/>
    <x v="3"/>
    <x v="19"/>
    <s v="Biddeford"/>
    <n v="4005"/>
    <x v="152"/>
    <d v="2012-07-01T00:00:00"/>
    <n v="-135.7928"/>
    <n v="4"/>
    <n v="129.72999999999999"/>
    <n v="89296"/>
    <s v="June"/>
    <n v="2012"/>
    <x v="1"/>
  </r>
  <r>
    <n v="8527"/>
    <n v="25382"/>
    <s v="Medium"/>
    <n v="0.05"/>
    <n v="63.98"/>
    <n v="19.989999999999998"/>
    <n v="3087"/>
    <x v="1468"/>
    <x v="1"/>
    <x v="2"/>
    <x v="0"/>
    <x v="0"/>
    <s v="Small Box"/>
    <s v="GBC ProClick Punch Binding System"/>
    <n v="0.36"/>
    <x v="1"/>
    <x v="8"/>
    <s v="Oakland Park"/>
    <n v="33334"/>
    <x v="1042"/>
    <d v="2012-01-04T00:00:00"/>
    <n v="-132.66400000000002"/>
    <n v="5"/>
    <n v="323.26"/>
    <n v="88382"/>
    <s v="January"/>
    <n v="2012"/>
    <x v="3"/>
  </r>
  <r>
    <n v="8528"/>
    <n v="21358"/>
    <s v="High"/>
    <n v="0"/>
    <n v="23.99"/>
    <n v="15.68"/>
    <n v="3087"/>
    <x v="1468"/>
    <x v="2"/>
    <x v="2"/>
    <x v="1"/>
    <x v="1"/>
    <s v="Jumbo Drum"/>
    <s v="Westinghouse Floor Lamp with Metal Mesh Shade, Black"/>
    <n v="0.62"/>
    <x v="1"/>
    <x v="8"/>
    <s v="Oakland Park"/>
    <n v="33334"/>
    <x v="1310"/>
    <d v="2012-01-04T00:00:00"/>
    <n v="33.287999999999997"/>
    <n v="14"/>
    <n v="343.61"/>
    <n v="88383"/>
    <s v="January"/>
    <n v="2012"/>
    <x v="4"/>
  </r>
  <r>
    <n v="8529"/>
    <n v="22716"/>
    <s v="Medium"/>
    <n v="0.03"/>
    <n v="5.08"/>
    <n v="2.0299999999999998"/>
    <n v="3087"/>
    <x v="1468"/>
    <x v="0"/>
    <x v="2"/>
    <x v="1"/>
    <x v="1"/>
    <s v="Wrap Bag"/>
    <s v="Master Caster Door Stop, Brown"/>
    <n v="0.51"/>
    <x v="1"/>
    <x v="8"/>
    <s v="Oakland Park"/>
    <n v="33334"/>
    <x v="898"/>
    <d v="2012-10-14T00:00:00"/>
    <n v="55.475999999999992"/>
    <n v="1"/>
    <n v="7.15"/>
    <n v="88384"/>
    <s v="October"/>
    <n v="2012"/>
    <x v="1"/>
  </r>
  <r>
    <n v="8530"/>
    <n v="26115"/>
    <s v="Critical"/>
    <n v="7.0000000000000007E-2"/>
    <n v="30.98"/>
    <n v="8.74"/>
    <n v="3087"/>
    <x v="1468"/>
    <x v="1"/>
    <x v="2"/>
    <x v="0"/>
    <x v="8"/>
    <s v="Small Box"/>
    <s v="Xerox 1979"/>
    <n v="0.4"/>
    <x v="1"/>
    <x v="8"/>
    <s v="Oakland Park"/>
    <n v="33334"/>
    <x v="1311"/>
    <d v="2013-03-01T00:00:00"/>
    <n v="516.13200000000006"/>
    <n v="12"/>
    <n v="370.39"/>
    <n v="88386"/>
    <s v="February"/>
    <n v="2013"/>
    <x v="0"/>
  </r>
  <r>
    <n v="2898"/>
    <n v="25660"/>
    <s v="Critical"/>
    <n v="0.06"/>
    <n v="12.44"/>
    <n v="6.27"/>
    <n v="1110"/>
    <x v="1469"/>
    <x v="0"/>
    <x v="3"/>
    <x v="0"/>
    <x v="2"/>
    <s v="Medium Box"/>
    <s v="Eldon Simplefile® Box Office®"/>
    <n v="0.56999999999999995"/>
    <x v="2"/>
    <x v="2"/>
    <s v="League City"/>
    <n v="77573"/>
    <x v="246"/>
    <d v="2012-08-30T00:00:00"/>
    <n v="-14.4716"/>
    <n v="3"/>
    <n v="38.82"/>
    <n v="86416"/>
    <s v="August"/>
    <n v="2012"/>
    <x v="3"/>
  </r>
  <r>
    <n v="8436"/>
    <n v="18986"/>
    <s v="Not Specified"/>
    <n v="0.06"/>
    <n v="37.94"/>
    <n v="5.08"/>
    <n v="3072"/>
    <x v="1470"/>
    <x v="0"/>
    <x v="1"/>
    <x v="0"/>
    <x v="8"/>
    <s v="Wrap Bag"/>
    <s v="Snap-A-Way® Black Print Carbonless Ruled Speed Letter, Triplicate"/>
    <n v="0.38"/>
    <x v="1"/>
    <x v="28"/>
    <s v="Bentonville"/>
    <n v="72712"/>
    <x v="698"/>
    <d v="2013-01-06T00:00:00"/>
    <n v="57.252000000000002"/>
    <n v="1"/>
    <n v="37.71"/>
    <n v="89423"/>
    <s v="January"/>
    <n v="2013"/>
    <x v="3"/>
  </r>
  <r>
    <n v="8437"/>
    <n v="18987"/>
    <s v="Not Specified"/>
    <n v="0.1"/>
    <n v="55.29"/>
    <n v="5.08"/>
    <n v="3072"/>
    <x v="1470"/>
    <x v="0"/>
    <x v="1"/>
    <x v="0"/>
    <x v="2"/>
    <s v="Small Box"/>
    <s v="Recycled Steel Personal File for Standard File Folders"/>
    <n v="0.59"/>
    <x v="1"/>
    <x v="28"/>
    <s v="Bentonville"/>
    <n v="72712"/>
    <x v="698"/>
    <d v="2013-01-05T00:00:00"/>
    <n v="529.47"/>
    <n v="9"/>
    <n v="485.11"/>
    <n v="89423"/>
    <s v="January"/>
    <n v="2013"/>
    <x v="0"/>
  </r>
  <r>
    <n v="8438"/>
    <n v="20063"/>
    <s v="Low"/>
    <n v="0.06"/>
    <n v="19.23"/>
    <n v="6.15"/>
    <n v="3072"/>
    <x v="1470"/>
    <x v="0"/>
    <x v="1"/>
    <x v="1"/>
    <x v="1"/>
    <s v="Small Pack"/>
    <s v="Executive Impressions 13&quot; Clairmont Wall Clock"/>
    <n v="0.44"/>
    <x v="1"/>
    <x v="28"/>
    <s v="Bentonville"/>
    <n v="72712"/>
    <x v="1312"/>
    <d v="2013-08-31T00:00:00"/>
    <n v="16.152000000000001"/>
    <n v="1"/>
    <n v="21.15"/>
    <n v="89424"/>
    <s v="August"/>
    <n v="2013"/>
    <x v="3"/>
  </r>
  <r>
    <n v="369"/>
    <n v="18609"/>
    <s v="Low"/>
    <n v="0.1"/>
    <n v="193.17"/>
    <n v="19.989999999999998"/>
    <n v="138"/>
    <x v="1471"/>
    <x v="0"/>
    <x v="3"/>
    <x v="0"/>
    <x v="2"/>
    <s v="Small Box"/>
    <s v="Fellowes Staxonsteel® Drawer Files"/>
    <n v="0.71"/>
    <x v="3"/>
    <x v="16"/>
    <s v="Longmeadow"/>
    <n v="1106"/>
    <x v="213"/>
    <d v="2013-02-13T00:00:00"/>
    <n v="-319.02"/>
    <n v="1"/>
    <n v="190.8"/>
    <n v="88537"/>
    <s v="February"/>
    <n v="2013"/>
    <x v="0"/>
  </r>
  <r>
    <n v="6845"/>
    <n v="25628"/>
    <s v="Medium"/>
    <n v="0.09"/>
    <n v="6.28"/>
    <n v="5.41"/>
    <n v="2500"/>
    <x v="1472"/>
    <x v="0"/>
    <x v="3"/>
    <x v="1"/>
    <x v="1"/>
    <s v="Small Box"/>
    <s v="Eldon® 200 Class™ Desk Accessories"/>
    <n v="0.53"/>
    <x v="2"/>
    <x v="11"/>
    <s v="Lake In The Hills"/>
    <n v="60102"/>
    <x v="355"/>
    <d v="2010-08-04T00:00:00"/>
    <n v="-32.026800000000001"/>
    <n v="14"/>
    <n v="88.85"/>
    <n v="88320"/>
    <s v="August"/>
    <n v="2010"/>
    <x v="0"/>
  </r>
  <r>
    <n v="6846"/>
    <n v="22411"/>
    <s v="Critical"/>
    <n v="0.04"/>
    <n v="11.97"/>
    <n v="4.9800000000000004"/>
    <n v="2500"/>
    <x v="1472"/>
    <x v="0"/>
    <x v="3"/>
    <x v="0"/>
    <x v="10"/>
    <s v="Small Box"/>
    <s v="Staples 6 Outlet Surge"/>
    <n v="0.57999999999999996"/>
    <x v="2"/>
    <x v="11"/>
    <s v="Lake In The Hills"/>
    <n v="60102"/>
    <x v="358"/>
    <d v="2011-10-17T00:00:00"/>
    <n v="-13.23"/>
    <n v="12"/>
    <n v="148.47"/>
    <n v="88322"/>
    <s v="October"/>
    <n v="2011"/>
    <x v="1"/>
  </r>
  <r>
    <n v="6847"/>
    <n v="22412"/>
    <s v="Critical"/>
    <n v="0.09"/>
    <n v="29.74"/>
    <n v="6.64"/>
    <n v="2500"/>
    <x v="1472"/>
    <x v="1"/>
    <x v="3"/>
    <x v="0"/>
    <x v="2"/>
    <s v="Small Box"/>
    <s v="Acco Perma® 2700 Stacking Storage Drawers"/>
    <n v="0.7"/>
    <x v="2"/>
    <x v="11"/>
    <s v="Lake In The Hills"/>
    <n v="60102"/>
    <x v="358"/>
    <d v="2011-10-18T00:00:00"/>
    <n v="-22.788"/>
    <n v="15"/>
    <n v="428.8"/>
    <n v="88322"/>
    <s v="October"/>
    <n v="2011"/>
    <x v="0"/>
  </r>
  <r>
    <n v="6848"/>
    <n v="20768"/>
    <s v="Not Specified"/>
    <n v="0.08"/>
    <n v="1.68"/>
    <n v="1.57"/>
    <n v="2500"/>
    <x v="1472"/>
    <x v="0"/>
    <x v="3"/>
    <x v="0"/>
    <x v="9"/>
    <s v="Wrap Bag"/>
    <s v="Newell 323"/>
    <n v="0.59"/>
    <x v="2"/>
    <x v="11"/>
    <s v="Lake In The Hills"/>
    <n v="60102"/>
    <x v="940"/>
    <d v="2013-08-06T00:00:00"/>
    <n v="-19.610000000000003"/>
    <n v="25"/>
    <n v="42.15"/>
    <n v="88327"/>
    <s v="August"/>
    <n v="2013"/>
    <x v="5"/>
  </r>
  <r>
    <n v="6849"/>
    <n v="22413"/>
    <s v="Critical"/>
    <n v="0.03"/>
    <n v="95.43"/>
    <n v="19.989999999999998"/>
    <n v="2500"/>
    <x v="1472"/>
    <x v="0"/>
    <x v="3"/>
    <x v="0"/>
    <x v="2"/>
    <s v="Small Box"/>
    <s v="Fellowes Stor/Drawer® Steel Plus™ Storage Drawers"/>
    <n v="0.79"/>
    <x v="2"/>
    <x v="11"/>
    <s v="Lake In The Hills"/>
    <n v="60102"/>
    <x v="618"/>
    <d v="2013-10-16T00:00:00"/>
    <n v="-235.56"/>
    <n v="12"/>
    <n v="1121.23"/>
    <n v="88328"/>
    <s v="October"/>
    <n v="2013"/>
    <x v="1"/>
  </r>
  <r>
    <n v="7586"/>
    <n v="26157"/>
    <s v="High"/>
    <n v="7.0000000000000007E-2"/>
    <n v="177.98"/>
    <n v="0.99"/>
    <n v="2771"/>
    <x v="1473"/>
    <x v="0"/>
    <x v="1"/>
    <x v="0"/>
    <x v="10"/>
    <s v="Small Box"/>
    <s v="Kensington 7 Outlet MasterPiece Power Center"/>
    <n v="0.56000000000000005"/>
    <x v="1"/>
    <x v="37"/>
    <s v="East Point"/>
    <n v="30344"/>
    <x v="1302"/>
    <d v="2010-06-13T00:00:00"/>
    <n v="-191.548"/>
    <n v="3"/>
    <n v="536.29"/>
    <n v="88974"/>
    <s v="June"/>
    <n v="2010"/>
    <x v="0"/>
  </r>
  <r>
    <n v="7587"/>
    <n v="25950"/>
    <s v="Critical"/>
    <n v="0.1"/>
    <n v="3.36"/>
    <n v="6.27"/>
    <n v="2771"/>
    <x v="1473"/>
    <x v="0"/>
    <x v="0"/>
    <x v="0"/>
    <x v="0"/>
    <s v="Small Box"/>
    <s v="Cardinal Poly Pocket Divider Pockets for Ring Binders"/>
    <n v="0.4"/>
    <x v="1"/>
    <x v="37"/>
    <s v="East Point"/>
    <n v="30344"/>
    <x v="1313"/>
    <d v="2012-03-29T00:00:00"/>
    <n v="-310.49255999999997"/>
    <n v="11"/>
    <n v="36.61"/>
    <n v="88977"/>
    <s v="March"/>
    <n v="2012"/>
    <x v="0"/>
  </r>
  <r>
    <n v="7588"/>
    <n v="25951"/>
    <s v="Critical"/>
    <n v="0.05"/>
    <n v="4.9800000000000004"/>
    <n v="4.8600000000000003"/>
    <n v="2771"/>
    <x v="1473"/>
    <x v="0"/>
    <x v="0"/>
    <x v="0"/>
    <x v="8"/>
    <s v="Small Box"/>
    <s v="Xerox 190"/>
    <n v="0.38"/>
    <x v="1"/>
    <x v="37"/>
    <s v="East Point"/>
    <n v="30344"/>
    <x v="1313"/>
    <d v="2012-03-28T00:00:00"/>
    <n v="225.88200000000001"/>
    <n v="7"/>
    <n v="35.53"/>
    <n v="88977"/>
    <s v="March"/>
    <n v="2012"/>
    <x v="3"/>
  </r>
  <r>
    <n v="7589"/>
    <n v="24917"/>
    <s v="Not Specified"/>
    <n v="0.1"/>
    <n v="12.22"/>
    <n v="2.85"/>
    <n v="2771"/>
    <x v="1473"/>
    <x v="0"/>
    <x v="1"/>
    <x v="1"/>
    <x v="1"/>
    <s v="Small Pack"/>
    <s v="Aluminum Document Frame"/>
    <n v="0.55000000000000004"/>
    <x v="1"/>
    <x v="37"/>
    <s v="East Point"/>
    <n v="30344"/>
    <x v="770"/>
    <d v="2012-05-08T00:00:00"/>
    <n v="-570.03800000000001"/>
    <n v="3"/>
    <n v="35.380000000000003"/>
    <n v="88978"/>
    <s v="May"/>
    <n v="2012"/>
    <x v="0"/>
  </r>
  <r>
    <n v="7590"/>
    <n v="24918"/>
    <s v="Not Specified"/>
    <n v="0.04"/>
    <n v="5.28"/>
    <n v="5.57"/>
    <n v="2771"/>
    <x v="1473"/>
    <x v="0"/>
    <x v="1"/>
    <x v="0"/>
    <x v="8"/>
    <s v="Small Box"/>
    <s v="Xerox 1981"/>
    <n v="0.4"/>
    <x v="1"/>
    <x v="37"/>
    <s v="East Point"/>
    <n v="30344"/>
    <x v="770"/>
    <d v="2012-05-06T00:00:00"/>
    <n v="1557.1065000000001"/>
    <n v="20"/>
    <n v="110.7"/>
    <n v="88978"/>
    <s v="May"/>
    <n v="2012"/>
    <x v="1"/>
  </r>
  <r>
    <n v="7591"/>
    <n v="26158"/>
    <s v="High"/>
    <n v="0.01"/>
    <n v="2.08"/>
    <n v="1.49"/>
    <n v="2771"/>
    <x v="1473"/>
    <x v="1"/>
    <x v="1"/>
    <x v="0"/>
    <x v="0"/>
    <s v="Small Box"/>
    <s v="Economy Binders"/>
    <n v="0.36"/>
    <x v="1"/>
    <x v="37"/>
    <s v="East Point"/>
    <n v="30344"/>
    <x v="200"/>
    <d v="2013-06-14T00:00:00"/>
    <n v="-130.56119999999999"/>
    <n v="4"/>
    <n v="13.69"/>
    <n v="88983"/>
    <s v="June"/>
    <n v="2013"/>
    <x v="1"/>
  </r>
  <r>
    <n v="5566"/>
    <n v="21904"/>
    <s v="Medium"/>
    <n v="0.01"/>
    <n v="4.8899999999999997"/>
    <n v="4.93"/>
    <n v="2053"/>
    <x v="1474"/>
    <x v="0"/>
    <x v="0"/>
    <x v="2"/>
    <x v="11"/>
    <s v="Small Pack"/>
    <s v="Maxell 3.5&quot; DS/HD IBM-Formatted Diskettes, 10/Pack"/>
    <n v="0.66"/>
    <x v="0"/>
    <x v="46"/>
    <s v="Carlsbad"/>
    <n v="88220"/>
    <x v="1035"/>
    <d v="2011-09-07T00:00:00"/>
    <n v="-92.04"/>
    <n v="12"/>
    <n v="64.44"/>
    <n v="87236"/>
    <s v="September"/>
    <n v="2011"/>
    <x v="1"/>
  </r>
  <r>
    <n v="5567"/>
    <n v="22481"/>
    <s v="Medium"/>
    <n v="0.04"/>
    <n v="9.27"/>
    <n v="4.3899999999999997"/>
    <n v="2053"/>
    <x v="1474"/>
    <x v="0"/>
    <x v="0"/>
    <x v="0"/>
    <x v="8"/>
    <s v="Wrap Bag"/>
    <s v="Wirebound Message Books, Four 2 3/4&quot; x 5&quot; Forms per Page, 600 Sets per Book"/>
    <n v="0.38"/>
    <x v="0"/>
    <x v="46"/>
    <s v="Carlsbad"/>
    <n v="88220"/>
    <x v="332"/>
    <d v="2012-12-18T00:00:00"/>
    <n v="14.445"/>
    <n v="7"/>
    <n v="69.48"/>
    <n v="87237"/>
    <s v="December"/>
    <n v="2012"/>
    <x v="1"/>
  </r>
  <r>
    <n v="5568"/>
    <n v="22482"/>
    <s v="Medium"/>
    <n v="0.01"/>
    <n v="155.99"/>
    <n v="8.99"/>
    <n v="2053"/>
    <x v="1474"/>
    <x v="0"/>
    <x v="0"/>
    <x v="2"/>
    <x v="3"/>
    <s v="Small Box"/>
    <s v="R280"/>
    <n v="0.55000000000000004"/>
    <x v="0"/>
    <x v="46"/>
    <s v="Carlsbad"/>
    <n v="88220"/>
    <x v="332"/>
    <d v="2012-12-19T00:00:00"/>
    <n v="1959.1032"/>
    <n v="21"/>
    <n v="2839.28"/>
    <n v="87237"/>
    <s v="December"/>
    <n v="2012"/>
    <x v="1"/>
  </r>
  <r>
    <n v="5569"/>
    <n v="21482"/>
    <s v="High"/>
    <n v="0"/>
    <n v="3.89"/>
    <n v="7.01"/>
    <n v="2053"/>
    <x v="1474"/>
    <x v="0"/>
    <x v="0"/>
    <x v="0"/>
    <x v="0"/>
    <s v="Small Box"/>
    <s v="Avery Binder Labels"/>
    <n v="0.37"/>
    <x v="0"/>
    <x v="46"/>
    <s v="Carlsbad"/>
    <n v="88220"/>
    <x v="500"/>
    <d v="2013-11-16T00:00:00"/>
    <n v="7.5877920000000039"/>
    <n v="3"/>
    <n v="18.91"/>
    <n v="87239"/>
    <s v="November"/>
    <n v="2013"/>
    <x v="4"/>
  </r>
  <r>
    <n v="5570"/>
    <n v="21483"/>
    <s v="High"/>
    <n v="0.01"/>
    <n v="88.84"/>
    <n v="20.79"/>
    <n v="2053"/>
    <x v="1474"/>
    <x v="0"/>
    <x v="0"/>
    <x v="1"/>
    <x v="1"/>
    <s v="Large Box"/>
    <s v="Luxo Adjustable Task Clamp Lamp"/>
    <n v="0.59"/>
    <x v="0"/>
    <x v="46"/>
    <s v="Carlsbad"/>
    <n v="88220"/>
    <x v="500"/>
    <d v="2013-11-16T00:00:00"/>
    <n v="405.54059999999998"/>
    <n v="6"/>
    <n v="587.74"/>
    <n v="87239"/>
    <s v="November"/>
    <n v="2013"/>
    <x v="1"/>
  </r>
  <r>
    <n v="5571"/>
    <n v="21484"/>
    <s v="High"/>
    <n v="0.02"/>
    <n v="115.99"/>
    <n v="5.99"/>
    <n v="2053"/>
    <x v="1474"/>
    <x v="0"/>
    <x v="0"/>
    <x v="2"/>
    <x v="3"/>
    <s v="Small Box"/>
    <s v="2160"/>
    <n v="0.56999999999999995"/>
    <x v="0"/>
    <x v="46"/>
    <s v="Carlsbad"/>
    <n v="88220"/>
    <x v="500"/>
    <d v="2013-11-16T00:00:00"/>
    <n v="49.044336000000015"/>
    <n v="9"/>
    <n v="921.75"/>
    <n v="87239"/>
    <s v="November"/>
    <n v="2013"/>
    <x v="2"/>
  </r>
  <r>
    <n v="2119"/>
    <n v="21907"/>
    <s v="Not Specified"/>
    <n v="0.1"/>
    <n v="6.3"/>
    <n v="0.5"/>
    <n v="804"/>
    <x v="1475"/>
    <x v="0"/>
    <x v="3"/>
    <x v="0"/>
    <x v="4"/>
    <s v="Small Box"/>
    <s v="Avery 51"/>
    <n v="0.39"/>
    <x v="1"/>
    <x v="1"/>
    <s v="Nashville"/>
    <n v="37211"/>
    <x v="1135"/>
    <d v="2012-07-14T00:00:00"/>
    <n v="-84.930999999999997"/>
    <n v="12"/>
    <n v="73.48"/>
    <n v="90051"/>
    <s v="July"/>
    <n v="2012"/>
    <x v="0"/>
  </r>
  <r>
    <n v="2120"/>
    <n v="19386"/>
    <s v="High"/>
    <n v="0"/>
    <n v="4.8899999999999997"/>
    <n v="4.93"/>
    <n v="804"/>
    <x v="1475"/>
    <x v="0"/>
    <x v="3"/>
    <x v="2"/>
    <x v="11"/>
    <s v="Small Pack"/>
    <s v="Maxell 3.5&quot; DS/HD IBM-Formatted Diskettes, 10/Pack"/>
    <n v="0.66"/>
    <x v="1"/>
    <x v="1"/>
    <s v="Nashville"/>
    <n v="37211"/>
    <x v="491"/>
    <d v="2013-01-13T00:00:00"/>
    <n v="7.032"/>
    <n v="9"/>
    <n v="47.2"/>
    <n v="90053"/>
    <s v="January"/>
    <n v="2013"/>
    <x v="4"/>
  </r>
  <r>
    <n v="2121"/>
    <n v="19387"/>
    <s v="High"/>
    <n v="0"/>
    <n v="150.97999999999999"/>
    <n v="39.25"/>
    <n v="804"/>
    <x v="1475"/>
    <x v="2"/>
    <x v="3"/>
    <x v="1"/>
    <x v="6"/>
    <s v="Jumbo Box"/>
    <s v="Iceberg OfficeWorks 42&quot; Round Tables"/>
    <n v="0.75"/>
    <x v="1"/>
    <x v="1"/>
    <s v="Nashville"/>
    <n v="37211"/>
    <x v="491"/>
    <d v="2013-01-12T00:00:00"/>
    <n v="-3.3879999999999999"/>
    <n v="12"/>
    <n v="1858.7"/>
    <n v="90053"/>
    <s v="January"/>
    <n v="2013"/>
    <x v="4"/>
  </r>
  <r>
    <n v="8226"/>
    <n v="20891"/>
    <s v="Not Specified"/>
    <n v="0.03"/>
    <n v="10.98"/>
    <n v="3.37"/>
    <n v="2999"/>
    <x v="1476"/>
    <x v="0"/>
    <x v="2"/>
    <x v="0"/>
    <x v="16"/>
    <s v="Small Pack"/>
    <s v="Fiskars® Softgrip Scissors"/>
    <n v="0.56999999999999995"/>
    <x v="2"/>
    <x v="24"/>
    <s v="Oak Park"/>
    <n v="48237"/>
    <x v="1278"/>
    <d v="2010-04-11T00:00:00"/>
    <n v="11.82"/>
    <n v="5"/>
    <n v="56.19"/>
    <n v="87041"/>
    <s v="April"/>
    <n v="2010"/>
    <x v="1"/>
  </r>
  <r>
    <n v="8227"/>
    <n v="19221"/>
    <s v="High"/>
    <n v="0.06"/>
    <n v="140.81"/>
    <n v="24.49"/>
    <n v="2999"/>
    <x v="1476"/>
    <x v="0"/>
    <x v="1"/>
    <x v="1"/>
    <x v="15"/>
    <s v="Large Box"/>
    <s v="Hon Olson Stacker Stools"/>
    <n v="0.56999999999999995"/>
    <x v="2"/>
    <x v="24"/>
    <s v="Oak Park"/>
    <n v="48237"/>
    <x v="1314"/>
    <d v="2011-11-13T00:00:00"/>
    <n v="30.890000000000015"/>
    <n v="3"/>
    <n v="441.43"/>
    <n v="87046"/>
    <s v="November"/>
    <n v="2011"/>
    <x v="3"/>
  </r>
  <r>
    <n v="8228"/>
    <n v="19222"/>
    <s v="High"/>
    <n v="0.08"/>
    <n v="195.99"/>
    <n v="4.2"/>
    <n v="2999"/>
    <x v="1476"/>
    <x v="0"/>
    <x v="1"/>
    <x v="2"/>
    <x v="3"/>
    <s v="Small Box"/>
    <s v="688"/>
    <n v="0.6"/>
    <x v="2"/>
    <x v="24"/>
    <s v="Oak Park"/>
    <n v="48237"/>
    <x v="1314"/>
    <d v="2011-11-14T00:00:00"/>
    <n v="35.358400000000046"/>
    <n v="12"/>
    <n v="1839.17"/>
    <n v="87046"/>
    <s v="November"/>
    <n v="2011"/>
    <x v="5"/>
  </r>
  <r>
    <n v="8229"/>
    <n v="19223"/>
    <s v="High"/>
    <n v="0"/>
    <n v="85.99"/>
    <n v="2.79"/>
    <n v="2999"/>
    <x v="1476"/>
    <x v="0"/>
    <x v="1"/>
    <x v="2"/>
    <x v="3"/>
    <s v="Small Box"/>
    <s v="6340"/>
    <n v="0.57999999999999996"/>
    <x v="2"/>
    <x v="24"/>
    <s v="Oak Park"/>
    <n v="48237"/>
    <x v="1314"/>
    <d v="2011-11-13T00:00:00"/>
    <n v="397.72260000000006"/>
    <n v="15"/>
    <n v="1118.3"/>
    <n v="87046"/>
    <s v="November"/>
    <n v="2011"/>
    <x v="4"/>
  </r>
  <r>
    <n v="8230"/>
    <n v="18657"/>
    <s v="Critical"/>
    <n v="0.08"/>
    <n v="7.28"/>
    <n v="3.52"/>
    <n v="2999"/>
    <x v="1476"/>
    <x v="0"/>
    <x v="1"/>
    <x v="2"/>
    <x v="11"/>
    <s v="Small Pack"/>
    <s v="Imation 3.5&quot; DS-HD Macintosh Formatted Diskettes, 10/Pack"/>
    <n v="0.68"/>
    <x v="2"/>
    <x v="24"/>
    <s v="Oak Park"/>
    <n v="48237"/>
    <x v="956"/>
    <d v="2012-02-27T00:00:00"/>
    <n v="-39.74"/>
    <n v="3"/>
    <n v="21.87"/>
    <n v="87049"/>
    <s v="February"/>
    <n v="2012"/>
    <x v="5"/>
  </r>
  <r>
    <n v="8231"/>
    <n v="18658"/>
    <s v="Critical"/>
    <n v="0"/>
    <n v="14.03"/>
    <n v="9.3699999999999992"/>
    <n v="2999"/>
    <x v="1476"/>
    <x v="1"/>
    <x v="1"/>
    <x v="0"/>
    <x v="2"/>
    <s v="Small Box"/>
    <s v="Project Tote Personal File"/>
    <n v="0.56000000000000005"/>
    <x v="2"/>
    <x v="24"/>
    <s v="Oak Park"/>
    <n v="48237"/>
    <x v="956"/>
    <d v="2012-02-26T00:00:00"/>
    <n v="-80.2"/>
    <n v="6"/>
    <n v="88.46"/>
    <n v="87049"/>
    <s v="February"/>
    <n v="2012"/>
    <x v="4"/>
  </r>
  <r>
    <n v="8232"/>
    <n v="20890"/>
    <s v="Not Specified"/>
    <n v="0.05"/>
    <n v="3.28"/>
    <n v="3.97"/>
    <n v="2999"/>
    <x v="1476"/>
    <x v="0"/>
    <x v="2"/>
    <x v="0"/>
    <x v="9"/>
    <s v="Wrap Bag"/>
    <s v="Newell 342"/>
    <n v="0.56000000000000005"/>
    <x v="2"/>
    <x v="24"/>
    <s v="Oak Park"/>
    <n v="48237"/>
    <x v="1144"/>
    <d v="2013-04-11T00:00:00"/>
    <n v="-15.42"/>
    <n v="1"/>
    <n v="4.03"/>
    <n v="87052"/>
    <s v="April"/>
    <n v="2013"/>
    <x v="3"/>
  </r>
  <r>
    <n v="8233"/>
    <n v="20864"/>
    <s v="Low"/>
    <n v="0.04"/>
    <n v="1.88"/>
    <n v="1.49"/>
    <n v="2999"/>
    <x v="1476"/>
    <x v="0"/>
    <x v="1"/>
    <x v="0"/>
    <x v="0"/>
    <s v="Small Box"/>
    <s v="Staples® General Use 3-Ring Binders"/>
    <n v="0.37"/>
    <x v="2"/>
    <x v="24"/>
    <s v="Oak Park"/>
    <n v="48237"/>
    <x v="1104"/>
    <d v="2013-11-26T00:00:00"/>
    <n v="4.1994320000000016"/>
    <n v="20"/>
    <n v="39.97"/>
    <n v="87056"/>
    <s v="November"/>
    <n v="2013"/>
    <x v="1"/>
  </r>
  <r>
    <n v="8954"/>
    <n v="24166"/>
    <s v="Medium"/>
    <n v="0.05"/>
    <n v="83.1"/>
    <n v="6.13"/>
    <n v="3239"/>
    <x v="1477"/>
    <x v="0"/>
    <x v="1"/>
    <x v="2"/>
    <x v="11"/>
    <s v="Small Box"/>
    <s v="Micro Innovations Micro Digital Wireless Keyboard and Mouse, Gray"/>
    <n v="0.45"/>
    <x v="0"/>
    <x v="4"/>
    <s v="Eugene"/>
    <n v="97405"/>
    <x v="428"/>
    <d v="2012-05-08T00:00:00"/>
    <n v="284.83999999999997"/>
    <n v="6"/>
    <n v="492.62"/>
    <n v="89566"/>
    <s v="May"/>
    <n v="2012"/>
    <x v="3"/>
  </r>
  <r>
    <n v="8955"/>
    <n v="21785"/>
    <s v="Medium"/>
    <n v="0.05"/>
    <n v="7.98"/>
    <n v="1.25"/>
    <n v="3239"/>
    <x v="1477"/>
    <x v="0"/>
    <x v="1"/>
    <x v="0"/>
    <x v="8"/>
    <s v="Wrap Bag"/>
    <s v="Adams Telephone Message Book w/Frequently-Called Numbers Space, 400 Messages per Book"/>
    <n v="0.35"/>
    <x v="0"/>
    <x v="4"/>
    <s v="Eugene"/>
    <n v="97405"/>
    <x v="631"/>
    <d v="2013-03-30T00:00:00"/>
    <n v="59.484899999999989"/>
    <n v="11"/>
    <n v="86.21"/>
    <n v="89567"/>
    <s v="March"/>
    <n v="2013"/>
    <x v="3"/>
  </r>
  <r>
    <n v="8956"/>
    <n v="21786"/>
    <s v="Medium"/>
    <n v="0.09"/>
    <n v="155.99"/>
    <n v="8.08"/>
    <n v="3239"/>
    <x v="1477"/>
    <x v="0"/>
    <x v="1"/>
    <x v="2"/>
    <x v="3"/>
    <s v="Small Box"/>
    <s v="I888 World Phone"/>
    <n v="0.6"/>
    <x v="0"/>
    <x v="4"/>
    <s v="Eugene"/>
    <n v="97405"/>
    <x v="631"/>
    <d v="2013-03-30T00:00:00"/>
    <n v="1093.1255999999998"/>
    <n v="13"/>
    <n v="1584.24"/>
    <n v="89567"/>
    <s v="March"/>
    <n v="2013"/>
    <x v="0"/>
  </r>
  <r>
    <n v="8957"/>
    <n v="23384"/>
    <s v="Medium"/>
    <n v="0.05"/>
    <n v="7.59"/>
    <n v="4"/>
    <n v="3239"/>
    <x v="1477"/>
    <x v="0"/>
    <x v="1"/>
    <x v="1"/>
    <x v="1"/>
    <s v="Wrap Bag"/>
    <s v="Master Giant Foot® Doorstop, Safety Yellow"/>
    <n v="0.42"/>
    <x v="0"/>
    <x v="4"/>
    <s v="Eugene"/>
    <n v="97405"/>
    <x v="532"/>
    <d v="2013-05-01T00:00:00"/>
    <n v="-10.73"/>
    <n v="1"/>
    <n v="11.64"/>
    <n v="89568"/>
    <s v="April"/>
    <n v="2013"/>
    <x v="3"/>
  </r>
  <r>
    <n v="8958"/>
    <n v="19959"/>
    <s v="Low"/>
    <n v="0.05"/>
    <n v="124.49"/>
    <n v="51.94"/>
    <n v="3239"/>
    <x v="1477"/>
    <x v="2"/>
    <x v="1"/>
    <x v="1"/>
    <x v="6"/>
    <s v="Jumbo Box"/>
    <s v="Bevis 36 x 72 Conference Tables"/>
    <n v="0.63"/>
    <x v="0"/>
    <x v="4"/>
    <s v="Eugene"/>
    <n v="97405"/>
    <x v="456"/>
    <d v="2013-07-13T00:00:00"/>
    <n v="-259.62815999999998"/>
    <n v="3"/>
    <n v="379.21"/>
    <n v="89569"/>
    <s v="July"/>
    <n v="2013"/>
    <x v="3"/>
  </r>
  <r>
    <n v="8959"/>
    <n v="22271"/>
    <s v="Medium"/>
    <n v="7.0000000000000007E-2"/>
    <n v="5.98"/>
    <n v="5.15"/>
    <n v="3239"/>
    <x v="1477"/>
    <x v="0"/>
    <x v="1"/>
    <x v="0"/>
    <x v="8"/>
    <s v="Small Box"/>
    <s v="Xerox 193"/>
    <n v="0.36"/>
    <x v="0"/>
    <x v="4"/>
    <s v="Eugene"/>
    <n v="97405"/>
    <x v="140"/>
    <d v="2013-10-20T00:00:00"/>
    <n v="-57.37"/>
    <n v="20"/>
    <n v="122.77"/>
    <n v="89570"/>
    <s v="October"/>
    <n v="2013"/>
    <x v="0"/>
  </r>
  <r>
    <n v="906"/>
    <n v="2408"/>
    <s v="Critical"/>
    <n v="0"/>
    <n v="8.34"/>
    <n v="2.64"/>
    <n v="349"/>
    <x v="1478"/>
    <x v="1"/>
    <x v="0"/>
    <x v="0"/>
    <x v="16"/>
    <s v="Small Pack"/>
    <s v="Acme® Elite Stainless Steel Scissors"/>
    <n v="0.59"/>
    <x v="1"/>
    <x v="8"/>
    <s v="Miami"/>
    <n v="33132"/>
    <x v="1280"/>
    <d v="2010-06-11T00:00:00"/>
    <n v="5.8624999999999998"/>
    <n v="23"/>
    <n v="212.89"/>
    <n v="17446"/>
    <s v="June"/>
    <n v="2010"/>
    <x v="4"/>
  </r>
  <r>
    <n v="907"/>
    <n v="1595"/>
    <s v="Medium"/>
    <n v="0.04"/>
    <n v="99.23"/>
    <n v="8.99"/>
    <n v="349"/>
    <x v="1478"/>
    <x v="0"/>
    <x v="0"/>
    <x v="1"/>
    <x v="1"/>
    <s v="Small Pack"/>
    <s v="GE 48&quot; Fluorescent Tube, Cool White Energy Saver, 34 Watts, 30/Box"/>
    <n v="0.35"/>
    <x v="1"/>
    <x v="8"/>
    <s v="Miami"/>
    <n v="33132"/>
    <x v="35"/>
    <d v="2010-07-04T00:00:00"/>
    <n v="1916.6757"/>
    <n v="54"/>
    <n v="5555.6"/>
    <n v="11527"/>
    <s v="July"/>
    <n v="2010"/>
    <x v="1"/>
  </r>
  <r>
    <n v="908"/>
    <n v="5728"/>
    <s v="Critical"/>
    <n v="0.05"/>
    <n v="11.58"/>
    <n v="5.72"/>
    <n v="349"/>
    <x v="1478"/>
    <x v="0"/>
    <x v="0"/>
    <x v="0"/>
    <x v="5"/>
    <s v="Small Box"/>
    <s v="Peel &amp; Seel® Recycled Catalog Envelopes, Brown"/>
    <n v="0.35"/>
    <x v="1"/>
    <x v="8"/>
    <s v="Miami"/>
    <n v="33132"/>
    <x v="544"/>
    <d v="2012-04-07T00:00:00"/>
    <n v="7.2360000000000007"/>
    <n v="26"/>
    <n v="292.49"/>
    <n v="40643"/>
    <s v="April"/>
    <n v="2012"/>
    <x v="3"/>
  </r>
  <r>
    <n v="909"/>
    <n v="682"/>
    <s v="Not Specified"/>
    <n v="0.01"/>
    <n v="2.88"/>
    <n v="0.5"/>
    <n v="349"/>
    <x v="1478"/>
    <x v="0"/>
    <x v="0"/>
    <x v="0"/>
    <x v="4"/>
    <s v="Small Box"/>
    <s v="Avery 49"/>
    <n v="0.36"/>
    <x v="1"/>
    <x v="8"/>
    <s v="Miami"/>
    <n v="33132"/>
    <x v="1011"/>
    <d v="2012-04-14T00:00:00"/>
    <n v="32.582099999999997"/>
    <n v="46"/>
    <n v="131.72"/>
    <n v="4769"/>
    <s v="April"/>
    <n v="2012"/>
    <x v="1"/>
  </r>
  <r>
    <n v="910"/>
    <n v="5257"/>
    <s v="Low"/>
    <n v="0.09"/>
    <n v="550.98"/>
    <n v="64.59"/>
    <n v="349"/>
    <x v="1478"/>
    <x v="2"/>
    <x v="0"/>
    <x v="1"/>
    <x v="6"/>
    <s v="Jumbo Box"/>
    <s v="Chromcraft Bull-Nose Wood 48&quot; x 96&quot; Rectangular Conference Tables"/>
    <n v="0.66"/>
    <x v="1"/>
    <x v="8"/>
    <s v="Miami"/>
    <n v="33132"/>
    <x v="595"/>
    <d v="2012-09-11T00:00:00"/>
    <n v="-1770.9659767800001"/>
    <n v="76"/>
    <n v="40136.93"/>
    <n v="37414"/>
    <s v="September"/>
    <n v="2012"/>
    <x v="0"/>
  </r>
  <r>
    <n v="911"/>
    <n v="2136"/>
    <s v="Medium"/>
    <n v="7.0000000000000007E-2"/>
    <n v="1270.99"/>
    <n v="19.989999999999998"/>
    <n v="349"/>
    <x v="1478"/>
    <x v="0"/>
    <x v="0"/>
    <x v="0"/>
    <x v="0"/>
    <s v="Small Box"/>
    <s v="Fellowes PB500 Electric Punch Plastic Comb Binding Machine with Manual Bind"/>
    <n v="0.35"/>
    <x v="1"/>
    <x v="8"/>
    <s v="Miami"/>
    <n v="33132"/>
    <x v="268"/>
    <d v="2012-11-19T00:00:00"/>
    <n v="-542.92661500000008"/>
    <n v="10"/>
    <n v="11938.4"/>
    <n v="15264"/>
    <s v="November"/>
    <n v="2012"/>
    <x v="0"/>
  </r>
  <r>
    <n v="912"/>
    <n v="2137"/>
    <s v="Medium"/>
    <n v="7.0000000000000007E-2"/>
    <n v="7.31"/>
    <n v="0.49"/>
    <n v="349"/>
    <x v="1478"/>
    <x v="0"/>
    <x v="0"/>
    <x v="0"/>
    <x v="4"/>
    <s v="Small Box"/>
    <s v="Self-Adhesive Address Labels for Typewriters by Universal"/>
    <n v="0.38"/>
    <x v="1"/>
    <x v="8"/>
    <s v="Miami"/>
    <n v="33132"/>
    <x v="268"/>
    <d v="2012-11-17T00:00:00"/>
    <n v="22.143499999999996"/>
    <n v="44"/>
    <n v="305.12"/>
    <n v="15264"/>
    <s v="November"/>
    <n v="2012"/>
    <x v="0"/>
  </r>
  <r>
    <n v="913"/>
    <n v="6643"/>
    <s v="Critical"/>
    <n v="0.02"/>
    <n v="5.98"/>
    <n v="5.46"/>
    <n v="349"/>
    <x v="1478"/>
    <x v="0"/>
    <x v="0"/>
    <x v="0"/>
    <x v="8"/>
    <s v="Small Box"/>
    <s v="Xerox 1983"/>
    <n v="0.36"/>
    <x v="1"/>
    <x v="8"/>
    <s v="Miami"/>
    <n v="33132"/>
    <x v="842"/>
    <d v="2012-12-11T00:00:00"/>
    <n v="-80.903899999999993"/>
    <n v="62"/>
    <n v="374.26"/>
    <n v="47265"/>
    <s v="December"/>
    <n v="2012"/>
    <x v="2"/>
  </r>
  <r>
    <n v="147"/>
    <n v="26008"/>
    <s v="Medium"/>
    <n v="0.06"/>
    <n v="11.66"/>
    <n v="7.95"/>
    <n v="57"/>
    <x v="1479"/>
    <x v="0"/>
    <x v="2"/>
    <x v="0"/>
    <x v="9"/>
    <s v="Small Pack"/>
    <s v="Hunt BOSTON® Vista® Battery-Operated Pencil Sharpener, Black"/>
    <n v="0.57999999999999996"/>
    <x v="3"/>
    <x v="15"/>
    <s v="Troy"/>
    <n v="12180"/>
    <x v="556"/>
    <d v="2012-01-23T00:00:00"/>
    <n v="-143.8648"/>
    <n v="10"/>
    <n v="120.64"/>
    <n v="88078"/>
    <s v="January"/>
    <n v="2012"/>
    <x v="3"/>
  </r>
  <r>
    <n v="4261"/>
    <n v="19136"/>
    <s v="Low"/>
    <n v="0.02"/>
    <n v="3.14"/>
    <n v="1.92"/>
    <n v="1604"/>
    <x v="1480"/>
    <x v="0"/>
    <x v="3"/>
    <x v="0"/>
    <x v="16"/>
    <s v="Wrap Bag"/>
    <s v="Serrated Blade or Curved Handle Hand Letter Openers"/>
    <n v="0.84"/>
    <x v="1"/>
    <x v="39"/>
    <s v="Taylors"/>
    <n v="29687"/>
    <x v="913"/>
    <d v="2013-08-14T00:00:00"/>
    <n v="-125.25800000000001"/>
    <n v="11"/>
    <n v="37.520000000000003"/>
    <n v="89684"/>
    <s v="August"/>
    <n v="2013"/>
    <x v="2"/>
  </r>
  <r>
    <n v="2838"/>
    <n v="22537"/>
    <s v="Medium"/>
    <n v="0.02"/>
    <n v="15.14"/>
    <n v="4.53"/>
    <n v="1101"/>
    <x v="1481"/>
    <x v="0"/>
    <x v="3"/>
    <x v="0"/>
    <x v="2"/>
    <s v="Small Box"/>
    <s v="Eldon® Gobal File Keepers"/>
    <n v="0.81"/>
    <x v="0"/>
    <x v="0"/>
    <s v="Oxnard"/>
    <n v="93030"/>
    <x v="1315"/>
    <d v="2010-11-06T00:00:00"/>
    <n v="5.8840000000000074"/>
    <n v="3"/>
    <n v="51.02"/>
    <n v="91488"/>
    <s v="November"/>
    <n v="2010"/>
    <x v="2"/>
  </r>
  <r>
    <n v="2839"/>
    <n v="25656"/>
    <s v="Critical"/>
    <n v="0.02"/>
    <n v="10.64"/>
    <n v="5.16"/>
    <n v="1101"/>
    <x v="1481"/>
    <x v="0"/>
    <x v="3"/>
    <x v="1"/>
    <x v="1"/>
    <s v="Small Box"/>
    <s v="Eldon Expressions Punched Metal &amp; Wood Desk Accessories, Pewter &amp; Cherry"/>
    <n v="0.56999999999999995"/>
    <x v="0"/>
    <x v="0"/>
    <s v="Oxnard"/>
    <n v="93030"/>
    <x v="407"/>
    <d v="2013-08-05T00:00:00"/>
    <n v="-16.578400000000002"/>
    <n v="20"/>
    <n v="215.36"/>
    <n v="91490"/>
    <s v="August"/>
    <n v="2013"/>
    <x v="2"/>
  </r>
  <r>
    <n v="2840"/>
    <n v="22536"/>
    <s v="Medium"/>
    <n v="0.01"/>
    <n v="12.99"/>
    <n v="14.37"/>
    <n v="1101"/>
    <x v="1481"/>
    <x v="0"/>
    <x v="3"/>
    <x v="1"/>
    <x v="1"/>
    <s v="Large Box"/>
    <s v="Tensor &quot;Hersey Kiss&quot; Styled Floor Lamp"/>
    <n v="0.73"/>
    <x v="0"/>
    <x v="0"/>
    <s v="Oxnard"/>
    <n v="93030"/>
    <x v="1176"/>
    <d v="2013-11-05T00:00:00"/>
    <n v="46.812960000000018"/>
    <n v="12"/>
    <n v="169.13"/>
    <n v="91491"/>
    <s v="November"/>
    <n v="2013"/>
    <x v="1"/>
  </r>
  <r>
    <n v="7934"/>
    <n v="24705"/>
    <s v="Low"/>
    <n v="0.08"/>
    <n v="2.88"/>
    <n v="0.5"/>
    <n v="2889"/>
    <x v="1482"/>
    <x v="0"/>
    <x v="1"/>
    <x v="0"/>
    <x v="4"/>
    <s v="Small Box"/>
    <s v="Avery 492"/>
    <n v="0.39"/>
    <x v="2"/>
    <x v="31"/>
    <s v="Marshalltown"/>
    <n v="50158"/>
    <x v="59"/>
    <d v="2011-06-20T00:00:00"/>
    <n v="26.751300000000001"/>
    <n v="14"/>
    <n v="38.770000000000003"/>
    <n v="90013"/>
    <s v="June"/>
    <n v="2011"/>
    <x v="5"/>
  </r>
  <r>
    <n v="7935"/>
    <n v="22893"/>
    <s v="Not Specified"/>
    <n v="0.1"/>
    <n v="41.71"/>
    <n v="4.5"/>
    <n v="2889"/>
    <x v="1482"/>
    <x v="0"/>
    <x v="1"/>
    <x v="0"/>
    <x v="10"/>
    <s v="Small Box"/>
    <s v="Fellowes 8 Outlet Superior Workstation Surge Protector"/>
    <n v="0.56000000000000005"/>
    <x v="2"/>
    <x v="31"/>
    <s v="Marshalltown"/>
    <n v="50158"/>
    <x v="163"/>
    <d v="2011-11-05T00:00:00"/>
    <n v="587.75200000000018"/>
    <n v="25"/>
    <n v="998.66"/>
    <n v="90015"/>
    <s v="November"/>
    <n v="2011"/>
    <x v="0"/>
  </r>
  <r>
    <n v="7936"/>
    <n v="24246"/>
    <s v="Low"/>
    <n v="0.09"/>
    <n v="8.01"/>
    <n v="2.87"/>
    <n v="2889"/>
    <x v="1482"/>
    <x v="0"/>
    <x v="1"/>
    <x v="0"/>
    <x v="8"/>
    <s v="Wrap Bag"/>
    <s v="TOPS Money Receipt Book, Consecutively Numbered in Red,"/>
    <n v="0.4"/>
    <x v="2"/>
    <x v="31"/>
    <s v="Marshalltown"/>
    <n v="50158"/>
    <x v="750"/>
    <d v="2012-11-28T00:00:00"/>
    <n v="106.59000000000002"/>
    <n v="33"/>
    <n v="255"/>
    <n v="90020"/>
    <s v="November"/>
    <n v="2012"/>
    <x v="0"/>
  </r>
  <r>
    <n v="7937"/>
    <n v="23615"/>
    <s v="Not Specified"/>
    <n v="0.04"/>
    <n v="4.0599999999999996"/>
    <n v="6.89"/>
    <n v="2889"/>
    <x v="1482"/>
    <x v="0"/>
    <x v="1"/>
    <x v="0"/>
    <x v="10"/>
    <s v="Small Box"/>
    <s v="Eureka Disposable Bags for Sanitaire® Vibra Groomer I® Upright Vac"/>
    <n v="0.6"/>
    <x v="2"/>
    <x v="31"/>
    <s v="Marshalltown"/>
    <n v="50158"/>
    <x v="45"/>
    <d v="2013-09-22T00:00:00"/>
    <n v="-87.179200000000009"/>
    <n v="10"/>
    <n v="43.38"/>
    <n v="90025"/>
    <s v="September"/>
    <n v="2013"/>
    <x v="1"/>
  </r>
  <r>
    <n v="7938"/>
    <n v="23616"/>
    <s v="Not Specified"/>
    <n v="0.02"/>
    <n v="8.85"/>
    <n v="5.6"/>
    <n v="2889"/>
    <x v="1482"/>
    <x v="0"/>
    <x v="1"/>
    <x v="0"/>
    <x v="0"/>
    <s v="Small Box"/>
    <s v="GBC Standard Plastic Binding Systems Combs"/>
    <n v="0.36"/>
    <x v="2"/>
    <x v="31"/>
    <s v="Marshalltown"/>
    <n v="50158"/>
    <x v="45"/>
    <d v="2013-09-22T00:00:00"/>
    <n v="5.4161999999999999"/>
    <n v="16"/>
    <n v="152.76"/>
    <n v="90025"/>
    <s v="September"/>
    <n v="2013"/>
    <x v="2"/>
  </r>
  <r>
    <n v="7939"/>
    <n v="23617"/>
    <s v="Not Specified"/>
    <n v="0.02"/>
    <n v="3.15"/>
    <n v="0.5"/>
    <n v="2889"/>
    <x v="1482"/>
    <x v="0"/>
    <x v="1"/>
    <x v="0"/>
    <x v="4"/>
    <s v="Small Box"/>
    <s v="Avery 520"/>
    <n v="0.37"/>
    <x v="2"/>
    <x v="31"/>
    <s v="Marshalltown"/>
    <n v="50158"/>
    <x v="45"/>
    <d v="2013-09-21T00:00:00"/>
    <n v="33.727199999999996"/>
    <n v="15"/>
    <n v="48.88"/>
    <n v="90025"/>
    <s v="September"/>
    <n v="2013"/>
    <x v="2"/>
  </r>
  <r>
    <n v="6608"/>
    <n v="22562"/>
    <s v="Not Specified"/>
    <n v="0.1"/>
    <n v="14.28"/>
    <n v="2.99"/>
    <n v="2430"/>
    <x v="1483"/>
    <x v="0"/>
    <x v="0"/>
    <x v="0"/>
    <x v="0"/>
    <s v="Small Box"/>
    <s v="Avery Premier Heavy-Duty Binder with Round Locking Rings"/>
    <n v="0.39"/>
    <x v="2"/>
    <x v="2"/>
    <s v="Killeen"/>
    <n v="76541"/>
    <x v="995"/>
    <d v="2010-03-25T00:00:00"/>
    <n v="104.9145"/>
    <n v="11"/>
    <n v="152.05000000000001"/>
    <n v="91108"/>
    <s v="March"/>
    <n v="2010"/>
    <x v="0"/>
  </r>
  <r>
    <n v="6609"/>
    <n v="22105"/>
    <s v="Not Specified"/>
    <n v="0.04"/>
    <n v="7.08"/>
    <n v="2.35"/>
    <n v="2430"/>
    <x v="1483"/>
    <x v="0"/>
    <x v="0"/>
    <x v="0"/>
    <x v="9"/>
    <s v="Wrap Bag"/>
    <s v="SANFORD Major Accent™ Highlighters"/>
    <n v="0.47"/>
    <x v="2"/>
    <x v="2"/>
    <s v="Killeen"/>
    <n v="76541"/>
    <x v="1278"/>
    <d v="2010-04-11T00:00:00"/>
    <n v="24.59"/>
    <n v="7"/>
    <n v="49.1"/>
    <n v="91109"/>
    <s v="April"/>
    <n v="2010"/>
    <x v="1"/>
  </r>
  <r>
    <n v="6610"/>
    <n v="20731"/>
    <s v="Low"/>
    <n v="0.03"/>
    <n v="140.99"/>
    <n v="4.2"/>
    <n v="2430"/>
    <x v="1483"/>
    <x v="0"/>
    <x v="0"/>
    <x v="2"/>
    <x v="3"/>
    <s v="Small Box"/>
    <s v="7160"/>
    <n v="0.59"/>
    <x v="2"/>
    <x v="2"/>
    <s v="Killeen"/>
    <n v="76541"/>
    <x v="1067"/>
    <d v="2010-10-06T00:00:00"/>
    <n v="-458.74400000000003"/>
    <n v="2"/>
    <n v="246.44"/>
    <n v="91110"/>
    <s v="September"/>
    <n v="2010"/>
    <x v="1"/>
  </r>
  <r>
    <n v="6611"/>
    <n v="21395"/>
    <s v="High"/>
    <n v="0.08"/>
    <n v="4.28"/>
    <n v="5.17"/>
    <n v="2430"/>
    <x v="1483"/>
    <x v="0"/>
    <x v="0"/>
    <x v="0"/>
    <x v="8"/>
    <s v="Small Box"/>
    <s v="Xerox 1971"/>
    <n v="0.4"/>
    <x v="2"/>
    <x v="2"/>
    <s v="Killeen"/>
    <n v="76541"/>
    <x v="6"/>
    <d v="2011-07-31T00:00:00"/>
    <n v="-8.8800000000000008"/>
    <n v="1"/>
    <n v="6.72"/>
    <n v="91111"/>
    <s v="July"/>
    <n v="2011"/>
    <x v="5"/>
  </r>
  <r>
    <n v="6612"/>
    <n v="21396"/>
    <s v="High"/>
    <n v="0.05"/>
    <n v="43.57"/>
    <n v="16.36"/>
    <n v="2430"/>
    <x v="1483"/>
    <x v="0"/>
    <x v="0"/>
    <x v="0"/>
    <x v="2"/>
    <s v="Small Box"/>
    <s v="Trav-L-File Heavy-Duty Shuttle II, Black"/>
    <n v="0.55000000000000004"/>
    <x v="2"/>
    <x v="2"/>
    <s v="Killeen"/>
    <n v="76541"/>
    <x v="6"/>
    <d v="2011-08-01T00:00:00"/>
    <n v="-5.41"/>
    <n v="7"/>
    <n v="306.10000000000002"/>
    <n v="91111"/>
    <s v="July"/>
    <n v="2011"/>
    <x v="3"/>
  </r>
  <r>
    <n v="6613"/>
    <n v="24429"/>
    <s v="High"/>
    <n v="0.02"/>
    <n v="38.06"/>
    <n v="4.5"/>
    <n v="2430"/>
    <x v="1483"/>
    <x v="0"/>
    <x v="0"/>
    <x v="0"/>
    <x v="10"/>
    <s v="Small Box"/>
    <s v="Fellowes Superior 10 Outlet Split Surge Protector"/>
    <n v="0.56000000000000005"/>
    <x v="2"/>
    <x v="2"/>
    <s v="Killeen"/>
    <n v="76541"/>
    <x v="792"/>
    <d v="2013-11-13T00:00:00"/>
    <n v="1066.7468999999999"/>
    <n v="39"/>
    <n v="1546.01"/>
    <n v="91113"/>
    <s v="November"/>
    <n v="2013"/>
    <x v="2"/>
  </r>
  <r>
    <n v="2086"/>
    <n v="26110"/>
    <s v="Medium"/>
    <n v="0.08"/>
    <n v="65.989999999999995"/>
    <n v="5.92"/>
    <n v="787"/>
    <x v="1484"/>
    <x v="0"/>
    <x v="0"/>
    <x v="2"/>
    <x v="3"/>
    <s v="Small Box"/>
    <s v="252"/>
    <n v="0.55000000000000004"/>
    <x v="0"/>
    <x v="0"/>
    <s v="Modesto"/>
    <n v="95351"/>
    <x v="1128"/>
    <d v="2011-12-17T00:00:00"/>
    <n v="70.645499999999998"/>
    <n v="8"/>
    <n v="439.97"/>
    <n v="91515"/>
    <s v="December"/>
    <n v="2011"/>
    <x v="5"/>
  </r>
  <r>
    <n v="2087"/>
    <n v="25465"/>
    <s v="High"/>
    <n v="0.04"/>
    <n v="9.49"/>
    <n v="5.76"/>
    <n v="787"/>
    <x v="1484"/>
    <x v="0"/>
    <x v="0"/>
    <x v="2"/>
    <x v="7"/>
    <s v="Medium Box"/>
    <s v="Sharp EL501VB Scientific Calculator, Battery Operated, 10-Digit Display, Hard Case"/>
    <n v="0.39"/>
    <x v="0"/>
    <x v="0"/>
    <s v="Modesto"/>
    <n v="95351"/>
    <x v="976"/>
    <d v="2012-10-29T00:00:00"/>
    <n v="-29.888675999999997"/>
    <n v="1"/>
    <n v="12.54"/>
    <n v="91516"/>
    <s v="October"/>
    <n v="2012"/>
    <x v="1"/>
  </r>
  <r>
    <n v="2088"/>
    <n v="25186"/>
    <s v="Low"/>
    <n v="0.08"/>
    <n v="100.98"/>
    <n v="35.840000000000003"/>
    <n v="787"/>
    <x v="1484"/>
    <x v="2"/>
    <x v="0"/>
    <x v="1"/>
    <x v="13"/>
    <s v="Jumbo Box"/>
    <s v="Bush Westfield Collection Bookcases, Fully Assembled"/>
    <n v="0.62"/>
    <x v="0"/>
    <x v="0"/>
    <s v="Modesto"/>
    <n v="95351"/>
    <x v="143"/>
    <d v="2013-05-08T00:00:00"/>
    <n v="-335.77"/>
    <n v="15"/>
    <n v="1433.08"/>
    <n v="91519"/>
    <s v="May"/>
    <n v="2013"/>
    <x v="5"/>
  </r>
  <r>
    <n v="368"/>
    <n v="25322"/>
    <s v="Not Specified"/>
    <n v="0.09"/>
    <n v="14.45"/>
    <n v="7.17"/>
    <n v="137"/>
    <x v="1485"/>
    <x v="0"/>
    <x v="3"/>
    <x v="0"/>
    <x v="0"/>
    <s v="Small Box"/>
    <s v="Acco Recycled 2&quot; Capacity Laser Printer Hanging Data Binders"/>
    <n v="0.38"/>
    <x v="3"/>
    <x v="16"/>
    <s v="Clinton"/>
    <n v="1510"/>
    <x v="1010"/>
    <d v="2012-10-27T00:00:00"/>
    <n v="-3.0553199999999996"/>
    <n v="9"/>
    <n v="150.9"/>
    <n v="88535"/>
    <s v="October"/>
    <n v="2012"/>
    <x v="0"/>
  </r>
  <r>
    <n v="1963"/>
    <n v="24542"/>
    <s v="Low"/>
    <n v="0.06"/>
    <n v="3.8"/>
    <n v="1.49"/>
    <n v="735"/>
    <x v="1486"/>
    <x v="0"/>
    <x v="2"/>
    <x v="0"/>
    <x v="0"/>
    <s v="Small Box"/>
    <s v="Durable Pressboard Binders"/>
    <n v="0.38"/>
    <x v="3"/>
    <x v="27"/>
    <s v="Londonderry"/>
    <n v="3053"/>
    <x v="1057"/>
    <d v="2012-08-21T00:00:00"/>
    <n v="11.812620000000001"/>
    <n v="11"/>
    <n v="40.4"/>
    <n v="90365"/>
    <s v="August"/>
    <n v="2012"/>
    <x v="3"/>
  </r>
  <r>
    <n v="5886"/>
    <n v="19779"/>
    <s v="High"/>
    <n v="0.09"/>
    <n v="20.99"/>
    <n v="0.99"/>
    <n v="2156"/>
    <x v="1487"/>
    <x v="0"/>
    <x v="1"/>
    <x v="2"/>
    <x v="3"/>
    <s v="Wrap Bag"/>
    <s v="Accessory25"/>
    <n v="0.56999999999999995"/>
    <x v="2"/>
    <x v="24"/>
    <s v="Troy"/>
    <n v="48098"/>
    <x v="615"/>
    <d v="2011-06-25T00:00:00"/>
    <n v="179.80019999999996"/>
    <n v="15"/>
    <n v="260.58"/>
    <n v="90388"/>
    <s v="June"/>
    <n v="2011"/>
    <x v="0"/>
  </r>
  <r>
    <n v="5887"/>
    <n v="20442"/>
    <s v="High"/>
    <n v="0.02"/>
    <n v="27.48"/>
    <n v="4"/>
    <n v="2156"/>
    <x v="1487"/>
    <x v="1"/>
    <x v="0"/>
    <x v="2"/>
    <x v="11"/>
    <s v="Small Box"/>
    <s v="Belkin MediaBoard 104- Keyboard"/>
    <n v="0.75"/>
    <x v="2"/>
    <x v="24"/>
    <s v="Troy"/>
    <n v="48098"/>
    <x v="505"/>
    <d v="2013-04-13T00:00:00"/>
    <n v="-66.78"/>
    <n v="2"/>
    <n v="58.81"/>
    <n v="90397"/>
    <s v="April"/>
    <n v="2013"/>
    <x v="2"/>
  </r>
  <r>
    <n v="5888"/>
    <n v="21446"/>
    <s v="High"/>
    <n v="0.08"/>
    <n v="43.98"/>
    <n v="8.99"/>
    <n v="2156"/>
    <x v="1487"/>
    <x v="0"/>
    <x v="1"/>
    <x v="0"/>
    <x v="9"/>
    <s v="Small Pack"/>
    <s v="Boston 1645 Deluxe Heavier-Duty Electric Pencil Sharpener"/>
    <n v="0.57999999999999996"/>
    <x v="2"/>
    <x v="24"/>
    <s v="Troy"/>
    <n v="48098"/>
    <x v="985"/>
    <d v="2013-06-24T00:00:00"/>
    <n v="156.96"/>
    <n v="9"/>
    <n v="389.24"/>
    <n v="90401"/>
    <s v="June"/>
    <n v="2013"/>
    <x v="5"/>
  </r>
  <r>
    <n v="2590"/>
    <n v="18886"/>
    <s v="High"/>
    <n v="0.1"/>
    <n v="550.98"/>
    <n v="45.7"/>
    <n v="1009"/>
    <x v="1488"/>
    <x v="2"/>
    <x v="1"/>
    <x v="1"/>
    <x v="6"/>
    <s v="Jumbo Box"/>
    <s v="Chromcraft Bull-Nose Wood Oval Conference Tables &amp; Bases"/>
    <n v="0.71"/>
    <x v="3"/>
    <x v="19"/>
    <s v="Saco"/>
    <n v="4072"/>
    <x v="734"/>
    <d v="2010-12-21T00:00:00"/>
    <n v="818.54617499999995"/>
    <n v="14"/>
    <n v="6963.67"/>
    <n v="88372"/>
    <s v="December"/>
    <n v="2010"/>
    <x v="0"/>
  </r>
  <r>
    <n v="2591"/>
    <n v="18887"/>
    <s v="Not Specified"/>
    <n v="0.01"/>
    <n v="60.97"/>
    <n v="4.5"/>
    <n v="1009"/>
    <x v="1488"/>
    <x v="0"/>
    <x v="0"/>
    <x v="0"/>
    <x v="10"/>
    <s v="Small Box"/>
    <s v="Tripp Lite Isotel 6 Outlet Surge Protector with Fax/Modem Protection"/>
    <n v="0.56000000000000005"/>
    <x v="3"/>
    <x v="19"/>
    <s v="Saco"/>
    <n v="4072"/>
    <x v="1147"/>
    <d v="2013-01-24T00:00:00"/>
    <n v="-45.681600000000003"/>
    <n v="1"/>
    <n v="62.77"/>
    <n v="88375"/>
    <s v="January"/>
    <n v="2013"/>
    <x v="1"/>
  </r>
  <r>
    <n v="4997"/>
    <n v="19866"/>
    <s v="Critical"/>
    <n v="0.04"/>
    <n v="4.9800000000000004"/>
    <n v="4.7"/>
    <n v="1842"/>
    <x v="1489"/>
    <x v="0"/>
    <x v="2"/>
    <x v="0"/>
    <x v="8"/>
    <s v="Small Box"/>
    <s v="Staples Copy Paper (20Lb. and 84 Bright)"/>
    <n v="0.38"/>
    <x v="3"/>
    <x v="32"/>
    <s v="Findlay"/>
    <n v="45840"/>
    <x v="794"/>
    <d v="2011-01-31T00:00:00"/>
    <n v="-63.066400000000002"/>
    <n v="7"/>
    <n v="36.270000000000003"/>
    <n v="90608"/>
    <s v="January"/>
    <n v="2011"/>
    <x v="1"/>
  </r>
  <r>
    <n v="4998"/>
    <n v="22851"/>
    <s v="Low"/>
    <n v="0.06"/>
    <n v="67.84"/>
    <n v="0.99"/>
    <n v="1842"/>
    <x v="1489"/>
    <x v="1"/>
    <x v="2"/>
    <x v="0"/>
    <x v="10"/>
    <s v="Small Box"/>
    <s v="Fellowes Command Center 5-outlet power strip"/>
    <n v="0.57999999999999996"/>
    <x v="3"/>
    <x v="32"/>
    <s v="Findlay"/>
    <n v="45840"/>
    <x v="1053"/>
    <d v="2011-09-01T00:00:00"/>
    <n v="475.51349999999996"/>
    <n v="10"/>
    <n v="689.15"/>
    <n v="90609"/>
    <s v="August"/>
    <n v="2011"/>
    <x v="3"/>
  </r>
  <r>
    <n v="4999"/>
    <n v="22852"/>
    <s v="Low"/>
    <n v="0.09"/>
    <n v="17.48"/>
    <n v="1.99"/>
    <n v="1842"/>
    <x v="1489"/>
    <x v="0"/>
    <x v="2"/>
    <x v="2"/>
    <x v="11"/>
    <s v="Small Pack"/>
    <s v="Maxell Pro 80 Minute CD-R, 10/Pack"/>
    <n v="0.45"/>
    <x v="3"/>
    <x v="32"/>
    <s v="Findlay"/>
    <n v="45840"/>
    <x v="1053"/>
    <d v="2011-09-04T00:00:00"/>
    <n v="189.06689999999998"/>
    <n v="17"/>
    <n v="274.01"/>
    <n v="90609"/>
    <s v="August"/>
    <n v="2011"/>
    <x v="0"/>
  </r>
  <r>
    <n v="5000"/>
    <n v="22853"/>
    <s v="Low"/>
    <n v="0.03"/>
    <n v="150.97999999999999"/>
    <n v="16.010000000000002"/>
    <n v="1842"/>
    <x v="1489"/>
    <x v="2"/>
    <x v="2"/>
    <x v="1"/>
    <x v="6"/>
    <s v="Jumbo Box"/>
    <s v="Iceberg OfficeWorks 42&quot; Round Tables"/>
    <n v="0.7"/>
    <x v="3"/>
    <x v="32"/>
    <s v="Findlay"/>
    <n v="45840"/>
    <x v="1053"/>
    <d v="2011-09-04T00:00:00"/>
    <n v="-189.73415032000005"/>
    <n v="3"/>
    <n v="468.18"/>
    <n v="90609"/>
    <s v="August"/>
    <n v="2011"/>
    <x v="1"/>
  </r>
  <r>
    <n v="5001"/>
    <n v="25911"/>
    <s v="Not Specified"/>
    <n v="0.1"/>
    <n v="8.34"/>
    <n v="4.82"/>
    <n v="1842"/>
    <x v="1489"/>
    <x v="0"/>
    <x v="2"/>
    <x v="0"/>
    <x v="8"/>
    <s v="Small Box"/>
    <s v="Southworth 25% Cotton Antique Laid Paper &amp; Envelopes"/>
    <n v="0.4"/>
    <x v="3"/>
    <x v="32"/>
    <s v="Findlay"/>
    <n v="45840"/>
    <x v="1316"/>
    <d v="2012-08-14T00:00:00"/>
    <n v="-8.8556000000000008"/>
    <n v="4"/>
    <n v="32.47"/>
    <n v="90610"/>
    <s v="August"/>
    <n v="2012"/>
    <x v="0"/>
  </r>
  <r>
    <n v="262"/>
    <n v="21815"/>
    <s v="Critical"/>
    <n v="0.09"/>
    <n v="35.99"/>
    <n v="5"/>
    <n v="95"/>
    <x v="1490"/>
    <x v="0"/>
    <x v="1"/>
    <x v="2"/>
    <x v="3"/>
    <s v="Small Box"/>
    <s v="Accessory27"/>
    <n v="0.85"/>
    <x v="2"/>
    <x v="14"/>
    <s v="Leawood"/>
    <n v="66209"/>
    <x v="975"/>
    <d v="2012-10-10T00:00:00"/>
    <n v="-265.20912000000004"/>
    <n v="8"/>
    <n v="224.71"/>
    <n v="87309"/>
    <s v="October"/>
    <n v="2012"/>
    <x v="0"/>
  </r>
  <r>
    <n v="263"/>
    <n v="18267"/>
    <s v="Not Specified"/>
    <n v="0.08"/>
    <n v="60.98"/>
    <n v="49"/>
    <n v="95"/>
    <x v="1490"/>
    <x v="0"/>
    <x v="0"/>
    <x v="0"/>
    <x v="10"/>
    <s v="Large Box"/>
    <s v="Euro Pro Shark Stick Mini Vacuum"/>
    <n v="0.59"/>
    <x v="2"/>
    <x v="14"/>
    <s v="Leawood"/>
    <n v="66209"/>
    <x v="832"/>
    <d v="2013-03-21T00:00:00"/>
    <n v="-712.14"/>
    <n v="6"/>
    <n v="362.33"/>
    <n v="87312"/>
    <s v="March"/>
    <n v="2013"/>
    <x v="5"/>
  </r>
  <r>
    <n v="264"/>
    <n v="18268"/>
    <s v="Not Specified"/>
    <n v="0.05"/>
    <n v="125.99"/>
    <n v="8.08"/>
    <n v="95"/>
    <x v="1490"/>
    <x v="0"/>
    <x v="0"/>
    <x v="2"/>
    <x v="3"/>
    <s v="Small Box"/>
    <s v="M3682"/>
    <n v="0.56999999999999995"/>
    <x v="2"/>
    <x v="14"/>
    <s v="Leawood"/>
    <n v="66209"/>
    <x v="832"/>
    <d v="2013-03-20T00:00:00"/>
    <n v="772.18589999999983"/>
    <n v="11"/>
    <n v="1119.1099999999999"/>
    <n v="87312"/>
    <s v="March"/>
    <n v="2013"/>
    <x v="3"/>
  </r>
  <r>
    <n v="265"/>
    <n v="18269"/>
    <s v="Not Specified"/>
    <n v="0.1"/>
    <n v="125.99"/>
    <n v="8.8000000000000007"/>
    <n v="95"/>
    <x v="1490"/>
    <x v="0"/>
    <x v="0"/>
    <x v="2"/>
    <x v="3"/>
    <s v="Small Box"/>
    <s v="StarTAC 6500"/>
    <n v="0.59"/>
    <x v="2"/>
    <x v="14"/>
    <s v="Leawood"/>
    <n v="66209"/>
    <x v="832"/>
    <d v="2013-03-20T00:00:00"/>
    <n v="676.125"/>
    <n v="11"/>
    <n v="1070.81"/>
    <n v="87312"/>
    <s v="March"/>
    <n v="2013"/>
    <x v="0"/>
  </r>
  <r>
    <n v="2560"/>
    <n v="26300"/>
    <s v="High"/>
    <n v="0.01"/>
    <n v="31.78"/>
    <n v="1.99"/>
    <n v="985"/>
    <x v="1491"/>
    <x v="0"/>
    <x v="3"/>
    <x v="2"/>
    <x v="11"/>
    <s v="Small Pack"/>
    <s v="Memorex 4.7GB DVD-RAM, 3/Pack"/>
    <n v="0.42"/>
    <x v="3"/>
    <x v="19"/>
    <s v="South Portland"/>
    <n v="4106"/>
    <x v="846"/>
    <d v="2013-01-13T00:00:00"/>
    <n v="304.7937"/>
    <n v="13"/>
    <n v="441.73"/>
    <n v="90213"/>
    <s v="January"/>
    <n v="2013"/>
    <x v="1"/>
  </r>
  <r>
    <n v="1044"/>
    <n v="24982"/>
    <s v="Low"/>
    <n v="0.02"/>
    <n v="4.4800000000000004"/>
    <n v="49"/>
    <n v="394"/>
    <x v="1492"/>
    <x v="0"/>
    <x v="1"/>
    <x v="0"/>
    <x v="10"/>
    <s v="Large Box"/>
    <s v="Hoover Portapower™ Portable Vacuum"/>
    <n v="0.6"/>
    <x v="3"/>
    <x v="15"/>
    <s v="Binghamton"/>
    <n v="13905"/>
    <x v="462"/>
    <d v="2012-02-10T00:00:00"/>
    <n v="-1172.75"/>
    <n v="7"/>
    <n v="46.08"/>
    <n v="86389"/>
    <s v="February"/>
    <n v="2012"/>
    <x v="2"/>
  </r>
  <r>
    <n v="1045"/>
    <n v="25448"/>
    <s v="Medium"/>
    <n v="0.01"/>
    <n v="65.989999999999995"/>
    <n v="8.8000000000000007"/>
    <n v="394"/>
    <x v="1492"/>
    <x v="1"/>
    <x v="1"/>
    <x v="2"/>
    <x v="3"/>
    <s v="Small Box"/>
    <s v="6120"/>
    <n v="0.57999999999999996"/>
    <x v="3"/>
    <x v="15"/>
    <s v="Binghamton"/>
    <n v="13905"/>
    <x v="589"/>
    <d v="2013-03-05T00:00:00"/>
    <n v="350.36099999999999"/>
    <n v="9"/>
    <n v="512.96"/>
    <n v="86391"/>
    <s v="March"/>
    <n v="2013"/>
    <x v="1"/>
  </r>
  <r>
    <n v="1046"/>
    <n v="25372"/>
    <s v="High"/>
    <n v="0.09"/>
    <n v="20.48"/>
    <n v="6.32"/>
    <n v="394"/>
    <x v="1492"/>
    <x v="0"/>
    <x v="1"/>
    <x v="0"/>
    <x v="10"/>
    <s v="Small Box"/>
    <s v="Kensington 6 Outlet Guardian Standard Surge Protector"/>
    <n v="0.57999999999999996"/>
    <x v="3"/>
    <x v="15"/>
    <s v="Binghamton"/>
    <n v="13905"/>
    <x v="532"/>
    <d v="2013-05-01T00:00:00"/>
    <n v="-29.77"/>
    <n v="2"/>
    <n v="40.130000000000003"/>
    <n v="86392"/>
    <s v="April"/>
    <n v="2013"/>
    <x v="0"/>
  </r>
  <r>
    <n v="4169"/>
    <n v="22994"/>
    <s v="Medium"/>
    <n v="0.1"/>
    <n v="4.8899999999999997"/>
    <n v="4.93"/>
    <n v="1562"/>
    <x v="1493"/>
    <x v="0"/>
    <x v="1"/>
    <x v="2"/>
    <x v="11"/>
    <s v="Small Pack"/>
    <s v="Maxell 3.5&quot; DS/HD IBM-Formatted Diskettes, 10/Pack"/>
    <n v="0.66"/>
    <x v="2"/>
    <x v="2"/>
    <s v="Mcallen"/>
    <n v="78501"/>
    <x v="347"/>
    <d v="2012-03-06T00:00:00"/>
    <n v="-70.31"/>
    <n v="4"/>
    <n v="19.100000000000001"/>
    <n v="88095"/>
    <s v="March"/>
    <n v="2012"/>
    <x v="0"/>
  </r>
  <r>
    <n v="4170"/>
    <n v="22995"/>
    <s v="Medium"/>
    <n v="7.0000000000000007E-2"/>
    <n v="4.9800000000000004"/>
    <n v="0.8"/>
    <n v="1562"/>
    <x v="1493"/>
    <x v="0"/>
    <x v="1"/>
    <x v="0"/>
    <x v="8"/>
    <s v="Wrap Bag"/>
    <s v="Rediform S.O.S. Phone Message Books"/>
    <n v="0.36"/>
    <x v="2"/>
    <x v="2"/>
    <s v="Mcallen"/>
    <n v="78501"/>
    <x v="347"/>
    <d v="2012-03-04T00:00:00"/>
    <n v="-4.72"/>
    <n v="1"/>
    <n v="5.22"/>
    <n v="88095"/>
    <s v="March"/>
    <n v="2012"/>
    <x v="0"/>
  </r>
  <r>
    <n v="4171"/>
    <n v="20792"/>
    <s v="Low"/>
    <n v="0.02"/>
    <n v="20.97"/>
    <n v="6.5"/>
    <n v="1562"/>
    <x v="1493"/>
    <x v="0"/>
    <x v="1"/>
    <x v="2"/>
    <x v="11"/>
    <s v="Small Box"/>
    <s v="Microsoft Internet Keyboard"/>
    <n v="0.78"/>
    <x v="2"/>
    <x v="2"/>
    <s v="Mcallen"/>
    <n v="78501"/>
    <x v="582"/>
    <d v="2012-03-16T00:00:00"/>
    <n v="-94.59"/>
    <n v="7"/>
    <n v="157.11000000000001"/>
    <n v="88096"/>
    <s v="March"/>
    <n v="2012"/>
    <x v="2"/>
  </r>
  <r>
    <n v="4172"/>
    <n v="20793"/>
    <s v="Low"/>
    <n v="0.1"/>
    <n v="6.48"/>
    <n v="7.37"/>
    <n v="1562"/>
    <x v="1493"/>
    <x v="0"/>
    <x v="1"/>
    <x v="0"/>
    <x v="8"/>
    <s v="Small Box"/>
    <s v="Xerox 210"/>
    <n v="0.37"/>
    <x v="2"/>
    <x v="2"/>
    <s v="Mcallen"/>
    <n v="78501"/>
    <x v="582"/>
    <d v="2012-03-19T00:00:00"/>
    <n v="-190.57"/>
    <n v="13"/>
    <n v="77.849999999999994"/>
    <n v="88096"/>
    <s v="March"/>
    <n v="2012"/>
    <x v="0"/>
  </r>
  <r>
    <n v="4173"/>
    <n v="22603"/>
    <s v="Medium"/>
    <n v="0.08"/>
    <n v="7.84"/>
    <n v="4.71"/>
    <n v="1562"/>
    <x v="1493"/>
    <x v="1"/>
    <x v="1"/>
    <x v="0"/>
    <x v="0"/>
    <s v="Small Box"/>
    <s v="XtraLife® ClearVue™ Slant-D® Ring Binders by Cardinal"/>
    <n v="0.35"/>
    <x v="2"/>
    <x v="2"/>
    <s v="Mcallen"/>
    <n v="78501"/>
    <x v="644"/>
    <d v="2012-12-17T00:00:00"/>
    <n v="-5.1635"/>
    <n v="25"/>
    <n v="189.77"/>
    <n v="88098"/>
    <s v="December"/>
    <n v="2012"/>
    <x v="5"/>
  </r>
  <r>
    <n v="4174"/>
    <n v="22604"/>
    <s v="Medium"/>
    <n v="0.06"/>
    <n v="4.4800000000000004"/>
    <n v="2.5"/>
    <n v="1562"/>
    <x v="1493"/>
    <x v="0"/>
    <x v="1"/>
    <x v="0"/>
    <x v="5"/>
    <s v="Small Box"/>
    <s v="Ampad #10 Peel &amp; Seel® Holiday Envelopes"/>
    <n v="0.37"/>
    <x v="2"/>
    <x v="2"/>
    <s v="Mcallen"/>
    <n v="78501"/>
    <x v="644"/>
    <d v="2012-12-18T00:00:00"/>
    <n v="-2.1800000000000002"/>
    <n v="11"/>
    <n v="48.04"/>
    <n v="88098"/>
    <s v="December"/>
    <n v="2012"/>
    <x v="3"/>
  </r>
  <r>
    <n v="4175"/>
    <n v="24106"/>
    <s v="Critical"/>
    <n v="0"/>
    <n v="48.91"/>
    <n v="5.81"/>
    <n v="1562"/>
    <x v="1493"/>
    <x v="0"/>
    <x v="1"/>
    <x v="0"/>
    <x v="8"/>
    <s v="Small Box"/>
    <s v="Xerox 1891"/>
    <n v="0.38"/>
    <x v="2"/>
    <x v="2"/>
    <s v="Mcallen"/>
    <n v="78501"/>
    <x v="1144"/>
    <d v="2013-04-12T00:00:00"/>
    <n v="145.4451"/>
    <n v="4"/>
    <n v="210.79"/>
    <n v="88100"/>
    <s v="April"/>
    <n v="2013"/>
    <x v="4"/>
  </r>
  <r>
    <n v="3599"/>
    <n v="20829"/>
    <s v="High"/>
    <n v="0.01"/>
    <n v="2.89"/>
    <n v="0.5"/>
    <n v="1361"/>
    <x v="1494"/>
    <x v="0"/>
    <x v="2"/>
    <x v="0"/>
    <x v="4"/>
    <s v="Small Box"/>
    <s v="Avery 498"/>
    <n v="0.38"/>
    <x v="2"/>
    <x v="24"/>
    <s v="Allen Park"/>
    <n v="48101"/>
    <x v="348"/>
    <d v="2010-01-28T00:00:00"/>
    <n v="1.2236"/>
    <n v="1"/>
    <n v="3.08"/>
    <n v="89595"/>
    <s v="January"/>
    <n v="2010"/>
    <x v="1"/>
  </r>
  <r>
    <n v="3600"/>
    <n v="24432"/>
    <s v="Critical"/>
    <n v="0.01"/>
    <n v="6.48"/>
    <n v="6.22"/>
    <n v="1361"/>
    <x v="1494"/>
    <x v="1"/>
    <x v="2"/>
    <x v="0"/>
    <x v="8"/>
    <s v="Small Box"/>
    <s v="Xerox 1894"/>
    <n v="0.37"/>
    <x v="2"/>
    <x v="24"/>
    <s v="Allen Park"/>
    <n v="48101"/>
    <x v="909"/>
    <d v="2010-08-11T00:00:00"/>
    <n v="-15.6312"/>
    <n v="9"/>
    <n v="69.459999999999994"/>
    <n v="89596"/>
    <s v="August"/>
    <n v="2010"/>
    <x v="1"/>
  </r>
  <r>
    <n v="3601"/>
    <n v="24433"/>
    <s v="Critical"/>
    <n v="0.03"/>
    <n v="85.99"/>
    <n v="3.3"/>
    <n v="1361"/>
    <x v="1494"/>
    <x v="0"/>
    <x v="2"/>
    <x v="2"/>
    <x v="3"/>
    <s v="Small Pack"/>
    <s v="Accessory20"/>
    <n v="0.37"/>
    <x v="2"/>
    <x v="24"/>
    <s v="Allen Park"/>
    <n v="48101"/>
    <x v="909"/>
    <d v="2010-08-12T00:00:00"/>
    <n v="790.54679999999996"/>
    <n v="16"/>
    <n v="1145.72"/>
    <n v="89596"/>
    <s v="August"/>
    <n v="2010"/>
    <x v="1"/>
  </r>
  <r>
    <n v="2287"/>
    <n v="26134"/>
    <s v="Medium"/>
    <n v="0"/>
    <n v="5.84"/>
    <n v="1.2"/>
    <n v="884"/>
    <x v="1495"/>
    <x v="1"/>
    <x v="1"/>
    <x v="1"/>
    <x v="1"/>
    <s v="Medium Box"/>
    <s v="Eldon ClusterMat Chair Mat with Cordless Antistatic Protection"/>
    <n v="0.74"/>
    <x v="3"/>
    <x v="18"/>
    <s v="Camp Springs"/>
    <n v="20746"/>
    <x v="880"/>
    <d v="2013-05-16T00:00:00"/>
    <n v="46.21"/>
    <n v="11"/>
    <n v="67.83"/>
    <n v="89554"/>
    <s v="May"/>
    <n v="2013"/>
    <x v="4"/>
  </r>
  <r>
    <n v="1440"/>
    <n v="20368"/>
    <s v="Medium"/>
    <n v="0"/>
    <n v="6.88"/>
    <n v="2"/>
    <n v="556"/>
    <x v="1496"/>
    <x v="1"/>
    <x v="0"/>
    <x v="0"/>
    <x v="8"/>
    <s v="Wrap Bag"/>
    <s v="Adams Phone Message Book, 200 Message Capacity, 8 1/16” x 11”"/>
    <n v="0.39"/>
    <x v="0"/>
    <x v="29"/>
    <s v="Provo"/>
    <n v="84604"/>
    <x v="991"/>
    <d v="2010-01-29T00:00:00"/>
    <n v="46.147199999999991"/>
    <n v="9"/>
    <n v="66.88"/>
    <n v="86189"/>
    <s v="January"/>
    <n v="2010"/>
    <x v="4"/>
  </r>
  <r>
    <n v="1441"/>
    <n v="20369"/>
    <s v="Medium"/>
    <n v="0.03"/>
    <n v="32.479999999999997"/>
    <n v="35"/>
    <n v="556"/>
    <x v="1496"/>
    <x v="1"/>
    <x v="0"/>
    <x v="0"/>
    <x v="2"/>
    <s v="Large Box"/>
    <s v="Fellowes Neat Ideas® Storage Cubes"/>
    <n v="0.81"/>
    <x v="0"/>
    <x v="29"/>
    <s v="Provo"/>
    <n v="84604"/>
    <x v="991"/>
    <d v="2010-01-28T00:00:00"/>
    <n v="-1116.3348000000001"/>
    <n v="8"/>
    <n v="274.91000000000003"/>
    <n v="86189"/>
    <s v="January"/>
    <n v="2010"/>
    <x v="1"/>
  </r>
  <r>
    <n v="1442"/>
    <n v="22926"/>
    <s v="Medium"/>
    <n v="0.1"/>
    <n v="7.1"/>
    <n v="6.05"/>
    <n v="556"/>
    <x v="1496"/>
    <x v="1"/>
    <x v="1"/>
    <x v="0"/>
    <x v="0"/>
    <s v="Small Box"/>
    <s v="Wilson Jones Hanging View Binder, White, 1&quot;"/>
    <n v="0.39"/>
    <x v="0"/>
    <x v="29"/>
    <s v="Provo"/>
    <n v="84604"/>
    <x v="1169"/>
    <d v="2011-07-24T00:00:00"/>
    <n v="-54.670999999999999"/>
    <n v="6"/>
    <n v="43.39"/>
    <n v="86193"/>
    <s v="July"/>
    <n v="2011"/>
    <x v="0"/>
  </r>
  <r>
    <n v="1443"/>
    <n v="22927"/>
    <s v="Medium"/>
    <n v="7.0000000000000007E-2"/>
    <n v="284.98"/>
    <n v="69.55"/>
    <n v="556"/>
    <x v="1496"/>
    <x v="2"/>
    <x v="1"/>
    <x v="1"/>
    <x v="15"/>
    <s v="Jumbo Drum"/>
    <s v="Global Commerce™ Series High-Back Swivel/Tilt Chairs"/>
    <n v="0.6"/>
    <x v="0"/>
    <x v="29"/>
    <s v="Provo"/>
    <n v="84604"/>
    <x v="1169"/>
    <d v="2011-07-25T00:00:00"/>
    <n v="-113.08"/>
    <n v="4"/>
    <n v="1102.73"/>
    <n v="86193"/>
    <s v="July"/>
    <n v="2011"/>
    <x v="0"/>
  </r>
  <r>
    <n v="1444"/>
    <n v="22928"/>
    <s v="Medium"/>
    <n v="0.03"/>
    <n v="107.53"/>
    <n v="5.81"/>
    <n v="556"/>
    <x v="1496"/>
    <x v="1"/>
    <x v="1"/>
    <x v="1"/>
    <x v="1"/>
    <s v="Medium Box"/>
    <s v="Tenex Contemporary Contur Chairmats for Low and Medium Pile Carpet, Computer, 39&quot; x 49&quot;"/>
    <n v="0.65"/>
    <x v="0"/>
    <x v="29"/>
    <s v="Provo"/>
    <n v="84604"/>
    <x v="1169"/>
    <d v="2011-07-25T00:00:00"/>
    <n v="1062.8897999999999"/>
    <n v="14"/>
    <n v="1540.42"/>
    <n v="86193"/>
    <s v="July"/>
    <n v="2011"/>
    <x v="1"/>
  </r>
  <r>
    <n v="1445"/>
    <n v="20142"/>
    <s v="High"/>
    <n v="0.05"/>
    <n v="5.28"/>
    <n v="5.0599999999999996"/>
    <n v="556"/>
    <x v="1496"/>
    <x v="1"/>
    <x v="0"/>
    <x v="0"/>
    <x v="8"/>
    <s v="Small Box"/>
    <s v="Astroparche® Fine Business Paper"/>
    <n v="0.37"/>
    <x v="0"/>
    <x v="29"/>
    <s v="Provo"/>
    <n v="84604"/>
    <x v="1246"/>
    <d v="2012-02-10T00:00:00"/>
    <n v="-75.25"/>
    <n v="12"/>
    <n v="65.680000000000007"/>
    <n v="86195"/>
    <s v="February"/>
    <n v="2012"/>
    <x v="3"/>
  </r>
  <r>
    <n v="1446"/>
    <n v="23004"/>
    <s v="Low"/>
    <n v="7.0000000000000007E-2"/>
    <n v="96.45"/>
    <n v="13.99"/>
    <n v="556"/>
    <x v="1496"/>
    <x v="0"/>
    <x v="1"/>
    <x v="2"/>
    <x v="7"/>
    <s v="Medium Box"/>
    <s v="Soundgear TeleForum DX Desktop Conference Phone"/>
    <n v="0.38"/>
    <x v="0"/>
    <x v="29"/>
    <s v="Provo"/>
    <n v="84604"/>
    <x v="1114"/>
    <d v="2012-08-08T00:00:00"/>
    <n v="27.779599999999999"/>
    <n v="5"/>
    <n v="455.49"/>
    <n v="86197"/>
    <s v="August"/>
    <n v="2012"/>
    <x v="0"/>
  </r>
  <r>
    <n v="1447"/>
    <n v="21810"/>
    <s v="High"/>
    <n v="7.0000000000000007E-2"/>
    <n v="100.98"/>
    <n v="35.840000000000003"/>
    <n v="556"/>
    <x v="1496"/>
    <x v="2"/>
    <x v="0"/>
    <x v="1"/>
    <x v="13"/>
    <s v="Jumbo Box"/>
    <s v="Bush Westfield Collection Bookcases, Fully Assembled"/>
    <n v="0.62"/>
    <x v="0"/>
    <x v="29"/>
    <s v="Provo"/>
    <n v="84604"/>
    <x v="670"/>
    <d v="2013-06-01T00:00:00"/>
    <n v="-277.63"/>
    <n v="10"/>
    <n v="960.07"/>
    <n v="86199"/>
    <s v="May"/>
    <n v="2013"/>
    <x v="0"/>
  </r>
  <r>
    <n v="1448"/>
    <n v="21811"/>
    <s v="High"/>
    <n v="0.1"/>
    <n v="65.989999999999995"/>
    <n v="8.99"/>
    <n v="556"/>
    <x v="1496"/>
    <x v="0"/>
    <x v="0"/>
    <x v="2"/>
    <x v="3"/>
    <s v="Small Box"/>
    <s v="V 3600 Series"/>
    <n v="0.57999999999999996"/>
    <x v="0"/>
    <x v="29"/>
    <s v="Provo"/>
    <n v="84604"/>
    <x v="670"/>
    <d v="2013-06-01T00:00:00"/>
    <n v="134.72999999999999"/>
    <n v="12"/>
    <n v="614.32000000000005"/>
    <n v="86199"/>
    <s v="May"/>
    <n v="2013"/>
    <x v="0"/>
  </r>
  <r>
    <n v="6088"/>
    <n v="26343"/>
    <s v="Not Specified"/>
    <n v="0.04"/>
    <n v="5.98"/>
    <n v="7.15"/>
    <n v="2235"/>
    <x v="1497"/>
    <x v="0"/>
    <x v="2"/>
    <x v="0"/>
    <x v="8"/>
    <s v="Small Box"/>
    <s v="Universal Premium White Copier/Laser Paper (20Lb. and 87 Bright)"/>
    <n v="0.36"/>
    <x v="3"/>
    <x v="16"/>
    <s v="Marlborough"/>
    <n v="1752"/>
    <x v="1317"/>
    <d v="2011-02-15T00:00:00"/>
    <n v="-47.55"/>
    <n v="3"/>
    <n v="19.010000000000002"/>
    <n v="86679"/>
    <s v="February"/>
    <n v="2011"/>
    <x v="1"/>
  </r>
  <r>
    <n v="1417"/>
    <n v="2368"/>
    <s v="Medium"/>
    <n v="0"/>
    <n v="6.88"/>
    <n v="2"/>
    <n v="553"/>
    <x v="1498"/>
    <x v="1"/>
    <x v="0"/>
    <x v="0"/>
    <x v="8"/>
    <s v="Wrap Bag"/>
    <s v="Adams Phone Message Book, 200 Message Capacity, 8 1/16” x 11”"/>
    <n v="0.39"/>
    <x v="0"/>
    <x v="0"/>
    <s v="Los Angeles"/>
    <n v="90008"/>
    <x v="991"/>
    <d v="2010-01-29T00:00:00"/>
    <n v="34.068000000000005"/>
    <n v="36"/>
    <n v="267.52999999999997"/>
    <n v="17155"/>
    <s v="January"/>
    <n v="2010"/>
    <x v="4"/>
  </r>
  <r>
    <n v="1418"/>
    <n v="349"/>
    <s v="Not Specified"/>
    <n v="7.0000000000000007E-2"/>
    <n v="2036.48"/>
    <n v="14.7"/>
    <n v="553"/>
    <x v="1498"/>
    <x v="2"/>
    <x v="1"/>
    <x v="2"/>
    <x v="7"/>
    <s v="Jumbo Drum"/>
    <s v="Lexmark 4227 Plus Dot Matrix Printer"/>
    <n v="0.55000000000000004"/>
    <x v="0"/>
    <x v="0"/>
    <s v="Los Angeles"/>
    <n v="90008"/>
    <x v="1045"/>
    <d v="2010-08-21T00:00:00"/>
    <n v="4073.25"/>
    <n v="25"/>
    <n v="43046.2"/>
    <n v="2433"/>
    <s v="August"/>
    <n v="2010"/>
    <x v="0"/>
  </r>
  <r>
    <n v="1419"/>
    <n v="1115"/>
    <s v="Low"/>
    <n v="0.01"/>
    <n v="4.9800000000000004"/>
    <n v="7.44"/>
    <n v="553"/>
    <x v="1498"/>
    <x v="0"/>
    <x v="1"/>
    <x v="0"/>
    <x v="8"/>
    <s v="Small Box"/>
    <s v="Xerox 1922"/>
    <n v="0.36"/>
    <x v="0"/>
    <x v="0"/>
    <s v="Los Angeles"/>
    <n v="90008"/>
    <x v="1203"/>
    <d v="2010-10-24T00:00:00"/>
    <n v="-179.59199999999998"/>
    <n v="63"/>
    <n v="330.21"/>
    <n v="8165"/>
    <s v="October"/>
    <n v="2010"/>
    <x v="1"/>
  </r>
  <r>
    <n v="1420"/>
    <n v="64"/>
    <s v="Medium"/>
    <n v="0.08"/>
    <n v="124.49"/>
    <n v="51.94"/>
    <n v="553"/>
    <x v="1498"/>
    <x v="2"/>
    <x v="1"/>
    <x v="1"/>
    <x v="6"/>
    <s v="Jumbo Box"/>
    <s v="Bevis 36 x 72 Conference Tables"/>
    <n v="0.63"/>
    <x v="0"/>
    <x v="0"/>
    <s v="Los Angeles"/>
    <n v="90008"/>
    <x v="1307"/>
    <d v="2010-12-19T00:00:00"/>
    <n v="-500.38"/>
    <n v="56"/>
    <n v="6831.37"/>
    <n v="359"/>
    <s v="December"/>
    <n v="2010"/>
    <x v="5"/>
  </r>
  <r>
    <n v="1421"/>
    <n v="4926"/>
    <s v="Medium"/>
    <n v="0.1"/>
    <n v="7.1"/>
    <n v="6.05"/>
    <n v="553"/>
    <x v="1498"/>
    <x v="1"/>
    <x v="1"/>
    <x v="0"/>
    <x v="0"/>
    <s v="Small Box"/>
    <s v="Wilson Jones Hanging View Binder, White, 1&quot;"/>
    <n v="0.39"/>
    <x v="0"/>
    <x v="0"/>
    <s v="Los Angeles"/>
    <n v="90008"/>
    <x v="1169"/>
    <d v="2011-07-24T00:00:00"/>
    <n v="-54.670999999999999"/>
    <n v="25"/>
    <n v="180.79"/>
    <n v="35046"/>
    <s v="July"/>
    <n v="2011"/>
    <x v="0"/>
  </r>
  <r>
    <n v="1422"/>
    <n v="4927"/>
    <s v="Medium"/>
    <n v="7.0000000000000007E-2"/>
    <n v="284.98"/>
    <n v="69.55"/>
    <n v="553"/>
    <x v="1498"/>
    <x v="2"/>
    <x v="1"/>
    <x v="1"/>
    <x v="15"/>
    <s v="Jumbo Drum"/>
    <s v="Global Commerce™ Series High-Back Swivel/Tilt Chairs"/>
    <n v="0.6"/>
    <x v="0"/>
    <x v="0"/>
    <s v="Los Angeles"/>
    <n v="90008"/>
    <x v="1169"/>
    <d v="2011-07-25T00:00:00"/>
    <n v="-113.08"/>
    <n v="16"/>
    <n v="4410.92"/>
    <n v="35046"/>
    <s v="July"/>
    <n v="2011"/>
    <x v="0"/>
  </r>
  <r>
    <n v="1423"/>
    <n v="4928"/>
    <s v="Medium"/>
    <n v="0.03"/>
    <n v="107.53"/>
    <n v="5.81"/>
    <n v="553"/>
    <x v="1498"/>
    <x v="1"/>
    <x v="1"/>
    <x v="1"/>
    <x v="1"/>
    <s v="Medium Box"/>
    <s v="Tenex Contemporary Contur Chairmats for Low and Medium Pile Carpet, Computer, 39&quot; x 49&quot;"/>
    <n v="0.65"/>
    <x v="0"/>
    <x v="0"/>
    <s v="Los Angeles"/>
    <n v="90008"/>
    <x v="1169"/>
    <d v="2011-07-25T00:00:00"/>
    <n v="1759.72"/>
    <n v="54"/>
    <n v="5941.63"/>
    <n v="35046"/>
    <s v="July"/>
    <n v="2011"/>
    <x v="1"/>
  </r>
  <r>
    <n v="1424"/>
    <n v="7469"/>
    <s v="High"/>
    <n v="0.01"/>
    <n v="78.69"/>
    <n v="19.989999999999998"/>
    <n v="553"/>
    <x v="1498"/>
    <x v="0"/>
    <x v="0"/>
    <x v="1"/>
    <x v="1"/>
    <s v="Small Box"/>
    <s v="Howard Miller 12-3/4 Diameter Accuwave DS ™ Wall Clock"/>
    <n v="0.43"/>
    <x v="0"/>
    <x v="0"/>
    <s v="Los Angeles"/>
    <n v="90008"/>
    <x v="599"/>
    <d v="2011-09-19T00:00:00"/>
    <n v="1049.02"/>
    <n v="60"/>
    <n v="4850.76"/>
    <n v="53314"/>
    <s v="September"/>
    <n v="2011"/>
    <x v="1"/>
  </r>
  <r>
    <n v="1425"/>
    <n v="7470"/>
    <s v="High"/>
    <n v="0.05"/>
    <n v="145.97999999999999"/>
    <n v="51.92"/>
    <n v="553"/>
    <x v="1498"/>
    <x v="2"/>
    <x v="0"/>
    <x v="1"/>
    <x v="6"/>
    <s v="Jumbo Box"/>
    <s v="Bevis Rectangular Conference Tables"/>
    <n v="0.69"/>
    <x v="0"/>
    <x v="0"/>
    <s v="Los Angeles"/>
    <n v="90008"/>
    <x v="599"/>
    <d v="2011-09-21T00:00:00"/>
    <n v="-310.95"/>
    <n v="27"/>
    <n v="4025.07"/>
    <n v="53314"/>
    <s v="September"/>
    <n v="2011"/>
    <x v="3"/>
  </r>
  <r>
    <n v="1426"/>
    <n v="2142"/>
    <s v="High"/>
    <n v="0.05"/>
    <n v="5.28"/>
    <n v="5.0599999999999996"/>
    <n v="553"/>
    <x v="1498"/>
    <x v="1"/>
    <x v="0"/>
    <x v="0"/>
    <x v="8"/>
    <s v="Small Box"/>
    <s v="Astroparche® Fine Business Paper"/>
    <n v="0.37"/>
    <x v="0"/>
    <x v="0"/>
    <s v="Los Angeles"/>
    <n v="90008"/>
    <x v="1246"/>
    <d v="2012-02-10T00:00:00"/>
    <n v="-75.25"/>
    <n v="47"/>
    <n v="257.25"/>
    <n v="15300"/>
    <s v="February"/>
    <n v="2012"/>
    <x v="3"/>
  </r>
  <r>
    <n v="1427"/>
    <n v="991"/>
    <s v="Critical"/>
    <n v="0.06"/>
    <n v="3.69"/>
    <n v="0.5"/>
    <n v="553"/>
    <x v="1498"/>
    <x v="0"/>
    <x v="1"/>
    <x v="0"/>
    <x v="4"/>
    <s v="Small Box"/>
    <s v="Avery 501"/>
    <n v="0.38"/>
    <x v="0"/>
    <x v="0"/>
    <s v="Los Angeles"/>
    <n v="90008"/>
    <x v="875"/>
    <d v="2012-07-23T00:00:00"/>
    <n v="57"/>
    <n v="49"/>
    <n v="180.84"/>
    <n v="7142"/>
    <s v="July"/>
    <n v="2012"/>
    <x v="3"/>
  </r>
  <r>
    <n v="1428"/>
    <n v="5004"/>
    <s v="Low"/>
    <n v="7.0000000000000007E-2"/>
    <n v="96.45"/>
    <n v="13.99"/>
    <n v="553"/>
    <x v="1498"/>
    <x v="0"/>
    <x v="1"/>
    <x v="2"/>
    <x v="7"/>
    <s v="Medium Box"/>
    <s v="Soundgear TeleForum DX Desktop Conference Phone"/>
    <n v="0.38"/>
    <x v="0"/>
    <x v="0"/>
    <s v="Los Angeles"/>
    <n v="90008"/>
    <x v="1114"/>
    <d v="2012-08-08T00:00:00"/>
    <n v="18.77"/>
    <n v="20"/>
    <n v="1821.96"/>
    <n v="35684"/>
    <s v="August"/>
    <n v="2012"/>
    <x v="0"/>
  </r>
  <r>
    <n v="1429"/>
    <n v="2369"/>
    <s v="Medium"/>
    <n v="0.03"/>
    <n v="32.479999999999997"/>
    <n v="35"/>
    <n v="553"/>
    <x v="1498"/>
    <x v="1"/>
    <x v="0"/>
    <x v="0"/>
    <x v="2"/>
    <s v="Large Box"/>
    <s v="Fellowes Neat Ideas® Storage Cubes"/>
    <n v="0.81"/>
    <x v="0"/>
    <x v="0"/>
    <s v="Los Angeles"/>
    <n v="90008"/>
    <x v="630"/>
    <d v="2013-01-28T00:00:00"/>
    <n v="-1440.4319999999998"/>
    <n v="34"/>
    <n v="1168.3499999999999"/>
    <n v="17155"/>
    <s v="January"/>
    <n v="2013"/>
    <x v="1"/>
  </r>
  <r>
    <n v="1430"/>
    <n v="2086"/>
    <s v="Low"/>
    <n v="7.0000000000000007E-2"/>
    <n v="125.99"/>
    <n v="8.8000000000000007"/>
    <n v="553"/>
    <x v="1498"/>
    <x v="1"/>
    <x v="1"/>
    <x v="2"/>
    <x v="3"/>
    <s v="Small Box"/>
    <s v="StarTAC 6500"/>
    <n v="0.59"/>
    <x v="0"/>
    <x v="0"/>
    <s v="Los Angeles"/>
    <n v="90008"/>
    <x v="62"/>
    <d v="2013-03-01T00:00:00"/>
    <n v="21.024000000000001"/>
    <n v="16"/>
    <n v="1685.94"/>
    <n v="14916"/>
    <s v="February"/>
    <n v="2013"/>
    <x v="0"/>
  </r>
  <r>
    <n v="1431"/>
    <n v="3810"/>
    <s v="High"/>
    <n v="7.0000000000000007E-2"/>
    <n v="100.98"/>
    <n v="35.840000000000003"/>
    <n v="553"/>
    <x v="1498"/>
    <x v="2"/>
    <x v="0"/>
    <x v="1"/>
    <x v="13"/>
    <s v="Jumbo Box"/>
    <s v="Bush Westfield Collection Bookcases, Fully Assembled"/>
    <n v="0.62"/>
    <x v="0"/>
    <x v="0"/>
    <s v="Los Angeles"/>
    <n v="90008"/>
    <x v="670"/>
    <d v="2013-06-01T00:00:00"/>
    <n v="-277.63"/>
    <n v="40"/>
    <n v="3840.27"/>
    <n v="27138"/>
    <s v="May"/>
    <n v="2013"/>
    <x v="0"/>
  </r>
  <r>
    <n v="1432"/>
    <n v="3811"/>
    <s v="High"/>
    <n v="0.1"/>
    <n v="65.989999999999995"/>
    <n v="8.99"/>
    <n v="553"/>
    <x v="1498"/>
    <x v="0"/>
    <x v="0"/>
    <x v="2"/>
    <x v="3"/>
    <s v="Small Box"/>
    <s v="V 3600 Series"/>
    <n v="0.57999999999999996"/>
    <x v="0"/>
    <x v="0"/>
    <s v="Los Angeles"/>
    <n v="90008"/>
    <x v="670"/>
    <d v="2013-06-01T00:00:00"/>
    <n v="134.72999999999999"/>
    <n v="48"/>
    <n v="2457.3000000000002"/>
    <n v="27138"/>
    <s v="May"/>
    <n v="2013"/>
    <x v="0"/>
  </r>
  <r>
    <n v="6174"/>
    <n v="23963"/>
    <s v="Low"/>
    <n v="0.01"/>
    <n v="20.48"/>
    <n v="6.32"/>
    <n v="2270"/>
    <x v="1499"/>
    <x v="0"/>
    <x v="3"/>
    <x v="0"/>
    <x v="10"/>
    <s v="Small Box"/>
    <s v="Kensington 6 Outlet Guardian Standard Surge Protector"/>
    <n v="0.57999999999999996"/>
    <x v="1"/>
    <x v="39"/>
    <s v="Mauldin"/>
    <n v="29662"/>
    <x v="1289"/>
    <d v="2010-08-08T00:00:00"/>
    <n v="711.24479999999994"/>
    <n v="18"/>
    <n v="375.03"/>
    <n v="89572"/>
    <s v="August"/>
    <n v="2010"/>
    <x v="1"/>
  </r>
  <r>
    <n v="6175"/>
    <n v="23964"/>
    <s v="Low"/>
    <n v="0.09"/>
    <n v="1.86"/>
    <n v="2.58"/>
    <n v="2270"/>
    <x v="1499"/>
    <x v="0"/>
    <x v="3"/>
    <x v="0"/>
    <x v="12"/>
    <s v="Wrap Bag"/>
    <s v="Super Bands, 12/Pack"/>
    <n v="0.82"/>
    <x v="1"/>
    <x v="39"/>
    <s v="Mauldin"/>
    <n v="29662"/>
    <x v="1289"/>
    <d v="2010-08-11T00:00:00"/>
    <n v="-1084.8469632000001"/>
    <n v="12"/>
    <n v="22.11"/>
    <n v="89572"/>
    <s v="August"/>
    <n v="2010"/>
    <x v="0"/>
  </r>
  <r>
    <n v="6176"/>
    <n v="23965"/>
    <s v="Low"/>
    <n v="0.08"/>
    <n v="205.99"/>
    <n v="2.5"/>
    <n v="2270"/>
    <x v="1499"/>
    <x v="0"/>
    <x v="3"/>
    <x v="2"/>
    <x v="3"/>
    <s v="Small Box"/>
    <s v="V70"/>
    <n v="0.59"/>
    <x v="1"/>
    <x v="39"/>
    <s v="Mauldin"/>
    <n v="29662"/>
    <x v="1289"/>
    <d v="2010-08-11T00:00:00"/>
    <n v="-156.77199999999999"/>
    <n v="17"/>
    <n v="2875.35"/>
    <n v="89572"/>
    <s v="August"/>
    <n v="2010"/>
    <x v="5"/>
  </r>
  <r>
    <n v="6177"/>
    <n v="24895"/>
    <s v="Low"/>
    <n v="0.05"/>
    <n v="195.99"/>
    <n v="8.99"/>
    <n v="2270"/>
    <x v="1499"/>
    <x v="0"/>
    <x v="3"/>
    <x v="2"/>
    <x v="3"/>
    <s v="Small Box"/>
    <s v="T28 WORLD"/>
    <n v="0.6"/>
    <x v="1"/>
    <x v="39"/>
    <s v="Mauldin"/>
    <n v="29662"/>
    <x v="1014"/>
    <d v="2011-09-23T00:00:00"/>
    <n v="-145.25"/>
    <n v="10"/>
    <n v="1709.23"/>
    <n v="89574"/>
    <s v="September"/>
    <n v="2011"/>
    <x v="3"/>
  </r>
  <r>
    <n v="6178"/>
    <n v="22331"/>
    <s v="Medium"/>
    <n v="0.04"/>
    <n v="6.3"/>
    <n v="0.5"/>
    <n v="2270"/>
    <x v="1499"/>
    <x v="0"/>
    <x v="3"/>
    <x v="0"/>
    <x v="4"/>
    <s v="Small Box"/>
    <s v="Avery 48"/>
    <n v="0.39"/>
    <x v="1"/>
    <x v="39"/>
    <s v="Mauldin"/>
    <n v="29662"/>
    <x v="323"/>
    <d v="2012-07-30T00:00:00"/>
    <n v="244.26959999999997"/>
    <n v="14"/>
    <n v="88.91"/>
    <n v="89575"/>
    <s v="July"/>
    <n v="2012"/>
    <x v="1"/>
  </r>
  <r>
    <n v="6179"/>
    <n v="24609"/>
    <s v="Critical"/>
    <n v="0.08"/>
    <n v="25.98"/>
    <n v="14.36"/>
    <n v="2270"/>
    <x v="1499"/>
    <x v="2"/>
    <x v="3"/>
    <x v="1"/>
    <x v="15"/>
    <s v="Jumbo Drum"/>
    <s v="Global Stack Chair without Arms, Black"/>
    <n v="0.6"/>
    <x v="1"/>
    <x v="39"/>
    <s v="Mauldin"/>
    <n v="29662"/>
    <x v="638"/>
    <d v="2013-05-15T00:00:00"/>
    <n v="221.595"/>
    <n v="11"/>
    <n v="267.7"/>
    <n v="89576"/>
    <s v="May"/>
    <n v="2013"/>
    <x v="5"/>
  </r>
  <r>
    <n v="6180"/>
    <n v="25782"/>
    <s v="High"/>
    <n v="0.02"/>
    <n v="51.75"/>
    <n v="19.989999999999998"/>
    <n v="2270"/>
    <x v="1499"/>
    <x v="0"/>
    <x v="3"/>
    <x v="1"/>
    <x v="1"/>
    <s v="Small Box"/>
    <s v="Howard Miller 13-3/4&quot; Diameter Brushed Chrome Round Wall Clock"/>
    <n v="0.55000000000000004"/>
    <x v="1"/>
    <x v="39"/>
    <s v="Mauldin"/>
    <n v="29662"/>
    <x v="252"/>
    <d v="2013-07-16T00:00:00"/>
    <n v="-348.97800000000001"/>
    <n v="8"/>
    <n v="416.73"/>
    <n v="89578"/>
    <s v="July"/>
    <n v="2013"/>
    <x v="2"/>
  </r>
  <r>
    <n v="1325"/>
    <n v="26171"/>
    <s v="Low"/>
    <n v="7.0000000000000007E-2"/>
    <n v="2.21"/>
    <n v="1"/>
    <n v="516"/>
    <x v="1500"/>
    <x v="1"/>
    <x v="1"/>
    <x v="0"/>
    <x v="9"/>
    <s v="Wrap Bag"/>
    <s v="Quartet Alpha® White Chalk, 12/Pack"/>
    <n v="0.38"/>
    <x v="3"/>
    <x v="9"/>
    <s v="South Burlington"/>
    <n v="5403"/>
    <x v="627"/>
    <d v="2012-04-06T00:00:00"/>
    <n v="4.34"/>
    <n v="4"/>
    <n v="9.5500000000000007"/>
    <n v="90064"/>
    <s v="April"/>
    <n v="2012"/>
    <x v="0"/>
  </r>
  <r>
    <n v="8657"/>
    <n v="22459"/>
    <s v="Medium"/>
    <n v="0.1"/>
    <n v="5.81"/>
    <n v="8.49"/>
    <n v="3133"/>
    <x v="1501"/>
    <x v="0"/>
    <x v="1"/>
    <x v="0"/>
    <x v="0"/>
    <s v="Small Box"/>
    <s v="Fellowes Black Plastic Comb Bindings"/>
    <n v="0.39"/>
    <x v="2"/>
    <x v="11"/>
    <s v="Naperville"/>
    <n v="60540"/>
    <x v="52"/>
    <d v="2010-01-17T00:00:00"/>
    <n v="-350.43950000000001"/>
    <n v="12"/>
    <n v="64.959999999999994"/>
    <n v="86789"/>
    <s v="January"/>
    <n v="2010"/>
    <x v="0"/>
  </r>
  <r>
    <n v="8658"/>
    <n v="22460"/>
    <s v="Medium"/>
    <n v="0.03"/>
    <n v="1.81"/>
    <n v="0.75"/>
    <n v="3133"/>
    <x v="1501"/>
    <x v="0"/>
    <x v="1"/>
    <x v="0"/>
    <x v="12"/>
    <s v="Wrap Bag"/>
    <s v="Assorted Color Push Pins"/>
    <n v="0.52"/>
    <x v="2"/>
    <x v="11"/>
    <s v="Naperville"/>
    <n v="60540"/>
    <x v="52"/>
    <d v="2010-01-17T00:00:00"/>
    <n v="4.2027999999999999"/>
    <n v="10"/>
    <n v="19.14"/>
    <n v="86789"/>
    <s v="January"/>
    <n v="2010"/>
    <x v="1"/>
  </r>
  <r>
    <n v="8659"/>
    <n v="21719"/>
    <s v="Critical"/>
    <n v="0.08"/>
    <n v="5.4"/>
    <n v="7.78"/>
    <n v="3133"/>
    <x v="1501"/>
    <x v="0"/>
    <x v="1"/>
    <x v="0"/>
    <x v="0"/>
    <s v="Small Box"/>
    <s v="3M Organizer Strips"/>
    <n v="0.37"/>
    <x v="2"/>
    <x v="11"/>
    <s v="Naperville"/>
    <n v="60540"/>
    <x v="1298"/>
    <d v="2010-09-04T00:00:00"/>
    <n v="-44.067999999999998"/>
    <n v="4"/>
    <n v="25.35"/>
    <n v="86792"/>
    <s v="September"/>
    <n v="2010"/>
    <x v="5"/>
  </r>
  <r>
    <n v="8660"/>
    <n v="21720"/>
    <s v="Critical"/>
    <n v="0.09"/>
    <n v="8.4600000000000009"/>
    <n v="8.99"/>
    <n v="3133"/>
    <x v="1501"/>
    <x v="1"/>
    <x v="1"/>
    <x v="2"/>
    <x v="11"/>
    <s v="Small Pack"/>
    <s v="Imation 3.5 IBM Diskettes, 10/Box"/>
    <n v="0.79"/>
    <x v="2"/>
    <x v="11"/>
    <s v="Naperville"/>
    <n v="60540"/>
    <x v="1298"/>
    <d v="2010-09-07T00:00:00"/>
    <n v="-100.51"/>
    <n v="5"/>
    <n v="45.03"/>
    <n v="86792"/>
    <s v="September"/>
    <n v="2010"/>
    <x v="0"/>
  </r>
  <r>
    <n v="8661"/>
    <n v="21721"/>
    <s v="Critical"/>
    <n v="0.21"/>
    <n v="14.98"/>
    <n v="8.99"/>
    <n v="3133"/>
    <x v="1501"/>
    <x v="0"/>
    <x v="1"/>
    <x v="1"/>
    <x v="1"/>
    <s v="Small Pack"/>
    <s v="GE 4 Foot Flourescent Tube, 40 Watt"/>
    <n v="0.39"/>
    <x v="2"/>
    <x v="11"/>
    <s v="Naperville"/>
    <n v="60540"/>
    <x v="1298"/>
    <d v="2010-09-05T00:00:00"/>
    <n v="-17.75"/>
    <n v="10"/>
    <n v="153.87"/>
    <n v="86792"/>
    <s v="September"/>
    <n v="2010"/>
    <x v="0"/>
  </r>
  <r>
    <n v="8662"/>
    <n v="21722"/>
    <s v="Critical"/>
    <n v="0.04"/>
    <n v="155.99"/>
    <n v="8.08"/>
    <n v="3133"/>
    <x v="1501"/>
    <x v="0"/>
    <x v="1"/>
    <x v="2"/>
    <x v="3"/>
    <s v="Small Box"/>
    <s v="300 Series Non-Flip"/>
    <n v="0.6"/>
    <x v="2"/>
    <x v="11"/>
    <s v="Naperville"/>
    <n v="60540"/>
    <x v="1298"/>
    <d v="2010-09-05T00:00:00"/>
    <n v="1374.9480000000001"/>
    <n v="22"/>
    <n v="2800.33"/>
    <n v="86792"/>
    <s v="September"/>
    <n v="2010"/>
    <x v="1"/>
  </r>
  <r>
    <n v="2965"/>
    <n v="26378"/>
    <s v="Low"/>
    <n v="0.06"/>
    <n v="4.2"/>
    <n v="2.2599999999999998"/>
    <n v="1128"/>
    <x v="1502"/>
    <x v="0"/>
    <x v="2"/>
    <x v="0"/>
    <x v="8"/>
    <s v="Wrap Bag"/>
    <s v="Important Message Pads, 50 4-1/4 x 5-1/2 Forms per Pad"/>
    <n v="0.36"/>
    <x v="2"/>
    <x v="2"/>
    <s v="Edinburg"/>
    <n v="78539"/>
    <x v="7"/>
    <d v="2010-12-27T00:00:00"/>
    <n v="9.7799999999999994"/>
    <n v="13"/>
    <n v="55.97"/>
    <n v="87222"/>
    <s v="December"/>
    <n v="2010"/>
    <x v="3"/>
  </r>
  <r>
    <n v="8207"/>
    <n v="26313"/>
    <s v="Medium"/>
    <n v="7.0000000000000007E-2"/>
    <n v="11.58"/>
    <n v="6.97"/>
    <n v="2989"/>
    <x v="1503"/>
    <x v="0"/>
    <x v="0"/>
    <x v="0"/>
    <x v="5"/>
    <s v="Small Box"/>
    <s v="Peel &amp; Seel® Recycled Catalog Envelopes, Brown"/>
    <n v="0.35"/>
    <x v="2"/>
    <x v="14"/>
    <s v="Garden City"/>
    <n v="67846"/>
    <x v="1318"/>
    <d v="2011-11-21T00:00:00"/>
    <n v="1.804"/>
    <n v="29"/>
    <n v="340.12"/>
    <n v="91183"/>
    <s v="November"/>
    <n v="2011"/>
    <x v="0"/>
  </r>
  <r>
    <n v="4204"/>
    <n v="22635"/>
    <s v="Critical"/>
    <n v="0.09"/>
    <n v="17.78"/>
    <n v="5.03"/>
    <n v="1575"/>
    <x v="1504"/>
    <x v="0"/>
    <x v="2"/>
    <x v="1"/>
    <x v="1"/>
    <s v="Small Box"/>
    <s v="Seth Thomas 13 1/2&quot; Wall Clock"/>
    <n v="0.54"/>
    <x v="1"/>
    <x v="26"/>
    <s v="Fort Bragg"/>
    <n v="28307"/>
    <x v="1128"/>
    <d v="2011-12-20T00:00:00"/>
    <n v="7190.6369999999997"/>
    <n v="7"/>
    <n v="122.4"/>
    <n v="86967"/>
    <s v="December"/>
    <n v="2011"/>
    <x v="0"/>
  </r>
  <r>
    <n v="4205"/>
    <n v="22636"/>
    <s v="Critical"/>
    <n v="0.04"/>
    <n v="65.989999999999995"/>
    <n v="3.9"/>
    <n v="1575"/>
    <x v="1504"/>
    <x v="0"/>
    <x v="2"/>
    <x v="2"/>
    <x v="3"/>
    <s v="Small Box"/>
    <s v="StarTAC Series"/>
    <n v="0.55000000000000004"/>
    <x v="1"/>
    <x v="26"/>
    <s v="Fort Bragg"/>
    <n v="28307"/>
    <x v="1128"/>
    <d v="2011-12-19T00:00:00"/>
    <n v="76.53"/>
    <n v="1"/>
    <n v="58.16"/>
    <n v="86967"/>
    <s v="December"/>
    <n v="2011"/>
    <x v="1"/>
  </r>
  <r>
    <n v="4206"/>
    <n v="26101"/>
    <s v="High"/>
    <n v="0.02"/>
    <n v="500.97"/>
    <n v="69.3"/>
    <n v="1575"/>
    <x v="1504"/>
    <x v="2"/>
    <x v="2"/>
    <x v="2"/>
    <x v="7"/>
    <s v="Jumbo Drum"/>
    <s v="Epson Stylus 1520 Color Inkjet Printer"/>
    <n v="0.37"/>
    <x v="1"/>
    <x v="26"/>
    <s v="Fort Bragg"/>
    <n v="28307"/>
    <x v="819"/>
    <d v="2012-09-02T00:00:00"/>
    <n v="-21.154"/>
    <n v="12"/>
    <n v="5924.67"/>
    <n v="86970"/>
    <s v="August"/>
    <n v="2012"/>
    <x v="2"/>
  </r>
  <r>
    <n v="4207"/>
    <n v="22055"/>
    <s v="Low"/>
    <n v="0.06"/>
    <n v="205.99"/>
    <n v="5"/>
    <n v="1575"/>
    <x v="1504"/>
    <x v="0"/>
    <x v="2"/>
    <x v="2"/>
    <x v="3"/>
    <s v="Small Box"/>
    <s v="Phone 918"/>
    <n v="0.59"/>
    <x v="1"/>
    <x v="26"/>
    <s v="Fort Bragg"/>
    <n v="28307"/>
    <x v="520"/>
    <d v="2013-06-16T00:00:00"/>
    <n v="-22.344000000000001"/>
    <n v="10"/>
    <n v="1662.32"/>
    <n v="86972"/>
    <s v="June"/>
    <n v="2013"/>
    <x v="3"/>
  </r>
  <r>
    <n v="6568"/>
    <n v="20325"/>
    <s v="Critical"/>
    <n v="0.03"/>
    <n v="2.1"/>
    <n v="0.7"/>
    <n v="2418"/>
    <x v="1505"/>
    <x v="0"/>
    <x v="2"/>
    <x v="0"/>
    <x v="9"/>
    <s v="Wrap Bag"/>
    <s v="Sanford EarthWrite® Recycled Pencils, Medium Soft, #2"/>
    <n v="0.56999999999999995"/>
    <x v="1"/>
    <x v="23"/>
    <s v="Petersburg"/>
    <n v="23805"/>
    <x v="653"/>
    <d v="2010-01-07T00:00:00"/>
    <n v="-1473.9059999999999"/>
    <n v="4"/>
    <n v="8.7200000000000006"/>
    <n v="86750"/>
    <s v="January"/>
    <n v="2010"/>
    <x v="1"/>
  </r>
  <r>
    <n v="6569"/>
    <n v="21724"/>
    <s v="High"/>
    <n v="0.1"/>
    <n v="599.99"/>
    <n v="24.49"/>
    <n v="2418"/>
    <x v="1505"/>
    <x v="0"/>
    <x v="2"/>
    <x v="2"/>
    <x v="14"/>
    <s v="Large Box"/>
    <s v="Canon PC1080F Personal Copier"/>
    <n v="0.5"/>
    <x v="1"/>
    <x v="23"/>
    <s v="Petersburg"/>
    <n v="23805"/>
    <x v="1319"/>
    <d v="2010-07-11T00:00:00"/>
    <n v="-343.12599999999998"/>
    <n v="11"/>
    <n v="6355.69"/>
    <n v="86753"/>
    <s v="July"/>
    <n v="2010"/>
    <x v="0"/>
  </r>
  <r>
    <n v="6570"/>
    <n v="21725"/>
    <s v="High"/>
    <n v="0.06"/>
    <n v="2.78"/>
    <n v="1.25"/>
    <n v="2418"/>
    <x v="1505"/>
    <x v="0"/>
    <x v="2"/>
    <x v="0"/>
    <x v="9"/>
    <s v="Wrap Bag"/>
    <s v="Newell 318"/>
    <n v="0.59"/>
    <x v="1"/>
    <x v="23"/>
    <s v="Petersburg"/>
    <n v="23805"/>
    <x v="1319"/>
    <d v="2010-07-12T00:00:00"/>
    <n v="66.359999999999985"/>
    <n v="10"/>
    <n v="28.09"/>
    <n v="86753"/>
    <s v="July"/>
    <n v="2010"/>
    <x v="3"/>
  </r>
  <r>
    <n v="6571"/>
    <n v="19701"/>
    <s v="High"/>
    <n v="7.0000000000000007E-2"/>
    <n v="114.98"/>
    <n v="51.42"/>
    <n v="2418"/>
    <x v="1505"/>
    <x v="2"/>
    <x v="2"/>
    <x v="1"/>
    <x v="13"/>
    <s v="Jumbo Box"/>
    <s v="Sauder Camden County Collection Library"/>
    <n v="0.65"/>
    <x v="1"/>
    <x v="23"/>
    <s v="Petersburg"/>
    <n v="23805"/>
    <x v="1320"/>
    <d v="2011-02-16T00:00:00"/>
    <n v="39.881999999999998"/>
    <n v="11"/>
    <n v="1224.0999999999999"/>
    <n v="86755"/>
    <s v="February"/>
    <n v="2011"/>
    <x v="0"/>
  </r>
  <r>
    <n v="6572"/>
    <n v="19702"/>
    <s v="High"/>
    <n v="0.1"/>
    <n v="31.98"/>
    <n v="6.72"/>
    <n v="2418"/>
    <x v="1505"/>
    <x v="0"/>
    <x v="2"/>
    <x v="0"/>
    <x v="2"/>
    <s v="Small Box"/>
    <s v="Fellowes Bankers Box™ Stor/Drawer® Steel Plus™"/>
    <n v="0.75"/>
    <x v="1"/>
    <x v="23"/>
    <s v="Petersburg"/>
    <n v="23805"/>
    <x v="1320"/>
    <d v="2011-02-15T00:00:00"/>
    <n v="29.891999999999999"/>
    <n v="11"/>
    <n v="337.24"/>
    <n v="86755"/>
    <s v="February"/>
    <n v="2011"/>
    <x v="0"/>
  </r>
  <r>
    <n v="6573"/>
    <n v="20922"/>
    <s v="High"/>
    <n v="7.0000000000000007E-2"/>
    <n v="19.98"/>
    <n v="5.97"/>
    <n v="2418"/>
    <x v="1505"/>
    <x v="0"/>
    <x v="2"/>
    <x v="0"/>
    <x v="8"/>
    <s v="Small Box"/>
    <s v="Xerox 1936"/>
    <n v="0.38"/>
    <x v="1"/>
    <x v="23"/>
    <s v="Petersburg"/>
    <n v="23805"/>
    <x v="687"/>
    <d v="2012-02-06T00:00:00"/>
    <n v="-285.15200000000004"/>
    <n v="1"/>
    <n v="20.45"/>
    <n v="86759"/>
    <s v="February"/>
    <n v="2012"/>
    <x v="0"/>
  </r>
  <r>
    <n v="2202"/>
    <n v="24115"/>
    <s v="Low"/>
    <n v="0.03"/>
    <n v="205.99"/>
    <n v="5"/>
    <n v="846"/>
    <x v="1506"/>
    <x v="0"/>
    <x v="1"/>
    <x v="2"/>
    <x v="3"/>
    <s v="Small Box"/>
    <s v="Phone 918"/>
    <n v="0.59"/>
    <x v="3"/>
    <x v="16"/>
    <s v="Groton"/>
    <n v="1450"/>
    <x v="642"/>
    <d v="2012-08-30T00:00:00"/>
    <n v="2315.6537999999996"/>
    <n v="19"/>
    <n v="3356.02"/>
    <n v="89367"/>
    <s v="August"/>
    <n v="2012"/>
    <x v="1"/>
  </r>
  <r>
    <n v="7348"/>
    <n v="26277"/>
    <s v="Medium"/>
    <n v="0.08"/>
    <n v="2.88"/>
    <n v="0.7"/>
    <n v="2680"/>
    <x v="1507"/>
    <x v="0"/>
    <x v="1"/>
    <x v="0"/>
    <x v="9"/>
    <s v="Wrap Bag"/>
    <s v="Newell 340"/>
    <n v="0.56000000000000005"/>
    <x v="1"/>
    <x v="23"/>
    <s v="Waynesboro"/>
    <n v="22980"/>
    <x v="938"/>
    <d v="2012-09-13T00:00:00"/>
    <n v="47.388000000000005"/>
    <n v="19"/>
    <n v="51.19"/>
    <n v="89387"/>
    <s v="September"/>
    <n v="2012"/>
    <x v="5"/>
  </r>
  <r>
    <n v="3834"/>
    <n v="23415"/>
    <s v="Critical"/>
    <n v="0.05"/>
    <n v="6.48"/>
    <n v="6.22"/>
    <n v="1439"/>
    <x v="1508"/>
    <x v="0"/>
    <x v="1"/>
    <x v="0"/>
    <x v="8"/>
    <s v="Small Box"/>
    <s v="Xerox 1894"/>
    <n v="0.37"/>
    <x v="3"/>
    <x v="32"/>
    <s v="Euclid"/>
    <n v="44117"/>
    <x v="510"/>
    <d v="2010-04-29T00:00:00"/>
    <n v="-29.07"/>
    <n v="3"/>
    <n v="21.46"/>
    <n v="90121"/>
    <s v="April"/>
    <n v="2010"/>
    <x v="3"/>
  </r>
  <r>
    <n v="3835"/>
    <n v="23755"/>
    <s v="Medium"/>
    <n v="0.04"/>
    <n v="119.99"/>
    <n v="56.14"/>
    <n v="1439"/>
    <x v="1508"/>
    <x v="2"/>
    <x v="1"/>
    <x v="2"/>
    <x v="7"/>
    <s v="Jumbo Box"/>
    <s v="Hewlett-Packard 2600DN Business Color Inkjet Printer"/>
    <n v="0.39"/>
    <x v="3"/>
    <x v="32"/>
    <s v="Euclid"/>
    <n v="44117"/>
    <x v="1162"/>
    <d v="2013-04-01T00:00:00"/>
    <n v="-100.4676"/>
    <n v="6"/>
    <n v="712.7"/>
    <n v="90124"/>
    <s v="March"/>
    <n v="2013"/>
    <x v="1"/>
  </r>
  <r>
    <n v="5067"/>
    <n v="22674"/>
    <s v="Not Specified"/>
    <n v="0.04"/>
    <n v="35.99"/>
    <n v="3.3"/>
    <n v="1879"/>
    <x v="1509"/>
    <x v="0"/>
    <x v="0"/>
    <x v="2"/>
    <x v="3"/>
    <s v="Small Pack"/>
    <s v="Accessory9"/>
    <n v="0.39"/>
    <x v="3"/>
    <x v="19"/>
    <s v="Westbrook"/>
    <n v="4092"/>
    <x v="1189"/>
    <d v="2012-12-02T00:00:00"/>
    <n v="281.27880000000005"/>
    <n v="14"/>
    <n v="431.7"/>
    <n v="87379"/>
    <s v="November"/>
    <n v="2012"/>
    <x v="1"/>
  </r>
  <r>
    <n v="5071"/>
    <n v="22673"/>
    <s v="Not Specified"/>
    <n v="0.08"/>
    <n v="4.13"/>
    <n v="1.17"/>
    <n v="1883"/>
    <x v="1510"/>
    <x v="0"/>
    <x v="0"/>
    <x v="0"/>
    <x v="9"/>
    <s v="Wrap Bag"/>
    <s v="Newell 31"/>
    <n v="0.56999999999999995"/>
    <x v="3"/>
    <x v="6"/>
    <s v="Passaic"/>
    <n v="7055"/>
    <x v="1189"/>
    <d v="2012-12-02T00:00:00"/>
    <n v="1.0400000000000009"/>
    <n v="5"/>
    <n v="20.170000000000002"/>
    <n v="87379"/>
    <s v="November"/>
    <n v="2012"/>
    <x v="5"/>
  </r>
  <r>
    <n v="8560"/>
    <n v="20339"/>
    <s v="Low"/>
    <n v="7.0000000000000007E-2"/>
    <n v="7.04"/>
    <n v="2.17"/>
    <n v="3102"/>
    <x v="1511"/>
    <x v="0"/>
    <x v="2"/>
    <x v="0"/>
    <x v="8"/>
    <s v="Wrap Bag"/>
    <s v="Wirebound Message Books, 2 7/8&quot; x 5&quot;, 3 Forms per Page"/>
    <n v="0.38"/>
    <x v="0"/>
    <x v="25"/>
    <s v="Caldwell"/>
    <n v="83605"/>
    <x v="677"/>
    <d v="2011-10-30T00:00:00"/>
    <n v="30.599199999999996"/>
    <n v="10"/>
    <n v="69.03"/>
    <n v="89989"/>
    <s v="October"/>
    <n v="2011"/>
    <x v="0"/>
  </r>
  <r>
    <n v="8561"/>
    <n v="23932"/>
    <s v="Critical"/>
    <n v="0.03"/>
    <n v="140.81"/>
    <n v="24.49"/>
    <n v="3102"/>
    <x v="1511"/>
    <x v="0"/>
    <x v="2"/>
    <x v="1"/>
    <x v="15"/>
    <s v="Large Box"/>
    <s v="Hon Olson Stacker Stools"/>
    <n v="0.56999999999999995"/>
    <x v="0"/>
    <x v="25"/>
    <s v="Caldwell"/>
    <n v="83605"/>
    <x v="533"/>
    <d v="2012-12-13T00:00:00"/>
    <n v="1895.97"/>
    <n v="19"/>
    <n v="2763.08"/>
    <n v="89992"/>
    <s v="December"/>
    <n v="2012"/>
    <x v="1"/>
  </r>
  <r>
    <n v="8562"/>
    <n v="23933"/>
    <s v="Critical"/>
    <n v="0.04"/>
    <n v="6.48"/>
    <n v="6.22"/>
    <n v="3102"/>
    <x v="1511"/>
    <x v="0"/>
    <x v="2"/>
    <x v="0"/>
    <x v="8"/>
    <s v="Small Box"/>
    <s v="Xerox 1894"/>
    <n v="0.37"/>
    <x v="0"/>
    <x v="25"/>
    <s v="Caldwell"/>
    <n v="83605"/>
    <x v="533"/>
    <d v="2012-12-13T00:00:00"/>
    <n v="-43.15"/>
    <n v="18"/>
    <n v="118.45"/>
    <n v="89992"/>
    <s v="December"/>
    <n v="2012"/>
    <x v="1"/>
  </r>
  <r>
    <n v="8563"/>
    <n v="23934"/>
    <s v="Critical"/>
    <n v="0.05"/>
    <n v="2.08"/>
    <n v="2.56"/>
    <n v="3102"/>
    <x v="1511"/>
    <x v="0"/>
    <x v="2"/>
    <x v="0"/>
    <x v="16"/>
    <s v="Small Pack"/>
    <s v="Kleencut® Forged Office Shears by Acme United Corporation"/>
    <n v="0.55000000000000004"/>
    <x v="0"/>
    <x v="25"/>
    <s v="Caldwell"/>
    <n v="83605"/>
    <x v="533"/>
    <d v="2012-12-11T00:00:00"/>
    <n v="-28.984999999999999"/>
    <n v="17"/>
    <n v="35.25"/>
    <n v="89992"/>
    <s v="December"/>
    <n v="2012"/>
    <x v="3"/>
  </r>
  <r>
    <n v="8028"/>
    <n v="19391"/>
    <s v="Not Specified"/>
    <n v="0.02"/>
    <n v="20.28"/>
    <n v="6.68"/>
    <n v="2918"/>
    <x v="1512"/>
    <x v="0"/>
    <x v="0"/>
    <x v="1"/>
    <x v="1"/>
    <s v="Small Box"/>
    <s v="Seth Thomas 8 1/2&quot; Cubicle Clock"/>
    <n v="0.53"/>
    <x v="1"/>
    <x v="8"/>
    <s v="Hialeah"/>
    <n v="33012"/>
    <x v="1056"/>
    <d v="2011-08-08T00:00:00"/>
    <n v="563.80199999999991"/>
    <n v="22"/>
    <n v="475.21"/>
    <n v="90055"/>
    <s v="August"/>
    <n v="2011"/>
    <x v="2"/>
  </r>
  <r>
    <n v="8029"/>
    <n v="23565"/>
    <s v="Medium"/>
    <n v="0.1"/>
    <n v="10.98"/>
    <n v="5.14"/>
    <n v="2918"/>
    <x v="1512"/>
    <x v="0"/>
    <x v="0"/>
    <x v="0"/>
    <x v="0"/>
    <s v="Small Box"/>
    <s v="GBC Imprintable Covers"/>
    <n v="0.36"/>
    <x v="1"/>
    <x v="8"/>
    <s v="Hialeah"/>
    <n v="33012"/>
    <x v="662"/>
    <d v="2013-12-19T00:00:00"/>
    <n v="-236.13799999999998"/>
    <n v="14"/>
    <n v="151.99"/>
    <n v="90057"/>
    <s v="December"/>
    <n v="2013"/>
    <x v="0"/>
  </r>
  <r>
    <n v="4500"/>
    <n v="25690"/>
    <s v="High"/>
    <n v="0"/>
    <n v="48.91"/>
    <n v="35"/>
    <n v="1689"/>
    <x v="1513"/>
    <x v="0"/>
    <x v="1"/>
    <x v="0"/>
    <x v="2"/>
    <s v="Large Box"/>
    <s v="Tennsco Industrial Shelving"/>
    <n v="0.83"/>
    <x v="2"/>
    <x v="5"/>
    <s v="Highland"/>
    <n v="46322"/>
    <x v="281"/>
    <d v="2010-09-25T00:00:00"/>
    <n v="-628.38"/>
    <n v="10"/>
    <n v="514.79"/>
    <n v="91077"/>
    <s v="September"/>
    <n v="2010"/>
    <x v="4"/>
  </r>
  <r>
    <n v="4501"/>
    <n v="26360"/>
    <s v="Low"/>
    <n v="0.04"/>
    <n v="6.48"/>
    <n v="5.74"/>
    <n v="1689"/>
    <x v="1513"/>
    <x v="0"/>
    <x v="1"/>
    <x v="0"/>
    <x v="8"/>
    <s v="Small Box"/>
    <s v="Xerox 1994"/>
    <n v="0.37"/>
    <x v="2"/>
    <x v="5"/>
    <s v="Highland"/>
    <n v="46322"/>
    <x v="769"/>
    <d v="2011-07-13T00:00:00"/>
    <n v="-66.05"/>
    <n v="10"/>
    <n v="65.760000000000005"/>
    <n v="91080"/>
    <s v="July"/>
    <n v="2011"/>
    <x v="1"/>
  </r>
  <r>
    <n v="4502"/>
    <n v="23741"/>
    <s v="Not Specified"/>
    <n v="0.06"/>
    <n v="5.68"/>
    <n v="1.39"/>
    <n v="1689"/>
    <x v="1513"/>
    <x v="0"/>
    <x v="1"/>
    <x v="0"/>
    <x v="5"/>
    <s v="Small Box"/>
    <s v="Staples Standard Envelopes"/>
    <n v="0.38"/>
    <x v="2"/>
    <x v="5"/>
    <s v="Highland"/>
    <n v="46322"/>
    <x v="804"/>
    <d v="2011-12-06T00:00:00"/>
    <n v="31.077599999999997"/>
    <n v="8"/>
    <n v="45.04"/>
    <n v="91081"/>
    <s v="December"/>
    <n v="2011"/>
    <x v="3"/>
  </r>
  <r>
    <n v="4503"/>
    <n v="24419"/>
    <s v="Medium"/>
    <n v="0.1"/>
    <n v="8.75"/>
    <n v="8.5399999999999991"/>
    <n v="1689"/>
    <x v="1513"/>
    <x v="0"/>
    <x v="1"/>
    <x v="1"/>
    <x v="1"/>
    <s v="Small Pack"/>
    <s v="Eldon® 400 Class™ Desk Accessories, Black Carbon"/>
    <n v="0.43"/>
    <x v="2"/>
    <x v="5"/>
    <s v="Highland"/>
    <n v="46322"/>
    <x v="95"/>
    <d v="2012-09-24T00:00:00"/>
    <n v="-124.25"/>
    <n v="19"/>
    <n v="162.88"/>
    <n v="91082"/>
    <s v="September"/>
    <n v="2012"/>
    <x v="0"/>
  </r>
  <r>
    <n v="4504"/>
    <n v="24420"/>
    <s v="Medium"/>
    <n v="0.09"/>
    <n v="5.85"/>
    <n v="2.27"/>
    <n v="1689"/>
    <x v="1513"/>
    <x v="0"/>
    <x v="1"/>
    <x v="0"/>
    <x v="9"/>
    <s v="Wrap Bag"/>
    <s v="Dixon My First Ticonderoga Pencil, #2"/>
    <n v="0.56000000000000005"/>
    <x v="2"/>
    <x v="5"/>
    <s v="Highland"/>
    <n v="46322"/>
    <x v="95"/>
    <d v="2012-09-23T00:00:00"/>
    <n v="-8.3800000000000008"/>
    <n v="12"/>
    <n v="68.209999999999994"/>
    <n v="91082"/>
    <s v="September"/>
    <n v="2012"/>
    <x v="0"/>
  </r>
  <r>
    <n v="4505"/>
    <n v="24879"/>
    <s v="High"/>
    <n v="0.06"/>
    <n v="195.99"/>
    <n v="3.99"/>
    <n v="1689"/>
    <x v="1513"/>
    <x v="1"/>
    <x v="1"/>
    <x v="2"/>
    <x v="3"/>
    <s v="Small Box"/>
    <s v="CF 888"/>
    <n v="0.59"/>
    <x v="2"/>
    <x v="5"/>
    <s v="Highland"/>
    <n v="46322"/>
    <x v="257"/>
    <d v="2013-05-22T00:00:00"/>
    <n v="1852.7051999999999"/>
    <n v="16"/>
    <n v="2685.08"/>
    <n v="91084"/>
    <s v="May"/>
    <n v="2013"/>
    <x v="3"/>
  </r>
  <r>
    <n v="6249"/>
    <n v="20437"/>
    <s v="High"/>
    <n v="0.1"/>
    <n v="65.989999999999995"/>
    <n v="8.99"/>
    <n v="2293"/>
    <x v="1514"/>
    <x v="0"/>
    <x v="1"/>
    <x v="2"/>
    <x v="3"/>
    <s v="Small Box"/>
    <s v="8260"/>
    <n v="0.57999999999999996"/>
    <x v="3"/>
    <x v="19"/>
    <s v="Portland"/>
    <n v="4101"/>
    <x v="638"/>
    <d v="2013-05-15T00:00:00"/>
    <n v="-59.587000000000003"/>
    <n v="7"/>
    <n v="355.81"/>
    <n v="89163"/>
    <s v="May"/>
    <n v="2013"/>
    <x v="0"/>
  </r>
  <r>
    <n v="5192"/>
    <n v="21504"/>
    <s v="Low"/>
    <n v="0.04"/>
    <n v="58.14"/>
    <n v="36.61"/>
    <n v="1943"/>
    <x v="1515"/>
    <x v="2"/>
    <x v="2"/>
    <x v="1"/>
    <x v="13"/>
    <s v="Jumbo Box"/>
    <s v="O'Sullivan 3-Shelf Heavy-Duty Bookcases"/>
    <n v="0.61"/>
    <x v="1"/>
    <x v="28"/>
    <s v="Rogers"/>
    <n v="72756"/>
    <x v="1321"/>
    <d v="2011-02-02T00:00:00"/>
    <n v="-25.942"/>
    <n v="2"/>
    <n v="121.9"/>
    <n v="88430"/>
    <s v="January"/>
    <n v="2011"/>
    <x v="1"/>
  </r>
  <r>
    <n v="5193"/>
    <n v="23588"/>
    <s v="Low"/>
    <n v="0.02"/>
    <n v="49.34"/>
    <n v="10.25"/>
    <n v="1943"/>
    <x v="1515"/>
    <x v="0"/>
    <x v="2"/>
    <x v="1"/>
    <x v="1"/>
    <s v="Large Box"/>
    <s v="Electrix Fluorescent Magnifier Lamps &amp; Weighted Base"/>
    <n v="0.56999999999999995"/>
    <x v="1"/>
    <x v="28"/>
    <s v="Rogers"/>
    <n v="72756"/>
    <x v="698"/>
    <d v="2013-01-08T00:00:00"/>
    <n v="34.991999999999997"/>
    <n v="4"/>
    <n v="198.08"/>
    <n v="88432"/>
    <s v="January"/>
    <n v="2013"/>
    <x v="2"/>
  </r>
  <r>
    <n v="4052"/>
    <n v="19269"/>
    <s v="High"/>
    <n v="0.04"/>
    <n v="11.34"/>
    <n v="5.01"/>
    <n v="1526"/>
    <x v="1516"/>
    <x v="0"/>
    <x v="0"/>
    <x v="0"/>
    <x v="8"/>
    <s v="Small Box"/>
    <s v="Xerox 188"/>
    <n v="0.36"/>
    <x v="1"/>
    <x v="21"/>
    <s v="Birmingham"/>
    <n v="35211"/>
    <x v="1309"/>
    <d v="2010-02-11T00:00:00"/>
    <n v="-189.22399999999999"/>
    <n v="10"/>
    <n v="115.53"/>
    <n v="86812"/>
    <s v="February"/>
    <n v="2010"/>
    <x v="1"/>
  </r>
  <r>
    <n v="4053"/>
    <n v="19535"/>
    <s v="Low"/>
    <n v="0.01"/>
    <n v="68.81"/>
    <n v="60"/>
    <n v="1526"/>
    <x v="1516"/>
    <x v="2"/>
    <x v="0"/>
    <x v="0"/>
    <x v="10"/>
    <s v="Jumbo Drum"/>
    <s v="Holmes Replacement Filter for HEPA Air Cleaner, Very Large Room, HEPA Filter"/>
    <n v="0.41"/>
    <x v="1"/>
    <x v="21"/>
    <s v="Birmingham"/>
    <n v="35211"/>
    <x v="1322"/>
    <d v="2011-12-17T00:00:00"/>
    <n v="1544.472"/>
    <n v="12"/>
    <n v="885"/>
    <n v="86817"/>
    <s v="December"/>
    <n v="2011"/>
    <x v="1"/>
  </r>
  <r>
    <n v="4054"/>
    <n v="19536"/>
    <s v="Low"/>
    <n v="7.0000000000000007E-2"/>
    <n v="550.98"/>
    <n v="64.59"/>
    <n v="1526"/>
    <x v="1516"/>
    <x v="2"/>
    <x v="0"/>
    <x v="1"/>
    <x v="6"/>
    <s v="Jumbo Box"/>
    <s v="Chromcraft Bull-Nose Wood 48&quot; x 96&quot; Rectangular Conference Tables"/>
    <n v="0.66"/>
    <x v="1"/>
    <x v="21"/>
    <s v="Birmingham"/>
    <n v="35211"/>
    <x v="1322"/>
    <d v="2011-12-12T00:00:00"/>
    <n v="-97.697599999999994"/>
    <n v="11"/>
    <n v="4803.46"/>
    <n v="86817"/>
    <s v="December"/>
    <n v="2011"/>
    <x v="0"/>
  </r>
  <r>
    <n v="4055"/>
    <n v="18825"/>
    <s v="High"/>
    <n v="0.03"/>
    <n v="150.97999999999999"/>
    <n v="66.27"/>
    <n v="1526"/>
    <x v="1516"/>
    <x v="2"/>
    <x v="3"/>
    <x v="1"/>
    <x v="13"/>
    <s v="Jumbo Box"/>
    <s v="Bush Mission Pointe Library"/>
    <n v="0.65"/>
    <x v="1"/>
    <x v="21"/>
    <s v="Birmingham"/>
    <n v="35211"/>
    <x v="267"/>
    <d v="2011-12-28T00:00:00"/>
    <n v="3913.9541999999997"/>
    <n v="1"/>
    <n v="178.79"/>
    <n v="86818"/>
    <s v="December"/>
    <n v="2011"/>
    <x v="1"/>
  </r>
  <r>
    <n v="4056"/>
    <n v="18826"/>
    <s v="High"/>
    <n v="0.1"/>
    <n v="20.99"/>
    <n v="4.8099999999999996"/>
    <n v="1526"/>
    <x v="1516"/>
    <x v="0"/>
    <x v="3"/>
    <x v="2"/>
    <x v="3"/>
    <s v="Medium Box"/>
    <s v="1726 Digital Answering Machine"/>
    <n v="0.57999999999999996"/>
    <x v="1"/>
    <x v="21"/>
    <s v="Birmingham"/>
    <n v="35211"/>
    <x v="267"/>
    <d v="2011-12-29T00:00:00"/>
    <n v="70.891199999999998"/>
    <n v="11"/>
    <n v="187.42"/>
    <n v="86818"/>
    <s v="December"/>
    <n v="2011"/>
    <x v="0"/>
  </r>
  <r>
    <n v="4057"/>
    <n v="18865"/>
    <s v="Medium"/>
    <n v="0.02"/>
    <n v="48.94"/>
    <n v="5.86"/>
    <n v="1526"/>
    <x v="1516"/>
    <x v="0"/>
    <x v="3"/>
    <x v="0"/>
    <x v="8"/>
    <s v="Small Box"/>
    <s v="Xerox 1916"/>
    <n v="0.35"/>
    <x v="1"/>
    <x v="21"/>
    <s v="Birmingham"/>
    <n v="35211"/>
    <x v="214"/>
    <d v="2013-06-16T00:00:00"/>
    <n v="29.7942"/>
    <n v="15"/>
    <n v="728.75"/>
    <n v="86822"/>
    <s v="June"/>
    <n v="2013"/>
    <x v="2"/>
  </r>
  <r>
    <n v="4058"/>
    <n v="21123"/>
    <s v="Not Specified"/>
    <n v="0.06"/>
    <n v="60.98"/>
    <n v="19.989999999999998"/>
    <n v="1526"/>
    <x v="1516"/>
    <x v="0"/>
    <x v="3"/>
    <x v="0"/>
    <x v="5"/>
    <s v="Small Box"/>
    <s v="Tyvek Interoffice Envelopes, 9 1/2&quot; x 12 1/2&quot;, 100/Box"/>
    <n v="0.38"/>
    <x v="1"/>
    <x v="21"/>
    <s v="Birmingham"/>
    <n v="35211"/>
    <x v="128"/>
    <d v="2013-11-29T00:00:00"/>
    <n v="92.994"/>
    <n v="41"/>
    <n v="2485.89"/>
    <n v="86825"/>
    <s v="November"/>
    <n v="2013"/>
    <x v="3"/>
  </r>
  <r>
    <n v="6222"/>
    <n v="21529"/>
    <s v="Medium"/>
    <n v="0"/>
    <n v="4.91"/>
    <n v="0.5"/>
    <n v="2286"/>
    <x v="1517"/>
    <x v="0"/>
    <x v="1"/>
    <x v="0"/>
    <x v="4"/>
    <s v="Small Box"/>
    <s v="Avery 493"/>
    <n v="0.36"/>
    <x v="1"/>
    <x v="39"/>
    <s v="Spartanburg"/>
    <n v="29301"/>
    <x v="735"/>
    <d v="2010-02-06T00:00:00"/>
    <n v="99.198000000000008"/>
    <n v="12"/>
    <n v="61.87"/>
    <n v="90145"/>
    <s v="February"/>
    <n v="2010"/>
    <x v="4"/>
  </r>
  <r>
    <n v="6223"/>
    <n v="21530"/>
    <s v="Medium"/>
    <n v="0.01"/>
    <n v="7.28"/>
    <n v="11.15"/>
    <n v="2286"/>
    <x v="1517"/>
    <x v="0"/>
    <x v="1"/>
    <x v="0"/>
    <x v="8"/>
    <s v="Small Box"/>
    <s v="Array® Parchment Paper, Assorted Colors"/>
    <n v="0.37"/>
    <x v="1"/>
    <x v="39"/>
    <s v="Spartanburg"/>
    <n v="29301"/>
    <x v="735"/>
    <d v="2010-02-05T00:00:00"/>
    <n v="136.03139999999999"/>
    <n v="6"/>
    <n v="48.88"/>
    <n v="90145"/>
    <s v="February"/>
    <n v="2010"/>
    <x v="1"/>
  </r>
  <r>
    <n v="6224"/>
    <n v="21531"/>
    <s v="Medium"/>
    <n v="0.1"/>
    <n v="6.68"/>
    <n v="6.93"/>
    <n v="2286"/>
    <x v="1517"/>
    <x v="0"/>
    <x v="1"/>
    <x v="0"/>
    <x v="8"/>
    <s v="Small Box"/>
    <s v="HP Office Paper (20Lb. and 87 Bright)"/>
    <n v="0.37"/>
    <x v="1"/>
    <x v="39"/>
    <s v="Spartanburg"/>
    <n v="29301"/>
    <x v="735"/>
    <d v="2010-02-07T00:00:00"/>
    <n v="-100.072"/>
    <n v="3"/>
    <n v="21.56"/>
    <n v="90145"/>
    <s v="February"/>
    <n v="2010"/>
    <x v="0"/>
  </r>
  <r>
    <n v="6225"/>
    <n v="20813"/>
    <s v="Medium"/>
    <n v="0.08"/>
    <n v="17.52"/>
    <n v="8.17"/>
    <n v="2286"/>
    <x v="1517"/>
    <x v="0"/>
    <x v="1"/>
    <x v="0"/>
    <x v="10"/>
    <s v="Medium Box"/>
    <s v="Bionaire 99.97% HEPA Air Cleaner"/>
    <n v="0.5"/>
    <x v="1"/>
    <x v="39"/>
    <s v="Spartanburg"/>
    <n v="29301"/>
    <x v="1034"/>
    <d v="2013-11-08T00:00:00"/>
    <n v="-20.108899999999998"/>
    <n v="23"/>
    <n v="400.19"/>
    <n v="90152"/>
    <s v="November"/>
    <n v="2013"/>
    <x v="5"/>
  </r>
  <r>
    <n v="6226"/>
    <n v="20814"/>
    <s v="Medium"/>
    <n v="0"/>
    <n v="20.95"/>
    <n v="4"/>
    <n v="2286"/>
    <x v="1517"/>
    <x v="0"/>
    <x v="1"/>
    <x v="2"/>
    <x v="11"/>
    <s v="Small Box"/>
    <s v="Fellowes Basic 104-Key Keyboard, Platinum"/>
    <n v="0.6"/>
    <x v="1"/>
    <x v="39"/>
    <s v="Spartanburg"/>
    <n v="29301"/>
    <x v="1034"/>
    <d v="2013-11-09T00:00:00"/>
    <n v="42.48"/>
    <n v="5"/>
    <n v="117.13"/>
    <n v="90152"/>
    <s v="November"/>
    <n v="2013"/>
    <x v="4"/>
  </r>
  <r>
    <n v="6227"/>
    <n v="20348"/>
    <s v="Not Specified"/>
    <n v="0.06"/>
    <n v="4.4800000000000004"/>
    <n v="1.22"/>
    <n v="2286"/>
    <x v="1517"/>
    <x v="0"/>
    <x v="1"/>
    <x v="0"/>
    <x v="8"/>
    <s v="Wrap Bag"/>
    <s v="Spiral Phone Message Books with Labels by Adams"/>
    <n v="0.36"/>
    <x v="1"/>
    <x v="39"/>
    <s v="Spartanburg"/>
    <n v="29301"/>
    <x v="531"/>
    <d v="2013-12-16T00:00:00"/>
    <n v="-202.55410000000001"/>
    <n v="2"/>
    <n v="9.83"/>
    <n v="90153"/>
    <s v="December"/>
    <n v="2013"/>
    <x v="3"/>
  </r>
  <r>
    <n v="6228"/>
    <n v="20349"/>
    <s v="Not Specified"/>
    <n v="0.09"/>
    <n v="2.88"/>
    <n v="0.7"/>
    <n v="2286"/>
    <x v="1517"/>
    <x v="1"/>
    <x v="1"/>
    <x v="0"/>
    <x v="9"/>
    <s v="Wrap Bag"/>
    <s v="Newell 340"/>
    <n v="0.56000000000000005"/>
    <x v="1"/>
    <x v="39"/>
    <s v="Spartanburg"/>
    <n v="29301"/>
    <x v="531"/>
    <d v="2013-12-17T00:00:00"/>
    <n v="137.86739999999998"/>
    <n v="22"/>
    <n v="60.21"/>
    <n v="90153"/>
    <s v="December"/>
    <n v="2013"/>
    <x v="0"/>
  </r>
  <r>
    <n v="3734"/>
    <n v="23231"/>
    <s v="High"/>
    <n v="0.03"/>
    <n v="35.94"/>
    <n v="6.66"/>
    <n v="1411"/>
    <x v="1518"/>
    <x v="0"/>
    <x v="1"/>
    <x v="0"/>
    <x v="5"/>
    <s v="Small Box"/>
    <s v="Tyvek ® Top-Opening Peel &amp; Seel ® Envelopes, Gray"/>
    <n v="0.4"/>
    <x v="0"/>
    <x v="0"/>
    <s v="Morgan Hill"/>
    <n v="95037"/>
    <x v="650"/>
    <d v="2011-01-15T00:00:00"/>
    <n v="75.389399999999995"/>
    <n v="3"/>
    <n v="109.26"/>
    <n v="87088"/>
    <s v="January"/>
    <n v="2011"/>
    <x v="1"/>
  </r>
  <r>
    <n v="3735"/>
    <n v="20564"/>
    <s v="Not Specified"/>
    <n v="0"/>
    <n v="65.989999999999995"/>
    <n v="5.99"/>
    <n v="1411"/>
    <x v="1518"/>
    <x v="0"/>
    <x v="1"/>
    <x v="2"/>
    <x v="3"/>
    <s v="Small Box"/>
    <s v="i1000"/>
    <n v="0.57999999999999996"/>
    <x v="0"/>
    <x v="0"/>
    <s v="Morgan Hill"/>
    <n v="95037"/>
    <x v="728"/>
    <d v="2012-01-02T00:00:00"/>
    <n v="429.54300000000001"/>
    <n v="12"/>
    <n v="715.93"/>
    <n v="87091"/>
    <s v="December"/>
    <n v="2011"/>
    <x v="4"/>
  </r>
  <r>
    <n v="3736"/>
    <n v="24181"/>
    <s v="Medium"/>
    <n v="0.09"/>
    <n v="5.28"/>
    <n v="2.99"/>
    <n v="1411"/>
    <x v="1518"/>
    <x v="0"/>
    <x v="1"/>
    <x v="0"/>
    <x v="0"/>
    <s v="Small Box"/>
    <s v="Wilson Jones 1&quot; Hanging DublLock® Ring Binders"/>
    <n v="0.37"/>
    <x v="0"/>
    <x v="0"/>
    <s v="Morgan Hill"/>
    <n v="95037"/>
    <x v="1105"/>
    <d v="2012-01-10T00:00:00"/>
    <n v="-15.971200000000001"/>
    <n v="11"/>
    <n v="54.2"/>
    <n v="87092"/>
    <s v="January"/>
    <n v="2012"/>
    <x v="0"/>
  </r>
  <r>
    <n v="3737"/>
    <n v="24182"/>
    <s v="Medium"/>
    <n v="0.03"/>
    <n v="4.2"/>
    <n v="2.2599999999999998"/>
    <n v="1411"/>
    <x v="1518"/>
    <x v="0"/>
    <x v="1"/>
    <x v="0"/>
    <x v="8"/>
    <s v="Wrap Bag"/>
    <s v="Important Message Pads, 50 4-1/4 x 5-1/2 Forms per Pad"/>
    <n v="0.36"/>
    <x v="0"/>
    <x v="0"/>
    <s v="Morgan Hill"/>
    <n v="95037"/>
    <x v="1105"/>
    <d v="2012-01-10T00:00:00"/>
    <n v="10.488000000000001"/>
    <n v="13"/>
    <n v="55.18"/>
    <n v="87092"/>
    <s v="January"/>
    <n v="2012"/>
    <x v="1"/>
  </r>
  <r>
    <n v="3738"/>
    <n v="20626"/>
    <s v="Low"/>
    <n v="0.08"/>
    <n v="10.89"/>
    <n v="4.5"/>
    <n v="1411"/>
    <x v="1518"/>
    <x v="0"/>
    <x v="1"/>
    <x v="0"/>
    <x v="10"/>
    <s v="Small Box"/>
    <s v="Belkin 6 Outlet Metallic Surge Strip"/>
    <n v="0.59"/>
    <x v="0"/>
    <x v="0"/>
    <s v="Morgan Hill"/>
    <n v="95037"/>
    <x v="998"/>
    <d v="2012-07-30T00:00:00"/>
    <n v="-18.5"/>
    <n v="1"/>
    <n v="12.02"/>
    <n v="87093"/>
    <s v="July"/>
    <n v="2012"/>
    <x v="5"/>
  </r>
  <r>
    <n v="3739"/>
    <n v="20627"/>
    <s v="Low"/>
    <n v="0.04"/>
    <n v="42.98"/>
    <n v="4.62"/>
    <n v="1411"/>
    <x v="1518"/>
    <x v="0"/>
    <x v="1"/>
    <x v="0"/>
    <x v="10"/>
    <s v="Small Box"/>
    <s v="Belkin F9M820V08 8 Outlet Surge"/>
    <n v="0.56000000000000005"/>
    <x v="0"/>
    <x v="0"/>
    <s v="Morgan Hill"/>
    <n v="95037"/>
    <x v="998"/>
    <d v="2012-08-04T00:00:00"/>
    <n v="445.24319999999994"/>
    <n v="15"/>
    <n v="645.28"/>
    <n v="87093"/>
    <s v="July"/>
    <n v="2012"/>
    <x v="1"/>
  </r>
  <r>
    <n v="3740"/>
    <n v="23595"/>
    <s v="Medium"/>
    <n v="0.03"/>
    <n v="21.38"/>
    <n v="2.99"/>
    <n v="1411"/>
    <x v="1518"/>
    <x v="1"/>
    <x v="1"/>
    <x v="0"/>
    <x v="0"/>
    <s v="Small Box"/>
    <s v="Trimflex™ Flexible Post Binders"/>
    <n v="0.37"/>
    <x v="0"/>
    <x v="0"/>
    <s v="Morgan Hill"/>
    <n v="95037"/>
    <x v="465"/>
    <d v="2013-10-01T00:00:00"/>
    <n v="302.94450000000001"/>
    <n v="20"/>
    <n v="439.05"/>
    <n v="87097"/>
    <s v="September"/>
    <n v="2013"/>
    <x v="1"/>
  </r>
  <r>
    <n v="3216"/>
    <n v="24839"/>
    <s v="Low"/>
    <n v="0.09"/>
    <n v="1.1399999999999999"/>
    <n v="0.7"/>
    <n v="1224"/>
    <x v="1519"/>
    <x v="0"/>
    <x v="3"/>
    <x v="0"/>
    <x v="12"/>
    <s v="Wrap Bag"/>
    <s v="OIC Thumb-Tacks"/>
    <n v="0.38"/>
    <x v="3"/>
    <x v="6"/>
    <s v="Vineland"/>
    <n v="8360"/>
    <x v="514"/>
    <d v="2013-11-03T00:00:00"/>
    <n v="-2.81"/>
    <n v="15"/>
    <n v="16.71"/>
    <n v="90805"/>
    <s v="October"/>
    <n v="2013"/>
    <x v="0"/>
  </r>
  <r>
    <n v="782"/>
    <n v="24425"/>
    <s v="Low"/>
    <n v="0.06"/>
    <n v="6.48"/>
    <n v="7.86"/>
    <n v="300"/>
    <x v="1520"/>
    <x v="0"/>
    <x v="1"/>
    <x v="0"/>
    <x v="8"/>
    <s v="Small Box"/>
    <s v="Xerox 213"/>
    <n v="0.37"/>
    <x v="3"/>
    <x v="27"/>
    <s v="Dover"/>
    <n v="3820"/>
    <x v="574"/>
    <d v="2013-08-11T00:00:00"/>
    <n v="-5.6476800000000011"/>
    <n v="1"/>
    <n v="10.08"/>
    <n v="87393"/>
    <s v="August"/>
    <n v="2013"/>
    <x v="3"/>
  </r>
  <r>
    <n v="3518"/>
    <n v="23833"/>
    <s v="Low"/>
    <n v="0.04"/>
    <n v="41.94"/>
    <n v="2.99"/>
    <n v="1325"/>
    <x v="1521"/>
    <x v="0"/>
    <x v="3"/>
    <x v="0"/>
    <x v="0"/>
    <s v="Small Box"/>
    <s v="Avery Trapezoid Extra Heavy Duty 4&quot; Binders"/>
    <n v="0.35"/>
    <x v="3"/>
    <x v="19"/>
    <s v="Brunswick"/>
    <n v="4011"/>
    <x v="718"/>
    <d v="2013-05-19T00:00:00"/>
    <n v="333.37349999999998"/>
    <n v="12"/>
    <n v="483.15"/>
    <n v="89758"/>
    <s v="May"/>
    <n v="2013"/>
    <x v="1"/>
  </r>
  <r>
    <n v="1070"/>
    <n v="22114"/>
    <s v="Medium"/>
    <n v="0.06"/>
    <n v="28.38"/>
    <n v="1.99"/>
    <n v="404"/>
    <x v="1522"/>
    <x v="0"/>
    <x v="3"/>
    <x v="2"/>
    <x v="11"/>
    <s v="Small Pack"/>
    <s v="Maxell 4.7GB DVD-R"/>
    <n v="0.51"/>
    <x v="3"/>
    <x v="19"/>
    <s v="Waterville"/>
    <n v="4901"/>
    <x v="631"/>
    <d v="2013-03-29T00:00:00"/>
    <n v="157.5684"/>
    <n v="8"/>
    <n v="228.36"/>
    <n v="87809"/>
    <s v="March"/>
    <n v="2013"/>
    <x v="3"/>
  </r>
  <r>
    <n v="1071"/>
    <n v="22311"/>
    <s v="Low"/>
    <n v="0.09"/>
    <n v="95.46"/>
    <n v="18.13"/>
    <n v="404"/>
    <x v="1522"/>
    <x v="1"/>
    <x v="3"/>
    <x v="1"/>
    <x v="1"/>
    <s v="Large Box"/>
    <s v="Electrix Architect's Clamp-On Swing Arm Lamp, Black"/>
    <n v="0.56000000000000005"/>
    <x v="3"/>
    <x v="19"/>
    <s v="Waterville"/>
    <n v="4901"/>
    <x v="229"/>
    <d v="2013-10-02T00:00:00"/>
    <n v="709.50600000000009"/>
    <n v="14"/>
    <n v="1243.8699999999999"/>
    <n v="87810"/>
    <s v="September"/>
    <n v="2013"/>
    <x v="0"/>
  </r>
  <r>
    <n v="1918"/>
    <n v="24875"/>
    <s v="Not Specified"/>
    <n v="0.03"/>
    <n v="167.27"/>
    <n v="35"/>
    <n v="705"/>
    <x v="1523"/>
    <x v="0"/>
    <x v="2"/>
    <x v="0"/>
    <x v="2"/>
    <s v="Large Box"/>
    <s v="Office Impressions Heavy Duty Welded Shelving &amp; Multimedia Storage Drawers"/>
    <n v="0.85"/>
    <x v="3"/>
    <x v="12"/>
    <s v="Milford"/>
    <n v="6460"/>
    <x v="159"/>
    <d v="2011-10-24T00:00:00"/>
    <n v="-336.1284"/>
    <n v="3"/>
    <n v="543.20000000000005"/>
    <n v="87983"/>
    <s v="October"/>
    <n v="2011"/>
    <x v="1"/>
  </r>
  <r>
    <n v="6513"/>
    <n v="20209"/>
    <s v="Low"/>
    <n v="0.04"/>
    <n v="9.7799999999999994"/>
    <n v="1.99"/>
    <n v="2397"/>
    <x v="1524"/>
    <x v="0"/>
    <x v="1"/>
    <x v="2"/>
    <x v="11"/>
    <s v="Small Pack"/>
    <s v="Memorex Slim 80 Minute CD-R, 10/Pack"/>
    <n v="0.43"/>
    <x v="2"/>
    <x v="11"/>
    <s v="Gurnee"/>
    <n v="60031"/>
    <x v="1272"/>
    <d v="2013-11-10T00:00:00"/>
    <n v="182.50847999999999"/>
    <n v="29"/>
    <n v="282.24"/>
    <n v="86381"/>
    <s v="November"/>
    <n v="2013"/>
    <x v="1"/>
  </r>
  <r>
    <n v="5042"/>
    <n v="19444"/>
    <s v="Low"/>
    <n v="0.09"/>
    <n v="5.84"/>
    <n v="1"/>
    <n v="1862"/>
    <x v="1525"/>
    <x v="0"/>
    <x v="1"/>
    <x v="0"/>
    <x v="9"/>
    <s v="Wrap Bag"/>
    <s v="Quartet Omega® Colored Chalk, 12/Pack"/>
    <n v="0.38"/>
    <x v="3"/>
    <x v="6"/>
    <s v="South Plainfield"/>
    <n v="7080"/>
    <x v="1310"/>
    <d v="2012-01-09T00:00:00"/>
    <n v="27.924299999999999"/>
    <n v="7"/>
    <n v="40.47"/>
    <n v="86851"/>
    <s v="January"/>
    <n v="2012"/>
    <x v="0"/>
  </r>
  <r>
    <n v="1125"/>
    <n v="20060"/>
    <s v="Medium"/>
    <n v="0.05"/>
    <n v="70.97"/>
    <n v="3.5"/>
    <n v="436"/>
    <x v="1526"/>
    <x v="0"/>
    <x v="3"/>
    <x v="0"/>
    <x v="10"/>
    <s v="Small Box"/>
    <s v="Tripp Lite Isotel 8 Ultra 8 Outlet Metal Surge"/>
    <n v="0.59"/>
    <x v="3"/>
    <x v="19"/>
    <s v="Sanford"/>
    <n v="4073"/>
    <x v="579"/>
    <d v="2013-07-20T00:00:00"/>
    <n v="569.41559999999993"/>
    <n v="12"/>
    <n v="825.24"/>
    <n v="90704"/>
    <s v="July"/>
    <n v="2013"/>
    <x v="3"/>
  </r>
  <r>
    <n v="5420"/>
    <n v="22461"/>
    <s v="High"/>
    <n v="0.1"/>
    <n v="9.7799999999999994"/>
    <n v="5.76"/>
    <n v="2007"/>
    <x v="1527"/>
    <x v="0"/>
    <x v="1"/>
    <x v="0"/>
    <x v="5"/>
    <s v="Small Box"/>
    <s v="Staples #10 Laser &amp; Inkjet Envelopes, 4 1/8&quot; x 9 1/2&quot;, 100/Box"/>
    <n v="0.35"/>
    <x v="0"/>
    <x v="46"/>
    <s v="Albuquerque"/>
    <n v="87105"/>
    <x v="1137"/>
    <d v="2011-07-30T00:00:00"/>
    <n v="-13.74"/>
    <n v="1"/>
    <n v="15"/>
    <n v="88802"/>
    <s v="July"/>
    <n v="2011"/>
    <x v="0"/>
  </r>
  <r>
    <n v="5421"/>
    <n v="20047"/>
    <s v="Critical"/>
    <n v="0.03"/>
    <n v="7.68"/>
    <n v="6.16"/>
    <n v="2007"/>
    <x v="1527"/>
    <x v="1"/>
    <x v="1"/>
    <x v="0"/>
    <x v="0"/>
    <s v="Small Box"/>
    <s v="GBC VeloBinder Strips"/>
    <n v="0.35"/>
    <x v="0"/>
    <x v="46"/>
    <s v="Albuquerque"/>
    <n v="87105"/>
    <x v="1053"/>
    <d v="2011-08-31T00:00:00"/>
    <n v="-34.510580000000004"/>
    <n v="18"/>
    <n v="140.66999999999999"/>
    <n v="88803"/>
    <s v="August"/>
    <n v="2011"/>
    <x v="1"/>
  </r>
  <r>
    <n v="5422"/>
    <n v="20048"/>
    <s v="Critical"/>
    <n v="7.0000000000000007E-2"/>
    <n v="7.96"/>
    <n v="4.95"/>
    <n v="2007"/>
    <x v="1527"/>
    <x v="0"/>
    <x v="1"/>
    <x v="1"/>
    <x v="1"/>
    <s v="Small Box"/>
    <s v="Staples Plastic Wall Frames"/>
    <n v="0.41"/>
    <x v="0"/>
    <x v="46"/>
    <s v="Albuquerque"/>
    <n v="87105"/>
    <x v="1053"/>
    <d v="2011-08-31T00:00:00"/>
    <n v="-19.115199999999998"/>
    <n v="16"/>
    <n v="121.89"/>
    <n v="88803"/>
    <s v="August"/>
    <n v="2011"/>
    <x v="0"/>
  </r>
  <r>
    <n v="5423"/>
    <n v="20492"/>
    <s v="Medium"/>
    <n v="0.06"/>
    <n v="5.81"/>
    <n v="3.37"/>
    <n v="2007"/>
    <x v="1527"/>
    <x v="0"/>
    <x v="1"/>
    <x v="0"/>
    <x v="12"/>
    <s v="Wrap Bag"/>
    <s v="Advantus Push Pins, Aluminum Head"/>
    <n v="0.54"/>
    <x v="0"/>
    <x v="46"/>
    <s v="Albuquerque"/>
    <n v="87105"/>
    <x v="187"/>
    <d v="2011-09-05T00:00:00"/>
    <n v="-47.15"/>
    <n v="21"/>
    <n v="120.78"/>
    <n v="88804"/>
    <s v="September"/>
    <n v="2011"/>
    <x v="3"/>
  </r>
  <r>
    <n v="5424"/>
    <n v="24072"/>
    <s v="Low"/>
    <n v="0.08"/>
    <n v="50.98"/>
    <n v="22.24"/>
    <n v="2007"/>
    <x v="1527"/>
    <x v="0"/>
    <x v="0"/>
    <x v="1"/>
    <x v="1"/>
    <s v="Large Box"/>
    <s v="Dana Fluorescent Magnifying Lamp, White, 36&quot;"/>
    <n v="0.55000000000000004"/>
    <x v="0"/>
    <x v="46"/>
    <s v="Albuquerque"/>
    <n v="87105"/>
    <x v="85"/>
    <d v="2012-04-26T00:00:00"/>
    <n v="25.68"/>
    <n v="14"/>
    <n v="682.55"/>
    <n v="88806"/>
    <s v="April"/>
    <n v="2012"/>
    <x v="5"/>
  </r>
  <r>
    <n v="5425"/>
    <n v="25805"/>
    <s v="Low"/>
    <n v="0.1"/>
    <n v="150.97999999999999"/>
    <n v="66.27"/>
    <n v="2007"/>
    <x v="1527"/>
    <x v="2"/>
    <x v="0"/>
    <x v="1"/>
    <x v="13"/>
    <s v="Jumbo Box"/>
    <s v="Bush Mission Pointe Library"/>
    <n v="0.65"/>
    <x v="0"/>
    <x v="46"/>
    <s v="Albuquerque"/>
    <n v="87105"/>
    <x v="875"/>
    <d v="2012-07-25T00:00:00"/>
    <n v="-865.88"/>
    <n v="10"/>
    <n v="1449.61"/>
    <n v="88808"/>
    <s v="July"/>
    <n v="2012"/>
    <x v="0"/>
  </r>
  <r>
    <n v="5426"/>
    <n v="25560"/>
    <s v="Critical"/>
    <n v="0.08"/>
    <n v="50.98"/>
    <n v="14.19"/>
    <n v="2007"/>
    <x v="1527"/>
    <x v="2"/>
    <x v="1"/>
    <x v="1"/>
    <x v="15"/>
    <s v="Jumbo Drum"/>
    <s v="Global Deluxe Stacking Chair, Gray"/>
    <n v="0.56000000000000005"/>
    <x v="0"/>
    <x v="46"/>
    <s v="Albuquerque"/>
    <n v="87105"/>
    <x v="23"/>
    <d v="2012-09-12T00:00:00"/>
    <n v="-69.66"/>
    <n v="1"/>
    <n v="53.51"/>
    <n v="88809"/>
    <s v="September"/>
    <n v="2012"/>
    <x v="5"/>
  </r>
  <r>
    <n v="5427"/>
    <n v="25588"/>
    <s v="High"/>
    <n v="0.01"/>
    <n v="14.89"/>
    <n v="13.56"/>
    <n v="2007"/>
    <x v="1527"/>
    <x v="0"/>
    <x v="1"/>
    <x v="1"/>
    <x v="1"/>
    <s v="Large Box"/>
    <s v="Tensor Computer Mounted Lamp"/>
    <n v="0.57999999999999996"/>
    <x v="0"/>
    <x v="46"/>
    <s v="Albuquerque"/>
    <n v="87105"/>
    <x v="681"/>
    <d v="2013-01-09T00:00:00"/>
    <n v="-73.953599999999994"/>
    <n v="4"/>
    <n v="64.94"/>
    <n v="88810"/>
    <s v="January"/>
    <n v="2013"/>
    <x v="1"/>
  </r>
  <r>
    <n v="5428"/>
    <n v="25589"/>
    <s v="High"/>
    <n v="0.04"/>
    <n v="280.98"/>
    <n v="35.67"/>
    <n v="2007"/>
    <x v="1527"/>
    <x v="2"/>
    <x v="1"/>
    <x v="1"/>
    <x v="6"/>
    <s v="Jumbo Box"/>
    <s v="Global Adaptabilities™ Conference Tables"/>
    <n v="0.66"/>
    <x v="0"/>
    <x v="46"/>
    <s v="Albuquerque"/>
    <n v="87105"/>
    <x v="681"/>
    <d v="2013-01-09T00:00:00"/>
    <n v="146.072"/>
    <n v="4"/>
    <n v="1099.94"/>
    <n v="88810"/>
    <s v="January"/>
    <n v="2013"/>
    <x v="1"/>
  </r>
  <r>
    <n v="5429"/>
    <n v="22941"/>
    <s v="High"/>
    <n v="0.02"/>
    <n v="8.69"/>
    <n v="2.99"/>
    <n v="2007"/>
    <x v="1527"/>
    <x v="0"/>
    <x v="0"/>
    <x v="0"/>
    <x v="0"/>
    <s v="Small Box"/>
    <s v="Cardinal Slant-D® Ring Binder, Heavy Gauge Vinyl"/>
    <n v="0.39"/>
    <x v="0"/>
    <x v="46"/>
    <s v="Albuquerque"/>
    <n v="87105"/>
    <x v="537"/>
    <d v="2013-01-19T00:00:00"/>
    <n v="40.316859999999998"/>
    <n v="8"/>
    <n v="73.040000000000006"/>
    <n v="88811"/>
    <s v="January"/>
    <n v="2013"/>
    <x v="2"/>
  </r>
  <r>
    <n v="5430"/>
    <n v="22910"/>
    <s v="Medium"/>
    <n v="0.02"/>
    <n v="95.95"/>
    <n v="74.349999999999994"/>
    <n v="2007"/>
    <x v="1527"/>
    <x v="2"/>
    <x v="0"/>
    <x v="1"/>
    <x v="15"/>
    <s v="Jumbo Drum"/>
    <s v="Bevis Steel Folding Chairs"/>
    <n v="0.56999999999999995"/>
    <x v="0"/>
    <x v="46"/>
    <s v="Albuquerque"/>
    <n v="87105"/>
    <x v="1017"/>
    <d v="2013-11-26T00:00:00"/>
    <n v="707.0292800000002"/>
    <n v="41"/>
    <n v="4077.22"/>
    <n v="88813"/>
    <s v="November"/>
    <n v="2013"/>
    <x v="2"/>
  </r>
  <r>
    <n v="5431"/>
    <n v="22911"/>
    <s v="Medium"/>
    <n v="0.08"/>
    <n v="5.98"/>
    <n v="5.46"/>
    <n v="2007"/>
    <x v="1527"/>
    <x v="0"/>
    <x v="0"/>
    <x v="0"/>
    <x v="8"/>
    <s v="Small Box"/>
    <s v="Xerox 1983"/>
    <n v="0.36"/>
    <x v="0"/>
    <x v="46"/>
    <s v="Albuquerque"/>
    <n v="87105"/>
    <x v="1017"/>
    <d v="2013-11-25T00:00:00"/>
    <n v="29.94192000000001"/>
    <n v="26"/>
    <n v="150.80000000000001"/>
    <n v="88813"/>
    <s v="November"/>
    <n v="2013"/>
    <x v="5"/>
  </r>
  <r>
    <n v="6271"/>
    <n v="23313"/>
    <s v="Low"/>
    <n v="0.08"/>
    <n v="9.48"/>
    <n v="7.29"/>
    <n v="2308"/>
    <x v="1528"/>
    <x v="0"/>
    <x v="3"/>
    <x v="1"/>
    <x v="1"/>
    <s v="Small Pack"/>
    <s v="DAX Two-Tone Rosewood/Black Document Frame, Desktop, 5 x 7"/>
    <n v="0.45"/>
    <x v="1"/>
    <x v="8"/>
    <s v="Lehigh Acres"/>
    <n v="33971"/>
    <x v="995"/>
    <d v="2010-03-26T00:00:00"/>
    <n v="-50.4"/>
    <n v="2"/>
    <n v="20.22"/>
    <n v="90557"/>
    <s v="March"/>
    <n v="2010"/>
    <x v="5"/>
  </r>
  <r>
    <n v="6272"/>
    <n v="23314"/>
    <s v="Low"/>
    <n v="0.03"/>
    <n v="193.17"/>
    <n v="19.989999999999998"/>
    <n v="2308"/>
    <x v="1528"/>
    <x v="0"/>
    <x v="3"/>
    <x v="0"/>
    <x v="2"/>
    <s v="Small Box"/>
    <s v="Fellowes Staxonsteel® Drawer Files"/>
    <n v="0.71"/>
    <x v="1"/>
    <x v="8"/>
    <s v="Lehigh Acres"/>
    <n v="33971"/>
    <x v="995"/>
    <d v="2010-03-28T00:00:00"/>
    <n v="-348.75400000000002"/>
    <n v="8"/>
    <n v="1548.97"/>
    <n v="90557"/>
    <s v="March"/>
    <n v="2010"/>
    <x v="1"/>
  </r>
  <r>
    <n v="6273"/>
    <n v="21615"/>
    <s v="Not Specified"/>
    <n v="0.01"/>
    <n v="6.84"/>
    <n v="4.42"/>
    <n v="2308"/>
    <x v="1528"/>
    <x v="0"/>
    <x v="3"/>
    <x v="0"/>
    <x v="16"/>
    <s v="Small Pack"/>
    <s v="Acme® Design Stainless Steel Bent Scissors"/>
    <n v="0.57999999999999996"/>
    <x v="1"/>
    <x v="8"/>
    <s v="Lehigh Acres"/>
    <n v="33971"/>
    <x v="1182"/>
    <d v="2011-11-25T00:00:00"/>
    <n v="3.4140000000000001"/>
    <n v="30"/>
    <n v="206.94"/>
    <n v="90559"/>
    <s v="November"/>
    <n v="2011"/>
    <x v="1"/>
  </r>
  <r>
    <n v="6274"/>
    <n v="22679"/>
    <s v="High"/>
    <n v="0.01"/>
    <n v="12.28"/>
    <n v="6.13"/>
    <n v="2308"/>
    <x v="1528"/>
    <x v="0"/>
    <x v="3"/>
    <x v="0"/>
    <x v="2"/>
    <s v="Small Box"/>
    <s v="Recycled Eldon Regeneration Jumbo File"/>
    <n v="0.56999999999999995"/>
    <x v="1"/>
    <x v="8"/>
    <s v="Lehigh Acres"/>
    <n v="33971"/>
    <x v="774"/>
    <d v="2013-01-20T00:00:00"/>
    <n v="-65.813999999999993"/>
    <n v="1"/>
    <n v="13.38"/>
    <n v="90564"/>
    <s v="January"/>
    <n v="2013"/>
    <x v="1"/>
  </r>
  <r>
    <n v="6275"/>
    <n v="22726"/>
    <s v="Low"/>
    <n v="7.0000000000000007E-2"/>
    <n v="5.47"/>
    <n v="5.26"/>
    <n v="2308"/>
    <x v="1528"/>
    <x v="0"/>
    <x v="3"/>
    <x v="1"/>
    <x v="1"/>
    <s v="Small Pack"/>
    <s v="Advantus Panel Wall Acrylic Frame"/>
    <n v="0.42"/>
    <x v="1"/>
    <x v="8"/>
    <s v="Lehigh Acres"/>
    <n v="33971"/>
    <x v="1017"/>
    <d v="2013-11-26T00:00:00"/>
    <n v="4894.62"/>
    <n v="32"/>
    <n v="175.73"/>
    <n v="90566"/>
    <s v="November"/>
    <n v="2013"/>
    <x v="0"/>
  </r>
  <r>
    <n v="4128"/>
    <n v="19627"/>
    <s v="Low"/>
    <n v="7.0000000000000007E-2"/>
    <n v="17.7"/>
    <n v="9.4700000000000006"/>
    <n v="1551"/>
    <x v="1529"/>
    <x v="0"/>
    <x v="2"/>
    <x v="0"/>
    <x v="2"/>
    <s v="Small Box"/>
    <s v="Portfile® Personal File Boxes"/>
    <n v="0.59"/>
    <x v="1"/>
    <x v="13"/>
    <s v="Biloxi"/>
    <n v="39530"/>
    <x v="458"/>
    <d v="2011-01-01T00:00:00"/>
    <n v="-243.54400000000001"/>
    <n v="18"/>
    <n v="300.67"/>
    <n v="87488"/>
    <s v="December"/>
    <n v="2010"/>
    <x v="0"/>
  </r>
  <r>
    <n v="4129"/>
    <n v="20458"/>
    <s v="Critical"/>
    <n v="7.0000000000000007E-2"/>
    <n v="27.48"/>
    <n v="4"/>
    <n v="1551"/>
    <x v="1529"/>
    <x v="0"/>
    <x v="2"/>
    <x v="2"/>
    <x v="11"/>
    <s v="Small Box"/>
    <s v="Belkin MediaBoard 104- Keyboard"/>
    <n v="0.75"/>
    <x v="1"/>
    <x v="13"/>
    <s v="Biloxi"/>
    <n v="39530"/>
    <x v="962"/>
    <d v="2011-05-28T00:00:00"/>
    <n v="177.9948"/>
    <n v="3"/>
    <n v="78.38"/>
    <n v="87489"/>
    <s v="May"/>
    <n v="2011"/>
    <x v="0"/>
  </r>
  <r>
    <n v="4130"/>
    <n v="19361"/>
    <s v="Not Specified"/>
    <n v="0.03"/>
    <n v="39.979999999999997"/>
    <n v="7.12"/>
    <n v="1551"/>
    <x v="1529"/>
    <x v="0"/>
    <x v="2"/>
    <x v="2"/>
    <x v="11"/>
    <s v="Small Box"/>
    <s v="IBM Active Response Keyboard, Black"/>
    <n v="0.67"/>
    <x v="1"/>
    <x v="13"/>
    <s v="Biloxi"/>
    <n v="39530"/>
    <x v="689"/>
    <d v="2012-04-04T00:00:00"/>
    <n v="5.9699999999999989"/>
    <n v="7"/>
    <n v="289.67"/>
    <n v="87493"/>
    <s v="April"/>
    <n v="2012"/>
    <x v="1"/>
  </r>
  <r>
    <n v="4131"/>
    <n v="19362"/>
    <s v="Not Specified"/>
    <n v="0.03"/>
    <n v="65.989999999999995"/>
    <n v="3.99"/>
    <n v="1551"/>
    <x v="1529"/>
    <x v="0"/>
    <x v="2"/>
    <x v="2"/>
    <x v="3"/>
    <s v="Small Box"/>
    <s v="StarTAC 7760"/>
    <n v="0.59"/>
    <x v="1"/>
    <x v="13"/>
    <s v="Biloxi"/>
    <n v="39530"/>
    <x v="689"/>
    <d v="2012-04-04T00:00:00"/>
    <n v="-535.59660000000008"/>
    <n v="6"/>
    <n v="336.25"/>
    <n v="87493"/>
    <s v="April"/>
    <n v="2012"/>
    <x v="1"/>
  </r>
  <r>
    <n v="4132"/>
    <n v="20524"/>
    <s v="Medium"/>
    <n v="0.1"/>
    <n v="7.28"/>
    <n v="11.15"/>
    <n v="1551"/>
    <x v="1529"/>
    <x v="1"/>
    <x v="2"/>
    <x v="0"/>
    <x v="8"/>
    <s v="Small Box"/>
    <s v="Array® Parchment Paper, Assorted Colors"/>
    <n v="0.37"/>
    <x v="1"/>
    <x v="13"/>
    <s v="Biloxi"/>
    <n v="39530"/>
    <x v="328"/>
    <d v="2012-06-18T00:00:00"/>
    <n v="-47.502000000000002"/>
    <n v="8"/>
    <n v="59.46"/>
    <n v="87498"/>
    <s v="June"/>
    <n v="2012"/>
    <x v="0"/>
  </r>
  <r>
    <n v="7519"/>
    <n v="18975"/>
    <s v="High"/>
    <n v="0.01"/>
    <n v="11.33"/>
    <n v="6.12"/>
    <n v="2746"/>
    <x v="1530"/>
    <x v="0"/>
    <x v="1"/>
    <x v="0"/>
    <x v="10"/>
    <s v="Medium Box"/>
    <s v="Holmes Replacement Filter for HEPA Air Cleaner, Medium Room"/>
    <n v="0.42"/>
    <x v="0"/>
    <x v="25"/>
    <s v="Lewiston"/>
    <n v="83501"/>
    <x v="598"/>
    <d v="2011-04-13T00:00:00"/>
    <n v="-8.4499999999999993"/>
    <n v="2"/>
    <n v="24.92"/>
    <n v="86185"/>
    <s v="April"/>
    <n v="2011"/>
    <x v="1"/>
  </r>
  <r>
    <n v="7520"/>
    <n v="18976"/>
    <s v="High"/>
    <n v="0.1"/>
    <n v="3.36"/>
    <n v="6.27"/>
    <n v="2746"/>
    <x v="1530"/>
    <x v="1"/>
    <x v="1"/>
    <x v="0"/>
    <x v="0"/>
    <s v="Small Box"/>
    <s v="Cardinal Poly Pocket Divider Pockets for Ring Binders"/>
    <n v="0.4"/>
    <x v="0"/>
    <x v="25"/>
    <s v="Lewiston"/>
    <n v="83501"/>
    <x v="598"/>
    <d v="2011-04-12T00:00:00"/>
    <n v="-47.023499999999999"/>
    <n v="3"/>
    <n v="13.52"/>
    <n v="86185"/>
    <s v="April"/>
    <n v="2011"/>
    <x v="0"/>
  </r>
  <r>
    <n v="7521"/>
    <n v="18977"/>
    <s v="High"/>
    <n v="0.05"/>
    <n v="122.99"/>
    <n v="70.2"/>
    <n v="2746"/>
    <x v="1530"/>
    <x v="2"/>
    <x v="1"/>
    <x v="1"/>
    <x v="15"/>
    <s v="Jumbo Drum"/>
    <s v="Global High-Back Leather Tilter, Burgundy"/>
    <n v="0.74"/>
    <x v="0"/>
    <x v="25"/>
    <s v="Lewiston"/>
    <n v="83501"/>
    <x v="598"/>
    <d v="2011-04-13T00:00:00"/>
    <n v="-885.73"/>
    <n v="4"/>
    <n v="484.91"/>
    <n v="86185"/>
    <s v="April"/>
    <n v="2011"/>
    <x v="3"/>
  </r>
  <r>
    <n v="7522"/>
    <n v="18978"/>
    <s v="High"/>
    <n v="0.02"/>
    <n v="14.98"/>
    <n v="8.99"/>
    <n v="2746"/>
    <x v="1530"/>
    <x v="1"/>
    <x v="1"/>
    <x v="1"/>
    <x v="1"/>
    <s v="Small Pack"/>
    <s v="GE 4 Foot Flourescent Tube, 40 Watt"/>
    <n v="0.39"/>
    <x v="0"/>
    <x v="25"/>
    <s v="Lewiston"/>
    <n v="83501"/>
    <x v="598"/>
    <d v="2011-04-12T00:00:00"/>
    <n v="65.349999999999994"/>
    <n v="7"/>
    <n v="112.37"/>
    <n v="86185"/>
    <s v="April"/>
    <n v="2011"/>
    <x v="2"/>
  </r>
  <r>
    <n v="7523"/>
    <n v="18062"/>
    <s v="High"/>
    <n v="0.02"/>
    <n v="48.58"/>
    <n v="54.11"/>
    <n v="2746"/>
    <x v="1530"/>
    <x v="2"/>
    <x v="1"/>
    <x v="1"/>
    <x v="13"/>
    <s v="Jumbo Box"/>
    <s v="O'Sullivan 2-Shelf Heavy-Duty Bookcases"/>
    <n v="0.69"/>
    <x v="0"/>
    <x v="25"/>
    <s v="Lewiston"/>
    <n v="83501"/>
    <x v="599"/>
    <d v="2011-09-21T00:00:00"/>
    <n v="-1348.06"/>
    <n v="15"/>
    <n v="745.86"/>
    <n v="86186"/>
    <s v="September"/>
    <n v="2011"/>
    <x v="2"/>
  </r>
  <r>
    <n v="7524"/>
    <n v="18063"/>
    <s v="High"/>
    <n v="7.0000000000000007E-2"/>
    <n v="39.479999999999997"/>
    <n v="1.99"/>
    <n v="2746"/>
    <x v="1530"/>
    <x v="0"/>
    <x v="1"/>
    <x v="2"/>
    <x v="11"/>
    <s v="Small Pack"/>
    <s v="80 Minute CD-R Spindle, 100/Pack - Staples"/>
    <n v="0.54"/>
    <x v="0"/>
    <x v="25"/>
    <s v="Lewiston"/>
    <n v="83501"/>
    <x v="599"/>
    <d v="2011-09-19T00:00:00"/>
    <n v="269.27"/>
    <n v="15"/>
    <n v="561.76"/>
    <n v="86186"/>
    <s v="September"/>
    <n v="2011"/>
    <x v="0"/>
  </r>
  <r>
    <n v="7525"/>
    <n v="21169"/>
    <s v="Medium"/>
    <n v="0.06"/>
    <n v="1.26"/>
    <n v="0.7"/>
    <n v="2746"/>
    <x v="1530"/>
    <x v="1"/>
    <x v="1"/>
    <x v="0"/>
    <x v="12"/>
    <s v="Wrap Bag"/>
    <s v="Bagged Rubber Bands"/>
    <n v="0.81"/>
    <x v="0"/>
    <x v="25"/>
    <s v="Lewiston"/>
    <n v="83501"/>
    <x v="544"/>
    <d v="2012-04-05T00:00:00"/>
    <n v="-16.3"/>
    <n v="10"/>
    <n v="13.27"/>
    <n v="86187"/>
    <s v="April"/>
    <n v="2012"/>
    <x v="3"/>
  </r>
  <r>
    <n v="7141"/>
    <n v="25962"/>
    <s v="Critical"/>
    <n v="0"/>
    <n v="2.6"/>
    <n v="2.4"/>
    <n v="2616"/>
    <x v="1531"/>
    <x v="0"/>
    <x v="1"/>
    <x v="0"/>
    <x v="9"/>
    <s v="Wrap Bag"/>
    <s v="12 Colored Short Pencils"/>
    <n v="0.57999999999999996"/>
    <x v="2"/>
    <x v="24"/>
    <s v="Portage"/>
    <n v="49002"/>
    <x v="193"/>
    <d v="2010-09-13T00:00:00"/>
    <n v="-45.21"/>
    <n v="16"/>
    <n v="44.75"/>
    <n v="91495"/>
    <s v="September"/>
    <n v="2010"/>
    <x v="4"/>
  </r>
  <r>
    <n v="7142"/>
    <n v="26092"/>
    <s v="Medium"/>
    <n v="0.04"/>
    <n v="47.98"/>
    <n v="3.61"/>
    <n v="2616"/>
    <x v="1531"/>
    <x v="0"/>
    <x v="1"/>
    <x v="2"/>
    <x v="11"/>
    <s v="Small Pack"/>
    <s v="DS/HD IBM Formatted Diskettes, 200/Pack - Staples"/>
    <n v="0.71"/>
    <x v="2"/>
    <x v="24"/>
    <s v="Portage"/>
    <n v="49002"/>
    <x v="1124"/>
    <d v="2012-11-12T00:00:00"/>
    <n v="296.67"/>
    <n v="32"/>
    <n v="1521.2"/>
    <n v="91499"/>
    <s v="November"/>
    <n v="2012"/>
    <x v="1"/>
  </r>
  <r>
    <n v="1736"/>
    <n v="24546"/>
    <s v="High"/>
    <n v="0.05"/>
    <n v="99.99"/>
    <n v="19.989999999999998"/>
    <n v="658"/>
    <x v="1532"/>
    <x v="0"/>
    <x v="2"/>
    <x v="2"/>
    <x v="7"/>
    <s v="Small Box"/>
    <s v="AT&amp;T 2230 Dual Handset Phone With Caller ID/Call Waiting"/>
    <n v="0.52"/>
    <x v="3"/>
    <x v="9"/>
    <s v="Rutland"/>
    <n v="5701"/>
    <x v="124"/>
    <d v="2013-10-05T00:00:00"/>
    <n v="5.5499999999999829"/>
    <n v="7"/>
    <n v="722.24"/>
    <n v="91217"/>
    <s v="October"/>
    <n v="2013"/>
    <x v="3"/>
  </r>
  <r>
    <n v="1795"/>
    <n v="21612"/>
    <s v="Medium"/>
    <n v="0.04"/>
    <n v="95.99"/>
    <n v="4.9000000000000004"/>
    <n v="680"/>
    <x v="1533"/>
    <x v="0"/>
    <x v="1"/>
    <x v="2"/>
    <x v="3"/>
    <s v="Small Box"/>
    <s v="T60"/>
    <n v="0.56000000000000005"/>
    <x v="0"/>
    <x v="20"/>
    <s v="Spokane"/>
    <n v="99207"/>
    <x v="1298"/>
    <d v="2010-09-06T00:00:00"/>
    <n v="-258.22500000000002"/>
    <n v="3"/>
    <n v="253.78"/>
    <n v="88890"/>
    <s v="September"/>
    <n v="2010"/>
    <x v="1"/>
  </r>
  <r>
    <n v="1796"/>
    <n v="23089"/>
    <s v="Critical"/>
    <n v="0.05"/>
    <n v="4.9800000000000004"/>
    <n v="7.54"/>
    <n v="680"/>
    <x v="1533"/>
    <x v="0"/>
    <x v="1"/>
    <x v="0"/>
    <x v="8"/>
    <s v="Small Box"/>
    <s v="Xerox 1961"/>
    <n v="0.38"/>
    <x v="0"/>
    <x v="20"/>
    <s v="Spokane"/>
    <n v="99207"/>
    <x v="941"/>
    <d v="2011-02-08T00:00:00"/>
    <n v="-98.17"/>
    <n v="5"/>
    <n v="26.16"/>
    <n v="88891"/>
    <s v="February"/>
    <n v="2011"/>
    <x v="3"/>
  </r>
  <r>
    <n v="1797"/>
    <n v="23090"/>
    <s v="Critical"/>
    <n v="0.09"/>
    <n v="22.84"/>
    <n v="16.87"/>
    <n v="680"/>
    <x v="1533"/>
    <x v="0"/>
    <x v="1"/>
    <x v="0"/>
    <x v="8"/>
    <s v="Small Box"/>
    <s v="Xerox 1982"/>
    <n v="0.39"/>
    <x v="0"/>
    <x v="20"/>
    <s v="Spokane"/>
    <n v="99207"/>
    <x v="941"/>
    <d v="2011-02-07T00:00:00"/>
    <n v="-182.8"/>
    <n v="9"/>
    <n v="198.64"/>
    <n v="88891"/>
    <s v="February"/>
    <n v="2011"/>
    <x v="0"/>
  </r>
  <r>
    <n v="1798"/>
    <n v="23673"/>
    <s v="Low"/>
    <n v="0.01"/>
    <n v="240.98"/>
    <n v="60.2"/>
    <n v="680"/>
    <x v="1533"/>
    <x v="2"/>
    <x v="1"/>
    <x v="1"/>
    <x v="13"/>
    <s v="Jumbo Box"/>
    <s v="Atlantic Metals Mobile 2-Shelf Bookcases, Custom Colors"/>
    <n v="0.56000000000000005"/>
    <x v="0"/>
    <x v="20"/>
    <s v="Spokane"/>
    <n v="99207"/>
    <x v="213"/>
    <d v="2013-02-16T00:00:00"/>
    <n v="1445.36"/>
    <n v="11"/>
    <n v="2639.67"/>
    <n v="88894"/>
    <s v="February"/>
    <n v="2013"/>
    <x v="1"/>
  </r>
  <r>
    <n v="1799"/>
    <n v="23206"/>
    <s v="Low"/>
    <n v="7.0000000000000007E-2"/>
    <n v="9.98"/>
    <n v="12.52"/>
    <n v="680"/>
    <x v="1533"/>
    <x v="0"/>
    <x v="1"/>
    <x v="1"/>
    <x v="1"/>
    <s v="Small Box"/>
    <s v="Eldon® Expressions™ Wood and Plastic Desk Accessories, Oak"/>
    <n v="0.56999999999999995"/>
    <x v="0"/>
    <x v="20"/>
    <s v="Spokane"/>
    <n v="99207"/>
    <x v="674"/>
    <d v="2013-10-04T00:00:00"/>
    <n v="-376.50080000000003"/>
    <n v="26"/>
    <n v="250.24"/>
    <n v="88896"/>
    <s v="September"/>
    <n v="2013"/>
    <x v="0"/>
  </r>
  <r>
    <n v="1800"/>
    <n v="23207"/>
    <s v="Low"/>
    <n v="0.1"/>
    <n v="6.48"/>
    <n v="9.5399999999999991"/>
    <n v="680"/>
    <x v="1533"/>
    <x v="0"/>
    <x v="1"/>
    <x v="0"/>
    <x v="8"/>
    <s v="Small Box"/>
    <s v="Xerox 1905"/>
    <n v="0.37"/>
    <x v="0"/>
    <x v="20"/>
    <s v="Spokane"/>
    <n v="99207"/>
    <x v="674"/>
    <d v="2013-10-06T00:00:00"/>
    <n v="-218.04919999999998"/>
    <n v="22"/>
    <n v="142.4"/>
    <n v="88896"/>
    <s v="September"/>
    <n v="2013"/>
    <x v="0"/>
  </r>
  <r>
    <n v="1801"/>
    <n v="23208"/>
    <s v="Low"/>
    <n v="0.02"/>
    <n v="6.48"/>
    <n v="5.19"/>
    <n v="680"/>
    <x v="1533"/>
    <x v="0"/>
    <x v="1"/>
    <x v="0"/>
    <x v="8"/>
    <s v="Small Box"/>
    <s v="Xerox 1995"/>
    <n v="0.37"/>
    <x v="0"/>
    <x v="20"/>
    <s v="Spokane"/>
    <n v="99207"/>
    <x v="674"/>
    <d v="2013-10-01T00:00:00"/>
    <n v="-15.7872"/>
    <n v="4"/>
    <n v="28.25"/>
    <n v="88896"/>
    <s v="September"/>
    <n v="2013"/>
    <x v="2"/>
  </r>
  <r>
    <n v="7713"/>
    <n v="24373"/>
    <s v="Low"/>
    <n v="0.08"/>
    <n v="6.48"/>
    <n v="2.74"/>
    <n v="2820"/>
    <x v="1534"/>
    <x v="0"/>
    <x v="0"/>
    <x v="2"/>
    <x v="11"/>
    <s v="Small Pack"/>
    <s v="Sony MFD2HD Formatted Diskettes, 10/Pack"/>
    <n v="0.71"/>
    <x v="2"/>
    <x v="10"/>
    <s v="Oakville"/>
    <n v="63129"/>
    <x v="1323"/>
    <d v="2010-05-12T00:00:00"/>
    <n v="-82.64"/>
    <n v="18"/>
    <n v="113.68"/>
    <n v="87899"/>
    <s v="May"/>
    <n v="2010"/>
    <x v="5"/>
  </r>
  <r>
    <n v="7714"/>
    <n v="24746"/>
    <s v="Not Specified"/>
    <n v="0.1"/>
    <n v="22.01"/>
    <n v="5.53"/>
    <n v="2820"/>
    <x v="1534"/>
    <x v="0"/>
    <x v="0"/>
    <x v="0"/>
    <x v="9"/>
    <s v="Small Pack"/>
    <s v="Boston 16801 Nautilus™ Battery Pencil Sharpener"/>
    <n v="0.59"/>
    <x v="2"/>
    <x v="10"/>
    <s v="Oakville"/>
    <n v="63129"/>
    <x v="798"/>
    <d v="2010-07-15T00:00:00"/>
    <n v="31.59"/>
    <n v="14"/>
    <n v="281.75"/>
    <n v="87900"/>
    <s v="July"/>
    <n v="2010"/>
    <x v="0"/>
  </r>
  <r>
    <n v="7715"/>
    <n v="22647"/>
    <s v="High"/>
    <n v="0.02"/>
    <n v="9.99"/>
    <n v="11.59"/>
    <n v="2820"/>
    <x v="1534"/>
    <x v="0"/>
    <x v="0"/>
    <x v="0"/>
    <x v="8"/>
    <s v="Small Box"/>
    <s v="Hammermill Color Copier Paper (28Lb. and 96 Bright)"/>
    <n v="0.4"/>
    <x v="2"/>
    <x v="10"/>
    <s v="Oakville"/>
    <n v="63129"/>
    <x v="1324"/>
    <d v="2012-01-27T00:00:00"/>
    <n v="-159.57560000000001"/>
    <n v="7"/>
    <n v="77.39"/>
    <n v="87901"/>
    <s v="January"/>
    <n v="2012"/>
    <x v="2"/>
  </r>
  <r>
    <n v="7716"/>
    <n v="18422"/>
    <s v="High"/>
    <n v="0.08"/>
    <n v="20.97"/>
    <n v="6.5"/>
    <n v="2820"/>
    <x v="1534"/>
    <x v="0"/>
    <x v="0"/>
    <x v="2"/>
    <x v="11"/>
    <s v="Small Box"/>
    <s v="Microsoft Internet Keyboard"/>
    <n v="0.78"/>
    <x v="2"/>
    <x v="10"/>
    <s v="Oakville"/>
    <n v="63129"/>
    <x v="877"/>
    <d v="2012-09-09T00:00:00"/>
    <n v="-135.97999999999999"/>
    <n v="8"/>
    <n v="168.2"/>
    <n v="87902"/>
    <s v="September"/>
    <n v="2012"/>
    <x v="5"/>
  </r>
  <r>
    <n v="7717"/>
    <n v="18423"/>
    <s v="High"/>
    <n v="0"/>
    <n v="225.02"/>
    <n v="28.66"/>
    <n v="2820"/>
    <x v="1534"/>
    <x v="2"/>
    <x v="0"/>
    <x v="0"/>
    <x v="2"/>
    <s v="Jumbo Drum"/>
    <s v="Tennsco Double-Tier Lockers"/>
    <n v="0.72"/>
    <x v="2"/>
    <x v="10"/>
    <s v="Oakville"/>
    <n v="63129"/>
    <x v="877"/>
    <d v="2012-09-09T00:00:00"/>
    <n v="299.88"/>
    <n v="10"/>
    <n v="2263.85"/>
    <n v="87902"/>
    <s v="September"/>
    <n v="2012"/>
    <x v="4"/>
  </r>
  <r>
    <n v="7718"/>
    <n v="24747"/>
    <s v="Not Specified"/>
    <n v="0.04"/>
    <n v="236.97"/>
    <n v="59.24"/>
    <n v="2820"/>
    <x v="1534"/>
    <x v="2"/>
    <x v="0"/>
    <x v="1"/>
    <x v="6"/>
    <s v="Jumbo Box"/>
    <s v="Chromcraft Rectangular Conference Tables"/>
    <n v="0.61"/>
    <x v="2"/>
    <x v="10"/>
    <s v="Oakville"/>
    <n v="63129"/>
    <x v="1037"/>
    <d v="2013-07-14T00:00:00"/>
    <n v="264.55808000000002"/>
    <n v="4"/>
    <n v="780.17"/>
    <n v="87904"/>
    <s v="July"/>
    <n v="2013"/>
    <x v="1"/>
  </r>
  <r>
    <n v="2089"/>
    <n v="22621"/>
    <s v="High"/>
    <n v="0.03"/>
    <n v="4.26"/>
    <n v="1.2"/>
    <n v="788"/>
    <x v="1535"/>
    <x v="1"/>
    <x v="0"/>
    <x v="0"/>
    <x v="9"/>
    <s v="Wrap Bag"/>
    <s v="Dixon Prang® Watercolor Pencils, 10-Color Set with Brush"/>
    <n v="0.44"/>
    <x v="3"/>
    <x v="6"/>
    <s v="Cliffside Park"/>
    <n v="7010"/>
    <x v="973"/>
    <d v="2013-03-04T00:00:00"/>
    <n v="26.571899999999996"/>
    <n v="9"/>
    <n v="38.51"/>
    <n v="91517"/>
    <s v="March"/>
    <n v="2013"/>
    <x v="1"/>
  </r>
  <r>
    <n v="8075"/>
    <n v="24865"/>
    <s v="High"/>
    <n v="0.03"/>
    <n v="47.9"/>
    <n v="5.86"/>
    <n v="2938"/>
    <x v="1536"/>
    <x v="0"/>
    <x v="3"/>
    <x v="0"/>
    <x v="8"/>
    <s v="Small Box"/>
    <s v="Xerox 1938"/>
    <n v="0.37"/>
    <x v="3"/>
    <x v="16"/>
    <s v="Stoneham"/>
    <n v="2180"/>
    <x v="1325"/>
    <d v="2010-10-25T00:00:00"/>
    <n v="642.99029999999993"/>
    <n v="20"/>
    <n v="931.87"/>
    <n v="87620"/>
    <s v="October"/>
    <n v="2010"/>
    <x v="1"/>
  </r>
  <r>
    <n v="35"/>
    <n v="23890"/>
    <s v="High"/>
    <n v="0.05"/>
    <n v="26.48"/>
    <n v="6.93"/>
    <n v="18"/>
    <x v="1537"/>
    <x v="0"/>
    <x v="3"/>
    <x v="1"/>
    <x v="1"/>
    <s v="Small Box"/>
    <s v="DAX Natural Wood-Tone Poster Frame"/>
    <n v="0.49"/>
    <x v="0"/>
    <x v="36"/>
    <s v="Helena"/>
    <n v="59601"/>
    <x v="694"/>
    <d v="2010-05-16T00:00:00"/>
    <n v="314.48129999999998"/>
    <n v="17"/>
    <n v="455.77"/>
    <n v="90031"/>
    <s v="May"/>
    <n v="2010"/>
    <x v="3"/>
  </r>
  <r>
    <n v="36"/>
    <n v="21763"/>
    <s v="Critical"/>
    <n v="0.08"/>
    <n v="42.98"/>
    <n v="4.62"/>
    <n v="18"/>
    <x v="1537"/>
    <x v="1"/>
    <x v="3"/>
    <x v="0"/>
    <x v="10"/>
    <s v="Small Box"/>
    <s v="Belkin F9M820V08 8 Outlet Surge"/>
    <n v="0.56000000000000005"/>
    <x v="0"/>
    <x v="36"/>
    <s v="Helena"/>
    <n v="59601"/>
    <x v="1139"/>
    <d v="2012-05-16T00:00:00"/>
    <n v="446.07809999999995"/>
    <n v="15"/>
    <n v="646.49"/>
    <n v="90035"/>
    <s v="May"/>
    <n v="2012"/>
    <x v="5"/>
  </r>
  <r>
    <n v="37"/>
    <n v="21764"/>
    <s v="Critical"/>
    <n v="7.0000000000000007E-2"/>
    <n v="8.0399999999999991"/>
    <n v="8.94"/>
    <n v="18"/>
    <x v="1537"/>
    <x v="1"/>
    <x v="3"/>
    <x v="0"/>
    <x v="0"/>
    <s v="Small Box"/>
    <s v="Fellowes Twister Kit, Gray/Clear, 3/pkg"/>
    <n v="0.4"/>
    <x v="0"/>
    <x v="36"/>
    <s v="Helena"/>
    <n v="59601"/>
    <x v="1139"/>
    <d v="2012-05-15T00:00:00"/>
    <n v="-117.1045"/>
    <n v="9"/>
    <n v="75.849999999999994"/>
    <n v="90035"/>
    <s v="May"/>
    <n v="2012"/>
    <x v="0"/>
  </r>
  <r>
    <n v="38"/>
    <n v="24062"/>
    <s v="Not Specified"/>
    <n v="0.08"/>
    <n v="5"/>
    <n v="3.39"/>
    <n v="18"/>
    <x v="1537"/>
    <x v="0"/>
    <x v="3"/>
    <x v="0"/>
    <x v="12"/>
    <s v="Wrap Bag"/>
    <s v="Advantus Plastic Paper Clips"/>
    <n v="0.37"/>
    <x v="0"/>
    <x v="36"/>
    <s v="Helena"/>
    <n v="59601"/>
    <x v="284"/>
    <d v="2013-05-22T00:00:00"/>
    <n v="-17.489999999999998"/>
    <n v="13"/>
    <n v="65.69"/>
    <n v="90038"/>
    <s v="May"/>
    <n v="2013"/>
    <x v="5"/>
  </r>
  <r>
    <n v="39"/>
    <n v="20578"/>
    <s v="Low"/>
    <n v="0.02"/>
    <n v="110.98"/>
    <n v="30"/>
    <n v="18"/>
    <x v="1537"/>
    <x v="2"/>
    <x v="3"/>
    <x v="1"/>
    <x v="15"/>
    <s v="Jumbo Drum"/>
    <s v="Office Star Flex Back Scooter Chair with White Frame"/>
    <n v="0.71"/>
    <x v="0"/>
    <x v="36"/>
    <s v="Helena"/>
    <n v="59601"/>
    <x v="1107"/>
    <d v="2013-10-04T00:00:00"/>
    <n v="126.31"/>
    <n v="22"/>
    <n v="2575.9299999999998"/>
    <n v="90039"/>
    <s v="October"/>
    <n v="2013"/>
    <x v="2"/>
  </r>
  <r>
    <n v="40"/>
    <n v="20579"/>
    <s v="Low"/>
    <n v="0.01"/>
    <n v="12.53"/>
    <n v="0.5"/>
    <n v="18"/>
    <x v="1537"/>
    <x v="0"/>
    <x v="3"/>
    <x v="0"/>
    <x v="4"/>
    <s v="Small Box"/>
    <s v="Avery 485"/>
    <n v="0.38"/>
    <x v="0"/>
    <x v="36"/>
    <s v="Helena"/>
    <n v="59601"/>
    <x v="1107"/>
    <d v="2013-10-04T00:00:00"/>
    <n v="152.7867"/>
    <n v="17"/>
    <n v="221.43"/>
    <n v="90039"/>
    <s v="October"/>
    <n v="2013"/>
    <x v="1"/>
  </r>
  <r>
    <n v="5992"/>
    <n v="22259"/>
    <s v="Low"/>
    <n v="0.09"/>
    <n v="160.97999999999999"/>
    <n v="30"/>
    <n v="2202"/>
    <x v="1538"/>
    <x v="2"/>
    <x v="0"/>
    <x v="1"/>
    <x v="15"/>
    <s v="Jumbo Drum"/>
    <s v="Office Star - Mid Back Dual function Ergonomic High Back Chair with 2-Way Adjustable Arms"/>
    <n v="0.62"/>
    <x v="2"/>
    <x v="17"/>
    <s v="Brooklyn Center"/>
    <n v="55429"/>
    <x v="824"/>
    <d v="2010-01-31T00:00:00"/>
    <n v="357.428"/>
    <n v="11"/>
    <n v="1635.38"/>
    <n v="86050"/>
    <s v="January"/>
    <n v="2010"/>
    <x v="0"/>
  </r>
  <r>
    <n v="5993"/>
    <n v="22260"/>
    <s v="Low"/>
    <n v="0.09"/>
    <n v="6.3"/>
    <n v="0.5"/>
    <n v="2202"/>
    <x v="1538"/>
    <x v="0"/>
    <x v="0"/>
    <x v="0"/>
    <x v="4"/>
    <s v="Small Box"/>
    <s v="Avery 51"/>
    <n v="0.39"/>
    <x v="2"/>
    <x v="17"/>
    <s v="Brooklyn Center"/>
    <n v="55429"/>
    <x v="824"/>
    <d v="2010-01-31T00:00:00"/>
    <n v="40.351199999999992"/>
    <n v="10"/>
    <n v="58.48"/>
    <n v="86050"/>
    <s v="January"/>
    <n v="2010"/>
    <x v="0"/>
  </r>
  <r>
    <n v="5994"/>
    <n v="22261"/>
    <s v="Low"/>
    <n v="0"/>
    <n v="4.9800000000000004"/>
    <n v="0.8"/>
    <n v="2202"/>
    <x v="1538"/>
    <x v="0"/>
    <x v="0"/>
    <x v="0"/>
    <x v="8"/>
    <s v="Wrap Bag"/>
    <s v="Rediform S.O.S. Phone Message Books"/>
    <n v="0.36"/>
    <x v="2"/>
    <x v="17"/>
    <s v="Brooklyn Center"/>
    <n v="55429"/>
    <x v="824"/>
    <d v="2010-02-07T00:00:00"/>
    <n v="27.634499999999996"/>
    <n v="8"/>
    <n v="40.049999999999997"/>
    <n v="86050"/>
    <s v="January"/>
    <n v="2010"/>
    <x v="4"/>
  </r>
  <r>
    <n v="5995"/>
    <n v="22090"/>
    <s v="High"/>
    <n v="7.0000000000000007E-2"/>
    <n v="200.98"/>
    <n v="23.76"/>
    <n v="2202"/>
    <x v="1538"/>
    <x v="2"/>
    <x v="0"/>
    <x v="1"/>
    <x v="15"/>
    <s v="Jumbo Drum"/>
    <s v="Global Leather Highback Executive Chair with Pneumatic Height Adjustment, Black"/>
    <n v="0.57999999999999996"/>
    <x v="2"/>
    <x v="17"/>
    <s v="Brooklyn Center"/>
    <n v="55429"/>
    <x v="108"/>
    <d v="2012-10-21T00:00:00"/>
    <n v="166.33600000000001"/>
    <n v="6"/>
    <n v="1133.3499999999999"/>
    <n v="86059"/>
    <s v="October"/>
    <n v="2012"/>
    <x v="0"/>
  </r>
  <r>
    <n v="5996"/>
    <n v="20753"/>
    <s v="Critical"/>
    <n v="0.04"/>
    <n v="4.13"/>
    <n v="0.5"/>
    <n v="2202"/>
    <x v="1538"/>
    <x v="0"/>
    <x v="0"/>
    <x v="0"/>
    <x v="4"/>
    <s v="Small Box"/>
    <s v="Avery 506"/>
    <n v="0.39"/>
    <x v="2"/>
    <x v="17"/>
    <s v="Brooklyn Center"/>
    <n v="55429"/>
    <x v="529"/>
    <d v="2013-08-14T00:00:00"/>
    <n v="28.6281"/>
    <n v="10"/>
    <n v="41.49"/>
    <n v="86062"/>
    <s v="August"/>
    <n v="2013"/>
    <x v="1"/>
  </r>
  <r>
    <n v="5997"/>
    <n v="20754"/>
    <s v="Critical"/>
    <n v="0.01"/>
    <n v="550.98"/>
    <n v="64.59"/>
    <n v="2202"/>
    <x v="1538"/>
    <x v="2"/>
    <x v="0"/>
    <x v="1"/>
    <x v="6"/>
    <s v="Jumbo Box"/>
    <s v="Chromcraft Bull-Nose Wood 48&quot; x 96&quot; Rectangular Conference Tables"/>
    <n v="0.66"/>
    <x v="2"/>
    <x v="17"/>
    <s v="Brooklyn Center"/>
    <n v="55429"/>
    <x v="529"/>
    <d v="2013-08-14T00:00:00"/>
    <n v="-1563.5640240000002"/>
    <n v="13"/>
    <n v="7124.7"/>
    <n v="86062"/>
    <s v="August"/>
    <n v="2013"/>
    <x v="1"/>
  </r>
  <r>
    <n v="6998"/>
    <n v="19840"/>
    <s v="Not Specified"/>
    <n v="0.03"/>
    <n v="160.97999999999999"/>
    <n v="30"/>
    <n v="2561"/>
    <x v="1539"/>
    <x v="2"/>
    <x v="2"/>
    <x v="1"/>
    <x v="15"/>
    <s v="Jumbo Drum"/>
    <s v="Office Star - Mid Back Dual function Ergonomic High Back Chair with 2-Way Adjustable Arms"/>
    <n v="0.62"/>
    <x v="3"/>
    <x v="15"/>
    <s v="Ossining"/>
    <n v="10562"/>
    <x v="703"/>
    <d v="2010-03-25T00:00:00"/>
    <n v="1261.4718"/>
    <n v="11"/>
    <n v="1828.22"/>
    <n v="86465"/>
    <s v="March"/>
    <n v="2010"/>
    <x v="1"/>
  </r>
  <r>
    <n v="6999"/>
    <n v="23161"/>
    <s v="Not Specified"/>
    <n v="7.0000000000000007E-2"/>
    <n v="3.98"/>
    <n v="5.26"/>
    <n v="2561"/>
    <x v="1539"/>
    <x v="0"/>
    <x v="2"/>
    <x v="0"/>
    <x v="0"/>
    <s v="Small Box"/>
    <s v="Ibico Presentation Index for Binding Systems"/>
    <n v="0.38"/>
    <x v="3"/>
    <x v="15"/>
    <s v="Ossining"/>
    <n v="10562"/>
    <x v="431"/>
    <d v="2010-10-10T00:00:00"/>
    <n v="-59.963760000000001"/>
    <n v="7"/>
    <n v="29.77"/>
    <n v="86466"/>
    <s v="October"/>
    <n v="2010"/>
    <x v="0"/>
  </r>
  <r>
    <n v="7000"/>
    <n v="23162"/>
    <s v="Not Specified"/>
    <n v="7.0000000000000007E-2"/>
    <n v="12.22"/>
    <n v="2.85"/>
    <n v="2561"/>
    <x v="1539"/>
    <x v="0"/>
    <x v="2"/>
    <x v="1"/>
    <x v="1"/>
    <s v="Small Pack"/>
    <s v="Aluminum Document Frame"/>
    <n v="0.55000000000000004"/>
    <x v="3"/>
    <x v="15"/>
    <s v="Ossining"/>
    <n v="10562"/>
    <x v="431"/>
    <d v="2010-10-08T00:00:00"/>
    <n v="89.4148"/>
    <n v="12"/>
    <n v="147.19"/>
    <n v="86466"/>
    <s v="October"/>
    <n v="2010"/>
    <x v="0"/>
  </r>
  <r>
    <n v="7001"/>
    <n v="19841"/>
    <s v="Not Specified"/>
    <n v="0.09"/>
    <n v="15.98"/>
    <n v="4"/>
    <n v="2561"/>
    <x v="1539"/>
    <x v="0"/>
    <x v="2"/>
    <x v="2"/>
    <x v="11"/>
    <s v="Small Box"/>
    <s v="Logitech Access Keyboard"/>
    <n v="0.37"/>
    <x v="3"/>
    <x v="15"/>
    <s v="Ossining"/>
    <n v="10562"/>
    <x v="603"/>
    <d v="2013-03-24T00:00:00"/>
    <n v="107.06729999999999"/>
    <n v="10"/>
    <n v="155.16999999999999"/>
    <n v="86469"/>
    <s v="March"/>
    <n v="2013"/>
    <x v="0"/>
  </r>
  <r>
    <n v="7002"/>
    <n v="18446"/>
    <s v="Not Specified"/>
    <n v="0.02"/>
    <n v="304.99"/>
    <n v="19.989999999999998"/>
    <n v="2561"/>
    <x v="1539"/>
    <x v="0"/>
    <x v="2"/>
    <x v="0"/>
    <x v="0"/>
    <s v="Small Box"/>
    <s v="Ibico Hi-Tech Manual Binding System"/>
    <n v="0.4"/>
    <x v="3"/>
    <x v="15"/>
    <s v="Ossining"/>
    <n v="10562"/>
    <x v="1136"/>
    <d v="2013-10-31T00:00:00"/>
    <n v="1314.3889999999999"/>
    <n v="7"/>
    <n v="2155"/>
    <n v="86470"/>
    <s v="October"/>
    <n v="2013"/>
    <x v="2"/>
  </r>
  <r>
    <n v="8782"/>
    <n v="24493"/>
    <s v="Not Specified"/>
    <n v="0.1"/>
    <n v="62.18"/>
    <n v="10.84"/>
    <n v="3177"/>
    <x v="1540"/>
    <x v="0"/>
    <x v="2"/>
    <x v="1"/>
    <x v="1"/>
    <s v="Medium Box"/>
    <s v="Deflect-o Glass Clear Studded Chair Mats"/>
    <n v="0.63"/>
    <x v="1"/>
    <x v="8"/>
    <s v="Jupiter"/>
    <n v="33458"/>
    <x v="116"/>
    <d v="2010-03-16T00:00:00"/>
    <n v="-29.666000000000004"/>
    <n v="9"/>
    <n v="511.57"/>
    <n v="90818"/>
    <s v="March"/>
    <n v="2010"/>
    <x v="0"/>
  </r>
  <r>
    <n v="8783"/>
    <n v="22086"/>
    <s v="Critical"/>
    <n v="0.06"/>
    <n v="1.68"/>
    <n v="1"/>
    <n v="3177"/>
    <x v="1540"/>
    <x v="0"/>
    <x v="2"/>
    <x v="0"/>
    <x v="9"/>
    <s v="Wrap Bag"/>
    <s v="Prang Dustless Chalk Sticks"/>
    <n v="0.35"/>
    <x v="1"/>
    <x v="8"/>
    <s v="Jupiter"/>
    <n v="33458"/>
    <x v="805"/>
    <d v="2010-04-02T00:00:00"/>
    <n v="-1319.5"/>
    <n v="5"/>
    <n v="8.65"/>
    <n v="90819"/>
    <s v="March"/>
    <n v="2010"/>
    <x v="3"/>
  </r>
  <r>
    <n v="8784"/>
    <n v="25378"/>
    <s v="Low"/>
    <n v="0.05"/>
    <n v="3.98"/>
    <n v="0.7"/>
    <n v="3177"/>
    <x v="1540"/>
    <x v="0"/>
    <x v="2"/>
    <x v="0"/>
    <x v="9"/>
    <s v="Wrap Bag"/>
    <s v="4009® Highlighters by Sanford"/>
    <n v="0.52"/>
    <x v="1"/>
    <x v="8"/>
    <s v="Jupiter"/>
    <n v="33458"/>
    <x v="636"/>
    <d v="2013-01-25T00:00:00"/>
    <n v="-621.79600000000005"/>
    <n v="10"/>
    <n v="41.03"/>
    <n v="90823"/>
    <s v="January"/>
    <n v="2013"/>
    <x v="3"/>
  </r>
  <r>
    <n v="8785"/>
    <n v="26308"/>
    <s v="High"/>
    <n v="0.09"/>
    <n v="23.99"/>
    <n v="6.3"/>
    <n v="3177"/>
    <x v="1540"/>
    <x v="0"/>
    <x v="2"/>
    <x v="2"/>
    <x v="7"/>
    <s v="Medium Box"/>
    <s v="TI 36X Solar Scientific Calculator"/>
    <n v="0.38"/>
    <x v="1"/>
    <x v="8"/>
    <s v="Jupiter"/>
    <n v="33458"/>
    <x v="759"/>
    <d v="2013-08-31T00:00:00"/>
    <n v="12.257999999999999"/>
    <n v="23"/>
    <n v="515.37"/>
    <n v="90824"/>
    <s v="August"/>
    <n v="2013"/>
    <x v="0"/>
  </r>
  <r>
    <n v="4809"/>
    <n v="21283"/>
    <s v="High"/>
    <n v="0.03"/>
    <n v="3.28"/>
    <n v="3.97"/>
    <n v="1782"/>
    <x v="1541"/>
    <x v="0"/>
    <x v="0"/>
    <x v="0"/>
    <x v="9"/>
    <s v="Wrap Bag"/>
    <s v="Newell 342"/>
    <n v="0.56000000000000005"/>
    <x v="0"/>
    <x v="0"/>
    <s v="San Clemente"/>
    <n v="92672"/>
    <x v="653"/>
    <d v="2010-01-08T00:00:00"/>
    <n v="-90.755600000000001"/>
    <n v="7"/>
    <n v="24.57"/>
    <n v="89856"/>
    <s v="January"/>
    <n v="2010"/>
    <x v="1"/>
  </r>
  <r>
    <n v="4810"/>
    <n v="19758"/>
    <s v="Low"/>
    <n v="0.02"/>
    <n v="78.650000000000006"/>
    <n v="13.99"/>
    <n v="1782"/>
    <x v="1541"/>
    <x v="0"/>
    <x v="0"/>
    <x v="0"/>
    <x v="10"/>
    <s v="Medium Box"/>
    <s v="Honeywell Quietcare HEPA Air Cleaner"/>
    <n v="0.52"/>
    <x v="0"/>
    <x v="0"/>
    <s v="San Clemente"/>
    <n v="92672"/>
    <x v="757"/>
    <d v="2011-12-21T00:00:00"/>
    <n v="730.2752999999999"/>
    <n v="13"/>
    <n v="1058.3699999999999"/>
    <n v="89861"/>
    <s v="December"/>
    <n v="2011"/>
    <x v="2"/>
  </r>
  <r>
    <n v="4811"/>
    <n v="19759"/>
    <s v="Low"/>
    <n v="0.09"/>
    <n v="3.75"/>
    <n v="0.5"/>
    <n v="1782"/>
    <x v="1541"/>
    <x v="1"/>
    <x v="0"/>
    <x v="0"/>
    <x v="4"/>
    <s v="Small Box"/>
    <s v="Avery 496"/>
    <n v="0.37"/>
    <x v="0"/>
    <x v="0"/>
    <s v="San Clemente"/>
    <n v="92672"/>
    <x v="757"/>
    <d v="2011-12-26T00:00:00"/>
    <n v="59.008799999999994"/>
    <n v="23"/>
    <n v="85.52"/>
    <n v="89861"/>
    <s v="December"/>
    <n v="2011"/>
    <x v="0"/>
  </r>
  <r>
    <n v="4812"/>
    <n v="23488"/>
    <s v="Not Specified"/>
    <n v="0.03"/>
    <n v="155.06"/>
    <n v="7.07"/>
    <n v="1782"/>
    <x v="1541"/>
    <x v="0"/>
    <x v="0"/>
    <x v="0"/>
    <x v="2"/>
    <s v="Small Box"/>
    <s v="Dual Level, Single-Width Filing Carts"/>
    <n v="0.59"/>
    <x v="0"/>
    <x v="0"/>
    <s v="San Clemente"/>
    <n v="92672"/>
    <x v="395"/>
    <d v="2012-06-06T00:00:00"/>
    <n v="236.59199999999998"/>
    <n v="4"/>
    <n v="619.67999999999995"/>
    <n v="89863"/>
    <s v="June"/>
    <n v="2012"/>
    <x v="1"/>
  </r>
  <r>
    <n v="4813"/>
    <n v="23489"/>
    <s v="Not Specified"/>
    <n v="0.05"/>
    <n v="179.99"/>
    <n v="13.99"/>
    <n v="1782"/>
    <x v="1541"/>
    <x v="1"/>
    <x v="0"/>
    <x v="2"/>
    <x v="3"/>
    <s v="Medium Box"/>
    <s v="VTech VT20-2481 2.4GHz Two-Line Phone System w/Answering Machine"/>
    <n v="0.56999999999999995"/>
    <x v="0"/>
    <x v="0"/>
    <s v="San Clemente"/>
    <n v="92672"/>
    <x v="395"/>
    <d v="2012-06-06T00:00:00"/>
    <n v="1937.0232000000001"/>
    <n v="18"/>
    <n v="2807.28"/>
    <n v="89863"/>
    <s v="June"/>
    <n v="2012"/>
    <x v="3"/>
  </r>
  <r>
    <n v="4814"/>
    <n v="21647"/>
    <s v="Not Specified"/>
    <n v="0.04"/>
    <n v="152.47999999999999"/>
    <n v="4"/>
    <n v="1782"/>
    <x v="1541"/>
    <x v="0"/>
    <x v="0"/>
    <x v="2"/>
    <x v="11"/>
    <s v="Small Box"/>
    <s v="Adesso Programmable 142-Key Keyboard"/>
    <n v="0.79"/>
    <x v="0"/>
    <x v="0"/>
    <s v="San Clemente"/>
    <n v="92672"/>
    <x v="929"/>
    <d v="2013-11-26T00:00:00"/>
    <n v="606.14400000000001"/>
    <n v="41"/>
    <n v="6001.62"/>
    <n v="89866"/>
    <s v="November"/>
    <n v="2013"/>
    <x v="1"/>
  </r>
  <r>
    <n v="8768"/>
    <n v="26055"/>
    <s v="Medium"/>
    <n v="0.1"/>
    <n v="7.28"/>
    <n v="5.47"/>
    <n v="3170"/>
    <x v="1542"/>
    <x v="0"/>
    <x v="1"/>
    <x v="0"/>
    <x v="8"/>
    <s v="Small Box"/>
    <s v="Southworth Structures Collection™"/>
    <n v="0.35"/>
    <x v="1"/>
    <x v="8"/>
    <s v="Port Saint Lucie"/>
    <n v="34952"/>
    <x v="473"/>
    <d v="2010-02-13T00:00:00"/>
    <n v="167.334"/>
    <n v="12"/>
    <n v="83.14"/>
    <n v="86489"/>
    <s v="February"/>
    <n v="2010"/>
    <x v="0"/>
  </r>
  <r>
    <n v="8569"/>
    <n v="18087"/>
    <s v="Critical"/>
    <n v="0.04"/>
    <n v="3.08"/>
    <n v="0.99"/>
    <n v="3105"/>
    <x v="1543"/>
    <x v="0"/>
    <x v="0"/>
    <x v="0"/>
    <x v="4"/>
    <s v="Small Box"/>
    <s v="Avery 481"/>
    <n v="0.37"/>
    <x v="1"/>
    <x v="40"/>
    <s v="Murray"/>
    <n v="42071"/>
    <x v="58"/>
    <d v="2010-09-21T00:00:00"/>
    <n v="13.799999999999999"/>
    <n v="19"/>
    <n v="60.01"/>
    <n v="86327"/>
    <s v="September"/>
    <n v="2010"/>
    <x v="1"/>
  </r>
  <r>
    <n v="8570"/>
    <n v="18088"/>
    <s v="Critical"/>
    <n v="0.02"/>
    <n v="6.48"/>
    <n v="5.9"/>
    <n v="3105"/>
    <x v="1543"/>
    <x v="0"/>
    <x v="0"/>
    <x v="0"/>
    <x v="8"/>
    <s v="Small Box"/>
    <s v="Xerox 1976"/>
    <n v="0.37"/>
    <x v="1"/>
    <x v="40"/>
    <s v="Murray"/>
    <n v="42071"/>
    <x v="58"/>
    <d v="2010-09-21T00:00:00"/>
    <n v="4.3919999999999995"/>
    <n v="13"/>
    <n v="90.98"/>
    <n v="86327"/>
    <s v="September"/>
    <n v="2010"/>
    <x v="2"/>
  </r>
  <r>
    <n v="8571"/>
    <n v="18089"/>
    <s v="Critical"/>
    <n v="0.04"/>
    <n v="125.99"/>
    <n v="4.2"/>
    <n v="3105"/>
    <x v="1543"/>
    <x v="0"/>
    <x v="0"/>
    <x v="2"/>
    <x v="3"/>
    <s v="Small Box"/>
    <s v="V3682"/>
    <n v="0.59"/>
    <x v="1"/>
    <x v="40"/>
    <s v="Murray"/>
    <n v="42071"/>
    <x v="58"/>
    <d v="2010-09-22T00:00:00"/>
    <n v="-236.25"/>
    <n v="12"/>
    <n v="1270.7"/>
    <n v="86327"/>
    <s v="September"/>
    <n v="2010"/>
    <x v="1"/>
  </r>
  <r>
    <n v="4036"/>
    <n v="26001"/>
    <s v="Critical"/>
    <n v="0.09"/>
    <n v="280.98"/>
    <n v="57"/>
    <n v="1512"/>
    <x v="1544"/>
    <x v="2"/>
    <x v="1"/>
    <x v="1"/>
    <x v="15"/>
    <s v="Jumbo Drum"/>
    <s v="Hon 2090 “Pillow Soft” Series Mid Back Swivel/Tilt Chairs"/>
    <n v="0.78"/>
    <x v="2"/>
    <x v="5"/>
    <s v="New Albany"/>
    <n v="47150"/>
    <x v="726"/>
    <d v="2011-02-13T00:00:00"/>
    <n v="-635.65"/>
    <n v="4"/>
    <n v="1087.32"/>
    <n v="90304"/>
    <s v="February"/>
    <n v="2011"/>
    <x v="0"/>
  </r>
  <r>
    <n v="4037"/>
    <n v="26002"/>
    <s v="Critical"/>
    <n v="0.01"/>
    <n v="9.99"/>
    <n v="11.59"/>
    <n v="1512"/>
    <x v="1544"/>
    <x v="0"/>
    <x v="1"/>
    <x v="0"/>
    <x v="8"/>
    <s v="Small Box"/>
    <s v="Hammermill Color Copier Paper (28Lb. and 96 Bright)"/>
    <n v="0.4"/>
    <x v="2"/>
    <x v="5"/>
    <s v="New Albany"/>
    <n v="47150"/>
    <x v="726"/>
    <d v="2011-02-12T00:00:00"/>
    <n v="-214.39"/>
    <n v="11"/>
    <n v="120.53"/>
    <n v="90304"/>
    <s v="February"/>
    <n v="2011"/>
    <x v="1"/>
  </r>
  <r>
    <n v="7394"/>
    <n v="22913"/>
    <s v="Critical"/>
    <n v="0"/>
    <n v="39.479999999999997"/>
    <n v="1.99"/>
    <n v="2702"/>
    <x v="1545"/>
    <x v="0"/>
    <x v="3"/>
    <x v="2"/>
    <x v="11"/>
    <s v="Small Pack"/>
    <s v="80 Minute CD-R Spindle, 100/Pack - Staples"/>
    <n v="0.54"/>
    <x v="0"/>
    <x v="46"/>
    <s v="Roswell"/>
    <n v="88201"/>
    <x v="1293"/>
    <d v="2011-09-30T00:00:00"/>
    <n v="62.93"/>
    <n v="7"/>
    <n v="284.64999999999998"/>
    <n v="87683"/>
    <s v="September"/>
    <n v="2011"/>
    <x v="4"/>
  </r>
  <r>
    <n v="7395"/>
    <n v="25675"/>
    <s v="High"/>
    <n v="0.03"/>
    <n v="5.85"/>
    <n v="2.27"/>
    <n v="2702"/>
    <x v="1545"/>
    <x v="0"/>
    <x v="3"/>
    <x v="0"/>
    <x v="9"/>
    <s v="Wrap Bag"/>
    <s v="Dixon My First Ticonderoga Pencil, #2"/>
    <n v="0.56000000000000005"/>
    <x v="0"/>
    <x v="46"/>
    <s v="Roswell"/>
    <n v="88201"/>
    <x v="686"/>
    <d v="2011-11-02T00:00:00"/>
    <n v="27.94"/>
    <n v="32"/>
    <n v="198.02"/>
    <n v="87684"/>
    <s v="November"/>
    <n v="2011"/>
    <x v="1"/>
  </r>
  <r>
    <n v="7396"/>
    <n v="23510"/>
    <s v="Not Specified"/>
    <n v="0.01"/>
    <n v="10.35"/>
    <n v="0.99"/>
    <n v="2702"/>
    <x v="1545"/>
    <x v="0"/>
    <x v="1"/>
    <x v="0"/>
    <x v="4"/>
    <s v="Small Box"/>
    <s v="Avery 503"/>
    <n v="0.37"/>
    <x v="0"/>
    <x v="46"/>
    <s v="Roswell"/>
    <n v="88201"/>
    <x v="1091"/>
    <d v="2013-02-20T00:00:00"/>
    <n v="91.914900000000003"/>
    <n v="13"/>
    <n v="133.21"/>
    <n v="87689"/>
    <s v="February"/>
    <n v="2013"/>
    <x v="1"/>
  </r>
  <r>
    <n v="7397"/>
    <n v="22323"/>
    <s v="Medium"/>
    <n v="0.01"/>
    <n v="2.78"/>
    <n v="1.34"/>
    <n v="2702"/>
    <x v="1545"/>
    <x v="0"/>
    <x v="3"/>
    <x v="0"/>
    <x v="9"/>
    <s v="Wrap Bag"/>
    <s v="Prang Drawing Pencil Set"/>
    <n v="0.45"/>
    <x v="0"/>
    <x v="46"/>
    <s v="Roswell"/>
    <n v="88201"/>
    <x v="810"/>
    <d v="2013-07-16T00:00:00"/>
    <n v="0.82688000000000073"/>
    <n v="8"/>
    <n v="22.93"/>
    <n v="87691"/>
    <s v="July"/>
    <n v="2013"/>
    <x v="1"/>
  </r>
  <r>
    <n v="7398"/>
    <n v="22324"/>
    <s v="Medium"/>
    <n v="0.06"/>
    <n v="15.42"/>
    <n v="10.68"/>
    <n v="2702"/>
    <x v="1545"/>
    <x v="0"/>
    <x v="3"/>
    <x v="0"/>
    <x v="2"/>
    <s v="Small Box"/>
    <s v="Decoflex Hanging Personal Folder File, Blue"/>
    <n v="0.57999999999999996"/>
    <x v="0"/>
    <x v="46"/>
    <s v="Roswell"/>
    <n v="88201"/>
    <x v="810"/>
    <d v="2013-07-17T00:00:00"/>
    <n v="-33.38832"/>
    <n v="1"/>
    <n v="18.18"/>
    <n v="87691"/>
    <s v="July"/>
    <n v="2013"/>
    <x v="3"/>
  </r>
  <r>
    <n v="7399"/>
    <n v="24060"/>
    <s v="Not Specified"/>
    <n v="7.0000000000000007E-2"/>
    <n v="3.95"/>
    <n v="5.13"/>
    <n v="2702"/>
    <x v="1545"/>
    <x v="0"/>
    <x v="1"/>
    <x v="0"/>
    <x v="10"/>
    <s v="Small Box"/>
    <s v="Hoover Replacement Belts For Soft Guard™ &amp; Commercial Ltweight Upright Vacs, 2/Pk"/>
    <n v="0.59"/>
    <x v="0"/>
    <x v="46"/>
    <s v="Roswell"/>
    <n v="88201"/>
    <x v="1132"/>
    <d v="2013-12-29T00:00:00"/>
    <n v="-55.413119999999992"/>
    <n v="23"/>
    <n v="91.34"/>
    <n v="87694"/>
    <s v="December"/>
    <n v="2013"/>
    <x v="0"/>
  </r>
  <r>
    <n v="1726"/>
    <n v="24199"/>
    <s v="High"/>
    <n v="0.08"/>
    <n v="15.99"/>
    <n v="13.18"/>
    <n v="651"/>
    <x v="1546"/>
    <x v="0"/>
    <x v="2"/>
    <x v="0"/>
    <x v="0"/>
    <s v="Small Box"/>
    <s v="GBC Pre-Punched Binding Paper, Plastic, White, 8-1/2&quot; x 11&quot;"/>
    <n v="0.37"/>
    <x v="0"/>
    <x v="35"/>
    <s v="Las Vegas"/>
    <n v="89115"/>
    <x v="467"/>
    <d v="2010-01-08T00:00:00"/>
    <n v="-246.92615999999998"/>
    <n v="12"/>
    <n v="192.33"/>
    <n v="91575"/>
    <s v="January"/>
    <n v="2010"/>
    <x v="5"/>
  </r>
  <r>
    <n v="1727"/>
    <n v="23433"/>
    <s v="Low"/>
    <n v="0.04"/>
    <n v="880.98"/>
    <n v="44.55"/>
    <n v="651"/>
    <x v="1546"/>
    <x v="2"/>
    <x v="2"/>
    <x v="1"/>
    <x v="13"/>
    <s v="Jumbo Box"/>
    <s v="Riverside Palais Royal Lawyers Bookcase, Royale Cherry Finish"/>
    <n v="0.62"/>
    <x v="0"/>
    <x v="35"/>
    <s v="Las Vegas"/>
    <n v="89115"/>
    <x v="1120"/>
    <d v="2010-08-19T00:00:00"/>
    <n v="4233.2587999999996"/>
    <n v="8"/>
    <n v="6901.25"/>
    <n v="91576"/>
    <s v="August"/>
    <n v="2010"/>
    <x v="1"/>
  </r>
  <r>
    <n v="1728"/>
    <n v="23434"/>
    <s v="Low"/>
    <n v="7.0000000000000007E-2"/>
    <n v="13.4"/>
    <n v="4.95"/>
    <n v="651"/>
    <x v="1546"/>
    <x v="0"/>
    <x v="2"/>
    <x v="1"/>
    <x v="1"/>
    <s v="Small Pack"/>
    <s v="Electrix 20W Halogen Replacement Bulb for Zoom-In Desk Lamp"/>
    <n v="0.37"/>
    <x v="0"/>
    <x v="35"/>
    <s v="Las Vegas"/>
    <n v="89115"/>
    <x v="1120"/>
    <d v="2010-08-20T00:00:00"/>
    <n v="102.76859999999999"/>
    <n v="11"/>
    <n v="148.94"/>
    <n v="91576"/>
    <s v="August"/>
    <n v="2010"/>
    <x v="0"/>
  </r>
  <r>
    <n v="1729"/>
    <n v="23435"/>
    <s v="Low"/>
    <n v="0.01"/>
    <n v="15.99"/>
    <n v="11.28"/>
    <n v="651"/>
    <x v="1546"/>
    <x v="0"/>
    <x v="2"/>
    <x v="2"/>
    <x v="7"/>
    <s v="Medium Box"/>
    <s v="210 Trimline Phone, White"/>
    <n v="0.38"/>
    <x v="0"/>
    <x v="35"/>
    <s v="Las Vegas"/>
    <n v="89115"/>
    <x v="1120"/>
    <d v="2010-08-22T00:00:00"/>
    <n v="-36.671543999999997"/>
    <n v="12"/>
    <n v="200.68"/>
    <n v="91576"/>
    <s v="August"/>
    <n v="2010"/>
    <x v="1"/>
  </r>
  <r>
    <n v="2214"/>
    <n v="26093"/>
    <s v="High"/>
    <n v="0.05"/>
    <n v="4.24"/>
    <n v="5.41"/>
    <n v="853"/>
    <x v="1547"/>
    <x v="0"/>
    <x v="3"/>
    <x v="0"/>
    <x v="0"/>
    <s v="Small Box"/>
    <s v="Storex DuraTech Recycled Plastic Frosted Binders"/>
    <n v="0.35"/>
    <x v="0"/>
    <x v="0"/>
    <s v="Hesperia"/>
    <n v="92345"/>
    <x v="563"/>
    <d v="2010-09-18T00:00:00"/>
    <n v="-89.216999999999999"/>
    <n v="12"/>
    <n v="50.83"/>
    <n v="88570"/>
    <s v="September"/>
    <n v="2010"/>
    <x v="3"/>
  </r>
  <r>
    <n v="2215"/>
    <n v="24684"/>
    <s v="Medium"/>
    <n v="0.08"/>
    <n v="550.98"/>
    <n v="45.7"/>
    <n v="853"/>
    <x v="1547"/>
    <x v="2"/>
    <x v="1"/>
    <x v="1"/>
    <x v="6"/>
    <s v="Jumbo Box"/>
    <s v="Chromcraft Bull-Nose Wood Oval Conference Tables &amp; Bases"/>
    <n v="0.71"/>
    <x v="0"/>
    <x v="0"/>
    <s v="Hesperia"/>
    <n v="92345"/>
    <x v="990"/>
    <d v="2012-05-23T00:00:00"/>
    <n v="3918.54"/>
    <n v="19"/>
    <n v="8027.28"/>
    <n v="88572"/>
    <s v="May"/>
    <n v="2012"/>
    <x v="5"/>
  </r>
  <r>
    <n v="2216"/>
    <n v="25505"/>
    <s v="Not Specified"/>
    <n v="0.05"/>
    <n v="10.91"/>
    <n v="2.99"/>
    <n v="853"/>
    <x v="1547"/>
    <x v="0"/>
    <x v="3"/>
    <x v="0"/>
    <x v="0"/>
    <s v="Small Box"/>
    <s v="Heavy-Duty E-Z-D® Binders"/>
    <n v="0.38"/>
    <x v="0"/>
    <x v="0"/>
    <s v="Hesperia"/>
    <n v="92345"/>
    <x v="126"/>
    <d v="2013-03-17T00:00:00"/>
    <n v="39.109199999999994"/>
    <n v="5"/>
    <n v="56.68"/>
    <n v="88574"/>
    <s v="March"/>
    <n v="2013"/>
    <x v="3"/>
  </r>
  <r>
    <n v="2217"/>
    <n v="26094"/>
    <s v="High"/>
    <n v="0.1"/>
    <n v="16.98"/>
    <n v="12.39"/>
    <n v="853"/>
    <x v="1547"/>
    <x v="0"/>
    <x v="3"/>
    <x v="0"/>
    <x v="5"/>
    <s v="Small Box"/>
    <s v="Brown Kraft Recycled Envelopes"/>
    <n v="0.35"/>
    <x v="0"/>
    <x v="0"/>
    <s v="Hesperia"/>
    <n v="92345"/>
    <x v="782"/>
    <d v="2013-09-18T00:00:00"/>
    <n v="-69.055199999999999"/>
    <n v="14"/>
    <n v="235.35"/>
    <n v="88577"/>
    <s v="September"/>
    <n v="2013"/>
    <x v="0"/>
  </r>
  <r>
    <n v="3311"/>
    <n v="25787"/>
    <s v="Critical"/>
    <n v="0.02"/>
    <n v="5.28"/>
    <n v="2.99"/>
    <n v="1251"/>
    <x v="1548"/>
    <x v="1"/>
    <x v="1"/>
    <x v="0"/>
    <x v="0"/>
    <s v="Small Box"/>
    <s v="Wilson Jones 1&quot; Hanging DublLock® Ring Binders"/>
    <n v="0.37"/>
    <x v="2"/>
    <x v="11"/>
    <s v="Champaign"/>
    <n v="61821"/>
    <x v="627"/>
    <d v="2012-04-04T00:00:00"/>
    <n v="16.651499999999999"/>
    <n v="8"/>
    <n v="48.16"/>
    <n v="87881"/>
    <s v="April"/>
    <n v="2012"/>
    <x v="2"/>
  </r>
  <r>
    <n v="3312"/>
    <n v="23031"/>
    <s v="Critical"/>
    <n v="0.08"/>
    <n v="15.98"/>
    <n v="8.99"/>
    <n v="1251"/>
    <x v="1548"/>
    <x v="1"/>
    <x v="1"/>
    <x v="2"/>
    <x v="11"/>
    <s v="Small Pack"/>
    <s v="Imation 3.5&quot; DS/HD IBM Formatted Diskettes, 50/Pack"/>
    <n v="0.64"/>
    <x v="2"/>
    <x v="11"/>
    <s v="Champaign"/>
    <n v="61821"/>
    <x v="197"/>
    <d v="2013-01-30T00:00:00"/>
    <n v="-178.8948"/>
    <n v="6"/>
    <n v="94.34"/>
    <n v="87882"/>
    <s v="January"/>
    <n v="2013"/>
    <x v="5"/>
  </r>
  <r>
    <n v="3313"/>
    <n v="21602"/>
    <s v="Low"/>
    <n v="0.09"/>
    <n v="24.92"/>
    <n v="12.98"/>
    <n v="1251"/>
    <x v="1548"/>
    <x v="0"/>
    <x v="0"/>
    <x v="0"/>
    <x v="0"/>
    <s v="Small Box"/>
    <s v="GBC Standard Therm-A-Bind Covers"/>
    <n v="0.39"/>
    <x v="2"/>
    <x v="11"/>
    <s v="Champaign"/>
    <n v="61821"/>
    <x v="718"/>
    <d v="2013-05-17T00:00:00"/>
    <n v="-42.987000000000002"/>
    <n v="8"/>
    <n v="185.74"/>
    <n v="87883"/>
    <s v="May"/>
    <n v="2013"/>
    <x v="0"/>
  </r>
  <r>
    <n v="680"/>
    <n v="18094"/>
    <s v="Critical"/>
    <n v="0.04"/>
    <n v="17.7"/>
    <n v="9.4700000000000006"/>
    <n v="262"/>
    <x v="1549"/>
    <x v="0"/>
    <x v="0"/>
    <x v="0"/>
    <x v="2"/>
    <s v="Small Box"/>
    <s v="Portfile® Personal File Boxes"/>
    <n v="0.59"/>
    <x v="3"/>
    <x v="32"/>
    <s v="Cleveland"/>
    <n v="44105"/>
    <x v="1321"/>
    <d v="2011-01-28T00:00:00"/>
    <n v="-162.77480000000003"/>
    <n v="12"/>
    <n v="214.48"/>
    <n v="86298"/>
    <s v="January"/>
    <n v="2011"/>
    <x v="1"/>
  </r>
  <r>
    <n v="681"/>
    <n v="20895"/>
    <s v="Low"/>
    <n v="0.04"/>
    <n v="54.96"/>
    <n v="10.75"/>
    <n v="262"/>
    <x v="1549"/>
    <x v="0"/>
    <x v="0"/>
    <x v="0"/>
    <x v="8"/>
    <s v="Small Box"/>
    <s v="Xerox 1940"/>
    <n v="0.36"/>
    <x v="3"/>
    <x v="32"/>
    <s v="Cleveland"/>
    <n v="44105"/>
    <x v="974"/>
    <d v="2011-04-21T00:00:00"/>
    <n v="75.913799999999995"/>
    <n v="2"/>
    <n v="110.02"/>
    <n v="86299"/>
    <s v="April"/>
    <n v="2011"/>
    <x v="1"/>
  </r>
  <r>
    <n v="682"/>
    <n v="18084"/>
    <s v="High"/>
    <n v="0"/>
    <n v="150.88999999999999"/>
    <n v="60.2"/>
    <n v="262"/>
    <x v="1549"/>
    <x v="2"/>
    <x v="0"/>
    <x v="1"/>
    <x v="15"/>
    <s v="Jumbo Drum"/>
    <s v="Global Leather &amp; Oak Executive Chair, Burgundy"/>
    <n v="0.77"/>
    <x v="3"/>
    <x v="32"/>
    <s v="Cleveland"/>
    <n v="44105"/>
    <x v="911"/>
    <d v="2012-04-30T00:00:00"/>
    <n v="-684.57"/>
    <n v="9"/>
    <n v="1483.07"/>
    <n v="86302"/>
    <s v="April"/>
    <n v="2012"/>
    <x v="4"/>
  </r>
  <r>
    <n v="683"/>
    <n v="21012"/>
    <s v="High"/>
    <n v="0.09"/>
    <n v="115.99"/>
    <n v="2.5"/>
    <n v="262"/>
    <x v="1549"/>
    <x v="1"/>
    <x v="0"/>
    <x v="2"/>
    <x v="3"/>
    <s v="Small Box"/>
    <s v="DPC 650 Piper"/>
    <n v="0.57999999999999996"/>
    <x v="3"/>
    <x v="32"/>
    <s v="Cleveland"/>
    <n v="44105"/>
    <x v="618"/>
    <d v="2013-10-16T00:00:00"/>
    <n v="-407.26400000000001"/>
    <n v="3"/>
    <n v="284.88"/>
    <n v="86306"/>
    <s v="October"/>
    <n v="2013"/>
    <x v="0"/>
  </r>
  <r>
    <n v="7128"/>
    <n v="23493"/>
    <s v="Critical"/>
    <n v="0.03"/>
    <n v="19.98"/>
    <n v="8.68"/>
    <n v="2602"/>
    <x v="1550"/>
    <x v="0"/>
    <x v="1"/>
    <x v="0"/>
    <x v="8"/>
    <s v="Small Box"/>
    <s v="Southworth 25% Cotton Premium Laser Paper and Envelopes"/>
    <n v="0.37"/>
    <x v="3"/>
    <x v="6"/>
    <s v="Bergenfield"/>
    <n v="7621"/>
    <x v="543"/>
    <d v="2011-12-27T00:00:00"/>
    <n v="248.19"/>
    <n v="21"/>
    <n v="431.3"/>
    <n v="87385"/>
    <s v="December"/>
    <n v="2011"/>
    <x v="1"/>
  </r>
  <r>
    <n v="8078"/>
    <n v="23567"/>
    <s v="Critical"/>
    <n v="0.05"/>
    <n v="2.62"/>
    <n v="0.8"/>
    <n v="2941"/>
    <x v="1551"/>
    <x v="0"/>
    <x v="3"/>
    <x v="0"/>
    <x v="12"/>
    <s v="Wrap Bag"/>
    <s v="Staples Metal Binder Clips"/>
    <n v="0.39"/>
    <x v="3"/>
    <x v="6"/>
    <s v="Morristown"/>
    <n v="7960"/>
    <x v="169"/>
    <d v="2010-05-27T00:00:00"/>
    <n v="12.71"/>
    <n v="8"/>
    <n v="21.41"/>
    <n v="87618"/>
    <s v="May"/>
    <n v="2010"/>
    <x v="3"/>
  </r>
  <r>
    <n v="8416"/>
    <n v="24154"/>
    <s v="Critical"/>
    <n v="0.08"/>
    <n v="55.48"/>
    <n v="6.79"/>
    <n v="3066"/>
    <x v="1552"/>
    <x v="1"/>
    <x v="2"/>
    <x v="0"/>
    <x v="8"/>
    <s v="Small Box"/>
    <s v="Eaton Premium Continuous-Feed Paper, 25% Cotton, Letter Size, White, 1000 Shts/Box"/>
    <n v="0.37"/>
    <x v="3"/>
    <x v="32"/>
    <s v="Akron"/>
    <n v="44312"/>
    <x v="666"/>
    <d v="2011-11-12T00:00:00"/>
    <n v="583.48469999999998"/>
    <n v="16"/>
    <n v="845.63"/>
    <n v="91377"/>
    <s v="November"/>
    <n v="2011"/>
    <x v="5"/>
  </r>
  <r>
    <n v="8417"/>
    <n v="23570"/>
    <s v="Not Specified"/>
    <n v="0.09"/>
    <n v="7.1"/>
    <n v="6.05"/>
    <n v="3066"/>
    <x v="1552"/>
    <x v="0"/>
    <x v="2"/>
    <x v="0"/>
    <x v="0"/>
    <s v="Small Box"/>
    <s v="Wilson Jones Hanging View Binder, White, 1&quot;"/>
    <n v="0.39"/>
    <x v="3"/>
    <x v="32"/>
    <s v="Akron"/>
    <n v="44312"/>
    <x v="360"/>
    <d v="2013-05-04T00:00:00"/>
    <n v="-71.59899999999999"/>
    <n v="8"/>
    <n v="55.17"/>
    <n v="91379"/>
    <s v="May"/>
    <n v="2013"/>
    <x v="0"/>
  </r>
  <r>
    <n v="8418"/>
    <n v="23571"/>
    <s v="Not Specified"/>
    <n v="0.02"/>
    <n v="125.99"/>
    <n v="2.5"/>
    <n v="3066"/>
    <x v="1552"/>
    <x v="0"/>
    <x v="2"/>
    <x v="2"/>
    <x v="3"/>
    <s v="Small Box"/>
    <s v="i2000"/>
    <n v="0.6"/>
    <x v="3"/>
    <x v="32"/>
    <s v="Akron"/>
    <n v="44312"/>
    <x v="360"/>
    <d v="2013-05-03T00:00:00"/>
    <n v="251.19900000000001"/>
    <n v="6"/>
    <n v="642.29"/>
    <n v="91379"/>
    <s v="May"/>
    <n v="2013"/>
    <x v="2"/>
  </r>
  <r>
    <n v="8419"/>
    <n v="25236"/>
    <s v="Not Specified"/>
    <n v="0.03"/>
    <n v="2.21"/>
    <n v="1"/>
    <n v="3066"/>
    <x v="1552"/>
    <x v="0"/>
    <x v="2"/>
    <x v="0"/>
    <x v="9"/>
    <s v="Wrap Bag"/>
    <s v="Quartet Alpha® White Chalk, 12/Pack"/>
    <n v="0.38"/>
    <x v="3"/>
    <x v="32"/>
    <s v="Akron"/>
    <n v="44312"/>
    <x v="472"/>
    <d v="2013-09-03T00:00:00"/>
    <n v="12.474"/>
    <n v="24"/>
    <n v="52.49"/>
    <n v="91380"/>
    <s v="September"/>
    <n v="2013"/>
    <x v="1"/>
  </r>
  <r>
    <n v="8420"/>
    <n v="25237"/>
    <s v="Not Specified"/>
    <n v="0.09"/>
    <n v="165.2"/>
    <n v="19.989999999999998"/>
    <n v="3066"/>
    <x v="1552"/>
    <x v="0"/>
    <x v="2"/>
    <x v="0"/>
    <x v="2"/>
    <s v="Small Box"/>
    <s v="Economy Rollaway Files"/>
    <n v="0.59"/>
    <x v="3"/>
    <x v="32"/>
    <s v="Akron"/>
    <n v="44312"/>
    <x v="472"/>
    <d v="2013-09-03T00:00:00"/>
    <n v="-70.922799999999995"/>
    <n v="3"/>
    <n v="479.03"/>
    <n v="91380"/>
    <s v="September"/>
    <n v="2013"/>
    <x v="0"/>
  </r>
  <r>
    <n v="8421"/>
    <n v="21830"/>
    <s v="Not Specified"/>
    <n v="0.1"/>
    <n v="73.98"/>
    <n v="4"/>
    <n v="3066"/>
    <x v="1552"/>
    <x v="0"/>
    <x v="2"/>
    <x v="2"/>
    <x v="11"/>
    <s v="Small Box"/>
    <s v="Keytronic French Keyboard"/>
    <n v="0.79"/>
    <x v="3"/>
    <x v="32"/>
    <s v="Akron"/>
    <n v="44312"/>
    <x v="465"/>
    <d v="2013-10-01T00:00:00"/>
    <n v="-78.227599999999995"/>
    <n v="26"/>
    <n v="1733.21"/>
    <n v="91381"/>
    <s v="September"/>
    <n v="2013"/>
    <x v="0"/>
  </r>
  <r>
    <n v="8422"/>
    <n v="21831"/>
    <s v="Not Specified"/>
    <n v="0.04"/>
    <n v="2.1"/>
    <n v="0.7"/>
    <n v="3066"/>
    <x v="1552"/>
    <x v="0"/>
    <x v="2"/>
    <x v="0"/>
    <x v="9"/>
    <s v="Wrap Bag"/>
    <s v="Sanford EarthWrite® Recycled Pencils, Medium Soft, #2"/>
    <n v="0.56999999999999995"/>
    <x v="3"/>
    <x v="32"/>
    <s v="Akron"/>
    <n v="44312"/>
    <x v="465"/>
    <d v="2013-09-30T00:00:00"/>
    <n v="0.28079999999999999"/>
    <n v="14"/>
    <n v="28.87"/>
    <n v="91381"/>
    <s v="September"/>
    <n v="2013"/>
    <x v="1"/>
  </r>
  <r>
    <n v="4733"/>
    <n v="25768"/>
    <s v="High"/>
    <n v="0"/>
    <n v="5.98"/>
    <n v="4.38"/>
    <n v="1757"/>
    <x v="1553"/>
    <x v="0"/>
    <x v="2"/>
    <x v="2"/>
    <x v="11"/>
    <s v="Small Pack"/>
    <s v="Imation 3.5&quot; DS/HD IBM Formatted Diskettes, 10/Pack"/>
    <n v="0.75"/>
    <x v="3"/>
    <x v="16"/>
    <s v="Worcester"/>
    <n v="1607"/>
    <x v="375"/>
    <d v="2012-05-09T00:00:00"/>
    <n v="-102.25"/>
    <n v="11"/>
    <n v="70.069999999999993"/>
    <n v="90180"/>
    <s v="May"/>
    <n v="2012"/>
    <x v="4"/>
  </r>
  <r>
    <n v="8668"/>
    <n v="23898"/>
    <s v="Critical"/>
    <n v="0.03"/>
    <n v="150.88999999999999"/>
    <n v="60.2"/>
    <n v="3136"/>
    <x v="1554"/>
    <x v="2"/>
    <x v="2"/>
    <x v="1"/>
    <x v="15"/>
    <s v="Jumbo Drum"/>
    <s v="Global Leather &amp; Oak Executive Chair, Burgundy"/>
    <n v="0.77"/>
    <x v="3"/>
    <x v="19"/>
    <s v="Sanford"/>
    <n v="4073"/>
    <x v="696"/>
    <d v="2010-08-22T00:00:00"/>
    <n v="-677.87199999999996"/>
    <n v="23"/>
    <n v="3596.03"/>
    <n v="86791"/>
    <s v="August"/>
    <n v="2010"/>
    <x v="1"/>
  </r>
  <r>
    <n v="2106"/>
    <n v="20001"/>
    <s v="Not Specified"/>
    <n v="0.01"/>
    <n v="150.97999999999999"/>
    <n v="30"/>
    <n v="799"/>
    <x v="1555"/>
    <x v="2"/>
    <x v="2"/>
    <x v="1"/>
    <x v="15"/>
    <s v="Jumbo Drum"/>
    <s v="Novimex Swivel Fabric Task Chair"/>
    <n v="0.74"/>
    <x v="1"/>
    <x v="39"/>
    <s v="Hilton Head Island"/>
    <n v="29915"/>
    <x v="653"/>
    <d v="2010-01-08T00:00:00"/>
    <n v="131.38200000000001"/>
    <n v="6"/>
    <n v="958.46"/>
    <n v="89909"/>
    <s v="January"/>
    <n v="2010"/>
    <x v="1"/>
  </r>
  <r>
    <n v="2107"/>
    <n v="20002"/>
    <s v="Not Specified"/>
    <n v="0.01"/>
    <n v="28.28"/>
    <n v="13.99"/>
    <n v="799"/>
    <x v="1555"/>
    <x v="1"/>
    <x v="2"/>
    <x v="0"/>
    <x v="2"/>
    <s v="Medium Box"/>
    <s v="Eldon Portable Mobile Manager"/>
    <n v="0.57999999999999996"/>
    <x v="1"/>
    <x v="39"/>
    <s v="Hilton Head Island"/>
    <n v="29915"/>
    <x v="653"/>
    <d v="2010-01-08T00:00:00"/>
    <n v="-89.292000000000002"/>
    <n v="12"/>
    <n v="368.84"/>
    <n v="89909"/>
    <s v="January"/>
    <n v="2010"/>
    <x v="1"/>
  </r>
  <r>
    <n v="2108"/>
    <n v="20003"/>
    <s v="Not Specified"/>
    <n v="0.03"/>
    <n v="35.99"/>
    <n v="1.1000000000000001"/>
    <n v="799"/>
    <x v="1555"/>
    <x v="0"/>
    <x v="2"/>
    <x v="2"/>
    <x v="3"/>
    <s v="Small Box"/>
    <s v="Accessory35"/>
    <n v="0.55000000000000004"/>
    <x v="1"/>
    <x v="39"/>
    <s v="Hilton Head Island"/>
    <n v="29915"/>
    <x v="653"/>
    <d v="2010-01-07T00:00:00"/>
    <n v="-211.036"/>
    <n v="1"/>
    <n v="30.86"/>
    <n v="89909"/>
    <s v="January"/>
    <n v="2010"/>
    <x v="1"/>
  </r>
  <r>
    <n v="2109"/>
    <n v="19276"/>
    <s v="Medium"/>
    <n v="0.01"/>
    <n v="4.91"/>
    <n v="0.5"/>
    <n v="799"/>
    <x v="1555"/>
    <x v="1"/>
    <x v="2"/>
    <x v="0"/>
    <x v="4"/>
    <s v="Small Box"/>
    <s v="Avery 478"/>
    <n v="0.36"/>
    <x v="1"/>
    <x v="39"/>
    <s v="Hilton Head Island"/>
    <n v="29915"/>
    <x v="1258"/>
    <d v="2011-05-16T00:00:00"/>
    <n v="60.48"/>
    <n v="9"/>
    <n v="49.37"/>
    <n v="89911"/>
    <s v="May"/>
    <n v="2011"/>
    <x v="1"/>
  </r>
  <r>
    <n v="2110"/>
    <n v="19825"/>
    <s v="Not Specified"/>
    <n v="0.02"/>
    <n v="37.94"/>
    <n v="5.08"/>
    <n v="799"/>
    <x v="1555"/>
    <x v="0"/>
    <x v="2"/>
    <x v="0"/>
    <x v="8"/>
    <s v="Wrap Bag"/>
    <s v="Snap-A-Way® Black Print Carbonless Ruled Speed Letter, Triplicate"/>
    <n v="0.38"/>
    <x v="1"/>
    <x v="39"/>
    <s v="Hilton Head Island"/>
    <n v="29915"/>
    <x v="131"/>
    <d v="2011-08-19T00:00:00"/>
    <n v="221.274"/>
    <n v="3"/>
    <n v="121.53"/>
    <n v="89912"/>
    <s v="August"/>
    <n v="2011"/>
    <x v="2"/>
  </r>
  <r>
    <n v="5647"/>
    <n v="18042"/>
    <s v="Critical"/>
    <n v="0"/>
    <n v="6.48"/>
    <n v="8.74"/>
    <n v="2077"/>
    <x v="1556"/>
    <x v="0"/>
    <x v="0"/>
    <x v="0"/>
    <x v="8"/>
    <s v="Small Box"/>
    <s v="Xerox 1984"/>
    <n v="0.36"/>
    <x v="3"/>
    <x v="19"/>
    <s v="Auburn"/>
    <n v="4210"/>
    <x v="432"/>
    <d v="2011-12-30T00:00:00"/>
    <n v="-45.57"/>
    <n v="10"/>
    <n v="73.5"/>
    <n v="86095"/>
    <s v="December"/>
    <n v="2011"/>
    <x v="4"/>
  </r>
  <r>
    <n v="3101"/>
    <n v="22190"/>
    <s v="Medium"/>
    <n v="0"/>
    <n v="6783.02"/>
    <n v="24.49"/>
    <n v="1185"/>
    <x v="1557"/>
    <x v="0"/>
    <x v="2"/>
    <x v="2"/>
    <x v="7"/>
    <s v="Large Box"/>
    <s v="Polycom ViewStation™ ISDN Videoconferencing Unit"/>
    <n v="0.39"/>
    <x v="1"/>
    <x v="21"/>
    <s v="Madison"/>
    <n v="35756"/>
    <x v="97"/>
    <d v="2010-03-22T00:00:00"/>
    <n v="4.1099999999999994"/>
    <n v="3"/>
    <n v="20552.55"/>
    <n v="85938"/>
    <s v="March"/>
    <n v="2010"/>
    <x v="4"/>
  </r>
  <r>
    <n v="3102"/>
    <n v="20764"/>
    <s v="Not Specified"/>
    <n v="0.08"/>
    <n v="11.7"/>
    <n v="6.96"/>
    <n v="1185"/>
    <x v="1557"/>
    <x v="0"/>
    <x v="2"/>
    <x v="0"/>
    <x v="10"/>
    <s v="Medium Box"/>
    <s v="Harmony HEPA Quiet Air Purifiers"/>
    <n v="0.5"/>
    <x v="1"/>
    <x v="21"/>
    <s v="Madison"/>
    <n v="35756"/>
    <x v="1278"/>
    <d v="2010-04-13T00:00:00"/>
    <n v="28.565999999999999"/>
    <n v="8"/>
    <n v="87.8"/>
    <n v="85940"/>
    <s v="April"/>
    <n v="2010"/>
    <x v="5"/>
  </r>
  <r>
    <n v="3103"/>
    <n v="23976"/>
    <s v="Not Specified"/>
    <n v="0.1"/>
    <n v="10.91"/>
    <n v="2.99"/>
    <n v="1185"/>
    <x v="1557"/>
    <x v="1"/>
    <x v="2"/>
    <x v="0"/>
    <x v="0"/>
    <s v="Small Box"/>
    <s v="Heavy-Duty E-Z-D® Binders"/>
    <n v="0.38"/>
    <x v="1"/>
    <x v="21"/>
    <s v="Madison"/>
    <n v="35756"/>
    <x v="601"/>
    <d v="2012-08-18T00:00:00"/>
    <n v="-24.024000000000001"/>
    <n v="5"/>
    <n v="57.87"/>
    <n v="85942"/>
    <s v="August"/>
    <n v="2012"/>
    <x v="0"/>
  </r>
  <r>
    <n v="3104"/>
    <n v="22191"/>
    <s v="Medium"/>
    <n v="0.08"/>
    <n v="205.99"/>
    <n v="8.99"/>
    <n v="1185"/>
    <x v="1557"/>
    <x v="0"/>
    <x v="2"/>
    <x v="2"/>
    <x v="3"/>
    <s v="Small Box"/>
    <s v="TimeportP7382"/>
    <n v="0.56000000000000005"/>
    <x v="1"/>
    <x v="21"/>
    <s v="Madison"/>
    <n v="35756"/>
    <x v="919"/>
    <d v="2013-03-21T00:00:00"/>
    <n v="775.46400000000006"/>
    <n v="10"/>
    <n v="1659.17"/>
    <n v="85943"/>
    <s v="March"/>
    <n v="2013"/>
    <x v="5"/>
  </r>
  <r>
    <n v="3105"/>
    <n v="22328"/>
    <s v="Low"/>
    <n v="0.08"/>
    <n v="21.38"/>
    <n v="8.99"/>
    <n v="1185"/>
    <x v="1557"/>
    <x v="0"/>
    <x v="2"/>
    <x v="0"/>
    <x v="9"/>
    <s v="Small Pack"/>
    <s v="Boston 1730 StandUp Electric Pencil Sharpener"/>
    <n v="0.59"/>
    <x v="1"/>
    <x v="21"/>
    <s v="Madison"/>
    <n v="35756"/>
    <x v="935"/>
    <d v="2013-09-25T00:00:00"/>
    <n v="868.995"/>
    <n v="8"/>
    <n v="168.15"/>
    <n v="85945"/>
    <s v="September"/>
    <n v="2013"/>
    <x v="5"/>
  </r>
  <r>
    <n v="3106"/>
    <n v="21324"/>
    <s v="Not Specified"/>
    <n v="0.06"/>
    <n v="31.98"/>
    <n v="6.72"/>
    <n v="1185"/>
    <x v="1557"/>
    <x v="0"/>
    <x v="2"/>
    <x v="0"/>
    <x v="2"/>
    <s v="Small Box"/>
    <s v="Fellowes Bankers Box™ Stor/Drawer® Steel Plus™"/>
    <n v="0.75"/>
    <x v="1"/>
    <x v="21"/>
    <s v="Madison"/>
    <n v="35756"/>
    <x v="65"/>
    <d v="2013-11-27T00:00:00"/>
    <n v="-216.23"/>
    <n v="14"/>
    <n v="426.74"/>
    <n v="85946"/>
    <s v="November"/>
    <n v="2013"/>
    <x v="3"/>
  </r>
  <r>
    <n v="5725"/>
    <n v="5501"/>
    <s v="Medium"/>
    <n v="0.05"/>
    <n v="399.98"/>
    <n v="12.06"/>
    <n v="2107"/>
    <x v="1558"/>
    <x v="2"/>
    <x v="1"/>
    <x v="2"/>
    <x v="7"/>
    <s v="Jumbo Box"/>
    <s v="Okidata ML320 Series Turbo Dot Matrix Printers"/>
    <n v="0.56000000000000005"/>
    <x v="2"/>
    <x v="11"/>
    <s v="Chicago"/>
    <n v="60601"/>
    <x v="73"/>
    <d v="2010-12-06T00:00:00"/>
    <n v="567.59"/>
    <n v="24"/>
    <n v="9666.7199999999993"/>
    <n v="39015"/>
    <s v="December"/>
    <n v="2010"/>
    <x v="3"/>
  </r>
  <r>
    <n v="5726"/>
    <n v="5502"/>
    <s v="Medium"/>
    <n v="7.0000000000000007E-2"/>
    <n v="6.48"/>
    <n v="5.74"/>
    <n v="2107"/>
    <x v="1558"/>
    <x v="0"/>
    <x v="1"/>
    <x v="0"/>
    <x v="8"/>
    <s v="Small Box"/>
    <s v="Xerox 1994"/>
    <n v="0.37"/>
    <x v="2"/>
    <x v="11"/>
    <s v="Chicago"/>
    <n v="60601"/>
    <x v="73"/>
    <d v="2010-12-06T00:00:00"/>
    <n v="-28.45"/>
    <n v="20"/>
    <n v="134.58000000000001"/>
    <n v="39015"/>
    <s v="December"/>
    <n v="2010"/>
    <x v="0"/>
  </r>
  <r>
    <n v="5727"/>
    <n v="5786"/>
    <s v="Medium"/>
    <n v="0.08"/>
    <n v="14.27"/>
    <n v="7.27"/>
    <n v="2107"/>
    <x v="1558"/>
    <x v="1"/>
    <x v="1"/>
    <x v="0"/>
    <x v="0"/>
    <s v="Small Box"/>
    <s v="GBC Laser Imprintable Binding System Covers, Desert Sand"/>
    <n v="0.38"/>
    <x v="2"/>
    <x v="11"/>
    <s v="Chicago"/>
    <n v="60601"/>
    <x v="74"/>
    <d v="2011-09-14T00:00:00"/>
    <n v="3.9185000000000003"/>
    <n v="47"/>
    <n v="656.48"/>
    <n v="41059"/>
    <s v="September"/>
    <n v="2011"/>
    <x v="5"/>
  </r>
  <r>
    <n v="5728"/>
    <n v="5787"/>
    <s v="Medium"/>
    <n v="0.09"/>
    <n v="300.98"/>
    <n v="13.99"/>
    <n v="2107"/>
    <x v="1558"/>
    <x v="0"/>
    <x v="1"/>
    <x v="2"/>
    <x v="7"/>
    <s v="Medium Box"/>
    <s v="Polycom VoiceStation 100"/>
    <n v="0.39"/>
    <x v="2"/>
    <x v="11"/>
    <s v="Chicago"/>
    <n v="60601"/>
    <x v="74"/>
    <d v="2011-09-15T00:00:00"/>
    <n v="5455.96"/>
    <n v="82"/>
    <n v="22908.3"/>
    <n v="41059"/>
    <s v="September"/>
    <n v="2011"/>
    <x v="0"/>
  </r>
  <r>
    <n v="5729"/>
    <n v="5788"/>
    <s v="Medium"/>
    <n v="0"/>
    <n v="5.84"/>
    <n v="1.2"/>
    <n v="2107"/>
    <x v="1558"/>
    <x v="1"/>
    <x v="1"/>
    <x v="0"/>
    <x v="9"/>
    <s v="Wrap Bag"/>
    <s v="Newell 312"/>
    <n v="0.55000000000000004"/>
    <x v="2"/>
    <x v="11"/>
    <s v="Chicago"/>
    <n v="60601"/>
    <x v="74"/>
    <d v="2011-09-16T00:00:00"/>
    <n v="24.53"/>
    <n v="38"/>
    <n v="233.18"/>
    <n v="41059"/>
    <s v="September"/>
    <n v="2011"/>
    <x v="4"/>
  </r>
  <r>
    <n v="5730"/>
    <n v="5789"/>
    <s v="Medium"/>
    <n v="0.04"/>
    <n v="400.98"/>
    <n v="42.52"/>
    <n v="2107"/>
    <x v="1558"/>
    <x v="2"/>
    <x v="1"/>
    <x v="1"/>
    <x v="6"/>
    <s v="Jumbo Box"/>
    <s v="Bretford CR8500 Series Meeting Room Furniture"/>
    <n v="0.71"/>
    <x v="2"/>
    <x v="11"/>
    <s v="Chicago"/>
    <n v="60601"/>
    <x v="74"/>
    <d v="2011-09-15T00:00:00"/>
    <n v="2357.86"/>
    <n v="82"/>
    <n v="32589.59"/>
    <n v="41059"/>
    <s v="September"/>
    <n v="2011"/>
    <x v="1"/>
  </r>
  <r>
    <n v="5731"/>
    <n v="8250"/>
    <s v="Critical"/>
    <n v="0.05"/>
    <n v="90.97"/>
    <n v="14"/>
    <n v="2107"/>
    <x v="1558"/>
    <x v="2"/>
    <x v="1"/>
    <x v="2"/>
    <x v="7"/>
    <s v="Jumbo Drum"/>
    <s v="Lexmark Z54se Color Inkjet Printer"/>
    <n v="0.36"/>
    <x v="2"/>
    <x v="11"/>
    <s v="Chicago"/>
    <n v="60601"/>
    <x v="920"/>
    <d v="2011-09-29T00:00:00"/>
    <n v="1264.75"/>
    <n v="71"/>
    <n v="6284.14"/>
    <n v="59008"/>
    <s v="September"/>
    <n v="2011"/>
    <x v="3"/>
  </r>
  <r>
    <n v="5732"/>
    <n v="4896"/>
    <s v="Critical"/>
    <n v="0.1"/>
    <n v="4.13"/>
    <n v="0.5"/>
    <n v="2107"/>
    <x v="1558"/>
    <x v="0"/>
    <x v="0"/>
    <x v="0"/>
    <x v="4"/>
    <s v="Small Box"/>
    <s v="Avery 506"/>
    <n v="0.39"/>
    <x v="2"/>
    <x v="11"/>
    <s v="Chicago"/>
    <n v="60601"/>
    <x v="526"/>
    <d v="2011-10-14T00:00:00"/>
    <n v="-3.3959999999999999"/>
    <n v="5"/>
    <n v="19.600000000000001"/>
    <n v="34849"/>
    <s v="October"/>
    <n v="2011"/>
    <x v="0"/>
  </r>
  <r>
    <n v="5733"/>
    <n v="4897"/>
    <s v="Critical"/>
    <n v="0.08"/>
    <n v="4.7300000000000004"/>
    <n v="1.52"/>
    <n v="2107"/>
    <x v="1558"/>
    <x v="0"/>
    <x v="0"/>
    <x v="0"/>
    <x v="8"/>
    <s v="Wrap Bag"/>
    <s v="While You Were Out Pads, 50 per Pad, 4 x 5 1/4, Green Cycle"/>
    <n v="0.36"/>
    <x v="2"/>
    <x v="11"/>
    <s v="Chicago"/>
    <n v="60601"/>
    <x v="526"/>
    <d v="2011-10-13T00:00:00"/>
    <n v="15.815999999999999"/>
    <n v="40"/>
    <n v="182.05"/>
    <n v="34849"/>
    <s v="October"/>
    <n v="2011"/>
    <x v="5"/>
  </r>
  <r>
    <n v="5734"/>
    <n v="4898"/>
    <s v="Critical"/>
    <n v="7.0000000000000007E-2"/>
    <n v="419.19"/>
    <n v="19.989999999999998"/>
    <n v="2107"/>
    <x v="1558"/>
    <x v="0"/>
    <x v="0"/>
    <x v="0"/>
    <x v="2"/>
    <s v="Small Box"/>
    <s v="Smead Adjustable Mobile File Trolley with Lockable Top"/>
    <n v="0.57999999999999996"/>
    <x v="2"/>
    <x v="11"/>
    <s v="Chicago"/>
    <n v="60601"/>
    <x v="526"/>
    <d v="2011-10-13T00:00:00"/>
    <n v="-521.77200000000005"/>
    <n v="5"/>
    <n v="1988.22"/>
    <n v="34849"/>
    <s v="October"/>
    <n v="2011"/>
    <x v="0"/>
  </r>
  <r>
    <n v="5735"/>
    <n v="6104"/>
    <s v="Not Specified"/>
    <n v="0.02"/>
    <n v="18.940000000000001"/>
    <n v="1.49"/>
    <n v="2107"/>
    <x v="1558"/>
    <x v="0"/>
    <x v="0"/>
    <x v="0"/>
    <x v="0"/>
    <s v="Small Box"/>
    <s v="Flexible Leather- Look Classic Collection Ring Binder"/>
    <n v="0.35"/>
    <x v="2"/>
    <x v="11"/>
    <s v="Chicago"/>
    <n v="60601"/>
    <x v="979"/>
    <d v="2012-03-18T00:00:00"/>
    <n v="100.895"/>
    <n v="16"/>
    <n v="308.86"/>
    <n v="43239"/>
    <s v="March"/>
    <n v="2012"/>
    <x v="2"/>
  </r>
  <r>
    <n v="5736"/>
    <n v="5904"/>
    <s v="Low"/>
    <n v="0.04"/>
    <n v="9.65"/>
    <n v="6.22"/>
    <n v="2107"/>
    <x v="1558"/>
    <x v="1"/>
    <x v="0"/>
    <x v="1"/>
    <x v="1"/>
    <s v="Small Box"/>
    <s v="Eldon Expressions™ Desk Accessory, Wood Pencil Holder, Oak"/>
    <n v="0.55000000000000004"/>
    <x v="2"/>
    <x v="11"/>
    <s v="Chicago"/>
    <n v="60601"/>
    <x v="754"/>
    <d v="2012-05-11T00:00:00"/>
    <n v="-38.39"/>
    <n v="71"/>
    <n v="727.43"/>
    <n v="41857"/>
    <s v="May"/>
    <n v="2012"/>
    <x v="1"/>
  </r>
  <r>
    <n v="5737"/>
    <n v="5450"/>
    <s v="Low"/>
    <n v="0.02"/>
    <n v="699.99"/>
    <n v="24.49"/>
    <n v="2107"/>
    <x v="1558"/>
    <x v="0"/>
    <x v="0"/>
    <x v="2"/>
    <x v="14"/>
    <s v="Large Box"/>
    <s v="Canon PC1060 Personal Laser Copier"/>
    <n v="0.41"/>
    <x v="2"/>
    <x v="11"/>
    <s v="Chicago"/>
    <n v="60601"/>
    <x v="75"/>
    <d v="2012-06-21T00:00:00"/>
    <n v="196.08"/>
    <n v="5"/>
    <n v="3704.35"/>
    <n v="38693"/>
    <s v="June"/>
    <n v="2012"/>
    <x v="2"/>
  </r>
  <r>
    <n v="5738"/>
    <n v="4608"/>
    <s v="High"/>
    <n v="0.1"/>
    <n v="3.69"/>
    <n v="0.5"/>
    <n v="2107"/>
    <x v="1558"/>
    <x v="1"/>
    <x v="0"/>
    <x v="0"/>
    <x v="4"/>
    <s v="Small Box"/>
    <s v="Avery 487"/>
    <n v="0.38"/>
    <x v="2"/>
    <x v="11"/>
    <s v="Chicago"/>
    <n v="60601"/>
    <x v="527"/>
    <d v="2012-06-22T00:00:00"/>
    <n v="77.3"/>
    <n v="79"/>
    <n v="289.64999999999998"/>
    <n v="32806"/>
    <s v="June"/>
    <n v="2012"/>
    <x v="0"/>
  </r>
  <r>
    <n v="5739"/>
    <n v="4609"/>
    <s v="High"/>
    <n v="0.02"/>
    <n v="6.68"/>
    <n v="5.2"/>
    <n v="2107"/>
    <x v="1558"/>
    <x v="0"/>
    <x v="0"/>
    <x v="0"/>
    <x v="8"/>
    <s v="Small Box"/>
    <s v="Xerox 1977"/>
    <n v="0.37"/>
    <x v="2"/>
    <x v="11"/>
    <s v="Chicago"/>
    <n v="60601"/>
    <x v="527"/>
    <d v="2012-06-23T00:00:00"/>
    <n v="-45.29"/>
    <n v="54"/>
    <n v="362.01"/>
    <n v="32806"/>
    <s v="June"/>
    <n v="2012"/>
    <x v="2"/>
  </r>
  <r>
    <n v="5740"/>
    <n v="3164"/>
    <s v="Not Specified"/>
    <n v="7.0000000000000007E-2"/>
    <n v="6.48"/>
    <n v="6.65"/>
    <n v="2107"/>
    <x v="1558"/>
    <x v="0"/>
    <x v="1"/>
    <x v="0"/>
    <x v="8"/>
    <s v="Small Box"/>
    <s v="Xerox 1966"/>
    <n v="0.36"/>
    <x v="2"/>
    <x v="11"/>
    <s v="Chicago"/>
    <n v="60601"/>
    <x v="285"/>
    <d v="2012-07-03T00:00:00"/>
    <n v="-120.37"/>
    <n v="61"/>
    <n v="402.36"/>
    <n v="22727"/>
    <s v="July"/>
    <n v="2012"/>
    <x v="0"/>
  </r>
  <r>
    <n v="5741"/>
    <n v="407"/>
    <s v="High"/>
    <n v="0.05"/>
    <n v="12.98"/>
    <n v="3.14"/>
    <n v="2107"/>
    <x v="1558"/>
    <x v="1"/>
    <x v="1"/>
    <x v="0"/>
    <x v="16"/>
    <s v="Small Pack"/>
    <s v="Acme® 8&quot; Straight Scissors"/>
    <n v="0.6"/>
    <x v="2"/>
    <x v="11"/>
    <s v="Chicago"/>
    <n v="60601"/>
    <x v="845"/>
    <d v="2012-07-20T00:00:00"/>
    <n v="84.38"/>
    <n v="57"/>
    <n v="772.65"/>
    <n v="2757"/>
    <s v="July"/>
    <n v="2012"/>
    <x v="3"/>
  </r>
  <r>
    <n v="5742"/>
    <n v="725"/>
    <s v="High"/>
    <n v="0.03"/>
    <n v="40.98"/>
    <n v="5.33"/>
    <n v="2107"/>
    <x v="1558"/>
    <x v="1"/>
    <x v="0"/>
    <x v="0"/>
    <x v="10"/>
    <s v="Small Box"/>
    <s v="Belkin 8 Outlet Surge Protector"/>
    <n v="0.56999999999999995"/>
    <x v="2"/>
    <x v="11"/>
    <s v="Chicago"/>
    <n v="60601"/>
    <x v="807"/>
    <d v="2012-10-12T00:00:00"/>
    <n v="22.303999999999998"/>
    <n v="16"/>
    <n v="678.7"/>
    <n v="5217"/>
    <s v="October"/>
    <n v="2012"/>
    <x v="1"/>
  </r>
  <r>
    <n v="5743"/>
    <n v="726"/>
    <s v="High"/>
    <n v="0.09"/>
    <n v="3.08"/>
    <n v="0.99"/>
    <n v="2107"/>
    <x v="1558"/>
    <x v="0"/>
    <x v="0"/>
    <x v="0"/>
    <x v="4"/>
    <s v="Small Box"/>
    <s v="Avery 481"/>
    <n v="0.37"/>
    <x v="2"/>
    <x v="11"/>
    <s v="Chicago"/>
    <n v="60601"/>
    <x v="807"/>
    <d v="2012-10-14T00:00:00"/>
    <n v="3.2640000000000002"/>
    <n v="22"/>
    <n v="67.34"/>
    <n v="5217"/>
    <s v="October"/>
    <n v="2012"/>
    <x v="0"/>
  </r>
  <r>
    <n v="5744"/>
    <n v="4605"/>
    <s v="Medium"/>
    <n v="7.0000000000000007E-2"/>
    <n v="3.75"/>
    <n v="0.5"/>
    <n v="2107"/>
    <x v="1558"/>
    <x v="0"/>
    <x v="1"/>
    <x v="0"/>
    <x v="4"/>
    <s v="Small Box"/>
    <s v="Avery 510"/>
    <n v="0.37"/>
    <x v="2"/>
    <x v="11"/>
    <s v="Chicago"/>
    <n v="60601"/>
    <x v="528"/>
    <d v="2013-09-10T00:00:00"/>
    <n v="74.819999999999993"/>
    <n v="103"/>
    <n v="367.46"/>
    <n v="32804"/>
    <s v="September"/>
    <n v="2013"/>
    <x v="0"/>
  </r>
  <r>
    <n v="5745"/>
    <n v="4606"/>
    <s v="Medium"/>
    <n v="0.02"/>
    <n v="3.98"/>
    <n v="5.26"/>
    <n v="2107"/>
    <x v="1558"/>
    <x v="0"/>
    <x v="1"/>
    <x v="0"/>
    <x v="0"/>
    <s v="Small Box"/>
    <s v="Ibico Presentation Index for Binding Systems"/>
    <n v="0.38"/>
    <x v="2"/>
    <x v="11"/>
    <s v="Chicago"/>
    <n v="60601"/>
    <x v="528"/>
    <d v="2013-09-11T00:00:00"/>
    <n v="-61.984999999999999"/>
    <n v="42"/>
    <n v="187.97"/>
    <n v="32804"/>
    <s v="September"/>
    <n v="2013"/>
    <x v="2"/>
  </r>
  <r>
    <n v="5746"/>
    <n v="3984"/>
    <s v="Critical"/>
    <n v="0.04"/>
    <n v="21.66"/>
    <n v="13.99"/>
    <n v="2107"/>
    <x v="1558"/>
    <x v="0"/>
    <x v="0"/>
    <x v="0"/>
    <x v="10"/>
    <s v="Medium Box"/>
    <s v="Holmes 99% HEPA Air Purifier"/>
    <n v="0.52"/>
    <x v="2"/>
    <x v="11"/>
    <s v="Chicago"/>
    <n v="60601"/>
    <x v="593"/>
    <d v="2013-12-28T00:00:00"/>
    <n v="-139.87"/>
    <n v="52"/>
    <n v="1120.06"/>
    <n v="28453"/>
    <s v="December"/>
    <n v="2013"/>
    <x v="1"/>
  </r>
  <r>
    <n v="374"/>
    <n v="21054"/>
    <s v="Not Specified"/>
    <n v="0.01"/>
    <n v="2.94"/>
    <n v="0.96"/>
    <n v="143"/>
    <x v="1559"/>
    <x v="0"/>
    <x v="3"/>
    <x v="0"/>
    <x v="9"/>
    <s v="Wrap Bag"/>
    <s v="Newell 343"/>
    <n v="0.57999999999999996"/>
    <x v="3"/>
    <x v="12"/>
    <s v="Norwich"/>
    <n v="6360"/>
    <x v="1004"/>
    <d v="2012-01-26T00:00:00"/>
    <n v="3.0855999999999999"/>
    <n v="8"/>
    <n v="24.27"/>
    <n v="91093"/>
    <s v="January"/>
    <n v="2012"/>
    <x v="1"/>
  </r>
  <r>
    <n v="6870"/>
    <n v="19873"/>
    <s v="Not Specified"/>
    <n v="0.09"/>
    <n v="4.91"/>
    <n v="5.68"/>
    <n v="2518"/>
    <x v="1560"/>
    <x v="1"/>
    <x v="0"/>
    <x v="0"/>
    <x v="0"/>
    <s v="Small Box"/>
    <s v="Acco Pressboard Covers with Storage Hooks, 14 7/8&quot; x 11&quot;, Light Blue"/>
    <n v="0.36"/>
    <x v="3"/>
    <x v="6"/>
    <s v="Roselle"/>
    <n v="7203"/>
    <x v="335"/>
    <d v="2011-10-18T00:00:00"/>
    <n v="-159.68394000000001"/>
    <n v="21"/>
    <n v="103.34"/>
    <n v="87036"/>
    <s v="October"/>
    <n v="2011"/>
    <x v="0"/>
  </r>
  <r>
    <n v="6868"/>
    <n v="18220"/>
    <s v="Medium"/>
    <n v="0.02"/>
    <n v="17.149999999999999"/>
    <n v="4.96"/>
    <n v="2516"/>
    <x v="1561"/>
    <x v="0"/>
    <x v="0"/>
    <x v="0"/>
    <x v="2"/>
    <s v="Small Box"/>
    <s v="Advantus Rolling Storage Box"/>
    <n v="0.57999999999999996"/>
    <x v="3"/>
    <x v="6"/>
    <s v="Englewood"/>
    <n v="7631"/>
    <x v="83"/>
    <d v="2010-12-07T00:00:00"/>
    <n v="36.494999999999997"/>
    <n v="11"/>
    <n v="190.85"/>
    <n v="87033"/>
    <s v="December"/>
    <n v="2010"/>
    <x v="2"/>
  </r>
  <r>
    <n v="7260"/>
    <n v="18720"/>
    <s v="High"/>
    <n v="0.01"/>
    <n v="39.979999999999997"/>
    <n v="4"/>
    <n v="2649"/>
    <x v="1562"/>
    <x v="0"/>
    <x v="1"/>
    <x v="2"/>
    <x v="11"/>
    <s v="Small Box"/>
    <s v="Microsoft Natural Keyboard Elite"/>
    <n v="0.7"/>
    <x v="3"/>
    <x v="18"/>
    <s v="Edgewood"/>
    <n v="21040"/>
    <x v="216"/>
    <d v="2010-06-12T00:00:00"/>
    <n v="-30.808"/>
    <n v="5"/>
    <n v="203.29"/>
    <n v="88814"/>
    <s v="June"/>
    <n v="2010"/>
    <x v="1"/>
  </r>
  <r>
    <n v="7261"/>
    <n v="19077"/>
    <s v="Low"/>
    <n v="0.06"/>
    <n v="58.14"/>
    <n v="36.61"/>
    <n v="2649"/>
    <x v="1562"/>
    <x v="2"/>
    <x v="1"/>
    <x v="1"/>
    <x v="13"/>
    <s v="Jumbo Box"/>
    <s v="O'Sullivan 3-Shelf Heavy-Duty Bookcases"/>
    <n v="0.61"/>
    <x v="3"/>
    <x v="18"/>
    <s v="Edgewood"/>
    <n v="21040"/>
    <x v="1326"/>
    <d v="2011-04-05T00:00:00"/>
    <n v="-868.88"/>
    <n v="13"/>
    <n v="741.3"/>
    <n v="88816"/>
    <s v="April"/>
    <n v="2011"/>
    <x v="3"/>
  </r>
  <r>
    <n v="7262"/>
    <n v="19078"/>
    <s v="Low"/>
    <n v="0.06"/>
    <n v="12.44"/>
    <n v="6.27"/>
    <n v="2649"/>
    <x v="1562"/>
    <x v="0"/>
    <x v="1"/>
    <x v="0"/>
    <x v="2"/>
    <s v="Medium Box"/>
    <s v="Eldon Simplefile® Box Office®"/>
    <n v="0.56999999999999995"/>
    <x v="3"/>
    <x v="18"/>
    <s v="Edgewood"/>
    <n v="21040"/>
    <x v="1326"/>
    <d v="2011-04-10T00:00:00"/>
    <n v="-41.86"/>
    <n v="4"/>
    <n v="48.91"/>
    <n v="88816"/>
    <s v="April"/>
    <n v="2011"/>
    <x v="3"/>
  </r>
  <r>
    <n v="1917"/>
    <n v="26080"/>
    <s v="Low"/>
    <n v="7.0000000000000007E-2"/>
    <n v="11.48"/>
    <n v="5.43"/>
    <n v="704"/>
    <x v="1563"/>
    <x v="0"/>
    <x v="2"/>
    <x v="0"/>
    <x v="8"/>
    <s v="Small Box"/>
    <s v="Personal Creations™ Ink Jet Cards and Labels"/>
    <n v="0.36"/>
    <x v="3"/>
    <x v="12"/>
    <s v="Manchester"/>
    <n v="6040"/>
    <x v="402"/>
    <d v="2013-04-24T00:00:00"/>
    <n v="78.89"/>
    <n v="12"/>
    <n v="139.69999999999999"/>
    <n v="87989"/>
    <s v="April"/>
    <n v="2013"/>
    <x v="0"/>
  </r>
  <r>
    <n v="7272"/>
    <n v="25662"/>
    <s v="Not Specified"/>
    <n v="0.05"/>
    <n v="4.9800000000000004"/>
    <n v="4.62"/>
    <n v="2653"/>
    <x v="1564"/>
    <x v="0"/>
    <x v="2"/>
    <x v="2"/>
    <x v="11"/>
    <s v="Small Pack"/>
    <s v="Imation 3.5&quot;, DISKETTE 44766 HGHLD3.52HD/FM, 10/Pack"/>
    <n v="0.64"/>
    <x v="2"/>
    <x v="14"/>
    <s v="Derby"/>
    <n v="67037"/>
    <x v="1327"/>
    <d v="2010-02-23T00:00:00"/>
    <n v="-98.35"/>
    <n v="7"/>
    <n v="34.32"/>
    <n v="89360"/>
    <s v="February"/>
    <n v="2010"/>
    <x v="3"/>
  </r>
  <r>
    <n v="7273"/>
    <n v="25663"/>
    <s v="Not Specified"/>
    <n v="0.02"/>
    <n v="34.229999999999997"/>
    <n v="5.0199999999999996"/>
    <n v="2653"/>
    <x v="1564"/>
    <x v="0"/>
    <x v="2"/>
    <x v="1"/>
    <x v="1"/>
    <s v="Small Box"/>
    <s v="Hand-Finished Solid Wood Document Frame"/>
    <n v="0.55000000000000004"/>
    <x v="2"/>
    <x v="14"/>
    <s v="Derby"/>
    <n v="67037"/>
    <x v="1327"/>
    <d v="2010-02-24T00:00:00"/>
    <n v="270.79049999999995"/>
    <n v="11"/>
    <n v="392.45"/>
    <n v="89360"/>
    <s v="February"/>
    <n v="2010"/>
    <x v="2"/>
  </r>
  <r>
    <n v="4010"/>
    <n v="21821"/>
    <s v="Low"/>
    <n v="0.02"/>
    <n v="19.989999999999998"/>
    <n v="11.17"/>
    <n v="1503"/>
    <x v="1565"/>
    <x v="0"/>
    <x v="3"/>
    <x v="1"/>
    <x v="1"/>
    <s v="Large Box"/>
    <s v="Telescoping Adjustable Floor Lamp"/>
    <n v="0.6"/>
    <x v="2"/>
    <x v="11"/>
    <s v="Country Club Hills"/>
    <n v="60478"/>
    <x v="1328"/>
    <d v="2012-06-06T00:00:00"/>
    <n v="17.029199999999999"/>
    <n v="1"/>
    <n v="24.68"/>
    <n v="89195"/>
    <s v="June"/>
    <n v="2012"/>
    <x v="2"/>
  </r>
  <r>
    <n v="4011"/>
    <n v="26197"/>
    <s v="High"/>
    <n v="0.05"/>
    <n v="300.98"/>
    <n v="64.73"/>
    <n v="1503"/>
    <x v="1565"/>
    <x v="2"/>
    <x v="3"/>
    <x v="1"/>
    <x v="15"/>
    <s v="Jumbo Drum"/>
    <s v="Global Leather and Oak Executive Chair, Black"/>
    <n v="0.56000000000000005"/>
    <x v="2"/>
    <x v="11"/>
    <s v="Country Club Hills"/>
    <n v="60478"/>
    <x v="148"/>
    <d v="2013-01-01T00:00:00"/>
    <n v="1010.655"/>
    <n v="12"/>
    <n v="3464.94"/>
    <n v="89197"/>
    <s v="December"/>
    <n v="2012"/>
    <x v="3"/>
  </r>
  <r>
    <n v="4012"/>
    <n v="26198"/>
    <s v="High"/>
    <n v="7.0000000000000007E-2"/>
    <n v="500.98"/>
    <n v="26"/>
    <n v="1503"/>
    <x v="1565"/>
    <x v="2"/>
    <x v="3"/>
    <x v="1"/>
    <x v="15"/>
    <s v="Jumbo Drum"/>
    <s v="Global Troy™ Executive Leather Low-Back Tilter"/>
    <n v="0.6"/>
    <x v="2"/>
    <x v="11"/>
    <s v="Country Club Hills"/>
    <n v="60478"/>
    <x v="148"/>
    <d v="2013-01-02T00:00:00"/>
    <n v="3783.8081999999995"/>
    <n v="11"/>
    <n v="5483.78"/>
    <n v="89197"/>
    <s v="December"/>
    <n v="2012"/>
    <x v="0"/>
  </r>
  <r>
    <n v="4013"/>
    <n v="26199"/>
    <s v="High"/>
    <n v="0.04"/>
    <n v="45.19"/>
    <n v="1.99"/>
    <n v="1503"/>
    <x v="1565"/>
    <x v="0"/>
    <x v="3"/>
    <x v="2"/>
    <x v="11"/>
    <s v="Small Pack"/>
    <s v="Verbatim DVD-RAM, 9.4GB, Rewritable, Type 1, DS, DataLife Plus"/>
    <n v="0.55000000000000004"/>
    <x v="2"/>
    <x v="11"/>
    <s v="Country Club Hills"/>
    <n v="60478"/>
    <x v="148"/>
    <d v="2012-12-31T00:00:00"/>
    <n v="257.38499999999999"/>
    <n v="9"/>
    <n v="417.78"/>
    <n v="89197"/>
    <s v="December"/>
    <n v="2012"/>
    <x v="1"/>
  </r>
  <r>
    <n v="4014"/>
    <n v="26333"/>
    <s v="Not Specified"/>
    <n v="0"/>
    <n v="2.61"/>
    <n v="0.5"/>
    <n v="1503"/>
    <x v="1565"/>
    <x v="0"/>
    <x v="3"/>
    <x v="0"/>
    <x v="4"/>
    <s v="Small Box"/>
    <s v="Avery 479"/>
    <n v="0.39"/>
    <x v="2"/>
    <x v="11"/>
    <s v="Country Club Hills"/>
    <n v="60478"/>
    <x v="810"/>
    <d v="2013-07-19T00:00:00"/>
    <n v="23.025299999999998"/>
    <n v="12"/>
    <n v="33.369999999999997"/>
    <n v="89198"/>
    <s v="July"/>
    <n v="2013"/>
    <x v="4"/>
  </r>
  <r>
    <n v="4250"/>
    <n v="23585"/>
    <s v="Low"/>
    <n v="0"/>
    <n v="7.64"/>
    <n v="5.83"/>
    <n v="1600"/>
    <x v="1566"/>
    <x v="1"/>
    <x v="3"/>
    <x v="0"/>
    <x v="8"/>
    <s v="Wrap Bag"/>
    <s v="Rediform Wirebound &quot;Phone Memo&quot; Message Book, 11 x 5-3/4"/>
    <n v="0.36"/>
    <x v="2"/>
    <x v="30"/>
    <s v="Hastings"/>
    <n v="68901"/>
    <x v="1078"/>
    <d v="2012-05-21T00:00:00"/>
    <n v="-13.25"/>
    <n v="4"/>
    <n v="35.22"/>
    <n v="91075"/>
    <s v="May"/>
    <n v="2012"/>
    <x v="4"/>
  </r>
  <r>
    <n v="4681"/>
    <n v="24502"/>
    <s v="Medium"/>
    <n v="0.05"/>
    <n v="19.98"/>
    <n v="5.77"/>
    <n v="1744"/>
    <x v="1567"/>
    <x v="0"/>
    <x v="2"/>
    <x v="0"/>
    <x v="8"/>
    <s v="Small Box"/>
    <s v="Xerox Blank Computer Paper"/>
    <n v="0.38"/>
    <x v="2"/>
    <x v="2"/>
    <s v="Frisco"/>
    <n v="75034"/>
    <x v="447"/>
    <d v="2012-02-06T00:00:00"/>
    <n v="124.8831"/>
    <n v="9"/>
    <n v="180.99"/>
    <n v="91027"/>
    <s v="February"/>
    <n v="2012"/>
    <x v="3"/>
  </r>
  <r>
    <n v="4683"/>
    <n v="23821"/>
    <s v="Not Specified"/>
    <n v="0.05"/>
    <n v="39.479999999999997"/>
    <n v="1.99"/>
    <n v="1744"/>
    <x v="1567"/>
    <x v="0"/>
    <x v="2"/>
    <x v="2"/>
    <x v="11"/>
    <s v="Small Pack"/>
    <s v="80 Minute CD-R Spindle, 100/Pack - Staples"/>
    <n v="0.54"/>
    <x v="2"/>
    <x v="2"/>
    <s v="Frisco"/>
    <n v="75034"/>
    <x v="645"/>
    <d v="2013-02-01T00:00:00"/>
    <n v="106.5672"/>
    <n v="6"/>
    <n v="225.04"/>
    <n v="91028"/>
    <s v="January"/>
    <n v="2013"/>
    <x v="3"/>
  </r>
  <r>
    <n v="4684"/>
    <n v="25639"/>
    <s v="Critical"/>
    <n v="0.08"/>
    <n v="2.66"/>
    <n v="6.35"/>
    <n v="1744"/>
    <x v="1567"/>
    <x v="0"/>
    <x v="2"/>
    <x v="0"/>
    <x v="5"/>
    <s v="Small Box"/>
    <s v="Letter or Legal Size Expandable Poly String Tie Envelopes"/>
    <n v="0.36"/>
    <x v="2"/>
    <x v="2"/>
    <s v="Frisco"/>
    <n v="75034"/>
    <x v="183"/>
    <d v="2013-09-19T00:00:00"/>
    <n v="-185.47199999999998"/>
    <n v="23"/>
    <n v="60.24"/>
    <n v="91029"/>
    <s v="September"/>
    <n v="2013"/>
    <x v="5"/>
  </r>
  <r>
    <n v="13"/>
    <n v="21866"/>
    <s v="High"/>
    <n v="0.05"/>
    <n v="12.28"/>
    <n v="4.8600000000000003"/>
    <n v="7"/>
    <x v="1568"/>
    <x v="0"/>
    <x v="0"/>
    <x v="0"/>
    <x v="8"/>
    <s v="Small Box"/>
    <s v="Xerox 1933"/>
    <n v="0.38"/>
    <x v="3"/>
    <x v="16"/>
    <s v="Fall River"/>
    <n v="2724"/>
    <x v="1009"/>
    <d v="2012-10-31T00:00:00"/>
    <n v="72.992800000000003"/>
    <n v="19"/>
    <n v="232.95"/>
    <n v="90198"/>
    <s v="October"/>
    <n v="2012"/>
    <x v="3"/>
  </r>
  <r>
    <n v="2805"/>
    <n v="25280"/>
    <s v="High"/>
    <n v="0.04"/>
    <n v="14.27"/>
    <n v="7.27"/>
    <n v="1086"/>
    <x v="1569"/>
    <x v="0"/>
    <x v="0"/>
    <x v="0"/>
    <x v="0"/>
    <s v="Small Box"/>
    <s v="GBC Laser Imprintable Binding System Covers, Desert Sand"/>
    <n v="0.38"/>
    <x v="3"/>
    <x v="15"/>
    <s v="Dix Hills"/>
    <n v="11746"/>
    <x v="683"/>
    <d v="2010-04-25T00:00:00"/>
    <n v="2.125"/>
    <n v="3"/>
    <n v="45.24"/>
    <n v="86123"/>
    <s v="April"/>
    <n v="2010"/>
    <x v="1"/>
  </r>
  <r>
    <n v="2806"/>
    <n v="25517"/>
    <s v="Not Specified"/>
    <n v="0.04"/>
    <n v="10.98"/>
    <n v="3.37"/>
    <n v="1086"/>
    <x v="1569"/>
    <x v="0"/>
    <x v="1"/>
    <x v="0"/>
    <x v="16"/>
    <s v="Small Pack"/>
    <s v="Fiskars® Softgrip Scissors"/>
    <n v="0.56999999999999995"/>
    <x v="3"/>
    <x v="15"/>
    <s v="Dix Hills"/>
    <n v="11746"/>
    <x v="897"/>
    <d v="2011-04-01T00:00:00"/>
    <n v="-10.38"/>
    <n v="2"/>
    <n v="21.83"/>
    <n v="86125"/>
    <s v="March"/>
    <n v="2011"/>
    <x v="1"/>
  </r>
  <r>
    <n v="2807"/>
    <n v="25365"/>
    <s v="Not Specified"/>
    <n v="0.1"/>
    <n v="300.97000000000003"/>
    <n v="7.18"/>
    <n v="1086"/>
    <x v="1569"/>
    <x v="0"/>
    <x v="0"/>
    <x v="2"/>
    <x v="11"/>
    <s v="Small Box"/>
    <s v="Gyration Ultra Professional Cordless Optical Suite"/>
    <n v="0.48"/>
    <x v="3"/>
    <x v="15"/>
    <s v="Dix Hills"/>
    <n v="11746"/>
    <x v="14"/>
    <d v="2012-01-05T00:00:00"/>
    <n v="2199.8441999999995"/>
    <n v="11"/>
    <n v="3188.18"/>
    <n v="86127"/>
    <s v="January"/>
    <n v="2012"/>
    <x v="0"/>
  </r>
  <r>
    <n v="2808"/>
    <n v="25281"/>
    <s v="High"/>
    <n v="0.03"/>
    <n v="4.91"/>
    <n v="0.5"/>
    <n v="1086"/>
    <x v="1569"/>
    <x v="0"/>
    <x v="0"/>
    <x v="0"/>
    <x v="4"/>
    <s v="Small Box"/>
    <s v="Avery 508"/>
    <n v="0.36"/>
    <x v="3"/>
    <x v="15"/>
    <s v="Dix Hills"/>
    <n v="11746"/>
    <x v="965"/>
    <d v="2013-04-27T00:00:00"/>
    <n v="24.156899999999997"/>
    <n v="7"/>
    <n v="35.01"/>
    <n v="86131"/>
    <s v="April"/>
    <n v="2013"/>
    <x v="1"/>
  </r>
  <r>
    <n v="2809"/>
    <n v="25454"/>
    <s v="High"/>
    <n v="7.0000000000000007E-2"/>
    <n v="29.74"/>
    <n v="6.64"/>
    <n v="1086"/>
    <x v="1569"/>
    <x v="0"/>
    <x v="0"/>
    <x v="0"/>
    <x v="2"/>
    <s v="Small Box"/>
    <s v="Acco Perma® 2700 Stacking Storage Drawers"/>
    <n v="0.7"/>
    <x v="3"/>
    <x v="15"/>
    <s v="Dix Hills"/>
    <n v="11746"/>
    <x v="1176"/>
    <d v="2013-11-06T00:00:00"/>
    <n v="19.650400000000012"/>
    <n v="20"/>
    <n v="564.74"/>
    <n v="86132"/>
    <s v="November"/>
    <n v="2013"/>
    <x v="0"/>
  </r>
  <r>
    <n v="2113"/>
    <n v="23388"/>
    <s v="Medium"/>
    <n v="0.1"/>
    <n v="140.85"/>
    <n v="19.989999999999998"/>
    <n v="801"/>
    <x v="1570"/>
    <x v="1"/>
    <x v="2"/>
    <x v="0"/>
    <x v="2"/>
    <s v="Small Box"/>
    <s v="Fellowes Strictly Business® Drawer File, Letter/Legal Size"/>
    <n v="0.73"/>
    <x v="0"/>
    <x v="29"/>
    <s v="Salt Lake City"/>
    <n v="84106"/>
    <x v="1129"/>
    <d v="2012-04-25T00:00:00"/>
    <n v="-185.48"/>
    <n v="3"/>
    <n v="400.5"/>
    <n v="89913"/>
    <s v="April"/>
    <n v="2012"/>
    <x v="0"/>
  </r>
  <r>
    <n v="2114"/>
    <n v="23660"/>
    <s v="High"/>
    <n v="0.06"/>
    <n v="449.99"/>
    <n v="24.49"/>
    <n v="801"/>
    <x v="1570"/>
    <x v="0"/>
    <x v="2"/>
    <x v="2"/>
    <x v="14"/>
    <s v="Large Box"/>
    <s v="Canon PC940 Copier"/>
    <n v="0.52"/>
    <x v="0"/>
    <x v="29"/>
    <s v="Salt Lake City"/>
    <n v="84106"/>
    <x v="700"/>
    <d v="2013-02-18T00:00:00"/>
    <n v="3572.4059999999995"/>
    <n v="12"/>
    <n v="5177.3999999999996"/>
    <n v="89914"/>
    <s v="February"/>
    <n v="2013"/>
    <x v="3"/>
  </r>
  <r>
    <n v="2115"/>
    <n v="23661"/>
    <s v="High"/>
    <n v="0.04"/>
    <n v="20.99"/>
    <n v="0.99"/>
    <n v="801"/>
    <x v="1570"/>
    <x v="1"/>
    <x v="2"/>
    <x v="2"/>
    <x v="3"/>
    <s v="Wrap Bag"/>
    <s v="Accessory21"/>
    <n v="0.37"/>
    <x v="0"/>
    <x v="29"/>
    <s v="Salt Lake City"/>
    <n v="84106"/>
    <x v="700"/>
    <d v="2013-02-18T00:00:00"/>
    <n v="-54.505000000000003"/>
    <n v="1"/>
    <n v="19.22"/>
    <n v="89914"/>
    <s v="February"/>
    <n v="2013"/>
    <x v="1"/>
  </r>
  <r>
    <n v="8126"/>
    <n v="20390"/>
    <s v="High"/>
    <n v="7.0000000000000007E-2"/>
    <n v="4.76"/>
    <n v="0.88"/>
    <n v="2962"/>
    <x v="1571"/>
    <x v="1"/>
    <x v="2"/>
    <x v="0"/>
    <x v="8"/>
    <s v="Wrap Bag"/>
    <s v="Wirebound Voice Message Log Book"/>
    <n v="0.39"/>
    <x v="0"/>
    <x v="7"/>
    <s v="Louisville"/>
    <n v="80027"/>
    <x v="215"/>
    <d v="2010-05-09T00:00:00"/>
    <n v="33.347699999999996"/>
    <n v="10"/>
    <n v="48.33"/>
    <n v="88611"/>
    <s v="May"/>
    <n v="2010"/>
    <x v="0"/>
  </r>
  <r>
    <n v="8127"/>
    <n v="18633"/>
    <s v="Medium"/>
    <n v="0.02"/>
    <n v="25.38"/>
    <n v="8.99"/>
    <n v="2962"/>
    <x v="1571"/>
    <x v="0"/>
    <x v="2"/>
    <x v="1"/>
    <x v="1"/>
    <s v="Small Pack"/>
    <s v="Executive Impressions 13&quot; Chairman Wall Clock"/>
    <n v="0.5"/>
    <x v="0"/>
    <x v="7"/>
    <s v="Louisville"/>
    <n v="80027"/>
    <x v="250"/>
    <d v="2012-05-21T00:00:00"/>
    <n v="90.11399999999999"/>
    <n v="5"/>
    <n v="130.6"/>
    <n v="88614"/>
    <s v="May"/>
    <n v="2012"/>
    <x v="2"/>
  </r>
  <r>
    <n v="8128"/>
    <n v="18634"/>
    <s v="Medium"/>
    <n v="0.02"/>
    <n v="21.38"/>
    <n v="8.99"/>
    <n v="2962"/>
    <x v="1571"/>
    <x v="0"/>
    <x v="2"/>
    <x v="0"/>
    <x v="9"/>
    <s v="Small Pack"/>
    <s v="Boston 1730 StandUp Electric Pencil Sharpener"/>
    <n v="0.59"/>
    <x v="0"/>
    <x v="7"/>
    <s v="Louisville"/>
    <n v="80027"/>
    <x v="250"/>
    <d v="2012-05-21T00:00:00"/>
    <n v="-19.920000000000002"/>
    <n v="7"/>
    <n v="160.63"/>
    <n v="88614"/>
    <s v="May"/>
    <n v="2012"/>
    <x v="2"/>
  </r>
  <r>
    <n v="8129"/>
    <n v="19340"/>
    <s v="Not Specified"/>
    <n v="0.1"/>
    <n v="5.68"/>
    <n v="3.6"/>
    <n v="2962"/>
    <x v="1571"/>
    <x v="0"/>
    <x v="2"/>
    <x v="0"/>
    <x v="16"/>
    <s v="Small Pack"/>
    <s v="Acme® Preferred Stainless Steel Scissors"/>
    <n v="0.56000000000000005"/>
    <x v="0"/>
    <x v="7"/>
    <s v="Louisville"/>
    <n v="80027"/>
    <x v="123"/>
    <d v="2013-03-25T00:00:00"/>
    <n v="-45.65"/>
    <n v="6"/>
    <n v="32.46"/>
    <n v="88616"/>
    <s v="March"/>
    <n v="2013"/>
    <x v="0"/>
  </r>
  <r>
    <n v="512"/>
    <n v="7158"/>
    <s v="Critical"/>
    <n v="0"/>
    <n v="161.55000000000001"/>
    <n v="19.989999999999998"/>
    <n v="198"/>
    <x v="1572"/>
    <x v="0"/>
    <x v="3"/>
    <x v="0"/>
    <x v="2"/>
    <s v="Small Box"/>
    <s v="Fellowes Super Stor/Drawer® Files"/>
    <n v="0.66"/>
    <x v="2"/>
    <x v="24"/>
    <s v="Detroit"/>
    <n v="48138"/>
    <x v="1329"/>
    <d v="2010-10-04T00:00:00"/>
    <n v="1014.9200000000001"/>
    <n v="77"/>
    <n v="12599.55"/>
    <n v="51072"/>
    <s v="October"/>
    <n v="2010"/>
    <x v="4"/>
  </r>
  <r>
    <n v="513"/>
    <n v="768"/>
    <s v="High"/>
    <n v="0.04"/>
    <n v="45.99"/>
    <n v="4.99"/>
    <n v="198"/>
    <x v="1572"/>
    <x v="0"/>
    <x v="3"/>
    <x v="2"/>
    <x v="3"/>
    <s v="Small Box"/>
    <s v="KF 788"/>
    <n v="0.56000000000000005"/>
    <x v="2"/>
    <x v="24"/>
    <s v="Detroit"/>
    <n v="48138"/>
    <x v="218"/>
    <d v="2011-01-07T00:00:00"/>
    <n v="8.0928000000000004"/>
    <n v="15"/>
    <n v="606.55999999999995"/>
    <n v="5504"/>
    <s v="January"/>
    <n v="2011"/>
    <x v="1"/>
  </r>
  <r>
    <n v="514"/>
    <n v="3691"/>
    <s v="Medium"/>
    <n v="0.08"/>
    <n v="40.98"/>
    <n v="5.33"/>
    <n v="198"/>
    <x v="1572"/>
    <x v="0"/>
    <x v="3"/>
    <x v="0"/>
    <x v="10"/>
    <s v="Small Box"/>
    <s v="Belkin 8 Outlet Surge Protector"/>
    <n v="0.56999999999999995"/>
    <x v="2"/>
    <x v="24"/>
    <s v="Detroit"/>
    <n v="48138"/>
    <x v="1330"/>
    <d v="2011-07-25T00:00:00"/>
    <n v="2.3000000000000114"/>
    <n v="8"/>
    <n v="325.81"/>
    <n v="26373"/>
    <s v="July"/>
    <n v="2011"/>
    <x v="5"/>
  </r>
  <r>
    <n v="515"/>
    <n v="767"/>
    <s v="High"/>
    <n v="0.06"/>
    <n v="5.78"/>
    <n v="7.64"/>
    <n v="198"/>
    <x v="1572"/>
    <x v="1"/>
    <x v="3"/>
    <x v="0"/>
    <x v="8"/>
    <s v="Small Box"/>
    <s v="HP Office Recycled Paper (20Lb. and 87 Bright)"/>
    <n v="0.36"/>
    <x v="2"/>
    <x v="24"/>
    <s v="Detroit"/>
    <n v="48138"/>
    <x v="497"/>
    <d v="2013-01-07T00:00:00"/>
    <n v="-32.527999999999999"/>
    <n v="7"/>
    <n v="57.81"/>
    <n v="5504"/>
    <s v="January"/>
    <n v="2013"/>
    <x v="3"/>
  </r>
  <r>
    <n v="516"/>
    <n v="4048"/>
    <s v="High"/>
    <n v="0.05"/>
    <n v="6.48"/>
    <n v="8.73"/>
    <n v="198"/>
    <x v="1572"/>
    <x v="0"/>
    <x v="3"/>
    <x v="0"/>
    <x v="8"/>
    <s v="Small Box"/>
    <s v="Xerox 227"/>
    <n v="0.37"/>
    <x v="2"/>
    <x v="24"/>
    <s v="Detroit"/>
    <n v="48138"/>
    <x v="1003"/>
    <d v="2013-04-06T00:00:00"/>
    <n v="-142.30000000000001"/>
    <n v="30"/>
    <n v="204.49"/>
    <n v="28868"/>
    <s v="April"/>
    <n v="2013"/>
    <x v="3"/>
  </r>
  <r>
    <n v="517"/>
    <n v="6147"/>
    <s v="Medium"/>
    <n v="0.04"/>
    <n v="5.98"/>
    <n v="5.46"/>
    <n v="198"/>
    <x v="1572"/>
    <x v="0"/>
    <x v="3"/>
    <x v="0"/>
    <x v="8"/>
    <s v="Small Box"/>
    <s v="Xerox 1983"/>
    <n v="0.36"/>
    <x v="2"/>
    <x v="24"/>
    <s v="Detroit"/>
    <n v="48138"/>
    <x v="1044"/>
    <d v="2013-05-25T00:00:00"/>
    <n v="-97.23"/>
    <n v="65"/>
    <n v="383.98"/>
    <n v="43523"/>
    <s v="May"/>
    <n v="2013"/>
    <x v="1"/>
  </r>
  <r>
    <n v="518"/>
    <n v="4308"/>
    <s v="Critical"/>
    <n v="0.02"/>
    <n v="71.37"/>
    <n v="69"/>
    <n v="198"/>
    <x v="1572"/>
    <x v="0"/>
    <x v="3"/>
    <x v="1"/>
    <x v="6"/>
    <s v="Large Box"/>
    <s v="Lesro Sheffield Collection Coffee Table, End Table, Center Table, Corner Table"/>
    <n v="0.68"/>
    <x v="2"/>
    <x v="24"/>
    <s v="Detroit"/>
    <n v="48138"/>
    <x v="71"/>
    <d v="2013-09-08T00:00:00"/>
    <n v="-647.13599999999997"/>
    <n v="34"/>
    <n v="2095.83"/>
    <n v="30660"/>
    <s v="September"/>
    <n v="2013"/>
    <x v="2"/>
  </r>
  <r>
    <n v="519"/>
    <n v="1876"/>
    <s v="Medium"/>
    <n v="0.09"/>
    <n v="6.78"/>
    <n v="6.18"/>
    <n v="198"/>
    <x v="1572"/>
    <x v="0"/>
    <x v="3"/>
    <x v="0"/>
    <x v="8"/>
    <s v="Small Box"/>
    <s v="Strathmore Photo Mount Cards"/>
    <n v="0.39"/>
    <x v="2"/>
    <x v="24"/>
    <s v="Detroit"/>
    <n v="48138"/>
    <x v="1132"/>
    <d v="2013-12-30T00:00:00"/>
    <n v="-75.709999999999994"/>
    <n v="54"/>
    <n v="352.2"/>
    <n v="13507"/>
    <s v="December"/>
    <n v="2013"/>
    <x v="0"/>
  </r>
  <r>
    <n v="3675"/>
    <n v="21194"/>
    <s v="Critical"/>
    <n v="0.06"/>
    <n v="348.21"/>
    <n v="40.19"/>
    <n v="1392"/>
    <x v="1573"/>
    <x v="2"/>
    <x v="1"/>
    <x v="1"/>
    <x v="6"/>
    <s v="Jumbo Box"/>
    <s v="Bretford CR4500 Series Slim Rectangular Table"/>
    <n v="0.62"/>
    <x v="0"/>
    <x v="0"/>
    <s v="Temecula"/>
    <n v="92592"/>
    <x v="207"/>
    <d v="2011-06-28T00:00:00"/>
    <n v="1699.4769000000001"/>
    <n v="9"/>
    <n v="2463.0100000000002"/>
    <n v="88732"/>
    <s v="June"/>
    <n v="2011"/>
    <x v="3"/>
  </r>
  <r>
    <n v="3676"/>
    <n v="21195"/>
    <s v="Critical"/>
    <n v="0.02"/>
    <n v="35.99"/>
    <n v="5.99"/>
    <n v="1392"/>
    <x v="1573"/>
    <x v="0"/>
    <x v="1"/>
    <x v="2"/>
    <x v="3"/>
    <s v="Wrap Bag"/>
    <s v="Accessory41"/>
    <n v="0.38"/>
    <x v="0"/>
    <x v="0"/>
    <s v="Temecula"/>
    <n v="92592"/>
    <x v="207"/>
    <d v="2011-06-26T00:00:00"/>
    <n v="414.02069999999998"/>
    <n v="19"/>
    <n v="600.03"/>
    <n v="88732"/>
    <s v="June"/>
    <n v="2011"/>
    <x v="2"/>
  </r>
  <r>
    <n v="3677"/>
    <n v="21991"/>
    <s v="High"/>
    <n v="7.0000000000000007E-2"/>
    <n v="4.28"/>
    <n v="0.94"/>
    <n v="1392"/>
    <x v="1573"/>
    <x v="0"/>
    <x v="2"/>
    <x v="0"/>
    <x v="9"/>
    <s v="Wrap Bag"/>
    <s v="Newell 336"/>
    <n v="0.56000000000000005"/>
    <x v="0"/>
    <x v="0"/>
    <s v="Temecula"/>
    <n v="92592"/>
    <x v="672"/>
    <d v="2013-01-12T00:00:00"/>
    <n v="0.44079999999999997"/>
    <n v="3"/>
    <n v="12.3"/>
    <n v="88741"/>
    <s v="January"/>
    <n v="2013"/>
    <x v="0"/>
  </r>
  <r>
    <n v="8690"/>
    <n v="24200"/>
    <s v="Medium"/>
    <n v="0.06"/>
    <n v="19.989999999999998"/>
    <n v="11.17"/>
    <n v="3148"/>
    <x v="1574"/>
    <x v="0"/>
    <x v="1"/>
    <x v="1"/>
    <x v="1"/>
    <s v="Large Box"/>
    <s v="Telescoping Adjustable Floor Lamp"/>
    <n v="0.6"/>
    <x v="0"/>
    <x v="25"/>
    <s v="Post Falls"/>
    <n v="83854"/>
    <x v="384"/>
    <d v="2010-01-14T00:00:00"/>
    <n v="-66.823599999999999"/>
    <n v="7"/>
    <n v="139.49"/>
    <n v="89716"/>
    <s v="January"/>
    <n v="2010"/>
    <x v="3"/>
  </r>
  <r>
    <n v="8691"/>
    <n v="19149"/>
    <s v="Not Specified"/>
    <n v="0.02"/>
    <n v="31.74"/>
    <n v="12.62"/>
    <n v="3148"/>
    <x v="1574"/>
    <x v="0"/>
    <x v="1"/>
    <x v="0"/>
    <x v="0"/>
    <s v="Small Box"/>
    <s v="GBC Wire Binding Strips"/>
    <n v="0.37"/>
    <x v="0"/>
    <x v="25"/>
    <s v="Post Falls"/>
    <n v="83854"/>
    <x v="1331"/>
    <d v="2011-03-21T00:00:00"/>
    <n v="185.08750000000001"/>
    <n v="9"/>
    <n v="291.58999999999997"/>
    <n v="89717"/>
    <s v="March"/>
    <n v="2011"/>
    <x v="2"/>
  </r>
  <r>
    <n v="8692"/>
    <n v="20574"/>
    <s v="High"/>
    <n v="0.06"/>
    <n v="300.97000000000003"/>
    <n v="7.18"/>
    <n v="3148"/>
    <x v="1574"/>
    <x v="0"/>
    <x v="1"/>
    <x v="2"/>
    <x v="11"/>
    <s v="Small Box"/>
    <s v="Gyration Ultra Professional Cordless Optical Suite"/>
    <n v="0.48"/>
    <x v="0"/>
    <x v="25"/>
    <s v="Post Falls"/>
    <n v="83854"/>
    <x v="95"/>
    <d v="2012-09-23T00:00:00"/>
    <n v="1579.34"/>
    <n v="11"/>
    <n v="3143.15"/>
    <n v="89719"/>
    <s v="September"/>
    <n v="2012"/>
    <x v="3"/>
  </r>
  <r>
    <n v="8693"/>
    <n v="20575"/>
    <s v="High"/>
    <n v="0.09"/>
    <n v="70.89"/>
    <n v="89.3"/>
    <n v="3148"/>
    <x v="1574"/>
    <x v="2"/>
    <x v="1"/>
    <x v="1"/>
    <x v="6"/>
    <s v="Jumbo Box"/>
    <s v="KI Conference Tables"/>
    <n v="0.72"/>
    <x v="0"/>
    <x v="25"/>
    <s v="Post Falls"/>
    <n v="83854"/>
    <x v="95"/>
    <d v="2012-09-24T00:00:00"/>
    <n v="-1280.5999999999999"/>
    <n v="9"/>
    <n v="498.31"/>
    <n v="89719"/>
    <s v="September"/>
    <n v="2012"/>
    <x v="0"/>
  </r>
  <r>
    <n v="8694"/>
    <n v="24201"/>
    <s v="Medium"/>
    <n v="0"/>
    <n v="264.98"/>
    <n v="17.86"/>
    <n v="3148"/>
    <x v="1574"/>
    <x v="2"/>
    <x v="1"/>
    <x v="2"/>
    <x v="7"/>
    <s v="Jumbo Drum"/>
    <s v="Panasonic KX-P1131 Dot Matrix Printer"/>
    <n v="0.57999999999999996"/>
    <x v="0"/>
    <x v="25"/>
    <s v="Post Falls"/>
    <n v="83854"/>
    <x v="1231"/>
    <d v="2013-01-15T00:00:00"/>
    <n v="1901.4950999999999"/>
    <n v="10"/>
    <n v="2755.79"/>
    <n v="89721"/>
    <s v="January"/>
    <n v="2013"/>
    <x v="4"/>
  </r>
  <r>
    <n v="8695"/>
    <n v="20722"/>
    <s v="Critical"/>
    <n v="0.01"/>
    <n v="89.99"/>
    <n v="42"/>
    <n v="3148"/>
    <x v="1574"/>
    <x v="2"/>
    <x v="1"/>
    <x v="1"/>
    <x v="15"/>
    <s v="Jumbo Drum"/>
    <s v="Global Leather Task Chair, Black"/>
    <n v="0.66"/>
    <x v="0"/>
    <x v="25"/>
    <s v="Post Falls"/>
    <n v="83854"/>
    <x v="619"/>
    <d v="2013-06-03T00:00:00"/>
    <n v="-246.28800000000001"/>
    <n v="11"/>
    <n v="1065.0899999999999"/>
    <n v="89722"/>
    <s v="June"/>
    <n v="2013"/>
    <x v="1"/>
  </r>
  <r>
    <n v="8696"/>
    <n v="20723"/>
    <s v="Critical"/>
    <n v="0.05"/>
    <n v="65.989999999999995"/>
    <n v="3.99"/>
    <n v="3148"/>
    <x v="1574"/>
    <x v="0"/>
    <x v="1"/>
    <x v="2"/>
    <x v="3"/>
    <s v="Small Box"/>
    <s v="TIMEPORT P8767"/>
    <n v="0.56999999999999995"/>
    <x v="0"/>
    <x v="25"/>
    <s v="Post Falls"/>
    <n v="83854"/>
    <x v="619"/>
    <d v="2013-06-04T00:00:00"/>
    <n v="440.95320000000004"/>
    <n v="13"/>
    <n v="699.66"/>
    <n v="89722"/>
    <s v="June"/>
    <n v="2013"/>
    <x v="3"/>
  </r>
  <r>
    <n v="4921"/>
    <n v="25587"/>
    <s v="High"/>
    <n v="0.03"/>
    <n v="48.58"/>
    <n v="3.99"/>
    <n v="1819"/>
    <x v="1575"/>
    <x v="0"/>
    <x v="2"/>
    <x v="0"/>
    <x v="10"/>
    <s v="Small Box"/>
    <s v="Belkin Premiere Surge Master II 8-outlet surge protector"/>
    <n v="0.56000000000000005"/>
    <x v="2"/>
    <x v="24"/>
    <s v="Dearborn Heights"/>
    <n v="48127"/>
    <x v="1119"/>
    <d v="2011-02-19T00:00:00"/>
    <n v="105.12149999999998"/>
    <n v="3"/>
    <n v="152.35"/>
    <n v="85992"/>
    <s v="February"/>
    <n v="2011"/>
    <x v="1"/>
  </r>
  <r>
    <n v="4922"/>
    <n v="25919"/>
    <s v="Medium"/>
    <n v="0.08"/>
    <n v="43.22"/>
    <n v="4"/>
    <n v="1819"/>
    <x v="1575"/>
    <x v="1"/>
    <x v="2"/>
    <x v="2"/>
    <x v="11"/>
    <s v="Small Box"/>
    <s v="Fellowes Mobile Numeric Keypad, Graphite"/>
    <n v="0.64"/>
    <x v="2"/>
    <x v="24"/>
    <s v="Dearborn Heights"/>
    <n v="48127"/>
    <x v="1117"/>
    <d v="2013-03-07T00:00:00"/>
    <n v="51.85"/>
    <n v="5"/>
    <n v="214.49"/>
    <n v="85998"/>
    <s v="March"/>
    <n v="2013"/>
    <x v="5"/>
  </r>
  <r>
    <n v="4923"/>
    <n v="25437"/>
    <s v="Critical"/>
    <n v="0.09"/>
    <n v="5.98"/>
    <n v="7.5"/>
    <n v="1819"/>
    <x v="1575"/>
    <x v="0"/>
    <x v="2"/>
    <x v="0"/>
    <x v="8"/>
    <s v="Small Box"/>
    <s v="Xerox 1920"/>
    <n v="0.4"/>
    <x v="2"/>
    <x v="24"/>
    <s v="Dearborn Heights"/>
    <n v="48127"/>
    <x v="1019"/>
    <d v="2013-03-18T00:00:00"/>
    <n v="-132.93"/>
    <n v="8"/>
    <n v="48.89"/>
    <n v="85999"/>
    <s v="March"/>
    <n v="2013"/>
    <x v="0"/>
  </r>
  <r>
    <n v="5162"/>
    <n v="18942"/>
    <s v="High"/>
    <n v="0.1"/>
    <n v="5.4"/>
    <n v="7.78"/>
    <n v="1930"/>
    <x v="1576"/>
    <x v="0"/>
    <x v="2"/>
    <x v="0"/>
    <x v="0"/>
    <s v="Small Box"/>
    <s v="3M Organizer Strips"/>
    <n v="0.37"/>
    <x v="1"/>
    <x v="26"/>
    <s v="Greenville"/>
    <n v="27834"/>
    <x v="26"/>
    <d v="2011-09-14T00:00:00"/>
    <n v="-151.46600000000001"/>
    <n v="10"/>
    <n v="53.11"/>
    <n v="89341"/>
    <s v="September"/>
    <n v="2011"/>
    <x v="0"/>
  </r>
  <r>
    <n v="3963"/>
    <n v="20686"/>
    <s v="Critical"/>
    <n v="0.03"/>
    <n v="167.27"/>
    <n v="35"/>
    <n v="1490"/>
    <x v="1577"/>
    <x v="0"/>
    <x v="1"/>
    <x v="0"/>
    <x v="2"/>
    <s v="Large Box"/>
    <s v="Office Impressions Heavy Duty Welded Shelving &amp; Multimedia Storage Drawers"/>
    <n v="0.85"/>
    <x v="0"/>
    <x v="0"/>
    <s v="Pacifica"/>
    <n v="94044"/>
    <x v="393"/>
    <d v="2011-11-15T00:00:00"/>
    <n v="100.41000000000014"/>
    <n v="33"/>
    <n v="5705.18"/>
    <n v="88006"/>
    <s v="November"/>
    <n v="2011"/>
    <x v="1"/>
  </r>
  <r>
    <n v="3964"/>
    <n v="25217"/>
    <s v="Low"/>
    <n v="0.01"/>
    <n v="8.56"/>
    <n v="5.16"/>
    <n v="1490"/>
    <x v="1577"/>
    <x v="0"/>
    <x v="1"/>
    <x v="0"/>
    <x v="8"/>
    <s v="Wrap Bag"/>
    <s v="Message Book, Standard Line &quot;While You Were Out&quot;, 5 1/2&quot; X 4&quot;, 200 Sets/Book"/>
    <n v="0.38"/>
    <x v="0"/>
    <x v="0"/>
    <s v="Pacifica"/>
    <n v="94044"/>
    <x v="1151"/>
    <d v="2012-07-08T00:00:00"/>
    <n v="8.34"/>
    <n v="10"/>
    <n v="92.34"/>
    <n v="88007"/>
    <s v="July"/>
    <n v="2012"/>
    <x v="1"/>
  </r>
  <r>
    <n v="3965"/>
    <n v="24841"/>
    <s v="High"/>
    <n v="0.01"/>
    <n v="2.52"/>
    <n v="4.28"/>
    <n v="1490"/>
    <x v="1577"/>
    <x v="0"/>
    <x v="1"/>
    <x v="0"/>
    <x v="9"/>
    <s v="Wrap Bag"/>
    <s v="Binney &amp; Smith inkTank™ Erasable Desk Highlighter, Chisel Tip, Yellow, 12/Box"/>
    <n v="0.44"/>
    <x v="0"/>
    <x v="0"/>
    <s v="Pacifica"/>
    <n v="94044"/>
    <x v="246"/>
    <d v="2012-08-30T00:00:00"/>
    <n v="-24.4452"/>
    <n v="8"/>
    <n v="22.17"/>
    <n v="88008"/>
    <s v="August"/>
    <n v="2012"/>
    <x v="1"/>
  </r>
  <r>
    <n v="3966"/>
    <n v="21814"/>
    <s v="Not Specified"/>
    <n v="0.01"/>
    <n v="6.54"/>
    <n v="5.27"/>
    <n v="1490"/>
    <x v="1577"/>
    <x v="0"/>
    <x v="1"/>
    <x v="0"/>
    <x v="0"/>
    <s v="Small Box"/>
    <s v="Wilson Jones® Four-Pocket Poly Binders"/>
    <n v="0.36"/>
    <x v="0"/>
    <x v="0"/>
    <s v="Pacifica"/>
    <n v="94044"/>
    <x v="546"/>
    <d v="2012-09-12T00:00:00"/>
    <n v="-28.945500000000003"/>
    <n v="8"/>
    <n v="54.95"/>
    <n v="88009"/>
    <s v="September"/>
    <n v="2012"/>
    <x v="1"/>
  </r>
  <r>
    <n v="3967"/>
    <n v="25441"/>
    <s v="Critical"/>
    <n v="7.0000000000000007E-2"/>
    <n v="40.99"/>
    <n v="8.9700000000000006"/>
    <n v="1490"/>
    <x v="1577"/>
    <x v="0"/>
    <x v="1"/>
    <x v="2"/>
    <x v="7"/>
    <s v="Small Box"/>
    <s v="AT&amp;T 1430 2.4GHz Analog Phone w/Caller ID"/>
    <n v="0.54"/>
    <x v="0"/>
    <x v="0"/>
    <s v="Pacifica"/>
    <n v="94044"/>
    <x v="1168"/>
    <d v="2012-11-04T00:00:00"/>
    <n v="10.23642000000001"/>
    <n v="11"/>
    <n v="431.11"/>
    <n v="88010"/>
    <s v="November"/>
    <n v="2012"/>
    <x v="0"/>
  </r>
  <r>
    <n v="3968"/>
    <n v="20515"/>
    <s v="Low"/>
    <n v="7.0000000000000007E-2"/>
    <n v="13.4"/>
    <n v="4.95"/>
    <n v="1490"/>
    <x v="1577"/>
    <x v="0"/>
    <x v="1"/>
    <x v="1"/>
    <x v="1"/>
    <s v="Small Pack"/>
    <s v="Electrix 20W Halogen Replacement Bulb for Zoom-In Desk Lamp"/>
    <n v="0.37"/>
    <x v="0"/>
    <x v="0"/>
    <s v="Pacifica"/>
    <n v="94044"/>
    <x v="491"/>
    <d v="2013-01-14T00:00:00"/>
    <n v="62.348399999999998"/>
    <n v="7"/>
    <n v="90.36"/>
    <n v="88011"/>
    <s v="January"/>
    <n v="2013"/>
    <x v="0"/>
  </r>
  <r>
    <n v="3969"/>
    <n v="25775"/>
    <s v="Medium"/>
    <n v="0.05"/>
    <n v="110.99"/>
    <n v="2.5"/>
    <n v="1490"/>
    <x v="1577"/>
    <x v="0"/>
    <x v="1"/>
    <x v="2"/>
    <x v="3"/>
    <s v="Small Box"/>
    <s v="T18"/>
    <n v="0.56999999999999995"/>
    <x v="0"/>
    <x v="0"/>
    <s v="Pacifica"/>
    <n v="94044"/>
    <x v="1117"/>
    <d v="2013-03-08T00:00:00"/>
    <n v="-117.61199999999999"/>
    <n v="3"/>
    <n v="271.56"/>
    <n v="88012"/>
    <s v="March"/>
    <n v="2013"/>
    <x v="3"/>
  </r>
  <r>
    <n v="7749"/>
    <n v="19191"/>
    <s v="High"/>
    <n v="7.0000000000000007E-2"/>
    <n v="51.98"/>
    <n v="10.17"/>
    <n v="2837"/>
    <x v="1578"/>
    <x v="0"/>
    <x v="0"/>
    <x v="2"/>
    <x v="7"/>
    <s v="Medium Box"/>
    <s v="Canon MP25DIII Desktop Whisper-Quiet Printing Calculator"/>
    <n v="0.37"/>
    <x v="2"/>
    <x v="22"/>
    <s v="Tulsa"/>
    <n v="74133"/>
    <x v="136"/>
    <d v="2010-03-10T00:00:00"/>
    <n v="439.78529999999995"/>
    <n v="13"/>
    <n v="637.37"/>
    <n v="89801"/>
    <s v="March"/>
    <n v="2010"/>
    <x v="0"/>
  </r>
  <r>
    <n v="7750"/>
    <n v="19192"/>
    <s v="High"/>
    <n v="0.1"/>
    <n v="80.97"/>
    <n v="33.6"/>
    <n v="2837"/>
    <x v="1578"/>
    <x v="2"/>
    <x v="0"/>
    <x v="2"/>
    <x v="7"/>
    <s v="Jumbo Drum"/>
    <s v="Lexmark Z25 Color Inkjet Printer"/>
    <n v="0.37"/>
    <x v="2"/>
    <x v="22"/>
    <s v="Tulsa"/>
    <n v="74133"/>
    <x v="136"/>
    <d v="2010-03-11T00:00:00"/>
    <n v="-149.4573"/>
    <n v="3"/>
    <n v="232.16"/>
    <n v="89801"/>
    <s v="March"/>
    <n v="2010"/>
    <x v="0"/>
  </r>
  <r>
    <n v="7751"/>
    <n v="21906"/>
    <s v="Low"/>
    <n v="0.04"/>
    <n v="4.9800000000000004"/>
    <n v="5.49"/>
    <n v="2837"/>
    <x v="1578"/>
    <x v="0"/>
    <x v="0"/>
    <x v="0"/>
    <x v="8"/>
    <s v="Small Box"/>
    <s v="Xerox 1952"/>
    <n v="0.38"/>
    <x v="2"/>
    <x v="22"/>
    <s v="Tulsa"/>
    <n v="74133"/>
    <x v="152"/>
    <d v="2012-07-01T00:00:00"/>
    <n v="-58.736000000000004"/>
    <n v="11"/>
    <n v="55.35"/>
    <n v="89802"/>
    <s v="June"/>
    <n v="2012"/>
    <x v="1"/>
  </r>
  <r>
    <n v="7752"/>
    <n v="19938"/>
    <s v="Medium"/>
    <n v="0.04"/>
    <n v="2.94"/>
    <n v="0.81"/>
    <n v="2837"/>
    <x v="1578"/>
    <x v="0"/>
    <x v="0"/>
    <x v="0"/>
    <x v="9"/>
    <s v="Wrap Bag"/>
    <s v="Prang Colored Pencils"/>
    <n v="0.4"/>
    <x v="2"/>
    <x v="22"/>
    <s v="Tulsa"/>
    <n v="74133"/>
    <x v="1144"/>
    <d v="2013-04-11T00:00:00"/>
    <n v="15.876899999999999"/>
    <n v="8"/>
    <n v="23.01"/>
    <n v="89803"/>
    <s v="April"/>
    <n v="2013"/>
    <x v="1"/>
  </r>
  <r>
    <n v="7753"/>
    <n v="19939"/>
    <s v="Medium"/>
    <n v="0.05"/>
    <n v="35.99"/>
    <n v="1.25"/>
    <n v="2837"/>
    <x v="1578"/>
    <x v="0"/>
    <x v="0"/>
    <x v="2"/>
    <x v="3"/>
    <s v="Small Pack"/>
    <s v="Accessory23"/>
    <n v="0.36"/>
    <x v="2"/>
    <x v="22"/>
    <s v="Tulsa"/>
    <n v="74133"/>
    <x v="1144"/>
    <d v="2013-04-11T00:00:00"/>
    <n v="276.32429999999999"/>
    <n v="13"/>
    <n v="400.47"/>
    <n v="89803"/>
    <s v="April"/>
    <n v="2013"/>
    <x v="3"/>
  </r>
  <r>
    <n v="9170"/>
    <n v="25330"/>
    <s v="Medium"/>
    <n v="0.05"/>
    <n v="6.48"/>
    <n v="8.19"/>
    <n v="3324"/>
    <x v="1579"/>
    <x v="0"/>
    <x v="2"/>
    <x v="0"/>
    <x v="8"/>
    <s v="Small Box"/>
    <s v="Xerox 217"/>
    <n v="0.37"/>
    <x v="0"/>
    <x v="38"/>
    <s v="El Mirage"/>
    <n v="85335"/>
    <x v="1193"/>
    <d v="2010-02-15T00:00:00"/>
    <n v="-164.18"/>
    <n v="9"/>
    <n v="58.5"/>
    <n v="90985"/>
    <s v="February"/>
    <n v="2010"/>
    <x v="3"/>
  </r>
  <r>
    <n v="9171"/>
    <n v="26108"/>
    <s v="Low"/>
    <n v="0.01"/>
    <n v="20.99"/>
    <n v="0.99"/>
    <n v="3324"/>
    <x v="1579"/>
    <x v="0"/>
    <x v="2"/>
    <x v="2"/>
    <x v="3"/>
    <s v="Wrap Bag"/>
    <s v="Accessory25"/>
    <n v="0.56999999999999995"/>
    <x v="0"/>
    <x v="38"/>
    <s v="El Mirage"/>
    <n v="85335"/>
    <x v="260"/>
    <d v="2011-04-11T00:00:00"/>
    <n v="127.9674"/>
    <n v="10"/>
    <n v="185.46"/>
    <n v="90988"/>
    <s v="April"/>
    <n v="2011"/>
    <x v="1"/>
  </r>
  <r>
    <n v="9172"/>
    <n v="25940"/>
    <s v="Low"/>
    <n v="0.01"/>
    <n v="48.04"/>
    <n v="7.23"/>
    <n v="3324"/>
    <x v="1579"/>
    <x v="0"/>
    <x v="2"/>
    <x v="0"/>
    <x v="8"/>
    <s v="Small Box"/>
    <s v="Xerox 1885"/>
    <n v="0.37"/>
    <x v="0"/>
    <x v="38"/>
    <s v="El Mirage"/>
    <n v="85335"/>
    <x v="447"/>
    <d v="2012-02-11T00:00:00"/>
    <n v="247.19249999999997"/>
    <n v="7"/>
    <n v="358.25"/>
    <n v="90991"/>
    <s v="February"/>
    <n v="2012"/>
    <x v="1"/>
  </r>
  <r>
    <n v="1180"/>
    <n v="23134"/>
    <s v="Not Specified"/>
    <n v="0"/>
    <n v="4.9800000000000004"/>
    <n v="5.49"/>
    <n v="458"/>
    <x v="1580"/>
    <x v="0"/>
    <x v="0"/>
    <x v="0"/>
    <x v="8"/>
    <s v="Small Box"/>
    <s v="Xerox 1952"/>
    <n v="0.38"/>
    <x v="3"/>
    <x v="16"/>
    <s v="Wellesley"/>
    <n v="2457"/>
    <x v="1099"/>
    <d v="2013-05-16T00:00:00"/>
    <n v="-23.29"/>
    <n v="3"/>
    <n v="17.149999999999999"/>
    <n v="86025"/>
    <s v="May"/>
    <n v="2013"/>
    <x v="4"/>
  </r>
  <r>
    <n v="1158"/>
    <n v="21118"/>
    <s v="Critical"/>
    <n v="0.01"/>
    <n v="55.99"/>
    <n v="5"/>
    <n v="452"/>
    <x v="1581"/>
    <x v="0"/>
    <x v="0"/>
    <x v="2"/>
    <x v="3"/>
    <s v="Small Pack"/>
    <s v="Accessory36"/>
    <n v="0.83"/>
    <x v="0"/>
    <x v="0"/>
    <s v="Los Banos"/>
    <n v="93635"/>
    <x v="855"/>
    <d v="2010-05-28T00:00:00"/>
    <n v="-235.89500000000001"/>
    <n v="1"/>
    <n v="51.83"/>
    <n v="86012"/>
    <s v="May"/>
    <n v="2010"/>
    <x v="1"/>
  </r>
  <r>
    <n v="1159"/>
    <n v="21883"/>
    <s v="Low"/>
    <n v="0.01"/>
    <n v="146.05000000000001"/>
    <n v="80.2"/>
    <n v="452"/>
    <x v="1581"/>
    <x v="2"/>
    <x v="0"/>
    <x v="1"/>
    <x v="6"/>
    <s v="Jumbo Box"/>
    <s v="BPI Conference Tables"/>
    <n v="0.71"/>
    <x v="0"/>
    <x v="0"/>
    <s v="Los Banos"/>
    <n v="93635"/>
    <x v="851"/>
    <d v="2011-09-24T00:00:00"/>
    <n v="-1704.89"/>
    <n v="19"/>
    <n v="2839.31"/>
    <n v="86017"/>
    <s v="September"/>
    <n v="2011"/>
    <x v="1"/>
  </r>
  <r>
    <n v="1160"/>
    <n v="22019"/>
    <s v="Critical"/>
    <n v="0.04"/>
    <n v="8.4499999999999993"/>
    <n v="7.77"/>
    <n v="452"/>
    <x v="1581"/>
    <x v="0"/>
    <x v="0"/>
    <x v="0"/>
    <x v="16"/>
    <s v="Small Pack"/>
    <s v="Elite 5&quot; Scissors"/>
    <n v="0.55000000000000004"/>
    <x v="0"/>
    <x v="0"/>
    <s v="Los Banos"/>
    <n v="93635"/>
    <x v="286"/>
    <d v="2012-10-05T00:00:00"/>
    <n v="-242.36279999999999"/>
    <n v="25"/>
    <n v="206.69"/>
    <n v="86024"/>
    <s v="October"/>
    <n v="2012"/>
    <x v="1"/>
  </r>
  <r>
    <n v="1161"/>
    <n v="22020"/>
    <s v="Critical"/>
    <n v="0.04"/>
    <n v="115.99"/>
    <n v="4.2300000000000004"/>
    <n v="452"/>
    <x v="1581"/>
    <x v="0"/>
    <x v="0"/>
    <x v="2"/>
    <x v="3"/>
    <s v="Small Box"/>
    <s v="282"/>
    <n v="0.56000000000000005"/>
    <x v="0"/>
    <x v="0"/>
    <s v="Los Banos"/>
    <n v="93635"/>
    <x v="286"/>
    <d v="2012-10-05T00:00:00"/>
    <n v="223.04664"/>
    <n v="8"/>
    <n v="810.18"/>
    <n v="86024"/>
    <s v="October"/>
    <n v="2012"/>
    <x v="1"/>
  </r>
  <r>
    <n v="5212"/>
    <n v="24793"/>
    <s v="Not Specified"/>
    <n v="0.01"/>
    <n v="6.68"/>
    <n v="4.91"/>
    <n v="1950"/>
    <x v="1582"/>
    <x v="0"/>
    <x v="3"/>
    <x v="0"/>
    <x v="8"/>
    <s v="Small Box"/>
    <s v="Xerox 1986"/>
    <n v="0.37"/>
    <x v="0"/>
    <x v="36"/>
    <s v="Butte"/>
    <n v="59750"/>
    <x v="269"/>
    <d v="2010-07-08T00:00:00"/>
    <n v="-15.48"/>
    <n v="7"/>
    <n v="51.03"/>
    <n v="90414"/>
    <s v="July"/>
    <n v="2010"/>
    <x v="1"/>
  </r>
  <r>
    <n v="5213"/>
    <n v="25073"/>
    <s v="Low"/>
    <n v="0.09"/>
    <n v="22.99"/>
    <n v="8.99"/>
    <n v="1950"/>
    <x v="1582"/>
    <x v="0"/>
    <x v="3"/>
    <x v="0"/>
    <x v="9"/>
    <s v="Small Pack"/>
    <s v="Boston KS Multi-Size Manual Pencil Sharpener"/>
    <n v="0.56999999999999995"/>
    <x v="0"/>
    <x v="36"/>
    <s v="Butte"/>
    <n v="59750"/>
    <x v="79"/>
    <d v="2011-08-28T00:00:00"/>
    <n v="-30.019600000000001"/>
    <n v="17"/>
    <n v="370.35"/>
    <n v="90417"/>
    <s v="August"/>
    <n v="2011"/>
    <x v="0"/>
  </r>
  <r>
    <n v="5214"/>
    <n v="22185"/>
    <s v="Medium"/>
    <n v="0.02"/>
    <n v="25.98"/>
    <n v="5.37"/>
    <n v="1950"/>
    <x v="1582"/>
    <x v="0"/>
    <x v="1"/>
    <x v="0"/>
    <x v="10"/>
    <s v="Medium Box"/>
    <s v="3M Office Air Cleaner"/>
    <n v="0.5"/>
    <x v="0"/>
    <x v="36"/>
    <s v="Butte"/>
    <n v="59750"/>
    <x v="452"/>
    <d v="2013-07-06T00:00:00"/>
    <n v="267.47159999999997"/>
    <n v="15"/>
    <n v="387.64"/>
    <n v="90420"/>
    <s v="July"/>
    <n v="2013"/>
    <x v="2"/>
  </r>
  <r>
    <n v="5215"/>
    <n v="22186"/>
    <s v="Medium"/>
    <n v="0.03"/>
    <n v="6.24"/>
    <n v="5.22"/>
    <n v="1950"/>
    <x v="1582"/>
    <x v="0"/>
    <x v="1"/>
    <x v="1"/>
    <x v="1"/>
    <s v="Small Box"/>
    <s v="Eldon Expressions Mahogany Wood Desk Collection"/>
    <n v="0.6"/>
    <x v="0"/>
    <x v="36"/>
    <s v="Butte"/>
    <n v="59750"/>
    <x v="452"/>
    <d v="2013-07-05T00:00:00"/>
    <n v="-31.163040000000002"/>
    <n v="7"/>
    <n v="45.56"/>
    <n v="90420"/>
    <s v="July"/>
    <n v="2013"/>
    <x v="1"/>
  </r>
  <r>
    <n v="8056"/>
    <n v="25817"/>
    <s v="Critical"/>
    <n v="0.02"/>
    <n v="5.58"/>
    <n v="2.99"/>
    <n v="2928"/>
    <x v="1583"/>
    <x v="0"/>
    <x v="2"/>
    <x v="0"/>
    <x v="0"/>
    <s v="Small Box"/>
    <s v="Avery Heavy-Duty EZD ™ Binder With Locking Rings"/>
    <n v="0.37"/>
    <x v="1"/>
    <x v="39"/>
    <s v="Charleston"/>
    <n v="29418"/>
    <x v="1332"/>
    <d v="2010-11-28T00:00:00"/>
    <n v="689.32799999999997"/>
    <n v="42"/>
    <n v="236.83"/>
    <n v="90218"/>
    <s v="November"/>
    <n v="2010"/>
    <x v="2"/>
  </r>
  <r>
    <n v="8057"/>
    <n v="25819"/>
    <s v="Critical"/>
    <n v="0.02"/>
    <n v="54.1"/>
    <n v="19.989999999999998"/>
    <n v="2928"/>
    <x v="1583"/>
    <x v="0"/>
    <x v="2"/>
    <x v="0"/>
    <x v="2"/>
    <s v="Small Box"/>
    <s v="Desktop 3-Pocket Hot File®"/>
    <n v="0.59"/>
    <x v="1"/>
    <x v="39"/>
    <s v="Charleston"/>
    <n v="29418"/>
    <x v="1332"/>
    <d v="2010-11-27T00:00:00"/>
    <n v="-33.585999999999999"/>
    <n v="36"/>
    <n v="1944.87"/>
    <n v="90218"/>
    <s v="November"/>
    <n v="2010"/>
    <x v="2"/>
  </r>
  <r>
    <n v="8058"/>
    <n v="25208"/>
    <s v="Medium"/>
    <n v="0.01"/>
    <n v="8.33"/>
    <n v="1.99"/>
    <n v="2928"/>
    <x v="1583"/>
    <x v="0"/>
    <x v="2"/>
    <x v="2"/>
    <x v="11"/>
    <s v="Small Pack"/>
    <s v="80 Minute Slim Jewel Case CD-R , 10/Pack - Staples"/>
    <n v="0.52"/>
    <x v="1"/>
    <x v="39"/>
    <s v="Charleston"/>
    <n v="29418"/>
    <x v="899"/>
    <d v="2011-12-02T00:00:00"/>
    <n v="1336.7339999999999"/>
    <n v="19"/>
    <n v="165.44"/>
    <n v="90220"/>
    <s v="December"/>
    <n v="2011"/>
    <x v="1"/>
  </r>
  <r>
    <n v="8059"/>
    <n v="25847"/>
    <s v="High"/>
    <n v="7.0000000000000007E-2"/>
    <n v="115.99"/>
    <n v="5.92"/>
    <n v="2928"/>
    <x v="1583"/>
    <x v="0"/>
    <x v="1"/>
    <x v="2"/>
    <x v="3"/>
    <s v="Small Box"/>
    <s v="8890"/>
    <n v="0.57999999999999996"/>
    <x v="1"/>
    <x v="39"/>
    <s v="Charleston"/>
    <n v="29418"/>
    <x v="267"/>
    <d v="2011-12-28T00:00:00"/>
    <n v="-757.86480000000006"/>
    <n v="11"/>
    <n v="1069.1099999999999"/>
    <n v="90222"/>
    <s v="December"/>
    <n v="2011"/>
    <x v="0"/>
  </r>
  <r>
    <n v="8060"/>
    <n v="25818"/>
    <s v="Critical"/>
    <n v="0.06"/>
    <n v="7.98"/>
    <n v="1.25"/>
    <n v="2928"/>
    <x v="1583"/>
    <x v="0"/>
    <x v="2"/>
    <x v="0"/>
    <x v="8"/>
    <s v="Wrap Bag"/>
    <s v="Adams Telephone Message Book w/Frequently-Called Numbers Space, 400 Messages per Book"/>
    <n v="0.35"/>
    <x v="1"/>
    <x v="39"/>
    <s v="Charleston"/>
    <n v="29418"/>
    <x v="65"/>
    <d v="2013-11-27T00:00:00"/>
    <n v="5.0699999999999994"/>
    <n v="14"/>
    <n v="112.49"/>
    <n v="90229"/>
    <s v="November"/>
    <n v="2013"/>
    <x v="3"/>
  </r>
  <r>
    <n v="1091"/>
    <n v="25692"/>
    <s v="Not Specified"/>
    <n v="0.04"/>
    <n v="13.9"/>
    <n v="7.59"/>
    <n v="418"/>
    <x v="1584"/>
    <x v="0"/>
    <x v="3"/>
    <x v="0"/>
    <x v="16"/>
    <s v="Small Pack"/>
    <s v="Acme Hot Forged Carbon Steel Scissors with Nickel-Plated Handles, 3 7/8&quot; Cut, 8&quot;L"/>
    <n v="0.56000000000000005"/>
    <x v="0"/>
    <x v="0"/>
    <s v="San Mateo"/>
    <n v="94403"/>
    <x v="172"/>
    <d v="2011-01-18T00:00:00"/>
    <n v="-101.122"/>
    <n v="10"/>
    <n v="140.63"/>
    <n v="87701"/>
    <s v="January"/>
    <n v="2011"/>
    <x v="1"/>
  </r>
  <r>
    <n v="1092"/>
    <n v="24092"/>
    <s v="Low"/>
    <n v="0.04"/>
    <n v="306.14"/>
    <n v="26.53"/>
    <n v="418"/>
    <x v="1584"/>
    <x v="2"/>
    <x v="3"/>
    <x v="2"/>
    <x v="7"/>
    <s v="Jumbo Drum"/>
    <s v="Okidata ML184 Turbo Dot Matrix Printers"/>
    <n v="0.56000000000000005"/>
    <x v="0"/>
    <x v="0"/>
    <s v="San Mateo"/>
    <n v="94403"/>
    <x v="752"/>
    <d v="2011-05-20T00:00:00"/>
    <n v="1494.01"/>
    <n v="9"/>
    <n v="2760.4"/>
    <n v="87702"/>
    <s v="May"/>
    <n v="2011"/>
    <x v="1"/>
  </r>
  <r>
    <n v="1093"/>
    <n v="24093"/>
    <s v="Low"/>
    <n v="0"/>
    <n v="30.98"/>
    <n v="17.079999999999998"/>
    <n v="418"/>
    <x v="1584"/>
    <x v="0"/>
    <x v="3"/>
    <x v="0"/>
    <x v="8"/>
    <s v="Small Box"/>
    <s v="Xerox 197"/>
    <n v="0.4"/>
    <x v="0"/>
    <x v="0"/>
    <s v="San Mateo"/>
    <n v="94403"/>
    <x v="752"/>
    <d v="2011-05-17T00:00:00"/>
    <n v="65.010000000000005"/>
    <n v="15"/>
    <n v="489.69"/>
    <n v="87702"/>
    <s v="May"/>
    <n v="2011"/>
    <x v="4"/>
  </r>
  <r>
    <n v="1094"/>
    <n v="24005"/>
    <s v="Low"/>
    <n v="0.03"/>
    <n v="5.98"/>
    <n v="7.5"/>
    <n v="418"/>
    <x v="1584"/>
    <x v="0"/>
    <x v="3"/>
    <x v="0"/>
    <x v="8"/>
    <s v="Small Box"/>
    <s v="Xerox 1920"/>
    <n v="0.4"/>
    <x v="0"/>
    <x v="0"/>
    <s v="San Mateo"/>
    <n v="94403"/>
    <x v="55"/>
    <d v="2011-10-15T00:00:00"/>
    <n v="-36.666000000000004"/>
    <n v="4"/>
    <n v="28.58"/>
    <n v="87703"/>
    <s v="October"/>
    <n v="2011"/>
    <x v="1"/>
  </r>
  <r>
    <n v="9209"/>
    <n v="25613"/>
    <s v="High"/>
    <n v="0.03"/>
    <n v="2.61"/>
    <n v="0.5"/>
    <n v="3339"/>
    <x v="1585"/>
    <x v="0"/>
    <x v="2"/>
    <x v="0"/>
    <x v="4"/>
    <s v="Small Box"/>
    <s v="Avery 494"/>
    <n v="0.39"/>
    <x v="1"/>
    <x v="8"/>
    <s v="Titusville"/>
    <n v="32780"/>
    <x v="893"/>
    <d v="2010-12-15T00:00:00"/>
    <n v="4.0442999999999998"/>
    <n v="7"/>
    <n v="19.02"/>
    <n v="85981"/>
    <s v="December"/>
    <n v="2010"/>
    <x v="1"/>
  </r>
  <r>
    <n v="9210"/>
    <n v="25614"/>
    <s v="High"/>
    <n v="0.01"/>
    <n v="11.66"/>
    <n v="7.95"/>
    <n v="3339"/>
    <x v="1585"/>
    <x v="0"/>
    <x v="2"/>
    <x v="0"/>
    <x v="9"/>
    <s v="Small Pack"/>
    <s v="Hunt BOSTON® Vista® Battery-Operated Pencil Sharpener, Black"/>
    <n v="0.57999999999999996"/>
    <x v="1"/>
    <x v="8"/>
    <s v="Titusville"/>
    <n v="32780"/>
    <x v="893"/>
    <d v="2010-12-15T00:00:00"/>
    <n v="-10.368400000000001"/>
    <n v="16"/>
    <n v="193.87"/>
    <n v="85981"/>
    <s v="December"/>
    <n v="2010"/>
    <x v="1"/>
  </r>
  <r>
    <n v="7209"/>
    <n v="22300"/>
    <s v="Critical"/>
    <n v="0.04"/>
    <n v="12.53"/>
    <n v="7.17"/>
    <n v="2635"/>
    <x v="1586"/>
    <x v="0"/>
    <x v="1"/>
    <x v="0"/>
    <x v="0"/>
    <s v="Small Box"/>
    <s v="GBC ProClick Spines for 32-Hole Punch"/>
    <n v="0.38"/>
    <x v="1"/>
    <x v="23"/>
    <s v="Winchester"/>
    <n v="22601"/>
    <x v="1333"/>
    <d v="2011-02-08T00:00:00"/>
    <n v="17.561999999999998"/>
    <n v="9"/>
    <n v="116.5"/>
    <n v="90176"/>
    <s v="February"/>
    <n v="2011"/>
    <x v="1"/>
  </r>
  <r>
    <n v="7210"/>
    <n v="22301"/>
    <s v="Critical"/>
    <n v="0.06"/>
    <n v="105.29"/>
    <n v="10.119999999999999"/>
    <n v="2635"/>
    <x v="1586"/>
    <x v="1"/>
    <x v="1"/>
    <x v="1"/>
    <x v="1"/>
    <s v="Large Box"/>
    <s v="Eldon Antistatic Chair Mats for Low to Medium Pile Carpets"/>
    <n v="0.79"/>
    <x v="1"/>
    <x v="23"/>
    <s v="Winchester"/>
    <n v="22601"/>
    <x v="1333"/>
    <d v="2011-02-10T00:00:00"/>
    <n v="-1602.538"/>
    <n v="6"/>
    <n v="607.27"/>
    <n v="90176"/>
    <s v="February"/>
    <n v="2011"/>
    <x v="3"/>
  </r>
  <r>
    <n v="7211"/>
    <n v="24823"/>
    <s v="High"/>
    <n v="0"/>
    <n v="6.48"/>
    <n v="7.86"/>
    <n v="2635"/>
    <x v="1586"/>
    <x v="0"/>
    <x v="1"/>
    <x v="0"/>
    <x v="8"/>
    <s v="Small Box"/>
    <s v="Xerox 213"/>
    <n v="0.37"/>
    <x v="1"/>
    <x v="23"/>
    <s v="Winchester"/>
    <n v="22601"/>
    <x v="243"/>
    <d v="2011-02-25T00:00:00"/>
    <n v="1896.3779999999999"/>
    <n v="7"/>
    <n v="47.48"/>
    <n v="90177"/>
    <s v="February"/>
    <n v="2011"/>
    <x v="4"/>
  </r>
  <r>
    <n v="7212"/>
    <n v="24824"/>
    <s v="High"/>
    <n v="0.04"/>
    <n v="37.44"/>
    <n v="4.2699999999999996"/>
    <n v="2635"/>
    <x v="1586"/>
    <x v="1"/>
    <x v="1"/>
    <x v="0"/>
    <x v="9"/>
    <s v="Wrap Bag"/>
    <s v="Sanford Prismacolor® Professional Thick Lead Art Pencils, 36-Color Set"/>
    <n v="0.46"/>
    <x v="1"/>
    <x v="23"/>
    <s v="Winchester"/>
    <n v="22601"/>
    <x v="243"/>
    <d v="2011-02-25T00:00:00"/>
    <n v="-6.37"/>
    <n v="1"/>
    <n v="37.299999999999997"/>
    <n v="90177"/>
    <s v="February"/>
    <n v="2011"/>
    <x v="1"/>
  </r>
  <r>
    <n v="5858"/>
    <n v="23249"/>
    <s v="High"/>
    <n v="0.08"/>
    <n v="17.149999999999999"/>
    <n v="4.96"/>
    <n v="2143"/>
    <x v="1587"/>
    <x v="0"/>
    <x v="0"/>
    <x v="0"/>
    <x v="2"/>
    <s v="Small Box"/>
    <s v="Advantus Rolling Storage Box"/>
    <n v="0.57999999999999996"/>
    <x v="1"/>
    <x v="23"/>
    <s v="Fairfax"/>
    <n v="20151"/>
    <x v="1302"/>
    <d v="2010-06-16T00:00:00"/>
    <n v="33.659999999999997"/>
    <n v="12"/>
    <n v="200.61"/>
    <n v="87569"/>
    <s v="June"/>
    <n v="2010"/>
    <x v="5"/>
  </r>
  <r>
    <n v="5859"/>
    <n v="24392"/>
    <s v="Low"/>
    <n v="0.05"/>
    <n v="29.89"/>
    <n v="1.99"/>
    <n v="2143"/>
    <x v="1587"/>
    <x v="0"/>
    <x v="0"/>
    <x v="2"/>
    <x v="11"/>
    <s v="Small Pack"/>
    <s v="Verbatim DVD-RAM, 5.2GB, Rewritable, Type 1, DS"/>
    <n v="0.5"/>
    <x v="1"/>
    <x v="23"/>
    <s v="Fairfax"/>
    <n v="20151"/>
    <x v="267"/>
    <d v="2012-01-17T00:00:00"/>
    <n v="4230.2001"/>
    <n v="12"/>
    <n v="344.16"/>
    <n v="87572"/>
    <s v="December"/>
    <n v="2011"/>
    <x v="3"/>
  </r>
  <r>
    <n v="5860"/>
    <n v="19373"/>
    <s v="High"/>
    <n v="0.01"/>
    <n v="167.27"/>
    <n v="35"/>
    <n v="2143"/>
    <x v="1587"/>
    <x v="1"/>
    <x v="0"/>
    <x v="0"/>
    <x v="2"/>
    <s v="Large Box"/>
    <s v="Office Impressions Heavy Duty Welded Shelving &amp; Multimedia Storage Drawers"/>
    <n v="0.85"/>
    <x v="1"/>
    <x v="23"/>
    <s v="Fairfax"/>
    <n v="20151"/>
    <x v="1054"/>
    <d v="2013-05-03T00:00:00"/>
    <n v="1795.68"/>
    <n v="15"/>
    <n v="2518.37"/>
    <n v="87573"/>
    <s v="May"/>
    <n v="2013"/>
    <x v="1"/>
  </r>
  <r>
    <n v="856"/>
    <n v="24411"/>
    <s v="Critical"/>
    <n v="0"/>
    <n v="3.58"/>
    <n v="5.47"/>
    <n v="324"/>
    <x v="1588"/>
    <x v="0"/>
    <x v="1"/>
    <x v="0"/>
    <x v="0"/>
    <s v="Small Box"/>
    <s v="Avery Poly Binder Pockets"/>
    <n v="0.37"/>
    <x v="2"/>
    <x v="17"/>
    <s v="Roseville"/>
    <n v="55113"/>
    <x v="313"/>
    <d v="2011-08-10T00:00:00"/>
    <n v="-35.096620000000001"/>
    <n v="9"/>
    <n v="36.74"/>
    <n v="91524"/>
    <s v="August"/>
    <n v="2011"/>
    <x v="4"/>
  </r>
  <r>
    <n v="857"/>
    <n v="22879"/>
    <s v="Not Specified"/>
    <n v="0.01"/>
    <n v="10.23"/>
    <n v="4.68"/>
    <n v="324"/>
    <x v="1588"/>
    <x v="0"/>
    <x v="1"/>
    <x v="0"/>
    <x v="16"/>
    <s v="Small Pack"/>
    <s v="Acme® Box Cutter Scissors"/>
    <n v="0.59"/>
    <x v="2"/>
    <x v="17"/>
    <s v="Roseville"/>
    <n v="55113"/>
    <x v="686"/>
    <d v="2011-11-02T00:00:00"/>
    <n v="2.0420000000000016"/>
    <n v="39"/>
    <n v="426.6"/>
    <n v="91525"/>
    <s v="November"/>
    <n v="2011"/>
    <x v="1"/>
  </r>
  <r>
    <n v="858"/>
    <n v="25569"/>
    <s v="Critical"/>
    <n v="0.01"/>
    <n v="195.99"/>
    <n v="3.99"/>
    <n v="324"/>
    <x v="1588"/>
    <x v="1"/>
    <x v="1"/>
    <x v="2"/>
    <x v="3"/>
    <s v="Small Box"/>
    <s v="CF 888"/>
    <n v="0.59"/>
    <x v="2"/>
    <x v="17"/>
    <s v="Roseville"/>
    <n v="55113"/>
    <x v="240"/>
    <d v="2012-06-22T00:00:00"/>
    <n v="-42.952800000000003"/>
    <n v="5"/>
    <n v="838.18"/>
    <n v="91526"/>
    <s v="June"/>
    <n v="2012"/>
    <x v="1"/>
  </r>
  <r>
    <n v="859"/>
    <n v="25809"/>
    <s v="Low"/>
    <n v="0"/>
    <n v="306.14"/>
    <n v="26.53"/>
    <n v="324"/>
    <x v="1588"/>
    <x v="2"/>
    <x v="1"/>
    <x v="2"/>
    <x v="7"/>
    <s v="Jumbo Drum"/>
    <s v="Okidata ML184 Turbo Dot Matrix Printers"/>
    <n v="0.56000000000000005"/>
    <x v="2"/>
    <x v="17"/>
    <s v="Roseville"/>
    <n v="55113"/>
    <x v="750"/>
    <d v="2012-11-26T00:00:00"/>
    <n v="9195.9749999999985"/>
    <n v="41"/>
    <n v="13327.5"/>
    <n v="91527"/>
    <s v="November"/>
    <n v="2012"/>
    <x v="4"/>
  </r>
  <r>
    <n v="860"/>
    <n v="23876"/>
    <s v="Critical"/>
    <n v="0.02"/>
    <n v="12.98"/>
    <n v="3.14"/>
    <n v="324"/>
    <x v="1588"/>
    <x v="0"/>
    <x v="1"/>
    <x v="0"/>
    <x v="16"/>
    <s v="Small Pack"/>
    <s v="Acme® 8&quot; Straight Scissors"/>
    <n v="0.6"/>
    <x v="2"/>
    <x v="17"/>
    <s v="Roseville"/>
    <n v="55113"/>
    <x v="709"/>
    <d v="2013-12-05T00:00:00"/>
    <n v="128.92672000000002"/>
    <n v="25"/>
    <n v="325.97000000000003"/>
    <n v="91528"/>
    <s v="December"/>
    <n v="2013"/>
    <x v="2"/>
  </r>
  <r>
    <n v="3158"/>
    <n v="22182"/>
    <s v="Medium"/>
    <n v="0.01"/>
    <n v="3.08"/>
    <n v="0.99"/>
    <n v="1198"/>
    <x v="1589"/>
    <x v="0"/>
    <x v="2"/>
    <x v="0"/>
    <x v="4"/>
    <s v="Small Box"/>
    <s v="Avery 481"/>
    <n v="0.37"/>
    <x v="3"/>
    <x v="27"/>
    <s v="Londonderry"/>
    <n v="3053"/>
    <x v="1060"/>
    <d v="2013-04-07T00:00:00"/>
    <n v="4.6505999999999998"/>
    <n v="2"/>
    <n v="6.74"/>
    <n v="87599"/>
    <s v="April"/>
    <n v="2013"/>
    <x v="1"/>
  </r>
  <r>
    <n v="2365"/>
    <n v="20791"/>
    <s v="Low"/>
    <n v="0.01"/>
    <n v="270.97000000000003"/>
    <n v="28.06"/>
    <n v="901"/>
    <x v="1590"/>
    <x v="2"/>
    <x v="2"/>
    <x v="2"/>
    <x v="7"/>
    <s v="Jumbo Drum"/>
    <s v="Epson LQ-570e Dot Matrix Printer"/>
    <n v="0.56000000000000005"/>
    <x v="0"/>
    <x v="0"/>
    <s v="Modesto"/>
    <n v="95351"/>
    <x v="1222"/>
    <d v="2011-05-24T00:00:00"/>
    <n v="2206.0817999999995"/>
    <n v="11"/>
    <n v="3197.22"/>
    <n v="90807"/>
    <s v="May"/>
    <n v="2011"/>
    <x v="1"/>
  </r>
  <r>
    <n v="2366"/>
    <n v="20128"/>
    <s v="High"/>
    <n v="0.09"/>
    <n v="39.979999999999997"/>
    <n v="9.1999999999999993"/>
    <n v="901"/>
    <x v="1590"/>
    <x v="1"/>
    <x v="2"/>
    <x v="1"/>
    <x v="1"/>
    <s v="Wrap Bag"/>
    <s v="Eldon Radial Chair Mat for Low to Medium Pile Carpets"/>
    <n v="0.65"/>
    <x v="0"/>
    <x v="0"/>
    <s v="Modesto"/>
    <n v="95351"/>
    <x v="769"/>
    <d v="2011-07-11T00:00:00"/>
    <n v="154.16"/>
    <n v="11"/>
    <n v="409.73"/>
    <n v="90808"/>
    <s v="July"/>
    <n v="2011"/>
    <x v="0"/>
  </r>
  <r>
    <n v="2367"/>
    <n v="20356"/>
    <s v="Not Specified"/>
    <n v="0.06"/>
    <n v="1.1399999999999999"/>
    <n v="0.7"/>
    <n v="901"/>
    <x v="1590"/>
    <x v="0"/>
    <x v="2"/>
    <x v="0"/>
    <x v="12"/>
    <s v="Wrap Bag"/>
    <s v="OIC Thumb-Tacks"/>
    <n v="0.38"/>
    <x v="0"/>
    <x v="0"/>
    <s v="Modesto"/>
    <n v="95351"/>
    <x v="1334"/>
    <d v="2011-12-20T00:00:00"/>
    <n v="-0.73"/>
    <n v="19"/>
    <n v="21.9"/>
    <n v="90809"/>
    <s v="December"/>
    <n v="2011"/>
    <x v="3"/>
  </r>
  <r>
    <n v="2368"/>
    <n v="21880"/>
    <s v="High"/>
    <n v="0.06"/>
    <n v="7.45"/>
    <n v="6.28"/>
    <n v="901"/>
    <x v="1590"/>
    <x v="0"/>
    <x v="2"/>
    <x v="0"/>
    <x v="0"/>
    <s v="Small Box"/>
    <s v="Acco Four Pocket Poly Ring Binder with Label Holder, Smoke, 1&quot;"/>
    <n v="0.4"/>
    <x v="0"/>
    <x v="0"/>
    <s v="Modesto"/>
    <n v="95351"/>
    <x v="646"/>
    <d v="2012-09-21T00:00:00"/>
    <n v="-36.225000000000001"/>
    <n v="6"/>
    <n v="47.26"/>
    <n v="90810"/>
    <s v="September"/>
    <n v="2012"/>
    <x v="3"/>
  </r>
  <r>
    <n v="5985"/>
    <n v="26083"/>
    <s v="Not Specified"/>
    <n v="0.03"/>
    <n v="25.98"/>
    <n v="4.08"/>
    <n v="2198"/>
    <x v="1591"/>
    <x v="0"/>
    <x v="3"/>
    <x v="0"/>
    <x v="9"/>
    <s v="Small Pack"/>
    <s v="Boston 1799 Powerhouse™ Electric Pencil Sharpener"/>
    <n v="0.56999999999999995"/>
    <x v="3"/>
    <x v="15"/>
    <s v="Lindenhurst"/>
    <n v="11757"/>
    <x v="1224"/>
    <d v="2010-05-25T00:00:00"/>
    <n v="295.90649999999999"/>
    <n v="16"/>
    <n v="428.85"/>
    <n v="89174"/>
    <s v="May"/>
    <n v="2010"/>
    <x v="1"/>
  </r>
  <r>
    <n v="5986"/>
    <n v="26084"/>
    <s v="Not Specified"/>
    <n v="0.1"/>
    <n v="20.98"/>
    <n v="53.03"/>
    <n v="2198"/>
    <x v="1591"/>
    <x v="2"/>
    <x v="3"/>
    <x v="0"/>
    <x v="2"/>
    <s v="Jumbo Drum"/>
    <s v="Tennsco Lockers, Gray"/>
    <n v="0.78"/>
    <x v="3"/>
    <x v="15"/>
    <s v="Lindenhurst"/>
    <n v="11757"/>
    <x v="1224"/>
    <d v="2010-05-22T00:00:00"/>
    <n v="-2111.36"/>
    <n v="16"/>
    <n v="342.54"/>
    <n v="89174"/>
    <s v="May"/>
    <n v="2010"/>
    <x v="0"/>
  </r>
  <r>
    <n v="5987"/>
    <n v="25869"/>
    <s v="Not Specified"/>
    <n v="7.0000000000000007E-2"/>
    <n v="15.57"/>
    <n v="1.39"/>
    <n v="2198"/>
    <x v="1591"/>
    <x v="1"/>
    <x v="3"/>
    <x v="0"/>
    <x v="5"/>
    <s v="Small Box"/>
    <s v="Park Ridge™ Embossed Executive Business Envelopes"/>
    <n v="0.38"/>
    <x v="3"/>
    <x v="15"/>
    <s v="Lindenhurst"/>
    <n v="11757"/>
    <x v="276"/>
    <d v="2011-07-02T00:00:00"/>
    <n v="155.34659999999997"/>
    <n v="15"/>
    <n v="225.14"/>
    <n v="89178"/>
    <s v="June"/>
    <n v="2011"/>
    <x v="0"/>
  </r>
  <r>
    <n v="1764"/>
    <n v="18808"/>
    <s v="Low"/>
    <n v="0.08"/>
    <n v="296.18"/>
    <n v="54.12"/>
    <n v="670"/>
    <x v="1592"/>
    <x v="2"/>
    <x v="0"/>
    <x v="1"/>
    <x v="6"/>
    <s v="Jumbo Box"/>
    <s v="Hon 94000 Series Round Tables"/>
    <n v="0.76"/>
    <x v="1"/>
    <x v="23"/>
    <s v="Montclair"/>
    <n v="22025"/>
    <x v="1041"/>
    <d v="2010-03-12T00:00:00"/>
    <n v="-187.22199999999998"/>
    <n v="5"/>
    <n v="1429.81"/>
    <n v="88474"/>
    <s v="March"/>
    <n v="2010"/>
    <x v="5"/>
  </r>
  <r>
    <n v="1765"/>
    <n v="18581"/>
    <s v="Medium"/>
    <n v="7.0000000000000007E-2"/>
    <n v="28.48"/>
    <n v="1.99"/>
    <n v="670"/>
    <x v="1592"/>
    <x v="0"/>
    <x v="0"/>
    <x v="2"/>
    <x v="11"/>
    <s v="Small Pack"/>
    <s v="Memorex 4.7GB DVD+RW, 3/Pack"/>
    <n v="0.4"/>
    <x v="1"/>
    <x v="23"/>
    <s v="Montclair"/>
    <n v="22025"/>
    <x v="808"/>
    <d v="2013-03-28T00:00:00"/>
    <n v="2314.4579999999996"/>
    <n v="10"/>
    <n v="264.86"/>
    <n v="88478"/>
    <s v="March"/>
    <n v="2013"/>
    <x v="0"/>
  </r>
  <r>
    <n v="1766"/>
    <n v="18582"/>
    <s v="Medium"/>
    <n v="0.05"/>
    <n v="20.98"/>
    <n v="45"/>
    <n v="670"/>
    <x v="1592"/>
    <x v="2"/>
    <x v="0"/>
    <x v="0"/>
    <x v="2"/>
    <s v="Jumbo Drum"/>
    <s v="Tennsco Lockers, Sand"/>
    <n v="0.61"/>
    <x v="1"/>
    <x v="23"/>
    <s v="Montclair"/>
    <n v="22025"/>
    <x v="808"/>
    <d v="2013-03-27T00:00:00"/>
    <n v="1.0379999999999998"/>
    <n v="3"/>
    <n v="74.959999999999994"/>
    <n v="88478"/>
    <s v="March"/>
    <n v="2013"/>
    <x v="3"/>
  </r>
  <r>
    <n v="2723"/>
    <n v="26195"/>
    <s v="Critical"/>
    <n v="0.06"/>
    <n v="113.98"/>
    <n v="30"/>
    <n v="1056"/>
    <x v="1593"/>
    <x v="2"/>
    <x v="3"/>
    <x v="1"/>
    <x v="15"/>
    <s v="Jumbo Drum"/>
    <s v="Hon Comfortask® Task/Swivel Chairs"/>
    <n v="0.69"/>
    <x v="3"/>
    <x v="19"/>
    <s v="Lewiston"/>
    <n v="4240"/>
    <x v="650"/>
    <d v="2011-01-15T00:00:00"/>
    <n v="-271.80799999999999"/>
    <n v="12"/>
    <n v="1305.9000000000001"/>
    <n v="90215"/>
    <s v="January"/>
    <n v="2011"/>
    <x v="3"/>
  </r>
  <r>
    <n v="4702"/>
    <n v="18474"/>
    <s v="Critical"/>
    <n v="7.0000000000000007E-2"/>
    <n v="264.98"/>
    <n v="17.86"/>
    <n v="1747"/>
    <x v="1594"/>
    <x v="2"/>
    <x v="0"/>
    <x v="2"/>
    <x v="7"/>
    <s v="Jumbo Drum"/>
    <s v="Panasonic KX-P1131 Dot Matrix Printer"/>
    <n v="0.57999999999999996"/>
    <x v="2"/>
    <x v="22"/>
    <s v="Edmond"/>
    <n v="73034"/>
    <x v="1020"/>
    <d v="2012-12-31T00:00:00"/>
    <n v="4067.3015999999998"/>
    <n v="23"/>
    <n v="5894.64"/>
    <n v="87252"/>
    <s v="December"/>
    <n v="2012"/>
    <x v="0"/>
  </r>
  <r>
    <n v="4703"/>
    <n v="18475"/>
    <s v="Critical"/>
    <n v="0.06"/>
    <n v="8.34"/>
    <n v="1.43"/>
    <n v="1747"/>
    <x v="1594"/>
    <x v="1"/>
    <x v="0"/>
    <x v="0"/>
    <x v="8"/>
    <s v="Wrap Bag"/>
    <s v="REDIFORM Incoming/Outgoing Call Register, 11&quot; X 8 1/2&quot;, 100 Messages"/>
    <n v="0.35"/>
    <x v="2"/>
    <x v="22"/>
    <s v="Edmond"/>
    <n v="73034"/>
    <x v="1020"/>
    <d v="2013-01-01T00:00:00"/>
    <n v="50.404499999999992"/>
    <n v="9"/>
    <n v="73.05"/>
    <n v="87252"/>
    <s v="December"/>
    <n v="2012"/>
    <x v="3"/>
  </r>
  <r>
    <n v="8323"/>
    <n v="25090"/>
    <s v="Low"/>
    <n v="0.05"/>
    <n v="4.63"/>
    <n v="1.93"/>
    <n v="3026"/>
    <x v="1595"/>
    <x v="0"/>
    <x v="2"/>
    <x v="0"/>
    <x v="9"/>
    <s v="Wrap Bag"/>
    <s v="Binney &amp; Smith Crayola® Metallic Colored Pencils, 8-Color Set"/>
    <n v="0.52"/>
    <x v="0"/>
    <x v="20"/>
    <s v="Kennewick"/>
    <n v="99336"/>
    <x v="1222"/>
    <d v="2011-05-19T00:00:00"/>
    <n v="-4.96"/>
    <n v="14"/>
    <n v="62.27"/>
    <n v="90947"/>
    <s v="May"/>
    <n v="2011"/>
    <x v="3"/>
  </r>
  <r>
    <n v="8324"/>
    <n v="25091"/>
    <s v="Low"/>
    <n v="0.01"/>
    <n v="65.989999999999995"/>
    <n v="8.8000000000000007"/>
    <n v="3026"/>
    <x v="1595"/>
    <x v="0"/>
    <x v="2"/>
    <x v="2"/>
    <x v="3"/>
    <s v="Small Box"/>
    <s v="6120"/>
    <n v="0.57999999999999996"/>
    <x v="0"/>
    <x v="20"/>
    <s v="Kennewick"/>
    <n v="99336"/>
    <x v="1222"/>
    <d v="2011-05-26T00:00:00"/>
    <n v="668.96100000000001"/>
    <n v="17"/>
    <n v="1003.31"/>
    <n v="90947"/>
    <s v="May"/>
    <n v="2011"/>
    <x v="1"/>
  </r>
  <r>
    <n v="8325"/>
    <n v="25026"/>
    <s v="Not Specified"/>
    <n v="0.05"/>
    <n v="85.99"/>
    <n v="2.79"/>
    <n v="3026"/>
    <x v="1595"/>
    <x v="0"/>
    <x v="2"/>
    <x v="2"/>
    <x v="3"/>
    <s v="Small Box"/>
    <s v="6340"/>
    <n v="0.57999999999999996"/>
    <x v="0"/>
    <x v="20"/>
    <s v="Kennewick"/>
    <n v="99336"/>
    <x v="313"/>
    <d v="2011-08-09T00:00:00"/>
    <n v="690.88319999999987"/>
    <n v="14"/>
    <n v="1001.28"/>
    <n v="90948"/>
    <s v="August"/>
    <n v="2011"/>
    <x v="3"/>
  </r>
  <r>
    <n v="8326"/>
    <n v="20387"/>
    <s v="High"/>
    <n v="0.05"/>
    <n v="195.99"/>
    <n v="4.2"/>
    <n v="3026"/>
    <x v="1595"/>
    <x v="0"/>
    <x v="0"/>
    <x v="2"/>
    <x v="3"/>
    <s v="Small Box"/>
    <s v="T65"/>
    <n v="0.56000000000000005"/>
    <x v="0"/>
    <x v="20"/>
    <s v="Kennewick"/>
    <n v="99336"/>
    <x v="544"/>
    <d v="2012-04-07T00:00:00"/>
    <n v="810.26699999999994"/>
    <n v="7"/>
    <n v="1174.3"/>
    <n v="90949"/>
    <s v="April"/>
    <n v="2012"/>
    <x v="3"/>
  </r>
  <r>
    <n v="8328"/>
    <n v="25269"/>
    <s v="Medium"/>
    <n v="0"/>
    <n v="85.99"/>
    <n v="1.25"/>
    <n v="3026"/>
    <x v="1595"/>
    <x v="1"/>
    <x v="2"/>
    <x v="2"/>
    <x v="3"/>
    <s v="Small Pack"/>
    <s v="Accessory8"/>
    <n v="0.39"/>
    <x v="0"/>
    <x v="20"/>
    <s v="Kennewick"/>
    <n v="99336"/>
    <x v="572"/>
    <d v="2013-04-25T00:00:00"/>
    <n v="128.952"/>
    <n v="3"/>
    <n v="221.59"/>
    <n v="90950"/>
    <s v="April"/>
    <n v="2013"/>
    <x v="4"/>
  </r>
  <r>
    <n v="5930"/>
    <n v="19030"/>
    <s v="Low"/>
    <n v="0"/>
    <n v="115.99"/>
    <n v="2.5"/>
    <n v="2181"/>
    <x v="1596"/>
    <x v="1"/>
    <x v="3"/>
    <x v="2"/>
    <x v="3"/>
    <s v="Small Box"/>
    <s v="StarTAC 7797"/>
    <n v="0.55000000000000004"/>
    <x v="3"/>
    <x v="43"/>
    <s v="North Kingstown"/>
    <n v="2852"/>
    <x v="1335"/>
    <d v="2012-03-04T00:00:00"/>
    <n v="352.65899999999999"/>
    <n v="5"/>
    <n v="511.1"/>
    <n v="89471"/>
    <s v="February"/>
    <n v="2012"/>
    <x v="4"/>
  </r>
  <r>
    <n v="1433"/>
    <n v="25469"/>
    <s v="High"/>
    <n v="0.01"/>
    <n v="78.69"/>
    <n v="19.989999999999998"/>
    <n v="554"/>
    <x v="1597"/>
    <x v="0"/>
    <x v="0"/>
    <x v="1"/>
    <x v="1"/>
    <s v="Small Box"/>
    <s v="Howard Miller 12-3/4 Diameter Accuwave DS ™ Wall Clock"/>
    <n v="0.43"/>
    <x v="2"/>
    <x v="30"/>
    <s v="Papillion"/>
    <n v="68046"/>
    <x v="599"/>
    <d v="2011-09-19T00:00:00"/>
    <n v="836.75609999999995"/>
    <n v="15"/>
    <n v="1212.69"/>
    <n v="86194"/>
    <s v="September"/>
    <n v="2011"/>
    <x v="1"/>
  </r>
  <r>
    <n v="1434"/>
    <n v="25470"/>
    <s v="High"/>
    <n v="0.05"/>
    <n v="145.97999999999999"/>
    <n v="51.92"/>
    <n v="554"/>
    <x v="1597"/>
    <x v="2"/>
    <x v="0"/>
    <x v="1"/>
    <x v="6"/>
    <s v="Jumbo Box"/>
    <s v="Bevis Rectangular Conference Tables"/>
    <n v="0.69"/>
    <x v="2"/>
    <x v="30"/>
    <s v="Papillion"/>
    <n v="68046"/>
    <x v="599"/>
    <d v="2011-09-21T00:00:00"/>
    <n v="-310.95"/>
    <n v="7"/>
    <n v="1043.54"/>
    <n v="86194"/>
    <s v="September"/>
    <n v="2011"/>
    <x v="3"/>
  </r>
  <r>
    <n v="3906"/>
    <n v="20734"/>
    <s v="High"/>
    <n v="0.09"/>
    <n v="45.98"/>
    <n v="4.8"/>
    <n v="1467"/>
    <x v="1598"/>
    <x v="0"/>
    <x v="3"/>
    <x v="1"/>
    <x v="1"/>
    <s v="Wrap Bag"/>
    <s v="Tenex B1-RE Series Chair Mats for Low Pile Carpets"/>
    <n v="0.68"/>
    <x v="0"/>
    <x v="29"/>
    <s v="American Fork"/>
    <n v="84003"/>
    <x v="1191"/>
    <d v="2013-12-19T00:00:00"/>
    <n v="384.55079999999998"/>
    <n v="13"/>
    <n v="557.32000000000005"/>
    <n v="91121"/>
    <s v="December"/>
    <n v="2013"/>
    <x v="0"/>
  </r>
  <r>
    <n v="4545"/>
    <n v="25761"/>
    <s v="Medium"/>
    <n v="0.05"/>
    <n v="5.68"/>
    <n v="1.39"/>
    <n v="1708"/>
    <x v="1599"/>
    <x v="0"/>
    <x v="3"/>
    <x v="0"/>
    <x v="5"/>
    <s v="Small Box"/>
    <s v="Staples Standard Envelopes"/>
    <n v="0.38"/>
    <x v="3"/>
    <x v="32"/>
    <s v="Shaker Heights"/>
    <n v="44118"/>
    <x v="341"/>
    <d v="2010-07-18T00:00:00"/>
    <n v="38.281199999999998"/>
    <n v="10"/>
    <n v="55.48"/>
    <n v="88781"/>
    <s v="July"/>
    <n v="2010"/>
    <x v="3"/>
  </r>
  <r>
    <n v="4546"/>
    <n v="26037"/>
    <s v="Not Specified"/>
    <n v="0.03"/>
    <n v="205.99"/>
    <n v="3"/>
    <n v="1708"/>
    <x v="1599"/>
    <x v="0"/>
    <x v="3"/>
    <x v="2"/>
    <x v="3"/>
    <s v="Small Box"/>
    <s v="6185"/>
    <n v="0.57999999999999996"/>
    <x v="3"/>
    <x v="32"/>
    <s v="Shaker Heights"/>
    <n v="44118"/>
    <x v="578"/>
    <d v="2010-11-21T00:00:00"/>
    <n v="3670.3514999999998"/>
    <n v="29"/>
    <n v="5319.35"/>
    <n v="88784"/>
    <s v="November"/>
    <n v="2010"/>
    <x v="1"/>
  </r>
  <r>
    <n v="4547"/>
    <n v="26082"/>
    <s v="Critical"/>
    <n v="0.04"/>
    <n v="95.46"/>
    <n v="18.13"/>
    <n v="1708"/>
    <x v="1599"/>
    <x v="0"/>
    <x v="2"/>
    <x v="1"/>
    <x v="1"/>
    <s v="Large Box"/>
    <s v="Electrix Architect's Clamp-On Swing Arm Lamp, Black"/>
    <n v="0.56000000000000005"/>
    <x v="3"/>
    <x v="32"/>
    <s v="Shaker Heights"/>
    <n v="44118"/>
    <x v="4"/>
    <d v="2011-07-21T00:00:00"/>
    <n v="330.5"/>
    <n v="7"/>
    <n v="653.19000000000005"/>
    <n v="88786"/>
    <s v="July"/>
    <n v="2011"/>
    <x v="1"/>
  </r>
  <r>
    <n v="4548"/>
    <n v="25019"/>
    <s v="Not Specified"/>
    <n v="0.01"/>
    <n v="400.97"/>
    <n v="48.26"/>
    <n v="1708"/>
    <x v="1599"/>
    <x v="2"/>
    <x v="3"/>
    <x v="2"/>
    <x v="7"/>
    <s v="Jumbo Box"/>
    <s v="Hewlett-Packard Deskjet 1220Cse Color Inkjet Printer"/>
    <n v="0.36"/>
    <x v="3"/>
    <x v="32"/>
    <s v="Shaker Heights"/>
    <n v="44118"/>
    <x v="545"/>
    <d v="2012-04-10T00:00:00"/>
    <n v="2572.8098999999997"/>
    <n v="9"/>
    <n v="3728.71"/>
    <n v="88788"/>
    <s v="April"/>
    <n v="2012"/>
    <x v="1"/>
  </r>
  <r>
    <n v="4549"/>
    <n v="26036"/>
    <s v="Not Specified"/>
    <n v="0.1"/>
    <n v="100.98"/>
    <n v="7.18"/>
    <n v="1708"/>
    <x v="1599"/>
    <x v="0"/>
    <x v="3"/>
    <x v="2"/>
    <x v="11"/>
    <s v="Small Box"/>
    <s v="Logitech Cordless Elite Duo"/>
    <n v="0.4"/>
    <x v="3"/>
    <x v="32"/>
    <s v="Shaker Heights"/>
    <n v="44118"/>
    <x v="1097"/>
    <d v="2013-11-21T00:00:00"/>
    <n v="62.707199999999993"/>
    <n v="1"/>
    <n v="90.88"/>
    <n v="88793"/>
    <s v="November"/>
    <n v="2013"/>
    <x v="0"/>
  </r>
  <r>
    <n v="7178"/>
    <n v="26032"/>
    <s v="High"/>
    <n v="0.1"/>
    <n v="41.94"/>
    <n v="2.99"/>
    <n v="2626"/>
    <x v="1600"/>
    <x v="0"/>
    <x v="2"/>
    <x v="0"/>
    <x v="0"/>
    <s v="Small Box"/>
    <s v="Avery Trapezoid Extra Heavy Duty 4&quot; Binders"/>
    <n v="0.35"/>
    <x v="0"/>
    <x v="0"/>
    <s v="Menlo Park"/>
    <n v="94025"/>
    <x v="19"/>
    <d v="2010-08-08T00:00:00"/>
    <n v="164.08199999999999"/>
    <n v="6"/>
    <n v="237.8"/>
    <n v="90927"/>
    <s v="August"/>
    <n v="2010"/>
    <x v="0"/>
  </r>
  <r>
    <n v="7179"/>
    <n v="20287"/>
    <s v="Low"/>
    <n v="0"/>
    <n v="56.96"/>
    <n v="13.22"/>
    <n v="2626"/>
    <x v="1600"/>
    <x v="0"/>
    <x v="1"/>
    <x v="0"/>
    <x v="10"/>
    <s v="Small Box"/>
    <s v="Conquest™ 14 Commercial Heavy-Duty Upright Vacuum, Collection System, Accessory Kit"/>
    <n v="0.56000000000000005"/>
    <x v="0"/>
    <x v="0"/>
    <s v="Menlo Park"/>
    <n v="94025"/>
    <x v="1069"/>
    <d v="2012-02-23T00:00:00"/>
    <n v="596.80859999999996"/>
    <n v="14"/>
    <n v="864.94"/>
    <n v="90928"/>
    <s v="February"/>
    <n v="2012"/>
    <x v="4"/>
  </r>
  <r>
    <n v="7180"/>
    <n v="20288"/>
    <s v="Low"/>
    <n v="0.08"/>
    <n v="442.14"/>
    <n v="14.7"/>
    <n v="2626"/>
    <x v="1600"/>
    <x v="2"/>
    <x v="1"/>
    <x v="2"/>
    <x v="7"/>
    <s v="Jumbo Drum"/>
    <s v="Okidata ML390 Turbo Dot Matrix Printers"/>
    <n v="0.56000000000000005"/>
    <x v="0"/>
    <x v="0"/>
    <s v="Menlo Park"/>
    <n v="94025"/>
    <x v="1069"/>
    <d v="2012-02-23T00:00:00"/>
    <n v="3867.6363000000001"/>
    <n v="13"/>
    <n v="5605.27"/>
    <n v="90928"/>
    <s v="February"/>
    <n v="2012"/>
    <x v="5"/>
  </r>
  <r>
    <n v="7181"/>
    <n v="25867"/>
    <s v="Critical"/>
    <n v="0.02"/>
    <n v="376.13"/>
    <n v="85.63"/>
    <n v="2626"/>
    <x v="1600"/>
    <x v="2"/>
    <x v="2"/>
    <x v="1"/>
    <x v="6"/>
    <s v="Jumbo Box"/>
    <s v="Bretford Rectangular Conference Table Tops"/>
    <n v="0.74"/>
    <x v="0"/>
    <x v="0"/>
    <s v="Menlo Park"/>
    <n v="94025"/>
    <x v="62"/>
    <d v="2013-03-01T00:00:00"/>
    <n v="483.95"/>
    <n v="11"/>
    <n v="4319.87"/>
    <n v="90929"/>
    <s v="February"/>
    <n v="2013"/>
    <x v="2"/>
  </r>
  <r>
    <n v="7182"/>
    <n v="24785"/>
    <s v="Medium"/>
    <n v="0.05"/>
    <n v="2.94"/>
    <n v="0.7"/>
    <n v="2626"/>
    <x v="1600"/>
    <x v="0"/>
    <x v="2"/>
    <x v="0"/>
    <x v="9"/>
    <s v="Wrap Bag"/>
    <s v="Newell 338"/>
    <n v="0.57999999999999996"/>
    <x v="0"/>
    <x v="0"/>
    <s v="Menlo Park"/>
    <n v="94025"/>
    <x v="15"/>
    <d v="2013-03-05T00:00:00"/>
    <n v="1.82"/>
    <n v="4"/>
    <n v="11.82"/>
    <n v="90930"/>
    <s v="March"/>
    <n v="2013"/>
    <x v="3"/>
  </r>
  <r>
    <n v="7183"/>
    <n v="26033"/>
    <s v="High"/>
    <n v="0.06"/>
    <n v="1.98"/>
    <n v="0.7"/>
    <n v="2626"/>
    <x v="1600"/>
    <x v="0"/>
    <x v="2"/>
    <x v="0"/>
    <x v="12"/>
    <s v="Wrap Bag"/>
    <s v="Brites Rubber Bands, 1 1/2 oz. Box"/>
    <n v="0.83"/>
    <x v="0"/>
    <x v="0"/>
    <s v="Menlo Park"/>
    <n v="94025"/>
    <x v="574"/>
    <d v="2013-08-07T00:00:00"/>
    <n v="-5.8766400000000001"/>
    <n v="11"/>
    <n v="20.83"/>
    <n v="90931"/>
    <s v="August"/>
    <n v="2013"/>
    <x v="3"/>
  </r>
  <r>
    <n v="7121"/>
    <n v="25020"/>
    <s v="Not Specified"/>
    <n v="0.03"/>
    <n v="3.29"/>
    <n v="1.35"/>
    <n v="2594"/>
    <x v="1601"/>
    <x v="0"/>
    <x v="1"/>
    <x v="0"/>
    <x v="12"/>
    <s v="Wrap Bag"/>
    <s v="Acco® Hot Clips™ Clips to Go"/>
    <n v="0.4"/>
    <x v="1"/>
    <x v="37"/>
    <s v="Atlanta"/>
    <n v="30318"/>
    <x v="1190"/>
    <d v="2011-05-17T00:00:00"/>
    <n v="-39.802"/>
    <n v="6"/>
    <n v="20.77"/>
    <n v="87777"/>
    <s v="May"/>
    <n v="2011"/>
    <x v="1"/>
  </r>
  <r>
    <n v="4214"/>
    <n v="22989"/>
    <s v="Medium"/>
    <n v="0.02"/>
    <n v="12.64"/>
    <n v="4.9800000000000004"/>
    <n v="1582"/>
    <x v="1602"/>
    <x v="1"/>
    <x v="1"/>
    <x v="1"/>
    <x v="1"/>
    <s v="Small Pack"/>
    <s v="Nu-Dell Executive Frame"/>
    <n v="0.48"/>
    <x v="3"/>
    <x v="27"/>
    <s v="Nashua"/>
    <n v="3060"/>
    <x v="1123"/>
    <d v="2013-02-12T00:00:00"/>
    <n v="78.646199999999993"/>
    <n v="9"/>
    <n v="113.98"/>
    <n v="90939"/>
    <s v="February"/>
    <n v="2013"/>
    <x v="2"/>
  </r>
  <r>
    <n v="4610"/>
    <n v="18244"/>
    <s v="High"/>
    <n v="0.05"/>
    <n v="35.99"/>
    <n v="1.1000000000000001"/>
    <n v="1725"/>
    <x v="1603"/>
    <x v="0"/>
    <x v="1"/>
    <x v="2"/>
    <x v="3"/>
    <s v="Small Box"/>
    <s v="Accessory35"/>
    <n v="0.55000000000000004"/>
    <x v="3"/>
    <x v="32"/>
    <s v="Hilliard"/>
    <n v="43026"/>
    <x v="215"/>
    <d v="2010-05-09T00:00:00"/>
    <n v="149.166"/>
    <n v="9"/>
    <n v="261.56"/>
    <n v="87193"/>
    <s v="May"/>
    <n v="2010"/>
    <x v="3"/>
  </r>
  <r>
    <n v="4611"/>
    <n v="18891"/>
    <s v="Low"/>
    <n v="0"/>
    <n v="419.19"/>
    <n v="19.989999999999998"/>
    <n v="1725"/>
    <x v="1603"/>
    <x v="0"/>
    <x v="3"/>
    <x v="0"/>
    <x v="2"/>
    <s v="Small Box"/>
    <s v="Smead Adjustable Mobile File Trolley with Lockable Top"/>
    <n v="0.57999999999999996"/>
    <x v="3"/>
    <x v="32"/>
    <s v="Hilliard"/>
    <n v="43026"/>
    <x v="1183"/>
    <d v="2012-02-13T00:00:00"/>
    <n v="3308.9156999999996"/>
    <n v="11"/>
    <n v="4795.53"/>
    <n v="87199"/>
    <s v="February"/>
    <n v="2012"/>
    <x v="4"/>
  </r>
  <r>
    <n v="343"/>
    <n v="18605"/>
    <s v="Not Specified"/>
    <n v="0.04"/>
    <n v="9.99"/>
    <n v="5.12"/>
    <n v="125"/>
    <x v="1604"/>
    <x v="0"/>
    <x v="2"/>
    <x v="0"/>
    <x v="8"/>
    <s v="Small Box"/>
    <s v="Xerox 1948"/>
    <n v="0.4"/>
    <x v="2"/>
    <x v="2"/>
    <s v="Rowlett"/>
    <n v="75088"/>
    <x v="1134"/>
    <d v="2012-10-08T00:00:00"/>
    <n v="23.0276"/>
    <n v="19"/>
    <n v="195.71"/>
    <n v="88518"/>
    <s v="October"/>
    <n v="2012"/>
    <x v="1"/>
  </r>
  <r>
    <n v="344"/>
    <n v="21125"/>
    <s v="Critical"/>
    <n v="0.1"/>
    <n v="4.54"/>
    <n v="5.83"/>
    <n v="125"/>
    <x v="1604"/>
    <x v="0"/>
    <x v="2"/>
    <x v="0"/>
    <x v="0"/>
    <s v="Small Box"/>
    <s v="Avery® Durable Plastic 1&quot; Binders"/>
    <n v="0.36"/>
    <x v="2"/>
    <x v="2"/>
    <s v="Rowlett"/>
    <n v="75088"/>
    <x v="759"/>
    <d v="2013-08-31T00:00:00"/>
    <n v="-6.2266519999999996"/>
    <n v="2"/>
    <n v="12.47"/>
    <n v="88520"/>
    <s v="August"/>
    <n v="2013"/>
    <x v="0"/>
  </r>
  <r>
    <n v="7788"/>
    <n v="18270"/>
    <s v="High"/>
    <n v="7.0000000000000007E-2"/>
    <n v="5.58"/>
    <n v="1.99"/>
    <n v="2853"/>
    <x v="1605"/>
    <x v="0"/>
    <x v="2"/>
    <x v="0"/>
    <x v="9"/>
    <s v="Wrap Bag"/>
    <s v="DIXON Ticonderoga® Erasable Checking Pencils"/>
    <n v="0.46"/>
    <x v="0"/>
    <x v="20"/>
    <s v="Bremerton"/>
    <n v="98310"/>
    <x v="1230"/>
    <d v="2011-01-13T00:00:00"/>
    <n v="15.2"/>
    <n v="9"/>
    <n v="48.59"/>
    <n v="87318"/>
    <s v="January"/>
    <n v="2011"/>
    <x v="0"/>
  </r>
  <r>
    <n v="7789"/>
    <n v="19178"/>
    <s v="Critical"/>
    <n v="0.04"/>
    <n v="20.99"/>
    <n v="2.5"/>
    <n v="2853"/>
    <x v="1605"/>
    <x v="0"/>
    <x v="1"/>
    <x v="2"/>
    <x v="3"/>
    <s v="Wrap Bag"/>
    <s v="Accessory37"/>
    <n v="0.81"/>
    <x v="0"/>
    <x v="20"/>
    <s v="Bremerton"/>
    <n v="98310"/>
    <x v="711"/>
    <d v="2013-04-15T00:00:00"/>
    <n v="-108.075"/>
    <n v="1"/>
    <n v="18"/>
    <n v="87325"/>
    <s v="April"/>
    <n v="2013"/>
    <x v="1"/>
  </r>
  <r>
    <n v="4850"/>
    <n v="26124"/>
    <s v="Critical"/>
    <n v="0"/>
    <n v="7.38"/>
    <n v="5.21"/>
    <n v="1794"/>
    <x v="1606"/>
    <x v="0"/>
    <x v="2"/>
    <x v="1"/>
    <x v="1"/>
    <s v="Small Box"/>
    <s v="Eldon® Expressions™ Wood Desk Accessories, Oak"/>
    <n v="0.56000000000000005"/>
    <x v="2"/>
    <x v="11"/>
    <s v="Glen Ellyn"/>
    <n v="60137"/>
    <x v="1336"/>
    <d v="2012-10-29T00:00:00"/>
    <n v="-60.966000000000001"/>
    <n v="13"/>
    <n v="104.3"/>
    <n v="87858"/>
    <s v="October"/>
    <n v="2012"/>
    <x v="4"/>
  </r>
  <r>
    <n v="7891"/>
    <n v="23000"/>
    <s v="Critical"/>
    <n v="0"/>
    <n v="99.99"/>
    <n v="19.989999999999998"/>
    <n v="2881"/>
    <x v="1607"/>
    <x v="0"/>
    <x v="3"/>
    <x v="2"/>
    <x v="11"/>
    <s v="Small Box"/>
    <s v="US Robotics 56K V.92 External Faxmodem"/>
    <n v="0.52"/>
    <x v="1"/>
    <x v="8"/>
    <s v="North Port"/>
    <n v="34287"/>
    <x v="730"/>
    <d v="2013-12-03T00:00:00"/>
    <n v="1106.9760000000001"/>
    <n v="2"/>
    <n v="211.98"/>
    <n v="88631"/>
    <s v="December"/>
    <n v="2013"/>
    <x v="4"/>
  </r>
  <r>
    <n v="5919"/>
    <n v="25825"/>
    <s v="Not Specified"/>
    <n v="0.08"/>
    <n v="19.98"/>
    <n v="5.97"/>
    <n v="2169"/>
    <x v="1608"/>
    <x v="1"/>
    <x v="3"/>
    <x v="0"/>
    <x v="8"/>
    <s v="Small Box"/>
    <s v="Xerox 1936"/>
    <n v="0.38"/>
    <x v="3"/>
    <x v="6"/>
    <s v="Clifton"/>
    <n v="7011"/>
    <x v="90"/>
    <d v="2013-07-03T00:00:00"/>
    <n v="197.74709999999996"/>
    <n v="15"/>
    <n v="286.58999999999997"/>
    <n v="88797"/>
    <s v="July"/>
    <n v="2013"/>
    <x v="5"/>
  </r>
  <r>
    <n v="316"/>
    <n v="1074"/>
    <s v="High"/>
    <n v="0.03"/>
    <n v="4.26"/>
    <n v="1.2"/>
    <n v="117"/>
    <x v="1609"/>
    <x v="0"/>
    <x v="0"/>
    <x v="0"/>
    <x v="9"/>
    <s v="Wrap Bag"/>
    <s v="Dixon Prang® Watercolor Pencils, 10-Color Set with Brush"/>
    <n v="0.44"/>
    <x v="0"/>
    <x v="20"/>
    <s v="Seattle"/>
    <n v="98103"/>
    <x v="261"/>
    <d v="2010-01-04T00:00:00"/>
    <n v="9.82"/>
    <n v="29"/>
    <n v="122.23"/>
    <n v="7909"/>
    <s v="January"/>
    <n v="2010"/>
    <x v="1"/>
  </r>
  <r>
    <n v="317"/>
    <n v="1950"/>
    <s v="Medium"/>
    <n v="0.01"/>
    <n v="4.91"/>
    <n v="0.5"/>
    <n v="117"/>
    <x v="1609"/>
    <x v="0"/>
    <x v="0"/>
    <x v="0"/>
    <x v="4"/>
    <s v="Small Box"/>
    <s v="Avery 493"/>
    <n v="0.36"/>
    <x v="0"/>
    <x v="20"/>
    <s v="Seattle"/>
    <n v="98103"/>
    <x v="704"/>
    <d v="2010-04-06T00:00:00"/>
    <n v="112.06"/>
    <n v="47"/>
    <n v="228.46"/>
    <n v="13959"/>
    <s v="April"/>
    <n v="2010"/>
    <x v="1"/>
  </r>
  <r>
    <n v="318"/>
    <n v="1951"/>
    <s v="Medium"/>
    <n v="0.09"/>
    <n v="4"/>
    <n v="1.3"/>
    <n v="117"/>
    <x v="1609"/>
    <x v="1"/>
    <x v="0"/>
    <x v="0"/>
    <x v="8"/>
    <s v="Wrap Bag"/>
    <s v="EcoTones® Memo Sheets"/>
    <n v="0.37"/>
    <x v="0"/>
    <x v="20"/>
    <s v="Seattle"/>
    <n v="98103"/>
    <x v="704"/>
    <d v="2010-04-06T00:00:00"/>
    <n v="16.79"/>
    <n v="19"/>
    <n v="77.61"/>
    <n v="13959"/>
    <s v="April"/>
    <n v="2010"/>
    <x v="0"/>
  </r>
  <r>
    <n v="319"/>
    <n v="8241"/>
    <s v="Low"/>
    <n v="7.0000000000000007E-2"/>
    <n v="2.12"/>
    <n v="1.99"/>
    <n v="117"/>
    <x v="1609"/>
    <x v="0"/>
    <x v="0"/>
    <x v="2"/>
    <x v="11"/>
    <s v="Small Pack"/>
    <s v="Fuji Slim Jewel Case CD-R"/>
    <n v="0.55000000000000004"/>
    <x v="0"/>
    <x v="20"/>
    <s v="Seattle"/>
    <n v="98103"/>
    <x v="319"/>
    <d v="2010-04-11T00:00:00"/>
    <n v="-55.84"/>
    <n v="46"/>
    <n v="99.94"/>
    <n v="58914"/>
    <s v="April"/>
    <n v="2010"/>
    <x v="0"/>
  </r>
  <r>
    <n v="320"/>
    <n v="2744"/>
    <s v="Low"/>
    <n v="0.01"/>
    <n v="550.98"/>
    <n v="45.7"/>
    <n v="117"/>
    <x v="1609"/>
    <x v="2"/>
    <x v="0"/>
    <x v="1"/>
    <x v="6"/>
    <s v="Jumbo Box"/>
    <s v="Chromcraft Bull-Nose Wood Oval Conference Tables &amp; Bases"/>
    <n v="0.71"/>
    <x v="0"/>
    <x v="20"/>
    <s v="Seattle"/>
    <n v="98103"/>
    <x v="964"/>
    <d v="2011-04-07T00:00:00"/>
    <n v="-163.19999999999999"/>
    <n v="3"/>
    <n v="1358.78"/>
    <n v="19812"/>
    <s v="April"/>
    <n v="2011"/>
    <x v="1"/>
  </r>
  <r>
    <n v="321"/>
    <n v="6260"/>
    <s v="Medium"/>
    <n v="7.0000000000000007E-2"/>
    <n v="115.99"/>
    <n v="2.5"/>
    <n v="117"/>
    <x v="1609"/>
    <x v="0"/>
    <x v="0"/>
    <x v="2"/>
    <x v="3"/>
    <s v="Small Box"/>
    <s v="StarTAC 7797"/>
    <n v="0.55000000000000004"/>
    <x v="0"/>
    <x v="20"/>
    <s v="Seattle"/>
    <n v="98103"/>
    <x v="1147"/>
    <d v="2013-01-25T00:00:00"/>
    <n v="585.94680000000005"/>
    <n v="52"/>
    <n v="5006.28"/>
    <n v="44295"/>
    <s v="January"/>
    <n v="2013"/>
    <x v="0"/>
  </r>
  <r>
    <n v="322"/>
    <n v="8242"/>
    <s v="Low"/>
    <n v="7.0000000000000007E-2"/>
    <n v="1.76"/>
    <n v="0.7"/>
    <n v="117"/>
    <x v="1609"/>
    <x v="0"/>
    <x v="0"/>
    <x v="0"/>
    <x v="9"/>
    <s v="Wrap Bag"/>
    <s v="Newell 326"/>
    <n v="0.56000000000000005"/>
    <x v="0"/>
    <x v="20"/>
    <s v="Seattle"/>
    <n v="98103"/>
    <x v="171"/>
    <d v="2013-04-16T00:00:00"/>
    <n v="-3.36"/>
    <n v="11"/>
    <n v="18.7"/>
    <n v="58914"/>
    <s v="April"/>
    <n v="2013"/>
    <x v="0"/>
  </r>
  <r>
    <n v="323"/>
    <n v="3230"/>
    <s v="Low"/>
    <n v="7.0000000000000007E-2"/>
    <n v="96.45"/>
    <n v="13.99"/>
    <n v="117"/>
    <x v="1609"/>
    <x v="0"/>
    <x v="0"/>
    <x v="2"/>
    <x v="7"/>
    <s v="Medium Box"/>
    <s v="Soundgear TeleForum DX Desktop Conference Phone"/>
    <n v="0.38"/>
    <x v="0"/>
    <x v="20"/>
    <s v="Seattle"/>
    <n v="98103"/>
    <x v="965"/>
    <d v="2013-04-29T00:00:00"/>
    <n v="147.6"/>
    <n v="13"/>
    <n v="1191.73"/>
    <n v="23172"/>
    <s v="April"/>
    <n v="2013"/>
    <x v="0"/>
  </r>
  <r>
    <n v="324"/>
    <n v="5055"/>
    <s v="High"/>
    <n v="0.02"/>
    <n v="3.28"/>
    <n v="5"/>
    <n v="117"/>
    <x v="1609"/>
    <x v="0"/>
    <x v="0"/>
    <x v="0"/>
    <x v="9"/>
    <s v="Wrap Bag"/>
    <s v="Newell 35"/>
    <n v="0.56000000000000005"/>
    <x v="0"/>
    <x v="20"/>
    <s v="Seattle"/>
    <n v="98103"/>
    <x v="758"/>
    <d v="2013-08-18T00:00:00"/>
    <n v="-89.06"/>
    <n v="52"/>
    <n v="190.52"/>
    <n v="36038"/>
    <s v="August"/>
    <n v="2013"/>
    <x v="2"/>
  </r>
  <r>
    <n v="325"/>
    <n v="2327"/>
    <s v="High"/>
    <n v="0.04"/>
    <n v="2.61"/>
    <n v="0.5"/>
    <n v="117"/>
    <x v="1609"/>
    <x v="0"/>
    <x v="0"/>
    <x v="0"/>
    <x v="4"/>
    <s v="Small Box"/>
    <s v="Avery 479"/>
    <n v="0.39"/>
    <x v="0"/>
    <x v="20"/>
    <s v="Seattle"/>
    <n v="98103"/>
    <x v="1337"/>
    <d v="2013-12-28T00:00:00"/>
    <n v="32.81"/>
    <n v="76"/>
    <n v="191.42"/>
    <n v="16772"/>
    <s v="December"/>
    <n v="2013"/>
    <x v="1"/>
  </r>
  <r>
    <n v="5476"/>
    <n v="25204"/>
    <s v="Low"/>
    <n v="0.03"/>
    <n v="2.88"/>
    <n v="0.5"/>
    <n v="2021"/>
    <x v="1610"/>
    <x v="0"/>
    <x v="1"/>
    <x v="0"/>
    <x v="4"/>
    <s v="Small Box"/>
    <s v="Avery 484"/>
    <n v="0.36"/>
    <x v="2"/>
    <x v="2"/>
    <s v="Plainview"/>
    <n v="79072"/>
    <x v="1338"/>
    <d v="2011-06-14T00:00:00"/>
    <n v="20.755199999999999"/>
    <n v="10"/>
    <n v="30.08"/>
    <n v="86937"/>
    <s v="June"/>
    <n v="2011"/>
    <x v="1"/>
  </r>
  <r>
    <n v="5477"/>
    <n v="24331"/>
    <s v="Low"/>
    <n v="0.1"/>
    <n v="7.77"/>
    <n v="9.23"/>
    <n v="2021"/>
    <x v="1610"/>
    <x v="0"/>
    <x v="1"/>
    <x v="0"/>
    <x v="10"/>
    <s v="Small Box"/>
    <s v="Hoover Commercial Soft Guard Upright Vacuum And Disposable Filtration Bags"/>
    <n v="0.57999999999999996"/>
    <x v="2"/>
    <x v="2"/>
    <s v="Plainview"/>
    <n v="79072"/>
    <x v="345"/>
    <d v="2011-06-24T00:00:00"/>
    <n v="-137.12799999999999"/>
    <n v="9"/>
    <n v="67.52"/>
    <n v="86938"/>
    <s v="June"/>
    <n v="2011"/>
    <x v="0"/>
  </r>
  <r>
    <n v="5478"/>
    <n v="25412"/>
    <s v="High"/>
    <n v="0.09"/>
    <n v="5.18"/>
    <n v="2.04"/>
    <n v="2021"/>
    <x v="1610"/>
    <x v="1"/>
    <x v="0"/>
    <x v="0"/>
    <x v="8"/>
    <s v="Wrap Bag"/>
    <s v="Array® Memo Cubes"/>
    <n v="0.36"/>
    <x v="2"/>
    <x v="2"/>
    <s v="Plainview"/>
    <n v="79072"/>
    <x v="159"/>
    <d v="2011-10-24T00:00:00"/>
    <n v="2.5391999999999997"/>
    <n v="4"/>
    <n v="21.45"/>
    <n v="86939"/>
    <s v="October"/>
    <n v="2011"/>
    <x v="0"/>
  </r>
  <r>
    <n v="5479"/>
    <n v="25413"/>
    <s v="High"/>
    <n v="0"/>
    <n v="259.70999999999998"/>
    <n v="66.67"/>
    <n v="2021"/>
    <x v="1610"/>
    <x v="2"/>
    <x v="0"/>
    <x v="1"/>
    <x v="6"/>
    <s v="Jumbo Box"/>
    <s v="Bevis Round Bullnose 29&quot; High Table Top"/>
    <n v="0.65"/>
    <x v="2"/>
    <x v="2"/>
    <s v="Plainview"/>
    <n v="79072"/>
    <x v="159"/>
    <d v="2011-10-23T00:00:00"/>
    <n v="-207.89135999999999"/>
    <n v="3"/>
    <n v="859.22"/>
    <n v="86939"/>
    <s v="October"/>
    <n v="2011"/>
    <x v="4"/>
  </r>
  <r>
    <n v="5480"/>
    <n v="25205"/>
    <s v="Low"/>
    <n v="0.1"/>
    <n v="4.9800000000000004"/>
    <n v="5.49"/>
    <n v="2021"/>
    <x v="1610"/>
    <x v="0"/>
    <x v="1"/>
    <x v="0"/>
    <x v="8"/>
    <s v="Small Box"/>
    <s v="Xerox 1952"/>
    <n v="0.38"/>
    <x v="2"/>
    <x v="2"/>
    <s v="Plainview"/>
    <n v="79072"/>
    <x v="559"/>
    <d v="2013-06-13T00:00:00"/>
    <n v="-25.704000000000001"/>
    <n v="4"/>
    <n v="20.66"/>
    <n v="86946"/>
    <s v="June"/>
    <n v="2013"/>
    <x v="0"/>
  </r>
  <r>
    <n v="5481"/>
    <n v="25262"/>
    <s v="Not Specified"/>
    <n v="7.0000000000000007E-2"/>
    <n v="110.98"/>
    <n v="35"/>
    <n v="2021"/>
    <x v="1610"/>
    <x v="0"/>
    <x v="1"/>
    <x v="0"/>
    <x v="2"/>
    <s v="Large Box"/>
    <s v="Carina Mini System Audio Rack, Model AR050B"/>
    <n v="0.82"/>
    <x v="2"/>
    <x v="2"/>
    <s v="Plainview"/>
    <n v="79072"/>
    <x v="802"/>
    <d v="2013-12-23T00:00:00"/>
    <n v="-157.86623999999995"/>
    <n v="7"/>
    <n v="748.55"/>
    <n v="86948"/>
    <s v="December"/>
    <n v="2013"/>
    <x v="0"/>
  </r>
  <r>
    <n v="1955"/>
    <n v="19600"/>
    <s v="Medium"/>
    <n v="0.1"/>
    <n v="17.98"/>
    <n v="4"/>
    <n v="727"/>
    <x v="1611"/>
    <x v="0"/>
    <x v="2"/>
    <x v="2"/>
    <x v="11"/>
    <s v="Small Box"/>
    <s v="Belkin 107-key enhanced keyboard, USB/PS/2 interface"/>
    <n v="0.79"/>
    <x v="3"/>
    <x v="19"/>
    <s v="Lewiston"/>
    <n v="4240"/>
    <x v="485"/>
    <d v="2010-03-16T00:00:00"/>
    <n v="-99.55"/>
    <n v="4"/>
    <n v="66.319999999999993"/>
    <n v="90359"/>
    <s v="March"/>
    <n v="2010"/>
    <x v="0"/>
  </r>
  <r>
    <n v="2177"/>
    <n v="24266"/>
    <s v="High"/>
    <n v="0"/>
    <n v="227.55"/>
    <n v="32.479999999999997"/>
    <n v="831"/>
    <x v="1612"/>
    <x v="2"/>
    <x v="0"/>
    <x v="1"/>
    <x v="6"/>
    <s v="Jumbo Box"/>
    <s v="Hon Rectangular Conference Tables"/>
    <n v="0.68"/>
    <x v="3"/>
    <x v="18"/>
    <s v="Dundalk"/>
    <n v="21222"/>
    <x v="12"/>
    <d v="2011-04-03T00:00:00"/>
    <n v="547.03620000000001"/>
    <n v="6"/>
    <n v="1442.42"/>
    <n v="90272"/>
    <s v="April"/>
    <n v="2011"/>
    <x v="4"/>
  </r>
  <r>
    <n v="2178"/>
    <n v="23713"/>
    <s v="Not Specified"/>
    <n v="0.1"/>
    <n v="30.98"/>
    <n v="8.99"/>
    <n v="831"/>
    <x v="1612"/>
    <x v="0"/>
    <x v="1"/>
    <x v="0"/>
    <x v="9"/>
    <s v="Small Pack"/>
    <s v="Boston School Pro Electric Pencil Sharpener, 1670"/>
    <n v="0.57999999999999996"/>
    <x v="3"/>
    <x v="18"/>
    <s v="Dundalk"/>
    <n v="21222"/>
    <x v="1339"/>
    <d v="2012-04-24T00:00:00"/>
    <n v="22.71"/>
    <n v="12"/>
    <n v="347.13"/>
    <n v="90274"/>
    <s v="April"/>
    <n v="2012"/>
    <x v="0"/>
  </r>
  <r>
    <n v="2179"/>
    <n v="24235"/>
    <s v="Not Specified"/>
    <n v="0.09"/>
    <n v="65.989999999999995"/>
    <n v="5.31"/>
    <n v="831"/>
    <x v="1612"/>
    <x v="0"/>
    <x v="1"/>
    <x v="2"/>
    <x v="3"/>
    <s v="Small Box"/>
    <s v="3390"/>
    <n v="0.56999999999999995"/>
    <x v="3"/>
    <x v="18"/>
    <s v="Dundalk"/>
    <n v="21222"/>
    <x v="279"/>
    <d v="2013-08-23T00:00:00"/>
    <n v="-35.390431999999997"/>
    <n v="6"/>
    <n v="326.89"/>
    <n v="90279"/>
    <s v="August"/>
    <n v="2013"/>
    <x v="0"/>
  </r>
  <r>
    <n v="5499"/>
    <n v="22145"/>
    <s v="Critical"/>
    <n v="0.04"/>
    <n v="120.97"/>
    <n v="7.11"/>
    <n v="2030"/>
    <x v="1613"/>
    <x v="0"/>
    <x v="1"/>
    <x v="2"/>
    <x v="7"/>
    <s v="Medium Box"/>
    <s v="Canon BP1200DH 12-Digit Bubble Jet Printing Calculator"/>
    <n v="0.36"/>
    <x v="2"/>
    <x v="2"/>
    <s v="Greenville"/>
    <n v="75401"/>
    <x v="321"/>
    <d v="2010-09-17T00:00:00"/>
    <n v="1320.5495999999998"/>
    <n v="16"/>
    <n v="1913.84"/>
    <n v="91059"/>
    <s v="September"/>
    <n v="2010"/>
    <x v="1"/>
  </r>
  <r>
    <n v="5500"/>
    <n v="22146"/>
    <s v="Critical"/>
    <n v="0"/>
    <n v="195.99"/>
    <n v="4.2"/>
    <n v="2030"/>
    <x v="1613"/>
    <x v="0"/>
    <x v="1"/>
    <x v="2"/>
    <x v="3"/>
    <s v="Small Box"/>
    <s v="688"/>
    <n v="0.6"/>
    <x v="2"/>
    <x v="2"/>
    <s v="Greenville"/>
    <n v="75401"/>
    <x v="321"/>
    <d v="2010-09-19T00:00:00"/>
    <n v="1585.5030000000002"/>
    <n v="16"/>
    <n v="2692.12"/>
    <n v="91059"/>
    <s v="September"/>
    <n v="2010"/>
    <x v="4"/>
  </r>
  <r>
    <n v="5501"/>
    <n v="20654"/>
    <s v="Medium"/>
    <n v="0.03"/>
    <n v="55.98"/>
    <n v="4.8600000000000003"/>
    <n v="2030"/>
    <x v="1613"/>
    <x v="0"/>
    <x v="1"/>
    <x v="0"/>
    <x v="8"/>
    <s v="Small Box"/>
    <s v="Xerox 1908"/>
    <n v="0.36"/>
    <x v="2"/>
    <x v="2"/>
    <s v="Greenville"/>
    <n v="75401"/>
    <x v="481"/>
    <d v="2010-09-20T00:00:00"/>
    <n v="526.04219999999998"/>
    <n v="13"/>
    <n v="762.38"/>
    <n v="91060"/>
    <s v="September"/>
    <n v="2010"/>
    <x v="1"/>
  </r>
  <r>
    <n v="1573"/>
    <n v="4015"/>
    <s v="Critical"/>
    <n v="0.09"/>
    <n v="154.13"/>
    <n v="69"/>
    <n v="604"/>
    <x v="1614"/>
    <x v="1"/>
    <x v="1"/>
    <x v="1"/>
    <x v="6"/>
    <s v="Large Box"/>
    <s v="Laminate Occasional Tables"/>
    <n v="0.68"/>
    <x v="0"/>
    <x v="0"/>
    <s v="Los Angeles"/>
    <n v="90045"/>
    <x v="116"/>
    <d v="2010-03-15T00:00:00"/>
    <n v="-1763.7477000000003"/>
    <n v="38"/>
    <n v="5679.59"/>
    <n v="28647"/>
    <s v="March"/>
    <n v="2010"/>
    <x v="0"/>
  </r>
  <r>
    <n v="1574"/>
    <n v="4903"/>
    <s v="Critical"/>
    <n v="0.03"/>
    <n v="1.88"/>
    <n v="1.49"/>
    <n v="604"/>
    <x v="1614"/>
    <x v="0"/>
    <x v="0"/>
    <x v="0"/>
    <x v="0"/>
    <s v="Small Box"/>
    <s v="Staples® General Use 3-Ring Binders"/>
    <n v="0.37"/>
    <x v="0"/>
    <x v="0"/>
    <s v="Los Angeles"/>
    <n v="90045"/>
    <x v="333"/>
    <d v="2010-07-25T00:00:00"/>
    <n v="-15.099500000000001"/>
    <n v="52"/>
    <n v="102.32"/>
    <n v="34882"/>
    <s v="July"/>
    <n v="2010"/>
    <x v="1"/>
  </r>
  <r>
    <n v="1575"/>
    <n v="6813"/>
    <s v="Low"/>
    <n v="0"/>
    <n v="12.97"/>
    <n v="1.49"/>
    <n v="604"/>
    <x v="1614"/>
    <x v="0"/>
    <x v="0"/>
    <x v="0"/>
    <x v="0"/>
    <s v="Small Box"/>
    <s v="Mead 1st Gear 2&quot; Zipper Binder, Asst. Colors"/>
    <n v="0.35"/>
    <x v="0"/>
    <x v="0"/>
    <s v="Los Angeles"/>
    <n v="90045"/>
    <x v="722"/>
    <d v="2011-01-13T00:00:00"/>
    <n v="58.466400000000007"/>
    <n v="27"/>
    <n v="360.7"/>
    <n v="48487"/>
    <s v="January"/>
    <n v="2011"/>
    <x v="4"/>
  </r>
  <r>
    <n v="1576"/>
    <n v="2780"/>
    <s v="Critical"/>
    <n v="0.09"/>
    <n v="5.53"/>
    <n v="6.98"/>
    <n v="604"/>
    <x v="1614"/>
    <x v="0"/>
    <x v="0"/>
    <x v="0"/>
    <x v="0"/>
    <s v="Small Box"/>
    <s v="Avery Durable Poly Binders"/>
    <n v="0.39"/>
    <x v="0"/>
    <x v="0"/>
    <s v="Los Angeles"/>
    <n v="90045"/>
    <x v="117"/>
    <d v="2012-02-29T00:00:00"/>
    <n v="-46.1265"/>
    <n v="10"/>
    <n v="59.09"/>
    <n v="20068"/>
    <s v="February"/>
    <n v="2012"/>
    <x v="0"/>
  </r>
  <r>
    <n v="1577"/>
    <n v="5767"/>
    <s v="Not Specified"/>
    <n v="0.01"/>
    <n v="1.76"/>
    <n v="0.7"/>
    <n v="604"/>
    <x v="1614"/>
    <x v="0"/>
    <x v="0"/>
    <x v="0"/>
    <x v="9"/>
    <s v="Wrap Bag"/>
    <s v="Newell 326"/>
    <n v="0.56000000000000005"/>
    <x v="0"/>
    <x v="0"/>
    <s v="Los Angeles"/>
    <n v="90045"/>
    <x v="1340"/>
    <d v="2012-11-14T00:00:00"/>
    <n v="-1.23"/>
    <n v="95"/>
    <n v="167.91"/>
    <n v="40934"/>
    <s v="November"/>
    <n v="2012"/>
    <x v="1"/>
  </r>
  <r>
    <n v="1578"/>
    <n v="5768"/>
    <s v="Not Specified"/>
    <n v="7.0000000000000007E-2"/>
    <n v="45.99"/>
    <n v="4.99"/>
    <n v="604"/>
    <x v="1614"/>
    <x v="0"/>
    <x v="0"/>
    <x v="2"/>
    <x v="3"/>
    <s v="Small Box"/>
    <s v="600 Series Non-Flip"/>
    <n v="0.56999999999999995"/>
    <x v="0"/>
    <x v="0"/>
    <s v="Los Angeles"/>
    <n v="90045"/>
    <x v="1340"/>
    <d v="2012-11-15T00:00:00"/>
    <n v="-107.503"/>
    <n v="37"/>
    <n v="1359.41"/>
    <n v="40934"/>
    <s v="November"/>
    <n v="2012"/>
    <x v="0"/>
  </r>
  <r>
    <n v="1579"/>
    <n v="4003"/>
    <s v="Medium"/>
    <n v="0.06"/>
    <n v="24.92"/>
    <n v="12.98"/>
    <n v="604"/>
    <x v="1614"/>
    <x v="0"/>
    <x v="0"/>
    <x v="0"/>
    <x v="0"/>
    <s v="Small Box"/>
    <s v="GBC Standard Therm-A-Bind Covers"/>
    <n v="0.39"/>
    <x v="0"/>
    <x v="0"/>
    <s v="Los Angeles"/>
    <n v="90045"/>
    <x v="118"/>
    <d v="2012-12-09T00:00:00"/>
    <n v="-41.561"/>
    <n v="2"/>
    <n v="72.8"/>
    <n v="28581"/>
    <s v="December"/>
    <n v="2012"/>
    <x v="3"/>
  </r>
  <r>
    <n v="1580"/>
    <n v="4004"/>
    <s v="Medium"/>
    <n v="0.04"/>
    <n v="4.9800000000000004"/>
    <n v="0.8"/>
    <n v="604"/>
    <x v="1614"/>
    <x v="0"/>
    <x v="0"/>
    <x v="0"/>
    <x v="8"/>
    <s v="Wrap Bag"/>
    <s v="Rediform S.O.S. Phone Message Books"/>
    <n v="0.36"/>
    <x v="0"/>
    <x v="0"/>
    <s v="Los Angeles"/>
    <n v="90045"/>
    <x v="118"/>
    <d v="2012-12-09T00:00:00"/>
    <n v="73.05"/>
    <n v="72"/>
    <n v="352.7"/>
    <n v="28581"/>
    <s v="December"/>
    <n v="2012"/>
    <x v="1"/>
  </r>
  <r>
    <n v="1581"/>
    <n v="5224"/>
    <s v="Critical"/>
    <n v="0.04"/>
    <n v="4.9800000000000004"/>
    <n v="8.33"/>
    <n v="604"/>
    <x v="1614"/>
    <x v="1"/>
    <x v="0"/>
    <x v="0"/>
    <x v="8"/>
    <s v="Small Box"/>
    <s v="Xerox 198"/>
    <n v="0.38"/>
    <x v="0"/>
    <x v="0"/>
    <s v="Los Angeles"/>
    <n v="90045"/>
    <x v="15"/>
    <d v="2013-03-05T00:00:00"/>
    <n v="-123.28"/>
    <n v="24"/>
    <n v="132.02000000000001"/>
    <n v="37188"/>
    <s v="March"/>
    <n v="2013"/>
    <x v="1"/>
  </r>
  <r>
    <n v="1582"/>
    <n v="3730"/>
    <s v="Medium"/>
    <n v="0.1"/>
    <n v="8.9499999999999993"/>
    <n v="2.0099999999999998"/>
    <n v="604"/>
    <x v="1614"/>
    <x v="0"/>
    <x v="0"/>
    <x v="0"/>
    <x v="8"/>
    <s v="Wrap Bag"/>
    <s v="Recycled Desk Saver Line &quot;While You Were Out&quot; Book, 5 1/2&quot; X 4&quot;"/>
    <n v="0.39"/>
    <x v="0"/>
    <x v="0"/>
    <s v="Los Angeles"/>
    <n v="90045"/>
    <x v="119"/>
    <d v="2013-03-18T00:00:00"/>
    <n v="-4.22"/>
    <n v="1"/>
    <n v="10.23"/>
    <n v="26660"/>
    <s v="March"/>
    <n v="2013"/>
    <x v="0"/>
  </r>
  <r>
    <n v="1583"/>
    <n v="7828"/>
    <s v="Low"/>
    <n v="0.05"/>
    <n v="1.82"/>
    <n v="1"/>
    <n v="604"/>
    <x v="1614"/>
    <x v="0"/>
    <x v="0"/>
    <x v="0"/>
    <x v="9"/>
    <s v="Wrap Bag"/>
    <s v="Crayola Anti Dust Chalk, 12/Pack"/>
    <n v="0.4"/>
    <x v="0"/>
    <x v="0"/>
    <s v="Los Angeles"/>
    <n v="90045"/>
    <x v="465"/>
    <d v="2013-10-02T00:00:00"/>
    <n v="0.86"/>
    <n v="84"/>
    <n v="154.6"/>
    <n v="55968"/>
    <s v="September"/>
    <n v="2013"/>
    <x v="3"/>
  </r>
  <r>
    <n v="941"/>
    <n v="23623"/>
    <s v="Medium"/>
    <n v="0.01"/>
    <n v="6.68"/>
    <n v="6.92"/>
    <n v="360"/>
    <x v="1615"/>
    <x v="0"/>
    <x v="3"/>
    <x v="0"/>
    <x v="8"/>
    <s v="Small Box"/>
    <s v="Xerox 1898"/>
    <n v="0.37"/>
    <x v="0"/>
    <x v="0"/>
    <s v="Fresno"/>
    <n v="93727"/>
    <x v="1341"/>
    <d v="2011-01-03T00:00:00"/>
    <n v="-152.60679999999999"/>
    <n v="11"/>
    <n v="75.239999999999995"/>
    <n v="87348"/>
    <s v="January"/>
    <n v="2011"/>
    <x v="1"/>
  </r>
  <r>
    <n v="942"/>
    <n v="21862"/>
    <s v="Critical"/>
    <n v="0.02"/>
    <n v="348.21"/>
    <n v="40.19"/>
    <n v="360"/>
    <x v="1615"/>
    <x v="2"/>
    <x v="3"/>
    <x v="1"/>
    <x v="6"/>
    <s v="Jumbo Box"/>
    <s v="Bretford CR4500 Series Slim Rectangular Table"/>
    <n v="0.62"/>
    <x v="0"/>
    <x v="0"/>
    <s v="Fresno"/>
    <n v="93727"/>
    <x v="133"/>
    <d v="2012-03-12T00:00:00"/>
    <n v="2528.6498999999999"/>
    <n v="13"/>
    <n v="3664.71"/>
    <n v="87351"/>
    <s v="March"/>
    <n v="2012"/>
    <x v="2"/>
  </r>
  <r>
    <n v="943"/>
    <n v="24828"/>
    <s v="High"/>
    <n v="0"/>
    <n v="4.9800000000000004"/>
    <n v="0.8"/>
    <n v="360"/>
    <x v="1615"/>
    <x v="0"/>
    <x v="3"/>
    <x v="0"/>
    <x v="8"/>
    <s v="Wrap Bag"/>
    <s v="Rediform S.O.S. Phone Message Books"/>
    <n v="0.36"/>
    <x v="0"/>
    <x v="0"/>
    <s v="Fresno"/>
    <n v="93727"/>
    <x v="664"/>
    <d v="2012-12-06T00:00:00"/>
    <n v="24.833099999999998"/>
    <n v="7"/>
    <n v="35.99"/>
    <n v="87352"/>
    <s v="December"/>
    <n v="2012"/>
    <x v="4"/>
  </r>
  <r>
    <n v="944"/>
    <n v="22778"/>
    <s v="Low"/>
    <n v="0.05"/>
    <n v="65.989999999999995"/>
    <n v="5.99"/>
    <n v="360"/>
    <x v="1615"/>
    <x v="0"/>
    <x v="3"/>
    <x v="2"/>
    <x v="3"/>
    <s v="Small Box"/>
    <s v="i1000"/>
    <n v="0.57999999999999996"/>
    <x v="0"/>
    <x v="0"/>
    <s v="Fresno"/>
    <n v="93727"/>
    <x v="676"/>
    <d v="2013-01-11T00:00:00"/>
    <n v="323.57303999999999"/>
    <n v="9"/>
    <n v="519.29999999999995"/>
    <n v="87353"/>
    <s v="January"/>
    <n v="2013"/>
    <x v="3"/>
  </r>
  <r>
    <n v="6621"/>
    <n v="18819"/>
    <s v="High"/>
    <n v="7.0000000000000007E-2"/>
    <n v="155.06"/>
    <n v="7.07"/>
    <n v="2432"/>
    <x v="1616"/>
    <x v="0"/>
    <x v="2"/>
    <x v="0"/>
    <x v="2"/>
    <s v="Small Box"/>
    <s v="Dual Level, Single-Width Filing Carts"/>
    <n v="0.59"/>
    <x v="2"/>
    <x v="22"/>
    <s v="Midwest City"/>
    <n v="73110"/>
    <x v="1083"/>
    <d v="2010-11-19T00:00:00"/>
    <n v="24.350000000000023"/>
    <n v="3"/>
    <n v="436.94"/>
    <n v="89096"/>
    <s v="November"/>
    <n v="2010"/>
    <x v="0"/>
  </r>
  <r>
    <n v="6622"/>
    <n v="20286"/>
    <s v="Not Specified"/>
    <n v="0.09"/>
    <n v="5.4"/>
    <n v="7.78"/>
    <n v="2432"/>
    <x v="1616"/>
    <x v="1"/>
    <x v="2"/>
    <x v="0"/>
    <x v="0"/>
    <s v="Small Box"/>
    <s v="3M Organizer Strips"/>
    <n v="0.37"/>
    <x v="2"/>
    <x v="22"/>
    <s v="Midwest City"/>
    <n v="73110"/>
    <x v="73"/>
    <d v="2010-12-08T00:00:00"/>
    <n v="-34.764499999999998"/>
    <n v="6"/>
    <n v="37.380000000000003"/>
    <n v="89097"/>
    <s v="December"/>
    <n v="2010"/>
    <x v="0"/>
  </r>
  <r>
    <n v="8211"/>
    <n v="22476"/>
    <s v="Low"/>
    <n v="0"/>
    <n v="5.28"/>
    <n v="6.26"/>
    <n v="2992"/>
    <x v="1617"/>
    <x v="0"/>
    <x v="0"/>
    <x v="0"/>
    <x v="8"/>
    <s v="Small Box"/>
    <s v="Xerox 1928"/>
    <n v="0.4"/>
    <x v="2"/>
    <x v="33"/>
    <s v="Sheboygan"/>
    <n v="53081"/>
    <x v="817"/>
    <d v="2010-11-15T00:00:00"/>
    <n v="25.058000000000035"/>
    <n v="36"/>
    <n v="203.05"/>
    <n v="91466"/>
    <s v="November"/>
    <n v="2010"/>
    <x v="4"/>
  </r>
  <r>
    <n v="8212"/>
    <n v="25745"/>
    <s v="High"/>
    <n v="7.0000000000000007E-2"/>
    <n v="3.52"/>
    <n v="6.83"/>
    <n v="2992"/>
    <x v="1617"/>
    <x v="0"/>
    <x v="0"/>
    <x v="0"/>
    <x v="0"/>
    <s v="Small Box"/>
    <s v="Self-Adhesive Ring Binder Labels"/>
    <n v="0.38"/>
    <x v="2"/>
    <x v="33"/>
    <s v="Sheboygan"/>
    <n v="53081"/>
    <x v="761"/>
    <d v="2013-03-18T00:00:00"/>
    <n v="-167.417"/>
    <n v="8"/>
    <n v="28.95"/>
    <n v="91467"/>
    <s v="March"/>
    <n v="2013"/>
    <x v="0"/>
  </r>
  <r>
    <n v="8213"/>
    <n v="25746"/>
    <s v="High"/>
    <n v="0"/>
    <n v="14.98"/>
    <n v="7.69"/>
    <n v="2992"/>
    <x v="1617"/>
    <x v="0"/>
    <x v="0"/>
    <x v="0"/>
    <x v="2"/>
    <s v="Small Box"/>
    <s v="Super Decoflex Portable Personal File"/>
    <n v="0.56999999999999995"/>
    <x v="2"/>
    <x v="33"/>
    <s v="Sheboygan"/>
    <n v="53081"/>
    <x v="761"/>
    <d v="2013-03-18T00:00:00"/>
    <n v="-30.71"/>
    <n v="3"/>
    <n v="48.51"/>
    <n v="91467"/>
    <s v="March"/>
    <n v="2013"/>
    <x v="4"/>
  </r>
  <r>
    <n v="1985"/>
    <n v="26371"/>
    <s v="Low"/>
    <n v="0.01"/>
    <n v="2.08"/>
    <n v="2.56"/>
    <n v="746"/>
    <x v="1618"/>
    <x v="0"/>
    <x v="1"/>
    <x v="0"/>
    <x v="16"/>
    <s v="Small Pack"/>
    <s v="Kleencut® Forged Office Shears by Acme United Corporation"/>
    <n v="0.55000000000000004"/>
    <x v="0"/>
    <x v="38"/>
    <s v="Phoenix"/>
    <n v="85023"/>
    <x v="208"/>
    <d v="2011-08-24T00:00:00"/>
    <n v="-31.2364"/>
    <n v="16"/>
    <n v="34.409999999999997"/>
    <n v="87728"/>
    <s v="August"/>
    <n v="2011"/>
    <x v="1"/>
  </r>
  <r>
    <n v="1986"/>
    <n v="25444"/>
    <s v="Not Specified"/>
    <n v="0.09"/>
    <n v="4.76"/>
    <n v="0.88"/>
    <n v="746"/>
    <x v="1618"/>
    <x v="0"/>
    <x v="1"/>
    <x v="0"/>
    <x v="8"/>
    <s v="Wrap Bag"/>
    <s v="Wirebound Voice Message Log Book"/>
    <n v="0.39"/>
    <x v="0"/>
    <x v="38"/>
    <s v="Phoenix"/>
    <n v="85023"/>
    <x v="1281"/>
    <d v="2013-05-19T00:00:00"/>
    <n v="-0.44999999999999929"/>
    <n v="2"/>
    <n v="9.1"/>
    <n v="87732"/>
    <s v="May"/>
    <n v="2013"/>
    <x v="0"/>
  </r>
  <r>
    <n v="1987"/>
    <n v="23645"/>
    <s v="High"/>
    <n v="0.1"/>
    <n v="34.58"/>
    <n v="8.99"/>
    <n v="746"/>
    <x v="1618"/>
    <x v="0"/>
    <x v="1"/>
    <x v="0"/>
    <x v="9"/>
    <s v="Small Pack"/>
    <s v="Panasonic KP-350BK Electric Pencil Sharpener with Auto Stop"/>
    <n v="0.56000000000000005"/>
    <x v="0"/>
    <x v="38"/>
    <s v="Phoenix"/>
    <n v="85023"/>
    <x v="1065"/>
    <d v="2013-06-11T00:00:00"/>
    <n v="-33.327999999999996"/>
    <n v="2"/>
    <n v="67.709999999999994"/>
    <n v="87733"/>
    <s v="June"/>
    <n v="2013"/>
    <x v="0"/>
  </r>
  <r>
    <n v="1988"/>
    <n v="22983"/>
    <s v="Critical"/>
    <n v="0.03"/>
    <n v="1.26"/>
    <n v="0.7"/>
    <n v="746"/>
    <x v="1618"/>
    <x v="0"/>
    <x v="1"/>
    <x v="0"/>
    <x v="12"/>
    <s v="Wrap Bag"/>
    <s v="Bagged Rubber Bands"/>
    <n v="0.81"/>
    <x v="0"/>
    <x v="38"/>
    <s v="Phoenix"/>
    <n v="85023"/>
    <x v="453"/>
    <d v="2013-11-03T00:00:00"/>
    <n v="9.1918400000000027"/>
    <n v="33"/>
    <n v="41.36"/>
    <n v="87736"/>
    <s v="November"/>
    <n v="2013"/>
    <x v="1"/>
  </r>
  <r>
    <n v="1989"/>
    <n v="22868"/>
    <s v="High"/>
    <n v="0"/>
    <n v="5.77"/>
    <n v="4.97"/>
    <n v="746"/>
    <x v="1618"/>
    <x v="0"/>
    <x v="2"/>
    <x v="0"/>
    <x v="0"/>
    <s v="Small Box"/>
    <s v="Avery Binding System Hidden Tab™ Executive Style Index Sets"/>
    <n v="0.35"/>
    <x v="0"/>
    <x v="38"/>
    <s v="Phoenix"/>
    <n v="85023"/>
    <x v="1130"/>
    <d v="2013-11-21T00:00:00"/>
    <n v="24.369512000000014"/>
    <n v="38"/>
    <n v="234.72"/>
    <n v="87737"/>
    <s v="November"/>
    <n v="2013"/>
    <x v="4"/>
  </r>
  <r>
    <n v="1990"/>
    <n v="22279"/>
    <s v="Not Specified"/>
    <n v="0.1"/>
    <n v="7.08"/>
    <n v="2.35"/>
    <n v="746"/>
    <x v="1618"/>
    <x v="0"/>
    <x v="1"/>
    <x v="0"/>
    <x v="9"/>
    <s v="Wrap Bag"/>
    <s v="SANFORD Major Accent™ Highlighters"/>
    <n v="0.47"/>
    <x v="0"/>
    <x v="38"/>
    <s v="Phoenix"/>
    <n v="85023"/>
    <x v="793"/>
    <d v="2013-12-27T00:00:00"/>
    <n v="48.139520000000005"/>
    <n v="23"/>
    <n v="152.13"/>
    <n v="87738"/>
    <s v="December"/>
    <n v="2013"/>
    <x v="0"/>
  </r>
  <r>
    <n v="3341"/>
    <n v="23516"/>
    <s v="Medium"/>
    <n v="0.1"/>
    <n v="194.3"/>
    <n v="11.54"/>
    <n v="1262"/>
    <x v="1619"/>
    <x v="0"/>
    <x v="0"/>
    <x v="1"/>
    <x v="1"/>
    <s v="Large Box"/>
    <s v="Electrix Halogen Magnifier Lamp"/>
    <n v="0.59"/>
    <x v="0"/>
    <x v="7"/>
    <s v="Castle Rock"/>
    <n v="80104"/>
    <x v="1342"/>
    <d v="2011-02-05T00:00:00"/>
    <n v="511.60050000000001"/>
    <n v="4"/>
    <n v="741.45"/>
    <n v="89731"/>
    <s v="February"/>
    <n v="2011"/>
    <x v="0"/>
  </r>
  <r>
    <n v="3342"/>
    <n v="23374"/>
    <s v="Medium"/>
    <n v="7.0000000000000007E-2"/>
    <n v="80.98"/>
    <n v="35"/>
    <n v="1262"/>
    <x v="1619"/>
    <x v="0"/>
    <x v="0"/>
    <x v="0"/>
    <x v="2"/>
    <s v="Large Box"/>
    <s v="Carina 42&quot;Hx23 3/4&quot;W Media Storage Unit"/>
    <n v="0.83"/>
    <x v="0"/>
    <x v="7"/>
    <s v="Castle Rock"/>
    <n v="80104"/>
    <x v="1343"/>
    <d v="2012-04-06T00:00:00"/>
    <n v="-1329.81"/>
    <n v="13"/>
    <n v="998.73"/>
    <n v="89733"/>
    <s v="April"/>
    <n v="2012"/>
    <x v="0"/>
  </r>
  <r>
    <n v="3343"/>
    <n v="23375"/>
    <s v="Medium"/>
    <n v="0"/>
    <n v="115.99"/>
    <n v="2.5"/>
    <n v="1262"/>
    <x v="1619"/>
    <x v="0"/>
    <x v="0"/>
    <x v="2"/>
    <x v="3"/>
    <s v="Small Box"/>
    <s v="StarTAC 7797"/>
    <n v="0.55000000000000004"/>
    <x v="0"/>
    <x v="7"/>
    <s v="Castle Rock"/>
    <n v="80104"/>
    <x v="1343"/>
    <d v="2012-04-06T00:00:00"/>
    <n v="763.27800000000002"/>
    <n v="11"/>
    <n v="1106.2"/>
    <n v="89733"/>
    <s v="April"/>
    <n v="2012"/>
    <x v="4"/>
  </r>
  <r>
    <n v="3344"/>
    <n v="24281"/>
    <s v="Low"/>
    <n v="0.08"/>
    <n v="1.98"/>
    <n v="4.7699999999999996"/>
    <n v="1262"/>
    <x v="1619"/>
    <x v="0"/>
    <x v="0"/>
    <x v="0"/>
    <x v="0"/>
    <s v="Small Box"/>
    <s v="Avery Reinforcements for Hole-Punch Pages"/>
    <n v="0.4"/>
    <x v="0"/>
    <x v="7"/>
    <s v="Castle Rock"/>
    <n v="80104"/>
    <x v="546"/>
    <d v="2012-09-15T00:00:00"/>
    <n v="-13.500999999999999"/>
    <n v="2"/>
    <n v="6.25"/>
    <n v="89734"/>
    <s v="September"/>
    <n v="2012"/>
    <x v="5"/>
  </r>
  <r>
    <n v="6460"/>
    <n v="19898"/>
    <s v="Not Specified"/>
    <n v="7.0000000000000007E-2"/>
    <n v="3.38"/>
    <n v="0.85"/>
    <n v="2380"/>
    <x v="1620"/>
    <x v="0"/>
    <x v="3"/>
    <x v="0"/>
    <x v="9"/>
    <s v="Wrap Bag"/>
    <s v="Avery Hi-Liter® Fluorescent Desk Style Markers"/>
    <n v="0.48"/>
    <x v="2"/>
    <x v="24"/>
    <s v="Grand Rapids"/>
    <n v="49505"/>
    <x v="840"/>
    <d v="2010-04-28T00:00:00"/>
    <n v="19.04"/>
    <n v="9"/>
    <n v="29.08"/>
    <n v="86654"/>
    <s v="April"/>
    <n v="2010"/>
    <x v="0"/>
  </r>
  <r>
    <n v="6461"/>
    <n v="18152"/>
    <s v="Low"/>
    <n v="0.08"/>
    <n v="68.81"/>
    <n v="60"/>
    <n v="2380"/>
    <x v="1620"/>
    <x v="2"/>
    <x v="3"/>
    <x v="0"/>
    <x v="10"/>
    <s v="Jumbo Drum"/>
    <s v="Holmes Replacement Filter for HEPA Air Cleaner, Very Large Room, HEPA Filter"/>
    <n v="0.41"/>
    <x v="2"/>
    <x v="24"/>
    <s v="Grand Rapids"/>
    <n v="49505"/>
    <x v="901"/>
    <d v="2010-05-07T00:00:00"/>
    <n v="-1069.72"/>
    <n v="17"/>
    <n v="1162.46"/>
    <n v="86655"/>
    <s v="May"/>
    <n v="2010"/>
    <x v="5"/>
  </r>
  <r>
    <n v="6462"/>
    <n v="19497"/>
    <s v="Critical"/>
    <n v="0.06"/>
    <n v="6.48"/>
    <n v="9.5399999999999991"/>
    <n v="2380"/>
    <x v="1620"/>
    <x v="0"/>
    <x v="3"/>
    <x v="0"/>
    <x v="8"/>
    <s v="Small Box"/>
    <s v="Xerox 1905"/>
    <n v="0.37"/>
    <x v="2"/>
    <x v="24"/>
    <s v="Grand Rapids"/>
    <n v="49505"/>
    <x v="613"/>
    <d v="2011-08-24T00:00:00"/>
    <n v="-102.64279999999999"/>
    <n v="16"/>
    <n v="106.69"/>
    <n v="86656"/>
    <s v="August"/>
    <n v="2011"/>
    <x v="3"/>
  </r>
  <r>
    <n v="6463"/>
    <n v="19512"/>
    <s v="High"/>
    <n v="0"/>
    <n v="17.98"/>
    <n v="8.51"/>
    <n v="2380"/>
    <x v="1620"/>
    <x v="0"/>
    <x v="3"/>
    <x v="2"/>
    <x v="7"/>
    <s v="Medium Box"/>
    <s v="Canon P1-DHIII Palm Printing Calculator"/>
    <n v="0.4"/>
    <x v="2"/>
    <x v="24"/>
    <s v="Grand Rapids"/>
    <n v="49505"/>
    <x v="1124"/>
    <d v="2012-11-14T00:00:00"/>
    <n v="5.494920000000004"/>
    <n v="8"/>
    <n v="161.47999999999999"/>
    <n v="86659"/>
    <s v="November"/>
    <n v="2012"/>
    <x v="4"/>
  </r>
  <r>
    <n v="6464"/>
    <n v="18548"/>
    <s v="Medium"/>
    <n v="0"/>
    <n v="3.28"/>
    <n v="5"/>
    <n v="2380"/>
    <x v="1620"/>
    <x v="0"/>
    <x v="3"/>
    <x v="0"/>
    <x v="9"/>
    <s v="Wrap Bag"/>
    <s v="Newell 35"/>
    <n v="0.56000000000000005"/>
    <x v="2"/>
    <x v="24"/>
    <s v="Grand Rapids"/>
    <n v="49505"/>
    <x v="241"/>
    <d v="2013-01-17T00:00:00"/>
    <n v="-121.58199999999999"/>
    <n v="8"/>
    <n v="29.46"/>
    <n v="86660"/>
    <s v="January"/>
    <n v="2013"/>
    <x v="4"/>
  </r>
  <r>
    <n v="6465"/>
    <n v="18622"/>
    <s v="Medium"/>
    <n v="0.02"/>
    <n v="1.74"/>
    <n v="4.08"/>
    <n v="2380"/>
    <x v="1620"/>
    <x v="0"/>
    <x v="3"/>
    <x v="1"/>
    <x v="1"/>
    <s v="Small Pack"/>
    <s v="Eldon Regeneration Recycled Desk Accessories, Smoke"/>
    <n v="0.53"/>
    <x v="2"/>
    <x v="24"/>
    <s v="Grand Rapids"/>
    <n v="49505"/>
    <x v="606"/>
    <d v="2013-08-16T00:00:00"/>
    <n v="-6.5041600000000006"/>
    <n v="4"/>
    <n v="8.86"/>
    <n v="86661"/>
    <s v="August"/>
    <n v="2013"/>
    <x v="2"/>
  </r>
  <r>
    <n v="5152"/>
    <n v="24223"/>
    <s v="Low"/>
    <n v="0.01"/>
    <n v="80.97"/>
    <n v="33.6"/>
    <n v="1925"/>
    <x v="1621"/>
    <x v="2"/>
    <x v="3"/>
    <x v="2"/>
    <x v="7"/>
    <s v="Jumbo Drum"/>
    <s v="Lexmark Z25 Color Inkjet Printer"/>
    <n v="0.37"/>
    <x v="3"/>
    <x v="6"/>
    <s v="Newark"/>
    <n v="7101"/>
    <x v="400"/>
    <d v="2011-07-10T00:00:00"/>
    <n v="128.43"/>
    <n v="7"/>
    <n v="582.57000000000005"/>
    <n v="88472"/>
    <s v="July"/>
    <n v="2011"/>
    <x v="1"/>
  </r>
  <r>
    <n v="5153"/>
    <n v="24217"/>
    <s v="Critical"/>
    <n v="0.03"/>
    <n v="124.49"/>
    <n v="51.94"/>
    <n v="1925"/>
    <x v="1621"/>
    <x v="2"/>
    <x v="1"/>
    <x v="1"/>
    <x v="6"/>
    <s v="Jumbo Box"/>
    <s v="Bevis 36 x 72 Conference Tables"/>
    <n v="0.63"/>
    <x v="3"/>
    <x v="6"/>
    <s v="Newark"/>
    <n v="7101"/>
    <x v="491"/>
    <d v="2013-01-12T00:00:00"/>
    <n v="-538.34352000000013"/>
    <n v="12"/>
    <n v="1549.86"/>
    <n v="88473"/>
    <s v="January"/>
    <n v="2013"/>
    <x v="1"/>
  </r>
  <r>
    <n v="5055"/>
    <n v="19415"/>
    <s v="Medium"/>
    <n v="0.03"/>
    <n v="90.48"/>
    <n v="19.989999999999998"/>
    <n v="1873"/>
    <x v="1622"/>
    <x v="0"/>
    <x v="1"/>
    <x v="0"/>
    <x v="5"/>
    <s v="Small Box"/>
    <s v="Tyvek® Side-Opening Peel &amp; Seel® Expanding Envelopes"/>
    <n v="0.4"/>
    <x v="1"/>
    <x v="8"/>
    <s v="Palm Beach Gardens"/>
    <n v="33403"/>
    <x v="176"/>
    <d v="2010-01-19T00:00:00"/>
    <n v="15.353999999999999"/>
    <n v="1"/>
    <n v="99.69"/>
    <n v="90099"/>
    <s v="January"/>
    <n v="2010"/>
    <x v="1"/>
  </r>
  <r>
    <n v="5056"/>
    <n v="19416"/>
    <s v="Medium"/>
    <n v="0.06"/>
    <n v="22.84"/>
    <n v="8.18"/>
    <n v="1873"/>
    <x v="1622"/>
    <x v="0"/>
    <x v="1"/>
    <x v="0"/>
    <x v="8"/>
    <s v="Small Box"/>
    <s v="Xerox 1991"/>
    <n v="0.39"/>
    <x v="1"/>
    <x v="8"/>
    <s v="Palm Beach Gardens"/>
    <n v="33403"/>
    <x v="176"/>
    <d v="2010-01-17T00:00:00"/>
    <n v="-357.92399999999998"/>
    <n v="7"/>
    <n v="152.49"/>
    <n v="90099"/>
    <s v="January"/>
    <n v="2010"/>
    <x v="3"/>
  </r>
  <r>
    <n v="5057"/>
    <n v="24598"/>
    <s v="Critical"/>
    <n v="0.09"/>
    <n v="115.99"/>
    <n v="5.92"/>
    <n v="1873"/>
    <x v="1622"/>
    <x v="0"/>
    <x v="1"/>
    <x v="2"/>
    <x v="3"/>
    <s v="Small Box"/>
    <s v="8890"/>
    <n v="0.57999999999999996"/>
    <x v="1"/>
    <x v="8"/>
    <s v="Palm Beach Gardens"/>
    <n v="33403"/>
    <x v="268"/>
    <d v="2012-11-18T00:00:00"/>
    <n v="-29.96"/>
    <n v="22"/>
    <n v="2013.28"/>
    <n v="90100"/>
    <s v="November"/>
    <n v="2012"/>
    <x v="0"/>
  </r>
  <r>
    <n v="5058"/>
    <n v="25061"/>
    <s v="Not Specified"/>
    <n v="0.08"/>
    <n v="6.98"/>
    <n v="1.6"/>
    <n v="1873"/>
    <x v="1622"/>
    <x v="0"/>
    <x v="1"/>
    <x v="0"/>
    <x v="8"/>
    <s v="Wrap Bag"/>
    <s v="Adams Phone Message Book, Professional, 400 Message Capacity, 5 3/6” x 11”"/>
    <n v="0.38"/>
    <x v="1"/>
    <x v="8"/>
    <s v="Palm Beach Gardens"/>
    <n v="33403"/>
    <x v="718"/>
    <d v="2013-05-13T00:00:00"/>
    <n v="103.572"/>
    <n v="7"/>
    <n v="45.46"/>
    <n v="90101"/>
    <s v="May"/>
    <n v="2013"/>
    <x v="5"/>
  </r>
  <r>
    <n v="7871"/>
    <n v="22156"/>
    <s v="High"/>
    <n v="0.01"/>
    <n v="20.99"/>
    <n v="0.99"/>
    <n v="2876"/>
    <x v="1623"/>
    <x v="0"/>
    <x v="2"/>
    <x v="2"/>
    <x v="3"/>
    <s v="Wrap Bag"/>
    <s v="Accessory25"/>
    <n v="0.56999999999999995"/>
    <x v="1"/>
    <x v="8"/>
    <s v="Poinciana"/>
    <n v="34759"/>
    <x v="171"/>
    <d v="2013-04-12T00:00:00"/>
    <n v="40.787999999999997"/>
    <n v="4"/>
    <n v="72.77"/>
    <n v="89643"/>
    <s v="April"/>
    <n v="2013"/>
    <x v="1"/>
  </r>
  <r>
    <n v="7872"/>
    <n v="19105"/>
    <s v="Critical"/>
    <n v="0.03"/>
    <n v="4.13"/>
    <n v="5.04"/>
    <n v="2876"/>
    <x v="1623"/>
    <x v="0"/>
    <x v="2"/>
    <x v="0"/>
    <x v="0"/>
    <s v="Small Box"/>
    <s v="ACCOHIDE® 3-Ring Binder, Blue, 1&quot;"/>
    <n v="0.38"/>
    <x v="1"/>
    <x v="8"/>
    <s v="Poinciana"/>
    <n v="34759"/>
    <x v="638"/>
    <d v="2013-05-15T00:00:00"/>
    <n v="-6.09"/>
    <n v="5"/>
    <n v="22.11"/>
    <n v="89644"/>
    <s v="May"/>
    <n v="2013"/>
    <x v="1"/>
  </r>
  <r>
    <n v="7873"/>
    <n v="24874"/>
    <s v="Low"/>
    <n v="0.08"/>
    <n v="6.48"/>
    <n v="6.22"/>
    <n v="2876"/>
    <x v="1623"/>
    <x v="1"/>
    <x v="2"/>
    <x v="0"/>
    <x v="8"/>
    <s v="Small Box"/>
    <s v="Xerox 1894"/>
    <n v="0.37"/>
    <x v="1"/>
    <x v="8"/>
    <s v="Poinciana"/>
    <n v="34759"/>
    <x v="266"/>
    <d v="2013-05-31T00:00:00"/>
    <n v="-10.85"/>
    <n v="6"/>
    <n v="43.21"/>
    <n v="89645"/>
    <s v="May"/>
    <n v="2013"/>
    <x v="5"/>
  </r>
  <r>
    <n v="7874"/>
    <n v="26072"/>
    <s v="Critical"/>
    <n v="7.0000000000000007E-2"/>
    <n v="23.99"/>
    <n v="15.68"/>
    <n v="2876"/>
    <x v="1623"/>
    <x v="2"/>
    <x v="2"/>
    <x v="1"/>
    <x v="1"/>
    <s v="Jumbo Drum"/>
    <s v="Westinghouse Floor Lamp with Metal Mesh Shade, Black"/>
    <n v="0.62"/>
    <x v="1"/>
    <x v="8"/>
    <s v="Poinciana"/>
    <n v="34759"/>
    <x v="1243"/>
    <d v="2013-07-24T00:00:00"/>
    <n v="-115.68199999999999"/>
    <n v="7"/>
    <n v="163.22999999999999"/>
    <n v="89646"/>
    <s v="July"/>
    <n v="2013"/>
    <x v="0"/>
  </r>
  <r>
    <n v="7470"/>
    <n v="18476"/>
    <s v="High"/>
    <n v="0.04"/>
    <n v="3.75"/>
    <n v="7.5"/>
    <n v="2727"/>
    <x v="1624"/>
    <x v="0"/>
    <x v="2"/>
    <x v="0"/>
    <x v="4"/>
    <s v="Small Box"/>
    <s v="Smead Alpha-Z Color-Coded Name Labels First Letter Starter Set"/>
    <n v="0.37"/>
    <x v="0"/>
    <x v="20"/>
    <s v="Auburn"/>
    <n v="98002"/>
    <x v="1164"/>
    <d v="2013-11-03T00:00:00"/>
    <n v="91.315200000000061"/>
    <n v="36"/>
    <n v="142.83000000000001"/>
    <n v="88125"/>
    <s v="November"/>
    <n v="2013"/>
    <x v="1"/>
  </r>
  <r>
    <n v="7372"/>
    <n v="23298"/>
    <s v="Critical"/>
    <n v="0.01"/>
    <n v="30.98"/>
    <n v="9.18"/>
    <n v="2693"/>
    <x v="1625"/>
    <x v="0"/>
    <x v="0"/>
    <x v="0"/>
    <x v="8"/>
    <s v="Small Box"/>
    <s v="Xerox 1951"/>
    <n v="0.4"/>
    <x v="3"/>
    <x v="9"/>
    <s v="Bennington"/>
    <n v="5201"/>
    <x v="1208"/>
    <d v="2010-11-04T00:00:00"/>
    <n v="380.46800000000002"/>
    <n v="20"/>
    <n v="627.19000000000005"/>
    <n v="90624"/>
    <s v="November"/>
    <n v="2010"/>
    <x v="1"/>
  </r>
  <r>
    <n v="7373"/>
    <n v="23454"/>
    <s v="Critical"/>
    <n v="0.09"/>
    <n v="19.98"/>
    <n v="4"/>
    <n v="2693"/>
    <x v="1625"/>
    <x v="0"/>
    <x v="0"/>
    <x v="2"/>
    <x v="11"/>
    <s v="Small Box"/>
    <s v="Belkin 105-Key Black Keyboard"/>
    <n v="0.68"/>
    <x v="3"/>
    <x v="9"/>
    <s v="Bennington"/>
    <n v="5201"/>
    <x v="45"/>
    <d v="2013-09-21T00:00:00"/>
    <n v="-63.415600000000005"/>
    <n v="5"/>
    <n v="94.04"/>
    <n v="90629"/>
    <s v="September"/>
    <n v="2013"/>
    <x v="0"/>
  </r>
  <r>
    <n v="2583"/>
    <n v="19380"/>
    <s v="Low"/>
    <n v="0.06"/>
    <n v="10.14"/>
    <n v="2.27"/>
    <n v="1005"/>
    <x v="1626"/>
    <x v="0"/>
    <x v="3"/>
    <x v="0"/>
    <x v="8"/>
    <s v="Wrap Bag"/>
    <s v="Staples Wirebound Steno Books, 6&quot; x 9&quot;, 12/Pack"/>
    <n v="0.36"/>
    <x v="2"/>
    <x v="11"/>
    <s v="Buffalo Grove"/>
    <n v="60089"/>
    <x v="868"/>
    <d v="2010-03-04T00:00:00"/>
    <n v="-3.88"/>
    <n v="1"/>
    <n v="12.18"/>
    <n v="90043"/>
    <s v="March"/>
    <n v="2010"/>
    <x v="3"/>
  </r>
  <r>
    <n v="2584"/>
    <n v="20117"/>
    <s v="High"/>
    <n v="0.02"/>
    <n v="40.99"/>
    <n v="17.48"/>
    <n v="1005"/>
    <x v="1626"/>
    <x v="0"/>
    <x v="3"/>
    <x v="0"/>
    <x v="8"/>
    <s v="Small Box"/>
    <s v="Xerox 1893"/>
    <n v="0.36"/>
    <x v="2"/>
    <x v="11"/>
    <s v="Buffalo Grove"/>
    <n v="60089"/>
    <x v="1047"/>
    <d v="2010-08-29T00:00:00"/>
    <n v="551.09280000000001"/>
    <n v="23"/>
    <n v="950.43"/>
    <n v="90044"/>
    <s v="August"/>
    <n v="2010"/>
    <x v="2"/>
  </r>
  <r>
    <n v="8171"/>
    <n v="20182"/>
    <s v="Critical"/>
    <n v="0.09"/>
    <n v="2.94"/>
    <n v="0.7"/>
    <n v="2979"/>
    <x v="1627"/>
    <x v="0"/>
    <x v="1"/>
    <x v="0"/>
    <x v="9"/>
    <s v="Wrap Bag"/>
    <s v="Newell 338"/>
    <n v="0.57999999999999996"/>
    <x v="2"/>
    <x v="48"/>
    <s v="Dickinson"/>
    <n v="58601"/>
    <x v="697"/>
    <d v="2010-01-28T00:00:00"/>
    <n v="6.3840000000000003"/>
    <n v="9"/>
    <n v="25.22"/>
    <n v="86544"/>
    <s v="January"/>
    <n v="2010"/>
    <x v="0"/>
  </r>
  <r>
    <n v="8172"/>
    <n v="18169"/>
    <s v="Critical"/>
    <n v="0.02"/>
    <n v="5.34"/>
    <n v="2.99"/>
    <n v="2979"/>
    <x v="1627"/>
    <x v="0"/>
    <x v="1"/>
    <x v="0"/>
    <x v="0"/>
    <s v="Small Box"/>
    <s v="Wilson Jones 14 Line Acrylic Coated Pressboard Data Binders"/>
    <n v="0.38"/>
    <x v="2"/>
    <x v="48"/>
    <s v="Dickinson"/>
    <n v="58601"/>
    <x v="258"/>
    <d v="2010-02-28T00:00:00"/>
    <n v="5.2955000000000005"/>
    <n v="6"/>
    <n v="34.729999999999997"/>
    <n v="86545"/>
    <s v="February"/>
    <n v="2010"/>
    <x v="2"/>
  </r>
  <r>
    <n v="8173"/>
    <n v="18170"/>
    <s v="Critical"/>
    <n v="0.03"/>
    <n v="40.98"/>
    <n v="7.47"/>
    <n v="2979"/>
    <x v="1627"/>
    <x v="0"/>
    <x v="1"/>
    <x v="0"/>
    <x v="0"/>
    <s v="Small Box"/>
    <s v="Wilson Jones Ledger-Size, Piano-Hinge Binder, 2&quot;, Blue"/>
    <n v="0.37"/>
    <x v="2"/>
    <x v="48"/>
    <s v="Dickinson"/>
    <n v="58601"/>
    <x v="258"/>
    <d v="2010-02-27T00:00:00"/>
    <n v="170.79569999999998"/>
    <n v="6"/>
    <n v="247.53"/>
    <n v="86545"/>
    <s v="February"/>
    <n v="2010"/>
    <x v="1"/>
  </r>
  <r>
    <n v="8174"/>
    <n v="18133"/>
    <s v="Not Specified"/>
    <n v="0.01"/>
    <n v="5.84"/>
    <n v="0.83"/>
    <n v="2979"/>
    <x v="1627"/>
    <x v="0"/>
    <x v="1"/>
    <x v="0"/>
    <x v="9"/>
    <s v="Wrap Bag"/>
    <s v="Avery Hi-Liter® Smear-Safe Highlighters"/>
    <n v="0.49"/>
    <x v="2"/>
    <x v="48"/>
    <s v="Dickinson"/>
    <n v="58601"/>
    <x v="866"/>
    <d v="2010-06-16T00:00:00"/>
    <n v="16.091999999999999"/>
    <n v="4"/>
    <n v="23.89"/>
    <n v="86546"/>
    <s v="June"/>
    <n v="2010"/>
    <x v="1"/>
  </r>
  <r>
    <n v="7328"/>
    <n v="23338"/>
    <s v="High"/>
    <n v="0.05"/>
    <n v="165.2"/>
    <n v="19.989999999999998"/>
    <n v="2671"/>
    <x v="1628"/>
    <x v="0"/>
    <x v="0"/>
    <x v="0"/>
    <x v="2"/>
    <s v="Small Box"/>
    <s v="Economy Rollaway Files"/>
    <n v="0.59"/>
    <x v="1"/>
    <x v="1"/>
    <s v="Brentwood"/>
    <n v="37027"/>
    <x v="1063"/>
    <d v="2010-11-29T00:00:00"/>
    <n v="-48.957999999999998"/>
    <n v="42"/>
    <n v="6938.19"/>
    <n v="90551"/>
    <s v="November"/>
    <n v="2010"/>
    <x v="3"/>
  </r>
  <r>
    <n v="7329"/>
    <n v="19788"/>
    <s v="Medium"/>
    <n v="0"/>
    <n v="3.08"/>
    <n v="0.5"/>
    <n v="2671"/>
    <x v="1628"/>
    <x v="0"/>
    <x v="0"/>
    <x v="0"/>
    <x v="4"/>
    <s v="Small Box"/>
    <s v="Avery 497"/>
    <n v="0.37"/>
    <x v="1"/>
    <x v="1"/>
    <s v="Brentwood"/>
    <n v="37027"/>
    <x v="617"/>
    <d v="2013-05-28T00:00:00"/>
    <n v="-808.47185999999988"/>
    <n v="7"/>
    <n v="23.02"/>
    <n v="90553"/>
    <s v="May"/>
    <n v="2013"/>
    <x v="4"/>
  </r>
  <r>
    <n v="7330"/>
    <n v="19789"/>
    <s v="Medium"/>
    <n v="0.08"/>
    <n v="1.81"/>
    <n v="0.75"/>
    <n v="2671"/>
    <x v="1628"/>
    <x v="0"/>
    <x v="0"/>
    <x v="0"/>
    <x v="12"/>
    <s v="Wrap Bag"/>
    <s v="Assorted Color Push Pins"/>
    <n v="0.52"/>
    <x v="1"/>
    <x v="1"/>
    <s v="Brentwood"/>
    <n v="37027"/>
    <x v="617"/>
    <d v="2013-05-27T00:00:00"/>
    <n v="-252.63"/>
    <n v="16"/>
    <n v="26.88"/>
    <n v="90553"/>
    <s v="May"/>
    <n v="2013"/>
    <x v="5"/>
  </r>
  <r>
    <n v="7331"/>
    <n v="19790"/>
    <s v="Medium"/>
    <n v="0.02"/>
    <n v="16.059999999999999"/>
    <n v="8.34"/>
    <n v="2671"/>
    <x v="1628"/>
    <x v="1"/>
    <x v="0"/>
    <x v="0"/>
    <x v="2"/>
    <s v="Small Box"/>
    <s v="Letter/Legal File Tote with Clear Snap-On Lid, Black Granite"/>
    <n v="0.59"/>
    <x v="1"/>
    <x v="1"/>
    <s v="Brentwood"/>
    <n v="37027"/>
    <x v="617"/>
    <d v="2013-05-27T00:00:00"/>
    <n v="4.194"/>
    <n v="11"/>
    <n v="191.83"/>
    <n v="90553"/>
    <s v="May"/>
    <n v="2013"/>
    <x v="2"/>
  </r>
  <r>
    <n v="6125"/>
    <n v="19054"/>
    <s v="Critical"/>
    <n v="7.0000000000000007E-2"/>
    <n v="60.97"/>
    <n v="4.5"/>
    <n v="2256"/>
    <x v="1629"/>
    <x v="1"/>
    <x v="1"/>
    <x v="0"/>
    <x v="10"/>
    <s v="Small Box"/>
    <s v="Tripp Lite Isotel 6 Outlet Surge Protector with Fax/Modem Protection"/>
    <n v="0.56000000000000005"/>
    <x v="1"/>
    <x v="26"/>
    <s v="New Bern"/>
    <n v="28560"/>
    <x v="35"/>
    <d v="2010-07-04T00:00:00"/>
    <n v="-42.588000000000001"/>
    <n v="6"/>
    <n v="361.72"/>
    <n v="87963"/>
    <s v="July"/>
    <n v="2010"/>
    <x v="0"/>
  </r>
  <r>
    <n v="6126"/>
    <n v="18652"/>
    <s v="Medium"/>
    <n v="7.0000000000000007E-2"/>
    <n v="70.98"/>
    <n v="30"/>
    <n v="2256"/>
    <x v="1629"/>
    <x v="2"/>
    <x v="1"/>
    <x v="1"/>
    <x v="15"/>
    <s v="Jumbo Drum"/>
    <s v="Novimex Turbo Task Chair"/>
    <n v="0.73"/>
    <x v="1"/>
    <x v="26"/>
    <s v="New Bern"/>
    <n v="28560"/>
    <x v="281"/>
    <d v="2010-09-26T00:00:00"/>
    <n v="-222.95"/>
    <n v="20"/>
    <n v="1373.47"/>
    <n v="87964"/>
    <s v="September"/>
    <n v="2010"/>
    <x v="0"/>
  </r>
  <r>
    <n v="6127"/>
    <n v="18445"/>
    <s v="Critical"/>
    <n v="0"/>
    <n v="2.78"/>
    <n v="1.49"/>
    <n v="2256"/>
    <x v="1629"/>
    <x v="0"/>
    <x v="1"/>
    <x v="0"/>
    <x v="0"/>
    <s v="Small Box"/>
    <s v="Wilson Jones Suede Grain Vinyl Binders"/>
    <n v="0.36"/>
    <x v="1"/>
    <x v="26"/>
    <s v="New Bern"/>
    <n v="28560"/>
    <x v="970"/>
    <d v="2011-05-06T00:00:00"/>
    <n v="-88.365200000000002"/>
    <n v="15"/>
    <n v="43.91"/>
    <n v="87966"/>
    <s v="May"/>
    <n v="2011"/>
    <x v="4"/>
  </r>
  <r>
    <n v="6128"/>
    <n v="20738"/>
    <s v="Not Specified"/>
    <n v="0.01"/>
    <n v="18.97"/>
    <n v="5.21"/>
    <n v="2256"/>
    <x v="1629"/>
    <x v="0"/>
    <x v="1"/>
    <x v="0"/>
    <x v="8"/>
    <s v="Small Box"/>
    <s v="Xerox 1887"/>
    <n v="0.37"/>
    <x v="1"/>
    <x v="26"/>
    <s v="New Bern"/>
    <n v="28560"/>
    <x v="720"/>
    <d v="2011-08-05T00:00:00"/>
    <n v="104.36399999999999"/>
    <n v="3"/>
    <n v="62.33"/>
    <n v="87967"/>
    <s v="August"/>
    <n v="2011"/>
    <x v="1"/>
  </r>
  <r>
    <n v="6129"/>
    <n v="19687"/>
    <s v="Critical"/>
    <n v="0"/>
    <n v="195.99"/>
    <n v="3.99"/>
    <n v="2256"/>
    <x v="1629"/>
    <x v="0"/>
    <x v="1"/>
    <x v="2"/>
    <x v="3"/>
    <s v="Small Box"/>
    <s v="R380"/>
    <n v="0.57999999999999996"/>
    <x v="1"/>
    <x v="26"/>
    <s v="New Bern"/>
    <n v="28560"/>
    <x v="155"/>
    <d v="2012-03-02T00:00:00"/>
    <n v="819.16919999999993"/>
    <n v="5"/>
    <n v="882.94"/>
    <n v="87969"/>
    <s v="March"/>
    <n v="2012"/>
    <x v="4"/>
  </r>
  <r>
    <n v="487"/>
    <n v="18817"/>
    <s v="High"/>
    <n v="0.1"/>
    <n v="58.1"/>
    <n v="1.49"/>
    <n v="190"/>
    <x v="1630"/>
    <x v="0"/>
    <x v="1"/>
    <x v="0"/>
    <x v="0"/>
    <s v="Small Box"/>
    <s v="Avery Arch Ring Binders"/>
    <n v="0.38"/>
    <x v="2"/>
    <x v="11"/>
    <s v="Arlington Heights"/>
    <n v="60004"/>
    <x v="226"/>
    <d v="2010-08-13T00:00:00"/>
    <n v="113.6499"/>
    <n v="3"/>
    <n v="164.71"/>
    <n v="89092"/>
    <s v="August"/>
    <n v="2010"/>
    <x v="0"/>
  </r>
  <r>
    <n v="3684"/>
    <n v="25946"/>
    <s v="Critical"/>
    <n v="0.03"/>
    <n v="90.97"/>
    <n v="14"/>
    <n v="1399"/>
    <x v="1631"/>
    <x v="2"/>
    <x v="1"/>
    <x v="2"/>
    <x v="7"/>
    <s v="Jumbo Drum"/>
    <s v="Lexmark Z54se Color Inkjet Printer"/>
    <n v="0.36"/>
    <x v="3"/>
    <x v="6"/>
    <s v="Fords"/>
    <n v="8863"/>
    <x v="323"/>
    <d v="2012-07-28T00:00:00"/>
    <n v="235.4"/>
    <n v="4"/>
    <n v="371.39"/>
    <n v="88738"/>
    <s v="July"/>
    <n v="2012"/>
    <x v="1"/>
  </r>
  <r>
    <n v="2572"/>
    <n v="23840"/>
    <s v="Low"/>
    <n v="0.09"/>
    <n v="7.64"/>
    <n v="5.83"/>
    <n v="995"/>
    <x v="1632"/>
    <x v="0"/>
    <x v="3"/>
    <x v="0"/>
    <x v="8"/>
    <s v="Wrap Bag"/>
    <s v="Rediform Wirebound &quot;Phone Memo&quot; Message Book, 11 x 5-3/4"/>
    <n v="0.36"/>
    <x v="3"/>
    <x v="19"/>
    <s v="West Scarborough"/>
    <n v="4070"/>
    <x v="912"/>
    <d v="2010-11-15T00:00:00"/>
    <n v="4.0320000000000036"/>
    <n v="9"/>
    <n v="72.83"/>
    <n v="89434"/>
    <s v="November"/>
    <n v="2010"/>
    <x v="0"/>
  </r>
  <r>
    <n v="4045"/>
    <n v="21599"/>
    <s v="Critical"/>
    <n v="0.06"/>
    <n v="140.85"/>
    <n v="19.989999999999998"/>
    <n v="1520"/>
    <x v="1633"/>
    <x v="0"/>
    <x v="2"/>
    <x v="0"/>
    <x v="2"/>
    <s v="Small Box"/>
    <s v="Fellowes Strictly Business® Drawer File, Letter/Legal Size"/>
    <n v="0.73"/>
    <x v="3"/>
    <x v="16"/>
    <s v="Shrewsbury"/>
    <n v="1545"/>
    <x v="472"/>
    <d v="2013-09-03T00:00:00"/>
    <n v="399.01679999999999"/>
    <n v="19"/>
    <n v="2677.07"/>
    <n v="89959"/>
    <s v="September"/>
    <n v="2013"/>
    <x v="3"/>
  </r>
  <r>
    <n v="3366"/>
    <n v="18546"/>
    <s v="Not Specified"/>
    <n v="0.09"/>
    <n v="6.48"/>
    <n v="6"/>
    <n v="1273"/>
    <x v="1634"/>
    <x v="0"/>
    <x v="1"/>
    <x v="0"/>
    <x v="8"/>
    <s v="Small Box"/>
    <s v="Xerox 2"/>
    <n v="0.37"/>
    <x v="3"/>
    <x v="16"/>
    <s v="Gloucester"/>
    <n v="1930"/>
    <x v="746"/>
    <d v="2013-12-11T00:00:00"/>
    <n v="-20.747999999999998"/>
    <n v="14"/>
    <n v="92.27"/>
    <n v="88415"/>
    <s v="December"/>
    <n v="2013"/>
    <x v="0"/>
  </r>
  <r>
    <n v="299"/>
    <n v="24014"/>
    <s v="Medium"/>
    <n v="0.04"/>
    <n v="300.98"/>
    <n v="54.92"/>
    <n v="107"/>
    <x v="1635"/>
    <x v="2"/>
    <x v="2"/>
    <x v="1"/>
    <x v="13"/>
    <s v="Jumbo Box"/>
    <s v="Atlantic Metals Mobile 5-Shelf Bookcases, Custom Colors"/>
    <n v="0.55000000000000004"/>
    <x v="3"/>
    <x v="27"/>
    <s v="Dover"/>
    <n v="3820"/>
    <x v="623"/>
    <d v="2010-04-07T00:00:00"/>
    <n v="1684.4762999999998"/>
    <n v="8"/>
    <n v="2441.27"/>
    <n v="88204"/>
    <s v="April"/>
    <n v="2010"/>
    <x v="1"/>
  </r>
  <r>
    <n v="3294"/>
    <n v="5117"/>
    <s v="High"/>
    <n v="0.1"/>
    <n v="22.38"/>
    <n v="15.1"/>
    <n v="1246"/>
    <x v="1636"/>
    <x v="0"/>
    <x v="0"/>
    <x v="0"/>
    <x v="0"/>
    <s v="Small Box"/>
    <s v="Avery Flip-Chart Easel Binder, Black"/>
    <n v="0.38"/>
    <x v="3"/>
    <x v="15"/>
    <s v="New York City"/>
    <n v="10009"/>
    <x v="127"/>
    <d v="2010-04-06T00:00:00"/>
    <n v="-107.51349999999999"/>
    <n v="26"/>
    <n v="564.98"/>
    <n v="36452"/>
    <s v="April"/>
    <n v="2010"/>
    <x v="0"/>
  </r>
  <r>
    <n v="3295"/>
    <n v="5118"/>
    <s v="High"/>
    <n v="0.04"/>
    <n v="6.98"/>
    <n v="2.83"/>
    <n v="1246"/>
    <x v="1636"/>
    <x v="0"/>
    <x v="0"/>
    <x v="1"/>
    <x v="1"/>
    <s v="Small Pack"/>
    <s v="G.E. Halogen Desk Lamp Bulbs"/>
    <n v="0.37"/>
    <x v="3"/>
    <x v="15"/>
    <s v="New York City"/>
    <n v="10009"/>
    <x v="127"/>
    <d v="2010-04-07T00:00:00"/>
    <n v="46.01"/>
    <n v="18"/>
    <n v="129.47999999999999"/>
    <n v="36452"/>
    <s v="April"/>
    <n v="2010"/>
    <x v="1"/>
  </r>
  <r>
    <n v="3296"/>
    <n v="6581"/>
    <s v="Low"/>
    <n v="0.03"/>
    <n v="256.99"/>
    <n v="11.25"/>
    <n v="1246"/>
    <x v="1636"/>
    <x v="0"/>
    <x v="0"/>
    <x v="2"/>
    <x v="11"/>
    <s v="Small Box"/>
    <s v="Hayes Optima 56K V.90 Internal Voice Modem"/>
    <n v="0.51"/>
    <x v="3"/>
    <x v="15"/>
    <s v="New York City"/>
    <n v="10009"/>
    <x v="1224"/>
    <d v="2010-05-22T00:00:00"/>
    <n v="1489.8"/>
    <n v="32"/>
    <n v="8216.2800000000007"/>
    <n v="46853"/>
    <s v="May"/>
    <n v="2010"/>
    <x v="1"/>
  </r>
  <r>
    <n v="3297"/>
    <n v="5225"/>
    <s v="High"/>
    <n v="0.01"/>
    <n v="20.98"/>
    <n v="8.83"/>
    <n v="1246"/>
    <x v="1636"/>
    <x v="0"/>
    <x v="0"/>
    <x v="0"/>
    <x v="0"/>
    <s v="Small Box"/>
    <s v="Premium Transparent Presentation Covers by GBC"/>
    <n v="0.37"/>
    <x v="3"/>
    <x v="15"/>
    <s v="New York City"/>
    <n v="10009"/>
    <x v="635"/>
    <d v="2011-12-01T00:00:00"/>
    <n v="74.009499999999989"/>
    <n v="82"/>
    <n v="1801.44"/>
    <n v="37216"/>
    <s v="November"/>
    <n v="2011"/>
    <x v="1"/>
  </r>
  <r>
    <n v="3298"/>
    <n v="7466"/>
    <s v="Critical"/>
    <n v="0.04"/>
    <n v="165.98"/>
    <n v="19.989999999999998"/>
    <n v="1246"/>
    <x v="1636"/>
    <x v="0"/>
    <x v="0"/>
    <x v="0"/>
    <x v="0"/>
    <s v="Small Box"/>
    <s v="GBC DocuBind P100 Manual Binding Machine"/>
    <n v="0.4"/>
    <x v="3"/>
    <x v="15"/>
    <s v="New York City"/>
    <n v="10009"/>
    <x v="519"/>
    <d v="2013-05-26T00:00:00"/>
    <n v="163.80350000000001"/>
    <n v="8"/>
    <n v="1390.61"/>
    <n v="53285"/>
    <s v="May"/>
    <n v="2013"/>
    <x v="1"/>
  </r>
  <r>
    <n v="1687"/>
    <n v="25893"/>
    <s v="Not Specified"/>
    <n v="0"/>
    <n v="236.97"/>
    <n v="59.24"/>
    <n v="639"/>
    <x v="1637"/>
    <x v="2"/>
    <x v="2"/>
    <x v="1"/>
    <x v="6"/>
    <s v="Jumbo Box"/>
    <s v="Chromcraft Rectangular Conference Tables"/>
    <n v="0.61"/>
    <x v="0"/>
    <x v="0"/>
    <s v="Santa Maria"/>
    <n v="93454"/>
    <x v="1195"/>
    <d v="2010-02-15T00:00:00"/>
    <n v="1192.04"/>
    <n v="9"/>
    <n v="1769.91"/>
    <n v="87952"/>
    <s v="February"/>
    <n v="2010"/>
    <x v="4"/>
  </r>
  <r>
    <n v="1688"/>
    <n v="25292"/>
    <s v="Low"/>
    <n v="0.04"/>
    <n v="212.6"/>
    <n v="110.2"/>
    <n v="639"/>
    <x v="1637"/>
    <x v="2"/>
    <x v="2"/>
    <x v="1"/>
    <x v="6"/>
    <s v="Jumbo Box"/>
    <s v="Bush Advantage Collection® Round Conference Table"/>
    <n v="0.73"/>
    <x v="0"/>
    <x v="0"/>
    <s v="Santa Maria"/>
    <n v="93454"/>
    <x v="9"/>
    <d v="2013-02-25T00:00:00"/>
    <n v="-776.72"/>
    <n v="3"/>
    <n v="513.87"/>
    <n v="87961"/>
    <s v="February"/>
    <n v="2013"/>
    <x v="1"/>
  </r>
  <r>
    <n v="1689"/>
    <n v="25293"/>
    <s v="Low"/>
    <n v="0.1"/>
    <n v="55.99"/>
    <n v="5"/>
    <n v="639"/>
    <x v="1637"/>
    <x v="0"/>
    <x v="2"/>
    <x v="2"/>
    <x v="3"/>
    <s v="Small Pack"/>
    <s v="Accessory36"/>
    <n v="0.83"/>
    <x v="0"/>
    <x v="0"/>
    <s v="Santa Maria"/>
    <n v="93454"/>
    <x v="9"/>
    <d v="2013-02-18T00:00:00"/>
    <n v="-300.38799999999998"/>
    <n v="1"/>
    <n v="46.67"/>
    <n v="87961"/>
    <s v="February"/>
    <n v="2013"/>
    <x v="0"/>
  </r>
  <r>
    <n v="5960"/>
    <n v="19954"/>
    <s v="Not Specified"/>
    <n v="0.01"/>
    <n v="4.95"/>
    <n v="5.32"/>
    <n v="2191"/>
    <x v="1638"/>
    <x v="0"/>
    <x v="0"/>
    <x v="1"/>
    <x v="1"/>
    <s v="Small Box"/>
    <s v="Eldon® 300 Class™ Desk Accessories, Black"/>
    <n v="0.41"/>
    <x v="1"/>
    <x v="26"/>
    <s v="Monroe"/>
    <n v="28110"/>
    <x v="858"/>
    <d v="2013-08-02T00:00:00"/>
    <n v="28.59"/>
    <n v="17"/>
    <n v="90.14"/>
    <n v="90690"/>
    <s v="August"/>
    <n v="2013"/>
    <x v="1"/>
  </r>
  <r>
    <n v="5961"/>
    <n v="19955"/>
    <s v="Not Specified"/>
    <n v="0"/>
    <n v="14.98"/>
    <n v="7.69"/>
    <n v="2191"/>
    <x v="1638"/>
    <x v="0"/>
    <x v="0"/>
    <x v="0"/>
    <x v="2"/>
    <s v="Small Box"/>
    <s v="Super Decoflex Portable Personal File"/>
    <n v="0.56999999999999995"/>
    <x v="1"/>
    <x v="26"/>
    <s v="Monroe"/>
    <n v="28110"/>
    <x v="858"/>
    <d v="2013-08-02T00:00:00"/>
    <n v="-60.928000000000004"/>
    <n v="20"/>
    <n v="321.52"/>
    <n v="90690"/>
    <s v="August"/>
    <n v="2013"/>
    <x v="4"/>
  </r>
  <r>
    <n v="5971"/>
    <n v="18857"/>
    <s v="Medium"/>
    <n v="0.05"/>
    <n v="10.64"/>
    <n v="5.16"/>
    <n v="2195"/>
    <x v="1639"/>
    <x v="0"/>
    <x v="3"/>
    <x v="1"/>
    <x v="1"/>
    <s v="Small Box"/>
    <s v="Eldon Expressions Punched Metal &amp; Wood Desk Accessories, Pewter &amp; Cherry"/>
    <n v="0.56999999999999995"/>
    <x v="3"/>
    <x v="15"/>
    <s v="Ithaca"/>
    <n v="14853"/>
    <x v="1172"/>
    <d v="2012-12-25T00:00:00"/>
    <n v="-14.7"/>
    <n v="25"/>
    <n v="255.28"/>
    <n v="89181"/>
    <s v="December"/>
    <n v="2012"/>
    <x v="3"/>
  </r>
  <r>
    <n v="5972"/>
    <n v="18858"/>
    <s v="Medium"/>
    <n v="0.05"/>
    <n v="20.28"/>
    <n v="6.68"/>
    <n v="2195"/>
    <x v="1639"/>
    <x v="1"/>
    <x v="3"/>
    <x v="1"/>
    <x v="1"/>
    <s v="Small Box"/>
    <s v="Seth Thomas 8 1/2&quot; Cubicle Clock"/>
    <n v="0.53"/>
    <x v="3"/>
    <x v="15"/>
    <s v="Ithaca"/>
    <n v="14853"/>
    <x v="1172"/>
    <d v="2012-12-25T00:00:00"/>
    <n v="134.38439999999997"/>
    <n v="9"/>
    <n v="194.76"/>
    <n v="89181"/>
    <s v="December"/>
    <n v="2012"/>
    <x v="3"/>
  </r>
  <r>
    <n v="4336"/>
    <n v="19769"/>
    <s v="High"/>
    <n v="0.08"/>
    <n v="8.09"/>
    <n v="7.96"/>
    <n v="1632"/>
    <x v="1640"/>
    <x v="1"/>
    <x v="0"/>
    <x v="1"/>
    <x v="1"/>
    <s v="Small Box"/>
    <s v="6&quot; Cubicle Wall Clock, Black"/>
    <n v="0.49"/>
    <x v="1"/>
    <x v="13"/>
    <s v="Hattiesburg"/>
    <n v="39401"/>
    <x v="844"/>
    <d v="2010-01-16T00:00:00"/>
    <n v="15.984"/>
    <n v="6"/>
    <n v="48.25"/>
    <n v="90530"/>
    <s v="January"/>
    <n v="2010"/>
    <x v="5"/>
  </r>
  <r>
    <n v="4337"/>
    <n v="20359"/>
    <s v="High"/>
    <n v="0.02"/>
    <n v="25.99"/>
    <n v="5.37"/>
    <n v="1632"/>
    <x v="1640"/>
    <x v="0"/>
    <x v="0"/>
    <x v="0"/>
    <x v="9"/>
    <s v="Small Box"/>
    <s v="BOSTON® Ranger® #55 Pencil Sharpener, Black"/>
    <n v="0.56000000000000005"/>
    <x v="1"/>
    <x v="13"/>
    <s v="Hattiesburg"/>
    <n v="39401"/>
    <x v="1203"/>
    <d v="2010-10-17T00:00:00"/>
    <n v="-88.158000000000001"/>
    <n v="9"/>
    <n v="243.24"/>
    <n v="90533"/>
    <s v="October"/>
    <n v="2010"/>
    <x v="2"/>
  </r>
  <r>
    <n v="4338"/>
    <n v="20972"/>
    <s v="Low"/>
    <n v="0.01"/>
    <n v="24.95"/>
    <n v="2.99"/>
    <n v="1632"/>
    <x v="1640"/>
    <x v="0"/>
    <x v="0"/>
    <x v="0"/>
    <x v="0"/>
    <s v="Small Box"/>
    <s v="Large Capacity Hanging Post Binders"/>
    <n v="0.39"/>
    <x v="1"/>
    <x v="13"/>
    <s v="Hattiesburg"/>
    <n v="39401"/>
    <x v="250"/>
    <d v="2012-05-21T00:00:00"/>
    <n v="-14369.123579999999"/>
    <n v="3"/>
    <n v="81.31"/>
    <n v="90534"/>
    <s v="May"/>
    <n v="2012"/>
    <x v="1"/>
  </r>
  <r>
    <n v="8549"/>
    <n v="19816"/>
    <s v="Critical"/>
    <n v="0.05"/>
    <n v="35.44"/>
    <n v="5.09"/>
    <n v="3098"/>
    <x v="1641"/>
    <x v="0"/>
    <x v="2"/>
    <x v="0"/>
    <x v="8"/>
    <s v="Small Box"/>
    <s v="Xerox 1932"/>
    <n v="0.38"/>
    <x v="3"/>
    <x v="15"/>
    <s v="Shirley"/>
    <n v="11967"/>
    <x v="926"/>
    <d v="2010-04-09T00:00:00"/>
    <n v="240.17519999999996"/>
    <n v="10"/>
    <n v="348.08"/>
    <n v="89314"/>
    <s v="April"/>
    <n v="2010"/>
    <x v="3"/>
  </r>
  <r>
    <n v="8550"/>
    <n v="22503"/>
    <s v="Low"/>
    <n v="0"/>
    <n v="11.7"/>
    <n v="6.96"/>
    <n v="3098"/>
    <x v="1641"/>
    <x v="1"/>
    <x v="2"/>
    <x v="0"/>
    <x v="10"/>
    <s v="Medium Box"/>
    <s v="Harmony HEPA Quiet Air Purifiers"/>
    <n v="0.5"/>
    <x v="3"/>
    <x v="15"/>
    <s v="Shirley"/>
    <n v="11967"/>
    <x v="968"/>
    <d v="2010-06-19T00:00:00"/>
    <n v="-11.248000000000001"/>
    <n v="10"/>
    <n v="131.69"/>
    <n v="89315"/>
    <s v="June"/>
    <n v="2010"/>
    <x v="4"/>
  </r>
  <r>
    <n v="8551"/>
    <n v="18930"/>
    <s v="Low"/>
    <n v="0.06"/>
    <n v="2.89"/>
    <n v="0.5"/>
    <n v="3098"/>
    <x v="1641"/>
    <x v="0"/>
    <x v="2"/>
    <x v="0"/>
    <x v="4"/>
    <s v="Small Box"/>
    <s v="Avery 498"/>
    <n v="0.38"/>
    <x v="3"/>
    <x v="15"/>
    <s v="Shirley"/>
    <n v="11967"/>
    <x v="1154"/>
    <d v="2010-08-29T00:00:00"/>
    <n v="9.611699999999999"/>
    <n v="5"/>
    <n v="13.93"/>
    <n v="89316"/>
    <s v="August"/>
    <n v="2010"/>
    <x v="3"/>
  </r>
  <r>
    <n v="8552"/>
    <n v="21464"/>
    <s v="Medium"/>
    <n v="0.02"/>
    <n v="7.59"/>
    <n v="4"/>
    <n v="3098"/>
    <x v="1641"/>
    <x v="0"/>
    <x v="2"/>
    <x v="1"/>
    <x v="1"/>
    <s v="Wrap Bag"/>
    <s v="Master Giant Foot® Doorstop, Safety Yellow"/>
    <n v="0.42"/>
    <x v="3"/>
    <x v="15"/>
    <s v="Shirley"/>
    <n v="11967"/>
    <x v="1019"/>
    <d v="2013-03-20T00:00:00"/>
    <n v="6.0926999999999998"/>
    <n v="1"/>
    <n v="8.83"/>
    <n v="89317"/>
    <s v="March"/>
    <n v="2013"/>
    <x v="2"/>
  </r>
  <r>
    <n v="8553"/>
    <n v="21465"/>
    <s v="Medium"/>
    <n v="0.09"/>
    <n v="5.43"/>
    <n v="0.95"/>
    <n v="3098"/>
    <x v="1641"/>
    <x v="0"/>
    <x v="2"/>
    <x v="0"/>
    <x v="8"/>
    <s v="Wrap Bag"/>
    <s v="Wirebound Message Book, 4 per Page"/>
    <n v="0.36"/>
    <x v="3"/>
    <x v="15"/>
    <s v="Shirley"/>
    <n v="11967"/>
    <x v="1019"/>
    <d v="2013-03-19T00:00:00"/>
    <n v="32.381699999999995"/>
    <n v="9"/>
    <n v="46.93"/>
    <n v="89317"/>
    <s v="March"/>
    <n v="2013"/>
    <x v="0"/>
  </r>
  <r>
    <n v="8554"/>
    <n v="21466"/>
    <s v="Medium"/>
    <n v="0.06"/>
    <n v="279.48"/>
    <n v="35"/>
    <n v="3098"/>
    <x v="1641"/>
    <x v="0"/>
    <x v="2"/>
    <x v="0"/>
    <x v="2"/>
    <s v="Large Box"/>
    <s v="Tennsco Snap-Together Open Shelving Units, Starter Sets and Add-On Units"/>
    <n v="0.8"/>
    <x v="3"/>
    <x v="15"/>
    <s v="Shirley"/>
    <n v="11967"/>
    <x v="1019"/>
    <d v="2013-03-19T00:00:00"/>
    <n v="406.37"/>
    <n v="9"/>
    <n v="2562.0700000000002"/>
    <n v="89317"/>
    <s v="March"/>
    <n v="2013"/>
    <x v="3"/>
  </r>
  <r>
    <n v="8555"/>
    <n v="24924"/>
    <s v="Not Specified"/>
    <n v="0.04"/>
    <n v="70.98"/>
    <n v="35"/>
    <n v="3098"/>
    <x v="1641"/>
    <x v="0"/>
    <x v="2"/>
    <x v="0"/>
    <x v="2"/>
    <s v="Large Box"/>
    <s v="Sensible Storage WireTech Storage Systems"/>
    <n v="0.8"/>
    <x v="3"/>
    <x v="15"/>
    <s v="Shirley"/>
    <n v="11967"/>
    <x v="772"/>
    <d v="2013-12-14T00:00:00"/>
    <n v="-178.72511999999995"/>
    <n v="11"/>
    <n v="805.36"/>
    <n v="89318"/>
    <s v="December"/>
    <n v="2013"/>
    <x v="1"/>
  </r>
  <r>
    <n v="2706"/>
    <n v="22398"/>
    <s v="Low"/>
    <n v="0.09"/>
    <n v="5.98"/>
    <n v="1.49"/>
    <n v="1046"/>
    <x v="1642"/>
    <x v="1"/>
    <x v="0"/>
    <x v="0"/>
    <x v="0"/>
    <s v="Small Box"/>
    <s v="Avery Hanging File Binders"/>
    <n v="0.39"/>
    <x v="3"/>
    <x v="19"/>
    <s v="West Scarborough"/>
    <n v="4070"/>
    <x v="1049"/>
    <d v="2012-03-22T00:00:00"/>
    <n v="59.146799999999992"/>
    <n v="14"/>
    <n v="85.72"/>
    <n v="89391"/>
    <s v="March"/>
    <n v="2012"/>
    <x v="0"/>
  </r>
  <r>
    <n v="15"/>
    <n v="20877"/>
    <s v="Medium"/>
    <n v="0.1"/>
    <n v="286.85000000000002"/>
    <n v="61.76"/>
    <n v="9"/>
    <x v="1643"/>
    <x v="2"/>
    <x v="0"/>
    <x v="1"/>
    <x v="6"/>
    <s v="Jumbo Box"/>
    <s v="Riverside Furniture Stanwyck Manor Table Series"/>
    <n v="0.78"/>
    <x v="3"/>
    <x v="6"/>
    <s v="Camden"/>
    <n v="8101"/>
    <x v="1242"/>
    <d v="2012-12-27T00:00:00"/>
    <n v="-346.61519750000008"/>
    <n v="8"/>
    <n v="1794.27"/>
    <n v="90199"/>
    <s v="December"/>
    <n v="2012"/>
    <x v="0"/>
  </r>
  <r>
    <n v="129"/>
    <n v="18551"/>
    <s v="Not Specified"/>
    <n v="0"/>
    <n v="115.99"/>
    <n v="2.5"/>
    <n v="52"/>
    <x v="1644"/>
    <x v="0"/>
    <x v="1"/>
    <x v="2"/>
    <x v="3"/>
    <s v="Small Box"/>
    <s v="6160"/>
    <n v="0.56999999999999995"/>
    <x v="0"/>
    <x v="20"/>
    <s v="Puyallup"/>
    <n v="98373"/>
    <x v="1344"/>
    <d v="2010-09-10T00:00:00"/>
    <n v="162.666"/>
    <n v="6"/>
    <n v="627.04"/>
    <n v="88426"/>
    <s v="September"/>
    <n v="2010"/>
    <x v="4"/>
  </r>
  <r>
    <n v="130"/>
    <n v="19341"/>
    <s v="Critical"/>
    <n v="0.02"/>
    <n v="40.97"/>
    <n v="1.99"/>
    <n v="52"/>
    <x v="1644"/>
    <x v="0"/>
    <x v="1"/>
    <x v="2"/>
    <x v="11"/>
    <s v="Small Pack"/>
    <s v="TDK 4.7GB DVD-R Spindle, 15/Pack"/>
    <n v="0.42"/>
    <x v="0"/>
    <x v="20"/>
    <s v="Puyallup"/>
    <n v="98373"/>
    <x v="836"/>
    <d v="2011-09-11T00:00:00"/>
    <n v="378.16139999999996"/>
    <n v="13"/>
    <n v="548.05999999999995"/>
    <n v="88427"/>
    <s v="September"/>
    <n v="2011"/>
    <x v="2"/>
  </r>
  <r>
    <n v="131"/>
    <n v="18666"/>
    <s v="Critical"/>
    <n v="0.08"/>
    <n v="7.7"/>
    <n v="3.68"/>
    <n v="52"/>
    <x v="1644"/>
    <x v="0"/>
    <x v="1"/>
    <x v="1"/>
    <x v="1"/>
    <s v="Wrap Bag"/>
    <s v="Deflect-O® Glasstique™ Clear Desk Accessories"/>
    <n v="0.52"/>
    <x v="0"/>
    <x v="20"/>
    <s v="Puyallup"/>
    <n v="98373"/>
    <x v="1214"/>
    <d v="2012-11-07T00:00:00"/>
    <n v="3.328000000000003"/>
    <n v="17"/>
    <n v="129.57"/>
    <n v="88428"/>
    <s v="November"/>
    <n v="2012"/>
    <x v="5"/>
  </r>
  <r>
    <n v="8744"/>
    <n v="20101"/>
    <s v="Medium"/>
    <n v="0.05"/>
    <n v="58.14"/>
    <n v="36.61"/>
    <n v="3163"/>
    <x v="1645"/>
    <x v="2"/>
    <x v="1"/>
    <x v="1"/>
    <x v="13"/>
    <s v="Jumbo Box"/>
    <s v="O'Sullivan 3-Shelf Heavy-Duty Bookcases"/>
    <n v="0.61"/>
    <x v="2"/>
    <x v="2"/>
    <s v="Plano"/>
    <n v="75023"/>
    <x v="41"/>
    <d v="2011-02-13T00:00:00"/>
    <n v="-203.9"/>
    <n v="3"/>
    <n v="189.94"/>
    <n v="87099"/>
    <s v="February"/>
    <n v="2011"/>
    <x v="3"/>
  </r>
  <r>
    <n v="8745"/>
    <n v="24040"/>
    <s v="Low"/>
    <n v="0.1"/>
    <n v="5.28"/>
    <n v="2.99"/>
    <n v="3163"/>
    <x v="1645"/>
    <x v="0"/>
    <x v="1"/>
    <x v="0"/>
    <x v="0"/>
    <s v="Small Box"/>
    <s v="Wilson Jones 1&quot; Hanging DublLock® Ring Binders"/>
    <n v="0.37"/>
    <x v="2"/>
    <x v="2"/>
    <s v="Plano"/>
    <n v="75023"/>
    <x v="699"/>
    <d v="2013-02-23T00:00:00"/>
    <n v="-2.8519999999999999"/>
    <n v="7"/>
    <n v="36.700000000000003"/>
    <n v="87101"/>
    <s v="February"/>
    <n v="2013"/>
    <x v="0"/>
  </r>
  <r>
    <n v="8746"/>
    <n v="23954"/>
    <s v="Not Specified"/>
    <n v="7.0000000000000007E-2"/>
    <n v="77.510000000000005"/>
    <n v="4"/>
    <n v="3163"/>
    <x v="1645"/>
    <x v="0"/>
    <x v="1"/>
    <x v="2"/>
    <x v="11"/>
    <s v="Small Box"/>
    <s v="Micro Innovations Media Access Pro Keyboard"/>
    <n v="0.76"/>
    <x v="2"/>
    <x v="2"/>
    <s v="Plano"/>
    <n v="75023"/>
    <x v="953"/>
    <d v="2013-04-27T00:00:00"/>
    <n v="234.03"/>
    <n v="10"/>
    <n v="765.09"/>
    <n v="87102"/>
    <s v="April"/>
    <n v="2013"/>
    <x v="0"/>
  </r>
  <r>
    <n v="8747"/>
    <n v="23955"/>
    <s v="Not Specified"/>
    <n v="0.05"/>
    <n v="4.84"/>
    <n v="0.71"/>
    <n v="3163"/>
    <x v="1645"/>
    <x v="0"/>
    <x v="1"/>
    <x v="0"/>
    <x v="9"/>
    <s v="Wrap Bag"/>
    <s v="*Staples* Highlighting Markers"/>
    <n v="0.52"/>
    <x v="2"/>
    <x v="2"/>
    <s v="Plano"/>
    <n v="75023"/>
    <x v="953"/>
    <d v="2013-04-28T00:00:00"/>
    <n v="-0.5"/>
    <n v="1"/>
    <n v="5.0599999999999996"/>
    <n v="87102"/>
    <s v="April"/>
    <n v="2013"/>
    <x v="3"/>
  </r>
  <r>
    <n v="304"/>
    <n v="19629"/>
    <s v="Not Specified"/>
    <n v="0.09"/>
    <n v="10.97"/>
    <n v="6.5"/>
    <n v="112"/>
    <x v="1646"/>
    <x v="0"/>
    <x v="2"/>
    <x v="2"/>
    <x v="11"/>
    <s v="Small Box"/>
    <s v="Micro Innovations 104 Keyboard"/>
    <n v="0.64"/>
    <x v="3"/>
    <x v="6"/>
    <s v="Woodbridge"/>
    <n v="7095"/>
    <x v="678"/>
    <d v="2011-06-30T00:00:00"/>
    <n v="-137.87200000000001"/>
    <n v="16"/>
    <n v="168.53"/>
    <n v="88208"/>
    <s v="June"/>
    <n v="2011"/>
    <x v="0"/>
  </r>
  <r>
    <n v="3122"/>
    <n v="830"/>
    <s v="Low"/>
    <n v="0.03"/>
    <n v="10.64"/>
    <n v="5.16"/>
    <n v="1193"/>
    <x v="1647"/>
    <x v="0"/>
    <x v="2"/>
    <x v="1"/>
    <x v="1"/>
    <s v="Small Box"/>
    <s v="Eldon Expressions Punched Metal &amp; Wood Desk Accessories, Pewter &amp; Cherry"/>
    <n v="0.56999999999999995"/>
    <x v="3"/>
    <x v="47"/>
    <s v="Washington"/>
    <n v="20016"/>
    <x v="968"/>
    <d v="2010-06-22T00:00:00"/>
    <n v="14.48"/>
    <n v="63"/>
    <n v="696.96"/>
    <n v="5984"/>
    <s v="June"/>
    <n v="2010"/>
    <x v="1"/>
  </r>
  <r>
    <n v="3123"/>
    <n v="831"/>
    <s v="Low"/>
    <n v="0.03"/>
    <n v="7.96"/>
    <n v="4.95"/>
    <n v="1193"/>
    <x v="1647"/>
    <x v="0"/>
    <x v="2"/>
    <x v="1"/>
    <x v="1"/>
    <s v="Small Box"/>
    <s v="Staples Plastic Wall Frames"/>
    <n v="0.41"/>
    <x v="3"/>
    <x v="47"/>
    <s v="Washington"/>
    <n v="20016"/>
    <x v="968"/>
    <d v="2010-06-19T00:00:00"/>
    <n v="22.25"/>
    <n v="17"/>
    <n v="149.41"/>
    <n v="5984"/>
    <s v="June"/>
    <n v="2010"/>
    <x v="1"/>
  </r>
  <r>
    <n v="3124"/>
    <n v="4131"/>
    <s v="High"/>
    <n v="0.05"/>
    <n v="52.4"/>
    <n v="16.11"/>
    <n v="1193"/>
    <x v="1647"/>
    <x v="0"/>
    <x v="2"/>
    <x v="0"/>
    <x v="0"/>
    <s v="Small Box"/>
    <s v="Ibico Laser Imprintable Binding System Covers"/>
    <n v="0.39"/>
    <x v="3"/>
    <x v="47"/>
    <s v="Washington"/>
    <n v="20016"/>
    <x v="455"/>
    <d v="2010-08-27T00:00:00"/>
    <n v="592.52650000000006"/>
    <n v="85"/>
    <n v="4556.63"/>
    <n v="29350"/>
    <s v="August"/>
    <n v="2010"/>
    <x v="3"/>
  </r>
  <r>
    <n v="3125"/>
    <n v="4133"/>
    <s v="High"/>
    <n v="0.05"/>
    <n v="36.549999999999997"/>
    <n v="13.89"/>
    <n v="1193"/>
    <x v="1647"/>
    <x v="1"/>
    <x v="2"/>
    <x v="0"/>
    <x v="9"/>
    <s v="Wrap Bag"/>
    <s v="Dixon Ticonderoga Core-Lock Colored Pencils, 48-Color Set"/>
    <n v="0.41"/>
    <x v="3"/>
    <x v="47"/>
    <s v="Washington"/>
    <n v="20016"/>
    <x v="455"/>
    <d v="2010-08-26T00:00:00"/>
    <n v="232.8"/>
    <n v="83"/>
    <n v="2948.61"/>
    <n v="29350"/>
    <s v="August"/>
    <n v="2010"/>
    <x v="3"/>
  </r>
  <r>
    <n v="3126"/>
    <n v="5468"/>
    <s v="Not Specified"/>
    <n v="0.03"/>
    <n v="5.98"/>
    <n v="1.49"/>
    <n v="1193"/>
    <x v="1647"/>
    <x v="0"/>
    <x v="3"/>
    <x v="0"/>
    <x v="0"/>
    <s v="Small Box"/>
    <s v="Avery Hanging File Binders"/>
    <n v="0.39"/>
    <x v="3"/>
    <x v="47"/>
    <s v="Washington"/>
    <n v="20016"/>
    <x v="1345"/>
    <d v="2010-11-03T00:00:00"/>
    <n v="38.08"/>
    <n v="85"/>
    <n v="517.85"/>
    <n v="38852"/>
    <s v="November"/>
    <n v="2010"/>
    <x v="1"/>
  </r>
  <r>
    <n v="3127"/>
    <n v="1552"/>
    <s v="Low"/>
    <n v="0.09"/>
    <n v="49.99"/>
    <n v="19.989999999999998"/>
    <n v="1193"/>
    <x v="1647"/>
    <x v="0"/>
    <x v="3"/>
    <x v="2"/>
    <x v="11"/>
    <s v="Small Box"/>
    <s v="Zoom V.92 USB External Faxmodem"/>
    <n v="0.41"/>
    <x v="3"/>
    <x v="47"/>
    <s v="Washington"/>
    <n v="20016"/>
    <x v="385"/>
    <d v="2010-12-30T00:00:00"/>
    <n v="-17.03"/>
    <n v="48"/>
    <n v="2373.3200000000002"/>
    <n v="11206"/>
    <s v="December"/>
    <n v="2010"/>
    <x v="0"/>
  </r>
  <r>
    <n v="3128"/>
    <n v="1553"/>
    <s v="Low"/>
    <n v="0.03"/>
    <n v="28.53"/>
    <n v="1.49"/>
    <n v="1193"/>
    <x v="1647"/>
    <x v="0"/>
    <x v="3"/>
    <x v="0"/>
    <x v="0"/>
    <s v="Small Box"/>
    <s v="Lock-Up Easel 'Spel-Binder'"/>
    <n v="0.38"/>
    <x v="3"/>
    <x v="47"/>
    <s v="Washington"/>
    <n v="20016"/>
    <x v="385"/>
    <d v="2011-01-01T00:00:00"/>
    <n v="39.626999999999995"/>
    <n v="11"/>
    <n v="325.73"/>
    <n v="11206"/>
    <s v="December"/>
    <n v="2010"/>
    <x v="1"/>
  </r>
  <r>
    <n v="3129"/>
    <n v="8022"/>
    <s v="Medium"/>
    <n v="0.02"/>
    <n v="4.91"/>
    <n v="0.5"/>
    <n v="1193"/>
    <x v="1647"/>
    <x v="0"/>
    <x v="3"/>
    <x v="0"/>
    <x v="4"/>
    <s v="Small Box"/>
    <s v="Avery 508"/>
    <n v="0.36"/>
    <x v="3"/>
    <x v="47"/>
    <s v="Washington"/>
    <n v="20016"/>
    <x v="317"/>
    <d v="2011-01-12T00:00:00"/>
    <n v="29.655999999999999"/>
    <n v="33"/>
    <n v="158.79"/>
    <n v="57318"/>
    <s v="January"/>
    <n v="2011"/>
    <x v="2"/>
  </r>
  <r>
    <n v="3130"/>
    <n v="8023"/>
    <s v="Medium"/>
    <n v="0.1"/>
    <n v="6.68"/>
    <n v="6.92"/>
    <n v="1193"/>
    <x v="1647"/>
    <x v="0"/>
    <x v="3"/>
    <x v="0"/>
    <x v="8"/>
    <s v="Small Box"/>
    <s v="Xerox 1898"/>
    <n v="0.37"/>
    <x v="3"/>
    <x v="47"/>
    <s v="Washington"/>
    <n v="20016"/>
    <x v="317"/>
    <d v="2011-01-12T00:00:00"/>
    <n v="-75.2"/>
    <n v="12"/>
    <n v="79.06"/>
    <n v="57318"/>
    <s v="January"/>
    <n v="2011"/>
    <x v="0"/>
  </r>
  <r>
    <n v="3131"/>
    <n v="5396"/>
    <s v="Not Specified"/>
    <n v="0.02"/>
    <n v="71.37"/>
    <n v="69"/>
    <n v="1193"/>
    <x v="1647"/>
    <x v="0"/>
    <x v="2"/>
    <x v="1"/>
    <x v="6"/>
    <s v="Large Box"/>
    <s v="Lesro Sheffield Collection Coffee Table, End Table, Center Table, Corner Table"/>
    <n v="0.68"/>
    <x v="3"/>
    <x v="47"/>
    <s v="Washington"/>
    <n v="20016"/>
    <x v="1230"/>
    <d v="2011-01-13T00:00:00"/>
    <n v="21.839220000000005"/>
    <n v="3"/>
    <n v="224.74"/>
    <n v="38369"/>
    <s v="January"/>
    <n v="2011"/>
    <x v="2"/>
  </r>
  <r>
    <n v="3132"/>
    <n v="2990"/>
    <s v="Critical"/>
    <n v="0"/>
    <n v="2.12"/>
    <n v="1.99"/>
    <n v="1193"/>
    <x v="1647"/>
    <x v="0"/>
    <x v="3"/>
    <x v="2"/>
    <x v="11"/>
    <s v="Small Pack"/>
    <s v="Fuji Slim Jewel Case CD-R"/>
    <n v="0.55000000000000004"/>
    <x v="3"/>
    <x v="47"/>
    <s v="Washington"/>
    <n v="20016"/>
    <x v="235"/>
    <d v="2011-01-16T00:00:00"/>
    <n v="-59.52"/>
    <n v="33"/>
    <n v="77.55"/>
    <n v="21574"/>
    <s v="January"/>
    <n v="2011"/>
    <x v="4"/>
  </r>
  <r>
    <n v="3133"/>
    <n v="7442"/>
    <s v="Critical"/>
    <n v="0.1"/>
    <n v="20.95"/>
    <n v="5.99"/>
    <n v="1193"/>
    <x v="1647"/>
    <x v="0"/>
    <x v="2"/>
    <x v="2"/>
    <x v="11"/>
    <s v="Small Box"/>
    <s v="Fellowes Basic 104-Key Keyboard, Platinum"/>
    <n v="0.65"/>
    <x v="3"/>
    <x v="47"/>
    <s v="Washington"/>
    <n v="20016"/>
    <x v="960"/>
    <d v="2011-03-24T00:00:00"/>
    <n v="-71.55"/>
    <n v="36"/>
    <n v="739.07"/>
    <n v="53060"/>
    <s v="March"/>
    <n v="2011"/>
    <x v="0"/>
  </r>
  <r>
    <n v="3134"/>
    <n v="7443"/>
    <s v="Critical"/>
    <n v="0.02"/>
    <n v="9.11"/>
    <n v="2.15"/>
    <n v="1193"/>
    <x v="1647"/>
    <x v="0"/>
    <x v="2"/>
    <x v="0"/>
    <x v="8"/>
    <s v="Wrap Bag"/>
    <s v="Black Print Carbonless Snap-Off® Rapid Letter, 8 1/2&quot; x 7&quot;"/>
    <n v="0.4"/>
    <x v="3"/>
    <x v="47"/>
    <s v="Washington"/>
    <n v="20016"/>
    <x v="960"/>
    <d v="2011-03-24T00:00:00"/>
    <n v="-2.82"/>
    <n v="4"/>
    <n v="38.58"/>
    <n v="53060"/>
    <s v="March"/>
    <n v="2011"/>
    <x v="2"/>
  </r>
  <r>
    <n v="3135"/>
    <n v="4182"/>
    <s v="Medium"/>
    <n v="0.01"/>
    <n v="3.08"/>
    <n v="0.99"/>
    <n v="1193"/>
    <x v="1647"/>
    <x v="0"/>
    <x v="2"/>
    <x v="0"/>
    <x v="4"/>
    <s v="Small Box"/>
    <s v="Avery 481"/>
    <n v="0.37"/>
    <x v="3"/>
    <x v="47"/>
    <s v="Washington"/>
    <n v="20016"/>
    <x v="902"/>
    <d v="2011-04-07T00:00:00"/>
    <n v="5.0199999999999996"/>
    <n v="9"/>
    <n v="30.35"/>
    <n v="29700"/>
    <s v="April"/>
    <n v="2011"/>
    <x v="1"/>
  </r>
  <r>
    <n v="3136"/>
    <n v="6398"/>
    <s v="High"/>
    <n v="0.03"/>
    <n v="4.38"/>
    <n v="6.21"/>
    <n v="1193"/>
    <x v="1647"/>
    <x v="0"/>
    <x v="3"/>
    <x v="0"/>
    <x v="0"/>
    <s v="Small Box"/>
    <s v="Acco 3-Hole Punch"/>
    <n v="0.37"/>
    <x v="3"/>
    <x v="47"/>
    <s v="Washington"/>
    <n v="20016"/>
    <x v="1032"/>
    <d v="2011-06-09T00:00:00"/>
    <n v="-73.5655"/>
    <n v="27"/>
    <n v="128.61000000000001"/>
    <n v="45413"/>
    <s v="June"/>
    <n v="2011"/>
    <x v="1"/>
  </r>
  <r>
    <n v="3137"/>
    <n v="6399"/>
    <s v="High"/>
    <n v="0.05"/>
    <n v="120.98"/>
    <n v="9.07"/>
    <n v="1193"/>
    <x v="1647"/>
    <x v="0"/>
    <x v="3"/>
    <x v="0"/>
    <x v="0"/>
    <s v="Small Box"/>
    <s v="GBC VeloBinder Electric Binding Machine"/>
    <n v="0.35"/>
    <x v="3"/>
    <x v="47"/>
    <s v="Washington"/>
    <n v="20016"/>
    <x v="1032"/>
    <d v="2011-06-09T00:00:00"/>
    <n v="778.6"/>
    <n v="26"/>
    <n v="3107.73"/>
    <n v="45413"/>
    <s v="June"/>
    <n v="2011"/>
    <x v="3"/>
  </r>
  <r>
    <n v="3138"/>
    <n v="1244"/>
    <s v="High"/>
    <n v="0.06"/>
    <n v="3.93"/>
    <n v="0.99"/>
    <n v="1193"/>
    <x v="1647"/>
    <x v="0"/>
    <x v="2"/>
    <x v="0"/>
    <x v="12"/>
    <s v="Wrap Bag"/>
    <s v="Staples Vinyl Coated Paper Clips"/>
    <n v="0.39"/>
    <x v="3"/>
    <x v="47"/>
    <s v="Washington"/>
    <n v="20016"/>
    <x v="1049"/>
    <d v="2012-03-21T00:00:00"/>
    <n v="30.61"/>
    <n v="36"/>
    <n v="134.1"/>
    <n v="9062"/>
    <s v="March"/>
    <n v="2012"/>
    <x v="3"/>
  </r>
  <r>
    <n v="3139"/>
    <n v="1245"/>
    <s v="High"/>
    <n v="0.06"/>
    <n v="99.23"/>
    <n v="8.99"/>
    <n v="1193"/>
    <x v="1647"/>
    <x v="0"/>
    <x v="2"/>
    <x v="1"/>
    <x v="1"/>
    <s v="Small Pack"/>
    <s v="GE 48&quot; Fluorescent Tube, Cool White Energy Saver, 34 Watts, 30/Box"/>
    <n v="0.35"/>
    <x v="3"/>
    <x v="47"/>
    <s v="Washington"/>
    <n v="20016"/>
    <x v="1049"/>
    <d v="2012-03-23T00:00:00"/>
    <n v="1193.19"/>
    <n v="21"/>
    <n v="2017.57"/>
    <n v="9062"/>
    <s v="March"/>
    <n v="2012"/>
    <x v="3"/>
  </r>
  <r>
    <n v="3140"/>
    <n v="340"/>
    <s v="Low"/>
    <n v="0.05"/>
    <n v="3.8"/>
    <n v="1.49"/>
    <n v="1193"/>
    <x v="1647"/>
    <x v="0"/>
    <x v="2"/>
    <x v="0"/>
    <x v="0"/>
    <s v="Small Box"/>
    <s v="Durable Pressboard Binders"/>
    <n v="0.38"/>
    <x v="3"/>
    <x v="47"/>
    <s v="Washington"/>
    <n v="20016"/>
    <x v="498"/>
    <d v="2012-09-05T00:00:00"/>
    <n v="-1.2994999999999999"/>
    <n v="14"/>
    <n v="54.02"/>
    <n v="2309"/>
    <s v="September"/>
    <n v="2012"/>
    <x v="3"/>
  </r>
  <r>
    <n v="3141"/>
    <n v="1358"/>
    <s v="High"/>
    <n v="0.08"/>
    <n v="355.98"/>
    <n v="58.92"/>
    <n v="1193"/>
    <x v="1647"/>
    <x v="2"/>
    <x v="3"/>
    <x v="1"/>
    <x v="15"/>
    <s v="Jumbo Drum"/>
    <s v="Hon 4700 Series Mobuis™ Mid-Back Task Chairs with Adjustable Arms"/>
    <n v="0.64"/>
    <x v="3"/>
    <x v="47"/>
    <s v="Washington"/>
    <n v="20016"/>
    <x v="119"/>
    <d v="2013-03-20T00:00:00"/>
    <n v="103.83"/>
    <n v="16"/>
    <n v="5403.75"/>
    <n v="9894"/>
    <s v="March"/>
    <n v="2013"/>
    <x v="5"/>
  </r>
  <r>
    <n v="3142"/>
    <n v="6416"/>
    <s v="Critical"/>
    <n v="0.06"/>
    <n v="83.98"/>
    <n v="5.01"/>
    <n v="1193"/>
    <x v="1647"/>
    <x v="0"/>
    <x v="3"/>
    <x v="0"/>
    <x v="5"/>
    <s v="Small Box"/>
    <s v="Ames Color-File® Green Diamond Border X-ray Mailers"/>
    <n v="0.38"/>
    <x v="3"/>
    <x v="47"/>
    <s v="Washington"/>
    <n v="20016"/>
    <x v="1023"/>
    <d v="2013-04-12T00:00:00"/>
    <n v="1982.78"/>
    <n v="46"/>
    <n v="3849.17"/>
    <n v="45575"/>
    <s v="April"/>
    <n v="2013"/>
    <x v="3"/>
  </r>
  <r>
    <n v="3143"/>
    <n v="532"/>
    <s v="Medium"/>
    <n v="0.06"/>
    <n v="5.58"/>
    <n v="5.3"/>
    <n v="1193"/>
    <x v="1647"/>
    <x v="0"/>
    <x v="3"/>
    <x v="0"/>
    <x v="5"/>
    <s v="Small Box"/>
    <s v="Staples Brown Kraft Recycled Clasp Envelopes"/>
    <n v="0.35"/>
    <x v="3"/>
    <x v="47"/>
    <s v="Washington"/>
    <n v="20016"/>
    <x v="1086"/>
    <d v="2013-05-06T00:00:00"/>
    <n v="-28.83"/>
    <n v="18"/>
    <n v="107.83"/>
    <n v="3621"/>
    <s v="May"/>
    <n v="2013"/>
    <x v="3"/>
  </r>
  <r>
    <n v="3144"/>
    <n v="2374"/>
    <s v="Medium"/>
    <n v="0.05"/>
    <n v="320.98"/>
    <n v="58.95"/>
    <n v="1193"/>
    <x v="1647"/>
    <x v="2"/>
    <x v="3"/>
    <x v="1"/>
    <x v="15"/>
    <s v="Jumbo Drum"/>
    <s v="Hon 4070 Series Pagoda™ Round Back Stacking Chairs"/>
    <n v="0.56999999999999995"/>
    <x v="3"/>
    <x v="47"/>
    <s v="Washington"/>
    <n v="20016"/>
    <x v="483"/>
    <d v="2013-05-28T00:00:00"/>
    <n v="-99.160000000000082"/>
    <n v="9"/>
    <n v="2875.06"/>
    <n v="17216"/>
    <s v="May"/>
    <n v="2013"/>
    <x v="3"/>
  </r>
  <r>
    <n v="3145"/>
    <n v="6400"/>
    <s v="High"/>
    <n v="0.04"/>
    <n v="5.28"/>
    <n v="2.99"/>
    <n v="1193"/>
    <x v="1647"/>
    <x v="0"/>
    <x v="3"/>
    <x v="0"/>
    <x v="0"/>
    <s v="Small Box"/>
    <s v="Wilson Jones 1&quot; Hanging DublLock® Ring Binders"/>
    <n v="0.37"/>
    <x v="3"/>
    <x v="47"/>
    <s v="Washington"/>
    <n v="20016"/>
    <x v="109"/>
    <d v="2013-06-08T00:00:00"/>
    <n v="2.3205"/>
    <n v="36"/>
    <n v="197.91"/>
    <n v="45413"/>
    <s v="June"/>
    <n v="2013"/>
    <x v="1"/>
  </r>
  <r>
    <n v="3146"/>
    <n v="3081"/>
    <s v="Low"/>
    <n v="0.02"/>
    <n v="145.44999999999999"/>
    <n v="17.850000000000001"/>
    <n v="1193"/>
    <x v="1647"/>
    <x v="2"/>
    <x v="2"/>
    <x v="2"/>
    <x v="7"/>
    <s v="Jumbo Drum"/>
    <s v="Panasonic KX-P1150 Dot Matrix Printer"/>
    <n v="0.56000000000000005"/>
    <x v="3"/>
    <x v="47"/>
    <s v="Washington"/>
    <n v="20016"/>
    <x v="214"/>
    <d v="2013-06-15T00:00:00"/>
    <n v="-283.94189999999998"/>
    <n v="8"/>
    <n v="1203.0999999999999"/>
    <n v="22115"/>
    <s v="June"/>
    <n v="2013"/>
    <x v="2"/>
  </r>
  <r>
    <n v="3147"/>
    <n v="829"/>
    <s v="Low"/>
    <n v="0.06"/>
    <n v="10.89"/>
    <n v="4.5"/>
    <n v="1193"/>
    <x v="1647"/>
    <x v="0"/>
    <x v="2"/>
    <x v="0"/>
    <x v="10"/>
    <s v="Small Box"/>
    <s v="Belkin 6 Outlet Metallic Surge Strip"/>
    <n v="0.59"/>
    <x v="3"/>
    <x v="47"/>
    <s v="Washington"/>
    <n v="20016"/>
    <x v="1202"/>
    <d v="2013-06-22T00:00:00"/>
    <n v="-31.39"/>
    <n v="56"/>
    <n v="597.26"/>
    <n v="5984"/>
    <s v="June"/>
    <n v="2013"/>
    <x v="3"/>
  </r>
  <r>
    <n v="3148"/>
    <n v="4132"/>
    <s v="High"/>
    <n v="0.1"/>
    <n v="15.14"/>
    <n v="4.53"/>
    <n v="1193"/>
    <x v="1647"/>
    <x v="0"/>
    <x v="2"/>
    <x v="0"/>
    <x v="2"/>
    <s v="Small Box"/>
    <s v="Eldon® Gobal File Keepers"/>
    <n v="0.81"/>
    <x v="3"/>
    <x v="47"/>
    <s v="Washington"/>
    <n v="20016"/>
    <x v="1346"/>
    <d v="2013-08-28T00:00:00"/>
    <n v="-47.88"/>
    <n v="20"/>
    <n v="300.66000000000003"/>
    <n v="29350"/>
    <s v="August"/>
    <n v="2013"/>
    <x v="0"/>
  </r>
  <r>
    <n v="3636"/>
    <n v="21564"/>
    <s v="High"/>
    <n v="0.08"/>
    <n v="55.48"/>
    <n v="4.8499999999999996"/>
    <n v="1375"/>
    <x v="1648"/>
    <x v="0"/>
    <x v="0"/>
    <x v="0"/>
    <x v="8"/>
    <s v="Small Box"/>
    <s v="Xerox 1888"/>
    <n v="0.37"/>
    <x v="3"/>
    <x v="12"/>
    <s v="Cheshire"/>
    <n v="6408"/>
    <x v="497"/>
    <d v="2013-01-07T00:00:00"/>
    <n v="323.3064"/>
    <n v="9"/>
    <n v="468.56"/>
    <n v="88216"/>
    <s v="January"/>
    <n v="2013"/>
    <x v="5"/>
  </r>
  <r>
    <n v="8512"/>
    <n v="20842"/>
    <s v="Medium"/>
    <n v="0.04"/>
    <n v="120.98"/>
    <n v="60.19"/>
    <n v="3083"/>
    <x v="1649"/>
    <x v="2"/>
    <x v="3"/>
    <x v="1"/>
    <x v="13"/>
    <s v="Jumbo Box"/>
    <s v="Sauder Camden County Barrister Bookcase, Planked Cherry Finish"/>
    <n v="0.71"/>
    <x v="3"/>
    <x v="3"/>
    <s v="Hermitage"/>
    <n v="16148"/>
    <x v="440"/>
    <d v="2012-07-18T00:00:00"/>
    <n v="-1143.1500000000001"/>
    <n v="13"/>
    <n v="1590.81"/>
    <n v="89882"/>
    <s v="July"/>
    <n v="2012"/>
    <x v="1"/>
  </r>
  <r>
    <n v="8513"/>
    <n v="20843"/>
    <s v="Medium"/>
    <n v="0.03"/>
    <n v="12.28"/>
    <n v="5.09"/>
    <n v="3083"/>
    <x v="1649"/>
    <x v="0"/>
    <x v="3"/>
    <x v="0"/>
    <x v="8"/>
    <s v="Small Box"/>
    <s v="Xerox 1907"/>
    <n v="0.38"/>
    <x v="3"/>
    <x v="3"/>
    <s v="Hermitage"/>
    <n v="16148"/>
    <x v="440"/>
    <d v="2012-07-20T00:00:00"/>
    <n v="92.46"/>
    <n v="13"/>
    <n v="165.84"/>
    <n v="89882"/>
    <s v="July"/>
    <n v="2012"/>
    <x v="1"/>
  </r>
  <r>
    <n v="8514"/>
    <n v="23330"/>
    <s v="High"/>
    <n v="0.04"/>
    <n v="6.48"/>
    <n v="6.6"/>
    <n v="3083"/>
    <x v="1649"/>
    <x v="0"/>
    <x v="3"/>
    <x v="0"/>
    <x v="8"/>
    <s v="Small Box"/>
    <s v="Xerox 21"/>
    <n v="0.37"/>
    <x v="3"/>
    <x v="3"/>
    <s v="Hermitage"/>
    <n v="16148"/>
    <x v="108"/>
    <d v="2012-10-22T00:00:00"/>
    <n v="-70.783200000000008"/>
    <n v="12"/>
    <n v="81.680000000000007"/>
    <n v="89883"/>
    <s v="October"/>
    <n v="2012"/>
    <x v="1"/>
  </r>
  <r>
    <n v="8515"/>
    <n v="23331"/>
    <s v="High"/>
    <n v="0.06"/>
    <n v="1.98"/>
    <n v="0.7"/>
    <n v="3083"/>
    <x v="1649"/>
    <x v="1"/>
    <x v="3"/>
    <x v="0"/>
    <x v="12"/>
    <s v="Wrap Bag"/>
    <s v="Brites Rubber Bands, 1 1/2 oz. Box"/>
    <n v="0.83"/>
    <x v="3"/>
    <x v="3"/>
    <s v="Hermitage"/>
    <n v="16148"/>
    <x v="108"/>
    <d v="2012-10-22T00:00:00"/>
    <n v="-9.8171999999999997"/>
    <n v="10"/>
    <n v="20.99"/>
    <n v="89883"/>
    <s v="October"/>
    <n v="2012"/>
    <x v="3"/>
  </r>
  <r>
    <n v="8516"/>
    <n v="23332"/>
    <s v="High"/>
    <n v="0.02"/>
    <n v="259.70999999999998"/>
    <n v="66.67"/>
    <n v="3083"/>
    <x v="1649"/>
    <x v="2"/>
    <x v="3"/>
    <x v="1"/>
    <x v="6"/>
    <s v="Jumbo Box"/>
    <s v="Bevis Round Bullnose 29&quot; High Table Top"/>
    <n v="0.61"/>
    <x v="3"/>
    <x v="3"/>
    <s v="Hermitage"/>
    <n v="16148"/>
    <x v="108"/>
    <d v="2012-10-20T00:00:00"/>
    <n v="-677.85244956000008"/>
    <n v="2"/>
    <n v="567.82000000000005"/>
    <n v="89883"/>
    <s v="October"/>
    <n v="2012"/>
    <x v="2"/>
  </r>
  <r>
    <n v="8517"/>
    <n v="23333"/>
    <s v="High"/>
    <n v="0.03"/>
    <n v="179.99"/>
    <n v="13.99"/>
    <n v="3083"/>
    <x v="1649"/>
    <x v="0"/>
    <x v="3"/>
    <x v="2"/>
    <x v="3"/>
    <s v="Medium Box"/>
    <s v="VTech VT20-2481 2.4GHz Two-Line Phone System w/Answering Machine"/>
    <n v="0.56999999999999995"/>
    <x v="3"/>
    <x v="3"/>
    <s v="Hermitage"/>
    <n v="16148"/>
    <x v="108"/>
    <d v="2012-10-22T00:00:00"/>
    <n v="1089.9046799999999"/>
    <n v="16"/>
    <n v="2498.91"/>
    <n v="89883"/>
    <s v="October"/>
    <n v="2012"/>
    <x v="1"/>
  </r>
  <r>
    <n v="8518"/>
    <n v="25882"/>
    <s v="Critical"/>
    <n v="0.04"/>
    <n v="4.4800000000000004"/>
    <n v="49"/>
    <n v="3083"/>
    <x v="1649"/>
    <x v="0"/>
    <x v="3"/>
    <x v="0"/>
    <x v="10"/>
    <s v="Large Box"/>
    <s v="Hoover Portapower™ Portable Vacuum"/>
    <n v="0.6"/>
    <x v="3"/>
    <x v="3"/>
    <s v="Hermitage"/>
    <n v="16148"/>
    <x v="1024"/>
    <d v="2013-08-01T00:00:00"/>
    <n v="-1980.9916799999999"/>
    <n v="16"/>
    <n v="87.56"/>
    <n v="89884"/>
    <s v="July"/>
    <n v="2013"/>
    <x v="1"/>
  </r>
  <r>
    <n v="8519"/>
    <n v="25883"/>
    <s v="Critical"/>
    <n v="0.08"/>
    <n v="218.75"/>
    <n v="69.64"/>
    <n v="3083"/>
    <x v="1649"/>
    <x v="2"/>
    <x v="3"/>
    <x v="1"/>
    <x v="6"/>
    <s v="Jumbo Box"/>
    <s v="BoxOffice By Design Rectangular and Half-Moon Meeting Room Tables"/>
    <n v="0.77"/>
    <x v="3"/>
    <x v="3"/>
    <s v="Hermitage"/>
    <n v="16148"/>
    <x v="1024"/>
    <d v="2013-08-02T00:00:00"/>
    <n v="-482.13165000000004"/>
    <n v="10"/>
    <n v="2117.0100000000002"/>
    <n v="89884"/>
    <s v="July"/>
    <n v="2013"/>
    <x v="5"/>
  </r>
  <r>
    <n v="4042"/>
    <n v="19308"/>
    <s v="Critical"/>
    <n v="0.01"/>
    <n v="90.97"/>
    <n v="28"/>
    <n v="1517"/>
    <x v="1650"/>
    <x v="2"/>
    <x v="2"/>
    <x v="2"/>
    <x v="7"/>
    <s v="Jumbo Drum"/>
    <s v="Lexmark Z55se Color Inkjet Printer"/>
    <n v="0.38"/>
    <x v="3"/>
    <x v="12"/>
    <s v="Southbury"/>
    <n v="6488"/>
    <x v="288"/>
    <d v="2013-11-12T00:00:00"/>
    <n v="1480.6915199999999"/>
    <n v="24"/>
    <n v="2359.25"/>
    <n v="89960"/>
    <s v="November"/>
    <n v="2013"/>
    <x v="1"/>
  </r>
  <r>
    <n v="5576"/>
    <n v="20481"/>
    <s v="Medium"/>
    <n v="7.0000000000000007E-2"/>
    <n v="5.98"/>
    <n v="5.46"/>
    <n v="2058"/>
    <x v="1651"/>
    <x v="0"/>
    <x v="1"/>
    <x v="0"/>
    <x v="8"/>
    <s v="Small Box"/>
    <s v="Xerox 1983"/>
    <n v="0.36"/>
    <x v="1"/>
    <x v="26"/>
    <s v="Hickory"/>
    <n v="28601"/>
    <x v="1260"/>
    <d v="2010-08-15T00:00:00"/>
    <n v="46.65"/>
    <n v="5"/>
    <n v="32.76"/>
    <n v="88040"/>
    <s v="August"/>
    <n v="2010"/>
    <x v="0"/>
  </r>
  <r>
    <n v="5577"/>
    <n v="18465"/>
    <s v="Medium"/>
    <n v="0.04"/>
    <n v="4.42"/>
    <n v="4.99"/>
    <n v="2058"/>
    <x v="1651"/>
    <x v="0"/>
    <x v="1"/>
    <x v="0"/>
    <x v="5"/>
    <s v="Small Box"/>
    <s v="Grip Seal Envelopes"/>
    <n v="0.38"/>
    <x v="1"/>
    <x v="26"/>
    <s v="Hickory"/>
    <n v="28601"/>
    <x v="162"/>
    <d v="2011-12-21T00:00:00"/>
    <n v="108.52799999999999"/>
    <n v="3"/>
    <n v="15.25"/>
    <n v="88042"/>
    <s v="December"/>
    <n v="2011"/>
    <x v="1"/>
  </r>
  <r>
    <n v="5578"/>
    <n v="19404"/>
    <s v="Not Specified"/>
    <n v="0.04"/>
    <n v="73.98"/>
    <n v="14.52"/>
    <n v="2058"/>
    <x v="1651"/>
    <x v="0"/>
    <x v="1"/>
    <x v="2"/>
    <x v="11"/>
    <s v="Small Box"/>
    <s v="Keytronic French Keyboard"/>
    <n v="0.65"/>
    <x v="1"/>
    <x v="26"/>
    <s v="Hickory"/>
    <n v="28601"/>
    <x v="821"/>
    <d v="2012-06-24T00:00:00"/>
    <n v="77.97"/>
    <n v="4"/>
    <n v="306.94"/>
    <n v="88043"/>
    <s v="June"/>
    <n v="2012"/>
    <x v="1"/>
  </r>
  <r>
    <n v="5579"/>
    <n v="21309"/>
    <s v="Critical"/>
    <n v="0.03"/>
    <n v="152.47999999999999"/>
    <n v="6.5"/>
    <n v="2058"/>
    <x v="1651"/>
    <x v="0"/>
    <x v="1"/>
    <x v="2"/>
    <x v="11"/>
    <s v="Small Box"/>
    <s v="Adesso Programmable 142-Key Keyboard"/>
    <n v="0.74"/>
    <x v="1"/>
    <x v="26"/>
    <s v="Hickory"/>
    <n v="28601"/>
    <x v="283"/>
    <d v="2013-09-25T00:00:00"/>
    <n v="-9.7439999999999998"/>
    <n v="23"/>
    <n v="3537.9"/>
    <n v="88046"/>
    <s v="September"/>
    <n v="2013"/>
    <x v="1"/>
  </r>
  <r>
    <n v="5580"/>
    <n v="21310"/>
    <s v="Critical"/>
    <n v="0.1"/>
    <n v="2.61"/>
    <n v="0.5"/>
    <n v="2058"/>
    <x v="1651"/>
    <x v="0"/>
    <x v="1"/>
    <x v="0"/>
    <x v="4"/>
    <s v="Small Box"/>
    <s v="Avery 494"/>
    <n v="0.39"/>
    <x v="1"/>
    <x v="26"/>
    <s v="Hickory"/>
    <n v="28601"/>
    <x v="283"/>
    <d v="2013-09-25T00:00:00"/>
    <n v="163.44"/>
    <n v="2"/>
    <n v="5.33"/>
    <n v="88046"/>
    <s v="September"/>
    <n v="2013"/>
    <x v="0"/>
  </r>
  <r>
    <n v="5581"/>
    <n v="20769"/>
    <s v="Medium"/>
    <n v="0.06"/>
    <n v="17.48"/>
    <n v="1.99"/>
    <n v="2058"/>
    <x v="1651"/>
    <x v="0"/>
    <x v="1"/>
    <x v="2"/>
    <x v="11"/>
    <s v="Small Pack"/>
    <s v="Maxell Pro 80 Minute CD-R, 10/Pack"/>
    <n v="0.45"/>
    <x v="1"/>
    <x v="26"/>
    <s v="Hickory"/>
    <n v="28601"/>
    <x v="1176"/>
    <d v="2013-11-07T00:00:00"/>
    <n v="-1654.394"/>
    <n v="7"/>
    <n v="120.21"/>
    <n v="88047"/>
    <s v="November"/>
    <n v="2013"/>
    <x v="3"/>
  </r>
  <r>
    <n v="4223"/>
    <n v="25013"/>
    <s v="Medium"/>
    <n v="0.03"/>
    <n v="19.04"/>
    <n v="6.38"/>
    <n v="1590"/>
    <x v="1652"/>
    <x v="1"/>
    <x v="1"/>
    <x v="1"/>
    <x v="1"/>
    <s v="Small Box"/>
    <s v="Eldon Expressions™ Desk Accessory, Wood Photo Frame, Mahogany"/>
    <n v="0.56000000000000005"/>
    <x v="3"/>
    <x v="32"/>
    <s v="Willoughby"/>
    <n v="44094"/>
    <x v="386"/>
    <d v="2010-10-04T00:00:00"/>
    <n v="83.793599999999998"/>
    <n v="7"/>
    <n v="144.03"/>
    <n v="86668"/>
    <s v="October"/>
    <n v="2010"/>
    <x v="1"/>
  </r>
  <r>
    <n v="4224"/>
    <n v="23280"/>
    <s v="High"/>
    <n v="0.01"/>
    <n v="5.34"/>
    <n v="2.99"/>
    <n v="1590"/>
    <x v="1652"/>
    <x v="0"/>
    <x v="1"/>
    <x v="0"/>
    <x v="0"/>
    <s v="Small Box"/>
    <s v="Wilson Jones 14 Line Acrylic Coated Pressboard Data Binders"/>
    <n v="0.38"/>
    <x v="3"/>
    <x v="32"/>
    <s v="Willoughby"/>
    <n v="44094"/>
    <x v="656"/>
    <d v="2011-08-05T00:00:00"/>
    <n v="3.5852999999999997"/>
    <n v="10"/>
    <n v="56.34"/>
    <n v="86670"/>
    <s v="August"/>
    <n v="2011"/>
    <x v="1"/>
  </r>
  <r>
    <n v="4225"/>
    <n v="23980"/>
    <s v="High"/>
    <n v="0.03"/>
    <n v="2.94"/>
    <n v="0.7"/>
    <n v="1590"/>
    <x v="1652"/>
    <x v="1"/>
    <x v="0"/>
    <x v="0"/>
    <x v="9"/>
    <s v="Wrap Bag"/>
    <s v="Newell 338"/>
    <n v="0.57999999999999996"/>
    <x v="3"/>
    <x v="32"/>
    <s v="Willoughby"/>
    <n v="44094"/>
    <x v="350"/>
    <d v="2011-10-02T00:00:00"/>
    <n v="22.392800000000001"/>
    <n v="20"/>
    <n v="61.53"/>
    <n v="86671"/>
    <s v="October"/>
    <n v="2011"/>
    <x v="1"/>
  </r>
  <r>
    <n v="4226"/>
    <n v="22139"/>
    <s v="Medium"/>
    <n v="7.0000000000000007E-2"/>
    <n v="8.32"/>
    <n v="2.38"/>
    <n v="1590"/>
    <x v="1652"/>
    <x v="0"/>
    <x v="1"/>
    <x v="2"/>
    <x v="11"/>
    <s v="Small Pack"/>
    <s v="Imation 3.5 IBM Formatted Diskettes, 10/Box"/>
    <n v="0.74"/>
    <x v="3"/>
    <x v="32"/>
    <s v="Willoughby"/>
    <n v="44094"/>
    <x v="211"/>
    <d v="2012-11-20T00:00:00"/>
    <n v="9.3780000000000072"/>
    <n v="17"/>
    <n v="133.56"/>
    <n v="86676"/>
    <s v="November"/>
    <n v="2012"/>
    <x v="0"/>
  </r>
  <r>
    <n v="4227"/>
    <n v="22140"/>
    <s v="Medium"/>
    <n v="0.04"/>
    <n v="6.48"/>
    <n v="8.73"/>
    <n v="1590"/>
    <x v="1652"/>
    <x v="0"/>
    <x v="1"/>
    <x v="0"/>
    <x v="8"/>
    <s v="Small Box"/>
    <s v="Xerox 227"/>
    <n v="0.37"/>
    <x v="3"/>
    <x v="32"/>
    <s v="Willoughby"/>
    <n v="44094"/>
    <x v="211"/>
    <d v="2012-11-19T00:00:00"/>
    <n v="25.884000000000015"/>
    <n v="24"/>
    <n v="167.24"/>
    <n v="86676"/>
    <s v="November"/>
    <n v="2012"/>
    <x v="1"/>
  </r>
  <r>
    <n v="4228"/>
    <n v="22141"/>
    <s v="Medium"/>
    <n v="7.0000000000000007E-2"/>
    <n v="115.99"/>
    <n v="2.5"/>
    <n v="1590"/>
    <x v="1652"/>
    <x v="0"/>
    <x v="1"/>
    <x v="2"/>
    <x v="3"/>
    <s v="Small Box"/>
    <s v="DPC 650 Piper"/>
    <n v="0.57999999999999996"/>
    <x v="3"/>
    <x v="32"/>
    <s v="Willoughby"/>
    <n v="44094"/>
    <x v="211"/>
    <d v="2012-11-20T00:00:00"/>
    <n v="1225.0260000000003"/>
    <n v="25"/>
    <n v="2361.02"/>
    <n v="86676"/>
    <s v="November"/>
    <n v="2012"/>
    <x v="0"/>
  </r>
  <r>
    <n v="6292"/>
    <n v="19392"/>
    <s v="Critical"/>
    <n v="0"/>
    <n v="3.58"/>
    <n v="5.47"/>
    <n v="2319"/>
    <x v="1653"/>
    <x v="0"/>
    <x v="3"/>
    <x v="0"/>
    <x v="0"/>
    <s v="Small Box"/>
    <s v="Avery Poly Binder Pockets"/>
    <n v="0.37"/>
    <x v="3"/>
    <x v="27"/>
    <s v="Keene"/>
    <n v="3431"/>
    <x v="1333"/>
    <d v="2011-02-10T00:00:00"/>
    <n v="-142.91049999999998"/>
    <n v="10"/>
    <n v="37.92"/>
    <n v="88619"/>
    <s v="February"/>
    <n v="2011"/>
    <x v="4"/>
  </r>
  <r>
    <n v="6694"/>
    <n v="4321"/>
    <s v="High"/>
    <n v="0.03"/>
    <n v="6.48"/>
    <n v="8.73"/>
    <n v="2460"/>
    <x v="1654"/>
    <x v="0"/>
    <x v="0"/>
    <x v="0"/>
    <x v="8"/>
    <s v="Small Box"/>
    <s v="Xerox 227"/>
    <n v="0.37"/>
    <x v="3"/>
    <x v="15"/>
    <s v="New York City"/>
    <n v="10035"/>
    <x v="454"/>
    <d v="2010-07-05T00:00:00"/>
    <n v="-35.04"/>
    <n v="8"/>
    <n v="63.78"/>
    <n v="30785"/>
    <s v="July"/>
    <n v="2010"/>
    <x v="1"/>
  </r>
  <r>
    <n v="6695"/>
    <n v="4322"/>
    <s v="High"/>
    <n v="7.0000000000000007E-2"/>
    <n v="9.93"/>
    <n v="1.0900000000000001"/>
    <n v="2460"/>
    <x v="1654"/>
    <x v="0"/>
    <x v="0"/>
    <x v="0"/>
    <x v="9"/>
    <s v="Wrap Bag"/>
    <s v="Peel-Off® China Markers"/>
    <n v="0.43"/>
    <x v="3"/>
    <x v="15"/>
    <s v="New York City"/>
    <n v="10035"/>
    <x v="454"/>
    <d v="2010-07-06T00:00:00"/>
    <n v="149.53"/>
    <n v="46"/>
    <n v="451.61"/>
    <n v="30785"/>
    <s v="July"/>
    <n v="2010"/>
    <x v="0"/>
  </r>
  <r>
    <n v="6696"/>
    <n v="7152"/>
    <s v="High"/>
    <n v="0.03"/>
    <n v="65.989999999999995"/>
    <n v="5.92"/>
    <n v="2460"/>
    <x v="1654"/>
    <x v="0"/>
    <x v="0"/>
    <x v="2"/>
    <x v="3"/>
    <s v="Small Box"/>
    <s v="252"/>
    <n v="0.55000000000000004"/>
    <x v="3"/>
    <x v="15"/>
    <s v="New York City"/>
    <n v="10035"/>
    <x v="859"/>
    <d v="2011-07-30T00:00:00"/>
    <n v="846.94500000000005"/>
    <n v="56"/>
    <n v="3296.63"/>
    <n v="51041"/>
    <s v="July"/>
    <n v="2011"/>
    <x v="1"/>
  </r>
  <r>
    <n v="6697"/>
    <n v="5063"/>
    <s v="Low"/>
    <n v="0.09"/>
    <n v="64.650000000000006"/>
    <n v="35"/>
    <n v="2460"/>
    <x v="1654"/>
    <x v="0"/>
    <x v="0"/>
    <x v="0"/>
    <x v="2"/>
    <s v="Large Box"/>
    <s v="Space Solutions Commercial Steel Shelving"/>
    <n v="0.8"/>
    <x v="3"/>
    <x v="15"/>
    <s v="New York City"/>
    <n v="10035"/>
    <x v="121"/>
    <d v="2011-09-22T00:00:00"/>
    <n v="-503.8"/>
    <n v="27"/>
    <n v="1667.34"/>
    <n v="36099"/>
    <s v="September"/>
    <n v="2011"/>
    <x v="0"/>
  </r>
  <r>
    <n v="6698"/>
    <n v="5062"/>
    <s v="Low"/>
    <n v="0.08"/>
    <n v="2.88"/>
    <n v="0.7"/>
    <n v="2460"/>
    <x v="1654"/>
    <x v="0"/>
    <x v="0"/>
    <x v="0"/>
    <x v="9"/>
    <s v="Wrap Bag"/>
    <s v="Newell 340"/>
    <n v="0.56000000000000005"/>
    <x v="3"/>
    <x v="15"/>
    <s v="New York City"/>
    <n v="10035"/>
    <x v="1286"/>
    <d v="2013-09-22T00:00:00"/>
    <n v="5.72"/>
    <n v="67"/>
    <n v="178.99"/>
    <n v="36099"/>
    <s v="September"/>
    <n v="2013"/>
    <x v="5"/>
  </r>
  <r>
    <n v="6699"/>
    <n v="3190"/>
    <s v="Medium"/>
    <n v="0.05"/>
    <n v="12.88"/>
    <n v="4.59"/>
    <n v="2460"/>
    <x v="1654"/>
    <x v="0"/>
    <x v="0"/>
    <x v="0"/>
    <x v="16"/>
    <s v="Wrap Bag"/>
    <s v="Martin-Yale Premier Letter Opener"/>
    <n v="0.82"/>
    <x v="3"/>
    <x v="15"/>
    <s v="New York City"/>
    <n v="10035"/>
    <x v="72"/>
    <d v="2013-11-25T00:00:00"/>
    <n v="-29.9"/>
    <n v="14"/>
    <n v="197.65"/>
    <n v="22885"/>
    <s v="November"/>
    <n v="2013"/>
    <x v="3"/>
  </r>
  <r>
    <n v="6201"/>
    <n v="23572"/>
    <s v="Low"/>
    <n v="0.04"/>
    <n v="4.4800000000000004"/>
    <n v="2.5"/>
    <n v="2279"/>
    <x v="1655"/>
    <x v="1"/>
    <x v="0"/>
    <x v="0"/>
    <x v="5"/>
    <s v="Small Box"/>
    <s v="Ampad #10 Peel &amp; Seel® Holiday Envelopes"/>
    <n v="0.37"/>
    <x v="3"/>
    <x v="3"/>
    <s v="Greensburg"/>
    <n v="15601"/>
    <x v="91"/>
    <d v="2010-06-26T00:00:00"/>
    <n v="10.32"/>
    <n v="7"/>
    <n v="35.93"/>
    <n v="85949"/>
    <s v="June"/>
    <n v="2010"/>
    <x v="1"/>
  </r>
  <r>
    <n v="6202"/>
    <n v="24048"/>
    <s v="Low"/>
    <n v="0.08"/>
    <n v="11.97"/>
    <n v="4.9800000000000004"/>
    <n v="2279"/>
    <x v="1655"/>
    <x v="1"/>
    <x v="0"/>
    <x v="0"/>
    <x v="10"/>
    <s v="Small Box"/>
    <s v="Staples 6 Outlet Surge"/>
    <n v="0.57999999999999996"/>
    <x v="3"/>
    <x v="3"/>
    <s v="Greensburg"/>
    <n v="15601"/>
    <x v="789"/>
    <d v="2011-10-29T00:00:00"/>
    <n v="-24.354000000000003"/>
    <n v="8"/>
    <n v="96.03"/>
    <n v="85953"/>
    <s v="October"/>
    <n v="2011"/>
    <x v="5"/>
  </r>
  <r>
    <n v="6203"/>
    <n v="24777"/>
    <s v="Medium"/>
    <n v="0.01"/>
    <n v="130.97999999999999"/>
    <n v="30"/>
    <n v="2279"/>
    <x v="1655"/>
    <x v="2"/>
    <x v="0"/>
    <x v="1"/>
    <x v="15"/>
    <s v="Jumbo Drum"/>
    <s v="Office Star - Contemporary Task Swivel chair with 2-way adjustable arms, Plum"/>
    <n v="0.78"/>
    <x v="3"/>
    <x v="3"/>
    <s v="Greensburg"/>
    <n v="15601"/>
    <x v="81"/>
    <d v="2012-03-19T00:00:00"/>
    <n v="-113.77"/>
    <n v="4"/>
    <n v="568.17999999999995"/>
    <n v="85955"/>
    <s v="March"/>
    <n v="2012"/>
    <x v="1"/>
  </r>
  <r>
    <n v="6204"/>
    <n v="24642"/>
    <s v="High"/>
    <n v="0.03"/>
    <n v="70.97"/>
    <n v="3.5"/>
    <n v="2279"/>
    <x v="1655"/>
    <x v="0"/>
    <x v="0"/>
    <x v="0"/>
    <x v="10"/>
    <s v="Small Box"/>
    <s v="Tripp Lite Isotel 8 Ultra 8 Outlet Metal Surge"/>
    <n v="0.59"/>
    <x v="3"/>
    <x v="3"/>
    <s v="Greensburg"/>
    <n v="15601"/>
    <x v="223"/>
    <d v="2012-10-04T00:00:00"/>
    <n v="-49.064399999999999"/>
    <n v="1"/>
    <n v="70.91"/>
    <n v="85956"/>
    <s v="October"/>
    <n v="2012"/>
    <x v="1"/>
  </r>
  <r>
    <n v="6205"/>
    <n v="22930"/>
    <s v="High"/>
    <n v="0.06"/>
    <n v="2.94"/>
    <n v="0.96"/>
    <n v="2279"/>
    <x v="1655"/>
    <x v="0"/>
    <x v="0"/>
    <x v="0"/>
    <x v="9"/>
    <s v="Wrap Bag"/>
    <s v="Newell 343"/>
    <n v="0.57999999999999996"/>
    <x v="3"/>
    <x v="3"/>
    <s v="Greensburg"/>
    <n v="15601"/>
    <x v="739"/>
    <d v="2012-10-08T00:00:00"/>
    <n v="-2.2355999999999998"/>
    <n v="14"/>
    <n v="39.15"/>
    <n v="85957"/>
    <s v="October"/>
    <n v="2012"/>
    <x v="3"/>
  </r>
  <r>
    <n v="6206"/>
    <n v="25023"/>
    <s v="Critical"/>
    <n v="0.1"/>
    <n v="120.98"/>
    <n v="9.07"/>
    <n v="2279"/>
    <x v="1655"/>
    <x v="1"/>
    <x v="0"/>
    <x v="0"/>
    <x v="0"/>
    <s v="Small Box"/>
    <s v="GBC VeloBinder Electric Binding Machine"/>
    <n v="0.35"/>
    <x v="3"/>
    <x v="3"/>
    <s v="Greensburg"/>
    <n v="15601"/>
    <x v="5"/>
    <d v="2013-06-07T00:00:00"/>
    <n v="1118.9315999999999"/>
    <n v="14"/>
    <n v="1621.64"/>
    <n v="85961"/>
    <s v="June"/>
    <n v="2013"/>
    <x v="0"/>
  </r>
  <r>
    <n v="6207"/>
    <n v="24697"/>
    <s v="Not Specified"/>
    <n v="0.1"/>
    <n v="4.13"/>
    <n v="1.23"/>
    <n v="2279"/>
    <x v="1655"/>
    <x v="0"/>
    <x v="0"/>
    <x v="0"/>
    <x v="9"/>
    <s v="Wrap Bag"/>
    <s v="Newell 325"/>
    <n v="0.55000000000000004"/>
    <x v="3"/>
    <x v="3"/>
    <s v="Greensburg"/>
    <n v="15601"/>
    <x v="989"/>
    <d v="2013-10-13T00:00:00"/>
    <n v="3.32"/>
    <n v="25"/>
    <n v="93.57"/>
    <n v="85963"/>
    <s v="October"/>
    <n v="2013"/>
    <x v="0"/>
  </r>
  <r>
    <n v="739"/>
    <n v="23504"/>
    <s v="Critical"/>
    <n v="0.04"/>
    <n v="1.98"/>
    <n v="0.7"/>
    <n v="276"/>
    <x v="1656"/>
    <x v="1"/>
    <x v="1"/>
    <x v="0"/>
    <x v="12"/>
    <s v="Wrap Bag"/>
    <s v="Brites Rubber Bands, 1 1/2 oz. Box"/>
    <n v="0.83"/>
    <x v="3"/>
    <x v="12"/>
    <s v="Newington"/>
    <n v="6111"/>
    <x v="280"/>
    <d v="2010-05-22T00:00:00"/>
    <n v="-1"/>
    <n v="3"/>
    <n v="8.3000000000000007"/>
    <n v="89291"/>
    <s v="May"/>
    <n v="2010"/>
    <x v="1"/>
  </r>
  <r>
    <n v="7643"/>
    <n v="25258"/>
    <s v="Low"/>
    <n v="0.01"/>
    <n v="8.0399999999999991"/>
    <n v="8.94"/>
    <n v="2788"/>
    <x v="1657"/>
    <x v="1"/>
    <x v="2"/>
    <x v="0"/>
    <x v="0"/>
    <s v="Small Box"/>
    <s v="Fellowes Twister Kit, Gray/Clear, 3/pkg"/>
    <n v="0.4"/>
    <x v="2"/>
    <x v="10"/>
    <s v="Oakville"/>
    <n v="63129"/>
    <x v="1169"/>
    <d v="2011-07-31T00:00:00"/>
    <n v="-177.03100000000001"/>
    <n v="13"/>
    <n v="115.36"/>
    <n v="91317"/>
    <s v="July"/>
    <n v="2011"/>
    <x v="1"/>
  </r>
  <r>
    <n v="8010"/>
    <n v="24631"/>
    <s v="Medium"/>
    <n v="0.01"/>
    <n v="6.48"/>
    <n v="8.4"/>
    <n v="2913"/>
    <x v="1658"/>
    <x v="0"/>
    <x v="0"/>
    <x v="0"/>
    <x v="8"/>
    <s v="Small Box"/>
    <s v="Xerox 212"/>
    <n v="0.37"/>
    <x v="2"/>
    <x v="48"/>
    <s v="Minot"/>
    <n v="58701"/>
    <x v="10"/>
    <d v="2011-01-08T00:00:00"/>
    <n v="-114.762"/>
    <n v="5"/>
    <n v="35.04"/>
    <n v="87397"/>
    <s v="January"/>
    <n v="2011"/>
    <x v="1"/>
  </r>
  <r>
    <n v="8011"/>
    <n v="24632"/>
    <s v="Medium"/>
    <n v="0.03"/>
    <n v="2.67"/>
    <n v="0.86"/>
    <n v="2913"/>
    <x v="1658"/>
    <x v="0"/>
    <x v="0"/>
    <x v="0"/>
    <x v="9"/>
    <s v="Wrap Bag"/>
    <s v="Blackstonian Pencils"/>
    <n v="0.56999999999999995"/>
    <x v="2"/>
    <x v="48"/>
    <s v="Minot"/>
    <n v="58701"/>
    <x v="676"/>
    <d v="2013-01-08T00:00:00"/>
    <n v="-0.65720000000000001"/>
    <n v="5"/>
    <n v="13.18"/>
    <n v="87402"/>
    <s v="January"/>
    <n v="2013"/>
    <x v="1"/>
  </r>
  <r>
    <n v="8012"/>
    <n v="24633"/>
    <s v="Medium"/>
    <n v="0.05"/>
    <n v="217.85"/>
    <n v="29.1"/>
    <n v="2913"/>
    <x v="1658"/>
    <x v="2"/>
    <x v="0"/>
    <x v="1"/>
    <x v="6"/>
    <s v="Jumbo Box"/>
    <s v="Chromcraft Bull-Nose Wood Round Conference Table Top, Wood Base"/>
    <n v="0.68"/>
    <x v="2"/>
    <x v="48"/>
    <s v="Minot"/>
    <n v="58701"/>
    <x v="676"/>
    <d v="2013-01-07T00:00:00"/>
    <n v="665.41800000000001"/>
    <n v="9"/>
    <n v="1963.93"/>
    <n v="87402"/>
    <s v="January"/>
    <n v="2013"/>
    <x v="3"/>
  </r>
  <r>
    <n v="8013"/>
    <n v="23633"/>
    <s v="Critical"/>
    <n v="0.01"/>
    <n v="2.88"/>
    <n v="0.99"/>
    <n v="2913"/>
    <x v="1658"/>
    <x v="0"/>
    <x v="0"/>
    <x v="0"/>
    <x v="4"/>
    <s v="Small Box"/>
    <s v="Avery 514"/>
    <n v="0.36"/>
    <x v="2"/>
    <x v="48"/>
    <s v="Minot"/>
    <n v="58701"/>
    <x v="1347"/>
    <d v="2013-02-23T00:00:00"/>
    <n v="0.35000000000000053"/>
    <n v="1"/>
    <n v="3.25"/>
    <n v="87403"/>
    <s v="February"/>
    <n v="2013"/>
    <x v="1"/>
  </r>
  <r>
    <n v="8014"/>
    <n v="24820"/>
    <s v="Not Specified"/>
    <n v="7.0000000000000007E-2"/>
    <n v="28.53"/>
    <n v="1.49"/>
    <n v="2913"/>
    <x v="1658"/>
    <x v="0"/>
    <x v="0"/>
    <x v="0"/>
    <x v="0"/>
    <s v="Small Box"/>
    <s v="Lock-Up Easel 'Spel-Binder'"/>
    <n v="0.38"/>
    <x v="2"/>
    <x v="48"/>
    <s v="Minot"/>
    <n v="58701"/>
    <x v="1348"/>
    <d v="2013-12-02T00:00:00"/>
    <n v="169.7124"/>
    <n v="9"/>
    <n v="245.96"/>
    <n v="87405"/>
    <s v="December"/>
    <n v="2013"/>
    <x v="0"/>
  </r>
  <r>
    <n v="8015"/>
    <n v="24821"/>
    <s v="Not Specified"/>
    <n v="0.06"/>
    <n v="6.48"/>
    <n v="7.49"/>
    <n v="2913"/>
    <x v="1658"/>
    <x v="0"/>
    <x v="0"/>
    <x v="0"/>
    <x v="8"/>
    <s v="Small Box"/>
    <s v="Xerox 220"/>
    <n v="0.37"/>
    <x v="2"/>
    <x v="48"/>
    <s v="Minot"/>
    <n v="58701"/>
    <x v="1348"/>
    <d v="2013-12-03T00:00:00"/>
    <n v="-54.095999999999989"/>
    <n v="24"/>
    <n v="161.71"/>
    <n v="87405"/>
    <s v="December"/>
    <n v="2013"/>
    <x v="3"/>
  </r>
  <r>
    <n v="4738"/>
    <n v="19176"/>
    <s v="High"/>
    <n v="0"/>
    <n v="7.77"/>
    <n v="9.23"/>
    <n v="1763"/>
    <x v="1659"/>
    <x v="0"/>
    <x v="2"/>
    <x v="0"/>
    <x v="10"/>
    <s v="Small Box"/>
    <s v="Hoover Commercial Soft Guard Upright Vacuum And Disposable Filtration Bags"/>
    <n v="0.57999999999999996"/>
    <x v="1"/>
    <x v="8"/>
    <s v="Deltona"/>
    <n v="32725"/>
    <x v="28"/>
    <d v="2012-03-23T00:00:00"/>
    <n v="-17.806600000000003"/>
    <n v="10"/>
    <n v="83.3"/>
    <n v="89781"/>
    <s v="March"/>
    <n v="2012"/>
    <x v="4"/>
  </r>
  <r>
    <n v="4739"/>
    <n v="21839"/>
    <s v="Medium"/>
    <n v="0.04"/>
    <n v="2.88"/>
    <n v="1.49"/>
    <n v="1763"/>
    <x v="1659"/>
    <x v="0"/>
    <x v="1"/>
    <x v="0"/>
    <x v="0"/>
    <s v="Small Box"/>
    <s v="Avery Durable Binders"/>
    <n v="0.36"/>
    <x v="1"/>
    <x v="8"/>
    <s v="Deltona"/>
    <n v="32725"/>
    <x v="416"/>
    <d v="2012-05-22T00:00:00"/>
    <n v="-296.37299999999999"/>
    <n v="10"/>
    <n v="29.63"/>
    <n v="89782"/>
    <s v="May"/>
    <n v="2012"/>
    <x v="1"/>
  </r>
  <r>
    <n v="4740"/>
    <n v="21840"/>
    <s v="Medium"/>
    <n v="0.06"/>
    <n v="65.989999999999995"/>
    <n v="3.99"/>
    <n v="1763"/>
    <x v="1659"/>
    <x v="0"/>
    <x v="1"/>
    <x v="2"/>
    <x v="3"/>
    <s v="Small Box"/>
    <s v="StarTAC 7760"/>
    <n v="0.59"/>
    <x v="1"/>
    <x v="8"/>
    <s v="Deltona"/>
    <n v="32725"/>
    <x v="416"/>
    <d v="2012-05-22T00:00:00"/>
    <n v="21.587999999999997"/>
    <n v="11"/>
    <n v="579.99"/>
    <n v="89782"/>
    <s v="May"/>
    <n v="2012"/>
    <x v="3"/>
  </r>
  <r>
    <n v="4741"/>
    <n v="21107"/>
    <s v="Low"/>
    <n v="0.1"/>
    <n v="1.76"/>
    <n v="0.7"/>
    <n v="1763"/>
    <x v="1659"/>
    <x v="0"/>
    <x v="2"/>
    <x v="0"/>
    <x v="9"/>
    <s v="Wrap Bag"/>
    <s v="Newell 310"/>
    <n v="0.56000000000000005"/>
    <x v="1"/>
    <x v="8"/>
    <s v="Deltona"/>
    <n v="32725"/>
    <x v="194"/>
    <d v="2012-11-29T00:00:00"/>
    <n v="10.29"/>
    <n v="20"/>
    <n v="33.53"/>
    <n v="89785"/>
    <s v="November"/>
    <n v="2012"/>
    <x v="0"/>
  </r>
  <r>
    <n v="1449"/>
    <n v="20782"/>
    <s v="Medium"/>
    <n v="0.1"/>
    <n v="25.98"/>
    <n v="14.36"/>
    <n v="558"/>
    <x v="1660"/>
    <x v="2"/>
    <x v="0"/>
    <x v="1"/>
    <x v="15"/>
    <s v="Jumbo Drum"/>
    <s v="Global Stack Chair without Arms, Black"/>
    <n v="0.6"/>
    <x v="2"/>
    <x v="11"/>
    <s v="Oswego"/>
    <n v="60543"/>
    <x v="1349"/>
    <d v="2012-09-19T00:00:00"/>
    <n v="-190.41"/>
    <n v="15"/>
    <n v="382.23"/>
    <n v="91156"/>
    <s v="September"/>
    <n v="2012"/>
    <x v="0"/>
  </r>
  <r>
    <n v="4880"/>
    <n v="25866"/>
    <s v="Not Specified"/>
    <n v="0.03"/>
    <n v="6.48"/>
    <n v="7.91"/>
    <n v="1805"/>
    <x v="1661"/>
    <x v="0"/>
    <x v="1"/>
    <x v="0"/>
    <x v="8"/>
    <s v="Small Box"/>
    <s v="Xerox 216"/>
    <n v="0.37"/>
    <x v="3"/>
    <x v="6"/>
    <s v="Hoboken"/>
    <n v="7030"/>
    <x v="620"/>
    <d v="2013-08-16T00:00:00"/>
    <n v="-59.21584"/>
    <n v="17"/>
    <n v="111.88"/>
    <n v="91549"/>
    <s v="August"/>
    <n v="2013"/>
    <x v="1"/>
  </r>
  <r>
    <n v="2899"/>
    <n v="20176"/>
    <s v="Not Specified"/>
    <n v="0.03"/>
    <n v="300.98"/>
    <n v="54.92"/>
    <n v="1112"/>
    <x v="1662"/>
    <x v="2"/>
    <x v="1"/>
    <x v="1"/>
    <x v="13"/>
    <s v="Jumbo Box"/>
    <s v="Atlantic Metals Mobile 5-Shelf Bookcases, Custom Colors"/>
    <n v="0.55000000000000004"/>
    <x v="0"/>
    <x v="0"/>
    <s v="Yucaipa"/>
    <n v="92399"/>
    <x v="1329"/>
    <d v="2010-10-04T00:00:00"/>
    <n v="1272.5808"/>
    <n v="12"/>
    <n v="3527.82"/>
    <n v="90832"/>
    <s v="October"/>
    <n v="2010"/>
    <x v="1"/>
  </r>
  <r>
    <n v="2900"/>
    <n v="20177"/>
    <s v="Not Specified"/>
    <n v="0.02"/>
    <n v="2550.14"/>
    <n v="29.7"/>
    <n v="1112"/>
    <x v="1662"/>
    <x v="2"/>
    <x v="1"/>
    <x v="2"/>
    <x v="7"/>
    <s v="Jumbo Drum"/>
    <s v="Epson DFX-8500 Dot Matrix Printer"/>
    <n v="0.56999999999999995"/>
    <x v="0"/>
    <x v="0"/>
    <s v="Yucaipa"/>
    <n v="92399"/>
    <x v="1329"/>
    <d v="2010-10-04T00:00:00"/>
    <n v="-5390.7388920000003"/>
    <n v="2"/>
    <n v="4698.21"/>
    <n v="90832"/>
    <s v="October"/>
    <n v="2010"/>
    <x v="2"/>
  </r>
  <r>
    <n v="9234"/>
    <n v="22471"/>
    <s v="Low"/>
    <n v="0.06"/>
    <n v="83.98"/>
    <n v="5.01"/>
    <n v="3345"/>
    <x v="1663"/>
    <x v="1"/>
    <x v="0"/>
    <x v="0"/>
    <x v="5"/>
    <s v="Small Box"/>
    <s v="Ames Color-File® Green Diamond Border X-ray Mailers"/>
    <n v="0.38"/>
    <x v="2"/>
    <x v="24"/>
    <s v="Roseville"/>
    <n v="48066"/>
    <x v="727"/>
    <d v="2011-09-10T00:00:00"/>
    <n v="862.45859999999993"/>
    <n v="15"/>
    <n v="1249.94"/>
    <n v="89930"/>
    <s v="September"/>
    <n v="2011"/>
    <x v="3"/>
  </r>
  <r>
    <n v="9235"/>
    <n v="22472"/>
    <s v="Low"/>
    <n v="0.09"/>
    <n v="159.31"/>
    <n v="60"/>
    <n v="3345"/>
    <x v="1663"/>
    <x v="2"/>
    <x v="0"/>
    <x v="1"/>
    <x v="6"/>
    <s v="Jumbo Drum"/>
    <s v="Hon Non-Folding Utility Tables"/>
    <n v="0.55000000000000004"/>
    <x v="2"/>
    <x v="24"/>
    <s v="Roseville"/>
    <n v="48066"/>
    <x v="727"/>
    <d v="2011-09-10T00:00:00"/>
    <n v="-265.12200000000001"/>
    <n v="14"/>
    <n v="2077.9"/>
    <n v="89930"/>
    <s v="September"/>
    <n v="2011"/>
    <x v="0"/>
  </r>
  <r>
    <n v="9236"/>
    <n v="25138"/>
    <s v="Critical"/>
    <n v="0.01"/>
    <n v="35.99"/>
    <n v="1.25"/>
    <n v="3345"/>
    <x v="1663"/>
    <x v="0"/>
    <x v="0"/>
    <x v="2"/>
    <x v="3"/>
    <s v="Small Pack"/>
    <s v="Accessory13"/>
    <n v="0.56999999999999995"/>
    <x v="2"/>
    <x v="24"/>
    <s v="Roseville"/>
    <n v="48066"/>
    <x v="870"/>
    <d v="2012-01-09T00:00:00"/>
    <n v="146.14344"/>
    <n v="8"/>
    <n v="247.13"/>
    <n v="89931"/>
    <s v="January"/>
    <n v="2012"/>
    <x v="1"/>
  </r>
  <r>
    <n v="9237"/>
    <n v="21788"/>
    <s v="Medium"/>
    <n v="0.04"/>
    <n v="16.91"/>
    <n v="6.25"/>
    <n v="3345"/>
    <x v="1663"/>
    <x v="0"/>
    <x v="0"/>
    <x v="0"/>
    <x v="2"/>
    <s v="Small Box"/>
    <s v="Tenex Personal Self-Stacking Standard File Box, Black/Gray"/>
    <n v="0.57999999999999996"/>
    <x v="2"/>
    <x v="24"/>
    <s v="Roseville"/>
    <n v="48066"/>
    <x v="887"/>
    <d v="2013-08-31T00:00:00"/>
    <n v="47.547920000000005"/>
    <n v="22"/>
    <n v="385.27"/>
    <n v="89933"/>
    <s v="August"/>
    <n v="2013"/>
    <x v="1"/>
  </r>
  <r>
    <n v="7424"/>
    <n v="18855"/>
    <s v="Critical"/>
    <n v="7.0000000000000007E-2"/>
    <n v="2.88"/>
    <n v="0.5"/>
    <n v="2713"/>
    <x v="1664"/>
    <x v="0"/>
    <x v="1"/>
    <x v="0"/>
    <x v="4"/>
    <s v="Small Box"/>
    <s v="Avery 492"/>
    <n v="0.39"/>
    <x v="2"/>
    <x v="24"/>
    <s v="Kalamazoo"/>
    <n v="49001"/>
    <x v="1199"/>
    <d v="2010-06-24T00:00:00"/>
    <n v="17.429400000000001"/>
    <n v="9"/>
    <n v="25.26"/>
    <n v="88701"/>
    <s v="June"/>
    <n v="2010"/>
    <x v="0"/>
  </r>
  <r>
    <n v="7425"/>
    <n v="18856"/>
    <s v="Critical"/>
    <n v="0.03"/>
    <n v="348.21"/>
    <n v="40.19"/>
    <n v="2713"/>
    <x v="1664"/>
    <x v="2"/>
    <x v="1"/>
    <x v="1"/>
    <x v="6"/>
    <s v="Jumbo Box"/>
    <s v="Bretford CR4500 Series Slim Rectangular Table"/>
    <n v="0.62"/>
    <x v="2"/>
    <x v="24"/>
    <s v="Kalamazoo"/>
    <n v="49001"/>
    <x v="1199"/>
    <d v="2010-06-22T00:00:00"/>
    <n v="-178.86960000000002"/>
    <n v="2"/>
    <n v="736.16"/>
    <n v="88701"/>
    <s v="June"/>
    <n v="2010"/>
    <x v="1"/>
  </r>
  <r>
    <n v="7426"/>
    <n v="20029"/>
    <s v="Not Specified"/>
    <n v="0.03"/>
    <n v="18.649999999999999"/>
    <n v="3.77"/>
    <n v="2713"/>
    <x v="1664"/>
    <x v="0"/>
    <x v="1"/>
    <x v="1"/>
    <x v="1"/>
    <s v="Small Pack"/>
    <s v="3M Polarizing Light Filter Sleeves"/>
    <n v="0.39"/>
    <x v="2"/>
    <x v="24"/>
    <s v="Kalamazoo"/>
    <n v="49001"/>
    <x v="294"/>
    <d v="2012-05-26T00:00:00"/>
    <n v="219.5718"/>
    <n v="17"/>
    <n v="318.22000000000003"/>
    <n v="88707"/>
    <s v="May"/>
    <n v="2012"/>
    <x v="1"/>
  </r>
  <r>
    <n v="7427"/>
    <n v="20030"/>
    <s v="Not Specified"/>
    <n v="0.05"/>
    <n v="6.48"/>
    <n v="7.49"/>
    <n v="2713"/>
    <x v="1664"/>
    <x v="0"/>
    <x v="1"/>
    <x v="0"/>
    <x v="8"/>
    <s v="Small Box"/>
    <s v="Xerox 220"/>
    <n v="0.37"/>
    <x v="2"/>
    <x v="24"/>
    <s v="Kalamazoo"/>
    <n v="49001"/>
    <x v="294"/>
    <d v="2012-05-28T00:00:00"/>
    <n v="-141.51"/>
    <n v="16"/>
    <n v="109.23"/>
    <n v="88707"/>
    <s v="May"/>
    <n v="2012"/>
    <x v="3"/>
  </r>
  <r>
    <n v="7428"/>
    <n v="19995"/>
    <s v="High"/>
    <n v="0"/>
    <n v="2.78"/>
    <n v="1.49"/>
    <n v="2713"/>
    <x v="1664"/>
    <x v="0"/>
    <x v="1"/>
    <x v="0"/>
    <x v="0"/>
    <s v="Small Box"/>
    <s v="Acco Suede Grain Vinyl Round Ring Binder"/>
    <n v="0.39"/>
    <x v="2"/>
    <x v="24"/>
    <s v="Kalamazoo"/>
    <n v="49001"/>
    <x v="700"/>
    <d v="2013-02-18T00:00:00"/>
    <n v="1.3090000000000002"/>
    <n v="6"/>
    <n v="17.22"/>
    <n v="88709"/>
    <s v="February"/>
    <n v="2013"/>
    <x v="4"/>
  </r>
  <r>
    <n v="5520"/>
    <n v="19733"/>
    <s v="Not Specified"/>
    <n v="0"/>
    <n v="73.98"/>
    <n v="14.52"/>
    <n v="2037"/>
    <x v="1665"/>
    <x v="0"/>
    <x v="3"/>
    <x v="2"/>
    <x v="11"/>
    <s v="Small Box"/>
    <s v="Keytronic French Keyboard"/>
    <n v="0.65"/>
    <x v="0"/>
    <x v="36"/>
    <s v="Bozeman"/>
    <n v="59715"/>
    <x v="596"/>
    <d v="2010-03-14T00:00:00"/>
    <n v="-88.61"/>
    <n v="4"/>
    <n v="305.70999999999998"/>
    <n v="89333"/>
    <s v="March"/>
    <n v="2010"/>
    <x v="4"/>
  </r>
  <r>
    <n v="5521"/>
    <n v="18939"/>
    <s v="Medium"/>
    <n v="0.1"/>
    <n v="51.98"/>
    <n v="10.17"/>
    <n v="2037"/>
    <x v="1665"/>
    <x v="1"/>
    <x v="3"/>
    <x v="2"/>
    <x v="7"/>
    <s v="Medium Box"/>
    <s v="Canon MP25DIII Desktop Whisper-Quiet Printing Calculator"/>
    <n v="0.37"/>
    <x v="0"/>
    <x v="36"/>
    <s v="Bozeman"/>
    <n v="59715"/>
    <x v="517"/>
    <d v="2012-02-03T00:00:00"/>
    <n v="110.77"/>
    <n v="4"/>
    <n v="208.67"/>
    <n v="89336"/>
    <s v="February"/>
    <n v="2012"/>
    <x v="0"/>
  </r>
  <r>
    <n v="5522"/>
    <n v="20957"/>
    <s v="Critical"/>
    <n v="0.01"/>
    <n v="123.38"/>
    <n v="24.49"/>
    <n v="2037"/>
    <x v="1665"/>
    <x v="1"/>
    <x v="1"/>
    <x v="0"/>
    <x v="10"/>
    <s v="Large Box"/>
    <s v="Honeywell Enviracaire® Portable HEPA Air Cleaner for up to 10 x 16 Room"/>
    <n v="0.46"/>
    <x v="0"/>
    <x v="36"/>
    <s v="Bozeman"/>
    <n v="59715"/>
    <x v="1054"/>
    <d v="2013-05-03T00:00:00"/>
    <n v="453.15749999999997"/>
    <n v="5"/>
    <n v="656.75"/>
    <n v="89338"/>
    <s v="May"/>
    <n v="2013"/>
    <x v="1"/>
  </r>
  <r>
    <n v="5924"/>
    <n v="23652"/>
    <s v="High"/>
    <n v="0.1"/>
    <n v="45.98"/>
    <n v="4.8"/>
    <n v="2175"/>
    <x v="1666"/>
    <x v="0"/>
    <x v="3"/>
    <x v="1"/>
    <x v="1"/>
    <s v="Wrap Bag"/>
    <s v="Tenex B1-RE Series Chair Mats for Low Pile Carpets"/>
    <n v="0.68"/>
    <x v="3"/>
    <x v="19"/>
    <s v="Bangor"/>
    <n v="4401"/>
    <x v="1088"/>
    <d v="2013-07-28T00:00:00"/>
    <n v="211.02959999999996"/>
    <n v="7"/>
    <n v="305.83999999999997"/>
    <n v="89472"/>
    <s v="July"/>
    <n v="2013"/>
    <x v="0"/>
  </r>
  <r>
    <n v="1623"/>
    <n v="21101"/>
    <s v="Medium"/>
    <n v="0.01"/>
    <n v="5.98"/>
    <n v="1.49"/>
    <n v="613"/>
    <x v="1667"/>
    <x v="0"/>
    <x v="0"/>
    <x v="0"/>
    <x v="0"/>
    <s v="Small Box"/>
    <s v="Avery Hanging File Binders"/>
    <n v="0.39"/>
    <x v="0"/>
    <x v="4"/>
    <s v="Salem"/>
    <n v="97301"/>
    <x v="121"/>
    <d v="2011-09-18T00:00:00"/>
    <n v="26.894000000000002"/>
    <n v="9"/>
    <n v="55.05"/>
    <n v="91272"/>
    <s v="September"/>
    <n v="2011"/>
    <x v="1"/>
  </r>
  <r>
    <n v="1624"/>
    <n v="22230"/>
    <s v="Not Specified"/>
    <n v="0.02"/>
    <n v="5.85"/>
    <n v="2.27"/>
    <n v="613"/>
    <x v="1667"/>
    <x v="0"/>
    <x v="0"/>
    <x v="0"/>
    <x v="9"/>
    <s v="Wrap Bag"/>
    <s v="Dixon My First Ticonderoga Pencil, #2"/>
    <n v="0.56000000000000005"/>
    <x v="0"/>
    <x v="4"/>
    <s v="Salem"/>
    <n v="97301"/>
    <x v="382"/>
    <d v="2013-03-21T00:00:00"/>
    <n v="-1.57"/>
    <n v="11"/>
    <n v="63.66"/>
    <n v="91275"/>
    <s v="March"/>
    <n v="2013"/>
    <x v="2"/>
  </r>
  <r>
    <n v="1625"/>
    <n v="21301"/>
    <s v="Critical"/>
    <n v="0.06"/>
    <n v="4.28"/>
    <n v="1.6"/>
    <n v="613"/>
    <x v="1667"/>
    <x v="0"/>
    <x v="0"/>
    <x v="0"/>
    <x v="9"/>
    <s v="Wrap Bag"/>
    <s v="Newell 320"/>
    <n v="0.57999999999999996"/>
    <x v="0"/>
    <x v="4"/>
    <s v="Salem"/>
    <n v="97301"/>
    <x v="530"/>
    <d v="2013-11-01T00:00:00"/>
    <n v="4.59"/>
    <n v="23"/>
    <n v="100.77"/>
    <n v="91276"/>
    <s v="October"/>
    <n v="2013"/>
    <x v="3"/>
  </r>
  <r>
    <n v="5329"/>
    <n v="20568"/>
    <s v="Not Specified"/>
    <n v="0.01"/>
    <n v="15.31"/>
    <n v="8.7799999999999994"/>
    <n v="1986"/>
    <x v="1668"/>
    <x v="0"/>
    <x v="0"/>
    <x v="0"/>
    <x v="2"/>
    <s v="Small Box"/>
    <s v="Eldon Jumbo ProFile™ Portable File Boxes Graphite/Black"/>
    <n v="0.56999999999999995"/>
    <x v="2"/>
    <x v="2"/>
    <s v="Midland"/>
    <n v="79701"/>
    <x v="1350"/>
    <d v="2010-11-07T00:00:00"/>
    <n v="12.146000000000008"/>
    <n v="23"/>
    <n v="377"/>
    <n v="90888"/>
    <s v="November"/>
    <n v="2010"/>
    <x v="1"/>
  </r>
  <r>
    <n v="5330"/>
    <n v="20569"/>
    <s v="Not Specified"/>
    <n v="0.05"/>
    <n v="7.99"/>
    <n v="5.03"/>
    <n v="1986"/>
    <x v="1668"/>
    <x v="1"/>
    <x v="0"/>
    <x v="2"/>
    <x v="3"/>
    <s v="Medium Box"/>
    <s v="Bell Sonecor JB700 Caller ID"/>
    <n v="0.6"/>
    <x v="2"/>
    <x v="2"/>
    <s v="Midland"/>
    <n v="79701"/>
    <x v="1350"/>
    <d v="2010-11-08T00:00:00"/>
    <n v="5.6870000000000083"/>
    <n v="4"/>
    <n v="42.99"/>
    <n v="90888"/>
    <s v="November"/>
    <n v="2010"/>
    <x v="3"/>
  </r>
  <r>
    <n v="5331"/>
    <n v="20451"/>
    <s v="Not Specified"/>
    <n v="0.06"/>
    <n v="37.76"/>
    <n v="12.9"/>
    <n v="1986"/>
    <x v="1668"/>
    <x v="0"/>
    <x v="0"/>
    <x v="0"/>
    <x v="2"/>
    <s v="Small Box"/>
    <s v="Companion Letter/Legal File, Black"/>
    <n v="0.56999999999999995"/>
    <x v="2"/>
    <x v="2"/>
    <s v="Midland"/>
    <n v="79701"/>
    <x v="937"/>
    <d v="2011-01-16T00:00:00"/>
    <n v="8.6488000000000014"/>
    <n v="7"/>
    <n v="264.36"/>
    <n v="90889"/>
    <s v="January"/>
    <n v="2011"/>
    <x v="3"/>
  </r>
  <r>
    <n v="5332"/>
    <n v="20236"/>
    <s v="Critical"/>
    <n v="0.09"/>
    <n v="10.89"/>
    <n v="4.5"/>
    <n v="1986"/>
    <x v="1668"/>
    <x v="0"/>
    <x v="0"/>
    <x v="0"/>
    <x v="10"/>
    <s v="Small Box"/>
    <s v="Belkin 6 Outlet Metallic Surge Strip"/>
    <n v="0.59"/>
    <x v="2"/>
    <x v="2"/>
    <s v="Midland"/>
    <n v="79701"/>
    <x v="164"/>
    <d v="2012-07-24T00:00:00"/>
    <n v="-53.18"/>
    <n v="17"/>
    <n v="175.05"/>
    <n v="90890"/>
    <s v="July"/>
    <n v="2012"/>
    <x v="0"/>
  </r>
  <r>
    <n v="2577"/>
    <n v="19002"/>
    <s v="High"/>
    <n v="0.03"/>
    <n v="33.979999999999997"/>
    <n v="19.989999999999998"/>
    <n v="1000"/>
    <x v="1669"/>
    <x v="0"/>
    <x v="3"/>
    <x v="1"/>
    <x v="1"/>
    <s v="Small Box"/>
    <s v="Linden® 12&quot; Wall Clock With Oak Frame"/>
    <n v="0.55000000000000004"/>
    <x v="3"/>
    <x v="9"/>
    <s v="Bennington"/>
    <n v="5201"/>
    <x v="1287"/>
    <d v="2010-09-15T00:00:00"/>
    <n v="-0.74000000000000909"/>
    <n v="12"/>
    <n v="432.44"/>
    <n v="89433"/>
    <s v="September"/>
    <n v="2010"/>
    <x v="1"/>
  </r>
  <r>
    <n v="900"/>
    <n v="22784"/>
    <s v="Critical"/>
    <n v="0.03"/>
    <n v="15.23"/>
    <n v="27.75"/>
    <n v="343"/>
    <x v="1670"/>
    <x v="2"/>
    <x v="1"/>
    <x v="1"/>
    <x v="6"/>
    <s v="Jumbo Box"/>
    <s v="Anderson Hickey Conga Table Tops &amp; Accessories"/>
    <n v="0.76"/>
    <x v="3"/>
    <x v="19"/>
    <s v="Bangor"/>
    <n v="4401"/>
    <x v="336"/>
    <d v="2010-08-01T00:00:00"/>
    <n v="11.650950000000002"/>
    <n v="7"/>
    <n v="111.86"/>
    <n v="88151"/>
    <s v="July"/>
    <n v="2010"/>
    <x v="1"/>
  </r>
  <r>
    <n v="6341"/>
    <n v="25241"/>
    <s v="Critical"/>
    <n v="0.06"/>
    <n v="2.08"/>
    <n v="5.33"/>
    <n v="2338"/>
    <x v="1671"/>
    <x v="0"/>
    <x v="0"/>
    <x v="1"/>
    <x v="1"/>
    <s v="Small Box"/>
    <s v="Eldon® Wave Desk Accessories"/>
    <n v="0.43"/>
    <x v="3"/>
    <x v="18"/>
    <s v="College Park"/>
    <n v="20740"/>
    <x v="1155"/>
    <d v="2010-01-13T00:00:00"/>
    <n v="-82.559200000000004"/>
    <n v="4"/>
    <n v="9.23"/>
    <n v="91480"/>
    <s v="January"/>
    <n v="2010"/>
    <x v="3"/>
  </r>
  <r>
    <n v="6342"/>
    <n v="26137"/>
    <s v="High"/>
    <n v="0.1"/>
    <n v="6.75"/>
    <n v="2.99"/>
    <n v="2338"/>
    <x v="1671"/>
    <x v="0"/>
    <x v="0"/>
    <x v="0"/>
    <x v="0"/>
    <s v="Small Box"/>
    <s v="Wilson Jones DublLock® D-Ring Binders"/>
    <n v="0.35"/>
    <x v="3"/>
    <x v="18"/>
    <s v="College Park"/>
    <n v="20740"/>
    <x v="1067"/>
    <d v="2010-09-29T00:00:00"/>
    <n v="18.147500000000001"/>
    <n v="15"/>
    <n v="96.13"/>
    <n v="91481"/>
    <s v="September"/>
    <n v="2010"/>
    <x v="0"/>
  </r>
  <r>
    <n v="6343"/>
    <n v="24141"/>
    <s v="Critical"/>
    <n v="0.05"/>
    <n v="14.48"/>
    <n v="6.46"/>
    <n v="2338"/>
    <x v="1671"/>
    <x v="0"/>
    <x v="0"/>
    <x v="0"/>
    <x v="0"/>
    <s v="Small Box"/>
    <s v="GBC White Gloss Covers, Plain Front"/>
    <n v="0.38"/>
    <x v="3"/>
    <x v="18"/>
    <s v="College Park"/>
    <n v="20740"/>
    <x v="251"/>
    <d v="2013-06-20T00:00:00"/>
    <n v="8.1294000000000004"/>
    <n v="5"/>
    <n v="74.02"/>
    <n v="91485"/>
    <s v="June"/>
    <n v="2013"/>
    <x v="3"/>
  </r>
  <r>
    <n v="6344"/>
    <n v="24142"/>
    <s v="Critical"/>
    <n v="0.06"/>
    <n v="449.99"/>
    <n v="24.49"/>
    <n v="2338"/>
    <x v="1671"/>
    <x v="0"/>
    <x v="0"/>
    <x v="2"/>
    <x v="14"/>
    <s v="Large Box"/>
    <s v="Hewlett Packard 610 Color Digital Copier / Printer"/>
    <n v="0.4"/>
    <x v="3"/>
    <x v="18"/>
    <s v="College Park"/>
    <n v="20740"/>
    <x v="251"/>
    <d v="2013-06-20T00:00:00"/>
    <n v="-1255.248"/>
    <n v="1"/>
    <n v="431.45"/>
    <n v="91485"/>
    <s v="June"/>
    <n v="2013"/>
    <x v="3"/>
  </r>
  <r>
    <n v="6345"/>
    <n v="26138"/>
    <s v="High"/>
    <n v="0.02"/>
    <n v="142.86000000000001"/>
    <n v="19.989999999999998"/>
    <n v="2338"/>
    <x v="1671"/>
    <x v="1"/>
    <x v="0"/>
    <x v="0"/>
    <x v="2"/>
    <s v="Small Box"/>
    <s v="Letter Size Cart"/>
    <n v="0.56000000000000005"/>
    <x v="3"/>
    <x v="18"/>
    <s v="College Park"/>
    <n v="20740"/>
    <x v="674"/>
    <d v="2013-09-29T00:00:00"/>
    <n v="1636.9560000000001"/>
    <n v="20"/>
    <n v="2947.95"/>
    <n v="91487"/>
    <s v="September"/>
    <n v="2013"/>
    <x v="2"/>
  </r>
  <r>
    <n v="171"/>
    <n v="21017"/>
    <s v="Not Specified"/>
    <n v="0"/>
    <n v="3.69"/>
    <n v="0.5"/>
    <n v="64"/>
    <x v="1672"/>
    <x v="0"/>
    <x v="3"/>
    <x v="0"/>
    <x v="4"/>
    <s v="Small Box"/>
    <s v="Avery 501"/>
    <n v="0.38"/>
    <x v="1"/>
    <x v="23"/>
    <s v="Salem"/>
    <n v="24153"/>
    <x v="1351"/>
    <d v="2010-03-04T00:00:00"/>
    <n v="-37.5291"/>
    <n v="1"/>
    <n v="4"/>
    <n v="87406"/>
    <s v="March"/>
    <n v="2010"/>
    <x v="4"/>
  </r>
  <r>
    <n v="172"/>
    <n v="21019"/>
    <s v="Not Specified"/>
    <n v="0.02"/>
    <n v="175.99"/>
    <n v="4.99"/>
    <n v="64"/>
    <x v="1672"/>
    <x v="1"/>
    <x v="3"/>
    <x v="2"/>
    <x v="3"/>
    <s v="Small Box"/>
    <s v="5165"/>
    <n v="0.59"/>
    <x v="1"/>
    <x v="23"/>
    <s v="Salem"/>
    <n v="24153"/>
    <x v="1351"/>
    <d v="2010-03-02T00:00:00"/>
    <n v="101.49"/>
    <n v="4"/>
    <n v="589.79999999999995"/>
    <n v="87406"/>
    <s v="March"/>
    <n v="2010"/>
    <x v="2"/>
  </r>
  <r>
    <n v="173"/>
    <n v="21018"/>
    <s v="Not Specified"/>
    <n v="0.03"/>
    <n v="92.23"/>
    <n v="39.61"/>
    <n v="64"/>
    <x v="1672"/>
    <x v="0"/>
    <x v="3"/>
    <x v="1"/>
    <x v="1"/>
    <s v="Medium Box"/>
    <s v="Deflect-o RollaMat Studded, Beveled Mat for Medium Pile Carpeting"/>
    <n v="0.67"/>
    <x v="1"/>
    <x v="23"/>
    <s v="Salem"/>
    <n v="24153"/>
    <x v="741"/>
    <d v="2013-03-04T00:00:00"/>
    <n v="-10.658200000000001"/>
    <n v="5"/>
    <n v="461.69"/>
    <n v="87414"/>
    <s v="March"/>
    <n v="2013"/>
    <x v="1"/>
  </r>
  <r>
    <n v="174"/>
    <n v="20899"/>
    <s v="High"/>
    <n v="0.05"/>
    <n v="55.99"/>
    <n v="5"/>
    <n v="64"/>
    <x v="1672"/>
    <x v="0"/>
    <x v="1"/>
    <x v="2"/>
    <x v="3"/>
    <s v="Small Pack"/>
    <s v="Accessory6"/>
    <n v="0.8"/>
    <x v="1"/>
    <x v="23"/>
    <s v="Salem"/>
    <n v="24153"/>
    <x v="401"/>
    <d v="2013-08-28T00:00:00"/>
    <n v="-218.97609999999997"/>
    <n v="23"/>
    <n v="1062.8399999999999"/>
    <n v="87421"/>
    <s v="August"/>
    <n v="2013"/>
    <x v="3"/>
  </r>
  <r>
    <n v="57"/>
    <n v="19249"/>
    <s v="High"/>
    <n v="0.05"/>
    <n v="14.34"/>
    <n v="5"/>
    <n v="23"/>
    <x v="1673"/>
    <x v="0"/>
    <x v="1"/>
    <x v="1"/>
    <x v="1"/>
    <s v="Small Pack"/>
    <s v="Nu-Dell Leatherette Frames"/>
    <n v="0.49"/>
    <x v="0"/>
    <x v="0"/>
    <s v="Laguna Hills"/>
    <n v="92653"/>
    <x v="1352"/>
    <d v="2011-11-12T00:00:00"/>
    <n v="284.52600000000007"/>
    <n v="36"/>
    <n v="519.23"/>
    <n v="87655"/>
    <s v="November"/>
    <n v="2011"/>
    <x v="3"/>
  </r>
  <r>
    <n v="58"/>
    <n v="19250"/>
    <s v="High"/>
    <n v="0"/>
    <n v="30.98"/>
    <n v="8.74"/>
    <n v="23"/>
    <x v="1673"/>
    <x v="0"/>
    <x v="1"/>
    <x v="0"/>
    <x v="8"/>
    <s v="Small Box"/>
    <s v="Xerox 1979"/>
    <n v="0.4"/>
    <x v="0"/>
    <x v="0"/>
    <s v="Laguna Hills"/>
    <n v="92653"/>
    <x v="1352"/>
    <d v="2011-11-12T00:00:00"/>
    <n v="859.26389999999992"/>
    <n v="37"/>
    <n v="1245.31"/>
    <n v="87655"/>
    <s v="November"/>
    <n v="2011"/>
    <x v="4"/>
  </r>
  <r>
    <n v="59"/>
    <n v="18350"/>
    <s v="Not Specified"/>
    <n v="7.0000000000000007E-2"/>
    <n v="22.84"/>
    <n v="5.47"/>
    <n v="23"/>
    <x v="1673"/>
    <x v="1"/>
    <x v="1"/>
    <x v="0"/>
    <x v="8"/>
    <s v="Small Box"/>
    <s v="Xerox 1929"/>
    <n v="0.39"/>
    <x v="0"/>
    <x v="0"/>
    <s v="Laguna Hills"/>
    <n v="92653"/>
    <x v="23"/>
    <d v="2012-09-13T00:00:00"/>
    <n v="83.24"/>
    <n v="7"/>
    <n v="165.11"/>
    <n v="87660"/>
    <s v="September"/>
    <n v="2012"/>
    <x v="0"/>
  </r>
  <r>
    <n v="60"/>
    <n v="18478"/>
    <s v="Low"/>
    <n v="0.1"/>
    <n v="146.05000000000001"/>
    <n v="80.2"/>
    <n v="23"/>
    <x v="1673"/>
    <x v="2"/>
    <x v="1"/>
    <x v="1"/>
    <x v="6"/>
    <s v="Jumbo Box"/>
    <s v="BPI Conference Tables"/>
    <n v="0.71"/>
    <x v="0"/>
    <x v="0"/>
    <s v="Laguna Hills"/>
    <n v="92653"/>
    <x v="484"/>
    <d v="2013-11-25T00:00:00"/>
    <n v="353.77216000000021"/>
    <n v="11"/>
    <n v="1591.71"/>
    <n v="87669"/>
    <s v="November"/>
    <n v="2013"/>
    <x v="0"/>
  </r>
  <r>
    <n v="4490"/>
    <n v="19751"/>
    <s v="Low"/>
    <n v="0.08"/>
    <n v="2.08"/>
    <n v="5.33"/>
    <n v="1686"/>
    <x v="1674"/>
    <x v="0"/>
    <x v="1"/>
    <x v="1"/>
    <x v="1"/>
    <s v="Small Box"/>
    <s v="Eldon® Wave Desk Accessories"/>
    <n v="0.43"/>
    <x v="2"/>
    <x v="11"/>
    <s v="Elgin"/>
    <n v="60123"/>
    <x v="1353"/>
    <d v="2010-03-10T00:00:00"/>
    <n v="-129.01"/>
    <n v="9"/>
    <n v="19.670000000000002"/>
    <n v="86973"/>
    <s v="March"/>
    <n v="2010"/>
    <x v="5"/>
  </r>
  <r>
    <n v="4491"/>
    <n v="18656"/>
    <s v="Medium"/>
    <n v="0.06"/>
    <n v="4.4800000000000004"/>
    <n v="49"/>
    <n v="1686"/>
    <x v="1674"/>
    <x v="0"/>
    <x v="1"/>
    <x v="0"/>
    <x v="10"/>
    <s v="Large Box"/>
    <s v="Hoover Portapower™ Portable Vacuum"/>
    <n v="0.6"/>
    <x v="2"/>
    <x v="11"/>
    <s v="Elgin"/>
    <n v="60123"/>
    <x v="599"/>
    <d v="2011-09-21T00:00:00"/>
    <n v="-375.64"/>
    <n v="4"/>
    <n v="39.799999999999997"/>
    <n v="86976"/>
    <s v="September"/>
    <n v="2011"/>
    <x v="3"/>
  </r>
  <r>
    <n v="4492"/>
    <n v="18203"/>
    <s v="Low"/>
    <n v="0.06"/>
    <n v="65.989999999999995"/>
    <n v="5.26"/>
    <n v="1686"/>
    <x v="1674"/>
    <x v="0"/>
    <x v="1"/>
    <x v="2"/>
    <x v="3"/>
    <s v="Small Box"/>
    <s v="g520"/>
    <n v="0.59"/>
    <x v="2"/>
    <x v="11"/>
    <s v="Elgin"/>
    <n v="60123"/>
    <x v="451"/>
    <d v="2013-04-22T00:00:00"/>
    <n v="-11.681999999999999"/>
    <n v="4"/>
    <n v="222.64"/>
    <n v="86979"/>
    <s v="April"/>
    <n v="2013"/>
    <x v="3"/>
  </r>
  <r>
    <n v="4493"/>
    <n v="18204"/>
    <s v="Low"/>
    <n v="0.01"/>
    <n v="155.99"/>
    <n v="8.99"/>
    <n v="1686"/>
    <x v="1674"/>
    <x v="0"/>
    <x v="1"/>
    <x v="2"/>
    <x v="3"/>
    <s v="Small Box"/>
    <s v="LX 788"/>
    <n v="0.57999999999999996"/>
    <x v="2"/>
    <x v="11"/>
    <s v="Elgin"/>
    <n v="60123"/>
    <x v="451"/>
    <d v="2013-04-19T00:00:00"/>
    <n v="313.57800000000003"/>
    <n v="5"/>
    <n v="689.14"/>
    <n v="86979"/>
    <s v="April"/>
    <n v="2013"/>
    <x v="1"/>
  </r>
  <r>
    <n v="2521"/>
    <n v="25093"/>
    <s v="Medium"/>
    <n v="0"/>
    <n v="170.98"/>
    <n v="35.89"/>
    <n v="970"/>
    <x v="1675"/>
    <x v="2"/>
    <x v="2"/>
    <x v="1"/>
    <x v="13"/>
    <s v="Jumbo Box"/>
    <s v="Rush Hierlooms Collection 1&quot; Thick Stackable Bookcases"/>
    <n v="0.66"/>
    <x v="1"/>
    <x v="23"/>
    <s v="Rose Hill"/>
    <n v="24281"/>
    <x v="895"/>
    <d v="2010-10-21T00:00:00"/>
    <n v="-102.66200000000001"/>
    <n v="8"/>
    <n v="1452.18"/>
    <n v="86173"/>
    <s v="October"/>
    <n v="2010"/>
    <x v="4"/>
  </r>
  <r>
    <n v="2522"/>
    <n v="24727"/>
    <s v="Medium"/>
    <n v="7.0000000000000007E-2"/>
    <n v="4.9800000000000004"/>
    <n v="7.44"/>
    <n v="970"/>
    <x v="1675"/>
    <x v="0"/>
    <x v="0"/>
    <x v="0"/>
    <x v="8"/>
    <s v="Small Box"/>
    <s v="Xerox 1922"/>
    <n v="0.36"/>
    <x v="1"/>
    <x v="23"/>
    <s v="Rose Hill"/>
    <n v="24281"/>
    <x v="587"/>
    <d v="2011-03-09T00:00:00"/>
    <n v="64.188000000000002"/>
    <n v="10"/>
    <n v="48.73"/>
    <n v="86174"/>
    <s v="March"/>
    <n v="2011"/>
    <x v="0"/>
  </r>
  <r>
    <n v="2523"/>
    <n v="24728"/>
    <s v="Medium"/>
    <n v="7.0000000000000007E-2"/>
    <n v="10.23"/>
    <n v="4.68"/>
    <n v="970"/>
    <x v="1675"/>
    <x v="0"/>
    <x v="0"/>
    <x v="0"/>
    <x v="16"/>
    <s v="Small Pack"/>
    <s v="Acme® Box Cutter Scissors"/>
    <n v="0.59"/>
    <x v="1"/>
    <x v="23"/>
    <s v="Rose Hill"/>
    <n v="24281"/>
    <x v="587"/>
    <d v="2011-03-10T00:00:00"/>
    <n v="128.172"/>
    <n v="6"/>
    <n v="60.07"/>
    <n v="86174"/>
    <s v="March"/>
    <n v="2011"/>
    <x v="0"/>
  </r>
  <r>
    <n v="2524"/>
    <n v="24729"/>
    <s v="Medium"/>
    <n v="0.08"/>
    <n v="20.99"/>
    <n v="0.99"/>
    <n v="970"/>
    <x v="1675"/>
    <x v="0"/>
    <x v="0"/>
    <x v="2"/>
    <x v="3"/>
    <s v="Wrap Bag"/>
    <s v="Accessory21"/>
    <n v="0.37"/>
    <x v="1"/>
    <x v="23"/>
    <s v="Rose Hill"/>
    <n v="24281"/>
    <x v="587"/>
    <d v="2011-03-11T00:00:00"/>
    <n v="189.19799999999998"/>
    <n v="12"/>
    <n v="210.76"/>
    <n v="86174"/>
    <s v="March"/>
    <n v="2011"/>
    <x v="5"/>
  </r>
  <r>
    <n v="2525"/>
    <n v="25094"/>
    <s v="Medium"/>
    <n v="0.04"/>
    <n v="599.99"/>
    <n v="24.49"/>
    <n v="970"/>
    <x v="1675"/>
    <x v="0"/>
    <x v="2"/>
    <x v="2"/>
    <x v="14"/>
    <s v="Large Box"/>
    <s v="Canon PC1080F Personal Copier"/>
    <n v="0.5"/>
    <x v="1"/>
    <x v="23"/>
    <s v="Rose Hill"/>
    <n v="24281"/>
    <x v="1354"/>
    <d v="2013-10-22T00:00:00"/>
    <n v="16.338000000000001"/>
    <n v="22"/>
    <n v="13685.53"/>
    <n v="86180"/>
    <s v="October"/>
    <n v="2013"/>
    <x v="1"/>
  </r>
  <r>
    <n v="8036"/>
    <n v="18166"/>
    <s v="Medium"/>
    <n v="0"/>
    <n v="6.37"/>
    <n v="5.19"/>
    <n v="2923"/>
    <x v="1676"/>
    <x v="0"/>
    <x v="2"/>
    <x v="0"/>
    <x v="0"/>
    <s v="Small Box"/>
    <s v="C-Line Peel &amp; Stick Add-On Filing Pockets, 8-3/4 x 5-1/8, 10/Pack"/>
    <n v="0.38"/>
    <x v="3"/>
    <x v="18"/>
    <s v="Hagerstown"/>
    <n v="21740"/>
    <x v="1148"/>
    <d v="2010-09-02T00:00:00"/>
    <n v="-27.1492"/>
    <n v="15"/>
    <n v="99.75"/>
    <n v="86592"/>
    <s v="August"/>
    <n v="2010"/>
    <x v="4"/>
  </r>
  <r>
    <n v="8037"/>
    <n v="18139"/>
    <s v="High"/>
    <n v="0.03"/>
    <n v="15.98"/>
    <n v="6.5"/>
    <n v="2923"/>
    <x v="1676"/>
    <x v="0"/>
    <x v="2"/>
    <x v="2"/>
    <x v="11"/>
    <s v="Small Box"/>
    <s v="Logitech Access Keyboard"/>
    <n v="0.48"/>
    <x v="3"/>
    <x v="18"/>
    <s v="Hagerstown"/>
    <n v="21740"/>
    <x v="1355"/>
    <d v="2011-06-04T00:00:00"/>
    <n v="54.468000000000004"/>
    <n v="15"/>
    <n v="253.55"/>
    <n v="86594"/>
    <s v="June"/>
    <n v="2011"/>
    <x v="1"/>
  </r>
  <r>
    <n v="8038"/>
    <n v="18140"/>
    <s v="High"/>
    <n v="0.04"/>
    <n v="296.18"/>
    <n v="54.12"/>
    <n v="2923"/>
    <x v="1676"/>
    <x v="2"/>
    <x v="2"/>
    <x v="1"/>
    <x v="6"/>
    <s v="Jumbo Box"/>
    <s v="Hon 94000 Series Round Tables"/>
    <n v="0.76"/>
    <x v="3"/>
    <x v="18"/>
    <s v="Hagerstown"/>
    <n v="21740"/>
    <x v="1355"/>
    <d v="2011-06-02T00:00:00"/>
    <n v="-572.62256480000019"/>
    <n v="10"/>
    <n v="2949.44"/>
    <n v="86594"/>
    <s v="June"/>
    <n v="2011"/>
    <x v="1"/>
  </r>
  <r>
    <n v="3260"/>
    <n v="18039"/>
    <s v="Critical"/>
    <n v="0.06"/>
    <n v="43.98"/>
    <n v="8.99"/>
    <n v="1236"/>
    <x v="1677"/>
    <x v="0"/>
    <x v="1"/>
    <x v="0"/>
    <x v="9"/>
    <s v="Small Pack"/>
    <s v="Boston 1645 Deluxe Heavier-Duty Electric Pencil Sharpener"/>
    <n v="0.57999999999999996"/>
    <x v="2"/>
    <x v="2"/>
    <s v="Burleson"/>
    <n v="76028"/>
    <x v="1356"/>
    <d v="2011-10-28T00:00:00"/>
    <n v="294.74040000000002"/>
    <n v="21"/>
    <n v="906.91"/>
    <n v="86079"/>
    <s v="October"/>
    <n v="2011"/>
    <x v="3"/>
  </r>
  <r>
    <n v="3261"/>
    <n v="18040"/>
    <s v="Critical"/>
    <n v="0.06"/>
    <n v="125.99"/>
    <n v="8.08"/>
    <n v="1236"/>
    <x v="1677"/>
    <x v="0"/>
    <x v="1"/>
    <x v="2"/>
    <x v="3"/>
    <s v="Small Box"/>
    <s v="StarTAC ST7762"/>
    <n v="0.56999999999999995"/>
    <x v="2"/>
    <x v="2"/>
    <s v="Burleson"/>
    <n v="76028"/>
    <x v="1356"/>
    <d v="2011-10-28T00:00:00"/>
    <n v="-229.31963999999999"/>
    <n v="5"/>
    <n v="508.36"/>
    <n v="86079"/>
    <s v="October"/>
    <n v="2011"/>
    <x v="3"/>
  </r>
  <r>
    <n v="8475"/>
    <n v="23816"/>
    <s v="Medium"/>
    <n v="7.0000000000000007E-2"/>
    <n v="300.97000000000003"/>
    <n v="7.18"/>
    <n v="3077"/>
    <x v="1678"/>
    <x v="0"/>
    <x v="3"/>
    <x v="2"/>
    <x v="11"/>
    <s v="Small Box"/>
    <s v="Gyration Ultra Professional Cordless Optical Suite"/>
    <n v="0.48"/>
    <x v="3"/>
    <x v="32"/>
    <s v="Strongsville"/>
    <n v="44136"/>
    <x v="215"/>
    <d v="2010-05-09T00:00:00"/>
    <n v="-807.59"/>
    <n v="2"/>
    <n v="582.20000000000005"/>
    <n v="88239"/>
    <s v="May"/>
    <n v="2010"/>
    <x v="0"/>
  </r>
  <r>
    <n v="8476"/>
    <n v="21132"/>
    <s v="Not Specified"/>
    <n v="0"/>
    <n v="7.96"/>
    <n v="4.95"/>
    <n v="3077"/>
    <x v="1678"/>
    <x v="0"/>
    <x v="3"/>
    <x v="1"/>
    <x v="1"/>
    <s v="Small Box"/>
    <s v="Staples Plastic Wall Frames"/>
    <n v="0.41"/>
    <x v="3"/>
    <x v="32"/>
    <s v="Strongsville"/>
    <n v="44136"/>
    <x v="219"/>
    <d v="2011-06-12T00:00:00"/>
    <n v="28.332000000000001"/>
    <n v="7"/>
    <n v="60.33"/>
    <n v="88243"/>
    <s v="June"/>
    <n v="2011"/>
    <x v="4"/>
  </r>
  <r>
    <n v="8477"/>
    <n v="21968"/>
    <s v="Medium"/>
    <n v="0.03"/>
    <n v="3.08"/>
    <n v="0.99"/>
    <n v="3077"/>
    <x v="1678"/>
    <x v="0"/>
    <x v="2"/>
    <x v="0"/>
    <x v="4"/>
    <s v="Small Box"/>
    <s v="Avery 511"/>
    <n v="0.37"/>
    <x v="3"/>
    <x v="32"/>
    <s v="Strongsville"/>
    <n v="44136"/>
    <x v="220"/>
    <d v="2011-08-01T00:00:00"/>
    <n v="28.9938"/>
    <n v="13"/>
    <n v="42.02"/>
    <n v="88244"/>
    <s v="August"/>
    <n v="2011"/>
    <x v="1"/>
  </r>
  <r>
    <n v="8478"/>
    <n v="23007"/>
    <s v="High"/>
    <n v="0.1"/>
    <n v="100.97"/>
    <n v="7.18"/>
    <n v="3077"/>
    <x v="1678"/>
    <x v="0"/>
    <x v="2"/>
    <x v="2"/>
    <x v="11"/>
    <s v="Small Box"/>
    <s v="Gyration Ultra Cordless Optical Suite"/>
    <n v="0.46"/>
    <x v="3"/>
    <x v="32"/>
    <s v="Strongsville"/>
    <n v="44136"/>
    <x v="224"/>
    <d v="2013-10-24T00:00:00"/>
    <n v="1174.02"/>
    <n v="22"/>
    <n v="2059.1799999999998"/>
    <n v="88250"/>
    <s v="October"/>
    <n v="2013"/>
    <x v="0"/>
  </r>
  <r>
    <n v="8479"/>
    <n v="23008"/>
    <s v="High"/>
    <n v="0"/>
    <n v="5.28"/>
    <n v="8.16"/>
    <n v="3077"/>
    <x v="1678"/>
    <x v="0"/>
    <x v="2"/>
    <x v="0"/>
    <x v="8"/>
    <s v="Small Box"/>
    <s v="Xerox 1963"/>
    <n v="0.4"/>
    <x v="3"/>
    <x v="32"/>
    <s v="Strongsville"/>
    <n v="44136"/>
    <x v="224"/>
    <d v="2013-10-23T00:00:00"/>
    <n v="-122.21"/>
    <n v="13"/>
    <n v="73.06"/>
    <n v="88250"/>
    <s v="October"/>
    <n v="2013"/>
    <x v="4"/>
  </r>
  <r>
    <n v="8480"/>
    <n v="24695"/>
    <s v="Not Specified"/>
    <n v="0"/>
    <n v="83.98"/>
    <n v="5.01"/>
    <n v="3077"/>
    <x v="1678"/>
    <x v="0"/>
    <x v="3"/>
    <x v="0"/>
    <x v="5"/>
    <s v="Small Box"/>
    <s v="Ames Color-File® Green Diamond Border X-ray Mailers"/>
    <n v="0.38"/>
    <x v="3"/>
    <x v="32"/>
    <s v="Strongsville"/>
    <n v="44136"/>
    <x v="225"/>
    <d v="2013-11-17T00:00:00"/>
    <n v="1970.1707999999999"/>
    <n v="34"/>
    <n v="2855.32"/>
    <n v="88251"/>
    <s v="November"/>
    <n v="2013"/>
    <x v="4"/>
  </r>
  <r>
    <n v="5327"/>
    <n v="24935"/>
    <s v="Not Specified"/>
    <n v="0.1"/>
    <n v="7.37"/>
    <n v="5.53"/>
    <n v="1984"/>
    <x v="1679"/>
    <x v="0"/>
    <x v="2"/>
    <x v="2"/>
    <x v="11"/>
    <s v="Small Pack"/>
    <s v="Imation 3.5&quot; Unformatted DS/HD Diskettes, 10/Box"/>
    <n v="0.69"/>
    <x v="1"/>
    <x v="39"/>
    <s v="Hilton Head Island"/>
    <n v="29915"/>
    <x v="826"/>
    <d v="2010-11-16T00:00:00"/>
    <n v="290.202"/>
    <n v="38"/>
    <n v="269.33"/>
    <n v="91258"/>
    <s v="November"/>
    <n v="2010"/>
    <x v="0"/>
  </r>
  <r>
    <n v="5328"/>
    <n v="23309"/>
    <s v="Low"/>
    <n v="0.01"/>
    <n v="113.98"/>
    <n v="30"/>
    <n v="1984"/>
    <x v="1679"/>
    <x v="2"/>
    <x v="2"/>
    <x v="1"/>
    <x v="15"/>
    <s v="Jumbo Drum"/>
    <s v="Hon Comfortask® Task/Swivel Chairs"/>
    <n v="0.69"/>
    <x v="1"/>
    <x v="39"/>
    <s v="Hilton Head Island"/>
    <n v="29915"/>
    <x v="1017"/>
    <d v="2013-11-29T00:00:00"/>
    <n v="-17.332000000000001"/>
    <n v="11"/>
    <n v="1343.22"/>
    <n v="91260"/>
    <s v="November"/>
    <n v="2013"/>
    <x v="1"/>
  </r>
  <r>
    <n v="3009"/>
    <n v="19357"/>
    <s v="Medium"/>
    <n v="0.02"/>
    <n v="160.97999999999999"/>
    <n v="30"/>
    <n v="1138"/>
    <x v="1680"/>
    <x v="2"/>
    <x v="0"/>
    <x v="1"/>
    <x v="15"/>
    <s v="Jumbo Drum"/>
    <s v="Office Star - Mid Back Dual function Ergonomic High Back Chair with 2-Way Adjustable Arms"/>
    <n v="0.62"/>
    <x v="2"/>
    <x v="2"/>
    <s v="The Colony"/>
    <n v="75056"/>
    <x v="1140"/>
    <d v="2010-08-19T00:00:00"/>
    <n v="-51.116"/>
    <n v="1"/>
    <n v="192.49"/>
    <n v="86574"/>
    <s v="August"/>
    <n v="2010"/>
    <x v="2"/>
  </r>
  <r>
    <n v="3010"/>
    <n v="18750"/>
    <s v="Low"/>
    <n v="7.0000000000000007E-2"/>
    <n v="107.53"/>
    <n v="5.81"/>
    <n v="1138"/>
    <x v="1680"/>
    <x v="0"/>
    <x v="0"/>
    <x v="1"/>
    <x v="1"/>
    <s v="Medium Box"/>
    <s v="Tenex Contemporary Contur Chairmats for Low and Medium Pile Carpet, Computer, 39&quot; x 49&quot;"/>
    <n v="0.65"/>
    <x v="2"/>
    <x v="2"/>
    <s v="The Colony"/>
    <n v="75056"/>
    <x v="1249"/>
    <d v="2011-02-04T00:00:00"/>
    <n v="861.1475999999999"/>
    <n v="12"/>
    <n v="1248.04"/>
    <n v="86577"/>
    <s v="January"/>
    <n v="2011"/>
    <x v="0"/>
  </r>
  <r>
    <n v="3011"/>
    <n v="18751"/>
    <s v="Low"/>
    <n v="0.09"/>
    <n v="2.1800000000000002"/>
    <n v="7.09"/>
    <n v="1138"/>
    <x v="1680"/>
    <x v="0"/>
    <x v="0"/>
    <x v="0"/>
    <x v="8"/>
    <s v="Wrap Bag"/>
    <s v="Ampad® Evidence® Wirebond Steno Books, 6&quot; x 9&quot;"/>
    <n v="0.38"/>
    <x v="2"/>
    <x v="2"/>
    <s v="The Colony"/>
    <n v="75056"/>
    <x v="1249"/>
    <d v="2011-02-04T00:00:00"/>
    <n v="-185.91320000000002"/>
    <n v="7"/>
    <n v="16.559999999999999"/>
    <n v="86577"/>
    <s v="January"/>
    <n v="2011"/>
    <x v="0"/>
  </r>
  <r>
    <n v="3012"/>
    <n v="18138"/>
    <s v="Critical"/>
    <n v="0.01"/>
    <n v="24.92"/>
    <n v="12.98"/>
    <n v="1138"/>
    <x v="1680"/>
    <x v="0"/>
    <x v="0"/>
    <x v="0"/>
    <x v="0"/>
    <s v="Small Box"/>
    <s v="GBC Standard Therm-A-Bind Covers"/>
    <n v="0.39"/>
    <x v="2"/>
    <x v="2"/>
    <s v="The Colony"/>
    <n v="75056"/>
    <x v="783"/>
    <d v="2011-03-08T00:00:00"/>
    <n v="52.478999999999999"/>
    <n v="13"/>
    <n v="324.10000000000002"/>
    <n v="86578"/>
    <s v="March"/>
    <n v="2011"/>
    <x v="1"/>
  </r>
  <r>
    <n v="7127"/>
    <n v="19859"/>
    <s v="Low"/>
    <n v="0.05"/>
    <n v="5.74"/>
    <n v="5.3"/>
    <n v="2601"/>
    <x v="1681"/>
    <x v="0"/>
    <x v="1"/>
    <x v="0"/>
    <x v="16"/>
    <s v="Small Pack"/>
    <s v="Acme Kleencut® Forged Steel Scissors"/>
    <n v="0.55000000000000004"/>
    <x v="3"/>
    <x v="27"/>
    <s v="Merrimack"/>
    <n v="3054"/>
    <x v="1357"/>
    <d v="2010-09-26T00:00:00"/>
    <n v="-50.75"/>
    <n v="7"/>
    <n v="42.02"/>
    <n v="87382"/>
    <s v="September"/>
    <n v="2010"/>
    <x v="3"/>
  </r>
  <r>
    <n v="5926"/>
    <n v="23262"/>
    <s v="Not Specified"/>
    <n v="0.08"/>
    <n v="59.98"/>
    <n v="3.99"/>
    <n v="2177"/>
    <x v="1682"/>
    <x v="0"/>
    <x v="3"/>
    <x v="0"/>
    <x v="10"/>
    <s v="Small Box"/>
    <s v="Belkin 8 Outlet SurgeMaster II Gold Surge Protector"/>
    <n v="0.56999999999999995"/>
    <x v="3"/>
    <x v="16"/>
    <s v="Chicopee"/>
    <n v="1013"/>
    <x v="853"/>
    <d v="2011-04-15T00:00:00"/>
    <n v="514.77449999999988"/>
    <n v="13"/>
    <n v="746.05"/>
    <n v="89467"/>
    <s v="April"/>
    <n v="2011"/>
    <x v="5"/>
  </r>
  <r>
    <n v="1513"/>
    <n v="19079"/>
    <s v="Medium"/>
    <n v="0.05"/>
    <n v="9.93"/>
    <n v="1.0900000000000001"/>
    <n v="577"/>
    <x v="1683"/>
    <x v="0"/>
    <x v="1"/>
    <x v="0"/>
    <x v="9"/>
    <s v="Wrap Bag"/>
    <s v="Peel-Off® China Markers"/>
    <n v="0.43"/>
    <x v="3"/>
    <x v="12"/>
    <s v="Colchester"/>
    <n v="6415"/>
    <x v="649"/>
    <d v="2011-03-14T00:00:00"/>
    <n v="61.127099999999999"/>
    <n v="9"/>
    <n v="88.59"/>
    <n v="88648"/>
    <s v="March"/>
    <n v="2011"/>
    <x v="3"/>
  </r>
  <r>
    <n v="2288"/>
    <n v="19401"/>
    <s v="Critical"/>
    <n v="0.06"/>
    <n v="25.98"/>
    <n v="14.36"/>
    <n v="885"/>
    <x v="1684"/>
    <x v="2"/>
    <x v="1"/>
    <x v="1"/>
    <x v="15"/>
    <s v="Jumbo Drum"/>
    <s v="Global Stack Chair without Arms, Black"/>
    <n v="0.6"/>
    <x v="2"/>
    <x v="2"/>
    <s v="Amarillo"/>
    <n v="79109"/>
    <x v="259"/>
    <d v="2010-11-25T00:00:00"/>
    <n v="55.888000000000034"/>
    <n v="41"/>
    <n v="1033.56"/>
    <n v="89537"/>
    <s v="November"/>
    <n v="2010"/>
    <x v="3"/>
  </r>
  <r>
    <n v="2289"/>
    <n v="19060"/>
    <s v="Not Specified"/>
    <n v="7.0000000000000007E-2"/>
    <n v="49.34"/>
    <n v="10.25"/>
    <n v="885"/>
    <x v="1684"/>
    <x v="0"/>
    <x v="2"/>
    <x v="1"/>
    <x v="1"/>
    <s v="Large Box"/>
    <s v="Electrix Fluorescent Magnifier Lamps &amp; Weighted Base"/>
    <n v="0.56999999999999995"/>
    <x v="2"/>
    <x v="2"/>
    <s v="Amarillo"/>
    <n v="79109"/>
    <x v="257"/>
    <d v="2013-05-22T00:00:00"/>
    <n v="230.63939999999997"/>
    <n v="7"/>
    <n v="334.26"/>
    <n v="89555"/>
    <s v="May"/>
    <n v="2013"/>
    <x v="0"/>
  </r>
  <r>
    <n v="2290"/>
    <n v="19061"/>
    <s v="Not Specified"/>
    <n v="0.01"/>
    <n v="10.06"/>
    <n v="2.06"/>
    <n v="885"/>
    <x v="1684"/>
    <x v="0"/>
    <x v="2"/>
    <x v="1"/>
    <x v="1"/>
    <s v="Wrap Bag"/>
    <s v="Coloredge Poster Frame"/>
    <n v="0.46"/>
    <x v="2"/>
    <x v="2"/>
    <s v="Amarillo"/>
    <n v="79109"/>
    <x v="257"/>
    <d v="2013-05-22T00:00:00"/>
    <n v="43.380299999999998"/>
    <n v="6"/>
    <n v="62.87"/>
    <n v="89555"/>
    <s v="May"/>
    <n v="2013"/>
    <x v="1"/>
  </r>
  <r>
    <n v="2291"/>
    <n v="19285"/>
    <s v="Critical"/>
    <n v="0.1"/>
    <n v="140.97999999999999"/>
    <n v="53.48"/>
    <n v="885"/>
    <x v="1684"/>
    <x v="2"/>
    <x v="1"/>
    <x v="1"/>
    <x v="13"/>
    <s v="Jumbo Box"/>
    <s v="Bush Heritage Pine Collection 5-Shelf Bookcase, Albany Pine Finish, *Special Order"/>
    <n v="0.65"/>
    <x v="2"/>
    <x v="2"/>
    <s v="Amarillo"/>
    <n v="79109"/>
    <x v="530"/>
    <d v="2013-11-01T00:00:00"/>
    <n v="-432.54"/>
    <n v="7"/>
    <n v="934.74"/>
    <n v="89561"/>
    <s v="October"/>
    <n v="2013"/>
    <x v="0"/>
  </r>
  <r>
    <n v="2292"/>
    <n v="19286"/>
    <s v="Critical"/>
    <n v="0.1"/>
    <n v="172.99"/>
    <n v="19.989999999999998"/>
    <n v="885"/>
    <x v="1684"/>
    <x v="0"/>
    <x v="1"/>
    <x v="1"/>
    <x v="1"/>
    <s v="Medium Box"/>
    <s v="Tenex Traditional Chairmats for Medium Pile Carpet, Standard Lip, 36&quot; x 48&quot;"/>
    <n v="0.64"/>
    <x v="2"/>
    <x v="2"/>
    <s v="Amarillo"/>
    <n v="79109"/>
    <x v="530"/>
    <d v="2013-11-02T00:00:00"/>
    <n v="-210.7835"/>
    <n v="1"/>
    <n v="168.8"/>
    <n v="89561"/>
    <s v="October"/>
    <n v="2013"/>
    <x v="0"/>
  </r>
  <r>
    <n v="5632"/>
    <n v="20500"/>
    <s v="Not Specified"/>
    <n v="0"/>
    <n v="10.31"/>
    <n v="1.79"/>
    <n v="2072"/>
    <x v="1685"/>
    <x v="0"/>
    <x v="1"/>
    <x v="0"/>
    <x v="8"/>
    <s v="Wrap Bag"/>
    <s v="Speediset Carbonless Redi-Letter® 7&quot; x 8 1/2&quot;"/>
    <n v="0.38"/>
    <x v="2"/>
    <x v="24"/>
    <s v="Flint"/>
    <n v="48505"/>
    <x v="864"/>
    <d v="2010-08-03T00:00:00"/>
    <n v="167.46299999999997"/>
    <n v="23"/>
    <n v="242.7"/>
    <n v="88555"/>
    <s v="August"/>
    <n v="2010"/>
    <x v="4"/>
  </r>
  <r>
    <n v="5633"/>
    <n v="20824"/>
    <s v="High"/>
    <n v="0.09"/>
    <n v="260.98"/>
    <n v="41.91"/>
    <n v="2072"/>
    <x v="1685"/>
    <x v="2"/>
    <x v="1"/>
    <x v="1"/>
    <x v="13"/>
    <s v="Jumbo Box"/>
    <s v="Atlantic Metals Mobile 3-Shelf Bookcases, Custom Colors"/>
    <n v="0.59"/>
    <x v="2"/>
    <x v="24"/>
    <s v="Flint"/>
    <n v="48505"/>
    <x v="3"/>
    <d v="2010-08-13T00:00:00"/>
    <n v="1307.2692"/>
    <n v="14"/>
    <n v="3377.06"/>
    <n v="88556"/>
    <s v="August"/>
    <n v="2010"/>
    <x v="0"/>
  </r>
  <r>
    <n v="5634"/>
    <n v="20825"/>
    <s v="High"/>
    <n v="0.01"/>
    <n v="10.52"/>
    <n v="7.94"/>
    <n v="2072"/>
    <x v="1685"/>
    <x v="0"/>
    <x v="1"/>
    <x v="1"/>
    <x v="1"/>
    <s v="Small Pack"/>
    <s v="Ultra Door Pull Handle"/>
    <n v="0.52"/>
    <x v="2"/>
    <x v="24"/>
    <s v="Flint"/>
    <n v="48505"/>
    <x v="3"/>
    <d v="2010-08-13T00:00:00"/>
    <n v="-15.818400000000002"/>
    <n v="11"/>
    <n v="123.93"/>
    <n v="88556"/>
    <s v="August"/>
    <n v="2010"/>
    <x v="1"/>
  </r>
  <r>
    <n v="5635"/>
    <n v="20826"/>
    <s v="High"/>
    <n v="0.02"/>
    <n v="5.98"/>
    <n v="7.5"/>
    <n v="2072"/>
    <x v="1685"/>
    <x v="1"/>
    <x v="1"/>
    <x v="0"/>
    <x v="8"/>
    <s v="Small Box"/>
    <s v="Xerox 1920"/>
    <n v="0.4"/>
    <x v="2"/>
    <x v="24"/>
    <s v="Flint"/>
    <n v="48505"/>
    <x v="3"/>
    <d v="2010-08-13T00:00:00"/>
    <n v="-55.832400000000007"/>
    <n v="14"/>
    <n v="93.96"/>
    <n v="88556"/>
    <s v="August"/>
    <n v="2010"/>
    <x v="2"/>
  </r>
  <r>
    <n v="5636"/>
    <n v="20761"/>
    <s v="Critical"/>
    <n v="0.04"/>
    <n v="14.98"/>
    <n v="8.99"/>
    <n v="2072"/>
    <x v="1685"/>
    <x v="0"/>
    <x v="1"/>
    <x v="1"/>
    <x v="1"/>
    <s v="Small Pack"/>
    <s v="GE 4 Foot Flourescent Tube, 40 Watt"/>
    <n v="0.39"/>
    <x v="2"/>
    <x v="24"/>
    <s v="Flint"/>
    <n v="48505"/>
    <x v="1001"/>
    <d v="2013-06-18T00:00:00"/>
    <n v="-16.872"/>
    <n v="2"/>
    <n v="32.619999999999997"/>
    <n v="88563"/>
    <s v="June"/>
    <n v="2013"/>
    <x v="1"/>
  </r>
  <r>
    <n v="7349"/>
    <n v="21516"/>
    <s v="Not Specified"/>
    <n v="0"/>
    <n v="6.48"/>
    <n v="8.19"/>
    <n v="2681"/>
    <x v="1686"/>
    <x v="0"/>
    <x v="1"/>
    <x v="0"/>
    <x v="8"/>
    <s v="Small Box"/>
    <s v="Xerox 217"/>
    <n v="0.37"/>
    <x v="2"/>
    <x v="33"/>
    <s v="Muskego"/>
    <n v="53150"/>
    <x v="1081"/>
    <d v="2011-09-23T00:00:00"/>
    <n v="-151.93"/>
    <n v="19"/>
    <n v="136.76"/>
    <n v="89385"/>
    <s v="September"/>
    <n v="2011"/>
    <x v="4"/>
  </r>
  <r>
    <n v="7350"/>
    <n v="18959"/>
    <s v="Not Specified"/>
    <n v="0.04"/>
    <n v="73.98"/>
    <n v="4"/>
    <n v="2681"/>
    <x v="1686"/>
    <x v="0"/>
    <x v="1"/>
    <x v="2"/>
    <x v="11"/>
    <s v="Small Box"/>
    <s v="Keytronic French Keyboard"/>
    <n v="0.79"/>
    <x v="2"/>
    <x v="33"/>
    <s v="Muskego"/>
    <n v="53150"/>
    <x v="591"/>
    <d v="2011-12-10T00:00:00"/>
    <n v="-44.35"/>
    <n v="7"/>
    <n v="533.80999999999995"/>
    <n v="89386"/>
    <s v="December"/>
    <n v="2011"/>
    <x v="1"/>
  </r>
  <r>
    <n v="7351"/>
    <n v="23009"/>
    <s v="Medium"/>
    <n v="0.04"/>
    <n v="28.53"/>
    <n v="1.49"/>
    <n v="2681"/>
    <x v="1686"/>
    <x v="0"/>
    <x v="1"/>
    <x v="0"/>
    <x v="0"/>
    <s v="Small Box"/>
    <s v="Lock-Up Easel 'Spel-Binder'"/>
    <n v="0.38"/>
    <x v="2"/>
    <x v="33"/>
    <s v="Muskego"/>
    <n v="53150"/>
    <x v="1138"/>
    <d v="2013-10-17T00:00:00"/>
    <n v="496.26869999999997"/>
    <n v="26"/>
    <n v="719.23"/>
    <n v="89388"/>
    <s v="October"/>
    <n v="2013"/>
    <x v="1"/>
  </r>
  <r>
    <n v="8750"/>
    <n v="18390"/>
    <s v="High"/>
    <n v="0.09"/>
    <n v="20.97"/>
    <n v="6.5"/>
    <n v="3166"/>
    <x v="1687"/>
    <x v="0"/>
    <x v="3"/>
    <x v="2"/>
    <x v="11"/>
    <s v="Small Box"/>
    <s v="Microsoft Internet Keyboard"/>
    <n v="0.78"/>
    <x v="1"/>
    <x v="8"/>
    <s v="Pompano Beach"/>
    <n v="33068"/>
    <x v="1147"/>
    <d v="2013-01-24T00:00:00"/>
    <n v="92.789999999999992"/>
    <n v="2"/>
    <n v="41.55"/>
    <n v="86496"/>
    <s v="January"/>
    <n v="2013"/>
    <x v="0"/>
  </r>
  <r>
    <n v="8751"/>
    <n v="18391"/>
    <s v="High"/>
    <n v="0.01"/>
    <n v="155.99"/>
    <n v="3.9"/>
    <n v="3166"/>
    <x v="1687"/>
    <x v="0"/>
    <x v="3"/>
    <x v="2"/>
    <x v="3"/>
    <s v="Small Box"/>
    <s v="T39m"/>
    <n v="0.55000000000000004"/>
    <x v="1"/>
    <x v="8"/>
    <s v="Pompano Beach"/>
    <n v="33068"/>
    <x v="1147"/>
    <d v="2013-01-25T00:00:00"/>
    <n v="-41.286000000000001"/>
    <n v="3"/>
    <n v="425.3"/>
    <n v="86496"/>
    <s v="January"/>
    <n v="2013"/>
    <x v="1"/>
  </r>
  <r>
    <n v="1101"/>
    <n v="18583"/>
    <s v="Not Specified"/>
    <n v="0.06"/>
    <n v="15.68"/>
    <n v="3.73"/>
    <n v="426"/>
    <x v="1688"/>
    <x v="0"/>
    <x v="1"/>
    <x v="1"/>
    <x v="1"/>
    <s v="Small Pack"/>
    <s v="Artistic Insta-Plaque"/>
    <n v="0.46"/>
    <x v="2"/>
    <x v="30"/>
    <s v="Lincoln"/>
    <n v="68502"/>
    <x v="165"/>
    <d v="2013-03-25T00:00:00"/>
    <n v="51.97079999999999"/>
    <n v="5"/>
    <n v="75.319999999999993"/>
    <n v="88485"/>
    <s v="March"/>
    <n v="2013"/>
    <x v="3"/>
  </r>
  <r>
    <n v="741"/>
    <n v="20622"/>
    <s v="Critical"/>
    <n v="0.09"/>
    <n v="3.98"/>
    <n v="2.97"/>
    <n v="278"/>
    <x v="1689"/>
    <x v="0"/>
    <x v="1"/>
    <x v="0"/>
    <x v="8"/>
    <s v="Wrap Bag"/>
    <s v="Unpadded Memo Slips"/>
    <n v="0.35"/>
    <x v="3"/>
    <x v="19"/>
    <s v="Bangor"/>
    <n v="4401"/>
    <x v="152"/>
    <d v="2012-06-30T00:00:00"/>
    <n v="-13.016"/>
    <n v="7"/>
    <n v="26.91"/>
    <n v="89296"/>
    <s v="June"/>
    <n v="2012"/>
    <x v="0"/>
  </r>
  <r>
    <n v="9406"/>
    <n v="22599"/>
    <s v="Critical"/>
    <n v="0.01"/>
    <n v="177.98"/>
    <n v="0.99"/>
    <n v="3398"/>
    <x v="1690"/>
    <x v="0"/>
    <x v="1"/>
    <x v="0"/>
    <x v="10"/>
    <s v="Small Box"/>
    <s v="Kensington 7 Outlet MasterPiece Power Center"/>
    <n v="0.56000000000000005"/>
    <x v="2"/>
    <x v="11"/>
    <s v="Decatur"/>
    <n v="62521"/>
    <x v="1165"/>
    <d v="2011-05-09T00:00:00"/>
    <n v="902.10599999999999"/>
    <n v="7"/>
    <n v="1307.4000000000001"/>
    <n v="87538"/>
    <s v="May"/>
    <n v="2011"/>
    <x v="1"/>
  </r>
  <r>
    <n v="9407"/>
    <n v="23074"/>
    <s v="Low"/>
    <n v="0.01"/>
    <n v="155.99"/>
    <n v="8.99"/>
    <n v="3398"/>
    <x v="1690"/>
    <x v="0"/>
    <x v="1"/>
    <x v="2"/>
    <x v="3"/>
    <s v="Small Box"/>
    <s v="R280"/>
    <n v="0.55000000000000004"/>
    <x v="2"/>
    <x v="11"/>
    <s v="Decatur"/>
    <n v="62521"/>
    <x v="98"/>
    <d v="2011-11-22T00:00:00"/>
    <n v="82.665000000000077"/>
    <n v="5"/>
    <n v="689.14"/>
    <n v="87539"/>
    <s v="November"/>
    <n v="2011"/>
    <x v="1"/>
  </r>
  <r>
    <n v="9408"/>
    <n v="22194"/>
    <s v="High"/>
    <n v="0"/>
    <n v="160.97999999999999"/>
    <n v="35.020000000000003"/>
    <n v="3398"/>
    <x v="1690"/>
    <x v="2"/>
    <x v="3"/>
    <x v="1"/>
    <x v="13"/>
    <s v="Jumbo Box"/>
    <s v="Rush Hierlooms Collection Rich Wood Bookcases"/>
    <n v="0.72"/>
    <x v="2"/>
    <x v="11"/>
    <s v="Decatur"/>
    <n v="62521"/>
    <x v="194"/>
    <d v="2012-11-26T00:00:00"/>
    <n v="1790.4260000000004"/>
    <n v="41"/>
    <n v="7158.1"/>
    <n v="87544"/>
    <s v="November"/>
    <n v="2012"/>
    <x v="4"/>
  </r>
  <r>
    <n v="1196"/>
    <n v="22754"/>
    <s v="Not Specified"/>
    <n v="0.08"/>
    <n v="297.64"/>
    <n v="14.7"/>
    <n v="466"/>
    <x v="1691"/>
    <x v="2"/>
    <x v="3"/>
    <x v="2"/>
    <x v="7"/>
    <s v="Jumbo Drum"/>
    <s v="Panasonic KX-P3200 Dot Matrix Printer"/>
    <n v="0.56999999999999995"/>
    <x v="3"/>
    <x v="16"/>
    <s v="Bellingham"/>
    <n v="2019"/>
    <x v="838"/>
    <d v="2010-01-11T00:00:00"/>
    <n v="496.79679999999996"/>
    <n v="5"/>
    <n v="1132.8399999999999"/>
    <n v="88060"/>
    <s v="January"/>
    <n v="2010"/>
    <x v="5"/>
  </r>
  <r>
    <n v="3061"/>
    <n v="25157"/>
    <s v="Medium"/>
    <n v="0.03"/>
    <n v="41.47"/>
    <n v="34.200000000000003"/>
    <n v="1167"/>
    <x v="1692"/>
    <x v="0"/>
    <x v="1"/>
    <x v="1"/>
    <x v="1"/>
    <s v="Wrap Bag"/>
    <s v="Eldon Econocleat® Chair Mats for Low Pile Carpets"/>
    <n v="0.73"/>
    <x v="3"/>
    <x v="6"/>
    <s v="Ocean City"/>
    <n v="8226"/>
    <x v="1144"/>
    <d v="2013-04-11T00:00:00"/>
    <n v="-681.97"/>
    <n v="10"/>
    <n v="443.44"/>
    <n v="89123"/>
    <s v="April"/>
    <n v="2013"/>
    <x v="1"/>
  </r>
  <r>
    <n v="3741"/>
    <n v="24407"/>
    <s v="Not Specified"/>
    <n v="0.08"/>
    <n v="3.38"/>
    <n v="0.85"/>
    <n v="1412"/>
    <x v="1693"/>
    <x v="0"/>
    <x v="1"/>
    <x v="0"/>
    <x v="9"/>
    <s v="Wrap Bag"/>
    <s v="Avery Hi-Liter® Fluorescent Desk Style Markers"/>
    <n v="0.48"/>
    <x v="0"/>
    <x v="0"/>
    <s v="Mountain View"/>
    <n v="94043"/>
    <x v="355"/>
    <d v="2010-08-04T00:00:00"/>
    <n v="20.453600000000002"/>
    <n v="12"/>
    <n v="38.81"/>
    <n v="87087"/>
    <s v="August"/>
    <n v="2010"/>
    <x v="5"/>
  </r>
  <r>
    <n v="3742"/>
    <n v="24406"/>
    <s v="Not Specified"/>
    <n v="0.02"/>
    <n v="16.48"/>
    <n v="1.99"/>
    <n v="1412"/>
    <x v="1693"/>
    <x v="1"/>
    <x v="1"/>
    <x v="2"/>
    <x v="11"/>
    <s v="Small Pack"/>
    <s v="Maxell DVD-RAM Discs"/>
    <n v="0.42"/>
    <x v="0"/>
    <x v="0"/>
    <s v="Mountain View"/>
    <n v="94043"/>
    <x v="534"/>
    <d v="2013-08-04T00:00:00"/>
    <n v="99.063299999999984"/>
    <n v="8"/>
    <n v="143.57"/>
    <n v="87096"/>
    <s v="August"/>
    <n v="2013"/>
    <x v="2"/>
  </r>
  <r>
    <n v="7543"/>
    <n v="19760"/>
    <s v="Medium"/>
    <n v="0.08"/>
    <n v="3.36"/>
    <n v="6.27"/>
    <n v="2752"/>
    <x v="1694"/>
    <x v="0"/>
    <x v="2"/>
    <x v="0"/>
    <x v="0"/>
    <s v="Small Box"/>
    <s v="Cardinal Poly Pocket Divider Pockets for Ring Binders"/>
    <n v="0.4"/>
    <x v="1"/>
    <x v="34"/>
    <s v="Marrero"/>
    <n v="70072"/>
    <x v="660"/>
    <d v="2011-04-13T00:00:00"/>
    <n v="-64.442000000000007"/>
    <n v="1"/>
    <n v="5.21"/>
    <n v="88071"/>
    <s v="April"/>
    <n v="2011"/>
    <x v="5"/>
  </r>
  <r>
    <n v="7544"/>
    <n v="19761"/>
    <s v="Medium"/>
    <n v="0"/>
    <n v="59.78"/>
    <n v="10.29"/>
    <n v="2752"/>
    <x v="1694"/>
    <x v="0"/>
    <x v="2"/>
    <x v="0"/>
    <x v="0"/>
    <s v="Small Box"/>
    <s v="GBC Recycled Regency Composition Covers"/>
    <n v="0.39"/>
    <x v="1"/>
    <x v="34"/>
    <s v="Marrero"/>
    <n v="70072"/>
    <x v="660"/>
    <d v="2011-04-11T00:00:00"/>
    <n v="7.0979999999999999"/>
    <n v="7"/>
    <n v="437.77"/>
    <n v="88071"/>
    <s v="April"/>
    <n v="2011"/>
    <x v="4"/>
  </r>
  <r>
    <n v="7545"/>
    <n v="19762"/>
    <s v="Medium"/>
    <n v="0.04"/>
    <n v="12.22"/>
    <n v="2.85"/>
    <n v="2752"/>
    <x v="1694"/>
    <x v="1"/>
    <x v="2"/>
    <x v="1"/>
    <x v="1"/>
    <s v="Small Pack"/>
    <s v="Aluminum Document Frame"/>
    <n v="0.55000000000000004"/>
    <x v="1"/>
    <x v="34"/>
    <s v="Marrero"/>
    <n v="70072"/>
    <x v="660"/>
    <d v="2011-04-11T00:00:00"/>
    <n v="76.866000000000014"/>
    <n v="5"/>
    <n v="62.6"/>
    <n v="88071"/>
    <s v="April"/>
    <n v="2011"/>
    <x v="1"/>
  </r>
  <r>
    <n v="7546"/>
    <n v="20462"/>
    <s v="Critical"/>
    <n v="0.04"/>
    <n v="60.97"/>
    <n v="4.5"/>
    <n v="2752"/>
    <x v="1694"/>
    <x v="0"/>
    <x v="2"/>
    <x v="0"/>
    <x v="10"/>
    <s v="Small Box"/>
    <s v="Tripp Lite Isotel 6 Outlet Surge Protector with Fax/Modem Protection"/>
    <n v="0.56000000000000005"/>
    <x v="1"/>
    <x v="34"/>
    <s v="Marrero"/>
    <n v="70072"/>
    <x v="803"/>
    <d v="2012-08-26T00:00:00"/>
    <n v="-11.06"/>
    <n v="21"/>
    <n v="1253.74"/>
    <n v="88072"/>
    <s v="August"/>
    <n v="2012"/>
    <x v="1"/>
  </r>
  <r>
    <n v="7547"/>
    <n v="23526"/>
    <s v="Not Specified"/>
    <n v="0.05"/>
    <n v="150.97999999999999"/>
    <n v="66.27"/>
    <n v="2752"/>
    <x v="1694"/>
    <x v="2"/>
    <x v="2"/>
    <x v="1"/>
    <x v="13"/>
    <s v="Jumbo Box"/>
    <s v="Bush Mission Pointe Library"/>
    <n v="0.65"/>
    <x v="1"/>
    <x v="34"/>
    <s v="Marrero"/>
    <n v="70072"/>
    <x v="1060"/>
    <d v="2013-04-06T00:00:00"/>
    <n v="-6.104000000000001"/>
    <n v="12"/>
    <n v="1755.67"/>
    <n v="88073"/>
    <s v="April"/>
    <n v="2013"/>
    <x v="3"/>
  </r>
  <r>
    <n v="7548"/>
    <n v="18468"/>
    <s v="Low"/>
    <n v="0.05"/>
    <n v="53.98"/>
    <n v="5.5"/>
    <n v="2752"/>
    <x v="1694"/>
    <x v="0"/>
    <x v="2"/>
    <x v="2"/>
    <x v="11"/>
    <s v="Small Box"/>
    <s v="Nu-Form 106-Key Ergonomic Keyboard w/ Touchpad"/>
    <n v="0.62"/>
    <x v="1"/>
    <x v="34"/>
    <s v="Marrero"/>
    <n v="70072"/>
    <x v="850"/>
    <d v="2013-12-27T00:00:00"/>
    <n v="71.50139999999999"/>
    <n v="5"/>
    <n v="277.11"/>
    <n v="88074"/>
    <s v="December"/>
    <n v="2013"/>
    <x v="3"/>
  </r>
  <r>
    <n v="5663"/>
    <n v="18958"/>
    <s v="Critical"/>
    <n v="0"/>
    <n v="51.65"/>
    <n v="18.45"/>
    <n v="2084"/>
    <x v="1695"/>
    <x v="0"/>
    <x v="3"/>
    <x v="1"/>
    <x v="1"/>
    <s v="Medium Box"/>
    <s v="Deflect-o EconoMat Nonstudded, No Bevel Mat"/>
    <n v="0.65"/>
    <x v="1"/>
    <x v="28"/>
    <s v="Rogers"/>
    <n v="72756"/>
    <x v="845"/>
    <d v="2012-07-21T00:00:00"/>
    <n v="-201.124"/>
    <n v="3"/>
    <n v="173.5"/>
    <n v="89383"/>
    <s v="July"/>
    <n v="2012"/>
    <x v="4"/>
  </r>
  <r>
    <n v="9195"/>
    <n v="21539"/>
    <s v="Medium"/>
    <n v="0"/>
    <n v="85.99"/>
    <n v="2.5"/>
    <n v="3333"/>
    <x v="1696"/>
    <x v="0"/>
    <x v="0"/>
    <x v="2"/>
    <x v="3"/>
    <s v="Small Box"/>
    <s v="Accessory12"/>
    <n v="0.35"/>
    <x v="3"/>
    <x v="18"/>
    <s v="Dundalk"/>
    <n v="21222"/>
    <x v="99"/>
    <d v="2012-01-05T00:00:00"/>
    <n v="323.78249999999997"/>
    <n v="6"/>
    <n v="469.25"/>
    <n v="90374"/>
    <s v="January"/>
    <n v="2012"/>
    <x v="4"/>
  </r>
  <r>
    <n v="9196"/>
    <n v="20479"/>
    <s v="Medium"/>
    <n v="0.09"/>
    <n v="120.97"/>
    <n v="26.3"/>
    <n v="3333"/>
    <x v="1696"/>
    <x v="2"/>
    <x v="0"/>
    <x v="2"/>
    <x v="7"/>
    <s v="Jumbo Drum"/>
    <s v="Canon S750 Color Inkjet Printer"/>
    <n v="0.38"/>
    <x v="3"/>
    <x v="18"/>
    <s v="Dundalk"/>
    <n v="21222"/>
    <x v="706"/>
    <d v="2012-02-25T00:00:00"/>
    <n v="899.27009999999996"/>
    <n v="11"/>
    <n v="1303.29"/>
    <n v="90375"/>
    <s v="February"/>
    <n v="2012"/>
    <x v="0"/>
  </r>
  <r>
    <n v="9197"/>
    <n v="20480"/>
    <s v="Medium"/>
    <n v="7.0000000000000007E-2"/>
    <n v="5.78"/>
    <n v="7.64"/>
    <n v="3333"/>
    <x v="1696"/>
    <x v="0"/>
    <x v="0"/>
    <x v="0"/>
    <x v="8"/>
    <s v="Small Box"/>
    <s v="HP Office Recycled Paper (20Lb. and 87 Bright)"/>
    <n v="0.36"/>
    <x v="3"/>
    <x v="18"/>
    <s v="Dundalk"/>
    <n v="21222"/>
    <x v="706"/>
    <d v="2012-02-25T00:00:00"/>
    <n v="-149.84"/>
    <n v="10"/>
    <n v="56.54"/>
    <n v="90375"/>
    <s v="February"/>
    <n v="2012"/>
    <x v="0"/>
  </r>
  <r>
    <n v="9198"/>
    <n v="19605"/>
    <s v="Not Specified"/>
    <n v="0.06"/>
    <n v="40.97"/>
    <n v="8.99"/>
    <n v="3333"/>
    <x v="1696"/>
    <x v="0"/>
    <x v="0"/>
    <x v="0"/>
    <x v="9"/>
    <s v="Small Pack"/>
    <s v="Sanford 52201 APSCO Electric Pencil Sharpener"/>
    <n v="0.59"/>
    <x v="3"/>
    <x v="18"/>
    <s v="Dundalk"/>
    <n v="21222"/>
    <x v="283"/>
    <d v="2013-09-26T00:00:00"/>
    <n v="157.9392"/>
    <n v="14"/>
    <n v="587.14"/>
    <n v="90377"/>
    <s v="September"/>
    <n v="2013"/>
    <x v="3"/>
  </r>
  <r>
    <n v="3215"/>
    <n v="20099"/>
    <s v="Not Specified"/>
    <n v="0.09"/>
    <n v="28.15"/>
    <n v="8.99"/>
    <n v="1223"/>
    <x v="1697"/>
    <x v="1"/>
    <x v="3"/>
    <x v="0"/>
    <x v="9"/>
    <s v="Small Pack"/>
    <s v="Boston Electric Pencil Sharpener, Model 1818, Charcoal Black"/>
    <n v="0.56999999999999995"/>
    <x v="3"/>
    <x v="6"/>
    <s v="Old Bridge"/>
    <n v="8857"/>
    <x v="512"/>
    <d v="2012-12-23T00:00:00"/>
    <n v="-3.9"/>
    <n v="23"/>
    <n v="600.07000000000005"/>
    <n v="90804"/>
    <s v="December"/>
    <n v="2012"/>
    <x v="0"/>
  </r>
  <r>
    <n v="5080"/>
    <n v="23129"/>
    <s v="Not Specified"/>
    <n v="0.03"/>
    <n v="48.58"/>
    <n v="3.99"/>
    <n v="1890"/>
    <x v="1698"/>
    <x v="0"/>
    <x v="1"/>
    <x v="0"/>
    <x v="10"/>
    <s v="Small Box"/>
    <s v="Belkin Premiere Surge Master II 8-outlet surge protector"/>
    <n v="0.56000000000000005"/>
    <x v="3"/>
    <x v="32"/>
    <s v="Lancaster"/>
    <n v="43130"/>
    <x v="795"/>
    <d v="2011-03-02T00:00:00"/>
    <n v="168.21509999999998"/>
    <n v="5"/>
    <n v="243.79"/>
    <n v="90632"/>
    <s v="March"/>
    <n v="2011"/>
    <x v="1"/>
  </r>
  <r>
    <n v="5081"/>
    <n v="23130"/>
    <s v="Not Specified"/>
    <n v="0.06"/>
    <n v="20.95"/>
    <n v="4"/>
    <n v="1890"/>
    <x v="1698"/>
    <x v="0"/>
    <x v="1"/>
    <x v="2"/>
    <x v="11"/>
    <s v="Small Box"/>
    <s v="Fellowes Basic 104-Key Keyboard, Platinum"/>
    <n v="0.6"/>
    <x v="3"/>
    <x v="32"/>
    <s v="Lancaster"/>
    <n v="43130"/>
    <x v="795"/>
    <d v="2011-03-03T00:00:00"/>
    <n v="-63.78"/>
    <n v="2"/>
    <n v="42.24"/>
    <n v="90632"/>
    <s v="March"/>
    <n v="2011"/>
    <x v="3"/>
  </r>
  <r>
    <n v="5082"/>
    <n v="20714"/>
    <s v="High"/>
    <n v="0"/>
    <n v="28.15"/>
    <n v="6.17"/>
    <n v="1890"/>
    <x v="1698"/>
    <x v="0"/>
    <x v="1"/>
    <x v="0"/>
    <x v="9"/>
    <s v="Small Pack"/>
    <s v="Boston Model 1800 Electric Pencil Sharpener, Gray"/>
    <n v="0.55000000000000004"/>
    <x v="3"/>
    <x v="32"/>
    <s v="Lancaster"/>
    <n v="43130"/>
    <x v="1039"/>
    <d v="2012-12-23T00:00:00"/>
    <n v="-14.475"/>
    <n v="2"/>
    <n v="61.54"/>
    <n v="90637"/>
    <s v="December"/>
    <n v="2012"/>
    <x v="4"/>
  </r>
  <r>
    <n v="5083"/>
    <n v="20715"/>
    <s v="High"/>
    <n v="0.06"/>
    <n v="2.78"/>
    <n v="1.25"/>
    <n v="1890"/>
    <x v="1698"/>
    <x v="1"/>
    <x v="1"/>
    <x v="0"/>
    <x v="9"/>
    <s v="Wrap Bag"/>
    <s v="Newell 318"/>
    <n v="0.59"/>
    <x v="3"/>
    <x v="32"/>
    <s v="Lancaster"/>
    <n v="43130"/>
    <x v="1039"/>
    <d v="2012-12-23T00:00:00"/>
    <n v="-5.0049999999999999"/>
    <n v="21"/>
    <n v="58.47"/>
    <n v="90637"/>
    <s v="December"/>
    <n v="2012"/>
    <x v="3"/>
  </r>
  <r>
    <n v="5084"/>
    <n v="21421"/>
    <s v="Low"/>
    <n v="0.1"/>
    <n v="50.98"/>
    <n v="6.5"/>
    <n v="1890"/>
    <x v="1698"/>
    <x v="1"/>
    <x v="0"/>
    <x v="2"/>
    <x v="11"/>
    <s v="Small Box"/>
    <s v="Microsoft Natural Multimedia Keyboard"/>
    <n v="0.73"/>
    <x v="3"/>
    <x v="32"/>
    <s v="Lancaster"/>
    <n v="43130"/>
    <x v="751"/>
    <d v="2013-06-08T00:00:00"/>
    <n v="-187.72800000000001"/>
    <n v="1"/>
    <n v="53.84"/>
    <n v="90639"/>
    <s v="June"/>
    <n v="2013"/>
    <x v="0"/>
  </r>
  <r>
    <n v="5130"/>
    <n v="18962"/>
    <s v="Critical"/>
    <n v="0.03"/>
    <n v="11.99"/>
    <n v="5.99"/>
    <n v="1916"/>
    <x v="1699"/>
    <x v="0"/>
    <x v="0"/>
    <x v="2"/>
    <x v="7"/>
    <s v="Medium Box"/>
    <s v="TI 30X Scientific Calculator"/>
    <n v="0.36"/>
    <x v="1"/>
    <x v="28"/>
    <s v="Little Rock"/>
    <n v="72209"/>
    <x v="888"/>
    <d v="2010-02-28T00:00:00"/>
    <n v="-216.02980000000002"/>
    <n v="7"/>
    <n v="83.72"/>
    <n v="85893"/>
    <s v="February"/>
    <n v="2010"/>
    <x v="1"/>
  </r>
  <r>
    <n v="5131"/>
    <n v="18016"/>
    <s v="High"/>
    <n v="0.01"/>
    <n v="125.99"/>
    <n v="8.99"/>
    <n v="1916"/>
    <x v="1699"/>
    <x v="0"/>
    <x v="0"/>
    <x v="2"/>
    <x v="3"/>
    <s v="Small Box"/>
    <s v="SC7868i"/>
    <n v="0.55000000000000004"/>
    <x v="1"/>
    <x v="28"/>
    <s v="Little Rock"/>
    <n v="72209"/>
    <x v="253"/>
    <d v="2010-04-18T00:00:00"/>
    <n v="-45.471999999999994"/>
    <n v="9"/>
    <n v="1011.44"/>
    <n v="85895"/>
    <s v="April"/>
    <n v="2010"/>
    <x v="1"/>
  </r>
  <r>
    <n v="7384"/>
    <n v="21580"/>
    <s v="Critical"/>
    <n v="0.06"/>
    <n v="4.9800000000000004"/>
    <n v="4.95"/>
    <n v="2699"/>
    <x v="1700"/>
    <x v="0"/>
    <x v="1"/>
    <x v="0"/>
    <x v="0"/>
    <s v="Small Box"/>
    <s v="Cardinal Holdit Business Card Pockets"/>
    <n v="0.37"/>
    <x v="0"/>
    <x v="38"/>
    <s v="Bullhead City"/>
    <n v="86442"/>
    <x v="1224"/>
    <d v="2010-05-24T00:00:00"/>
    <n v="-103.224"/>
    <n v="16"/>
    <n v="78.989999999999995"/>
    <n v="87677"/>
    <s v="May"/>
    <n v="2010"/>
    <x v="3"/>
  </r>
  <r>
    <n v="7385"/>
    <n v="20983"/>
    <s v="Not Specified"/>
    <n v="0.04"/>
    <n v="70.98"/>
    <n v="26.74"/>
    <n v="2699"/>
    <x v="1700"/>
    <x v="2"/>
    <x v="1"/>
    <x v="1"/>
    <x v="13"/>
    <s v="Jumbo Box"/>
    <s v="Hon Metal Bookcases, Black"/>
    <n v="0.6"/>
    <x v="0"/>
    <x v="38"/>
    <s v="Bullhead City"/>
    <n v="86442"/>
    <x v="431"/>
    <d v="2010-10-10T00:00:00"/>
    <n v="-84.628799999999998"/>
    <n v="19"/>
    <n v="1345.33"/>
    <n v="87679"/>
    <s v="October"/>
    <n v="2010"/>
    <x v="1"/>
  </r>
  <r>
    <n v="7386"/>
    <n v="21273"/>
    <s v="Low"/>
    <n v="0.08"/>
    <n v="399.98"/>
    <n v="12.06"/>
    <n v="2699"/>
    <x v="1700"/>
    <x v="2"/>
    <x v="0"/>
    <x v="2"/>
    <x v="7"/>
    <s v="Jumbo Box"/>
    <s v="Okidata ML320 Series Turbo Dot Matrix Printers"/>
    <n v="0.56000000000000005"/>
    <x v="0"/>
    <x v="38"/>
    <s v="Bullhead City"/>
    <n v="86442"/>
    <x v="1358"/>
    <d v="2011-06-20T00:00:00"/>
    <n v="2904.6998999999996"/>
    <n v="11"/>
    <n v="4209.71"/>
    <n v="87681"/>
    <s v="June"/>
    <n v="2011"/>
    <x v="5"/>
  </r>
  <r>
    <n v="7387"/>
    <n v="20638"/>
    <s v="High"/>
    <n v="0.03"/>
    <n v="125.99"/>
    <n v="8.08"/>
    <n v="2699"/>
    <x v="1700"/>
    <x v="0"/>
    <x v="3"/>
    <x v="2"/>
    <x v="3"/>
    <s v="Small Box"/>
    <s v="StarTAC ST7762"/>
    <n v="0.56999999999999995"/>
    <x v="0"/>
    <x v="38"/>
    <s v="Bullhead City"/>
    <n v="86442"/>
    <x v="1170"/>
    <d v="2011-08-12T00:00:00"/>
    <n v="1608.4175999999998"/>
    <n v="22"/>
    <n v="2331.04"/>
    <n v="87682"/>
    <s v="August"/>
    <n v="2011"/>
    <x v="1"/>
  </r>
  <r>
    <n v="7388"/>
    <n v="20338"/>
    <s v="Medium"/>
    <n v="0.09"/>
    <n v="7.4"/>
    <n v="1.71"/>
    <n v="2699"/>
    <x v="1700"/>
    <x v="0"/>
    <x v="3"/>
    <x v="0"/>
    <x v="8"/>
    <s v="Wrap Bag"/>
    <s v="It's Hot Message Books with Stickers, 2 3/4&quot; x 5&quot;"/>
    <n v="0.4"/>
    <x v="0"/>
    <x v="38"/>
    <s v="Bullhead City"/>
    <n v="86442"/>
    <x v="612"/>
    <d v="2013-01-17T00:00:00"/>
    <n v="39.7164"/>
    <n v="8"/>
    <n v="57.56"/>
    <n v="87688"/>
    <s v="January"/>
    <n v="2013"/>
    <x v="0"/>
  </r>
  <r>
    <n v="7389"/>
    <n v="21450"/>
    <s v="Medium"/>
    <n v="7.0000000000000007E-2"/>
    <n v="4.18"/>
    <n v="2.99"/>
    <n v="2699"/>
    <x v="1700"/>
    <x v="0"/>
    <x v="0"/>
    <x v="0"/>
    <x v="0"/>
    <s v="Small Box"/>
    <s v="Avery® Durable Slant Ring Binders With Label Holder"/>
    <n v="0.37"/>
    <x v="0"/>
    <x v="38"/>
    <s v="Bullhead City"/>
    <n v="86442"/>
    <x v="606"/>
    <d v="2013-08-15T00:00:00"/>
    <n v="-18.445908000000003"/>
    <n v="25"/>
    <n v="98.68"/>
    <n v="87692"/>
    <s v="August"/>
    <n v="2013"/>
    <x v="0"/>
  </r>
  <r>
    <n v="7390"/>
    <n v="20617"/>
    <s v="Not Specified"/>
    <n v="0.1"/>
    <n v="999.99"/>
    <n v="13.99"/>
    <n v="2699"/>
    <x v="1700"/>
    <x v="0"/>
    <x v="1"/>
    <x v="2"/>
    <x v="7"/>
    <s v="Medium Box"/>
    <s v="Polycom Soundstation EX Audio-Conferencing Telephone, Black"/>
    <n v="0.36"/>
    <x v="0"/>
    <x v="38"/>
    <s v="Bullhead City"/>
    <n v="86442"/>
    <x v="46"/>
    <d v="2013-10-28T00:00:00"/>
    <n v="-221.78039999999999"/>
    <n v="4"/>
    <n v="3635.97"/>
    <n v="87693"/>
    <s v="October"/>
    <n v="2013"/>
    <x v="0"/>
  </r>
  <r>
    <n v="3415"/>
    <n v="18759"/>
    <s v="Critical"/>
    <n v="0.08"/>
    <n v="449.99"/>
    <n v="24.49"/>
    <n v="1292"/>
    <x v="1701"/>
    <x v="0"/>
    <x v="3"/>
    <x v="2"/>
    <x v="14"/>
    <s v="Large Box"/>
    <s v="Canon PC940 Copier"/>
    <n v="0.52"/>
    <x v="2"/>
    <x v="2"/>
    <s v="Lewisville"/>
    <n v="75057"/>
    <x v="692"/>
    <d v="2012-03-19T00:00:00"/>
    <n v="-2024.079"/>
    <n v="1"/>
    <n v="442.97"/>
    <n v="88913"/>
    <s v="March"/>
    <n v="2012"/>
    <x v="5"/>
  </r>
  <r>
    <n v="17"/>
    <n v="21776"/>
    <s v="Critical"/>
    <n v="0.06"/>
    <n v="9.48"/>
    <n v="7.29"/>
    <n v="11"/>
    <x v="1702"/>
    <x v="0"/>
    <x v="0"/>
    <x v="1"/>
    <x v="1"/>
    <s v="Small Pack"/>
    <s v="DAX Two-Tone Rosewood/Black Document Frame, Desktop, 5 x 7"/>
    <n v="0.45"/>
    <x v="3"/>
    <x v="6"/>
    <s v="Roselle"/>
    <n v="7203"/>
    <x v="1120"/>
    <d v="2010-08-17T00:00:00"/>
    <n v="-53.809600000000003"/>
    <n v="22"/>
    <n v="211.15"/>
    <n v="90192"/>
    <s v="August"/>
    <n v="2010"/>
    <x v="3"/>
  </r>
  <r>
    <n v="4568"/>
    <n v="24228"/>
    <s v="Low"/>
    <n v="0.01"/>
    <n v="3.14"/>
    <n v="1.92"/>
    <n v="1715"/>
    <x v="1703"/>
    <x v="0"/>
    <x v="1"/>
    <x v="0"/>
    <x v="16"/>
    <s v="Wrap Bag"/>
    <s v="Serrated Blade or Curved Handle Hand Letter Openers"/>
    <n v="0.84"/>
    <x v="2"/>
    <x v="24"/>
    <s v="Walker"/>
    <n v="49534"/>
    <x v="1359"/>
    <d v="2011-01-31T00:00:00"/>
    <n v="-3.2736000000000001"/>
    <n v="1"/>
    <n v="5.0599999999999996"/>
    <n v="89654"/>
    <s v="January"/>
    <n v="2011"/>
    <x v="1"/>
  </r>
  <r>
    <n v="4569"/>
    <n v="26172"/>
    <s v="High"/>
    <n v="0.02"/>
    <n v="55.48"/>
    <n v="14.3"/>
    <n v="1715"/>
    <x v="1703"/>
    <x v="0"/>
    <x v="1"/>
    <x v="0"/>
    <x v="8"/>
    <s v="Small Box"/>
    <s v="Xerox 194"/>
    <n v="0.37"/>
    <x v="2"/>
    <x v="24"/>
    <s v="Walker"/>
    <n v="49534"/>
    <x v="754"/>
    <d v="2012-05-09T00:00:00"/>
    <n v="437.04599999999994"/>
    <n v="11"/>
    <n v="633.4"/>
    <n v="89655"/>
    <s v="May"/>
    <n v="2012"/>
    <x v="2"/>
  </r>
  <r>
    <n v="5766"/>
    <n v="26250"/>
    <s v="Critical"/>
    <n v="0.05"/>
    <n v="90.97"/>
    <n v="14"/>
    <n v="2112"/>
    <x v="1704"/>
    <x v="2"/>
    <x v="1"/>
    <x v="2"/>
    <x v="7"/>
    <s v="Jumbo Drum"/>
    <s v="Lexmark Z54se Color Inkjet Printer"/>
    <n v="0.36"/>
    <x v="1"/>
    <x v="26"/>
    <s v="Monroe"/>
    <n v="28110"/>
    <x v="920"/>
    <d v="2011-09-29T00:00:00"/>
    <n v="10.970099999999999"/>
    <n v="18"/>
    <n v="1593.16"/>
    <n v="87864"/>
    <s v="September"/>
    <n v="2011"/>
    <x v="3"/>
  </r>
  <r>
    <n v="5767"/>
    <n v="24104"/>
    <s v="Not Specified"/>
    <n v="0.02"/>
    <n v="18.940000000000001"/>
    <n v="1.49"/>
    <n v="2112"/>
    <x v="1704"/>
    <x v="0"/>
    <x v="0"/>
    <x v="0"/>
    <x v="0"/>
    <s v="Small Box"/>
    <s v="Flexible Leather- Look Classic Collection Ring Binder"/>
    <n v="0.35"/>
    <x v="1"/>
    <x v="26"/>
    <s v="Monroe"/>
    <n v="28110"/>
    <x v="979"/>
    <d v="2012-03-18T00:00:00"/>
    <n v="4651.2060000000001"/>
    <n v="4"/>
    <n v="77.209999999999994"/>
    <n v="87866"/>
    <s v="March"/>
    <n v="2012"/>
    <x v="2"/>
  </r>
  <r>
    <n v="5768"/>
    <n v="23904"/>
    <s v="Low"/>
    <n v="0.04"/>
    <n v="9.65"/>
    <n v="6.22"/>
    <n v="2112"/>
    <x v="1704"/>
    <x v="1"/>
    <x v="0"/>
    <x v="1"/>
    <x v="1"/>
    <s v="Small Box"/>
    <s v="Eldon Expressions™ Desk Accessory, Wood Pencil Holder, Oak"/>
    <n v="0.55000000000000004"/>
    <x v="1"/>
    <x v="26"/>
    <s v="Monroe"/>
    <n v="28110"/>
    <x v="754"/>
    <d v="2012-05-11T00:00:00"/>
    <n v="675.17399999999998"/>
    <n v="18"/>
    <n v="184.42"/>
    <n v="87867"/>
    <s v="May"/>
    <n v="2012"/>
    <x v="1"/>
  </r>
  <r>
    <n v="8681"/>
    <n v="18010"/>
    <s v="Critical"/>
    <n v="0.02"/>
    <n v="115.79"/>
    <n v="1.99"/>
    <n v="3145"/>
    <x v="1705"/>
    <x v="0"/>
    <x v="1"/>
    <x v="2"/>
    <x v="11"/>
    <s v="Small Pack"/>
    <s v="Verbatim DVD-R, 4.7GB, Spindle, WE, Blank, Ink Jet/Thermal, 20/Spindle"/>
    <n v="0.49"/>
    <x v="2"/>
    <x v="2"/>
    <s v="Pflugerville"/>
    <n v="78660"/>
    <x v="692"/>
    <d v="2012-03-18T00:00:00"/>
    <n v="739.90769999999986"/>
    <n v="9"/>
    <n v="1072.33"/>
    <n v="85852"/>
    <s v="March"/>
    <n v="2012"/>
    <x v="2"/>
  </r>
  <r>
    <n v="8682"/>
    <n v="18729"/>
    <s v="Medium"/>
    <n v="0.05"/>
    <n v="115.99"/>
    <n v="5.99"/>
    <n v="3145"/>
    <x v="1705"/>
    <x v="1"/>
    <x v="1"/>
    <x v="2"/>
    <x v="3"/>
    <s v="Small Box"/>
    <s v="2160"/>
    <n v="0.56999999999999995"/>
    <x v="2"/>
    <x v="2"/>
    <s v="Pflugerville"/>
    <n v="78660"/>
    <x v="60"/>
    <d v="2012-04-13T00:00:00"/>
    <n v="763.20209999999986"/>
    <n v="11"/>
    <n v="1106.0899999999999"/>
    <n v="85853"/>
    <s v="April"/>
    <n v="2012"/>
    <x v="3"/>
  </r>
  <r>
    <n v="8683"/>
    <n v="18434"/>
    <s v="Low"/>
    <n v="0.08"/>
    <n v="2550.14"/>
    <n v="29.7"/>
    <n v="3145"/>
    <x v="1705"/>
    <x v="2"/>
    <x v="1"/>
    <x v="2"/>
    <x v="7"/>
    <s v="Jumbo Drum"/>
    <s v="Epson DFX-8500 Dot Matrix Printer"/>
    <n v="0.56999999999999995"/>
    <x v="2"/>
    <x v="2"/>
    <s v="Pflugerville"/>
    <n v="78660"/>
    <x v="987"/>
    <d v="2013-03-13T00:00:00"/>
    <n v="-3476.8593000000001"/>
    <n v="2"/>
    <n v="4739.18"/>
    <n v="85855"/>
    <s v="March"/>
    <n v="2013"/>
    <x v="5"/>
  </r>
  <r>
    <n v="8684"/>
    <n v="18435"/>
    <s v="Low"/>
    <n v="0.05"/>
    <n v="55.98"/>
    <n v="4.8600000000000003"/>
    <n v="3145"/>
    <x v="1705"/>
    <x v="1"/>
    <x v="1"/>
    <x v="0"/>
    <x v="8"/>
    <s v="Small Box"/>
    <s v="Xerox 1908"/>
    <n v="0.36"/>
    <x v="2"/>
    <x v="2"/>
    <s v="Pflugerville"/>
    <n v="78660"/>
    <x v="987"/>
    <d v="2013-03-18T00:00:00"/>
    <n v="77.887199999999993"/>
    <n v="2"/>
    <n v="112.88"/>
    <n v="85855"/>
    <s v="March"/>
    <n v="2013"/>
    <x v="3"/>
  </r>
  <r>
    <n v="7712"/>
    <n v="26291"/>
    <s v="High"/>
    <n v="0"/>
    <n v="30.98"/>
    <n v="5.76"/>
    <n v="2819"/>
    <x v="1706"/>
    <x v="0"/>
    <x v="0"/>
    <x v="0"/>
    <x v="8"/>
    <s v="Small Box"/>
    <s v="IBM Multi-Purpose Copy Paper, 8 1/2 x 11&quot;, Case"/>
    <n v="0.4"/>
    <x v="1"/>
    <x v="34"/>
    <s v="Monroe"/>
    <n v="71203"/>
    <x v="497"/>
    <d v="2013-01-07T00:00:00"/>
    <n v="749.65800000000002"/>
    <n v="6"/>
    <n v="189.24"/>
    <n v="87903"/>
    <s v="January"/>
    <n v="2013"/>
    <x v="4"/>
  </r>
  <r>
    <n v="70"/>
    <n v="22410"/>
    <s v="Medium"/>
    <n v="0.08"/>
    <n v="59.98"/>
    <n v="3.99"/>
    <n v="26"/>
    <x v="1707"/>
    <x v="0"/>
    <x v="1"/>
    <x v="0"/>
    <x v="10"/>
    <s v="Small Box"/>
    <s v="Belkin 8 Outlet SurgeMaster II Gold Surge Protector"/>
    <n v="0.56999999999999995"/>
    <x v="0"/>
    <x v="0"/>
    <s v="Lake Forest"/>
    <n v="92630"/>
    <x v="1261"/>
    <d v="2012-06-29T00:00:00"/>
    <n v="420.98399999999998"/>
    <n v="11"/>
    <n v="619.14"/>
    <n v="87658"/>
    <s v="June"/>
    <n v="2012"/>
    <x v="5"/>
  </r>
  <r>
    <n v="71"/>
    <n v="22737"/>
    <s v="Not Specified"/>
    <n v="0"/>
    <n v="2.89"/>
    <n v="0.5"/>
    <n v="26"/>
    <x v="1707"/>
    <x v="1"/>
    <x v="1"/>
    <x v="0"/>
    <x v="4"/>
    <s v="Small Box"/>
    <s v="Avery 498"/>
    <n v="0.38"/>
    <x v="0"/>
    <x v="0"/>
    <s v="Lake Forest"/>
    <n v="92630"/>
    <x v="472"/>
    <d v="2013-09-03T00:00:00"/>
    <n v="19.409699999999997"/>
    <n v="7"/>
    <n v="28.13"/>
    <n v="87667"/>
    <s v="September"/>
    <n v="2013"/>
    <x v="4"/>
  </r>
  <r>
    <n v="72"/>
    <n v="21292"/>
    <s v="High"/>
    <n v="0.09"/>
    <n v="3.69"/>
    <n v="0.5"/>
    <n v="26"/>
    <x v="1707"/>
    <x v="0"/>
    <x v="1"/>
    <x v="0"/>
    <x v="4"/>
    <s v="Small Box"/>
    <s v="Avery 52"/>
    <n v="0.38"/>
    <x v="0"/>
    <x v="0"/>
    <s v="Lake Forest"/>
    <n v="92630"/>
    <x v="756"/>
    <d v="2013-12-12T00:00:00"/>
    <n v="37.370399999999997"/>
    <n v="15"/>
    <n v="54.16"/>
    <n v="87670"/>
    <s v="December"/>
    <n v="2013"/>
    <x v="0"/>
  </r>
  <r>
    <n v="73"/>
    <n v="21293"/>
    <s v="High"/>
    <n v="0.06"/>
    <n v="65.989999999999995"/>
    <n v="8.99"/>
    <n v="26"/>
    <x v="1707"/>
    <x v="0"/>
    <x v="1"/>
    <x v="2"/>
    <x v="3"/>
    <s v="Small Box"/>
    <s v="V 3600 Series"/>
    <n v="0.57999999999999996"/>
    <x v="0"/>
    <x v="0"/>
    <s v="Lake Forest"/>
    <n v="92630"/>
    <x v="756"/>
    <d v="2013-12-12T00:00:00"/>
    <n v="-85.606752"/>
    <n v="3"/>
    <n v="170.67"/>
    <n v="87670"/>
    <s v="December"/>
    <n v="2013"/>
    <x v="3"/>
  </r>
  <r>
    <n v="375"/>
    <n v="24805"/>
    <s v="Critical"/>
    <n v="0.05"/>
    <n v="10.98"/>
    <n v="3.37"/>
    <n v="144"/>
    <x v="1708"/>
    <x v="0"/>
    <x v="3"/>
    <x v="0"/>
    <x v="16"/>
    <s v="Small Pack"/>
    <s v="Fiskars® Softgrip Scissors"/>
    <n v="0.56999999999999995"/>
    <x v="3"/>
    <x v="16"/>
    <s v="Yarmouth"/>
    <n v="2664"/>
    <x v="611"/>
    <d v="2010-06-03T00:00:00"/>
    <n v="-2.544"/>
    <n v="6"/>
    <n v="64.400000000000006"/>
    <n v="91087"/>
    <s v="June"/>
    <n v="2010"/>
    <x v="3"/>
  </r>
  <r>
    <n v="6318"/>
    <n v="19432"/>
    <s v="Medium"/>
    <n v="0.01"/>
    <n v="114.98"/>
    <n v="58.72"/>
    <n v="2332"/>
    <x v="1709"/>
    <x v="2"/>
    <x v="2"/>
    <x v="1"/>
    <x v="13"/>
    <s v="Jumbo Box"/>
    <s v="Sauder Camden County Collection Libraries, Planked Cherry Finish"/>
    <n v="0.76"/>
    <x v="2"/>
    <x v="33"/>
    <s v="Franklin"/>
    <n v="53132"/>
    <x v="244"/>
    <d v="2012-11-24T00:00:00"/>
    <n v="324.72000000000025"/>
    <n v="38"/>
    <n v="4375.13"/>
    <n v="89616"/>
    <s v="November"/>
    <n v="2012"/>
    <x v="1"/>
  </r>
  <r>
    <n v="6319"/>
    <n v="19433"/>
    <s v="Medium"/>
    <n v="0.1"/>
    <n v="299.99"/>
    <n v="11.64"/>
    <n v="2332"/>
    <x v="1709"/>
    <x v="0"/>
    <x v="2"/>
    <x v="2"/>
    <x v="14"/>
    <s v="Large Box"/>
    <s v="Brother DCP1000 Digital 3 in 1 Multifunction Machine"/>
    <n v="0.5"/>
    <x v="2"/>
    <x v="33"/>
    <s v="Franklin"/>
    <n v="53132"/>
    <x v="244"/>
    <d v="2012-11-23T00:00:00"/>
    <n v="6140.2478999999994"/>
    <n v="32"/>
    <n v="8898.91"/>
    <n v="89616"/>
    <s v="November"/>
    <n v="2012"/>
    <x v="0"/>
  </r>
  <r>
    <n v="6320"/>
    <n v="19434"/>
    <s v="Medium"/>
    <n v="0.01"/>
    <n v="40.97"/>
    <n v="14.45"/>
    <n v="2332"/>
    <x v="1709"/>
    <x v="0"/>
    <x v="2"/>
    <x v="1"/>
    <x v="1"/>
    <s v="Large Box"/>
    <s v="Dana Halogen Swing-Arm Architect Lamp"/>
    <n v="0.56999999999999995"/>
    <x v="2"/>
    <x v="33"/>
    <s v="Franklin"/>
    <n v="53132"/>
    <x v="244"/>
    <d v="2012-11-24T00:00:00"/>
    <n v="713.83400000000006"/>
    <n v="32"/>
    <n v="1413.93"/>
    <n v="89616"/>
    <s v="November"/>
    <n v="2012"/>
    <x v="1"/>
  </r>
  <r>
    <n v="6321"/>
    <n v="19435"/>
    <s v="Medium"/>
    <n v="0.05"/>
    <n v="999.99"/>
    <n v="13.99"/>
    <n v="2332"/>
    <x v="1709"/>
    <x v="1"/>
    <x v="2"/>
    <x v="2"/>
    <x v="7"/>
    <s v="Medium Box"/>
    <s v="Polycom Soundstation EX Audio-Conferencing Telephone, Black"/>
    <n v="0.36"/>
    <x v="2"/>
    <x v="33"/>
    <s v="Franklin"/>
    <n v="53132"/>
    <x v="244"/>
    <d v="2012-11-24T00:00:00"/>
    <n v="468.40104000000065"/>
    <n v="2"/>
    <n v="2055.9699999999998"/>
    <n v="89616"/>
    <s v="November"/>
    <n v="2012"/>
    <x v="3"/>
  </r>
  <r>
    <n v="6322"/>
    <n v="19092"/>
    <s v="High"/>
    <n v="0.06"/>
    <n v="4.0599999999999996"/>
    <n v="6.89"/>
    <n v="2332"/>
    <x v="1709"/>
    <x v="0"/>
    <x v="3"/>
    <x v="0"/>
    <x v="10"/>
    <s v="Small Box"/>
    <s v="Eureka Disposable Bags for Sanitaire® Vibra Groomer I® Upright Vac"/>
    <n v="0.6"/>
    <x v="2"/>
    <x v="33"/>
    <s v="Franklin"/>
    <n v="53132"/>
    <x v="965"/>
    <d v="2013-04-25T00:00:00"/>
    <n v="-133.62"/>
    <n v="7"/>
    <n v="30.64"/>
    <n v="89617"/>
    <s v="April"/>
    <n v="2013"/>
    <x v="3"/>
  </r>
  <r>
    <n v="4890"/>
    <n v="21737"/>
    <s v="Not Specified"/>
    <n v="0.01"/>
    <n v="8.34"/>
    <n v="1.43"/>
    <n v="1809"/>
    <x v="1710"/>
    <x v="0"/>
    <x v="1"/>
    <x v="0"/>
    <x v="8"/>
    <s v="Wrap Bag"/>
    <s v="REDIFORM Incoming/Outgoing Call Register, 11&quot; X 8 1/2&quot;, 100 Messages"/>
    <n v="0.35"/>
    <x v="1"/>
    <x v="21"/>
    <s v="Enterprise"/>
    <n v="36330"/>
    <x v="312"/>
    <d v="2011-06-08T00:00:00"/>
    <n v="-4.200000000000035E-2"/>
    <n v="16"/>
    <n v="136.6"/>
    <n v="91351"/>
    <s v="June"/>
    <n v="2011"/>
    <x v="1"/>
  </r>
  <r>
    <n v="4891"/>
    <n v="25353"/>
    <s v="Critical"/>
    <n v="0.08"/>
    <n v="21.38"/>
    <n v="8.99"/>
    <n v="1809"/>
    <x v="1710"/>
    <x v="0"/>
    <x v="1"/>
    <x v="0"/>
    <x v="9"/>
    <s v="Small Pack"/>
    <s v="Boston 1730 StandUp Electric Pencil Sharpener"/>
    <n v="0.59"/>
    <x v="1"/>
    <x v="21"/>
    <s v="Enterprise"/>
    <n v="36330"/>
    <x v="828"/>
    <d v="2012-10-21T00:00:00"/>
    <n v="-369.26960000000003"/>
    <n v="15"/>
    <n v="317.10000000000002"/>
    <n v="91353"/>
    <s v="October"/>
    <n v="2012"/>
    <x v="5"/>
  </r>
  <r>
    <n v="2650"/>
    <n v="24325"/>
    <s v="Medium"/>
    <n v="7.0000000000000007E-2"/>
    <n v="7.08"/>
    <n v="2.35"/>
    <n v="1028"/>
    <x v="1711"/>
    <x v="1"/>
    <x v="3"/>
    <x v="0"/>
    <x v="9"/>
    <s v="Wrap Bag"/>
    <s v="SANFORD Major Accent™ Highlighters"/>
    <n v="0.47"/>
    <x v="3"/>
    <x v="15"/>
    <s v="Commack"/>
    <n v="11725"/>
    <x v="1067"/>
    <d v="2010-09-30T00:00:00"/>
    <n v="30.49"/>
    <n v="13"/>
    <n v="93.82"/>
    <n v="89006"/>
    <s v="September"/>
    <n v="2010"/>
    <x v="0"/>
  </r>
  <r>
    <n v="2651"/>
    <n v="23398"/>
    <s v="Not Specified"/>
    <n v="0.05"/>
    <n v="83.1"/>
    <n v="6.13"/>
    <n v="1028"/>
    <x v="1711"/>
    <x v="1"/>
    <x v="3"/>
    <x v="2"/>
    <x v="11"/>
    <s v="Small Box"/>
    <s v="Micro Innovations Micro Digital Wireless Keyboard and Mouse, Gray"/>
    <n v="0.45"/>
    <x v="3"/>
    <x v="15"/>
    <s v="Commack"/>
    <n v="11725"/>
    <x v="817"/>
    <d v="2010-11-09T00:00:00"/>
    <n v="1152.5276999999999"/>
    <n v="20"/>
    <n v="1670.33"/>
    <n v="89007"/>
    <s v="November"/>
    <n v="2010"/>
    <x v="3"/>
  </r>
  <r>
    <n v="2652"/>
    <n v="22965"/>
    <s v="Medium"/>
    <n v="0.09"/>
    <n v="30.98"/>
    <n v="5.76"/>
    <n v="1028"/>
    <x v="1711"/>
    <x v="0"/>
    <x v="3"/>
    <x v="0"/>
    <x v="8"/>
    <s v="Small Box"/>
    <s v="IBM Multi-Purpose Copy Paper, 8 1/2 x 11&quot;, Case"/>
    <n v="0.4"/>
    <x v="3"/>
    <x v="15"/>
    <s v="Commack"/>
    <n v="11725"/>
    <x v="110"/>
    <d v="2011-06-07T00:00:00"/>
    <n v="21.084"/>
    <n v="2"/>
    <n v="62.81"/>
    <n v="89009"/>
    <s v="June"/>
    <n v="2011"/>
    <x v="0"/>
  </r>
  <r>
    <n v="2653"/>
    <n v="22966"/>
    <s v="Medium"/>
    <n v="0.1"/>
    <n v="125.99"/>
    <n v="7.69"/>
    <n v="1028"/>
    <x v="1711"/>
    <x v="0"/>
    <x v="3"/>
    <x v="2"/>
    <x v="3"/>
    <s v="Small Box"/>
    <s v="StarTAC 3000"/>
    <n v="0.59"/>
    <x v="3"/>
    <x v="15"/>
    <s v="Commack"/>
    <n v="11725"/>
    <x v="110"/>
    <d v="2011-06-08T00:00:00"/>
    <n v="-182.5472"/>
    <n v="5"/>
    <n v="486.73"/>
    <n v="89009"/>
    <s v="June"/>
    <n v="2011"/>
    <x v="0"/>
  </r>
  <r>
    <n v="2654"/>
    <n v="25336"/>
    <s v="Low"/>
    <n v="0.08"/>
    <n v="172.99"/>
    <n v="19.989999999999998"/>
    <n v="1028"/>
    <x v="1711"/>
    <x v="0"/>
    <x v="3"/>
    <x v="0"/>
    <x v="0"/>
    <s v="Small Box"/>
    <s v="Ibico EB-19 Dual Function Manual Binding System"/>
    <n v="0.39"/>
    <x v="3"/>
    <x v="15"/>
    <s v="Commack"/>
    <n v="11725"/>
    <x v="284"/>
    <d v="2013-05-25T00:00:00"/>
    <n v="149.49799999999999"/>
    <n v="2"/>
    <n v="324.01"/>
    <n v="89014"/>
    <s v="May"/>
    <n v="2013"/>
    <x v="5"/>
  </r>
  <r>
    <n v="2655"/>
    <n v="25337"/>
    <s v="Low"/>
    <n v="0.1"/>
    <n v="65.989999999999995"/>
    <n v="4.99"/>
    <n v="1028"/>
    <x v="1711"/>
    <x v="0"/>
    <x v="3"/>
    <x v="2"/>
    <x v="3"/>
    <s v="Small Box"/>
    <s v="T193"/>
    <n v="0.56999999999999995"/>
    <x v="3"/>
    <x v="15"/>
    <s v="Commack"/>
    <n v="11725"/>
    <x v="284"/>
    <d v="2013-05-30T00:00:00"/>
    <n v="185.94"/>
    <n v="9"/>
    <n v="472.52"/>
    <n v="89014"/>
    <s v="May"/>
    <n v="2013"/>
    <x v="0"/>
  </r>
  <r>
    <n v="3583"/>
    <n v="18733"/>
    <s v="Medium"/>
    <n v="0.03"/>
    <n v="125.99"/>
    <n v="7.69"/>
    <n v="1357"/>
    <x v="1712"/>
    <x v="0"/>
    <x v="0"/>
    <x v="2"/>
    <x v="3"/>
    <s v="Small Box"/>
    <s v="Timeport L7089"/>
    <n v="0.57999999999999996"/>
    <x v="2"/>
    <x v="2"/>
    <s v="Weslaco"/>
    <n v="78596"/>
    <x v="651"/>
    <d v="2010-06-05T00:00:00"/>
    <n v="500.95799999999997"/>
    <n v="9"/>
    <n v="981.65"/>
    <n v="88184"/>
    <s v="June"/>
    <n v="2010"/>
    <x v="1"/>
  </r>
  <r>
    <n v="3584"/>
    <n v="18645"/>
    <s v="High"/>
    <n v="7.0000000000000007E-2"/>
    <n v="119.99"/>
    <n v="16.8"/>
    <n v="1357"/>
    <x v="1712"/>
    <x v="2"/>
    <x v="0"/>
    <x v="2"/>
    <x v="7"/>
    <s v="Jumbo Box"/>
    <s v="Epson C62 Color Inkjet Printer"/>
    <n v="0.35"/>
    <x v="2"/>
    <x v="2"/>
    <s v="Weslaco"/>
    <n v="78596"/>
    <x v="385"/>
    <d v="2010-12-30T00:00:00"/>
    <n v="1206.5961"/>
    <n v="15"/>
    <n v="1748.69"/>
    <n v="88185"/>
    <s v="December"/>
    <n v="2010"/>
    <x v="0"/>
  </r>
  <r>
    <n v="3585"/>
    <n v="22154"/>
    <s v="High"/>
    <n v="0.09"/>
    <n v="4.91"/>
    <n v="3.05"/>
    <n v="1357"/>
    <x v="1712"/>
    <x v="0"/>
    <x v="0"/>
    <x v="1"/>
    <x v="1"/>
    <s v="Small Pack"/>
    <s v="Ultra Door Push Plate"/>
    <n v="0.52"/>
    <x v="2"/>
    <x v="2"/>
    <s v="Weslaco"/>
    <n v="78596"/>
    <x v="820"/>
    <d v="2011-02-24T00:00:00"/>
    <n v="-29.62"/>
    <n v="12"/>
    <n v="57.58"/>
    <n v="88186"/>
    <s v="February"/>
    <n v="2011"/>
    <x v="0"/>
  </r>
  <r>
    <n v="3586"/>
    <n v="18680"/>
    <s v="Low"/>
    <n v="0.09"/>
    <n v="12.97"/>
    <n v="1.49"/>
    <n v="1357"/>
    <x v="1712"/>
    <x v="0"/>
    <x v="0"/>
    <x v="0"/>
    <x v="0"/>
    <s v="Small Box"/>
    <s v="Mead 1st Gear 2&quot; Zipper Binder, Asst. Colors"/>
    <n v="0.35"/>
    <x v="2"/>
    <x v="2"/>
    <s v="Weslaco"/>
    <n v="78596"/>
    <x v="196"/>
    <d v="2011-04-03T00:00:00"/>
    <n v="58.718999999999994"/>
    <n v="7"/>
    <n v="85.1"/>
    <n v="88187"/>
    <s v="March"/>
    <n v="2011"/>
    <x v="0"/>
  </r>
  <r>
    <n v="3587"/>
    <n v="18681"/>
    <s v="Low"/>
    <n v="0.01"/>
    <n v="20.89"/>
    <n v="11.52"/>
    <n v="1357"/>
    <x v="1712"/>
    <x v="0"/>
    <x v="0"/>
    <x v="0"/>
    <x v="2"/>
    <s v="Small Box"/>
    <s v="Iris® 3-Drawer Stacking Bin, Black"/>
    <n v="0.83"/>
    <x v="2"/>
    <x v="2"/>
    <s v="Weslaco"/>
    <n v="78596"/>
    <x v="196"/>
    <d v="2011-04-06T00:00:00"/>
    <n v="-245.62"/>
    <n v="8"/>
    <n v="179.91"/>
    <n v="88187"/>
    <s v="March"/>
    <n v="2011"/>
    <x v="1"/>
  </r>
  <r>
    <n v="3588"/>
    <n v="18487"/>
    <s v="High"/>
    <n v="0.09"/>
    <n v="415.88"/>
    <n v="11.37"/>
    <n v="1357"/>
    <x v="1712"/>
    <x v="0"/>
    <x v="0"/>
    <x v="0"/>
    <x v="2"/>
    <s v="Small Box"/>
    <s v="Deluxe Rollaway Locking File with Drawer"/>
    <n v="0.56999999999999995"/>
    <x v="2"/>
    <x v="2"/>
    <s v="Weslaco"/>
    <n v="78596"/>
    <x v="95"/>
    <d v="2012-09-22T00:00:00"/>
    <n v="2137.2800000000002"/>
    <n v="10"/>
    <n v="3898.04"/>
    <n v="88188"/>
    <s v="September"/>
    <n v="2012"/>
    <x v="0"/>
  </r>
  <r>
    <n v="3589"/>
    <n v="21057"/>
    <s v="Critical"/>
    <n v="0.01"/>
    <n v="17.07"/>
    <n v="8.1300000000000008"/>
    <n v="1357"/>
    <x v="1712"/>
    <x v="1"/>
    <x v="0"/>
    <x v="0"/>
    <x v="5"/>
    <s v="Small Box"/>
    <s v="Recycled Interoffice Envelopes with Re-Use-A-Seal® Closure, 10 x 13"/>
    <n v="0.38"/>
    <x v="2"/>
    <x v="2"/>
    <s v="Weslaco"/>
    <n v="78596"/>
    <x v="1360"/>
    <d v="2012-10-25T00:00:00"/>
    <n v="54.712399999999995"/>
    <n v="15"/>
    <n v="266.06"/>
    <n v="88189"/>
    <s v="October"/>
    <n v="2012"/>
    <x v="1"/>
  </r>
  <r>
    <n v="1144"/>
    <n v="24960"/>
    <s v="Critical"/>
    <n v="0.02"/>
    <n v="5.68"/>
    <n v="1.39"/>
    <n v="448"/>
    <x v="1713"/>
    <x v="0"/>
    <x v="1"/>
    <x v="0"/>
    <x v="5"/>
    <s v="Small Box"/>
    <s v="Staples Standard Envelopes"/>
    <n v="0.38"/>
    <x v="2"/>
    <x v="17"/>
    <s v="Saint Cloud"/>
    <n v="56301"/>
    <x v="33"/>
    <d v="2012-02-14T00:00:00"/>
    <n v="8.4593999999999987"/>
    <n v="2"/>
    <n v="12.26"/>
    <n v="90450"/>
    <s v="February"/>
    <n v="2012"/>
    <x v="2"/>
  </r>
  <r>
    <n v="1145"/>
    <n v="24961"/>
    <s v="Critical"/>
    <n v="0"/>
    <n v="348.21"/>
    <n v="84.84"/>
    <n v="448"/>
    <x v="1713"/>
    <x v="2"/>
    <x v="1"/>
    <x v="1"/>
    <x v="6"/>
    <s v="Jumbo Box"/>
    <s v="Bretford CR4500 Series Slim Rectangular Table"/>
    <n v="0.66"/>
    <x v="2"/>
    <x v="17"/>
    <s v="Saint Cloud"/>
    <n v="56301"/>
    <x v="33"/>
    <d v="2012-02-13T00:00:00"/>
    <n v="-237.61799999999999"/>
    <n v="2"/>
    <n v="773.45"/>
    <n v="90450"/>
    <s v="February"/>
    <n v="2012"/>
    <x v="4"/>
  </r>
  <r>
    <n v="1146"/>
    <n v="20352"/>
    <s v="Low"/>
    <n v="0.08"/>
    <n v="83.1"/>
    <n v="6.13"/>
    <n v="448"/>
    <x v="1713"/>
    <x v="0"/>
    <x v="1"/>
    <x v="2"/>
    <x v="11"/>
    <s v="Small Box"/>
    <s v="Micro Innovations Micro Digital Wireless Keyboard and Mouse, Gray"/>
    <n v="0.45"/>
    <x v="2"/>
    <x v="17"/>
    <s v="Saint Cloud"/>
    <n v="56301"/>
    <x v="1361"/>
    <d v="2012-08-21T00:00:00"/>
    <n v="-79.284400000000005"/>
    <n v="2"/>
    <n v="159.02000000000001"/>
    <n v="90451"/>
    <s v="August"/>
    <n v="2012"/>
    <x v="5"/>
  </r>
  <r>
    <n v="1147"/>
    <n v="20353"/>
    <s v="Low"/>
    <n v="0.06"/>
    <n v="19.98"/>
    <n v="5.77"/>
    <n v="448"/>
    <x v="1713"/>
    <x v="0"/>
    <x v="1"/>
    <x v="0"/>
    <x v="8"/>
    <s v="Small Box"/>
    <s v="Xerox Blank Computer Paper"/>
    <n v="0.38"/>
    <x v="2"/>
    <x v="17"/>
    <s v="Saint Cloud"/>
    <n v="56301"/>
    <x v="1361"/>
    <d v="2012-08-19T00:00:00"/>
    <n v="233.30969999999999"/>
    <n v="17"/>
    <n v="338.13"/>
    <n v="90451"/>
    <s v="August"/>
    <n v="2012"/>
    <x v="3"/>
  </r>
  <r>
    <n v="1148"/>
    <n v="25793"/>
    <s v="Critical"/>
    <n v="0.01"/>
    <n v="8.74"/>
    <n v="1.39"/>
    <n v="448"/>
    <x v="1713"/>
    <x v="0"/>
    <x v="1"/>
    <x v="0"/>
    <x v="5"/>
    <s v="Small Box"/>
    <s v="#10- 4 1/8&quot; x 9 1/2&quot; Recycled Envelopes"/>
    <n v="0.38"/>
    <x v="2"/>
    <x v="17"/>
    <s v="Saint Cloud"/>
    <n v="56301"/>
    <x v="143"/>
    <d v="2013-05-04T00:00:00"/>
    <n v="83.903999999999996"/>
    <n v="14"/>
    <n v="121.6"/>
    <n v="90452"/>
    <s v="May"/>
    <n v="2013"/>
    <x v="1"/>
  </r>
  <r>
    <n v="6822"/>
    <n v="19617"/>
    <s v="Low"/>
    <n v="0.06"/>
    <n v="4.28"/>
    <n v="0.94"/>
    <n v="2495"/>
    <x v="1714"/>
    <x v="0"/>
    <x v="2"/>
    <x v="0"/>
    <x v="9"/>
    <s v="Wrap Bag"/>
    <s v="Newell 336"/>
    <n v="0.56000000000000005"/>
    <x v="0"/>
    <x v="42"/>
    <s v="Rock Springs"/>
    <n v="82901"/>
    <x v="840"/>
    <d v="2010-04-28T00:00:00"/>
    <n v="0.36999999999999922"/>
    <n v="2"/>
    <n v="8.66"/>
    <n v="86885"/>
    <s v="April"/>
    <n v="2010"/>
    <x v="3"/>
  </r>
  <r>
    <n v="6823"/>
    <n v="18188"/>
    <s v="Medium"/>
    <n v="0.08"/>
    <n v="5.28"/>
    <n v="5.57"/>
    <n v="2495"/>
    <x v="1714"/>
    <x v="0"/>
    <x v="0"/>
    <x v="0"/>
    <x v="8"/>
    <s v="Small Box"/>
    <s v="Xerox 1981"/>
    <n v="0.4"/>
    <x v="0"/>
    <x v="42"/>
    <s v="Rock Springs"/>
    <n v="82901"/>
    <x v="292"/>
    <d v="2011-02-04T00:00:00"/>
    <n v="-121.91"/>
    <n v="12"/>
    <n v="64.349999999999994"/>
    <n v="86888"/>
    <s v="February"/>
    <n v="2011"/>
    <x v="5"/>
  </r>
  <r>
    <n v="3412"/>
    <n v="3796"/>
    <s v="Critical"/>
    <n v="0"/>
    <n v="140.99"/>
    <n v="13.99"/>
    <n v="1291"/>
    <x v="1715"/>
    <x v="0"/>
    <x v="3"/>
    <x v="2"/>
    <x v="7"/>
    <s v="Medium Box"/>
    <s v="Canon MP100DHII Printing Calculator"/>
    <n v="0.37"/>
    <x v="1"/>
    <x v="8"/>
    <s v="Miami"/>
    <n v="33180"/>
    <x v="1292"/>
    <d v="2011-03-17T00:00:00"/>
    <n v="215.23750000000001"/>
    <n v="11"/>
    <n v="1612.93"/>
    <n v="27077"/>
    <s v="March"/>
    <n v="2011"/>
    <x v="4"/>
  </r>
  <r>
    <n v="3413"/>
    <n v="759"/>
    <s v="Critical"/>
    <n v="0.08"/>
    <n v="449.99"/>
    <n v="24.49"/>
    <n v="1291"/>
    <x v="1715"/>
    <x v="0"/>
    <x v="3"/>
    <x v="2"/>
    <x v="14"/>
    <s v="Large Box"/>
    <s v="Canon PC940 Copier"/>
    <n v="0.52"/>
    <x v="1"/>
    <x v="8"/>
    <s v="Miami"/>
    <n v="33180"/>
    <x v="692"/>
    <d v="2012-03-19T00:00:00"/>
    <n v="-2692.0250699999997"/>
    <n v="2"/>
    <n v="885.94"/>
    <n v="5444"/>
    <s v="March"/>
    <n v="2012"/>
    <x v="5"/>
  </r>
  <r>
    <n v="3414"/>
    <n v="3584"/>
    <s v="High"/>
    <n v="0.09"/>
    <n v="12.28"/>
    <n v="6.47"/>
    <n v="1291"/>
    <x v="1715"/>
    <x v="0"/>
    <x v="3"/>
    <x v="0"/>
    <x v="8"/>
    <s v="Small Box"/>
    <s v="Xerox 1881"/>
    <n v="0.38"/>
    <x v="1"/>
    <x v="8"/>
    <s v="Miami"/>
    <n v="33180"/>
    <x v="195"/>
    <d v="2013-07-11T00:00:00"/>
    <n v="-18.6599"/>
    <n v="38"/>
    <n v="438"/>
    <n v="25569"/>
    <s v="July"/>
    <n v="2013"/>
    <x v="0"/>
  </r>
  <r>
    <n v="6545"/>
    <n v="19847"/>
    <s v="High"/>
    <n v="0.1"/>
    <n v="37.700000000000003"/>
    <n v="2.99"/>
    <n v="2406"/>
    <x v="1716"/>
    <x v="0"/>
    <x v="2"/>
    <x v="0"/>
    <x v="0"/>
    <s v="Small Box"/>
    <s v="Vinyl Sectional Post Binders"/>
    <n v="0.35"/>
    <x v="3"/>
    <x v="16"/>
    <s v="Taunton"/>
    <n v="2718"/>
    <x v="529"/>
    <d v="2013-08-13T00:00:00"/>
    <n v="585.2924999999999"/>
    <n v="25"/>
    <n v="848.25"/>
    <n v="88458"/>
    <s v="August"/>
    <n v="2013"/>
    <x v="0"/>
  </r>
  <r>
    <n v="7742"/>
    <n v="22650"/>
    <s v="Low"/>
    <n v="0"/>
    <n v="400.97"/>
    <n v="48.26"/>
    <n v="2834"/>
    <x v="1717"/>
    <x v="2"/>
    <x v="3"/>
    <x v="2"/>
    <x v="7"/>
    <s v="Jumbo Box"/>
    <s v="Hewlett-Packard Deskjet 1220Cse Color Inkjet Printer"/>
    <n v="0.36"/>
    <x v="2"/>
    <x v="17"/>
    <s v="Lakeville"/>
    <n v="55044"/>
    <x v="778"/>
    <d v="2011-06-26T00:00:00"/>
    <n v="2226.0365999999999"/>
    <n v="8"/>
    <n v="3226.14"/>
    <n v="91031"/>
    <s v="June"/>
    <n v="2011"/>
    <x v="4"/>
  </r>
  <r>
    <n v="7743"/>
    <n v="20805"/>
    <s v="Low"/>
    <n v="0.01"/>
    <n v="20.89"/>
    <n v="11.52"/>
    <n v="2834"/>
    <x v="1717"/>
    <x v="0"/>
    <x v="3"/>
    <x v="0"/>
    <x v="2"/>
    <s v="Small Box"/>
    <s v="Iris® 3-Drawer Stacking Bin, Black"/>
    <n v="0.83"/>
    <x v="2"/>
    <x v="17"/>
    <s v="Lakeville"/>
    <n v="55044"/>
    <x v="645"/>
    <d v="2013-02-05T00:00:00"/>
    <n v="-274.73439999999999"/>
    <n v="7"/>
    <n v="149.58000000000001"/>
    <n v="91033"/>
    <s v="January"/>
    <n v="2013"/>
    <x v="1"/>
  </r>
  <r>
    <n v="7744"/>
    <n v="21740"/>
    <s v="High"/>
    <n v="0.02"/>
    <n v="4.37"/>
    <n v="5.15"/>
    <n v="2834"/>
    <x v="1717"/>
    <x v="0"/>
    <x v="3"/>
    <x v="0"/>
    <x v="10"/>
    <s v="Small Box"/>
    <s v="Eureka Sanitaire ® Multi-Pro Heavy-Duty Upright, Disposable Bags"/>
    <n v="0.59"/>
    <x v="2"/>
    <x v="17"/>
    <s v="Lakeville"/>
    <n v="55044"/>
    <x v="1126"/>
    <d v="2013-12-27T00:00:00"/>
    <n v="-40.850879999999989"/>
    <n v="19"/>
    <n v="88.89"/>
    <n v="91035"/>
    <s v="December"/>
    <n v="2013"/>
    <x v="2"/>
  </r>
  <r>
    <n v="7745"/>
    <n v="21741"/>
    <s v="High"/>
    <n v="0.08"/>
    <n v="3.48"/>
    <n v="49"/>
    <n v="2834"/>
    <x v="1717"/>
    <x v="0"/>
    <x v="3"/>
    <x v="0"/>
    <x v="10"/>
    <s v="Large Box"/>
    <s v="Hoover® Commercial Lightweight Upright Vacuum"/>
    <n v="0.59"/>
    <x v="2"/>
    <x v="17"/>
    <s v="Lakeville"/>
    <n v="55044"/>
    <x v="1126"/>
    <d v="2013-12-29T00:00:00"/>
    <n v="-159.56975999999997"/>
    <n v="6"/>
    <n v="47.28"/>
    <n v="91035"/>
    <s v="December"/>
    <n v="2013"/>
    <x v="5"/>
  </r>
  <r>
    <n v="7746"/>
    <n v="21742"/>
    <s v="High"/>
    <n v="0.05"/>
    <n v="20.98"/>
    <n v="1.49"/>
    <n v="2834"/>
    <x v="1717"/>
    <x v="0"/>
    <x v="3"/>
    <x v="0"/>
    <x v="0"/>
    <s v="Small Box"/>
    <s v="Avery Legal 4-Ring Binder"/>
    <n v="0.35"/>
    <x v="2"/>
    <x v="17"/>
    <s v="Lakeville"/>
    <n v="55044"/>
    <x v="1126"/>
    <d v="2013-12-28T00:00:00"/>
    <n v="294.57479999999998"/>
    <n v="21"/>
    <n v="426.92"/>
    <n v="91035"/>
    <s v="December"/>
    <n v="2013"/>
    <x v="3"/>
  </r>
  <r>
    <n v="1197"/>
    <n v="22755"/>
    <s v="Not Specified"/>
    <n v="0.02"/>
    <n v="12.99"/>
    <n v="14.37"/>
    <n v="467"/>
    <x v="1718"/>
    <x v="0"/>
    <x v="3"/>
    <x v="1"/>
    <x v="1"/>
    <s v="Large Box"/>
    <s v="Tensor &quot;Hersey Kiss&quot; Styled Floor Lamp"/>
    <n v="0.73"/>
    <x v="3"/>
    <x v="16"/>
    <s v="Beverly"/>
    <n v="1915"/>
    <x v="838"/>
    <d v="2010-01-12T00:00:00"/>
    <n v="-556.80960000000005"/>
    <n v="11"/>
    <n v="143.63"/>
    <n v="88060"/>
    <s v="January"/>
    <n v="2010"/>
    <x v="2"/>
  </r>
  <r>
    <n v="9309"/>
    <n v="24528"/>
    <s v="Critical"/>
    <n v="0.08"/>
    <n v="165.98"/>
    <n v="19.989999999999998"/>
    <n v="3368"/>
    <x v="1719"/>
    <x v="0"/>
    <x v="0"/>
    <x v="0"/>
    <x v="0"/>
    <s v="Small Box"/>
    <s v="GBC DocuBind P100 Manual Binding Machine"/>
    <n v="0.4"/>
    <x v="3"/>
    <x v="32"/>
    <s v="Warren"/>
    <n v="44483"/>
    <x v="460"/>
    <d v="2012-01-12T00:00:00"/>
    <n v="1469.5137"/>
    <n v="13"/>
    <n v="2129.73"/>
    <n v="90504"/>
    <s v="January"/>
    <n v="2012"/>
    <x v="5"/>
  </r>
  <r>
    <n v="9310"/>
    <n v="24529"/>
    <s v="Critical"/>
    <n v="0.08"/>
    <n v="39.479999999999997"/>
    <n v="1.99"/>
    <n v="3368"/>
    <x v="1719"/>
    <x v="1"/>
    <x v="0"/>
    <x v="2"/>
    <x v="11"/>
    <s v="Small Pack"/>
    <s v="80 Minute CD-R Spindle, 100/Pack - Staples"/>
    <n v="0.54"/>
    <x v="3"/>
    <x v="32"/>
    <s v="Warren"/>
    <n v="44483"/>
    <x v="460"/>
    <d v="2012-01-13T00:00:00"/>
    <n v="299.58420000000001"/>
    <n v="11"/>
    <n v="434.18"/>
    <n v="90504"/>
    <s v="January"/>
    <n v="2012"/>
    <x v="5"/>
  </r>
  <r>
    <n v="9311"/>
    <n v="24530"/>
    <s v="Critical"/>
    <n v="0.04"/>
    <n v="6.48"/>
    <n v="5.4"/>
    <n v="3368"/>
    <x v="1719"/>
    <x v="0"/>
    <x v="0"/>
    <x v="0"/>
    <x v="8"/>
    <s v="Small Box"/>
    <s v="Xerox 207"/>
    <n v="0.37"/>
    <x v="3"/>
    <x v="32"/>
    <s v="Warren"/>
    <n v="44483"/>
    <x v="460"/>
    <d v="2012-01-13T00:00:00"/>
    <n v="-11.0236"/>
    <n v="1"/>
    <n v="11.87"/>
    <n v="90504"/>
    <s v="January"/>
    <n v="2012"/>
    <x v="1"/>
  </r>
  <r>
    <n v="9312"/>
    <n v="25403"/>
    <s v="High"/>
    <n v="0.04"/>
    <n v="29.99"/>
    <n v="5.5"/>
    <n v="3368"/>
    <x v="1719"/>
    <x v="1"/>
    <x v="1"/>
    <x v="2"/>
    <x v="11"/>
    <s v="Small Box"/>
    <s v="Logitech Cordless Access Keyboard"/>
    <n v="0.51"/>
    <x v="3"/>
    <x v="32"/>
    <s v="Warren"/>
    <n v="44483"/>
    <x v="1225"/>
    <d v="2012-09-28T00:00:00"/>
    <n v="60.7"/>
    <n v="10"/>
    <n v="298.27999999999997"/>
    <n v="90506"/>
    <s v="September"/>
    <n v="2012"/>
    <x v="1"/>
  </r>
  <r>
    <n v="9313"/>
    <n v="25007"/>
    <s v="Low"/>
    <n v="7.0000000000000007E-2"/>
    <n v="34.58"/>
    <n v="8.99"/>
    <n v="3368"/>
    <x v="1719"/>
    <x v="0"/>
    <x v="0"/>
    <x v="0"/>
    <x v="9"/>
    <s v="Small Pack"/>
    <s v="Panasonic KP-350BK Electric Pencil Sharpener with Auto Stop"/>
    <n v="0.56000000000000005"/>
    <x v="3"/>
    <x v="32"/>
    <s v="Warren"/>
    <n v="44483"/>
    <x v="1097"/>
    <d v="2013-11-22T00:00:00"/>
    <n v="527.41920000000005"/>
    <n v="39"/>
    <n v="1362.71"/>
    <n v="90512"/>
    <s v="November"/>
    <n v="2013"/>
    <x v="0"/>
  </r>
  <r>
    <n v="9314"/>
    <n v="25008"/>
    <s v="Low"/>
    <n v="0.1"/>
    <n v="89.83"/>
    <n v="35"/>
    <n v="3368"/>
    <x v="1719"/>
    <x v="0"/>
    <x v="0"/>
    <x v="0"/>
    <x v="2"/>
    <s v="Large Box"/>
    <s v="Fellowes Officeware™ Wire Shelving"/>
    <n v="0.83"/>
    <x v="3"/>
    <x v="32"/>
    <s v="Warren"/>
    <n v="44483"/>
    <x v="1097"/>
    <d v="2013-11-20T00:00:00"/>
    <n v="368.85216000000014"/>
    <n v="22"/>
    <n v="1846.29"/>
    <n v="90512"/>
    <s v="November"/>
    <n v="2013"/>
    <x v="0"/>
  </r>
  <r>
    <n v="4426"/>
    <n v="23634"/>
    <s v="High"/>
    <n v="0.08"/>
    <n v="387.99"/>
    <n v="19.989999999999998"/>
    <n v="1668"/>
    <x v="1720"/>
    <x v="0"/>
    <x v="2"/>
    <x v="0"/>
    <x v="0"/>
    <s v="Small Box"/>
    <s v="Fellowes PB300 Plastic Comb Binding Machine"/>
    <n v="0.38"/>
    <x v="1"/>
    <x v="8"/>
    <s v="Delray Beach"/>
    <n v="33445"/>
    <x v="505"/>
    <d v="2013-04-15T00:00:00"/>
    <n v="19.463999999999999"/>
    <n v="11"/>
    <n v="4162.05"/>
    <n v="89478"/>
    <s v="April"/>
    <n v="2013"/>
    <x v="5"/>
  </r>
  <r>
    <n v="4427"/>
    <n v="23635"/>
    <s v="High"/>
    <n v="0.05"/>
    <n v="18.989999999999998"/>
    <n v="5.23"/>
    <n v="1668"/>
    <x v="1720"/>
    <x v="0"/>
    <x v="2"/>
    <x v="0"/>
    <x v="0"/>
    <s v="Small Box"/>
    <s v="Poly Designer Cover &amp; Back"/>
    <n v="0.37"/>
    <x v="1"/>
    <x v="8"/>
    <s v="Delray Beach"/>
    <n v="33445"/>
    <x v="505"/>
    <d v="2013-04-15T00:00:00"/>
    <n v="2.5326000000000066"/>
    <n v="12"/>
    <n v="228.68"/>
    <n v="89478"/>
    <s v="April"/>
    <n v="2013"/>
    <x v="3"/>
  </r>
  <r>
    <n v="4428"/>
    <n v="23636"/>
    <s v="High"/>
    <n v="0.04"/>
    <n v="124.49"/>
    <n v="51.94"/>
    <n v="1668"/>
    <x v="1720"/>
    <x v="2"/>
    <x v="2"/>
    <x v="1"/>
    <x v="6"/>
    <s v="Jumbo Box"/>
    <s v="Bevis 36 x 72 Conference Tables"/>
    <n v="0.63"/>
    <x v="1"/>
    <x v="8"/>
    <s v="Delray Beach"/>
    <n v="33445"/>
    <x v="505"/>
    <d v="2013-04-15T00:00:00"/>
    <n v="-633.17730000000006"/>
    <n v="10"/>
    <n v="1219.72"/>
    <n v="89478"/>
    <s v="April"/>
    <n v="2013"/>
    <x v="1"/>
  </r>
  <r>
    <n v="4429"/>
    <n v="22571"/>
    <s v="Low"/>
    <n v="0.09"/>
    <n v="10.89"/>
    <n v="4.5"/>
    <n v="1668"/>
    <x v="1720"/>
    <x v="0"/>
    <x v="2"/>
    <x v="0"/>
    <x v="10"/>
    <s v="Small Box"/>
    <s v="Belkin 6 Outlet Metallic Surge Strip"/>
    <n v="0.59"/>
    <x v="1"/>
    <x v="8"/>
    <s v="Delray Beach"/>
    <n v="33445"/>
    <x v="389"/>
    <d v="2013-10-13T00:00:00"/>
    <n v="-23.225999999999999"/>
    <n v="4"/>
    <n v="42.68"/>
    <n v="89479"/>
    <s v="October"/>
    <n v="2013"/>
    <x v="0"/>
  </r>
  <r>
    <n v="5043"/>
    <n v="18182"/>
    <s v="Medium"/>
    <n v="0.08"/>
    <n v="100.8"/>
    <n v="60"/>
    <n v="1863"/>
    <x v="1721"/>
    <x v="2"/>
    <x v="0"/>
    <x v="1"/>
    <x v="6"/>
    <s v="Jumbo Drum"/>
    <s v="Barricks 18&quot; x 48&quot; Non-Folding Utility Table with Bottom Storage Shelf"/>
    <n v="0.59"/>
    <x v="3"/>
    <x v="6"/>
    <s v="Westfield"/>
    <n v="7090"/>
    <x v="1214"/>
    <d v="2012-11-07T00:00:00"/>
    <n v="48.720672000000064"/>
    <n v="30"/>
    <n v="3028.25"/>
    <n v="86855"/>
    <s v="November"/>
    <n v="2012"/>
    <x v="5"/>
  </r>
  <r>
    <n v="985"/>
    <n v="21089"/>
    <s v="High"/>
    <n v="0.1"/>
    <n v="9.65"/>
    <n v="6.22"/>
    <n v="380"/>
    <x v="1722"/>
    <x v="0"/>
    <x v="1"/>
    <x v="1"/>
    <x v="1"/>
    <s v="Small Box"/>
    <s v="Eldon Expressions™ Desk Accessory, Wood Pencil Holder, Oak"/>
    <n v="0.55000000000000004"/>
    <x v="2"/>
    <x v="11"/>
    <s v="Belvidere"/>
    <n v="61008"/>
    <x v="307"/>
    <d v="2011-07-31T00:00:00"/>
    <n v="-79.72"/>
    <n v="15"/>
    <n v="142.6"/>
    <n v="88931"/>
    <s v="July"/>
    <n v="2011"/>
    <x v="0"/>
  </r>
  <r>
    <n v="986"/>
    <n v="18769"/>
    <s v="Critical"/>
    <n v="0.05"/>
    <n v="5.88"/>
    <n v="3.04"/>
    <n v="380"/>
    <x v="1722"/>
    <x v="0"/>
    <x v="1"/>
    <x v="0"/>
    <x v="8"/>
    <s v="Wrap Bag"/>
    <s v="Adams Telephone Message Book W/Dividers/Space For Phone Numbers, 5 1/4&quot;X8 1/2&quot;, 300/Messages"/>
    <n v="0.36"/>
    <x v="2"/>
    <x v="11"/>
    <s v="Belvidere"/>
    <n v="61008"/>
    <x v="993"/>
    <d v="2011-11-08T00:00:00"/>
    <n v="9.7020000000000017"/>
    <n v="19"/>
    <n v="111.94"/>
    <n v="88932"/>
    <s v="November"/>
    <n v="2011"/>
    <x v="3"/>
  </r>
  <r>
    <n v="987"/>
    <n v="20316"/>
    <s v="High"/>
    <n v="0.03"/>
    <n v="41.47"/>
    <n v="34.200000000000003"/>
    <n v="380"/>
    <x v="1722"/>
    <x v="0"/>
    <x v="1"/>
    <x v="1"/>
    <x v="1"/>
    <s v="Wrap Bag"/>
    <s v="Eldon Econocleat® Chair Mats for Low Pile Carpets"/>
    <n v="0.73"/>
    <x v="2"/>
    <x v="11"/>
    <s v="Belvidere"/>
    <n v="61008"/>
    <x v="554"/>
    <d v="2013-06-28T00:00:00"/>
    <n v="-802.86400000000003"/>
    <n v="18"/>
    <n v="744.4"/>
    <n v="88938"/>
    <s v="June"/>
    <n v="2013"/>
    <x v="1"/>
  </r>
  <r>
    <n v="988"/>
    <n v="20317"/>
    <s v="High"/>
    <n v="0.01"/>
    <n v="2.78"/>
    <n v="1.2"/>
    <n v="380"/>
    <x v="1722"/>
    <x v="0"/>
    <x v="1"/>
    <x v="0"/>
    <x v="9"/>
    <s v="Wrap Bag"/>
    <s v="Prang Drawing Pencil Set"/>
    <n v="0.57999999999999996"/>
    <x v="2"/>
    <x v="11"/>
    <s v="Belvidere"/>
    <n v="61008"/>
    <x v="554"/>
    <d v="2013-06-28T00:00:00"/>
    <n v="-3.2479999999999998"/>
    <n v="2"/>
    <n v="6.12"/>
    <n v="88938"/>
    <s v="June"/>
    <n v="2013"/>
    <x v="1"/>
  </r>
  <r>
    <n v="989"/>
    <n v="20318"/>
    <s v="High"/>
    <n v="7.0000000000000007E-2"/>
    <n v="155.99"/>
    <n v="3.9"/>
    <n v="380"/>
    <x v="1722"/>
    <x v="1"/>
    <x v="1"/>
    <x v="2"/>
    <x v="3"/>
    <s v="Small Box"/>
    <s v="T39m"/>
    <n v="0.55000000000000004"/>
    <x v="2"/>
    <x v="11"/>
    <s v="Belvidere"/>
    <n v="61008"/>
    <x v="554"/>
    <d v="2013-06-29T00:00:00"/>
    <n v="1565.3685"/>
    <n v="18"/>
    <n v="2268.65"/>
    <n v="88938"/>
    <s v="June"/>
    <n v="2013"/>
    <x v="0"/>
  </r>
  <r>
    <n v="990"/>
    <n v="20013"/>
    <s v="Critical"/>
    <n v="0.09"/>
    <n v="170.98"/>
    <n v="60.49"/>
    <n v="380"/>
    <x v="1722"/>
    <x v="2"/>
    <x v="1"/>
    <x v="1"/>
    <x v="13"/>
    <s v="Jumbo Box"/>
    <s v="Sauder Facets Collection Library, Sky Alder Finish"/>
    <n v="0.69"/>
    <x v="2"/>
    <x v="11"/>
    <s v="Belvidere"/>
    <n v="61008"/>
    <x v="224"/>
    <d v="2013-10-25T00:00:00"/>
    <n v="-1059.2"/>
    <n v="18"/>
    <n v="2832.68"/>
    <n v="88939"/>
    <s v="October"/>
    <n v="2013"/>
    <x v="0"/>
  </r>
  <r>
    <n v="7490"/>
    <n v="26328"/>
    <s v="Not Specified"/>
    <n v="0.04"/>
    <n v="11.34"/>
    <n v="5.01"/>
    <n v="2733"/>
    <x v="1723"/>
    <x v="0"/>
    <x v="3"/>
    <x v="0"/>
    <x v="8"/>
    <s v="Small Box"/>
    <s v="Xerox 188"/>
    <n v="0.36"/>
    <x v="0"/>
    <x v="0"/>
    <s v="Dublin"/>
    <n v="94568"/>
    <x v="1314"/>
    <d v="2011-11-13T00:00:00"/>
    <n v="27.5"/>
    <n v="13"/>
    <n v="148.69"/>
    <n v="89020"/>
    <s v="November"/>
    <n v="2011"/>
    <x v="1"/>
  </r>
  <r>
    <n v="7491"/>
    <n v="26329"/>
    <s v="Not Specified"/>
    <n v="0.1"/>
    <n v="65.989999999999995"/>
    <n v="8.99"/>
    <n v="2733"/>
    <x v="1723"/>
    <x v="0"/>
    <x v="3"/>
    <x v="2"/>
    <x v="3"/>
    <s v="Small Box"/>
    <s v="5180"/>
    <n v="0.56000000000000005"/>
    <x v="0"/>
    <x v="0"/>
    <s v="Dublin"/>
    <n v="94568"/>
    <x v="1314"/>
    <d v="2011-11-14T00:00:00"/>
    <n v="581.50620000000004"/>
    <n v="36"/>
    <n v="1860.26"/>
    <n v="89020"/>
    <s v="November"/>
    <n v="2011"/>
    <x v="0"/>
  </r>
  <r>
    <n v="7492"/>
    <n v="25513"/>
    <s v="Not Specified"/>
    <n v="0.08"/>
    <n v="3.14"/>
    <n v="1.92"/>
    <n v="2733"/>
    <x v="1723"/>
    <x v="0"/>
    <x v="3"/>
    <x v="0"/>
    <x v="16"/>
    <s v="Wrap Bag"/>
    <s v="Serrated Blade or Curved Handle Hand Letter Openers"/>
    <n v="0.84"/>
    <x v="0"/>
    <x v="0"/>
    <s v="Dublin"/>
    <n v="94568"/>
    <x v="273"/>
    <d v="2013-07-20T00:00:00"/>
    <n v="-48.11712"/>
    <n v="12"/>
    <n v="37.79"/>
    <n v="89022"/>
    <s v="July"/>
    <n v="2013"/>
    <x v="5"/>
  </r>
  <r>
    <n v="7493"/>
    <n v="26125"/>
    <s v="Medium"/>
    <n v="0.09"/>
    <n v="7.31"/>
    <n v="0.49"/>
    <n v="2733"/>
    <x v="1723"/>
    <x v="0"/>
    <x v="3"/>
    <x v="0"/>
    <x v="4"/>
    <s v="Small Box"/>
    <s v="Self-Adhesive Address Labels for Typewriters by Universal"/>
    <n v="0.38"/>
    <x v="0"/>
    <x v="0"/>
    <s v="Dublin"/>
    <n v="94568"/>
    <x v="16"/>
    <d v="2013-08-19T00:00:00"/>
    <n v="-1.2168800000000002"/>
    <n v="2"/>
    <n v="14.37"/>
    <n v="89024"/>
    <s v="August"/>
    <n v="2013"/>
    <x v="0"/>
  </r>
  <r>
    <n v="7494"/>
    <n v="26126"/>
    <s v="Medium"/>
    <n v="0.03"/>
    <n v="7.28"/>
    <n v="1.77"/>
    <n v="2733"/>
    <x v="1723"/>
    <x v="0"/>
    <x v="3"/>
    <x v="0"/>
    <x v="8"/>
    <s v="Wrap Bag"/>
    <s v="Post-it® “Important Message” Note Pad, Neon Colors, 50 Sheets/Pad"/>
    <n v="0.37"/>
    <x v="0"/>
    <x v="0"/>
    <s v="Dublin"/>
    <n v="94568"/>
    <x v="16"/>
    <d v="2013-08-21T00:00:00"/>
    <n v="91.825199999999995"/>
    <n v="18"/>
    <n v="133.08000000000001"/>
    <n v="89024"/>
    <s v="August"/>
    <n v="2013"/>
    <x v="1"/>
  </r>
  <r>
    <n v="7865"/>
    <n v="21768"/>
    <s v="Low"/>
    <n v="0.05"/>
    <n v="4.84"/>
    <n v="0.71"/>
    <n v="2874"/>
    <x v="1724"/>
    <x v="0"/>
    <x v="0"/>
    <x v="0"/>
    <x v="9"/>
    <s v="Wrap Bag"/>
    <s v="*Staples* Highlighting Markers"/>
    <n v="0.52"/>
    <x v="2"/>
    <x v="30"/>
    <s v="La Vista"/>
    <n v="68128"/>
    <x v="623"/>
    <d v="2010-04-15T00:00:00"/>
    <n v="13.448099999999998"/>
    <n v="4"/>
    <n v="19.489999999999998"/>
    <n v="89873"/>
    <s v="April"/>
    <n v="2010"/>
    <x v="3"/>
  </r>
  <r>
    <n v="7866"/>
    <n v="19246"/>
    <s v="Critical"/>
    <n v="0.03"/>
    <n v="304.99"/>
    <n v="19.989999999999998"/>
    <n v="2874"/>
    <x v="1724"/>
    <x v="0"/>
    <x v="0"/>
    <x v="0"/>
    <x v="0"/>
    <s v="Small Box"/>
    <s v="Ibico Hi-Tech Manual Binding System"/>
    <n v="0.4"/>
    <x v="2"/>
    <x v="30"/>
    <s v="La Vista"/>
    <n v="68128"/>
    <x v="91"/>
    <d v="2010-06-24T00:00:00"/>
    <n v="4033.6089000000002"/>
    <n v="19"/>
    <n v="5845.81"/>
    <n v="89874"/>
    <s v="June"/>
    <n v="2010"/>
    <x v="1"/>
  </r>
  <r>
    <n v="7867"/>
    <n v="19247"/>
    <s v="Critical"/>
    <n v="0.09"/>
    <n v="65.989999999999995"/>
    <n v="8.99"/>
    <n v="2874"/>
    <x v="1724"/>
    <x v="0"/>
    <x v="0"/>
    <x v="2"/>
    <x v="3"/>
    <s v="Small Box"/>
    <s v="V 3600 Series"/>
    <n v="0.57999999999999996"/>
    <x v="2"/>
    <x v="30"/>
    <s v="La Vista"/>
    <n v="68128"/>
    <x v="91"/>
    <d v="2010-06-24T00:00:00"/>
    <n v="141.7824"/>
    <n v="12"/>
    <n v="633.85"/>
    <n v="89874"/>
    <s v="June"/>
    <n v="2010"/>
    <x v="0"/>
  </r>
  <r>
    <n v="7868"/>
    <n v="22676"/>
    <s v="Critical"/>
    <n v="0.08"/>
    <n v="5.28"/>
    <n v="5.66"/>
    <n v="2874"/>
    <x v="1724"/>
    <x v="1"/>
    <x v="0"/>
    <x v="0"/>
    <x v="8"/>
    <s v="Small Box"/>
    <s v="Xerox 4200 Series MultiUse Premium Copy Paper (20Lb. and 84 Bright)"/>
    <n v="0.4"/>
    <x v="2"/>
    <x v="30"/>
    <s v="La Vista"/>
    <n v="68128"/>
    <x v="1232"/>
    <d v="2011-06-25T00:00:00"/>
    <n v="-40.016000000000005"/>
    <n v="7"/>
    <n v="39.869999999999997"/>
    <n v="89875"/>
    <s v="June"/>
    <n v="2011"/>
    <x v="5"/>
  </r>
  <r>
    <n v="7869"/>
    <n v="23420"/>
    <s v="Critical"/>
    <n v="7.0000000000000007E-2"/>
    <n v="85.99"/>
    <n v="0.99"/>
    <n v="2874"/>
    <x v="1724"/>
    <x v="0"/>
    <x v="3"/>
    <x v="2"/>
    <x v="3"/>
    <s v="Wrap Bag"/>
    <s v="Accessory4"/>
    <n v="0.85"/>
    <x v="2"/>
    <x v="30"/>
    <s v="La Vista"/>
    <n v="68128"/>
    <x v="424"/>
    <d v="2012-12-21T00:00:00"/>
    <n v="-56.529000000000003"/>
    <n v="18"/>
    <n v="1272.49"/>
    <n v="89877"/>
    <s v="December"/>
    <n v="2012"/>
    <x v="0"/>
  </r>
  <r>
    <n v="7870"/>
    <n v="21759"/>
    <s v="Low"/>
    <n v="0"/>
    <n v="2.66"/>
    <n v="6.35"/>
    <n v="2874"/>
    <x v="1724"/>
    <x v="0"/>
    <x v="3"/>
    <x v="0"/>
    <x v="5"/>
    <s v="Small Box"/>
    <s v="Letter or Legal Size Expandable Poly String Tie Envelopes"/>
    <n v="0.36"/>
    <x v="2"/>
    <x v="30"/>
    <s v="La Vista"/>
    <n v="68128"/>
    <x v="367"/>
    <d v="2013-06-16T00:00:00"/>
    <n v="-71.215999999999994"/>
    <n v="8"/>
    <n v="24.55"/>
    <n v="89878"/>
    <s v="June"/>
    <n v="2013"/>
    <x v="4"/>
  </r>
  <r>
    <n v="5587"/>
    <n v="20841"/>
    <s v="Medium"/>
    <n v="0.02"/>
    <n v="240.98"/>
    <n v="60.2"/>
    <n v="2061"/>
    <x v="1725"/>
    <x v="2"/>
    <x v="1"/>
    <x v="1"/>
    <x v="13"/>
    <s v="Jumbo Box"/>
    <s v="Atlantic Metals Mobile 2-Shelf Bookcases, Custom Colors"/>
    <n v="0.56000000000000005"/>
    <x v="2"/>
    <x v="30"/>
    <s v="North Platte"/>
    <n v="69101"/>
    <x v="86"/>
    <d v="2010-01-31T00:00:00"/>
    <n v="-272.71320000000003"/>
    <n v="1"/>
    <n v="260.66000000000003"/>
    <n v="87146"/>
    <s v="January"/>
    <n v="2010"/>
    <x v="2"/>
  </r>
  <r>
    <n v="5588"/>
    <n v="18237"/>
    <s v="Medium"/>
    <n v="0.1"/>
    <n v="9.65"/>
    <n v="6.22"/>
    <n v="2061"/>
    <x v="1725"/>
    <x v="0"/>
    <x v="1"/>
    <x v="1"/>
    <x v="1"/>
    <s v="Small Box"/>
    <s v="Eldon Expressions™ Desk Accessory, Wood Pencil Holder, Oak"/>
    <n v="0.55000000000000004"/>
    <x v="2"/>
    <x v="30"/>
    <s v="North Platte"/>
    <n v="69101"/>
    <x v="705"/>
    <d v="2011-03-04T00:00:00"/>
    <n v="-45.99"/>
    <n v="8"/>
    <n v="75.900000000000006"/>
    <n v="87149"/>
    <s v="March"/>
    <n v="2011"/>
    <x v="0"/>
  </r>
  <r>
    <n v="5589"/>
    <n v="18238"/>
    <s v="Medium"/>
    <n v="0.04"/>
    <n v="4.9800000000000004"/>
    <n v="7.44"/>
    <n v="2061"/>
    <x v="1725"/>
    <x v="0"/>
    <x v="1"/>
    <x v="0"/>
    <x v="8"/>
    <s v="Small Box"/>
    <s v="Xerox 1922"/>
    <n v="0.36"/>
    <x v="2"/>
    <x v="30"/>
    <s v="North Platte"/>
    <n v="69101"/>
    <x v="705"/>
    <d v="2011-03-03T00:00:00"/>
    <n v="-150.74"/>
    <n v="9"/>
    <n v="47.9"/>
    <n v="87149"/>
    <s v="March"/>
    <n v="2011"/>
    <x v="1"/>
  </r>
  <r>
    <n v="5590"/>
    <n v="18458"/>
    <s v="Low"/>
    <n v="0.1"/>
    <n v="22.23"/>
    <n v="8.99"/>
    <n v="2061"/>
    <x v="1725"/>
    <x v="0"/>
    <x v="1"/>
    <x v="1"/>
    <x v="1"/>
    <s v="Small Pack"/>
    <s v="Executive Impressions 14&quot; Contract Wall Clock with Quartz Movement"/>
    <n v="0.41"/>
    <x v="2"/>
    <x v="30"/>
    <s v="North Platte"/>
    <n v="69101"/>
    <x v="426"/>
    <d v="2011-07-30T00:00:00"/>
    <n v="199.3"/>
    <n v="14"/>
    <n v="299.58"/>
    <n v="87152"/>
    <s v="July"/>
    <n v="2011"/>
    <x v="0"/>
  </r>
  <r>
    <n v="5591"/>
    <n v="18459"/>
    <s v="Low"/>
    <n v="0.01"/>
    <n v="205.99"/>
    <n v="8.99"/>
    <n v="2061"/>
    <x v="1725"/>
    <x v="0"/>
    <x v="1"/>
    <x v="2"/>
    <x v="3"/>
    <s v="Small Box"/>
    <s v="Talkabout T8097"/>
    <n v="0.57999999999999996"/>
    <x v="2"/>
    <x v="30"/>
    <s v="North Platte"/>
    <n v="69101"/>
    <x v="426"/>
    <d v="2011-07-30T00:00:00"/>
    <n v="1328.8088999999998"/>
    <n v="11"/>
    <n v="1925.81"/>
    <n v="87152"/>
    <s v="July"/>
    <n v="2011"/>
    <x v="1"/>
  </r>
  <r>
    <n v="2395"/>
    <n v="21875"/>
    <s v="Medium"/>
    <n v="0.06"/>
    <n v="4.9800000000000004"/>
    <n v="4.7"/>
    <n v="914"/>
    <x v="1726"/>
    <x v="0"/>
    <x v="0"/>
    <x v="0"/>
    <x v="8"/>
    <s v="Small Box"/>
    <s v="Staples Copy Paper (20Lb. and 84 Bright)"/>
    <n v="0.38"/>
    <x v="2"/>
    <x v="2"/>
    <s v="Brownsville"/>
    <n v="78521"/>
    <x v="114"/>
    <d v="2011-11-25T00:00:00"/>
    <n v="3.6620000000000026"/>
    <n v="6"/>
    <n v="32.4"/>
    <n v="86358"/>
    <s v="November"/>
    <n v="2011"/>
    <x v="3"/>
  </r>
  <r>
    <n v="2396"/>
    <n v="21876"/>
    <s v="Medium"/>
    <n v="0.04"/>
    <n v="6.08"/>
    <n v="1.17"/>
    <n v="914"/>
    <x v="1726"/>
    <x v="0"/>
    <x v="0"/>
    <x v="0"/>
    <x v="9"/>
    <s v="Wrap Bag"/>
    <s v="Col-Erase® Pencils with Erasers"/>
    <n v="0.56000000000000005"/>
    <x v="2"/>
    <x v="2"/>
    <s v="Brownsville"/>
    <n v="78521"/>
    <x v="114"/>
    <d v="2011-11-26T00:00:00"/>
    <n v="74.536000000000001"/>
    <n v="26"/>
    <n v="158.84"/>
    <n v="86358"/>
    <s v="November"/>
    <n v="2011"/>
    <x v="1"/>
  </r>
  <r>
    <n v="2397"/>
    <n v="21037"/>
    <s v="Low"/>
    <n v="0.04"/>
    <n v="90.98"/>
    <n v="56.2"/>
    <n v="914"/>
    <x v="1726"/>
    <x v="1"/>
    <x v="0"/>
    <x v="1"/>
    <x v="1"/>
    <s v="Medium Box"/>
    <s v="Eldon ClusterMat Chair Mat with Cordless Antistatic Protection"/>
    <n v="0.74"/>
    <x v="2"/>
    <x v="2"/>
    <s v="Brownsville"/>
    <n v="78521"/>
    <x v="337"/>
    <d v="2012-02-14T00:00:00"/>
    <n v="-1036.92"/>
    <n v="10"/>
    <n v="905.82"/>
    <n v="86359"/>
    <s v="February"/>
    <n v="2012"/>
    <x v="1"/>
  </r>
  <r>
    <n v="2398"/>
    <n v="23422"/>
    <s v="Critical"/>
    <n v="0.03"/>
    <n v="40.98"/>
    <n v="2.99"/>
    <n v="914"/>
    <x v="1726"/>
    <x v="0"/>
    <x v="0"/>
    <x v="0"/>
    <x v="0"/>
    <s v="Small Box"/>
    <s v="Avery Trapezoid Ring Binder, 3&quot; Capacity, Black, 1040 sheets"/>
    <n v="0.36"/>
    <x v="2"/>
    <x v="2"/>
    <s v="Brownsville"/>
    <n v="78521"/>
    <x v="293"/>
    <d v="2012-04-17T00:00:00"/>
    <n v="377.95439999999996"/>
    <n v="13"/>
    <n v="547.76"/>
    <n v="86360"/>
    <s v="April"/>
    <n v="2012"/>
    <x v="1"/>
  </r>
  <r>
    <n v="2399"/>
    <n v="20367"/>
    <s v="High"/>
    <n v="0.06"/>
    <n v="6.98"/>
    <n v="9.69"/>
    <n v="914"/>
    <x v="1726"/>
    <x v="0"/>
    <x v="0"/>
    <x v="0"/>
    <x v="2"/>
    <s v="Small Box"/>
    <s v="Eldon Shelf Savers™ Cubes and Bins"/>
    <n v="0.83"/>
    <x v="2"/>
    <x v="2"/>
    <s v="Brownsville"/>
    <n v="78521"/>
    <x v="38"/>
    <d v="2013-03-13T00:00:00"/>
    <n v="-259.02"/>
    <n v="8"/>
    <n v="59.11"/>
    <n v="86363"/>
    <s v="March"/>
    <n v="2013"/>
    <x v="3"/>
  </r>
  <r>
    <n v="2400"/>
    <n v="22277"/>
    <s v="Low"/>
    <n v="0.09"/>
    <n v="3.89"/>
    <n v="7.01"/>
    <n v="914"/>
    <x v="1726"/>
    <x v="1"/>
    <x v="1"/>
    <x v="0"/>
    <x v="0"/>
    <s v="Small Box"/>
    <s v="Avery Binder Labels"/>
    <n v="0.37"/>
    <x v="2"/>
    <x v="2"/>
    <s v="Brownsville"/>
    <n v="78521"/>
    <x v="1125"/>
    <d v="2013-07-12T00:00:00"/>
    <n v="-138.74575199999998"/>
    <n v="11"/>
    <n v="44.44"/>
    <n v="86365"/>
    <s v="July"/>
    <n v="2013"/>
    <x v="0"/>
  </r>
  <r>
    <n v="2401"/>
    <n v="19792"/>
    <s v="Medium"/>
    <n v="0.02"/>
    <n v="2.88"/>
    <n v="0.99"/>
    <n v="914"/>
    <x v="1726"/>
    <x v="0"/>
    <x v="0"/>
    <x v="0"/>
    <x v="4"/>
    <s v="Small Box"/>
    <s v="Avery 474"/>
    <n v="0.36"/>
    <x v="2"/>
    <x v="2"/>
    <s v="Brownsville"/>
    <n v="78521"/>
    <x v="730"/>
    <d v="2013-12-03T00:00:00"/>
    <n v="22.838999999999999"/>
    <n v="11"/>
    <n v="33.1"/>
    <n v="86367"/>
    <s v="December"/>
    <n v="2013"/>
    <x v="2"/>
  </r>
  <r>
    <n v="7221"/>
    <n v="21041"/>
    <s v="Not Specified"/>
    <n v="0.05"/>
    <n v="4.9800000000000004"/>
    <n v="0.49"/>
    <n v="2639"/>
    <x v="1727"/>
    <x v="0"/>
    <x v="2"/>
    <x v="0"/>
    <x v="4"/>
    <s v="Small Box"/>
    <s v="Avery White Multi-Purpose Labels"/>
    <n v="0.39"/>
    <x v="0"/>
    <x v="46"/>
    <s v="Roswell"/>
    <n v="88201"/>
    <x v="515"/>
    <d v="2010-09-19T00:00:00"/>
    <n v="3.84"/>
    <n v="3"/>
    <n v="14.2"/>
    <n v="90952"/>
    <s v="September"/>
    <n v="2010"/>
    <x v="3"/>
  </r>
  <r>
    <n v="7222"/>
    <n v="21714"/>
    <s v="Low"/>
    <n v="0.05"/>
    <n v="11.34"/>
    <n v="11.25"/>
    <n v="2639"/>
    <x v="1727"/>
    <x v="0"/>
    <x v="2"/>
    <x v="0"/>
    <x v="8"/>
    <s v="Small Box"/>
    <s v="Staples 1 Part Blank Computer Paper"/>
    <n v="0.36"/>
    <x v="0"/>
    <x v="46"/>
    <s v="Roswell"/>
    <n v="88201"/>
    <x v="1284"/>
    <d v="2012-02-01T00:00:00"/>
    <n v="-101.1964"/>
    <n v="5"/>
    <n v="59.33"/>
    <n v="90953"/>
    <s v="January"/>
    <n v="2012"/>
    <x v="3"/>
  </r>
  <r>
    <n v="7223"/>
    <n v="20415"/>
    <s v="Not Specified"/>
    <n v="0.08"/>
    <n v="14.34"/>
    <n v="5"/>
    <n v="2639"/>
    <x v="1727"/>
    <x v="0"/>
    <x v="2"/>
    <x v="1"/>
    <x v="1"/>
    <s v="Small Pack"/>
    <s v="Nu-Dell Leatherette Frames"/>
    <n v="0.49"/>
    <x v="0"/>
    <x v="46"/>
    <s v="Roswell"/>
    <n v="88201"/>
    <x v="508"/>
    <d v="2012-09-16T00:00:00"/>
    <n v="73.73"/>
    <n v="14"/>
    <n v="190.9"/>
    <n v="90956"/>
    <s v="September"/>
    <n v="2012"/>
    <x v="5"/>
  </r>
  <r>
    <n v="7224"/>
    <n v="20416"/>
    <s v="Not Specified"/>
    <n v="0.1"/>
    <n v="195.99"/>
    <n v="8.99"/>
    <n v="2639"/>
    <x v="1727"/>
    <x v="0"/>
    <x v="2"/>
    <x v="2"/>
    <x v="3"/>
    <s v="Small Box"/>
    <s v="T28 WORLD"/>
    <n v="0.6"/>
    <x v="0"/>
    <x v="46"/>
    <s v="Roswell"/>
    <n v="88201"/>
    <x v="508"/>
    <d v="2012-09-16T00:00:00"/>
    <n v="-491.26"/>
    <n v="5"/>
    <n v="764.66"/>
    <n v="90956"/>
    <s v="September"/>
    <n v="2012"/>
    <x v="0"/>
  </r>
  <r>
    <n v="7225"/>
    <n v="21029"/>
    <s v="Not Specified"/>
    <n v="0.09"/>
    <n v="14.48"/>
    <n v="6.46"/>
    <n v="2639"/>
    <x v="1727"/>
    <x v="0"/>
    <x v="2"/>
    <x v="0"/>
    <x v="0"/>
    <s v="Small Box"/>
    <s v="GBC White Gloss Covers, Plain Front"/>
    <n v="0.38"/>
    <x v="0"/>
    <x v="46"/>
    <s v="Roswell"/>
    <n v="88201"/>
    <x v="311"/>
    <d v="2013-09-27T00:00:00"/>
    <n v="20.912040000000001"/>
    <n v="14"/>
    <n v="195.33"/>
    <n v="90960"/>
    <s v="September"/>
    <n v="2013"/>
    <x v="0"/>
  </r>
  <r>
    <n v="2116"/>
    <n v="22484"/>
    <s v="Medium"/>
    <n v="0.03"/>
    <n v="35.99"/>
    <n v="5"/>
    <n v="803"/>
    <x v="1728"/>
    <x v="0"/>
    <x v="3"/>
    <x v="2"/>
    <x v="3"/>
    <s v="Small Box"/>
    <s v="Accessory27"/>
    <n v="0.85"/>
    <x v="1"/>
    <x v="8"/>
    <s v="New Smyrna Beach"/>
    <n v="32168"/>
    <x v="594"/>
    <d v="2010-10-30T00:00:00"/>
    <n v="-184.548"/>
    <n v="3"/>
    <n v="93.82"/>
    <n v="90048"/>
    <s v="October"/>
    <n v="2010"/>
    <x v="1"/>
  </r>
  <r>
    <n v="2117"/>
    <n v="22023"/>
    <s v="Not Specified"/>
    <n v="0.02"/>
    <n v="5.43"/>
    <n v="0.95"/>
    <n v="803"/>
    <x v="1728"/>
    <x v="0"/>
    <x v="3"/>
    <x v="0"/>
    <x v="8"/>
    <s v="Wrap Bag"/>
    <s v="Wirebound Message Book, 4 per Page"/>
    <n v="0.36"/>
    <x v="1"/>
    <x v="8"/>
    <s v="New Smyrna Beach"/>
    <n v="32168"/>
    <x v="117"/>
    <d v="2012-02-29T00:00:00"/>
    <n v="-556.54060000000004"/>
    <n v="4"/>
    <n v="21.58"/>
    <n v="90050"/>
    <s v="February"/>
    <n v="2012"/>
    <x v="2"/>
  </r>
  <r>
    <n v="2118"/>
    <n v="22024"/>
    <s v="Not Specified"/>
    <n v="0.04"/>
    <n v="10.98"/>
    <n v="3.37"/>
    <n v="803"/>
    <x v="1728"/>
    <x v="0"/>
    <x v="3"/>
    <x v="0"/>
    <x v="16"/>
    <s v="Small Pack"/>
    <s v="Fiskars® Softgrip Scissors"/>
    <n v="0.56999999999999995"/>
    <x v="1"/>
    <x v="8"/>
    <s v="New Smyrna Beach"/>
    <n v="32168"/>
    <x v="117"/>
    <d v="2012-02-29T00:00:00"/>
    <n v="-137.63889999999998"/>
    <n v="1"/>
    <n v="11.95"/>
    <n v="90050"/>
    <s v="February"/>
    <n v="2012"/>
    <x v="1"/>
  </r>
  <r>
    <n v="7571"/>
    <n v="24489"/>
    <s v="Low"/>
    <n v="0.1"/>
    <n v="218.75"/>
    <n v="69.64"/>
    <n v="2762"/>
    <x v="1729"/>
    <x v="2"/>
    <x v="1"/>
    <x v="1"/>
    <x v="6"/>
    <s v="Jumbo Box"/>
    <s v="BoxOffice By Design Rectangular and Half-Moon Meeting Room Tables"/>
    <n v="0.77"/>
    <x v="3"/>
    <x v="19"/>
    <s v="South Portland"/>
    <n v="4106"/>
    <x v="625"/>
    <d v="2013-12-07T00:00:00"/>
    <n v="-177.62745000000001"/>
    <n v="24"/>
    <n v="4854.32"/>
    <n v="90730"/>
    <s v="December"/>
    <n v="2013"/>
    <x v="0"/>
  </r>
  <r>
    <n v="1921"/>
    <n v="26079"/>
    <s v="Low"/>
    <n v="0.09"/>
    <n v="217.85"/>
    <n v="29.1"/>
    <n v="708"/>
    <x v="1730"/>
    <x v="2"/>
    <x v="2"/>
    <x v="1"/>
    <x v="6"/>
    <s v="Jumbo Box"/>
    <s v="Chromcraft Bull-Nose Wood Round Conference Table Top, Wood Base"/>
    <n v="0.68"/>
    <x v="3"/>
    <x v="19"/>
    <s v="Bangor"/>
    <n v="4401"/>
    <x v="402"/>
    <d v="2013-04-27T00:00:00"/>
    <n v="-526.47809500000005"/>
    <n v="9"/>
    <n v="1476.16"/>
    <n v="87989"/>
    <s v="April"/>
    <n v="2013"/>
    <x v="0"/>
  </r>
  <r>
    <n v="5313"/>
    <n v="21692"/>
    <s v="Not Specified"/>
    <n v="0.05"/>
    <n v="20.99"/>
    <n v="3.3"/>
    <n v="1979"/>
    <x v="1731"/>
    <x v="0"/>
    <x v="1"/>
    <x v="2"/>
    <x v="3"/>
    <s v="Small Pack"/>
    <s v="Accessory39"/>
    <n v="0.81"/>
    <x v="0"/>
    <x v="7"/>
    <s v="Littleton"/>
    <n v="80122"/>
    <x v="1315"/>
    <d v="2010-11-06T00:00:00"/>
    <n v="21.883400000000023"/>
    <n v="4"/>
    <n v="72.75"/>
    <n v="87757"/>
    <s v="November"/>
    <n v="2010"/>
    <x v="3"/>
  </r>
  <r>
    <n v="5314"/>
    <n v="18613"/>
    <s v="Not Specified"/>
    <n v="7.0000000000000007E-2"/>
    <n v="8.5"/>
    <n v="1.99"/>
    <n v="1979"/>
    <x v="1731"/>
    <x v="0"/>
    <x v="1"/>
    <x v="2"/>
    <x v="11"/>
    <s v="Small Pack"/>
    <s v="Hewlett-Packard 4.7GB DVD+R Discs"/>
    <n v="0.49"/>
    <x v="0"/>
    <x v="7"/>
    <s v="Littleton"/>
    <n v="80122"/>
    <x v="50"/>
    <d v="2011-05-30T00:00:00"/>
    <n v="37.090000000000003"/>
    <n v="11"/>
    <n v="93.77"/>
    <n v="87758"/>
    <s v="May"/>
    <n v="2011"/>
    <x v="0"/>
  </r>
  <r>
    <n v="5315"/>
    <n v="18878"/>
    <s v="Medium"/>
    <n v="0.01"/>
    <n v="2.88"/>
    <n v="0.99"/>
    <n v="1979"/>
    <x v="1731"/>
    <x v="0"/>
    <x v="1"/>
    <x v="0"/>
    <x v="4"/>
    <s v="Small Box"/>
    <s v="Avery 474"/>
    <n v="0.36"/>
    <x v="0"/>
    <x v="7"/>
    <s v="Littleton"/>
    <n v="80122"/>
    <x v="1338"/>
    <d v="2011-06-10T00:00:00"/>
    <n v="4.5119999999999996"/>
    <n v="4"/>
    <n v="11.92"/>
    <n v="87759"/>
    <s v="June"/>
    <n v="2011"/>
    <x v="1"/>
  </r>
  <r>
    <n v="5316"/>
    <n v="21670"/>
    <s v="Medium"/>
    <n v="0.02"/>
    <n v="49.99"/>
    <n v="19.989999999999998"/>
    <n v="1979"/>
    <x v="1731"/>
    <x v="0"/>
    <x v="1"/>
    <x v="2"/>
    <x v="11"/>
    <s v="Small Box"/>
    <s v="US Robotics 56K V.92 Internal PCI Faxmodem"/>
    <n v="0.45"/>
    <x v="0"/>
    <x v="7"/>
    <s v="Littleton"/>
    <n v="80122"/>
    <x v="1261"/>
    <d v="2012-06-28T00:00:00"/>
    <n v="-35.519999999999996"/>
    <n v="7"/>
    <n v="361.45"/>
    <n v="87761"/>
    <s v="June"/>
    <n v="2012"/>
    <x v="2"/>
  </r>
  <r>
    <n v="5317"/>
    <n v="18376"/>
    <s v="Not Specified"/>
    <n v="0.01"/>
    <n v="6.48"/>
    <n v="8.74"/>
    <n v="1979"/>
    <x v="1731"/>
    <x v="1"/>
    <x v="1"/>
    <x v="0"/>
    <x v="8"/>
    <s v="Small Box"/>
    <s v="Xerox 1984"/>
    <n v="0.36"/>
    <x v="0"/>
    <x v="7"/>
    <s v="Littleton"/>
    <n v="80122"/>
    <x v="1254"/>
    <d v="2012-12-15T00:00:00"/>
    <n v="-62.8"/>
    <n v="15"/>
    <n v="107.83"/>
    <n v="87763"/>
    <s v="December"/>
    <n v="2012"/>
    <x v="1"/>
  </r>
  <r>
    <n v="5318"/>
    <n v="18711"/>
    <s v="High"/>
    <n v="0.06"/>
    <n v="7.7"/>
    <n v="3.68"/>
    <n v="1979"/>
    <x v="1731"/>
    <x v="0"/>
    <x v="1"/>
    <x v="1"/>
    <x v="1"/>
    <s v="Wrap Bag"/>
    <s v="Deflect-O® Glasstique™ Clear Desk Accessories"/>
    <n v="0.52"/>
    <x v="0"/>
    <x v="7"/>
    <s v="Littleton"/>
    <n v="80122"/>
    <x v="254"/>
    <d v="2013-04-18T00:00:00"/>
    <n v="16.490999999999996"/>
    <n v="3"/>
    <n v="23.9"/>
    <n v="87764"/>
    <s v="April"/>
    <n v="2013"/>
    <x v="3"/>
  </r>
  <r>
    <n v="3538"/>
    <n v="3004"/>
    <s v="Low"/>
    <n v="0"/>
    <n v="22.38"/>
    <n v="15.1"/>
    <n v="1340"/>
    <x v="1732"/>
    <x v="1"/>
    <x v="0"/>
    <x v="0"/>
    <x v="0"/>
    <s v="Small Box"/>
    <s v="Avery Flip-Chart Easel Binder, Black"/>
    <n v="0.38"/>
    <x v="3"/>
    <x v="15"/>
    <s v="New York City"/>
    <n v="10170"/>
    <x v="909"/>
    <d v="2010-08-17T00:00:00"/>
    <n v="-52.646999999999998"/>
    <n v="29"/>
    <n v="682.68"/>
    <n v="21636"/>
    <s v="August"/>
    <n v="2010"/>
    <x v="4"/>
  </r>
  <r>
    <n v="3539"/>
    <n v="3005"/>
    <s v="Low"/>
    <n v="7.0000000000000007E-2"/>
    <n v="5.98"/>
    <n v="4.6900000000000004"/>
    <n v="1340"/>
    <x v="1732"/>
    <x v="0"/>
    <x v="0"/>
    <x v="0"/>
    <x v="2"/>
    <s v="Small Box"/>
    <s v="Perma STOR-ALL™ Hanging File Box, 13 1/8&quot;W x 12 1/4&quot;D x 10 1/2&quot;H"/>
    <n v="0.68"/>
    <x v="3"/>
    <x v="15"/>
    <s v="New York City"/>
    <n v="10170"/>
    <x v="909"/>
    <d v="2010-08-15T00:00:00"/>
    <n v="-24.44"/>
    <n v="11"/>
    <n v="73.44"/>
    <n v="21636"/>
    <s v="August"/>
    <n v="2010"/>
    <x v="0"/>
  </r>
  <r>
    <n v="3540"/>
    <n v="3006"/>
    <s v="Low"/>
    <n v="0.02"/>
    <n v="55.99"/>
    <n v="3.3"/>
    <n v="1340"/>
    <x v="1732"/>
    <x v="0"/>
    <x v="0"/>
    <x v="2"/>
    <x v="3"/>
    <s v="Small Pack"/>
    <s v="Accessory24"/>
    <n v="0.59"/>
    <x v="3"/>
    <x v="15"/>
    <s v="New York City"/>
    <n v="10170"/>
    <x v="909"/>
    <d v="2010-08-10T00:00:00"/>
    <n v="366.50700000000001"/>
    <n v="63"/>
    <n v="2997.07"/>
    <n v="21636"/>
    <s v="August"/>
    <n v="2010"/>
    <x v="2"/>
  </r>
  <r>
    <n v="3541"/>
    <n v="3431"/>
    <s v="Not Specified"/>
    <n v="7.0000000000000007E-2"/>
    <n v="3.98"/>
    <n v="0.83"/>
    <n v="1340"/>
    <x v="1732"/>
    <x v="0"/>
    <x v="0"/>
    <x v="0"/>
    <x v="9"/>
    <s v="Wrap Bag"/>
    <s v="Fluorescent Highlighters by Dixon"/>
    <n v="0.51"/>
    <x v="3"/>
    <x v="15"/>
    <s v="New York City"/>
    <n v="10170"/>
    <x v="73"/>
    <d v="2010-12-09T00:00:00"/>
    <n v="27.38"/>
    <n v="76"/>
    <n v="282.85000000000002"/>
    <n v="24455"/>
    <s v="December"/>
    <n v="2010"/>
    <x v="0"/>
  </r>
  <r>
    <n v="3542"/>
    <n v="7633"/>
    <s v="High"/>
    <n v="7.0000000000000007E-2"/>
    <n v="22.98"/>
    <n v="1.99"/>
    <n v="1340"/>
    <x v="1732"/>
    <x v="0"/>
    <x v="0"/>
    <x v="2"/>
    <x v="11"/>
    <s v="Small Pack"/>
    <s v="Memorex 80 Minute CD-R, 30/Pack"/>
    <n v="0.46"/>
    <x v="3"/>
    <x v="15"/>
    <s v="New York City"/>
    <n v="10170"/>
    <x v="1215"/>
    <d v="2011-06-06T00:00:00"/>
    <n v="115.54"/>
    <n v="32"/>
    <n v="718.08"/>
    <n v="54628"/>
    <s v="June"/>
    <n v="2011"/>
    <x v="0"/>
  </r>
  <r>
    <n v="3543"/>
    <n v="6105"/>
    <s v="Critical"/>
    <n v="0.05"/>
    <n v="76.72"/>
    <n v="19.95"/>
    <n v="1340"/>
    <x v="1732"/>
    <x v="1"/>
    <x v="0"/>
    <x v="0"/>
    <x v="10"/>
    <s v="Large Box"/>
    <s v="Honeywell Enviracaire® Portable Air Cleaner for up to 8 x 10 Room"/>
    <n v="0.54"/>
    <x v="3"/>
    <x v="15"/>
    <s v="New York City"/>
    <n v="10170"/>
    <x v="1216"/>
    <d v="2012-05-18T00:00:00"/>
    <n v="171.26"/>
    <n v="27"/>
    <n v="2172.9299999999998"/>
    <n v="43267"/>
    <s v="May"/>
    <n v="2012"/>
    <x v="3"/>
  </r>
  <r>
    <n v="3544"/>
    <n v="3688"/>
    <s v="Not Specified"/>
    <n v="0.08"/>
    <n v="22.84"/>
    <n v="5.47"/>
    <n v="1340"/>
    <x v="1732"/>
    <x v="0"/>
    <x v="0"/>
    <x v="0"/>
    <x v="8"/>
    <s v="Small Box"/>
    <s v="Xerox 1929"/>
    <n v="0.39"/>
    <x v="3"/>
    <x v="15"/>
    <s v="New York City"/>
    <n v="10170"/>
    <x v="492"/>
    <d v="2012-08-10T00:00:00"/>
    <n v="52.02"/>
    <n v="24"/>
    <n v="540.46"/>
    <n v="26370"/>
    <s v="August"/>
    <n v="2012"/>
    <x v="5"/>
  </r>
  <r>
    <n v="3545"/>
    <n v="3689"/>
    <s v="Not Specified"/>
    <n v="0.09"/>
    <n v="34.76"/>
    <n v="5.49"/>
    <n v="1340"/>
    <x v="1732"/>
    <x v="1"/>
    <x v="0"/>
    <x v="0"/>
    <x v="2"/>
    <s v="Small Box"/>
    <s v="Home/Office Personal File Carts"/>
    <n v="0.6"/>
    <x v="3"/>
    <x v="15"/>
    <s v="New York City"/>
    <n v="10170"/>
    <x v="492"/>
    <d v="2012-08-10T00:00:00"/>
    <n v="63.83"/>
    <n v="39"/>
    <n v="1287.53"/>
    <n v="26370"/>
    <s v="August"/>
    <n v="2012"/>
    <x v="0"/>
  </r>
  <r>
    <n v="3546"/>
    <n v="6754"/>
    <s v="High"/>
    <n v="0.05"/>
    <n v="22.84"/>
    <n v="16.87"/>
    <n v="1340"/>
    <x v="1732"/>
    <x v="0"/>
    <x v="0"/>
    <x v="0"/>
    <x v="8"/>
    <s v="Small Box"/>
    <s v="Xerox 1982"/>
    <n v="0.39"/>
    <x v="3"/>
    <x v="15"/>
    <s v="New York City"/>
    <n v="10170"/>
    <x v="938"/>
    <d v="2012-09-14T00:00:00"/>
    <n v="-39.92"/>
    <n v="8"/>
    <n v="217.74"/>
    <n v="48101"/>
    <s v="September"/>
    <n v="2012"/>
    <x v="3"/>
  </r>
  <r>
    <n v="3547"/>
    <n v="6119"/>
    <s v="Not Specified"/>
    <n v="0.03"/>
    <n v="65.989999999999995"/>
    <n v="8.99"/>
    <n v="1340"/>
    <x v="1732"/>
    <x v="0"/>
    <x v="0"/>
    <x v="2"/>
    <x v="3"/>
    <s v="Small Box"/>
    <s v="8260"/>
    <n v="0.57999999999999996"/>
    <x v="3"/>
    <x v="15"/>
    <s v="New York City"/>
    <n v="10170"/>
    <x v="814"/>
    <d v="2013-04-28T00:00:00"/>
    <n v="337.041"/>
    <n v="40"/>
    <n v="2205.7600000000002"/>
    <n v="43330"/>
    <s v="April"/>
    <n v="2013"/>
    <x v="1"/>
  </r>
  <r>
    <n v="3548"/>
    <n v="3430"/>
    <s v="Not Specified"/>
    <n v="0"/>
    <n v="20.89"/>
    <n v="1.99"/>
    <n v="1340"/>
    <x v="1732"/>
    <x v="0"/>
    <x v="0"/>
    <x v="2"/>
    <x v="11"/>
    <s v="Small Pack"/>
    <s v="IBM 80 Minute CD-R Spindle, 50/Pack"/>
    <n v="0.48"/>
    <x v="3"/>
    <x v="15"/>
    <s v="New York City"/>
    <n v="10170"/>
    <x v="77"/>
    <d v="2013-12-08T00:00:00"/>
    <n v="-10.59"/>
    <n v="16"/>
    <n v="338.22"/>
    <n v="24455"/>
    <s v="December"/>
    <n v="2013"/>
    <x v="4"/>
  </r>
  <r>
    <n v="4187"/>
    <n v="24103"/>
    <s v="Not Specified"/>
    <n v="0"/>
    <n v="9.77"/>
    <n v="6.02"/>
    <n v="1569"/>
    <x v="1733"/>
    <x v="0"/>
    <x v="1"/>
    <x v="1"/>
    <x v="1"/>
    <s v="Medium Box"/>
    <s v="DAX Solid Wood Frames"/>
    <n v="0.48"/>
    <x v="2"/>
    <x v="11"/>
    <s v="Elgin"/>
    <n v="60123"/>
    <x v="400"/>
    <d v="2011-07-05T00:00:00"/>
    <n v="10.68"/>
    <n v="6"/>
    <n v="61.6"/>
    <n v="90231"/>
    <s v="July"/>
    <n v="2011"/>
    <x v="4"/>
  </r>
  <r>
    <n v="4188"/>
    <n v="24665"/>
    <s v="Critical"/>
    <n v="0.1"/>
    <n v="2.84"/>
    <n v="0.93"/>
    <n v="1569"/>
    <x v="1733"/>
    <x v="0"/>
    <x v="1"/>
    <x v="0"/>
    <x v="9"/>
    <s v="Wrap Bag"/>
    <s v="SANFORD Liquid Accent™ Tank-Style Highlighters"/>
    <n v="0.54"/>
    <x v="2"/>
    <x v="11"/>
    <s v="Elgin"/>
    <n v="60123"/>
    <x v="55"/>
    <d v="2011-10-12T00:00:00"/>
    <n v="-3.9312"/>
    <n v="5"/>
    <n v="13.17"/>
    <n v="90233"/>
    <s v="October"/>
    <n v="2011"/>
    <x v="0"/>
  </r>
  <r>
    <n v="4189"/>
    <n v="23560"/>
    <s v="High"/>
    <n v="0.03"/>
    <n v="1270.99"/>
    <n v="19.989999999999998"/>
    <n v="1569"/>
    <x v="1733"/>
    <x v="0"/>
    <x v="1"/>
    <x v="0"/>
    <x v="0"/>
    <s v="Small Box"/>
    <s v="Fellowes PB500 Electric Punch Plastic Comb Binding Machine with Manual Bind"/>
    <n v="0.35"/>
    <x v="2"/>
    <x v="11"/>
    <s v="Elgin"/>
    <n v="60123"/>
    <x v="713"/>
    <d v="2013-11-11T00:00:00"/>
    <n v="12504.904499999999"/>
    <n v="14"/>
    <n v="18123.05"/>
    <n v="90235"/>
    <s v="November"/>
    <n v="2013"/>
    <x v="1"/>
  </r>
  <r>
    <n v="627"/>
    <n v="25714"/>
    <s v="Low"/>
    <n v="0.05"/>
    <n v="10.06"/>
    <n v="2.06"/>
    <n v="244"/>
    <x v="1734"/>
    <x v="0"/>
    <x v="1"/>
    <x v="0"/>
    <x v="8"/>
    <s v="Wrap Bag"/>
    <s v="Riverleaf Stik-Withit® Designer Note Cubes®"/>
    <n v="0.39"/>
    <x v="1"/>
    <x v="1"/>
    <s v="Farragut"/>
    <n v="37922"/>
    <x v="140"/>
    <d v="2013-10-22T00:00:00"/>
    <n v="-12.782000000000002"/>
    <n v="17"/>
    <n v="168.44"/>
    <n v="86720"/>
    <s v="October"/>
    <n v="2013"/>
    <x v="3"/>
  </r>
  <r>
    <n v="6479"/>
    <n v="18859"/>
    <s v="Critical"/>
    <n v="0.06"/>
    <n v="4.9800000000000004"/>
    <n v="0.8"/>
    <n v="2384"/>
    <x v="1735"/>
    <x v="0"/>
    <x v="3"/>
    <x v="0"/>
    <x v="8"/>
    <s v="Wrap Bag"/>
    <s v="Rediform S.O.S. Phone Message Books"/>
    <n v="0.36"/>
    <x v="0"/>
    <x v="46"/>
    <s v="Hobbs"/>
    <n v="88240"/>
    <x v="490"/>
    <d v="2013-10-02T00:00:00"/>
    <n v="69.413999999999987"/>
    <n v="20"/>
    <n v="100.6"/>
    <n v="89192"/>
    <s v="October"/>
    <n v="2013"/>
    <x v="3"/>
  </r>
  <r>
    <n v="8786"/>
    <n v="21554"/>
    <s v="Low"/>
    <n v="7.0000000000000007E-2"/>
    <n v="35.44"/>
    <n v="7.5"/>
    <n v="3179"/>
    <x v="1736"/>
    <x v="0"/>
    <x v="1"/>
    <x v="0"/>
    <x v="8"/>
    <s v="Small Box"/>
    <s v="Xerox 1906"/>
    <n v="0.38"/>
    <x v="2"/>
    <x v="17"/>
    <s v="Owatonna"/>
    <n v="55060"/>
    <x v="1092"/>
    <d v="2010-06-19T00:00:00"/>
    <n v="262.2"/>
    <n v="11"/>
    <n v="380"/>
    <n v="86989"/>
    <s v="June"/>
    <n v="2010"/>
    <x v="0"/>
  </r>
  <r>
    <n v="8787"/>
    <n v="23695"/>
    <s v="Medium"/>
    <n v="0.08"/>
    <n v="4.9800000000000004"/>
    <n v="4.32"/>
    <n v="3179"/>
    <x v="1736"/>
    <x v="1"/>
    <x v="1"/>
    <x v="2"/>
    <x v="11"/>
    <s v="Small Pack"/>
    <s v="DS/HD IBM Formatted Diskettes, 10/Pack - Staples"/>
    <n v="0.64"/>
    <x v="2"/>
    <x v="17"/>
    <s v="Owatonna"/>
    <n v="55060"/>
    <x v="526"/>
    <d v="2011-10-13T00:00:00"/>
    <n v="-22.571999999999999"/>
    <n v="2"/>
    <n v="14.53"/>
    <n v="86990"/>
    <s v="October"/>
    <n v="2011"/>
    <x v="5"/>
  </r>
  <r>
    <n v="8788"/>
    <n v="24645"/>
    <s v="Medium"/>
    <n v="0.04"/>
    <n v="70.89"/>
    <n v="89.3"/>
    <n v="3179"/>
    <x v="1736"/>
    <x v="2"/>
    <x v="1"/>
    <x v="1"/>
    <x v="6"/>
    <s v="Jumbo Box"/>
    <s v="KI Conference Tables"/>
    <n v="0.69"/>
    <x v="2"/>
    <x v="17"/>
    <s v="Owatonna"/>
    <n v="55060"/>
    <x v="581"/>
    <d v="2011-12-30T00:00:00"/>
    <n v="-465.62400000000002"/>
    <n v="6"/>
    <n v="446.6"/>
    <n v="86992"/>
    <s v="December"/>
    <n v="2011"/>
    <x v="1"/>
  </r>
  <r>
    <n v="8789"/>
    <n v="18206"/>
    <s v="High"/>
    <n v="0.09"/>
    <n v="100.98"/>
    <n v="26.22"/>
    <n v="3179"/>
    <x v="1736"/>
    <x v="2"/>
    <x v="1"/>
    <x v="1"/>
    <x v="13"/>
    <s v="Jumbo Box"/>
    <s v="Hon 4-Shelf Metal Bookcases"/>
    <n v="0.6"/>
    <x v="2"/>
    <x v="17"/>
    <s v="Owatonna"/>
    <n v="55060"/>
    <x v="1202"/>
    <d v="2013-06-19T00:00:00"/>
    <n v="505.38"/>
    <n v="18"/>
    <n v="1796.21"/>
    <n v="86993"/>
    <s v="June"/>
    <n v="2013"/>
    <x v="0"/>
  </r>
  <r>
    <n v="8790"/>
    <n v="24644"/>
    <s v="Medium"/>
    <n v="0.02"/>
    <n v="19.98"/>
    <n v="8.68"/>
    <n v="3179"/>
    <x v="1736"/>
    <x v="0"/>
    <x v="1"/>
    <x v="0"/>
    <x v="8"/>
    <s v="Small Box"/>
    <s v="Southworth 25% Cotton Premium Laser Paper and Envelopes"/>
    <n v="0.37"/>
    <x v="2"/>
    <x v="17"/>
    <s v="Owatonna"/>
    <n v="55060"/>
    <x v="1132"/>
    <d v="2013-12-30T00:00:00"/>
    <n v="111.50464000000001"/>
    <n v="12"/>
    <n v="246.36"/>
    <n v="86996"/>
    <s v="December"/>
    <n v="2013"/>
    <x v="2"/>
  </r>
  <r>
    <n v="2323"/>
    <n v="20860"/>
    <s v="High"/>
    <n v="0.02"/>
    <n v="4.13"/>
    <n v="0.5"/>
    <n v="892"/>
    <x v="1737"/>
    <x v="0"/>
    <x v="2"/>
    <x v="0"/>
    <x v="4"/>
    <s v="Small Box"/>
    <s v="Avery 506"/>
    <n v="0.39"/>
    <x v="2"/>
    <x v="17"/>
    <s v="Prior Lake"/>
    <n v="55372"/>
    <x v="1273"/>
    <d v="2013-05-20T00:00:00"/>
    <n v="29.152499999999996"/>
    <n v="10"/>
    <n v="42.25"/>
    <n v="89474"/>
    <s v="May"/>
    <n v="2013"/>
    <x v="2"/>
  </r>
  <r>
    <n v="6057"/>
    <n v="20711"/>
    <s v="High"/>
    <n v="7.0000000000000007E-2"/>
    <n v="85.99"/>
    <n v="0.99"/>
    <n v="2224"/>
    <x v="1738"/>
    <x v="1"/>
    <x v="3"/>
    <x v="2"/>
    <x v="3"/>
    <s v="Wrap Bag"/>
    <s v="Accessory34"/>
    <n v="0.55000000000000004"/>
    <x v="0"/>
    <x v="46"/>
    <s v="Farmington"/>
    <n v="87401"/>
    <x v="853"/>
    <d v="2011-04-18T00:00:00"/>
    <n v="97.397999999999996"/>
    <n v="4"/>
    <n v="294.87"/>
    <n v="89972"/>
    <s v="April"/>
    <n v="2011"/>
    <x v="0"/>
  </r>
  <r>
    <n v="6058"/>
    <n v="20924"/>
    <s v="Critical"/>
    <n v="0.04"/>
    <n v="699.99"/>
    <n v="24.49"/>
    <n v="2224"/>
    <x v="1738"/>
    <x v="0"/>
    <x v="3"/>
    <x v="2"/>
    <x v="14"/>
    <s v="Large Box"/>
    <s v="Canon Imageclass D680 Copier / Fax"/>
    <n v="0.54"/>
    <x v="0"/>
    <x v="46"/>
    <s v="Farmington"/>
    <n v="87401"/>
    <x v="1362"/>
    <d v="2012-09-23T00:00:00"/>
    <n v="5217.2669999999998"/>
    <n v="14"/>
    <n v="10160.5"/>
    <n v="89977"/>
    <s v="September"/>
    <n v="2012"/>
    <x v="1"/>
  </r>
  <r>
    <n v="6059"/>
    <n v="21893"/>
    <s v="Critical"/>
    <n v="0.02"/>
    <n v="3.08"/>
    <n v="0.99"/>
    <n v="2224"/>
    <x v="1738"/>
    <x v="0"/>
    <x v="3"/>
    <x v="0"/>
    <x v="4"/>
    <s v="Small Box"/>
    <s v="Avery 481"/>
    <n v="0.37"/>
    <x v="0"/>
    <x v="46"/>
    <s v="Farmington"/>
    <n v="87401"/>
    <x v="1354"/>
    <d v="2013-10-21T00:00:00"/>
    <n v="11.92"/>
    <n v="9"/>
    <n v="28.21"/>
    <n v="89979"/>
    <s v="October"/>
    <n v="2013"/>
    <x v="2"/>
  </r>
  <r>
    <n v="6060"/>
    <n v="21894"/>
    <s v="Critical"/>
    <n v="0"/>
    <n v="3.68"/>
    <n v="1.32"/>
    <n v="2224"/>
    <x v="1738"/>
    <x v="0"/>
    <x v="3"/>
    <x v="0"/>
    <x v="16"/>
    <s v="Wrap Bag"/>
    <s v="*Staples* vLetter Openers, 2/Pack"/>
    <n v="0.83"/>
    <x v="0"/>
    <x v="46"/>
    <s v="Farmington"/>
    <n v="87401"/>
    <x v="1354"/>
    <d v="2013-10-20T00:00:00"/>
    <n v="-30.25"/>
    <n v="20"/>
    <n v="75.75"/>
    <n v="89979"/>
    <s v="October"/>
    <n v="2013"/>
    <x v="4"/>
  </r>
  <r>
    <n v="696"/>
    <n v="21311"/>
    <s v="Not Specified"/>
    <n v="0.1"/>
    <n v="195.99"/>
    <n v="4.2"/>
    <n v="267"/>
    <x v="1739"/>
    <x v="0"/>
    <x v="1"/>
    <x v="2"/>
    <x v="3"/>
    <s v="Small Box"/>
    <s v="688"/>
    <n v="0.6"/>
    <x v="2"/>
    <x v="2"/>
    <s v="San Juan"/>
    <n v="78589"/>
    <x v="71"/>
    <d v="2013-09-08T00:00:00"/>
    <n v="742.40387999999996"/>
    <n v="16"/>
    <n v="2446.89"/>
    <n v="90595"/>
    <s v="September"/>
    <n v="2013"/>
    <x v="0"/>
  </r>
  <r>
    <n v="697"/>
    <n v="21312"/>
    <s v="Not Specified"/>
    <n v="0.01"/>
    <n v="125.99"/>
    <n v="8.08"/>
    <n v="267"/>
    <x v="1739"/>
    <x v="0"/>
    <x v="1"/>
    <x v="2"/>
    <x v="3"/>
    <s v="Small Box"/>
    <s v="M3682"/>
    <n v="0.56999999999999995"/>
    <x v="2"/>
    <x v="2"/>
    <s v="San Juan"/>
    <n v="78589"/>
    <x v="71"/>
    <d v="2013-09-06T00:00:00"/>
    <n v="1319.9079600000002"/>
    <n v="22"/>
    <n v="2379.1"/>
    <n v="90595"/>
    <s v="September"/>
    <n v="2013"/>
    <x v="1"/>
  </r>
  <r>
    <n v="1199"/>
    <n v="22757"/>
    <s v="Not Specified"/>
    <n v="0.05"/>
    <n v="4.1399999999999997"/>
    <n v="6.6"/>
    <n v="469"/>
    <x v="1740"/>
    <x v="1"/>
    <x v="3"/>
    <x v="1"/>
    <x v="1"/>
    <s v="Small Box"/>
    <s v="Eldon Image Series Black Desk Accessories"/>
    <n v="0.49"/>
    <x v="3"/>
    <x v="6"/>
    <s v="Hawthorne"/>
    <n v="7506"/>
    <x v="838"/>
    <d v="2010-01-13T00:00:00"/>
    <n v="-128.68719999999999"/>
    <n v="7"/>
    <n v="33.35"/>
    <n v="88060"/>
    <s v="January"/>
    <n v="2010"/>
    <x v="3"/>
  </r>
  <r>
    <n v="408"/>
    <n v="25542"/>
    <s v="Not Specified"/>
    <n v="0.1"/>
    <n v="419.19"/>
    <n v="19.989999999999998"/>
    <n v="154"/>
    <x v="1741"/>
    <x v="0"/>
    <x v="3"/>
    <x v="0"/>
    <x v="2"/>
    <s v="Small Box"/>
    <s v="Smead Adjustable Mobile File Trolley with Lockable Top"/>
    <n v="0.57999999999999996"/>
    <x v="1"/>
    <x v="1"/>
    <s v="Lebanon"/>
    <n v="37087"/>
    <x v="839"/>
    <d v="2012-09-06T00:00:00"/>
    <n v="300.90599999999995"/>
    <n v="10"/>
    <n v="3772.71"/>
    <n v="89529"/>
    <s v="September"/>
    <n v="2012"/>
    <x v="0"/>
  </r>
  <r>
    <n v="409"/>
    <n v="25394"/>
    <s v="High"/>
    <n v="0.01"/>
    <n v="19.98"/>
    <n v="5.86"/>
    <n v="154"/>
    <x v="1741"/>
    <x v="0"/>
    <x v="0"/>
    <x v="0"/>
    <x v="8"/>
    <s v="Small Box"/>
    <s v="Xerox 191"/>
    <n v="0.38"/>
    <x v="1"/>
    <x v="1"/>
    <s v="Lebanon"/>
    <n v="37087"/>
    <x v="509"/>
    <d v="2013-08-30T00:00:00"/>
    <n v="-2299.71"/>
    <n v="23"/>
    <n v="489.72"/>
    <n v="89534"/>
    <s v="August"/>
    <n v="2013"/>
    <x v="1"/>
  </r>
  <r>
    <n v="1100"/>
    <n v="25701"/>
    <s v="Low"/>
    <n v="0.08"/>
    <n v="155.99"/>
    <n v="8.99"/>
    <n v="424"/>
    <x v="1742"/>
    <x v="0"/>
    <x v="3"/>
    <x v="2"/>
    <x v="3"/>
    <s v="Small Box"/>
    <s v="LX 788"/>
    <n v="0.57999999999999996"/>
    <x v="3"/>
    <x v="9"/>
    <s v="Essex Junction"/>
    <n v="5451"/>
    <x v="1363"/>
    <d v="2012-08-31T00:00:00"/>
    <n v="2141.2631999999999"/>
    <n v="24"/>
    <n v="3103.28"/>
    <n v="87706"/>
    <s v="August"/>
    <n v="2012"/>
    <x v="5"/>
  </r>
  <r>
    <n v="2594"/>
    <n v="24664"/>
    <s v="Not Specified"/>
    <n v="0.06"/>
    <n v="20.98"/>
    <n v="1.49"/>
    <n v="1012"/>
    <x v="1743"/>
    <x v="0"/>
    <x v="0"/>
    <x v="0"/>
    <x v="0"/>
    <s v="Small Box"/>
    <s v="Avery Legal 4-Ring Binder"/>
    <n v="0.35"/>
    <x v="3"/>
    <x v="9"/>
    <s v="Essex Junction"/>
    <n v="5451"/>
    <x v="601"/>
    <d v="2012-08-18T00:00:00"/>
    <n v="68.040899999999993"/>
    <n v="5"/>
    <n v="98.61"/>
    <n v="88374"/>
    <s v="August"/>
    <n v="2012"/>
    <x v="3"/>
  </r>
  <r>
    <n v="3498"/>
    <n v="21167"/>
    <s v="Medium"/>
    <n v="0.04"/>
    <n v="5.34"/>
    <n v="2.99"/>
    <n v="1316"/>
    <x v="1744"/>
    <x v="0"/>
    <x v="0"/>
    <x v="0"/>
    <x v="0"/>
    <s v="Small Box"/>
    <s v="Wilson Jones 14 Line Acrylic Coated Pressboard Data Binders"/>
    <n v="0.38"/>
    <x v="0"/>
    <x v="7"/>
    <s v="Commerce City"/>
    <n v="80022"/>
    <x v="24"/>
    <d v="2010-04-01T00:00:00"/>
    <n v="3.4509999999999996"/>
    <n v="11"/>
    <n v="58.81"/>
    <n v="87602"/>
    <s v="March"/>
    <n v="2010"/>
    <x v="1"/>
  </r>
  <r>
    <n v="3499"/>
    <n v="21168"/>
    <s v="Medium"/>
    <n v="0.06"/>
    <n v="55.99"/>
    <n v="5"/>
    <n v="1316"/>
    <x v="1744"/>
    <x v="0"/>
    <x v="0"/>
    <x v="2"/>
    <x v="3"/>
    <s v="Small Pack"/>
    <s v="Accessory6"/>
    <n v="0.8"/>
    <x v="0"/>
    <x v="7"/>
    <s v="Commerce City"/>
    <n v="80022"/>
    <x v="24"/>
    <d v="2010-04-01T00:00:00"/>
    <n v="-275.25299999999999"/>
    <n v="1"/>
    <n v="47.38"/>
    <n v="87602"/>
    <s v="March"/>
    <n v="2010"/>
    <x v="3"/>
  </r>
  <r>
    <n v="3500"/>
    <n v="21791"/>
    <s v="Low"/>
    <n v="0.05"/>
    <n v="80.98"/>
    <n v="35"/>
    <n v="1316"/>
    <x v="1744"/>
    <x v="0"/>
    <x v="0"/>
    <x v="0"/>
    <x v="2"/>
    <s v="Large Box"/>
    <s v="Carina Double Wide Media Storage Towers in Natural &amp; Black"/>
    <n v="0.81"/>
    <x v="0"/>
    <x v="7"/>
    <s v="Commerce City"/>
    <n v="80022"/>
    <x v="1279"/>
    <d v="2010-07-09T00:00:00"/>
    <n v="-746.44"/>
    <n v="8"/>
    <n v="637.76"/>
    <n v="87603"/>
    <s v="July"/>
    <n v="2010"/>
    <x v="3"/>
  </r>
  <r>
    <n v="3501"/>
    <n v="21792"/>
    <s v="Low"/>
    <n v="0.05"/>
    <n v="279.48"/>
    <n v="35"/>
    <n v="1316"/>
    <x v="1744"/>
    <x v="0"/>
    <x v="0"/>
    <x v="0"/>
    <x v="2"/>
    <s v="Large Box"/>
    <s v="Tennsco Snap-Together Open Shelving Units, Starter Sets and Add-On Units"/>
    <n v="0.8"/>
    <x v="0"/>
    <x v="7"/>
    <s v="Commerce City"/>
    <n v="80022"/>
    <x v="1279"/>
    <d v="2010-07-05T00:00:00"/>
    <n v="-274.95"/>
    <n v="8"/>
    <n v="2156.06"/>
    <n v="87603"/>
    <s v="July"/>
    <n v="2010"/>
    <x v="3"/>
  </r>
  <r>
    <n v="42"/>
    <n v="25082"/>
    <s v="Not Specified"/>
    <n v="0.06"/>
    <n v="64.650000000000006"/>
    <n v="35"/>
    <n v="20"/>
    <x v="1745"/>
    <x v="1"/>
    <x v="3"/>
    <x v="0"/>
    <x v="2"/>
    <s v="Large Box"/>
    <s v="Space Solutions Commercial Steel Shelving"/>
    <n v="0.8"/>
    <x v="2"/>
    <x v="30"/>
    <s v="Bellevue"/>
    <n v="68005"/>
    <x v="410"/>
    <d v="2012-06-02T00:00:00"/>
    <n v="-929.68"/>
    <n v="13"/>
    <n v="802.21"/>
    <n v="90036"/>
    <s v="May"/>
    <n v="2012"/>
    <x v="3"/>
  </r>
  <r>
    <n v="43"/>
    <n v="25083"/>
    <s v="Not Specified"/>
    <n v="0"/>
    <n v="15.23"/>
    <n v="27.75"/>
    <n v="20"/>
    <x v="1745"/>
    <x v="2"/>
    <x v="3"/>
    <x v="1"/>
    <x v="6"/>
    <s v="Jumbo Box"/>
    <s v="Anderson Hickey Conga Table Tops &amp; Accessories"/>
    <n v="0.76"/>
    <x v="2"/>
    <x v="30"/>
    <s v="Bellevue"/>
    <n v="68005"/>
    <x v="410"/>
    <d v="2012-06-01T00:00:00"/>
    <n v="-53.783999999999999"/>
    <n v="1"/>
    <n v="24.48"/>
    <n v="90036"/>
    <s v="May"/>
    <n v="2012"/>
    <x v="4"/>
  </r>
  <r>
    <n v="44"/>
    <n v="25711"/>
    <s v="Medium"/>
    <n v="0"/>
    <n v="30.98"/>
    <n v="17.079999999999998"/>
    <n v="20"/>
    <x v="1745"/>
    <x v="0"/>
    <x v="3"/>
    <x v="0"/>
    <x v="8"/>
    <s v="Small Box"/>
    <s v="Xerox 197"/>
    <n v="0.4"/>
    <x v="2"/>
    <x v="30"/>
    <s v="Bellevue"/>
    <n v="68005"/>
    <x v="1117"/>
    <d v="2013-03-08T00:00:00"/>
    <n v="-41.82"/>
    <n v="1"/>
    <n v="49.61"/>
    <n v="90037"/>
    <s v="March"/>
    <n v="2013"/>
    <x v="4"/>
  </r>
  <r>
    <n v="2768"/>
    <n v="22685"/>
    <s v="Not Specified"/>
    <n v="0.01"/>
    <n v="150.88999999999999"/>
    <n v="60.2"/>
    <n v="1072"/>
    <x v="1746"/>
    <x v="2"/>
    <x v="1"/>
    <x v="1"/>
    <x v="15"/>
    <s v="Jumbo Drum"/>
    <s v="Global Leather &amp; Oak Executive Chair, Burgundy"/>
    <n v="0.77"/>
    <x v="3"/>
    <x v="3"/>
    <s v="Bethlehem"/>
    <n v="18018"/>
    <x v="18"/>
    <d v="2010-03-30T00:00:00"/>
    <n v="-505.76"/>
    <n v="3"/>
    <n v="473.53"/>
    <n v="89631"/>
    <s v="March"/>
    <n v="2010"/>
    <x v="1"/>
  </r>
  <r>
    <n v="2769"/>
    <n v="21471"/>
    <s v="Medium"/>
    <n v="0"/>
    <n v="136.97999999999999"/>
    <n v="24.49"/>
    <n v="1072"/>
    <x v="1746"/>
    <x v="0"/>
    <x v="1"/>
    <x v="1"/>
    <x v="1"/>
    <s v="Large Box"/>
    <s v="3M Polarizing Task Lamp with Clamp Arm, Light Gray"/>
    <n v="0.59"/>
    <x v="3"/>
    <x v="3"/>
    <s v="Bethlehem"/>
    <n v="18018"/>
    <x v="363"/>
    <d v="2013-03-11T00:00:00"/>
    <n v="386.67599999999993"/>
    <n v="4"/>
    <n v="560.4"/>
    <n v="89633"/>
    <s v="March"/>
    <n v="2013"/>
    <x v="4"/>
  </r>
  <r>
    <n v="2770"/>
    <n v="21472"/>
    <s v="Medium"/>
    <n v="0.1"/>
    <n v="1.48"/>
    <n v="0.7"/>
    <n v="1072"/>
    <x v="1746"/>
    <x v="0"/>
    <x v="1"/>
    <x v="0"/>
    <x v="12"/>
    <s v="Wrap Bag"/>
    <s v="Binder Clips by OIC"/>
    <n v="0.37"/>
    <x v="3"/>
    <x v="3"/>
    <s v="Bethlehem"/>
    <n v="18018"/>
    <x v="363"/>
    <d v="2013-03-12T00:00:00"/>
    <n v="-1.76"/>
    <n v="1"/>
    <n v="1.65"/>
    <n v="89633"/>
    <s v="March"/>
    <n v="2013"/>
    <x v="0"/>
  </r>
  <r>
    <n v="1237"/>
    <n v="19594"/>
    <s v="High"/>
    <n v="0"/>
    <n v="146.34"/>
    <n v="43.75"/>
    <n v="482"/>
    <x v="1747"/>
    <x v="2"/>
    <x v="1"/>
    <x v="1"/>
    <x v="6"/>
    <s v="Jumbo Box"/>
    <s v="Bevis Round Conference Table Top &amp; Single Column Base"/>
    <n v="0.65"/>
    <x v="2"/>
    <x v="11"/>
    <s v="Orland Park"/>
    <n v="60462"/>
    <x v="809"/>
    <d v="2012-07-05T00:00:00"/>
    <n v="-144.19800000000001"/>
    <n v="2"/>
    <n v="321.89999999999998"/>
    <n v="90356"/>
    <s v="July"/>
    <n v="2012"/>
    <x v="4"/>
  </r>
  <r>
    <n v="1238"/>
    <n v="19710"/>
    <s v="Low"/>
    <n v="0.04"/>
    <n v="120.97"/>
    <n v="7.11"/>
    <n v="482"/>
    <x v="1747"/>
    <x v="0"/>
    <x v="1"/>
    <x v="2"/>
    <x v="7"/>
    <s v="Medium Box"/>
    <s v="Canon BP1200DH 12-Digit Bubble Jet Printing Calculator"/>
    <n v="0.36"/>
    <x v="2"/>
    <x v="11"/>
    <s v="Orland Park"/>
    <n v="60462"/>
    <x v="1172"/>
    <d v="2012-12-28T00:00:00"/>
    <n v="1083.3620999999998"/>
    <n v="13"/>
    <n v="1570.09"/>
    <n v="90357"/>
    <s v="December"/>
    <n v="2012"/>
    <x v="1"/>
  </r>
  <r>
    <n v="2406"/>
    <n v="25833"/>
    <s v="Low"/>
    <n v="0.05"/>
    <n v="161.55000000000001"/>
    <n v="19.989999999999998"/>
    <n v="916"/>
    <x v="1748"/>
    <x v="0"/>
    <x v="1"/>
    <x v="0"/>
    <x v="2"/>
    <s v="Small Box"/>
    <s v="Fellowes Super Stor/Drawer® Files"/>
    <n v="0.66"/>
    <x v="2"/>
    <x v="2"/>
    <s v="Burleson"/>
    <n v="76028"/>
    <x v="894"/>
    <d v="2010-07-11T00:00:00"/>
    <n v="35.31"/>
    <n v="3"/>
    <n v="499.31"/>
    <n v="86357"/>
    <s v="July"/>
    <n v="2010"/>
    <x v="3"/>
  </r>
  <r>
    <n v="2407"/>
    <n v="25832"/>
    <s v="Low"/>
    <n v="0.09"/>
    <n v="55.98"/>
    <n v="4.8600000000000003"/>
    <n v="916"/>
    <x v="1748"/>
    <x v="0"/>
    <x v="1"/>
    <x v="0"/>
    <x v="8"/>
    <s v="Small Box"/>
    <s v="Xerox 1908"/>
    <n v="0.36"/>
    <x v="2"/>
    <x v="2"/>
    <s v="Burleson"/>
    <n v="76028"/>
    <x v="147"/>
    <d v="2013-07-08T00:00:00"/>
    <n v="184.53359999999998"/>
    <n v="5"/>
    <n v="267.44"/>
    <n v="86364"/>
    <s v="July"/>
    <n v="2013"/>
    <x v="0"/>
  </r>
  <r>
    <n v="2408"/>
    <n v="25834"/>
    <s v="Low"/>
    <n v="7.0000000000000007E-2"/>
    <n v="290.98"/>
    <n v="69"/>
    <n v="916"/>
    <x v="1748"/>
    <x v="0"/>
    <x v="1"/>
    <x v="1"/>
    <x v="6"/>
    <s v="Large Box"/>
    <s v="Hon 5100 Series Wood Tables"/>
    <n v="0.67"/>
    <x v="2"/>
    <x v="2"/>
    <s v="Burleson"/>
    <n v="76028"/>
    <x v="147"/>
    <d v="2013-07-06T00:00:00"/>
    <n v="-344.56363200000004"/>
    <n v="5"/>
    <n v="1377.7"/>
    <n v="86364"/>
    <s v="July"/>
    <n v="2013"/>
    <x v="0"/>
  </r>
  <r>
    <n v="1737"/>
    <n v="20875"/>
    <s v="Critical"/>
    <n v="0"/>
    <n v="119.99"/>
    <n v="56.14"/>
    <n v="659"/>
    <x v="1749"/>
    <x v="2"/>
    <x v="2"/>
    <x v="2"/>
    <x v="7"/>
    <s v="Jumbo Box"/>
    <s v="Hewlett-Packard 2600DN Business Color Inkjet Printer"/>
    <n v="0.39"/>
    <x v="3"/>
    <x v="9"/>
    <s v="South Burlington"/>
    <n v="5403"/>
    <x v="922"/>
    <d v="2010-01-20T00:00:00"/>
    <n v="-126.05777999999999"/>
    <n v="5"/>
    <n v="615.54"/>
    <n v="91212"/>
    <s v="January"/>
    <n v="2010"/>
    <x v="4"/>
  </r>
  <r>
    <n v="7698"/>
    <n v="24604"/>
    <s v="Medium"/>
    <n v="7.0000000000000007E-2"/>
    <n v="30.56"/>
    <n v="2.99"/>
    <n v="2813"/>
    <x v="1750"/>
    <x v="0"/>
    <x v="1"/>
    <x v="0"/>
    <x v="0"/>
    <s v="Small Box"/>
    <s v="Surelock™ Post Binders"/>
    <n v="0.35"/>
    <x v="1"/>
    <x v="1"/>
    <s v="Cleveland"/>
    <n v="37311"/>
    <x v="825"/>
    <d v="2010-02-07T00:00:00"/>
    <n v="-95.618600000000015"/>
    <n v="12"/>
    <n v="364.92"/>
    <n v="88819"/>
    <s v="February"/>
    <n v="2010"/>
    <x v="0"/>
  </r>
  <r>
    <n v="7699"/>
    <n v="24606"/>
    <s v="Critical"/>
    <n v="0.06"/>
    <n v="130.97999999999999"/>
    <n v="30"/>
    <n v="2813"/>
    <x v="1750"/>
    <x v="2"/>
    <x v="1"/>
    <x v="1"/>
    <x v="15"/>
    <s v="Jumbo Drum"/>
    <s v="Office Star - Contemporary Task Swivel chair with 2-way adjustable arms, Plum"/>
    <n v="0.78"/>
    <x v="1"/>
    <x v="1"/>
    <s v="Cleveland"/>
    <n v="37311"/>
    <x v="286"/>
    <d v="2012-10-03T00:00:00"/>
    <n v="13.1868"/>
    <n v="5"/>
    <n v="672.34"/>
    <n v="88821"/>
    <s v="October"/>
    <n v="2012"/>
    <x v="3"/>
  </r>
  <r>
    <n v="7700"/>
    <n v="23081"/>
    <s v="Medium"/>
    <n v="0.09"/>
    <n v="120.98"/>
    <n v="3.99"/>
    <n v="2813"/>
    <x v="1750"/>
    <x v="1"/>
    <x v="1"/>
    <x v="0"/>
    <x v="10"/>
    <s v="Small Box"/>
    <s v="Belkin 325VA UPS Surge Protector, 6'"/>
    <n v="0.6"/>
    <x v="1"/>
    <x v="1"/>
    <s v="Cleveland"/>
    <n v="37311"/>
    <x v="143"/>
    <d v="2013-05-05T00:00:00"/>
    <n v="12.407999999999999"/>
    <n v="5"/>
    <n v="588.48"/>
    <n v="88822"/>
    <s v="May"/>
    <n v="2013"/>
    <x v="0"/>
  </r>
  <r>
    <n v="6733"/>
    <n v="26287"/>
    <s v="Critical"/>
    <n v="0"/>
    <n v="4.13"/>
    <n v="6.89"/>
    <n v="2470"/>
    <x v="1751"/>
    <x v="0"/>
    <x v="0"/>
    <x v="0"/>
    <x v="4"/>
    <s v="Small Box"/>
    <s v="Avery 05222 Permanent Self-Adhesive File Folder Labels for Typewriters, on Rolls, White, 250/Roll"/>
    <n v="0.39"/>
    <x v="1"/>
    <x v="26"/>
    <s v="Wake Forest"/>
    <n v="27587"/>
    <x v="861"/>
    <d v="2012-11-02T00:00:00"/>
    <n v="-6.23"/>
    <n v="5"/>
    <n v="24.81"/>
    <n v="88143"/>
    <s v="October"/>
    <n v="2012"/>
    <x v="4"/>
  </r>
  <r>
    <n v="6734"/>
    <n v="26288"/>
    <s v="Critical"/>
    <n v="0.05"/>
    <n v="16.739999999999998"/>
    <n v="7.04"/>
    <n v="2470"/>
    <x v="1751"/>
    <x v="0"/>
    <x v="0"/>
    <x v="0"/>
    <x v="2"/>
    <s v="Small Box"/>
    <s v="Rogers® Profile Extra Capacity Storage Tub"/>
    <n v="0.81"/>
    <x v="1"/>
    <x v="26"/>
    <s v="Wake Forest"/>
    <n v="27587"/>
    <x v="861"/>
    <d v="2012-11-02T00:00:00"/>
    <n v="-70.292599999999993"/>
    <n v="17"/>
    <n v="289.99"/>
    <n v="88143"/>
    <s v="October"/>
    <n v="2012"/>
    <x v="3"/>
  </r>
  <r>
    <n v="2997"/>
    <n v="26099"/>
    <s v="Low"/>
    <n v="0.02"/>
    <n v="4.9800000000000004"/>
    <n v="6.07"/>
    <n v="1133"/>
    <x v="1752"/>
    <x v="0"/>
    <x v="0"/>
    <x v="0"/>
    <x v="8"/>
    <s v="Small Box"/>
    <s v="Xerox 1897"/>
    <n v="0.36"/>
    <x v="2"/>
    <x v="2"/>
    <s v="Farmers Branch"/>
    <n v="75234"/>
    <x v="506"/>
    <d v="2010-07-28T00:00:00"/>
    <n v="-46.92"/>
    <n v="5"/>
    <n v="27.76"/>
    <n v="88105"/>
    <s v="July"/>
    <n v="2010"/>
    <x v="2"/>
  </r>
  <r>
    <n v="2998"/>
    <n v="24309"/>
    <s v="Medium"/>
    <n v="7.0000000000000007E-2"/>
    <n v="1.88"/>
    <n v="1.49"/>
    <n v="1133"/>
    <x v="1752"/>
    <x v="0"/>
    <x v="0"/>
    <x v="0"/>
    <x v="0"/>
    <s v="Small Box"/>
    <s v="Staples® General Use 3-Ring Binders"/>
    <n v="0.37"/>
    <x v="2"/>
    <x v="2"/>
    <s v="Farmers Branch"/>
    <n v="75234"/>
    <x v="1266"/>
    <d v="2011-05-10T00:00:00"/>
    <n v="-10.257999999999999"/>
    <n v="7"/>
    <n v="13.4"/>
    <n v="88108"/>
    <s v="May"/>
    <n v="2011"/>
    <x v="0"/>
  </r>
  <r>
    <n v="2999"/>
    <n v="26269"/>
    <s v="Low"/>
    <n v="0.09"/>
    <n v="3.28"/>
    <n v="3.97"/>
    <n v="1133"/>
    <x v="1752"/>
    <x v="0"/>
    <x v="1"/>
    <x v="0"/>
    <x v="9"/>
    <s v="Wrap Bag"/>
    <s v="Newell 342"/>
    <n v="0.56000000000000005"/>
    <x v="2"/>
    <x v="2"/>
    <s v="Farmers Branch"/>
    <n v="75234"/>
    <x v="739"/>
    <d v="2012-10-12T00:00:00"/>
    <n v="-64.767600000000002"/>
    <n v="10"/>
    <n v="32.630000000000003"/>
    <n v="88112"/>
    <s v="October"/>
    <n v="2012"/>
    <x v="0"/>
  </r>
  <r>
    <n v="3000"/>
    <n v="26270"/>
    <s v="Low"/>
    <n v="0.02"/>
    <n v="125.99"/>
    <n v="8.99"/>
    <n v="1133"/>
    <x v="1752"/>
    <x v="0"/>
    <x v="1"/>
    <x v="2"/>
    <x v="3"/>
    <s v="Small Box"/>
    <s v="M70"/>
    <n v="0.59"/>
    <x v="2"/>
    <x v="2"/>
    <s v="Farmers Branch"/>
    <n v="75234"/>
    <x v="739"/>
    <d v="2012-10-16T00:00:00"/>
    <n v="894.41388000000006"/>
    <n v="19"/>
    <n v="2053.87"/>
    <n v="88112"/>
    <s v="October"/>
    <n v="2012"/>
    <x v="2"/>
  </r>
  <r>
    <n v="3001"/>
    <n v="24891"/>
    <s v="Not Specified"/>
    <n v="0.05"/>
    <n v="5.78"/>
    <n v="7.64"/>
    <n v="1133"/>
    <x v="1752"/>
    <x v="1"/>
    <x v="1"/>
    <x v="0"/>
    <x v="8"/>
    <s v="Small Box"/>
    <s v="HP Office Recycled Paper (20Lb. and 87 Bright)"/>
    <n v="0.36"/>
    <x v="2"/>
    <x v="2"/>
    <s v="Farmers Branch"/>
    <n v="75234"/>
    <x v="463"/>
    <d v="2013-03-31T00:00:00"/>
    <n v="-116.05"/>
    <n v="7"/>
    <n v="42.82"/>
    <n v="88113"/>
    <s v="March"/>
    <n v="2013"/>
    <x v="3"/>
  </r>
  <r>
    <n v="1464"/>
    <n v="2070"/>
    <s v="Not Specified"/>
    <n v="0.09"/>
    <n v="207.48"/>
    <n v="0.99"/>
    <n v="563"/>
    <x v="1753"/>
    <x v="0"/>
    <x v="0"/>
    <x v="0"/>
    <x v="10"/>
    <s v="Small Box"/>
    <s v="Kensington 7 Outlet MasterPiece Power Center with Fax/Phone Line Protection"/>
    <n v="0.55000000000000004"/>
    <x v="2"/>
    <x v="2"/>
    <s v="Dallas"/>
    <n v="75081"/>
    <x v="1304"/>
    <d v="2011-01-27T00:00:00"/>
    <n v="1249.1120000000001"/>
    <n v="48"/>
    <n v="9062.73"/>
    <n v="14819"/>
    <s v="January"/>
    <n v="2011"/>
    <x v="0"/>
  </r>
  <r>
    <n v="1465"/>
    <n v="2071"/>
    <s v="Not Specified"/>
    <n v="7.0000000000000007E-2"/>
    <n v="58.14"/>
    <n v="36.61"/>
    <n v="563"/>
    <x v="1753"/>
    <x v="2"/>
    <x v="0"/>
    <x v="1"/>
    <x v="13"/>
    <s v="Jumbo Box"/>
    <s v="O'Sullivan 3-Shelf Heavy-Duty Bookcases"/>
    <n v="0.61"/>
    <x v="2"/>
    <x v="2"/>
    <s v="Dallas"/>
    <n v="75081"/>
    <x v="1304"/>
    <d v="2011-01-26T00:00:00"/>
    <n v="-765.15200000000004"/>
    <n v="27"/>
    <n v="1584.1"/>
    <n v="14819"/>
    <s v="January"/>
    <n v="2011"/>
    <x v="0"/>
  </r>
  <r>
    <n v="1466"/>
    <n v="1590"/>
    <s v="High"/>
    <n v="0.09"/>
    <n v="3.69"/>
    <n v="0.5"/>
    <n v="563"/>
    <x v="1753"/>
    <x v="0"/>
    <x v="0"/>
    <x v="0"/>
    <x v="4"/>
    <s v="Small Box"/>
    <s v="Avery 487"/>
    <n v="0.38"/>
    <x v="2"/>
    <x v="2"/>
    <s v="Dallas"/>
    <n v="75081"/>
    <x v="613"/>
    <d v="2011-08-26T00:00:00"/>
    <n v="37.79"/>
    <n v="54"/>
    <n v="184.03"/>
    <n v="11460"/>
    <s v="August"/>
    <n v="2011"/>
    <x v="0"/>
  </r>
  <r>
    <n v="1467"/>
    <n v="97"/>
    <s v="High"/>
    <n v="0.03"/>
    <n v="7.3"/>
    <n v="7.72"/>
    <n v="563"/>
    <x v="1753"/>
    <x v="0"/>
    <x v="1"/>
    <x v="0"/>
    <x v="0"/>
    <s v="Small Box"/>
    <s v="Angle-D Binders with Locking Rings, Label Holders"/>
    <n v="0.38"/>
    <x v="2"/>
    <x v="2"/>
    <s v="Dallas"/>
    <n v="75081"/>
    <x v="328"/>
    <d v="2012-06-17T00:00:00"/>
    <n v="-54.038499999999999"/>
    <n v="20"/>
    <n v="155.9"/>
    <n v="613"/>
    <s v="June"/>
    <n v="2012"/>
    <x v="1"/>
  </r>
  <r>
    <n v="1469"/>
    <n v="5790"/>
    <s v="Low"/>
    <n v="0.01"/>
    <n v="21.38"/>
    <n v="8.99"/>
    <n v="563"/>
    <x v="1753"/>
    <x v="0"/>
    <x v="0"/>
    <x v="0"/>
    <x v="9"/>
    <s v="Small Pack"/>
    <s v="Boston 1730 StandUp Electric Pencil Sharpener"/>
    <n v="0.59"/>
    <x v="2"/>
    <x v="2"/>
    <s v="Dallas"/>
    <n v="75081"/>
    <x v="390"/>
    <d v="2013-11-23T00:00:00"/>
    <n v="-34.090000000000003"/>
    <n v="79"/>
    <n v="1737.86"/>
    <n v="41063"/>
    <s v="November"/>
    <n v="2013"/>
    <x v="1"/>
  </r>
  <r>
    <n v="1470"/>
    <n v="5791"/>
    <s v="Low"/>
    <n v="0.04"/>
    <n v="35.99"/>
    <n v="0.99"/>
    <n v="563"/>
    <x v="1753"/>
    <x v="0"/>
    <x v="0"/>
    <x v="2"/>
    <x v="3"/>
    <s v="Small Pack"/>
    <s v="Accessory31"/>
    <n v="0.35"/>
    <x v="2"/>
    <x v="2"/>
    <s v="Dallas"/>
    <n v="75081"/>
    <x v="390"/>
    <d v="2013-11-28T00:00:00"/>
    <n v="42.272999999999954"/>
    <n v="36"/>
    <n v="1110.1099999999999"/>
    <n v="41063"/>
    <s v="November"/>
    <n v="2013"/>
    <x v="1"/>
  </r>
  <r>
    <n v="1471"/>
    <n v="5792"/>
    <s v="Low"/>
    <n v="0.06"/>
    <n v="85.99"/>
    <n v="1.25"/>
    <n v="563"/>
    <x v="1753"/>
    <x v="0"/>
    <x v="0"/>
    <x v="2"/>
    <x v="3"/>
    <s v="Small Pack"/>
    <s v="Accessory8"/>
    <n v="0.39"/>
    <x v="2"/>
    <x v="2"/>
    <s v="Dallas"/>
    <n v="75081"/>
    <x v="390"/>
    <d v="2013-11-28T00:00:00"/>
    <n v="822.88800000000003"/>
    <n v="94"/>
    <n v="6910.46"/>
    <n v="41063"/>
    <s v="November"/>
    <n v="2013"/>
    <x v="3"/>
  </r>
  <r>
    <n v="3515"/>
    <n v="23052"/>
    <s v="Low"/>
    <n v="0.05"/>
    <n v="14.98"/>
    <n v="7.69"/>
    <n v="1322"/>
    <x v="1754"/>
    <x v="1"/>
    <x v="3"/>
    <x v="0"/>
    <x v="2"/>
    <s v="Small Box"/>
    <s v="Super Decoflex Portable Personal File"/>
    <n v="0.56999999999999995"/>
    <x v="3"/>
    <x v="12"/>
    <s v="Seymour"/>
    <n v="6478"/>
    <x v="121"/>
    <d v="2011-09-21T00:00:00"/>
    <n v="-16.54"/>
    <n v="1"/>
    <n v="29.65"/>
    <n v="89753"/>
    <s v="September"/>
    <n v="2011"/>
    <x v="3"/>
  </r>
  <r>
    <n v="197"/>
    <n v="18955"/>
    <s v="Not Specified"/>
    <n v="0.09"/>
    <n v="21.78"/>
    <n v="5.94"/>
    <n v="74"/>
    <x v="1755"/>
    <x v="0"/>
    <x v="3"/>
    <x v="0"/>
    <x v="10"/>
    <s v="Medium Box"/>
    <s v="Holmes HEPA Air Purifier"/>
    <n v="0.5"/>
    <x v="3"/>
    <x v="6"/>
    <s v="Iselin"/>
    <n v="8830"/>
    <x v="842"/>
    <d v="2012-12-12T00:00:00"/>
    <n v="23.009999999999998"/>
    <n v="7"/>
    <n v="147.26"/>
    <n v="89249"/>
    <s v="December"/>
    <n v="2012"/>
    <x v="0"/>
  </r>
  <r>
    <n v="2439"/>
    <n v="22178"/>
    <s v="Not Specified"/>
    <n v="0.08"/>
    <n v="8.32"/>
    <n v="2.38"/>
    <n v="933"/>
    <x v="1756"/>
    <x v="0"/>
    <x v="3"/>
    <x v="2"/>
    <x v="11"/>
    <s v="Small Pack"/>
    <s v="Imation 3.5 IBM Formatted Diskettes, 10/Box"/>
    <n v="0.74"/>
    <x v="3"/>
    <x v="9"/>
    <s v="Bennington"/>
    <n v="5201"/>
    <x v="148"/>
    <d v="2013-01-01T00:00:00"/>
    <n v="-27.234999999999999"/>
    <n v="22"/>
    <n v="181.38"/>
    <n v="87141"/>
    <s v="December"/>
    <n v="2012"/>
    <x v="5"/>
  </r>
  <r>
    <n v="1326"/>
    <n v="20216"/>
    <s v="Low"/>
    <n v="7.0000000000000007E-2"/>
    <n v="12.64"/>
    <n v="4.9800000000000004"/>
    <n v="518"/>
    <x v="1757"/>
    <x v="0"/>
    <x v="0"/>
    <x v="1"/>
    <x v="1"/>
    <s v="Small Pack"/>
    <s v="Nu-Dell Executive Frame"/>
    <n v="0.48"/>
    <x v="2"/>
    <x v="10"/>
    <s v="Clayton"/>
    <n v="63105"/>
    <x v="83"/>
    <d v="2010-12-12T00:00:00"/>
    <n v="113.41499999999999"/>
    <n v="16"/>
    <n v="199.76"/>
    <n v="90867"/>
    <s v="December"/>
    <n v="2010"/>
    <x v="0"/>
  </r>
  <r>
    <n v="1327"/>
    <n v="24896"/>
    <s v="Critical"/>
    <n v="0.06"/>
    <n v="7.64"/>
    <n v="1.39"/>
    <n v="518"/>
    <x v="1757"/>
    <x v="0"/>
    <x v="0"/>
    <x v="0"/>
    <x v="5"/>
    <s v="Small Box"/>
    <s v="Security-Tint Envelopes"/>
    <n v="0.36"/>
    <x v="2"/>
    <x v="10"/>
    <s v="Clayton"/>
    <n v="63105"/>
    <x v="1364"/>
    <d v="2012-01-18T00:00:00"/>
    <n v="48.437999999999995"/>
    <n v="9"/>
    <n v="70.2"/>
    <n v="90868"/>
    <s v="January"/>
    <n v="2012"/>
    <x v="3"/>
  </r>
  <r>
    <n v="1328"/>
    <n v="22212"/>
    <s v="Critical"/>
    <n v="0.02"/>
    <n v="14.45"/>
    <n v="7.17"/>
    <n v="518"/>
    <x v="1757"/>
    <x v="0"/>
    <x v="0"/>
    <x v="0"/>
    <x v="0"/>
    <s v="Small Box"/>
    <s v="Acco Recycled 2&quot; Capacity Laser Printer Hanging Data Binders"/>
    <n v="0.38"/>
    <x v="2"/>
    <x v="10"/>
    <s v="Clayton"/>
    <n v="63105"/>
    <x v="337"/>
    <d v="2012-02-10T00:00:00"/>
    <n v="50.243499999999997"/>
    <n v="12"/>
    <n v="177.08"/>
    <n v="90869"/>
    <s v="February"/>
    <n v="2012"/>
    <x v="2"/>
  </r>
  <r>
    <n v="1515"/>
    <n v="18665"/>
    <s v="Medium"/>
    <n v="0.01"/>
    <n v="11.58"/>
    <n v="5.72"/>
    <n v="579"/>
    <x v="1758"/>
    <x v="0"/>
    <x v="1"/>
    <x v="0"/>
    <x v="5"/>
    <s v="Small Box"/>
    <s v="Peel &amp; Seel® Recycled Catalog Envelopes, Brown"/>
    <n v="0.35"/>
    <x v="3"/>
    <x v="12"/>
    <s v="Seymour"/>
    <n v="6478"/>
    <x v="1070"/>
    <d v="2010-05-15T00:00:00"/>
    <n v="-6.61"/>
    <n v="2"/>
    <n v="25.06"/>
    <n v="88644"/>
    <s v="May"/>
    <n v="2010"/>
    <x v="1"/>
  </r>
  <r>
    <n v="9160"/>
    <n v="19422"/>
    <s v="Low"/>
    <n v="0.03"/>
    <n v="20.98"/>
    <n v="1.49"/>
    <n v="3319"/>
    <x v="1759"/>
    <x v="0"/>
    <x v="3"/>
    <x v="0"/>
    <x v="0"/>
    <s v="Small Box"/>
    <s v="Avery Legal 4-Ring Binder"/>
    <n v="0.35"/>
    <x v="1"/>
    <x v="1"/>
    <s v="Hendersonville"/>
    <n v="37075"/>
    <x v="1263"/>
    <d v="2010-11-21T00:00:00"/>
    <n v="30.023999999999997"/>
    <n v="20"/>
    <n v="431.43"/>
    <n v="90104"/>
    <s v="November"/>
    <n v="2010"/>
    <x v="1"/>
  </r>
  <r>
    <n v="4534"/>
    <n v="26215"/>
    <s v="Not Specified"/>
    <n v="0.05"/>
    <n v="8.74"/>
    <n v="8.2899999999999991"/>
    <n v="1704"/>
    <x v="1760"/>
    <x v="0"/>
    <x v="1"/>
    <x v="0"/>
    <x v="5"/>
    <s v="Small Box"/>
    <s v="#10- 4 1/8&quot; x 9 1/2&quot; Recycled Envelopes"/>
    <n v="0.38"/>
    <x v="2"/>
    <x v="17"/>
    <s v="Prior Lake"/>
    <n v="55372"/>
    <x v="971"/>
    <d v="2011-05-21T00:00:00"/>
    <n v="-134.97"/>
    <n v="14"/>
    <n v="120.38"/>
    <n v="91538"/>
    <s v="May"/>
    <n v="2011"/>
    <x v="3"/>
  </r>
  <r>
    <n v="7368"/>
    <n v="23299"/>
    <s v="Critical"/>
    <n v="0.09"/>
    <n v="3.75"/>
    <n v="0.5"/>
    <n v="2689"/>
    <x v="1761"/>
    <x v="0"/>
    <x v="0"/>
    <x v="0"/>
    <x v="4"/>
    <s v="Small Box"/>
    <s v="Avery 496"/>
    <n v="0.37"/>
    <x v="3"/>
    <x v="6"/>
    <s v="Clifton"/>
    <n v="7011"/>
    <x v="1208"/>
    <d v="2010-11-06T00:00:00"/>
    <n v="51.218699999999998"/>
    <n v="21"/>
    <n v="74.23"/>
    <n v="90624"/>
    <s v="November"/>
    <n v="2010"/>
    <x v="0"/>
  </r>
  <r>
    <n v="6187"/>
    <n v="23418"/>
    <s v="Low"/>
    <n v="0.05"/>
    <n v="23.99"/>
    <n v="15.68"/>
    <n v="2274"/>
    <x v="1762"/>
    <x v="2"/>
    <x v="1"/>
    <x v="1"/>
    <x v="1"/>
    <s v="Jumbo Drum"/>
    <s v="Westinghouse Floor Lamp with Metal Mesh Shade, Black"/>
    <n v="0.62"/>
    <x v="2"/>
    <x v="2"/>
    <s v="Houston"/>
    <n v="77036"/>
    <x v="901"/>
    <d v="2010-05-09T00:00:00"/>
    <n v="-133.71"/>
    <n v="12"/>
    <n v="298.51"/>
    <n v="90109"/>
    <s v="May"/>
    <n v="2010"/>
    <x v="3"/>
  </r>
  <r>
    <n v="6188"/>
    <n v="24189"/>
    <s v="Critical"/>
    <n v="0.03"/>
    <n v="14.42"/>
    <n v="6.75"/>
    <n v="2274"/>
    <x v="1762"/>
    <x v="1"/>
    <x v="1"/>
    <x v="0"/>
    <x v="10"/>
    <s v="Medium Box"/>
    <s v="Holmes Odor Grabber"/>
    <n v="0.52"/>
    <x v="2"/>
    <x v="2"/>
    <s v="Houston"/>
    <n v="77036"/>
    <x v="118"/>
    <d v="2012-12-10T00:00:00"/>
    <n v="17.085000000000001"/>
    <n v="12"/>
    <n v="191.1"/>
    <n v="90113"/>
    <s v="December"/>
    <n v="2012"/>
    <x v="1"/>
  </r>
  <r>
    <n v="6189"/>
    <n v="24190"/>
    <s v="Critical"/>
    <n v="7.0000000000000007E-2"/>
    <n v="150.97999999999999"/>
    <n v="143.71"/>
    <n v="2274"/>
    <x v="1762"/>
    <x v="2"/>
    <x v="1"/>
    <x v="1"/>
    <x v="15"/>
    <s v="Jumbo Drum"/>
    <s v="Global Airflow Leather Mesh Back Chair, Black"/>
    <n v="0.55000000000000004"/>
    <x v="2"/>
    <x v="2"/>
    <s v="Houston"/>
    <n v="77036"/>
    <x v="118"/>
    <d v="2012-12-09T00:00:00"/>
    <n v="175.845"/>
    <n v="9"/>
    <n v="1362.66"/>
    <n v="90113"/>
    <s v="December"/>
    <n v="2012"/>
    <x v="0"/>
  </r>
  <r>
    <n v="6190"/>
    <n v="24191"/>
    <s v="Critical"/>
    <n v="0.01"/>
    <n v="17.98"/>
    <n v="8.51"/>
    <n v="2274"/>
    <x v="1762"/>
    <x v="0"/>
    <x v="1"/>
    <x v="2"/>
    <x v="7"/>
    <s v="Medium Box"/>
    <s v="Canon P1-DHIII Palm Printing Calculator"/>
    <n v="0.4"/>
    <x v="2"/>
    <x v="2"/>
    <s v="Houston"/>
    <n v="77036"/>
    <x v="118"/>
    <d v="2012-12-09T00:00:00"/>
    <n v="41.46"/>
    <n v="20"/>
    <n v="363.82"/>
    <n v="90113"/>
    <s v="December"/>
    <n v="2012"/>
    <x v="1"/>
  </r>
  <r>
    <n v="6191"/>
    <n v="24192"/>
    <s v="Critical"/>
    <n v="0.02"/>
    <n v="195.99"/>
    <n v="8.99"/>
    <n v="2274"/>
    <x v="1762"/>
    <x v="0"/>
    <x v="1"/>
    <x v="2"/>
    <x v="3"/>
    <s v="Small Box"/>
    <s v="A1228"/>
    <n v="0.57999999999999996"/>
    <x v="2"/>
    <x v="2"/>
    <s v="Houston"/>
    <n v="77036"/>
    <x v="118"/>
    <d v="2012-12-08T00:00:00"/>
    <n v="466.64100000000008"/>
    <n v="8"/>
    <n v="1397.5"/>
    <n v="90113"/>
    <s v="December"/>
    <n v="2012"/>
    <x v="2"/>
  </r>
  <r>
    <n v="6192"/>
    <n v="24193"/>
    <s v="Critical"/>
    <n v="7.0000000000000007E-2"/>
    <n v="125.99"/>
    <n v="7.69"/>
    <n v="2274"/>
    <x v="1762"/>
    <x v="0"/>
    <x v="1"/>
    <x v="2"/>
    <x v="3"/>
    <s v="Small Box"/>
    <s v="Timeport L7089"/>
    <n v="0.57999999999999996"/>
    <x v="2"/>
    <x v="2"/>
    <s v="Houston"/>
    <n v="77036"/>
    <x v="118"/>
    <d v="2012-12-09T00:00:00"/>
    <n v="496.93500000000006"/>
    <n v="13"/>
    <n v="1333.58"/>
    <n v="90113"/>
    <s v="December"/>
    <n v="2012"/>
    <x v="0"/>
  </r>
  <r>
    <n v="4776"/>
    <n v="19826"/>
    <s v="Low"/>
    <n v="0.09"/>
    <n v="12.95"/>
    <n v="4.9800000000000004"/>
    <n v="1775"/>
    <x v="1763"/>
    <x v="0"/>
    <x v="2"/>
    <x v="0"/>
    <x v="0"/>
    <s v="Small Box"/>
    <s v="GBC Binding covers"/>
    <n v="0.4"/>
    <x v="2"/>
    <x v="5"/>
    <s v="South Bend"/>
    <n v="46614"/>
    <x v="893"/>
    <d v="2010-12-21T00:00:00"/>
    <n v="123.89175"/>
    <n v="21"/>
    <n v="269.54000000000002"/>
    <n v="89944"/>
    <s v="December"/>
    <n v="2010"/>
    <x v="0"/>
  </r>
  <r>
    <n v="4777"/>
    <n v="19307"/>
    <s v="Medium"/>
    <n v="0.08"/>
    <n v="11.5"/>
    <n v="7.19"/>
    <n v="1775"/>
    <x v="1763"/>
    <x v="0"/>
    <x v="1"/>
    <x v="0"/>
    <x v="0"/>
    <s v="Small Box"/>
    <s v="Ibico Covers for Plastic or Wire Binding Elements"/>
    <n v="0.4"/>
    <x v="2"/>
    <x v="5"/>
    <s v="South Bend"/>
    <n v="46614"/>
    <x v="494"/>
    <d v="2012-07-31T00:00:00"/>
    <n v="-68.977000000000004"/>
    <n v="14"/>
    <n v="152.12"/>
    <n v="89949"/>
    <s v="July"/>
    <n v="2012"/>
    <x v="5"/>
  </r>
  <r>
    <n v="4778"/>
    <n v="19827"/>
    <s v="Low"/>
    <n v="0"/>
    <n v="24.92"/>
    <n v="12.98"/>
    <n v="1775"/>
    <x v="1763"/>
    <x v="0"/>
    <x v="2"/>
    <x v="0"/>
    <x v="0"/>
    <s v="Small Box"/>
    <s v="GBC Standard Therm-A-Bind Covers"/>
    <n v="0.39"/>
    <x v="2"/>
    <x v="5"/>
    <s v="South Bend"/>
    <n v="46614"/>
    <x v="1153"/>
    <d v="2013-12-14T00:00:00"/>
    <n v="-5.8346399999999985"/>
    <n v="4"/>
    <n v="108.17"/>
    <n v="89956"/>
    <s v="December"/>
    <n v="2013"/>
    <x v="4"/>
  </r>
  <r>
    <n v="8964"/>
    <n v="23084"/>
    <s v="High"/>
    <n v="0"/>
    <n v="7.28"/>
    <n v="3.52"/>
    <n v="3243"/>
    <x v="1764"/>
    <x v="0"/>
    <x v="3"/>
    <x v="2"/>
    <x v="11"/>
    <s v="Small Pack"/>
    <s v="Imation 3.5&quot; DS-HD Macintosh Formatted Diskettes, 10/Pack"/>
    <n v="0.68"/>
    <x v="3"/>
    <x v="12"/>
    <s v="Bristol"/>
    <n v="6010"/>
    <x v="905"/>
    <d v="2010-06-10T00:00:00"/>
    <n v="-25.103999999999999"/>
    <n v="3"/>
    <n v="24.44"/>
    <n v="88329"/>
    <s v="June"/>
    <n v="2010"/>
    <x v="4"/>
  </r>
  <r>
    <n v="5723"/>
    <n v="25159"/>
    <s v="Not Specified"/>
    <n v="0"/>
    <n v="136.97999999999999"/>
    <n v="24.49"/>
    <n v="2106"/>
    <x v="1765"/>
    <x v="1"/>
    <x v="1"/>
    <x v="1"/>
    <x v="1"/>
    <s v="Large Box"/>
    <s v="3M Polarizing Task Lamp with Clamp Arm, Light Gray"/>
    <n v="0.59"/>
    <x v="2"/>
    <x v="31"/>
    <s v="Dubuque"/>
    <n v="52001"/>
    <x v="1258"/>
    <d v="2011-05-16T00:00:00"/>
    <n v="602.75639999999987"/>
    <n v="6"/>
    <n v="873.56"/>
    <n v="91187"/>
    <s v="May"/>
    <n v="2011"/>
    <x v="4"/>
  </r>
  <r>
    <n v="5724"/>
    <n v="25160"/>
    <s v="Not Specified"/>
    <n v="0"/>
    <n v="30.93"/>
    <n v="3.92"/>
    <n v="2106"/>
    <x v="1765"/>
    <x v="0"/>
    <x v="1"/>
    <x v="1"/>
    <x v="1"/>
    <s v="Small Pack"/>
    <s v="Advantus Employee of the Month Certificate Frame, 11 x 13-1/2"/>
    <n v="0.44"/>
    <x v="2"/>
    <x v="31"/>
    <s v="Dubuque"/>
    <n v="52001"/>
    <x v="1258"/>
    <d v="2011-05-15T00:00:00"/>
    <n v="408.1902"/>
    <n v="18"/>
    <n v="591.58000000000004"/>
    <n v="91187"/>
    <s v="May"/>
    <n v="2011"/>
    <x v="4"/>
  </r>
  <r>
    <n v="2384"/>
    <n v="25356"/>
    <s v="Not Specified"/>
    <n v="0.05"/>
    <n v="7.64"/>
    <n v="5.83"/>
    <n v="911"/>
    <x v="1766"/>
    <x v="0"/>
    <x v="1"/>
    <x v="0"/>
    <x v="8"/>
    <s v="Wrap Bag"/>
    <s v="Rediform Wirebound &quot;Phone Memo&quot; Message Book, 11 x 5-3/4"/>
    <n v="0.36"/>
    <x v="3"/>
    <x v="41"/>
    <s v="Wheeling"/>
    <n v="26003"/>
    <x v="824"/>
    <d v="2010-02-02T00:00:00"/>
    <n v="-21.018000000000001"/>
    <n v="2"/>
    <n v="16.600000000000001"/>
    <n v="90185"/>
    <s v="January"/>
    <n v="2010"/>
    <x v="3"/>
  </r>
  <r>
    <n v="2385"/>
    <n v="25357"/>
    <s v="Not Specified"/>
    <n v="0.04"/>
    <n v="218.75"/>
    <n v="69.64"/>
    <n v="911"/>
    <x v="1766"/>
    <x v="2"/>
    <x v="1"/>
    <x v="1"/>
    <x v="6"/>
    <s v="Jumbo Box"/>
    <s v="BoxOffice By Design Rectangular and Half-Moon Meeting Room Tables"/>
    <n v="0.72"/>
    <x v="3"/>
    <x v="41"/>
    <s v="Wheeling"/>
    <n v="26003"/>
    <x v="824"/>
    <d v="2010-02-01T00:00:00"/>
    <n v="-655.52987500000006"/>
    <n v="10"/>
    <n v="2285.41"/>
    <n v="90185"/>
    <s v="January"/>
    <n v="2010"/>
    <x v="1"/>
  </r>
  <r>
    <n v="2386"/>
    <n v="24028"/>
    <s v="High"/>
    <n v="0.01"/>
    <n v="59.76"/>
    <n v="9.7100000000000009"/>
    <n v="911"/>
    <x v="1766"/>
    <x v="0"/>
    <x v="1"/>
    <x v="0"/>
    <x v="2"/>
    <s v="Small Box"/>
    <s v="Advantus 10-Drawer Portable Organizer, Chrome Metal Frame, Smoke Drawers"/>
    <n v="0.56999999999999995"/>
    <x v="3"/>
    <x v="41"/>
    <s v="Wheeling"/>
    <n v="26003"/>
    <x v="704"/>
    <d v="2010-04-06T00:00:00"/>
    <n v="354.32879999999994"/>
    <n v="8"/>
    <n v="513.52"/>
    <n v="90186"/>
    <s v="April"/>
    <n v="2010"/>
    <x v="1"/>
  </r>
  <r>
    <n v="2387"/>
    <n v="22215"/>
    <s v="Critical"/>
    <n v="7.0000000000000007E-2"/>
    <n v="48.04"/>
    <n v="7.23"/>
    <n v="911"/>
    <x v="1766"/>
    <x v="0"/>
    <x v="1"/>
    <x v="0"/>
    <x v="8"/>
    <s v="Small Box"/>
    <s v="Xerox 1885"/>
    <n v="0.37"/>
    <x v="3"/>
    <x v="41"/>
    <s v="Wheeling"/>
    <n v="26003"/>
    <x v="649"/>
    <d v="2011-03-14T00:00:00"/>
    <n v="257.77019999999999"/>
    <n v="8"/>
    <n v="373.58"/>
    <n v="90188"/>
    <s v="March"/>
    <n v="2011"/>
    <x v="0"/>
  </r>
  <r>
    <n v="5288"/>
    <n v="26220"/>
    <s v="Medium"/>
    <n v="0.02"/>
    <n v="11.58"/>
    <n v="5.72"/>
    <n v="1971"/>
    <x v="1767"/>
    <x v="0"/>
    <x v="1"/>
    <x v="0"/>
    <x v="5"/>
    <s v="Small Box"/>
    <s v="Peel &amp; Seel® Recycled Catalog Envelopes, Brown"/>
    <n v="0.35"/>
    <x v="1"/>
    <x v="13"/>
    <s v="Tupelo"/>
    <n v="38801"/>
    <x v="881"/>
    <d v="2010-01-19T00:00:00"/>
    <n v="-259.75599999999997"/>
    <n v="3"/>
    <n v="35.479999999999997"/>
    <n v="91550"/>
    <s v="January"/>
    <n v="2010"/>
    <x v="2"/>
  </r>
  <r>
    <n v="5289"/>
    <n v="23040"/>
    <s v="High"/>
    <n v="0.09"/>
    <n v="6.48"/>
    <n v="8.4"/>
    <n v="1971"/>
    <x v="1767"/>
    <x v="0"/>
    <x v="1"/>
    <x v="0"/>
    <x v="8"/>
    <s v="Small Box"/>
    <s v="Xerox 212"/>
    <n v="0.37"/>
    <x v="1"/>
    <x v="13"/>
    <s v="Tupelo"/>
    <n v="38801"/>
    <x v="114"/>
    <d v="2011-11-26T00:00:00"/>
    <n v="729.16799999999989"/>
    <n v="21"/>
    <n v="135.84"/>
    <n v="91551"/>
    <s v="November"/>
    <n v="2011"/>
    <x v="0"/>
  </r>
  <r>
    <n v="5290"/>
    <n v="23041"/>
    <s v="High"/>
    <n v="0.05"/>
    <n v="20.99"/>
    <n v="1.25"/>
    <n v="1971"/>
    <x v="1767"/>
    <x v="0"/>
    <x v="1"/>
    <x v="2"/>
    <x v="3"/>
    <s v="Small Pack"/>
    <s v="Accessory29"/>
    <n v="0.83"/>
    <x v="1"/>
    <x v="13"/>
    <s v="Tupelo"/>
    <n v="38801"/>
    <x v="114"/>
    <d v="2011-11-26T00:00:00"/>
    <n v="48.438000000000002"/>
    <n v="31"/>
    <n v="568.38"/>
    <n v="91551"/>
    <s v="November"/>
    <n v="2011"/>
    <x v="3"/>
  </r>
  <r>
    <n v="5291"/>
    <n v="24050"/>
    <s v="Medium"/>
    <n v="0.02"/>
    <n v="3.75"/>
    <n v="0.5"/>
    <n v="1971"/>
    <x v="1767"/>
    <x v="0"/>
    <x v="1"/>
    <x v="0"/>
    <x v="4"/>
    <s v="Small Box"/>
    <s v="Avery 510"/>
    <n v="0.37"/>
    <x v="1"/>
    <x v="13"/>
    <s v="Tupelo"/>
    <n v="38801"/>
    <x v="681"/>
    <d v="2013-01-10T00:00:00"/>
    <n v="12.6144"/>
    <n v="12"/>
    <n v="46.45"/>
    <n v="91553"/>
    <s v="January"/>
    <n v="2013"/>
    <x v="2"/>
  </r>
  <r>
    <n v="5292"/>
    <n v="26221"/>
    <s v="Medium"/>
    <n v="0.06"/>
    <n v="48.91"/>
    <n v="5.81"/>
    <n v="1971"/>
    <x v="1767"/>
    <x v="0"/>
    <x v="1"/>
    <x v="0"/>
    <x v="8"/>
    <s v="Small Box"/>
    <s v="Xerox 1891"/>
    <n v="0.38"/>
    <x v="1"/>
    <x v="13"/>
    <s v="Tupelo"/>
    <n v="38801"/>
    <x v="537"/>
    <d v="2013-01-18T00:00:00"/>
    <n v="-1.988"/>
    <n v="8"/>
    <n v="380.44"/>
    <n v="91554"/>
    <s v="January"/>
    <n v="2013"/>
    <x v="3"/>
  </r>
  <r>
    <n v="5293"/>
    <n v="26222"/>
    <s v="Medium"/>
    <n v="0.02"/>
    <n v="15.51"/>
    <n v="17.78"/>
    <n v="1971"/>
    <x v="1767"/>
    <x v="0"/>
    <x v="1"/>
    <x v="0"/>
    <x v="2"/>
    <s v="Small Box"/>
    <s v="Tenex File Box, Personal Filing Tote with Lid, Black"/>
    <n v="0.59"/>
    <x v="1"/>
    <x v="13"/>
    <s v="Tupelo"/>
    <n v="38801"/>
    <x v="537"/>
    <d v="2013-01-19T00:00:00"/>
    <n v="-189.83509999999998"/>
    <n v="5"/>
    <n v="81.99"/>
    <n v="91554"/>
    <s v="January"/>
    <n v="2013"/>
    <x v="2"/>
  </r>
  <r>
    <n v="6255"/>
    <n v="22299"/>
    <s v="Not Specified"/>
    <n v="0.05"/>
    <n v="4.76"/>
    <n v="0.88"/>
    <n v="2299"/>
    <x v="1768"/>
    <x v="0"/>
    <x v="1"/>
    <x v="0"/>
    <x v="8"/>
    <s v="Wrap Bag"/>
    <s v="Wirebound Voice Message Log Book"/>
    <n v="0.39"/>
    <x v="3"/>
    <x v="9"/>
    <s v="Rutland"/>
    <n v="5701"/>
    <x v="1123"/>
    <d v="2013-02-12T00:00:00"/>
    <n v="19.064699999999998"/>
    <n v="6"/>
    <n v="27.63"/>
    <n v="89162"/>
    <s v="February"/>
    <n v="2013"/>
    <x v="3"/>
  </r>
  <r>
    <n v="632"/>
    <n v="18849"/>
    <s v="Medium"/>
    <n v="0.02"/>
    <n v="146.05000000000001"/>
    <n v="80.2"/>
    <n v="247"/>
    <x v="1769"/>
    <x v="2"/>
    <x v="1"/>
    <x v="1"/>
    <x v="6"/>
    <s v="Jumbo Box"/>
    <s v="BPI Conference Tables"/>
    <n v="0.71"/>
    <x v="1"/>
    <x v="1"/>
    <s v="Maryville"/>
    <n v="37804"/>
    <x v="438"/>
    <d v="2010-08-23T00:00:00"/>
    <n v="-101.19200000000001"/>
    <n v="5"/>
    <n v="798.69"/>
    <n v="89139"/>
    <s v="August"/>
    <n v="2010"/>
    <x v="2"/>
  </r>
  <r>
    <n v="633"/>
    <n v="18850"/>
    <s v="Medium"/>
    <n v="0.06"/>
    <n v="65.989999999999995"/>
    <n v="5.92"/>
    <n v="247"/>
    <x v="1769"/>
    <x v="0"/>
    <x v="1"/>
    <x v="2"/>
    <x v="3"/>
    <s v="Small Box"/>
    <s v="252"/>
    <n v="0.55000000000000004"/>
    <x v="1"/>
    <x v="1"/>
    <s v="Maryville"/>
    <n v="37804"/>
    <x v="438"/>
    <d v="2010-08-24T00:00:00"/>
    <n v="-3.3320000000000336"/>
    <n v="14"/>
    <n v="792.11"/>
    <n v="89139"/>
    <s v="August"/>
    <n v="2010"/>
    <x v="3"/>
  </r>
  <r>
    <n v="634"/>
    <n v="18842"/>
    <s v="Medium"/>
    <n v="0.09"/>
    <n v="2.88"/>
    <n v="0.99"/>
    <n v="247"/>
    <x v="1769"/>
    <x v="0"/>
    <x v="1"/>
    <x v="0"/>
    <x v="4"/>
    <s v="Small Box"/>
    <s v="Avery 514"/>
    <n v="0.36"/>
    <x v="1"/>
    <x v="1"/>
    <s v="Maryville"/>
    <n v="37804"/>
    <x v="1357"/>
    <d v="2010-09-23T00:00:00"/>
    <n v="-145.08199999999999"/>
    <n v="10"/>
    <n v="28.73"/>
    <n v="89140"/>
    <s v="September"/>
    <n v="2010"/>
    <x v="0"/>
  </r>
  <r>
    <n v="635"/>
    <n v="18904"/>
    <s v="High"/>
    <n v="0.06"/>
    <n v="6.48"/>
    <n v="6.74"/>
    <n v="247"/>
    <x v="1769"/>
    <x v="0"/>
    <x v="1"/>
    <x v="0"/>
    <x v="8"/>
    <s v="Small Box"/>
    <s v="Xerox 215"/>
    <n v="0.37"/>
    <x v="1"/>
    <x v="1"/>
    <s v="Maryville"/>
    <n v="37804"/>
    <x v="329"/>
    <d v="2013-01-15T00:00:00"/>
    <n v="-284.57800000000003"/>
    <n v="10"/>
    <n v="67.709999999999994"/>
    <n v="89145"/>
    <s v="January"/>
    <n v="2013"/>
    <x v="3"/>
  </r>
  <r>
    <n v="2079"/>
    <n v="23874"/>
    <s v="Medium"/>
    <n v="0.1"/>
    <n v="28.99"/>
    <n v="8.59"/>
    <n v="784"/>
    <x v="1770"/>
    <x v="1"/>
    <x v="3"/>
    <x v="2"/>
    <x v="3"/>
    <s v="Medium Box"/>
    <s v="SouthWestern Bell FA970 Digital Answering Machine with Time/Day Stamp"/>
    <n v="0.56000000000000005"/>
    <x v="3"/>
    <x v="12"/>
    <s v="Guilford"/>
    <n v="6437"/>
    <x v="973"/>
    <d v="2013-03-04T00:00:00"/>
    <n v="-97.921999999999997"/>
    <n v="7"/>
    <n v="160.5"/>
    <n v="90963"/>
    <s v="March"/>
    <n v="2013"/>
    <x v="0"/>
  </r>
  <r>
    <n v="7069"/>
    <n v="23705"/>
    <s v="High"/>
    <n v="0.09"/>
    <n v="212.6"/>
    <n v="52.2"/>
    <n v="2579"/>
    <x v="1771"/>
    <x v="2"/>
    <x v="0"/>
    <x v="1"/>
    <x v="6"/>
    <s v="Jumbo Box"/>
    <s v="Bush Advantage Collection® Round Conference Table"/>
    <n v="0.64"/>
    <x v="1"/>
    <x v="21"/>
    <s v="Phenix City"/>
    <n v="36869"/>
    <x v="261"/>
    <d v="2010-01-04T00:00:00"/>
    <n v="-274.49799999999999"/>
    <n v="1"/>
    <n v="174.5"/>
    <n v="88296"/>
    <s v="January"/>
    <n v="2010"/>
    <x v="0"/>
  </r>
  <r>
    <n v="7070"/>
    <n v="22508"/>
    <s v="Medium"/>
    <n v="7.0000000000000007E-2"/>
    <n v="1.76"/>
    <n v="4.8600000000000003"/>
    <n v="2579"/>
    <x v="1771"/>
    <x v="0"/>
    <x v="0"/>
    <x v="1"/>
    <x v="1"/>
    <s v="Small Box"/>
    <s v="Regeneration Desk Collection"/>
    <n v="0.41"/>
    <x v="1"/>
    <x v="21"/>
    <s v="Phenix City"/>
    <n v="36869"/>
    <x v="341"/>
    <d v="2010-07-17T00:00:00"/>
    <n v="0.58800000000001096"/>
    <n v="15"/>
    <n v="26.01"/>
    <n v="88297"/>
    <s v="July"/>
    <n v="2010"/>
    <x v="0"/>
  </r>
  <r>
    <n v="7071"/>
    <n v="23865"/>
    <s v="Low"/>
    <n v="0.05"/>
    <n v="55.99"/>
    <n v="5"/>
    <n v="2579"/>
    <x v="1771"/>
    <x v="0"/>
    <x v="0"/>
    <x v="2"/>
    <x v="3"/>
    <s v="Small Pack"/>
    <s v="Accessory36"/>
    <n v="0.83"/>
    <x v="1"/>
    <x v="21"/>
    <s v="Phenix City"/>
    <n v="36869"/>
    <x v="899"/>
    <d v="2011-12-08T00:00:00"/>
    <n v="-2038.8339999999998"/>
    <n v="16"/>
    <n v="725.39"/>
    <n v="88303"/>
    <s v="December"/>
    <n v="2011"/>
    <x v="3"/>
  </r>
  <r>
    <n v="7072"/>
    <n v="23704"/>
    <s v="High"/>
    <n v="0.03"/>
    <n v="5.58"/>
    <n v="2.99"/>
    <n v="2579"/>
    <x v="1771"/>
    <x v="0"/>
    <x v="0"/>
    <x v="0"/>
    <x v="0"/>
    <s v="Small Box"/>
    <s v="Avery Heavy-Duty EZD ™ Binder With Locking Rings"/>
    <n v="0.37"/>
    <x v="1"/>
    <x v="21"/>
    <s v="Phenix City"/>
    <n v="36869"/>
    <x v="496"/>
    <d v="2013-01-04T00:00:00"/>
    <n v="-153.804"/>
    <n v="8"/>
    <n v="47.59"/>
    <n v="88305"/>
    <s v="January"/>
    <n v="2013"/>
    <x v="1"/>
  </r>
  <r>
    <n v="7073"/>
    <n v="22886"/>
    <s v="Critical"/>
    <n v="0.03"/>
    <n v="37.94"/>
    <n v="5.08"/>
    <n v="2579"/>
    <x v="1771"/>
    <x v="0"/>
    <x v="0"/>
    <x v="0"/>
    <x v="8"/>
    <s v="Wrap Bag"/>
    <s v="Snap-A-Way® Black Print Carbonless Ruled Speed Letter, Triplicate"/>
    <n v="0.38"/>
    <x v="1"/>
    <x v="21"/>
    <s v="Phenix City"/>
    <n v="36869"/>
    <x v="1038"/>
    <d v="2013-06-06T00:00:00"/>
    <n v="339.20400000000001"/>
    <n v="6"/>
    <n v="233.76"/>
    <n v="88308"/>
    <s v="June"/>
    <n v="2013"/>
    <x v="1"/>
  </r>
  <r>
    <n v="7074"/>
    <n v="21062"/>
    <s v="Not Specified"/>
    <n v="0.03"/>
    <n v="77.510000000000005"/>
    <n v="4"/>
    <n v="2579"/>
    <x v="1771"/>
    <x v="0"/>
    <x v="0"/>
    <x v="2"/>
    <x v="11"/>
    <s v="Small Box"/>
    <s v="Micro Innovations Media Access Pro Keyboard"/>
    <n v="0.76"/>
    <x v="1"/>
    <x v="21"/>
    <s v="Phenix City"/>
    <n v="36869"/>
    <x v="365"/>
    <d v="2013-07-14T00:00:00"/>
    <n v="-153.874"/>
    <n v="1"/>
    <n v="78.77"/>
    <n v="88309"/>
    <s v="July"/>
    <n v="2013"/>
    <x v="1"/>
  </r>
  <r>
    <n v="7075"/>
    <n v="24447"/>
    <s v="Low"/>
    <n v="0.01"/>
    <n v="195.99"/>
    <n v="4.2"/>
    <n v="2579"/>
    <x v="1771"/>
    <x v="1"/>
    <x v="0"/>
    <x v="2"/>
    <x v="3"/>
    <s v="Small Box"/>
    <s v="688"/>
    <n v="0.6"/>
    <x v="1"/>
    <x v="21"/>
    <s v="Phenix City"/>
    <n v="36869"/>
    <x v="183"/>
    <d v="2013-09-23T00:00:00"/>
    <n v="356.66399999999999"/>
    <n v="3"/>
    <n v="507.37"/>
    <n v="88311"/>
    <s v="September"/>
    <n v="2013"/>
    <x v="1"/>
  </r>
  <r>
    <n v="7076"/>
    <n v="21173"/>
    <s v="High"/>
    <n v="0.06"/>
    <n v="2.52"/>
    <n v="4.28"/>
    <n v="2579"/>
    <x v="1771"/>
    <x v="0"/>
    <x v="0"/>
    <x v="0"/>
    <x v="9"/>
    <s v="Wrap Bag"/>
    <s v="Binney &amp; Smith inkTank™ Erasable Desk Highlighter, Chisel Tip, Yellow, 12/Box"/>
    <n v="0.44"/>
    <x v="1"/>
    <x v="21"/>
    <s v="Phenix City"/>
    <n v="36869"/>
    <x v="288"/>
    <d v="2013-11-12T00:00:00"/>
    <n v="195.83399999999997"/>
    <n v="1"/>
    <n v="6.77"/>
    <n v="88313"/>
    <s v="November"/>
    <n v="2013"/>
    <x v="3"/>
  </r>
  <r>
    <n v="6963"/>
    <n v="23777"/>
    <s v="Low"/>
    <n v="0.05"/>
    <n v="30.98"/>
    <n v="9.18"/>
    <n v="2549"/>
    <x v="1772"/>
    <x v="1"/>
    <x v="3"/>
    <x v="0"/>
    <x v="8"/>
    <s v="Small Box"/>
    <s v="Xerox 1951"/>
    <n v="0.4"/>
    <x v="3"/>
    <x v="32"/>
    <s v="Whitehall"/>
    <n v="43213"/>
    <x v="1297"/>
    <d v="2010-04-21T00:00:00"/>
    <n v="61.47"/>
    <n v="3"/>
    <n v="95.57"/>
    <n v="88657"/>
    <s v="April"/>
    <n v="2010"/>
    <x v="3"/>
  </r>
  <r>
    <n v="6964"/>
    <n v="23778"/>
    <s v="Low"/>
    <n v="0.05"/>
    <n v="22.99"/>
    <n v="8.99"/>
    <n v="2549"/>
    <x v="1772"/>
    <x v="0"/>
    <x v="3"/>
    <x v="0"/>
    <x v="9"/>
    <s v="Small Pack"/>
    <s v="Boston KS Multi-Size Manual Pencil Sharpener"/>
    <n v="0.56999999999999995"/>
    <x v="3"/>
    <x v="32"/>
    <s v="Whitehall"/>
    <n v="43213"/>
    <x v="1297"/>
    <d v="2010-04-28T00:00:00"/>
    <n v="18.27"/>
    <n v="9"/>
    <n v="214.48"/>
    <n v="88657"/>
    <s v="April"/>
    <n v="2010"/>
    <x v="3"/>
  </r>
  <r>
    <n v="6965"/>
    <n v="23780"/>
    <s v="Low"/>
    <n v="0.04"/>
    <n v="212.6"/>
    <n v="110.2"/>
    <n v="2549"/>
    <x v="1772"/>
    <x v="2"/>
    <x v="3"/>
    <x v="1"/>
    <x v="6"/>
    <s v="Jumbo Box"/>
    <s v="Bush Advantage Collection® Round Conference Table"/>
    <n v="0.73"/>
    <x v="3"/>
    <x v="32"/>
    <s v="Whitehall"/>
    <n v="43213"/>
    <x v="1297"/>
    <d v="2010-04-25T00:00:00"/>
    <n v="-513.79042000000004"/>
    <n v="8"/>
    <n v="1790.1"/>
    <n v="88657"/>
    <s v="April"/>
    <n v="2010"/>
    <x v="1"/>
  </r>
  <r>
    <n v="6966"/>
    <n v="22204"/>
    <s v="Not Specified"/>
    <n v="0.09"/>
    <n v="5.98"/>
    <n v="1.67"/>
    <n v="2549"/>
    <x v="1772"/>
    <x v="0"/>
    <x v="3"/>
    <x v="0"/>
    <x v="9"/>
    <s v="Wrap Bag"/>
    <s v="Dixon Ticonderoga® Erasable Colored Pencil Set, 12-Color"/>
    <n v="0.51"/>
    <x v="3"/>
    <x v="32"/>
    <s v="Whitehall"/>
    <n v="43213"/>
    <x v="1109"/>
    <d v="2010-12-07T00:00:00"/>
    <n v="35.805"/>
    <n v="20"/>
    <n v="110.68"/>
    <n v="88658"/>
    <s v="December"/>
    <n v="2010"/>
    <x v="0"/>
  </r>
  <r>
    <n v="6967"/>
    <n v="21899"/>
    <s v="Not Specified"/>
    <n v="0.09"/>
    <n v="6.81"/>
    <n v="5.48"/>
    <n v="2549"/>
    <x v="1772"/>
    <x v="0"/>
    <x v="3"/>
    <x v="0"/>
    <x v="0"/>
    <s v="Small Box"/>
    <s v="Avery Self-Adhesive Photo Pockets for Polaroid Photos"/>
    <n v="0.37"/>
    <x v="3"/>
    <x v="32"/>
    <s v="Whitehall"/>
    <n v="43213"/>
    <x v="347"/>
    <d v="2012-03-06T00:00:00"/>
    <n v="-73.62299999999999"/>
    <n v="9"/>
    <n v="57.36"/>
    <n v="88661"/>
    <s v="March"/>
    <n v="2012"/>
    <x v="0"/>
  </r>
  <r>
    <n v="6968"/>
    <n v="23779"/>
    <s v="Low"/>
    <n v="0.03"/>
    <n v="14.97"/>
    <n v="7.51"/>
    <n v="2549"/>
    <x v="1772"/>
    <x v="0"/>
    <x v="3"/>
    <x v="0"/>
    <x v="2"/>
    <s v="Small Box"/>
    <s v="Pizazz® Global Quick File™"/>
    <n v="0.56999999999999995"/>
    <x v="3"/>
    <x v="32"/>
    <s v="Whitehall"/>
    <n v="43213"/>
    <x v="446"/>
    <d v="2013-04-23T00:00:00"/>
    <n v="-8.4"/>
    <n v="1"/>
    <n v="22.61"/>
    <n v="88662"/>
    <s v="April"/>
    <n v="2013"/>
    <x v="1"/>
  </r>
  <r>
    <n v="6544"/>
    <n v="19846"/>
    <s v="High"/>
    <n v="0.05"/>
    <n v="420.98"/>
    <n v="19.989999999999998"/>
    <n v="2405"/>
    <x v="1773"/>
    <x v="0"/>
    <x v="2"/>
    <x v="0"/>
    <x v="0"/>
    <s v="Small Box"/>
    <s v="GBC DocuBind 200 Manual Binding Machine"/>
    <n v="0.35"/>
    <x v="3"/>
    <x v="16"/>
    <s v="South Boston"/>
    <n v="2127"/>
    <x v="529"/>
    <d v="2013-08-13T00:00:00"/>
    <n v="3126.5418"/>
    <n v="11"/>
    <n v="4531.22"/>
    <n v="88458"/>
    <s v="August"/>
    <n v="2013"/>
    <x v="3"/>
  </r>
  <r>
    <n v="8718"/>
    <n v="18189"/>
    <s v="Critical"/>
    <n v="0.05"/>
    <n v="31.98"/>
    <n v="6.72"/>
    <n v="3153"/>
    <x v="1774"/>
    <x v="0"/>
    <x v="2"/>
    <x v="0"/>
    <x v="2"/>
    <s v="Small Box"/>
    <s v="Fellowes Bankers Box™ Stor/Drawer® Steel Plus™"/>
    <n v="0.75"/>
    <x v="1"/>
    <x v="8"/>
    <s v="Saint Cloud"/>
    <n v="34769"/>
    <x v="1304"/>
    <d v="2011-01-25T00:00:00"/>
    <n v="-233.17630000000003"/>
    <n v="4"/>
    <n v="131.82"/>
    <n v="86903"/>
    <s v="January"/>
    <n v="2011"/>
    <x v="3"/>
  </r>
  <r>
    <n v="8719"/>
    <n v="18563"/>
    <s v="Critical"/>
    <n v="0.09"/>
    <n v="4.4800000000000004"/>
    <n v="49"/>
    <n v="3153"/>
    <x v="1774"/>
    <x v="0"/>
    <x v="1"/>
    <x v="0"/>
    <x v="10"/>
    <s v="Large Box"/>
    <s v="Hoover Portapower™ Portable Vacuum"/>
    <n v="0.6"/>
    <x v="1"/>
    <x v="8"/>
    <s v="Saint Cloud"/>
    <n v="34769"/>
    <x v="782"/>
    <d v="2013-09-18T00:00:00"/>
    <n v="-29.483999999999998"/>
    <n v="21"/>
    <n v="116.48"/>
    <n v="86911"/>
    <s v="September"/>
    <n v="2013"/>
    <x v="0"/>
  </r>
  <r>
    <n v="8720"/>
    <n v="18564"/>
    <s v="Critical"/>
    <n v="0.04"/>
    <n v="2.61"/>
    <n v="0.5"/>
    <n v="3153"/>
    <x v="1774"/>
    <x v="1"/>
    <x v="1"/>
    <x v="0"/>
    <x v="4"/>
    <s v="Small Box"/>
    <s v="Avery 479"/>
    <n v="0.39"/>
    <x v="1"/>
    <x v="8"/>
    <s v="Saint Cloud"/>
    <n v="34769"/>
    <x v="782"/>
    <d v="2013-09-18T00:00:00"/>
    <n v="63.42"/>
    <n v="13"/>
    <n v="40.700000000000003"/>
    <n v="86911"/>
    <s v="September"/>
    <n v="2013"/>
    <x v="1"/>
  </r>
  <r>
    <n v="1353"/>
    <n v="19348"/>
    <s v="High"/>
    <n v="0.1"/>
    <n v="162.93"/>
    <n v="19.989999999999998"/>
    <n v="528"/>
    <x v="1775"/>
    <x v="0"/>
    <x v="0"/>
    <x v="0"/>
    <x v="5"/>
    <s v="Small Box"/>
    <s v="Multimedia Mailers"/>
    <n v="0.39"/>
    <x v="3"/>
    <x v="3"/>
    <s v="King of Prussia"/>
    <n v="19406"/>
    <x v="342"/>
    <d v="2011-05-13T00:00:00"/>
    <n v="612.25080000000003"/>
    <n v="6"/>
    <n v="887.32"/>
    <n v="90028"/>
    <s v="May"/>
    <n v="2011"/>
    <x v="0"/>
  </r>
  <r>
    <n v="1354"/>
    <n v="19349"/>
    <s v="High"/>
    <n v="0.06"/>
    <n v="13.79"/>
    <n v="8.7799999999999994"/>
    <n v="528"/>
    <x v="1775"/>
    <x v="0"/>
    <x v="0"/>
    <x v="1"/>
    <x v="1"/>
    <s v="Small Box"/>
    <s v="9-3/4 Diameter Round Wall Clock"/>
    <n v="0.43"/>
    <x v="3"/>
    <x v="3"/>
    <s v="King of Prussia"/>
    <n v="19406"/>
    <x v="342"/>
    <d v="2011-05-11T00:00:00"/>
    <n v="-17.489999999999998"/>
    <n v="18"/>
    <n v="248.22"/>
    <n v="90028"/>
    <s v="May"/>
    <n v="2011"/>
    <x v="3"/>
  </r>
  <r>
    <n v="1355"/>
    <n v="19350"/>
    <s v="High"/>
    <n v="0.05"/>
    <n v="20.99"/>
    <n v="3.3"/>
    <n v="528"/>
    <x v="1775"/>
    <x v="0"/>
    <x v="0"/>
    <x v="2"/>
    <x v="3"/>
    <s v="Small Pack"/>
    <s v="Accessory39"/>
    <n v="0.81"/>
    <x v="3"/>
    <x v="3"/>
    <s v="King of Prussia"/>
    <n v="19406"/>
    <x v="342"/>
    <d v="2011-05-13T00:00:00"/>
    <n v="-93.61"/>
    <n v="6"/>
    <n v="109.87"/>
    <n v="90028"/>
    <s v="May"/>
    <n v="2011"/>
    <x v="3"/>
  </r>
  <r>
    <n v="520"/>
    <n v="26346"/>
    <s v="Medium"/>
    <n v="0.05"/>
    <n v="20.99"/>
    <n v="0.99"/>
    <n v="200"/>
    <x v="1776"/>
    <x v="0"/>
    <x v="0"/>
    <x v="2"/>
    <x v="3"/>
    <s v="Small Pack"/>
    <s v="Accessory15"/>
    <n v="0.83"/>
    <x v="0"/>
    <x v="38"/>
    <s v="El Mirage"/>
    <n v="85335"/>
    <x v="1365"/>
    <d v="2012-01-29T00:00:00"/>
    <n v="-69.359400000000008"/>
    <n v="5"/>
    <n v="91.78"/>
    <n v="91141"/>
    <s v="January"/>
    <n v="2012"/>
    <x v="3"/>
  </r>
  <r>
    <n v="521"/>
    <n v="25543"/>
    <s v="Critical"/>
    <n v="0.05"/>
    <n v="20.98"/>
    <n v="53.03"/>
    <n v="200"/>
    <x v="1776"/>
    <x v="2"/>
    <x v="0"/>
    <x v="0"/>
    <x v="2"/>
    <s v="Jumbo Drum"/>
    <s v="Tennsco Lockers, Gray"/>
    <n v="0.78"/>
    <x v="0"/>
    <x v="38"/>
    <s v="El Mirage"/>
    <n v="85335"/>
    <x v="119"/>
    <d v="2013-03-20T00:00:00"/>
    <n v="-815.79"/>
    <n v="5"/>
    <n v="120.36"/>
    <n v="91142"/>
    <s v="March"/>
    <n v="2013"/>
    <x v="3"/>
  </r>
  <r>
    <n v="522"/>
    <n v="20778"/>
    <s v="Critical"/>
    <n v="0.02"/>
    <n v="11.58"/>
    <n v="5.72"/>
    <n v="200"/>
    <x v="1776"/>
    <x v="0"/>
    <x v="0"/>
    <x v="0"/>
    <x v="5"/>
    <s v="Small Box"/>
    <s v="Peel &amp; Seel® Recycled Catalog Envelopes, Brown"/>
    <n v="0.35"/>
    <x v="0"/>
    <x v="38"/>
    <s v="El Mirage"/>
    <n v="85335"/>
    <x v="472"/>
    <d v="2013-09-03T00:00:00"/>
    <n v="-10.754799999999999"/>
    <n v="2"/>
    <n v="27.19"/>
    <n v="91143"/>
    <s v="September"/>
    <n v="2013"/>
    <x v="2"/>
  </r>
  <r>
    <n v="523"/>
    <n v="20779"/>
    <s v="Critical"/>
    <n v="0"/>
    <n v="30.98"/>
    <n v="8.74"/>
    <n v="200"/>
    <x v="1776"/>
    <x v="0"/>
    <x v="0"/>
    <x v="0"/>
    <x v="8"/>
    <s v="Small Box"/>
    <s v="Xerox 1979"/>
    <n v="0.4"/>
    <x v="0"/>
    <x v="38"/>
    <s v="El Mirage"/>
    <n v="85335"/>
    <x v="472"/>
    <d v="2013-09-04T00:00:00"/>
    <n v="134.11440000000002"/>
    <n v="8"/>
    <n v="262.13"/>
    <n v="91143"/>
    <s v="September"/>
    <n v="2013"/>
    <x v="4"/>
  </r>
  <r>
    <n v="3516"/>
    <n v="20648"/>
    <s v="Medium"/>
    <n v="0.05"/>
    <n v="4.24"/>
    <n v="5.41"/>
    <n v="1323"/>
    <x v="1777"/>
    <x v="0"/>
    <x v="3"/>
    <x v="0"/>
    <x v="0"/>
    <s v="Small Box"/>
    <s v="Storex DuraTech Recycled Plastic Frosted Binders"/>
    <n v="0.35"/>
    <x v="3"/>
    <x v="19"/>
    <s v="Auburn"/>
    <n v="4210"/>
    <x v="113"/>
    <d v="2011-07-18T00:00:00"/>
    <n v="-151.42049999999998"/>
    <n v="15"/>
    <n v="65.7"/>
    <n v="89752"/>
    <s v="July"/>
    <n v="2011"/>
    <x v="3"/>
  </r>
  <r>
    <n v="3276"/>
    <n v="23033"/>
    <s v="High"/>
    <n v="0.08"/>
    <n v="4.28"/>
    <n v="5.68"/>
    <n v="1239"/>
    <x v="1778"/>
    <x v="0"/>
    <x v="1"/>
    <x v="0"/>
    <x v="8"/>
    <s v="Small Box"/>
    <s v="Xerox 199"/>
    <n v="0.4"/>
    <x v="2"/>
    <x v="2"/>
    <s v="Cedar Park"/>
    <n v="78613"/>
    <x v="150"/>
    <d v="2011-05-28T00:00:00"/>
    <n v="-100.61"/>
    <n v="11"/>
    <n v="47.56"/>
    <n v="86078"/>
    <s v="May"/>
    <n v="2011"/>
    <x v="5"/>
  </r>
  <r>
    <n v="3277"/>
    <n v="22358"/>
    <s v="Critical"/>
    <n v="0.02"/>
    <n v="6.84"/>
    <n v="4.42"/>
    <n v="1239"/>
    <x v="1778"/>
    <x v="0"/>
    <x v="1"/>
    <x v="0"/>
    <x v="16"/>
    <s v="Small Pack"/>
    <s v="Acme® Design Stainless Steel Bent Scissors"/>
    <n v="0.57999999999999996"/>
    <x v="2"/>
    <x v="2"/>
    <s v="Cedar Park"/>
    <n v="78613"/>
    <x v="337"/>
    <d v="2012-02-10T00:00:00"/>
    <n v="-58.81"/>
    <n v="10"/>
    <n v="70.98"/>
    <n v="86080"/>
    <s v="February"/>
    <n v="2012"/>
    <x v="2"/>
  </r>
  <r>
    <n v="8864"/>
    <n v="25704"/>
    <s v="Low"/>
    <n v="0.09"/>
    <n v="53.98"/>
    <n v="5.5"/>
    <n v="3203"/>
    <x v="1779"/>
    <x v="0"/>
    <x v="1"/>
    <x v="2"/>
    <x v="11"/>
    <s v="Small Box"/>
    <s v="Nu-Form 106-Key Ergonomic Keyboard w/ Touchpad"/>
    <n v="0.62"/>
    <x v="1"/>
    <x v="39"/>
    <s v="Charleston"/>
    <n v="29418"/>
    <x v="1137"/>
    <d v="2011-08-01T00:00:00"/>
    <n v="-64.246000000000009"/>
    <n v="4"/>
    <n v="200.29"/>
    <n v="91589"/>
    <s v="July"/>
    <n v="2011"/>
    <x v="0"/>
  </r>
  <r>
    <n v="8865"/>
    <n v="25705"/>
    <s v="Low"/>
    <n v="0.03"/>
    <n v="2.98"/>
    <n v="2.0299999999999998"/>
    <n v="3203"/>
    <x v="1779"/>
    <x v="0"/>
    <x v="1"/>
    <x v="0"/>
    <x v="9"/>
    <s v="Wrap Bag"/>
    <s v="Premium Writing Pencils, Soft, #2 by Central Association for the Blind"/>
    <n v="0.56999999999999995"/>
    <x v="1"/>
    <x v="39"/>
    <s v="Charleston"/>
    <n v="29418"/>
    <x v="1137"/>
    <d v="2011-07-30T00:00:00"/>
    <n v="87.744"/>
    <n v="2"/>
    <n v="6.82"/>
    <n v="91589"/>
    <s v="July"/>
    <n v="2011"/>
    <x v="1"/>
  </r>
  <r>
    <n v="5649"/>
    <n v="18686"/>
    <s v="Critical"/>
    <n v="0.06"/>
    <n v="11.58"/>
    <n v="5.72"/>
    <n v="2079"/>
    <x v="1780"/>
    <x v="0"/>
    <x v="0"/>
    <x v="0"/>
    <x v="5"/>
    <s v="Small Box"/>
    <s v="Peel &amp; Seel® Recycled Catalog Envelopes, Brown"/>
    <n v="0.35"/>
    <x v="3"/>
    <x v="19"/>
    <s v="West Scarborough"/>
    <n v="4070"/>
    <x v="1039"/>
    <d v="2012-12-23T00:00:00"/>
    <n v="51.179999999999993"/>
    <n v="13"/>
    <n v="155.69"/>
    <n v="86097"/>
    <s v="December"/>
    <n v="2012"/>
    <x v="3"/>
  </r>
  <r>
    <n v="5059"/>
    <n v="20844"/>
    <s v="Critical"/>
    <n v="0.09"/>
    <n v="95.99"/>
    <n v="4.9000000000000004"/>
    <n v="1875"/>
    <x v="1781"/>
    <x v="0"/>
    <x v="2"/>
    <x v="2"/>
    <x v="3"/>
    <s v="Small Box"/>
    <s v="T60"/>
    <n v="0.56000000000000005"/>
    <x v="1"/>
    <x v="23"/>
    <s v="Chesapeake"/>
    <n v="23320"/>
    <x v="86"/>
    <d v="2010-01-31T00:00:00"/>
    <n v="34.302"/>
    <n v="4"/>
    <n v="320.75"/>
    <n v="90899"/>
    <s v="January"/>
    <n v="2010"/>
    <x v="0"/>
  </r>
  <r>
    <n v="5060"/>
    <n v="23830"/>
    <s v="Not Specified"/>
    <n v="0.08"/>
    <n v="205.99"/>
    <n v="8.99"/>
    <n v="1875"/>
    <x v="1781"/>
    <x v="0"/>
    <x v="2"/>
    <x v="2"/>
    <x v="3"/>
    <s v="Small Box"/>
    <s v="TimeportP7382"/>
    <n v="0.56000000000000005"/>
    <x v="1"/>
    <x v="23"/>
    <s v="Chesapeake"/>
    <n v="23320"/>
    <x v="137"/>
    <d v="2011-09-24T00:00:00"/>
    <n v="-174.7816"/>
    <n v="22"/>
    <n v="3791.92"/>
    <n v="90900"/>
    <s v="September"/>
    <n v="2011"/>
    <x v="5"/>
  </r>
  <r>
    <n v="5061"/>
    <n v="24349"/>
    <s v="Low"/>
    <n v="0.03"/>
    <n v="1.76"/>
    <n v="4.8600000000000003"/>
    <n v="1875"/>
    <x v="1781"/>
    <x v="0"/>
    <x v="2"/>
    <x v="1"/>
    <x v="1"/>
    <s v="Small Box"/>
    <s v="Regeneration Desk Collection"/>
    <n v="0.41"/>
    <x v="1"/>
    <x v="23"/>
    <s v="Chesapeake"/>
    <n v="23320"/>
    <x v="1225"/>
    <d v="2012-10-02T00:00:00"/>
    <n v="2497.1879999999996"/>
    <n v="22"/>
    <n v="42.13"/>
    <n v="90901"/>
    <s v="September"/>
    <n v="2012"/>
    <x v="1"/>
  </r>
  <r>
    <n v="5062"/>
    <n v="25170"/>
    <s v="High"/>
    <n v="0.06"/>
    <n v="41.71"/>
    <n v="4.5"/>
    <n v="1875"/>
    <x v="1781"/>
    <x v="0"/>
    <x v="2"/>
    <x v="0"/>
    <x v="10"/>
    <s v="Small Box"/>
    <s v="Fellowes 8 Outlet Superior Workstation Surge Protector"/>
    <n v="0.56000000000000005"/>
    <x v="1"/>
    <x v="23"/>
    <s v="Chesapeake"/>
    <n v="23320"/>
    <x v="606"/>
    <d v="2013-08-14T00:00:00"/>
    <n v="200.1189"/>
    <n v="14"/>
    <n v="567.62"/>
    <n v="90903"/>
    <s v="August"/>
    <n v="2013"/>
    <x v="3"/>
  </r>
  <r>
    <n v="5063"/>
    <n v="20251"/>
    <s v="Critical"/>
    <n v="0"/>
    <n v="9.11"/>
    <n v="2.15"/>
    <n v="1875"/>
    <x v="1781"/>
    <x v="1"/>
    <x v="2"/>
    <x v="0"/>
    <x v="8"/>
    <s v="Wrap Bag"/>
    <s v="Black Print Carbonless Snap-Off® Rapid Letter, 8 1/2&quot; x 7&quot;"/>
    <n v="0.4"/>
    <x v="1"/>
    <x v="23"/>
    <s v="Chesapeake"/>
    <n v="23320"/>
    <x v="419"/>
    <d v="2013-10-26T00:00:00"/>
    <n v="-3.234"/>
    <n v="12"/>
    <n v="114.11"/>
    <n v="90904"/>
    <s v="October"/>
    <n v="2013"/>
    <x v="4"/>
  </r>
  <r>
    <n v="5064"/>
    <n v="20252"/>
    <s v="Critical"/>
    <n v="0.08"/>
    <n v="5.28"/>
    <n v="5.85"/>
    <n v="1875"/>
    <x v="1781"/>
    <x v="0"/>
    <x v="2"/>
    <x v="0"/>
    <x v="8"/>
    <s v="Small Box"/>
    <s v="Xerox 1972"/>
    <n v="0.4"/>
    <x v="1"/>
    <x v="23"/>
    <s v="Chesapeake"/>
    <n v="23320"/>
    <x v="419"/>
    <d v="2013-10-27T00:00:00"/>
    <n v="68.97"/>
    <n v="10"/>
    <n v="54.57"/>
    <n v="90904"/>
    <s v="October"/>
    <n v="2013"/>
    <x v="5"/>
  </r>
  <r>
    <n v="9159"/>
    <n v="20466"/>
    <s v="High"/>
    <n v="0.03"/>
    <n v="30.98"/>
    <n v="19.510000000000002"/>
    <n v="3317"/>
    <x v="1782"/>
    <x v="0"/>
    <x v="3"/>
    <x v="0"/>
    <x v="5"/>
    <s v="Small Box"/>
    <s v="Staples Colored Interoffice Envelopes"/>
    <n v="0.36"/>
    <x v="3"/>
    <x v="9"/>
    <s v="Colchester"/>
    <n v="5439"/>
    <x v="1040"/>
    <d v="2013-08-22T00:00:00"/>
    <n v="-2.8492800000000003"/>
    <n v="15"/>
    <n v="487.56"/>
    <n v="90466"/>
    <s v="August"/>
    <n v="2013"/>
    <x v="1"/>
  </r>
  <r>
    <n v="2516"/>
    <n v="23400"/>
    <s v="High"/>
    <n v="7.0000000000000007E-2"/>
    <n v="9.68"/>
    <n v="2.0299999999999998"/>
    <n v="965"/>
    <x v="1783"/>
    <x v="0"/>
    <x v="2"/>
    <x v="0"/>
    <x v="8"/>
    <s v="Wrap Bag"/>
    <s v="Wirebound Service Call Books, 5 1/2&quot; x 4&quot;"/>
    <n v="0.37"/>
    <x v="3"/>
    <x v="12"/>
    <s v="Hartford"/>
    <n v="6105"/>
    <x v="1190"/>
    <d v="2011-05-16T00:00:00"/>
    <n v="78.0321"/>
    <n v="12"/>
    <n v="113.09"/>
    <n v="86175"/>
    <s v="May"/>
    <n v="2011"/>
    <x v="0"/>
  </r>
  <r>
    <n v="3416"/>
    <n v="21796"/>
    <s v="Critical"/>
    <n v="0"/>
    <n v="140.99"/>
    <n v="13.99"/>
    <n v="1293"/>
    <x v="1784"/>
    <x v="0"/>
    <x v="3"/>
    <x v="2"/>
    <x v="7"/>
    <s v="Medium Box"/>
    <s v="Canon MP100DHII Printing Calculator"/>
    <n v="0.37"/>
    <x v="2"/>
    <x v="2"/>
    <s v="Longview"/>
    <n v="75601"/>
    <x v="1292"/>
    <d v="2011-03-17T00:00:00"/>
    <n v="303.52409999999998"/>
    <n v="3"/>
    <n v="439.89"/>
    <n v="88912"/>
    <s v="March"/>
    <n v="2011"/>
    <x v="4"/>
  </r>
  <r>
    <n v="3417"/>
    <n v="21584"/>
    <s v="High"/>
    <n v="0.09"/>
    <n v="12.28"/>
    <n v="6.47"/>
    <n v="1293"/>
    <x v="1784"/>
    <x v="0"/>
    <x v="3"/>
    <x v="0"/>
    <x v="8"/>
    <s v="Small Box"/>
    <s v="Xerox 1881"/>
    <n v="0.38"/>
    <x v="2"/>
    <x v="2"/>
    <s v="Longview"/>
    <n v="75601"/>
    <x v="195"/>
    <d v="2013-07-11T00:00:00"/>
    <n v="-12.795359999999999"/>
    <n v="9"/>
    <n v="103.74"/>
    <n v="88914"/>
    <s v="July"/>
    <n v="2013"/>
    <x v="0"/>
  </r>
  <r>
    <n v="3411"/>
    <n v="25229"/>
    <s v="High"/>
    <n v="0.01"/>
    <n v="3.57"/>
    <n v="4.17"/>
    <n v="1290"/>
    <x v="1785"/>
    <x v="1"/>
    <x v="1"/>
    <x v="0"/>
    <x v="9"/>
    <s v="Small Pack"/>
    <s v="Barrel Sharpener"/>
    <n v="0.59"/>
    <x v="3"/>
    <x v="27"/>
    <s v="Concord"/>
    <n v="3301"/>
    <x v="46"/>
    <d v="2013-10-29T00:00:00"/>
    <n v="-24.21"/>
    <n v="5"/>
    <n v="22.85"/>
    <n v="91234"/>
    <s v="October"/>
    <n v="2013"/>
    <x v="1"/>
  </r>
  <r>
    <n v="5051"/>
    <n v="25181"/>
    <s v="Low"/>
    <n v="0.09"/>
    <n v="85.29"/>
    <n v="60"/>
    <n v="1870"/>
    <x v="1786"/>
    <x v="2"/>
    <x v="2"/>
    <x v="1"/>
    <x v="6"/>
    <s v="Jumbo Drum"/>
    <s v="Barricks Non-Folding Utility Table with Steel Legs, Laminate Tops"/>
    <n v="0.56000000000000005"/>
    <x v="0"/>
    <x v="46"/>
    <s v="Albuquerque"/>
    <n v="87105"/>
    <x v="584"/>
    <d v="2013-02-25T00:00:00"/>
    <n v="-1296.93"/>
    <n v="12"/>
    <n v="1011.56"/>
    <n v="89210"/>
    <s v="February"/>
    <n v="2013"/>
    <x v="0"/>
  </r>
  <r>
    <n v="135"/>
    <n v="19968"/>
    <s v="High"/>
    <n v="0.03"/>
    <n v="44.43"/>
    <n v="46.59"/>
    <n v="55"/>
    <x v="1787"/>
    <x v="2"/>
    <x v="0"/>
    <x v="1"/>
    <x v="6"/>
    <s v="Jumbo Box"/>
    <s v="Hon 61000 Series Interactive Training Tables"/>
    <n v="0.67"/>
    <x v="3"/>
    <x v="15"/>
    <s v="Syracuse"/>
    <n v="13210"/>
    <x v="736"/>
    <d v="2011-10-07T00:00:00"/>
    <n v="-1513.2648960000004"/>
    <n v="14"/>
    <n v="666.63"/>
    <n v="88076"/>
    <s v="October"/>
    <n v="2011"/>
    <x v="1"/>
  </r>
  <r>
    <n v="136"/>
    <n v="19969"/>
    <s v="Low"/>
    <n v="7.0000000000000007E-2"/>
    <n v="130.97999999999999"/>
    <n v="54.74"/>
    <n v="55"/>
    <x v="1787"/>
    <x v="2"/>
    <x v="2"/>
    <x v="1"/>
    <x v="13"/>
    <s v="Jumbo Box"/>
    <s v="O'Sullivan Elevations Bookcase, Cherry Finish"/>
    <n v="0.69"/>
    <x v="3"/>
    <x v="15"/>
    <s v="Syracuse"/>
    <n v="13210"/>
    <x v="32"/>
    <d v="2011-10-25T00:00:00"/>
    <n v="-414.18"/>
    <n v="6"/>
    <n v="814.6"/>
    <n v="88077"/>
    <s v="October"/>
    <n v="2011"/>
    <x v="0"/>
  </r>
  <r>
    <n v="137"/>
    <n v="18469"/>
    <s v="Low"/>
    <n v="0.01"/>
    <n v="15.68"/>
    <n v="3.73"/>
    <n v="55"/>
    <x v="1787"/>
    <x v="0"/>
    <x v="2"/>
    <x v="1"/>
    <x v="1"/>
    <s v="Small Pack"/>
    <s v="Artistic Insta-Plaque"/>
    <n v="0.46"/>
    <x v="3"/>
    <x v="15"/>
    <s v="Syracuse"/>
    <n v="13210"/>
    <x v="1144"/>
    <d v="2013-04-10T00:00:00"/>
    <n v="23.563499999999998"/>
    <n v="2"/>
    <n v="34.15"/>
    <n v="88081"/>
    <s v="April"/>
    <n v="2013"/>
    <x v="1"/>
  </r>
  <r>
    <n v="138"/>
    <n v="18470"/>
    <s v="Low"/>
    <n v="0.04"/>
    <n v="71.37"/>
    <n v="69"/>
    <n v="55"/>
    <x v="1787"/>
    <x v="1"/>
    <x v="2"/>
    <x v="1"/>
    <x v="6"/>
    <s v="Large Box"/>
    <s v="Lesro Sheffield Collection Coffee Table, End Table, Center Table, Corner Table"/>
    <n v="0.68"/>
    <x v="3"/>
    <x v="15"/>
    <s v="Syracuse"/>
    <n v="13210"/>
    <x v="1144"/>
    <d v="2013-04-14T00:00:00"/>
    <n v="54.598050000000008"/>
    <n v="11"/>
    <n v="761.52"/>
    <n v="88081"/>
    <s v="April"/>
    <n v="2013"/>
    <x v="1"/>
  </r>
  <r>
    <n v="2156"/>
    <n v="21350"/>
    <s v="Critical"/>
    <n v="0"/>
    <n v="11.97"/>
    <n v="4.9800000000000004"/>
    <n v="825"/>
    <x v="1788"/>
    <x v="0"/>
    <x v="0"/>
    <x v="0"/>
    <x v="10"/>
    <s v="Small Box"/>
    <s v="Staples 6 Outlet Surge"/>
    <n v="0.57999999999999996"/>
    <x v="2"/>
    <x v="2"/>
    <s v="Abilene"/>
    <n v="79605"/>
    <x v="1263"/>
    <d v="2010-11-24T00:00:00"/>
    <n v="3.3840000000000039"/>
    <n v="4"/>
    <n v="53.3"/>
    <n v="89258"/>
    <s v="November"/>
    <n v="2010"/>
    <x v="4"/>
  </r>
  <r>
    <n v="2157"/>
    <n v="21500"/>
    <s v="High"/>
    <n v="0.01"/>
    <n v="34.979999999999997"/>
    <n v="7.53"/>
    <n v="825"/>
    <x v="1788"/>
    <x v="1"/>
    <x v="3"/>
    <x v="2"/>
    <x v="11"/>
    <s v="Small Box"/>
    <s v="Fellowes EZ Multi-Media Keyboard"/>
    <n v="0.76"/>
    <x v="2"/>
    <x v="2"/>
    <s v="Abilene"/>
    <n v="79605"/>
    <x v="1365"/>
    <d v="2012-01-28T00:00:00"/>
    <n v="-21.179199999999998"/>
    <n v="13"/>
    <n v="476.76"/>
    <n v="89262"/>
    <s v="January"/>
    <n v="2012"/>
    <x v="1"/>
  </r>
  <r>
    <n v="2158"/>
    <n v="21501"/>
    <s v="High"/>
    <n v="0"/>
    <n v="37.94"/>
    <n v="5.08"/>
    <n v="825"/>
    <x v="1788"/>
    <x v="0"/>
    <x v="3"/>
    <x v="0"/>
    <x v="8"/>
    <s v="Wrap Bag"/>
    <s v="Snap-A-Way® Black Print Carbonless Ruled Speed Letter, Triplicate"/>
    <n v="0.38"/>
    <x v="2"/>
    <x v="2"/>
    <s v="Abilene"/>
    <n v="79605"/>
    <x v="1365"/>
    <d v="2012-01-28T00:00:00"/>
    <n v="267.96839999999997"/>
    <n v="10"/>
    <n v="388.36"/>
    <n v="89262"/>
    <s v="January"/>
    <n v="2012"/>
    <x v="4"/>
  </r>
  <r>
    <n v="2159"/>
    <n v="21502"/>
    <s v="High"/>
    <n v="0.03"/>
    <n v="6.48"/>
    <n v="5.87"/>
    <n v="825"/>
    <x v="1788"/>
    <x v="0"/>
    <x v="3"/>
    <x v="0"/>
    <x v="8"/>
    <s v="Small Box"/>
    <s v="Xerox 229"/>
    <n v="0.37"/>
    <x v="2"/>
    <x v="2"/>
    <s v="Abilene"/>
    <n v="79605"/>
    <x v="1365"/>
    <d v="2012-01-29T00:00:00"/>
    <n v="-44.615199999999994"/>
    <n v="5"/>
    <n v="34.94"/>
    <n v="89262"/>
    <s v="January"/>
    <n v="2012"/>
    <x v="1"/>
  </r>
  <r>
    <n v="2160"/>
    <n v="21503"/>
    <s v="High"/>
    <n v="0.04"/>
    <n v="200.99"/>
    <n v="4.2"/>
    <n v="825"/>
    <x v="1788"/>
    <x v="0"/>
    <x v="3"/>
    <x v="2"/>
    <x v="3"/>
    <s v="Small Box"/>
    <s v="2160i"/>
    <n v="0.59"/>
    <x v="2"/>
    <x v="2"/>
    <s v="Abilene"/>
    <n v="79605"/>
    <x v="1365"/>
    <d v="2012-01-28T00:00:00"/>
    <n v="1038.5924399999999"/>
    <n v="10"/>
    <n v="1656.48"/>
    <n v="89262"/>
    <s v="January"/>
    <n v="2012"/>
    <x v="1"/>
  </r>
  <r>
    <n v="2161"/>
    <n v="22326"/>
    <s v="Critical"/>
    <n v="0.1"/>
    <n v="2.21"/>
    <n v="1.1200000000000001"/>
    <n v="825"/>
    <x v="1788"/>
    <x v="1"/>
    <x v="3"/>
    <x v="0"/>
    <x v="9"/>
    <s v="Wrap Bag"/>
    <s v="Newell 327"/>
    <n v="0.57999999999999996"/>
    <x v="2"/>
    <x v="2"/>
    <s v="Abilene"/>
    <n v="79605"/>
    <x v="105"/>
    <d v="2012-04-10T00:00:00"/>
    <n v="-6.85"/>
    <n v="6"/>
    <n v="13.72"/>
    <n v="89263"/>
    <s v="April"/>
    <n v="2012"/>
    <x v="0"/>
  </r>
  <r>
    <n v="2162"/>
    <n v="23405"/>
    <s v="Critical"/>
    <n v="0.04"/>
    <n v="212.6"/>
    <n v="52.2"/>
    <n v="825"/>
    <x v="1788"/>
    <x v="2"/>
    <x v="3"/>
    <x v="1"/>
    <x v="6"/>
    <s v="Jumbo Box"/>
    <s v="Bush Advantage Collection® Round Conference Table"/>
    <n v="0.64"/>
    <x v="2"/>
    <x v="2"/>
    <s v="Abilene"/>
    <n v="79605"/>
    <x v="863"/>
    <d v="2013-05-09T00:00:00"/>
    <n v="199.25"/>
    <n v="6"/>
    <n v="1326.78"/>
    <n v="89267"/>
    <s v="May"/>
    <n v="2013"/>
    <x v="1"/>
  </r>
  <r>
    <n v="3937"/>
    <n v="7544"/>
    <s v="Not Specified"/>
    <n v="7.0000000000000007E-2"/>
    <n v="8.9499999999999993"/>
    <n v="2.0099999999999998"/>
    <n v="1481"/>
    <x v="1789"/>
    <x v="0"/>
    <x v="1"/>
    <x v="0"/>
    <x v="8"/>
    <s v="Wrap Bag"/>
    <s v="Recycled Desk Saver Line &quot;While You Were Out&quot; Book, 5 1/2&quot; X 4&quot;"/>
    <n v="0.39"/>
    <x v="0"/>
    <x v="0"/>
    <s v="Los Angeles"/>
    <n v="90049"/>
    <x v="18"/>
    <d v="2010-03-28T00:00:00"/>
    <n v="91.73"/>
    <n v="36"/>
    <n v="307.64999999999998"/>
    <n v="53953"/>
    <s v="March"/>
    <n v="2010"/>
    <x v="0"/>
  </r>
  <r>
    <n v="3938"/>
    <n v="3757"/>
    <s v="High"/>
    <n v="7.0000000000000007E-2"/>
    <n v="1.7"/>
    <n v="1.99"/>
    <n v="1481"/>
    <x v="1789"/>
    <x v="0"/>
    <x v="1"/>
    <x v="2"/>
    <x v="11"/>
    <s v="Small Pack"/>
    <s v="BASF Silver 74 Minute CD-R"/>
    <n v="0.51"/>
    <x v="0"/>
    <x v="0"/>
    <s v="Los Angeles"/>
    <n v="90049"/>
    <x v="1294"/>
    <d v="2012-07-26T00:00:00"/>
    <n v="-58.87"/>
    <n v="59"/>
    <n v="98.74"/>
    <n v="26851"/>
    <s v="July"/>
    <n v="2012"/>
    <x v="0"/>
  </r>
  <r>
    <n v="3939"/>
    <n v="4745"/>
    <s v="Not Specified"/>
    <n v="0.05"/>
    <n v="9.65"/>
    <n v="6.22"/>
    <n v="1481"/>
    <x v="1789"/>
    <x v="0"/>
    <x v="1"/>
    <x v="1"/>
    <x v="1"/>
    <s v="Small Box"/>
    <s v="Eldon Expressions™ Desk Accessory, Wood Pencil Holder, Oak"/>
    <n v="0.55000000000000004"/>
    <x v="0"/>
    <x v="0"/>
    <s v="Los Angeles"/>
    <n v="90049"/>
    <x v="509"/>
    <d v="2013-08-29T00:00:00"/>
    <n v="-28.16"/>
    <n v="66"/>
    <n v="665.9"/>
    <n v="33732"/>
    <s v="August"/>
    <n v="2013"/>
    <x v="3"/>
  </r>
  <r>
    <n v="6437"/>
    <n v="21988"/>
    <s v="Medium"/>
    <n v="0.01"/>
    <n v="1.76"/>
    <n v="0.7"/>
    <n v="2372"/>
    <x v="1790"/>
    <x v="0"/>
    <x v="1"/>
    <x v="0"/>
    <x v="9"/>
    <s v="Wrap Bag"/>
    <s v="Newell 310"/>
    <n v="0.56000000000000005"/>
    <x v="2"/>
    <x v="17"/>
    <s v="Duluth"/>
    <n v="55803"/>
    <x v="485"/>
    <d v="2010-03-16T00:00:00"/>
    <n v="-1.56"/>
    <n v="4"/>
    <n v="7.2"/>
    <n v="90714"/>
    <s v="March"/>
    <n v="2010"/>
    <x v="1"/>
  </r>
  <r>
    <n v="6438"/>
    <n v="20823"/>
    <s v="Critical"/>
    <n v="0.09"/>
    <n v="1.26"/>
    <n v="0.7"/>
    <n v="2372"/>
    <x v="1790"/>
    <x v="0"/>
    <x v="1"/>
    <x v="0"/>
    <x v="12"/>
    <s v="Wrap Bag"/>
    <s v="Bagged Rubber Bands"/>
    <n v="0.81"/>
    <x v="2"/>
    <x v="17"/>
    <s v="Duluth"/>
    <n v="55803"/>
    <x v="477"/>
    <d v="2011-02-27T00:00:00"/>
    <n v="-21.51"/>
    <n v="9"/>
    <n v="10.6"/>
    <n v="90717"/>
    <s v="February"/>
    <n v="2011"/>
    <x v="0"/>
  </r>
  <r>
    <n v="6439"/>
    <n v="22394"/>
    <s v="Low"/>
    <n v="0.08"/>
    <n v="17.989999999999998"/>
    <n v="8.65"/>
    <n v="2372"/>
    <x v="1790"/>
    <x v="0"/>
    <x v="1"/>
    <x v="0"/>
    <x v="9"/>
    <s v="Small Box"/>
    <s v="Model L Table or Wall-Mount Pencil Sharpener"/>
    <n v="0.56999999999999995"/>
    <x v="2"/>
    <x v="17"/>
    <s v="Duluth"/>
    <n v="55803"/>
    <x v="111"/>
    <d v="2013-08-25T00:00:00"/>
    <n v="-39.559200000000004"/>
    <n v="20"/>
    <n v="348.69"/>
    <n v="90723"/>
    <s v="August"/>
    <n v="2013"/>
    <x v="5"/>
  </r>
  <r>
    <n v="5949"/>
    <n v="5870"/>
    <s v="Critical"/>
    <n v="0.05"/>
    <n v="16.98"/>
    <n v="7.78"/>
    <n v="2190"/>
    <x v="1791"/>
    <x v="0"/>
    <x v="0"/>
    <x v="0"/>
    <x v="9"/>
    <s v="Small Pack"/>
    <s v="Stanley Bostitch Contemporary Electric Pencil Sharpeners"/>
    <n v="0.56999999999999995"/>
    <x v="2"/>
    <x v="24"/>
    <s v="Detroit"/>
    <n v="48227"/>
    <x v="869"/>
    <d v="2010-08-16T00:00:00"/>
    <n v="-47.28"/>
    <n v="45"/>
    <n v="761.67"/>
    <n v="41636"/>
    <s v="August"/>
    <n v="2010"/>
    <x v="3"/>
  </r>
  <r>
    <n v="5950"/>
    <n v="5871"/>
    <s v="Critical"/>
    <n v="0.03"/>
    <n v="115.99"/>
    <n v="4.2300000000000004"/>
    <n v="2190"/>
    <x v="1791"/>
    <x v="0"/>
    <x v="0"/>
    <x v="2"/>
    <x v="3"/>
    <s v="Small Box"/>
    <s v="282"/>
    <n v="0.56000000000000005"/>
    <x v="2"/>
    <x v="24"/>
    <s v="Detroit"/>
    <n v="48227"/>
    <x v="869"/>
    <d v="2010-08-16T00:00:00"/>
    <n v="722.24099999999999"/>
    <n v="49"/>
    <n v="5014.07"/>
    <n v="41636"/>
    <s v="August"/>
    <n v="2010"/>
    <x v="1"/>
  </r>
  <r>
    <n v="5951"/>
    <n v="2180"/>
    <s v="High"/>
    <n v="0.01"/>
    <n v="49.43"/>
    <n v="19.989999999999998"/>
    <n v="2190"/>
    <x v="1791"/>
    <x v="1"/>
    <x v="0"/>
    <x v="0"/>
    <x v="10"/>
    <s v="Small Box"/>
    <s v="Eureka Hand Vacuum, Bagless"/>
    <n v="0.56999999999999995"/>
    <x v="2"/>
    <x v="24"/>
    <s v="Detroit"/>
    <n v="48227"/>
    <x v="44"/>
    <d v="2012-07-07T00:00:00"/>
    <n v="3.5999999999999943"/>
    <n v="68"/>
    <n v="3414.57"/>
    <n v="15714"/>
    <s v="July"/>
    <n v="2012"/>
    <x v="1"/>
  </r>
  <r>
    <n v="5952"/>
    <n v="3497"/>
    <s v="Low"/>
    <n v="0.05"/>
    <n v="16.739999999999998"/>
    <n v="5.08"/>
    <n v="2190"/>
    <x v="1791"/>
    <x v="0"/>
    <x v="0"/>
    <x v="0"/>
    <x v="0"/>
    <s v="Small Box"/>
    <s v="GBC Poly Designer Binding Covers"/>
    <n v="0.36"/>
    <x v="2"/>
    <x v="24"/>
    <s v="Detroit"/>
    <n v="48227"/>
    <x v="576"/>
    <d v="2012-11-11T00:00:00"/>
    <n v="13.77"/>
    <n v="31"/>
    <n v="515.42999999999995"/>
    <n v="24931"/>
    <s v="November"/>
    <n v="2012"/>
    <x v="3"/>
  </r>
  <r>
    <n v="5953"/>
    <n v="3224"/>
    <s v="High"/>
    <n v="0.05"/>
    <n v="99.23"/>
    <n v="8.99"/>
    <n v="2190"/>
    <x v="1791"/>
    <x v="0"/>
    <x v="0"/>
    <x v="1"/>
    <x v="1"/>
    <s v="Small Pack"/>
    <s v="GE 48&quot; Fluorescent Tube, Cool White Energy Saver, 34 Watts, 30/Box"/>
    <n v="0.35"/>
    <x v="2"/>
    <x v="24"/>
    <s v="Detroit"/>
    <n v="48227"/>
    <x v="443"/>
    <d v="2013-02-10T00:00:00"/>
    <n v="1125.29"/>
    <n v="18"/>
    <n v="1713.8"/>
    <n v="23140"/>
    <s v="February"/>
    <n v="2013"/>
    <x v="3"/>
  </r>
  <r>
    <n v="5954"/>
    <n v="3225"/>
    <s v="High"/>
    <n v="0.02"/>
    <n v="7.08"/>
    <n v="2.35"/>
    <n v="2190"/>
    <x v="1791"/>
    <x v="0"/>
    <x v="0"/>
    <x v="0"/>
    <x v="9"/>
    <s v="Wrap Bag"/>
    <s v="SANFORD Major Accent™ Highlighters"/>
    <n v="0.47"/>
    <x v="2"/>
    <x v="24"/>
    <s v="Detroit"/>
    <n v="48227"/>
    <x v="443"/>
    <d v="2013-02-08T00:00:00"/>
    <n v="11.69"/>
    <n v="16"/>
    <n v="116.69"/>
    <n v="23140"/>
    <s v="February"/>
    <n v="2013"/>
    <x v="2"/>
  </r>
  <r>
    <n v="5955"/>
    <n v="1996"/>
    <s v="Critical"/>
    <n v="0.03"/>
    <n v="11.55"/>
    <n v="2.36"/>
    <n v="2190"/>
    <x v="1791"/>
    <x v="0"/>
    <x v="0"/>
    <x v="0"/>
    <x v="9"/>
    <s v="Wrap Bag"/>
    <s v="Newell 309"/>
    <n v="0.55000000000000004"/>
    <x v="2"/>
    <x v="24"/>
    <s v="Detroit"/>
    <n v="48227"/>
    <x v="520"/>
    <d v="2013-06-15T00:00:00"/>
    <n v="48.86"/>
    <n v="33"/>
    <n v="395.45"/>
    <n v="14241"/>
    <s v="June"/>
    <n v="2013"/>
    <x v="1"/>
  </r>
  <r>
    <n v="5956"/>
    <n v="1954"/>
    <s v="Not Specified"/>
    <n v="0.01"/>
    <n v="4.95"/>
    <n v="5.32"/>
    <n v="2190"/>
    <x v="1791"/>
    <x v="0"/>
    <x v="0"/>
    <x v="1"/>
    <x v="1"/>
    <s v="Small Box"/>
    <s v="Eldon® 300 Class™ Desk Accessories, Black"/>
    <n v="0.41"/>
    <x v="2"/>
    <x v="24"/>
    <s v="Detroit"/>
    <n v="48227"/>
    <x v="858"/>
    <d v="2013-08-02T00:00:00"/>
    <n v="-59.71"/>
    <n v="68"/>
    <n v="360.54"/>
    <n v="13988"/>
    <s v="August"/>
    <n v="2013"/>
    <x v="1"/>
  </r>
  <r>
    <n v="5957"/>
    <n v="1955"/>
    <s v="Not Specified"/>
    <n v="0"/>
    <n v="14.98"/>
    <n v="7.69"/>
    <n v="2190"/>
    <x v="1791"/>
    <x v="0"/>
    <x v="0"/>
    <x v="0"/>
    <x v="2"/>
    <s v="Small Box"/>
    <s v="Super Decoflex Portable Personal File"/>
    <n v="0.56999999999999995"/>
    <x v="2"/>
    <x v="24"/>
    <s v="Detroit"/>
    <n v="48227"/>
    <x v="858"/>
    <d v="2013-08-02T00:00:00"/>
    <n v="-35.92"/>
    <n v="78"/>
    <n v="1253.92"/>
    <n v="13988"/>
    <s v="August"/>
    <n v="2013"/>
    <x v="4"/>
  </r>
  <r>
    <n v="5958"/>
    <n v="1956"/>
    <s v="Not Specified"/>
    <n v="0.04"/>
    <n v="11.97"/>
    <n v="4.9800000000000004"/>
    <n v="2190"/>
    <x v="1791"/>
    <x v="1"/>
    <x v="0"/>
    <x v="0"/>
    <x v="10"/>
    <s v="Small Box"/>
    <s v="Staples 6 Outlet Surge"/>
    <n v="0.57999999999999996"/>
    <x v="2"/>
    <x v="24"/>
    <s v="Detroit"/>
    <n v="48227"/>
    <x v="858"/>
    <d v="2013-08-02T00:00:00"/>
    <n v="-2.2400000000000002"/>
    <n v="36"/>
    <n v="472.62"/>
    <n v="13988"/>
    <s v="August"/>
    <n v="2013"/>
    <x v="1"/>
  </r>
  <r>
    <n v="5959"/>
    <n v="5869"/>
    <s v="Critical"/>
    <n v="0.03"/>
    <n v="107.53"/>
    <n v="5.81"/>
    <n v="2190"/>
    <x v="1791"/>
    <x v="0"/>
    <x v="0"/>
    <x v="1"/>
    <x v="1"/>
    <s v="Medium Box"/>
    <s v="Tenex Contemporary Contur Chairmats for Low and Medium Pile Carpet, Computer, 39&quot; x 49&quot;"/>
    <n v="0.65"/>
    <x v="2"/>
    <x v="24"/>
    <s v="Detroit"/>
    <n v="48227"/>
    <x v="606"/>
    <d v="2013-08-15T00:00:00"/>
    <n v="1521.31"/>
    <n v="94"/>
    <n v="10588.96"/>
    <n v="41636"/>
    <s v="August"/>
    <n v="2013"/>
    <x v="1"/>
  </r>
  <r>
    <n v="7416"/>
    <n v="21819"/>
    <s v="Not Specified"/>
    <n v="0.05"/>
    <n v="34.99"/>
    <n v="7.73"/>
    <n v="2710"/>
    <x v="1792"/>
    <x v="0"/>
    <x v="2"/>
    <x v="0"/>
    <x v="9"/>
    <s v="Small Box"/>
    <s v="Hunt Boston® Vacuum Mount KS Pencil Sharpener"/>
    <n v="0.59"/>
    <x v="3"/>
    <x v="18"/>
    <s v="Essex"/>
    <n v="21221"/>
    <x v="131"/>
    <d v="2011-08-20T00:00:00"/>
    <n v="44.710799999999999"/>
    <n v="9"/>
    <n v="302.83"/>
    <n v="89241"/>
    <s v="August"/>
    <n v="2011"/>
    <x v="3"/>
  </r>
  <r>
    <n v="7417"/>
    <n v="25619"/>
    <s v="Medium"/>
    <n v="0.03"/>
    <n v="6.08"/>
    <n v="0.91"/>
    <n v="2710"/>
    <x v="1792"/>
    <x v="0"/>
    <x v="2"/>
    <x v="0"/>
    <x v="9"/>
    <s v="Wrap Bag"/>
    <s v="Zebra Zazzle Fluorescent Highlighters"/>
    <n v="0.51"/>
    <x v="3"/>
    <x v="18"/>
    <s v="Essex"/>
    <n v="21221"/>
    <x v="14"/>
    <d v="2012-01-05T00:00:00"/>
    <n v="14.979600000000001"/>
    <n v="4"/>
    <n v="24.54"/>
    <n v="89243"/>
    <s v="January"/>
    <n v="2012"/>
    <x v="1"/>
  </r>
  <r>
    <n v="7418"/>
    <n v="19119"/>
    <s v="Medium"/>
    <n v="0.1"/>
    <n v="5.08"/>
    <n v="3.63"/>
    <n v="2710"/>
    <x v="1792"/>
    <x v="0"/>
    <x v="2"/>
    <x v="1"/>
    <x v="1"/>
    <s v="Wrap Bag"/>
    <s v="Master Caster Door Stop, Gray"/>
    <n v="0.51"/>
    <x v="3"/>
    <x v="18"/>
    <s v="Essex"/>
    <n v="21221"/>
    <x v="1090"/>
    <d v="2012-01-08T00:00:00"/>
    <n v="-9.7959999999999994"/>
    <n v="1"/>
    <n v="8.48"/>
    <n v="89244"/>
    <s v="January"/>
    <n v="2012"/>
    <x v="0"/>
  </r>
  <r>
    <n v="7419"/>
    <n v="19120"/>
    <s v="Medium"/>
    <n v="0.03"/>
    <n v="3.28"/>
    <n v="3.97"/>
    <n v="2710"/>
    <x v="1792"/>
    <x v="0"/>
    <x v="2"/>
    <x v="0"/>
    <x v="9"/>
    <s v="Wrap Bag"/>
    <s v="Newell 337"/>
    <n v="0.56000000000000005"/>
    <x v="3"/>
    <x v="18"/>
    <s v="Essex"/>
    <n v="21221"/>
    <x v="1090"/>
    <d v="2012-01-07T00:00:00"/>
    <n v="-86.824799999999996"/>
    <n v="7"/>
    <n v="23.56"/>
    <n v="89244"/>
    <s v="January"/>
    <n v="2012"/>
    <x v="1"/>
  </r>
  <r>
    <n v="7420"/>
    <n v="20535"/>
    <s v="Not Specified"/>
    <n v="0.05"/>
    <n v="20.95"/>
    <n v="4"/>
    <n v="2710"/>
    <x v="1792"/>
    <x v="0"/>
    <x v="2"/>
    <x v="2"/>
    <x v="11"/>
    <s v="Small Box"/>
    <s v="Fellowes Basic 104-Key Keyboard, Platinum"/>
    <n v="0.6"/>
    <x v="3"/>
    <x v="18"/>
    <s v="Essex"/>
    <n v="21221"/>
    <x v="771"/>
    <d v="2012-12-07T00:00:00"/>
    <n v="51.239999999999995"/>
    <n v="15"/>
    <n v="309.56"/>
    <n v="89245"/>
    <s v="December"/>
    <n v="2012"/>
    <x v="3"/>
  </r>
  <r>
    <n v="7421"/>
    <n v="21255"/>
    <s v="Not Specified"/>
    <n v="0.09"/>
    <n v="6.48"/>
    <n v="6.22"/>
    <n v="2710"/>
    <x v="1792"/>
    <x v="0"/>
    <x v="2"/>
    <x v="0"/>
    <x v="8"/>
    <s v="Small Box"/>
    <s v="Xerox 1894"/>
    <n v="0.37"/>
    <x v="3"/>
    <x v="18"/>
    <s v="Essex"/>
    <n v="21221"/>
    <x v="139"/>
    <d v="2013-06-22T00:00:00"/>
    <n v="-88.448000000000008"/>
    <n v="15"/>
    <n v="91.73"/>
    <n v="89246"/>
    <s v="June"/>
    <n v="2013"/>
    <x v="0"/>
  </r>
  <r>
    <n v="9409"/>
    <n v="26208"/>
    <s v="Not Specified"/>
    <n v="0.08"/>
    <n v="11.97"/>
    <n v="5.81"/>
    <n v="3399"/>
    <x v="1793"/>
    <x v="0"/>
    <x v="3"/>
    <x v="0"/>
    <x v="9"/>
    <s v="Small Pack"/>
    <s v="Staples SlimLine Pencil Sharpener"/>
    <n v="0.6"/>
    <x v="2"/>
    <x v="11"/>
    <s v="Des Plaines"/>
    <n v="60016"/>
    <x v="1221"/>
    <d v="2010-03-31T00:00:00"/>
    <n v="-41.87"/>
    <n v="5"/>
    <n v="59.98"/>
    <n v="87534"/>
    <s v="March"/>
    <n v="2010"/>
    <x v="5"/>
  </r>
  <r>
    <n v="9410"/>
    <n v="26073"/>
    <s v="Critical"/>
    <n v="0.05"/>
    <n v="59.78"/>
    <n v="10.29"/>
    <n v="3399"/>
    <x v="1793"/>
    <x v="0"/>
    <x v="3"/>
    <x v="0"/>
    <x v="0"/>
    <s v="Small Box"/>
    <s v="GBC Recycled Regency Composition Covers"/>
    <n v="0.39"/>
    <x v="2"/>
    <x v="11"/>
    <s v="Des Plaines"/>
    <n v="60016"/>
    <x v="742"/>
    <d v="2013-11-13T00:00:00"/>
    <n v="1176.9123"/>
    <n v="29"/>
    <n v="1705.67"/>
    <n v="87551"/>
    <s v="November"/>
    <n v="2013"/>
    <x v="3"/>
  </r>
  <r>
    <n v="9411"/>
    <n v="26074"/>
    <s v="Critical"/>
    <n v="0.05"/>
    <n v="4.13"/>
    <n v="0.5"/>
    <n v="3399"/>
    <x v="1793"/>
    <x v="0"/>
    <x v="3"/>
    <x v="0"/>
    <x v="4"/>
    <s v="Small Box"/>
    <s v="Avery 506"/>
    <n v="0.39"/>
    <x v="2"/>
    <x v="11"/>
    <s v="Des Plaines"/>
    <n v="60016"/>
    <x v="742"/>
    <d v="2013-11-13T00:00:00"/>
    <n v="117.26549999999999"/>
    <n v="40"/>
    <n v="169.95"/>
    <n v="87551"/>
    <s v="November"/>
    <n v="2013"/>
    <x v="3"/>
  </r>
  <r>
    <n v="9412"/>
    <n v="26075"/>
    <s v="Critical"/>
    <n v="0.01"/>
    <n v="30.98"/>
    <n v="17.079999999999998"/>
    <n v="3399"/>
    <x v="1793"/>
    <x v="0"/>
    <x v="3"/>
    <x v="0"/>
    <x v="8"/>
    <s v="Small Box"/>
    <s v="Xerox 197"/>
    <n v="0.4"/>
    <x v="2"/>
    <x v="11"/>
    <s v="Des Plaines"/>
    <n v="60016"/>
    <x v="742"/>
    <d v="2013-11-13T00:00:00"/>
    <n v="3.906880000000001"/>
    <n v="11"/>
    <n v="373.27"/>
    <n v="87551"/>
    <s v="November"/>
    <n v="2013"/>
    <x v="1"/>
  </r>
  <r>
    <n v="2075"/>
    <n v="18209"/>
    <s v="Low"/>
    <n v="0.02"/>
    <n v="220.98"/>
    <n v="64.66"/>
    <n v="779"/>
    <x v="1794"/>
    <x v="2"/>
    <x v="0"/>
    <x v="1"/>
    <x v="13"/>
    <s v="Jumbo Box"/>
    <s v="Bush Cubix Collection Bookcases, Fully Assembled"/>
    <n v="0.62"/>
    <x v="3"/>
    <x v="12"/>
    <s v="Shelton"/>
    <n v="6484"/>
    <x v="796"/>
    <d v="2011-08-23T00:00:00"/>
    <n v="721.01160000000004"/>
    <n v="14"/>
    <n v="3242.96"/>
    <n v="86997"/>
    <s v="August"/>
    <n v="2011"/>
    <x v="2"/>
  </r>
  <r>
    <n v="4361"/>
    <n v="26109"/>
    <s v="Critical"/>
    <n v="0.08"/>
    <n v="55.48"/>
    <n v="6.79"/>
    <n v="1639"/>
    <x v="1795"/>
    <x v="0"/>
    <x v="0"/>
    <x v="0"/>
    <x v="8"/>
    <s v="Small Box"/>
    <s v="Eaton Premium Continuous-Feed Paper, 25% Cotton, Letter Size, White, 1000 Shts/Box"/>
    <n v="0.37"/>
    <x v="3"/>
    <x v="12"/>
    <s v="Stamford"/>
    <n v="6901"/>
    <x v="258"/>
    <d v="2010-02-28T00:00:00"/>
    <n v="147.75659999999999"/>
    <n v="4"/>
    <n v="214.14"/>
    <n v="89705"/>
    <s v="February"/>
    <n v="2010"/>
    <x v="5"/>
  </r>
  <r>
    <n v="8399"/>
    <n v="18153"/>
    <s v="Medium"/>
    <n v="0.02"/>
    <n v="5.98"/>
    <n v="1.49"/>
    <n v="3057"/>
    <x v="1796"/>
    <x v="0"/>
    <x v="1"/>
    <x v="0"/>
    <x v="0"/>
    <s v="Small Box"/>
    <s v="Avery Hanging File Binders"/>
    <n v="0.39"/>
    <x v="3"/>
    <x v="27"/>
    <s v="Concord"/>
    <n v="3301"/>
    <x v="331"/>
    <d v="2012-05-21T00:00:00"/>
    <n v="86.946899999999999"/>
    <n v="20"/>
    <n v="126.01"/>
    <n v="86663"/>
    <s v="May"/>
    <n v="2012"/>
    <x v="2"/>
  </r>
  <r>
    <n v="4906"/>
    <n v="24463"/>
    <s v="Medium"/>
    <n v="0.06"/>
    <n v="90.97"/>
    <n v="14"/>
    <n v="1815"/>
    <x v="1797"/>
    <x v="2"/>
    <x v="0"/>
    <x v="2"/>
    <x v="7"/>
    <s v="Jumbo Drum"/>
    <s v="Lexmark Z54se Color Inkjet Printer"/>
    <n v="0.36"/>
    <x v="1"/>
    <x v="13"/>
    <s v="Pearl"/>
    <n v="39208"/>
    <x v="3"/>
    <d v="2010-08-12T00:00:00"/>
    <n v="47.334000000000003"/>
    <n v="14"/>
    <n v="1263.3499999999999"/>
    <n v="90525"/>
    <s v="August"/>
    <n v="2010"/>
    <x v="3"/>
  </r>
  <r>
    <n v="4907"/>
    <n v="26320"/>
    <s v="Low"/>
    <n v="0.06"/>
    <n v="4.4800000000000004"/>
    <n v="49"/>
    <n v="1815"/>
    <x v="1797"/>
    <x v="0"/>
    <x v="0"/>
    <x v="0"/>
    <x v="10"/>
    <s v="Large Box"/>
    <s v="Hoover Portapower™ Portable Vacuum"/>
    <n v="0.6"/>
    <x v="1"/>
    <x v="13"/>
    <s v="Pearl"/>
    <n v="39208"/>
    <x v="681"/>
    <d v="2013-01-08T00:00:00"/>
    <n v="28.258199999999995"/>
    <n v="8"/>
    <n v="48.78"/>
    <n v="90528"/>
    <s v="January"/>
    <n v="2013"/>
    <x v="3"/>
  </r>
  <r>
    <n v="4908"/>
    <n v="22274"/>
    <s v="Low"/>
    <n v="0.05"/>
    <n v="400.98"/>
    <n v="42.52"/>
    <n v="1815"/>
    <x v="1797"/>
    <x v="2"/>
    <x v="0"/>
    <x v="1"/>
    <x v="6"/>
    <s v="Jumbo Box"/>
    <s v="Bretford CR8500 Series Meeting Room Furniture"/>
    <n v="0.71"/>
    <x v="1"/>
    <x v="13"/>
    <s v="Pearl"/>
    <n v="39208"/>
    <x v="513"/>
    <d v="2013-05-03T00:00:00"/>
    <n v="7.9739999999999993"/>
    <n v="2"/>
    <n v="796.87"/>
    <n v="90529"/>
    <s v="April"/>
    <n v="2013"/>
    <x v="3"/>
  </r>
  <r>
    <n v="9113"/>
    <n v="20570"/>
    <s v="Low"/>
    <n v="0.1"/>
    <n v="8.33"/>
    <n v="1.99"/>
    <n v="3291"/>
    <x v="1798"/>
    <x v="1"/>
    <x v="1"/>
    <x v="2"/>
    <x v="11"/>
    <s v="Small Pack"/>
    <s v="80 Minute Slim Jewel Case CD-R , 10/Pack - Staples"/>
    <n v="0.52"/>
    <x v="3"/>
    <x v="19"/>
    <s v="Gorham"/>
    <n v="4038"/>
    <x v="148"/>
    <d v="2012-12-30T00:00:00"/>
    <n v="32.519999999999996"/>
    <n v="18"/>
    <n v="141.29"/>
    <n v="86211"/>
    <s v="December"/>
    <n v="2012"/>
    <x v="0"/>
  </r>
  <r>
    <n v="2708"/>
    <n v="21927"/>
    <s v="Critical"/>
    <n v="0.01"/>
    <n v="194.3"/>
    <n v="11.54"/>
    <n v="1048"/>
    <x v="1799"/>
    <x v="0"/>
    <x v="0"/>
    <x v="1"/>
    <x v="1"/>
    <s v="Large Box"/>
    <s v="Electrix Halogen Magnifier Lamp"/>
    <n v="0.59"/>
    <x v="3"/>
    <x v="27"/>
    <s v="Merrimack"/>
    <n v="3054"/>
    <x v="520"/>
    <d v="2013-06-16T00:00:00"/>
    <n v="1104.2828999999999"/>
    <n v="8"/>
    <n v="1600.41"/>
    <n v="89393"/>
    <s v="June"/>
    <n v="2013"/>
    <x v="1"/>
  </r>
  <r>
    <n v="7804"/>
    <n v="25029"/>
    <s v="Medium"/>
    <n v="0"/>
    <n v="1938.02"/>
    <n v="13.99"/>
    <n v="2856"/>
    <x v="1800"/>
    <x v="0"/>
    <x v="2"/>
    <x v="2"/>
    <x v="7"/>
    <s v="Medium Box"/>
    <s v="Polycom ViewStation™ Adapter H323 Videoconferencing Unit"/>
    <n v="0.38"/>
    <x v="0"/>
    <x v="20"/>
    <s v="Edmonds"/>
    <n v="98026"/>
    <x v="588"/>
    <d v="2013-02-03T00:00:00"/>
    <n v="2754.7008000000001"/>
    <n v="2"/>
    <n v="3992.32"/>
    <n v="87322"/>
    <s v="February"/>
    <n v="2013"/>
    <x v="4"/>
  </r>
  <r>
    <n v="7805"/>
    <n v="25371"/>
    <s v="Critical"/>
    <n v="0.08"/>
    <n v="20.95"/>
    <n v="4"/>
    <n v="2856"/>
    <x v="1800"/>
    <x v="0"/>
    <x v="2"/>
    <x v="2"/>
    <x v="11"/>
    <s v="Small Box"/>
    <s v="Fellowes Basic 104-Key Keyboard, Platinum"/>
    <n v="0.6"/>
    <x v="0"/>
    <x v="20"/>
    <s v="Edmonds"/>
    <n v="98026"/>
    <x v="287"/>
    <d v="2013-04-04T00:00:00"/>
    <n v="-47.37"/>
    <n v="2"/>
    <n v="42.25"/>
    <n v="87324"/>
    <s v="April"/>
    <n v="2013"/>
    <x v="5"/>
  </r>
  <r>
    <n v="5817"/>
    <n v="21902"/>
    <s v="High"/>
    <n v="0.09"/>
    <n v="150.97999999999999"/>
    <n v="66.27"/>
    <n v="2131"/>
    <x v="1801"/>
    <x v="2"/>
    <x v="0"/>
    <x v="1"/>
    <x v="13"/>
    <s v="Jumbo Box"/>
    <s v="Bush Mission Pointe Library"/>
    <n v="0.65"/>
    <x v="2"/>
    <x v="10"/>
    <s v="Gladstone"/>
    <n v="64118"/>
    <x v="454"/>
    <d v="2010-07-04T00:00:00"/>
    <n v="-407.85"/>
    <n v="2"/>
    <n v="302.33999999999997"/>
    <n v="90079"/>
    <s v="July"/>
    <n v="2010"/>
    <x v="0"/>
  </r>
  <r>
    <n v="5818"/>
    <n v="20146"/>
    <s v="Not Specified"/>
    <n v="0.1"/>
    <n v="52.4"/>
    <n v="16.11"/>
    <n v="2131"/>
    <x v="1801"/>
    <x v="0"/>
    <x v="0"/>
    <x v="0"/>
    <x v="0"/>
    <s v="Small Box"/>
    <s v="Ibico Laser Imprintable Binding System Covers"/>
    <n v="0.39"/>
    <x v="2"/>
    <x v="10"/>
    <s v="Gladstone"/>
    <n v="64118"/>
    <x v="885"/>
    <d v="2011-06-01T00:00:00"/>
    <n v="-2.7254999999999887"/>
    <n v="2"/>
    <n v="107.24"/>
    <n v="90080"/>
    <s v="May"/>
    <n v="2011"/>
    <x v="0"/>
  </r>
  <r>
    <n v="5819"/>
    <n v="21494"/>
    <s v="Not Specified"/>
    <n v="0.08"/>
    <n v="7.08"/>
    <n v="2.35"/>
    <n v="2131"/>
    <x v="1801"/>
    <x v="0"/>
    <x v="0"/>
    <x v="0"/>
    <x v="9"/>
    <s v="Wrap Bag"/>
    <s v="SANFORD Major Accent™ Highlighters"/>
    <n v="0.47"/>
    <x v="2"/>
    <x v="10"/>
    <s v="Gladstone"/>
    <n v="64118"/>
    <x v="122"/>
    <d v="2012-08-22T00:00:00"/>
    <n v="42.564800000000005"/>
    <n v="18"/>
    <n v="123.08"/>
    <n v="90085"/>
    <s v="August"/>
    <n v="2012"/>
    <x v="5"/>
  </r>
  <r>
    <n v="5820"/>
    <n v="21793"/>
    <s v="Low"/>
    <n v="0.03"/>
    <n v="56.96"/>
    <n v="13.22"/>
    <n v="2131"/>
    <x v="1801"/>
    <x v="0"/>
    <x v="0"/>
    <x v="0"/>
    <x v="10"/>
    <s v="Small Box"/>
    <s v="Conquest™ 14 Commercial Heavy-Duty Upright Vacuum, Collection System, Accessory Kit"/>
    <n v="0.56000000000000005"/>
    <x v="2"/>
    <x v="10"/>
    <s v="Gladstone"/>
    <n v="64118"/>
    <x v="1020"/>
    <d v="2012-12-31T00:00:00"/>
    <n v="213.76499999999999"/>
    <n v="12"/>
    <n v="669.63"/>
    <n v="90088"/>
    <s v="December"/>
    <n v="2012"/>
    <x v="1"/>
  </r>
  <r>
    <n v="5821"/>
    <n v="21159"/>
    <s v="Low"/>
    <n v="7.0000000000000007E-2"/>
    <n v="280.98"/>
    <n v="57"/>
    <n v="2131"/>
    <x v="1801"/>
    <x v="2"/>
    <x v="1"/>
    <x v="1"/>
    <x v="15"/>
    <s v="Jumbo Drum"/>
    <s v="Hon 2090 “Pillow Soft” Series Mid Back Swivel/Tilt Chairs"/>
    <n v="0.78"/>
    <x v="2"/>
    <x v="10"/>
    <s v="Gladstone"/>
    <n v="64118"/>
    <x v="846"/>
    <d v="2013-01-11T00:00:00"/>
    <n v="-476.904"/>
    <n v="10"/>
    <n v="2812.32"/>
    <n v="90090"/>
    <s v="January"/>
    <n v="2013"/>
    <x v="0"/>
  </r>
  <r>
    <n v="5822"/>
    <n v="21160"/>
    <s v="Low"/>
    <n v="0.08"/>
    <n v="500.98"/>
    <n v="28.14"/>
    <n v="2131"/>
    <x v="1801"/>
    <x v="2"/>
    <x v="1"/>
    <x v="2"/>
    <x v="7"/>
    <s v="Jumbo Drum"/>
    <s v="Hewlett-Packard cp1700 [D, PS] Series Color Inkjet Printers"/>
    <n v="0.38"/>
    <x v="2"/>
    <x v="10"/>
    <s v="Gladstone"/>
    <n v="64118"/>
    <x v="846"/>
    <d v="2013-01-16T00:00:00"/>
    <n v="1322.9714999999999"/>
    <n v="4"/>
    <n v="1917.35"/>
    <n v="90090"/>
    <s v="January"/>
    <n v="2013"/>
    <x v="5"/>
  </r>
  <r>
    <n v="8187"/>
    <n v="18713"/>
    <s v="Critical"/>
    <n v="0"/>
    <n v="2.88"/>
    <n v="0.7"/>
    <n v="2983"/>
    <x v="1802"/>
    <x v="0"/>
    <x v="1"/>
    <x v="0"/>
    <x v="9"/>
    <s v="Wrap Bag"/>
    <s v="Newell 346"/>
    <n v="0.56000000000000005"/>
    <x v="2"/>
    <x v="17"/>
    <s v="Minneapolis"/>
    <n v="55407"/>
    <x v="306"/>
    <d v="2011-08-15T00:00:00"/>
    <n v="-1.1492"/>
    <n v="2"/>
    <n v="6.4"/>
    <n v="88773"/>
    <s v="August"/>
    <n v="2011"/>
    <x v="4"/>
  </r>
  <r>
    <n v="4124"/>
    <n v="19363"/>
    <s v="Not Specified"/>
    <n v="0.1"/>
    <n v="280.98"/>
    <n v="35.67"/>
    <n v="1550"/>
    <x v="1803"/>
    <x v="2"/>
    <x v="2"/>
    <x v="1"/>
    <x v="6"/>
    <s v="Jumbo Box"/>
    <s v="Global Adaptabilities™ Conference Tables"/>
    <n v="0.66"/>
    <x v="2"/>
    <x v="17"/>
    <s v="Woodbury"/>
    <n v="55125"/>
    <x v="689"/>
    <d v="2012-04-04T00:00:00"/>
    <n v="539.54"/>
    <n v="7"/>
    <n v="1869.09"/>
    <n v="87493"/>
    <s v="April"/>
    <n v="2012"/>
    <x v="0"/>
  </r>
  <r>
    <n v="4125"/>
    <n v="18314"/>
    <s v="Not Specified"/>
    <n v="7.0000000000000007E-2"/>
    <n v="11.5"/>
    <n v="7.19"/>
    <n v="1550"/>
    <x v="1803"/>
    <x v="0"/>
    <x v="0"/>
    <x v="0"/>
    <x v="0"/>
    <s v="Small Box"/>
    <s v="Ibico Covers for Plastic or Wire Binding Elements"/>
    <n v="0.4"/>
    <x v="2"/>
    <x v="17"/>
    <s v="Woodbury"/>
    <n v="55125"/>
    <x v="911"/>
    <d v="2012-05-02T00:00:00"/>
    <n v="-26.990499999999997"/>
    <n v="2"/>
    <n v="23.45"/>
    <n v="87496"/>
    <s v="April"/>
    <n v="2012"/>
    <x v="0"/>
  </r>
  <r>
    <n v="4126"/>
    <n v="18315"/>
    <s v="Not Specified"/>
    <n v="0.09"/>
    <n v="599.99"/>
    <n v="24.49"/>
    <n v="1550"/>
    <x v="1803"/>
    <x v="0"/>
    <x v="0"/>
    <x v="2"/>
    <x v="14"/>
    <s v="Large Box"/>
    <s v="Hewlett Packard LaserJet 3310 Copier"/>
    <n v="0.37"/>
    <x v="2"/>
    <x v="17"/>
    <s v="Woodbury"/>
    <n v="55125"/>
    <x v="911"/>
    <d v="2012-05-01T00:00:00"/>
    <n v="4309.8365999999996"/>
    <n v="11"/>
    <n v="6246.14"/>
    <n v="87496"/>
    <s v="April"/>
    <n v="2012"/>
    <x v="0"/>
  </r>
  <r>
    <n v="4127"/>
    <n v="18807"/>
    <s v="Critical"/>
    <n v="0.08"/>
    <n v="294.62"/>
    <n v="42.52"/>
    <n v="1550"/>
    <x v="1803"/>
    <x v="2"/>
    <x v="3"/>
    <x v="0"/>
    <x v="10"/>
    <s v="Jumbo Drum"/>
    <s v="3.6 Cubic Foot Counter Height Office Refrigerator"/>
    <n v="0.56999999999999995"/>
    <x v="2"/>
    <x v="17"/>
    <s v="Woodbury"/>
    <n v="55125"/>
    <x v="755"/>
    <d v="2012-08-04T00:00:00"/>
    <n v="2785.6559999999999"/>
    <n v="17"/>
    <n v="4813.43"/>
    <n v="87501"/>
    <s v="August"/>
    <n v="2012"/>
    <x v="5"/>
  </r>
  <r>
    <n v="9094"/>
    <n v="21567"/>
    <s v="Low"/>
    <n v="0.08"/>
    <n v="30.56"/>
    <n v="2.99"/>
    <n v="3287"/>
    <x v="1804"/>
    <x v="0"/>
    <x v="3"/>
    <x v="0"/>
    <x v="0"/>
    <s v="Small Box"/>
    <s v="Surelock™ Post Binders"/>
    <n v="0.35"/>
    <x v="0"/>
    <x v="0"/>
    <s v="Granite Bay"/>
    <n v="95746"/>
    <x v="340"/>
    <d v="2010-05-27T00:00:00"/>
    <n v="352.87979999999999"/>
    <n v="17"/>
    <n v="511.42"/>
    <n v="89897"/>
    <s v="May"/>
    <n v="2010"/>
    <x v="5"/>
  </r>
  <r>
    <n v="9095"/>
    <n v="20865"/>
    <s v="Medium"/>
    <n v="0.06"/>
    <n v="161.55000000000001"/>
    <n v="19.989999999999998"/>
    <n v="3287"/>
    <x v="1804"/>
    <x v="0"/>
    <x v="3"/>
    <x v="0"/>
    <x v="2"/>
    <s v="Small Box"/>
    <s v="Fellowes Super Stor/Drawer® Files"/>
    <n v="0.66"/>
    <x v="0"/>
    <x v="0"/>
    <s v="Granite Bay"/>
    <n v="95746"/>
    <x v="1210"/>
    <d v="2011-08-14T00:00:00"/>
    <n v="890.78240000000005"/>
    <n v="14"/>
    <n v="2177.2600000000002"/>
    <n v="89898"/>
    <s v="August"/>
    <n v="2011"/>
    <x v="3"/>
  </r>
  <r>
    <n v="9096"/>
    <n v="26025"/>
    <s v="High"/>
    <n v="0.09"/>
    <n v="4.28"/>
    <n v="5.68"/>
    <n v="3287"/>
    <x v="1804"/>
    <x v="0"/>
    <x v="3"/>
    <x v="0"/>
    <x v="8"/>
    <s v="Small Box"/>
    <s v="Xerox 199"/>
    <n v="0.4"/>
    <x v="0"/>
    <x v="0"/>
    <s v="Granite Bay"/>
    <n v="95746"/>
    <x v="1005"/>
    <d v="2012-05-26T00:00:00"/>
    <n v="-111.87"/>
    <n v="13"/>
    <n v="55.4"/>
    <n v="89899"/>
    <s v="May"/>
    <n v="2012"/>
    <x v="0"/>
  </r>
  <r>
    <n v="9097"/>
    <n v="26026"/>
    <s v="High"/>
    <n v="0.09"/>
    <n v="125.99"/>
    <n v="8.8000000000000007"/>
    <n v="3287"/>
    <x v="1804"/>
    <x v="0"/>
    <x v="3"/>
    <x v="2"/>
    <x v="3"/>
    <s v="Small Box"/>
    <s v="StarTAC 6500"/>
    <n v="0.59"/>
    <x v="0"/>
    <x v="0"/>
    <s v="Granite Bay"/>
    <n v="95746"/>
    <x v="1005"/>
    <d v="2012-05-26T00:00:00"/>
    <n v="851.31"/>
    <n v="20"/>
    <n v="1949.07"/>
    <n v="89899"/>
    <s v="May"/>
    <n v="2012"/>
    <x v="0"/>
  </r>
  <r>
    <n v="9098"/>
    <n v="25623"/>
    <s v="Not Specified"/>
    <n v="0.01"/>
    <n v="7.35"/>
    <n v="5.96"/>
    <n v="3287"/>
    <x v="1804"/>
    <x v="0"/>
    <x v="3"/>
    <x v="0"/>
    <x v="8"/>
    <s v="Small Box"/>
    <s v="1/4 Fold Party Design Invitations &amp; White Envelopes, 24 8-1/2&quot; X 11&quot; Cards, 25 Env./Pack"/>
    <n v="0.38"/>
    <x v="0"/>
    <x v="0"/>
    <s v="Granite Bay"/>
    <n v="95746"/>
    <x v="832"/>
    <d v="2013-03-21T00:00:00"/>
    <n v="-30.04"/>
    <n v="4"/>
    <n v="31.18"/>
    <n v="89901"/>
    <s v="March"/>
    <n v="2013"/>
    <x v="1"/>
  </r>
  <r>
    <n v="8854"/>
    <n v="19342"/>
    <s v="Critical"/>
    <n v="0.03"/>
    <n v="48.92"/>
    <n v="4.5"/>
    <n v="3200"/>
    <x v="1805"/>
    <x v="1"/>
    <x v="2"/>
    <x v="0"/>
    <x v="10"/>
    <s v="Small Box"/>
    <s v="Fellowes Premier Superior Surge Suppressor, 10-Outlet, With Phone and Remote"/>
    <n v="0.59"/>
    <x v="0"/>
    <x v="0"/>
    <s v="Escondido"/>
    <n v="92025"/>
    <x v="436"/>
    <d v="2012-01-24T00:00:00"/>
    <n v="377.48520000000002"/>
    <n v="11"/>
    <n v="547.08000000000004"/>
    <n v="88438"/>
    <s v="January"/>
    <n v="2012"/>
    <x v="1"/>
  </r>
  <r>
    <n v="8855"/>
    <n v="19343"/>
    <s v="Critical"/>
    <n v="0"/>
    <n v="4.13"/>
    <n v="0.5"/>
    <n v="3200"/>
    <x v="1805"/>
    <x v="0"/>
    <x v="2"/>
    <x v="0"/>
    <x v="4"/>
    <s v="Small Box"/>
    <s v="Avery 506"/>
    <n v="0.39"/>
    <x v="0"/>
    <x v="0"/>
    <s v="Escondido"/>
    <n v="92025"/>
    <x v="436"/>
    <d v="2012-01-24T00:00:00"/>
    <n v="2.09"/>
    <n v="1"/>
    <n v="4.3099999999999996"/>
    <n v="88438"/>
    <s v="January"/>
    <n v="2012"/>
    <x v="4"/>
  </r>
  <r>
    <n v="8856"/>
    <n v="19344"/>
    <s v="Critical"/>
    <n v="0.1"/>
    <n v="2.88"/>
    <n v="1.01"/>
    <n v="3200"/>
    <x v="1805"/>
    <x v="0"/>
    <x v="2"/>
    <x v="0"/>
    <x v="9"/>
    <s v="Wrap Bag"/>
    <s v="Sanford Colorific Colored Pencils, 12/Box"/>
    <n v="0.55000000000000004"/>
    <x v="0"/>
    <x v="0"/>
    <s v="Escondido"/>
    <n v="92025"/>
    <x v="436"/>
    <d v="2012-01-24T00:00:00"/>
    <n v="-1.8475999999999999"/>
    <n v="12"/>
    <n v="32.32"/>
    <n v="88438"/>
    <s v="January"/>
    <n v="2012"/>
    <x v="0"/>
  </r>
  <r>
    <n v="8857"/>
    <n v="18565"/>
    <s v="Low"/>
    <n v="0.04"/>
    <n v="28.28"/>
    <n v="13.99"/>
    <n v="3200"/>
    <x v="1805"/>
    <x v="1"/>
    <x v="2"/>
    <x v="0"/>
    <x v="2"/>
    <s v="Medium Box"/>
    <s v="Eldon Portable Mobile Manager"/>
    <n v="0.57999999999999996"/>
    <x v="0"/>
    <x v="0"/>
    <s v="Escondido"/>
    <n v="92025"/>
    <x v="1198"/>
    <d v="2012-02-27T00:00:00"/>
    <n v="-138.02000000000001"/>
    <n v="12"/>
    <n v="341.97"/>
    <n v="88439"/>
    <s v="February"/>
    <n v="2012"/>
    <x v="1"/>
  </r>
  <r>
    <n v="8858"/>
    <n v="18996"/>
    <s v="Not Specified"/>
    <n v="0.06"/>
    <n v="13.73"/>
    <n v="8.99"/>
    <n v="3200"/>
    <x v="1805"/>
    <x v="0"/>
    <x v="2"/>
    <x v="1"/>
    <x v="1"/>
    <s v="Small Pack"/>
    <s v="DAX Wood Document Frame"/>
    <n v="0.49"/>
    <x v="0"/>
    <x v="0"/>
    <s v="Escondido"/>
    <n v="92025"/>
    <x v="363"/>
    <d v="2013-03-12T00:00:00"/>
    <n v="12.2"/>
    <n v="3"/>
    <n v="42.58"/>
    <n v="88440"/>
    <s v="March"/>
    <n v="2013"/>
    <x v="3"/>
  </r>
  <r>
    <n v="8859"/>
    <n v="20422"/>
    <s v="Not Specified"/>
    <n v="0.01"/>
    <n v="2.98"/>
    <n v="1.58"/>
    <n v="3200"/>
    <x v="1805"/>
    <x v="0"/>
    <x v="2"/>
    <x v="0"/>
    <x v="12"/>
    <s v="Wrap Bag"/>
    <s v="Staples Gold Paper Clips"/>
    <n v="0.39"/>
    <x v="0"/>
    <x v="0"/>
    <s v="Escondido"/>
    <n v="92025"/>
    <x v="126"/>
    <d v="2013-03-16T00:00:00"/>
    <n v="8.8800000000000008"/>
    <n v="8"/>
    <n v="25.65"/>
    <n v="88441"/>
    <s v="March"/>
    <n v="2013"/>
    <x v="1"/>
  </r>
  <r>
    <n v="1978"/>
    <n v="19639"/>
    <s v="Medium"/>
    <n v="0.05"/>
    <n v="115.79"/>
    <n v="1.99"/>
    <n v="745"/>
    <x v="1806"/>
    <x v="0"/>
    <x v="2"/>
    <x v="2"/>
    <x v="11"/>
    <s v="Small Pack"/>
    <s v="Verbatim DVD-R, 4.7GB, Spindle, WE, Blank, Ink Jet/Thermal, 20/Spindle"/>
    <n v="0.49"/>
    <x v="0"/>
    <x v="38"/>
    <s v="Peoria"/>
    <n v="85345"/>
    <x v="341"/>
    <d v="2010-07-19T00:00:00"/>
    <n v="67.599999999999923"/>
    <n v="3"/>
    <n v="353.1"/>
    <n v="87726"/>
    <s v="July"/>
    <n v="2010"/>
    <x v="3"/>
  </r>
  <r>
    <n v="1979"/>
    <n v="21865"/>
    <s v="Not Specified"/>
    <n v="0.1"/>
    <n v="21.38"/>
    <n v="2.99"/>
    <n v="745"/>
    <x v="1806"/>
    <x v="0"/>
    <x v="2"/>
    <x v="0"/>
    <x v="0"/>
    <s v="Small Box"/>
    <s v="Trimflex™ Flexible Post Binders"/>
    <n v="0.37"/>
    <x v="0"/>
    <x v="38"/>
    <s v="Peoria"/>
    <n v="85345"/>
    <x v="1269"/>
    <d v="2012-07-08T00:00:00"/>
    <n v="97.345200000000006"/>
    <n v="7"/>
    <n v="141.08000000000001"/>
    <n v="87729"/>
    <s v="July"/>
    <n v="2012"/>
    <x v="0"/>
  </r>
  <r>
    <n v="1980"/>
    <n v="21278"/>
    <s v="Low"/>
    <n v="0.09"/>
    <n v="15.01"/>
    <n v="8.4"/>
    <n v="745"/>
    <x v="1806"/>
    <x v="0"/>
    <x v="1"/>
    <x v="0"/>
    <x v="0"/>
    <s v="Small Box"/>
    <s v="GBC Prepunched Paper, 19-Hole, for Binding Systems, 24-lb"/>
    <n v="0.39"/>
    <x v="0"/>
    <x v="38"/>
    <s v="Peoria"/>
    <n v="85345"/>
    <x v="492"/>
    <d v="2012-08-15T00:00:00"/>
    <n v="-8.8982400000000013"/>
    <n v="15"/>
    <n v="221.38"/>
    <n v="87730"/>
    <s v="August"/>
    <n v="2012"/>
    <x v="0"/>
  </r>
  <r>
    <n v="1981"/>
    <n v="21279"/>
    <s v="Low"/>
    <n v="0.03"/>
    <n v="120.98"/>
    <n v="9.07"/>
    <n v="745"/>
    <x v="1806"/>
    <x v="0"/>
    <x v="1"/>
    <x v="0"/>
    <x v="0"/>
    <s v="Small Box"/>
    <s v="GBC VeloBinder Electric Binding Machine"/>
    <n v="0.35"/>
    <x v="0"/>
    <x v="38"/>
    <s v="Peoria"/>
    <n v="85345"/>
    <x v="492"/>
    <d v="2012-08-17T00:00:00"/>
    <n v="926.31809999999996"/>
    <n v="11"/>
    <n v="1342.49"/>
    <n v="87730"/>
    <s v="August"/>
    <n v="2012"/>
    <x v="1"/>
  </r>
  <r>
    <n v="1982"/>
    <n v="20659"/>
    <s v="Not Specified"/>
    <n v="0.1"/>
    <n v="3.08"/>
    <n v="0.99"/>
    <n v="745"/>
    <x v="1806"/>
    <x v="0"/>
    <x v="1"/>
    <x v="0"/>
    <x v="4"/>
    <s v="Small Box"/>
    <s v="Avery 511"/>
    <n v="0.37"/>
    <x v="0"/>
    <x v="38"/>
    <s v="Peoria"/>
    <n v="85345"/>
    <x v="126"/>
    <d v="2013-03-17T00:00:00"/>
    <n v="10.88"/>
    <n v="6"/>
    <n v="17.22"/>
    <n v="87731"/>
    <s v="March"/>
    <n v="2013"/>
    <x v="0"/>
  </r>
  <r>
    <n v="1983"/>
    <n v="20660"/>
    <s v="Not Specified"/>
    <n v="0"/>
    <n v="1.26"/>
    <n v="0.7"/>
    <n v="745"/>
    <x v="1806"/>
    <x v="0"/>
    <x v="1"/>
    <x v="0"/>
    <x v="12"/>
    <s v="Wrap Bag"/>
    <s v="Bagged Rubber Bands"/>
    <n v="0.81"/>
    <x v="0"/>
    <x v="38"/>
    <s v="Peoria"/>
    <n v="85345"/>
    <x v="126"/>
    <d v="2013-03-16T00:00:00"/>
    <n v="-5.92"/>
    <n v="3"/>
    <n v="4.24"/>
    <n v="87731"/>
    <s v="March"/>
    <n v="2013"/>
    <x v="4"/>
  </r>
  <r>
    <n v="1984"/>
    <n v="20342"/>
    <s v="Not Specified"/>
    <n v="0.05"/>
    <n v="320.64"/>
    <n v="43.57"/>
    <n v="745"/>
    <x v="1806"/>
    <x v="2"/>
    <x v="2"/>
    <x v="1"/>
    <x v="6"/>
    <s v="Jumbo Box"/>
    <s v="Chromcraft 48&quot; x 96&quot; Racetrack Double Pedestal Table"/>
    <n v="0.63"/>
    <x v="0"/>
    <x v="38"/>
    <s v="Peoria"/>
    <n v="85345"/>
    <x v="1136"/>
    <d v="2013-10-29T00:00:00"/>
    <n v="1881.76"/>
    <n v="22"/>
    <n v="6724.2"/>
    <n v="87735"/>
    <s v="October"/>
    <n v="2013"/>
    <x v="3"/>
  </r>
  <r>
    <n v="4924"/>
    <n v="18027"/>
    <s v="Critical"/>
    <n v="0.06"/>
    <n v="12.44"/>
    <n v="6.27"/>
    <n v="1820"/>
    <x v="1807"/>
    <x v="0"/>
    <x v="2"/>
    <x v="0"/>
    <x v="2"/>
    <s v="Medium Box"/>
    <s v="Eldon Simplefile® Box Office®"/>
    <n v="0.56999999999999995"/>
    <x v="3"/>
    <x v="15"/>
    <s v="Bethpage"/>
    <n v="11714"/>
    <x v="1056"/>
    <d v="2011-08-09T00:00:00"/>
    <n v="-19.2608"/>
    <n v="6"/>
    <n v="74.95"/>
    <n v="85994"/>
    <s v="August"/>
    <n v="2011"/>
    <x v="3"/>
  </r>
  <r>
    <n v="4925"/>
    <n v="20886"/>
    <s v="Not Specified"/>
    <n v="0.1"/>
    <n v="35.99"/>
    <n v="3.3"/>
    <n v="1820"/>
    <x v="1807"/>
    <x v="0"/>
    <x v="2"/>
    <x v="2"/>
    <x v="3"/>
    <s v="Small Pack"/>
    <s v="Accessory9"/>
    <n v="0.39"/>
    <x v="3"/>
    <x v="15"/>
    <s v="Bethpage"/>
    <n v="11714"/>
    <x v="175"/>
    <d v="2013-07-22T00:00:00"/>
    <n v="90.105983999999992"/>
    <n v="6"/>
    <n v="175.11"/>
    <n v="86000"/>
    <s v="July"/>
    <n v="2013"/>
    <x v="0"/>
  </r>
  <r>
    <n v="85"/>
    <n v="23509"/>
    <s v="High"/>
    <n v="0.08"/>
    <n v="34.99"/>
    <n v="7.73"/>
    <n v="32"/>
    <x v="1808"/>
    <x v="0"/>
    <x v="1"/>
    <x v="0"/>
    <x v="9"/>
    <s v="Small Box"/>
    <s v="Hunt Boston® Vacuum Mount KS Pencil Sharpener"/>
    <n v="0.59"/>
    <x v="0"/>
    <x v="4"/>
    <s v="Grants Pass"/>
    <n v="97526"/>
    <x v="1327"/>
    <d v="2010-02-23T00:00:00"/>
    <n v="144.69"/>
    <n v="13"/>
    <n v="424.68"/>
    <n v="89199"/>
    <s v="February"/>
    <n v="2010"/>
    <x v="5"/>
  </r>
  <r>
    <n v="86"/>
    <n v="23612"/>
    <s v="High"/>
    <n v="0.01"/>
    <n v="17.98"/>
    <n v="8.51"/>
    <n v="32"/>
    <x v="1808"/>
    <x v="0"/>
    <x v="1"/>
    <x v="2"/>
    <x v="7"/>
    <s v="Medium Box"/>
    <s v="Canon P1-DHIII Palm Printing Calculator"/>
    <n v="0.4"/>
    <x v="0"/>
    <x v="4"/>
    <s v="Grants Pass"/>
    <n v="97526"/>
    <x v="18"/>
    <d v="2010-03-28T00:00:00"/>
    <n v="-35.878799999999998"/>
    <n v="2"/>
    <n v="40.17"/>
    <n v="89200"/>
    <s v="March"/>
    <n v="2010"/>
    <x v="1"/>
  </r>
  <r>
    <n v="87"/>
    <n v="23278"/>
    <s v="Medium"/>
    <n v="0.09"/>
    <n v="125.99"/>
    <n v="7.69"/>
    <n v="32"/>
    <x v="1808"/>
    <x v="1"/>
    <x v="1"/>
    <x v="2"/>
    <x v="3"/>
    <s v="Small Box"/>
    <s v="StarTAC 3000"/>
    <n v="0.59"/>
    <x v="0"/>
    <x v="4"/>
    <s v="Grants Pass"/>
    <n v="97526"/>
    <x v="914"/>
    <d v="2010-07-22T00:00:00"/>
    <n v="209.99700000000001"/>
    <n v="8"/>
    <n v="783.55"/>
    <n v="89202"/>
    <s v="July"/>
    <n v="2010"/>
    <x v="0"/>
  </r>
  <r>
    <n v="88"/>
    <n v="19355"/>
    <s v="Low"/>
    <n v="0.06"/>
    <n v="205.99"/>
    <n v="8.99"/>
    <n v="32"/>
    <x v="1808"/>
    <x v="0"/>
    <x v="1"/>
    <x v="2"/>
    <x v="3"/>
    <s v="Small Box"/>
    <s v="TimeportP7382"/>
    <n v="0.56000000000000005"/>
    <x v="0"/>
    <x v="4"/>
    <s v="Grants Pass"/>
    <n v="97526"/>
    <x v="264"/>
    <d v="2010-09-19T00:00:00"/>
    <n v="2568.096"/>
    <n v="22"/>
    <n v="3838.14"/>
    <n v="89203"/>
    <s v="September"/>
    <n v="2010"/>
    <x v="3"/>
  </r>
  <r>
    <n v="89"/>
    <n v="21213"/>
    <s v="Critical"/>
    <n v="0.08"/>
    <n v="8.9499999999999993"/>
    <n v="2.0099999999999998"/>
    <n v="32"/>
    <x v="1808"/>
    <x v="0"/>
    <x v="1"/>
    <x v="0"/>
    <x v="8"/>
    <s v="Wrap Bag"/>
    <s v="Recycled Desk Saver Line &quot;While You Were Out&quot; Book, 5 1/2&quot; X 4&quot;"/>
    <n v="0.39"/>
    <x v="0"/>
    <x v="4"/>
    <s v="Grants Pass"/>
    <n v="97526"/>
    <x v="736"/>
    <d v="2011-10-08T00:00:00"/>
    <n v="85.863599999999991"/>
    <n v="15"/>
    <n v="133.07"/>
    <n v="89204"/>
    <s v="October"/>
    <n v="2011"/>
    <x v="5"/>
  </r>
  <r>
    <n v="90"/>
    <n v="22221"/>
    <s v="High"/>
    <n v="0.06"/>
    <n v="449.99"/>
    <n v="49"/>
    <n v="32"/>
    <x v="1808"/>
    <x v="2"/>
    <x v="1"/>
    <x v="2"/>
    <x v="14"/>
    <s v="Jumbo Drum"/>
    <s v="Canon PC940 Copier"/>
    <n v="0.38"/>
    <x v="0"/>
    <x v="4"/>
    <s v="Grants Pass"/>
    <n v="97526"/>
    <x v="367"/>
    <d v="2013-06-14T00:00:00"/>
    <n v="345"/>
    <n v="5"/>
    <n v="2157.25"/>
    <n v="89207"/>
    <s v="June"/>
    <n v="2013"/>
    <x v="3"/>
  </r>
  <r>
    <n v="5651"/>
    <n v="24094"/>
    <s v="Low"/>
    <n v="0.09"/>
    <n v="1.48"/>
    <n v="0.7"/>
    <n v="2081"/>
    <x v="1809"/>
    <x v="0"/>
    <x v="1"/>
    <x v="0"/>
    <x v="12"/>
    <s v="Wrap Bag"/>
    <s v="Binder Clips by OIC"/>
    <n v="0.37"/>
    <x v="3"/>
    <x v="15"/>
    <s v="Ithaca"/>
    <n v="14853"/>
    <x v="454"/>
    <d v="2010-07-05T00:00:00"/>
    <n v="1.68"/>
    <n v="6"/>
    <n v="8.9499999999999993"/>
    <n v="86092"/>
    <s v="July"/>
    <n v="2010"/>
    <x v="0"/>
  </r>
  <r>
    <n v="5652"/>
    <n v="25211"/>
    <s v="Low"/>
    <n v="0.01"/>
    <n v="4.9800000000000004"/>
    <n v="7.44"/>
    <n v="2081"/>
    <x v="1809"/>
    <x v="0"/>
    <x v="1"/>
    <x v="0"/>
    <x v="8"/>
    <s v="Small Box"/>
    <s v="Xerox 1922"/>
    <n v="0.36"/>
    <x v="3"/>
    <x v="15"/>
    <s v="Ithaca"/>
    <n v="14853"/>
    <x v="648"/>
    <d v="2012-12-26T00:00:00"/>
    <n v="-9.2750000000000004"/>
    <n v="2"/>
    <n v="14.17"/>
    <n v="86096"/>
    <s v="December"/>
    <n v="2012"/>
    <x v="1"/>
  </r>
  <r>
    <n v="5653"/>
    <n v="25212"/>
    <s v="Low"/>
    <n v="0.01"/>
    <n v="65.989999999999995"/>
    <n v="3.9"/>
    <n v="2081"/>
    <x v="1809"/>
    <x v="1"/>
    <x v="1"/>
    <x v="2"/>
    <x v="3"/>
    <s v="Small Box"/>
    <s v="StarTAC Series"/>
    <n v="0.55000000000000004"/>
    <x v="3"/>
    <x v="15"/>
    <s v="Ithaca"/>
    <n v="14853"/>
    <x v="648"/>
    <d v="2012-12-17T00:00:00"/>
    <n v="-73.941999999999993"/>
    <n v="4"/>
    <n v="231.62"/>
    <n v="86096"/>
    <s v="December"/>
    <n v="2012"/>
    <x v="1"/>
  </r>
  <r>
    <n v="5654"/>
    <n v="24511"/>
    <s v="Low"/>
    <n v="0.06"/>
    <n v="1.76"/>
    <n v="0.7"/>
    <n v="2081"/>
    <x v="1809"/>
    <x v="0"/>
    <x v="1"/>
    <x v="0"/>
    <x v="9"/>
    <s v="Wrap Bag"/>
    <s v="Newell 326"/>
    <n v="0.56000000000000005"/>
    <x v="3"/>
    <x v="15"/>
    <s v="Ithaca"/>
    <n v="14853"/>
    <x v="814"/>
    <d v="2013-05-02T00:00:00"/>
    <n v="0.62"/>
    <n v="9"/>
    <n v="16.27"/>
    <n v="86098"/>
    <s v="April"/>
    <n v="2013"/>
    <x v="3"/>
  </r>
  <r>
    <n v="5655"/>
    <n v="25049"/>
    <s v="Low"/>
    <n v="0.1"/>
    <n v="4.91"/>
    <n v="0.5"/>
    <n v="2081"/>
    <x v="1809"/>
    <x v="0"/>
    <x v="0"/>
    <x v="0"/>
    <x v="4"/>
    <s v="Small Box"/>
    <s v="Avery 508"/>
    <n v="0.36"/>
    <x v="3"/>
    <x v="15"/>
    <s v="Ithaca"/>
    <n v="14853"/>
    <x v="140"/>
    <d v="2013-10-25T00:00:00"/>
    <n v="31.408799999999999"/>
    <n v="10"/>
    <n v="45.52"/>
    <n v="86100"/>
    <s v="October"/>
    <n v="2013"/>
    <x v="0"/>
  </r>
  <r>
    <n v="5656"/>
    <n v="25640"/>
    <s v="Not Specified"/>
    <n v="0"/>
    <n v="100.98"/>
    <n v="26.22"/>
    <n v="2081"/>
    <x v="1809"/>
    <x v="2"/>
    <x v="1"/>
    <x v="1"/>
    <x v="13"/>
    <s v="Jumbo Box"/>
    <s v="Hon 4-Shelf Metal Bookcases"/>
    <n v="0.6"/>
    <x v="3"/>
    <x v="15"/>
    <s v="Ithaca"/>
    <n v="14853"/>
    <x v="140"/>
    <d v="2013-10-19T00:00:00"/>
    <n v="151.09"/>
    <n v="10"/>
    <n v="1053.8900000000001"/>
    <n v="86100"/>
    <s v="October"/>
    <n v="2013"/>
    <x v="4"/>
  </r>
  <r>
    <n v="3656"/>
    <n v="26316"/>
    <s v="Medium"/>
    <n v="0"/>
    <n v="83.1"/>
    <n v="6.13"/>
    <n v="1387"/>
    <x v="1810"/>
    <x v="0"/>
    <x v="0"/>
    <x v="2"/>
    <x v="11"/>
    <s v="Small Box"/>
    <s v="Micro Innovations Micro Digital Wireless Keyboard and Mouse, Gray"/>
    <n v="0.45"/>
    <x v="2"/>
    <x v="5"/>
    <s v="Indianapolis"/>
    <n v="46203"/>
    <x v="1281"/>
    <d v="2013-05-19T00:00:00"/>
    <n v="481.64759999999995"/>
    <n v="8"/>
    <n v="698.04"/>
    <n v="88316"/>
    <s v="May"/>
    <n v="2013"/>
    <x v="4"/>
  </r>
  <r>
    <n v="3657"/>
    <n v="26317"/>
    <s v="Medium"/>
    <n v="0.04"/>
    <n v="37.94"/>
    <n v="5.08"/>
    <n v="1387"/>
    <x v="1810"/>
    <x v="0"/>
    <x v="0"/>
    <x v="0"/>
    <x v="8"/>
    <s v="Wrap Bag"/>
    <s v="Snap-A-Way® Black Print Carbonless Ruled Speed Letter, Triplicate"/>
    <n v="0.38"/>
    <x v="2"/>
    <x v="5"/>
    <s v="Indianapolis"/>
    <n v="46203"/>
    <x v="1281"/>
    <d v="2013-05-20T00:00:00"/>
    <n v="385.65479999999997"/>
    <n v="15"/>
    <n v="558.91999999999996"/>
    <n v="88316"/>
    <s v="May"/>
    <n v="2013"/>
    <x v="1"/>
  </r>
  <r>
    <n v="3658"/>
    <n v="23982"/>
    <s v="Low"/>
    <n v="0.06"/>
    <n v="10.97"/>
    <n v="6.5"/>
    <n v="1387"/>
    <x v="1810"/>
    <x v="0"/>
    <x v="0"/>
    <x v="2"/>
    <x v="11"/>
    <s v="Small Box"/>
    <s v="Micro Innovations 104 Keyboard"/>
    <n v="0.64"/>
    <x v="2"/>
    <x v="5"/>
    <s v="Indianapolis"/>
    <n v="46203"/>
    <x v="182"/>
    <d v="2013-08-14T00:00:00"/>
    <n v="-71.634799999999998"/>
    <n v="21"/>
    <n v="219.88"/>
    <n v="88317"/>
    <s v="August"/>
    <n v="2013"/>
    <x v="3"/>
  </r>
  <r>
    <n v="7292"/>
    <n v="25302"/>
    <s v="Not Specified"/>
    <n v="7.0000000000000007E-2"/>
    <n v="58.14"/>
    <n v="36.61"/>
    <n v="2658"/>
    <x v="1811"/>
    <x v="2"/>
    <x v="1"/>
    <x v="1"/>
    <x v="13"/>
    <s v="Jumbo Box"/>
    <s v="O'Sullivan 3-Shelf Heavy-Duty Bookcases"/>
    <n v="0.61"/>
    <x v="1"/>
    <x v="37"/>
    <s v="Dalton"/>
    <n v="30721"/>
    <x v="329"/>
    <d v="2013-01-14T00:00:00"/>
    <n v="649.32600000000002"/>
    <n v="6"/>
    <n v="347.86"/>
    <n v="86073"/>
    <s v="January"/>
    <n v="2013"/>
    <x v="0"/>
  </r>
  <r>
    <n v="7293"/>
    <n v="25303"/>
    <s v="Not Specified"/>
    <n v="7.0000000000000007E-2"/>
    <n v="25.98"/>
    <n v="14.36"/>
    <n v="2658"/>
    <x v="1811"/>
    <x v="2"/>
    <x v="1"/>
    <x v="1"/>
    <x v="15"/>
    <s v="Jumbo Drum"/>
    <s v="Global Stack Chair without Arms, Black"/>
    <n v="0.6"/>
    <x v="1"/>
    <x v="37"/>
    <s v="Dalton"/>
    <n v="30721"/>
    <x v="329"/>
    <d v="2013-01-15T00:00:00"/>
    <n v="4248.5939999999991"/>
    <n v="5"/>
    <n v="129.86000000000001"/>
    <n v="86073"/>
    <s v="January"/>
    <n v="2013"/>
    <x v="0"/>
  </r>
  <r>
    <n v="2201"/>
    <n v="22467"/>
    <s v="Low"/>
    <n v="0.04"/>
    <n v="100.98"/>
    <n v="15.66"/>
    <n v="845"/>
    <x v="1812"/>
    <x v="2"/>
    <x v="1"/>
    <x v="0"/>
    <x v="10"/>
    <s v="Jumbo Drum"/>
    <s v="Avanti 1.7 Cu. Ft. Refrigerator"/>
    <n v="0.56999999999999995"/>
    <x v="3"/>
    <x v="16"/>
    <s v="Boston"/>
    <n v="2210"/>
    <x v="304"/>
    <d v="2013-10-22T00:00:00"/>
    <n v="807.29"/>
    <n v="19"/>
    <n v="1923.81"/>
    <n v="89371"/>
    <s v="October"/>
    <n v="2013"/>
    <x v="1"/>
  </r>
  <r>
    <n v="5092"/>
    <n v="23260"/>
    <s v="Critical"/>
    <n v="0"/>
    <n v="300.98"/>
    <n v="164.73"/>
    <n v="1894"/>
    <x v="1813"/>
    <x v="2"/>
    <x v="0"/>
    <x v="1"/>
    <x v="15"/>
    <s v="Jumbo Drum"/>
    <s v="Global Leather and Oak Executive Chair, Black"/>
    <n v="0.56000000000000005"/>
    <x v="2"/>
    <x v="33"/>
    <s v="Appleton"/>
    <n v="54915"/>
    <x v="1366"/>
    <d v="2010-02-25T00:00:00"/>
    <n v="2653.2914999999998"/>
    <n v="12"/>
    <n v="3845.35"/>
    <n v="91261"/>
    <s v="February"/>
    <n v="2010"/>
    <x v="4"/>
  </r>
  <r>
    <n v="5093"/>
    <n v="23261"/>
    <s v="Critical"/>
    <n v="0.09"/>
    <n v="2.94"/>
    <n v="0.96"/>
    <n v="1894"/>
    <x v="1813"/>
    <x v="0"/>
    <x v="0"/>
    <x v="0"/>
    <x v="9"/>
    <s v="Wrap Bag"/>
    <s v="Newell 343"/>
    <n v="0.57999999999999996"/>
    <x v="2"/>
    <x v="33"/>
    <s v="Appleton"/>
    <n v="54915"/>
    <x v="1366"/>
    <d v="2010-02-26T00:00:00"/>
    <n v="-1.84"/>
    <n v="1"/>
    <n v="3.77"/>
    <n v="91261"/>
    <s v="February"/>
    <n v="2010"/>
    <x v="0"/>
  </r>
  <r>
    <n v="5094"/>
    <n v="23237"/>
    <s v="High"/>
    <n v="0.01"/>
    <n v="26.17"/>
    <n v="1.39"/>
    <n v="1894"/>
    <x v="1813"/>
    <x v="0"/>
    <x v="2"/>
    <x v="0"/>
    <x v="5"/>
    <s v="Small Box"/>
    <s v="Quality Park Security Envelopes"/>
    <n v="0.38"/>
    <x v="2"/>
    <x v="33"/>
    <s v="Appleton"/>
    <n v="54915"/>
    <x v="481"/>
    <d v="2010-09-19T00:00:00"/>
    <n v="237.04259999999999"/>
    <n v="13"/>
    <n v="343.54"/>
    <n v="91263"/>
    <s v="September"/>
    <n v="2010"/>
    <x v="1"/>
  </r>
  <r>
    <n v="7107"/>
    <n v="18380"/>
    <s v="Low"/>
    <n v="0.04"/>
    <n v="4.7300000000000004"/>
    <n v="1.52"/>
    <n v="2591"/>
    <x v="1814"/>
    <x v="0"/>
    <x v="1"/>
    <x v="0"/>
    <x v="8"/>
    <s v="Wrap Bag"/>
    <s v="While You Were Out Pads, 50 per Pad, 4 x 5 1/4, Green Cycle"/>
    <n v="0.36"/>
    <x v="1"/>
    <x v="8"/>
    <s v="Winter Springs"/>
    <n v="32708"/>
    <x v="224"/>
    <d v="2013-10-23T00:00:00"/>
    <n v="11.045999999999999"/>
    <n v="16"/>
    <n v="75.62"/>
    <n v="87783"/>
    <s v="October"/>
    <n v="2013"/>
    <x v="1"/>
  </r>
  <r>
    <n v="8685"/>
    <n v="19193"/>
    <s v="Critical"/>
    <n v="0.03"/>
    <n v="3.36"/>
    <n v="6.27"/>
    <n v="3146"/>
    <x v="1815"/>
    <x v="0"/>
    <x v="1"/>
    <x v="0"/>
    <x v="0"/>
    <s v="Small Box"/>
    <s v="Cardinal Poly Pocket Divider Pockets for Ring Binders"/>
    <n v="0.4"/>
    <x v="2"/>
    <x v="2"/>
    <s v="Pharr"/>
    <n v="78577"/>
    <x v="667"/>
    <d v="2010-01-05T00:00:00"/>
    <n v="-94.258600000000001"/>
    <n v="4"/>
    <n v="14.9"/>
    <n v="85850"/>
    <s v="January"/>
    <n v="2010"/>
    <x v="1"/>
  </r>
  <r>
    <n v="8686"/>
    <n v="19194"/>
    <s v="Critical"/>
    <n v="7.0000000000000007E-2"/>
    <n v="3.71"/>
    <n v="1.93"/>
    <n v="3146"/>
    <x v="1815"/>
    <x v="1"/>
    <x v="1"/>
    <x v="0"/>
    <x v="8"/>
    <s v="Wrap Bag"/>
    <s v="&quot;While you Were Out&quot; Message Book, One Form per Page"/>
    <n v="0.35"/>
    <x v="2"/>
    <x v="2"/>
    <s v="Pharr"/>
    <n v="78577"/>
    <x v="667"/>
    <d v="2010-01-06T00:00:00"/>
    <n v="6.3308"/>
    <n v="11"/>
    <n v="39.64"/>
    <n v="85850"/>
    <s v="January"/>
    <n v="2010"/>
    <x v="0"/>
  </r>
  <r>
    <n v="8687"/>
    <n v="23990"/>
    <s v="Medium"/>
    <n v="0.08"/>
    <n v="6.48"/>
    <n v="5.74"/>
    <n v="3146"/>
    <x v="1815"/>
    <x v="0"/>
    <x v="1"/>
    <x v="0"/>
    <x v="8"/>
    <s v="Small Box"/>
    <s v="Xerox 1994"/>
    <n v="0.37"/>
    <x v="2"/>
    <x v="2"/>
    <s v="Pharr"/>
    <n v="78577"/>
    <x v="757"/>
    <d v="2011-12-22T00:00:00"/>
    <n v="-16.350000000000001"/>
    <n v="7"/>
    <n v="47.75"/>
    <n v="85851"/>
    <s v="December"/>
    <n v="2011"/>
    <x v="5"/>
  </r>
  <r>
    <n v="8688"/>
    <n v="23909"/>
    <s v="High"/>
    <n v="0.08"/>
    <n v="40.89"/>
    <n v="18.98"/>
    <n v="3146"/>
    <x v="1815"/>
    <x v="0"/>
    <x v="1"/>
    <x v="1"/>
    <x v="1"/>
    <s v="Small Box"/>
    <s v="Eldon Executive Woodline II Cherry Finish Desk Accessories"/>
    <n v="0.56999999999999995"/>
    <x v="2"/>
    <x v="2"/>
    <s v="Pharr"/>
    <n v="78577"/>
    <x v="990"/>
    <d v="2012-05-23T00:00:00"/>
    <n v="-1.9499999999999886"/>
    <n v="9"/>
    <n v="346.33"/>
    <n v="85854"/>
    <s v="May"/>
    <n v="2012"/>
    <x v="5"/>
  </r>
  <r>
    <n v="8689"/>
    <n v="20358"/>
    <s v="Medium"/>
    <n v="0.02"/>
    <n v="42.98"/>
    <n v="4.62"/>
    <n v="3146"/>
    <x v="1815"/>
    <x v="0"/>
    <x v="1"/>
    <x v="0"/>
    <x v="10"/>
    <s v="Small Box"/>
    <s v="Belkin F9M820V08 8 Outlet Surge"/>
    <n v="0.56000000000000005"/>
    <x v="2"/>
    <x v="2"/>
    <s v="Pharr"/>
    <n v="78577"/>
    <x v="708"/>
    <d v="2013-10-15T00:00:00"/>
    <n v="426.44"/>
    <n v="16"/>
    <n v="723.48"/>
    <n v="85856"/>
    <s v="October"/>
    <n v="2013"/>
    <x v="2"/>
  </r>
  <r>
    <n v="8597"/>
    <n v="25773"/>
    <s v="Critical"/>
    <n v="0.08"/>
    <n v="2.88"/>
    <n v="0.7"/>
    <n v="3114"/>
    <x v="1816"/>
    <x v="0"/>
    <x v="1"/>
    <x v="0"/>
    <x v="9"/>
    <s v="Wrap Bag"/>
    <s v="Newell 346"/>
    <n v="0.56000000000000005"/>
    <x v="1"/>
    <x v="34"/>
    <s v="New Orleans"/>
    <n v="70117"/>
    <x v="528"/>
    <d v="2013-09-12T00:00:00"/>
    <n v="329.67"/>
    <n v="3"/>
    <n v="8.84"/>
    <n v="86866"/>
    <s v="September"/>
    <n v="2013"/>
    <x v="5"/>
  </r>
  <r>
    <n v="9003"/>
    <n v="21046"/>
    <s v="Critical"/>
    <n v="0.06"/>
    <n v="47.98"/>
    <n v="3.61"/>
    <n v="3255"/>
    <x v="1817"/>
    <x v="0"/>
    <x v="0"/>
    <x v="2"/>
    <x v="11"/>
    <s v="Small Pack"/>
    <s v="DS/HD IBM Formatted Diskettes, 200/Pack - Staples"/>
    <n v="0.71"/>
    <x v="1"/>
    <x v="8"/>
    <s v="Tamarac"/>
    <n v="33319"/>
    <x v="1367"/>
    <d v="2010-08-20T00:00:00"/>
    <n v="596.80799999999999"/>
    <n v="2"/>
    <n v="97.96"/>
    <n v="90488"/>
    <s v="August"/>
    <n v="2010"/>
    <x v="3"/>
  </r>
  <r>
    <n v="9004"/>
    <n v="24708"/>
    <s v="Low"/>
    <n v="0.05"/>
    <n v="6.68"/>
    <n v="5.41"/>
    <n v="3255"/>
    <x v="1817"/>
    <x v="0"/>
    <x v="0"/>
    <x v="0"/>
    <x v="8"/>
    <s v="Small Box"/>
    <s v="Xerox 195"/>
    <n v="0.37"/>
    <x v="1"/>
    <x v="8"/>
    <s v="Tamarac"/>
    <n v="33319"/>
    <x v="929"/>
    <d v="2013-11-27T00:00:00"/>
    <n v="48.209999999999994"/>
    <n v="12"/>
    <n v="81.150000000000006"/>
    <n v="90490"/>
    <s v="November"/>
    <n v="2013"/>
    <x v="3"/>
  </r>
  <r>
    <n v="8249"/>
    <n v="7664"/>
    <s v="Low"/>
    <n v="0.08"/>
    <n v="6.48"/>
    <n v="6.81"/>
    <n v="3004"/>
    <x v="1818"/>
    <x v="0"/>
    <x v="1"/>
    <x v="0"/>
    <x v="8"/>
    <s v="Small Box"/>
    <s v="Xerox 1930"/>
    <n v="0.36"/>
    <x v="0"/>
    <x v="0"/>
    <s v="Los Angeles"/>
    <n v="90049"/>
    <x v="909"/>
    <d v="2010-08-15T00:00:00"/>
    <n v="-94.59"/>
    <n v="58"/>
    <n v="382.33"/>
    <n v="54949"/>
    <s v="August"/>
    <n v="2010"/>
    <x v="5"/>
  </r>
  <r>
    <n v="8250"/>
    <n v="7665"/>
    <s v="Low"/>
    <n v="0.09"/>
    <n v="20.98"/>
    <n v="53.03"/>
    <n v="3004"/>
    <x v="1818"/>
    <x v="2"/>
    <x v="1"/>
    <x v="0"/>
    <x v="2"/>
    <s v="Jumbo Drum"/>
    <s v="Tennsco Lockers, Gray"/>
    <n v="0.78"/>
    <x v="0"/>
    <x v="0"/>
    <s v="Los Angeles"/>
    <n v="90049"/>
    <x v="909"/>
    <d v="2010-08-17T00:00:00"/>
    <n v="-293.74"/>
    <n v="13"/>
    <n v="356.61"/>
    <n v="54949"/>
    <s v="August"/>
    <n v="2010"/>
    <x v="0"/>
  </r>
  <r>
    <n v="8251"/>
    <n v="4627"/>
    <s v="Low"/>
    <n v="0.06"/>
    <n v="2.88"/>
    <n v="0.5"/>
    <n v="3004"/>
    <x v="1818"/>
    <x v="0"/>
    <x v="1"/>
    <x v="0"/>
    <x v="4"/>
    <s v="Small Box"/>
    <s v="Avery 484"/>
    <n v="0.36"/>
    <x v="0"/>
    <x v="0"/>
    <s v="Los Angeles"/>
    <n v="90049"/>
    <x v="936"/>
    <d v="2011-02-22T00:00:00"/>
    <n v="32.700000000000003"/>
    <n v="31"/>
    <n v="86.1"/>
    <n v="32931"/>
    <s v="February"/>
    <n v="2011"/>
    <x v="3"/>
  </r>
  <r>
    <n v="8252"/>
    <n v="4628"/>
    <s v="Low"/>
    <n v="0.08"/>
    <n v="12.44"/>
    <n v="6.27"/>
    <n v="3004"/>
    <x v="1818"/>
    <x v="0"/>
    <x v="1"/>
    <x v="0"/>
    <x v="2"/>
    <s v="Medium Box"/>
    <s v="Eldon Simplefile® Box Office®"/>
    <n v="0.56999999999999995"/>
    <x v="0"/>
    <x v="0"/>
    <s v="Los Angeles"/>
    <n v="90049"/>
    <x v="936"/>
    <d v="2011-02-20T00:00:00"/>
    <n v="-60.79"/>
    <n v="25"/>
    <n v="298.11"/>
    <n v="32931"/>
    <s v="February"/>
    <n v="2011"/>
    <x v="5"/>
  </r>
  <r>
    <n v="8253"/>
    <n v="6215"/>
    <s v="Medium"/>
    <n v="0.02"/>
    <n v="99.99"/>
    <n v="19.989999999999998"/>
    <n v="3004"/>
    <x v="1818"/>
    <x v="0"/>
    <x v="1"/>
    <x v="2"/>
    <x v="11"/>
    <s v="Small Box"/>
    <s v="US Robotics 56K V.92 External Faxmodem"/>
    <n v="0.52"/>
    <x v="0"/>
    <x v="0"/>
    <s v="Los Angeles"/>
    <n v="90049"/>
    <x v="1089"/>
    <d v="2011-09-04T00:00:00"/>
    <n v="-270.48"/>
    <n v="13"/>
    <n v="1361.95"/>
    <n v="44005"/>
    <s v="September"/>
    <n v="2011"/>
    <x v="2"/>
  </r>
  <r>
    <n v="8254"/>
    <n v="6424"/>
    <s v="Not Specified"/>
    <n v="0.01"/>
    <n v="81.94"/>
    <n v="55.81"/>
    <n v="3004"/>
    <x v="1818"/>
    <x v="2"/>
    <x v="1"/>
    <x v="1"/>
    <x v="13"/>
    <s v="Jumbo Box"/>
    <s v="O'Sullivan 5-Shelf Heavy-Duty Bookcases"/>
    <n v="0.6"/>
    <x v="0"/>
    <x v="0"/>
    <s v="Los Angeles"/>
    <n v="90049"/>
    <x v="30"/>
    <d v="2011-12-13T00:00:00"/>
    <n v="-298.89999999999998"/>
    <n v="15"/>
    <n v="1321.44"/>
    <n v="45668"/>
    <s v="December"/>
    <n v="2011"/>
    <x v="1"/>
  </r>
  <r>
    <n v="8255"/>
    <n v="5727"/>
    <s v="High"/>
    <n v="0.1"/>
    <n v="2.21"/>
    <n v="1.1200000000000001"/>
    <n v="3004"/>
    <x v="1818"/>
    <x v="0"/>
    <x v="1"/>
    <x v="0"/>
    <x v="9"/>
    <s v="Wrap Bag"/>
    <s v="Newell 327"/>
    <n v="0.57999999999999996"/>
    <x v="0"/>
    <x v="0"/>
    <s v="Los Angeles"/>
    <n v="90049"/>
    <x v="117"/>
    <d v="2012-02-29T00:00:00"/>
    <n v="-6.84"/>
    <n v="10"/>
    <n v="21.33"/>
    <n v="40612"/>
    <s v="February"/>
    <n v="2012"/>
    <x v="0"/>
  </r>
  <r>
    <n v="8256"/>
    <n v="8356"/>
    <s v="Low"/>
    <n v="0.01"/>
    <n v="5.8"/>
    <n v="5.59"/>
    <n v="3004"/>
    <x v="1818"/>
    <x v="0"/>
    <x v="1"/>
    <x v="0"/>
    <x v="0"/>
    <s v="Small Box"/>
    <s v="Wilson Jones “Snap” Scratch Pad Binder Tool for Ring Binders"/>
    <n v="0.4"/>
    <x v="0"/>
    <x v="0"/>
    <s v="Los Angeles"/>
    <n v="90049"/>
    <x v="427"/>
    <d v="2012-03-13T00:00:00"/>
    <n v="-106.42100000000001"/>
    <n v="46"/>
    <n v="273.05"/>
    <n v="59686"/>
    <s v="March"/>
    <n v="2012"/>
    <x v="1"/>
  </r>
  <r>
    <n v="8257"/>
    <n v="3908"/>
    <s v="Not Specified"/>
    <n v="0.01"/>
    <n v="14.27"/>
    <n v="7.27"/>
    <n v="3004"/>
    <x v="1818"/>
    <x v="0"/>
    <x v="1"/>
    <x v="0"/>
    <x v="0"/>
    <s v="Small Box"/>
    <s v="GBC Laser Imprintable Binding System Covers, Desert Sand"/>
    <n v="0.38"/>
    <x v="0"/>
    <x v="0"/>
    <s v="Los Angeles"/>
    <n v="90049"/>
    <x v="1141"/>
    <d v="2012-10-15T00:00:00"/>
    <n v="29.144799999999996"/>
    <n v="49"/>
    <n v="761.87"/>
    <n v="27872"/>
    <s v="October"/>
    <n v="2012"/>
    <x v="1"/>
  </r>
  <r>
    <n v="8258"/>
    <n v="5918"/>
    <s v="Not Specified"/>
    <n v="0.05"/>
    <n v="320.64"/>
    <n v="29.2"/>
    <n v="3004"/>
    <x v="1818"/>
    <x v="2"/>
    <x v="1"/>
    <x v="1"/>
    <x v="6"/>
    <s v="Jumbo Box"/>
    <s v="Chromcraft 48&quot; x 96&quot; Racetrack Double Pedestal Table"/>
    <n v="0.66"/>
    <x v="0"/>
    <x v="0"/>
    <s v="Los Angeles"/>
    <n v="90049"/>
    <x v="828"/>
    <d v="2012-10-22T00:00:00"/>
    <n v="1408.088"/>
    <n v="49"/>
    <n v="12702.85"/>
    <n v="41987"/>
    <s v="October"/>
    <n v="2012"/>
    <x v="3"/>
  </r>
  <r>
    <n v="8259"/>
    <n v="5295"/>
    <s v="Critical"/>
    <n v="0.05"/>
    <n v="122.99"/>
    <n v="19.989999999999998"/>
    <n v="3004"/>
    <x v="1818"/>
    <x v="1"/>
    <x v="1"/>
    <x v="0"/>
    <x v="0"/>
    <s v="Small Box"/>
    <s v="GBC Therma-A-Bind 250T Electric Binding System"/>
    <n v="0.37"/>
    <x v="0"/>
    <x v="0"/>
    <s v="Los Angeles"/>
    <n v="90049"/>
    <x v="413"/>
    <d v="2013-12-11T00:00:00"/>
    <n v="1169.7105000000001"/>
    <n v="54"/>
    <n v="6781.02"/>
    <n v="37700"/>
    <s v="December"/>
    <n v="2013"/>
    <x v="3"/>
  </r>
  <r>
    <n v="6300"/>
    <n v="18699"/>
    <s v="Critical"/>
    <n v="7.0000000000000007E-2"/>
    <n v="35.409999999999997"/>
    <n v="1.99"/>
    <n v="2324"/>
    <x v="1819"/>
    <x v="0"/>
    <x v="3"/>
    <x v="2"/>
    <x v="11"/>
    <s v="Small Pack"/>
    <s v="Imation DVD-RAM discs"/>
    <n v="0.43"/>
    <x v="3"/>
    <x v="16"/>
    <s v="Gardner"/>
    <n v="1440"/>
    <x v="278"/>
    <d v="2013-08-21T00:00:00"/>
    <n v="298.34909999999996"/>
    <n v="13"/>
    <n v="432.39"/>
    <n v="88725"/>
    <s v="August"/>
    <n v="2013"/>
    <x v="0"/>
  </r>
  <r>
    <n v="6092"/>
    <n v="18820"/>
    <s v="Low"/>
    <n v="0.01"/>
    <n v="13.43"/>
    <n v="5.5"/>
    <n v="2240"/>
    <x v="1820"/>
    <x v="1"/>
    <x v="1"/>
    <x v="0"/>
    <x v="2"/>
    <s v="Small Box"/>
    <s v="Fellowes Personal Hanging Folder Files, Navy"/>
    <n v="0.56999999999999995"/>
    <x v="1"/>
    <x v="8"/>
    <s v="Lakeland"/>
    <n v="33801"/>
    <x v="623"/>
    <d v="2010-04-13T00:00:00"/>
    <n v="-313.02180000000004"/>
    <n v="7"/>
    <n v="99.75"/>
    <n v="89102"/>
    <s v="April"/>
    <n v="2010"/>
    <x v="1"/>
  </r>
  <r>
    <n v="6093"/>
    <n v="20215"/>
    <s v="Not Specified"/>
    <n v="0.09"/>
    <n v="6.81"/>
    <n v="5.48"/>
    <n v="2240"/>
    <x v="1820"/>
    <x v="0"/>
    <x v="1"/>
    <x v="0"/>
    <x v="0"/>
    <s v="Small Box"/>
    <s v="Avery Self-Adhesive Photo Pockets for Polaroid Photos"/>
    <n v="0.37"/>
    <x v="1"/>
    <x v="8"/>
    <s v="Lakeland"/>
    <n v="33801"/>
    <x v="1028"/>
    <d v="2013-12-26T00:00:00"/>
    <n v="51.863999999999997"/>
    <n v="4"/>
    <n v="29.16"/>
    <n v="89105"/>
    <s v="December"/>
    <n v="2013"/>
    <x v="0"/>
  </r>
  <r>
    <n v="7094"/>
    <n v="26020"/>
    <s v="Low"/>
    <n v="0.04"/>
    <n v="37.94"/>
    <n v="5.08"/>
    <n v="2585"/>
    <x v="1821"/>
    <x v="1"/>
    <x v="0"/>
    <x v="0"/>
    <x v="8"/>
    <s v="Wrap Bag"/>
    <s v="Snap-A-Way® Black Print Carbonless Ruled Speed Letter, Triplicate"/>
    <n v="0.38"/>
    <x v="2"/>
    <x v="24"/>
    <s v="Jackson"/>
    <n v="49201"/>
    <x v="526"/>
    <d v="2011-10-16T00:00:00"/>
    <n v="265.44299999999998"/>
    <n v="10"/>
    <n v="384.7"/>
    <n v="89660"/>
    <s v="October"/>
    <n v="2011"/>
    <x v="1"/>
  </r>
  <r>
    <n v="7095"/>
    <n v="26021"/>
    <s v="Low"/>
    <n v="0"/>
    <n v="85.99"/>
    <n v="2.79"/>
    <n v="2585"/>
    <x v="1821"/>
    <x v="0"/>
    <x v="0"/>
    <x v="2"/>
    <x v="3"/>
    <s v="Small Box"/>
    <s v="6340"/>
    <n v="0.57999999999999996"/>
    <x v="2"/>
    <x v="24"/>
    <s v="Jackson"/>
    <n v="49201"/>
    <x v="526"/>
    <d v="2011-10-19T00:00:00"/>
    <n v="435.48660000000001"/>
    <n v="12"/>
    <n v="912.18"/>
    <n v="89660"/>
    <s v="October"/>
    <n v="2011"/>
    <x v="4"/>
  </r>
  <r>
    <n v="7096"/>
    <n v="25710"/>
    <s v="High"/>
    <n v="0.08"/>
    <n v="4.8899999999999997"/>
    <n v="4.93"/>
    <n v="2585"/>
    <x v="1821"/>
    <x v="1"/>
    <x v="0"/>
    <x v="2"/>
    <x v="11"/>
    <s v="Small Pack"/>
    <s v="Maxell 3.5&quot; DS/HD IBM-Formatted Diskettes, 10/Pack"/>
    <n v="0.66"/>
    <x v="2"/>
    <x v="24"/>
    <s v="Jackson"/>
    <n v="49201"/>
    <x v="1019"/>
    <d v="2013-03-18T00:00:00"/>
    <n v="-47.83"/>
    <n v="3"/>
    <n v="16.760000000000002"/>
    <n v="89663"/>
    <s v="March"/>
    <n v="2013"/>
    <x v="5"/>
  </r>
  <r>
    <n v="6907"/>
    <n v="22839"/>
    <s v="Not Specified"/>
    <n v="0.08"/>
    <n v="12.53"/>
    <n v="0.5"/>
    <n v="2539"/>
    <x v="1822"/>
    <x v="0"/>
    <x v="0"/>
    <x v="0"/>
    <x v="4"/>
    <s v="Small Box"/>
    <s v="Avery 485"/>
    <n v="0.38"/>
    <x v="1"/>
    <x v="8"/>
    <s v="Winter Park"/>
    <n v="32789"/>
    <x v="725"/>
    <d v="2010-04-08T00:00:00"/>
    <n v="215.71799999999999"/>
    <n v="5"/>
    <n v="61.1"/>
    <n v="91017"/>
    <s v="April"/>
    <n v="2010"/>
    <x v="5"/>
  </r>
  <r>
    <n v="6908"/>
    <n v="22057"/>
    <s v="Low"/>
    <n v="0.02"/>
    <n v="59.98"/>
    <n v="3.99"/>
    <n v="2539"/>
    <x v="1822"/>
    <x v="0"/>
    <x v="1"/>
    <x v="0"/>
    <x v="10"/>
    <s v="Small Box"/>
    <s v="Belkin 8 Outlet SurgeMaster II Gold Surge Protector"/>
    <n v="0.56999999999999995"/>
    <x v="1"/>
    <x v="8"/>
    <s v="Winter Park"/>
    <n v="32789"/>
    <x v="827"/>
    <d v="2011-05-02T00:00:00"/>
    <n v="715.91399999999999"/>
    <n v="1"/>
    <n v="61.72"/>
    <n v="91018"/>
    <s v="April"/>
    <n v="2011"/>
    <x v="2"/>
  </r>
  <r>
    <n v="6909"/>
    <n v="22058"/>
    <s v="Low"/>
    <n v="0.09"/>
    <n v="256.99"/>
    <n v="11.25"/>
    <n v="2539"/>
    <x v="1822"/>
    <x v="0"/>
    <x v="1"/>
    <x v="2"/>
    <x v="11"/>
    <s v="Small Box"/>
    <s v="Hayes Optima 56K V.90 Internal Voice Modem"/>
    <n v="0.51"/>
    <x v="1"/>
    <x v="8"/>
    <s v="Winter Park"/>
    <n v="32789"/>
    <x v="827"/>
    <d v="2011-04-30T00:00:00"/>
    <n v="4994.0339999999997"/>
    <n v="6"/>
    <n v="1403.17"/>
    <n v="91018"/>
    <s v="April"/>
    <n v="2011"/>
    <x v="0"/>
  </r>
  <r>
    <n v="6910"/>
    <n v="22059"/>
    <s v="Low"/>
    <n v="0.01"/>
    <n v="35.99"/>
    <n v="5"/>
    <n v="2539"/>
    <x v="1822"/>
    <x v="0"/>
    <x v="1"/>
    <x v="2"/>
    <x v="3"/>
    <s v="Wrap Bag"/>
    <s v="Accessory17"/>
    <n v="0.82"/>
    <x v="1"/>
    <x v="8"/>
    <s v="Winter Park"/>
    <n v="32789"/>
    <x v="827"/>
    <d v="2011-05-02T00:00:00"/>
    <n v="-9.24"/>
    <n v="12"/>
    <n v="364.53"/>
    <n v="91018"/>
    <s v="April"/>
    <n v="2011"/>
    <x v="1"/>
  </r>
  <r>
    <n v="6911"/>
    <n v="20613"/>
    <s v="Not Specified"/>
    <n v="0.1"/>
    <n v="25.98"/>
    <n v="14.36"/>
    <n v="2539"/>
    <x v="1822"/>
    <x v="2"/>
    <x v="0"/>
    <x v="1"/>
    <x v="15"/>
    <s v="Jumbo Drum"/>
    <s v="Global Stack Chair without Arms, Black"/>
    <n v="0.6"/>
    <x v="1"/>
    <x v="8"/>
    <s v="Winter Park"/>
    <n v="32789"/>
    <x v="1276"/>
    <d v="2012-06-25T00:00:00"/>
    <n v="-286.90200000000004"/>
    <n v="2"/>
    <n v="52.51"/>
    <n v="91020"/>
    <s v="June"/>
    <n v="2012"/>
    <x v="0"/>
  </r>
  <r>
    <n v="6912"/>
    <n v="20614"/>
    <s v="Not Specified"/>
    <n v="0"/>
    <n v="449.99"/>
    <n v="24.49"/>
    <n v="2539"/>
    <x v="1822"/>
    <x v="0"/>
    <x v="0"/>
    <x v="2"/>
    <x v="14"/>
    <s v="Large Box"/>
    <s v="Canon PC940 Copier"/>
    <n v="0.52"/>
    <x v="1"/>
    <x v="8"/>
    <s v="Winter Park"/>
    <n v="32789"/>
    <x v="1276"/>
    <d v="2012-06-26T00:00:00"/>
    <n v="6.4079999999999995"/>
    <n v="12"/>
    <n v="5615.88"/>
    <n v="91020"/>
    <s v="June"/>
    <n v="2012"/>
    <x v="4"/>
  </r>
  <r>
    <n v="6913"/>
    <n v="20958"/>
    <s v="Not Specified"/>
    <n v="0.09"/>
    <n v="3.52"/>
    <n v="6.83"/>
    <n v="2539"/>
    <x v="1822"/>
    <x v="0"/>
    <x v="0"/>
    <x v="0"/>
    <x v="0"/>
    <s v="Small Box"/>
    <s v="Self-Adhesive Ring Binder Labels"/>
    <n v="0.38"/>
    <x v="1"/>
    <x v="8"/>
    <s v="Winter Park"/>
    <n v="32789"/>
    <x v="1135"/>
    <d v="2012-07-15T00:00:00"/>
    <n v="-207.18600000000001"/>
    <n v="13"/>
    <n v="46.89"/>
    <n v="91021"/>
    <s v="July"/>
    <n v="2012"/>
    <x v="0"/>
  </r>
  <r>
    <n v="6914"/>
    <n v="20959"/>
    <s v="Not Specified"/>
    <n v="0.02"/>
    <n v="7.28"/>
    <n v="4.2300000000000004"/>
    <n v="2539"/>
    <x v="1822"/>
    <x v="0"/>
    <x v="0"/>
    <x v="0"/>
    <x v="8"/>
    <s v="Wrap Bag"/>
    <s v="Black Print Carbonless 8 1/2&quot; x 8 1/4&quot; Rapid Memo Book"/>
    <n v="0.39"/>
    <x v="1"/>
    <x v="8"/>
    <s v="Winter Park"/>
    <n v="32789"/>
    <x v="1135"/>
    <d v="2012-07-14T00:00:00"/>
    <n v="-8.5680000000000014"/>
    <n v="9"/>
    <n v="65.569999999999993"/>
    <n v="91021"/>
    <s v="July"/>
    <n v="2012"/>
    <x v="2"/>
  </r>
  <r>
    <n v="7721"/>
    <n v="23803"/>
    <s v="Low"/>
    <n v="0.02"/>
    <n v="21.98"/>
    <n v="2.87"/>
    <n v="2823"/>
    <x v="1823"/>
    <x v="0"/>
    <x v="1"/>
    <x v="0"/>
    <x v="9"/>
    <s v="Small Pack"/>
    <s v="Panasonic KP-310 Heavy-Duty Electric Pencil Sharpener"/>
    <n v="0.55000000000000004"/>
    <x v="0"/>
    <x v="35"/>
    <s v="North Las Vegas"/>
    <n v="89031"/>
    <x v="609"/>
    <d v="2010-05-02T00:00:00"/>
    <n v="165.6345"/>
    <n v="11"/>
    <n v="240.05"/>
    <n v="87240"/>
    <s v="April"/>
    <n v="2010"/>
    <x v="2"/>
  </r>
  <r>
    <n v="5716"/>
    <n v="21442"/>
    <s v="Not Specified"/>
    <n v="0.05"/>
    <n v="14.58"/>
    <n v="7.4"/>
    <n v="2104"/>
    <x v="1824"/>
    <x v="0"/>
    <x v="1"/>
    <x v="1"/>
    <x v="1"/>
    <s v="Small Box"/>
    <s v="DAX Clear Channel Poster Frame"/>
    <n v="0.48"/>
    <x v="2"/>
    <x v="31"/>
    <s v="Davenport"/>
    <n v="52803"/>
    <x v="756"/>
    <d v="2013-12-13T00:00:00"/>
    <n v="52.729799999999997"/>
    <n v="5"/>
    <n v="76.42"/>
    <n v="91193"/>
    <s v="December"/>
    <n v="2013"/>
    <x v="3"/>
  </r>
  <r>
    <n v="6900"/>
    <n v="20832"/>
    <s v="Medium"/>
    <n v="0.1"/>
    <n v="67.28"/>
    <n v="19.989999999999998"/>
    <n v="2532"/>
    <x v="1825"/>
    <x v="0"/>
    <x v="3"/>
    <x v="0"/>
    <x v="0"/>
    <s v="Small Box"/>
    <s v="Catalog Binders with Expanding Posts"/>
    <n v="0.4"/>
    <x v="3"/>
    <x v="12"/>
    <s v="Colchester"/>
    <n v="6415"/>
    <x v="831"/>
    <d v="2011-01-04T00:00:00"/>
    <n v="123.2568"/>
    <n v="5"/>
    <n v="320.13"/>
    <n v="87453"/>
    <s v="January"/>
    <n v="2011"/>
    <x v="0"/>
  </r>
  <r>
    <n v="270"/>
    <n v="24243"/>
    <s v="Not Specified"/>
    <n v="0.04"/>
    <n v="160.97999999999999"/>
    <n v="30"/>
    <n v="97"/>
    <x v="1826"/>
    <x v="2"/>
    <x v="0"/>
    <x v="1"/>
    <x v="15"/>
    <s v="Jumbo Drum"/>
    <s v="Office Star - Mid Back Dual function Ergonomic High Back Chair with 2-Way Adjustable Arms"/>
    <n v="0.62"/>
    <x v="2"/>
    <x v="14"/>
    <s v="Manhattan"/>
    <n v="66502"/>
    <x v="663"/>
    <d v="2010-11-05T00:00:00"/>
    <n v="255.42000000000002"/>
    <n v="9"/>
    <n v="1526.68"/>
    <n v="87306"/>
    <s v="November"/>
    <n v="2010"/>
    <x v="1"/>
  </r>
  <r>
    <n v="271"/>
    <n v="24245"/>
    <s v="Not Specified"/>
    <n v="0.06"/>
    <n v="115.99"/>
    <n v="8.99"/>
    <n v="97"/>
    <x v="1826"/>
    <x v="0"/>
    <x v="0"/>
    <x v="2"/>
    <x v="3"/>
    <s v="Small Box"/>
    <s v="5185"/>
    <n v="0.57999999999999996"/>
    <x v="2"/>
    <x v="14"/>
    <s v="Manhattan"/>
    <n v="66502"/>
    <x v="663"/>
    <d v="2010-11-04T00:00:00"/>
    <n v="685.6146"/>
    <n v="20"/>
    <n v="1952.56"/>
    <n v="87306"/>
    <s v="November"/>
    <n v="2010"/>
    <x v="3"/>
  </r>
  <r>
    <n v="272"/>
    <n v="25400"/>
    <s v="Not Specified"/>
    <n v="0.03"/>
    <n v="7.68"/>
    <n v="6.16"/>
    <n v="97"/>
    <x v="1826"/>
    <x v="1"/>
    <x v="0"/>
    <x v="0"/>
    <x v="0"/>
    <s v="Small Box"/>
    <s v="GBC VeloBinder Strips"/>
    <n v="0.35"/>
    <x v="2"/>
    <x v="14"/>
    <s v="Manhattan"/>
    <n v="66502"/>
    <x v="504"/>
    <d v="2011-11-09T00:00:00"/>
    <n v="3.1487000000000034"/>
    <n v="12"/>
    <n v="107.61"/>
    <n v="87308"/>
    <s v="November"/>
    <n v="2011"/>
    <x v="1"/>
  </r>
  <r>
    <n v="273"/>
    <n v="24244"/>
    <s v="Not Specified"/>
    <n v="0.01"/>
    <n v="17.98"/>
    <n v="4"/>
    <n v="97"/>
    <x v="1826"/>
    <x v="0"/>
    <x v="0"/>
    <x v="2"/>
    <x v="11"/>
    <s v="Small Box"/>
    <s v="Belkin 107-key enhanced keyboard, USB/PS/2 interface"/>
    <n v="0.79"/>
    <x v="2"/>
    <x v="14"/>
    <s v="Manhattan"/>
    <n v="66502"/>
    <x v="54"/>
    <d v="2013-11-05T00:00:00"/>
    <n v="40.81344"/>
    <n v="39"/>
    <n v="711.72"/>
    <n v="87314"/>
    <s v="November"/>
    <n v="2013"/>
    <x v="1"/>
  </r>
  <r>
    <n v="274"/>
    <n v="23212"/>
    <s v="Not Specified"/>
    <n v="0"/>
    <n v="17.670000000000002"/>
    <n v="8.99"/>
    <n v="97"/>
    <x v="1826"/>
    <x v="0"/>
    <x v="0"/>
    <x v="1"/>
    <x v="1"/>
    <s v="Small Pack"/>
    <s v="Executive Impressions 12&quot; Wall Clock"/>
    <n v="0.47"/>
    <x v="2"/>
    <x v="14"/>
    <s v="Manhattan"/>
    <n v="66502"/>
    <x v="746"/>
    <d v="2013-12-10T00:00:00"/>
    <n v="149.09440000000001"/>
    <n v="25"/>
    <n v="459.5"/>
    <n v="87315"/>
    <s v="December"/>
    <n v="2013"/>
    <x v="4"/>
  </r>
  <r>
    <n v="1235"/>
    <n v="25462"/>
    <s v="Critical"/>
    <n v="0.06"/>
    <n v="348.21"/>
    <n v="40.19"/>
    <n v="480"/>
    <x v="1827"/>
    <x v="2"/>
    <x v="0"/>
    <x v="1"/>
    <x v="6"/>
    <s v="Jumbo Box"/>
    <s v="Bretford CR4500 Series Slim Rectangular Table"/>
    <n v="0.62"/>
    <x v="3"/>
    <x v="15"/>
    <s v="West Islip"/>
    <n v="11795"/>
    <x v="1192"/>
    <d v="2011-10-30T00:00:00"/>
    <n v="-101.80684800000003"/>
    <n v="3"/>
    <n v="1038.45"/>
    <n v="87742"/>
    <s v="October"/>
    <n v="2011"/>
    <x v="3"/>
  </r>
  <r>
    <n v="1236"/>
    <n v="25481"/>
    <s v="Critical"/>
    <n v="0.08"/>
    <n v="27.48"/>
    <n v="4"/>
    <n v="480"/>
    <x v="1827"/>
    <x v="0"/>
    <x v="3"/>
    <x v="2"/>
    <x v="11"/>
    <s v="Small Box"/>
    <s v="Belkin MediaBoard 104- Keyboard"/>
    <n v="0.75"/>
    <x v="3"/>
    <x v="15"/>
    <s v="West Islip"/>
    <n v="11795"/>
    <x v="928"/>
    <d v="2012-11-30T00:00:00"/>
    <n v="11.506000000000014"/>
    <n v="21"/>
    <n v="560.82000000000005"/>
    <n v="87745"/>
    <s v="November"/>
    <n v="2012"/>
    <x v="5"/>
  </r>
  <r>
    <n v="524"/>
    <n v="22136"/>
    <s v="Not Specified"/>
    <n v="0.09"/>
    <n v="12.28"/>
    <n v="4.8600000000000003"/>
    <n v="202"/>
    <x v="1828"/>
    <x v="0"/>
    <x v="1"/>
    <x v="0"/>
    <x v="8"/>
    <s v="Small Box"/>
    <s v="Xerox 1933"/>
    <n v="0.38"/>
    <x v="2"/>
    <x v="22"/>
    <s v="Bartlesville"/>
    <n v="74006"/>
    <x v="1368"/>
    <d v="2010-04-28T00:00:00"/>
    <n v="1.73"/>
    <n v="3"/>
    <n v="34.65"/>
    <n v="88971"/>
    <s v="April"/>
    <n v="2010"/>
    <x v="0"/>
  </r>
  <r>
    <n v="525"/>
    <n v="18783"/>
    <s v="High"/>
    <n v="0.03"/>
    <n v="7.37"/>
    <n v="5.53"/>
    <n v="202"/>
    <x v="1828"/>
    <x v="0"/>
    <x v="1"/>
    <x v="2"/>
    <x v="11"/>
    <s v="Small Pack"/>
    <s v="Imation 3.5&quot; Unformatted DS/HD Diskettes, 10/Box"/>
    <n v="0.69"/>
    <x v="2"/>
    <x v="22"/>
    <s v="Bartlesville"/>
    <n v="74006"/>
    <x v="982"/>
    <d v="2010-07-18T00:00:00"/>
    <n v="-133.69999999999999"/>
    <n v="11"/>
    <n v="85.79"/>
    <n v="88972"/>
    <s v="July"/>
    <n v="2010"/>
    <x v="1"/>
  </r>
  <r>
    <n v="526"/>
    <n v="18880"/>
    <s v="Medium"/>
    <n v="0.04"/>
    <n v="85.99"/>
    <n v="10.78"/>
    <n v="202"/>
    <x v="1828"/>
    <x v="0"/>
    <x v="1"/>
    <x v="2"/>
    <x v="3"/>
    <s v="Small Box"/>
    <s v="3395"/>
    <n v="0.57999999999999996"/>
    <x v="2"/>
    <x v="22"/>
    <s v="Bartlesville"/>
    <n v="74006"/>
    <x v="41"/>
    <d v="2011-02-13T00:00:00"/>
    <n v="4.212000000000006"/>
    <n v="5"/>
    <n v="360.4"/>
    <n v="88973"/>
    <s v="February"/>
    <n v="2011"/>
    <x v="1"/>
  </r>
  <r>
    <n v="2865"/>
    <n v="2808"/>
    <s v="Medium"/>
    <n v="0.04"/>
    <n v="6.35"/>
    <n v="1.02"/>
    <n v="1106"/>
    <x v="1829"/>
    <x v="0"/>
    <x v="3"/>
    <x v="0"/>
    <x v="8"/>
    <s v="Wrap Bag"/>
    <s v="Telephone Message Books with Fax/Mobile Section, 5 1/2&quot; x 3 3/16&quot;"/>
    <n v="0.39"/>
    <x v="2"/>
    <x v="2"/>
    <s v="Dallas"/>
    <n v="75220"/>
    <x v="371"/>
    <d v="2010-05-23T00:00:00"/>
    <n v="81.91"/>
    <n v="52"/>
    <n v="318.47000000000003"/>
    <n v="20261"/>
    <s v="May"/>
    <n v="2010"/>
    <x v="1"/>
  </r>
  <r>
    <n v="2866"/>
    <n v="106"/>
    <s v="High"/>
    <n v="0.01"/>
    <n v="9.31"/>
    <n v="3.98"/>
    <n v="1106"/>
    <x v="1829"/>
    <x v="0"/>
    <x v="3"/>
    <x v="0"/>
    <x v="16"/>
    <s v="Small Pack"/>
    <s v="Acme® Forged Steel Scissors with Black Enamel Handles"/>
    <n v="0.56000000000000005"/>
    <x v="2"/>
    <x v="2"/>
    <s v="Dallas"/>
    <n v="75220"/>
    <x v="1263"/>
    <d v="2010-11-22T00:00:00"/>
    <n v="-10.9"/>
    <n v="61"/>
    <n v="586.96"/>
    <n v="646"/>
    <s v="November"/>
    <n v="2010"/>
    <x v="1"/>
  </r>
  <r>
    <n v="2867"/>
    <n v="6443"/>
    <s v="Not Specified"/>
    <n v="0.08"/>
    <n v="140.81"/>
    <n v="24.49"/>
    <n v="1106"/>
    <x v="1829"/>
    <x v="0"/>
    <x v="2"/>
    <x v="1"/>
    <x v="15"/>
    <s v="Large Box"/>
    <s v="Hon Olson Stacker Stools"/>
    <n v="0.56999999999999995"/>
    <x v="2"/>
    <x v="2"/>
    <s v="Dallas"/>
    <n v="75220"/>
    <x v="73"/>
    <d v="2010-12-08T00:00:00"/>
    <n v="1232.79"/>
    <n v="81"/>
    <n v="11272.77"/>
    <n v="45824"/>
    <s v="December"/>
    <n v="2010"/>
    <x v="5"/>
  </r>
  <r>
    <n v="2868"/>
    <n v="4817"/>
    <s v="Low"/>
    <n v="0"/>
    <n v="7.37"/>
    <n v="5.53"/>
    <n v="1106"/>
    <x v="1829"/>
    <x v="1"/>
    <x v="2"/>
    <x v="2"/>
    <x v="11"/>
    <s v="Small Pack"/>
    <s v="Imation 3.5&quot; Unformatted DS/HD Diskettes, 10/Box"/>
    <n v="0.69"/>
    <x v="2"/>
    <x v="2"/>
    <s v="Dallas"/>
    <n v="75220"/>
    <x v="920"/>
    <d v="2011-10-08T00:00:00"/>
    <n v="-89.56"/>
    <n v="46"/>
    <n v="377.75"/>
    <n v="34244"/>
    <s v="September"/>
    <n v="2011"/>
    <x v="4"/>
  </r>
  <r>
    <n v="2869"/>
    <n v="4818"/>
    <s v="Low"/>
    <n v="0.04"/>
    <n v="31.78"/>
    <n v="1.99"/>
    <n v="1106"/>
    <x v="1829"/>
    <x v="0"/>
    <x v="2"/>
    <x v="2"/>
    <x v="11"/>
    <s v="Small Pack"/>
    <s v="Memorex 4.7GB DVD-RAM, 3/Pack"/>
    <n v="0.42"/>
    <x v="2"/>
    <x v="2"/>
    <s v="Dallas"/>
    <n v="75220"/>
    <x v="920"/>
    <d v="2011-10-01T00:00:00"/>
    <n v="-62.77"/>
    <n v="7"/>
    <n v="219.98"/>
    <n v="34244"/>
    <s v="September"/>
    <n v="2011"/>
    <x v="1"/>
  </r>
  <r>
    <n v="2870"/>
    <n v="4396"/>
    <s v="Low"/>
    <n v="0.06"/>
    <n v="3.75"/>
    <n v="0.5"/>
    <n v="1106"/>
    <x v="1829"/>
    <x v="0"/>
    <x v="2"/>
    <x v="0"/>
    <x v="4"/>
    <s v="Small Box"/>
    <s v="Avery 510"/>
    <n v="0.37"/>
    <x v="2"/>
    <x v="2"/>
    <s v="Dallas"/>
    <n v="75220"/>
    <x v="961"/>
    <d v="2011-10-20T00:00:00"/>
    <n v="35.016000000000005"/>
    <n v="56"/>
    <n v="198.31"/>
    <n v="31301"/>
    <s v="October"/>
    <n v="2011"/>
    <x v="3"/>
  </r>
  <r>
    <n v="2871"/>
    <n v="3435"/>
    <s v="Critical"/>
    <n v="0.03"/>
    <n v="5.34"/>
    <n v="5.63"/>
    <n v="1106"/>
    <x v="1829"/>
    <x v="0"/>
    <x v="2"/>
    <x v="0"/>
    <x v="0"/>
    <s v="Small Box"/>
    <s v="Pressboard Data Binder, Crimson, 12&quot; X 8 1/2&quot;"/>
    <n v="0.39"/>
    <x v="2"/>
    <x v="2"/>
    <s v="Dallas"/>
    <n v="75220"/>
    <x v="903"/>
    <d v="2012-06-12T00:00:00"/>
    <n v="-60.72"/>
    <n v="36"/>
    <n v="208.73"/>
    <n v="24519"/>
    <s v="June"/>
    <n v="2012"/>
    <x v="1"/>
  </r>
  <r>
    <n v="2872"/>
    <n v="7659"/>
    <s v="Critical"/>
    <n v="0.06"/>
    <n v="5.98"/>
    <n v="5.46"/>
    <n v="1106"/>
    <x v="1829"/>
    <x v="0"/>
    <x v="3"/>
    <x v="0"/>
    <x v="8"/>
    <s v="Small Box"/>
    <s v="Xerox 1983"/>
    <n v="0.36"/>
    <x v="2"/>
    <x v="2"/>
    <s v="Dallas"/>
    <n v="75220"/>
    <x v="246"/>
    <d v="2012-08-29T00:00:00"/>
    <n v="-57.64"/>
    <n v="63"/>
    <n v="389.67"/>
    <n v="54914"/>
    <s v="August"/>
    <n v="2012"/>
    <x v="3"/>
  </r>
  <r>
    <n v="2873"/>
    <n v="7660"/>
    <s v="Critical"/>
    <n v="0.06"/>
    <n v="12.44"/>
    <n v="6.27"/>
    <n v="1106"/>
    <x v="1829"/>
    <x v="0"/>
    <x v="3"/>
    <x v="0"/>
    <x v="2"/>
    <s v="Medium Box"/>
    <s v="Eldon Simplefile® Box Office®"/>
    <n v="0.56999999999999995"/>
    <x v="2"/>
    <x v="2"/>
    <s v="Dallas"/>
    <n v="75220"/>
    <x v="246"/>
    <d v="2012-08-30T00:00:00"/>
    <n v="-27.83"/>
    <n v="14"/>
    <n v="181.16"/>
    <n v="54914"/>
    <s v="August"/>
    <n v="2012"/>
    <x v="3"/>
  </r>
  <r>
    <n v="2874"/>
    <n v="132"/>
    <s v="Not Specified"/>
    <n v="0.02"/>
    <n v="6.48"/>
    <n v="5.14"/>
    <n v="1106"/>
    <x v="1829"/>
    <x v="0"/>
    <x v="3"/>
    <x v="0"/>
    <x v="8"/>
    <s v="Small Box"/>
    <s v="Xerox 23"/>
    <n v="0.37"/>
    <x v="2"/>
    <x v="2"/>
    <s v="Dallas"/>
    <n v="75220"/>
    <x v="739"/>
    <d v="2012-10-08T00:00:00"/>
    <n v="-28.176000000000002"/>
    <n v="35"/>
    <n v="243.37"/>
    <n v="835"/>
    <s v="October"/>
    <n v="2012"/>
    <x v="2"/>
  </r>
  <r>
    <n v="2875"/>
    <n v="4666"/>
    <s v="High"/>
    <n v="0"/>
    <n v="216.6"/>
    <n v="64.2"/>
    <n v="1106"/>
    <x v="1829"/>
    <x v="2"/>
    <x v="2"/>
    <x v="1"/>
    <x v="15"/>
    <s v="Jumbo Drum"/>
    <s v="Hon Multipurpose Stacking Arm Chairs"/>
    <n v="0.59"/>
    <x v="2"/>
    <x v="2"/>
    <s v="Dallas"/>
    <n v="75220"/>
    <x v="842"/>
    <d v="2012-12-11T00:00:00"/>
    <n v="764.95"/>
    <n v="64"/>
    <n v="14683.92"/>
    <n v="33219"/>
    <s v="December"/>
    <n v="2012"/>
    <x v="4"/>
  </r>
  <r>
    <n v="2876"/>
    <n v="4181"/>
    <s v="Critical"/>
    <n v="0.02"/>
    <n v="34.99"/>
    <n v="7.73"/>
    <n v="1106"/>
    <x v="1829"/>
    <x v="0"/>
    <x v="2"/>
    <x v="0"/>
    <x v="9"/>
    <s v="Small Box"/>
    <s v="Hunt Boston® Vacuum Mount KS Pencil Sharpener"/>
    <n v="0.59"/>
    <x v="2"/>
    <x v="2"/>
    <s v="Dallas"/>
    <n v="75220"/>
    <x v="603"/>
    <d v="2013-03-23T00:00:00"/>
    <n v="221.63"/>
    <n v="43"/>
    <n v="1511.7"/>
    <n v="29671"/>
    <s v="March"/>
    <n v="2013"/>
    <x v="2"/>
  </r>
  <r>
    <n v="2877"/>
    <n v="2807"/>
    <s v="Medium"/>
    <n v="0.09"/>
    <n v="31.74"/>
    <n v="12.62"/>
    <n v="1106"/>
    <x v="1829"/>
    <x v="1"/>
    <x v="3"/>
    <x v="0"/>
    <x v="0"/>
    <s v="Small Box"/>
    <s v="GBC Wire Binding Strips"/>
    <n v="0.37"/>
    <x v="2"/>
    <x v="2"/>
    <s v="Dallas"/>
    <n v="75220"/>
    <x v="257"/>
    <d v="2013-05-20T00:00:00"/>
    <n v="67.107500000000002"/>
    <n v="33"/>
    <n v="992.01"/>
    <n v="20261"/>
    <s v="May"/>
    <n v="2013"/>
    <x v="0"/>
  </r>
  <r>
    <n v="2878"/>
    <n v="2809"/>
    <s v="Medium"/>
    <n v="0.02"/>
    <n v="65.989999999999995"/>
    <n v="8.99"/>
    <n v="1106"/>
    <x v="1829"/>
    <x v="1"/>
    <x v="3"/>
    <x v="2"/>
    <x v="3"/>
    <s v="Small Box"/>
    <s v="Talkabout T8367"/>
    <n v="0.56000000000000005"/>
    <x v="2"/>
    <x v="2"/>
    <s v="Dallas"/>
    <n v="75220"/>
    <x v="257"/>
    <d v="2013-05-21T00:00:00"/>
    <n v="168.23699999999999"/>
    <n v="27"/>
    <n v="1619.3"/>
    <n v="20261"/>
    <s v="May"/>
    <n v="2013"/>
    <x v="2"/>
  </r>
  <r>
    <n v="2879"/>
    <n v="1862"/>
    <s v="Not Specified"/>
    <n v="7.0000000000000007E-2"/>
    <n v="20.34"/>
    <n v="35"/>
    <n v="1106"/>
    <x v="1829"/>
    <x v="0"/>
    <x v="2"/>
    <x v="0"/>
    <x v="2"/>
    <s v="Large Box"/>
    <s v="Tennsco Commercial Shelving"/>
    <n v="0.84"/>
    <x v="2"/>
    <x v="2"/>
    <s v="Dallas"/>
    <n v="75220"/>
    <x v="214"/>
    <d v="2013-06-17T00:00:00"/>
    <n v="-1072.97"/>
    <n v="53"/>
    <n v="1135.76"/>
    <n v="13383"/>
    <s v="June"/>
    <n v="2013"/>
    <x v="0"/>
  </r>
  <r>
    <n v="2880"/>
    <n v="4480"/>
    <s v="Medium"/>
    <n v="0.08"/>
    <n v="8.3699999999999992"/>
    <n v="10.16"/>
    <n v="1106"/>
    <x v="1829"/>
    <x v="0"/>
    <x v="2"/>
    <x v="1"/>
    <x v="1"/>
    <s v="Large Box"/>
    <s v="Westinghouse Clip-On Gooseneck Lamps"/>
    <n v="0.59"/>
    <x v="2"/>
    <x v="2"/>
    <s v="Dallas"/>
    <n v="75220"/>
    <x v="731"/>
    <d v="2013-06-29T00:00:00"/>
    <n v="-211.54"/>
    <n v="51"/>
    <n v="427.59"/>
    <n v="31877"/>
    <s v="June"/>
    <n v="2013"/>
    <x v="5"/>
  </r>
  <r>
    <n v="2881"/>
    <n v="4697"/>
    <s v="High"/>
    <n v="0.08"/>
    <n v="10.35"/>
    <n v="0.99"/>
    <n v="1106"/>
    <x v="1829"/>
    <x v="0"/>
    <x v="3"/>
    <x v="0"/>
    <x v="4"/>
    <s v="Small Box"/>
    <s v="Avery 503"/>
    <n v="0.37"/>
    <x v="2"/>
    <x v="2"/>
    <s v="Dallas"/>
    <n v="75220"/>
    <x v="470"/>
    <d v="2013-10-21T00:00:00"/>
    <n v="113.63"/>
    <n v="59"/>
    <n v="567.41"/>
    <n v="33477"/>
    <s v="October"/>
    <n v="2013"/>
    <x v="5"/>
  </r>
  <r>
    <n v="7352"/>
    <n v="26255"/>
    <s v="Critical"/>
    <n v="0.02"/>
    <n v="3.08"/>
    <n v="0.99"/>
    <n v="2683"/>
    <x v="1830"/>
    <x v="0"/>
    <x v="3"/>
    <x v="0"/>
    <x v="4"/>
    <s v="Small Box"/>
    <s v="Avery 481"/>
    <n v="0.37"/>
    <x v="1"/>
    <x v="28"/>
    <s v="Van Buren"/>
    <n v="72956"/>
    <x v="1369"/>
    <d v="2012-07-22T00:00:00"/>
    <n v="-387.63200000000001"/>
    <n v="2"/>
    <n v="6.73"/>
    <n v="89151"/>
    <s v="July"/>
    <n v="2012"/>
    <x v="2"/>
  </r>
  <r>
    <n v="6244"/>
    <n v="25263"/>
    <s v="Critical"/>
    <n v="0.04"/>
    <n v="7.84"/>
    <n v="4.71"/>
    <n v="2291"/>
    <x v="1831"/>
    <x v="0"/>
    <x v="0"/>
    <x v="0"/>
    <x v="0"/>
    <s v="Small Box"/>
    <s v="XtraLife® ClearVue™ Slant-D® Ring Binders by Cardinal"/>
    <n v="0.35"/>
    <x v="2"/>
    <x v="17"/>
    <s v="Cottage Grove"/>
    <n v="55016"/>
    <x v="369"/>
    <d v="2011-09-26T00:00:00"/>
    <n v="-9.2805"/>
    <n v="6"/>
    <n v="48.24"/>
    <n v="88166"/>
    <s v="September"/>
    <n v="2011"/>
    <x v="1"/>
  </r>
  <r>
    <n v="6245"/>
    <n v="22991"/>
    <s v="Low"/>
    <n v="0.09"/>
    <n v="99.99"/>
    <n v="19.989999999999998"/>
    <n v="2291"/>
    <x v="1831"/>
    <x v="0"/>
    <x v="0"/>
    <x v="2"/>
    <x v="11"/>
    <s v="Small Box"/>
    <s v="US Robotics 56K V.92 External Faxmodem"/>
    <n v="0.52"/>
    <x v="2"/>
    <x v="17"/>
    <s v="Cottage Grove"/>
    <n v="55016"/>
    <x v="1370"/>
    <d v="2011-11-01T00:00:00"/>
    <n v="212.94319999999999"/>
    <n v="12"/>
    <n v="1144.45"/>
    <n v="88167"/>
    <s v="October"/>
    <n v="2011"/>
    <x v="0"/>
  </r>
  <r>
    <n v="6246"/>
    <n v="21613"/>
    <s v="Not Specified"/>
    <n v="0.02"/>
    <n v="10.31"/>
    <n v="1.79"/>
    <n v="2291"/>
    <x v="1831"/>
    <x v="0"/>
    <x v="1"/>
    <x v="0"/>
    <x v="8"/>
    <s v="Wrap Bag"/>
    <s v="Speediset Carbonless Redi-Letter® 7&quot; x 8 1/2&quot;"/>
    <n v="0.38"/>
    <x v="2"/>
    <x v="17"/>
    <s v="Cottage Grove"/>
    <n v="55016"/>
    <x v="579"/>
    <d v="2013-07-22T00:00:00"/>
    <n v="118.67999999999999"/>
    <n v="16"/>
    <n v="172"/>
    <n v="88169"/>
    <s v="July"/>
    <n v="2013"/>
    <x v="2"/>
  </r>
  <r>
    <n v="6247"/>
    <n v="21614"/>
    <s v="Not Specified"/>
    <n v="0.06"/>
    <n v="5.85"/>
    <n v="2.27"/>
    <n v="2291"/>
    <x v="1831"/>
    <x v="0"/>
    <x v="1"/>
    <x v="0"/>
    <x v="9"/>
    <s v="Wrap Bag"/>
    <s v="Dixon My First Ticonderoga Pencil, #2"/>
    <n v="0.56000000000000005"/>
    <x v="2"/>
    <x v="17"/>
    <s v="Cottage Grove"/>
    <n v="55016"/>
    <x v="579"/>
    <d v="2013-07-19T00:00:00"/>
    <n v="-1.6324799999999999"/>
    <n v="9"/>
    <n v="53.22"/>
    <n v="88169"/>
    <s v="July"/>
    <n v="2013"/>
    <x v="3"/>
  </r>
  <r>
    <n v="6248"/>
    <n v="25290"/>
    <s v="Low"/>
    <n v="0.1"/>
    <n v="115.99"/>
    <n v="2.5"/>
    <n v="2291"/>
    <x v="1831"/>
    <x v="0"/>
    <x v="0"/>
    <x v="2"/>
    <x v="3"/>
    <s v="Small Box"/>
    <s v="DPC 650 Piper"/>
    <n v="0.57999999999999996"/>
    <x v="2"/>
    <x v="17"/>
    <s v="Cottage Grove"/>
    <n v="55016"/>
    <x v="1191"/>
    <d v="2013-12-22T00:00:00"/>
    <n v="-60.817679999999996"/>
    <n v="6"/>
    <n v="532.39"/>
    <n v="88172"/>
    <s v="December"/>
    <n v="2013"/>
    <x v="0"/>
  </r>
  <r>
    <n v="4978"/>
    <n v="22976"/>
    <s v="Low"/>
    <n v="0.04"/>
    <n v="4.91"/>
    <n v="5.68"/>
    <n v="1833"/>
    <x v="1832"/>
    <x v="0"/>
    <x v="1"/>
    <x v="0"/>
    <x v="0"/>
    <s v="Small Box"/>
    <s v="Acco Pressboard Covers with Storage Hooks, 14 7/8&quot; x 11&quot;, Light Blue"/>
    <n v="0.36"/>
    <x v="1"/>
    <x v="13"/>
    <s v="Pearl"/>
    <n v="39208"/>
    <x v="556"/>
    <d v="2012-01-23T00:00:00"/>
    <n v="-315.35069999999996"/>
    <n v="11"/>
    <n v="54.53"/>
    <n v="91540"/>
    <s v="January"/>
    <n v="2012"/>
    <x v="1"/>
  </r>
  <r>
    <n v="4979"/>
    <n v="24913"/>
    <s v="Low"/>
    <n v="0.09"/>
    <n v="7.37"/>
    <n v="5.53"/>
    <n v="1833"/>
    <x v="1832"/>
    <x v="0"/>
    <x v="1"/>
    <x v="2"/>
    <x v="11"/>
    <s v="Small Pack"/>
    <s v="Imation 3.5&quot; Unformatted DS/HD Diskettes, 10/Box"/>
    <n v="0.69"/>
    <x v="1"/>
    <x v="13"/>
    <s v="Pearl"/>
    <n v="39208"/>
    <x v="488"/>
    <d v="2012-08-27T00:00:00"/>
    <n v="4.5134999999999996"/>
    <n v="6"/>
    <n v="45.61"/>
    <n v="91541"/>
    <s v="August"/>
    <n v="2012"/>
    <x v="0"/>
  </r>
  <r>
    <n v="4980"/>
    <n v="24914"/>
    <s v="Low"/>
    <n v="0.01"/>
    <n v="6.68"/>
    <n v="6.15"/>
    <n v="1833"/>
    <x v="1832"/>
    <x v="0"/>
    <x v="1"/>
    <x v="0"/>
    <x v="8"/>
    <s v="Small Box"/>
    <s v="Xerox 1968"/>
    <n v="0.37"/>
    <x v="1"/>
    <x v="13"/>
    <s v="Pearl"/>
    <n v="39208"/>
    <x v="488"/>
    <d v="2012-08-27T00:00:00"/>
    <n v="29.315999999999999"/>
    <n v="20"/>
    <n v="144.6"/>
    <n v="91541"/>
    <s v="August"/>
    <n v="2012"/>
    <x v="1"/>
  </r>
  <r>
    <n v="2631"/>
    <n v="26120"/>
    <s v="High"/>
    <n v="0.1"/>
    <n v="14.81"/>
    <n v="13.32"/>
    <n v="1022"/>
    <x v="1833"/>
    <x v="0"/>
    <x v="3"/>
    <x v="0"/>
    <x v="10"/>
    <s v="Small Box"/>
    <s v="Holmes Replacement Filter for HEPA Air Cleaner, Large Room"/>
    <n v="0.43"/>
    <x v="2"/>
    <x v="17"/>
    <s v="Woodbury"/>
    <n v="55125"/>
    <x v="1136"/>
    <d v="2013-10-29T00:00:00"/>
    <n v="-105.33"/>
    <n v="7"/>
    <n v="99.97"/>
    <n v="88643"/>
    <s v="October"/>
    <n v="2013"/>
    <x v="0"/>
  </r>
  <r>
    <n v="8344"/>
    <n v="18839"/>
    <s v="High"/>
    <n v="7.0000000000000007E-2"/>
    <n v="11.48"/>
    <n v="5.43"/>
    <n v="3034"/>
    <x v="1834"/>
    <x v="0"/>
    <x v="0"/>
    <x v="0"/>
    <x v="8"/>
    <s v="Small Box"/>
    <s v="Personal Creations™ Ink Jet Cards and Labels"/>
    <n v="0.36"/>
    <x v="2"/>
    <x v="11"/>
    <s v="Lansing"/>
    <n v="60438"/>
    <x v="324"/>
    <d v="2013-01-20T00:00:00"/>
    <n v="2.7587999999999999"/>
    <n v="5"/>
    <n v="54.81"/>
    <n v="89132"/>
    <s v="January"/>
    <n v="2013"/>
    <x v="0"/>
  </r>
  <r>
    <n v="6254"/>
    <n v="24174"/>
    <s v="High"/>
    <n v="0.08"/>
    <n v="15.14"/>
    <n v="4.53"/>
    <n v="2298"/>
    <x v="1835"/>
    <x v="0"/>
    <x v="1"/>
    <x v="0"/>
    <x v="2"/>
    <s v="Small Box"/>
    <s v="Eldon® Gobal File Keepers"/>
    <n v="0.81"/>
    <x v="3"/>
    <x v="9"/>
    <s v="Colchester"/>
    <n v="5439"/>
    <x v="554"/>
    <d v="2013-06-29T00:00:00"/>
    <n v="-104.768"/>
    <n v="16"/>
    <n v="231.23"/>
    <n v="89164"/>
    <s v="June"/>
    <n v="2013"/>
    <x v="5"/>
  </r>
  <r>
    <n v="5074"/>
    <n v="23674"/>
    <s v="Low"/>
    <n v="0.06"/>
    <n v="9.06"/>
    <n v="9.86"/>
    <n v="1886"/>
    <x v="1836"/>
    <x v="0"/>
    <x v="0"/>
    <x v="0"/>
    <x v="8"/>
    <s v="Small Box"/>
    <s v="Southworth 25% Cotton Linen-Finish Paper &amp; Envelopes"/>
    <n v="0.4"/>
    <x v="3"/>
    <x v="9"/>
    <s v="Essex Junction"/>
    <n v="5451"/>
    <x v="360"/>
    <d v="2013-05-02T00:00:00"/>
    <n v="-119.31"/>
    <n v="8"/>
    <n v="74.14"/>
    <n v="87380"/>
    <s v="May"/>
    <n v="2013"/>
    <x v="3"/>
  </r>
  <r>
    <n v="6323"/>
    <n v="19441"/>
    <s v="High"/>
    <n v="0.06"/>
    <n v="180.98"/>
    <n v="26.2"/>
    <n v="2333"/>
    <x v="1837"/>
    <x v="2"/>
    <x v="3"/>
    <x v="1"/>
    <x v="15"/>
    <s v="Jumbo Drum"/>
    <s v="Global Ergonomic Managers Chair"/>
    <n v="0.59"/>
    <x v="2"/>
    <x v="33"/>
    <s v="Green Bay"/>
    <n v="54302"/>
    <x v="1267"/>
    <d v="2010-12-24T00:00:00"/>
    <n v="-122.235"/>
    <n v="1"/>
    <n v="191.73"/>
    <n v="89611"/>
    <s v="December"/>
    <n v="2010"/>
    <x v="3"/>
  </r>
  <r>
    <n v="6324"/>
    <n v="21897"/>
    <s v="Low"/>
    <n v="0.01"/>
    <n v="20.89"/>
    <n v="1.99"/>
    <n v="2333"/>
    <x v="1837"/>
    <x v="1"/>
    <x v="2"/>
    <x v="2"/>
    <x v="11"/>
    <s v="Small Pack"/>
    <s v="IBM 80 Minute CD-R Spindle, 50/Pack"/>
    <n v="0.48"/>
    <x v="2"/>
    <x v="33"/>
    <s v="Green Bay"/>
    <n v="54302"/>
    <x v="1321"/>
    <d v="2011-02-02T00:00:00"/>
    <n v="3.3516000000000004"/>
    <n v="2"/>
    <n v="43.58"/>
    <n v="89612"/>
    <s v="January"/>
    <n v="2011"/>
    <x v="1"/>
  </r>
  <r>
    <n v="6325"/>
    <n v="23555"/>
    <s v="Critical"/>
    <n v="0.1"/>
    <n v="320.98"/>
    <n v="24.49"/>
    <n v="2333"/>
    <x v="1837"/>
    <x v="0"/>
    <x v="2"/>
    <x v="1"/>
    <x v="15"/>
    <s v="Large Box"/>
    <s v="Hon Pagoda™ Stacking Chairs"/>
    <n v="0.55000000000000004"/>
    <x v="2"/>
    <x v="33"/>
    <s v="Green Bay"/>
    <n v="54302"/>
    <x v="1119"/>
    <d v="2011-02-19T00:00:00"/>
    <n v="1594.6313999999998"/>
    <n v="8"/>
    <n v="2311.06"/>
    <n v="89613"/>
    <s v="February"/>
    <n v="2011"/>
    <x v="0"/>
  </r>
  <r>
    <n v="6326"/>
    <n v="23556"/>
    <s v="Critical"/>
    <n v="0.01"/>
    <n v="4.9800000000000004"/>
    <n v="4.7"/>
    <n v="2333"/>
    <x v="1837"/>
    <x v="0"/>
    <x v="2"/>
    <x v="0"/>
    <x v="8"/>
    <s v="Small Box"/>
    <s v="Staples Copy Paper (20Lb. and 84 Bright)"/>
    <n v="0.38"/>
    <x v="2"/>
    <x v="33"/>
    <s v="Green Bay"/>
    <n v="54302"/>
    <x v="1119"/>
    <d v="2011-02-17T00:00:00"/>
    <n v="-33.4"/>
    <n v="5"/>
    <n v="26.45"/>
    <n v="89613"/>
    <s v="February"/>
    <n v="2011"/>
    <x v="1"/>
  </r>
  <r>
    <n v="6327"/>
    <n v="19940"/>
    <s v="High"/>
    <n v="0.02"/>
    <n v="14.03"/>
    <n v="9.3699999999999992"/>
    <n v="2333"/>
    <x v="1837"/>
    <x v="0"/>
    <x v="3"/>
    <x v="0"/>
    <x v="2"/>
    <s v="Small Box"/>
    <s v="Project Tote Personal File"/>
    <n v="0.56000000000000005"/>
    <x v="2"/>
    <x v="33"/>
    <s v="Green Bay"/>
    <n v="54302"/>
    <x v="1318"/>
    <d v="2011-11-20T00:00:00"/>
    <n v="34.340000000000032"/>
    <n v="37"/>
    <n v="516.6"/>
    <n v="89614"/>
    <s v="November"/>
    <n v="2011"/>
    <x v="2"/>
  </r>
  <r>
    <n v="6328"/>
    <n v="22297"/>
    <s v="High"/>
    <n v="7.0000000000000007E-2"/>
    <n v="5.08"/>
    <n v="2.0299999999999998"/>
    <n v="2333"/>
    <x v="1837"/>
    <x v="0"/>
    <x v="2"/>
    <x v="1"/>
    <x v="1"/>
    <s v="Wrap Bag"/>
    <s v="Master Caster Door Stop, Brown"/>
    <n v="0.51"/>
    <x v="2"/>
    <x v="33"/>
    <s v="Green Bay"/>
    <n v="54302"/>
    <x v="940"/>
    <d v="2013-08-07T00:00:00"/>
    <n v="31.535760000000003"/>
    <n v="9"/>
    <n v="46.51"/>
    <n v="89619"/>
    <s v="August"/>
    <n v="2013"/>
    <x v="0"/>
  </r>
  <r>
    <n v="6329"/>
    <n v="22298"/>
    <s v="High"/>
    <n v="0.03"/>
    <n v="15.14"/>
    <n v="4.53"/>
    <n v="2333"/>
    <x v="1837"/>
    <x v="0"/>
    <x v="2"/>
    <x v="0"/>
    <x v="2"/>
    <s v="Small Box"/>
    <s v="Eldon® Gobal File Keepers"/>
    <n v="0.81"/>
    <x v="2"/>
    <x v="33"/>
    <s v="Green Bay"/>
    <n v="54302"/>
    <x v="940"/>
    <d v="2013-08-06T00:00:00"/>
    <n v="-40.602240000000009"/>
    <n v="21"/>
    <n v="319.92"/>
    <n v="89619"/>
    <s v="August"/>
    <n v="2013"/>
    <x v="1"/>
  </r>
  <r>
    <n v="7503"/>
    <n v="19987"/>
    <s v="Low"/>
    <n v="0.01"/>
    <n v="35.99"/>
    <n v="5.99"/>
    <n v="2741"/>
    <x v="1838"/>
    <x v="0"/>
    <x v="3"/>
    <x v="2"/>
    <x v="3"/>
    <s v="Wrap Bag"/>
    <s v="Accessory41"/>
    <n v="0.38"/>
    <x v="0"/>
    <x v="25"/>
    <s v="Caldwell"/>
    <n v="83605"/>
    <x v="596"/>
    <d v="2010-03-19T00:00:00"/>
    <n v="218.23319999999995"/>
    <n v="10"/>
    <n v="316.27999999999997"/>
    <n v="89481"/>
    <s v="March"/>
    <n v="2010"/>
    <x v="1"/>
  </r>
  <r>
    <n v="7504"/>
    <n v="21646"/>
    <s v="Critical"/>
    <n v="0.09"/>
    <n v="8.3699999999999992"/>
    <n v="10.16"/>
    <n v="2741"/>
    <x v="1838"/>
    <x v="0"/>
    <x v="3"/>
    <x v="1"/>
    <x v="1"/>
    <s v="Large Box"/>
    <s v="Westinghouse Clip-On Gooseneck Lamps"/>
    <n v="0.59"/>
    <x v="0"/>
    <x v="25"/>
    <s v="Caldwell"/>
    <n v="83605"/>
    <x v="726"/>
    <d v="2011-02-14T00:00:00"/>
    <n v="-321.20999999999998"/>
    <n v="12"/>
    <n v="101.31"/>
    <n v="89483"/>
    <s v="February"/>
    <n v="2011"/>
    <x v="0"/>
  </r>
  <r>
    <n v="7505"/>
    <n v="21256"/>
    <s v="High"/>
    <n v="0.03"/>
    <n v="145.44999999999999"/>
    <n v="17.850000000000001"/>
    <n v="2741"/>
    <x v="1838"/>
    <x v="2"/>
    <x v="3"/>
    <x v="2"/>
    <x v="7"/>
    <s v="Jumbo Drum"/>
    <s v="Panasonic KX-P1150 Dot Matrix Printer"/>
    <n v="0.56000000000000005"/>
    <x v="0"/>
    <x v="25"/>
    <s v="Caldwell"/>
    <n v="83605"/>
    <x v="43"/>
    <d v="2011-09-16T00:00:00"/>
    <n v="1285.74"/>
    <n v="18"/>
    <n v="2649.38"/>
    <n v="89484"/>
    <s v="September"/>
    <n v="2011"/>
    <x v="1"/>
  </r>
  <r>
    <n v="7506"/>
    <n v="20407"/>
    <s v="Not Specified"/>
    <n v="0.1"/>
    <n v="8.32"/>
    <n v="2.38"/>
    <n v="2741"/>
    <x v="1838"/>
    <x v="0"/>
    <x v="3"/>
    <x v="2"/>
    <x v="11"/>
    <s v="Small Pack"/>
    <s v="Imation 3.5 IBM Formatted Diskettes, 10/Box"/>
    <n v="0.74"/>
    <x v="0"/>
    <x v="25"/>
    <s v="Caldwell"/>
    <n v="83605"/>
    <x v="1057"/>
    <d v="2012-08-24T00:00:00"/>
    <n v="-38.391600000000004"/>
    <n v="16"/>
    <n v="120.96"/>
    <n v="89486"/>
    <s v="August"/>
    <n v="2012"/>
    <x v="0"/>
  </r>
  <r>
    <n v="7507"/>
    <n v="25580"/>
    <s v="Medium"/>
    <n v="0.04"/>
    <n v="199.99"/>
    <n v="24.49"/>
    <n v="2741"/>
    <x v="1838"/>
    <x v="1"/>
    <x v="3"/>
    <x v="2"/>
    <x v="14"/>
    <s v="Large Box"/>
    <s v="Canon PC-428 Personal Copier"/>
    <n v="0.46"/>
    <x v="0"/>
    <x v="25"/>
    <s v="Caldwell"/>
    <n v="83605"/>
    <x v="1016"/>
    <d v="2013-01-05T00:00:00"/>
    <n v="1330.1819999999998"/>
    <n v="10"/>
    <n v="1927.8"/>
    <n v="89487"/>
    <s v="January"/>
    <n v="2013"/>
    <x v="1"/>
  </r>
  <r>
    <n v="7508"/>
    <n v="24465"/>
    <s v="Not Specified"/>
    <n v="7.0000000000000007E-2"/>
    <n v="21.66"/>
    <n v="13.99"/>
    <n v="2741"/>
    <x v="1838"/>
    <x v="0"/>
    <x v="3"/>
    <x v="0"/>
    <x v="10"/>
    <s v="Medium Box"/>
    <s v="Holmes 99% HEPA Air Purifier"/>
    <n v="0.52"/>
    <x v="0"/>
    <x v="25"/>
    <s v="Caldwell"/>
    <n v="83605"/>
    <x v="123"/>
    <d v="2013-03-25T00:00:00"/>
    <n v="-204.22"/>
    <n v="13"/>
    <n v="286.45999999999998"/>
    <n v="89488"/>
    <s v="March"/>
    <n v="2013"/>
    <x v="0"/>
  </r>
  <r>
    <n v="7509"/>
    <n v="20112"/>
    <s v="Medium"/>
    <n v="0.09"/>
    <n v="4.82"/>
    <n v="1.49"/>
    <n v="2741"/>
    <x v="1838"/>
    <x v="0"/>
    <x v="3"/>
    <x v="0"/>
    <x v="0"/>
    <s v="Small Box"/>
    <s v="Tuff Stuff™ Recycled Round Ring Binders"/>
    <n v="0.36"/>
    <x v="0"/>
    <x v="25"/>
    <s v="Caldwell"/>
    <n v="83605"/>
    <x v="463"/>
    <d v="2013-04-01T00:00:00"/>
    <n v="19.6995"/>
    <n v="6"/>
    <n v="28.55"/>
    <n v="89489"/>
    <s v="March"/>
    <n v="2013"/>
    <x v="0"/>
  </r>
  <r>
    <n v="7577"/>
    <n v="18784"/>
    <s v="Low"/>
    <n v="0.06"/>
    <n v="5.98"/>
    <n v="10.39"/>
    <n v="2769"/>
    <x v="1839"/>
    <x v="0"/>
    <x v="1"/>
    <x v="0"/>
    <x v="8"/>
    <s v="Small Box"/>
    <s v="Xerox 1895"/>
    <n v="0.4"/>
    <x v="1"/>
    <x v="37"/>
    <s v="Douglasville"/>
    <n v="30135"/>
    <x v="164"/>
    <d v="2012-07-23T00:00:00"/>
    <n v="-2301.2359999999999"/>
    <n v="14"/>
    <n v="86.97"/>
    <n v="88979"/>
    <s v="July"/>
    <n v="2012"/>
    <x v="3"/>
  </r>
  <r>
    <n v="7578"/>
    <n v="19418"/>
    <s v="Low"/>
    <n v="0"/>
    <n v="70.98"/>
    <n v="26.74"/>
    <n v="2769"/>
    <x v="1839"/>
    <x v="2"/>
    <x v="0"/>
    <x v="1"/>
    <x v="13"/>
    <s v="Jumbo Box"/>
    <s v="Hon Metal Bookcases, Black"/>
    <n v="0.6"/>
    <x v="1"/>
    <x v="37"/>
    <s v="Douglasville"/>
    <n v="30135"/>
    <x v="938"/>
    <d v="2012-09-19T00:00:00"/>
    <n v="-101.36279999999998"/>
    <n v="12"/>
    <n v="915.7"/>
    <n v="88980"/>
    <s v="September"/>
    <n v="2012"/>
    <x v="4"/>
  </r>
  <r>
    <n v="7579"/>
    <n v="19100"/>
    <s v="Medium"/>
    <n v="0"/>
    <n v="40.97"/>
    <n v="8.99"/>
    <n v="2769"/>
    <x v="1839"/>
    <x v="0"/>
    <x v="0"/>
    <x v="0"/>
    <x v="9"/>
    <s v="Small Pack"/>
    <s v="Sanford 52201 APSCO Electric Pencil Sharpener"/>
    <n v="0.59"/>
    <x v="1"/>
    <x v="37"/>
    <s v="Douglasville"/>
    <n v="30135"/>
    <x v="630"/>
    <d v="2013-01-29T00:00:00"/>
    <n v="-62.886600000000001"/>
    <n v="4"/>
    <n v="177.92"/>
    <n v="88981"/>
    <s v="January"/>
    <n v="2013"/>
    <x v="4"/>
  </r>
  <r>
    <n v="7580"/>
    <n v="20927"/>
    <s v="Not Specified"/>
    <n v="7.0000000000000007E-2"/>
    <n v="120.97"/>
    <n v="26.3"/>
    <n v="2769"/>
    <x v="1839"/>
    <x v="2"/>
    <x v="0"/>
    <x v="2"/>
    <x v="7"/>
    <s v="Jumbo Drum"/>
    <s v="Canon S750 Color Inkjet Printer"/>
    <n v="0.38"/>
    <x v="1"/>
    <x v="37"/>
    <s v="Douglasville"/>
    <n v="30135"/>
    <x v="1201"/>
    <d v="2013-12-25T00:00:00"/>
    <n v="-45.290000000000006"/>
    <n v="2"/>
    <n v="238.16"/>
    <n v="88984"/>
    <s v="December"/>
    <n v="2013"/>
    <x v="0"/>
  </r>
  <r>
    <n v="5089"/>
    <n v="22858"/>
    <s v="Low"/>
    <n v="0.03"/>
    <n v="180.98"/>
    <n v="26.2"/>
    <n v="1893"/>
    <x v="1840"/>
    <x v="2"/>
    <x v="2"/>
    <x v="1"/>
    <x v="15"/>
    <s v="Jumbo Drum"/>
    <s v="Global Ergonomic Managers Chair"/>
    <n v="0.59"/>
    <x v="2"/>
    <x v="10"/>
    <s v="Webster Groves"/>
    <n v="63119"/>
    <x v="840"/>
    <d v="2010-04-30T00:00:00"/>
    <n v="588.54"/>
    <n v="5"/>
    <n v="928.92"/>
    <n v="91262"/>
    <s v="April"/>
    <n v="2010"/>
    <x v="1"/>
  </r>
  <r>
    <n v="5090"/>
    <n v="21058"/>
    <s v="Critical"/>
    <n v="0.1"/>
    <n v="9.68"/>
    <n v="2.0299999999999998"/>
    <n v="1893"/>
    <x v="1840"/>
    <x v="0"/>
    <x v="2"/>
    <x v="0"/>
    <x v="8"/>
    <s v="Wrap Bag"/>
    <s v="Wirebound Service Call Books, 5 1/2&quot; x 4&quot;"/>
    <n v="0.37"/>
    <x v="2"/>
    <x v="10"/>
    <s v="Webster Groves"/>
    <n v="63119"/>
    <x v="332"/>
    <d v="2012-12-20T00:00:00"/>
    <n v="1.905"/>
    <n v="3"/>
    <n v="27.15"/>
    <n v="91264"/>
    <s v="December"/>
    <n v="2012"/>
    <x v="0"/>
  </r>
  <r>
    <n v="5091"/>
    <n v="21317"/>
    <s v="Not Specified"/>
    <n v="0.05"/>
    <n v="115.99"/>
    <n v="5.92"/>
    <n v="1893"/>
    <x v="1840"/>
    <x v="0"/>
    <x v="2"/>
    <x v="2"/>
    <x v="3"/>
    <s v="Small Box"/>
    <s v="8890"/>
    <n v="0.57999999999999996"/>
    <x v="2"/>
    <x v="10"/>
    <s v="Webster Groves"/>
    <n v="63119"/>
    <x v="128"/>
    <d v="2013-12-01T00:00:00"/>
    <n v="2202.9638400000003"/>
    <n v="34"/>
    <n v="3311.89"/>
    <n v="91265"/>
    <s v="November"/>
    <n v="2013"/>
    <x v="3"/>
  </r>
  <r>
    <n v="7760"/>
    <n v="25037"/>
    <s v="Not Specified"/>
    <n v="0.08"/>
    <n v="205.99"/>
    <n v="8.99"/>
    <n v="2841"/>
    <x v="1841"/>
    <x v="0"/>
    <x v="1"/>
    <x v="2"/>
    <x v="3"/>
    <s v="Small Box"/>
    <s v="TimeportP7382"/>
    <n v="0.56000000000000005"/>
    <x v="1"/>
    <x v="8"/>
    <s v="North Miami Beach"/>
    <n v="33160"/>
    <x v="891"/>
    <d v="2011-07-21T00:00:00"/>
    <n v="288.34199999999998"/>
    <n v="2"/>
    <n v="347.94"/>
    <n v="87886"/>
    <s v="July"/>
    <n v="2011"/>
    <x v="5"/>
  </r>
  <r>
    <n v="7761"/>
    <n v="20205"/>
    <s v="Low"/>
    <n v="0.05"/>
    <n v="264.98"/>
    <n v="17.86"/>
    <n v="2841"/>
    <x v="1841"/>
    <x v="2"/>
    <x v="1"/>
    <x v="2"/>
    <x v="7"/>
    <s v="Jumbo Drum"/>
    <s v="Panasonic KX-P1131 Dot Matrix Printer"/>
    <n v="0.57999999999999996"/>
    <x v="1"/>
    <x v="8"/>
    <s v="North Miami Beach"/>
    <n v="33160"/>
    <x v="1159"/>
    <d v="2011-09-29T00:00:00"/>
    <n v="6.5988000000000007"/>
    <n v="4"/>
    <n v="1087.48"/>
    <n v="87887"/>
    <s v="September"/>
    <n v="2011"/>
    <x v="3"/>
  </r>
  <r>
    <n v="14"/>
    <n v="20876"/>
    <s v="Medium"/>
    <n v="0.08"/>
    <n v="140.97999999999999"/>
    <n v="36.090000000000003"/>
    <n v="8"/>
    <x v="1842"/>
    <x v="2"/>
    <x v="0"/>
    <x v="1"/>
    <x v="13"/>
    <s v="Jumbo Box"/>
    <s v="Sauder Forest Hills Library, Woodland Oak Finish"/>
    <n v="0.77"/>
    <x v="3"/>
    <x v="27"/>
    <s v="Bedford"/>
    <n v="3110"/>
    <x v="1242"/>
    <d v="2012-12-26T00:00:00"/>
    <n v="-158.74"/>
    <n v="5"/>
    <n v="705.47"/>
    <n v="90199"/>
    <s v="December"/>
    <n v="2012"/>
    <x v="5"/>
  </r>
  <r>
    <n v="5915"/>
    <n v="22449"/>
    <s v="Not Specified"/>
    <n v="0.09"/>
    <n v="2.78"/>
    <n v="0.97"/>
    <n v="2165"/>
    <x v="1843"/>
    <x v="0"/>
    <x v="3"/>
    <x v="0"/>
    <x v="9"/>
    <s v="Wrap Bag"/>
    <s v="Newell 339"/>
    <n v="0.59"/>
    <x v="3"/>
    <x v="19"/>
    <s v="Augusta"/>
    <n v="4330"/>
    <x v="747"/>
    <d v="2010-01-11T00:00:00"/>
    <n v="-5.0716000000000001"/>
    <n v="6"/>
    <n v="16.03"/>
    <n v="88794"/>
    <s v="January"/>
    <n v="2010"/>
    <x v="0"/>
  </r>
  <r>
    <n v="6656"/>
    <n v="25742"/>
    <s v="High"/>
    <n v="0.09"/>
    <n v="6.48"/>
    <n v="7.03"/>
    <n v="2448"/>
    <x v="1844"/>
    <x v="0"/>
    <x v="2"/>
    <x v="0"/>
    <x v="8"/>
    <s v="Small Box"/>
    <s v="Xerox 214"/>
    <n v="0.37"/>
    <x v="2"/>
    <x v="17"/>
    <s v="Edina"/>
    <n v="55410"/>
    <x v="408"/>
    <d v="2010-07-01T00:00:00"/>
    <n v="-126.208"/>
    <n v="16"/>
    <n v="96.96"/>
    <n v="87790"/>
    <s v="June"/>
    <n v="2010"/>
    <x v="0"/>
  </r>
  <r>
    <n v="6657"/>
    <n v="24216"/>
    <s v="Medium"/>
    <n v="7.0000000000000007E-2"/>
    <n v="5.98"/>
    <n v="0.96"/>
    <n v="2448"/>
    <x v="1844"/>
    <x v="0"/>
    <x v="2"/>
    <x v="0"/>
    <x v="9"/>
    <s v="Wrap Bag"/>
    <s v="Newell 315"/>
    <n v="0.6"/>
    <x v="2"/>
    <x v="17"/>
    <s v="Edina"/>
    <n v="55410"/>
    <x v="784"/>
    <d v="2012-05-30T00:00:00"/>
    <n v="42.45"/>
    <n v="20"/>
    <n v="112.72"/>
    <n v="87792"/>
    <s v="May"/>
    <n v="2012"/>
    <x v="0"/>
  </r>
  <r>
    <n v="8827"/>
    <n v="23219"/>
    <s v="Medium"/>
    <n v="0.02"/>
    <n v="113.98"/>
    <n v="30"/>
    <n v="3192"/>
    <x v="1845"/>
    <x v="2"/>
    <x v="1"/>
    <x v="1"/>
    <x v="15"/>
    <s v="Jumbo Drum"/>
    <s v="Hon Comfortask® Task/Swivel Chairs"/>
    <n v="0.69"/>
    <x v="2"/>
    <x v="33"/>
    <s v="Sun Prairie"/>
    <n v="53590"/>
    <x v="990"/>
    <d v="2012-05-24T00:00:00"/>
    <n v="182.53"/>
    <n v="15"/>
    <n v="1787.57"/>
    <n v="86450"/>
    <s v="May"/>
    <n v="2012"/>
    <x v="2"/>
  </r>
  <r>
    <n v="8828"/>
    <n v="23220"/>
    <s v="Medium"/>
    <n v="0.04"/>
    <n v="65.989999999999995"/>
    <n v="8.8000000000000007"/>
    <n v="3192"/>
    <x v="1845"/>
    <x v="0"/>
    <x v="1"/>
    <x v="2"/>
    <x v="3"/>
    <s v="Small Box"/>
    <s v="6120"/>
    <n v="0.57999999999999996"/>
    <x v="2"/>
    <x v="33"/>
    <s v="Sun Prairie"/>
    <n v="53590"/>
    <x v="990"/>
    <d v="2012-05-24T00:00:00"/>
    <n v="447.12"/>
    <n v="18"/>
    <n v="1001.33"/>
    <n v="86450"/>
    <s v="May"/>
    <n v="2012"/>
    <x v="1"/>
  </r>
  <r>
    <n v="8829"/>
    <n v="23949"/>
    <s v="Not Specified"/>
    <n v="0.09"/>
    <n v="11.5"/>
    <n v="7.19"/>
    <n v="3192"/>
    <x v="1845"/>
    <x v="1"/>
    <x v="1"/>
    <x v="0"/>
    <x v="0"/>
    <s v="Small Box"/>
    <s v="Ibico Covers for Plastic or Wire Binding Elements"/>
    <n v="0.4"/>
    <x v="2"/>
    <x v="33"/>
    <s v="Sun Prairie"/>
    <n v="53590"/>
    <x v="1178"/>
    <d v="2013-04-02T00:00:00"/>
    <n v="-33.189"/>
    <n v="6"/>
    <n v="69.209999999999994"/>
    <n v="86452"/>
    <s v="April"/>
    <n v="2013"/>
    <x v="0"/>
  </r>
  <r>
    <n v="8830"/>
    <n v="23950"/>
    <s v="Not Specified"/>
    <n v="0.1"/>
    <n v="100.97"/>
    <n v="7.18"/>
    <n v="3192"/>
    <x v="1845"/>
    <x v="0"/>
    <x v="1"/>
    <x v="2"/>
    <x v="11"/>
    <s v="Small Box"/>
    <s v="Gyration Ultra Cordless Optical Suite"/>
    <n v="0.46"/>
    <x v="2"/>
    <x v="33"/>
    <s v="Sun Prairie"/>
    <n v="53590"/>
    <x v="1178"/>
    <d v="2013-04-02T00:00:00"/>
    <n v="236.61"/>
    <n v="4"/>
    <n v="385.3"/>
    <n v="86452"/>
    <s v="April"/>
    <n v="2013"/>
    <x v="0"/>
  </r>
  <r>
    <n v="8831"/>
    <n v="23951"/>
    <s v="Not Specified"/>
    <n v="7.0000000000000007E-2"/>
    <n v="99.99"/>
    <n v="19.989999999999998"/>
    <n v="3192"/>
    <x v="1845"/>
    <x v="0"/>
    <x v="1"/>
    <x v="2"/>
    <x v="7"/>
    <s v="Small Box"/>
    <s v="AT&amp;T 2230 Dual Handset Phone With Caller ID/Call Waiting"/>
    <n v="0.52"/>
    <x v="2"/>
    <x v="33"/>
    <s v="Sun Prairie"/>
    <n v="53590"/>
    <x v="1178"/>
    <d v="2013-04-02T00:00:00"/>
    <n v="231.49"/>
    <n v="6"/>
    <n v="596.63"/>
    <n v="86452"/>
    <s v="April"/>
    <n v="2013"/>
    <x v="0"/>
  </r>
  <r>
    <n v="8832"/>
    <n v="22919"/>
    <s v="Medium"/>
    <n v="0.08"/>
    <n v="195.99"/>
    <n v="4.2"/>
    <n v="3192"/>
    <x v="1845"/>
    <x v="0"/>
    <x v="1"/>
    <x v="2"/>
    <x v="3"/>
    <s v="Small Box"/>
    <s v="T65"/>
    <n v="0.56000000000000005"/>
    <x v="2"/>
    <x v="33"/>
    <s v="Sun Prairie"/>
    <n v="53590"/>
    <x v="109"/>
    <d v="2013-06-09T00:00:00"/>
    <n v="-132.75680000000003"/>
    <n v="4"/>
    <n v="643.71"/>
    <n v="86453"/>
    <s v="June"/>
    <n v="2013"/>
    <x v="5"/>
  </r>
  <r>
    <n v="5002"/>
    <n v="25912"/>
    <s v="Not Specified"/>
    <n v="0.1"/>
    <n v="20.98"/>
    <n v="53.03"/>
    <n v="1843"/>
    <x v="1846"/>
    <x v="2"/>
    <x v="2"/>
    <x v="0"/>
    <x v="2"/>
    <s v="Jumbo Drum"/>
    <s v="Tennsco Lockers, Gray"/>
    <n v="0.78"/>
    <x v="3"/>
    <x v="32"/>
    <s v="Gahanna"/>
    <n v="43230"/>
    <x v="1316"/>
    <d v="2012-08-16T00:00:00"/>
    <n v="-1093.5860000000002"/>
    <n v="22"/>
    <n v="475.15"/>
    <n v="90610"/>
    <s v="August"/>
    <n v="2012"/>
    <x v="0"/>
  </r>
  <r>
    <n v="5003"/>
    <n v="25913"/>
    <s v="Not Specified"/>
    <n v="0.05"/>
    <n v="286.85000000000002"/>
    <n v="61.76"/>
    <n v="1843"/>
    <x v="1846"/>
    <x v="2"/>
    <x v="2"/>
    <x v="1"/>
    <x v="6"/>
    <s v="Jumbo Box"/>
    <s v="Riverside Furniture Stanwyck Manor Table Series"/>
    <n v="0.78"/>
    <x v="3"/>
    <x v="32"/>
    <s v="Gahanna"/>
    <n v="43230"/>
    <x v="1316"/>
    <d v="2012-08-16T00:00:00"/>
    <n v="-360.47980540000009"/>
    <n v="14"/>
    <n v="3921.22"/>
    <n v="90610"/>
    <s v="August"/>
    <n v="2012"/>
    <x v="3"/>
  </r>
  <r>
    <n v="5004"/>
    <n v="26330"/>
    <s v="Critical"/>
    <n v="0.08"/>
    <n v="17.98"/>
    <n v="4"/>
    <n v="1843"/>
    <x v="1846"/>
    <x v="0"/>
    <x v="2"/>
    <x v="2"/>
    <x v="11"/>
    <s v="Small Box"/>
    <s v="Belkin 107-key enhanced keyboard, USB/PS/2 interface"/>
    <n v="0.79"/>
    <x v="3"/>
    <x v="32"/>
    <s v="Gahanna"/>
    <n v="43230"/>
    <x v="1274"/>
    <d v="2012-11-16T00:00:00"/>
    <n v="16.298000000000016"/>
    <n v="34"/>
    <n v="610.80999999999995"/>
    <n v="90611"/>
    <s v="November"/>
    <n v="2012"/>
    <x v="5"/>
  </r>
  <r>
    <n v="5876"/>
    <n v="22555"/>
    <s v="Not Specified"/>
    <n v="0.08"/>
    <n v="243.98"/>
    <n v="43.32"/>
    <n v="2151"/>
    <x v="1847"/>
    <x v="2"/>
    <x v="1"/>
    <x v="1"/>
    <x v="15"/>
    <s v="Jumbo Drum"/>
    <s v="Hon Deluxe Fabric Upholstered Stacking Chairs, Rounded Back"/>
    <n v="0.55000000000000004"/>
    <x v="2"/>
    <x v="31"/>
    <s v="Dubuque"/>
    <n v="52001"/>
    <x v="466"/>
    <d v="2010-01-06T00:00:00"/>
    <n v="-162.8244"/>
    <n v="1"/>
    <n v="248.84"/>
    <n v="90404"/>
    <s v="January"/>
    <n v="2010"/>
    <x v="5"/>
  </r>
  <r>
    <n v="5877"/>
    <n v="24791"/>
    <s v="High"/>
    <n v="0.08"/>
    <n v="5.74"/>
    <n v="5.01"/>
    <n v="2151"/>
    <x v="1847"/>
    <x v="0"/>
    <x v="1"/>
    <x v="0"/>
    <x v="0"/>
    <s v="Small Box"/>
    <s v="Binder Posts"/>
    <n v="0.39"/>
    <x v="2"/>
    <x v="31"/>
    <s v="Dubuque"/>
    <n v="52001"/>
    <x v="569"/>
    <d v="2010-08-11T00:00:00"/>
    <n v="-6.9308200000000006"/>
    <n v="1"/>
    <n v="7.21"/>
    <n v="90405"/>
    <s v="August"/>
    <n v="2010"/>
    <x v="5"/>
  </r>
  <r>
    <n v="5878"/>
    <n v="25506"/>
    <s v="Medium"/>
    <n v="7.0000000000000007E-2"/>
    <n v="11.09"/>
    <n v="5.25"/>
    <n v="2151"/>
    <x v="1847"/>
    <x v="0"/>
    <x v="1"/>
    <x v="0"/>
    <x v="5"/>
    <s v="Small Box"/>
    <s v="#10 Self-Seal White Envelopes"/>
    <n v="0.36"/>
    <x v="2"/>
    <x v="31"/>
    <s v="Dubuque"/>
    <n v="52001"/>
    <x v="1165"/>
    <d v="2011-05-08T00:00:00"/>
    <n v="4.79"/>
    <n v="6"/>
    <n v="64.97"/>
    <n v="90406"/>
    <s v="May"/>
    <n v="2011"/>
    <x v="0"/>
  </r>
  <r>
    <n v="5879"/>
    <n v="19631"/>
    <s v="Low"/>
    <n v="0.02"/>
    <n v="4.9800000000000004"/>
    <n v="4.75"/>
    <n v="2151"/>
    <x v="1847"/>
    <x v="0"/>
    <x v="1"/>
    <x v="0"/>
    <x v="8"/>
    <s v="Small Box"/>
    <s v="Hammermill CopyPlus Copy Paper (20Lb. and 84 Bright)"/>
    <n v="0.36"/>
    <x v="2"/>
    <x v="31"/>
    <s v="Dubuque"/>
    <n v="52001"/>
    <x v="1106"/>
    <d v="2013-08-02T00:00:00"/>
    <n v="-58.112639999999999"/>
    <n v="16"/>
    <n v="85.99"/>
    <n v="90407"/>
    <s v="July"/>
    <n v="2013"/>
    <x v="2"/>
  </r>
  <r>
    <n v="5880"/>
    <n v="19632"/>
    <s v="Low"/>
    <n v="7.0000000000000007E-2"/>
    <n v="66.989999999999995"/>
    <n v="13.99"/>
    <n v="2151"/>
    <x v="1847"/>
    <x v="0"/>
    <x v="1"/>
    <x v="2"/>
    <x v="3"/>
    <s v="Medium Box"/>
    <s v="Panasonic All Digital Answering System with Caller ID*, KX-TM150B"/>
    <n v="0.6"/>
    <x v="2"/>
    <x v="31"/>
    <s v="Dubuque"/>
    <n v="52001"/>
    <x v="1106"/>
    <d v="2013-08-04T00:00:00"/>
    <n v="15.608448000000001"/>
    <n v="9"/>
    <n v="513.92999999999995"/>
    <n v="90407"/>
    <s v="July"/>
    <n v="2013"/>
    <x v="0"/>
  </r>
  <r>
    <n v="1123"/>
    <n v="22129"/>
    <s v="High"/>
    <n v="0.04"/>
    <n v="65.989999999999995"/>
    <n v="2.5"/>
    <n v="434"/>
    <x v="1848"/>
    <x v="0"/>
    <x v="3"/>
    <x v="2"/>
    <x v="3"/>
    <s v="Small Box"/>
    <s v="6000"/>
    <n v="0.55000000000000004"/>
    <x v="3"/>
    <x v="19"/>
    <s v="Augusta"/>
    <n v="4330"/>
    <x v="219"/>
    <d v="2011-06-12T00:00:00"/>
    <n v="644.26679999999999"/>
    <n v="17"/>
    <n v="933.72"/>
    <n v="90696"/>
    <s v="June"/>
    <n v="2011"/>
    <x v="1"/>
  </r>
  <r>
    <n v="111"/>
    <n v="23651"/>
    <s v="Medium"/>
    <n v="0.1"/>
    <n v="39.479999999999997"/>
    <n v="3.99"/>
    <n v="45"/>
    <x v="1849"/>
    <x v="0"/>
    <x v="0"/>
    <x v="0"/>
    <x v="10"/>
    <s v="Small Box"/>
    <s v="Belkin 7 Outlet SurgeMaster Surge Protector with Phone Protection"/>
    <n v="0.56000000000000005"/>
    <x v="2"/>
    <x v="2"/>
    <s v="Coppell"/>
    <n v="75019"/>
    <x v="706"/>
    <d v="2012-02-26T00:00:00"/>
    <n v="338.62439999999998"/>
    <n v="13"/>
    <n v="490.76"/>
    <n v="91578"/>
    <s v="February"/>
    <n v="2012"/>
    <x v="0"/>
  </r>
  <r>
    <n v="112"/>
    <n v="25399"/>
    <s v="Not Specified"/>
    <n v="0.08"/>
    <n v="5.81"/>
    <n v="3.37"/>
    <n v="45"/>
    <x v="1849"/>
    <x v="0"/>
    <x v="0"/>
    <x v="0"/>
    <x v="12"/>
    <s v="Wrap Bag"/>
    <s v="Advantus Push Pins, Aluminum Head"/>
    <n v="0.54"/>
    <x v="2"/>
    <x v="2"/>
    <s v="Coppell"/>
    <n v="75019"/>
    <x v="289"/>
    <d v="2012-09-23T00:00:00"/>
    <n v="-51.25"/>
    <n v="18"/>
    <n v="97.85"/>
    <n v="91579"/>
    <s v="September"/>
    <n v="2012"/>
    <x v="5"/>
  </r>
  <r>
    <n v="4512"/>
    <n v="19482"/>
    <s v="Not Specified"/>
    <n v="7.0000000000000007E-2"/>
    <n v="30.98"/>
    <n v="5.76"/>
    <n v="1693"/>
    <x v="1850"/>
    <x v="0"/>
    <x v="2"/>
    <x v="0"/>
    <x v="8"/>
    <s v="Small Box"/>
    <s v="IBM Multi-Purpose Copy Paper, 8 1/2 x 11&quot;, Case"/>
    <n v="0.4"/>
    <x v="1"/>
    <x v="23"/>
    <s v="Reston"/>
    <n v="20190"/>
    <x v="188"/>
    <d v="2010-01-25T00:00:00"/>
    <n v="-28.798000000000002"/>
    <n v="11"/>
    <n v="343.79"/>
    <n v="90189"/>
    <s v="January"/>
    <n v="2010"/>
    <x v="0"/>
  </r>
  <r>
    <n v="4513"/>
    <n v="21262"/>
    <s v="Low"/>
    <n v="0.01"/>
    <n v="15.67"/>
    <n v="1.39"/>
    <n v="1693"/>
    <x v="1850"/>
    <x v="1"/>
    <x v="2"/>
    <x v="0"/>
    <x v="5"/>
    <s v="Small Box"/>
    <s v="#10 White Business Envelopes,4 1/8 x 9 1/2"/>
    <n v="0.38"/>
    <x v="1"/>
    <x v="23"/>
    <s v="Reston"/>
    <n v="20190"/>
    <x v="1247"/>
    <d v="2010-05-11T00:00:00"/>
    <n v="-273.98"/>
    <n v="11"/>
    <n v="188.09"/>
    <n v="90190"/>
    <s v="May"/>
    <n v="2010"/>
    <x v="1"/>
  </r>
  <r>
    <n v="4514"/>
    <n v="24923"/>
    <s v="Medium"/>
    <n v="0.02"/>
    <n v="1938.02"/>
    <n v="13.99"/>
    <n v="1693"/>
    <x v="1850"/>
    <x v="0"/>
    <x v="2"/>
    <x v="2"/>
    <x v="7"/>
    <s v="Medium Box"/>
    <s v="Polycom ViewStation™ Adapter H323 Videoconferencing Unit"/>
    <n v="0.38"/>
    <x v="1"/>
    <x v="23"/>
    <s v="Reston"/>
    <n v="20190"/>
    <x v="361"/>
    <d v="2013-05-06T00:00:00"/>
    <n v="-397.51865999999995"/>
    <n v="4"/>
    <n v="8052.86"/>
    <n v="90191"/>
    <s v="May"/>
    <n v="2013"/>
    <x v="2"/>
  </r>
  <r>
    <n v="5041"/>
    <n v="22242"/>
    <s v="Not Specified"/>
    <n v="0.02"/>
    <n v="24.92"/>
    <n v="12.98"/>
    <n v="1861"/>
    <x v="1851"/>
    <x v="0"/>
    <x v="0"/>
    <x v="0"/>
    <x v="0"/>
    <s v="Small Box"/>
    <s v="GBC Standard Therm-A-Bind Covers"/>
    <n v="0.39"/>
    <x v="3"/>
    <x v="6"/>
    <s v="Asbury Park"/>
    <n v="7712"/>
    <x v="1062"/>
    <d v="2012-01-31T00:00:00"/>
    <n v="25.361959999999996"/>
    <n v="9"/>
    <n v="230.16"/>
    <n v="86852"/>
    <s v="January"/>
    <n v="2012"/>
    <x v="2"/>
  </r>
  <r>
    <n v="8308"/>
    <n v="22064"/>
    <s v="Critical"/>
    <n v="0.01"/>
    <n v="5.58"/>
    <n v="5.3"/>
    <n v="3017"/>
    <x v="1852"/>
    <x v="0"/>
    <x v="1"/>
    <x v="0"/>
    <x v="5"/>
    <s v="Small Box"/>
    <s v="Staples Brown Kraft Recycled Clasp Envelopes"/>
    <n v="0.35"/>
    <x v="0"/>
    <x v="0"/>
    <s v="Encinitas"/>
    <n v="92024"/>
    <x v="558"/>
    <d v="2010-07-10T00:00:00"/>
    <n v="-7.25"/>
    <n v="1"/>
    <n v="11.16"/>
    <n v="89071"/>
    <s v="July"/>
    <n v="2010"/>
    <x v="1"/>
  </r>
  <r>
    <n v="8309"/>
    <n v="22065"/>
    <s v="Critical"/>
    <n v="0.03"/>
    <n v="3.98"/>
    <n v="0.7"/>
    <n v="3017"/>
    <x v="1852"/>
    <x v="0"/>
    <x v="1"/>
    <x v="0"/>
    <x v="9"/>
    <s v="Wrap Bag"/>
    <s v="4009® Highlighters by Sanford"/>
    <n v="0.52"/>
    <x v="0"/>
    <x v="0"/>
    <s v="Encinitas"/>
    <n v="92024"/>
    <x v="558"/>
    <d v="2010-07-10T00:00:00"/>
    <n v="31.201799999999995"/>
    <n v="11"/>
    <n v="45.22"/>
    <n v="89071"/>
    <s v="July"/>
    <n v="2010"/>
    <x v="1"/>
  </r>
  <r>
    <n v="8310"/>
    <n v="19812"/>
    <s v="Medium"/>
    <n v="0.04"/>
    <n v="5.74"/>
    <n v="5.01"/>
    <n v="3017"/>
    <x v="1852"/>
    <x v="0"/>
    <x v="1"/>
    <x v="0"/>
    <x v="0"/>
    <s v="Small Box"/>
    <s v="Binder Posts"/>
    <n v="0.39"/>
    <x v="0"/>
    <x v="0"/>
    <s v="Encinitas"/>
    <n v="92024"/>
    <x v="207"/>
    <d v="2011-06-26T00:00:00"/>
    <n v="-16.081600000000002"/>
    <n v="3"/>
    <n v="19.170000000000002"/>
    <n v="89073"/>
    <s v="June"/>
    <n v="2011"/>
    <x v="1"/>
  </r>
  <r>
    <n v="8311"/>
    <n v="19813"/>
    <s v="Medium"/>
    <n v="0.06"/>
    <n v="4.24"/>
    <n v="5.41"/>
    <n v="3017"/>
    <x v="1852"/>
    <x v="0"/>
    <x v="1"/>
    <x v="0"/>
    <x v="0"/>
    <s v="Small Box"/>
    <s v="Storex DuraTech Recycled Plastic Frosted Binders"/>
    <n v="0.35"/>
    <x v="0"/>
    <x v="0"/>
    <s v="Encinitas"/>
    <n v="92024"/>
    <x v="207"/>
    <d v="2011-06-26T00:00:00"/>
    <n v="-57.472399999999993"/>
    <n v="8"/>
    <n v="34.58"/>
    <n v="89073"/>
    <s v="June"/>
    <n v="2011"/>
    <x v="3"/>
  </r>
  <r>
    <n v="8312"/>
    <n v="23519"/>
    <s v="High"/>
    <n v="0.02"/>
    <n v="65.989999999999995"/>
    <n v="3.99"/>
    <n v="3017"/>
    <x v="1852"/>
    <x v="0"/>
    <x v="1"/>
    <x v="2"/>
    <x v="3"/>
    <s v="Small Box"/>
    <s v="StarTAC 7760"/>
    <n v="0.59"/>
    <x v="0"/>
    <x v="0"/>
    <s v="Encinitas"/>
    <n v="92024"/>
    <x v="568"/>
    <d v="2013-06-26T00:00:00"/>
    <n v="682.72050000000002"/>
    <n v="18"/>
    <n v="989.45"/>
    <n v="89075"/>
    <s v="June"/>
    <n v="2013"/>
    <x v="2"/>
  </r>
  <r>
    <n v="1947"/>
    <n v="20633"/>
    <s v="Not Specified"/>
    <n v="0.04"/>
    <n v="10.64"/>
    <n v="5.16"/>
    <n v="721"/>
    <x v="1853"/>
    <x v="0"/>
    <x v="1"/>
    <x v="1"/>
    <x v="1"/>
    <s v="Small Box"/>
    <s v="Eldon Expressions Punched Metal &amp; Wood Desk Accessories, Pewter &amp; Cherry"/>
    <n v="0.56999999999999995"/>
    <x v="2"/>
    <x v="5"/>
    <s v="Frankfort"/>
    <n v="46041"/>
    <x v="931"/>
    <d v="2010-06-25T00:00:00"/>
    <n v="24.095999999999997"/>
    <n v="6"/>
    <n v="66.900000000000006"/>
    <n v="91053"/>
    <s v="June"/>
    <n v="2010"/>
    <x v="1"/>
  </r>
  <r>
    <n v="1948"/>
    <n v="20634"/>
    <s v="Not Specified"/>
    <n v="0.03"/>
    <n v="2.78"/>
    <n v="1.34"/>
    <n v="721"/>
    <x v="1853"/>
    <x v="1"/>
    <x v="1"/>
    <x v="0"/>
    <x v="9"/>
    <s v="Wrap Bag"/>
    <s v="Prang Drawing Pencil Set"/>
    <n v="0.45"/>
    <x v="2"/>
    <x v="5"/>
    <s v="Frankfort"/>
    <n v="46041"/>
    <x v="931"/>
    <d v="2010-06-26T00:00:00"/>
    <n v="6.9719999999999995"/>
    <n v="15"/>
    <n v="43.13"/>
    <n v="91053"/>
    <s v="June"/>
    <n v="2010"/>
    <x v="1"/>
  </r>
  <r>
    <n v="1949"/>
    <n v="24574"/>
    <s v="Medium"/>
    <n v="0.01"/>
    <n v="7.28"/>
    <n v="11.15"/>
    <n v="721"/>
    <x v="1853"/>
    <x v="0"/>
    <x v="1"/>
    <x v="0"/>
    <x v="8"/>
    <s v="Small Box"/>
    <s v="Array® Parchment Paper, Assorted Colors"/>
    <n v="0.37"/>
    <x v="2"/>
    <x v="5"/>
    <s v="Frankfort"/>
    <n v="46041"/>
    <x v="1212"/>
    <d v="2010-10-13T00:00:00"/>
    <n v="-24.245999999999999"/>
    <n v="1"/>
    <n v="11.21"/>
    <n v="91054"/>
    <s v="October"/>
    <n v="2010"/>
    <x v="1"/>
  </r>
  <r>
    <n v="1950"/>
    <n v="25116"/>
    <s v="High"/>
    <n v="0.04"/>
    <n v="32.979999999999997"/>
    <n v="5.5"/>
    <n v="721"/>
    <x v="1853"/>
    <x v="0"/>
    <x v="1"/>
    <x v="2"/>
    <x v="11"/>
    <s v="Small Box"/>
    <s v="PC Concepts 116 Key Quantum 3000 Keyboard"/>
    <n v="0.75"/>
    <x v="2"/>
    <x v="5"/>
    <s v="Frankfort"/>
    <n v="46041"/>
    <x v="1123"/>
    <d v="2013-02-11T00:00:00"/>
    <n v="-130.88"/>
    <n v="5"/>
    <n v="159.68"/>
    <n v="91055"/>
    <s v="February"/>
    <n v="2013"/>
    <x v="1"/>
  </r>
  <r>
    <n v="3760"/>
    <n v="18227"/>
    <s v="Not Specified"/>
    <n v="7.0000000000000007E-2"/>
    <n v="2.16"/>
    <n v="6.05"/>
    <n v="1414"/>
    <x v="1854"/>
    <x v="0"/>
    <x v="1"/>
    <x v="0"/>
    <x v="0"/>
    <s v="Small Box"/>
    <s v="Peel &amp; Stick Add-On Corner Pockets"/>
    <n v="0.37"/>
    <x v="3"/>
    <x v="27"/>
    <s v="Hampton"/>
    <n v="3842"/>
    <x v="380"/>
    <d v="2013-02-14T00:00:00"/>
    <n v="-20.297499999999999"/>
    <n v="1"/>
    <n v="3.32"/>
    <n v="87095"/>
    <s v="February"/>
    <n v="2013"/>
    <x v="0"/>
  </r>
  <r>
    <n v="4231"/>
    <n v="20186"/>
    <s v="Critical"/>
    <n v="0.09"/>
    <n v="55.48"/>
    <n v="6.79"/>
    <n v="1592"/>
    <x v="1855"/>
    <x v="0"/>
    <x v="1"/>
    <x v="0"/>
    <x v="8"/>
    <s v="Small Box"/>
    <s v="Eaton Premium Continuous-Feed Paper, 25% Cotton, Letter Size, White, 1000 Shts/Box"/>
    <n v="0.37"/>
    <x v="3"/>
    <x v="32"/>
    <s v="Youngstown"/>
    <n v="44511"/>
    <x v="917"/>
    <d v="2011-03-22T00:00:00"/>
    <n v="144.69299999999998"/>
    <n v="4"/>
    <n v="209.7"/>
    <n v="86669"/>
    <s v="March"/>
    <n v="2011"/>
    <x v="0"/>
  </r>
  <r>
    <n v="4232"/>
    <n v="20561"/>
    <s v="Critical"/>
    <n v="7.0000000000000007E-2"/>
    <n v="10.98"/>
    <n v="3.99"/>
    <n v="1592"/>
    <x v="1855"/>
    <x v="0"/>
    <x v="1"/>
    <x v="0"/>
    <x v="10"/>
    <s v="Small Box"/>
    <s v="Staples Surge Protector 6 outlet"/>
    <n v="0.57999999999999996"/>
    <x v="3"/>
    <x v="32"/>
    <s v="Youngstown"/>
    <n v="44511"/>
    <x v="911"/>
    <d v="2012-05-01T00:00:00"/>
    <n v="-22.82"/>
    <n v="9"/>
    <n v="92.99"/>
    <n v="86673"/>
    <s v="April"/>
    <n v="2012"/>
    <x v="0"/>
  </r>
  <r>
    <n v="4233"/>
    <n v="20562"/>
    <s v="Critical"/>
    <n v="0.03"/>
    <n v="5.78"/>
    <n v="7.96"/>
    <n v="1592"/>
    <x v="1855"/>
    <x v="0"/>
    <x v="1"/>
    <x v="0"/>
    <x v="8"/>
    <s v="Small Box"/>
    <s v="Xerox 196"/>
    <n v="0.36"/>
    <x v="3"/>
    <x v="32"/>
    <s v="Youngstown"/>
    <n v="44511"/>
    <x v="911"/>
    <d v="2012-05-02T00:00:00"/>
    <n v="-96.22"/>
    <n v="6"/>
    <n v="37.159999999999997"/>
    <n v="86673"/>
    <s v="April"/>
    <n v="2012"/>
    <x v="1"/>
  </r>
  <r>
    <n v="4234"/>
    <n v="19143"/>
    <s v="High"/>
    <n v="0.05"/>
    <n v="20.99"/>
    <n v="2.5"/>
    <n v="1592"/>
    <x v="1855"/>
    <x v="1"/>
    <x v="0"/>
    <x v="2"/>
    <x v="3"/>
    <s v="Wrap Bag"/>
    <s v="Accessory37"/>
    <n v="0.81"/>
    <x v="3"/>
    <x v="32"/>
    <s v="Youngstown"/>
    <n v="44511"/>
    <x v="403"/>
    <d v="2012-09-07T00:00:00"/>
    <n v="-88.253"/>
    <n v="22"/>
    <n v="374.96"/>
    <n v="86675"/>
    <s v="September"/>
    <n v="2012"/>
    <x v="3"/>
  </r>
  <r>
    <n v="4235"/>
    <n v="22142"/>
    <s v="Medium"/>
    <n v="0.09"/>
    <n v="7.59"/>
    <n v="4"/>
    <n v="1592"/>
    <x v="1855"/>
    <x v="0"/>
    <x v="1"/>
    <x v="1"/>
    <x v="1"/>
    <s v="Wrap Bag"/>
    <s v="Master Giant Foot® Doorstop, Safety Yellow"/>
    <n v="0.42"/>
    <x v="3"/>
    <x v="32"/>
    <s v="Youngstown"/>
    <n v="44511"/>
    <x v="211"/>
    <d v="2012-11-19T00:00:00"/>
    <n v="37.334000000000003"/>
    <n v="26"/>
    <n v="188.43"/>
    <n v="86676"/>
    <s v="November"/>
    <n v="2012"/>
    <x v="0"/>
  </r>
  <r>
    <n v="5836"/>
    <n v="24348"/>
    <s v="High"/>
    <n v="0.01"/>
    <n v="28.99"/>
    <n v="8.59"/>
    <n v="2135"/>
    <x v="1856"/>
    <x v="0"/>
    <x v="0"/>
    <x v="2"/>
    <x v="3"/>
    <s v="Medium Box"/>
    <s v="SouthWestern Bell FA970 Digital Answering Machine with Time/Day Stamp"/>
    <n v="0.56000000000000005"/>
    <x v="0"/>
    <x v="46"/>
    <s v="Clovis"/>
    <n v="88101"/>
    <x v="1289"/>
    <d v="2010-08-07T00:00:00"/>
    <n v="196.52328"/>
    <n v="21"/>
    <n v="556.61"/>
    <n v="91583"/>
    <s v="August"/>
    <n v="2010"/>
    <x v="1"/>
  </r>
  <r>
    <n v="8742"/>
    <n v="18228"/>
    <s v="Not Specified"/>
    <n v="0"/>
    <n v="95.99"/>
    <n v="4.9000000000000004"/>
    <n v="3162"/>
    <x v="1857"/>
    <x v="0"/>
    <x v="1"/>
    <x v="2"/>
    <x v="3"/>
    <s v="Small Box"/>
    <s v="T60"/>
    <n v="0.56000000000000005"/>
    <x v="2"/>
    <x v="2"/>
    <s v="Pharr"/>
    <n v="78577"/>
    <x v="328"/>
    <d v="2012-06-18T00:00:00"/>
    <n v="179.7876"/>
    <n v="6"/>
    <n v="518.91999999999996"/>
    <n v="87100"/>
    <s v="June"/>
    <n v="2012"/>
    <x v="4"/>
  </r>
  <r>
    <n v="8743"/>
    <n v="18392"/>
    <s v="Low"/>
    <n v="0.1"/>
    <n v="260.98"/>
    <n v="41.91"/>
    <n v="3162"/>
    <x v="1857"/>
    <x v="2"/>
    <x v="1"/>
    <x v="1"/>
    <x v="13"/>
    <s v="Jumbo Box"/>
    <s v="Atlantic Metals Mobile 3-Shelf Bookcases, Custom Colors"/>
    <n v="0.59"/>
    <x v="2"/>
    <x v="2"/>
    <s v="Pharr"/>
    <n v="78577"/>
    <x v="532"/>
    <d v="2013-05-08T00:00:00"/>
    <n v="98.75"/>
    <n v="4"/>
    <n v="960.9"/>
    <n v="87103"/>
    <s v="April"/>
    <n v="2013"/>
    <x v="0"/>
  </r>
  <r>
    <n v="1733"/>
    <n v="23625"/>
    <s v="Medium"/>
    <n v="0.01"/>
    <n v="65.989999999999995"/>
    <n v="3.99"/>
    <n v="655"/>
    <x v="1858"/>
    <x v="1"/>
    <x v="2"/>
    <x v="2"/>
    <x v="3"/>
    <s v="Small Box"/>
    <s v="StarTAC 7760"/>
    <n v="0.59"/>
    <x v="3"/>
    <x v="19"/>
    <s v="West Scarborough"/>
    <n v="4070"/>
    <x v="621"/>
    <d v="2011-12-20T00:00:00"/>
    <n v="337.28399999999999"/>
    <n v="10"/>
    <n v="588.86"/>
    <n v="91215"/>
    <s v="December"/>
    <n v="2011"/>
    <x v="1"/>
  </r>
  <r>
    <n v="2910"/>
    <n v="19726"/>
    <s v="Not Specified"/>
    <n v="0.09"/>
    <n v="7.98"/>
    <n v="6.5"/>
    <n v="1116"/>
    <x v="1859"/>
    <x v="0"/>
    <x v="0"/>
    <x v="0"/>
    <x v="2"/>
    <s v="Medium Box"/>
    <s v="Iris Project Case"/>
    <n v="0.59"/>
    <x v="0"/>
    <x v="38"/>
    <s v="Tempe"/>
    <n v="85281"/>
    <x v="9"/>
    <d v="2013-02-20T00:00:00"/>
    <n v="-142.86000000000001"/>
    <n v="10"/>
    <n v="78.69"/>
    <n v="86781"/>
    <s v="February"/>
    <n v="2013"/>
    <x v="0"/>
  </r>
  <r>
    <n v="2911"/>
    <n v="19944"/>
    <s v="High"/>
    <n v="0.04"/>
    <n v="4.4800000000000004"/>
    <n v="49"/>
    <n v="1116"/>
    <x v="1859"/>
    <x v="0"/>
    <x v="0"/>
    <x v="0"/>
    <x v="10"/>
    <s v="Large Box"/>
    <s v="Hoover Portapower™ Portable Vacuum"/>
    <n v="0.6"/>
    <x v="0"/>
    <x v="38"/>
    <s v="Tempe"/>
    <n v="85281"/>
    <x v="1000"/>
    <d v="2013-07-10T00:00:00"/>
    <n v="-1637.71488"/>
    <n v="14"/>
    <n v="79.010000000000005"/>
    <n v="86785"/>
    <s v="July"/>
    <n v="2013"/>
    <x v="1"/>
  </r>
  <r>
    <n v="2912"/>
    <n v="19945"/>
    <s v="High"/>
    <n v="0"/>
    <n v="22.84"/>
    <n v="11.54"/>
    <n v="1116"/>
    <x v="1859"/>
    <x v="0"/>
    <x v="0"/>
    <x v="0"/>
    <x v="8"/>
    <s v="Small Box"/>
    <s v="Xerox 1964"/>
    <n v="0.39"/>
    <x v="0"/>
    <x v="38"/>
    <s v="Tempe"/>
    <n v="85281"/>
    <x v="1000"/>
    <d v="2013-07-09T00:00:00"/>
    <n v="187.81056000000001"/>
    <n v="17"/>
    <n v="423.35"/>
    <n v="86785"/>
    <s v="July"/>
    <n v="2013"/>
    <x v="4"/>
  </r>
  <r>
    <n v="2913"/>
    <n v="19946"/>
    <s v="High"/>
    <n v="0.04"/>
    <n v="225.02"/>
    <n v="28.66"/>
    <n v="1116"/>
    <x v="1859"/>
    <x v="2"/>
    <x v="0"/>
    <x v="0"/>
    <x v="2"/>
    <s v="Jumbo Drum"/>
    <s v="Tennsco Double-Tier Lockers"/>
    <n v="0.72"/>
    <x v="0"/>
    <x v="38"/>
    <s v="Tempe"/>
    <n v="85281"/>
    <x v="1000"/>
    <d v="2013-07-10T00:00:00"/>
    <n v="603.35039999999992"/>
    <n v="9"/>
    <n v="2050.9299999999998"/>
    <n v="86785"/>
    <s v="July"/>
    <n v="2013"/>
    <x v="1"/>
  </r>
  <r>
    <n v="2914"/>
    <n v="18601"/>
    <s v="Critical"/>
    <n v="0.04"/>
    <n v="9.7799999999999994"/>
    <n v="5.76"/>
    <n v="1116"/>
    <x v="1859"/>
    <x v="0"/>
    <x v="2"/>
    <x v="0"/>
    <x v="5"/>
    <s v="Small Box"/>
    <s v="Staples #10 Laser &amp; Inkjet Envelopes, 4 1/8&quot; x 9 1/2&quot;, 100/Box"/>
    <n v="0.35"/>
    <x v="0"/>
    <x v="38"/>
    <s v="Tempe"/>
    <n v="85281"/>
    <x v="1040"/>
    <d v="2013-08-23T00:00:00"/>
    <n v="-2.8959200000000003"/>
    <n v="6"/>
    <n v="61.47"/>
    <n v="86786"/>
    <s v="August"/>
    <n v="2013"/>
    <x v="1"/>
  </r>
  <r>
    <n v="2915"/>
    <n v="18602"/>
    <s v="Critical"/>
    <n v="0"/>
    <n v="9.48"/>
    <n v="7.29"/>
    <n v="1116"/>
    <x v="1859"/>
    <x v="0"/>
    <x v="2"/>
    <x v="1"/>
    <x v="1"/>
    <s v="Small Pack"/>
    <s v="DAX Two-Tone Rosewood/Black Document Frame, Desktop, 5 x 7"/>
    <n v="0.45"/>
    <x v="0"/>
    <x v="38"/>
    <s v="Tempe"/>
    <n v="85281"/>
    <x v="1040"/>
    <d v="2013-08-21T00:00:00"/>
    <n v="-7.3436800000000009"/>
    <n v="2"/>
    <n v="23.93"/>
    <n v="86786"/>
    <s v="August"/>
    <n v="2013"/>
    <x v="4"/>
  </r>
  <r>
    <n v="2916"/>
    <n v="18603"/>
    <s v="Critical"/>
    <n v="0.05"/>
    <n v="110.99"/>
    <n v="8.99"/>
    <n v="1116"/>
    <x v="1859"/>
    <x v="0"/>
    <x v="2"/>
    <x v="2"/>
    <x v="3"/>
    <s v="Small Box"/>
    <s v="LX 677"/>
    <n v="0.56999999999999995"/>
    <x v="0"/>
    <x v="38"/>
    <s v="Tempe"/>
    <n v="85281"/>
    <x v="1040"/>
    <d v="2013-08-22T00:00:00"/>
    <n v="1236.3625439999998"/>
    <n v="20"/>
    <n v="1850.18"/>
    <n v="86786"/>
    <s v="August"/>
    <n v="2013"/>
    <x v="3"/>
  </r>
  <r>
    <n v="1319"/>
    <n v="23187"/>
    <s v="Low"/>
    <n v="0.1"/>
    <n v="210.55"/>
    <n v="9.99"/>
    <n v="514"/>
    <x v="1860"/>
    <x v="0"/>
    <x v="2"/>
    <x v="0"/>
    <x v="2"/>
    <s v="Small Box"/>
    <s v="24 Capacity Maxi Data Binder Racks, Pearl"/>
    <n v="0.6"/>
    <x v="2"/>
    <x v="2"/>
    <s v="Mineral Wells"/>
    <n v="76067"/>
    <x v="1025"/>
    <d v="2011-03-26T00:00:00"/>
    <n v="1077.3935999999999"/>
    <n v="8"/>
    <n v="1561.44"/>
    <n v="90060"/>
    <s v="March"/>
    <n v="2011"/>
    <x v="0"/>
  </r>
  <r>
    <n v="1320"/>
    <n v="21527"/>
    <s v="Low"/>
    <n v="0.06"/>
    <n v="39.979999999999997"/>
    <n v="9.83"/>
    <n v="514"/>
    <x v="1860"/>
    <x v="0"/>
    <x v="2"/>
    <x v="0"/>
    <x v="5"/>
    <s v="Small Box"/>
    <s v="Blue String-Tie &amp; Button Interoffice Envelopes, 10 x 13"/>
    <n v="0.4"/>
    <x v="2"/>
    <x v="2"/>
    <s v="Mineral Wells"/>
    <n v="76067"/>
    <x v="1324"/>
    <d v="2012-01-30T00:00:00"/>
    <n v="112.70800000000001"/>
    <n v="5"/>
    <n v="192.52"/>
    <n v="90063"/>
    <s v="January"/>
    <n v="2012"/>
    <x v="3"/>
  </r>
  <r>
    <n v="1321"/>
    <n v="21528"/>
    <s v="Low"/>
    <n v="0.08"/>
    <n v="115.99"/>
    <n v="56.14"/>
    <n v="514"/>
    <x v="1860"/>
    <x v="2"/>
    <x v="2"/>
    <x v="2"/>
    <x v="7"/>
    <s v="Jumbo Drum"/>
    <s v="Hewlett-Packard Deskjet 5550 Color Inkjet Printer"/>
    <n v="0.4"/>
    <x v="2"/>
    <x v="2"/>
    <s v="Mineral Wells"/>
    <n v="76067"/>
    <x v="1324"/>
    <d v="2012-01-25T00:00:00"/>
    <n v="-208.11130799999998"/>
    <n v="11"/>
    <n v="1200.6199999999999"/>
    <n v="90063"/>
    <s v="January"/>
    <n v="2012"/>
    <x v="5"/>
  </r>
  <r>
    <n v="1322"/>
    <n v="23824"/>
    <s v="Low"/>
    <n v="0"/>
    <n v="56.96"/>
    <n v="13.22"/>
    <n v="514"/>
    <x v="1860"/>
    <x v="1"/>
    <x v="2"/>
    <x v="0"/>
    <x v="10"/>
    <s v="Small Box"/>
    <s v="Conquest™ 14 Commercial Heavy-Duty Upright Vacuum, Collection System, Accessory Kit"/>
    <n v="0.56000000000000005"/>
    <x v="2"/>
    <x v="2"/>
    <s v="Mineral Wells"/>
    <n v="76067"/>
    <x v="547"/>
    <d v="2012-10-18T00:00:00"/>
    <n v="148.7824"/>
    <n v="10"/>
    <n v="582.42999999999995"/>
    <n v="90065"/>
    <s v="October"/>
    <n v="2012"/>
    <x v="4"/>
  </r>
  <r>
    <n v="1323"/>
    <n v="24888"/>
    <s v="Critical"/>
    <n v="0.03"/>
    <n v="27.48"/>
    <n v="4"/>
    <n v="514"/>
    <x v="1860"/>
    <x v="0"/>
    <x v="2"/>
    <x v="2"/>
    <x v="11"/>
    <s v="Small Box"/>
    <s v="Belkin MediaBoard 104- Keyboard"/>
    <n v="0.75"/>
    <x v="2"/>
    <x v="2"/>
    <s v="Mineral Wells"/>
    <n v="76067"/>
    <x v="103"/>
    <d v="2013-09-05T00:00:00"/>
    <n v="-23.901600000000002"/>
    <n v="16"/>
    <n v="437.08"/>
    <n v="90068"/>
    <s v="September"/>
    <n v="2013"/>
    <x v="1"/>
  </r>
  <r>
    <n v="2615"/>
    <n v="25027"/>
    <s v="Medium"/>
    <n v="0.05"/>
    <n v="35.89"/>
    <n v="14.72"/>
    <n v="1018"/>
    <x v="1861"/>
    <x v="0"/>
    <x v="0"/>
    <x v="0"/>
    <x v="5"/>
    <s v="Small Box"/>
    <s v="Jet-Pak Recycled Peel 'N' Seal Padded Mailers"/>
    <n v="0.4"/>
    <x v="1"/>
    <x v="26"/>
    <s v="Cary"/>
    <n v="27511"/>
    <x v="431"/>
    <d v="2010-10-09T00:00:00"/>
    <n v="22.866"/>
    <n v="19"/>
    <n v="680.39"/>
    <n v="88391"/>
    <s v="October"/>
    <n v="2010"/>
    <x v="3"/>
  </r>
  <r>
    <n v="2616"/>
    <n v="25028"/>
    <s v="Medium"/>
    <n v="0"/>
    <n v="11.48"/>
    <n v="5.43"/>
    <n v="1018"/>
    <x v="1861"/>
    <x v="0"/>
    <x v="0"/>
    <x v="0"/>
    <x v="8"/>
    <s v="Small Box"/>
    <s v="Personal Creations™ Ink Jet Cards and Labels"/>
    <n v="0.36"/>
    <x v="1"/>
    <x v="26"/>
    <s v="Cary"/>
    <n v="27511"/>
    <x v="431"/>
    <d v="2010-10-08T00:00:00"/>
    <n v="115.72799999999999"/>
    <n v="6"/>
    <n v="75.52"/>
    <n v="88391"/>
    <s v="October"/>
    <n v="2010"/>
    <x v="4"/>
  </r>
  <r>
    <n v="2617"/>
    <n v="26372"/>
    <s v="Not Specified"/>
    <n v="0.08"/>
    <n v="11.7"/>
    <n v="5.63"/>
    <n v="1018"/>
    <x v="1861"/>
    <x v="0"/>
    <x v="0"/>
    <x v="0"/>
    <x v="0"/>
    <s v="Small Box"/>
    <s v="Fellowes Binding Cases"/>
    <n v="0.4"/>
    <x v="1"/>
    <x v="26"/>
    <s v="Cary"/>
    <n v="27511"/>
    <x v="427"/>
    <d v="2012-03-10T00:00:00"/>
    <n v="-317.02999999999997"/>
    <n v="3"/>
    <n v="34.67"/>
    <n v="88394"/>
    <s v="March"/>
    <n v="2012"/>
    <x v="5"/>
  </r>
  <r>
    <n v="2618"/>
    <n v="26373"/>
    <s v="Not Specified"/>
    <n v="0.02"/>
    <n v="30.98"/>
    <n v="6.5"/>
    <n v="1018"/>
    <x v="1861"/>
    <x v="0"/>
    <x v="0"/>
    <x v="2"/>
    <x v="11"/>
    <s v="Small Box"/>
    <s v="Belkin ErgoBoard™ Keyboard"/>
    <n v="0.64"/>
    <x v="1"/>
    <x v="26"/>
    <s v="Cary"/>
    <n v="27511"/>
    <x v="427"/>
    <d v="2012-03-09T00:00:00"/>
    <n v="-170.21199999999999"/>
    <n v="4"/>
    <n v="126.71"/>
    <n v="88394"/>
    <s v="March"/>
    <n v="2012"/>
    <x v="2"/>
  </r>
  <r>
    <n v="2619"/>
    <n v="24957"/>
    <s v="Medium"/>
    <n v="0.09"/>
    <n v="18.97"/>
    <n v="9.0299999999999994"/>
    <n v="1018"/>
    <x v="1861"/>
    <x v="1"/>
    <x v="0"/>
    <x v="0"/>
    <x v="8"/>
    <s v="Small Box"/>
    <s v="Computer Printout Paper with Letter-Trim Perforations"/>
    <n v="0.37"/>
    <x v="1"/>
    <x v="26"/>
    <s v="Cary"/>
    <n v="27511"/>
    <x v="227"/>
    <d v="2012-10-03T00:00:00"/>
    <n v="13.577999999999999"/>
    <n v="19"/>
    <n v="355.17"/>
    <n v="88397"/>
    <s v="October"/>
    <n v="2012"/>
    <x v="0"/>
  </r>
  <r>
    <n v="2620"/>
    <n v="26217"/>
    <s v="Low"/>
    <n v="0.03"/>
    <n v="2.08"/>
    <n v="1.49"/>
    <n v="1018"/>
    <x v="1861"/>
    <x v="0"/>
    <x v="0"/>
    <x v="0"/>
    <x v="0"/>
    <s v="Small Box"/>
    <s v="Round Ring Binders"/>
    <n v="0.38"/>
    <x v="1"/>
    <x v="26"/>
    <s v="Cary"/>
    <n v="27511"/>
    <x v="212"/>
    <d v="2012-12-05T00:00:00"/>
    <n v="68.411999999999992"/>
    <n v="4"/>
    <n v="8.92"/>
    <n v="88398"/>
    <s v="December"/>
    <n v="2012"/>
    <x v="1"/>
  </r>
  <r>
    <n v="2621"/>
    <n v="26218"/>
    <s v="Low"/>
    <n v="0"/>
    <n v="2.1800000000000002"/>
    <n v="7.09"/>
    <n v="1018"/>
    <x v="1861"/>
    <x v="0"/>
    <x v="0"/>
    <x v="0"/>
    <x v="8"/>
    <s v="Wrap Bag"/>
    <s v="Ampad® Evidence® Wirebond Steno Books, 6&quot; x 9&quot;"/>
    <n v="0.38"/>
    <x v="1"/>
    <x v="26"/>
    <s v="Cary"/>
    <n v="27511"/>
    <x v="212"/>
    <d v="2012-12-12T00:00:00"/>
    <n v="-114.646"/>
    <n v="9"/>
    <n v="23.56"/>
    <n v="88398"/>
    <s v="December"/>
    <n v="2012"/>
    <x v="4"/>
  </r>
  <r>
    <n v="16"/>
    <n v="22241"/>
    <s v="Critical"/>
    <n v="0.06"/>
    <n v="15.57"/>
    <n v="1.39"/>
    <n v="10"/>
    <x v="1862"/>
    <x v="0"/>
    <x v="0"/>
    <x v="0"/>
    <x v="5"/>
    <s v="Small Box"/>
    <s v="Park Ridge™ Embossed Executive Business Envelopes"/>
    <n v="0.38"/>
    <x v="3"/>
    <x v="6"/>
    <s v="Pennsauken"/>
    <n v="8109"/>
    <x v="597"/>
    <d v="2011-10-05T00:00:00"/>
    <n v="142.79549999999998"/>
    <n v="14"/>
    <n v="206.95"/>
    <n v="90195"/>
    <s v="October"/>
    <n v="2011"/>
    <x v="3"/>
  </r>
  <r>
    <n v="1964"/>
    <n v="21950"/>
    <s v="Not Specified"/>
    <n v="0.06"/>
    <n v="350.98"/>
    <n v="30"/>
    <n v="736"/>
    <x v="1863"/>
    <x v="2"/>
    <x v="2"/>
    <x v="1"/>
    <x v="15"/>
    <s v="Jumbo Drum"/>
    <s v="Office Star - Professional Matrix Back Chair with 2-to-1 Synchro Tilt and Mesh Fabric Seat"/>
    <n v="0.61"/>
    <x v="3"/>
    <x v="27"/>
    <s v="Salem"/>
    <n v="3079"/>
    <x v="1082"/>
    <d v="2010-06-17T00:00:00"/>
    <n v="797.85599999999999"/>
    <n v="6"/>
    <n v="2011.32"/>
    <n v="90361"/>
    <s v="June"/>
    <n v="2010"/>
    <x v="3"/>
  </r>
  <r>
    <n v="2183"/>
    <n v="23323"/>
    <s v="Not Specified"/>
    <n v="0.08"/>
    <n v="15.98"/>
    <n v="4"/>
    <n v="834"/>
    <x v="1864"/>
    <x v="0"/>
    <x v="1"/>
    <x v="2"/>
    <x v="11"/>
    <s v="Small Box"/>
    <s v="Logitech Access Keyboard"/>
    <n v="0.37"/>
    <x v="3"/>
    <x v="12"/>
    <s v="East Haven"/>
    <n v="6512"/>
    <x v="198"/>
    <d v="2013-07-28T00:00:00"/>
    <n v="83.329920000000001"/>
    <n v="11"/>
    <n v="166.42"/>
    <n v="89774"/>
    <s v="July"/>
    <n v="2013"/>
    <x v="5"/>
  </r>
  <r>
    <n v="5498"/>
    <n v="20653"/>
    <s v="Medium"/>
    <n v="0.1"/>
    <n v="8.75"/>
    <n v="8.5399999999999991"/>
    <n v="2029"/>
    <x v="1865"/>
    <x v="0"/>
    <x v="1"/>
    <x v="1"/>
    <x v="1"/>
    <s v="Small Pack"/>
    <s v="Eldon® 400 Class™ Desk Accessories, Black Carbon"/>
    <n v="0.43"/>
    <x v="2"/>
    <x v="2"/>
    <s v="Grapevine"/>
    <n v="76051"/>
    <x v="801"/>
    <d v="2013-09-19T00:00:00"/>
    <n v="-74.289999999999992"/>
    <n v="14"/>
    <n v="121.29"/>
    <n v="91061"/>
    <s v="September"/>
    <n v="2013"/>
    <x v="0"/>
  </r>
  <r>
    <n v="2993"/>
    <n v="23860"/>
    <s v="Medium"/>
    <n v="0.06"/>
    <n v="6.37"/>
    <n v="5.19"/>
    <n v="1132"/>
    <x v="1866"/>
    <x v="0"/>
    <x v="1"/>
    <x v="0"/>
    <x v="0"/>
    <s v="Small Box"/>
    <s v="C-Line Peel &amp; Stick Add-On Filing Pockets, 8-3/4 x 5-1/8, 10/Pack"/>
    <n v="0.38"/>
    <x v="2"/>
    <x v="2"/>
    <s v="Euless"/>
    <n v="76039"/>
    <x v="1309"/>
    <d v="2010-02-11T00:00:00"/>
    <n v="-48.219499999999996"/>
    <n v="6"/>
    <n v="37.700000000000003"/>
    <n v="88101"/>
    <s v="February"/>
    <n v="2010"/>
    <x v="3"/>
  </r>
  <r>
    <n v="2994"/>
    <n v="22501"/>
    <s v="Low"/>
    <n v="0.04"/>
    <n v="8.6"/>
    <n v="6.19"/>
    <n v="1132"/>
    <x v="1866"/>
    <x v="0"/>
    <x v="0"/>
    <x v="0"/>
    <x v="0"/>
    <s v="Small Box"/>
    <s v="Avery Printable Repositionable Plastic Tabs"/>
    <n v="0.38"/>
    <x v="2"/>
    <x v="2"/>
    <s v="Euless"/>
    <n v="76039"/>
    <x v="1181"/>
    <d v="2010-02-23T00:00:00"/>
    <n v="-63.813500000000005"/>
    <n v="9"/>
    <n v="75.81"/>
    <n v="88102"/>
    <s v="February"/>
    <n v="2010"/>
    <x v="1"/>
  </r>
  <r>
    <n v="2995"/>
    <n v="22502"/>
    <s v="Low"/>
    <n v="7.0000000000000007E-2"/>
    <n v="699.99"/>
    <n v="24.49"/>
    <n v="1132"/>
    <x v="1866"/>
    <x v="0"/>
    <x v="0"/>
    <x v="2"/>
    <x v="14"/>
    <s v="Large Box"/>
    <s v="Canon Imageclass D680 Copier / Fax"/>
    <n v="0.54"/>
    <x v="2"/>
    <x v="2"/>
    <s v="Euless"/>
    <n v="76039"/>
    <x v="1181"/>
    <d v="2010-02-20T00:00:00"/>
    <n v="325.29000000000002"/>
    <n v="4"/>
    <n v="2630"/>
    <n v="88102"/>
    <s v="February"/>
    <n v="2010"/>
    <x v="0"/>
  </r>
  <r>
    <n v="2996"/>
    <n v="23568"/>
    <s v="Low"/>
    <n v="0.03"/>
    <n v="30.98"/>
    <n v="6.5"/>
    <n v="1132"/>
    <x v="1866"/>
    <x v="0"/>
    <x v="1"/>
    <x v="2"/>
    <x v="11"/>
    <s v="Small Box"/>
    <s v="Logitech Internet Navigator Keyboard"/>
    <n v="0.79"/>
    <x v="2"/>
    <x v="2"/>
    <s v="Euless"/>
    <n v="76039"/>
    <x v="1302"/>
    <d v="2010-06-17T00:00:00"/>
    <n v="-115.35999999999999"/>
    <n v="11"/>
    <n v="333.02"/>
    <n v="88104"/>
    <s v="June"/>
    <n v="2010"/>
    <x v="1"/>
  </r>
  <r>
    <n v="9082"/>
    <n v="26141"/>
    <s v="High"/>
    <n v="0.05"/>
    <n v="19.23"/>
    <n v="6.15"/>
    <n v="3284"/>
    <x v="1867"/>
    <x v="1"/>
    <x v="1"/>
    <x v="1"/>
    <x v="1"/>
    <s v="Small Pack"/>
    <s v="Executive Impressions 13&quot; Clairmont Wall Clock"/>
    <n v="0.44"/>
    <x v="1"/>
    <x v="8"/>
    <s v="Kissimmee"/>
    <n v="34741"/>
    <x v="201"/>
    <d v="2010-02-22T00:00:00"/>
    <n v="-2133.2780000000002"/>
    <n v="6"/>
    <n v="119.78"/>
    <n v="90751"/>
    <s v="February"/>
    <n v="2010"/>
    <x v="3"/>
  </r>
  <r>
    <n v="9083"/>
    <n v="25118"/>
    <s v="Not Specified"/>
    <n v="0.1"/>
    <n v="387.99"/>
    <n v="19.989999999999998"/>
    <n v="3284"/>
    <x v="1867"/>
    <x v="0"/>
    <x v="2"/>
    <x v="0"/>
    <x v="0"/>
    <s v="Small Box"/>
    <s v="Fellowes PB300 Plastic Comb Binding Machine"/>
    <n v="0.38"/>
    <x v="1"/>
    <x v="8"/>
    <s v="Kissimmee"/>
    <n v="34741"/>
    <x v="582"/>
    <d v="2012-03-14T00:00:00"/>
    <n v="179.59799999999998"/>
    <n v="6"/>
    <n v="2262.7600000000002"/>
    <n v="90754"/>
    <s v="March"/>
    <n v="2012"/>
    <x v="0"/>
  </r>
  <r>
    <n v="9084"/>
    <n v="25193"/>
    <s v="Not Specified"/>
    <n v="0.03"/>
    <n v="3.75"/>
    <n v="7.5"/>
    <n v="3284"/>
    <x v="1867"/>
    <x v="0"/>
    <x v="2"/>
    <x v="0"/>
    <x v="4"/>
    <s v="Small Box"/>
    <s v="Smead Alpha-Z Color-Coded Name Labels First Letter Starter Set"/>
    <n v="0.37"/>
    <x v="1"/>
    <x v="8"/>
    <s v="Kissimmee"/>
    <n v="34741"/>
    <x v="1363"/>
    <d v="2012-08-26T00:00:00"/>
    <n v="155.17439999999999"/>
    <n v="22"/>
    <n v="83.78"/>
    <n v="90756"/>
    <s v="August"/>
    <n v="2012"/>
    <x v="1"/>
  </r>
  <r>
    <n v="9085"/>
    <n v="24051"/>
    <s v="Medium"/>
    <n v="0.01"/>
    <n v="9.7799999999999994"/>
    <n v="5.76"/>
    <n v="3284"/>
    <x v="1867"/>
    <x v="0"/>
    <x v="2"/>
    <x v="0"/>
    <x v="5"/>
    <s v="Small Box"/>
    <s v="Staples #10 Laser &amp; Inkjet Envelopes, 4 1/8&quot; x 9 1/2&quot;, 100/Box"/>
    <n v="0.35"/>
    <x v="1"/>
    <x v="8"/>
    <s v="Kissimmee"/>
    <n v="34741"/>
    <x v="1065"/>
    <d v="2013-06-11T00:00:00"/>
    <n v="661.1400000000001"/>
    <n v="1"/>
    <n v="11.89"/>
    <n v="90761"/>
    <s v="June"/>
    <n v="2013"/>
    <x v="1"/>
  </r>
  <r>
    <n v="9086"/>
    <n v="24052"/>
    <s v="Medium"/>
    <n v="0.04"/>
    <n v="21.38"/>
    <n v="8.99"/>
    <n v="3284"/>
    <x v="1867"/>
    <x v="0"/>
    <x v="2"/>
    <x v="0"/>
    <x v="9"/>
    <s v="Small Pack"/>
    <s v="Boston 1730 StandUp Electric Pencil Sharpener"/>
    <n v="0.59"/>
    <x v="1"/>
    <x v="8"/>
    <s v="Kissimmee"/>
    <n v="34741"/>
    <x v="1065"/>
    <d v="2013-06-12T00:00:00"/>
    <n v="-606.6062002000001"/>
    <n v="4"/>
    <n v="85.37"/>
    <n v="90761"/>
    <s v="June"/>
    <n v="2013"/>
    <x v="1"/>
  </r>
  <r>
    <n v="9087"/>
    <n v="24053"/>
    <s v="Medium"/>
    <n v="0.01"/>
    <n v="145.97999999999999"/>
    <n v="51.92"/>
    <n v="3284"/>
    <x v="1867"/>
    <x v="2"/>
    <x v="2"/>
    <x v="1"/>
    <x v="6"/>
    <s v="Jumbo Box"/>
    <s v="Bevis Rectangular Conference Tables"/>
    <n v="0.69"/>
    <x v="1"/>
    <x v="8"/>
    <s v="Kissimmee"/>
    <n v="34741"/>
    <x v="1065"/>
    <d v="2013-06-12T00:00:00"/>
    <n v="176.52599999999998"/>
    <n v="1"/>
    <n v="166.16"/>
    <n v="90761"/>
    <s v="June"/>
    <n v="2013"/>
    <x v="1"/>
  </r>
  <r>
    <n v="6288"/>
    <n v="24608"/>
    <s v="Low"/>
    <n v="0.08"/>
    <n v="16.989999999999998"/>
    <n v="8.99"/>
    <n v="2314"/>
    <x v="1868"/>
    <x v="1"/>
    <x v="3"/>
    <x v="0"/>
    <x v="9"/>
    <s v="Small Pack"/>
    <s v="Berol Giant Pencil Sharpener"/>
    <n v="0.56000000000000005"/>
    <x v="3"/>
    <x v="6"/>
    <s v="Cherry Hill"/>
    <n v="8002"/>
    <x v="638"/>
    <d v="2013-05-17T00:00:00"/>
    <n v="-97.21"/>
    <n v="11"/>
    <n v="183.67"/>
    <n v="90565"/>
    <s v="May"/>
    <n v="2013"/>
    <x v="5"/>
  </r>
  <r>
    <n v="3940"/>
    <n v="25544"/>
    <s v="Not Specified"/>
    <n v="7.0000000000000007E-2"/>
    <n v="8.9499999999999993"/>
    <n v="2.0099999999999998"/>
    <n v="1482"/>
    <x v="1869"/>
    <x v="0"/>
    <x v="1"/>
    <x v="0"/>
    <x v="8"/>
    <s v="Wrap Bag"/>
    <s v="Recycled Desk Saver Line &quot;While You Were Out&quot; Book, 5 1/2&quot; X 4&quot;"/>
    <n v="0.39"/>
    <x v="2"/>
    <x v="24"/>
    <s v="Bay City"/>
    <n v="48708"/>
    <x v="18"/>
    <d v="2010-03-28T00:00:00"/>
    <n v="53.067899999999995"/>
    <n v="9"/>
    <n v="76.91"/>
    <n v="91362"/>
    <s v="March"/>
    <n v="2010"/>
    <x v="0"/>
  </r>
  <r>
    <n v="3941"/>
    <n v="22745"/>
    <s v="Not Specified"/>
    <n v="0.05"/>
    <n v="9.65"/>
    <n v="6.22"/>
    <n v="1482"/>
    <x v="1869"/>
    <x v="0"/>
    <x v="1"/>
    <x v="1"/>
    <x v="1"/>
    <s v="Small Box"/>
    <s v="Eldon Expressions™ Desk Accessory, Wood Pencil Holder, Oak"/>
    <n v="0.55000000000000004"/>
    <x v="2"/>
    <x v="24"/>
    <s v="Bay City"/>
    <n v="48708"/>
    <x v="966"/>
    <d v="2010-08-29T00:00:00"/>
    <n v="-14.6432"/>
    <n v="15"/>
    <n v="151.34"/>
    <n v="91363"/>
    <s v="August"/>
    <n v="2010"/>
    <x v="3"/>
  </r>
  <r>
    <n v="3942"/>
    <n v="21757"/>
    <s v="High"/>
    <n v="7.0000000000000007E-2"/>
    <n v="1.7"/>
    <n v="1.99"/>
    <n v="1482"/>
    <x v="1869"/>
    <x v="0"/>
    <x v="1"/>
    <x v="2"/>
    <x v="11"/>
    <s v="Small Pack"/>
    <s v="BASF Silver 74 Minute CD-R"/>
    <n v="0.51"/>
    <x v="2"/>
    <x v="24"/>
    <s v="Bay City"/>
    <n v="48708"/>
    <x v="1294"/>
    <d v="2012-07-26T00:00:00"/>
    <n v="-58.87"/>
    <n v="15"/>
    <n v="25.1"/>
    <n v="91364"/>
    <s v="July"/>
    <n v="2012"/>
    <x v="0"/>
  </r>
  <r>
    <n v="1220"/>
    <n v="979"/>
    <s v="Medium"/>
    <n v="0.01"/>
    <n v="280.98"/>
    <n v="57"/>
    <n v="478"/>
    <x v="1870"/>
    <x v="2"/>
    <x v="3"/>
    <x v="1"/>
    <x v="15"/>
    <s v="Jumbo Drum"/>
    <s v="Hon 2090 “Pillow Soft” Series Mid Back Swivel/Tilt Chairs"/>
    <n v="0.78"/>
    <x v="3"/>
    <x v="15"/>
    <s v="New York City"/>
    <n v="10177"/>
    <x v="1333"/>
    <d v="2011-02-09T00:00:00"/>
    <n v="-416.7"/>
    <n v="44"/>
    <n v="12296.49"/>
    <n v="7079"/>
    <s v="February"/>
    <n v="2011"/>
    <x v="1"/>
  </r>
  <r>
    <n v="1221"/>
    <n v="980"/>
    <s v="Medium"/>
    <n v="0.03"/>
    <n v="6.48"/>
    <n v="5.94"/>
    <n v="478"/>
    <x v="1870"/>
    <x v="0"/>
    <x v="3"/>
    <x v="0"/>
    <x v="8"/>
    <s v="Small Box"/>
    <s v="Eureka Recycled Copy Paper 8 1/2&quot; x 11&quot;, Ream"/>
    <n v="0.37"/>
    <x v="3"/>
    <x v="15"/>
    <s v="New York City"/>
    <n v="10177"/>
    <x v="1333"/>
    <d v="2011-02-10T00:00:00"/>
    <n v="-34.909999999999997"/>
    <n v="18"/>
    <n v="128.13"/>
    <n v="7079"/>
    <s v="February"/>
    <n v="2011"/>
    <x v="1"/>
  </r>
  <r>
    <n v="1222"/>
    <n v="6109"/>
    <s v="Medium"/>
    <n v="0.03"/>
    <n v="2.6"/>
    <n v="2.4"/>
    <n v="478"/>
    <x v="1870"/>
    <x v="0"/>
    <x v="3"/>
    <x v="0"/>
    <x v="9"/>
    <s v="Wrap Bag"/>
    <s v="12 Colored Short Pencils"/>
    <n v="0.57999999999999996"/>
    <x v="3"/>
    <x v="15"/>
    <s v="New York City"/>
    <n v="10177"/>
    <x v="1095"/>
    <d v="2011-03-04T00:00:00"/>
    <n v="-5.27"/>
    <n v="2"/>
    <n v="7.75"/>
    <n v="43271"/>
    <s v="March"/>
    <n v="2011"/>
    <x v="1"/>
  </r>
  <r>
    <n v="1223"/>
    <n v="6976"/>
    <s v="Critical"/>
    <n v="0.01"/>
    <n v="15.14"/>
    <n v="4.53"/>
    <n v="478"/>
    <x v="1870"/>
    <x v="0"/>
    <x v="3"/>
    <x v="0"/>
    <x v="2"/>
    <s v="Small Box"/>
    <s v="Eldon® Gobal File Keepers"/>
    <n v="0.81"/>
    <x v="3"/>
    <x v="15"/>
    <s v="New York City"/>
    <n v="10177"/>
    <x v="79"/>
    <d v="2011-08-25T00:00:00"/>
    <n v="-58.24"/>
    <n v="32"/>
    <n v="487.68"/>
    <n v="49831"/>
    <s v="August"/>
    <n v="2011"/>
    <x v="1"/>
  </r>
  <r>
    <n v="1224"/>
    <n v="7462"/>
    <s v="Critical"/>
    <n v="0.06"/>
    <n v="348.21"/>
    <n v="40.19"/>
    <n v="478"/>
    <x v="1870"/>
    <x v="2"/>
    <x v="0"/>
    <x v="1"/>
    <x v="6"/>
    <s v="Jumbo Box"/>
    <s v="Bretford CR4500 Series Slim Rectangular Table"/>
    <n v="0.62"/>
    <x v="3"/>
    <x v="15"/>
    <s v="New York City"/>
    <n v="10177"/>
    <x v="1192"/>
    <d v="2011-10-30T00:00:00"/>
    <n v="-113.11872000000002"/>
    <n v="13"/>
    <n v="4499.97"/>
    <n v="53248"/>
    <s v="October"/>
    <n v="2011"/>
    <x v="3"/>
  </r>
  <r>
    <n v="1225"/>
    <n v="370"/>
    <s v="Not Specified"/>
    <n v="0.04"/>
    <n v="2.61"/>
    <n v="0.5"/>
    <n v="478"/>
    <x v="1870"/>
    <x v="0"/>
    <x v="3"/>
    <x v="0"/>
    <x v="4"/>
    <s v="Small Box"/>
    <s v="Avery 494"/>
    <n v="0.39"/>
    <x v="3"/>
    <x v="15"/>
    <s v="New York City"/>
    <n v="10177"/>
    <x v="738"/>
    <d v="2011-11-19T00:00:00"/>
    <n v="8.34"/>
    <n v="41"/>
    <n v="108.55"/>
    <n v="2563"/>
    <s v="November"/>
    <n v="2011"/>
    <x v="1"/>
  </r>
  <r>
    <n v="1226"/>
    <n v="371"/>
    <s v="Not Specified"/>
    <n v="0.01"/>
    <n v="5.98"/>
    <n v="0.96"/>
    <n v="478"/>
    <x v="1870"/>
    <x v="0"/>
    <x v="3"/>
    <x v="0"/>
    <x v="9"/>
    <s v="Wrap Bag"/>
    <s v="Newell 315"/>
    <n v="0.6"/>
    <x v="3"/>
    <x v="15"/>
    <s v="New York City"/>
    <n v="10177"/>
    <x v="738"/>
    <d v="2011-11-19T00:00:00"/>
    <n v="46.01"/>
    <n v="112"/>
    <n v="706.11"/>
    <n v="2563"/>
    <s v="November"/>
    <n v="2011"/>
    <x v="1"/>
  </r>
  <r>
    <n v="1227"/>
    <n v="408"/>
    <s v="Not Specified"/>
    <n v="0"/>
    <n v="30.98"/>
    <n v="6.5"/>
    <n v="478"/>
    <x v="1870"/>
    <x v="0"/>
    <x v="3"/>
    <x v="2"/>
    <x v="11"/>
    <s v="Small Box"/>
    <s v="Belkin ErgoBoard™ Keyboard"/>
    <n v="0.64"/>
    <x v="3"/>
    <x v="15"/>
    <s v="New York City"/>
    <n v="10177"/>
    <x v="114"/>
    <d v="2011-11-26T00:00:00"/>
    <n v="45.37"/>
    <n v="85"/>
    <n v="2813.4"/>
    <n v="2759"/>
    <s v="November"/>
    <n v="2011"/>
    <x v="4"/>
  </r>
  <r>
    <n v="1228"/>
    <n v="7481"/>
    <s v="Critical"/>
    <n v="0.08"/>
    <n v="27.48"/>
    <n v="4"/>
    <n v="478"/>
    <x v="1870"/>
    <x v="0"/>
    <x v="3"/>
    <x v="2"/>
    <x v="11"/>
    <s v="Small Box"/>
    <s v="Belkin MediaBoard 104- Keyboard"/>
    <n v="0.75"/>
    <x v="3"/>
    <x v="15"/>
    <s v="New York City"/>
    <n v="10177"/>
    <x v="928"/>
    <d v="2012-11-30T00:00:00"/>
    <n v="-57.53"/>
    <n v="85"/>
    <n v="2269.98"/>
    <n v="53411"/>
    <s v="November"/>
    <n v="2012"/>
    <x v="5"/>
  </r>
  <r>
    <n v="1229"/>
    <n v="2064"/>
    <s v="Medium"/>
    <n v="0.04"/>
    <n v="44.43"/>
    <n v="46.59"/>
    <n v="478"/>
    <x v="1870"/>
    <x v="2"/>
    <x v="3"/>
    <x v="1"/>
    <x v="6"/>
    <s v="Jumbo Box"/>
    <s v="Hon 61000 Series Interactive Training Tables"/>
    <n v="0.67"/>
    <x v="3"/>
    <x v="15"/>
    <s v="New York City"/>
    <n v="10177"/>
    <x v="760"/>
    <d v="2013-03-15T00:00:00"/>
    <n v="33.988949999999996"/>
    <n v="43"/>
    <n v="2009.05"/>
    <n v="14784"/>
    <s v="March"/>
    <n v="2013"/>
    <x v="1"/>
  </r>
  <r>
    <n v="4913"/>
    <n v="23457"/>
    <s v="Not Specified"/>
    <n v="0"/>
    <n v="60.98"/>
    <n v="49"/>
    <n v="1817"/>
    <x v="1871"/>
    <x v="0"/>
    <x v="2"/>
    <x v="0"/>
    <x v="10"/>
    <s v="Large Box"/>
    <s v="Euro Pro Shark Stick Mini Vacuum"/>
    <n v="0.59"/>
    <x v="2"/>
    <x v="24"/>
    <s v="Clinton"/>
    <n v="49236"/>
    <x v="351"/>
    <d v="2012-09-26T00:00:00"/>
    <n v="-219.61"/>
    <n v="3"/>
    <n v="213.09"/>
    <n v="85996"/>
    <s v="September"/>
    <n v="2012"/>
    <x v="4"/>
  </r>
  <r>
    <n v="4914"/>
    <n v="23001"/>
    <s v="Medium"/>
    <n v="0.1"/>
    <n v="4.82"/>
    <n v="1.49"/>
    <n v="1817"/>
    <x v="1871"/>
    <x v="0"/>
    <x v="2"/>
    <x v="0"/>
    <x v="0"/>
    <s v="Small Box"/>
    <s v="Tuff Stuff™ Recycled Round Ring Binders"/>
    <n v="0.36"/>
    <x v="2"/>
    <x v="24"/>
    <s v="Clinton"/>
    <n v="49236"/>
    <x v="547"/>
    <d v="2012-10-11T00:00:00"/>
    <n v="3.5893799999999998"/>
    <n v="4"/>
    <n v="19.23"/>
    <n v="85997"/>
    <s v="October"/>
    <n v="2012"/>
    <x v="0"/>
  </r>
  <r>
    <n v="4915"/>
    <n v="23002"/>
    <s v="Medium"/>
    <n v="0.02"/>
    <n v="6.48"/>
    <n v="5.74"/>
    <n v="1817"/>
    <x v="1871"/>
    <x v="0"/>
    <x v="2"/>
    <x v="0"/>
    <x v="8"/>
    <s v="Small Box"/>
    <s v="Xerox 1994"/>
    <n v="0.37"/>
    <x v="2"/>
    <x v="24"/>
    <s v="Clinton"/>
    <n v="49236"/>
    <x v="547"/>
    <d v="2012-10-11T00:00:00"/>
    <n v="-45.759599999999999"/>
    <n v="12"/>
    <n v="83.53"/>
    <n v="85997"/>
    <s v="October"/>
    <n v="2012"/>
    <x v="2"/>
  </r>
  <r>
    <n v="4916"/>
    <n v="24621"/>
    <s v="Not Specified"/>
    <n v="7.0000000000000007E-2"/>
    <n v="18.649999999999999"/>
    <n v="3.77"/>
    <n v="1817"/>
    <x v="1871"/>
    <x v="0"/>
    <x v="2"/>
    <x v="1"/>
    <x v="1"/>
    <s v="Small Pack"/>
    <s v="3M Polarizing Light Filter Sleeves"/>
    <n v="0.39"/>
    <x v="2"/>
    <x v="24"/>
    <s v="Clinton"/>
    <n v="49236"/>
    <x v="618"/>
    <d v="2013-10-16T00:00:00"/>
    <n v="130.62389999999999"/>
    <n v="10"/>
    <n v="189.31"/>
    <n v="86001"/>
    <s v="October"/>
    <n v="2013"/>
    <x v="0"/>
  </r>
  <r>
    <n v="4742"/>
    <n v="25920"/>
    <s v="High"/>
    <n v="0"/>
    <n v="115.99"/>
    <n v="5.92"/>
    <n v="1764"/>
    <x v="1872"/>
    <x v="0"/>
    <x v="2"/>
    <x v="2"/>
    <x v="3"/>
    <s v="Small Box"/>
    <s v="8890"/>
    <n v="0.57999999999999996"/>
    <x v="1"/>
    <x v="8"/>
    <s v="Dunedin"/>
    <n v="34698"/>
    <x v="373"/>
    <d v="2010-07-22T00:00:00"/>
    <n v="-16.772000000000002"/>
    <n v="11"/>
    <n v="1160.42"/>
    <n v="89775"/>
    <s v="July"/>
    <n v="2010"/>
    <x v="4"/>
  </r>
  <r>
    <n v="4743"/>
    <n v="25608"/>
    <s v="High"/>
    <n v="0.06"/>
    <n v="19.98"/>
    <n v="10.49"/>
    <n v="1764"/>
    <x v="1872"/>
    <x v="0"/>
    <x v="2"/>
    <x v="1"/>
    <x v="1"/>
    <s v="Small Box"/>
    <s v="12-1/2 Diameter Round Wall Clock"/>
    <n v="0.49"/>
    <x v="1"/>
    <x v="8"/>
    <s v="Dunedin"/>
    <n v="34698"/>
    <x v="249"/>
    <d v="2010-09-03T00:00:00"/>
    <n v="514.17719999999997"/>
    <n v="5"/>
    <n v="103.37"/>
    <n v="89776"/>
    <s v="September"/>
    <n v="2010"/>
    <x v="3"/>
  </r>
  <r>
    <n v="4744"/>
    <n v="25609"/>
    <s v="High"/>
    <n v="0.08"/>
    <n v="1.76"/>
    <n v="4.8600000000000003"/>
    <n v="1764"/>
    <x v="1872"/>
    <x v="0"/>
    <x v="2"/>
    <x v="1"/>
    <x v="1"/>
    <s v="Small Box"/>
    <s v="Regeneration Desk Collection"/>
    <n v="0.41"/>
    <x v="1"/>
    <x v="8"/>
    <s v="Dunedin"/>
    <n v="34698"/>
    <x v="249"/>
    <d v="2010-09-02T00:00:00"/>
    <n v="235.65599999999998"/>
    <n v="23"/>
    <n v="40.22"/>
    <n v="89776"/>
    <s v="September"/>
    <n v="2010"/>
    <x v="5"/>
  </r>
  <r>
    <n v="597"/>
    <n v="25500"/>
    <s v="Medium"/>
    <n v="7.0000000000000007E-2"/>
    <n v="5.81"/>
    <n v="8.49"/>
    <n v="233"/>
    <x v="1873"/>
    <x v="0"/>
    <x v="3"/>
    <x v="0"/>
    <x v="0"/>
    <s v="Small Box"/>
    <s v="Fellowes Black Plastic Comb Bindings"/>
    <n v="0.39"/>
    <x v="2"/>
    <x v="11"/>
    <s v="Orland Park"/>
    <n v="60462"/>
    <x v="201"/>
    <d v="2010-02-22T00:00:00"/>
    <n v="-243.23649999999998"/>
    <n v="10"/>
    <n v="58.8"/>
    <n v="90237"/>
    <s v="February"/>
    <n v="2010"/>
    <x v="0"/>
  </r>
  <r>
    <n v="598"/>
    <n v="25501"/>
    <s v="Medium"/>
    <n v="0.04"/>
    <n v="9.65"/>
    <n v="6.22"/>
    <n v="233"/>
    <x v="1873"/>
    <x v="0"/>
    <x v="3"/>
    <x v="1"/>
    <x v="1"/>
    <s v="Small Box"/>
    <s v="Eldon Expressions™ Desk Accessory, Wood Pencil Holder, Oak"/>
    <n v="0.55000000000000004"/>
    <x v="2"/>
    <x v="11"/>
    <s v="Orland Park"/>
    <n v="60462"/>
    <x v="201"/>
    <d v="2010-02-21T00:00:00"/>
    <n v="-53.62"/>
    <n v="12"/>
    <n v="120.47"/>
    <n v="90237"/>
    <s v="February"/>
    <n v="2010"/>
    <x v="1"/>
  </r>
  <r>
    <n v="2835"/>
    <n v="20472"/>
    <s v="Medium"/>
    <n v="0.01"/>
    <n v="40.99"/>
    <n v="19.989999999999998"/>
    <n v="1097"/>
    <x v="1874"/>
    <x v="0"/>
    <x v="0"/>
    <x v="0"/>
    <x v="8"/>
    <s v="Small Box"/>
    <s v="White Dual Perf Computer Printout Paper, 2700 Sheets, 1 Part, Heavyweight, 20 lbs., 14 7/8 x 11"/>
    <n v="0.36"/>
    <x v="3"/>
    <x v="6"/>
    <s v="East Brunswick"/>
    <n v="8816"/>
    <x v="528"/>
    <d v="2013-09-12T00:00:00"/>
    <n v="158.54400000000001"/>
    <n v="15"/>
    <n v="643.76"/>
    <n v="89638"/>
    <s v="September"/>
    <n v="2013"/>
    <x v="1"/>
  </r>
  <r>
    <n v="3172"/>
    <n v="18838"/>
    <s v="Critical"/>
    <n v="0.06"/>
    <n v="6.48"/>
    <n v="6.35"/>
    <n v="1208"/>
    <x v="1875"/>
    <x v="0"/>
    <x v="0"/>
    <x v="0"/>
    <x v="8"/>
    <s v="Small Box"/>
    <s v="Xerox 200"/>
    <n v="0.37"/>
    <x v="0"/>
    <x v="0"/>
    <s v="Inglewood"/>
    <n v="90301"/>
    <x v="260"/>
    <d v="2011-04-08T00:00:00"/>
    <n v="-27.78"/>
    <n v="2"/>
    <n v="14.2"/>
    <n v="89124"/>
    <s v="April"/>
    <n v="2011"/>
    <x v="3"/>
  </r>
  <r>
    <n v="3173"/>
    <n v="20667"/>
    <s v="High"/>
    <n v="0.04"/>
    <n v="1.68"/>
    <n v="1.57"/>
    <n v="1208"/>
    <x v="1875"/>
    <x v="1"/>
    <x v="0"/>
    <x v="0"/>
    <x v="9"/>
    <s v="Wrap Bag"/>
    <s v="Newell 323"/>
    <n v="0.59"/>
    <x v="0"/>
    <x v="0"/>
    <s v="Inglewood"/>
    <n v="90301"/>
    <x v="660"/>
    <d v="2011-04-12T00:00:00"/>
    <n v="-37.76"/>
    <n v="11"/>
    <n v="19.37"/>
    <n v="89125"/>
    <s v="April"/>
    <n v="2011"/>
    <x v="1"/>
  </r>
  <r>
    <n v="3174"/>
    <n v="22837"/>
    <s v="Medium"/>
    <n v="0.02"/>
    <n v="4.71"/>
    <n v="0.7"/>
    <n v="1208"/>
    <x v="1875"/>
    <x v="0"/>
    <x v="0"/>
    <x v="0"/>
    <x v="12"/>
    <s v="Wrap Bag"/>
    <s v="Sterling Rubber Bands by Alliance"/>
    <n v="0.85"/>
    <x v="0"/>
    <x v="0"/>
    <s v="Inglewood"/>
    <n v="90301"/>
    <x v="29"/>
    <d v="2013-09-29T00:00:00"/>
    <n v="-2.9716"/>
    <n v="15"/>
    <n v="73.75"/>
    <n v="89127"/>
    <s v="September"/>
    <n v="2013"/>
    <x v="2"/>
  </r>
  <r>
    <n v="1519"/>
    <n v="22445"/>
    <s v="Low"/>
    <n v="0.09"/>
    <n v="76.72"/>
    <n v="19.95"/>
    <n v="583"/>
    <x v="1876"/>
    <x v="0"/>
    <x v="1"/>
    <x v="0"/>
    <x v="10"/>
    <s v="Large Box"/>
    <s v="Honeywell Enviracaire® Portable Air Cleaner for up to 8 x 10 Room"/>
    <n v="0.54"/>
    <x v="3"/>
    <x v="16"/>
    <s v="Walpole"/>
    <n v="2032"/>
    <x v="587"/>
    <d v="2011-03-18T00:00:00"/>
    <n v="455.42"/>
    <n v="11"/>
    <n v="834.63"/>
    <n v="88647"/>
    <s v="March"/>
    <n v="2011"/>
    <x v="0"/>
  </r>
  <r>
    <n v="6774"/>
    <n v="23983"/>
    <s v="Not Specified"/>
    <n v="0.04"/>
    <n v="3.08"/>
    <n v="0.99"/>
    <n v="2487"/>
    <x v="1877"/>
    <x v="0"/>
    <x v="3"/>
    <x v="0"/>
    <x v="4"/>
    <s v="Small Box"/>
    <s v="Avery 481"/>
    <n v="0.37"/>
    <x v="1"/>
    <x v="37"/>
    <s v="Tucker"/>
    <n v="30084"/>
    <x v="1308"/>
    <d v="2010-06-21T00:00:00"/>
    <n v="257.08319999999998"/>
    <n v="14"/>
    <n v="43.41"/>
    <n v="91415"/>
    <s v="June"/>
    <n v="2010"/>
    <x v="1"/>
  </r>
  <r>
    <n v="6775"/>
    <n v="23984"/>
    <s v="Not Specified"/>
    <n v="0.1"/>
    <n v="2.78"/>
    <n v="1.25"/>
    <n v="2487"/>
    <x v="1877"/>
    <x v="0"/>
    <x v="3"/>
    <x v="0"/>
    <x v="9"/>
    <s v="Wrap Bag"/>
    <s v="Newell 318"/>
    <n v="0.59"/>
    <x v="1"/>
    <x v="37"/>
    <s v="Tucker"/>
    <n v="30084"/>
    <x v="1308"/>
    <d v="2010-06-21T00:00:00"/>
    <n v="0.7854000000000001"/>
    <n v="18"/>
    <n v="46.42"/>
    <n v="91415"/>
    <s v="June"/>
    <n v="2010"/>
    <x v="0"/>
  </r>
  <r>
    <n v="6776"/>
    <n v="24476"/>
    <s v="Not Specified"/>
    <n v="0.02"/>
    <n v="136.97999999999999"/>
    <n v="24.49"/>
    <n v="2487"/>
    <x v="1877"/>
    <x v="1"/>
    <x v="3"/>
    <x v="1"/>
    <x v="1"/>
    <s v="Large Box"/>
    <s v="3M Polarizing Task Lamp with Clamp Arm, Light Gray"/>
    <n v="0.59"/>
    <x v="1"/>
    <x v="37"/>
    <s v="Tucker"/>
    <n v="30084"/>
    <x v="270"/>
    <d v="2010-12-03T00:00:00"/>
    <n v="88.56"/>
    <n v="8"/>
    <n v="1140.95"/>
    <n v="91417"/>
    <s v="December"/>
    <n v="2010"/>
    <x v="2"/>
  </r>
  <r>
    <n v="6777"/>
    <n v="25130"/>
    <s v="Medium"/>
    <n v="0.03"/>
    <n v="7.38"/>
    <n v="11.51"/>
    <n v="2487"/>
    <x v="1877"/>
    <x v="0"/>
    <x v="3"/>
    <x v="0"/>
    <x v="0"/>
    <s v="Small Box"/>
    <s v="GBC Plastic Binding Combs"/>
    <n v="0.36"/>
    <x v="1"/>
    <x v="37"/>
    <s v="Tucker"/>
    <n v="30084"/>
    <x v="486"/>
    <d v="2012-06-13T00:00:00"/>
    <n v="0.45600000000000041"/>
    <n v="10"/>
    <n v="78.53"/>
    <n v="91418"/>
    <s v="June"/>
    <n v="2012"/>
    <x v="1"/>
  </r>
  <r>
    <n v="6778"/>
    <n v="26131"/>
    <s v="Critical"/>
    <n v="0.01"/>
    <n v="25.98"/>
    <n v="14.36"/>
    <n v="2487"/>
    <x v="1877"/>
    <x v="2"/>
    <x v="3"/>
    <x v="1"/>
    <x v="15"/>
    <s v="Jumbo Drum"/>
    <s v="Global Stack Chair without Arms, Black"/>
    <n v="0.6"/>
    <x v="1"/>
    <x v="37"/>
    <s v="Tucker"/>
    <n v="30084"/>
    <x v="631"/>
    <d v="2013-03-29T00:00:00"/>
    <n v="32.945999999999998"/>
    <n v="2"/>
    <n v="57.26"/>
    <n v="91419"/>
    <s v="March"/>
    <n v="2013"/>
    <x v="1"/>
  </r>
  <r>
    <n v="6779"/>
    <n v="25794"/>
    <s v="Critical"/>
    <n v="0.08"/>
    <n v="218.75"/>
    <n v="69.64"/>
    <n v="2487"/>
    <x v="1877"/>
    <x v="2"/>
    <x v="3"/>
    <x v="1"/>
    <x v="6"/>
    <s v="Jumbo Box"/>
    <s v="BoxOffice By Design Rectangular and Half-Moon Meeting Room Tables"/>
    <n v="0.77"/>
    <x v="1"/>
    <x v="37"/>
    <s v="Tucker"/>
    <n v="30084"/>
    <x v="834"/>
    <d v="2013-08-29T00:00:00"/>
    <n v="-1961.6396800000002"/>
    <n v="16"/>
    <n v="2810.83"/>
    <n v="91420"/>
    <s v="August"/>
    <n v="2013"/>
    <x v="5"/>
  </r>
  <r>
    <n v="5013"/>
    <n v="19139"/>
    <s v="High"/>
    <n v="0.09"/>
    <n v="35.99"/>
    <n v="1.1000000000000001"/>
    <n v="1849"/>
    <x v="1878"/>
    <x v="0"/>
    <x v="2"/>
    <x v="2"/>
    <x v="3"/>
    <s v="Small Box"/>
    <s v="Accessory35"/>
    <n v="0.55000000000000004"/>
    <x v="1"/>
    <x v="21"/>
    <s v="Enterprise"/>
    <n v="36330"/>
    <x v="790"/>
    <d v="2010-04-03T00:00:00"/>
    <n v="19.350000000000001"/>
    <n v="8"/>
    <n v="222.71"/>
    <n v="89697"/>
    <s v="April"/>
    <n v="2010"/>
    <x v="0"/>
  </r>
  <r>
    <n v="5014"/>
    <n v="19140"/>
    <s v="High"/>
    <n v="0.01"/>
    <n v="125.99"/>
    <n v="2.5"/>
    <n v="1849"/>
    <x v="1878"/>
    <x v="0"/>
    <x v="2"/>
    <x v="2"/>
    <x v="3"/>
    <s v="Small Box"/>
    <s v="i2000"/>
    <n v="0.6"/>
    <x v="1"/>
    <x v="21"/>
    <s v="Enterprise"/>
    <n v="36330"/>
    <x v="790"/>
    <d v="2010-04-02T00:00:00"/>
    <n v="-967.83399999999995"/>
    <n v="2"/>
    <n v="220.52"/>
    <n v="89697"/>
    <s v="April"/>
    <n v="2010"/>
    <x v="1"/>
  </r>
  <r>
    <n v="5015"/>
    <n v="19458"/>
    <s v="Not Specified"/>
    <n v="0.1"/>
    <n v="243.98"/>
    <n v="43.32"/>
    <n v="1849"/>
    <x v="1878"/>
    <x v="2"/>
    <x v="2"/>
    <x v="1"/>
    <x v="15"/>
    <s v="Jumbo Drum"/>
    <s v="Hon Deluxe Fabric Upholstered Stacking Chairs, Rounded Back"/>
    <n v="0.55000000000000004"/>
    <x v="1"/>
    <x v="21"/>
    <s v="Enterprise"/>
    <n v="36330"/>
    <x v="1258"/>
    <d v="2011-05-15T00:00:00"/>
    <n v="-141.24600000000001"/>
    <n v="12"/>
    <n v="2861.53"/>
    <n v="89699"/>
    <s v="May"/>
    <n v="2011"/>
    <x v="0"/>
  </r>
  <r>
    <n v="5016"/>
    <n v="19459"/>
    <s v="Not Specified"/>
    <n v="0.04"/>
    <n v="25.38"/>
    <n v="8.99"/>
    <n v="1849"/>
    <x v="1878"/>
    <x v="0"/>
    <x v="2"/>
    <x v="1"/>
    <x v="1"/>
    <s v="Small Pack"/>
    <s v="Executive Impressions 13&quot; Chairman Wall Clock"/>
    <n v="0.5"/>
    <x v="1"/>
    <x v="21"/>
    <s v="Enterprise"/>
    <n v="36330"/>
    <x v="1258"/>
    <d v="2011-05-16T00:00:00"/>
    <n v="-41.188000000000002"/>
    <n v="13"/>
    <n v="329.49"/>
    <n v="89699"/>
    <s v="May"/>
    <n v="2011"/>
    <x v="1"/>
  </r>
  <r>
    <n v="8885"/>
    <n v="23186"/>
    <s v="Low"/>
    <n v="0.05"/>
    <n v="6.08"/>
    <n v="0.91"/>
    <n v="3213"/>
    <x v="1879"/>
    <x v="0"/>
    <x v="0"/>
    <x v="0"/>
    <x v="9"/>
    <s v="Wrap Bag"/>
    <s v="Zebra Zazzle Fluorescent Highlighters"/>
    <n v="0.51"/>
    <x v="3"/>
    <x v="15"/>
    <s v="Depew"/>
    <n v="14043"/>
    <x v="412"/>
    <d v="2013-07-31T00:00:00"/>
    <n v="7.8662400000000003"/>
    <n v="3"/>
    <n v="18.5"/>
    <n v="91563"/>
    <s v="July"/>
    <n v="2013"/>
    <x v="3"/>
  </r>
  <r>
    <n v="8886"/>
    <n v="24065"/>
    <s v="Critical"/>
    <n v="0.09"/>
    <n v="125.99"/>
    <n v="8.8000000000000007"/>
    <n v="3213"/>
    <x v="1879"/>
    <x v="0"/>
    <x v="0"/>
    <x v="2"/>
    <x v="3"/>
    <s v="Small Box"/>
    <s v="StarTAC 6500"/>
    <n v="0.59"/>
    <x v="3"/>
    <x v="15"/>
    <s v="Depew"/>
    <n v="14043"/>
    <x v="782"/>
    <d v="2013-09-18T00:00:00"/>
    <n v="178.68276"/>
    <n v="11"/>
    <n v="1157.75"/>
    <n v="91564"/>
    <s v="September"/>
    <n v="2013"/>
    <x v="0"/>
  </r>
  <r>
    <n v="6428"/>
    <n v="21582"/>
    <s v="Low"/>
    <n v="7.0000000000000007E-2"/>
    <n v="5.98"/>
    <n v="5.79"/>
    <n v="2369"/>
    <x v="1880"/>
    <x v="0"/>
    <x v="2"/>
    <x v="0"/>
    <x v="8"/>
    <s v="Small Box"/>
    <s v="Xerox 1903"/>
    <n v="0.36"/>
    <x v="1"/>
    <x v="8"/>
    <s v="Pembroke Pines"/>
    <n v="33024"/>
    <x v="1155"/>
    <d v="2010-01-15T00:00:00"/>
    <n v="-41.972700000000003"/>
    <n v="13"/>
    <n v="77.42"/>
    <n v="90408"/>
    <s v="January"/>
    <n v="2010"/>
    <x v="0"/>
  </r>
  <r>
    <n v="6429"/>
    <n v="21495"/>
    <s v="High"/>
    <n v="0.03"/>
    <n v="5.18"/>
    <n v="2.04"/>
    <n v="2369"/>
    <x v="1880"/>
    <x v="0"/>
    <x v="2"/>
    <x v="0"/>
    <x v="8"/>
    <s v="Wrap Bag"/>
    <s v="Array® Memo Cubes"/>
    <n v="0.36"/>
    <x v="1"/>
    <x v="8"/>
    <s v="Pembroke Pines"/>
    <n v="33024"/>
    <x v="962"/>
    <d v="2011-05-28T00:00:00"/>
    <n v="-43.007999999999996"/>
    <n v="16"/>
    <n v="83.56"/>
    <n v="90409"/>
    <s v="May"/>
    <n v="2011"/>
    <x v="1"/>
  </r>
  <r>
    <n v="6430"/>
    <n v="22027"/>
    <s v="Low"/>
    <n v="0.02"/>
    <n v="33.29"/>
    <n v="1.99"/>
    <n v="2369"/>
    <x v="1880"/>
    <x v="0"/>
    <x v="2"/>
    <x v="2"/>
    <x v="11"/>
    <s v="Small Pack"/>
    <s v="Verbatim 4.7GB DVD-R"/>
    <n v="0.41"/>
    <x v="1"/>
    <x v="8"/>
    <s v="Pembroke Pines"/>
    <n v="33024"/>
    <x v="835"/>
    <d v="2011-08-28T00:00:00"/>
    <n v="371.01599999999996"/>
    <n v="3"/>
    <n v="97.88"/>
    <n v="90410"/>
    <s v="August"/>
    <n v="2011"/>
    <x v="2"/>
  </r>
  <r>
    <n v="6431"/>
    <n v="20907"/>
    <s v="Low"/>
    <n v="0.01"/>
    <n v="22.24"/>
    <n v="1.99"/>
    <n v="2369"/>
    <x v="1880"/>
    <x v="0"/>
    <x v="2"/>
    <x v="2"/>
    <x v="11"/>
    <s v="Small Pack"/>
    <s v="Verbatim DVD-R, 3.95GB, SR, Mitsubishi Branded, Jewel"/>
    <n v="0.43"/>
    <x v="1"/>
    <x v="8"/>
    <s v="Pembroke Pines"/>
    <n v="33024"/>
    <x v="1014"/>
    <d v="2011-09-22T00:00:00"/>
    <n v="17.808"/>
    <n v="16"/>
    <n v="366.37"/>
    <n v="90411"/>
    <s v="September"/>
    <n v="2011"/>
    <x v="1"/>
  </r>
  <r>
    <n v="6432"/>
    <n v="20908"/>
    <s v="Low"/>
    <n v="0.04"/>
    <n v="54.74"/>
    <n v="14.83"/>
    <n v="2369"/>
    <x v="1880"/>
    <x v="0"/>
    <x v="2"/>
    <x v="1"/>
    <x v="1"/>
    <s v="Small Box"/>
    <s v="C-Line Cubicle Keepers Polyproplyene Holder w/Velcro® Back, 8-1/2x11, 25/Bx"/>
    <n v="0.54"/>
    <x v="1"/>
    <x v="8"/>
    <s v="Pembroke Pines"/>
    <n v="33024"/>
    <x v="1014"/>
    <d v="2011-09-25T00:00:00"/>
    <n v="-92.9131"/>
    <n v="10"/>
    <n v="542.75"/>
    <n v="90411"/>
    <s v="September"/>
    <n v="2011"/>
    <x v="1"/>
  </r>
  <r>
    <n v="6433"/>
    <n v="20916"/>
    <s v="Low"/>
    <n v="0"/>
    <n v="7.08"/>
    <n v="2.35"/>
    <n v="2369"/>
    <x v="1880"/>
    <x v="0"/>
    <x v="2"/>
    <x v="0"/>
    <x v="9"/>
    <s v="Wrap Bag"/>
    <s v="SANFORD Major Accent™ Highlighters"/>
    <n v="0.47"/>
    <x v="1"/>
    <x v="8"/>
    <s v="Pembroke Pines"/>
    <n v="33024"/>
    <x v="1110"/>
    <d v="2012-04-19T00:00:00"/>
    <n v="-99.945999999999998"/>
    <n v="14"/>
    <n v="107.72"/>
    <n v="90412"/>
    <s v="April"/>
    <n v="2012"/>
    <x v="4"/>
  </r>
  <r>
    <n v="6434"/>
    <n v="20917"/>
    <s v="Low"/>
    <n v="0"/>
    <n v="145.97999999999999"/>
    <n v="51.92"/>
    <n v="2369"/>
    <x v="1880"/>
    <x v="2"/>
    <x v="2"/>
    <x v="1"/>
    <x v="6"/>
    <s v="Jumbo Box"/>
    <s v="Bevis Rectangular Conference Tables"/>
    <n v="0.69"/>
    <x v="1"/>
    <x v="8"/>
    <s v="Pembroke Pines"/>
    <n v="33024"/>
    <x v="1110"/>
    <d v="2012-04-15T00:00:00"/>
    <n v="-318.14999999999998"/>
    <n v="13"/>
    <n v="1987.71"/>
    <n v="90412"/>
    <s v="April"/>
    <n v="2012"/>
    <x v="4"/>
  </r>
  <r>
    <n v="6904"/>
    <n v="21307"/>
    <s v="Medium"/>
    <n v="0.02"/>
    <n v="6.24"/>
    <n v="5.22"/>
    <n v="2535"/>
    <x v="1881"/>
    <x v="0"/>
    <x v="3"/>
    <x v="1"/>
    <x v="1"/>
    <s v="Small Box"/>
    <s v="Eldon Expressions Mahogany Wood Desk Collection"/>
    <n v="0.6"/>
    <x v="3"/>
    <x v="16"/>
    <s v="Needham"/>
    <n v="2492"/>
    <x v="802"/>
    <d v="2013-12-23T00:00:00"/>
    <n v="-35.27664"/>
    <n v="23"/>
    <n v="146.13"/>
    <n v="87461"/>
    <s v="December"/>
    <n v="2013"/>
    <x v="2"/>
  </r>
  <r>
    <n v="8544"/>
    <n v="21235"/>
    <s v="High"/>
    <n v="0.08"/>
    <n v="40.98"/>
    <n v="7.2"/>
    <n v="3096"/>
    <x v="1882"/>
    <x v="1"/>
    <x v="2"/>
    <x v="0"/>
    <x v="10"/>
    <s v="Small Box"/>
    <s v="Kensington 6 Outlet SmartSocket Surge Protector"/>
    <n v="0.6"/>
    <x v="3"/>
    <x v="32"/>
    <s v="Hilliard"/>
    <n v="43026"/>
    <x v="372"/>
    <d v="2010-05-25T00:00:00"/>
    <n v="-16.64"/>
    <n v="3"/>
    <n v="119.86"/>
    <n v="86221"/>
    <s v="May"/>
    <n v="2010"/>
    <x v="5"/>
  </r>
  <r>
    <n v="8545"/>
    <n v="21236"/>
    <s v="High"/>
    <n v="0.08"/>
    <n v="8.1199999999999992"/>
    <n v="2.83"/>
    <n v="3096"/>
    <x v="1882"/>
    <x v="1"/>
    <x v="2"/>
    <x v="2"/>
    <x v="11"/>
    <s v="Small Pack"/>
    <s v="Imation Neon Mac Format Diskettes, 10/Pack"/>
    <n v="0.77"/>
    <x v="3"/>
    <x v="32"/>
    <s v="Hilliard"/>
    <n v="43026"/>
    <x v="372"/>
    <d v="2010-05-25T00:00:00"/>
    <n v="-59.73"/>
    <n v="12"/>
    <n v="98.77"/>
    <n v="86221"/>
    <s v="May"/>
    <n v="2010"/>
    <x v="5"/>
  </r>
  <r>
    <n v="8546"/>
    <n v="21237"/>
    <s v="High"/>
    <n v="0.02"/>
    <n v="262.11"/>
    <n v="62.74"/>
    <n v="3096"/>
    <x v="1882"/>
    <x v="2"/>
    <x v="2"/>
    <x v="1"/>
    <x v="6"/>
    <s v="Jumbo Box"/>
    <s v="Bevis Boat-Shaped Conference Table"/>
    <n v="0.75"/>
    <x v="3"/>
    <x v="32"/>
    <s v="Hilliard"/>
    <n v="43026"/>
    <x v="372"/>
    <d v="2010-05-25T00:00:00"/>
    <n v="-633.44123700000023"/>
    <n v="9"/>
    <n v="2495.35"/>
    <n v="86221"/>
    <s v="May"/>
    <n v="2010"/>
    <x v="2"/>
  </r>
  <r>
    <n v="8547"/>
    <n v="25999"/>
    <s v="Critical"/>
    <n v="0.04"/>
    <n v="33.89"/>
    <n v="5.0999999999999996"/>
    <n v="3096"/>
    <x v="1882"/>
    <x v="1"/>
    <x v="2"/>
    <x v="0"/>
    <x v="2"/>
    <s v="Small Box"/>
    <s v="File Shuttle II and Handi-File, Black"/>
    <n v="0.6"/>
    <x v="3"/>
    <x v="32"/>
    <s v="Hilliard"/>
    <n v="43026"/>
    <x v="968"/>
    <d v="2010-06-18T00:00:00"/>
    <n v="72.984000000000009"/>
    <n v="6"/>
    <n v="200.83"/>
    <n v="86222"/>
    <s v="June"/>
    <n v="2010"/>
    <x v="1"/>
  </r>
  <r>
    <n v="8548"/>
    <n v="25998"/>
    <s v="Critical"/>
    <n v="0.05"/>
    <n v="6.48"/>
    <n v="9.68"/>
    <n v="3096"/>
    <x v="1882"/>
    <x v="0"/>
    <x v="2"/>
    <x v="0"/>
    <x v="8"/>
    <s v="Small Box"/>
    <s v="Xerox 1993"/>
    <n v="0.36"/>
    <x v="3"/>
    <x v="32"/>
    <s v="Hilliard"/>
    <n v="43026"/>
    <x v="1202"/>
    <d v="2013-06-18T00:00:00"/>
    <n v="-106.98399999999999"/>
    <n v="9"/>
    <n v="60.86"/>
    <n v="86226"/>
    <s v="June"/>
    <n v="2013"/>
    <x v="3"/>
  </r>
  <r>
    <n v="1085"/>
    <n v="18578"/>
    <s v="Not Specified"/>
    <n v="0.1"/>
    <n v="15.7"/>
    <n v="11.25"/>
    <n v="417"/>
    <x v="1883"/>
    <x v="0"/>
    <x v="3"/>
    <x v="0"/>
    <x v="2"/>
    <s v="Small Box"/>
    <s v="Hanging Personal Folder File"/>
    <n v="0.6"/>
    <x v="0"/>
    <x v="0"/>
    <s v="San Luis Obispo"/>
    <n v="93405"/>
    <x v="979"/>
    <d v="2012-03-16T00:00:00"/>
    <n v="-156.76"/>
    <n v="7"/>
    <n v="108.13"/>
    <n v="87704"/>
    <s v="March"/>
    <n v="2012"/>
    <x v="0"/>
  </r>
  <r>
    <n v="1086"/>
    <n v="18937"/>
    <s v="Not Specified"/>
    <n v="0.02"/>
    <n v="2.94"/>
    <n v="0.96"/>
    <n v="417"/>
    <x v="1883"/>
    <x v="1"/>
    <x v="3"/>
    <x v="0"/>
    <x v="9"/>
    <s v="Wrap Bag"/>
    <s v="Newell 343"/>
    <n v="0.57999999999999996"/>
    <x v="0"/>
    <x v="0"/>
    <s v="San Luis Obispo"/>
    <n v="93405"/>
    <x v="1096"/>
    <d v="2012-08-06T00:00:00"/>
    <n v="18.781199999999998"/>
    <n v="20"/>
    <n v="62.36"/>
    <n v="87705"/>
    <s v="August"/>
    <n v="2012"/>
    <x v="2"/>
  </r>
  <r>
    <n v="1087"/>
    <n v="18938"/>
    <s v="Not Specified"/>
    <n v="7.0000000000000007E-2"/>
    <n v="1.81"/>
    <n v="0.75"/>
    <n v="417"/>
    <x v="1883"/>
    <x v="0"/>
    <x v="3"/>
    <x v="0"/>
    <x v="12"/>
    <s v="Wrap Bag"/>
    <s v="Assorted Color Push Pins"/>
    <n v="0.52"/>
    <x v="0"/>
    <x v="0"/>
    <s v="San Luis Obispo"/>
    <n v="93405"/>
    <x v="1096"/>
    <d v="2012-08-05T00:00:00"/>
    <n v="-1.3624000000000001"/>
    <n v="3"/>
    <n v="5.58"/>
    <n v="87705"/>
    <s v="August"/>
    <n v="2012"/>
    <x v="0"/>
  </r>
  <r>
    <n v="1088"/>
    <n v="18753"/>
    <s v="Low"/>
    <n v="0.01"/>
    <n v="4.13"/>
    <n v="0.5"/>
    <n v="417"/>
    <x v="1883"/>
    <x v="0"/>
    <x v="3"/>
    <x v="0"/>
    <x v="4"/>
    <s v="Small Box"/>
    <s v="Avery 506"/>
    <n v="0.39"/>
    <x v="0"/>
    <x v="0"/>
    <s v="San Luis Obispo"/>
    <n v="93405"/>
    <x v="161"/>
    <d v="2013-07-27T00:00:00"/>
    <n v="21.452099999999998"/>
    <n v="7"/>
    <n v="31.09"/>
    <n v="87707"/>
    <s v="July"/>
    <n v="2013"/>
    <x v="1"/>
  </r>
  <r>
    <n v="1089"/>
    <n v="18754"/>
    <s v="Low"/>
    <n v="0.04"/>
    <n v="209.84"/>
    <n v="21.21"/>
    <n v="417"/>
    <x v="1883"/>
    <x v="0"/>
    <x v="3"/>
    <x v="1"/>
    <x v="1"/>
    <s v="Large Box"/>
    <s v="Luxo Professional Fluorescent Magnifier Lamp with Clamp-Mount Base"/>
    <n v="0.59"/>
    <x v="0"/>
    <x v="0"/>
    <s v="San Luis Obispo"/>
    <n v="93405"/>
    <x v="161"/>
    <d v="2013-07-29T00:00:00"/>
    <n v="600.23099999999999"/>
    <n v="4"/>
    <n v="869.9"/>
    <n v="87707"/>
    <s v="July"/>
    <n v="2013"/>
    <x v="1"/>
  </r>
  <r>
    <n v="1090"/>
    <n v="18357"/>
    <s v="High"/>
    <n v="0.04"/>
    <n v="3.36"/>
    <n v="6.27"/>
    <n v="417"/>
    <x v="1883"/>
    <x v="0"/>
    <x v="3"/>
    <x v="0"/>
    <x v="0"/>
    <s v="Small Box"/>
    <s v="Cardinal Poly Pocket Divider Pockets for Ring Binders"/>
    <n v="0.4"/>
    <x v="0"/>
    <x v="0"/>
    <s v="San Luis Obispo"/>
    <n v="93405"/>
    <x v="606"/>
    <d v="2013-08-16T00:00:00"/>
    <n v="-10.839348000000001"/>
    <n v="3"/>
    <n v="13.54"/>
    <n v="87708"/>
    <s v="August"/>
    <n v="2013"/>
    <x v="1"/>
  </r>
  <r>
    <n v="7737"/>
    <n v="21486"/>
    <s v="Not Specified"/>
    <n v="0"/>
    <n v="9.7100000000000009"/>
    <n v="9.4499999999999993"/>
    <n v="2831"/>
    <x v="1884"/>
    <x v="0"/>
    <x v="0"/>
    <x v="0"/>
    <x v="2"/>
    <s v="Small Box"/>
    <s v="Filing/Storage Totes and Swivel Casters"/>
    <n v="0.6"/>
    <x v="0"/>
    <x v="35"/>
    <s v="North Las Vegas"/>
    <n v="89031"/>
    <x v="68"/>
    <d v="2012-05-29T00:00:00"/>
    <n v="-113.52"/>
    <n v="8"/>
    <n v="84.57"/>
    <n v="89798"/>
    <s v="May"/>
    <n v="2012"/>
    <x v="4"/>
  </r>
  <r>
    <n v="7738"/>
    <n v="19188"/>
    <s v="Medium"/>
    <n v="0.01"/>
    <n v="9.11"/>
    <n v="2.15"/>
    <n v="2831"/>
    <x v="1884"/>
    <x v="0"/>
    <x v="0"/>
    <x v="0"/>
    <x v="8"/>
    <s v="Wrap Bag"/>
    <s v="Black Print Carbonless Snap-Off® Rapid Letter, 8 1/2&quot; x 7&quot;"/>
    <n v="0.4"/>
    <x v="0"/>
    <x v="35"/>
    <s v="North Las Vegas"/>
    <n v="89031"/>
    <x v="144"/>
    <d v="2013-05-07T00:00:00"/>
    <n v="100.36049999999999"/>
    <n v="15"/>
    <n v="145.44999999999999"/>
    <n v="89799"/>
    <s v="May"/>
    <n v="2013"/>
    <x v="1"/>
  </r>
  <r>
    <n v="7739"/>
    <n v="25342"/>
    <s v="Low"/>
    <n v="0.1"/>
    <n v="2.88"/>
    <n v="1.01"/>
    <n v="2831"/>
    <x v="1884"/>
    <x v="0"/>
    <x v="0"/>
    <x v="0"/>
    <x v="9"/>
    <s v="Wrap Bag"/>
    <s v="Sanford Colorific Colored Pencils, 12/Box"/>
    <n v="0.55000000000000004"/>
    <x v="0"/>
    <x v="35"/>
    <s v="North Las Vegas"/>
    <n v="89031"/>
    <x v="283"/>
    <d v="2013-09-28T00:00:00"/>
    <n v="0.5292"/>
    <n v="22"/>
    <n v="60.42"/>
    <n v="89800"/>
    <s v="September"/>
    <n v="2013"/>
    <x v="0"/>
  </r>
  <r>
    <n v="5707"/>
    <n v="23508"/>
    <s v="Not Specified"/>
    <n v="7.0000000000000007E-2"/>
    <n v="20.34"/>
    <n v="35"/>
    <n v="2100"/>
    <x v="1885"/>
    <x v="1"/>
    <x v="0"/>
    <x v="0"/>
    <x v="2"/>
    <s v="Large Box"/>
    <s v="Tennsco Commercial Shelving"/>
    <n v="0.84"/>
    <x v="1"/>
    <x v="39"/>
    <s v="North Charleston"/>
    <n v="29406"/>
    <x v="1171"/>
    <d v="2011-12-23T00:00:00"/>
    <n v="-89.67"/>
    <n v="17"/>
    <n v="345"/>
    <n v="87893"/>
    <s v="December"/>
    <n v="2011"/>
    <x v="0"/>
  </r>
  <r>
    <n v="5708"/>
    <n v="24124"/>
    <s v="Critical"/>
    <n v="0.03"/>
    <n v="350.99"/>
    <n v="59"/>
    <n v="2100"/>
    <x v="1885"/>
    <x v="2"/>
    <x v="0"/>
    <x v="1"/>
    <x v="15"/>
    <s v="Jumbo Drum"/>
    <s v="Global Leather Executive Chair"/>
    <n v="0.55000000000000004"/>
    <x v="1"/>
    <x v="39"/>
    <s v="North Charleston"/>
    <n v="29406"/>
    <x v="1371"/>
    <d v="2012-09-07T00:00:00"/>
    <n v="-3.57"/>
    <n v="17"/>
    <n v="6269.79"/>
    <n v="87896"/>
    <s v="September"/>
    <n v="2012"/>
    <x v="1"/>
  </r>
  <r>
    <n v="5709"/>
    <n v="23709"/>
    <s v="Critical"/>
    <n v="0.1"/>
    <n v="4.28"/>
    <n v="0.94"/>
    <n v="2100"/>
    <x v="1885"/>
    <x v="0"/>
    <x v="0"/>
    <x v="0"/>
    <x v="9"/>
    <s v="Wrap Bag"/>
    <s v="Newell 336"/>
    <n v="0.56000000000000005"/>
    <x v="1"/>
    <x v="39"/>
    <s v="North Charleston"/>
    <n v="29406"/>
    <x v="1372"/>
    <d v="2013-07-26T00:00:00"/>
    <n v="57.035999999999966"/>
    <n v="6"/>
    <n v="23.9"/>
    <n v="87897"/>
    <s v="July"/>
    <n v="2013"/>
    <x v="0"/>
  </r>
  <r>
    <n v="2324"/>
    <n v="19039"/>
    <s v="High"/>
    <n v="0"/>
    <n v="20.99"/>
    <n v="1.25"/>
    <n v="893"/>
    <x v="1886"/>
    <x v="0"/>
    <x v="2"/>
    <x v="2"/>
    <x v="3"/>
    <s v="Small Pack"/>
    <s v="Accessory29"/>
    <n v="0.83"/>
    <x v="0"/>
    <x v="35"/>
    <s v="Sparks"/>
    <n v="89431"/>
    <x v="331"/>
    <d v="2012-05-21T00:00:00"/>
    <n v="22.571999999999999"/>
    <n v="13"/>
    <n v="248.58"/>
    <n v="89473"/>
    <s v="May"/>
    <n v="2012"/>
    <x v="4"/>
  </r>
  <r>
    <n v="2325"/>
    <n v="20861"/>
    <s v="High"/>
    <n v="0.02"/>
    <n v="20.98"/>
    <n v="45"/>
    <n v="893"/>
    <x v="1886"/>
    <x v="2"/>
    <x v="2"/>
    <x v="0"/>
    <x v="2"/>
    <s v="Jumbo Drum"/>
    <s v="Tennsco Lockers, Sand"/>
    <n v="0.61"/>
    <x v="0"/>
    <x v="35"/>
    <s v="Sparks"/>
    <n v="89431"/>
    <x v="1273"/>
    <d v="2013-05-19T00:00:00"/>
    <n v="-1637.52"/>
    <n v="15"/>
    <n v="344.36"/>
    <n v="89474"/>
    <s v="May"/>
    <n v="2013"/>
    <x v="2"/>
  </r>
  <r>
    <n v="2326"/>
    <n v="19133"/>
    <s v="Low"/>
    <n v="0"/>
    <n v="14.45"/>
    <n v="7.17"/>
    <n v="893"/>
    <x v="1886"/>
    <x v="0"/>
    <x v="2"/>
    <x v="0"/>
    <x v="0"/>
    <s v="Small Box"/>
    <s v="Acco Recycled 2&quot; Capacity Laser Printer Hanging Data Binders"/>
    <n v="0.38"/>
    <x v="0"/>
    <x v="35"/>
    <s v="Sparks"/>
    <n v="89431"/>
    <x v="67"/>
    <d v="2013-10-28T00:00:00"/>
    <n v="53.311999999999998"/>
    <n v="20"/>
    <n v="301.44"/>
    <n v="89475"/>
    <s v="October"/>
    <n v="2013"/>
    <x v="4"/>
  </r>
  <r>
    <n v="6459"/>
    <n v="18151"/>
    <s v="Low"/>
    <n v="0.06"/>
    <n v="122.99"/>
    <n v="19.989999999999998"/>
    <n v="2379"/>
    <x v="1887"/>
    <x v="0"/>
    <x v="3"/>
    <x v="0"/>
    <x v="0"/>
    <s v="Small Box"/>
    <s v="GBC Therma-A-Bind 250T Electric Binding System"/>
    <n v="0.37"/>
    <x v="2"/>
    <x v="24"/>
    <s v="Garden City"/>
    <n v="48135"/>
    <x v="901"/>
    <d v="2010-05-07T00:00:00"/>
    <n v="1019.7095999999999"/>
    <n v="12"/>
    <n v="1477.84"/>
    <n v="86655"/>
    <s v="May"/>
    <n v="2010"/>
    <x v="3"/>
  </r>
  <r>
    <n v="2691"/>
    <n v="18404"/>
    <s v="Critical"/>
    <n v="0.06"/>
    <n v="55.94"/>
    <n v="4"/>
    <n v="1041"/>
    <x v="1888"/>
    <x v="0"/>
    <x v="3"/>
    <x v="2"/>
    <x v="11"/>
    <s v="Small Box"/>
    <s v="Fellowes Smart Design 104-Key Enhanced Keyboard, PS/2 Adapter, Platinum"/>
    <n v="0.74"/>
    <x v="0"/>
    <x v="0"/>
    <s v="Woodland"/>
    <n v="95695"/>
    <x v="290"/>
    <d v="2010-04-18T00:00:00"/>
    <n v="-13.77"/>
    <n v="6"/>
    <n v="322.77"/>
    <n v="87846"/>
    <s v="April"/>
    <n v="2010"/>
    <x v="3"/>
  </r>
  <r>
    <n v="2692"/>
    <n v="18405"/>
    <s v="Critical"/>
    <n v="7.0000000000000007E-2"/>
    <n v="6.3"/>
    <n v="0.5"/>
    <n v="1041"/>
    <x v="1888"/>
    <x v="0"/>
    <x v="3"/>
    <x v="0"/>
    <x v="4"/>
    <s v="Small Box"/>
    <s v="Avery 48"/>
    <n v="0.39"/>
    <x v="0"/>
    <x v="0"/>
    <s v="Woodland"/>
    <n v="95695"/>
    <x v="290"/>
    <d v="2010-04-17T00:00:00"/>
    <n v="44.912100000000002"/>
    <n v="11"/>
    <n v="65.09"/>
    <n v="87846"/>
    <s v="April"/>
    <n v="2010"/>
    <x v="0"/>
  </r>
  <r>
    <n v="2693"/>
    <n v="19669"/>
    <s v="Medium"/>
    <n v="0.1"/>
    <n v="200.99"/>
    <n v="8.08"/>
    <n v="1041"/>
    <x v="1888"/>
    <x v="0"/>
    <x v="3"/>
    <x v="2"/>
    <x v="3"/>
    <s v="Small Box"/>
    <s v="5125"/>
    <n v="0.59"/>
    <x v="0"/>
    <x v="0"/>
    <s v="Woodland"/>
    <n v="95695"/>
    <x v="447"/>
    <d v="2012-02-07T00:00:00"/>
    <n v="720.95399999999995"/>
    <n v="8"/>
    <n v="1316.16"/>
    <n v="87849"/>
    <s v="February"/>
    <n v="2012"/>
    <x v="0"/>
  </r>
  <r>
    <n v="2694"/>
    <n v="20414"/>
    <s v="Critical"/>
    <n v="0"/>
    <n v="15.57"/>
    <n v="1.39"/>
    <n v="1041"/>
    <x v="1888"/>
    <x v="0"/>
    <x v="3"/>
    <x v="0"/>
    <x v="5"/>
    <s v="Small Box"/>
    <s v="Park Ridge™ Embossed Executive Business Envelopes"/>
    <n v="0.38"/>
    <x v="0"/>
    <x v="0"/>
    <s v="Woodland"/>
    <n v="95695"/>
    <x v="514"/>
    <d v="2013-10-31T00:00:00"/>
    <n v="170.81639999999999"/>
    <n v="15"/>
    <n v="247.56"/>
    <n v="87852"/>
    <s v="October"/>
    <n v="2013"/>
    <x v="4"/>
  </r>
  <r>
    <n v="3331"/>
    <n v="20751"/>
    <s v="Medium"/>
    <n v="0.02"/>
    <n v="155.99"/>
    <n v="8.99"/>
    <n v="1258"/>
    <x v="1889"/>
    <x v="0"/>
    <x v="0"/>
    <x v="2"/>
    <x v="3"/>
    <s v="Small Box"/>
    <s v="LX 788"/>
    <n v="0.57999999999999996"/>
    <x v="0"/>
    <x v="7"/>
    <s v="Boulder"/>
    <n v="80303"/>
    <x v="859"/>
    <d v="2011-07-29T00:00:00"/>
    <n v="923.48220000000003"/>
    <n v="10"/>
    <n v="1338.38"/>
    <n v="86537"/>
    <s v="July"/>
    <n v="2011"/>
    <x v="2"/>
  </r>
  <r>
    <n v="1082"/>
    <n v="18590"/>
    <s v="Low"/>
    <n v="0"/>
    <n v="500.98"/>
    <n v="41.44"/>
    <n v="413"/>
    <x v="1890"/>
    <x v="2"/>
    <x v="2"/>
    <x v="1"/>
    <x v="13"/>
    <s v="Jumbo Box"/>
    <s v="DMI Eclipse Executive Suite Bookcases"/>
    <n v="0.66"/>
    <x v="3"/>
    <x v="19"/>
    <s v="Portland"/>
    <n v="4101"/>
    <x v="1115"/>
    <d v="2011-06-08T00:00:00"/>
    <n v="4898.3927999999996"/>
    <n v="14"/>
    <n v="7099.12"/>
    <n v="87907"/>
    <s v="June"/>
    <n v="2011"/>
    <x v="4"/>
  </r>
  <r>
    <n v="2221"/>
    <n v="23540"/>
    <s v="High"/>
    <n v="0.02"/>
    <n v="15.57"/>
    <n v="1.39"/>
    <n v="857"/>
    <x v="1891"/>
    <x v="0"/>
    <x v="3"/>
    <x v="0"/>
    <x v="5"/>
    <s v="Small Box"/>
    <s v="Park Ridge™ Embossed Executive Business Envelopes"/>
    <n v="0.38"/>
    <x v="3"/>
    <x v="19"/>
    <s v="Augusta"/>
    <n v="4330"/>
    <x v="834"/>
    <d v="2013-08-28T00:00:00"/>
    <n v="5.8627199999999995"/>
    <n v="2"/>
    <n v="32.049999999999997"/>
    <n v="88576"/>
    <s v="August"/>
    <n v="2013"/>
    <x v="2"/>
  </r>
  <r>
    <n v="2222"/>
    <n v="24208"/>
    <s v="Not Specified"/>
    <n v="0.05"/>
    <n v="4.28"/>
    <n v="6.72"/>
    <n v="857"/>
    <x v="1891"/>
    <x v="0"/>
    <x v="3"/>
    <x v="0"/>
    <x v="8"/>
    <s v="Small Box"/>
    <s v="Xerox 1927"/>
    <n v="0.4"/>
    <x v="3"/>
    <x v="19"/>
    <s v="Augusta"/>
    <n v="4330"/>
    <x v="396"/>
    <d v="2013-10-04T00:00:00"/>
    <n v="-75.31"/>
    <n v="9"/>
    <n v="42.52"/>
    <n v="88578"/>
    <s v="October"/>
    <n v="2013"/>
    <x v="3"/>
  </r>
  <r>
    <n v="6487"/>
    <n v="23485"/>
    <s v="Medium"/>
    <n v="0.01"/>
    <n v="500.98"/>
    <n v="26"/>
    <n v="2387"/>
    <x v="1892"/>
    <x v="2"/>
    <x v="3"/>
    <x v="1"/>
    <x v="15"/>
    <s v="Jumbo Drum"/>
    <s v="Global Troy™ Executive Leather Low-Back Tilter"/>
    <n v="0.6"/>
    <x v="0"/>
    <x v="46"/>
    <s v="Roswell"/>
    <n v="88201"/>
    <x v="231"/>
    <d v="2011-04-21T00:00:00"/>
    <n v="4435.1612999999998"/>
    <n v="12"/>
    <n v="6427.77"/>
    <n v="89185"/>
    <s v="April"/>
    <n v="2011"/>
    <x v="1"/>
  </r>
  <r>
    <n v="6488"/>
    <n v="23486"/>
    <s v="Medium"/>
    <n v="0.09"/>
    <n v="29.14"/>
    <n v="4.8600000000000003"/>
    <n v="2387"/>
    <x v="1892"/>
    <x v="0"/>
    <x v="3"/>
    <x v="0"/>
    <x v="8"/>
    <s v="Wrap Bag"/>
    <s v="Snap-A-Way® Black Print Carbonless Speed Message, No Reply Area, Duplicate"/>
    <n v="0.38"/>
    <x v="0"/>
    <x v="46"/>
    <s v="Roswell"/>
    <n v="88201"/>
    <x v="231"/>
    <d v="2011-04-22T00:00:00"/>
    <n v="158.92769999999999"/>
    <n v="8"/>
    <n v="230.33"/>
    <n v="89185"/>
    <s v="April"/>
    <n v="2011"/>
    <x v="0"/>
  </r>
  <r>
    <n v="6489"/>
    <n v="25187"/>
    <s v="High"/>
    <n v="0"/>
    <n v="8.69"/>
    <n v="2.99"/>
    <n v="2387"/>
    <x v="1892"/>
    <x v="0"/>
    <x v="3"/>
    <x v="0"/>
    <x v="0"/>
    <s v="Small Box"/>
    <s v="Cardinal Slant-D® Ring Binder, Heavy Gauge Vinyl"/>
    <n v="0.39"/>
    <x v="0"/>
    <x v="46"/>
    <s v="Roswell"/>
    <n v="88201"/>
    <x v="672"/>
    <d v="2013-01-13T00:00:00"/>
    <n v="-12.933820000000001"/>
    <n v="1"/>
    <n v="10.54"/>
    <n v="89189"/>
    <s v="January"/>
    <n v="2013"/>
    <x v="4"/>
  </r>
  <r>
    <n v="6490"/>
    <n v="23566"/>
    <s v="Critical"/>
    <n v="0.05"/>
    <n v="65.989999999999995"/>
    <n v="5.99"/>
    <n v="2387"/>
    <x v="1892"/>
    <x v="0"/>
    <x v="3"/>
    <x v="2"/>
    <x v="3"/>
    <s v="Small Box"/>
    <s v="i1000"/>
    <n v="0.57999999999999996"/>
    <x v="0"/>
    <x v="46"/>
    <s v="Roswell"/>
    <n v="88201"/>
    <x v="758"/>
    <d v="2013-08-18T00:00:00"/>
    <n v="202.97303999999997"/>
    <n v="12"/>
    <n v="661.28"/>
    <n v="89191"/>
    <s v="August"/>
    <n v="2013"/>
    <x v="3"/>
  </r>
  <r>
    <n v="96"/>
    <n v="25223"/>
    <s v="Not Specified"/>
    <n v="0"/>
    <n v="6783.02"/>
    <n v="24.49"/>
    <n v="35"/>
    <x v="1893"/>
    <x v="0"/>
    <x v="3"/>
    <x v="2"/>
    <x v="7"/>
    <s v="Large Box"/>
    <s v="Polycom ViewStation™ ISDN Videoconferencing Unit"/>
    <n v="0.39"/>
    <x v="0"/>
    <x v="4"/>
    <s v="Gresham"/>
    <n v="97030"/>
    <x v="1275"/>
    <d v="2012-11-28T00:00:00"/>
    <n v="2396.8795800000025"/>
    <n v="3"/>
    <n v="21366.51"/>
    <n v="91256"/>
    <s v="November"/>
    <n v="2012"/>
    <x v="4"/>
  </r>
  <r>
    <n v="97"/>
    <n v="21026"/>
    <s v="Low"/>
    <n v="7.0000000000000007E-2"/>
    <n v="65.989999999999995"/>
    <n v="3.99"/>
    <n v="35"/>
    <x v="1893"/>
    <x v="0"/>
    <x v="3"/>
    <x v="2"/>
    <x v="3"/>
    <s v="Small Box"/>
    <s v="StarTAC 7760"/>
    <n v="0.59"/>
    <x v="0"/>
    <x v="4"/>
    <s v="Gresham"/>
    <n v="97030"/>
    <x v="732"/>
    <d v="2013-06-02T00:00:00"/>
    <n v="165.50099999999998"/>
    <n v="7"/>
    <n v="394.37"/>
    <n v="91257"/>
    <s v="May"/>
    <n v="2013"/>
    <x v="0"/>
  </r>
  <r>
    <n v="550"/>
    <n v="24205"/>
    <s v="Critical"/>
    <n v="0.08"/>
    <n v="40.97"/>
    <n v="8.99"/>
    <n v="212"/>
    <x v="1894"/>
    <x v="0"/>
    <x v="2"/>
    <x v="0"/>
    <x v="9"/>
    <s v="Small Pack"/>
    <s v="Sanford 52201 APSCO Electric Pencil Sharpener"/>
    <n v="0.59"/>
    <x v="3"/>
    <x v="15"/>
    <s v="Valley Stream"/>
    <n v="11580"/>
    <x v="245"/>
    <d v="2011-02-22T00:00:00"/>
    <n v="176.13"/>
    <n v="11"/>
    <n v="429.3"/>
    <n v="85967"/>
    <s v="February"/>
    <n v="2011"/>
    <x v="5"/>
  </r>
  <r>
    <n v="551"/>
    <n v="25362"/>
    <s v="Not Specified"/>
    <n v="0.08"/>
    <n v="22.72"/>
    <n v="8.99"/>
    <n v="212"/>
    <x v="1894"/>
    <x v="0"/>
    <x v="0"/>
    <x v="1"/>
    <x v="1"/>
    <s v="Small Pack"/>
    <s v="Executive Impressions 14&quot; Two-Color Numerals Wall Clock"/>
    <n v="0.44"/>
    <x v="3"/>
    <x v="15"/>
    <s v="Valley Stream"/>
    <n v="11580"/>
    <x v="548"/>
    <d v="2011-07-29T00:00:00"/>
    <n v="173.94"/>
    <n v="14"/>
    <n v="304.08999999999997"/>
    <n v="85969"/>
    <s v="July"/>
    <n v="2011"/>
    <x v="5"/>
  </r>
  <r>
    <n v="552"/>
    <n v="24570"/>
    <s v="Not Specified"/>
    <n v="0.03"/>
    <n v="5.84"/>
    <n v="1.2"/>
    <n v="212"/>
    <x v="1894"/>
    <x v="0"/>
    <x v="2"/>
    <x v="0"/>
    <x v="9"/>
    <s v="Wrap Bag"/>
    <s v="Newell 312"/>
    <n v="0.55000000000000004"/>
    <x v="3"/>
    <x v="15"/>
    <s v="Valley Stream"/>
    <n v="11580"/>
    <x v="851"/>
    <d v="2011-09-22T00:00:00"/>
    <n v="10.96"/>
    <n v="6"/>
    <n v="36.92"/>
    <n v="85970"/>
    <s v="September"/>
    <n v="2011"/>
    <x v="1"/>
  </r>
  <r>
    <n v="553"/>
    <n v="24547"/>
    <s v="Not Specified"/>
    <n v="0.01"/>
    <n v="145.97999999999999"/>
    <n v="46.2"/>
    <n v="212"/>
    <x v="1894"/>
    <x v="2"/>
    <x v="0"/>
    <x v="1"/>
    <x v="6"/>
    <s v="Jumbo Box"/>
    <s v="Bevis Rectangular Conference Tables"/>
    <n v="0.69"/>
    <x v="3"/>
    <x v="15"/>
    <s v="Valley Stream"/>
    <n v="11580"/>
    <x v="1103"/>
    <d v="2012-02-14T00:00:00"/>
    <n v="-352.78986600000002"/>
    <n v="10"/>
    <n v="1545.11"/>
    <n v="85972"/>
    <s v="February"/>
    <n v="2012"/>
    <x v="1"/>
  </r>
  <r>
    <n v="554"/>
    <n v="24571"/>
    <s v="Not Specified"/>
    <n v="0.04"/>
    <n v="16.91"/>
    <n v="6.25"/>
    <n v="212"/>
    <x v="1894"/>
    <x v="0"/>
    <x v="2"/>
    <x v="0"/>
    <x v="2"/>
    <s v="Small Box"/>
    <s v="Tenex Personal Self-Stacking Standard File Box, Black/Gray"/>
    <n v="0.57999999999999996"/>
    <x v="3"/>
    <x v="15"/>
    <s v="Valley Stream"/>
    <n v="11580"/>
    <x v="45"/>
    <d v="2013-09-21T00:00:00"/>
    <n v="-22.871199999999998"/>
    <n v="4"/>
    <n v="68.709999999999994"/>
    <n v="85977"/>
    <s v="September"/>
    <n v="2013"/>
    <x v="1"/>
  </r>
  <r>
    <n v="4216"/>
    <n v="21634"/>
    <s v="Not Specified"/>
    <n v="0.03"/>
    <n v="16.059999999999999"/>
    <n v="8.34"/>
    <n v="1584"/>
    <x v="1895"/>
    <x v="0"/>
    <x v="1"/>
    <x v="0"/>
    <x v="2"/>
    <s v="Small Box"/>
    <s v="Letter/Legal File Tote with Clear Snap-On Lid, Black Granite"/>
    <n v="0.59"/>
    <x v="3"/>
    <x v="6"/>
    <s v="Montclair"/>
    <n v="7042"/>
    <x v="406"/>
    <d v="2012-05-06T00:00:00"/>
    <n v="-39.92"/>
    <n v="4"/>
    <n v="68.14"/>
    <n v="90937"/>
    <s v="May"/>
    <n v="2012"/>
    <x v="1"/>
  </r>
  <r>
    <n v="5287"/>
    <n v="23039"/>
    <s v="High"/>
    <n v="0.02"/>
    <n v="35.99"/>
    <n v="3.3"/>
    <n v="1970"/>
    <x v="1896"/>
    <x v="1"/>
    <x v="1"/>
    <x v="2"/>
    <x v="3"/>
    <s v="Small Pack"/>
    <s v="Accessory9"/>
    <n v="0.39"/>
    <x v="1"/>
    <x v="13"/>
    <s v="Southaven"/>
    <n v="38671"/>
    <x v="114"/>
    <d v="2011-11-25T00:00:00"/>
    <n v="-266.57400000000001"/>
    <n v="24"/>
    <n v="755.57"/>
    <n v="91551"/>
    <s v="November"/>
    <n v="2011"/>
    <x v="2"/>
  </r>
  <r>
    <n v="6561"/>
    <n v="24049"/>
    <s v="Not Specified"/>
    <n v="0.04"/>
    <n v="400.98"/>
    <n v="42.52"/>
    <n v="2414"/>
    <x v="1897"/>
    <x v="2"/>
    <x v="2"/>
    <x v="1"/>
    <x v="6"/>
    <s v="Jumbo Box"/>
    <s v="Bretford CR8500 Series Meeting Room Furniture"/>
    <n v="0.71"/>
    <x v="3"/>
    <x v="12"/>
    <s v="South Windsor"/>
    <n v="6074"/>
    <x v="1066"/>
    <d v="2011-03-12T00:00:00"/>
    <n v="-969.0483660000001"/>
    <n v="7"/>
    <n v="2920.42"/>
    <n v="86756"/>
    <s v="March"/>
    <n v="2011"/>
    <x v="1"/>
  </r>
  <r>
    <n v="8994"/>
    <n v="23324"/>
    <s v="Critical"/>
    <n v="0.01"/>
    <n v="11.34"/>
    <n v="5.01"/>
    <n v="3252"/>
    <x v="1898"/>
    <x v="0"/>
    <x v="3"/>
    <x v="0"/>
    <x v="8"/>
    <s v="Small Box"/>
    <s v="Xerox 188"/>
    <n v="0.36"/>
    <x v="3"/>
    <x v="15"/>
    <s v="Rotterdam"/>
    <n v="12306"/>
    <x v="24"/>
    <d v="2010-04-01T00:00:00"/>
    <n v="-11.83"/>
    <n v="1"/>
    <n v="14.52"/>
    <n v="87296"/>
    <s v="March"/>
    <n v="2010"/>
    <x v="1"/>
  </r>
  <r>
    <n v="8995"/>
    <n v="23511"/>
    <s v="Critical"/>
    <n v="0.02"/>
    <n v="5.28"/>
    <n v="6.26"/>
    <n v="3252"/>
    <x v="1898"/>
    <x v="0"/>
    <x v="1"/>
    <x v="0"/>
    <x v="8"/>
    <s v="Small Box"/>
    <s v="Xerox 1928"/>
    <n v="0.4"/>
    <x v="3"/>
    <x v="15"/>
    <s v="Rotterdam"/>
    <n v="12306"/>
    <x v="516"/>
    <d v="2010-12-12T00:00:00"/>
    <n v="-65.58"/>
    <n v="19"/>
    <n v="103.18"/>
    <n v="87299"/>
    <s v="December"/>
    <n v="2010"/>
    <x v="2"/>
  </r>
  <r>
    <n v="8996"/>
    <n v="20748"/>
    <s v="Low"/>
    <n v="0.03"/>
    <n v="11.97"/>
    <n v="5.81"/>
    <n v="3252"/>
    <x v="1898"/>
    <x v="0"/>
    <x v="1"/>
    <x v="0"/>
    <x v="9"/>
    <s v="Small Pack"/>
    <s v="Staples SlimLine Pencil Sharpener"/>
    <n v="0.6"/>
    <x v="3"/>
    <x v="15"/>
    <s v="Rotterdam"/>
    <n v="12306"/>
    <x v="267"/>
    <d v="2012-01-22T00:00:00"/>
    <n v="-15.87"/>
    <n v="8"/>
    <n v="100.26"/>
    <n v="87300"/>
    <s v="December"/>
    <n v="2011"/>
    <x v="1"/>
  </r>
  <r>
    <n v="8997"/>
    <n v="20749"/>
    <s v="Low"/>
    <n v="0.08"/>
    <n v="195.99"/>
    <n v="4.2"/>
    <n v="3252"/>
    <x v="1898"/>
    <x v="0"/>
    <x v="1"/>
    <x v="2"/>
    <x v="3"/>
    <s v="Small Box"/>
    <s v="688"/>
    <n v="0.6"/>
    <x v="3"/>
    <x v="15"/>
    <s v="Rotterdam"/>
    <n v="12306"/>
    <x v="267"/>
    <d v="2012-01-26T00:00:00"/>
    <n v="-278.97649999999999"/>
    <n v="3"/>
    <n v="482.78"/>
    <n v="87300"/>
    <s v="December"/>
    <n v="2011"/>
    <x v="5"/>
  </r>
  <r>
    <n v="8998"/>
    <n v="22319"/>
    <s v="Medium"/>
    <n v="0.06"/>
    <n v="70.98"/>
    <n v="26.74"/>
    <n v="3252"/>
    <x v="1898"/>
    <x v="2"/>
    <x v="3"/>
    <x v="1"/>
    <x v="13"/>
    <s v="Jumbo Box"/>
    <s v="Hon Metal Bookcases, Black"/>
    <n v="0.6"/>
    <x v="3"/>
    <x v="15"/>
    <s v="Rotterdam"/>
    <n v="12306"/>
    <x v="748"/>
    <d v="2013-05-09T00:00:00"/>
    <n v="-127.94"/>
    <n v="3"/>
    <n v="212.19"/>
    <n v="87304"/>
    <s v="May"/>
    <n v="2013"/>
    <x v="3"/>
  </r>
  <r>
    <n v="8999"/>
    <n v="22320"/>
    <s v="Medium"/>
    <n v="0.02"/>
    <n v="6.7"/>
    <n v="1.56"/>
    <n v="3252"/>
    <x v="1898"/>
    <x v="0"/>
    <x v="3"/>
    <x v="0"/>
    <x v="9"/>
    <s v="Wrap Bag"/>
    <s v="Turquoise Lead Holder with Pocket Clip"/>
    <n v="0.52"/>
    <x v="3"/>
    <x v="15"/>
    <s v="Rotterdam"/>
    <n v="12306"/>
    <x v="748"/>
    <d v="2013-05-08T00:00:00"/>
    <n v="77.197199999999995"/>
    <n v="16"/>
    <n v="111.88"/>
    <n v="87304"/>
    <s v="May"/>
    <n v="2013"/>
    <x v="2"/>
  </r>
  <r>
    <n v="8542"/>
    <n v="20357"/>
    <s v="Critical"/>
    <n v="0.09"/>
    <n v="207.48"/>
    <n v="0.99"/>
    <n v="3095"/>
    <x v="1899"/>
    <x v="0"/>
    <x v="2"/>
    <x v="0"/>
    <x v="10"/>
    <s v="Small Box"/>
    <s v="Kensington 7 Outlet MasterPiece Power Center with Fax/Phone Line Protection"/>
    <n v="0.55000000000000004"/>
    <x v="3"/>
    <x v="32"/>
    <s v="Hamilton"/>
    <n v="45011"/>
    <x v="922"/>
    <d v="2010-01-21T00:00:00"/>
    <n v="683.9556"/>
    <n v="5"/>
    <n v="991.24"/>
    <n v="86220"/>
    <s v="January"/>
    <n v="2010"/>
    <x v="0"/>
  </r>
  <r>
    <n v="8543"/>
    <n v="19089"/>
    <s v="Medium"/>
    <n v="0"/>
    <n v="6.68"/>
    <n v="5.2"/>
    <n v="3095"/>
    <x v="1899"/>
    <x v="1"/>
    <x v="2"/>
    <x v="0"/>
    <x v="8"/>
    <s v="Small Box"/>
    <s v="Xerox 1977"/>
    <n v="0.37"/>
    <x v="3"/>
    <x v="32"/>
    <s v="Hamilton"/>
    <n v="45011"/>
    <x v="719"/>
    <d v="2012-06-05T00:00:00"/>
    <n v="-18.672000000000001"/>
    <n v="11"/>
    <n v="80.319999999999993"/>
    <n v="86224"/>
    <s v="June"/>
    <n v="2012"/>
    <x v="4"/>
  </r>
  <r>
    <n v="4081"/>
    <n v="21314"/>
    <s v="Not Specified"/>
    <n v="0.1"/>
    <n v="320.64"/>
    <n v="43.57"/>
    <n v="1536"/>
    <x v="1900"/>
    <x v="2"/>
    <x v="2"/>
    <x v="1"/>
    <x v="6"/>
    <s v="Jumbo Box"/>
    <s v="Chromcraft 48&quot; x 96&quot; Racetrack Double Pedestal Table"/>
    <n v="0.63"/>
    <x v="0"/>
    <x v="0"/>
    <s v="La Quinta"/>
    <n v="92253"/>
    <x v="37"/>
    <d v="2011-11-07T00:00:00"/>
    <n v="553.60799999999995"/>
    <n v="7"/>
    <n v="1775.81"/>
    <n v="90422"/>
    <s v="November"/>
    <n v="2011"/>
    <x v="0"/>
  </r>
  <r>
    <n v="4082"/>
    <n v="20665"/>
    <s v="High"/>
    <n v="0.09"/>
    <n v="3.98"/>
    <n v="5.26"/>
    <n v="1536"/>
    <x v="1900"/>
    <x v="0"/>
    <x v="2"/>
    <x v="0"/>
    <x v="0"/>
    <s v="Small Box"/>
    <s v="Ibico Presentation Index for Binding Systems"/>
    <n v="0.38"/>
    <x v="0"/>
    <x v="0"/>
    <s v="La Quinta"/>
    <n v="92253"/>
    <x v="359"/>
    <d v="2012-10-01T00:00:00"/>
    <n v="-134.71100000000001"/>
    <n v="20"/>
    <n v="80.86"/>
    <n v="90425"/>
    <s v="September"/>
    <n v="2012"/>
    <x v="0"/>
  </r>
  <r>
    <n v="4083"/>
    <n v="20666"/>
    <s v="High"/>
    <n v="7.0000000000000007E-2"/>
    <n v="4.7300000000000004"/>
    <n v="1.52"/>
    <n v="1536"/>
    <x v="1900"/>
    <x v="0"/>
    <x v="2"/>
    <x v="0"/>
    <x v="8"/>
    <s v="Wrap Bag"/>
    <s v="While You Were Out Pads, 50 per Pad, 4 x 5 1/4, Green Cycle"/>
    <n v="0.36"/>
    <x v="0"/>
    <x v="0"/>
    <s v="La Quinta"/>
    <n v="92253"/>
    <x v="359"/>
    <d v="2012-09-30T00:00:00"/>
    <n v="24.17"/>
    <n v="11"/>
    <n v="51.53"/>
    <n v="90425"/>
    <s v="September"/>
    <n v="2012"/>
    <x v="0"/>
  </r>
  <r>
    <n v="4084"/>
    <n v="25525"/>
    <s v="Critical"/>
    <n v="7.0000000000000007E-2"/>
    <n v="4.9800000000000004"/>
    <n v="0.49"/>
    <n v="1536"/>
    <x v="1900"/>
    <x v="0"/>
    <x v="2"/>
    <x v="0"/>
    <x v="4"/>
    <s v="Small Box"/>
    <s v="Avery White Multi-Purpose Labels"/>
    <n v="0.39"/>
    <x v="0"/>
    <x v="0"/>
    <s v="La Quinta"/>
    <n v="92253"/>
    <x v="102"/>
    <d v="2013-06-02T00:00:00"/>
    <n v="36.908099999999997"/>
    <n v="11"/>
    <n v="53.49"/>
    <n v="90427"/>
    <s v="June"/>
    <n v="2013"/>
    <x v="0"/>
  </r>
  <r>
    <n v="4085"/>
    <n v="22779"/>
    <s v="Not Specified"/>
    <n v="0.05"/>
    <n v="500.98"/>
    <n v="28.14"/>
    <n v="1536"/>
    <x v="1900"/>
    <x v="2"/>
    <x v="2"/>
    <x v="2"/>
    <x v="7"/>
    <s v="Jumbo Drum"/>
    <s v="Hewlett-Packard cp1700 [D, PS] Series Color Inkjet Printers"/>
    <n v="0.38"/>
    <x v="0"/>
    <x v="0"/>
    <s v="La Quinta"/>
    <n v="92253"/>
    <x v="140"/>
    <d v="2013-10-20T00:00:00"/>
    <n v="1542"/>
    <n v="6"/>
    <n v="3084.04"/>
    <n v="90428"/>
    <s v="October"/>
    <n v="2013"/>
    <x v="3"/>
  </r>
  <r>
    <n v="3990"/>
    <n v="18014"/>
    <s v="Low"/>
    <n v="0.03"/>
    <n v="1.86"/>
    <n v="2.58"/>
    <n v="1496"/>
    <x v="1901"/>
    <x v="0"/>
    <x v="0"/>
    <x v="0"/>
    <x v="12"/>
    <s v="Wrap Bag"/>
    <s v="Super Bands, 12/Pack"/>
    <n v="0.82"/>
    <x v="3"/>
    <x v="15"/>
    <s v="East Meadow"/>
    <n v="11554"/>
    <x v="1128"/>
    <d v="2011-12-22T00:00:00"/>
    <n v="-53.5"/>
    <n v="22"/>
    <n v="41.27"/>
    <n v="85882"/>
    <s v="December"/>
    <n v="2011"/>
    <x v="1"/>
  </r>
  <r>
    <n v="3991"/>
    <n v="18015"/>
    <s v="Low"/>
    <n v="0.05"/>
    <n v="205.99"/>
    <n v="5.99"/>
    <n v="1496"/>
    <x v="1901"/>
    <x v="0"/>
    <x v="0"/>
    <x v="2"/>
    <x v="3"/>
    <s v="Small Box"/>
    <s v="3285"/>
    <n v="0.59"/>
    <x v="3"/>
    <x v="15"/>
    <s v="East Meadow"/>
    <n v="11554"/>
    <x v="1128"/>
    <d v="2011-12-22T00:00:00"/>
    <n v="2458.4285999999997"/>
    <n v="21"/>
    <n v="3562.94"/>
    <n v="85882"/>
    <s v="December"/>
    <n v="2011"/>
    <x v="3"/>
  </r>
  <r>
    <n v="5685"/>
    <n v="18310"/>
    <s v="Low"/>
    <n v="0.01"/>
    <n v="9.3800000000000008"/>
    <n v="4.93"/>
    <n v="2092"/>
    <x v="1902"/>
    <x v="0"/>
    <x v="2"/>
    <x v="1"/>
    <x v="1"/>
    <s v="Small Box"/>
    <s v="Eldon Expressions Punched Metal &amp; Wood Desk Accessories, Black &amp; Cherry"/>
    <n v="0.56999999999999995"/>
    <x v="1"/>
    <x v="21"/>
    <s v="Gadsden"/>
    <n v="35904"/>
    <x v="1066"/>
    <d v="2011-03-16T00:00:00"/>
    <n v="-63.14"/>
    <n v="1"/>
    <n v="10.89"/>
    <n v="87469"/>
    <s v="March"/>
    <n v="2011"/>
    <x v="1"/>
  </r>
  <r>
    <n v="5686"/>
    <n v="19215"/>
    <s v="High"/>
    <n v="0.04"/>
    <n v="42.8"/>
    <n v="2.99"/>
    <n v="2092"/>
    <x v="1902"/>
    <x v="0"/>
    <x v="2"/>
    <x v="0"/>
    <x v="0"/>
    <s v="Small Box"/>
    <s v="Wilson Jones Elliptical Ring 3 1/2&quot; Capacity Binders, 800 sheets"/>
    <n v="0.36"/>
    <x v="1"/>
    <x v="21"/>
    <s v="Gadsden"/>
    <n v="35904"/>
    <x v="743"/>
    <d v="2011-10-08T00:00:00"/>
    <n v="-78.89"/>
    <n v="17"/>
    <n v="698.5"/>
    <n v="87470"/>
    <s v="October"/>
    <n v="2011"/>
    <x v="1"/>
  </r>
  <r>
    <n v="5687"/>
    <n v="19216"/>
    <s v="High"/>
    <n v="0.06"/>
    <n v="22.98"/>
    <n v="7.58"/>
    <n v="2092"/>
    <x v="1902"/>
    <x v="0"/>
    <x v="2"/>
    <x v="1"/>
    <x v="1"/>
    <s v="Small Box"/>
    <s v="Seth Thomas 12&quot; Clock w/ Goldtone Case"/>
    <n v="0.51"/>
    <x v="1"/>
    <x v="21"/>
    <s v="Gadsden"/>
    <n v="35904"/>
    <x v="743"/>
    <d v="2011-10-09T00:00:00"/>
    <n v="-30.968000000000004"/>
    <n v="14"/>
    <n v="321.08"/>
    <n v="87470"/>
    <s v="October"/>
    <n v="2011"/>
    <x v="3"/>
  </r>
  <r>
    <n v="5688"/>
    <n v="21221"/>
    <s v="Medium"/>
    <n v="7.0000000000000007E-2"/>
    <n v="5.38"/>
    <n v="7.57"/>
    <n v="2092"/>
    <x v="1902"/>
    <x v="0"/>
    <x v="2"/>
    <x v="0"/>
    <x v="0"/>
    <s v="Small Box"/>
    <s v="Acco PRESSTEX® Data Binder with Storage Hooks, Dark Blue, 9 1/2&quot; X 11&quot;"/>
    <n v="0.36"/>
    <x v="1"/>
    <x v="21"/>
    <s v="Gadsden"/>
    <n v="35904"/>
    <x v="903"/>
    <d v="2012-06-14T00:00:00"/>
    <n v="46.211999999999996"/>
    <n v="3"/>
    <n v="18.55"/>
    <n v="87471"/>
    <s v="June"/>
    <n v="2012"/>
    <x v="0"/>
  </r>
  <r>
    <n v="5689"/>
    <n v="20094"/>
    <s v="Critical"/>
    <n v="0.03"/>
    <n v="31.78"/>
    <n v="1.99"/>
    <n v="2092"/>
    <x v="1902"/>
    <x v="0"/>
    <x v="2"/>
    <x v="2"/>
    <x v="11"/>
    <s v="Small Pack"/>
    <s v="Memorex 4.7GB DVD-RAM, 3/Pack"/>
    <n v="0.42"/>
    <x v="1"/>
    <x v="21"/>
    <s v="Gadsden"/>
    <n v="35904"/>
    <x v="1037"/>
    <d v="2013-07-15T00:00:00"/>
    <n v="85.937999999999988"/>
    <n v="9"/>
    <n v="299.63"/>
    <n v="87472"/>
    <s v="July"/>
    <n v="2013"/>
    <x v="1"/>
  </r>
  <r>
    <n v="8141"/>
    <n v="21390"/>
    <s v="Not Specified"/>
    <n v="0.08"/>
    <n v="9.68"/>
    <n v="2.0299999999999998"/>
    <n v="2968"/>
    <x v="1903"/>
    <x v="0"/>
    <x v="3"/>
    <x v="0"/>
    <x v="8"/>
    <s v="Wrap Bag"/>
    <s v="Wirebound Service Call Books, 5 1/2&quot; x 4&quot;"/>
    <n v="0.37"/>
    <x v="1"/>
    <x v="8"/>
    <s v="Hollywood"/>
    <n v="33021"/>
    <x v="696"/>
    <d v="2010-08-24T00:00:00"/>
    <n v="-536.24199999999996"/>
    <n v="1"/>
    <n v="10.94"/>
    <n v="86085"/>
    <s v="August"/>
    <n v="2010"/>
    <x v="5"/>
  </r>
  <r>
    <n v="8142"/>
    <n v="21391"/>
    <s v="Not Specified"/>
    <n v="0.04"/>
    <n v="150.97999999999999"/>
    <n v="16.010000000000002"/>
    <n v="2968"/>
    <x v="1903"/>
    <x v="2"/>
    <x v="3"/>
    <x v="1"/>
    <x v="6"/>
    <s v="Jumbo Box"/>
    <s v="Iceberg OfficeWorks 42&quot; Round Tables"/>
    <n v="0.7"/>
    <x v="1"/>
    <x v="8"/>
    <s v="Hollywood"/>
    <n v="33021"/>
    <x v="696"/>
    <d v="2010-08-23T00:00:00"/>
    <n v="-125.86000000000001"/>
    <n v="5"/>
    <n v="731.38"/>
    <n v="86085"/>
    <s v="August"/>
    <n v="2010"/>
    <x v="1"/>
  </r>
  <r>
    <n v="8143"/>
    <n v="18041"/>
    <s v="High"/>
    <n v="0.06"/>
    <n v="363.25"/>
    <n v="19.989999999999998"/>
    <n v="2968"/>
    <x v="1903"/>
    <x v="0"/>
    <x v="3"/>
    <x v="0"/>
    <x v="10"/>
    <s v="Small Box"/>
    <s v="Hoover WindTunnel™ Plus Canister Vacuum"/>
    <n v="0.56999999999999995"/>
    <x v="1"/>
    <x v="8"/>
    <s v="Hollywood"/>
    <n v="33021"/>
    <x v="745"/>
    <d v="2010-09-30T00:00:00"/>
    <n v="36.164099999999998"/>
    <n v="1"/>
    <n v="344.87"/>
    <n v="86086"/>
    <s v="September"/>
    <n v="2010"/>
    <x v="3"/>
  </r>
  <r>
    <n v="8144"/>
    <n v="22954"/>
    <s v="Not Specified"/>
    <n v="0.02"/>
    <n v="30.56"/>
    <n v="2.99"/>
    <n v="2968"/>
    <x v="1903"/>
    <x v="0"/>
    <x v="3"/>
    <x v="0"/>
    <x v="0"/>
    <s v="Small Box"/>
    <s v="Surelock™ Post Binders"/>
    <n v="0.35"/>
    <x v="1"/>
    <x v="8"/>
    <s v="Hollywood"/>
    <n v="33021"/>
    <x v="1085"/>
    <d v="2011-11-30T00:00:00"/>
    <n v="-21.171500000000002"/>
    <n v="3"/>
    <n v="94.34"/>
    <n v="86087"/>
    <s v="November"/>
    <n v="2011"/>
    <x v="2"/>
  </r>
  <r>
    <n v="8145"/>
    <n v="22956"/>
    <s v="Not Specified"/>
    <n v="0.04"/>
    <n v="9.49"/>
    <n v="5.76"/>
    <n v="2968"/>
    <x v="1903"/>
    <x v="0"/>
    <x v="3"/>
    <x v="2"/>
    <x v="7"/>
    <s v="Medium Box"/>
    <s v="Sharp EL501VB Scientific Calculator, Battery Operated, 10-Digit Display, Hard Case"/>
    <n v="0.39"/>
    <x v="1"/>
    <x v="8"/>
    <s v="Hollywood"/>
    <n v="33021"/>
    <x v="1085"/>
    <d v="2011-12-01T00:00:00"/>
    <n v="-40.334000000000003"/>
    <n v="2"/>
    <n v="24.53"/>
    <n v="86087"/>
    <s v="November"/>
    <n v="2011"/>
    <x v="1"/>
  </r>
  <r>
    <n v="8146"/>
    <n v="22955"/>
    <s v="Not Specified"/>
    <n v="0.04"/>
    <n v="33.94"/>
    <n v="19.190000000000001"/>
    <n v="2968"/>
    <x v="1903"/>
    <x v="2"/>
    <x v="3"/>
    <x v="1"/>
    <x v="15"/>
    <s v="Jumbo Drum"/>
    <s v="Metal Folding Chairs, Beige, 4/Carton"/>
    <n v="0.57999999999999996"/>
    <x v="1"/>
    <x v="8"/>
    <s v="Hollywood"/>
    <n v="33021"/>
    <x v="1075"/>
    <d v="2013-11-30T00:00:00"/>
    <n v="144.69"/>
    <n v="14"/>
    <n v="504.88"/>
    <n v="86091"/>
    <s v="November"/>
    <n v="2013"/>
    <x v="1"/>
  </r>
  <r>
    <n v="3652"/>
    <n v="21533"/>
    <s v="High"/>
    <n v="0.1"/>
    <n v="6.68"/>
    <n v="1.5"/>
    <n v="1386"/>
    <x v="1904"/>
    <x v="0"/>
    <x v="0"/>
    <x v="0"/>
    <x v="9"/>
    <s v="Wrap Bag"/>
    <s v="Sanford Liquid Accent Highlighters"/>
    <n v="0.48"/>
    <x v="2"/>
    <x v="5"/>
    <s v="Hobart"/>
    <n v="46342"/>
    <x v="352"/>
    <d v="2011-08-21T00:00:00"/>
    <n v="20.4832"/>
    <n v="7"/>
    <n v="44.84"/>
    <n v="88314"/>
    <s v="August"/>
    <n v="2011"/>
    <x v="0"/>
  </r>
  <r>
    <n v="3653"/>
    <n v="23128"/>
    <s v="Medium"/>
    <n v="0.1"/>
    <n v="100.98"/>
    <n v="7.18"/>
    <n v="1386"/>
    <x v="1904"/>
    <x v="0"/>
    <x v="0"/>
    <x v="2"/>
    <x v="11"/>
    <s v="Small Box"/>
    <s v="Logitech Cordless Elite Duo"/>
    <n v="0.4"/>
    <x v="2"/>
    <x v="5"/>
    <s v="Hobart"/>
    <n v="46342"/>
    <x v="262"/>
    <d v="2012-07-28T00:00:00"/>
    <n v="51.3"/>
    <n v="3"/>
    <n v="294.45999999999998"/>
    <n v="88315"/>
    <s v="July"/>
    <n v="2012"/>
    <x v="0"/>
  </r>
  <r>
    <n v="3654"/>
    <n v="23981"/>
    <s v="Low"/>
    <n v="0.03"/>
    <n v="19.98"/>
    <n v="4"/>
    <n v="1386"/>
    <x v="1904"/>
    <x v="0"/>
    <x v="0"/>
    <x v="2"/>
    <x v="11"/>
    <s v="Small Box"/>
    <s v="Belkin 105-Key Black Keyboard"/>
    <n v="0.68"/>
    <x v="2"/>
    <x v="5"/>
    <s v="Hobart"/>
    <n v="46342"/>
    <x v="182"/>
    <d v="2013-08-11T00:00:00"/>
    <n v="18.2028"/>
    <n v="22"/>
    <n v="432.64"/>
    <n v="88317"/>
    <s v="August"/>
    <n v="2013"/>
    <x v="1"/>
  </r>
  <r>
    <n v="3655"/>
    <n v="18510"/>
    <s v="Low"/>
    <n v="0.06"/>
    <n v="4.28"/>
    <n v="0.94"/>
    <n v="1386"/>
    <x v="1904"/>
    <x v="0"/>
    <x v="0"/>
    <x v="0"/>
    <x v="9"/>
    <s v="Wrap Bag"/>
    <s v="Newell 336"/>
    <n v="0.56000000000000005"/>
    <x v="2"/>
    <x v="5"/>
    <s v="Hobart"/>
    <n v="46342"/>
    <x v="464"/>
    <d v="2013-10-27T00:00:00"/>
    <n v="28.71"/>
    <n v="26"/>
    <n v="106.14"/>
    <n v="88318"/>
    <s v="October"/>
    <n v="2013"/>
    <x v="3"/>
  </r>
  <r>
    <n v="4003"/>
    <n v="23096"/>
    <s v="Medium"/>
    <n v="7.0000000000000007E-2"/>
    <n v="363.25"/>
    <n v="19.989999999999998"/>
    <n v="1500"/>
    <x v="1905"/>
    <x v="0"/>
    <x v="0"/>
    <x v="0"/>
    <x v="10"/>
    <s v="Small Box"/>
    <s v="Hoover WindTunnel™ Plus Canister Vacuum"/>
    <n v="0.56999999999999995"/>
    <x v="1"/>
    <x v="8"/>
    <s v="Coral Springs"/>
    <n v="33065"/>
    <x v="383"/>
    <d v="2013-06-07T00:00:00"/>
    <n v="251.16"/>
    <n v="5"/>
    <n v="1756.68"/>
    <n v="90733"/>
    <s v="June"/>
    <n v="2013"/>
    <x v="0"/>
  </r>
  <r>
    <n v="4004"/>
    <n v="24795"/>
    <s v="High"/>
    <n v="0.08"/>
    <n v="8.74"/>
    <n v="8.2899999999999991"/>
    <n v="1500"/>
    <x v="1905"/>
    <x v="0"/>
    <x v="0"/>
    <x v="0"/>
    <x v="5"/>
    <s v="Small Box"/>
    <s v="#10- 4 1/8&quot; x 9 1/2&quot; Recycled Envelopes"/>
    <n v="0.38"/>
    <x v="1"/>
    <x v="8"/>
    <s v="Coral Springs"/>
    <n v="33065"/>
    <x v="530"/>
    <d v="2013-10-31T00:00:00"/>
    <n v="5.0519999999999996"/>
    <n v="26"/>
    <n v="219.73"/>
    <n v="90734"/>
    <s v="October"/>
    <n v="2013"/>
    <x v="5"/>
  </r>
  <r>
    <n v="4783"/>
    <n v="20391"/>
    <s v="Low"/>
    <n v="7.0000000000000007E-2"/>
    <n v="5.43"/>
    <n v="0.95"/>
    <n v="1777"/>
    <x v="1906"/>
    <x v="0"/>
    <x v="2"/>
    <x v="0"/>
    <x v="8"/>
    <s v="Wrap Bag"/>
    <s v="Wirebound Message Book, 4 per Page"/>
    <n v="0.36"/>
    <x v="2"/>
    <x v="5"/>
    <s v="Valparaiso"/>
    <n v="46383"/>
    <x v="142"/>
    <d v="2010-04-26T00:00:00"/>
    <n v="26.502899999999997"/>
    <n v="7"/>
    <n v="38.409999999999997"/>
    <n v="89939"/>
    <s v="April"/>
    <n v="2010"/>
    <x v="0"/>
  </r>
  <r>
    <n v="4784"/>
    <n v="21163"/>
    <s v="Low"/>
    <n v="0.02"/>
    <n v="10.06"/>
    <n v="2.06"/>
    <n v="1777"/>
    <x v="1906"/>
    <x v="0"/>
    <x v="2"/>
    <x v="0"/>
    <x v="8"/>
    <s v="Wrap Bag"/>
    <s v="Riverleaf Stik-Withit® Designer Note Cubes®"/>
    <n v="0.39"/>
    <x v="2"/>
    <x v="5"/>
    <s v="Valparaiso"/>
    <n v="46383"/>
    <x v="454"/>
    <d v="2010-07-08T00:00:00"/>
    <n v="90.624600000000001"/>
    <n v="13"/>
    <n v="131.34"/>
    <n v="89940"/>
    <s v="July"/>
    <n v="2010"/>
    <x v="2"/>
  </r>
  <r>
    <n v="4785"/>
    <n v="20600"/>
    <s v="Not Specified"/>
    <n v="0.03"/>
    <n v="19.989999999999998"/>
    <n v="11.17"/>
    <n v="1777"/>
    <x v="1906"/>
    <x v="0"/>
    <x v="1"/>
    <x v="1"/>
    <x v="1"/>
    <s v="Large Box"/>
    <s v="Telescoping Adjustable Floor Lamp"/>
    <n v="0.6"/>
    <x v="2"/>
    <x v="5"/>
    <s v="Valparaiso"/>
    <n v="46383"/>
    <x v="1329"/>
    <d v="2010-10-03T00:00:00"/>
    <n v="-20.876399999999997"/>
    <n v="12"/>
    <n v="251.61"/>
    <n v="89942"/>
    <s v="October"/>
    <n v="2010"/>
    <x v="1"/>
  </r>
  <r>
    <n v="4786"/>
    <n v="21549"/>
    <s v="Low"/>
    <n v="7.0000000000000007E-2"/>
    <n v="225.04"/>
    <n v="11.79"/>
    <n v="1777"/>
    <x v="1906"/>
    <x v="1"/>
    <x v="2"/>
    <x v="0"/>
    <x v="10"/>
    <s v="Medium Box"/>
    <s v="Holmes Harmony HEPA Air Purifier for 17 x 20 Room"/>
    <n v="0.42"/>
    <x v="2"/>
    <x v="5"/>
    <s v="Valparaiso"/>
    <n v="46383"/>
    <x v="1245"/>
    <d v="2011-12-02T00:00:00"/>
    <n v="2536.0811999999996"/>
    <n v="17"/>
    <n v="3675.48"/>
    <n v="89947"/>
    <s v="December"/>
    <n v="2011"/>
    <x v="0"/>
  </r>
  <r>
    <n v="4787"/>
    <n v="21550"/>
    <s v="Low"/>
    <n v="0"/>
    <n v="2.84"/>
    <n v="0.93"/>
    <n v="1777"/>
    <x v="1906"/>
    <x v="0"/>
    <x v="2"/>
    <x v="0"/>
    <x v="9"/>
    <s v="Wrap Bag"/>
    <s v="SANFORD Liquid Accent™ Tank-Style Highlighters"/>
    <n v="0.54"/>
    <x v="2"/>
    <x v="5"/>
    <s v="Valparaiso"/>
    <n v="46383"/>
    <x v="1245"/>
    <d v="2011-12-02T00:00:00"/>
    <n v="6.51"/>
    <n v="10"/>
    <n v="29.41"/>
    <n v="89947"/>
    <s v="December"/>
    <n v="2011"/>
    <x v="4"/>
  </r>
  <r>
    <n v="4788"/>
    <n v="21551"/>
    <s v="Low"/>
    <n v="0"/>
    <n v="31.76"/>
    <n v="45.51"/>
    <n v="1777"/>
    <x v="1906"/>
    <x v="2"/>
    <x v="2"/>
    <x v="1"/>
    <x v="6"/>
    <s v="Jumbo Box"/>
    <s v="Hon iLevel™ Computer Training Table"/>
    <n v="0.65"/>
    <x v="2"/>
    <x v="5"/>
    <s v="Valparaiso"/>
    <n v="46383"/>
    <x v="1245"/>
    <d v="2011-12-04T00:00:00"/>
    <n v="-524.12400000000002"/>
    <n v="17"/>
    <n v="604.61"/>
    <n v="89947"/>
    <s v="December"/>
    <n v="2011"/>
    <x v="4"/>
  </r>
  <r>
    <n v="4789"/>
    <n v="20395"/>
    <s v="High"/>
    <n v="0.1"/>
    <n v="28.48"/>
    <n v="1.99"/>
    <n v="1777"/>
    <x v="1906"/>
    <x v="0"/>
    <x v="1"/>
    <x v="2"/>
    <x v="11"/>
    <s v="Small Pack"/>
    <s v="Memorex 4.7GB DVD+RW, 3/Pack"/>
    <n v="0.4"/>
    <x v="2"/>
    <x v="5"/>
    <s v="Valparaiso"/>
    <n v="46383"/>
    <x v="668"/>
    <d v="2012-12-06T00:00:00"/>
    <n v="389.09789999999992"/>
    <n v="22"/>
    <n v="563.91"/>
    <n v="89951"/>
    <s v="December"/>
    <n v="2012"/>
    <x v="0"/>
  </r>
  <r>
    <n v="1746"/>
    <n v="21086"/>
    <s v="Low"/>
    <n v="0.04"/>
    <n v="22.72"/>
    <n v="8.99"/>
    <n v="665"/>
    <x v="1907"/>
    <x v="0"/>
    <x v="1"/>
    <x v="1"/>
    <x v="1"/>
    <s v="Small Pack"/>
    <s v="Executive Impressions 14&quot; Two-Color Numerals Wall Clock"/>
    <n v="0.44"/>
    <x v="1"/>
    <x v="1"/>
    <s v="Murfreesboro"/>
    <n v="37130"/>
    <x v="52"/>
    <d v="2010-01-20T00:00:00"/>
    <n v="-678.49599999999998"/>
    <n v="9"/>
    <n v="202.41"/>
    <n v="88677"/>
    <s v="January"/>
    <n v="2010"/>
    <x v="1"/>
  </r>
  <r>
    <n v="1747"/>
    <n v="18667"/>
    <s v="Critical"/>
    <n v="0.02"/>
    <n v="130.97999999999999"/>
    <n v="30"/>
    <n v="665"/>
    <x v="1907"/>
    <x v="2"/>
    <x v="1"/>
    <x v="1"/>
    <x v="15"/>
    <s v="Jumbo Drum"/>
    <s v="Office Star - Contemporary Task Swivel chair with 2-way adjustable arms, Plum"/>
    <n v="0.78"/>
    <x v="1"/>
    <x v="1"/>
    <s v="Murfreesboro"/>
    <n v="37130"/>
    <x v="430"/>
    <d v="2010-04-19T00:00:00"/>
    <n v="90.762"/>
    <n v="6"/>
    <n v="793.39"/>
    <n v="88678"/>
    <s v="April"/>
    <n v="2010"/>
    <x v="2"/>
  </r>
  <r>
    <n v="1748"/>
    <n v="21822"/>
    <s v="Critical"/>
    <n v="0.02"/>
    <n v="299.99"/>
    <n v="11.64"/>
    <n v="665"/>
    <x v="1907"/>
    <x v="0"/>
    <x v="1"/>
    <x v="2"/>
    <x v="14"/>
    <s v="Large Box"/>
    <s v="Brother DCP1000 Digital 3 in 1 Multifunction Machine"/>
    <n v="0.5"/>
    <x v="1"/>
    <x v="1"/>
    <s v="Murfreesboro"/>
    <n v="37130"/>
    <x v="144"/>
    <d v="2013-05-06T00:00:00"/>
    <n v="334.95"/>
    <n v="16"/>
    <n v="4892"/>
    <n v="88681"/>
    <s v="May"/>
    <n v="2013"/>
    <x v="2"/>
  </r>
  <r>
    <n v="336"/>
    <n v="25359"/>
    <s v="Critical"/>
    <n v="0.02"/>
    <n v="35.409999999999997"/>
    <n v="1.99"/>
    <n v="122"/>
    <x v="1908"/>
    <x v="0"/>
    <x v="0"/>
    <x v="2"/>
    <x v="11"/>
    <s v="Small Pack"/>
    <s v="Imation DVD-RAM discs"/>
    <n v="0.43"/>
    <x v="0"/>
    <x v="0"/>
    <s v="Visalia"/>
    <n v="93277"/>
    <x v="60"/>
    <d v="2012-04-13T00:00:00"/>
    <n v="341.92259999999999"/>
    <n v="14"/>
    <n v="495.54"/>
    <n v="90670"/>
    <s v="April"/>
    <n v="2012"/>
    <x v="2"/>
  </r>
  <r>
    <n v="338"/>
    <n v="21183"/>
    <s v="Medium"/>
    <n v="0.08"/>
    <n v="27.48"/>
    <n v="4"/>
    <n v="122"/>
    <x v="1908"/>
    <x v="0"/>
    <x v="0"/>
    <x v="2"/>
    <x v="11"/>
    <s v="Small Box"/>
    <s v="Belkin MediaBoard 104- Keyboard"/>
    <n v="0.75"/>
    <x v="0"/>
    <x v="0"/>
    <s v="Visalia"/>
    <n v="93277"/>
    <x v="911"/>
    <d v="2012-05-01T00:00:00"/>
    <n v="-103.23"/>
    <n v="1"/>
    <n v="26.28"/>
    <n v="90671"/>
    <s v="April"/>
    <n v="2012"/>
    <x v="5"/>
  </r>
  <r>
    <n v="339"/>
    <n v="26165"/>
    <s v="High"/>
    <n v="0.1"/>
    <n v="7.1"/>
    <n v="6.05"/>
    <n v="122"/>
    <x v="1908"/>
    <x v="0"/>
    <x v="0"/>
    <x v="0"/>
    <x v="0"/>
    <s v="Small Box"/>
    <s v="Wilson Jones Hanging View Binder, White, 1&quot;"/>
    <n v="0.39"/>
    <x v="0"/>
    <x v="0"/>
    <s v="Visalia"/>
    <n v="93277"/>
    <x v="887"/>
    <d v="2013-08-31T00:00:00"/>
    <n v="-48.418680000000009"/>
    <n v="23"/>
    <n v="160.29"/>
    <n v="90672"/>
    <s v="August"/>
    <n v="2013"/>
    <x v="0"/>
  </r>
  <r>
    <n v="340"/>
    <n v="26166"/>
    <s v="High"/>
    <n v="0.01"/>
    <n v="119.99"/>
    <n v="56.14"/>
    <n v="122"/>
    <x v="1908"/>
    <x v="2"/>
    <x v="0"/>
    <x v="2"/>
    <x v="7"/>
    <s v="Jumbo Box"/>
    <s v="Hewlett-Packard 2600DN Business Color Inkjet Printer"/>
    <n v="0.39"/>
    <x v="0"/>
    <x v="0"/>
    <s v="Visalia"/>
    <n v="93277"/>
    <x v="887"/>
    <d v="2013-08-30T00:00:00"/>
    <n v="-41.735083200000005"/>
    <n v="8"/>
    <n v="1006.9"/>
    <n v="90672"/>
    <s v="August"/>
    <n v="2013"/>
    <x v="1"/>
  </r>
  <r>
    <n v="3016"/>
    <n v="21439"/>
    <s v="Critical"/>
    <n v="0.04"/>
    <n v="10.98"/>
    <n v="3.37"/>
    <n v="1140"/>
    <x v="1909"/>
    <x v="0"/>
    <x v="0"/>
    <x v="0"/>
    <x v="16"/>
    <s v="Small Pack"/>
    <s v="Fiskars® Softgrip Scissors"/>
    <n v="0.56999999999999995"/>
    <x v="2"/>
    <x v="2"/>
    <s v="Tyler"/>
    <n v="75701"/>
    <x v="808"/>
    <d v="2013-03-27T00:00:00"/>
    <n v="-7.78"/>
    <n v="2"/>
    <n v="23.31"/>
    <n v="86584"/>
    <s v="March"/>
    <n v="2013"/>
    <x v="1"/>
  </r>
  <r>
    <n v="3017"/>
    <n v="21444"/>
    <s v="High"/>
    <n v="0.02"/>
    <n v="300.64999999999998"/>
    <n v="24.49"/>
    <n v="1140"/>
    <x v="1909"/>
    <x v="0"/>
    <x v="3"/>
    <x v="0"/>
    <x v="10"/>
    <s v="Large Box"/>
    <s v="Honeywell Enviracaire Portable HEPA Air Cleaner for 17' x 22' Room"/>
    <n v="0.52"/>
    <x v="2"/>
    <x v="2"/>
    <s v="Tyler"/>
    <n v="75701"/>
    <x v="484"/>
    <d v="2013-11-19T00:00:00"/>
    <n v="8752.0427999999993"/>
    <n v="41"/>
    <n v="12684.12"/>
    <n v="86589"/>
    <s v="November"/>
    <n v="2013"/>
    <x v="2"/>
  </r>
  <r>
    <n v="3018"/>
    <n v="21445"/>
    <s v="High"/>
    <n v="0.08"/>
    <n v="11.97"/>
    <n v="4.9800000000000004"/>
    <n v="1140"/>
    <x v="1909"/>
    <x v="0"/>
    <x v="3"/>
    <x v="0"/>
    <x v="10"/>
    <s v="Small Box"/>
    <s v="Staples 6 Outlet Surge"/>
    <n v="0.57999999999999996"/>
    <x v="2"/>
    <x v="2"/>
    <s v="Tyler"/>
    <n v="75701"/>
    <x v="484"/>
    <d v="2013-11-20T00:00:00"/>
    <n v="15.469760000000008"/>
    <n v="36"/>
    <n v="420.75"/>
    <n v="86589"/>
    <s v="November"/>
    <n v="2013"/>
    <x v="5"/>
  </r>
  <r>
    <n v="5857"/>
    <n v="18337"/>
    <s v="High"/>
    <n v="0.01"/>
    <n v="120.33"/>
    <n v="19.989999999999998"/>
    <n v="2142"/>
    <x v="1910"/>
    <x v="0"/>
    <x v="0"/>
    <x v="0"/>
    <x v="2"/>
    <s v="Small Box"/>
    <s v="Iceberg Mobile Mega Data/Printer Cart ®"/>
    <n v="0.59"/>
    <x v="3"/>
    <x v="6"/>
    <s v="Hawthorne"/>
    <n v="7506"/>
    <x v="1304"/>
    <d v="2011-01-25T00:00:00"/>
    <n v="107.3956"/>
    <n v="3"/>
    <n v="377.13"/>
    <n v="87571"/>
    <s v="January"/>
    <n v="2011"/>
    <x v="1"/>
  </r>
  <r>
    <n v="6902"/>
    <n v="20255"/>
    <s v="High"/>
    <n v="0.05"/>
    <n v="35.99"/>
    <n v="3.3"/>
    <n v="2534"/>
    <x v="1911"/>
    <x v="0"/>
    <x v="3"/>
    <x v="2"/>
    <x v="3"/>
    <s v="Small Pack"/>
    <s v="Accessory9"/>
    <n v="0.39"/>
    <x v="3"/>
    <x v="19"/>
    <s v="Bangor"/>
    <n v="4401"/>
    <x v="1221"/>
    <d v="2010-03-31T00:00:00"/>
    <n v="103.27229999999999"/>
    <n v="5"/>
    <n v="149.66999999999999"/>
    <n v="87451"/>
    <s v="March"/>
    <n v="2010"/>
    <x v="3"/>
  </r>
  <r>
    <n v="6903"/>
    <n v="20260"/>
    <s v="Low"/>
    <n v="7.0000000000000007E-2"/>
    <n v="124.49"/>
    <n v="51.94"/>
    <n v="2534"/>
    <x v="1911"/>
    <x v="2"/>
    <x v="2"/>
    <x v="1"/>
    <x v="6"/>
    <s v="Jumbo Box"/>
    <s v="Bevis 36 x 72 Conference Tables"/>
    <n v="0.63"/>
    <x v="3"/>
    <x v="19"/>
    <s v="Bangor"/>
    <n v="4401"/>
    <x v="873"/>
    <d v="2013-09-09T00:00:00"/>
    <n v="-460.42053200000009"/>
    <n v="11"/>
    <n v="1378.51"/>
    <n v="87460"/>
    <s v="September"/>
    <n v="2013"/>
    <x v="0"/>
  </r>
  <r>
    <n v="2184"/>
    <n v="25803"/>
    <s v="High"/>
    <n v="0.04"/>
    <n v="105.29"/>
    <n v="10.119999999999999"/>
    <n v="835"/>
    <x v="1912"/>
    <x v="1"/>
    <x v="1"/>
    <x v="1"/>
    <x v="1"/>
    <s v="Large Box"/>
    <s v="Eldon Antistatic Chair Mats for Low to Medium Pile Carpets"/>
    <n v="0.79"/>
    <x v="3"/>
    <x v="12"/>
    <s v="Hamden"/>
    <n v="6511"/>
    <x v="474"/>
    <d v="2012-01-14T00:00:00"/>
    <n v="348.38400000000001"/>
    <n v="8"/>
    <n v="817.2"/>
    <n v="89771"/>
    <s v="January"/>
    <n v="2012"/>
    <x v="1"/>
  </r>
  <r>
    <n v="4434"/>
    <n v="23578"/>
    <s v="Low"/>
    <n v="0.1"/>
    <n v="4.13"/>
    <n v="0.99"/>
    <n v="1671"/>
    <x v="1913"/>
    <x v="0"/>
    <x v="3"/>
    <x v="0"/>
    <x v="4"/>
    <s v="Small Box"/>
    <s v="Avery 491"/>
    <n v="0.39"/>
    <x v="1"/>
    <x v="23"/>
    <s v="Burke"/>
    <n v="22015"/>
    <x v="569"/>
    <d v="2010-08-13T00:00:00"/>
    <n v="-40.53"/>
    <n v="13"/>
    <n v="52.16"/>
    <n v="86724"/>
    <s v="August"/>
    <n v="2010"/>
    <x v="0"/>
  </r>
  <r>
    <n v="4435"/>
    <n v="22007"/>
    <s v="Critical"/>
    <n v="0.03"/>
    <n v="223.98"/>
    <n v="15.01"/>
    <n v="1671"/>
    <x v="1913"/>
    <x v="0"/>
    <x v="3"/>
    <x v="0"/>
    <x v="0"/>
    <s v="Small Box"/>
    <s v="GBC DocuBind TL200 Manual Binding Machine"/>
    <n v="0.38"/>
    <x v="1"/>
    <x v="23"/>
    <s v="Burke"/>
    <n v="22015"/>
    <x v="1373"/>
    <d v="2010-11-13T00:00:00"/>
    <n v="0.69599999999999995"/>
    <n v="21"/>
    <n v="4881.84"/>
    <n v="86725"/>
    <s v="November"/>
    <n v="2010"/>
    <x v="1"/>
  </r>
  <r>
    <n v="4436"/>
    <n v="24234"/>
    <s v="Critical"/>
    <n v="0.08"/>
    <n v="142.86000000000001"/>
    <n v="19.989999999999998"/>
    <n v="1671"/>
    <x v="1913"/>
    <x v="0"/>
    <x v="3"/>
    <x v="0"/>
    <x v="2"/>
    <s v="Small Box"/>
    <s v="Letter Size Cart"/>
    <n v="0.56000000000000005"/>
    <x v="1"/>
    <x v="23"/>
    <s v="Burke"/>
    <n v="22015"/>
    <x v="197"/>
    <d v="2013-01-31T00:00:00"/>
    <n v="-209.24400000000003"/>
    <n v="6"/>
    <n v="833.23"/>
    <n v="86728"/>
    <s v="January"/>
    <n v="2013"/>
    <x v="5"/>
  </r>
  <r>
    <n v="4437"/>
    <n v="22397"/>
    <s v="High"/>
    <n v="0.04"/>
    <n v="115.79"/>
    <n v="1.99"/>
    <n v="1671"/>
    <x v="1913"/>
    <x v="0"/>
    <x v="3"/>
    <x v="2"/>
    <x v="11"/>
    <s v="Small Pack"/>
    <s v="Verbatim DVD-R, 4.7GB, Spindle, WE, Blank, Ink Jet/Thermal, 20/Spindle"/>
    <n v="0.49"/>
    <x v="1"/>
    <x v="23"/>
    <s v="Burke"/>
    <n v="22015"/>
    <x v="858"/>
    <d v="2013-08-03T00:00:00"/>
    <n v="17.25"/>
    <n v="21"/>
    <n v="2381.0100000000002"/>
    <n v="86730"/>
    <s v="August"/>
    <n v="2013"/>
    <x v="1"/>
  </r>
  <r>
    <n v="4949"/>
    <n v="20915"/>
    <s v="Low"/>
    <n v="0.04"/>
    <n v="39.479999999999997"/>
    <n v="1.99"/>
    <n v="1823"/>
    <x v="1914"/>
    <x v="0"/>
    <x v="1"/>
    <x v="2"/>
    <x v="11"/>
    <s v="Small Pack"/>
    <s v="80 Minute CD-R Spindle, 100/Pack - Staples"/>
    <n v="0.54"/>
    <x v="3"/>
    <x v="15"/>
    <s v="Hempstead"/>
    <n v="11550"/>
    <x v="679"/>
    <d v="2012-02-10T00:00:00"/>
    <n v="217.57769999999996"/>
    <n v="8"/>
    <n v="315.33"/>
    <n v="91222"/>
    <s v="February"/>
    <n v="2012"/>
    <x v="1"/>
  </r>
  <r>
    <n v="3045"/>
    <n v="22388"/>
    <s v="Low"/>
    <n v="0.05"/>
    <n v="33.979999999999997"/>
    <n v="1.99"/>
    <n v="1153"/>
    <x v="1915"/>
    <x v="0"/>
    <x v="1"/>
    <x v="2"/>
    <x v="11"/>
    <s v="Small Pack"/>
    <s v="Imation Neon 80 Minute CD-R Spindle, 50/Pack"/>
    <n v="0.45"/>
    <x v="3"/>
    <x v="9"/>
    <s v="Burlington"/>
    <n v="5401"/>
    <x v="835"/>
    <d v="2011-09-02T00:00:00"/>
    <n v="210.4914"/>
    <n v="9"/>
    <n v="305.06"/>
    <n v="91345"/>
    <s v="August"/>
    <n v="2011"/>
    <x v="3"/>
  </r>
  <r>
    <n v="3046"/>
    <n v="22381"/>
    <s v="High"/>
    <n v="0.01"/>
    <n v="286.85000000000002"/>
    <n v="61.76"/>
    <n v="1153"/>
    <x v="1915"/>
    <x v="2"/>
    <x v="0"/>
    <x v="1"/>
    <x v="6"/>
    <s v="Jumbo Box"/>
    <s v="Riverside Furniture Stanwyck Manor Table Series"/>
    <n v="0.78"/>
    <x v="3"/>
    <x v="9"/>
    <s v="Burlington"/>
    <n v="5401"/>
    <x v="759"/>
    <d v="2013-09-01T00:00:00"/>
    <n v="-303.20850560000008"/>
    <n v="5"/>
    <n v="1468.42"/>
    <n v="91349"/>
    <s v="August"/>
    <n v="2013"/>
    <x v="1"/>
  </r>
  <r>
    <n v="4313"/>
    <n v="21145"/>
    <s v="Medium"/>
    <n v="0.08"/>
    <n v="213.45"/>
    <n v="14.7"/>
    <n v="1625"/>
    <x v="1916"/>
    <x v="2"/>
    <x v="0"/>
    <x v="2"/>
    <x v="7"/>
    <s v="Jumbo Drum"/>
    <s v="Panasonic KX-P2130 Dot Matrix Printer"/>
    <n v="0.59"/>
    <x v="3"/>
    <x v="15"/>
    <s v="Glen Cove"/>
    <n v="11542"/>
    <x v="18"/>
    <d v="2010-03-29T00:00:00"/>
    <n v="1674.7541999999999"/>
    <n v="12"/>
    <n v="2427.1799999999998"/>
    <n v="90600"/>
    <s v="March"/>
    <n v="2010"/>
    <x v="5"/>
  </r>
  <r>
    <n v="4314"/>
    <n v="21146"/>
    <s v="Medium"/>
    <n v="0.1"/>
    <n v="55.98"/>
    <n v="13.88"/>
    <n v="1625"/>
    <x v="1916"/>
    <x v="0"/>
    <x v="0"/>
    <x v="0"/>
    <x v="8"/>
    <s v="Small Box"/>
    <s v="Xerox 1882"/>
    <n v="0.36"/>
    <x v="3"/>
    <x v="15"/>
    <s v="Glen Cove"/>
    <n v="11542"/>
    <x v="18"/>
    <d v="2010-03-29T00:00:00"/>
    <n v="300.04649999999998"/>
    <n v="8"/>
    <n v="434.85"/>
    <n v="90600"/>
    <s v="March"/>
    <n v="2010"/>
    <x v="0"/>
  </r>
  <r>
    <n v="4315"/>
    <n v="21147"/>
    <s v="Medium"/>
    <n v="0"/>
    <n v="16.059999999999999"/>
    <n v="8.34"/>
    <n v="1625"/>
    <x v="1916"/>
    <x v="0"/>
    <x v="0"/>
    <x v="0"/>
    <x v="2"/>
    <s v="Small Box"/>
    <s v="Letter/Legal File Tote with Clear Snap-On Lid, Black Granite"/>
    <n v="0.59"/>
    <x v="3"/>
    <x v="15"/>
    <s v="Glen Cove"/>
    <n v="11542"/>
    <x v="18"/>
    <d v="2010-03-28T00:00:00"/>
    <n v="-28.09"/>
    <n v="1"/>
    <n v="19.16"/>
    <n v="90600"/>
    <s v="March"/>
    <n v="2010"/>
    <x v="4"/>
  </r>
  <r>
    <n v="4316"/>
    <n v="21270"/>
    <s v="Medium"/>
    <n v="0"/>
    <n v="209.37"/>
    <n v="69"/>
    <n v="1625"/>
    <x v="1916"/>
    <x v="0"/>
    <x v="0"/>
    <x v="1"/>
    <x v="6"/>
    <s v="Large Box"/>
    <s v="Hon 2111 Invitation™ Series Corner Table"/>
    <n v="0.79"/>
    <x v="3"/>
    <x v="15"/>
    <s v="Glen Cove"/>
    <n v="11542"/>
    <x v="1140"/>
    <d v="2010-08-18T00:00:00"/>
    <n v="-263.1119290800001"/>
    <n v="11"/>
    <n v="1959.88"/>
    <n v="90601"/>
    <s v="August"/>
    <n v="2010"/>
    <x v="4"/>
  </r>
  <r>
    <n v="4317"/>
    <n v="22469"/>
    <s v="Critical"/>
    <n v="0.03"/>
    <n v="33.94"/>
    <n v="19.190000000000001"/>
    <n v="1625"/>
    <x v="1916"/>
    <x v="2"/>
    <x v="0"/>
    <x v="1"/>
    <x v="15"/>
    <s v="Jumbo Drum"/>
    <s v="Metal Folding Chairs, Beige, 4/Carton"/>
    <n v="0.57999999999999996"/>
    <x v="3"/>
    <x v="15"/>
    <s v="Glen Cove"/>
    <n v="11542"/>
    <x v="1122"/>
    <d v="2012-08-15T00:00:00"/>
    <n v="-40.9968"/>
    <n v="3"/>
    <n v="111.93"/>
    <n v="90603"/>
    <s v="August"/>
    <n v="2012"/>
    <x v="1"/>
  </r>
  <r>
    <n v="4318"/>
    <n v="19835"/>
    <s v="Low"/>
    <n v="0.04"/>
    <n v="39.979999999999997"/>
    <n v="9.1999999999999993"/>
    <n v="1625"/>
    <x v="1916"/>
    <x v="0"/>
    <x v="1"/>
    <x v="1"/>
    <x v="1"/>
    <s v="Wrap Bag"/>
    <s v="Eldon Radial Chair Mat for Low to Medium Pile Carpets"/>
    <n v="0.65"/>
    <x v="3"/>
    <x v="15"/>
    <s v="Glen Cove"/>
    <n v="11542"/>
    <x v="469"/>
    <d v="2012-10-10T00:00:00"/>
    <n v="146.95159999999998"/>
    <n v="6"/>
    <n v="251.01"/>
    <n v="90604"/>
    <s v="October"/>
    <n v="2012"/>
    <x v="1"/>
  </r>
  <r>
    <n v="4319"/>
    <n v="20977"/>
    <s v="Low"/>
    <n v="7.0000000000000007E-2"/>
    <n v="284.98"/>
    <n v="69.55"/>
    <n v="1625"/>
    <x v="1916"/>
    <x v="2"/>
    <x v="0"/>
    <x v="1"/>
    <x v="15"/>
    <s v="Jumbo Drum"/>
    <s v="Global Commerce™ Series High-Back Swivel/Tilt Chairs"/>
    <n v="0.6"/>
    <x v="3"/>
    <x v="15"/>
    <s v="Glen Cove"/>
    <n v="11542"/>
    <x v="709"/>
    <d v="2013-12-03T00:00:00"/>
    <n v="-127.41792000000001"/>
    <n v="2"/>
    <n v="608.23"/>
    <n v="90607"/>
    <s v="December"/>
    <n v="2013"/>
    <x v="0"/>
  </r>
  <r>
    <n v="8397"/>
    <n v="18154"/>
    <s v="Medium"/>
    <n v="0.02"/>
    <n v="9.93"/>
    <n v="1.0900000000000001"/>
    <n v="3055"/>
    <x v="1917"/>
    <x v="0"/>
    <x v="1"/>
    <x v="0"/>
    <x v="9"/>
    <s v="Wrap Bag"/>
    <s v="Peel-Off® China Markers"/>
    <n v="0.43"/>
    <x v="3"/>
    <x v="16"/>
    <s v="New Bedford"/>
    <n v="2740"/>
    <x v="331"/>
    <d v="2012-05-21T00:00:00"/>
    <n v="-1.28"/>
    <n v="2"/>
    <n v="20.010000000000002"/>
    <n v="86663"/>
    <s v="May"/>
    <n v="2012"/>
    <x v="2"/>
  </r>
  <r>
    <n v="6099"/>
    <n v="18688"/>
    <s v="Low"/>
    <n v="0.05"/>
    <n v="8.0399999999999991"/>
    <n v="8.94"/>
    <n v="2244"/>
    <x v="1918"/>
    <x v="0"/>
    <x v="1"/>
    <x v="0"/>
    <x v="0"/>
    <s v="Small Box"/>
    <s v="Fellowes Twister Kit, Gray/Clear, 3/pkg"/>
    <n v="0.4"/>
    <x v="3"/>
    <x v="15"/>
    <s v="Lindenhurst"/>
    <n v="11757"/>
    <x v="497"/>
    <d v="2013-01-12T00:00:00"/>
    <n v="-32.455760000000005"/>
    <n v="1"/>
    <n v="10.49"/>
    <n v="88699"/>
    <s v="January"/>
    <n v="2013"/>
    <x v="3"/>
  </r>
  <r>
    <n v="6100"/>
    <n v="18689"/>
    <s v="Low"/>
    <n v="0.01"/>
    <n v="4.91"/>
    <n v="0.5"/>
    <n v="2244"/>
    <x v="1918"/>
    <x v="0"/>
    <x v="1"/>
    <x v="0"/>
    <x v="4"/>
    <s v="Small Box"/>
    <s v="Avery 493"/>
    <n v="0.36"/>
    <x v="3"/>
    <x v="15"/>
    <s v="Lindenhurst"/>
    <n v="11757"/>
    <x v="497"/>
    <d v="2013-01-12T00:00:00"/>
    <n v="18.112499999999997"/>
    <n v="5"/>
    <n v="26.25"/>
    <n v="88699"/>
    <s v="January"/>
    <n v="2013"/>
    <x v="1"/>
  </r>
  <r>
    <n v="6101"/>
    <n v="18690"/>
    <s v="Low"/>
    <n v="7.0000000000000007E-2"/>
    <n v="11.55"/>
    <n v="2.36"/>
    <n v="2244"/>
    <x v="1918"/>
    <x v="0"/>
    <x v="1"/>
    <x v="0"/>
    <x v="9"/>
    <s v="Wrap Bag"/>
    <s v="Newell 309"/>
    <n v="0.55000000000000004"/>
    <x v="3"/>
    <x v="15"/>
    <s v="Lindenhurst"/>
    <n v="11757"/>
    <x v="497"/>
    <d v="2013-01-10T00:00:00"/>
    <n v="-5.3071999999999999"/>
    <n v="2"/>
    <n v="22.8"/>
    <n v="88699"/>
    <s v="January"/>
    <n v="2013"/>
    <x v="0"/>
  </r>
  <r>
    <n v="1253"/>
    <n v="23394"/>
    <s v="Medium"/>
    <n v="0.1"/>
    <n v="3.36"/>
    <n v="6.27"/>
    <n v="487"/>
    <x v="1919"/>
    <x v="1"/>
    <x v="1"/>
    <x v="0"/>
    <x v="0"/>
    <s v="Small Box"/>
    <s v="Cardinal Poly Pocket Divider Pockets for Ring Binders"/>
    <n v="0.4"/>
    <x v="3"/>
    <x v="19"/>
    <s v="Sanford"/>
    <n v="4073"/>
    <x v="997"/>
    <d v="2010-05-19T00:00:00"/>
    <n v="-67.0565"/>
    <n v="5"/>
    <n v="20.87"/>
    <n v="91063"/>
    <s v="May"/>
    <n v="2010"/>
    <x v="0"/>
  </r>
  <r>
    <n v="6674"/>
    <n v="22871"/>
    <s v="Critical"/>
    <n v="0.09"/>
    <n v="33.979999999999997"/>
    <n v="19.989999999999998"/>
    <n v="2455"/>
    <x v="1920"/>
    <x v="0"/>
    <x v="1"/>
    <x v="1"/>
    <x v="1"/>
    <s v="Small Box"/>
    <s v="Linden® 12&quot; Wall Clock With Oak Frame"/>
    <n v="0.55000000000000004"/>
    <x v="1"/>
    <x v="21"/>
    <s v="Huntsville"/>
    <n v="35810"/>
    <x v="425"/>
    <d v="2011-01-22T00:00:00"/>
    <n v="86.322000000000003"/>
    <n v="7"/>
    <n v="232.66"/>
    <n v="89220"/>
    <s v="January"/>
    <n v="2011"/>
    <x v="0"/>
  </r>
  <r>
    <n v="6675"/>
    <n v="23221"/>
    <s v="High"/>
    <n v="0.01"/>
    <n v="5.28"/>
    <n v="5.0599999999999996"/>
    <n v="2455"/>
    <x v="1920"/>
    <x v="0"/>
    <x v="0"/>
    <x v="0"/>
    <x v="8"/>
    <s v="Small Box"/>
    <s v="Astroparche® Fine Business Paper"/>
    <n v="0.37"/>
    <x v="1"/>
    <x v="21"/>
    <s v="Huntsville"/>
    <n v="35810"/>
    <x v="36"/>
    <d v="2011-02-22T00:00:00"/>
    <n v="-543.92338000000007"/>
    <n v="10"/>
    <n v="54.62"/>
    <n v="89221"/>
    <s v="February"/>
    <n v="2011"/>
    <x v="1"/>
  </r>
  <r>
    <n v="6676"/>
    <n v="23368"/>
    <s v="High"/>
    <n v="0.01"/>
    <n v="5.28"/>
    <n v="5.57"/>
    <n v="2455"/>
    <x v="1920"/>
    <x v="1"/>
    <x v="1"/>
    <x v="0"/>
    <x v="8"/>
    <s v="Small Box"/>
    <s v="Xerox 1981"/>
    <n v="0.4"/>
    <x v="1"/>
    <x v="21"/>
    <s v="Huntsville"/>
    <n v="35810"/>
    <x v="551"/>
    <d v="2011-08-16T00:00:00"/>
    <n v="69.143999999999991"/>
    <n v="18"/>
    <n v="106.65"/>
    <n v="89222"/>
    <s v="August"/>
    <n v="2011"/>
    <x v="1"/>
  </r>
  <r>
    <n v="6677"/>
    <n v="23369"/>
    <s v="High"/>
    <n v="0.06"/>
    <n v="9.11"/>
    <n v="2.25"/>
    <n v="2455"/>
    <x v="1920"/>
    <x v="1"/>
    <x v="1"/>
    <x v="0"/>
    <x v="9"/>
    <s v="Wrap Bag"/>
    <s v="Dixon Ticonderoga Core-Lock Colored Pencils"/>
    <n v="0.52"/>
    <x v="1"/>
    <x v="21"/>
    <s v="Huntsville"/>
    <n v="35810"/>
    <x v="551"/>
    <d v="2011-08-17T00:00:00"/>
    <n v="71.681999999999988"/>
    <n v="22"/>
    <n v="196.33"/>
    <n v="89222"/>
    <s v="August"/>
    <n v="2011"/>
    <x v="3"/>
  </r>
  <r>
    <n v="6678"/>
    <n v="23066"/>
    <s v="Critical"/>
    <n v="0.01"/>
    <n v="4.82"/>
    <n v="5.72"/>
    <n v="2455"/>
    <x v="1920"/>
    <x v="0"/>
    <x v="0"/>
    <x v="1"/>
    <x v="1"/>
    <s v="Small Pack"/>
    <s v="Magna Visual Magnetic Picture Hangers"/>
    <n v="0.47"/>
    <x v="1"/>
    <x v="21"/>
    <s v="Huntsville"/>
    <n v="35810"/>
    <x v="532"/>
    <d v="2013-05-01T00:00:00"/>
    <n v="127.03799999999998"/>
    <n v="3"/>
    <n v="16.75"/>
    <n v="89229"/>
    <s v="April"/>
    <n v="2013"/>
    <x v="1"/>
  </r>
  <r>
    <n v="6679"/>
    <n v="23067"/>
    <s v="Critical"/>
    <n v="0.03"/>
    <n v="35.99"/>
    <n v="0.99"/>
    <n v="2455"/>
    <x v="1920"/>
    <x v="0"/>
    <x v="0"/>
    <x v="2"/>
    <x v="3"/>
    <s v="Small Pack"/>
    <s v="Accessory31"/>
    <n v="0.35"/>
    <x v="1"/>
    <x v="21"/>
    <s v="Huntsville"/>
    <n v="35810"/>
    <x v="532"/>
    <d v="2013-05-01T00:00:00"/>
    <n v="-90.3"/>
    <n v="11"/>
    <n v="326.41000000000003"/>
    <n v="89229"/>
    <s v="April"/>
    <n v="2013"/>
    <x v="1"/>
  </r>
  <r>
    <n v="5849"/>
    <n v="18409"/>
    <s v="High"/>
    <n v="0.01"/>
    <n v="5.44"/>
    <n v="7.46"/>
    <n v="2141"/>
    <x v="1921"/>
    <x v="0"/>
    <x v="0"/>
    <x v="0"/>
    <x v="0"/>
    <s v="Small Box"/>
    <s v="Wilson Jones Custom Binder Spines &amp; Labels"/>
    <n v="0.36"/>
    <x v="0"/>
    <x v="7"/>
    <s v="Durango"/>
    <n v="81301"/>
    <x v="1367"/>
    <d v="2010-08-19T00:00:00"/>
    <n v="-18.478199999999998"/>
    <n v="3"/>
    <n v="19.68"/>
    <n v="87570"/>
    <s v="August"/>
    <n v="2010"/>
    <x v="1"/>
  </r>
  <r>
    <n v="5850"/>
    <n v="18410"/>
    <s v="High"/>
    <n v="0.02"/>
    <n v="549.99"/>
    <n v="49"/>
    <n v="2141"/>
    <x v="1921"/>
    <x v="2"/>
    <x v="0"/>
    <x v="2"/>
    <x v="14"/>
    <s v="Jumbo Drum"/>
    <s v="Sharp 1540cs Digital Laser Copier"/>
    <n v="0.35"/>
    <x v="0"/>
    <x v="7"/>
    <s v="Durango"/>
    <n v="81301"/>
    <x v="1367"/>
    <d v="2010-08-20T00:00:00"/>
    <n v="-381.84119999999996"/>
    <n v="18"/>
    <n v="9798.84"/>
    <n v="87570"/>
    <s v="August"/>
    <n v="2010"/>
    <x v="2"/>
  </r>
  <r>
    <n v="5851"/>
    <n v="18411"/>
    <s v="High"/>
    <n v="0.03"/>
    <n v="22.01"/>
    <n v="5.53"/>
    <n v="2141"/>
    <x v="1921"/>
    <x v="1"/>
    <x v="0"/>
    <x v="0"/>
    <x v="9"/>
    <s v="Small Pack"/>
    <s v="Boston 16801 Nautilus™ Battery Pencil Sharpener"/>
    <n v="0.59"/>
    <x v="0"/>
    <x v="7"/>
    <s v="Durango"/>
    <n v="81301"/>
    <x v="1367"/>
    <d v="2010-08-19T00:00:00"/>
    <n v="12.5504"/>
    <n v="7"/>
    <n v="154.11000000000001"/>
    <n v="87570"/>
    <s v="August"/>
    <n v="2010"/>
    <x v="1"/>
  </r>
  <r>
    <n v="5852"/>
    <n v="18412"/>
    <s v="High"/>
    <n v="0.09"/>
    <n v="34.76"/>
    <n v="8.2200000000000006"/>
    <n v="2141"/>
    <x v="1921"/>
    <x v="0"/>
    <x v="0"/>
    <x v="0"/>
    <x v="2"/>
    <s v="Small Box"/>
    <s v="Multi-Use Personal File Cart and Caster Set, Three Stacking Bins"/>
    <n v="0.56999999999999995"/>
    <x v="0"/>
    <x v="7"/>
    <s v="Durango"/>
    <n v="81301"/>
    <x v="1367"/>
    <d v="2010-08-20T00:00:00"/>
    <n v="45.3324"/>
    <n v="7"/>
    <n v="242.97"/>
    <n v="87570"/>
    <s v="August"/>
    <n v="2010"/>
    <x v="0"/>
  </r>
  <r>
    <n v="5853"/>
    <n v="18335"/>
    <s v="High"/>
    <n v="0.1"/>
    <n v="100.98"/>
    <n v="57.38"/>
    <n v="2141"/>
    <x v="1921"/>
    <x v="2"/>
    <x v="0"/>
    <x v="1"/>
    <x v="13"/>
    <s v="Jumbo Box"/>
    <s v="Bush Westfield Collection Bookcases, Dark Cherry Finish, Fully Assembled"/>
    <n v="0.78"/>
    <x v="0"/>
    <x v="7"/>
    <s v="Durango"/>
    <n v="81301"/>
    <x v="1304"/>
    <d v="2011-01-27T00:00:00"/>
    <n v="-1957.0424"/>
    <n v="8"/>
    <n v="755.51"/>
    <n v="87571"/>
    <s v="January"/>
    <n v="2011"/>
    <x v="0"/>
  </r>
  <r>
    <n v="5854"/>
    <n v="18336"/>
    <s v="High"/>
    <n v="0.01"/>
    <n v="6.68"/>
    <n v="5.66"/>
    <n v="2141"/>
    <x v="1921"/>
    <x v="0"/>
    <x v="0"/>
    <x v="0"/>
    <x v="8"/>
    <s v="Small Box"/>
    <s v="Xerox 1923"/>
    <n v="0.37"/>
    <x v="0"/>
    <x v="7"/>
    <s v="Durango"/>
    <n v="81301"/>
    <x v="1304"/>
    <d v="2011-01-26T00:00:00"/>
    <n v="-11.2592"/>
    <n v="1"/>
    <n v="12.41"/>
    <n v="87571"/>
    <s v="January"/>
    <n v="2011"/>
    <x v="1"/>
  </r>
  <r>
    <n v="5855"/>
    <n v="19297"/>
    <s v="High"/>
    <n v="0.03"/>
    <n v="152.47999999999999"/>
    <n v="4"/>
    <n v="2141"/>
    <x v="1921"/>
    <x v="0"/>
    <x v="0"/>
    <x v="2"/>
    <x v="11"/>
    <s v="Small Box"/>
    <s v="Adesso Programmable 142-Key Keyboard"/>
    <n v="0.79"/>
    <x v="0"/>
    <x v="7"/>
    <s v="Durango"/>
    <n v="81301"/>
    <x v="5"/>
    <d v="2013-06-09T00:00:00"/>
    <n v="-433.85600000000005"/>
    <n v="1"/>
    <n v="158.26"/>
    <n v="87574"/>
    <s v="June"/>
    <n v="2013"/>
    <x v="1"/>
  </r>
  <r>
    <n v="5856"/>
    <n v="19298"/>
    <s v="High"/>
    <n v="0.1"/>
    <n v="32.979999999999997"/>
    <n v="5.5"/>
    <n v="2141"/>
    <x v="1921"/>
    <x v="0"/>
    <x v="0"/>
    <x v="2"/>
    <x v="11"/>
    <s v="Small Box"/>
    <s v="PC Concepts 116 Key Quantum 3000 Keyboard"/>
    <n v="0.75"/>
    <x v="0"/>
    <x v="7"/>
    <s v="Durango"/>
    <n v="81301"/>
    <x v="5"/>
    <d v="2013-06-10T00:00:00"/>
    <n v="-102.16"/>
    <n v="2"/>
    <n v="62.16"/>
    <n v="87574"/>
    <s v="June"/>
    <n v="2013"/>
    <x v="0"/>
  </r>
  <r>
    <n v="277"/>
    <n v="25555"/>
    <s v="High"/>
    <n v="0.06"/>
    <n v="55.99"/>
    <n v="5"/>
    <n v="100"/>
    <x v="1922"/>
    <x v="1"/>
    <x v="2"/>
    <x v="2"/>
    <x v="3"/>
    <s v="Small Pack"/>
    <s v="Accessory6"/>
    <n v="0.8"/>
    <x v="3"/>
    <x v="19"/>
    <s v="Bangor"/>
    <n v="4401"/>
    <x v="380"/>
    <d v="2013-02-15T00:00:00"/>
    <n v="-230.34"/>
    <n v="5"/>
    <n v="228.27"/>
    <n v="88210"/>
    <s v="February"/>
    <n v="2013"/>
    <x v="3"/>
  </r>
  <r>
    <n v="6209"/>
    <n v="19615"/>
    <s v="Not Specified"/>
    <n v="0.08"/>
    <n v="205.99"/>
    <n v="2.5"/>
    <n v="2281"/>
    <x v="1923"/>
    <x v="0"/>
    <x v="0"/>
    <x v="2"/>
    <x v="3"/>
    <s v="Small Box"/>
    <s v="V70"/>
    <n v="0.59"/>
    <x v="2"/>
    <x v="33"/>
    <s v="Eau Claire"/>
    <n v="54703"/>
    <x v="697"/>
    <d v="2010-01-28T00:00:00"/>
    <n v="997.38144000000011"/>
    <n v="10"/>
    <n v="1610.84"/>
    <n v="85948"/>
    <s v="January"/>
    <n v="2010"/>
    <x v="5"/>
  </r>
  <r>
    <n v="6210"/>
    <n v="18760"/>
    <s v="Low"/>
    <n v="0.06"/>
    <n v="3.69"/>
    <n v="0.5"/>
    <n v="2281"/>
    <x v="1923"/>
    <x v="1"/>
    <x v="0"/>
    <x v="0"/>
    <x v="4"/>
    <s v="Small Box"/>
    <s v="Avery 52"/>
    <n v="0.38"/>
    <x v="2"/>
    <x v="33"/>
    <s v="Eau Claire"/>
    <n v="54703"/>
    <x v="658"/>
    <d v="2011-07-30T00:00:00"/>
    <n v="5.0784000000000002"/>
    <n v="1"/>
    <n v="7.36"/>
    <n v="85951"/>
    <s v="July"/>
    <n v="2011"/>
    <x v="3"/>
  </r>
  <r>
    <n v="6211"/>
    <n v="18761"/>
    <s v="Low"/>
    <n v="0.01"/>
    <n v="4.63"/>
    <n v="1.93"/>
    <n v="2281"/>
    <x v="1923"/>
    <x v="0"/>
    <x v="0"/>
    <x v="0"/>
    <x v="9"/>
    <s v="Wrap Bag"/>
    <s v="Binney &amp; Smith Crayola® Metallic Colored Pencils, 8-Color Set"/>
    <n v="0.52"/>
    <x v="2"/>
    <x v="33"/>
    <s v="Eau Claire"/>
    <n v="54703"/>
    <x v="658"/>
    <d v="2011-08-01T00:00:00"/>
    <n v="-1.82"/>
    <n v="3"/>
    <n v="15.49"/>
    <n v="85951"/>
    <s v="July"/>
    <n v="2011"/>
    <x v="1"/>
  </r>
  <r>
    <n v="6212"/>
    <n v="20072"/>
    <s v="High"/>
    <n v="0.04"/>
    <n v="7.99"/>
    <n v="5.03"/>
    <n v="2281"/>
    <x v="1923"/>
    <x v="1"/>
    <x v="0"/>
    <x v="2"/>
    <x v="3"/>
    <s v="Medium Box"/>
    <s v="Bell Sonecor JB700 Caller ID"/>
    <n v="0.6"/>
    <x v="2"/>
    <x v="33"/>
    <s v="Eau Claire"/>
    <n v="54703"/>
    <x v="1100"/>
    <d v="2013-01-11T00:00:00"/>
    <n v="-129.53908000000001"/>
    <n v="11"/>
    <n v="78.66"/>
    <n v="85958"/>
    <s v="January"/>
    <n v="2013"/>
    <x v="1"/>
  </r>
  <r>
    <n v="7733"/>
    <n v="24607"/>
    <s v="High"/>
    <n v="0.05"/>
    <n v="11.29"/>
    <n v="5.03"/>
    <n v="2828"/>
    <x v="1924"/>
    <x v="0"/>
    <x v="1"/>
    <x v="0"/>
    <x v="2"/>
    <s v="Small Box"/>
    <s v="X-Rack™ File for Hanging Folders"/>
    <n v="0.59"/>
    <x v="0"/>
    <x v="0"/>
    <s v="El Centro"/>
    <n v="92243"/>
    <x v="785"/>
    <d v="2010-02-21T00:00:00"/>
    <n v="-35.26"/>
    <n v="8"/>
    <n v="90.46"/>
    <n v="87720"/>
    <s v="February"/>
    <n v="2010"/>
    <x v="3"/>
  </r>
  <r>
    <n v="7734"/>
    <n v="23431"/>
    <s v="Medium"/>
    <n v="7.0000000000000007E-2"/>
    <n v="39.479999999999997"/>
    <n v="1.99"/>
    <n v="2828"/>
    <x v="1924"/>
    <x v="0"/>
    <x v="1"/>
    <x v="2"/>
    <x v="11"/>
    <s v="Small Pack"/>
    <s v="80 Minute CD-R Spindle, 100/Pack - Staples"/>
    <n v="0.54"/>
    <x v="0"/>
    <x v="0"/>
    <s v="El Centro"/>
    <n v="92243"/>
    <x v="882"/>
    <d v="2010-12-02T00:00:00"/>
    <n v="322.25069999999994"/>
    <n v="12"/>
    <n v="467.03"/>
    <n v="87721"/>
    <s v="December"/>
    <n v="2010"/>
    <x v="0"/>
  </r>
  <r>
    <n v="7735"/>
    <n v="24877"/>
    <s v="Low"/>
    <n v="0.05"/>
    <n v="11.66"/>
    <n v="8.99"/>
    <n v="2828"/>
    <x v="1924"/>
    <x v="0"/>
    <x v="1"/>
    <x v="0"/>
    <x v="9"/>
    <s v="Small Pack"/>
    <s v="Boston 16765 Mini Stand Up Battery Pencil Sharpener"/>
    <n v="0.59"/>
    <x v="0"/>
    <x v="0"/>
    <s v="El Centro"/>
    <n v="92243"/>
    <x v="107"/>
    <d v="2012-03-12T00:00:00"/>
    <n v="-182.87"/>
    <n v="10"/>
    <n v="114.38"/>
    <n v="87723"/>
    <s v="March"/>
    <n v="2012"/>
    <x v="3"/>
  </r>
  <r>
    <n v="6741"/>
    <n v="26058"/>
    <s v="Low"/>
    <n v="0.09"/>
    <n v="259.70999999999998"/>
    <n v="66.67"/>
    <n v="2473"/>
    <x v="1925"/>
    <x v="2"/>
    <x v="0"/>
    <x v="1"/>
    <x v="6"/>
    <s v="Jumbo Box"/>
    <s v="Bevis Round Bullnose 29&quot; High Table Top"/>
    <n v="0.61"/>
    <x v="2"/>
    <x v="11"/>
    <s v="Kankakee"/>
    <n v="60901"/>
    <x v="271"/>
    <d v="2013-02-26T00:00:00"/>
    <n v="-202.58100000000002"/>
    <n v="3"/>
    <n v="755.55"/>
    <n v="86518"/>
    <s v="February"/>
    <n v="2013"/>
    <x v="0"/>
  </r>
  <r>
    <n v="2168"/>
    <n v="24236"/>
    <s v="Not Specified"/>
    <n v="0.01"/>
    <n v="5.18"/>
    <n v="2.04"/>
    <n v="829"/>
    <x v="1926"/>
    <x v="0"/>
    <x v="1"/>
    <x v="0"/>
    <x v="8"/>
    <s v="Wrap Bag"/>
    <s v="Array® Memo Cubes"/>
    <n v="0.36"/>
    <x v="1"/>
    <x v="28"/>
    <s v="Texarkana"/>
    <n v="71854"/>
    <x v="696"/>
    <d v="2010-08-24T00:00:00"/>
    <n v="-17.654"/>
    <n v="5"/>
    <n v="28.46"/>
    <n v="90271"/>
    <s v="August"/>
    <n v="2010"/>
    <x v="1"/>
  </r>
  <r>
    <n v="2169"/>
    <n v="25015"/>
    <s v="Not Specified"/>
    <n v="0.02"/>
    <n v="33.29"/>
    <n v="8.74"/>
    <n v="829"/>
    <x v="1926"/>
    <x v="0"/>
    <x v="1"/>
    <x v="0"/>
    <x v="2"/>
    <s v="Small Box"/>
    <s v="Fellowes Bases and Tops For Staxonsteel®/High-Stak® Systems"/>
    <n v="0.61"/>
    <x v="1"/>
    <x v="28"/>
    <s v="Texarkana"/>
    <n v="71854"/>
    <x v="727"/>
    <d v="2011-09-08T00:00:00"/>
    <n v="2505.7518"/>
    <n v="19"/>
    <n v="667.3"/>
    <n v="90273"/>
    <s v="September"/>
    <n v="2011"/>
    <x v="2"/>
  </r>
  <r>
    <n v="2170"/>
    <n v="25014"/>
    <s v="Not Specified"/>
    <n v="0"/>
    <n v="99.99"/>
    <n v="19.989999999999998"/>
    <n v="829"/>
    <x v="1926"/>
    <x v="0"/>
    <x v="1"/>
    <x v="2"/>
    <x v="7"/>
    <s v="Small Box"/>
    <s v="AT&amp;T 2230 Dual Handset Phone With Caller ID/Call Waiting"/>
    <n v="0.52"/>
    <x v="1"/>
    <x v="28"/>
    <s v="Texarkana"/>
    <n v="71854"/>
    <x v="1059"/>
    <d v="2013-09-08T00:00:00"/>
    <n v="-51.617999999999995"/>
    <n v="26"/>
    <n v="2792.12"/>
    <n v="90280"/>
    <s v="September"/>
    <n v="2013"/>
    <x v="4"/>
  </r>
  <r>
    <n v="9048"/>
    <n v="18072"/>
    <s v="Not Specified"/>
    <n v="0.09"/>
    <n v="4.9800000000000004"/>
    <n v="4.8600000000000003"/>
    <n v="3274"/>
    <x v="1927"/>
    <x v="0"/>
    <x v="3"/>
    <x v="0"/>
    <x v="8"/>
    <s v="Small Box"/>
    <s v="Xerox 190"/>
    <n v="0.38"/>
    <x v="0"/>
    <x v="20"/>
    <s v="Marysville"/>
    <n v="98270"/>
    <x v="1009"/>
    <d v="2012-10-30T00:00:00"/>
    <n v="-22.345200000000002"/>
    <n v="4"/>
    <n v="21.65"/>
    <n v="86239"/>
    <s v="October"/>
    <n v="2012"/>
    <x v="0"/>
  </r>
  <r>
    <n v="9049"/>
    <n v="18073"/>
    <s v="Not Specified"/>
    <n v="0.03"/>
    <n v="5.78"/>
    <n v="5.37"/>
    <n v="3274"/>
    <x v="1927"/>
    <x v="0"/>
    <x v="3"/>
    <x v="0"/>
    <x v="8"/>
    <s v="Small Box"/>
    <s v="Xerox 1950"/>
    <n v="0.36"/>
    <x v="0"/>
    <x v="20"/>
    <s v="Marysville"/>
    <n v="98270"/>
    <x v="1009"/>
    <d v="2012-11-01T00:00:00"/>
    <n v="-15.7248"/>
    <n v="3"/>
    <n v="20.85"/>
    <n v="86239"/>
    <s v="October"/>
    <n v="2012"/>
    <x v="1"/>
  </r>
  <r>
    <n v="9050"/>
    <n v="18544"/>
    <s v="Critical"/>
    <n v="0.02"/>
    <n v="15.99"/>
    <n v="13.18"/>
    <n v="3274"/>
    <x v="1927"/>
    <x v="0"/>
    <x v="3"/>
    <x v="0"/>
    <x v="0"/>
    <s v="Small Box"/>
    <s v="GBC Pre-Punched Binding Paper, Plastic, White, 8-1/2&quot; x 11&quot;"/>
    <n v="0.37"/>
    <x v="0"/>
    <x v="20"/>
    <s v="Marysville"/>
    <n v="98270"/>
    <x v="562"/>
    <d v="2013-10-05T00:00:00"/>
    <n v="-30.7395"/>
    <n v="2"/>
    <n v="41.69"/>
    <n v="86247"/>
    <s v="October"/>
    <n v="2013"/>
    <x v="2"/>
  </r>
  <r>
    <n v="9051"/>
    <n v="18545"/>
    <s v="Critical"/>
    <n v="0"/>
    <n v="125.99"/>
    <n v="7.69"/>
    <n v="3274"/>
    <x v="1927"/>
    <x v="0"/>
    <x v="3"/>
    <x v="2"/>
    <x v="3"/>
    <s v="Small Box"/>
    <s v="Timeport L7089"/>
    <n v="0.57999999999999996"/>
    <x v="0"/>
    <x v="20"/>
    <s v="Marysville"/>
    <n v="98270"/>
    <x v="562"/>
    <d v="2013-10-06T00:00:00"/>
    <n v="600.41700000000003"/>
    <n v="13"/>
    <n v="1489.64"/>
    <n v="86247"/>
    <s v="October"/>
    <n v="2013"/>
    <x v="4"/>
  </r>
  <r>
    <n v="1047"/>
    <n v="24638"/>
    <s v="Critical"/>
    <n v="0.04"/>
    <n v="15.98"/>
    <n v="4"/>
    <n v="395"/>
    <x v="1928"/>
    <x v="0"/>
    <x v="1"/>
    <x v="2"/>
    <x v="11"/>
    <s v="Small Box"/>
    <s v="Logitech Access Keyboard"/>
    <n v="0.37"/>
    <x v="1"/>
    <x v="26"/>
    <s v="Albemarle"/>
    <n v="28001"/>
    <x v="1307"/>
    <d v="2010-12-19T00:00:00"/>
    <n v="-19.208000000000002"/>
    <n v="4"/>
    <n v="64.59"/>
    <n v="86384"/>
    <s v="December"/>
    <n v="2010"/>
    <x v="1"/>
  </r>
  <r>
    <n v="1048"/>
    <n v="24639"/>
    <s v="Critical"/>
    <n v="0.06"/>
    <n v="22.84"/>
    <n v="5.47"/>
    <n v="395"/>
    <x v="1928"/>
    <x v="0"/>
    <x v="1"/>
    <x v="0"/>
    <x v="8"/>
    <s v="Small Box"/>
    <s v="Xerox 1929"/>
    <n v="0.39"/>
    <x v="1"/>
    <x v="26"/>
    <s v="Albemarle"/>
    <n v="28001"/>
    <x v="1307"/>
    <d v="2010-12-20T00:00:00"/>
    <n v="7.4399999999999995"/>
    <n v="20"/>
    <n v="461.94"/>
    <n v="86384"/>
    <s v="December"/>
    <n v="2010"/>
    <x v="3"/>
  </r>
  <r>
    <n v="1049"/>
    <n v="23970"/>
    <s v="Not Specified"/>
    <n v="7.0000000000000007E-2"/>
    <n v="286.85000000000002"/>
    <n v="61.76"/>
    <n v="395"/>
    <x v="1928"/>
    <x v="2"/>
    <x v="1"/>
    <x v="1"/>
    <x v="6"/>
    <s v="Jumbo Box"/>
    <s v="Riverside Furniture Stanwyck Manor Table Series"/>
    <n v="0.78"/>
    <x v="1"/>
    <x v="26"/>
    <s v="Albemarle"/>
    <n v="28001"/>
    <x v="873"/>
    <d v="2013-09-06T00:00:00"/>
    <n v="-32.479999999999997"/>
    <n v="23"/>
    <n v="5082.26"/>
    <n v="86396"/>
    <s v="September"/>
    <n v="2013"/>
    <x v="0"/>
  </r>
  <r>
    <n v="8931"/>
    <n v="18941"/>
    <s v="Not Specified"/>
    <n v="0"/>
    <n v="15.98"/>
    <n v="8.99"/>
    <n v="3230"/>
    <x v="1929"/>
    <x v="0"/>
    <x v="3"/>
    <x v="2"/>
    <x v="11"/>
    <s v="Small Pack"/>
    <s v="Imation 3.5&quot; DS/HD IBM Formatted Diskettes, 50/Pack"/>
    <n v="0.64"/>
    <x v="2"/>
    <x v="33"/>
    <s v="Waukesha"/>
    <n v="53186"/>
    <x v="206"/>
    <d v="2010-07-23T00:00:00"/>
    <n v="-135.46"/>
    <n v="9"/>
    <n v="152.18"/>
    <n v="87435"/>
    <s v="July"/>
    <n v="2010"/>
    <x v="4"/>
  </r>
  <r>
    <n v="8932"/>
    <n v="19062"/>
    <s v="Critical"/>
    <n v="0.06"/>
    <n v="4.91"/>
    <n v="5.68"/>
    <n v="3230"/>
    <x v="1929"/>
    <x v="1"/>
    <x v="3"/>
    <x v="0"/>
    <x v="0"/>
    <s v="Small Box"/>
    <s v="Acco Pressboard Covers with Storage Hooks, 14 7/8&quot; x 11&quot;, Light Blue"/>
    <n v="0.36"/>
    <x v="2"/>
    <x v="33"/>
    <s v="Waukesha"/>
    <n v="53186"/>
    <x v="1374"/>
    <d v="2010-12-13T00:00:00"/>
    <n v="-31.68825"/>
    <n v="10"/>
    <n v="53.89"/>
    <n v="87436"/>
    <s v="December"/>
    <n v="2010"/>
    <x v="3"/>
  </r>
  <r>
    <n v="8933"/>
    <n v="19063"/>
    <s v="Critical"/>
    <n v="7.0000000000000007E-2"/>
    <n v="48.94"/>
    <n v="5.86"/>
    <n v="3230"/>
    <x v="1929"/>
    <x v="1"/>
    <x v="3"/>
    <x v="0"/>
    <x v="8"/>
    <s v="Small Box"/>
    <s v="Xerox 1916"/>
    <n v="0.35"/>
    <x v="2"/>
    <x v="33"/>
    <s v="Waukesha"/>
    <n v="53186"/>
    <x v="1374"/>
    <d v="2010-12-14T00:00:00"/>
    <n v="690.70379999999989"/>
    <n v="21"/>
    <n v="1001.02"/>
    <n v="87436"/>
    <s v="December"/>
    <n v="2010"/>
    <x v="0"/>
  </r>
  <r>
    <n v="8934"/>
    <n v="19334"/>
    <s v="Not Specified"/>
    <n v="0.04"/>
    <n v="90.97"/>
    <n v="14"/>
    <n v="3230"/>
    <x v="1929"/>
    <x v="2"/>
    <x v="3"/>
    <x v="2"/>
    <x v="7"/>
    <s v="Jumbo Drum"/>
    <s v="Lexmark Z54se Color Inkjet Printer"/>
    <n v="0.36"/>
    <x v="2"/>
    <x v="33"/>
    <s v="Waukesha"/>
    <n v="53186"/>
    <x v="228"/>
    <d v="2013-01-23T00:00:00"/>
    <n v="-274.813512"/>
    <n v="1"/>
    <n v="101.32"/>
    <n v="87442"/>
    <s v="January"/>
    <n v="2013"/>
    <x v="1"/>
  </r>
  <r>
    <n v="3019"/>
    <n v="23809"/>
    <s v="Low"/>
    <n v="0"/>
    <n v="5.58"/>
    <n v="0.7"/>
    <n v="1141"/>
    <x v="1930"/>
    <x v="0"/>
    <x v="3"/>
    <x v="0"/>
    <x v="9"/>
    <s v="Wrap Bag"/>
    <s v="Newell 314"/>
    <n v="0.6"/>
    <x v="2"/>
    <x v="2"/>
    <s v="Victoria"/>
    <n v="77901"/>
    <x v="357"/>
    <d v="2011-09-30T00:00:00"/>
    <n v="5.34"/>
    <n v="4"/>
    <n v="23.52"/>
    <n v="86579"/>
    <s v="September"/>
    <n v="2011"/>
    <x v="4"/>
  </r>
  <r>
    <n v="3020"/>
    <n v="21642"/>
    <s v="High"/>
    <n v="0.09"/>
    <n v="8.74"/>
    <n v="8.2899999999999991"/>
    <n v="1141"/>
    <x v="1930"/>
    <x v="0"/>
    <x v="0"/>
    <x v="0"/>
    <x v="5"/>
    <s v="Small Box"/>
    <s v="#10- 4 1/8&quot; x 9 1/2&quot; Recycled Envelopes"/>
    <n v="0.38"/>
    <x v="2"/>
    <x v="2"/>
    <s v="Victoria"/>
    <n v="77901"/>
    <x v="507"/>
    <d v="2012-06-17T00:00:00"/>
    <n v="-130.50399999999999"/>
    <n v="18"/>
    <n v="149.41999999999999"/>
    <n v="86581"/>
    <s v="June"/>
    <n v="2012"/>
    <x v="0"/>
  </r>
  <r>
    <n v="3021"/>
    <n v="21969"/>
    <s v="High"/>
    <n v="0.09"/>
    <n v="8.67"/>
    <n v="3.5"/>
    <n v="1141"/>
    <x v="1930"/>
    <x v="0"/>
    <x v="3"/>
    <x v="0"/>
    <x v="10"/>
    <s v="Small Box"/>
    <s v="Staples 4 Outlet Surge Protector"/>
    <n v="0.57999999999999996"/>
    <x v="2"/>
    <x v="2"/>
    <s v="Victoria"/>
    <n v="77901"/>
    <x v="1050"/>
    <d v="2012-08-09T00:00:00"/>
    <n v="-21.174399999999999"/>
    <n v="24"/>
    <n v="193"/>
    <n v="86582"/>
    <s v="August"/>
    <n v="2012"/>
    <x v="0"/>
  </r>
  <r>
    <n v="3022"/>
    <n v="21671"/>
    <s v="Not Specified"/>
    <n v="0.04"/>
    <n v="35.99"/>
    <n v="1.25"/>
    <n v="1141"/>
    <x v="1930"/>
    <x v="0"/>
    <x v="0"/>
    <x v="2"/>
    <x v="3"/>
    <s v="Small Pack"/>
    <s v="Accessory23"/>
    <n v="0.36"/>
    <x v="2"/>
    <x v="2"/>
    <s v="Victoria"/>
    <n v="77901"/>
    <x v="521"/>
    <d v="2013-08-01T00:00:00"/>
    <n v="-30.376895999999999"/>
    <n v="2"/>
    <n v="60.5"/>
    <n v="86587"/>
    <s v="July"/>
    <n v="2013"/>
    <x v="1"/>
  </r>
  <r>
    <n v="6304"/>
    <n v="23997"/>
    <s v="Not Specified"/>
    <n v="0.04"/>
    <n v="48.92"/>
    <n v="4.5"/>
    <n v="2329"/>
    <x v="1931"/>
    <x v="0"/>
    <x v="0"/>
    <x v="0"/>
    <x v="10"/>
    <s v="Small Box"/>
    <s v="Fellowes Premier Superior Surge Suppressor, 10-Outlet, With Phone and Remote"/>
    <n v="0.59"/>
    <x v="2"/>
    <x v="31"/>
    <s v="Iowa City"/>
    <n v="52240"/>
    <x v="1342"/>
    <d v="2011-02-07T00:00:00"/>
    <n v="324.83819999999997"/>
    <n v="10"/>
    <n v="470.78"/>
    <n v="90966"/>
    <s v="February"/>
    <n v="2011"/>
    <x v="1"/>
  </r>
  <r>
    <n v="6305"/>
    <n v="23998"/>
    <s v="Not Specified"/>
    <n v="0.03"/>
    <n v="8.69"/>
    <n v="2.99"/>
    <n v="2329"/>
    <x v="1931"/>
    <x v="0"/>
    <x v="0"/>
    <x v="0"/>
    <x v="0"/>
    <s v="Small Box"/>
    <s v="Cardinal Slant-D® Ring Binder, Heavy Gauge Vinyl"/>
    <n v="0.39"/>
    <x v="2"/>
    <x v="31"/>
    <s v="Iowa City"/>
    <n v="52240"/>
    <x v="1342"/>
    <d v="2011-02-07T00:00:00"/>
    <n v="-10.4765"/>
    <n v="1"/>
    <n v="10.52"/>
    <n v="90966"/>
    <s v="February"/>
    <n v="2011"/>
    <x v="1"/>
  </r>
  <r>
    <n v="6306"/>
    <n v="23196"/>
    <s v="Medium"/>
    <n v="0.01"/>
    <n v="85.99"/>
    <n v="3.3"/>
    <n v="2329"/>
    <x v="1931"/>
    <x v="0"/>
    <x v="0"/>
    <x v="2"/>
    <x v="3"/>
    <s v="Small Pack"/>
    <s v="Accessory20"/>
    <n v="0.37"/>
    <x v="2"/>
    <x v="31"/>
    <s v="Iowa City"/>
    <n v="52240"/>
    <x v="1225"/>
    <d v="2012-09-30T00:00:00"/>
    <n v="908.20559999999989"/>
    <n v="17"/>
    <n v="1316.24"/>
    <n v="90968"/>
    <s v="September"/>
    <n v="2012"/>
    <x v="1"/>
  </r>
  <r>
    <n v="6307"/>
    <n v="20452"/>
    <s v="High"/>
    <n v="0.04"/>
    <n v="3.89"/>
    <n v="7.01"/>
    <n v="2329"/>
    <x v="1931"/>
    <x v="0"/>
    <x v="0"/>
    <x v="0"/>
    <x v="0"/>
    <s v="Small Box"/>
    <s v="Avery Binder Labels"/>
    <n v="0.37"/>
    <x v="2"/>
    <x v="31"/>
    <s v="Iowa City"/>
    <n v="52240"/>
    <x v="1234"/>
    <d v="2013-07-01T00:00:00"/>
    <n v="-70.885999999999996"/>
    <n v="7"/>
    <n v="30.7"/>
    <n v="90969"/>
    <s v="June"/>
    <n v="2013"/>
    <x v="1"/>
  </r>
  <r>
    <n v="6219"/>
    <n v="26148"/>
    <s v="Medium"/>
    <n v="0.01"/>
    <n v="11.7"/>
    <n v="6.96"/>
    <n v="2283"/>
    <x v="1932"/>
    <x v="0"/>
    <x v="0"/>
    <x v="0"/>
    <x v="10"/>
    <s v="Medium Box"/>
    <s v="Harmony HEPA Quiet Air Purifiers"/>
    <n v="0.5"/>
    <x v="2"/>
    <x v="33"/>
    <s v="Franklin"/>
    <n v="53132"/>
    <x v="860"/>
    <d v="2010-01-26T00:00:00"/>
    <n v="-28.954000000000001"/>
    <n v="6"/>
    <n v="76.87"/>
    <n v="85947"/>
    <s v="January"/>
    <n v="2010"/>
    <x v="1"/>
  </r>
  <r>
    <n v="3826"/>
    <n v="19452"/>
    <s v="Low"/>
    <n v="0.02"/>
    <n v="44.01"/>
    <n v="3.5"/>
    <n v="1437"/>
    <x v="1933"/>
    <x v="1"/>
    <x v="1"/>
    <x v="0"/>
    <x v="10"/>
    <s v="Small Box"/>
    <s v="Acco Smartsocket® Color-Coded Six-Outlet AC Adapter Model Surge Protectors"/>
    <n v="0.59"/>
    <x v="3"/>
    <x v="32"/>
    <s v="Dublin"/>
    <n v="43017"/>
    <x v="361"/>
    <d v="2013-05-06T00:00:00"/>
    <n v="394.10039999999992"/>
    <n v="13"/>
    <n v="571.16"/>
    <n v="90125"/>
    <s v="May"/>
    <n v="2013"/>
    <x v="2"/>
  </r>
  <r>
    <n v="3827"/>
    <n v="19453"/>
    <s v="Low"/>
    <n v="0.03"/>
    <n v="15.99"/>
    <n v="13.18"/>
    <n v="1437"/>
    <x v="1933"/>
    <x v="0"/>
    <x v="1"/>
    <x v="0"/>
    <x v="0"/>
    <s v="Small Box"/>
    <s v="GBC Pre-Punched Binding Paper, Plastic, White, 8-1/2&quot; x 11&quot;"/>
    <n v="0.37"/>
    <x v="3"/>
    <x v="32"/>
    <s v="Dublin"/>
    <n v="43017"/>
    <x v="361"/>
    <d v="2013-05-11T00:00:00"/>
    <n v="-54.613500000000002"/>
    <n v="3"/>
    <n v="51.47"/>
    <n v="90125"/>
    <s v="May"/>
    <n v="2013"/>
    <x v="1"/>
  </r>
  <r>
    <n v="3828"/>
    <n v="19454"/>
    <s v="Low"/>
    <n v="0.09"/>
    <n v="175.99"/>
    <n v="4.99"/>
    <n v="1437"/>
    <x v="1933"/>
    <x v="0"/>
    <x v="1"/>
    <x v="2"/>
    <x v="3"/>
    <s v="Small Box"/>
    <s v="5165"/>
    <n v="0.59"/>
    <x v="3"/>
    <x v="32"/>
    <s v="Dublin"/>
    <n v="43017"/>
    <x v="361"/>
    <d v="2013-05-06T00:00:00"/>
    <n v="333.72"/>
    <n v="7"/>
    <n v="1019.6"/>
    <n v="90125"/>
    <s v="May"/>
    <n v="2013"/>
    <x v="0"/>
  </r>
  <r>
    <n v="7453"/>
    <n v="22961"/>
    <s v="Not Specified"/>
    <n v="0.02"/>
    <n v="99.99"/>
    <n v="19.989999999999998"/>
    <n v="2721"/>
    <x v="1934"/>
    <x v="0"/>
    <x v="1"/>
    <x v="2"/>
    <x v="11"/>
    <s v="Small Box"/>
    <s v="US Robotics 56K V.92 External Faxmodem"/>
    <n v="0.52"/>
    <x v="1"/>
    <x v="37"/>
    <s v="Douglasville"/>
    <n v="30135"/>
    <x v="913"/>
    <d v="2013-08-12T00:00:00"/>
    <n v="5379.4979999999996"/>
    <n v="21"/>
    <n v="2232.66"/>
    <n v="88771"/>
    <s v="August"/>
    <n v="2013"/>
    <x v="2"/>
  </r>
  <r>
    <n v="2789"/>
    <n v="24082"/>
    <s v="Critical"/>
    <n v="0.06"/>
    <n v="15.01"/>
    <n v="8.4"/>
    <n v="1081"/>
    <x v="1935"/>
    <x v="0"/>
    <x v="1"/>
    <x v="0"/>
    <x v="0"/>
    <s v="Small Box"/>
    <s v="GBC Prepunched Paper, 19-Hole, for Binding Systems, 24-lb"/>
    <n v="0.39"/>
    <x v="2"/>
    <x v="11"/>
    <s v="Schaumburg"/>
    <n v="60193"/>
    <x v="802"/>
    <d v="2013-12-22T00:00:00"/>
    <n v="-7.3415999999999997"/>
    <n v="10"/>
    <n v="148.34"/>
    <n v="88469"/>
    <s v="December"/>
    <n v="2013"/>
    <x v="3"/>
  </r>
  <r>
    <n v="2790"/>
    <n v="24083"/>
    <s v="Critical"/>
    <n v="0.05"/>
    <n v="20.97"/>
    <n v="6.5"/>
    <n v="1081"/>
    <x v="1935"/>
    <x v="0"/>
    <x v="1"/>
    <x v="2"/>
    <x v="11"/>
    <s v="Small Box"/>
    <s v="Microsoft Internet Keyboard"/>
    <n v="0.78"/>
    <x v="2"/>
    <x v="11"/>
    <s v="Schaumburg"/>
    <n v="60193"/>
    <x v="802"/>
    <d v="2013-12-22T00:00:00"/>
    <n v="-48.982079999999996"/>
    <n v="13"/>
    <n v="264.95"/>
    <n v="88469"/>
    <s v="December"/>
    <n v="2013"/>
    <x v="3"/>
  </r>
  <r>
    <n v="2791"/>
    <n v="24084"/>
    <s v="Critical"/>
    <n v="0.06"/>
    <n v="10.01"/>
    <n v="1.99"/>
    <n v="1081"/>
    <x v="1935"/>
    <x v="0"/>
    <x v="1"/>
    <x v="2"/>
    <x v="11"/>
    <s v="Small Pack"/>
    <s v="TDK 4.7GB DVD-R"/>
    <n v="0.41"/>
    <x v="2"/>
    <x v="11"/>
    <s v="Schaumburg"/>
    <n v="60193"/>
    <x v="802"/>
    <d v="2013-12-22T00:00:00"/>
    <n v="-1.3305599999999997"/>
    <n v="5"/>
    <n v="48.51"/>
    <n v="88469"/>
    <s v="December"/>
    <n v="2013"/>
    <x v="3"/>
  </r>
  <r>
    <n v="1494"/>
    <n v="20643"/>
    <s v="Low"/>
    <n v="0.01"/>
    <n v="12.28"/>
    <n v="6.13"/>
    <n v="572"/>
    <x v="1936"/>
    <x v="1"/>
    <x v="0"/>
    <x v="0"/>
    <x v="2"/>
    <s v="Small Box"/>
    <s v="Recycled Eldon Regeneration Jumbo File"/>
    <n v="0.56999999999999995"/>
    <x v="2"/>
    <x v="11"/>
    <s v="Park Ridge"/>
    <n v="60068"/>
    <x v="1371"/>
    <d v="2012-09-10T00:00:00"/>
    <n v="-31.45"/>
    <n v="15"/>
    <n v="193.5"/>
    <n v="86560"/>
    <s v="September"/>
    <n v="2012"/>
    <x v="1"/>
  </r>
  <r>
    <n v="1495"/>
    <n v="18134"/>
    <s v="Not Specified"/>
    <n v="0"/>
    <n v="21.78"/>
    <n v="5.94"/>
    <n v="572"/>
    <x v="1936"/>
    <x v="0"/>
    <x v="0"/>
    <x v="0"/>
    <x v="10"/>
    <s v="Medium Box"/>
    <s v="Holmes HEPA Air Purifier"/>
    <n v="0.5"/>
    <x v="2"/>
    <x v="11"/>
    <s v="Park Ridge"/>
    <n v="60068"/>
    <x v="109"/>
    <d v="2013-06-09T00:00:00"/>
    <n v="161.66399999999999"/>
    <n v="12"/>
    <n v="268.82"/>
    <n v="86561"/>
    <s v="June"/>
    <n v="2013"/>
    <x v="4"/>
  </r>
  <r>
    <n v="1496"/>
    <n v="18135"/>
    <s v="Not Specified"/>
    <n v="0.04"/>
    <n v="47.98"/>
    <n v="3.61"/>
    <n v="572"/>
    <x v="1936"/>
    <x v="0"/>
    <x v="0"/>
    <x v="2"/>
    <x v="11"/>
    <s v="Small Pack"/>
    <s v="DS/HD IBM Formatted Diskettes, 200/Pack - Staples"/>
    <n v="0.71"/>
    <x v="2"/>
    <x v="11"/>
    <s v="Park Ridge"/>
    <n v="60068"/>
    <x v="109"/>
    <d v="2013-06-10T00:00:00"/>
    <n v="137.352"/>
    <n v="12"/>
    <n v="570.71"/>
    <n v="86561"/>
    <s v="June"/>
    <n v="2013"/>
    <x v="1"/>
  </r>
  <r>
    <n v="1497"/>
    <n v="21666"/>
    <s v="Low"/>
    <n v="0.04"/>
    <n v="140.81"/>
    <n v="24.49"/>
    <n v="572"/>
    <x v="1936"/>
    <x v="1"/>
    <x v="0"/>
    <x v="1"/>
    <x v="15"/>
    <s v="Large Box"/>
    <s v="Hon Olson Stacker Stools"/>
    <n v="0.56999999999999995"/>
    <x v="2"/>
    <x v="11"/>
    <s v="Park Ridge"/>
    <n v="60068"/>
    <x v="731"/>
    <d v="2013-07-08T00:00:00"/>
    <n v="-3.3520000000000003"/>
    <n v="2"/>
    <n v="301.98"/>
    <n v="86562"/>
    <s v="June"/>
    <n v="2013"/>
    <x v="1"/>
  </r>
  <r>
    <n v="6638"/>
    <n v="20108"/>
    <s v="Medium"/>
    <n v="0.01"/>
    <n v="5.0199999999999996"/>
    <n v="5.14"/>
    <n v="2442"/>
    <x v="1937"/>
    <x v="0"/>
    <x v="2"/>
    <x v="2"/>
    <x v="11"/>
    <s v="Small Pack"/>
    <s v="Imation 3.5, DISKETTE 44766 HGHLD3.52HD/FM, 10/Pack"/>
    <n v="0.79"/>
    <x v="1"/>
    <x v="8"/>
    <s v="Merritt Island"/>
    <n v="32953"/>
    <x v="386"/>
    <d v="2010-10-06T00:00:00"/>
    <n v="-3.9479999999999995"/>
    <n v="5"/>
    <n v="27.42"/>
    <n v="89300"/>
    <s v="October"/>
    <n v="2010"/>
    <x v="1"/>
  </r>
  <r>
    <n v="6639"/>
    <n v="20733"/>
    <s v="Medium"/>
    <n v="0.09"/>
    <n v="11.97"/>
    <n v="4.9800000000000004"/>
    <n v="2442"/>
    <x v="1937"/>
    <x v="0"/>
    <x v="2"/>
    <x v="0"/>
    <x v="10"/>
    <s v="Small Box"/>
    <s v="Staples 6 Outlet Surge"/>
    <n v="0.57999999999999996"/>
    <x v="1"/>
    <x v="8"/>
    <s v="Merritt Island"/>
    <n v="32953"/>
    <x v="714"/>
    <d v="2011-03-16T00:00:00"/>
    <n v="-66.695999999999998"/>
    <n v="10"/>
    <n v="116.68"/>
    <n v="89303"/>
    <s v="March"/>
    <n v="2011"/>
    <x v="0"/>
  </r>
  <r>
    <n v="6640"/>
    <n v="21064"/>
    <s v="High"/>
    <n v="0.02"/>
    <n v="65.989999999999995"/>
    <n v="8.99"/>
    <n v="2442"/>
    <x v="1937"/>
    <x v="0"/>
    <x v="2"/>
    <x v="2"/>
    <x v="3"/>
    <s v="Small Box"/>
    <s v="5180"/>
    <n v="0.56000000000000005"/>
    <x v="1"/>
    <x v="8"/>
    <s v="Merritt Island"/>
    <n v="32953"/>
    <x v="517"/>
    <d v="2012-02-03T00:00:00"/>
    <n v="12.491999999999999"/>
    <n v="1"/>
    <n v="62.64"/>
    <n v="89307"/>
    <s v="February"/>
    <n v="2012"/>
    <x v="2"/>
  </r>
  <r>
    <n v="6641"/>
    <n v="20328"/>
    <s v="Low"/>
    <n v="0.04"/>
    <n v="48.94"/>
    <n v="5.86"/>
    <n v="2442"/>
    <x v="1937"/>
    <x v="0"/>
    <x v="1"/>
    <x v="0"/>
    <x v="8"/>
    <s v="Small Box"/>
    <s v="Xerox 1916"/>
    <n v="0.35"/>
    <x v="1"/>
    <x v="8"/>
    <s v="Merritt Island"/>
    <n v="32953"/>
    <x v="1104"/>
    <d v="2013-11-26T00:00:00"/>
    <n v="422.28"/>
    <n v="44"/>
    <n v="2217.1999999999998"/>
    <n v="89312"/>
    <s v="November"/>
    <n v="2013"/>
    <x v="1"/>
  </r>
  <r>
    <n v="6642"/>
    <n v="20179"/>
    <s v="High"/>
    <n v="7.0000000000000007E-2"/>
    <n v="48.58"/>
    <n v="54.11"/>
    <n v="2442"/>
    <x v="1937"/>
    <x v="2"/>
    <x v="1"/>
    <x v="1"/>
    <x v="13"/>
    <s v="Jumbo Box"/>
    <s v="O'Sullivan 2-Shelf Heavy-Duty Bookcases"/>
    <n v="0.69"/>
    <x v="1"/>
    <x v="8"/>
    <s v="Merritt Island"/>
    <n v="32953"/>
    <x v="915"/>
    <d v="2013-12-06T00:00:00"/>
    <n v="2.448"/>
    <n v="1"/>
    <n v="102.9"/>
    <n v="89313"/>
    <s v="December"/>
    <n v="2013"/>
    <x v="0"/>
  </r>
  <r>
    <n v="7125"/>
    <n v="25739"/>
    <s v="Critical"/>
    <n v="0.08"/>
    <n v="9.7100000000000009"/>
    <n v="9.4499999999999993"/>
    <n v="2599"/>
    <x v="1938"/>
    <x v="0"/>
    <x v="1"/>
    <x v="0"/>
    <x v="2"/>
    <s v="Small Box"/>
    <s v="Filing/Storage Totes and Swivel Casters"/>
    <n v="0.6"/>
    <x v="3"/>
    <x v="19"/>
    <s v="Gorham"/>
    <n v="4038"/>
    <x v="495"/>
    <d v="2012-11-02T00:00:00"/>
    <n v="10.498000000000012"/>
    <n v="6"/>
    <n v="63.31"/>
    <n v="87387"/>
    <s v="November"/>
    <n v="2012"/>
    <x v="5"/>
  </r>
  <r>
    <n v="4176"/>
    <n v="25276"/>
    <s v="High"/>
    <n v="0.05"/>
    <n v="294.62"/>
    <n v="42.52"/>
    <n v="1563"/>
    <x v="1939"/>
    <x v="2"/>
    <x v="1"/>
    <x v="0"/>
    <x v="10"/>
    <s v="Jumbo Drum"/>
    <s v="3.6 Cubic Foot Counter Height Office Refrigerator"/>
    <n v="0.56999999999999995"/>
    <x v="2"/>
    <x v="2"/>
    <s v="Mesquite"/>
    <n v="75150"/>
    <x v="62"/>
    <d v="2013-02-27T00:00:00"/>
    <n v="2054.6336999999999"/>
    <n v="10"/>
    <n v="2977.73"/>
    <n v="88099"/>
    <s v="February"/>
    <n v="2013"/>
    <x v="3"/>
  </r>
  <r>
    <n v="4177"/>
    <n v="24107"/>
    <s v="Critical"/>
    <n v="0.08"/>
    <n v="165.98"/>
    <n v="19.989999999999998"/>
    <n v="1563"/>
    <x v="1939"/>
    <x v="0"/>
    <x v="1"/>
    <x v="0"/>
    <x v="0"/>
    <s v="Small Box"/>
    <s v="GBC DocuBind P100 Manual Binding Machine"/>
    <n v="0.4"/>
    <x v="2"/>
    <x v="2"/>
    <s v="Mesquite"/>
    <n v="75150"/>
    <x v="1144"/>
    <d v="2013-04-12T00:00:00"/>
    <n v="686.2118999999999"/>
    <n v="6"/>
    <n v="994.51"/>
    <n v="88100"/>
    <s v="April"/>
    <n v="2013"/>
    <x v="5"/>
  </r>
  <r>
    <n v="363"/>
    <n v="20529"/>
    <s v="Not Specified"/>
    <n v="0.06"/>
    <n v="2036.48"/>
    <n v="14.7"/>
    <n v="134"/>
    <x v="1940"/>
    <x v="2"/>
    <x v="1"/>
    <x v="2"/>
    <x v="7"/>
    <s v="Jumbo Drum"/>
    <s v="Lexmark 4227 Plus Dot Matrix Printer"/>
    <n v="0.55000000000000004"/>
    <x v="0"/>
    <x v="4"/>
    <s v="Medford"/>
    <n v="97504"/>
    <x v="585"/>
    <d v="2013-12-02T00:00:00"/>
    <n v="2251.5736416000009"/>
    <n v="3"/>
    <n v="5972.59"/>
    <n v="90999"/>
    <s v="November"/>
    <n v="2013"/>
    <x v="3"/>
  </r>
  <r>
    <n v="9037"/>
    <n v="26044"/>
    <s v="Low"/>
    <n v="0.04"/>
    <n v="4.91"/>
    <n v="5.68"/>
    <n v="3272"/>
    <x v="1941"/>
    <x v="0"/>
    <x v="0"/>
    <x v="0"/>
    <x v="0"/>
    <s v="Small Box"/>
    <s v="Acco Pressboard Covers with Storage Hooks, 14 7/8&quot; x 11&quot;, Light Blue"/>
    <n v="0.36"/>
    <x v="1"/>
    <x v="21"/>
    <s v="Selma"/>
    <n v="36701"/>
    <x v="597"/>
    <d v="2011-10-11T00:00:00"/>
    <n v="-554.63100000000009"/>
    <n v="14"/>
    <n v="73.09"/>
    <n v="86236"/>
    <s v="October"/>
    <n v="2011"/>
    <x v="1"/>
  </r>
  <r>
    <n v="9038"/>
    <n v="26045"/>
    <s v="Low"/>
    <n v="0.06"/>
    <n v="15.99"/>
    <n v="13.18"/>
    <n v="3272"/>
    <x v="1941"/>
    <x v="0"/>
    <x v="0"/>
    <x v="0"/>
    <x v="0"/>
    <s v="Small Box"/>
    <s v="GBC Pre-Punched Binding Paper, Plastic, White, 8-1/2&quot; x 11&quot;"/>
    <n v="0.37"/>
    <x v="1"/>
    <x v="21"/>
    <s v="Selma"/>
    <n v="36701"/>
    <x v="597"/>
    <d v="2011-10-04T00:00:00"/>
    <n v="-1.8619999999999779"/>
    <n v="15"/>
    <n v="244.8"/>
    <n v="86236"/>
    <s v="October"/>
    <n v="2011"/>
    <x v="3"/>
  </r>
  <r>
    <n v="9039"/>
    <n v="26046"/>
    <s v="Low"/>
    <n v="0.04"/>
    <n v="6.54"/>
    <n v="5.27"/>
    <n v="3272"/>
    <x v="1941"/>
    <x v="0"/>
    <x v="0"/>
    <x v="0"/>
    <x v="0"/>
    <s v="Small Box"/>
    <s v="Wilson Jones® Four-Pocket Poly Binders"/>
    <n v="0.36"/>
    <x v="1"/>
    <x v="21"/>
    <s v="Selma"/>
    <n v="36701"/>
    <x v="597"/>
    <d v="2011-10-04T00:00:00"/>
    <n v="5050.5402000000004"/>
    <n v="22"/>
    <n v="141.91999999999999"/>
    <n v="86236"/>
    <s v="October"/>
    <n v="2011"/>
    <x v="1"/>
  </r>
  <r>
    <n v="9040"/>
    <n v="25927"/>
    <s v="Medium"/>
    <n v="0.02"/>
    <n v="9.98"/>
    <n v="12.52"/>
    <n v="3272"/>
    <x v="1941"/>
    <x v="0"/>
    <x v="0"/>
    <x v="1"/>
    <x v="1"/>
    <s v="Small Box"/>
    <s v="Eldon® Expressions™ Wood and Plastic Desk Accessories, Oak"/>
    <n v="0.56999999999999995"/>
    <x v="1"/>
    <x v="21"/>
    <s v="Selma"/>
    <n v="36701"/>
    <x v="1114"/>
    <d v="2012-08-04T00:00:00"/>
    <n v="-64.05"/>
    <n v="20"/>
    <n v="203.67"/>
    <n v="86238"/>
    <s v="August"/>
    <n v="2012"/>
    <x v="2"/>
  </r>
  <r>
    <n v="9041"/>
    <n v="25373"/>
    <s v="Low"/>
    <n v="0.03"/>
    <n v="90.97"/>
    <n v="14"/>
    <n v="3272"/>
    <x v="1941"/>
    <x v="2"/>
    <x v="0"/>
    <x v="2"/>
    <x v="7"/>
    <s v="Jumbo Drum"/>
    <s v="Lexmark Z54se Color Inkjet Printer"/>
    <n v="0.36"/>
    <x v="1"/>
    <x v="21"/>
    <s v="Selma"/>
    <n v="36701"/>
    <x v="631"/>
    <d v="2013-03-28T00:00:00"/>
    <n v="7.6550999999999991"/>
    <n v="3"/>
    <n v="287.45"/>
    <n v="86242"/>
    <s v="March"/>
    <n v="2013"/>
    <x v="1"/>
  </r>
  <r>
    <n v="9042"/>
    <n v="26047"/>
    <s v="Low"/>
    <n v="0.09"/>
    <n v="6.48"/>
    <n v="6.6"/>
    <n v="3272"/>
    <x v="1941"/>
    <x v="0"/>
    <x v="0"/>
    <x v="0"/>
    <x v="8"/>
    <s v="Small Box"/>
    <s v="Xerox 21"/>
    <n v="0.37"/>
    <x v="1"/>
    <x v="21"/>
    <s v="Selma"/>
    <n v="36701"/>
    <x v="396"/>
    <d v="2013-10-06T00:00:00"/>
    <n v="-33.11"/>
    <n v="13"/>
    <n v="82.53"/>
    <n v="86246"/>
    <s v="October"/>
    <n v="2013"/>
    <x v="0"/>
  </r>
  <r>
    <n v="8196"/>
    <n v="20816"/>
    <s v="Critical"/>
    <n v="0.09"/>
    <n v="100.98"/>
    <n v="35.840000000000003"/>
    <n v="2987"/>
    <x v="1942"/>
    <x v="2"/>
    <x v="0"/>
    <x v="1"/>
    <x v="13"/>
    <s v="Jumbo Box"/>
    <s v="Bush Westfield Collection Bookcases, Fully Assembled"/>
    <n v="0.62"/>
    <x v="2"/>
    <x v="31"/>
    <s v="West Des Moines"/>
    <n v="50265"/>
    <x v="1259"/>
    <d v="2010-06-28T00:00:00"/>
    <n v="-103.624"/>
    <n v="17"/>
    <n v="1700.38"/>
    <n v="91180"/>
    <s v="June"/>
    <n v="2010"/>
    <x v="0"/>
  </r>
  <r>
    <n v="8197"/>
    <n v="20817"/>
    <s v="Critical"/>
    <n v="0.1"/>
    <n v="5.78"/>
    <n v="7.96"/>
    <n v="2987"/>
    <x v="1942"/>
    <x v="0"/>
    <x v="0"/>
    <x v="0"/>
    <x v="8"/>
    <s v="Small Box"/>
    <s v="Xerox 196"/>
    <n v="0.36"/>
    <x v="2"/>
    <x v="31"/>
    <s v="West Des Moines"/>
    <n v="50265"/>
    <x v="1259"/>
    <d v="2010-06-28T00:00:00"/>
    <n v="-57.823999999999998"/>
    <n v="6"/>
    <n v="35.96"/>
    <n v="91180"/>
    <s v="June"/>
    <n v="2010"/>
    <x v="0"/>
  </r>
  <r>
    <n v="8198"/>
    <n v="21784"/>
    <s v="Medium"/>
    <n v="0.01"/>
    <n v="18.97"/>
    <n v="9.0299999999999994"/>
    <n v="2987"/>
    <x v="1942"/>
    <x v="0"/>
    <x v="0"/>
    <x v="0"/>
    <x v="8"/>
    <s v="Small Box"/>
    <s v="Computer Printout Paper with Letter-Trim Perforations"/>
    <n v="0.37"/>
    <x v="2"/>
    <x v="31"/>
    <s v="West Des Moines"/>
    <n v="50265"/>
    <x v="207"/>
    <d v="2011-06-26T00:00:00"/>
    <n v="-16.96"/>
    <n v="1"/>
    <n v="24.42"/>
    <n v="91181"/>
    <s v="June"/>
    <n v="2011"/>
    <x v="1"/>
  </r>
  <r>
    <n v="8199"/>
    <n v="20815"/>
    <s v="Critical"/>
    <n v="0.06"/>
    <n v="3.58"/>
    <n v="5.47"/>
    <n v="2987"/>
    <x v="1942"/>
    <x v="0"/>
    <x v="0"/>
    <x v="0"/>
    <x v="0"/>
    <s v="Small Box"/>
    <s v="Avery Poly Binder Pockets"/>
    <n v="0.37"/>
    <x v="2"/>
    <x v="31"/>
    <s v="West Des Moines"/>
    <n v="50265"/>
    <x v="248"/>
    <d v="2013-06-30T00:00:00"/>
    <n v="-146.6848"/>
    <n v="17"/>
    <n v="59.23"/>
    <n v="91186"/>
    <s v="June"/>
    <n v="2013"/>
    <x v="3"/>
  </r>
  <r>
    <n v="5699"/>
    <n v="22234"/>
    <s v="Not Specified"/>
    <n v="7.0000000000000007E-2"/>
    <n v="14.56"/>
    <n v="3.5"/>
    <n v="2099"/>
    <x v="1943"/>
    <x v="0"/>
    <x v="0"/>
    <x v="0"/>
    <x v="10"/>
    <s v="Small Box"/>
    <s v="Acco 6 Outlet Guardian Premium Surge Suppressor"/>
    <n v="0.57999999999999996"/>
    <x v="1"/>
    <x v="39"/>
    <s v="Myrtle Beach"/>
    <n v="29577"/>
    <x v="1061"/>
    <d v="2010-01-09T00:00:00"/>
    <n v="-45.528000000000006"/>
    <n v="6"/>
    <n v="84.59"/>
    <n v="87888"/>
    <s v="January"/>
    <n v="2010"/>
    <x v="0"/>
  </r>
  <r>
    <n v="5700"/>
    <n v="18427"/>
    <s v="Critical"/>
    <n v="0.06"/>
    <n v="115.99"/>
    <n v="4.2300000000000004"/>
    <n v="2099"/>
    <x v="1943"/>
    <x v="0"/>
    <x v="0"/>
    <x v="2"/>
    <x v="3"/>
    <s v="Small Box"/>
    <s v="282"/>
    <n v="0.56000000000000005"/>
    <x v="1"/>
    <x v="39"/>
    <s v="Myrtle Beach"/>
    <n v="29577"/>
    <x v="235"/>
    <d v="2011-01-16T00:00:00"/>
    <n v="-115.96199999999999"/>
    <n v="11"/>
    <n v="1029.6300000000001"/>
    <n v="87890"/>
    <s v="January"/>
    <n v="2011"/>
    <x v="3"/>
  </r>
  <r>
    <n v="5701"/>
    <n v="21189"/>
    <s v="Critical"/>
    <n v="0.03"/>
    <n v="6.69"/>
    <n v="3.1"/>
    <n v="2099"/>
    <x v="1943"/>
    <x v="0"/>
    <x v="0"/>
    <x v="0"/>
    <x v="8"/>
    <s v="Wrap Bag"/>
    <s v="Wirebound Message Books, 5-1/2 x 4 Forms, 2 or 4 Forms per Page"/>
    <n v="0.36"/>
    <x v="1"/>
    <x v="39"/>
    <s v="Myrtle Beach"/>
    <n v="29577"/>
    <x v="26"/>
    <d v="2011-09-15T00:00:00"/>
    <n v="-250.18840000000003"/>
    <n v="5"/>
    <n v="35.619999999999997"/>
    <n v="87891"/>
    <s v="September"/>
    <n v="2011"/>
    <x v="1"/>
  </r>
  <r>
    <n v="5702"/>
    <n v="23354"/>
    <s v="Not Specified"/>
    <n v="0.09"/>
    <n v="5.98"/>
    <n v="1.67"/>
    <n v="2099"/>
    <x v="1943"/>
    <x v="1"/>
    <x v="0"/>
    <x v="0"/>
    <x v="9"/>
    <s v="Wrap Bag"/>
    <s v="Dixon Ticonderoga® Erasable Colored Pencil Set, 12-Color"/>
    <n v="0.51"/>
    <x v="1"/>
    <x v="39"/>
    <s v="Myrtle Beach"/>
    <n v="29577"/>
    <x v="1356"/>
    <d v="2011-10-27T00:00:00"/>
    <n v="-117.964"/>
    <n v="14"/>
    <n v="84.53"/>
    <n v="87892"/>
    <s v="October"/>
    <n v="2011"/>
    <x v="0"/>
  </r>
  <r>
    <n v="5703"/>
    <n v="23355"/>
    <s v="Not Specified"/>
    <n v="0.04"/>
    <n v="2.88"/>
    <n v="0.7"/>
    <n v="2099"/>
    <x v="1943"/>
    <x v="0"/>
    <x v="0"/>
    <x v="0"/>
    <x v="9"/>
    <s v="Wrap Bag"/>
    <s v="Newell 340"/>
    <n v="0.56000000000000005"/>
    <x v="1"/>
    <x v="39"/>
    <s v="Myrtle Beach"/>
    <n v="29577"/>
    <x v="1356"/>
    <d v="2011-10-28T00:00:00"/>
    <n v="-1121.2432000000001"/>
    <n v="16"/>
    <n v="46.32"/>
    <n v="87892"/>
    <s v="October"/>
    <n v="2011"/>
    <x v="1"/>
  </r>
  <r>
    <n v="5704"/>
    <n v="23356"/>
    <s v="Not Specified"/>
    <n v="0.04"/>
    <n v="111.96"/>
    <n v="69"/>
    <n v="2099"/>
    <x v="1943"/>
    <x v="0"/>
    <x v="0"/>
    <x v="1"/>
    <x v="6"/>
    <s v="Large Box"/>
    <s v="Hon 4060 Series Tables"/>
    <n v="0.63"/>
    <x v="1"/>
    <x v="39"/>
    <s v="Myrtle Beach"/>
    <n v="29577"/>
    <x v="1356"/>
    <d v="2011-10-28T00:00:00"/>
    <n v="-571.50170000000003"/>
    <n v="6"/>
    <n v="570.52"/>
    <n v="87892"/>
    <s v="October"/>
    <n v="2011"/>
    <x v="1"/>
  </r>
  <r>
    <n v="5705"/>
    <n v="23507"/>
    <s v="Not Specified"/>
    <n v="0.09"/>
    <n v="3.69"/>
    <n v="0.5"/>
    <n v="2099"/>
    <x v="1943"/>
    <x v="0"/>
    <x v="0"/>
    <x v="0"/>
    <x v="4"/>
    <s v="Small Box"/>
    <s v="Avery 501"/>
    <n v="0.38"/>
    <x v="1"/>
    <x v="39"/>
    <s v="Myrtle Beach"/>
    <n v="29577"/>
    <x v="1171"/>
    <d v="2011-12-23T00:00:00"/>
    <n v="2899.9620000000004"/>
    <n v="6"/>
    <n v="21.77"/>
    <n v="87893"/>
    <s v="December"/>
    <n v="2011"/>
    <x v="0"/>
  </r>
  <r>
    <n v="5706"/>
    <n v="20157"/>
    <s v="Critical"/>
    <n v="0.08"/>
    <n v="43.41"/>
    <n v="2.99"/>
    <n v="2099"/>
    <x v="1943"/>
    <x v="0"/>
    <x v="0"/>
    <x v="0"/>
    <x v="0"/>
    <s v="Small Box"/>
    <s v="Satellite Sectional Post Binders"/>
    <n v="0.39"/>
    <x v="1"/>
    <x v="39"/>
    <s v="Myrtle Beach"/>
    <n v="29577"/>
    <x v="956"/>
    <d v="2012-02-27T00:00:00"/>
    <n v="-609.78399999999999"/>
    <n v="6"/>
    <n v="258.79000000000002"/>
    <n v="87895"/>
    <s v="February"/>
    <n v="2012"/>
    <x v="5"/>
  </r>
  <r>
    <n v="5145"/>
    <n v="24971"/>
    <s v="High"/>
    <n v="0"/>
    <n v="195.99"/>
    <n v="8.99"/>
    <n v="1919"/>
    <x v="1944"/>
    <x v="0"/>
    <x v="0"/>
    <x v="2"/>
    <x v="3"/>
    <s v="Small Box"/>
    <s v="T28 WORLD"/>
    <n v="0.6"/>
    <x v="1"/>
    <x v="28"/>
    <s v="Pine Bluff"/>
    <n v="71603"/>
    <x v="420"/>
    <d v="2010-08-25T00:00:00"/>
    <n v="114.88199999999999"/>
    <n v="5"/>
    <n v="882.93"/>
    <n v="85896"/>
    <s v="August"/>
    <n v="2010"/>
    <x v="4"/>
  </r>
  <r>
    <n v="5146"/>
    <n v="24557"/>
    <s v="Not Specified"/>
    <n v="0.09"/>
    <n v="4.28"/>
    <n v="6.72"/>
    <n v="1919"/>
    <x v="1944"/>
    <x v="0"/>
    <x v="0"/>
    <x v="0"/>
    <x v="8"/>
    <s v="Small Box"/>
    <s v="Xerox 1927"/>
    <n v="0.4"/>
    <x v="1"/>
    <x v="28"/>
    <s v="Pine Bluff"/>
    <n v="71603"/>
    <x v="787"/>
    <d v="2011-04-28T00:00:00"/>
    <n v="0.70199999999999996"/>
    <n v="3"/>
    <n v="13.72"/>
    <n v="85900"/>
    <s v="April"/>
    <n v="2011"/>
    <x v="0"/>
  </r>
  <r>
    <n v="5147"/>
    <n v="24970"/>
    <s v="High"/>
    <n v="0.05"/>
    <n v="376.13"/>
    <n v="85.63"/>
    <n v="1919"/>
    <x v="1944"/>
    <x v="2"/>
    <x v="0"/>
    <x v="1"/>
    <x v="6"/>
    <s v="Jumbo Box"/>
    <s v="Bretford Rectangular Conference Table Tops"/>
    <n v="0.74"/>
    <x v="1"/>
    <x v="28"/>
    <s v="Pine Bluff"/>
    <n v="71603"/>
    <x v="471"/>
    <d v="2013-08-26T00:00:00"/>
    <n v="654.2586"/>
    <n v="2"/>
    <n v="807.49"/>
    <n v="85906"/>
    <s v="August"/>
    <n v="2013"/>
    <x v="3"/>
  </r>
  <r>
    <n v="2047"/>
    <n v="21245"/>
    <s v="Critical"/>
    <n v="0.06"/>
    <n v="2.88"/>
    <n v="0.99"/>
    <n v="768"/>
    <x v="1945"/>
    <x v="0"/>
    <x v="1"/>
    <x v="0"/>
    <x v="4"/>
    <s v="Small Box"/>
    <s v="Avery 474"/>
    <n v="0.36"/>
    <x v="2"/>
    <x v="11"/>
    <s v="Rockford"/>
    <n v="61107"/>
    <x v="189"/>
    <d v="2011-12-09T00:00:00"/>
    <n v="24.0672"/>
    <n v="12"/>
    <n v="34.880000000000003"/>
    <n v="86281"/>
    <s v="December"/>
    <n v="2011"/>
    <x v="3"/>
  </r>
  <r>
    <n v="5582"/>
    <n v="23499"/>
    <s v="Not Specified"/>
    <n v="0.09"/>
    <n v="28.48"/>
    <n v="1.99"/>
    <n v="2059"/>
    <x v="1946"/>
    <x v="0"/>
    <x v="1"/>
    <x v="2"/>
    <x v="11"/>
    <s v="Small Pack"/>
    <s v="Memorex 4.7GB DVD+RW, 3/Pack"/>
    <n v="0.4"/>
    <x v="1"/>
    <x v="26"/>
    <s v="High Point"/>
    <n v="27260"/>
    <x v="341"/>
    <d v="2010-07-18T00:00:00"/>
    <n v="-1250.7460000000001"/>
    <n v="13"/>
    <n v="336.92"/>
    <n v="88039"/>
    <s v="July"/>
    <n v="2010"/>
    <x v="0"/>
  </r>
  <r>
    <n v="5583"/>
    <n v="21632"/>
    <s v="Critical"/>
    <n v="0.1"/>
    <n v="9.85"/>
    <n v="4.82"/>
    <n v="2059"/>
    <x v="1946"/>
    <x v="0"/>
    <x v="1"/>
    <x v="0"/>
    <x v="9"/>
    <s v="Wrap Bag"/>
    <s v="Lumber Crayons"/>
    <n v="0.47"/>
    <x v="1"/>
    <x v="26"/>
    <s v="High Point"/>
    <n v="27260"/>
    <x v="1375"/>
    <d v="2010-09-28T00:00:00"/>
    <n v="374.904"/>
    <n v="12"/>
    <n v="114.91"/>
    <n v="88041"/>
    <s v="September"/>
    <n v="2010"/>
    <x v="0"/>
  </r>
  <r>
    <n v="5584"/>
    <n v="21633"/>
    <s v="Critical"/>
    <n v="0.04"/>
    <n v="125.99"/>
    <n v="7.69"/>
    <n v="2059"/>
    <x v="1946"/>
    <x v="0"/>
    <x v="1"/>
    <x v="2"/>
    <x v="3"/>
    <s v="Small Box"/>
    <s v="Timeport L7089"/>
    <n v="0.57999999999999996"/>
    <x v="1"/>
    <x v="26"/>
    <s v="High Point"/>
    <n v="27260"/>
    <x v="1375"/>
    <d v="2010-09-28T00:00:00"/>
    <n v="-528.83600000000001"/>
    <n v="9"/>
    <n v="934.52"/>
    <n v="88041"/>
    <s v="September"/>
    <n v="2010"/>
    <x v="1"/>
  </r>
  <r>
    <n v="5585"/>
    <n v="26059"/>
    <s v="Not Specified"/>
    <n v="0.01"/>
    <n v="6.68"/>
    <n v="5.2"/>
    <n v="2059"/>
    <x v="1946"/>
    <x v="0"/>
    <x v="1"/>
    <x v="0"/>
    <x v="8"/>
    <s v="Small Box"/>
    <s v="Xerox 1977"/>
    <n v="0.37"/>
    <x v="1"/>
    <x v="26"/>
    <s v="High Point"/>
    <n v="27260"/>
    <x v="842"/>
    <d v="2012-12-10T00:00:00"/>
    <n v="-181.39673999999999"/>
    <n v="3"/>
    <n v="24.03"/>
    <n v="88044"/>
    <s v="December"/>
    <n v="2012"/>
    <x v="1"/>
  </r>
  <r>
    <n v="5586"/>
    <n v="22510"/>
    <s v="Medium"/>
    <n v="0.08"/>
    <n v="40.98"/>
    <n v="1.99"/>
    <n v="2059"/>
    <x v="1946"/>
    <x v="0"/>
    <x v="1"/>
    <x v="2"/>
    <x v="11"/>
    <s v="Small Pack"/>
    <s v="Imation Printable White 80 Minute CD-R Spindle, 50/Pack"/>
    <n v="0.44"/>
    <x v="1"/>
    <x v="26"/>
    <s v="High Point"/>
    <n v="27260"/>
    <x v="1044"/>
    <d v="2013-05-25T00:00:00"/>
    <n v="-47.308800000000005"/>
    <n v="9"/>
    <n v="342.71"/>
    <n v="88045"/>
    <s v="May"/>
    <n v="2013"/>
    <x v="5"/>
  </r>
  <r>
    <n v="9247"/>
    <n v="23248"/>
    <s v="Critical"/>
    <n v="0.1"/>
    <n v="10.89"/>
    <n v="4.5"/>
    <n v="3351"/>
    <x v="1947"/>
    <x v="0"/>
    <x v="3"/>
    <x v="0"/>
    <x v="10"/>
    <s v="Small Box"/>
    <s v="Belkin 6 Outlet Metallic Surge Strip"/>
    <n v="0.59"/>
    <x v="0"/>
    <x v="20"/>
    <s v="Pasco"/>
    <n v="99301"/>
    <x v="737"/>
    <d v="2010-08-06T00:00:00"/>
    <n v="-19.2972"/>
    <n v="17"/>
    <n v="178.68"/>
    <n v="91297"/>
    <s v="August"/>
    <n v="2010"/>
    <x v="0"/>
  </r>
  <r>
    <n v="9248"/>
    <n v="23474"/>
    <s v="High"/>
    <n v="0.06"/>
    <n v="6.7"/>
    <n v="1.56"/>
    <n v="3351"/>
    <x v="1947"/>
    <x v="1"/>
    <x v="3"/>
    <x v="0"/>
    <x v="9"/>
    <s v="Wrap Bag"/>
    <s v="Turquoise Lead Holder with Pocket Clip"/>
    <n v="0.52"/>
    <x v="0"/>
    <x v="20"/>
    <s v="Pasco"/>
    <n v="99301"/>
    <x v="19"/>
    <d v="2010-08-09T00:00:00"/>
    <n v="40.6556"/>
    <n v="12"/>
    <n v="79.39"/>
    <n v="91298"/>
    <s v="August"/>
    <n v="2010"/>
    <x v="3"/>
  </r>
  <r>
    <n v="9249"/>
    <n v="25878"/>
    <s v="Medium"/>
    <n v="0.05"/>
    <n v="40.99"/>
    <n v="17.48"/>
    <n v="3351"/>
    <x v="1947"/>
    <x v="0"/>
    <x v="3"/>
    <x v="0"/>
    <x v="8"/>
    <s v="Small Box"/>
    <s v="Xerox 1893"/>
    <n v="0.36"/>
    <x v="0"/>
    <x v="20"/>
    <s v="Pasco"/>
    <n v="99301"/>
    <x v="722"/>
    <d v="2011-01-12T00:00:00"/>
    <n v="251.98560000000001"/>
    <n v="11"/>
    <n v="462.91"/>
    <n v="91299"/>
    <s v="January"/>
    <n v="2011"/>
    <x v="3"/>
  </r>
  <r>
    <n v="9250"/>
    <n v="25738"/>
    <s v="Medium"/>
    <n v="0.04"/>
    <n v="1.76"/>
    <n v="4.8600000000000003"/>
    <n v="3351"/>
    <x v="1947"/>
    <x v="1"/>
    <x v="3"/>
    <x v="1"/>
    <x v="1"/>
    <s v="Small Box"/>
    <s v="Regeneration Desk Collection"/>
    <n v="0.41"/>
    <x v="0"/>
    <x v="20"/>
    <s v="Pasco"/>
    <n v="99301"/>
    <x v="705"/>
    <d v="2011-03-04T00:00:00"/>
    <n v="-4.13"/>
    <n v="2"/>
    <n v="8.61"/>
    <n v="91300"/>
    <s v="March"/>
    <n v="2011"/>
    <x v="1"/>
  </r>
  <r>
    <n v="9251"/>
    <n v="24555"/>
    <s v="Not Specified"/>
    <n v="0.01"/>
    <n v="62.18"/>
    <n v="10.84"/>
    <n v="3351"/>
    <x v="1947"/>
    <x v="1"/>
    <x v="3"/>
    <x v="1"/>
    <x v="1"/>
    <s v="Medium Box"/>
    <s v="Deflect-o Glass Clear Studded Chair Mats"/>
    <n v="0.63"/>
    <x v="0"/>
    <x v="20"/>
    <s v="Pasco"/>
    <n v="99301"/>
    <x v="26"/>
    <d v="2011-09-14T00:00:00"/>
    <n v="97.97999999999999"/>
    <n v="2"/>
    <n v="142"/>
    <n v="91301"/>
    <s v="September"/>
    <n v="2011"/>
    <x v="1"/>
  </r>
  <r>
    <n v="9252"/>
    <n v="24741"/>
    <s v="High"/>
    <n v="0.06"/>
    <n v="17.48"/>
    <n v="1.99"/>
    <n v="3351"/>
    <x v="1947"/>
    <x v="0"/>
    <x v="3"/>
    <x v="2"/>
    <x v="11"/>
    <s v="Small Pack"/>
    <s v="Maxell Pro 80 Minute CD-R, 10/Pack"/>
    <n v="0.45"/>
    <x v="0"/>
    <x v="20"/>
    <s v="Pasco"/>
    <n v="99301"/>
    <x v="1186"/>
    <d v="2013-08-14T00:00:00"/>
    <n v="42.158000000000001"/>
    <n v="6"/>
    <n v="107.47"/>
    <n v="91303"/>
    <s v="August"/>
    <n v="2013"/>
    <x v="3"/>
  </r>
  <r>
    <n v="6634"/>
    <n v="25702"/>
    <s v="Low"/>
    <n v="0.05"/>
    <n v="65.989999999999995"/>
    <n v="7.69"/>
    <n v="2439"/>
    <x v="1948"/>
    <x v="0"/>
    <x v="1"/>
    <x v="2"/>
    <x v="3"/>
    <s v="Small Box"/>
    <s v="5190"/>
    <n v="0.59"/>
    <x v="0"/>
    <x v="0"/>
    <s v="Menlo Park"/>
    <n v="94025"/>
    <x v="598"/>
    <d v="2011-04-11T00:00:00"/>
    <n v="0.71100000000000563"/>
    <n v="5"/>
    <n v="276.24"/>
    <n v="89304"/>
    <s v="April"/>
    <n v="2011"/>
    <x v="3"/>
  </r>
  <r>
    <n v="6635"/>
    <n v="25960"/>
    <s v="Low"/>
    <n v="0"/>
    <n v="80.98"/>
    <n v="4.5"/>
    <n v="2439"/>
    <x v="1948"/>
    <x v="0"/>
    <x v="2"/>
    <x v="0"/>
    <x v="10"/>
    <s v="Small Box"/>
    <s v="Belkin 8 Outlet SurgeMaster II Gold Surge Protector with Phone Protection"/>
    <n v="0.59"/>
    <x v="0"/>
    <x v="0"/>
    <s v="Menlo Park"/>
    <n v="94025"/>
    <x v="426"/>
    <d v="2011-07-25T00:00:00"/>
    <n v="157.44999999999999"/>
    <n v="3"/>
    <n v="252.66"/>
    <n v="89305"/>
    <s v="July"/>
    <n v="2011"/>
    <x v="4"/>
  </r>
  <r>
    <n v="2660"/>
    <n v="23376"/>
    <s v="Critical"/>
    <n v="7.0000000000000007E-2"/>
    <n v="20.99"/>
    <n v="4.8099999999999996"/>
    <n v="1031"/>
    <x v="1949"/>
    <x v="0"/>
    <x v="3"/>
    <x v="2"/>
    <x v="3"/>
    <s v="Medium Box"/>
    <s v="1726 Digital Answering Machine"/>
    <n v="0.57999999999999996"/>
    <x v="1"/>
    <x v="26"/>
    <s v="Charlotte"/>
    <n v="28205"/>
    <x v="822"/>
    <d v="2011-01-03T00:00:00"/>
    <n v="1292.598"/>
    <n v="11"/>
    <n v="198.19"/>
    <n v="89620"/>
    <s v="January"/>
    <n v="2011"/>
    <x v="0"/>
  </r>
  <r>
    <n v="2661"/>
    <n v="20518"/>
    <s v="Low"/>
    <n v="0.08"/>
    <n v="19.98"/>
    <n v="8.68"/>
    <n v="1031"/>
    <x v="1949"/>
    <x v="1"/>
    <x v="1"/>
    <x v="0"/>
    <x v="8"/>
    <s v="Small Box"/>
    <s v="Southworth 25% Cotton Premium Laser Paper and Envelopes"/>
    <n v="0.37"/>
    <x v="1"/>
    <x v="26"/>
    <s v="Charlotte"/>
    <n v="28205"/>
    <x v="417"/>
    <d v="2011-02-06T00:00:00"/>
    <n v="-242.41000000000003"/>
    <n v="6"/>
    <n v="115.3"/>
    <n v="89621"/>
    <s v="February"/>
    <n v="2011"/>
    <x v="5"/>
  </r>
  <r>
    <n v="2662"/>
    <n v="20519"/>
    <s v="Low"/>
    <n v="0.03"/>
    <n v="7.08"/>
    <n v="2.35"/>
    <n v="1031"/>
    <x v="1949"/>
    <x v="0"/>
    <x v="1"/>
    <x v="0"/>
    <x v="9"/>
    <s v="Wrap Bag"/>
    <s v="SANFORD Major Accent™ Highlighters"/>
    <n v="0.47"/>
    <x v="1"/>
    <x v="26"/>
    <s v="Charlotte"/>
    <n v="28205"/>
    <x v="417"/>
    <d v="2011-02-02T00:00:00"/>
    <n v="-166.62799999999999"/>
    <n v="9"/>
    <n v="64.900000000000006"/>
    <n v="89621"/>
    <s v="February"/>
    <n v="2011"/>
    <x v="1"/>
  </r>
  <r>
    <n v="2663"/>
    <n v="19997"/>
    <s v="High"/>
    <n v="0.03"/>
    <n v="30.73"/>
    <n v="4"/>
    <n v="1031"/>
    <x v="1949"/>
    <x v="0"/>
    <x v="1"/>
    <x v="2"/>
    <x v="11"/>
    <s v="Small Box"/>
    <s v="Fellowes 17-key keypad for PS/2 interface"/>
    <n v="0.75"/>
    <x v="1"/>
    <x v="26"/>
    <s v="Charlotte"/>
    <n v="28205"/>
    <x v="375"/>
    <d v="2012-05-10T00:00:00"/>
    <n v="8.7659999999999982"/>
    <n v="14"/>
    <n v="431.43"/>
    <n v="89623"/>
    <s v="May"/>
    <n v="2012"/>
    <x v="1"/>
  </r>
  <r>
    <n v="2664"/>
    <n v="22799"/>
    <s v="Critical"/>
    <n v="0.1"/>
    <n v="28.99"/>
    <n v="8.59"/>
    <n v="1031"/>
    <x v="1949"/>
    <x v="0"/>
    <x v="3"/>
    <x v="2"/>
    <x v="3"/>
    <s v="Medium Box"/>
    <s v="SouthWestern Bell FA970 Digital Answering Machine with Time/Day Stamp"/>
    <n v="0.56000000000000005"/>
    <x v="1"/>
    <x v="26"/>
    <s v="Charlotte"/>
    <n v="28205"/>
    <x v="744"/>
    <d v="2012-09-03T00:00:00"/>
    <n v="7.6379999999999999"/>
    <n v="6"/>
    <n v="145.75"/>
    <n v="89624"/>
    <s v="September"/>
    <n v="2012"/>
    <x v="0"/>
  </r>
  <r>
    <n v="2665"/>
    <n v="22657"/>
    <s v="Not Specified"/>
    <n v="0"/>
    <n v="11.7"/>
    <n v="5.63"/>
    <n v="1031"/>
    <x v="1949"/>
    <x v="0"/>
    <x v="3"/>
    <x v="0"/>
    <x v="0"/>
    <s v="Small Box"/>
    <s v="Fellowes Binding Cases"/>
    <n v="0.4"/>
    <x v="1"/>
    <x v="26"/>
    <s v="Charlotte"/>
    <n v="28205"/>
    <x v="740"/>
    <d v="2013-02-15T00:00:00"/>
    <n v="-9.4920000000000009"/>
    <n v="8"/>
    <n v="100.62"/>
    <n v="89628"/>
    <s v="February"/>
    <n v="2013"/>
    <x v="4"/>
  </r>
  <r>
    <n v="2666"/>
    <n v="22658"/>
    <s v="Not Specified"/>
    <n v="0.09"/>
    <n v="1889.99"/>
    <n v="19.989999999999998"/>
    <n v="1031"/>
    <x v="1949"/>
    <x v="0"/>
    <x v="3"/>
    <x v="0"/>
    <x v="0"/>
    <s v="Small Box"/>
    <s v="Ibico EPK-21 Electric Binding System"/>
    <n v="0.36"/>
    <x v="1"/>
    <x v="26"/>
    <s v="Charlotte"/>
    <n v="28205"/>
    <x v="740"/>
    <d v="2013-02-15T00:00:00"/>
    <n v="27.186"/>
    <n v="1"/>
    <n v="1754.29"/>
    <n v="89628"/>
    <s v="February"/>
    <n v="2013"/>
    <x v="0"/>
  </r>
  <r>
    <n v="9033"/>
    <n v="20168"/>
    <s v="Low"/>
    <n v="0.1"/>
    <n v="160.97999999999999"/>
    <n v="30"/>
    <n v="3267"/>
    <x v="1950"/>
    <x v="2"/>
    <x v="1"/>
    <x v="1"/>
    <x v="15"/>
    <s v="Jumbo Drum"/>
    <s v="Office Star - Mid Back Dual function Ergonomic High Back Chair with 2-Way Adjustable Arms"/>
    <n v="0.62"/>
    <x v="3"/>
    <x v="19"/>
    <s v="Waterville"/>
    <n v="4901"/>
    <x v="343"/>
    <d v="2012-07-05T00:00:00"/>
    <n v="-52.015999999999998"/>
    <n v="4"/>
    <n v="633.42999999999995"/>
    <n v="89838"/>
    <s v="June"/>
    <n v="2012"/>
    <x v="0"/>
  </r>
  <r>
    <n v="2571"/>
    <n v="19004"/>
    <s v="High"/>
    <n v="0.1"/>
    <n v="400.98"/>
    <n v="76.37"/>
    <n v="994"/>
    <x v="1951"/>
    <x v="2"/>
    <x v="3"/>
    <x v="1"/>
    <x v="6"/>
    <s v="Jumbo Box"/>
    <s v="Bretford CR8500 Series Meeting Room Furniture"/>
    <n v="0.6"/>
    <x v="3"/>
    <x v="19"/>
    <s v="Sanford"/>
    <n v="4073"/>
    <x v="1287"/>
    <d v="2010-09-15T00:00:00"/>
    <n v="-969.0483660000001"/>
    <n v="2"/>
    <n v="810.47"/>
    <n v="89433"/>
    <s v="September"/>
    <n v="2010"/>
    <x v="0"/>
  </r>
  <r>
    <n v="1690"/>
    <n v="7893"/>
    <s v="Not Specified"/>
    <n v="0"/>
    <n v="236.97"/>
    <n v="59.24"/>
    <n v="640"/>
    <x v="1952"/>
    <x v="2"/>
    <x v="2"/>
    <x v="1"/>
    <x v="6"/>
    <s v="Jumbo Box"/>
    <s v="Chromcraft Rectangular Conference Tables"/>
    <n v="0.61"/>
    <x v="0"/>
    <x v="20"/>
    <s v="Seattle"/>
    <n v="98119"/>
    <x v="1195"/>
    <d v="2010-02-15T00:00:00"/>
    <n v="1192.04"/>
    <n v="34"/>
    <n v="6686.34"/>
    <n v="56452"/>
    <s v="February"/>
    <n v="2010"/>
    <x v="4"/>
  </r>
  <r>
    <n v="1691"/>
    <n v="1539"/>
    <s v="Low"/>
    <n v="0.06"/>
    <n v="160.97999999999999"/>
    <n v="35.020000000000003"/>
    <n v="640"/>
    <x v="1952"/>
    <x v="2"/>
    <x v="2"/>
    <x v="1"/>
    <x v="13"/>
    <s v="Jumbo Box"/>
    <s v="Rush Hierlooms Collection Rich Wood Bookcases"/>
    <n v="0.72"/>
    <x v="0"/>
    <x v="20"/>
    <s v="Seattle"/>
    <n v="98119"/>
    <x v="429"/>
    <d v="2010-03-24T00:00:00"/>
    <n v="-229.68"/>
    <n v="30"/>
    <n v="4620.05"/>
    <n v="11077"/>
    <s v="March"/>
    <n v="2010"/>
    <x v="3"/>
  </r>
  <r>
    <n v="1692"/>
    <n v="6387"/>
    <s v="Critical"/>
    <n v="0.06"/>
    <n v="65.989999999999995"/>
    <n v="8.8000000000000007"/>
    <n v="640"/>
    <x v="1952"/>
    <x v="1"/>
    <x v="2"/>
    <x v="2"/>
    <x v="3"/>
    <s v="Small Box"/>
    <s v="6120"/>
    <n v="0.57999999999999996"/>
    <x v="0"/>
    <x v="20"/>
    <s v="Seattle"/>
    <n v="98119"/>
    <x v="609"/>
    <d v="2010-05-01T00:00:00"/>
    <n v="288.08999999999997"/>
    <n v="34"/>
    <n v="1912.98"/>
    <n v="45380"/>
    <s v="April"/>
    <n v="2010"/>
    <x v="3"/>
  </r>
  <r>
    <n v="1693"/>
    <n v="6388"/>
    <s v="Critical"/>
    <n v="0"/>
    <n v="195.99"/>
    <n v="4.2"/>
    <n v="640"/>
    <x v="1952"/>
    <x v="1"/>
    <x v="2"/>
    <x v="2"/>
    <x v="3"/>
    <s v="Small Box"/>
    <s v="KH 688"/>
    <n v="0.56999999999999995"/>
    <x v="0"/>
    <x v="20"/>
    <s v="Seattle"/>
    <n v="98119"/>
    <x v="609"/>
    <d v="2010-05-02T00:00:00"/>
    <n v="1030.509"/>
    <n v="24"/>
    <n v="4170.87"/>
    <n v="45380"/>
    <s v="April"/>
    <n v="2010"/>
    <x v="4"/>
  </r>
  <r>
    <n v="1694"/>
    <n v="2417"/>
    <s v="Low"/>
    <n v="0.01"/>
    <n v="2.88"/>
    <n v="0.5"/>
    <n v="640"/>
    <x v="1952"/>
    <x v="0"/>
    <x v="2"/>
    <x v="0"/>
    <x v="4"/>
    <s v="Small Box"/>
    <s v="Avery 49"/>
    <n v="0.36"/>
    <x v="0"/>
    <x v="20"/>
    <s v="Seattle"/>
    <n v="98119"/>
    <x v="8"/>
    <d v="2011-09-02T00:00:00"/>
    <n v="43.37"/>
    <n v="67"/>
    <n v="191.93"/>
    <n v="17542"/>
    <s v="August"/>
    <n v="2011"/>
    <x v="1"/>
  </r>
  <r>
    <n v="1695"/>
    <n v="1086"/>
    <s v="High"/>
    <n v="0.1"/>
    <n v="2.1800000000000002"/>
    <n v="7.09"/>
    <n v="640"/>
    <x v="1952"/>
    <x v="0"/>
    <x v="2"/>
    <x v="0"/>
    <x v="8"/>
    <s v="Wrap Bag"/>
    <s v="Ampad® Evidence® Wirebond Steno Books, 6&quot; x 9&quot;"/>
    <n v="0.38"/>
    <x v="0"/>
    <x v="20"/>
    <s v="Seattle"/>
    <n v="98119"/>
    <x v="775"/>
    <d v="2011-11-21T00:00:00"/>
    <n v="-81.08"/>
    <n v="51"/>
    <n v="128.18"/>
    <n v="8001"/>
    <s v="November"/>
    <n v="2011"/>
    <x v="0"/>
  </r>
  <r>
    <n v="1696"/>
    <n v="1087"/>
    <s v="High"/>
    <n v="0.01"/>
    <n v="20.98"/>
    <n v="5.42"/>
    <n v="640"/>
    <x v="1952"/>
    <x v="0"/>
    <x v="2"/>
    <x v="0"/>
    <x v="2"/>
    <s v="Small Box"/>
    <s v="Acco Perma® 3000 Stacking Storage Drawers"/>
    <n v="0.66"/>
    <x v="0"/>
    <x v="20"/>
    <s v="Seattle"/>
    <n v="98119"/>
    <x v="775"/>
    <d v="2011-11-21T00:00:00"/>
    <n v="112.22"/>
    <n v="160"/>
    <n v="3607.56"/>
    <n v="8001"/>
    <s v="November"/>
    <n v="2011"/>
    <x v="1"/>
  </r>
  <r>
    <n v="1697"/>
    <n v="2703"/>
    <s v="Not Specified"/>
    <n v="7.0000000000000007E-2"/>
    <n v="130.97999999999999"/>
    <n v="30"/>
    <n v="640"/>
    <x v="1952"/>
    <x v="2"/>
    <x v="2"/>
    <x v="1"/>
    <x v="15"/>
    <s v="Jumbo Drum"/>
    <s v="Office Star - Contemporary Task Swivel chair with 2-way adjustable arms, Plum"/>
    <n v="0.78"/>
    <x v="0"/>
    <x v="20"/>
    <s v="Seattle"/>
    <n v="98119"/>
    <x v="776"/>
    <d v="2012-01-16T00:00:00"/>
    <n v="-423.77"/>
    <n v="83"/>
    <n v="10671.2"/>
    <n v="19556"/>
    <s v="December"/>
    <n v="2011"/>
    <x v="0"/>
  </r>
  <r>
    <n v="1698"/>
    <n v="2704"/>
    <s v="Not Specified"/>
    <n v="0.09"/>
    <n v="55.98"/>
    <n v="4.8600000000000003"/>
    <n v="640"/>
    <x v="1952"/>
    <x v="0"/>
    <x v="2"/>
    <x v="0"/>
    <x v="8"/>
    <s v="Small Box"/>
    <s v="Xerox 1908"/>
    <n v="0.36"/>
    <x v="0"/>
    <x v="20"/>
    <s v="Seattle"/>
    <n v="98119"/>
    <x v="776"/>
    <d v="2012-01-10T00:00:00"/>
    <n v="469.69"/>
    <n v="41"/>
    <n v="2109.5100000000002"/>
    <n v="19556"/>
    <s v="December"/>
    <n v="2011"/>
    <x v="0"/>
  </r>
  <r>
    <n v="1699"/>
    <n v="2705"/>
    <s v="Not Specified"/>
    <n v="0.08"/>
    <n v="115.99"/>
    <n v="4.2300000000000004"/>
    <n v="640"/>
    <x v="1952"/>
    <x v="0"/>
    <x v="2"/>
    <x v="2"/>
    <x v="3"/>
    <s v="Small Box"/>
    <s v="282"/>
    <n v="0.56000000000000005"/>
    <x v="0"/>
    <x v="20"/>
    <s v="Seattle"/>
    <n v="98119"/>
    <x v="776"/>
    <d v="2012-01-27T00:00:00"/>
    <n v="727.36199999999997"/>
    <n v="65"/>
    <n v="6013.69"/>
    <n v="19556"/>
    <s v="December"/>
    <n v="2011"/>
    <x v="5"/>
  </r>
  <r>
    <n v="1700"/>
    <n v="5850"/>
    <s v="High"/>
    <n v="0.04"/>
    <n v="1.6"/>
    <n v="1.29"/>
    <n v="640"/>
    <x v="1952"/>
    <x v="1"/>
    <x v="2"/>
    <x v="0"/>
    <x v="9"/>
    <s v="Wrap Bag"/>
    <s v="Sanford Pocket Accent® Highlighters"/>
    <n v="0.42"/>
    <x v="0"/>
    <x v="20"/>
    <s v="Seattle"/>
    <n v="98119"/>
    <x v="610"/>
    <d v="2012-05-05T00:00:00"/>
    <n v="-8.44"/>
    <n v="38"/>
    <n v="66.260000000000005"/>
    <n v="41539"/>
    <s v="May"/>
    <n v="2012"/>
    <x v="1"/>
  </r>
  <r>
    <n v="1701"/>
    <n v="5851"/>
    <s v="High"/>
    <n v="0.04"/>
    <n v="65.989999999999995"/>
    <n v="8.99"/>
    <n v="640"/>
    <x v="1952"/>
    <x v="0"/>
    <x v="2"/>
    <x v="2"/>
    <x v="3"/>
    <s v="Small Box"/>
    <s v="V 3600 Series"/>
    <n v="0.57999999999999996"/>
    <x v="0"/>
    <x v="20"/>
    <s v="Seattle"/>
    <n v="98119"/>
    <x v="610"/>
    <d v="2012-05-04T00:00:00"/>
    <n v="398.22300000000001"/>
    <n v="64"/>
    <n v="3596.04"/>
    <n v="41539"/>
    <s v="May"/>
    <n v="2012"/>
    <x v="1"/>
  </r>
  <r>
    <n v="1702"/>
    <n v="6426"/>
    <s v="Low"/>
    <n v="0.05"/>
    <n v="9.77"/>
    <n v="6.02"/>
    <n v="640"/>
    <x v="1952"/>
    <x v="0"/>
    <x v="2"/>
    <x v="1"/>
    <x v="1"/>
    <s v="Medium Box"/>
    <s v="DAX Solid Wood Frames"/>
    <n v="0.48"/>
    <x v="0"/>
    <x v="20"/>
    <s v="Seattle"/>
    <n v="98119"/>
    <x v="486"/>
    <d v="2012-06-19T00:00:00"/>
    <n v="7"/>
    <n v="21"/>
    <n v="204.64"/>
    <n v="45671"/>
    <s v="June"/>
    <n v="2012"/>
    <x v="3"/>
  </r>
  <r>
    <n v="1703"/>
    <n v="444"/>
    <s v="Medium"/>
    <n v="0.01"/>
    <n v="162.93"/>
    <n v="19.989999999999998"/>
    <n v="640"/>
    <x v="1952"/>
    <x v="0"/>
    <x v="2"/>
    <x v="0"/>
    <x v="5"/>
    <s v="Small Box"/>
    <s v="Multimedia Mailers"/>
    <n v="0.39"/>
    <x v="0"/>
    <x v="20"/>
    <s v="Seattle"/>
    <n v="98119"/>
    <x v="576"/>
    <d v="2012-11-08T00:00:00"/>
    <n v="3081.02"/>
    <n v="139"/>
    <n v="23161.200000000001"/>
    <n v="3008"/>
    <s v="November"/>
    <n v="2012"/>
    <x v="1"/>
  </r>
  <r>
    <n v="1704"/>
    <n v="7292"/>
    <s v="Low"/>
    <n v="0.04"/>
    <n v="212.6"/>
    <n v="110.2"/>
    <n v="640"/>
    <x v="1952"/>
    <x v="2"/>
    <x v="2"/>
    <x v="1"/>
    <x v="6"/>
    <s v="Jumbo Box"/>
    <s v="Bush Advantage Collection® Round Conference Table"/>
    <n v="0.73"/>
    <x v="0"/>
    <x v="20"/>
    <s v="Seattle"/>
    <n v="98119"/>
    <x v="9"/>
    <d v="2013-02-25T00:00:00"/>
    <n v="-776.72"/>
    <n v="11"/>
    <n v="1884.21"/>
    <n v="52003"/>
    <s v="February"/>
    <n v="2013"/>
    <x v="1"/>
  </r>
  <r>
    <n v="1705"/>
    <n v="7293"/>
    <s v="Low"/>
    <n v="0.1"/>
    <n v="55.99"/>
    <n v="5"/>
    <n v="640"/>
    <x v="1952"/>
    <x v="0"/>
    <x v="2"/>
    <x v="2"/>
    <x v="3"/>
    <s v="Small Pack"/>
    <s v="Accessory36"/>
    <n v="0.83"/>
    <x v="0"/>
    <x v="20"/>
    <s v="Seattle"/>
    <n v="98119"/>
    <x v="9"/>
    <d v="2013-02-18T00:00:00"/>
    <n v="-300.38799999999998"/>
    <n v="2"/>
    <n v="93.34"/>
    <n v="52003"/>
    <s v="February"/>
    <n v="2013"/>
    <x v="0"/>
  </r>
  <r>
    <n v="1298"/>
    <n v="25562"/>
    <s v="Low"/>
    <n v="0.01"/>
    <n v="4.37"/>
    <n v="5.15"/>
    <n v="505"/>
    <x v="1953"/>
    <x v="0"/>
    <x v="1"/>
    <x v="0"/>
    <x v="10"/>
    <s v="Small Box"/>
    <s v="Eureka Sanitaire ® Multi-Pro Heavy-Duty Upright, Disposable Bags"/>
    <n v="0.59"/>
    <x v="2"/>
    <x v="5"/>
    <s v="Frankfort"/>
    <n v="46041"/>
    <x v="676"/>
    <d v="2013-01-12T00:00:00"/>
    <n v="-99.262"/>
    <n v="7"/>
    <n v="33.299999999999997"/>
    <n v="87360"/>
    <s v="January"/>
    <n v="2013"/>
    <x v="1"/>
  </r>
  <r>
    <n v="1299"/>
    <n v="25563"/>
    <s v="Low"/>
    <n v="0.03"/>
    <n v="4.9800000000000004"/>
    <n v="4.95"/>
    <n v="505"/>
    <x v="1953"/>
    <x v="0"/>
    <x v="1"/>
    <x v="0"/>
    <x v="0"/>
    <s v="Small Box"/>
    <s v="Cardinal Holdit Business Card Pockets"/>
    <n v="0.37"/>
    <x v="2"/>
    <x v="5"/>
    <s v="Frankfort"/>
    <n v="46041"/>
    <x v="676"/>
    <d v="2013-01-12T00:00:00"/>
    <n v="-110.88576"/>
    <n v="11"/>
    <n v="55.6"/>
    <n v="87360"/>
    <s v="January"/>
    <n v="2013"/>
    <x v="1"/>
  </r>
  <r>
    <n v="1300"/>
    <n v="25769"/>
    <s v="Medium"/>
    <n v="0.04"/>
    <n v="35.99"/>
    <n v="1.25"/>
    <n v="505"/>
    <x v="1953"/>
    <x v="0"/>
    <x v="1"/>
    <x v="2"/>
    <x v="3"/>
    <s v="Small Pack"/>
    <s v="Accessory13"/>
    <n v="0.56999999999999995"/>
    <x v="2"/>
    <x v="5"/>
    <s v="Frankfort"/>
    <n v="46041"/>
    <x v="636"/>
    <d v="2013-01-22T00:00:00"/>
    <n v="279.23609999999996"/>
    <n v="13"/>
    <n v="404.69"/>
    <n v="87361"/>
    <s v="January"/>
    <n v="2013"/>
    <x v="1"/>
  </r>
  <r>
    <n v="4506"/>
    <n v="22798"/>
    <s v="Low"/>
    <n v="0.05"/>
    <n v="115.99"/>
    <n v="5.26"/>
    <n v="1690"/>
    <x v="1954"/>
    <x v="0"/>
    <x v="1"/>
    <x v="2"/>
    <x v="3"/>
    <s v="Small Box"/>
    <s v="636"/>
    <n v="0.56999999999999995"/>
    <x v="3"/>
    <x v="3"/>
    <s v="Harrisburg"/>
    <n v="17112"/>
    <x v="333"/>
    <d v="2010-07-28T00:00:00"/>
    <n v="616.53569999999991"/>
    <n v="9"/>
    <n v="893.53"/>
    <n v="91076"/>
    <s v="July"/>
    <n v="2010"/>
    <x v="3"/>
  </r>
  <r>
    <n v="4507"/>
    <n v="23626"/>
    <s v="Not Specified"/>
    <n v="0.09"/>
    <n v="95.43"/>
    <n v="19.989999999999998"/>
    <n v="1690"/>
    <x v="1954"/>
    <x v="0"/>
    <x v="1"/>
    <x v="0"/>
    <x v="2"/>
    <s v="Small Box"/>
    <s v="Fellowes Stor/Drawer® Steel Plus™ Storage Drawers"/>
    <n v="0.79"/>
    <x v="3"/>
    <x v="3"/>
    <s v="Harrisburg"/>
    <n v="17112"/>
    <x v="882"/>
    <d v="2010-12-02T00:00:00"/>
    <n v="-143.23500000000001"/>
    <n v="22"/>
    <n v="2053.6"/>
    <n v="91078"/>
    <s v="December"/>
    <n v="2010"/>
    <x v="0"/>
  </r>
  <r>
    <n v="4508"/>
    <n v="22888"/>
    <s v="Critical"/>
    <n v="0.01"/>
    <n v="400.98"/>
    <n v="42.52"/>
    <n v="1690"/>
    <x v="1954"/>
    <x v="2"/>
    <x v="1"/>
    <x v="1"/>
    <x v="6"/>
    <s v="Jumbo Box"/>
    <s v="Bretford CR8500 Series Meeting Room Furniture"/>
    <n v="0.71"/>
    <x v="3"/>
    <x v="3"/>
    <s v="Harrisburg"/>
    <n v="17112"/>
    <x v="1304"/>
    <d v="2011-01-28T00:00:00"/>
    <n v="-1201.6199738400001"/>
    <n v="11"/>
    <n v="3781.12"/>
    <n v="91079"/>
    <s v="January"/>
    <n v="2011"/>
    <x v="1"/>
  </r>
  <r>
    <n v="4509"/>
    <n v="20699"/>
    <s v="High"/>
    <n v="0.04"/>
    <n v="3.6"/>
    <n v="2.2000000000000002"/>
    <n v="1690"/>
    <x v="1954"/>
    <x v="0"/>
    <x v="1"/>
    <x v="0"/>
    <x v="8"/>
    <s v="Wrap Bag"/>
    <s v="Telephone Message Books with Fax/Mobile Section, 4 1/4&quot; x 6&quot;"/>
    <n v="0.39"/>
    <x v="3"/>
    <x v="3"/>
    <s v="Harrisburg"/>
    <n v="17112"/>
    <x v="1189"/>
    <d v="2012-12-01T00:00:00"/>
    <n v="2.0000000000000018"/>
    <n v="37"/>
    <n v="131"/>
    <n v="91083"/>
    <s v="November"/>
    <n v="2012"/>
    <x v="1"/>
  </r>
  <r>
    <n v="4510"/>
    <n v="23740"/>
    <s v="Not Specified"/>
    <n v="0.05"/>
    <n v="6.48"/>
    <n v="7.91"/>
    <n v="1690"/>
    <x v="1954"/>
    <x v="0"/>
    <x v="1"/>
    <x v="0"/>
    <x v="8"/>
    <s v="Small Box"/>
    <s v="Xerox 216"/>
    <n v="0.37"/>
    <x v="3"/>
    <x v="3"/>
    <s v="Harrisburg"/>
    <n v="17112"/>
    <x v="915"/>
    <d v="2013-12-04T00:00:00"/>
    <n v="-58.887359999999987"/>
    <n v="21"/>
    <n v="133.33000000000001"/>
    <n v="91085"/>
    <s v="December"/>
    <n v="2013"/>
    <x v="3"/>
  </r>
  <r>
    <n v="8628"/>
    <n v="25060"/>
    <s v="Not Specified"/>
    <n v="0.05"/>
    <n v="120.98"/>
    <n v="9.07"/>
    <n v="3124"/>
    <x v="1955"/>
    <x v="0"/>
    <x v="0"/>
    <x v="0"/>
    <x v="0"/>
    <s v="Small Box"/>
    <s v="GBC VeloBinder Electric Binding Machine"/>
    <n v="0.35"/>
    <x v="2"/>
    <x v="11"/>
    <s v="Moline"/>
    <n v="61265"/>
    <x v="1376"/>
    <d v="2010-05-31T00:00:00"/>
    <n v="881.04719999999998"/>
    <n v="11"/>
    <n v="1276.8800000000001"/>
    <n v="87286"/>
    <s v="May"/>
    <n v="2010"/>
    <x v="3"/>
  </r>
  <r>
    <n v="8629"/>
    <n v="24669"/>
    <s v="High"/>
    <n v="0.08"/>
    <n v="3.58"/>
    <n v="5.47"/>
    <n v="3124"/>
    <x v="1955"/>
    <x v="0"/>
    <x v="1"/>
    <x v="0"/>
    <x v="0"/>
    <s v="Small Box"/>
    <s v="Avery Poly Binder Pockets"/>
    <n v="0.37"/>
    <x v="2"/>
    <x v="11"/>
    <s v="Moline"/>
    <n v="61265"/>
    <x v="878"/>
    <d v="2012-06-11T00:00:00"/>
    <n v="-133.53800000000001"/>
    <n v="18"/>
    <n v="64.540000000000006"/>
    <n v="87290"/>
    <s v="June"/>
    <n v="2012"/>
    <x v="5"/>
  </r>
  <r>
    <n v="8630"/>
    <n v="24670"/>
    <s v="High"/>
    <n v="0.05"/>
    <n v="5.85"/>
    <n v="2.27"/>
    <n v="3124"/>
    <x v="1955"/>
    <x v="0"/>
    <x v="1"/>
    <x v="0"/>
    <x v="9"/>
    <s v="Wrap Bag"/>
    <s v="Dixon My First Ticonderoga Pencil, #2"/>
    <n v="0.56000000000000005"/>
    <x v="2"/>
    <x v="11"/>
    <s v="Moline"/>
    <n v="61265"/>
    <x v="878"/>
    <d v="2012-06-11T00:00:00"/>
    <n v="-0.97599999999999998"/>
    <n v="7"/>
    <n v="42.9"/>
    <n v="87290"/>
    <s v="June"/>
    <n v="2012"/>
    <x v="3"/>
  </r>
  <r>
    <n v="8631"/>
    <n v="24671"/>
    <s v="High"/>
    <n v="0.02"/>
    <n v="3.29"/>
    <n v="1.35"/>
    <n v="3124"/>
    <x v="1955"/>
    <x v="0"/>
    <x v="1"/>
    <x v="0"/>
    <x v="12"/>
    <s v="Wrap Bag"/>
    <s v="Acco® Hot Clips™ Clips to Go"/>
    <n v="0.4"/>
    <x v="2"/>
    <x v="11"/>
    <s v="Moline"/>
    <n v="61265"/>
    <x v="878"/>
    <d v="2012-06-11T00:00:00"/>
    <n v="25.944000000000003"/>
    <n v="17"/>
    <n v="57.02"/>
    <n v="87290"/>
    <s v="June"/>
    <n v="2012"/>
    <x v="2"/>
  </r>
  <r>
    <n v="8632"/>
    <n v="24125"/>
    <s v="High"/>
    <n v="0.04"/>
    <n v="23.99"/>
    <n v="6.71"/>
    <n v="3124"/>
    <x v="1955"/>
    <x v="0"/>
    <x v="1"/>
    <x v="0"/>
    <x v="5"/>
    <s v="Small Box"/>
    <s v="Recycled Interoffice Envelopes with String and Button Closure, 10 x 13"/>
    <n v="0.35"/>
    <x v="2"/>
    <x v="11"/>
    <s v="Moline"/>
    <n v="61265"/>
    <x v="762"/>
    <d v="2013-04-10T00:00:00"/>
    <n v="86.118899999999996"/>
    <n v="5"/>
    <n v="124.81"/>
    <n v="87292"/>
    <s v="April"/>
    <n v="2013"/>
    <x v="1"/>
  </r>
  <r>
    <n v="3907"/>
    <n v="22466"/>
    <s v="Not Specified"/>
    <n v="0.09"/>
    <n v="150.97999999999999"/>
    <n v="66.27"/>
    <n v="1468"/>
    <x v="1956"/>
    <x v="2"/>
    <x v="3"/>
    <x v="1"/>
    <x v="13"/>
    <s v="Jumbo Box"/>
    <s v="Bush Mission Pointe Library"/>
    <n v="0.65"/>
    <x v="0"/>
    <x v="29"/>
    <s v="Bountiful"/>
    <n v="84010"/>
    <x v="1250"/>
    <d v="2012-07-02T00:00:00"/>
    <n v="-517.73"/>
    <n v="5"/>
    <n v="744.98"/>
    <n v="91118"/>
    <s v="July"/>
    <n v="2012"/>
    <x v="0"/>
  </r>
  <r>
    <n v="3908"/>
    <n v="20735"/>
    <s v="High"/>
    <n v="0.03"/>
    <n v="300.97000000000003"/>
    <n v="7.18"/>
    <n v="1468"/>
    <x v="1956"/>
    <x v="0"/>
    <x v="3"/>
    <x v="2"/>
    <x v="11"/>
    <s v="Small Box"/>
    <s v="Gyration Ultra Professional Cordless Optical Suite"/>
    <n v="0.48"/>
    <x v="0"/>
    <x v="29"/>
    <s v="Bountiful"/>
    <n v="84010"/>
    <x v="1191"/>
    <d v="2013-12-19T00:00:00"/>
    <n v="3082.0160999999994"/>
    <n v="15"/>
    <n v="4466.6899999999996"/>
    <n v="91121"/>
    <s v="December"/>
    <n v="2013"/>
    <x v="1"/>
  </r>
  <r>
    <n v="3909"/>
    <n v="20736"/>
    <s v="High"/>
    <n v="0"/>
    <n v="29.89"/>
    <n v="1.99"/>
    <n v="1468"/>
    <x v="1956"/>
    <x v="0"/>
    <x v="3"/>
    <x v="2"/>
    <x v="11"/>
    <s v="Small Pack"/>
    <s v="Verbatim DVD-RAM, 5.2GB, Rewritable, Type 1, DS"/>
    <n v="0.5"/>
    <x v="0"/>
    <x v="29"/>
    <s v="Bountiful"/>
    <n v="84010"/>
    <x v="1191"/>
    <d v="2013-12-20T00:00:00"/>
    <n v="-40.104959999999991"/>
    <n v="1"/>
    <n v="31.98"/>
    <n v="91121"/>
    <s v="December"/>
    <n v="2013"/>
    <x v="4"/>
  </r>
  <r>
    <n v="3910"/>
    <n v="20737"/>
    <s v="High"/>
    <n v="0"/>
    <n v="15.57"/>
    <n v="1.39"/>
    <n v="1468"/>
    <x v="1956"/>
    <x v="0"/>
    <x v="3"/>
    <x v="0"/>
    <x v="5"/>
    <s v="Small Box"/>
    <s v="Park Ridge™ Embossed Executive Business Envelopes"/>
    <n v="0.38"/>
    <x v="0"/>
    <x v="29"/>
    <s v="Bountiful"/>
    <n v="84010"/>
    <x v="1191"/>
    <d v="2013-12-19T00:00:00"/>
    <n v="287.38499999999999"/>
    <n v="25"/>
    <n v="416.5"/>
    <n v="91121"/>
    <s v="December"/>
    <n v="2013"/>
    <x v="4"/>
  </r>
  <r>
    <n v="2020"/>
    <n v="25856"/>
    <s v="Not Specified"/>
    <n v="0.03"/>
    <n v="37.94"/>
    <n v="5.08"/>
    <n v="757"/>
    <x v="1957"/>
    <x v="0"/>
    <x v="0"/>
    <x v="0"/>
    <x v="8"/>
    <s v="Wrap Bag"/>
    <s v="Snap-A-Way® Black Print Carbonless Ruled Speed Letter, Triplicate"/>
    <n v="0.38"/>
    <x v="0"/>
    <x v="4"/>
    <s v="Tualatin"/>
    <n v="97062"/>
    <x v="3"/>
    <d v="2010-08-13T00:00:00"/>
    <n v="-7.5244000000000009"/>
    <n v="1"/>
    <n v="39.97"/>
    <n v="90258"/>
    <s v="August"/>
    <n v="2010"/>
    <x v="1"/>
  </r>
  <r>
    <n v="2021"/>
    <n v="25963"/>
    <s v="High"/>
    <n v="0.08"/>
    <n v="9.7799999999999994"/>
    <n v="1.99"/>
    <n v="757"/>
    <x v="1957"/>
    <x v="0"/>
    <x v="0"/>
    <x v="2"/>
    <x v="11"/>
    <s v="Small Pack"/>
    <s v="Memorex Slim 80 Minute CD-R, 10/Pack"/>
    <n v="0.43"/>
    <x v="0"/>
    <x v="4"/>
    <s v="Tualatin"/>
    <n v="97062"/>
    <x v="327"/>
    <d v="2012-09-28T00:00:00"/>
    <n v="20.68"/>
    <n v="11"/>
    <n v="102.94"/>
    <n v="90261"/>
    <s v="September"/>
    <n v="2012"/>
    <x v="5"/>
  </r>
  <r>
    <n v="6853"/>
    <n v="22610"/>
    <s v="Critical"/>
    <n v="0.1"/>
    <n v="115.99"/>
    <n v="5.92"/>
    <n v="2503"/>
    <x v="1958"/>
    <x v="0"/>
    <x v="0"/>
    <x v="2"/>
    <x v="3"/>
    <s v="Small Box"/>
    <s v="8890"/>
    <n v="0.57999999999999996"/>
    <x v="2"/>
    <x v="2"/>
    <s v="Missouri City"/>
    <n v="77489"/>
    <x v="947"/>
    <d v="2011-08-28T00:00:00"/>
    <n v="848.12436000000002"/>
    <n v="18"/>
    <n v="1597.18"/>
    <n v="91311"/>
    <s v="August"/>
    <n v="2011"/>
    <x v="0"/>
  </r>
  <r>
    <n v="6854"/>
    <n v="21519"/>
    <s v="Medium"/>
    <n v="0.1"/>
    <n v="48.04"/>
    <n v="7.23"/>
    <n v="2503"/>
    <x v="1958"/>
    <x v="0"/>
    <x v="0"/>
    <x v="0"/>
    <x v="8"/>
    <s v="Small Box"/>
    <s v="Xerox 1885"/>
    <n v="0.37"/>
    <x v="2"/>
    <x v="2"/>
    <s v="Missouri City"/>
    <n v="77489"/>
    <x v="332"/>
    <d v="2012-12-20T00:00:00"/>
    <n v="324.69329999999997"/>
    <n v="10"/>
    <n v="470.57"/>
    <n v="91312"/>
    <s v="December"/>
    <n v="2012"/>
    <x v="0"/>
  </r>
  <r>
    <n v="6855"/>
    <n v="24898"/>
    <s v="High"/>
    <n v="0.01"/>
    <n v="3.28"/>
    <n v="3.97"/>
    <n v="2503"/>
    <x v="1958"/>
    <x v="0"/>
    <x v="0"/>
    <x v="0"/>
    <x v="9"/>
    <s v="Wrap Bag"/>
    <s v="Newell 342"/>
    <n v="0.56000000000000005"/>
    <x v="2"/>
    <x v="2"/>
    <s v="Missouri City"/>
    <n v="77489"/>
    <x v="832"/>
    <d v="2013-03-19T00:00:00"/>
    <n v="-72.44"/>
    <n v="7"/>
    <n v="24.18"/>
    <n v="91313"/>
    <s v="March"/>
    <n v="2013"/>
    <x v="1"/>
  </r>
  <r>
    <n v="4059"/>
    <n v="24974"/>
    <s v="Critical"/>
    <n v="0.03"/>
    <n v="30.98"/>
    <n v="8.99"/>
    <n v="1527"/>
    <x v="1959"/>
    <x v="1"/>
    <x v="3"/>
    <x v="0"/>
    <x v="9"/>
    <s v="Small Pack"/>
    <s v="Boston School Pro Electric Pencil Sharpener, 1670"/>
    <n v="0.57999999999999996"/>
    <x v="1"/>
    <x v="21"/>
    <s v="Decatur"/>
    <n v="35601"/>
    <x v="558"/>
    <d v="2010-07-11T00:00:00"/>
    <n v="0.50999999999999868"/>
    <n v="5"/>
    <n v="162.38999999999999"/>
    <n v="86813"/>
    <s v="July"/>
    <n v="2010"/>
    <x v="1"/>
  </r>
  <r>
    <n v="4060"/>
    <n v="22253"/>
    <s v="Low"/>
    <n v="0.03"/>
    <n v="65.989999999999995"/>
    <n v="5.26"/>
    <n v="1527"/>
    <x v="1959"/>
    <x v="0"/>
    <x v="0"/>
    <x v="2"/>
    <x v="3"/>
    <s v="Small Box"/>
    <s v="8860"/>
    <n v="0.56000000000000005"/>
    <x v="1"/>
    <x v="21"/>
    <s v="Decatur"/>
    <n v="35601"/>
    <x v="811"/>
    <d v="2010-10-09T00:00:00"/>
    <n v="-52.248000000000005"/>
    <n v="23"/>
    <n v="1316.03"/>
    <n v="86814"/>
    <s v="September"/>
    <n v="2010"/>
    <x v="1"/>
  </r>
  <r>
    <n v="4061"/>
    <n v="21455"/>
    <s v="Low"/>
    <n v="0.09"/>
    <n v="50.98"/>
    <n v="6.5"/>
    <n v="1527"/>
    <x v="1959"/>
    <x v="0"/>
    <x v="0"/>
    <x v="2"/>
    <x v="11"/>
    <s v="Small Box"/>
    <s v="Microsoft Natural Multimedia Keyboard"/>
    <n v="0.73"/>
    <x v="1"/>
    <x v="21"/>
    <s v="Decatur"/>
    <n v="35601"/>
    <x v="1263"/>
    <d v="2010-11-28T00:00:00"/>
    <n v="70.175999999999988"/>
    <n v="28"/>
    <n v="1395.41"/>
    <n v="86815"/>
    <s v="November"/>
    <n v="2010"/>
    <x v="0"/>
  </r>
  <r>
    <n v="4062"/>
    <n v="24710"/>
    <s v="Critical"/>
    <n v="0.02"/>
    <n v="5.84"/>
    <n v="1.2"/>
    <n v="1527"/>
    <x v="1959"/>
    <x v="0"/>
    <x v="0"/>
    <x v="0"/>
    <x v="9"/>
    <s v="Wrap Bag"/>
    <s v="Newell 312"/>
    <n v="0.55000000000000004"/>
    <x v="1"/>
    <x v="21"/>
    <s v="Decatur"/>
    <n v="35601"/>
    <x v="1316"/>
    <d v="2012-08-15T00:00:00"/>
    <n v="34.182000000000002"/>
    <n v="1"/>
    <n v="6.52"/>
    <n v="86819"/>
    <s v="August"/>
    <n v="2012"/>
    <x v="2"/>
  </r>
  <r>
    <n v="4063"/>
    <n v="23424"/>
    <s v="Low"/>
    <n v="0.02"/>
    <n v="4.2"/>
    <n v="2.2599999999999998"/>
    <n v="1527"/>
    <x v="1959"/>
    <x v="1"/>
    <x v="0"/>
    <x v="0"/>
    <x v="8"/>
    <s v="Wrap Bag"/>
    <s v="Important Message Pads, 50 4-1/4 x 5-1/2 Forms per Pad"/>
    <n v="0.36"/>
    <x v="1"/>
    <x v="21"/>
    <s v="Decatur"/>
    <n v="35601"/>
    <x v="664"/>
    <d v="2012-12-12T00:00:00"/>
    <n v="-18.172000000000001"/>
    <n v="13"/>
    <n v="59.22"/>
    <n v="86820"/>
    <s v="December"/>
    <n v="2012"/>
    <x v="2"/>
  </r>
  <r>
    <n v="8680"/>
    <n v="26039"/>
    <s v="Medium"/>
    <n v="0.02"/>
    <n v="15.42"/>
    <n v="5.41"/>
    <n v="3143"/>
    <x v="1960"/>
    <x v="0"/>
    <x v="2"/>
    <x v="0"/>
    <x v="2"/>
    <s v="Small Box"/>
    <s v="Decoflex Hanging Personal Folder File"/>
    <n v="0.59"/>
    <x v="2"/>
    <x v="2"/>
    <s v="Pflugerville"/>
    <n v="78660"/>
    <x v="995"/>
    <d v="2010-03-25T00:00:00"/>
    <n v="-16.37"/>
    <n v="2"/>
    <n v="33.840000000000003"/>
    <n v="86368"/>
    <s v="March"/>
    <n v="2010"/>
    <x v="2"/>
  </r>
  <r>
    <n v="6563"/>
    <n v="25107"/>
    <s v="Medium"/>
    <n v="0.1"/>
    <n v="110.98"/>
    <n v="30"/>
    <n v="2416"/>
    <x v="1961"/>
    <x v="2"/>
    <x v="2"/>
    <x v="1"/>
    <x v="15"/>
    <s v="Jumbo Drum"/>
    <s v="Office Star Flex Back Scooter Chair with White Frame"/>
    <n v="0.71"/>
    <x v="3"/>
    <x v="15"/>
    <s v="Albany"/>
    <n v="12208"/>
    <x v="72"/>
    <d v="2013-11-24T00:00:00"/>
    <n v="41.713600000000014"/>
    <n v="1"/>
    <n v="129.88"/>
    <n v="86765"/>
    <s v="November"/>
    <n v="2013"/>
    <x v="0"/>
  </r>
  <r>
    <n v="1369"/>
    <n v="19259"/>
    <s v="Not Specified"/>
    <n v="0.04"/>
    <n v="279.48"/>
    <n v="35"/>
    <n v="537"/>
    <x v="1962"/>
    <x v="1"/>
    <x v="1"/>
    <x v="0"/>
    <x v="2"/>
    <s v="Large Box"/>
    <s v="Tennsco Snap-Together Open Shelving Units, Starter Sets and Add-On Units"/>
    <n v="0.8"/>
    <x v="2"/>
    <x v="11"/>
    <s v="Urbana"/>
    <n v="61801"/>
    <x v="712"/>
    <d v="2012-10-12T00:00:00"/>
    <n v="-355.8492"/>
    <n v="3"/>
    <n v="874.1"/>
    <n v="89902"/>
    <s v="October"/>
    <n v="2012"/>
    <x v="1"/>
  </r>
  <r>
    <n v="1370"/>
    <n v="25453"/>
    <s v="Not Specified"/>
    <n v="7.0000000000000007E-2"/>
    <n v="4.13"/>
    <n v="0.99"/>
    <n v="537"/>
    <x v="1962"/>
    <x v="0"/>
    <x v="1"/>
    <x v="0"/>
    <x v="4"/>
    <s v="Small Box"/>
    <s v="Avery 491"/>
    <n v="0.39"/>
    <x v="2"/>
    <x v="11"/>
    <s v="Urbana"/>
    <n v="61801"/>
    <x v="363"/>
    <d v="2013-03-11T00:00:00"/>
    <n v="32.933699999999995"/>
    <n v="12"/>
    <n v="47.73"/>
    <n v="89903"/>
    <s v="March"/>
    <n v="2013"/>
    <x v="0"/>
  </r>
  <r>
    <n v="1371"/>
    <n v="20281"/>
    <s v="Medium"/>
    <n v="0.05"/>
    <n v="6.48"/>
    <n v="6.57"/>
    <n v="537"/>
    <x v="1962"/>
    <x v="0"/>
    <x v="1"/>
    <x v="0"/>
    <x v="8"/>
    <s v="Small Box"/>
    <s v="Xerox 20"/>
    <n v="0.37"/>
    <x v="2"/>
    <x v="11"/>
    <s v="Urbana"/>
    <n v="61801"/>
    <x v="940"/>
    <d v="2013-08-07T00:00:00"/>
    <n v="-23.375120000000003"/>
    <n v="10"/>
    <n v="67.48"/>
    <n v="89904"/>
    <s v="August"/>
    <n v="2013"/>
    <x v="3"/>
  </r>
  <r>
    <n v="1865"/>
    <n v="4613"/>
    <s v="Medium"/>
    <n v="0.06"/>
    <n v="8.1199999999999992"/>
    <n v="2.83"/>
    <n v="698"/>
    <x v="1963"/>
    <x v="0"/>
    <x v="1"/>
    <x v="2"/>
    <x v="11"/>
    <s v="Small Pack"/>
    <s v="Imation Neon Mac Format Diskettes, 10/Pack"/>
    <n v="0.77"/>
    <x v="0"/>
    <x v="20"/>
    <s v="Seattle"/>
    <n v="98105"/>
    <x v="18"/>
    <d v="2010-03-28T00:00:00"/>
    <n v="-82.83"/>
    <n v="41"/>
    <n v="322.02999999999997"/>
    <n v="32869"/>
    <s v="March"/>
    <n v="2010"/>
    <x v="3"/>
  </r>
  <r>
    <n v="1866"/>
    <n v="4614"/>
    <s v="Medium"/>
    <n v="0.05"/>
    <n v="51.65"/>
    <n v="18.45"/>
    <n v="698"/>
    <x v="1963"/>
    <x v="0"/>
    <x v="1"/>
    <x v="1"/>
    <x v="1"/>
    <s v="Medium Box"/>
    <s v="Deflect-o EconoMat Nonstudded, No Bevel Mat"/>
    <n v="0.65"/>
    <x v="0"/>
    <x v="20"/>
    <s v="Seattle"/>
    <n v="98105"/>
    <x v="18"/>
    <d v="2010-03-28T00:00:00"/>
    <n v="25.04"/>
    <n v="49"/>
    <n v="2470.84"/>
    <n v="32869"/>
    <s v="March"/>
    <n v="2010"/>
    <x v="3"/>
  </r>
  <r>
    <n v="1867"/>
    <n v="4616"/>
    <s v="Medium"/>
    <n v="0.1"/>
    <n v="175.99"/>
    <n v="8.99"/>
    <n v="698"/>
    <x v="1963"/>
    <x v="0"/>
    <x v="1"/>
    <x v="2"/>
    <x v="3"/>
    <s v="Small Box"/>
    <s v="2180"/>
    <n v="0.56999999999999995"/>
    <x v="0"/>
    <x v="20"/>
    <s v="Seattle"/>
    <n v="98105"/>
    <x v="18"/>
    <d v="2010-03-28T00:00:00"/>
    <n v="930.98700000000008"/>
    <n v="39"/>
    <n v="5250.66"/>
    <n v="32869"/>
    <s v="March"/>
    <n v="2010"/>
    <x v="0"/>
  </r>
  <r>
    <n v="1868"/>
    <n v="1225"/>
    <s v="Low"/>
    <n v="0.1"/>
    <n v="40.479999999999997"/>
    <n v="19.989999999999998"/>
    <n v="698"/>
    <x v="1963"/>
    <x v="0"/>
    <x v="1"/>
    <x v="2"/>
    <x v="11"/>
    <s v="Small Box"/>
    <s v="Keytronic Designer 104- Key Black Keyboard"/>
    <n v="0.77"/>
    <x v="0"/>
    <x v="20"/>
    <s v="Seattle"/>
    <n v="98105"/>
    <x v="725"/>
    <d v="2010-04-09T00:00:00"/>
    <n v="-580.32000000000005"/>
    <n v="36"/>
    <n v="1423.35"/>
    <n v="8994"/>
    <s v="April"/>
    <n v="2010"/>
    <x v="0"/>
  </r>
  <r>
    <n v="1869"/>
    <n v="7480"/>
    <s v="Critical"/>
    <n v="0.08"/>
    <n v="14.81"/>
    <n v="13.32"/>
    <n v="698"/>
    <x v="1963"/>
    <x v="0"/>
    <x v="1"/>
    <x v="0"/>
    <x v="10"/>
    <s v="Small Box"/>
    <s v="Holmes Replacement Filter for HEPA Air Cleaner, Large Room"/>
    <n v="0.43"/>
    <x v="0"/>
    <x v="20"/>
    <s v="Seattle"/>
    <n v="98105"/>
    <x v="19"/>
    <d v="2010-08-09T00:00:00"/>
    <n v="-253.11"/>
    <n v="79"/>
    <n v="1154.1199999999999"/>
    <n v="53410"/>
    <s v="August"/>
    <n v="2010"/>
    <x v="5"/>
  </r>
  <r>
    <n v="1870"/>
    <n v="8225"/>
    <s v="Low"/>
    <n v="0.04"/>
    <n v="30.98"/>
    <n v="6.5"/>
    <n v="698"/>
    <x v="1963"/>
    <x v="0"/>
    <x v="1"/>
    <x v="2"/>
    <x v="11"/>
    <s v="Small Box"/>
    <s v="Belkin ErgoBoard™ Keyboard"/>
    <n v="0.64"/>
    <x v="0"/>
    <x v="20"/>
    <s v="Seattle"/>
    <n v="98105"/>
    <x v="20"/>
    <d v="2011-02-03T00:00:00"/>
    <n v="43.72"/>
    <n v="31"/>
    <n v="983.78"/>
    <n v="58788"/>
    <s v="February"/>
    <n v="2011"/>
    <x v="1"/>
  </r>
  <r>
    <n v="1871"/>
    <n v="4267"/>
    <s v="High"/>
    <n v="0.1"/>
    <n v="12.22"/>
    <n v="2.85"/>
    <n v="698"/>
    <x v="1963"/>
    <x v="0"/>
    <x v="1"/>
    <x v="1"/>
    <x v="1"/>
    <s v="Small Pack"/>
    <s v="Aluminum Document Frame"/>
    <n v="0.55000000000000004"/>
    <x v="0"/>
    <x v="20"/>
    <s v="Seattle"/>
    <n v="98105"/>
    <x v="1053"/>
    <d v="2011-09-01T00:00:00"/>
    <n v="-7.39"/>
    <n v="2"/>
    <n v="28.8"/>
    <n v="30372"/>
    <s v="August"/>
    <n v="2011"/>
    <x v="0"/>
  </r>
  <r>
    <n v="1872"/>
    <n v="1659"/>
    <s v="Low"/>
    <n v="0.04"/>
    <n v="3.38"/>
    <n v="0.85"/>
    <n v="698"/>
    <x v="1963"/>
    <x v="0"/>
    <x v="1"/>
    <x v="0"/>
    <x v="9"/>
    <s v="Wrap Bag"/>
    <s v="Avery Hi-Liter® Fluorescent Desk Style Markers"/>
    <n v="0.48"/>
    <x v="0"/>
    <x v="20"/>
    <s v="Seattle"/>
    <n v="98105"/>
    <x v="979"/>
    <d v="2012-03-16T00:00:00"/>
    <n v="26.09"/>
    <n v="35"/>
    <n v="123.62"/>
    <n v="11968"/>
    <s v="March"/>
    <n v="2012"/>
    <x v="1"/>
  </r>
  <r>
    <n v="1873"/>
    <n v="4792"/>
    <s v="Low"/>
    <n v="0.04"/>
    <n v="22.23"/>
    <n v="3.63"/>
    <n v="698"/>
    <x v="1963"/>
    <x v="0"/>
    <x v="1"/>
    <x v="1"/>
    <x v="1"/>
    <s v="Small Pack"/>
    <s v="Executive Impressions 14&quot; Contract Wall Clock"/>
    <n v="0.52"/>
    <x v="0"/>
    <x v="20"/>
    <s v="Seattle"/>
    <n v="98105"/>
    <x v="21"/>
    <d v="2012-03-30T00:00:00"/>
    <n v="-10.74"/>
    <n v="1"/>
    <n v="26.68"/>
    <n v="34048"/>
    <s v="March"/>
    <n v="2012"/>
    <x v="1"/>
  </r>
  <r>
    <n v="1874"/>
    <n v="4615"/>
    <s v="Medium"/>
    <n v="0.01"/>
    <n v="6.68"/>
    <n v="1.5"/>
    <n v="698"/>
    <x v="1963"/>
    <x v="0"/>
    <x v="1"/>
    <x v="0"/>
    <x v="9"/>
    <s v="Wrap Bag"/>
    <s v="Sanford Liquid Accent Highlighters"/>
    <n v="0.48"/>
    <x v="0"/>
    <x v="20"/>
    <s v="Seattle"/>
    <n v="98105"/>
    <x v="942"/>
    <d v="2013-03-28T00:00:00"/>
    <n v="-7.51"/>
    <n v="2"/>
    <n v="15.26"/>
    <n v="32869"/>
    <s v="March"/>
    <n v="2013"/>
    <x v="1"/>
  </r>
  <r>
    <n v="1875"/>
    <n v="7642"/>
    <s v="Medium"/>
    <n v="0.06"/>
    <n v="155.99"/>
    <n v="3.9"/>
    <n v="698"/>
    <x v="1963"/>
    <x v="0"/>
    <x v="1"/>
    <x v="2"/>
    <x v="3"/>
    <s v="Small Box"/>
    <s v="T39m"/>
    <n v="0.55000000000000004"/>
    <x v="0"/>
    <x v="20"/>
    <s v="Seattle"/>
    <n v="98105"/>
    <x v="22"/>
    <d v="2013-04-19T00:00:00"/>
    <n v="1380.3210000000001"/>
    <n v="36"/>
    <n v="4711.24"/>
    <n v="54753"/>
    <s v="April"/>
    <n v="2013"/>
    <x v="3"/>
  </r>
  <r>
    <n v="4725"/>
    <n v="19477"/>
    <s v="Low"/>
    <n v="0.04"/>
    <n v="8.5"/>
    <n v="1.99"/>
    <n v="1754"/>
    <x v="1964"/>
    <x v="0"/>
    <x v="2"/>
    <x v="2"/>
    <x v="11"/>
    <s v="Small Pack"/>
    <s v="Hewlett-Packard 4.7GB DVD+R Discs"/>
    <n v="0.49"/>
    <x v="0"/>
    <x v="0"/>
    <s v="Torrance"/>
    <n v="90503"/>
    <x v="1047"/>
    <d v="2010-08-31T00:00:00"/>
    <n v="43.275199999999998"/>
    <n v="14"/>
    <n v="118.57"/>
    <n v="90178"/>
    <s v="August"/>
    <n v="2010"/>
    <x v="1"/>
  </r>
  <r>
    <n v="4726"/>
    <n v="19478"/>
    <s v="Low"/>
    <n v="0.1"/>
    <n v="15.99"/>
    <n v="9.4"/>
    <n v="1754"/>
    <x v="1964"/>
    <x v="0"/>
    <x v="2"/>
    <x v="2"/>
    <x v="7"/>
    <s v="Small Box"/>
    <s v="AT&amp;T Black Trimline Phone, Model 210"/>
    <n v="0.49"/>
    <x v="0"/>
    <x v="0"/>
    <s v="Torrance"/>
    <n v="90503"/>
    <x v="1047"/>
    <d v="2010-08-27T00:00:00"/>
    <n v="-36.214620000000004"/>
    <n v="5"/>
    <n v="79.47"/>
    <n v="90178"/>
    <s v="August"/>
    <n v="2010"/>
    <x v="0"/>
  </r>
  <r>
    <n v="4727"/>
    <n v="19479"/>
    <s v="Low"/>
    <n v="0.09"/>
    <n v="95.99"/>
    <n v="8.99"/>
    <n v="1754"/>
    <x v="1964"/>
    <x v="0"/>
    <x v="2"/>
    <x v="2"/>
    <x v="3"/>
    <s v="Small Box"/>
    <s v="600 Series Flip"/>
    <n v="0.56999999999999995"/>
    <x v="0"/>
    <x v="0"/>
    <s v="Torrance"/>
    <n v="90503"/>
    <x v="1047"/>
    <d v="2010-09-03T00:00:00"/>
    <n v="7.032960000000001"/>
    <n v="8"/>
    <n v="627.28"/>
    <n v="90178"/>
    <s v="August"/>
    <n v="2010"/>
    <x v="0"/>
  </r>
  <r>
    <n v="5398"/>
    <n v="25568"/>
    <s v="Low"/>
    <n v="0.06"/>
    <n v="40.96"/>
    <n v="1.99"/>
    <n v="2002"/>
    <x v="1965"/>
    <x v="0"/>
    <x v="1"/>
    <x v="2"/>
    <x v="11"/>
    <s v="Small Pack"/>
    <s v="Fuji 5.2GB DVD-RAM"/>
    <n v="0.55000000000000004"/>
    <x v="1"/>
    <x v="23"/>
    <s v="Harrisonburg"/>
    <n v="22801"/>
    <x v="961"/>
    <d v="2011-10-23T00:00:00"/>
    <n v="508.23599999999993"/>
    <n v="1"/>
    <n v="41.58"/>
    <n v="90570"/>
    <s v="October"/>
    <n v="2011"/>
    <x v="3"/>
  </r>
  <r>
    <n v="5399"/>
    <n v="24834"/>
    <s v="Medium"/>
    <n v="0.06"/>
    <n v="2.88"/>
    <n v="0.99"/>
    <n v="2002"/>
    <x v="1965"/>
    <x v="0"/>
    <x v="0"/>
    <x v="0"/>
    <x v="4"/>
    <s v="Small Box"/>
    <s v="Avery 474"/>
    <n v="0.36"/>
    <x v="1"/>
    <x v="23"/>
    <s v="Harrisonburg"/>
    <n v="22801"/>
    <x v="140"/>
    <d v="2013-10-20T00:00:00"/>
    <n v="224.11439999999999"/>
    <n v="3"/>
    <n v="9.0299999999999994"/>
    <n v="90575"/>
    <s v="October"/>
    <n v="2013"/>
    <x v="3"/>
  </r>
  <r>
    <n v="5400"/>
    <n v="24835"/>
    <s v="Medium"/>
    <n v="0"/>
    <n v="65.989999999999995"/>
    <n v="8.99"/>
    <n v="2002"/>
    <x v="1965"/>
    <x v="0"/>
    <x v="0"/>
    <x v="2"/>
    <x v="3"/>
    <s v="Small Box"/>
    <s v="StarTAC Analog"/>
    <n v="0.6"/>
    <x v="1"/>
    <x v="23"/>
    <s v="Harrisonburg"/>
    <n v="22801"/>
    <x v="140"/>
    <d v="2013-10-20T00:00:00"/>
    <n v="-197.77800000000002"/>
    <n v="26"/>
    <n v="1506.11"/>
    <n v="90575"/>
    <s v="October"/>
    <n v="2013"/>
    <x v="4"/>
  </r>
  <r>
    <n v="8759"/>
    <n v="20788"/>
    <s v="Medium"/>
    <n v="0.1"/>
    <n v="30.42"/>
    <n v="8.65"/>
    <n v="3168"/>
    <x v="1966"/>
    <x v="1"/>
    <x v="3"/>
    <x v="2"/>
    <x v="11"/>
    <s v="Small Box"/>
    <s v="Fellowes Internet Keyboard, Platinum"/>
    <n v="0.74"/>
    <x v="1"/>
    <x v="8"/>
    <s v="Port Charlotte"/>
    <n v="33952"/>
    <x v="629"/>
    <d v="2011-02-13T00:00:00"/>
    <n v="427.04399999999998"/>
    <n v="6"/>
    <n v="174.44"/>
    <n v="86492"/>
    <s v="February"/>
    <n v="2011"/>
    <x v="0"/>
  </r>
  <r>
    <n v="8760"/>
    <n v="21712"/>
    <s v="Medium"/>
    <n v="0.1"/>
    <n v="15.57"/>
    <n v="1.39"/>
    <n v="3168"/>
    <x v="1966"/>
    <x v="0"/>
    <x v="3"/>
    <x v="0"/>
    <x v="5"/>
    <s v="Small Box"/>
    <s v="Park Ridge™ Embossed Executive Business Envelopes"/>
    <n v="0.38"/>
    <x v="1"/>
    <x v="8"/>
    <s v="Port Charlotte"/>
    <n v="33952"/>
    <x v="1339"/>
    <d v="2012-04-23T00:00:00"/>
    <n v="61.895999999999994"/>
    <n v="13"/>
    <n v="185.81"/>
    <n v="86495"/>
    <s v="April"/>
    <n v="2012"/>
    <x v="0"/>
  </r>
  <r>
    <n v="8761"/>
    <n v="21713"/>
    <s v="Medium"/>
    <n v="0.01"/>
    <n v="19.98"/>
    <n v="10.49"/>
    <n v="3168"/>
    <x v="1966"/>
    <x v="0"/>
    <x v="3"/>
    <x v="1"/>
    <x v="1"/>
    <s v="Small Box"/>
    <s v="12-1/2 Diameter Round Wall Clock"/>
    <n v="0.49"/>
    <x v="1"/>
    <x v="8"/>
    <s v="Port Charlotte"/>
    <n v="33952"/>
    <x v="1339"/>
    <d v="2012-04-22T00:00:00"/>
    <n v="362.67600000000004"/>
    <n v="3"/>
    <n v="65.52"/>
    <n v="86495"/>
    <s v="April"/>
    <n v="2012"/>
    <x v="1"/>
  </r>
  <r>
    <n v="8762"/>
    <n v="24274"/>
    <s v="Medium"/>
    <n v="0"/>
    <n v="10.89"/>
    <n v="4.5"/>
    <n v="3168"/>
    <x v="1966"/>
    <x v="0"/>
    <x v="1"/>
    <x v="0"/>
    <x v="10"/>
    <s v="Small Box"/>
    <s v="Belkin 6 Outlet Metallic Surge Strip"/>
    <n v="0.59"/>
    <x v="1"/>
    <x v="8"/>
    <s v="Port Charlotte"/>
    <n v="33952"/>
    <x v="505"/>
    <d v="2013-04-15T00:00:00"/>
    <n v="704.62979999999993"/>
    <n v="1"/>
    <n v="15.72"/>
    <n v="86499"/>
    <s v="April"/>
    <n v="2013"/>
    <x v="4"/>
  </r>
  <r>
    <n v="8763"/>
    <n v="24275"/>
    <s v="Medium"/>
    <n v="0.08"/>
    <n v="8.69"/>
    <n v="2.99"/>
    <n v="3168"/>
    <x v="1966"/>
    <x v="0"/>
    <x v="1"/>
    <x v="0"/>
    <x v="0"/>
    <s v="Small Box"/>
    <s v="Cardinal Slant-D® Ring Binder, Heavy Gauge Vinyl"/>
    <n v="0.39"/>
    <x v="1"/>
    <x v="8"/>
    <s v="Port Charlotte"/>
    <n v="33952"/>
    <x v="505"/>
    <d v="2013-04-15T00:00:00"/>
    <n v="-90.314000000000007"/>
    <n v="9"/>
    <n v="78.459999999999994"/>
    <n v="86499"/>
    <s v="April"/>
    <n v="2013"/>
    <x v="5"/>
  </r>
  <r>
    <n v="8764"/>
    <n v="24276"/>
    <s v="Medium"/>
    <n v="0.04"/>
    <n v="20.99"/>
    <n v="0.99"/>
    <n v="3168"/>
    <x v="1966"/>
    <x v="0"/>
    <x v="1"/>
    <x v="2"/>
    <x v="3"/>
    <s v="Wrap Bag"/>
    <s v="Accessory21"/>
    <n v="0.37"/>
    <x v="1"/>
    <x v="8"/>
    <s v="Port Charlotte"/>
    <n v="33952"/>
    <x v="505"/>
    <d v="2013-04-15T00:00:00"/>
    <n v="149.346"/>
    <n v="3"/>
    <n v="54.98"/>
    <n v="86499"/>
    <s v="April"/>
    <n v="2013"/>
    <x v="1"/>
  </r>
  <r>
    <n v="7454"/>
    <n v="18871"/>
    <s v="High"/>
    <n v="0.05"/>
    <n v="14.98"/>
    <n v="8.99"/>
    <n v="2723"/>
    <x v="1967"/>
    <x v="0"/>
    <x v="1"/>
    <x v="1"/>
    <x v="1"/>
    <s v="Small Pack"/>
    <s v="GE 4 Foot Flourescent Tube, 40 Watt"/>
    <n v="0.39"/>
    <x v="1"/>
    <x v="1"/>
    <s v="Bristol"/>
    <n v="37620"/>
    <x v="477"/>
    <d v="2011-03-01T00:00:00"/>
    <n v="-148.9572"/>
    <n v="8"/>
    <n v="120.58"/>
    <n v="88960"/>
    <s v="February"/>
    <n v="2011"/>
    <x v="3"/>
  </r>
  <r>
    <n v="7455"/>
    <n v="18872"/>
    <s v="High"/>
    <n v="0"/>
    <n v="124.49"/>
    <n v="51.94"/>
    <n v="2723"/>
    <x v="1967"/>
    <x v="2"/>
    <x v="1"/>
    <x v="1"/>
    <x v="6"/>
    <s v="Jumbo Box"/>
    <s v="Bevis 36 x 72 Conference Tables"/>
    <n v="0.63"/>
    <x v="1"/>
    <x v="1"/>
    <s v="Bristol"/>
    <n v="37620"/>
    <x v="477"/>
    <d v="2011-03-01T00:00:00"/>
    <n v="1619.8019999999999"/>
    <n v="12"/>
    <n v="1241.3499999999999"/>
    <n v="88960"/>
    <s v="February"/>
    <n v="2011"/>
    <x v="4"/>
  </r>
  <r>
    <n v="7456"/>
    <n v="18873"/>
    <s v="High"/>
    <n v="0.09"/>
    <n v="55.99"/>
    <n v="2.5"/>
    <n v="2723"/>
    <x v="1967"/>
    <x v="1"/>
    <x v="1"/>
    <x v="2"/>
    <x v="3"/>
    <s v="Small Pack"/>
    <s v="Accessory28"/>
    <n v="0.83"/>
    <x v="1"/>
    <x v="1"/>
    <s v="Bristol"/>
    <n v="37620"/>
    <x v="477"/>
    <d v="2011-03-01T00:00:00"/>
    <n v="-10.612000000000057"/>
    <n v="2"/>
    <n v="89.6"/>
    <n v="88960"/>
    <s v="February"/>
    <n v="2011"/>
    <x v="0"/>
  </r>
  <r>
    <n v="7457"/>
    <n v="18781"/>
    <s v="Medium"/>
    <n v="7.0000000000000007E-2"/>
    <n v="14.34"/>
    <n v="5"/>
    <n v="2723"/>
    <x v="1967"/>
    <x v="0"/>
    <x v="0"/>
    <x v="1"/>
    <x v="1"/>
    <s v="Small Pack"/>
    <s v="Nu-Dell Leatherette Frames"/>
    <n v="0.49"/>
    <x v="1"/>
    <x v="1"/>
    <s v="Bristol"/>
    <n v="37620"/>
    <x v="135"/>
    <d v="2012-06-07T00:00:00"/>
    <n v="-13.3"/>
    <n v="3"/>
    <n v="45.08"/>
    <n v="88962"/>
    <s v="June"/>
    <n v="2012"/>
    <x v="0"/>
  </r>
  <r>
    <n v="6584"/>
    <n v="25126"/>
    <s v="Low"/>
    <n v="0.04"/>
    <n v="100.98"/>
    <n v="7.18"/>
    <n v="2423"/>
    <x v="1968"/>
    <x v="0"/>
    <x v="0"/>
    <x v="2"/>
    <x v="11"/>
    <s v="Small Box"/>
    <s v="Logitech Cordless Elite Duo"/>
    <n v="0.4"/>
    <x v="2"/>
    <x v="2"/>
    <s v="Hurst"/>
    <n v="76053"/>
    <x v="206"/>
    <d v="2010-07-26T00:00:00"/>
    <n v="269.94"/>
    <n v="4"/>
    <n v="414.91"/>
    <n v="89054"/>
    <s v="July"/>
    <n v="2010"/>
    <x v="1"/>
  </r>
  <r>
    <n v="6585"/>
    <n v="23531"/>
    <s v="Low"/>
    <n v="0.04"/>
    <n v="232.58"/>
    <n v="19.989999999999998"/>
    <n v="2423"/>
    <x v="1968"/>
    <x v="0"/>
    <x v="0"/>
    <x v="0"/>
    <x v="10"/>
    <s v="Small Box"/>
    <s v="Hoover Commercial Lightweight Upright Vacuum with E-Z Empty™ Dirt Cup"/>
    <n v="0.59"/>
    <x v="2"/>
    <x v="2"/>
    <s v="Hurst"/>
    <n v="76053"/>
    <x v="207"/>
    <d v="2011-07-02T00:00:00"/>
    <n v="2291.3451"/>
    <n v="14"/>
    <n v="3320.79"/>
    <n v="89056"/>
    <s v="June"/>
    <n v="2011"/>
    <x v="1"/>
  </r>
  <r>
    <n v="6586"/>
    <n v="23532"/>
    <s v="Low"/>
    <n v="0"/>
    <n v="5.98"/>
    <n v="7.5"/>
    <n v="2423"/>
    <x v="1968"/>
    <x v="0"/>
    <x v="0"/>
    <x v="0"/>
    <x v="8"/>
    <s v="Small Box"/>
    <s v="Xerox 1920"/>
    <n v="0.4"/>
    <x v="2"/>
    <x v="2"/>
    <s v="Hurst"/>
    <n v="76053"/>
    <x v="207"/>
    <d v="2011-07-02T00:00:00"/>
    <n v="-74.984000000000009"/>
    <n v="10"/>
    <n v="67.47"/>
    <n v="89056"/>
    <s v="June"/>
    <n v="2011"/>
    <x v="4"/>
  </r>
  <r>
    <n v="6587"/>
    <n v="20306"/>
    <s v="High"/>
    <n v="0.08"/>
    <n v="1.74"/>
    <n v="4.08"/>
    <n v="2423"/>
    <x v="1968"/>
    <x v="0"/>
    <x v="0"/>
    <x v="1"/>
    <x v="1"/>
    <s v="Small Pack"/>
    <s v="Eldon Regeneration Recycled Desk Accessories, Smoke"/>
    <n v="0.53"/>
    <x v="2"/>
    <x v="2"/>
    <s v="Hurst"/>
    <n v="76053"/>
    <x v="130"/>
    <d v="2011-12-26T00:00:00"/>
    <n v="-40.98"/>
    <n v="13"/>
    <n v="23.74"/>
    <n v="89057"/>
    <s v="December"/>
    <n v="2011"/>
    <x v="5"/>
  </r>
  <r>
    <n v="6588"/>
    <n v="20388"/>
    <s v="Not Specified"/>
    <n v="0.05"/>
    <n v="6.68"/>
    <n v="7.3"/>
    <n v="2423"/>
    <x v="1968"/>
    <x v="0"/>
    <x v="0"/>
    <x v="0"/>
    <x v="8"/>
    <s v="Small Box"/>
    <s v="Xerox 1959"/>
    <n v="0.37"/>
    <x v="2"/>
    <x v="2"/>
    <s v="Hurst"/>
    <n v="76053"/>
    <x v="416"/>
    <d v="2012-05-21T00:00:00"/>
    <n v="-116.37"/>
    <n v="15"/>
    <n v="104.81"/>
    <n v="89058"/>
    <s v="May"/>
    <n v="2012"/>
    <x v="3"/>
  </r>
  <r>
    <n v="6589"/>
    <n v="20389"/>
    <s v="Not Specified"/>
    <n v="0"/>
    <n v="125.99"/>
    <n v="2.5"/>
    <n v="2423"/>
    <x v="1968"/>
    <x v="0"/>
    <x v="0"/>
    <x v="2"/>
    <x v="3"/>
    <s v="Small Box"/>
    <s v="i2000"/>
    <n v="0.6"/>
    <x v="2"/>
    <x v="2"/>
    <s v="Hurst"/>
    <n v="76053"/>
    <x v="416"/>
    <d v="2012-05-21T00:00:00"/>
    <n v="1241.4066"/>
    <n v="16"/>
    <n v="1799.14"/>
    <n v="89058"/>
    <s v="May"/>
    <n v="2012"/>
    <x v="4"/>
  </r>
  <r>
    <n v="4535"/>
    <n v="22946"/>
    <s v="Low"/>
    <n v="0.03"/>
    <n v="20.239999999999998"/>
    <n v="6.67"/>
    <n v="1705"/>
    <x v="1969"/>
    <x v="0"/>
    <x v="1"/>
    <x v="1"/>
    <x v="1"/>
    <s v="Small Pack"/>
    <s v="DAX Contemporary Wood Frame with Silver Metal Mat, Desktop, 11 x 14 Size"/>
    <n v="0.49"/>
    <x v="2"/>
    <x v="30"/>
    <s v="Hastings"/>
    <n v="68901"/>
    <x v="330"/>
    <d v="2011-04-24T00:00:00"/>
    <n v="43.518299999999996"/>
    <n v="3"/>
    <n v="63.07"/>
    <n v="91537"/>
    <s v="April"/>
    <n v="2011"/>
    <x v="1"/>
  </r>
  <r>
    <n v="4536"/>
    <n v="26214"/>
    <s v="Not Specified"/>
    <n v="0.03"/>
    <n v="7.04"/>
    <n v="2.17"/>
    <n v="1705"/>
    <x v="1969"/>
    <x v="0"/>
    <x v="1"/>
    <x v="0"/>
    <x v="8"/>
    <s v="Wrap Bag"/>
    <s v="Wirebound Message Books, 2 7/8&quot; x 5&quot;, 3 Forms per Page"/>
    <n v="0.38"/>
    <x v="2"/>
    <x v="30"/>
    <s v="Hastings"/>
    <n v="68901"/>
    <x v="971"/>
    <d v="2011-05-21T00:00:00"/>
    <n v="35.817899999999995"/>
    <n v="7"/>
    <n v="51.91"/>
    <n v="91538"/>
    <s v="May"/>
    <n v="2011"/>
    <x v="1"/>
  </r>
  <r>
    <n v="4537"/>
    <n v="22997"/>
    <s v="Medium"/>
    <n v="0.08"/>
    <n v="9.7100000000000009"/>
    <n v="9.4499999999999993"/>
    <n v="1705"/>
    <x v="1969"/>
    <x v="1"/>
    <x v="1"/>
    <x v="0"/>
    <x v="2"/>
    <s v="Small Box"/>
    <s v="Filing/Storage Totes and Swivel Casters"/>
    <n v="0.6"/>
    <x v="2"/>
    <x v="30"/>
    <s v="Hastings"/>
    <n v="68901"/>
    <x v="610"/>
    <d v="2012-05-03T00:00:00"/>
    <n v="-98.23"/>
    <n v="6"/>
    <n v="60.13"/>
    <n v="91539"/>
    <s v="May"/>
    <n v="2012"/>
    <x v="5"/>
  </r>
  <r>
    <n v="8974"/>
    <n v="25820"/>
    <s v="High"/>
    <n v="0.03"/>
    <n v="42.8"/>
    <n v="2.99"/>
    <n v="3249"/>
    <x v="1970"/>
    <x v="0"/>
    <x v="1"/>
    <x v="0"/>
    <x v="0"/>
    <s v="Small Box"/>
    <s v="Wilson Jones Elliptical Ring 3 1/2&quot; Capacity Binders, 800 sheets"/>
    <n v="0.36"/>
    <x v="3"/>
    <x v="18"/>
    <s v="Annapolis"/>
    <n v="21403"/>
    <x v="40"/>
    <d v="2010-05-24T00:00:00"/>
    <n v="462.92099999999994"/>
    <n v="16"/>
    <n v="670.9"/>
    <n v="87298"/>
    <s v="May"/>
    <n v="2010"/>
    <x v="1"/>
  </r>
  <r>
    <n v="8975"/>
    <n v="24477"/>
    <s v="Critical"/>
    <n v="0.1"/>
    <n v="19.98"/>
    <n v="4"/>
    <n v="3249"/>
    <x v="1970"/>
    <x v="0"/>
    <x v="3"/>
    <x v="2"/>
    <x v="11"/>
    <s v="Small Box"/>
    <s v="Belkin 105-Key Black Keyboard"/>
    <n v="0.68"/>
    <x v="3"/>
    <x v="18"/>
    <s v="Annapolis"/>
    <n v="21403"/>
    <x v="134"/>
    <d v="2012-03-04T00:00:00"/>
    <n v="-37.99"/>
    <n v="10"/>
    <n v="193.55"/>
    <n v="87301"/>
    <s v="March"/>
    <n v="2012"/>
    <x v="0"/>
  </r>
  <r>
    <n v="8976"/>
    <n v="24478"/>
    <s v="Critical"/>
    <n v="0"/>
    <n v="12.28"/>
    <n v="6.47"/>
    <n v="3249"/>
    <x v="1970"/>
    <x v="0"/>
    <x v="3"/>
    <x v="0"/>
    <x v="8"/>
    <s v="Small Box"/>
    <s v="Xerox 1881"/>
    <n v="0.38"/>
    <x v="3"/>
    <x v="18"/>
    <s v="Annapolis"/>
    <n v="21403"/>
    <x v="134"/>
    <d v="2012-03-02T00:00:00"/>
    <n v="44.04"/>
    <n v="11"/>
    <n v="142.36000000000001"/>
    <n v="87301"/>
    <s v="March"/>
    <n v="2012"/>
    <x v="4"/>
  </r>
  <r>
    <n v="8978"/>
    <n v="23843"/>
    <s v="Medium"/>
    <n v="0"/>
    <n v="4.91"/>
    <n v="5.68"/>
    <n v="3249"/>
    <x v="1970"/>
    <x v="0"/>
    <x v="1"/>
    <x v="0"/>
    <x v="0"/>
    <s v="Small Box"/>
    <s v="Acco Pressboard Covers with Storage Hooks, 14 7/8&quot; x 11&quot;, Light Blue"/>
    <n v="0.36"/>
    <x v="3"/>
    <x v="18"/>
    <s v="Annapolis"/>
    <n v="21403"/>
    <x v="1147"/>
    <d v="2013-01-24T00:00:00"/>
    <n v="-134.17234000000002"/>
    <n v="11"/>
    <n v="59.31"/>
    <n v="87303"/>
    <s v="January"/>
    <n v="2013"/>
    <x v="4"/>
  </r>
  <r>
    <n v="4771"/>
    <n v="4465"/>
    <s v="Medium"/>
    <n v="0.06"/>
    <n v="17.48"/>
    <n v="1.99"/>
    <n v="1773"/>
    <x v="1971"/>
    <x v="0"/>
    <x v="1"/>
    <x v="2"/>
    <x v="11"/>
    <s v="Small Pack"/>
    <s v="Maxell Pro 80 Minute CD-R, 10/Pack"/>
    <n v="0.45"/>
    <x v="3"/>
    <x v="15"/>
    <s v="New York City"/>
    <n v="10282"/>
    <x v="113"/>
    <d v="2011-07-17T00:00:00"/>
    <n v="-18.84"/>
    <n v="11"/>
    <n v="192.21"/>
    <n v="31842"/>
    <s v="July"/>
    <n v="2011"/>
    <x v="3"/>
  </r>
  <r>
    <n v="4773"/>
    <n v="4110"/>
    <s v="Low"/>
    <n v="0.05"/>
    <n v="6.35"/>
    <n v="1.02"/>
    <n v="1773"/>
    <x v="1971"/>
    <x v="1"/>
    <x v="1"/>
    <x v="0"/>
    <x v="8"/>
    <s v="Wrap Bag"/>
    <s v="Telephone Message Books with Fax/Mobile Section, 5 1/2&quot; x 3 3/16&quot;"/>
    <n v="0.39"/>
    <x v="3"/>
    <x v="15"/>
    <s v="New York City"/>
    <n v="10282"/>
    <x v="326"/>
    <d v="2012-06-18T00:00:00"/>
    <n v="125.65"/>
    <n v="78"/>
    <n v="502.34"/>
    <n v="29249"/>
    <s v="June"/>
    <n v="2012"/>
    <x v="3"/>
  </r>
  <r>
    <n v="4774"/>
    <n v="4833"/>
    <s v="Low"/>
    <n v="0.01"/>
    <n v="3.57"/>
    <n v="4.17"/>
    <n v="1773"/>
    <x v="1971"/>
    <x v="0"/>
    <x v="1"/>
    <x v="0"/>
    <x v="9"/>
    <s v="Small Pack"/>
    <s v="Barrel Sharpener"/>
    <n v="0.59"/>
    <x v="3"/>
    <x v="15"/>
    <s v="New York City"/>
    <n v="10282"/>
    <x v="1028"/>
    <d v="2013-12-28T00:00:00"/>
    <n v="-71.52"/>
    <n v="50"/>
    <n v="185.06"/>
    <n v="34400"/>
    <s v="December"/>
    <n v="2013"/>
    <x v="1"/>
  </r>
  <r>
    <n v="4775"/>
    <n v="4834"/>
    <s v="Low"/>
    <n v="0.04"/>
    <n v="65.989999999999995"/>
    <n v="4.2"/>
    <n v="1773"/>
    <x v="1971"/>
    <x v="0"/>
    <x v="1"/>
    <x v="2"/>
    <x v="3"/>
    <s v="Small Box"/>
    <s v="5170"/>
    <n v="0.59"/>
    <x v="3"/>
    <x v="15"/>
    <s v="New York City"/>
    <n v="10282"/>
    <x v="1028"/>
    <d v="2013-12-29T00:00:00"/>
    <n v="89.891999999999996"/>
    <n v="34"/>
    <n v="1977.29"/>
    <n v="34400"/>
    <s v="December"/>
    <n v="2013"/>
    <x v="1"/>
  </r>
  <r>
    <n v="2450"/>
    <n v="20299"/>
    <s v="Not Specified"/>
    <n v="0.04"/>
    <n v="71.37"/>
    <n v="69"/>
    <n v="941"/>
    <x v="1972"/>
    <x v="0"/>
    <x v="2"/>
    <x v="1"/>
    <x v="6"/>
    <s v="Large Box"/>
    <s v="Lesro Sheffield Collection Coffee Table, End Table, Center Table, Corner Table"/>
    <n v="0.68"/>
    <x v="3"/>
    <x v="16"/>
    <s v="South Boston"/>
    <n v="2127"/>
    <x v="377"/>
    <d v="2013-02-07T00:00:00"/>
    <n v="-2595.6502000000005"/>
    <n v="10"/>
    <n v="757.22"/>
    <n v="90847"/>
    <s v="February"/>
    <n v="2013"/>
    <x v="1"/>
  </r>
  <r>
    <n v="2451"/>
    <n v="20284"/>
    <s v="Medium"/>
    <n v="0.05"/>
    <n v="2.88"/>
    <n v="1.01"/>
    <n v="941"/>
    <x v="1972"/>
    <x v="0"/>
    <x v="0"/>
    <x v="0"/>
    <x v="9"/>
    <s v="Wrap Bag"/>
    <s v="Sanford Colorific Colored Pencils, 12/Box"/>
    <n v="0.55000000000000004"/>
    <x v="3"/>
    <x v="16"/>
    <s v="South Boston"/>
    <n v="2127"/>
    <x v="2"/>
    <d v="2013-08-24T00:00:00"/>
    <n v="14.71984"/>
    <n v="23"/>
    <n v="67.209999999999994"/>
    <n v="90848"/>
    <s v="August"/>
    <n v="2013"/>
    <x v="3"/>
  </r>
  <r>
    <n v="8741"/>
    <n v="23353"/>
    <s v="High"/>
    <n v="0.05"/>
    <n v="5.77"/>
    <n v="5.92"/>
    <n v="3160"/>
    <x v="1973"/>
    <x v="0"/>
    <x v="1"/>
    <x v="1"/>
    <x v="1"/>
    <s v="Medium Box"/>
    <s v="DAX Cubicle Frames - 8x10"/>
    <n v="0.55000000000000004"/>
    <x v="3"/>
    <x v="15"/>
    <s v="Smithtown"/>
    <n v="11787"/>
    <x v="952"/>
    <d v="2013-01-25T00:00:00"/>
    <n v="-169.6816"/>
    <n v="13"/>
    <n v="77.17"/>
    <n v="91568"/>
    <s v="January"/>
    <n v="2013"/>
    <x v="3"/>
  </r>
  <r>
    <n v="6136"/>
    <n v="26361"/>
    <s v="Low"/>
    <n v="0.01"/>
    <n v="7.64"/>
    <n v="1.39"/>
    <n v="2258"/>
    <x v="1974"/>
    <x v="1"/>
    <x v="1"/>
    <x v="0"/>
    <x v="5"/>
    <s v="Small Box"/>
    <s v="#10- 4 1/8&quot; x 9 1/2&quot; Security-Tint Envelopes"/>
    <n v="0.36"/>
    <x v="1"/>
    <x v="26"/>
    <s v="Rocky Mount"/>
    <n v="27801"/>
    <x v="1377"/>
    <d v="2010-03-13T00:00:00"/>
    <n v="-1676.6119999999999"/>
    <n v="9"/>
    <n v="73.290000000000006"/>
    <n v="87962"/>
    <s v="March"/>
    <n v="2010"/>
    <x v="1"/>
  </r>
  <r>
    <n v="6137"/>
    <n v="26362"/>
    <s v="Low"/>
    <n v="7.0000000000000007E-2"/>
    <n v="400.97"/>
    <n v="48.26"/>
    <n v="2258"/>
    <x v="1974"/>
    <x v="2"/>
    <x v="1"/>
    <x v="2"/>
    <x v="7"/>
    <s v="Jumbo Box"/>
    <s v="Hewlett-Packard Deskjet 1220Cse Color Inkjet Printer"/>
    <n v="0.36"/>
    <x v="1"/>
    <x v="26"/>
    <s v="Rocky Mount"/>
    <n v="27801"/>
    <x v="1377"/>
    <d v="2010-03-13T00:00:00"/>
    <n v="45.127799999999993"/>
    <n v="8"/>
    <n v="2961.32"/>
    <n v="87962"/>
    <s v="March"/>
    <n v="2010"/>
    <x v="0"/>
  </r>
  <r>
    <n v="6138"/>
    <n v="24086"/>
    <s v="High"/>
    <n v="0.05"/>
    <n v="3499.99"/>
    <n v="24.49"/>
    <n v="2258"/>
    <x v="1974"/>
    <x v="0"/>
    <x v="1"/>
    <x v="2"/>
    <x v="14"/>
    <s v="Large Box"/>
    <s v="Canon imageCLASS 2200 Advanced Copier"/>
    <n v="0.37"/>
    <x v="1"/>
    <x v="26"/>
    <s v="Rocky Mount"/>
    <n v="27801"/>
    <x v="447"/>
    <d v="2012-02-08T00:00:00"/>
    <n v="-104.21530000000001"/>
    <n v="1"/>
    <n v="3457.99"/>
    <n v="87968"/>
    <s v="February"/>
    <n v="2012"/>
    <x v="3"/>
  </r>
  <r>
    <n v="6139"/>
    <n v="25325"/>
    <s v="Critical"/>
    <n v="0.01"/>
    <n v="3.95"/>
    <n v="2"/>
    <n v="2258"/>
    <x v="1974"/>
    <x v="0"/>
    <x v="1"/>
    <x v="0"/>
    <x v="12"/>
    <s v="Wrap Bag"/>
    <s v="Advantus Map Pennant Flags and Round Head Tacks"/>
    <n v="0.53"/>
    <x v="1"/>
    <x v="26"/>
    <s v="Rocky Mount"/>
    <n v="27801"/>
    <x v="407"/>
    <d v="2013-08-05T00:00:00"/>
    <n v="-20.253800000000002"/>
    <n v="12"/>
    <n v="47.97"/>
    <n v="87972"/>
    <s v="August"/>
    <n v="2013"/>
    <x v="1"/>
  </r>
  <r>
    <n v="6140"/>
    <n v="25326"/>
    <s v="Critical"/>
    <n v="0.06"/>
    <n v="64.98"/>
    <n v="6.88"/>
    <n v="2258"/>
    <x v="1974"/>
    <x v="0"/>
    <x v="1"/>
    <x v="0"/>
    <x v="2"/>
    <s v="Small Box"/>
    <s v="Fellowes Bankers Box™ Staxonsteel® Drawer File/Stacking System"/>
    <n v="0.73"/>
    <x v="1"/>
    <x v="26"/>
    <s v="Rocky Mount"/>
    <n v="27801"/>
    <x v="407"/>
    <d v="2013-08-06T00:00:00"/>
    <n v="20.91"/>
    <n v="3"/>
    <n v="188.52"/>
    <n v="87972"/>
    <s v="August"/>
    <n v="2013"/>
    <x v="3"/>
  </r>
  <r>
    <n v="4076"/>
    <n v="21596"/>
    <s v="High"/>
    <n v="0.02"/>
    <n v="4.8899999999999997"/>
    <n v="4.93"/>
    <n v="1533"/>
    <x v="1975"/>
    <x v="0"/>
    <x v="1"/>
    <x v="2"/>
    <x v="11"/>
    <s v="Small Pack"/>
    <s v="Maxell 3.5&quot; DS/HD IBM-Formatted Diskettes, 10/Pack"/>
    <n v="0.66"/>
    <x v="2"/>
    <x v="10"/>
    <s v="University City"/>
    <n v="63130"/>
    <x v="1289"/>
    <d v="2010-08-07T00:00:00"/>
    <n v="-56.445999999999998"/>
    <n v="14"/>
    <n v="74.010000000000005"/>
    <n v="91328"/>
    <s v="August"/>
    <n v="2010"/>
    <x v="2"/>
  </r>
  <r>
    <n v="4077"/>
    <n v="21597"/>
    <s v="High"/>
    <n v="7.0000000000000007E-2"/>
    <n v="10.06"/>
    <n v="2.06"/>
    <n v="1533"/>
    <x v="1975"/>
    <x v="0"/>
    <x v="1"/>
    <x v="0"/>
    <x v="8"/>
    <s v="Wrap Bag"/>
    <s v="Riverleaf Stik-Withit® Designer Note Cubes®"/>
    <n v="0.39"/>
    <x v="2"/>
    <x v="10"/>
    <s v="University City"/>
    <n v="63130"/>
    <x v="1289"/>
    <d v="2010-08-07T00:00:00"/>
    <n v="33.189"/>
    <n v="5"/>
    <n v="48.1"/>
    <n v="91328"/>
    <s v="August"/>
    <n v="2010"/>
    <x v="0"/>
  </r>
  <r>
    <n v="4078"/>
    <n v="25278"/>
    <s v="High"/>
    <n v="0.08"/>
    <n v="5.98"/>
    <n v="4.38"/>
    <n v="1533"/>
    <x v="1975"/>
    <x v="0"/>
    <x v="1"/>
    <x v="2"/>
    <x v="11"/>
    <s v="Small Pack"/>
    <s v="Imation 3.5&quot; DS/HD IBM Formatted Diskettes, 10/Pack"/>
    <n v="0.75"/>
    <x v="2"/>
    <x v="10"/>
    <s v="University City"/>
    <n v="63130"/>
    <x v="1138"/>
    <d v="2013-10-18T00:00:00"/>
    <n v="-55.94"/>
    <n v="6"/>
    <n v="35.729999999999997"/>
    <n v="91330"/>
    <s v="October"/>
    <n v="2013"/>
    <x v="5"/>
  </r>
  <r>
    <n v="4370"/>
    <n v="21947"/>
    <s v="Critical"/>
    <n v="0.08"/>
    <n v="46.89"/>
    <n v="5.0999999999999996"/>
    <n v="1648"/>
    <x v="1976"/>
    <x v="0"/>
    <x v="1"/>
    <x v="0"/>
    <x v="10"/>
    <s v="Medium Box"/>
    <s v="Bionaire Personal Warm Mist Humidifier/Vaporizer"/>
    <n v="0.46"/>
    <x v="2"/>
    <x v="11"/>
    <s v="Woodstock"/>
    <n v="60098"/>
    <x v="564"/>
    <d v="2010-09-27T00:00:00"/>
    <n v="507.63299999999998"/>
    <n v="17"/>
    <n v="735.7"/>
    <n v="91043"/>
    <s v="September"/>
    <n v="2010"/>
    <x v="5"/>
  </r>
  <r>
    <n v="4371"/>
    <n v="21948"/>
    <s v="Critical"/>
    <n v="0.05"/>
    <n v="12.98"/>
    <n v="3.14"/>
    <n v="1648"/>
    <x v="1976"/>
    <x v="0"/>
    <x v="1"/>
    <x v="0"/>
    <x v="16"/>
    <s v="Small Pack"/>
    <s v="Acme® 8&quot; Straight Scissors"/>
    <n v="0.6"/>
    <x v="2"/>
    <x v="11"/>
    <s v="Woodstock"/>
    <n v="60098"/>
    <x v="564"/>
    <d v="2010-09-25T00:00:00"/>
    <n v="38.229999999999997"/>
    <n v="18"/>
    <n v="225.59"/>
    <n v="91043"/>
    <s v="September"/>
    <n v="2010"/>
    <x v="3"/>
  </r>
  <r>
    <n v="4372"/>
    <n v="23598"/>
    <s v="High"/>
    <n v="0.04"/>
    <n v="18.989999999999998"/>
    <n v="5.23"/>
    <n v="1648"/>
    <x v="1976"/>
    <x v="0"/>
    <x v="1"/>
    <x v="0"/>
    <x v="0"/>
    <s v="Small Box"/>
    <s v="Poly Designer Cover &amp; Back"/>
    <n v="0.37"/>
    <x v="2"/>
    <x v="11"/>
    <s v="Woodstock"/>
    <n v="60098"/>
    <x v="690"/>
    <d v="2012-08-13T00:00:00"/>
    <n v="205.52339999999998"/>
    <n v="15"/>
    <n v="297.86"/>
    <n v="91047"/>
    <s v="August"/>
    <n v="2012"/>
    <x v="1"/>
  </r>
  <r>
    <n v="4373"/>
    <n v="23599"/>
    <s v="High"/>
    <n v="0.1"/>
    <n v="218.08"/>
    <n v="18.059999999999999"/>
    <n v="1648"/>
    <x v="1976"/>
    <x v="0"/>
    <x v="1"/>
    <x v="1"/>
    <x v="15"/>
    <s v="Large Box"/>
    <s v="Lifetime Advantage™ Folding Chairs, 4/Carton"/>
    <n v="0.56999999999999995"/>
    <x v="2"/>
    <x v="11"/>
    <s v="Woodstock"/>
    <n v="60098"/>
    <x v="690"/>
    <d v="2012-08-11T00:00:00"/>
    <n v="2822.9762999999998"/>
    <n v="20"/>
    <n v="4091.27"/>
    <n v="91047"/>
    <s v="August"/>
    <n v="2012"/>
    <x v="0"/>
  </r>
  <r>
    <n v="4374"/>
    <n v="23600"/>
    <s v="High"/>
    <n v="0.09"/>
    <n v="20.239999999999998"/>
    <n v="6.67"/>
    <n v="1648"/>
    <x v="1976"/>
    <x v="0"/>
    <x v="1"/>
    <x v="1"/>
    <x v="1"/>
    <s v="Small Pack"/>
    <s v="DAX Contemporary Wood Frame with Silver Metal Mat, Desktop, 11 x 14 Size"/>
    <n v="0.49"/>
    <x v="2"/>
    <x v="11"/>
    <s v="Woodstock"/>
    <n v="60098"/>
    <x v="690"/>
    <d v="2012-08-11T00:00:00"/>
    <n v="43.476899999999993"/>
    <n v="3"/>
    <n v="63.01"/>
    <n v="91047"/>
    <s v="August"/>
    <n v="2012"/>
    <x v="0"/>
  </r>
  <r>
    <n v="4375"/>
    <n v="23601"/>
    <s v="High"/>
    <n v="0"/>
    <n v="2.1800000000000002"/>
    <n v="0.78"/>
    <n v="1648"/>
    <x v="1976"/>
    <x v="0"/>
    <x v="1"/>
    <x v="0"/>
    <x v="12"/>
    <s v="Wrap Bag"/>
    <s v="Stockwell Push Pins"/>
    <n v="0.52"/>
    <x v="2"/>
    <x v="11"/>
    <s v="Woodstock"/>
    <n v="60098"/>
    <x v="690"/>
    <d v="2012-08-12T00:00:00"/>
    <n v="9.4276"/>
    <n v="15"/>
    <n v="34.07"/>
    <n v="91047"/>
    <s v="August"/>
    <n v="2012"/>
    <x v="4"/>
  </r>
  <r>
    <n v="4641"/>
    <n v="566"/>
    <s v="Not Specified"/>
    <n v="0.02"/>
    <n v="60.98"/>
    <n v="49"/>
    <n v="1733"/>
    <x v="1977"/>
    <x v="0"/>
    <x v="3"/>
    <x v="0"/>
    <x v="10"/>
    <s v="Large Box"/>
    <s v="Euro Pro Shark Stick Mini Vacuum"/>
    <n v="0.59"/>
    <x v="3"/>
    <x v="47"/>
    <s v="Washington"/>
    <n v="20012"/>
    <x v="386"/>
    <d v="2010-10-06T00:00:00"/>
    <n v="-662.52"/>
    <n v="34"/>
    <n v="2119.54"/>
    <n v="3841"/>
    <s v="October"/>
    <n v="2010"/>
    <x v="2"/>
  </r>
  <r>
    <n v="4642"/>
    <n v="567"/>
    <s v="Not Specified"/>
    <n v="0.02"/>
    <n v="1270.99"/>
    <n v="19.989999999999998"/>
    <n v="1733"/>
    <x v="1977"/>
    <x v="0"/>
    <x v="3"/>
    <x v="0"/>
    <x v="0"/>
    <s v="Small Box"/>
    <s v="Fellowes PB500 Electric Punch Plastic Comb Binding Machine with Manual Bind"/>
    <n v="0.35"/>
    <x v="3"/>
    <x v="47"/>
    <s v="Washington"/>
    <n v="20012"/>
    <x v="386"/>
    <d v="2010-10-06T00:00:00"/>
    <n v="9228.2255999999998"/>
    <n v="36"/>
    <n v="45737.33"/>
    <n v="3841"/>
    <s v="October"/>
    <n v="2010"/>
    <x v="2"/>
  </r>
  <r>
    <n v="4643"/>
    <n v="8389"/>
    <s v="High"/>
    <n v="0.02"/>
    <n v="30.98"/>
    <n v="17.079999999999998"/>
    <n v="1733"/>
    <x v="1977"/>
    <x v="0"/>
    <x v="3"/>
    <x v="0"/>
    <x v="8"/>
    <s v="Small Box"/>
    <s v="Xerox 197"/>
    <n v="0.4"/>
    <x v="3"/>
    <x v="47"/>
    <s v="Washington"/>
    <n v="20012"/>
    <x v="385"/>
    <d v="2010-12-29T00:00:00"/>
    <n v="-32.28"/>
    <n v="13"/>
    <n v="438.25"/>
    <n v="59937"/>
    <s v="December"/>
    <n v="2010"/>
    <x v="2"/>
  </r>
  <r>
    <n v="4644"/>
    <n v="1084"/>
    <s v="Low"/>
    <n v="0.08"/>
    <n v="15.01"/>
    <n v="8.4"/>
    <n v="1733"/>
    <x v="1977"/>
    <x v="0"/>
    <x v="3"/>
    <x v="0"/>
    <x v="0"/>
    <s v="Small Box"/>
    <s v="GBC Prepunched Paper, 19-Hole, for Binding Systems, 24-lb"/>
    <n v="0.39"/>
    <x v="3"/>
    <x v="47"/>
    <s v="Washington"/>
    <n v="20012"/>
    <x v="599"/>
    <d v="2011-09-21T00:00:00"/>
    <n v="-26.8065"/>
    <n v="18"/>
    <n v="268.64999999999998"/>
    <n v="8000"/>
    <s v="September"/>
    <n v="2011"/>
    <x v="5"/>
  </r>
  <r>
    <n v="4645"/>
    <n v="1085"/>
    <s v="Low"/>
    <n v="0.04"/>
    <n v="4.82"/>
    <n v="5.24"/>
    <n v="1733"/>
    <x v="1977"/>
    <x v="0"/>
    <x v="3"/>
    <x v="0"/>
    <x v="0"/>
    <s v="Small Box"/>
    <s v="Wilson Jones Turn Tabs Binder Tool for Ring Binders"/>
    <n v="0.39"/>
    <x v="3"/>
    <x v="47"/>
    <s v="Washington"/>
    <n v="20012"/>
    <x v="599"/>
    <d v="2011-09-21T00:00:00"/>
    <n v="-7.6130000000000004"/>
    <n v="2"/>
    <n v="20.28"/>
    <n v="8000"/>
    <s v="September"/>
    <n v="2011"/>
    <x v="1"/>
  </r>
  <r>
    <n v="4646"/>
    <n v="8243"/>
    <s v="High"/>
    <n v="0.01"/>
    <n v="499.99"/>
    <n v="24.49"/>
    <n v="1733"/>
    <x v="1977"/>
    <x v="0"/>
    <x v="3"/>
    <x v="2"/>
    <x v="14"/>
    <s v="Large Box"/>
    <s v="Sharp AL-1530CS Digital Copier"/>
    <n v="0.36"/>
    <x v="3"/>
    <x v="47"/>
    <s v="Washington"/>
    <n v="20012"/>
    <x v="741"/>
    <d v="2013-03-03T00:00:00"/>
    <n v="6279.18"/>
    <n v="27"/>
    <n v="14300.26"/>
    <n v="58917"/>
    <s v="March"/>
    <n v="2013"/>
    <x v="1"/>
  </r>
  <r>
    <n v="4647"/>
    <n v="8244"/>
    <s v="High"/>
    <n v="0.09"/>
    <n v="21.98"/>
    <n v="2.87"/>
    <n v="1733"/>
    <x v="1977"/>
    <x v="0"/>
    <x v="3"/>
    <x v="0"/>
    <x v="9"/>
    <s v="Small Pack"/>
    <s v="Panasonic KP-310 Heavy-Duty Electric Pencil Sharpener"/>
    <n v="0.55000000000000004"/>
    <x v="3"/>
    <x v="47"/>
    <s v="Washington"/>
    <n v="20012"/>
    <x v="741"/>
    <d v="2013-03-02T00:00:00"/>
    <n v="-25.96"/>
    <n v="3"/>
    <n v="62.88"/>
    <n v="58917"/>
    <s v="March"/>
    <n v="2013"/>
    <x v="0"/>
  </r>
  <r>
    <n v="4648"/>
    <n v="568"/>
    <s v="Not Specified"/>
    <n v="0.05"/>
    <n v="205.99"/>
    <n v="8.99"/>
    <n v="1733"/>
    <x v="1977"/>
    <x v="1"/>
    <x v="3"/>
    <x v="2"/>
    <x v="3"/>
    <s v="Small Box"/>
    <s v="StarTAC 8000"/>
    <n v="0.6"/>
    <x v="3"/>
    <x v="47"/>
    <s v="Washington"/>
    <n v="20012"/>
    <x v="396"/>
    <d v="2013-10-06T00:00:00"/>
    <n v="1680.2280000000001"/>
    <n v="90"/>
    <n v="15296.41"/>
    <n v="3841"/>
    <s v="October"/>
    <n v="2013"/>
    <x v="3"/>
  </r>
  <r>
    <n v="9116"/>
    <n v="20532"/>
    <s v="Critical"/>
    <n v="0.09"/>
    <n v="207.48"/>
    <n v="0.99"/>
    <n v="3294"/>
    <x v="1978"/>
    <x v="0"/>
    <x v="1"/>
    <x v="0"/>
    <x v="10"/>
    <s v="Small Box"/>
    <s v="Kensington 7 Outlet MasterPiece Power Center with Fax/Phone Line Protection"/>
    <n v="0.55000000000000004"/>
    <x v="3"/>
    <x v="6"/>
    <s v="Secaucus"/>
    <n v="7094"/>
    <x v="1023"/>
    <d v="2013-04-12T00:00:00"/>
    <n v="1172.4893999999999"/>
    <n v="9"/>
    <n v="1699.26"/>
    <n v="86212"/>
    <s v="April"/>
    <n v="2013"/>
    <x v="0"/>
  </r>
  <r>
    <n v="7003"/>
    <n v="23989"/>
    <s v="Not Specified"/>
    <n v="0.01"/>
    <n v="5.84"/>
    <n v="1"/>
    <n v="2562"/>
    <x v="1979"/>
    <x v="0"/>
    <x v="2"/>
    <x v="0"/>
    <x v="9"/>
    <s v="Wrap Bag"/>
    <s v="Quartet Omega® Colored Chalk, 12/Pack"/>
    <n v="0.38"/>
    <x v="3"/>
    <x v="15"/>
    <s v="Plainview"/>
    <n v="11803"/>
    <x v="778"/>
    <d v="2011-06-20T00:00:00"/>
    <n v="44.594699999999996"/>
    <n v="11"/>
    <n v="64.63"/>
    <n v="86468"/>
    <s v="June"/>
    <n v="2011"/>
    <x v="1"/>
  </r>
  <r>
    <n v="2437"/>
    <n v="22859"/>
    <s v="Medium"/>
    <n v="7.0000000000000007E-2"/>
    <n v="40.99"/>
    <n v="17.48"/>
    <n v="931"/>
    <x v="1980"/>
    <x v="0"/>
    <x v="3"/>
    <x v="0"/>
    <x v="8"/>
    <s v="Small Box"/>
    <s v="Xerox 1893"/>
    <n v="0.36"/>
    <x v="3"/>
    <x v="6"/>
    <s v="Paterson"/>
    <n v="7501"/>
    <x v="579"/>
    <d v="2013-07-20T00:00:00"/>
    <n v="21.575039999999998"/>
    <n v="4"/>
    <n v="162.88"/>
    <n v="87145"/>
    <s v="July"/>
    <n v="2013"/>
    <x v="0"/>
  </r>
  <r>
    <n v="1928"/>
    <n v="23683"/>
    <s v="Not Specified"/>
    <n v="0.04"/>
    <n v="22.98"/>
    <n v="7.58"/>
    <n v="716"/>
    <x v="1981"/>
    <x v="0"/>
    <x v="1"/>
    <x v="1"/>
    <x v="1"/>
    <s v="Small Box"/>
    <s v="Seth Thomas 12&quot; Clock w/ Goldtone Case"/>
    <n v="0.51"/>
    <x v="2"/>
    <x v="24"/>
    <s v="Owosso"/>
    <n v="48841"/>
    <x v="660"/>
    <d v="2011-04-12T00:00:00"/>
    <n v="31.753799999999998"/>
    <n v="2"/>
    <n v="46.02"/>
    <n v="89346"/>
    <s v="April"/>
    <n v="2011"/>
    <x v="1"/>
  </r>
  <r>
    <n v="1929"/>
    <n v="23255"/>
    <s v="Medium"/>
    <n v="0.03"/>
    <n v="400.97"/>
    <n v="48.26"/>
    <n v="716"/>
    <x v="1981"/>
    <x v="2"/>
    <x v="1"/>
    <x v="2"/>
    <x v="7"/>
    <s v="Jumbo Box"/>
    <s v="Hewlett-Packard Deskjet 1220Cse Color Inkjet Printer"/>
    <n v="0.36"/>
    <x v="2"/>
    <x v="24"/>
    <s v="Owosso"/>
    <n v="48841"/>
    <x v="526"/>
    <d v="2011-10-14T00:00:00"/>
    <n v="5757.8981999999996"/>
    <n v="20"/>
    <n v="8344.7800000000007"/>
    <n v="89347"/>
    <s v="October"/>
    <n v="2011"/>
    <x v="1"/>
  </r>
  <r>
    <n v="1930"/>
    <n v="26238"/>
    <s v="Low"/>
    <n v="0.03"/>
    <n v="2.88"/>
    <n v="0.99"/>
    <n v="716"/>
    <x v="1981"/>
    <x v="0"/>
    <x v="1"/>
    <x v="0"/>
    <x v="4"/>
    <s v="Small Box"/>
    <s v="Avery 474"/>
    <n v="0.36"/>
    <x v="2"/>
    <x v="24"/>
    <s v="Owosso"/>
    <n v="48841"/>
    <x v="765"/>
    <d v="2012-03-26T00:00:00"/>
    <n v="16.691099999999999"/>
    <n v="8"/>
    <n v="24.19"/>
    <n v="89348"/>
    <s v="March"/>
    <n v="2012"/>
    <x v="1"/>
  </r>
  <r>
    <n v="1931"/>
    <n v="26239"/>
    <s v="Low"/>
    <n v="0.1"/>
    <n v="85.29"/>
    <n v="60"/>
    <n v="716"/>
    <x v="1981"/>
    <x v="2"/>
    <x v="1"/>
    <x v="1"/>
    <x v="6"/>
    <s v="Jumbo Drum"/>
    <s v="Barricks Non-Folding Utility Table with Steel Legs, Laminate Tops"/>
    <n v="0.56000000000000005"/>
    <x v="2"/>
    <x v="24"/>
    <s v="Owosso"/>
    <n v="48841"/>
    <x v="765"/>
    <d v="2012-03-26T00:00:00"/>
    <n v="-1255.8600000000001"/>
    <n v="13"/>
    <n v="1054.77"/>
    <n v="89348"/>
    <s v="March"/>
    <n v="2012"/>
    <x v="0"/>
  </r>
  <r>
    <n v="1932"/>
    <n v="24906"/>
    <s v="Medium"/>
    <n v="0.05"/>
    <n v="9.3800000000000008"/>
    <n v="7.28"/>
    <n v="716"/>
    <x v="1981"/>
    <x v="0"/>
    <x v="1"/>
    <x v="0"/>
    <x v="2"/>
    <s v="Small Box"/>
    <s v="Staples File Caddy"/>
    <n v="0.56999999999999995"/>
    <x v="2"/>
    <x v="24"/>
    <s v="Owosso"/>
    <n v="48841"/>
    <x v="223"/>
    <d v="2012-10-02T00:00:00"/>
    <n v="-90.233999999999995"/>
    <n v="12"/>
    <n v="119.13"/>
    <n v="89351"/>
    <s v="October"/>
    <n v="2012"/>
    <x v="3"/>
  </r>
  <r>
    <n v="769"/>
    <n v="26178"/>
    <s v="High"/>
    <n v="0.09"/>
    <n v="81.319999999999993"/>
    <n v="0.99"/>
    <n v="291"/>
    <x v="1982"/>
    <x v="0"/>
    <x v="3"/>
    <x v="0"/>
    <x v="10"/>
    <s v="Small Box"/>
    <s v="Kensington 4 Outlet MasterPiece® Compact Power Control Center"/>
    <n v="0.56999999999999995"/>
    <x v="0"/>
    <x v="7"/>
    <s v="Northglenn"/>
    <n v="80233"/>
    <x v="166"/>
    <d v="2012-06-09T00:00:00"/>
    <n v="520.81889999999987"/>
    <n v="10"/>
    <n v="754.81"/>
    <n v="90839"/>
    <s v="June"/>
    <n v="2012"/>
    <x v="0"/>
  </r>
  <r>
    <n v="770"/>
    <n v="26179"/>
    <s v="High"/>
    <n v="0.06"/>
    <n v="3.71"/>
    <n v="1.93"/>
    <n v="291"/>
    <x v="1982"/>
    <x v="0"/>
    <x v="3"/>
    <x v="0"/>
    <x v="8"/>
    <s v="Wrap Bag"/>
    <s v="&quot;While you Were Out&quot; Message Book, One Form per Page"/>
    <n v="0.35"/>
    <x v="0"/>
    <x v="7"/>
    <s v="Northglenn"/>
    <n v="80233"/>
    <x v="166"/>
    <d v="2012-06-08T00:00:00"/>
    <n v="-0.248"/>
    <n v="5"/>
    <n v="18.88"/>
    <n v="90839"/>
    <s v="June"/>
    <n v="2012"/>
    <x v="3"/>
  </r>
  <r>
    <n v="771"/>
    <n v="26180"/>
    <s v="High"/>
    <n v="0.06"/>
    <n v="6.48"/>
    <n v="5.94"/>
    <n v="291"/>
    <x v="1982"/>
    <x v="0"/>
    <x v="3"/>
    <x v="0"/>
    <x v="8"/>
    <s v="Small Box"/>
    <s v="Eureka Recycled Copy Paper 8 1/2&quot; x 11&quot;, Ream"/>
    <n v="0.37"/>
    <x v="0"/>
    <x v="7"/>
    <s v="Northglenn"/>
    <n v="80233"/>
    <x v="166"/>
    <d v="2012-06-09T00:00:00"/>
    <n v="-61.536000000000001"/>
    <n v="15"/>
    <n v="98.41"/>
    <n v="90839"/>
    <s v="June"/>
    <n v="2012"/>
    <x v="3"/>
  </r>
  <r>
    <n v="772"/>
    <n v="22952"/>
    <s v="Critical"/>
    <n v="0.08"/>
    <n v="5.28"/>
    <n v="6.26"/>
    <n v="291"/>
    <x v="1982"/>
    <x v="0"/>
    <x v="3"/>
    <x v="0"/>
    <x v="8"/>
    <s v="Small Box"/>
    <s v="Xerox 1928"/>
    <n v="0.4"/>
    <x v="0"/>
    <x v="7"/>
    <s v="Northglenn"/>
    <n v="80233"/>
    <x v="1124"/>
    <d v="2012-11-13T00:00:00"/>
    <n v="15.416000000000011"/>
    <n v="18"/>
    <n v="93.68"/>
    <n v="90841"/>
    <s v="November"/>
    <n v="2012"/>
    <x v="5"/>
  </r>
  <r>
    <n v="773"/>
    <n v="22953"/>
    <s v="Critical"/>
    <n v="0.01"/>
    <n v="59.76"/>
    <n v="9.7100000000000009"/>
    <n v="291"/>
    <x v="1982"/>
    <x v="0"/>
    <x v="3"/>
    <x v="0"/>
    <x v="2"/>
    <s v="Small Box"/>
    <s v="Advantus 10-Drawer Portable Organizer, Chrome Metal Frame, Smoke Drawers"/>
    <n v="0.56999999999999995"/>
    <x v="0"/>
    <x v="7"/>
    <s v="Northglenn"/>
    <n v="80233"/>
    <x v="1124"/>
    <d v="2012-11-14T00:00:00"/>
    <n v="1044.9560000000001"/>
    <n v="32"/>
    <n v="1901.37"/>
    <n v="90841"/>
    <s v="November"/>
    <n v="2012"/>
    <x v="1"/>
  </r>
  <r>
    <n v="3882"/>
    <n v="18105"/>
    <s v="High"/>
    <n v="0.05"/>
    <n v="12.95"/>
    <n v="4.9800000000000004"/>
    <n v="1461"/>
    <x v="1983"/>
    <x v="0"/>
    <x v="2"/>
    <x v="0"/>
    <x v="0"/>
    <s v="Small Box"/>
    <s v="GBC Binding covers"/>
    <n v="0.4"/>
    <x v="2"/>
    <x v="5"/>
    <s v="Lafayette"/>
    <n v="47905"/>
    <x v="270"/>
    <d v="2010-12-04T00:00:00"/>
    <n v="134.16825"/>
    <n v="19"/>
    <n v="252.36"/>
    <n v="86397"/>
    <s v="December"/>
    <n v="2010"/>
    <x v="3"/>
  </r>
  <r>
    <n v="3883"/>
    <n v="19503"/>
    <s v="High"/>
    <n v="0.02"/>
    <n v="15.28"/>
    <n v="10.91"/>
    <n v="1461"/>
    <x v="1983"/>
    <x v="0"/>
    <x v="0"/>
    <x v="0"/>
    <x v="0"/>
    <s v="Small Box"/>
    <s v="Recycled Premium Regency Composition Covers"/>
    <n v="0.36"/>
    <x v="2"/>
    <x v="5"/>
    <s v="Lafayette"/>
    <n v="47905"/>
    <x v="1356"/>
    <d v="2011-10-28T00:00:00"/>
    <n v="-29.435400000000001"/>
    <n v="8"/>
    <n v="134.51"/>
    <n v="86400"/>
    <s v="October"/>
    <n v="2011"/>
    <x v="2"/>
  </r>
  <r>
    <n v="3884"/>
    <n v="19504"/>
    <s v="High"/>
    <n v="0.01"/>
    <n v="300.98"/>
    <n v="54.92"/>
    <n v="1461"/>
    <x v="1983"/>
    <x v="2"/>
    <x v="0"/>
    <x v="1"/>
    <x v="13"/>
    <s v="Jumbo Box"/>
    <s v="Atlantic Metals Mobile 5-Shelf Bookcases, Custom Colors"/>
    <n v="0.55000000000000004"/>
    <x v="2"/>
    <x v="5"/>
    <s v="Lafayette"/>
    <n v="47905"/>
    <x v="1356"/>
    <d v="2011-10-27T00:00:00"/>
    <n v="2787.7471999999998"/>
    <n v="18"/>
    <n v="5602.72"/>
    <n v="86400"/>
    <s v="October"/>
    <n v="2011"/>
    <x v="1"/>
  </r>
  <r>
    <n v="3885"/>
    <n v="19560"/>
    <s v="Low"/>
    <n v="0.09"/>
    <n v="65.989999999999995"/>
    <n v="5.99"/>
    <n v="1461"/>
    <x v="1983"/>
    <x v="1"/>
    <x v="0"/>
    <x v="2"/>
    <x v="3"/>
    <s v="Small Box"/>
    <s v="i1000"/>
    <n v="0.57999999999999996"/>
    <x v="2"/>
    <x v="5"/>
    <s v="Lafayette"/>
    <n v="47905"/>
    <x v="502"/>
    <d v="2013-05-30T00:00:00"/>
    <n v="354.96"/>
    <n v="13"/>
    <n v="694.35"/>
    <n v="86408"/>
    <s v="May"/>
    <n v="2013"/>
    <x v="0"/>
  </r>
  <r>
    <n v="4835"/>
    <n v="26189"/>
    <s v="Not Specified"/>
    <n v="7.0000000000000007E-2"/>
    <n v="105.29"/>
    <n v="10.119999999999999"/>
    <n v="1790"/>
    <x v="1984"/>
    <x v="0"/>
    <x v="2"/>
    <x v="1"/>
    <x v="1"/>
    <s v="Large Box"/>
    <s v="Eldon Antistatic Chair Mats for Low to Medium Pile Carpets"/>
    <n v="0.79"/>
    <x v="0"/>
    <x v="36"/>
    <s v="Billings"/>
    <n v="59102"/>
    <x v="642"/>
    <d v="2012-08-24T00:00:00"/>
    <n v="1025.6548"/>
    <n v="22"/>
    <n v="2288.44"/>
    <n v="88262"/>
    <s v="August"/>
    <n v="2012"/>
    <x v="0"/>
  </r>
  <r>
    <n v="4836"/>
    <n v="26190"/>
    <s v="Not Specified"/>
    <n v="0.01"/>
    <n v="65.989999999999995"/>
    <n v="4.99"/>
    <n v="1790"/>
    <x v="1984"/>
    <x v="1"/>
    <x v="2"/>
    <x v="2"/>
    <x v="3"/>
    <s v="Small Box"/>
    <s v="MicroTAC 650"/>
    <n v="0.57999999999999996"/>
    <x v="0"/>
    <x v="36"/>
    <s v="Billings"/>
    <n v="59102"/>
    <x v="642"/>
    <d v="2012-08-25T00:00:00"/>
    <n v="833.17499999999995"/>
    <n v="21"/>
    <n v="1207.5"/>
    <n v="88262"/>
    <s v="August"/>
    <n v="2012"/>
    <x v="1"/>
  </r>
  <r>
    <n v="4837"/>
    <n v="26097"/>
    <s v="High"/>
    <n v="0.05"/>
    <n v="30.53"/>
    <n v="19.989999999999998"/>
    <n v="1790"/>
    <x v="1984"/>
    <x v="0"/>
    <x v="2"/>
    <x v="0"/>
    <x v="4"/>
    <s v="Small Box"/>
    <s v="Avery 4027 File Folder Labels for Dot Matrix Printers, 5000 Labels per Box, White"/>
    <n v="0.39"/>
    <x v="0"/>
    <x v="36"/>
    <s v="Billings"/>
    <n v="59102"/>
    <x v="1378"/>
    <d v="2013-05-03T00:00:00"/>
    <n v="-85.32"/>
    <n v="4"/>
    <n v="121.88"/>
    <n v="88263"/>
    <s v="April"/>
    <n v="2013"/>
    <x v="3"/>
  </r>
  <r>
    <n v="4838"/>
    <n v="26204"/>
    <s v="Medium"/>
    <n v="0.09"/>
    <n v="120.98"/>
    <n v="58.64"/>
    <n v="1790"/>
    <x v="1984"/>
    <x v="2"/>
    <x v="2"/>
    <x v="1"/>
    <x v="13"/>
    <s v="Jumbo Box"/>
    <s v="O'Sullivan Living Dimensions 2-Shelf Bookcases"/>
    <n v="0.75"/>
    <x v="0"/>
    <x v="36"/>
    <s v="Billings"/>
    <n v="59102"/>
    <x v="434"/>
    <d v="2013-06-12T00:00:00"/>
    <n v="-323.488"/>
    <n v="3"/>
    <n v="378.53"/>
    <n v="88264"/>
    <s v="June"/>
    <n v="2013"/>
    <x v="0"/>
  </r>
  <r>
    <n v="4839"/>
    <n v="26205"/>
    <s v="Medium"/>
    <n v="0.01"/>
    <n v="20.97"/>
    <n v="6.5"/>
    <n v="1790"/>
    <x v="1984"/>
    <x v="0"/>
    <x v="2"/>
    <x v="2"/>
    <x v="11"/>
    <s v="Small Box"/>
    <s v="Microsoft Internet Keyboard"/>
    <n v="0.78"/>
    <x v="0"/>
    <x v="36"/>
    <s v="Billings"/>
    <n v="59102"/>
    <x v="434"/>
    <d v="2013-06-12T00:00:00"/>
    <n v="-83"/>
    <n v="15"/>
    <n v="335.58"/>
    <n v="88264"/>
    <s v="June"/>
    <n v="2013"/>
    <x v="1"/>
  </r>
  <r>
    <n v="4840"/>
    <n v="26206"/>
    <s v="Medium"/>
    <n v="0.1"/>
    <n v="20.99"/>
    <n v="0.99"/>
    <n v="1790"/>
    <x v="1984"/>
    <x v="0"/>
    <x v="2"/>
    <x v="2"/>
    <x v="3"/>
    <s v="Wrap Bag"/>
    <s v="Accessory21"/>
    <n v="0.37"/>
    <x v="0"/>
    <x v="36"/>
    <s v="Billings"/>
    <n v="59102"/>
    <x v="434"/>
    <d v="2013-06-13T00:00:00"/>
    <n v="194.00729999999999"/>
    <n v="17"/>
    <n v="281.17"/>
    <n v="88264"/>
    <s v="June"/>
    <n v="2013"/>
    <x v="0"/>
  </r>
  <r>
    <n v="1805"/>
    <n v="19217"/>
    <s v="Medium"/>
    <n v="7.0000000000000007E-2"/>
    <n v="99.99"/>
    <n v="19.989999999999998"/>
    <n v="685"/>
    <x v="1985"/>
    <x v="1"/>
    <x v="3"/>
    <x v="2"/>
    <x v="11"/>
    <s v="Small Box"/>
    <s v="US Robotics 56K V.92 External Faxmodem"/>
    <n v="0.52"/>
    <x v="2"/>
    <x v="2"/>
    <s v="Spring"/>
    <n v="77373"/>
    <x v="1215"/>
    <d v="2011-06-07T00:00:00"/>
    <n v="628.90800000000002"/>
    <n v="17"/>
    <n v="1602.19"/>
    <n v="89739"/>
    <s v="June"/>
    <n v="2011"/>
    <x v="0"/>
  </r>
  <r>
    <n v="1806"/>
    <n v="19218"/>
    <s v="Medium"/>
    <n v="0.01"/>
    <n v="85.99"/>
    <n v="1.25"/>
    <n v="685"/>
    <x v="1985"/>
    <x v="0"/>
    <x v="3"/>
    <x v="2"/>
    <x v="3"/>
    <s v="Small Pack"/>
    <s v="Accessory8"/>
    <n v="0.39"/>
    <x v="2"/>
    <x v="2"/>
    <s v="Spring"/>
    <n v="77373"/>
    <x v="1215"/>
    <d v="2011-06-07T00:00:00"/>
    <n v="317.54489999999998"/>
    <n v="6"/>
    <n v="460.21"/>
    <n v="89739"/>
    <s v="June"/>
    <n v="2011"/>
    <x v="1"/>
  </r>
  <r>
    <n v="1807"/>
    <n v="21544"/>
    <s v="Critical"/>
    <n v="0.06"/>
    <n v="8.85"/>
    <n v="5.6"/>
    <n v="685"/>
    <x v="1985"/>
    <x v="0"/>
    <x v="3"/>
    <x v="0"/>
    <x v="0"/>
    <s v="Small Box"/>
    <s v="GBC Standard Plastic Binding Systems Combs"/>
    <n v="0.36"/>
    <x v="2"/>
    <x v="2"/>
    <s v="Spring"/>
    <n v="77373"/>
    <x v="121"/>
    <d v="2011-09-19T00:00:00"/>
    <n v="-29.359500000000001"/>
    <n v="16"/>
    <n v="137"/>
    <n v="89740"/>
    <s v="September"/>
    <n v="2011"/>
    <x v="3"/>
  </r>
  <r>
    <n v="1808"/>
    <n v="19162"/>
    <s v="Medium"/>
    <n v="0.03"/>
    <n v="5.4"/>
    <n v="7.78"/>
    <n v="685"/>
    <x v="1985"/>
    <x v="0"/>
    <x v="3"/>
    <x v="0"/>
    <x v="0"/>
    <s v="Small Box"/>
    <s v="3M Organizer Strips"/>
    <n v="0.37"/>
    <x v="2"/>
    <x v="2"/>
    <s v="Spring"/>
    <n v="77373"/>
    <x v="620"/>
    <d v="2013-08-18T00:00:00"/>
    <n v="-79.766484000000005"/>
    <n v="19"/>
    <n v="109.39"/>
    <n v="89742"/>
    <s v="August"/>
    <n v="2013"/>
    <x v="1"/>
  </r>
  <r>
    <n v="8776"/>
    <n v="18177"/>
    <s v="Critical"/>
    <n v="0.02"/>
    <n v="4.91"/>
    <n v="0.5"/>
    <n v="3174"/>
    <x v="1986"/>
    <x v="0"/>
    <x v="0"/>
    <x v="0"/>
    <x v="4"/>
    <s v="Small Box"/>
    <s v="Avery 493"/>
    <n v="0.36"/>
    <x v="3"/>
    <x v="27"/>
    <s v="Derry"/>
    <n v="3038"/>
    <x v="380"/>
    <d v="2013-02-16T00:00:00"/>
    <n v="20.720700000000001"/>
    <n v="6"/>
    <n v="30.03"/>
    <n v="86808"/>
    <s v="February"/>
    <n v="2013"/>
    <x v="2"/>
  </r>
  <r>
    <n v="8533"/>
    <n v="19224"/>
    <s v="Medium"/>
    <n v="0.02"/>
    <n v="3.69"/>
    <n v="0.5"/>
    <n v="3091"/>
    <x v="1987"/>
    <x v="1"/>
    <x v="1"/>
    <x v="0"/>
    <x v="4"/>
    <s v="Small Box"/>
    <s v="Avery 52"/>
    <n v="0.38"/>
    <x v="1"/>
    <x v="8"/>
    <s v="Sarasota"/>
    <n v="34239"/>
    <x v="669"/>
    <d v="2012-05-30T00:00:00"/>
    <n v="-87.402000000000001"/>
    <n v="16"/>
    <n v="67.180000000000007"/>
    <n v="89842"/>
    <s v="May"/>
    <n v="2012"/>
    <x v="2"/>
  </r>
  <r>
    <n v="353"/>
    <n v="25021"/>
    <s v="Critical"/>
    <n v="0.09"/>
    <n v="2.89"/>
    <n v="0.5"/>
    <n v="130"/>
    <x v="1988"/>
    <x v="0"/>
    <x v="3"/>
    <x v="0"/>
    <x v="4"/>
    <s v="Small Box"/>
    <s v="Avery 498"/>
    <n v="0.38"/>
    <x v="2"/>
    <x v="11"/>
    <s v="Arlington Heights"/>
    <n v="60004"/>
    <x v="719"/>
    <d v="2012-06-05T00:00:00"/>
    <n v="13.4757"/>
    <n v="7"/>
    <n v="19.53"/>
    <n v="86695"/>
    <s v="June"/>
    <n v="2012"/>
    <x v="0"/>
  </r>
  <r>
    <n v="354"/>
    <n v="24446"/>
    <s v="Medium"/>
    <n v="0.05"/>
    <n v="20.99"/>
    <n v="0.99"/>
    <n v="130"/>
    <x v="1988"/>
    <x v="0"/>
    <x v="3"/>
    <x v="2"/>
    <x v="3"/>
    <s v="Wrap Bag"/>
    <s v="Accessory21"/>
    <n v="0.37"/>
    <x v="2"/>
    <x v="11"/>
    <s v="Arlington Heights"/>
    <n v="60004"/>
    <x v="488"/>
    <d v="2012-08-25T00:00:00"/>
    <n v="228.87299999999996"/>
    <n v="19"/>
    <n v="331.7"/>
    <n v="86696"/>
    <s v="August"/>
    <n v="2012"/>
    <x v="3"/>
  </r>
  <r>
    <n v="355"/>
    <n v="25285"/>
    <s v="Not Specified"/>
    <n v="0.06"/>
    <n v="115.99"/>
    <n v="56.14"/>
    <n v="130"/>
    <x v="1988"/>
    <x v="2"/>
    <x v="3"/>
    <x v="2"/>
    <x v="7"/>
    <s v="Jumbo Drum"/>
    <s v="Hewlett-Packard Deskjet 5550 Color Inkjet Printer"/>
    <n v="0.4"/>
    <x v="2"/>
    <x v="11"/>
    <s v="Arlington Heights"/>
    <n v="60004"/>
    <x v="846"/>
    <d v="2013-01-13T00:00:00"/>
    <n v="-425.899452"/>
    <n v="1"/>
    <n v="171.71"/>
    <n v="86697"/>
    <s v="January"/>
    <n v="2013"/>
    <x v="3"/>
  </r>
  <r>
    <n v="450"/>
    <n v="23336"/>
    <s v="Critical"/>
    <n v="0.04"/>
    <n v="8.4600000000000009"/>
    <n v="8.99"/>
    <n v="172"/>
    <x v="1989"/>
    <x v="0"/>
    <x v="1"/>
    <x v="2"/>
    <x v="11"/>
    <s v="Small Pack"/>
    <s v="Imation 3.5 IBM Diskettes, 10/Box"/>
    <n v="0.79"/>
    <x v="2"/>
    <x v="2"/>
    <s v="Gainesville"/>
    <n v="76240"/>
    <x v="848"/>
    <d v="2011-07-16T00:00:00"/>
    <n v="-380.2"/>
    <n v="14"/>
    <n v="120.87"/>
    <n v="87466"/>
    <s v="July"/>
    <n v="2011"/>
    <x v="1"/>
  </r>
  <r>
    <n v="451"/>
    <n v="20955"/>
    <s v="Critical"/>
    <n v="0"/>
    <n v="4.9800000000000004"/>
    <n v="7.44"/>
    <n v="172"/>
    <x v="1989"/>
    <x v="0"/>
    <x v="1"/>
    <x v="0"/>
    <x v="8"/>
    <s v="Small Box"/>
    <s v="Xerox 1922"/>
    <n v="0.36"/>
    <x v="2"/>
    <x v="2"/>
    <s v="Gainesville"/>
    <n v="76240"/>
    <x v="672"/>
    <d v="2013-01-15T00:00:00"/>
    <n v="-140.51679999999999"/>
    <n v="7"/>
    <n v="37.83"/>
    <n v="87467"/>
    <s v="January"/>
    <n v="2013"/>
    <x v="4"/>
  </r>
  <r>
    <n v="225"/>
    <n v="24663"/>
    <s v="Low"/>
    <n v="0.05"/>
    <n v="161.55000000000001"/>
    <n v="19.989999999999998"/>
    <n v="87"/>
    <x v="1990"/>
    <x v="0"/>
    <x v="1"/>
    <x v="0"/>
    <x v="2"/>
    <s v="Small Box"/>
    <s v="Fellowes Super Stor/Drawer® Files"/>
    <n v="0.66"/>
    <x v="0"/>
    <x v="0"/>
    <s v="Vacaville"/>
    <n v="95687"/>
    <x v="651"/>
    <d v="2010-06-08T00:00:00"/>
    <n v="1892.424"/>
    <n v="19"/>
    <n v="3127.69"/>
    <n v="90596"/>
    <s v="June"/>
    <n v="2010"/>
    <x v="3"/>
  </r>
  <r>
    <n v="226"/>
    <n v="23841"/>
    <s v="High"/>
    <n v="0.09"/>
    <n v="4.91"/>
    <n v="0.5"/>
    <n v="87"/>
    <x v="1990"/>
    <x v="0"/>
    <x v="1"/>
    <x v="0"/>
    <x v="4"/>
    <s v="Small Box"/>
    <s v="Avery 493"/>
    <n v="0.36"/>
    <x v="0"/>
    <x v="0"/>
    <s v="Vacaville"/>
    <n v="95687"/>
    <x v="1379"/>
    <d v="2010-09-23T00:00:00"/>
    <n v="28.855799999999999"/>
    <n v="9"/>
    <n v="41.82"/>
    <n v="90597"/>
    <s v="September"/>
    <n v="2010"/>
    <x v="0"/>
  </r>
  <r>
    <n v="227"/>
    <n v="23842"/>
    <s v="High"/>
    <n v="0.01"/>
    <n v="296.18"/>
    <n v="54.12"/>
    <n v="87"/>
    <x v="1990"/>
    <x v="2"/>
    <x v="1"/>
    <x v="1"/>
    <x v="6"/>
    <s v="Jumbo Box"/>
    <s v="Hon 94000 Series Round Tables"/>
    <n v="0.76"/>
    <x v="0"/>
    <x v="0"/>
    <s v="Vacaville"/>
    <n v="95687"/>
    <x v="1379"/>
    <d v="2010-09-25T00:00:00"/>
    <n v="173.48"/>
    <n v="9"/>
    <n v="2875.72"/>
    <n v="90597"/>
    <s v="September"/>
    <n v="2010"/>
    <x v="1"/>
  </r>
  <r>
    <n v="228"/>
    <n v="25591"/>
    <s v="Medium"/>
    <n v="0.05"/>
    <n v="18.84"/>
    <n v="3.62"/>
    <n v="87"/>
    <x v="1990"/>
    <x v="0"/>
    <x v="1"/>
    <x v="1"/>
    <x v="1"/>
    <s v="Wrap Bag"/>
    <s v="Flat Face Poster Frame"/>
    <n v="0.43"/>
    <x v="0"/>
    <x v="0"/>
    <s v="Vacaville"/>
    <n v="95687"/>
    <x v="451"/>
    <d v="2013-04-17T00:00:00"/>
    <n v="170.82329999999999"/>
    <n v="13"/>
    <n v="247.57"/>
    <n v="90599"/>
    <s v="April"/>
    <n v="2013"/>
    <x v="3"/>
  </r>
  <r>
    <n v="2540"/>
    <n v="24299"/>
    <s v="Low"/>
    <n v="0.02"/>
    <n v="14.2"/>
    <n v="5.3"/>
    <n v="978"/>
    <x v="1991"/>
    <x v="0"/>
    <x v="1"/>
    <x v="1"/>
    <x v="1"/>
    <s v="Wrap Bag"/>
    <s v="Coloredge Poster Frame"/>
    <n v="0.46"/>
    <x v="3"/>
    <x v="6"/>
    <s v="North Arlington"/>
    <n v="7031"/>
    <x v="396"/>
    <d v="2013-10-06T00:00:00"/>
    <n v="95"/>
    <n v="11"/>
    <n v="165.04"/>
    <n v="87269"/>
    <s v="October"/>
    <n v="2013"/>
    <x v="2"/>
  </r>
  <r>
    <n v="8734"/>
    <n v="24998"/>
    <s v="High"/>
    <n v="0.03"/>
    <n v="20.99"/>
    <n v="0.99"/>
    <n v="3156"/>
    <x v="1992"/>
    <x v="0"/>
    <x v="2"/>
    <x v="2"/>
    <x v="3"/>
    <s v="Wrap Bag"/>
    <s v="Accessory21"/>
    <n v="0.37"/>
    <x v="1"/>
    <x v="8"/>
    <s v="Sarasota"/>
    <n v="34239"/>
    <x v="320"/>
    <d v="2012-01-21T00:00:00"/>
    <n v="1652.4969000000001"/>
    <n v="4"/>
    <n v="69.22"/>
    <n v="86905"/>
    <s v="January"/>
    <n v="2012"/>
    <x v="1"/>
  </r>
  <r>
    <n v="8735"/>
    <n v="24515"/>
    <s v="High"/>
    <n v="7.0000000000000007E-2"/>
    <n v="4.9800000000000004"/>
    <n v="8.33"/>
    <n v="3156"/>
    <x v="1992"/>
    <x v="0"/>
    <x v="2"/>
    <x v="0"/>
    <x v="8"/>
    <s v="Small Box"/>
    <s v="Xerox 198"/>
    <n v="0.38"/>
    <x v="1"/>
    <x v="8"/>
    <s v="Sarasota"/>
    <n v="34239"/>
    <x v="956"/>
    <d v="2012-02-27T00:00:00"/>
    <n v="348.19799999999998"/>
    <n v="4"/>
    <n v="21.86"/>
    <n v="86906"/>
    <s v="February"/>
    <n v="2012"/>
    <x v="0"/>
  </r>
  <r>
    <n v="8736"/>
    <n v="24857"/>
    <s v="Not Specified"/>
    <n v="0.09"/>
    <n v="155.99"/>
    <n v="3.9"/>
    <n v="3156"/>
    <x v="1992"/>
    <x v="0"/>
    <x v="1"/>
    <x v="2"/>
    <x v="3"/>
    <s v="Small Box"/>
    <s v="T39m"/>
    <n v="0.55000000000000004"/>
    <x v="1"/>
    <x v="8"/>
    <s v="Sarasota"/>
    <n v="34239"/>
    <x v="440"/>
    <d v="2012-07-20T00:00:00"/>
    <n v="-171.66380000000001"/>
    <n v="13"/>
    <n v="1599.93"/>
    <n v="86909"/>
    <s v="July"/>
    <n v="2012"/>
    <x v="0"/>
  </r>
  <r>
    <n v="8737"/>
    <n v="24714"/>
    <s v="Critical"/>
    <n v="0.1"/>
    <n v="150.97999999999999"/>
    <n v="30"/>
    <n v="3156"/>
    <x v="1992"/>
    <x v="2"/>
    <x v="2"/>
    <x v="1"/>
    <x v="15"/>
    <s v="Jumbo Drum"/>
    <s v="Novimex Swivel Fabric Task Chair"/>
    <n v="0.74"/>
    <x v="1"/>
    <x v="8"/>
    <s v="Sarasota"/>
    <n v="34239"/>
    <x v="1043"/>
    <d v="2013-12-14T00:00:00"/>
    <n v="89.698799999999991"/>
    <n v="21"/>
    <n v="2983.03"/>
    <n v="86912"/>
    <s v="December"/>
    <n v="2013"/>
    <x v="0"/>
  </r>
  <r>
    <n v="5078"/>
    <n v="19918"/>
    <s v="Low"/>
    <n v="0.09"/>
    <n v="78.8"/>
    <n v="35"/>
    <n v="1889"/>
    <x v="1993"/>
    <x v="0"/>
    <x v="0"/>
    <x v="0"/>
    <x v="2"/>
    <s v="Large Box"/>
    <s v="Space Solutions™ Industrial Galvanized Steel Shelving."/>
    <n v="0.83"/>
    <x v="3"/>
    <x v="32"/>
    <s v="Kettering"/>
    <n v="45429"/>
    <x v="1207"/>
    <d v="2010-10-21T00:00:00"/>
    <n v="-1025.0172"/>
    <n v="14"/>
    <n v="1059.3800000000001"/>
    <n v="90631"/>
    <s v="October"/>
    <n v="2010"/>
    <x v="0"/>
  </r>
  <r>
    <n v="5079"/>
    <n v="20109"/>
    <s v="High"/>
    <n v="0.01"/>
    <n v="5.78"/>
    <n v="4.96"/>
    <n v="1889"/>
    <x v="1993"/>
    <x v="0"/>
    <x v="1"/>
    <x v="0"/>
    <x v="8"/>
    <s v="Small Box"/>
    <s v="Xerox 1899"/>
    <n v="0.36"/>
    <x v="3"/>
    <x v="32"/>
    <s v="Kettering"/>
    <n v="45429"/>
    <x v="549"/>
    <d v="2011-11-10T00:00:00"/>
    <n v="7.3800000000000097"/>
    <n v="28"/>
    <n v="175.64"/>
    <n v="90633"/>
    <s v="November"/>
    <n v="2011"/>
    <x v="1"/>
  </r>
  <r>
    <n v="6002"/>
    <n v="23920"/>
    <s v="Low"/>
    <n v="7.0000000000000007E-2"/>
    <n v="33.94"/>
    <n v="19.190000000000001"/>
    <n v="2204"/>
    <x v="1994"/>
    <x v="2"/>
    <x v="0"/>
    <x v="1"/>
    <x v="15"/>
    <s v="Jumbo Drum"/>
    <s v="Metal Folding Chairs, Beige, 4/Carton"/>
    <n v="0.57999999999999996"/>
    <x v="2"/>
    <x v="17"/>
    <s v="Burnsville"/>
    <n v="55337"/>
    <x v="735"/>
    <d v="2010-02-08T00:00:00"/>
    <n v="-157.56"/>
    <n v="5"/>
    <n v="169.46"/>
    <n v="86051"/>
    <s v="February"/>
    <n v="2010"/>
    <x v="0"/>
  </r>
  <r>
    <n v="6003"/>
    <n v="24434"/>
    <s v="Critical"/>
    <n v="0.04"/>
    <n v="296.18"/>
    <n v="154.12"/>
    <n v="2204"/>
    <x v="1994"/>
    <x v="2"/>
    <x v="2"/>
    <x v="1"/>
    <x v="6"/>
    <s v="Jumbo Box"/>
    <s v="Hon 94000 Series Round Tables"/>
    <n v="0.76"/>
    <x v="2"/>
    <x v="17"/>
    <s v="Burnsville"/>
    <n v="55337"/>
    <x v="909"/>
    <d v="2010-08-11T00:00:00"/>
    <n v="-87.998040000000003"/>
    <n v="20"/>
    <n v="5768.12"/>
    <n v="86053"/>
    <s v="August"/>
    <n v="2010"/>
    <x v="1"/>
  </r>
  <r>
    <n v="6004"/>
    <n v="25545"/>
    <s v="Critical"/>
    <n v="0.04"/>
    <n v="130.97999999999999"/>
    <n v="130"/>
    <n v="2204"/>
    <x v="1994"/>
    <x v="2"/>
    <x v="0"/>
    <x v="1"/>
    <x v="15"/>
    <s v="Jumbo Drum"/>
    <s v="Office Star - Contemporary Task Swivel chair with 2-way adjustable arms, Plum"/>
    <n v="0.78"/>
    <x v="2"/>
    <x v="17"/>
    <s v="Burnsville"/>
    <n v="55337"/>
    <x v="347"/>
    <d v="2012-03-06T00:00:00"/>
    <n v="-3404.24"/>
    <n v="12"/>
    <n v="1547.44"/>
    <n v="86057"/>
    <s v="March"/>
    <n v="2012"/>
    <x v="1"/>
  </r>
  <r>
    <n v="6005"/>
    <n v="23921"/>
    <s v="Low"/>
    <n v="0.1"/>
    <n v="13.43"/>
    <n v="5.5"/>
    <n v="2204"/>
    <x v="1994"/>
    <x v="0"/>
    <x v="0"/>
    <x v="0"/>
    <x v="2"/>
    <s v="Small Box"/>
    <s v="Fellowes Personal Hanging Folder Files, Navy"/>
    <n v="0.56999999999999995"/>
    <x v="2"/>
    <x v="17"/>
    <s v="Burnsville"/>
    <n v="55337"/>
    <x v="1380"/>
    <d v="2013-02-08T00:00:00"/>
    <n v="-29.54"/>
    <n v="4"/>
    <n v="51.85"/>
    <n v="86060"/>
    <s v="February"/>
    <n v="2013"/>
    <x v="0"/>
  </r>
  <r>
    <n v="8061"/>
    <n v="18343"/>
    <s v="Low"/>
    <n v="0.09"/>
    <n v="5.78"/>
    <n v="4.96"/>
    <n v="2930"/>
    <x v="1995"/>
    <x v="0"/>
    <x v="3"/>
    <x v="0"/>
    <x v="8"/>
    <s v="Small Box"/>
    <s v="Xerox 1899"/>
    <n v="0.36"/>
    <x v="0"/>
    <x v="0"/>
    <s v="El Centro"/>
    <n v="92243"/>
    <x v="66"/>
    <d v="2011-06-05T00:00:00"/>
    <n v="-58.25"/>
    <n v="11"/>
    <n v="59.74"/>
    <n v="87621"/>
    <s v="May"/>
    <n v="2011"/>
    <x v="0"/>
  </r>
  <r>
    <n v="9284"/>
    <n v="23360"/>
    <s v="Not Specified"/>
    <n v="0.06"/>
    <n v="12.64"/>
    <n v="4.9800000000000004"/>
    <n v="3361"/>
    <x v="1996"/>
    <x v="0"/>
    <x v="0"/>
    <x v="1"/>
    <x v="1"/>
    <s v="Small Pack"/>
    <s v="Nu-Dell Executive Frame"/>
    <n v="0.48"/>
    <x v="2"/>
    <x v="33"/>
    <s v="West Bend"/>
    <n v="53095"/>
    <x v="429"/>
    <d v="2010-03-22T00:00:00"/>
    <n v="65.63"/>
    <n v="8"/>
    <n v="98.16"/>
    <n v="91435"/>
    <s v="March"/>
    <n v="2010"/>
    <x v="3"/>
  </r>
  <r>
    <n v="9285"/>
    <n v="24802"/>
    <s v="Medium"/>
    <n v="0.04"/>
    <n v="7.96"/>
    <n v="4.95"/>
    <n v="3361"/>
    <x v="1996"/>
    <x v="0"/>
    <x v="0"/>
    <x v="1"/>
    <x v="1"/>
    <s v="Small Box"/>
    <s v="Staples Plastic Wall Frames"/>
    <n v="0.41"/>
    <x v="2"/>
    <x v="33"/>
    <s v="West Bend"/>
    <n v="53095"/>
    <x v="506"/>
    <d v="2010-07-26T00:00:00"/>
    <n v="-7.73"/>
    <n v="15"/>
    <n v="116.11"/>
    <n v="91436"/>
    <s v="July"/>
    <n v="2010"/>
    <x v="1"/>
  </r>
  <r>
    <n v="9286"/>
    <n v="23887"/>
    <s v="Medium"/>
    <n v="0.03"/>
    <n v="4.9800000000000004"/>
    <n v="4.95"/>
    <n v="3361"/>
    <x v="1996"/>
    <x v="0"/>
    <x v="0"/>
    <x v="0"/>
    <x v="0"/>
    <s v="Small Box"/>
    <s v="Cardinal Holdit Business Card Pockets"/>
    <n v="0.37"/>
    <x v="2"/>
    <x v="33"/>
    <s v="West Bend"/>
    <n v="53095"/>
    <x v="580"/>
    <d v="2010-12-11T00:00:00"/>
    <n v="-47.995249999999999"/>
    <n v="19"/>
    <n v="95"/>
    <n v="91438"/>
    <s v="December"/>
    <n v="2010"/>
    <x v="1"/>
  </r>
  <r>
    <n v="9287"/>
    <n v="24369"/>
    <s v="Low"/>
    <n v="7.0000000000000007E-2"/>
    <n v="599.99"/>
    <n v="24.49"/>
    <n v="3361"/>
    <x v="1996"/>
    <x v="0"/>
    <x v="0"/>
    <x v="2"/>
    <x v="14"/>
    <s v="Large Box"/>
    <s v="Hewlett Packard LaserJet 3310 Copier"/>
    <n v="0.37"/>
    <x v="2"/>
    <x v="33"/>
    <s v="West Bend"/>
    <n v="53095"/>
    <x v="345"/>
    <d v="2011-06-26T00:00:00"/>
    <n v="3638.3768999999998"/>
    <n v="9"/>
    <n v="5273.01"/>
    <n v="91439"/>
    <s v="June"/>
    <n v="2011"/>
    <x v="0"/>
  </r>
  <r>
    <n v="9288"/>
    <n v="24370"/>
    <s v="Low"/>
    <n v="0.08"/>
    <n v="2.62"/>
    <n v="0.8"/>
    <n v="3361"/>
    <x v="1996"/>
    <x v="0"/>
    <x v="0"/>
    <x v="0"/>
    <x v="12"/>
    <s v="Wrap Bag"/>
    <s v="Staples Metal Binder Clips"/>
    <n v="0.39"/>
    <x v="2"/>
    <x v="33"/>
    <s v="West Bend"/>
    <n v="53095"/>
    <x v="345"/>
    <d v="2011-06-24T00:00:00"/>
    <n v="3.1799999999999997"/>
    <n v="4"/>
    <n v="10.44"/>
    <n v="91439"/>
    <s v="June"/>
    <n v="2011"/>
    <x v="5"/>
  </r>
  <r>
    <n v="297"/>
    <n v="24001"/>
    <s v="Medium"/>
    <n v="0.02"/>
    <n v="9.7799999999999994"/>
    <n v="1.99"/>
    <n v="105"/>
    <x v="1997"/>
    <x v="1"/>
    <x v="2"/>
    <x v="2"/>
    <x v="11"/>
    <s v="Small Pack"/>
    <s v="Memorex Slim 80 Minute CD-R, 10/Pack"/>
    <n v="0.43"/>
    <x v="3"/>
    <x v="16"/>
    <s v="Marlborough"/>
    <n v="1752"/>
    <x v="584"/>
    <d v="2013-02-24T00:00:00"/>
    <n v="55.745100000000001"/>
    <n v="8"/>
    <n v="80.790000000000006"/>
    <n v="88211"/>
    <s v="February"/>
    <n v="2013"/>
    <x v="2"/>
  </r>
  <r>
    <n v="5194"/>
    <n v="18090"/>
    <s v="Critical"/>
    <n v="0.03"/>
    <n v="4.9800000000000004"/>
    <n v="7.44"/>
    <n v="1945"/>
    <x v="1998"/>
    <x v="0"/>
    <x v="2"/>
    <x v="0"/>
    <x v="8"/>
    <s v="Small Box"/>
    <s v="Xerox 1922"/>
    <n v="0.36"/>
    <x v="3"/>
    <x v="3"/>
    <s v="Monroeville"/>
    <n v="15146"/>
    <x v="365"/>
    <d v="2013-07-13T00:00:00"/>
    <n v="-54.491999999999997"/>
    <n v="5"/>
    <n v="27.02"/>
    <n v="86337"/>
    <s v="July"/>
    <n v="2013"/>
    <x v="1"/>
  </r>
  <r>
    <n v="5195"/>
    <n v="18091"/>
    <s v="Critical"/>
    <n v="0.05"/>
    <n v="6.48"/>
    <n v="8.74"/>
    <n v="1945"/>
    <x v="1998"/>
    <x v="0"/>
    <x v="2"/>
    <x v="0"/>
    <x v="8"/>
    <s v="Small Box"/>
    <s v="Xerox 1984"/>
    <n v="0.36"/>
    <x v="3"/>
    <x v="3"/>
    <s v="Monroeville"/>
    <n v="15146"/>
    <x v="365"/>
    <d v="2013-07-13T00:00:00"/>
    <n v="-25.143840000000001"/>
    <n v="2"/>
    <n v="16.3"/>
    <n v="86337"/>
    <s v="July"/>
    <n v="2013"/>
    <x v="3"/>
  </r>
  <r>
    <n v="5196"/>
    <n v="18092"/>
    <s v="Critical"/>
    <n v="0.05"/>
    <n v="38.94"/>
    <n v="35"/>
    <n v="1945"/>
    <x v="1998"/>
    <x v="1"/>
    <x v="2"/>
    <x v="0"/>
    <x v="2"/>
    <s v="Large Box"/>
    <s v="Eldon Base for stackable storage shelf, platinum"/>
    <n v="0.8"/>
    <x v="3"/>
    <x v="3"/>
    <s v="Monroeville"/>
    <n v="15146"/>
    <x v="365"/>
    <d v="2013-07-12T00:00:00"/>
    <n v="-831.34271999999999"/>
    <n v="11"/>
    <n v="421.99"/>
    <n v="86337"/>
    <s v="July"/>
    <n v="2013"/>
    <x v="3"/>
  </r>
  <r>
    <n v="1081"/>
    <n v="21108"/>
    <s v="Medium"/>
    <n v="0.05"/>
    <n v="5.28"/>
    <n v="5.0599999999999996"/>
    <n v="412"/>
    <x v="1999"/>
    <x v="0"/>
    <x v="2"/>
    <x v="0"/>
    <x v="8"/>
    <s v="Small Box"/>
    <s v="Astroparche® Fine Business Paper"/>
    <n v="0.37"/>
    <x v="3"/>
    <x v="19"/>
    <s v="Bangor"/>
    <n v="4401"/>
    <x v="1258"/>
    <d v="2011-05-15T00:00:00"/>
    <n v="-62.97"/>
    <n v="13"/>
    <n v="72.25"/>
    <n v="87906"/>
    <s v="May"/>
    <n v="2011"/>
    <x v="3"/>
  </r>
  <r>
    <n v="4679"/>
    <n v="20591"/>
    <s v="Medium"/>
    <n v="0"/>
    <n v="55.99"/>
    <n v="2.5"/>
    <n v="1743"/>
    <x v="2000"/>
    <x v="0"/>
    <x v="2"/>
    <x v="2"/>
    <x v="3"/>
    <s v="Small Pack"/>
    <s v="Accessory28"/>
    <n v="0.83"/>
    <x v="2"/>
    <x v="2"/>
    <s v="Friendswood"/>
    <n v="77546"/>
    <x v="226"/>
    <d v="2010-08-14T00:00:00"/>
    <n v="-121.05807999999999"/>
    <n v="1"/>
    <n v="52.1"/>
    <n v="91025"/>
    <s v="August"/>
    <n v="2010"/>
    <x v="4"/>
  </r>
  <r>
    <n v="4680"/>
    <n v="21473"/>
    <s v="Low"/>
    <n v="0.05"/>
    <n v="4.9800000000000004"/>
    <n v="7.44"/>
    <n v="1743"/>
    <x v="2000"/>
    <x v="0"/>
    <x v="2"/>
    <x v="0"/>
    <x v="8"/>
    <s v="Small Box"/>
    <s v="Xerox 1922"/>
    <n v="0.36"/>
    <x v="2"/>
    <x v="2"/>
    <s v="Friendswood"/>
    <n v="77546"/>
    <x v="357"/>
    <d v="2011-10-04T00:00:00"/>
    <n v="-15.6"/>
    <n v="1"/>
    <n v="7.35"/>
    <n v="91026"/>
    <s v="September"/>
    <n v="2011"/>
    <x v="3"/>
  </r>
  <r>
    <n v="5769"/>
    <n v="18540"/>
    <s v="Critical"/>
    <n v="0.08"/>
    <n v="6.68"/>
    <n v="1.5"/>
    <n v="2114"/>
    <x v="2001"/>
    <x v="0"/>
    <x v="1"/>
    <x v="0"/>
    <x v="9"/>
    <s v="Wrap Bag"/>
    <s v="Sanford Liquid Accent Highlighters"/>
    <n v="0.48"/>
    <x v="1"/>
    <x v="23"/>
    <s v="Norfolk"/>
    <n v="23518"/>
    <x v="768"/>
    <d v="2010-03-28T00:00:00"/>
    <n v="-601.80400000000009"/>
    <n v="10"/>
    <n v="66.12"/>
    <n v="88403"/>
    <s v="March"/>
    <n v="2010"/>
    <x v="5"/>
  </r>
  <r>
    <n v="5770"/>
    <n v="18562"/>
    <s v="Critical"/>
    <n v="0.08"/>
    <n v="2.89"/>
    <n v="0.49"/>
    <n v="2114"/>
    <x v="2001"/>
    <x v="0"/>
    <x v="1"/>
    <x v="0"/>
    <x v="4"/>
    <s v="Small Box"/>
    <s v="*Staples* Packaging Labels"/>
    <n v="0.38"/>
    <x v="1"/>
    <x v="23"/>
    <s v="Norfolk"/>
    <n v="23518"/>
    <x v="1239"/>
    <d v="2010-04-23T00:00:00"/>
    <n v="38.406000000000006"/>
    <n v="1"/>
    <n v="3.07"/>
    <n v="88404"/>
    <s v="April"/>
    <n v="2010"/>
    <x v="5"/>
  </r>
  <r>
    <n v="5771"/>
    <n v="21066"/>
    <s v="Critical"/>
    <n v="7.0000000000000007E-2"/>
    <n v="226.67"/>
    <n v="28.16"/>
    <n v="2114"/>
    <x v="2001"/>
    <x v="2"/>
    <x v="1"/>
    <x v="1"/>
    <x v="15"/>
    <s v="Jumbo Drum"/>
    <s v="Hon GuestStacker Chair"/>
    <n v="0.59"/>
    <x v="1"/>
    <x v="23"/>
    <s v="Norfolk"/>
    <n v="23518"/>
    <x v="856"/>
    <d v="2010-08-27T00:00:00"/>
    <n v="53.114399999999996"/>
    <n v="1"/>
    <n v="255.83"/>
    <n v="88405"/>
    <s v="August"/>
    <n v="2010"/>
    <x v="0"/>
  </r>
  <r>
    <n v="5772"/>
    <n v="21067"/>
    <s v="Critical"/>
    <n v="0.08"/>
    <n v="20.98"/>
    <n v="53.03"/>
    <n v="2114"/>
    <x v="2001"/>
    <x v="2"/>
    <x v="1"/>
    <x v="0"/>
    <x v="2"/>
    <s v="Jumbo Drum"/>
    <s v="Tennsco Lockers, Gray"/>
    <n v="0.78"/>
    <x v="1"/>
    <x v="23"/>
    <s v="Norfolk"/>
    <n v="23518"/>
    <x v="856"/>
    <d v="2010-08-28T00:00:00"/>
    <n v="8.7420000000000009"/>
    <n v="20"/>
    <n v="421.18"/>
    <n v="88405"/>
    <s v="August"/>
    <n v="2010"/>
    <x v="5"/>
  </r>
  <r>
    <n v="5773"/>
    <n v="18678"/>
    <s v="Low"/>
    <n v="0.04"/>
    <n v="2.94"/>
    <n v="0.7"/>
    <n v="2114"/>
    <x v="2001"/>
    <x v="0"/>
    <x v="1"/>
    <x v="0"/>
    <x v="9"/>
    <s v="Wrap Bag"/>
    <s v="Newell 338"/>
    <n v="0.57999999999999996"/>
    <x v="1"/>
    <x v="23"/>
    <s v="Norfolk"/>
    <n v="23518"/>
    <x v="36"/>
    <d v="2011-02-24T00:00:00"/>
    <n v="-28.798000000000002"/>
    <n v="4"/>
    <n v="12.14"/>
    <n v="88407"/>
    <s v="February"/>
    <n v="2011"/>
    <x v="1"/>
  </r>
  <r>
    <n v="5774"/>
    <n v="21036"/>
    <s v="Not Specified"/>
    <n v="0.05"/>
    <n v="2.6"/>
    <n v="2.4"/>
    <n v="2114"/>
    <x v="2001"/>
    <x v="1"/>
    <x v="1"/>
    <x v="0"/>
    <x v="9"/>
    <s v="Wrap Bag"/>
    <s v="12 Colored Short Pencils"/>
    <n v="0.57999999999999996"/>
    <x v="1"/>
    <x v="23"/>
    <s v="Norfolk"/>
    <n v="23518"/>
    <x v="1381"/>
    <d v="2012-04-20T00:00:00"/>
    <n v="97.698000000000008"/>
    <n v="12"/>
    <n v="33.14"/>
    <n v="88408"/>
    <s v="April"/>
    <n v="2012"/>
    <x v="3"/>
  </r>
  <r>
    <n v="5802"/>
    <n v="24674"/>
    <s v="High"/>
    <n v="0.04"/>
    <n v="45.19"/>
    <n v="1.99"/>
    <n v="2124"/>
    <x v="2002"/>
    <x v="0"/>
    <x v="2"/>
    <x v="2"/>
    <x v="11"/>
    <s v="Small Pack"/>
    <s v="Verbatim DVD-RAM, 9.4GB, Rewritable, Type 1, DS, DataLife Plus"/>
    <n v="0.55000000000000004"/>
    <x v="1"/>
    <x v="28"/>
    <s v="West Memphis"/>
    <n v="72301"/>
    <x v="1111"/>
    <d v="2010-07-02T00:00:00"/>
    <n v="-61.194000000000003"/>
    <n v="13"/>
    <n v="609.09"/>
    <n v="89665"/>
    <s v="July"/>
    <n v="2010"/>
    <x v="1"/>
  </r>
  <r>
    <n v="5803"/>
    <n v="23852"/>
    <s v="High"/>
    <n v="0.03"/>
    <n v="124.49"/>
    <n v="51.94"/>
    <n v="2124"/>
    <x v="2002"/>
    <x v="2"/>
    <x v="1"/>
    <x v="1"/>
    <x v="6"/>
    <s v="Jumbo Box"/>
    <s v="Bevis 36 x 72 Conference Tables"/>
    <n v="0.63"/>
    <x v="1"/>
    <x v="28"/>
    <s v="West Memphis"/>
    <n v="72301"/>
    <x v="297"/>
    <d v="2010-09-27T00:00:00"/>
    <n v="18.173999999999999"/>
    <n v="21"/>
    <n v="2761.94"/>
    <n v="89666"/>
    <s v="September"/>
    <n v="2010"/>
    <x v="1"/>
  </r>
  <r>
    <n v="5804"/>
    <n v="24475"/>
    <s v="Medium"/>
    <n v="0.04"/>
    <n v="50.98"/>
    <n v="6.5"/>
    <n v="2124"/>
    <x v="2002"/>
    <x v="0"/>
    <x v="2"/>
    <x v="2"/>
    <x v="11"/>
    <s v="Small Box"/>
    <s v="Microsoft Natural Multimedia Keyboard"/>
    <n v="0.73"/>
    <x v="1"/>
    <x v="28"/>
    <s v="West Memphis"/>
    <n v="72301"/>
    <x v="619"/>
    <d v="2013-06-04T00:00:00"/>
    <n v="31.733999999999998"/>
    <n v="9"/>
    <n v="464.83"/>
    <n v="89676"/>
    <s v="June"/>
    <n v="2013"/>
    <x v="1"/>
  </r>
  <r>
    <n v="5805"/>
    <n v="24675"/>
    <s v="High"/>
    <n v="0.03"/>
    <n v="4.9800000000000004"/>
    <n v="6.07"/>
    <n v="2124"/>
    <x v="2002"/>
    <x v="0"/>
    <x v="2"/>
    <x v="0"/>
    <x v="8"/>
    <s v="Small Box"/>
    <s v="Xerox 1897"/>
    <n v="0.36"/>
    <x v="1"/>
    <x v="28"/>
    <s v="West Memphis"/>
    <n v="72301"/>
    <x v="437"/>
    <d v="2013-07-01T00:00:00"/>
    <n v="-116.78800000000001"/>
    <n v="3"/>
    <n v="17.53"/>
    <n v="89677"/>
    <s v="July"/>
    <n v="2013"/>
    <x v="1"/>
  </r>
  <r>
    <n v="5806"/>
    <n v="25058"/>
    <s v="Critical"/>
    <n v="0"/>
    <n v="4.24"/>
    <n v="5.41"/>
    <n v="2124"/>
    <x v="2002"/>
    <x v="1"/>
    <x v="1"/>
    <x v="0"/>
    <x v="0"/>
    <s v="Small Box"/>
    <s v="Storex DuraTech Recycled Plastic Frosted Binders"/>
    <n v="0.35"/>
    <x v="1"/>
    <x v="28"/>
    <s v="West Memphis"/>
    <n v="72301"/>
    <x v="1272"/>
    <d v="2013-11-07T00:00:00"/>
    <n v="751.48559999999998"/>
    <n v="23"/>
    <n v="112.29"/>
    <n v="89678"/>
    <s v="November"/>
    <n v="2013"/>
    <x v="4"/>
  </r>
  <r>
    <n v="7105"/>
    <n v="25350"/>
    <s v="Medium"/>
    <n v="0.1"/>
    <n v="4.9800000000000004"/>
    <n v="4.7"/>
    <n v="2589"/>
    <x v="2003"/>
    <x v="0"/>
    <x v="0"/>
    <x v="0"/>
    <x v="8"/>
    <s v="Small Box"/>
    <s v="Staples Copy Paper (20Lb. and 84 Bright)"/>
    <n v="0.38"/>
    <x v="2"/>
    <x v="33"/>
    <s v="Milwaukee"/>
    <n v="53209"/>
    <x v="424"/>
    <d v="2012-12-22T00:00:00"/>
    <n v="-7.3449999999999998"/>
    <n v="3"/>
    <n v="16.940000000000001"/>
    <n v="91170"/>
    <s v="December"/>
    <n v="2012"/>
    <x v="0"/>
  </r>
  <r>
    <n v="7106"/>
    <n v="26142"/>
    <s v="Medium"/>
    <n v="0.03"/>
    <n v="3.58"/>
    <n v="5.47"/>
    <n v="2589"/>
    <x v="2003"/>
    <x v="0"/>
    <x v="0"/>
    <x v="0"/>
    <x v="0"/>
    <s v="Small Box"/>
    <s v="Avery Poly Binder Pockets"/>
    <n v="0.37"/>
    <x v="2"/>
    <x v="33"/>
    <s v="Milwaukee"/>
    <n v="53209"/>
    <x v="77"/>
    <d v="2013-12-07T00:00:00"/>
    <n v="-46.878047999999993"/>
    <n v="19"/>
    <n v="72.02"/>
    <n v="91173"/>
    <s v="December"/>
    <n v="2013"/>
    <x v="1"/>
  </r>
  <r>
    <n v="1924"/>
    <n v="25734"/>
    <s v="Critical"/>
    <n v="7.0000000000000007E-2"/>
    <n v="2.84"/>
    <n v="0.93"/>
    <n v="711"/>
    <x v="2004"/>
    <x v="0"/>
    <x v="2"/>
    <x v="0"/>
    <x v="9"/>
    <s v="Wrap Bag"/>
    <s v="SANFORD Liquid Accent™ Tank-Style Highlighters"/>
    <n v="0.54"/>
    <x v="3"/>
    <x v="16"/>
    <s v="Winthrop"/>
    <n v="2152"/>
    <x v="1240"/>
    <d v="2010-06-08T00:00:00"/>
    <n v="3.8519999999999999"/>
    <n v="15"/>
    <n v="40.369999999999997"/>
    <n v="87978"/>
    <s v="June"/>
    <n v="2010"/>
    <x v="0"/>
  </r>
  <r>
    <n v="2759"/>
    <n v="24737"/>
    <s v="Medium"/>
    <n v="0.02"/>
    <n v="15.94"/>
    <n v="5.45"/>
    <n v="1069"/>
    <x v="2005"/>
    <x v="0"/>
    <x v="0"/>
    <x v="0"/>
    <x v="9"/>
    <s v="Small Pack"/>
    <s v="Boston 16701 Slimline Battery Pencil Sharpener"/>
    <n v="0.55000000000000004"/>
    <x v="2"/>
    <x v="11"/>
    <s v="Carbondale"/>
    <n v="62901"/>
    <x v="94"/>
    <d v="2010-11-15T00:00:00"/>
    <n v="139.61200000000002"/>
    <n v="41"/>
    <n v="664.34"/>
    <n v="87110"/>
    <s v="November"/>
    <n v="2010"/>
    <x v="2"/>
  </r>
  <r>
    <n v="2760"/>
    <n v="22164"/>
    <s v="Critical"/>
    <n v="0.01"/>
    <n v="260.98"/>
    <n v="41.91"/>
    <n v="1069"/>
    <x v="2005"/>
    <x v="2"/>
    <x v="0"/>
    <x v="1"/>
    <x v="13"/>
    <s v="Jumbo Box"/>
    <s v="Atlantic Metals Mobile 3-Shelf Bookcases, Custom Colors"/>
    <n v="0.59"/>
    <x v="2"/>
    <x v="11"/>
    <s v="Carbondale"/>
    <n v="62901"/>
    <x v="1110"/>
    <d v="2012-04-17T00:00:00"/>
    <n v="1152.4173000000001"/>
    <n v="6"/>
    <n v="1670.17"/>
    <n v="87112"/>
    <s v="April"/>
    <n v="2012"/>
    <x v="1"/>
  </r>
  <r>
    <n v="2761"/>
    <n v="21936"/>
    <s v="Not Specified"/>
    <n v="0.03"/>
    <n v="18.989999999999998"/>
    <n v="5.23"/>
    <n v="1069"/>
    <x v="2005"/>
    <x v="0"/>
    <x v="0"/>
    <x v="0"/>
    <x v="0"/>
    <s v="Small Box"/>
    <s v="Poly Designer Cover &amp; Back"/>
    <n v="0.37"/>
    <x v="2"/>
    <x v="11"/>
    <s v="Carbondale"/>
    <n v="62901"/>
    <x v="375"/>
    <d v="2012-05-10T00:00:00"/>
    <n v="89.555999999999997"/>
    <n v="7"/>
    <n v="138.6"/>
    <n v="87113"/>
    <s v="May"/>
    <n v="2012"/>
    <x v="1"/>
  </r>
  <r>
    <n v="2762"/>
    <n v="25559"/>
    <s v="High"/>
    <n v="0.08"/>
    <n v="279.81"/>
    <n v="23.19"/>
    <n v="1069"/>
    <x v="2005"/>
    <x v="2"/>
    <x v="0"/>
    <x v="0"/>
    <x v="10"/>
    <s v="Jumbo Drum"/>
    <s v="Sanyo 2.5 Cubic Foot Mid-Size Office Refrigerators"/>
    <n v="0.59"/>
    <x v="2"/>
    <x v="11"/>
    <s v="Carbondale"/>
    <n v="62901"/>
    <x v="875"/>
    <d v="2012-07-23T00:00:00"/>
    <n v="258.01"/>
    <n v="3"/>
    <n v="810.12"/>
    <n v="87114"/>
    <s v="July"/>
    <n v="2012"/>
    <x v="5"/>
  </r>
  <r>
    <n v="2763"/>
    <n v="24736"/>
    <s v="Medium"/>
    <n v="0.04"/>
    <n v="4.91"/>
    <n v="0.5"/>
    <n v="1069"/>
    <x v="2005"/>
    <x v="0"/>
    <x v="0"/>
    <x v="0"/>
    <x v="4"/>
    <s v="Small Box"/>
    <s v="Avery 478"/>
    <n v="0.36"/>
    <x v="2"/>
    <x v="11"/>
    <s v="Carbondale"/>
    <n v="62901"/>
    <x v="47"/>
    <d v="2013-11-14T00:00:00"/>
    <n v="38.64"/>
    <n v="11"/>
    <n v="56"/>
    <n v="87116"/>
    <s v="November"/>
    <n v="2013"/>
    <x v="1"/>
  </r>
  <r>
    <n v="1392"/>
    <n v="21075"/>
    <s v="Medium"/>
    <n v="7.0000000000000007E-2"/>
    <n v="6.98"/>
    <n v="2.83"/>
    <n v="546"/>
    <x v="2006"/>
    <x v="0"/>
    <x v="1"/>
    <x v="1"/>
    <x v="1"/>
    <s v="Small Pack"/>
    <s v="G.E. Halogen Desk Lamp Bulbs"/>
    <n v="0.37"/>
    <x v="2"/>
    <x v="2"/>
    <s v="San Marcos"/>
    <n v="78666"/>
    <x v="859"/>
    <d v="2011-07-31T00:00:00"/>
    <n v="46.747499999999995"/>
    <n v="10"/>
    <n v="67.75"/>
    <n v="86253"/>
    <s v="July"/>
    <n v="2011"/>
    <x v="0"/>
  </r>
  <r>
    <n v="1393"/>
    <n v="18075"/>
    <s v="High"/>
    <n v="0.02"/>
    <n v="7.38"/>
    <n v="5.21"/>
    <n v="546"/>
    <x v="2006"/>
    <x v="0"/>
    <x v="1"/>
    <x v="1"/>
    <x v="1"/>
    <s v="Small Box"/>
    <s v="Eldon® Expressions™ Wood Desk Accessories, Oak"/>
    <n v="0.56000000000000005"/>
    <x v="2"/>
    <x v="2"/>
    <s v="San Marcos"/>
    <n v="78666"/>
    <x v="845"/>
    <d v="2012-07-21T00:00:00"/>
    <n v="-48.97"/>
    <n v="15"/>
    <n v="118.9"/>
    <n v="86254"/>
    <s v="July"/>
    <n v="2012"/>
    <x v="2"/>
  </r>
  <r>
    <n v="1394"/>
    <n v="21717"/>
    <s v="Not Specified"/>
    <n v="0.02"/>
    <n v="3.98"/>
    <n v="5.26"/>
    <n v="546"/>
    <x v="2006"/>
    <x v="0"/>
    <x v="1"/>
    <x v="0"/>
    <x v="0"/>
    <s v="Small Box"/>
    <s v="Ibico Presentation Index for Binding Systems"/>
    <n v="0.38"/>
    <x v="2"/>
    <x v="2"/>
    <s v="San Marcos"/>
    <n v="78666"/>
    <x v="382"/>
    <d v="2013-03-22T00:00:00"/>
    <n v="-103.21250000000001"/>
    <n v="8"/>
    <n v="34.35"/>
    <n v="86255"/>
    <s v="March"/>
    <n v="2013"/>
    <x v="2"/>
  </r>
  <r>
    <n v="1395"/>
    <n v="21115"/>
    <s v="High"/>
    <n v="0.05"/>
    <n v="8.74"/>
    <n v="8.2899999999999991"/>
    <n v="546"/>
    <x v="2006"/>
    <x v="1"/>
    <x v="1"/>
    <x v="0"/>
    <x v="5"/>
    <s v="Small Box"/>
    <s v="#10- 4 1/8&quot; x 9 1/2&quot; Recycled Envelopes"/>
    <n v="0.38"/>
    <x v="2"/>
    <x v="2"/>
    <s v="San Marcos"/>
    <n v="78666"/>
    <x v="631"/>
    <d v="2013-03-29T00:00:00"/>
    <n v="-86.34"/>
    <n v="7"/>
    <n v="62.74"/>
    <n v="86256"/>
    <s v="March"/>
    <n v="2013"/>
    <x v="3"/>
  </r>
  <r>
    <n v="1396"/>
    <n v="21626"/>
    <s v="Medium"/>
    <n v="0.09"/>
    <n v="19.350000000000001"/>
    <n v="12.79"/>
    <n v="546"/>
    <x v="2006"/>
    <x v="0"/>
    <x v="1"/>
    <x v="0"/>
    <x v="0"/>
    <s v="Small Box"/>
    <s v="GBC Durable Plastic Covers"/>
    <n v="0.39"/>
    <x v="2"/>
    <x v="2"/>
    <s v="San Marcos"/>
    <n v="78666"/>
    <x v="566"/>
    <d v="2013-04-20T00:00:00"/>
    <n v="-93.425999999999988"/>
    <n v="9"/>
    <n v="172.68"/>
    <n v="86257"/>
    <s v="April"/>
    <n v="2013"/>
    <x v="0"/>
  </r>
  <r>
    <n v="162"/>
    <n v="22890"/>
    <s v="High"/>
    <n v="0.02"/>
    <n v="5.98"/>
    <n v="5.15"/>
    <n v="62"/>
    <x v="2007"/>
    <x v="0"/>
    <x v="1"/>
    <x v="0"/>
    <x v="8"/>
    <s v="Small Box"/>
    <s v="Xerox 193"/>
    <n v="0.36"/>
    <x v="2"/>
    <x v="2"/>
    <s v="Round Rock"/>
    <n v="78664"/>
    <x v="1382"/>
    <d v="2010-11-11T00:00:00"/>
    <n v="2.1400000000000023"/>
    <n v="3"/>
    <n v="22.85"/>
    <n v="87407"/>
    <s v="November"/>
    <n v="2010"/>
    <x v="2"/>
  </r>
  <r>
    <n v="163"/>
    <n v="25354"/>
    <s v="High"/>
    <n v="0.04"/>
    <n v="29.14"/>
    <n v="4.8600000000000003"/>
    <n v="62"/>
    <x v="2007"/>
    <x v="0"/>
    <x v="1"/>
    <x v="0"/>
    <x v="8"/>
    <s v="Wrap Bag"/>
    <s v="Snap-A-Way® Black Print Carbonless Speed Message, No Reply Area, Duplicate"/>
    <n v="0.38"/>
    <x v="2"/>
    <x v="2"/>
    <s v="Round Rock"/>
    <n v="78664"/>
    <x v="233"/>
    <d v="2010-12-14T00:00:00"/>
    <n v="349.40909999999997"/>
    <n v="17"/>
    <n v="506.39"/>
    <n v="87408"/>
    <s v="December"/>
    <n v="2010"/>
    <x v="1"/>
  </r>
  <r>
    <n v="164"/>
    <n v="25387"/>
    <s v="Low"/>
    <n v="0.09"/>
    <n v="5.85"/>
    <n v="2.27"/>
    <n v="62"/>
    <x v="2007"/>
    <x v="0"/>
    <x v="1"/>
    <x v="0"/>
    <x v="9"/>
    <s v="Wrap Bag"/>
    <s v="Dixon My First Ticonderoga Pencil, #2"/>
    <n v="0.56000000000000005"/>
    <x v="2"/>
    <x v="2"/>
    <s v="Round Rock"/>
    <n v="78664"/>
    <x v="1117"/>
    <d v="2013-03-12T00:00:00"/>
    <n v="-8.3699999999999992"/>
    <n v="3"/>
    <n v="17.55"/>
    <n v="87415"/>
    <s v="March"/>
    <n v="2013"/>
    <x v="0"/>
  </r>
  <r>
    <n v="165"/>
    <n v="25355"/>
    <s v="High"/>
    <n v="0.02"/>
    <n v="20.89"/>
    <n v="11.52"/>
    <n v="62"/>
    <x v="2007"/>
    <x v="0"/>
    <x v="1"/>
    <x v="0"/>
    <x v="2"/>
    <s v="Small Box"/>
    <s v="Iris® 3-Drawer Stacking Bin, Black"/>
    <n v="0.83"/>
    <x v="2"/>
    <x v="2"/>
    <s v="Round Rock"/>
    <n v="78664"/>
    <x v="1043"/>
    <d v="2013-12-14T00:00:00"/>
    <n v="-103.96848"/>
    <n v="20"/>
    <n v="439.92"/>
    <n v="87423"/>
    <s v="December"/>
    <n v="2013"/>
    <x v="2"/>
  </r>
  <r>
    <n v="2966"/>
    <n v="4501"/>
    <s v="Low"/>
    <n v="0.04"/>
    <n v="8.6"/>
    <n v="6.19"/>
    <n v="1129"/>
    <x v="2008"/>
    <x v="0"/>
    <x v="0"/>
    <x v="0"/>
    <x v="0"/>
    <s v="Small Box"/>
    <s v="Avery Printable Repositionable Plastic Tabs"/>
    <n v="0.38"/>
    <x v="3"/>
    <x v="16"/>
    <s v="Boston"/>
    <n v="2118"/>
    <x v="1181"/>
    <d v="2010-02-23T00:00:00"/>
    <n v="-63.813500000000005"/>
    <n v="37"/>
    <n v="311.66000000000003"/>
    <n v="32037"/>
    <s v="February"/>
    <n v="2010"/>
    <x v="1"/>
  </r>
  <r>
    <n v="2967"/>
    <n v="4502"/>
    <s v="Low"/>
    <n v="7.0000000000000007E-2"/>
    <n v="699.99"/>
    <n v="24.49"/>
    <n v="1129"/>
    <x v="2008"/>
    <x v="0"/>
    <x v="0"/>
    <x v="2"/>
    <x v="14"/>
    <s v="Large Box"/>
    <s v="Canon Imageclass D680 Copier / Fax"/>
    <n v="0.54"/>
    <x v="3"/>
    <x v="16"/>
    <s v="Boston"/>
    <n v="2118"/>
    <x v="1181"/>
    <d v="2010-02-20T00:00:00"/>
    <n v="325.29000000000002"/>
    <n v="15"/>
    <n v="9862.51"/>
    <n v="32037"/>
    <s v="February"/>
    <n v="2010"/>
    <x v="0"/>
  </r>
  <r>
    <n v="2968"/>
    <n v="6891"/>
    <s v="Not Specified"/>
    <n v="0.05"/>
    <n v="5.78"/>
    <n v="7.64"/>
    <n v="1129"/>
    <x v="2008"/>
    <x v="1"/>
    <x v="1"/>
    <x v="0"/>
    <x v="8"/>
    <s v="Small Box"/>
    <s v="HP Office Recycled Paper (20Lb. and 87 Bright)"/>
    <n v="0.36"/>
    <x v="3"/>
    <x v="16"/>
    <s v="Boston"/>
    <n v="2118"/>
    <x v="1221"/>
    <d v="2010-03-31T00:00:00"/>
    <n v="-116.05"/>
    <n v="29"/>
    <n v="177.41"/>
    <n v="49125"/>
    <s v="March"/>
    <n v="2010"/>
    <x v="3"/>
  </r>
  <r>
    <n v="2969"/>
    <n v="1917"/>
    <s v="Medium"/>
    <n v="0.02"/>
    <n v="7.64"/>
    <n v="1.39"/>
    <n v="1129"/>
    <x v="2008"/>
    <x v="0"/>
    <x v="0"/>
    <x v="0"/>
    <x v="5"/>
    <s v="Small Box"/>
    <s v="#10- 4 1/8&quot; x 9 1/2&quot; Security-Tint Envelopes"/>
    <n v="0.36"/>
    <x v="3"/>
    <x v="16"/>
    <s v="Boston"/>
    <n v="2118"/>
    <x v="280"/>
    <d v="2010-05-23T00:00:00"/>
    <n v="117.38"/>
    <n v="52"/>
    <n v="406.91"/>
    <n v="13735"/>
    <s v="May"/>
    <n v="2010"/>
    <x v="2"/>
  </r>
  <r>
    <n v="2970"/>
    <n v="5568"/>
    <s v="Low"/>
    <n v="0.03"/>
    <n v="30.98"/>
    <n v="6.5"/>
    <n v="1129"/>
    <x v="2008"/>
    <x v="0"/>
    <x v="1"/>
    <x v="2"/>
    <x v="11"/>
    <s v="Small Box"/>
    <s v="Logitech Internet Navigator Keyboard"/>
    <n v="0.79"/>
    <x v="3"/>
    <x v="16"/>
    <s v="Boston"/>
    <n v="2118"/>
    <x v="1302"/>
    <d v="2010-06-17T00:00:00"/>
    <n v="-144.19999999999999"/>
    <n v="44"/>
    <n v="1332.09"/>
    <n v="39430"/>
    <s v="June"/>
    <n v="2010"/>
    <x v="1"/>
  </r>
  <r>
    <n v="2971"/>
    <n v="8099"/>
    <s v="Low"/>
    <n v="0.02"/>
    <n v="4.9800000000000004"/>
    <n v="6.07"/>
    <n v="1129"/>
    <x v="2008"/>
    <x v="0"/>
    <x v="0"/>
    <x v="0"/>
    <x v="8"/>
    <s v="Small Box"/>
    <s v="Xerox 1897"/>
    <n v="0.36"/>
    <x v="3"/>
    <x v="16"/>
    <s v="Boston"/>
    <n v="2118"/>
    <x v="506"/>
    <d v="2010-07-28T00:00:00"/>
    <n v="-46.92"/>
    <n v="19"/>
    <n v="105.5"/>
    <n v="57794"/>
    <s v="July"/>
    <n v="2010"/>
    <x v="2"/>
  </r>
  <r>
    <n v="2972"/>
    <n v="1413"/>
    <s v="Medium"/>
    <n v="0.06"/>
    <n v="4.9800000000000004"/>
    <n v="5.49"/>
    <n v="1129"/>
    <x v="2008"/>
    <x v="0"/>
    <x v="0"/>
    <x v="0"/>
    <x v="8"/>
    <s v="Small Box"/>
    <s v="Xerox 1952"/>
    <n v="0.38"/>
    <x v="3"/>
    <x v="16"/>
    <s v="Boston"/>
    <n v="2118"/>
    <x v="317"/>
    <d v="2011-01-11T00:00:00"/>
    <n v="-85.328000000000003"/>
    <n v="21"/>
    <n v="111.66"/>
    <n v="10247"/>
    <s v="January"/>
    <n v="2011"/>
    <x v="3"/>
  </r>
  <r>
    <n v="2973"/>
    <n v="1414"/>
    <s v="Medium"/>
    <n v="0.03"/>
    <n v="9.7799999999999994"/>
    <n v="1.99"/>
    <n v="1129"/>
    <x v="2008"/>
    <x v="0"/>
    <x v="0"/>
    <x v="2"/>
    <x v="11"/>
    <s v="Small Pack"/>
    <s v="Memorex Slim 80 Minute CD-R, 10/Pack"/>
    <n v="0.43"/>
    <x v="3"/>
    <x v="16"/>
    <s v="Boston"/>
    <n v="2118"/>
    <x v="317"/>
    <d v="2011-01-12T00:00:00"/>
    <n v="17.656000000000002"/>
    <n v="24"/>
    <n v="231.95"/>
    <n v="10247"/>
    <s v="January"/>
    <n v="2011"/>
    <x v="1"/>
  </r>
  <r>
    <n v="2974"/>
    <n v="1962"/>
    <s v="Not Specified"/>
    <n v="0.08"/>
    <n v="21.38"/>
    <n v="2.99"/>
    <n v="1129"/>
    <x v="2008"/>
    <x v="0"/>
    <x v="1"/>
    <x v="0"/>
    <x v="0"/>
    <s v="Small Box"/>
    <s v="Acco D-Ring Binder w/DublLock®"/>
    <n v="0.36"/>
    <x v="3"/>
    <x v="16"/>
    <s v="Boston"/>
    <n v="2118"/>
    <x v="36"/>
    <d v="2011-02-22T00:00:00"/>
    <n v="241.077"/>
    <n v="36"/>
    <n v="711.1"/>
    <n v="14023"/>
    <s v="February"/>
    <n v="2011"/>
    <x v="5"/>
  </r>
  <r>
    <n v="2975"/>
    <n v="1963"/>
    <s v="Not Specified"/>
    <n v="0.03"/>
    <n v="9.99"/>
    <n v="5.12"/>
    <n v="1129"/>
    <x v="2008"/>
    <x v="0"/>
    <x v="1"/>
    <x v="0"/>
    <x v="8"/>
    <s v="Small Box"/>
    <s v="Xerox 1948"/>
    <n v="0.4"/>
    <x v="3"/>
    <x v="16"/>
    <s v="Boston"/>
    <n v="2118"/>
    <x v="36"/>
    <d v="2011-02-21T00:00:00"/>
    <n v="40.61"/>
    <n v="48"/>
    <n v="498.16"/>
    <n v="14023"/>
    <s v="February"/>
    <n v="2011"/>
    <x v="1"/>
  </r>
  <r>
    <n v="2976"/>
    <n v="6309"/>
    <s v="Medium"/>
    <n v="7.0000000000000007E-2"/>
    <n v="1.88"/>
    <n v="1.49"/>
    <n v="1129"/>
    <x v="2008"/>
    <x v="0"/>
    <x v="0"/>
    <x v="0"/>
    <x v="0"/>
    <s v="Small Box"/>
    <s v="Staples® General Use 3-Ring Binders"/>
    <n v="0.37"/>
    <x v="3"/>
    <x v="16"/>
    <s v="Boston"/>
    <n v="2118"/>
    <x v="1266"/>
    <d v="2011-05-10T00:00:00"/>
    <n v="-10.257999999999999"/>
    <n v="28"/>
    <n v="53.6"/>
    <n v="44615"/>
    <s v="May"/>
    <n v="2011"/>
    <x v="0"/>
  </r>
  <r>
    <n v="2977"/>
    <n v="473"/>
    <s v="Low"/>
    <n v="0.03"/>
    <n v="3.8"/>
    <n v="1.49"/>
    <n v="1129"/>
    <x v="2008"/>
    <x v="0"/>
    <x v="1"/>
    <x v="0"/>
    <x v="0"/>
    <s v="Small Box"/>
    <s v="Durable Pressboard Binders"/>
    <n v="0.38"/>
    <x v="3"/>
    <x v="16"/>
    <s v="Boston"/>
    <n v="2118"/>
    <x v="979"/>
    <d v="2012-03-20T00:00:00"/>
    <n v="-2.5530000000000004"/>
    <n v="4"/>
    <n v="17.12"/>
    <n v="3266"/>
    <s v="March"/>
    <n v="2012"/>
    <x v="1"/>
  </r>
  <r>
    <n v="2978"/>
    <n v="3694"/>
    <s v="Not Specified"/>
    <n v="0.09"/>
    <n v="4.24"/>
    <n v="5.41"/>
    <n v="1129"/>
    <x v="2008"/>
    <x v="0"/>
    <x v="0"/>
    <x v="0"/>
    <x v="0"/>
    <s v="Small Box"/>
    <s v="Storex DuraTech Recycled Plastic Frosted Binders"/>
    <n v="0.35"/>
    <x v="3"/>
    <x v="16"/>
    <s v="Boston"/>
    <n v="2118"/>
    <x v="439"/>
    <d v="2012-04-15T00:00:00"/>
    <n v="-134.297"/>
    <n v="45"/>
    <n v="188.39"/>
    <n v="26406"/>
    <s v="April"/>
    <n v="2012"/>
    <x v="0"/>
  </r>
  <r>
    <n v="2979"/>
    <n v="1799"/>
    <s v="Not Specified"/>
    <n v="0.03"/>
    <n v="3.69"/>
    <n v="0.5"/>
    <n v="1129"/>
    <x v="2008"/>
    <x v="0"/>
    <x v="1"/>
    <x v="0"/>
    <x v="4"/>
    <s v="Small Box"/>
    <s v="Avery 487"/>
    <n v="0.38"/>
    <x v="3"/>
    <x v="16"/>
    <s v="Boston"/>
    <n v="2118"/>
    <x v="440"/>
    <d v="2012-07-19T00:00:00"/>
    <n v="59.92"/>
    <n v="53"/>
    <n v="192.28"/>
    <n v="12897"/>
    <s v="July"/>
    <n v="2012"/>
    <x v="1"/>
  </r>
  <r>
    <n v="2980"/>
    <n v="1800"/>
    <s v="Not Specified"/>
    <n v="0.05"/>
    <n v="6.48"/>
    <n v="7.91"/>
    <n v="1129"/>
    <x v="2008"/>
    <x v="1"/>
    <x v="1"/>
    <x v="0"/>
    <x v="8"/>
    <s v="Small Box"/>
    <s v="Xerox 216"/>
    <n v="0.37"/>
    <x v="3"/>
    <x v="16"/>
    <s v="Boston"/>
    <n v="2118"/>
    <x v="440"/>
    <d v="2012-07-19T00:00:00"/>
    <n v="-120.95"/>
    <n v="42"/>
    <n v="286.62"/>
    <n v="12897"/>
    <s v="July"/>
    <n v="2012"/>
    <x v="3"/>
  </r>
  <r>
    <n v="2981"/>
    <n v="8269"/>
    <s v="Low"/>
    <n v="0.09"/>
    <n v="3.28"/>
    <n v="3.97"/>
    <n v="1129"/>
    <x v="2008"/>
    <x v="0"/>
    <x v="1"/>
    <x v="0"/>
    <x v="9"/>
    <s v="Wrap Bag"/>
    <s v="Newell 342"/>
    <n v="0.56000000000000005"/>
    <x v="3"/>
    <x v="16"/>
    <s v="Boston"/>
    <n v="2118"/>
    <x v="739"/>
    <d v="2012-10-12T00:00:00"/>
    <n v="-71.963999999999999"/>
    <n v="41"/>
    <n v="133.80000000000001"/>
    <n v="59108"/>
    <s v="October"/>
    <n v="2012"/>
    <x v="0"/>
  </r>
  <r>
    <n v="2982"/>
    <n v="8270"/>
    <s v="Low"/>
    <n v="0.02"/>
    <n v="125.99"/>
    <n v="8.99"/>
    <n v="1129"/>
    <x v="2008"/>
    <x v="0"/>
    <x v="1"/>
    <x v="2"/>
    <x v="3"/>
    <s v="Small Box"/>
    <s v="M70"/>
    <n v="0.59"/>
    <x v="3"/>
    <x v="16"/>
    <s v="Boston"/>
    <n v="2118"/>
    <x v="739"/>
    <d v="2012-10-16T00:00:00"/>
    <n v="777.75120000000004"/>
    <n v="77"/>
    <n v="8323.56"/>
    <n v="59108"/>
    <s v="October"/>
    <n v="2012"/>
    <x v="2"/>
  </r>
  <r>
    <n v="2983"/>
    <n v="5860"/>
    <s v="Medium"/>
    <n v="0.06"/>
    <n v="6.37"/>
    <n v="5.19"/>
    <n v="1129"/>
    <x v="2008"/>
    <x v="0"/>
    <x v="1"/>
    <x v="0"/>
    <x v="0"/>
    <s v="Small Box"/>
    <s v="C-Line Peel &amp; Stick Add-On Filing Pockets, 8-3/4 x 5-1/8, 10/Pack"/>
    <n v="0.38"/>
    <x v="3"/>
    <x v="16"/>
    <s v="Boston"/>
    <n v="2118"/>
    <x v="1123"/>
    <d v="2013-02-11T00:00:00"/>
    <n v="-48.219499999999996"/>
    <n v="22"/>
    <n v="138.24"/>
    <n v="41604"/>
    <s v="February"/>
    <n v="2013"/>
    <x v="3"/>
  </r>
  <r>
    <n v="4821"/>
    <n v="26367"/>
    <s v="Not Specified"/>
    <n v="0.04"/>
    <n v="180.98"/>
    <n v="30"/>
    <n v="1784"/>
    <x v="2009"/>
    <x v="2"/>
    <x v="1"/>
    <x v="1"/>
    <x v="15"/>
    <s v="Jumbo Drum"/>
    <s v="Office Star - Ergonomic Mid Back Chair with 2-Way Adjustable Arms"/>
    <n v="0.69"/>
    <x v="3"/>
    <x v="16"/>
    <s v="Marblehead"/>
    <n v="1945"/>
    <x v="1043"/>
    <d v="2013-12-13T00:00:00"/>
    <n v="547.92192"/>
    <n v="12"/>
    <n v="2204.14"/>
    <n v="89867"/>
    <s v="December"/>
    <n v="2013"/>
    <x v="1"/>
  </r>
  <r>
    <n v="8971"/>
    <n v="19916"/>
    <s v="Not Specified"/>
    <n v="0.08"/>
    <n v="4.4800000000000004"/>
    <n v="1.22"/>
    <n v="3247"/>
    <x v="2010"/>
    <x v="0"/>
    <x v="3"/>
    <x v="0"/>
    <x v="8"/>
    <s v="Wrap Bag"/>
    <s v="Spiral Phone Message Books with Labels by Adams"/>
    <n v="0.36"/>
    <x v="3"/>
    <x v="6"/>
    <s v="Tinton Falls"/>
    <n v="7701"/>
    <x v="1266"/>
    <d v="2011-05-12T00:00:00"/>
    <n v="6.79"/>
    <n v="4"/>
    <n v="17.63"/>
    <n v="88331"/>
    <s v="May"/>
    <n v="2011"/>
    <x v="5"/>
  </r>
  <r>
    <n v="3060"/>
    <n v="22255"/>
    <s v="Critical"/>
    <n v="0.06"/>
    <n v="517.48"/>
    <n v="16.63"/>
    <n v="1166"/>
    <x v="2011"/>
    <x v="2"/>
    <x v="1"/>
    <x v="2"/>
    <x v="7"/>
    <s v="Jumbo Box"/>
    <s v="Panasonic KX-P3626 Dot Matrix Printer"/>
    <n v="0.59"/>
    <x v="3"/>
    <x v="6"/>
    <s v="Maple Shade"/>
    <n v="8052"/>
    <x v="118"/>
    <d v="2012-12-08T00:00:00"/>
    <n v="6914.1311999999989"/>
    <n v="20"/>
    <n v="10020.48"/>
    <n v="89122"/>
    <s v="December"/>
    <n v="2012"/>
    <x v="3"/>
  </r>
  <r>
    <n v="1809"/>
    <n v="23928"/>
    <s v="Low"/>
    <n v="0.04"/>
    <n v="5.18"/>
    <n v="5.74"/>
    <n v="686"/>
    <x v="2012"/>
    <x v="0"/>
    <x v="3"/>
    <x v="0"/>
    <x v="0"/>
    <s v="Small Box"/>
    <s v="Wilson Jones Impact Binders"/>
    <n v="0.36"/>
    <x v="2"/>
    <x v="2"/>
    <s v="Sugar Land"/>
    <n v="77478"/>
    <x v="724"/>
    <d v="2012-01-15T00:00:00"/>
    <n v="-136.59654"/>
    <n v="10"/>
    <n v="52.32"/>
    <n v="89741"/>
    <s v="January"/>
    <n v="2012"/>
    <x v="1"/>
  </r>
  <r>
    <n v="1810"/>
    <n v="23929"/>
    <s v="Low"/>
    <n v="0.08"/>
    <n v="10.94"/>
    <n v="1.39"/>
    <n v="686"/>
    <x v="2012"/>
    <x v="0"/>
    <x v="3"/>
    <x v="0"/>
    <x v="5"/>
    <s v="Small Box"/>
    <s v="White Business Envelopes with Contemporary Seam, Recycled White Business Envelopes"/>
    <n v="0.35"/>
    <x v="2"/>
    <x v="2"/>
    <s v="Sugar Land"/>
    <n v="77478"/>
    <x v="724"/>
    <d v="2012-01-12T00:00:00"/>
    <n v="-6.2619999999999996"/>
    <n v="1"/>
    <n v="10.83"/>
    <n v="89741"/>
    <s v="January"/>
    <n v="2012"/>
    <x v="5"/>
  </r>
  <r>
    <n v="1811"/>
    <n v="23930"/>
    <s v="Low"/>
    <n v="0.02"/>
    <n v="65.989999999999995"/>
    <n v="8.8000000000000007"/>
    <n v="686"/>
    <x v="2012"/>
    <x v="0"/>
    <x v="3"/>
    <x v="2"/>
    <x v="3"/>
    <s v="Small Box"/>
    <s v="6120"/>
    <n v="0.57999999999999996"/>
    <x v="2"/>
    <x v="2"/>
    <s v="Sugar Land"/>
    <n v="77478"/>
    <x v="724"/>
    <d v="2012-01-15T00:00:00"/>
    <n v="139.26240000000001"/>
    <n v="7"/>
    <n v="402.19"/>
    <n v="89741"/>
    <s v="January"/>
    <n v="2012"/>
    <x v="2"/>
  </r>
  <r>
    <n v="3743"/>
    <n v="1417"/>
    <s v="Medium"/>
    <n v="0"/>
    <n v="65.989999999999995"/>
    <n v="5.26"/>
    <n v="1413"/>
    <x v="2013"/>
    <x v="0"/>
    <x v="1"/>
    <x v="2"/>
    <x v="3"/>
    <s v="Small Box"/>
    <s v="g520"/>
    <n v="0.59"/>
    <x v="3"/>
    <x v="16"/>
    <s v="Boston"/>
    <n v="2113"/>
    <x v="725"/>
    <d v="2010-04-08T00:00:00"/>
    <n v="542.25"/>
    <n v="36"/>
    <n v="2144.92"/>
    <n v="10277"/>
    <s v="April"/>
    <n v="2010"/>
    <x v="4"/>
  </r>
  <r>
    <n v="3744"/>
    <n v="6406"/>
    <s v="Not Specified"/>
    <n v="0.02"/>
    <n v="16.48"/>
    <n v="1.99"/>
    <n v="1413"/>
    <x v="2013"/>
    <x v="1"/>
    <x v="1"/>
    <x v="2"/>
    <x v="11"/>
    <s v="Small Pack"/>
    <s v="Maxell DVD-RAM Discs"/>
    <n v="0.42"/>
    <x v="3"/>
    <x v="16"/>
    <s v="Boston"/>
    <n v="2113"/>
    <x v="355"/>
    <d v="2010-08-04T00:00:00"/>
    <n v="69.61"/>
    <n v="27"/>
    <n v="484.56"/>
    <n v="45539"/>
    <s v="August"/>
    <n v="2010"/>
    <x v="2"/>
  </r>
  <r>
    <n v="3745"/>
    <n v="5231"/>
    <s v="High"/>
    <n v="0.03"/>
    <n v="35.94"/>
    <n v="6.66"/>
    <n v="1413"/>
    <x v="2013"/>
    <x v="0"/>
    <x v="1"/>
    <x v="0"/>
    <x v="5"/>
    <s v="Small Box"/>
    <s v="Tyvek ® Top-Opening Peel &amp; Seel ® Envelopes, Gray"/>
    <n v="0.4"/>
    <x v="3"/>
    <x v="16"/>
    <s v="Boston"/>
    <n v="2113"/>
    <x v="650"/>
    <d v="2011-01-15T00:00:00"/>
    <n v="51.244000000000014"/>
    <n v="13"/>
    <n v="473.46"/>
    <n v="37250"/>
    <s v="January"/>
    <n v="2011"/>
    <x v="1"/>
  </r>
  <r>
    <n v="3746"/>
    <n v="1390"/>
    <s v="Low"/>
    <n v="0"/>
    <n v="30.73"/>
    <n v="4"/>
    <n v="1413"/>
    <x v="2013"/>
    <x v="0"/>
    <x v="1"/>
    <x v="2"/>
    <x v="11"/>
    <s v="Small Box"/>
    <s v="Fellowes 17-key keypad for PS/2 interface"/>
    <n v="0.75"/>
    <x v="3"/>
    <x v="16"/>
    <s v="Boston"/>
    <n v="2113"/>
    <x v="726"/>
    <d v="2011-02-19T00:00:00"/>
    <n v="-26.83"/>
    <n v="20"/>
    <n v="637.04"/>
    <n v="10080"/>
    <s v="February"/>
    <n v="2011"/>
    <x v="4"/>
  </r>
  <r>
    <n v="3747"/>
    <n v="799"/>
    <s v="Not Specified"/>
    <n v="0.01"/>
    <n v="99.99"/>
    <n v="19.989999999999998"/>
    <n v="1413"/>
    <x v="2013"/>
    <x v="0"/>
    <x v="1"/>
    <x v="2"/>
    <x v="11"/>
    <s v="Small Box"/>
    <s v="US Robotics 56K V.92 External Faxmodem"/>
    <n v="0.52"/>
    <x v="3"/>
    <x v="16"/>
    <s v="Boston"/>
    <n v="2113"/>
    <x v="727"/>
    <d v="2011-09-08T00:00:00"/>
    <n v="199.73"/>
    <n v="36"/>
    <n v="3670.9"/>
    <n v="5702"/>
    <s v="September"/>
    <n v="2011"/>
    <x v="1"/>
  </r>
  <r>
    <n v="3748"/>
    <n v="2563"/>
    <s v="Not Specified"/>
    <n v="0.02"/>
    <n v="20.28"/>
    <n v="14.39"/>
    <n v="1413"/>
    <x v="2013"/>
    <x v="0"/>
    <x v="1"/>
    <x v="1"/>
    <x v="1"/>
    <s v="Small Box"/>
    <s v="Career Cubicle Clock, 8 1/4&quot;, Black"/>
    <n v="0.47"/>
    <x v="3"/>
    <x v="16"/>
    <s v="Boston"/>
    <n v="2113"/>
    <x v="728"/>
    <d v="2011-12-31T00:00:00"/>
    <n v="48.85"/>
    <n v="4"/>
    <n v="112.26"/>
    <n v="18530"/>
    <s v="December"/>
    <n v="2011"/>
    <x v="2"/>
  </r>
  <r>
    <n v="3749"/>
    <n v="2564"/>
    <s v="Not Specified"/>
    <n v="0"/>
    <n v="65.989999999999995"/>
    <n v="5.99"/>
    <n v="1413"/>
    <x v="2013"/>
    <x v="0"/>
    <x v="1"/>
    <x v="2"/>
    <x v="3"/>
    <s v="Small Box"/>
    <s v="i1000"/>
    <n v="0.57999999999999996"/>
    <x v="3"/>
    <x v="16"/>
    <s v="Boston"/>
    <n v="2113"/>
    <x v="728"/>
    <d v="2012-01-02T00:00:00"/>
    <n v="286.36200000000002"/>
    <n v="46"/>
    <n v="2744.4"/>
    <n v="18530"/>
    <s v="December"/>
    <n v="2011"/>
    <x v="4"/>
  </r>
  <r>
    <n v="3750"/>
    <n v="6181"/>
    <s v="Medium"/>
    <n v="0.09"/>
    <n v="5.28"/>
    <n v="2.99"/>
    <n v="1413"/>
    <x v="2013"/>
    <x v="0"/>
    <x v="1"/>
    <x v="0"/>
    <x v="0"/>
    <s v="Small Box"/>
    <s v="Wilson Jones 1&quot; Hanging DublLock® Ring Binders"/>
    <n v="0.37"/>
    <x v="3"/>
    <x v="16"/>
    <s v="Boston"/>
    <n v="2113"/>
    <x v="1105"/>
    <d v="2012-01-10T00:00:00"/>
    <n v="-20.608000000000001"/>
    <n v="45"/>
    <n v="221.74"/>
    <n v="43814"/>
    <s v="January"/>
    <n v="2012"/>
    <x v="0"/>
  </r>
  <r>
    <n v="3751"/>
    <n v="6182"/>
    <s v="Medium"/>
    <n v="0.03"/>
    <n v="4.2"/>
    <n v="2.2599999999999998"/>
    <n v="1413"/>
    <x v="2013"/>
    <x v="0"/>
    <x v="1"/>
    <x v="0"/>
    <x v="8"/>
    <s v="Wrap Bag"/>
    <s v="Important Message Pads, 50 4-1/4 x 5-1/2 Forms per Pad"/>
    <n v="0.36"/>
    <x v="3"/>
    <x v="16"/>
    <s v="Boston"/>
    <n v="2113"/>
    <x v="1105"/>
    <d v="2012-01-10T00:00:00"/>
    <n v="5.5200000000000014"/>
    <n v="53"/>
    <n v="224.95"/>
    <n v="43814"/>
    <s v="January"/>
    <n v="2012"/>
    <x v="1"/>
  </r>
  <r>
    <n v="3752"/>
    <n v="2626"/>
    <s v="Low"/>
    <n v="0.08"/>
    <n v="10.89"/>
    <n v="4.5"/>
    <n v="1413"/>
    <x v="2013"/>
    <x v="0"/>
    <x v="1"/>
    <x v="0"/>
    <x v="10"/>
    <s v="Small Box"/>
    <s v="Belkin 6 Outlet Metallic Surge Strip"/>
    <n v="0.59"/>
    <x v="3"/>
    <x v="16"/>
    <s v="Boston"/>
    <n v="2113"/>
    <x v="998"/>
    <d v="2012-07-30T00:00:00"/>
    <n v="-18.5"/>
    <n v="4"/>
    <n v="48.08"/>
    <n v="19041"/>
    <s v="July"/>
    <n v="2012"/>
    <x v="5"/>
  </r>
  <r>
    <n v="3753"/>
    <n v="2627"/>
    <s v="Low"/>
    <n v="0.04"/>
    <n v="42.98"/>
    <n v="4.62"/>
    <n v="1413"/>
    <x v="2013"/>
    <x v="0"/>
    <x v="1"/>
    <x v="0"/>
    <x v="10"/>
    <s v="Small Box"/>
    <s v="Belkin F9M820V08 8 Outlet Surge"/>
    <n v="0.56000000000000005"/>
    <x v="3"/>
    <x v="16"/>
    <s v="Boston"/>
    <n v="2113"/>
    <x v="998"/>
    <d v="2012-08-04T00:00:00"/>
    <n v="530.22"/>
    <n v="58"/>
    <n v="2495.08"/>
    <n v="19041"/>
    <s v="July"/>
    <n v="2012"/>
    <x v="1"/>
  </r>
  <r>
    <n v="3754"/>
    <n v="1808"/>
    <s v="High"/>
    <n v="0.06"/>
    <n v="22.98"/>
    <n v="4.5"/>
    <n v="1413"/>
    <x v="2013"/>
    <x v="0"/>
    <x v="1"/>
    <x v="0"/>
    <x v="10"/>
    <s v="Small Box"/>
    <s v="Belkin F5C206VTEL 6 Outlet Surge"/>
    <n v="0.55000000000000004"/>
    <x v="3"/>
    <x v="16"/>
    <s v="Boston"/>
    <n v="2113"/>
    <x v="729"/>
    <d v="2012-11-25T00:00:00"/>
    <n v="261.87"/>
    <n v="167"/>
    <n v="3911.34"/>
    <n v="12930"/>
    <s v="November"/>
    <n v="2012"/>
    <x v="3"/>
  </r>
  <r>
    <n v="3755"/>
    <n v="227"/>
    <s v="Not Specified"/>
    <n v="7.0000000000000007E-2"/>
    <n v="2.16"/>
    <n v="6.05"/>
    <n v="1413"/>
    <x v="2013"/>
    <x v="0"/>
    <x v="1"/>
    <x v="0"/>
    <x v="0"/>
    <s v="Small Box"/>
    <s v="Peel &amp; Stick Add-On Corner Pockets"/>
    <n v="0.37"/>
    <x v="3"/>
    <x v="16"/>
    <s v="Boston"/>
    <n v="2113"/>
    <x v="380"/>
    <d v="2013-02-14T00:00:00"/>
    <n v="-20.297499999999999"/>
    <n v="5"/>
    <n v="16.600000000000001"/>
    <n v="1537"/>
    <s v="February"/>
    <n v="2013"/>
    <x v="0"/>
  </r>
  <r>
    <n v="3756"/>
    <n v="6407"/>
    <s v="Not Specified"/>
    <n v="0.08"/>
    <n v="3.38"/>
    <n v="0.85"/>
    <n v="1413"/>
    <x v="2013"/>
    <x v="0"/>
    <x v="1"/>
    <x v="0"/>
    <x v="9"/>
    <s v="Wrap Bag"/>
    <s v="Avery Hi-Liter® Fluorescent Desk Style Markers"/>
    <n v="0.48"/>
    <x v="3"/>
    <x v="16"/>
    <s v="Boston"/>
    <n v="2113"/>
    <x v="534"/>
    <d v="2013-08-04T00:00:00"/>
    <n v="13.82"/>
    <n v="54"/>
    <n v="174.66"/>
    <n v="45539"/>
    <s v="August"/>
    <n v="2013"/>
    <x v="5"/>
  </r>
  <r>
    <n v="3757"/>
    <n v="5595"/>
    <s v="Medium"/>
    <n v="0.03"/>
    <n v="21.38"/>
    <n v="2.99"/>
    <n v="1413"/>
    <x v="2013"/>
    <x v="1"/>
    <x v="1"/>
    <x v="0"/>
    <x v="0"/>
    <s v="Small Box"/>
    <s v="Trimflex™ Flexible Post Binders"/>
    <n v="0.37"/>
    <x v="3"/>
    <x v="16"/>
    <s v="Boston"/>
    <n v="2113"/>
    <x v="465"/>
    <d v="2013-10-01T00:00:00"/>
    <n v="330.02949999999998"/>
    <n v="82"/>
    <n v="1800.11"/>
    <n v="39654"/>
    <s v="September"/>
    <n v="2013"/>
    <x v="1"/>
  </r>
  <r>
    <n v="3758"/>
    <n v="1889"/>
    <s v="Not Specified"/>
    <n v="0.04"/>
    <n v="8.34"/>
    <n v="0.96"/>
    <n v="1413"/>
    <x v="2013"/>
    <x v="0"/>
    <x v="1"/>
    <x v="1"/>
    <x v="1"/>
    <s v="Wrap Bag"/>
    <s v="Document Clip Frames"/>
    <n v="0.43"/>
    <x v="3"/>
    <x v="16"/>
    <s v="Boston"/>
    <n v="2113"/>
    <x v="730"/>
    <d v="2013-12-03T00:00:00"/>
    <n v="-8.8000000000000007"/>
    <n v="4"/>
    <n v="33.94"/>
    <n v="13570"/>
    <s v="December"/>
    <n v="2013"/>
    <x v="1"/>
  </r>
  <r>
    <n v="3759"/>
    <n v="1890"/>
    <s v="Not Specified"/>
    <n v="0.04"/>
    <n v="110.99"/>
    <n v="8.99"/>
    <n v="1413"/>
    <x v="2013"/>
    <x v="0"/>
    <x v="1"/>
    <x v="2"/>
    <x v="3"/>
    <s v="Small Box"/>
    <s v="LX 677"/>
    <n v="0.56999999999999995"/>
    <x v="3"/>
    <x v="16"/>
    <s v="Boston"/>
    <n v="2113"/>
    <x v="730"/>
    <d v="2013-12-02T00:00:00"/>
    <n v="1086.9570000000001"/>
    <n v="84"/>
    <n v="8155.51"/>
    <n v="13570"/>
    <s v="December"/>
    <n v="2013"/>
    <x v="1"/>
  </r>
  <r>
    <n v="7305"/>
    <n v="18400"/>
    <s v="High"/>
    <n v="0.04"/>
    <n v="90.24"/>
    <n v="0.99"/>
    <n v="2667"/>
    <x v="2014"/>
    <x v="0"/>
    <x v="0"/>
    <x v="0"/>
    <x v="10"/>
    <s v="Small Box"/>
    <s v="Kensington 6 Outlet MasterPiece® HOMEOFFICE Power Control Center"/>
    <n v="0.56000000000000005"/>
    <x v="3"/>
    <x v="32"/>
    <s v="Lakewood"/>
    <n v="44107"/>
    <x v="815"/>
    <d v="2010-04-04T00:00:00"/>
    <n v="246.2748"/>
    <n v="4"/>
    <n v="356.92"/>
    <n v="87831"/>
    <s v="April"/>
    <n v="2010"/>
    <x v="1"/>
  </r>
  <r>
    <n v="7306"/>
    <n v="18401"/>
    <s v="High"/>
    <n v="0.09"/>
    <n v="47.9"/>
    <n v="5.86"/>
    <n v="2667"/>
    <x v="2014"/>
    <x v="1"/>
    <x v="0"/>
    <x v="0"/>
    <x v="8"/>
    <s v="Small Box"/>
    <s v="Xerox 1938"/>
    <n v="0.37"/>
    <x v="3"/>
    <x v="32"/>
    <s v="Lakewood"/>
    <n v="44107"/>
    <x v="815"/>
    <d v="2010-04-04T00:00:00"/>
    <n v="93.950399999999988"/>
    <n v="3"/>
    <n v="136.16"/>
    <n v="87831"/>
    <s v="April"/>
    <n v="2010"/>
    <x v="0"/>
  </r>
  <r>
    <n v="4190"/>
    <n v="23409"/>
    <s v="Critical"/>
    <n v="0.08"/>
    <n v="5.98"/>
    <n v="5.46"/>
    <n v="1571"/>
    <x v="2015"/>
    <x v="0"/>
    <x v="1"/>
    <x v="0"/>
    <x v="8"/>
    <s v="Small Box"/>
    <s v="Xerox 1983"/>
    <n v="0.36"/>
    <x v="3"/>
    <x v="32"/>
    <s v="Wooster"/>
    <n v="44691"/>
    <x v="601"/>
    <d v="2012-08-18T00:00:00"/>
    <n v="-22.495200000000001"/>
    <n v="11"/>
    <n v="68.09"/>
    <n v="87842"/>
    <s v="August"/>
    <n v="2012"/>
    <x v="5"/>
  </r>
  <r>
    <n v="4191"/>
    <n v="18402"/>
    <s v="Not Specified"/>
    <n v="0.03"/>
    <n v="24.95"/>
    <n v="2.99"/>
    <n v="1571"/>
    <x v="2015"/>
    <x v="0"/>
    <x v="1"/>
    <x v="0"/>
    <x v="0"/>
    <s v="Small Box"/>
    <s v="Large Capacity Hanging Post Binders"/>
    <n v="0.39"/>
    <x v="3"/>
    <x v="32"/>
    <s v="Wooster"/>
    <n v="44691"/>
    <x v="553"/>
    <d v="2013-02-06T00:00:00"/>
    <n v="135.48149999999998"/>
    <n v="8"/>
    <n v="196.35"/>
    <n v="87843"/>
    <s v="February"/>
    <n v="2013"/>
    <x v="1"/>
  </r>
  <r>
    <n v="4192"/>
    <n v="18403"/>
    <s v="Not Specified"/>
    <n v="0"/>
    <n v="6.48"/>
    <n v="5.86"/>
    <n v="1571"/>
    <x v="2015"/>
    <x v="0"/>
    <x v="1"/>
    <x v="0"/>
    <x v="8"/>
    <s v="Small Box"/>
    <s v="Xerox 1904"/>
    <n v="0.36"/>
    <x v="3"/>
    <x v="32"/>
    <s v="Wooster"/>
    <n v="44691"/>
    <x v="553"/>
    <d v="2013-02-06T00:00:00"/>
    <n v="-76.540000000000006"/>
    <n v="13"/>
    <n v="89.98"/>
    <n v="87843"/>
    <s v="February"/>
    <n v="2013"/>
    <x v="4"/>
  </r>
  <r>
    <n v="6268"/>
    <n v="19934"/>
    <s v="High"/>
    <n v="0"/>
    <n v="90.48"/>
    <n v="19.989999999999998"/>
    <n v="2305"/>
    <x v="2016"/>
    <x v="0"/>
    <x v="3"/>
    <x v="0"/>
    <x v="5"/>
    <s v="Small Box"/>
    <s v="Tyvek® Side-Opening Peel &amp; Seel® Expanding Envelopes"/>
    <n v="0.4"/>
    <x v="2"/>
    <x v="44"/>
    <s v="Watertown"/>
    <n v="57201"/>
    <x v="1306"/>
    <d v="2010-12-24T00:00:00"/>
    <n v="800.25509999999986"/>
    <n v="12"/>
    <n v="1159.79"/>
    <n v="89869"/>
    <s v="December"/>
    <n v="2010"/>
    <x v="4"/>
  </r>
  <r>
    <n v="6269"/>
    <n v="19242"/>
    <s v="Low"/>
    <n v="0.04"/>
    <n v="306.14"/>
    <n v="26.53"/>
    <n v="2305"/>
    <x v="2016"/>
    <x v="2"/>
    <x v="3"/>
    <x v="2"/>
    <x v="7"/>
    <s v="Jumbo Drum"/>
    <s v="Okidata ML184 Turbo Dot Matrix Printers"/>
    <n v="0.56000000000000005"/>
    <x v="2"/>
    <x v="44"/>
    <s v="Watertown"/>
    <n v="57201"/>
    <x v="757"/>
    <d v="2011-12-25T00:00:00"/>
    <n v="4603.5488999999998"/>
    <n v="22"/>
    <n v="6671.81"/>
    <n v="89870"/>
    <s v="December"/>
    <n v="2011"/>
    <x v="1"/>
  </r>
  <r>
    <n v="4193"/>
    <n v="23410"/>
    <s v="Critical"/>
    <n v="0.04"/>
    <n v="2.89"/>
    <n v="0.5"/>
    <n v="1572"/>
    <x v="2017"/>
    <x v="0"/>
    <x v="1"/>
    <x v="0"/>
    <x v="4"/>
    <s v="Small Box"/>
    <s v="Avery 498"/>
    <n v="0.38"/>
    <x v="3"/>
    <x v="32"/>
    <s v="Xenia"/>
    <n v="45385"/>
    <x v="601"/>
    <d v="2012-08-19T00:00:00"/>
    <n v="37.3842"/>
    <n v="18"/>
    <n v="54.18"/>
    <n v="87842"/>
    <s v="August"/>
    <n v="2012"/>
    <x v="1"/>
  </r>
  <r>
    <n v="4194"/>
    <n v="23411"/>
    <s v="Critical"/>
    <n v="0.02"/>
    <n v="6.48"/>
    <n v="7.37"/>
    <n v="1572"/>
    <x v="2017"/>
    <x v="0"/>
    <x v="1"/>
    <x v="0"/>
    <x v="8"/>
    <s v="Small Box"/>
    <s v="Xerox 210"/>
    <n v="0.37"/>
    <x v="3"/>
    <x v="32"/>
    <s v="Xenia"/>
    <n v="45385"/>
    <x v="601"/>
    <d v="2012-08-18T00:00:00"/>
    <n v="-28.074800000000003"/>
    <n v="7"/>
    <n v="49.22"/>
    <n v="87842"/>
    <s v="August"/>
    <n v="2012"/>
    <x v="2"/>
  </r>
  <r>
    <n v="4195"/>
    <n v="24533"/>
    <s v="High"/>
    <n v="0.03"/>
    <n v="20.149999999999999"/>
    <n v="8.99"/>
    <n v="1572"/>
    <x v="2017"/>
    <x v="0"/>
    <x v="1"/>
    <x v="0"/>
    <x v="9"/>
    <s v="Small Pack"/>
    <s v="Boston 19500 Mighty Mite Electric Pencil Sharpener"/>
    <n v="0.57999999999999996"/>
    <x v="3"/>
    <x v="32"/>
    <s v="Xenia"/>
    <n v="45385"/>
    <x v="493"/>
    <d v="2013-06-20T00:00:00"/>
    <n v="-24.056000000000001"/>
    <n v="11"/>
    <n v="231.2"/>
    <n v="87844"/>
    <s v="June"/>
    <n v="2013"/>
    <x v="1"/>
  </r>
  <r>
    <n v="4196"/>
    <n v="25706"/>
    <s v="Low"/>
    <n v="0"/>
    <n v="85.99"/>
    <n v="2.79"/>
    <n v="1572"/>
    <x v="2017"/>
    <x v="0"/>
    <x v="1"/>
    <x v="2"/>
    <x v="3"/>
    <s v="Small Box"/>
    <s v="6340"/>
    <n v="0.57999999999999996"/>
    <x v="3"/>
    <x v="32"/>
    <s v="Xenia"/>
    <n v="45385"/>
    <x v="17"/>
    <d v="2013-10-08T00:00:00"/>
    <n v="730.51199999999994"/>
    <n v="17"/>
    <n v="1304.68"/>
    <n v="87845"/>
    <s v="October"/>
    <n v="2013"/>
    <x v="4"/>
  </r>
  <r>
    <n v="758"/>
    <n v="25624"/>
    <s v="Critical"/>
    <n v="0.09"/>
    <n v="28.48"/>
    <n v="1.99"/>
    <n v="288"/>
    <x v="2018"/>
    <x v="0"/>
    <x v="3"/>
    <x v="2"/>
    <x v="11"/>
    <s v="Small Pack"/>
    <s v="Memorex 4.7GB DVD+RW, 3/Pack"/>
    <n v="0.4"/>
    <x v="2"/>
    <x v="14"/>
    <s v="Wichita"/>
    <n v="67212"/>
    <x v="982"/>
    <d v="2010-07-19T00:00:00"/>
    <n v="132.68699999999998"/>
    <n v="7"/>
    <n v="192.3"/>
    <n v="89762"/>
    <s v="July"/>
    <n v="2010"/>
    <x v="0"/>
  </r>
  <r>
    <n v="759"/>
    <n v="25625"/>
    <s v="Critical"/>
    <n v="0.08"/>
    <n v="65.989999999999995"/>
    <n v="4.99"/>
    <n v="288"/>
    <x v="2018"/>
    <x v="1"/>
    <x v="3"/>
    <x v="2"/>
    <x v="3"/>
    <s v="Small Box"/>
    <s v="MicroTAC 650"/>
    <n v="0.57999999999999996"/>
    <x v="2"/>
    <x v="14"/>
    <s v="Wichita"/>
    <n v="67212"/>
    <x v="982"/>
    <d v="2010-07-18T00:00:00"/>
    <n v="496.89"/>
    <n v="14"/>
    <n v="748.1"/>
    <n v="89762"/>
    <s v="July"/>
    <n v="2010"/>
    <x v="5"/>
  </r>
  <r>
    <n v="760"/>
    <n v="24809"/>
    <s v="Medium"/>
    <n v="0.08"/>
    <n v="20.239999999999998"/>
    <n v="6.67"/>
    <n v="288"/>
    <x v="2018"/>
    <x v="1"/>
    <x v="3"/>
    <x v="1"/>
    <x v="1"/>
    <s v="Small Pack"/>
    <s v="DAX Contemporary Wood Frame with Silver Metal Mat, Desktop, 11 x 14 Size"/>
    <n v="0.49"/>
    <x v="2"/>
    <x v="14"/>
    <s v="Wichita"/>
    <n v="67212"/>
    <x v="615"/>
    <d v="2011-06-24T00:00:00"/>
    <n v="160.596"/>
    <n v="15"/>
    <n v="282.97000000000003"/>
    <n v="89765"/>
    <s v="June"/>
    <n v="2011"/>
    <x v="5"/>
  </r>
  <r>
    <n v="761"/>
    <n v="24810"/>
    <s v="Medium"/>
    <n v="0"/>
    <n v="18.97"/>
    <n v="9.0299999999999994"/>
    <n v="288"/>
    <x v="2018"/>
    <x v="0"/>
    <x v="3"/>
    <x v="0"/>
    <x v="8"/>
    <s v="Small Box"/>
    <s v="Computer Printout Paper with Letter-Trim Perforations"/>
    <n v="0.37"/>
    <x v="2"/>
    <x v="14"/>
    <s v="Wichita"/>
    <n v="67212"/>
    <x v="615"/>
    <d v="2011-06-25T00:00:00"/>
    <n v="184.56"/>
    <n v="16"/>
    <n v="328.13"/>
    <n v="89765"/>
    <s v="June"/>
    <n v="2011"/>
    <x v="4"/>
  </r>
  <r>
    <n v="762"/>
    <n v="24811"/>
    <s v="Medium"/>
    <n v="0.09"/>
    <n v="125.99"/>
    <n v="8.99"/>
    <n v="288"/>
    <x v="2018"/>
    <x v="0"/>
    <x v="3"/>
    <x v="2"/>
    <x v="3"/>
    <s v="Small Box"/>
    <s v="StarTAC ST7868"/>
    <n v="0.55000000000000004"/>
    <x v="2"/>
    <x v="14"/>
    <s v="Wichita"/>
    <n v="67212"/>
    <x v="615"/>
    <d v="2011-06-25T00:00:00"/>
    <n v="1328.7192"/>
    <n v="19"/>
    <n v="1925.68"/>
    <n v="89765"/>
    <s v="June"/>
    <n v="2011"/>
    <x v="0"/>
  </r>
  <r>
    <n v="763"/>
    <n v="24893"/>
    <s v="Medium"/>
    <n v="0.05"/>
    <n v="70.98"/>
    <n v="30"/>
    <n v="288"/>
    <x v="2018"/>
    <x v="2"/>
    <x v="3"/>
    <x v="1"/>
    <x v="15"/>
    <s v="Jumbo Drum"/>
    <s v="Novimex Turbo Task Chair"/>
    <n v="0.73"/>
    <x v="2"/>
    <x v="14"/>
    <s v="Wichita"/>
    <n v="67212"/>
    <x v="1106"/>
    <d v="2013-07-28T00:00:00"/>
    <n v="-394.40351999999996"/>
    <n v="11"/>
    <n v="796.89"/>
    <n v="89769"/>
    <s v="July"/>
    <n v="2013"/>
    <x v="3"/>
  </r>
  <r>
    <n v="4305"/>
    <n v="23750"/>
    <s v="High"/>
    <n v="0.06"/>
    <n v="15.01"/>
    <n v="8.4"/>
    <n v="1623"/>
    <x v="2019"/>
    <x v="0"/>
    <x v="3"/>
    <x v="0"/>
    <x v="0"/>
    <s v="Small Box"/>
    <s v="GBC Prepunched Paper, 19-Hole, for Binding Systems, 24-lb"/>
    <n v="0.39"/>
    <x v="2"/>
    <x v="5"/>
    <s v="Schererville"/>
    <n v="46375"/>
    <x v="259"/>
    <d v="2010-11-26T00:00:00"/>
    <n v="1.6169000000000011"/>
    <n v="22"/>
    <n v="333.04"/>
    <n v="87611"/>
    <s v="November"/>
    <n v="2010"/>
    <x v="3"/>
  </r>
  <r>
    <n v="4306"/>
    <n v="23751"/>
    <s v="High"/>
    <n v="0.09"/>
    <n v="40.479999999999997"/>
    <n v="19.989999999999998"/>
    <n v="1623"/>
    <x v="2019"/>
    <x v="0"/>
    <x v="3"/>
    <x v="2"/>
    <x v="11"/>
    <s v="Small Box"/>
    <s v="Keytronic Designer 104- Key Black Keyboard"/>
    <n v="0.77"/>
    <x v="2"/>
    <x v="5"/>
    <s v="Schererville"/>
    <n v="46375"/>
    <x v="259"/>
    <d v="2010-11-26T00:00:00"/>
    <n v="65.394000000000062"/>
    <n v="12"/>
    <n v="472.44"/>
    <n v="87611"/>
    <s v="November"/>
    <n v="2010"/>
    <x v="0"/>
  </r>
  <r>
    <n v="4307"/>
    <n v="23752"/>
    <s v="High"/>
    <n v="0.05"/>
    <n v="12.28"/>
    <n v="6.13"/>
    <n v="1623"/>
    <x v="2019"/>
    <x v="0"/>
    <x v="3"/>
    <x v="0"/>
    <x v="2"/>
    <s v="Small Box"/>
    <s v="Recycled Eldon Regeneration Jumbo File"/>
    <n v="0.56999999999999995"/>
    <x v="2"/>
    <x v="5"/>
    <s v="Schererville"/>
    <n v="46375"/>
    <x v="259"/>
    <d v="2010-11-25T00:00:00"/>
    <n v="1.3360000000000003"/>
    <n v="1"/>
    <n v="18.73"/>
    <n v="87611"/>
    <s v="November"/>
    <n v="2010"/>
    <x v="3"/>
  </r>
  <r>
    <n v="4308"/>
    <n v="22945"/>
    <s v="Medium"/>
    <n v="0.02"/>
    <n v="67.28"/>
    <n v="19.989999999999998"/>
    <n v="1623"/>
    <x v="2019"/>
    <x v="0"/>
    <x v="3"/>
    <x v="0"/>
    <x v="0"/>
    <s v="Small Box"/>
    <s v="Catalog Binders with Expanding Posts"/>
    <n v="0.4"/>
    <x v="2"/>
    <x v="5"/>
    <s v="Schererville"/>
    <n v="46375"/>
    <x v="536"/>
    <d v="2011-09-12T00:00:00"/>
    <n v="469.27650000000006"/>
    <n v="13"/>
    <n v="917.54"/>
    <n v="87612"/>
    <s v="September"/>
    <n v="2011"/>
    <x v="2"/>
  </r>
  <r>
    <n v="4309"/>
    <n v="19303"/>
    <s v="Not Specified"/>
    <n v="0.01"/>
    <n v="3.81"/>
    <n v="5.44"/>
    <n v="1623"/>
    <x v="2019"/>
    <x v="0"/>
    <x v="3"/>
    <x v="0"/>
    <x v="0"/>
    <s v="Small Box"/>
    <s v="Acco Pressboard Covers with Storage Hooks, 14 7/8&quot; x 11&quot;, Dark Blue"/>
    <n v="0.36"/>
    <x v="2"/>
    <x v="5"/>
    <s v="Schererville"/>
    <n v="46375"/>
    <x v="33"/>
    <d v="2012-02-15T00:00:00"/>
    <n v="-149.08599999999998"/>
    <n v="12"/>
    <n v="47.69"/>
    <n v="87614"/>
    <s v="February"/>
    <n v="2012"/>
    <x v="1"/>
  </r>
  <r>
    <n v="4310"/>
    <n v="24749"/>
    <s v="Low"/>
    <n v="0.05"/>
    <n v="125.99"/>
    <n v="3"/>
    <n v="1623"/>
    <x v="2019"/>
    <x v="1"/>
    <x v="3"/>
    <x v="2"/>
    <x v="3"/>
    <s v="Small Box"/>
    <s v="270c"/>
    <n v="0.59"/>
    <x v="2"/>
    <x v="5"/>
    <s v="Schererville"/>
    <n v="46375"/>
    <x v="731"/>
    <d v="2013-07-01T00:00:00"/>
    <n v="834.07319999999993"/>
    <n v="12"/>
    <n v="1250.19"/>
    <n v="87615"/>
    <s v="June"/>
    <n v="2013"/>
    <x v="3"/>
  </r>
  <r>
    <n v="4311"/>
    <n v="24750"/>
    <s v="Low"/>
    <n v="0"/>
    <n v="195.99"/>
    <n v="8.99"/>
    <n v="1623"/>
    <x v="2019"/>
    <x v="1"/>
    <x v="3"/>
    <x v="2"/>
    <x v="3"/>
    <s v="Small Box"/>
    <s v="T28 WORLD"/>
    <n v="0.6"/>
    <x v="2"/>
    <x v="5"/>
    <s v="Schererville"/>
    <n v="46375"/>
    <x v="731"/>
    <d v="2013-06-29T00:00:00"/>
    <n v="756.8424"/>
    <n v="9"/>
    <n v="1504.1"/>
    <n v="87615"/>
    <s v="June"/>
    <n v="2013"/>
    <x v="4"/>
  </r>
  <r>
    <n v="4312"/>
    <n v="25722"/>
    <s v="High"/>
    <n v="0.05"/>
    <n v="3.69"/>
    <n v="2.5"/>
    <n v="1623"/>
    <x v="2019"/>
    <x v="0"/>
    <x v="3"/>
    <x v="0"/>
    <x v="5"/>
    <s v="Small Box"/>
    <s v="Colored Envelopes"/>
    <n v="0.39"/>
    <x v="2"/>
    <x v="5"/>
    <s v="Schererville"/>
    <n v="46375"/>
    <x v="772"/>
    <d v="2013-12-15T00:00:00"/>
    <n v="-2.7686399999999995"/>
    <n v="7"/>
    <n v="27.11"/>
    <n v="87616"/>
    <s v="December"/>
    <n v="2013"/>
    <x v="3"/>
  </r>
  <r>
    <n v="3235"/>
    <n v="25811"/>
    <s v="Medium"/>
    <n v="0.01"/>
    <n v="4.9800000000000004"/>
    <n v="4.62"/>
    <n v="1229"/>
    <x v="2020"/>
    <x v="1"/>
    <x v="3"/>
    <x v="2"/>
    <x v="11"/>
    <s v="Small Pack"/>
    <s v="Imation 3.5&quot;, DISKETTE 44766 HGHLD3.52HD/FM, 10/Pack"/>
    <n v="0.64"/>
    <x v="2"/>
    <x v="2"/>
    <s v="Sulphur Springs"/>
    <n v="75482"/>
    <x v="1181"/>
    <d v="2010-02-18T00:00:00"/>
    <n v="-111.72"/>
    <n v="10"/>
    <n v="55.68"/>
    <n v="90378"/>
    <s v="February"/>
    <n v="2010"/>
    <x v="1"/>
  </r>
  <r>
    <n v="3236"/>
    <n v="25840"/>
    <s v="Low"/>
    <n v="7.0000000000000007E-2"/>
    <n v="6.68"/>
    <n v="5.2"/>
    <n v="1229"/>
    <x v="2020"/>
    <x v="0"/>
    <x v="3"/>
    <x v="0"/>
    <x v="8"/>
    <s v="Small Box"/>
    <s v="Xerox 1977"/>
    <n v="0.37"/>
    <x v="2"/>
    <x v="2"/>
    <s v="Sulphur Springs"/>
    <n v="75482"/>
    <x v="194"/>
    <d v="2012-11-30T00:00:00"/>
    <n v="6.6300000000000026"/>
    <n v="20"/>
    <n v="136.22999999999999"/>
    <n v="90382"/>
    <s v="November"/>
    <n v="2012"/>
    <x v="0"/>
  </r>
  <r>
    <n v="3237"/>
    <n v="25810"/>
    <s v="Medium"/>
    <n v="0"/>
    <n v="7.1"/>
    <n v="6.05"/>
    <n v="1229"/>
    <x v="2020"/>
    <x v="0"/>
    <x v="3"/>
    <x v="0"/>
    <x v="0"/>
    <s v="Small Box"/>
    <s v="Wilson Jones Hanging View Binder, White, 1&quot;"/>
    <n v="0.39"/>
    <x v="2"/>
    <x v="2"/>
    <s v="Sulphur Springs"/>
    <n v="75482"/>
    <x v="699"/>
    <d v="2013-02-17T00:00:00"/>
    <n v="-60.145000000000003"/>
    <n v="7"/>
    <n v="52.21"/>
    <n v="90384"/>
    <s v="February"/>
    <n v="2013"/>
    <x v="4"/>
  </r>
  <r>
    <n v="2636"/>
    <n v="20289"/>
    <s v="Critical"/>
    <n v="0.02"/>
    <n v="150.88999999999999"/>
    <n v="60.2"/>
    <n v="1025"/>
    <x v="2021"/>
    <x v="2"/>
    <x v="3"/>
    <x v="1"/>
    <x v="15"/>
    <s v="Jumbo Drum"/>
    <s v="Global Leather &amp; Oak Executive Chair, Burgundy"/>
    <n v="0.77"/>
    <x v="3"/>
    <x v="15"/>
    <s v="Centereach"/>
    <n v="11720"/>
    <x v="1089"/>
    <d v="2011-09-04T00:00:00"/>
    <n v="-423.2"/>
    <n v="5"/>
    <n v="821.22"/>
    <n v="89010"/>
    <s v="September"/>
    <n v="2011"/>
    <x v="2"/>
  </r>
  <r>
    <n v="2637"/>
    <n v="18789"/>
    <s v="Medium"/>
    <n v="0"/>
    <n v="5.85"/>
    <n v="2.27"/>
    <n v="1025"/>
    <x v="2021"/>
    <x v="0"/>
    <x v="3"/>
    <x v="0"/>
    <x v="9"/>
    <s v="Wrap Bag"/>
    <s v="Dixon My First Ticonderoga Pencil, #2"/>
    <n v="0.56000000000000005"/>
    <x v="3"/>
    <x v="15"/>
    <s v="Centereach"/>
    <n v="11720"/>
    <x v="405"/>
    <d v="2012-02-17T00:00:00"/>
    <n v="-1.0900000000000001"/>
    <n v="6"/>
    <n v="36.04"/>
    <n v="89011"/>
    <s v="February"/>
    <n v="2012"/>
    <x v="4"/>
  </r>
  <r>
    <n v="2638"/>
    <n v="19730"/>
    <s v="Critical"/>
    <n v="7.0000000000000007E-2"/>
    <n v="7.38"/>
    <n v="11.51"/>
    <n v="1025"/>
    <x v="2021"/>
    <x v="0"/>
    <x v="3"/>
    <x v="0"/>
    <x v="0"/>
    <s v="Small Box"/>
    <s v="GBC Plastic Binding Combs"/>
    <n v="0.36"/>
    <x v="3"/>
    <x v="15"/>
    <s v="Centereach"/>
    <n v="11720"/>
    <x v="1383"/>
    <d v="2012-11-11T00:00:00"/>
    <n v="53.960300000000075"/>
    <n v="28"/>
    <n v="203.87"/>
    <n v="89013"/>
    <s v="November"/>
    <n v="2012"/>
    <x v="0"/>
  </r>
  <r>
    <n v="2639"/>
    <n v="19731"/>
    <s v="Critical"/>
    <n v="0.08"/>
    <n v="284.98"/>
    <n v="69.55"/>
    <n v="1025"/>
    <x v="2021"/>
    <x v="2"/>
    <x v="3"/>
    <x v="1"/>
    <x v="15"/>
    <s v="Jumbo Drum"/>
    <s v="Global Commerce™ Series High-Back Swivel/Tilt Chairs"/>
    <n v="0.6"/>
    <x v="3"/>
    <x v="15"/>
    <s v="Centereach"/>
    <n v="11720"/>
    <x v="1383"/>
    <d v="2012-11-09T00:00:00"/>
    <n v="1010.9000000000001"/>
    <n v="20"/>
    <n v="5668.64"/>
    <n v="89013"/>
    <s v="November"/>
    <n v="2012"/>
    <x v="5"/>
  </r>
  <r>
    <n v="2640"/>
    <n v="20025"/>
    <s v="Not Specified"/>
    <n v="0"/>
    <n v="89.99"/>
    <n v="42"/>
    <n v="1025"/>
    <x v="2021"/>
    <x v="2"/>
    <x v="3"/>
    <x v="1"/>
    <x v="15"/>
    <s v="Jumbo Drum"/>
    <s v="Global Leather Task Chair, Black"/>
    <n v="0.66"/>
    <x v="3"/>
    <x v="15"/>
    <s v="Centereach"/>
    <n v="11720"/>
    <x v="1348"/>
    <d v="2013-12-02T00:00:00"/>
    <n v="-203.45471999999995"/>
    <n v="21"/>
    <n v="1911.3"/>
    <n v="89015"/>
    <s v="December"/>
    <n v="2013"/>
    <x v="4"/>
  </r>
  <r>
    <n v="2641"/>
    <n v="20026"/>
    <s v="Not Specified"/>
    <n v="0.01"/>
    <n v="3499.99"/>
    <n v="24.49"/>
    <n v="1025"/>
    <x v="2021"/>
    <x v="0"/>
    <x v="3"/>
    <x v="2"/>
    <x v="14"/>
    <s v="Large Box"/>
    <s v="Canon imageCLASS 2200 Advanced Copier"/>
    <n v="0.37"/>
    <x v="3"/>
    <x v="15"/>
    <s v="Centereach"/>
    <n v="11720"/>
    <x v="1348"/>
    <d v="2013-12-04T00:00:00"/>
    <n v="6643.5532800000001"/>
    <n v="5"/>
    <n v="18537.689999999999"/>
    <n v="89015"/>
    <s v="December"/>
    <n v="2013"/>
    <x v="1"/>
  </r>
  <r>
    <n v="2642"/>
    <n v="20027"/>
    <s v="Not Specified"/>
    <n v="0.06"/>
    <n v="30.98"/>
    <n v="5.76"/>
    <n v="1025"/>
    <x v="2021"/>
    <x v="0"/>
    <x v="3"/>
    <x v="0"/>
    <x v="8"/>
    <s v="Small Box"/>
    <s v="IBM Multi-Purpose Copy Paper, 8 1/2 x 11&quot;, Case"/>
    <n v="0.4"/>
    <x v="3"/>
    <x v="15"/>
    <s v="Centereach"/>
    <n v="11720"/>
    <x v="1348"/>
    <d v="2013-12-01T00:00:00"/>
    <n v="448.47239999999999"/>
    <n v="22"/>
    <n v="649.96"/>
    <n v="89015"/>
    <s v="December"/>
    <n v="2013"/>
    <x v="3"/>
  </r>
  <r>
    <n v="6388"/>
    <n v="25338"/>
    <s v="Critical"/>
    <n v="0.04"/>
    <n v="5.98"/>
    <n v="0.96"/>
    <n v="2353"/>
    <x v="2022"/>
    <x v="0"/>
    <x v="1"/>
    <x v="0"/>
    <x v="9"/>
    <s v="Wrap Bag"/>
    <s v="Newell 315"/>
    <n v="0.6"/>
    <x v="3"/>
    <x v="18"/>
    <s v="Edgewood"/>
    <n v="21040"/>
    <x v="594"/>
    <d v="2010-10-31T00:00:00"/>
    <n v="52.697600000000001"/>
    <n v="22"/>
    <n v="131.79"/>
    <n v="86164"/>
    <s v="October"/>
    <n v="2010"/>
    <x v="1"/>
  </r>
  <r>
    <n v="6389"/>
    <n v="25339"/>
    <s v="Critical"/>
    <n v="0.01"/>
    <n v="20.99"/>
    <n v="0.99"/>
    <n v="2353"/>
    <x v="2022"/>
    <x v="0"/>
    <x v="1"/>
    <x v="2"/>
    <x v="3"/>
    <s v="Wrap Bag"/>
    <s v="Accessory25"/>
    <n v="0.56999999999999995"/>
    <x v="3"/>
    <x v="18"/>
    <s v="Edgewood"/>
    <n v="21040"/>
    <x v="594"/>
    <d v="2010-10-30T00:00:00"/>
    <n v="-78.194159999999982"/>
    <n v="2"/>
    <n v="35.33"/>
    <n v="86164"/>
    <s v="October"/>
    <n v="2010"/>
    <x v="1"/>
  </r>
  <r>
    <n v="1919"/>
    <n v="26081"/>
    <s v="Low"/>
    <n v="0.08"/>
    <n v="2.08"/>
    <n v="2.56"/>
    <n v="706"/>
    <x v="2023"/>
    <x v="0"/>
    <x v="2"/>
    <x v="0"/>
    <x v="16"/>
    <s v="Small Pack"/>
    <s v="Kleencut® Forged Office Shears by Acme United Corporation"/>
    <n v="0.55000000000000004"/>
    <x v="3"/>
    <x v="12"/>
    <s v="Norwalk"/>
    <n v="6850"/>
    <x v="402"/>
    <d v="2013-04-24T00:00:00"/>
    <n v="-85.58"/>
    <n v="12"/>
    <n v="24.51"/>
    <n v="87989"/>
    <s v="April"/>
    <n v="2013"/>
    <x v="5"/>
  </r>
  <r>
    <n v="1190"/>
    <n v="25611"/>
    <s v="Low"/>
    <n v="0.06"/>
    <n v="5.08"/>
    <n v="2.0299999999999998"/>
    <n v="464"/>
    <x v="2024"/>
    <x v="0"/>
    <x v="3"/>
    <x v="1"/>
    <x v="1"/>
    <s v="Wrap Bag"/>
    <s v="Master Caster Door Stop, Brown"/>
    <n v="0.51"/>
    <x v="0"/>
    <x v="0"/>
    <s v="Westminster"/>
    <n v="92683"/>
    <x v="961"/>
    <d v="2011-10-20T00:00:00"/>
    <n v="16.799200000000003"/>
    <n v="14"/>
    <n v="68.47"/>
    <n v="88063"/>
    <s v="October"/>
    <n v="2011"/>
    <x v="3"/>
  </r>
  <r>
    <n v="1191"/>
    <n v="23586"/>
    <s v="Not Specified"/>
    <n v="0.08"/>
    <n v="39.979999999999997"/>
    <n v="9.1999999999999993"/>
    <n v="464"/>
    <x v="2024"/>
    <x v="0"/>
    <x v="3"/>
    <x v="1"/>
    <x v="1"/>
    <s v="Wrap Bag"/>
    <s v="Eldon Radial Chair Mat for Low to Medium Pile Carpets"/>
    <n v="0.65"/>
    <x v="0"/>
    <x v="0"/>
    <s v="Westminster"/>
    <n v="92683"/>
    <x v="648"/>
    <d v="2012-12-19T00:00:00"/>
    <n v="303.70499999999998"/>
    <n v="17"/>
    <n v="661.29"/>
    <n v="88067"/>
    <s v="December"/>
    <n v="2012"/>
    <x v="5"/>
  </r>
  <r>
    <n v="1192"/>
    <n v="23587"/>
    <s v="Not Specified"/>
    <n v="0.02"/>
    <n v="5.84"/>
    <n v="1.2"/>
    <n v="464"/>
    <x v="2024"/>
    <x v="0"/>
    <x v="3"/>
    <x v="0"/>
    <x v="9"/>
    <s v="Wrap Bag"/>
    <s v="Newell 312"/>
    <n v="0.55000000000000004"/>
    <x v="0"/>
    <x v="0"/>
    <s v="Westminster"/>
    <n v="92683"/>
    <x v="648"/>
    <d v="2012-12-19T00:00:00"/>
    <n v="51.36"/>
    <n v="14"/>
    <n v="84.73"/>
    <n v="88067"/>
    <s v="December"/>
    <n v="2012"/>
    <x v="2"/>
  </r>
  <r>
    <n v="1193"/>
    <n v="25610"/>
    <s v="Low"/>
    <n v="0.06"/>
    <n v="11.58"/>
    <n v="5.72"/>
    <n v="464"/>
    <x v="2024"/>
    <x v="0"/>
    <x v="3"/>
    <x v="0"/>
    <x v="5"/>
    <s v="Small Box"/>
    <s v="Peel &amp; Seel® Recycled Catalog Envelopes, Brown"/>
    <n v="0.35"/>
    <x v="0"/>
    <x v="0"/>
    <s v="Westminster"/>
    <n v="92683"/>
    <x v="140"/>
    <d v="2013-10-20T00:00:00"/>
    <n v="51.91"/>
    <n v="19"/>
    <n v="224.24"/>
    <n v="88069"/>
    <s v="October"/>
    <n v="2013"/>
    <x v="3"/>
  </r>
  <r>
    <n v="950"/>
    <n v="18278"/>
    <s v="Medium"/>
    <n v="0.05"/>
    <n v="328.14"/>
    <n v="91.05"/>
    <n v="366"/>
    <x v="2025"/>
    <x v="2"/>
    <x v="3"/>
    <x v="0"/>
    <x v="10"/>
    <s v="Jumbo Drum"/>
    <s v="Sanyo Counter Height Refrigerator with Crisper, 3.6 Cubic Foot, Stainless Steel/Black"/>
    <n v="0.56999999999999995"/>
    <x v="3"/>
    <x v="43"/>
    <s v="Cranston"/>
    <n v="2910"/>
    <x v="176"/>
    <d v="2010-01-19T00:00:00"/>
    <n v="411.5172"/>
    <n v="6"/>
    <n v="1967.98"/>
    <n v="87347"/>
    <s v="January"/>
    <n v="2010"/>
    <x v="3"/>
  </r>
  <r>
    <n v="7557"/>
    <n v="26160"/>
    <s v="High"/>
    <n v="0.02"/>
    <n v="40.98"/>
    <n v="1.99"/>
    <n v="2755"/>
    <x v="2026"/>
    <x v="0"/>
    <x v="2"/>
    <x v="2"/>
    <x v="11"/>
    <s v="Small Pack"/>
    <s v="Imation Printable White 80 Minute CD-R Spindle, 50/Pack"/>
    <n v="0.44"/>
    <x v="1"/>
    <x v="8"/>
    <s v="Poinciana"/>
    <n v="34759"/>
    <x v="1305"/>
    <d v="2012-04-01T00:00:00"/>
    <n v="-49.28"/>
    <n v="11"/>
    <n v="472.69"/>
    <n v="91508"/>
    <s v="April"/>
    <n v="2012"/>
    <x v="2"/>
  </r>
  <r>
    <n v="3617"/>
    <n v="26034"/>
    <s v="Medium"/>
    <n v="0.09"/>
    <n v="4.55"/>
    <n v="1.49"/>
    <n v="1368"/>
    <x v="2027"/>
    <x v="0"/>
    <x v="2"/>
    <x v="0"/>
    <x v="0"/>
    <s v="Small Box"/>
    <s v="Presstex Flexible Ring Binders"/>
    <n v="0.35"/>
    <x v="2"/>
    <x v="2"/>
    <s v="Lufkin"/>
    <n v="75901"/>
    <x v="177"/>
    <d v="2010-03-25T00:00:00"/>
    <n v="16.898"/>
    <n v="6"/>
    <n v="25.45"/>
    <n v="90514"/>
    <s v="March"/>
    <n v="2010"/>
    <x v="0"/>
  </r>
  <r>
    <n v="3618"/>
    <n v="21448"/>
    <s v="High"/>
    <n v="0.03"/>
    <n v="4.55"/>
    <n v="1.49"/>
    <n v="1368"/>
    <x v="2027"/>
    <x v="0"/>
    <x v="2"/>
    <x v="0"/>
    <x v="0"/>
    <s v="Small Box"/>
    <s v="Presstex Flexible Ring Binders"/>
    <n v="0.35"/>
    <x v="2"/>
    <x v="2"/>
    <s v="Lufkin"/>
    <n v="75901"/>
    <x v="1384"/>
    <d v="2011-04-10T00:00:00"/>
    <n v="4.08"/>
    <n v="2"/>
    <n v="9.64"/>
    <n v="90515"/>
    <s v="April"/>
    <n v="2011"/>
    <x v="1"/>
  </r>
  <r>
    <n v="3619"/>
    <n v="24461"/>
    <s v="Low"/>
    <n v="0.1"/>
    <n v="100.98"/>
    <n v="35.840000000000003"/>
    <n v="1368"/>
    <x v="2027"/>
    <x v="2"/>
    <x v="2"/>
    <x v="1"/>
    <x v="13"/>
    <s v="Jumbo Box"/>
    <s v="Bush Westfield Collection Bookcases, Fully Assembled"/>
    <n v="0.62"/>
    <x v="2"/>
    <x v="2"/>
    <s v="Lufkin"/>
    <n v="75901"/>
    <x v="186"/>
    <d v="2012-02-16T00:00:00"/>
    <n v="-68.16"/>
    <n v="1"/>
    <n v="131.27000000000001"/>
    <n v="90518"/>
    <s v="February"/>
    <n v="2012"/>
    <x v="0"/>
  </r>
  <r>
    <n v="3620"/>
    <n v="24462"/>
    <s v="Low"/>
    <n v="7.0000000000000007E-2"/>
    <n v="4.13"/>
    <n v="0.5"/>
    <n v="1368"/>
    <x v="2027"/>
    <x v="0"/>
    <x v="2"/>
    <x v="0"/>
    <x v="4"/>
    <s v="Small Box"/>
    <s v="Avery 506"/>
    <n v="0.39"/>
    <x v="2"/>
    <x v="2"/>
    <s v="Lufkin"/>
    <n v="75901"/>
    <x v="186"/>
    <d v="2012-02-18T00:00:00"/>
    <n v="37.943100000000001"/>
    <n v="14"/>
    <n v="54.99"/>
    <n v="90518"/>
    <s v="February"/>
    <n v="2012"/>
    <x v="0"/>
  </r>
  <r>
    <n v="3621"/>
    <n v="24401"/>
    <s v="Critical"/>
    <n v="0.08"/>
    <n v="60.98"/>
    <n v="49"/>
    <n v="1368"/>
    <x v="2027"/>
    <x v="0"/>
    <x v="2"/>
    <x v="0"/>
    <x v="10"/>
    <s v="Large Box"/>
    <s v="Euro Pro Shark Stick Mini Vacuum"/>
    <n v="0.59"/>
    <x v="2"/>
    <x v="2"/>
    <s v="Lufkin"/>
    <n v="75901"/>
    <x v="57"/>
    <d v="2013-02-12T00:00:00"/>
    <n v="-563.86"/>
    <n v="4"/>
    <n v="235.94"/>
    <n v="90520"/>
    <s v="February"/>
    <n v="2013"/>
    <x v="5"/>
  </r>
  <r>
    <n v="3622"/>
    <n v="24371"/>
    <s v="High"/>
    <n v="0"/>
    <n v="150.97999999999999"/>
    <n v="43.71"/>
    <n v="1368"/>
    <x v="2027"/>
    <x v="2"/>
    <x v="3"/>
    <x v="1"/>
    <x v="15"/>
    <s v="Jumbo Drum"/>
    <s v="Global Airflow Leather Mesh Back Chair, Black"/>
    <n v="0.55000000000000004"/>
    <x v="2"/>
    <x v="2"/>
    <s v="Lufkin"/>
    <n v="75901"/>
    <x v="1130"/>
    <d v="2013-11-19T00:00:00"/>
    <n v="333.28064000000001"/>
    <n v="12"/>
    <n v="1924.58"/>
    <n v="90523"/>
    <s v="November"/>
    <n v="2013"/>
    <x v="4"/>
  </r>
  <r>
    <n v="1660"/>
    <n v="25726"/>
    <s v="Not Specified"/>
    <n v="0.06"/>
    <n v="1.76"/>
    <n v="4.8600000000000003"/>
    <n v="632"/>
    <x v="2028"/>
    <x v="1"/>
    <x v="3"/>
    <x v="1"/>
    <x v="1"/>
    <s v="Small Box"/>
    <s v="Regeneration Desk Collection"/>
    <n v="0.41"/>
    <x v="3"/>
    <x v="18"/>
    <s v="Rockville"/>
    <n v="20852"/>
    <x v="181"/>
    <d v="2012-03-24T00:00:00"/>
    <n v="-64.37"/>
    <n v="6"/>
    <n v="14.02"/>
    <n v="91403"/>
    <s v="March"/>
    <n v="2012"/>
    <x v="3"/>
  </r>
  <r>
    <n v="1661"/>
    <n v="23077"/>
    <s v="Critical"/>
    <n v="0.03"/>
    <n v="4.49"/>
    <n v="1.49"/>
    <n v="632"/>
    <x v="2028"/>
    <x v="0"/>
    <x v="3"/>
    <x v="0"/>
    <x v="0"/>
    <s v="Small Box"/>
    <s v="Avery Non-Stick Binders"/>
    <n v="0.39"/>
    <x v="3"/>
    <x v="18"/>
    <s v="Rockville"/>
    <n v="20852"/>
    <x v="241"/>
    <d v="2013-01-17T00:00:00"/>
    <n v="0.49096000000000001"/>
    <n v="2"/>
    <n v="9.73"/>
    <n v="91405"/>
    <s v="January"/>
    <n v="2013"/>
    <x v="1"/>
  </r>
  <r>
    <n v="8316"/>
    <n v="25104"/>
    <s v="High"/>
    <n v="0"/>
    <n v="10.98"/>
    <n v="5.14"/>
    <n v="3022"/>
    <x v="2029"/>
    <x v="0"/>
    <x v="1"/>
    <x v="0"/>
    <x v="0"/>
    <s v="Small Box"/>
    <s v="GBC Imprintable Covers"/>
    <n v="0.36"/>
    <x v="3"/>
    <x v="15"/>
    <s v="Scarsdale"/>
    <n v="10583"/>
    <x v="121"/>
    <d v="2011-09-19T00:00:00"/>
    <n v="43.6815"/>
    <n v="13"/>
    <n v="152.26"/>
    <n v="91138"/>
    <s v="September"/>
    <n v="2011"/>
    <x v="4"/>
  </r>
  <r>
    <n v="8317"/>
    <n v="25105"/>
    <s v="High"/>
    <n v="0.06"/>
    <n v="124.49"/>
    <n v="51.94"/>
    <n v="3022"/>
    <x v="2029"/>
    <x v="2"/>
    <x v="1"/>
    <x v="1"/>
    <x v="6"/>
    <s v="Jumbo Box"/>
    <s v="Bevis 36 x 72 Conference Tables"/>
    <n v="0.63"/>
    <x v="3"/>
    <x v="15"/>
    <s v="Scarsdale"/>
    <n v="10583"/>
    <x v="121"/>
    <d v="2011-09-19T00:00:00"/>
    <n v="-300.854983"/>
    <n v="21"/>
    <n v="2505.2199999999998"/>
    <n v="91138"/>
    <s v="September"/>
    <n v="2011"/>
    <x v="3"/>
  </r>
  <r>
    <n v="8318"/>
    <n v="20767"/>
    <s v="Medium"/>
    <n v="0.09"/>
    <n v="35.99"/>
    <n v="0.99"/>
    <n v="3022"/>
    <x v="2029"/>
    <x v="0"/>
    <x v="1"/>
    <x v="2"/>
    <x v="3"/>
    <s v="Small Pack"/>
    <s v="Accessory31"/>
    <n v="0.35"/>
    <x v="3"/>
    <x v="15"/>
    <s v="Scarsdale"/>
    <n v="10583"/>
    <x v="197"/>
    <d v="2013-02-01T00:00:00"/>
    <n v="-110.27940000000001"/>
    <n v="1"/>
    <n v="28.4"/>
    <n v="91139"/>
    <s v="January"/>
    <n v="2013"/>
    <x v="0"/>
  </r>
  <r>
    <n v="8319"/>
    <n v="25524"/>
    <s v="High"/>
    <n v="0.05"/>
    <n v="4.54"/>
    <n v="5.83"/>
    <n v="3022"/>
    <x v="2029"/>
    <x v="0"/>
    <x v="1"/>
    <x v="0"/>
    <x v="0"/>
    <s v="Small Box"/>
    <s v="Avery® Durable Plastic 1&quot; Binders"/>
    <n v="0.36"/>
    <x v="3"/>
    <x v="15"/>
    <s v="Scarsdale"/>
    <n v="10583"/>
    <x v="1132"/>
    <d v="2013-12-30T00:00:00"/>
    <n v="-48.632303999999991"/>
    <n v="20"/>
    <n v="90.9"/>
    <n v="91140"/>
    <s v="December"/>
    <n v="2013"/>
    <x v="3"/>
  </r>
  <r>
    <n v="5696"/>
    <n v="18417"/>
    <s v="Medium"/>
    <n v="0.1"/>
    <n v="300.97000000000003"/>
    <n v="7.18"/>
    <n v="2097"/>
    <x v="2030"/>
    <x v="0"/>
    <x v="0"/>
    <x v="2"/>
    <x v="11"/>
    <s v="Small Box"/>
    <s v="Gyration Ultra Professional Cordless Optical Suite"/>
    <n v="0.48"/>
    <x v="1"/>
    <x v="39"/>
    <s v="Hilton Head Island"/>
    <n v="29915"/>
    <x v="430"/>
    <d v="2010-04-19T00:00:00"/>
    <n v="138.018"/>
    <n v="4"/>
    <n v="1094.33"/>
    <n v="87889"/>
    <s v="April"/>
    <n v="2010"/>
    <x v="0"/>
  </r>
  <r>
    <n v="2553"/>
    <n v="21931"/>
    <s v="Not Specified"/>
    <n v="0.02"/>
    <n v="11.66"/>
    <n v="7.95"/>
    <n v="984"/>
    <x v="2031"/>
    <x v="0"/>
    <x v="3"/>
    <x v="0"/>
    <x v="9"/>
    <s v="Small Pack"/>
    <s v="Hunt BOSTON® Vista® Battery-Operated Pencil Sharpener, Black"/>
    <n v="0.57999999999999996"/>
    <x v="0"/>
    <x v="0"/>
    <s v="Ontario"/>
    <n v="91761"/>
    <x v="1385"/>
    <d v="2011-04-09T00:00:00"/>
    <n v="-78.81"/>
    <n v="5"/>
    <n v="59.69"/>
    <n v="90204"/>
    <s v="April"/>
    <n v="2011"/>
    <x v="2"/>
  </r>
  <r>
    <n v="2554"/>
    <n v="21932"/>
    <s v="Not Specified"/>
    <n v="0.04"/>
    <n v="12.98"/>
    <n v="3.14"/>
    <n v="984"/>
    <x v="2031"/>
    <x v="0"/>
    <x v="3"/>
    <x v="0"/>
    <x v="16"/>
    <s v="Small Pack"/>
    <s v="Acme® 8&quot; Straight Scissors"/>
    <n v="0.6"/>
    <x v="0"/>
    <x v="0"/>
    <s v="Ontario"/>
    <n v="91761"/>
    <x v="1385"/>
    <d v="2011-04-09T00:00:00"/>
    <n v="12.82"/>
    <n v="5"/>
    <n v="64.34"/>
    <n v="90204"/>
    <s v="April"/>
    <n v="2011"/>
    <x v="1"/>
  </r>
  <r>
    <n v="2555"/>
    <n v="24186"/>
    <s v="High"/>
    <n v="0.02"/>
    <n v="45.99"/>
    <n v="4.99"/>
    <n v="984"/>
    <x v="2031"/>
    <x v="0"/>
    <x v="3"/>
    <x v="2"/>
    <x v="3"/>
    <s v="Small Box"/>
    <s v="KF 788"/>
    <n v="0.56000000000000005"/>
    <x v="0"/>
    <x v="0"/>
    <s v="Ontario"/>
    <n v="91761"/>
    <x v="53"/>
    <d v="2011-10-31T00:00:00"/>
    <n v="156.92256"/>
    <n v="11"/>
    <n v="444.34"/>
    <n v="90205"/>
    <s v="October"/>
    <n v="2011"/>
    <x v="2"/>
  </r>
  <r>
    <n v="2556"/>
    <n v="21837"/>
    <s v="Medium"/>
    <n v="7.0000000000000007E-2"/>
    <n v="101.41"/>
    <n v="35"/>
    <n v="984"/>
    <x v="2031"/>
    <x v="0"/>
    <x v="3"/>
    <x v="0"/>
    <x v="2"/>
    <s v="Large Box"/>
    <s v="Tennsco Regal Shelving Units"/>
    <n v="0.82"/>
    <x v="0"/>
    <x v="0"/>
    <s v="Ontario"/>
    <n v="91761"/>
    <x v="954"/>
    <d v="2012-10-20T00:00:00"/>
    <n v="-286.86959999999999"/>
    <n v="3"/>
    <n v="323.07"/>
    <n v="90209"/>
    <s v="October"/>
    <n v="2012"/>
    <x v="0"/>
  </r>
  <r>
    <n v="2558"/>
    <n v="22653"/>
    <s v="Critical"/>
    <n v="0.06"/>
    <n v="6.3"/>
    <n v="0.5"/>
    <n v="984"/>
    <x v="2031"/>
    <x v="0"/>
    <x v="3"/>
    <x v="0"/>
    <x v="4"/>
    <s v="Small Box"/>
    <s v="Avery 51"/>
    <n v="0.39"/>
    <x v="0"/>
    <x v="0"/>
    <s v="Ontario"/>
    <n v="91761"/>
    <x v="1124"/>
    <d v="2012-11-14T00:00:00"/>
    <n v="103.9485"/>
    <n v="24"/>
    <n v="150.65"/>
    <n v="90210"/>
    <s v="November"/>
    <n v="2012"/>
    <x v="3"/>
  </r>
  <r>
    <n v="2559"/>
    <n v="21930"/>
    <s v="Not Specified"/>
    <n v="0.03"/>
    <n v="3.48"/>
    <n v="49"/>
    <n v="984"/>
    <x v="2031"/>
    <x v="0"/>
    <x v="3"/>
    <x v="0"/>
    <x v="10"/>
    <s v="Large Box"/>
    <s v="Hoover® Commercial Lightweight Upright Vacuum"/>
    <n v="0.59"/>
    <x v="0"/>
    <x v="0"/>
    <s v="Ontario"/>
    <n v="91761"/>
    <x v="160"/>
    <d v="2013-04-09T00:00:00"/>
    <n v="-1045.25"/>
    <n v="6"/>
    <n v="33.64"/>
    <n v="90214"/>
    <s v="April"/>
    <n v="2013"/>
    <x v="1"/>
  </r>
  <r>
    <n v="4086"/>
    <n v="19660"/>
    <s v="Not Specified"/>
    <n v="0.08"/>
    <n v="110.98"/>
    <n v="35"/>
    <n v="1537"/>
    <x v="2032"/>
    <x v="0"/>
    <x v="2"/>
    <x v="0"/>
    <x v="2"/>
    <s v="Large Box"/>
    <s v="Carina Mini System Audio Rack, Model AR050B"/>
    <n v="0.82"/>
    <x v="2"/>
    <x v="17"/>
    <s v="Hopkins"/>
    <n v="55305"/>
    <x v="774"/>
    <d v="2013-01-20T00:00:00"/>
    <n v="-685.7944"/>
    <n v="4"/>
    <n v="421.24"/>
    <n v="90426"/>
    <s v="January"/>
    <n v="2013"/>
    <x v="5"/>
  </r>
  <r>
    <n v="4087"/>
    <n v="19661"/>
    <s v="Not Specified"/>
    <n v="0.03"/>
    <n v="212.6"/>
    <n v="110.2"/>
    <n v="1537"/>
    <x v="2032"/>
    <x v="2"/>
    <x v="2"/>
    <x v="1"/>
    <x v="6"/>
    <s v="Jumbo Box"/>
    <s v="Bush Advantage Collection® Round Conference Table"/>
    <n v="0.73"/>
    <x v="2"/>
    <x v="17"/>
    <s v="Hopkins"/>
    <n v="55305"/>
    <x v="774"/>
    <d v="2013-01-21T00:00:00"/>
    <n v="-584.3599200000001"/>
    <n v="2"/>
    <n v="369.34"/>
    <n v="90426"/>
    <s v="January"/>
    <n v="2013"/>
    <x v="1"/>
  </r>
  <r>
    <n v="3864"/>
    <n v="20217"/>
    <s v="Medium"/>
    <n v="0.09"/>
    <n v="80.98"/>
    <n v="35"/>
    <n v="1453"/>
    <x v="2033"/>
    <x v="0"/>
    <x v="1"/>
    <x v="0"/>
    <x v="2"/>
    <s v="Large Box"/>
    <s v="Carina Double Wide Media Storage Towers in Natural &amp; Black"/>
    <n v="0.81"/>
    <x v="3"/>
    <x v="16"/>
    <s v="Dennis"/>
    <n v="2638"/>
    <x v="497"/>
    <d v="2013-01-06T00:00:00"/>
    <n v="-1014.7168"/>
    <n v="8"/>
    <n v="617.22"/>
    <n v="86745"/>
    <s v="January"/>
    <n v="2013"/>
    <x v="0"/>
  </r>
  <r>
    <n v="6281"/>
    <n v="24389"/>
    <s v="Medium"/>
    <n v="0.03"/>
    <n v="5.74"/>
    <n v="5.01"/>
    <n v="2310"/>
    <x v="2034"/>
    <x v="1"/>
    <x v="3"/>
    <x v="0"/>
    <x v="0"/>
    <s v="Small Box"/>
    <s v="Binder Posts"/>
    <n v="0.39"/>
    <x v="3"/>
    <x v="19"/>
    <s v="Bangor"/>
    <n v="4401"/>
    <x v="1057"/>
    <d v="2012-08-22T00:00:00"/>
    <n v="-21.432320000000001"/>
    <n v="13"/>
    <n v="82.05"/>
    <n v="90561"/>
    <s v="August"/>
    <n v="2012"/>
    <x v="1"/>
  </r>
  <r>
    <n v="3922"/>
    <n v="24937"/>
    <s v="Critical"/>
    <n v="0.04"/>
    <n v="9.7799999999999994"/>
    <n v="1.99"/>
    <n v="1473"/>
    <x v="2035"/>
    <x v="1"/>
    <x v="0"/>
    <x v="2"/>
    <x v="11"/>
    <s v="Small Pack"/>
    <s v="Memorex Slim 80 Minute CD-R, 10/Pack"/>
    <n v="0.43"/>
    <x v="3"/>
    <x v="32"/>
    <s v="Wooster"/>
    <n v="44691"/>
    <x v="634"/>
    <d v="2010-01-22T00:00:00"/>
    <n v="61.292699999999996"/>
    <n v="9"/>
    <n v="88.83"/>
    <n v="87076"/>
    <s v="January"/>
    <n v="2010"/>
    <x v="1"/>
  </r>
  <r>
    <n v="3923"/>
    <n v="24936"/>
    <s v="Critical"/>
    <n v="0.04"/>
    <n v="7.84"/>
    <n v="4.71"/>
    <n v="1473"/>
    <x v="2035"/>
    <x v="0"/>
    <x v="0"/>
    <x v="0"/>
    <x v="0"/>
    <s v="Small Box"/>
    <s v="XtraLife® ClearVue™ Slant-D® Ring Binders by Cardinal"/>
    <n v="0.35"/>
    <x v="3"/>
    <x v="32"/>
    <s v="Wooster"/>
    <n v="44691"/>
    <x v="636"/>
    <d v="2013-01-23T00:00:00"/>
    <n v="-10.53814"/>
    <n v="3"/>
    <n v="24.44"/>
    <n v="87081"/>
    <s v="January"/>
    <n v="2013"/>
    <x v="1"/>
  </r>
  <r>
    <n v="9220"/>
    <n v="2986"/>
    <s v="Critical"/>
    <n v="0.03"/>
    <n v="194.3"/>
    <n v="11.54"/>
    <n v="3342"/>
    <x v="2036"/>
    <x v="0"/>
    <x v="0"/>
    <x v="1"/>
    <x v="1"/>
    <s v="Large Box"/>
    <s v="Electrix Halogen Magnifier Lamp"/>
    <n v="0.59"/>
    <x v="3"/>
    <x v="47"/>
    <s v="Washington"/>
    <n v="20006"/>
    <x v="473"/>
    <d v="2010-02-15T00:00:00"/>
    <n v="2861.01"/>
    <n v="42"/>
    <n v="8549.0400000000009"/>
    <n v="21572"/>
    <s v="February"/>
    <n v="2010"/>
    <x v="1"/>
  </r>
  <r>
    <n v="9221"/>
    <n v="2336"/>
    <s v="High"/>
    <n v="0"/>
    <n v="65.989999999999995"/>
    <n v="19.989999999999998"/>
    <n v="3342"/>
    <x v="2036"/>
    <x v="0"/>
    <x v="0"/>
    <x v="2"/>
    <x v="3"/>
    <s v="Small Box"/>
    <s v="iDENi80s"/>
    <n v="0.59"/>
    <x v="3"/>
    <x v="47"/>
    <s v="Washington"/>
    <n v="20006"/>
    <x v="345"/>
    <d v="2011-06-19T00:00:00"/>
    <n v="-201.04700000000003"/>
    <n v="27"/>
    <n v="1539.96"/>
    <n v="16806"/>
    <s v="June"/>
    <n v="2011"/>
    <x v="4"/>
  </r>
  <r>
    <n v="9222"/>
    <n v="4471"/>
    <s v="Low"/>
    <n v="0.06"/>
    <n v="83.98"/>
    <n v="5.01"/>
    <n v="3342"/>
    <x v="2036"/>
    <x v="1"/>
    <x v="0"/>
    <x v="0"/>
    <x v="5"/>
    <s v="Small Box"/>
    <s v="Ames Color-File® Green Diamond Border X-ray Mailers"/>
    <n v="0.38"/>
    <x v="3"/>
    <x v="47"/>
    <s v="Washington"/>
    <n v="20006"/>
    <x v="727"/>
    <d v="2011-09-10T00:00:00"/>
    <n v="1409.87"/>
    <n v="62"/>
    <n v="5166.41"/>
    <n v="31872"/>
    <s v="September"/>
    <n v="2011"/>
    <x v="3"/>
  </r>
  <r>
    <n v="9223"/>
    <n v="4472"/>
    <s v="Low"/>
    <n v="0.09"/>
    <n v="159.31"/>
    <n v="60"/>
    <n v="3342"/>
    <x v="2036"/>
    <x v="2"/>
    <x v="0"/>
    <x v="1"/>
    <x v="6"/>
    <s v="Jumbo Drum"/>
    <s v="Hon Non-Folding Utility Tables"/>
    <n v="0.55000000000000004"/>
    <x v="3"/>
    <x v="47"/>
    <s v="Washington"/>
    <n v="20006"/>
    <x v="727"/>
    <d v="2011-09-10T00:00:00"/>
    <n v="-265.12200000000001"/>
    <n v="55"/>
    <n v="8163.19"/>
    <n v="31872"/>
    <s v="September"/>
    <n v="2011"/>
    <x v="0"/>
  </r>
  <r>
    <n v="9224"/>
    <n v="7138"/>
    <s v="Critical"/>
    <n v="0.01"/>
    <n v="35.99"/>
    <n v="1.25"/>
    <n v="3342"/>
    <x v="2036"/>
    <x v="0"/>
    <x v="0"/>
    <x v="2"/>
    <x v="3"/>
    <s v="Small Pack"/>
    <s v="Accessory13"/>
    <n v="0.56999999999999995"/>
    <x v="3"/>
    <x v="47"/>
    <s v="Washington"/>
    <n v="20006"/>
    <x v="870"/>
    <d v="2012-01-09T00:00:00"/>
    <n v="76.917599999999993"/>
    <n v="30"/>
    <n v="926.74"/>
    <n v="50945"/>
    <s v="January"/>
    <n v="2012"/>
    <x v="1"/>
  </r>
  <r>
    <n v="9225"/>
    <n v="1288"/>
    <s v="Critical"/>
    <n v="0.1"/>
    <n v="152.47999999999999"/>
    <n v="4"/>
    <n v="3342"/>
    <x v="2036"/>
    <x v="0"/>
    <x v="0"/>
    <x v="2"/>
    <x v="11"/>
    <s v="Small Box"/>
    <s v="Adesso Programmable 142-Key Keyboard"/>
    <n v="0.79"/>
    <x v="3"/>
    <x v="47"/>
    <s v="Washington"/>
    <n v="20006"/>
    <x v="1086"/>
    <d v="2013-05-07T00:00:00"/>
    <n v="-390.77"/>
    <n v="16"/>
    <n v="2283.5500000000002"/>
    <n v="9409"/>
    <s v="May"/>
    <n v="2013"/>
    <x v="0"/>
  </r>
  <r>
    <n v="9226"/>
    <n v="2335"/>
    <s v="High"/>
    <n v="0.1"/>
    <n v="43.22"/>
    <n v="4"/>
    <n v="3342"/>
    <x v="2036"/>
    <x v="0"/>
    <x v="0"/>
    <x v="2"/>
    <x v="11"/>
    <s v="Small Box"/>
    <s v="Fellowes Mobile Numeric Keypad, Graphite"/>
    <n v="0.64"/>
    <x v="3"/>
    <x v="47"/>
    <s v="Washington"/>
    <n v="20006"/>
    <x v="1202"/>
    <d v="2013-06-18T00:00:00"/>
    <n v="-132.15"/>
    <n v="6"/>
    <n v="251.06"/>
    <n v="16806"/>
    <s v="June"/>
    <n v="2013"/>
    <x v="0"/>
  </r>
  <r>
    <n v="9227"/>
    <n v="3787"/>
    <s v="Medium"/>
    <n v="0.08"/>
    <n v="55.99"/>
    <n v="1.25"/>
    <n v="3342"/>
    <x v="2036"/>
    <x v="0"/>
    <x v="0"/>
    <x v="2"/>
    <x v="3"/>
    <s v="Small Pack"/>
    <s v="Accessory32"/>
    <n v="0.35"/>
    <x v="3"/>
    <x v="47"/>
    <s v="Washington"/>
    <n v="20006"/>
    <x v="887"/>
    <d v="2013-08-30T00:00:00"/>
    <n v="142.983"/>
    <n v="26"/>
    <n v="1206.69"/>
    <n v="26981"/>
    <s v="August"/>
    <n v="2013"/>
    <x v="5"/>
  </r>
  <r>
    <n v="9228"/>
    <n v="3788"/>
    <s v="Medium"/>
    <n v="0.04"/>
    <n v="16.91"/>
    <n v="6.25"/>
    <n v="3342"/>
    <x v="2036"/>
    <x v="0"/>
    <x v="0"/>
    <x v="0"/>
    <x v="2"/>
    <s v="Small Box"/>
    <s v="Tenex Personal Self-Stacking Standard File Box, Black/Gray"/>
    <n v="0.57999999999999996"/>
    <x v="3"/>
    <x v="47"/>
    <s v="Washington"/>
    <n v="20006"/>
    <x v="887"/>
    <d v="2013-08-31T00:00:00"/>
    <n v="30.17"/>
    <n v="88"/>
    <n v="1541.06"/>
    <n v="26981"/>
    <s v="August"/>
    <n v="2013"/>
    <x v="1"/>
  </r>
  <r>
    <n v="7707"/>
    <n v="24044"/>
    <s v="High"/>
    <n v="0.05"/>
    <n v="4.71"/>
    <n v="0.7"/>
    <n v="2817"/>
    <x v="2037"/>
    <x v="1"/>
    <x v="1"/>
    <x v="0"/>
    <x v="12"/>
    <s v="Wrap Bag"/>
    <s v="Plymouth Boxed Rubber Bands by Plymouth"/>
    <n v="0.8"/>
    <x v="3"/>
    <x v="32"/>
    <s v="Newark"/>
    <n v="43055"/>
    <x v="671"/>
    <d v="2010-06-02T00:00:00"/>
    <n v="-2.3760000000000003"/>
    <n v="2"/>
    <n v="12.16"/>
    <n v="89743"/>
    <s v="June"/>
    <n v="2010"/>
    <x v="3"/>
  </r>
  <r>
    <n v="7708"/>
    <n v="24045"/>
    <s v="High"/>
    <n v="0.04"/>
    <n v="55.99"/>
    <n v="1.25"/>
    <n v="2817"/>
    <x v="2037"/>
    <x v="1"/>
    <x v="1"/>
    <x v="2"/>
    <x v="3"/>
    <s v="Small Pack"/>
    <s v="Accessory32"/>
    <n v="0.35"/>
    <x v="3"/>
    <x v="32"/>
    <s v="Newark"/>
    <n v="43055"/>
    <x v="671"/>
    <d v="2010-06-02T00:00:00"/>
    <n v="-18.3216"/>
    <n v="3"/>
    <n v="147.56"/>
    <n v="89743"/>
    <s v="June"/>
    <n v="2010"/>
    <x v="1"/>
  </r>
  <r>
    <n v="7709"/>
    <n v="24408"/>
    <s v="High"/>
    <n v="0.04"/>
    <n v="7.64"/>
    <n v="5.83"/>
    <n v="2817"/>
    <x v="2037"/>
    <x v="1"/>
    <x v="1"/>
    <x v="0"/>
    <x v="8"/>
    <s v="Wrap Bag"/>
    <s v="Rediform Wirebound &quot;Phone Memo&quot; Message Book, 11 x 5-3/4"/>
    <n v="0.36"/>
    <x v="3"/>
    <x v="32"/>
    <s v="Newark"/>
    <n v="43055"/>
    <x v="941"/>
    <d v="2011-02-10T00:00:00"/>
    <n v="-50.96"/>
    <n v="9"/>
    <n v="68.540000000000006"/>
    <n v="89744"/>
    <s v="February"/>
    <n v="2011"/>
    <x v="1"/>
  </r>
  <r>
    <n v="7710"/>
    <n v="24409"/>
    <s v="High"/>
    <n v="0.01"/>
    <n v="124.49"/>
    <n v="51.94"/>
    <n v="2817"/>
    <x v="2037"/>
    <x v="2"/>
    <x v="1"/>
    <x v="1"/>
    <x v="6"/>
    <s v="Jumbo Box"/>
    <s v="Bevis 36 x 72 Conference Tables"/>
    <n v="0.63"/>
    <x v="3"/>
    <x v="32"/>
    <s v="Newark"/>
    <n v="43055"/>
    <x v="941"/>
    <d v="2011-02-08T00:00:00"/>
    <n v="-300.854983"/>
    <n v="10"/>
    <n v="1016.07"/>
    <n v="89744"/>
    <s v="February"/>
    <n v="2011"/>
    <x v="1"/>
  </r>
  <r>
    <n v="7711"/>
    <n v="23111"/>
    <s v="Not Specified"/>
    <n v="0.08"/>
    <n v="6.23"/>
    <n v="6.97"/>
    <n v="2817"/>
    <x v="2037"/>
    <x v="1"/>
    <x v="1"/>
    <x v="0"/>
    <x v="0"/>
    <s v="Small Box"/>
    <s v="Avery Hole Reinforcements"/>
    <n v="0.36"/>
    <x v="3"/>
    <x v="32"/>
    <s v="Newark"/>
    <n v="43055"/>
    <x v="652"/>
    <d v="2013-01-28T00:00:00"/>
    <n v="-154.80655999999999"/>
    <n v="9"/>
    <n v="56.71"/>
    <n v="89748"/>
    <s v="January"/>
    <n v="2013"/>
    <x v="5"/>
  </r>
  <r>
    <n v="8748"/>
    <n v="18389"/>
    <s v="High"/>
    <n v="0.1"/>
    <n v="85.99"/>
    <n v="1.25"/>
    <n v="3165"/>
    <x v="2038"/>
    <x v="0"/>
    <x v="3"/>
    <x v="2"/>
    <x v="3"/>
    <s v="Small Pack"/>
    <s v="Accessory8"/>
    <n v="0.39"/>
    <x v="1"/>
    <x v="8"/>
    <s v="Poinciana"/>
    <n v="34759"/>
    <x v="1147"/>
    <d v="2013-01-24T00:00:00"/>
    <n v="767.62199999999984"/>
    <n v="9"/>
    <n v="603.88"/>
    <n v="86496"/>
    <s v="January"/>
    <n v="2013"/>
    <x v="0"/>
  </r>
  <r>
    <n v="8749"/>
    <n v="18123"/>
    <s v="Critical"/>
    <n v="0.03"/>
    <n v="2.74"/>
    <n v="3.5"/>
    <n v="3165"/>
    <x v="2038"/>
    <x v="0"/>
    <x v="1"/>
    <x v="0"/>
    <x v="9"/>
    <s v="Small Pack"/>
    <s v="Rogers Handheld Barrel Pencil Sharpener"/>
    <n v="0.57999999999999996"/>
    <x v="1"/>
    <x v="8"/>
    <s v="Poinciana"/>
    <n v="34759"/>
    <x v="700"/>
    <d v="2013-02-20T00:00:00"/>
    <n v="648.97199999999998"/>
    <n v="5"/>
    <n v="14.96"/>
    <n v="86498"/>
    <s v="February"/>
    <n v="2013"/>
    <x v="1"/>
  </r>
  <r>
    <n v="3429"/>
    <n v="25908"/>
    <s v="Not Specified"/>
    <n v="0.09"/>
    <n v="19.98"/>
    <n v="5.77"/>
    <n v="1300"/>
    <x v="2039"/>
    <x v="0"/>
    <x v="0"/>
    <x v="0"/>
    <x v="8"/>
    <s v="Small Box"/>
    <s v="Xerox Blank Computer Paper"/>
    <n v="0.38"/>
    <x v="3"/>
    <x v="41"/>
    <s v="Charleston"/>
    <n v="25314"/>
    <x v="545"/>
    <d v="2012-04-11T00:00:00"/>
    <n v="121.8954"/>
    <n v="9"/>
    <n v="176.66"/>
    <n v="90666"/>
    <s v="April"/>
    <n v="2012"/>
    <x v="0"/>
  </r>
  <r>
    <n v="5346"/>
    <n v="25417"/>
    <s v="Medium"/>
    <n v="0"/>
    <n v="47.9"/>
    <n v="5.86"/>
    <n v="1991"/>
    <x v="2040"/>
    <x v="0"/>
    <x v="0"/>
    <x v="0"/>
    <x v="8"/>
    <s v="Small Box"/>
    <s v="Xerox 1938"/>
    <n v="0.37"/>
    <x v="0"/>
    <x v="29"/>
    <s v="Kearns"/>
    <n v="84118"/>
    <x v="696"/>
    <d v="2010-08-24T00:00:00"/>
    <n v="638.38109999999995"/>
    <n v="18"/>
    <n v="925.19"/>
    <n v="90002"/>
    <s v="August"/>
    <n v="2010"/>
    <x v="4"/>
  </r>
  <r>
    <n v="5347"/>
    <n v="25747"/>
    <s v="Critical"/>
    <n v="0"/>
    <n v="22.84"/>
    <n v="8.18"/>
    <n v="1991"/>
    <x v="2040"/>
    <x v="0"/>
    <x v="0"/>
    <x v="0"/>
    <x v="8"/>
    <s v="Small Box"/>
    <s v="Xerox 1991"/>
    <n v="0.39"/>
    <x v="0"/>
    <x v="29"/>
    <s v="Kearns"/>
    <n v="84118"/>
    <x v="282"/>
    <d v="2013-04-27T00:00:00"/>
    <n v="-4.17"/>
    <n v="1"/>
    <n v="25.39"/>
    <n v="90008"/>
    <s v="April"/>
    <n v="2013"/>
    <x v="4"/>
  </r>
  <r>
    <n v="5348"/>
    <n v="25127"/>
    <s v="Low"/>
    <n v="0.04"/>
    <n v="6.48"/>
    <n v="9.17"/>
    <n v="1991"/>
    <x v="2040"/>
    <x v="1"/>
    <x v="0"/>
    <x v="0"/>
    <x v="8"/>
    <s v="Small Box"/>
    <s v="Xerox 1996"/>
    <n v="0.37"/>
    <x v="0"/>
    <x v="29"/>
    <s v="Kearns"/>
    <n v="84118"/>
    <x v="396"/>
    <d v="2013-10-09T00:00:00"/>
    <n v="-249.27"/>
    <n v="25"/>
    <n v="163.49"/>
    <n v="90010"/>
    <s v="October"/>
    <n v="2013"/>
    <x v="1"/>
  </r>
  <r>
    <n v="1773"/>
    <n v="18485"/>
    <s v="Low"/>
    <n v="0.04"/>
    <n v="40.98"/>
    <n v="1.99"/>
    <n v="673"/>
    <x v="2041"/>
    <x v="0"/>
    <x v="3"/>
    <x v="2"/>
    <x v="11"/>
    <s v="Small Pack"/>
    <s v="Imation Printable White 80 Minute CD-R Spindle, 50/Pack"/>
    <n v="0.44"/>
    <x v="2"/>
    <x v="31"/>
    <s v="Ottumwa"/>
    <n v="52501"/>
    <x v="854"/>
    <d v="2012-08-01T00:00:00"/>
    <n v="410.43270000000001"/>
    <n v="14"/>
    <n v="594.83000000000004"/>
    <n v="88179"/>
    <s v="July"/>
    <n v="2012"/>
    <x v="1"/>
  </r>
  <r>
    <n v="1774"/>
    <n v="18486"/>
    <s v="Low"/>
    <n v="0.03"/>
    <n v="15.14"/>
    <n v="4.53"/>
    <n v="673"/>
    <x v="2041"/>
    <x v="0"/>
    <x v="3"/>
    <x v="0"/>
    <x v="2"/>
    <s v="Small Box"/>
    <s v="Eldon® Gobal File Keepers"/>
    <n v="0.81"/>
    <x v="2"/>
    <x v="31"/>
    <s v="Ottumwa"/>
    <n v="52501"/>
    <x v="854"/>
    <d v="2012-08-06T00:00:00"/>
    <n v="-109.1"/>
    <n v="17"/>
    <n v="258.69"/>
    <n v="88179"/>
    <s v="July"/>
    <n v="2012"/>
    <x v="1"/>
  </r>
  <r>
    <n v="5283"/>
    <n v="25596"/>
    <s v="Not Specified"/>
    <n v="0.04"/>
    <n v="7.64"/>
    <n v="5.83"/>
    <n v="1968"/>
    <x v="2042"/>
    <x v="0"/>
    <x v="3"/>
    <x v="0"/>
    <x v="8"/>
    <s v="Wrap Bag"/>
    <s v="Rediform Wirebound &quot;Phone Memo&quot; Message Book, 11 x 5-3/4"/>
    <n v="0.36"/>
    <x v="3"/>
    <x v="15"/>
    <s v="Cohoes"/>
    <n v="12047"/>
    <x v="495"/>
    <d v="2012-11-03T00:00:00"/>
    <n v="9.6140000000000114"/>
    <n v="26"/>
    <n v="195.59"/>
    <n v="89461"/>
    <s v="November"/>
    <n v="2012"/>
    <x v="1"/>
  </r>
  <r>
    <n v="5284"/>
    <n v="25597"/>
    <s v="Not Specified"/>
    <n v="0.08"/>
    <n v="4.9800000000000004"/>
    <n v="5.49"/>
    <n v="1968"/>
    <x v="2042"/>
    <x v="0"/>
    <x v="3"/>
    <x v="0"/>
    <x v="8"/>
    <s v="Small Box"/>
    <s v="Xerox 1952"/>
    <n v="0.38"/>
    <x v="3"/>
    <x v="15"/>
    <s v="Cohoes"/>
    <n v="12047"/>
    <x v="495"/>
    <d v="2012-11-02T00:00:00"/>
    <n v="9.710000000000008"/>
    <n v="14"/>
    <n v="69.59"/>
    <n v="89461"/>
    <s v="November"/>
    <n v="2012"/>
    <x v="5"/>
  </r>
  <r>
    <n v="5285"/>
    <n v="25598"/>
    <s v="Not Specified"/>
    <n v="0.05"/>
    <n v="45.99"/>
    <n v="4.99"/>
    <n v="1968"/>
    <x v="2042"/>
    <x v="0"/>
    <x v="3"/>
    <x v="2"/>
    <x v="3"/>
    <s v="Small Box"/>
    <s v="KF 788"/>
    <n v="0.56000000000000005"/>
    <x v="3"/>
    <x v="15"/>
    <s v="Cohoes"/>
    <n v="12047"/>
    <x v="495"/>
    <d v="2012-11-02T00:00:00"/>
    <n v="842.80680000000018"/>
    <n v="37"/>
    <n v="1446.42"/>
    <n v="89461"/>
    <s v="November"/>
    <n v="2012"/>
    <x v="3"/>
  </r>
  <r>
    <n v="5286"/>
    <n v="25703"/>
    <s v="Medium"/>
    <n v="0.03"/>
    <n v="1.8"/>
    <n v="4.79"/>
    <n v="1968"/>
    <x v="2042"/>
    <x v="1"/>
    <x v="0"/>
    <x v="0"/>
    <x v="0"/>
    <s v="Small Box"/>
    <s v="Wilson Jones Easy Flow II™ Sheet Lifters"/>
    <n v="0.37"/>
    <x v="3"/>
    <x v="15"/>
    <s v="Cohoes"/>
    <n v="12047"/>
    <x v="575"/>
    <d v="2012-11-03T00:00:00"/>
    <n v="12.976600000000005"/>
    <n v="17"/>
    <n v="44.8"/>
    <n v="89462"/>
    <s v="November"/>
    <n v="2012"/>
    <x v="1"/>
  </r>
  <r>
    <n v="9123"/>
    <n v="19713"/>
    <s v="Critical"/>
    <n v="0.05"/>
    <n v="15.23"/>
    <n v="27.75"/>
    <n v="3297"/>
    <x v="2043"/>
    <x v="2"/>
    <x v="1"/>
    <x v="1"/>
    <x v="6"/>
    <s v="Jumbo Box"/>
    <s v="Anderson Hickey Conga Table Tops &amp; Accessories"/>
    <n v="0.76"/>
    <x v="3"/>
    <x v="9"/>
    <s v="South Burlington"/>
    <n v="5403"/>
    <x v="424"/>
    <d v="2012-12-22T00:00:00"/>
    <n v="17.476425000000003"/>
    <n v="18"/>
    <n v="277.31"/>
    <n v="86210"/>
    <s v="December"/>
    <n v="2012"/>
    <x v="3"/>
  </r>
  <r>
    <n v="746"/>
    <n v="24512"/>
    <s v="High"/>
    <n v="0.1"/>
    <n v="1.68"/>
    <n v="1.57"/>
    <n v="283"/>
    <x v="2044"/>
    <x v="0"/>
    <x v="1"/>
    <x v="0"/>
    <x v="9"/>
    <s v="Wrap Bag"/>
    <s v="Newell 323"/>
    <n v="0.59"/>
    <x v="3"/>
    <x v="6"/>
    <s v="Newark"/>
    <n v="7101"/>
    <x v="1386"/>
    <d v="2010-12-18T00:00:00"/>
    <n v="-11.57"/>
    <n v="11"/>
    <n v="18.71"/>
    <n v="89293"/>
    <s v="December"/>
    <n v="2010"/>
    <x v="0"/>
  </r>
  <r>
    <n v="6860"/>
    <n v="23265"/>
    <s v="Low"/>
    <n v="0.02"/>
    <n v="5.81"/>
    <n v="8.49"/>
    <n v="2508"/>
    <x v="2045"/>
    <x v="0"/>
    <x v="0"/>
    <x v="0"/>
    <x v="0"/>
    <s v="Small Box"/>
    <s v="Fellowes Black Plastic Comb Bindings"/>
    <n v="0.39"/>
    <x v="3"/>
    <x v="19"/>
    <s v="Sanford"/>
    <n v="4073"/>
    <x v="1387"/>
    <d v="2010-07-12T00:00:00"/>
    <n v="-137.494"/>
    <n v="7"/>
    <n v="42.44"/>
    <n v="87031"/>
    <s v="July"/>
    <n v="2010"/>
    <x v="2"/>
  </r>
  <r>
    <n v="3386"/>
    <n v="22126"/>
    <s v="Low"/>
    <n v="0.03"/>
    <n v="199.99"/>
    <n v="24.49"/>
    <n v="1281"/>
    <x v="2046"/>
    <x v="1"/>
    <x v="3"/>
    <x v="2"/>
    <x v="14"/>
    <s v="Large Box"/>
    <s v="Canon PC-428 Personal Copier"/>
    <n v="0.46"/>
    <x v="2"/>
    <x v="5"/>
    <s v="Vincennes"/>
    <n v="47591"/>
    <x v="860"/>
    <d v="2010-01-26T00:00:00"/>
    <n v="727.73609999999996"/>
    <n v="5"/>
    <n v="1054.69"/>
    <n v="89112"/>
    <s v="January"/>
    <n v="2010"/>
    <x v="1"/>
  </r>
  <r>
    <n v="3387"/>
    <n v="21487"/>
    <s v="Not Specified"/>
    <n v="0.05"/>
    <n v="5.18"/>
    <n v="5.74"/>
    <n v="1281"/>
    <x v="2046"/>
    <x v="0"/>
    <x v="3"/>
    <x v="0"/>
    <x v="0"/>
    <s v="Small Box"/>
    <s v="Wilson Jones Impact Binders"/>
    <n v="0.36"/>
    <x v="2"/>
    <x v="5"/>
    <s v="Vincennes"/>
    <n v="47591"/>
    <x v="727"/>
    <d v="2011-09-08T00:00:00"/>
    <n v="-57.994500000000002"/>
    <n v="9"/>
    <n v="50.41"/>
    <n v="89113"/>
    <s v="September"/>
    <n v="2011"/>
    <x v="3"/>
  </r>
  <r>
    <n v="3388"/>
    <n v="20678"/>
    <s v="Medium"/>
    <n v="0.03"/>
    <n v="5.98"/>
    <n v="5.2"/>
    <n v="1281"/>
    <x v="2046"/>
    <x v="0"/>
    <x v="3"/>
    <x v="0"/>
    <x v="8"/>
    <s v="Small Box"/>
    <s v="Xerox 1992"/>
    <n v="0.36"/>
    <x v="2"/>
    <x v="5"/>
    <s v="Vincennes"/>
    <n v="47591"/>
    <x v="682"/>
    <d v="2012-01-17T00:00:00"/>
    <n v="-53.766399999999997"/>
    <n v="8"/>
    <n v="50.16"/>
    <n v="89114"/>
    <s v="January"/>
    <n v="2012"/>
    <x v="1"/>
  </r>
  <r>
    <n v="3389"/>
    <n v="20269"/>
    <s v="Not Specified"/>
    <n v="0"/>
    <n v="125.99"/>
    <n v="8.08"/>
    <n v="1281"/>
    <x v="2046"/>
    <x v="0"/>
    <x v="3"/>
    <x v="2"/>
    <x v="3"/>
    <s v="Small Box"/>
    <s v="M3682"/>
    <n v="0.56999999999999995"/>
    <x v="2"/>
    <x v="5"/>
    <s v="Vincennes"/>
    <n v="47591"/>
    <x v="108"/>
    <d v="2012-10-22T00:00:00"/>
    <n v="162.71856"/>
    <n v="8"/>
    <n v="873.87"/>
    <n v="89115"/>
    <s v="October"/>
    <n v="2012"/>
    <x v="4"/>
  </r>
  <r>
    <n v="3390"/>
    <n v="24059"/>
    <s v="Critical"/>
    <n v="0"/>
    <n v="216.6"/>
    <n v="64.2"/>
    <n v="1281"/>
    <x v="2046"/>
    <x v="2"/>
    <x v="3"/>
    <x v="1"/>
    <x v="15"/>
    <s v="Jumbo Drum"/>
    <s v="Hon Multipurpose Stacking Arm Chairs"/>
    <n v="0.59"/>
    <x v="2"/>
    <x v="5"/>
    <s v="Vincennes"/>
    <n v="47591"/>
    <x v="484"/>
    <d v="2013-11-19T00:00:00"/>
    <n v="2615.8070399999997"/>
    <n v="39"/>
    <n v="8843.52"/>
    <n v="89117"/>
    <s v="November"/>
    <n v="2013"/>
    <x v="4"/>
  </r>
  <r>
    <n v="5800"/>
    <n v="22807"/>
    <s v="High"/>
    <n v="0.02"/>
    <n v="5.78"/>
    <n v="8.09"/>
    <n v="2123"/>
    <x v="2047"/>
    <x v="1"/>
    <x v="1"/>
    <x v="0"/>
    <x v="8"/>
    <s v="Small Box"/>
    <s v="Xerox 1924"/>
    <n v="0.36"/>
    <x v="1"/>
    <x v="28"/>
    <s v="Springdale"/>
    <n v="72762"/>
    <x v="498"/>
    <d v="2012-09-03T00:00:00"/>
    <n v="-109.102"/>
    <n v="1"/>
    <n v="13.5"/>
    <n v="89672"/>
    <s v="September"/>
    <n v="2012"/>
    <x v="2"/>
  </r>
  <r>
    <n v="5801"/>
    <n v="23185"/>
    <s v="Low"/>
    <n v="0.06"/>
    <n v="6.3"/>
    <n v="0.5"/>
    <n v="2123"/>
    <x v="2047"/>
    <x v="1"/>
    <x v="1"/>
    <x v="0"/>
    <x v="4"/>
    <s v="Small Box"/>
    <s v="Avery 51"/>
    <n v="0.39"/>
    <x v="1"/>
    <x v="28"/>
    <s v="Springdale"/>
    <n v="72762"/>
    <x v="160"/>
    <d v="2013-04-17T00:00:00"/>
    <n v="1265.2800000000002"/>
    <n v="1"/>
    <n v="10.92"/>
    <n v="89675"/>
    <s v="April"/>
    <n v="2013"/>
    <x v="3"/>
  </r>
  <r>
    <n v="6789"/>
    <n v="24856"/>
    <s v="Critical"/>
    <n v="0.09"/>
    <n v="348.21"/>
    <n v="40.19"/>
    <n v="2490"/>
    <x v="2048"/>
    <x v="2"/>
    <x v="0"/>
    <x v="1"/>
    <x v="6"/>
    <s v="Jumbo Box"/>
    <s v="Bretford CR4500 Series Slim Rectangular Table"/>
    <n v="0.62"/>
    <x v="0"/>
    <x v="0"/>
    <s v="Costa Mesa"/>
    <n v="92627"/>
    <x v="1195"/>
    <d v="2010-02-16T00:00:00"/>
    <n v="-93.849999999999909"/>
    <n v="2"/>
    <n v="662.8"/>
    <n v="86884"/>
    <s v="February"/>
    <n v="2010"/>
    <x v="0"/>
  </r>
  <r>
    <n v="6790"/>
    <n v="21339"/>
    <s v="Not Specified"/>
    <n v="0"/>
    <n v="10.01"/>
    <n v="1.99"/>
    <n v="2490"/>
    <x v="2048"/>
    <x v="1"/>
    <x v="0"/>
    <x v="2"/>
    <x v="11"/>
    <s v="Small Pack"/>
    <s v="TDK 4.7GB DVD-R"/>
    <n v="0.41"/>
    <x v="0"/>
    <x v="0"/>
    <s v="Costa Mesa"/>
    <n v="92627"/>
    <x v="404"/>
    <d v="2010-07-14T00:00:00"/>
    <n v="82.703399999999988"/>
    <n v="11"/>
    <n v="119.86"/>
    <n v="86886"/>
    <s v="July"/>
    <n v="2010"/>
    <x v="4"/>
  </r>
  <r>
    <n v="6791"/>
    <n v="23804"/>
    <s v="Medium"/>
    <n v="0.09"/>
    <n v="107.53"/>
    <n v="5.81"/>
    <n v="2490"/>
    <x v="2048"/>
    <x v="0"/>
    <x v="0"/>
    <x v="1"/>
    <x v="1"/>
    <s v="Medium Box"/>
    <s v="Tenex Contemporary Contur Chairmats for Low and Medium Pile Carpet, Computer, 39&quot; x 49&quot;"/>
    <n v="0.65"/>
    <x v="0"/>
    <x v="0"/>
    <s v="Costa Mesa"/>
    <n v="92627"/>
    <x v="707"/>
    <d v="2012-04-18T00:00:00"/>
    <n v="750.12660000000005"/>
    <n v="11"/>
    <n v="1087.1400000000001"/>
    <n v="86892"/>
    <s v="April"/>
    <n v="2012"/>
    <x v="0"/>
  </r>
  <r>
    <n v="6792"/>
    <n v="24780"/>
    <s v="Medium"/>
    <n v="0.08"/>
    <n v="130.97999999999999"/>
    <n v="54.74"/>
    <n v="2490"/>
    <x v="2048"/>
    <x v="2"/>
    <x v="2"/>
    <x v="1"/>
    <x v="13"/>
    <s v="Jumbo Box"/>
    <s v="O'Sullivan Elevations Bookcase, Cherry Finish"/>
    <n v="0.69"/>
    <x v="0"/>
    <x v="0"/>
    <s v="Costa Mesa"/>
    <n v="92627"/>
    <x v="448"/>
    <d v="2012-07-24T00:00:00"/>
    <n v="-581.59"/>
    <n v="8"/>
    <n v="1058.6500000000001"/>
    <n v="86893"/>
    <s v="July"/>
    <n v="2012"/>
    <x v="5"/>
  </r>
  <r>
    <n v="6793"/>
    <n v="22669"/>
    <s v="Medium"/>
    <n v="0.05"/>
    <n v="22.38"/>
    <n v="15.1"/>
    <n v="2490"/>
    <x v="2048"/>
    <x v="0"/>
    <x v="0"/>
    <x v="0"/>
    <x v="0"/>
    <s v="Small Box"/>
    <s v="Avery Flip-Chart Easel Binder, Black"/>
    <n v="0.38"/>
    <x v="0"/>
    <x v="0"/>
    <s v="Costa Mesa"/>
    <n v="92627"/>
    <x v="493"/>
    <d v="2013-06-21T00:00:00"/>
    <n v="-44.9696"/>
    <n v="7"/>
    <n v="163.63"/>
    <n v="86895"/>
    <s v="June"/>
    <n v="2013"/>
    <x v="3"/>
  </r>
  <r>
    <n v="6794"/>
    <n v="22670"/>
    <s v="Medium"/>
    <n v="0.1"/>
    <n v="60.98"/>
    <n v="30"/>
    <n v="2490"/>
    <x v="2048"/>
    <x v="2"/>
    <x v="0"/>
    <x v="1"/>
    <x v="15"/>
    <s v="Jumbo Drum"/>
    <s v="Novimex Fabric Task Chair"/>
    <n v="0.7"/>
    <x v="0"/>
    <x v="0"/>
    <s v="Costa Mesa"/>
    <n v="92627"/>
    <x v="493"/>
    <d v="2013-06-20T00:00:00"/>
    <n v="-500.86400000000003"/>
    <n v="11"/>
    <n v="614.70000000000005"/>
    <n v="86895"/>
    <s v="June"/>
    <n v="2013"/>
    <x v="0"/>
  </r>
  <r>
    <n v="6795"/>
    <n v="22671"/>
    <s v="Medium"/>
    <n v="0.02"/>
    <n v="2.88"/>
    <n v="0.7"/>
    <n v="2490"/>
    <x v="2048"/>
    <x v="0"/>
    <x v="0"/>
    <x v="0"/>
    <x v="9"/>
    <s v="Wrap Bag"/>
    <s v="Newell 335"/>
    <n v="0.56000000000000005"/>
    <x v="0"/>
    <x v="0"/>
    <s v="Costa Mesa"/>
    <n v="92627"/>
    <x v="493"/>
    <d v="2013-06-21T00:00:00"/>
    <n v="34.667999999999999"/>
    <n v="18"/>
    <n v="54.62"/>
    <n v="86895"/>
    <s v="June"/>
    <n v="2013"/>
    <x v="2"/>
  </r>
  <r>
    <n v="6796"/>
    <n v="21640"/>
    <s v="Critical"/>
    <n v="0"/>
    <n v="20.99"/>
    <n v="4.8099999999999996"/>
    <n v="2490"/>
    <x v="2048"/>
    <x v="0"/>
    <x v="2"/>
    <x v="2"/>
    <x v="3"/>
    <s v="Medium Box"/>
    <s v="1726 Digital Answering Machine"/>
    <n v="0.57999999999999996"/>
    <x v="0"/>
    <x v="0"/>
    <s v="Costa Mesa"/>
    <n v="92627"/>
    <x v="76"/>
    <d v="2013-09-16T00:00:00"/>
    <n v="-7.1447199999999995"/>
    <n v="9"/>
    <n v="173.98"/>
    <n v="86897"/>
    <s v="September"/>
    <n v="2013"/>
    <x v="4"/>
  </r>
  <r>
    <n v="5895"/>
    <n v="22238"/>
    <s v="Medium"/>
    <n v="0.1"/>
    <n v="2.08"/>
    <n v="1.49"/>
    <n v="2158"/>
    <x v="2049"/>
    <x v="0"/>
    <x v="1"/>
    <x v="0"/>
    <x v="0"/>
    <s v="Small Box"/>
    <s v="Round Ring Binders"/>
    <n v="0.38"/>
    <x v="2"/>
    <x v="24"/>
    <s v="Waterford"/>
    <n v="48329"/>
    <x v="1043"/>
    <d v="2013-12-13T00:00:00"/>
    <n v="-2.2913519999999998"/>
    <n v="4"/>
    <n v="8.24"/>
    <n v="90403"/>
    <s v="December"/>
    <n v="2013"/>
    <x v="0"/>
  </r>
  <r>
    <n v="7987"/>
    <n v="18481"/>
    <s v="Not Specified"/>
    <n v="0.08"/>
    <n v="22.98"/>
    <n v="4.5"/>
    <n v="2907"/>
    <x v="2050"/>
    <x v="0"/>
    <x v="0"/>
    <x v="0"/>
    <x v="10"/>
    <s v="Small Box"/>
    <s v="Belkin F5C206VTEL 6 Outlet Surge"/>
    <n v="0.55000000000000004"/>
    <x v="3"/>
    <x v="32"/>
    <s v="Gahanna"/>
    <n v="43230"/>
    <x v="637"/>
    <d v="2013-09-17T00:00:00"/>
    <n v="175.14359999999999"/>
    <n v="22"/>
    <n v="486.08"/>
    <n v="88162"/>
    <s v="September"/>
    <n v="2013"/>
    <x v="5"/>
  </r>
  <r>
    <n v="7988"/>
    <n v="18482"/>
    <s v="Not Specified"/>
    <n v="0.08"/>
    <n v="6.48"/>
    <n v="5.4"/>
    <n v="2907"/>
    <x v="2050"/>
    <x v="0"/>
    <x v="0"/>
    <x v="0"/>
    <x v="8"/>
    <s v="Small Box"/>
    <s v="Xerox 207"/>
    <n v="0.37"/>
    <x v="3"/>
    <x v="32"/>
    <s v="Gahanna"/>
    <n v="43230"/>
    <x v="637"/>
    <d v="2013-09-15T00:00:00"/>
    <n v="-22.162800000000001"/>
    <n v="5"/>
    <n v="32.81"/>
    <n v="88162"/>
    <s v="September"/>
    <n v="2013"/>
    <x v="5"/>
  </r>
  <r>
    <n v="1412"/>
    <n v="24134"/>
    <s v="High"/>
    <n v="0"/>
    <n v="15.04"/>
    <n v="1.97"/>
    <n v="551"/>
    <x v="2051"/>
    <x v="0"/>
    <x v="1"/>
    <x v="0"/>
    <x v="8"/>
    <s v="Wrap Bag"/>
    <s v="White GlueTop Scratch Pads"/>
    <n v="0.39"/>
    <x v="2"/>
    <x v="2"/>
    <s v="Sherman"/>
    <n v="75090"/>
    <x v="988"/>
    <d v="2010-08-01T00:00:00"/>
    <n v="21.514199999999999"/>
    <n v="2"/>
    <n v="31.18"/>
    <n v="90909"/>
    <s v="July"/>
    <n v="2010"/>
    <x v="4"/>
  </r>
  <r>
    <n v="1413"/>
    <n v="25583"/>
    <s v="Medium"/>
    <n v="0.09"/>
    <n v="20.99"/>
    <n v="2.5"/>
    <n v="551"/>
    <x v="2051"/>
    <x v="0"/>
    <x v="1"/>
    <x v="2"/>
    <x v="3"/>
    <s v="Wrap Bag"/>
    <s v="Accessory37"/>
    <n v="0.81"/>
    <x v="2"/>
    <x v="2"/>
    <s v="Sherman"/>
    <n v="75090"/>
    <x v="1252"/>
    <d v="2012-03-25T00:00:00"/>
    <n v="-114.90599999999999"/>
    <n v="1"/>
    <n v="16.66"/>
    <n v="90912"/>
    <s v="March"/>
    <n v="2012"/>
    <x v="0"/>
  </r>
  <r>
    <n v="1414"/>
    <n v="25332"/>
    <s v="Not Specified"/>
    <n v="0.06"/>
    <n v="65.989999999999995"/>
    <n v="4.2"/>
    <n v="551"/>
    <x v="2051"/>
    <x v="0"/>
    <x v="1"/>
    <x v="2"/>
    <x v="3"/>
    <s v="Small Box"/>
    <s v="5170"/>
    <n v="0.59"/>
    <x v="2"/>
    <x v="2"/>
    <s v="Sherman"/>
    <n v="75090"/>
    <x v="1173"/>
    <d v="2013-11-06T00:00:00"/>
    <n v="295.40649600000006"/>
    <n v="21"/>
    <n v="1129.3900000000001"/>
    <n v="90915"/>
    <s v="November"/>
    <n v="2013"/>
    <x v="3"/>
  </r>
  <r>
    <n v="2946"/>
    <n v="20612"/>
    <s v="High"/>
    <n v="0.03"/>
    <n v="7.3"/>
    <n v="7.72"/>
    <n v="1123"/>
    <x v="2052"/>
    <x v="0"/>
    <x v="3"/>
    <x v="0"/>
    <x v="0"/>
    <s v="Small Box"/>
    <s v="Angle-D Binders with Locking Rings, Label Holders"/>
    <n v="0.38"/>
    <x v="0"/>
    <x v="0"/>
    <s v="Roseville"/>
    <n v="95661"/>
    <x v="733"/>
    <d v="2010-09-18T00:00:00"/>
    <n v="-127.05200000000001"/>
    <n v="14"/>
    <n v="103.61"/>
    <n v="87015"/>
    <s v="September"/>
    <n v="2010"/>
    <x v="1"/>
  </r>
  <r>
    <n v="2947"/>
    <n v="18212"/>
    <s v="High"/>
    <n v="0.09"/>
    <n v="175.99"/>
    <n v="4.99"/>
    <n v="1123"/>
    <x v="2052"/>
    <x v="0"/>
    <x v="3"/>
    <x v="2"/>
    <x v="3"/>
    <s v="Small Box"/>
    <s v="5165"/>
    <n v="0.59"/>
    <x v="0"/>
    <x v="0"/>
    <s v="Roseville"/>
    <n v="95661"/>
    <x v="1238"/>
    <d v="2010-12-22T00:00:00"/>
    <n v="2169.7464"/>
    <n v="22"/>
    <n v="3144.56"/>
    <n v="87016"/>
    <s v="December"/>
    <n v="2010"/>
    <x v="0"/>
  </r>
  <r>
    <n v="2948"/>
    <n v="20354"/>
    <s v="High"/>
    <n v="0.08"/>
    <n v="8.67"/>
    <n v="3.5"/>
    <n v="1123"/>
    <x v="2052"/>
    <x v="0"/>
    <x v="3"/>
    <x v="0"/>
    <x v="10"/>
    <s v="Small Box"/>
    <s v="Staples 4 Outlet Surge Protector"/>
    <n v="0.57999999999999996"/>
    <x v="0"/>
    <x v="0"/>
    <s v="Roseville"/>
    <n v="95661"/>
    <x v="30"/>
    <d v="2011-12-13T00:00:00"/>
    <n v="-9.2650000000000006"/>
    <n v="7"/>
    <n v="59.15"/>
    <n v="87017"/>
    <s v="December"/>
    <n v="2011"/>
    <x v="5"/>
  </r>
  <r>
    <n v="2949"/>
    <n v="22422"/>
    <s v="Low"/>
    <n v="0.08"/>
    <n v="100.89"/>
    <n v="42"/>
    <n v="1123"/>
    <x v="2052"/>
    <x v="2"/>
    <x v="3"/>
    <x v="1"/>
    <x v="15"/>
    <s v="Jumbo Drum"/>
    <s v="Office Star Flex Back Scooter Chair with Aluminum Finish Frame"/>
    <n v="0.61"/>
    <x v="0"/>
    <x v="0"/>
    <s v="Roseville"/>
    <n v="95661"/>
    <x v="115"/>
    <d v="2012-06-28T00:00:00"/>
    <n v="-169.06400000000002"/>
    <n v="4"/>
    <n v="410.35"/>
    <n v="87018"/>
    <s v="June"/>
    <n v="2012"/>
    <x v="5"/>
  </r>
  <r>
    <n v="2950"/>
    <n v="26139"/>
    <s v="Medium"/>
    <n v="0.1"/>
    <n v="11.58"/>
    <n v="5.72"/>
    <n v="1123"/>
    <x v="2052"/>
    <x v="0"/>
    <x v="3"/>
    <x v="0"/>
    <x v="5"/>
    <s v="Small Box"/>
    <s v="Peel &amp; Seel® Recycled Catalog Envelopes, Brown"/>
    <n v="0.35"/>
    <x v="0"/>
    <x v="0"/>
    <s v="Roseville"/>
    <n v="95661"/>
    <x v="1371"/>
    <d v="2012-09-06T00:00:00"/>
    <n v="-12.99"/>
    <n v="1"/>
    <n v="13.16"/>
    <n v="87019"/>
    <s v="September"/>
    <n v="2012"/>
    <x v="0"/>
  </r>
  <r>
    <n v="1966"/>
    <n v="21949"/>
    <s v="Not Specified"/>
    <n v="0.02"/>
    <n v="70.98"/>
    <n v="46.74"/>
    <n v="738"/>
    <x v="2053"/>
    <x v="2"/>
    <x v="2"/>
    <x v="1"/>
    <x v="13"/>
    <s v="Jumbo Box"/>
    <s v="Hon Metal Bookcases, Putty"/>
    <n v="0.56000000000000005"/>
    <x v="3"/>
    <x v="6"/>
    <s v="Cranford"/>
    <n v="7016"/>
    <x v="1082"/>
    <d v="2010-06-16T00:00:00"/>
    <n v="-178.21600000000001"/>
    <n v="4"/>
    <n v="313.63"/>
    <n v="90361"/>
    <s v="June"/>
    <n v="2010"/>
    <x v="2"/>
  </r>
  <r>
    <n v="7783"/>
    <n v="18115"/>
    <s v="Medium"/>
    <n v="0.02"/>
    <n v="115.99"/>
    <n v="56.14"/>
    <n v="2850"/>
    <x v="2054"/>
    <x v="2"/>
    <x v="2"/>
    <x v="2"/>
    <x v="7"/>
    <s v="Jumbo Drum"/>
    <s v="Hewlett-Packard Deskjet 5550 Color Inkjet Printer"/>
    <n v="0.4"/>
    <x v="2"/>
    <x v="5"/>
    <s v="Munster"/>
    <n v="46321"/>
    <x v="1115"/>
    <d v="2011-06-02T00:00:00"/>
    <n v="4.9800000000000066"/>
    <n v="14"/>
    <n v="1612.63"/>
    <n v="86455"/>
    <s v="June"/>
    <n v="2011"/>
    <x v="2"/>
  </r>
  <r>
    <n v="7784"/>
    <n v="19264"/>
    <s v="Medium"/>
    <n v="0.1"/>
    <n v="180.98"/>
    <n v="55.24"/>
    <n v="2850"/>
    <x v="2054"/>
    <x v="2"/>
    <x v="2"/>
    <x v="0"/>
    <x v="10"/>
    <s v="Jumbo Drum"/>
    <s v="Avanti 4.4 Cu. Ft. Refrigerator"/>
    <n v="0.56999999999999995"/>
    <x v="2"/>
    <x v="5"/>
    <s v="Munster"/>
    <n v="46321"/>
    <x v="1388"/>
    <d v="2012-04-16T00:00:00"/>
    <n v="-86.68"/>
    <n v="10"/>
    <n v="1660.45"/>
    <n v="86457"/>
    <s v="April"/>
    <n v="2012"/>
    <x v="0"/>
  </r>
  <r>
    <n v="7785"/>
    <n v="19241"/>
    <s v="Low"/>
    <n v="0.05"/>
    <n v="35.99"/>
    <n v="0.99"/>
    <n v="2850"/>
    <x v="2054"/>
    <x v="0"/>
    <x v="2"/>
    <x v="2"/>
    <x v="3"/>
    <s v="Small Pack"/>
    <s v="Accessory31"/>
    <n v="0.35"/>
    <x v="2"/>
    <x v="5"/>
    <s v="Munster"/>
    <n v="46321"/>
    <x v="552"/>
    <d v="2012-09-11T00:00:00"/>
    <n v="321.85049999999995"/>
    <n v="15"/>
    <n v="466.45"/>
    <n v="86458"/>
    <s v="September"/>
    <n v="2012"/>
    <x v="3"/>
  </r>
  <r>
    <n v="8540"/>
    <n v="18069"/>
    <s v="Low"/>
    <n v="0.01"/>
    <n v="65.989999999999995"/>
    <n v="7.69"/>
    <n v="3094"/>
    <x v="2055"/>
    <x v="1"/>
    <x v="2"/>
    <x v="2"/>
    <x v="3"/>
    <s v="Small Box"/>
    <s v="5190"/>
    <n v="0.59"/>
    <x v="3"/>
    <x v="32"/>
    <s v="Grove City"/>
    <n v="43123"/>
    <x v="381"/>
    <d v="2011-10-01T00:00:00"/>
    <n v="88.524000000000001"/>
    <n v="9"/>
    <n v="520.5"/>
    <n v="86223"/>
    <s v="September"/>
    <n v="2011"/>
    <x v="1"/>
  </r>
  <r>
    <n v="8541"/>
    <n v="18174"/>
    <s v="Not Specified"/>
    <n v="0.01"/>
    <n v="110.98"/>
    <n v="13.99"/>
    <n v="3094"/>
    <x v="2055"/>
    <x v="0"/>
    <x v="2"/>
    <x v="1"/>
    <x v="1"/>
    <s v="Medium Box"/>
    <s v="Rubbermaid ClusterMat Chairmats, Mat Size- 66&quot; x 60&quot;, Lip 20&quot; x 11&quot; -90 Degree Angle"/>
    <n v="0.69"/>
    <x v="3"/>
    <x v="32"/>
    <s v="Grove City"/>
    <n v="43123"/>
    <x v="1389"/>
    <d v="2012-09-19T00:00:00"/>
    <n v="1215.28"/>
    <n v="23"/>
    <n v="2558.9899999999998"/>
    <n v="86225"/>
    <s v="September"/>
    <n v="2012"/>
    <x v="1"/>
  </r>
  <r>
    <n v="8678"/>
    <n v="24342"/>
    <s v="Low"/>
    <n v="0.04"/>
    <n v="1.7"/>
    <n v="1.99"/>
    <n v="3142"/>
    <x v="2056"/>
    <x v="0"/>
    <x v="2"/>
    <x v="2"/>
    <x v="11"/>
    <s v="Small Pack"/>
    <s v="BASF Silver 74 Minute CD-R"/>
    <n v="0.51"/>
    <x v="2"/>
    <x v="2"/>
    <s v="Pearland"/>
    <n v="77581"/>
    <x v="610"/>
    <d v="2012-05-07T00:00:00"/>
    <n v="-23.69"/>
    <n v="7"/>
    <n v="13.04"/>
    <n v="86371"/>
    <s v="May"/>
    <n v="2012"/>
    <x v="1"/>
  </r>
  <r>
    <n v="8679"/>
    <n v="25521"/>
    <s v="Medium"/>
    <n v="0"/>
    <n v="4.84"/>
    <n v="0.71"/>
    <n v="3142"/>
    <x v="2056"/>
    <x v="1"/>
    <x v="2"/>
    <x v="0"/>
    <x v="9"/>
    <s v="Wrap Bag"/>
    <s v="*Staples* Highlighting Markers"/>
    <n v="0.52"/>
    <x v="2"/>
    <x v="2"/>
    <s v="Pearland"/>
    <n v="77581"/>
    <x v="1001"/>
    <d v="2013-06-17T00:00:00"/>
    <n v="15.269699999999998"/>
    <n v="4"/>
    <n v="22.13"/>
    <n v="86372"/>
    <s v="June"/>
    <n v="2013"/>
    <x v="4"/>
  </r>
  <r>
    <n v="9181"/>
    <n v="19167"/>
    <s v="Critical"/>
    <n v="0"/>
    <n v="20.95"/>
    <n v="4"/>
    <n v="3328"/>
    <x v="2057"/>
    <x v="0"/>
    <x v="3"/>
    <x v="2"/>
    <x v="11"/>
    <s v="Small Box"/>
    <s v="Fellowes Basic 104-Key Keyboard, Platinum"/>
    <n v="0.6"/>
    <x v="2"/>
    <x v="24"/>
    <s v="Redford"/>
    <n v="48239"/>
    <x v="757"/>
    <d v="2011-12-22T00:00:00"/>
    <n v="148.965"/>
    <n v="15"/>
    <n v="331.78"/>
    <n v="87273"/>
    <s v="December"/>
    <n v="2011"/>
    <x v="4"/>
  </r>
  <r>
    <n v="9182"/>
    <n v="19509"/>
    <s v="Medium"/>
    <n v="0.06"/>
    <n v="5.74"/>
    <n v="5.01"/>
    <n v="3328"/>
    <x v="2057"/>
    <x v="0"/>
    <x v="3"/>
    <x v="0"/>
    <x v="0"/>
    <s v="Small Box"/>
    <s v="Binder Posts"/>
    <n v="0.39"/>
    <x v="2"/>
    <x v="24"/>
    <s v="Redford"/>
    <n v="48239"/>
    <x v="133"/>
    <d v="2012-03-10T00:00:00"/>
    <n v="-49.323500000000003"/>
    <n v="6"/>
    <n v="35.299999999999997"/>
    <n v="87274"/>
    <s v="March"/>
    <n v="2012"/>
    <x v="3"/>
  </r>
  <r>
    <n v="9183"/>
    <n v="24380"/>
    <s v="Low"/>
    <n v="0.05"/>
    <n v="39.24"/>
    <n v="1.99"/>
    <n v="3328"/>
    <x v="2057"/>
    <x v="0"/>
    <x v="3"/>
    <x v="2"/>
    <x v="11"/>
    <s v="Small Pack"/>
    <s v="Verbatim DVD-R 4.7GB authoring disc"/>
    <n v="0.51"/>
    <x v="2"/>
    <x v="24"/>
    <s v="Redford"/>
    <n v="48239"/>
    <x v="1077"/>
    <d v="2013-03-08T00:00:00"/>
    <n v="247.70309999999998"/>
    <n v="9"/>
    <n v="358.99"/>
    <n v="87275"/>
    <s v="March"/>
    <n v="2013"/>
    <x v="3"/>
  </r>
  <r>
    <n v="9184"/>
    <n v="24381"/>
    <s v="Low"/>
    <n v="0.05"/>
    <n v="34.229999999999997"/>
    <n v="5.0199999999999996"/>
    <n v="3328"/>
    <x v="2057"/>
    <x v="0"/>
    <x v="3"/>
    <x v="1"/>
    <x v="1"/>
    <s v="Small Box"/>
    <s v="Hand-Finished Solid Wood Document Frame"/>
    <n v="0.55000000000000004"/>
    <x v="2"/>
    <x v="24"/>
    <s v="Redford"/>
    <n v="48239"/>
    <x v="1077"/>
    <d v="2013-03-08T00:00:00"/>
    <n v="165.78629999999998"/>
    <n v="7"/>
    <n v="240.27"/>
    <n v="87275"/>
    <s v="March"/>
    <n v="2013"/>
    <x v="3"/>
  </r>
  <r>
    <n v="9185"/>
    <n v="22056"/>
    <s v="High"/>
    <n v="0.1"/>
    <n v="40.99"/>
    <n v="5.86"/>
    <n v="3328"/>
    <x v="2057"/>
    <x v="0"/>
    <x v="3"/>
    <x v="0"/>
    <x v="8"/>
    <s v="Small Box"/>
    <s v="Xerox 1919"/>
    <n v="0.36"/>
    <x v="2"/>
    <x v="24"/>
    <s v="Redford"/>
    <n v="48239"/>
    <x v="434"/>
    <d v="2013-06-12T00:00:00"/>
    <n v="235.25549999999998"/>
    <n v="9"/>
    <n v="340.95"/>
    <n v="87276"/>
    <s v="June"/>
    <n v="2013"/>
    <x v="0"/>
  </r>
  <r>
    <n v="7129"/>
    <n v="20849"/>
    <s v="Critical"/>
    <n v="7.0000000000000007E-2"/>
    <n v="200.99"/>
    <n v="4.2"/>
    <n v="2603"/>
    <x v="2058"/>
    <x v="0"/>
    <x v="1"/>
    <x v="2"/>
    <x v="3"/>
    <s v="Small Box"/>
    <s v="2160i"/>
    <n v="0.59"/>
    <x v="3"/>
    <x v="6"/>
    <s v="Hackensack"/>
    <n v="7601"/>
    <x v="1133"/>
    <d v="2010-10-06T00:00:00"/>
    <n v="2225.0761200000002"/>
    <n v="22"/>
    <n v="3705.14"/>
    <n v="87383"/>
    <s v="October"/>
    <n v="2010"/>
    <x v="0"/>
  </r>
  <r>
    <n v="7477"/>
    <n v="21422"/>
    <s v="Low"/>
    <n v="0.08"/>
    <n v="230.98"/>
    <n v="23.78"/>
    <n v="2729"/>
    <x v="2059"/>
    <x v="2"/>
    <x v="2"/>
    <x v="1"/>
    <x v="6"/>
    <s v="Jumbo Box"/>
    <s v="Bush® Cubix Conference Tables, Fully Assembled"/>
    <n v="0.6"/>
    <x v="0"/>
    <x v="20"/>
    <s v="Bellingham"/>
    <n v="98226"/>
    <x v="525"/>
    <d v="2010-03-10T00:00:00"/>
    <n v="501.69"/>
    <n v="4"/>
    <n v="924.8"/>
    <n v="88114"/>
    <s v="March"/>
    <n v="2010"/>
    <x v="5"/>
  </r>
  <r>
    <n v="7478"/>
    <n v="19832"/>
    <s v="Not Specified"/>
    <n v="0.02"/>
    <n v="135.99"/>
    <n v="28.63"/>
    <n v="2729"/>
    <x v="2059"/>
    <x v="2"/>
    <x v="2"/>
    <x v="1"/>
    <x v="15"/>
    <s v="Jumbo Drum"/>
    <s v="Global Deluxe High-Back Office Chair in Storm"/>
    <n v="0.76"/>
    <x v="0"/>
    <x v="20"/>
    <s v="Bellingham"/>
    <n v="98226"/>
    <x v="353"/>
    <d v="2012-10-21T00:00:00"/>
    <n v="105.30319999999999"/>
    <n v="22"/>
    <n v="3092.54"/>
    <n v="88121"/>
    <s v="October"/>
    <n v="2012"/>
    <x v="2"/>
  </r>
  <r>
    <n v="7479"/>
    <n v="19833"/>
    <s v="Not Specified"/>
    <n v="0.02"/>
    <n v="179.29"/>
    <n v="29.21"/>
    <n v="2729"/>
    <x v="2059"/>
    <x v="2"/>
    <x v="2"/>
    <x v="1"/>
    <x v="6"/>
    <s v="Jumbo Box"/>
    <s v="Bevis Round Conference Table Top, X-Base"/>
    <n v="0.74"/>
    <x v="0"/>
    <x v="20"/>
    <s v="Bellingham"/>
    <n v="98226"/>
    <x v="353"/>
    <d v="2012-10-21T00:00:00"/>
    <n v="-325.86840000000001"/>
    <n v="1"/>
    <n v="190.31"/>
    <n v="88121"/>
    <s v="October"/>
    <n v="2012"/>
    <x v="2"/>
  </r>
  <r>
    <n v="8271"/>
    <n v="23627"/>
    <s v="Critical"/>
    <n v="0.05"/>
    <n v="9.99"/>
    <n v="4.78"/>
    <n v="3008"/>
    <x v="2060"/>
    <x v="0"/>
    <x v="0"/>
    <x v="0"/>
    <x v="8"/>
    <s v="Small Box"/>
    <s v="Xerox 1896"/>
    <n v="0.4"/>
    <x v="2"/>
    <x v="17"/>
    <s v="Minnetonka Mills"/>
    <n v="55343"/>
    <x v="392"/>
    <d v="2010-09-07T00:00:00"/>
    <n v="41.3"/>
    <n v="20"/>
    <n v="203.37"/>
    <n v="89414"/>
    <s v="September"/>
    <n v="2010"/>
    <x v="3"/>
  </r>
  <r>
    <n v="8272"/>
    <n v="24908"/>
    <s v="High"/>
    <n v="0.01"/>
    <n v="12.28"/>
    <n v="6.47"/>
    <n v="3008"/>
    <x v="2060"/>
    <x v="0"/>
    <x v="0"/>
    <x v="0"/>
    <x v="8"/>
    <s v="Small Box"/>
    <s v="Xerox 1881"/>
    <n v="0.38"/>
    <x v="2"/>
    <x v="17"/>
    <s v="Minnetonka Mills"/>
    <n v="55343"/>
    <x v="516"/>
    <d v="2010-12-12T00:00:00"/>
    <n v="47.61"/>
    <n v="12"/>
    <n v="160.66"/>
    <n v="89415"/>
    <s v="December"/>
    <n v="2010"/>
    <x v="1"/>
  </r>
  <r>
    <n v="8273"/>
    <n v="18982"/>
    <s v="Low"/>
    <n v="0.05"/>
    <n v="14.27"/>
    <n v="7.27"/>
    <n v="3008"/>
    <x v="2060"/>
    <x v="0"/>
    <x v="0"/>
    <x v="0"/>
    <x v="0"/>
    <s v="Small Box"/>
    <s v="GBC Laser Imprintable Binding System Covers, Desert Sand"/>
    <n v="0.38"/>
    <x v="2"/>
    <x v="17"/>
    <s v="Minnetonka Mills"/>
    <n v="55343"/>
    <x v="791"/>
    <d v="2013-05-12T00:00:00"/>
    <n v="-12.765000000000001"/>
    <n v="3"/>
    <n v="44.62"/>
    <n v="89417"/>
    <s v="May"/>
    <n v="2013"/>
    <x v="3"/>
  </r>
  <r>
    <n v="8274"/>
    <n v="18983"/>
    <s v="Low"/>
    <n v="0.01"/>
    <n v="159.99"/>
    <n v="5.5"/>
    <n v="3008"/>
    <x v="2060"/>
    <x v="0"/>
    <x v="0"/>
    <x v="2"/>
    <x v="11"/>
    <s v="Small Box"/>
    <s v="Gyration RF Keyboard"/>
    <n v="0.49"/>
    <x v="2"/>
    <x v="17"/>
    <s v="Minnetonka Mills"/>
    <n v="55343"/>
    <x v="791"/>
    <d v="2013-05-12T00:00:00"/>
    <n v="1092.8910000000001"/>
    <n v="10"/>
    <n v="1583.9"/>
    <n v="89417"/>
    <s v="May"/>
    <n v="2013"/>
    <x v="1"/>
  </r>
  <r>
    <n v="8275"/>
    <n v="18984"/>
    <s v="Low"/>
    <n v="0.01"/>
    <n v="27.75"/>
    <n v="19.989999999999998"/>
    <n v="3008"/>
    <x v="2060"/>
    <x v="0"/>
    <x v="0"/>
    <x v="0"/>
    <x v="2"/>
    <s v="Small Box"/>
    <s v="Fellowes Super Stor/Drawer®"/>
    <n v="0.67"/>
    <x v="2"/>
    <x v="17"/>
    <s v="Minnetonka Mills"/>
    <n v="55343"/>
    <x v="791"/>
    <d v="2013-05-12T00:00:00"/>
    <n v="-386.02"/>
    <n v="12"/>
    <n v="352.82"/>
    <n v="89417"/>
    <s v="May"/>
    <n v="2013"/>
    <x v="1"/>
  </r>
  <r>
    <n v="5220"/>
    <n v="25410"/>
    <s v="Low"/>
    <n v="0.09"/>
    <n v="7.37"/>
    <n v="5.53"/>
    <n v="1953"/>
    <x v="2061"/>
    <x v="0"/>
    <x v="1"/>
    <x v="2"/>
    <x v="11"/>
    <s v="Small Pack"/>
    <s v="Imation 3.5&quot; Unformatted DS/HD Diskettes, 10/Box"/>
    <n v="0.69"/>
    <x v="2"/>
    <x v="17"/>
    <s v="Red Wing"/>
    <n v="55066"/>
    <x v="1390"/>
    <d v="2012-02-18T00:00:00"/>
    <n v="-100.49"/>
    <n v="5"/>
    <n v="36.33"/>
    <n v="88341"/>
    <s v="February"/>
    <n v="2012"/>
    <x v="0"/>
  </r>
  <r>
    <n v="5221"/>
    <n v="19961"/>
    <s v="High"/>
    <n v="0"/>
    <n v="1.82"/>
    <n v="0.83"/>
    <n v="1953"/>
    <x v="2061"/>
    <x v="1"/>
    <x v="1"/>
    <x v="0"/>
    <x v="9"/>
    <s v="Wrap Bag"/>
    <s v="Newell 307"/>
    <n v="0.56999999999999995"/>
    <x v="2"/>
    <x v="17"/>
    <s v="Red Wing"/>
    <n v="55066"/>
    <x v="107"/>
    <d v="2012-03-08T00:00:00"/>
    <n v="0.99999999999999933"/>
    <n v="3"/>
    <n v="6.76"/>
    <n v="88342"/>
    <s v="March"/>
    <n v="2012"/>
    <x v="4"/>
  </r>
  <r>
    <n v="5222"/>
    <n v="19721"/>
    <s v="Not Specified"/>
    <n v="0.08"/>
    <n v="3.95"/>
    <n v="5.13"/>
    <n v="1953"/>
    <x v="2061"/>
    <x v="0"/>
    <x v="1"/>
    <x v="0"/>
    <x v="10"/>
    <s v="Small Box"/>
    <s v="Hoover Replacement Belts For Soft Guard™ &amp; Commercial Ltweight Upright Vacs, 2/Pk"/>
    <n v="0.59"/>
    <x v="2"/>
    <x v="17"/>
    <s v="Red Wing"/>
    <n v="55066"/>
    <x v="669"/>
    <d v="2012-05-30T00:00:00"/>
    <n v="-167.06"/>
    <n v="18"/>
    <n v="67.459999999999994"/>
    <n v="88343"/>
    <s v="May"/>
    <n v="2012"/>
    <x v="5"/>
  </r>
  <r>
    <n v="5223"/>
    <n v="23106"/>
    <s v="High"/>
    <n v="0.06"/>
    <n v="30.98"/>
    <n v="5.76"/>
    <n v="1953"/>
    <x v="2061"/>
    <x v="0"/>
    <x v="1"/>
    <x v="0"/>
    <x v="8"/>
    <s v="Small Box"/>
    <s v="IBM Multi-Purpose Copy Paper, 8 1/2 x 11&quot;, Case"/>
    <n v="0.4"/>
    <x v="2"/>
    <x v="17"/>
    <s v="Red Wing"/>
    <n v="55066"/>
    <x v="1391"/>
    <d v="2012-11-24T00:00:00"/>
    <n v="5.9200000000000088"/>
    <n v="2"/>
    <n v="68.66"/>
    <n v="88345"/>
    <s v="November"/>
    <n v="2012"/>
    <x v="3"/>
  </r>
  <r>
    <n v="5224"/>
    <n v="22713"/>
    <s v="Not Specified"/>
    <n v="0.05"/>
    <n v="5.74"/>
    <n v="5.01"/>
    <n v="1953"/>
    <x v="2061"/>
    <x v="0"/>
    <x v="1"/>
    <x v="0"/>
    <x v="0"/>
    <s v="Small Box"/>
    <s v="Binder Posts"/>
    <n v="0.39"/>
    <x v="2"/>
    <x v="17"/>
    <s v="Red Wing"/>
    <n v="55066"/>
    <x v="1021"/>
    <d v="2013-12-18T00:00:00"/>
    <n v="-30.541055999999998"/>
    <n v="23"/>
    <n v="132.94"/>
    <n v="88347"/>
    <s v="December"/>
    <n v="2013"/>
    <x v="3"/>
  </r>
  <r>
    <n v="5225"/>
    <n v="22714"/>
    <s v="Not Specified"/>
    <n v="0.01"/>
    <n v="1500.97"/>
    <n v="29.7"/>
    <n v="1953"/>
    <x v="2061"/>
    <x v="2"/>
    <x v="1"/>
    <x v="2"/>
    <x v="7"/>
    <s v="Jumbo Drum"/>
    <s v="Epson DFX5000+ Dot Matrix Printer"/>
    <n v="0.56999999999999995"/>
    <x v="2"/>
    <x v="17"/>
    <s v="Red Wing"/>
    <n v="55066"/>
    <x v="1021"/>
    <d v="2013-12-18T00:00:00"/>
    <n v="-1136.3472287999998"/>
    <n v="1"/>
    <n v="1500.82"/>
    <n v="88347"/>
    <s v="December"/>
    <n v="2013"/>
    <x v="1"/>
  </r>
  <r>
    <n v="5226"/>
    <n v="22715"/>
    <s v="Not Specified"/>
    <n v="7.0000000000000007E-2"/>
    <n v="205.99"/>
    <n v="5.26"/>
    <n v="1953"/>
    <x v="2061"/>
    <x v="0"/>
    <x v="1"/>
    <x v="2"/>
    <x v="3"/>
    <s v="Small Box"/>
    <s v="i470"/>
    <n v="0.56000000000000005"/>
    <x v="2"/>
    <x v="17"/>
    <s v="Red Wing"/>
    <n v="55066"/>
    <x v="1021"/>
    <d v="2013-12-16T00:00:00"/>
    <n v="476.56627200000003"/>
    <n v="10"/>
    <n v="1628.35"/>
    <n v="88347"/>
    <s v="December"/>
    <n v="2013"/>
    <x v="0"/>
  </r>
  <r>
    <n v="5109"/>
    <n v="19048"/>
    <s v="Low"/>
    <n v="7.0000000000000007E-2"/>
    <n v="172.99"/>
    <n v="19.989999999999998"/>
    <n v="1906"/>
    <x v="2062"/>
    <x v="0"/>
    <x v="1"/>
    <x v="0"/>
    <x v="0"/>
    <s v="Small Box"/>
    <s v="Ibico EB-19 Dual Function Manual Binding System"/>
    <n v="0.39"/>
    <x v="3"/>
    <x v="32"/>
    <s v="Lima"/>
    <n v="45801"/>
    <x v="173"/>
    <d v="2010-11-17T00:00:00"/>
    <n v="2502.6851999999999"/>
    <n v="22"/>
    <n v="3627.08"/>
    <n v="86500"/>
    <s v="November"/>
    <n v="2010"/>
    <x v="0"/>
  </r>
  <r>
    <n v="5110"/>
    <n v="18124"/>
    <s v="Critical"/>
    <n v="0.08"/>
    <n v="11.7"/>
    <n v="5.63"/>
    <n v="1906"/>
    <x v="2062"/>
    <x v="0"/>
    <x v="1"/>
    <x v="0"/>
    <x v="0"/>
    <s v="Small Box"/>
    <s v="Fellowes Binding Cases"/>
    <n v="0.4"/>
    <x v="3"/>
    <x v="32"/>
    <s v="Lima"/>
    <n v="45801"/>
    <x v="14"/>
    <d v="2012-01-06T00:00:00"/>
    <n v="9.6706200000000013"/>
    <n v="9"/>
    <n v="103.25"/>
    <n v="86503"/>
    <s v="January"/>
    <n v="2012"/>
    <x v="5"/>
  </r>
  <r>
    <n v="5111"/>
    <n v="18125"/>
    <s v="Critical"/>
    <n v="0.09"/>
    <n v="15.99"/>
    <n v="9.4"/>
    <n v="1906"/>
    <x v="2062"/>
    <x v="0"/>
    <x v="1"/>
    <x v="2"/>
    <x v="7"/>
    <s v="Small Box"/>
    <s v="AT&amp;T Black Trimline Phone, Model 210"/>
    <n v="0.49"/>
    <x v="3"/>
    <x v="32"/>
    <s v="Lima"/>
    <n v="45801"/>
    <x v="14"/>
    <d v="2012-01-04T00:00:00"/>
    <n v="-64.652484000000001"/>
    <n v="1"/>
    <n v="19.25"/>
    <n v="86503"/>
    <s v="January"/>
    <n v="2012"/>
    <x v="0"/>
  </r>
  <r>
    <n v="5523"/>
    <n v="22018"/>
    <s v="High"/>
    <n v="0.06"/>
    <n v="40.99"/>
    <n v="17.48"/>
    <n v="2038"/>
    <x v="2063"/>
    <x v="0"/>
    <x v="3"/>
    <x v="0"/>
    <x v="8"/>
    <s v="Small Box"/>
    <s v="Xerox 1893"/>
    <n v="0.36"/>
    <x v="3"/>
    <x v="15"/>
    <s v="Mount Vernon"/>
    <n v="10550"/>
    <x v="1297"/>
    <d v="2010-04-21T00:00:00"/>
    <n v="109.16"/>
    <n v="7"/>
    <n v="277.12"/>
    <n v="89334"/>
    <s v="April"/>
    <n v="2010"/>
    <x v="3"/>
  </r>
  <r>
    <n v="5524"/>
    <n v="24175"/>
    <s v="High"/>
    <n v="0.09"/>
    <n v="209.84"/>
    <n v="21.21"/>
    <n v="2038"/>
    <x v="2063"/>
    <x v="0"/>
    <x v="1"/>
    <x v="1"/>
    <x v="1"/>
    <s v="Large Box"/>
    <s v="Luxo Professional Fluorescent Magnifier Lamp with Clamp-Mount Base"/>
    <n v="0.59"/>
    <x v="3"/>
    <x v="15"/>
    <s v="Mount Vernon"/>
    <n v="10550"/>
    <x v="278"/>
    <d v="2013-08-24T00:00:00"/>
    <n v="1338.0825"/>
    <n v="10"/>
    <n v="1939.25"/>
    <n v="89340"/>
    <s v="August"/>
    <n v="2013"/>
    <x v="0"/>
  </r>
  <r>
    <n v="8980"/>
    <n v="5511"/>
    <s v="Critical"/>
    <n v="0.02"/>
    <n v="5.28"/>
    <n v="6.26"/>
    <n v="3251"/>
    <x v="2064"/>
    <x v="0"/>
    <x v="1"/>
    <x v="0"/>
    <x v="8"/>
    <s v="Small Box"/>
    <s v="Xerox 1928"/>
    <n v="0.4"/>
    <x v="3"/>
    <x v="15"/>
    <s v="New York City"/>
    <n v="10112"/>
    <x v="516"/>
    <d v="2010-12-12T00:00:00"/>
    <n v="-131.16"/>
    <n v="76"/>
    <n v="412.72"/>
    <n v="39076"/>
    <s v="December"/>
    <n v="2010"/>
    <x v="2"/>
  </r>
  <r>
    <n v="8981"/>
    <n v="8207"/>
    <s v="High"/>
    <n v="0.03"/>
    <n v="6.48"/>
    <n v="8.19"/>
    <n v="3251"/>
    <x v="2064"/>
    <x v="0"/>
    <x v="3"/>
    <x v="0"/>
    <x v="8"/>
    <s v="Small Box"/>
    <s v="Xerox 217"/>
    <n v="0.37"/>
    <x v="3"/>
    <x v="15"/>
    <s v="New York City"/>
    <n v="10112"/>
    <x v="442"/>
    <d v="2011-10-26T00:00:00"/>
    <n v="-15.756"/>
    <n v="4"/>
    <n v="42.02"/>
    <n v="58659"/>
    <s v="October"/>
    <n v="2011"/>
    <x v="1"/>
  </r>
  <r>
    <n v="8982"/>
    <n v="2748"/>
    <s v="Low"/>
    <n v="0.03"/>
    <n v="11.97"/>
    <n v="5.81"/>
    <n v="3251"/>
    <x v="2064"/>
    <x v="0"/>
    <x v="1"/>
    <x v="0"/>
    <x v="9"/>
    <s v="Small Pack"/>
    <s v="Staples SlimLine Pencil Sharpener"/>
    <n v="0.6"/>
    <x v="3"/>
    <x v="15"/>
    <s v="New York City"/>
    <n v="10112"/>
    <x v="267"/>
    <d v="2012-01-22T00:00:00"/>
    <n v="-31.74"/>
    <n v="31"/>
    <n v="388.52"/>
    <n v="19841"/>
    <s v="December"/>
    <n v="2011"/>
    <x v="1"/>
  </r>
  <r>
    <n v="8983"/>
    <n v="2749"/>
    <s v="Low"/>
    <n v="0.08"/>
    <n v="195.99"/>
    <n v="4.2"/>
    <n v="3251"/>
    <x v="2064"/>
    <x v="0"/>
    <x v="1"/>
    <x v="2"/>
    <x v="3"/>
    <s v="Small Box"/>
    <s v="688"/>
    <n v="0.6"/>
    <x v="3"/>
    <x v="15"/>
    <s v="New York City"/>
    <n v="10112"/>
    <x v="267"/>
    <d v="2012-01-26T00:00:00"/>
    <n v="-557.95299999999997"/>
    <n v="13"/>
    <n v="2092.0500000000002"/>
    <n v="19841"/>
    <s v="December"/>
    <n v="2011"/>
    <x v="5"/>
  </r>
  <r>
    <n v="8984"/>
    <n v="6477"/>
    <s v="Critical"/>
    <n v="0.1"/>
    <n v="19.98"/>
    <n v="4"/>
    <n v="3251"/>
    <x v="2064"/>
    <x v="0"/>
    <x v="3"/>
    <x v="2"/>
    <x v="11"/>
    <s v="Small Box"/>
    <s v="Belkin 105-Key Black Keyboard"/>
    <n v="0.68"/>
    <x v="3"/>
    <x v="15"/>
    <s v="New York City"/>
    <n v="10112"/>
    <x v="134"/>
    <d v="2012-03-04T00:00:00"/>
    <n v="-37.99"/>
    <n v="39"/>
    <n v="754.85"/>
    <n v="46115"/>
    <s v="March"/>
    <n v="2012"/>
    <x v="0"/>
  </r>
  <r>
    <n v="8985"/>
    <n v="6478"/>
    <s v="Critical"/>
    <n v="0"/>
    <n v="12.28"/>
    <n v="6.47"/>
    <n v="3251"/>
    <x v="2064"/>
    <x v="0"/>
    <x v="3"/>
    <x v="0"/>
    <x v="8"/>
    <s v="Small Box"/>
    <s v="Xerox 1881"/>
    <n v="0.38"/>
    <x v="3"/>
    <x v="15"/>
    <s v="New York City"/>
    <n v="10112"/>
    <x v="134"/>
    <d v="2012-03-02T00:00:00"/>
    <n v="44.04"/>
    <n v="43"/>
    <n v="556.49"/>
    <n v="46115"/>
    <s v="March"/>
    <n v="2012"/>
    <x v="4"/>
  </r>
  <r>
    <n v="8987"/>
    <n v="5843"/>
    <s v="Medium"/>
    <n v="0"/>
    <n v="4.91"/>
    <n v="5.68"/>
    <n v="3251"/>
    <x v="2064"/>
    <x v="0"/>
    <x v="1"/>
    <x v="0"/>
    <x v="0"/>
    <s v="Small Box"/>
    <s v="Acco Pressboard Covers with Storage Hooks, 14 7/8&quot; x 11&quot;, Light Blue"/>
    <n v="0.36"/>
    <x v="3"/>
    <x v="15"/>
    <s v="New York City"/>
    <n v="10112"/>
    <x v="1147"/>
    <d v="2013-01-24T00:00:00"/>
    <n v="-173.12560000000002"/>
    <n v="45"/>
    <n v="242.65"/>
    <n v="41441"/>
    <s v="January"/>
    <n v="2013"/>
    <x v="4"/>
  </r>
  <r>
    <n v="8988"/>
    <n v="5324"/>
    <s v="Critical"/>
    <n v="0.01"/>
    <n v="11.34"/>
    <n v="5.01"/>
    <n v="3251"/>
    <x v="2064"/>
    <x v="0"/>
    <x v="3"/>
    <x v="0"/>
    <x v="8"/>
    <s v="Small Box"/>
    <s v="Xerox 188"/>
    <n v="0.36"/>
    <x v="3"/>
    <x v="15"/>
    <s v="New York City"/>
    <n v="10112"/>
    <x v="892"/>
    <d v="2013-04-01T00:00:00"/>
    <n v="-11.83"/>
    <n v="2"/>
    <n v="29.03"/>
    <n v="37859"/>
    <s v="March"/>
    <n v="2013"/>
    <x v="1"/>
  </r>
  <r>
    <n v="8989"/>
    <n v="265"/>
    <s v="High"/>
    <n v="7.0000000000000007E-2"/>
    <n v="2.78"/>
    <n v="1.49"/>
    <n v="3251"/>
    <x v="2064"/>
    <x v="0"/>
    <x v="3"/>
    <x v="0"/>
    <x v="0"/>
    <s v="Small Box"/>
    <s v="Wilson Jones Suede Grain Vinyl Binders"/>
    <n v="0.36"/>
    <x v="3"/>
    <x v="15"/>
    <s v="New York City"/>
    <n v="10112"/>
    <x v="748"/>
    <d v="2013-05-08T00:00:00"/>
    <n v="6.7320000000000002"/>
    <n v="62"/>
    <n v="171.84"/>
    <n v="1829"/>
    <s v="May"/>
    <n v="2013"/>
    <x v="0"/>
  </r>
  <r>
    <n v="8990"/>
    <n v="4319"/>
    <s v="Medium"/>
    <n v="0.06"/>
    <n v="70.98"/>
    <n v="26.74"/>
    <n v="3251"/>
    <x v="2064"/>
    <x v="2"/>
    <x v="3"/>
    <x v="1"/>
    <x v="13"/>
    <s v="Jumbo Box"/>
    <s v="Hon Metal Bookcases, Black"/>
    <n v="0.6"/>
    <x v="3"/>
    <x v="15"/>
    <s v="New York City"/>
    <n v="10112"/>
    <x v="748"/>
    <d v="2013-05-09T00:00:00"/>
    <n v="-127.94"/>
    <n v="13"/>
    <n v="919.49"/>
    <n v="30784"/>
    <s v="May"/>
    <n v="2013"/>
    <x v="3"/>
  </r>
  <r>
    <n v="8991"/>
    <n v="4320"/>
    <s v="Medium"/>
    <n v="0.02"/>
    <n v="6.7"/>
    <n v="1.56"/>
    <n v="3251"/>
    <x v="2064"/>
    <x v="0"/>
    <x v="3"/>
    <x v="0"/>
    <x v="9"/>
    <s v="Wrap Bag"/>
    <s v="Turquoise Lead Holder with Pocket Clip"/>
    <n v="0.52"/>
    <x v="3"/>
    <x v="15"/>
    <s v="New York City"/>
    <n v="10112"/>
    <x v="748"/>
    <d v="2013-05-08T00:00:00"/>
    <n v="80.13"/>
    <n v="62"/>
    <n v="433.54"/>
    <n v="30784"/>
    <s v="May"/>
    <n v="2013"/>
    <x v="2"/>
  </r>
  <r>
    <n v="8992"/>
    <n v="7820"/>
    <s v="High"/>
    <n v="0.03"/>
    <n v="42.8"/>
    <n v="2.99"/>
    <n v="3251"/>
    <x v="2064"/>
    <x v="0"/>
    <x v="1"/>
    <x v="0"/>
    <x v="0"/>
    <s v="Small Box"/>
    <s v="Wilson Jones Elliptical Ring 3 1/2&quot; Capacity Binders, 800 sheets"/>
    <n v="0.36"/>
    <x v="3"/>
    <x v="15"/>
    <s v="New York City"/>
    <n v="10112"/>
    <x v="1044"/>
    <d v="2013-05-24T00:00:00"/>
    <n v="807.38100000000009"/>
    <n v="57"/>
    <n v="2390.0700000000002"/>
    <n v="55908"/>
    <s v="May"/>
    <n v="2013"/>
    <x v="1"/>
  </r>
  <r>
    <n v="8993"/>
    <n v="2750"/>
    <s v="Low"/>
    <n v="0.06"/>
    <n v="125.99"/>
    <n v="8.08"/>
    <n v="3251"/>
    <x v="2064"/>
    <x v="1"/>
    <x v="1"/>
    <x v="2"/>
    <x v="3"/>
    <s v="Small Box"/>
    <s v="M3682"/>
    <n v="0.56999999999999995"/>
    <x v="3"/>
    <x v="15"/>
    <s v="New York City"/>
    <n v="10112"/>
    <x v="1337"/>
    <d v="2014-01-14T00:00:00"/>
    <n v="1304.559"/>
    <n v="86"/>
    <n v="9375.35"/>
    <n v="19841"/>
    <s v="December"/>
    <n v="2013"/>
    <x v="3"/>
  </r>
  <r>
    <n v="3680"/>
    <n v="22228"/>
    <s v="Low"/>
    <n v="0"/>
    <n v="21.38"/>
    <n v="8.99"/>
    <n v="1395"/>
    <x v="2065"/>
    <x v="0"/>
    <x v="2"/>
    <x v="0"/>
    <x v="9"/>
    <s v="Small Pack"/>
    <s v="Boston 1730 StandUp Electric Pencil Sharpener"/>
    <n v="0.59"/>
    <x v="3"/>
    <x v="19"/>
    <s v="Waterville"/>
    <n v="4901"/>
    <x v="358"/>
    <d v="2011-10-15T00:00:00"/>
    <n v="18.151600000000002"/>
    <n v="16"/>
    <n v="373.44"/>
    <n v="88736"/>
    <s v="October"/>
    <n v="2011"/>
    <x v="4"/>
  </r>
  <r>
    <n v="1121"/>
    <n v="21087"/>
    <s v="Low"/>
    <n v="7.0000000000000007E-2"/>
    <n v="4.26"/>
    <n v="1.2"/>
    <n v="432"/>
    <x v="2066"/>
    <x v="0"/>
    <x v="3"/>
    <x v="0"/>
    <x v="9"/>
    <s v="Wrap Bag"/>
    <s v="Dixon Prang® Watercolor Pencils, 10-Color Set with Brush"/>
    <n v="0.44"/>
    <x v="3"/>
    <x v="12"/>
    <s v="Bristol"/>
    <n v="6010"/>
    <x v="289"/>
    <d v="2012-09-25T00:00:00"/>
    <n v="38.11"/>
    <n v="23"/>
    <n v="93.53"/>
    <n v="90699"/>
    <s v="September"/>
    <n v="2012"/>
    <x v="0"/>
  </r>
  <r>
    <n v="8467"/>
    <n v="19739"/>
    <s v="Medium"/>
    <n v="0"/>
    <n v="137.47999999999999"/>
    <n v="32.18"/>
    <n v="3076"/>
    <x v="2067"/>
    <x v="2"/>
    <x v="3"/>
    <x v="1"/>
    <x v="13"/>
    <s v="Jumbo Box"/>
    <s v="O'Sullivan Cherrywood Estates Traditional Barrister Bookcase"/>
    <n v="0.78"/>
    <x v="3"/>
    <x v="32"/>
    <s v="Stow"/>
    <n v="44224"/>
    <x v="217"/>
    <d v="2010-07-08T00:00:00"/>
    <n v="-203.27"/>
    <n v="2"/>
    <n v="296.75"/>
    <n v="88241"/>
    <s v="July"/>
    <n v="2010"/>
    <x v="4"/>
  </r>
  <r>
    <n v="8468"/>
    <n v="20061"/>
    <s v="High"/>
    <n v="0.09"/>
    <n v="3.85"/>
    <n v="0.7"/>
    <n v="3076"/>
    <x v="2067"/>
    <x v="0"/>
    <x v="2"/>
    <x v="0"/>
    <x v="9"/>
    <s v="Wrap Bag"/>
    <s v="Avery Hi-Liter Pen Style Six-Color Fluorescent Set"/>
    <n v="0.44"/>
    <x v="3"/>
    <x v="32"/>
    <s v="Stow"/>
    <n v="44224"/>
    <x v="218"/>
    <d v="2011-01-05T00:00:00"/>
    <n v="19.851299999999998"/>
    <n v="8"/>
    <n v="28.77"/>
    <n v="88242"/>
    <s v="January"/>
    <n v="2011"/>
    <x v="0"/>
  </r>
  <r>
    <n v="8469"/>
    <n v="20062"/>
    <s v="High"/>
    <n v="0.1"/>
    <n v="65.989999999999995"/>
    <n v="4.2"/>
    <n v="3076"/>
    <x v="2067"/>
    <x v="1"/>
    <x v="2"/>
    <x v="2"/>
    <x v="3"/>
    <s v="Small Box"/>
    <s v="5170"/>
    <n v="0.59"/>
    <x v="3"/>
    <x v="32"/>
    <s v="Stow"/>
    <n v="44224"/>
    <x v="218"/>
    <d v="2011-01-07T00:00:00"/>
    <n v="345.33107999999999"/>
    <n v="11"/>
    <n v="580.70000000000005"/>
    <n v="88242"/>
    <s v="January"/>
    <n v="2011"/>
    <x v="0"/>
  </r>
  <r>
    <n v="8470"/>
    <n v="21130"/>
    <s v="Not Specified"/>
    <n v="0"/>
    <n v="20.98"/>
    <n v="8.83"/>
    <n v="3076"/>
    <x v="2067"/>
    <x v="0"/>
    <x v="3"/>
    <x v="0"/>
    <x v="0"/>
    <s v="Small Box"/>
    <s v="Premium Transparent Presentation Covers by GBC"/>
    <n v="0.37"/>
    <x v="3"/>
    <x v="32"/>
    <s v="Stow"/>
    <n v="44224"/>
    <x v="219"/>
    <d v="2011-06-10T00:00:00"/>
    <n v="49.826999999999998"/>
    <n v="5"/>
    <n v="115.4"/>
    <n v="88243"/>
    <s v="June"/>
    <n v="2011"/>
    <x v="4"/>
  </r>
  <r>
    <n v="8471"/>
    <n v="21131"/>
    <s v="Not Specified"/>
    <n v="0.03"/>
    <n v="5.68"/>
    <n v="1.46"/>
    <n v="3076"/>
    <x v="2067"/>
    <x v="0"/>
    <x v="3"/>
    <x v="0"/>
    <x v="8"/>
    <s v="Wrap Bag"/>
    <s v="Adams Write n' Stick Phone Message Book, 11&quot; X 5 1/4&quot;, 200 Messages"/>
    <n v="0.39"/>
    <x v="3"/>
    <x v="32"/>
    <s v="Stow"/>
    <n v="44224"/>
    <x v="219"/>
    <d v="2011-06-11T00:00:00"/>
    <n v="15.972000000000001"/>
    <n v="4"/>
    <n v="23.67"/>
    <n v="88243"/>
    <s v="June"/>
    <n v="2011"/>
    <x v="1"/>
  </r>
  <r>
    <n v="8472"/>
    <n v="19910"/>
    <s v="High"/>
    <n v="0.05"/>
    <n v="14.48"/>
    <n v="1.99"/>
    <n v="3076"/>
    <x v="2067"/>
    <x v="0"/>
    <x v="2"/>
    <x v="2"/>
    <x v="11"/>
    <s v="Small Pack"/>
    <s v="TDK 4.7GB DVD+RW"/>
    <n v="0.49"/>
    <x v="3"/>
    <x v="32"/>
    <s v="Stow"/>
    <n v="44224"/>
    <x v="222"/>
    <d v="2012-10-02T00:00:00"/>
    <n v="165.2"/>
    <n v="24"/>
    <n v="334.42"/>
    <n v="88246"/>
    <s v="September"/>
    <n v="2012"/>
    <x v="3"/>
  </r>
  <r>
    <n v="8473"/>
    <n v="18500"/>
    <s v="High"/>
    <n v="0.08"/>
    <n v="5.98"/>
    <n v="4.6900000000000004"/>
    <n v="3076"/>
    <x v="2067"/>
    <x v="0"/>
    <x v="2"/>
    <x v="0"/>
    <x v="2"/>
    <s v="Small Box"/>
    <s v="Perma STOR-ALL™ Hanging File Box, 13 1/8&quot;W x 12 1/4&quot;D x 10 1/2&quot;H"/>
    <n v="0.68"/>
    <x v="3"/>
    <x v="32"/>
    <s v="Stow"/>
    <n v="44224"/>
    <x v="223"/>
    <d v="2012-10-04T00:00:00"/>
    <n v="-102.762"/>
    <n v="13"/>
    <n v="73.78"/>
    <n v="88247"/>
    <s v="October"/>
    <n v="2012"/>
    <x v="5"/>
  </r>
  <r>
    <n v="8474"/>
    <n v="20616"/>
    <s v="Critical"/>
    <n v="0.08"/>
    <n v="2.08"/>
    <n v="1.49"/>
    <n v="3076"/>
    <x v="2067"/>
    <x v="0"/>
    <x v="3"/>
    <x v="0"/>
    <x v="0"/>
    <s v="Small Box"/>
    <s v="Round Ring Binders"/>
    <n v="0.38"/>
    <x v="3"/>
    <x v="32"/>
    <s v="Stow"/>
    <n v="44224"/>
    <x v="143"/>
    <d v="2013-05-05T00:00:00"/>
    <n v="-8.3605"/>
    <n v="5"/>
    <n v="10.29"/>
    <n v="88248"/>
    <s v="May"/>
    <n v="2013"/>
    <x v="5"/>
  </r>
  <r>
    <n v="7208"/>
    <n v="19474"/>
    <s v="Medium"/>
    <n v="0"/>
    <n v="58.14"/>
    <n v="36.61"/>
    <n v="2634"/>
    <x v="2068"/>
    <x v="2"/>
    <x v="1"/>
    <x v="1"/>
    <x v="13"/>
    <s v="Jumbo Box"/>
    <s v="O'Sullivan 3-Shelf Heavy-Duty Bookcases"/>
    <n v="0.61"/>
    <x v="1"/>
    <x v="23"/>
    <s v="Virginia Beach"/>
    <n v="23464"/>
    <x v="292"/>
    <d v="2011-02-06T00:00:00"/>
    <n v="0.63600000000000001"/>
    <n v="11"/>
    <n v="693.46"/>
    <n v="90175"/>
    <s v="February"/>
    <n v="2011"/>
    <x v="4"/>
  </r>
  <r>
    <n v="6629"/>
    <n v="22698"/>
    <s v="High"/>
    <n v="0.04"/>
    <n v="5.88"/>
    <n v="3.04"/>
    <n v="2435"/>
    <x v="2069"/>
    <x v="1"/>
    <x v="2"/>
    <x v="0"/>
    <x v="8"/>
    <s v="Wrap Bag"/>
    <s v="Adams Telephone Message Book W/Dividers/Space For Phone Numbers, 5 1/4&quot;X8 1/2&quot;, 300/Messages"/>
    <n v="0.36"/>
    <x v="3"/>
    <x v="18"/>
    <s v="Edgewood"/>
    <n v="21040"/>
    <x v="1197"/>
    <d v="2011-06-16T00:00:00"/>
    <n v="7.02"/>
    <n v="8"/>
    <n v="47.96"/>
    <n v="91521"/>
    <s v="June"/>
    <n v="2011"/>
    <x v="1"/>
  </r>
  <r>
    <n v="1480"/>
    <n v="21966"/>
    <s v="Critical"/>
    <n v="0.02"/>
    <n v="280.98"/>
    <n v="57"/>
    <n v="568"/>
    <x v="2070"/>
    <x v="2"/>
    <x v="2"/>
    <x v="1"/>
    <x v="15"/>
    <s v="Jumbo Drum"/>
    <s v="Hon 2090 “Pillow Soft” Series Mid Back Swivel/Tilt Chairs"/>
    <n v="0.78"/>
    <x v="1"/>
    <x v="13"/>
    <s v="Columbus"/>
    <n v="39701"/>
    <x v="868"/>
    <d v="2010-03-05T00:00:00"/>
    <n v="1141.7939999999999"/>
    <n v="4"/>
    <n v="1128.74"/>
    <n v="88879"/>
    <s v="March"/>
    <n v="2010"/>
    <x v="2"/>
  </r>
  <r>
    <n v="1481"/>
    <n v="22667"/>
    <s v="Not Specified"/>
    <n v="0.09"/>
    <n v="70.97"/>
    <n v="3.5"/>
    <n v="568"/>
    <x v="2070"/>
    <x v="0"/>
    <x v="2"/>
    <x v="0"/>
    <x v="10"/>
    <s v="Small Box"/>
    <s v="Tripp Lite Isotel 8 Ultra 8 Outlet Metal Surge"/>
    <n v="0.59"/>
    <x v="1"/>
    <x v="13"/>
    <s v="Columbus"/>
    <n v="39701"/>
    <x v="1295"/>
    <d v="2010-04-15T00:00:00"/>
    <n v="-99.568000000000012"/>
    <n v="12"/>
    <n v="805.99"/>
    <n v="88880"/>
    <s v="April"/>
    <n v="2010"/>
    <x v="0"/>
  </r>
  <r>
    <n v="1482"/>
    <n v="22736"/>
    <s v="Medium"/>
    <n v="0.08"/>
    <n v="67.28"/>
    <n v="19.989999999999998"/>
    <n v="568"/>
    <x v="2070"/>
    <x v="1"/>
    <x v="2"/>
    <x v="0"/>
    <x v="0"/>
    <s v="Small Box"/>
    <s v="Catalog Binders with Expanding Posts"/>
    <n v="0.4"/>
    <x v="1"/>
    <x v="13"/>
    <s v="Columbus"/>
    <n v="39701"/>
    <x v="550"/>
    <d v="2010-10-03T00:00:00"/>
    <n v="224.85059999999999"/>
    <n v="16"/>
    <n v="1066.54"/>
    <n v="88882"/>
    <s v="October"/>
    <n v="2010"/>
    <x v="5"/>
  </r>
  <r>
    <n v="1483"/>
    <n v="24203"/>
    <s v="Critical"/>
    <n v="0.08"/>
    <n v="15.94"/>
    <n v="5.45"/>
    <n v="568"/>
    <x v="2070"/>
    <x v="0"/>
    <x v="2"/>
    <x v="0"/>
    <x v="9"/>
    <s v="Small Pack"/>
    <s v="Boston 16701 Slimline Battery Pencil Sharpener"/>
    <n v="0.55000000000000004"/>
    <x v="1"/>
    <x v="13"/>
    <s v="Columbus"/>
    <n v="39701"/>
    <x v="649"/>
    <d v="2011-03-14T00:00:00"/>
    <n v="-2.1980000000000004"/>
    <n v="11"/>
    <n v="175.65"/>
    <n v="88883"/>
    <s v="March"/>
    <n v="2011"/>
    <x v="5"/>
  </r>
  <r>
    <n v="1484"/>
    <n v="18748"/>
    <s v="Low"/>
    <n v="0.08"/>
    <n v="140.85"/>
    <n v="19.989999999999998"/>
    <n v="568"/>
    <x v="2070"/>
    <x v="0"/>
    <x v="2"/>
    <x v="0"/>
    <x v="2"/>
    <s v="Small Box"/>
    <s v="Fellowes Strictly Business® Drawer File, Letter/Legal Size"/>
    <n v="0.73"/>
    <x v="1"/>
    <x v="13"/>
    <s v="Columbus"/>
    <n v="39701"/>
    <x v="230"/>
    <d v="2011-10-16T00:00:00"/>
    <n v="110.34"/>
    <n v="23"/>
    <n v="3228.01"/>
    <n v="88884"/>
    <s v="October"/>
    <n v="2011"/>
    <x v="5"/>
  </r>
  <r>
    <n v="1485"/>
    <n v="22668"/>
    <s v="Not Specified"/>
    <n v="0.1"/>
    <n v="19.98"/>
    <n v="10.49"/>
    <n v="568"/>
    <x v="2070"/>
    <x v="0"/>
    <x v="2"/>
    <x v="1"/>
    <x v="1"/>
    <s v="Small Box"/>
    <s v="12-1/2 Diameter Round Wall Clock"/>
    <n v="0.49"/>
    <x v="1"/>
    <x v="13"/>
    <s v="Columbus"/>
    <n v="39701"/>
    <x v="451"/>
    <d v="2013-04-18T00:00:00"/>
    <n v="719.38259999999991"/>
    <n v="10"/>
    <n v="184.24"/>
    <n v="88887"/>
    <s v="April"/>
    <n v="2013"/>
    <x v="0"/>
  </r>
  <r>
    <n v="1486"/>
    <n v="20103"/>
    <s v="Low"/>
    <n v="0.1"/>
    <n v="9.11"/>
    <n v="2.15"/>
    <n v="568"/>
    <x v="2070"/>
    <x v="1"/>
    <x v="2"/>
    <x v="0"/>
    <x v="8"/>
    <s v="Wrap Bag"/>
    <s v="Black Print Carbonless Snap-Off® Rapid Letter, 8 1/2&quot; x 7&quot;"/>
    <n v="0.4"/>
    <x v="1"/>
    <x v="13"/>
    <s v="Columbus"/>
    <n v="39701"/>
    <x v="915"/>
    <d v="2013-12-08T00:00:00"/>
    <n v="-13.395199999999999"/>
    <n v="24"/>
    <n v="205.18"/>
    <n v="88888"/>
    <s v="December"/>
    <n v="2013"/>
    <x v="0"/>
  </r>
  <r>
    <n v="3403"/>
    <n v="21997"/>
    <s v="High"/>
    <n v="0"/>
    <n v="21.38"/>
    <n v="2.99"/>
    <n v="1285"/>
    <x v="2071"/>
    <x v="0"/>
    <x v="1"/>
    <x v="0"/>
    <x v="0"/>
    <s v="Small Box"/>
    <s v="Acco D-Ring Binder w/DublLock®"/>
    <n v="0.36"/>
    <x v="3"/>
    <x v="12"/>
    <s v="New London"/>
    <n v="6320"/>
    <x v="276"/>
    <d v="2011-07-01T00:00:00"/>
    <n v="188.39760000000001"/>
    <n v="12"/>
    <n v="273.04000000000002"/>
    <n v="91230"/>
    <s v="June"/>
    <n v="2011"/>
    <x v="4"/>
  </r>
  <r>
    <n v="5823"/>
    <n v="21964"/>
    <s v="Low"/>
    <n v="0.05"/>
    <n v="30.42"/>
    <n v="8.65"/>
    <n v="2132"/>
    <x v="2072"/>
    <x v="1"/>
    <x v="0"/>
    <x v="2"/>
    <x v="11"/>
    <s v="Small Box"/>
    <s v="Fellowes Internet Keyboard, Platinum"/>
    <n v="0.74"/>
    <x v="2"/>
    <x v="10"/>
    <s v="Hazelwood"/>
    <n v="63042"/>
    <x v="633"/>
    <d v="2010-01-14T00:00:00"/>
    <n v="-191.25760000000002"/>
    <n v="11"/>
    <n v="334.44"/>
    <n v="90078"/>
    <s v="January"/>
    <n v="2010"/>
    <x v="3"/>
  </r>
  <r>
    <n v="5824"/>
    <n v="24479"/>
    <s v="Low"/>
    <n v="0.02"/>
    <n v="50.98"/>
    <n v="14.19"/>
    <n v="2132"/>
    <x v="2072"/>
    <x v="2"/>
    <x v="0"/>
    <x v="1"/>
    <x v="15"/>
    <s v="Jumbo Drum"/>
    <s v="Global Deluxe Stacking Chair, Gray"/>
    <n v="0.56000000000000005"/>
    <x v="2"/>
    <x v="10"/>
    <s v="Hazelwood"/>
    <n v="63042"/>
    <x v="990"/>
    <d v="2012-05-26T00:00:00"/>
    <n v="126.07"/>
    <n v="9"/>
    <n v="477.93"/>
    <n v="90083"/>
    <s v="May"/>
    <n v="2012"/>
    <x v="2"/>
  </r>
  <r>
    <n v="5825"/>
    <n v="24135"/>
    <s v="Not Specified"/>
    <n v="0.04"/>
    <n v="22.98"/>
    <n v="4.5"/>
    <n v="2132"/>
    <x v="2072"/>
    <x v="1"/>
    <x v="0"/>
    <x v="0"/>
    <x v="10"/>
    <s v="Small Box"/>
    <s v="Belkin F5C206VTEL 6 Outlet Surge"/>
    <n v="0.55000000000000004"/>
    <x v="2"/>
    <x v="10"/>
    <s v="Hazelwood"/>
    <n v="63042"/>
    <x v="11"/>
    <d v="2012-08-20T00:00:00"/>
    <n v="212.92759999999998"/>
    <n v="17"/>
    <n v="386.28"/>
    <n v="90084"/>
    <s v="August"/>
    <n v="2012"/>
    <x v="1"/>
  </r>
  <r>
    <n v="5826"/>
    <n v="21965"/>
    <s v="Low"/>
    <n v="0.01"/>
    <n v="161.55000000000001"/>
    <n v="19.989999999999998"/>
    <n v="2132"/>
    <x v="2072"/>
    <x v="1"/>
    <x v="0"/>
    <x v="0"/>
    <x v="2"/>
    <s v="Small Box"/>
    <s v="Fellowes Super Stor/Drawer® Files"/>
    <n v="0.66"/>
    <x v="2"/>
    <x v="10"/>
    <s v="Hazelwood"/>
    <n v="63042"/>
    <x v="491"/>
    <d v="2013-01-12T00:00:00"/>
    <n v="-222.40640000000002"/>
    <n v="1"/>
    <n v="174.53"/>
    <n v="90089"/>
    <s v="January"/>
    <n v="2013"/>
    <x v="1"/>
  </r>
  <r>
    <n v="5827"/>
    <n v="24494"/>
    <s v="Low"/>
    <n v="0.02"/>
    <n v="18.97"/>
    <n v="9.0299999999999994"/>
    <n v="2132"/>
    <x v="2072"/>
    <x v="1"/>
    <x v="1"/>
    <x v="0"/>
    <x v="8"/>
    <s v="Small Box"/>
    <s v="Computer Printout Paper with Letter-Trim Perforations"/>
    <n v="0.37"/>
    <x v="2"/>
    <x v="10"/>
    <s v="Hazelwood"/>
    <n v="63042"/>
    <x v="952"/>
    <d v="2013-01-26T00:00:00"/>
    <n v="59.956400000000002"/>
    <n v="9"/>
    <n v="178.36"/>
    <n v="90091"/>
    <s v="January"/>
    <n v="2013"/>
    <x v="2"/>
  </r>
  <r>
    <n v="5828"/>
    <n v="24495"/>
    <s v="Low"/>
    <n v="0.03"/>
    <n v="2.88"/>
    <n v="0.7"/>
    <n v="2132"/>
    <x v="2072"/>
    <x v="0"/>
    <x v="1"/>
    <x v="0"/>
    <x v="9"/>
    <s v="Wrap Bag"/>
    <s v="Newell 335"/>
    <n v="0.56000000000000005"/>
    <x v="2"/>
    <x v="10"/>
    <s v="Hazelwood"/>
    <n v="63042"/>
    <x v="952"/>
    <d v="2013-01-29T00:00:00"/>
    <n v="-1.9344000000000001"/>
    <n v="1"/>
    <n v="3.63"/>
    <n v="90091"/>
    <s v="January"/>
    <n v="2013"/>
    <x v="1"/>
  </r>
  <r>
    <n v="5829"/>
    <n v="24496"/>
    <s v="Low"/>
    <n v="0.05"/>
    <n v="5.84"/>
    <n v="1"/>
    <n v="2132"/>
    <x v="2072"/>
    <x v="0"/>
    <x v="1"/>
    <x v="0"/>
    <x v="9"/>
    <s v="Wrap Bag"/>
    <s v="Quartet Omega® Colored Chalk, 12/Pack"/>
    <n v="0.38"/>
    <x v="2"/>
    <x v="10"/>
    <s v="Hazelwood"/>
    <n v="63042"/>
    <x v="952"/>
    <d v="2013-01-31T00:00:00"/>
    <n v="34.651799999999994"/>
    <n v="9"/>
    <n v="50.22"/>
    <n v="90091"/>
    <s v="January"/>
    <n v="2013"/>
    <x v="3"/>
  </r>
  <r>
    <n v="6118"/>
    <n v="24332"/>
    <s v="High"/>
    <n v="0.01"/>
    <n v="500.98"/>
    <n v="26"/>
    <n v="2251"/>
    <x v="2073"/>
    <x v="2"/>
    <x v="0"/>
    <x v="1"/>
    <x v="15"/>
    <s v="Jumbo Drum"/>
    <s v="Global Troy™ Executive Leather Low-Back Tilter"/>
    <n v="0.6"/>
    <x v="3"/>
    <x v="3"/>
    <s v="Wilkes Barre"/>
    <n v="18705"/>
    <x v="198"/>
    <d v="2013-07-28T00:00:00"/>
    <n v="5174.358299999999"/>
    <n v="14"/>
    <n v="7499.07"/>
    <n v="86708"/>
    <s v="July"/>
    <n v="2013"/>
    <x v="1"/>
  </r>
  <r>
    <n v="9211"/>
    <n v="22857"/>
    <s v="Medium"/>
    <n v="0.08"/>
    <n v="125.99"/>
    <n v="4.2"/>
    <n v="3340"/>
    <x v="2074"/>
    <x v="0"/>
    <x v="2"/>
    <x v="2"/>
    <x v="3"/>
    <s v="Small Box"/>
    <s v="i1000plus"/>
    <n v="0.56999999999999995"/>
    <x v="0"/>
    <x v="4"/>
    <s v="Troutdale"/>
    <n v="97060"/>
    <x v="1149"/>
    <d v="2010-07-14T00:00:00"/>
    <n v="989.81189999999992"/>
    <n v="14"/>
    <n v="1434.51"/>
    <n v="85980"/>
    <s v="July"/>
    <n v="2010"/>
    <x v="5"/>
  </r>
  <r>
    <n v="9212"/>
    <n v="22079"/>
    <s v="High"/>
    <n v="7.0000000000000007E-2"/>
    <n v="880.98"/>
    <n v="44.55"/>
    <n v="3340"/>
    <x v="2074"/>
    <x v="2"/>
    <x v="2"/>
    <x v="1"/>
    <x v="13"/>
    <s v="Jumbo Box"/>
    <s v="Riverside Palais Royal Lawyers Bookcase, Royale Cherry Finish"/>
    <n v="0.62"/>
    <x v="0"/>
    <x v="4"/>
    <s v="Troutdale"/>
    <n v="97060"/>
    <x v="831"/>
    <d v="2011-01-05T00:00:00"/>
    <n v="4748.7317999999996"/>
    <n v="8"/>
    <n v="6882.22"/>
    <n v="85982"/>
    <s v="January"/>
    <n v="2011"/>
    <x v="0"/>
  </r>
  <r>
    <n v="9213"/>
    <n v="23593"/>
    <s v="Low"/>
    <n v="0.03"/>
    <n v="2.88"/>
    <n v="0.5"/>
    <n v="3340"/>
    <x v="2074"/>
    <x v="0"/>
    <x v="2"/>
    <x v="0"/>
    <x v="4"/>
    <s v="Small Box"/>
    <s v="Avery 504"/>
    <n v="0.36"/>
    <x v="0"/>
    <x v="4"/>
    <s v="Troutdale"/>
    <n v="97060"/>
    <x v="361"/>
    <d v="2013-05-06T00:00:00"/>
    <n v="1.17"/>
    <n v="2"/>
    <n v="5.84"/>
    <n v="85987"/>
    <s v="May"/>
    <n v="2013"/>
    <x v="1"/>
  </r>
  <r>
    <n v="9214"/>
    <n v="23594"/>
    <s v="Low"/>
    <n v="0.03"/>
    <n v="195.99"/>
    <n v="8.99"/>
    <n v="3340"/>
    <x v="2074"/>
    <x v="0"/>
    <x v="2"/>
    <x v="2"/>
    <x v="3"/>
    <s v="Small Box"/>
    <s v="T28 WORLD"/>
    <n v="0.6"/>
    <x v="0"/>
    <x v="4"/>
    <s v="Troutdale"/>
    <n v="97060"/>
    <x v="361"/>
    <d v="2013-05-09T00:00:00"/>
    <n v="-773.34399999999994"/>
    <n v="1"/>
    <n v="166.44"/>
    <n v="85987"/>
    <s v="May"/>
    <n v="2013"/>
    <x v="1"/>
  </r>
  <r>
    <n v="9215"/>
    <n v="23464"/>
    <s v="Not Specified"/>
    <n v="0.02"/>
    <n v="4.9800000000000004"/>
    <n v="4.62"/>
    <n v="3340"/>
    <x v="2074"/>
    <x v="0"/>
    <x v="2"/>
    <x v="2"/>
    <x v="11"/>
    <s v="Small Pack"/>
    <s v="Imation 3.5&quot;, DISKETTE 44766 HGHLD3.52HD/FM, 10/Pack"/>
    <n v="0.64"/>
    <x v="0"/>
    <x v="4"/>
    <s v="Troutdale"/>
    <n v="97060"/>
    <x v="257"/>
    <d v="2013-05-21T00:00:00"/>
    <n v="-18.03"/>
    <n v="1"/>
    <n v="9.6999999999999993"/>
    <n v="85988"/>
    <s v="May"/>
    <n v="2013"/>
    <x v="2"/>
  </r>
  <r>
    <n v="2501"/>
    <n v="20428"/>
    <s v="Low"/>
    <n v="0.03"/>
    <n v="2.94"/>
    <n v="0.96"/>
    <n v="960"/>
    <x v="2075"/>
    <x v="0"/>
    <x v="0"/>
    <x v="0"/>
    <x v="9"/>
    <s v="Wrap Bag"/>
    <s v="Newell 343"/>
    <n v="0.57999999999999996"/>
    <x v="0"/>
    <x v="0"/>
    <s v="Redondo Beach"/>
    <n v="90278"/>
    <x v="735"/>
    <d v="2010-02-08T00:00:00"/>
    <n v="-4.2"/>
    <n v="1"/>
    <n v="3.51"/>
    <n v="89401"/>
    <s v="February"/>
    <n v="2010"/>
    <x v="1"/>
  </r>
  <r>
    <n v="2502"/>
    <n v="18969"/>
    <s v="Medium"/>
    <n v="7.0000000000000007E-2"/>
    <n v="376.13"/>
    <n v="85.63"/>
    <n v="960"/>
    <x v="2075"/>
    <x v="2"/>
    <x v="0"/>
    <x v="1"/>
    <x v="6"/>
    <s v="Jumbo Box"/>
    <s v="Bretford Rectangular Conference Table Tops"/>
    <n v="0.74"/>
    <x v="0"/>
    <x v="0"/>
    <s v="Redondo Beach"/>
    <n v="90278"/>
    <x v="681"/>
    <d v="2013-01-10T00:00:00"/>
    <n v="-430.47840000000002"/>
    <n v="1"/>
    <n v="296.97000000000003"/>
    <n v="89405"/>
    <s v="January"/>
    <n v="2013"/>
    <x v="0"/>
  </r>
  <r>
    <n v="229"/>
    <n v="19830"/>
    <s v="Not Specified"/>
    <n v="0.02"/>
    <n v="30.73"/>
    <n v="4"/>
    <n v="88"/>
    <x v="2076"/>
    <x v="1"/>
    <x v="1"/>
    <x v="2"/>
    <x v="11"/>
    <s v="Small Box"/>
    <s v="Fellowes 17-key keypad for PS/2 interface"/>
    <n v="0.75"/>
    <x v="3"/>
    <x v="9"/>
    <s v="Essex Junction"/>
    <n v="5451"/>
    <x v="435"/>
    <d v="2011-12-15T00:00:00"/>
    <n v="84.585000000000008"/>
    <n v="14"/>
    <n v="462.34"/>
    <n v="90598"/>
    <s v="December"/>
    <n v="2011"/>
    <x v="2"/>
  </r>
  <r>
    <n v="5066"/>
    <n v="26347"/>
    <s v="Critical"/>
    <n v="0.05"/>
    <n v="0.99"/>
    <n v="2.96"/>
    <n v="1877"/>
    <x v="2077"/>
    <x v="0"/>
    <x v="2"/>
    <x v="2"/>
    <x v="11"/>
    <s v="Small Pack"/>
    <s v="Sony IBM Color Diskettes, 25/Pack"/>
    <n v="0.61"/>
    <x v="1"/>
    <x v="23"/>
    <s v="Danville"/>
    <n v="24541"/>
    <x v="251"/>
    <d v="2013-06-19T00:00:00"/>
    <n v="-361.30752000000001"/>
    <n v="6"/>
    <n v="7.11"/>
    <n v="90902"/>
    <s v="June"/>
    <n v="2013"/>
    <x v="3"/>
  </r>
  <r>
    <n v="481"/>
    <n v="23361"/>
    <s v="Critical"/>
    <n v="0.02"/>
    <n v="49.99"/>
    <n v="19.989999999999998"/>
    <n v="184"/>
    <x v="2078"/>
    <x v="0"/>
    <x v="3"/>
    <x v="2"/>
    <x v="11"/>
    <s v="Small Box"/>
    <s v="Zoom V.92 USB External Faxmodem"/>
    <n v="0.41"/>
    <x v="3"/>
    <x v="16"/>
    <s v="Arlington"/>
    <n v="2474"/>
    <x v="1392"/>
    <d v="2010-02-21T00:00:00"/>
    <n v="-76.89"/>
    <n v="5"/>
    <n v="250.5"/>
    <n v="88360"/>
    <s v="February"/>
    <n v="2010"/>
    <x v="2"/>
  </r>
  <r>
    <n v="2574"/>
    <n v="22639"/>
    <s v="Low"/>
    <n v="0.08"/>
    <n v="67.84"/>
    <n v="0.99"/>
    <n v="997"/>
    <x v="2079"/>
    <x v="0"/>
    <x v="3"/>
    <x v="0"/>
    <x v="10"/>
    <s v="Small Box"/>
    <s v="Fellowes Command Center 5-outlet power strip"/>
    <n v="0.57999999999999996"/>
    <x v="3"/>
    <x v="6"/>
    <s v="Bayonne"/>
    <n v="7002"/>
    <x v="860"/>
    <d v="2010-01-29T00:00:00"/>
    <n v="-23.634399999999999"/>
    <n v="1"/>
    <n v="63.66"/>
    <n v="89431"/>
    <s v="January"/>
    <n v="2010"/>
    <x v="5"/>
  </r>
  <r>
    <n v="3512"/>
    <n v="23163"/>
    <s v="Critical"/>
    <n v="0.08"/>
    <n v="5.68"/>
    <n v="1.46"/>
    <n v="1319"/>
    <x v="2080"/>
    <x v="0"/>
    <x v="0"/>
    <x v="0"/>
    <x v="8"/>
    <s v="Wrap Bag"/>
    <s v="Adams Write n' Stick Phone Message Book, 11&quot; X 5 1/4&quot;, 200 Messages"/>
    <n v="0.39"/>
    <x v="2"/>
    <x v="2"/>
    <s v="Cleburne"/>
    <n v="76031"/>
    <x v="621"/>
    <d v="2011-12-22T00:00:00"/>
    <n v="45.029400000000003"/>
    <n v="12"/>
    <n v="65.260000000000005"/>
    <n v="91560"/>
    <s v="December"/>
    <n v="2011"/>
    <x v="5"/>
  </r>
  <r>
    <n v="3513"/>
    <n v="23164"/>
    <s v="Critical"/>
    <n v="0.01"/>
    <n v="55.99"/>
    <n v="5"/>
    <n v="1319"/>
    <x v="2080"/>
    <x v="0"/>
    <x v="0"/>
    <x v="2"/>
    <x v="3"/>
    <s v="Small Pack"/>
    <s v="Accessory36"/>
    <n v="0.83"/>
    <x v="2"/>
    <x v="2"/>
    <s v="Cleburne"/>
    <n v="76031"/>
    <x v="621"/>
    <d v="2011-12-21T00:00:00"/>
    <n v="-127.182"/>
    <n v="3"/>
    <n v="151.94999999999999"/>
    <n v="91560"/>
    <s v="December"/>
    <n v="2011"/>
    <x v="1"/>
  </r>
  <r>
    <n v="1712"/>
    <n v="24692"/>
    <s v="Low"/>
    <n v="0.04"/>
    <n v="10.98"/>
    <n v="3.37"/>
    <n v="643"/>
    <x v="2081"/>
    <x v="0"/>
    <x v="1"/>
    <x v="0"/>
    <x v="16"/>
    <s v="Small Pack"/>
    <s v="Fiskars® Softgrip Scissors"/>
    <n v="0.56999999999999995"/>
    <x v="2"/>
    <x v="11"/>
    <s v="Quincy"/>
    <n v="62301"/>
    <x v="370"/>
    <d v="2013-07-05T00:00:00"/>
    <n v="24.323999999999998"/>
    <n v="10"/>
    <n v="111.93"/>
    <n v="91342"/>
    <s v="June"/>
    <n v="2013"/>
    <x v="1"/>
  </r>
  <r>
    <n v="2305"/>
    <n v="22932"/>
    <s v="High"/>
    <n v="0.01"/>
    <n v="60.98"/>
    <n v="19.989999999999998"/>
    <n v="888"/>
    <x v="2082"/>
    <x v="1"/>
    <x v="2"/>
    <x v="1"/>
    <x v="6"/>
    <s v="Large Box"/>
    <s v="Hon 4060 Series Tables"/>
    <n v="0.63"/>
    <x v="2"/>
    <x v="2"/>
    <s v="Baytown"/>
    <n v="77520"/>
    <x v="1210"/>
    <d v="2011-08-16T00:00:00"/>
    <n v="622.69049999999993"/>
    <n v="14"/>
    <n v="902.45"/>
    <n v="89541"/>
    <s v="August"/>
    <n v="2011"/>
    <x v="1"/>
  </r>
  <r>
    <n v="2307"/>
    <n v="23797"/>
    <s v="Low"/>
    <n v="0.02"/>
    <n v="3.08"/>
    <n v="0.99"/>
    <n v="888"/>
    <x v="2082"/>
    <x v="0"/>
    <x v="2"/>
    <x v="1"/>
    <x v="1"/>
    <s v="Medium Box"/>
    <s v="DAX Solid Wood Frames"/>
    <n v="0.48"/>
    <x v="2"/>
    <x v="2"/>
    <s v="Baytown"/>
    <n v="77520"/>
    <x v="1125"/>
    <d v="2013-07-09T00:00:00"/>
    <n v="10.368639999999999"/>
    <n v="5"/>
    <n v="16.68"/>
    <n v="89556"/>
    <s v="July"/>
    <n v="2013"/>
    <x v="2"/>
  </r>
  <r>
    <n v="2308"/>
    <n v="22992"/>
    <s v="Not Specified"/>
    <n v="0.05"/>
    <n v="130.97999999999999"/>
    <n v="54.74"/>
    <n v="888"/>
    <x v="2082"/>
    <x v="2"/>
    <x v="2"/>
    <x v="1"/>
    <x v="13"/>
    <s v="Jumbo Box"/>
    <s v="O'Sullivan Elevations Bookcase, Cherry Finish"/>
    <n v="0.69"/>
    <x v="2"/>
    <x v="2"/>
    <s v="Baytown"/>
    <n v="77520"/>
    <x v="283"/>
    <d v="2013-09-26T00:00:00"/>
    <n v="-565.22040000000004"/>
    <n v="18"/>
    <n v="2425.52"/>
    <n v="89559"/>
    <s v="September"/>
    <n v="2013"/>
    <x v="3"/>
  </r>
  <r>
    <n v="7576"/>
    <n v="23756"/>
    <s v="High"/>
    <n v="0.06"/>
    <n v="300.64999999999998"/>
    <n v="24.49"/>
    <n v="2767"/>
    <x v="2083"/>
    <x v="0"/>
    <x v="1"/>
    <x v="0"/>
    <x v="10"/>
    <s v="Large Box"/>
    <s v="Honeywell Enviracaire Portable HEPA Air Cleaner for 17' x 22' Room"/>
    <n v="0.52"/>
    <x v="3"/>
    <x v="43"/>
    <s v="Westerly"/>
    <n v="2891"/>
    <x v="1044"/>
    <d v="2013-05-24T00:00:00"/>
    <n v="-236.6"/>
    <n v="1"/>
    <n v="302.39"/>
    <n v="90728"/>
    <s v="May"/>
    <n v="2013"/>
    <x v="3"/>
  </r>
  <r>
    <n v="8069"/>
    <n v="24866"/>
    <s v="High"/>
    <n v="0.01"/>
    <n v="35.44"/>
    <n v="19.989999999999998"/>
    <n v="2932"/>
    <x v="2084"/>
    <x v="0"/>
    <x v="3"/>
    <x v="0"/>
    <x v="8"/>
    <s v="Small Box"/>
    <s v="Xerox 1880"/>
    <n v="0.38"/>
    <x v="3"/>
    <x v="12"/>
    <s v="Stratford"/>
    <n v="6614"/>
    <x v="1325"/>
    <d v="2010-10-23T00:00:00"/>
    <n v="-52.822799999999994"/>
    <n v="1"/>
    <n v="55.43"/>
    <n v="87620"/>
    <s v="October"/>
    <n v="2010"/>
    <x v="1"/>
  </r>
  <r>
    <n v="3030"/>
    <n v="25712"/>
    <s v="Medium"/>
    <n v="0.02"/>
    <n v="29.17"/>
    <n v="6.27"/>
    <n v="1143"/>
    <x v="2085"/>
    <x v="0"/>
    <x v="0"/>
    <x v="0"/>
    <x v="0"/>
    <s v="Small Box"/>
    <s v="Binding Machine Supplies"/>
    <n v="0.37"/>
    <x v="2"/>
    <x v="2"/>
    <s v="Waxahachie"/>
    <n v="75165"/>
    <x v="362"/>
    <d v="2011-01-23T00:00:00"/>
    <n v="-15.814339999999998"/>
    <n v="1"/>
    <n v="35.14"/>
    <n v="86576"/>
    <s v="January"/>
    <n v="2011"/>
    <x v="2"/>
  </r>
  <r>
    <n v="3031"/>
    <n v="26193"/>
    <s v="Medium"/>
    <n v="0.1"/>
    <n v="300.98"/>
    <n v="64.73"/>
    <n v="1143"/>
    <x v="2085"/>
    <x v="2"/>
    <x v="0"/>
    <x v="1"/>
    <x v="15"/>
    <s v="Jumbo Drum"/>
    <s v="Global Leather and Oak Executive Chair, Black"/>
    <n v="0.56000000000000005"/>
    <x v="2"/>
    <x v="2"/>
    <s v="Waxahachie"/>
    <n v="75165"/>
    <x v="1393"/>
    <d v="2012-08-23T00:00:00"/>
    <n v="1987.5364"/>
    <n v="25"/>
    <n v="6804.42"/>
    <n v="86583"/>
    <s v="August"/>
    <n v="2012"/>
    <x v="0"/>
  </r>
  <r>
    <n v="3032"/>
    <n v="26194"/>
    <s v="Medium"/>
    <n v="0.01"/>
    <n v="3.41"/>
    <n v="0.7"/>
    <n v="1143"/>
    <x v="2085"/>
    <x v="0"/>
    <x v="0"/>
    <x v="0"/>
    <x v="12"/>
    <s v="Wrap Bag"/>
    <s v="Advantus SlideClip™ Paper Clips"/>
    <n v="0.37"/>
    <x v="2"/>
    <x v="2"/>
    <s v="Waxahachie"/>
    <n v="75165"/>
    <x v="1393"/>
    <d v="2012-08-23T00:00:00"/>
    <n v="29.580299999999998"/>
    <n v="12"/>
    <n v="42.87"/>
    <n v="86583"/>
    <s v="August"/>
    <n v="2012"/>
    <x v="1"/>
  </r>
  <r>
    <n v="7166"/>
    <n v="25452"/>
    <s v="Critical"/>
    <n v="0.1"/>
    <n v="20.27"/>
    <n v="3.99"/>
    <n v="2620"/>
    <x v="2086"/>
    <x v="0"/>
    <x v="1"/>
    <x v="0"/>
    <x v="10"/>
    <s v="Small Box"/>
    <s v="Fellowes Mighty 8 Compact Surge Protector"/>
    <n v="0.56999999999999995"/>
    <x v="1"/>
    <x v="1"/>
    <s v="Bartlett"/>
    <n v="38134"/>
    <x v="178"/>
    <d v="2010-09-24T00:00:00"/>
    <n v="381.61799999999994"/>
    <n v="13"/>
    <n v="257.92"/>
    <n v="88017"/>
    <s v="September"/>
    <n v="2010"/>
    <x v="0"/>
  </r>
  <r>
    <n v="7167"/>
    <n v="25988"/>
    <s v="Medium"/>
    <n v="0.01"/>
    <n v="6.81"/>
    <n v="5.48"/>
    <n v="2620"/>
    <x v="2086"/>
    <x v="0"/>
    <x v="1"/>
    <x v="0"/>
    <x v="0"/>
    <s v="Small Box"/>
    <s v="Avery Self-Adhesive Photo Pockets for Polaroid Photos"/>
    <n v="0.37"/>
    <x v="1"/>
    <x v="1"/>
    <s v="Bartlett"/>
    <n v="38134"/>
    <x v="181"/>
    <d v="2012-03-26T00:00:00"/>
    <n v="-183.34400000000002"/>
    <n v="10"/>
    <n v="68.900000000000006"/>
    <n v="88019"/>
    <s v="March"/>
    <n v="2012"/>
    <x v="1"/>
  </r>
  <r>
    <n v="7168"/>
    <n v="24585"/>
    <s v="Medium"/>
    <n v="0.1"/>
    <n v="7.64"/>
    <n v="1.39"/>
    <n v="2620"/>
    <x v="2086"/>
    <x v="0"/>
    <x v="1"/>
    <x v="0"/>
    <x v="5"/>
    <s v="Small Box"/>
    <s v="Security-Tint Envelopes"/>
    <n v="0.36"/>
    <x v="1"/>
    <x v="1"/>
    <s v="Bartlett"/>
    <n v="38134"/>
    <x v="570"/>
    <d v="2013-01-19T00:00:00"/>
    <n v="4.0392000000000001"/>
    <n v="5"/>
    <n v="36.14"/>
    <n v="88020"/>
    <s v="January"/>
    <n v="2013"/>
    <x v="0"/>
  </r>
  <r>
    <n v="7169"/>
    <n v="24586"/>
    <s v="Medium"/>
    <n v="0"/>
    <n v="125.99"/>
    <n v="2.5"/>
    <n v="2620"/>
    <x v="2086"/>
    <x v="0"/>
    <x v="1"/>
    <x v="2"/>
    <x v="3"/>
    <s v="Small Box"/>
    <s v="6162"/>
    <n v="0.59"/>
    <x v="1"/>
    <x v="1"/>
    <s v="Bartlett"/>
    <n v="38134"/>
    <x v="570"/>
    <d v="2013-01-19T00:00:00"/>
    <n v="-20.734000000000002"/>
    <n v="1"/>
    <n v="112.45"/>
    <n v="88020"/>
    <s v="January"/>
    <n v="2013"/>
    <x v="4"/>
  </r>
  <r>
    <n v="6628"/>
    <n v="4698"/>
    <s v="High"/>
    <n v="0.04"/>
    <n v="5.88"/>
    <n v="3.04"/>
    <n v="2434"/>
    <x v="2087"/>
    <x v="1"/>
    <x v="2"/>
    <x v="0"/>
    <x v="8"/>
    <s v="Wrap Bag"/>
    <s v="Adams Telephone Message Book W/Dividers/Space For Phone Numbers, 5 1/4&quot;X8 1/2&quot;, 300/Messages"/>
    <n v="0.36"/>
    <x v="3"/>
    <x v="47"/>
    <s v="Washington"/>
    <n v="20004"/>
    <x v="1197"/>
    <d v="2011-06-16T00:00:00"/>
    <n v="5.85"/>
    <n v="32"/>
    <n v="191.85"/>
    <n v="33478"/>
    <s v="June"/>
    <n v="2011"/>
    <x v="1"/>
  </r>
  <r>
    <n v="8234"/>
    <n v="21499"/>
    <s v="Low"/>
    <n v="0.01"/>
    <n v="10.14"/>
    <n v="2.27"/>
    <n v="3000"/>
    <x v="2088"/>
    <x v="0"/>
    <x v="2"/>
    <x v="0"/>
    <x v="8"/>
    <s v="Wrap Bag"/>
    <s v="Staples Wirebound Steno Books, 6&quot; x 9&quot;, 12/Pack"/>
    <n v="0.36"/>
    <x v="2"/>
    <x v="24"/>
    <s v="Pontiac"/>
    <n v="48342"/>
    <x v="506"/>
    <d v="2010-07-28T00:00:00"/>
    <n v="28.151999999999997"/>
    <n v="4"/>
    <n v="40.799999999999997"/>
    <n v="87042"/>
    <s v="July"/>
    <n v="2010"/>
    <x v="1"/>
  </r>
  <r>
    <n v="8235"/>
    <n v="21687"/>
    <s v="Medium"/>
    <n v="0.01"/>
    <n v="85.99"/>
    <n v="2.5"/>
    <n v="3000"/>
    <x v="2088"/>
    <x v="0"/>
    <x v="1"/>
    <x v="2"/>
    <x v="3"/>
    <s v="Small Box"/>
    <s v="Accessory12"/>
    <n v="0.35"/>
    <x v="2"/>
    <x v="24"/>
    <s v="Pontiac"/>
    <n v="48342"/>
    <x v="1296"/>
    <d v="2011-07-17T00:00:00"/>
    <n v="399.42719999999997"/>
    <n v="8"/>
    <n v="578.88"/>
    <n v="87045"/>
    <s v="July"/>
    <n v="2011"/>
    <x v="1"/>
  </r>
  <r>
    <n v="8236"/>
    <n v="22485"/>
    <s v="Medium"/>
    <n v="0.08"/>
    <n v="89.99"/>
    <n v="42"/>
    <n v="3000"/>
    <x v="2088"/>
    <x v="2"/>
    <x v="2"/>
    <x v="1"/>
    <x v="15"/>
    <s v="Jumbo Drum"/>
    <s v="Global Leather Task Chair, Black"/>
    <n v="0.66"/>
    <x v="2"/>
    <x v="24"/>
    <s v="Pontiac"/>
    <n v="48342"/>
    <x v="323"/>
    <d v="2012-07-28T00:00:00"/>
    <n v="-304.47000000000003"/>
    <n v="4"/>
    <n v="367.27"/>
    <n v="87050"/>
    <s v="July"/>
    <n v="2012"/>
    <x v="5"/>
  </r>
  <r>
    <n v="8237"/>
    <n v="21498"/>
    <s v="Low"/>
    <n v="0.01"/>
    <n v="100.98"/>
    <n v="57.38"/>
    <n v="3000"/>
    <x v="2088"/>
    <x v="2"/>
    <x v="2"/>
    <x v="1"/>
    <x v="13"/>
    <s v="Jumbo Box"/>
    <s v="Bush Westfield Collection Bookcases, Dark Cherry Finish, Fully Assembled"/>
    <n v="0.78"/>
    <x v="2"/>
    <x v="24"/>
    <s v="Pontiac"/>
    <n v="48342"/>
    <x v="198"/>
    <d v="2013-07-28T00:00:00"/>
    <n v="-1041.6864"/>
    <n v="11"/>
    <n v="1174.3800000000001"/>
    <n v="87053"/>
    <s v="July"/>
    <n v="2013"/>
    <x v="1"/>
  </r>
  <r>
    <n v="8238"/>
    <n v="22477"/>
    <s v="High"/>
    <n v="0.03"/>
    <n v="10.98"/>
    <n v="3.37"/>
    <n v="3000"/>
    <x v="2088"/>
    <x v="1"/>
    <x v="1"/>
    <x v="0"/>
    <x v="16"/>
    <s v="Small Pack"/>
    <s v="Fiskars® Softgrip Scissors"/>
    <n v="0.56999999999999995"/>
    <x v="2"/>
    <x v="24"/>
    <s v="Pontiac"/>
    <n v="48342"/>
    <x v="637"/>
    <d v="2013-09-15T00:00:00"/>
    <n v="22.420800000000003"/>
    <n v="15"/>
    <n v="166.53"/>
    <n v="87054"/>
    <s v="September"/>
    <n v="2013"/>
    <x v="1"/>
  </r>
  <r>
    <n v="8239"/>
    <n v="22478"/>
    <s v="High"/>
    <n v="0.05"/>
    <n v="348.21"/>
    <n v="84.84"/>
    <n v="3000"/>
    <x v="2088"/>
    <x v="2"/>
    <x v="1"/>
    <x v="1"/>
    <x v="6"/>
    <s v="Jumbo Box"/>
    <s v="Bretford CR4500 Series Slim Rectangular Table"/>
    <n v="0.66"/>
    <x v="2"/>
    <x v="24"/>
    <s v="Pontiac"/>
    <n v="48342"/>
    <x v="637"/>
    <d v="2013-09-15T00:00:00"/>
    <n v="298.00440000000003"/>
    <n v="20"/>
    <n v="6791.82"/>
    <n v="87054"/>
    <s v="September"/>
    <n v="2013"/>
    <x v="3"/>
  </r>
  <r>
    <n v="6110"/>
    <n v="21673"/>
    <s v="Medium"/>
    <n v="7.0000000000000007E-2"/>
    <n v="22.38"/>
    <n v="15.1"/>
    <n v="2249"/>
    <x v="2089"/>
    <x v="0"/>
    <x v="0"/>
    <x v="0"/>
    <x v="0"/>
    <s v="Small Box"/>
    <s v="Avery Flip-Chart Easel Binder, Black"/>
    <n v="0.38"/>
    <x v="3"/>
    <x v="3"/>
    <s v="Scranton"/>
    <n v="18504"/>
    <x v="1245"/>
    <d v="2011-12-04T00:00:00"/>
    <n v="-61.392749999999999"/>
    <n v="23"/>
    <n v="514.38"/>
    <n v="86702"/>
    <s v="December"/>
    <n v="2011"/>
    <x v="0"/>
  </r>
  <r>
    <n v="6111"/>
    <n v="21674"/>
    <s v="Medium"/>
    <n v="0.01"/>
    <n v="262.11"/>
    <n v="62.74"/>
    <n v="2249"/>
    <x v="2089"/>
    <x v="2"/>
    <x v="0"/>
    <x v="1"/>
    <x v="6"/>
    <s v="Jumbo Box"/>
    <s v="Bevis Boat-Shaped Conference Table"/>
    <n v="0.75"/>
    <x v="3"/>
    <x v="3"/>
    <s v="Scranton"/>
    <n v="18504"/>
    <x v="1245"/>
    <d v="2011-12-03T00:00:00"/>
    <n v="-316.72061850000011"/>
    <n v="6"/>
    <n v="1617.03"/>
    <n v="86702"/>
    <s v="December"/>
    <n v="2011"/>
    <x v="1"/>
  </r>
  <r>
    <n v="6112"/>
    <n v="19664"/>
    <s v="Critical"/>
    <n v="0.08"/>
    <n v="5.18"/>
    <n v="5.74"/>
    <n v="2249"/>
    <x v="2089"/>
    <x v="0"/>
    <x v="0"/>
    <x v="0"/>
    <x v="0"/>
    <s v="Small Box"/>
    <s v="Wilson Jones Impact Binders"/>
    <n v="0.36"/>
    <x v="3"/>
    <x v="3"/>
    <s v="Scranton"/>
    <n v="18504"/>
    <x v="1011"/>
    <d v="2012-04-15T00:00:00"/>
    <n v="-145.7165"/>
    <n v="12"/>
    <n v="58.79"/>
    <n v="86704"/>
    <s v="April"/>
    <n v="2012"/>
    <x v="5"/>
  </r>
  <r>
    <n v="6113"/>
    <n v="22418"/>
    <s v="Medium"/>
    <n v="0.04"/>
    <n v="22.23"/>
    <n v="3.63"/>
    <n v="2249"/>
    <x v="2089"/>
    <x v="0"/>
    <x v="0"/>
    <x v="1"/>
    <x v="1"/>
    <s v="Small Pack"/>
    <s v="Executive Impressions 14&quot; Contract Wall Clock"/>
    <n v="0.52"/>
    <x v="3"/>
    <x v="3"/>
    <s v="Scranton"/>
    <n v="18504"/>
    <x v="617"/>
    <d v="2013-05-27T00:00:00"/>
    <n v="74.52"/>
    <n v="5"/>
    <n v="108"/>
    <n v="86707"/>
    <s v="May"/>
    <n v="2013"/>
    <x v="1"/>
  </r>
  <r>
    <n v="5294"/>
    <n v="26223"/>
    <s v="Medium"/>
    <n v="0.05"/>
    <n v="350.99"/>
    <n v="39"/>
    <n v="1972"/>
    <x v="2090"/>
    <x v="2"/>
    <x v="1"/>
    <x v="1"/>
    <x v="15"/>
    <s v="Jumbo Drum"/>
    <s v="Global Leather Executive Chair"/>
    <n v="0.55000000000000004"/>
    <x v="3"/>
    <x v="3"/>
    <s v="Willow Grove"/>
    <n v="19090"/>
    <x v="881"/>
    <d v="2010-01-20T00:00:00"/>
    <n v="1469.7275999999999"/>
    <n v="6"/>
    <n v="2130.04"/>
    <n v="91550"/>
    <s v="January"/>
    <n v="2010"/>
    <x v="3"/>
  </r>
  <r>
    <n v="5295"/>
    <n v="26224"/>
    <s v="Medium"/>
    <n v="0.04"/>
    <n v="15.99"/>
    <n v="9.4"/>
    <n v="1972"/>
    <x v="2090"/>
    <x v="1"/>
    <x v="1"/>
    <x v="2"/>
    <x v="7"/>
    <s v="Small Box"/>
    <s v="AT&amp;T Black Trimline Phone, Model 210"/>
    <n v="0.49"/>
    <x v="3"/>
    <x v="3"/>
    <s v="Willow Grove"/>
    <n v="19090"/>
    <x v="881"/>
    <d v="2010-01-20T00:00:00"/>
    <n v="-83.553060000000002"/>
    <n v="5"/>
    <n v="82.8"/>
    <n v="91550"/>
    <s v="January"/>
    <n v="2010"/>
    <x v="1"/>
  </r>
  <r>
    <n v="5296"/>
    <n v="26209"/>
    <s v="High"/>
    <n v="0.09"/>
    <n v="218.75"/>
    <n v="69.64"/>
    <n v="1972"/>
    <x v="2090"/>
    <x v="2"/>
    <x v="3"/>
    <x v="1"/>
    <x v="6"/>
    <s v="Jumbo Box"/>
    <s v="BoxOffice By Design Rectangular and Half-Moon Meeting Room Tables"/>
    <n v="0.77"/>
    <x v="3"/>
    <x v="3"/>
    <s v="Willow Grove"/>
    <n v="19090"/>
    <x v="64"/>
    <d v="2012-11-06T00:00:00"/>
    <n v="213.60196000000019"/>
    <n v="12"/>
    <n v="2591.77"/>
    <n v="91552"/>
    <s v="November"/>
    <n v="2012"/>
    <x v="0"/>
  </r>
  <r>
    <n v="6651"/>
    <n v="18926"/>
    <s v="Low"/>
    <n v="0.08"/>
    <n v="5.81"/>
    <n v="8.49"/>
    <n v="2445"/>
    <x v="2091"/>
    <x v="1"/>
    <x v="1"/>
    <x v="0"/>
    <x v="0"/>
    <s v="Small Box"/>
    <s v="Fellowes Black Plastic Comb Bindings"/>
    <n v="0.39"/>
    <x v="3"/>
    <x v="16"/>
    <s v="Wellesley"/>
    <n v="2457"/>
    <x v="554"/>
    <d v="2013-06-27T00:00:00"/>
    <n v="-223.94639999999998"/>
    <n v="18"/>
    <n v="108.46"/>
    <n v="89311"/>
    <s v="June"/>
    <n v="2013"/>
    <x v="5"/>
  </r>
  <r>
    <n v="2589"/>
    <n v="18529"/>
    <s v="High"/>
    <n v="0.01"/>
    <n v="3.15"/>
    <n v="0.49"/>
    <n v="1008"/>
    <x v="2092"/>
    <x v="0"/>
    <x v="0"/>
    <x v="0"/>
    <x v="4"/>
    <s v="Small Box"/>
    <s v="Self-Adhesive Removable Labels"/>
    <n v="0.37"/>
    <x v="3"/>
    <x v="19"/>
    <s v="Gorham"/>
    <n v="4038"/>
    <x v="340"/>
    <d v="2010-05-27T00:00:00"/>
    <n v="17.505299999999998"/>
    <n v="8"/>
    <n v="25.37"/>
    <n v="88371"/>
    <s v="May"/>
    <n v="2010"/>
    <x v="1"/>
  </r>
  <r>
    <n v="5370"/>
    <n v="1801"/>
    <s v="High"/>
    <n v="0.08"/>
    <n v="12.64"/>
    <n v="4.9800000000000004"/>
    <n v="1999"/>
    <x v="2093"/>
    <x v="0"/>
    <x v="1"/>
    <x v="1"/>
    <x v="1"/>
    <s v="Small Pack"/>
    <s v="Nu-Dell Executive Frame"/>
    <n v="0.48"/>
    <x v="2"/>
    <x v="2"/>
    <s v="Houston"/>
    <n v="77070"/>
    <x v="325"/>
    <d v="2011-05-04T00:00:00"/>
    <n v="100.04"/>
    <n v="73"/>
    <n v="915.6"/>
    <n v="12900"/>
    <s v="May"/>
    <n v="2011"/>
    <x v="5"/>
  </r>
  <r>
    <n v="5371"/>
    <n v="1802"/>
    <s v="High"/>
    <n v="0.08"/>
    <n v="306.14"/>
    <n v="26.53"/>
    <n v="1999"/>
    <x v="2093"/>
    <x v="2"/>
    <x v="1"/>
    <x v="2"/>
    <x v="7"/>
    <s v="Jumbo Drum"/>
    <s v="Okidata ML184 Turbo Dot Matrix Printers"/>
    <n v="0.56000000000000005"/>
    <x v="2"/>
    <x v="2"/>
    <s v="Houston"/>
    <n v="77070"/>
    <x v="325"/>
    <d v="2011-05-05T00:00:00"/>
    <n v="308.22000000000003"/>
    <n v="26"/>
    <n v="5916.75"/>
    <n v="12900"/>
    <s v="May"/>
    <n v="2011"/>
    <x v="5"/>
  </r>
  <r>
    <n v="5372"/>
    <n v="7568"/>
    <s v="Low"/>
    <n v="0.06"/>
    <n v="40.96"/>
    <n v="1.99"/>
    <n v="1999"/>
    <x v="2093"/>
    <x v="0"/>
    <x v="1"/>
    <x v="2"/>
    <x v="11"/>
    <s v="Small Pack"/>
    <s v="Fuji 5.2GB DVD-RAM"/>
    <n v="0.55000000000000004"/>
    <x v="2"/>
    <x v="2"/>
    <s v="Houston"/>
    <n v="77070"/>
    <x v="961"/>
    <d v="2011-10-23T00:00:00"/>
    <n v="-135.16800000000001"/>
    <n v="5"/>
    <n v="207.92"/>
    <n v="54146"/>
    <s v="October"/>
    <n v="2011"/>
    <x v="3"/>
  </r>
  <r>
    <n v="5373"/>
    <n v="6168"/>
    <s v="Low"/>
    <n v="0.02"/>
    <n v="54.48"/>
    <n v="0.99"/>
    <n v="1999"/>
    <x v="2093"/>
    <x v="0"/>
    <x v="1"/>
    <x v="0"/>
    <x v="10"/>
    <s v="Small Box"/>
    <s v="Belkin 5 Outlet SurgeMaster™ Power Centers"/>
    <n v="0.56999999999999995"/>
    <x v="2"/>
    <x v="2"/>
    <s v="Houston"/>
    <n v="77070"/>
    <x v="686"/>
    <d v="2011-11-01T00:00:00"/>
    <n v="946.7"/>
    <n v="146"/>
    <n v="8262.68"/>
    <n v="43745"/>
    <s v="November"/>
    <n v="2011"/>
    <x v="2"/>
  </r>
  <r>
    <n v="5374"/>
    <n v="6169"/>
    <s v="Low"/>
    <n v="0.04"/>
    <n v="50.98"/>
    <n v="6.5"/>
    <n v="1999"/>
    <x v="2093"/>
    <x v="0"/>
    <x v="1"/>
    <x v="2"/>
    <x v="11"/>
    <s v="Small Box"/>
    <s v="Microsoft Natural Multimedia Keyboard"/>
    <n v="0.73"/>
    <x v="2"/>
    <x v="2"/>
    <s v="Houston"/>
    <n v="77070"/>
    <x v="686"/>
    <d v="2011-11-03T00:00:00"/>
    <n v="27.51"/>
    <n v="88"/>
    <n v="4630.26"/>
    <n v="43745"/>
    <s v="November"/>
    <n v="2011"/>
    <x v="1"/>
  </r>
  <r>
    <n v="5375"/>
    <n v="6170"/>
    <s v="Low"/>
    <n v="0.08"/>
    <n v="6.68"/>
    <n v="6.15"/>
    <n v="1999"/>
    <x v="2093"/>
    <x v="0"/>
    <x v="1"/>
    <x v="0"/>
    <x v="8"/>
    <s v="Small Box"/>
    <s v="Xerox 1968"/>
    <n v="0.37"/>
    <x v="2"/>
    <x v="2"/>
    <s v="Houston"/>
    <n v="77070"/>
    <x v="686"/>
    <d v="2011-11-03T00:00:00"/>
    <n v="-106.21"/>
    <n v="139"/>
    <n v="883.63"/>
    <n v="43745"/>
    <s v="November"/>
    <n v="2011"/>
    <x v="5"/>
  </r>
  <r>
    <n v="5376"/>
    <n v="6171"/>
    <s v="Low"/>
    <n v="0.02"/>
    <n v="45.99"/>
    <n v="2.5"/>
    <n v="1999"/>
    <x v="2093"/>
    <x v="0"/>
    <x v="1"/>
    <x v="2"/>
    <x v="3"/>
    <s v="Small Box"/>
    <s v="T61"/>
    <n v="0.56000000000000005"/>
    <x v="2"/>
    <x v="2"/>
    <s v="Houston"/>
    <n v="77070"/>
    <x v="686"/>
    <d v="2011-11-01T00:00:00"/>
    <n v="303.3"/>
    <n v="109"/>
    <n v="4259.2700000000004"/>
    <n v="43745"/>
    <s v="November"/>
    <n v="2011"/>
    <x v="2"/>
  </r>
  <r>
    <n v="5377"/>
    <n v="6172"/>
    <s v="Low"/>
    <n v="7.0000000000000007E-2"/>
    <n v="25.98"/>
    <n v="5.37"/>
    <n v="1999"/>
    <x v="2093"/>
    <x v="0"/>
    <x v="1"/>
    <x v="0"/>
    <x v="10"/>
    <s v="Medium Box"/>
    <s v="3M Office Air Cleaner"/>
    <n v="0.5"/>
    <x v="2"/>
    <x v="2"/>
    <s v="Houston"/>
    <n v="77070"/>
    <x v="686"/>
    <d v="2011-11-08T00:00:00"/>
    <n v="-15.17"/>
    <n v="17"/>
    <n v="437.21"/>
    <n v="43745"/>
    <s v="November"/>
    <n v="2011"/>
    <x v="0"/>
  </r>
  <r>
    <n v="5378"/>
    <n v="6449"/>
    <s v="Low"/>
    <n v="0.02"/>
    <n v="24.95"/>
    <n v="2.99"/>
    <n v="1999"/>
    <x v="2093"/>
    <x v="0"/>
    <x v="1"/>
    <x v="0"/>
    <x v="0"/>
    <s v="Small Box"/>
    <s v="Large Capacity Hanging Post Binders"/>
    <n v="0.39"/>
    <x v="2"/>
    <x v="2"/>
    <s v="Houston"/>
    <n v="77070"/>
    <x v="757"/>
    <d v="2011-12-26T00:00:00"/>
    <n v="-11.7645"/>
    <n v="2"/>
    <n v="54.88"/>
    <n v="45924"/>
    <s v="December"/>
    <n v="2011"/>
    <x v="2"/>
  </r>
  <r>
    <n v="5379"/>
    <n v="6548"/>
    <s v="Not Specified"/>
    <n v="0.05"/>
    <n v="300.64999999999998"/>
    <n v="24.49"/>
    <n v="1999"/>
    <x v="2093"/>
    <x v="1"/>
    <x v="0"/>
    <x v="0"/>
    <x v="10"/>
    <s v="Large Box"/>
    <s v="Honeywell Enviracaire Portable HEPA Air Cleaner for 17' x 22' Room"/>
    <n v="0.52"/>
    <x v="2"/>
    <x v="2"/>
    <s v="Houston"/>
    <n v="77070"/>
    <x v="240"/>
    <d v="2012-06-22T00:00:00"/>
    <n v="1196.72"/>
    <n v="26"/>
    <n v="7623.31"/>
    <n v="46565"/>
    <s v="June"/>
    <n v="2012"/>
    <x v="3"/>
  </r>
  <r>
    <n v="5380"/>
    <n v="6549"/>
    <s v="Not Specified"/>
    <n v="0.1"/>
    <n v="17.670000000000002"/>
    <n v="8.99"/>
    <n v="1999"/>
    <x v="2093"/>
    <x v="0"/>
    <x v="0"/>
    <x v="1"/>
    <x v="1"/>
    <s v="Small Pack"/>
    <s v="Executive Impressions 12&quot; Wall Clock"/>
    <n v="0.47"/>
    <x v="2"/>
    <x v="2"/>
    <s v="Houston"/>
    <n v="77070"/>
    <x v="240"/>
    <d v="2012-06-23T00:00:00"/>
    <n v="-25.27"/>
    <n v="83"/>
    <n v="1334.87"/>
    <n v="46565"/>
    <s v="June"/>
    <n v="2012"/>
    <x v="0"/>
  </r>
  <r>
    <n v="5381"/>
    <n v="6550"/>
    <s v="Not Specified"/>
    <n v="0.01"/>
    <n v="64.650000000000006"/>
    <n v="35"/>
    <n v="1999"/>
    <x v="2093"/>
    <x v="0"/>
    <x v="0"/>
    <x v="0"/>
    <x v="2"/>
    <s v="Large Box"/>
    <s v="Space Solutions Commercial Steel Shelving"/>
    <n v="0.8"/>
    <x v="2"/>
    <x v="2"/>
    <s v="Houston"/>
    <n v="77070"/>
    <x v="240"/>
    <d v="2012-06-24T00:00:00"/>
    <n v="-255.55"/>
    <n v="13"/>
    <n v="922.2"/>
    <n v="46565"/>
    <s v="June"/>
    <n v="2012"/>
    <x v="1"/>
  </r>
  <r>
    <n v="5382"/>
    <n v="4504"/>
    <s v="Medium"/>
    <n v="0.09"/>
    <n v="17.98"/>
    <n v="8.51"/>
    <n v="1999"/>
    <x v="2093"/>
    <x v="0"/>
    <x v="1"/>
    <x v="2"/>
    <x v="7"/>
    <s v="Medium Box"/>
    <s v="Canon P1-DHIII Palm Printing Calculator"/>
    <n v="0.4"/>
    <x v="2"/>
    <x v="2"/>
    <s v="Houston"/>
    <n v="77070"/>
    <x v="918"/>
    <d v="2012-12-03T00:00:00"/>
    <n v="-12.3453"/>
    <n v="50"/>
    <n v="900.56"/>
    <n v="32065"/>
    <s v="December"/>
    <n v="2012"/>
    <x v="0"/>
  </r>
  <r>
    <n v="5383"/>
    <n v="5165"/>
    <s v="Critical"/>
    <n v="0.1"/>
    <n v="7.59"/>
    <n v="4"/>
    <n v="1999"/>
    <x v="2093"/>
    <x v="0"/>
    <x v="0"/>
    <x v="1"/>
    <x v="1"/>
    <s v="Wrap Bag"/>
    <s v="Master Giant Foot® Doorstop, Safety Yellow"/>
    <n v="0.42"/>
    <x v="2"/>
    <x v="2"/>
    <s v="Houston"/>
    <n v="77070"/>
    <x v="338"/>
    <d v="2013-09-09T00:00:00"/>
    <n v="-10.61"/>
    <n v="6"/>
    <n v="52.26"/>
    <n v="36743"/>
    <s v="September"/>
    <n v="2013"/>
    <x v="0"/>
  </r>
  <r>
    <n v="5384"/>
    <n v="6833"/>
    <s v="Medium"/>
    <n v="0.06"/>
    <n v="808.49"/>
    <n v="55.3"/>
    <n v="1999"/>
    <x v="2093"/>
    <x v="2"/>
    <x v="0"/>
    <x v="2"/>
    <x v="7"/>
    <s v="Jumbo Drum"/>
    <s v="Hewlett-Packard Business Color Inkjet 3000 [N, DTN] Series Printers"/>
    <n v="0.4"/>
    <x v="2"/>
    <x v="2"/>
    <s v="Houston"/>
    <n v="77070"/>
    <x v="140"/>
    <d v="2013-10-20T00:00:00"/>
    <n v="2636.01"/>
    <n v="29"/>
    <n v="18998.54"/>
    <n v="48643"/>
    <s v="October"/>
    <n v="2013"/>
    <x v="3"/>
  </r>
  <r>
    <n v="5385"/>
    <n v="6834"/>
    <s v="Medium"/>
    <n v="0.06"/>
    <n v="2.88"/>
    <n v="0.99"/>
    <n v="1999"/>
    <x v="2093"/>
    <x v="0"/>
    <x v="0"/>
    <x v="0"/>
    <x v="4"/>
    <s v="Small Box"/>
    <s v="Avery 474"/>
    <n v="0.36"/>
    <x v="2"/>
    <x v="2"/>
    <s v="Houston"/>
    <n v="77070"/>
    <x v="140"/>
    <d v="2013-10-20T00:00:00"/>
    <n v="0.13"/>
    <n v="13"/>
    <n v="39.11"/>
    <n v="48643"/>
    <s v="October"/>
    <n v="2013"/>
    <x v="3"/>
  </r>
  <r>
    <n v="5386"/>
    <n v="6835"/>
    <s v="Medium"/>
    <n v="0"/>
    <n v="65.989999999999995"/>
    <n v="8.99"/>
    <n v="1999"/>
    <x v="2093"/>
    <x v="0"/>
    <x v="0"/>
    <x v="2"/>
    <x v="3"/>
    <s v="Small Box"/>
    <s v="StarTAC Analog"/>
    <n v="0.6"/>
    <x v="2"/>
    <x v="2"/>
    <s v="Houston"/>
    <n v="77070"/>
    <x v="140"/>
    <d v="2013-10-20T00:00:00"/>
    <n v="583.49700000000007"/>
    <n v="105"/>
    <n v="6082.35"/>
    <n v="48643"/>
    <s v="October"/>
    <n v="2013"/>
    <x v="4"/>
  </r>
  <r>
    <n v="5387"/>
    <n v="6173"/>
    <s v="Low"/>
    <n v="0.04"/>
    <n v="3.55"/>
    <n v="1.43"/>
    <n v="1999"/>
    <x v="2093"/>
    <x v="0"/>
    <x v="1"/>
    <x v="0"/>
    <x v="12"/>
    <s v="Wrap Bag"/>
    <s v="Acco Clips to Go™ Binder Clips, 24 Clips in Two Sizes"/>
    <n v="0.38"/>
    <x v="2"/>
    <x v="2"/>
    <s v="Houston"/>
    <n v="77070"/>
    <x v="453"/>
    <d v="2013-11-05T00:00:00"/>
    <n v="-4.91"/>
    <n v="4"/>
    <n v="19.88"/>
    <n v="43745"/>
    <s v="November"/>
    <n v="2013"/>
    <x v="1"/>
  </r>
  <r>
    <n v="5388"/>
    <n v="2392"/>
    <s v="Not Specified"/>
    <n v="0.06"/>
    <n v="4.42"/>
    <n v="4.99"/>
    <n v="1999"/>
    <x v="2093"/>
    <x v="0"/>
    <x v="1"/>
    <x v="0"/>
    <x v="5"/>
    <s v="Small Box"/>
    <s v="Grip Seal Envelopes"/>
    <n v="0.38"/>
    <x v="2"/>
    <x v="2"/>
    <s v="Houston"/>
    <n v="77070"/>
    <x v="709"/>
    <d v="2013-12-05T00:00:00"/>
    <n v="-20.87"/>
    <n v="14"/>
    <n v="69.319999999999993"/>
    <n v="17317"/>
    <s v="December"/>
    <n v="2013"/>
    <x v="3"/>
  </r>
  <r>
    <n v="533"/>
    <n v="23148"/>
    <s v="Critical"/>
    <n v="0.1"/>
    <n v="65.989999999999995"/>
    <n v="8.99"/>
    <n v="205"/>
    <x v="2094"/>
    <x v="0"/>
    <x v="1"/>
    <x v="2"/>
    <x v="3"/>
    <s v="Small Box"/>
    <s v="Talkabout T8367"/>
    <n v="0.56000000000000005"/>
    <x v="2"/>
    <x v="2"/>
    <s v="Deer Park"/>
    <n v="77536"/>
    <x v="399"/>
    <d v="2012-09-02T00:00:00"/>
    <n v="184.7484"/>
    <n v="14"/>
    <n v="745.91"/>
    <n v="89239"/>
    <s v="August"/>
    <n v="2012"/>
    <x v="0"/>
  </r>
  <r>
    <n v="7498"/>
    <n v="19819"/>
    <s v="Not Specified"/>
    <n v="0.05"/>
    <n v="100.98"/>
    <n v="7.18"/>
    <n v="2737"/>
    <x v="2095"/>
    <x v="0"/>
    <x v="3"/>
    <x v="2"/>
    <x v="11"/>
    <s v="Small Box"/>
    <s v="Logitech Cordless Elite Duo"/>
    <n v="0.4"/>
    <x v="3"/>
    <x v="9"/>
    <s v="Rutland"/>
    <n v="5701"/>
    <x v="142"/>
    <d v="2010-04-24T00:00:00"/>
    <n v="566.6072999999999"/>
    <n v="8"/>
    <n v="821.17"/>
    <n v="89018"/>
    <s v="April"/>
    <n v="2010"/>
    <x v="3"/>
  </r>
  <r>
    <n v="7499"/>
    <n v="18790"/>
    <s v="Medium"/>
    <n v="0.03"/>
    <n v="15.31"/>
    <n v="8.7799999999999994"/>
    <n v="2737"/>
    <x v="2095"/>
    <x v="0"/>
    <x v="3"/>
    <x v="0"/>
    <x v="2"/>
    <s v="Small Box"/>
    <s v="Eldon Jumbo ProFile™ Portable File Boxes Graphite/Black"/>
    <n v="0.56999999999999995"/>
    <x v="3"/>
    <x v="9"/>
    <s v="Rutland"/>
    <n v="5701"/>
    <x v="671"/>
    <d v="2010-06-02T00:00:00"/>
    <n v="-57.56"/>
    <n v="12"/>
    <n v="194.08"/>
    <n v="89019"/>
    <s v="June"/>
    <n v="2010"/>
    <x v="1"/>
  </r>
  <r>
    <n v="2373"/>
    <n v="22288"/>
    <s v="Critical"/>
    <n v="0.09"/>
    <n v="35.99"/>
    <n v="5.99"/>
    <n v="907"/>
    <x v="2096"/>
    <x v="0"/>
    <x v="0"/>
    <x v="2"/>
    <x v="3"/>
    <s v="Wrap Bag"/>
    <s v="Accessory41"/>
    <n v="0.38"/>
    <x v="1"/>
    <x v="40"/>
    <s v="Henderson"/>
    <n v="42420"/>
    <x v="258"/>
    <d v="2010-02-27T00:00:00"/>
    <n v="114.3165"/>
    <n v="5"/>
    <n v="151.6"/>
    <n v="86459"/>
    <s v="February"/>
    <n v="2010"/>
    <x v="0"/>
  </r>
  <r>
    <n v="2374"/>
    <n v="21345"/>
    <s v="Medium"/>
    <n v="0.09"/>
    <n v="2.6"/>
    <n v="2.4"/>
    <n v="907"/>
    <x v="2096"/>
    <x v="0"/>
    <x v="0"/>
    <x v="0"/>
    <x v="9"/>
    <s v="Wrap Bag"/>
    <s v="12 Colored Short Pencils"/>
    <n v="0.57999999999999996"/>
    <x v="1"/>
    <x v="40"/>
    <s v="Henderson"/>
    <n v="42420"/>
    <x v="1386"/>
    <d v="2010-12-19T00:00:00"/>
    <n v="1107.4079999999999"/>
    <n v="12"/>
    <n v="31.73"/>
    <n v="86460"/>
    <s v="December"/>
    <n v="2010"/>
    <x v="0"/>
  </r>
  <r>
    <n v="2375"/>
    <n v="18116"/>
    <s v="Critical"/>
    <n v="0.08"/>
    <n v="4.9800000000000004"/>
    <n v="4.72"/>
    <n v="907"/>
    <x v="2096"/>
    <x v="0"/>
    <x v="0"/>
    <x v="0"/>
    <x v="8"/>
    <s v="Small Box"/>
    <s v="Xerox 1949"/>
    <n v="0.36"/>
    <x v="1"/>
    <x v="40"/>
    <s v="Henderson"/>
    <n v="42420"/>
    <x v="507"/>
    <d v="2012-06-17T00:00:00"/>
    <n v="167.84399999999999"/>
    <n v="7"/>
    <n v="34.549999999999997"/>
    <n v="86461"/>
    <s v="June"/>
    <n v="2012"/>
    <x v="5"/>
  </r>
  <r>
    <n v="2376"/>
    <n v="23725"/>
    <s v="Not Specified"/>
    <n v="0.02"/>
    <n v="4.28"/>
    <n v="5.17"/>
    <n v="907"/>
    <x v="2096"/>
    <x v="1"/>
    <x v="0"/>
    <x v="0"/>
    <x v="8"/>
    <s v="Small Box"/>
    <s v="Xerox 1971"/>
    <n v="0.4"/>
    <x v="1"/>
    <x v="40"/>
    <s v="Henderson"/>
    <n v="42420"/>
    <x v="631"/>
    <d v="2013-03-30T00:00:00"/>
    <n v="-93.323999999999998"/>
    <n v="3"/>
    <n v="16.71"/>
    <n v="86462"/>
    <s v="March"/>
    <n v="2013"/>
    <x v="2"/>
  </r>
  <r>
    <n v="2377"/>
    <n v="23726"/>
    <s v="Not Specified"/>
    <n v="0"/>
    <n v="35.99"/>
    <n v="3.3"/>
    <n v="907"/>
    <x v="2096"/>
    <x v="0"/>
    <x v="0"/>
    <x v="2"/>
    <x v="3"/>
    <s v="Small Pack"/>
    <s v="Accessory9"/>
    <n v="0.39"/>
    <x v="1"/>
    <x v="40"/>
    <s v="Henderson"/>
    <n v="42420"/>
    <x v="631"/>
    <d v="2013-03-30T00:00:00"/>
    <n v="-158.648"/>
    <n v="11"/>
    <n v="360.06"/>
    <n v="86462"/>
    <s v="March"/>
    <n v="2013"/>
    <x v="4"/>
  </r>
  <r>
    <n v="8644"/>
    <n v="25785"/>
    <s v="Critical"/>
    <n v="0.03"/>
    <n v="81.319999999999993"/>
    <n v="0.99"/>
    <n v="3129"/>
    <x v="2097"/>
    <x v="0"/>
    <x v="1"/>
    <x v="0"/>
    <x v="10"/>
    <s v="Small Box"/>
    <s v="Kensington 4 Outlet MasterPiece® Compact Power Control Center"/>
    <n v="0.56999999999999995"/>
    <x v="1"/>
    <x v="34"/>
    <s v="Slidell"/>
    <n v="70458"/>
    <x v="701"/>
    <d v="2012-03-28T00:00:00"/>
    <n v="-43.035299999999999"/>
    <n v="1"/>
    <n v="81.25"/>
    <n v="89813"/>
    <s v="March"/>
    <n v="2012"/>
    <x v="1"/>
  </r>
  <r>
    <n v="8645"/>
    <n v="26398"/>
    <s v="Low"/>
    <n v="0.06"/>
    <n v="400.97"/>
    <n v="14.7"/>
    <n v="3129"/>
    <x v="2097"/>
    <x v="2"/>
    <x v="3"/>
    <x v="2"/>
    <x v="7"/>
    <s v="Jumbo Drum"/>
    <s v="Epson FX-980 Dot Matrix Printer"/>
    <n v="0.59"/>
    <x v="1"/>
    <x v="34"/>
    <s v="Slidell"/>
    <n v="70458"/>
    <x v="1274"/>
    <d v="2012-11-15T00:00:00"/>
    <n v="-21.097999999999999"/>
    <n v="25"/>
    <n v="9517.0300000000007"/>
    <n v="89814"/>
    <s v="November"/>
    <n v="2012"/>
    <x v="3"/>
  </r>
  <r>
    <n v="8646"/>
    <n v="26399"/>
    <s v="Low"/>
    <n v="7.0000000000000007E-2"/>
    <n v="217.85"/>
    <n v="29.1"/>
    <n v="3129"/>
    <x v="2097"/>
    <x v="2"/>
    <x v="3"/>
    <x v="1"/>
    <x v="6"/>
    <s v="Jumbo Box"/>
    <s v="Chromcraft Bull-Nose Wood Round Conference Table Top, Wood Base"/>
    <n v="0.68"/>
    <x v="1"/>
    <x v="34"/>
    <s v="Slidell"/>
    <n v="70458"/>
    <x v="1274"/>
    <d v="2012-11-19T00:00:00"/>
    <n v="1.4586000000000001"/>
    <n v="26"/>
    <n v="4318.55"/>
    <n v="89814"/>
    <s v="November"/>
    <n v="2012"/>
    <x v="0"/>
  </r>
  <r>
    <n v="8647"/>
    <n v="25905"/>
    <s v="Medium"/>
    <n v="0.03"/>
    <n v="218.75"/>
    <n v="69.64"/>
    <n v="3129"/>
    <x v="2097"/>
    <x v="2"/>
    <x v="3"/>
    <x v="1"/>
    <x v="6"/>
    <s v="Jumbo Box"/>
    <s v="BoxOffice By Design Rectangular and Half-Moon Meeting Room Tables"/>
    <n v="0.77"/>
    <x v="1"/>
    <x v="34"/>
    <s v="Slidell"/>
    <n v="70458"/>
    <x v="71"/>
    <d v="2013-09-07T00:00:00"/>
    <n v="25.001999999999999"/>
    <n v="4"/>
    <n v="765.16"/>
    <n v="89817"/>
    <s v="September"/>
    <n v="2013"/>
    <x v="1"/>
  </r>
  <r>
    <n v="2122"/>
    <n v="24054"/>
    <s v="Not Specified"/>
    <n v="0.05"/>
    <n v="11.35"/>
    <n v="8.6"/>
    <n v="805"/>
    <x v="2098"/>
    <x v="0"/>
    <x v="3"/>
    <x v="0"/>
    <x v="2"/>
    <s v="Small Box"/>
    <s v="SimpliFile™ Personal File, Black Granite, 15w x 6-15/16d x 11-1/4h"/>
    <n v="0.56999999999999995"/>
    <x v="1"/>
    <x v="1"/>
    <s v="Oak Ridge"/>
    <n v="37830"/>
    <x v="970"/>
    <d v="2011-05-06T00:00:00"/>
    <n v="-87.822000000000003"/>
    <n v="1"/>
    <n v="13.15"/>
    <n v="90049"/>
    <s v="May"/>
    <n v="2011"/>
    <x v="3"/>
  </r>
  <r>
    <n v="2123"/>
    <n v="25249"/>
    <s v="Low"/>
    <n v="0.01"/>
    <n v="5.58"/>
    <n v="5.3"/>
    <n v="805"/>
    <x v="2098"/>
    <x v="0"/>
    <x v="3"/>
    <x v="0"/>
    <x v="5"/>
    <s v="Small Box"/>
    <s v="Staples Brown Kraft Recycled Clasp Envelopes"/>
    <n v="0.35"/>
    <x v="1"/>
    <x v="1"/>
    <s v="Oak Ridge"/>
    <n v="37830"/>
    <x v="546"/>
    <d v="2012-09-13T00:00:00"/>
    <n v="-9.3940000000000001"/>
    <n v="20"/>
    <n v="118.53"/>
    <n v="90052"/>
    <s v="September"/>
    <n v="2012"/>
    <x v="1"/>
  </r>
  <r>
    <n v="2124"/>
    <n v="25952"/>
    <s v="High"/>
    <n v="0.01"/>
    <n v="370.98"/>
    <n v="99"/>
    <n v="805"/>
    <x v="2098"/>
    <x v="2"/>
    <x v="3"/>
    <x v="0"/>
    <x v="2"/>
    <s v="Jumbo Drum"/>
    <s v="Sauder Facets Collection Locker/File Cabinet, Sky Alder Finish"/>
    <n v="0.65"/>
    <x v="1"/>
    <x v="1"/>
    <s v="Oak Ridge"/>
    <n v="37830"/>
    <x v="383"/>
    <d v="2013-06-06T00:00:00"/>
    <n v="-33.894000000000005"/>
    <n v="14"/>
    <n v="5435.35"/>
    <n v="90054"/>
    <s v="June"/>
    <n v="2013"/>
    <x v="1"/>
  </r>
  <r>
    <n v="4745"/>
    <n v="25054"/>
    <s v="Not Specified"/>
    <n v="0"/>
    <n v="5.77"/>
    <n v="4.97"/>
    <n v="1765"/>
    <x v="2099"/>
    <x v="0"/>
    <x v="2"/>
    <x v="0"/>
    <x v="0"/>
    <s v="Small Box"/>
    <s v="Avery Binding System Hidden Tab™ Executive Style Index Sets"/>
    <n v="0.35"/>
    <x v="2"/>
    <x v="10"/>
    <s v="Creve Coeur"/>
    <n v="63141"/>
    <x v="1208"/>
    <d v="2010-11-05T00:00:00"/>
    <n v="3.5581000000000031"/>
    <n v="8"/>
    <n v="52.43"/>
    <n v="89777"/>
    <s v="November"/>
    <n v="2010"/>
    <x v="4"/>
  </r>
  <r>
    <n v="4746"/>
    <n v="22387"/>
    <s v="Medium"/>
    <n v="0.09"/>
    <n v="363.25"/>
    <n v="19.989999999999998"/>
    <n v="1765"/>
    <x v="2099"/>
    <x v="1"/>
    <x v="1"/>
    <x v="0"/>
    <x v="10"/>
    <s v="Small Box"/>
    <s v="Hoover WindTunnel™ Plus Canister Vacuum"/>
    <n v="0.56999999999999995"/>
    <x v="2"/>
    <x v="10"/>
    <s v="Creve Coeur"/>
    <n v="63141"/>
    <x v="1161"/>
    <d v="2011-08-24T00:00:00"/>
    <n v="2221.4135999999999"/>
    <n v="9"/>
    <n v="3219.44"/>
    <n v="89778"/>
    <s v="August"/>
    <n v="2011"/>
    <x v="0"/>
  </r>
  <r>
    <n v="4747"/>
    <n v="24997"/>
    <s v="Critical"/>
    <n v="0.05"/>
    <n v="2.84"/>
    <n v="0.93"/>
    <n v="1765"/>
    <x v="2099"/>
    <x v="0"/>
    <x v="2"/>
    <x v="0"/>
    <x v="9"/>
    <s v="Wrap Bag"/>
    <s v="SANFORD Liquid Accent™ Tank-Style Highlighters"/>
    <n v="0.54"/>
    <x v="2"/>
    <x v="10"/>
    <s v="Creve Coeur"/>
    <n v="63141"/>
    <x v="1051"/>
    <d v="2011-10-16T00:00:00"/>
    <n v="7.9119999999999999"/>
    <n v="18"/>
    <n v="50.94"/>
    <n v="89779"/>
    <s v="October"/>
    <n v="2011"/>
    <x v="3"/>
  </r>
  <r>
    <n v="4748"/>
    <n v="23483"/>
    <s v="Low"/>
    <n v="0.02"/>
    <n v="65.989999999999995"/>
    <n v="8.8000000000000007"/>
    <n v="1765"/>
    <x v="2099"/>
    <x v="0"/>
    <x v="2"/>
    <x v="2"/>
    <x v="3"/>
    <s v="Small Box"/>
    <s v="6120"/>
    <n v="0.57999999999999996"/>
    <x v="2"/>
    <x v="10"/>
    <s v="Creve Coeur"/>
    <n v="63141"/>
    <x v="394"/>
    <d v="2011-11-28T00:00:00"/>
    <n v="26.505600000000015"/>
    <n v="9"/>
    <n v="505.8"/>
    <n v="89780"/>
    <s v="November"/>
    <n v="2011"/>
    <x v="2"/>
  </r>
  <r>
    <n v="4749"/>
    <n v="22563"/>
    <s v="Medium"/>
    <n v="0.09"/>
    <n v="2.88"/>
    <n v="0.5"/>
    <n v="1765"/>
    <x v="2099"/>
    <x v="0"/>
    <x v="2"/>
    <x v="0"/>
    <x v="4"/>
    <s v="Small Box"/>
    <s v="Avery 507"/>
    <n v="0.39"/>
    <x v="2"/>
    <x v="10"/>
    <s v="Creve Coeur"/>
    <n v="63141"/>
    <x v="440"/>
    <d v="2012-07-19T00:00:00"/>
    <n v="-2.0299999999999998"/>
    <n v="1"/>
    <n v="2.87"/>
    <n v="89783"/>
    <s v="July"/>
    <n v="2012"/>
    <x v="0"/>
  </r>
  <r>
    <n v="4750"/>
    <n v="22527"/>
    <s v="Medium"/>
    <n v="0.02"/>
    <n v="7.37"/>
    <n v="5.53"/>
    <n v="1765"/>
    <x v="2099"/>
    <x v="0"/>
    <x v="2"/>
    <x v="2"/>
    <x v="11"/>
    <s v="Small Pack"/>
    <s v="Imation 3.5&quot; Unformatted DS/HD Diskettes, 10/Box"/>
    <n v="0.69"/>
    <x v="2"/>
    <x v="10"/>
    <s v="Creve Coeur"/>
    <n v="63141"/>
    <x v="691"/>
    <d v="2012-11-09T00:00:00"/>
    <n v="23.584000000000017"/>
    <n v="26"/>
    <n v="201.82"/>
    <n v="89784"/>
    <s v="November"/>
    <n v="2012"/>
    <x v="2"/>
  </r>
  <r>
    <n v="4751"/>
    <n v="22689"/>
    <s v="High"/>
    <n v="0.1"/>
    <n v="39.979999999999997"/>
    <n v="9.83"/>
    <n v="1765"/>
    <x v="2099"/>
    <x v="0"/>
    <x v="2"/>
    <x v="0"/>
    <x v="5"/>
    <s v="Small Box"/>
    <s v="Blue String-Tie &amp; Button Interoffice Envelopes, 10 x 13"/>
    <n v="0.4"/>
    <x v="2"/>
    <x v="10"/>
    <s v="Creve Coeur"/>
    <n v="63141"/>
    <x v="814"/>
    <d v="2013-04-28T00:00:00"/>
    <n v="156.55409999999998"/>
    <n v="6"/>
    <n v="226.89"/>
    <n v="89786"/>
    <s v="April"/>
    <n v="2013"/>
    <x v="0"/>
  </r>
  <r>
    <n v="4044"/>
    <n v="23470"/>
    <s v="Critical"/>
    <n v="0.06"/>
    <n v="55.48"/>
    <n v="4.8499999999999996"/>
    <n v="1519"/>
    <x v="2100"/>
    <x v="0"/>
    <x v="2"/>
    <x v="0"/>
    <x v="8"/>
    <s v="Small Box"/>
    <s v="Xerox 1888"/>
    <n v="0.37"/>
    <x v="3"/>
    <x v="19"/>
    <s v="Auburn"/>
    <n v="4210"/>
    <x v="893"/>
    <d v="2010-12-14T00:00:00"/>
    <n v="711.05189999999993"/>
    <n v="19"/>
    <n v="1030.51"/>
    <n v="89957"/>
    <s v="December"/>
    <n v="2010"/>
    <x v="3"/>
  </r>
  <r>
    <n v="5038"/>
    <n v="18543"/>
    <s v="Low"/>
    <n v="0.1"/>
    <n v="279.81"/>
    <n v="23.19"/>
    <n v="1858"/>
    <x v="2101"/>
    <x v="2"/>
    <x v="1"/>
    <x v="0"/>
    <x v="10"/>
    <s v="Jumbo Drum"/>
    <s v="Sanyo 2.5 Cubic Foot Mid-Size Office Refrigerators"/>
    <n v="0.59"/>
    <x v="3"/>
    <x v="16"/>
    <s v="Quincy"/>
    <n v="2169"/>
    <x v="619"/>
    <d v="2013-06-02T00:00:00"/>
    <n v="3321.5081999999998"/>
    <n v="18"/>
    <n v="4813.78"/>
    <n v="86857"/>
    <s v="June"/>
    <n v="2013"/>
    <x v="0"/>
  </r>
  <r>
    <n v="1564"/>
    <n v="20701"/>
    <s v="Low"/>
    <n v="0.08"/>
    <n v="6.68"/>
    <n v="7.3"/>
    <n v="602"/>
    <x v="2102"/>
    <x v="0"/>
    <x v="3"/>
    <x v="0"/>
    <x v="8"/>
    <s v="Small Box"/>
    <s v="Xerox 1959"/>
    <n v="0.37"/>
    <x v="0"/>
    <x v="7"/>
    <s v="Parker"/>
    <n v="80134"/>
    <x v="629"/>
    <d v="2011-02-15T00:00:00"/>
    <n v="-118.9"/>
    <n v="9"/>
    <n v="61.56"/>
    <n v="87021"/>
    <s v="February"/>
    <n v="2011"/>
    <x v="5"/>
  </r>
  <r>
    <n v="1565"/>
    <n v="18215"/>
    <s v="Critical"/>
    <n v="7.0000000000000007E-2"/>
    <n v="105.49"/>
    <n v="41.64"/>
    <n v="602"/>
    <x v="2102"/>
    <x v="2"/>
    <x v="3"/>
    <x v="1"/>
    <x v="6"/>
    <s v="Jumbo Box"/>
    <s v="Balt Solid Wood Rectangular Table"/>
    <n v="0.75"/>
    <x v="0"/>
    <x v="7"/>
    <s v="Parker"/>
    <n v="80134"/>
    <x v="1291"/>
    <d v="2012-08-15T00:00:00"/>
    <n v="-516.54200000000003"/>
    <n v="22"/>
    <n v="2265.48"/>
    <n v="87022"/>
    <s v="August"/>
    <n v="2012"/>
    <x v="0"/>
  </r>
  <r>
    <n v="1566"/>
    <n v="20409"/>
    <s v="Low"/>
    <n v="0.01"/>
    <n v="18.97"/>
    <n v="9.5399999999999991"/>
    <n v="602"/>
    <x v="2102"/>
    <x v="0"/>
    <x v="0"/>
    <x v="0"/>
    <x v="8"/>
    <s v="Small Box"/>
    <s v="Xerox 1939"/>
    <n v="0.37"/>
    <x v="0"/>
    <x v="7"/>
    <s v="Parker"/>
    <n v="80134"/>
    <x v="364"/>
    <d v="2013-05-20T00:00:00"/>
    <n v="128"/>
    <n v="14"/>
    <n v="287.14"/>
    <n v="87025"/>
    <s v="May"/>
    <n v="2013"/>
    <x v="1"/>
  </r>
  <r>
    <n v="139"/>
    <n v="20697"/>
    <s v="Medium"/>
    <n v="0.06"/>
    <n v="3.8"/>
    <n v="1.49"/>
    <n v="56"/>
    <x v="2103"/>
    <x v="0"/>
    <x v="2"/>
    <x v="0"/>
    <x v="0"/>
    <s v="Small Box"/>
    <s v="Durable Pressboard Binders"/>
    <n v="0.38"/>
    <x v="3"/>
    <x v="15"/>
    <s v="Tonawanda"/>
    <n v="14150"/>
    <x v="895"/>
    <d v="2010-10-21T00:00:00"/>
    <n v="19.6282"/>
    <n v="20"/>
    <n v="73.55"/>
    <n v="88075"/>
    <s v="October"/>
    <n v="2010"/>
    <x v="3"/>
  </r>
  <r>
    <n v="140"/>
    <n v="20698"/>
    <s v="Medium"/>
    <n v="0.06"/>
    <n v="1.76"/>
    <n v="0.7"/>
    <n v="56"/>
    <x v="2103"/>
    <x v="0"/>
    <x v="2"/>
    <x v="0"/>
    <x v="9"/>
    <s v="Wrap Bag"/>
    <s v="Newell 310"/>
    <n v="0.56000000000000005"/>
    <x v="3"/>
    <x v="15"/>
    <s v="Tonawanda"/>
    <n v="14150"/>
    <x v="895"/>
    <d v="2010-10-21T00:00:00"/>
    <n v="-1.6524000000000001"/>
    <n v="17"/>
    <n v="29.57"/>
    <n v="88075"/>
    <s v="October"/>
    <n v="2010"/>
    <x v="3"/>
  </r>
  <r>
    <n v="141"/>
    <n v="19970"/>
    <s v="Low"/>
    <n v="0.04"/>
    <n v="4.76"/>
    <n v="3.01"/>
    <n v="56"/>
    <x v="2103"/>
    <x v="0"/>
    <x v="2"/>
    <x v="0"/>
    <x v="8"/>
    <s v="Wrap Bag"/>
    <s v="TOPS Voice Message Log Book, Flash Format"/>
    <n v="0.36"/>
    <x v="3"/>
    <x v="15"/>
    <s v="Tonawanda"/>
    <n v="14150"/>
    <x v="32"/>
    <d v="2011-10-27T00:00:00"/>
    <n v="-7.9488000000000003"/>
    <n v="23"/>
    <n v="109.64"/>
    <n v="88077"/>
    <s v="October"/>
    <n v="2011"/>
    <x v="1"/>
  </r>
  <r>
    <n v="142"/>
    <n v="24218"/>
    <s v="High"/>
    <n v="0.01"/>
    <n v="5.84"/>
    <n v="1.2"/>
    <n v="56"/>
    <x v="2103"/>
    <x v="1"/>
    <x v="2"/>
    <x v="0"/>
    <x v="9"/>
    <s v="Wrap Bag"/>
    <s v="Newell 312"/>
    <n v="0.55000000000000004"/>
    <x v="3"/>
    <x v="15"/>
    <s v="Tonawanda"/>
    <n v="14150"/>
    <x v="846"/>
    <d v="2013-01-13T00:00:00"/>
    <n v="47.097200000000001"/>
    <n v="11"/>
    <n v="68.790000000000006"/>
    <n v="88079"/>
    <s v="January"/>
    <n v="2013"/>
    <x v="1"/>
  </r>
  <r>
    <n v="143"/>
    <n v="23305"/>
    <s v="Not Specified"/>
    <n v="0.1"/>
    <n v="5.94"/>
    <n v="9.92"/>
    <n v="56"/>
    <x v="2103"/>
    <x v="0"/>
    <x v="2"/>
    <x v="0"/>
    <x v="0"/>
    <s v="Small Box"/>
    <s v="Storex Dura Pro™ Binders"/>
    <n v="0.38"/>
    <x v="3"/>
    <x v="15"/>
    <s v="Tonawanda"/>
    <n v="14150"/>
    <x v="443"/>
    <d v="2013-02-09T00:00:00"/>
    <n v="-211.05950000000001"/>
    <n v="7"/>
    <n v="40.94"/>
    <n v="88080"/>
    <s v="February"/>
    <n v="2013"/>
    <x v="0"/>
  </r>
  <r>
    <n v="144"/>
    <n v="23306"/>
    <s v="Not Specified"/>
    <n v="0.1"/>
    <n v="65.989999999999995"/>
    <n v="2.5"/>
    <n v="56"/>
    <x v="2103"/>
    <x v="0"/>
    <x v="2"/>
    <x v="2"/>
    <x v="3"/>
    <s v="Small Box"/>
    <s v="6190"/>
    <n v="0.55000000000000004"/>
    <x v="3"/>
    <x v="15"/>
    <s v="Tonawanda"/>
    <n v="14150"/>
    <x v="443"/>
    <d v="2013-02-09T00:00:00"/>
    <n v="186.417"/>
    <n v="6"/>
    <n v="311.98"/>
    <n v="88080"/>
    <s v="February"/>
    <n v="2013"/>
    <x v="0"/>
  </r>
  <r>
    <n v="145"/>
    <n v="22008"/>
    <s v="Low"/>
    <n v="0.1"/>
    <n v="525.98"/>
    <n v="19.989999999999998"/>
    <n v="56"/>
    <x v="2103"/>
    <x v="0"/>
    <x v="2"/>
    <x v="0"/>
    <x v="0"/>
    <s v="Small Box"/>
    <s v="GBC DocuBind 300 Electric Binding Machine"/>
    <n v="0.37"/>
    <x v="3"/>
    <x v="15"/>
    <s v="Tonawanda"/>
    <n v="14150"/>
    <x v="1126"/>
    <d v="2013-12-30T00:00:00"/>
    <n v="5291.4650999999994"/>
    <n v="15"/>
    <n v="7668.79"/>
    <n v="88082"/>
    <s v="December"/>
    <n v="2013"/>
    <x v="0"/>
  </r>
  <r>
    <n v="146"/>
    <n v="22009"/>
    <s v="Low"/>
    <n v="0.1"/>
    <n v="115.99"/>
    <n v="8.99"/>
    <n v="56"/>
    <x v="2103"/>
    <x v="0"/>
    <x v="2"/>
    <x v="2"/>
    <x v="3"/>
    <s v="Small Box"/>
    <s v="5185"/>
    <n v="0.57999999999999996"/>
    <x v="3"/>
    <x v="15"/>
    <s v="Tonawanda"/>
    <n v="14150"/>
    <x v="1126"/>
    <d v="2013-12-29T00:00:00"/>
    <n v="1176.724224"/>
    <n v="21"/>
    <n v="1941.74"/>
    <n v="88082"/>
    <s v="December"/>
    <n v="2013"/>
    <x v="0"/>
  </r>
  <r>
    <n v="1217"/>
    <n v="18370"/>
    <s v="Not Specified"/>
    <n v="0.04"/>
    <n v="2.61"/>
    <n v="0.5"/>
    <n v="477"/>
    <x v="2104"/>
    <x v="0"/>
    <x v="3"/>
    <x v="0"/>
    <x v="4"/>
    <s v="Small Box"/>
    <s v="Avery 494"/>
    <n v="0.39"/>
    <x v="1"/>
    <x v="13"/>
    <s v="Vicksburg"/>
    <n v="39180"/>
    <x v="738"/>
    <d v="2011-11-19T00:00:00"/>
    <n v="-16.909200000000002"/>
    <n v="10"/>
    <n v="26.48"/>
    <n v="87743"/>
    <s v="November"/>
    <n v="2011"/>
    <x v="1"/>
  </r>
  <r>
    <n v="1218"/>
    <n v="18371"/>
    <s v="Not Specified"/>
    <n v="0.01"/>
    <n v="5.98"/>
    <n v="0.96"/>
    <n v="477"/>
    <x v="2104"/>
    <x v="0"/>
    <x v="3"/>
    <x v="0"/>
    <x v="9"/>
    <s v="Wrap Bag"/>
    <s v="Newell 315"/>
    <n v="0.6"/>
    <x v="1"/>
    <x v="13"/>
    <s v="Vicksburg"/>
    <n v="39180"/>
    <x v="738"/>
    <d v="2011-11-19T00:00:00"/>
    <n v="-115.95219999999999"/>
    <n v="28"/>
    <n v="176.53"/>
    <n v="87743"/>
    <s v="November"/>
    <n v="2011"/>
    <x v="1"/>
  </r>
  <r>
    <n v="1219"/>
    <n v="18408"/>
    <s v="Not Specified"/>
    <n v="0"/>
    <n v="30.98"/>
    <n v="6.5"/>
    <n v="477"/>
    <x v="2104"/>
    <x v="0"/>
    <x v="3"/>
    <x v="2"/>
    <x v="11"/>
    <s v="Small Box"/>
    <s v="Belkin ErgoBoard™ Keyboard"/>
    <n v="0.64"/>
    <x v="1"/>
    <x v="13"/>
    <s v="Vicksburg"/>
    <n v="39180"/>
    <x v="114"/>
    <d v="2011-11-26T00:00:00"/>
    <n v="-469.44397500000002"/>
    <n v="21"/>
    <n v="695.07"/>
    <n v="87744"/>
    <s v="November"/>
    <n v="2011"/>
    <x v="4"/>
  </r>
  <r>
    <n v="3867"/>
    <n v="20219"/>
    <s v="Medium"/>
    <n v="7.0000000000000007E-2"/>
    <n v="155.99"/>
    <n v="8.08"/>
    <n v="1456"/>
    <x v="2105"/>
    <x v="0"/>
    <x v="1"/>
    <x v="2"/>
    <x v="3"/>
    <s v="Small Box"/>
    <s v="I888 World Phone"/>
    <n v="0.6"/>
    <x v="3"/>
    <x v="6"/>
    <s v="New Brunswick"/>
    <n v="8901"/>
    <x v="497"/>
    <d v="2013-01-06T00:00:00"/>
    <n v="-333.40251999999998"/>
    <n v="3"/>
    <n v="395.83"/>
    <n v="86745"/>
    <s v="January"/>
    <n v="2013"/>
    <x v="0"/>
  </r>
  <r>
    <n v="2951"/>
    <n v="18211"/>
    <s v="High"/>
    <n v="0.09"/>
    <n v="160.97999999999999"/>
    <n v="35.020000000000003"/>
    <n v="1124"/>
    <x v="2106"/>
    <x v="2"/>
    <x v="3"/>
    <x v="1"/>
    <x v="13"/>
    <s v="Jumbo Box"/>
    <s v="Rush Hierlooms Collection Rich Wood Bookcases"/>
    <n v="0.72"/>
    <x v="3"/>
    <x v="12"/>
    <s v="Norwich"/>
    <n v="6360"/>
    <x v="1238"/>
    <d v="2010-12-21T00:00:00"/>
    <n v="-229.93"/>
    <n v="18"/>
    <n v="2653.02"/>
    <n v="87016"/>
    <s v="December"/>
    <n v="2010"/>
    <x v="0"/>
  </r>
  <r>
    <n v="8342"/>
    <n v="26029"/>
    <s v="Not Specified"/>
    <n v="0.02"/>
    <n v="29.89"/>
    <n v="1.99"/>
    <n v="3032"/>
    <x v="2107"/>
    <x v="0"/>
    <x v="3"/>
    <x v="2"/>
    <x v="11"/>
    <s v="Small Pack"/>
    <s v="Verbatim DVD-RAM, 5.2GB, Rewritable, Type 1, DS"/>
    <n v="0.5"/>
    <x v="0"/>
    <x v="4"/>
    <s v="Bend"/>
    <n v="97701"/>
    <x v="593"/>
    <d v="2013-12-29T00:00:00"/>
    <n v="-1.9152"/>
    <n v="5"/>
    <n v="147.93"/>
    <n v="86485"/>
    <s v="December"/>
    <n v="2013"/>
    <x v="2"/>
  </r>
  <r>
    <n v="8343"/>
    <n v="26030"/>
    <s v="Not Specified"/>
    <n v="0.01"/>
    <n v="3.28"/>
    <n v="3.97"/>
    <n v="3032"/>
    <x v="2107"/>
    <x v="1"/>
    <x v="3"/>
    <x v="0"/>
    <x v="9"/>
    <s v="Wrap Bag"/>
    <s v="Newell 337"/>
    <n v="0.56000000000000005"/>
    <x v="0"/>
    <x v="4"/>
    <s v="Bend"/>
    <n v="97701"/>
    <x v="593"/>
    <d v="2013-12-28T00:00:00"/>
    <n v="-8.7998399999999997"/>
    <n v="5"/>
    <n v="19.22"/>
    <n v="86485"/>
    <s v="December"/>
    <n v="2013"/>
    <x v="1"/>
  </r>
  <r>
    <n v="6700"/>
    <n v="19109"/>
    <s v="Medium"/>
    <n v="0.04"/>
    <n v="35.44"/>
    <n v="5.09"/>
    <n v="2462"/>
    <x v="2108"/>
    <x v="0"/>
    <x v="1"/>
    <x v="0"/>
    <x v="8"/>
    <s v="Small Box"/>
    <s v="Xerox 1932"/>
    <n v="0.38"/>
    <x v="1"/>
    <x v="34"/>
    <s v="Alexandria"/>
    <n v="71301"/>
    <x v="956"/>
    <d v="2012-02-27T00:00:00"/>
    <n v="610.11599999999999"/>
    <n v="3"/>
    <n v="110.6"/>
    <n v="88715"/>
    <s v="February"/>
    <n v="2012"/>
    <x v="1"/>
  </r>
  <r>
    <n v="6701"/>
    <n v="18697"/>
    <s v="Critical"/>
    <n v="0.02"/>
    <n v="89.99"/>
    <n v="42"/>
    <n v="2462"/>
    <x v="2108"/>
    <x v="2"/>
    <x v="2"/>
    <x v="1"/>
    <x v="15"/>
    <s v="Jumbo Drum"/>
    <s v="Global Leather Task Chair, Black"/>
    <n v="0.66"/>
    <x v="1"/>
    <x v="34"/>
    <s v="Alexandria"/>
    <n v="71301"/>
    <x v="903"/>
    <d v="2012-06-13T00:00:00"/>
    <n v="893.88"/>
    <n v="3"/>
    <n v="290.89999999999998"/>
    <n v="88717"/>
    <s v="June"/>
    <n v="2012"/>
    <x v="2"/>
  </r>
  <r>
    <n v="6702"/>
    <n v="18698"/>
    <s v="Critical"/>
    <n v="0.06"/>
    <n v="9.31"/>
    <n v="3.98"/>
    <n v="2462"/>
    <x v="2108"/>
    <x v="0"/>
    <x v="2"/>
    <x v="0"/>
    <x v="16"/>
    <s v="Small Pack"/>
    <s v="Acme® Forged Steel Scissors with Black Enamel Handles"/>
    <n v="0.56000000000000005"/>
    <x v="1"/>
    <x v="34"/>
    <s v="Alexandria"/>
    <n v="71301"/>
    <x v="903"/>
    <d v="2012-06-14T00:00:00"/>
    <n v="182.51999999999998"/>
    <n v="11"/>
    <n v="100.84"/>
    <n v="88717"/>
    <s v="June"/>
    <n v="2012"/>
    <x v="3"/>
  </r>
  <r>
    <n v="2959"/>
    <n v="22052"/>
    <s v="Medium"/>
    <n v="0.02"/>
    <n v="4.0599999999999996"/>
    <n v="6.89"/>
    <n v="1127"/>
    <x v="2109"/>
    <x v="0"/>
    <x v="2"/>
    <x v="0"/>
    <x v="10"/>
    <s v="Small Box"/>
    <s v="Eureka Disposable Bags for Sanitaire® Vibra Groomer I® Upright Vac"/>
    <n v="0.6"/>
    <x v="2"/>
    <x v="2"/>
    <s v="Eagle Pass"/>
    <n v="78852"/>
    <x v="420"/>
    <d v="2010-08-26T00:00:00"/>
    <n v="-93.735199999999992"/>
    <n v="16"/>
    <n v="66.81"/>
    <n v="87221"/>
    <s v="August"/>
    <n v="2010"/>
    <x v="2"/>
  </r>
  <r>
    <n v="2960"/>
    <n v="26377"/>
    <s v="Low"/>
    <n v="0.04"/>
    <n v="4.71"/>
    <n v="0.7"/>
    <n v="1127"/>
    <x v="2109"/>
    <x v="0"/>
    <x v="2"/>
    <x v="0"/>
    <x v="12"/>
    <s v="Wrap Bag"/>
    <s v="Plymouth Boxed Rubber Bands by Plymouth"/>
    <n v="0.8"/>
    <x v="2"/>
    <x v="2"/>
    <s v="Eagle Pass"/>
    <n v="78852"/>
    <x v="7"/>
    <d v="2010-12-26T00:00:00"/>
    <n v="4.53"/>
    <n v="19"/>
    <n v="90.52"/>
    <n v="87222"/>
    <s v="December"/>
    <n v="2010"/>
    <x v="1"/>
  </r>
  <r>
    <n v="2961"/>
    <n v="23609"/>
    <s v="High"/>
    <n v="0"/>
    <n v="7.96"/>
    <n v="4.95"/>
    <n v="1127"/>
    <x v="2109"/>
    <x v="0"/>
    <x v="2"/>
    <x v="1"/>
    <x v="1"/>
    <s v="Small Box"/>
    <s v="Staples Plastic Wall Frames"/>
    <n v="0.41"/>
    <x v="2"/>
    <x v="2"/>
    <s v="Eagle Pass"/>
    <n v="78852"/>
    <x v="818"/>
    <d v="2011-06-29T00:00:00"/>
    <n v="30.877499999999998"/>
    <n v="5"/>
    <n v="44.75"/>
    <n v="87224"/>
    <s v="June"/>
    <n v="2011"/>
    <x v="4"/>
  </r>
  <r>
    <n v="2962"/>
    <n v="23610"/>
    <s v="High"/>
    <n v="0.01"/>
    <n v="264.98"/>
    <n v="17.86"/>
    <n v="1127"/>
    <x v="2109"/>
    <x v="2"/>
    <x v="2"/>
    <x v="2"/>
    <x v="7"/>
    <s v="Jumbo Drum"/>
    <s v="Panasonic KX-P1131 Dot Matrix Printer"/>
    <n v="0.57999999999999996"/>
    <x v="2"/>
    <x v="2"/>
    <s v="Eagle Pass"/>
    <n v="78852"/>
    <x v="818"/>
    <d v="2011-06-29T00:00:00"/>
    <n v="2939.5517999999997"/>
    <n v="17"/>
    <n v="4260.22"/>
    <n v="87224"/>
    <s v="June"/>
    <n v="2011"/>
    <x v="1"/>
  </r>
  <r>
    <n v="2963"/>
    <n v="23611"/>
    <s v="High"/>
    <n v="0.06"/>
    <n v="2.6"/>
    <n v="2.4"/>
    <n v="1127"/>
    <x v="2109"/>
    <x v="0"/>
    <x v="2"/>
    <x v="0"/>
    <x v="9"/>
    <s v="Wrap Bag"/>
    <s v="12 Colored Short Pencils"/>
    <n v="0.57999999999999996"/>
    <x v="2"/>
    <x v="2"/>
    <s v="Eagle Pass"/>
    <n v="78852"/>
    <x v="818"/>
    <d v="2011-06-29T00:00:00"/>
    <n v="-50.08"/>
    <n v="16"/>
    <n v="41.17"/>
    <n v="87224"/>
    <s v="June"/>
    <n v="2011"/>
    <x v="3"/>
  </r>
  <r>
    <n v="2964"/>
    <n v="22053"/>
    <s v="Medium"/>
    <n v="7.0000000000000007E-2"/>
    <n v="60.98"/>
    <n v="19.989999999999998"/>
    <n v="1127"/>
    <x v="2109"/>
    <x v="0"/>
    <x v="2"/>
    <x v="0"/>
    <x v="5"/>
    <s v="Small Box"/>
    <s v="Tyvek Interoffice Envelopes, 9 1/2&quot; x 12 1/2&quot;, 100/Box"/>
    <n v="0.38"/>
    <x v="2"/>
    <x v="2"/>
    <s v="Eagle Pass"/>
    <n v="78852"/>
    <x v="471"/>
    <d v="2013-08-26T00:00:00"/>
    <n v="238.35424"/>
    <n v="7"/>
    <n v="438.74"/>
    <n v="87228"/>
    <s v="August"/>
    <n v="2013"/>
    <x v="0"/>
  </r>
  <r>
    <n v="5648"/>
    <n v="18043"/>
    <s v="Critical"/>
    <n v="0"/>
    <n v="20.98"/>
    <n v="53.03"/>
    <n v="2078"/>
    <x v="2110"/>
    <x v="2"/>
    <x v="0"/>
    <x v="0"/>
    <x v="2"/>
    <s v="Jumbo Drum"/>
    <s v="Tennsco Lockers, Gray"/>
    <n v="0.78"/>
    <x v="3"/>
    <x v="19"/>
    <s v="Brunswick"/>
    <n v="4011"/>
    <x v="432"/>
    <d v="2011-12-29T00:00:00"/>
    <n v="-142.19999999999999"/>
    <n v="3"/>
    <n v="86.3"/>
    <n v="86095"/>
    <s v="December"/>
    <n v="2011"/>
    <x v="4"/>
  </r>
  <r>
    <n v="98"/>
    <n v="25224"/>
    <s v="Not Specified"/>
    <n v="0.02"/>
    <n v="9.27"/>
    <n v="4.3899999999999997"/>
    <n v="36"/>
    <x v="2111"/>
    <x v="1"/>
    <x v="3"/>
    <x v="0"/>
    <x v="8"/>
    <s v="Wrap Bag"/>
    <s v="Wirebound Message Books, Four 2 3/4&quot; x 5&quot; Forms per Page, 600 Sets per Book"/>
    <n v="0.38"/>
    <x v="0"/>
    <x v="4"/>
    <s v="Hillsboro"/>
    <n v="97123"/>
    <x v="1275"/>
    <d v="2012-11-29T00:00:00"/>
    <n v="71.433999999999997"/>
    <n v="29"/>
    <n v="272.98"/>
    <n v="91256"/>
    <s v="November"/>
    <n v="2012"/>
    <x v="2"/>
  </r>
  <r>
    <n v="99"/>
    <n v="25225"/>
    <s v="Not Specified"/>
    <n v="0.03"/>
    <n v="6.68"/>
    <n v="6.15"/>
    <n v="36"/>
    <x v="2111"/>
    <x v="0"/>
    <x v="3"/>
    <x v="0"/>
    <x v="8"/>
    <s v="Small Box"/>
    <s v="Xerox 1968"/>
    <n v="0.37"/>
    <x v="0"/>
    <x v="4"/>
    <s v="Hillsboro"/>
    <n v="97123"/>
    <x v="1275"/>
    <d v="2012-11-29T00:00:00"/>
    <n v="5.6500000000000057"/>
    <n v="10"/>
    <n v="73.81"/>
    <n v="91256"/>
    <s v="November"/>
    <n v="2012"/>
    <x v="1"/>
  </r>
  <r>
    <n v="4790"/>
    <n v="25498"/>
    <s v="High"/>
    <n v="0.06"/>
    <n v="13.99"/>
    <n v="7.51"/>
    <n v="1778"/>
    <x v="2112"/>
    <x v="0"/>
    <x v="2"/>
    <x v="2"/>
    <x v="7"/>
    <s v="Medium Box"/>
    <s v="Sharp EL500L Fraction Calculator"/>
    <n v="0.39"/>
    <x v="2"/>
    <x v="5"/>
    <s v="West Lafayette"/>
    <n v="47906"/>
    <x v="912"/>
    <d v="2010-11-12T00:00:00"/>
    <n v="6.4832400000000021"/>
    <n v="21"/>
    <n v="287.99"/>
    <n v="89943"/>
    <s v="November"/>
    <n v="2010"/>
    <x v="3"/>
  </r>
  <r>
    <n v="4791"/>
    <n v="25499"/>
    <s v="High"/>
    <n v="0.06"/>
    <n v="15.04"/>
    <n v="1.97"/>
    <n v="1778"/>
    <x v="2112"/>
    <x v="0"/>
    <x v="2"/>
    <x v="0"/>
    <x v="8"/>
    <s v="Wrap Bag"/>
    <s v="White GlueTop Scratch Pads"/>
    <n v="0.39"/>
    <x v="2"/>
    <x v="5"/>
    <s v="West Lafayette"/>
    <n v="47906"/>
    <x v="912"/>
    <d v="2010-11-10T00:00:00"/>
    <n v="2.3320000000000003"/>
    <n v="3"/>
    <n v="46.86"/>
    <n v="89943"/>
    <s v="November"/>
    <n v="2010"/>
    <x v="3"/>
  </r>
  <r>
    <n v="4792"/>
    <n v="23759"/>
    <s v="Not Specified"/>
    <n v="0.03"/>
    <n v="8.85"/>
    <n v="5.6"/>
    <n v="1778"/>
    <x v="2112"/>
    <x v="0"/>
    <x v="1"/>
    <x v="0"/>
    <x v="0"/>
    <s v="Small Box"/>
    <s v="GBC Standard Plastic Binding Systems Combs"/>
    <n v="0.36"/>
    <x v="2"/>
    <x v="5"/>
    <s v="West Lafayette"/>
    <n v="47906"/>
    <x v="972"/>
    <d v="2012-09-15T00:00:00"/>
    <n v="-5.5314999999999994"/>
    <n v="16"/>
    <n v="147.02000000000001"/>
    <n v="89950"/>
    <s v="September"/>
    <n v="2012"/>
    <x v="1"/>
  </r>
  <r>
    <n v="4793"/>
    <n v="23760"/>
    <s v="Not Specified"/>
    <n v="0.05"/>
    <n v="110.98"/>
    <n v="30"/>
    <n v="1778"/>
    <x v="2112"/>
    <x v="2"/>
    <x v="1"/>
    <x v="1"/>
    <x v="15"/>
    <s v="Jumbo Drum"/>
    <s v="Office Star Flex Back Scooter Chair with White Frame"/>
    <n v="0.71"/>
    <x v="2"/>
    <x v="5"/>
    <s v="West Lafayette"/>
    <n v="47906"/>
    <x v="972"/>
    <d v="2012-09-15T00:00:00"/>
    <n v="-157.63"/>
    <n v="9"/>
    <n v="1011.33"/>
    <n v="89950"/>
    <s v="September"/>
    <n v="2012"/>
    <x v="3"/>
  </r>
  <r>
    <n v="4794"/>
    <n v="22594"/>
    <s v="Critical"/>
    <n v="0.06"/>
    <n v="45.19"/>
    <n v="1.99"/>
    <n v="1778"/>
    <x v="2112"/>
    <x v="0"/>
    <x v="1"/>
    <x v="2"/>
    <x v="11"/>
    <s v="Small Pack"/>
    <s v="Verbatim DVD-RAM, 9.4GB, Rewritable, Type 1, DS, DataLife Plus"/>
    <n v="0.55000000000000004"/>
    <x v="2"/>
    <x v="5"/>
    <s v="West Lafayette"/>
    <n v="47906"/>
    <x v="588"/>
    <d v="2013-02-04T00:00:00"/>
    <n v="284.89409999999998"/>
    <n v="9"/>
    <n v="412.89"/>
    <n v="89952"/>
    <s v="February"/>
    <n v="2013"/>
    <x v="3"/>
  </r>
  <r>
    <n v="4795"/>
    <n v="25493"/>
    <s v="High"/>
    <n v="0.01"/>
    <n v="95.95"/>
    <n v="74.349999999999994"/>
    <n v="1778"/>
    <x v="2112"/>
    <x v="2"/>
    <x v="1"/>
    <x v="1"/>
    <x v="15"/>
    <s v="Jumbo Drum"/>
    <s v="Bevis Steel Folding Chairs"/>
    <n v="0.56999999999999995"/>
    <x v="2"/>
    <x v="5"/>
    <s v="West Lafayette"/>
    <n v="47906"/>
    <x v="1086"/>
    <d v="2013-05-07T00:00:00"/>
    <n v="-1207.18"/>
    <n v="10"/>
    <n v="973.14"/>
    <n v="89953"/>
    <s v="May"/>
    <n v="2013"/>
    <x v="1"/>
  </r>
  <r>
    <n v="4796"/>
    <n v="25494"/>
    <s v="High"/>
    <n v="0.06"/>
    <n v="300.98"/>
    <n v="64.73"/>
    <n v="1778"/>
    <x v="2112"/>
    <x v="2"/>
    <x v="1"/>
    <x v="1"/>
    <x v="15"/>
    <s v="Jumbo Drum"/>
    <s v="Global Leather and Oak Executive Chair, Black"/>
    <n v="0.56000000000000005"/>
    <x v="2"/>
    <x v="5"/>
    <s v="West Lafayette"/>
    <n v="47906"/>
    <x v="1086"/>
    <d v="2013-05-06T00:00:00"/>
    <n v="1261.44"/>
    <n v="9"/>
    <n v="2720.64"/>
    <n v="89953"/>
    <s v="May"/>
    <n v="2013"/>
    <x v="3"/>
  </r>
  <r>
    <n v="4797"/>
    <n v="25495"/>
    <s v="High"/>
    <n v="0.06"/>
    <n v="37.94"/>
    <n v="5.08"/>
    <n v="1778"/>
    <x v="2112"/>
    <x v="0"/>
    <x v="1"/>
    <x v="0"/>
    <x v="8"/>
    <s v="Wrap Bag"/>
    <s v="Snap-A-Way® Black Print Carbonless Ruled Speed Letter, Triplicate"/>
    <n v="0.38"/>
    <x v="2"/>
    <x v="5"/>
    <s v="West Lafayette"/>
    <n v="47906"/>
    <x v="1086"/>
    <d v="2013-05-07T00:00:00"/>
    <n v="302.37180000000001"/>
    <n v="12"/>
    <n v="438.22"/>
    <n v="89953"/>
    <s v="May"/>
    <n v="2013"/>
    <x v="3"/>
  </r>
  <r>
    <n v="4798"/>
    <n v="25496"/>
    <s v="High"/>
    <n v="7.0000000000000007E-2"/>
    <n v="161.55000000000001"/>
    <n v="19.989999999999998"/>
    <n v="1778"/>
    <x v="2112"/>
    <x v="0"/>
    <x v="1"/>
    <x v="0"/>
    <x v="2"/>
    <s v="Small Box"/>
    <s v="Fellowes Super Stor/Drawer® Files"/>
    <n v="0.66"/>
    <x v="2"/>
    <x v="5"/>
    <s v="West Lafayette"/>
    <n v="47906"/>
    <x v="1086"/>
    <d v="2013-05-07T00:00:00"/>
    <n v="610.9"/>
    <n v="9"/>
    <n v="1439.73"/>
    <n v="89953"/>
    <s v="May"/>
    <n v="2013"/>
    <x v="0"/>
  </r>
  <r>
    <n v="4799"/>
    <n v="22611"/>
    <s v="Medium"/>
    <n v="0.05"/>
    <n v="45.99"/>
    <n v="4.99"/>
    <n v="1778"/>
    <x v="2112"/>
    <x v="0"/>
    <x v="1"/>
    <x v="2"/>
    <x v="3"/>
    <s v="Small Box"/>
    <s v="KF 788"/>
    <n v="0.56000000000000005"/>
    <x v="2"/>
    <x v="5"/>
    <s v="West Lafayette"/>
    <n v="47906"/>
    <x v="1125"/>
    <d v="2013-07-09T00:00:00"/>
    <n v="-17.726544000000001"/>
    <n v="5"/>
    <n v="190.81"/>
    <n v="89954"/>
    <s v="July"/>
    <n v="2013"/>
    <x v="3"/>
  </r>
  <r>
    <n v="4800"/>
    <n v="25497"/>
    <s v="High"/>
    <n v="0.03"/>
    <n v="80.98"/>
    <n v="7.18"/>
    <n v="1778"/>
    <x v="2112"/>
    <x v="0"/>
    <x v="2"/>
    <x v="2"/>
    <x v="11"/>
    <s v="Small Box"/>
    <s v="Logitech Cordless Navigator Duo"/>
    <n v="0.48"/>
    <x v="2"/>
    <x v="5"/>
    <s v="West Lafayette"/>
    <n v="47906"/>
    <x v="288"/>
    <d v="2013-11-12T00:00:00"/>
    <n v="368.71295999999995"/>
    <n v="12"/>
    <n v="989.74"/>
    <n v="89955"/>
    <s v="November"/>
    <n v="2013"/>
    <x v="1"/>
  </r>
  <r>
    <n v="8752"/>
    <n v="19374"/>
    <s v="Not Specified"/>
    <n v="7.0000000000000007E-2"/>
    <n v="280.98"/>
    <n v="57"/>
    <n v="3167"/>
    <x v="2113"/>
    <x v="2"/>
    <x v="1"/>
    <x v="1"/>
    <x v="15"/>
    <s v="Jumbo Drum"/>
    <s v="Hon 2090 “Pillow Soft” Series Mid Back Swivel/Tilt Chairs"/>
    <n v="0.78"/>
    <x v="1"/>
    <x v="8"/>
    <s v="Ponte Vedra Beach"/>
    <n v="32004"/>
    <x v="151"/>
    <d v="2010-06-20T00:00:00"/>
    <n v="-283.9914"/>
    <n v="14"/>
    <n v="3936.61"/>
    <n v="86491"/>
    <s v="June"/>
    <n v="2010"/>
    <x v="0"/>
  </r>
  <r>
    <n v="8753"/>
    <n v="19375"/>
    <s v="Not Specified"/>
    <n v="0"/>
    <n v="4.9800000000000004"/>
    <n v="7.44"/>
    <n v="3167"/>
    <x v="2113"/>
    <x v="0"/>
    <x v="1"/>
    <x v="0"/>
    <x v="8"/>
    <s v="Small Box"/>
    <s v="Xerox 1922"/>
    <n v="0.36"/>
    <x v="1"/>
    <x v="8"/>
    <s v="Ponte Vedra Beach"/>
    <n v="32004"/>
    <x v="151"/>
    <d v="2010-06-21T00:00:00"/>
    <n v="-195.34200000000001"/>
    <n v="15"/>
    <n v="78.31"/>
    <n v="86491"/>
    <s v="June"/>
    <n v="2010"/>
    <x v="4"/>
  </r>
  <r>
    <n v="8754"/>
    <n v="19376"/>
    <s v="Not Specified"/>
    <n v="0.1"/>
    <n v="3.98"/>
    <n v="0.83"/>
    <n v="3167"/>
    <x v="2113"/>
    <x v="0"/>
    <x v="1"/>
    <x v="0"/>
    <x v="9"/>
    <s v="Wrap Bag"/>
    <s v="Fluorescent Highlighters by Dixon"/>
    <n v="0.51"/>
    <x v="1"/>
    <x v="8"/>
    <s v="Ponte Vedra Beach"/>
    <n v="32004"/>
    <x v="151"/>
    <d v="2010-06-21T00:00:00"/>
    <n v="-89.70920000000001"/>
    <n v="11"/>
    <n v="42.46"/>
    <n v="86491"/>
    <s v="June"/>
    <n v="2010"/>
    <x v="0"/>
  </r>
  <r>
    <n v="8755"/>
    <n v="20787"/>
    <s v="Medium"/>
    <n v="0"/>
    <n v="9.99"/>
    <n v="6.24"/>
    <n v="3167"/>
    <x v="2113"/>
    <x v="0"/>
    <x v="3"/>
    <x v="2"/>
    <x v="7"/>
    <s v="Medium Box"/>
    <s v="Canon F603 Scientific Calculator"/>
    <n v="0.36"/>
    <x v="1"/>
    <x v="8"/>
    <s v="Ponte Vedra Beach"/>
    <n v="32004"/>
    <x v="629"/>
    <d v="2011-02-12T00:00:00"/>
    <n v="-87.066000000000003"/>
    <n v="8"/>
    <n v="83.98"/>
    <n v="86492"/>
    <s v="February"/>
    <n v="2011"/>
    <x v="4"/>
  </r>
  <r>
    <n v="8756"/>
    <n v="19734"/>
    <s v="Low"/>
    <n v="0.01"/>
    <n v="130.97999999999999"/>
    <n v="54.74"/>
    <n v="3167"/>
    <x v="2113"/>
    <x v="2"/>
    <x v="3"/>
    <x v="1"/>
    <x v="13"/>
    <s v="Jumbo Box"/>
    <s v="O'Sullivan Elevations Bookcase, Cherry Finish"/>
    <n v="0.69"/>
    <x v="1"/>
    <x v="8"/>
    <s v="Ponte Vedra Beach"/>
    <n v="32004"/>
    <x v="1228"/>
    <d v="2011-04-21T00:00:00"/>
    <n v="-272.78999999999996"/>
    <n v="7"/>
    <n v="985.97"/>
    <n v="86493"/>
    <s v="April"/>
    <n v="2011"/>
    <x v="1"/>
  </r>
  <r>
    <n v="8757"/>
    <n v="19735"/>
    <s v="Low"/>
    <n v="0.04"/>
    <n v="15.14"/>
    <n v="4.53"/>
    <n v="3167"/>
    <x v="2113"/>
    <x v="1"/>
    <x v="3"/>
    <x v="0"/>
    <x v="2"/>
    <s v="Small Box"/>
    <s v="Eldon® Gobal File Keepers"/>
    <n v="0.81"/>
    <x v="1"/>
    <x v="8"/>
    <s v="Ponte Vedra Beach"/>
    <n v="32004"/>
    <x v="1228"/>
    <d v="2011-04-21T00:00:00"/>
    <n v="96.287999999999997"/>
    <n v="5"/>
    <n v="78.42"/>
    <n v="86493"/>
    <s v="April"/>
    <n v="2011"/>
    <x v="1"/>
  </r>
  <r>
    <n v="8758"/>
    <n v="19794"/>
    <s v="Not Specified"/>
    <n v="0.08"/>
    <n v="19.98"/>
    <n v="4"/>
    <n v="3167"/>
    <x v="2113"/>
    <x v="1"/>
    <x v="1"/>
    <x v="2"/>
    <x v="11"/>
    <s v="Small Box"/>
    <s v="Belkin 105-Key Black Keyboard"/>
    <n v="0.68"/>
    <x v="1"/>
    <x v="8"/>
    <s v="Ponte Vedra Beach"/>
    <n v="32004"/>
    <x v="70"/>
    <d v="2012-03-11T00:00:00"/>
    <n v="-245.65800000000002"/>
    <n v="2"/>
    <n v="42.5"/>
    <n v="86494"/>
    <s v="March"/>
    <n v="2012"/>
    <x v="5"/>
  </r>
  <r>
    <n v="5884"/>
    <n v="19650"/>
    <s v="Low"/>
    <n v="0.03"/>
    <n v="100.97"/>
    <n v="14"/>
    <n v="2155"/>
    <x v="2114"/>
    <x v="2"/>
    <x v="0"/>
    <x v="2"/>
    <x v="7"/>
    <s v="Jumbo Drum"/>
    <s v="Hewlett-Packard Deskjet 3820 Color Inkjet Printer"/>
    <n v="0.37"/>
    <x v="2"/>
    <x v="24"/>
    <s v="Taylor"/>
    <n v="48180"/>
    <x v="79"/>
    <d v="2011-08-23T00:00:00"/>
    <n v="1450.4903999999997"/>
    <n v="20"/>
    <n v="2102.16"/>
    <n v="90389"/>
    <s v="August"/>
    <n v="2011"/>
    <x v="1"/>
  </r>
  <r>
    <n v="5885"/>
    <n v="19623"/>
    <s v="High"/>
    <n v="0.06"/>
    <n v="40.479999999999997"/>
    <n v="19.989999999999998"/>
    <n v="2155"/>
    <x v="2114"/>
    <x v="0"/>
    <x v="0"/>
    <x v="2"/>
    <x v="11"/>
    <s v="Small Box"/>
    <s v="Keytronic Designer 104- Key Black Keyboard"/>
    <n v="0.77"/>
    <x v="2"/>
    <x v="24"/>
    <s v="Taylor"/>
    <n v="48180"/>
    <x v="579"/>
    <d v="2013-07-20T00:00:00"/>
    <n v="-314.96832000000001"/>
    <n v="6"/>
    <n v="242.21"/>
    <n v="90402"/>
    <s v="July"/>
    <n v="2013"/>
    <x v="3"/>
  </r>
  <r>
    <n v="1358"/>
    <n v="21919"/>
    <s v="Medium"/>
    <n v="0"/>
    <n v="6.68"/>
    <n v="5.66"/>
    <n v="531"/>
    <x v="2115"/>
    <x v="0"/>
    <x v="1"/>
    <x v="0"/>
    <x v="8"/>
    <s v="Small Box"/>
    <s v="Xerox 1923"/>
    <n v="0.37"/>
    <x v="0"/>
    <x v="29"/>
    <s v="Pleasant Grove"/>
    <n v="84062"/>
    <x v="1144"/>
    <d v="2013-04-12T00:00:00"/>
    <n v="-18.239999999999998"/>
    <n v="2"/>
    <n v="15.04"/>
    <n v="88542"/>
    <s v="April"/>
    <n v="2013"/>
    <x v="4"/>
  </r>
  <r>
    <n v="4229"/>
    <n v="18586"/>
    <s v="Medium"/>
    <n v="0.06"/>
    <n v="37.94"/>
    <n v="5.08"/>
    <n v="1591"/>
    <x v="2116"/>
    <x v="0"/>
    <x v="1"/>
    <x v="0"/>
    <x v="8"/>
    <s v="Wrap Bag"/>
    <s v="Snap-A-Way® Black Print Carbonless Ruled Speed Letter, Triplicate"/>
    <n v="0.38"/>
    <x v="3"/>
    <x v="32"/>
    <s v="Xenia"/>
    <n v="45385"/>
    <x v="99"/>
    <d v="2012-01-04T00:00:00"/>
    <n v="287.94389999999999"/>
    <n v="11"/>
    <n v="417.31"/>
    <n v="86672"/>
    <s v="January"/>
    <n v="2012"/>
    <x v="3"/>
  </r>
  <r>
    <n v="4230"/>
    <n v="18155"/>
    <s v="Low"/>
    <n v="7.0000000000000007E-2"/>
    <n v="280.98"/>
    <n v="35.67"/>
    <n v="1591"/>
    <x v="2116"/>
    <x v="2"/>
    <x v="1"/>
    <x v="1"/>
    <x v="6"/>
    <s v="Jumbo Box"/>
    <s v="Global Adaptabilities™ Conference Tables"/>
    <n v="0.66"/>
    <x v="3"/>
    <x v="32"/>
    <s v="Xenia"/>
    <n v="45385"/>
    <x v="1078"/>
    <d v="2012-05-21T00:00:00"/>
    <n v="-679.0443660000002"/>
    <n v="16"/>
    <n v="4278.1899999999996"/>
    <n v="86674"/>
    <s v="May"/>
    <n v="2012"/>
    <x v="0"/>
  </r>
  <r>
    <n v="7623"/>
    <n v="22809"/>
    <s v="High"/>
    <n v="0.04"/>
    <n v="14.2"/>
    <n v="5.3"/>
    <n v="2784"/>
    <x v="2117"/>
    <x v="0"/>
    <x v="1"/>
    <x v="1"/>
    <x v="1"/>
    <s v="Wrap Bag"/>
    <s v="Coloredge Poster Frame"/>
    <n v="0.46"/>
    <x v="2"/>
    <x v="22"/>
    <s v="Shawnee"/>
    <n v="74801"/>
    <x v="613"/>
    <d v="2011-08-26T00:00:00"/>
    <n v="223.09769999999997"/>
    <n v="22"/>
    <n v="323.33"/>
    <n v="86981"/>
    <s v="August"/>
    <n v="2011"/>
    <x v="1"/>
  </r>
  <r>
    <n v="7624"/>
    <n v="22810"/>
    <s v="High"/>
    <n v="0.03"/>
    <n v="35.44"/>
    <n v="4.92"/>
    <n v="2784"/>
    <x v="2117"/>
    <x v="0"/>
    <x v="1"/>
    <x v="0"/>
    <x v="8"/>
    <s v="Small Box"/>
    <s v="Staples Colored Bar Computer Paper"/>
    <n v="0.38"/>
    <x v="2"/>
    <x v="22"/>
    <s v="Shawnee"/>
    <n v="74801"/>
    <x v="613"/>
    <d v="2011-08-26T00:00:00"/>
    <n v="322.21620000000001"/>
    <n v="13"/>
    <n v="466.98"/>
    <n v="86981"/>
    <s v="August"/>
    <n v="2011"/>
    <x v="1"/>
  </r>
  <r>
    <n v="7625"/>
    <n v="19705"/>
    <s v="Low"/>
    <n v="0.06"/>
    <n v="14.56"/>
    <n v="3.5"/>
    <n v="2784"/>
    <x v="2117"/>
    <x v="0"/>
    <x v="1"/>
    <x v="0"/>
    <x v="10"/>
    <s v="Small Box"/>
    <s v="Acco 6 Outlet Guardian Premium Surge Suppressor"/>
    <n v="0.57999999999999996"/>
    <x v="2"/>
    <x v="22"/>
    <s v="Shawnee"/>
    <n v="74801"/>
    <x v="677"/>
    <d v="2011-10-28T00:00:00"/>
    <n v="23.616400000000002"/>
    <n v="9"/>
    <n v="133.46"/>
    <n v="86983"/>
    <s v="October"/>
    <n v="2011"/>
    <x v="3"/>
  </r>
  <r>
    <n v="7626"/>
    <n v="19706"/>
    <s v="Low"/>
    <n v="0"/>
    <n v="8.74"/>
    <n v="8.2899999999999991"/>
    <n v="2784"/>
    <x v="2117"/>
    <x v="0"/>
    <x v="1"/>
    <x v="0"/>
    <x v="5"/>
    <s v="Small Box"/>
    <s v="#10- 4 1/8&quot; x 9 1/2&quot; Recycled Envelopes"/>
    <n v="0.38"/>
    <x v="2"/>
    <x v="22"/>
    <s v="Shawnee"/>
    <n v="74801"/>
    <x v="677"/>
    <d v="2011-10-30T00:00:00"/>
    <n v="-72.565200000000004"/>
    <n v="10"/>
    <n v="94.5"/>
    <n v="86983"/>
    <s v="October"/>
    <n v="2011"/>
    <x v="4"/>
  </r>
  <r>
    <n v="7627"/>
    <n v="19707"/>
    <s v="Low"/>
    <n v="0.03"/>
    <n v="178.47"/>
    <n v="19.989999999999998"/>
    <n v="2784"/>
    <x v="2117"/>
    <x v="0"/>
    <x v="1"/>
    <x v="0"/>
    <x v="2"/>
    <s v="Small Box"/>
    <s v="Hot File® 7-Pocket, Floor Stand"/>
    <n v="0.55000000000000004"/>
    <x v="2"/>
    <x v="22"/>
    <s v="Shawnee"/>
    <n v="74801"/>
    <x v="677"/>
    <d v="2011-10-28T00:00:00"/>
    <n v="568.00799999999992"/>
    <n v="7"/>
    <n v="1281.73"/>
    <n v="86983"/>
    <s v="October"/>
    <n v="2011"/>
    <x v="1"/>
  </r>
  <r>
    <n v="7628"/>
    <n v="24317"/>
    <s v="Low"/>
    <n v="0.08"/>
    <n v="424.21"/>
    <n v="110.2"/>
    <n v="2784"/>
    <x v="2117"/>
    <x v="2"/>
    <x v="1"/>
    <x v="1"/>
    <x v="6"/>
    <s v="Jumbo Box"/>
    <s v="Bush Advantage Collection® Racetrack Conference Table"/>
    <n v="0.67"/>
    <x v="2"/>
    <x v="22"/>
    <s v="Shawnee"/>
    <n v="74801"/>
    <x v="892"/>
    <d v="2013-04-01T00:00:00"/>
    <n v="-352.24200000000002"/>
    <n v="5"/>
    <n v="2099.06"/>
    <n v="86984"/>
    <s v="March"/>
    <n v="2013"/>
    <x v="5"/>
  </r>
  <r>
    <n v="7629"/>
    <n v="21285"/>
    <s v="High"/>
    <n v="0.02"/>
    <n v="47.98"/>
    <n v="3.61"/>
    <n v="2784"/>
    <x v="2117"/>
    <x v="1"/>
    <x v="1"/>
    <x v="2"/>
    <x v="11"/>
    <s v="Small Pack"/>
    <s v="DS/HD IBM Formatted Diskettes, 200/Pack - Staples"/>
    <n v="0.71"/>
    <x v="2"/>
    <x v="22"/>
    <s v="Shawnee"/>
    <n v="74801"/>
    <x v="509"/>
    <d v="2013-08-28T00:00:00"/>
    <n v="362.95280000000002"/>
    <n v="21"/>
    <n v="1002.3"/>
    <n v="86987"/>
    <s v="August"/>
    <n v="2013"/>
    <x v="2"/>
  </r>
  <r>
    <n v="4538"/>
    <n v="22862"/>
    <s v="Low"/>
    <n v="0.08"/>
    <n v="7.7"/>
    <n v="3.68"/>
    <n v="1707"/>
    <x v="2118"/>
    <x v="0"/>
    <x v="3"/>
    <x v="1"/>
    <x v="1"/>
    <s v="Wrap Bag"/>
    <s v="Deflect-O® Glasstique™ Clear Desk Accessories"/>
    <n v="0.52"/>
    <x v="2"/>
    <x v="17"/>
    <s v="Prior Lake"/>
    <n v="55372"/>
    <x v="1095"/>
    <d v="2011-03-07T00:00:00"/>
    <n v="7.17"/>
    <n v="7"/>
    <n v="51.57"/>
    <n v="88785"/>
    <s v="March"/>
    <n v="2011"/>
    <x v="5"/>
  </r>
  <r>
    <n v="4539"/>
    <n v="22863"/>
    <s v="Low"/>
    <n v="0.05"/>
    <n v="30.98"/>
    <n v="17.079999999999998"/>
    <n v="1707"/>
    <x v="2118"/>
    <x v="0"/>
    <x v="3"/>
    <x v="0"/>
    <x v="8"/>
    <s v="Small Box"/>
    <s v="Xerox 197"/>
    <n v="0.4"/>
    <x v="2"/>
    <x v="17"/>
    <s v="Prior Lake"/>
    <n v="55372"/>
    <x v="1095"/>
    <d v="2011-03-07T00:00:00"/>
    <n v="22.21"/>
    <n v="7"/>
    <n v="226.62"/>
    <n v="88785"/>
    <s v="March"/>
    <n v="2011"/>
    <x v="3"/>
  </r>
  <r>
    <n v="4540"/>
    <n v="19775"/>
    <s v="Critical"/>
    <n v="0.06"/>
    <n v="55.98"/>
    <n v="13.88"/>
    <n v="1707"/>
    <x v="2118"/>
    <x v="0"/>
    <x v="3"/>
    <x v="0"/>
    <x v="8"/>
    <s v="Small Box"/>
    <s v="Xerox 1882"/>
    <n v="0.36"/>
    <x v="2"/>
    <x v="17"/>
    <s v="Prior Lake"/>
    <n v="55372"/>
    <x v="129"/>
    <d v="2011-08-17T00:00:00"/>
    <n v="671.02499999999998"/>
    <n v="17"/>
    <n v="972.5"/>
    <n v="88787"/>
    <s v="August"/>
    <n v="2011"/>
    <x v="3"/>
  </r>
  <r>
    <n v="4541"/>
    <n v="18714"/>
    <s v="Low"/>
    <n v="0.1"/>
    <n v="220.98"/>
    <n v="64.66"/>
    <n v="1707"/>
    <x v="2118"/>
    <x v="2"/>
    <x v="2"/>
    <x v="1"/>
    <x v="13"/>
    <s v="Jumbo Box"/>
    <s v="Bush Cubix Collection Bookcases, Fully Assembled"/>
    <n v="0.62"/>
    <x v="2"/>
    <x v="17"/>
    <s v="Prior Lake"/>
    <n v="55372"/>
    <x v="1394"/>
    <d v="2012-10-29T00:00:00"/>
    <n v="-364.95360000000005"/>
    <n v="1"/>
    <n v="236.35"/>
    <n v="88789"/>
    <s v="October"/>
    <n v="2012"/>
    <x v="0"/>
  </r>
  <r>
    <n v="4542"/>
    <n v="18715"/>
    <s v="Low"/>
    <n v="0.06"/>
    <n v="38.76"/>
    <n v="13.26"/>
    <n v="1707"/>
    <x v="2118"/>
    <x v="0"/>
    <x v="2"/>
    <x v="0"/>
    <x v="8"/>
    <s v="Small Box"/>
    <s v="Xerox 1892"/>
    <n v="0.36"/>
    <x v="2"/>
    <x v="17"/>
    <s v="Prior Lake"/>
    <n v="55372"/>
    <x v="1394"/>
    <d v="2012-11-03T00:00:00"/>
    <n v="203.2372"/>
    <n v="12"/>
    <n v="469.81"/>
    <n v="88789"/>
    <s v="October"/>
    <n v="2012"/>
    <x v="3"/>
  </r>
  <r>
    <n v="4543"/>
    <n v="23443"/>
    <s v="Low"/>
    <n v="0.01"/>
    <n v="4.91"/>
    <n v="0.5"/>
    <n v="1707"/>
    <x v="2118"/>
    <x v="0"/>
    <x v="2"/>
    <x v="0"/>
    <x v="4"/>
    <s v="Small Box"/>
    <s v="Avery 478"/>
    <n v="0.36"/>
    <x v="2"/>
    <x v="17"/>
    <s v="Prior Lake"/>
    <n v="55372"/>
    <x v="913"/>
    <d v="2013-08-10T00:00:00"/>
    <n v="23.9499"/>
    <n v="7"/>
    <n v="34.71"/>
    <n v="88791"/>
    <s v="August"/>
    <n v="2013"/>
    <x v="1"/>
  </r>
  <r>
    <n v="4544"/>
    <n v="22278"/>
    <s v="Critical"/>
    <n v="0.05"/>
    <n v="420.98"/>
    <n v="19.989999999999998"/>
    <n v="1707"/>
    <x v="2118"/>
    <x v="0"/>
    <x v="2"/>
    <x v="0"/>
    <x v="0"/>
    <s v="Small Box"/>
    <s v="GBC DocuBind 200 Manual Binding Machine"/>
    <n v="0.35"/>
    <x v="2"/>
    <x v="17"/>
    <s v="Prior Lake"/>
    <n v="55372"/>
    <x v="620"/>
    <d v="2013-08-16T00:00:00"/>
    <n v="456.84378799999996"/>
    <n v="3"/>
    <n v="1211.79"/>
    <n v="88792"/>
    <s v="August"/>
    <n v="2013"/>
    <x v="3"/>
  </r>
  <r>
    <n v="3776"/>
    <n v="22823"/>
    <s v="Low"/>
    <n v="7.0000000000000007E-2"/>
    <n v="4.84"/>
    <n v="0.71"/>
    <n v="1418"/>
    <x v="2119"/>
    <x v="0"/>
    <x v="3"/>
    <x v="0"/>
    <x v="9"/>
    <s v="Wrap Bag"/>
    <s v="*Staples* Highlighting Markers"/>
    <n v="0.52"/>
    <x v="2"/>
    <x v="5"/>
    <s v="Kokomo"/>
    <n v="46901"/>
    <x v="1111"/>
    <d v="2010-07-03T00:00:00"/>
    <n v="25.240199999999998"/>
    <n v="8"/>
    <n v="36.58"/>
    <n v="90539"/>
    <s v="July"/>
    <n v="2010"/>
    <x v="0"/>
  </r>
  <r>
    <n v="3777"/>
    <n v="20507"/>
    <s v="Not Specified"/>
    <n v="0"/>
    <n v="2.88"/>
    <n v="0.7"/>
    <n v="1418"/>
    <x v="2119"/>
    <x v="0"/>
    <x v="3"/>
    <x v="0"/>
    <x v="9"/>
    <s v="Wrap Bag"/>
    <s v="Newell 335"/>
    <n v="0.56000000000000005"/>
    <x v="2"/>
    <x v="5"/>
    <s v="Kokomo"/>
    <n v="46901"/>
    <x v="25"/>
    <d v="2011-08-07T00:00:00"/>
    <n v="18.618400000000001"/>
    <n v="12"/>
    <n v="35.909999999999997"/>
    <n v="90543"/>
    <s v="August"/>
    <n v="2011"/>
    <x v="4"/>
  </r>
  <r>
    <n v="3778"/>
    <n v="22137"/>
    <s v="High"/>
    <n v="0.05"/>
    <n v="5.68"/>
    <n v="1.39"/>
    <n v="1418"/>
    <x v="2119"/>
    <x v="0"/>
    <x v="3"/>
    <x v="0"/>
    <x v="5"/>
    <s v="Small Box"/>
    <s v="Staples Standard Envelopes"/>
    <n v="0.38"/>
    <x v="2"/>
    <x v="5"/>
    <s v="Kokomo"/>
    <n v="46901"/>
    <x v="132"/>
    <d v="2011-11-20T00:00:00"/>
    <n v="141.56039999999999"/>
    <n v="36"/>
    <n v="205.16"/>
    <n v="90544"/>
    <s v="November"/>
    <n v="2011"/>
    <x v="3"/>
  </r>
  <r>
    <n v="3779"/>
    <n v="22138"/>
    <s v="High"/>
    <n v="7.0000000000000007E-2"/>
    <n v="19.98"/>
    <n v="10.49"/>
    <n v="1418"/>
    <x v="2119"/>
    <x v="1"/>
    <x v="3"/>
    <x v="1"/>
    <x v="1"/>
    <s v="Small Box"/>
    <s v="12-1/2 Diameter Round Wall Clock"/>
    <n v="0.49"/>
    <x v="2"/>
    <x v="5"/>
    <s v="Kokomo"/>
    <n v="46901"/>
    <x v="132"/>
    <d v="2011-11-19T00:00:00"/>
    <n v="77.198000000000008"/>
    <n v="29"/>
    <n v="583.97"/>
    <n v="90544"/>
    <s v="November"/>
    <n v="2011"/>
    <x v="0"/>
  </r>
  <r>
    <n v="3780"/>
    <n v="21559"/>
    <s v="Critical"/>
    <n v="0.09"/>
    <n v="6.28"/>
    <n v="5.29"/>
    <n v="1418"/>
    <x v="2119"/>
    <x v="0"/>
    <x v="1"/>
    <x v="1"/>
    <x v="1"/>
    <s v="Small Box"/>
    <s v="Eldon® 200 Class™ Desk Accessories, Burgundy"/>
    <n v="0.43"/>
    <x v="2"/>
    <x v="5"/>
    <s v="Kokomo"/>
    <n v="46901"/>
    <x v="1098"/>
    <d v="2012-03-27T00:00:00"/>
    <n v="-31.83"/>
    <n v="3"/>
    <n v="19.149999999999999"/>
    <n v="90548"/>
    <s v="March"/>
    <n v="2012"/>
    <x v="0"/>
  </r>
  <r>
    <n v="2371"/>
    <n v="22872"/>
    <s v="Critical"/>
    <n v="0.09"/>
    <n v="370.98"/>
    <n v="99"/>
    <n v="904"/>
    <x v="2120"/>
    <x v="2"/>
    <x v="2"/>
    <x v="0"/>
    <x v="2"/>
    <s v="Jumbo Drum"/>
    <s v="Sauder Facets Collection Locker/File Cabinet, Sky Alder Finish"/>
    <n v="0.65"/>
    <x v="3"/>
    <x v="6"/>
    <s v="Elizabeth"/>
    <n v="7201"/>
    <x v="491"/>
    <d v="2013-01-12T00:00:00"/>
    <n v="72.245599999999968"/>
    <n v="10"/>
    <n v="3640.52"/>
    <n v="90811"/>
    <s v="January"/>
    <n v="2013"/>
    <x v="0"/>
  </r>
  <r>
    <n v="3806"/>
    <n v="25320"/>
    <s v="Critical"/>
    <n v="0.1"/>
    <n v="24.92"/>
    <n v="12.98"/>
    <n v="1430"/>
    <x v="2121"/>
    <x v="0"/>
    <x v="0"/>
    <x v="0"/>
    <x v="0"/>
    <s v="Small Box"/>
    <s v="GBC Standard Therm-A-Bind Covers"/>
    <n v="0.39"/>
    <x v="3"/>
    <x v="18"/>
    <s v="Silver Spring"/>
    <n v="20901"/>
    <x v="1015"/>
    <d v="2011-12-12T00:00:00"/>
    <n v="-2.5185"/>
    <n v="12"/>
    <n v="294.20999999999998"/>
    <n v="89934"/>
    <s v="December"/>
    <n v="2011"/>
    <x v="0"/>
  </r>
  <r>
    <n v="3807"/>
    <n v="25321"/>
    <s v="Critical"/>
    <n v="0.03"/>
    <n v="120.98"/>
    <n v="78.64"/>
    <n v="1430"/>
    <x v="2121"/>
    <x v="2"/>
    <x v="0"/>
    <x v="1"/>
    <x v="13"/>
    <s v="Jumbo Box"/>
    <s v="O'Sullivan Living Dimensions 2-Shelf Bookcases"/>
    <n v="0.75"/>
    <x v="3"/>
    <x v="18"/>
    <s v="Silver Spring"/>
    <n v="20901"/>
    <x v="1015"/>
    <d v="2011-12-12T00:00:00"/>
    <n v="-241.56"/>
    <n v="6"/>
    <n v="775.67"/>
    <n v="89934"/>
    <s v="December"/>
    <n v="2011"/>
    <x v="1"/>
  </r>
  <r>
    <n v="3808"/>
    <n v="22572"/>
    <s v="Critical"/>
    <n v="0"/>
    <n v="22.38"/>
    <n v="15.1"/>
    <n v="1430"/>
    <x v="2121"/>
    <x v="0"/>
    <x v="0"/>
    <x v="0"/>
    <x v="0"/>
    <s v="Small Box"/>
    <s v="Avery Flip-Chart Easel Binder, Black"/>
    <n v="0.38"/>
    <x v="3"/>
    <x v="18"/>
    <s v="Silver Spring"/>
    <n v="20901"/>
    <x v="81"/>
    <d v="2012-03-20T00:00:00"/>
    <n v="-34.844999999999999"/>
    <n v="2"/>
    <n v="52.03"/>
    <n v="89935"/>
    <s v="March"/>
    <n v="2012"/>
    <x v="4"/>
  </r>
  <r>
    <n v="3809"/>
    <n v="22573"/>
    <s v="Critical"/>
    <n v="0.1"/>
    <n v="35.99"/>
    <n v="1.25"/>
    <n v="1430"/>
    <x v="2121"/>
    <x v="0"/>
    <x v="0"/>
    <x v="2"/>
    <x v="3"/>
    <s v="Small Pack"/>
    <s v="Accessory23"/>
    <n v="0.36"/>
    <x v="3"/>
    <x v="18"/>
    <s v="Silver Spring"/>
    <n v="20901"/>
    <x v="81"/>
    <d v="2012-03-19T00:00:00"/>
    <n v="246.9648"/>
    <n v="13"/>
    <n v="357.92"/>
    <n v="89935"/>
    <s v="March"/>
    <n v="2012"/>
    <x v="0"/>
  </r>
  <r>
    <n v="3810"/>
    <n v="24120"/>
    <s v="High"/>
    <n v="0.03"/>
    <n v="55.48"/>
    <n v="14.3"/>
    <n v="1430"/>
    <x v="2121"/>
    <x v="1"/>
    <x v="0"/>
    <x v="0"/>
    <x v="8"/>
    <s v="Small Box"/>
    <s v="Xerox 194"/>
    <n v="0.37"/>
    <x v="3"/>
    <x v="18"/>
    <s v="Silver Spring"/>
    <n v="20901"/>
    <x v="586"/>
    <d v="2013-09-10T00:00:00"/>
    <n v="604.13040000000001"/>
    <n v="16"/>
    <n v="903.23"/>
    <n v="89938"/>
    <s v="September"/>
    <n v="2013"/>
    <x v="1"/>
  </r>
  <r>
    <n v="6080"/>
    <n v="19102"/>
    <s v="Medium"/>
    <n v="0.04"/>
    <n v="95.95"/>
    <n v="74.349999999999994"/>
    <n v="2231"/>
    <x v="2122"/>
    <x v="2"/>
    <x v="2"/>
    <x v="1"/>
    <x v="15"/>
    <s v="Jumbo Drum"/>
    <s v="Bevis Steel Folding Chairs"/>
    <n v="0.56999999999999995"/>
    <x v="0"/>
    <x v="0"/>
    <s v="Citrus Heights"/>
    <n v="95610"/>
    <x v="1301"/>
    <d v="2011-03-06T00:00:00"/>
    <n v="-1216.6400000000001"/>
    <n v="9"/>
    <n v="897.87"/>
    <n v="86681"/>
    <s v="March"/>
    <n v="2011"/>
    <x v="1"/>
  </r>
  <r>
    <n v="6081"/>
    <n v="18954"/>
    <s v="High"/>
    <n v="0.08"/>
    <n v="178.47"/>
    <n v="19.989999999999998"/>
    <n v="2231"/>
    <x v="2122"/>
    <x v="0"/>
    <x v="2"/>
    <x v="0"/>
    <x v="2"/>
    <s v="Small Box"/>
    <s v="Hot File® 7-Pocket, Floor Stand"/>
    <n v="0.55000000000000004"/>
    <x v="0"/>
    <x v="0"/>
    <s v="Citrus Heights"/>
    <n v="95610"/>
    <x v="774"/>
    <d v="2013-01-20T00:00:00"/>
    <n v="1594.5278999999998"/>
    <n v="13"/>
    <n v="2310.91"/>
    <n v="86682"/>
    <s v="January"/>
    <n v="2013"/>
    <x v="5"/>
  </r>
  <r>
    <n v="855"/>
    <n v="25670"/>
    <s v="High"/>
    <n v="0.03"/>
    <n v="31.74"/>
    <n v="12.62"/>
    <n v="322"/>
    <x v="2123"/>
    <x v="0"/>
    <x v="0"/>
    <x v="0"/>
    <x v="0"/>
    <s v="Small Box"/>
    <s v="GBC Wire Binding Strips"/>
    <n v="0.37"/>
    <x v="3"/>
    <x v="18"/>
    <s v="Randallstown"/>
    <n v="21133"/>
    <x v="57"/>
    <d v="2013-02-12T00:00:00"/>
    <n v="174.7175"/>
    <n v="8"/>
    <n v="264.33999999999997"/>
    <n v="91058"/>
    <s v="February"/>
    <n v="2013"/>
    <x v="1"/>
  </r>
  <r>
    <n v="4558"/>
    <n v="21655"/>
    <s v="Low"/>
    <n v="0.03"/>
    <n v="11.66"/>
    <n v="7.95"/>
    <n v="1712"/>
    <x v="2124"/>
    <x v="0"/>
    <x v="1"/>
    <x v="0"/>
    <x v="9"/>
    <s v="Small Pack"/>
    <s v="Hunt BOSTON® Vista® Battery-Operated Pencil Sharpener, Black"/>
    <n v="0.57999999999999996"/>
    <x v="1"/>
    <x v="37"/>
    <s v="Martinez"/>
    <n v="30907"/>
    <x v="1212"/>
    <d v="2010-10-20T00:00:00"/>
    <n v="-31.094000000000001"/>
    <n v="22"/>
    <n v="267.32"/>
    <n v="87749"/>
    <s v="October"/>
    <n v="2010"/>
    <x v="1"/>
  </r>
  <r>
    <n v="4559"/>
    <n v="21534"/>
    <s v="Low"/>
    <n v="0"/>
    <n v="19.940000000000001"/>
    <n v="14.87"/>
    <n v="1712"/>
    <x v="2124"/>
    <x v="0"/>
    <x v="1"/>
    <x v="1"/>
    <x v="1"/>
    <s v="Large Box"/>
    <s v="Luxo Economy Swing Arm Lamp"/>
    <n v="0.56999999999999995"/>
    <x v="1"/>
    <x v="37"/>
    <s v="Martinez"/>
    <n v="30907"/>
    <x v="425"/>
    <d v="2011-01-27T00:00:00"/>
    <n v="-1.484"/>
    <n v="12"/>
    <n v="259.75"/>
    <n v="87750"/>
    <s v="January"/>
    <n v="2011"/>
    <x v="4"/>
  </r>
  <r>
    <n v="4560"/>
    <n v="21535"/>
    <s v="Low"/>
    <n v="0.08"/>
    <n v="6.69"/>
    <n v="3.1"/>
    <n v="1712"/>
    <x v="2124"/>
    <x v="0"/>
    <x v="1"/>
    <x v="0"/>
    <x v="8"/>
    <s v="Wrap Bag"/>
    <s v="Wirebound Message Books, 5-1/2 x 4 Forms, 2 or 4 Forms per Page"/>
    <n v="0.36"/>
    <x v="1"/>
    <x v="37"/>
    <s v="Martinez"/>
    <n v="30907"/>
    <x v="425"/>
    <d v="2011-01-27T00:00:00"/>
    <n v="-362.39279999999997"/>
    <n v="4"/>
    <n v="26.83"/>
    <n v="87750"/>
    <s v="January"/>
    <n v="2011"/>
    <x v="5"/>
  </r>
  <r>
    <n v="4561"/>
    <n v="21536"/>
    <s v="Low"/>
    <n v="0.01"/>
    <n v="4.9800000000000004"/>
    <n v="5.49"/>
    <n v="1712"/>
    <x v="2124"/>
    <x v="1"/>
    <x v="1"/>
    <x v="0"/>
    <x v="8"/>
    <s v="Small Box"/>
    <s v="Xerox 1952"/>
    <n v="0.38"/>
    <x v="1"/>
    <x v="37"/>
    <s v="Martinez"/>
    <n v="30907"/>
    <x v="425"/>
    <d v="2011-01-25T00:00:00"/>
    <n v="102.5406"/>
    <n v="1"/>
    <n v="10.119999999999999"/>
    <n v="87750"/>
    <s v="January"/>
    <n v="2011"/>
    <x v="1"/>
  </r>
  <r>
    <n v="4562"/>
    <n v="23218"/>
    <s v="High"/>
    <n v="0.03"/>
    <n v="9.11"/>
    <n v="2.15"/>
    <n v="1712"/>
    <x v="2124"/>
    <x v="0"/>
    <x v="1"/>
    <x v="0"/>
    <x v="8"/>
    <s v="Wrap Bag"/>
    <s v="Black Print Carbonless Snap-Off® Rapid Letter, 8 1/2&quot; x 7&quot;"/>
    <n v="0.4"/>
    <x v="1"/>
    <x v="37"/>
    <s v="Martinez"/>
    <n v="30907"/>
    <x v="1046"/>
    <d v="2011-10-03T00:00:00"/>
    <n v="-157.61199999999999"/>
    <n v="9"/>
    <n v="84.52"/>
    <n v="87753"/>
    <s v="October"/>
    <n v="2011"/>
    <x v="1"/>
  </r>
  <r>
    <n v="4563"/>
    <n v="24685"/>
    <s v="Low"/>
    <n v="0.08"/>
    <n v="50.98"/>
    <n v="14.19"/>
    <n v="1712"/>
    <x v="2124"/>
    <x v="2"/>
    <x v="1"/>
    <x v="1"/>
    <x v="15"/>
    <s v="Jumbo Drum"/>
    <s v="Global Deluxe Stacking Chair, Gray"/>
    <n v="0.56000000000000005"/>
    <x v="1"/>
    <x v="37"/>
    <s v="Martinez"/>
    <n v="30907"/>
    <x v="900"/>
    <d v="2013-03-13T00:00:00"/>
    <n v="541.572"/>
    <n v="2"/>
    <n v="96.96"/>
    <n v="87754"/>
    <s v="March"/>
    <n v="2013"/>
    <x v="5"/>
  </r>
  <r>
    <n v="4564"/>
    <n v="24098"/>
    <s v="Medium"/>
    <n v="0"/>
    <n v="35.409999999999997"/>
    <n v="1.99"/>
    <n v="1712"/>
    <x v="2124"/>
    <x v="1"/>
    <x v="1"/>
    <x v="2"/>
    <x v="11"/>
    <s v="Small Pack"/>
    <s v="Imation DVD-RAM discs"/>
    <n v="0.43"/>
    <x v="1"/>
    <x v="37"/>
    <s v="Martinez"/>
    <n v="30907"/>
    <x v="2"/>
    <d v="2013-08-24T00:00:00"/>
    <n v="77.885999999999996"/>
    <n v="8"/>
    <n v="293.94"/>
    <n v="87755"/>
    <s v="August"/>
    <n v="2013"/>
    <x v="4"/>
  </r>
  <r>
    <n v="4565"/>
    <n v="21654"/>
    <s v="Low"/>
    <n v="0.03"/>
    <n v="104.65"/>
    <n v="18.93"/>
    <n v="1712"/>
    <x v="2124"/>
    <x v="0"/>
    <x v="1"/>
    <x v="0"/>
    <x v="10"/>
    <s v="Small Box"/>
    <s v="Eureka The Boss® Plus 12-Amp Hard Box Upright Vacuum, Red"/>
    <n v="0.57999999999999996"/>
    <x v="1"/>
    <x v="37"/>
    <s v="Martinez"/>
    <n v="30907"/>
    <x v="989"/>
    <d v="2013-10-18T00:00:00"/>
    <n v="-997.53654000000006"/>
    <n v="7"/>
    <n v="727.87"/>
    <n v="87756"/>
    <s v="October"/>
    <n v="2013"/>
    <x v="1"/>
  </r>
  <r>
    <n v="7429"/>
    <n v="21238"/>
    <s v="Critical"/>
    <n v="0.1"/>
    <n v="30.98"/>
    <n v="8.74"/>
    <n v="2714"/>
    <x v="2125"/>
    <x v="0"/>
    <x v="1"/>
    <x v="0"/>
    <x v="8"/>
    <s v="Small Box"/>
    <s v="Xerox 1979"/>
    <n v="0.4"/>
    <x v="2"/>
    <x v="24"/>
    <s v="Kentwood"/>
    <n v="49508"/>
    <x v="159"/>
    <d v="2011-10-23T00:00:00"/>
    <n v="39.1"/>
    <n v="5"/>
    <n v="153.13999999999999"/>
    <n v="88703"/>
    <s v="October"/>
    <n v="2011"/>
    <x v="0"/>
  </r>
  <r>
    <n v="7430"/>
    <n v="20949"/>
    <s v="Medium"/>
    <n v="0.01"/>
    <n v="9.06"/>
    <n v="9.86"/>
    <n v="2714"/>
    <x v="2125"/>
    <x v="0"/>
    <x v="1"/>
    <x v="0"/>
    <x v="8"/>
    <s v="Small Box"/>
    <s v="Southworth 25% Cotton Linen-Finish Paper &amp; Envelopes"/>
    <n v="0.4"/>
    <x v="2"/>
    <x v="24"/>
    <s v="Kentwood"/>
    <n v="49508"/>
    <x v="706"/>
    <d v="2012-02-25T00:00:00"/>
    <n v="-143.69999999999999"/>
    <n v="8"/>
    <n v="74.38"/>
    <n v="88705"/>
    <s v="February"/>
    <n v="2012"/>
    <x v="1"/>
  </r>
  <r>
    <n v="7431"/>
    <n v="21156"/>
    <s v="High"/>
    <n v="0"/>
    <n v="256.99"/>
    <n v="11.25"/>
    <n v="2714"/>
    <x v="2125"/>
    <x v="1"/>
    <x v="1"/>
    <x v="2"/>
    <x v="11"/>
    <s v="Small Box"/>
    <s v="Hayes Optima 56K V.90 Internal Voice Modem"/>
    <n v="0.51"/>
    <x v="2"/>
    <x v="24"/>
    <s v="Kentwood"/>
    <n v="49508"/>
    <x v="1394"/>
    <d v="2012-10-30T00:00:00"/>
    <n v="3121.4495999999999"/>
    <n v="18"/>
    <n v="4772.09"/>
    <n v="88708"/>
    <s v="October"/>
    <n v="2012"/>
    <x v="4"/>
  </r>
  <r>
    <n v="7432"/>
    <n v="21157"/>
    <s v="High"/>
    <n v="0.05"/>
    <n v="3.95"/>
    <n v="2"/>
    <n v="2714"/>
    <x v="2125"/>
    <x v="0"/>
    <x v="1"/>
    <x v="0"/>
    <x v="12"/>
    <s v="Wrap Bag"/>
    <s v="Advantus Map Pennant Flags and Round Head Tacks"/>
    <n v="0.53"/>
    <x v="2"/>
    <x v="24"/>
    <s v="Kentwood"/>
    <n v="49508"/>
    <x v="1394"/>
    <d v="2012-10-30T00:00:00"/>
    <n v="-8.3483999999999998"/>
    <n v="4"/>
    <n v="16.46"/>
    <n v="88708"/>
    <s v="October"/>
    <n v="2012"/>
    <x v="3"/>
  </r>
  <r>
    <n v="1002"/>
    <n v="21281"/>
    <s v="Critical"/>
    <n v="0.06"/>
    <n v="5.34"/>
    <n v="5.63"/>
    <n v="383"/>
    <x v="2126"/>
    <x v="0"/>
    <x v="1"/>
    <x v="0"/>
    <x v="0"/>
    <s v="Small Box"/>
    <s v="Pressboard Data Binder, Crimson, 12&quot; X 8 1/2&quot;"/>
    <n v="0.39"/>
    <x v="3"/>
    <x v="3"/>
    <s v="Drexel Hill"/>
    <n v="19026"/>
    <x v="202"/>
    <d v="2010-03-19T00:00:00"/>
    <n v="-82.822999999999993"/>
    <n v="7"/>
    <n v="38.65"/>
    <n v="88928"/>
    <s v="March"/>
    <n v="2010"/>
    <x v="3"/>
  </r>
  <r>
    <n v="1003"/>
    <n v="21282"/>
    <s v="Critical"/>
    <n v="7.0000000000000007E-2"/>
    <n v="65.989999999999995"/>
    <n v="5.26"/>
    <n v="383"/>
    <x v="2126"/>
    <x v="1"/>
    <x v="1"/>
    <x v="2"/>
    <x v="3"/>
    <s v="Small Box"/>
    <s v="8860"/>
    <n v="0.56000000000000005"/>
    <x v="3"/>
    <x v="3"/>
    <s v="Drexel Hill"/>
    <n v="19026"/>
    <x v="202"/>
    <d v="2010-03-21T00:00:00"/>
    <n v="107.08200000000001"/>
    <n v="5"/>
    <n v="279.83"/>
    <n v="88928"/>
    <s v="March"/>
    <n v="2010"/>
    <x v="0"/>
  </r>
  <r>
    <n v="1004"/>
    <n v="21090"/>
    <s v="High"/>
    <n v="0.04"/>
    <n v="24.92"/>
    <n v="12.98"/>
    <n v="383"/>
    <x v="2126"/>
    <x v="0"/>
    <x v="1"/>
    <x v="0"/>
    <x v="0"/>
    <s v="Small Box"/>
    <s v="GBC Standard Therm-A-Bind Covers"/>
    <n v="0.39"/>
    <x v="3"/>
    <x v="3"/>
    <s v="Drexel Hill"/>
    <n v="19026"/>
    <x v="307"/>
    <d v="2011-08-01T00:00:00"/>
    <n v="9.8175000000000008"/>
    <n v="6"/>
    <n v="154.61000000000001"/>
    <n v="88931"/>
    <s v="July"/>
    <n v="2011"/>
    <x v="1"/>
  </r>
  <r>
    <n v="6090"/>
    <n v="19006"/>
    <s v="Low"/>
    <n v="0.01"/>
    <n v="95.99"/>
    <n v="4.9000000000000004"/>
    <n v="2237"/>
    <x v="2127"/>
    <x v="0"/>
    <x v="1"/>
    <x v="2"/>
    <x v="3"/>
    <s v="Small Box"/>
    <s v="T60"/>
    <n v="0.56000000000000005"/>
    <x v="1"/>
    <x v="8"/>
    <s v="Lakeland"/>
    <n v="33801"/>
    <x v="66"/>
    <d v="2011-06-03T00:00:00"/>
    <n v="132.95400000000001"/>
    <n v="16"/>
    <n v="1369.95"/>
    <n v="89439"/>
    <s v="May"/>
    <n v="2011"/>
    <x v="1"/>
  </r>
  <r>
    <n v="4526"/>
    <n v="19728"/>
    <s v="Medium"/>
    <n v="0.06"/>
    <n v="15.99"/>
    <n v="13.18"/>
    <n v="1701"/>
    <x v="2128"/>
    <x v="1"/>
    <x v="0"/>
    <x v="0"/>
    <x v="0"/>
    <s v="Small Box"/>
    <s v="GBC Pre-Punched Binding Paper, Plastic, White, 8-1/2&quot; x 11&quot;"/>
    <n v="0.37"/>
    <x v="1"/>
    <x v="13"/>
    <s v="Jackson"/>
    <n v="39212"/>
    <x v="267"/>
    <d v="2011-12-26T00:00:00"/>
    <n v="-190.42800000000003"/>
    <n v="16"/>
    <n v="252.35"/>
    <n v="90475"/>
    <s v="December"/>
    <n v="2011"/>
    <x v="3"/>
  </r>
  <r>
    <n v="4527"/>
    <n v="19729"/>
    <s v="Medium"/>
    <n v="0.01"/>
    <n v="4.9800000000000004"/>
    <n v="0.8"/>
    <n v="1701"/>
    <x v="2128"/>
    <x v="0"/>
    <x v="0"/>
    <x v="0"/>
    <x v="8"/>
    <s v="Wrap Bag"/>
    <s v="Rediform S.O.S. Phone Message Books"/>
    <n v="0.36"/>
    <x v="1"/>
    <x v="13"/>
    <s v="Jackson"/>
    <n v="39212"/>
    <x v="267"/>
    <d v="2011-12-27T00:00:00"/>
    <n v="4305.6719999999996"/>
    <n v="1"/>
    <n v="5.73"/>
    <n v="90475"/>
    <s v="December"/>
    <n v="2011"/>
    <x v="1"/>
  </r>
  <r>
    <n v="4528"/>
    <n v="22069"/>
    <s v="Not Specified"/>
    <n v="0.09"/>
    <n v="205.99"/>
    <n v="2.5"/>
    <n v="1701"/>
    <x v="2128"/>
    <x v="0"/>
    <x v="0"/>
    <x v="2"/>
    <x v="3"/>
    <s v="Small Box"/>
    <s v="V70"/>
    <n v="0.59"/>
    <x v="1"/>
    <x v="13"/>
    <s v="Jackson"/>
    <n v="39212"/>
    <x v="668"/>
    <d v="2012-12-06T00:00:00"/>
    <n v="45.179999999999993"/>
    <n v="19"/>
    <n v="3118.15"/>
    <n v="90476"/>
    <s v="December"/>
    <n v="2012"/>
    <x v="0"/>
  </r>
  <r>
    <n v="4005"/>
    <n v="21682"/>
    <s v="Critical"/>
    <n v="0.08"/>
    <n v="3.69"/>
    <n v="0.5"/>
    <n v="1502"/>
    <x v="2129"/>
    <x v="0"/>
    <x v="3"/>
    <x v="0"/>
    <x v="4"/>
    <s v="Small Box"/>
    <s v="Avery 487"/>
    <n v="0.38"/>
    <x v="1"/>
    <x v="8"/>
    <s v="Coral Springs"/>
    <n v="33065"/>
    <x v="1395"/>
    <d v="2010-11-10T00:00:00"/>
    <n v="-3.6547000000000001"/>
    <n v="38"/>
    <n v="129.43"/>
    <n v="89193"/>
    <s v="November"/>
    <n v="2010"/>
    <x v="5"/>
  </r>
  <r>
    <n v="4006"/>
    <n v="18868"/>
    <s v="Low"/>
    <n v="0.08"/>
    <n v="5.84"/>
    <n v="1"/>
    <n v="1502"/>
    <x v="2129"/>
    <x v="1"/>
    <x v="3"/>
    <x v="0"/>
    <x v="9"/>
    <s v="Wrap Bag"/>
    <s v="Quartet Omega® Colored Chalk, 12/Pack"/>
    <n v="0.38"/>
    <x v="1"/>
    <x v="8"/>
    <s v="Coral Springs"/>
    <n v="33065"/>
    <x v="1396"/>
    <d v="2011-01-03T00:00:00"/>
    <n v="731.92199999999991"/>
    <n v="11"/>
    <n v="61.39"/>
    <n v="89194"/>
    <s v="December"/>
    <n v="2010"/>
    <x v="5"/>
  </r>
  <r>
    <n v="4007"/>
    <n v="18869"/>
    <s v="Low"/>
    <n v="0"/>
    <n v="205.99"/>
    <n v="8.99"/>
    <n v="1502"/>
    <x v="2129"/>
    <x v="0"/>
    <x v="3"/>
    <x v="2"/>
    <x v="3"/>
    <s v="Small Box"/>
    <s v="StarTAC 8000"/>
    <n v="0.6"/>
    <x v="1"/>
    <x v="8"/>
    <s v="Coral Springs"/>
    <n v="33065"/>
    <x v="1396"/>
    <d v="2011-01-02T00:00:00"/>
    <n v="186.55799999999999"/>
    <n v="13"/>
    <n v="2435.52"/>
    <n v="89194"/>
    <s v="December"/>
    <n v="2010"/>
    <x v="4"/>
  </r>
  <r>
    <n v="4008"/>
    <n v="19256"/>
    <s v="Low"/>
    <n v="0.04"/>
    <n v="152.47999999999999"/>
    <n v="6.5"/>
    <n v="1502"/>
    <x v="2129"/>
    <x v="0"/>
    <x v="3"/>
    <x v="2"/>
    <x v="11"/>
    <s v="Small Box"/>
    <s v="Adesso Programmable 142-Key Keyboard"/>
    <n v="0.74"/>
    <x v="1"/>
    <x v="8"/>
    <s v="Coral Springs"/>
    <n v="33065"/>
    <x v="702"/>
    <d v="2012-10-16T00:00:00"/>
    <n v="-109.38199999999999"/>
    <n v="8"/>
    <n v="1241.31"/>
    <n v="89196"/>
    <s v="October"/>
    <n v="2012"/>
    <x v="1"/>
  </r>
  <r>
    <n v="4009"/>
    <n v="19257"/>
    <s v="Low"/>
    <n v="0.01"/>
    <n v="4.9800000000000004"/>
    <n v="7.28"/>
    <n v="1502"/>
    <x v="2129"/>
    <x v="0"/>
    <x v="3"/>
    <x v="0"/>
    <x v="8"/>
    <s v="Small Box"/>
    <s v="Xerox 1926"/>
    <n v="0.38"/>
    <x v="1"/>
    <x v="8"/>
    <s v="Coral Springs"/>
    <n v="33065"/>
    <x v="702"/>
    <d v="2012-10-21T00:00:00"/>
    <n v="-238.24779999999998"/>
    <n v="14"/>
    <n v="75.989999999999995"/>
    <n v="89196"/>
    <s v="October"/>
    <n v="2012"/>
    <x v="1"/>
  </r>
  <r>
    <n v="7409"/>
    <n v="26076"/>
    <s v="Low"/>
    <n v="0.02"/>
    <n v="2.88"/>
    <n v="0.5"/>
    <n v="2706"/>
    <x v="2130"/>
    <x v="0"/>
    <x v="2"/>
    <x v="0"/>
    <x v="4"/>
    <s v="Small Box"/>
    <s v="Avery 484"/>
    <n v="0.36"/>
    <x v="1"/>
    <x v="8"/>
    <s v="Plant City"/>
    <n v="33566"/>
    <x v="1281"/>
    <d v="2013-05-26T00:00:00"/>
    <n v="311.08799999999997"/>
    <n v="14"/>
    <n v="42.44"/>
    <n v="91412"/>
    <s v="May"/>
    <n v="2013"/>
    <x v="2"/>
  </r>
  <r>
    <n v="6519"/>
    <n v="25565"/>
    <s v="Medium"/>
    <n v="0.04"/>
    <n v="5.81"/>
    <n v="3.37"/>
    <n v="2399"/>
    <x v="2131"/>
    <x v="1"/>
    <x v="1"/>
    <x v="0"/>
    <x v="12"/>
    <s v="Wrap Bag"/>
    <s v="Advantus Push Pins, Aluminum Head"/>
    <n v="0.54"/>
    <x v="2"/>
    <x v="31"/>
    <s v="Coralville"/>
    <n v="52241"/>
    <x v="1397"/>
    <d v="2011-05-23T00:00:00"/>
    <n v="-43.45"/>
    <n v="16"/>
    <n v="92.8"/>
    <n v="86374"/>
    <s v="May"/>
    <n v="2011"/>
    <x v="1"/>
  </r>
  <r>
    <n v="6520"/>
    <n v="25274"/>
    <s v="Not Specified"/>
    <n v="0.01"/>
    <n v="19.98"/>
    <n v="8.68"/>
    <n v="2399"/>
    <x v="2131"/>
    <x v="0"/>
    <x v="1"/>
    <x v="0"/>
    <x v="8"/>
    <s v="Small Box"/>
    <s v="Southworth 25% Cotton Premium Laser Paper and Envelopes"/>
    <n v="0.37"/>
    <x v="2"/>
    <x v="31"/>
    <s v="Coralville"/>
    <n v="52241"/>
    <x v="613"/>
    <d v="2011-08-25T00:00:00"/>
    <n v="312.28019999999998"/>
    <n v="21"/>
    <n v="452.58"/>
    <n v="86375"/>
    <s v="August"/>
    <n v="2011"/>
    <x v="1"/>
  </r>
  <r>
    <n v="6521"/>
    <n v="25566"/>
    <s v="Medium"/>
    <n v="0.05"/>
    <n v="29.74"/>
    <n v="6.64"/>
    <n v="2399"/>
    <x v="2131"/>
    <x v="0"/>
    <x v="1"/>
    <x v="0"/>
    <x v="2"/>
    <s v="Small Box"/>
    <s v="Acco Perma® 2700 Stacking Storage Drawers"/>
    <n v="0.7"/>
    <x v="2"/>
    <x v="31"/>
    <s v="Coralville"/>
    <n v="52241"/>
    <x v="665"/>
    <d v="2013-05-25T00:00:00"/>
    <n v="-41.75"/>
    <n v="1"/>
    <n v="31.89"/>
    <n v="86379"/>
    <s v="May"/>
    <n v="2013"/>
    <x v="3"/>
  </r>
  <r>
    <n v="6522"/>
    <n v="25273"/>
    <s v="Not Specified"/>
    <n v="0.03"/>
    <n v="51.94"/>
    <n v="19.989999999999998"/>
    <n v="2399"/>
    <x v="2131"/>
    <x v="0"/>
    <x v="1"/>
    <x v="1"/>
    <x v="1"/>
    <s v="Small Box"/>
    <s v="Howard Miller 11-1/2&quot; Diameter Ridgewood Wall Clock"/>
    <n v="0.44"/>
    <x v="2"/>
    <x v="31"/>
    <s v="Coralville"/>
    <n v="52241"/>
    <x v="471"/>
    <d v="2013-08-26T00:00:00"/>
    <n v="476.90039999999993"/>
    <n v="13"/>
    <n v="691.16"/>
    <n v="86380"/>
    <s v="August"/>
    <n v="2013"/>
    <x v="1"/>
  </r>
  <r>
    <n v="9302"/>
    <n v="23428"/>
    <s v="Critical"/>
    <n v="0.08"/>
    <n v="30.97"/>
    <n v="4"/>
    <n v="3367"/>
    <x v="2132"/>
    <x v="0"/>
    <x v="0"/>
    <x v="2"/>
    <x v="11"/>
    <s v="Small Box"/>
    <s v="Microsoft Multimedia Keyboard"/>
    <n v="0.74"/>
    <x v="3"/>
    <x v="32"/>
    <s v="Upper Arlington"/>
    <n v="43221"/>
    <x v="626"/>
    <d v="2010-11-03T00:00:00"/>
    <n v="10.680000000000014"/>
    <n v="26"/>
    <n v="758.97"/>
    <n v="90502"/>
    <s v="November"/>
    <n v="2010"/>
    <x v="5"/>
  </r>
  <r>
    <n v="9303"/>
    <n v="23429"/>
    <s v="Critical"/>
    <n v="0.1"/>
    <n v="4.13"/>
    <n v="0.5"/>
    <n v="3367"/>
    <x v="2132"/>
    <x v="1"/>
    <x v="0"/>
    <x v="0"/>
    <x v="4"/>
    <s v="Small Box"/>
    <s v="Avery 506"/>
    <n v="0.39"/>
    <x v="3"/>
    <x v="32"/>
    <s v="Upper Arlington"/>
    <n v="43221"/>
    <x v="626"/>
    <d v="2010-11-04T00:00:00"/>
    <n v="58.263599999999997"/>
    <n v="18"/>
    <n v="84.44"/>
    <n v="90502"/>
    <s v="November"/>
    <n v="2010"/>
    <x v="0"/>
  </r>
  <r>
    <n v="9304"/>
    <n v="22717"/>
    <s v="Critical"/>
    <n v="0.06"/>
    <n v="150.97999999999999"/>
    <n v="16.010000000000002"/>
    <n v="3367"/>
    <x v="2132"/>
    <x v="2"/>
    <x v="1"/>
    <x v="1"/>
    <x v="6"/>
    <s v="Jumbo Box"/>
    <s v="Iceberg OfficeWorks 42&quot; Round Tables"/>
    <n v="0.7"/>
    <x v="3"/>
    <x v="32"/>
    <s v="Upper Arlington"/>
    <n v="43221"/>
    <x v="597"/>
    <d v="2011-10-04T00:00:00"/>
    <n v="102.163608"/>
    <n v="7"/>
    <n v="1060.53"/>
    <n v="90503"/>
    <s v="October"/>
    <n v="2011"/>
    <x v="3"/>
  </r>
  <r>
    <n v="9305"/>
    <n v="22704"/>
    <s v="High"/>
    <n v="0.03"/>
    <n v="6.24"/>
    <n v="5.22"/>
    <n v="3367"/>
    <x v="2132"/>
    <x v="0"/>
    <x v="1"/>
    <x v="1"/>
    <x v="1"/>
    <s v="Small Box"/>
    <s v="Eldon Expressions Mahogany Wood Desk Collection"/>
    <n v="0.6"/>
    <x v="3"/>
    <x v="32"/>
    <s v="Upper Arlington"/>
    <n v="43221"/>
    <x v="918"/>
    <d v="2012-12-03T00:00:00"/>
    <n v="-48.475000000000001"/>
    <n v="21"/>
    <n v="133.53"/>
    <n v="90508"/>
    <s v="December"/>
    <n v="2012"/>
    <x v="1"/>
  </r>
  <r>
    <n v="9306"/>
    <n v="22705"/>
    <s v="High"/>
    <n v="0.06"/>
    <n v="40.99"/>
    <n v="17.48"/>
    <n v="3367"/>
    <x v="2132"/>
    <x v="0"/>
    <x v="1"/>
    <x v="0"/>
    <x v="8"/>
    <s v="Small Box"/>
    <s v="Xerox 1893"/>
    <n v="0.36"/>
    <x v="3"/>
    <x v="32"/>
    <s v="Upper Arlington"/>
    <n v="43221"/>
    <x v="918"/>
    <d v="2012-12-02T00:00:00"/>
    <n v="19.815000000000001"/>
    <n v="6"/>
    <n v="245.34"/>
    <n v="90508"/>
    <s v="December"/>
    <n v="2012"/>
    <x v="3"/>
  </r>
  <r>
    <n v="9307"/>
    <n v="21034"/>
    <s v="Low"/>
    <n v="0.1"/>
    <n v="15.67"/>
    <n v="1.39"/>
    <n v="3367"/>
    <x v="2132"/>
    <x v="0"/>
    <x v="0"/>
    <x v="0"/>
    <x v="5"/>
    <s v="Small Box"/>
    <s v="#10 White Business Envelopes,4 1/8 x 9 1/2"/>
    <n v="0.38"/>
    <x v="3"/>
    <x v="32"/>
    <s v="Upper Arlington"/>
    <n v="43221"/>
    <x v="144"/>
    <d v="2013-05-13T00:00:00"/>
    <n v="132.82499999999999"/>
    <n v="13"/>
    <n v="192.5"/>
    <n v="90510"/>
    <s v="May"/>
    <n v="2013"/>
    <x v="0"/>
  </r>
  <r>
    <n v="9308"/>
    <n v="21035"/>
    <s v="Low"/>
    <n v="7.0000000000000007E-2"/>
    <n v="1.1399999999999999"/>
    <n v="0.7"/>
    <n v="3367"/>
    <x v="2132"/>
    <x v="0"/>
    <x v="0"/>
    <x v="0"/>
    <x v="12"/>
    <s v="Wrap Bag"/>
    <s v="OIC Thumb-Tacks"/>
    <n v="0.38"/>
    <x v="3"/>
    <x v="32"/>
    <s v="Upper Arlington"/>
    <n v="43221"/>
    <x v="144"/>
    <d v="2013-05-11T00:00:00"/>
    <n v="-3.19"/>
    <n v="10"/>
    <n v="11.04"/>
    <n v="90510"/>
    <s v="May"/>
    <n v="2013"/>
    <x v="0"/>
  </r>
  <r>
    <n v="6865"/>
    <n v="21766"/>
    <s v="Low"/>
    <n v="0.08"/>
    <n v="53.98"/>
    <n v="5.5"/>
    <n v="2513"/>
    <x v="2133"/>
    <x v="0"/>
    <x v="0"/>
    <x v="2"/>
    <x v="11"/>
    <s v="Small Box"/>
    <s v="Nu-Form 106-Key Ergonomic Keyboard w/ Touchpad"/>
    <n v="0.62"/>
    <x v="3"/>
    <x v="16"/>
    <s v="Pepperell"/>
    <n v="1463"/>
    <x v="814"/>
    <d v="2013-05-06T00:00:00"/>
    <n v="55.870000000000054"/>
    <n v="5"/>
    <n v="259.55"/>
    <n v="87040"/>
    <s v="April"/>
    <n v="2013"/>
    <x v="5"/>
  </r>
  <r>
    <n v="6765"/>
    <n v="24568"/>
    <s v="Medium"/>
    <n v="0.05"/>
    <n v="6.48"/>
    <n v="7.91"/>
    <n v="2484"/>
    <x v="2134"/>
    <x v="0"/>
    <x v="1"/>
    <x v="0"/>
    <x v="8"/>
    <s v="Small Box"/>
    <s v="Xerox 216"/>
    <n v="0.37"/>
    <x v="1"/>
    <x v="8"/>
    <s v="Winter Haven"/>
    <n v="33881"/>
    <x v="374"/>
    <d v="2010-09-14T00:00:00"/>
    <n v="322.12199999999996"/>
    <n v="16"/>
    <n v="109.99"/>
    <n v="88998"/>
    <s v="September"/>
    <n v="2010"/>
    <x v="3"/>
  </r>
  <r>
    <n v="6766"/>
    <n v="24569"/>
    <s v="Medium"/>
    <n v="0.03"/>
    <n v="111.03"/>
    <n v="8.64"/>
    <n v="2484"/>
    <x v="2134"/>
    <x v="0"/>
    <x v="1"/>
    <x v="0"/>
    <x v="2"/>
    <s v="Small Box"/>
    <s v="Fellowes Recycled Storage Drawers"/>
    <n v="0.78"/>
    <x v="1"/>
    <x v="8"/>
    <s v="Winter Haven"/>
    <n v="33881"/>
    <x v="374"/>
    <d v="2010-09-14T00:00:00"/>
    <n v="366.53999999999996"/>
    <n v="8"/>
    <n v="900.12"/>
    <n v="88998"/>
    <s v="September"/>
    <n v="2010"/>
    <x v="1"/>
  </r>
  <r>
    <n v="6767"/>
    <n v="23500"/>
    <s v="Not Specified"/>
    <n v="0"/>
    <n v="122.99"/>
    <n v="70.2"/>
    <n v="2484"/>
    <x v="2134"/>
    <x v="2"/>
    <x v="1"/>
    <x v="1"/>
    <x v="15"/>
    <s v="Jumbo Drum"/>
    <s v="Global High-Back Leather Tilter, Burgundy"/>
    <n v="0.74"/>
    <x v="1"/>
    <x v="8"/>
    <s v="Winter Haven"/>
    <n v="33881"/>
    <x v="1112"/>
    <d v="2012-04-30T00:00:00"/>
    <n v="-402.66800000000001"/>
    <n v="8"/>
    <n v="1023.65"/>
    <n v="88999"/>
    <s v="April"/>
    <n v="2012"/>
    <x v="4"/>
  </r>
  <r>
    <n v="6768"/>
    <n v="23772"/>
    <s v="Critical"/>
    <n v="0"/>
    <n v="6.84"/>
    <n v="8.3699999999999992"/>
    <n v="2484"/>
    <x v="2134"/>
    <x v="0"/>
    <x v="1"/>
    <x v="0"/>
    <x v="16"/>
    <s v="Small Pack"/>
    <s v="Acme Design Line 8&quot; Stainless Steel Bent Scissors w/Champagne Handles, 3-1/8&quot; Cut"/>
    <n v="0.57999999999999996"/>
    <x v="1"/>
    <x v="8"/>
    <s v="Winter Haven"/>
    <n v="33881"/>
    <x v="797"/>
    <d v="2012-05-26T00:00:00"/>
    <n v="2558.8919999999998"/>
    <n v="16"/>
    <n v="120.45"/>
    <n v="89000"/>
    <s v="May"/>
    <n v="2012"/>
    <x v="4"/>
  </r>
  <r>
    <n v="6769"/>
    <n v="20141"/>
    <s v="Not Specified"/>
    <n v="0.02"/>
    <n v="161.55000000000001"/>
    <n v="19.989999999999998"/>
    <n v="2484"/>
    <x v="2134"/>
    <x v="0"/>
    <x v="1"/>
    <x v="0"/>
    <x v="2"/>
    <s v="Small Box"/>
    <s v="Fellowes Super Stor/Drawer® Files"/>
    <n v="0.66"/>
    <x v="1"/>
    <x v="8"/>
    <s v="Winter Haven"/>
    <n v="33881"/>
    <x v="574"/>
    <d v="2013-08-09T00:00:00"/>
    <n v="936.49199999999996"/>
    <n v="19"/>
    <n v="3108.3"/>
    <n v="89001"/>
    <s v="August"/>
    <n v="2013"/>
    <x v="2"/>
  </r>
  <r>
    <n v="6770"/>
    <n v="24567"/>
    <s v="Medium"/>
    <n v="0.03"/>
    <n v="7.38"/>
    <n v="11.51"/>
    <n v="2484"/>
    <x v="2134"/>
    <x v="0"/>
    <x v="1"/>
    <x v="0"/>
    <x v="0"/>
    <s v="Small Box"/>
    <s v="GBC Plastic Binding Combs"/>
    <n v="0.36"/>
    <x v="1"/>
    <x v="8"/>
    <s v="Winter Haven"/>
    <n v="33881"/>
    <x v="874"/>
    <d v="2013-09-14T00:00:00"/>
    <n v="756.86400000000003"/>
    <n v="9"/>
    <n v="75.67"/>
    <n v="89003"/>
    <s v="September"/>
    <n v="2013"/>
    <x v="1"/>
  </r>
  <r>
    <n v="871"/>
    <n v="24619"/>
    <s v="Medium"/>
    <n v="0.05"/>
    <n v="59.98"/>
    <n v="3.99"/>
    <n v="332"/>
    <x v="2135"/>
    <x v="0"/>
    <x v="0"/>
    <x v="0"/>
    <x v="10"/>
    <s v="Small Box"/>
    <s v="Belkin 8 Outlet SurgeMaster II Gold Surge Protector"/>
    <n v="0.56999999999999995"/>
    <x v="3"/>
    <x v="6"/>
    <s v="Fair Lawn"/>
    <n v="7410"/>
    <x v="916"/>
    <d v="2012-10-27T00:00:00"/>
    <n v="607.25519999999995"/>
    <n v="18"/>
    <n v="1066.68"/>
    <n v="89727"/>
    <s v="October"/>
    <n v="2012"/>
    <x v="3"/>
  </r>
  <r>
    <n v="376"/>
    <n v="24849"/>
    <s v="Medium"/>
    <n v="0.06"/>
    <n v="7.04"/>
    <n v="2.17"/>
    <n v="145"/>
    <x v="2136"/>
    <x v="0"/>
    <x v="3"/>
    <x v="0"/>
    <x v="8"/>
    <s v="Wrap Bag"/>
    <s v="Wirebound Message Books, 2 7/8&quot; x 5&quot;, 3 Forms per Page"/>
    <n v="0.38"/>
    <x v="3"/>
    <x v="3"/>
    <s v="West Mifflin"/>
    <n v="15122"/>
    <x v="844"/>
    <d v="2010-01-17T00:00:00"/>
    <n v="2.4851999999999999"/>
    <n v="2"/>
    <n v="14.65"/>
    <n v="91086"/>
    <s v="January"/>
    <n v="2010"/>
    <x v="3"/>
  </r>
  <r>
    <n v="377"/>
    <n v="25582"/>
    <s v="Low"/>
    <n v="7.0000000000000007E-2"/>
    <n v="154.13"/>
    <n v="69"/>
    <n v="145"/>
    <x v="2136"/>
    <x v="1"/>
    <x v="0"/>
    <x v="1"/>
    <x v="6"/>
    <s v="Large Box"/>
    <s v="Laminate Occasional Tables"/>
    <n v="0.68"/>
    <x v="3"/>
    <x v="3"/>
    <s v="West Mifflin"/>
    <n v="15122"/>
    <x v="563"/>
    <d v="2010-09-16T00:00:00"/>
    <n v="-634.73410000000013"/>
    <n v="3"/>
    <n v="453.62"/>
    <n v="91089"/>
    <s v="September"/>
    <n v="2010"/>
    <x v="0"/>
  </r>
  <r>
    <n v="378"/>
    <n v="26053"/>
    <s v="High"/>
    <n v="7.0000000000000007E-2"/>
    <n v="3.75"/>
    <n v="0.5"/>
    <n v="145"/>
    <x v="2136"/>
    <x v="0"/>
    <x v="1"/>
    <x v="0"/>
    <x v="4"/>
    <s v="Small Box"/>
    <s v="Avery 496"/>
    <n v="0.37"/>
    <x v="3"/>
    <x v="3"/>
    <s v="West Mifflin"/>
    <n v="15122"/>
    <x v="82"/>
    <d v="2012-03-16T00:00:00"/>
    <n v="24.639899999999997"/>
    <n v="10"/>
    <n v="35.71"/>
    <n v="91094"/>
    <s v="March"/>
    <n v="2012"/>
    <x v="0"/>
  </r>
  <r>
    <n v="379"/>
    <n v="25570"/>
    <s v="Critical"/>
    <n v="0.03"/>
    <n v="5.68"/>
    <n v="1.46"/>
    <n v="145"/>
    <x v="2136"/>
    <x v="0"/>
    <x v="3"/>
    <x v="0"/>
    <x v="8"/>
    <s v="Wrap Bag"/>
    <s v="Adams Write n' Stick Phone Message Book, 11&quot; X 5 1/4&quot;, 200 Messages"/>
    <n v="0.39"/>
    <x v="3"/>
    <x v="3"/>
    <s v="West Mifflin"/>
    <n v="15122"/>
    <x v="472"/>
    <d v="2013-09-03T00:00:00"/>
    <n v="71.150399999999991"/>
    <n v="18"/>
    <n v="105.88"/>
    <n v="91098"/>
    <s v="September"/>
    <n v="2013"/>
    <x v="1"/>
  </r>
  <r>
    <n v="380"/>
    <n v="25571"/>
    <s v="Critical"/>
    <n v="7.0000000000000007E-2"/>
    <n v="1.68"/>
    <n v="1"/>
    <n v="145"/>
    <x v="2136"/>
    <x v="0"/>
    <x v="3"/>
    <x v="0"/>
    <x v="9"/>
    <s v="Wrap Bag"/>
    <s v="Prang Dustless Chalk Sticks"/>
    <n v="0.35"/>
    <x v="3"/>
    <x v="3"/>
    <s v="West Mifflin"/>
    <n v="15122"/>
    <x v="472"/>
    <d v="2013-09-03T00:00:00"/>
    <n v="1.5335999999999999"/>
    <n v="20"/>
    <n v="34.270000000000003"/>
    <n v="91098"/>
    <s v="September"/>
    <n v="2013"/>
    <x v="0"/>
  </r>
  <r>
    <n v="8077"/>
    <n v="24096"/>
    <s v="Not Specified"/>
    <n v="0.04"/>
    <n v="85.99"/>
    <n v="0.99"/>
    <n v="2940"/>
    <x v="2137"/>
    <x v="0"/>
    <x v="3"/>
    <x v="2"/>
    <x v="3"/>
    <s v="Wrap Bag"/>
    <s v="Accessory4"/>
    <n v="0.85"/>
    <x v="3"/>
    <x v="6"/>
    <s v="Millville"/>
    <n v="8332"/>
    <x v="307"/>
    <d v="2011-08-01T00:00:00"/>
    <n v="-305.96499999999997"/>
    <n v="5"/>
    <n v="357.86"/>
    <n v="87623"/>
    <s v="July"/>
    <n v="2011"/>
    <x v="1"/>
  </r>
  <r>
    <n v="4511"/>
    <n v="19481"/>
    <s v="Not Specified"/>
    <n v="0"/>
    <n v="6.84"/>
    <n v="8.3699999999999992"/>
    <n v="1692"/>
    <x v="2138"/>
    <x v="0"/>
    <x v="2"/>
    <x v="0"/>
    <x v="16"/>
    <s v="Small Pack"/>
    <s v="Acme Design Line 8&quot; Stainless Steel Bent Scissors w/Champagne Handles, 3-1/8&quot; Cut"/>
    <n v="0.57999999999999996"/>
    <x v="2"/>
    <x v="14"/>
    <s v="Newton"/>
    <n v="67114"/>
    <x v="188"/>
    <d v="2010-01-24T00:00:00"/>
    <n v="-123.1816"/>
    <n v="5"/>
    <n v="37.89"/>
    <n v="90189"/>
    <s v="January"/>
    <n v="2010"/>
    <x v="4"/>
  </r>
  <r>
    <n v="6720"/>
    <n v="19766"/>
    <s v="Critical"/>
    <n v="0.09"/>
    <n v="58.1"/>
    <n v="1.49"/>
    <n v="2468"/>
    <x v="2139"/>
    <x v="1"/>
    <x v="0"/>
    <x v="0"/>
    <x v="0"/>
    <s v="Small Box"/>
    <s v="Avery Arch Ring Binders"/>
    <n v="0.38"/>
    <x v="1"/>
    <x v="26"/>
    <s v="Salisbury"/>
    <n v="28144"/>
    <x v="1368"/>
    <d v="2010-04-29T00:00:00"/>
    <n v="765.75"/>
    <n v="3"/>
    <n v="169.46"/>
    <n v="88135"/>
    <s v="April"/>
    <n v="2010"/>
    <x v="0"/>
  </r>
  <r>
    <n v="6721"/>
    <n v="18684"/>
    <s v="Critical"/>
    <n v="0.04"/>
    <n v="65.989999999999995"/>
    <n v="8.99"/>
    <n v="2468"/>
    <x v="2139"/>
    <x v="0"/>
    <x v="1"/>
    <x v="2"/>
    <x v="3"/>
    <s v="Small Box"/>
    <s v="i270"/>
    <n v="0.55000000000000004"/>
    <x v="1"/>
    <x v="26"/>
    <s v="Salisbury"/>
    <n v="28144"/>
    <x v="374"/>
    <d v="2010-09-14T00:00:00"/>
    <n v="-335.041"/>
    <n v="13"/>
    <n v="724.57"/>
    <n v="88137"/>
    <s v="September"/>
    <n v="2010"/>
    <x v="1"/>
  </r>
  <r>
    <n v="6722"/>
    <n v="19082"/>
    <s v="Low"/>
    <n v="0.01"/>
    <n v="55.29"/>
    <n v="5.08"/>
    <n v="2468"/>
    <x v="2139"/>
    <x v="0"/>
    <x v="1"/>
    <x v="0"/>
    <x v="2"/>
    <s v="Small Box"/>
    <s v="Recycled Steel Personal File for Standard File Folders"/>
    <n v="0.59"/>
    <x v="1"/>
    <x v="26"/>
    <s v="Salisbury"/>
    <n v="28144"/>
    <x v="165"/>
    <d v="2013-03-30T00:00:00"/>
    <n v="-137.62"/>
    <n v="13"/>
    <n v="727.13"/>
    <n v="88144"/>
    <s v="March"/>
    <n v="2013"/>
    <x v="1"/>
  </r>
  <r>
    <n v="6723"/>
    <n v="19767"/>
    <s v="Critical"/>
    <n v="0.01"/>
    <n v="39.979999999999997"/>
    <n v="7.12"/>
    <n v="2468"/>
    <x v="2139"/>
    <x v="0"/>
    <x v="0"/>
    <x v="2"/>
    <x v="11"/>
    <s v="Small Box"/>
    <s v="IBM Active Response Keyboard, Black"/>
    <n v="0.67"/>
    <x v="1"/>
    <x v="26"/>
    <s v="Salisbury"/>
    <n v="28144"/>
    <x v="814"/>
    <d v="2013-04-29T00:00:00"/>
    <n v="280.91399999999999"/>
    <n v="4"/>
    <n v="163.52000000000001"/>
    <n v="88145"/>
    <s v="April"/>
    <n v="2013"/>
    <x v="1"/>
  </r>
  <r>
    <n v="6724"/>
    <n v="20460"/>
    <s v="Not Specified"/>
    <n v="0"/>
    <n v="20.97"/>
    <n v="6.5"/>
    <n v="2468"/>
    <x v="2139"/>
    <x v="0"/>
    <x v="1"/>
    <x v="2"/>
    <x v="11"/>
    <s v="Small Box"/>
    <s v="Microsoft Internet Keyboard"/>
    <n v="0.78"/>
    <x v="1"/>
    <x v="26"/>
    <s v="Salisbury"/>
    <n v="28144"/>
    <x v="748"/>
    <d v="2013-05-08T00:00:00"/>
    <n v="2.4900000000000033"/>
    <n v="1"/>
    <n v="28.73"/>
    <n v="88146"/>
    <s v="May"/>
    <n v="2013"/>
    <x v="4"/>
  </r>
  <r>
    <n v="6725"/>
    <n v="20461"/>
    <s v="Not Specified"/>
    <n v="0.08"/>
    <n v="2.1"/>
    <n v="0.7"/>
    <n v="2468"/>
    <x v="2139"/>
    <x v="1"/>
    <x v="1"/>
    <x v="0"/>
    <x v="9"/>
    <s v="Wrap Bag"/>
    <s v="Sanford EarthWrite® Recycled Pencils, Medium Soft, #2"/>
    <n v="0.56999999999999995"/>
    <x v="1"/>
    <x v="26"/>
    <s v="Salisbury"/>
    <n v="28144"/>
    <x v="748"/>
    <d v="2013-05-09T00:00:00"/>
    <n v="2476.674"/>
    <n v="10"/>
    <n v="21.9"/>
    <n v="88146"/>
    <s v="May"/>
    <n v="2013"/>
    <x v="5"/>
  </r>
  <r>
    <n v="6726"/>
    <n v="19516"/>
    <s v="Not Specified"/>
    <n v="0.1"/>
    <n v="50.98"/>
    <n v="22.24"/>
    <n v="2468"/>
    <x v="2139"/>
    <x v="0"/>
    <x v="1"/>
    <x v="1"/>
    <x v="1"/>
    <s v="Large Box"/>
    <s v="Dana Fluorescent Magnifying Lamp, White, 36&quot;"/>
    <n v="0.55000000000000004"/>
    <x v="1"/>
    <x v="26"/>
    <s v="Salisbury"/>
    <n v="28144"/>
    <x v="1272"/>
    <d v="2013-11-06T00:00:00"/>
    <n v="-23.688000000000002"/>
    <n v="13"/>
    <n v="629.04"/>
    <n v="88150"/>
    <s v="November"/>
    <n v="2013"/>
    <x v="0"/>
  </r>
  <r>
    <n v="6755"/>
    <n v="22873"/>
    <s v="Not Specified"/>
    <n v="0.05"/>
    <n v="808.49"/>
    <n v="55.3"/>
    <n v="2480"/>
    <x v="2140"/>
    <x v="2"/>
    <x v="1"/>
    <x v="2"/>
    <x v="7"/>
    <s v="Jumbo Drum"/>
    <s v="Hewlett-Packard Business Color Inkjet 3000 [N, DTN] Series Printers"/>
    <n v="0.4"/>
    <x v="1"/>
    <x v="34"/>
    <s v="Kenner"/>
    <n v="70065"/>
    <x v="1151"/>
    <d v="2012-07-08T00:00:00"/>
    <n v="56.015999999999998"/>
    <n v="13"/>
    <n v="9984.85"/>
    <n v="91002"/>
    <s v="July"/>
    <n v="2012"/>
    <x v="3"/>
  </r>
  <r>
    <n v="6756"/>
    <n v="22367"/>
    <s v="Low"/>
    <n v="0"/>
    <n v="125.99"/>
    <n v="5.63"/>
    <n v="2480"/>
    <x v="2140"/>
    <x v="0"/>
    <x v="1"/>
    <x v="2"/>
    <x v="3"/>
    <s v="Small Box"/>
    <s v="8290"/>
    <n v="0.6"/>
    <x v="1"/>
    <x v="34"/>
    <s v="Kenner"/>
    <n v="70065"/>
    <x v="699"/>
    <d v="2013-02-23T00:00:00"/>
    <n v="-261.42199999999997"/>
    <n v="11"/>
    <n v="1201.57"/>
    <n v="91003"/>
    <s v="February"/>
    <n v="2013"/>
    <x v="4"/>
  </r>
  <r>
    <n v="6757"/>
    <n v="24143"/>
    <s v="High"/>
    <n v="0.03"/>
    <n v="6.48"/>
    <n v="5.94"/>
    <n v="2480"/>
    <x v="2140"/>
    <x v="0"/>
    <x v="1"/>
    <x v="0"/>
    <x v="8"/>
    <s v="Small Box"/>
    <s v="Eureka Recycled Copy Paper 8 1/2&quot; x 11&quot;, Ream"/>
    <n v="0.37"/>
    <x v="1"/>
    <x v="34"/>
    <s v="Kenner"/>
    <n v="70065"/>
    <x v="791"/>
    <d v="2013-05-11T00:00:00"/>
    <n v="485.84129999999999"/>
    <n v="7"/>
    <n v="48.53"/>
    <n v="91005"/>
    <s v="May"/>
    <n v="2013"/>
    <x v="1"/>
  </r>
  <r>
    <n v="6758"/>
    <n v="24144"/>
    <s v="High"/>
    <n v="0.05"/>
    <n v="4.9800000000000004"/>
    <n v="4.7"/>
    <n v="2480"/>
    <x v="2140"/>
    <x v="0"/>
    <x v="1"/>
    <x v="0"/>
    <x v="8"/>
    <s v="Small Box"/>
    <s v="Staples Copy Paper (20Lb. and 84 Bright)"/>
    <n v="0.38"/>
    <x v="1"/>
    <x v="34"/>
    <s v="Kenner"/>
    <n v="70065"/>
    <x v="791"/>
    <d v="2013-05-12T00:00:00"/>
    <n v="-50.05"/>
    <n v="5"/>
    <n v="25.57"/>
    <n v="91005"/>
    <s v="May"/>
    <n v="2013"/>
    <x v="3"/>
  </r>
  <r>
    <n v="6759"/>
    <n v="24145"/>
    <s v="High"/>
    <n v="0.1"/>
    <n v="55.99"/>
    <n v="5"/>
    <n v="2480"/>
    <x v="2140"/>
    <x v="0"/>
    <x v="1"/>
    <x v="2"/>
    <x v="3"/>
    <s v="Small Pack"/>
    <s v="Accessory36"/>
    <n v="0.83"/>
    <x v="1"/>
    <x v="34"/>
    <s v="Kenner"/>
    <n v="70065"/>
    <x v="791"/>
    <d v="2013-05-13T00:00:00"/>
    <n v="-170.96800000000002"/>
    <n v="12"/>
    <n v="551.35"/>
    <n v="91005"/>
    <s v="May"/>
    <n v="2013"/>
    <x v="0"/>
  </r>
  <r>
    <n v="2136"/>
    <n v="21174"/>
    <s v="High"/>
    <n v="0.05"/>
    <n v="5.98"/>
    <n v="4.38"/>
    <n v="817"/>
    <x v="2141"/>
    <x v="0"/>
    <x v="2"/>
    <x v="2"/>
    <x v="11"/>
    <s v="Small Pack"/>
    <s v="Imation 3.5&quot; DS/HD IBM Formatted Diskettes, 10/Pack"/>
    <n v="0.75"/>
    <x v="3"/>
    <x v="9"/>
    <s v="Rutland"/>
    <n v="5701"/>
    <x v="129"/>
    <d v="2011-08-19T00:00:00"/>
    <n v="-60.429200000000002"/>
    <n v="15"/>
    <n v="92.26"/>
    <n v="85908"/>
    <s v="August"/>
    <n v="2011"/>
    <x v="3"/>
  </r>
  <r>
    <n v="951"/>
    <n v="20178"/>
    <s v="Critical"/>
    <n v="0.08"/>
    <n v="70.98"/>
    <n v="46.74"/>
    <n v="367"/>
    <x v="2142"/>
    <x v="2"/>
    <x v="3"/>
    <x v="1"/>
    <x v="13"/>
    <s v="Jumbo Box"/>
    <s v="Hon Metal Bookcases, Putty"/>
    <n v="0.56000000000000005"/>
    <x v="3"/>
    <x v="43"/>
    <s v="Warwick"/>
    <n v="2886"/>
    <x v="171"/>
    <d v="2013-04-12T00:00:00"/>
    <n v="-892.79"/>
    <n v="12"/>
    <n v="850.16"/>
    <n v="87354"/>
    <s v="April"/>
    <n v="2013"/>
    <x v="5"/>
  </r>
  <r>
    <n v="1835"/>
    <n v="19400"/>
    <s v="Low"/>
    <n v="0.02"/>
    <n v="500.98"/>
    <n v="41.44"/>
    <n v="693"/>
    <x v="2143"/>
    <x v="2"/>
    <x v="3"/>
    <x v="1"/>
    <x v="13"/>
    <s v="Jumbo Box"/>
    <s v="DMI Eclipse Executive Suite Bookcases"/>
    <n v="0.66"/>
    <x v="0"/>
    <x v="7"/>
    <s v="Thornton"/>
    <n v="80229"/>
    <x v="1013"/>
    <d v="2010-03-25T00:00:00"/>
    <n v="2568.4628999999995"/>
    <n v="7"/>
    <n v="3722.41"/>
    <n v="87811"/>
    <s v="March"/>
    <n v="2010"/>
    <x v="2"/>
  </r>
  <r>
    <n v="1836"/>
    <n v="18736"/>
    <s v="Low"/>
    <n v="0.09"/>
    <n v="5.34"/>
    <n v="2.99"/>
    <n v="693"/>
    <x v="2143"/>
    <x v="1"/>
    <x v="3"/>
    <x v="0"/>
    <x v="0"/>
    <s v="Small Box"/>
    <s v="Wilson Jones 14 Line Acrylic Coated Pressboard Data Binders"/>
    <n v="0.38"/>
    <x v="0"/>
    <x v="7"/>
    <s v="Thornton"/>
    <n v="80229"/>
    <x v="1264"/>
    <d v="2010-09-15T00:00:00"/>
    <n v="9.4860000000000007"/>
    <n v="17"/>
    <n v="95.1"/>
    <n v="87812"/>
    <s v="September"/>
    <n v="2010"/>
    <x v="0"/>
  </r>
  <r>
    <n v="1837"/>
    <n v="18737"/>
    <s v="Low"/>
    <n v="7.0000000000000007E-2"/>
    <n v="140.97999999999999"/>
    <n v="53.48"/>
    <n v="693"/>
    <x v="2143"/>
    <x v="2"/>
    <x v="3"/>
    <x v="1"/>
    <x v="13"/>
    <s v="Jumbo Box"/>
    <s v="Bush Heritage Pine Collection 5-Shelf Bookcase, Albany Pine Finish, *Special Order"/>
    <n v="0.65"/>
    <x v="0"/>
    <x v="7"/>
    <s v="Thornton"/>
    <n v="80229"/>
    <x v="1264"/>
    <d v="2010-09-15T00:00:00"/>
    <n v="-263.64999999999998"/>
    <n v="5"/>
    <n v="734.74"/>
    <n v="87812"/>
    <s v="September"/>
    <n v="2010"/>
    <x v="0"/>
  </r>
  <r>
    <n v="1838"/>
    <n v="18738"/>
    <s v="Low"/>
    <n v="0.06"/>
    <n v="205.99"/>
    <n v="5.26"/>
    <n v="693"/>
    <x v="2143"/>
    <x v="0"/>
    <x v="3"/>
    <x v="2"/>
    <x v="3"/>
    <s v="Small Box"/>
    <s v="i470"/>
    <n v="0.56000000000000005"/>
    <x v="0"/>
    <x v="7"/>
    <s v="Thornton"/>
    <n v="80229"/>
    <x v="1264"/>
    <d v="2010-09-15T00:00:00"/>
    <n v="890.18100000000004"/>
    <n v="11"/>
    <n v="1882.87"/>
    <n v="87812"/>
    <s v="September"/>
    <n v="2010"/>
    <x v="3"/>
  </r>
  <r>
    <n v="1839"/>
    <n v="18810"/>
    <s v="High"/>
    <n v="0"/>
    <n v="230.98"/>
    <n v="23.78"/>
    <n v="693"/>
    <x v="2143"/>
    <x v="2"/>
    <x v="3"/>
    <x v="1"/>
    <x v="6"/>
    <s v="Jumbo Box"/>
    <s v="Bush® Cubix Conference Tables, Fully Assembled"/>
    <n v="0.6"/>
    <x v="0"/>
    <x v="7"/>
    <s v="Thornton"/>
    <n v="80229"/>
    <x v="1315"/>
    <d v="2010-11-07T00:00:00"/>
    <n v="6095.8601999999992"/>
    <n v="36"/>
    <n v="8834.58"/>
    <n v="87813"/>
    <s v="November"/>
    <n v="2010"/>
    <x v="4"/>
  </r>
  <r>
    <n v="1840"/>
    <n v="22379"/>
    <s v="Low"/>
    <n v="0.02"/>
    <n v="14.34"/>
    <n v="5"/>
    <n v="693"/>
    <x v="2143"/>
    <x v="0"/>
    <x v="3"/>
    <x v="1"/>
    <x v="1"/>
    <s v="Small Pack"/>
    <s v="Nu-Dell Leatherette Frames"/>
    <n v="0.49"/>
    <x v="0"/>
    <x v="7"/>
    <s v="Thornton"/>
    <n v="80229"/>
    <x v="299"/>
    <d v="2011-08-26T00:00:00"/>
    <n v="63.735299999999995"/>
    <n v="6"/>
    <n v="92.37"/>
    <n v="87816"/>
    <s v="August"/>
    <n v="2011"/>
    <x v="2"/>
  </r>
  <r>
    <n v="1841"/>
    <n v="24666"/>
    <s v="High"/>
    <n v="0.08"/>
    <n v="8.17"/>
    <n v="1.69"/>
    <n v="693"/>
    <x v="2143"/>
    <x v="0"/>
    <x v="3"/>
    <x v="0"/>
    <x v="8"/>
    <s v="Wrap Bag"/>
    <s v="Wirebound Message Forms, Four 2 3/4 x 5 Forms per Page, Pink Paper"/>
    <n v="0.38"/>
    <x v="0"/>
    <x v="7"/>
    <s v="Thornton"/>
    <n v="80229"/>
    <x v="282"/>
    <d v="2013-04-26T00:00:00"/>
    <n v="56.310899999999997"/>
    <n v="10"/>
    <n v="81.61"/>
    <n v="87819"/>
    <s v="April"/>
    <n v="2013"/>
    <x v="5"/>
  </r>
  <r>
    <n v="1842"/>
    <n v="18575"/>
    <s v="Medium"/>
    <n v="7.0000000000000007E-2"/>
    <n v="22.38"/>
    <n v="15.1"/>
    <n v="693"/>
    <x v="2143"/>
    <x v="0"/>
    <x v="3"/>
    <x v="0"/>
    <x v="0"/>
    <s v="Small Box"/>
    <s v="Avery Flip-Chart Easel Binder, Black"/>
    <n v="0.38"/>
    <x v="0"/>
    <x v="7"/>
    <s v="Thornton"/>
    <n v="80229"/>
    <x v="111"/>
    <d v="2013-08-20T00:00:00"/>
    <n v="-57.283248000000015"/>
    <n v="17"/>
    <n v="364.92"/>
    <n v="87820"/>
    <s v="August"/>
    <n v="2013"/>
    <x v="0"/>
  </r>
  <r>
    <n v="1843"/>
    <n v="18576"/>
    <s v="Medium"/>
    <n v="0.03"/>
    <n v="29.99"/>
    <n v="5.5"/>
    <n v="693"/>
    <x v="2143"/>
    <x v="1"/>
    <x v="3"/>
    <x v="2"/>
    <x v="11"/>
    <s v="Small Box"/>
    <s v="Logitech Cordless Access Keyboard"/>
    <n v="0.51"/>
    <x v="0"/>
    <x v="7"/>
    <s v="Thornton"/>
    <n v="80229"/>
    <x v="111"/>
    <d v="2013-08-19T00:00:00"/>
    <n v="338.22536000000002"/>
    <n v="18"/>
    <n v="541.6"/>
    <n v="87820"/>
    <s v="August"/>
    <n v="2013"/>
    <x v="1"/>
  </r>
  <r>
    <n v="1844"/>
    <n v="22380"/>
    <s v="Low"/>
    <n v="0"/>
    <n v="1.1399999999999999"/>
    <n v="0.7"/>
    <n v="693"/>
    <x v="2143"/>
    <x v="0"/>
    <x v="3"/>
    <x v="0"/>
    <x v="12"/>
    <s v="Wrap Bag"/>
    <s v="OIC Thumb-Tacks"/>
    <n v="0.38"/>
    <x v="0"/>
    <x v="7"/>
    <s v="Thornton"/>
    <n v="80229"/>
    <x v="278"/>
    <d v="2013-08-21T00:00:00"/>
    <n v="-0.37736000000000003"/>
    <n v="4"/>
    <n v="5.23"/>
    <n v="87821"/>
    <s v="August"/>
    <n v="2013"/>
    <x v="4"/>
  </r>
  <r>
    <n v="9269"/>
    <n v="18628"/>
    <s v="Medium"/>
    <n v="7.0000000000000007E-2"/>
    <n v="5.34"/>
    <n v="5.63"/>
    <n v="3356"/>
    <x v="2144"/>
    <x v="0"/>
    <x v="1"/>
    <x v="0"/>
    <x v="0"/>
    <s v="Small Box"/>
    <s v="Pressboard Data Binder, Crimson, 12&quot; X 8 1/2&quot;"/>
    <n v="0.39"/>
    <x v="0"/>
    <x v="25"/>
    <s v="Eagle"/>
    <n v="83616"/>
    <x v="693"/>
    <d v="2010-05-06T00:00:00"/>
    <n v="-116.3455"/>
    <n v="13"/>
    <n v="66.650000000000006"/>
    <n v="88588"/>
    <s v="May"/>
    <n v="2010"/>
    <x v="0"/>
  </r>
  <r>
    <n v="9270"/>
    <n v="18629"/>
    <s v="Medium"/>
    <n v="0.03"/>
    <n v="160.97999999999999"/>
    <n v="30"/>
    <n v="3356"/>
    <x v="2144"/>
    <x v="2"/>
    <x v="1"/>
    <x v="1"/>
    <x v="15"/>
    <s v="Jumbo Drum"/>
    <s v="Office Star - Mid Back Dual function Ergonomic High Back Chair with 2-Way Adjustable Arms"/>
    <n v="0.62"/>
    <x v="0"/>
    <x v="25"/>
    <s v="Eagle"/>
    <n v="83616"/>
    <x v="693"/>
    <d v="2010-05-05T00:00:00"/>
    <n v="1304.9000000000001"/>
    <n v="18"/>
    <n v="2934.16"/>
    <n v="88588"/>
    <s v="May"/>
    <n v="2010"/>
    <x v="1"/>
  </r>
  <r>
    <n v="9271"/>
    <n v="18630"/>
    <s v="Medium"/>
    <n v="0.04"/>
    <n v="65.989999999999995"/>
    <n v="5.63"/>
    <n v="3356"/>
    <x v="2144"/>
    <x v="1"/>
    <x v="1"/>
    <x v="2"/>
    <x v="3"/>
    <s v="Small Box"/>
    <s v="2190"/>
    <n v="0.56000000000000005"/>
    <x v="0"/>
    <x v="25"/>
    <s v="Eagle"/>
    <n v="83616"/>
    <x v="693"/>
    <d v="2010-05-04T00:00:00"/>
    <n v="605.04719999999998"/>
    <n v="15"/>
    <n v="876.88"/>
    <n v="88588"/>
    <s v="May"/>
    <n v="2010"/>
    <x v="1"/>
  </r>
  <r>
    <n v="9272"/>
    <n v="19531"/>
    <s v="High"/>
    <n v="7.0000000000000007E-2"/>
    <n v="7.64"/>
    <n v="1.39"/>
    <n v="3356"/>
    <x v="2144"/>
    <x v="0"/>
    <x v="1"/>
    <x v="0"/>
    <x v="5"/>
    <s v="Small Box"/>
    <s v="#10- 4 1/8&quot; x 9 1/2&quot; Security-Tint Envelopes"/>
    <n v="0.36"/>
    <x v="0"/>
    <x v="25"/>
    <s v="Eagle"/>
    <n v="83616"/>
    <x v="780"/>
    <d v="2011-09-08T00:00:00"/>
    <n v="91.335299999999989"/>
    <n v="18"/>
    <n v="132.37"/>
    <n v="88594"/>
    <s v="September"/>
    <n v="2011"/>
    <x v="0"/>
  </r>
  <r>
    <n v="5105"/>
    <n v="21526"/>
    <s v="High"/>
    <n v="7.0000000000000007E-2"/>
    <n v="5.84"/>
    <n v="1"/>
    <n v="1903"/>
    <x v="2145"/>
    <x v="0"/>
    <x v="2"/>
    <x v="0"/>
    <x v="9"/>
    <s v="Wrap Bag"/>
    <s v="Quartet Omega® Colored Chalk, 12/Pack"/>
    <n v="0.38"/>
    <x v="3"/>
    <x v="9"/>
    <s v="Rutland"/>
    <n v="5701"/>
    <x v="899"/>
    <d v="2011-12-03T00:00:00"/>
    <n v="75.789599999999993"/>
    <n v="19"/>
    <n v="109.84"/>
    <n v="87447"/>
    <s v="December"/>
    <n v="2011"/>
    <x v="0"/>
  </r>
  <r>
    <n v="6929"/>
    <n v="19902"/>
    <s v="Medium"/>
    <n v="0.01"/>
    <n v="99.99"/>
    <n v="19.989999999999998"/>
    <n v="2545"/>
    <x v="2146"/>
    <x v="1"/>
    <x v="0"/>
    <x v="2"/>
    <x v="7"/>
    <s v="Small Box"/>
    <s v="AT&amp;T 2230 Dual Handset Phone With Caller ID/Call Waiting"/>
    <n v="0.52"/>
    <x v="1"/>
    <x v="23"/>
    <s v="Springfield"/>
    <n v="22153"/>
    <x v="236"/>
    <d v="2010-03-12T00:00:00"/>
    <n v="90.024000000000001"/>
    <n v="2"/>
    <n v="202.98"/>
    <n v="87915"/>
    <s v="March"/>
    <n v="2010"/>
    <x v="1"/>
  </r>
  <r>
    <n v="6930"/>
    <n v="19583"/>
    <s v="Medium"/>
    <n v="0.04"/>
    <n v="6.37"/>
    <n v="5.19"/>
    <n v="2545"/>
    <x v="2146"/>
    <x v="0"/>
    <x v="3"/>
    <x v="0"/>
    <x v="0"/>
    <s v="Small Box"/>
    <s v="C-Line Peel &amp; Stick Add-On Filing Pockets, 8-3/4 x 5-1/8, 10/Pack"/>
    <n v="0.38"/>
    <x v="1"/>
    <x v="23"/>
    <s v="Springfield"/>
    <n v="22153"/>
    <x v="114"/>
    <d v="2011-11-26T00:00:00"/>
    <n v="93.10199999999999"/>
    <n v="17"/>
    <n v="115.65"/>
    <n v="87918"/>
    <s v="November"/>
    <n v="2011"/>
    <x v="1"/>
  </r>
  <r>
    <n v="6931"/>
    <n v="20329"/>
    <s v="Medium"/>
    <n v="0.05"/>
    <n v="6.68"/>
    <n v="6.93"/>
    <n v="2545"/>
    <x v="2146"/>
    <x v="1"/>
    <x v="0"/>
    <x v="0"/>
    <x v="8"/>
    <s v="Small Box"/>
    <s v="HP Office Paper (20Lb. and 87 Bright)"/>
    <n v="0.37"/>
    <x v="1"/>
    <x v="23"/>
    <s v="Springfield"/>
    <n v="22153"/>
    <x v="773"/>
    <d v="2012-04-21T00:00:00"/>
    <n v="-24.485999999999997"/>
    <n v="12"/>
    <n v="82.52"/>
    <n v="87919"/>
    <s v="April"/>
    <n v="2012"/>
    <x v="3"/>
  </r>
  <r>
    <n v="6933"/>
    <n v="23439"/>
    <s v="Low"/>
    <n v="0.06"/>
    <n v="35.99"/>
    <n v="1.25"/>
    <n v="2545"/>
    <x v="2146"/>
    <x v="0"/>
    <x v="3"/>
    <x v="2"/>
    <x v="3"/>
    <s v="Small Pack"/>
    <s v="Accessory23"/>
    <n v="0.36"/>
    <x v="1"/>
    <x v="23"/>
    <s v="Springfield"/>
    <n v="22153"/>
    <x v="1394"/>
    <d v="2012-11-03T00:00:00"/>
    <n v="250.91399999999999"/>
    <n v="11"/>
    <n v="319.48"/>
    <n v="87922"/>
    <s v="October"/>
    <n v="2012"/>
    <x v="3"/>
  </r>
  <r>
    <n v="6934"/>
    <n v="21331"/>
    <s v="Not Specified"/>
    <n v="0.1"/>
    <n v="12.97"/>
    <n v="1.49"/>
    <n v="2545"/>
    <x v="2146"/>
    <x v="0"/>
    <x v="0"/>
    <x v="0"/>
    <x v="0"/>
    <s v="Small Box"/>
    <s v="Mead 1st Gear 2&quot; Zipper Binder, Asst. Colors"/>
    <n v="0.35"/>
    <x v="1"/>
    <x v="23"/>
    <s v="Springfield"/>
    <n v="22153"/>
    <x v="1038"/>
    <d v="2013-06-06T00:00:00"/>
    <n v="-571.55559999999991"/>
    <n v="3"/>
    <n v="37.119999999999997"/>
    <n v="87925"/>
    <s v="June"/>
    <n v="2013"/>
    <x v="0"/>
  </r>
  <r>
    <n v="6935"/>
    <n v="22021"/>
    <s v="Medium"/>
    <n v="0.03"/>
    <n v="8.6"/>
    <n v="6.19"/>
    <n v="2545"/>
    <x v="2146"/>
    <x v="0"/>
    <x v="3"/>
    <x v="0"/>
    <x v="0"/>
    <s v="Small Box"/>
    <s v="Avery Printable Repositionable Plastic Tabs"/>
    <n v="0.38"/>
    <x v="1"/>
    <x v="23"/>
    <s v="Springfield"/>
    <n v="22153"/>
    <x v="913"/>
    <d v="2013-08-12T00:00:00"/>
    <n v="18.911999999999999"/>
    <n v="1"/>
    <n v="11.77"/>
    <n v="87926"/>
    <s v="August"/>
    <n v="2013"/>
    <x v="1"/>
  </r>
  <r>
    <n v="6936"/>
    <n v="22022"/>
    <s v="Medium"/>
    <n v="0.08"/>
    <n v="165.2"/>
    <n v="19.989999999999998"/>
    <n v="2545"/>
    <x v="2146"/>
    <x v="0"/>
    <x v="3"/>
    <x v="0"/>
    <x v="2"/>
    <s v="Small Box"/>
    <s v="Economy Rollaway Files"/>
    <n v="0.59"/>
    <x v="1"/>
    <x v="23"/>
    <s v="Springfield"/>
    <n v="22153"/>
    <x v="913"/>
    <d v="2013-08-11T00:00:00"/>
    <n v="8004.1559999999999"/>
    <n v="5"/>
    <n v="769.92"/>
    <n v="87926"/>
    <s v="August"/>
    <n v="2013"/>
    <x v="5"/>
  </r>
  <r>
    <n v="8840"/>
    <n v="3406"/>
    <s v="Not Specified"/>
    <n v="0.03"/>
    <n v="200.97"/>
    <n v="15.59"/>
    <n v="3196"/>
    <x v="2147"/>
    <x v="2"/>
    <x v="0"/>
    <x v="2"/>
    <x v="7"/>
    <s v="Jumbo Drum"/>
    <s v="Hewlett-Packard Deskjet 6122 Color Inkjet Printer"/>
    <n v="0.36"/>
    <x v="0"/>
    <x v="0"/>
    <s v="San Francisco"/>
    <n v="94109"/>
    <x v="355"/>
    <d v="2010-08-03T00:00:00"/>
    <n v="1951.3"/>
    <n v="43"/>
    <n v="8717.75"/>
    <n v="24294"/>
    <s v="August"/>
    <n v="2010"/>
    <x v="1"/>
  </r>
  <r>
    <n v="8841"/>
    <n v="4820"/>
    <s v="Critical"/>
    <n v="0.03"/>
    <n v="4.0599999999999996"/>
    <n v="6.89"/>
    <n v="3196"/>
    <x v="2147"/>
    <x v="0"/>
    <x v="0"/>
    <x v="0"/>
    <x v="10"/>
    <s v="Small Box"/>
    <s v="Eureka Disposable Bags for Sanitaire® Vibra Groomer I® Upright Vac"/>
    <n v="0.6"/>
    <x v="0"/>
    <x v="0"/>
    <s v="San Francisco"/>
    <n v="94109"/>
    <x v="743"/>
    <d v="2011-10-08T00:00:00"/>
    <n v="-308.53200000000004"/>
    <n v="88"/>
    <n v="358.93"/>
    <n v="34246"/>
    <s v="October"/>
    <n v="2011"/>
    <x v="1"/>
  </r>
  <r>
    <n v="8842"/>
    <n v="4821"/>
    <s v="Critical"/>
    <n v="0.03"/>
    <n v="99.99"/>
    <n v="19.989999999999998"/>
    <n v="3196"/>
    <x v="2147"/>
    <x v="0"/>
    <x v="0"/>
    <x v="2"/>
    <x v="7"/>
    <s v="Small Box"/>
    <s v="AT&amp;T 2230 Dual Handset Phone With Caller ID/Call Waiting"/>
    <n v="0.52"/>
    <x v="0"/>
    <x v="0"/>
    <s v="San Francisco"/>
    <n v="94109"/>
    <x v="743"/>
    <d v="2011-10-08T00:00:00"/>
    <n v="153.864"/>
    <n v="32"/>
    <n v="3356.48"/>
    <n v="34246"/>
    <s v="October"/>
    <n v="2011"/>
    <x v="1"/>
  </r>
  <r>
    <n v="8843"/>
    <n v="4822"/>
    <s v="Critical"/>
    <n v="0.01"/>
    <n v="11.58"/>
    <n v="6.97"/>
    <n v="3196"/>
    <x v="2147"/>
    <x v="0"/>
    <x v="0"/>
    <x v="0"/>
    <x v="5"/>
    <s v="Small Box"/>
    <s v="Peel &amp; Seel® Recycled Catalog Envelopes, Brown"/>
    <n v="0.35"/>
    <x v="0"/>
    <x v="0"/>
    <s v="San Francisco"/>
    <n v="94109"/>
    <x v="743"/>
    <d v="2011-10-09T00:00:00"/>
    <n v="1.528"/>
    <n v="49"/>
    <n v="585.62"/>
    <n v="34246"/>
    <s v="October"/>
    <n v="2011"/>
    <x v="1"/>
  </r>
  <r>
    <n v="8844"/>
    <n v="2206"/>
    <s v="High"/>
    <n v="0.01"/>
    <n v="48.58"/>
    <n v="54.11"/>
    <n v="3196"/>
    <x v="2147"/>
    <x v="2"/>
    <x v="0"/>
    <x v="1"/>
    <x v="13"/>
    <s v="Jumbo Box"/>
    <s v="O'Sullivan 2-Shelf Heavy-Duty Bookcases"/>
    <n v="0.69"/>
    <x v="0"/>
    <x v="0"/>
    <s v="San Francisco"/>
    <n v="94109"/>
    <x v="60"/>
    <d v="2012-04-13T00:00:00"/>
    <n v="-1414.41"/>
    <n v="40"/>
    <n v="2041.6"/>
    <n v="15907"/>
    <s v="April"/>
    <n v="2012"/>
    <x v="1"/>
  </r>
  <r>
    <n v="8845"/>
    <n v="2207"/>
    <s v="High"/>
    <n v="0.04"/>
    <n v="105.98"/>
    <n v="13.99"/>
    <n v="3196"/>
    <x v="2147"/>
    <x v="1"/>
    <x v="0"/>
    <x v="1"/>
    <x v="1"/>
    <s v="Medium Box"/>
    <s v="Tenex 46&quot; x 60&quot; Computer Anti-Static Chairmat, Rectangular Shaped"/>
    <n v="0.65"/>
    <x v="0"/>
    <x v="0"/>
    <s v="San Francisco"/>
    <n v="94109"/>
    <x v="60"/>
    <d v="2012-04-14T00:00:00"/>
    <n v="950.68"/>
    <n v="40"/>
    <n v="4135.88"/>
    <n v="15907"/>
    <s v="April"/>
    <n v="2012"/>
    <x v="1"/>
  </r>
  <r>
    <n v="8846"/>
    <n v="2208"/>
    <s v="High"/>
    <n v="0.09"/>
    <n v="7.04"/>
    <n v="2.17"/>
    <n v="3196"/>
    <x v="2147"/>
    <x v="0"/>
    <x v="0"/>
    <x v="0"/>
    <x v="8"/>
    <s v="Wrap Bag"/>
    <s v="Wirebound Message Books, 2 7/8&quot; x 5&quot;, 3 Forms per Page"/>
    <n v="0.38"/>
    <x v="0"/>
    <x v="0"/>
    <s v="San Francisco"/>
    <n v="94109"/>
    <x v="60"/>
    <d v="2012-04-12T00:00:00"/>
    <n v="-5.41"/>
    <n v="4"/>
    <n v="28.05"/>
    <n v="15907"/>
    <s v="April"/>
    <n v="2012"/>
    <x v="0"/>
  </r>
  <r>
    <n v="6894"/>
    <n v="23782"/>
    <s v="Medium"/>
    <n v="0.08"/>
    <n v="4"/>
    <n v="1.3"/>
    <n v="2531"/>
    <x v="2148"/>
    <x v="0"/>
    <x v="3"/>
    <x v="0"/>
    <x v="8"/>
    <s v="Wrap Bag"/>
    <s v="EcoTones® Memo Sheets"/>
    <n v="0.37"/>
    <x v="0"/>
    <x v="0"/>
    <s v="Atascadero"/>
    <n v="93422"/>
    <x v="1398"/>
    <d v="2010-05-04T00:00:00"/>
    <n v="28.4"/>
    <n v="14"/>
    <n v="51.99"/>
    <n v="87452"/>
    <s v="May"/>
    <n v="2010"/>
    <x v="5"/>
  </r>
  <r>
    <n v="6895"/>
    <n v="25471"/>
    <s v="High"/>
    <n v="0.03"/>
    <n v="4.8899999999999997"/>
    <n v="6.07"/>
    <n v="2531"/>
    <x v="2148"/>
    <x v="0"/>
    <x v="3"/>
    <x v="0"/>
    <x v="0"/>
    <s v="Small Box"/>
    <s v="UniKeep™ View Case Binders"/>
    <n v="0.39"/>
    <x v="0"/>
    <x v="0"/>
    <s v="Atascadero"/>
    <n v="93422"/>
    <x v="243"/>
    <d v="2011-02-26T00:00:00"/>
    <n v="-132.26150000000001"/>
    <n v="9"/>
    <n v="45.49"/>
    <n v="87454"/>
    <s v="February"/>
    <n v="2011"/>
    <x v="1"/>
  </r>
  <r>
    <n v="6896"/>
    <n v="24418"/>
    <s v="Medium"/>
    <n v="0.05"/>
    <n v="212.6"/>
    <n v="52.2"/>
    <n v="2531"/>
    <x v="2148"/>
    <x v="2"/>
    <x v="3"/>
    <x v="1"/>
    <x v="6"/>
    <s v="Jumbo Box"/>
    <s v="Bush Advantage Collection® Round Conference Table"/>
    <n v="0.64"/>
    <x v="0"/>
    <x v="0"/>
    <s v="Atascadero"/>
    <n v="93422"/>
    <x v="660"/>
    <d v="2011-04-12T00:00:00"/>
    <n v="-248.78"/>
    <n v="2"/>
    <n v="426.93"/>
    <n v="87455"/>
    <s v="April"/>
    <n v="2011"/>
    <x v="3"/>
  </r>
  <r>
    <n v="6897"/>
    <n v="21944"/>
    <s v="Medium"/>
    <n v="0.05"/>
    <n v="19.98"/>
    <n v="5.86"/>
    <n v="2531"/>
    <x v="2148"/>
    <x v="0"/>
    <x v="3"/>
    <x v="0"/>
    <x v="8"/>
    <s v="Small Box"/>
    <s v="Xerox 191"/>
    <n v="0.38"/>
    <x v="0"/>
    <x v="0"/>
    <s v="Atascadero"/>
    <n v="93422"/>
    <x v="829"/>
    <d v="2013-01-27T00:00:00"/>
    <n v="0.14439999999999828"/>
    <n v="1"/>
    <n v="21.48"/>
    <n v="87458"/>
    <s v="January"/>
    <n v="2013"/>
    <x v="3"/>
  </r>
  <r>
    <n v="6898"/>
    <n v="23781"/>
    <s v="Medium"/>
    <n v="0.05"/>
    <n v="29.89"/>
    <n v="1.99"/>
    <n v="2531"/>
    <x v="2148"/>
    <x v="0"/>
    <x v="3"/>
    <x v="2"/>
    <x v="11"/>
    <s v="Small Pack"/>
    <s v="Verbatim DVD-RAM, 5.2GB, Rewritable, Type 1, DS"/>
    <n v="0.5"/>
    <x v="0"/>
    <x v="0"/>
    <s v="Atascadero"/>
    <n v="93422"/>
    <x v="360"/>
    <d v="2013-05-03T00:00:00"/>
    <n v="277.0419"/>
    <n v="14"/>
    <n v="401.51"/>
    <n v="87459"/>
    <s v="May"/>
    <n v="2013"/>
    <x v="3"/>
  </r>
  <r>
    <n v="6899"/>
    <n v="24836"/>
    <s v="High"/>
    <n v="0"/>
    <n v="5.81"/>
    <n v="3.37"/>
    <n v="2531"/>
    <x v="2148"/>
    <x v="0"/>
    <x v="3"/>
    <x v="0"/>
    <x v="12"/>
    <s v="Wrap Bag"/>
    <s v="Advantus Push Pins, Aluminum Head"/>
    <n v="0.54"/>
    <x v="0"/>
    <x v="0"/>
    <s v="Atascadero"/>
    <n v="93422"/>
    <x v="1337"/>
    <d v="2013-12-26T00:00:00"/>
    <n v="-12.00864"/>
    <n v="22"/>
    <n v="130.82"/>
    <n v="87462"/>
    <s v="December"/>
    <n v="2013"/>
    <x v="4"/>
  </r>
  <r>
    <n v="9066"/>
    <n v="20039"/>
    <s v="High"/>
    <n v="0.06"/>
    <n v="89.83"/>
    <n v="35"/>
    <n v="3279"/>
    <x v="2149"/>
    <x v="0"/>
    <x v="0"/>
    <x v="0"/>
    <x v="2"/>
    <s v="Large Box"/>
    <s v="Fellowes Officeware™ Wire Shelving"/>
    <n v="0.83"/>
    <x v="1"/>
    <x v="39"/>
    <s v="Columbia"/>
    <n v="29203"/>
    <x v="623"/>
    <d v="2010-04-08T00:00:00"/>
    <n v="31.11"/>
    <n v="4"/>
    <n v="366.26"/>
    <n v="90766"/>
    <s v="April"/>
    <n v="2010"/>
    <x v="3"/>
  </r>
  <r>
    <n v="9067"/>
    <n v="20040"/>
    <s v="High"/>
    <n v="0.1"/>
    <n v="13.43"/>
    <n v="5.5"/>
    <n v="3279"/>
    <x v="2149"/>
    <x v="0"/>
    <x v="0"/>
    <x v="0"/>
    <x v="2"/>
    <s v="Small Box"/>
    <s v="Fellowes Personal Hanging Folder Files, Navy"/>
    <n v="0.56999999999999995"/>
    <x v="1"/>
    <x v="39"/>
    <s v="Columbia"/>
    <n v="29203"/>
    <x v="623"/>
    <d v="2010-04-08T00:00:00"/>
    <n v="358.29539999999997"/>
    <n v="12"/>
    <n v="157.99"/>
    <n v="90766"/>
    <s v="April"/>
    <n v="2010"/>
    <x v="0"/>
  </r>
  <r>
    <n v="9068"/>
    <n v="20041"/>
    <s v="High"/>
    <n v="0.01"/>
    <n v="125.99"/>
    <n v="7.69"/>
    <n v="3279"/>
    <x v="2149"/>
    <x v="0"/>
    <x v="0"/>
    <x v="2"/>
    <x v="3"/>
    <s v="Small Box"/>
    <s v="Timeport L7089"/>
    <n v="0.57999999999999996"/>
    <x v="1"/>
    <x v="39"/>
    <s v="Columbia"/>
    <n v="29203"/>
    <x v="623"/>
    <d v="2010-04-06T00:00:00"/>
    <n v="8.3219999999999992"/>
    <n v="11"/>
    <n v="1212.8800000000001"/>
    <n v="90766"/>
    <s v="April"/>
    <n v="2010"/>
    <x v="1"/>
  </r>
  <r>
    <n v="9069"/>
    <n v="21620"/>
    <s v="Medium"/>
    <n v="0.01"/>
    <n v="45.99"/>
    <n v="4.99"/>
    <n v="3279"/>
    <x v="2149"/>
    <x v="0"/>
    <x v="0"/>
    <x v="2"/>
    <x v="3"/>
    <s v="Small Box"/>
    <s v="KF 788"/>
    <n v="0.56000000000000005"/>
    <x v="1"/>
    <x v="39"/>
    <s v="Columbia"/>
    <n v="29203"/>
    <x v="1287"/>
    <d v="2010-09-16T00:00:00"/>
    <n v="24.018000000000001"/>
    <n v="3"/>
    <n v="125.19"/>
    <n v="90767"/>
    <s v="September"/>
    <n v="2010"/>
    <x v="1"/>
  </r>
  <r>
    <n v="9070"/>
    <n v="22869"/>
    <s v="Not Specified"/>
    <n v="0.1"/>
    <n v="4.91"/>
    <n v="5.68"/>
    <n v="3279"/>
    <x v="2149"/>
    <x v="0"/>
    <x v="0"/>
    <x v="0"/>
    <x v="0"/>
    <s v="Small Box"/>
    <s v="Acco Pressboard Covers with Storage Hooks, 14 7/8&quot; x 11&quot;, Light Blue"/>
    <n v="0.36"/>
    <x v="1"/>
    <x v="39"/>
    <s v="Columbia"/>
    <n v="29203"/>
    <x v="498"/>
    <d v="2012-09-04T00:00:00"/>
    <n v="340.90739999999994"/>
    <n v="2"/>
    <n v="12.39"/>
    <n v="90769"/>
    <s v="September"/>
    <n v="2012"/>
    <x v="0"/>
  </r>
  <r>
    <n v="9071"/>
    <n v="21480"/>
    <s v="Critical"/>
    <n v="0"/>
    <n v="100.98"/>
    <n v="56.22"/>
    <n v="3279"/>
    <x v="2149"/>
    <x v="2"/>
    <x v="0"/>
    <x v="1"/>
    <x v="13"/>
    <s v="Jumbo Box"/>
    <s v="Hon 4-Shelf Metal Bookcases"/>
    <n v="0.6"/>
    <x v="1"/>
    <x v="39"/>
    <s v="Columbia"/>
    <n v="29203"/>
    <x v="700"/>
    <d v="2013-02-19T00:00:00"/>
    <n v="-319.5367"/>
    <n v="4"/>
    <n v="431.11"/>
    <n v="90770"/>
    <s v="February"/>
    <n v="2013"/>
    <x v="4"/>
  </r>
  <r>
    <n v="9072"/>
    <n v="21481"/>
    <s v="Critical"/>
    <n v="0.06"/>
    <n v="14.58"/>
    <n v="57.4"/>
    <n v="3279"/>
    <x v="2149"/>
    <x v="0"/>
    <x v="0"/>
    <x v="1"/>
    <x v="1"/>
    <s v="Small Box"/>
    <s v="DAX Clear Channel Poster Frame"/>
    <n v="0.48"/>
    <x v="1"/>
    <x v="39"/>
    <s v="Columbia"/>
    <n v="29203"/>
    <x v="700"/>
    <d v="2013-02-18T00:00:00"/>
    <n v="-79.492000000000004"/>
    <n v="2"/>
    <n v="32.07"/>
    <n v="90770"/>
    <s v="February"/>
    <n v="2013"/>
    <x v="3"/>
  </r>
  <r>
    <n v="3456"/>
    <n v="21841"/>
    <s v="Low"/>
    <n v="0"/>
    <n v="150.97999999999999"/>
    <n v="13.99"/>
    <n v="1310"/>
    <x v="2150"/>
    <x v="0"/>
    <x v="1"/>
    <x v="2"/>
    <x v="7"/>
    <s v="Medium Box"/>
    <s v="Canon MP41DH Printing Calculator"/>
    <n v="0.38"/>
    <x v="2"/>
    <x v="11"/>
    <s v="Chicago"/>
    <n v="60623"/>
    <x v="741"/>
    <d v="2013-03-11T00:00:00"/>
    <n v="965.71709999999985"/>
    <n v="9"/>
    <n v="1399.59"/>
    <n v="88968"/>
    <s v="March"/>
    <n v="2013"/>
    <x v="4"/>
  </r>
  <r>
    <n v="3457"/>
    <n v="20246"/>
    <s v="Not Specified"/>
    <n v="0"/>
    <n v="34.76"/>
    <n v="8.2200000000000006"/>
    <n v="1310"/>
    <x v="2150"/>
    <x v="0"/>
    <x v="1"/>
    <x v="0"/>
    <x v="2"/>
    <s v="Small Box"/>
    <s v="Multi-Use Personal File Cart and Caster Set, Three Stacking Bins"/>
    <n v="0.56999999999999995"/>
    <x v="2"/>
    <x v="11"/>
    <s v="Chicago"/>
    <n v="60623"/>
    <x v="171"/>
    <d v="2013-04-11T00:00:00"/>
    <n v="6.4100000000000108"/>
    <n v="2"/>
    <n v="75.05"/>
    <n v="88969"/>
    <s v="April"/>
    <n v="2013"/>
    <x v="4"/>
  </r>
  <r>
    <n v="3458"/>
    <n v="20247"/>
    <s v="Not Specified"/>
    <n v="7.0000000000000007E-2"/>
    <n v="55.99"/>
    <n v="5"/>
    <n v="1310"/>
    <x v="2150"/>
    <x v="0"/>
    <x v="1"/>
    <x v="2"/>
    <x v="3"/>
    <s v="Small Pack"/>
    <s v="Accessory36"/>
    <n v="0.83"/>
    <x v="2"/>
    <x v="11"/>
    <s v="Chicago"/>
    <n v="60623"/>
    <x v="171"/>
    <d v="2013-04-11T00:00:00"/>
    <n v="-183.678"/>
    <n v="7"/>
    <n v="329.44"/>
    <n v="88969"/>
    <s v="April"/>
    <n v="2013"/>
    <x v="0"/>
  </r>
  <r>
    <n v="3459"/>
    <n v="24226"/>
    <s v="Not Specified"/>
    <n v="0.08"/>
    <n v="5.99"/>
    <n v="4.92"/>
    <n v="1310"/>
    <x v="2150"/>
    <x v="0"/>
    <x v="1"/>
    <x v="0"/>
    <x v="0"/>
    <s v="Small Box"/>
    <s v="DXL™ Angle-View Binders with Locking Rings, Black"/>
    <n v="0.38"/>
    <x v="2"/>
    <x v="11"/>
    <s v="Chicago"/>
    <n v="60623"/>
    <x v="451"/>
    <d v="2013-04-16T00:00:00"/>
    <n v="-43.745999999999995"/>
    <n v="5"/>
    <n v="29.12"/>
    <n v="88970"/>
    <s v="April"/>
    <n v="2013"/>
    <x v="5"/>
  </r>
  <r>
    <n v="3460"/>
    <n v="24227"/>
    <s v="Not Specified"/>
    <n v="0"/>
    <n v="65.989999999999995"/>
    <n v="8.99"/>
    <n v="1310"/>
    <x v="2150"/>
    <x v="0"/>
    <x v="1"/>
    <x v="2"/>
    <x v="3"/>
    <s v="Small Box"/>
    <s v="8260"/>
    <n v="0.57999999999999996"/>
    <x v="2"/>
    <x v="11"/>
    <s v="Chicago"/>
    <n v="60623"/>
    <x v="451"/>
    <d v="2013-04-16T00:00:00"/>
    <n v="83.834999999999994"/>
    <n v="5"/>
    <n v="290.77999999999997"/>
    <n v="88970"/>
    <s v="April"/>
    <n v="2013"/>
    <x v="4"/>
  </r>
  <r>
    <n v="5547"/>
    <n v="20069"/>
    <s v="Medium"/>
    <n v="0.05"/>
    <n v="65.989999999999995"/>
    <n v="3.99"/>
    <n v="2048"/>
    <x v="2151"/>
    <x v="0"/>
    <x v="2"/>
    <x v="2"/>
    <x v="3"/>
    <s v="Small Box"/>
    <s v="TIMEPORT P8767"/>
    <n v="0.56999999999999995"/>
    <x v="2"/>
    <x v="44"/>
    <s v="Brookings"/>
    <n v="57006"/>
    <x v="1320"/>
    <d v="2011-02-15T00:00:00"/>
    <n v="262.52429999999998"/>
    <n v="7"/>
    <n v="380.47"/>
    <n v="88221"/>
    <s v="February"/>
    <n v="2011"/>
    <x v="3"/>
  </r>
  <r>
    <n v="5548"/>
    <n v="21603"/>
    <s v="Not Specified"/>
    <n v="0.02"/>
    <n v="5.58"/>
    <n v="1.99"/>
    <n v="2048"/>
    <x v="2151"/>
    <x v="0"/>
    <x v="2"/>
    <x v="0"/>
    <x v="9"/>
    <s v="Wrap Bag"/>
    <s v="DIXON Ticonderoga® Erasable Checking Pencils"/>
    <n v="0.46"/>
    <x v="2"/>
    <x v="44"/>
    <s v="Brookings"/>
    <n v="57006"/>
    <x v="776"/>
    <d v="2012-01-13T00:00:00"/>
    <n v="66.224999999999994"/>
    <n v="21"/>
    <n v="121.51"/>
    <n v="88223"/>
    <s v="December"/>
    <n v="2011"/>
    <x v="2"/>
  </r>
  <r>
    <n v="5549"/>
    <n v="19715"/>
    <s v="Not Specified"/>
    <n v="0.02"/>
    <n v="15.15"/>
    <n v="10.130000000000001"/>
    <n v="2048"/>
    <x v="2151"/>
    <x v="0"/>
    <x v="1"/>
    <x v="0"/>
    <x v="0"/>
    <s v="Small Box"/>
    <s v="Plastic Binding Combs"/>
    <n v="0.38"/>
    <x v="2"/>
    <x v="44"/>
    <s v="Brookings"/>
    <n v="57006"/>
    <x v="627"/>
    <d v="2012-04-03T00:00:00"/>
    <n v="-28.681000000000001"/>
    <n v="9"/>
    <n v="144.49"/>
    <n v="88225"/>
    <s v="April"/>
    <n v="2012"/>
    <x v="2"/>
  </r>
  <r>
    <n v="5550"/>
    <n v="19716"/>
    <s v="Not Specified"/>
    <n v="0"/>
    <n v="7.38"/>
    <n v="5.21"/>
    <n v="2048"/>
    <x v="2151"/>
    <x v="0"/>
    <x v="1"/>
    <x v="1"/>
    <x v="1"/>
    <s v="Small Box"/>
    <s v="Eldon® Expressions™ Wood Desk Accessories, Oak"/>
    <n v="0.56000000000000005"/>
    <x v="2"/>
    <x v="44"/>
    <s v="Brookings"/>
    <n v="57006"/>
    <x v="627"/>
    <d v="2012-04-04T00:00:00"/>
    <n v="6.347999999999999"/>
    <n v="1"/>
    <n v="9.1999999999999993"/>
    <n v="88225"/>
    <s v="April"/>
    <n v="2012"/>
    <x v="4"/>
  </r>
  <r>
    <n v="5551"/>
    <n v="20484"/>
    <s v="High"/>
    <n v="0.01"/>
    <n v="348.21"/>
    <n v="40.19"/>
    <n v="2048"/>
    <x v="2151"/>
    <x v="2"/>
    <x v="1"/>
    <x v="1"/>
    <x v="6"/>
    <s v="Jumbo Box"/>
    <s v="Bretford CR4500 Series Slim Rectangular Table"/>
    <n v="0.62"/>
    <x v="2"/>
    <x v="44"/>
    <s v="Brookings"/>
    <n v="57006"/>
    <x v="602"/>
    <d v="2012-09-27T00:00:00"/>
    <n v="1541.25"/>
    <n v="11"/>
    <n v="3887.07"/>
    <n v="88229"/>
    <s v="September"/>
    <n v="2012"/>
    <x v="1"/>
  </r>
  <r>
    <n v="5552"/>
    <n v="20485"/>
    <s v="High"/>
    <n v="0.09"/>
    <n v="195.99"/>
    <n v="4.2"/>
    <n v="2048"/>
    <x v="2151"/>
    <x v="0"/>
    <x v="1"/>
    <x v="2"/>
    <x v="3"/>
    <s v="Small Box"/>
    <s v="KH 688"/>
    <n v="0.56999999999999995"/>
    <x v="2"/>
    <x v="44"/>
    <s v="Brookings"/>
    <n v="57006"/>
    <x v="602"/>
    <d v="2012-09-26T00:00:00"/>
    <n v="1343.2049999999999"/>
    <n v="16"/>
    <n v="2595.36"/>
    <n v="88229"/>
    <s v="September"/>
    <n v="2012"/>
    <x v="0"/>
  </r>
  <r>
    <n v="5553"/>
    <n v="22199"/>
    <s v="Medium"/>
    <n v="0.04"/>
    <n v="4.9800000000000004"/>
    <n v="0.8"/>
    <n v="2048"/>
    <x v="2151"/>
    <x v="0"/>
    <x v="2"/>
    <x v="0"/>
    <x v="8"/>
    <s v="Wrap Bag"/>
    <s v="Rediform S.O.S. Phone Message Books"/>
    <n v="0.36"/>
    <x v="2"/>
    <x v="44"/>
    <s v="Brookings"/>
    <n v="57006"/>
    <x v="109"/>
    <d v="2013-06-11T00:00:00"/>
    <n v="29.897699999999997"/>
    <n v="9"/>
    <n v="43.33"/>
    <n v="88230"/>
    <s v="June"/>
    <n v="2013"/>
    <x v="1"/>
  </r>
  <r>
    <n v="9088"/>
    <n v="20350"/>
    <s v="Not Specified"/>
    <n v="0.06"/>
    <n v="1.7"/>
    <n v="1.99"/>
    <n v="3285"/>
    <x v="2152"/>
    <x v="0"/>
    <x v="2"/>
    <x v="2"/>
    <x v="11"/>
    <s v="Small Pack"/>
    <s v="BASF Silver 74 Minute CD-R"/>
    <n v="0.51"/>
    <x v="1"/>
    <x v="23"/>
    <s v="Herndon"/>
    <n v="20170"/>
    <x v="653"/>
    <d v="2010-01-07T00:00:00"/>
    <n v="80.071200000000005"/>
    <n v="7"/>
    <n v="12.15"/>
    <n v="90750"/>
    <s v="January"/>
    <n v="2010"/>
    <x v="3"/>
  </r>
  <r>
    <n v="9089"/>
    <n v="20351"/>
    <s v="Not Specified"/>
    <n v="0.01"/>
    <n v="30.98"/>
    <n v="5.09"/>
    <n v="3285"/>
    <x v="2152"/>
    <x v="0"/>
    <x v="2"/>
    <x v="0"/>
    <x v="8"/>
    <s v="Small Box"/>
    <s v="Xerox 19"/>
    <n v="0.4"/>
    <x v="1"/>
    <x v="23"/>
    <s v="Herndon"/>
    <n v="20170"/>
    <x v="653"/>
    <d v="2010-01-08T00:00:00"/>
    <n v="896.40599999999995"/>
    <n v="9"/>
    <n v="288.42"/>
    <n v="90750"/>
    <s v="January"/>
    <n v="2010"/>
    <x v="1"/>
  </r>
  <r>
    <n v="9090"/>
    <n v="21098"/>
    <s v="Critical"/>
    <n v="0.1"/>
    <n v="29.14"/>
    <n v="4.8600000000000003"/>
    <n v="3285"/>
    <x v="2152"/>
    <x v="0"/>
    <x v="1"/>
    <x v="0"/>
    <x v="8"/>
    <s v="Wrap Bag"/>
    <s v="Snap-A-Way® Black Print Carbonless Speed Message, No Reply Area, Duplicate"/>
    <n v="0.38"/>
    <x v="1"/>
    <x v="23"/>
    <s v="Herndon"/>
    <n v="20170"/>
    <x v="646"/>
    <d v="2012-09-21T00:00:00"/>
    <n v="-59.430000000000007"/>
    <n v="18"/>
    <n v="502.75"/>
    <n v="90757"/>
    <s v="September"/>
    <n v="2012"/>
    <x v="0"/>
  </r>
  <r>
    <n v="9091"/>
    <n v="20418"/>
    <s v="Critical"/>
    <n v="0.09"/>
    <n v="6.48"/>
    <n v="9.5399999999999991"/>
    <n v="3285"/>
    <x v="2152"/>
    <x v="0"/>
    <x v="2"/>
    <x v="0"/>
    <x v="8"/>
    <s v="Small Box"/>
    <s v="Xerox 1905"/>
    <n v="0.37"/>
    <x v="1"/>
    <x v="23"/>
    <s v="Herndon"/>
    <n v="20170"/>
    <x v="617"/>
    <d v="2013-05-25T00:00:00"/>
    <n v="-44.730000000000004"/>
    <n v="1"/>
    <n v="15.73"/>
    <n v="90760"/>
    <s v="May"/>
    <n v="2013"/>
    <x v="0"/>
  </r>
  <r>
    <n v="9092"/>
    <n v="20419"/>
    <s v="Critical"/>
    <n v="0.1"/>
    <n v="30.98"/>
    <n v="17.079999999999998"/>
    <n v="3285"/>
    <x v="2152"/>
    <x v="0"/>
    <x v="2"/>
    <x v="0"/>
    <x v="8"/>
    <s v="Small Box"/>
    <s v="Xerox 197"/>
    <n v="0.4"/>
    <x v="1"/>
    <x v="23"/>
    <s v="Herndon"/>
    <n v="20170"/>
    <x v="617"/>
    <d v="2013-05-27T00:00:00"/>
    <n v="1710.876"/>
    <n v="11"/>
    <n v="327.39999999999998"/>
    <n v="90760"/>
    <s v="May"/>
    <n v="2013"/>
    <x v="0"/>
  </r>
  <r>
    <n v="9093"/>
    <n v="20420"/>
    <s v="Critical"/>
    <n v="0.06"/>
    <n v="200.99"/>
    <n v="8.08"/>
    <n v="3285"/>
    <x v="2152"/>
    <x v="0"/>
    <x v="2"/>
    <x v="2"/>
    <x v="3"/>
    <s v="Small Box"/>
    <s v="5125"/>
    <n v="0.59"/>
    <x v="1"/>
    <x v="23"/>
    <s v="Herndon"/>
    <n v="20170"/>
    <x v="617"/>
    <d v="2013-05-27T00:00:00"/>
    <n v="-195.65"/>
    <n v="8"/>
    <n v="1323.27"/>
    <n v="90760"/>
    <s v="May"/>
    <n v="2013"/>
    <x v="3"/>
  </r>
  <r>
    <n v="6290"/>
    <n v="22630"/>
    <s v="High"/>
    <n v="0.04"/>
    <n v="3.98"/>
    <n v="2.97"/>
    <n v="2317"/>
    <x v="2153"/>
    <x v="0"/>
    <x v="3"/>
    <x v="0"/>
    <x v="8"/>
    <s v="Wrap Bag"/>
    <s v="Unpadded Memo Slips"/>
    <n v="0.35"/>
    <x v="3"/>
    <x v="19"/>
    <s v="Bangor"/>
    <n v="4401"/>
    <x v="706"/>
    <d v="2012-02-25T00:00:00"/>
    <n v="-5.54"/>
    <n v="1"/>
    <n v="5.58"/>
    <n v="88621"/>
    <s v="February"/>
    <n v="2012"/>
    <x v="1"/>
  </r>
  <r>
    <n v="91"/>
    <n v="23654"/>
    <s v="Not Specified"/>
    <n v="0.03"/>
    <n v="4.24"/>
    <n v="5.41"/>
    <n v="33"/>
    <x v="2154"/>
    <x v="0"/>
    <x v="1"/>
    <x v="0"/>
    <x v="0"/>
    <s v="Small Box"/>
    <s v="Storex DuraTech Recycled Plastic Frosted Binders"/>
    <n v="0.35"/>
    <x v="0"/>
    <x v="4"/>
    <s v="Gresham"/>
    <n v="97030"/>
    <x v="1082"/>
    <d v="2010-06-17T00:00:00"/>
    <n v="-84.437600000000003"/>
    <n v="13"/>
    <n v="58.68"/>
    <n v="89201"/>
    <s v="June"/>
    <n v="2010"/>
    <x v="1"/>
  </r>
  <r>
    <n v="92"/>
    <n v="23655"/>
    <s v="Not Specified"/>
    <n v="0.04"/>
    <n v="2.94"/>
    <n v="0.7"/>
    <n v="33"/>
    <x v="2154"/>
    <x v="0"/>
    <x v="1"/>
    <x v="0"/>
    <x v="9"/>
    <s v="Wrap Bag"/>
    <s v="Newell 338"/>
    <n v="0.57999999999999996"/>
    <x v="0"/>
    <x v="4"/>
    <s v="Gresham"/>
    <n v="97030"/>
    <x v="1082"/>
    <d v="2010-06-16T00:00:00"/>
    <n v="24.312000000000001"/>
    <n v="18"/>
    <n v="53.1"/>
    <n v="89201"/>
    <s v="June"/>
    <n v="2010"/>
    <x v="1"/>
  </r>
  <r>
    <n v="93"/>
    <n v="25327"/>
    <s v="Medium"/>
    <n v="0.05"/>
    <n v="4.82"/>
    <n v="5.24"/>
    <n v="33"/>
    <x v="2154"/>
    <x v="0"/>
    <x v="1"/>
    <x v="0"/>
    <x v="0"/>
    <s v="Small Box"/>
    <s v="Wilson Jones Turn Tabs Binder Tool for Ring Binders"/>
    <n v="0.39"/>
    <x v="0"/>
    <x v="4"/>
    <s v="Gresham"/>
    <n v="97030"/>
    <x v="906"/>
    <d v="2012-01-27T00:00:00"/>
    <n v="-75.121679999999998"/>
    <n v="5"/>
    <n v="24.27"/>
    <n v="89205"/>
    <s v="January"/>
    <n v="2012"/>
    <x v="3"/>
  </r>
  <r>
    <n v="94"/>
    <n v="24531"/>
    <s v="Critical"/>
    <n v="0.05"/>
    <n v="70.98"/>
    <n v="30"/>
    <n v="33"/>
    <x v="2154"/>
    <x v="2"/>
    <x v="1"/>
    <x v="1"/>
    <x v="15"/>
    <s v="Jumbo Drum"/>
    <s v="Novimex High-Tech Fabric Mesh Task Chair"/>
    <n v="0.78"/>
    <x v="0"/>
    <x v="4"/>
    <s v="Gresham"/>
    <n v="97030"/>
    <x v="758"/>
    <d v="2013-08-18T00:00:00"/>
    <n v="-162.15032000000002"/>
    <n v="9"/>
    <n v="640.97"/>
    <n v="89208"/>
    <s v="August"/>
    <n v="2013"/>
    <x v="3"/>
  </r>
  <r>
    <n v="95"/>
    <n v="24532"/>
    <s v="Critical"/>
    <n v="0.05"/>
    <n v="4.9800000000000004"/>
    <n v="4.7"/>
    <n v="33"/>
    <x v="2154"/>
    <x v="0"/>
    <x v="1"/>
    <x v="0"/>
    <x v="8"/>
    <s v="Small Box"/>
    <s v="Staples Copy Paper (20Lb. and 84 Bright)"/>
    <n v="0.38"/>
    <x v="0"/>
    <x v="4"/>
    <s v="Gresham"/>
    <n v="97030"/>
    <x v="758"/>
    <d v="2013-08-18T00:00:00"/>
    <n v="-14.992640000000002"/>
    <n v="9"/>
    <n v="46.63"/>
    <n v="89208"/>
    <s v="August"/>
    <n v="2013"/>
    <x v="3"/>
  </r>
  <r>
    <n v="1072"/>
    <n v="22113"/>
    <s v="Medium"/>
    <n v="0"/>
    <n v="11.66"/>
    <n v="7.95"/>
    <n v="405"/>
    <x v="2155"/>
    <x v="0"/>
    <x v="3"/>
    <x v="0"/>
    <x v="9"/>
    <s v="Small Pack"/>
    <s v="Hunt BOSTON® Vista® Battery-Operated Pencil Sharpener, Black"/>
    <n v="0.57999999999999996"/>
    <x v="3"/>
    <x v="27"/>
    <s v="Derry"/>
    <n v="3038"/>
    <x v="631"/>
    <d v="2013-03-29T00:00:00"/>
    <n v="-64.510000000000005"/>
    <n v="5"/>
    <n v="62.72"/>
    <n v="87809"/>
    <s v="March"/>
    <n v="2013"/>
    <x v="4"/>
  </r>
  <r>
    <n v="1194"/>
    <n v="25641"/>
    <s v="Medium"/>
    <n v="0.02"/>
    <n v="48.04"/>
    <n v="7.23"/>
    <n v="465"/>
    <x v="2156"/>
    <x v="0"/>
    <x v="3"/>
    <x v="0"/>
    <x v="8"/>
    <s v="Small Box"/>
    <s v="Xerox 1885"/>
    <n v="0.37"/>
    <x v="0"/>
    <x v="0"/>
    <s v="Whittier"/>
    <n v="90604"/>
    <x v="435"/>
    <d v="2011-12-14T00:00:00"/>
    <n v="441.42749999999995"/>
    <n v="13"/>
    <n v="639.75"/>
    <n v="88064"/>
    <s v="December"/>
    <n v="2011"/>
    <x v="2"/>
  </r>
  <r>
    <n v="1195"/>
    <n v="25612"/>
    <s v="Low"/>
    <n v="0.08"/>
    <n v="4.0599999999999996"/>
    <n v="6.89"/>
    <n v="465"/>
    <x v="2156"/>
    <x v="0"/>
    <x v="3"/>
    <x v="0"/>
    <x v="10"/>
    <s v="Small Box"/>
    <s v="Eureka Disposable Bags for Sanitaire® Vibra Groomer I® Upright Vac"/>
    <n v="0.6"/>
    <x v="0"/>
    <x v="0"/>
    <s v="Whittier"/>
    <n v="90604"/>
    <x v="140"/>
    <d v="2013-10-23T00:00:00"/>
    <n v="-83.71"/>
    <n v="9"/>
    <n v="39.619999999999997"/>
    <n v="88069"/>
    <s v="October"/>
    <n v="2013"/>
    <x v="5"/>
  </r>
  <r>
    <n v="1626"/>
    <n v="22909"/>
    <s v="Critical"/>
    <n v="0.08"/>
    <n v="68.81"/>
    <n v="60"/>
    <n v="614"/>
    <x v="2157"/>
    <x v="2"/>
    <x v="0"/>
    <x v="0"/>
    <x v="10"/>
    <s v="Jumbo Drum"/>
    <s v="Holmes Replacement Filter for HEPA Air Cleaner, Very Large Room, HEPA Filter"/>
    <n v="0.41"/>
    <x v="0"/>
    <x v="4"/>
    <s v="Springfield"/>
    <n v="97477"/>
    <x v="1230"/>
    <d v="2011-01-12T00:00:00"/>
    <n v="-500.63760000000002"/>
    <n v="4"/>
    <n v="281.88"/>
    <n v="91270"/>
    <s v="January"/>
    <n v="2011"/>
    <x v="5"/>
  </r>
  <r>
    <n v="1627"/>
    <n v="25407"/>
    <s v="High"/>
    <n v="0.04"/>
    <n v="3.28"/>
    <n v="3.97"/>
    <n v="614"/>
    <x v="2157"/>
    <x v="0"/>
    <x v="0"/>
    <x v="0"/>
    <x v="9"/>
    <s v="Wrap Bag"/>
    <s v="Newell 337"/>
    <n v="0.56000000000000005"/>
    <x v="0"/>
    <x v="4"/>
    <s v="Springfield"/>
    <n v="97477"/>
    <x v="598"/>
    <d v="2011-04-11T00:00:00"/>
    <n v="-22.84"/>
    <n v="2"/>
    <n v="7.54"/>
    <n v="91271"/>
    <s v="April"/>
    <n v="2011"/>
    <x v="1"/>
  </r>
  <r>
    <n v="1628"/>
    <n v="22780"/>
    <s v="Low"/>
    <n v="0.03"/>
    <n v="30.98"/>
    <n v="19.989999999999998"/>
    <n v="614"/>
    <x v="2157"/>
    <x v="0"/>
    <x v="0"/>
    <x v="0"/>
    <x v="8"/>
    <s v="Small Box"/>
    <s v="Xerox 1988"/>
    <n v="0.4"/>
    <x v="0"/>
    <x v="4"/>
    <s v="Springfield"/>
    <n v="97477"/>
    <x v="610"/>
    <d v="2012-05-07T00:00:00"/>
    <n v="-95.05"/>
    <n v="18"/>
    <n v="570.20000000000005"/>
    <n v="91273"/>
    <s v="May"/>
    <n v="2012"/>
    <x v="1"/>
  </r>
  <r>
    <n v="1629"/>
    <n v="23975"/>
    <s v="High"/>
    <n v="7.0000000000000007E-2"/>
    <n v="3.81"/>
    <n v="4.83"/>
    <n v="614"/>
    <x v="2157"/>
    <x v="0"/>
    <x v="0"/>
    <x v="0"/>
    <x v="0"/>
    <s v="Small Box"/>
    <s v="Acco Pressboard Covers with Storage Hooks, 14 7/8&quot; x 11&quot;, Executive Red"/>
    <n v="0.4"/>
    <x v="0"/>
    <x v="4"/>
    <s v="Springfield"/>
    <n v="97477"/>
    <x v="573"/>
    <d v="2012-11-23T00:00:00"/>
    <n v="21.166900000000027"/>
    <n v="28"/>
    <n v="106.29"/>
    <n v="91274"/>
    <s v="November"/>
    <n v="2012"/>
    <x v="0"/>
  </r>
  <r>
    <n v="6283"/>
    <n v="24391"/>
    <s v="Medium"/>
    <n v="0.01"/>
    <n v="5.89"/>
    <n v="5.57"/>
    <n v="2312"/>
    <x v="2158"/>
    <x v="0"/>
    <x v="3"/>
    <x v="1"/>
    <x v="1"/>
    <s v="Small Box"/>
    <s v="Eldon Wave Desk Accessories"/>
    <n v="0.41"/>
    <x v="3"/>
    <x v="16"/>
    <s v="Waltham"/>
    <n v="2451"/>
    <x v="1057"/>
    <d v="2012-08-23T00:00:00"/>
    <n v="-4.1340000000000003"/>
    <n v="1"/>
    <n v="11.81"/>
    <n v="90561"/>
    <s v="August"/>
    <n v="2012"/>
    <x v="1"/>
  </r>
  <r>
    <n v="6735"/>
    <n v="26057"/>
    <s v="Low"/>
    <n v="0.1"/>
    <n v="4.91"/>
    <n v="0.5"/>
    <n v="2472"/>
    <x v="2159"/>
    <x v="1"/>
    <x v="0"/>
    <x v="0"/>
    <x v="4"/>
    <s v="Small Box"/>
    <s v="Avery 493"/>
    <n v="0.36"/>
    <x v="2"/>
    <x v="11"/>
    <s v="Joliet"/>
    <n v="60432"/>
    <x v="1392"/>
    <d v="2010-02-21T00:00:00"/>
    <n v="35.279699999999998"/>
    <n v="10"/>
    <n v="51.13"/>
    <n v="86514"/>
    <s v="February"/>
    <n v="2010"/>
    <x v="0"/>
  </r>
  <r>
    <n v="6736"/>
    <n v="24451"/>
    <s v="Critical"/>
    <n v="0.08"/>
    <n v="7.64"/>
    <n v="5.83"/>
    <n v="2472"/>
    <x v="2159"/>
    <x v="0"/>
    <x v="0"/>
    <x v="0"/>
    <x v="8"/>
    <s v="Wrap Bag"/>
    <s v="Rediform Wirebound &quot;Phone Memo&quot; Message Book, 11 x 5-3/4"/>
    <n v="0.36"/>
    <x v="2"/>
    <x v="11"/>
    <s v="Joliet"/>
    <n v="60432"/>
    <x v="1081"/>
    <d v="2011-09-23T00:00:00"/>
    <n v="-30.92"/>
    <n v="9"/>
    <n v="69.819999999999993"/>
    <n v="86515"/>
    <s v="September"/>
    <n v="2011"/>
    <x v="5"/>
  </r>
  <r>
    <n v="6737"/>
    <n v="18127"/>
    <s v="Medium"/>
    <n v="0.01"/>
    <n v="4.28"/>
    <n v="6.18"/>
    <n v="2472"/>
    <x v="2159"/>
    <x v="0"/>
    <x v="0"/>
    <x v="0"/>
    <x v="8"/>
    <s v="Small Box"/>
    <s v="Xerox 1980"/>
    <n v="0.4"/>
    <x v="2"/>
    <x v="11"/>
    <s v="Joliet"/>
    <n v="60432"/>
    <x v="1182"/>
    <d v="2011-11-24T00:00:00"/>
    <n v="33.370000000000033"/>
    <n v="38"/>
    <n v="166.23"/>
    <n v="86516"/>
    <s v="November"/>
    <n v="2011"/>
    <x v="1"/>
  </r>
  <r>
    <n v="6738"/>
    <n v="18128"/>
    <s v="Medium"/>
    <n v="0.04"/>
    <n v="3.95"/>
    <n v="2"/>
    <n v="2472"/>
    <x v="2159"/>
    <x v="0"/>
    <x v="0"/>
    <x v="0"/>
    <x v="12"/>
    <s v="Wrap Bag"/>
    <s v="Advantus Map Pennant Flags and Round Head Tacks"/>
    <n v="0.53"/>
    <x v="2"/>
    <x v="11"/>
    <s v="Joliet"/>
    <n v="60432"/>
    <x v="1182"/>
    <d v="2011-11-24T00:00:00"/>
    <n v="2.8660000000000014"/>
    <n v="27"/>
    <n v="105.1"/>
    <n v="86516"/>
    <s v="November"/>
    <n v="2011"/>
    <x v="1"/>
  </r>
  <r>
    <n v="6739"/>
    <n v="18160"/>
    <s v="Medium"/>
    <n v="0.03"/>
    <n v="39.89"/>
    <n v="3.04"/>
    <n v="2472"/>
    <x v="2159"/>
    <x v="0"/>
    <x v="0"/>
    <x v="1"/>
    <x v="1"/>
    <s v="Wrap Bag"/>
    <s v="Ultra Commercial Grade Dual Valve Door Closer"/>
    <n v="0.53"/>
    <x v="2"/>
    <x v="11"/>
    <s v="Joliet"/>
    <n v="60432"/>
    <x v="784"/>
    <d v="2012-05-31T00:00:00"/>
    <n v="490.18289999999996"/>
    <n v="18"/>
    <n v="710.41"/>
    <n v="86517"/>
    <s v="May"/>
    <n v="2012"/>
    <x v="1"/>
  </r>
  <r>
    <n v="6740"/>
    <n v="24450"/>
    <s v="Critical"/>
    <n v="0.06"/>
    <n v="39.24"/>
    <n v="1.99"/>
    <n v="2472"/>
    <x v="2159"/>
    <x v="0"/>
    <x v="0"/>
    <x v="2"/>
    <x v="11"/>
    <s v="Small Pack"/>
    <s v="Verbatim DVD-R 4.7GB authoring disc"/>
    <n v="0.51"/>
    <x v="2"/>
    <x v="11"/>
    <s v="Joliet"/>
    <n v="60432"/>
    <x v="935"/>
    <d v="2013-09-23T00:00:00"/>
    <n v="175.85640000000001"/>
    <n v="11"/>
    <n v="417.91"/>
    <n v="86519"/>
    <s v="September"/>
    <n v="2013"/>
    <x v="3"/>
  </r>
  <r>
    <n v="7376"/>
    <n v="19506"/>
    <s v="Critical"/>
    <n v="0.04"/>
    <n v="1.74"/>
    <n v="4.08"/>
    <n v="2697"/>
    <x v="2160"/>
    <x v="0"/>
    <x v="1"/>
    <x v="1"/>
    <x v="1"/>
    <s v="Small Pack"/>
    <s v="Eldon Regeneration Recycled Desk Accessories, Smoke"/>
    <n v="0.53"/>
    <x v="1"/>
    <x v="21"/>
    <s v="Vestavia Hills"/>
    <n v="35216"/>
    <x v="438"/>
    <d v="2010-08-25T00:00:00"/>
    <n v="9.2519999999999989"/>
    <n v="16"/>
    <n v="29.08"/>
    <n v="87678"/>
    <s v="August"/>
    <n v="2010"/>
    <x v="1"/>
  </r>
  <r>
    <n v="7377"/>
    <n v="19507"/>
    <s v="Critical"/>
    <n v="0.01"/>
    <n v="119.99"/>
    <n v="56.14"/>
    <n v="2697"/>
    <x v="2160"/>
    <x v="2"/>
    <x v="1"/>
    <x v="2"/>
    <x v="7"/>
    <s v="Jumbo Box"/>
    <s v="Hewlett-Packard 2600DN Business Color Inkjet Printer"/>
    <n v="0.39"/>
    <x v="1"/>
    <x v="21"/>
    <s v="Vestavia Hills"/>
    <n v="35216"/>
    <x v="438"/>
    <d v="2010-08-24T00:00:00"/>
    <n v="-1197.0419999999999"/>
    <n v="21"/>
    <n v="2569.5700000000002"/>
    <n v="87678"/>
    <s v="August"/>
    <n v="2010"/>
    <x v="1"/>
  </r>
  <r>
    <n v="7378"/>
    <n v="19189"/>
    <s v="Medium"/>
    <n v="0.01"/>
    <n v="9.93"/>
    <n v="1.0900000000000001"/>
    <n v="2697"/>
    <x v="2160"/>
    <x v="0"/>
    <x v="0"/>
    <x v="0"/>
    <x v="9"/>
    <s v="Wrap Bag"/>
    <s v="Peel-Off® China Markers"/>
    <n v="0.43"/>
    <x v="1"/>
    <x v="21"/>
    <s v="Vestavia Hills"/>
    <n v="35216"/>
    <x v="314"/>
    <d v="2012-07-01T00:00:00"/>
    <n v="-94.48599999999999"/>
    <n v="18"/>
    <n v="188.02"/>
    <n v="87685"/>
    <s v="June"/>
    <n v="2012"/>
    <x v="1"/>
  </r>
  <r>
    <n v="7379"/>
    <n v="19190"/>
    <s v="Medium"/>
    <n v="0.08"/>
    <n v="2.21"/>
    <n v="1"/>
    <n v="2697"/>
    <x v="2160"/>
    <x v="0"/>
    <x v="0"/>
    <x v="0"/>
    <x v="9"/>
    <s v="Wrap Bag"/>
    <s v="Quartet Alpha® White Chalk, 12/Pack"/>
    <n v="0.38"/>
    <x v="1"/>
    <x v="21"/>
    <s v="Vestavia Hills"/>
    <n v="35216"/>
    <x v="314"/>
    <d v="2012-07-01T00:00:00"/>
    <n v="482.52"/>
    <n v="16"/>
    <n v="33.6"/>
    <n v="87685"/>
    <s v="June"/>
    <n v="2012"/>
    <x v="5"/>
  </r>
  <r>
    <n v="7380"/>
    <n v="20091"/>
    <s v="High"/>
    <n v="0.03"/>
    <n v="4.9800000000000004"/>
    <n v="4.7"/>
    <n v="2697"/>
    <x v="2160"/>
    <x v="0"/>
    <x v="1"/>
    <x v="0"/>
    <x v="8"/>
    <s v="Small Box"/>
    <s v="Staples Copy Paper (20Lb. and 84 Bright)"/>
    <n v="0.38"/>
    <x v="1"/>
    <x v="21"/>
    <s v="Vestavia Hills"/>
    <n v="35216"/>
    <x v="448"/>
    <d v="2012-07-24T00:00:00"/>
    <n v="130.54199999999997"/>
    <n v="16"/>
    <n v="80.47"/>
    <n v="87686"/>
    <s v="July"/>
    <n v="2012"/>
    <x v="1"/>
  </r>
  <r>
    <n v="1648"/>
    <n v="19725"/>
    <s v="Critical"/>
    <n v="0.06"/>
    <n v="7.4"/>
    <n v="1.71"/>
    <n v="626"/>
    <x v="2161"/>
    <x v="0"/>
    <x v="1"/>
    <x v="0"/>
    <x v="8"/>
    <s v="Wrap Bag"/>
    <s v="It's Hot Message Books with Stickers, 2 3/4&quot; x 5&quot;"/>
    <n v="0.4"/>
    <x v="0"/>
    <x v="46"/>
    <s v="Roswell"/>
    <n v="88201"/>
    <x v="442"/>
    <d v="2011-10-26T00:00:00"/>
    <n v="31.565200000000001"/>
    <n v="9"/>
    <n v="65.290000000000006"/>
    <n v="90471"/>
    <s v="October"/>
    <n v="2011"/>
    <x v="3"/>
  </r>
  <r>
    <n v="8894"/>
    <n v="20322"/>
    <s v="Not Specified"/>
    <n v="0.01"/>
    <n v="90.48"/>
    <n v="19.989999999999998"/>
    <n v="3218"/>
    <x v="2162"/>
    <x v="0"/>
    <x v="0"/>
    <x v="0"/>
    <x v="5"/>
    <s v="Small Box"/>
    <s v="Tyvek® Side-Opening Peel &amp; Seel® Expanding Envelopes"/>
    <n v="0.4"/>
    <x v="1"/>
    <x v="37"/>
    <s v="Hinesville"/>
    <n v="31313"/>
    <x v="879"/>
    <d v="2012-06-21T00:00:00"/>
    <n v="-4.2840000000000007"/>
    <n v="6"/>
    <n v="556.20000000000005"/>
    <n v="89134"/>
    <s v="June"/>
    <n v="2012"/>
    <x v="1"/>
  </r>
  <r>
    <n v="8895"/>
    <n v="25071"/>
    <s v="Critical"/>
    <n v="0.05"/>
    <n v="223.98"/>
    <n v="15.01"/>
    <n v="3218"/>
    <x v="2162"/>
    <x v="1"/>
    <x v="0"/>
    <x v="0"/>
    <x v="0"/>
    <s v="Small Box"/>
    <s v="GBC DocuBind TL200 Manual Binding Machine"/>
    <n v="0.38"/>
    <x v="1"/>
    <x v="37"/>
    <s v="Hinesville"/>
    <n v="31313"/>
    <x v="248"/>
    <d v="2013-06-30T00:00:00"/>
    <n v="-18.032000000000004"/>
    <n v="12"/>
    <n v="2584.5300000000002"/>
    <n v="89135"/>
    <s v="June"/>
    <n v="2013"/>
    <x v="3"/>
  </r>
  <r>
    <n v="8896"/>
    <n v="21332"/>
    <s v="Critical"/>
    <n v="0.1"/>
    <n v="200.97"/>
    <n v="15.59"/>
    <n v="3218"/>
    <x v="2162"/>
    <x v="2"/>
    <x v="0"/>
    <x v="2"/>
    <x v="7"/>
    <s v="Jumbo Drum"/>
    <s v="Hewlett-Packard Deskjet 6122 Color Inkjet Printer"/>
    <n v="0.36"/>
    <x v="1"/>
    <x v="37"/>
    <s v="Hinesville"/>
    <n v="31313"/>
    <x v="837"/>
    <d v="2013-07-27T00:00:00"/>
    <n v="1225.5479999999998"/>
    <n v="11"/>
    <n v="2009.5"/>
    <n v="89136"/>
    <s v="July"/>
    <n v="2013"/>
    <x v="0"/>
  </r>
  <r>
    <n v="8897"/>
    <n v="18841"/>
    <s v="Low"/>
    <n v="7.0000000000000007E-2"/>
    <n v="55.98"/>
    <n v="13.88"/>
    <n v="3218"/>
    <x v="2162"/>
    <x v="0"/>
    <x v="0"/>
    <x v="0"/>
    <x v="8"/>
    <s v="Small Box"/>
    <s v="Xerox 1882"/>
    <n v="0.36"/>
    <x v="1"/>
    <x v="37"/>
    <s v="Hinesville"/>
    <n v="31313"/>
    <x v="111"/>
    <d v="2013-08-23T00:00:00"/>
    <n v="-338.28199999999998"/>
    <n v="1"/>
    <n v="62.13"/>
    <n v="89137"/>
    <s v="August"/>
    <n v="2013"/>
    <x v="0"/>
  </r>
  <r>
    <n v="8898"/>
    <n v="25780"/>
    <s v="Low"/>
    <n v="0.02"/>
    <n v="125.99"/>
    <n v="8.99"/>
    <n v="3218"/>
    <x v="2162"/>
    <x v="0"/>
    <x v="0"/>
    <x v="2"/>
    <x v="3"/>
    <s v="Small Box"/>
    <s v="StarTAC ST7868"/>
    <n v="0.55000000000000004"/>
    <x v="1"/>
    <x v="37"/>
    <s v="Hinesville"/>
    <n v="31313"/>
    <x v="283"/>
    <d v="2013-09-26T00:00:00"/>
    <n v="-26.740000000000002"/>
    <n v="17"/>
    <n v="1891.19"/>
    <n v="89138"/>
    <s v="September"/>
    <n v="2013"/>
    <x v="2"/>
  </r>
  <r>
    <n v="2576"/>
    <n v="19003"/>
    <s v="High"/>
    <n v="0.08"/>
    <n v="45.19"/>
    <n v="1.99"/>
    <n v="999"/>
    <x v="2163"/>
    <x v="0"/>
    <x v="3"/>
    <x v="2"/>
    <x v="11"/>
    <s v="Small Pack"/>
    <s v="Verbatim DVD-RAM, 9.4GB, Rewritable, Type 1, DS, DataLife Plus"/>
    <n v="0.55000000000000004"/>
    <x v="3"/>
    <x v="6"/>
    <s v="Ridgewood"/>
    <n v="7450"/>
    <x v="1287"/>
    <d v="2010-09-15T00:00:00"/>
    <n v="-71.83"/>
    <n v="3"/>
    <n v="127.22"/>
    <n v="89433"/>
    <s v="September"/>
    <n v="2010"/>
    <x v="5"/>
  </r>
  <r>
    <n v="9034"/>
    <n v="20167"/>
    <s v="Low"/>
    <n v="0.05"/>
    <n v="3.29"/>
    <n v="1.35"/>
    <n v="3268"/>
    <x v="2164"/>
    <x v="1"/>
    <x v="1"/>
    <x v="0"/>
    <x v="12"/>
    <s v="Wrap Bag"/>
    <s v="Acco® Hot Clips™ Clips to Go"/>
    <n v="0.4"/>
    <x v="3"/>
    <x v="16"/>
    <s v="Kingston"/>
    <n v="2364"/>
    <x v="343"/>
    <d v="2012-07-02T00:00:00"/>
    <n v="24.684000000000001"/>
    <n v="15"/>
    <n v="51.3"/>
    <n v="89838"/>
    <s v="June"/>
    <n v="2012"/>
    <x v="3"/>
  </r>
  <r>
    <n v="1213"/>
    <n v="21187"/>
    <s v="Medium"/>
    <n v="0.01"/>
    <n v="1.7"/>
    <n v="1.99"/>
    <n v="474"/>
    <x v="2165"/>
    <x v="0"/>
    <x v="3"/>
    <x v="2"/>
    <x v="11"/>
    <s v="Small Pack"/>
    <s v="BASF Silver 74 Minute CD-R"/>
    <n v="0.51"/>
    <x v="3"/>
    <x v="19"/>
    <s v="Portland"/>
    <n v="4101"/>
    <x v="885"/>
    <d v="2011-06-02T00:00:00"/>
    <n v="-20.68"/>
    <n v="5"/>
    <n v="9.6"/>
    <n v="91281"/>
    <s v="May"/>
    <n v="2011"/>
    <x v="1"/>
  </r>
  <r>
    <n v="1214"/>
    <n v="25041"/>
    <s v="Not Specified"/>
    <n v="0.05"/>
    <n v="11.55"/>
    <n v="2.36"/>
    <n v="475"/>
    <x v="2166"/>
    <x v="0"/>
    <x v="3"/>
    <x v="0"/>
    <x v="9"/>
    <s v="Wrap Bag"/>
    <s v="Newell 309"/>
    <n v="0.55000000000000004"/>
    <x v="3"/>
    <x v="19"/>
    <s v="Sanford"/>
    <n v="4073"/>
    <x v="186"/>
    <d v="2012-02-15T00:00:00"/>
    <n v="71.03"/>
    <n v="10"/>
    <n v="114.81"/>
    <n v="91282"/>
    <s v="February"/>
    <n v="2012"/>
    <x v="3"/>
  </r>
  <r>
    <n v="2935"/>
    <n v="26050"/>
    <s v="High"/>
    <n v="0.02"/>
    <n v="14.56"/>
    <n v="3.5"/>
    <n v="1120"/>
    <x v="2167"/>
    <x v="0"/>
    <x v="0"/>
    <x v="0"/>
    <x v="10"/>
    <s v="Small Box"/>
    <s v="Acco 6 Outlet Guardian Premium Surge Suppressor"/>
    <n v="0.57999999999999996"/>
    <x v="1"/>
    <x v="28"/>
    <s v="Benton"/>
    <n v="72015"/>
    <x v="381"/>
    <d v="2011-09-28T00:00:00"/>
    <n v="-34.817999999999998"/>
    <n v="23"/>
    <n v="342.92"/>
    <n v="86771"/>
    <s v="September"/>
    <n v="2011"/>
    <x v="2"/>
  </r>
  <r>
    <n v="2936"/>
    <n v="26051"/>
    <s v="High"/>
    <n v="0.08"/>
    <n v="85.99"/>
    <n v="2.5"/>
    <n v="1120"/>
    <x v="2167"/>
    <x v="0"/>
    <x v="0"/>
    <x v="2"/>
    <x v="3"/>
    <s v="Small Box"/>
    <s v="Accessory12"/>
    <n v="0.35"/>
    <x v="1"/>
    <x v="28"/>
    <s v="Benton"/>
    <n v="72015"/>
    <x v="381"/>
    <d v="2011-09-27T00:00:00"/>
    <n v="-559.53800000000001"/>
    <n v="20"/>
    <n v="1371.78"/>
    <n v="86771"/>
    <s v="September"/>
    <n v="2011"/>
    <x v="5"/>
  </r>
  <r>
    <n v="2937"/>
    <n v="26393"/>
    <s v="High"/>
    <n v="0.01"/>
    <n v="9.9"/>
    <n v="1.39"/>
    <n v="1120"/>
    <x v="2167"/>
    <x v="0"/>
    <x v="0"/>
    <x v="0"/>
    <x v="5"/>
    <s v="Small Box"/>
    <s v="#6 3/4 Gummed Flap White Envelopes"/>
    <n v="0.37"/>
    <x v="1"/>
    <x v="28"/>
    <s v="Benton"/>
    <n v="72015"/>
    <x v="846"/>
    <d v="2013-01-13T00:00:00"/>
    <n v="-1.806"/>
    <n v="12"/>
    <n v="125.07"/>
    <n v="86780"/>
    <s v="January"/>
    <n v="2013"/>
    <x v="1"/>
  </r>
  <r>
    <n v="2938"/>
    <n v="26394"/>
    <s v="High"/>
    <n v="0"/>
    <n v="15.7"/>
    <n v="11.25"/>
    <n v="1120"/>
    <x v="2167"/>
    <x v="0"/>
    <x v="0"/>
    <x v="0"/>
    <x v="2"/>
    <s v="Small Box"/>
    <s v="Hanging Personal Folder File"/>
    <n v="0.6"/>
    <x v="1"/>
    <x v="28"/>
    <s v="Benton"/>
    <n v="72015"/>
    <x v="846"/>
    <d v="2013-01-12T00:00:00"/>
    <n v="-46.857999999999997"/>
    <n v="4"/>
    <n v="68.75"/>
    <n v="86780"/>
    <s v="January"/>
    <n v="2013"/>
    <x v="4"/>
  </r>
  <r>
    <n v="5574"/>
    <n v="24968"/>
    <s v="Critical"/>
    <n v="0.09"/>
    <n v="280.98"/>
    <n v="57"/>
    <n v="2056"/>
    <x v="2168"/>
    <x v="2"/>
    <x v="0"/>
    <x v="1"/>
    <x v="15"/>
    <s v="Jumbo Drum"/>
    <s v="Hon 2090 “Pillow Soft” Series Mid Back Swivel/Tilt Chairs"/>
    <n v="0.78"/>
    <x v="0"/>
    <x v="36"/>
    <s v="Great Falls"/>
    <n v="59405"/>
    <x v="413"/>
    <d v="2013-12-09T00:00:00"/>
    <n v="-173.99088"/>
    <n v="3"/>
    <n v="854.97"/>
    <n v="91465"/>
    <s v="December"/>
    <n v="2013"/>
    <x v="0"/>
  </r>
  <r>
    <n v="5575"/>
    <n v="24969"/>
    <s v="Critical"/>
    <n v="0.03"/>
    <n v="10.98"/>
    <n v="3.37"/>
    <n v="2056"/>
    <x v="2168"/>
    <x v="0"/>
    <x v="0"/>
    <x v="0"/>
    <x v="16"/>
    <s v="Small Pack"/>
    <s v="Fiskars® Softgrip Scissors"/>
    <n v="0.56999999999999995"/>
    <x v="0"/>
    <x v="36"/>
    <s v="Great Falls"/>
    <n v="59405"/>
    <x v="413"/>
    <d v="2013-12-08T00:00:00"/>
    <n v="33.795839999999998"/>
    <n v="15"/>
    <n v="166.29"/>
    <n v="91465"/>
    <s v="December"/>
    <n v="2013"/>
    <x v="1"/>
  </r>
  <r>
    <n v="5297"/>
    <n v="18795"/>
    <s v="Medium"/>
    <n v="0.09"/>
    <n v="20.48"/>
    <n v="6.32"/>
    <n v="1974"/>
    <x v="2169"/>
    <x v="0"/>
    <x v="2"/>
    <x v="0"/>
    <x v="10"/>
    <s v="Small Box"/>
    <s v="Kensington 6 Outlet Guardian Standard Surge Protector"/>
    <n v="0.57999999999999996"/>
    <x v="2"/>
    <x v="24"/>
    <s v="Dearborn Heights"/>
    <n v="48127"/>
    <x v="371"/>
    <d v="2010-05-21T00:00:00"/>
    <n v="-16.89"/>
    <n v="5"/>
    <n v="99.02"/>
    <n v="89040"/>
    <s v="May"/>
    <n v="2010"/>
    <x v="0"/>
  </r>
  <r>
    <n v="5298"/>
    <n v="18796"/>
    <s v="Medium"/>
    <n v="0.06"/>
    <n v="15.67"/>
    <n v="1.39"/>
    <n v="1974"/>
    <x v="2169"/>
    <x v="0"/>
    <x v="2"/>
    <x v="0"/>
    <x v="5"/>
    <s v="Small Box"/>
    <s v="#10 White Business Envelopes,4 1/8 x 9 1/2"/>
    <n v="0.38"/>
    <x v="2"/>
    <x v="24"/>
    <s v="Dearborn Heights"/>
    <n v="48127"/>
    <x v="371"/>
    <d v="2010-05-21T00:00:00"/>
    <n v="25.51"/>
    <n v="3"/>
    <n v="46.4"/>
    <n v="89040"/>
    <s v="May"/>
    <n v="2010"/>
    <x v="3"/>
  </r>
  <r>
    <n v="5299"/>
    <n v="19953"/>
    <s v="High"/>
    <n v="0.01"/>
    <n v="39.479999999999997"/>
    <n v="1.99"/>
    <n v="1974"/>
    <x v="2169"/>
    <x v="0"/>
    <x v="2"/>
    <x v="2"/>
    <x v="11"/>
    <s v="Small Pack"/>
    <s v="80 Minute CD-R Spindle, 100/Pack - Staples"/>
    <n v="0.54"/>
    <x v="2"/>
    <x v="24"/>
    <s v="Dearborn Heights"/>
    <n v="48127"/>
    <x v="898"/>
    <d v="2012-10-14T00:00:00"/>
    <n v="621.59799999999996"/>
    <n v="23"/>
    <n v="952.9"/>
    <n v="89042"/>
    <s v="October"/>
    <n v="2012"/>
    <x v="1"/>
  </r>
  <r>
    <n v="5300"/>
    <n v="20237"/>
    <s v="Medium"/>
    <n v="0.03"/>
    <n v="65.989999999999995"/>
    <n v="4.2"/>
    <n v="1974"/>
    <x v="2169"/>
    <x v="0"/>
    <x v="2"/>
    <x v="2"/>
    <x v="3"/>
    <s v="Small Box"/>
    <s v="6162i"/>
    <n v="0.55000000000000004"/>
    <x v="2"/>
    <x v="24"/>
    <s v="Dearborn Heights"/>
    <n v="48127"/>
    <x v="1106"/>
    <d v="2013-07-29T00:00:00"/>
    <n v="644.59799999999996"/>
    <n v="17"/>
    <n v="934.2"/>
    <n v="89045"/>
    <s v="July"/>
    <n v="2013"/>
    <x v="1"/>
  </r>
  <r>
    <n v="1633"/>
    <n v="22196"/>
    <s v="Critical"/>
    <n v="0.06"/>
    <n v="17.98"/>
    <n v="4"/>
    <n v="618"/>
    <x v="2170"/>
    <x v="0"/>
    <x v="2"/>
    <x v="2"/>
    <x v="11"/>
    <s v="Small Box"/>
    <s v="Belkin 107-key enhanced keyboard, USB/PS/2 interface"/>
    <n v="0.79"/>
    <x v="0"/>
    <x v="7"/>
    <s v="Pueblo West"/>
    <n v="81007"/>
    <x v="281"/>
    <d v="2010-09-25T00:00:00"/>
    <n v="-78.13"/>
    <n v="4"/>
    <n v="70.06"/>
    <n v="88197"/>
    <s v="September"/>
    <n v="2010"/>
    <x v="3"/>
  </r>
  <r>
    <n v="1634"/>
    <n v="18490"/>
    <s v="Not Specified"/>
    <n v="0.06"/>
    <n v="5.38"/>
    <n v="5.24"/>
    <n v="618"/>
    <x v="2170"/>
    <x v="1"/>
    <x v="2"/>
    <x v="0"/>
    <x v="0"/>
    <s v="Small Box"/>
    <s v="Acco PRESSTEX® Data Binder with Storage Hooks, Dark Blue, 14 7/8&quot; X 11&quot;"/>
    <n v="0.36"/>
    <x v="0"/>
    <x v="7"/>
    <s v="Pueblo West"/>
    <n v="81007"/>
    <x v="594"/>
    <d v="2010-10-31T00:00:00"/>
    <n v="-64.670940000000002"/>
    <n v="14"/>
    <n v="81.819999999999993"/>
    <n v="88198"/>
    <s v="October"/>
    <n v="2010"/>
    <x v="3"/>
  </r>
  <r>
    <n v="1635"/>
    <n v="18491"/>
    <s v="Not Specified"/>
    <n v="0.03"/>
    <n v="7.35"/>
    <n v="5.96"/>
    <n v="618"/>
    <x v="2170"/>
    <x v="0"/>
    <x v="2"/>
    <x v="0"/>
    <x v="8"/>
    <s v="Small Box"/>
    <s v="1/4 Fold Party Design Invitations &amp; White Envelopes, 24 8-1/2&quot; X 11&quot; Cards, 25 Env./Pack"/>
    <n v="0.38"/>
    <x v="0"/>
    <x v="7"/>
    <s v="Pueblo West"/>
    <n v="81007"/>
    <x v="594"/>
    <d v="2010-10-31T00:00:00"/>
    <n v="-11.113199999999999"/>
    <n v="1"/>
    <n v="13.16"/>
    <n v="88198"/>
    <s v="October"/>
    <n v="2010"/>
    <x v="1"/>
  </r>
  <r>
    <n v="1636"/>
    <n v="20171"/>
    <s v="High"/>
    <n v="0"/>
    <n v="240.98"/>
    <n v="60.2"/>
    <n v="618"/>
    <x v="2170"/>
    <x v="2"/>
    <x v="2"/>
    <x v="1"/>
    <x v="13"/>
    <s v="Jumbo Box"/>
    <s v="Atlantic Metals Mobile 2-Shelf Bookcases, Custom Colors"/>
    <n v="0.56000000000000005"/>
    <x v="0"/>
    <x v="7"/>
    <s v="Pueblo West"/>
    <n v="81007"/>
    <x v="488"/>
    <d v="2012-08-26T00:00:00"/>
    <n v="2167.0603999999998"/>
    <n v="17"/>
    <n v="4290.63"/>
    <n v="88199"/>
    <s v="August"/>
    <n v="2012"/>
    <x v="4"/>
  </r>
  <r>
    <n v="1637"/>
    <n v="20172"/>
    <s v="High"/>
    <n v="0.09"/>
    <n v="6.48"/>
    <n v="9.68"/>
    <n v="618"/>
    <x v="2170"/>
    <x v="0"/>
    <x v="2"/>
    <x v="0"/>
    <x v="8"/>
    <s v="Small Box"/>
    <s v="Xerox 1993"/>
    <n v="0.36"/>
    <x v="0"/>
    <x v="7"/>
    <s v="Pueblo West"/>
    <n v="81007"/>
    <x v="488"/>
    <d v="2012-08-26T00:00:00"/>
    <n v="-67.204800000000006"/>
    <n v="10"/>
    <n v="64.760000000000005"/>
    <n v="88199"/>
    <s v="August"/>
    <n v="2012"/>
    <x v="0"/>
  </r>
  <r>
    <n v="1638"/>
    <n v="21585"/>
    <s v="Critical"/>
    <n v="0.08"/>
    <n v="89.83"/>
    <n v="35"/>
    <n v="618"/>
    <x v="2170"/>
    <x v="0"/>
    <x v="2"/>
    <x v="0"/>
    <x v="2"/>
    <s v="Large Box"/>
    <s v="Fellowes Officeware™ Wire Shelving"/>
    <n v="0.83"/>
    <x v="0"/>
    <x v="7"/>
    <s v="Pueblo West"/>
    <n v="81007"/>
    <x v="111"/>
    <d v="2013-08-20T00:00:00"/>
    <n v="-437.62312000000009"/>
    <n v="21"/>
    <n v="1874.5"/>
    <n v="88203"/>
    <s v="August"/>
    <n v="2013"/>
    <x v="5"/>
  </r>
  <r>
    <n v="4444"/>
    <n v="26067"/>
    <s v="Not Specified"/>
    <n v="7.0000000000000007E-2"/>
    <n v="15.67"/>
    <n v="1.39"/>
    <n v="1673"/>
    <x v="2171"/>
    <x v="0"/>
    <x v="3"/>
    <x v="0"/>
    <x v="5"/>
    <s v="Small Box"/>
    <s v="#10 White Business Envelopes,4 1/8 x 9 1/2"/>
    <n v="0.38"/>
    <x v="1"/>
    <x v="23"/>
    <s v="Chesapeake"/>
    <n v="23320"/>
    <x v="345"/>
    <d v="2011-06-19T00:00:00"/>
    <n v="350.4873"/>
    <n v="14"/>
    <n v="218.3"/>
    <n v="86727"/>
    <s v="June"/>
    <n v="2011"/>
    <x v="0"/>
  </r>
  <r>
    <n v="4752"/>
    <n v="20636"/>
    <s v="Critical"/>
    <n v="0.01"/>
    <n v="50.98"/>
    <n v="6.5"/>
    <n v="1767"/>
    <x v="2172"/>
    <x v="0"/>
    <x v="0"/>
    <x v="2"/>
    <x v="11"/>
    <s v="Small Box"/>
    <s v="Microsoft Natural Multimedia Keyboard"/>
    <n v="0.73"/>
    <x v="1"/>
    <x v="37"/>
    <s v="Newnan"/>
    <n v="30265"/>
    <x v="297"/>
    <d v="2010-09-27T00:00:00"/>
    <n v="5.3396999999999997"/>
    <n v="16"/>
    <n v="818.49"/>
    <n v="89211"/>
    <s v="September"/>
    <n v="2010"/>
    <x v="1"/>
  </r>
  <r>
    <n v="4753"/>
    <n v="21119"/>
    <s v="Low"/>
    <n v="0.06"/>
    <n v="218.08"/>
    <n v="18.059999999999999"/>
    <n v="1767"/>
    <x v="2172"/>
    <x v="0"/>
    <x v="0"/>
    <x v="1"/>
    <x v="15"/>
    <s v="Large Box"/>
    <s v="Lifetime Advantage™ Folding Chairs, 4/Carton"/>
    <n v="0.56999999999999995"/>
    <x v="1"/>
    <x v="37"/>
    <s v="Newnan"/>
    <n v="30265"/>
    <x v="1156"/>
    <d v="2011-11-23T00:00:00"/>
    <n v="-132.10399999999998"/>
    <n v="30"/>
    <n v="6226.83"/>
    <n v="89212"/>
    <s v="November"/>
    <n v="2011"/>
    <x v="3"/>
  </r>
  <r>
    <n v="4754"/>
    <n v="18881"/>
    <s v="High"/>
    <n v="0.01"/>
    <n v="7.1"/>
    <n v="6.05"/>
    <n v="1767"/>
    <x v="2172"/>
    <x v="1"/>
    <x v="0"/>
    <x v="0"/>
    <x v="0"/>
    <s v="Small Box"/>
    <s v="Wilson Jones Hanging View Binder, White, 1&quot;"/>
    <n v="0.39"/>
    <x v="1"/>
    <x v="37"/>
    <s v="Newnan"/>
    <n v="30265"/>
    <x v="246"/>
    <d v="2012-08-30T00:00:00"/>
    <n v="1.008"/>
    <n v="21"/>
    <n v="156.41"/>
    <n v="89213"/>
    <s v="August"/>
    <n v="2012"/>
    <x v="1"/>
  </r>
  <r>
    <n v="7485"/>
    <n v="25991"/>
    <s v="Medium"/>
    <n v="0"/>
    <n v="2.84"/>
    <n v="5.44"/>
    <n v="2731"/>
    <x v="2173"/>
    <x v="0"/>
    <x v="2"/>
    <x v="0"/>
    <x v="0"/>
    <s v="Small Box"/>
    <s v="Avery Round Ring Poly Binders"/>
    <n v="0.36"/>
    <x v="0"/>
    <x v="20"/>
    <s v="Bremerton"/>
    <n v="98310"/>
    <x v="185"/>
    <d v="2011-06-05T00:00:00"/>
    <n v="-56.828400000000002"/>
    <n v="7"/>
    <n v="22.48"/>
    <n v="88115"/>
    <s v="June"/>
    <n v="2011"/>
    <x v="4"/>
  </r>
  <r>
    <n v="7486"/>
    <n v="23644"/>
    <s v="Medium"/>
    <n v="7.0000000000000007E-2"/>
    <n v="2.78"/>
    <n v="1.49"/>
    <n v="2731"/>
    <x v="2173"/>
    <x v="0"/>
    <x v="2"/>
    <x v="0"/>
    <x v="0"/>
    <s v="Small Box"/>
    <s v="Acco Suede Grain Vinyl Round Ring Binder"/>
    <n v="0.39"/>
    <x v="0"/>
    <x v="20"/>
    <s v="Bremerton"/>
    <n v="98310"/>
    <x v="797"/>
    <d v="2012-05-23T00:00:00"/>
    <n v="-0.40250000000000002"/>
    <n v="16"/>
    <n v="43.17"/>
    <n v="88117"/>
    <s v="May"/>
    <n v="2012"/>
    <x v="0"/>
  </r>
  <r>
    <n v="7487"/>
    <n v="22974"/>
    <s v="Low"/>
    <n v="0.06"/>
    <n v="6.48"/>
    <n v="7.81"/>
    <n v="2731"/>
    <x v="2173"/>
    <x v="0"/>
    <x v="2"/>
    <x v="0"/>
    <x v="8"/>
    <s v="Small Box"/>
    <s v="Xerox 209"/>
    <n v="0.37"/>
    <x v="0"/>
    <x v="20"/>
    <s v="Bremerton"/>
    <n v="98310"/>
    <x v="379"/>
    <d v="2012-07-19T00:00:00"/>
    <n v="-98.42"/>
    <n v="8"/>
    <n v="51.93"/>
    <n v="88119"/>
    <s v="July"/>
    <n v="2012"/>
    <x v="3"/>
  </r>
  <r>
    <n v="7488"/>
    <n v="22197"/>
    <s v="Critical"/>
    <n v="0.01"/>
    <n v="26.31"/>
    <n v="5.89"/>
    <n v="2731"/>
    <x v="2173"/>
    <x v="0"/>
    <x v="2"/>
    <x v="2"/>
    <x v="11"/>
    <s v="Small Box"/>
    <s v="Micro Innovations Micro 3000 Keyboard, Black"/>
    <n v="0.75"/>
    <x v="0"/>
    <x v="20"/>
    <s v="Bremerton"/>
    <n v="98310"/>
    <x v="1064"/>
    <d v="2012-07-15T00:00:00"/>
    <n v="-75.38"/>
    <n v="12"/>
    <n v="317.70999999999998"/>
    <n v="88120"/>
    <s v="July"/>
    <n v="2012"/>
    <x v="1"/>
  </r>
  <r>
    <n v="7489"/>
    <n v="25992"/>
    <s v="Medium"/>
    <n v="0.08"/>
    <n v="28.53"/>
    <n v="1.49"/>
    <n v="2731"/>
    <x v="2173"/>
    <x v="0"/>
    <x v="2"/>
    <x v="0"/>
    <x v="0"/>
    <s v="Small Box"/>
    <s v="Lock-Up Easel 'Spel-Binder'"/>
    <n v="0.38"/>
    <x v="0"/>
    <x v="20"/>
    <s v="Bremerton"/>
    <n v="98310"/>
    <x v="1101"/>
    <d v="2013-06-05T00:00:00"/>
    <n v="234.71729999999999"/>
    <n v="12"/>
    <n v="340.17"/>
    <n v="88123"/>
    <s v="June"/>
    <n v="2013"/>
    <x v="5"/>
  </r>
  <r>
    <n v="2667"/>
    <n v="23377"/>
    <s v="Critical"/>
    <n v="0.09"/>
    <n v="104.85"/>
    <n v="19.989999999999998"/>
    <n v="1032"/>
    <x v="2174"/>
    <x v="1"/>
    <x v="3"/>
    <x v="0"/>
    <x v="8"/>
    <s v="Small Box"/>
    <s v="Multicolor Computer Printout Paper"/>
    <n v="0.37"/>
    <x v="1"/>
    <x v="26"/>
    <s v="Concord"/>
    <n v="28027"/>
    <x v="822"/>
    <d v="2011-01-04T00:00:00"/>
    <n v="-76.103999999999999"/>
    <n v="10"/>
    <n v="967.62"/>
    <n v="89620"/>
    <s v="January"/>
    <n v="2011"/>
    <x v="0"/>
  </r>
  <r>
    <n v="2668"/>
    <n v="23977"/>
    <s v="Critical"/>
    <n v="0.08"/>
    <n v="10.01"/>
    <n v="1.99"/>
    <n v="1032"/>
    <x v="2174"/>
    <x v="1"/>
    <x v="1"/>
    <x v="2"/>
    <x v="11"/>
    <s v="Small Pack"/>
    <s v="TDK 4.7GB DVD-R"/>
    <n v="0.41"/>
    <x v="1"/>
    <x v="26"/>
    <s v="Concord"/>
    <n v="28027"/>
    <x v="539"/>
    <d v="2013-07-17T00:00:00"/>
    <n v="2.7779999999999996"/>
    <n v="7"/>
    <n v="68.44"/>
    <n v="89629"/>
    <s v="July"/>
    <n v="2013"/>
    <x v="5"/>
  </r>
  <r>
    <n v="5048"/>
    <n v="18879"/>
    <s v="Not Specified"/>
    <n v="0.08"/>
    <n v="8.09"/>
    <n v="7.96"/>
    <n v="1869"/>
    <x v="2175"/>
    <x v="0"/>
    <x v="2"/>
    <x v="1"/>
    <x v="1"/>
    <s v="Small Box"/>
    <s v="6&quot; Cubicle Wall Clock, Black"/>
    <n v="0.49"/>
    <x v="0"/>
    <x v="46"/>
    <s v="Alamogordo"/>
    <n v="88310"/>
    <x v="1058"/>
    <d v="2010-05-04T00:00:00"/>
    <n v="-88.82"/>
    <n v="10"/>
    <n v="80.349999999999994"/>
    <n v="89209"/>
    <s v="May"/>
    <n v="2010"/>
    <x v="5"/>
  </r>
  <r>
    <n v="5049"/>
    <n v="23911"/>
    <s v="Medium"/>
    <n v="0.04"/>
    <n v="500.98"/>
    <n v="26"/>
    <n v="1869"/>
    <x v="2175"/>
    <x v="2"/>
    <x v="2"/>
    <x v="1"/>
    <x v="15"/>
    <s v="Jumbo Drum"/>
    <s v="Global Troy™ Executive Leather Low-Back Tilter"/>
    <n v="0.6"/>
    <x v="0"/>
    <x v="46"/>
    <s v="Alamogordo"/>
    <n v="88310"/>
    <x v="584"/>
    <d v="2013-02-26T00:00:00"/>
    <n v="2814.0821999999998"/>
    <n v="8"/>
    <n v="4078.38"/>
    <n v="89210"/>
    <s v="February"/>
    <n v="2013"/>
    <x v="1"/>
  </r>
  <r>
    <n v="5050"/>
    <n v="23912"/>
    <s v="Medium"/>
    <n v="0.04"/>
    <n v="11.58"/>
    <n v="6.97"/>
    <n v="1869"/>
    <x v="2175"/>
    <x v="1"/>
    <x v="2"/>
    <x v="0"/>
    <x v="5"/>
    <s v="Small Box"/>
    <s v="Peel &amp; Seel® Recycled Catalog Envelopes, Brown"/>
    <n v="0.35"/>
    <x v="0"/>
    <x v="46"/>
    <s v="Alamogordo"/>
    <n v="88310"/>
    <x v="584"/>
    <d v="2013-02-24T00:00:00"/>
    <n v="-5.45"/>
    <n v="7"/>
    <n v="81.44"/>
    <n v="89210"/>
    <s v="February"/>
    <n v="2013"/>
    <x v="1"/>
  </r>
  <r>
    <n v="5037"/>
    <n v="20052"/>
    <s v="High"/>
    <n v="0.02"/>
    <n v="4.9800000000000004"/>
    <n v="4.75"/>
    <n v="1857"/>
    <x v="2176"/>
    <x v="0"/>
    <x v="1"/>
    <x v="0"/>
    <x v="8"/>
    <s v="Small Box"/>
    <s v="Hammermill CopyPlus Copy Paper (20Lb. and 84 Bright)"/>
    <n v="0.36"/>
    <x v="3"/>
    <x v="16"/>
    <s v="Foxborough"/>
    <n v="2035"/>
    <x v="565"/>
    <d v="2012-11-17T00:00:00"/>
    <n v="13.25200000000001"/>
    <n v="41"/>
    <n v="220.16"/>
    <n v="86856"/>
    <s v="November"/>
    <n v="2012"/>
    <x v="2"/>
  </r>
  <r>
    <n v="7833"/>
    <n v="23136"/>
    <s v="Critical"/>
    <n v="0.01"/>
    <n v="13.79"/>
    <n v="8.7799999999999994"/>
    <n v="2865"/>
    <x v="2177"/>
    <x v="0"/>
    <x v="1"/>
    <x v="1"/>
    <x v="1"/>
    <s v="Small Box"/>
    <s v="9-3/4 Diameter Round Wall Clock"/>
    <n v="0.43"/>
    <x v="2"/>
    <x v="2"/>
    <s v="Paris"/>
    <n v="75460"/>
    <x v="639"/>
    <d v="2010-02-25T00:00:00"/>
    <n v="-36.770000000000003"/>
    <n v="4"/>
    <n v="56.68"/>
    <n v="90871"/>
    <s v="February"/>
    <n v="2010"/>
    <x v="1"/>
  </r>
  <r>
    <n v="7834"/>
    <n v="23137"/>
    <s v="Critical"/>
    <n v="0.04"/>
    <n v="33.29"/>
    <n v="8.74"/>
    <n v="2865"/>
    <x v="2177"/>
    <x v="0"/>
    <x v="1"/>
    <x v="0"/>
    <x v="2"/>
    <s v="Small Box"/>
    <s v="Fellowes Bases and Tops For Staxonsteel®/High-Stak® Systems"/>
    <n v="0.61"/>
    <x v="2"/>
    <x v="2"/>
    <s v="Paris"/>
    <n v="75460"/>
    <x v="639"/>
    <d v="2010-02-24T00:00:00"/>
    <n v="87.03"/>
    <n v="8"/>
    <n v="273.33999999999997"/>
    <n v="90871"/>
    <s v="February"/>
    <n v="2010"/>
    <x v="1"/>
  </r>
  <r>
    <n v="7835"/>
    <n v="20223"/>
    <s v="High"/>
    <n v="0.06"/>
    <n v="4"/>
    <n v="1.3"/>
    <n v="2865"/>
    <x v="2177"/>
    <x v="0"/>
    <x v="1"/>
    <x v="0"/>
    <x v="8"/>
    <s v="Wrap Bag"/>
    <s v="EcoTones® Memo Sheets"/>
    <n v="0.37"/>
    <x v="2"/>
    <x v="2"/>
    <s v="Paris"/>
    <n v="75460"/>
    <x v="1022"/>
    <d v="2011-07-21T00:00:00"/>
    <n v="8.07"/>
    <n v="4"/>
    <n v="15.71"/>
    <n v="90872"/>
    <s v="July"/>
    <n v="2011"/>
    <x v="3"/>
  </r>
  <r>
    <n v="7836"/>
    <n v="24766"/>
    <s v="Not Specified"/>
    <n v="7.0000000000000007E-2"/>
    <n v="115.99"/>
    <n v="2.5"/>
    <n v="2865"/>
    <x v="2177"/>
    <x v="0"/>
    <x v="1"/>
    <x v="2"/>
    <x v="3"/>
    <s v="Small Box"/>
    <s v="6162m"/>
    <n v="0.56999999999999995"/>
    <x v="2"/>
    <x v="2"/>
    <s v="Paris"/>
    <n v="75460"/>
    <x v="318"/>
    <d v="2011-11-28T00:00:00"/>
    <n v="1871.1792"/>
    <n v="30"/>
    <n v="2860.73"/>
    <n v="90873"/>
    <s v="November"/>
    <n v="2011"/>
    <x v="0"/>
  </r>
  <r>
    <n v="7837"/>
    <n v="24767"/>
    <s v="Not Specified"/>
    <n v="0.09"/>
    <n v="35.99"/>
    <n v="5.99"/>
    <n v="2865"/>
    <x v="2177"/>
    <x v="0"/>
    <x v="1"/>
    <x v="2"/>
    <x v="3"/>
    <s v="Wrap Bag"/>
    <s v="Accessory41"/>
    <n v="0.38"/>
    <x v="2"/>
    <x v="2"/>
    <s v="Paris"/>
    <n v="75460"/>
    <x v="318"/>
    <d v="2011-11-27T00:00:00"/>
    <n v="602.31479999999988"/>
    <n v="30"/>
    <n v="872.92"/>
    <n v="90873"/>
    <s v="November"/>
    <n v="2011"/>
    <x v="0"/>
  </r>
  <r>
    <n v="7838"/>
    <n v="21731"/>
    <s v="Medium"/>
    <n v="0.02"/>
    <n v="65.989999999999995"/>
    <n v="4.99"/>
    <n v="2865"/>
    <x v="2177"/>
    <x v="0"/>
    <x v="1"/>
    <x v="2"/>
    <x v="3"/>
    <s v="Small Box"/>
    <s v="T193"/>
    <n v="0.56999999999999995"/>
    <x v="2"/>
    <x v="2"/>
    <s v="Paris"/>
    <n v="75460"/>
    <x v="1031"/>
    <d v="2013-12-20T00:00:00"/>
    <n v="631.14300000000003"/>
    <n v="16"/>
    <n v="914.7"/>
    <n v="90874"/>
    <s v="December"/>
    <n v="2013"/>
    <x v="2"/>
  </r>
  <r>
    <n v="959"/>
    <n v="20400"/>
    <s v="Not Specified"/>
    <n v="0.05"/>
    <n v="5.4"/>
    <n v="7.78"/>
    <n v="371"/>
    <x v="2178"/>
    <x v="1"/>
    <x v="1"/>
    <x v="0"/>
    <x v="0"/>
    <s v="Small Box"/>
    <s v="3M Organizer Strips"/>
    <n v="0.37"/>
    <x v="3"/>
    <x v="16"/>
    <s v="Everett"/>
    <n v="2149"/>
    <x v="855"/>
    <d v="2010-05-29T00:00:00"/>
    <n v="-132.62950000000001"/>
    <n v="9"/>
    <n v="51.82"/>
    <n v="90291"/>
    <s v="May"/>
    <n v="2010"/>
    <x v="3"/>
  </r>
  <r>
    <n v="8222"/>
    <n v="23943"/>
    <s v="Not Specified"/>
    <n v="0"/>
    <n v="9.77"/>
    <n v="6.02"/>
    <n v="2996"/>
    <x v="2179"/>
    <x v="0"/>
    <x v="3"/>
    <x v="1"/>
    <x v="1"/>
    <s v="Medium Box"/>
    <s v="DAX Solid Wood Frames"/>
    <n v="0.48"/>
    <x v="2"/>
    <x v="24"/>
    <s v="Novi"/>
    <n v="48375"/>
    <x v="670"/>
    <d v="2013-06-02T00:00:00"/>
    <n v="8.42"/>
    <n v="12"/>
    <n v="125"/>
    <n v="88919"/>
    <s v="May"/>
    <n v="2013"/>
    <x v="4"/>
  </r>
  <r>
    <n v="8389"/>
    <n v="19186"/>
    <s v="High"/>
    <n v="0.1"/>
    <n v="43.57"/>
    <n v="16.36"/>
    <n v="3049"/>
    <x v="2180"/>
    <x v="0"/>
    <x v="1"/>
    <x v="0"/>
    <x v="2"/>
    <s v="Small Box"/>
    <s v="Trav-L-File Heavy-Duty Shuttle II, Black"/>
    <n v="0.55000000000000004"/>
    <x v="3"/>
    <x v="27"/>
    <s v="Hudson"/>
    <n v="3051"/>
    <x v="592"/>
    <d v="2013-10-09T00:00:00"/>
    <n v="-8.67"/>
    <n v="20"/>
    <n v="847.77"/>
    <n v="89796"/>
    <s v="October"/>
    <n v="2013"/>
    <x v="0"/>
  </r>
  <r>
    <n v="7765"/>
    <n v="19511"/>
    <s v="High"/>
    <n v="7.0000000000000007E-2"/>
    <n v="48.91"/>
    <n v="35"/>
    <n v="2843"/>
    <x v="2181"/>
    <x v="0"/>
    <x v="1"/>
    <x v="0"/>
    <x v="2"/>
    <s v="Large Box"/>
    <s v="Tennsco Industrial Shelving"/>
    <n v="0.83"/>
    <x v="3"/>
    <x v="18"/>
    <s v="Glen Burnie"/>
    <n v="21061"/>
    <x v="199"/>
    <d v="2011-03-27T00:00:00"/>
    <n v="-1231.8699999999999"/>
    <n v="11"/>
    <n v="534.53"/>
    <n v="90256"/>
    <s v="March"/>
    <n v="2011"/>
    <x v="0"/>
  </r>
  <r>
    <n v="7766"/>
    <n v="24311"/>
    <s v="Low"/>
    <n v="0.06"/>
    <n v="500.98"/>
    <n v="26"/>
    <n v="2843"/>
    <x v="2181"/>
    <x v="2"/>
    <x v="1"/>
    <x v="1"/>
    <x v="15"/>
    <s v="Jumbo Drum"/>
    <s v="Global Troy™ Executive Leather Low-Back Tilter"/>
    <n v="0.6"/>
    <x v="3"/>
    <x v="18"/>
    <s v="Glen Burnie"/>
    <n v="21061"/>
    <x v="952"/>
    <d v="2013-01-24T00:00:00"/>
    <n v="4435.3682999999992"/>
    <n v="13"/>
    <n v="6428.07"/>
    <n v="90257"/>
    <s v="January"/>
    <n v="2013"/>
    <x v="3"/>
  </r>
  <r>
    <n v="1715"/>
    <n v="24869"/>
    <s v="Low"/>
    <n v="0.03"/>
    <n v="51.75"/>
    <n v="19.989999999999998"/>
    <n v="646"/>
    <x v="2182"/>
    <x v="0"/>
    <x v="1"/>
    <x v="1"/>
    <x v="1"/>
    <s v="Small Box"/>
    <s v="Howard Miller 13-3/4&quot; Diameter Brushed Chrome Round Wall Clock"/>
    <n v="0.55000000000000004"/>
    <x v="2"/>
    <x v="17"/>
    <s v="Shakopee"/>
    <n v="55379"/>
    <x v="968"/>
    <d v="2010-06-22T00:00:00"/>
    <n v="261.44400000000002"/>
    <n v="16"/>
    <n v="818.81"/>
    <n v="90735"/>
    <s v="June"/>
    <n v="2010"/>
    <x v="1"/>
  </r>
  <r>
    <n v="1716"/>
    <n v="20021"/>
    <s v="Medium"/>
    <n v="7.0000000000000007E-2"/>
    <n v="150.97999999999999"/>
    <n v="13.99"/>
    <n v="646"/>
    <x v="2182"/>
    <x v="0"/>
    <x v="1"/>
    <x v="2"/>
    <x v="7"/>
    <s v="Medium Box"/>
    <s v="Canon MP41DH Printing Calculator"/>
    <n v="0.38"/>
    <x v="2"/>
    <x v="17"/>
    <s v="Shakopee"/>
    <n v="55379"/>
    <x v="783"/>
    <d v="2011-03-10T00:00:00"/>
    <n v="941.71199999999988"/>
    <n v="9"/>
    <n v="1364.8"/>
    <n v="90736"/>
    <s v="March"/>
    <n v="2011"/>
    <x v="0"/>
  </r>
  <r>
    <n v="1717"/>
    <n v="20022"/>
    <s v="Medium"/>
    <n v="0.06"/>
    <n v="20.98"/>
    <n v="53.03"/>
    <n v="646"/>
    <x v="2182"/>
    <x v="2"/>
    <x v="1"/>
    <x v="0"/>
    <x v="2"/>
    <s v="Jumbo Drum"/>
    <s v="Tennsco Lockers, Gray"/>
    <n v="0.78"/>
    <x v="2"/>
    <x v="17"/>
    <s v="Shakopee"/>
    <n v="55379"/>
    <x v="783"/>
    <d v="2011-03-10T00:00:00"/>
    <n v="-932.55"/>
    <n v="5"/>
    <n v="113.84"/>
    <n v="90736"/>
    <s v="March"/>
    <n v="2011"/>
    <x v="3"/>
  </r>
  <r>
    <n v="1718"/>
    <n v="20023"/>
    <s v="Medium"/>
    <n v="0.1"/>
    <n v="85.99"/>
    <n v="0.99"/>
    <n v="646"/>
    <x v="2182"/>
    <x v="1"/>
    <x v="1"/>
    <x v="2"/>
    <x v="3"/>
    <s v="Wrap Bag"/>
    <s v="Accessory4"/>
    <n v="0.85"/>
    <x v="2"/>
    <x v="17"/>
    <s v="Shakopee"/>
    <n v="55379"/>
    <x v="783"/>
    <d v="2011-03-10T00:00:00"/>
    <n v="-310.24400000000003"/>
    <n v="9"/>
    <n v="599.04999999999995"/>
    <n v="90736"/>
    <s v="March"/>
    <n v="2011"/>
    <x v="0"/>
  </r>
  <r>
    <n v="1719"/>
    <n v="24868"/>
    <s v="Low"/>
    <n v="0.01"/>
    <n v="30.98"/>
    <n v="6.5"/>
    <n v="646"/>
    <x v="2182"/>
    <x v="0"/>
    <x v="1"/>
    <x v="2"/>
    <x v="11"/>
    <s v="Small Box"/>
    <s v="Logitech Internet Navigator Keyboard"/>
    <n v="0.79"/>
    <x v="2"/>
    <x v="17"/>
    <s v="Shakopee"/>
    <n v="55379"/>
    <x v="1202"/>
    <d v="2013-06-19T00:00:00"/>
    <n v="-93.912000000000006"/>
    <n v="3"/>
    <n v="95.37"/>
    <n v="90738"/>
    <s v="June"/>
    <n v="2013"/>
    <x v="1"/>
  </r>
  <r>
    <n v="430"/>
    <n v="26102"/>
    <s v="Medium"/>
    <n v="0.05"/>
    <n v="100.98"/>
    <n v="35.840000000000003"/>
    <n v="164"/>
    <x v="2183"/>
    <x v="2"/>
    <x v="0"/>
    <x v="1"/>
    <x v="13"/>
    <s v="Jumbo Box"/>
    <s v="Bush Westfield Collection Bookcases, Fully Assembled"/>
    <n v="0.62"/>
    <x v="0"/>
    <x v="20"/>
    <s v="Richland"/>
    <n v="99352"/>
    <x v="35"/>
    <d v="2010-07-04T00:00:00"/>
    <n v="-111.4"/>
    <n v="7"/>
    <n v="715.55"/>
    <n v="89961"/>
    <s v="July"/>
    <n v="2010"/>
    <x v="3"/>
  </r>
  <r>
    <n v="431"/>
    <n v="26103"/>
    <s v="Medium"/>
    <n v="0.02"/>
    <n v="4.9800000000000004"/>
    <n v="5.49"/>
    <n v="164"/>
    <x v="2183"/>
    <x v="0"/>
    <x v="0"/>
    <x v="0"/>
    <x v="8"/>
    <s v="Small Box"/>
    <s v="Xerox 1952"/>
    <n v="0.38"/>
    <x v="0"/>
    <x v="20"/>
    <s v="Richland"/>
    <n v="99352"/>
    <x v="35"/>
    <d v="2010-07-03T00:00:00"/>
    <n v="-77.03"/>
    <n v="9"/>
    <n v="45.63"/>
    <n v="89961"/>
    <s v="July"/>
    <n v="2010"/>
    <x v="2"/>
  </r>
  <r>
    <n v="432"/>
    <n v="23005"/>
    <s v="High"/>
    <n v="0.05"/>
    <n v="6.48"/>
    <n v="9.17"/>
    <n v="164"/>
    <x v="2183"/>
    <x v="0"/>
    <x v="0"/>
    <x v="0"/>
    <x v="8"/>
    <s v="Small Box"/>
    <s v="Xerox 1996"/>
    <n v="0.37"/>
    <x v="0"/>
    <x v="20"/>
    <s v="Richland"/>
    <n v="99352"/>
    <x v="1046"/>
    <d v="2011-10-04T00:00:00"/>
    <n v="-275.05439999999999"/>
    <n v="22"/>
    <n v="143.69999999999999"/>
    <n v="89962"/>
    <s v="October"/>
    <n v="2011"/>
    <x v="3"/>
  </r>
  <r>
    <n v="433"/>
    <n v="24288"/>
    <s v="Critical"/>
    <n v="0.06"/>
    <n v="3.28"/>
    <n v="3.97"/>
    <n v="164"/>
    <x v="2183"/>
    <x v="0"/>
    <x v="3"/>
    <x v="0"/>
    <x v="9"/>
    <s v="Wrap Bag"/>
    <s v="Newell 342"/>
    <n v="0.56000000000000005"/>
    <x v="0"/>
    <x v="20"/>
    <s v="Richland"/>
    <n v="99352"/>
    <x v="152"/>
    <d v="2012-06-29T00:00:00"/>
    <n v="-37.856000000000002"/>
    <n v="7"/>
    <n v="23.87"/>
    <n v="89964"/>
    <s v="June"/>
    <n v="2012"/>
    <x v="3"/>
  </r>
  <r>
    <n v="434"/>
    <n v="24945"/>
    <s v="Not Specified"/>
    <n v="0.03"/>
    <n v="150.97999999999999"/>
    <n v="66.27"/>
    <n v="164"/>
    <x v="2183"/>
    <x v="2"/>
    <x v="0"/>
    <x v="1"/>
    <x v="13"/>
    <s v="Jumbo Box"/>
    <s v="Bush Mission Pointe Library"/>
    <n v="0.65"/>
    <x v="0"/>
    <x v="20"/>
    <s v="Richland"/>
    <n v="99352"/>
    <x v="1030"/>
    <d v="2013-03-09T00:00:00"/>
    <n v="-519.94000000000005"/>
    <n v="8"/>
    <n v="1259"/>
    <n v="89966"/>
    <s v="March"/>
    <n v="2013"/>
    <x v="1"/>
  </r>
  <r>
    <n v="1970"/>
    <n v="24540"/>
    <s v="Low"/>
    <n v="0.1"/>
    <n v="7.1"/>
    <n v="6.05"/>
    <n v="742"/>
    <x v="2184"/>
    <x v="0"/>
    <x v="2"/>
    <x v="0"/>
    <x v="0"/>
    <s v="Small Box"/>
    <s v="Wilson Jones Hanging View Binder, White, 1&quot;"/>
    <n v="0.39"/>
    <x v="3"/>
    <x v="9"/>
    <s v="Essex Junction"/>
    <n v="5451"/>
    <x v="1057"/>
    <d v="2012-08-30T00:00:00"/>
    <n v="-7.4750000000000005"/>
    <n v="1"/>
    <n v="9.67"/>
    <n v="90365"/>
    <s v="August"/>
    <n v="2012"/>
    <x v="0"/>
  </r>
  <r>
    <n v="8392"/>
    <n v="25904"/>
    <s v="Medium"/>
    <n v="0.06"/>
    <n v="125.99"/>
    <n v="2.5"/>
    <n v="3053"/>
    <x v="2185"/>
    <x v="0"/>
    <x v="1"/>
    <x v="2"/>
    <x v="3"/>
    <s v="Small Box"/>
    <s v="i2000"/>
    <n v="0.6"/>
    <x v="1"/>
    <x v="40"/>
    <s v="Murray"/>
    <n v="42071"/>
    <x v="1205"/>
    <d v="2010-08-05T00:00:00"/>
    <n v="402.06599999999997"/>
    <n v="11"/>
    <n v="1173.76"/>
    <n v="86662"/>
    <s v="August"/>
    <n v="2010"/>
    <x v="3"/>
  </r>
  <r>
    <n v="8393"/>
    <n v="26364"/>
    <s v="Low"/>
    <n v="0.04"/>
    <n v="113.98"/>
    <n v="30"/>
    <n v="3053"/>
    <x v="2185"/>
    <x v="2"/>
    <x v="1"/>
    <x v="1"/>
    <x v="15"/>
    <s v="Jumbo Drum"/>
    <s v="Hon Comfortask® Task/Swivel Chairs"/>
    <n v="0.69"/>
    <x v="1"/>
    <x v="40"/>
    <s v="Murray"/>
    <n v="42071"/>
    <x v="1281"/>
    <d v="2013-05-24T00:00:00"/>
    <n v="240.642"/>
    <n v="10"/>
    <n v="1191.74"/>
    <n v="86665"/>
    <s v="May"/>
    <n v="2013"/>
    <x v="1"/>
  </r>
  <r>
    <n v="8394"/>
    <n v="25903"/>
    <s v="Medium"/>
    <n v="0.08"/>
    <n v="3.98"/>
    <n v="5.26"/>
    <n v="3053"/>
    <x v="2185"/>
    <x v="0"/>
    <x v="1"/>
    <x v="0"/>
    <x v="0"/>
    <s v="Small Box"/>
    <s v="Ibico Presentation Index for Binding Systems"/>
    <n v="0.38"/>
    <x v="1"/>
    <x v="40"/>
    <s v="Murray"/>
    <n v="42071"/>
    <x v="1256"/>
    <d v="2013-08-04T00:00:00"/>
    <n v="-42.35"/>
    <n v="3"/>
    <n v="13.95"/>
    <n v="86666"/>
    <s v="August"/>
    <n v="2013"/>
    <x v="5"/>
  </r>
  <r>
    <n v="8395"/>
    <n v="23889"/>
    <s v="Critical"/>
    <n v="0.01"/>
    <n v="500.98"/>
    <n v="28.14"/>
    <n v="3053"/>
    <x v="2185"/>
    <x v="2"/>
    <x v="1"/>
    <x v="2"/>
    <x v="7"/>
    <s v="Jumbo Drum"/>
    <s v="Hewlett-Packard cp1700 [D, PS] Series Color Inkjet Printers"/>
    <n v="0.38"/>
    <x v="1"/>
    <x v="40"/>
    <s v="Murray"/>
    <n v="42071"/>
    <x v="96"/>
    <d v="2013-09-12T00:00:00"/>
    <n v="-610.72199999999998"/>
    <n v="5"/>
    <n v="2579.0500000000002"/>
    <n v="86667"/>
    <s v="September"/>
    <n v="2013"/>
    <x v="1"/>
  </r>
  <r>
    <n v="4612"/>
    <n v="19304"/>
    <s v="Not Specified"/>
    <n v="0"/>
    <n v="76.72"/>
    <n v="19.95"/>
    <n v="1726"/>
    <x v="2186"/>
    <x v="0"/>
    <x v="1"/>
    <x v="0"/>
    <x v="10"/>
    <s v="Large Box"/>
    <s v="Honeywell Enviracaire® Portable Air Cleaner for up to 8 x 10 Room"/>
    <n v="0.54"/>
    <x v="3"/>
    <x v="32"/>
    <s v="Huber Heights"/>
    <n v="45424"/>
    <x v="415"/>
    <d v="2011-03-09T00:00:00"/>
    <n v="670.59719999999993"/>
    <n v="12"/>
    <n v="971.88"/>
    <n v="87196"/>
    <s v="March"/>
    <n v="2011"/>
    <x v="4"/>
  </r>
  <r>
    <n v="4613"/>
    <n v="21149"/>
    <s v="Critical"/>
    <n v="0.02"/>
    <n v="5.18"/>
    <n v="2.04"/>
    <n v="1726"/>
    <x v="2186"/>
    <x v="0"/>
    <x v="3"/>
    <x v="0"/>
    <x v="8"/>
    <s v="Wrap Bag"/>
    <s v="Array® Memo Cubes"/>
    <n v="0.36"/>
    <x v="3"/>
    <x v="32"/>
    <s v="Huber Heights"/>
    <n v="45424"/>
    <x v="678"/>
    <d v="2011-07-01T00:00:00"/>
    <n v="17.027999999999999"/>
    <n v="6"/>
    <n v="32.090000000000003"/>
    <n v="87197"/>
    <s v="June"/>
    <n v="2011"/>
    <x v="2"/>
  </r>
  <r>
    <n v="4614"/>
    <n v="21150"/>
    <s v="Critical"/>
    <n v="0.04"/>
    <n v="218.75"/>
    <n v="69.64"/>
    <n v="1726"/>
    <x v="2186"/>
    <x v="2"/>
    <x v="3"/>
    <x v="1"/>
    <x v="6"/>
    <s v="Jumbo Box"/>
    <s v="BoxOffice By Design Rectangular and Half-Moon Meeting Room Tables"/>
    <n v="0.77"/>
    <x v="3"/>
    <x v="32"/>
    <s v="Huber Heights"/>
    <n v="45424"/>
    <x v="678"/>
    <d v="2011-07-01T00:00:00"/>
    <n v="-422.92250000000001"/>
    <n v="13"/>
    <n v="2292.0500000000002"/>
    <n v="87197"/>
    <s v="June"/>
    <n v="2011"/>
    <x v="1"/>
  </r>
  <r>
    <n v="4615"/>
    <n v="22855"/>
    <s v="Low"/>
    <n v="0.1"/>
    <n v="28.38"/>
    <n v="1.99"/>
    <n v="1726"/>
    <x v="2186"/>
    <x v="0"/>
    <x v="3"/>
    <x v="2"/>
    <x v="11"/>
    <s v="Small Pack"/>
    <s v="Maxell 4.7GB DVD-R"/>
    <n v="0.51"/>
    <x v="3"/>
    <x v="32"/>
    <s v="Huber Heights"/>
    <n v="45424"/>
    <x v="613"/>
    <d v="2011-08-26T00:00:00"/>
    <n v="85.573599999999999"/>
    <n v="10"/>
    <n v="255.42"/>
    <n v="87198"/>
    <s v="August"/>
    <n v="2011"/>
    <x v="0"/>
  </r>
  <r>
    <n v="4616"/>
    <n v="22856"/>
    <s v="Low"/>
    <n v="0.03"/>
    <n v="18.97"/>
    <n v="9.0299999999999994"/>
    <n v="1726"/>
    <x v="2186"/>
    <x v="0"/>
    <x v="3"/>
    <x v="0"/>
    <x v="8"/>
    <s v="Small Box"/>
    <s v="Computer Printout Paper with Letter-Trim Perforations"/>
    <n v="0.37"/>
    <x v="3"/>
    <x v="32"/>
    <s v="Huber Heights"/>
    <n v="45424"/>
    <x v="613"/>
    <d v="2011-08-28T00:00:00"/>
    <n v="33.699599999999997"/>
    <n v="9"/>
    <n v="173.2"/>
    <n v="87198"/>
    <s v="August"/>
    <n v="2011"/>
    <x v="1"/>
  </r>
  <r>
    <n v="4617"/>
    <n v="21877"/>
    <s v="Low"/>
    <n v="0.06"/>
    <n v="10.48"/>
    <n v="2.89"/>
    <n v="1726"/>
    <x v="2186"/>
    <x v="0"/>
    <x v="1"/>
    <x v="0"/>
    <x v="9"/>
    <s v="Small Pack"/>
    <s v="Staples Battery-Operated Desktop Pencil Sharpener"/>
    <n v="0.6"/>
    <x v="3"/>
    <x v="32"/>
    <s v="Huber Heights"/>
    <n v="45424"/>
    <x v="1371"/>
    <d v="2012-09-07T00:00:00"/>
    <n v="-6.62"/>
    <n v="1"/>
    <n v="13.04"/>
    <n v="87200"/>
    <s v="September"/>
    <n v="2012"/>
    <x v="3"/>
  </r>
  <r>
    <n v="4618"/>
    <n v="22709"/>
    <s v="Critical"/>
    <n v="0.08"/>
    <n v="12.2"/>
    <n v="6.02"/>
    <n v="1726"/>
    <x v="2186"/>
    <x v="0"/>
    <x v="3"/>
    <x v="1"/>
    <x v="1"/>
    <s v="Small Pack"/>
    <s v="Advantus Panel Wall Certificate Holder - 8.5x11"/>
    <n v="0.43"/>
    <x v="3"/>
    <x v="32"/>
    <s v="Huber Heights"/>
    <n v="45424"/>
    <x v="493"/>
    <d v="2013-06-19T00:00:00"/>
    <n v="19.368000000000002"/>
    <n v="16"/>
    <n v="190.8"/>
    <n v="87205"/>
    <s v="June"/>
    <n v="2013"/>
    <x v="5"/>
  </r>
  <r>
    <n v="6604"/>
    <n v="25652"/>
    <s v="Not Specified"/>
    <n v="7.0000000000000007E-2"/>
    <n v="178.47"/>
    <n v="19.989999999999998"/>
    <n v="2429"/>
    <x v="2187"/>
    <x v="0"/>
    <x v="0"/>
    <x v="0"/>
    <x v="2"/>
    <s v="Small Box"/>
    <s v="Hot File® 7-Pocket, Floor Stand"/>
    <n v="0.55000000000000004"/>
    <x v="3"/>
    <x v="32"/>
    <s v="Lakewood"/>
    <n v="44107"/>
    <x v="130"/>
    <d v="2011-12-24T00:00:00"/>
    <n v="855.8069999999999"/>
    <n v="7"/>
    <n v="1240.3"/>
    <n v="91112"/>
    <s v="December"/>
    <n v="2011"/>
    <x v="0"/>
  </r>
  <r>
    <n v="6605"/>
    <n v="25653"/>
    <s v="Not Specified"/>
    <n v="0.02"/>
    <n v="125.99"/>
    <n v="8.08"/>
    <n v="2429"/>
    <x v="2187"/>
    <x v="0"/>
    <x v="0"/>
    <x v="2"/>
    <x v="3"/>
    <s v="Small Box"/>
    <s v="StarTAC ST7762"/>
    <n v="0.56999999999999995"/>
    <x v="3"/>
    <x v="32"/>
    <s v="Lakewood"/>
    <n v="44107"/>
    <x v="130"/>
    <d v="2011-12-25T00:00:00"/>
    <n v="-124.663"/>
    <n v="4"/>
    <n v="424"/>
    <n v="91112"/>
    <s v="December"/>
    <n v="2011"/>
    <x v="2"/>
  </r>
  <r>
    <n v="6606"/>
    <n v="25177"/>
    <s v="High"/>
    <n v="0.04"/>
    <n v="12.97"/>
    <n v="1.49"/>
    <n v="2429"/>
    <x v="2187"/>
    <x v="1"/>
    <x v="0"/>
    <x v="0"/>
    <x v="0"/>
    <s v="Small Box"/>
    <s v="Mead 1st Gear 2&quot; Zipper Binder, Asst. Colors"/>
    <n v="0.35"/>
    <x v="3"/>
    <x v="32"/>
    <s v="Lakewood"/>
    <n v="44107"/>
    <x v="61"/>
    <d v="2013-12-11T00:00:00"/>
    <n v="85.118399999999994"/>
    <n v="9"/>
    <n v="123.36"/>
    <n v="91114"/>
    <s v="December"/>
    <n v="2013"/>
    <x v="1"/>
  </r>
  <r>
    <n v="6607"/>
    <n v="25178"/>
    <s v="High"/>
    <n v="0"/>
    <n v="39.979999999999997"/>
    <n v="9.83"/>
    <n v="2429"/>
    <x v="2187"/>
    <x v="0"/>
    <x v="0"/>
    <x v="0"/>
    <x v="5"/>
    <s v="Small Box"/>
    <s v="Blue String-Tie &amp; Button Interoffice Envelopes, 10 x 13"/>
    <n v="0.4"/>
    <x v="3"/>
    <x v="32"/>
    <s v="Lakewood"/>
    <n v="44107"/>
    <x v="61"/>
    <d v="2013-12-11T00:00:00"/>
    <n v="27.705599999999997"/>
    <n v="3"/>
    <n v="135.43"/>
    <n v="91114"/>
    <s v="December"/>
    <n v="2013"/>
    <x v="4"/>
  </r>
  <r>
    <n v="8913"/>
    <n v="22291"/>
    <s v="Not Specified"/>
    <n v="0.1"/>
    <n v="208.16"/>
    <n v="68.02"/>
    <n v="3225"/>
    <x v="2188"/>
    <x v="2"/>
    <x v="3"/>
    <x v="0"/>
    <x v="10"/>
    <s v="Jumbo Drum"/>
    <s v="1.7 Cubic Foot Compact &quot;Cube&quot; Office Refrigerators"/>
    <n v="0.57999999999999996"/>
    <x v="1"/>
    <x v="1"/>
    <s v="Germantown"/>
    <n v="38138"/>
    <x v="384"/>
    <d v="2010-01-14T00:00:00"/>
    <n v="-137.52199999999999"/>
    <n v="4"/>
    <n v="768.81"/>
    <n v="86507"/>
    <s v="January"/>
    <n v="2010"/>
    <x v="0"/>
  </r>
  <r>
    <n v="8914"/>
    <n v="21409"/>
    <s v="Critical"/>
    <n v="0.03"/>
    <n v="3.14"/>
    <n v="1.1399999999999999"/>
    <n v="3225"/>
    <x v="2188"/>
    <x v="0"/>
    <x v="3"/>
    <x v="0"/>
    <x v="8"/>
    <s v="Wrap Bag"/>
    <s v="Adams &quot;While You Were Out&quot; Message Pads"/>
    <n v="0.4"/>
    <x v="1"/>
    <x v="1"/>
    <s v="Germantown"/>
    <n v="38138"/>
    <x v="234"/>
    <d v="2011-05-10T00:00:00"/>
    <n v="-30.058"/>
    <n v="12"/>
    <n v="38.81"/>
    <n v="86511"/>
    <s v="May"/>
    <n v="2011"/>
    <x v="1"/>
  </r>
  <r>
    <n v="8915"/>
    <n v="20556"/>
    <s v="Medium"/>
    <n v="0.08"/>
    <n v="58.14"/>
    <n v="36.61"/>
    <n v="3225"/>
    <x v="2188"/>
    <x v="2"/>
    <x v="3"/>
    <x v="1"/>
    <x v="13"/>
    <s v="Jumbo Box"/>
    <s v="O'Sullivan 3-Shelf Heavy-Duty Bookcases"/>
    <n v="0.61"/>
    <x v="1"/>
    <x v="1"/>
    <s v="Germantown"/>
    <n v="38138"/>
    <x v="57"/>
    <d v="2013-02-12T00:00:00"/>
    <n v="4.4399999999999995"/>
    <n v="11"/>
    <n v="626.95000000000005"/>
    <n v="86513"/>
    <s v="February"/>
    <n v="2013"/>
    <x v="5"/>
  </r>
  <r>
    <n v="8916"/>
    <n v="20557"/>
    <s v="Medium"/>
    <n v="0.02"/>
    <n v="32.979999999999997"/>
    <n v="5.5"/>
    <n v="3225"/>
    <x v="2188"/>
    <x v="0"/>
    <x v="3"/>
    <x v="2"/>
    <x v="11"/>
    <s v="Small Box"/>
    <s v="PC Concepts 116 Key Quantum 3000 Keyboard"/>
    <n v="0.75"/>
    <x v="1"/>
    <x v="1"/>
    <s v="Germantown"/>
    <n v="38138"/>
    <x v="57"/>
    <d v="2013-02-12T00:00:00"/>
    <n v="-212.52"/>
    <n v="8"/>
    <n v="280.70999999999998"/>
    <n v="86513"/>
    <s v="February"/>
    <n v="2013"/>
    <x v="2"/>
  </r>
  <r>
    <n v="8917"/>
    <n v="20558"/>
    <s v="Medium"/>
    <n v="0.01"/>
    <n v="80.98"/>
    <n v="35"/>
    <n v="3225"/>
    <x v="2188"/>
    <x v="0"/>
    <x v="3"/>
    <x v="0"/>
    <x v="2"/>
    <s v="Large Box"/>
    <s v="Carina Double Wide Media Storage Towers in Natural &amp; Black"/>
    <n v="0.81"/>
    <x v="1"/>
    <x v="1"/>
    <s v="Germantown"/>
    <n v="38138"/>
    <x v="57"/>
    <d v="2013-02-13T00:00:00"/>
    <n v="487.392"/>
    <n v="8"/>
    <n v="676.35"/>
    <n v="86513"/>
    <s v="February"/>
    <n v="2013"/>
    <x v="1"/>
  </r>
  <r>
    <n v="2441"/>
    <n v="21077"/>
    <s v="Critical"/>
    <n v="0.05"/>
    <n v="6.04"/>
    <n v="2.14"/>
    <n v="936"/>
    <x v="2189"/>
    <x v="1"/>
    <x v="1"/>
    <x v="0"/>
    <x v="8"/>
    <s v="Wrap Bag"/>
    <s v="Adams Telephone Message Books, 5 1/4” x 11”"/>
    <n v="0.38"/>
    <x v="0"/>
    <x v="0"/>
    <s v="Redlands"/>
    <n v="92374"/>
    <x v="753"/>
    <d v="2010-02-19T00:00:00"/>
    <n v="-4.1399999999999997"/>
    <n v="1"/>
    <n v="8.41"/>
    <n v="90588"/>
    <s v="February"/>
    <n v="2010"/>
    <x v="3"/>
  </r>
  <r>
    <n v="2442"/>
    <n v="23716"/>
    <s v="Not Specified"/>
    <n v="0.05"/>
    <n v="5.98"/>
    <n v="5.46"/>
    <n v="936"/>
    <x v="2189"/>
    <x v="0"/>
    <x v="1"/>
    <x v="0"/>
    <x v="8"/>
    <s v="Small Box"/>
    <s v="Xerox 1983"/>
    <n v="0.36"/>
    <x v="0"/>
    <x v="0"/>
    <s v="Redlands"/>
    <n v="92374"/>
    <x v="1131"/>
    <d v="2010-12-27T00:00:00"/>
    <n v="-31.885000000000002"/>
    <n v="17"/>
    <n v="104.95"/>
    <n v="90589"/>
    <s v="December"/>
    <n v="2010"/>
    <x v="3"/>
  </r>
  <r>
    <n v="2443"/>
    <n v="19822"/>
    <s v="Not Specified"/>
    <n v="0.02"/>
    <n v="9.27"/>
    <n v="4.3899999999999997"/>
    <n v="936"/>
    <x v="2189"/>
    <x v="0"/>
    <x v="1"/>
    <x v="0"/>
    <x v="8"/>
    <s v="Wrap Bag"/>
    <s v="Wirebound Message Books, Four 2 3/4&quot; x 5&quot; Forms per Page, 600 Sets per Book"/>
    <n v="0.38"/>
    <x v="0"/>
    <x v="0"/>
    <s v="Redlands"/>
    <n v="92374"/>
    <x v="346"/>
    <d v="2011-07-27T00:00:00"/>
    <n v="12.97"/>
    <n v="5"/>
    <n v="50.07"/>
    <n v="90590"/>
    <s v="July"/>
    <n v="2011"/>
    <x v="2"/>
  </r>
  <r>
    <n v="2261"/>
    <n v="26382"/>
    <s v="High"/>
    <n v="0.09"/>
    <n v="8.5"/>
    <n v="1.99"/>
    <n v="873"/>
    <x v="2190"/>
    <x v="0"/>
    <x v="3"/>
    <x v="2"/>
    <x v="11"/>
    <s v="Small Pack"/>
    <s v="Hewlett-Packard 4.7GB DVD+R Discs"/>
    <n v="0.49"/>
    <x v="2"/>
    <x v="14"/>
    <s v="Prairie Village"/>
    <n v="66202"/>
    <x v="711"/>
    <d v="2013-04-16T00:00:00"/>
    <n v="8.3000000000000007"/>
    <n v="5"/>
    <n v="41.91"/>
    <n v="89063"/>
    <s v="April"/>
    <n v="2013"/>
    <x v="0"/>
  </r>
  <r>
    <n v="2262"/>
    <n v="26383"/>
    <s v="High"/>
    <n v="0"/>
    <n v="7.4"/>
    <n v="1.71"/>
    <n v="873"/>
    <x v="2190"/>
    <x v="0"/>
    <x v="3"/>
    <x v="0"/>
    <x v="8"/>
    <s v="Wrap Bag"/>
    <s v="It's Hot Message Books with Stickers, 2 3/4&quot; x 5&quot;"/>
    <n v="0.4"/>
    <x v="2"/>
    <x v="14"/>
    <s v="Prairie Village"/>
    <n v="66202"/>
    <x v="711"/>
    <d v="2013-04-16T00:00:00"/>
    <n v="5.95"/>
    <n v="2"/>
    <n v="16.260000000000002"/>
    <n v="89063"/>
    <s v="April"/>
    <n v="2013"/>
    <x v="4"/>
  </r>
  <r>
    <n v="2263"/>
    <n v="26384"/>
    <s v="High"/>
    <n v="0.01"/>
    <n v="4.26"/>
    <n v="1.2"/>
    <n v="873"/>
    <x v="2190"/>
    <x v="1"/>
    <x v="3"/>
    <x v="0"/>
    <x v="9"/>
    <s v="Wrap Bag"/>
    <s v="Dixon Prang® Watercolor Pencils, 10-Color Set with Brush"/>
    <n v="0.44"/>
    <x v="2"/>
    <x v="14"/>
    <s v="Prairie Village"/>
    <n v="66202"/>
    <x v="711"/>
    <d v="2013-04-15T00:00:00"/>
    <n v="2.61"/>
    <n v="1"/>
    <n v="5.3"/>
    <n v="89063"/>
    <s v="April"/>
    <n v="2013"/>
    <x v="1"/>
  </r>
  <r>
    <n v="7170"/>
    <n v="26296"/>
    <s v="High"/>
    <n v="0.03"/>
    <n v="40.97"/>
    <n v="8.99"/>
    <n v="2621"/>
    <x v="2191"/>
    <x v="1"/>
    <x v="1"/>
    <x v="0"/>
    <x v="9"/>
    <s v="Small Pack"/>
    <s v="Sanford 52201 APSCO Electric Pencil Sharpener"/>
    <n v="0.59"/>
    <x v="1"/>
    <x v="1"/>
    <s v="Brentwood"/>
    <n v="37027"/>
    <x v="515"/>
    <d v="2010-09-20T00:00:00"/>
    <n v="-177.05799999999999"/>
    <n v="5"/>
    <n v="207.22"/>
    <n v="88016"/>
    <s v="September"/>
    <n v="2010"/>
    <x v="1"/>
  </r>
  <r>
    <n v="7989"/>
    <n v="18611"/>
    <s v="High"/>
    <n v="7.0000000000000007E-2"/>
    <n v="4.13"/>
    <n v="0.99"/>
    <n v="2908"/>
    <x v="2192"/>
    <x v="0"/>
    <x v="0"/>
    <x v="0"/>
    <x v="4"/>
    <s v="Small Box"/>
    <s v="Avery 491"/>
    <n v="0.39"/>
    <x v="3"/>
    <x v="32"/>
    <s v="Garfield Heights"/>
    <n v="44125"/>
    <x v="1061"/>
    <d v="2010-01-08T00:00:00"/>
    <n v="10.959199999999999"/>
    <n v="4"/>
    <n v="16.07"/>
    <n v="88156"/>
    <s v="January"/>
    <n v="2010"/>
    <x v="0"/>
  </r>
  <r>
    <n v="7990"/>
    <n v="18612"/>
    <s v="High"/>
    <n v="0.03"/>
    <n v="22.72"/>
    <n v="8.99"/>
    <n v="2908"/>
    <x v="2192"/>
    <x v="0"/>
    <x v="0"/>
    <x v="1"/>
    <x v="1"/>
    <s v="Small Pack"/>
    <s v="Executive Impressions 14&quot; Two-Color Numerals Wall Clock"/>
    <n v="0.44"/>
    <x v="3"/>
    <x v="32"/>
    <s v="Garfield Heights"/>
    <n v="44125"/>
    <x v="1061"/>
    <d v="2010-01-08T00:00:00"/>
    <n v="17.429400000000001"/>
    <n v="1"/>
    <n v="25.26"/>
    <n v="88156"/>
    <s v="January"/>
    <n v="2010"/>
    <x v="1"/>
  </r>
  <r>
    <n v="7991"/>
    <n v="20827"/>
    <s v="Not Specified"/>
    <n v="0.05"/>
    <n v="34.979999999999997"/>
    <n v="7.53"/>
    <n v="2908"/>
    <x v="2192"/>
    <x v="1"/>
    <x v="0"/>
    <x v="2"/>
    <x v="11"/>
    <s v="Small Box"/>
    <s v="Fellowes EZ Multi-Media Keyboard"/>
    <n v="0.76"/>
    <x v="3"/>
    <x v="32"/>
    <s v="Garfield Heights"/>
    <n v="44125"/>
    <x v="1148"/>
    <d v="2010-09-03T00:00:00"/>
    <n v="-32.666400000000003"/>
    <n v="16"/>
    <n v="581.08000000000004"/>
    <n v="88157"/>
    <s v="August"/>
    <n v="2010"/>
    <x v="3"/>
  </r>
  <r>
    <n v="7992"/>
    <n v="20828"/>
    <s v="Not Specified"/>
    <n v="0"/>
    <n v="3.14"/>
    <n v="1.92"/>
    <n v="2908"/>
    <x v="2192"/>
    <x v="0"/>
    <x v="0"/>
    <x v="0"/>
    <x v="16"/>
    <s v="Wrap Bag"/>
    <s v="Serrated Blade or Curved Handle Hand Letter Openers"/>
    <n v="0.84"/>
    <x v="3"/>
    <x v="32"/>
    <s v="Garfield Heights"/>
    <n v="44125"/>
    <x v="1148"/>
    <d v="2010-09-02T00:00:00"/>
    <n v="-13.135200000000001"/>
    <n v="8"/>
    <n v="27.53"/>
    <n v="88157"/>
    <s v="August"/>
    <n v="2010"/>
    <x v="4"/>
  </r>
  <r>
    <n v="7993"/>
    <n v="18627"/>
    <s v="Critical"/>
    <n v="7.0000000000000007E-2"/>
    <n v="150.97999999999999"/>
    <n v="39.25"/>
    <n v="2908"/>
    <x v="2192"/>
    <x v="2"/>
    <x v="1"/>
    <x v="1"/>
    <x v="6"/>
    <s v="Jumbo Box"/>
    <s v="Iceberg OfficeWorks 42&quot; Round Tables"/>
    <n v="0.75"/>
    <x v="3"/>
    <x v="32"/>
    <s v="Garfield Heights"/>
    <n v="44125"/>
    <x v="34"/>
    <d v="2012-10-23T00:00:00"/>
    <n v="-419.59803600000004"/>
    <n v="2"/>
    <n v="320.11"/>
    <n v="88158"/>
    <s v="October"/>
    <n v="2012"/>
    <x v="0"/>
  </r>
  <r>
    <n v="7994"/>
    <n v="18639"/>
    <s v="Low"/>
    <n v="0.06"/>
    <n v="146.34"/>
    <n v="43.75"/>
    <n v="2908"/>
    <x v="2192"/>
    <x v="2"/>
    <x v="0"/>
    <x v="1"/>
    <x v="6"/>
    <s v="Jumbo Box"/>
    <s v="Bevis Round Conference Table Top &amp; Single Column Base"/>
    <n v="0.64"/>
    <x v="3"/>
    <x v="32"/>
    <s v="Garfield Heights"/>
    <n v="44125"/>
    <x v="1360"/>
    <d v="2012-10-29T00:00:00"/>
    <n v="-381.95266824000009"/>
    <n v="21"/>
    <n v="2967.89"/>
    <n v="88159"/>
    <s v="October"/>
    <n v="2012"/>
    <x v="3"/>
  </r>
  <r>
    <n v="7995"/>
    <n v="25528"/>
    <s v="High"/>
    <n v="0.1"/>
    <n v="6.48"/>
    <n v="6.22"/>
    <n v="2908"/>
    <x v="2192"/>
    <x v="1"/>
    <x v="0"/>
    <x v="0"/>
    <x v="8"/>
    <s v="Small Box"/>
    <s v="Xerox 1894"/>
    <n v="0.37"/>
    <x v="3"/>
    <x v="32"/>
    <s v="Garfield Heights"/>
    <n v="44125"/>
    <x v="197"/>
    <d v="2013-01-31T00:00:00"/>
    <n v="-115.3944"/>
    <n v="11"/>
    <n v="72.77"/>
    <n v="88160"/>
    <s v="January"/>
    <n v="2013"/>
    <x v="0"/>
  </r>
  <r>
    <n v="7996"/>
    <n v="25529"/>
    <s v="High"/>
    <n v="0.05"/>
    <n v="195.99"/>
    <n v="4.2"/>
    <n v="2908"/>
    <x v="2192"/>
    <x v="0"/>
    <x v="0"/>
    <x v="2"/>
    <x v="3"/>
    <s v="Small Box"/>
    <s v="688"/>
    <n v="0.6"/>
    <x v="3"/>
    <x v="32"/>
    <s v="Garfield Heights"/>
    <n v="44125"/>
    <x v="197"/>
    <d v="2013-02-01T00:00:00"/>
    <n v="281.45231999999999"/>
    <n v="6"/>
    <n v="959.07"/>
    <n v="88160"/>
    <s v="January"/>
    <n v="2013"/>
    <x v="3"/>
  </r>
  <r>
    <n v="7997"/>
    <n v="23669"/>
    <s v="Low"/>
    <n v="0"/>
    <n v="19.98"/>
    <n v="5.77"/>
    <n v="2908"/>
    <x v="2192"/>
    <x v="0"/>
    <x v="0"/>
    <x v="0"/>
    <x v="8"/>
    <s v="Small Box"/>
    <s v="Xerox Blank Computer Paper"/>
    <n v="0.38"/>
    <x v="3"/>
    <x v="32"/>
    <s v="Garfield Heights"/>
    <n v="44125"/>
    <x v="1380"/>
    <d v="2013-02-08T00:00:00"/>
    <n v="176.37779999999998"/>
    <n v="12"/>
    <n v="255.62"/>
    <n v="88161"/>
    <s v="February"/>
    <n v="2013"/>
    <x v="4"/>
  </r>
  <r>
    <n v="9153"/>
    <n v="20998"/>
    <s v="Not Specified"/>
    <n v="0.06"/>
    <n v="17.48"/>
    <n v="1.99"/>
    <n v="3312"/>
    <x v="2193"/>
    <x v="0"/>
    <x v="3"/>
    <x v="2"/>
    <x v="11"/>
    <s v="Small Pack"/>
    <s v="Memorex 'Cool' 80 Minute CD-R Spindle, 25/Pack"/>
    <n v="0.46"/>
    <x v="3"/>
    <x v="6"/>
    <s v="Carteret"/>
    <n v="7008"/>
    <x v="436"/>
    <d v="2012-01-23T00:00:00"/>
    <n v="98.338800000000006"/>
    <n v="8"/>
    <n v="142.52000000000001"/>
    <n v="90464"/>
    <s v="January"/>
    <n v="2012"/>
    <x v="3"/>
  </r>
  <r>
    <n v="707"/>
    <n v="25401"/>
    <s v="High"/>
    <n v="0.09"/>
    <n v="150.97999999999999"/>
    <n v="13.99"/>
    <n v="270"/>
    <x v="2194"/>
    <x v="0"/>
    <x v="3"/>
    <x v="2"/>
    <x v="7"/>
    <s v="Medium Box"/>
    <s v="Canon MP41DH Printing Calculator"/>
    <n v="0.38"/>
    <x v="0"/>
    <x v="38"/>
    <s v="Glendale"/>
    <n v="85301"/>
    <x v="1008"/>
    <d v="2011-07-04T00:00:00"/>
    <n v="1196.8394999999998"/>
    <n v="14"/>
    <n v="1734.55"/>
    <n v="88945"/>
    <s v="July"/>
    <n v="2011"/>
    <x v="0"/>
  </r>
  <r>
    <n v="708"/>
    <n v="23197"/>
    <s v="Not Specified"/>
    <n v="0.1"/>
    <n v="4.28"/>
    <n v="1.6"/>
    <n v="270"/>
    <x v="2194"/>
    <x v="0"/>
    <x v="0"/>
    <x v="0"/>
    <x v="9"/>
    <s v="Wrap Bag"/>
    <s v="Newell 320"/>
    <n v="0.57999999999999996"/>
    <x v="0"/>
    <x v="38"/>
    <s v="Glendale"/>
    <n v="85301"/>
    <x v="320"/>
    <d v="2012-01-19T00:00:00"/>
    <n v="-19.579599999999999"/>
    <n v="13"/>
    <n v="51.03"/>
    <n v="88947"/>
    <s v="January"/>
    <n v="2012"/>
    <x v="0"/>
  </r>
  <r>
    <n v="709"/>
    <n v="24403"/>
    <s v="Critical"/>
    <n v="7.0000000000000007E-2"/>
    <n v="21.78"/>
    <n v="5.94"/>
    <n v="270"/>
    <x v="2194"/>
    <x v="0"/>
    <x v="0"/>
    <x v="0"/>
    <x v="10"/>
    <s v="Medium Box"/>
    <s v="Holmes HEPA Air Purifier"/>
    <n v="0.5"/>
    <x v="0"/>
    <x v="38"/>
    <s v="Glendale"/>
    <n v="85301"/>
    <x v="22"/>
    <d v="2013-04-18T00:00:00"/>
    <n v="182.16"/>
    <n v="12"/>
    <n v="264"/>
    <n v="88951"/>
    <s v="April"/>
    <n v="2013"/>
    <x v="0"/>
  </r>
  <r>
    <n v="710"/>
    <n v="23573"/>
    <s v="Low"/>
    <n v="0.02"/>
    <n v="11.97"/>
    <n v="5.81"/>
    <n v="270"/>
    <x v="2194"/>
    <x v="0"/>
    <x v="3"/>
    <x v="0"/>
    <x v="9"/>
    <s v="Small Pack"/>
    <s v="Staples SlimLine Pencil Sharpener"/>
    <n v="0.6"/>
    <x v="0"/>
    <x v="38"/>
    <s v="Glendale"/>
    <n v="85301"/>
    <x v="529"/>
    <d v="2013-08-12T00:00:00"/>
    <n v="-26.122640000000004"/>
    <n v="19"/>
    <n v="228.02"/>
    <n v="88952"/>
    <s v="August"/>
    <n v="2013"/>
    <x v="2"/>
  </r>
  <r>
    <n v="711"/>
    <n v="23574"/>
    <s v="Low"/>
    <n v="0.03"/>
    <n v="159.31"/>
    <n v="60"/>
    <n v="270"/>
    <x v="2194"/>
    <x v="2"/>
    <x v="3"/>
    <x v="1"/>
    <x v="6"/>
    <s v="Jumbo Drum"/>
    <s v="Hon Non-Folding Utility Tables"/>
    <n v="0.55000000000000004"/>
    <x v="0"/>
    <x v="38"/>
    <s v="Glendale"/>
    <n v="85301"/>
    <x v="529"/>
    <d v="2013-08-16T00:00:00"/>
    <n v="25.956719999999997"/>
    <n v="9"/>
    <n v="1505.99"/>
    <n v="88952"/>
    <s v="August"/>
    <n v="2013"/>
    <x v="1"/>
  </r>
  <r>
    <n v="3791"/>
    <n v="19024"/>
    <s v="Low"/>
    <n v="0.05"/>
    <n v="350.99"/>
    <n v="39"/>
    <n v="1424"/>
    <x v="2195"/>
    <x v="2"/>
    <x v="0"/>
    <x v="1"/>
    <x v="15"/>
    <s v="Jumbo Drum"/>
    <s v="Global Leather Executive Chair"/>
    <n v="0.55000000000000004"/>
    <x v="0"/>
    <x v="7"/>
    <s v="Englewood"/>
    <n v="80112"/>
    <x v="339"/>
    <d v="2010-01-14T00:00:00"/>
    <n v="451.28039999999999"/>
    <n v="3"/>
    <n v="1020.08"/>
    <n v="89448"/>
    <s v="January"/>
    <n v="2010"/>
    <x v="3"/>
  </r>
  <r>
    <n v="3792"/>
    <n v="19025"/>
    <s v="Low"/>
    <n v="0"/>
    <n v="8.74"/>
    <n v="1.39"/>
    <n v="1424"/>
    <x v="2195"/>
    <x v="0"/>
    <x v="0"/>
    <x v="0"/>
    <x v="5"/>
    <s v="Small Box"/>
    <s v="#10- 4 1/8&quot; x 9 1/2&quot; Recycled Envelopes"/>
    <n v="0.38"/>
    <x v="0"/>
    <x v="7"/>
    <s v="Englewood"/>
    <n v="80112"/>
    <x v="339"/>
    <d v="2010-01-16T00:00:00"/>
    <n v="44.988"/>
    <n v="7"/>
    <n v="65.2"/>
    <n v="89448"/>
    <s v="January"/>
    <n v="2010"/>
    <x v="4"/>
  </r>
  <r>
    <n v="3793"/>
    <n v="19026"/>
    <s v="Low"/>
    <n v="0.02"/>
    <n v="1.98"/>
    <n v="0.7"/>
    <n v="1424"/>
    <x v="2195"/>
    <x v="0"/>
    <x v="0"/>
    <x v="0"/>
    <x v="12"/>
    <s v="Wrap Bag"/>
    <s v="Brites Rubber Bands, 1 1/2 oz. Box"/>
    <n v="0.83"/>
    <x v="0"/>
    <x v="7"/>
    <s v="Englewood"/>
    <n v="80112"/>
    <x v="339"/>
    <d v="2010-01-16T00:00:00"/>
    <n v="-20.732799999999997"/>
    <n v="11"/>
    <n v="22.59"/>
    <n v="89448"/>
    <s v="January"/>
    <n v="2010"/>
    <x v="2"/>
  </r>
  <r>
    <n v="3794"/>
    <n v="23620"/>
    <s v="Not Specified"/>
    <n v="0.05"/>
    <n v="8.0399999999999991"/>
    <n v="8.94"/>
    <n v="1424"/>
    <x v="2195"/>
    <x v="0"/>
    <x v="0"/>
    <x v="0"/>
    <x v="0"/>
    <s v="Small Box"/>
    <s v="Fellowes Twister Kit, Gray/Clear, 3/pkg"/>
    <n v="0.4"/>
    <x v="0"/>
    <x v="7"/>
    <s v="Englewood"/>
    <n v="80112"/>
    <x v="1308"/>
    <d v="2010-06-22T00:00:00"/>
    <n v="-164.39479999999998"/>
    <n v="15"/>
    <n v="121.36"/>
    <n v="89449"/>
    <s v="June"/>
    <n v="2010"/>
    <x v="3"/>
  </r>
  <r>
    <n v="3795"/>
    <n v="24654"/>
    <s v="Low"/>
    <n v="0.09"/>
    <n v="11.55"/>
    <n v="2.36"/>
    <n v="1424"/>
    <x v="2195"/>
    <x v="1"/>
    <x v="0"/>
    <x v="0"/>
    <x v="9"/>
    <s v="Wrap Bag"/>
    <s v="Newell 309"/>
    <n v="0.55000000000000004"/>
    <x v="0"/>
    <x v="7"/>
    <s v="Englewood"/>
    <n v="80112"/>
    <x v="41"/>
    <d v="2011-02-15T00:00:00"/>
    <n v="-13.88"/>
    <n v="1"/>
    <n v="13.32"/>
    <n v="89451"/>
    <s v="February"/>
    <n v="2011"/>
    <x v="0"/>
  </r>
  <r>
    <n v="3796"/>
    <n v="24238"/>
    <s v="Critical"/>
    <n v="0.04"/>
    <n v="20.99"/>
    <n v="3.3"/>
    <n v="1424"/>
    <x v="2195"/>
    <x v="1"/>
    <x v="0"/>
    <x v="2"/>
    <x v="3"/>
    <s v="Small Pack"/>
    <s v="Accessory39"/>
    <n v="0.81"/>
    <x v="0"/>
    <x v="7"/>
    <s v="Englewood"/>
    <n v="80112"/>
    <x v="14"/>
    <d v="2012-01-04T00:00:00"/>
    <n v="-107.90604"/>
    <n v="10"/>
    <n v="178.84"/>
    <n v="89452"/>
    <s v="January"/>
    <n v="2012"/>
    <x v="1"/>
  </r>
  <r>
    <n v="3797"/>
    <n v="23548"/>
    <s v="High"/>
    <n v="7.0000000000000007E-2"/>
    <n v="5.81"/>
    <n v="3.37"/>
    <n v="1424"/>
    <x v="2195"/>
    <x v="0"/>
    <x v="0"/>
    <x v="0"/>
    <x v="12"/>
    <s v="Wrap Bag"/>
    <s v="Advantus Push Pins, Aluminum Head"/>
    <n v="0.54"/>
    <x v="0"/>
    <x v="7"/>
    <s v="Englewood"/>
    <n v="80112"/>
    <x v="447"/>
    <d v="2012-02-06T00:00:00"/>
    <n v="-17.420000000000002"/>
    <n v="3"/>
    <n v="17.940000000000001"/>
    <n v="89453"/>
    <s v="February"/>
    <n v="2012"/>
    <x v="0"/>
  </r>
  <r>
    <n v="4353"/>
    <n v="23663"/>
    <s v="Low"/>
    <n v="0.02"/>
    <n v="160.97999999999999"/>
    <n v="30"/>
    <n v="1637"/>
    <x v="2196"/>
    <x v="2"/>
    <x v="0"/>
    <x v="1"/>
    <x v="15"/>
    <s v="Jumbo Drum"/>
    <s v="Office Star - Mid Back Dual function Ergonomic High Back Chair with 2-Way Adjustable Arms"/>
    <n v="0.62"/>
    <x v="0"/>
    <x v="0"/>
    <s v="San Bernardino"/>
    <n v="92404"/>
    <x v="231"/>
    <d v="2011-04-22T00:00:00"/>
    <n v="-90.41"/>
    <n v="1"/>
    <n v="200.38"/>
    <n v="89708"/>
    <s v="April"/>
    <n v="2011"/>
    <x v="2"/>
  </r>
  <r>
    <n v="4354"/>
    <n v="23826"/>
    <s v="Critical"/>
    <n v="0"/>
    <n v="7.38"/>
    <n v="11.51"/>
    <n v="1637"/>
    <x v="2196"/>
    <x v="1"/>
    <x v="0"/>
    <x v="0"/>
    <x v="0"/>
    <s v="Small Box"/>
    <s v="GBC Plastic Binding Combs"/>
    <n v="0.36"/>
    <x v="0"/>
    <x v="0"/>
    <s v="San Bernardino"/>
    <n v="92404"/>
    <x v="648"/>
    <d v="2012-12-18T00:00:00"/>
    <n v="-167.8425"/>
    <n v="22"/>
    <n v="173.1"/>
    <n v="89710"/>
    <s v="December"/>
    <n v="2012"/>
    <x v="4"/>
  </r>
  <r>
    <n v="4355"/>
    <n v="23827"/>
    <s v="Critical"/>
    <n v="0.08"/>
    <n v="20.239999999999998"/>
    <n v="8.99"/>
    <n v="1637"/>
    <x v="2196"/>
    <x v="1"/>
    <x v="0"/>
    <x v="1"/>
    <x v="1"/>
    <s v="Small Pack"/>
    <s v="DAX Metal Frame, Desktop, Stepped-Edge"/>
    <n v="0.46"/>
    <x v="0"/>
    <x v="0"/>
    <s v="San Bernardino"/>
    <n v="92404"/>
    <x v="648"/>
    <d v="2012-12-19T00:00:00"/>
    <n v="-3.74"/>
    <n v="2"/>
    <n v="42.98"/>
    <n v="89710"/>
    <s v="December"/>
    <n v="2012"/>
    <x v="5"/>
  </r>
  <r>
    <n v="4356"/>
    <n v="23828"/>
    <s v="Critical"/>
    <n v="7.0000000000000007E-2"/>
    <n v="12.44"/>
    <n v="6.27"/>
    <n v="1637"/>
    <x v="2196"/>
    <x v="0"/>
    <x v="0"/>
    <x v="0"/>
    <x v="2"/>
    <s v="Medium Box"/>
    <s v="Eldon Simplefile® Box Office®"/>
    <n v="0.56999999999999995"/>
    <x v="0"/>
    <x v="0"/>
    <s v="San Bernardino"/>
    <n v="92404"/>
    <x v="648"/>
    <d v="2012-12-19T00:00:00"/>
    <n v="-35.215000000000003"/>
    <n v="20"/>
    <n v="243.86"/>
    <n v="89710"/>
    <s v="December"/>
    <n v="2012"/>
    <x v="0"/>
  </r>
  <r>
    <n v="4357"/>
    <n v="23664"/>
    <s v="Low"/>
    <n v="0.1"/>
    <n v="64.98"/>
    <n v="6.88"/>
    <n v="1637"/>
    <x v="2196"/>
    <x v="0"/>
    <x v="0"/>
    <x v="0"/>
    <x v="2"/>
    <s v="Small Box"/>
    <s v="Fellowes Bankers Box™ Staxonsteel® Drawer File/Stacking System"/>
    <n v="0.73"/>
    <x v="0"/>
    <x v="0"/>
    <s v="San Bernardino"/>
    <n v="92404"/>
    <x v="232"/>
    <d v="2013-04-24T00:00:00"/>
    <n v="-110.07"/>
    <n v="1"/>
    <n v="64.260000000000005"/>
    <n v="89713"/>
    <s v="April"/>
    <n v="2013"/>
    <x v="0"/>
  </r>
  <r>
    <n v="4358"/>
    <n v="23665"/>
    <s v="Low"/>
    <n v="0"/>
    <n v="348.21"/>
    <n v="40.19"/>
    <n v="1637"/>
    <x v="2196"/>
    <x v="2"/>
    <x v="0"/>
    <x v="1"/>
    <x v="6"/>
    <s v="Jumbo Box"/>
    <s v="Bretford CR4500 Series Slim Rectangular Table"/>
    <n v="0.62"/>
    <x v="0"/>
    <x v="0"/>
    <s v="San Bernardino"/>
    <n v="92404"/>
    <x v="232"/>
    <d v="2013-04-20T00:00:00"/>
    <n v="1158.8205"/>
    <n v="6"/>
    <n v="1679.45"/>
    <n v="89713"/>
    <s v="April"/>
    <n v="2013"/>
    <x v="4"/>
  </r>
  <r>
    <n v="4359"/>
    <n v="23641"/>
    <s v="Low"/>
    <n v="0.05"/>
    <n v="30.73"/>
    <n v="4"/>
    <n v="1637"/>
    <x v="2196"/>
    <x v="0"/>
    <x v="0"/>
    <x v="2"/>
    <x v="11"/>
    <s v="Small Box"/>
    <s v="Fellowes 17-key keypad for PS/2 interface"/>
    <n v="0.75"/>
    <x v="0"/>
    <x v="0"/>
    <s v="San Bernardino"/>
    <n v="92404"/>
    <x v="759"/>
    <d v="2013-09-07T00:00:00"/>
    <n v="-42.137120000000003"/>
    <n v="6"/>
    <n v="189.42"/>
    <n v="89714"/>
    <s v="August"/>
    <n v="2013"/>
    <x v="3"/>
  </r>
  <r>
    <n v="3837"/>
    <n v="22672"/>
    <s v="Not Specified"/>
    <n v="0.04"/>
    <n v="177.98"/>
    <n v="0.99"/>
    <n v="1442"/>
    <x v="2197"/>
    <x v="0"/>
    <x v="1"/>
    <x v="0"/>
    <x v="10"/>
    <s v="Small Box"/>
    <s v="Kensington 7 Outlet MasterPiece Power Center"/>
    <n v="0.56000000000000005"/>
    <x v="2"/>
    <x v="10"/>
    <s v="Springfield"/>
    <n v="65807"/>
    <x v="1084"/>
    <d v="2010-06-27T00:00:00"/>
    <n v="1909.8854999999996"/>
    <n v="15"/>
    <n v="2767.95"/>
    <n v="89076"/>
    <s v="June"/>
    <n v="2010"/>
    <x v="1"/>
  </r>
  <r>
    <n v="3838"/>
    <n v="21945"/>
    <s v="Low"/>
    <n v="0.02"/>
    <n v="15.99"/>
    <n v="13.18"/>
    <n v="1442"/>
    <x v="2197"/>
    <x v="1"/>
    <x v="1"/>
    <x v="0"/>
    <x v="0"/>
    <s v="Small Box"/>
    <s v="GBC Pre-Punched Binding Paper, Plastic, White, 8-1/2&quot; x 11&quot;"/>
    <n v="0.37"/>
    <x v="2"/>
    <x v="10"/>
    <s v="Springfield"/>
    <n v="65807"/>
    <x v="988"/>
    <d v="2010-08-03T00:00:00"/>
    <n v="-76.992500000000007"/>
    <n v="7"/>
    <n v="123.03"/>
    <n v="89077"/>
    <s v="July"/>
    <n v="2010"/>
    <x v="2"/>
  </r>
  <r>
    <n v="3839"/>
    <n v="21946"/>
    <s v="Low"/>
    <n v="0.09"/>
    <n v="46.94"/>
    <n v="6.77"/>
    <n v="1442"/>
    <x v="2197"/>
    <x v="1"/>
    <x v="1"/>
    <x v="1"/>
    <x v="1"/>
    <s v="Small Box"/>
    <s v="Howard Miller 13&quot; Diameter Goldtone Round Wall Clock"/>
    <n v="0.44"/>
    <x v="2"/>
    <x v="10"/>
    <s v="Springfield"/>
    <n v="65807"/>
    <x v="988"/>
    <d v="2010-07-30T00:00:00"/>
    <n v="297.96959999999996"/>
    <n v="10"/>
    <n v="431.84"/>
    <n v="89077"/>
    <s v="July"/>
    <n v="2010"/>
    <x v="0"/>
  </r>
  <r>
    <n v="3840"/>
    <n v="22637"/>
    <s v="Not Specified"/>
    <n v="0.1"/>
    <n v="130.97999999999999"/>
    <n v="54.74"/>
    <n v="1442"/>
    <x v="2197"/>
    <x v="2"/>
    <x v="1"/>
    <x v="1"/>
    <x v="13"/>
    <s v="Jumbo Box"/>
    <s v="O'Sullivan Elevations Bookcase, Cherry Finish"/>
    <n v="0.69"/>
    <x v="2"/>
    <x v="10"/>
    <s v="Springfield"/>
    <n v="65807"/>
    <x v="920"/>
    <d v="2011-09-30T00:00:00"/>
    <n v="-484.64"/>
    <n v="6"/>
    <n v="767.92"/>
    <n v="89078"/>
    <s v="September"/>
    <n v="2011"/>
    <x v="0"/>
  </r>
  <r>
    <n v="3841"/>
    <n v="25139"/>
    <s v="Medium"/>
    <n v="0.09"/>
    <n v="2.1800000000000002"/>
    <n v="0.78"/>
    <n v="1442"/>
    <x v="2197"/>
    <x v="1"/>
    <x v="1"/>
    <x v="0"/>
    <x v="12"/>
    <s v="Wrap Bag"/>
    <s v="Stockwell Push Pins"/>
    <n v="0.52"/>
    <x v="2"/>
    <x v="10"/>
    <s v="Springfield"/>
    <n v="65807"/>
    <x v="300"/>
    <d v="2012-02-05T00:00:00"/>
    <n v="7.95"/>
    <n v="9"/>
    <n v="20.69"/>
    <n v="89080"/>
    <s v="February"/>
    <n v="2012"/>
    <x v="0"/>
  </r>
  <r>
    <n v="3842"/>
    <n v="23327"/>
    <s v="Not Specified"/>
    <n v="0.01"/>
    <n v="59.98"/>
    <n v="3.99"/>
    <n v="1442"/>
    <x v="2197"/>
    <x v="0"/>
    <x v="1"/>
    <x v="0"/>
    <x v="10"/>
    <s v="Small Box"/>
    <s v="Belkin 8 Outlet SurgeMaster II Gold Surge Protector"/>
    <n v="0.56999999999999995"/>
    <x v="2"/>
    <x v="10"/>
    <s v="Springfield"/>
    <n v="65807"/>
    <x v="672"/>
    <d v="2013-01-15T00:00:00"/>
    <n v="286.80540000000002"/>
    <n v="7"/>
    <n v="415.66"/>
    <n v="89081"/>
    <s v="January"/>
    <n v="2013"/>
    <x v="1"/>
  </r>
  <r>
    <n v="8182"/>
    <n v="23397"/>
    <s v="High"/>
    <n v="0"/>
    <n v="3.14"/>
    <n v="1.1399999999999999"/>
    <n v="2981"/>
    <x v="2198"/>
    <x v="0"/>
    <x v="1"/>
    <x v="0"/>
    <x v="8"/>
    <s v="Wrap Bag"/>
    <s v="Adams &quot;While You Were Out&quot; Message Pads"/>
    <n v="0.4"/>
    <x v="3"/>
    <x v="32"/>
    <s v="Springfield"/>
    <n v="45503"/>
    <x v="689"/>
    <d v="2012-04-05T00:00:00"/>
    <n v="32.678399999999996"/>
    <n v="14"/>
    <n v="47.36"/>
    <n v="86550"/>
    <s v="April"/>
    <n v="2012"/>
    <x v="4"/>
  </r>
  <r>
    <n v="8183"/>
    <n v="25145"/>
    <s v="Critical"/>
    <n v="0.01"/>
    <n v="155.99"/>
    <n v="8.99"/>
    <n v="2981"/>
    <x v="2198"/>
    <x v="0"/>
    <x v="1"/>
    <x v="2"/>
    <x v="3"/>
    <s v="Small Box"/>
    <s v="CF 688"/>
    <n v="0.57999999999999996"/>
    <x v="3"/>
    <x v="32"/>
    <s v="Springfield"/>
    <n v="45503"/>
    <x v="407"/>
    <d v="2013-08-04T00:00:00"/>
    <n v="1959.1032"/>
    <n v="21"/>
    <n v="2839.28"/>
    <n v="86551"/>
    <s v="August"/>
    <n v="2013"/>
    <x v="1"/>
  </r>
  <r>
    <n v="8184"/>
    <n v="25165"/>
    <s v="Low"/>
    <n v="0.04"/>
    <n v="4.37"/>
    <n v="5.15"/>
    <n v="2981"/>
    <x v="2198"/>
    <x v="0"/>
    <x v="1"/>
    <x v="0"/>
    <x v="10"/>
    <s v="Small Box"/>
    <s v="Eureka Sanitaire ® Multi-Pro Heavy-Duty Upright, Disposable Bags"/>
    <n v="0.59"/>
    <x v="3"/>
    <x v="32"/>
    <s v="Springfield"/>
    <n v="45503"/>
    <x v="76"/>
    <d v="2013-09-14T00:00:00"/>
    <n v="-85.670400000000001"/>
    <n v="15"/>
    <n v="70.72"/>
    <n v="86553"/>
    <s v="September"/>
    <n v="2013"/>
    <x v="1"/>
  </r>
  <r>
    <n v="8185"/>
    <n v="25166"/>
    <s v="Low"/>
    <n v="0.01"/>
    <n v="45.19"/>
    <n v="1.99"/>
    <n v="2981"/>
    <x v="2198"/>
    <x v="0"/>
    <x v="1"/>
    <x v="2"/>
    <x v="11"/>
    <s v="Small Pack"/>
    <s v="Verbatim DVD-RAM, 9.4GB, Rewritable, Type 1, DS, DataLife Plus"/>
    <n v="0.55000000000000004"/>
    <x v="3"/>
    <x v="32"/>
    <s v="Springfield"/>
    <n v="45503"/>
    <x v="76"/>
    <d v="2013-09-18T00:00:00"/>
    <n v="26.524799999999999"/>
    <n v="7"/>
    <n v="313.17"/>
    <n v="86553"/>
    <s v="September"/>
    <n v="2013"/>
    <x v="1"/>
  </r>
  <r>
    <n v="8186"/>
    <n v="25167"/>
    <s v="Low"/>
    <n v="0.1"/>
    <n v="136.97999999999999"/>
    <n v="24.49"/>
    <n v="2981"/>
    <x v="2198"/>
    <x v="0"/>
    <x v="1"/>
    <x v="1"/>
    <x v="1"/>
    <s v="Large Box"/>
    <s v="3M Polarizing Task Lamp with Clamp Arm, Light Gray"/>
    <n v="0.59"/>
    <x v="3"/>
    <x v="32"/>
    <s v="Springfield"/>
    <n v="45503"/>
    <x v="76"/>
    <d v="2013-09-21T00:00:00"/>
    <n v="181.39409999999998"/>
    <n v="2"/>
    <n v="262.89"/>
    <n v="86553"/>
    <s v="September"/>
    <n v="2013"/>
    <x v="0"/>
  </r>
  <r>
    <n v="7636"/>
    <n v="21587"/>
    <s v="Not Specified"/>
    <n v="0.01"/>
    <n v="47.98"/>
    <n v="3.61"/>
    <n v="2787"/>
    <x v="2199"/>
    <x v="1"/>
    <x v="2"/>
    <x v="2"/>
    <x v="11"/>
    <s v="Small Pack"/>
    <s v="DS/HD IBM Formatted Diskettes, 200/Pack - Staples"/>
    <n v="0.71"/>
    <x v="1"/>
    <x v="34"/>
    <s v="Metairie"/>
    <n v="70003"/>
    <x v="596"/>
    <d v="2010-03-13T00:00:00"/>
    <n v="-44.436"/>
    <n v="8"/>
    <n v="393.98"/>
    <n v="91316"/>
    <s v="March"/>
    <n v="2010"/>
    <x v="1"/>
  </r>
  <r>
    <n v="7637"/>
    <n v="25255"/>
    <s v="Low"/>
    <n v="0.04"/>
    <n v="68.81"/>
    <n v="60"/>
    <n v="2787"/>
    <x v="2199"/>
    <x v="2"/>
    <x v="2"/>
    <x v="0"/>
    <x v="10"/>
    <s v="Jumbo Drum"/>
    <s v="Holmes Replacement Filter for HEPA Air Cleaner, Very Large Room, HEPA Filter"/>
    <n v="0.41"/>
    <x v="1"/>
    <x v="34"/>
    <s v="Metairie"/>
    <n v="70003"/>
    <x v="1169"/>
    <d v="2011-07-26T00:00:00"/>
    <n v="3.4016999999999999"/>
    <n v="8"/>
    <n v="568.05999999999995"/>
    <n v="91317"/>
    <s v="July"/>
    <n v="2011"/>
    <x v="1"/>
  </r>
  <r>
    <n v="7638"/>
    <n v="25256"/>
    <s v="Low"/>
    <n v="0.09"/>
    <n v="3.15"/>
    <n v="0.5"/>
    <n v="2787"/>
    <x v="2199"/>
    <x v="0"/>
    <x v="2"/>
    <x v="0"/>
    <x v="4"/>
    <s v="Small Box"/>
    <s v="Avery 520"/>
    <n v="0.37"/>
    <x v="1"/>
    <x v="34"/>
    <s v="Metairie"/>
    <n v="70003"/>
    <x v="1169"/>
    <d v="2011-07-31T00:00:00"/>
    <n v="-275.88400000000001"/>
    <n v="3"/>
    <n v="8.74"/>
    <n v="91317"/>
    <s v="July"/>
    <n v="2011"/>
    <x v="0"/>
  </r>
  <r>
    <n v="7639"/>
    <n v="25257"/>
    <s v="Low"/>
    <n v="0.05"/>
    <n v="4.2"/>
    <n v="2.2599999999999998"/>
    <n v="2787"/>
    <x v="2199"/>
    <x v="1"/>
    <x v="2"/>
    <x v="0"/>
    <x v="8"/>
    <s v="Wrap Bag"/>
    <s v="Important Message Pads, 50 4-1/4 x 5-1/2 Forms per Pad"/>
    <n v="0.36"/>
    <x v="1"/>
    <x v="34"/>
    <s v="Metairie"/>
    <n v="70003"/>
    <x v="1169"/>
    <d v="2011-07-24T00:00:00"/>
    <n v="61.866"/>
    <n v="13"/>
    <n v="54.9"/>
    <n v="91317"/>
    <s v="July"/>
    <n v="2011"/>
    <x v="3"/>
  </r>
  <r>
    <n v="7640"/>
    <n v="24611"/>
    <s v="High"/>
    <n v="0.01"/>
    <n v="12.53"/>
    <n v="7.17"/>
    <n v="2787"/>
    <x v="2199"/>
    <x v="0"/>
    <x v="2"/>
    <x v="0"/>
    <x v="0"/>
    <s v="Small Box"/>
    <s v="GBC ProClick Spines for 32-Hole Punch"/>
    <n v="0.38"/>
    <x v="1"/>
    <x v="34"/>
    <s v="Metairie"/>
    <n v="70003"/>
    <x v="796"/>
    <d v="2011-08-17T00:00:00"/>
    <n v="-17.871000000000002"/>
    <n v="17"/>
    <n v="218.31"/>
    <n v="91318"/>
    <s v="August"/>
    <n v="2011"/>
    <x v="1"/>
  </r>
  <r>
    <n v="7641"/>
    <n v="22417"/>
    <s v="High"/>
    <n v="0.09"/>
    <n v="5.89"/>
    <n v="5.57"/>
    <n v="2787"/>
    <x v="2199"/>
    <x v="0"/>
    <x v="2"/>
    <x v="1"/>
    <x v="1"/>
    <s v="Small Box"/>
    <s v="Eldon Wave Desk Accessories"/>
    <n v="0.41"/>
    <x v="1"/>
    <x v="34"/>
    <s v="Metairie"/>
    <n v="70003"/>
    <x v="1074"/>
    <d v="2012-11-29T00:00:00"/>
    <n v="638.07600000000002"/>
    <n v="20"/>
    <n v="120.62"/>
    <n v="91319"/>
    <s v="November"/>
    <n v="2012"/>
    <x v="0"/>
  </r>
  <r>
    <n v="7642"/>
    <n v="21586"/>
    <s v="Not Specified"/>
    <n v="0"/>
    <n v="100.98"/>
    <n v="57.38"/>
    <n v="2787"/>
    <x v="2199"/>
    <x v="2"/>
    <x v="2"/>
    <x v="1"/>
    <x v="13"/>
    <s v="Jumbo Box"/>
    <s v="Bush Westfield Collection Bookcases, Dark Cherry Finish, Fully Assembled"/>
    <n v="0.78"/>
    <x v="1"/>
    <x v="34"/>
    <s v="Metairie"/>
    <n v="70003"/>
    <x v="38"/>
    <d v="2013-03-12T00:00:00"/>
    <n v="-233.45"/>
    <n v="12"/>
    <n v="1323.67"/>
    <n v="91320"/>
    <s v="March"/>
    <n v="2013"/>
    <x v="4"/>
  </r>
  <r>
    <n v="5871"/>
    <n v="22923"/>
    <s v="Not Specified"/>
    <n v="0.01"/>
    <n v="2.62"/>
    <n v="0.8"/>
    <n v="2149"/>
    <x v="2200"/>
    <x v="1"/>
    <x v="0"/>
    <x v="0"/>
    <x v="12"/>
    <s v="Wrap Bag"/>
    <s v="Staples Metal Binder Clips"/>
    <n v="0.39"/>
    <x v="1"/>
    <x v="40"/>
    <s v="Nicholasville"/>
    <n v="40356"/>
    <x v="891"/>
    <d v="2011-07-20T00:00:00"/>
    <n v="-117.7876"/>
    <n v="14"/>
    <n v="38.950000000000003"/>
    <n v="91102"/>
    <s v="July"/>
    <n v="2011"/>
    <x v="1"/>
  </r>
  <r>
    <n v="5872"/>
    <n v="22924"/>
    <s v="Not Specified"/>
    <n v="0.06"/>
    <n v="125.99"/>
    <n v="8.08"/>
    <n v="2149"/>
    <x v="2200"/>
    <x v="0"/>
    <x v="0"/>
    <x v="2"/>
    <x v="3"/>
    <s v="Small Box"/>
    <s v="M3682"/>
    <n v="0.56999999999999995"/>
    <x v="1"/>
    <x v="40"/>
    <s v="Nicholasville"/>
    <n v="40356"/>
    <x v="891"/>
    <d v="2011-07-20T00:00:00"/>
    <n v="-375.70400000000001"/>
    <n v="3"/>
    <n v="308.04000000000002"/>
    <n v="91102"/>
    <s v="July"/>
    <n v="2011"/>
    <x v="3"/>
  </r>
  <r>
    <n v="5873"/>
    <n v="25644"/>
    <s v="Not Specified"/>
    <n v="0.08"/>
    <n v="13.48"/>
    <n v="4.51"/>
    <n v="2149"/>
    <x v="2200"/>
    <x v="0"/>
    <x v="0"/>
    <x v="0"/>
    <x v="2"/>
    <s v="Small Box"/>
    <s v="Tenex Personal Project File with Scoop Front Design, Black"/>
    <n v="0.59"/>
    <x v="1"/>
    <x v="40"/>
    <s v="Nicholasville"/>
    <n v="40356"/>
    <x v="846"/>
    <d v="2013-01-13T00:00:00"/>
    <n v="3.4319999999999999"/>
    <n v="8"/>
    <n v="101.41"/>
    <n v="91105"/>
    <s v="January"/>
    <n v="2013"/>
    <x v="5"/>
  </r>
  <r>
    <n v="5874"/>
    <n v="24915"/>
    <s v="Low"/>
    <n v="0"/>
    <n v="19.98"/>
    <n v="4"/>
    <n v="2149"/>
    <x v="2200"/>
    <x v="0"/>
    <x v="0"/>
    <x v="2"/>
    <x v="11"/>
    <s v="Small Box"/>
    <s v="Belkin 105-Key Black Keyboard"/>
    <n v="0.68"/>
    <x v="1"/>
    <x v="40"/>
    <s v="Nicholasville"/>
    <n v="40356"/>
    <x v="1146"/>
    <d v="2013-12-30T00:00:00"/>
    <n v="450.32760000000002"/>
    <n v="16"/>
    <n v="347.32"/>
    <n v="91107"/>
    <s v="December"/>
    <n v="2013"/>
    <x v="4"/>
  </r>
  <r>
    <n v="5875"/>
    <n v="24916"/>
    <s v="Low"/>
    <n v="0.09"/>
    <n v="832.81"/>
    <n v="24.49"/>
    <n v="2149"/>
    <x v="2200"/>
    <x v="0"/>
    <x v="0"/>
    <x v="0"/>
    <x v="16"/>
    <s v="Medium Box"/>
    <s v="Martin Yale Chadless Opener Electric Letter Opener"/>
    <n v="0.83"/>
    <x v="1"/>
    <x v="40"/>
    <s v="Nicholasville"/>
    <n v="40356"/>
    <x v="1146"/>
    <d v="2013-12-30T00:00:00"/>
    <n v="676.03199999999993"/>
    <n v="1"/>
    <n v="803.33"/>
    <n v="91107"/>
    <s v="December"/>
    <n v="2013"/>
    <x v="0"/>
  </r>
  <r>
    <n v="4049"/>
    <n v="21598"/>
    <s v="Critical"/>
    <n v="0.1"/>
    <n v="12.21"/>
    <n v="4.8099999999999996"/>
    <n v="1523"/>
    <x v="2201"/>
    <x v="0"/>
    <x v="2"/>
    <x v="0"/>
    <x v="2"/>
    <s v="Small Box"/>
    <s v="Portable Personal File Box"/>
    <n v="0.57999999999999996"/>
    <x v="3"/>
    <x v="9"/>
    <s v="Bennington"/>
    <n v="5201"/>
    <x v="472"/>
    <d v="2013-09-02T00:00:00"/>
    <n v="-34.822000000000003"/>
    <n v="12"/>
    <n v="135.69"/>
    <n v="89959"/>
    <s v="September"/>
    <n v="2013"/>
    <x v="0"/>
  </r>
  <r>
    <n v="5047"/>
    <n v="21547"/>
    <s v="Critical"/>
    <n v="0.05"/>
    <n v="22.01"/>
    <n v="5.53"/>
    <n v="1867"/>
    <x v="2202"/>
    <x v="0"/>
    <x v="1"/>
    <x v="0"/>
    <x v="9"/>
    <s v="Small Pack"/>
    <s v="Boston 16801 Nautilus™ Battery Pencil Sharpener"/>
    <n v="0.59"/>
    <x v="3"/>
    <x v="9"/>
    <s v="Rutland"/>
    <n v="5701"/>
    <x v="278"/>
    <d v="2013-08-23T00:00:00"/>
    <n v="36.058879999999995"/>
    <n v="10"/>
    <n v="220.37"/>
    <n v="86859"/>
    <s v="August"/>
    <n v="2013"/>
    <x v="3"/>
  </r>
  <r>
    <n v="738"/>
    <n v="22180"/>
    <s v="Not Specified"/>
    <n v="0.09"/>
    <n v="15.28"/>
    <n v="10.91"/>
    <n v="275"/>
    <x v="2203"/>
    <x v="0"/>
    <x v="1"/>
    <x v="0"/>
    <x v="0"/>
    <s v="Small Box"/>
    <s v="Recycled Premium Regency Composition Covers"/>
    <n v="0.36"/>
    <x v="3"/>
    <x v="12"/>
    <s v="Fairfield"/>
    <n v="6824"/>
    <x v="333"/>
    <d v="2010-07-25T00:00:00"/>
    <n v="-51.75"/>
    <n v="4"/>
    <n v="61.52"/>
    <n v="89292"/>
    <s v="July"/>
    <n v="2010"/>
    <x v="0"/>
  </r>
  <r>
    <n v="8439"/>
    <n v="21443"/>
    <s v="Medium"/>
    <n v="0.05"/>
    <n v="22.84"/>
    <n v="5.47"/>
    <n v="3073"/>
    <x v="2204"/>
    <x v="0"/>
    <x v="1"/>
    <x v="0"/>
    <x v="8"/>
    <s v="Small Box"/>
    <s v="Xerox 1929"/>
    <n v="0.39"/>
    <x v="1"/>
    <x v="28"/>
    <s v="Conway"/>
    <n v="72032"/>
    <x v="795"/>
    <d v="2011-03-02T00:00:00"/>
    <n v="-171.8997"/>
    <n v="2"/>
    <n v="45.2"/>
    <n v="89419"/>
    <s v="March"/>
    <n v="2011"/>
    <x v="3"/>
  </r>
  <r>
    <n v="8440"/>
    <n v="22280"/>
    <s v="Critical"/>
    <n v="0.03"/>
    <n v="20.98"/>
    <n v="8.83"/>
    <n v="3073"/>
    <x v="2204"/>
    <x v="1"/>
    <x v="1"/>
    <x v="0"/>
    <x v="0"/>
    <s v="Small Box"/>
    <s v="Premium Transparent Presentation Covers by GBC"/>
    <n v="0.37"/>
    <x v="1"/>
    <x v="28"/>
    <s v="Conway"/>
    <n v="72032"/>
    <x v="447"/>
    <d v="2012-02-08T00:00:00"/>
    <n v="787.22280000000001"/>
    <n v="10"/>
    <n v="207.91"/>
    <n v="89421"/>
    <s v="February"/>
    <n v="2012"/>
    <x v="1"/>
  </r>
  <r>
    <n v="8441"/>
    <n v="22281"/>
    <s v="Critical"/>
    <n v="0.06"/>
    <n v="5.98"/>
    <n v="5.35"/>
    <n v="3073"/>
    <x v="2204"/>
    <x v="0"/>
    <x v="1"/>
    <x v="0"/>
    <x v="8"/>
    <s v="Small Box"/>
    <s v="Xerox 1947"/>
    <n v="0.4"/>
    <x v="1"/>
    <x v="28"/>
    <s v="Conway"/>
    <n v="72032"/>
    <x v="447"/>
    <d v="2012-02-08T00:00:00"/>
    <n v="1246.7459999999999"/>
    <n v="9"/>
    <n v="55.18"/>
    <n v="89421"/>
    <s v="February"/>
    <n v="2012"/>
    <x v="3"/>
  </r>
  <r>
    <n v="8442"/>
    <n v="23232"/>
    <s v="Low"/>
    <n v="0.03"/>
    <n v="70.97"/>
    <n v="3.5"/>
    <n v="3073"/>
    <x v="2204"/>
    <x v="0"/>
    <x v="1"/>
    <x v="0"/>
    <x v="10"/>
    <s v="Small Box"/>
    <s v="Tripp Lite Isotel 8 Ultra 8 Outlet Metal Surge"/>
    <n v="0.59"/>
    <x v="1"/>
    <x v="28"/>
    <s v="Conway"/>
    <n v="72032"/>
    <x v="750"/>
    <d v="2012-11-21T00:00:00"/>
    <n v="396.03599999999994"/>
    <n v="18"/>
    <n v="1288.71"/>
    <n v="89422"/>
    <s v="November"/>
    <n v="2012"/>
    <x v="1"/>
  </r>
  <r>
    <n v="8443"/>
    <n v="23233"/>
    <s v="Low"/>
    <n v="0.02"/>
    <n v="8.32"/>
    <n v="2.38"/>
    <n v="3073"/>
    <x v="2204"/>
    <x v="0"/>
    <x v="1"/>
    <x v="2"/>
    <x v="11"/>
    <s v="Small Pack"/>
    <s v="Imation 3.5 IBM Formatted Diskettes, 10/Box"/>
    <n v="0.74"/>
    <x v="1"/>
    <x v="28"/>
    <s v="Conway"/>
    <n v="72032"/>
    <x v="750"/>
    <d v="2012-11-23T00:00:00"/>
    <n v="893.97540000000004"/>
    <n v="1"/>
    <n v="10.62"/>
    <n v="89422"/>
    <s v="November"/>
    <n v="2012"/>
    <x v="2"/>
  </r>
  <r>
    <n v="8444"/>
    <n v="23234"/>
    <s v="Low"/>
    <n v="0.1"/>
    <n v="49.99"/>
    <n v="19.989999999999998"/>
    <n v="3073"/>
    <x v="2204"/>
    <x v="0"/>
    <x v="1"/>
    <x v="2"/>
    <x v="11"/>
    <s v="Small Box"/>
    <s v="US Robotics 56K V.92 Internal PCI Faxmodem"/>
    <n v="0.45"/>
    <x v="1"/>
    <x v="28"/>
    <s v="Conway"/>
    <n v="72032"/>
    <x v="750"/>
    <d v="2012-11-21T00:00:00"/>
    <n v="25.733999999999998"/>
    <n v="43"/>
    <n v="2009.85"/>
    <n v="89422"/>
    <s v="November"/>
    <n v="2012"/>
    <x v="0"/>
  </r>
  <r>
    <n v="8445"/>
    <n v="22444"/>
    <s v="Not Specified"/>
    <n v="0.02"/>
    <n v="5.28"/>
    <n v="5.66"/>
    <n v="3073"/>
    <x v="2204"/>
    <x v="0"/>
    <x v="1"/>
    <x v="0"/>
    <x v="8"/>
    <s v="Small Box"/>
    <s v="Xerox 4200 Series MultiUse Premium Copy Paper (20Lb. and 84 Bright)"/>
    <n v="0.4"/>
    <x v="1"/>
    <x v="28"/>
    <s v="Conway"/>
    <n v="72032"/>
    <x v="1072"/>
    <d v="2013-11-08T00:00:00"/>
    <n v="228.70079999999999"/>
    <n v="34"/>
    <n v="189.79"/>
    <n v="89425"/>
    <s v="November"/>
    <n v="2013"/>
    <x v="2"/>
  </r>
  <r>
    <n v="9065"/>
    <n v="26247"/>
    <s v="Critical"/>
    <n v="0.02"/>
    <n v="35.99"/>
    <n v="1.1000000000000001"/>
    <n v="3277"/>
    <x v="2205"/>
    <x v="0"/>
    <x v="3"/>
    <x v="2"/>
    <x v="3"/>
    <s v="Small Box"/>
    <s v="Accessory35"/>
    <n v="0.55000000000000004"/>
    <x v="0"/>
    <x v="20"/>
    <s v="Parkland"/>
    <n v="98444"/>
    <x v="1021"/>
    <d v="2013-12-17T00:00:00"/>
    <n v="537.83429999999998"/>
    <n v="25"/>
    <n v="779.47"/>
    <n v="86249"/>
    <s v="December"/>
    <n v="2013"/>
    <x v="2"/>
  </r>
  <r>
    <n v="1415"/>
    <n v="23034"/>
    <s v="Medium"/>
    <n v="0.03"/>
    <n v="40.99"/>
    <n v="17.48"/>
    <n v="552"/>
    <x v="2206"/>
    <x v="0"/>
    <x v="1"/>
    <x v="0"/>
    <x v="8"/>
    <s v="Small Box"/>
    <s v="Xerox 1893"/>
    <n v="0.36"/>
    <x v="3"/>
    <x v="41"/>
    <s v="Morgantown"/>
    <n v="26501"/>
    <x v="306"/>
    <d v="2011-08-14T00:00:00"/>
    <n v="72.342399999999998"/>
    <n v="5"/>
    <n v="220.66"/>
    <n v="90911"/>
    <s v="August"/>
    <n v="2011"/>
    <x v="1"/>
  </r>
  <r>
    <n v="1416"/>
    <n v="20264"/>
    <s v="High"/>
    <n v="0.01"/>
    <n v="400.98"/>
    <n v="42.52"/>
    <n v="552"/>
    <x v="2206"/>
    <x v="2"/>
    <x v="1"/>
    <x v="1"/>
    <x v="6"/>
    <s v="Jumbo Box"/>
    <s v="Bretford CR8500 Series Meeting Room Furniture"/>
    <n v="0.71"/>
    <x v="3"/>
    <x v="41"/>
    <s v="Morgantown"/>
    <n v="26501"/>
    <x v="1340"/>
    <d v="2012-11-14T00:00:00"/>
    <n v="193.80967320000025"/>
    <n v="40"/>
    <n v="12732"/>
    <n v="90913"/>
    <s v="November"/>
    <n v="2012"/>
    <x v="1"/>
  </r>
  <r>
    <n v="1721"/>
    <n v="23154"/>
    <s v="Medium"/>
    <n v="0.02"/>
    <n v="3.78"/>
    <n v="0.71"/>
    <n v="649"/>
    <x v="2207"/>
    <x v="0"/>
    <x v="0"/>
    <x v="0"/>
    <x v="12"/>
    <s v="Wrap Bag"/>
    <s v="Staples Bulldog Clip"/>
    <n v="0.39"/>
    <x v="2"/>
    <x v="11"/>
    <s v="Buffalo Grove"/>
    <n v="60089"/>
    <x v="1063"/>
    <d v="2010-11-30T00:00:00"/>
    <n v="106.7499"/>
    <n v="40"/>
    <n v="154.71"/>
    <n v="91366"/>
    <s v="November"/>
    <n v="2010"/>
    <x v="2"/>
  </r>
  <r>
    <n v="1722"/>
    <n v="24440"/>
    <s v="High"/>
    <n v="0.01"/>
    <n v="140.99"/>
    <n v="13.99"/>
    <n v="649"/>
    <x v="2207"/>
    <x v="0"/>
    <x v="0"/>
    <x v="2"/>
    <x v="7"/>
    <s v="Medium Box"/>
    <s v="Canon MP100DHII Printing Calculator"/>
    <n v="0.37"/>
    <x v="2"/>
    <x v="11"/>
    <s v="Buffalo Grove"/>
    <n v="60089"/>
    <x v="1165"/>
    <d v="2011-05-08T00:00:00"/>
    <n v="1030.5219"/>
    <n v="10"/>
    <n v="1493.51"/>
    <n v="91367"/>
    <s v="May"/>
    <n v="2011"/>
    <x v="1"/>
  </r>
  <r>
    <n v="1723"/>
    <n v="22929"/>
    <s v="Medium"/>
    <n v="0"/>
    <n v="4.71"/>
    <n v="0.7"/>
    <n v="649"/>
    <x v="2207"/>
    <x v="0"/>
    <x v="0"/>
    <x v="0"/>
    <x v="12"/>
    <s v="Wrap Bag"/>
    <s v="Sterling Rubber Bands by Alliance"/>
    <n v="0.85"/>
    <x v="2"/>
    <x v="11"/>
    <s v="Buffalo Grove"/>
    <n v="60089"/>
    <x v="1338"/>
    <d v="2011-06-11T00:00:00"/>
    <n v="-5.6479999999999997"/>
    <n v="12"/>
    <n v="57.36"/>
    <n v="91368"/>
    <s v="June"/>
    <n v="2011"/>
    <x v="4"/>
  </r>
  <r>
    <n v="1724"/>
    <n v="23805"/>
    <s v="High"/>
    <n v="0.02"/>
    <n v="15.7"/>
    <n v="11.25"/>
    <n v="649"/>
    <x v="2207"/>
    <x v="0"/>
    <x v="0"/>
    <x v="0"/>
    <x v="2"/>
    <s v="Small Box"/>
    <s v="Hanging Personal Folder File"/>
    <n v="0.6"/>
    <x v="2"/>
    <x v="11"/>
    <s v="Buffalo Grove"/>
    <n v="60089"/>
    <x v="95"/>
    <d v="2012-09-24T00:00:00"/>
    <n v="-56.06"/>
    <n v="3"/>
    <n v="51.44"/>
    <n v="91369"/>
    <s v="September"/>
    <n v="2012"/>
    <x v="2"/>
  </r>
  <r>
    <n v="1725"/>
    <n v="24439"/>
    <s v="High"/>
    <n v="0"/>
    <n v="63.94"/>
    <n v="14.48"/>
    <n v="649"/>
    <x v="2207"/>
    <x v="0"/>
    <x v="0"/>
    <x v="1"/>
    <x v="1"/>
    <s v="Small Box"/>
    <s v="Howard Miller 16&quot; Diameter Gallery Wall Clock"/>
    <n v="0.46"/>
    <x v="2"/>
    <x v="11"/>
    <s v="Buffalo Grove"/>
    <n v="60089"/>
    <x v="748"/>
    <d v="2013-05-09T00:00:00"/>
    <n v="564.42689999999993"/>
    <n v="12"/>
    <n v="818.01"/>
    <n v="91370"/>
    <s v="May"/>
    <n v="2013"/>
    <x v="4"/>
  </r>
  <r>
    <n v="1018"/>
    <n v="22223"/>
    <s v="Critical"/>
    <n v="0.03"/>
    <n v="5.28"/>
    <n v="5.66"/>
    <n v="388"/>
    <x v="2208"/>
    <x v="0"/>
    <x v="1"/>
    <x v="0"/>
    <x v="8"/>
    <s v="Small Box"/>
    <s v="Xerox 4200 Series MultiUse Premium Copy Paper (20Lb. and 84 Bright)"/>
    <n v="0.4"/>
    <x v="2"/>
    <x v="30"/>
    <s v="Kearney"/>
    <n v="68847"/>
    <x v="261"/>
    <d v="2010-01-05T00:00:00"/>
    <n v="-51.559199999999997"/>
    <n v="4"/>
    <n v="22.82"/>
    <n v="90337"/>
    <s v="January"/>
    <n v="2010"/>
    <x v="1"/>
  </r>
  <r>
    <n v="1019"/>
    <n v="22224"/>
    <s v="Critical"/>
    <n v="0.01"/>
    <n v="110.99"/>
    <n v="2.5"/>
    <n v="388"/>
    <x v="2208"/>
    <x v="0"/>
    <x v="1"/>
    <x v="2"/>
    <x v="3"/>
    <s v="Small Box"/>
    <s v="T18"/>
    <n v="0.56999999999999995"/>
    <x v="2"/>
    <x v="30"/>
    <s v="Kearney"/>
    <n v="68847"/>
    <x v="261"/>
    <d v="2010-01-06T00:00:00"/>
    <n v="-263.56572"/>
    <n v="2"/>
    <n v="188.66"/>
    <n v="90337"/>
    <s v="January"/>
    <n v="2010"/>
    <x v="1"/>
  </r>
  <r>
    <n v="1020"/>
    <n v="23214"/>
    <s v="Not Specified"/>
    <n v="0.01"/>
    <n v="216.6"/>
    <n v="64.2"/>
    <n v="388"/>
    <x v="2208"/>
    <x v="2"/>
    <x v="1"/>
    <x v="1"/>
    <x v="15"/>
    <s v="Jumbo Drum"/>
    <s v="Hon Multipurpose Stacking Arm Chairs"/>
    <n v="0.59"/>
    <x v="2"/>
    <x v="30"/>
    <s v="Kearney"/>
    <n v="68847"/>
    <x v="82"/>
    <d v="2012-03-16T00:00:00"/>
    <n v="618.36"/>
    <n v="12"/>
    <n v="2590.7199999999998"/>
    <n v="90344"/>
    <s v="March"/>
    <n v="2012"/>
    <x v="1"/>
  </r>
  <r>
    <n v="1021"/>
    <n v="23769"/>
    <s v="Medium"/>
    <n v="0.02"/>
    <n v="3.15"/>
    <n v="0.5"/>
    <n v="388"/>
    <x v="2208"/>
    <x v="0"/>
    <x v="1"/>
    <x v="0"/>
    <x v="4"/>
    <s v="Small Box"/>
    <s v="Avery 520"/>
    <n v="0.37"/>
    <x v="2"/>
    <x v="30"/>
    <s v="Kearney"/>
    <n v="68847"/>
    <x v="849"/>
    <d v="2012-03-31T00:00:00"/>
    <n v="4.6988999999999992"/>
    <n v="2"/>
    <n v="6.81"/>
    <n v="90345"/>
    <s v="March"/>
    <n v="2012"/>
    <x v="2"/>
  </r>
  <r>
    <n v="1022"/>
    <n v="22933"/>
    <s v="High"/>
    <n v="0.04"/>
    <n v="29.99"/>
    <n v="5.5"/>
    <n v="388"/>
    <x v="2208"/>
    <x v="0"/>
    <x v="3"/>
    <x v="2"/>
    <x v="11"/>
    <s v="Small Box"/>
    <s v="Logitech Cordless Access Keyboard"/>
    <n v="0.51"/>
    <x v="2"/>
    <x v="30"/>
    <s v="Kearney"/>
    <n v="68847"/>
    <x v="402"/>
    <d v="2013-04-25T00:00:00"/>
    <n v="-74.45"/>
    <n v="1"/>
    <n v="36.31"/>
    <n v="90348"/>
    <s v="April"/>
    <n v="2013"/>
    <x v="1"/>
  </r>
  <r>
    <n v="1023"/>
    <n v="22934"/>
    <s v="High"/>
    <n v="0"/>
    <n v="19.940000000000001"/>
    <n v="14.87"/>
    <n v="388"/>
    <x v="2208"/>
    <x v="0"/>
    <x v="3"/>
    <x v="1"/>
    <x v="1"/>
    <s v="Large Box"/>
    <s v="Luxo Economy Swing Arm Lamp"/>
    <n v="0.56999999999999995"/>
    <x v="2"/>
    <x v="30"/>
    <s v="Kearney"/>
    <n v="68847"/>
    <x v="402"/>
    <d v="2013-04-24T00:00:00"/>
    <n v="-44.21"/>
    <n v="5"/>
    <n v="107.82"/>
    <n v="90348"/>
    <s v="April"/>
    <n v="2013"/>
    <x v="4"/>
  </r>
  <r>
    <n v="1024"/>
    <n v="21980"/>
    <s v="Low"/>
    <n v="0.08"/>
    <n v="15.57"/>
    <n v="1.39"/>
    <n v="388"/>
    <x v="2208"/>
    <x v="1"/>
    <x v="1"/>
    <x v="0"/>
    <x v="5"/>
    <s v="Small Box"/>
    <s v="Park Ridge™ Embossed Executive Business Envelopes"/>
    <n v="0.38"/>
    <x v="2"/>
    <x v="30"/>
    <s v="Kearney"/>
    <n v="68847"/>
    <x v="283"/>
    <d v="2013-09-24T00:00:00"/>
    <n v="-0.10119999999999947"/>
    <n v="1"/>
    <n v="22.82"/>
    <n v="90351"/>
    <s v="September"/>
    <n v="2013"/>
    <x v="5"/>
  </r>
  <r>
    <n v="3719"/>
    <n v="19682"/>
    <s v="Not Specified"/>
    <n v="0.04"/>
    <n v="18.84"/>
    <n v="3.62"/>
    <n v="1408"/>
    <x v="2209"/>
    <x v="0"/>
    <x v="2"/>
    <x v="1"/>
    <x v="1"/>
    <s v="Wrap Bag"/>
    <s v="Flat Face Poster Frame"/>
    <n v="0.43"/>
    <x v="2"/>
    <x v="2"/>
    <s v="Wylie"/>
    <n v="75098"/>
    <x v="518"/>
    <d v="2012-12-12T00:00:00"/>
    <n v="243.13529999999997"/>
    <n v="19"/>
    <n v="352.37"/>
    <n v="90446"/>
    <s v="December"/>
    <n v="2012"/>
    <x v="1"/>
  </r>
  <r>
    <n v="3720"/>
    <n v="19683"/>
    <s v="Not Specified"/>
    <n v="0.05"/>
    <n v="35.99"/>
    <n v="5.99"/>
    <n v="1408"/>
    <x v="2209"/>
    <x v="0"/>
    <x v="2"/>
    <x v="2"/>
    <x v="3"/>
    <s v="Wrap Bag"/>
    <s v="Accessory41"/>
    <n v="0.38"/>
    <x v="2"/>
    <x v="2"/>
    <s v="Wylie"/>
    <n v="75098"/>
    <x v="518"/>
    <d v="2012-12-12T00:00:00"/>
    <n v="439.70939999999996"/>
    <n v="21"/>
    <n v="637.26"/>
    <n v="90446"/>
    <s v="December"/>
    <n v="2012"/>
    <x v="3"/>
  </r>
  <r>
    <n v="356"/>
    <n v="21340"/>
    <s v="Critical"/>
    <n v="0.1"/>
    <n v="8.67"/>
    <n v="3.5"/>
    <n v="132"/>
    <x v="2210"/>
    <x v="1"/>
    <x v="1"/>
    <x v="0"/>
    <x v="10"/>
    <s v="Small Box"/>
    <s v="Staples 4 Outlet Surge Protector"/>
    <n v="0.57999999999999996"/>
    <x v="0"/>
    <x v="4"/>
    <s v="Lake Oswego"/>
    <n v="97035"/>
    <x v="851"/>
    <d v="2011-09-21T00:00:00"/>
    <n v="-11.88"/>
    <n v="17"/>
    <n v="147.5"/>
    <n v="90995"/>
    <s v="September"/>
    <n v="2011"/>
    <x v="0"/>
  </r>
  <r>
    <n v="357"/>
    <n v="23480"/>
    <s v="Medium"/>
    <n v="0.08"/>
    <n v="10.64"/>
    <n v="5.16"/>
    <n v="132"/>
    <x v="2210"/>
    <x v="0"/>
    <x v="1"/>
    <x v="1"/>
    <x v="1"/>
    <s v="Small Box"/>
    <s v="Eldon Expressions Punched Metal &amp; Wood Desk Accessories, Pewter &amp; Cherry"/>
    <n v="0.56999999999999995"/>
    <x v="0"/>
    <x v="4"/>
    <s v="Lake Oswego"/>
    <n v="97035"/>
    <x v="670"/>
    <d v="2013-05-31T00:00:00"/>
    <n v="-14.27"/>
    <n v="14"/>
    <n v="145.57"/>
    <n v="90998"/>
    <s v="May"/>
    <n v="2013"/>
    <x v="5"/>
  </r>
  <r>
    <n v="358"/>
    <n v="20527"/>
    <s v="Not Specified"/>
    <n v="0"/>
    <n v="70.97"/>
    <n v="3.5"/>
    <n v="132"/>
    <x v="2210"/>
    <x v="0"/>
    <x v="1"/>
    <x v="0"/>
    <x v="10"/>
    <s v="Small Box"/>
    <s v="Tripp Lite Isotel 8 Ultra 8 Outlet Metal Surge"/>
    <n v="0.59"/>
    <x v="0"/>
    <x v="4"/>
    <s v="Lake Oswego"/>
    <n v="97035"/>
    <x v="585"/>
    <d v="2013-12-02T00:00:00"/>
    <n v="30.229600000000019"/>
    <n v="3"/>
    <n v="212.91"/>
    <n v="90999"/>
    <s v="November"/>
    <n v="2013"/>
    <x v="4"/>
  </r>
  <r>
    <n v="359"/>
    <n v="20528"/>
    <s v="Not Specified"/>
    <n v="0.08"/>
    <n v="37.94"/>
    <n v="5.08"/>
    <n v="132"/>
    <x v="2210"/>
    <x v="0"/>
    <x v="1"/>
    <x v="0"/>
    <x v="8"/>
    <s v="Wrap Bag"/>
    <s v="Snap-A-Way® Black Print Carbonless Ruled Speed Letter, Triplicate"/>
    <n v="0.38"/>
    <x v="0"/>
    <x v="4"/>
    <s v="Lake Oswego"/>
    <n v="97035"/>
    <x v="585"/>
    <d v="2013-12-01T00:00:00"/>
    <n v="804.72629999999992"/>
    <n v="32"/>
    <n v="1166.27"/>
    <n v="90999"/>
    <s v="November"/>
    <n v="2013"/>
    <x v="5"/>
  </r>
  <r>
    <n v="306"/>
    <n v="19074"/>
    <s v="High"/>
    <n v="0.03"/>
    <n v="4.26"/>
    <n v="1.2"/>
    <n v="114"/>
    <x v="2211"/>
    <x v="0"/>
    <x v="0"/>
    <x v="0"/>
    <x v="9"/>
    <s v="Wrap Bag"/>
    <s v="Dixon Prang® Watercolor Pencils, 10-Color Set with Brush"/>
    <n v="0.44"/>
    <x v="0"/>
    <x v="4"/>
    <s v="Lake Oswego"/>
    <n v="97035"/>
    <x v="261"/>
    <d v="2010-01-04T00:00:00"/>
    <n v="18.658000000000001"/>
    <n v="7"/>
    <n v="29.5"/>
    <n v="89583"/>
    <s v="January"/>
    <n v="2010"/>
    <x v="1"/>
  </r>
  <r>
    <n v="307"/>
    <n v="19950"/>
    <s v="Medium"/>
    <n v="0.01"/>
    <n v="4.91"/>
    <n v="0.5"/>
    <n v="114"/>
    <x v="2211"/>
    <x v="0"/>
    <x v="0"/>
    <x v="0"/>
    <x v="4"/>
    <s v="Small Box"/>
    <s v="Avery 493"/>
    <n v="0.36"/>
    <x v="0"/>
    <x v="4"/>
    <s v="Lake Oswego"/>
    <n v="97035"/>
    <x v="704"/>
    <d v="2010-04-06T00:00:00"/>
    <n v="40.247699999999995"/>
    <n v="12"/>
    <n v="58.33"/>
    <n v="89584"/>
    <s v="April"/>
    <n v="2010"/>
    <x v="1"/>
  </r>
  <r>
    <n v="308"/>
    <n v="19951"/>
    <s v="Medium"/>
    <n v="0.09"/>
    <n v="4"/>
    <n v="1.3"/>
    <n v="114"/>
    <x v="2211"/>
    <x v="1"/>
    <x v="0"/>
    <x v="0"/>
    <x v="8"/>
    <s v="Wrap Bag"/>
    <s v="EcoTones® Memo Sheets"/>
    <n v="0.37"/>
    <x v="0"/>
    <x v="4"/>
    <s v="Lake Oswego"/>
    <n v="97035"/>
    <x v="704"/>
    <d v="2010-04-06T00:00:00"/>
    <n v="14.0898"/>
    <n v="5"/>
    <n v="20.420000000000002"/>
    <n v="89584"/>
    <s v="April"/>
    <n v="2010"/>
    <x v="0"/>
  </r>
  <r>
    <n v="309"/>
    <n v="20327"/>
    <s v="High"/>
    <n v="0.04"/>
    <n v="2.61"/>
    <n v="0.5"/>
    <n v="114"/>
    <x v="2211"/>
    <x v="0"/>
    <x v="0"/>
    <x v="0"/>
    <x v="4"/>
    <s v="Small Box"/>
    <s v="Avery 479"/>
    <n v="0.39"/>
    <x v="0"/>
    <x v="4"/>
    <s v="Lake Oswego"/>
    <n v="97035"/>
    <x v="1337"/>
    <d v="2013-12-28T00:00:00"/>
    <n v="33.023399999999995"/>
    <n v="19"/>
    <n v="47.86"/>
    <n v="89591"/>
    <s v="December"/>
    <n v="2013"/>
    <x v="1"/>
  </r>
  <r>
    <n v="3528"/>
    <n v="19166"/>
    <s v="Low"/>
    <n v="0"/>
    <n v="8.6199999999999992"/>
    <n v="4.5"/>
    <n v="1335"/>
    <x v="2212"/>
    <x v="1"/>
    <x v="3"/>
    <x v="0"/>
    <x v="10"/>
    <s v="Small Box"/>
    <s v="Acco Six-Outlet Power Strip, 4' Cord Length"/>
    <n v="0.59"/>
    <x v="3"/>
    <x v="6"/>
    <s v="Madison"/>
    <n v="7940"/>
    <x v="184"/>
    <d v="2012-07-22T00:00:00"/>
    <n v="-9.2899999999999991"/>
    <n v="3"/>
    <n v="31.74"/>
    <n v="89755"/>
    <s v="July"/>
    <n v="2012"/>
    <x v="4"/>
  </r>
  <r>
    <n v="2830"/>
    <n v="26164"/>
    <s v="High"/>
    <n v="0.09"/>
    <n v="64.98"/>
    <n v="6.88"/>
    <n v="1092"/>
    <x v="2213"/>
    <x v="1"/>
    <x v="1"/>
    <x v="0"/>
    <x v="2"/>
    <s v="Small Box"/>
    <s v="Fellowes Bankers Box™ Staxonsteel® Drawer File/Stacking System"/>
    <n v="0.73"/>
    <x v="2"/>
    <x v="11"/>
    <s v="Skokie"/>
    <n v="60076"/>
    <x v="195"/>
    <d v="2013-07-09T00:00:00"/>
    <n v="-69.412319999999994"/>
    <n v="2"/>
    <n v="130.16999999999999"/>
    <n v="90139"/>
    <s v="July"/>
    <n v="2013"/>
    <x v="0"/>
  </r>
  <r>
    <n v="2831"/>
    <n v="25730"/>
    <s v="Critical"/>
    <n v="0.1"/>
    <n v="55.94"/>
    <n v="6.55"/>
    <n v="1092"/>
    <x v="2213"/>
    <x v="0"/>
    <x v="1"/>
    <x v="2"/>
    <x v="11"/>
    <s v="Small Box"/>
    <s v="Fellowes Smart Design 104-Key Enhanced Keyboard, PS/2 Adapter, Platinum"/>
    <n v="0.68"/>
    <x v="2"/>
    <x v="11"/>
    <s v="Skokie"/>
    <n v="60076"/>
    <x v="1163"/>
    <d v="2013-10-11T00:00:00"/>
    <n v="-204.65"/>
    <n v="4"/>
    <n v="221.24"/>
    <n v="90141"/>
    <s v="October"/>
    <n v="2013"/>
    <x v="0"/>
  </r>
  <r>
    <n v="2710"/>
    <n v="21926"/>
    <s v="Critical"/>
    <n v="0.02"/>
    <n v="209.84"/>
    <n v="21.21"/>
    <n v="1050"/>
    <x v="2214"/>
    <x v="0"/>
    <x v="0"/>
    <x v="1"/>
    <x v="1"/>
    <s v="Large Box"/>
    <s v="Luxo Professional Fluorescent Magnifier Lamp with Clamp-Mount Base"/>
    <n v="0.59"/>
    <x v="3"/>
    <x v="9"/>
    <s v="Bennington"/>
    <n v="5201"/>
    <x v="520"/>
    <d v="2013-06-14T00:00:00"/>
    <n v="2261.4680999999996"/>
    <n v="15"/>
    <n v="3277.49"/>
    <n v="89393"/>
    <s v="June"/>
    <n v="2013"/>
    <x v="2"/>
  </r>
  <r>
    <n v="4236"/>
    <n v="25011"/>
    <s v="Medium"/>
    <n v="0.02"/>
    <n v="5.53"/>
    <n v="6.98"/>
    <n v="1593"/>
    <x v="2215"/>
    <x v="0"/>
    <x v="1"/>
    <x v="0"/>
    <x v="0"/>
    <s v="Small Box"/>
    <s v="Avery Durable Poly Binders"/>
    <n v="0.39"/>
    <x v="2"/>
    <x v="22"/>
    <s v="Bartlesville"/>
    <n v="74006"/>
    <x v="386"/>
    <d v="2010-10-06T00:00:00"/>
    <n v="-77.823719999999994"/>
    <n v="8"/>
    <n v="48.81"/>
    <n v="86668"/>
    <s v="October"/>
    <n v="2010"/>
    <x v="2"/>
  </r>
  <r>
    <n v="4237"/>
    <n v="25804"/>
    <s v="Medium"/>
    <n v="0.04"/>
    <n v="4.9800000000000004"/>
    <n v="4.8600000000000003"/>
    <n v="1593"/>
    <x v="2215"/>
    <x v="0"/>
    <x v="0"/>
    <x v="0"/>
    <x v="8"/>
    <s v="Small Box"/>
    <s v="Xerox 190"/>
    <n v="0.38"/>
    <x v="2"/>
    <x v="22"/>
    <s v="Bartlesville"/>
    <n v="74006"/>
    <x v="641"/>
    <d v="2013-08-17T00:00:00"/>
    <n v="-10.689040000000002"/>
    <n v="6"/>
    <n v="32.200000000000003"/>
    <n v="86677"/>
    <s v="August"/>
    <n v="2013"/>
    <x v="1"/>
  </r>
  <r>
    <n v="4238"/>
    <n v="25012"/>
    <s v="Medium"/>
    <n v="0.09"/>
    <n v="41.47"/>
    <n v="34.200000000000003"/>
    <n v="1593"/>
    <x v="2215"/>
    <x v="0"/>
    <x v="1"/>
    <x v="1"/>
    <x v="1"/>
    <s v="Wrap Bag"/>
    <s v="Eldon Econocleat® Chair Mats for Low Pile Carpets"/>
    <n v="0.73"/>
    <x v="2"/>
    <x v="22"/>
    <s v="Bartlesville"/>
    <n v="74006"/>
    <x v="396"/>
    <d v="2013-10-06T00:00:00"/>
    <n v="10.199999999999999"/>
    <n v="2"/>
    <n v="92.58"/>
    <n v="86678"/>
    <s v="October"/>
    <n v="2013"/>
    <x v="0"/>
  </r>
  <r>
    <n v="5643"/>
    <n v="20426"/>
    <s v="Medium"/>
    <n v="0.1"/>
    <n v="1.98"/>
    <n v="0.7"/>
    <n v="2075"/>
    <x v="2216"/>
    <x v="0"/>
    <x v="1"/>
    <x v="0"/>
    <x v="12"/>
    <s v="Wrap Bag"/>
    <s v="Brites Rubber Bands, 1 1/2 oz. Box"/>
    <n v="0.83"/>
    <x v="2"/>
    <x v="10"/>
    <s v="Columbia"/>
    <n v="65203"/>
    <x v="245"/>
    <d v="2011-02-22T00:00:00"/>
    <n v="-21.89"/>
    <n v="10"/>
    <n v="18.72"/>
    <n v="87575"/>
    <s v="February"/>
    <n v="2011"/>
    <x v="0"/>
  </r>
  <r>
    <n v="5644"/>
    <n v="18338"/>
    <s v="High"/>
    <n v="0.05"/>
    <n v="7.45"/>
    <n v="6.28"/>
    <n v="2075"/>
    <x v="2216"/>
    <x v="0"/>
    <x v="1"/>
    <x v="0"/>
    <x v="0"/>
    <s v="Small Box"/>
    <s v="Acco Four Pocket Poly Ring Binder with Label Holder, Smoke, 1&quot;"/>
    <n v="0.4"/>
    <x v="2"/>
    <x v="10"/>
    <s v="Columbia"/>
    <n v="65203"/>
    <x v="262"/>
    <d v="2012-07-27T00:00:00"/>
    <n v="-46.344999999999999"/>
    <n v="5"/>
    <n v="37.83"/>
    <n v="87576"/>
    <s v="July"/>
    <n v="2012"/>
    <x v="3"/>
  </r>
  <r>
    <n v="5645"/>
    <n v="21735"/>
    <s v="Not Specified"/>
    <n v="7.0000000000000007E-2"/>
    <n v="7.68"/>
    <n v="6.16"/>
    <n v="2075"/>
    <x v="2216"/>
    <x v="0"/>
    <x v="1"/>
    <x v="0"/>
    <x v="0"/>
    <s v="Small Box"/>
    <s v="GBC VeloBinder Strips"/>
    <n v="0.35"/>
    <x v="2"/>
    <x v="10"/>
    <s v="Columbia"/>
    <n v="65203"/>
    <x v="1256"/>
    <d v="2013-08-04T00:00:00"/>
    <n v="-35.258356000000006"/>
    <n v="19"/>
    <n v="138.87"/>
    <n v="87577"/>
    <s v="August"/>
    <n v="2013"/>
    <x v="0"/>
  </r>
  <r>
    <n v="5646"/>
    <n v="24012"/>
    <s v="Medium"/>
    <n v="0.05"/>
    <n v="5.58"/>
    <n v="0.7"/>
    <n v="2075"/>
    <x v="2216"/>
    <x v="0"/>
    <x v="1"/>
    <x v="0"/>
    <x v="9"/>
    <s v="Wrap Bag"/>
    <s v="Newell 314"/>
    <n v="0.6"/>
    <x v="2"/>
    <x v="10"/>
    <s v="Columbia"/>
    <n v="65203"/>
    <x v="606"/>
    <d v="2013-08-16T00:00:00"/>
    <n v="6.5561600000000002"/>
    <n v="5"/>
    <n v="28.75"/>
    <n v="87578"/>
    <s v="August"/>
    <n v="2013"/>
    <x v="3"/>
  </r>
  <r>
    <n v="9140"/>
    <n v="20148"/>
    <s v="Critical"/>
    <n v="0"/>
    <n v="4.9800000000000004"/>
    <n v="4.32"/>
    <n v="3304"/>
    <x v="2217"/>
    <x v="1"/>
    <x v="0"/>
    <x v="2"/>
    <x v="11"/>
    <s v="Small Pack"/>
    <s v="DS/HD IBM Formatted Diskettes, 10/Pack - Staples"/>
    <n v="0.64"/>
    <x v="3"/>
    <x v="3"/>
    <s v="Hazleton"/>
    <n v="18201"/>
    <x v="31"/>
    <d v="2011-02-08T00:00:00"/>
    <n v="-111.89"/>
    <n v="11"/>
    <n v="58.49"/>
    <n v="87796"/>
    <s v="February"/>
    <n v="2011"/>
    <x v="4"/>
  </r>
  <r>
    <n v="9141"/>
    <n v="20149"/>
    <s v="Critical"/>
    <n v="7.0000000000000007E-2"/>
    <n v="40.98"/>
    <n v="6.5"/>
    <n v="3304"/>
    <x v="2217"/>
    <x v="0"/>
    <x v="0"/>
    <x v="2"/>
    <x v="11"/>
    <s v="Small Box"/>
    <s v="Targus USB Numeric Keypad"/>
    <n v="0.74"/>
    <x v="3"/>
    <x v="3"/>
    <s v="Hazleton"/>
    <n v="18201"/>
    <x v="31"/>
    <d v="2011-02-06T00:00:00"/>
    <n v="-53.81"/>
    <n v="7"/>
    <n v="284.35000000000002"/>
    <n v="87796"/>
    <s v="February"/>
    <n v="2011"/>
    <x v="0"/>
  </r>
  <r>
    <n v="9142"/>
    <n v="20150"/>
    <s v="Critical"/>
    <n v="0.01"/>
    <n v="2.6"/>
    <n v="2.4"/>
    <n v="3304"/>
    <x v="2217"/>
    <x v="0"/>
    <x v="0"/>
    <x v="0"/>
    <x v="9"/>
    <s v="Wrap Bag"/>
    <s v="12 Colored Short Pencils"/>
    <n v="0.57999999999999996"/>
    <x v="3"/>
    <x v="3"/>
    <s v="Hazleton"/>
    <n v="18201"/>
    <x v="31"/>
    <d v="2011-02-07T00:00:00"/>
    <n v="-51.3"/>
    <n v="11"/>
    <n v="31.19"/>
    <n v="87796"/>
    <s v="February"/>
    <n v="2011"/>
    <x v="1"/>
  </r>
  <r>
    <n v="9143"/>
    <n v="19981"/>
    <s v="Low"/>
    <n v="0.06"/>
    <n v="4.18"/>
    <n v="6.92"/>
    <n v="3304"/>
    <x v="2217"/>
    <x v="0"/>
    <x v="0"/>
    <x v="1"/>
    <x v="1"/>
    <s v="Small Box"/>
    <s v="Eldon® Image Series Desk Accessories, Burgundy"/>
    <n v="0.49"/>
    <x v="3"/>
    <x v="3"/>
    <s v="Hazleton"/>
    <n v="18201"/>
    <x v="923"/>
    <d v="2011-06-04T00:00:00"/>
    <n v="-95.41"/>
    <n v="9"/>
    <n v="38.67"/>
    <n v="87798"/>
    <s v="May"/>
    <n v="2011"/>
    <x v="3"/>
  </r>
  <r>
    <n v="9144"/>
    <n v="19982"/>
    <s v="Low"/>
    <n v="0.04"/>
    <n v="55.99"/>
    <n v="3.3"/>
    <n v="3304"/>
    <x v="2217"/>
    <x v="0"/>
    <x v="0"/>
    <x v="2"/>
    <x v="3"/>
    <s v="Small Pack"/>
    <s v="Accessory24"/>
    <n v="0.59"/>
    <x v="3"/>
    <x v="3"/>
    <s v="Hazleton"/>
    <n v="18201"/>
    <x v="923"/>
    <d v="2011-06-05T00:00:00"/>
    <n v="296.65800000000002"/>
    <n v="13"/>
    <n v="593.94000000000005"/>
    <n v="87798"/>
    <s v="May"/>
    <n v="2011"/>
    <x v="1"/>
  </r>
  <r>
    <n v="9145"/>
    <n v="19983"/>
    <s v="Low"/>
    <n v="0.05"/>
    <n v="35.99"/>
    <n v="5"/>
    <n v="3304"/>
    <x v="2217"/>
    <x v="0"/>
    <x v="0"/>
    <x v="2"/>
    <x v="3"/>
    <s v="Small Box"/>
    <s v="Accessory27"/>
    <n v="0.85"/>
    <x v="3"/>
    <x v="3"/>
    <s v="Hazleton"/>
    <n v="18201"/>
    <x v="923"/>
    <d v="2011-06-02T00:00:00"/>
    <n v="-158.60900000000001"/>
    <n v="11"/>
    <n v="343.57"/>
    <n v="87798"/>
    <s v="May"/>
    <n v="2011"/>
    <x v="3"/>
  </r>
  <r>
    <n v="9146"/>
    <n v="20185"/>
    <s v="Critical"/>
    <n v="7.0000000000000007E-2"/>
    <n v="300.98"/>
    <n v="64.73"/>
    <n v="3304"/>
    <x v="2217"/>
    <x v="2"/>
    <x v="0"/>
    <x v="1"/>
    <x v="15"/>
    <s v="Jumbo Drum"/>
    <s v="Global Leather and Oak Executive Chair, Black"/>
    <n v="0.56000000000000005"/>
    <x v="3"/>
    <x v="3"/>
    <s v="Hazleton"/>
    <n v="18201"/>
    <x v="468"/>
    <d v="2012-01-19T00:00:00"/>
    <n v="459.38960000000003"/>
    <n v="5"/>
    <n v="1501.51"/>
    <n v="87800"/>
    <s v="January"/>
    <n v="2012"/>
    <x v="0"/>
  </r>
  <r>
    <n v="1254"/>
    <n v="23395"/>
    <s v="Medium"/>
    <n v="7.0000000000000007E-2"/>
    <n v="12.28"/>
    <n v="4.8600000000000003"/>
    <n v="488"/>
    <x v="2218"/>
    <x v="0"/>
    <x v="1"/>
    <x v="0"/>
    <x v="8"/>
    <s v="Small Box"/>
    <s v="Xerox 1933"/>
    <n v="0.38"/>
    <x v="3"/>
    <x v="19"/>
    <s v="South Portland"/>
    <n v="4106"/>
    <x v="997"/>
    <d v="2010-05-20T00:00:00"/>
    <n v="-7.94"/>
    <n v="2"/>
    <n v="25.7"/>
    <n v="91063"/>
    <s v="May"/>
    <n v="2010"/>
    <x v="0"/>
  </r>
  <r>
    <n v="5916"/>
    <n v="22782"/>
    <s v="Critical"/>
    <n v="0.1"/>
    <n v="20.99"/>
    <n v="3.3"/>
    <n v="2166"/>
    <x v="2219"/>
    <x v="0"/>
    <x v="3"/>
    <x v="2"/>
    <x v="3"/>
    <s v="Small Pack"/>
    <s v="Accessory39"/>
    <n v="0.81"/>
    <x v="3"/>
    <x v="16"/>
    <s v="Bourne"/>
    <n v="2532"/>
    <x v="0"/>
    <d v="2012-02-04T00:00:00"/>
    <n v="-120.054"/>
    <n v="8"/>
    <n v="137"/>
    <n v="88796"/>
    <s v="February"/>
    <n v="2012"/>
    <x v="0"/>
  </r>
  <r>
    <n v="7247"/>
    <n v="4702"/>
    <s v="Low"/>
    <n v="0.09"/>
    <n v="4"/>
    <n v="1.3"/>
    <n v="2645"/>
    <x v="2220"/>
    <x v="0"/>
    <x v="2"/>
    <x v="0"/>
    <x v="8"/>
    <s v="Wrap Bag"/>
    <s v="EcoTones® Memo Sheets"/>
    <n v="0.37"/>
    <x v="0"/>
    <x v="20"/>
    <s v="Seattle"/>
    <n v="98103"/>
    <x v="84"/>
    <d v="2011-09-29T00:00:00"/>
    <n v="20.82"/>
    <n v="58"/>
    <n v="213.48"/>
    <n v="33505"/>
    <s v="September"/>
    <n v="2011"/>
    <x v="0"/>
  </r>
  <r>
    <n v="7248"/>
    <n v="4703"/>
    <s v="Low"/>
    <n v="7.0000000000000007E-2"/>
    <n v="85.99"/>
    <n v="10.78"/>
    <n v="2645"/>
    <x v="2220"/>
    <x v="1"/>
    <x v="2"/>
    <x v="2"/>
    <x v="3"/>
    <s v="Small Box"/>
    <s v="3395"/>
    <n v="0.57999999999999996"/>
    <x v="0"/>
    <x v="20"/>
    <s v="Seattle"/>
    <n v="98103"/>
    <x v="84"/>
    <d v="2011-09-25T00:00:00"/>
    <n v="310.572"/>
    <n v="64"/>
    <n v="4504.21"/>
    <n v="33505"/>
    <s v="September"/>
    <n v="2011"/>
    <x v="0"/>
  </r>
  <r>
    <n v="7249"/>
    <n v="3432"/>
    <s v="Medium"/>
    <n v="0.03"/>
    <n v="8.1199999999999992"/>
    <n v="2.83"/>
    <n v="2645"/>
    <x v="2220"/>
    <x v="0"/>
    <x v="2"/>
    <x v="2"/>
    <x v="11"/>
    <s v="Small Pack"/>
    <s v="Imation Neon Mac Format Diskettes, 10/Pack"/>
    <n v="0.77"/>
    <x v="0"/>
    <x v="20"/>
    <s v="Seattle"/>
    <n v="98103"/>
    <x v="85"/>
    <d v="2012-04-23T00:00:00"/>
    <n v="-31.62"/>
    <n v="3"/>
    <n v="28.11"/>
    <n v="24486"/>
    <s v="April"/>
    <n v="2012"/>
    <x v="1"/>
  </r>
  <r>
    <n v="7250"/>
    <n v="3433"/>
    <s v="Medium"/>
    <n v="0"/>
    <n v="1.76"/>
    <n v="0.7"/>
    <n v="2645"/>
    <x v="2220"/>
    <x v="0"/>
    <x v="2"/>
    <x v="0"/>
    <x v="9"/>
    <s v="Wrap Bag"/>
    <s v="Newell 310"/>
    <n v="0.56000000000000005"/>
    <x v="0"/>
    <x v="20"/>
    <s v="Seattle"/>
    <n v="98103"/>
    <x v="85"/>
    <d v="2012-04-23T00:00:00"/>
    <n v="-6.0000000000000053E-2"/>
    <n v="16"/>
    <n v="30.93"/>
    <n v="24486"/>
    <s v="April"/>
    <n v="2012"/>
    <x v="4"/>
  </r>
  <r>
    <n v="7251"/>
    <n v="439"/>
    <s v="Critical"/>
    <n v="0.05"/>
    <n v="6.48"/>
    <n v="6.81"/>
    <n v="2645"/>
    <x v="2220"/>
    <x v="0"/>
    <x v="2"/>
    <x v="0"/>
    <x v="8"/>
    <s v="Small Box"/>
    <s v="Xerox 1930"/>
    <n v="0.36"/>
    <x v="0"/>
    <x v="20"/>
    <s v="Seattle"/>
    <n v="98103"/>
    <x v="949"/>
    <d v="2012-04-27T00:00:00"/>
    <n v="-29.06"/>
    <n v="9"/>
    <n v="64.17"/>
    <n v="2947"/>
    <s v="April"/>
    <n v="2012"/>
    <x v="3"/>
  </r>
  <r>
    <n v="7252"/>
    <n v="1868"/>
    <s v="High"/>
    <n v="0.06"/>
    <n v="4.76"/>
    <n v="0.88"/>
    <n v="2645"/>
    <x v="2220"/>
    <x v="0"/>
    <x v="2"/>
    <x v="0"/>
    <x v="8"/>
    <s v="Wrap Bag"/>
    <s v="Wirebound Voice Message Log Book"/>
    <n v="0.39"/>
    <x v="0"/>
    <x v="20"/>
    <s v="Seattle"/>
    <n v="98103"/>
    <x v="497"/>
    <d v="2013-01-08T00:00:00"/>
    <n v="21.847999999999999"/>
    <n v="36"/>
    <n v="168.48"/>
    <n v="13444"/>
    <s v="January"/>
    <n v="2013"/>
    <x v="3"/>
  </r>
  <r>
    <n v="7253"/>
    <n v="316"/>
    <s v="High"/>
    <n v="0"/>
    <n v="320.98"/>
    <n v="58.95"/>
    <n v="2645"/>
    <x v="2220"/>
    <x v="2"/>
    <x v="2"/>
    <x v="1"/>
    <x v="15"/>
    <s v="Jumbo Drum"/>
    <s v="Hon 4070 Series Pagoda™ Round Back Stacking Chairs"/>
    <n v="0.56999999999999995"/>
    <x v="0"/>
    <x v="20"/>
    <s v="Seattle"/>
    <n v="98103"/>
    <x v="195"/>
    <d v="2013-07-11T00:00:00"/>
    <n v="2245.2399999999998"/>
    <n v="38"/>
    <n v="13255.99"/>
    <n v="2209"/>
    <s v="July"/>
    <n v="2013"/>
    <x v="4"/>
  </r>
  <r>
    <n v="7254"/>
    <n v="317"/>
    <s v="High"/>
    <n v="0.02"/>
    <n v="4.76"/>
    <n v="0.88"/>
    <n v="2645"/>
    <x v="2220"/>
    <x v="0"/>
    <x v="2"/>
    <x v="0"/>
    <x v="8"/>
    <s v="Wrap Bag"/>
    <s v="Wirebound Voice Message Log Book"/>
    <n v="0.39"/>
    <x v="0"/>
    <x v="20"/>
    <s v="Seattle"/>
    <n v="98103"/>
    <x v="195"/>
    <d v="2013-07-10T00:00:00"/>
    <n v="-1.82"/>
    <n v="1"/>
    <n v="5.68"/>
    <n v="2209"/>
    <s v="July"/>
    <n v="2013"/>
    <x v="2"/>
  </r>
  <r>
    <n v="7255"/>
    <n v="318"/>
    <s v="High"/>
    <n v="0.08"/>
    <n v="4.28"/>
    <n v="0.94"/>
    <n v="2645"/>
    <x v="2220"/>
    <x v="0"/>
    <x v="2"/>
    <x v="0"/>
    <x v="9"/>
    <s v="Wrap Bag"/>
    <s v="Newell 336"/>
    <n v="0.56000000000000005"/>
    <x v="0"/>
    <x v="20"/>
    <s v="Seattle"/>
    <n v="98103"/>
    <x v="195"/>
    <d v="2013-07-09T00:00:00"/>
    <n v="25.88"/>
    <n v="59"/>
    <n v="245.26"/>
    <n v="2209"/>
    <s v="July"/>
    <n v="2013"/>
    <x v="5"/>
  </r>
  <r>
    <n v="7256"/>
    <n v="319"/>
    <s v="High"/>
    <n v="0.1"/>
    <n v="125.99"/>
    <n v="3"/>
    <n v="2645"/>
    <x v="2220"/>
    <x v="0"/>
    <x v="2"/>
    <x v="2"/>
    <x v="3"/>
    <s v="Small Box"/>
    <s v="270c"/>
    <n v="0.59"/>
    <x v="0"/>
    <x v="20"/>
    <s v="Seattle"/>
    <n v="98103"/>
    <x v="195"/>
    <d v="2013-07-10T00:00:00"/>
    <n v="-161.11699999999999"/>
    <n v="18"/>
    <n v="1752.23"/>
    <n v="2209"/>
    <s v="July"/>
    <n v="2013"/>
    <x v="0"/>
  </r>
  <r>
    <n v="5319"/>
    <n v="23895"/>
    <s v="Not Specified"/>
    <n v="0.01"/>
    <n v="18.940000000000001"/>
    <n v="1.49"/>
    <n v="1980"/>
    <x v="2221"/>
    <x v="0"/>
    <x v="1"/>
    <x v="0"/>
    <x v="0"/>
    <s v="Small Box"/>
    <s v="Flexible Leather- Look Classic Collection Ring Binder"/>
    <n v="0.35"/>
    <x v="0"/>
    <x v="7"/>
    <s v="Longmont"/>
    <n v="80501"/>
    <x v="1008"/>
    <d v="2011-07-05T00:00:00"/>
    <n v="27.1722"/>
    <n v="2"/>
    <n v="39.380000000000003"/>
    <n v="87760"/>
    <s v="July"/>
    <n v="2011"/>
    <x v="1"/>
  </r>
  <r>
    <n v="5320"/>
    <n v="23837"/>
    <s v="Low"/>
    <n v="0.08"/>
    <n v="599.99"/>
    <n v="24.49"/>
    <n v="1980"/>
    <x v="2221"/>
    <x v="0"/>
    <x v="1"/>
    <x v="2"/>
    <x v="14"/>
    <s v="Large Box"/>
    <s v="Hewlett Packard LaserJet 3310 Copier"/>
    <n v="0.37"/>
    <x v="0"/>
    <x v="7"/>
    <s v="Longmont"/>
    <n v="80501"/>
    <x v="565"/>
    <d v="2012-11-23T00:00:00"/>
    <n v="119.44200000000012"/>
    <n v="14"/>
    <n v="8346.1"/>
    <n v="87762"/>
    <s v="November"/>
    <n v="2012"/>
    <x v="5"/>
  </r>
  <r>
    <n v="5321"/>
    <n v="23838"/>
    <s v="Low"/>
    <n v="0.08"/>
    <n v="40.97"/>
    <n v="14.45"/>
    <n v="1980"/>
    <x v="2221"/>
    <x v="0"/>
    <x v="1"/>
    <x v="1"/>
    <x v="1"/>
    <s v="Large Box"/>
    <s v="Dana Halogen Swing-Arm Architect Lamp"/>
    <n v="0.56999999999999995"/>
    <x v="0"/>
    <x v="7"/>
    <s v="Longmont"/>
    <n v="80501"/>
    <x v="565"/>
    <d v="2012-11-18T00:00:00"/>
    <n v="239.03000000000003"/>
    <n v="39"/>
    <n v="1496.96"/>
    <n v="87762"/>
    <s v="November"/>
    <n v="2012"/>
    <x v="5"/>
  </r>
  <r>
    <n v="5322"/>
    <n v="23839"/>
    <s v="Low"/>
    <n v="0.01"/>
    <n v="6.48"/>
    <n v="6"/>
    <n v="1980"/>
    <x v="2221"/>
    <x v="0"/>
    <x v="1"/>
    <x v="0"/>
    <x v="8"/>
    <s v="Small Box"/>
    <s v="Xerox 2"/>
    <n v="0.37"/>
    <x v="0"/>
    <x v="7"/>
    <s v="Longmont"/>
    <n v="80501"/>
    <x v="565"/>
    <d v="2012-11-20T00:00:00"/>
    <n v="9.9200000000000088"/>
    <n v="20"/>
    <n v="136.09"/>
    <n v="87762"/>
    <s v="November"/>
    <n v="2012"/>
    <x v="1"/>
  </r>
  <r>
    <n v="80"/>
    <n v="24987"/>
    <s v="High"/>
    <n v="0.06"/>
    <n v="2.88"/>
    <n v="0.7"/>
    <n v="28"/>
    <x v="2222"/>
    <x v="0"/>
    <x v="1"/>
    <x v="0"/>
    <x v="9"/>
    <s v="Wrap Bag"/>
    <s v="Newell 346"/>
    <n v="0.56000000000000005"/>
    <x v="0"/>
    <x v="0"/>
    <s v="Lancaster"/>
    <n v="93534"/>
    <x v="362"/>
    <d v="2011-01-23T00:00:00"/>
    <n v="-2.2071999999999998"/>
    <n v="1"/>
    <n v="3.41"/>
    <n v="87653"/>
    <s v="January"/>
    <n v="2011"/>
    <x v="3"/>
  </r>
  <r>
    <n v="81"/>
    <n v="24074"/>
    <s v="Critical"/>
    <n v="7.0000000000000007E-2"/>
    <n v="225.04"/>
    <n v="11.79"/>
    <n v="28"/>
    <x v="2222"/>
    <x v="0"/>
    <x v="1"/>
    <x v="0"/>
    <x v="10"/>
    <s v="Medium Box"/>
    <s v="Holmes Harmony HEPA Air Purifier for 17 x 20 Room"/>
    <n v="0.42"/>
    <x v="0"/>
    <x v="0"/>
    <s v="Lancaster"/>
    <n v="93534"/>
    <x v="711"/>
    <d v="2013-04-16T00:00:00"/>
    <n v="28.81"/>
    <n v="1"/>
    <n v="226.03"/>
    <n v="87665"/>
    <s v="April"/>
    <n v="2013"/>
    <x v="0"/>
  </r>
  <r>
    <n v="4212"/>
    <n v="22127"/>
    <s v="Low"/>
    <n v="0.1"/>
    <n v="11.58"/>
    <n v="6.97"/>
    <n v="1580"/>
    <x v="2223"/>
    <x v="0"/>
    <x v="1"/>
    <x v="0"/>
    <x v="5"/>
    <s v="Small Box"/>
    <s v="Peel &amp; Seel® Recycled Catalog Envelopes, Brown"/>
    <n v="0.35"/>
    <x v="3"/>
    <x v="19"/>
    <s v="Waterville"/>
    <n v="4901"/>
    <x v="1140"/>
    <d v="2010-08-20T00:00:00"/>
    <n v="-8.3979999999999997"/>
    <n v="1"/>
    <n v="14.53"/>
    <n v="90934"/>
    <s v="August"/>
    <n v="2010"/>
    <x v="0"/>
  </r>
  <r>
    <n v="8301"/>
    <n v="25898"/>
    <s v="Critical"/>
    <n v="0.03"/>
    <n v="5.98"/>
    <n v="5.35"/>
    <n v="3013"/>
    <x v="2224"/>
    <x v="0"/>
    <x v="1"/>
    <x v="0"/>
    <x v="8"/>
    <s v="Small Box"/>
    <s v="Xerox 1947"/>
    <n v="0.4"/>
    <x v="3"/>
    <x v="15"/>
    <s v="Rome"/>
    <n v="13440"/>
    <x v="732"/>
    <d v="2013-05-29T00:00:00"/>
    <n v="-23.5"/>
    <n v="4"/>
    <n v="26.77"/>
    <n v="86349"/>
    <s v="May"/>
    <n v="2013"/>
    <x v="1"/>
  </r>
  <r>
    <n v="8302"/>
    <n v="23650"/>
    <s v="Not Specified"/>
    <n v="0.05"/>
    <n v="5.0599999999999996"/>
    <n v="2.99"/>
    <n v="3013"/>
    <x v="2224"/>
    <x v="0"/>
    <x v="1"/>
    <x v="0"/>
    <x v="0"/>
    <s v="Small Box"/>
    <s v="Wilson Jones Standard D-Ring Binders"/>
    <n v="0.38"/>
    <x v="3"/>
    <x v="15"/>
    <s v="Rome"/>
    <n v="13440"/>
    <x v="311"/>
    <d v="2013-09-28T00:00:00"/>
    <n v="-6.7712000000000003"/>
    <n v="10"/>
    <n v="51.08"/>
    <n v="86350"/>
    <s v="September"/>
    <n v="2013"/>
    <x v="3"/>
  </r>
  <r>
    <n v="7"/>
    <n v="20228"/>
    <s v="Not Specified"/>
    <n v="0.02"/>
    <n v="500.98"/>
    <n v="26"/>
    <n v="5"/>
    <x v="2225"/>
    <x v="2"/>
    <x v="0"/>
    <x v="1"/>
    <x v="15"/>
    <s v="Jumbo Drum"/>
    <s v="Global Troy™ Executive Leather Low-Back Tilter"/>
    <n v="0.6"/>
    <x v="0"/>
    <x v="0"/>
    <s v="San Gabriel"/>
    <n v="91776"/>
    <x v="1374"/>
    <d v="2010-12-15T00:00:00"/>
    <n v="4390.3665000000001"/>
    <n v="12"/>
    <n v="6362.85"/>
    <n v="90193"/>
    <s v="December"/>
    <n v="2010"/>
    <x v="2"/>
  </r>
  <r>
    <n v="8"/>
    <n v="19483"/>
    <s v="Low"/>
    <n v="0.08"/>
    <n v="6.48"/>
    <n v="6.81"/>
    <n v="5"/>
    <x v="2225"/>
    <x v="0"/>
    <x v="0"/>
    <x v="0"/>
    <x v="8"/>
    <s v="Small Box"/>
    <s v="Xerox 1930"/>
    <n v="0.36"/>
    <x v="0"/>
    <x v="0"/>
    <s v="San Gabriel"/>
    <n v="91776"/>
    <x v="138"/>
    <d v="2012-05-21T00:00:00"/>
    <n v="-141.26"/>
    <n v="18"/>
    <n v="113.25"/>
    <n v="90197"/>
    <s v="May"/>
    <n v="2012"/>
    <x v="5"/>
  </r>
  <r>
    <n v="2163"/>
    <n v="24237"/>
    <s v="High"/>
    <n v="0.02"/>
    <n v="140.97999999999999"/>
    <n v="53.48"/>
    <n v="826"/>
    <x v="2226"/>
    <x v="2"/>
    <x v="3"/>
    <x v="1"/>
    <x v="13"/>
    <s v="Jumbo Box"/>
    <s v="Bush Heritage Pine Collection 5-Shelf Bookcase, Albany Pine Finish, *Special Order"/>
    <n v="0.65"/>
    <x v="2"/>
    <x v="2"/>
    <s v="Allen"/>
    <n v="75002"/>
    <x v="324"/>
    <d v="2013-01-23T00:00:00"/>
    <n v="-284.93959999999998"/>
    <n v="7"/>
    <n v="1029.3399999999999"/>
    <n v="89265"/>
    <s v="January"/>
    <n v="2013"/>
    <x v="2"/>
  </r>
  <r>
    <n v="2164"/>
    <n v="24612"/>
    <s v="Not Specified"/>
    <n v="0.08"/>
    <n v="4.63"/>
    <n v="1.93"/>
    <n v="826"/>
    <x v="2226"/>
    <x v="0"/>
    <x v="0"/>
    <x v="0"/>
    <x v="9"/>
    <s v="Wrap Bag"/>
    <s v="Binney &amp; Smith Crayola® Metallic Colored Pencils, 8-Color Set"/>
    <n v="0.52"/>
    <x v="2"/>
    <x v="2"/>
    <s v="Allen"/>
    <n v="75002"/>
    <x v="1178"/>
    <d v="2013-04-03T00:00:00"/>
    <n v="-7.08"/>
    <n v="9"/>
    <n v="39.6"/>
    <n v="89266"/>
    <s v="April"/>
    <n v="2013"/>
    <x v="5"/>
  </r>
  <r>
    <n v="2165"/>
    <n v="23406"/>
    <s v="Critical"/>
    <n v="0.08"/>
    <n v="3.28"/>
    <n v="2.31"/>
    <n v="826"/>
    <x v="2226"/>
    <x v="0"/>
    <x v="3"/>
    <x v="0"/>
    <x v="9"/>
    <s v="Wrap Bag"/>
    <s v="Newell 321"/>
    <n v="0.56000000000000005"/>
    <x v="2"/>
    <x v="2"/>
    <s v="Allen"/>
    <n v="75002"/>
    <x v="863"/>
    <d v="2013-05-09T00:00:00"/>
    <n v="-21.4"/>
    <n v="6"/>
    <n v="19.64"/>
    <n v="89267"/>
    <s v="May"/>
    <n v="2013"/>
    <x v="5"/>
  </r>
  <r>
    <n v="2166"/>
    <n v="23561"/>
    <s v="High"/>
    <n v="0.1"/>
    <n v="29.89"/>
    <n v="1.99"/>
    <n v="826"/>
    <x v="2226"/>
    <x v="1"/>
    <x v="3"/>
    <x v="2"/>
    <x v="11"/>
    <s v="Small Pack"/>
    <s v="Verbatim DVD-RAM, 5.2GB, Rewritable, Type 1, DS"/>
    <n v="0.5"/>
    <x v="2"/>
    <x v="2"/>
    <s v="Allen"/>
    <n v="75002"/>
    <x v="1099"/>
    <d v="2013-05-17T00:00:00"/>
    <n v="200.76239999999996"/>
    <n v="10"/>
    <n v="290.95999999999998"/>
    <n v="89268"/>
    <s v="May"/>
    <n v="2013"/>
    <x v="0"/>
  </r>
  <r>
    <n v="9199"/>
    <n v="22645"/>
    <s v="High"/>
    <n v="0.06"/>
    <n v="111.03"/>
    <n v="8.64"/>
    <n v="3334"/>
    <x v="2227"/>
    <x v="0"/>
    <x v="0"/>
    <x v="0"/>
    <x v="2"/>
    <s v="Small Box"/>
    <s v="Fellowes Recycled Storage Drawers"/>
    <n v="0.78"/>
    <x v="3"/>
    <x v="18"/>
    <s v="Odenton"/>
    <n v="21113"/>
    <x v="184"/>
    <d v="2012-07-17T00:00:00"/>
    <n v="525.15"/>
    <n v="16"/>
    <n v="1772.96"/>
    <n v="90376"/>
    <s v="July"/>
    <n v="2012"/>
    <x v="3"/>
  </r>
  <r>
    <n v="9149"/>
    <n v="23564"/>
    <s v="Not Specified"/>
    <n v="0.09"/>
    <n v="9.49"/>
    <n v="5.76"/>
    <n v="3308"/>
    <x v="2228"/>
    <x v="0"/>
    <x v="3"/>
    <x v="2"/>
    <x v="7"/>
    <s v="Medium Box"/>
    <s v="Sharp EL501VB Scientific Calculator, Battery Operated, 10-Digit Display, Hard Case"/>
    <n v="0.39"/>
    <x v="3"/>
    <x v="16"/>
    <s v="Greenfield"/>
    <n v="1301"/>
    <x v="132"/>
    <d v="2011-11-19T00:00:00"/>
    <n v="6.4867200000000054"/>
    <n v="20"/>
    <n v="189.82"/>
    <n v="90463"/>
    <s v="November"/>
    <n v="2011"/>
    <x v="0"/>
  </r>
  <r>
    <n v="148"/>
    <n v="19277"/>
    <s v="Critical"/>
    <n v="0.08"/>
    <n v="6.48"/>
    <n v="6.81"/>
    <n v="59"/>
    <x v="2229"/>
    <x v="1"/>
    <x v="3"/>
    <x v="0"/>
    <x v="8"/>
    <s v="Small Box"/>
    <s v="Xerox 1930"/>
    <n v="0.36"/>
    <x v="2"/>
    <x v="2"/>
    <s v="Port Arthur"/>
    <n v="77642"/>
    <x v="584"/>
    <d v="2013-02-25T00:00:00"/>
    <n v="-96.59"/>
    <n v="8"/>
    <n v="51.56"/>
    <n v="87413"/>
    <s v="February"/>
    <n v="2013"/>
    <x v="5"/>
  </r>
  <r>
    <n v="149"/>
    <n v="19278"/>
    <s v="Critical"/>
    <n v="0.02"/>
    <n v="2.78"/>
    <n v="0.97"/>
    <n v="59"/>
    <x v="2229"/>
    <x v="0"/>
    <x v="3"/>
    <x v="0"/>
    <x v="9"/>
    <s v="Wrap Bag"/>
    <s v="Newell 339"/>
    <n v="0.59"/>
    <x v="2"/>
    <x v="2"/>
    <s v="Port Arthur"/>
    <n v="77642"/>
    <x v="584"/>
    <d v="2013-02-25T00:00:00"/>
    <n v="0.77"/>
    <n v="6"/>
    <n v="17.239999999999998"/>
    <n v="87413"/>
    <s v="February"/>
    <n v="2013"/>
    <x v="2"/>
  </r>
  <r>
    <n v="150"/>
    <n v="18289"/>
    <s v="Critical"/>
    <n v="0"/>
    <n v="3.95"/>
    <n v="5.13"/>
    <n v="59"/>
    <x v="2229"/>
    <x v="0"/>
    <x v="1"/>
    <x v="0"/>
    <x v="10"/>
    <s v="Small Box"/>
    <s v="Hoover Replacement Belts For Soft Guard™ &amp; Commercial Ltweight Upright Vacs, 2/Pk"/>
    <n v="0.59"/>
    <x v="2"/>
    <x v="2"/>
    <s v="Port Arthur"/>
    <n v="77642"/>
    <x v="760"/>
    <d v="2013-03-15T00:00:00"/>
    <n v="-157.18"/>
    <n v="11"/>
    <n v="45.57"/>
    <n v="87416"/>
    <s v="March"/>
    <n v="2013"/>
    <x v="4"/>
  </r>
  <r>
    <n v="151"/>
    <n v="19903"/>
    <s v="Not Specified"/>
    <n v="0.09"/>
    <n v="150.97999999999999"/>
    <n v="57.2"/>
    <n v="59"/>
    <x v="2229"/>
    <x v="2"/>
    <x v="1"/>
    <x v="1"/>
    <x v="15"/>
    <s v="Jumbo Drum"/>
    <s v="DMI Arturo Collection Mission-style Design Wood Chair"/>
    <n v="0.59"/>
    <x v="2"/>
    <x v="2"/>
    <s v="Port Arthur"/>
    <n v="77642"/>
    <x v="287"/>
    <d v="2013-04-04T00:00:00"/>
    <n v="-231.6"/>
    <n v="5"/>
    <n v="750.94"/>
    <n v="87417"/>
    <s v="April"/>
    <n v="2013"/>
    <x v="0"/>
  </r>
  <r>
    <n v="152"/>
    <n v="19904"/>
    <s v="Not Specified"/>
    <n v="0.02"/>
    <n v="38.94"/>
    <n v="35"/>
    <n v="59"/>
    <x v="2229"/>
    <x v="0"/>
    <x v="1"/>
    <x v="0"/>
    <x v="2"/>
    <s v="Large Box"/>
    <s v="Eldon Base for stackable storage shelf, platinum"/>
    <n v="0.8"/>
    <x v="2"/>
    <x v="2"/>
    <s v="Port Arthur"/>
    <n v="77642"/>
    <x v="287"/>
    <d v="2013-04-04T00:00:00"/>
    <n v="-1119.6400000000001"/>
    <n v="10"/>
    <n v="394.4"/>
    <n v="87417"/>
    <s v="April"/>
    <n v="2013"/>
    <x v="2"/>
  </r>
  <r>
    <n v="5275"/>
    <n v="19029"/>
    <s v="Critical"/>
    <n v="0.01"/>
    <n v="180.98"/>
    <n v="23.58"/>
    <n v="1966"/>
    <x v="2230"/>
    <x v="2"/>
    <x v="0"/>
    <x v="1"/>
    <x v="13"/>
    <s v="Jumbo Box"/>
    <s v="O'Sullivan Manor Hill 2-Door Library in Brianna Oak"/>
    <n v="0.74"/>
    <x v="2"/>
    <x v="31"/>
    <s v="Cedar Rapids"/>
    <n v="52402"/>
    <x v="357"/>
    <d v="2011-10-03T00:00:00"/>
    <n v="552.97"/>
    <n v="17"/>
    <n v="3086.9"/>
    <n v="89457"/>
    <s v="September"/>
    <n v="2011"/>
    <x v="1"/>
  </r>
  <r>
    <n v="5276"/>
    <n v="19352"/>
    <s v="Critical"/>
    <n v="0"/>
    <n v="7.28"/>
    <n v="3.52"/>
    <n v="1966"/>
    <x v="2230"/>
    <x v="0"/>
    <x v="0"/>
    <x v="2"/>
    <x v="11"/>
    <s v="Small Pack"/>
    <s v="Imation 3.5&quot; DS-HD Macintosh Formatted Diskettes, 10/Pack"/>
    <n v="0.68"/>
    <x v="2"/>
    <x v="31"/>
    <s v="Cedar Rapids"/>
    <n v="52402"/>
    <x v="55"/>
    <d v="2011-10-11T00:00:00"/>
    <n v="-79.552799999999991"/>
    <n v="19"/>
    <n v="141.26"/>
    <n v="89458"/>
    <s v="October"/>
    <n v="2011"/>
    <x v="4"/>
  </r>
  <r>
    <n v="5277"/>
    <n v="19436"/>
    <s v="Low"/>
    <n v="0.06"/>
    <n v="5.78"/>
    <n v="4.96"/>
    <n v="1966"/>
    <x v="2230"/>
    <x v="0"/>
    <x v="0"/>
    <x v="0"/>
    <x v="8"/>
    <s v="Small Box"/>
    <s v="Xerox 1899"/>
    <n v="0.36"/>
    <x v="2"/>
    <x v="31"/>
    <s v="Cedar Rapids"/>
    <n v="52402"/>
    <x v="691"/>
    <d v="2012-11-11T00:00:00"/>
    <n v="2.4760000000000026"/>
    <n v="3"/>
    <n v="20.51"/>
    <n v="89463"/>
    <s v="November"/>
    <n v="2012"/>
    <x v="3"/>
  </r>
  <r>
    <n v="776"/>
    <n v="19425"/>
    <s v="Not Specified"/>
    <n v="0.04"/>
    <n v="90.97"/>
    <n v="14"/>
    <n v="294"/>
    <x v="2231"/>
    <x v="2"/>
    <x v="1"/>
    <x v="2"/>
    <x v="7"/>
    <s v="Jumbo Drum"/>
    <s v="Lexmark Z54se Color Inkjet Printer"/>
    <n v="0.36"/>
    <x v="3"/>
    <x v="12"/>
    <s v="Greenwich"/>
    <n v="6830"/>
    <x v="1064"/>
    <d v="2012-07-16T00:00:00"/>
    <n v="15.36"/>
    <n v="3"/>
    <n v="266.66000000000003"/>
    <n v="87392"/>
    <s v="July"/>
    <n v="2012"/>
    <x v="1"/>
  </r>
  <r>
    <n v="3041"/>
    <n v="23311"/>
    <s v="High"/>
    <n v="0.01"/>
    <n v="3.69"/>
    <n v="0.5"/>
    <n v="1150"/>
    <x v="2232"/>
    <x v="0"/>
    <x v="1"/>
    <x v="0"/>
    <x v="4"/>
    <s v="Small Box"/>
    <s v="Avery 501"/>
    <n v="0.38"/>
    <x v="3"/>
    <x v="16"/>
    <s v="Ludlow"/>
    <n v="1056"/>
    <x v="590"/>
    <d v="2012-12-31T00:00:00"/>
    <n v="64.4529"/>
    <n v="25"/>
    <n v="93.41"/>
    <n v="91348"/>
    <s v="December"/>
    <n v="2012"/>
    <x v="1"/>
  </r>
  <r>
    <n v="2432"/>
    <n v="22553"/>
    <s v="Medium"/>
    <n v="7.0000000000000007E-2"/>
    <n v="39.99"/>
    <n v="10.25"/>
    <n v="926"/>
    <x v="2233"/>
    <x v="0"/>
    <x v="3"/>
    <x v="2"/>
    <x v="11"/>
    <s v="Small Box"/>
    <s v="Zoom V.92 V.44 PCI Internal Controllerless FaxModem"/>
    <n v="0.55000000000000004"/>
    <x v="3"/>
    <x v="16"/>
    <s v="Pepperell"/>
    <n v="1463"/>
    <x v="53"/>
    <d v="2011-11-02T00:00:00"/>
    <n v="-8.1"/>
    <n v="10"/>
    <n v="406.12"/>
    <n v="87139"/>
    <s v="October"/>
    <n v="2011"/>
    <x v="0"/>
  </r>
  <r>
    <n v="3352"/>
    <n v="22363"/>
    <s v="Critical"/>
    <n v="0.01"/>
    <n v="13.99"/>
    <n v="7.51"/>
    <n v="1267"/>
    <x v="2234"/>
    <x v="0"/>
    <x v="1"/>
    <x v="2"/>
    <x v="7"/>
    <s v="Medium Box"/>
    <s v="Sharp EL500L Fraction Calculator"/>
    <n v="0.39"/>
    <x v="1"/>
    <x v="8"/>
    <s v="Boca Raton"/>
    <n v="33433"/>
    <x v="1309"/>
    <d v="2010-02-11T00:00:00"/>
    <n v="533.74199999999996"/>
    <n v="2"/>
    <n v="29.85"/>
    <n v="89514"/>
    <s v="February"/>
    <n v="2010"/>
    <x v="1"/>
  </r>
  <r>
    <n v="3354"/>
    <n v="21849"/>
    <s v="Not Specified"/>
    <n v="0.04"/>
    <n v="5.98"/>
    <n v="4.38"/>
    <n v="1267"/>
    <x v="2234"/>
    <x v="0"/>
    <x v="1"/>
    <x v="2"/>
    <x v="11"/>
    <s v="Small Pack"/>
    <s v="Imation 3.5&quot; DS/HD IBM Formatted Diskettes, 10/Pack"/>
    <n v="0.75"/>
    <x v="1"/>
    <x v="8"/>
    <s v="Boca Raton"/>
    <n v="33433"/>
    <x v="1166"/>
    <d v="2010-05-14T00:00:00"/>
    <n v="-1522.3039999999999"/>
    <n v="11"/>
    <n v="69.75"/>
    <n v="89515"/>
    <s v="May"/>
    <n v="2010"/>
    <x v="1"/>
  </r>
  <r>
    <n v="3355"/>
    <n v="19055"/>
    <s v="Medium"/>
    <n v="0.03"/>
    <n v="8.85"/>
    <n v="5.6"/>
    <n v="1267"/>
    <x v="2234"/>
    <x v="0"/>
    <x v="1"/>
    <x v="0"/>
    <x v="0"/>
    <s v="Small Box"/>
    <s v="GBC Standard Plastic Binding Systems Combs"/>
    <n v="0.36"/>
    <x v="1"/>
    <x v="8"/>
    <s v="Boca Raton"/>
    <n v="33433"/>
    <x v="672"/>
    <d v="2013-01-13T00:00:00"/>
    <n v="-2.8840000000000003"/>
    <n v="1"/>
    <n v="10.45"/>
    <n v="89517"/>
    <s v="January"/>
    <n v="2013"/>
    <x v="1"/>
  </r>
  <r>
    <n v="901"/>
    <n v="18480"/>
    <s v="Critical"/>
    <n v="0.01"/>
    <n v="3.26"/>
    <n v="1.86"/>
    <n v="344"/>
    <x v="2235"/>
    <x v="0"/>
    <x v="1"/>
    <x v="0"/>
    <x v="9"/>
    <s v="Wrap Bag"/>
    <s v="Avery Hi-Liter GlideStik Fluorescent Highlighter, Yellow Ink"/>
    <n v="0.41"/>
    <x v="3"/>
    <x v="19"/>
    <s v="Portland"/>
    <n v="4101"/>
    <x v="1208"/>
    <d v="2010-11-06T00:00:00"/>
    <n v="0.70200000000000085"/>
    <n v="5"/>
    <n v="18.489999999999998"/>
    <n v="88152"/>
    <s v="November"/>
    <n v="2010"/>
    <x v="1"/>
  </r>
  <r>
    <n v="1324"/>
    <n v="25259"/>
    <s v="Medium"/>
    <n v="0.05"/>
    <n v="48.04"/>
    <n v="5.79"/>
    <n v="515"/>
    <x v="2236"/>
    <x v="0"/>
    <x v="2"/>
    <x v="0"/>
    <x v="8"/>
    <s v="Small Box"/>
    <s v="Xerox 1937"/>
    <n v="0.37"/>
    <x v="3"/>
    <x v="9"/>
    <s v="Colchester"/>
    <n v="5439"/>
    <x v="302"/>
    <d v="2012-11-13T00:00:00"/>
    <n v="377.48520000000002"/>
    <n v="11"/>
    <n v="547.08000000000004"/>
    <n v="90066"/>
    <s v="November"/>
    <n v="2012"/>
    <x v="3"/>
  </r>
  <r>
    <n v="2461"/>
    <n v="26010"/>
    <s v="High"/>
    <n v="0.05"/>
    <n v="60.65"/>
    <n v="12.23"/>
    <n v="948"/>
    <x v="2237"/>
    <x v="0"/>
    <x v="0"/>
    <x v="1"/>
    <x v="1"/>
    <s v="Medium Box"/>
    <s v="Tenex Traditional Chairmats for Medium Pile Carpet, Standard Lip, 36&quot; x 48&quot;"/>
    <n v="0.64"/>
    <x v="3"/>
    <x v="43"/>
    <s v="East Providence"/>
    <n v="2914"/>
    <x v="1022"/>
    <d v="2011-07-21T00:00:00"/>
    <n v="365.25"/>
    <n v="9"/>
    <n v="532.6"/>
    <n v="86568"/>
    <s v="July"/>
    <n v="2011"/>
    <x v="3"/>
  </r>
  <r>
    <n v="7719"/>
    <n v="21403"/>
    <s v="Not Specified"/>
    <n v="0.09"/>
    <n v="11.97"/>
    <n v="4.9800000000000004"/>
    <n v="2822"/>
    <x v="2238"/>
    <x v="1"/>
    <x v="1"/>
    <x v="0"/>
    <x v="10"/>
    <s v="Small Box"/>
    <s v="Staples 6 Outlet Surge"/>
    <n v="0.57999999999999996"/>
    <x v="0"/>
    <x v="25"/>
    <s v="Boise"/>
    <n v="83701"/>
    <x v="800"/>
    <d v="2011-10-04T00:00:00"/>
    <n v="-51.753600000000006"/>
    <n v="22"/>
    <n v="251.3"/>
    <n v="87241"/>
    <s v="October"/>
    <n v="2011"/>
    <x v="0"/>
  </r>
  <r>
    <n v="7720"/>
    <n v="18255"/>
    <s v="High"/>
    <n v="0.05"/>
    <n v="4.71"/>
    <n v="0.7"/>
    <n v="2822"/>
    <x v="2238"/>
    <x v="0"/>
    <x v="1"/>
    <x v="0"/>
    <x v="12"/>
    <s v="Wrap Bag"/>
    <s v="Plymouth Boxed Rubber Bands by Plymouth"/>
    <n v="0.8"/>
    <x v="0"/>
    <x v="25"/>
    <s v="Boise"/>
    <n v="83701"/>
    <x v="871"/>
    <d v="2012-03-15T00:00:00"/>
    <n v="-7.76"/>
    <n v="3"/>
    <n v="13.9"/>
    <n v="87242"/>
    <s v="March"/>
    <n v="2012"/>
    <x v="3"/>
  </r>
  <r>
    <n v="7035"/>
    <n v="7096"/>
    <s v="Critical"/>
    <n v="0.01"/>
    <n v="500.98"/>
    <n v="56"/>
    <n v="2571"/>
    <x v="2239"/>
    <x v="2"/>
    <x v="2"/>
    <x v="1"/>
    <x v="15"/>
    <s v="Jumbo Drum"/>
    <s v="Global Troy™ Executive Leather Low-Back Tilter"/>
    <n v="0.6"/>
    <x v="3"/>
    <x v="15"/>
    <s v="New York City"/>
    <n v="10165"/>
    <x v="298"/>
    <d v="2010-10-26T00:00:00"/>
    <n v="4260.1120000000001"/>
    <n v="56"/>
    <n v="29718.53"/>
    <n v="50656"/>
    <s v="October"/>
    <n v="2010"/>
    <x v="1"/>
  </r>
  <r>
    <n v="7036"/>
    <n v="7098"/>
    <s v="Critical"/>
    <n v="0.1"/>
    <n v="7.7"/>
    <n v="3.68"/>
    <n v="2571"/>
    <x v="2239"/>
    <x v="0"/>
    <x v="2"/>
    <x v="1"/>
    <x v="1"/>
    <s v="Wrap Bag"/>
    <s v="Deflect-O® Glasstique™ Clear Desk Accessories"/>
    <n v="0.52"/>
    <x v="3"/>
    <x v="15"/>
    <s v="New York City"/>
    <n v="10165"/>
    <x v="298"/>
    <d v="2010-10-26T00:00:00"/>
    <n v="-25.14"/>
    <n v="27"/>
    <n v="197.48"/>
    <n v="50656"/>
    <s v="October"/>
    <n v="2010"/>
    <x v="0"/>
  </r>
  <r>
    <n v="7037"/>
    <n v="5283"/>
    <s v="Critical"/>
    <n v="0.05"/>
    <n v="4.9800000000000004"/>
    <n v="4.8600000000000003"/>
    <n v="2571"/>
    <x v="2239"/>
    <x v="1"/>
    <x v="2"/>
    <x v="0"/>
    <x v="8"/>
    <s v="Small Box"/>
    <s v="Xerox 190"/>
    <n v="0.38"/>
    <x v="3"/>
    <x v="15"/>
    <s v="New York City"/>
    <n v="10165"/>
    <x v="820"/>
    <d v="2011-02-23T00:00:00"/>
    <n v="3.25"/>
    <n v="1"/>
    <n v="19.96"/>
    <n v="37606"/>
    <s v="February"/>
    <n v="2011"/>
    <x v="3"/>
  </r>
  <r>
    <n v="7038"/>
    <n v="5284"/>
    <s v="Critical"/>
    <n v="0.03"/>
    <n v="3.57"/>
    <n v="4.17"/>
    <n v="2571"/>
    <x v="2239"/>
    <x v="0"/>
    <x v="2"/>
    <x v="0"/>
    <x v="9"/>
    <s v="Small Pack"/>
    <s v="Barrel Sharpener"/>
    <n v="0.59"/>
    <x v="3"/>
    <x v="15"/>
    <s v="New York City"/>
    <n v="10165"/>
    <x v="820"/>
    <d v="2011-02-24T00:00:00"/>
    <n v="-115.48"/>
    <n v="41"/>
    <n v="148.99"/>
    <n v="37606"/>
    <s v="February"/>
    <n v="2011"/>
    <x v="1"/>
  </r>
  <r>
    <n v="7039"/>
    <n v="5285"/>
    <s v="Critical"/>
    <n v="0.06"/>
    <n v="3.28"/>
    <n v="3.97"/>
    <n v="2571"/>
    <x v="2239"/>
    <x v="0"/>
    <x v="2"/>
    <x v="0"/>
    <x v="9"/>
    <s v="Wrap Bag"/>
    <s v="Newell 342"/>
    <n v="0.56000000000000005"/>
    <x v="3"/>
    <x v="15"/>
    <s v="New York City"/>
    <n v="10165"/>
    <x v="820"/>
    <d v="2011-02-24T00:00:00"/>
    <n v="-57.84"/>
    <n v="21"/>
    <n v="70.66"/>
    <n v="37606"/>
    <s v="February"/>
    <n v="2011"/>
    <x v="3"/>
  </r>
  <r>
    <n v="7040"/>
    <n v="3794"/>
    <s v="High"/>
    <n v="0.06"/>
    <n v="599.99"/>
    <n v="24.49"/>
    <n v="2571"/>
    <x v="2239"/>
    <x v="0"/>
    <x v="2"/>
    <x v="2"/>
    <x v="14"/>
    <s v="Large Box"/>
    <s v="Canon PC1080F Personal Copier"/>
    <n v="0.5"/>
    <x v="3"/>
    <x v="15"/>
    <s v="New York City"/>
    <n v="10165"/>
    <x v="98"/>
    <d v="2011-11-23T00:00:00"/>
    <n v="3128.69"/>
    <n v="85"/>
    <n v="48418.58"/>
    <n v="27047"/>
    <s v="November"/>
    <n v="2011"/>
    <x v="3"/>
  </r>
  <r>
    <n v="7041"/>
    <n v="3795"/>
    <s v="High"/>
    <n v="0.05"/>
    <n v="4.28"/>
    <n v="6.72"/>
    <n v="2571"/>
    <x v="2239"/>
    <x v="0"/>
    <x v="2"/>
    <x v="0"/>
    <x v="8"/>
    <s v="Small Box"/>
    <s v="Xerox 1927"/>
    <n v="0.4"/>
    <x v="3"/>
    <x v="15"/>
    <s v="New York City"/>
    <n v="10165"/>
    <x v="98"/>
    <d v="2011-11-23T00:00:00"/>
    <n v="-161.57"/>
    <n v="129"/>
    <n v="568.30999999999995"/>
    <n v="27047"/>
    <s v="November"/>
    <n v="2011"/>
    <x v="3"/>
  </r>
  <r>
    <n v="7042"/>
    <n v="4038"/>
    <s v="High"/>
    <n v="0.02"/>
    <n v="4.9800000000000004"/>
    <n v="8.33"/>
    <n v="2571"/>
    <x v="2239"/>
    <x v="1"/>
    <x v="2"/>
    <x v="0"/>
    <x v="8"/>
    <s v="Small Box"/>
    <s v="Xerox 198"/>
    <n v="0.38"/>
    <x v="3"/>
    <x v="15"/>
    <s v="New York City"/>
    <n v="10165"/>
    <x v="1179"/>
    <d v="2012-04-01T00:00:00"/>
    <n v="-42.61"/>
    <n v="10"/>
    <n v="65.94"/>
    <n v="28807"/>
    <s v="March"/>
    <n v="2012"/>
    <x v="2"/>
  </r>
  <r>
    <n v="7043"/>
    <n v="1579"/>
    <s v="Critical"/>
    <n v="0.1"/>
    <n v="16.91"/>
    <n v="6.25"/>
    <n v="2571"/>
    <x v="2239"/>
    <x v="0"/>
    <x v="2"/>
    <x v="0"/>
    <x v="2"/>
    <s v="Small Box"/>
    <s v="Tenex Personal Self-Stacking Standard File Box, Black/Gray"/>
    <n v="0.57999999999999996"/>
    <x v="3"/>
    <x v="15"/>
    <s v="New York City"/>
    <n v="10165"/>
    <x v="240"/>
    <d v="2012-06-23T00:00:00"/>
    <n v="-16.59"/>
    <n v="48"/>
    <n v="799.3"/>
    <n v="11425"/>
    <s v="June"/>
    <n v="2012"/>
    <x v="0"/>
  </r>
  <r>
    <n v="7044"/>
    <n v="1580"/>
    <s v="Critical"/>
    <n v="0.04"/>
    <n v="155.99"/>
    <n v="8.99"/>
    <n v="2571"/>
    <x v="2239"/>
    <x v="1"/>
    <x v="2"/>
    <x v="2"/>
    <x v="3"/>
    <s v="Small Box"/>
    <s v="CF 688"/>
    <n v="0.57999999999999996"/>
    <x v="3"/>
    <x v="15"/>
    <s v="New York City"/>
    <n v="10165"/>
    <x v="240"/>
    <d v="2012-06-24T00:00:00"/>
    <n v="383.45400000000001"/>
    <n v="38"/>
    <n v="4906.3599999999997"/>
    <n v="11425"/>
    <s v="June"/>
    <n v="2012"/>
    <x v="1"/>
  </r>
  <r>
    <n v="7045"/>
    <n v="5927"/>
    <s v="Medium"/>
    <n v="0.01"/>
    <n v="2.88"/>
    <n v="1.49"/>
    <n v="2571"/>
    <x v="2239"/>
    <x v="0"/>
    <x v="2"/>
    <x v="0"/>
    <x v="0"/>
    <s v="Small Box"/>
    <s v="Avery Durable Binders"/>
    <n v="0.36"/>
    <x v="3"/>
    <x v="15"/>
    <s v="New York City"/>
    <n v="10165"/>
    <x v="76"/>
    <d v="2013-09-16T00:00:00"/>
    <n v="6.7404999999999999"/>
    <n v="67"/>
    <n v="197.96"/>
    <n v="42054"/>
    <s v="September"/>
    <n v="2013"/>
    <x v="1"/>
  </r>
  <r>
    <n v="7046"/>
    <n v="7095"/>
    <s v="Critical"/>
    <n v="0"/>
    <n v="4.37"/>
    <n v="5.15"/>
    <n v="2571"/>
    <x v="2239"/>
    <x v="0"/>
    <x v="2"/>
    <x v="0"/>
    <x v="10"/>
    <s v="Small Box"/>
    <s v="Eureka Sanitaire ® Multi-Pro Heavy-Duty Upright, Disposable Bags"/>
    <n v="0.59"/>
    <x v="3"/>
    <x v="15"/>
    <s v="New York City"/>
    <n v="10165"/>
    <x v="464"/>
    <d v="2013-10-27T00:00:00"/>
    <n v="-139.13"/>
    <n v="88"/>
    <n v="406.9"/>
    <n v="50656"/>
    <s v="October"/>
    <n v="2013"/>
    <x v="4"/>
  </r>
  <r>
    <n v="7047"/>
    <n v="7097"/>
    <s v="Critical"/>
    <n v="0.02"/>
    <n v="12.58"/>
    <n v="5.16"/>
    <n v="2571"/>
    <x v="2239"/>
    <x v="0"/>
    <x v="2"/>
    <x v="1"/>
    <x v="1"/>
    <s v="Small Box"/>
    <s v="DAX Copper Panel Document Frame, 5 x 7 Size"/>
    <n v="0.43"/>
    <x v="3"/>
    <x v="15"/>
    <s v="New York City"/>
    <n v="10165"/>
    <x v="464"/>
    <d v="2013-10-25T00:00:00"/>
    <n v="48.6"/>
    <n v="82"/>
    <n v="1021.78"/>
    <n v="50656"/>
    <s v="October"/>
    <n v="2013"/>
    <x v="2"/>
  </r>
  <r>
    <n v="4566"/>
    <n v="25078"/>
    <s v="High"/>
    <n v="0.01"/>
    <n v="23.99"/>
    <n v="6.3"/>
    <n v="1713"/>
    <x v="2240"/>
    <x v="0"/>
    <x v="1"/>
    <x v="2"/>
    <x v="7"/>
    <s v="Medium Box"/>
    <s v="TI 36X Solar Scientific Calculator"/>
    <n v="0.38"/>
    <x v="1"/>
    <x v="37"/>
    <s v="Newnan"/>
    <n v="30265"/>
    <x v="449"/>
    <d v="2010-05-31T00:00:00"/>
    <n v="-6.202"/>
    <n v="11"/>
    <n v="284.39"/>
    <n v="87748"/>
    <s v="May"/>
    <n v="2010"/>
    <x v="1"/>
  </r>
  <r>
    <n v="4567"/>
    <n v="24686"/>
    <s v="Low"/>
    <n v="0.01"/>
    <n v="7.59"/>
    <n v="4"/>
    <n v="1713"/>
    <x v="2240"/>
    <x v="0"/>
    <x v="1"/>
    <x v="1"/>
    <x v="1"/>
    <s v="Wrap Bag"/>
    <s v="Master Giant Foot® Doorstop, Safety Yellow"/>
    <n v="0.42"/>
    <x v="1"/>
    <x v="37"/>
    <s v="Newnan"/>
    <n v="30265"/>
    <x v="649"/>
    <d v="2011-03-20T00:00:00"/>
    <n v="-31.024000000000001"/>
    <n v="12"/>
    <n v="92.99"/>
    <n v="87751"/>
    <s v="March"/>
    <n v="2011"/>
    <x v="1"/>
  </r>
  <r>
    <n v="7692"/>
    <n v="24931"/>
    <s v="Low"/>
    <n v="0.05"/>
    <n v="9.7799999999999994"/>
    <n v="1.99"/>
    <n v="2807"/>
    <x v="2241"/>
    <x v="0"/>
    <x v="3"/>
    <x v="2"/>
    <x v="11"/>
    <s v="Small Pack"/>
    <s v="Memorex Slim 80 Minute CD-R, 10/Pack"/>
    <n v="0.43"/>
    <x v="3"/>
    <x v="16"/>
    <s v="Lynn"/>
    <n v="1901"/>
    <x v="113"/>
    <d v="2011-07-21T00:00:00"/>
    <n v="12.09"/>
    <n v="5"/>
    <n v="48.05"/>
    <n v="86228"/>
    <s v="July"/>
    <n v="2011"/>
    <x v="3"/>
  </r>
  <r>
    <n v="693"/>
    <n v="20858"/>
    <s v="Not Specified"/>
    <n v="0"/>
    <n v="73.98"/>
    <n v="12.14"/>
    <n v="266"/>
    <x v="2242"/>
    <x v="1"/>
    <x v="1"/>
    <x v="2"/>
    <x v="11"/>
    <s v="Small Box"/>
    <s v="Keytronic 105-Key Spanish Keyboard"/>
    <n v="0.67"/>
    <x v="2"/>
    <x v="2"/>
    <s v="San Antonio"/>
    <n v="78207"/>
    <x v="997"/>
    <d v="2010-05-20T00:00:00"/>
    <n v="326.25"/>
    <n v="17"/>
    <n v="1300.81"/>
    <n v="90593"/>
    <s v="May"/>
    <n v="2010"/>
    <x v="4"/>
  </r>
  <r>
    <n v="694"/>
    <n v="19823"/>
    <s v="Medium"/>
    <n v="0.08"/>
    <n v="6.48"/>
    <n v="7.03"/>
    <n v="266"/>
    <x v="2242"/>
    <x v="0"/>
    <x v="1"/>
    <x v="0"/>
    <x v="8"/>
    <s v="Small Box"/>
    <s v="Xerox 214"/>
    <n v="0.37"/>
    <x v="2"/>
    <x v="2"/>
    <s v="San Antonio"/>
    <n v="78207"/>
    <x v="1399"/>
    <d v="2010-11-16T00:00:00"/>
    <n v="8.9320000000000093"/>
    <n v="10"/>
    <n v="67.86"/>
    <n v="90594"/>
    <s v="November"/>
    <n v="2010"/>
    <x v="5"/>
  </r>
  <r>
    <n v="695"/>
    <n v="19824"/>
    <s v="Medium"/>
    <n v="0.01"/>
    <n v="20.34"/>
    <n v="35"/>
    <n v="266"/>
    <x v="2242"/>
    <x v="0"/>
    <x v="1"/>
    <x v="0"/>
    <x v="2"/>
    <s v="Large Box"/>
    <s v="Tennsco Commercial Shelving"/>
    <n v="0.84"/>
    <x v="2"/>
    <x v="2"/>
    <s v="San Antonio"/>
    <n v="78207"/>
    <x v="1399"/>
    <d v="2010-11-16T00:00:00"/>
    <n v="229.63800000000015"/>
    <n v="33"/>
    <n v="747.28"/>
    <n v="90594"/>
    <s v="November"/>
    <n v="2010"/>
    <x v="1"/>
  </r>
  <r>
    <n v="6076"/>
    <n v="18436"/>
    <s v="Medium"/>
    <n v="0.09"/>
    <n v="18.97"/>
    <n v="9.5399999999999991"/>
    <n v="2230"/>
    <x v="2243"/>
    <x v="0"/>
    <x v="2"/>
    <x v="0"/>
    <x v="8"/>
    <s v="Small Box"/>
    <s v="Xerox 1939"/>
    <n v="0.37"/>
    <x v="0"/>
    <x v="0"/>
    <s v="Chula Vista"/>
    <n v="91911"/>
    <x v="705"/>
    <d v="2011-03-03T00:00:00"/>
    <n v="-24.74"/>
    <n v="1"/>
    <n v="20.96"/>
    <n v="86680"/>
    <s v="March"/>
    <n v="2011"/>
    <x v="0"/>
  </r>
  <r>
    <n v="6077"/>
    <n v="18156"/>
    <s v="Medium"/>
    <n v="0.03"/>
    <n v="13.99"/>
    <n v="7.51"/>
    <n v="2230"/>
    <x v="2243"/>
    <x v="0"/>
    <x v="2"/>
    <x v="2"/>
    <x v="7"/>
    <s v="Medium Box"/>
    <s v="Sharp EL500L Fraction Calculator"/>
    <n v="0.39"/>
    <x v="0"/>
    <x v="0"/>
    <s v="Chula Vista"/>
    <n v="91911"/>
    <x v="139"/>
    <d v="2013-06-22T00:00:00"/>
    <n v="-30.067200000000003"/>
    <n v="2"/>
    <n v="30.19"/>
    <n v="86683"/>
    <s v="June"/>
    <n v="2013"/>
    <x v="1"/>
  </r>
  <r>
    <n v="6078"/>
    <n v="18157"/>
    <s v="Medium"/>
    <n v="0.01"/>
    <n v="37.74"/>
    <n v="2.9"/>
    <n v="2230"/>
    <x v="2243"/>
    <x v="0"/>
    <x v="2"/>
    <x v="0"/>
    <x v="9"/>
    <s v="Small Pack"/>
    <s v="Panasonic KP-150 Electric Pencil Sharpener"/>
    <n v="0.59"/>
    <x v="0"/>
    <x v="0"/>
    <s v="Chula Vista"/>
    <n v="91911"/>
    <x v="139"/>
    <d v="2013-06-21T00:00:00"/>
    <n v="429.74579999999997"/>
    <n v="16"/>
    <n v="622.82000000000005"/>
    <n v="86683"/>
    <s v="June"/>
    <n v="2013"/>
    <x v="1"/>
  </r>
  <r>
    <n v="6079"/>
    <n v="18158"/>
    <s v="Medium"/>
    <n v="0.01"/>
    <n v="227.55"/>
    <n v="32.479999999999997"/>
    <n v="2230"/>
    <x v="2243"/>
    <x v="2"/>
    <x v="2"/>
    <x v="1"/>
    <x v="6"/>
    <s v="Jumbo Box"/>
    <s v="Hon Rectangular Conference Tables"/>
    <n v="0.68"/>
    <x v="0"/>
    <x v="0"/>
    <s v="Chula Vista"/>
    <n v="91911"/>
    <x v="139"/>
    <d v="2013-06-23T00:00:00"/>
    <n v="2204.172"/>
    <n v="18"/>
    <n v="4229.32"/>
    <n v="86683"/>
    <s v="June"/>
    <n v="2013"/>
    <x v="1"/>
  </r>
  <r>
    <n v="8138"/>
    <n v="18638"/>
    <s v="Medium"/>
    <n v="0.05"/>
    <n v="6.54"/>
    <n v="5.27"/>
    <n v="2966"/>
    <x v="2244"/>
    <x v="0"/>
    <x v="3"/>
    <x v="0"/>
    <x v="0"/>
    <s v="Small Box"/>
    <s v="Wilson Jones® Four-Pocket Poly Binders"/>
    <n v="0.36"/>
    <x v="2"/>
    <x v="17"/>
    <s v="Minneapolis"/>
    <n v="55407"/>
    <x v="820"/>
    <d v="2011-02-23T00:00:00"/>
    <n v="-79.418999999999997"/>
    <n v="13"/>
    <n v="84.56"/>
    <n v="88624"/>
    <s v="February"/>
    <n v="2011"/>
    <x v="3"/>
  </r>
  <r>
    <n v="8139"/>
    <n v="24026"/>
    <s v="Medium"/>
    <n v="0.08"/>
    <n v="5.98"/>
    <n v="7.5"/>
    <n v="2966"/>
    <x v="2244"/>
    <x v="0"/>
    <x v="3"/>
    <x v="0"/>
    <x v="8"/>
    <s v="Small Box"/>
    <s v="Xerox 1920"/>
    <n v="0.4"/>
    <x v="2"/>
    <x v="17"/>
    <s v="Minneapolis"/>
    <n v="55407"/>
    <x v="424"/>
    <d v="2012-12-22T00:00:00"/>
    <n v="-84.334999999999994"/>
    <n v="21"/>
    <n v="127.46"/>
    <n v="88625"/>
    <s v="December"/>
    <n v="2012"/>
    <x v="5"/>
  </r>
  <r>
    <n v="8140"/>
    <n v="24027"/>
    <s v="Medium"/>
    <n v="0.03"/>
    <n v="6.48"/>
    <n v="8.73"/>
    <n v="2966"/>
    <x v="2244"/>
    <x v="0"/>
    <x v="3"/>
    <x v="0"/>
    <x v="8"/>
    <s v="Small Box"/>
    <s v="Xerox 227"/>
    <n v="0.37"/>
    <x v="2"/>
    <x v="17"/>
    <s v="Minneapolis"/>
    <n v="55407"/>
    <x v="424"/>
    <d v="2012-12-21T00:00:00"/>
    <n v="-101.155"/>
    <n v="21"/>
    <n v="139.01"/>
    <n v="88625"/>
    <s v="December"/>
    <n v="2012"/>
    <x v="1"/>
  </r>
  <r>
    <n v="4291"/>
    <n v="21884"/>
    <s v="Critical"/>
    <n v="0.1"/>
    <n v="29.34"/>
    <n v="7.87"/>
    <n v="1619"/>
    <x v="2245"/>
    <x v="0"/>
    <x v="2"/>
    <x v="1"/>
    <x v="1"/>
    <s v="Small Box"/>
    <s v="Seth Thomas 14&quot; Putty-Colored Wall Clock"/>
    <n v="0.54"/>
    <x v="0"/>
    <x v="4"/>
    <s v="Klamath Falls"/>
    <n v="97601"/>
    <x v="804"/>
    <d v="2011-12-05T00:00:00"/>
    <n v="-21.364999999999998"/>
    <n v="1"/>
    <n v="29.03"/>
    <n v="90249"/>
    <s v="December"/>
    <n v="2011"/>
    <x v="0"/>
  </r>
  <r>
    <n v="4292"/>
    <n v="21885"/>
    <s v="Critical"/>
    <n v="7.0000000000000007E-2"/>
    <n v="4.76"/>
    <n v="0.88"/>
    <n v="1619"/>
    <x v="2245"/>
    <x v="0"/>
    <x v="2"/>
    <x v="0"/>
    <x v="8"/>
    <s v="Wrap Bag"/>
    <s v="Wirebound Voice Message Log Book"/>
    <n v="0.39"/>
    <x v="0"/>
    <x v="4"/>
    <s v="Klamath Falls"/>
    <n v="97601"/>
    <x v="804"/>
    <d v="2011-12-05T00:00:00"/>
    <n v="61.20989999999999"/>
    <n v="19"/>
    <n v="88.71"/>
    <n v="90249"/>
    <s v="December"/>
    <n v="2011"/>
    <x v="0"/>
  </r>
  <r>
    <n v="4293"/>
    <n v="25484"/>
    <s v="Critical"/>
    <n v="0.04"/>
    <n v="42.98"/>
    <n v="4.62"/>
    <n v="1619"/>
    <x v="2245"/>
    <x v="0"/>
    <x v="2"/>
    <x v="0"/>
    <x v="10"/>
    <s v="Small Box"/>
    <s v="Belkin F9M820V08 8 Outlet Surge"/>
    <n v="0.56000000000000005"/>
    <x v="0"/>
    <x v="4"/>
    <s v="Klamath Falls"/>
    <n v="97601"/>
    <x v="975"/>
    <d v="2012-10-09T00:00:00"/>
    <n v="356.55520000000001"/>
    <n v="17"/>
    <n v="717.71"/>
    <n v="90251"/>
    <s v="October"/>
    <n v="2012"/>
    <x v="1"/>
  </r>
  <r>
    <n v="4294"/>
    <n v="25485"/>
    <s v="Critical"/>
    <n v="0.01"/>
    <n v="6.3"/>
    <n v="0.5"/>
    <n v="1619"/>
    <x v="2245"/>
    <x v="0"/>
    <x v="2"/>
    <x v="0"/>
    <x v="4"/>
    <s v="Small Box"/>
    <s v="Avery 51"/>
    <n v="0.39"/>
    <x v="0"/>
    <x v="4"/>
    <s v="Klamath Falls"/>
    <n v="97601"/>
    <x v="975"/>
    <d v="2012-10-10T00:00:00"/>
    <n v="-2.1707999999999998"/>
    <n v="1"/>
    <n v="6.49"/>
    <n v="90251"/>
    <s v="October"/>
    <n v="2012"/>
    <x v="1"/>
  </r>
  <r>
    <n v="4295"/>
    <n v="25486"/>
    <s v="Critical"/>
    <n v="0.04"/>
    <n v="6.47"/>
    <n v="1.22"/>
    <n v="1619"/>
    <x v="2245"/>
    <x v="0"/>
    <x v="2"/>
    <x v="0"/>
    <x v="9"/>
    <s v="Wrap Bag"/>
    <s v="Staples Pen Style Liquid Stix; Assorted (yellow, pink, green, blue, orange), 5/Pack"/>
    <n v="0.4"/>
    <x v="0"/>
    <x v="4"/>
    <s v="Klamath Falls"/>
    <n v="97601"/>
    <x v="975"/>
    <d v="2012-10-09T00:00:00"/>
    <n v="47.913599999999995"/>
    <n v="11"/>
    <n v="74.400000000000006"/>
    <n v="90251"/>
    <s v="October"/>
    <n v="2012"/>
    <x v="1"/>
  </r>
  <r>
    <n v="4296"/>
    <n v="26338"/>
    <s v="Low"/>
    <n v="0.05"/>
    <n v="6.68"/>
    <n v="5.41"/>
    <n v="1619"/>
    <x v="2245"/>
    <x v="0"/>
    <x v="2"/>
    <x v="0"/>
    <x v="8"/>
    <s v="Small Box"/>
    <s v="Xerox 195"/>
    <n v="0.37"/>
    <x v="0"/>
    <x v="4"/>
    <s v="Klamath Falls"/>
    <n v="97601"/>
    <x v="1117"/>
    <d v="2013-03-11T00:00:00"/>
    <n v="-43.17"/>
    <n v="6"/>
    <n v="40.14"/>
    <n v="90252"/>
    <s v="March"/>
    <n v="2013"/>
    <x v="3"/>
  </r>
  <r>
    <n v="4297"/>
    <n v="23766"/>
    <s v="High"/>
    <n v="0.06"/>
    <n v="2.52"/>
    <n v="4.28"/>
    <n v="1619"/>
    <x v="2245"/>
    <x v="0"/>
    <x v="2"/>
    <x v="0"/>
    <x v="9"/>
    <s v="Wrap Bag"/>
    <s v="Binney &amp; Smith inkTank™ Erasable Desk Highlighter, Chisel Tip, Yellow, 12/Box"/>
    <n v="0.44"/>
    <x v="0"/>
    <x v="4"/>
    <s v="Klamath Falls"/>
    <n v="97601"/>
    <x v="483"/>
    <d v="2013-05-28T00:00:00"/>
    <n v="-103.96"/>
    <n v="12"/>
    <n v="30.95"/>
    <n v="90254"/>
    <s v="May"/>
    <n v="2013"/>
    <x v="3"/>
  </r>
  <r>
    <n v="1201"/>
    <n v="462"/>
    <s v="Not Specified"/>
    <n v="7.0000000000000007E-2"/>
    <n v="179.99"/>
    <n v="19.989999999999998"/>
    <n v="471"/>
    <x v="2246"/>
    <x v="1"/>
    <x v="2"/>
    <x v="2"/>
    <x v="11"/>
    <s v="Small Box"/>
    <s v="Motorola SB4200 Cable Modem"/>
    <n v="0.48"/>
    <x v="1"/>
    <x v="37"/>
    <s v="Atlanta"/>
    <n v="30318"/>
    <x v="950"/>
    <d v="2010-02-08T00:00:00"/>
    <n v="-568.53510000000006"/>
    <n v="4"/>
    <n v="718.03"/>
    <n v="3138"/>
    <s v="February"/>
    <n v="2010"/>
    <x v="0"/>
  </r>
  <r>
    <n v="1202"/>
    <n v="5684"/>
    <s v="High"/>
    <n v="7.0000000000000007E-2"/>
    <n v="8.6199999999999992"/>
    <n v="4.5"/>
    <n v="471"/>
    <x v="2246"/>
    <x v="0"/>
    <x v="2"/>
    <x v="0"/>
    <x v="10"/>
    <s v="Small Box"/>
    <s v="Acco Six-Outlet Power Strip, 4' Cord Length"/>
    <n v="0.59"/>
    <x v="1"/>
    <x v="37"/>
    <s v="Atlanta"/>
    <n v="30318"/>
    <x v="134"/>
    <d v="2012-03-05T00:00:00"/>
    <n v="-99.976100000000002"/>
    <n v="56"/>
    <n v="471.92"/>
    <n v="40165"/>
    <s v="March"/>
    <n v="2012"/>
    <x v="0"/>
  </r>
  <r>
    <n v="1203"/>
    <n v="1905"/>
    <s v="High"/>
    <n v="0.05"/>
    <n v="39.979999999999997"/>
    <n v="7.12"/>
    <n v="471"/>
    <x v="2246"/>
    <x v="0"/>
    <x v="2"/>
    <x v="2"/>
    <x v="11"/>
    <s v="Small Box"/>
    <s v="IBM Active Response Keyboard, Black"/>
    <n v="0.67"/>
    <x v="1"/>
    <x v="37"/>
    <s v="Atlanta"/>
    <n v="30318"/>
    <x v="239"/>
    <d v="2012-04-18T00:00:00"/>
    <n v="70.02170000000001"/>
    <n v="52"/>
    <n v="2062.06"/>
    <n v="13634"/>
    <s v="April"/>
    <n v="2012"/>
    <x v="3"/>
  </r>
  <r>
    <n v="1204"/>
    <n v="1906"/>
    <s v="High"/>
    <n v="0.04"/>
    <n v="5.58"/>
    <n v="5.3"/>
    <n v="471"/>
    <x v="2246"/>
    <x v="0"/>
    <x v="2"/>
    <x v="0"/>
    <x v="5"/>
    <s v="Small Box"/>
    <s v="Staples Brown Kraft Recycled Clasp Envelopes"/>
    <n v="0.35"/>
    <x v="1"/>
    <x v="37"/>
    <s v="Atlanta"/>
    <n v="30318"/>
    <x v="239"/>
    <d v="2012-04-19T00:00:00"/>
    <n v="-73.961299999999994"/>
    <n v="30"/>
    <n v="168.2"/>
    <n v="13634"/>
    <s v="April"/>
    <n v="2012"/>
    <x v="1"/>
  </r>
  <r>
    <n v="1205"/>
    <n v="1915"/>
    <s v="High"/>
    <n v="7.0000000000000007E-2"/>
    <n v="146.34"/>
    <n v="43.75"/>
    <n v="471"/>
    <x v="2246"/>
    <x v="2"/>
    <x v="1"/>
    <x v="1"/>
    <x v="6"/>
    <s v="Jumbo Box"/>
    <s v="Bevis Round Conference Table Top &amp; Single Column Base"/>
    <n v="0.64"/>
    <x v="1"/>
    <x v="37"/>
    <s v="Atlanta"/>
    <n v="30318"/>
    <x v="616"/>
    <d v="2012-05-11T00:00:00"/>
    <n v="-470.98651600000011"/>
    <n v="41"/>
    <n v="5704.74"/>
    <n v="13730"/>
    <s v="May"/>
    <n v="2012"/>
    <x v="0"/>
  </r>
  <r>
    <n v="1206"/>
    <n v="2526"/>
    <s v="Critical"/>
    <n v="0"/>
    <n v="5.78"/>
    <n v="7.96"/>
    <n v="471"/>
    <x v="2246"/>
    <x v="0"/>
    <x v="2"/>
    <x v="0"/>
    <x v="8"/>
    <s v="Small Box"/>
    <s v="Xerox 196"/>
    <n v="0.36"/>
    <x v="1"/>
    <x v="37"/>
    <s v="Atlanta"/>
    <n v="30318"/>
    <x v="273"/>
    <d v="2013-07-18T00:00:00"/>
    <n v="-219.79579999999999"/>
    <n v="55"/>
    <n v="335.49"/>
    <n v="18341"/>
    <s v="July"/>
    <n v="2013"/>
    <x v="4"/>
  </r>
  <r>
    <n v="347"/>
    <n v="24599"/>
    <s v="Medium"/>
    <n v="0.06"/>
    <n v="4.82"/>
    <n v="1.49"/>
    <n v="127"/>
    <x v="2247"/>
    <x v="0"/>
    <x v="2"/>
    <x v="0"/>
    <x v="0"/>
    <s v="Small Box"/>
    <s v="Tuff Stuff™ Recycled Round Ring Binders"/>
    <n v="0.36"/>
    <x v="2"/>
    <x v="2"/>
    <s v="San Antonio"/>
    <n v="78207"/>
    <x v="748"/>
    <d v="2013-05-09T00:00:00"/>
    <n v="7.2504999999999997"/>
    <n v="3"/>
    <n v="15.13"/>
    <n v="88519"/>
    <s v="May"/>
    <n v="2013"/>
    <x v="3"/>
  </r>
  <r>
    <n v="348"/>
    <n v="24600"/>
    <s v="Medium"/>
    <n v="0.02"/>
    <n v="175.99"/>
    <n v="8.99"/>
    <n v="127"/>
    <x v="2247"/>
    <x v="0"/>
    <x v="2"/>
    <x v="2"/>
    <x v="3"/>
    <s v="Small Box"/>
    <s v="2180"/>
    <n v="0.56999999999999995"/>
    <x v="2"/>
    <x v="2"/>
    <s v="San Antonio"/>
    <n v="78207"/>
    <x v="748"/>
    <d v="2013-05-09T00:00:00"/>
    <n v="494.63100000000003"/>
    <n v="6"/>
    <n v="941.17"/>
    <n v="88519"/>
    <s v="May"/>
    <n v="2013"/>
    <x v="2"/>
  </r>
  <r>
    <n v="349"/>
    <n v="23113"/>
    <s v="Medium"/>
    <n v="0.02"/>
    <n v="22.01"/>
    <n v="5.53"/>
    <n v="127"/>
    <x v="2247"/>
    <x v="0"/>
    <x v="2"/>
    <x v="0"/>
    <x v="9"/>
    <s v="Small Pack"/>
    <s v="Boston 16801 Nautilus™ Battery Pencil Sharpener"/>
    <n v="0.59"/>
    <x v="2"/>
    <x v="2"/>
    <s v="San Antonio"/>
    <n v="78207"/>
    <x v="586"/>
    <d v="2013-09-11T00:00:00"/>
    <n v="113.79960000000001"/>
    <n v="23"/>
    <n v="503.96"/>
    <n v="88521"/>
    <s v="September"/>
    <n v="2013"/>
    <x v="2"/>
  </r>
  <r>
    <n v="2832"/>
    <n v="21659"/>
    <s v="Not Specified"/>
    <n v="0.08"/>
    <n v="200.98"/>
    <n v="23.76"/>
    <n v="1093"/>
    <x v="2248"/>
    <x v="2"/>
    <x v="1"/>
    <x v="1"/>
    <x v="15"/>
    <s v="Jumbo Drum"/>
    <s v="Global Leather Highback Executive Chair with Pneumatic Height Adjustment, Black"/>
    <n v="0.57999999999999996"/>
    <x v="2"/>
    <x v="10"/>
    <s v="Saint Peters"/>
    <n v="63376"/>
    <x v="291"/>
    <d v="2011-01-16T00:00:00"/>
    <n v="-238.7124"/>
    <n v="1"/>
    <n v="192.69"/>
    <n v="90131"/>
    <s v="January"/>
    <n v="2011"/>
    <x v="5"/>
  </r>
  <r>
    <n v="4376"/>
    <n v="20603"/>
    <s v="Critical"/>
    <n v="0.03"/>
    <n v="48.58"/>
    <n v="3.99"/>
    <n v="1649"/>
    <x v="2249"/>
    <x v="1"/>
    <x v="1"/>
    <x v="0"/>
    <x v="10"/>
    <s v="Small Box"/>
    <s v="Belkin Premiere Surge Master II 8-outlet surge protector"/>
    <n v="0.56000000000000005"/>
    <x v="3"/>
    <x v="15"/>
    <s v="Woodmere"/>
    <n v="11598"/>
    <x v="1366"/>
    <d v="2010-02-26T00:00:00"/>
    <n v="100.13279999999999"/>
    <n v="3"/>
    <n v="145.12"/>
    <n v="91041"/>
    <s v="February"/>
    <n v="2010"/>
    <x v="1"/>
  </r>
  <r>
    <n v="803"/>
    <n v="24148"/>
    <s v="High"/>
    <n v="7.0000000000000007E-2"/>
    <n v="11.58"/>
    <n v="6.97"/>
    <n v="307"/>
    <x v="2250"/>
    <x v="0"/>
    <x v="2"/>
    <x v="0"/>
    <x v="5"/>
    <s v="Small Box"/>
    <s v="Peel &amp; Seel® Recycled Catalog Envelopes, Brown"/>
    <n v="0.35"/>
    <x v="3"/>
    <x v="18"/>
    <s v="Potomac"/>
    <n v="20854"/>
    <x v="962"/>
    <d v="2011-05-26T00:00:00"/>
    <n v="-2.23"/>
    <n v="18"/>
    <n v="206.1"/>
    <n v="87059"/>
    <s v="May"/>
    <n v="2011"/>
    <x v="0"/>
  </r>
  <r>
    <n v="804"/>
    <n v="24149"/>
    <s v="High"/>
    <n v="0"/>
    <n v="15.31"/>
    <n v="8.7799999999999994"/>
    <n v="307"/>
    <x v="2250"/>
    <x v="0"/>
    <x v="2"/>
    <x v="0"/>
    <x v="2"/>
    <s v="Small Box"/>
    <s v="Eldon Jumbo ProFile™ Portable File Boxes Graphite/Black"/>
    <n v="0.56999999999999995"/>
    <x v="3"/>
    <x v="18"/>
    <s v="Potomac"/>
    <n v="20854"/>
    <x v="962"/>
    <d v="2011-05-27T00:00:00"/>
    <n v="-43.22"/>
    <n v="7"/>
    <n v="117.91"/>
    <n v="87059"/>
    <s v="May"/>
    <n v="2011"/>
    <x v="4"/>
  </r>
  <r>
    <n v="805"/>
    <n v="23686"/>
    <s v="Not Specified"/>
    <n v="0.1"/>
    <n v="160.97999999999999"/>
    <n v="30"/>
    <n v="307"/>
    <x v="2250"/>
    <x v="2"/>
    <x v="2"/>
    <x v="1"/>
    <x v="15"/>
    <s v="Jumbo Drum"/>
    <s v="Office Star - Mid Back Dual function Ergonomic High Back Chair with 2-Way Adjustable Arms"/>
    <n v="0.62"/>
    <x v="3"/>
    <x v="18"/>
    <s v="Potomac"/>
    <n v="20854"/>
    <x v="736"/>
    <d v="2011-10-07T00:00:00"/>
    <n v="267.40719999999999"/>
    <n v="14"/>
    <n v="2103.1999999999998"/>
    <n v="87061"/>
    <s v="October"/>
    <n v="2011"/>
    <x v="0"/>
  </r>
  <r>
    <n v="806"/>
    <n v="23687"/>
    <s v="Not Specified"/>
    <n v="0"/>
    <n v="119.99"/>
    <n v="56.14"/>
    <n v="307"/>
    <x v="2250"/>
    <x v="2"/>
    <x v="2"/>
    <x v="2"/>
    <x v="7"/>
    <s v="Jumbo Box"/>
    <s v="Hewlett-Packard 2600DN Business Color Inkjet Printer"/>
    <n v="0.39"/>
    <x v="3"/>
    <x v="18"/>
    <s v="Potomac"/>
    <n v="20854"/>
    <x v="736"/>
    <d v="2011-10-08T00:00:00"/>
    <n v="-15.569172000000002"/>
    <n v="7"/>
    <n v="923.29"/>
    <n v="87061"/>
    <s v="October"/>
    <n v="2011"/>
    <x v="4"/>
  </r>
  <r>
    <n v="807"/>
    <n v="23688"/>
    <s v="Not Specified"/>
    <n v="0.02"/>
    <n v="35.99"/>
    <n v="5"/>
    <n v="307"/>
    <x v="2250"/>
    <x v="0"/>
    <x v="2"/>
    <x v="2"/>
    <x v="3"/>
    <s v="Small Box"/>
    <s v="Accessory27"/>
    <n v="0.85"/>
    <x v="3"/>
    <x v="18"/>
    <s v="Potomac"/>
    <n v="20854"/>
    <x v="736"/>
    <d v="2011-10-08T00:00:00"/>
    <n v="-121.09284000000001"/>
    <n v="15"/>
    <n v="483.05"/>
    <n v="87061"/>
    <s v="October"/>
    <n v="2011"/>
    <x v="2"/>
  </r>
  <r>
    <n v="808"/>
    <n v="24816"/>
    <s v="Critical"/>
    <n v="0.01"/>
    <n v="15.04"/>
    <n v="1.97"/>
    <n v="307"/>
    <x v="2250"/>
    <x v="1"/>
    <x v="2"/>
    <x v="0"/>
    <x v="8"/>
    <s v="Wrap Bag"/>
    <s v="White GlueTop Scratch Pads"/>
    <n v="0.39"/>
    <x v="3"/>
    <x v="18"/>
    <s v="Potomac"/>
    <n v="20854"/>
    <x v="424"/>
    <d v="2012-12-20T00:00:00"/>
    <n v="255.72779999999997"/>
    <n v="24"/>
    <n v="370.62"/>
    <n v="87065"/>
    <s v="December"/>
    <n v="2012"/>
    <x v="1"/>
  </r>
  <r>
    <n v="809"/>
    <n v="23730"/>
    <s v="Low"/>
    <n v="0.04"/>
    <n v="100.98"/>
    <n v="35.840000000000003"/>
    <n v="307"/>
    <x v="2250"/>
    <x v="2"/>
    <x v="2"/>
    <x v="1"/>
    <x v="13"/>
    <s v="Jumbo Box"/>
    <s v="Bush Westfield Collection Bookcases, Fully Assembled"/>
    <n v="0.62"/>
    <x v="3"/>
    <x v="18"/>
    <s v="Potomac"/>
    <n v="20854"/>
    <x v="1136"/>
    <d v="2013-10-31T00:00:00"/>
    <n v="-159.21"/>
    <n v="8"/>
    <n v="808.96"/>
    <n v="87070"/>
    <s v="October"/>
    <n v="2013"/>
    <x v="1"/>
  </r>
  <r>
    <n v="8246"/>
    <n v="25282"/>
    <s v="Medium"/>
    <n v="0.03"/>
    <n v="85.99"/>
    <n v="0.99"/>
    <n v="3003"/>
    <x v="2251"/>
    <x v="0"/>
    <x v="0"/>
    <x v="2"/>
    <x v="3"/>
    <s v="Wrap Bag"/>
    <s v="Accessory34"/>
    <n v="0.55000000000000004"/>
    <x v="0"/>
    <x v="25"/>
    <s v="Coeur D Alene"/>
    <n v="83814"/>
    <x v="847"/>
    <d v="2010-09-06T00:00:00"/>
    <n v="1037.1044999999999"/>
    <n v="20"/>
    <n v="1503.05"/>
    <n v="91586"/>
    <s v="September"/>
    <n v="2010"/>
    <x v="1"/>
  </r>
  <r>
    <n v="8247"/>
    <n v="25439"/>
    <s v="Low"/>
    <n v="0.05"/>
    <n v="35.89"/>
    <n v="14.72"/>
    <n v="3003"/>
    <x v="2251"/>
    <x v="0"/>
    <x v="0"/>
    <x v="0"/>
    <x v="5"/>
    <s v="Small Box"/>
    <s v="Jet-Pak Recycled Peel 'N' Seal Padded Mailers"/>
    <n v="0.4"/>
    <x v="0"/>
    <x v="25"/>
    <s v="Coeur D Alene"/>
    <n v="83814"/>
    <x v="1356"/>
    <d v="2011-10-26T00:00:00"/>
    <n v="134.90879999999999"/>
    <n v="17"/>
    <n v="592.01"/>
    <n v="91587"/>
    <s v="October"/>
    <n v="2011"/>
    <x v="3"/>
  </r>
  <r>
    <n v="8248"/>
    <n v="24876"/>
    <s v="Low"/>
    <n v="0.04"/>
    <n v="11.58"/>
    <n v="6.97"/>
    <n v="3003"/>
    <x v="2251"/>
    <x v="0"/>
    <x v="0"/>
    <x v="0"/>
    <x v="5"/>
    <s v="Small Box"/>
    <s v="Peel &amp; Seel® Recycled Catalog Envelopes, Brown"/>
    <n v="0.35"/>
    <x v="0"/>
    <x v="25"/>
    <s v="Coeur D Alene"/>
    <n v="83814"/>
    <x v="699"/>
    <d v="2013-02-18T00:00:00"/>
    <n v="-8.11"/>
    <n v="4"/>
    <n v="48.1"/>
    <n v="91588"/>
    <s v="February"/>
    <n v="2013"/>
    <x v="1"/>
  </r>
  <r>
    <n v="3929"/>
    <n v="20032"/>
    <s v="Low"/>
    <n v="0.06"/>
    <n v="20.97"/>
    <n v="6.5"/>
    <n v="1479"/>
    <x v="2252"/>
    <x v="0"/>
    <x v="2"/>
    <x v="2"/>
    <x v="11"/>
    <s v="Small Box"/>
    <s v="Microsoft Internet Keyboard"/>
    <n v="0.78"/>
    <x v="3"/>
    <x v="3"/>
    <s v="Drexel Hill"/>
    <n v="19026"/>
    <x v="1209"/>
    <d v="2011-11-19T00:00:00"/>
    <n v="29.774000000000029"/>
    <n v="24"/>
    <n v="492.85"/>
    <n v="90746"/>
    <s v="November"/>
    <n v="2011"/>
    <x v="3"/>
  </r>
  <r>
    <n v="3930"/>
    <n v="20963"/>
    <s v="Critical"/>
    <n v="0.09"/>
    <n v="2.52"/>
    <n v="1.92"/>
    <n v="1479"/>
    <x v="2252"/>
    <x v="1"/>
    <x v="2"/>
    <x v="0"/>
    <x v="16"/>
    <s v="Wrap Bag"/>
    <s v="Letter Slitter"/>
    <n v="0.82"/>
    <x v="3"/>
    <x v="3"/>
    <s v="Drexel Hill"/>
    <n v="19026"/>
    <x v="406"/>
    <d v="2012-05-04T00:00:00"/>
    <n v="-72.86"/>
    <n v="17"/>
    <n v="40.96"/>
    <n v="90747"/>
    <s v="May"/>
    <n v="2012"/>
    <x v="0"/>
  </r>
  <r>
    <n v="3931"/>
    <n v="20397"/>
    <s v="Critical"/>
    <n v="0.08"/>
    <n v="114.98"/>
    <n v="58.72"/>
    <n v="1479"/>
    <x v="2252"/>
    <x v="2"/>
    <x v="2"/>
    <x v="1"/>
    <x v="13"/>
    <s v="Jumbo Box"/>
    <s v="Sauder Camden County Collection Libraries, Planked Cherry Finish"/>
    <n v="0.76"/>
    <x v="3"/>
    <x v="3"/>
    <s v="Drexel Hill"/>
    <n v="19026"/>
    <x v="1316"/>
    <d v="2012-08-16T00:00:00"/>
    <n v="-649.26159999999993"/>
    <n v="14"/>
    <n v="1553.72"/>
    <n v="90748"/>
    <s v="August"/>
    <n v="2012"/>
    <x v="5"/>
  </r>
  <r>
    <n v="6906"/>
    <n v="20573"/>
    <s v="Critical"/>
    <n v="0.04"/>
    <n v="10.98"/>
    <n v="3.37"/>
    <n v="2538"/>
    <x v="2253"/>
    <x v="0"/>
    <x v="1"/>
    <x v="0"/>
    <x v="16"/>
    <s v="Small Pack"/>
    <s v="Fiskars® Softgrip Scissors"/>
    <n v="0.56999999999999995"/>
    <x v="1"/>
    <x v="8"/>
    <s v="Winter Haven"/>
    <n v="33881"/>
    <x v="465"/>
    <d v="2013-10-01T00:00:00"/>
    <n v="66.911999999999992"/>
    <n v="1"/>
    <n v="12.86"/>
    <n v="91024"/>
    <s v="September"/>
    <n v="2013"/>
    <x v="1"/>
  </r>
  <r>
    <n v="8587"/>
    <n v="22937"/>
    <s v="Critical"/>
    <n v="0.08"/>
    <n v="23.99"/>
    <n v="6.71"/>
    <n v="3110"/>
    <x v="2254"/>
    <x v="0"/>
    <x v="3"/>
    <x v="0"/>
    <x v="5"/>
    <s v="Small Box"/>
    <s v="Recycled Interoffice Envelopes with String and Button Closure, 10 x 13"/>
    <n v="0.35"/>
    <x v="0"/>
    <x v="25"/>
    <s v="Post Falls"/>
    <n v="83854"/>
    <x v="1215"/>
    <d v="2011-06-07T00:00:00"/>
    <n v="237.06329999999997"/>
    <n v="15"/>
    <n v="343.57"/>
    <n v="87328"/>
    <s v="June"/>
    <n v="2011"/>
    <x v="5"/>
  </r>
  <r>
    <n v="843"/>
    <n v="18853"/>
    <s v="Medium"/>
    <n v="0.04"/>
    <n v="1637.53"/>
    <n v="24.49"/>
    <n v="314"/>
    <x v="2255"/>
    <x v="0"/>
    <x v="1"/>
    <x v="0"/>
    <x v="16"/>
    <s v="Medium Box"/>
    <s v="High Speed Automatic Electric Letter Opener"/>
    <n v="0.81"/>
    <x v="2"/>
    <x v="11"/>
    <s v="Forest Park"/>
    <n v="60130"/>
    <x v="429"/>
    <d v="2010-03-22T00:00:00"/>
    <n v="-1759.58"/>
    <n v="2"/>
    <n v="3206.94"/>
    <n v="89166"/>
    <s v="March"/>
    <n v="2010"/>
    <x v="1"/>
  </r>
  <r>
    <n v="844"/>
    <n v="19017"/>
    <s v="Medium"/>
    <n v="0.05"/>
    <n v="15.67"/>
    <n v="1.39"/>
    <n v="314"/>
    <x v="2255"/>
    <x v="0"/>
    <x v="1"/>
    <x v="0"/>
    <x v="5"/>
    <s v="Small Box"/>
    <s v="#10 White Business Envelopes,4 1/8 x 9 1/2"/>
    <n v="0.38"/>
    <x v="2"/>
    <x v="11"/>
    <s v="Forest Park"/>
    <n v="60130"/>
    <x v="1032"/>
    <d v="2011-06-09T00:00:00"/>
    <n v="197.1123"/>
    <n v="19"/>
    <n v="285.67"/>
    <n v="89167"/>
    <s v="June"/>
    <n v="2011"/>
    <x v="3"/>
  </r>
  <r>
    <n v="845"/>
    <n v="19551"/>
    <s v="Medium"/>
    <n v="0.05"/>
    <n v="43.41"/>
    <n v="2.99"/>
    <n v="314"/>
    <x v="2255"/>
    <x v="0"/>
    <x v="1"/>
    <x v="0"/>
    <x v="0"/>
    <s v="Small Box"/>
    <s v="Satellite Sectional Post Binders"/>
    <n v="0.39"/>
    <x v="2"/>
    <x v="11"/>
    <s v="Forest Park"/>
    <n v="60130"/>
    <x v="1019"/>
    <d v="2013-03-18T00:00:00"/>
    <n v="58.615499999999997"/>
    <n v="2"/>
    <n v="84.95"/>
    <n v="89171"/>
    <s v="March"/>
    <n v="2013"/>
    <x v="3"/>
  </r>
  <r>
    <n v="2041"/>
    <n v="25929"/>
    <s v="High"/>
    <n v="0.02"/>
    <n v="85.29"/>
    <n v="60"/>
    <n v="765"/>
    <x v="2256"/>
    <x v="2"/>
    <x v="2"/>
    <x v="1"/>
    <x v="6"/>
    <s v="Jumbo Drum"/>
    <s v="Barricks Non-Folding Utility Table with Steel Legs, Laminate Tops"/>
    <n v="0.56000000000000005"/>
    <x v="3"/>
    <x v="15"/>
    <s v="Buffalo"/>
    <n v="14215"/>
    <x v="718"/>
    <d v="2013-05-14T00:00:00"/>
    <n v="65.246849999999995"/>
    <n v="3"/>
    <n v="222.62"/>
    <n v="90944"/>
    <s v="May"/>
    <n v="2013"/>
    <x v="2"/>
  </r>
  <r>
    <n v="2042"/>
    <n v="25930"/>
    <s v="High"/>
    <n v="0.1"/>
    <n v="65.989999999999995"/>
    <n v="8.99"/>
    <n v="765"/>
    <x v="2256"/>
    <x v="0"/>
    <x v="2"/>
    <x v="2"/>
    <x v="3"/>
    <s v="Small Box"/>
    <s v="StarTAC Analog"/>
    <n v="0.6"/>
    <x v="3"/>
    <x v="15"/>
    <s v="Buffalo"/>
    <n v="14215"/>
    <x v="718"/>
    <d v="2013-05-14T00:00:00"/>
    <n v="317.19600000000003"/>
    <n v="15"/>
    <n v="812.79"/>
    <n v="90944"/>
    <s v="May"/>
    <n v="2013"/>
    <x v="0"/>
  </r>
  <r>
    <n v="5183"/>
    <n v="18744"/>
    <s v="Medium"/>
    <n v="0.04"/>
    <n v="85.99"/>
    <n v="1.25"/>
    <n v="1939"/>
    <x v="2257"/>
    <x v="0"/>
    <x v="1"/>
    <x v="2"/>
    <x v="3"/>
    <s v="Small Pack"/>
    <s v="Accessory8"/>
    <n v="0.39"/>
    <x v="0"/>
    <x v="29"/>
    <s v="Clearfield"/>
    <n v="84015"/>
    <x v="1198"/>
    <d v="2012-02-23T00:00:00"/>
    <n v="-60.664999999999999"/>
    <n v="2"/>
    <n v="150.16"/>
    <n v="88874"/>
    <s v="February"/>
    <n v="2012"/>
    <x v="1"/>
  </r>
  <r>
    <n v="5184"/>
    <n v="18745"/>
    <s v="Medium"/>
    <n v="0.05"/>
    <n v="7.99"/>
    <n v="5.03"/>
    <n v="1939"/>
    <x v="2257"/>
    <x v="0"/>
    <x v="1"/>
    <x v="2"/>
    <x v="3"/>
    <s v="Medium Box"/>
    <s v="Bell Sonecor JB700 Caller ID"/>
    <n v="0.6"/>
    <x v="0"/>
    <x v="29"/>
    <s v="Clearfield"/>
    <n v="84015"/>
    <x v="1198"/>
    <d v="2012-02-24T00:00:00"/>
    <n v="-108.185"/>
    <n v="11"/>
    <n v="77.849999999999994"/>
    <n v="88874"/>
    <s v="February"/>
    <n v="2012"/>
    <x v="3"/>
  </r>
  <r>
    <n v="5185"/>
    <n v="18746"/>
    <s v="Medium"/>
    <n v="0.01"/>
    <n v="205.99"/>
    <n v="5.26"/>
    <n v="1939"/>
    <x v="2257"/>
    <x v="0"/>
    <x v="1"/>
    <x v="2"/>
    <x v="3"/>
    <s v="Small Box"/>
    <s v="i470"/>
    <n v="0.56000000000000005"/>
    <x v="0"/>
    <x v="29"/>
    <s v="Clearfield"/>
    <n v="84015"/>
    <x v="1198"/>
    <d v="2012-02-22T00:00:00"/>
    <n v="-796.76300000000003"/>
    <n v="1"/>
    <n v="187.2"/>
    <n v="88874"/>
    <s v="February"/>
    <n v="2012"/>
    <x v="1"/>
  </r>
  <r>
    <n v="8368"/>
    <n v="20257"/>
    <s v="Low"/>
    <n v="0.06"/>
    <n v="130.97999999999999"/>
    <n v="54.74"/>
    <n v="3043"/>
    <x v="2258"/>
    <x v="2"/>
    <x v="1"/>
    <x v="1"/>
    <x v="13"/>
    <s v="Jumbo Box"/>
    <s v="O'Sullivan Elevations Bookcase, Cherry Finish"/>
    <n v="0.69"/>
    <x v="2"/>
    <x v="14"/>
    <s v="Kansas City"/>
    <n v="66104"/>
    <x v="477"/>
    <d v="2011-03-01T00:00:00"/>
    <n v="-801.09"/>
    <n v="7"/>
    <n v="876.04"/>
    <n v="86105"/>
    <s v="February"/>
    <n v="2011"/>
    <x v="3"/>
  </r>
  <r>
    <n v="8369"/>
    <n v="20258"/>
    <s v="Low"/>
    <n v="0.08"/>
    <n v="48.91"/>
    <n v="5.81"/>
    <n v="3043"/>
    <x v="2258"/>
    <x v="0"/>
    <x v="1"/>
    <x v="0"/>
    <x v="8"/>
    <s v="Small Box"/>
    <s v="Xerox 1891"/>
    <n v="0.38"/>
    <x v="2"/>
    <x v="14"/>
    <s v="Kansas City"/>
    <n v="66104"/>
    <x v="477"/>
    <d v="2011-03-06T00:00:00"/>
    <n v="126.5046"/>
    <n v="4"/>
    <n v="183.34"/>
    <n v="86105"/>
    <s v="February"/>
    <n v="2011"/>
    <x v="5"/>
  </r>
  <r>
    <n v="8370"/>
    <n v="20259"/>
    <s v="Low"/>
    <n v="0"/>
    <n v="111.03"/>
    <n v="8.64"/>
    <n v="3043"/>
    <x v="2258"/>
    <x v="0"/>
    <x v="1"/>
    <x v="0"/>
    <x v="2"/>
    <s v="Small Box"/>
    <s v="Fellowes Recycled Storage Drawers"/>
    <n v="0.78"/>
    <x v="2"/>
    <x v="14"/>
    <s v="Kansas City"/>
    <n v="66104"/>
    <x v="477"/>
    <d v="2011-03-04T00:00:00"/>
    <n v="506.86"/>
    <n v="10"/>
    <n v="1134.67"/>
    <n v="86105"/>
    <s v="February"/>
    <n v="2011"/>
    <x v="4"/>
  </r>
  <r>
    <n v="8371"/>
    <n v="21154"/>
    <s v="Low"/>
    <n v="0.05"/>
    <n v="73.98"/>
    <n v="14.52"/>
    <n v="3043"/>
    <x v="2258"/>
    <x v="0"/>
    <x v="3"/>
    <x v="2"/>
    <x v="11"/>
    <s v="Small Box"/>
    <s v="Keytronic French Keyboard"/>
    <n v="0.65"/>
    <x v="2"/>
    <x v="14"/>
    <s v="Kansas City"/>
    <n v="66104"/>
    <x v="853"/>
    <d v="2011-04-20T00:00:00"/>
    <n v="-243.02"/>
    <n v="1"/>
    <n v="73.19"/>
    <n v="86106"/>
    <s v="April"/>
    <n v="2011"/>
    <x v="3"/>
  </r>
  <r>
    <n v="8372"/>
    <n v="21042"/>
    <s v="Not Specified"/>
    <n v="0.05"/>
    <n v="3.69"/>
    <n v="0.5"/>
    <n v="3043"/>
    <x v="2258"/>
    <x v="0"/>
    <x v="1"/>
    <x v="0"/>
    <x v="4"/>
    <s v="Small Box"/>
    <s v="Avery 487"/>
    <n v="0.38"/>
    <x v="2"/>
    <x v="14"/>
    <s v="Kansas City"/>
    <n v="66104"/>
    <x v="1003"/>
    <d v="2013-04-07T00:00:00"/>
    <n v="29.6907"/>
    <n v="12"/>
    <n v="43.03"/>
    <n v="86115"/>
    <s v="April"/>
    <n v="2013"/>
    <x v="3"/>
  </r>
  <r>
    <n v="8373"/>
    <n v="21043"/>
    <s v="Not Specified"/>
    <n v="0.08"/>
    <n v="3.14"/>
    <n v="1.92"/>
    <n v="3043"/>
    <x v="2258"/>
    <x v="0"/>
    <x v="1"/>
    <x v="0"/>
    <x v="16"/>
    <s v="Wrap Bag"/>
    <s v="Serrated Blade or Curved Handle Hand Letter Openers"/>
    <n v="0.84"/>
    <x v="2"/>
    <x v="14"/>
    <s v="Kansas City"/>
    <n v="66104"/>
    <x v="1003"/>
    <d v="2013-04-05T00:00:00"/>
    <n v="-47.75"/>
    <n v="7"/>
    <n v="20.74"/>
    <n v="86115"/>
    <s v="April"/>
    <n v="2013"/>
    <x v="5"/>
  </r>
  <r>
    <n v="8374"/>
    <n v="20635"/>
    <s v="Critical"/>
    <n v="0.01"/>
    <n v="208.16"/>
    <n v="68.02"/>
    <n v="3043"/>
    <x v="2258"/>
    <x v="2"/>
    <x v="1"/>
    <x v="0"/>
    <x v="10"/>
    <s v="Jumbo Drum"/>
    <s v="1.7 Cubic Foot Compact &quot;Cube&quot; Office Refrigerators"/>
    <n v="0.57999999999999996"/>
    <x v="2"/>
    <x v="14"/>
    <s v="Kansas City"/>
    <n v="66104"/>
    <x v="1027"/>
    <d v="2013-06-27T00:00:00"/>
    <n v="229.76400000000001"/>
    <n v="6"/>
    <n v="1347.03"/>
    <n v="86116"/>
    <s v="June"/>
    <n v="2013"/>
    <x v="1"/>
  </r>
  <r>
    <n v="6282"/>
    <n v="24390"/>
    <s v="Medium"/>
    <n v="0.02"/>
    <n v="53.98"/>
    <n v="5.5"/>
    <n v="2311"/>
    <x v="2259"/>
    <x v="1"/>
    <x v="3"/>
    <x v="2"/>
    <x v="11"/>
    <s v="Small Box"/>
    <s v="Nu-Form 106-Key Ergonomic Keyboard w/ Touchpad"/>
    <n v="0.62"/>
    <x v="3"/>
    <x v="19"/>
    <s v="Brunswick"/>
    <n v="4011"/>
    <x v="1057"/>
    <d v="2012-08-23T00:00:00"/>
    <n v="302.95599999999996"/>
    <n v="11"/>
    <n v="629.80999999999995"/>
    <n v="90561"/>
    <s v="August"/>
    <n v="2012"/>
    <x v="2"/>
  </r>
  <r>
    <n v="5270"/>
    <n v="23856"/>
    <s v="Critical"/>
    <n v="0.03"/>
    <n v="3.7"/>
    <n v="1.61"/>
    <n v="1963"/>
    <x v="2260"/>
    <x v="0"/>
    <x v="1"/>
    <x v="1"/>
    <x v="1"/>
    <s v="Wrap Bag"/>
    <s v="3M Hangers With Command Adhesive"/>
    <n v="0.44"/>
    <x v="2"/>
    <x v="24"/>
    <s v="Saint Clair Shores"/>
    <n v="48080"/>
    <x v="4"/>
    <d v="2011-07-23T00:00:00"/>
    <n v="5.25"/>
    <n v="5"/>
    <n v="18.989999999999998"/>
    <n v="88858"/>
    <s v="July"/>
    <n v="2011"/>
    <x v="1"/>
  </r>
  <r>
    <n v="5271"/>
    <n v="23346"/>
    <s v="Not Specified"/>
    <n v="0.08"/>
    <n v="16.059999999999999"/>
    <n v="8.34"/>
    <n v="1963"/>
    <x v="2260"/>
    <x v="0"/>
    <x v="0"/>
    <x v="0"/>
    <x v="2"/>
    <s v="Small Box"/>
    <s v="Letter/Legal File Tote with Clear Snap-On Lid, Black Granite"/>
    <n v="0.59"/>
    <x v="2"/>
    <x v="24"/>
    <s v="Saint Clair Shores"/>
    <n v="48080"/>
    <x v="544"/>
    <d v="2012-04-05T00:00:00"/>
    <n v="-56.71"/>
    <n v="3"/>
    <n v="47.3"/>
    <n v="88860"/>
    <s v="April"/>
    <n v="2012"/>
    <x v="5"/>
  </r>
  <r>
    <n v="5272"/>
    <n v="24282"/>
    <s v="Critical"/>
    <n v="7.0000000000000007E-2"/>
    <n v="22.98"/>
    <n v="7.58"/>
    <n v="1963"/>
    <x v="2260"/>
    <x v="1"/>
    <x v="0"/>
    <x v="1"/>
    <x v="1"/>
    <s v="Small Box"/>
    <s v="Seth Thomas 12&quot; Clock w/ Goldtone Case"/>
    <n v="0.51"/>
    <x v="2"/>
    <x v="24"/>
    <s v="Saint Clair Shores"/>
    <n v="48080"/>
    <x v="546"/>
    <d v="2012-09-13T00:00:00"/>
    <n v="-19.260000000000002"/>
    <n v="2"/>
    <n v="51.95"/>
    <n v="88862"/>
    <s v="September"/>
    <n v="2012"/>
    <x v="0"/>
  </r>
  <r>
    <n v="5273"/>
    <n v="23554"/>
    <s v="Critical"/>
    <n v="0.01"/>
    <n v="40.97"/>
    <n v="14.45"/>
    <n v="1963"/>
    <x v="2260"/>
    <x v="1"/>
    <x v="2"/>
    <x v="1"/>
    <x v="1"/>
    <s v="Large Box"/>
    <s v="Dana Halogen Swing-Arm Architect Lamp"/>
    <n v="0.56999999999999995"/>
    <x v="2"/>
    <x v="24"/>
    <s v="Saint Clair Shores"/>
    <n v="48080"/>
    <x v="547"/>
    <d v="2012-10-10T00:00:00"/>
    <n v="-37.184399999999997"/>
    <n v="2"/>
    <n v="99.36"/>
    <n v="88863"/>
    <s v="October"/>
    <n v="2012"/>
    <x v="1"/>
  </r>
  <r>
    <n v="4413"/>
    <n v="22426"/>
    <s v="Critical"/>
    <n v="0"/>
    <n v="88.84"/>
    <n v="20.79"/>
    <n v="1663"/>
    <x v="2261"/>
    <x v="0"/>
    <x v="0"/>
    <x v="1"/>
    <x v="1"/>
    <s v="Large Box"/>
    <s v="Luxo Adjustable Task Clamp Lamp"/>
    <n v="0.59"/>
    <x v="1"/>
    <x v="8"/>
    <s v="Palm Beach Gardens"/>
    <n v="33403"/>
    <x v="698"/>
    <d v="2013-01-04T00:00:00"/>
    <n v="-14.312900000000003"/>
    <n v="10"/>
    <n v="929.41"/>
    <n v="89275"/>
    <s v="January"/>
    <n v="2013"/>
    <x v="4"/>
  </r>
  <r>
    <n v="4414"/>
    <n v="22427"/>
    <s v="Critical"/>
    <n v="0.02"/>
    <n v="90.97"/>
    <n v="28"/>
    <n v="1663"/>
    <x v="2261"/>
    <x v="2"/>
    <x v="0"/>
    <x v="2"/>
    <x v="7"/>
    <s v="Jumbo Drum"/>
    <s v="Lexmark Z55se Color Inkjet Printer"/>
    <n v="0.38"/>
    <x v="1"/>
    <x v="8"/>
    <s v="Palm Beach Gardens"/>
    <n v="33403"/>
    <x v="698"/>
    <d v="2013-01-07T00:00:00"/>
    <n v="5.3192999999999993"/>
    <n v="1"/>
    <n v="100.1"/>
    <n v="89275"/>
    <s v="January"/>
    <n v="2013"/>
    <x v="2"/>
  </r>
  <r>
    <n v="4415"/>
    <n v="26326"/>
    <s v="Not Specified"/>
    <n v="0.02"/>
    <n v="6.48"/>
    <n v="10.050000000000001"/>
    <n v="1663"/>
    <x v="2261"/>
    <x v="0"/>
    <x v="0"/>
    <x v="0"/>
    <x v="8"/>
    <s v="Small Box"/>
    <s v="Xerox 1997"/>
    <n v="0.37"/>
    <x v="1"/>
    <x v="8"/>
    <s v="Palm Beach Gardens"/>
    <n v="33403"/>
    <x v="530"/>
    <d v="2013-11-01T00:00:00"/>
    <n v="-42.027999999999999"/>
    <n v="13"/>
    <n v="88.61"/>
    <n v="89277"/>
    <s v="October"/>
    <n v="2013"/>
    <x v="2"/>
  </r>
  <r>
    <n v="3023"/>
    <n v="25467"/>
    <s v="Medium"/>
    <n v="0.05"/>
    <n v="363.25"/>
    <n v="19.989999999999998"/>
    <n v="1142"/>
    <x v="2262"/>
    <x v="0"/>
    <x v="0"/>
    <x v="0"/>
    <x v="10"/>
    <s v="Small Box"/>
    <s v="Hoover WindTunnel™ Plus Canister Vacuum"/>
    <n v="0.56999999999999995"/>
    <x v="2"/>
    <x v="2"/>
    <s v="Waco"/>
    <n v="76706"/>
    <x v="894"/>
    <d v="2010-07-06T00:00:00"/>
    <n v="1766.7795000000001"/>
    <n v="7"/>
    <n v="2560.5500000000002"/>
    <n v="86573"/>
    <s v="July"/>
    <n v="2010"/>
    <x v="3"/>
  </r>
  <r>
    <n v="3024"/>
    <n v="24539"/>
    <s v="Medium"/>
    <n v="0.01"/>
    <n v="18.97"/>
    <n v="9.5399999999999991"/>
    <n v="1142"/>
    <x v="2262"/>
    <x v="0"/>
    <x v="0"/>
    <x v="0"/>
    <x v="8"/>
    <s v="Small Box"/>
    <s v="Xerox 1939"/>
    <n v="0.37"/>
    <x v="2"/>
    <x v="2"/>
    <s v="Waco"/>
    <n v="76706"/>
    <x v="73"/>
    <d v="2010-12-09T00:00:00"/>
    <n v="85.875"/>
    <n v="11"/>
    <n v="227.67"/>
    <n v="86575"/>
    <s v="December"/>
    <n v="2010"/>
    <x v="1"/>
  </r>
  <r>
    <n v="3025"/>
    <n v="23810"/>
    <s v="Low"/>
    <n v="0.03"/>
    <n v="5.78"/>
    <n v="4.96"/>
    <n v="1142"/>
    <x v="2262"/>
    <x v="0"/>
    <x v="3"/>
    <x v="0"/>
    <x v="8"/>
    <s v="Small Box"/>
    <s v="Xerox 1899"/>
    <n v="0.36"/>
    <x v="2"/>
    <x v="2"/>
    <s v="Waco"/>
    <n v="76706"/>
    <x v="357"/>
    <d v="2011-10-04T00:00:00"/>
    <n v="-42.45"/>
    <n v="11"/>
    <n v="63.86"/>
    <n v="86579"/>
    <s v="September"/>
    <n v="2011"/>
    <x v="1"/>
  </r>
  <r>
    <n v="3026"/>
    <n v="24985"/>
    <s v="Critical"/>
    <n v="7.0000000000000007E-2"/>
    <n v="4.24"/>
    <n v="5.41"/>
    <n v="1142"/>
    <x v="2262"/>
    <x v="0"/>
    <x v="0"/>
    <x v="0"/>
    <x v="0"/>
    <s v="Small Box"/>
    <s v="Storex DuraTech Recycled Plastic Frosted Binders"/>
    <n v="0.35"/>
    <x v="2"/>
    <x v="2"/>
    <s v="Waco"/>
    <n v="76706"/>
    <x v="1005"/>
    <d v="2012-05-27T00:00:00"/>
    <n v="-155.52600000000001"/>
    <n v="19"/>
    <n v="80.81"/>
    <n v="86580"/>
    <s v="May"/>
    <n v="2012"/>
    <x v="0"/>
  </r>
  <r>
    <n v="3027"/>
    <n v="24986"/>
    <s v="Critical"/>
    <n v="0.08"/>
    <n v="2.23"/>
    <n v="4.57"/>
    <n v="1142"/>
    <x v="2262"/>
    <x v="0"/>
    <x v="0"/>
    <x v="1"/>
    <x v="1"/>
    <s v="Small Pack"/>
    <s v="Eldon Pizzaz™ Desk Accessories"/>
    <n v="0.41"/>
    <x v="2"/>
    <x v="2"/>
    <s v="Waco"/>
    <n v="76706"/>
    <x v="1005"/>
    <d v="2012-05-27T00:00:00"/>
    <n v="-35.96"/>
    <n v="5"/>
    <n v="12.73"/>
    <n v="86580"/>
    <s v="May"/>
    <n v="2012"/>
    <x v="5"/>
  </r>
  <r>
    <n v="3028"/>
    <n v="25468"/>
    <s v="Medium"/>
    <n v="0.06"/>
    <n v="3.34"/>
    <n v="7.49"/>
    <n v="1142"/>
    <x v="2262"/>
    <x v="0"/>
    <x v="0"/>
    <x v="0"/>
    <x v="9"/>
    <s v="Wrap Bag"/>
    <s v="Eldon Spacemaker® Box, Quick-Snap Lid, Clear"/>
    <n v="0.54"/>
    <x v="2"/>
    <x v="2"/>
    <s v="Waco"/>
    <n v="76706"/>
    <x v="147"/>
    <d v="2013-07-05T00:00:00"/>
    <n v="-158.10432"/>
    <n v="11"/>
    <n v="38.67"/>
    <n v="86586"/>
    <s v="July"/>
    <n v="2013"/>
    <x v="3"/>
  </r>
  <r>
    <n v="3029"/>
    <n v="24538"/>
    <s v="Medium"/>
    <n v="0.05"/>
    <n v="70.709999999999994"/>
    <n v="37.58"/>
    <n v="1142"/>
    <x v="2262"/>
    <x v="1"/>
    <x v="0"/>
    <x v="1"/>
    <x v="1"/>
    <s v="Wrap Bag"/>
    <s v="Tenex Carpeted, Granite-Look or Clear Contemporary Contour Shape Chair Mats"/>
    <n v="0.78"/>
    <x v="2"/>
    <x v="2"/>
    <s v="Waco"/>
    <n v="76706"/>
    <x v="77"/>
    <d v="2013-12-08T00:00:00"/>
    <n v="-290.96928000000003"/>
    <n v="22"/>
    <n v="1524.73"/>
    <n v="86590"/>
    <s v="December"/>
    <n v="2013"/>
    <x v="3"/>
  </r>
  <r>
    <n v="6876"/>
    <n v="20404"/>
    <s v="Low"/>
    <n v="7.0000000000000007E-2"/>
    <n v="8.4499999999999993"/>
    <n v="7.77"/>
    <n v="2523"/>
    <x v="2263"/>
    <x v="0"/>
    <x v="0"/>
    <x v="0"/>
    <x v="16"/>
    <s v="Small Pack"/>
    <s v="Elite 5&quot; Scissors"/>
    <n v="0.55000000000000004"/>
    <x v="3"/>
    <x v="9"/>
    <s v="Colchester"/>
    <n v="5439"/>
    <x v="560"/>
    <d v="2011-09-06T00:00:00"/>
    <n v="-203.68"/>
    <n v="20"/>
    <n v="165.34"/>
    <n v="87035"/>
    <s v="September"/>
    <n v="2011"/>
    <x v="0"/>
  </r>
  <r>
    <n v="8892"/>
    <n v="26119"/>
    <s v="High"/>
    <n v="7.0000000000000007E-2"/>
    <n v="599.99"/>
    <n v="24.49"/>
    <n v="3215"/>
    <x v="2264"/>
    <x v="0"/>
    <x v="0"/>
    <x v="2"/>
    <x v="14"/>
    <s v="Large Box"/>
    <s v="Hewlett Packard LaserJet 3310 Copier"/>
    <n v="0.37"/>
    <x v="1"/>
    <x v="1"/>
    <s v="Gallatin"/>
    <n v="37066"/>
    <x v="1107"/>
    <d v="2013-10-04T00:00:00"/>
    <n v="0.49199999999999994"/>
    <n v="11"/>
    <n v="6506.17"/>
    <n v="91566"/>
    <s v="October"/>
    <n v="2013"/>
    <x v="0"/>
  </r>
  <r>
    <n v="8400"/>
    <n v="21545"/>
    <s v="Not Specified"/>
    <n v="0.01"/>
    <n v="10.91"/>
    <n v="2.99"/>
    <n v="3058"/>
    <x v="2265"/>
    <x v="0"/>
    <x v="1"/>
    <x v="0"/>
    <x v="0"/>
    <s v="Small Box"/>
    <s v="Heavy-Duty E-Z-D® Binders"/>
    <n v="0.38"/>
    <x v="3"/>
    <x v="9"/>
    <s v="Essex Junction"/>
    <n v="5451"/>
    <x v="250"/>
    <d v="2012-05-23T00:00:00"/>
    <n v="36.779500000000006"/>
    <n v="6"/>
    <n v="67.22"/>
    <n v="86664"/>
    <s v="May"/>
    <n v="2012"/>
    <x v="1"/>
  </r>
  <r>
    <n v="4574"/>
    <n v="20619"/>
    <s v="Medium"/>
    <n v="0.06"/>
    <n v="16.48"/>
    <n v="1.99"/>
    <n v="1719"/>
    <x v="2266"/>
    <x v="0"/>
    <x v="1"/>
    <x v="2"/>
    <x v="11"/>
    <s v="Small Pack"/>
    <s v="Maxell DVD-RAM Discs"/>
    <n v="0.42"/>
    <x v="1"/>
    <x v="21"/>
    <s v="Northport"/>
    <n v="35473"/>
    <x v="176"/>
    <d v="2010-01-19T00:00:00"/>
    <n v="-144.59200000000001"/>
    <n v="8"/>
    <n v="128.13"/>
    <n v="90786"/>
    <s v="January"/>
    <n v="2010"/>
    <x v="3"/>
  </r>
  <r>
    <n v="4575"/>
    <n v="20267"/>
    <s v="High"/>
    <n v="0.09"/>
    <n v="12.22"/>
    <n v="2.85"/>
    <n v="1719"/>
    <x v="2266"/>
    <x v="0"/>
    <x v="1"/>
    <x v="1"/>
    <x v="1"/>
    <s v="Small Pack"/>
    <s v="Aluminum Document Frame"/>
    <n v="0.55000000000000004"/>
    <x v="1"/>
    <x v="21"/>
    <s v="Northport"/>
    <n v="35473"/>
    <x v="156"/>
    <d v="2011-07-19T00:00:00"/>
    <n v="-57.316000000000003"/>
    <n v="11"/>
    <n v="126.84"/>
    <n v="90789"/>
    <s v="July"/>
    <n v="2011"/>
    <x v="0"/>
  </r>
  <r>
    <n v="4576"/>
    <n v="20773"/>
    <s v="Not Specified"/>
    <n v="0.1"/>
    <n v="11.97"/>
    <n v="4.9800000000000004"/>
    <n v="1719"/>
    <x v="2266"/>
    <x v="0"/>
    <x v="1"/>
    <x v="0"/>
    <x v="10"/>
    <s v="Small Box"/>
    <s v="Staples 6 Outlet Surge"/>
    <n v="0.57999999999999996"/>
    <x v="1"/>
    <x v="21"/>
    <s v="Northport"/>
    <n v="35473"/>
    <x v="51"/>
    <d v="2011-12-05T00:00:00"/>
    <n v="-0.64400000000000002"/>
    <n v="12"/>
    <n v="139.41999999999999"/>
    <n v="90791"/>
    <s v="December"/>
    <n v="2011"/>
    <x v="0"/>
  </r>
  <r>
    <n v="4577"/>
    <n v="20774"/>
    <s v="Not Specified"/>
    <n v="0.03"/>
    <n v="26.31"/>
    <n v="5.89"/>
    <n v="1719"/>
    <x v="2266"/>
    <x v="0"/>
    <x v="1"/>
    <x v="2"/>
    <x v="11"/>
    <s v="Small Box"/>
    <s v="Micro Innovations Micro 3000 Keyboard, Black"/>
    <n v="0.75"/>
    <x v="1"/>
    <x v="21"/>
    <s v="Northport"/>
    <n v="35473"/>
    <x v="51"/>
    <d v="2011-12-07T00:00:00"/>
    <n v="364.49699999999996"/>
    <n v="20"/>
    <n v="548.82000000000005"/>
    <n v="90791"/>
    <s v="December"/>
    <n v="2011"/>
    <x v="1"/>
  </r>
  <r>
    <n v="2430"/>
    <n v="19973"/>
    <s v="Critical"/>
    <n v="0.03"/>
    <n v="2.1800000000000002"/>
    <n v="1.38"/>
    <n v="925"/>
    <x v="2267"/>
    <x v="0"/>
    <x v="3"/>
    <x v="0"/>
    <x v="12"/>
    <s v="Wrap Bag"/>
    <s v="Advantus Push Pins"/>
    <n v="0.44"/>
    <x v="3"/>
    <x v="19"/>
    <s v="Augusta"/>
    <n v="4330"/>
    <x v="623"/>
    <d v="2010-04-06T00:00:00"/>
    <n v="-7.04"/>
    <n v="7"/>
    <n v="15.73"/>
    <n v="87134"/>
    <s v="April"/>
    <n v="2010"/>
    <x v="1"/>
  </r>
  <r>
    <n v="2431"/>
    <n v="21693"/>
    <s v="Medium"/>
    <n v="7.0000000000000007E-2"/>
    <n v="420.98"/>
    <n v="19.989999999999998"/>
    <n v="925"/>
    <x v="2267"/>
    <x v="0"/>
    <x v="3"/>
    <x v="0"/>
    <x v="0"/>
    <s v="Small Box"/>
    <s v="GBC DocuBind 200 Manual Binding Machine"/>
    <n v="0.35"/>
    <x v="3"/>
    <x v="19"/>
    <s v="Augusta"/>
    <n v="4330"/>
    <x v="872"/>
    <d v="2011-10-15T00:00:00"/>
    <n v="-215.25102000000001"/>
    <n v="1"/>
    <n v="415"/>
    <n v="87138"/>
    <s v="October"/>
    <n v="2011"/>
    <x v="0"/>
  </r>
  <r>
    <n v="1373"/>
    <n v="20812"/>
    <s v="Medium"/>
    <n v="0.08"/>
    <n v="20.99"/>
    <n v="1.25"/>
    <n v="540"/>
    <x v="2268"/>
    <x v="0"/>
    <x v="3"/>
    <x v="2"/>
    <x v="3"/>
    <s v="Small Pack"/>
    <s v="Accessory29"/>
    <n v="0.83"/>
    <x v="2"/>
    <x v="11"/>
    <s v="Vernon Hills"/>
    <n v="60061"/>
    <x v="94"/>
    <d v="2010-11-16T00:00:00"/>
    <n v="15.371400000000008"/>
    <n v="28"/>
    <n v="469.69"/>
    <n v="91174"/>
    <s v="November"/>
    <n v="2010"/>
    <x v="5"/>
  </r>
  <r>
    <n v="1374"/>
    <n v="24783"/>
    <s v="Medium"/>
    <n v="0.05"/>
    <n v="204.1"/>
    <n v="13.99"/>
    <n v="540"/>
    <x v="2268"/>
    <x v="0"/>
    <x v="3"/>
    <x v="2"/>
    <x v="7"/>
    <s v="Medium Box"/>
    <s v="Soundgear Copyboard Conference Phone, Optional Battery"/>
    <n v="0.37"/>
    <x v="2"/>
    <x v="11"/>
    <s v="Vernon Hills"/>
    <n v="60061"/>
    <x v="275"/>
    <d v="2010-11-25T00:00:00"/>
    <n v="5924.1122999999998"/>
    <n v="41"/>
    <n v="8585.67"/>
    <n v="91175"/>
    <s v="November"/>
    <n v="2010"/>
    <x v="3"/>
  </r>
  <r>
    <n v="1375"/>
    <n v="22362"/>
    <s v="Not Specified"/>
    <n v="0.06"/>
    <n v="65.989999999999995"/>
    <n v="3.9"/>
    <n v="540"/>
    <x v="2268"/>
    <x v="0"/>
    <x v="3"/>
    <x v="2"/>
    <x v="3"/>
    <s v="Small Box"/>
    <s v="StarTAC Series"/>
    <n v="0.55000000000000004"/>
    <x v="2"/>
    <x v="11"/>
    <s v="Vernon Hills"/>
    <n v="60061"/>
    <x v="677"/>
    <d v="2011-10-25T00:00:00"/>
    <n v="433.15991999999994"/>
    <n v="16"/>
    <n v="868.92"/>
    <n v="91176"/>
    <s v="October"/>
    <n v="2011"/>
    <x v="3"/>
  </r>
  <r>
    <n v="1376"/>
    <n v="21418"/>
    <s v="Critical"/>
    <n v="0.01"/>
    <n v="40.97"/>
    <n v="14.45"/>
    <n v="540"/>
    <x v="2268"/>
    <x v="0"/>
    <x v="3"/>
    <x v="1"/>
    <x v="1"/>
    <s v="Large Box"/>
    <s v="Dana Halogen Swing-Arm Architect Lamp"/>
    <n v="0.56999999999999995"/>
    <x v="2"/>
    <x v="11"/>
    <s v="Vernon Hills"/>
    <n v="60061"/>
    <x v="690"/>
    <d v="2012-08-11T00:00:00"/>
    <n v="76.811999999999998"/>
    <n v="11"/>
    <n v="479.84"/>
    <n v="91177"/>
    <s v="August"/>
    <n v="2012"/>
    <x v="1"/>
  </r>
  <r>
    <n v="1378"/>
    <n v="23877"/>
    <s v="Not Specified"/>
    <n v="0.03"/>
    <n v="4.4800000000000004"/>
    <n v="49"/>
    <n v="540"/>
    <x v="2268"/>
    <x v="1"/>
    <x v="3"/>
    <x v="0"/>
    <x v="10"/>
    <s v="Large Box"/>
    <s v="Hoover Portapower™ Portable Vacuum"/>
    <n v="0.6"/>
    <x v="2"/>
    <x v="11"/>
    <s v="Vernon Hills"/>
    <n v="60061"/>
    <x v="489"/>
    <d v="2013-07-15T00:00:00"/>
    <n v="-1904.8761599999998"/>
    <n v="16"/>
    <n v="84.37"/>
    <n v="91178"/>
    <s v="July"/>
    <n v="2013"/>
    <x v="1"/>
  </r>
  <r>
    <n v="1379"/>
    <n v="25716"/>
    <s v="Critical"/>
    <n v="0.01"/>
    <n v="300.98"/>
    <n v="64.73"/>
    <n v="540"/>
    <x v="2268"/>
    <x v="2"/>
    <x v="1"/>
    <x v="1"/>
    <x v="15"/>
    <s v="Jumbo Drum"/>
    <s v="Global Leather and Oak Executive Chair, Black"/>
    <n v="0.56000000000000005"/>
    <x v="2"/>
    <x v="11"/>
    <s v="Vernon Hills"/>
    <n v="60061"/>
    <x v="534"/>
    <d v="2013-08-03T00:00:00"/>
    <n v="-70.214399999999998"/>
    <n v="1"/>
    <n v="368.66"/>
    <n v="91179"/>
    <s v="August"/>
    <n v="2013"/>
    <x v="1"/>
  </r>
  <r>
    <n v="7558"/>
    <n v="6178"/>
    <s v="Medium"/>
    <n v="0"/>
    <n v="6.75"/>
    <n v="2.99"/>
    <n v="2756"/>
    <x v="2269"/>
    <x v="0"/>
    <x v="2"/>
    <x v="0"/>
    <x v="0"/>
    <s v="Small Box"/>
    <s v="Wilson Jones DublLock® D-Ring Binders"/>
    <n v="0.35"/>
    <x v="2"/>
    <x v="24"/>
    <s v="Detroit"/>
    <n v="48205"/>
    <x v="393"/>
    <d v="2011-11-15T00:00:00"/>
    <n v="30.880499999999998"/>
    <n v="92"/>
    <n v="662.23"/>
    <n v="43782"/>
    <s v="November"/>
    <n v="2011"/>
    <x v="4"/>
  </r>
  <r>
    <n v="7559"/>
    <n v="8160"/>
    <s v="High"/>
    <n v="0.02"/>
    <n v="40.98"/>
    <n v="1.99"/>
    <n v="2756"/>
    <x v="2269"/>
    <x v="0"/>
    <x v="2"/>
    <x v="2"/>
    <x v="11"/>
    <s v="Small Pack"/>
    <s v="Imation Printable White 80 Minute CD-R Spindle, 50/Pack"/>
    <n v="0.44"/>
    <x v="2"/>
    <x v="24"/>
    <s v="Detroit"/>
    <n v="48205"/>
    <x v="1305"/>
    <d v="2012-04-01T00:00:00"/>
    <n v="754.1"/>
    <n v="45"/>
    <n v="1933.73"/>
    <n v="58342"/>
    <s v="April"/>
    <n v="2012"/>
    <x v="2"/>
  </r>
  <r>
    <n v="7560"/>
    <n v="6442"/>
    <s v="Critical"/>
    <n v="0"/>
    <n v="39.99"/>
    <n v="10.25"/>
    <n v="2756"/>
    <x v="2269"/>
    <x v="0"/>
    <x v="2"/>
    <x v="2"/>
    <x v="11"/>
    <s v="Small Box"/>
    <s v="Zoom V.92 V.44 PCI Internal Controllerless FaxModem"/>
    <n v="0.55000000000000004"/>
    <x v="2"/>
    <x v="24"/>
    <s v="Detroit"/>
    <n v="48205"/>
    <x v="351"/>
    <d v="2012-09-26T00:00:00"/>
    <n v="145.54"/>
    <n v="55"/>
    <n v="2373.54"/>
    <n v="45794"/>
    <s v="September"/>
    <n v="2012"/>
    <x v="4"/>
  </r>
  <r>
    <n v="7561"/>
    <n v="4591"/>
    <s v="High"/>
    <n v="7.0000000000000007E-2"/>
    <n v="20.97"/>
    <n v="4"/>
    <n v="2756"/>
    <x v="2269"/>
    <x v="0"/>
    <x v="2"/>
    <x v="2"/>
    <x v="11"/>
    <s v="Small Box"/>
    <s v="Microsoft Internet Keyboard"/>
    <n v="0.77"/>
    <x v="2"/>
    <x v="24"/>
    <s v="Detroit"/>
    <n v="48205"/>
    <x v="211"/>
    <d v="2012-11-20T00:00:00"/>
    <n v="-56.83"/>
    <n v="109"/>
    <n v="2288.15"/>
    <n v="32647"/>
    <s v="November"/>
    <n v="2012"/>
    <x v="0"/>
  </r>
  <r>
    <n v="7562"/>
    <n v="4592"/>
    <s v="High"/>
    <n v="0.06"/>
    <n v="348.21"/>
    <n v="84.84"/>
    <n v="2756"/>
    <x v="2269"/>
    <x v="2"/>
    <x v="2"/>
    <x v="1"/>
    <x v="6"/>
    <s v="Jumbo Box"/>
    <s v="Bretford CR4500 Series Slim Rectangular Table"/>
    <n v="0.66"/>
    <x v="2"/>
    <x v="24"/>
    <s v="Detroit"/>
    <n v="48205"/>
    <x v="211"/>
    <d v="2012-11-20T00:00:00"/>
    <n v="348.84"/>
    <n v="92"/>
    <n v="32510.21"/>
    <n v="32647"/>
    <s v="November"/>
    <n v="2012"/>
    <x v="3"/>
  </r>
  <r>
    <n v="7563"/>
    <n v="6661"/>
    <s v="Low"/>
    <n v="0"/>
    <n v="5.28"/>
    <n v="2.99"/>
    <n v="2756"/>
    <x v="2269"/>
    <x v="0"/>
    <x v="2"/>
    <x v="0"/>
    <x v="0"/>
    <s v="Small Box"/>
    <s v="Wilson Jones 1&quot; Hanging DublLock® Ring Binders"/>
    <n v="0.37"/>
    <x v="2"/>
    <x v="24"/>
    <s v="Detroit"/>
    <n v="48205"/>
    <x v="858"/>
    <d v="2013-08-01T00:00:00"/>
    <n v="5.6695000000000002"/>
    <n v="52"/>
    <n v="291.52"/>
    <n v="47399"/>
    <s v="August"/>
    <n v="2013"/>
    <x v="4"/>
  </r>
  <r>
    <n v="7564"/>
    <n v="6412"/>
    <s v="Medium"/>
    <n v="0.05"/>
    <n v="12.21"/>
    <n v="4.8099999999999996"/>
    <n v="2756"/>
    <x v="2269"/>
    <x v="0"/>
    <x v="2"/>
    <x v="0"/>
    <x v="2"/>
    <s v="Small Box"/>
    <s v="Portable Personal File Box"/>
    <n v="0.57999999999999996"/>
    <x v="2"/>
    <x v="24"/>
    <s v="Detroit"/>
    <n v="48205"/>
    <x v="628"/>
    <d v="2013-09-24T00:00:00"/>
    <n v="-7.24"/>
    <n v="90"/>
    <n v="1106.23"/>
    <n v="45571"/>
    <s v="September"/>
    <n v="2013"/>
    <x v="3"/>
  </r>
  <r>
    <n v="7565"/>
    <n v="6413"/>
    <s v="Medium"/>
    <n v="0.06"/>
    <n v="155.99"/>
    <n v="8.99"/>
    <n v="2756"/>
    <x v="2269"/>
    <x v="0"/>
    <x v="2"/>
    <x v="2"/>
    <x v="3"/>
    <s v="Small Box"/>
    <s v="LX 788"/>
    <n v="0.57999999999999996"/>
    <x v="2"/>
    <x v="24"/>
    <s v="Detroit"/>
    <n v="48205"/>
    <x v="628"/>
    <d v="2013-09-25T00:00:00"/>
    <n v="1417.23"/>
    <n v="99"/>
    <n v="12585.74"/>
    <n v="45571"/>
    <s v="September"/>
    <n v="2013"/>
    <x v="3"/>
  </r>
  <r>
    <n v="7566"/>
    <n v="6414"/>
    <s v="Medium"/>
    <n v="0.1"/>
    <n v="17.98"/>
    <n v="8.51"/>
    <n v="2756"/>
    <x v="2269"/>
    <x v="0"/>
    <x v="2"/>
    <x v="2"/>
    <x v="7"/>
    <s v="Medium Box"/>
    <s v="Canon P1-DHIII Palm Printing Calculator"/>
    <n v="0.4"/>
    <x v="2"/>
    <x v="24"/>
    <s v="Detroit"/>
    <n v="48205"/>
    <x v="628"/>
    <d v="2013-09-25T00:00:00"/>
    <n v="-36.792299999999997"/>
    <n v="92"/>
    <n v="1506.54"/>
    <n v="45571"/>
    <s v="September"/>
    <n v="2013"/>
    <x v="0"/>
  </r>
  <r>
    <n v="838"/>
    <n v="24437"/>
    <s v="Low"/>
    <n v="0.01"/>
    <n v="37.94"/>
    <n v="5.08"/>
    <n v="313"/>
    <x v="2270"/>
    <x v="0"/>
    <x v="1"/>
    <x v="0"/>
    <x v="8"/>
    <s v="Wrap Bag"/>
    <s v="Snap-A-Way® Black Print Carbonless Ruled Speed Letter, Triplicate"/>
    <n v="0.38"/>
    <x v="0"/>
    <x v="0"/>
    <s v="Foster City"/>
    <n v="94404"/>
    <x v="4"/>
    <d v="2011-07-26T00:00:00"/>
    <n v="156.49889999999999"/>
    <n v="6"/>
    <n v="226.81"/>
    <n v="89168"/>
    <s v="July"/>
    <n v="2011"/>
    <x v="1"/>
  </r>
  <r>
    <n v="839"/>
    <n v="25361"/>
    <s v="Not Specified"/>
    <n v="0.05"/>
    <n v="320.98"/>
    <n v="58.95"/>
    <n v="313"/>
    <x v="2270"/>
    <x v="2"/>
    <x v="1"/>
    <x v="1"/>
    <x v="15"/>
    <s v="Jumbo Drum"/>
    <s v="Hon 4070 Series Pagoda™ Round Back Stacking Chairs"/>
    <n v="0.56999999999999995"/>
    <x v="0"/>
    <x v="0"/>
    <s v="Foster City"/>
    <n v="94404"/>
    <x v="836"/>
    <d v="2011-09-11T00:00:00"/>
    <n v="803.48"/>
    <n v="10"/>
    <n v="3076.1"/>
    <n v="89169"/>
    <s v="September"/>
    <n v="2011"/>
    <x v="3"/>
  </r>
  <r>
    <n v="840"/>
    <n v="23047"/>
    <s v="Not Specified"/>
    <n v="0.05"/>
    <n v="6.23"/>
    <n v="6.97"/>
    <n v="313"/>
    <x v="2270"/>
    <x v="0"/>
    <x v="1"/>
    <x v="0"/>
    <x v="0"/>
    <s v="Small Box"/>
    <s v="Avery Hole Reinforcements"/>
    <n v="0.36"/>
    <x v="0"/>
    <x v="0"/>
    <s v="Foster City"/>
    <n v="94404"/>
    <x v="973"/>
    <d v="2013-03-05T00:00:00"/>
    <n v="-74.43950000000001"/>
    <n v="5"/>
    <n v="33.619999999999997"/>
    <n v="89170"/>
    <s v="March"/>
    <n v="2013"/>
    <x v="3"/>
  </r>
  <r>
    <n v="841"/>
    <n v="24263"/>
    <s v="Medium"/>
    <n v="0.09"/>
    <n v="810.98"/>
    <n v="16.059999999999999"/>
    <n v="313"/>
    <x v="2270"/>
    <x v="2"/>
    <x v="1"/>
    <x v="2"/>
    <x v="7"/>
    <s v="Jumbo Drum"/>
    <s v="Okidata ML591 Wide Format Dot Matrix Printer"/>
    <n v="0.56000000000000005"/>
    <x v="0"/>
    <x v="0"/>
    <s v="Foster City"/>
    <n v="94404"/>
    <x v="574"/>
    <d v="2013-08-09T00:00:00"/>
    <n v="7628.0328"/>
    <n v="14"/>
    <n v="11055.12"/>
    <n v="89172"/>
    <s v="August"/>
    <n v="2013"/>
    <x v="0"/>
  </r>
  <r>
    <n v="842"/>
    <n v="21165"/>
    <s v="Low"/>
    <n v="0.1"/>
    <n v="110.98"/>
    <n v="35"/>
    <n v="313"/>
    <x v="2270"/>
    <x v="0"/>
    <x v="1"/>
    <x v="0"/>
    <x v="2"/>
    <s v="Large Box"/>
    <s v="Carina Mini System Audio Rack, Model AR050B"/>
    <n v="0.82"/>
    <x v="0"/>
    <x v="0"/>
    <s v="Foster City"/>
    <n v="94404"/>
    <x v="908"/>
    <d v="2013-12-12T00:00:00"/>
    <n v="-79.030560000000008"/>
    <n v="1"/>
    <n v="119.38"/>
    <n v="89173"/>
    <s v="December"/>
    <n v="2013"/>
    <x v="0"/>
  </r>
  <r>
    <n v="3682"/>
    <n v="22227"/>
    <s v="Low"/>
    <n v="0.1"/>
    <n v="400.97"/>
    <n v="48.26"/>
    <n v="1397"/>
    <x v="2271"/>
    <x v="2"/>
    <x v="2"/>
    <x v="2"/>
    <x v="7"/>
    <s v="Jumbo Box"/>
    <s v="Hewlett-Packard Deskjet 1220Cse Color Inkjet Printer"/>
    <n v="0.36"/>
    <x v="3"/>
    <x v="16"/>
    <s v="Reading"/>
    <n v="1867"/>
    <x v="358"/>
    <d v="2011-10-17T00:00:00"/>
    <n v="2996.2651999999998"/>
    <n v="13"/>
    <n v="4760.67"/>
    <n v="88736"/>
    <s v="October"/>
    <n v="2011"/>
    <x v="0"/>
  </r>
  <r>
    <n v="3325"/>
    <n v="18131"/>
    <s v="Medium"/>
    <n v="0.01"/>
    <n v="115.99"/>
    <n v="56.14"/>
    <n v="1257"/>
    <x v="2272"/>
    <x v="2"/>
    <x v="0"/>
    <x v="2"/>
    <x v="7"/>
    <s v="Jumbo Drum"/>
    <s v="Hewlett-Packard Deskjet 5550 Color Inkjet Printer"/>
    <n v="0.4"/>
    <x v="0"/>
    <x v="7"/>
    <s v="Aurora"/>
    <n v="80013"/>
    <x v="1224"/>
    <d v="2010-05-23T00:00:00"/>
    <n v="-164.39520000000002"/>
    <n v="5"/>
    <n v="604.35"/>
    <n v="86535"/>
    <s v="May"/>
    <n v="2010"/>
    <x v="1"/>
  </r>
  <r>
    <n v="3326"/>
    <n v="18693"/>
    <s v="Critical"/>
    <n v="0.04"/>
    <n v="2.52"/>
    <n v="1.92"/>
    <n v="1257"/>
    <x v="2272"/>
    <x v="0"/>
    <x v="0"/>
    <x v="0"/>
    <x v="16"/>
    <s v="Wrap Bag"/>
    <s v="Letter Slitter"/>
    <n v="0.82"/>
    <x v="0"/>
    <x v="7"/>
    <s v="Aurora"/>
    <n v="80013"/>
    <x v="932"/>
    <d v="2010-10-24T00:00:00"/>
    <n v="-8.2080000000000002"/>
    <n v="1"/>
    <n v="3.13"/>
    <n v="86536"/>
    <s v="October"/>
    <n v="2010"/>
    <x v="1"/>
  </r>
  <r>
    <n v="3327"/>
    <n v="20509"/>
    <s v="Medium"/>
    <n v="0.09"/>
    <n v="34.99"/>
    <n v="5.5"/>
    <n v="1257"/>
    <x v="2272"/>
    <x v="0"/>
    <x v="0"/>
    <x v="2"/>
    <x v="11"/>
    <s v="Small Box"/>
    <s v="Logitech Cordless Keyboard"/>
    <n v="0.49"/>
    <x v="0"/>
    <x v="7"/>
    <s v="Aurora"/>
    <n v="80013"/>
    <x v="599"/>
    <d v="2011-09-20T00:00:00"/>
    <n v="169.15"/>
    <n v="13"/>
    <n v="432.95"/>
    <n v="86539"/>
    <s v="September"/>
    <n v="2011"/>
    <x v="0"/>
  </r>
  <r>
    <n v="3328"/>
    <n v="18875"/>
    <s v="Not Specified"/>
    <n v="0.05"/>
    <n v="1.74"/>
    <n v="4.08"/>
    <n v="1257"/>
    <x v="2272"/>
    <x v="1"/>
    <x v="0"/>
    <x v="1"/>
    <x v="1"/>
    <s v="Small Pack"/>
    <s v="Eldon Regeneration Recycled Desk Accessories, Smoke"/>
    <n v="0.53"/>
    <x v="0"/>
    <x v="7"/>
    <s v="Aurora"/>
    <n v="80013"/>
    <x v="1064"/>
    <d v="2012-07-15T00:00:00"/>
    <n v="-56.73"/>
    <n v="7"/>
    <n v="14.75"/>
    <n v="86541"/>
    <s v="July"/>
    <n v="2012"/>
    <x v="3"/>
  </r>
  <r>
    <n v="3329"/>
    <n v="18631"/>
    <s v="High"/>
    <n v="0.06"/>
    <n v="155.99"/>
    <n v="3.9"/>
    <n v="1257"/>
    <x v="2272"/>
    <x v="0"/>
    <x v="0"/>
    <x v="2"/>
    <x v="3"/>
    <s v="Small Box"/>
    <s v="T39m"/>
    <n v="0.55000000000000004"/>
    <x v="0"/>
    <x v="7"/>
    <s v="Aurora"/>
    <n v="80013"/>
    <x v="700"/>
    <d v="2013-02-19T00:00:00"/>
    <n v="428.47199999999998"/>
    <n v="5"/>
    <n v="648.11"/>
    <n v="86542"/>
    <s v="February"/>
    <n v="2013"/>
    <x v="3"/>
  </r>
  <r>
    <n v="3330"/>
    <n v="19534"/>
    <s v="Medium"/>
    <n v="0.04"/>
    <n v="19.98"/>
    <n v="5.97"/>
    <n v="1257"/>
    <x v="2272"/>
    <x v="0"/>
    <x v="0"/>
    <x v="0"/>
    <x v="8"/>
    <s v="Small Box"/>
    <s v="Xerox 1936"/>
    <n v="0.38"/>
    <x v="0"/>
    <x v="7"/>
    <s v="Aurora"/>
    <n v="80013"/>
    <x v="571"/>
    <d v="2013-03-26T00:00:00"/>
    <n v="126.12509999999999"/>
    <n v="9"/>
    <n v="182.79"/>
    <n v="86543"/>
    <s v="March"/>
    <n v="2013"/>
    <x v="1"/>
  </r>
  <r>
    <n v="6236"/>
    <n v="19243"/>
    <s v="Critical"/>
    <n v="0.01"/>
    <n v="7.59"/>
    <n v="4"/>
    <n v="2289"/>
    <x v="2273"/>
    <x v="0"/>
    <x v="0"/>
    <x v="1"/>
    <x v="1"/>
    <s v="Wrap Bag"/>
    <s v="Master Giant Foot® Doorstop, Safety Yellow"/>
    <n v="0.42"/>
    <x v="2"/>
    <x v="17"/>
    <s v="Burnsville"/>
    <n v="55337"/>
    <x v="1208"/>
    <d v="2010-11-04T00:00:00"/>
    <n v="2.9700000000000006"/>
    <n v="17"/>
    <n v="136.25"/>
    <n v="88165"/>
    <s v="November"/>
    <n v="2010"/>
    <x v="1"/>
  </r>
  <r>
    <n v="6237"/>
    <n v="18483"/>
    <s v="Not Specified"/>
    <n v="0.06"/>
    <n v="4.28"/>
    <n v="6.72"/>
    <n v="2289"/>
    <x v="2273"/>
    <x v="0"/>
    <x v="1"/>
    <x v="0"/>
    <x v="8"/>
    <s v="Small Box"/>
    <s v="Xerox 1927"/>
    <n v="0.4"/>
    <x v="2"/>
    <x v="17"/>
    <s v="Burnsville"/>
    <n v="55337"/>
    <x v="279"/>
    <d v="2013-08-22T00:00:00"/>
    <n v="-88.200480000000013"/>
    <n v="25"/>
    <n v="109.04"/>
    <n v="88171"/>
    <s v="August"/>
    <n v="2013"/>
    <x v="3"/>
  </r>
  <r>
    <n v="6238"/>
    <n v="18484"/>
    <s v="Not Specified"/>
    <n v="7.0000000000000007E-2"/>
    <n v="5.85"/>
    <n v="2.27"/>
    <n v="2289"/>
    <x v="2273"/>
    <x v="0"/>
    <x v="1"/>
    <x v="0"/>
    <x v="9"/>
    <s v="Wrap Bag"/>
    <s v="Dixon My First Ticonderoga Pencil, #2"/>
    <n v="0.56000000000000005"/>
    <x v="2"/>
    <x v="17"/>
    <s v="Burnsville"/>
    <n v="55337"/>
    <x v="279"/>
    <d v="2013-08-23T00:00:00"/>
    <n v="-2.3744000000000001"/>
    <n v="12"/>
    <n v="69.739999999999995"/>
    <n v="88171"/>
    <s v="August"/>
    <n v="2013"/>
    <x v="0"/>
  </r>
  <r>
    <n v="479"/>
    <n v="23946"/>
    <s v="Critical"/>
    <n v="0.08"/>
    <n v="2.61"/>
    <n v="0.5"/>
    <n v="182"/>
    <x v="2274"/>
    <x v="0"/>
    <x v="3"/>
    <x v="0"/>
    <x v="4"/>
    <s v="Small Box"/>
    <s v="Avery 494"/>
    <n v="0.39"/>
    <x v="3"/>
    <x v="19"/>
    <s v="Brunswick"/>
    <n v="4011"/>
    <x v="765"/>
    <d v="2012-03-23T00:00:00"/>
    <n v="21.638399999999997"/>
    <n v="13"/>
    <n v="31.36"/>
    <n v="88365"/>
    <s v="March"/>
    <n v="2012"/>
    <x v="5"/>
  </r>
  <r>
    <n v="4089"/>
    <n v="20378"/>
    <s v="Not Specified"/>
    <n v="0.03"/>
    <n v="48.91"/>
    <n v="5.97"/>
    <n v="1538"/>
    <x v="2275"/>
    <x v="0"/>
    <x v="2"/>
    <x v="0"/>
    <x v="8"/>
    <s v="Small Box"/>
    <s v="Xerox 1917"/>
    <n v="0.38"/>
    <x v="2"/>
    <x v="2"/>
    <s v="Kingsville"/>
    <n v="78363"/>
    <x v="501"/>
    <d v="2012-04-30T00:00:00"/>
    <n v="426.67529999999999"/>
    <n v="13"/>
    <n v="618.37"/>
    <n v="90423"/>
    <s v="April"/>
    <n v="2012"/>
    <x v="1"/>
  </r>
  <r>
    <n v="4090"/>
    <n v="20379"/>
    <s v="Not Specified"/>
    <n v="0.08"/>
    <n v="296.18"/>
    <n v="54.12"/>
    <n v="1538"/>
    <x v="2275"/>
    <x v="2"/>
    <x v="2"/>
    <x v="1"/>
    <x v="6"/>
    <s v="Jumbo Box"/>
    <s v="Hon 94000 Series Round Tables"/>
    <n v="0.76"/>
    <x v="2"/>
    <x v="2"/>
    <s v="Kingsville"/>
    <n v="78363"/>
    <x v="501"/>
    <d v="2012-05-01T00:00:00"/>
    <n v="229.22"/>
    <n v="14"/>
    <n v="3247.32"/>
    <n v="90423"/>
    <s v="April"/>
    <n v="2012"/>
    <x v="5"/>
  </r>
  <r>
    <n v="4091"/>
    <n v="20011"/>
    <s v="High"/>
    <n v="0.06"/>
    <n v="105.98"/>
    <n v="13.99"/>
    <n v="1538"/>
    <x v="2275"/>
    <x v="0"/>
    <x v="2"/>
    <x v="1"/>
    <x v="1"/>
    <s v="Medium Box"/>
    <s v="Tenex 46&quot; x 60&quot; Computer Anti-Static Chairmat, Rectangular Shaped"/>
    <n v="0.65"/>
    <x v="2"/>
    <x v="2"/>
    <s v="Kingsville"/>
    <n v="78363"/>
    <x v="23"/>
    <d v="2012-09-11T00:00:00"/>
    <n v="144.08579999999998"/>
    <n v="2"/>
    <n v="208.82"/>
    <n v="90424"/>
    <s v="September"/>
    <n v="2012"/>
    <x v="3"/>
  </r>
  <r>
    <n v="4092"/>
    <n v="20012"/>
    <s v="High"/>
    <n v="0.1"/>
    <n v="34.58"/>
    <n v="8.99"/>
    <n v="1538"/>
    <x v="2275"/>
    <x v="0"/>
    <x v="2"/>
    <x v="0"/>
    <x v="9"/>
    <s v="Small Pack"/>
    <s v="Panasonic KP-350BK Electric Pencil Sharpener with Auto Stop"/>
    <n v="0.56000000000000005"/>
    <x v="2"/>
    <x v="2"/>
    <s v="Kingsville"/>
    <n v="78363"/>
    <x v="23"/>
    <d v="2012-09-12T00:00:00"/>
    <n v="99.79"/>
    <n v="18"/>
    <n v="592.58000000000004"/>
    <n v="90424"/>
    <s v="September"/>
    <n v="2012"/>
    <x v="0"/>
  </r>
  <r>
    <n v="4093"/>
    <n v="20361"/>
    <s v="Critical"/>
    <n v="0.01"/>
    <n v="2.88"/>
    <n v="0.7"/>
    <n v="1538"/>
    <x v="2275"/>
    <x v="0"/>
    <x v="2"/>
    <x v="0"/>
    <x v="9"/>
    <s v="Wrap Bag"/>
    <s v="Newell 340"/>
    <n v="0.56000000000000005"/>
    <x v="2"/>
    <x v="2"/>
    <s v="Kingsville"/>
    <n v="78363"/>
    <x v="514"/>
    <d v="2013-11-01T00:00:00"/>
    <n v="10.01"/>
    <n v="15"/>
    <n v="43.14"/>
    <n v="90429"/>
    <s v="October"/>
    <n v="2013"/>
    <x v="1"/>
  </r>
  <r>
    <n v="6453"/>
    <n v="21591"/>
    <s v="Not Specified"/>
    <n v="0.03"/>
    <n v="20.95"/>
    <n v="4"/>
    <n v="2377"/>
    <x v="2276"/>
    <x v="0"/>
    <x v="1"/>
    <x v="2"/>
    <x v="11"/>
    <s v="Small Box"/>
    <s v="Fellowes Basic 104-Key Keyboard, Platinum"/>
    <n v="0.6"/>
    <x v="2"/>
    <x v="11"/>
    <s v="Glenview"/>
    <n v="60025"/>
    <x v="859"/>
    <d v="2011-08-01T00:00:00"/>
    <n v="28.99"/>
    <n v="9"/>
    <n v="184.13"/>
    <n v="91323"/>
    <s v="July"/>
    <n v="2011"/>
    <x v="1"/>
  </r>
  <r>
    <n v="6454"/>
    <n v="21592"/>
    <s v="Not Specified"/>
    <n v="0.03"/>
    <n v="23.99"/>
    <n v="6.71"/>
    <n v="2377"/>
    <x v="2276"/>
    <x v="1"/>
    <x v="1"/>
    <x v="0"/>
    <x v="5"/>
    <s v="Small Box"/>
    <s v="Recycled Interoffice Envelopes with String and Button Closure, 10 x 13"/>
    <n v="0.35"/>
    <x v="2"/>
    <x v="11"/>
    <s v="Glenview"/>
    <n v="60025"/>
    <x v="859"/>
    <d v="2011-07-30T00:00:00"/>
    <n v="132.92159999999998"/>
    <n v="8"/>
    <n v="192.64"/>
    <n v="91323"/>
    <s v="July"/>
    <n v="2011"/>
    <x v="1"/>
  </r>
  <r>
    <n v="7375"/>
    <n v="18354"/>
    <s v="Critical"/>
    <n v="0.05"/>
    <n v="107.53"/>
    <n v="5.81"/>
    <n v="2696"/>
    <x v="2277"/>
    <x v="0"/>
    <x v="0"/>
    <x v="1"/>
    <x v="1"/>
    <s v="Medium Box"/>
    <s v="Tenex Contemporary Contur Chairmats for Low and Medium Pile Carpet, Computer, 39&quot; x 49&quot;"/>
    <n v="0.65"/>
    <x v="1"/>
    <x v="21"/>
    <s v="Tuscaloosa"/>
    <n v="35401"/>
    <x v="1041"/>
    <d v="2010-03-06T00:00:00"/>
    <n v="-89.418000000000006"/>
    <n v="6"/>
    <n v="612.91999999999996"/>
    <n v="87676"/>
    <s v="March"/>
    <n v="2010"/>
    <x v="3"/>
  </r>
  <r>
    <n v="2499"/>
    <n v="25795"/>
    <s v="Not Specified"/>
    <n v="0.01"/>
    <n v="145.44999999999999"/>
    <n v="17.850000000000001"/>
    <n v="959"/>
    <x v="2278"/>
    <x v="2"/>
    <x v="1"/>
    <x v="2"/>
    <x v="7"/>
    <s v="Jumbo Drum"/>
    <s v="Panasonic KX-P1150 Dot Matrix Printer"/>
    <n v="0.56000000000000005"/>
    <x v="2"/>
    <x v="2"/>
    <s v="Burleson"/>
    <n v="76028"/>
    <x v="703"/>
    <d v="2010-03-23T00:00:00"/>
    <n v="837.68069999999989"/>
    <n v="8"/>
    <n v="1214.03"/>
    <n v="91581"/>
    <s v="March"/>
    <n v="2010"/>
    <x v="1"/>
  </r>
  <r>
    <n v="2500"/>
    <n v="24303"/>
    <s v="High"/>
    <n v="0.06"/>
    <n v="85.99"/>
    <n v="1.25"/>
    <n v="959"/>
    <x v="2278"/>
    <x v="0"/>
    <x v="1"/>
    <x v="2"/>
    <x v="3"/>
    <s v="Small Pack"/>
    <s v="Accessory8"/>
    <n v="0.39"/>
    <x v="2"/>
    <x v="2"/>
    <s v="Burleson"/>
    <n v="76028"/>
    <x v="871"/>
    <d v="2012-03-15T00:00:00"/>
    <n v="-147.71899999999999"/>
    <n v="2"/>
    <n v="142.91"/>
    <n v="91582"/>
    <s v="March"/>
    <n v="2012"/>
    <x v="3"/>
  </r>
  <r>
    <n v="8155"/>
    <n v="21096"/>
    <s v="High"/>
    <n v="0.01"/>
    <n v="30.97"/>
    <n v="4"/>
    <n v="2973"/>
    <x v="2279"/>
    <x v="0"/>
    <x v="0"/>
    <x v="2"/>
    <x v="11"/>
    <s v="Small Box"/>
    <s v="Microsoft Multimedia Keyboard"/>
    <n v="0.74"/>
    <x v="2"/>
    <x v="33"/>
    <s v="New Berlin"/>
    <n v="53151"/>
    <x v="149"/>
    <d v="2010-10-15T00:00:00"/>
    <n v="17.102799999999998"/>
    <n v="17"/>
    <n v="523.05999999999995"/>
    <n v="87186"/>
    <s v="October"/>
    <n v="2010"/>
    <x v="1"/>
  </r>
  <r>
    <n v="8156"/>
    <n v="21097"/>
    <s v="High"/>
    <n v="0.08"/>
    <n v="125.99"/>
    <n v="7.69"/>
    <n v="2973"/>
    <x v="2279"/>
    <x v="0"/>
    <x v="0"/>
    <x v="2"/>
    <x v="3"/>
    <s v="Small Box"/>
    <s v="Timeport L7089"/>
    <n v="0.57999999999999996"/>
    <x v="2"/>
    <x v="33"/>
    <s v="New Berlin"/>
    <n v="53151"/>
    <x v="149"/>
    <d v="2010-10-15T00:00:00"/>
    <n v="1269.3819599999999"/>
    <n v="23"/>
    <n v="2424.6799999999998"/>
    <n v="87186"/>
    <s v="October"/>
    <n v="2010"/>
    <x v="5"/>
  </r>
  <r>
    <n v="8157"/>
    <n v="24770"/>
    <s v="Critical"/>
    <n v="0.1"/>
    <n v="442.14"/>
    <n v="14.7"/>
    <n v="2973"/>
    <x v="2279"/>
    <x v="2"/>
    <x v="0"/>
    <x v="2"/>
    <x v="7"/>
    <s v="Jumbo Drum"/>
    <s v="Okidata ML390 Turbo Dot Matrix Printers"/>
    <n v="0.56000000000000005"/>
    <x v="2"/>
    <x v="33"/>
    <s v="New Berlin"/>
    <n v="53151"/>
    <x v="578"/>
    <d v="2010-11-21T00:00:00"/>
    <n v="137.68794000000014"/>
    <n v="6"/>
    <n v="2411.4299999999998"/>
    <n v="87187"/>
    <s v="November"/>
    <n v="2010"/>
    <x v="0"/>
  </r>
  <r>
    <n v="8158"/>
    <n v="20969"/>
    <s v="Not Specified"/>
    <n v="0.02"/>
    <n v="10.98"/>
    <n v="3.37"/>
    <n v="2973"/>
    <x v="2279"/>
    <x v="1"/>
    <x v="0"/>
    <x v="0"/>
    <x v="16"/>
    <s v="Small Pack"/>
    <s v="Fiskars® Softgrip Scissors"/>
    <n v="0.56999999999999995"/>
    <x v="2"/>
    <x v="33"/>
    <s v="New Berlin"/>
    <n v="53151"/>
    <x v="185"/>
    <d v="2011-06-05T00:00:00"/>
    <n v="11.82"/>
    <n v="6"/>
    <n v="70.5"/>
    <n v="87188"/>
    <s v="June"/>
    <n v="2011"/>
    <x v="2"/>
  </r>
  <r>
    <n v="8159"/>
    <n v="23640"/>
    <s v="Medium"/>
    <n v="0.04"/>
    <n v="3.38"/>
    <n v="1.0900000000000001"/>
    <n v="2973"/>
    <x v="2279"/>
    <x v="0"/>
    <x v="0"/>
    <x v="0"/>
    <x v="8"/>
    <s v="Wrap Bag"/>
    <s v="Avoid Verbal Orders Carbonless Minifold Book"/>
    <n v="0.39"/>
    <x v="2"/>
    <x v="33"/>
    <s v="New Berlin"/>
    <n v="53151"/>
    <x v="1019"/>
    <d v="2013-03-19T00:00:00"/>
    <n v="13.6137"/>
    <n v="6"/>
    <n v="19.73"/>
    <n v="87191"/>
    <s v="March"/>
    <n v="2013"/>
    <x v="1"/>
  </r>
  <r>
    <n v="6258"/>
    <n v="21073"/>
    <s v="Not Specified"/>
    <n v="0.01"/>
    <n v="4.9800000000000004"/>
    <n v="7.44"/>
    <n v="2301"/>
    <x v="2280"/>
    <x v="0"/>
    <x v="1"/>
    <x v="0"/>
    <x v="8"/>
    <s v="Small Box"/>
    <s v="Xerox 1922"/>
    <n v="0.36"/>
    <x v="1"/>
    <x v="8"/>
    <s v="Palm Harbor"/>
    <n v="34683"/>
    <x v="148"/>
    <d v="2013-01-01T00:00:00"/>
    <n v="236.6712"/>
    <n v="20"/>
    <n v="107.35"/>
    <n v="87698"/>
    <s v="December"/>
    <n v="2012"/>
    <x v="1"/>
  </r>
  <r>
    <n v="3525"/>
    <n v="19527"/>
    <s v="High"/>
    <n v="0.1"/>
    <n v="7.31"/>
    <n v="0.49"/>
    <n v="1332"/>
    <x v="2281"/>
    <x v="0"/>
    <x v="3"/>
    <x v="0"/>
    <x v="4"/>
    <s v="Small Box"/>
    <s v="Self-Adhesive Address Labels for Typewriters by Universal"/>
    <n v="0.38"/>
    <x v="3"/>
    <x v="6"/>
    <s v="Garfield"/>
    <n v="7026"/>
    <x v="638"/>
    <d v="2013-05-14T00:00:00"/>
    <n v="57.739199999999997"/>
    <n v="12"/>
    <n v="83.68"/>
    <n v="89759"/>
    <s v="May"/>
    <n v="2013"/>
    <x v="0"/>
  </r>
  <r>
    <n v="202"/>
    <n v="19508"/>
    <s v="Low"/>
    <n v="0.03"/>
    <n v="180.98"/>
    <n v="30"/>
    <n v="80"/>
    <x v="2282"/>
    <x v="2"/>
    <x v="3"/>
    <x v="1"/>
    <x v="15"/>
    <s v="Jumbo Drum"/>
    <s v="Office Star - Ergonomic Mid Back Chair with 2-Way Adjustable Arms"/>
    <n v="0.69"/>
    <x v="0"/>
    <x v="4"/>
    <s v="Keizer"/>
    <n v="97303"/>
    <x v="31"/>
    <d v="2011-02-06T00:00:00"/>
    <n v="605.44000000000005"/>
    <n v="7"/>
    <n v="1334.94"/>
    <n v="89923"/>
    <s v="February"/>
    <n v="2011"/>
    <x v="1"/>
  </r>
  <r>
    <n v="203"/>
    <n v="19271"/>
    <s v="High"/>
    <n v="0.01"/>
    <n v="3.57"/>
    <n v="4.17"/>
    <n v="80"/>
    <x v="2282"/>
    <x v="0"/>
    <x v="3"/>
    <x v="0"/>
    <x v="9"/>
    <s v="Small Pack"/>
    <s v="Barrel Sharpener"/>
    <n v="0.59"/>
    <x v="0"/>
    <x v="4"/>
    <s v="Keizer"/>
    <n v="97303"/>
    <x v="1220"/>
    <d v="2011-05-20T00:00:00"/>
    <n v="-119.35"/>
    <n v="17"/>
    <n v="65.23"/>
    <n v="89924"/>
    <s v="May"/>
    <n v="2011"/>
    <x v="1"/>
  </r>
  <r>
    <n v="204"/>
    <n v="19272"/>
    <s v="High"/>
    <n v="7.0000000000000007E-2"/>
    <n v="37.76"/>
    <n v="12.9"/>
    <n v="80"/>
    <x v="2282"/>
    <x v="0"/>
    <x v="3"/>
    <x v="0"/>
    <x v="2"/>
    <s v="Small Box"/>
    <s v="Companion Letter/Legal File, Black"/>
    <n v="0.56999999999999995"/>
    <x v="0"/>
    <x v="4"/>
    <s v="Keizer"/>
    <n v="97303"/>
    <x v="1220"/>
    <d v="2011-05-20T00:00:00"/>
    <n v="25.51"/>
    <n v="15"/>
    <n v="552.42999999999995"/>
    <n v="89924"/>
    <s v="May"/>
    <n v="2011"/>
    <x v="0"/>
  </r>
  <r>
    <n v="205"/>
    <n v="19273"/>
    <s v="High"/>
    <n v="0.02"/>
    <n v="124.49"/>
    <n v="51.94"/>
    <n v="80"/>
    <x v="2282"/>
    <x v="2"/>
    <x v="3"/>
    <x v="1"/>
    <x v="6"/>
    <s v="Jumbo Box"/>
    <s v="Bevis 36 x 72 Conference Tables"/>
    <n v="0.63"/>
    <x v="0"/>
    <x v="4"/>
    <s v="Keizer"/>
    <n v="97303"/>
    <x v="1220"/>
    <d v="2011-05-21T00:00:00"/>
    <n v="-365.44"/>
    <n v="13"/>
    <n v="1284.24"/>
    <n v="89924"/>
    <s v="May"/>
    <n v="2011"/>
    <x v="2"/>
  </r>
  <r>
    <n v="206"/>
    <n v="19773"/>
    <s v="High"/>
    <n v="0.03"/>
    <n v="105.98"/>
    <n v="13.99"/>
    <n v="80"/>
    <x v="2282"/>
    <x v="0"/>
    <x v="3"/>
    <x v="1"/>
    <x v="1"/>
    <s v="Medium Box"/>
    <s v="Tenex 46&quot; x 60&quot; Computer Anti-Static Chairmat, Rectangular Shaped"/>
    <n v="0.65"/>
    <x v="0"/>
    <x v="4"/>
    <s v="Keizer"/>
    <n v="97303"/>
    <x v="66"/>
    <d v="2011-05-31T00:00:00"/>
    <n v="534.66030000000001"/>
    <n v="7"/>
    <n v="774.87"/>
    <n v="89925"/>
    <s v="May"/>
    <n v="2011"/>
    <x v="1"/>
  </r>
  <r>
    <n v="207"/>
    <n v="25084"/>
    <s v="High"/>
    <n v="0.05"/>
    <n v="210.55"/>
    <n v="9.99"/>
    <n v="80"/>
    <x v="2282"/>
    <x v="1"/>
    <x v="3"/>
    <x v="0"/>
    <x v="2"/>
    <s v="Small Box"/>
    <s v="24 Capacity Maxi Data Binder Racks, Pearl"/>
    <n v="0.6"/>
    <x v="0"/>
    <x v="4"/>
    <s v="Keizer"/>
    <n v="97303"/>
    <x v="101"/>
    <d v="2012-07-17T00:00:00"/>
    <n v="-270.7"/>
    <n v="1"/>
    <n v="211.52"/>
    <n v="89926"/>
    <s v="July"/>
    <n v="2012"/>
    <x v="3"/>
  </r>
  <r>
    <n v="3211"/>
    <n v="24840"/>
    <s v="Low"/>
    <n v="0.09"/>
    <n v="7.28"/>
    <n v="11.15"/>
    <n v="1219"/>
    <x v="2283"/>
    <x v="0"/>
    <x v="3"/>
    <x v="0"/>
    <x v="8"/>
    <s v="Small Box"/>
    <s v="Array® Parchment Paper, Assorted Colors"/>
    <n v="0.37"/>
    <x v="3"/>
    <x v="16"/>
    <s v="Waltham"/>
    <n v="2451"/>
    <x v="514"/>
    <d v="2013-11-06T00:00:00"/>
    <n v="-130.96"/>
    <n v="9"/>
    <n v="66.39"/>
    <n v="90805"/>
    <s v="October"/>
    <n v="2013"/>
    <x v="0"/>
  </r>
  <r>
    <n v="7108"/>
    <n v="18610"/>
    <s v="Low"/>
    <n v="0.08"/>
    <n v="7.1"/>
    <n v="6.05"/>
    <n v="2592"/>
    <x v="2284"/>
    <x v="0"/>
    <x v="1"/>
    <x v="0"/>
    <x v="0"/>
    <s v="Small Box"/>
    <s v="Wilson Jones Hanging View Binder, White, 1&quot;"/>
    <n v="0.39"/>
    <x v="1"/>
    <x v="37"/>
    <s v="Albany"/>
    <n v="31707"/>
    <x v="477"/>
    <d v="2011-02-27T00:00:00"/>
    <n v="415.83780000000007"/>
    <n v="5"/>
    <n v="36.54"/>
    <n v="87776"/>
    <s v="February"/>
    <n v="2011"/>
    <x v="5"/>
  </r>
  <r>
    <n v="7109"/>
    <n v="19037"/>
    <s v="Critical"/>
    <n v="0.05"/>
    <n v="4.4800000000000004"/>
    <n v="49"/>
    <n v="2592"/>
    <x v="2284"/>
    <x v="0"/>
    <x v="1"/>
    <x v="0"/>
    <x v="10"/>
    <s v="Large Box"/>
    <s v="Hoover Portapower™ Portable Vacuum"/>
    <n v="0.6"/>
    <x v="1"/>
    <x v="37"/>
    <s v="Albany"/>
    <n v="31707"/>
    <x v="526"/>
    <d v="2011-10-14T00:00:00"/>
    <n v="472.97519999999997"/>
    <n v="4"/>
    <n v="40.159999999999997"/>
    <n v="87778"/>
    <s v="October"/>
    <n v="2011"/>
    <x v="3"/>
  </r>
  <r>
    <n v="7110"/>
    <n v="19038"/>
    <s v="Critical"/>
    <n v="0.04"/>
    <n v="20.95"/>
    <n v="5.99"/>
    <n v="2592"/>
    <x v="2284"/>
    <x v="0"/>
    <x v="1"/>
    <x v="2"/>
    <x v="11"/>
    <s v="Small Box"/>
    <s v="Fellowes Basic 104-Key Keyboard, Platinum"/>
    <n v="0.65"/>
    <x v="1"/>
    <x v="37"/>
    <s v="Albany"/>
    <n v="31707"/>
    <x v="526"/>
    <d v="2011-10-13T00:00:00"/>
    <n v="253.13579999999996"/>
    <n v="18"/>
    <n v="372.02"/>
    <n v="87778"/>
    <s v="October"/>
    <n v="2011"/>
    <x v="1"/>
  </r>
  <r>
    <n v="958"/>
    <n v="20401"/>
    <s v="Not Specified"/>
    <n v="0.02"/>
    <n v="20.99"/>
    <n v="4.8099999999999996"/>
    <n v="370"/>
    <x v="2285"/>
    <x v="0"/>
    <x v="1"/>
    <x v="2"/>
    <x v="3"/>
    <s v="Medium Box"/>
    <s v="1726 Digital Answering Machine"/>
    <n v="0.57999999999999996"/>
    <x v="3"/>
    <x v="19"/>
    <s v="Lewiston"/>
    <n v="4240"/>
    <x v="855"/>
    <d v="2010-05-29T00:00:00"/>
    <n v="49.787999999999997"/>
    <n v="15"/>
    <n v="266.39"/>
    <n v="90291"/>
    <s v="May"/>
    <n v="2010"/>
    <x v="2"/>
  </r>
  <r>
    <n v="4043"/>
    <n v="19310"/>
    <s v="Critical"/>
    <n v="0.05"/>
    <n v="114.98"/>
    <n v="51.42"/>
    <n v="1518"/>
    <x v="2286"/>
    <x v="2"/>
    <x v="2"/>
    <x v="1"/>
    <x v="13"/>
    <s v="Jumbo Box"/>
    <s v="Sauder Camden County Collection Library"/>
    <n v="0.65"/>
    <x v="3"/>
    <x v="12"/>
    <s v="Waterbury"/>
    <n v="6710"/>
    <x v="288"/>
    <d v="2013-11-11T00:00:00"/>
    <n v="185.44688000000014"/>
    <n v="14"/>
    <n v="1607.81"/>
    <n v="89960"/>
    <s v="November"/>
    <n v="2013"/>
    <x v="3"/>
  </r>
  <r>
    <n v="712"/>
    <n v="19515"/>
    <s v="Medium"/>
    <n v="0.1"/>
    <n v="80.97"/>
    <n v="30.06"/>
    <n v="271"/>
    <x v="2287"/>
    <x v="2"/>
    <x v="3"/>
    <x v="2"/>
    <x v="7"/>
    <s v="Jumbo Box"/>
    <s v="Hewlett-Packard Deskjet 940 REFURBISHED Color Inkjet Printer"/>
    <n v="0.4"/>
    <x v="1"/>
    <x v="37"/>
    <s v="Forest Park"/>
    <n v="30297"/>
    <x v="24"/>
    <d v="2010-03-31T00:00:00"/>
    <n v="128.02529999999999"/>
    <n v="12"/>
    <n v="899.81"/>
    <n v="88940"/>
    <s v="March"/>
    <n v="2010"/>
    <x v="0"/>
  </r>
  <r>
    <n v="713"/>
    <n v="20991"/>
    <s v="Low"/>
    <n v="0.03"/>
    <n v="10.14"/>
    <n v="2.27"/>
    <n v="271"/>
    <x v="2287"/>
    <x v="0"/>
    <x v="0"/>
    <x v="0"/>
    <x v="8"/>
    <s v="Wrap Bag"/>
    <s v="Staples Wirebound Steno Books, 6&quot; x 9&quot;, 12/Pack"/>
    <n v="0.36"/>
    <x v="1"/>
    <x v="37"/>
    <s v="Forest Park"/>
    <n v="30297"/>
    <x v="1007"/>
    <d v="2011-04-11T00:00:00"/>
    <n v="14.718"/>
    <n v="4"/>
    <n v="39.880000000000003"/>
    <n v="88943"/>
    <s v="April"/>
    <n v="2011"/>
    <x v="1"/>
  </r>
  <r>
    <n v="714"/>
    <n v="22087"/>
    <s v="Low"/>
    <n v="0"/>
    <n v="17.48"/>
    <n v="1.99"/>
    <n v="271"/>
    <x v="2287"/>
    <x v="0"/>
    <x v="3"/>
    <x v="2"/>
    <x v="11"/>
    <s v="Small Pack"/>
    <s v="Maxell Pro 80 Minute CD-R, 10/Pack"/>
    <n v="0.45"/>
    <x v="1"/>
    <x v="37"/>
    <s v="Forest Park"/>
    <n v="30297"/>
    <x v="164"/>
    <d v="2012-07-27T00:00:00"/>
    <n v="-14.378"/>
    <n v="1"/>
    <n v="19.54"/>
    <n v="88949"/>
    <s v="July"/>
    <n v="2012"/>
    <x v="4"/>
  </r>
  <r>
    <n v="715"/>
    <n v="22088"/>
    <s v="Low"/>
    <n v="0.06"/>
    <n v="6.98"/>
    <n v="9.69"/>
    <n v="271"/>
    <x v="2287"/>
    <x v="0"/>
    <x v="3"/>
    <x v="0"/>
    <x v="2"/>
    <s v="Small Box"/>
    <s v="Eldon Shelf Savers™ Cubes and Bins"/>
    <n v="0.83"/>
    <x v="1"/>
    <x v="37"/>
    <s v="Forest Park"/>
    <n v="30297"/>
    <x v="164"/>
    <d v="2012-07-23T00:00:00"/>
    <n v="543.34199999999998"/>
    <n v="4"/>
    <n v="29.23"/>
    <n v="88949"/>
    <s v="July"/>
    <n v="2012"/>
    <x v="3"/>
  </r>
  <r>
    <n v="716"/>
    <n v="21326"/>
    <s v="Critical"/>
    <n v="0"/>
    <n v="6.48"/>
    <n v="5.84"/>
    <n v="271"/>
    <x v="2287"/>
    <x v="0"/>
    <x v="0"/>
    <x v="0"/>
    <x v="8"/>
    <s v="Small Box"/>
    <s v="Xerox 226"/>
    <n v="0.37"/>
    <x v="1"/>
    <x v="37"/>
    <s v="Forest Park"/>
    <n v="30297"/>
    <x v="861"/>
    <d v="2012-11-02T00:00:00"/>
    <n v="7.5"/>
    <n v="15"/>
    <n v="100.12"/>
    <n v="88950"/>
    <s v="October"/>
    <n v="2012"/>
    <x v="4"/>
  </r>
  <r>
    <n v="4365"/>
    <n v="18274"/>
    <s v="Low"/>
    <n v="0.09"/>
    <n v="107.53"/>
    <n v="5.81"/>
    <n v="1644"/>
    <x v="2288"/>
    <x v="0"/>
    <x v="3"/>
    <x v="1"/>
    <x v="1"/>
    <s v="Medium Box"/>
    <s v="Tenex Contemporary Contur Chairmats for Low and Medium Pile Carpet, Computer, 39&quot; x 49&quot;"/>
    <n v="0.65"/>
    <x v="2"/>
    <x v="2"/>
    <s v="Friendswood"/>
    <n v="77546"/>
    <x v="893"/>
    <d v="2010-12-16T00:00:00"/>
    <n v="69.545100000000005"/>
    <n v="1"/>
    <n v="100.79"/>
    <n v="87342"/>
    <s v="December"/>
    <n v="2010"/>
    <x v="0"/>
  </r>
  <r>
    <n v="4366"/>
    <n v="25312"/>
    <s v="Low"/>
    <n v="0.04"/>
    <n v="99.99"/>
    <n v="19.989999999999998"/>
    <n v="1644"/>
    <x v="2288"/>
    <x v="0"/>
    <x v="3"/>
    <x v="2"/>
    <x v="11"/>
    <s v="Small Box"/>
    <s v="U.S. Robotics 56K Internet Call Modem"/>
    <n v="0.5"/>
    <x v="2"/>
    <x v="2"/>
    <s v="Friendswood"/>
    <n v="77546"/>
    <x v="1025"/>
    <d v="2011-03-26T00:00:00"/>
    <n v="712.32839999999987"/>
    <n v="10"/>
    <n v="1032.3599999999999"/>
    <n v="87343"/>
    <s v="March"/>
    <n v="2011"/>
    <x v="1"/>
  </r>
  <r>
    <n v="4367"/>
    <n v="20565"/>
    <s v="Critical"/>
    <n v="0.04"/>
    <n v="25.98"/>
    <n v="14.36"/>
    <n v="1644"/>
    <x v="2288"/>
    <x v="2"/>
    <x v="3"/>
    <x v="1"/>
    <x v="15"/>
    <s v="Jumbo Drum"/>
    <s v="Global Stack Chair without Arms, Black"/>
    <n v="0.6"/>
    <x v="2"/>
    <x v="2"/>
    <s v="Friendswood"/>
    <n v="77546"/>
    <x v="1136"/>
    <d v="2013-10-31T00:00:00"/>
    <n v="-250.55"/>
    <n v="26"/>
    <n v="675.38"/>
    <n v="87344"/>
    <s v="October"/>
    <n v="2013"/>
    <x v="1"/>
  </r>
  <r>
    <n v="4760"/>
    <n v="21355"/>
    <s v="Low"/>
    <n v="0.08"/>
    <n v="20.89"/>
    <n v="1.99"/>
    <n v="1770"/>
    <x v="2289"/>
    <x v="0"/>
    <x v="0"/>
    <x v="2"/>
    <x v="11"/>
    <s v="Small Pack"/>
    <s v="IBM 80 Minute CD-R Spindle, 50/Pack"/>
    <n v="0.48"/>
    <x v="2"/>
    <x v="11"/>
    <s v="Evanston"/>
    <n v="60201"/>
    <x v="158"/>
    <d v="2011-09-02T00:00:00"/>
    <n v="169.31219999999999"/>
    <n v="12"/>
    <n v="245.38"/>
    <n v="89107"/>
    <s v="August"/>
    <n v="2011"/>
    <x v="5"/>
  </r>
  <r>
    <n v="4761"/>
    <n v="21356"/>
    <s v="Low"/>
    <n v="0.06"/>
    <n v="11.58"/>
    <n v="6.97"/>
    <n v="1770"/>
    <x v="2289"/>
    <x v="0"/>
    <x v="0"/>
    <x v="0"/>
    <x v="5"/>
    <s v="Small Box"/>
    <s v="Peel &amp; Seel® Recycled Catalog Envelopes, Brown"/>
    <n v="0.35"/>
    <x v="2"/>
    <x v="11"/>
    <s v="Evanston"/>
    <n v="60201"/>
    <x v="158"/>
    <d v="2011-09-02T00:00:00"/>
    <n v="-7.2539999999999996"/>
    <n v="13"/>
    <n v="147.57"/>
    <n v="89107"/>
    <s v="August"/>
    <n v="2011"/>
    <x v="3"/>
  </r>
  <r>
    <n v="4762"/>
    <n v="21357"/>
    <s v="Low"/>
    <n v="0.09"/>
    <n v="4.13"/>
    <n v="0.5"/>
    <n v="1770"/>
    <x v="2289"/>
    <x v="0"/>
    <x v="0"/>
    <x v="0"/>
    <x v="4"/>
    <s v="Small Box"/>
    <s v="Avery 506"/>
    <n v="0.39"/>
    <x v="2"/>
    <x v="11"/>
    <s v="Evanston"/>
    <n v="60201"/>
    <x v="158"/>
    <d v="2011-08-30T00:00:00"/>
    <n v="50.901299999999992"/>
    <n v="19"/>
    <n v="73.77"/>
    <n v="89107"/>
    <s v="August"/>
    <n v="2011"/>
    <x v="0"/>
  </r>
  <r>
    <n v="4801"/>
    <n v="26335"/>
    <s v="Medium"/>
    <n v="0.08"/>
    <n v="100.98"/>
    <n v="35.840000000000003"/>
    <n v="1779"/>
    <x v="2290"/>
    <x v="2"/>
    <x v="2"/>
    <x v="1"/>
    <x v="13"/>
    <s v="Jumbo Box"/>
    <s v="Bush Westfield Collection Bookcases, Fully Assembled"/>
    <n v="0.62"/>
    <x v="2"/>
    <x v="31"/>
    <s v="Ames"/>
    <n v="50010"/>
    <x v="50"/>
    <d v="2011-05-29T00:00:00"/>
    <n v="-160.46"/>
    <n v="1"/>
    <n v="112.28"/>
    <n v="89945"/>
    <s v="May"/>
    <n v="2011"/>
    <x v="5"/>
  </r>
  <r>
    <n v="4802"/>
    <n v="26336"/>
    <s v="Medium"/>
    <n v="0"/>
    <n v="150.97999999999999"/>
    <n v="13.99"/>
    <n v="1779"/>
    <x v="2290"/>
    <x v="0"/>
    <x v="2"/>
    <x v="2"/>
    <x v="7"/>
    <s v="Medium Box"/>
    <s v="Canon MP41DH Printing Calculator"/>
    <n v="0.38"/>
    <x v="2"/>
    <x v="31"/>
    <s v="Ames"/>
    <n v="50010"/>
    <x v="50"/>
    <d v="2011-05-28T00:00:00"/>
    <n v="16.809999999999999"/>
    <n v="3"/>
    <n v="480.12"/>
    <n v="89945"/>
    <s v="May"/>
    <n v="2011"/>
    <x v="4"/>
  </r>
  <r>
    <n v="4803"/>
    <n v="25533"/>
    <s v="Low"/>
    <n v="0.08"/>
    <n v="48.04"/>
    <n v="7.23"/>
    <n v="1779"/>
    <x v="2290"/>
    <x v="0"/>
    <x v="2"/>
    <x v="0"/>
    <x v="8"/>
    <s v="Small Box"/>
    <s v="Xerox 1885"/>
    <n v="0.37"/>
    <x v="2"/>
    <x v="31"/>
    <s v="Ames"/>
    <n v="50010"/>
    <x v="105"/>
    <d v="2012-04-11T00:00:00"/>
    <n v="315.49559999999997"/>
    <n v="10"/>
    <n v="457.24"/>
    <n v="89948"/>
    <s v="April"/>
    <n v="2012"/>
    <x v="5"/>
  </r>
  <r>
    <n v="2917"/>
    <n v="21579"/>
    <s v="Not Specified"/>
    <n v="0.06"/>
    <n v="64.650000000000006"/>
    <n v="35"/>
    <n v="1117"/>
    <x v="2291"/>
    <x v="0"/>
    <x v="0"/>
    <x v="0"/>
    <x v="2"/>
    <s v="Large Box"/>
    <s v="Space Solutions Commercial Steel Shelving"/>
    <n v="0.8"/>
    <x v="0"/>
    <x v="38"/>
    <s v="Tucson"/>
    <n v="85705"/>
    <x v="356"/>
    <d v="2010-08-06T00:00:00"/>
    <n v="-139.28720000000001"/>
    <n v="4"/>
    <n v="277.60000000000002"/>
    <n v="86768"/>
    <s v="August"/>
    <n v="2010"/>
    <x v="3"/>
  </r>
  <r>
    <n v="2918"/>
    <n v="21921"/>
    <s v="Low"/>
    <n v="0.03"/>
    <n v="83.1"/>
    <n v="6.13"/>
    <n v="1117"/>
    <x v="2291"/>
    <x v="0"/>
    <x v="0"/>
    <x v="2"/>
    <x v="11"/>
    <s v="Small Box"/>
    <s v="Micro Innovations Micro Digital Wireless Keyboard and Mouse, Gray"/>
    <n v="0.45"/>
    <x v="0"/>
    <x v="38"/>
    <s v="Tucson"/>
    <n v="85705"/>
    <x v="1032"/>
    <d v="2011-06-12T00:00:00"/>
    <n v="10.319999999999993"/>
    <n v="3"/>
    <n v="244.24"/>
    <n v="86769"/>
    <s v="June"/>
    <n v="2011"/>
    <x v="1"/>
  </r>
  <r>
    <n v="2919"/>
    <n v="21631"/>
    <s v="High"/>
    <n v="0.03"/>
    <n v="65.989999999999995"/>
    <n v="8.99"/>
    <n v="1117"/>
    <x v="2291"/>
    <x v="0"/>
    <x v="0"/>
    <x v="2"/>
    <x v="3"/>
    <s v="Small Box"/>
    <s v="i270"/>
    <n v="0.55000000000000004"/>
    <x v="0"/>
    <x v="38"/>
    <s v="Tucson"/>
    <n v="85705"/>
    <x v="187"/>
    <d v="2011-09-05T00:00:00"/>
    <n v="697.82400000000007"/>
    <n v="23"/>
    <n v="1317.49"/>
    <n v="86770"/>
    <s v="September"/>
    <n v="2011"/>
    <x v="1"/>
  </r>
  <r>
    <n v="2920"/>
    <n v="23520"/>
    <s v="Not Specified"/>
    <n v="7.0000000000000007E-2"/>
    <n v="125.99"/>
    <n v="8.08"/>
    <n v="1117"/>
    <x v="2291"/>
    <x v="0"/>
    <x v="0"/>
    <x v="2"/>
    <x v="3"/>
    <s v="Small Box"/>
    <s v="M3682"/>
    <n v="0.56999999999999995"/>
    <x v="0"/>
    <x v="38"/>
    <s v="Tucson"/>
    <n v="85705"/>
    <x v="393"/>
    <d v="2011-11-13T00:00:00"/>
    <n v="81.650800000000061"/>
    <n v="5"/>
    <n v="522.88"/>
    <n v="86773"/>
    <s v="November"/>
    <n v="2011"/>
    <x v="0"/>
  </r>
  <r>
    <n v="2921"/>
    <n v="23279"/>
    <s v="Medium"/>
    <n v="0.01"/>
    <n v="36.549999999999997"/>
    <n v="13.89"/>
    <n v="1117"/>
    <x v="2291"/>
    <x v="0"/>
    <x v="0"/>
    <x v="0"/>
    <x v="9"/>
    <s v="Wrap Bag"/>
    <s v="Dixon Ticonderoga Core-Lock Colored Pencils, 48-Color Set"/>
    <n v="0.41"/>
    <x v="0"/>
    <x v="38"/>
    <s v="Tucson"/>
    <n v="85705"/>
    <x v="1020"/>
    <d v="2013-01-01T00:00:00"/>
    <n v="-2.25"/>
    <n v="3"/>
    <n v="120.93"/>
    <n v="86779"/>
    <s v="December"/>
    <n v="2012"/>
    <x v="1"/>
  </r>
  <r>
    <n v="2922"/>
    <n v="21920"/>
    <s v="Low"/>
    <n v="0.04"/>
    <n v="130.97999999999999"/>
    <n v="54.74"/>
    <n v="1117"/>
    <x v="2291"/>
    <x v="2"/>
    <x v="0"/>
    <x v="1"/>
    <x v="13"/>
    <s v="Jumbo Box"/>
    <s v="O'Sullivan Elevations Bookcase, Cherry Finish"/>
    <n v="0.69"/>
    <x v="0"/>
    <x v="38"/>
    <s v="Tucson"/>
    <n v="85705"/>
    <x v="109"/>
    <d v="2013-06-15T00:00:00"/>
    <n v="-659.27200000000005"/>
    <n v="16"/>
    <n v="2112.6999999999998"/>
    <n v="86784"/>
    <s v="June"/>
    <n v="2013"/>
    <x v="1"/>
  </r>
  <r>
    <n v="2923"/>
    <n v="21922"/>
    <s v="Low"/>
    <n v="0.1"/>
    <n v="20.98"/>
    <n v="53.03"/>
    <n v="1117"/>
    <x v="2291"/>
    <x v="2"/>
    <x v="0"/>
    <x v="0"/>
    <x v="2"/>
    <s v="Jumbo Drum"/>
    <s v="Tennsco Lockers, Gray"/>
    <n v="0.78"/>
    <x v="0"/>
    <x v="38"/>
    <s v="Tucson"/>
    <n v="85705"/>
    <x v="109"/>
    <d v="2013-06-13T00:00:00"/>
    <n v="-1226.52"/>
    <n v="12"/>
    <n v="257.8"/>
    <n v="86784"/>
    <s v="June"/>
    <n v="2013"/>
    <x v="0"/>
  </r>
  <r>
    <n v="507"/>
    <n v="25158"/>
    <s v="Critical"/>
    <n v="0"/>
    <n v="161.55000000000001"/>
    <n v="19.989999999999998"/>
    <n v="197"/>
    <x v="2292"/>
    <x v="0"/>
    <x v="3"/>
    <x v="0"/>
    <x v="2"/>
    <s v="Small Box"/>
    <s v="Fellowes Super Stor/Drawer® Files"/>
    <n v="0.66"/>
    <x v="2"/>
    <x v="14"/>
    <s v="Overland Park"/>
    <n v="66212"/>
    <x v="1329"/>
    <d v="2010-10-04T00:00:00"/>
    <n v="1167.1580000000001"/>
    <n v="19"/>
    <n v="3108.98"/>
    <n v="88921"/>
    <s v="October"/>
    <n v="2010"/>
    <x v="4"/>
  </r>
  <r>
    <n v="508"/>
    <n v="22048"/>
    <s v="High"/>
    <n v="0.05"/>
    <n v="6.48"/>
    <n v="8.73"/>
    <n v="197"/>
    <x v="2292"/>
    <x v="0"/>
    <x v="3"/>
    <x v="0"/>
    <x v="8"/>
    <s v="Small Box"/>
    <s v="Xerox 227"/>
    <n v="0.37"/>
    <x v="2"/>
    <x v="14"/>
    <s v="Overland Park"/>
    <n v="66212"/>
    <x v="1003"/>
    <d v="2013-04-06T00:00:00"/>
    <n v="-142.30000000000001"/>
    <n v="8"/>
    <n v="54.53"/>
    <n v="88923"/>
    <s v="April"/>
    <n v="2013"/>
    <x v="3"/>
  </r>
  <r>
    <n v="509"/>
    <n v="24147"/>
    <s v="Medium"/>
    <n v="0.04"/>
    <n v="5.98"/>
    <n v="5.46"/>
    <n v="197"/>
    <x v="2292"/>
    <x v="0"/>
    <x v="3"/>
    <x v="0"/>
    <x v="8"/>
    <s v="Small Box"/>
    <s v="Xerox 1983"/>
    <n v="0.36"/>
    <x v="2"/>
    <x v="14"/>
    <s v="Overland Park"/>
    <n v="66212"/>
    <x v="1044"/>
    <d v="2013-05-25T00:00:00"/>
    <n v="-97.23"/>
    <n v="16"/>
    <n v="94.52"/>
    <n v="88924"/>
    <s v="May"/>
    <n v="2013"/>
    <x v="1"/>
  </r>
  <r>
    <n v="510"/>
    <n v="21691"/>
    <s v="Medium"/>
    <n v="0.08"/>
    <n v="40.98"/>
    <n v="5.33"/>
    <n v="197"/>
    <x v="2292"/>
    <x v="0"/>
    <x v="3"/>
    <x v="0"/>
    <x v="10"/>
    <s v="Small Box"/>
    <s v="Belkin 8 Outlet Surge Protector"/>
    <n v="0.56999999999999995"/>
    <x v="2"/>
    <x v="14"/>
    <s v="Overland Park"/>
    <n v="66212"/>
    <x v="766"/>
    <d v="2013-07-25T00:00:00"/>
    <n v="2.5024000000000122"/>
    <n v="2"/>
    <n v="81.45"/>
    <n v="88925"/>
    <s v="July"/>
    <n v="2013"/>
    <x v="5"/>
  </r>
  <r>
    <n v="511"/>
    <n v="22308"/>
    <s v="Critical"/>
    <n v="0.02"/>
    <n v="71.37"/>
    <n v="69"/>
    <n v="197"/>
    <x v="2292"/>
    <x v="0"/>
    <x v="3"/>
    <x v="1"/>
    <x v="6"/>
    <s v="Large Box"/>
    <s v="Lesro Sheffield Collection Coffee Table, End Table, Center Table, Corner Table"/>
    <n v="0.68"/>
    <x v="2"/>
    <x v="14"/>
    <s v="Overland Park"/>
    <n v="66212"/>
    <x v="71"/>
    <d v="2013-09-08T00:00:00"/>
    <n v="-595.36511999999993"/>
    <n v="8"/>
    <n v="493.14"/>
    <n v="88926"/>
    <s v="September"/>
    <n v="2013"/>
    <x v="2"/>
  </r>
  <r>
    <n v="4210"/>
    <n v="25827"/>
    <s v="Not Specified"/>
    <n v="0.03"/>
    <n v="100.98"/>
    <n v="7.18"/>
    <n v="1578"/>
    <x v="2293"/>
    <x v="0"/>
    <x v="1"/>
    <x v="2"/>
    <x v="11"/>
    <s v="Small Box"/>
    <s v="Logitech Cordless Elite Duo"/>
    <n v="0.4"/>
    <x v="3"/>
    <x v="12"/>
    <s v="Bridgeport"/>
    <n v="6607"/>
    <x v="532"/>
    <d v="2013-04-30T00:00:00"/>
    <n v="487.29179999999997"/>
    <n v="7"/>
    <n v="706.22"/>
    <n v="90941"/>
    <s v="April"/>
    <n v="2013"/>
    <x v="1"/>
  </r>
  <r>
    <n v="2091"/>
    <n v="18706"/>
    <s v="Low"/>
    <n v="0.04"/>
    <n v="6.48"/>
    <n v="8.74"/>
    <n v="791"/>
    <x v="2294"/>
    <x v="1"/>
    <x v="1"/>
    <x v="0"/>
    <x v="8"/>
    <s v="Small Box"/>
    <s v="Xerox 1984"/>
    <n v="0.36"/>
    <x v="3"/>
    <x v="6"/>
    <s v="Avenel"/>
    <n v="7001"/>
    <x v="238"/>
    <d v="2012-02-27T00:00:00"/>
    <n v="-16.38"/>
    <n v="1"/>
    <n v="10.220000000000001"/>
    <n v="88755"/>
    <s v="February"/>
    <n v="2012"/>
    <x v="1"/>
  </r>
  <r>
    <n v="6229"/>
    <n v="25183"/>
    <s v="Not Specified"/>
    <n v="0.01"/>
    <n v="18.97"/>
    <n v="9.0299999999999994"/>
    <n v="2287"/>
    <x v="2295"/>
    <x v="0"/>
    <x v="1"/>
    <x v="0"/>
    <x v="8"/>
    <s v="Small Box"/>
    <s v="Computer Printout Paper with Letter-Trim Perforations"/>
    <n v="0.37"/>
    <x v="1"/>
    <x v="39"/>
    <s v="Summerville"/>
    <n v="29483"/>
    <x v="1013"/>
    <d v="2010-03-25T00:00:00"/>
    <n v="-12.026699999999998"/>
    <n v="8"/>
    <n v="164.67"/>
    <n v="90146"/>
    <s v="March"/>
    <n v="2010"/>
    <x v="1"/>
  </r>
  <r>
    <n v="6230"/>
    <n v="25184"/>
    <s v="Not Specified"/>
    <n v="0.03"/>
    <n v="12.28"/>
    <n v="4.8600000000000003"/>
    <n v="2287"/>
    <x v="2295"/>
    <x v="0"/>
    <x v="1"/>
    <x v="0"/>
    <x v="8"/>
    <s v="Small Box"/>
    <s v="Xerox 1933"/>
    <n v="0.38"/>
    <x v="1"/>
    <x v="39"/>
    <s v="Summerville"/>
    <n v="29483"/>
    <x v="1013"/>
    <d v="2010-03-26T00:00:00"/>
    <n v="122.508"/>
    <n v="6"/>
    <n v="72.739999999999995"/>
    <n v="90146"/>
    <s v="March"/>
    <n v="2010"/>
    <x v="1"/>
  </r>
  <r>
    <n v="6231"/>
    <n v="25185"/>
    <s v="Not Specified"/>
    <n v="0.05"/>
    <n v="34.99"/>
    <n v="7.73"/>
    <n v="2287"/>
    <x v="2295"/>
    <x v="1"/>
    <x v="1"/>
    <x v="0"/>
    <x v="9"/>
    <s v="Small Box"/>
    <s v="Hunt Boston® Vacuum Mount KS Pencil Sharpener"/>
    <n v="0.59"/>
    <x v="1"/>
    <x v="39"/>
    <s v="Summerville"/>
    <n v="29483"/>
    <x v="1013"/>
    <d v="2010-03-27T00:00:00"/>
    <n v="-12.026699999999998"/>
    <n v="12"/>
    <n v="418.75"/>
    <n v="90146"/>
    <s v="March"/>
    <n v="2010"/>
    <x v="3"/>
  </r>
  <r>
    <n v="6232"/>
    <n v="24396"/>
    <s v="Low"/>
    <n v="0.1"/>
    <n v="54.1"/>
    <n v="19.989999999999998"/>
    <n v="2287"/>
    <x v="2295"/>
    <x v="0"/>
    <x v="1"/>
    <x v="0"/>
    <x v="2"/>
    <s v="Small Box"/>
    <s v="Desktop 3-Pocket Hot File®"/>
    <n v="0.59"/>
    <x v="1"/>
    <x v="39"/>
    <s v="Summerville"/>
    <n v="29483"/>
    <x v="786"/>
    <d v="2010-08-24T00:00:00"/>
    <n v="34.067999999999998"/>
    <n v="9"/>
    <n v="469.59"/>
    <n v="90147"/>
    <s v="August"/>
    <n v="2010"/>
    <x v="0"/>
  </r>
  <r>
    <n v="6233"/>
    <n v="25024"/>
    <s v="High"/>
    <n v="0.06"/>
    <n v="18.84"/>
    <n v="3.62"/>
    <n v="2287"/>
    <x v="2295"/>
    <x v="0"/>
    <x v="1"/>
    <x v="1"/>
    <x v="1"/>
    <s v="Wrap Bag"/>
    <s v="Flat Face Poster Frame"/>
    <n v="0.43"/>
    <x v="1"/>
    <x v="39"/>
    <s v="Summerville"/>
    <n v="29483"/>
    <x v="956"/>
    <d v="2012-02-27T00:00:00"/>
    <n v="-99.66879999999999"/>
    <n v="5"/>
    <n v="90.44"/>
    <n v="90149"/>
    <s v="February"/>
    <n v="2012"/>
    <x v="3"/>
  </r>
  <r>
    <n v="6234"/>
    <n v="25025"/>
    <s v="High"/>
    <n v="0"/>
    <n v="46.94"/>
    <n v="6.77"/>
    <n v="2287"/>
    <x v="2295"/>
    <x v="0"/>
    <x v="1"/>
    <x v="1"/>
    <x v="1"/>
    <s v="Small Box"/>
    <s v="Howard Miller 13&quot; Diameter Goldtone Round Wall Clock"/>
    <n v="0.44"/>
    <x v="1"/>
    <x v="39"/>
    <s v="Summerville"/>
    <n v="29483"/>
    <x v="956"/>
    <d v="2012-02-26T00:00:00"/>
    <n v="-346.15"/>
    <n v="3"/>
    <n v="152.93"/>
    <n v="90149"/>
    <s v="February"/>
    <n v="2012"/>
    <x v="4"/>
  </r>
  <r>
    <n v="6235"/>
    <n v="25182"/>
    <s v="Not Specified"/>
    <n v="0.04"/>
    <n v="150.97999999999999"/>
    <n v="13.99"/>
    <n v="2287"/>
    <x v="2295"/>
    <x v="0"/>
    <x v="1"/>
    <x v="2"/>
    <x v="7"/>
    <s v="Medium Box"/>
    <s v="Canon MP41DH Printing Calculator"/>
    <n v="0.38"/>
    <x v="1"/>
    <x v="39"/>
    <s v="Summerville"/>
    <n v="29483"/>
    <x v="571"/>
    <d v="2013-03-27T00:00:00"/>
    <n v="225.91199999999998"/>
    <n v="3"/>
    <n v="439.17"/>
    <n v="90151"/>
    <s v="March"/>
    <n v="2013"/>
    <x v="1"/>
  </r>
  <r>
    <n v="8584"/>
    <n v="22368"/>
    <s v="Low"/>
    <n v="0.08"/>
    <n v="31.74"/>
    <n v="12.62"/>
    <n v="3109"/>
    <x v="2296"/>
    <x v="0"/>
    <x v="3"/>
    <x v="0"/>
    <x v="0"/>
    <s v="Small Box"/>
    <s v="GBC Wire Binding Strips"/>
    <n v="0.37"/>
    <x v="0"/>
    <x v="25"/>
    <s v="Pocatello"/>
    <n v="83201"/>
    <x v="976"/>
    <d v="2012-11-01T00:00:00"/>
    <n v="201.51357999999999"/>
    <n v="24"/>
    <n v="742.04"/>
    <n v="87330"/>
    <s v="October"/>
    <n v="2012"/>
    <x v="5"/>
  </r>
  <r>
    <n v="8585"/>
    <n v="20031"/>
    <s v="Medium"/>
    <n v="0.02"/>
    <n v="5.78"/>
    <n v="7.96"/>
    <n v="3109"/>
    <x v="2296"/>
    <x v="0"/>
    <x v="3"/>
    <x v="0"/>
    <x v="8"/>
    <s v="Small Box"/>
    <s v="Xerox 196"/>
    <n v="0.36"/>
    <x v="0"/>
    <x v="25"/>
    <s v="Pocatello"/>
    <n v="83201"/>
    <x v="257"/>
    <d v="2013-05-23T00:00:00"/>
    <n v="-138.91999999999999"/>
    <n v="11"/>
    <n v="69.25"/>
    <n v="87332"/>
    <s v="May"/>
    <n v="2013"/>
    <x v="2"/>
  </r>
  <r>
    <n v="8586"/>
    <n v="21404"/>
    <s v="Critical"/>
    <n v="0.06"/>
    <n v="33.29"/>
    <n v="8.74"/>
    <n v="3109"/>
    <x v="2296"/>
    <x v="0"/>
    <x v="3"/>
    <x v="0"/>
    <x v="2"/>
    <s v="Small Box"/>
    <s v="Fellowes Bases and Tops For Staxonsteel®/High-Stak® Systems"/>
    <n v="0.61"/>
    <x v="0"/>
    <x v="25"/>
    <s v="Pocatello"/>
    <n v="83201"/>
    <x v="1286"/>
    <d v="2013-09-19T00:00:00"/>
    <n v="71.690399999999997"/>
    <n v="15"/>
    <n v="506.93"/>
    <n v="87333"/>
    <s v="September"/>
    <n v="2013"/>
    <x v="3"/>
  </r>
  <r>
    <n v="6530"/>
    <n v="19796"/>
    <s v="Critical"/>
    <n v="0.09"/>
    <n v="4.4800000000000004"/>
    <n v="1.22"/>
    <n v="2402"/>
    <x v="2297"/>
    <x v="0"/>
    <x v="2"/>
    <x v="0"/>
    <x v="8"/>
    <s v="Wrap Bag"/>
    <s v="Spiral Phone Message Books with Labels by Adams"/>
    <n v="0.36"/>
    <x v="3"/>
    <x v="12"/>
    <s v="Norwich"/>
    <n v="6360"/>
    <x v="155"/>
    <d v="2012-03-03T00:00:00"/>
    <n v="-5.26"/>
    <n v="1"/>
    <n v="4.6900000000000004"/>
    <n v="88454"/>
    <s v="March"/>
    <n v="2012"/>
    <x v="0"/>
  </r>
  <r>
    <n v="6250"/>
    <n v="20438"/>
    <s v="High"/>
    <n v="0.04"/>
    <n v="15.28"/>
    <n v="10.91"/>
    <n v="2294"/>
    <x v="2298"/>
    <x v="0"/>
    <x v="1"/>
    <x v="0"/>
    <x v="0"/>
    <s v="Small Box"/>
    <s v="Recycled Premium Regency Composition Covers"/>
    <n v="0.36"/>
    <x v="3"/>
    <x v="19"/>
    <s v="Waterville"/>
    <n v="4901"/>
    <x v="638"/>
    <d v="2013-05-14T00:00:00"/>
    <n v="-89.228499999999997"/>
    <n v="13"/>
    <n v="198.06"/>
    <n v="89163"/>
    <s v="May"/>
    <n v="2013"/>
    <x v="1"/>
  </r>
  <r>
    <n v="4529"/>
    <n v="24158"/>
    <s v="Medium"/>
    <n v="0.05"/>
    <n v="14.81"/>
    <n v="13.32"/>
    <n v="1702"/>
    <x v="2299"/>
    <x v="0"/>
    <x v="0"/>
    <x v="0"/>
    <x v="10"/>
    <s v="Small Box"/>
    <s v="Holmes Replacement Filter for HEPA Air Cleaner, Large Room"/>
    <n v="0.43"/>
    <x v="1"/>
    <x v="13"/>
    <s v="Meridian"/>
    <n v="39301"/>
    <x v="176"/>
    <d v="2010-01-20T00:00:00"/>
    <n v="-220.05200000000002"/>
    <n v="3"/>
    <n v="45.28"/>
    <n v="90473"/>
    <s v="January"/>
    <n v="2010"/>
    <x v="3"/>
  </r>
  <r>
    <n v="4530"/>
    <n v="24159"/>
    <s v="Medium"/>
    <n v="0.05"/>
    <n v="4.2"/>
    <n v="2.2599999999999998"/>
    <n v="1702"/>
    <x v="2299"/>
    <x v="1"/>
    <x v="0"/>
    <x v="0"/>
    <x v="8"/>
    <s v="Wrap Bag"/>
    <s v="Important Message Pads, 50 4-1/4 x 5-1/2 Forms per Pad"/>
    <n v="0.36"/>
    <x v="1"/>
    <x v="13"/>
    <s v="Meridian"/>
    <n v="39301"/>
    <x v="176"/>
    <d v="2010-01-19T00:00:00"/>
    <n v="20.393369999999997"/>
    <n v="3"/>
    <n v="13.57"/>
    <n v="90473"/>
    <s v="January"/>
    <n v="2010"/>
    <x v="3"/>
  </r>
  <r>
    <n v="4531"/>
    <n v="22850"/>
    <s v="Medium"/>
    <n v="0.01"/>
    <n v="243.98"/>
    <n v="62.94"/>
    <n v="1702"/>
    <x v="2299"/>
    <x v="2"/>
    <x v="0"/>
    <x v="1"/>
    <x v="15"/>
    <s v="Jumbo Drum"/>
    <s v="Hon Deluxe Fabric Upholstered Stacking Chairs"/>
    <n v="0.56999999999999995"/>
    <x v="1"/>
    <x v="13"/>
    <s v="Meridian"/>
    <n v="39301"/>
    <x v="951"/>
    <d v="2011-07-19T00:00:00"/>
    <n v="-7.49"/>
    <n v="1"/>
    <n v="277.83999999999997"/>
    <n v="90474"/>
    <s v="July"/>
    <n v="2011"/>
    <x v="1"/>
  </r>
  <r>
    <n v="4532"/>
    <n v="22752"/>
    <s v="Critical"/>
    <n v="0.03"/>
    <n v="15.16"/>
    <n v="15.09"/>
    <n v="1702"/>
    <x v="2299"/>
    <x v="0"/>
    <x v="0"/>
    <x v="0"/>
    <x v="0"/>
    <s v="Small Box"/>
    <s v="GBC Clear Cover, 8-1/2 x 11, unpunched, 25 covers per pack"/>
    <n v="0.39"/>
    <x v="1"/>
    <x v="13"/>
    <s v="Meridian"/>
    <n v="39301"/>
    <x v="554"/>
    <d v="2013-06-28T00:00:00"/>
    <n v="219.97799999999998"/>
    <n v="6"/>
    <n v="94.44"/>
    <n v="90477"/>
    <s v="June"/>
    <n v="2013"/>
    <x v="1"/>
  </r>
  <r>
    <n v="4533"/>
    <n v="24796"/>
    <s v="Low"/>
    <n v="0.09"/>
    <n v="20.99"/>
    <n v="0.99"/>
    <n v="1702"/>
    <x v="2299"/>
    <x v="0"/>
    <x v="0"/>
    <x v="2"/>
    <x v="3"/>
    <s v="Wrap Bag"/>
    <s v="Accessory21"/>
    <n v="0.37"/>
    <x v="1"/>
    <x v="13"/>
    <s v="Meridian"/>
    <n v="39301"/>
    <x v="225"/>
    <d v="2013-11-16T00:00:00"/>
    <n v="-344.69400000000002"/>
    <n v="18"/>
    <n v="306.86"/>
    <n v="90478"/>
    <s v="November"/>
    <n v="2013"/>
    <x v="0"/>
  </r>
  <r>
    <n v="6574"/>
    <n v="22376"/>
    <s v="Not Specified"/>
    <n v="7.0000000000000007E-2"/>
    <n v="225.04"/>
    <n v="11.79"/>
    <n v="2419"/>
    <x v="2300"/>
    <x v="0"/>
    <x v="2"/>
    <x v="0"/>
    <x v="10"/>
    <s v="Medium Box"/>
    <s v="Holmes Harmony HEPA Air Purifier for 17 x 20 Room"/>
    <n v="0.42"/>
    <x v="1"/>
    <x v="23"/>
    <s v="Portsmouth"/>
    <n v="23701"/>
    <x v="768"/>
    <d v="2010-03-26T00:00:00"/>
    <n v="-162.91800000000001"/>
    <n v="5"/>
    <n v="1130.1500000000001"/>
    <n v="86751"/>
    <s v="March"/>
    <n v="2010"/>
    <x v="0"/>
  </r>
  <r>
    <n v="6575"/>
    <n v="22377"/>
    <s v="Not Specified"/>
    <n v="0.03"/>
    <n v="7.84"/>
    <n v="4.71"/>
    <n v="2419"/>
    <x v="2300"/>
    <x v="0"/>
    <x v="2"/>
    <x v="0"/>
    <x v="0"/>
    <s v="Small Box"/>
    <s v="XtraLife® ClearVue™ Slant-D® Ring Binders by Cardinal"/>
    <n v="0.35"/>
    <x v="1"/>
    <x v="23"/>
    <s v="Portsmouth"/>
    <n v="23701"/>
    <x v="768"/>
    <d v="2010-03-29T00:00:00"/>
    <n v="859.7177999999999"/>
    <n v="7"/>
    <n v="54.37"/>
    <n v="86751"/>
    <s v="March"/>
    <n v="2010"/>
    <x v="1"/>
  </r>
  <r>
    <n v="6576"/>
    <n v="21909"/>
    <s v="Low"/>
    <n v="0.1"/>
    <n v="3.48"/>
    <n v="49"/>
    <n v="2419"/>
    <x v="2300"/>
    <x v="0"/>
    <x v="2"/>
    <x v="0"/>
    <x v="10"/>
    <s v="Large Box"/>
    <s v="Hoover® Commercial Lightweight Upright Vacuum"/>
    <n v="0.59"/>
    <x v="1"/>
    <x v="23"/>
    <s v="Portsmouth"/>
    <n v="23701"/>
    <x v="1400"/>
    <d v="2011-03-31T00:00:00"/>
    <n v="-1115.4682"/>
    <n v="1"/>
    <n v="12.99"/>
    <n v="86757"/>
    <s v="March"/>
    <n v="2011"/>
    <x v="0"/>
  </r>
  <r>
    <n v="6577"/>
    <n v="23698"/>
    <s v="Not Specified"/>
    <n v="0.01"/>
    <n v="2.88"/>
    <n v="0.99"/>
    <n v="2419"/>
    <x v="2300"/>
    <x v="0"/>
    <x v="2"/>
    <x v="0"/>
    <x v="4"/>
    <s v="Small Box"/>
    <s v="Avery 474"/>
    <n v="0.36"/>
    <x v="1"/>
    <x v="23"/>
    <s v="Portsmouth"/>
    <n v="23701"/>
    <x v="65"/>
    <d v="2013-11-27T00:00:00"/>
    <n v="-146.25380000000001"/>
    <n v="23"/>
    <n v="69.08"/>
    <n v="86766"/>
    <s v="November"/>
    <n v="2013"/>
    <x v="1"/>
  </r>
  <r>
    <n v="6578"/>
    <n v="23699"/>
    <s v="Not Specified"/>
    <n v="0.04"/>
    <n v="10.14"/>
    <n v="2.27"/>
    <n v="2419"/>
    <x v="2300"/>
    <x v="0"/>
    <x v="2"/>
    <x v="0"/>
    <x v="8"/>
    <s v="Wrap Bag"/>
    <s v="Staples Wirebound Steno Books, 6&quot; x 9&quot;, 12/Pack"/>
    <n v="0.36"/>
    <x v="1"/>
    <x v="23"/>
    <s v="Portsmouth"/>
    <n v="23701"/>
    <x v="65"/>
    <d v="2013-11-27T00:00:00"/>
    <n v="-78.124200000000002"/>
    <n v="4"/>
    <n v="42.77"/>
    <n v="86766"/>
    <s v="November"/>
    <n v="2013"/>
    <x v="1"/>
  </r>
  <r>
    <n v="2014"/>
    <n v="19520"/>
    <s v="High"/>
    <n v="0.09"/>
    <n v="1.86"/>
    <n v="2.58"/>
    <n v="756"/>
    <x v="2301"/>
    <x v="0"/>
    <x v="0"/>
    <x v="0"/>
    <x v="12"/>
    <s v="Wrap Bag"/>
    <s v="Super Bands, 12/Pack"/>
    <n v="0.82"/>
    <x v="0"/>
    <x v="4"/>
    <s v="Tigard"/>
    <n v="97224"/>
    <x v="1258"/>
    <d v="2011-05-16T00:00:00"/>
    <n v="-94.95"/>
    <n v="15"/>
    <n v="26.84"/>
    <n v="90259"/>
    <s v="May"/>
    <n v="2011"/>
    <x v="0"/>
  </r>
  <r>
    <n v="2015"/>
    <n v="19521"/>
    <s v="High"/>
    <n v="0.04"/>
    <n v="125.99"/>
    <n v="8.99"/>
    <n v="756"/>
    <x v="2301"/>
    <x v="0"/>
    <x v="0"/>
    <x v="2"/>
    <x v="3"/>
    <s v="Small Box"/>
    <s v="StarTAC ST7868"/>
    <n v="0.55000000000000004"/>
    <x v="0"/>
    <x v="4"/>
    <s v="Tigard"/>
    <n v="97224"/>
    <x v="1258"/>
    <d v="2011-05-16T00:00:00"/>
    <n v="910.83449999999993"/>
    <n v="12"/>
    <n v="1320.05"/>
    <n v="90259"/>
    <s v="May"/>
    <n v="2011"/>
    <x v="1"/>
  </r>
  <r>
    <n v="2016"/>
    <n v="22316"/>
    <s v="Medium"/>
    <n v="0.08"/>
    <n v="3.38"/>
    <n v="0.85"/>
    <n v="756"/>
    <x v="2301"/>
    <x v="1"/>
    <x v="0"/>
    <x v="0"/>
    <x v="9"/>
    <s v="Wrap Bag"/>
    <s v="Avery Hi-Liter® Fluorescent Desk Style Markers"/>
    <n v="0.48"/>
    <x v="0"/>
    <x v="4"/>
    <s v="Tigard"/>
    <n v="97224"/>
    <x v="267"/>
    <d v="2011-12-26T00:00:00"/>
    <n v="3.3000000000000003"/>
    <n v="2"/>
    <n v="8.5299999999999994"/>
    <n v="90260"/>
    <s v="December"/>
    <n v="2011"/>
    <x v="5"/>
  </r>
  <r>
    <n v="2017"/>
    <n v="22317"/>
    <s v="Medium"/>
    <n v="0.1"/>
    <n v="11.66"/>
    <n v="7.95"/>
    <n v="756"/>
    <x v="2301"/>
    <x v="0"/>
    <x v="0"/>
    <x v="0"/>
    <x v="9"/>
    <s v="Small Pack"/>
    <s v="Hunt BOSTON® Vista® Battery-Operated Pencil Sharpener, Black"/>
    <n v="0.57999999999999996"/>
    <x v="0"/>
    <x v="4"/>
    <s v="Tigard"/>
    <n v="97224"/>
    <x v="267"/>
    <d v="2011-12-27T00:00:00"/>
    <n v="-91.875"/>
    <n v="19"/>
    <n v="206.97"/>
    <n v="90260"/>
    <s v="December"/>
    <n v="2011"/>
    <x v="0"/>
  </r>
  <r>
    <n v="2018"/>
    <n v="24994"/>
    <s v="Critical"/>
    <n v="0.08"/>
    <n v="65.989999999999995"/>
    <n v="8.99"/>
    <n v="756"/>
    <x v="2301"/>
    <x v="0"/>
    <x v="0"/>
    <x v="2"/>
    <x v="3"/>
    <s v="Small Box"/>
    <s v="Talkabout T8367"/>
    <n v="0.56000000000000005"/>
    <x v="0"/>
    <x v="4"/>
    <s v="Tigard"/>
    <n v="97224"/>
    <x v="62"/>
    <d v="2013-03-01T00:00:00"/>
    <n v="248.58"/>
    <n v="9"/>
    <n v="480.28"/>
    <n v="90262"/>
    <s v="February"/>
    <n v="2013"/>
    <x v="5"/>
  </r>
  <r>
    <n v="2019"/>
    <n v="21943"/>
    <s v="Medium"/>
    <n v="0"/>
    <n v="55.5"/>
    <n v="52.2"/>
    <n v="756"/>
    <x v="2301"/>
    <x v="0"/>
    <x v="0"/>
    <x v="1"/>
    <x v="1"/>
    <s v="Medium Box"/>
    <s v="Eldon Cleatmat® Chair Mats for Medium Pile Carpets"/>
    <n v="0.72"/>
    <x v="0"/>
    <x v="4"/>
    <s v="Tigard"/>
    <n v="97224"/>
    <x v="638"/>
    <d v="2013-05-16T00:00:00"/>
    <n v="-1413.18"/>
    <n v="14"/>
    <n v="794"/>
    <n v="90263"/>
    <s v="May"/>
    <n v="2013"/>
    <x v="4"/>
  </r>
  <r>
    <n v="3404"/>
    <n v="20984"/>
    <s v="High"/>
    <n v="0.04"/>
    <n v="21.38"/>
    <n v="8.99"/>
    <n v="1286"/>
    <x v="2302"/>
    <x v="0"/>
    <x v="1"/>
    <x v="0"/>
    <x v="9"/>
    <s v="Small Pack"/>
    <s v="Boston 1730 StandUp Electric Pencil Sharpener"/>
    <n v="0.59"/>
    <x v="2"/>
    <x v="5"/>
    <s v="Seymour"/>
    <n v="47274"/>
    <x v="250"/>
    <d v="2012-05-22T00:00:00"/>
    <n v="-27.34"/>
    <n v="7"/>
    <n v="157.22999999999999"/>
    <n v="91231"/>
    <s v="May"/>
    <n v="2012"/>
    <x v="1"/>
  </r>
  <r>
    <n v="3405"/>
    <n v="20985"/>
    <s v="High"/>
    <n v="0.05"/>
    <n v="348.21"/>
    <n v="84.84"/>
    <n v="1286"/>
    <x v="2302"/>
    <x v="2"/>
    <x v="1"/>
    <x v="1"/>
    <x v="6"/>
    <s v="Jumbo Box"/>
    <s v="Bretford CR4500 Series Slim Rectangular Table"/>
    <n v="0.66"/>
    <x v="2"/>
    <x v="5"/>
    <s v="Seymour"/>
    <n v="47274"/>
    <x v="250"/>
    <d v="2012-05-22T00:00:00"/>
    <n v="715.18"/>
    <n v="17"/>
    <n v="4615.6899999999996"/>
    <n v="91231"/>
    <s v="May"/>
    <n v="2012"/>
    <x v="3"/>
  </r>
  <r>
    <n v="3406"/>
    <n v="21365"/>
    <s v="High"/>
    <n v="7.0000000000000007E-2"/>
    <n v="5.98"/>
    <n v="7.5"/>
    <n v="1286"/>
    <x v="2302"/>
    <x v="0"/>
    <x v="1"/>
    <x v="0"/>
    <x v="8"/>
    <s v="Small Box"/>
    <s v="Xerox 1920"/>
    <n v="0.4"/>
    <x v="2"/>
    <x v="5"/>
    <s v="Seymour"/>
    <n v="47274"/>
    <x v="279"/>
    <d v="2013-08-23T00:00:00"/>
    <n v="-33.644400000000005"/>
    <n v="10"/>
    <n v="63.45"/>
    <n v="91233"/>
    <s v="August"/>
    <n v="2013"/>
    <x v="0"/>
  </r>
  <r>
    <n v="3407"/>
    <n v="21366"/>
    <s v="High"/>
    <n v="0.03"/>
    <n v="65.989999999999995"/>
    <n v="5.92"/>
    <n v="1286"/>
    <x v="2302"/>
    <x v="1"/>
    <x v="1"/>
    <x v="2"/>
    <x v="3"/>
    <s v="Small Box"/>
    <s v="252"/>
    <n v="0.55000000000000004"/>
    <x v="2"/>
    <x v="5"/>
    <s v="Seymour"/>
    <n v="47274"/>
    <x v="279"/>
    <d v="2013-08-23T00:00:00"/>
    <n v="911.03459999999984"/>
    <n v="23"/>
    <n v="1320.34"/>
    <n v="91233"/>
    <s v="August"/>
    <n v="2013"/>
    <x v="1"/>
  </r>
  <r>
    <n v="9073"/>
    <n v="22977"/>
    <s v="Not Specified"/>
    <n v="0"/>
    <n v="3.58"/>
    <n v="5.47"/>
    <n v="3280"/>
    <x v="2303"/>
    <x v="0"/>
    <x v="0"/>
    <x v="0"/>
    <x v="0"/>
    <s v="Small Box"/>
    <s v="Avery Poly Binder Pockets"/>
    <n v="0.37"/>
    <x v="1"/>
    <x v="39"/>
    <s v="Florence"/>
    <n v="29501"/>
    <x v="723"/>
    <d v="2011-03-30T00:00:00"/>
    <n v="17.879399999999997"/>
    <n v="6"/>
    <n v="24.08"/>
    <n v="90768"/>
    <s v="March"/>
    <n v="2011"/>
    <x v="4"/>
  </r>
  <r>
    <n v="9074"/>
    <n v="22978"/>
    <s v="Not Specified"/>
    <n v="0.08"/>
    <n v="1.81"/>
    <n v="0.75"/>
    <n v="3280"/>
    <x v="2303"/>
    <x v="0"/>
    <x v="0"/>
    <x v="0"/>
    <x v="12"/>
    <s v="Wrap Bag"/>
    <s v="Assorted Color Push Pins"/>
    <n v="0.52"/>
    <x v="1"/>
    <x v="39"/>
    <s v="Florence"/>
    <n v="29501"/>
    <x v="723"/>
    <d v="2011-03-30T00:00:00"/>
    <n v="-52.402000000000001"/>
    <n v="11"/>
    <n v="18.5"/>
    <n v="90768"/>
    <s v="March"/>
    <n v="2011"/>
    <x v="5"/>
  </r>
  <r>
    <n v="9075"/>
    <n v="22870"/>
    <s v="Not Specified"/>
    <n v="0.01"/>
    <n v="107.53"/>
    <n v="5.81"/>
    <n v="3280"/>
    <x v="2303"/>
    <x v="0"/>
    <x v="0"/>
    <x v="1"/>
    <x v="1"/>
    <s v="Medium Box"/>
    <s v="Tenex Contemporary Contur Chairmats for Low and Medium Pile Carpet, Computer, 39&quot; x 49&quot;"/>
    <n v="0.65"/>
    <x v="1"/>
    <x v="39"/>
    <s v="Florence"/>
    <n v="29501"/>
    <x v="498"/>
    <d v="2012-09-05T00:00:00"/>
    <n v="-78.825600000000009"/>
    <n v="18"/>
    <n v="1916.19"/>
    <n v="90769"/>
    <s v="September"/>
    <n v="2012"/>
    <x v="1"/>
  </r>
  <r>
    <n v="971"/>
    <n v="21392"/>
    <s v="Not Specified"/>
    <n v="0.02"/>
    <n v="200.98"/>
    <n v="55.96"/>
    <n v="375"/>
    <x v="2304"/>
    <x v="2"/>
    <x v="3"/>
    <x v="1"/>
    <x v="13"/>
    <s v="Jumbo Box"/>
    <s v="O'Sullivan Living Dimensions 3-Shelf Bookcases"/>
    <n v="0.75"/>
    <x v="1"/>
    <x v="1"/>
    <s v="Morristown"/>
    <n v="37814"/>
    <x v="116"/>
    <d v="2010-03-16T00:00:00"/>
    <n v="-224.94779999999997"/>
    <n v="11"/>
    <n v="2331.9"/>
    <n v="90917"/>
    <s v="March"/>
    <n v="2010"/>
    <x v="2"/>
  </r>
  <r>
    <n v="972"/>
    <n v="21393"/>
    <s v="Not Specified"/>
    <n v="0.02"/>
    <n v="4.28"/>
    <n v="5.17"/>
    <n v="375"/>
    <x v="2304"/>
    <x v="0"/>
    <x v="3"/>
    <x v="0"/>
    <x v="8"/>
    <s v="Small Box"/>
    <s v="Xerox 1971"/>
    <n v="0.4"/>
    <x v="1"/>
    <x v="1"/>
    <s v="Morristown"/>
    <n v="37814"/>
    <x v="116"/>
    <d v="2010-03-15T00:00:00"/>
    <n v="196.79999999999998"/>
    <n v="6"/>
    <n v="27.47"/>
    <n v="90917"/>
    <s v="March"/>
    <n v="2010"/>
    <x v="2"/>
  </r>
  <r>
    <n v="973"/>
    <n v="21508"/>
    <s v="High"/>
    <n v="0.09"/>
    <n v="55.99"/>
    <n v="2.5"/>
    <n v="375"/>
    <x v="2304"/>
    <x v="0"/>
    <x v="3"/>
    <x v="2"/>
    <x v="3"/>
    <s v="Small Pack"/>
    <s v="Accessory28"/>
    <n v="0.83"/>
    <x v="1"/>
    <x v="1"/>
    <s v="Morristown"/>
    <n v="37814"/>
    <x v="1401"/>
    <d v="2011-03-13T00:00:00"/>
    <n v="-124.096"/>
    <n v="9"/>
    <n v="390.31"/>
    <n v="90918"/>
    <s v="March"/>
    <n v="2011"/>
    <x v="0"/>
  </r>
  <r>
    <n v="974"/>
    <n v="21660"/>
    <s v="Medium"/>
    <n v="0.1"/>
    <n v="15.74"/>
    <n v="1.39"/>
    <n v="375"/>
    <x v="2304"/>
    <x v="1"/>
    <x v="3"/>
    <x v="0"/>
    <x v="5"/>
    <s v="Small Box"/>
    <s v="#10-4 1/8&quot; x 9 1/2&quot; Premium Diagonal Seam Envelopes"/>
    <n v="0.4"/>
    <x v="1"/>
    <x v="1"/>
    <s v="Morristown"/>
    <n v="37814"/>
    <x v="1233"/>
    <d v="2012-11-21T00:00:00"/>
    <n v="193.72799999999998"/>
    <n v="16"/>
    <n v="257.41000000000003"/>
    <n v="90920"/>
    <s v="November"/>
    <n v="2012"/>
    <x v="0"/>
  </r>
  <r>
    <n v="975"/>
    <n v="21661"/>
    <s v="Medium"/>
    <n v="0.08"/>
    <n v="46.94"/>
    <n v="6.77"/>
    <n v="375"/>
    <x v="2304"/>
    <x v="0"/>
    <x v="3"/>
    <x v="1"/>
    <x v="1"/>
    <s v="Small Box"/>
    <s v="Howard Miller 13&quot; Diameter Goldtone Round Wall Clock"/>
    <n v="0.44"/>
    <x v="1"/>
    <x v="1"/>
    <s v="Morristown"/>
    <n v="37814"/>
    <x v="1233"/>
    <d v="2012-11-21T00:00:00"/>
    <n v="99.819000000000003"/>
    <n v="35"/>
    <n v="1623.05"/>
    <n v="90920"/>
    <s v="November"/>
    <n v="2012"/>
    <x v="5"/>
  </r>
  <r>
    <n v="976"/>
    <n v="21394"/>
    <s v="Not Specified"/>
    <n v="0.04"/>
    <n v="85.99"/>
    <n v="0.99"/>
    <n v="375"/>
    <x v="2304"/>
    <x v="0"/>
    <x v="3"/>
    <x v="2"/>
    <x v="3"/>
    <s v="Wrap Bag"/>
    <s v="Accessory4"/>
    <n v="0.85"/>
    <x v="1"/>
    <x v="1"/>
    <s v="Morristown"/>
    <n v="37814"/>
    <x v="760"/>
    <d v="2013-03-16T00:00:00"/>
    <n v="27.221999999999998"/>
    <n v="5"/>
    <n v="375.4"/>
    <n v="90921"/>
    <s v="March"/>
    <n v="2013"/>
    <x v="1"/>
  </r>
  <r>
    <n v="3502"/>
    <n v="22589"/>
    <s v="High"/>
    <n v="0.05"/>
    <n v="8.85"/>
    <n v="5.6"/>
    <n v="1317"/>
    <x v="2305"/>
    <x v="0"/>
    <x v="0"/>
    <x v="0"/>
    <x v="0"/>
    <s v="Small Box"/>
    <s v="GBC Standard Plastic Binding Systems Combs"/>
    <n v="0.36"/>
    <x v="0"/>
    <x v="7"/>
    <s v="Denver"/>
    <n v="80219"/>
    <x v="917"/>
    <d v="2011-03-22T00:00:00"/>
    <n v="-9.5679999999999996"/>
    <n v="5"/>
    <n v="46.54"/>
    <n v="87604"/>
    <s v="March"/>
    <n v="2011"/>
    <x v="3"/>
  </r>
  <r>
    <n v="3504"/>
    <n v="23253"/>
    <s v="Critical"/>
    <n v="0"/>
    <n v="9.99"/>
    <n v="4.78"/>
    <n v="1317"/>
    <x v="2305"/>
    <x v="0"/>
    <x v="0"/>
    <x v="0"/>
    <x v="8"/>
    <s v="Small Box"/>
    <s v="Xerox 1896"/>
    <n v="0.4"/>
    <x v="0"/>
    <x v="7"/>
    <s v="Denver"/>
    <n v="80219"/>
    <x v="1305"/>
    <d v="2012-04-02T00:00:00"/>
    <n v="74.73"/>
    <n v="13"/>
    <n v="140.28"/>
    <n v="87607"/>
    <s v="April"/>
    <n v="2012"/>
    <x v="4"/>
  </r>
  <r>
    <n v="3505"/>
    <n v="23254"/>
    <s v="Critical"/>
    <n v="7.0000000000000007E-2"/>
    <n v="3.55"/>
    <n v="1.43"/>
    <n v="1317"/>
    <x v="2305"/>
    <x v="0"/>
    <x v="0"/>
    <x v="0"/>
    <x v="12"/>
    <s v="Wrap Bag"/>
    <s v="Acco Clips to Go™ Binder Clips, 24 Clips in Two Sizes"/>
    <n v="0.38"/>
    <x v="0"/>
    <x v="7"/>
    <s v="Denver"/>
    <n v="80219"/>
    <x v="1305"/>
    <d v="2012-04-02T00:00:00"/>
    <n v="27.37"/>
    <n v="12"/>
    <n v="43.2"/>
    <n v="87607"/>
    <s v="April"/>
    <n v="2012"/>
    <x v="0"/>
  </r>
  <r>
    <n v="3506"/>
    <n v="24878"/>
    <s v="High"/>
    <n v="0.08"/>
    <n v="17.670000000000002"/>
    <n v="8.99"/>
    <n v="1317"/>
    <x v="2305"/>
    <x v="0"/>
    <x v="0"/>
    <x v="1"/>
    <x v="1"/>
    <s v="Small Pack"/>
    <s v="Executive Impressions 12&quot; Wall Clock"/>
    <n v="0.47"/>
    <x v="0"/>
    <x v="7"/>
    <s v="Denver"/>
    <n v="80219"/>
    <x v="60"/>
    <d v="2012-04-12T00:00:00"/>
    <n v="35.08"/>
    <n v="11"/>
    <n v="190.17"/>
    <n v="87608"/>
    <s v="April"/>
    <n v="2012"/>
    <x v="5"/>
  </r>
  <r>
    <n v="3507"/>
    <n v="24030"/>
    <s v="Not Specified"/>
    <n v="0"/>
    <n v="48.92"/>
    <n v="4.5"/>
    <n v="1317"/>
    <x v="2305"/>
    <x v="0"/>
    <x v="0"/>
    <x v="0"/>
    <x v="10"/>
    <s v="Small Box"/>
    <s v="Fellowes Premier Superior Surge Suppressor, 10-Outlet, With Phone and Remote"/>
    <n v="0.59"/>
    <x v="0"/>
    <x v="7"/>
    <s v="Denver"/>
    <n v="80219"/>
    <x v="592"/>
    <d v="2013-10-08T00:00:00"/>
    <n v="286.98"/>
    <n v="12"/>
    <n v="601.13"/>
    <n v="87610"/>
    <s v="October"/>
    <n v="2013"/>
    <x v="4"/>
  </r>
  <r>
    <n v="3508"/>
    <n v="24031"/>
    <s v="Not Specified"/>
    <n v="7.0000000000000007E-2"/>
    <n v="7.38"/>
    <n v="5.21"/>
    <n v="1317"/>
    <x v="2305"/>
    <x v="0"/>
    <x v="0"/>
    <x v="1"/>
    <x v="1"/>
    <s v="Small Box"/>
    <s v="Eldon® Expressions™ Wood Desk Accessories, Oak"/>
    <n v="0.56000000000000005"/>
    <x v="0"/>
    <x v="7"/>
    <s v="Denver"/>
    <n v="80219"/>
    <x v="592"/>
    <d v="2013-10-09T00:00:00"/>
    <n v="6.865499999999999"/>
    <n v="1"/>
    <n v="9.9499999999999993"/>
    <n v="87610"/>
    <s v="October"/>
    <n v="2013"/>
    <x v="0"/>
  </r>
  <r>
    <n v="4364"/>
    <n v="24155"/>
    <s v="Medium"/>
    <n v="0.09"/>
    <n v="3.38"/>
    <n v="1.0900000000000001"/>
    <n v="1642"/>
    <x v="2306"/>
    <x v="0"/>
    <x v="0"/>
    <x v="0"/>
    <x v="8"/>
    <s v="Wrap Bag"/>
    <s v="Avoid Verbal Orders Carbonless Minifold Book"/>
    <n v="0.39"/>
    <x v="3"/>
    <x v="9"/>
    <s v="Bennington"/>
    <n v="5201"/>
    <x v="980"/>
    <d v="2013-09-02T00:00:00"/>
    <n v="-0.68079999999999996"/>
    <n v="3"/>
    <n v="10.24"/>
    <n v="89715"/>
    <s v="September"/>
    <n v="2013"/>
    <x v="0"/>
  </r>
  <r>
    <n v="8531"/>
    <n v="21085"/>
    <s v="Low"/>
    <n v="7.0000000000000007E-2"/>
    <n v="49.43"/>
    <n v="19.989999999999998"/>
    <n v="3089"/>
    <x v="2307"/>
    <x v="0"/>
    <x v="1"/>
    <x v="0"/>
    <x v="10"/>
    <s v="Small Box"/>
    <s v="Eureka Hand Vacuum, Bagless"/>
    <n v="0.56999999999999995"/>
    <x v="2"/>
    <x v="14"/>
    <s v="Leawood"/>
    <n v="66209"/>
    <x v="333"/>
    <d v="2010-07-29T00:00:00"/>
    <n v="-122.77"/>
    <n v="6"/>
    <n v="281.82"/>
    <n v="91219"/>
    <s v="July"/>
    <n v="2010"/>
    <x v="0"/>
  </r>
  <r>
    <n v="8532"/>
    <n v="20912"/>
    <s v="Medium"/>
    <n v="0.05"/>
    <n v="5.84"/>
    <n v="1.2"/>
    <n v="3089"/>
    <x v="2307"/>
    <x v="0"/>
    <x v="1"/>
    <x v="0"/>
    <x v="9"/>
    <s v="Wrap Bag"/>
    <s v="Newell 312"/>
    <n v="0.55000000000000004"/>
    <x v="2"/>
    <x v="14"/>
    <s v="Leawood"/>
    <n v="66209"/>
    <x v="432"/>
    <d v="2011-12-30T00:00:00"/>
    <n v="50.699999999999996"/>
    <n v="16"/>
    <n v="92"/>
    <n v="91220"/>
    <s v="December"/>
    <n v="2011"/>
    <x v="3"/>
  </r>
  <r>
    <n v="2254"/>
    <n v="25507"/>
    <s v="Not Specified"/>
    <n v="0.03"/>
    <n v="14.2"/>
    <n v="5.3"/>
    <n v="871"/>
    <x v="2308"/>
    <x v="0"/>
    <x v="0"/>
    <x v="1"/>
    <x v="1"/>
    <s v="Wrap Bag"/>
    <s v="Coloredge Poster Frame"/>
    <n v="0.46"/>
    <x v="0"/>
    <x v="35"/>
    <s v="Reno"/>
    <n v="89502"/>
    <x v="485"/>
    <d v="2010-03-17T00:00:00"/>
    <n v="21.555599999999998"/>
    <n v="2"/>
    <n v="31.24"/>
    <n v="90577"/>
    <s v="March"/>
    <n v="2010"/>
    <x v="1"/>
  </r>
  <r>
    <n v="2255"/>
    <n v="22547"/>
    <s v="Not Specified"/>
    <n v="0.01"/>
    <n v="5.94"/>
    <n v="9.92"/>
    <n v="871"/>
    <x v="2308"/>
    <x v="0"/>
    <x v="0"/>
    <x v="0"/>
    <x v="0"/>
    <s v="Small Box"/>
    <s v="Storex Dura Pro™ Binders"/>
    <n v="0.38"/>
    <x v="0"/>
    <x v="35"/>
    <s v="Reno"/>
    <n v="89502"/>
    <x v="371"/>
    <d v="2010-05-23T00:00:00"/>
    <n v="-239.315"/>
    <n v="12"/>
    <n v="74.77"/>
    <n v="90578"/>
    <s v="May"/>
    <n v="2010"/>
    <x v="1"/>
  </r>
  <r>
    <n v="2256"/>
    <n v="22548"/>
    <s v="Not Specified"/>
    <n v="0"/>
    <n v="6.48"/>
    <n v="5.1100000000000003"/>
    <n v="871"/>
    <x v="2308"/>
    <x v="0"/>
    <x v="0"/>
    <x v="0"/>
    <x v="8"/>
    <s v="Small Box"/>
    <s v="Xerox 231"/>
    <n v="0.37"/>
    <x v="0"/>
    <x v="35"/>
    <s v="Reno"/>
    <n v="89502"/>
    <x v="371"/>
    <d v="2010-05-22T00:00:00"/>
    <n v="-33.31"/>
    <n v="18"/>
    <n v="127.81"/>
    <n v="90578"/>
    <s v="May"/>
    <n v="2010"/>
    <x v="4"/>
  </r>
  <r>
    <n v="2257"/>
    <n v="23732"/>
    <s v="Low"/>
    <n v="7.0000000000000007E-2"/>
    <n v="67.28"/>
    <n v="19.989999999999998"/>
    <n v="871"/>
    <x v="2308"/>
    <x v="0"/>
    <x v="0"/>
    <x v="0"/>
    <x v="0"/>
    <s v="Small Box"/>
    <s v="Catalog Binders with Expanding Posts"/>
    <n v="0.4"/>
    <x v="0"/>
    <x v="35"/>
    <s v="Reno"/>
    <n v="89502"/>
    <x v="441"/>
    <d v="2011-05-05T00:00:00"/>
    <n v="497.51759999999996"/>
    <n v="11"/>
    <n v="721.04"/>
    <n v="90579"/>
    <s v="April"/>
    <n v="2011"/>
    <x v="0"/>
  </r>
  <r>
    <n v="2258"/>
    <n v="21972"/>
    <s v="Not Specified"/>
    <n v="0.02"/>
    <n v="2.4700000000000002"/>
    <n v="1.02"/>
    <n v="871"/>
    <x v="2308"/>
    <x v="0"/>
    <x v="0"/>
    <x v="0"/>
    <x v="12"/>
    <s v="Wrap Bag"/>
    <s v="Staples Paper Clips"/>
    <n v="0.38"/>
    <x v="0"/>
    <x v="35"/>
    <s v="Reno"/>
    <n v="89502"/>
    <x v="716"/>
    <d v="2011-05-22T00:00:00"/>
    <n v="24.27"/>
    <n v="16"/>
    <n v="42.21"/>
    <n v="90580"/>
    <s v="May"/>
    <n v="2011"/>
    <x v="2"/>
  </r>
  <r>
    <n v="2259"/>
    <n v="19804"/>
    <s v="Not Specified"/>
    <n v="0.04"/>
    <n v="120.98"/>
    <n v="56.7"/>
    <n v="871"/>
    <x v="2308"/>
    <x v="2"/>
    <x v="0"/>
    <x v="1"/>
    <x v="13"/>
    <s v="Jumbo Box"/>
    <s v="O'Sullivan 4-Shelf Bookcase in Odessa Pine"/>
    <n v="0.68"/>
    <x v="0"/>
    <x v="35"/>
    <s v="Reno"/>
    <n v="89502"/>
    <x v="1192"/>
    <d v="2011-10-31T00:00:00"/>
    <n v="-826.74"/>
    <n v="14"/>
    <n v="1701.21"/>
    <n v="90581"/>
    <s v="October"/>
    <n v="2011"/>
    <x v="1"/>
  </r>
  <r>
    <n v="2260"/>
    <n v="21971"/>
    <s v="Not Specified"/>
    <n v="0.02"/>
    <n v="7.3"/>
    <n v="7.72"/>
    <n v="871"/>
    <x v="2308"/>
    <x v="0"/>
    <x v="0"/>
    <x v="0"/>
    <x v="0"/>
    <s v="Small Box"/>
    <s v="Angle-D Binders with Locking Rings, Label Holders"/>
    <n v="0.38"/>
    <x v="0"/>
    <x v="35"/>
    <s v="Reno"/>
    <n v="89502"/>
    <x v="284"/>
    <d v="2013-05-22T00:00:00"/>
    <n v="-171.166"/>
    <n v="16"/>
    <n v="124.95"/>
    <n v="90582"/>
    <s v="May"/>
    <n v="2013"/>
    <x v="2"/>
  </r>
  <r>
    <n v="6173"/>
    <n v="25781"/>
    <s v="High"/>
    <n v="0.02"/>
    <n v="3.29"/>
    <n v="1.35"/>
    <n v="2269"/>
    <x v="2309"/>
    <x v="0"/>
    <x v="3"/>
    <x v="0"/>
    <x v="12"/>
    <s v="Wrap Bag"/>
    <s v="Acco® Hot Clips™ Clips to Go"/>
    <n v="0.4"/>
    <x v="1"/>
    <x v="13"/>
    <s v="Long Beach"/>
    <n v="39560"/>
    <x v="252"/>
    <d v="2013-07-17T00:00:00"/>
    <n v="-100.8826"/>
    <n v="18"/>
    <n v="62"/>
    <n v="89578"/>
    <s v="July"/>
    <n v="2013"/>
    <x v="2"/>
  </r>
  <r>
    <n v="593"/>
    <n v="21371"/>
    <s v="High"/>
    <n v="0"/>
    <n v="14.48"/>
    <n v="1.99"/>
    <n v="232"/>
    <x v="2310"/>
    <x v="0"/>
    <x v="3"/>
    <x v="2"/>
    <x v="11"/>
    <s v="Small Pack"/>
    <s v="TDK 4.7GB DVD+RW"/>
    <n v="0.49"/>
    <x v="2"/>
    <x v="11"/>
    <s v="Oak Park"/>
    <n v="60302"/>
    <x v="720"/>
    <d v="2011-08-04T00:00:00"/>
    <n v="-18.376800000000003"/>
    <n v="1"/>
    <n v="17.190000000000001"/>
    <n v="90240"/>
    <s v="August"/>
    <n v="2011"/>
    <x v="4"/>
  </r>
  <r>
    <n v="594"/>
    <n v="21372"/>
    <s v="High"/>
    <n v="0.04"/>
    <n v="99.99"/>
    <n v="19.989999999999998"/>
    <n v="232"/>
    <x v="2310"/>
    <x v="0"/>
    <x v="3"/>
    <x v="2"/>
    <x v="11"/>
    <s v="Small Box"/>
    <s v="U.S. Robotics 56K Internet Call Modem"/>
    <n v="0.5"/>
    <x v="2"/>
    <x v="11"/>
    <s v="Oak Park"/>
    <n v="60302"/>
    <x v="720"/>
    <d v="2011-08-06T00:00:00"/>
    <n v="591.89639999999997"/>
    <n v="12"/>
    <n v="1195.32"/>
    <n v="90240"/>
    <s v="August"/>
    <n v="2011"/>
    <x v="1"/>
  </r>
  <r>
    <n v="595"/>
    <n v="21373"/>
    <s v="High"/>
    <n v="0.01"/>
    <n v="4.9800000000000004"/>
    <n v="4.8600000000000003"/>
    <n v="232"/>
    <x v="2310"/>
    <x v="0"/>
    <x v="3"/>
    <x v="0"/>
    <x v="8"/>
    <s v="Small Box"/>
    <s v="Xerox 190"/>
    <n v="0.38"/>
    <x v="2"/>
    <x v="11"/>
    <s v="Oak Park"/>
    <n v="60302"/>
    <x v="720"/>
    <d v="2011-08-06T00:00:00"/>
    <n v="-4.2380000000000004"/>
    <n v="1"/>
    <n v="7.66"/>
    <n v="90240"/>
    <s v="August"/>
    <n v="2011"/>
    <x v="1"/>
  </r>
  <r>
    <n v="596"/>
    <n v="19496"/>
    <s v="Not Specified"/>
    <n v="0.05"/>
    <n v="19.98"/>
    <n v="5.77"/>
    <n v="232"/>
    <x v="2310"/>
    <x v="0"/>
    <x v="3"/>
    <x v="0"/>
    <x v="8"/>
    <s v="Small Box"/>
    <s v="Xerox Blank Computer Paper"/>
    <n v="0.38"/>
    <x v="2"/>
    <x v="11"/>
    <s v="Oak Park"/>
    <n v="60302"/>
    <x v="1361"/>
    <d v="2012-08-21T00:00:00"/>
    <n v="138.1728"/>
    <n v="10"/>
    <n v="200.29"/>
    <n v="90241"/>
    <s v="August"/>
    <n v="2012"/>
    <x v="3"/>
  </r>
  <r>
    <n v="3077"/>
    <n v="19182"/>
    <s v="High"/>
    <n v="0.03"/>
    <n v="4.4800000000000004"/>
    <n v="49"/>
    <n v="1178"/>
    <x v="2311"/>
    <x v="0"/>
    <x v="2"/>
    <x v="0"/>
    <x v="10"/>
    <s v="Large Box"/>
    <s v="Hoover Portapower™ Portable Vacuum"/>
    <n v="0.6"/>
    <x v="1"/>
    <x v="8"/>
    <s v="Altamonte Springs"/>
    <n v="32701"/>
    <x v="319"/>
    <d v="2010-04-11T00:00:00"/>
    <n v="64.265999999999991"/>
    <n v="2"/>
    <n v="21.46"/>
    <n v="89787"/>
    <s v="April"/>
    <n v="2010"/>
    <x v="1"/>
  </r>
  <r>
    <n v="3078"/>
    <n v="19183"/>
    <s v="High"/>
    <n v="0.06"/>
    <n v="350.99"/>
    <n v="39"/>
    <n v="1178"/>
    <x v="2311"/>
    <x v="2"/>
    <x v="2"/>
    <x v="1"/>
    <x v="15"/>
    <s v="Jumbo Drum"/>
    <s v="Global Leather Executive Chair"/>
    <n v="0.55000000000000004"/>
    <x v="1"/>
    <x v="8"/>
    <s v="Altamonte Springs"/>
    <n v="32701"/>
    <x v="319"/>
    <d v="2010-04-11T00:00:00"/>
    <n v="-302.61559999999997"/>
    <n v="10"/>
    <n v="3506.78"/>
    <n v="89787"/>
    <s v="April"/>
    <n v="2010"/>
    <x v="3"/>
  </r>
  <r>
    <n v="3079"/>
    <n v="19184"/>
    <s v="High"/>
    <n v="0.09"/>
    <n v="40.98"/>
    <n v="6.5"/>
    <n v="1178"/>
    <x v="2311"/>
    <x v="1"/>
    <x v="2"/>
    <x v="2"/>
    <x v="11"/>
    <s v="Small Box"/>
    <s v="Targus USB Numeric Keypad"/>
    <n v="0.74"/>
    <x v="1"/>
    <x v="8"/>
    <s v="Altamonte Springs"/>
    <n v="32701"/>
    <x v="319"/>
    <d v="2010-04-11T00:00:00"/>
    <n v="5.6916000000000002"/>
    <n v="7"/>
    <n v="267.69"/>
    <n v="89787"/>
    <s v="April"/>
    <n v="2010"/>
    <x v="0"/>
  </r>
  <r>
    <n v="3081"/>
    <n v="26279"/>
    <s v="Medium"/>
    <n v="0.09"/>
    <n v="204.1"/>
    <n v="13.99"/>
    <n v="1178"/>
    <x v="2311"/>
    <x v="1"/>
    <x v="2"/>
    <x v="2"/>
    <x v="7"/>
    <s v="Medium Box"/>
    <s v="Soundgear Copyboard Conference Phone, Optional Battery"/>
    <n v="0.37"/>
    <x v="1"/>
    <x v="8"/>
    <s v="Altamonte Springs"/>
    <n v="32701"/>
    <x v="1341"/>
    <d v="2011-01-03T00:00:00"/>
    <n v="-71.176000000000002"/>
    <n v="2"/>
    <n v="397.7"/>
    <n v="89788"/>
    <s v="January"/>
    <n v="2011"/>
    <x v="0"/>
  </r>
  <r>
    <n v="6872"/>
    <n v="18221"/>
    <s v="Medium"/>
    <n v="7.0000000000000007E-2"/>
    <n v="30.98"/>
    <n v="8.74"/>
    <n v="2520"/>
    <x v="2312"/>
    <x v="0"/>
    <x v="0"/>
    <x v="0"/>
    <x v="8"/>
    <s v="Small Box"/>
    <s v="Xerox 1979"/>
    <n v="0.4"/>
    <x v="3"/>
    <x v="43"/>
    <s v="Providence"/>
    <n v="2908"/>
    <x v="83"/>
    <d v="2010-12-06T00:00:00"/>
    <n v="255.76919999999998"/>
    <n v="12"/>
    <n v="370.68"/>
    <n v="87033"/>
    <s v="December"/>
    <n v="2010"/>
    <x v="0"/>
  </r>
  <r>
    <n v="5323"/>
    <n v="23896"/>
    <s v="Not Specified"/>
    <n v="0.09"/>
    <n v="2.98"/>
    <n v="2.0299999999999998"/>
    <n v="1981"/>
    <x v="2313"/>
    <x v="0"/>
    <x v="1"/>
    <x v="0"/>
    <x v="9"/>
    <s v="Wrap Bag"/>
    <s v="Premium Writing Pencils, Soft, #2 by Central Association for the Blind"/>
    <n v="0.56999999999999995"/>
    <x v="0"/>
    <x v="7"/>
    <s v="Loveland"/>
    <n v="80538"/>
    <x v="1008"/>
    <d v="2011-07-06T00:00:00"/>
    <n v="-31.22"/>
    <n v="10"/>
    <n v="29.63"/>
    <n v="87760"/>
    <s v="July"/>
    <n v="2011"/>
    <x v="0"/>
  </r>
  <r>
    <n v="9255"/>
    <n v="19838"/>
    <s v="High"/>
    <n v="0.03"/>
    <n v="28.53"/>
    <n v="1.49"/>
    <n v="3354"/>
    <x v="2314"/>
    <x v="0"/>
    <x v="1"/>
    <x v="0"/>
    <x v="0"/>
    <s v="Small Box"/>
    <s v="Lock-Up Easel 'Spel-Binder'"/>
    <n v="0.38"/>
    <x v="0"/>
    <x v="0"/>
    <s v="Calexico"/>
    <n v="92231"/>
    <x v="391"/>
    <d v="2010-05-17T00:00:00"/>
    <n v="137.67569999999998"/>
    <n v="7"/>
    <n v="199.53"/>
    <n v="88589"/>
    <s v="May"/>
    <n v="2010"/>
    <x v="1"/>
  </r>
  <r>
    <n v="9256"/>
    <n v="19839"/>
    <s v="High"/>
    <n v="7.0000000000000007E-2"/>
    <n v="5.98"/>
    <n v="7.15"/>
    <n v="3354"/>
    <x v="2314"/>
    <x v="0"/>
    <x v="1"/>
    <x v="0"/>
    <x v="8"/>
    <s v="Small Box"/>
    <s v="Universal Premium White Copier/Laser Paper (20Lb. and 87 Bright)"/>
    <n v="0.36"/>
    <x v="0"/>
    <x v="0"/>
    <s v="Calexico"/>
    <n v="92231"/>
    <x v="391"/>
    <d v="2010-05-18T00:00:00"/>
    <n v="-62"/>
    <n v="6"/>
    <n v="37.049999999999997"/>
    <n v="88589"/>
    <s v="May"/>
    <n v="2010"/>
    <x v="0"/>
  </r>
  <r>
    <n v="9257"/>
    <n v="19666"/>
    <s v="Not Specified"/>
    <n v="0.04"/>
    <n v="3.69"/>
    <n v="0.5"/>
    <n v="3354"/>
    <x v="2314"/>
    <x v="0"/>
    <x v="1"/>
    <x v="0"/>
    <x v="4"/>
    <s v="Small Box"/>
    <s v="Avery 487"/>
    <n v="0.38"/>
    <x v="0"/>
    <x v="0"/>
    <s v="Calexico"/>
    <n v="92231"/>
    <x v="1375"/>
    <d v="2010-09-29T00:00:00"/>
    <n v="47.527199999999993"/>
    <n v="19"/>
    <n v="68.88"/>
    <n v="88590"/>
    <s v="September"/>
    <n v="2010"/>
    <x v="1"/>
  </r>
  <r>
    <n v="9258"/>
    <n v="22334"/>
    <s v="High"/>
    <n v="0.09"/>
    <n v="9.7100000000000009"/>
    <n v="9.4499999999999993"/>
    <n v="3354"/>
    <x v="2314"/>
    <x v="0"/>
    <x v="1"/>
    <x v="0"/>
    <x v="2"/>
    <s v="Small Box"/>
    <s v="Filing/Storage Totes and Swivel Casters"/>
    <n v="0.6"/>
    <x v="0"/>
    <x v="0"/>
    <s v="Calexico"/>
    <n v="92231"/>
    <x v="640"/>
    <d v="2011-06-22T00:00:00"/>
    <n v="-121.44000000000001"/>
    <n v="9"/>
    <n v="87.84"/>
    <n v="88592"/>
    <s v="June"/>
    <n v="2011"/>
    <x v="0"/>
  </r>
  <r>
    <n v="9259"/>
    <n v="22914"/>
    <s v="Not Specified"/>
    <n v="0.01"/>
    <n v="18.649999999999999"/>
    <n v="3.77"/>
    <n v="3354"/>
    <x v="2314"/>
    <x v="0"/>
    <x v="1"/>
    <x v="1"/>
    <x v="1"/>
    <s v="Small Pack"/>
    <s v="3M Polarizing Light Filter Sleeves"/>
    <n v="0.39"/>
    <x v="0"/>
    <x v="0"/>
    <s v="Calexico"/>
    <n v="92231"/>
    <x v="1093"/>
    <d v="2011-08-04T00:00:00"/>
    <n v="41.627699999999997"/>
    <n v="3"/>
    <n v="60.33"/>
    <n v="88593"/>
    <s v="August"/>
    <n v="2011"/>
    <x v="1"/>
  </r>
  <r>
    <n v="9260"/>
    <n v="22915"/>
    <s v="Not Specified"/>
    <n v="0.06"/>
    <n v="34.76"/>
    <n v="5.49"/>
    <n v="3354"/>
    <x v="2314"/>
    <x v="1"/>
    <x v="1"/>
    <x v="0"/>
    <x v="2"/>
    <s v="Small Box"/>
    <s v="Home/Office Personal File Carts"/>
    <n v="0.6"/>
    <x v="0"/>
    <x v="0"/>
    <s v="Calexico"/>
    <n v="92231"/>
    <x v="1093"/>
    <d v="2011-08-04T00:00:00"/>
    <n v="177.62959999999998"/>
    <n v="11"/>
    <n v="373.2"/>
    <n v="88593"/>
    <s v="August"/>
    <n v="2011"/>
    <x v="3"/>
  </r>
  <r>
    <n v="9261"/>
    <n v="19530"/>
    <s v="High"/>
    <n v="0.05"/>
    <n v="11.7"/>
    <n v="5.63"/>
    <n v="3354"/>
    <x v="2314"/>
    <x v="0"/>
    <x v="1"/>
    <x v="0"/>
    <x v="0"/>
    <s v="Small Box"/>
    <s v="Fellowes Binding Cases"/>
    <n v="0.4"/>
    <x v="0"/>
    <x v="0"/>
    <s v="Calexico"/>
    <n v="92231"/>
    <x v="780"/>
    <d v="2011-09-09T00:00:00"/>
    <n v="1.1560000000000001"/>
    <n v="6"/>
    <n v="73.290000000000006"/>
    <n v="88594"/>
    <s v="September"/>
    <n v="2011"/>
    <x v="3"/>
  </r>
  <r>
    <n v="9262"/>
    <n v="20274"/>
    <s v="Critical"/>
    <n v="0.04"/>
    <n v="22.98"/>
    <n v="4.5"/>
    <n v="3354"/>
    <x v="2314"/>
    <x v="1"/>
    <x v="1"/>
    <x v="0"/>
    <x v="10"/>
    <s v="Small Box"/>
    <s v="Belkin F5C206VTEL 6 Outlet Surge"/>
    <n v="0.55000000000000004"/>
    <x v="0"/>
    <x v="0"/>
    <s v="Calexico"/>
    <n v="92231"/>
    <x v="755"/>
    <d v="2012-08-03T00:00:00"/>
    <n v="13.542000000000002"/>
    <n v="3"/>
    <n v="78.97"/>
    <n v="88595"/>
    <s v="August"/>
    <n v="2012"/>
    <x v="1"/>
  </r>
  <r>
    <n v="764"/>
    <n v="21223"/>
    <s v="Not Specified"/>
    <n v="0.04"/>
    <n v="4.9800000000000004"/>
    <n v="4.62"/>
    <n v="290"/>
    <x v="2315"/>
    <x v="0"/>
    <x v="3"/>
    <x v="2"/>
    <x v="11"/>
    <s v="Small Pack"/>
    <s v="Imation 3.5&quot;, DISKETTE 44766 HGHLD3.52HD/FM, 10/Pack"/>
    <n v="0.64"/>
    <x v="0"/>
    <x v="7"/>
    <s v="Loveland"/>
    <n v="80538"/>
    <x v="564"/>
    <d v="2010-09-26T00:00:00"/>
    <n v="-135.16"/>
    <n v="20"/>
    <n v="102.54"/>
    <n v="90837"/>
    <s v="September"/>
    <n v="2010"/>
    <x v="1"/>
  </r>
  <r>
    <n v="765"/>
    <n v="20189"/>
    <s v="High"/>
    <n v="0"/>
    <n v="3.98"/>
    <n v="5.26"/>
    <n v="290"/>
    <x v="2315"/>
    <x v="0"/>
    <x v="3"/>
    <x v="0"/>
    <x v="0"/>
    <s v="Small Box"/>
    <s v="Ibico Presentation Index for Binding Systems"/>
    <n v="0.38"/>
    <x v="0"/>
    <x v="7"/>
    <s v="Loveland"/>
    <n v="80538"/>
    <x v="309"/>
    <d v="2011-05-08T00:00:00"/>
    <n v="-29.532"/>
    <n v="3"/>
    <n v="14.41"/>
    <n v="90838"/>
    <s v="May"/>
    <n v="2011"/>
    <x v="4"/>
  </r>
  <r>
    <n v="766"/>
    <n v="22290"/>
    <s v="Low"/>
    <n v="0.02"/>
    <n v="6.48"/>
    <n v="9.5399999999999991"/>
    <n v="290"/>
    <x v="2315"/>
    <x v="0"/>
    <x v="3"/>
    <x v="0"/>
    <x v="8"/>
    <s v="Small Box"/>
    <s v="Xerox 1905"/>
    <n v="0.37"/>
    <x v="0"/>
    <x v="7"/>
    <s v="Loveland"/>
    <n v="80538"/>
    <x v="422"/>
    <d v="2012-07-03T00:00:00"/>
    <n v="-193.39"/>
    <n v="11"/>
    <n v="72.94"/>
    <n v="90840"/>
    <s v="July"/>
    <n v="2012"/>
    <x v="2"/>
  </r>
  <r>
    <n v="767"/>
    <n v="22796"/>
    <s v="Not Specified"/>
    <n v="0.02"/>
    <n v="55.99"/>
    <n v="5"/>
    <n v="290"/>
    <x v="2315"/>
    <x v="1"/>
    <x v="3"/>
    <x v="2"/>
    <x v="3"/>
    <s v="Small Pack"/>
    <s v="Accessory6"/>
    <n v="0.8"/>
    <x v="0"/>
    <x v="7"/>
    <s v="Loveland"/>
    <n v="80538"/>
    <x v="377"/>
    <d v="2013-02-05T00:00:00"/>
    <n v="-64.944000000000003"/>
    <n v="7"/>
    <n v="341.59"/>
    <n v="90842"/>
    <s v="February"/>
    <n v="2013"/>
    <x v="2"/>
  </r>
  <r>
    <n v="768"/>
    <n v="21222"/>
    <s v="Not Specified"/>
    <n v="0.01"/>
    <n v="218.08"/>
    <n v="18.059999999999999"/>
    <n v="290"/>
    <x v="2315"/>
    <x v="0"/>
    <x v="3"/>
    <x v="1"/>
    <x v="15"/>
    <s v="Large Box"/>
    <s v="Lifetime Advantage™ Folding Chairs, 4/Carton"/>
    <n v="0.56999999999999995"/>
    <x v="0"/>
    <x v="7"/>
    <s v="Loveland"/>
    <n v="80538"/>
    <x v="311"/>
    <d v="2013-09-26T00:00:00"/>
    <n v="3282.5196000000001"/>
    <n v="22"/>
    <n v="4996.96"/>
    <n v="90843"/>
    <s v="September"/>
    <n v="2013"/>
    <x v="1"/>
  </r>
  <r>
    <n v="2143"/>
    <n v="18908"/>
    <s v="Medium"/>
    <n v="0.04"/>
    <n v="2.62"/>
    <n v="0.8"/>
    <n v="822"/>
    <x v="2316"/>
    <x v="0"/>
    <x v="3"/>
    <x v="0"/>
    <x v="12"/>
    <s v="Wrap Bag"/>
    <s v="Staples Metal Binder Clips"/>
    <n v="0.39"/>
    <x v="1"/>
    <x v="1"/>
    <s v="Oak Ridge"/>
    <n v="37830"/>
    <x v="65"/>
    <d v="2013-11-28T00:00:00"/>
    <n v="-10.15"/>
    <n v="32"/>
    <n v="82.02"/>
    <n v="89273"/>
    <s v="November"/>
    <n v="2013"/>
    <x v="1"/>
  </r>
  <r>
    <n v="5101"/>
    <n v="25835"/>
    <s v="Critical"/>
    <n v="0.1"/>
    <n v="150.97999999999999"/>
    <n v="16.010000000000002"/>
    <n v="1902"/>
    <x v="2317"/>
    <x v="2"/>
    <x v="2"/>
    <x v="1"/>
    <x v="6"/>
    <s v="Jumbo Box"/>
    <s v="Iceberg OfficeWorks 42&quot; Round Tables"/>
    <n v="0.7"/>
    <x v="3"/>
    <x v="3"/>
    <s v="Upper Saint Clair"/>
    <n v="15241"/>
    <x v="902"/>
    <d v="2011-04-07T00:00:00"/>
    <n v="-364.87336600000009"/>
    <n v="3"/>
    <n v="423.57"/>
    <n v="87445"/>
    <s v="April"/>
    <n v="2011"/>
    <x v="0"/>
  </r>
  <r>
    <n v="5102"/>
    <n v="26318"/>
    <s v="High"/>
    <n v="0.05"/>
    <n v="100.98"/>
    <n v="45"/>
    <n v="1902"/>
    <x v="2317"/>
    <x v="2"/>
    <x v="2"/>
    <x v="1"/>
    <x v="15"/>
    <s v="Jumbo Drum"/>
    <s v="Hon Valutask™ Swivel Chairs"/>
    <n v="0.69"/>
    <x v="3"/>
    <x v="3"/>
    <s v="Upper Saint Clair"/>
    <n v="15241"/>
    <x v="80"/>
    <d v="2011-09-10T00:00:00"/>
    <n v="-728.18"/>
    <n v="16"/>
    <n v="1600.94"/>
    <n v="87446"/>
    <s v="September"/>
    <n v="2011"/>
    <x v="3"/>
  </r>
  <r>
    <n v="5103"/>
    <n v="26319"/>
    <s v="High"/>
    <n v="0.02"/>
    <n v="27.42"/>
    <n v="19.46"/>
    <n v="1902"/>
    <x v="2317"/>
    <x v="0"/>
    <x v="2"/>
    <x v="1"/>
    <x v="1"/>
    <s v="Small Box"/>
    <s v="Howard Miller Distant Time Traveler Alarm Clock"/>
    <n v="0.44"/>
    <x v="3"/>
    <x v="3"/>
    <s v="Upper Saint Clair"/>
    <n v="15241"/>
    <x v="80"/>
    <d v="2011-09-09T00:00:00"/>
    <n v="-125.79"/>
    <n v="20"/>
    <n v="546.48"/>
    <n v="87446"/>
    <s v="September"/>
    <n v="2011"/>
    <x v="2"/>
  </r>
  <r>
    <n v="5104"/>
    <n v="23073"/>
    <s v="Medium"/>
    <n v="0"/>
    <n v="19.98"/>
    <n v="8.68"/>
    <n v="1902"/>
    <x v="2317"/>
    <x v="0"/>
    <x v="2"/>
    <x v="0"/>
    <x v="8"/>
    <s v="Small Box"/>
    <s v="Southworth 25% Cotton Premium Laser Paper and Envelopes"/>
    <n v="0.37"/>
    <x v="3"/>
    <x v="3"/>
    <s v="Upper Saint Clair"/>
    <n v="15241"/>
    <x v="122"/>
    <d v="2012-08-21T00:00:00"/>
    <n v="-4.0768000000000004"/>
    <n v="3"/>
    <n v="64.28"/>
    <n v="87448"/>
    <s v="August"/>
    <n v="2012"/>
    <x v="4"/>
  </r>
  <r>
    <n v="275"/>
    <n v="25830"/>
    <s v="Low"/>
    <n v="0.08"/>
    <n v="6.48"/>
    <n v="7.37"/>
    <n v="98"/>
    <x v="2318"/>
    <x v="1"/>
    <x v="0"/>
    <x v="0"/>
    <x v="8"/>
    <s v="Small Box"/>
    <s v="Xerox 210"/>
    <n v="0.37"/>
    <x v="2"/>
    <x v="14"/>
    <s v="Olathe"/>
    <n v="66062"/>
    <x v="1023"/>
    <d v="2013-04-16T00:00:00"/>
    <n v="-60.65"/>
    <n v="4"/>
    <n v="27.85"/>
    <n v="87313"/>
    <s v="April"/>
    <n v="2013"/>
    <x v="5"/>
  </r>
  <r>
    <n v="5988"/>
    <n v="18967"/>
    <s v="Not Specified"/>
    <n v="7.0000000000000007E-2"/>
    <n v="40.98"/>
    <n v="1.99"/>
    <n v="2200"/>
    <x v="2319"/>
    <x v="0"/>
    <x v="0"/>
    <x v="2"/>
    <x v="11"/>
    <s v="Small Pack"/>
    <s v="Imation Printable White 80 Minute CD-R Spindle, 50/Pack"/>
    <n v="0.44"/>
    <x v="2"/>
    <x v="17"/>
    <s v="Blaine"/>
    <n v="55434"/>
    <x v="526"/>
    <d v="2011-10-14T00:00:00"/>
    <n v="579.84839999999997"/>
    <n v="21"/>
    <n v="840.36"/>
    <n v="86055"/>
    <s v="October"/>
    <n v="2011"/>
    <x v="0"/>
  </r>
  <r>
    <n v="5989"/>
    <n v="18968"/>
    <s v="Not Specified"/>
    <n v="0.02"/>
    <n v="195.99"/>
    <n v="4.2"/>
    <n v="2200"/>
    <x v="2319"/>
    <x v="1"/>
    <x v="0"/>
    <x v="2"/>
    <x v="3"/>
    <s v="Small Box"/>
    <s v="T65"/>
    <n v="0.56000000000000005"/>
    <x v="2"/>
    <x v="17"/>
    <s v="Blaine"/>
    <n v="55434"/>
    <x v="526"/>
    <d v="2011-10-13T00:00:00"/>
    <n v="2184.75252"/>
    <n v="19"/>
    <n v="3231.78"/>
    <n v="86055"/>
    <s v="October"/>
    <n v="2011"/>
    <x v="2"/>
  </r>
  <r>
    <n v="5990"/>
    <n v="18037"/>
    <s v="Critical"/>
    <n v="0.11"/>
    <n v="12.64"/>
    <n v="4.9800000000000004"/>
    <n v="2200"/>
    <x v="2319"/>
    <x v="0"/>
    <x v="2"/>
    <x v="1"/>
    <x v="1"/>
    <s v="Small Pack"/>
    <s v="Nu-Dell Executive Frame"/>
    <n v="0.48"/>
    <x v="2"/>
    <x v="17"/>
    <s v="Blaine"/>
    <n v="55434"/>
    <x v="432"/>
    <d v="2011-12-30T00:00:00"/>
    <n v="147.66"/>
    <n v="20"/>
    <n v="272.61"/>
    <n v="86056"/>
    <s v="December"/>
    <n v="2011"/>
    <x v="0"/>
  </r>
  <r>
    <n v="4881"/>
    <n v="24470"/>
    <s v="High"/>
    <n v="0.02"/>
    <n v="289.52999999999997"/>
    <n v="19.989999999999998"/>
    <n v="1807"/>
    <x v="2320"/>
    <x v="0"/>
    <x v="0"/>
    <x v="0"/>
    <x v="10"/>
    <s v="Small Box"/>
    <s v="Hoover Upright Vacuum With Dirt Cup"/>
    <n v="0.56000000000000005"/>
    <x v="2"/>
    <x v="10"/>
    <s v="Webster Groves"/>
    <n v="63119"/>
    <x v="1277"/>
    <d v="2011-01-07T00:00:00"/>
    <n v="-308.37559999999996"/>
    <n v="1"/>
    <n v="292.25"/>
    <n v="89252"/>
    <s v="January"/>
    <n v="2011"/>
    <x v="2"/>
  </r>
  <r>
    <n v="4882"/>
    <n v="25688"/>
    <s v="Low"/>
    <n v="0.1"/>
    <n v="5.68"/>
    <n v="1.39"/>
    <n v="1807"/>
    <x v="2320"/>
    <x v="0"/>
    <x v="0"/>
    <x v="0"/>
    <x v="5"/>
    <s v="Small Box"/>
    <s v="Staples Standard Envelopes"/>
    <n v="0.38"/>
    <x v="2"/>
    <x v="10"/>
    <s v="Webster Groves"/>
    <n v="63119"/>
    <x v="511"/>
    <d v="2011-05-13T00:00:00"/>
    <n v="44.380799999999994"/>
    <n v="12"/>
    <n v="64.319999999999993"/>
    <n v="89253"/>
    <s v="May"/>
    <n v="2011"/>
    <x v="0"/>
  </r>
  <r>
    <n v="4883"/>
    <n v="25086"/>
    <s v="High"/>
    <n v="7.0000000000000007E-2"/>
    <n v="387.99"/>
    <n v="19.989999999999998"/>
    <n v="1807"/>
    <x v="2320"/>
    <x v="0"/>
    <x v="0"/>
    <x v="0"/>
    <x v="0"/>
    <s v="Small Box"/>
    <s v="Fellowes PB300 Plastic Comb Binding Machine"/>
    <n v="0.38"/>
    <x v="2"/>
    <x v="10"/>
    <s v="Webster Groves"/>
    <n v="63119"/>
    <x v="741"/>
    <d v="2013-03-04T00:00:00"/>
    <n v="2031.6222"/>
    <n v="8"/>
    <n v="2944.38"/>
    <n v="89256"/>
    <s v="March"/>
    <n v="2013"/>
    <x v="0"/>
  </r>
  <r>
    <n v="2077"/>
    <n v="20434"/>
    <s v="High"/>
    <n v="0.04"/>
    <n v="34.76"/>
    <n v="5.49"/>
    <n v="782"/>
    <x v="2321"/>
    <x v="0"/>
    <x v="3"/>
    <x v="0"/>
    <x v="2"/>
    <s v="Small Box"/>
    <s v="Home/Office Personal File Carts"/>
    <n v="0.6"/>
    <x v="0"/>
    <x v="0"/>
    <s v="Whittier"/>
    <n v="90604"/>
    <x v="1204"/>
    <d v="2010-04-30T00:00:00"/>
    <n v="192.51689999999999"/>
    <n v="8"/>
    <n v="279.01"/>
    <n v="90962"/>
    <s v="April"/>
    <n v="2010"/>
    <x v="1"/>
  </r>
  <r>
    <n v="7140"/>
    <n v="18709"/>
    <s v="Low"/>
    <n v="0"/>
    <n v="5.78"/>
    <n v="7.96"/>
    <n v="2614"/>
    <x v="2322"/>
    <x v="0"/>
    <x v="1"/>
    <x v="0"/>
    <x v="8"/>
    <s v="Small Box"/>
    <s v="Xerox 196"/>
    <n v="0.36"/>
    <x v="3"/>
    <x v="9"/>
    <s v="South Burlington"/>
    <n v="5403"/>
    <x v="32"/>
    <d v="2011-10-25T00:00:00"/>
    <n v="-201.2148"/>
    <n v="21"/>
    <n v="131.08000000000001"/>
    <n v="86121"/>
    <s v="October"/>
    <n v="2011"/>
    <x v="4"/>
  </r>
  <r>
    <n v="30"/>
    <n v="26267"/>
    <s v="High"/>
    <n v="0.04"/>
    <n v="2.98"/>
    <n v="1.58"/>
    <n v="16"/>
    <x v="2323"/>
    <x v="0"/>
    <x v="3"/>
    <x v="0"/>
    <x v="12"/>
    <s v="Wrap Bag"/>
    <s v="Staples Gold Paper Clips"/>
    <n v="0.39"/>
    <x v="3"/>
    <x v="15"/>
    <s v="Syracuse"/>
    <n v="13210"/>
    <x v="1193"/>
    <d v="2010-02-15T00:00:00"/>
    <n v="2.63"/>
    <n v="6"/>
    <n v="18.8"/>
    <n v="86836"/>
    <s v="February"/>
    <n v="2010"/>
    <x v="1"/>
  </r>
  <r>
    <n v="31"/>
    <n v="26268"/>
    <s v="High"/>
    <n v="0.05"/>
    <n v="115.99"/>
    <n v="2.5"/>
    <n v="16"/>
    <x v="2323"/>
    <x v="0"/>
    <x v="3"/>
    <x v="2"/>
    <x v="3"/>
    <s v="Small Box"/>
    <s v="StarTAC 7797"/>
    <n v="0.55000000000000004"/>
    <x v="3"/>
    <x v="15"/>
    <s v="Syracuse"/>
    <n v="13210"/>
    <x v="1193"/>
    <d v="2010-02-14T00:00:00"/>
    <n v="652.73309999999992"/>
    <n v="10"/>
    <n v="945.99"/>
    <n v="86836"/>
    <s v="February"/>
    <n v="2010"/>
    <x v="3"/>
  </r>
  <r>
    <n v="32"/>
    <n v="26266"/>
    <s v="High"/>
    <n v="0.08"/>
    <n v="14.27"/>
    <n v="7.27"/>
    <n v="16"/>
    <x v="2323"/>
    <x v="1"/>
    <x v="3"/>
    <x v="0"/>
    <x v="0"/>
    <s v="Small Box"/>
    <s v="GBC Laser Imprintable Binding System Covers, Desert Sand"/>
    <n v="0.38"/>
    <x v="3"/>
    <x v="15"/>
    <s v="Syracuse"/>
    <n v="13210"/>
    <x v="265"/>
    <d v="2013-02-15T00:00:00"/>
    <n v="3.4595000000000002"/>
    <n v="3"/>
    <n v="45.6"/>
    <n v="86844"/>
    <s v="February"/>
    <n v="2013"/>
    <x v="5"/>
  </r>
  <r>
    <n v="183"/>
    <n v="5272"/>
    <s v="Low"/>
    <n v="0"/>
    <n v="291.73"/>
    <n v="48.8"/>
    <n v="68"/>
    <x v="2324"/>
    <x v="2"/>
    <x v="1"/>
    <x v="1"/>
    <x v="15"/>
    <s v="Jumbo Drum"/>
    <s v="Hon 4070 Series Pagoda™ Armless Upholstered Stacking Chairs"/>
    <n v="0.56000000000000005"/>
    <x v="3"/>
    <x v="15"/>
    <s v="New York City"/>
    <n v="10177"/>
    <x v="49"/>
    <d v="2010-01-02T00:00:00"/>
    <n v="-308.928"/>
    <n v="4"/>
    <n v="1239.06"/>
    <n v="37537"/>
    <s v="January"/>
    <n v="2010"/>
    <x v="4"/>
  </r>
  <r>
    <n v="184"/>
    <n v="5273"/>
    <s v="Low"/>
    <n v="7.0000000000000007E-2"/>
    <n v="100.98"/>
    <n v="45"/>
    <n v="68"/>
    <x v="2324"/>
    <x v="2"/>
    <x v="1"/>
    <x v="1"/>
    <x v="15"/>
    <s v="Jumbo Drum"/>
    <s v="Hon Valutask™ Swivel Chairs"/>
    <n v="0.69"/>
    <x v="3"/>
    <x v="15"/>
    <s v="New York City"/>
    <n v="10177"/>
    <x v="49"/>
    <d v="2010-01-04T00:00:00"/>
    <n v="-1679.7599999999998"/>
    <n v="43"/>
    <n v="4083.19"/>
    <n v="37537"/>
    <s v="January"/>
    <n v="2010"/>
    <x v="0"/>
  </r>
  <r>
    <n v="185"/>
    <n v="5274"/>
    <s v="Low"/>
    <n v="0.05"/>
    <n v="155.06"/>
    <n v="7.07"/>
    <n v="68"/>
    <x v="2324"/>
    <x v="0"/>
    <x v="1"/>
    <x v="0"/>
    <x v="2"/>
    <s v="Small Box"/>
    <s v="Dual Level, Single-Width Filing Carts"/>
    <n v="0.59"/>
    <x v="3"/>
    <x v="15"/>
    <s v="New York City"/>
    <n v="10177"/>
    <x v="49"/>
    <d v="2010-01-09T00:00:00"/>
    <n v="575.39600000000007"/>
    <n v="32"/>
    <n v="4902.38"/>
    <n v="37537"/>
    <s v="January"/>
    <n v="2010"/>
    <x v="3"/>
  </r>
  <r>
    <n v="186"/>
    <n v="7786"/>
    <s v="High"/>
    <n v="0.09"/>
    <n v="122.99"/>
    <n v="70.2"/>
    <n v="68"/>
    <x v="2324"/>
    <x v="2"/>
    <x v="1"/>
    <x v="1"/>
    <x v="15"/>
    <s v="Jumbo Drum"/>
    <s v="Global High-Back Leather Tilter, Burgundy"/>
    <n v="0.74"/>
    <x v="3"/>
    <x v="15"/>
    <s v="New York City"/>
    <n v="10177"/>
    <x v="296"/>
    <d v="2010-02-04T00:00:00"/>
    <n v="-2426.5500000000002"/>
    <n v="49"/>
    <n v="5718.85"/>
    <n v="55713"/>
    <s v="February"/>
    <n v="2010"/>
    <x v="0"/>
  </r>
  <r>
    <n v="187"/>
    <n v="441"/>
    <s v="Critical"/>
    <n v="0.01"/>
    <n v="205.99"/>
    <n v="19.989999999999998"/>
    <n v="68"/>
    <x v="2324"/>
    <x v="0"/>
    <x v="1"/>
    <x v="2"/>
    <x v="3"/>
    <s v="Small Box"/>
    <s v="iDEN i550"/>
    <n v="0.6"/>
    <x v="3"/>
    <x v="15"/>
    <s v="New York City"/>
    <n v="10177"/>
    <x v="88"/>
    <d v="2012-05-03T00:00:00"/>
    <n v="1312.038"/>
    <n v="53"/>
    <n v="9764.76"/>
    <n v="2978"/>
    <s v="May"/>
    <n v="2012"/>
    <x v="1"/>
  </r>
  <r>
    <n v="188"/>
    <n v="442"/>
    <s v="Critical"/>
    <n v="0.09"/>
    <n v="162.93"/>
    <n v="19.989999999999998"/>
    <n v="68"/>
    <x v="2324"/>
    <x v="0"/>
    <x v="1"/>
    <x v="0"/>
    <x v="5"/>
    <s v="Small Box"/>
    <s v="Multimedia Mailers"/>
    <n v="0.39"/>
    <x v="3"/>
    <x v="15"/>
    <s v="New York City"/>
    <n v="10177"/>
    <x v="88"/>
    <d v="2012-05-04T00:00:00"/>
    <n v="2077.91"/>
    <n v="57"/>
    <n v="8567.34"/>
    <n v="2978"/>
    <s v="May"/>
    <n v="2012"/>
    <x v="0"/>
  </r>
  <r>
    <n v="189"/>
    <n v="443"/>
    <s v="Critical"/>
    <n v="7.0000000000000007E-2"/>
    <n v="200.99"/>
    <n v="4.2"/>
    <n v="68"/>
    <x v="2324"/>
    <x v="0"/>
    <x v="1"/>
    <x v="2"/>
    <x v="3"/>
    <s v="Small Box"/>
    <s v="2160i"/>
    <n v="0.59"/>
    <x v="3"/>
    <x v="15"/>
    <s v="New York City"/>
    <n v="10177"/>
    <x v="88"/>
    <d v="2012-05-03T00:00:00"/>
    <n v="947.31299999999987"/>
    <n v="44"/>
    <n v="7340.38"/>
    <n v="2978"/>
    <s v="May"/>
    <n v="2012"/>
    <x v="0"/>
  </r>
  <r>
    <n v="190"/>
    <n v="6229"/>
    <s v="Medium"/>
    <n v="0.1"/>
    <n v="367.99"/>
    <n v="19.989999999999998"/>
    <n v="68"/>
    <x v="2324"/>
    <x v="0"/>
    <x v="1"/>
    <x v="0"/>
    <x v="0"/>
    <s v="Small Box"/>
    <s v="Ibico Ibimaster 300 Manual Binding System"/>
    <n v="0.4"/>
    <x v="3"/>
    <x v="15"/>
    <s v="New York City"/>
    <n v="10177"/>
    <x v="38"/>
    <d v="2013-03-14T00:00:00"/>
    <n v="4592.7370000000001"/>
    <n v="34"/>
    <n v="11823.52"/>
    <n v="44099"/>
    <s v="March"/>
    <n v="2013"/>
    <x v="0"/>
  </r>
  <r>
    <n v="191"/>
    <n v="6230"/>
    <s v="Medium"/>
    <n v="0.1"/>
    <n v="4.24"/>
    <n v="5.41"/>
    <n v="68"/>
    <x v="2324"/>
    <x v="0"/>
    <x v="1"/>
    <x v="0"/>
    <x v="0"/>
    <s v="Small Box"/>
    <s v="Storex DuraTech Recycled Plastic Frosted Binders"/>
    <n v="0.35"/>
    <x v="3"/>
    <x v="15"/>
    <s v="New York City"/>
    <n v="10177"/>
    <x v="38"/>
    <d v="2013-03-14T00:00:00"/>
    <n v="-67.459000000000003"/>
    <n v="19"/>
    <n v="80.81"/>
    <n v="44099"/>
    <s v="March"/>
    <n v="2013"/>
    <x v="0"/>
  </r>
  <r>
    <n v="192"/>
    <n v="3667"/>
    <s v="Not Specified"/>
    <n v="0.06"/>
    <n v="9.11"/>
    <n v="2.15"/>
    <n v="68"/>
    <x v="2324"/>
    <x v="0"/>
    <x v="1"/>
    <x v="0"/>
    <x v="8"/>
    <s v="Wrap Bag"/>
    <s v="Black Print Carbonless Snap-Off® Rapid Letter, 8 1/2&quot; x 7&quot;"/>
    <n v="0.4"/>
    <x v="3"/>
    <x v="15"/>
    <s v="New York City"/>
    <n v="10177"/>
    <x v="367"/>
    <d v="2013-06-13T00:00:00"/>
    <n v="122.06"/>
    <n v="62"/>
    <n v="571.35"/>
    <n v="26274"/>
    <s v="June"/>
    <n v="2013"/>
    <x v="3"/>
  </r>
  <r>
    <n v="1097"/>
    <n v="21739"/>
    <s v="Critical"/>
    <n v="0.09"/>
    <n v="999.99"/>
    <n v="13.99"/>
    <n v="421"/>
    <x v="2325"/>
    <x v="0"/>
    <x v="3"/>
    <x v="2"/>
    <x v="7"/>
    <s v="Medium Box"/>
    <s v="Polycom Soundstation EX Audio-Conferencing Telephone, Black"/>
    <n v="0.36"/>
    <x v="3"/>
    <x v="6"/>
    <s v="Elizabeth"/>
    <n v="7201"/>
    <x v="969"/>
    <d v="2010-02-08T00:00:00"/>
    <n v="-2531.4825000000001"/>
    <n v="1"/>
    <n v="919.09"/>
    <n v="87700"/>
    <s v="February"/>
    <n v="2010"/>
    <x v="0"/>
  </r>
  <r>
    <n v="1649"/>
    <n v="21718"/>
    <s v="Medium"/>
    <n v="0.02"/>
    <n v="419.19"/>
    <n v="19.989999999999998"/>
    <n v="627"/>
    <x v="2326"/>
    <x v="0"/>
    <x v="1"/>
    <x v="0"/>
    <x v="2"/>
    <s v="Small Box"/>
    <s v="Smead Adjustable Mobile File Trolley with Lockable Top"/>
    <n v="0.57999999999999996"/>
    <x v="3"/>
    <x v="32"/>
    <s v="Steubenville"/>
    <n v="43952"/>
    <x v="655"/>
    <d v="2010-10-22T00:00:00"/>
    <n v="6610.2"/>
    <n v="22"/>
    <n v="9580"/>
    <n v="90469"/>
    <s v="October"/>
    <n v="2010"/>
    <x v="2"/>
  </r>
  <r>
    <n v="1650"/>
    <n v="22999"/>
    <s v="Low"/>
    <n v="0.1"/>
    <n v="58.14"/>
    <n v="36.61"/>
    <n v="627"/>
    <x v="2326"/>
    <x v="2"/>
    <x v="1"/>
    <x v="1"/>
    <x v="13"/>
    <s v="Jumbo Box"/>
    <s v="O'Sullivan 3-Shelf Heavy-Duty Bookcases"/>
    <n v="0.61"/>
    <x v="3"/>
    <x v="32"/>
    <s v="Steubenville"/>
    <n v="43952"/>
    <x v="349"/>
    <d v="2011-06-15T00:00:00"/>
    <n v="-555.91999999999996"/>
    <n v="12"/>
    <n v="647.91999999999996"/>
    <n v="90470"/>
    <s v="June"/>
    <n v="2011"/>
    <x v="0"/>
  </r>
  <r>
    <n v="1651"/>
    <n v="25379"/>
    <s v="Medium"/>
    <n v="0.09"/>
    <n v="2.1800000000000002"/>
    <n v="1.38"/>
    <n v="627"/>
    <x v="2326"/>
    <x v="0"/>
    <x v="1"/>
    <x v="0"/>
    <x v="12"/>
    <s v="Wrap Bag"/>
    <s v="Advantus Push Pins"/>
    <n v="0.44"/>
    <x v="3"/>
    <x v="32"/>
    <s v="Steubenville"/>
    <n v="43952"/>
    <x v="949"/>
    <d v="2012-04-25T00:00:00"/>
    <n v="-5.14"/>
    <n v="3"/>
    <n v="6.8"/>
    <n v="90472"/>
    <s v="April"/>
    <n v="2012"/>
    <x v="0"/>
  </r>
  <r>
    <n v="5167"/>
    <n v="19697"/>
    <s v="Low"/>
    <n v="0.04"/>
    <n v="180.98"/>
    <n v="30"/>
    <n v="1934"/>
    <x v="2327"/>
    <x v="2"/>
    <x v="0"/>
    <x v="1"/>
    <x v="15"/>
    <s v="Jumbo Drum"/>
    <s v="Office Star - Ergonomic Mid Back Chair with 2-Way Adjustable Arms"/>
    <n v="0.69"/>
    <x v="2"/>
    <x v="2"/>
    <s v="Georgetown"/>
    <n v="78626"/>
    <x v="927"/>
    <d v="2010-11-30T00:00:00"/>
    <n v="52.988000000000056"/>
    <n v="3"/>
    <n v="561.65"/>
    <n v="86688"/>
    <s v="November"/>
    <n v="2010"/>
    <x v="1"/>
  </r>
  <r>
    <n v="5168"/>
    <n v="18933"/>
    <s v="High"/>
    <n v="0.01"/>
    <n v="7.1"/>
    <n v="6.05"/>
    <n v="1934"/>
    <x v="2327"/>
    <x v="0"/>
    <x v="0"/>
    <x v="0"/>
    <x v="0"/>
    <s v="Small Box"/>
    <s v="Wilson Jones Hanging View Binder, White, 1&quot;"/>
    <n v="0.39"/>
    <x v="2"/>
    <x v="2"/>
    <s v="Georgetown"/>
    <n v="78626"/>
    <x v="27"/>
    <d v="2012-05-03T00:00:00"/>
    <n v="-39.226500000000001"/>
    <n v="8"/>
    <n v="62.59"/>
    <n v="86690"/>
    <s v="May"/>
    <n v="2012"/>
    <x v="1"/>
  </r>
  <r>
    <n v="5169"/>
    <n v="18313"/>
    <s v="Medium"/>
    <n v="0.01"/>
    <n v="3.49"/>
    <n v="0.76"/>
    <n v="1934"/>
    <x v="2327"/>
    <x v="1"/>
    <x v="0"/>
    <x v="0"/>
    <x v="12"/>
    <s v="Wrap Bag"/>
    <s v="OIC Bulk Pack Metal Binder Clips"/>
    <n v="0.39"/>
    <x v="2"/>
    <x v="2"/>
    <s v="Georgetown"/>
    <n v="78626"/>
    <x v="938"/>
    <d v="2012-09-14T00:00:00"/>
    <n v="2.5299999999999998"/>
    <n v="1"/>
    <n v="5.29"/>
    <n v="86691"/>
    <s v="September"/>
    <n v="2012"/>
    <x v="1"/>
  </r>
  <r>
    <n v="5006"/>
    <n v="25821"/>
    <s v="Low"/>
    <n v="0.03"/>
    <n v="13.43"/>
    <n v="5.5"/>
    <n v="1846"/>
    <x v="2328"/>
    <x v="0"/>
    <x v="0"/>
    <x v="0"/>
    <x v="2"/>
    <s v="Small Box"/>
    <s v="Fellowes Personal Hanging Folder Files, Navy"/>
    <n v="0.56999999999999995"/>
    <x v="3"/>
    <x v="6"/>
    <s v="Paterson"/>
    <n v="7501"/>
    <x v="1273"/>
    <d v="2013-05-26T00:00:00"/>
    <n v="-20.57"/>
    <n v="1"/>
    <n v="16.3"/>
    <n v="86047"/>
    <s v="May"/>
    <n v="2013"/>
    <x v="1"/>
  </r>
  <r>
    <n v="5265"/>
    <n v="21685"/>
    <s v="Low"/>
    <n v="0.02"/>
    <n v="48.04"/>
    <n v="5.79"/>
    <n v="1962"/>
    <x v="2329"/>
    <x v="0"/>
    <x v="0"/>
    <x v="0"/>
    <x v="8"/>
    <s v="Small Box"/>
    <s v="Xerox 1937"/>
    <n v="0.37"/>
    <x v="2"/>
    <x v="24"/>
    <s v="Saginaw"/>
    <n v="48601"/>
    <x v="542"/>
    <d v="2010-10-23T00:00:00"/>
    <n v="604.01909999999998"/>
    <n v="18"/>
    <n v="875.39"/>
    <n v="88857"/>
    <s v="October"/>
    <n v="2010"/>
    <x v="2"/>
  </r>
  <r>
    <n v="5266"/>
    <n v="21686"/>
    <s v="Low"/>
    <n v="0.04"/>
    <n v="6.68"/>
    <n v="4.91"/>
    <n v="1962"/>
    <x v="2329"/>
    <x v="0"/>
    <x v="0"/>
    <x v="0"/>
    <x v="8"/>
    <s v="Small Box"/>
    <s v="Xerox 1986"/>
    <n v="0.37"/>
    <x v="2"/>
    <x v="24"/>
    <s v="Saginaw"/>
    <n v="48601"/>
    <x v="542"/>
    <d v="2010-10-25T00:00:00"/>
    <n v="-11.631599999999999"/>
    <n v="1"/>
    <n v="8.24"/>
    <n v="88857"/>
    <s v="October"/>
    <n v="2010"/>
    <x v="1"/>
  </r>
  <r>
    <n v="5267"/>
    <n v="21956"/>
    <s v="Critical"/>
    <n v="0"/>
    <n v="20.28"/>
    <n v="14.39"/>
    <n v="1962"/>
    <x v="2329"/>
    <x v="0"/>
    <x v="1"/>
    <x v="1"/>
    <x v="1"/>
    <s v="Small Box"/>
    <s v="Career Cubicle Clock, 8 1/4&quot;, Black"/>
    <n v="0.47"/>
    <x v="2"/>
    <x v="24"/>
    <s v="Saginaw"/>
    <n v="48601"/>
    <x v="228"/>
    <d v="2013-01-22T00:00:00"/>
    <n v="-61.764400000000002"/>
    <n v="2"/>
    <n v="45.79"/>
    <n v="88864"/>
    <s v="January"/>
    <n v="2013"/>
    <x v="4"/>
  </r>
  <r>
    <n v="5268"/>
    <n v="22219"/>
    <s v="Critical"/>
    <n v="0.03"/>
    <n v="7.96"/>
    <n v="4.95"/>
    <n v="1962"/>
    <x v="2329"/>
    <x v="1"/>
    <x v="1"/>
    <x v="1"/>
    <x v="1"/>
    <s v="Small Box"/>
    <s v="Staples Plastic Wall Frames"/>
    <n v="0.41"/>
    <x v="2"/>
    <x v="24"/>
    <s v="Saginaw"/>
    <n v="48601"/>
    <x v="456"/>
    <d v="2013-07-12T00:00:00"/>
    <n v="0.14144000000000001"/>
    <n v="8"/>
    <n v="71.55"/>
    <n v="88866"/>
    <s v="July"/>
    <n v="2013"/>
    <x v="1"/>
  </r>
  <r>
    <n v="5269"/>
    <n v="21684"/>
    <s v="Low"/>
    <n v="0.02"/>
    <n v="9.99"/>
    <n v="11.59"/>
    <n v="1962"/>
    <x v="2329"/>
    <x v="0"/>
    <x v="0"/>
    <x v="0"/>
    <x v="8"/>
    <s v="Small Box"/>
    <s v="Hammermill Color Copier Paper (28Lb. and 96 Bright)"/>
    <n v="0.4"/>
    <x v="2"/>
    <x v="24"/>
    <s v="Saginaw"/>
    <n v="48601"/>
    <x v="140"/>
    <d v="2013-10-27T00:00:00"/>
    <n v="-128.69"/>
    <n v="13"/>
    <n v="143.72999999999999"/>
    <n v="88869"/>
    <s v="October"/>
    <n v="2013"/>
    <x v="2"/>
  </r>
  <r>
    <n v="1525"/>
    <n v="19080"/>
    <s v="Medium"/>
    <n v="0.04"/>
    <n v="5.98"/>
    <n v="7.15"/>
    <n v="588"/>
    <x v="2330"/>
    <x v="0"/>
    <x v="1"/>
    <x v="0"/>
    <x v="8"/>
    <s v="Small Box"/>
    <s v="Universal Premium White Copier/Laser Paper (20Lb. and 87 Bright)"/>
    <n v="0.36"/>
    <x v="3"/>
    <x v="6"/>
    <s v="Parsippany"/>
    <n v="7054"/>
    <x v="649"/>
    <d v="2011-03-15T00:00:00"/>
    <n v="-86.73"/>
    <n v="6"/>
    <n v="36.31"/>
    <n v="88648"/>
    <s v="March"/>
    <n v="2011"/>
    <x v="1"/>
  </r>
  <r>
    <n v="8208"/>
    <n v="22473"/>
    <s v="Low"/>
    <n v="0.05"/>
    <n v="70.97"/>
    <n v="3.5"/>
    <n v="2991"/>
    <x v="2331"/>
    <x v="0"/>
    <x v="0"/>
    <x v="0"/>
    <x v="10"/>
    <s v="Small Box"/>
    <s v="Tripp Lite Isotel 8 Ultra 8 Outlet Metal Surge"/>
    <n v="0.59"/>
    <x v="2"/>
    <x v="33"/>
    <s v="Racine"/>
    <n v="53402"/>
    <x v="817"/>
    <d v="2010-11-13T00:00:00"/>
    <n v="18.218000000000018"/>
    <n v="2"/>
    <n v="141.59"/>
    <n v="91466"/>
    <s v="November"/>
    <n v="2010"/>
    <x v="3"/>
  </r>
  <r>
    <n v="8209"/>
    <n v="22474"/>
    <s v="Low"/>
    <n v="0.06"/>
    <n v="205.99"/>
    <n v="8.99"/>
    <n v="2991"/>
    <x v="2331"/>
    <x v="0"/>
    <x v="0"/>
    <x v="2"/>
    <x v="3"/>
    <s v="Small Box"/>
    <s v="StarTAC 8000"/>
    <n v="0.6"/>
    <x v="2"/>
    <x v="33"/>
    <s v="Racine"/>
    <n v="53402"/>
    <x v="1034"/>
    <d v="2013-11-15T00:00:00"/>
    <n v="32.066496000000008"/>
    <n v="13"/>
    <n v="2289.39"/>
    <n v="91468"/>
    <s v="November"/>
    <n v="2013"/>
    <x v="3"/>
  </r>
  <r>
    <n v="8210"/>
    <n v="22475"/>
    <s v="Low"/>
    <n v="0.06"/>
    <n v="205.99"/>
    <n v="8.99"/>
    <n v="2991"/>
    <x v="2331"/>
    <x v="0"/>
    <x v="0"/>
    <x v="2"/>
    <x v="3"/>
    <s v="Small Box"/>
    <s v="TimeportP7382"/>
    <n v="0.56000000000000005"/>
    <x v="2"/>
    <x v="33"/>
    <s v="Racine"/>
    <n v="53402"/>
    <x v="1034"/>
    <d v="2013-11-15T00:00:00"/>
    <n v="5314.8077999999996"/>
    <n v="45"/>
    <n v="7702.62"/>
    <n v="91468"/>
    <s v="November"/>
    <n v="2013"/>
    <x v="3"/>
  </r>
  <r>
    <n v="6061"/>
    <n v="24113"/>
    <s v="Critical"/>
    <n v="0"/>
    <n v="100.89"/>
    <n v="42"/>
    <n v="2225"/>
    <x v="2332"/>
    <x v="2"/>
    <x v="3"/>
    <x v="1"/>
    <x v="15"/>
    <s v="Jumbo Drum"/>
    <s v="Office Star Flex Back Scooter Chair with Aluminum Finish Frame"/>
    <n v="0.61"/>
    <x v="0"/>
    <x v="46"/>
    <s v="Hobbs"/>
    <n v="88240"/>
    <x v="1045"/>
    <d v="2010-08-22T00:00:00"/>
    <n v="-42.047200000000004"/>
    <n v="15"/>
    <n v="1608.11"/>
    <n v="89970"/>
    <s v="August"/>
    <n v="2010"/>
    <x v="4"/>
  </r>
  <r>
    <n v="6062"/>
    <n v="24460"/>
    <s v="High"/>
    <n v="0.08"/>
    <n v="5.58"/>
    <n v="5.3"/>
    <n v="2225"/>
    <x v="2332"/>
    <x v="0"/>
    <x v="3"/>
    <x v="0"/>
    <x v="5"/>
    <s v="Small Box"/>
    <s v="Staples Brown Kraft Recycled Clasp Envelopes"/>
    <n v="0.35"/>
    <x v="0"/>
    <x v="46"/>
    <s v="Hobbs"/>
    <n v="88240"/>
    <x v="79"/>
    <d v="2011-08-23T00:00:00"/>
    <n v="-26.842399999999998"/>
    <n v="12"/>
    <n v="68.36"/>
    <n v="89973"/>
    <s v="August"/>
    <n v="2011"/>
    <x v="5"/>
  </r>
  <r>
    <n v="6063"/>
    <n v="25982"/>
    <s v="Medium"/>
    <n v="0.06"/>
    <n v="6.48"/>
    <n v="7.49"/>
    <n v="2225"/>
    <x v="2332"/>
    <x v="0"/>
    <x v="3"/>
    <x v="0"/>
    <x v="8"/>
    <s v="Small Box"/>
    <s v="Xerox 220"/>
    <n v="0.37"/>
    <x v="0"/>
    <x v="46"/>
    <s v="Hobbs"/>
    <n v="88240"/>
    <x v="921"/>
    <d v="2012-06-02T00:00:00"/>
    <n v="-77.00800000000001"/>
    <n v="11"/>
    <n v="73.52"/>
    <n v="89976"/>
    <s v="June"/>
    <n v="2012"/>
    <x v="3"/>
  </r>
  <r>
    <n v="6064"/>
    <n v="25983"/>
    <s v="Medium"/>
    <n v="7.0000000000000007E-2"/>
    <n v="1.88"/>
    <n v="0.79"/>
    <n v="2225"/>
    <x v="2332"/>
    <x v="0"/>
    <x v="3"/>
    <x v="0"/>
    <x v="12"/>
    <s v="Wrap Bag"/>
    <s v="Staples Pushpins"/>
    <n v="0.5"/>
    <x v="0"/>
    <x v="46"/>
    <s v="Hobbs"/>
    <n v="88240"/>
    <x v="921"/>
    <d v="2012-06-04T00:00:00"/>
    <n v="-0.51200000000000001"/>
    <n v="9"/>
    <n v="16.850000000000001"/>
    <n v="89976"/>
    <s v="June"/>
    <n v="2012"/>
    <x v="0"/>
  </r>
  <r>
    <n v="6065"/>
    <n v="24114"/>
    <s v="Critical"/>
    <n v="0.01"/>
    <n v="48.91"/>
    <n v="35"/>
    <n v="2225"/>
    <x v="2332"/>
    <x v="0"/>
    <x v="3"/>
    <x v="0"/>
    <x v="2"/>
    <s v="Large Box"/>
    <s v="Tennsco Industrial Shelving"/>
    <n v="0.83"/>
    <x v="0"/>
    <x v="46"/>
    <s v="Hobbs"/>
    <n v="88240"/>
    <x v="278"/>
    <d v="2013-08-23T00:00:00"/>
    <n v="-477.94128000000001"/>
    <n v="22"/>
    <n v="1136.43"/>
    <n v="89978"/>
    <s v="August"/>
    <n v="2013"/>
    <x v="1"/>
  </r>
  <r>
    <n v="6066"/>
    <n v="21895"/>
    <s v="Critical"/>
    <n v="0.05"/>
    <n v="43.98"/>
    <n v="1.99"/>
    <n v="2225"/>
    <x v="2332"/>
    <x v="0"/>
    <x v="3"/>
    <x v="2"/>
    <x v="11"/>
    <s v="Small Pack"/>
    <s v="Memorex 80 Minute CD-R Spindle, 100/Pack"/>
    <n v="0.44"/>
    <x v="0"/>
    <x v="46"/>
    <s v="Hobbs"/>
    <n v="88240"/>
    <x v="1354"/>
    <d v="2013-10-21T00:00:00"/>
    <n v="593.87609999999995"/>
    <n v="20"/>
    <n v="860.69"/>
    <n v="89979"/>
    <s v="October"/>
    <n v="2013"/>
    <x v="3"/>
  </r>
  <r>
    <n v="6067"/>
    <n v="24081"/>
    <s v="High"/>
    <n v="0.1"/>
    <n v="100.97"/>
    <n v="14"/>
    <n v="2225"/>
    <x v="2332"/>
    <x v="2"/>
    <x v="3"/>
    <x v="2"/>
    <x v="7"/>
    <s v="Jumbo Drum"/>
    <s v="Hewlett-Packard Deskjet 3820 Color Inkjet Printer"/>
    <n v="0.37"/>
    <x v="0"/>
    <x v="46"/>
    <s v="Hobbs"/>
    <n v="88240"/>
    <x v="67"/>
    <d v="2013-10-31T00:00:00"/>
    <n v="1667.8887"/>
    <n v="26"/>
    <n v="2417.23"/>
    <n v="89980"/>
    <s v="October"/>
    <n v="2013"/>
    <x v="0"/>
  </r>
  <r>
    <n v="6797"/>
    <n v="6856"/>
    <s v="Critical"/>
    <n v="0.09"/>
    <n v="348.21"/>
    <n v="40.19"/>
    <n v="2491"/>
    <x v="2333"/>
    <x v="2"/>
    <x v="0"/>
    <x v="1"/>
    <x v="6"/>
    <s v="Jumbo Box"/>
    <s v="Bretford CR4500 Series Slim Rectangular Table"/>
    <n v="0.62"/>
    <x v="0"/>
    <x v="0"/>
    <s v="Los Angeles"/>
    <n v="90045"/>
    <x v="1195"/>
    <d v="2010-02-16T00:00:00"/>
    <n v="-93.849999999999909"/>
    <n v="8"/>
    <n v="2651.21"/>
    <n v="48836"/>
    <s v="February"/>
    <n v="2010"/>
    <x v="0"/>
  </r>
  <r>
    <n v="6798"/>
    <n v="1617"/>
    <s v="Low"/>
    <n v="0.06"/>
    <n v="4.28"/>
    <n v="0.94"/>
    <n v="2491"/>
    <x v="2333"/>
    <x v="0"/>
    <x v="2"/>
    <x v="0"/>
    <x v="9"/>
    <s v="Wrap Bag"/>
    <s v="Newell 336"/>
    <n v="0.56000000000000005"/>
    <x v="0"/>
    <x v="0"/>
    <s v="Los Angeles"/>
    <n v="90045"/>
    <x v="840"/>
    <d v="2010-04-28T00:00:00"/>
    <n v="0.36999999999999922"/>
    <n v="9"/>
    <n v="38.96"/>
    <n v="11712"/>
    <s v="April"/>
    <n v="2010"/>
    <x v="3"/>
  </r>
  <r>
    <n v="6799"/>
    <n v="3212"/>
    <s v="Medium"/>
    <n v="0.04"/>
    <n v="419.19"/>
    <n v="19.989999999999998"/>
    <n v="2491"/>
    <x v="2333"/>
    <x v="0"/>
    <x v="0"/>
    <x v="0"/>
    <x v="2"/>
    <s v="Small Box"/>
    <s v="Smead Adjustable Mobile File Trolley with Lockable Top"/>
    <n v="0.57999999999999996"/>
    <x v="0"/>
    <x v="0"/>
    <s v="Los Angeles"/>
    <n v="90045"/>
    <x v="840"/>
    <d v="2010-04-27T00:00:00"/>
    <n v="1947.67"/>
    <n v="20"/>
    <n v="8048.45"/>
    <n v="23042"/>
    <s v="April"/>
    <n v="2010"/>
    <x v="1"/>
  </r>
  <r>
    <n v="6800"/>
    <n v="3338"/>
    <s v="Not Specified"/>
    <n v="7.0000000000000007E-2"/>
    <n v="65.989999999999995"/>
    <n v="8.8000000000000007"/>
    <n v="2491"/>
    <x v="2333"/>
    <x v="0"/>
    <x v="0"/>
    <x v="2"/>
    <x v="3"/>
    <s v="Small Box"/>
    <s v="6120"/>
    <n v="0.57999999999999996"/>
    <x v="0"/>
    <x v="0"/>
    <s v="Los Angeles"/>
    <n v="90045"/>
    <x v="404"/>
    <d v="2010-07-12T00:00:00"/>
    <n v="109.83600000000001"/>
    <n v="37"/>
    <n v="1939.03"/>
    <n v="23877"/>
    <s v="July"/>
    <n v="2010"/>
    <x v="0"/>
  </r>
  <r>
    <n v="6801"/>
    <n v="3339"/>
    <s v="Not Specified"/>
    <n v="0"/>
    <n v="10.01"/>
    <n v="1.99"/>
    <n v="2491"/>
    <x v="2333"/>
    <x v="1"/>
    <x v="0"/>
    <x v="2"/>
    <x v="11"/>
    <s v="Small Pack"/>
    <s v="TDK 4.7GB DVD-R"/>
    <n v="0.41"/>
    <x v="0"/>
    <x v="0"/>
    <s v="Los Angeles"/>
    <n v="90045"/>
    <x v="404"/>
    <d v="2010-07-14T00:00:00"/>
    <n v="128.03"/>
    <n v="42"/>
    <n v="457.63"/>
    <n v="23877"/>
    <s v="July"/>
    <n v="2010"/>
    <x v="4"/>
  </r>
  <r>
    <n v="6802"/>
    <n v="2065"/>
    <s v="High"/>
    <n v="0.08"/>
    <n v="4.91"/>
    <n v="0.5"/>
    <n v="2491"/>
    <x v="2333"/>
    <x v="0"/>
    <x v="2"/>
    <x v="0"/>
    <x v="4"/>
    <s v="Small Box"/>
    <s v="Avery 493"/>
    <n v="0.36"/>
    <x v="0"/>
    <x v="0"/>
    <s v="Los Angeles"/>
    <n v="90045"/>
    <x v="1108"/>
    <d v="2010-10-09T00:00:00"/>
    <n v="31.751999999999999"/>
    <n v="36"/>
    <n v="170.75"/>
    <n v="14785"/>
    <s v="October"/>
    <n v="2010"/>
    <x v="5"/>
  </r>
  <r>
    <n v="6803"/>
    <n v="2066"/>
    <s v="High"/>
    <n v="0.02"/>
    <n v="28.15"/>
    <n v="6.17"/>
    <n v="2491"/>
    <x v="2333"/>
    <x v="0"/>
    <x v="2"/>
    <x v="0"/>
    <x v="9"/>
    <s v="Small Pack"/>
    <s v="Boston Model 1800 Electric Pencil Sharpener, Gray"/>
    <n v="0.55000000000000004"/>
    <x v="0"/>
    <x v="0"/>
    <s v="Los Angeles"/>
    <n v="90045"/>
    <x v="1108"/>
    <d v="2010-10-10T00:00:00"/>
    <n v="117.208"/>
    <n v="45"/>
    <n v="1339.42"/>
    <n v="14785"/>
    <s v="October"/>
    <n v="2010"/>
    <x v="2"/>
  </r>
  <r>
    <n v="6804"/>
    <n v="188"/>
    <s v="Medium"/>
    <n v="0.08"/>
    <n v="5.28"/>
    <n v="5.57"/>
    <n v="2491"/>
    <x v="2333"/>
    <x v="0"/>
    <x v="0"/>
    <x v="0"/>
    <x v="8"/>
    <s v="Small Box"/>
    <s v="Xerox 1981"/>
    <n v="0.4"/>
    <x v="0"/>
    <x v="0"/>
    <s v="Los Angeles"/>
    <n v="90045"/>
    <x v="292"/>
    <d v="2011-02-04T00:00:00"/>
    <n v="-121.91"/>
    <n v="48"/>
    <n v="257.39"/>
    <n v="1222"/>
    <s v="February"/>
    <n v="2011"/>
    <x v="5"/>
  </r>
  <r>
    <n v="6805"/>
    <n v="7857"/>
    <s v="Critical"/>
    <n v="0.08"/>
    <n v="14.42"/>
    <n v="6.75"/>
    <n v="2491"/>
    <x v="2333"/>
    <x v="0"/>
    <x v="2"/>
    <x v="0"/>
    <x v="10"/>
    <s v="Medium Box"/>
    <s v="Holmes Odor Grabber"/>
    <n v="0.52"/>
    <x v="0"/>
    <x v="0"/>
    <s v="Los Angeles"/>
    <n v="90045"/>
    <x v="720"/>
    <d v="2011-08-06T00:00:00"/>
    <n v="-54.34"/>
    <n v="81"/>
    <n v="1108.22"/>
    <n v="56166"/>
    <s v="August"/>
    <n v="2011"/>
    <x v="5"/>
  </r>
  <r>
    <n v="6806"/>
    <n v="7858"/>
    <s v="Critical"/>
    <n v="0.08"/>
    <n v="100.89"/>
    <n v="42"/>
    <n v="2491"/>
    <x v="2333"/>
    <x v="2"/>
    <x v="2"/>
    <x v="1"/>
    <x v="15"/>
    <s v="Jumbo Drum"/>
    <s v="Office Star Flex Back Scooter Chair with Aluminum Finish Frame"/>
    <n v="0.61"/>
    <x v="0"/>
    <x v="0"/>
    <s v="Los Angeles"/>
    <n v="90045"/>
    <x v="720"/>
    <d v="2011-08-05T00:00:00"/>
    <n v="-62.19"/>
    <n v="2"/>
    <n v="284.48"/>
    <n v="56166"/>
    <s v="August"/>
    <n v="2011"/>
    <x v="5"/>
  </r>
  <r>
    <n v="6807"/>
    <n v="6929"/>
    <s v="High"/>
    <n v="0.05"/>
    <n v="9.85"/>
    <n v="4.82"/>
    <n v="2491"/>
    <x v="2333"/>
    <x v="0"/>
    <x v="0"/>
    <x v="0"/>
    <x v="9"/>
    <s v="Wrap Bag"/>
    <s v="Lumber Crayons"/>
    <n v="0.47"/>
    <x v="0"/>
    <x v="0"/>
    <s v="Los Angeles"/>
    <n v="90045"/>
    <x v="608"/>
    <d v="2012-01-24T00:00:00"/>
    <n v="-17.568000000000001"/>
    <n v="46"/>
    <n v="444.46"/>
    <n v="49443"/>
    <s v="January"/>
    <n v="2012"/>
    <x v="3"/>
  </r>
  <r>
    <n v="6808"/>
    <n v="3025"/>
    <s v="Not Specified"/>
    <n v="0.08"/>
    <n v="7.38"/>
    <n v="5.21"/>
    <n v="2491"/>
    <x v="2333"/>
    <x v="0"/>
    <x v="0"/>
    <x v="1"/>
    <x v="1"/>
    <s v="Small Box"/>
    <s v="Eldon® Expressions™ Wood Desk Accessories, Oak"/>
    <n v="0.56000000000000005"/>
    <x v="0"/>
    <x v="0"/>
    <s v="Los Angeles"/>
    <n v="90045"/>
    <x v="841"/>
    <d v="2012-01-31T00:00:00"/>
    <n v="0.748"/>
    <n v="10"/>
    <n v="79.11"/>
    <n v="21760"/>
    <s v="January"/>
    <n v="2012"/>
    <x v="5"/>
  </r>
  <r>
    <n v="6809"/>
    <n v="5804"/>
    <s v="Medium"/>
    <n v="0.09"/>
    <n v="107.53"/>
    <n v="5.81"/>
    <n v="2491"/>
    <x v="2333"/>
    <x v="0"/>
    <x v="0"/>
    <x v="1"/>
    <x v="1"/>
    <s v="Medium Box"/>
    <s v="Tenex Contemporary Contur Chairmats for Low and Medium Pile Carpet, Computer, 39&quot; x 49&quot;"/>
    <n v="0.65"/>
    <x v="0"/>
    <x v="0"/>
    <s v="Los Angeles"/>
    <n v="90045"/>
    <x v="707"/>
    <d v="2012-04-18T00:00:00"/>
    <n v="1116.98"/>
    <n v="44"/>
    <n v="4348.55"/>
    <n v="41157"/>
    <s v="April"/>
    <n v="2012"/>
    <x v="0"/>
  </r>
  <r>
    <n v="6810"/>
    <n v="6780"/>
    <s v="Medium"/>
    <n v="0.08"/>
    <n v="130.97999999999999"/>
    <n v="54.74"/>
    <n v="2491"/>
    <x v="2333"/>
    <x v="2"/>
    <x v="2"/>
    <x v="1"/>
    <x v="13"/>
    <s v="Jumbo Box"/>
    <s v="O'Sullivan Elevations Bookcase, Cherry Finish"/>
    <n v="0.69"/>
    <x v="0"/>
    <x v="0"/>
    <s v="Los Angeles"/>
    <n v="90045"/>
    <x v="448"/>
    <d v="2012-07-24T00:00:00"/>
    <n v="-581.59"/>
    <n v="34"/>
    <n v="4499.26"/>
    <n v="48288"/>
    <s v="July"/>
    <n v="2012"/>
    <x v="5"/>
  </r>
  <r>
    <n v="6811"/>
    <n v="3176"/>
    <s v="Not Specified"/>
    <n v="0.01"/>
    <n v="4.4800000000000004"/>
    <n v="49"/>
    <n v="2491"/>
    <x v="2333"/>
    <x v="0"/>
    <x v="0"/>
    <x v="0"/>
    <x v="10"/>
    <s v="Large Box"/>
    <s v="Hoover Portapower™ Portable Vacuum"/>
    <n v="0.6"/>
    <x v="0"/>
    <x v="0"/>
    <s v="Los Angeles"/>
    <n v="90045"/>
    <x v="842"/>
    <d v="2012-12-11T00:00:00"/>
    <n v="-893.39"/>
    <n v="40"/>
    <n v="280.74"/>
    <n v="22848"/>
    <s v="December"/>
    <n v="2012"/>
    <x v="1"/>
  </r>
  <r>
    <n v="6812"/>
    <n v="3177"/>
    <s v="Not Specified"/>
    <n v="0.02"/>
    <n v="130.97999999999999"/>
    <n v="30"/>
    <n v="2491"/>
    <x v="2333"/>
    <x v="2"/>
    <x v="0"/>
    <x v="1"/>
    <x v="15"/>
    <s v="Jumbo Drum"/>
    <s v="Office Star - Contemporary Task Swivel chair with 2-way adjustable arms, Plum"/>
    <n v="0.78"/>
    <x v="0"/>
    <x v="0"/>
    <s v="Los Angeles"/>
    <n v="90045"/>
    <x v="842"/>
    <d v="2012-12-12T00:00:00"/>
    <n v="-287.62"/>
    <n v="90"/>
    <n v="11843.48"/>
    <n v="22848"/>
    <s v="December"/>
    <n v="2012"/>
    <x v="2"/>
  </r>
  <r>
    <n v="6813"/>
    <n v="3178"/>
    <s v="Not Specified"/>
    <n v="0.09"/>
    <n v="15.98"/>
    <n v="6.5"/>
    <n v="2491"/>
    <x v="2333"/>
    <x v="0"/>
    <x v="0"/>
    <x v="2"/>
    <x v="11"/>
    <s v="Small Box"/>
    <s v="Logitech Access Keyboard"/>
    <n v="0.48"/>
    <x v="0"/>
    <x v="0"/>
    <s v="Los Angeles"/>
    <n v="90045"/>
    <x v="842"/>
    <d v="2012-12-12T00:00:00"/>
    <n v="-52.44"/>
    <n v="8"/>
    <n v="136.32"/>
    <n v="22848"/>
    <s v="December"/>
    <n v="2012"/>
    <x v="0"/>
  </r>
  <r>
    <n v="6814"/>
    <n v="2602"/>
    <s v="High"/>
    <n v="0.01"/>
    <n v="2036.48"/>
    <n v="14.7"/>
    <n v="2491"/>
    <x v="2333"/>
    <x v="2"/>
    <x v="2"/>
    <x v="2"/>
    <x v="7"/>
    <s v="Jumbo Drum"/>
    <s v="Lexmark 4227 Plus Dot Matrix Printer"/>
    <n v="0.55000000000000004"/>
    <x v="0"/>
    <x v="0"/>
    <s v="Los Angeles"/>
    <n v="90045"/>
    <x v="57"/>
    <d v="2013-02-13T00:00:00"/>
    <n v="-1596.7457999999999"/>
    <n v="7"/>
    <n v="13253.93"/>
    <n v="18790"/>
    <s v="February"/>
    <n v="2013"/>
    <x v="1"/>
  </r>
  <r>
    <n v="6815"/>
    <n v="4669"/>
    <s v="Medium"/>
    <n v="0.05"/>
    <n v="22.38"/>
    <n v="15.1"/>
    <n v="2491"/>
    <x v="2333"/>
    <x v="0"/>
    <x v="0"/>
    <x v="0"/>
    <x v="0"/>
    <s v="Small Box"/>
    <s v="Avery Flip-Chart Easel Binder, Black"/>
    <n v="0.38"/>
    <x v="0"/>
    <x v="0"/>
    <s v="Los Angeles"/>
    <n v="90045"/>
    <x v="493"/>
    <d v="2013-06-21T00:00:00"/>
    <n v="-56.212000000000003"/>
    <n v="27"/>
    <n v="631.14"/>
    <n v="33222"/>
    <s v="June"/>
    <n v="2013"/>
    <x v="3"/>
  </r>
  <r>
    <n v="6816"/>
    <n v="4670"/>
    <s v="Medium"/>
    <n v="0.1"/>
    <n v="60.98"/>
    <n v="30"/>
    <n v="2491"/>
    <x v="2333"/>
    <x v="2"/>
    <x v="0"/>
    <x v="1"/>
    <x v="15"/>
    <s v="Jumbo Drum"/>
    <s v="Novimex Fabric Task Chair"/>
    <n v="0.7"/>
    <x v="0"/>
    <x v="0"/>
    <s v="Los Angeles"/>
    <n v="90045"/>
    <x v="493"/>
    <d v="2013-06-20T00:00:00"/>
    <n v="-626.08000000000004"/>
    <n v="45"/>
    <n v="2514.69"/>
    <n v="33222"/>
    <s v="June"/>
    <n v="2013"/>
    <x v="0"/>
  </r>
  <r>
    <n v="6817"/>
    <n v="4671"/>
    <s v="Medium"/>
    <n v="0.02"/>
    <n v="2.88"/>
    <n v="0.7"/>
    <n v="2491"/>
    <x v="2333"/>
    <x v="0"/>
    <x v="0"/>
    <x v="0"/>
    <x v="9"/>
    <s v="Wrap Bag"/>
    <s v="Newell 335"/>
    <n v="0.56000000000000005"/>
    <x v="0"/>
    <x v="0"/>
    <s v="Los Angeles"/>
    <n v="90045"/>
    <x v="493"/>
    <d v="2013-06-21T00:00:00"/>
    <n v="28.89"/>
    <n v="72"/>
    <n v="218.49"/>
    <n v="33222"/>
    <s v="June"/>
    <n v="2013"/>
    <x v="2"/>
  </r>
  <r>
    <n v="6818"/>
    <n v="3640"/>
    <s v="Critical"/>
    <n v="0"/>
    <n v="20.99"/>
    <n v="4.8099999999999996"/>
    <n v="2491"/>
    <x v="2333"/>
    <x v="0"/>
    <x v="2"/>
    <x v="2"/>
    <x v="3"/>
    <s v="Medium Box"/>
    <s v="1726 Digital Answering Machine"/>
    <n v="0.57999999999999996"/>
    <x v="0"/>
    <x v="0"/>
    <s v="Los Angeles"/>
    <n v="90045"/>
    <x v="76"/>
    <d v="2013-09-16T00:00:00"/>
    <n v="-7.766"/>
    <n v="36"/>
    <n v="695.92"/>
    <n v="26021"/>
    <s v="September"/>
    <n v="2013"/>
    <x v="4"/>
  </r>
  <r>
    <n v="1968"/>
    <n v="23900"/>
    <s v="Medium"/>
    <n v="0.05"/>
    <n v="258.98"/>
    <n v="54.31"/>
    <n v="740"/>
    <x v="2334"/>
    <x v="2"/>
    <x v="2"/>
    <x v="1"/>
    <x v="15"/>
    <s v="Jumbo Drum"/>
    <s v="Global Enterprise™ Series Seating Low-Back Swivel/Tilt Chairs"/>
    <n v="0.55000000000000004"/>
    <x v="3"/>
    <x v="6"/>
    <s v="Pleasantville"/>
    <n v="8232"/>
    <x v="335"/>
    <d v="2011-10-18T00:00:00"/>
    <n v="-367.71840000000003"/>
    <n v="1"/>
    <n v="285.49"/>
    <n v="90364"/>
    <s v="October"/>
    <n v="2011"/>
    <x v="3"/>
  </r>
  <r>
    <n v="8900"/>
    <n v="23736"/>
    <s v="Not Specified"/>
    <n v="0.03"/>
    <n v="6.68"/>
    <n v="1.5"/>
    <n v="3221"/>
    <x v="2335"/>
    <x v="0"/>
    <x v="1"/>
    <x v="0"/>
    <x v="9"/>
    <s v="Wrap Bag"/>
    <s v="Sanford Liquid Accent Highlighters"/>
    <n v="0.48"/>
    <x v="1"/>
    <x v="8"/>
    <s v="Sunrise"/>
    <n v="33322"/>
    <x v="1188"/>
    <d v="2010-10-13T00:00:00"/>
    <n v="-577.30400000000009"/>
    <n v="7"/>
    <n v="48.32"/>
    <n v="90815"/>
    <s v="October"/>
    <n v="2010"/>
    <x v="1"/>
  </r>
  <r>
    <n v="8901"/>
    <n v="20133"/>
    <s v="Not Specified"/>
    <n v="0"/>
    <n v="125.99"/>
    <n v="8.08"/>
    <n v="3221"/>
    <x v="2335"/>
    <x v="1"/>
    <x v="2"/>
    <x v="2"/>
    <x v="3"/>
    <s v="Small Box"/>
    <s v="M3682"/>
    <n v="0.56999999999999995"/>
    <x v="1"/>
    <x v="8"/>
    <s v="Sunrise"/>
    <n v="33322"/>
    <x v="1066"/>
    <d v="2011-03-13T00:00:00"/>
    <n v="73.668000000000006"/>
    <n v="3"/>
    <n v="330.89"/>
    <n v="90816"/>
    <s v="March"/>
    <n v="2011"/>
    <x v="4"/>
  </r>
  <r>
    <n v="8902"/>
    <n v="25601"/>
    <s v="Not Specified"/>
    <n v="0"/>
    <n v="3.78"/>
    <n v="0.71"/>
    <n v="3221"/>
    <x v="2335"/>
    <x v="0"/>
    <x v="1"/>
    <x v="0"/>
    <x v="12"/>
    <s v="Wrap Bag"/>
    <s v="Staples Bulldog Clip"/>
    <n v="0.39"/>
    <x v="1"/>
    <x v="8"/>
    <s v="Sunrise"/>
    <n v="33322"/>
    <x v="334"/>
    <d v="2013-02-15T00:00:00"/>
    <n v="997.84979999999985"/>
    <n v="7"/>
    <n v="28.76"/>
    <n v="90817"/>
    <s v="February"/>
    <n v="2013"/>
    <x v="4"/>
  </r>
  <r>
    <n v="2669"/>
    <n v="25891"/>
    <s v="Not Specified"/>
    <n v="0"/>
    <n v="3.69"/>
    <n v="0.5"/>
    <n v="1033"/>
    <x v="2336"/>
    <x v="1"/>
    <x v="1"/>
    <x v="0"/>
    <x v="4"/>
    <s v="Small Box"/>
    <s v="Avery 501"/>
    <n v="0.38"/>
    <x v="1"/>
    <x v="26"/>
    <s v="Durham"/>
    <n v="27707"/>
    <x v="1242"/>
    <d v="2012-12-26T00:00:00"/>
    <n v="-34.936999999999998"/>
    <n v="21"/>
    <n v="87.49"/>
    <n v="89625"/>
    <s v="December"/>
    <n v="2012"/>
    <x v="4"/>
  </r>
  <r>
    <n v="2670"/>
    <n v="25892"/>
    <s v="Not Specified"/>
    <n v="0.04"/>
    <n v="419.19"/>
    <n v="19.989999999999998"/>
    <n v="1033"/>
    <x v="2336"/>
    <x v="0"/>
    <x v="1"/>
    <x v="0"/>
    <x v="2"/>
    <s v="Small Box"/>
    <s v="Smead Adjustable Mobile File Trolley with Lockable Top"/>
    <n v="0.57999999999999996"/>
    <x v="1"/>
    <x v="26"/>
    <s v="Durham"/>
    <n v="27707"/>
    <x v="1242"/>
    <d v="2012-12-26T00:00:00"/>
    <n v="-86.634100000000004"/>
    <n v="2"/>
    <n v="804.85"/>
    <n v="89625"/>
    <s v="December"/>
    <n v="2012"/>
    <x v="1"/>
  </r>
  <r>
    <n v="2671"/>
    <n v="26016"/>
    <s v="Medium"/>
    <n v="0.03"/>
    <n v="6.48"/>
    <n v="10.050000000000001"/>
    <n v="1033"/>
    <x v="2336"/>
    <x v="1"/>
    <x v="1"/>
    <x v="0"/>
    <x v="8"/>
    <s v="Small Box"/>
    <s v="Xerox 1997"/>
    <n v="0.37"/>
    <x v="1"/>
    <x v="26"/>
    <s v="Durham"/>
    <n v="27707"/>
    <x v="645"/>
    <d v="2013-02-01T00:00:00"/>
    <n v="488.09399999999999"/>
    <n v="12"/>
    <n v="81.78"/>
    <n v="89627"/>
    <s v="January"/>
    <n v="2013"/>
    <x v="1"/>
  </r>
  <r>
    <n v="2672"/>
    <n v="23978"/>
    <s v="Critical"/>
    <n v="0"/>
    <n v="16.739999999999998"/>
    <n v="5.08"/>
    <n v="1033"/>
    <x v="2336"/>
    <x v="0"/>
    <x v="1"/>
    <x v="0"/>
    <x v="0"/>
    <s v="Small Box"/>
    <s v="GBC Poly Designer Binding Covers"/>
    <n v="0.36"/>
    <x v="1"/>
    <x v="26"/>
    <s v="Durham"/>
    <n v="27707"/>
    <x v="539"/>
    <d v="2013-07-18T00:00:00"/>
    <n v="24.312000000000001"/>
    <n v="16"/>
    <n v="274.93"/>
    <n v="89629"/>
    <s v="July"/>
    <n v="2013"/>
    <x v="4"/>
  </r>
  <r>
    <n v="2673"/>
    <n v="23979"/>
    <s v="Critical"/>
    <n v="0"/>
    <n v="59.78"/>
    <n v="10.29"/>
    <n v="1033"/>
    <x v="2336"/>
    <x v="0"/>
    <x v="1"/>
    <x v="0"/>
    <x v="0"/>
    <s v="Small Box"/>
    <s v="GBC Recycled Regency Composition Covers"/>
    <n v="0.39"/>
    <x v="1"/>
    <x v="26"/>
    <s v="Durham"/>
    <n v="27707"/>
    <x v="539"/>
    <d v="2013-07-19T00:00:00"/>
    <n v="39.881999999999998"/>
    <n v="4"/>
    <n v="252.43"/>
    <n v="89629"/>
    <s v="July"/>
    <n v="2013"/>
    <x v="4"/>
  </r>
  <r>
    <n v="2674"/>
    <n v="24313"/>
    <s v="Low"/>
    <n v="0.03"/>
    <n v="32.479999999999997"/>
    <n v="7.09"/>
    <n v="1033"/>
    <x v="2336"/>
    <x v="0"/>
    <x v="3"/>
    <x v="1"/>
    <x v="1"/>
    <s v="Small Box"/>
    <s v="Computer Room Manger, 14&quot;"/>
    <n v="0.49"/>
    <x v="1"/>
    <x v="26"/>
    <s v="Durham"/>
    <n v="27707"/>
    <x v="708"/>
    <d v="2013-10-13T00:00:00"/>
    <n v="-14.462"/>
    <n v="19"/>
    <n v="608.33000000000004"/>
    <n v="89630"/>
    <s v="October"/>
    <n v="2013"/>
    <x v="1"/>
  </r>
  <r>
    <n v="2675"/>
    <n v="24314"/>
    <s v="Low"/>
    <n v="0.1"/>
    <n v="1.89"/>
    <n v="0.76"/>
    <n v="1033"/>
    <x v="2336"/>
    <x v="0"/>
    <x v="3"/>
    <x v="0"/>
    <x v="12"/>
    <s v="Wrap Bag"/>
    <s v="Revere Boxed Rubber Bands by Revere"/>
    <n v="0.83"/>
    <x v="1"/>
    <x v="26"/>
    <s v="Durham"/>
    <n v="27707"/>
    <x v="708"/>
    <d v="2013-10-15T00:00:00"/>
    <n v="-324.24"/>
    <n v="2"/>
    <n v="3.78"/>
    <n v="89630"/>
    <s v="October"/>
    <n v="2013"/>
    <x v="0"/>
  </r>
  <r>
    <n v="5118"/>
    <n v="23812"/>
    <s v="Not Specified"/>
    <n v="0.02"/>
    <n v="29.17"/>
    <n v="6.27"/>
    <n v="1910"/>
    <x v="2337"/>
    <x v="0"/>
    <x v="0"/>
    <x v="0"/>
    <x v="0"/>
    <s v="Small Box"/>
    <s v="Binding Machine Supplies"/>
    <n v="0.37"/>
    <x v="1"/>
    <x v="37"/>
    <s v="Peachtree City"/>
    <n v="30269"/>
    <x v="1111"/>
    <d v="2010-07-02T00:00:00"/>
    <n v="36.905999999999999"/>
    <n v="2"/>
    <n v="63.32"/>
    <n v="91371"/>
    <s v="July"/>
    <n v="2010"/>
    <x v="2"/>
  </r>
  <r>
    <n v="5119"/>
    <n v="21777"/>
    <s v="Not Specified"/>
    <n v="0.05"/>
    <n v="150.97999999999999"/>
    <n v="13.99"/>
    <n v="1910"/>
    <x v="2337"/>
    <x v="0"/>
    <x v="0"/>
    <x v="2"/>
    <x v="7"/>
    <s v="Medium Box"/>
    <s v="Canon MP41DH Printing Calculator"/>
    <n v="0.38"/>
    <x v="1"/>
    <x v="37"/>
    <s v="Peachtree City"/>
    <n v="30269"/>
    <x v="1385"/>
    <d v="2011-04-09T00:00:00"/>
    <n v="-422.66839999999991"/>
    <n v="1"/>
    <n v="150.6"/>
    <n v="91372"/>
    <s v="April"/>
    <n v="2011"/>
    <x v="3"/>
  </r>
  <r>
    <n v="5120"/>
    <n v="23813"/>
    <s v="Not Specified"/>
    <n v="0"/>
    <n v="179.29"/>
    <n v="29.21"/>
    <n v="1910"/>
    <x v="2337"/>
    <x v="2"/>
    <x v="0"/>
    <x v="1"/>
    <x v="6"/>
    <s v="Jumbo Box"/>
    <s v="Bevis Round Conference Table Top, X-Base"/>
    <n v="0.74"/>
    <x v="1"/>
    <x v="37"/>
    <s v="Peachtree City"/>
    <n v="30269"/>
    <x v="437"/>
    <d v="2013-07-03T00:00:00"/>
    <n v="-2209.5640000000003"/>
    <n v="16"/>
    <n v="2440.91"/>
    <n v="91373"/>
    <s v="July"/>
    <n v="2013"/>
    <x v="4"/>
  </r>
  <r>
    <n v="1991"/>
    <n v="22050"/>
    <s v="High"/>
    <n v="0.05"/>
    <n v="115.99"/>
    <n v="2.5"/>
    <n v="749"/>
    <x v="2338"/>
    <x v="0"/>
    <x v="1"/>
    <x v="2"/>
    <x v="3"/>
    <s v="Small Box"/>
    <s v="6160"/>
    <n v="0.56999999999999995"/>
    <x v="2"/>
    <x v="11"/>
    <s v="Frankfort"/>
    <n v="60423"/>
    <x v="867"/>
    <d v="2012-11-13T00:00:00"/>
    <n v="1809.2844"/>
    <n v="30"/>
    <n v="2837.95"/>
    <n v="91205"/>
    <s v="November"/>
    <n v="2012"/>
    <x v="3"/>
  </r>
  <r>
    <n v="1992"/>
    <n v="23628"/>
    <s v="Low"/>
    <n v="0.06"/>
    <n v="4.9800000000000004"/>
    <n v="4.62"/>
    <n v="749"/>
    <x v="2338"/>
    <x v="0"/>
    <x v="1"/>
    <x v="2"/>
    <x v="11"/>
    <s v="Small Pack"/>
    <s v="Imation 3.5&quot;, DISKETTE 44766 HGHLD3.52HD/FM, 10/Pack"/>
    <n v="0.64"/>
    <x v="2"/>
    <x v="11"/>
    <s v="Frankfort"/>
    <n v="60423"/>
    <x v="62"/>
    <d v="2013-03-06T00:00:00"/>
    <n v="-62.73"/>
    <n v="4"/>
    <n v="20.420000000000002"/>
    <n v="91206"/>
    <s v="February"/>
    <n v="2013"/>
    <x v="3"/>
  </r>
  <r>
    <n v="1993"/>
    <n v="22656"/>
    <s v="Medium"/>
    <n v="0.01"/>
    <n v="20.99"/>
    <n v="0.99"/>
    <n v="749"/>
    <x v="2338"/>
    <x v="0"/>
    <x v="1"/>
    <x v="2"/>
    <x v="3"/>
    <s v="Wrap Bag"/>
    <s v="Accessory21"/>
    <n v="0.37"/>
    <x v="2"/>
    <x v="11"/>
    <s v="Frankfort"/>
    <n v="60423"/>
    <x v="814"/>
    <d v="2013-04-29T00:00:00"/>
    <n v="-70.971999999999994"/>
    <n v="1"/>
    <n v="18.899999999999999"/>
    <n v="91207"/>
    <s v="April"/>
    <n v="2013"/>
    <x v="1"/>
  </r>
  <r>
    <n v="1994"/>
    <n v="22404"/>
    <s v="Critical"/>
    <n v="0.04"/>
    <n v="19.940000000000001"/>
    <n v="14.87"/>
    <n v="749"/>
    <x v="2338"/>
    <x v="0"/>
    <x v="1"/>
    <x v="1"/>
    <x v="1"/>
    <s v="Large Box"/>
    <s v="Luxo Economy Swing Arm Lamp"/>
    <n v="0.56999999999999995"/>
    <x v="2"/>
    <x v="11"/>
    <s v="Frankfort"/>
    <n v="60423"/>
    <x v="661"/>
    <d v="2013-05-12T00:00:00"/>
    <n v="-27.31"/>
    <n v="1"/>
    <n v="24.39"/>
    <n v="91208"/>
    <s v="May"/>
    <n v="2013"/>
    <x v="1"/>
  </r>
  <r>
    <n v="1995"/>
    <n v="22405"/>
    <s v="Critical"/>
    <n v="0.09"/>
    <n v="3.68"/>
    <n v="1.32"/>
    <n v="749"/>
    <x v="2338"/>
    <x v="0"/>
    <x v="1"/>
    <x v="0"/>
    <x v="16"/>
    <s v="Wrap Bag"/>
    <s v="*Staples* vLetter Openers, 2/Pack"/>
    <n v="0.83"/>
    <x v="2"/>
    <x v="11"/>
    <s v="Frankfort"/>
    <n v="60423"/>
    <x v="661"/>
    <d v="2013-05-13T00:00:00"/>
    <n v="-32.65"/>
    <n v="10"/>
    <n v="35.590000000000003"/>
    <n v="91208"/>
    <s v="May"/>
    <n v="2013"/>
    <x v="0"/>
  </r>
  <r>
    <n v="2820"/>
    <n v="24118"/>
    <s v="Medium"/>
    <n v="0.09"/>
    <n v="59.98"/>
    <n v="3.99"/>
    <n v="1090"/>
    <x v="2339"/>
    <x v="0"/>
    <x v="1"/>
    <x v="0"/>
    <x v="10"/>
    <s v="Small Box"/>
    <s v="Belkin 8 Outlet SurgeMaster II Gold Surge Protector"/>
    <n v="0.56999999999999995"/>
    <x v="2"/>
    <x v="11"/>
    <s v="Saint Charles"/>
    <n v="60174"/>
    <x v="415"/>
    <d v="2011-03-10T00:00:00"/>
    <n v="447.41669999999993"/>
    <n v="11"/>
    <n v="648.42999999999995"/>
    <n v="90132"/>
    <s v="March"/>
    <n v="2011"/>
    <x v="0"/>
  </r>
  <r>
    <n v="2821"/>
    <n v="22774"/>
    <s v="Critical"/>
    <n v="0.09"/>
    <n v="4.9800000000000004"/>
    <n v="4.62"/>
    <n v="1090"/>
    <x v="2339"/>
    <x v="0"/>
    <x v="1"/>
    <x v="2"/>
    <x v="11"/>
    <s v="Small Pack"/>
    <s v="Imation 3.5&quot;, DISKETTE 44766 HGHLD3.52HD/FM, 10/Pack"/>
    <n v="0.64"/>
    <x v="2"/>
    <x v="11"/>
    <s v="Saint Charles"/>
    <n v="60174"/>
    <x v="1197"/>
    <d v="2011-06-16T00:00:00"/>
    <n v="-138.52000000000001"/>
    <n v="18"/>
    <n v="84.94"/>
    <n v="90134"/>
    <s v="June"/>
    <n v="2011"/>
    <x v="0"/>
  </r>
  <r>
    <n v="2822"/>
    <n v="22775"/>
    <s v="Critical"/>
    <n v="0.04"/>
    <n v="32.979999999999997"/>
    <n v="5.5"/>
    <n v="1090"/>
    <x v="2339"/>
    <x v="1"/>
    <x v="1"/>
    <x v="2"/>
    <x v="11"/>
    <s v="Small Box"/>
    <s v="PC Concepts 116 Key Quantum 3000 Keyboard"/>
    <n v="0.75"/>
    <x v="2"/>
    <x v="11"/>
    <s v="Saint Charles"/>
    <n v="60174"/>
    <x v="1197"/>
    <d v="2011-06-16T00:00:00"/>
    <n v="-95.215999999999994"/>
    <n v="5"/>
    <n v="168.82"/>
    <n v="90134"/>
    <s v="June"/>
    <n v="2011"/>
    <x v="1"/>
  </r>
  <r>
    <n v="2823"/>
    <n v="26162"/>
    <s v="High"/>
    <n v="0"/>
    <n v="2.08"/>
    <n v="5.33"/>
    <n v="1090"/>
    <x v="2339"/>
    <x v="0"/>
    <x v="1"/>
    <x v="1"/>
    <x v="1"/>
    <s v="Small Box"/>
    <s v="Eldon® Wave Desk Accessories"/>
    <n v="0.43"/>
    <x v="2"/>
    <x v="11"/>
    <s v="Saint Charles"/>
    <n v="60174"/>
    <x v="195"/>
    <d v="2013-07-11T00:00:00"/>
    <n v="-4.0401599999999993"/>
    <n v="1"/>
    <n v="3.56"/>
    <n v="90139"/>
    <s v="July"/>
    <n v="2013"/>
    <x v="4"/>
  </r>
  <r>
    <n v="2824"/>
    <n v="26163"/>
    <s v="High"/>
    <n v="0.02"/>
    <n v="6.48"/>
    <n v="9.5399999999999991"/>
    <n v="1090"/>
    <x v="2339"/>
    <x v="0"/>
    <x v="1"/>
    <x v="0"/>
    <x v="8"/>
    <s v="Small Box"/>
    <s v="Xerox 1905"/>
    <n v="0.37"/>
    <x v="2"/>
    <x v="11"/>
    <s v="Saint Charles"/>
    <n v="60174"/>
    <x v="195"/>
    <d v="2013-07-10T00:00:00"/>
    <n v="-188.29151999999999"/>
    <n v="14"/>
    <n v="97.67"/>
    <n v="90139"/>
    <s v="July"/>
    <n v="2013"/>
    <x v="2"/>
  </r>
  <r>
    <n v="2825"/>
    <n v="24721"/>
    <s v="Critical"/>
    <n v="0.08"/>
    <n v="5.89"/>
    <n v="5.57"/>
    <n v="1090"/>
    <x v="2339"/>
    <x v="0"/>
    <x v="1"/>
    <x v="1"/>
    <x v="1"/>
    <s v="Small Box"/>
    <s v="Eldon Wave Desk Accessories"/>
    <n v="0.41"/>
    <x v="2"/>
    <x v="11"/>
    <s v="Saint Charles"/>
    <n v="60174"/>
    <x v="792"/>
    <d v="2013-11-15T00:00:00"/>
    <n v="8.0643200000000022"/>
    <n v="7"/>
    <n v="45.84"/>
    <n v="90142"/>
    <s v="November"/>
    <n v="2013"/>
    <x v="5"/>
  </r>
  <r>
    <n v="2826"/>
    <n v="24129"/>
    <s v="Medium"/>
    <n v="0.03"/>
    <n v="162.93"/>
    <n v="19.989999999999998"/>
    <n v="1090"/>
    <x v="2339"/>
    <x v="0"/>
    <x v="3"/>
    <x v="0"/>
    <x v="5"/>
    <s v="Small Box"/>
    <s v="Multimedia Mailers"/>
    <n v="0.39"/>
    <x v="2"/>
    <x v="11"/>
    <s v="Saint Charles"/>
    <n v="60174"/>
    <x v="145"/>
    <d v="2014-01-02T00:00:00"/>
    <n v="2318.9105999999997"/>
    <n v="20"/>
    <n v="3360.74"/>
    <n v="90144"/>
    <s v="December"/>
    <n v="2013"/>
    <x v="1"/>
  </r>
  <r>
    <n v="104"/>
    <n v="18673"/>
    <s v="Not Specified"/>
    <n v="0.09"/>
    <n v="7.98"/>
    <n v="6.5"/>
    <n v="40"/>
    <x v="2340"/>
    <x v="0"/>
    <x v="1"/>
    <x v="0"/>
    <x v="2"/>
    <s v="Medium Box"/>
    <s v="Iris Project Case"/>
    <n v="0.59"/>
    <x v="0"/>
    <x v="20"/>
    <s v="Anacortes"/>
    <n v="98221"/>
    <x v="919"/>
    <d v="2013-03-23T00:00:00"/>
    <n v="-71.44"/>
    <n v="4"/>
    <n v="30.96"/>
    <n v="88683"/>
    <s v="March"/>
    <n v="2013"/>
    <x v="0"/>
  </r>
  <r>
    <n v="7089"/>
    <n v="19134"/>
    <s v="Critical"/>
    <n v="0.04"/>
    <n v="6.3"/>
    <n v="0.5"/>
    <n v="2584"/>
    <x v="2341"/>
    <x v="0"/>
    <x v="0"/>
    <x v="0"/>
    <x v="4"/>
    <s v="Small Box"/>
    <s v="Avery 48"/>
    <n v="0.39"/>
    <x v="2"/>
    <x v="24"/>
    <s v="Inkster"/>
    <n v="48141"/>
    <x v="580"/>
    <d v="2010-12-11T00:00:00"/>
    <n v="67.606200000000001"/>
    <n v="15"/>
    <n v="97.98"/>
    <n v="89658"/>
    <s v="December"/>
    <n v="2010"/>
    <x v="1"/>
  </r>
  <r>
    <n v="7090"/>
    <n v="24061"/>
    <s v="Low"/>
    <n v="0"/>
    <n v="35.409999999999997"/>
    <n v="1.99"/>
    <n v="2584"/>
    <x v="2341"/>
    <x v="0"/>
    <x v="0"/>
    <x v="2"/>
    <x v="11"/>
    <s v="Small Pack"/>
    <s v="Imation DVD-RAM discs"/>
    <n v="0.43"/>
    <x v="2"/>
    <x v="24"/>
    <s v="Inkster"/>
    <n v="48141"/>
    <x v="158"/>
    <d v="2011-08-28T00:00:00"/>
    <n v="-26.348400000000002"/>
    <n v="2"/>
    <n v="70.819999999999993"/>
    <n v="89659"/>
    <s v="August"/>
    <n v="2011"/>
    <x v="4"/>
  </r>
  <r>
    <n v="7091"/>
    <n v="19753"/>
    <s v="Not Specified"/>
    <n v="0.1"/>
    <n v="15.04"/>
    <n v="1.97"/>
    <n v="2584"/>
    <x v="2341"/>
    <x v="0"/>
    <x v="0"/>
    <x v="0"/>
    <x v="8"/>
    <s v="Wrap Bag"/>
    <s v="White GlueTop Scratch Pads"/>
    <n v="0.39"/>
    <x v="2"/>
    <x v="24"/>
    <s v="Inkster"/>
    <n v="48141"/>
    <x v="507"/>
    <d v="2012-06-16T00:00:00"/>
    <n v="1.284"/>
    <n v="2"/>
    <n v="28.13"/>
    <n v="89661"/>
    <s v="June"/>
    <n v="2012"/>
    <x v="0"/>
  </r>
  <r>
    <n v="7092"/>
    <n v="25221"/>
    <s v="Critical"/>
    <n v="0.04"/>
    <n v="19.98"/>
    <n v="4"/>
    <n v="2584"/>
    <x v="2341"/>
    <x v="1"/>
    <x v="0"/>
    <x v="2"/>
    <x v="11"/>
    <s v="Small Box"/>
    <s v="Belkin 105-Key Black Keyboard"/>
    <n v="0.68"/>
    <x v="2"/>
    <x v="24"/>
    <s v="Inkster"/>
    <n v="48141"/>
    <x v="576"/>
    <d v="2012-11-09T00:00:00"/>
    <n v="7.2480000000000047"/>
    <n v="15"/>
    <n v="300.2"/>
    <n v="89662"/>
    <s v="November"/>
    <n v="2012"/>
    <x v="1"/>
  </r>
  <r>
    <n v="7093"/>
    <n v="25222"/>
    <s v="Critical"/>
    <n v="0.09"/>
    <n v="34.76"/>
    <n v="8.2200000000000006"/>
    <n v="2584"/>
    <x v="2341"/>
    <x v="0"/>
    <x v="0"/>
    <x v="0"/>
    <x v="2"/>
    <s v="Small Box"/>
    <s v="Multi-Use Personal File Cart and Caster Set, Three Stacking Bins"/>
    <n v="0.56999999999999995"/>
    <x v="2"/>
    <x v="24"/>
    <s v="Inkster"/>
    <n v="48141"/>
    <x v="576"/>
    <d v="2012-11-09T00:00:00"/>
    <n v="229.28400000000002"/>
    <n v="39"/>
    <n v="1240.5999999999999"/>
    <n v="89662"/>
    <s v="November"/>
    <n v="2012"/>
    <x v="0"/>
  </r>
  <r>
    <n v="1803"/>
    <n v="18555"/>
    <s v="Medium"/>
    <n v="0.06"/>
    <n v="17.670000000000002"/>
    <n v="8.99"/>
    <n v="683"/>
    <x v="2342"/>
    <x v="1"/>
    <x v="3"/>
    <x v="1"/>
    <x v="1"/>
    <s v="Small Pack"/>
    <s v="Executive Impressions 12&quot; Wall Clock"/>
    <n v="0.47"/>
    <x v="2"/>
    <x v="30"/>
    <s v="Papillion"/>
    <n v="68046"/>
    <x v="725"/>
    <d v="2010-04-08T00:00:00"/>
    <n v="38.06"/>
    <n v="4"/>
    <n v="69.959999999999994"/>
    <n v="87765"/>
    <s v="April"/>
    <n v="2010"/>
    <x v="3"/>
  </r>
  <r>
    <n v="1804"/>
    <n v="18377"/>
    <s v="Not Specified"/>
    <n v="0.02"/>
    <n v="2.88"/>
    <n v="0.5"/>
    <n v="683"/>
    <x v="2342"/>
    <x v="0"/>
    <x v="3"/>
    <x v="0"/>
    <x v="4"/>
    <s v="Small Box"/>
    <s v="Avery 504"/>
    <n v="0.36"/>
    <x v="2"/>
    <x v="30"/>
    <s v="Papillion"/>
    <n v="68046"/>
    <x v="475"/>
    <d v="2012-09-09T00:00:00"/>
    <n v="16.691099999999999"/>
    <n v="8"/>
    <n v="24.19"/>
    <n v="87766"/>
    <s v="September"/>
    <n v="2012"/>
    <x v="2"/>
  </r>
  <r>
    <n v="778"/>
    <n v="23864"/>
    <s v="Medium"/>
    <n v="0.1"/>
    <n v="120.98"/>
    <n v="9.07"/>
    <n v="296"/>
    <x v="2343"/>
    <x v="0"/>
    <x v="1"/>
    <x v="0"/>
    <x v="0"/>
    <s v="Small Box"/>
    <s v="GBC VeloBinder Electric Binding Machine"/>
    <n v="0.35"/>
    <x v="3"/>
    <x v="12"/>
    <s v="Norwalk"/>
    <n v="6855"/>
    <x v="1031"/>
    <d v="2013-12-21T00:00:00"/>
    <n v="1419.9302999999998"/>
    <n v="18"/>
    <n v="2057.87"/>
    <n v="87395"/>
    <s v="December"/>
    <n v="2013"/>
    <x v="0"/>
  </r>
  <r>
    <n v="1927"/>
    <n v="25733"/>
    <s v="Critical"/>
    <n v="0.02"/>
    <n v="6.47"/>
    <n v="1.22"/>
    <n v="714"/>
    <x v="2344"/>
    <x v="0"/>
    <x v="2"/>
    <x v="0"/>
    <x v="9"/>
    <s v="Wrap Bag"/>
    <s v="Staples Pen Style Liquid Stix; Assorted (yellow, pink, green, blue, orange), 5/Pack"/>
    <n v="0.4"/>
    <x v="3"/>
    <x v="43"/>
    <s v="Newport"/>
    <n v="2840"/>
    <x v="751"/>
    <d v="2013-06-07T00:00:00"/>
    <n v="35.686799999999998"/>
    <n v="8"/>
    <n v="51.72"/>
    <n v="87990"/>
    <s v="June"/>
    <n v="2013"/>
    <x v="2"/>
  </r>
  <r>
    <n v="4068"/>
    <n v="21917"/>
    <s v="High"/>
    <n v="0.06"/>
    <n v="3502.14"/>
    <n v="8.73"/>
    <n v="1530"/>
    <x v="2345"/>
    <x v="2"/>
    <x v="2"/>
    <x v="2"/>
    <x v="7"/>
    <s v="Jumbo Box"/>
    <s v="Okidata Pacemark 4410N Wide Format Dot Matrix Printer"/>
    <n v="0.56999999999999995"/>
    <x v="0"/>
    <x v="0"/>
    <s v="Palm Springs"/>
    <n v="92262"/>
    <x v="1269"/>
    <d v="2012-07-09T00:00:00"/>
    <n v="-8570.4483"/>
    <n v="1"/>
    <n v="3057.44"/>
    <n v="88853"/>
    <s v="July"/>
    <n v="2012"/>
    <x v="3"/>
  </r>
  <r>
    <n v="4069"/>
    <n v="25283"/>
    <s v="High"/>
    <n v="0.04"/>
    <n v="12.28"/>
    <n v="6.47"/>
    <n v="1530"/>
    <x v="2345"/>
    <x v="0"/>
    <x v="2"/>
    <x v="0"/>
    <x v="8"/>
    <s v="Small Box"/>
    <s v="Xerox 1881"/>
    <n v="0.38"/>
    <x v="0"/>
    <x v="0"/>
    <s v="Palm Springs"/>
    <n v="92262"/>
    <x v="839"/>
    <d v="2012-09-04T00:00:00"/>
    <n v="-5.76"/>
    <n v="8"/>
    <n v="98.49"/>
    <n v="88854"/>
    <s v="September"/>
    <n v="2012"/>
    <x v="1"/>
  </r>
  <r>
    <n v="4070"/>
    <n v="25284"/>
    <s v="High"/>
    <n v="0.1"/>
    <n v="65.989999999999995"/>
    <n v="8.8000000000000007"/>
    <n v="1530"/>
    <x v="2345"/>
    <x v="0"/>
    <x v="2"/>
    <x v="2"/>
    <x v="3"/>
    <s v="Small Box"/>
    <s v="6120"/>
    <n v="0.57999999999999996"/>
    <x v="0"/>
    <x v="0"/>
    <s v="Palm Springs"/>
    <n v="92262"/>
    <x v="839"/>
    <d v="2012-09-07T00:00:00"/>
    <n v="164.97"/>
    <n v="16"/>
    <n v="851.73"/>
    <n v="88854"/>
    <s v="September"/>
    <n v="2012"/>
    <x v="0"/>
  </r>
  <r>
    <n v="7875"/>
    <n v="25599"/>
    <s v="Not Specified"/>
    <n v="0"/>
    <n v="8.33"/>
    <n v="1.99"/>
    <n v="2877"/>
    <x v="2346"/>
    <x v="1"/>
    <x v="2"/>
    <x v="2"/>
    <x v="11"/>
    <s v="Small Pack"/>
    <s v="80 Minute Slim Jewel Case CD-R , 10/Pack - Staples"/>
    <n v="0.52"/>
    <x v="3"/>
    <x v="32"/>
    <s v="North Olmsted"/>
    <n v="44070"/>
    <x v="1351"/>
    <d v="2010-03-04T00:00:00"/>
    <n v="74.181899999999999"/>
    <n v="12"/>
    <n v="107.51"/>
    <n v="91492"/>
    <s v="March"/>
    <n v="2010"/>
    <x v="4"/>
  </r>
  <r>
    <n v="7876"/>
    <n v="24519"/>
    <s v="Medium"/>
    <n v="0.03"/>
    <n v="29.18"/>
    <n v="8.5500000000000007"/>
    <n v="2877"/>
    <x v="2346"/>
    <x v="0"/>
    <x v="2"/>
    <x v="1"/>
    <x v="1"/>
    <s v="Small Box"/>
    <s v="Deflect-o SuperTray™ Unbreakable Stackable Tray, Letter, Black"/>
    <n v="0.42"/>
    <x v="3"/>
    <x v="32"/>
    <s v="North Olmsted"/>
    <n v="44070"/>
    <x v="583"/>
    <d v="2012-01-10T00:00:00"/>
    <n v="168.92579999999998"/>
    <n v="8"/>
    <n v="244.82"/>
    <n v="91493"/>
    <s v="January"/>
    <n v="2012"/>
    <x v="1"/>
  </r>
  <r>
    <n v="7877"/>
    <n v="24520"/>
    <s v="Medium"/>
    <n v="0.01"/>
    <n v="66.989999999999995"/>
    <n v="13.99"/>
    <n v="2877"/>
    <x v="2346"/>
    <x v="0"/>
    <x v="2"/>
    <x v="2"/>
    <x v="3"/>
    <s v="Medium Box"/>
    <s v="Panasonic All Digital Answering System with Caller ID*, KX-TM150B"/>
    <n v="0.6"/>
    <x v="3"/>
    <x v="32"/>
    <s v="North Olmsted"/>
    <n v="44070"/>
    <x v="583"/>
    <d v="2012-01-09T00:00:00"/>
    <n v="126.43740000000001"/>
    <n v="8"/>
    <n v="490.34"/>
    <n v="91493"/>
    <s v="January"/>
    <n v="2012"/>
    <x v="1"/>
  </r>
  <r>
    <n v="7878"/>
    <n v="24521"/>
    <s v="Medium"/>
    <n v="0.01"/>
    <n v="115.99"/>
    <n v="2.5"/>
    <n v="2877"/>
    <x v="2346"/>
    <x v="1"/>
    <x v="2"/>
    <x v="2"/>
    <x v="3"/>
    <s v="Small Box"/>
    <s v="StarTAC 7797"/>
    <n v="0.55000000000000004"/>
    <x v="3"/>
    <x v="32"/>
    <s v="North Olmsted"/>
    <n v="44070"/>
    <x v="583"/>
    <d v="2012-01-09T00:00:00"/>
    <n v="40.226040000000005"/>
    <n v="3"/>
    <n v="304.79000000000002"/>
    <n v="91493"/>
    <s v="January"/>
    <n v="2012"/>
    <x v="1"/>
  </r>
  <r>
    <n v="7879"/>
    <n v="22564"/>
    <s v="Critical"/>
    <n v="0.05"/>
    <n v="6.81"/>
    <n v="5.48"/>
    <n v="2877"/>
    <x v="2346"/>
    <x v="0"/>
    <x v="2"/>
    <x v="0"/>
    <x v="0"/>
    <s v="Small Box"/>
    <s v="Avery Self-Adhesive Photo Pockets for Polaroid Photos"/>
    <n v="0.37"/>
    <x v="3"/>
    <x v="32"/>
    <s v="North Olmsted"/>
    <n v="44070"/>
    <x v="1179"/>
    <d v="2012-04-01T00:00:00"/>
    <n v="-29.589500000000001"/>
    <n v="3"/>
    <n v="20.97"/>
    <n v="91494"/>
    <s v="March"/>
    <n v="2012"/>
    <x v="3"/>
  </r>
  <r>
    <n v="8315"/>
    <n v="18973"/>
    <s v="Low"/>
    <n v="0.01"/>
    <n v="1.86"/>
    <n v="2.58"/>
    <n v="3020"/>
    <x v="2347"/>
    <x v="0"/>
    <x v="1"/>
    <x v="0"/>
    <x v="12"/>
    <s v="Wrap Bag"/>
    <s v="Super Bands, 12/Pack"/>
    <n v="0.82"/>
    <x v="3"/>
    <x v="6"/>
    <s v="Rahway"/>
    <n v="7065"/>
    <x v="712"/>
    <d v="2012-10-14T00:00:00"/>
    <n v="-100.63440000000001"/>
    <n v="21"/>
    <n v="40.700000000000003"/>
    <n v="89074"/>
    <s v="October"/>
    <n v="2012"/>
    <x v="1"/>
  </r>
  <r>
    <n v="9273"/>
    <n v="22284"/>
    <s v="High"/>
    <n v="0.03"/>
    <n v="15.22"/>
    <n v="9.73"/>
    <n v="3358"/>
    <x v="2348"/>
    <x v="0"/>
    <x v="0"/>
    <x v="0"/>
    <x v="0"/>
    <s v="Small Box"/>
    <s v="GBC Twin Loop™ Wire Binding Elements, 9/16&quot; Spine, Black"/>
    <n v="0.36"/>
    <x v="2"/>
    <x v="33"/>
    <s v="Wausau"/>
    <n v="54401"/>
    <x v="89"/>
    <d v="2012-11-27T00:00:00"/>
    <n v="5.7339000000000055"/>
    <n v="24"/>
    <n v="369.75"/>
    <n v="91441"/>
    <s v="November"/>
    <n v="2012"/>
    <x v="1"/>
  </r>
  <r>
    <n v="9274"/>
    <n v="22285"/>
    <s v="High"/>
    <n v="0.04"/>
    <n v="11.09"/>
    <n v="5.25"/>
    <n v="3358"/>
    <x v="2348"/>
    <x v="1"/>
    <x v="0"/>
    <x v="0"/>
    <x v="5"/>
    <s v="Small Box"/>
    <s v="#10 Self-Seal White Envelopes"/>
    <n v="0.36"/>
    <x v="2"/>
    <x v="33"/>
    <s v="Wausau"/>
    <n v="54401"/>
    <x v="89"/>
    <d v="2012-11-27T00:00:00"/>
    <n v="60.61"/>
    <n v="20"/>
    <n v="228.1"/>
    <n v="91441"/>
    <s v="November"/>
    <n v="2012"/>
    <x v="1"/>
  </r>
  <r>
    <n v="9275"/>
    <n v="22286"/>
    <s v="High"/>
    <n v="0.05"/>
    <n v="11.34"/>
    <n v="5.01"/>
    <n v="3358"/>
    <x v="2348"/>
    <x v="0"/>
    <x v="0"/>
    <x v="0"/>
    <x v="8"/>
    <s v="Small Box"/>
    <s v="Xerox 188"/>
    <n v="0.36"/>
    <x v="2"/>
    <x v="33"/>
    <s v="Wausau"/>
    <n v="54401"/>
    <x v="89"/>
    <d v="2012-11-28T00:00:00"/>
    <n v="180.81800000000001"/>
    <n v="38"/>
    <n v="434.07"/>
    <n v="91441"/>
    <s v="November"/>
    <n v="2012"/>
    <x v="3"/>
  </r>
  <r>
    <n v="5607"/>
    <n v="18006"/>
    <s v="High"/>
    <n v="0.04"/>
    <n v="8.4600000000000009"/>
    <n v="8.99"/>
    <n v="2065"/>
    <x v="2349"/>
    <x v="0"/>
    <x v="1"/>
    <x v="2"/>
    <x v="11"/>
    <s v="Small Pack"/>
    <s v="Imation 3.5 IBM Diskettes, 10/Box"/>
    <n v="0.79"/>
    <x v="1"/>
    <x v="26"/>
    <s v="High Point"/>
    <n v="27260"/>
    <x v="184"/>
    <d v="2012-07-16T00:00:00"/>
    <n v="16.026"/>
    <n v="5"/>
    <n v="46.85"/>
    <n v="85838"/>
    <s v="July"/>
    <n v="2012"/>
    <x v="1"/>
  </r>
  <r>
    <n v="2232"/>
    <n v="25088"/>
    <s v="Not Specified"/>
    <n v="0.1"/>
    <n v="8.67"/>
    <n v="3.5"/>
    <n v="863"/>
    <x v="2350"/>
    <x v="0"/>
    <x v="1"/>
    <x v="0"/>
    <x v="10"/>
    <s v="Small Box"/>
    <s v="Staples 4 Outlet Surge Protector"/>
    <n v="0.57999999999999996"/>
    <x v="2"/>
    <x v="2"/>
    <s v="Texas City"/>
    <n v="77590"/>
    <x v="475"/>
    <d v="2012-09-09T00:00:00"/>
    <n v="-37.43"/>
    <n v="23"/>
    <n v="186.53"/>
    <n v="90455"/>
    <s v="September"/>
    <n v="2012"/>
    <x v="0"/>
  </r>
  <r>
    <n v="2233"/>
    <n v="22794"/>
    <s v="Not Specified"/>
    <n v="7.0000000000000007E-2"/>
    <n v="1.88"/>
    <n v="1.49"/>
    <n v="863"/>
    <x v="2350"/>
    <x v="0"/>
    <x v="1"/>
    <x v="0"/>
    <x v="0"/>
    <s v="Small Box"/>
    <s v="Staples® General Use 3-Ring Binders"/>
    <n v="0.37"/>
    <x v="2"/>
    <x v="2"/>
    <s v="Texas City"/>
    <n v="77590"/>
    <x v="976"/>
    <d v="2012-10-29T00:00:00"/>
    <n v="-11.066220000000001"/>
    <n v="10"/>
    <n v="19.28"/>
    <n v="90456"/>
    <s v="October"/>
    <n v="2012"/>
    <x v="0"/>
  </r>
  <r>
    <n v="2234"/>
    <n v="22795"/>
    <s v="Not Specified"/>
    <n v="0.02"/>
    <n v="21.38"/>
    <n v="8.99"/>
    <n v="863"/>
    <x v="2350"/>
    <x v="0"/>
    <x v="1"/>
    <x v="0"/>
    <x v="9"/>
    <s v="Small Pack"/>
    <s v="Boston 1730 StandUp Electric Pencil Sharpener"/>
    <n v="0.59"/>
    <x v="2"/>
    <x v="2"/>
    <s v="Texas City"/>
    <n v="77590"/>
    <x v="976"/>
    <d v="2012-10-30T00:00:00"/>
    <n v="-37.357200000000006"/>
    <n v="17"/>
    <n v="371.24"/>
    <n v="90456"/>
    <s v="October"/>
    <n v="2012"/>
    <x v="2"/>
  </r>
  <r>
    <n v="2235"/>
    <n v="25131"/>
    <s v="Critical"/>
    <n v="7.0000000000000007E-2"/>
    <n v="4.9800000000000004"/>
    <n v="4.95"/>
    <n v="863"/>
    <x v="2350"/>
    <x v="0"/>
    <x v="1"/>
    <x v="0"/>
    <x v="0"/>
    <s v="Small Box"/>
    <s v="Cardinal Holdit Business Card Pockets"/>
    <n v="0.37"/>
    <x v="2"/>
    <x v="2"/>
    <s v="Texas City"/>
    <n v="77590"/>
    <x v="648"/>
    <d v="2012-12-17T00:00:00"/>
    <n v="-32.119500000000002"/>
    <n v="14"/>
    <n v="71.3"/>
    <n v="90457"/>
    <s v="December"/>
    <n v="2012"/>
    <x v="0"/>
  </r>
  <r>
    <n v="2236"/>
    <n v="25132"/>
    <s v="Critical"/>
    <n v="0.09"/>
    <n v="500.98"/>
    <n v="28.14"/>
    <n v="863"/>
    <x v="2350"/>
    <x v="2"/>
    <x v="1"/>
    <x v="2"/>
    <x v="7"/>
    <s v="Jumbo Drum"/>
    <s v="Hewlett-Packard cp1700 [D, PS] Series Color Inkjet Printers"/>
    <n v="0.38"/>
    <x v="2"/>
    <x v="2"/>
    <s v="Texas City"/>
    <n v="77590"/>
    <x v="648"/>
    <d v="2012-12-19T00:00:00"/>
    <n v="1677.2550000000001"/>
    <n v="6"/>
    <n v="2872.12"/>
    <n v="90457"/>
    <s v="December"/>
    <n v="2012"/>
    <x v="0"/>
  </r>
  <r>
    <n v="2237"/>
    <n v="25133"/>
    <s v="Critical"/>
    <n v="0.06"/>
    <n v="10.98"/>
    <n v="3.37"/>
    <n v="863"/>
    <x v="2350"/>
    <x v="1"/>
    <x v="1"/>
    <x v="0"/>
    <x v="16"/>
    <s v="Small Pack"/>
    <s v="Fiskars® Softgrip Scissors"/>
    <n v="0.56999999999999995"/>
    <x v="2"/>
    <x v="2"/>
    <s v="Texas City"/>
    <n v="77590"/>
    <x v="648"/>
    <d v="2012-12-17T00:00:00"/>
    <n v="38.685000000000002"/>
    <n v="21"/>
    <n v="226.08"/>
    <n v="90457"/>
    <s v="December"/>
    <n v="2012"/>
    <x v="3"/>
  </r>
  <r>
    <n v="2244"/>
    <n v="24774"/>
    <s v="Not Specified"/>
    <n v="0.04"/>
    <n v="29.18"/>
    <n v="8.5500000000000007"/>
    <n v="868"/>
    <x v="2351"/>
    <x v="1"/>
    <x v="1"/>
    <x v="1"/>
    <x v="1"/>
    <s v="Small Box"/>
    <s v="Deflect-o SuperTray™ Unbreakable Stackable Tray, Letter, Black"/>
    <n v="0.42"/>
    <x v="2"/>
    <x v="17"/>
    <s v="Shoreview"/>
    <n v="55126"/>
    <x v="1184"/>
    <d v="2010-02-27T00:00:00"/>
    <n v="201.7353"/>
    <n v="10"/>
    <n v="292.37"/>
    <n v="91194"/>
    <s v="February"/>
    <n v="2010"/>
    <x v="1"/>
  </r>
  <r>
    <n v="2245"/>
    <n v="24775"/>
    <s v="Not Specified"/>
    <n v="0"/>
    <n v="80.98"/>
    <n v="35"/>
    <n v="868"/>
    <x v="2351"/>
    <x v="0"/>
    <x v="1"/>
    <x v="0"/>
    <x v="2"/>
    <s v="Large Box"/>
    <s v="Carina 42&quot;Hx23 3/4&quot;W Media Storage Unit"/>
    <n v="0.83"/>
    <x v="2"/>
    <x v="17"/>
    <s v="Shoreview"/>
    <n v="55126"/>
    <x v="1184"/>
    <d v="2010-02-27T00:00:00"/>
    <n v="-684.78"/>
    <n v="8"/>
    <n v="682.79"/>
    <n v="91194"/>
    <s v="February"/>
    <n v="2010"/>
    <x v="4"/>
  </r>
  <r>
    <n v="2246"/>
    <n v="24763"/>
    <s v="Critical"/>
    <n v="0.06"/>
    <n v="6.48"/>
    <n v="8.8800000000000008"/>
    <n v="868"/>
    <x v="2351"/>
    <x v="0"/>
    <x v="1"/>
    <x v="0"/>
    <x v="8"/>
    <s v="Small Box"/>
    <s v="Xerox 224"/>
    <n v="0.37"/>
    <x v="2"/>
    <x v="17"/>
    <s v="Shoreview"/>
    <n v="55126"/>
    <x v="392"/>
    <d v="2010-09-07T00:00:00"/>
    <n v="-237.47"/>
    <n v="20"/>
    <n v="125.77"/>
    <n v="91195"/>
    <s v="September"/>
    <n v="2010"/>
    <x v="3"/>
  </r>
  <r>
    <n v="2248"/>
    <n v="20839"/>
    <s v="Critical"/>
    <n v="0.08"/>
    <n v="65.989999999999995"/>
    <n v="8.99"/>
    <n v="868"/>
    <x v="2351"/>
    <x v="1"/>
    <x v="1"/>
    <x v="2"/>
    <x v="3"/>
    <s v="Small Box"/>
    <s v="V 3600 Series"/>
    <n v="0.57999999999999996"/>
    <x v="2"/>
    <x v="17"/>
    <s v="Shoreview"/>
    <n v="55126"/>
    <x v="480"/>
    <d v="2011-06-29T00:00:00"/>
    <n v="-186.85040000000001"/>
    <n v="3"/>
    <n v="163.37"/>
    <n v="91196"/>
    <s v="June"/>
    <n v="2011"/>
    <x v="5"/>
  </r>
  <r>
    <n v="2249"/>
    <n v="25328"/>
    <s v="Critical"/>
    <n v="0.01"/>
    <n v="12.22"/>
    <n v="2.85"/>
    <n v="868"/>
    <x v="2351"/>
    <x v="0"/>
    <x v="1"/>
    <x v="1"/>
    <x v="1"/>
    <s v="Small Pack"/>
    <s v="Aluminum Document Frame"/>
    <n v="0.55000000000000004"/>
    <x v="2"/>
    <x v="17"/>
    <s v="Shoreview"/>
    <n v="55126"/>
    <x v="1023"/>
    <d v="2013-04-13T00:00:00"/>
    <n v="10.94"/>
    <n v="3"/>
    <n v="39.33"/>
    <n v="91197"/>
    <s v="April"/>
    <n v="2013"/>
    <x v="1"/>
  </r>
  <r>
    <n v="2250"/>
    <n v="25329"/>
    <s v="Critical"/>
    <n v="0.06"/>
    <n v="54.96"/>
    <n v="10.75"/>
    <n v="868"/>
    <x v="2351"/>
    <x v="0"/>
    <x v="1"/>
    <x v="0"/>
    <x v="8"/>
    <s v="Small Box"/>
    <s v="Xerox 1940"/>
    <n v="0.36"/>
    <x v="2"/>
    <x v="17"/>
    <s v="Shoreview"/>
    <n v="55126"/>
    <x v="1023"/>
    <d v="2013-04-13T00:00:00"/>
    <n v="304.08299999999997"/>
    <n v="8"/>
    <n v="440.7"/>
    <n v="91197"/>
    <s v="April"/>
    <n v="2013"/>
    <x v="3"/>
  </r>
  <r>
    <n v="2251"/>
    <n v="24762"/>
    <s v="Critical"/>
    <n v="0.06"/>
    <n v="122.99"/>
    <n v="70.2"/>
    <n v="868"/>
    <x v="2351"/>
    <x v="2"/>
    <x v="1"/>
    <x v="1"/>
    <x v="15"/>
    <s v="Jumbo Drum"/>
    <s v="Global High-Back Leather Tilter, Burgundy"/>
    <n v="0.74"/>
    <x v="2"/>
    <x v="17"/>
    <s v="Shoreview"/>
    <n v="55126"/>
    <x v="1059"/>
    <d v="2013-09-09T00:00:00"/>
    <n v="-1965.7271999999998"/>
    <n v="23"/>
    <n v="2696.59"/>
    <n v="91198"/>
    <s v="September"/>
    <n v="2013"/>
    <x v="3"/>
  </r>
  <r>
    <n v="2252"/>
    <n v="23193"/>
    <s v="Critical"/>
    <n v="0.08"/>
    <n v="6.68"/>
    <n v="5.66"/>
    <n v="868"/>
    <x v="2351"/>
    <x v="0"/>
    <x v="1"/>
    <x v="0"/>
    <x v="8"/>
    <s v="Small Box"/>
    <s v="Xerox 1923"/>
    <n v="0.37"/>
    <x v="2"/>
    <x v="17"/>
    <s v="Shoreview"/>
    <n v="55126"/>
    <x v="874"/>
    <d v="2013-09-14T00:00:00"/>
    <n v="-51.7224"/>
    <n v="16"/>
    <n v="107.25"/>
    <n v="91199"/>
    <s v="September"/>
    <n v="2013"/>
    <x v="5"/>
  </r>
  <r>
    <n v="8279"/>
    <n v="18095"/>
    <s v="Medium"/>
    <n v="0.1"/>
    <n v="5.28"/>
    <n v="6.26"/>
    <n v="3010"/>
    <x v="2352"/>
    <x v="0"/>
    <x v="1"/>
    <x v="0"/>
    <x v="8"/>
    <s v="Small Box"/>
    <s v="Xerox 1928"/>
    <n v="0.4"/>
    <x v="1"/>
    <x v="28"/>
    <s v="Van Buren"/>
    <n v="72956"/>
    <x v="1354"/>
    <d v="2013-10-22T00:00:00"/>
    <n v="-113.20400000000001"/>
    <n v="26"/>
    <n v="136.69"/>
    <n v="86351"/>
    <s v="October"/>
    <n v="2013"/>
    <x v="0"/>
  </r>
  <r>
    <n v="8280"/>
    <n v="18096"/>
    <s v="Medium"/>
    <n v="0.01"/>
    <n v="65.989999999999995"/>
    <n v="2.5"/>
    <n v="3010"/>
    <x v="2352"/>
    <x v="0"/>
    <x v="1"/>
    <x v="2"/>
    <x v="3"/>
    <s v="Small Box"/>
    <s v="6190"/>
    <n v="0.55000000000000004"/>
    <x v="1"/>
    <x v="28"/>
    <s v="Van Buren"/>
    <n v="72956"/>
    <x v="1354"/>
    <d v="2013-10-22T00:00:00"/>
    <n v="-37.496899999999997"/>
    <n v="23"/>
    <n v="1353.84"/>
    <n v="86351"/>
    <s v="October"/>
    <n v="2013"/>
    <x v="1"/>
  </r>
  <r>
    <n v="8925"/>
    <n v="18940"/>
    <s v="Not Specified"/>
    <n v="0.01"/>
    <n v="24.95"/>
    <n v="2.99"/>
    <n v="3229"/>
    <x v="2353"/>
    <x v="0"/>
    <x v="3"/>
    <x v="0"/>
    <x v="0"/>
    <s v="Small Box"/>
    <s v="Large Capacity Hanging Post Binders"/>
    <n v="0.39"/>
    <x v="2"/>
    <x v="33"/>
    <s v="Superior"/>
    <n v="54880"/>
    <x v="206"/>
    <d v="2010-07-22T00:00:00"/>
    <n v="261.38579999999996"/>
    <n v="15"/>
    <n v="378.82"/>
    <n v="87435"/>
    <s v="July"/>
    <n v="2010"/>
    <x v="1"/>
  </r>
  <r>
    <n v="8926"/>
    <n v="18396"/>
    <s v="High"/>
    <n v="0.03"/>
    <n v="22.98"/>
    <n v="1.99"/>
    <n v="3229"/>
    <x v="2353"/>
    <x v="0"/>
    <x v="3"/>
    <x v="2"/>
    <x v="11"/>
    <s v="Small Pack"/>
    <s v="Memorex 80 Minute CD-R, 30/Pack"/>
    <n v="0.46"/>
    <x v="2"/>
    <x v="33"/>
    <s v="Superior"/>
    <n v="54880"/>
    <x v="738"/>
    <d v="2011-11-20T00:00:00"/>
    <n v="415.89059999999995"/>
    <n v="26"/>
    <n v="602.74"/>
    <n v="87438"/>
    <s v="November"/>
    <n v="2011"/>
    <x v="1"/>
  </r>
  <r>
    <n v="8927"/>
    <n v="18397"/>
    <s v="High"/>
    <n v="0.02"/>
    <n v="3.78"/>
    <n v="0.71"/>
    <n v="3229"/>
    <x v="2353"/>
    <x v="0"/>
    <x v="3"/>
    <x v="0"/>
    <x v="12"/>
    <s v="Wrap Bag"/>
    <s v="Staples Bulldog Clip"/>
    <n v="0.39"/>
    <x v="2"/>
    <x v="33"/>
    <s v="Superior"/>
    <n v="54880"/>
    <x v="738"/>
    <d v="2011-11-20T00:00:00"/>
    <n v="89.87939999999999"/>
    <n v="35"/>
    <n v="130.26"/>
    <n v="87438"/>
    <s v="November"/>
    <n v="2011"/>
    <x v="2"/>
  </r>
  <r>
    <n v="8928"/>
    <n v="18398"/>
    <s v="High"/>
    <n v="0.03"/>
    <n v="34.76"/>
    <n v="8.2200000000000006"/>
    <n v="3229"/>
    <x v="2353"/>
    <x v="0"/>
    <x v="3"/>
    <x v="0"/>
    <x v="2"/>
    <s v="Small Box"/>
    <s v="Multi-Use Personal File Cart and Caster Set, Three Stacking Bins"/>
    <n v="0.56999999999999995"/>
    <x v="2"/>
    <x v="33"/>
    <s v="Superior"/>
    <n v="54880"/>
    <x v="738"/>
    <d v="2011-11-18T00:00:00"/>
    <n v="34.694000000000003"/>
    <n v="9"/>
    <n v="329.06"/>
    <n v="87438"/>
    <s v="November"/>
    <n v="2011"/>
    <x v="1"/>
  </r>
  <r>
    <n v="8929"/>
    <n v="18399"/>
    <s v="High"/>
    <n v="0.04"/>
    <n v="65.989999999999995"/>
    <n v="5.63"/>
    <n v="3229"/>
    <x v="2353"/>
    <x v="0"/>
    <x v="3"/>
    <x v="2"/>
    <x v="3"/>
    <s v="Small Box"/>
    <s v="2190"/>
    <n v="0.56000000000000005"/>
    <x v="2"/>
    <x v="33"/>
    <s v="Superior"/>
    <n v="54880"/>
    <x v="738"/>
    <d v="2011-11-20T00:00:00"/>
    <n v="17.303000000000011"/>
    <n v="9"/>
    <n v="518.01"/>
    <n v="87438"/>
    <s v="November"/>
    <n v="2011"/>
    <x v="1"/>
  </r>
  <r>
    <n v="8930"/>
    <n v="18308"/>
    <s v="Not Specified"/>
    <n v="7.0000000000000007E-2"/>
    <n v="2.61"/>
    <n v="0.5"/>
    <n v="3229"/>
    <x v="2353"/>
    <x v="0"/>
    <x v="3"/>
    <x v="0"/>
    <x v="4"/>
    <s v="Small Box"/>
    <s v="Avery 479"/>
    <n v="0.39"/>
    <x v="2"/>
    <x v="33"/>
    <s v="Superior"/>
    <n v="54880"/>
    <x v="874"/>
    <d v="2013-09-15T00:00:00"/>
    <n v="41.013599999999997"/>
    <n v="23"/>
    <n v="59.44"/>
    <n v="87443"/>
    <s v="September"/>
    <n v="2013"/>
    <x v="0"/>
  </r>
  <r>
    <n v="4555"/>
    <n v="19287"/>
    <s v="Not Specified"/>
    <n v="7.0000000000000007E-2"/>
    <n v="7.59"/>
    <n v="4"/>
    <n v="1711"/>
    <x v="2354"/>
    <x v="0"/>
    <x v="1"/>
    <x v="1"/>
    <x v="1"/>
    <s v="Wrap Bag"/>
    <s v="Master Giant Foot® Doorstop, Safety Yellow"/>
    <n v="0.42"/>
    <x v="1"/>
    <x v="37"/>
    <s v="Marietta"/>
    <n v="30062"/>
    <x v="1026"/>
    <d v="2010-03-18T00:00:00"/>
    <n v="-167.048"/>
    <n v="3"/>
    <n v="22.48"/>
    <n v="87747"/>
    <s v="March"/>
    <n v="2010"/>
    <x v="0"/>
  </r>
  <r>
    <n v="4556"/>
    <n v="18372"/>
    <s v="High"/>
    <n v="0.1"/>
    <n v="420.98"/>
    <n v="19.989999999999998"/>
    <n v="1711"/>
    <x v="2354"/>
    <x v="1"/>
    <x v="1"/>
    <x v="0"/>
    <x v="0"/>
    <s v="Small Box"/>
    <s v="GBC DocuBind 200 Manual Binding Machine"/>
    <n v="0.35"/>
    <x v="1"/>
    <x v="37"/>
    <s v="Marietta"/>
    <n v="30062"/>
    <x v="1089"/>
    <d v="2011-09-05T00:00:00"/>
    <n v="64.249200000000002"/>
    <n v="2"/>
    <n v="801.65"/>
    <n v="87752"/>
    <s v="September"/>
    <n v="2011"/>
    <x v="0"/>
  </r>
  <r>
    <n v="4557"/>
    <n v="18373"/>
    <s v="High"/>
    <n v="0.03"/>
    <n v="243.98"/>
    <n v="43.32"/>
    <n v="1711"/>
    <x v="2354"/>
    <x v="2"/>
    <x v="1"/>
    <x v="1"/>
    <x v="15"/>
    <s v="Jumbo Drum"/>
    <s v="Hon Deluxe Fabric Upholstered Stacking Chairs, Rounded Back"/>
    <n v="0.55000000000000004"/>
    <x v="1"/>
    <x v="37"/>
    <s v="Marietta"/>
    <n v="30062"/>
    <x v="1089"/>
    <d v="2011-09-04T00:00:00"/>
    <n v="-101.416"/>
    <n v="7"/>
    <n v="1792.8"/>
    <n v="87752"/>
    <s v="September"/>
    <n v="2011"/>
    <x v="1"/>
  </r>
  <r>
    <n v="9006"/>
    <n v="21852"/>
    <s v="Medium"/>
    <n v="0"/>
    <n v="25.38"/>
    <n v="8.99"/>
    <n v="3257"/>
    <x v="2355"/>
    <x v="0"/>
    <x v="2"/>
    <x v="1"/>
    <x v="1"/>
    <s v="Small Pack"/>
    <s v="Executive Impressions 13&quot; Chairman Wall Clock"/>
    <n v="0.5"/>
    <x v="0"/>
    <x v="20"/>
    <s v="Longview"/>
    <n v="98632"/>
    <x v="1402"/>
    <d v="2010-11-15T00:00:00"/>
    <n v="470.33799999999997"/>
    <n v="26"/>
    <n v="700.41"/>
    <n v="88826"/>
    <s v="November"/>
    <n v="2010"/>
    <x v="4"/>
  </r>
  <r>
    <n v="9007"/>
    <n v="19405"/>
    <s v="Low"/>
    <n v="0.02"/>
    <n v="5.08"/>
    <n v="3.63"/>
    <n v="3257"/>
    <x v="2355"/>
    <x v="0"/>
    <x v="2"/>
    <x v="1"/>
    <x v="1"/>
    <s v="Wrap Bag"/>
    <s v="Master Caster Door Stop, Gray"/>
    <n v="0.51"/>
    <x v="0"/>
    <x v="20"/>
    <s v="Longview"/>
    <n v="98632"/>
    <x v="889"/>
    <d v="2011-05-25T00:00:00"/>
    <n v="-2.91"/>
    <n v="5"/>
    <n v="26.44"/>
    <n v="88827"/>
    <s v="May"/>
    <n v="2011"/>
    <x v="2"/>
  </r>
  <r>
    <n v="9008"/>
    <n v="19406"/>
    <s v="Low"/>
    <n v="0"/>
    <n v="55.48"/>
    <n v="6.79"/>
    <n v="3257"/>
    <x v="2355"/>
    <x v="0"/>
    <x v="2"/>
    <x v="0"/>
    <x v="8"/>
    <s v="Small Box"/>
    <s v="Eaton Premium Continuous-Feed Paper, 25% Cotton, Letter Size, White, 1000 Shts/Box"/>
    <n v="0.37"/>
    <x v="0"/>
    <x v="20"/>
    <s v="Longview"/>
    <n v="98632"/>
    <x v="889"/>
    <d v="2011-05-27T00:00:00"/>
    <n v="320.20139999999998"/>
    <n v="8"/>
    <n v="464.06"/>
    <n v="88827"/>
    <s v="May"/>
    <n v="2011"/>
    <x v="4"/>
  </r>
  <r>
    <n v="9009"/>
    <n v="19280"/>
    <s v="Critical"/>
    <n v="0.1"/>
    <n v="4.9800000000000004"/>
    <n v="0.8"/>
    <n v="3257"/>
    <x v="2355"/>
    <x v="0"/>
    <x v="2"/>
    <x v="0"/>
    <x v="8"/>
    <s v="Wrap Bag"/>
    <s v="Rediform S.O.S. Phone Message Books"/>
    <n v="0.36"/>
    <x v="0"/>
    <x v="20"/>
    <s v="Longview"/>
    <n v="98632"/>
    <x v="689"/>
    <d v="2012-04-05T00:00:00"/>
    <n v="22.880399999999995"/>
    <n v="7"/>
    <n v="33.159999999999997"/>
    <n v="88831"/>
    <s v="April"/>
    <n v="2012"/>
    <x v="0"/>
  </r>
  <r>
    <n v="9010"/>
    <n v="21853"/>
    <s v="Medium"/>
    <n v="0.01"/>
    <n v="4.9800000000000004"/>
    <n v="4.72"/>
    <n v="3257"/>
    <x v="2355"/>
    <x v="0"/>
    <x v="2"/>
    <x v="0"/>
    <x v="8"/>
    <s v="Small Box"/>
    <s v="Xerox 1949"/>
    <n v="0.36"/>
    <x v="0"/>
    <x v="20"/>
    <s v="Longview"/>
    <n v="98632"/>
    <x v="792"/>
    <d v="2013-11-14T00:00:00"/>
    <n v="9.5444800000000036"/>
    <n v="9"/>
    <n v="49.07"/>
    <n v="88835"/>
    <s v="November"/>
    <n v="2013"/>
    <x v="1"/>
  </r>
  <r>
    <n v="5115"/>
    <n v="23855"/>
    <s v="Critical"/>
    <n v="0.06"/>
    <n v="12.28"/>
    <n v="6.47"/>
    <n v="1908"/>
    <x v="2356"/>
    <x v="0"/>
    <x v="1"/>
    <x v="0"/>
    <x v="8"/>
    <s v="Small Box"/>
    <s v="Xerox 1881"/>
    <n v="0.38"/>
    <x v="3"/>
    <x v="32"/>
    <s v="Mansfield"/>
    <n v="44903"/>
    <x v="4"/>
    <d v="2011-07-22T00:00:00"/>
    <n v="47.1"/>
    <n v="15"/>
    <n v="188.98"/>
    <n v="86502"/>
    <s v="July"/>
    <n v="2011"/>
    <x v="3"/>
  </r>
  <r>
    <n v="5116"/>
    <n v="23931"/>
    <s v="Critical"/>
    <n v="0.03"/>
    <n v="4.76"/>
    <n v="3.01"/>
    <n v="1908"/>
    <x v="2356"/>
    <x v="0"/>
    <x v="3"/>
    <x v="0"/>
    <x v="8"/>
    <s v="Wrap Bag"/>
    <s v="TOPS Voice Message Log Book, Flash Format"/>
    <n v="0.36"/>
    <x v="3"/>
    <x v="32"/>
    <s v="Mansfield"/>
    <n v="44903"/>
    <x v="332"/>
    <d v="2012-12-20T00:00:00"/>
    <n v="-1.9750000000000001"/>
    <n v="8"/>
    <n v="40.76"/>
    <n v="86504"/>
    <s v="December"/>
    <n v="2012"/>
    <x v="1"/>
  </r>
  <r>
    <n v="5117"/>
    <n v="22314"/>
    <s v="Medium"/>
    <n v="7.0000000000000007E-2"/>
    <n v="41.71"/>
    <n v="4.5"/>
    <n v="1908"/>
    <x v="2356"/>
    <x v="1"/>
    <x v="3"/>
    <x v="0"/>
    <x v="10"/>
    <s v="Small Box"/>
    <s v="Fellowes 8 Outlet Superior Workstation Surge Protector"/>
    <n v="0.56000000000000005"/>
    <x v="3"/>
    <x v="32"/>
    <s v="Mansfield"/>
    <n v="44903"/>
    <x v="1088"/>
    <d v="2013-07-27T00:00:00"/>
    <n v="287.40569999999997"/>
    <n v="10"/>
    <n v="416.53"/>
    <n v="86506"/>
    <s v="July"/>
    <n v="2013"/>
    <x v="0"/>
  </r>
  <r>
    <n v="6014"/>
    <n v="23317"/>
    <s v="Low"/>
    <n v="0.06"/>
    <n v="6.98"/>
    <n v="1.6"/>
    <n v="2209"/>
    <x v="2357"/>
    <x v="0"/>
    <x v="0"/>
    <x v="0"/>
    <x v="8"/>
    <s v="Wrap Bag"/>
    <s v="Adams Phone Message Book, Professional, 400 Message Capacity, 5 3/6” x 11”"/>
    <n v="0.38"/>
    <x v="1"/>
    <x v="37"/>
    <s v="College Park"/>
    <n v="30337"/>
    <x v="373"/>
    <d v="2010-07-29T00:00:00"/>
    <n v="-98.056000000000012"/>
    <n v="12"/>
    <n v="83.93"/>
    <n v="88030"/>
    <s v="July"/>
    <n v="2010"/>
    <x v="3"/>
  </r>
  <r>
    <n v="6015"/>
    <n v="21775"/>
    <s v="High"/>
    <n v="0.05"/>
    <n v="7.3"/>
    <n v="7.72"/>
    <n v="2209"/>
    <x v="2357"/>
    <x v="0"/>
    <x v="0"/>
    <x v="0"/>
    <x v="0"/>
    <s v="Small Box"/>
    <s v="Angle-D Binders with Locking Rings, Label Holders"/>
    <n v="0.38"/>
    <x v="1"/>
    <x v="37"/>
    <s v="College Park"/>
    <n v="30337"/>
    <x v="244"/>
    <d v="2012-11-23T00:00:00"/>
    <n v="253.33799999999999"/>
    <n v="32"/>
    <n v="230.64"/>
    <n v="88034"/>
    <s v="November"/>
    <n v="2012"/>
    <x v="3"/>
  </r>
  <r>
    <n v="6016"/>
    <n v="24089"/>
    <s v="Low"/>
    <n v="0.06"/>
    <n v="30.56"/>
    <n v="2.99"/>
    <n v="2209"/>
    <x v="2357"/>
    <x v="0"/>
    <x v="0"/>
    <x v="0"/>
    <x v="0"/>
    <s v="Small Box"/>
    <s v="Surelock™ Post Binders"/>
    <n v="0.35"/>
    <x v="1"/>
    <x v="37"/>
    <s v="College Park"/>
    <n v="30337"/>
    <x v="760"/>
    <d v="2013-03-18T00:00:00"/>
    <n v="492.56400000000002"/>
    <n v="11"/>
    <n v="341.27"/>
    <n v="88035"/>
    <s v="March"/>
    <n v="2013"/>
    <x v="3"/>
  </r>
  <r>
    <n v="6017"/>
    <n v="24090"/>
    <s v="Low"/>
    <n v="7.0000000000000007E-2"/>
    <n v="137.47999999999999"/>
    <n v="32.18"/>
    <n v="2209"/>
    <x v="2357"/>
    <x v="2"/>
    <x v="0"/>
    <x v="1"/>
    <x v="13"/>
    <s v="Jumbo Box"/>
    <s v="O'Sullivan Cherrywood Estates Traditional Barrister Bookcase"/>
    <n v="0.78"/>
    <x v="1"/>
    <x v="37"/>
    <s v="College Park"/>
    <n v="30337"/>
    <x v="760"/>
    <d v="2013-03-16T00:00:00"/>
    <n v="-34.201999999999998"/>
    <n v="13"/>
    <n v="1703.74"/>
    <n v="88035"/>
    <s v="March"/>
    <n v="2013"/>
    <x v="0"/>
  </r>
  <r>
    <n v="6018"/>
    <n v="24757"/>
    <s v="High"/>
    <n v="0.02"/>
    <n v="17.670000000000002"/>
    <n v="8.99"/>
    <n v="2209"/>
    <x v="2357"/>
    <x v="0"/>
    <x v="0"/>
    <x v="1"/>
    <x v="1"/>
    <s v="Small Pack"/>
    <s v="Executive Impressions 12&quot; Wall Clock"/>
    <n v="0.47"/>
    <x v="1"/>
    <x v="37"/>
    <s v="College Park"/>
    <n v="30337"/>
    <x v="1180"/>
    <d v="2013-04-19T00:00:00"/>
    <n v="-27.048000000000002"/>
    <n v="10"/>
    <n v="187.54"/>
    <n v="88036"/>
    <s v="April"/>
    <n v="2013"/>
    <x v="2"/>
  </r>
  <r>
    <n v="6019"/>
    <n v="23316"/>
    <s v="Low"/>
    <n v="0.06"/>
    <n v="11.97"/>
    <n v="4.9800000000000004"/>
    <n v="2209"/>
    <x v="2357"/>
    <x v="0"/>
    <x v="0"/>
    <x v="0"/>
    <x v="10"/>
    <s v="Small Box"/>
    <s v="Staples 6 Outlet Surge"/>
    <n v="0.57999999999999996"/>
    <x v="1"/>
    <x v="37"/>
    <s v="College Park"/>
    <n v="30337"/>
    <x v="766"/>
    <d v="2013-07-24T00:00:00"/>
    <n v="8.4659999999999993"/>
    <n v="15"/>
    <n v="172.16"/>
    <n v="88037"/>
    <s v="July"/>
    <n v="2013"/>
    <x v="3"/>
  </r>
  <r>
    <n v="1612"/>
    <n v="22351"/>
    <s v="Not Specified"/>
    <n v="0.1"/>
    <n v="39.979999999999997"/>
    <n v="4"/>
    <n v="609"/>
    <x v="2358"/>
    <x v="0"/>
    <x v="1"/>
    <x v="2"/>
    <x v="11"/>
    <s v="Small Box"/>
    <s v="Microsoft Natural Keyboard Elite"/>
    <n v="0.7"/>
    <x v="3"/>
    <x v="15"/>
    <s v="Yonkers"/>
    <n v="10701"/>
    <x v="74"/>
    <d v="2011-09-16T00:00:00"/>
    <n v="-22.63"/>
    <n v="10"/>
    <n v="379.55"/>
    <n v="86439"/>
    <s v="September"/>
    <n v="2011"/>
    <x v="0"/>
  </r>
  <r>
    <n v="1613"/>
    <n v="22654"/>
    <s v="Critical"/>
    <n v="0"/>
    <n v="155.99"/>
    <n v="8.99"/>
    <n v="609"/>
    <x v="2358"/>
    <x v="0"/>
    <x v="1"/>
    <x v="2"/>
    <x v="3"/>
    <s v="Small Box"/>
    <s v="R280"/>
    <n v="0.55000000000000004"/>
    <x v="3"/>
    <x v="15"/>
    <s v="Yonkers"/>
    <n v="10701"/>
    <x v="394"/>
    <d v="2011-11-23T00:00:00"/>
    <n v="875.61540000000014"/>
    <n v="16"/>
    <n v="2163.9"/>
    <n v="86440"/>
    <s v="November"/>
    <n v="2011"/>
    <x v="4"/>
  </r>
  <r>
    <n v="1614"/>
    <n v="22902"/>
    <s v="Medium"/>
    <n v="0.01"/>
    <n v="4.9800000000000004"/>
    <n v="4.95"/>
    <n v="609"/>
    <x v="2358"/>
    <x v="0"/>
    <x v="1"/>
    <x v="0"/>
    <x v="0"/>
    <s v="Small Box"/>
    <s v="Cardinal Holdit Business Card Pockets"/>
    <n v="0.37"/>
    <x v="3"/>
    <x v="15"/>
    <s v="Yonkers"/>
    <n v="10701"/>
    <x v="337"/>
    <d v="2012-02-09T00:00:00"/>
    <n v="-85.007999999999996"/>
    <n v="10"/>
    <n v="50.64"/>
    <n v="86441"/>
    <s v="February"/>
    <n v="2012"/>
    <x v="1"/>
  </r>
  <r>
    <n v="1615"/>
    <n v="22258"/>
    <s v="Medium"/>
    <n v="0.06"/>
    <n v="193.17"/>
    <n v="19.989999999999998"/>
    <n v="609"/>
    <x v="2358"/>
    <x v="0"/>
    <x v="1"/>
    <x v="0"/>
    <x v="2"/>
    <s v="Small Box"/>
    <s v="Fellowes Staxonsteel® Drawer Files"/>
    <n v="0.71"/>
    <x v="3"/>
    <x v="15"/>
    <s v="Yonkers"/>
    <n v="10701"/>
    <x v="944"/>
    <d v="2013-01-31T00:00:00"/>
    <n v="280.28039999999999"/>
    <n v="8"/>
    <n v="1472.88"/>
    <n v="86443"/>
    <s v="January"/>
    <n v="2013"/>
    <x v="3"/>
  </r>
  <r>
    <n v="1616"/>
    <n v="24575"/>
    <s v="Medium"/>
    <n v="0.1"/>
    <n v="6.48"/>
    <n v="9.17"/>
    <n v="609"/>
    <x v="2358"/>
    <x v="0"/>
    <x v="1"/>
    <x v="0"/>
    <x v="8"/>
    <s v="Small Box"/>
    <s v="Xerox 1996"/>
    <n v="0.37"/>
    <x v="3"/>
    <x v="15"/>
    <s v="Yonkers"/>
    <n v="10701"/>
    <x v="463"/>
    <d v="2013-03-31T00:00:00"/>
    <n v="-162.75"/>
    <n v="7"/>
    <n v="43.53"/>
    <n v="86444"/>
    <s v="March"/>
    <n v="2013"/>
    <x v="0"/>
  </r>
  <r>
    <n v="1617"/>
    <n v="24576"/>
    <s v="Medium"/>
    <n v="7.0000000000000007E-2"/>
    <n v="22.99"/>
    <n v="8.99"/>
    <n v="609"/>
    <x v="2358"/>
    <x v="0"/>
    <x v="1"/>
    <x v="0"/>
    <x v="9"/>
    <s v="Small Pack"/>
    <s v="Boston KS Multi-Size Manual Pencil Sharpener"/>
    <n v="0.56999999999999995"/>
    <x v="3"/>
    <x v="15"/>
    <s v="Yonkers"/>
    <n v="10701"/>
    <x v="463"/>
    <d v="2013-03-31T00:00:00"/>
    <n v="-59.83"/>
    <n v="8"/>
    <n v="173.29"/>
    <n v="86444"/>
    <s v="March"/>
    <n v="2013"/>
    <x v="0"/>
  </r>
  <r>
    <n v="1618"/>
    <n v="22352"/>
    <s v="Not Specified"/>
    <n v="0.1"/>
    <n v="29.74"/>
    <n v="6.64"/>
    <n v="609"/>
    <x v="2358"/>
    <x v="0"/>
    <x v="1"/>
    <x v="0"/>
    <x v="2"/>
    <s v="Small Box"/>
    <s v="Acco Perma® 2700 Stacking Storage Drawers"/>
    <n v="0.7"/>
    <x v="3"/>
    <x v="15"/>
    <s v="Yonkers"/>
    <n v="10701"/>
    <x v="76"/>
    <d v="2013-09-16T00:00:00"/>
    <n v="-32.632399999999997"/>
    <n v="10"/>
    <n v="287.22000000000003"/>
    <n v="86445"/>
    <s v="September"/>
    <n v="2013"/>
    <x v="0"/>
  </r>
  <r>
    <n v="4286"/>
    <n v="19714"/>
    <s v="Critical"/>
    <n v="0.03"/>
    <n v="92.23"/>
    <n v="39.61"/>
    <n v="1616"/>
    <x v="2359"/>
    <x v="1"/>
    <x v="3"/>
    <x v="1"/>
    <x v="1"/>
    <s v="Medium Box"/>
    <s v="Deflect-o RollaMat Studded, Beveled Mat for Medium Pile Carpeting"/>
    <n v="0.67"/>
    <x v="3"/>
    <x v="32"/>
    <s v="Fairborn"/>
    <n v="45324"/>
    <x v="1403"/>
    <d v="2012-05-13T00:00:00"/>
    <n v="-398.11"/>
    <n v="14"/>
    <n v="1336.57"/>
    <n v="90288"/>
    <s v="May"/>
    <n v="2012"/>
    <x v="1"/>
  </r>
  <r>
    <n v="4287"/>
    <n v="19559"/>
    <s v="Critical"/>
    <n v="0.03"/>
    <n v="179.29"/>
    <n v="29.21"/>
    <n v="1616"/>
    <x v="2359"/>
    <x v="2"/>
    <x v="3"/>
    <x v="1"/>
    <x v="6"/>
    <s v="Jumbo Box"/>
    <s v="Bevis Round Conference Table Top, X-Base"/>
    <n v="0.74"/>
    <x v="3"/>
    <x v="32"/>
    <s v="Fairborn"/>
    <n v="45324"/>
    <x v="213"/>
    <d v="2013-02-11T00:00:00"/>
    <n v="-433.29014300000011"/>
    <n v="8"/>
    <n v="1495.76"/>
    <n v="90289"/>
    <s v="February"/>
    <n v="2013"/>
    <x v="1"/>
  </r>
  <r>
    <n v="4288"/>
    <n v="24427"/>
    <s v="High"/>
    <n v="0.1"/>
    <n v="172.99"/>
    <n v="19.989999999999998"/>
    <n v="1616"/>
    <x v="2359"/>
    <x v="0"/>
    <x v="3"/>
    <x v="0"/>
    <x v="0"/>
    <s v="Small Box"/>
    <s v="Ibico EB-19 Dual Function Manual Binding System"/>
    <n v="0.39"/>
    <x v="3"/>
    <x v="32"/>
    <s v="Fairborn"/>
    <n v="45324"/>
    <x v="572"/>
    <d v="2013-04-25T00:00:00"/>
    <n v="1131.4275"/>
    <n v="10"/>
    <n v="1639.75"/>
    <n v="90290"/>
    <s v="April"/>
    <n v="2013"/>
    <x v="0"/>
  </r>
  <r>
    <n v="4289"/>
    <n v="24428"/>
    <s v="High"/>
    <n v="0.04"/>
    <n v="7.28"/>
    <n v="4.2300000000000004"/>
    <n v="1616"/>
    <x v="2359"/>
    <x v="0"/>
    <x v="3"/>
    <x v="0"/>
    <x v="8"/>
    <s v="Wrap Bag"/>
    <s v="Black Print Carbonless 8 1/2&quot; x 8 1/4&quot; Rapid Memo Book"/>
    <n v="0.39"/>
    <x v="3"/>
    <x v="32"/>
    <s v="Fairborn"/>
    <n v="45324"/>
    <x v="572"/>
    <d v="2013-04-26T00:00:00"/>
    <n v="-5.68"/>
    <n v="9"/>
    <n v="65.84"/>
    <n v="90290"/>
    <s v="April"/>
    <n v="2013"/>
    <x v="1"/>
  </r>
  <r>
    <n v="1038"/>
    <n v="22598"/>
    <s v="Low"/>
    <n v="7.0000000000000007E-2"/>
    <n v="9.7100000000000009"/>
    <n v="9.4499999999999993"/>
    <n v="393"/>
    <x v="2360"/>
    <x v="0"/>
    <x v="1"/>
    <x v="0"/>
    <x v="2"/>
    <s v="Small Box"/>
    <s v="Filing/Storage Totes and Swivel Casters"/>
    <n v="0.6"/>
    <x v="3"/>
    <x v="15"/>
    <s v="Auburn"/>
    <n v="13021"/>
    <x v="812"/>
    <d v="2010-02-22T00:00:00"/>
    <n v="-81.77"/>
    <n v="3"/>
    <n v="31.44"/>
    <n v="86382"/>
    <s v="February"/>
    <n v="2010"/>
    <x v="0"/>
  </r>
  <r>
    <n v="1039"/>
    <n v="20900"/>
    <s v="Critical"/>
    <n v="0.09"/>
    <n v="264.98"/>
    <n v="17.86"/>
    <n v="393"/>
    <x v="2360"/>
    <x v="2"/>
    <x v="1"/>
    <x v="2"/>
    <x v="7"/>
    <s v="Jumbo Drum"/>
    <s v="Panasonic KX-P1131 Dot Matrix Printer"/>
    <n v="0.57999999999999996"/>
    <x v="3"/>
    <x v="15"/>
    <s v="Auburn"/>
    <n v="13021"/>
    <x v="425"/>
    <d v="2011-01-21T00:00:00"/>
    <n v="-716.07507599999985"/>
    <n v="1"/>
    <n v="250.78"/>
    <n v="86385"/>
    <s v="January"/>
    <n v="2011"/>
    <x v="0"/>
  </r>
  <r>
    <n v="1040"/>
    <n v="22829"/>
    <s v="Medium"/>
    <n v="0.04"/>
    <n v="99.23"/>
    <n v="8.99"/>
    <n v="393"/>
    <x v="2360"/>
    <x v="1"/>
    <x v="1"/>
    <x v="1"/>
    <x v="1"/>
    <s v="Small Pack"/>
    <s v="GE 48&quot; Fluorescent Tube, Cool White Energy Saver, 34 Watts, 30/Box"/>
    <n v="0.35"/>
    <x v="3"/>
    <x v="15"/>
    <s v="Auburn"/>
    <n v="13021"/>
    <x v="1258"/>
    <d v="2011-05-15T00:00:00"/>
    <n v="899.70479999999998"/>
    <n v="13"/>
    <n v="1303.92"/>
    <n v="86386"/>
    <s v="May"/>
    <n v="2011"/>
    <x v="1"/>
  </r>
  <r>
    <n v="1041"/>
    <n v="21578"/>
    <s v="Critical"/>
    <n v="0.04"/>
    <n v="85.99"/>
    <n v="1.25"/>
    <n v="393"/>
    <x v="2360"/>
    <x v="0"/>
    <x v="1"/>
    <x v="2"/>
    <x v="3"/>
    <s v="Small Pack"/>
    <s v="Accessory8"/>
    <n v="0.39"/>
    <x v="3"/>
    <x v="15"/>
    <s v="Auburn"/>
    <n v="13021"/>
    <x v="1112"/>
    <d v="2012-04-28T00:00:00"/>
    <n v="-315.32600000000002"/>
    <n v="1"/>
    <n v="70.17"/>
    <n v="86390"/>
    <s v="April"/>
    <n v="2012"/>
    <x v="1"/>
  </r>
  <r>
    <n v="1042"/>
    <n v="18104"/>
    <s v="Critical"/>
    <n v="0.01"/>
    <n v="320.98"/>
    <n v="58.95"/>
    <n v="393"/>
    <x v="2360"/>
    <x v="2"/>
    <x v="1"/>
    <x v="1"/>
    <x v="15"/>
    <s v="Jumbo Drum"/>
    <s v="Hon 4070 Series Pagoda™ Round Back Stacking Chairs"/>
    <n v="0.56999999999999995"/>
    <x v="3"/>
    <x v="15"/>
    <s v="Auburn"/>
    <n v="13021"/>
    <x v="1378"/>
    <d v="2013-05-01T00:00:00"/>
    <n v="-171.92"/>
    <n v="1"/>
    <n v="335.92"/>
    <n v="86393"/>
    <s v="April"/>
    <n v="2013"/>
    <x v="1"/>
  </r>
  <r>
    <n v="1043"/>
    <n v="18599"/>
    <s v="Not Specified"/>
    <n v="0.04"/>
    <n v="6.3"/>
    <n v="0.5"/>
    <n v="393"/>
    <x v="2360"/>
    <x v="0"/>
    <x v="1"/>
    <x v="0"/>
    <x v="4"/>
    <s v="Small Box"/>
    <s v="Avery 51"/>
    <n v="0.39"/>
    <x v="3"/>
    <x v="15"/>
    <s v="Auburn"/>
    <n v="13021"/>
    <x v="90"/>
    <d v="2013-07-03T00:00:00"/>
    <n v="29.504399999999997"/>
    <n v="7"/>
    <n v="42.76"/>
    <n v="86394"/>
    <s v="July"/>
    <n v="2013"/>
    <x v="1"/>
  </r>
  <r>
    <n v="4468"/>
    <n v="25367"/>
    <s v="High"/>
    <n v="0.09"/>
    <n v="11.97"/>
    <n v="4.9800000000000004"/>
    <n v="1681"/>
    <x v="2361"/>
    <x v="0"/>
    <x v="2"/>
    <x v="0"/>
    <x v="10"/>
    <s v="Small Box"/>
    <s v="Staples 6 Outlet Surge"/>
    <n v="0.57999999999999996"/>
    <x v="3"/>
    <x v="32"/>
    <s v="Findlay"/>
    <n v="45840"/>
    <x v="1269"/>
    <d v="2012-07-09T00:00:00"/>
    <n v="-21.77"/>
    <n v="1"/>
    <n v="12.47"/>
    <n v="86648"/>
    <s v="July"/>
    <n v="2012"/>
    <x v="0"/>
  </r>
  <r>
    <n v="4469"/>
    <n v="25368"/>
    <s v="High"/>
    <n v="0.08"/>
    <n v="5.74"/>
    <n v="5.01"/>
    <n v="1681"/>
    <x v="2361"/>
    <x v="1"/>
    <x v="2"/>
    <x v="0"/>
    <x v="0"/>
    <s v="Small Box"/>
    <s v="Binder Posts"/>
    <n v="0.39"/>
    <x v="3"/>
    <x v="32"/>
    <s v="Findlay"/>
    <n v="45840"/>
    <x v="1269"/>
    <d v="2012-07-09T00:00:00"/>
    <n v="-52.842500000000001"/>
    <n v="11"/>
    <n v="67.89"/>
    <n v="86648"/>
    <s v="July"/>
    <n v="2012"/>
    <x v="5"/>
  </r>
  <r>
    <n v="7981"/>
    <n v="26363"/>
    <s v="High"/>
    <n v="0.05"/>
    <n v="49.99"/>
    <n v="19.989999999999998"/>
    <n v="2901"/>
    <x v="2362"/>
    <x v="1"/>
    <x v="0"/>
    <x v="2"/>
    <x v="11"/>
    <s v="Small Box"/>
    <s v="US Robotics 56K V.92 Internal PCI Faxmodem"/>
    <n v="0.45"/>
    <x v="1"/>
    <x v="37"/>
    <s v="Gainesville"/>
    <n v="30501"/>
    <x v="30"/>
    <d v="2011-12-13T00:00:00"/>
    <n v="-633.34039999999993"/>
    <n v="9"/>
    <n v="434.52"/>
    <n v="86294"/>
    <s v="December"/>
    <n v="2011"/>
    <x v="3"/>
  </r>
  <r>
    <n v="605"/>
    <n v="18885"/>
    <s v="Not Specified"/>
    <n v="0"/>
    <n v="442.14"/>
    <n v="14.7"/>
    <n v="236"/>
    <x v="2363"/>
    <x v="2"/>
    <x v="1"/>
    <x v="2"/>
    <x v="7"/>
    <s v="Jumbo Drum"/>
    <s v="Okidata ML390 Turbo Dot Matrix Printers"/>
    <n v="0.56000000000000005"/>
    <x v="0"/>
    <x v="7"/>
    <s v="Louisville"/>
    <n v="80027"/>
    <x v="1327"/>
    <d v="2010-02-22T00:00:00"/>
    <n v="3294.8258999999994"/>
    <n v="10"/>
    <n v="4775.1099999999997"/>
    <n v="86621"/>
    <s v="February"/>
    <n v="2010"/>
    <x v="4"/>
  </r>
  <r>
    <n v="606"/>
    <n v="21913"/>
    <s v="High"/>
    <n v="0.02"/>
    <n v="65.989999999999995"/>
    <n v="8.99"/>
    <n v="236"/>
    <x v="2363"/>
    <x v="0"/>
    <x v="2"/>
    <x v="2"/>
    <x v="3"/>
    <s v="Small Box"/>
    <s v="Talkabout T8367"/>
    <n v="0.56000000000000005"/>
    <x v="0"/>
    <x v="7"/>
    <s v="Louisville"/>
    <n v="80027"/>
    <x v="498"/>
    <d v="2012-09-04T00:00:00"/>
    <n v="-171.20399999999998"/>
    <n v="4"/>
    <n v="230.29"/>
    <n v="86624"/>
    <s v="September"/>
    <n v="2012"/>
    <x v="2"/>
  </r>
  <r>
    <n v="607"/>
    <n v="23264"/>
    <s v="High"/>
    <n v="0.05"/>
    <n v="60.22"/>
    <n v="3.5"/>
    <n v="236"/>
    <x v="2363"/>
    <x v="0"/>
    <x v="1"/>
    <x v="0"/>
    <x v="10"/>
    <s v="Small Box"/>
    <s v="Fellowes Smart Surge Ten-Outlet Protector, Platinum"/>
    <n v="0.56999999999999995"/>
    <x v="0"/>
    <x v="7"/>
    <s v="Louisville"/>
    <n v="80027"/>
    <x v="9"/>
    <d v="2013-02-19T00:00:00"/>
    <n v="365.92770000000002"/>
    <n v="9"/>
    <n v="530.33000000000004"/>
    <n v="86625"/>
    <s v="February"/>
    <n v="2013"/>
    <x v="3"/>
  </r>
  <r>
    <n v="608"/>
    <n v="18679"/>
    <s v="Not Specified"/>
    <n v="0.09"/>
    <n v="8.75"/>
    <n v="8.5399999999999991"/>
    <n v="236"/>
    <x v="2363"/>
    <x v="0"/>
    <x v="2"/>
    <x v="1"/>
    <x v="1"/>
    <s v="Small Pack"/>
    <s v="Eldon® 400 Class™ Desk Accessories, Black Carbon"/>
    <n v="0.43"/>
    <x v="0"/>
    <x v="7"/>
    <s v="Louisville"/>
    <n v="80027"/>
    <x v="272"/>
    <d v="2013-07-07T00:00:00"/>
    <n v="-120.04656"/>
    <n v="14"/>
    <n v="120.04"/>
    <n v="86627"/>
    <s v="July"/>
    <n v="2013"/>
    <x v="0"/>
  </r>
  <r>
    <n v="609"/>
    <n v="23222"/>
    <s v="Low"/>
    <n v="0.05"/>
    <n v="6.48"/>
    <n v="7.37"/>
    <n v="236"/>
    <x v="2363"/>
    <x v="0"/>
    <x v="2"/>
    <x v="0"/>
    <x v="8"/>
    <s v="Small Box"/>
    <s v="Xerox 210"/>
    <n v="0.37"/>
    <x v="0"/>
    <x v="7"/>
    <s v="Louisville"/>
    <n v="80027"/>
    <x v="540"/>
    <d v="2013-09-27T00:00:00"/>
    <n v="-78.301199999999994"/>
    <n v="13"/>
    <n v="89.46"/>
    <n v="86628"/>
    <s v="September"/>
    <n v="2013"/>
    <x v="3"/>
  </r>
  <r>
    <n v="6873"/>
    <n v="25463"/>
    <s v="Medium"/>
    <n v="0"/>
    <n v="175.99"/>
    <n v="4.99"/>
    <n v="2521"/>
    <x v="2364"/>
    <x v="0"/>
    <x v="0"/>
    <x v="2"/>
    <x v="3"/>
    <s v="Small Box"/>
    <s v="5165"/>
    <n v="0.59"/>
    <x v="2"/>
    <x v="2"/>
    <s v="Corsicana"/>
    <n v="75109"/>
    <x v="1367"/>
    <d v="2010-08-21T00:00:00"/>
    <n v="1656.6554999999998"/>
    <n v="15"/>
    <n v="2400.9499999999998"/>
    <n v="87032"/>
    <s v="August"/>
    <n v="2010"/>
    <x v="4"/>
  </r>
  <r>
    <n v="6874"/>
    <n v="24272"/>
    <s v="Not Specified"/>
    <n v="0.03"/>
    <n v="99.23"/>
    <n v="8.99"/>
    <n v="2521"/>
    <x v="2364"/>
    <x v="0"/>
    <x v="0"/>
    <x v="1"/>
    <x v="1"/>
    <s v="Small Pack"/>
    <s v="GE 48&quot; Fluorescent Tube, Cool White Energy Saver, 34 Watts, 30/Box"/>
    <n v="0.35"/>
    <x v="2"/>
    <x v="2"/>
    <s v="Corsicana"/>
    <n v="75109"/>
    <x v="673"/>
    <d v="2011-12-05T00:00:00"/>
    <n v="1046.0262"/>
    <n v="15"/>
    <n v="1515.98"/>
    <n v="87037"/>
    <s v="December"/>
    <n v="2011"/>
    <x v="1"/>
  </r>
  <r>
    <n v="341"/>
    <n v="19942"/>
    <s v="Critical"/>
    <n v="0.06"/>
    <n v="8.57"/>
    <n v="6.14"/>
    <n v="123"/>
    <x v="2365"/>
    <x v="0"/>
    <x v="0"/>
    <x v="0"/>
    <x v="16"/>
    <s v="Small Pack"/>
    <s v="Acme® Office Executive Series Stainless Steel Trimmers"/>
    <n v="0.59"/>
    <x v="1"/>
    <x v="23"/>
    <s v="Tysons Corner"/>
    <n v="22102"/>
    <x v="1108"/>
    <d v="2010-10-10T00:00:00"/>
    <n v="105.678"/>
    <n v="11"/>
    <n v="94.97"/>
    <n v="90669"/>
    <s v="October"/>
    <n v="2010"/>
    <x v="3"/>
  </r>
  <r>
    <n v="342"/>
    <n v="19941"/>
    <s v="Critical"/>
    <n v="0.1"/>
    <n v="37.94"/>
    <n v="5.08"/>
    <n v="123"/>
    <x v="2365"/>
    <x v="1"/>
    <x v="0"/>
    <x v="0"/>
    <x v="8"/>
    <s v="Wrap Bag"/>
    <s v="Snap-A-Way® Black Print Carbonless Ruled Speed Letter, Triplicate"/>
    <n v="0.38"/>
    <x v="1"/>
    <x v="23"/>
    <s v="Tysons Corner"/>
    <n v="22102"/>
    <x v="767"/>
    <d v="2013-10-11T00:00:00"/>
    <n v="5.2679999999999989"/>
    <n v="13"/>
    <n v="468.69"/>
    <n v="90673"/>
    <s v="October"/>
    <n v="2013"/>
    <x v="0"/>
  </r>
  <r>
    <n v="7369"/>
    <n v="19891"/>
    <s v="Critical"/>
    <n v="7.0000000000000007E-2"/>
    <n v="5.0199999999999996"/>
    <n v="5.14"/>
    <n v="2690"/>
    <x v="2366"/>
    <x v="0"/>
    <x v="0"/>
    <x v="2"/>
    <x v="11"/>
    <s v="Small Pack"/>
    <s v="Imation 3.5, DISKETTE 44766 HGHLD3.52HD/FM, 10/Pack"/>
    <n v="0.79"/>
    <x v="3"/>
    <x v="6"/>
    <s v="Linden"/>
    <n v="7036"/>
    <x v="1281"/>
    <d v="2013-05-18T00:00:00"/>
    <n v="-43.71"/>
    <n v="2"/>
    <n v="11.46"/>
    <n v="90627"/>
    <s v="May"/>
    <n v="2013"/>
    <x v="0"/>
  </r>
  <r>
    <n v="6293"/>
    <n v="22631"/>
    <s v="High"/>
    <n v="0.1"/>
    <n v="99.99"/>
    <n v="19.989999999999998"/>
    <n v="2320"/>
    <x v="2367"/>
    <x v="0"/>
    <x v="3"/>
    <x v="2"/>
    <x v="11"/>
    <s v="Small Box"/>
    <s v="US Robotics 56K V.92 External Faxmodem"/>
    <n v="0.52"/>
    <x v="3"/>
    <x v="6"/>
    <s v="Bloomfield"/>
    <n v="7003"/>
    <x v="706"/>
    <d v="2012-02-25T00:00:00"/>
    <n v="227.67"/>
    <n v="7"/>
    <n v="679.63"/>
    <n v="88621"/>
    <s v="February"/>
    <n v="2012"/>
    <x v="0"/>
  </r>
  <r>
    <n v="153"/>
    <n v="20292"/>
    <s v="Medium"/>
    <n v="0.08"/>
    <n v="4.18"/>
    <n v="2.99"/>
    <n v="60"/>
    <x v="2368"/>
    <x v="0"/>
    <x v="3"/>
    <x v="0"/>
    <x v="0"/>
    <s v="Small Box"/>
    <s v="Avery® Durable Slant Ring Binders With Label Holder"/>
    <n v="0.37"/>
    <x v="2"/>
    <x v="2"/>
    <s v="Richardson"/>
    <n v="75080"/>
    <x v="957"/>
    <d v="2012-06-12T00:00:00"/>
    <n v="-24.214400000000001"/>
    <n v="16"/>
    <n v="65.22"/>
    <n v="87410"/>
    <s v="June"/>
    <n v="2012"/>
    <x v="5"/>
  </r>
  <r>
    <n v="154"/>
    <n v="20293"/>
    <s v="Medium"/>
    <n v="0.03"/>
    <n v="2.88"/>
    <n v="0.7"/>
    <n v="60"/>
    <x v="2368"/>
    <x v="0"/>
    <x v="3"/>
    <x v="0"/>
    <x v="9"/>
    <s v="Wrap Bag"/>
    <s v="Newell 340"/>
    <n v="0.56000000000000005"/>
    <x v="2"/>
    <x v="2"/>
    <s v="Richardson"/>
    <n v="75080"/>
    <x v="957"/>
    <d v="2012-06-12T00:00:00"/>
    <n v="23.844000000000001"/>
    <n v="20"/>
    <n v="56.72"/>
    <n v="87410"/>
    <s v="June"/>
    <n v="2012"/>
    <x v="1"/>
  </r>
  <r>
    <n v="155"/>
    <n v="20427"/>
    <s v="High"/>
    <n v="0.08"/>
    <n v="89.99"/>
    <n v="42"/>
    <n v="60"/>
    <x v="2368"/>
    <x v="2"/>
    <x v="1"/>
    <x v="1"/>
    <x v="15"/>
    <s v="Jumbo Drum"/>
    <s v="Global Leather Task Chair, Black"/>
    <n v="0.66"/>
    <x v="2"/>
    <x v="2"/>
    <s v="Richardson"/>
    <n v="75080"/>
    <x v="175"/>
    <d v="2013-07-21T00:00:00"/>
    <n v="-180.46655999999999"/>
    <n v="2"/>
    <n v="195.63"/>
    <n v="87420"/>
    <s v="July"/>
    <n v="2013"/>
    <x v="5"/>
  </r>
  <r>
    <n v="5940"/>
    <n v="23770"/>
    <s v="Critical"/>
    <n v="0.03"/>
    <n v="54.48"/>
    <n v="0.99"/>
    <n v="2188"/>
    <x v="2369"/>
    <x v="0"/>
    <x v="1"/>
    <x v="0"/>
    <x v="10"/>
    <s v="Small Box"/>
    <s v="Belkin 5 Outlet SurgeMaster™ Power Centers"/>
    <n v="0.56999999999999995"/>
    <x v="2"/>
    <x v="10"/>
    <s v="Jefferson City"/>
    <n v="65109"/>
    <x v="688"/>
    <d v="2012-02-21T00:00:00"/>
    <n v="306.29099999999994"/>
    <n v="8"/>
    <n v="443.9"/>
    <n v="89441"/>
    <s v="February"/>
    <n v="2012"/>
    <x v="1"/>
  </r>
  <r>
    <n v="5941"/>
    <n v="23771"/>
    <s v="Critical"/>
    <n v="0"/>
    <n v="125.99"/>
    <n v="8.99"/>
    <n v="2188"/>
    <x v="2369"/>
    <x v="0"/>
    <x v="1"/>
    <x v="2"/>
    <x v="3"/>
    <s v="Small Box"/>
    <s v="M70"/>
    <n v="0.59"/>
    <x v="2"/>
    <x v="10"/>
    <s v="Jefferson City"/>
    <n v="65109"/>
    <x v="688"/>
    <d v="2012-02-21T00:00:00"/>
    <n v="602.97029999999995"/>
    <n v="8"/>
    <n v="873.87"/>
    <n v="89441"/>
    <s v="February"/>
    <n v="2012"/>
    <x v="4"/>
  </r>
  <r>
    <n v="5942"/>
    <n v="21571"/>
    <s v="High"/>
    <n v="0.05"/>
    <n v="500.98"/>
    <n v="28.14"/>
    <n v="2188"/>
    <x v="2369"/>
    <x v="2"/>
    <x v="1"/>
    <x v="2"/>
    <x v="7"/>
    <s v="Jumbo Drum"/>
    <s v="Hewlett-Packard cp1700 [D, PS] Series Color Inkjet Printers"/>
    <n v="0.38"/>
    <x v="2"/>
    <x v="10"/>
    <s v="Jefferson City"/>
    <n v="65109"/>
    <x v="63"/>
    <d v="2013-10-16T00:00:00"/>
    <n v="6301.8527999999997"/>
    <n v="19"/>
    <n v="9133.1200000000008"/>
    <n v="89442"/>
    <s v="October"/>
    <n v="2013"/>
    <x v="3"/>
  </r>
  <r>
    <n v="5943"/>
    <n v="21572"/>
    <s v="High"/>
    <n v="0.08"/>
    <n v="40.99"/>
    <n v="17.48"/>
    <n v="2188"/>
    <x v="2369"/>
    <x v="0"/>
    <x v="1"/>
    <x v="0"/>
    <x v="8"/>
    <s v="Small Box"/>
    <s v="Xerox 1893"/>
    <n v="0.36"/>
    <x v="2"/>
    <x v="10"/>
    <s v="Jefferson City"/>
    <n v="65109"/>
    <x v="63"/>
    <d v="2013-10-17T00:00:00"/>
    <n v="67.61"/>
    <n v="11"/>
    <n v="436.88"/>
    <n v="89442"/>
    <s v="October"/>
    <n v="2013"/>
    <x v="5"/>
  </r>
  <r>
    <n v="5307"/>
    <n v="25731"/>
    <s v="Critical"/>
    <n v="0.05"/>
    <n v="70.98"/>
    <n v="46.74"/>
    <n v="1976"/>
    <x v="2370"/>
    <x v="2"/>
    <x v="2"/>
    <x v="1"/>
    <x v="13"/>
    <s v="Jumbo Box"/>
    <s v="Hon Metal Bookcases, Putty"/>
    <n v="0.56000000000000005"/>
    <x v="2"/>
    <x v="24"/>
    <s v="East Lansing"/>
    <n v="48823"/>
    <x v="633"/>
    <d v="2010-01-11T00:00:00"/>
    <n v="-850.65239999999994"/>
    <n v="8"/>
    <n v="551.51"/>
    <n v="89039"/>
    <s v="January"/>
    <n v="2010"/>
    <x v="3"/>
  </r>
  <r>
    <n v="5308"/>
    <n v="25732"/>
    <s v="Critical"/>
    <n v="0.05"/>
    <n v="11.55"/>
    <n v="2.36"/>
    <n v="1976"/>
    <x v="2370"/>
    <x v="0"/>
    <x v="2"/>
    <x v="0"/>
    <x v="9"/>
    <s v="Wrap Bag"/>
    <s v="Newell 309"/>
    <n v="0.55000000000000004"/>
    <x v="2"/>
    <x v="24"/>
    <s v="East Lansing"/>
    <n v="48823"/>
    <x v="633"/>
    <d v="2010-01-12T00:00:00"/>
    <n v="98.525099999999981"/>
    <n v="12"/>
    <n v="142.79"/>
    <n v="89039"/>
    <s v="January"/>
    <n v="2010"/>
    <x v="3"/>
  </r>
  <r>
    <n v="5309"/>
    <n v="24887"/>
    <s v="Critical"/>
    <n v="0.06"/>
    <n v="40.99"/>
    <n v="17.48"/>
    <n v="1976"/>
    <x v="2370"/>
    <x v="0"/>
    <x v="2"/>
    <x v="0"/>
    <x v="8"/>
    <s v="Small Box"/>
    <s v="Xerox 1893"/>
    <n v="0.36"/>
    <x v="2"/>
    <x v="24"/>
    <s v="East Lansing"/>
    <n v="48823"/>
    <x v="178"/>
    <d v="2010-09-25T00:00:00"/>
    <n v="214.23"/>
    <n v="14"/>
    <n v="585.08000000000004"/>
    <n v="89041"/>
    <s v="September"/>
    <n v="2010"/>
    <x v="3"/>
  </r>
  <r>
    <n v="5310"/>
    <n v="26248"/>
    <s v="Low"/>
    <n v="0.09"/>
    <n v="5.98"/>
    <n v="5.15"/>
    <n v="1976"/>
    <x v="2370"/>
    <x v="0"/>
    <x v="2"/>
    <x v="0"/>
    <x v="8"/>
    <s v="Small Box"/>
    <s v="Xerox 193"/>
    <n v="0.36"/>
    <x v="2"/>
    <x v="24"/>
    <s v="East Lansing"/>
    <n v="48823"/>
    <x v="553"/>
    <d v="2013-02-13T00:00:00"/>
    <n v="-31.01"/>
    <n v="3"/>
    <n v="17.510000000000002"/>
    <n v="89043"/>
    <s v="February"/>
    <n v="2013"/>
    <x v="0"/>
  </r>
  <r>
    <n v="7500"/>
    <n v="24278"/>
    <s v="Critical"/>
    <n v="0.02"/>
    <n v="33.979999999999997"/>
    <n v="1.99"/>
    <n v="2738"/>
    <x v="2371"/>
    <x v="0"/>
    <x v="3"/>
    <x v="2"/>
    <x v="11"/>
    <s v="Small Pack"/>
    <s v="Imation Neon 80 Minute CD-R Spindle, 50/Pack"/>
    <n v="0.45"/>
    <x v="3"/>
    <x v="9"/>
    <s v="South Burlington"/>
    <n v="5403"/>
    <x v="764"/>
    <d v="2010-04-15T00:00:00"/>
    <n v="164.06129999999999"/>
    <n v="7"/>
    <n v="237.77"/>
    <n v="89017"/>
    <s v="April"/>
    <n v="2010"/>
    <x v="2"/>
  </r>
  <r>
    <n v="3440"/>
    <n v="25092"/>
    <s v="Medium"/>
    <n v="0.08"/>
    <n v="2.88"/>
    <n v="0.5"/>
    <n v="1304"/>
    <x v="2372"/>
    <x v="0"/>
    <x v="2"/>
    <x v="0"/>
    <x v="4"/>
    <s v="Small Box"/>
    <s v="Avery 507"/>
    <n v="0.39"/>
    <x v="0"/>
    <x v="29"/>
    <s v="West Jordan"/>
    <n v="84084"/>
    <x v="1239"/>
    <d v="2010-04-24T00:00:00"/>
    <n v="6.0305999999999997"/>
    <n v="3"/>
    <n v="8.74"/>
    <n v="87004"/>
    <s v="April"/>
    <n v="2010"/>
    <x v="5"/>
  </r>
  <r>
    <n v="3441"/>
    <n v="24709"/>
    <s v="Critical"/>
    <n v="0.06"/>
    <n v="13.73"/>
    <n v="6.85"/>
    <n v="1304"/>
    <x v="2372"/>
    <x v="0"/>
    <x v="1"/>
    <x v="1"/>
    <x v="1"/>
    <s v="Wrap Bag"/>
    <s v="DAX Wood Document Frame."/>
    <n v="0.54"/>
    <x v="0"/>
    <x v="29"/>
    <s v="West Jordan"/>
    <n v="84084"/>
    <x v="1320"/>
    <d v="2011-02-16T00:00:00"/>
    <n v="-24.52"/>
    <n v="3"/>
    <n v="43.53"/>
    <n v="87006"/>
    <s v="February"/>
    <n v="2011"/>
    <x v="3"/>
  </r>
  <r>
    <n v="3442"/>
    <n v="23226"/>
    <s v="High"/>
    <n v="0"/>
    <n v="60.97"/>
    <n v="4.5"/>
    <n v="1304"/>
    <x v="2372"/>
    <x v="0"/>
    <x v="1"/>
    <x v="0"/>
    <x v="10"/>
    <s v="Small Box"/>
    <s v="Tripp Lite Isotel 6 Outlet Surge Protector with Fax/Modem Protection"/>
    <n v="0.56000000000000005"/>
    <x v="0"/>
    <x v="29"/>
    <s v="West Jordan"/>
    <n v="84084"/>
    <x v="621"/>
    <d v="2011-12-21T00:00:00"/>
    <n v="546.90089999999998"/>
    <n v="13"/>
    <n v="792.61"/>
    <n v="87009"/>
    <s v="December"/>
    <n v="2011"/>
    <x v="4"/>
  </r>
  <r>
    <n v="3443"/>
    <n v="23227"/>
    <s v="High"/>
    <n v="0.08"/>
    <n v="6.48"/>
    <n v="5.82"/>
    <n v="1304"/>
    <x v="2372"/>
    <x v="0"/>
    <x v="1"/>
    <x v="0"/>
    <x v="8"/>
    <s v="Small Box"/>
    <s v="Xerox 1998"/>
    <n v="0.37"/>
    <x v="0"/>
    <x v="29"/>
    <s v="West Jordan"/>
    <n v="84084"/>
    <x v="621"/>
    <d v="2011-12-20T00:00:00"/>
    <n v="-27.454999999999998"/>
    <n v="11"/>
    <n v="70.33"/>
    <n v="87009"/>
    <s v="December"/>
    <n v="2011"/>
    <x v="5"/>
  </r>
  <r>
    <n v="3444"/>
    <n v="24032"/>
    <s v="Medium"/>
    <n v="0.04"/>
    <n v="12.28"/>
    <n v="6.13"/>
    <n v="1304"/>
    <x v="2372"/>
    <x v="0"/>
    <x v="1"/>
    <x v="0"/>
    <x v="2"/>
    <s v="Small Box"/>
    <s v="Recycled Eldon Regeneration Jumbo File"/>
    <n v="0.56999999999999995"/>
    <x v="0"/>
    <x v="29"/>
    <s v="West Jordan"/>
    <n v="84084"/>
    <x v="88"/>
    <d v="2012-05-03T00:00:00"/>
    <n v="-29.83"/>
    <n v="7"/>
    <n v="89.86"/>
    <n v="87010"/>
    <s v="May"/>
    <n v="2012"/>
    <x v="1"/>
  </r>
  <r>
    <n v="3445"/>
    <n v="24812"/>
    <s v="High"/>
    <n v="7.0000000000000007E-2"/>
    <n v="6.48"/>
    <n v="7.91"/>
    <n v="1304"/>
    <x v="2372"/>
    <x v="0"/>
    <x v="1"/>
    <x v="0"/>
    <x v="8"/>
    <s v="Small Box"/>
    <s v="Xerox 216"/>
    <n v="0.37"/>
    <x v="0"/>
    <x v="29"/>
    <s v="West Jordan"/>
    <n v="84084"/>
    <x v="138"/>
    <d v="2012-05-14T00:00:00"/>
    <n v="-174.74"/>
    <n v="16"/>
    <n v="103.29"/>
    <n v="87011"/>
    <s v="May"/>
    <n v="2012"/>
    <x v="0"/>
  </r>
  <r>
    <n v="3446"/>
    <n v="24740"/>
    <s v="Medium"/>
    <n v="0.01"/>
    <n v="2.78"/>
    <n v="1.34"/>
    <n v="1304"/>
    <x v="2372"/>
    <x v="0"/>
    <x v="1"/>
    <x v="0"/>
    <x v="9"/>
    <s v="Wrap Bag"/>
    <s v="Prang Drawing Pencil Set"/>
    <n v="0.45"/>
    <x v="0"/>
    <x v="29"/>
    <s v="West Jordan"/>
    <n v="84084"/>
    <x v="1312"/>
    <d v="2013-09-02T00:00:00"/>
    <n v="-1.31016"/>
    <n v="3"/>
    <n v="9.01"/>
    <n v="87014"/>
    <s v="August"/>
    <n v="2013"/>
    <x v="1"/>
  </r>
  <r>
    <n v="865"/>
    <n v="20455"/>
    <s v="Medium"/>
    <n v="0.02"/>
    <n v="8.33"/>
    <n v="1.99"/>
    <n v="327"/>
    <x v="2373"/>
    <x v="0"/>
    <x v="2"/>
    <x v="2"/>
    <x v="11"/>
    <s v="Small Pack"/>
    <s v="80 Minute Slim Jewel Case CD-R , 10/Pack - Staples"/>
    <n v="0.52"/>
    <x v="2"/>
    <x v="22"/>
    <s v="Bartlesville"/>
    <n v="74006"/>
    <x v="84"/>
    <d v="2011-09-27T00:00:00"/>
    <n v="21.07"/>
    <n v="10"/>
    <n v="89.11"/>
    <n v="90975"/>
    <s v="September"/>
    <n v="2011"/>
    <x v="2"/>
  </r>
  <r>
    <n v="866"/>
    <n v="20456"/>
    <s v="Medium"/>
    <n v="0"/>
    <n v="30.98"/>
    <n v="6.5"/>
    <n v="327"/>
    <x v="2373"/>
    <x v="0"/>
    <x v="2"/>
    <x v="2"/>
    <x v="11"/>
    <s v="Small Box"/>
    <s v="Logitech Internet Navigator Keyboard"/>
    <n v="0.79"/>
    <x v="2"/>
    <x v="22"/>
    <s v="Bartlesville"/>
    <n v="74006"/>
    <x v="84"/>
    <d v="2011-09-26T00:00:00"/>
    <n v="-109.91"/>
    <n v="5"/>
    <n v="160.71"/>
    <n v="90975"/>
    <s v="September"/>
    <n v="2011"/>
    <x v="4"/>
  </r>
  <r>
    <n v="867"/>
    <n v="20457"/>
    <s v="Medium"/>
    <n v="0.06"/>
    <n v="22.98"/>
    <n v="7.58"/>
    <n v="327"/>
    <x v="2373"/>
    <x v="1"/>
    <x v="2"/>
    <x v="1"/>
    <x v="1"/>
    <s v="Small Box"/>
    <s v="Seth Thomas 12&quot; Clock w/ Goldtone Case"/>
    <n v="0.51"/>
    <x v="2"/>
    <x v="22"/>
    <s v="Bartlesville"/>
    <n v="74006"/>
    <x v="84"/>
    <d v="2011-09-26T00:00:00"/>
    <n v="206.56"/>
    <n v="21"/>
    <n v="478.61"/>
    <n v="90975"/>
    <s v="September"/>
    <n v="2011"/>
    <x v="3"/>
  </r>
  <r>
    <n v="4709"/>
    <n v="20571"/>
    <s v="Not Specified"/>
    <n v="0.02"/>
    <n v="4.13"/>
    <n v="6.89"/>
    <n v="1749"/>
    <x v="2374"/>
    <x v="0"/>
    <x v="0"/>
    <x v="0"/>
    <x v="4"/>
    <s v="Small Box"/>
    <s v="Avery 05222 Permanent Self-Adhesive File Folder Labels for Typewriters, on Rolls, White, 250/Roll"/>
    <n v="0.39"/>
    <x v="2"/>
    <x v="22"/>
    <s v="Lawton"/>
    <n v="73505"/>
    <x v="747"/>
    <d v="2010-01-10T00:00:00"/>
    <n v="-48.235999999999997"/>
    <n v="2"/>
    <n v="10.19"/>
    <n v="87243"/>
    <s v="January"/>
    <n v="2010"/>
    <x v="2"/>
  </r>
  <r>
    <n v="4710"/>
    <n v="19863"/>
    <s v="Low"/>
    <n v="0.04"/>
    <n v="60.65"/>
    <n v="12.23"/>
    <n v="1749"/>
    <x v="2374"/>
    <x v="0"/>
    <x v="0"/>
    <x v="1"/>
    <x v="1"/>
    <s v="Medium Box"/>
    <s v="Tenex Traditional Chairmats for Medium Pile Carpet, Standard Lip, 36&quot; x 48&quot;"/>
    <n v="0.64"/>
    <x v="2"/>
    <x v="22"/>
    <s v="Lawton"/>
    <n v="73505"/>
    <x v="1195"/>
    <d v="2010-02-16T00:00:00"/>
    <n v="44.291099999999993"/>
    <n v="1"/>
    <n v="64.19"/>
    <n v="87244"/>
    <s v="February"/>
    <n v="2010"/>
    <x v="1"/>
  </r>
  <r>
    <n v="4711"/>
    <n v="19893"/>
    <s v="Low"/>
    <n v="0.09"/>
    <n v="49.43"/>
    <n v="19.989999999999998"/>
    <n v="1749"/>
    <x v="2374"/>
    <x v="0"/>
    <x v="2"/>
    <x v="0"/>
    <x v="10"/>
    <s v="Small Box"/>
    <s v="Eureka Hand Vacuum, Bagless"/>
    <n v="0.56999999999999995"/>
    <x v="2"/>
    <x v="22"/>
    <s v="Lawton"/>
    <n v="73505"/>
    <x v="758"/>
    <d v="2013-08-20T00:00:00"/>
    <n v="-40.17824000000001"/>
    <n v="9"/>
    <n v="435.66"/>
    <n v="87255"/>
    <s v="August"/>
    <n v="2013"/>
    <x v="0"/>
  </r>
  <r>
    <n v="2771"/>
    <n v="18107"/>
    <s v="Low"/>
    <n v="7.0000000000000007E-2"/>
    <n v="4.9800000000000004"/>
    <n v="8.33"/>
    <n v="1074"/>
    <x v="2375"/>
    <x v="0"/>
    <x v="0"/>
    <x v="0"/>
    <x v="8"/>
    <s v="Small Box"/>
    <s v="Xerox 198"/>
    <n v="0.38"/>
    <x v="2"/>
    <x v="11"/>
    <s v="Rockford"/>
    <n v="61107"/>
    <x v="450"/>
    <d v="2011-02-26T00:00:00"/>
    <n v="-226.36"/>
    <n v="11"/>
    <n v="57.1"/>
    <n v="86423"/>
    <s v="February"/>
    <n v="2011"/>
    <x v="0"/>
  </r>
  <r>
    <n v="2772"/>
    <n v="20114"/>
    <s v="Not Specified"/>
    <n v="0.03"/>
    <n v="6.64"/>
    <n v="4.95"/>
    <n v="1074"/>
    <x v="2375"/>
    <x v="0"/>
    <x v="0"/>
    <x v="1"/>
    <x v="1"/>
    <s v="Small Pack"/>
    <s v="G.E. Longer-Life Indoor Recessed Floodlight Bulbs"/>
    <n v="0.37"/>
    <x v="2"/>
    <x v="11"/>
    <s v="Rockford"/>
    <n v="61107"/>
    <x v="1365"/>
    <d v="2012-01-29T00:00:00"/>
    <n v="-17.645199999999999"/>
    <n v="12"/>
    <n v="81.02"/>
    <n v="86424"/>
    <s v="January"/>
    <n v="2012"/>
    <x v="1"/>
  </r>
  <r>
    <n v="2773"/>
    <n v="20115"/>
    <s v="Not Specified"/>
    <n v="0.06"/>
    <n v="145.44999999999999"/>
    <n v="17.850000000000001"/>
    <n v="1074"/>
    <x v="2375"/>
    <x v="2"/>
    <x v="0"/>
    <x v="2"/>
    <x v="7"/>
    <s v="Jumbo Drum"/>
    <s v="Panasonic KX-P1150 Dot Matrix Printer"/>
    <n v="0.56000000000000005"/>
    <x v="2"/>
    <x v="11"/>
    <s v="Rockford"/>
    <n v="61107"/>
    <x v="1365"/>
    <d v="2012-01-27T00:00:00"/>
    <n v="721.08039999999994"/>
    <n v="11"/>
    <n v="1524.03"/>
    <n v="86424"/>
    <s v="January"/>
    <n v="2012"/>
    <x v="3"/>
  </r>
  <r>
    <n v="2774"/>
    <n v="20116"/>
    <s v="Not Specified"/>
    <n v="0.03"/>
    <n v="2.21"/>
    <n v="1.1200000000000001"/>
    <n v="1074"/>
    <x v="2375"/>
    <x v="0"/>
    <x v="0"/>
    <x v="0"/>
    <x v="9"/>
    <s v="Wrap Bag"/>
    <s v="Newell 327"/>
    <n v="0.57999999999999996"/>
    <x v="2"/>
    <x v="11"/>
    <s v="Rockford"/>
    <n v="61107"/>
    <x v="1365"/>
    <d v="2012-01-29T00:00:00"/>
    <n v="-7.8491999999999997"/>
    <n v="10"/>
    <n v="23.47"/>
    <n v="86424"/>
    <s v="January"/>
    <n v="2012"/>
    <x v="1"/>
  </r>
  <r>
    <n v="2775"/>
    <n v="20383"/>
    <s v="Not Specified"/>
    <n v="0.06"/>
    <n v="1360.14"/>
    <n v="14.7"/>
    <n v="1074"/>
    <x v="2375"/>
    <x v="2"/>
    <x v="0"/>
    <x v="2"/>
    <x v="7"/>
    <s v="Jumbo Drum"/>
    <s v="Okidata ML395C Color Dot Matrix Printer"/>
    <n v="0.59"/>
    <x v="2"/>
    <x v="11"/>
    <s v="Rockford"/>
    <n v="61107"/>
    <x v="1006"/>
    <d v="2012-09-15T00:00:00"/>
    <n v="-2816.3379"/>
    <n v="2"/>
    <n v="2736.06"/>
    <n v="86425"/>
    <s v="September"/>
    <n v="2012"/>
    <x v="3"/>
  </r>
  <r>
    <n v="2776"/>
    <n v="25286"/>
    <s v="Not Specified"/>
    <n v="0.02"/>
    <n v="32.479999999999997"/>
    <n v="35"/>
    <n v="1074"/>
    <x v="2375"/>
    <x v="0"/>
    <x v="0"/>
    <x v="0"/>
    <x v="2"/>
    <s v="Large Box"/>
    <s v="Fellowes Neat Ideas® Storage Cubes"/>
    <n v="0.81"/>
    <x v="2"/>
    <x v="11"/>
    <s v="Rockford"/>
    <n v="61107"/>
    <x v="286"/>
    <d v="2012-10-05T00:00:00"/>
    <n v="-1220.3568"/>
    <n v="19"/>
    <n v="646.02"/>
    <n v="86426"/>
    <s v="October"/>
    <n v="2012"/>
    <x v="2"/>
  </r>
  <r>
    <n v="4197"/>
    <n v="20464"/>
    <s v="Medium"/>
    <n v="7.0000000000000007E-2"/>
    <n v="20.95"/>
    <n v="5.99"/>
    <n v="1574"/>
    <x v="2376"/>
    <x v="0"/>
    <x v="2"/>
    <x v="2"/>
    <x v="11"/>
    <s v="Small Box"/>
    <s v="Fellowes Basic 104-Key Keyboard, Platinum"/>
    <n v="0.65"/>
    <x v="1"/>
    <x v="26"/>
    <s v="Fayetteville"/>
    <n v="28314"/>
    <x v="569"/>
    <d v="2010-08-10T00:00:00"/>
    <n v="27.233999999999998"/>
    <n v="19"/>
    <n v="391.4"/>
    <n v="86966"/>
    <s v="August"/>
    <n v="2010"/>
    <x v="0"/>
  </r>
  <r>
    <n v="4198"/>
    <n v="20720"/>
    <s v="High"/>
    <n v="0.05"/>
    <n v="14.42"/>
    <n v="6.75"/>
    <n v="1574"/>
    <x v="2376"/>
    <x v="1"/>
    <x v="2"/>
    <x v="0"/>
    <x v="10"/>
    <s v="Medium Box"/>
    <s v="Holmes Odor Grabber"/>
    <n v="0.52"/>
    <x v="1"/>
    <x v="26"/>
    <s v="Fayetteville"/>
    <n v="28314"/>
    <x v="406"/>
    <d v="2012-05-06T00:00:00"/>
    <n v="146.66999999999999"/>
    <n v="10"/>
    <n v="150.30000000000001"/>
    <n v="86968"/>
    <s v="May"/>
    <n v="2012"/>
    <x v="3"/>
  </r>
  <r>
    <n v="4199"/>
    <n v="20721"/>
    <s v="High"/>
    <n v="0.1"/>
    <n v="31.76"/>
    <n v="45.51"/>
    <n v="1574"/>
    <x v="2376"/>
    <x v="2"/>
    <x v="2"/>
    <x v="1"/>
    <x v="6"/>
    <s v="Jumbo Box"/>
    <s v="Hon iLevel™ Computer Training Table"/>
    <n v="0.65"/>
    <x v="1"/>
    <x v="26"/>
    <s v="Fayetteville"/>
    <n v="28314"/>
    <x v="406"/>
    <d v="2012-05-05T00:00:00"/>
    <n v="-12.18"/>
    <n v="14"/>
    <n v="425.88"/>
    <n v="86968"/>
    <s v="May"/>
    <n v="2012"/>
    <x v="0"/>
  </r>
  <r>
    <n v="4200"/>
    <n v="18200"/>
    <s v="High"/>
    <n v="0.06"/>
    <n v="11.7"/>
    <n v="5.63"/>
    <n v="1574"/>
    <x v="2376"/>
    <x v="0"/>
    <x v="2"/>
    <x v="0"/>
    <x v="0"/>
    <s v="Small Box"/>
    <s v="Fellowes Binding Cases"/>
    <n v="0.4"/>
    <x v="1"/>
    <x v="26"/>
    <s v="Fayetteville"/>
    <n v="28314"/>
    <x v="1404"/>
    <d v="2012-05-20T00:00:00"/>
    <n v="-9.3940000000000001"/>
    <n v="17"/>
    <n v="202.23"/>
    <n v="86969"/>
    <s v="May"/>
    <n v="2012"/>
    <x v="3"/>
  </r>
  <r>
    <n v="4201"/>
    <n v="18201"/>
    <s v="High"/>
    <n v="0.08"/>
    <n v="4.9800000000000004"/>
    <n v="7.44"/>
    <n v="1574"/>
    <x v="2376"/>
    <x v="0"/>
    <x v="2"/>
    <x v="0"/>
    <x v="8"/>
    <s v="Small Box"/>
    <s v="Xerox 1922"/>
    <n v="0.36"/>
    <x v="1"/>
    <x v="26"/>
    <s v="Fayetteville"/>
    <n v="28314"/>
    <x v="1404"/>
    <d v="2012-05-19T00:00:00"/>
    <n v="-71.988"/>
    <n v="16"/>
    <n v="77.02"/>
    <n v="86969"/>
    <s v="May"/>
    <n v="2012"/>
    <x v="5"/>
  </r>
  <r>
    <n v="4202"/>
    <n v="18202"/>
    <s v="High"/>
    <n v="0.06"/>
    <n v="5.28"/>
    <n v="5.57"/>
    <n v="1574"/>
    <x v="2376"/>
    <x v="0"/>
    <x v="2"/>
    <x v="0"/>
    <x v="8"/>
    <s v="Small Box"/>
    <s v="Xerox 1981"/>
    <n v="0.4"/>
    <x v="1"/>
    <x v="26"/>
    <s v="Fayetteville"/>
    <n v="28314"/>
    <x v="1404"/>
    <d v="2012-05-20T00:00:00"/>
    <n v="5240.9279999999999"/>
    <n v="11"/>
    <n v="59.44"/>
    <n v="86969"/>
    <s v="May"/>
    <n v="2012"/>
    <x v="3"/>
  </r>
  <r>
    <n v="4203"/>
    <n v="20085"/>
    <s v="High"/>
    <n v="0.01"/>
    <n v="19.98"/>
    <n v="8.68"/>
    <n v="1574"/>
    <x v="2376"/>
    <x v="0"/>
    <x v="2"/>
    <x v="0"/>
    <x v="8"/>
    <s v="Small Box"/>
    <s v="Southworth 25% Cotton Premium Laser Paper and Envelopes"/>
    <n v="0.37"/>
    <x v="1"/>
    <x v="26"/>
    <s v="Fayetteville"/>
    <n v="28314"/>
    <x v="380"/>
    <d v="2013-02-15T00:00:00"/>
    <n v="-43.735999999999997"/>
    <n v="12"/>
    <n v="256.19"/>
    <n v="86971"/>
    <s v="February"/>
    <n v="2013"/>
    <x v="1"/>
  </r>
  <r>
    <n v="462"/>
    <n v="21911"/>
    <s v="Medium"/>
    <n v="0.08"/>
    <n v="15.74"/>
    <n v="1.39"/>
    <n v="178"/>
    <x v="2377"/>
    <x v="0"/>
    <x v="3"/>
    <x v="0"/>
    <x v="5"/>
    <s v="Small Box"/>
    <s v="#10-4 1/8&quot; x 9 1/2&quot; Premium Diagonal Seam Envelopes"/>
    <n v="0.4"/>
    <x v="1"/>
    <x v="23"/>
    <s v="Colonial Heights"/>
    <n v="23834"/>
    <x v="450"/>
    <d v="2011-02-27T00:00:00"/>
    <n v="201.756"/>
    <n v="11"/>
    <n v="167.25"/>
    <n v="90826"/>
    <s v="February"/>
    <n v="2011"/>
    <x v="5"/>
  </r>
  <r>
    <n v="463"/>
    <n v="21912"/>
    <s v="Medium"/>
    <n v="0.01"/>
    <n v="9.65"/>
    <n v="6.22"/>
    <n v="178"/>
    <x v="2377"/>
    <x v="1"/>
    <x v="3"/>
    <x v="1"/>
    <x v="1"/>
    <s v="Small Box"/>
    <s v="Eldon Expressions™ Desk Accessory, Wood Pencil Holder, Oak"/>
    <n v="0.55000000000000004"/>
    <x v="1"/>
    <x v="23"/>
    <s v="Colonial Heights"/>
    <n v="23834"/>
    <x v="450"/>
    <d v="2011-02-28T00:00:00"/>
    <n v="2.34"/>
    <n v="8"/>
    <n v="80.430000000000007"/>
    <n v="90826"/>
    <s v="February"/>
    <n v="2011"/>
    <x v="1"/>
  </r>
  <r>
    <n v="464"/>
    <n v="23304"/>
    <s v="Medium"/>
    <n v="0.02"/>
    <n v="6.48"/>
    <n v="6.74"/>
    <n v="178"/>
    <x v="2377"/>
    <x v="0"/>
    <x v="3"/>
    <x v="0"/>
    <x v="8"/>
    <s v="Small Box"/>
    <s v="Xerox 215"/>
    <n v="0.37"/>
    <x v="1"/>
    <x v="23"/>
    <s v="Colonial Heights"/>
    <n v="23834"/>
    <x v="751"/>
    <d v="2013-06-07T00:00:00"/>
    <n v="26.471999999999998"/>
    <n v="8"/>
    <n v="54.01"/>
    <n v="90830"/>
    <s v="June"/>
    <n v="2013"/>
    <x v="2"/>
  </r>
  <r>
    <n v="465"/>
    <n v="20173"/>
    <s v="Critical"/>
    <n v="0.1"/>
    <n v="60.22"/>
    <n v="3.5"/>
    <n v="178"/>
    <x v="2377"/>
    <x v="1"/>
    <x v="3"/>
    <x v="0"/>
    <x v="10"/>
    <s v="Small Box"/>
    <s v="Fellowes Smart Surge Ten-Outlet Protector, Platinum"/>
    <n v="0.56999999999999995"/>
    <x v="1"/>
    <x v="23"/>
    <s v="Colonial Heights"/>
    <n v="23834"/>
    <x v="396"/>
    <d v="2013-10-07T00:00:00"/>
    <n v="-35.573999999999998"/>
    <n v="21"/>
    <n v="1146.03"/>
    <n v="90831"/>
    <s v="October"/>
    <n v="2013"/>
    <x v="0"/>
  </r>
  <r>
    <n v="466"/>
    <n v="20174"/>
    <s v="Critical"/>
    <n v="0.05"/>
    <n v="80.98"/>
    <n v="35"/>
    <n v="178"/>
    <x v="2377"/>
    <x v="0"/>
    <x v="3"/>
    <x v="0"/>
    <x v="2"/>
    <s v="Large Box"/>
    <s v="Carina 42&quot;Hx23 3/4&quot;W Media Storage Unit"/>
    <n v="0.83"/>
    <x v="1"/>
    <x v="23"/>
    <s v="Colonial Heights"/>
    <n v="23834"/>
    <x v="396"/>
    <d v="2013-10-06T00:00:00"/>
    <n v="130.02119999999999"/>
    <n v="7"/>
    <n v="572.17999999999995"/>
    <n v="90831"/>
    <s v="October"/>
    <n v="2013"/>
    <x v="3"/>
  </r>
  <r>
    <n v="467"/>
    <n v="20175"/>
    <s v="Critical"/>
    <n v="7.0000000000000007E-2"/>
    <n v="179.29"/>
    <n v="56.2"/>
    <n v="178"/>
    <x v="2377"/>
    <x v="2"/>
    <x v="3"/>
    <x v="1"/>
    <x v="6"/>
    <s v="Jumbo Box"/>
    <s v="Bevis Round Conference Room Tables and Bases"/>
    <n v="0.71"/>
    <x v="1"/>
    <x v="23"/>
    <s v="Colonial Heights"/>
    <n v="23834"/>
    <x v="396"/>
    <d v="2013-10-06T00:00:00"/>
    <n v="-446.03160000000003"/>
    <n v="4"/>
    <n v="748.42"/>
    <n v="90831"/>
    <s v="October"/>
    <n v="2013"/>
    <x v="0"/>
  </r>
  <r>
    <n v="6256"/>
    <n v="20084"/>
    <s v="High"/>
    <n v="0.06"/>
    <n v="95.99"/>
    <n v="4.9000000000000004"/>
    <n v="2300"/>
    <x v="2378"/>
    <x v="0"/>
    <x v="1"/>
    <x v="2"/>
    <x v="3"/>
    <s v="Small Box"/>
    <s v="T60"/>
    <n v="0.56000000000000005"/>
    <x v="1"/>
    <x v="8"/>
    <s v="Palm Coast"/>
    <n v="32137"/>
    <x v="884"/>
    <d v="2012-09-29T00:00:00"/>
    <n v="-167.88800000000001"/>
    <n v="3"/>
    <n v="236.99"/>
    <n v="87697"/>
    <s v="September"/>
    <n v="2012"/>
    <x v="3"/>
  </r>
  <r>
    <n v="6257"/>
    <n v="18356"/>
    <s v="Critical"/>
    <n v="0.06"/>
    <n v="205.99"/>
    <n v="5.26"/>
    <n v="2300"/>
    <x v="2378"/>
    <x v="0"/>
    <x v="1"/>
    <x v="2"/>
    <x v="3"/>
    <s v="Small Box"/>
    <s v="i470"/>
    <n v="0.56000000000000005"/>
    <x v="1"/>
    <x v="8"/>
    <s v="Palm Coast"/>
    <n v="32137"/>
    <x v="401"/>
    <d v="2013-08-28T00:00:00"/>
    <n v="-2469.2467800000004"/>
    <n v="11"/>
    <n v="1900.97"/>
    <n v="87699"/>
    <s v="August"/>
    <n v="2013"/>
    <x v="3"/>
  </r>
  <r>
    <n v="5780"/>
    <n v="22516"/>
    <s v="High"/>
    <n v="0"/>
    <n v="39.979999999999997"/>
    <n v="7.12"/>
    <n v="2118"/>
    <x v="2379"/>
    <x v="0"/>
    <x v="0"/>
    <x v="2"/>
    <x v="11"/>
    <s v="Small Box"/>
    <s v="IBM Active Response Keyboard, Black"/>
    <n v="0.67"/>
    <x v="2"/>
    <x v="2"/>
    <s v="Haltom City"/>
    <n v="76117"/>
    <x v="799"/>
    <d v="2011-11-27T00:00:00"/>
    <n v="353.49600000000004"/>
    <n v="31"/>
    <n v="1319.71"/>
    <n v="90892"/>
    <s v="November"/>
    <n v="2011"/>
    <x v="4"/>
  </r>
  <r>
    <n v="5781"/>
    <n v="22517"/>
    <s v="High"/>
    <n v="0.08"/>
    <n v="11.99"/>
    <n v="5.99"/>
    <n v="2118"/>
    <x v="2379"/>
    <x v="0"/>
    <x v="0"/>
    <x v="2"/>
    <x v="7"/>
    <s v="Medium Box"/>
    <s v="TI 30X Scientific Calculator"/>
    <n v="0.36"/>
    <x v="2"/>
    <x v="2"/>
    <s v="Haltom City"/>
    <n v="76117"/>
    <x v="799"/>
    <d v="2011-11-27T00:00:00"/>
    <n v="4.3639200000000038"/>
    <n v="14"/>
    <n v="164.31"/>
    <n v="90892"/>
    <s v="November"/>
    <n v="2011"/>
    <x v="5"/>
  </r>
  <r>
    <n v="5782"/>
    <n v="20837"/>
    <s v="Medium"/>
    <n v="7.0000000000000007E-2"/>
    <n v="19.23"/>
    <n v="6.15"/>
    <n v="2118"/>
    <x v="2379"/>
    <x v="0"/>
    <x v="0"/>
    <x v="1"/>
    <x v="1"/>
    <s v="Small Pack"/>
    <s v="Executive Impressions 13&quot; Clairmont Wall Clock"/>
    <n v="0.44"/>
    <x v="2"/>
    <x v="2"/>
    <s v="Haltom City"/>
    <n v="76117"/>
    <x v="133"/>
    <d v="2012-03-12T00:00:00"/>
    <n v="81.068099999999987"/>
    <n v="6"/>
    <n v="117.49"/>
    <n v="90893"/>
    <s v="March"/>
    <n v="2012"/>
    <x v="0"/>
  </r>
  <r>
    <n v="5783"/>
    <n v="20838"/>
    <s v="Medium"/>
    <n v="0.08"/>
    <n v="85.99"/>
    <n v="0.99"/>
    <n v="2118"/>
    <x v="2379"/>
    <x v="1"/>
    <x v="0"/>
    <x v="2"/>
    <x v="3"/>
    <s v="Wrap Bag"/>
    <s v="Accessory34"/>
    <n v="0.55000000000000004"/>
    <x v="2"/>
    <x v="2"/>
    <s v="Haltom City"/>
    <n v="76117"/>
    <x v="133"/>
    <d v="2012-03-12T00:00:00"/>
    <n v="137.59199999999998"/>
    <n v="5"/>
    <n v="350.92"/>
    <n v="90893"/>
    <s v="March"/>
    <n v="2012"/>
    <x v="5"/>
  </r>
  <r>
    <n v="5784"/>
    <n v="25384"/>
    <s v="Low"/>
    <n v="0.01"/>
    <n v="70.98"/>
    <n v="59.81"/>
    <n v="2118"/>
    <x v="2379"/>
    <x v="2"/>
    <x v="0"/>
    <x v="1"/>
    <x v="15"/>
    <s v="Jumbo Drum"/>
    <s v="Situations Contoured Folding Chairs, 4/Set"/>
    <n v="0.6"/>
    <x v="2"/>
    <x v="2"/>
    <s v="Haltom City"/>
    <n v="76117"/>
    <x v="75"/>
    <d v="2012-06-18T00:00:00"/>
    <n v="-256.56"/>
    <n v="4"/>
    <n v="330.15"/>
    <n v="90894"/>
    <s v="June"/>
    <n v="2012"/>
    <x v="1"/>
  </r>
  <r>
    <n v="5785"/>
    <n v="23825"/>
    <s v="Medium"/>
    <n v="0.04"/>
    <n v="1.88"/>
    <n v="0.79"/>
    <n v="2118"/>
    <x v="2379"/>
    <x v="0"/>
    <x v="0"/>
    <x v="0"/>
    <x v="12"/>
    <s v="Wrap Bag"/>
    <s v="Staples Pushpins"/>
    <n v="0.5"/>
    <x v="2"/>
    <x v="2"/>
    <s v="Haltom City"/>
    <n v="76117"/>
    <x v="907"/>
    <d v="2013-02-02T00:00:00"/>
    <n v="0.37"/>
    <n v="9"/>
    <n v="16.600000000000001"/>
    <n v="90895"/>
    <s v="February"/>
    <n v="2013"/>
    <x v="1"/>
  </r>
  <r>
    <n v="5786"/>
    <n v="20994"/>
    <s v="Medium"/>
    <n v="0.02"/>
    <n v="387.99"/>
    <n v="19.989999999999998"/>
    <n v="2118"/>
    <x v="2379"/>
    <x v="1"/>
    <x v="0"/>
    <x v="0"/>
    <x v="0"/>
    <s v="Small Box"/>
    <s v="Fellowes PB300 Plastic Comb Binding Machine"/>
    <n v="0.38"/>
    <x v="2"/>
    <x v="2"/>
    <s v="Haltom City"/>
    <n v="76117"/>
    <x v="1178"/>
    <d v="2013-04-03T00:00:00"/>
    <n v="570.14009999999996"/>
    <n v="2"/>
    <n v="826.29"/>
    <n v="90896"/>
    <s v="April"/>
    <n v="2013"/>
    <x v="2"/>
  </r>
  <r>
    <n v="5787"/>
    <n v="24558"/>
    <s v="Low"/>
    <n v="0.01"/>
    <n v="95.98"/>
    <n v="58.2"/>
    <n v="2118"/>
    <x v="2379"/>
    <x v="2"/>
    <x v="0"/>
    <x v="1"/>
    <x v="15"/>
    <s v="Jumbo Drum"/>
    <s v="Global Deluxe Office Fabric Chairs"/>
    <n v="0.57999999999999996"/>
    <x v="2"/>
    <x v="2"/>
    <s v="Haltom City"/>
    <n v="76117"/>
    <x v="554"/>
    <d v="2013-07-01T00:00:00"/>
    <n v="-221.56"/>
    <n v="3"/>
    <n v="309.74"/>
    <n v="90898"/>
    <s v="June"/>
    <n v="2013"/>
    <x v="1"/>
  </r>
  <r>
    <n v="6289"/>
    <n v="23776"/>
    <s v="High"/>
    <n v="0.1"/>
    <n v="20.98"/>
    <n v="1.49"/>
    <n v="2316"/>
    <x v="2380"/>
    <x v="0"/>
    <x v="3"/>
    <x v="0"/>
    <x v="0"/>
    <s v="Small Box"/>
    <s v="Avery Legal 4-Ring Binder"/>
    <n v="0.35"/>
    <x v="3"/>
    <x v="12"/>
    <s v="Plainfield"/>
    <n v="6374"/>
    <x v="767"/>
    <d v="2013-10-11T00:00:00"/>
    <n v="286.62599999999998"/>
    <n v="22"/>
    <n v="415.4"/>
    <n v="88623"/>
    <s v="October"/>
    <n v="2013"/>
    <x v="0"/>
  </r>
  <r>
    <n v="5151"/>
    <n v="18579"/>
    <s v="Not Specified"/>
    <n v="0.08"/>
    <n v="20.149999999999999"/>
    <n v="8.99"/>
    <n v="1924"/>
    <x v="2381"/>
    <x v="0"/>
    <x v="3"/>
    <x v="0"/>
    <x v="9"/>
    <s v="Small Pack"/>
    <s v="Boston 19500 Mighty Mite Electric Pencil Sharpener"/>
    <n v="0.57999999999999996"/>
    <x v="3"/>
    <x v="16"/>
    <s v="Abington"/>
    <n v="2351"/>
    <x v="818"/>
    <d v="2011-06-28T00:00:00"/>
    <n v="-34.088000000000001"/>
    <n v="4"/>
    <n v="81.87"/>
    <n v="88471"/>
    <s v="June"/>
    <n v="2011"/>
    <x v="5"/>
  </r>
  <r>
    <n v="1059"/>
    <n v="25250"/>
    <s v="Not Specified"/>
    <n v="0.02"/>
    <n v="3.74"/>
    <n v="0.94"/>
    <n v="399"/>
    <x v="2382"/>
    <x v="0"/>
    <x v="1"/>
    <x v="0"/>
    <x v="12"/>
    <s v="Wrap Bag"/>
    <s v="Rubber Band Ball"/>
    <n v="0.83"/>
    <x v="3"/>
    <x v="32"/>
    <s v="Delaware"/>
    <n v="43015"/>
    <x v="1219"/>
    <d v="2012-03-20T00:00:00"/>
    <n v="-15.96"/>
    <n v="10"/>
    <n v="38.020000000000003"/>
    <n v="89321"/>
    <s v="March"/>
    <n v="2012"/>
    <x v="2"/>
  </r>
  <r>
    <n v="1060"/>
    <n v="25048"/>
    <s v="Low"/>
    <n v="0.06"/>
    <n v="54.96"/>
    <n v="10.75"/>
    <n v="399"/>
    <x v="2382"/>
    <x v="1"/>
    <x v="1"/>
    <x v="0"/>
    <x v="8"/>
    <s v="Small Box"/>
    <s v="Xerox 1940"/>
    <n v="0.36"/>
    <x v="3"/>
    <x v="32"/>
    <s v="Delaware"/>
    <n v="43015"/>
    <x v="618"/>
    <d v="2013-10-17T00:00:00"/>
    <n v="635.73149999999998"/>
    <n v="17"/>
    <n v="921.35"/>
    <n v="89325"/>
    <s v="October"/>
    <n v="2013"/>
    <x v="3"/>
  </r>
  <r>
    <n v="2167"/>
    <n v="24842"/>
    <s v="Medium"/>
    <n v="0.01"/>
    <n v="6.98"/>
    <n v="1.6"/>
    <n v="827"/>
    <x v="2383"/>
    <x v="0"/>
    <x v="0"/>
    <x v="0"/>
    <x v="8"/>
    <s v="Wrap Bag"/>
    <s v="Adams Phone Message Book, Professional, 400 Message Capacity, 5 3/6” x 11”"/>
    <n v="0.38"/>
    <x v="2"/>
    <x v="2"/>
    <s v="Amarillo"/>
    <n v="79109"/>
    <x v="1068"/>
    <d v="2010-11-26T00:00:00"/>
    <n v="0.34600000000000009"/>
    <n v="3"/>
    <n v="21.93"/>
    <n v="89259"/>
    <s v="November"/>
    <n v="2010"/>
    <x v="1"/>
  </r>
  <r>
    <n v="5931"/>
    <n v="26331"/>
    <s v="Not Specified"/>
    <n v="0"/>
    <n v="1.48"/>
    <n v="0.7"/>
    <n v="2183"/>
    <x v="2384"/>
    <x v="0"/>
    <x v="0"/>
    <x v="0"/>
    <x v="12"/>
    <s v="Wrap Bag"/>
    <s v="Binder Clips by OIC"/>
    <n v="0.37"/>
    <x v="1"/>
    <x v="40"/>
    <s v="Owensboro"/>
    <n v="42301"/>
    <x v="1405"/>
    <d v="2010-12-17T00:00:00"/>
    <n v="-203.09799999999998"/>
    <n v="12"/>
    <n v="19.32"/>
    <n v="91571"/>
    <s v="December"/>
    <n v="2010"/>
    <x v="4"/>
  </r>
  <r>
    <n v="5932"/>
    <n v="23426"/>
    <s v="Critical"/>
    <n v="0.1"/>
    <n v="9.48"/>
    <n v="7.29"/>
    <n v="2183"/>
    <x v="2384"/>
    <x v="0"/>
    <x v="0"/>
    <x v="1"/>
    <x v="1"/>
    <s v="Small Pack"/>
    <s v="DAX Two-Tone Rosewood/Black Document Frame, Desktop, 5 x 7"/>
    <n v="0.45"/>
    <x v="1"/>
    <x v="40"/>
    <s v="Owensboro"/>
    <n v="42301"/>
    <x v="399"/>
    <d v="2012-09-01T00:00:00"/>
    <n v="-46.423999999999992"/>
    <n v="9"/>
    <n v="80.239999999999995"/>
    <n v="91572"/>
    <s v="August"/>
    <n v="2012"/>
    <x v="0"/>
  </r>
  <r>
    <n v="5933"/>
    <n v="24310"/>
    <s v="Low"/>
    <n v="0.08"/>
    <n v="279.48"/>
    <n v="35"/>
    <n v="2183"/>
    <x v="2384"/>
    <x v="0"/>
    <x v="0"/>
    <x v="0"/>
    <x v="2"/>
    <s v="Large Box"/>
    <s v="Tennsco Snap-Together Open Shelving Units, Starter Sets and Add-On Units"/>
    <n v="0.8"/>
    <x v="1"/>
    <x v="40"/>
    <s v="Owensboro"/>
    <n v="42301"/>
    <x v="698"/>
    <d v="2013-01-08T00:00:00"/>
    <n v="-193.018"/>
    <n v="13"/>
    <n v="3519.39"/>
    <n v="91573"/>
    <s v="January"/>
    <n v="2013"/>
    <x v="5"/>
  </r>
  <r>
    <n v="5934"/>
    <n v="26332"/>
    <s v="Not Specified"/>
    <n v="0"/>
    <n v="205.99"/>
    <n v="8.99"/>
    <n v="2183"/>
    <x v="2384"/>
    <x v="0"/>
    <x v="0"/>
    <x v="2"/>
    <x v="3"/>
    <s v="Small Box"/>
    <s v="TimeportP7382"/>
    <n v="0.56000000000000005"/>
    <x v="1"/>
    <x v="40"/>
    <s v="Owensboro"/>
    <n v="42301"/>
    <x v="531"/>
    <d v="2013-12-16T00:00:00"/>
    <n v="112.42439999999999"/>
    <n v="3"/>
    <n v="556.79"/>
    <n v="91574"/>
    <s v="December"/>
    <n v="2013"/>
    <x v="4"/>
  </r>
  <r>
    <n v="5503"/>
    <n v="19234"/>
    <s v="Low"/>
    <n v="7.0000000000000007E-2"/>
    <n v="50.98"/>
    <n v="13.66"/>
    <n v="2033"/>
    <x v="2385"/>
    <x v="0"/>
    <x v="2"/>
    <x v="0"/>
    <x v="10"/>
    <s v="Small Box"/>
    <s v="Eureka The Boss® Cordless Rechargeable Stick Vac"/>
    <n v="0.57999999999999996"/>
    <x v="1"/>
    <x v="8"/>
    <s v="Oviedo"/>
    <n v="32765"/>
    <x v="831"/>
    <d v="2011-01-07T00:00:00"/>
    <n v="497.83799999999997"/>
    <n v="9"/>
    <n v="430.02"/>
    <n v="87118"/>
    <s v="January"/>
    <n v="2011"/>
    <x v="0"/>
  </r>
  <r>
    <n v="5504"/>
    <n v="19235"/>
    <s v="Low"/>
    <n v="0.01"/>
    <n v="22.24"/>
    <n v="1.99"/>
    <n v="2033"/>
    <x v="2385"/>
    <x v="0"/>
    <x v="2"/>
    <x v="2"/>
    <x v="11"/>
    <s v="Small Pack"/>
    <s v="Verbatim DVD-R, 3.95GB, SR, Mitsubishi Branded, Jewel"/>
    <n v="0.43"/>
    <x v="1"/>
    <x v="8"/>
    <s v="Oviedo"/>
    <n v="32765"/>
    <x v="831"/>
    <d v="2011-01-05T00:00:00"/>
    <n v="222.13800000000001"/>
    <n v="3"/>
    <n v="69.36"/>
    <n v="87118"/>
    <s v="January"/>
    <n v="2011"/>
    <x v="1"/>
  </r>
  <r>
    <n v="5505"/>
    <n v="19236"/>
    <s v="Low"/>
    <n v="0.04"/>
    <n v="13.43"/>
    <n v="5.5"/>
    <n v="2033"/>
    <x v="2385"/>
    <x v="0"/>
    <x v="2"/>
    <x v="0"/>
    <x v="2"/>
    <s v="Small Box"/>
    <s v="Fellowes Personal Hanging Folder Files, Navy"/>
    <n v="0.56999999999999995"/>
    <x v="1"/>
    <x v="8"/>
    <s v="Oviedo"/>
    <n v="32765"/>
    <x v="831"/>
    <d v="2011-01-08T00:00:00"/>
    <n v="-79.240000000000009"/>
    <n v="3"/>
    <n v="41.11"/>
    <n v="87118"/>
    <s v="January"/>
    <n v="2011"/>
    <x v="1"/>
  </r>
  <r>
    <n v="5506"/>
    <n v="18233"/>
    <s v="Medium"/>
    <n v="0.08"/>
    <n v="35.51"/>
    <n v="6.31"/>
    <n v="2033"/>
    <x v="2385"/>
    <x v="0"/>
    <x v="2"/>
    <x v="0"/>
    <x v="2"/>
    <s v="Small Box"/>
    <s v="Steel Personal Filing/Posting Tote"/>
    <n v="0.57999999999999996"/>
    <x v="1"/>
    <x v="8"/>
    <s v="Oviedo"/>
    <n v="32765"/>
    <x v="74"/>
    <d v="2011-09-16T00:00:00"/>
    <n v="-229.85200000000003"/>
    <n v="6"/>
    <n v="206.77"/>
    <n v="87119"/>
    <s v="September"/>
    <n v="2011"/>
    <x v="5"/>
  </r>
  <r>
    <n v="5507"/>
    <n v="20265"/>
    <s v="Low"/>
    <n v="0.06"/>
    <n v="5.18"/>
    <n v="2.04"/>
    <n v="2033"/>
    <x v="2385"/>
    <x v="1"/>
    <x v="2"/>
    <x v="0"/>
    <x v="8"/>
    <s v="Wrap Bag"/>
    <s v="Array® Memo Cubes"/>
    <n v="0.36"/>
    <x v="1"/>
    <x v="8"/>
    <s v="Oviedo"/>
    <n v="32765"/>
    <x v="1042"/>
    <d v="2012-01-08T00:00:00"/>
    <n v="330.80129999999997"/>
    <n v="3"/>
    <n v="17.14"/>
    <n v="87121"/>
    <s v="January"/>
    <n v="2012"/>
    <x v="3"/>
  </r>
  <r>
    <n v="5508"/>
    <n v="21412"/>
    <s v="Medium"/>
    <n v="0.06"/>
    <n v="4.91"/>
    <n v="0.5"/>
    <n v="2033"/>
    <x v="2385"/>
    <x v="0"/>
    <x v="2"/>
    <x v="0"/>
    <x v="4"/>
    <s v="Small Box"/>
    <s v="Avery 508"/>
    <n v="0.36"/>
    <x v="1"/>
    <x v="8"/>
    <s v="Oviedo"/>
    <n v="32765"/>
    <x v="1098"/>
    <d v="2012-03-28T00:00:00"/>
    <n v="-30.547439999999995"/>
    <n v="12"/>
    <n v="55.94"/>
    <n v="87123"/>
    <s v="March"/>
    <n v="2012"/>
    <x v="3"/>
  </r>
  <r>
    <n v="5509"/>
    <n v="21413"/>
    <s v="Medium"/>
    <n v="7.0000000000000007E-2"/>
    <n v="193.17"/>
    <n v="19.989999999999998"/>
    <n v="2033"/>
    <x v="2385"/>
    <x v="0"/>
    <x v="2"/>
    <x v="0"/>
    <x v="2"/>
    <s v="Small Box"/>
    <s v="Fellowes Staxonsteel® Drawer Files"/>
    <n v="0.71"/>
    <x v="1"/>
    <x v="8"/>
    <s v="Oviedo"/>
    <n v="32765"/>
    <x v="1098"/>
    <d v="2012-03-28T00:00:00"/>
    <n v="122.84399999999999"/>
    <n v="6"/>
    <n v="1137.49"/>
    <n v="87123"/>
    <s v="March"/>
    <n v="2012"/>
    <x v="0"/>
  </r>
  <r>
    <n v="5510"/>
    <n v="21414"/>
    <s v="Medium"/>
    <n v="0.1"/>
    <n v="155.99"/>
    <n v="8.99"/>
    <n v="2033"/>
    <x v="2385"/>
    <x v="0"/>
    <x v="2"/>
    <x v="2"/>
    <x v="3"/>
    <s v="Small Box"/>
    <s v="CF 688"/>
    <n v="0.57999999999999996"/>
    <x v="1"/>
    <x v="8"/>
    <s v="Oviedo"/>
    <n v="32765"/>
    <x v="1098"/>
    <d v="2012-03-28T00:00:00"/>
    <n v="66.263999999999996"/>
    <n v="6"/>
    <n v="737.47"/>
    <n v="87123"/>
    <s v="March"/>
    <n v="2012"/>
    <x v="0"/>
  </r>
  <r>
    <n v="7048"/>
    <n v="21794"/>
    <s v="High"/>
    <n v="0.06"/>
    <n v="599.99"/>
    <n v="24.49"/>
    <n v="2572"/>
    <x v="2386"/>
    <x v="0"/>
    <x v="2"/>
    <x v="2"/>
    <x v="14"/>
    <s v="Large Box"/>
    <s v="Canon PC1080F Personal Copier"/>
    <n v="0.5"/>
    <x v="2"/>
    <x v="2"/>
    <s v="Corsicana"/>
    <n v="75109"/>
    <x v="98"/>
    <d v="2011-11-23T00:00:00"/>
    <n v="6883.1180000000004"/>
    <n v="21"/>
    <n v="11962.24"/>
    <n v="90329"/>
    <s v="November"/>
    <n v="2011"/>
    <x v="3"/>
  </r>
  <r>
    <n v="7049"/>
    <n v="21795"/>
    <s v="High"/>
    <n v="0.05"/>
    <n v="4.28"/>
    <n v="6.72"/>
    <n v="2572"/>
    <x v="2386"/>
    <x v="0"/>
    <x v="2"/>
    <x v="0"/>
    <x v="8"/>
    <s v="Small Box"/>
    <s v="Xerox 1927"/>
    <n v="0.4"/>
    <x v="2"/>
    <x v="2"/>
    <s v="Corsicana"/>
    <n v="75109"/>
    <x v="98"/>
    <d v="2011-11-23T00:00:00"/>
    <n v="32.314000000000021"/>
    <n v="32"/>
    <n v="140.97999999999999"/>
    <n v="90329"/>
    <s v="November"/>
    <n v="2011"/>
    <x v="3"/>
  </r>
  <r>
    <n v="7050"/>
    <n v="19579"/>
    <s v="Critical"/>
    <n v="0.1"/>
    <n v="16.91"/>
    <n v="6.25"/>
    <n v="2572"/>
    <x v="2386"/>
    <x v="0"/>
    <x v="2"/>
    <x v="0"/>
    <x v="2"/>
    <s v="Small Box"/>
    <s v="Tenex Personal Self-Stacking Standard File Box, Black/Gray"/>
    <n v="0.57999999999999996"/>
    <x v="2"/>
    <x v="2"/>
    <s v="Corsicana"/>
    <n v="75109"/>
    <x v="240"/>
    <d v="2012-06-23T00:00:00"/>
    <n v="-13.272"/>
    <n v="12"/>
    <n v="199.82"/>
    <n v="90331"/>
    <s v="June"/>
    <n v="2012"/>
    <x v="0"/>
  </r>
  <r>
    <n v="7051"/>
    <n v="19580"/>
    <s v="Critical"/>
    <n v="0.04"/>
    <n v="155.99"/>
    <n v="8.99"/>
    <n v="2572"/>
    <x v="2386"/>
    <x v="1"/>
    <x v="2"/>
    <x v="2"/>
    <x v="3"/>
    <s v="Small Box"/>
    <s v="CF 688"/>
    <n v="0.57999999999999996"/>
    <x v="2"/>
    <x v="2"/>
    <s v="Corsicana"/>
    <n v="75109"/>
    <x v="240"/>
    <d v="2012-06-24T00:00:00"/>
    <n v="460.14480000000003"/>
    <n v="9"/>
    <n v="1162.03"/>
    <n v="90331"/>
    <s v="June"/>
    <n v="2012"/>
    <x v="1"/>
  </r>
  <r>
    <n v="8072"/>
    <n v="24995"/>
    <s v="Low"/>
    <n v="0.02"/>
    <n v="3.8"/>
    <n v="1.49"/>
    <n v="2935"/>
    <x v="2387"/>
    <x v="0"/>
    <x v="3"/>
    <x v="0"/>
    <x v="0"/>
    <s v="Small Box"/>
    <s v="Durable Pressboard Binders"/>
    <n v="0.38"/>
    <x v="3"/>
    <x v="16"/>
    <s v="Boston"/>
    <n v="2215"/>
    <x v="1247"/>
    <d v="2010-05-15T00:00:00"/>
    <n v="7.31"/>
    <n v="5"/>
    <n v="20.46"/>
    <n v="87617"/>
    <s v="May"/>
    <n v="2010"/>
    <x v="2"/>
  </r>
  <r>
    <n v="2843"/>
    <n v="21847"/>
    <s v="Not Specified"/>
    <n v="0.05"/>
    <n v="328.14"/>
    <n v="91.05"/>
    <n v="1103"/>
    <x v="2388"/>
    <x v="2"/>
    <x v="0"/>
    <x v="0"/>
    <x v="10"/>
    <s v="Jumbo Drum"/>
    <s v="Sanyo Counter Height Refrigerator with Crisper, 3.6 Cubic Foot, Stainless Steel/Black"/>
    <n v="0.56999999999999995"/>
    <x v="2"/>
    <x v="30"/>
    <s v="Omaha"/>
    <n v="68046"/>
    <x v="1278"/>
    <d v="2010-04-11T00:00:00"/>
    <n v="772.04"/>
    <n v="7"/>
    <n v="2291.39"/>
    <n v="90977"/>
    <s v="April"/>
    <n v="2010"/>
    <x v="3"/>
  </r>
  <r>
    <n v="2844"/>
    <n v="20474"/>
    <s v="Medium"/>
    <n v="0.01"/>
    <n v="110.98"/>
    <n v="30"/>
    <n v="1103"/>
    <x v="2388"/>
    <x v="2"/>
    <x v="0"/>
    <x v="1"/>
    <x v="15"/>
    <s v="Jumbo Drum"/>
    <s v="Office Star Flex Back Scooter Chair with White Frame"/>
    <n v="0.71"/>
    <x v="2"/>
    <x v="30"/>
    <s v="Omaha"/>
    <n v="68046"/>
    <x v="439"/>
    <d v="2012-04-13T00:00:00"/>
    <n v="-183.26"/>
    <n v="1"/>
    <n v="118.47"/>
    <n v="90979"/>
    <s v="April"/>
    <n v="2012"/>
    <x v="1"/>
  </r>
  <r>
    <n v="2845"/>
    <n v="20475"/>
    <s v="Medium"/>
    <n v="7.0000000000000007E-2"/>
    <n v="20.99"/>
    <n v="3.3"/>
    <n v="1103"/>
    <x v="2388"/>
    <x v="0"/>
    <x v="0"/>
    <x v="2"/>
    <x v="3"/>
    <s v="Small Pack"/>
    <s v="Accessory39"/>
    <n v="0.81"/>
    <x v="2"/>
    <x v="30"/>
    <s v="Omaha"/>
    <n v="68046"/>
    <x v="439"/>
    <d v="2012-04-14T00:00:00"/>
    <n v="-133.309"/>
    <n v="14"/>
    <n v="237.73"/>
    <n v="90979"/>
    <s v="April"/>
    <n v="2012"/>
    <x v="0"/>
  </r>
  <r>
    <n v="2846"/>
    <n v="23783"/>
    <s v="Medium"/>
    <n v="0.1"/>
    <n v="89.99"/>
    <n v="42"/>
    <n v="1103"/>
    <x v="2388"/>
    <x v="2"/>
    <x v="0"/>
    <x v="1"/>
    <x v="15"/>
    <s v="Jumbo Drum"/>
    <s v="Global Leather Task Chair, Black"/>
    <n v="0.66"/>
    <x v="2"/>
    <x v="30"/>
    <s v="Omaha"/>
    <n v="68046"/>
    <x v="1381"/>
    <d v="2012-04-20T00:00:00"/>
    <n v="-281.76"/>
    <n v="2"/>
    <n v="177.34"/>
    <n v="90980"/>
    <s v="April"/>
    <n v="2012"/>
    <x v="0"/>
  </r>
  <r>
    <n v="2847"/>
    <n v="23784"/>
    <s v="Medium"/>
    <n v="0.1"/>
    <n v="3.14"/>
    <n v="1.92"/>
    <n v="1103"/>
    <x v="2388"/>
    <x v="1"/>
    <x v="0"/>
    <x v="0"/>
    <x v="16"/>
    <s v="Wrap Bag"/>
    <s v="Serrated Blade or Curved Handle Hand Letter Openers"/>
    <n v="0.84"/>
    <x v="2"/>
    <x v="30"/>
    <s v="Omaha"/>
    <n v="68046"/>
    <x v="1381"/>
    <d v="2012-04-19T00:00:00"/>
    <n v="-33.11"/>
    <n v="5"/>
    <n v="15.73"/>
    <n v="90980"/>
    <s v="April"/>
    <n v="2012"/>
    <x v="0"/>
  </r>
  <r>
    <n v="2848"/>
    <n v="23469"/>
    <s v="Low"/>
    <n v="0.04"/>
    <n v="65.989999999999995"/>
    <n v="2.5"/>
    <n v="1103"/>
    <x v="2388"/>
    <x v="0"/>
    <x v="0"/>
    <x v="2"/>
    <x v="3"/>
    <s v="Small Box"/>
    <s v="6000"/>
    <n v="0.55000000000000004"/>
    <x v="2"/>
    <x v="30"/>
    <s v="Omaha"/>
    <n v="68046"/>
    <x v="165"/>
    <d v="2013-03-27T00:00:00"/>
    <n v="19.997999999999998"/>
    <n v="3"/>
    <n v="168.01"/>
    <n v="90981"/>
    <s v="March"/>
    <n v="2013"/>
    <x v="1"/>
  </r>
  <r>
    <n v="3149"/>
    <n v="23468"/>
    <s v="Not Specified"/>
    <n v="0.03"/>
    <n v="5.98"/>
    <n v="1.49"/>
    <n v="1194"/>
    <x v="2389"/>
    <x v="0"/>
    <x v="3"/>
    <x v="0"/>
    <x v="0"/>
    <s v="Small Box"/>
    <s v="Avery Hanging File Binders"/>
    <n v="0.39"/>
    <x v="1"/>
    <x v="8"/>
    <s v="Immokalee"/>
    <n v="34142"/>
    <x v="1345"/>
    <d v="2010-11-03T00:00:00"/>
    <n v="20.495999999999995"/>
    <n v="21"/>
    <n v="127.94"/>
    <n v="87586"/>
    <s v="November"/>
    <n v="2010"/>
    <x v="1"/>
  </r>
  <r>
    <n v="3150"/>
    <n v="24398"/>
    <s v="High"/>
    <n v="0.03"/>
    <n v="4.38"/>
    <n v="6.21"/>
    <n v="1194"/>
    <x v="2389"/>
    <x v="0"/>
    <x v="3"/>
    <x v="0"/>
    <x v="0"/>
    <s v="Small Box"/>
    <s v="Acco 3-Hole Punch"/>
    <n v="0.37"/>
    <x v="1"/>
    <x v="8"/>
    <s v="Immokalee"/>
    <n v="34142"/>
    <x v="1032"/>
    <d v="2011-06-09T00:00:00"/>
    <n v="-27.37"/>
    <n v="7"/>
    <n v="33.340000000000003"/>
    <n v="87593"/>
    <s v="June"/>
    <n v="2011"/>
    <x v="1"/>
  </r>
  <r>
    <n v="3151"/>
    <n v="24399"/>
    <s v="High"/>
    <n v="0.05"/>
    <n v="120.98"/>
    <n v="9.07"/>
    <n v="1194"/>
    <x v="2389"/>
    <x v="0"/>
    <x v="3"/>
    <x v="0"/>
    <x v="0"/>
    <s v="Small Box"/>
    <s v="GBC VeloBinder Electric Binding Machine"/>
    <n v="0.35"/>
    <x v="1"/>
    <x v="8"/>
    <s v="Immokalee"/>
    <n v="34142"/>
    <x v="1032"/>
    <d v="2011-06-09T00:00:00"/>
    <n v="-146.09"/>
    <n v="6"/>
    <n v="717.17"/>
    <n v="87593"/>
    <s v="June"/>
    <n v="2011"/>
    <x v="3"/>
  </r>
  <r>
    <n v="3152"/>
    <n v="24400"/>
    <s v="High"/>
    <n v="0.04"/>
    <n v="5.28"/>
    <n v="2.99"/>
    <n v="1194"/>
    <x v="2389"/>
    <x v="0"/>
    <x v="3"/>
    <x v="0"/>
    <x v="0"/>
    <s v="Small Box"/>
    <s v="Wilson Jones 1&quot; Hanging DublLock® Ring Binders"/>
    <n v="0.37"/>
    <x v="1"/>
    <x v="8"/>
    <s v="Immokalee"/>
    <n v="34142"/>
    <x v="1032"/>
    <d v="2011-06-08T00:00:00"/>
    <n v="218.53800000000001"/>
    <n v="9"/>
    <n v="49.48"/>
    <n v="87593"/>
    <s v="June"/>
    <n v="2011"/>
    <x v="1"/>
  </r>
  <r>
    <n v="3153"/>
    <n v="24416"/>
    <s v="Critical"/>
    <n v="0.06"/>
    <n v="83.98"/>
    <n v="5.01"/>
    <n v="1194"/>
    <x v="2389"/>
    <x v="0"/>
    <x v="3"/>
    <x v="0"/>
    <x v="5"/>
    <s v="Small Box"/>
    <s v="Ames Color-File® Green Diamond Border X-ray Mailers"/>
    <n v="0.38"/>
    <x v="1"/>
    <x v="8"/>
    <s v="Immokalee"/>
    <n v="34142"/>
    <x v="1023"/>
    <d v="2013-04-12T00:00:00"/>
    <n v="-78.567999999999998"/>
    <n v="12"/>
    <n v="1004.13"/>
    <n v="87600"/>
    <s v="April"/>
    <n v="2013"/>
    <x v="3"/>
  </r>
  <r>
    <n v="3056"/>
    <n v="20896"/>
    <s v="Low"/>
    <n v="0"/>
    <n v="45.99"/>
    <n v="4.99"/>
    <n v="1162"/>
    <x v="2390"/>
    <x v="0"/>
    <x v="1"/>
    <x v="2"/>
    <x v="3"/>
    <s v="Small Box"/>
    <s v="600 Series Non-Flip"/>
    <n v="0.56999999999999995"/>
    <x v="3"/>
    <x v="27"/>
    <s v="Portsmouth"/>
    <n v="3801"/>
    <x v="114"/>
    <d v="2011-11-26T00:00:00"/>
    <n v="1063.9134000000001"/>
    <n v="43"/>
    <n v="1701.4"/>
    <n v="89119"/>
    <s v="November"/>
    <n v="2011"/>
    <x v="4"/>
  </r>
  <r>
    <n v="388"/>
    <n v="21581"/>
    <s v="Low"/>
    <n v="0.03"/>
    <n v="9.93"/>
    <n v="1.0900000000000001"/>
    <n v="148"/>
    <x v="2391"/>
    <x v="0"/>
    <x v="3"/>
    <x v="0"/>
    <x v="9"/>
    <s v="Wrap Bag"/>
    <s v="Peel-Off® China Markers"/>
    <n v="0.43"/>
    <x v="3"/>
    <x v="9"/>
    <s v="Essex Junction"/>
    <n v="5451"/>
    <x v="448"/>
    <d v="2012-07-22T00:00:00"/>
    <n v="42.110699999999994"/>
    <n v="6"/>
    <n v="61.03"/>
    <n v="91095"/>
    <s v="July"/>
    <n v="2012"/>
    <x v="1"/>
  </r>
  <r>
    <n v="8808"/>
    <n v="24464"/>
    <s v="High"/>
    <n v="0.08"/>
    <n v="170.98"/>
    <n v="35.89"/>
    <n v="3187"/>
    <x v="2392"/>
    <x v="2"/>
    <x v="3"/>
    <x v="1"/>
    <x v="13"/>
    <s v="Jumbo Box"/>
    <s v="Rush Hierlooms Collection 1&quot; Thick Stackable Bookcases"/>
    <n v="0.66"/>
    <x v="1"/>
    <x v="8"/>
    <s v="Riverview"/>
    <n v="33569"/>
    <x v="1351"/>
    <d v="2010-03-04T00:00:00"/>
    <n v="-119.812"/>
    <n v="1"/>
    <n v="199.48"/>
    <n v="89025"/>
    <s v="March"/>
    <n v="2010"/>
    <x v="5"/>
  </r>
  <r>
    <n v="8809"/>
    <n v="24221"/>
    <s v="Medium"/>
    <n v="7.0000000000000007E-2"/>
    <n v="11.34"/>
    <n v="11.25"/>
    <n v="3187"/>
    <x v="2392"/>
    <x v="1"/>
    <x v="2"/>
    <x v="0"/>
    <x v="8"/>
    <s v="Small Box"/>
    <s v="Staples 1 Part Blank Computer Paper"/>
    <n v="0.36"/>
    <x v="1"/>
    <x v="8"/>
    <s v="Riverview"/>
    <n v="33569"/>
    <x v="1095"/>
    <d v="2011-03-05T00:00:00"/>
    <n v="-117.768"/>
    <n v="11"/>
    <n v="119.84"/>
    <n v="89026"/>
    <s v="March"/>
    <n v="2011"/>
    <x v="0"/>
  </r>
  <r>
    <n v="8810"/>
    <n v="25065"/>
    <s v="Medium"/>
    <n v="7.0000000000000007E-2"/>
    <n v="111.03"/>
    <n v="8.64"/>
    <n v="3187"/>
    <x v="2392"/>
    <x v="0"/>
    <x v="3"/>
    <x v="0"/>
    <x v="2"/>
    <s v="Small Box"/>
    <s v="Fellowes Recycled Storage Drawers"/>
    <n v="0.78"/>
    <x v="1"/>
    <x v="8"/>
    <s v="Riverview"/>
    <n v="33569"/>
    <x v="1250"/>
    <d v="2012-07-02T00:00:00"/>
    <n v="-2.548"/>
    <n v="3"/>
    <n v="328.5"/>
    <n v="89030"/>
    <s v="July"/>
    <n v="2012"/>
    <x v="0"/>
  </r>
  <r>
    <n v="8811"/>
    <n v="24222"/>
    <s v="Medium"/>
    <n v="0.05"/>
    <n v="11.66"/>
    <n v="8.99"/>
    <n v="3187"/>
    <x v="2392"/>
    <x v="0"/>
    <x v="2"/>
    <x v="0"/>
    <x v="9"/>
    <s v="Small Pack"/>
    <s v="Boston 16765 Mini Stand Up Battery Pencil Sharpener"/>
    <n v="0.59"/>
    <x v="1"/>
    <x v="8"/>
    <s v="Riverview"/>
    <n v="33569"/>
    <x v="973"/>
    <d v="2013-03-06T00:00:00"/>
    <n v="3.5880000000000001"/>
    <n v="6"/>
    <n v="74.12"/>
    <n v="89034"/>
    <s v="March"/>
    <n v="2013"/>
    <x v="3"/>
  </r>
  <r>
    <n v="8812"/>
    <n v="24361"/>
    <s v="Medium"/>
    <n v="0.1"/>
    <n v="1.48"/>
    <n v="0.7"/>
    <n v="3187"/>
    <x v="2392"/>
    <x v="0"/>
    <x v="2"/>
    <x v="0"/>
    <x v="12"/>
    <s v="Wrap Bag"/>
    <s v="Binder Clips by OIC"/>
    <n v="0.37"/>
    <x v="1"/>
    <x v="8"/>
    <s v="Riverview"/>
    <n v="33569"/>
    <x v="1146"/>
    <d v="2013-12-30T00:00:00"/>
    <n v="-415.82799999999997"/>
    <n v="5"/>
    <n v="7.08"/>
    <n v="89038"/>
    <s v="December"/>
    <n v="2013"/>
    <x v="0"/>
  </r>
  <r>
    <n v="4347"/>
    <n v="19144"/>
    <s v="Critical"/>
    <n v="0.08"/>
    <n v="115.99"/>
    <n v="56.14"/>
    <n v="1636"/>
    <x v="2393"/>
    <x v="2"/>
    <x v="0"/>
    <x v="2"/>
    <x v="7"/>
    <s v="Jumbo Drum"/>
    <s v="Hewlett-Packard Deskjet 5550 Color Inkjet Printer"/>
    <n v="0.4"/>
    <x v="0"/>
    <x v="0"/>
    <s v="Salinas"/>
    <n v="93905"/>
    <x v="384"/>
    <d v="2010-01-16T00:00:00"/>
    <n v="-272.860884"/>
    <n v="5"/>
    <n v="562.92999999999995"/>
    <n v="89704"/>
    <s v="January"/>
    <n v="2010"/>
    <x v="5"/>
  </r>
  <r>
    <n v="4348"/>
    <n v="19145"/>
    <s v="Critical"/>
    <n v="0.08"/>
    <n v="4.28"/>
    <n v="0.94"/>
    <n v="1636"/>
    <x v="2393"/>
    <x v="0"/>
    <x v="0"/>
    <x v="0"/>
    <x v="9"/>
    <s v="Wrap Bag"/>
    <s v="Newell 336"/>
    <n v="0.56000000000000005"/>
    <x v="0"/>
    <x v="0"/>
    <s v="Salinas"/>
    <n v="93905"/>
    <x v="384"/>
    <d v="2010-01-17T00:00:00"/>
    <n v="10.5792"/>
    <n v="7"/>
    <n v="29.18"/>
    <n v="89704"/>
    <s v="January"/>
    <n v="2010"/>
    <x v="5"/>
  </r>
  <r>
    <n v="4349"/>
    <n v="20869"/>
    <s v="High"/>
    <n v="0.04"/>
    <n v="136.97999999999999"/>
    <n v="24.49"/>
    <n v="1636"/>
    <x v="2393"/>
    <x v="1"/>
    <x v="0"/>
    <x v="1"/>
    <x v="1"/>
    <s v="Large Box"/>
    <s v="3M Polarizing Task Lamp with Clamp Arm, Light Gray"/>
    <n v="0.59"/>
    <x v="0"/>
    <x v="0"/>
    <s v="Salinas"/>
    <n v="93905"/>
    <x v="404"/>
    <d v="2010-07-14T00:00:00"/>
    <n v="1127.5497"/>
    <n v="12"/>
    <n v="1634.13"/>
    <n v="89706"/>
    <s v="July"/>
    <n v="2010"/>
    <x v="1"/>
  </r>
  <r>
    <n v="4350"/>
    <n v="23630"/>
    <s v="Not Specified"/>
    <n v="0.08"/>
    <n v="4.38"/>
    <n v="6.21"/>
    <n v="1636"/>
    <x v="2393"/>
    <x v="0"/>
    <x v="0"/>
    <x v="0"/>
    <x v="0"/>
    <s v="Small Box"/>
    <s v="Acco 3-Hole Punch"/>
    <n v="0.37"/>
    <x v="0"/>
    <x v="0"/>
    <s v="Salinas"/>
    <n v="93905"/>
    <x v="1007"/>
    <d v="2011-04-05T00:00:00"/>
    <n v="-127.006"/>
    <n v="7"/>
    <n v="30.27"/>
    <n v="89707"/>
    <s v="April"/>
    <n v="2011"/>
    <x v="5"/>
  </r>
  <r>
    <n v="4351"/>
    <n v="23631"/>
    <s v="Not Specified"/>
    <n v="0.08"/>
    <n v="64.98"/>
    <n v="6.88"/>
    <n v="1636"/>
    <x v="2393"/>
    <x v="0"/>
    <x v="0"/>
    <x v="0"/>
    <x v="2"/>
    <s v="Small Box"/>
    <s v="Fellowes Bankers Box™ Staxonsteel® Drawer File/Stacking System"/>
    <n v="0.73"/>
    <x v="0"/>
    <x v="0"/>
    <s v="Salinas"/>
    <n v="93905"/>
    <x v="1007"/>
    <d v="2011-04-05T00:00:00"/>
    <n v="379.11"/>
    <n v="12"/>
    <n v="776.45"/>
    <n v="89707"/>
    <s v="April"/>
    <n v="2011"/>
    <x v="5"/>
  </r>
  <r>
    <n v="4352"/>
    <n v="23632"/>
    <s v="Not Specified"/>
    <n v="0.08"/>
    <n v="155.99"/>
    <n v="8.99"/>
    <n v="1636"/>
    <x v="2393"/>
    <x v="0"/>
    <x v="0"/>
    <x v="2"/>
    <x v="3"/>
    <s v="Small Box"/>
    <s v="CF 688"/>
    <n v="0.57999999999999996"/>
    <x v="0"/>
    <x v="0"/>
    <s v="Salinas"/>
    <n v="93905"/>
    <x v="78"/>
    <d v="2013-04-06T00:00:00"/>
    <n v="142.55099999999999"/>
    <n v="5"/>
    <n v="622.12"/>
    <n v="89712"/>
    <s v="April"/>
    <n v="2013"/>
    <x v="5"/>
  </r>
  <r>
    <n v="6861"/>
    <n v="21918"/>
    <s v="Medium"/>
    <n v="0.05"/>
    <n v="30.98"/>
    <n v="9.18"/>
    <n v="2509"/>
    <x v="2394"/>
    <x v="0"/>
    <x v="0"/>
    <x v="0"/>
    <x v="8"/>
    <s v="Small Box"/>
    <s v="Xerox 1951"/>
    <n v="0.4"/>
    <x v="3"/>
    <x v="19"/>
    <s v="South Portland"/>
    <n v="4106"/>
    <x v="901"/>
    <d v="2010-05-05T00:00:00"/>
    <n v="308.67"/>
    <n v="15"/>
    <n v="462.57"/>
    <n v="87029"/>
    <s v="May"/>
    <n v="2010"/>
    <x v="3"/>
  </r>
  <r>
    <n v="2562"/>
    <n v="26297"/>
    <s v="High"/>
    <n v="0.01"/>
    <n v="517.48"/>
    <n v="16.63"/>
    <n v="987"/>
    <x v="2395"/>
    <x v="2"/>
    <x v="3"/>
    <x v="2"/>
    <x v="7"/>
    <s v="Jumbo Box"/>
    <s v="Panasonic KX-P3626 Dot Matrix Printer"/>
    <n v="0.59"/>
    <x v="3"/>
    <x v="16"/>
    <s v="Framingham"/>
    <n v="1701"/>
    <x v="846"/>
    <d v="2013-01-13T00:00:00"/>
    <n v="4730.1776999999993"/>
    <n v="13"/>
    <n v="6855.33"/>
    <n v="90213"/>
    <s v="January"/>
    <n v="2013"/>
    <x v="1"/>
  </r>
  <r>
    <n v="132"/>
    <n v="22117"/>
    <s v="Critical"/>
    <n v="7.0000000000000007E-2"/>
    <n v="3502.14"/>
    <n v="8.73"/>
    <n v="53"/>
    <x v="2396"/>
    <x v="2"/>
    <x v="1"/>
    <x v="2"/>
    <x v="7"/>
    <s v="Jumbo Box"/>
    <s v="Okidata Pacemark 4410N Wide Format Dot Matrix Printer"/>
    <n v="0.56999999999999995"/>
    <x v="0"/>
    <x v="20"/>
    <s v="Redmond"/>
    <n v="98052"/>
    <x v="503"/>
    <d v="2010-07-30T00:00:00"/>
    <n v="-6923.5991999999997"/>
    <n v="1"/>
    <n v="3267.55"/>
    <n v="88425"/>
    <s v="July"/>
    <n v="2010"/>
    <x v="0"/>
  </r>
  <r>
    <n v="133"/>
    <n v="18552"/>
    <s v="Not Specified"/>
    <n v="0.02"/>
    <n v="5.98"/>
    <n v="5.79"/>
    <n v="53"/>
    <x v="2396"/>
    <x v="0"/>
    <x v="1"/>
    <x v="0"/>
    <x v="8"/>
    <s v="Small Box"/>
    <s v="Xerox 1903"/>
    <n v="0.36"/>
    <x v="0"/>
    <x v="20"/>
    <s v="Redmond"/>
    <n v="98052"/>
    <x v="1344"/>
    <d v="2010-09-11T00:00:00"/>
    <n v="-67.489999999999995"/>
    <n v="17"/>
    <n v="110.19"/>
    <n v="88426"/>
    <s v="September"/>
    <n v="2010"/>
    <x v="2"/>
  </r>
  <r>
    <n v="134"/>
    <n v="21677"/>
    <s v="Low"/>
    <n v="0.09"/>
    <n v="3.08"/>
    <n v="0.99"/>
    <n v="53"/>
    <x v="2396"/>
    <x v="0"/>
    <x v="1"/>
    <x v="0"/>
    <x v="4"/>
    <s v="Small Box"/>
    <s v="Avery 481"/>
    <n v="0.37"/>
    <x v="0"/>
    <x v="20"/>
    <s v="Redmond"/>
    <n v="98052"/>
    <x v="1091"/>
    <d v="2013-02-21T00:00:00"/>
    <n v="23.156400000000001"/>
    <n v="11"/>
    <n v="33.56"/>
    <n v="88429"/>
    <s v="February"/>
    <n v="2013"/>
    <x v="0"/>
  </r>
  <r>
    <n v="4438"/>
    <n v="25066"/>
    <s v="Low"/>
    <n v="0.02"/>
    <n v="284.98"/>
    <n v="69.55"/>
    <n v="1672"/>
    <x v="2397"/>
    <x v="2"/>
    <x v="3"/>
    <x v="1"/>
    <x v="15"/>
    <s v="Jumbo Drum"/>
    <s v="Global Commerce™ Series High-Back Swivel/Tilt Chairs"/>
    <n v="0.6"/>
    <x v="1"/>
    <x v="23"/>
    <s v="Charlottesville"/>
    <n v="22901"/>
    <x v="192"/>
    <d v="2010-06-12T00:00:00"/>
    <n v="15.527999999999999"/>
    <n v="3"/>
    <n v="926.3"/>
    <n v="86723"/>
    <s v="June"/>
    <n v="2010"/>
    <x v="2"/>
  </r>
  <r>
    <n v="4439"/>
    <n v="25067"/>
    <s v="Low"/>
    <n v="0.08"/>
    <n v="55.48"/>
    <n v="14.3"/>
    <n v="1672"/>
    <x v="2397"/>
    <x v="0"/>
    <x v="3"/>
    <x v="0"/>
    <x v="8"/>
    <s v="Small Box"/>
    <s v="Xerox 194"/>
    <n v="0.37"/>
    <x v="1"/>
    <x v="23"/>
    <s v="Charlottesville"/>
    <n v="22901"/>
    <x v="192"/>
    <d v="2010-06-09T00:00:00"/>
    <n v="-225.56379999999999"/>
    <n v="17"/>
    <n v="942.53"/>
    <n v="86723"/>
    <s v="June"/>
    <n v="2010"/>
    <x v="5"/>
  </r>
  <r>
    <n v="4440"/>
    <n v="25174"/>
    <s v="High"/>
    <n v="0.06"/>
    <n v="5.78"/>
    <n v="7.64"/>
    <n v="1672"/>
    <x v="2397"/>
    <x v="0"/>
    <x v="3"/>
    <x v="0"/>
    <x v="8"/>
    <s v="Small Box"/>
    <s v="HP Office Recycled Paper (20Lb. and 87 Bright)"/>
    <n v="0.36"/>
    <x v="1"/>
    <x v="23"/>
    <s v="Charlottesville"/>
    <n v="22901"/>
    <x v="505"/>
    <d v="2013-04-15T00:00:00"/>
    <n v="460.83599999999996"/>
    <n v="1"/>
    <n v="7.72"/>
    <n v="86729"/>
    <s v="April"/>
    <n v="2013"/>
    <x v="3"/>
  </r>
  <r>
    <n v="4441"/>
    <n v="25175"/>
    <s v="High"/>
    <n v="0.1"/>
    <n v="5.28"/>
    <n v="5.66"/>
    <n v="1672"/>
    <x v="2397"/>
    <x v="0"/>
    <x v="3"/>
    <x v="0"/>
    <x v="8"/>
    <s v="Small Box"/>
    <s v="Xerox 4200 Series MultiUse Premium Copy Paper (20Lb. and 84 Bright)"/>
    <n v="0.4"/>
    <x v="1"/>
    <x v="23"/>
    <s v="Charlottesville"/>
    <n v="22901"/>
    <x v="505"/>
    <d v="2013-04-14T00:00:00"/>
    <n v="-636.72"/>
    <n v="9"/>
    <n v="45.12"/>
    <n v="86729"/>
    <s v="April"/>
    <n v="2013"/>
    <x v="0"/>
  </r>
  <r>
    <n v="4442"/>
    <n v="25967"/>
    <s v="High"/>
    <n v="0.01"/>
    <n v="65.989999999999995"/>
    <n v="4.2"/>
    <n v="1672"/>
    <x v="2397"/>
    <x v="1"/>
    <x v="3"/>
    <x v="2"/>
    <x v="3"/>
    <s v="Small Box"/>
    <s v="5170"/>
    <n v="0.59"/>
    <x v="1"/>
    <x v="23"/>
    <s v="Charlottesville"/>
    <n v="22901"/>
    <x v="943"/>
    <d v="2013-08-08T00:00:00"/>
    <n v="1491.3240000000001"/>
    <n v="24"/>
    <n v="1392.41"/>
    <n v="86731"/>
    <s v="August"/>
    <n v="2013"/>
    <x v="1"/>
  </r>
  <r>
    <n v="4443"/>
    <n v="24712"/>
    <s v="Not Specified"/>
    <n v="0.08"/>
    <n v="13.73"/>
    <n v="6.85"/>
    <n v="1672"/>
    <x v="2397"/>
    <x v="0"/>
    <x v="3"/>
    <x v="1"/>
    <x v="1"/>
    <s v="Wrap Bag"/>
    <s v="DAX Wood Document Frame."/>
    <n v="0.54"/>
    <x v="1"/>
    <x v="23"/>
    <s v="Charlottesville"/>
    <n v="22901"/>
    <x v="1146"/>
    <d v="2013-12-30T00:00:00"/>
    <n v="-233.43600000000004"/>
    <n v="23"/>
    <n v="296.94"/>
    <n v="86733"/>
    <s v="December"/>
    <n v="2013"/>
    <x v="5"/>
  </r>
  <r>
    <n v="7122"/>
    <n v="20227"/>
    <s v="Medium"/>
    <n v="0.01"/>
    <n v="4.82"/>
    <n v="5.72"/>
    <n v="2596"/>
    <x v="2398"/>
    <x v="0"/>
    <x v="1"/>
    <x v="1"/>
    <x v="1"/>
    <s v="Small Pack"/>
    <s v="Magna Visual Magnetic Picture Hangers"/>
    <n v="0.47"/>
    <x v="2"/>
    <x v="5"/>
    <s v="Munster"/>
    <n v="46321"/>
    <x v="107"/>
    <d v="2012-03-08T00:00:00"/>
    <n v="-115.54"/>
    <n v="12"/>
    <n v="61.69"/>
    <n v="90878"/>
    <s v="March"/>
    <n v="2012"/>
    <x v="1"/>
  </r>
  <r>
    <n v="7123"/>
    <n v="24036"/>
    <s v="Critical"/>
    <n v="0.04"/>
    <n v="10.98"/>
    <n v="5.14"/>
    <n v="2596"/>
    <x v="2398"/>
    <x v="0"/>
    <x v="1"/>
    <x v="0"/>
    <x v="0"/>
    <s v="Small Box"/>
    <s v="GBC Imprintable Covers"/>
    <n v="0.36"/>
    <x v="2"/>
    <x v="5"/>
    <s v="Munster"/>
    <n v="46321"/>
    <x v="471"/>
    <d v="2013-08-25T00:00:00"/>
    <n v="50.730651999999992"/>
    <n v="16"/>
    <n v="176.37"/>
    <n v="90879"/>
    <s v="August"/>
    <n v="2013"/>
    <x v="1"/>
  </r>
  <r>
    <n v="2752"/>
    <n v="22659"/>
    <s v="Low"/>
    <n v="0.01"/>
    <n v="65.989999999999995"/>
    <n v="5.26"/>
    <n v="1066"/>
    <x v="2399"/>
    <x v="0"/>
    <x v="1"/>
    <x v="2"/>
    <x v="3"/>
    <s v="Small Box"/>
    <s v="8860"/>
    <n v="0.56000000000000005"/>
    <x v="2"/>
    <x v="11"/>
    <s v="Calumet City"/>
    <n v="60409"/>
    <x v="509"/>
    <d v="2013-08-30T00:00:00"/>
    <n v="348.585984"/>
    <n v="12"/>
    <n v="675.27"/>
    <n v="88902"/>
    <s v="August"/>
    <n v="2013"/>
    <x v="1"/>
  </r>
  <r>
    <n v="2753"/>
    <n v="25584"/>
    <s v="Not Specified"/>
    <n v="0.05"/>
    <n v="78.650000000000006"/>
    <n v="13.99"/>
    <n v="1066"/>
    <x v="2399"/>
    <x v="0"/>
    <x v="1"/>
    <x v="0"/>
    <x v="10"/>
    <s v="Medium Box"/>
    <s v="Honeywell Quietcare HEPA Air Cleaner"/>
    <n v="0.52"/>
    <x v="2"/>
    <x v="11"/>
    <s v="Calumet City"/>
    <n v="60409"/>
    <x v="72"/>
    <d v="2013-11-25T00:00:00"/>
    <n v="808.19200000000001"/>
    <n v="18"/>
    <n v="1424.75"/>
    <n v="88903"/>
    <s v="November"/>
    <n v="2013"/>
    <x v="3"/>
  </r>
  <r>
    <n v="2754"/>
    <n v="21560"/>
    <s v="Low"/>
    <n v="0.09"/>
    <n v="1500.97"/>
    <n v="29.7"/>
    <n v="1066"/>
    <x v="2399"/>
    <x v="2"/>
    <x v="1"/>
    <x v="2"/>
    <x v="7"/>
    <s v="Jumbo Drum"/>
    <s v="Epson DFX5000+ Dot Matrix Printer"/>
    <n v="0.56999999999999995"/>
    <x v="2"/>
    <x v="11"/>
    <s v="Calumet City"/>
    <n v="60409"/>
    <x v="65"/>
    <d v="2013-12-03T00:00:00"/>
    <n v="1742.335358400001"/>
    <n v="3"/>
    <n v="4343.51"/>
    <n v="88904"/>
    <s v="November"/>
    <n v="2013"/>
    <x v="0"/>
  </r>
  <r>
    <n v="3013"/>
    <n v="21104"/>
    <s v="High"/>
    <n v="0.1"/>
    <n v="152.47999999999999"/>
    <n v="4"/>
    <n v="1139"/>
    <x v="2400"/>
    <x v="0"/>
    <x v="0"/>
    <x v="2"/>
    <x v="11"/>
    <s v="Small Box"/>
    <s v="Adesso Programmable 142-Key Keyboard"/>
    <n v="0.79"/>
    <x v="2"/>
    <x v="2"/>
    <s v="The Woodlands"/>
    <n v="77381"/>
    <x v="144"/>
    <d v="2013-05-08T00:00:00"/>
    <n v="14.85"/>
    <n v="12"/>
    <n v="1745.59"/>
    <n v="86585"/>
    <s v="May"/>
    <n v="2013"/>
    <x v="0"/>
  </r>
  <r>
    <n v="3014"/>
    <n v="21105"/>
    <s v="High"/>
    <n v="0.08"/>
    <n v="35.409999999999997"/>
    <n v="1.99"/>
    <n v="1139"/>
    <x v="2400"/>
    <x v="0"/>
    <x v="0"/>
    <x v="2"/>
    <x v="11"/>
    <s v="Small Pack"/>
    <s v="Imation DVD-RAM discs"/>
    <n v="0.43"/>
    <x v="2"/>
    <x v="2"/>
    <s v="The Woodlands"/>
    <n v="77381"/>
    <x v="144"/>
    <d v="2013-05-08T00:00:00"/>
    <n v="238.27079999999998"/>
    <n v="10"/>
    <n v="345.32"/>
    <n v="86585"/>
    <s v="May"/>
    <n v="2013"/>
    <x v="5"/>
  </r>
  <r>
    <n v="3015"/>
    <n v="20724"/>
    <s v="Not Specified"/>
    <n v="7.0000000000000007E-2"/>
    <n v="3.58"/>
    <n v="5.47"/>
    <n v="1139"/>
    <x v="2400"/>
    <x v="0"/>
    <x v="0"/>
    <x v="0"/>
    <x v="0"/>
    <s v="Small Box"/>
    <s v="Avery Poly Binder Pockets"/>
    <n v="0.37"/>
    <x v="2"/>
    <x v="2"/>
    <s v="The Woodlands"/>
    <n v="77381"/>
    <x v="96"/>
    <d v="2013-09-11T00:00:00"/>
    <n v="-119.25775999999999"/>
    <n v="18"/>
    <n v="66.42"/>
    <n v="86588"/>
    <s v="September"/>
    <n v="2013"/>
    <x v="0"/>
  </r>
  <r>
    <n v="4721"/>
    <n v="24336"/>
    <s v="Medium"/>
    <n v="0.08"/>
    <n v="11.19"/>
    <n v="5.03"/>
    <n v="1752"/>
    <x v="2401"/>
    <x v="0"/>
    <x v="0"/>
    <x v="0"/>
    <x v="8"/>
    <s v="Small Box"/>
    <s v="Geographics Note Cards, Blank, White, 8 1/2&quot; x 11&quot;"/>
    <n v="0.37"/>
    <x v="2"/>
    <x v="2"/>
    <s v="Midland"/>
    <n v="79701"/>
    <x v="1029"/>
    <d v="2011-02-10T00:00:00"/>
    <n v="-12.03"/>
    <n v="1"/>
    <n v="11.76"/>
    <n v="91429"/>
    <s v="February"/>
    <n v="2011"/>
    <x v="5"/>
  </r>
  <r>
    <n v="4722"/>
    <n v="22420"/>
    <s v="Low"/>
    <n v="0.1"/>
    <n v="6.48"/>
    <n v="2.74"/>
    <n v="1752"/>
    <x v="2401"/>
    <x v="0"/>
    <x v="0"/>
    <x v="2"/>
    <x v="11"/>
    <s v="Small Pack"/>
    <s v="Sony MFD2HD Formatted Diskettes, 10/Pack"/>
    <n v="0.71"/>
    <x v="2"/>
    <x v="2"/>
    <s v="Midland"/>
    <n v="79701"/>
    <x v="1030"/>
    <d v="2013-03-10T00:00:00"/>
    <n v="-44.86"/>
    <n v="4"/>
    <n v="24.91"/>
    <n v="91430"/>
    <s v="March"/>
    <n v="2013"/>
    <x v="0"/>
  </r>
  <r>
    <n v="4723"/>
    <n v="22421"/>
    <s v="Low"/>
    <n v="0"/>
    <n v="8.74"/>
    <n v="8.2899999999999991"/>
    <n v="1752"/>
    <x v="2401"/>
    <x v="0"/>
    <x v="0"/>
    <x v="0"/>
    <x v="5"/>
    <s v="Small Box"/>
    <s v="#10- 4 1/8&quot; x 9 1/2&quot; Recycled Envelopes"/>
    <n v="0.38"/>
    <x v="2"/>
    <x v="2"/>
    <s v="Midland"/>
    <n v="79701"/>
    <x v="1030"/>
    <d v="2013-03-13T00:00:00"/>
    <n v="-58.76"/>
    <n v="5"/>
    <n v="47.19"/>
    <n v="91430"/>
    <s v="March"/>
    <n v="2013"/>
    <x v="4"/>
  </r>
  <r>
    <n v="4724"/>
    <n v="22168"/>
    <s v="Low"/>
    <n v="0.08"/>
    <n v="10.89"/>
    <n v="4.5"/>
    <n v="1752"/>
    <x v="2401"/>
    <x v="1"/>
    <x v="0"/>
    <x v="0"/>
    <x v="10"/>
    <s v="Small Box"/>
    <s v="Belkin 6 Outlet Metallic Surge Strip"/>
    <n v="0.59"/>
    <x v="2"/>
    <x v="2"/>
    <s v="Midland"/>
    <n v="79701"/>
    <x v="183"/>
    <d v="2013-09-28T00:00:00"/>
    <n v="-28.4924"/>
    <n v="16"/>
    <n v="169.9"/>
    <n v="91431"/>
    <s v="September"/>
    <n v="2013"/>
    <x v="5"/>
  </r>
  <r>
    <n v="587"/>
    <n v="21845"/>
    <s v="High"/>
    <n v="0.1"/>
    <n v="7.08"/>
    <n v="2.35"/>
    <n v="227"/>
    <x v="2402"/>
    <x v="0"/>
    <x v="3"/>
    <x v="0"/>
    <x v="9"/>
    <s v="Wrap Bag"/>
    <s v="SANFORD Major Accent™ Highlighters"/>
    <n v="0.47"/>
    <x v="3"/>
    <x v="6"/>
    <s v="Newark"/>
    <n v="7101"/>
    <x v="461"/>
    <d v="2012-02-01T00:00:00"/>
    <n v="0.26600000000000001"/>
    <n v="3"/>
    <n v="20.66"/>
    <n v="88531"/>
    <s v="January"/>
    <n v="2012"/>
    <x v="0"/>
  </r>
  <r>
    <n v="1969"/>
    <n v="21951"/>
    <s v="Not Specified"/>
    <n v="0.04"/>
    <n v="27.48"/>
    <n v="4"/>
    <n v="741"/>
    <x v="2403"/>
    <x v="0"/>
    <x v="2"/>
    <x v="2"/>
    <x v="11"/>
    <s v="Small Box"/>
    <s v="Belkin MediaBoard 104- Keyboard"/>
    <n v="0.75"/>
    <x v="3"/>
    <x v="6"/>
    <s v="Summit"/>
    <n v="7901"/>
    <x v="1082"/>
    <d v="2010-06-17T00:00:00"/>
    <n v="-26.655999999999999"/>
    <n v="15"/>
    <n v="397.17"/>
    <n v="90361"/>
    <s v="June"/>
    <n v="2010"/>
    <x v="1"/>
  </r>
  <r>
    <n v="4965"/>
    <n v="20553"/>
    <s v="Not Specified"/>
    <n v="0.02"/>
    <n v="5.98"/>
    <n v="5.46"/>
    <n v="1828"/>
    <x v="2404"/>
    <x v="0"/>
    <x v="1"/>
    <x v="0"/>
    <x v="8"/>
    <s v="Small Box"/>
    <s v="Xerox 1983"/>
    <n v="0.36"/>
    <x v="2"/>
    <x v="31"/>
    <s v="Cedar Falls"/>
    <n v="50613"/>
    <x v="785"/>
    <d v="2010-02-20T00:00:00"/>
    <n v="-47.12"/>
    <n v="7"/>
    <n v="44.8"/>
    <n v="86956"/>
    <s v="February"/>
    <n v="2010"/>
    <x v="2"/>
  </r>
  <r>
    <n v="4966"/>
    <n v="21383"/>
    <s v="Low"/>
    <n v="0.05"/>
    <n v="7.1"/>
    <n v="6.05"/>
    <n v="1828"/>
    <x v="2404"/>
    <x v="0"/>
    <x v="1"/>
    <x v="0"/>
    <x v="0"/>
    <s v="Small Box"/>
    <s v="Wilson Jones Hanging View Binder, White, 1&quot;"/>
    <n v="0.39"/>
    <x v="2"/>
    <x v="31"/>
    <s v="Cedar Falls"/>
    <n v="50613"/>
    <x v="269"/>
    <d v="2010-07-06T00:00:00"/>
    <n v="-101.24600000000001"/>
    <n v="14"/>
    <n v="100.99"/>
    <n v="86960"/>
    <s v="July"/>
    <n v="2010"/>
    <x v="3"/>
  </r>
  <r>
    <n v="4967"/>
    <n v="21384"/>
    <s v="Low"/>
    <n v="0.04"/>
    <n v="20.95"/>
    <n v="4"/>
    <n v="1828"/>
    <x v="2404"/>
    <x v="0"/>
    <x v="1"/>
    <x v="2"/>
    <x v="11"/>
    <s v="Small Box"/>
    <s v="Fellowes Basic 104-Key Keyboard, Platinum"/>
    <n v="0.6"/>
    <x v="2"/>
    <x v="31"/>
    <s v="Cedar Falls"/>
    <n v="50613"/>
    <x v="269"/>
    <d v="2010-07-11T00:00:00"/>
    <n v="-1.88"/>
    <n v="7"/>
    <n v="142.06"/>
    <n v="86960"/>
    <s v="July"/>
    <n v="2010"/>
    <x v="1"/>
  </r>
  <r>
    <n v="4968"/>
    <n v="21056"/>
    <s v="High"/>
    <n v="0.06"/>
    <n v="4.91"/>
    <n v="4.97"/>
    <n v="1828"/>
    <x v="2404"/>
    <x v="0"/>
    <x v="1"/>
    <x v="0"/>
    <x v="0"/>
    <s v="Small Box"/>
    <s v="Pressboard Covers with Storage Hooks, 9 1/2&quot; x 11&quot;, Light Blue"/>
    <n v="0.38"/>
    <x v="2"/>
    <x v="31"/>
    <s v="Cedar Falls"/>
    <n v="50613"/>
    <x v="1008"/>
    <d v="2011-07-06T00:00:00"/>
    <n v="-18.342500000000001"/>
    <n v="2"/>
    <n v="11.63"/>
    <n v="86961"/>
    <s v="July"/>
    <n v="2011"/>
    <x v="3"/>
  </r>
  <r>
    <n v="4969"/>
    <n v="21382"/>
    <s v="Low"/>
    <n v="0.03"/>
    <n v="6.75"/>
    <n v="2.99"/>
    <n v="1828"/>
    <x v="2404"/>
    <x v="0"/>
    <x v="1"/>
    <x v="0"/>
    <x v="0"/>
    <s v="Small Box"/>
    <s v="Wilson Jones DublLock® D-Ring Binders"/>
    <n v="0.35"/>
    <x v="2"/>
    <x v="31"/>
    <s v="Cedar Falls"/>
    <n v="50613"/>
    <x v="272"/>
    <d v="2013-07-11T00:00:00"/>
    <n v="-4.0903200000000002"/>
    <n v="1"/>
    <n v="7.75"/>
    <n v="86965"/>
    <s v="July"/>
    <n v="2013"/>
    <x v="1"/>
  </r>
  <r>
    <n v="5920"/>
    <n v="23916"/>
    <s v="Medium"/>
    <n v="0.06"/>
    <n v="16.91"/>
    <n v="6.25"/>
    <n v="2171"/>
    <x v="2405"/>
    <x v="1"/>
    <x v="0"/>
    <x v="0"/>
    <x v="2"/>
    <s v="Small Box"/>
    <s v="Tenex Personal Self-Stacking Standard File Box, Black/Gray"/>
    <n v="0.57999999999999996"/>
    <x v="1"/>
    <x v="40"/>
    <s v="Nicholasville"/>
    <n v="40356"/>
    <x v="1406"/>
    <d v="2012-12-13T00:00:00"/>
    <n v="-950.6621124000003"/>
    <n v="11"/>
    <n v="182.35"/>
    <n v="91580"/>
    <s v="December"/>
    <n v="2012"/>
    <x v="3"/>
  </r>
  <r>
    <n v="3951"/>
    <n v="18119"/>
    <s v="Medium"/>
    <n v="0.06"/>
    <n v="65.989999999999995"/>
    <n v="8.99"/>
    <n v="1486"/>
    <x v="2406"/>
    <x v="0"/>
    <x v="0"/>
    <x v="2"/>
    <x v="3"/>
    <s v="Small Box"/>
    <s v="Talkabout T8367"/>
    <n v="0.56000000000000005"/>
    <x v="2"/>
    <x v="5"/>
    <s v="Merrillville"/>
    <n v="46410"/>
    <x v="84"/>
    <d v="2011-09-26T00:00:00"/>
    <n v="324.92699999999996"/>
    <n v="17"/>
    <n v="926.65"/>
    <n v="86472"/>
    <s v="September"/>
    <n v="2011"/>
    <x v="3"/>
  </r>
  <r>
    <n v="2984"/>
    <n v="19413"/>
    <s v="Medium"/>
    <n v="0.06"/>
    <n v="4.9800000000000004"/>
    <n v="5.49"/>
    <n v="1130"/>
    <x v="2407"/>
    <x v="0"/>
    <x v="0"/>
    <x v="0"/>
    <x v="8"/>
    <s v="Small Box"/>
    <s v="Xerox 1952"/>
    <n v="0.38"/>
    <x v="2"/>
    <x v="2"/>
    <s v="Edinburg"/>
    <n v="78539"/>
    <x v="317"/>
    <d v="2011-01-11T00:00:00"/>
    <n v="-66.129199999999997"/>
    <n v="5"/>
    <n v="26.59"/>
    <n v="88106"/>
    <s v="January"/>
    <n v="2011"/>
    <x v="3"/>
  </r>
  <r>
    <n v="2985"/>
    <n v="18473"/>
    <s v="Low"/>
    <n v="0.03"/>
    <n v="3.8"/>
    <n v="1.49"/>
    <n v="1130"/>
    <x v="2407"/>
    <x v="0"/>
    <x v="1"/>
    <x v="0"/>
    <x v="0"/>
    <s v="Small Box"/>
    <s v="Durable Pressboard Binders"/>
    <n v="0.38"/>
    <x v="2"/>
    <x v="2"/>
    <s v="Edinburg"/>
    <n v="78539"/>
    <x v="979"/>
    <d v="2012-03-20T00:00:00"/>
    <n v="-2.5530000000000004"/>
    <n v="1"/>
    <n v="4.28"/>
    <n v="88109"/>
    <s v="March"/>
    <n v="2012"/>
    <x v="1"/>
  </r>
  <r>
    <n v="1732"/>
    <n v="24206"/>
    <s v="Low"/>
    <n v="0"/>
    <n v="65.989999999999995"/>
    <n v="8.99"/>
    <n v="654"/>
    <x v="2408"/>
    <x v="0"/>
    <x v="2"/>
    <x v="2"/>
    <x v="3"/>
    <s v="Small Box"/>
    <s v="8260"/>
    <n v="0.57999999999999996"/>
    <x v="3"/>
    <x v="12"/>
    <s v="Bristol"/>
    <n v="6010"/>
    <x v="777"/>
    <d v="2011-03-18T00:00:00"/>
    <n v="-62.325999999999993"/>
    <n v="3"/>
    <n v="178.6"/>
    <n v="91214"/>
    <s v="March"/>
    <n v="2011"/>
    <x v="4"/>
  </r>
  <r>
    <n v="9315"/>
    <n v="26104"/>
    <s v="Medium"/>
    <n v="0.06"/>
    <n v="7.1"/>
    <n v="6.05"/>
    <n v="3369"/>
    <x v="2409"/>
    <x v="0"/>
    <x v="0"/>
    <x v="0"/>
    <x v="0"/>
    <s v="Small Box"/>
    <s v="Wilson Jones Hanging View Binder, White, 1&quot;"/>
    <n v="0.39"/>
    <x v="3"/>
    <x v="32"/>
    <s v="Westerville"/>
    <n v="43081"/>
    <x v="1193"/>
    <d v="2010-02-13T00:00:00"/>
    <n v="-42.170500000000004"/>
    <n v="4"/>
    <n v="29.99"/>
    <n v="90500"/>
    <s v="February"/>
    <n v="2010"/>
    <x v="3"/>
  </r>
  <r>
    <n v="9316"/>
    <n v="25984"/>
    <s v="Medium"/>
    <n v="0.05"/>
    <n v="1.68"/>
    <n v="1.02"/>
    <n v="3369"/>
    <x v="2409"/>
    <x v="1"/>
    <x v="0"/>
    <x v="0"/>
    <x v="12"/>
    <s v="Wrap Bag"/>
    <s v="Alliance Rubber Bands"/>
    <n v="0.81"/>
    <x v="3"/>
    <x v="32"/>
    <s v="Westerville"/>
    <n v="43081"/>
    <x v="861"/>
    <d v="2012-11-01T00:00:00"/>
    <n v="-3.0131999999999999"/>
    <n v="3"/>
    <n v="7.43"/>
    <n v="90507"/>
    <s v="October"/>
    <n v="2012"/>
    <x v="3"/>
  </r>
  <r>
    <n v="9317"/>
    <n v="26105"/>
    <s v="Medium"/>
    <n v="0.02"/>
    <n v="2.78"/>
    <n v="0.97"/>
    <n v="3369"/>
    <x v="2409"/>
    <x v="0"/>
    <x v="0"/>
    <x v="0"/>
    <x v="9"/>
    <s v="Wrap Bag"/>
    <s v="Newell 339"/>
    <n v="0.59"/>
    <x v="3"/>
    <x v="32"/>
    <s v="Westerville"/>
    <n v="43081"/>
    <x v="265"/>
    <d v="2013-02-13T00:00:00"/>
    <n v="5.7"/>
    <n v="8"/>
    <n v="23.79"/>
    <n v="90509"/>
    <s v="February"/>
    <n v="2013"/>
    <x v="2"/>
  </r>
  <r>
    <n v="100"/>
    <n v="25226"/>
    <s v="Not Specified"/>
    <n v="0.1"/>
    <n v="5.78"/>
    <n v="5.67"/>
    <n v="37"/>
    <x v="2410"/>
    <x v="0"/>
    <x v="3"/>
    <x v="0"/>
    <x v="8"/>
    <s v="Small Box"/>
    <s v="Xerox 1978"/>
    <n v="0.36"/>
    <x v="0"/>
    <x v="4"/>
    <s v="Keizer"/>
    <n v="97303"/>
    <x v="1275"/>
    <d v="2012-11-30T00:00:00"/>
    <n v="7.6700000000000088"/>
    <n v="11"/>
    <n v="62.59"/>
    <n v="91256"/>
    <s v="November"/>
    <n v="2012"/>
    <x v="0"/>
  </r>
  <r>
    <n v="6025"/>
    <n v="24756"/>
    <s v="High"/>
    <n v="0.09"/>
    <n v="199.99"/>
    <n v="24.49"/>
    <n v="2212"/>
    <x v="2411"/>
    <x v="1"/>
    <x v="0"/>
    <x v="2"/>
    <x v="14"/>
    <s v="Large Box"/>
    <s v="Canon PC-428 Personal Copier"/>
    <n v="0.46"/>
    <x v="3"/>
    <x v="18"/>
    <s v="Catonsville"/>
    <n v="21228"/>
    <x v="1002"/>
    <d v="2010-04-21T00:00:00"/>
    <n v="631.33000000000004"/>
    <n v="5"/>
    <n v="990.25"/>
    <n v="88029"/>
    <s v="April"/>
    <n v="2010"/>
    <x v="0"/>
  </r>
  <r>
    <n v="6026"/>
    <n v="24829"/>
    <s v="High"/>
    <n v="0"/>
    <n v="2.94"/>
    <n v="0.7"/>
    <n v="2212"/>
    <x v="2411"/>
    <x v="0"/>
    <x v="0"/>
    <x v="0"/>
    <x v="9"/>
    <s v="Wrap Bag"/>
    <s v="Newell 338"/>
    <n v="0.57999999999999996"/>
    <x v="3"/>
    <x v="18"/>
    <s v="Catonsville"/>
    <n v="21228"/>
    <x v="20"/>
    <d v="2011-02-01T00:00:00"/>
    <n v="19.292400000000001"/>
    <n v="9"/>
    <n v="27.96"/>
    <n v="88031"/>
    <s v="February"/>
    <n v="2011"/>
    <x v="4"/>
  </r>
  <r>
    <n v="6027"/>
    <n v="24830"/>
    <s v="High"/>
    <n v="0.05"/>
    <n v="95.99"/>
    <n v="4.9000000000000004"/>
    <n v="2212"/>
    <x v="2411"/>
    <x v="1"/>
    <x v="0"/>
    <x v="2"/>
    <x v="3"/>
    <s v="Small Box"/>
    <s v="T60"/>
    <n v="0.56000000000000005"/>
    <x v="3"/>
    <x v="18"/>
    <s v="Catonsville"/>
    <n v="21228"/>
    <x v="20"/>
    <d v="2011-02-01T00:00:00"/>
    <n v="746.2349999999999"/>
    <n v="13"/>
    <n v="1081.5"/>
    <n v="88031"/>
    <s v="February"/>
    <n v="2011"/>
    <x v="3"/>
  </r>
  <r>
    <n v="3801"/>
    <n v="22407"/>
    <s v="Low"/>
    <n v="0.09"/>
    <n v="125.99"/>
    <n v="2.5"/>
    <n v="1427"/>
    <x v="2412"/>
    <x v="0"/>
    <x v="0"/>
    <x v="2"/>
    <x v="3"/>
    <s v="Small Box"/>
    <s v="i2000"/>
    <n v="0.6"/>
    <x v="2"/>
    <x v="24"/>
    <s v="Bay City"/>
    <n v="48708"/>
    <x v="356"/>
    <d v="2010-08-09T00:00:00"/>
    <n v="1258.7876999999999"/>
    <n v="18"/>
    <n v="1824.33"/>
    <n v="90905"/>
    <s v="August"/>
    <n v="2010"/>
    <x v="0"/>
  </r>
  <r>
    <n v="3802"/>
    <n v="24683"/>
    <s v="Medium"/>
    <n v="0.04"/>
    <n v="243.98"/>
    <n v="43.32"/>
    <n v="1427"/>
    <x v="2412"/>
    <x v="2"/>
    <x v="0"/>
    <x v="1"/>
    <x v="15"/>
    <s v="Jumbo Drum"/>
    <s v="Hon Deluxe Fabric Upholstered Stacking Chairs, Rounded Back"/>
    <n v="0.55000000000000004"/>
    <x v="2"/>
    <x v="24"/>
    <s v="Bay City"/>
    <n v="48708"/>
    <x v="121"/>
    <d v="2011-09-18T00:00:00"/>
    <n v="3064.51"/>
    <n v="22"/>
    <n v="5533.41"/>
    <n v="90906"/>
    <s v="September"/>
    <n v="2011"/>
    <x v="1"/>
  </r>
  <r>
    <n v="3803"/>
    <n v="20261"/>
    <s v="Not Specified"/>
    <n v="0.03"/>
    <n v="5.98"/>
    <n v="2.5"/>
    <n v="1427"/>
    <x v="2412"/>
    <x v="0"/>
    <x v="0"/>
    <x v="0"/>
    <x v="5"/>
    <s v="Small Box"/>
    <s v="Wausau Papers Astrobrights® Colored Envelopes"/>
    <n v="0.36"/>
    <x v="2"/>
    <x v="24"/>
    <s v="Bay City"/>
    <n v="48708"/>
    <x v="1086"/>
    <d v="2013-05-06T00:00:00"/>
    <n v="16.329999999999998"/>
    <n v="5"/>
    <n v="32.1"/>
    <n v="90907"/>
    <s v="May"/>
    <n v="2013"/>
    <x v="1"/>
  </r>
  <r>
    <n v="779"/>
    <n v="19403"/>
    <s v="Medium"/>
    <n v="0.02"/>
    <n v="8.6"/>
    <n v="6.19"/>
    <n v="297"/>
    <x v="2413"/>
    <x v="0"/>
    <x v="1"/>
    <x v="0"/>
    <x v="0"/>
    <s v="Small Box"/>
    <s v="Avery Printable Repositionable Plastic Tabs"/>
    <n v="0.38"/>
    <x v="3"/>
    <x v="19"/>
    <s v="Sanford"/>
    <n v="4073"/>
    <x v="1085"/>
    <d v="2011-12-01T00:00:00"/>
    <n v="12.042800000000014"/>
    <n v="41"/>
    <n v="357.74"/>
    <n v="87391"/>
    <s v="November"/>
    <n v="2011"/>
    <x v="2"/>
  </r>
  <r>
    <n v="2134"/>
    <n v="18057"/>
    <s v="Low"/>
    <n v="0.06"/>
    <n v="115.99"/>
    <n v="4.2300000000000004"/>
    <n v="815"/>
    <x v="2414"/>
    <x v="0"/>
    <x v="1"/>
    <x v="2"/>
    <x v="3"/>
    <s v="Small Box"/>
    <s v="282"/>
    <n v="0.56000000000000005"/>
    <x v="3"/>
    <x v="19"/>
    <s v="Sanford"/>
    <n v="4073"/>
    <x v="335"/>
    <d v="2011-10-20T00:00:00"/>
    <n v="-193.00248000000002"/>
    <n v="4"/>
    <n v="392.95"/>
    <n v="85909"/>
    <s v="October"/>
    <n v="2011"/>
    <x v="3"/>
  </r>
  <r>
    <n v="7297"/>
    <n v="22587"/>
    <s v="High"/>
    <n v="0.04"/>
    <n v="6.81"/>
    <n v="5.48"/>
    <n v="2663"/>
    <x v="2415"/>
    <x v="0"/>
    <x v="3"/>
    <x v="0"/>
    <x v="0"/>
    <s v="Small Box"/>
    <s v="Avery Self-Adhesive Photo Pockets for Polaroid Photos"/>
    <n v="0.37"/>
    <x v="3"/>
    <x v="6"/>
    <s v="Phillipsburg"/>
    <n v="8865"/>
    <x v="637"/>
    <d v="2013-09-17T00:00:00"/>
    <n v="-32.713360000000002"/>
    <n v="9"/>
    <n v="63.35"/>
    <n v="86488"/>
    <s v="September"/>
    <n v="2013"/>
    <x v="1"/>
  </r>
  <r>
    <n v="2132"/>
    <n v="21423"/>
    <s v="Critical"/>
    <n v="0.06"/>
    <n v="179.29"/>
    <n v="29.21"/>
    <n v="813"/>
    <x v="2416"/>
    <x v="2"/>
    <x v="1"/>
    <x v="1"/>
    <x v="6"/>
    <s v="Jumbo Box"/>
    <s v="Bevis Round Conference Table Top, X-Base"/>
    <n v="0.76"/>
    <x v="3"/>
    <x v="19"/>
    <s v="Brunswick"/>
    <n v="4011"/>
    <x v="590"/>
    <d v="2012-12-31T00:00:00"/>
    <n v="-216.64507150000006"/>
    <n v="10"/>
    <n v="1733.64"/>
    <n v="85912"/>
    <s v="December"/>
    <n v="2012"/>
    <x v="3"/>
  </r>
  <r>
    <n v="8026"/>
    <n v="25502"/>
    <s v="High"/>
    <n v="0.1"/>
    <n v="22.98"/>
    <n v="7.58"/>
    <n v="2917"/>
    <x v="2417"/>
    <x v="0"/>
    <x v="0"/>
    <x v="1"/>
    <x v="1"/>
    <s v="Small Box"/>
    <s v="Seth Thomas 12&quot; Clock w/ Goldtone Case"/>
    <n v="0.51"/>
    <x v="2"/>
    <x v="31"/>
    <s v="West Des Moines"/>
    <n v="50265"/>
    <x v="514"/>
    <d v="2013-11-01T00:00:00"/>
    <n v="109.16"/>
    <n v="18"/>
    <n v="379.9"/>
    <n v="86142"/>
    <s v="October"/>
    <n v="2013"/>
    <x v="0"/>
  </r>
  <r>
    <n v="8027"/>
    <n v="25503"/>
    <s v="High"/>
    <n v="0"/>
    <n v="179.29"/>
    <n v="56.2"/>
    <n v="2917"/>
    <x v="2417"/>
    <x v="2"/>
    <x v="0"/>
    <x v="1"/>
    <x v="6"/>
    <s v="Jumbo Box"/>
    <s v="Bevis Round Conference Room Tables and Bases"/>
    <n v="0.71"/>
    <x v="2"/>
    <x v="31"/>
    <s v="West Des Moines"/>
    <n v="50265"/>
    <x v="514"/>
    <d v="2013-11-01T00:00:00"/>
    <n v="-234.59400000000002"/>
    <n v="3"/>
    <n v="609.24"/>
    <n v="86142"/>
    <s v="October"/>
    <n v="2013"/>
    <x v="4"/>
  </r>
  <r>
    <n v="302"/>
    <n v="24003"/>
    <s v="Medium"/>
    <n v="0.02"/>
    <n v="6.48"/>
    <n v="9.17"/>
    <n v="110"/>
    <x v="2418"/>
    <x v="0"/>
    <x v="2"/>
    <x v="0"/>
    <x v="8"/>
    <s v="Small Box"/>
    <s v="Xerox 1996"/>
    <n v="0.37"/>
    <x v="3"/>
    <x v="6"/>
    <s v="Nutley"/>
    <n v="7110"/>
    <x v="56"/>
    <d v="2011-02-24T00:00:00"/>
    <n v="-147.72"/>
    <n v="7"/>
    <n v="48.44"/>
    <n v="88206"/>
    <s v="February"/>
    <n v="2011"/>
    <x v="2"/>
  </r>
  <r>
    <n v="2131"/>
    <n v="19485"/>
    <s v="Medium"/>
    <n v="0.05"/>
    <n v="41.47"/>
    <n v="34.200000000000003"/>
    <n v="812"/>
    <x v="2419"/>
    <x v="0"/>
    <x v="1"/>
    <x v="1"/>
    <x v="1"/>
    <s v="Wrap Bag"/>
    <s v="Eldon Econocleat® Chair Mats for Low Pile Carpets"/>
    <n v="0.73"/>
    <x v="3"/>
    <x v="12"/>
    <s v="Colchester"/>
    <n v="6415"/>
    <x v="718"/>
    <d v="2013-05-13T00:00:00"/>
    <n v="-200.84"/>
    <n v="5"/>
    <n v="221.01"/>
    <n v="85913"/>
    <s v="May"/>
    <n v="2013"/>
    <x v="3"/>
  </r>
  <r>
    <n v="7413"/>
    <n v="18898"/>
    <s v="Medium"/>
    <n v="7.0000000000000007E-2"/>
    <n v="60.97"/>
    <n v="4.5"/>
    <n v="2709"/>
    <x v="2420"/>
    <x v="0"/>
    <x v="2"/>
    <x v="0"/>
    <x v="10"/>
    <s v="Small Box"/>
    <s v="Tripp Lite Isotel 6 Outlet Surge Protector with Fax/Modem Protection"/>
    <n v="0.56000000000000005"/>
    <x v="3"/>
    <x v="18"/>
    <s v="Ellicott City"/>
    <n v="21042"/>
    <x v="1076"/>
    <d v="2010-05-30T00:00:00"/>
    <n v="-41.77"/>
    <n v="1"/>
    <n v="57.84"/>
    <n v="89240"/>
    <s v="May"/>
    <n v="2010"/>
    <x v="0"/>
  </r>
  <r>
    <n v="7414"/>
    <n v="18899"/>
    <s v="Medium"/>
    <n v="0"/>
    <n v="90.98"/>
    <n v="56.2"/>
    <n v="2709"/>
    <x v="2420"/>
    <x v="0"/>
    <x v="2"/>
    <x v="1"/>
    <x v="1"/>
    <s v="Medium Box"/>
    <s v="Eldon ClusterMat Chair Mat with Cordless Antistatic Protection"/>
    <n v="0.74"/>
    <x v="3"/>
    <x v="18"/>
    <s v="Ellicott City"/>
    <n v="21042"/>
    <x v="1076"/>
    <d v="2010-05-30T00:00:00"/>
    <n v="-1014.11"/>
    <n v="15"/>
    <n v="1425.71"/>
    <n v="89240"/>
    <s v="May"/>
    <n v="2010"/>
    <x v="4"/>
  </r>
  <r>
    <n v="7415"/>
    <n v="19118"/>
    <s v="Medium"/>
    <n v="0.05"/>
    <n v="7.28"/>
    <n v="11.15"/>
    <n v="2709"/>
    <x v="2420"/>
    <x v="1"/>
    <x v="2"/>
    <x v="0"/>
    <x v="8"/>
    <s v="Small Box"/>
    <s v="Array® Parchment Paper, Assorted Colors"/>
    <n v="0.37"/>
    <x v="3"/>
    <x v="18"/>
    <s v="Ellicott City"/>
    <n v="21042"/>
    <x v="1090"/>
    <d v="2012-01-07T00:00:00"/>
    <n v="-40.275199999999998"/>
    <n v="1"/>
    <n v="10.26"/>
    <n v="89244"/>
    <s v="January"/>
    <n v="2012"/>
    <x v="3"/>
  </r>
  <r>
    <n v="6330"/>
    <n v="23721"/>
    <s v="Low"/>
    <n v="0.06"/>
    <n v="60.65"/>
    <n v="12.23"/>
    <n v="2334"/>
    <x v="2421"/>
    <x v="0"/>
    <x v="2"/>
    <x v="1"/>
    <x v="1"/>
    <s v="Medium Box"/>
    <s v="Tenex Traditional Chairmats for Medium Pile Carpet, Standard Lip, 36&quot; x 48&quot;"/>
    <n v="0.64"/>
    <x v="2"/>
    <x v="33"/>
    <s v="Greenfield"/>
    <n v="53220"/>
    <x v="623"/>
    <d v="2010-04-08T00:00:00"/>
    <n v="427.00649999999996"/>
    <n v="10"/>
    <n v="618.85"/>
    <n v="89608"/>
    <s v="April"/>
    <n v="2010"/>
    <x v="3"/>
  </r>
  <r>
    <n v="6331"/>
    <n v="23693"/>
    <s v="Not Specified"/>
    <n v="0.05"/>
    <n v="14.81"/>
    <n v="13.32"/>
    <n v="2334"/>
    <x v="2421"/>
    <x v="0"/>
    <x v="3"/>
    <x v="0"/>
    <x v="10"/>
    <s v="Small Box"/>
    <s v="Holmes Replacement Filter for HEPA Air Cleaner, Large Room"/>
    <n v="0.43"/>
    <x v="2"/>
    <x v="33"/>
    <s v="Greenfield"/>
    <n v="53220"/>
    <x v="319"/>
    <d v="2010-04-11T00:00:00"/>
    <n v="-190.49"/>
    <n v="8"/>
    <n v="115.99"/>
    <n v="89609"/>
    <s v="April"/>
    <n v="2010"/>
    <x v="3"/>
  </r>
  <r>
    <n v="6332"/>
    <n v="23694"/>
    <s v="Not Specified"/>
    <n v="0.08"/>
    <n v="2.78"/>
    <n v="1.25"/>
    <n v="2334"/>
    <x v="2421"/>
    <x v="0"/>
    <x v="3"/>
    <x v="0"/>
    <x v="9"/>
    <s v="Wrap Bag"/>
    <s v="Newell 318"/>
    <n v="0.59"/>
    <x v="2"/>
    <x v="33"/>
    <s v="Greenfield"/>
    <n v="53220"/>
    <x v="319"/>
    <d v="2010-04-10T00:00:00"/>
    <n v="-8.77"/>
    <n v="7"/>
    <n v="19.46"/>
    <n v="89609"/>
    <s v="April"/>
    <n v="2010"/>
    <x v="5"/>
  </r>
  <r>
    <n v="6333"/>
    <n v="24952"/>
    <s v="Low"/>
    <n v="0.06"/>
    <n v="3.74"/>
    <n v="0.94"/>
    <n v="2334"/>
    <x v="2421"/>
    <x v="0"/>
    <x v="0"/>
    <x v="0"/>
    <x v="12"/>
    <s v="Wrap Bag"/>
    <s v="Rubber Band Ball"/>
    <n v="0.83"/>
    <x v="2"/>
    <x v="33"/>
    <s v="Greenfield"/>
    <n v="53220"/>
    <x v="270"/>
    <d v="2010-12-09T00:00:00"/>
    <n v="-7.6849999999999996"/>
    <n v="12"/>
    <n v="44.75"/>
    <n v="89610"/>
    <s v="December"/>
    <n v="2010"/>
    <x v="3"/>
  </r>
  <r>
    <n v="6334"/>
    <n v="24421"/>
    <s v="Not Specified"/>
    <n v="0.02"/>
    <n v="8.34"/>
    <n v="0.96"/>
    <n v="2334"/>
    <x v="2421"/>
    <x v="0"/>
    <x v="3"/>
    <x v="1"/>
    <x v="1"/>
    <s v="Wrap Bag"/>
    <s v="Document Clip Frames"/>
    <n v="0.43"/>
    <x v="2"/>
    <x v="33"/>
    <s v="Greenfield"/>
    <n v="53220"/>
    <x v="791"/>
    <d v="2013-05-11T00:00:00"/>
    <n v="97.662599999999983"/>
    <n v="16"/>
    <n v="141.54"/>
    <n v="89618"/>
    <s v="May"/>
    <n v="2013"/>
    <x v="2"/>
  </r>
  <r>
    <n v="1474"/>
    <n v="21963"/>
    <s v="High"/>
    <n v="0.01"/>
    <n v="4.9800000000000004"/>
    <n v="4.75"/>
    <n v="566"/>
    <x v="2422"/>
    <x v="0"/>
    <x v="1"/>
    <x v="0"/>
    <x v="8"/>
    <s v="Small Box"/>
    <s v="Hammermill CopyPlus Copy Paper (20Lb. and 84 Bright)"/>
    <n v="0.36"/>
    <x v="2"/>
    <x v="11"/>
    <s v="Wheeling"/>
    <n v="60090"/>
    <x v="650"/>
    <d v="2011-01-15T00:00:00"/>
    <n v="-57.077200000000005"/>
    <n v="8"/>
    <n v="43.03"/>
    <n v="87104"/>
    <s v="January"/>
    <n v="2011"/>
    <x v="1"/>
  </r>
  <r>
    <n v="1475"/>
    <n v="22738"/>
    <s v="Not Specified"/>
    <n v="0.08"/>
    <n v="60.98"/>
    <n v="1.99"/>
    <n v="566"/>
    <x v="2422"/>
    <x v="0"/>
    <x v="1"/>
    <x v="2"/>
    <x v="11"/>
    <s v="Small Pack"/>
    <s v="Imation 5.2GB DVD-RAM"/>
    <n v="0.5"/>
    <x v="2"/>
    <x v="11"/>
    <s v="Wheeling"/>
    <n v="60090"/>
    <x v="31"/>
    <d v="2011-02-07T00:00:00"/>
    <n v="-131.47999999999999"/>
    <n v="1"/>
    <n v="60.59"/>
    <n v="87105"/>
    <s v="February"/>
    <n v="2011"/>
    <x v="5"/>
  </r>
  <r>
    <n v="1476"/>
    <n v="22739"/>
    <s v="Not Specified"/>
    <n v="0"/>
    <n v="29.74"/>
    <n v="6.64"/>
    <n v="566"/>
    <x v="2422"/>
    <x v="0"/>
    <x v="1"/>
    <x v="0"/>
    <x v="2"/>
    <s v="Small Box"/>
    <s v="Acco Perma® 2700 Stacking Storage Drawers"/>
    <n v="0.7"/>
    <x v="2"/>
    <x v="11"/>
    <s v="Wheeling"/>
    <n v="60090"/>
    <x v="31"/>
    <d v="2011-02-07T00:00:00"/>
    <n v="56.26"/>
    <n v="6"/>
    <n v="192.53"/>
    <n v="87105"/>
    <s v="February"/>
    <n v="2011"/>
    <x v="4"/>
  </r>
  <r>
    <n v="1477"/>
    <n v="22740"/>
    <s v="Not Specified"/>
    <n v="0.08"/>
    <n v="12.21"/>
    <n v="4.8099999999999996"/>
    <n v="566"/>
    <x v="2422"/>
    <x v="1"/>
    <x v="1"/>
    <x v="0"/>
    <x v="2"/>
    <s v="Small Box"/>
    <s v="Portable Personal File Box"/>
    <n v="0.57999999999999996"/>
    <x v="2"/>
    <x v="11"/>
    <s v="Wheeling"/>
    <n v="60090"/>
    <x v="31"/>
    <d v="2011-02-08T00:00:00"/>
    <n v="-8.4700000000000006"/>
    <n v="1"/>
    <n v="15.88"/>
    <n v="87105"/>
    <s v="February"/>
    <n v="2011"/>
    <x v="5"/>
  </r>
  <r>
    <n v="1478"/>
    <n v="18250"/>
    <s v="High"/>
    <n v="0.01"/>
    <n v="449.99"/>
    <n v="49"/>
    <n v="566"/>
    <x v="2422"/>
    <x v="2"/>
    <x v="1"/>
    <x v="2"/>
    <x v="14"/>
    <s v="Jumbo Drum"/>
    <s v="Canon PC940 Copier"/>
    <n v="0.38"/>
    <x v="2"/>
    <x v="11"/>
    <s v="Wheeling"/>
    <n v="60090"/>
    <x v="1407"/>
    <d v="2011-12-25T00:00:00"/>
    <n v="-273.80500000000001"/>
    <n v="12"/>
    <n v="5773.55"/>
    <n v="87106"/>
    <s v="December"/>
    <n v="2011"/>
    <x v="1"/>
  </r>
  <r>
    <n v="1479"/>
    <n v="21493"/>
    <s v="Medium"/>
    <n v="0.04"/>
    <n v="22.72"/>
    <n v="8.99"/>
    <n v="566"/>
    <x v="2422"/>
    <x v="0"/>
    <x v="1"/>
    <x v="1"/>
    <x v="1"/>
    <s v="Small Pack"/>
    <s v="Executive Impressions 14&quot; Two-Color Numerals Wall Clock"/>
    <n v="0.44"/>
    <x v="2"/>
    <x v="11"/>
    <s v="Wheeling"/>
    <n v="60090"/>
    <x v="181"/>
    <d v="2012-03-24T00:00:00"/>
    <n v="33.0717"/>
    <n v="2"/>
    <n v="47.93"/>
    <n v="87108"/>
    <s v="March"/>
    <n v="2012"/>
    <x v="1"/>
  </r>
  <r>
    <n v="2454"/>
    <n v="23479"/>
    <s v="Not Specified"/>
    <n v="0.03"/>
    <n v="31.74"/>
    <n v="12.62"/>
    <n v="945"/>
    <x v="2423"/>
    <x v="0"/>
    <x v="0"/>
    <x v="0"/>
    <x v="0"/>
    <s v="Small Box"/>
    <s v="GBC Wire Binding Strips"/>
    <n v="0.37"/>
    <x v="0"/>
    <x v="0"/>
    <s v="Saratoga"/>
    <n v="95070"/>
    <x v="392"/>
    <d v="2010-09-06T00:00:00"/>
    <n v="-4.3009999999999939"/>
    <n v="3"/>
    <n v="98.7"/>
    <n v="86567"/>
    <s v="September"/>
    <n v="2010"/>
    <x v="1"/>
  </r>
  <r>
    <n v="2455"/>
    <n v="19177"/>
    <s v="Low"/>
    <n v="0.04"/>
    <n v="105.34"/>
    <n v="24.49"/>
    <n v="945"/>
    <x v="2423"/>
    <x v="0"/>
    <x v="0"/>
    <x v="1"/>
    <x v="1"/>
    <s v="Large Box"/>
    <s v="Deflect-o DuraMat Antistatic Studded Beveled Mat for Medium Pile Carpeting"/>
    <n v="0.61"/>
    <x v="0"/>
    <x v="0"/>
    <s v="Saratoga"/>
    <n v="95070"/>
    <x v="1318"/>
    <d v="2011-11-20T00:00:00"/>
    <n v="930.81689999999992"/>
    <n v="13"/>
    <n v="1349.01"/>
    <n v="86569"/>
    <s v="November"/>
    <n v="2011"/>
    <x v="1"/>
  </r>
  <r>
    <n v="2456"/>
    <n v="18137"/>
    <s v="Low"/>
    <n v="0.06"/>
    <n v="6.24"/>
    <n v="5.22"/>
    <n v="945"/>
    <x v="2423"/>
    <x v="0"/>
    <x v="0"/>
    <x v="1"/>
    <x v="1"/>
    <s v="Small Box"/>
    <s v="Eldon Expressions Mahogany Wood Desk Collection"/>
    <n v="0.6"/>
    <x v="0"/>
    <x v="0"/>
    <s v="Saratoga"/>
    <n v="95070"/>
    <x v="996"/>
    <d v="2012-11-14T00:00:00"/>
    <n v="6.9940000000000069"/>
    <n v="14"/>
    <n v="86.42"/>
    <n v="86570"/>
    <s v="November"/>
    <n v="2012"/>
    <x v="3"/>
  </r>
  <r>
    <n v="2457"/>
    <n v="18677"/>
    <s v="High"/>
    <n v="0.02"/>
    <n v="4.71"/>
    <n v="0.7"/>
    <n v="945"/>
    <x v="2423"/>
    <x v="0"/>
    <x v="0"/>
    <x v="0"/>
    <x v="12"/>
    <s v="Wrap Bag"/>
    <s v="Plymouth Boxed Rubber Bands by Plymouth"/>
    <n v="0.8"/>
    <x v="0"/>
    <x v="0"/>
    <s v="Saratoga"/>
    <n v="95070"/>
    <x v="762"/>
    <d v="2013-04-08T00:00:00"/>
    <n v="-7.97"/>
    <n v="1"/>
    <n v="5.2"/>
    <n v="86571"/>
    <s v="April"/>
    <n v="2013"/>
    <x v="2"/>
  </r>
  <r>
    <n v="2458"/>
    <n v="22116"/>
    <s v="Medium"/>
    <n v="0.01"/>
    <n v="400.98"/>
    <n v="42.52"/>
    <n v="945"/>
    <x v="2423"/>
    <x v="2"/>
    <x v="0"/>
    <x v="1"/>
    <x v="6"/>
    <s v="Jumbo Box"/>
    <s v="Bretford CR8500 Series Meeting Room Furniture"/>
    <n v="0.71"/>
    <x v="0"/>
    <x v="0"/>
    <s v="Saratoga"/>
    <n v="95070"/>
    <x v="1144"/>
    <d v="2013-04-12T00:00:00"/>
    <n v="1112.4594"/>
    <n v="5"/>
    <n v="1612.26"/>
    <n v="86572"/>
    <s v="April"/>
    <n v="2013"/>
    <x v="1"/>
  </r>
  <r>
    <n v="1942"/>
    <n v="20789"/>
    <s v="Not Specified"/>
    <n v="0"/>
    <n v="8.5"/>
    <n v="1.99"/>
    <n v="719"/>
    <x v="2424"/>
    <x v="0"/>
    <x v="1"/>
    <x v="2"/>
    <x v="11"/>
    <s v="Small Pack"/>
    <s v="Hewlett-Packard 4.7GB DVD+R Discs"/>
    <n v="0.49"/>
    <x v="0"/>
    <x v="35"/>
    <s v="Pahrump"/>
    <n v="89041"/>
    <x v="1148"/>
    <d v="2010-09-02T00:00:00"/>
    <n v="71.735600000000005"/>
    <n v="14"/>
    <n v="122.25"/>
    <n v="89344"/>
    <s v="August"/>
    <n v="2010"/>
    <x v="4"/>
  </r>
  <r>
    <n v="1943"/>
    <n v="20790"/>
    <s v="Not Specified"/>
    <n v="0.03"/>
    <n v="95.43"/>
    <n v="19.989999999999998"/>
    <n v="719"/>
    <x v="2424"/>
    <x v="0"/>
    <x v="1"/>
    <x v="0"/>
    <x v="2"/>
    <s v="Small Box"/>
    <s v="Fellowes Stor/Drawer® Steel Plus™ Storage Drawers"/>
    <n v="0.79"/>
    <x v="0"/>
    <x v="35"/>
    <s v="Pahrump"/>
    <n v="89041"/>
    <x v="1148"/>
    <d v="2010-09-02T00:00:00"/>
    <n v="-79.320800000000006"/>
    <n v="2"/>
    <n v="206.09"/>
    <n v="89344"/>
    <s v="August"/>
    <n v="2010"/>
    <x v="1"/>
  </r>
  <r>
    <n v="1944"/>
    <n v="22735"/>
    <s v="Low"/>
    <n v="0"/>
    <n v="6.48"/>
    <n v="8.19"/>
    <n v="719"/>
    <x v="2424"/>
    <x v="0"/>
    <x v="1"/>
    <x v="0"/>
    <x v="8"/>
    <s v="Small Box"/>
    <s v="Xerox 217"/>
    <n v="0.37"/>
    <x v="0"/>
    <x v="35"/>
    <s v="Pahrump"/>
    <n v="89041"/>
    <x v="1299"/>
    <d v="2012-04-11T00:00:00"/>
    <n v="-133.97999999999999"/>
    <n v="10"/>
    <n v="72.260000000000005"/>
    <n v="89349"/>
    <s v="April"/>
    <n v="2012"/>
    <x v="4"/>
  </r>
  <r>
    <n v="1945"/>
    <n v="23017"/>
    <s v="Critical"/>
    <n v="0.1"/>
    <n v="15.57"/>
    <n v="1.39"/>
    <n v="719"/>
    <x v="2424"/>
    <x v="0"/>
    <x v="1"/>
    <x v="0"/>
    <x v="5"/>
    <s v="Small Box"/>
    <s v="Park Ridge™ Embossed Executive Business Envelopes"/>
    <n v="0.38"/>
    <x v="0"/>
    <x v="35"/>
    <s v="Pahrump"/>
    <n v="89041"/>
    <x v="496"/>
    <d v="2013-01-04T00:00:00"/>
    <n v="135.75059999999999"/>
    <n v="13"/>
    <n v="196.74"/>
    <n v="89352"/>
    <s v="January"/>
    <n v="2013"/>
    <x v="0"/>
  </r>
  <r>
    <n v="1946"/>
    <n v="23018"/>
    <s v="Critical"/>
    <n v="0.1"/>
    <n v="1.76"/>
    <n v="0.7"/>
    <n v="719"/>
    <x v="2424"/>
    <x v="0"/>
    <x v="1"/>
    <x v="0"/>
    <x v="9"/>
    <s v="Wrap Bag"/>
    <s v="Newell 310"/>
    <n v="0.56000000000000005"/>
    <x v="0"/>
    <x v="35"/>
    <s v="Pahrump"/>
    <n v="89041"/>
    <x v="496"/>
    <d v="2013-01-05T00:00:00"/>
    <n v="-4.0175999999999998"/>
    <n v="2"/>
    <n v="3.46"/>
    <n v="89352"/>
    <s v="January"/>
    <n v="2013"/>
    <x v="0"/>
  </r>
  <r>
    <n v="6251"/>
    <n v="25445"/>
    <s v="Not Specified"/>
    <n v="0.06"/>
    <n v="10.98"/>
    <n v="5.14"/>
    <n v="2295"/>
    <x v="2425"/>
    <x v="0"/>
    <x v="1"/>
    <x v="0"/>
    <x v="0"/>
    <s v="Small Box"/>
    <s v="GBC Imprintable Covers"/>
    <n v="0.36"/>
    <x v="3"/>
    <x v="16"/>
    <s v="Newton"/>
    <n v="2456"/>
    <x v="1312"/>
    <d v="2013-09-02T00:00:00"/>
    <n v="22.063212"/>
    <n v="13"/>
    <n v="138.19"/>
    <n v="89165"/>
    <s v="August"/>
    <n v="2013"/>
    <x v="3"/>
  </r>
  <r>
    <n v="7471"/>
    <n v="19379"/>
    <s v="Low"/>
    <n v="0.08"/>
    <n v="6.68"/>
    <n v="5.2"/>
    <n v="2728"/>
    <x v="2426"/>
    <x v="0"/>
    <x v="2"/>
    <x v="0"/>
    <x v="8"/>
    <s v="Small Box"/>
    <s v="Xerox 1977"/>
    <n v="0.37"/>
    <x v="0"/>
    <x v="20"/>
    <s v="Bellevue"/>
    <n v="98006"/>
    <x v="1056"/>
    <d v="2011-08-07T00:00:00"/>
    <n v="-12.230399999999999"/>
    <n v="5"/>
    <n v="34.130000000000003"/>
    <n v="88116"/>
    <s v="August"/>
    <n v="2011"/>
    <x v="5"/>
  </r>
  <r>
    <n v="7472"/>
    <n v="19831"/>
    <s v="Not Specified"/>
    <n v="7.0000000000000007E-2"/>
    <n v="599.99"/>
    <n v="24.49"/>
    <n v="2728"/>
    <x v="2426"/>
    <x v="0"/>
    <x v="2"/>
    <x v="2"/>
    <x v="14"/>
    <s v="Large Box"/>
    <s v="Canon PC1080F Personal Copier"/>
    <n v="0.5"/>
    <x v="0"/>
    <x v="20"/>
    <s v="Bellevue"/>
    <n v="98006"/>
    <x v="353"/>
    <d v="2012-10-20T00:00:00"/>
    <n v="5973.253639999999"/>
    <n v="21"/>
    <n v="11834.98"/>
    <n v="88121"/>
    <s v="October"/>
    <n v="2012"/>
    <x v="0"/>
  </r>
  <r>
    <n v="7473"/>
    <n v="19446"/>
    <s v="Not Specified"/>
    <n v="0"/>
    <n v="18.940000000000001"/>
    <n v="1.49"/>
    <n v="2728"/>
    <x v="2426"/>
    <x v="0"/>
    <x v="2"/>
    <x v="0"/>
    <x v="0"/>
    <s v="Small Box"/>
    <s v="Flexible Leather- Look Classic Collection Ring Binder"/>
    <n v="0.35"/>
    <x v="0"/>
    <x v="20"/>
    <s v="Bellevue"/>
    <n v="98006"/>
    <x v="631"/>
    <d v="2013-03-30T00:00:00"/>
    <n v="138.52439999999999"/>
    <n v="10"/>
    <n v="200.76"/>
    <n v="88122"/>
    <s v="March"/>
    <n v="2013"/>
    <x v="4"/>
  </r>
  <r>
    <n v="7474"/>
    <n v="19447"/>
    <s v="Not Specified"/>
    <n v="0.02"/>
    <n v="17.98"/>
    <n v="4"/>
    <n v="2728"/>
    <x v="2426"/>
    <x v="0"/>
    <x v="2"/>
    <x v="2"/>
    <x v="11"/>
    <s v="Small Box"/>
    <s v="Belkin 107-key enhanced keyboard, USB/PS/2 interface"/>
    <n v="0.79"/>
    <x v="0"/>
    <x v="20"/>
    <s v="Bellevue"/>
    <n v="98006"/>
    <x v="631"/>
    <d v="2013-03-30T00:00:00"/>
    <n v="-48.44"/>
    <n v="8"/>
    <n v="151.9"/>
    <n v="88122"/>
    <s v="March"/>
    <n v="2013"/>
    <x v="2"/>
  </r>
  <r>
    <n v="7475"/>
    <n v="19448"/>
    <s v="Not Specified"/>
    <n v="0.09"/>
    <n v="2.89"/>
    <n v="0.5"/>
    <n v="2728"/>
    <x v="2426"/>
    <x v="0"/>
    <x v="2"/>
    <x v="0"/>
    <x v="4"/>
    <s v="Small Box"/>
    <s v="Avery 498"/>
    <n v="0.38"/>
    <x v="0"/>
    <x v="20"/>
    <s v="Bellevue"/>
    <n v="98006"/>
    <x v="631"/>
    <d v="2013-03-29T00:00:00"/>
    <n v="13.427399999999999"/>
    <n v="7"/>
    <n v="19.46"/>
    <n v="88122"/>
    <s v="March"/>
    <n v="2013"/>
    <x v="0"/>
  </r>
  <r>
    <n v="7476"/>
    <n v="19449"/>
    <s v="Not Specified"/>
    <n v="0.01"/>
    <n v="4.4800000000000004"/>
    <n v="7.24"/>
    <n v="2728"/>
    <x v="2426"/>
    <x v="1"/>
    <x v="2"/>
    <x v="1"/>
    <x v="1"/>
    <s v="Small Box"/>
    <s v="Stacking Tray, Side-Loading, Legal, Smoke"/>
    <n v="0.54"/>
    <x v="0"/>
    <x v="20"/>
    <s v="Bellevue"/>
    <n v="98006"/>
    <x v="631"/>
    <d v="2013-03-30T00:00:00"/>
    <n v="-205.75"/>
    <n v="12"/>
    <n v="58.73"/>
    <n v="88122"/>
    <s v="March"/>
    <n v="2013"/>
    <x v="1"/>
  </r>
  <r>
    <n v="1281"/>
    <n v="26315"/>
    <s v="Critical"/>
    <n v="7.0000000000000007E-2"/>
    <n v="152.47999999999999"/>
    <n v="6.5"/>
    <n v="497"/>
    <x v="2427"/>
    <x v="0"/>
    <x v="3"/>
    <x v="2"/>
    <x v="11"/>
    <s v="Small Box"/>
    <s v="Adesso Programmable 142-Key Keyboard"/>
    <n v="0.74"/>
    <x v="1"/>
    <x v="1"/>
    <s v="Murfreesboro"/>
    <n v="37130"/>
    <x v="94"/>
    <d v="2010-11-16T00:00:00"/>
    <n v="171.83879999999999"/>
    <n v="35"/>
    <n v="5062.49"/>
    <n v="90706"/>
    <s v="November"/>
    <n v="2010"/>
    <x v="0"/>
  </r>
  <r>
    <n v="1282"/>
    <n v="25884"/>
    <s v="Medium"/>
    <n v="0.1"/>
    <n v="3.89"/>
    <n v="7.01"/>
    <n v="497"/>
    <x v="2427"/>
    <x v="1"/>
    <x v="3"/>
    <x v="0"/>
    <x v="0"/>
    <s v="Small Box"/>
    <s v="Avery Binder Labels"/>
    <n v="0.37"/>
    <x v="1"/>
    <x v="1"/>
    <s v="Murfreesboro"/>
    <n v="37130"/>
    <x v="416"/>
    <d v="2012-05-22T00:00:00"/>
    <n v="-11.4793"/>
    <n v="13"/>
    <n v="52.06"/>
    <n v="90708"/>
    <s v="May"/>
    <n v="2012"/>
    <x v="0"/>
  </r>
  <r>
    <n v="1283"/>
    <n v="25885"/>
    <s v="Medium"/>
    <n v="0.08"/>
    <n v="6.48"/>
    <n v="10.050000000000001"/>
    <n v="497"/>
    <x v="2427"/>
    <x v="0"/>
    <x v="3"/>
    <x v="0"/>
    <x v="8"/>
    <s v="Small Box"/>
    <s v="Xerox 1997"/>
    <n v="0.37"/>
    <x v="1"/>
    <x v="1"/>
    <s v="Murfreesboro"/>
    <n v="37130"/>
    <x v="416"/>
    <d v="2012-05-22T00:00:00"/>
    <n v="-26.277999999999999"/>
    <n v="4"/>
    <n v="29.98"/>
    <n v="90708"/>
    <s v="May"/>
    <n v="2012"/>
    <x v="5"/>
  </r>
  <r>
    <n v="1284"/>
    <n v="20996"/>
    <s v="High"/>
    <n v="0.1"/>
    <n v="10.64"/>
    <n v="5.16"/>
    <n v="497"/>
    <x v="2427"/>
    <x v="0"/>
    <x v="3"/>
    <x v="1"/>
    <x v="1"/>
    <s v="Small Box"/>
    <s v="Eldon Expressions Punched Metal &amp; Wood Desk Accessories, Pewter &amp; Cherry"/>
    <n v="0.56999999999999995"/>
    <x v="1"/>
    <x v="1"/>
    <s v="Murfreesboro"/>
    <n v="37130"/>
    <x v="160"/>
    <d v="2013-04-10T00:00:00"/>
    <n v="4.0859999999999994"/>
    <n v="12"/>
    <n v="124.3"/>
    <n v="90709"/>
    <s v="April"/>
    <n v="2013"/>
    <x v="0"/>
  </r>
  <r>
    <n v="1720"/>
    <n v="21760"/>
    <s v="Not Specified"/>
    <n v="0.02"/>
    <n v="25.38"/>
    <n v="8.99"/>
    <n v="648"/>
    <x v="2428"/>
    <x v="0"/>
    <x v="0"/>
    <x v="1"/>
    <x v="1"/>
    <s v="Small Pack"/>
    <s v="Executive Impressions 13&quot; Chairman Wall Clock"/>
    <n v="0.5"/>
    <x v="2"/>
    <x v="11"/>
    <s v="Bolingbrook"/>
    <n v="60440"/>
    <x v="1199"/>
    <d v="2010-06-22T00:00:00"/>
    <n v="-10.36"/>
    <n v="1"/>
    <n v="34.11"/>
    <n v="91365"/>
    <s v="June"/>
    <n v="2010"/>
    <x v="2"/>
  </r>
  <r>
    <n v="3876"/>
    <n v="25006"/>
    <s v="High"/>
    <n v="0.05"/>
    <n v="85.99"/>
    <n v="0.99"/>
    <n v="1459"/>
    <x v="2429"/>
    <x v="0"/>
    <x v="2"/>
    <x v="2"/>
    <x v="3"/>
    <s v="Wrap Bag"/>
    <s v="Accessory34"/>
    <n v="0.55000000000000004"/>
    <x v="1"/>
    <x v="39"/>
    <s v="Taylors"/>
    <n v="29687"/>
    <x v="127"/>
    <d v="2010-04-07T00:00:00"/>
    <n v="36.215999999999994"/>
    <n v="4"/>
    <n v="291.64"/>
    <n v="86734"/>
    <s v="April"/>
    <n v="2010"/>
    <x v="3"/>
  </r>
  <r>
    <n v="3877"/>
    <n v="24733"/>
    <s v="Medium"/>
    <n v="0.09"/>
    <n v="599.99"/>
    <n v="24.49"/>
    <n v="1459"/>
    <x v="2429"/>
    <x v="0"/>
    <x v="1"/>
    <x v="2"/>
    <x v="14"/>
    <s v="Large Box"/>
    <s v="Hewlett Packard LaserJet 3310 Copier"/>
    <n v="0.37"/>
    <x v="1"/>
    <x v="39"/>
    <s v="Taylors"/>
    <n v="29687"/>
    <x v="477"/>
    <d v="2011-03-01T00:00:00"/>
    <n v="3.8759999999999999"/>
    <n v="8"/>
    <n v="4542.6499999999996"/>
    <n v="86738"/>
    <s v="February"/>
    <n v="2011"/>
    <x v="0"/>
  </r>
  <r>
    <n v="3878"/>
    <n v="24735"/>
    <s v="Medium"/>
    <n v="0.06"/>
    <n v="125.99"/>
    <n v="7.69"/>
    <n v="1459"/>
    <x v="2429"/>
    <x v="1"/>
    <x v="1"/>
    <x v="2"/>
    <x v="3"/>
    <s v="Small Box"/>
    <s v="Timeport L7089"/>
    <n v="0.57999999999999996"/>
    <x v="1"/>
    <x v="39"/>
    <s v="Taylors"/>
    <n v="29687"/>
    <x v="477"/>
    <d v="2011-02-28T00:00:00"/>
    <n v="6.9300000000000006"/>
    <n v="2"/>
    <n v="204.16"/>
    <n v="86738"/>
    <s v="February"/>
    <n v="2011"/>
    <x v="3"/>
  </r>
  <r>
    <n v="3879"/>
    <n v="25838"/>
    <s v="Not Specified"/>
    <n v="0.1"/>
    <n v="96.45"/>
    <n v="13.99"/>
    <n v="1459"/>
    <x v="2429"/>
    <x v="0"/>
    <x v="1"/>
    <x v="2"/>
    <x v="7"/>
    <s v="Medium Box"/>
    <s v="Soundgear TeleForum DX Desktop Conference Phone"/>
    <n v="0.38"/>
    <x v="1"/>
    <x v="39"/>
    <s v="Taylors"/>
    <n v="29687"/>
    <x v="992"/>
    <d v="2012-12-19T00:00:00"/>
    <n v="-508.81600000000003"/>
    <n v="16"/>
    <n v="1493.32"/>
    <n v="86744"/>
    <s v="December"/>
    <n v="2012"/>
    <x v="0"/>
  </r>
  <r>
    <n v="3880"/>
    <n v="25839"/>
    <s v="Not Specified"/>
    <n v="0.03"/>
    <n v="159.31"/>
    <n v="60"/>
    <n v="1459"/>
    <x v="2429"/>
    <x v="2"/>
    <x v="1"/>
    <x v="1"/>
    <x v="6"/>
    <s v="Jumbo Drum"/>
    <s v="Hon Non-Folding Utility Tables"/>
    <n v="0.55000000000000004"/>
    <x v="1"/>
    <x v="39"/>
    <s v="Taylors"/>
    <n v="29687"/>
    <x v="992"/>
    <d v="2012-12-21T00:00:00"/>
    <n v="64.385999999999996"/>
    <n v="13"/>
    <n v="2040.1"/>
    <n v="86744"/>
    <s v="December"/>
    <n v="2012"/>
    <x v="1"/>
  </r>
  <r>
    <n v="3881"/>
    <n v="24734"/>
    <s v="Medium"/>
    <n v="0.04"/>
    <n v="5.88"/>
    <n v="3.04"/>
    <n v="1459"/>
    <x v="2429"/>
    <x v="1"/>
    <x v="1"/>
    <x v="0"/>
    <x v="8"/>
    <s v="Wrap Bag"/>
    <s v="Adams Telephone Message Book W/Dividers/Space For Phone Numbers, 5 1/4&quot;X8 1/2&quot;, 300/Messages"/>
    <n v="0.36"/>
    <x v="1"/>
    <x v="39"/>
    <s v="Taylors"/>
    <n v="29687"/>
    <x v="62"/>
    <d v="2013-03-01T00:00:00"/>
    <n v="-83.622"/>
    <n v="1"/>
    <n v="7.53"/>
    <n v="86746"/>
    <s v="February"/>
    <n v="2013"/>
    <x v="1"/>
  </r>
  <r>
    <n v="1630"/>
    <n v="25408"/>
    <s v="High"/>
    <n v="0.1"/>
    <n v="55.99"/>
    <n v="2.5"/>
    <n v="615"/>
    <x v="2430"/>
    <x v="0"/>
    <x v="0"/>
    <x v="2"/>
    <x v="3"/>
    <s v="Small Pack"/>
    <s v="Accessory28"/>
    <n v="0.83"/>
    <x v="0"/>
    <x v="4"/>
    <s v="Tigard"/>
    <n v="97224"/>
    <x v="598"/>
    <d v="2011-04-12T00:00:00"/>
    <n v="-155.298"/>
    <n v="6"/>
    <n v="278.06"/>
    <n v="91271"/>
    <s v="April"/>
    <n v="2011"/>
    <x v="0"/>
  </r>
  <r>
    <n v="9019"/>
    <n v="22576"/>
    <s v="Not Specified"/>
    <n v="7.0000000000000007E-2"/>
    <n v="105.34"/>
    <n v="24.49"/>
    <n v="3261"/>
    <x v="2431"/>
    <x v="1"/>
    <x v="2"/>
    <x v="1"/>
    <x v="1"/>
    <s v="Large Box"/>
    <s v="Deflect-o DuraMat Antistatic Studded Beveled Mat for Medium Pile Carpeting"/>
    <n v="0.61"/>
    <x v="2"/>
    <x v="24"/>
    <s v="Adrian"/>
    <n v="49221"/>
    <x v="1084"/>
    <d v="2010-06-26T00:00:00"/>
    <n v="710.67239999999993"/>
    <n v="10"/>
    <n v="1029.96"/>
    <n v="90296"/>
    <s v="June"/>
    <n v="2010"/>
    <x v="0"/>
  </r>
  <r>
    <n v="9020"/>
    <n v="23910"/>
    <s v="Critical"/>
    <n v="0.05"/>
    <n v="3499.99"/>
    <n v="24.49"/>
    <n v="3261"/>
    <x v="2431"/>
    <x v="0"/>
    <x v="2"/>
    <x v="2"/>
    <x v="14"/>
    <s v="Large Box"/>
    <s v="Canon imageCLASS 2200 Advanced Copier"/>
    <n v="0.37"/>
    <x v="2"/>
    <x v="24"/>
    <s v="Adrian"/>
    <n v="49221"/>
    <x v="724"/>
    <d v="2012-01-12T00:00:00"/>
    <n v="-485.98080000000004"/>
    <n v="2"/>
    <n v="6915.98"/>
    <n v="90297"/>
    <s v="January"/>
    <n v="2012"/>
    <x v="3"/>
  </r>
  <r>
    <n v="9021"/>
    <n v="24354"/>
    <s v="Not Specified"/>
    <n v="0.05"/>
    <n v="37.74"/>
    <n v="2.9"/>
    <n v="3261"/>
    <x v="2431"/>
    <x v="1"/>
    <x v="2"/>
    <x v="0"/>
    <x v="9"/>
    <s v="Small Pack"/>
    <s v="Panasonic KP-150 Electric Pencil Sharpener"/>
    <n v="0.59"/>
    <x v="2"/>
    <x v="24"/>
    <s v="Adrian"/>
    <n v="49221"/>
    <x v="679"/>
    <d v="2012-02-04T00:00:00"/>
    <n v="261.72389999999996"/>
    <n v="10"/>
    <n v="379.31"/>
    <n v="90298"/>
    <s v="February"/>
    <n v="2012"/>
    <x v="3"/>
  </r>
  <r>
    <n v="9022"/>
    <n v="24355"/>
    <s v="Not Specified"/>
    <n v="0.09"/>
    <n v="95.43"/>
    <n v="19.989999999999998"/>
    <n v="3261"/>
    <x v="2431"/>
    <x v="1"/>
    <x v="2"/>
    <x v="0"/>
    <x v="2"/>
    <s v="Small Box"/>
    <s v="Fellowes Stor/Drawer® Steel Plus™ Storage Drawers"/>
    <n v="0.79"/>
    <x v="2"/>
    <x v="24"/>
    <s v="Adrian"/>
    <n v="49221"/>
    <x v="679"/>
    <d v="2012-02-05T00:00:00"/>
    <n v="-508.87"/>
    <n v="11"/>
    <n v="959.48"/>
    <n v="90298"/>
    <s v="February"/>
    <n v="2012"/>
    <x v="0"/>
  </r>
  <r>
    <n v="9023"/>
    <n v="19565"/>
    <s v="Medium"/>
    <n v="0.04"/>
    <n v="39.979999999999997"/>
    <n v="4"/>
    <n v="3261"/>
    <x v="2431"/>
    <x v="0"/>
    <x v="2"/>
    <x v="2"/>
    <x v="11"/>
    <s v="Small Box"/>
    <s v="Microsoft Natural Keyboard Elite"/>
    <n v="0.7"/>
    <x v="2"/>
    <x v="24"/>
    <s v="Adrian"/>
    <n v="49221"/>
    <x v="603"/>
    <d v="2013-03-22T00:00:00"/>
    <n v="107.45"/>
    <n v="7"/>
    <n v="288.44"/>
    <n v="90300"/>
    <s v="March"/>
    <n v="2013"/>
    <x v="1"/>
  </r>
  <r>
    <n v="652"/>
    <n v="25935"/>
    <s v="Not Specified"/>
    <n v="0.04"/>
    <n v="11.58"/>
    <n v="6.97"/>
    <n v="252"/>
    <x v="2432"/>
    <x v="0"/>
    <x v="1"/>
    <x v="0"/>
    <x v="5"/>
    <s v="Small Box"/>
    <s v="Peel &amp; Seel® Recycled Catalog Envelopes, Brown"/>
    <n v="0.35"/>
    <x v="2"/>
    <x v="17"/>
    <s v="Roseville"/>
    <n v="55113"/>
    <x v="730"/>
    <d v="2013-12-05T00:00:00"/>
    <n v="-4.3075200000000002"/>
    <n v="18"/>
    <n v="203.59"/>
    <n v="87220"/>
    <s v="December"/>
    <n v="2013"/>
    <x v="1"/>
  </r>
  <r>
    <n v="3356"/>
    <n v="24732"/>
    <s v="High"/>
    <n v="0.03"/>
    <n v="95.99"/>
    <n v="4.9000000000000004"/>
    <n v="1268"/>
    <x v="2433"/>
    <x v="0"/>
    <x v="1"/>
    <x v="2"/>
    <x v="3"/>
    <s v="Small Box"/>
    <s v="T60"/>
    <n v="0.56000000000000005"/>
    <x v="1"/>
    <x v="8"/>
    <s v="Boynton Beach"/>
    <n v="33437"/>
    <x v="1223"/>
    <d v="2013-08-08T00:00:00"/>
    <n v="484.42860000000002"/>
    <n v="8"/>
    <n v="633.15"/>
    <n v="89518"/>
    <s v="August"/>
    <n v="2013"/>
    <x v="1"/>
  </r>
  <r>
    <n v="3357"/>
    <n v="23696"/>
    <s v="Critical"/>
    <n v="0.03"/>
    <n v="9.06"/>
    <n v="9.86"/>
    <n v="1268"/>
    <x v="2433"/>
    <x v="1"/>
    <x v="1"/>
    <x v="0"/>
    <x v="8"/>
    <s v="Small Box"/>
    <s v="Southworth 25% Cotton Linen-Finish Paper &amp; Envelopes"/>
    <n v="0.4"/>
    <x v="1"/>
    <x v="8"/>
    <s v="Boynton Beach"/>
    <n v="33437"/>
    <x v="1173"/>
    <d v="2013-11-06T00:00:00"/>
    <n v="-188.17680000000001"/>
    <n v="32"/>
    <n v="294.55"/>
    <n v="89519"/>
    <s v="November"/>
    <n v="2013"/>
    <x v="1"/>
  </r>
  <r>
    <n v="3358"/>
    <n v="23697"/>
    <s v="Critical"/>
    <n v="0.05"/>
    <n v="2.94"/>
    <n v="1.05"/>
    <n v="1268"/>
    <x v="2433"/>
    <x v="0"/>
    <x v="1"/>
    <x v="0"/>
    <x v="9"/>
    <s v="Wrap Bag"/>
    <s v="Newell 332"/>
    <n v="0.57999999999999996"/>
    <x v="1"/>
    <x v="8"/>
    <s v="Boynton Beach"/>
    <n v="33437"/>
    <x v="1173"/>
    <d v="2013-11-06T00:00:00"/>
    <n v="-1914.808"/>
    <n v="23"/>
    <n v="69.03"/>
    <n v="89519"/>
    <s v="November"/>
    <n v="2013"/>
    <x v="3"/>
  </r>
  <r>
    <n v="7916"/>
    <n v="20314"/>
    <s v="High"/>
    <n v="7.0000000000000007E-2"/>
    <n v="28.99"/>
    <n v="8.59"/>
    <n v="2884"/>
    <x v="2434"/>
    <x v="0"/>
    <x v="2"/>
    <x v="2"/>
    <x v="3"/>
    <s v="Medium Box"/>
    <s v="SouthWestern Bell FA970 Digital Answering Machine with Time/Day Stamp"/>
    <n v="0.56000000000000005"/>
    <x v="3"/>
    <x v="32"/>
    <s v="North Ridgeville"/>
    <n v="44039"/>
    <x v="202"/>
    <d v="2010-03-19T00:00:00"/>
    <n v="-12.078000000000001"/>
    <n v="10"/>
    <n v="240.21"/>
    <n v="87631"/>
    <s v="March"/>
    <n v="2010"/>
    <x v="0"/>
  </r>
  <r>
    <n v="7917"/>
    <n v="21065"/>
    <s v="High"/>
    <n v="0.09"/>
    <n v="363.25"/>
    <n v="19.989999999999998"/>
    <n v="2884"/>
    <x v="2434"/>
    <x v="0"/>
    <x v="2"/>
    <x v="0"/>
    <x v="10"/>
    <s v="Small Box"/>
    <s v="Hoover WindTunnel™ Plus Canister Vacuum"/>
    <n v="0.56999999999999995"/>
    <x v="3"/>
    <x v="32"/>
    <s v="North Ridgeville"/>
    <n v="44039"/>
    <x v="204"/>
    <d v="2010-06-06T00:00:00"/>
    <n v="1231.6569"/>
    <n v="5"/>
    <n v="1785.01"/>
    <n v="87633"/>
    <s v="June"/>
    <n v="2010"/>
    <x v="0"/>
  </r>
  <r>
    <n v="7918"/>
    <n v="19439"/>
    <s v="Critical"/>
    <n v="0.03"/>
    <n v="6.48"/>
    <n v="6.6"/>
    <n v="2884"/>
    <x v="2434"/>
    <x v="0"/>
    <x v="2"/>
    <x v="0"/>
    <x v="8"/>
    <s v="Small Box"/>
    <s v="Xerox 21"/>
    <n v="0.37"/>
    <x v="3"/>
    <x v="32"/>
    <s v="North Ridgeville"/>
    <n v="44039"/>
    <x v="207"/>
    <d v="2011-06-27T00:00:00"/>
    <n v="-57.384"/>
    <n v="11"/>
    <n v="75.88"/>
    <n v="87636"/>
    <s v="June"/>
    <n v="2011"/>
    <x v="1"/>
  </r>
  <r>
    <n v="7919"/>
    <n v="21520"/>
    <s v="Critical"/>
    <n v="0.03"/>
    <n v="14.42"/>
    <n v="6.75"/>
    <n v="2884"/>
    <x v="2434"/>
    <x v="0"/>
    <x v="2"/>
    <x v="0"/>
    <x v="10"/>
    <s v="Medium Box"/>
    <s v="Holmes Odor Grabber"/>
    <n v="0.52"/>
    <x v="3"/>
    <x v="32"/>
    <s v="North Ridgeville"/>
    <n v="44039"/>
    <x v="210"/>
    <d v="2011-11-01T00:00:00"/>
    <n v="-22.993199999999998"/>
    <n v="2"/>
    <n v="31.52"/>
    <n v="87639"/>
    <s v="October"/>
    <n v="2011"/>
    <x v="1"/>
  </r>
  <r>
    <n v="7920"/>
    <n v="21521"/>
    <s v="Critical"/>
    <n v="0.04"/>
    <n v="420.98"/>
    <n v="19.989999999999998"/>
    <n v="2884"/>
    <x v="2434"/>
    <x v="0"/>
    <x v="2"/>
    <x v="0"/>
    <x v="0"/>
    <s v="Small Box"/>
    <s v="GBC DocuBind 200 Manual Binding Machine"/>
    <n v="0.35"/>
    <x v="3"/>
    <x v="32"/>
    <s v="North Ridgeville"/>
    <n v="44039"/>
    <x v="210"/>
    <d v="2011-11-01T00:00:00"/>
    <n v="1204.6641"/>
    <n v="4"/>
    <n v="1745.89"/>
    <n v="87639"/>
    <s v="October"/>
    <n v="2011"/>
    <x v="1"/>
  </r>
  <r>
    <n v="7921"/>
    <n v="20344"/>
    <s v="Not Specified"/>
    <n v="0.02"/>
    <n v="320.98"/>
    <n v="58.95"/>
    <n v="2884"/>
    <x v="2434"/>
    <x v="2"/>
    <x v="2"/>
    <x v="1"/>
    <x v="15"/>
    <s v="Jumbo Drum"/>
    <s v="Hon 4070 Series Pagoda™ Round Back Stacking Chairs"/>
    <n v="0.56999999999999995"/>
    <x v="3"/>
    <x v="32"/>
    <s v="North Ridgeville"/>
    <n v="44039"/>
    <x v="214"/>
    <d v="2013-06-17T00:00:00"/>
    <n v="-146.47200000000001"/>
    <n v="1"/>
    <n v="379.8"/>
    <n v="87643"/>
    <s v="June"/>
    <n v="2013"/>
    <x v="2"/>
  </r>
  <r>
    <n v="7922"/>
    <n v="20345"/>
    <s v="Not Specified"/>
    <n v="0.06"/>
    <n v="2.21"/>
    <n v="1"/>
    <n v="2884"/>
    <x v="2434"/>
    <x v="0"/>
    <x v="2"/>
    <x v="0"/>
    <x v="9"/>
    <s v="Wrap Bag"/>
    <s v="Quartet Alpha® White Chalk, 12/Pack"/>
    <n v="0.38"/>
    <x v="3"/>
    <x v="32"/>
    <s v="North Ridgeville"/>
    <n v="44039"/>
    <x v="214"/>
    <d v="2013-06-17T00:00:00"/>
    <n v="17.964000000000002"/>
    <n v="18"/>
    <n v="40.39"/>
    <n v="87643"/>
    <s v="June"/>
    <n v="2013"/>
    <x v="3"/>
  </r>
  <r>
    <n v="389"/>
    <n v="23672"/>
    <s v="Not Specified"/>
    <n v="0"/>
    <n v="46.89"/>
    <n v="5.0999999999999996"/>
    <n v="149"/>
    <x v="2435"/>
    <x v="0"/>
    <x v="3"/>
    <x v="0"/>
    <x v="10"/>
    <s v="Medium Box"/>
    <s v="Bionaire Personal Warm Mist Humidifier/Vaporizer"/>
    <n v="0.46"/>
    <x v="3"/>
    <x v="9"/>
    <s v="South Burlington"/>
    <n v="5403"/>
    <x v="369"/>
    <d v="2011-09-27T00:00:00"/>
    <n v="72.55"/>
    <n v="3"/>
    <n v="151.29"/>
    <n v="91092"/>
    <s v="September"/>
    <n v="2011"/>
    <x v="4"/>
  </r>
  <r>
    <n v="2032"/>
    <n v="20377"/>
    <s v="Not Specified"/>
    <n v="0"/>
    <n v="125.99"/>
    <n v="8.99"/>
    <n v="762"/>
    <x v="2436"/>
    <x v="0"/>
    <x v="3"/>
    <x v="2"/>
    <x v="3"/>
    <s v="Small Box"/>
    <s v="5170i"/>
    <n v="0.56999999999999995"/>
    <x v="0"/>
    <x v="20"/>
    <s v="Vancouver"/>
    <n v="98661"/>
    <x v="104"/>
    <d v="2010-10-29T00:00:00"/>
    <n v="613.89576"/>
    <n v="12"/>
    <n v="1362.2"/>
    <n v="87525"/>
    <s v="October"/>
    <n v="2010"/>
    <x v="4"/>
  </r>
  <r>
    <n v="2033"/>
    <n v="22393"/>
    <s v="Low"/>
    <n v="0.03"/>
    <n v="8.3699999999999992"/>
    <n v="10.16"/>
    <n v="762"/>
    <x v="2436"/>
    <x v="0"/>
    <x v="3"/>
    <x v="1"/>
    <x v="1"/>
    <s v="Large Box"/>
    <s v="Westinghouse Clip-On Gooseneck Lamps"/>
    <n v="0.59"/>
    <x v="0"/>
    <x v="20"/>
    <s v="Vancouver"/>
    <n v="98661"/>
    <x v="773"/>
    <d v="2012-04-27T00:00:00"/>
    <n v="-0.36000000000000654"/>
    <n v="1"/>
    <n v="10.82"/>
    <n v="87526"/>
    <s v="April"/>
    <n v="2012"/>
    <x v="1"/>
  </r>
  <r>
    <n v="2034"/>
    <n v="23103"/>
    <s v="Not Specified"/>
    <n v="0.01"/>
    <n v="449.99"/>
    <n v="49"/>
    <n v="762"/>
    <x v="2436"/>
    <x v="2"/>
    <x v="3"/>
    <x v="2"/>
    <x v="14"/>
    <s v="Jumbo Drum"/>
    <s v="Canon PC940 Copier"/>
    <n v="0.38"/>
    <x v="0"/>
    <x v="20"/>
    <s v="Vancouver"/>
    <n v="98661"/>
    <x v="1231"/>
    <d v="2013-01-15T00:00:00"/>
    <n v="-458.84960000000001"/>
    <n v="10"/>
    <n v="4633.1000000000004"/>
    <n v="87527"/>
    <s v="January"/>
    <n v="2013"/>
    <x v="1"/>
  </r>
  <r>
    <n v="2035"/>
    <n v="18328"/>
    <s v="Not Specified"/>
    <n v="0.06"/>
    <n v="3502.14"/>
    <n v="8.73"/>
    <n v="762"/>
    <x v="2436"/>
    <x v="2"/>
    <x v="3"/>
    <x v="2"/>
    <x v="7"/>
    <s v="Jumbo Box"/>
    <s v="Okidata Pacemark 4410N Wide Format Dot Matrix Printer"/>
    <n v="0.56999999999999995"/>
    <x v="0"/>
    <x v="20"/>
    <s v="Vancouver"/>
    <n v="98661"/>
    <x v="858"/>
    <d v="2013-08-03T00:00:00"/>
    <n v="-1808.821524"/>
    <n v="3"/>
    <n v="10567.36"/>
    <n v="87528"/>
    <s v="August"/>
    <n v="2013"/>
    <x v="3"/>
  </r>
  <r>
    <n v="2036"/>
    <n v="20232"/>
    <s v="Medium"/>
    <n v="7.0000000000000007E-2"/>
    <n v="21.38"/>
    <n v="2.99"/>
    <n v="762"/>
    <x v="2436"/>
    <x v="0"/>
    <x v="3"/>
    <x v="0"/>
    <x v="0"/>
    <s v="Small Box"/>
    <s v="Acco D-Ring Binder w/DublLock®"/>
    <n v="0.36"/>
    <x v="0"/>
    <x v="20"/>
    <s v="Vancouver"/>
    <n v="98661"/>
    <x v="46"/>
    <d v="2013-10-28T00:00:00"/>
    <n v="169.43899999999999"/>
    <n v="14"/>
    <n v="279.98"/>
    <n v="87529"/>
    <s v="October"/>
    <n v="2013"/>
    <x v="0"/>
  </r>
  <r>
    <n v="9124"/>
    <n v="18447"/>
    <s v="Medium"/>
    <n v="0.01"/>
    <n v="6.48"/>
    <n v="6.6"/>
    <n v="3299"/>
    <x v="2437"/>
    <x v="1"/>
    <x v="2"/>
    <x v="0"/>
    <x v="8"/>
    <s v="Small Box"/>
    <s v="Xerox 21"/>
    <n v="0.37"/>
    <x v="1"/>
    <x v="8"/>
    <s v="Riviera Beach"/>
    <n v="33404"/>
    <x v="598"/>
    <d v="2011-04-12T00:00:00"/>
    <n v="-413.59780000000001"/>
    <n v="3"/>
    <n v="22.71"/>
    <n v="87973"/>
    <s v="April"/>
    <n v="2011"/>
    <x v="1"/>
  </r>
  <r>
    <n v="9125"/>
    <n v="19688"/>
    <s v="Not Specified"/>
    <n v="0.04"/>
    <n v="17.98"/>
    <n v="8.51"/>
    <n v="3299"/>
    <x v="2437"/>
    <x v="0"/>
    <x v="2"/>
    <x v="2"/>
    <x v="7"/>
    <s v="Medium Box"/>
    <s v="Canon P1-DHIII Palm Printing Calculator"/>
    <n v="0.4"/>
    <x v="1"/>
    <x v="8"/>
    <s v="Riviera Beach"/>
    <n v="33404"/>
    <x v="1355"/>
    <d v="2011-06-03T00:00:00"/>
    <n v="233.80199999999999"/>
    <n v="12"/>
    <n v="224.82"/>
    <n v="87974"/>
    <s v="June"/>
    <n v="2011"/>
    <x v="1"/>
  </r>
  <r>
    <n v="9126"/>
    <n v="19689"/>
    <s v="Not Specified"/>
    <n v="7.0000000000000007E-2"/>
    <n v="419.19"/>
    <n v="19.989999999999998"/>
    <n v="3299"/>
    <x v="2437"/>
    <x v="0"/>
    <x v="2"/>
    <x v="0"/>
    <x v="2"/>
    <s v="Small Box"/>
    <s v="Smead Adjustable Mobile File Trolley with Lockable Top"/>
    <n v="0.57999999999999996"/>
    <x v="1"/>
    <x v="8"/>
    <s v="Riviera Beach"/>
    <n v="33404"/>
    <x v="1355"/>
    <d v="2011-06-02T00:00:00"/>
    <n v="-15.077999999999999"/>
    <n v="9"/>
    <n v="3719.14"/>
    <n v="87974"/>
    <s v="June"/>
    <n v="2011"/>
    <x v="0"/>
  </r>
  <r>
    <n v="9127"/>
    <n v="21209"/>
    <s v="Low"/>
    <n v="0.02"/>
    <n v="7.68"/>
    <n v="6.16"/>
    <n v="3299"/>
    <x v="2437"/>
    <x v="0"/>
    <x v="2"/>
    <x v="0"/>
    <x v="0"/>
    <s v="Small Box"/>
    <s v="GBC VeloBinder Strips"/>
    <n v="0.35"/>
    <x v="1"/>
    <x v="8"/>
    <s v="Riviera Beach"/>
    <n v="33404"/>
    <x v="1022"/>
    <d v="2011-07-27T00:00:00"/>
    <n v="284.93399999999997"/>
    <n v="6"/>
    <n v="49.63"/>
    <n v="87975"/>
    <s v="July"/>
    <n v="2011"/>
    <x v="2"/>
  </r>
  <r>
    <n v="9128"/>
    <n v="21210"/>
    <s v="Low"/>
    <n v="0.08"/>
    <n v="367.99"/>
    <n v="19.989999999999998"/>
    <n v="3299"/>
    <x v="2437"/>
    <x v="0"/>
    <x v="2"/>
    <x v="0"/>
    <x v="0"/>
    <s v="Small Box"/>
    <s v="Ibico Ibimaster 300 Manual Binding System"/>
    <n v="0.4"/>
    <x v="1"/>
    <x v="8"/>
    <s v="Riviera Beach"/>
    <n v="33404"/>
    <x v="1022"/>
    <d v="2011-07-22T00:00:00"/>
    <n v="-14.350000000000001"/>
    <n v="2"/>
    <n v="724.5"/>
    <n v="87975"/>
    <s v="July"/>
    <n v="2011"/>
    <x v="5"/>
  </r>
  <r>
    <n v="9129"/>
    <n v="21211"/>
    <s v="Low"/>
    <n v="0.08"/>
    <n v="262.11"/>
    <n v="62.74"/>
    <n v="3299"/>
    <x v="2437"/>
    <x v="2"/>
    <x v="2"/>
    <x v="1"/>
    <x v="6"/>
    <s v="Jumbo Box"/>
    <s v="Bevis Boat-Shaped Conference Table"/>
    <n v="0.75"/>
    <x v="1"/>
    <x v="8"/>
    <s v="Riviera Beach"/>
    <n v="33404"/>
    <x v="1022"/>
    <d v="2011-07-27T00:00:00"/>
    <n v="22.397999999999996"/>
    <n v="3"/>
    <n v="792.89"/>
    <n v="87975"/>
    <s v="July"/>
    <n v="2011"/>
    <x v="5"/>
  </r>
  <r>
    <n v="7913"/>
    <n v="18694"/>
    <s v="Critical"/>
    <n v="0.05"/>
    <n v="6.48"/>
    <n v="8.73"/>
    <n v="2883"/>
    <x v="2438"/>
    <x v="0"/>
    <x v="2"/>
    <x v="0"/>
    <x v="8"/>
    <s v="Small Box"/>
    <s v="Xerox 227"/>
    <n v="0.37"/>
    <x v="3"/>
    <x v="32"/>
    <s v="North Olmsted"/>
    <n v="44070"/>
    <x v="203"/>
    <d v="2010-05-09T00:00:00"/>
    <n v="-120.59"/>
    <n v="9"/>
    <n v="59.79"/>
    <n v="87632"/>
    <s v="May"/>
    <n v="2010"/>
    <x v="3"/>
  </r>
  <r>
    <n v="7914"/>
    <n v="18344"/>
    <s v="Critical"/>
    <n v="0.08"/>
    <n v="14.81"/>
    <n v="13.32"/>
    <n v="2883"/>
    <x v="2438"/>
    <x v="0"/>
    <x v="2"/>
    <x v="0"/>
    <x v="10"/>
    <s v="Small Box"/>
    <s v="Holmes Replacement Filter for HEPA Air Cleaner, Large Room"/>
    <n v="0.43"/>
    <x v="3"/>
    <x v="32"/>
    <s v="North Olmsted"/>
    <n v="44070"/>
    <x v="208"/>
    <d v="2011-08-21T00:00:00"/>
    <n v="-119.4284"/>
    <n v="16"/>
    <n v="226.1"/>
    <n v="87637"/>
    <s v="August"/>
    <n v="2011"/>
    <x v="5"/>
  </r>
  <r>
    <n v="7915"/>
    <n v="19040"/>
    <s v="Not Specified"/>
    <n v="0.02"/>
    <n v="17.48"/>
    <n v="1.99"/>
    <n v="2883"/>
    <x v="2438"/>
    <x v="0"/>
    <x v="2"/>
    <x v="2"/>
    <x v="11"/>
    <s v="Small Pack"/>
    <s v="Maxell Pro 80 Minute CD-R, 10/Pack"/>
    <n v="0.45"/>
    <x v="3"/>
    <x v="32"/>
    <s v="North Olmsted"/>
    <n v="44070"/>
    <x v="209"/>
    <d v="2011-10-09T00:00:00"/>
    <n v="-26.438400000000001"/>
    <n v="4"/>
    <n v="70.89"/>
    <n v="87638"/>
    <s v="October"/>
    <n v="2011"/>
    <x v="2"/>
  </r>
  <r>
    <n v="9394"/>
    <n v="19370"/>
    <s v="High"/>
    <n v="0"/>
    <n v="140.97999999999999"/>
    <n v="53.48"/>
    <n v="3396"/>
    <x v="2439"/>
    <x v="2"/>
    <x v="1"/>
    <x v="1"/>
    <x v="13"/>
    <s v="Jumbo Box"/>
    <s v="Bush Heritage Pine Collection 5-Shelf Bookcase, Albany Pine Finish, *Special Order"/>
    <n v="0.65"/>
    <x v="2"/>
    <x v="11"/>
    <s v="Crystal Lake"/>
    <n v="60014"/>
    <x v="883"/>
    <d v="2012-08-17T00:00:00"/>
    <n v="-140.7276"/>
    <n v="16"/>
    <n v="2327.54"/>
    <n v="87542"/>
    <s v="August"/>
    <n v="2012"/>
    <x v="4"/>
  </r>
  <r>
    <n v="9395"/>
    <n v="19371"/>
    <s v="High"/>
    <n v="0.01"/>
    <n v="218.08"/>
    <n v="18.059999999999999"/>
    <n v="3396"/>
    <x v="2439"/>
    <x v="0"/>
    <x v="1"/>
    <x v="1"/>
    <x v="15"/>
    <s v="Large Box"/>
    <s v="Lifetime Advantage™ Folding Chairs, 4/Carton"/>
    <n v="0.56999999999999995"/>
    <x v="2"/>
    <x v="11"/>
    <s v="Crystal Lake"/>
    <n v="60014"/>
    <x v="883"/>
    <d v="2012-08-17T00:00:00"/>
    <n v="3480.2219999999998"/>
    <n v="22"/>
    <n v="5043.8"/>
    <n v="87542"/>
    <s v="August"/>
    <n v="2012"/>
    <x v="1"/>
  </r>
  <r>
    <n v="9396"/>
    <n v="19372"/>
    <s v="High"/>
    <n v="0.09"/>
    <n v="50.98"/>
    <n v="6.5"/>
    <n v="3396"/>
    <x v="2439"/>
    <x v="1"/>
    <x v="1"/>
    <x v="2"/>
    <x v="11"/>
    <s v="Small Box"/>
    <s v="Microsoft Natural Multimedia Keyboard"/>
    <n v="0.73"/>
    <x v="2"/>
    <x v="11"/>
    <s v="Crystal Lake"/>
    <n v="60014"/>
    <x v="883"/>
    <d v="2012-08-17T00:00:00"/>
    <n v="-42.723199999999999"/>
    <n v="17"/>
    <n v="804.04"/>
    <n v="87542"/>
    <s v="August"/>
    <n v="2012"/>
    <x v="0"/>
  </r>
  <r>
    <n v="9397"/>
    <n v="18863"/>
    <s v="Low"/>
    <n v="0.04"/>
    <n v="6.48"/>
    <n v="6.65"/>
    <n v="3396"/>
    <x v="2439"/>
    <x v="0"/>
    <x v="1"/>
    <x v="0"/>
    <x v="8"/>
    <s v="Small Box"/>
    <s v="Xerox 1966"/>
    <n v="0.36"/>
    <x v="2"/>
    <x v="11"/>
    <s v="Crystal Lake"/>
    <n v="60014"/>
    <x v="175"/>
    <d v="2013-07-28T00:00:00"/>
    <n v="-106.51248000000001"/>
    <n v="14"/>
    <n v="89.42"/>
    <n v="87548"/>
    <s v="July"/>
    <n v="2013"/>
    <x v="1"/>
  </r>
  <r>
    <n v="9398"/>
    <n v="18864"/>
    <s v="Low"/>
    <n v="0.04"/>
    <n v="6.48"/>
    <n v="7.86"/>
    <n v="3396"/>
    <x v="2439"/>
    <x v="1"/>
    <x v="1"/>
    <x v="0"/>
    <x v="8"/>
    <s v="Small Box"/>
    <s v="Xerox 213"/>
    <n v="0.37"/>
    <x v="2"/>
    <x v="11"/>
    <s v="Crystal Lake"/>
    <n v="60014"/>
    <x v="175"/>
    <d v="2013-07-25T00:00:00"/>
    <n v="-61.359360000000002"/>
    <n v="6"/>
    <n v="43.44"/>
    <n v="87548"/>
    <s v="July"/>
    <n v="2013"/>
    <x v="1"/>
  </r>
  <r>
    <n v="9399"/>
    <n v="18330"/>
    <s v="Not Specified"/>
    <n v="0.08"/>
    <n v="6.08"/>
    <n v="1.17"/>
    <n v="3396"/>
    <x v="2439"/>
    <x v="0"/>
    <x v="3"/>
    <x v="0"/>
    <x v="9"/>
    <s v="Wrap Bag"/>
    <s v="Col-Erase® Pencils with Erasers"/>
    <n v="0.56000000000000005"/>
    <x v="2"/>
    <x v="11"/>
    <s v="Crystal Lake"/>
    <n v="60014"/>
    <x v="717"/>
    <d v="2013-10-22T00:00:00"/>
    <n v="41.67"/>
    <n v="26"/>
    <n v="147.51"/>
    <n v="87550"/>
    <s v="October"/>
    <n v="2013"/>
    <x v="5"/>
  </r>
  <r>
    <n v="4303"/>
    <n v="18342"/>
    <s v="Low"/>
    <n v="0.09"/>
    <n v="140.85"/>
    <n v="19.989999999999998"/>
    <n v="1622"/>
    <x v="2440"/>
    <x v="0"/>
    <x v="3"/>
    <x v="0"/>
    <x v="2"/>
    <s v="Small Box"/>
    <s v="Fellowes Strictly Business® Drawer File, Letter/Legal Size"/>
    <n v="0.73"/>
    <x v="2"/>
    <x v="5"/>
    <s v="Richmond"/>
    <n v="47374"/>
    <x v="221"/>
    <d v="2011-12-16T00:00:00"/>
    <n v="-60.225000000000001"/>
    <n v="6"/>
    <n v="817.49"/>
    <n v="87613"/>
    <s v="December"/>
    <n v="2011"/>
    <x v="0"/>
  </r>
  <r>
    <n v="4304"/>
    <n v="19302"/>
    <s v="Not Specified"/>
    <n v="0.1"/>
    <n v="150.97999999999999"/>
    <n v="66.27"/>
    <n v="1622"/>
    <x v="2440"/>
    <x v="2"/>
    <x v="3"/>
    <x v="1"/>
    <x v="13"/>
    <s v="Jumbo Box"/>
    <s v="Bush Mission Pointe Library"/>
    <n v="0.65"/>
    <x v="2"/>
    <x v="5"/>
    <s v="Richmond"/>
    <n v="47374"/>
    <x v="33"/>
    <d v="2012-02-15T00:00:00"/>
    <n v="-382.38"/>
    <n v="2"/>
    <n v="302.01"/>
    <n v="87614"/>
    <s v="February"/>
    <n v="2012"/>
    <x v="0"/>
  </r>
  <r>
    <n v="2547"/>
    <n v="20010"/>
    <s v="Low"/>
    <n v="0.09"/>
    <n v="300.97000000000003"/>
    <n v="7.18"/>
    <n v="983"/>
    <x v="2441"/>
    <x v="0"/>
    <x v="1"/>
    <x v="2"/>
    <x v="11"/>
    <s v="Small Box"/>
    <s v="Gyration Ultra Professional Cordless Optical Suite"/>
    <n v="0.48"/>
    <x v="1"/>
    <x v="28"/>
    <s v="Searcy"/>
    <n v="72143"/>
    <x v="1368"/>
    <d v="2010-04-27T00:00:00"/>
    <n v="17.771999999999998"/>
    <n v="10"/>
    <n v="2848.38"/>
    <n v="90201"/>
    <s v="April"/>
    <n v="2010"/>
    <x v="0"/>
  </r>
  <r>
    <n v="2548"/>
    <n v="20909"/>
    <s v="High"/>
    <n v="0.09"/>
    <n v="599.99"/>
    <n v="24.49"/>
    <n v="983"/>
    <x v="2441"/>
    <x v="0"/>
    <x v="3"/>
    <x v="2"/>
    <x v="14"/>
    <s v="Large Box"/>
    <s v="Hewlett Packard LaserJet 3310 Copier"/>
    <n v="0.37"/>
    <x v="1"/>
    <x v="28"/>
    <s v="Searcy"/>
    <n v="72143"/>
    <x v="82"/>
    <d v="2012-03-15T00:00:00"/>
    <n v="-10.346"/>
    <n v="14"/>
    <n v="8026.07"/>
    <n v="90207"/>
    <s v="March"/>
    <n v="2012"/>
    <x v="0"/>
  </r>
  <r>
    <n v="2549"/>
    <n v="20910"/>
    <s v="High"/>
    <n v="0.03"/>
    <n v="125.99"/>
    <n v="8.08"/>
    <n v="983"/>
    <x v="2441"/>
    <x v="0"/>
    <x v="3"/>
    <x v="2"/>
    <x v="3"/>
    <s v="Small Box"/>
    <s v="M3682"/>
    <n v="0.56999999999999995"/>
    <x v="1"/>
    <x v="28"/>
    <s v="Searcy"/>
    <n v="72143"/>
    <x v="82"/>
    <d v="2012-03-16T00:00:00"/>
    <n v="26.621999999999968"/>
    <n v="2"/>
    <n v="211.91"/>
    <n v="90207"/>
    <s v="March"/>
    <n v="2012"/>
    <x v="1"/>
  </r>
  <r>
    <n v="2550"/>
    <n v="19489"/>
    <s v="High"/>
    <n v="0.1"/>
    <n v="205.99"/>
    <n v="2.5"/>
    <n v="983"/>
    <x v="2441"/>
    <x v="0"/>
    <x v="1"/>
    <x v="2"/>
    <x v="3"/>
    <s v="Small Box"/>
    <s v="V70"/>
    <n v="0.59"/>
    <x v="1"/>
    <x v="28"/>
    <s v="Searcy"/>
    <n v="72143"/>
    <x v="88"/>
    <d v="2012-05-03T00:00:00"/>
    <n v="823.04640000000006"/>
    <n v="15"/>
    <n v="2434.65"/>
    <n v="90208"/>
    <s v="May"/>
    <n v="2012"/>
    <x v="0"/>
  </r>
  <r>
    <n v="2551"/>
    <n v="21838"/>
    <s v="Medium"/>
    <n v="0.06"/>
    <n v="20.239999999999998"/>
    <n v="6.67"/>
    <n v="983"/>
    <x v="2441"/>
    <x v="0"/>
    <x v="3"/>
    <x v="1"/>
    <x v="1"/>
    <s v="Small Pack"/>
    <s v="DAX Contemporary Wood Frame with Silver Metal Mat, Desktop, 11 x 14 Size"/>
    <n v="0.49"/>
    <x v="1"/>
    <x v="28"/>
    <s v="Searcy"/>
    <n v="72143"/>
    <x v="954"/>
    <d v="2012-10-19T00:00:00"/>
    <n v="646.27739999999994"/>
    <n v="8"/>
    <n v="161.63"/>
    <n v="90209"/>
    <s v="October"/>
    <n v="2012"/>
    <x v="3"/>
  </r>
  <r>
    <n v="2552"/>
    <n v="21507"/>
    <s v="Medium"/>
    <n v="0"/>
    <n v="120.33"/>
    <n v="19.989999999999998"/>
    <n v="983"/>
    <x v="2441"/>
    <x v="0"/>
    <x v="1"/>
    <x v="0"/>
    <x v="2"/>
    <s v="Small Box"/>
    <s v="Iceberg Mobile Mega Data/Printer Cart ®"/>
    <n v="0.59"/>
    <x v="1"/>
    <x v="28"/>
    <s v="Searcy"/>
    <n v="72143"/>
    <x v="648"/>
    <d v="2012-12-18T00:00:00"/>
    <n v="-9.5472999999999999"/>
    <n v="17"/>
    <n v="2076.06"/>
    <n v="90211"/>
    <s v="December"/>
    <n v="2012"/>
    <x v="4"/>
  </r>
  <r>
    <n v="1007"/>
    <n v="19737"/>
    <s v="Medium"/>
    <n v="0.04"/>
    <n v="6.6"/>
    <n v="4.07"/>
    <n v="386"/>
    <x v="2442"/>
    <x v="0"/>
    <x v="1"/>
    <x v="2"/>
    <x v="11"/>
    <s v="Small Pack"/>
    <s v="3.5&quot; IBM Formatted Diskettes, DS/HD"/>
    <n v="0.66"/>
    <x v="2"/>
    <x v="30"/>
    <s v="Fremont"/>
    <n v="68025"/>
    <x v="189"/>
    <d v="2011-12-09T00:00:00"/>
    <n v="-28.39"/>
    <n v="8"/>
    <n v="53.11"/>
    <n v="90342"/>
    <s v="December"/>
    <n v="2011"/>
    <x v="1"/>
  </r>
  <r>
    <n v="1008"/>
    <n v="19738"/>
    <s v="Medium"/>
    <n v="0.03"/>
    <n v="55.98"/>
    <n v="5.15"/>
    <n v="386"/>
    <x v="2442"/>
    <x v="0"/>
    <x v="1"/>
    <x v="0"/>
    <x v="8"/>
    <s v="Small Box"/>
    <s v="Xerox 1934"/>
    <n v="0.36"/>
    <x v="2"/>
    <x v="30"/>
    <s v="Fremont"/>
    <n v="68025"/>
    <x v="189"/>
    <d v="2011-12-09T00:00:00"/>
    <n v="674.41289999999992"/>
    <n v="18"/>
    <n v="977.41"/>
    <n v="90342"/>
    <s v="December"/>
    <n v="2011"/>
    <x v="1"/>
  </r>
  <r>
    <n v="1009"/>
    <n v="20193"/>
    <s v="Critical"/>
    <n v="0.05"/>
    <n v="3.7"/>
    <n v="1.61"/>
    <n v="386"/>
    <x v="2442"/>
    <x v="0"/>
    <x v="1"/>
    <x v="1"/>
    <x v="1"/>
    <s v="Wrap Bag"/>
    <s v="3M Hangers With Command Adhesive"/>
    <n v="0.44"/>
    <x v="2"/>
    <x v="30"/>
    <s v="Fremont"/>
    <n v="68025"/>
    <x v="221"/>
    <d v="2011-12-14T00:00:00"/>
    <n v="18.945"/>
    <n v="15"/>
    <n v="57.67"/>
    <n v="90343"/>
    <s v="December"/>
    <n v="2011"/>
    <x v="3"/>
  </r>
  <r>
    <n v="1010"/>
    <n v="19853"/>
    <s v="Not Specified"/>
    <n v="0.02"/>
    <n v="4.7699999999999996"/>
    <n v="2.39"/>
    <n v="386"/>
    <x v="2442"/>
    <x v="0"/>
    <x v="1"/>
    <x v="2"/>
    <x v="11"/>
    <s v="Small Pack"/>
    <s v="Imation Primaris 3.5&quot; 2HD Unformatted Diskettes, 10/Pack"/>
    <n v="0.72"/>
    <x v="2"/>
    <x v="30"/>
    <s v="Fremont"/>
    <n v="68025"/>
    <x v="472"/>
    <d v="2013-09-03T00:00:00"/>
    <n v="-38.686"/>
    <n v="13"/>
    <n v="63.28"/>
    <n v="90350"/>
    <s v="September"/>
    <n v="2013"/>
    <x v="2"/>
  </r>
  <r>
    <n v="1011"/>
    <n v="19854"/>
    <s v="Not Specified"/>
    <n v="0.1"/>
    <n v="10.98"/>
    <n v="3.37"/>
    <n v="386"/>
    <x v="2442"/>
    <x v="0"/>
    <x v="1"/>
    <x v="0"/>
    <x v="16"/>
    <s v="Small Pack"/>
    <s v="Fiskars® Softgrip Scissors"/>
    <n v="0.56999999999999995"/>
    <x v="2"/>
    <x v="30"/>
    <s v="Fremont"/>
    <n v="68025"/>
    <x v="472"/>
    <d v="2013-09-02T00:00:00"/>
    <n v="30.661200000000001"/>
    <n v="24"/>
    <n v="257.94"/>
    <n v="90350"/>
    <s v="September"/>
    <n v="2013"/>
    <x v="0"/>
  </r>
  <r>
    <n v="2429"/>
    <n v="26005"/>
    <s v="Medium"/>
    <n v="0.09"/>
    <n v="17.48"/>
    <n v="1.99"/>
    <n v="924"/>
    <x v="2443"/>
    <x v="0"/>
    <x v="3"/>
    <x v="2"/>
    <x v="11"/>
    <s v="Small Pack"/>
    <s v="Memorex 'Cool' 80 Minute CD-R Spindle, 25/Pack"/>
    <n v="0.46"/>
    <x v="0"/>
    <x v="0"/>
    <s v="Redlands"/>
    <n v="92374"/>
    <x v="732"/>
    <d v="2013-05-29T00:00:00"/>
    <n v="142.70579999999998"/>
    <n v="12"/>
    <n v="206.82"/>
    <n v="87143"/>
    <s v="May"/>
    <n v="2013"/>
    <x v="0"/>
  </r>
  <r>
    <n v="5122"/>
    <n v="20802"/>
    <s v="Low"/>
    <n v="0.09"/>
    <n v="3.98"/>
    <n v="5.26"/>
    <n v="1913"/>
    <x v="2444"/>
    <x v="0"/>
    <x v="1"/>
    <x v="0"/>
    <x v="0"/>
    <s v="Small Box"/>
    <s v="Ibico Presentation Index for Binding Systems"/>
    <n v="0.38"/>
    <x v="0"/>
    <x v="0"/>
    <s v="Paradise"/>
    <n v="95969"/>
    <x v="346"/>
    <d v="2011-08-02T00:00:00"/>
    <n v="-122.6705"/>
    <n v="10"/>
    <n v="37.81"/>
    <n v="87336"/>
    <s v="July"/>
    <n v="2011"/>
    <x v="0"/>
  </r>
  <r>
    <n v="5123"/>
    <n v="20803"/>
    <s v="Low"/>
    <n v="0.1"/>
    <n v="5.84"/>
    <n v="0.83"/>
    <n v="1913"/>
    <x v="2444"/>
    <x v="0"/>
    <x v="1"/>
    <x v="0"/>
    <x v="9"/>
    <s v="Wrap Bag"/>
    <s v="Avery Hi-Liter® Smear-Safe Highlighters"/>
    <n v="0.49"/>
    <x v="0"/>
    <x v="0"/>
    <s v="Paradise"/>
    <n v="95969"/>
    <x v="346"/>
    <d v="2011-08-02T00:00:00"/>
    <n v="27.089399999999998"/>
    <n v="7"/>
    <n v="39.26"/>
    <n v="87336"/>
    <s v="July"/>
    <n v="2011"/>
    <x v="0"/>
  </r>
  <r>
    <n v="5124"/>
    <n v="18273"/>
    <s v="Not Specified"/>
    <n v="0.09"/>
    <n v="4.57"/>
    <n v="5.42"/>
    <n v="1913"/>
    <x v="2444"/>
    <x v="0"/>
    <x v="1"/>
    <x v="0"/>
    <x v="0"/>
    <s v="Small Box"/>
    <s v="Newell® 3-Hole Punched Plastic Slotted Magazine Holders for Binders"/>
    <n v="0.37"/>
    <x v="0"/>
    <x v="0"/>
    <s v="Paradise"/>
    <n v="95969"/>
    <x v="210"/>
    <d v="2011-10-31T00:00:00"/>
    <n v="-123.91434000000001"/>
    <n v="16"/>
    <n v="72.34"/>
    <n v="87337"/>
    <s v="October"/>
    <n v="2011"/>
    <x v="0"/>
  </r>
  <r>
    <n v="5125"/>
    <n v="18916"/>
    <s v="Critical"/>
    <n v="0.01"/>
    <n v="33.979999999999997"/>
    <n v="1.99"/>
    <n v="1913"/>
    <x v="2444"/>
    <x v="0"/>
    <x v="1"/>
    <x v="2"/>
    <x v="11"/>
    <s v="Small Pack"/>
    <s v="Imation Neon 80 Minute CD-R Spindle, 50/Pack"/>
    <n v="0.45"/>
    <x v="0"/>
    <x v="0"/>
    <s v="Paradise"/>
    <n v="95969"/>
    <x v="250"/>
    <d v="2012-05-21T00:00:00"/>
    <n v="196.83629999999997"/>
    <n v="8"/>
    <n v="285.27"/>
    <n v="87338"/>
    <s v="May"/>
    <n v="2012"/>
    <x v="1"/>
  </r>
  <r>
    <n v="5126"/>
    <n v="18691"/>
    <s v="High"/>
    <n v="0"/>
    <n v="33.979999999999997"/>
    <n v="1.99"/>
    <n v="1913"/>
    <x v="2444"/>
    <x v="0"/>
    <x v="1"/>
    <x v="2"/>
    <x v="11"/>
    <s v="Small Pack"/>
    <s v="Imation Neon 80 Minute CD-R Spindle, 50/Pack"/>
    <n v="0.45"/>
    <x v="0"/>
    <x v="0"/>
    <s v="Paradise"/>
    <n v="95969"/>
    <x v="652"/>
    <d v="2013-01-28T00:00:00"/>
    <n v="78.47760000000001"/>
    <n v="4"/>
    <n v="142.72"/>
    <n v="87339"/>
    <s v="January"/>
    <n v="2013"/>
    <x v="4"/>
  </r>
  <r>
    <n v="5127"/>
    <n v="25744"/>
    <s v="Not Specified"/>
    <n v="0.1"/>
    <n v="1.6"/>
    <n v="1.29"/>
    <n v="1913"/>
    <x v="2444"/>
    <x v="0"/>
    <x v="1"/>
    <x v="0"/>
    <x v="9"/>
    <s v="Wrap Bag"/>
    <s v="Sanford Pocket Accent® Highlighters"/>
    <n v="0.42"/>
    <x v="0"/>
    <x v="0"/>
    <s v="Paradise"/>
    <n v="95969"/>
    <x v="109"/>
    <d v="2013-06-09T00:00:00"/>
    <n v="-14.224"/>
    <n v="15"/>
    <n v="23.82"/>
    <n v="87340"/>
    <s v="June"/>
    <n v="2013"/>
    <x v="0"/>
  </r>
  <r>
    <n v="5128"/>
    <n v="21954"/>
    <s v="Critical"/>
    <n v="7.0000000000000007E-2"/>
    <n v="6.23"/>
    <n v="6.97"/>
    <n v="1913"/>
    <x v="2444"/>
    <x v="0"/>
    <x v="1"/>
    <x v="0"/>
    <x v="0"/>
    <s v="Small Box"/>
    <s v="Avery Hole Reinforcements"/>
    <n v="0.36"/>
    <x v="0"/>
    <x v="0"/>
    <s v="Paradise"/>
    <n v="95969"/>
    <x v="1031"/>
    <d v="2013-12-20T00:00:00"/>
    <n v="-30.668568"/>
    <n v="13"/>
    <n v="84.97"/>
    <n v="87341"/>
    <s v="December"/>
    <n v="2013"/>
    <x v="0"/>
  </r>
  <r>
    <n v="9024"/>
    <n v="24356"/>
    <s v="Not Specified"/>
    <n v="0.04"/>
    <n v="30.42"/>
    <n v="8.65"/>
    <n v="3262"/>
    <x v="2445"/>
    <x v="0"/>
    <x v="2"/>
    <x v="2"/>
    <x v="11"/>
    <s v="Small Box"/>
    <s v="Fellowes Internet Keyboard, Platinum"/>
    <n v="0.74"/>
    <x v="3"/>
    <x v="32"/>
    <s v="Beavercreek"/>
    <n v="45431"/>
    <x v="679"/>
    <d v="2012-02-05T00:00:00"/>
    <n v="-116.18"/>
    <n v="1"/>
    <n v="32.54"/>
    <n v="90298"/>
    <s v="February"/>
    <n v="2012"/>
    <x v="1"/>
  </r>
  <r>
    <n v="9025"/>
    <n v="25446"/>
    <s v="High"/>
    <n v="7.0000000000000007E-2"/>
    <n v="37.700000000000003"/>
    <n v="2.99"/>
    <n v="3262"/>
    <x v="2445"/>
    <x v="0"/>
    <x v="2"/>
    <x v="0"/>
    <x v="0"/>
    <s v="Small Box"/>
    <s v="Vinyl Sectional Post Binders"/>
    <n v="0.35"/>
    <x v="3"/>
    <x v="32"/>
    <s v="Beavercreek"/>
    <n v="45431"/>
    <x v="1403"/>
    <d v="2012-05-12T00:00:00"/>
    <n v="522.55079999999998"/>
    <n v="20"/>
    <n v="757.32"/>
    <n v="90299"/>
    <s v="May"/>
    <n v="2012"/>
    <x v="0"/>
  </r>
  <r>
    <n v="9026"/>
    <n v="25447"/>
    <s v="High"/>
    <n v="0.05"/>
    <n v="65.989999999999995"/>
    <n v="19.989999999999998"/>
    <n v="3262"/>
    <x v="2445"/>
    <x v="0"/>
    <x v="2"/>
    <x v="2"/>
    <x v="3"/>
    <s v="Small Box"/>
    <s v="iDEN i95"/>
    <n v="0.59"/>
    <x v="3"/>
    <x v="32"/>
    <s v="Beavercreek"/>
    <n v="45431"/>
    <x v="1403"/>
    <d v="2012-05-13T00:00:00"/>
    <n v="-137.95099999999999"/>
    <n v="19"/>
    <n v="1019.04"/>
    <n v="90299"/>
    <s v="May"/>
    <n v="2012"/>
    <x v="3"/>
  </r>
  <r>
    <n v="7880"/>
    <n v="7599"/>
    <s v="Not Specified"/>
    <n v="0"/>
    <n v="8.33"/>
    <n v="1.99"/>
    <n v="2878"/>
    <x v="2446"/>
    <x v="1"/>
    <x v="2"/>
    <x v="2"/>
    <x v="11"/>
    <s v="Small Pack"/>
    <s v="80 Minute Slim Jewel Case CD-R , 10/Pack - Staples"/>
    <n v="0.52"/>
    <x v="0"/>
    <x v="20"/>
    <s v="Seattle"/>
    <n v="98107"/>
    <x v="1351"/>
    <d v="2010-03-04T00:00:00"/>
    <n v="82.31"/>
    <n v="47"/>
    <n v="421.08"/>
    <n v="54369"/>
    <s v="March"/>
    <n v="2010"/>
    <x v="4"/>
  </r>
  <r>
    <n v="7881"/>
    <n v="6519"/>
    <s v="Medium"/>
    <n v="0.03"/>
    <n v="29.18"/>
    <n v="8.5500000000000007"/>
    <n v="2878"/>
    <x v="2446"/>
    <x v="0"/>
    <x v="2"/>
    <x v="1"/>
    <x v="1"/>
    <s v="Small Box"/>
    <s v="Deflect-o SuperTray™ Unbreakable Stackable Tray, Letter, Black"/>
    <n v="0.42"/>
    <x v="0"/>
    <x v="20"/>
    <s v="Seattle"/>
    <n v="98107"/>
    <x v="583"/>
    <d v="2012-01-10T00:00:00"/>
    <n v="129.15200000000002"/>
    <n v="30"/>
    <n v="918.08"/>
    <n v="46402"/>
    <s v="January"/>
    <n v="2012"/>
    <x v="1"/>
  </r>
  <r>
    <n v="7882"/>
    <n v="6520"/>
    <s v="Medium"/>
    <n v="0.01"/>
    <n v="66.989999999999995"/>
    <n v="13.99"/>
    <n v="2878"/>
    <x v="2446"/>
    <x v="0"/>
    <x v="2"/>
    <x v="2"/>
    <x v="3"/>
    <s v="Medium Box"/>
    <s v="Panasonic All Digital Answering System with Caller ID*, KX-TM150B"/>
    <n v="0.6"/>
    <x v="0"/>
    <x v="20"/>
    <s v="Seattle"/>
    <n v="98107"/>
    <x v="583"/>
    <d v="2012-01-09T00:00:00"/>
    <n v="66.546000000000006"/>
    <n v="32"/>
    <n v="1961.35"/>
    <n v="46402"/>
    <s v="January"/>
    <n v="2012"/>
    <x v="1"/>
  </r>
  <r>
    <n v="7883"/>
    <n v="6521"/>
    <s v="Medium"/>
    <n v="0.01"/>
    <n v="115.99"/>
    <n v="2.5"/>
    <n v="2878"/>
    <x v="2446"/>
    <x v="1"/>
    <x v="2"/>
    <x v="2"/>
    <x v="3"/>
    <s v="Small Box"/>
    <s v="StarTAC 7797"/>
    <n v="0.55000000000000004"/>
    <x v="0"/>
    <x v="20"/>
    <s v="Seattle"/>
    <n v="98107"/>
    <x v="583"/>
    <d v="2012-01-09T00:00:00"/>
    <n v="21.171600000000002"/>
    <n v="13"/>
    <n v="1320.74"/>
    <n v="46402"/>
    <s v="January"/>
    <n v="2012"/>
    <x v="1"/>
  </r>
  <r>
    <n v="7884"/>
    <n v="4564"/>
    <s v="Critical"/>
    <n v="0.05"/>
    <n v="6.81"/>
    <n v="5.48"/>
    <n v="2878"/>
    <x v="2446"/>
    <x v="0"/>
    <x v="2"/>
    <x v="0"/>
    <x v="0"/>
    <s v="Small Box"/>
    <s v="Avery Self-Adhesive Photo Pockets for Polaroid Photos"/>
    <n v="0.37"/>
    <x v="0"/>
    <x v="20"/>
    <s v="Seattle"/>
    <n v="98107"/>
    <x v="1179"/>
    <d v="2012-04-01T00:00:00"/>
    <n v="-29.589500000000001"/>
    <n v="13"/>
    <n v="90.88"/>
    <n v="32454"/>
    <s v="March"/>
    <n v="2012"/>
    <x v="3"/>
  </r>
  <r>
    <n v="7131"/>
    <n v="18572"/>
    <s v="Low"/>
    <n v="0.02"/>
    <n v="48.04"/>
    <n v="7.23"/>
    <n v="2605"/>
    <x v="2447"/>
    <x v="1"/>
    <x v="1"/>
    <x v="0"/>
    <x v="8"/>
    <s v="Small Box"/>
    <s v="Xerox 1885"/>
    <n v="0.37"/>
    <x v="3"/>
    <x v="6"/>
    <s v="New Brunswick"/>
    <n v="8901"/>
    <x v="971"/>
    <d v="2011-05-20T00:00:00"/>
    <n v="172.6104"/>
    <n v="5"/>
    <n v="250.16"/>
    <n v="87384"/>
    <s v="May"/>
    <n v="2011"/>
    <x v="2"/>
  </r>
  <r>
    <n v="4970"/>
    <n v="23430"/>
    <s v="Critical"/>
    <n v="0.01"/>
    <n v="10.64"/>
    <n v="5.16"/>
    <n v="1829"/>
    <x v="2448"/>
    <x v="1"/>
    <x v="1"/>
    <x v="1"/>
    <x v="1"/>
    <s v="Small Box"/>
    <s v="Eldon Expressions Punched Metal &amp; Wood Desk Accessories, Pewter &amp; Cherry"/>
    <n v="0.56999999999999995"/>
    <x v="2"/>
    <x v="31"/>
    <s v="Cedar Rapids"/>
    <n v="52402"/>
    <x v="1013"/>
    <d v="2010-03-27T00:00:00"/>
    <n v="-11.69"/>
    <n v="5"/>
    <n v="58.52"/>
    <n v="86957"/>
    <s v="March"/>
    <n v="2010"/>
    <x v="1"/>
  </r>
  <r>
    <n v="4971"/>
    <n v="21385"/>
    <s v="Low"/>
    <n v="0.05"/>
    <n v="39.06"/>
    <n v="10.55"/>
    <n v="1829"/>
    <x v="2448"/>
    <x v="0"/>
    <x v="1"/>
    <x v="0"/>
    <x v="0"/>
    <s v="Small Box"/>
    <s v="Ibico Recycled Linen-Style Covers"/>
    <n v="0.37"/>
    <x v="2"/>
    <x v="31"/>
    <s v="Cedar Rapids"/>
    <n v="52402"/>
    <x v="269"/>
    <d v="2010-07-13T00:00:00"/>
    <n v="250.98059999999998"/>
    <n v="9"/>
    <n v="363.74"/>
    <n v="86960"/>
    <s v="July"/>
    <n v="2010"/>
    <x v="3"/>
  </r>
  <r>
    <n v="4972"/>
    <n v="21386"/>
    <s v="Low"/>
    <n v="0.04"/>
    <n v="3.52"/>
    <n v="6.83"/>
    <n v="1829"/>
    <x v="2448"/>
    <x v="0"/>
    <x v="1"/>
    <x v="0"/>
    <x v="0"/>
    <s v="Small Box"/>
    <s v="Self-Adhesive Ring Binder Labels"/>
    <n v="0.38"/>
    <x v="2"/>
    <x v="31"/>
    <s v="Cedar Rapids"/>
    <n v="52402"/>
    <x v="269"/>
    <d v="2010-07-15T00:00:00"/>
    <n v="-57.753"/>
    <n v="4"/>
    <n v="15.93"/>
    <n v="86960"/>
    <s v="July"/>
    <n v="2010"/>
    <x v="1"/>
  </r>
  <r>
    <n v="4973"/>
    <n v="21387"/>
    <s v="Low"/>
    <n v="0.02"/>
    <n v="15.51"/>
    <n v="17.78"/>
    <n v="1829"/>
    <x v="2448"/>
    <x v="0"/>
    <x v="1"/>
    <x v="0"/>
    <x v="2"/>
    <s v="Small Box"/>
    <s v="Tenex File Box, Personal Filing Tote with Lid, Black"/>
    <n v="0.59"/>
    <x v="2"/>
    <x v="31"/>
    <s v="Cedar Rapids"/>
    <n v="52402"/>
    <x v="269"/>
    <d v="2010-07-13T00:00:00"/>
    <n v="-47.97"/>
    <n v="1"/>
    <n v="21.28"/>
    <n v="86960"/>
    <s v="July"/>
    <n v="2010"/>
    <x v="2"/>
  </r>
  <r>
    <n v="1030"/>
    <n v="23866"/>
    <s v="Low"/>
    <n v="0"/>
    <n v="122.99"/>
    <n v="70.2"/>
    <n v="391"/>
    <x v="2449"/>
    <x v="2"/>
    <x v="1"/>
    <x v="1"/>
    <x v="15"/>
    <s v="Jumbo Drum"/>
    <s v="Global High-Back Leather Tilter, Burgundy"/>
    <n v="0.74"/>
    <x v="2"/>
    <x v="24"/>
    <s v="Burton"/>
    <n v="48509"/>
    <x v="549"/>
    <d v="2011-11-09T00:00:00"/>
    <n v="256.84800000000018"/>
    <n v="25"/>
    <n v="3135.27"/>
    <n v="86387"/>
    <s v="November"/>
    <n v="2011"/>
    <x v="4"/>
  </r>
  <r>
    <n v="1031"/>
    <n v="23936"/>
    <s v="Not Specified"/>
    <n v="0.01"/>
    <n v="195.99"/>
    <n v="8.99"/>
    <n v="391"/>
    <x v="2449"/>
    <x v="0"/>
    <x v="1"/>
    <x v="2"/>
    <x v="3"/>
    <s v="Small Box"/>
    <s v="T28 WORLD"/>
    <n v="0.6"/>
    <x v="2"/>
    <x v="24"/>
    <s v="Burton"/>
    <n v="48509"/>
    <x v="130"/>
    <d v="2011-12-26T00:00:00"/>
    <n v="301.54950000000002"/>
    <n v="7"/>
    <n v="1200.6600000000001"/>
    <n v="86388"/>
    <s v="December"/>
    <n v="2011"/>
    <x v="1"/>
  </r>
  <r>
    <n v="1032"/>
    <n v="23723"/>
    <s v="Not Specified"/>
    <n v="0.05"/>
    <n v="18.97"/>
    <n v="9.5399999999999991"/>
    <n v="391"/>
    <x v="2449"/>
    <x v="0"/>
    <x v="1"/>
    <x v="0"/>
    <x v="8"/>
    <s v="Small Box"/>
    <s v="Xerox 1939"/>
    <n v="0.37"/>
    <x v="2"/>
    <x v="24"/>
    <s v="Burton"/>
    <n v="48509"/>
    <x v="16"/>
    <d v="2013-08-21T00:00:00"/>
    <n v="87.972319999999996"/>
    <n v="15"/>
    <n v="296.88"/>
    <n v="86395"/>
    <s v="August"/>
    <n v="2013"/>
    <x v="3"/>
  </r>
  <r>
    <n v="1033"/>
    <n v="23724"/>
    <s v="Not Specified"/>
    <n v="0.01"/>
    <n v="5.28"/>
    <n v="5.66"/>
    <n v="391"/>
    <x v="2449"/>
    <x v="0"/>
    <x v="1"/>
    <x v="0"/>
    <x v="8"/>
    <s v="Small Box"/>
    <s v="Xerox 4200 Series MultiUse Premium Copy Paper (20Lb. and 84 Bright)"/>
    <n v="0.4"/>
    <x v="2"/>
    <x v="24"/>
    <s v="Burton"/>
    <n v="48509"/>
    <x v="16"/>
    <d v="2013-08-20T00:00:00"/>
    <n v="-38.109120000000004"/>
    <n v="20"/>
    <n v="114.76"/>
    <n v="86395"/>
    <s v="August"/>
    <n v="2013"/>
    <x v="1"/>
  </r>
  <r>
    <n v="1034"/>
    <n v="23971"/>
    <s v="Not Specified"/>
    <n v="0.01"/>
    <n v="12.28"/>
    <n v="5.09"/>
    <n v="391"/>
    <x v="2449"/>
    <x v="0"/>
    <x v="1"/>
    <x v="0"/>
    <x v="8"/>
    <s v="Small Box"/>
    <s v="Xerox 1907"/>
    <n v="0.38"/>
    <x v="2"/>
    <x v="24"/>
    <s v="Burton"/>
    <n v="48509"/>
    <x v="873"/>
    <d v="2013-09-05T00:00:00"/>
    <n v="53.643599999999999"/>
    <n v="13"/>
    <n v="165.43"/>
    <n v="86396"/>
    <s v="September"/>
    <n v="2013"/>
    <x v="1"/>
  </r>
  <r>
    <n v="9117"/>
    <n v="18066"/>
    <s v="High"/>
    <n v="0.02"/>
    <n v="3.69"/>
    <n v="0.5"/>
    <n v="3295"/>
    <x v="2450"/>
    <x v="0"/>
    <x v="1"/>
    <x v="0"/>
    <x v="4"/>
    <s v="Small Box"/>
    <s v="Avery 501"/>
    <n v="0.38"/>
    <x v="3"/>
    <x v="32"/>
    <s v="Mount Vernon"/>
    <n v="43050"/>
    <x v="1004"/>
    <d v="2012-01-26T00:00:00"/>
    <n v="-3.7200000000000309E-2"/>
    <n v="1"/>
    <n v="3.74"/>
    <n v="86207"/>
    <s v="January"/>
    <n v="2012"/>
    <x v="2"/>
  </r>
  <r>
    <n v="9118"/>
    <n v="18067"/>
    <s v="High"/>
    <n v="0.09"/>
    <n v="3.85"/>
    <n v="0.7"/>
    <n v="3295"/>
    <x v="2450"/>
    <x v="0"/>
    <x v="1"/>
    <x v="0"/>
    <x v="9"/>
    <s v="Wrap Bag"/>
    <s v="Avery Hi-Liter Pen Style Six-Color Fluorescent Set"/>
    <n v="0.44"/>
    <x v="3"/>
    <x v="32"/>
    <s v="Mount Vernon"/>
    <n v="43050"/>
    <x v="1004"/>
    <d v="2012-01-26T00:00:00"/>
    <n v="-1.9716"/>
    <n v="1"/>
    <n v="3.92"/>
    <n v="86207"/>
    <s v="January"/>
    <n v="2012"/>
    <x v="0"/>
  </r>
  <r>
    <n v="9119"/>
    <n v="19633"/>
    <s v="Not Specified"/>
    <n v="0.06"/>
    <n v="150.97999999999999"/>
    <n v="39.25"/>
    <n v="3295"/>
    <x v="2450"/>
    <x v="2"/>
    <x v="1"/>
    <x v="1"/>
    <x v="6"/>
    <s v="Jumbo Box"/>
    <s v="Iceberg OfficeWorks 42&quot; Round Tables"/>
    <n v="0.75"/>
    <x v="3"/>
    <x v="32"/>
    <s v="Mount Vernon"/>
    <n v="43050"/>
    <x v="1024"/>
    <d v="2013-08-01T00:00:00"/>
    <n v="27.424944"/>
    <n v="1"/>
    <n v="148.34"/>
    <n v="86213"/>
    <s v="July"/>
    <n v="2013"/>
    <x v="3"/>
  </r>
  <r>
    <n v="9120"/>
    <n v="19642"/>
    <s v="Medium"/>
    <n v="0"/>
    <n v="30.42"/>
    <n v="8.65"/>
    <n v="3295"/>
    <x v="2450"/>
    <x v="0"/>
    <x v="1"/>
    <x v="2"/>
    <x v="11"/>
    <s v="Small Box"/>
    <s v="Fellowes Internet Keyboard, Platinum"/>
    <n v="0.74"/>
    <x v="3"/>
    <x v="32"/>
    <s v="Mount Vernon"/>
    <n v="43050"/>
    <x v="528"/>
    <d v="2013-09-11T00:00:00"/>
    <n v="-75.559599999999989"/>
    <n v="1"/>
    <n v="40.29"/>
    <n v="86214"/>
    <s v="September"/>
    <n v="2013"/>
    <x v="4"/>
  </r>
  <r>
    <n v="9121"/>
    <n v="19643"/>
    <s v="Medium"/>
    <n v="7.0000000000000007E-2"/>
    <n v="39.979999999999997"/>
    <n v="9.83"/>
    <n v="3295"/>
    <x v="2450"/>
    <x v="0"/>
    <x v="1"/>
    <x v="0"/>
    <x v="5"/>
    <s v="Small Box"/>
    <s v="Blue String-Tie &amp; Button Interoffice Envelopes, 10 x 13"/>
    <n v="0.4"/>
    <x v="3"/>
    <x v="32"/>
    <s v="Mount Vernon"/>
    <n v="43050"/>
    <x v="528"/>
    <d v="2013-09-09T00:00:00"/>
    <n v="193.71960000000001"/>
    <n v="11"/>
    <n v="426.67"/>
    <n v="86214"/>
    <s v="September"/>
    <n v="2013"/>
    <x v="0"/>
  </r>
  <r>
    <n v="977"/>
    <n v="19073"/>
    <s v="Medium"/>
    <n v="0.03"/>
    <n v="25.98"/>
    <n v="5.37"/>
    <n v="377"/>
    <x v="2451"/>
    <x v="0"/>
    <x v="2"/>
    <x v="0"/>
    <x v="10"/>
    <s v="Medium Box"/>
    <s v="3M Office Air Cleaner"/>
    <n v="0.5"/>
    <x v="2"/>
    <x v="11"/>
    <s v="Batavia"/>
    <n v="60510"/>
    <x v="1207"/>
    <d v="2010-10-17T00:00:00"/>
    <n v="250.03759999999997"/>
    <n v="17"/>
    <n v="460.87"/>
    <n v="89579"/>
    <s v="October"/>
    <n v="2010"/>
    <x v="1"/>
  </r>
  <r>
    <n v="978"/>
    <n v="19226"/>
    <s v="High"/>
    <n v="0.08"/>
    <n v="1.88"/>
    <n v="1.49"/>
    <n v="377"/>
    <x v="2451"/>
    <x v="1"/>
    <x v="2"/>
    <x v="0"/>
    <x v="0"/>
    <s v="Small Box"/>
    <s v="Staples® General Use 3-Ring Binders"/>
    <n v="0.37"/>
    <x v="2"/>
    <x v="11"/>
    <s v="Batavia"/>
    <n v="60510"/>
    <x v="482"/>
    <d v="2012-05-18T00:00:00"/>
    <n v="6.6654"/>
    <n v="2"/>
    <n v="9.66"/>
    <n v="89580"/>
    <s v="May"/>
    <n v="2012"/>
    <x v="5"/>
  </r>
  <r>
    <n v="979"/>
    <n v="19227"/>
    <s v="High"/>
    <n v="0.1"/>
    <n v="6.48"/>
    <n v="5.86"/>
    <n v="377"/>
    <x v="2451"/>
    <x v="1"/>
    <x v="2"/>
    <x v="0"/>
    <x v="8"/>
    <s v="Small Box"/>
    <s v="Xerox 1904"/>
    <n v="0.36"/>
    <x v="2"/>
    <x v="11"/>
    <s v="Batavia"/>
    <n v="60510"/>
    <x v="482"/>
    <d v="2012-05-18T00:00:00"/>
    <n v="-78.02"/>
    <n v="16"/>
    <n v="105.69"/>
    <n v="89580"/>
    <s v="May"/>
    <n v="2012"/>
    <x v="0"/>
  </r>
  <r>
    <n v="6364"/>
    <n v="20776"/>
    <s v="Low"/>
    <n v="0.03"/>
    <n v="297.64"/>
    <n v="14.7"/>
    <n v="2346"/>
    <x v="2452"/>
    <x v="2"/>
    <x v="1"/>
    <x v="2"/>
    <x v="7"/>
    <s v="Jumbo Drum"/>
    <s v="Panasonic KX-P3200 Dot Matrix Printer"/>
    <n v="0.56999999999999995"/>
    <x v="1"/>
    <x v="40"/>
    <s v="Pleasure Ridge Park"/>
    <n v="40258"/>
    <x v="633"/>
    <d v="2010-01-15T00:00:00"/>
    <n v="-48.971999999999994"/>
    <n v="12"/>
    <n v="3707.05"/>
    <n v="89503"/>
    <s v="January"/>
    <n v="2010"/>
    <x v="1"/>
  </r>
  <r>
    <n v="6365"/>
    <n v="21627"/>
    <s v="High"/>
    <n v="0.1"/>
    <n v="218.75"/>
    <n v="69.64"/>
    <n v="2346"/>
    <x v="2452"/>
    <x v="2"/>
    <x v="1"/>
    <x v="1"/>
    <x v="6"/>
    <s v="Jumbo Box"/>
    <s v="BoxOffice By Design Rectangular and Half-Moon Meeting Room Tables"/>
    <n v="0.77"/>
    <x v="1"/>
    <x v="40"/>
    <s v="Pleasure Ridge Park"/>
    <n v="40258"/>
    <x v="578"/>
    <d v="2010-11-21T00:00:00"/>
    <n v="62.297999999999995"/>
    <n v="17"/>
    <n v="2805.18"/>
    <n v="89505"/>
    <s v="November"/>
    <n v="2010"/>
    <x v="0"/>
  </r>
  <r>
    <n v="6366"/>
    <n v="20657"/>
    <s v="Low"/>
    <n v="0"/>
    <n v="2.08"/>
    <n v="1.49"/>
    <n v="2346"/>
    <x v="2452"/>
    <x v="0"/>
    <x v="1"/>
    <x v="0"/>
    <x v="0"/>
    <s v="Small Box"/>
    <s v="Economy Binders"/>
    <n v="0.36"/>
    <x v="1"/>
    <x v="40"/>
    <s v="Pleasure Ridge Park"/>
    <n v="40258"/>
    <x v="196"/>
    <d v="2011-04-03T00:00:00"/>
    <n v="-203.14"/>
    <n v="10"/>
    <n v="22.01"/>
    <n v="89507"/>
    <s v="March"/>
    <n v="2011"/>
    <x v="4"/>
  </r>
  <r>
    <n v="6367"/>
    <n v="20658"/>
    <s v="Low"/>
    <n v="0.1"/>
    <n v="25.98"/>
    <n v="14.36"/>
    <n v="2346"/>
    <x v="2452"/>
    <x v="2"/>
    <x v="1"/>
    <x v="1"/>
    <x v="15"/>
    <s v="Jumbo Drum"/>
    <s v="Global Stack Chair without Arms, Black"/>
    <n v="0.6"/>
    <x v="1"/>
    <x v="40"/>
    <s v="Pleasure Ridge Park"/>
    <n v="40258"/>
    <x v="196"/>
    <d v="2011-04-01T00:00:00"/>
    <n v="85.823999999999984"/>
    <n v="8"/>
    <n v="200"/>
    <n v="89507"/>
    <s v="March"/>
    <n v="2011"/>
    <x v="0"/>
  </r>
  <r>
    <n v="6368"/>
    <n v="20642"/>
    <s v="Not Specified"/>
    <n v="0"/>
    <n v="35.99"/>
    <n v="1.25"/>
    <n v="2346"/>
    <x v="2452"/>
    <x v="0"/>
    <x v="1"/>
    <x v="2"/>
    <x v="3"/>
    <s v="Small Pack"/>
    <s v="Accessory13"/>
    <n v="0.56999999999999995"/>
    <x v="1"/>
    <x v="40"/>
    <s v="Pleasure Ridge Park"/>
    <n v="40258"/>
    <x v="720"/>
    <d v="2011-08-06T00:00:00"/>
    <n v="-139.93"/>
    <n v="20"/>
    <n v="624.07000000000005"/>
    <n v="89508"/>
    <s v="August"/>
    <n v="2011"/>
    <x v="4"/>
  </r>
  <r>
    <n v="6369"/>
    <n v="20775"/>
    <s v="Low"/>
    <n v="0.02"/>
    <n v="29.18"/>
    <n v="8.5500000000000007"/>
    <n v="2346"/>
    <x v="2452"/>
    <x v="0"/>
    <x v="1"/>
    <x v="1"/>
    <x v="1"/>
    <s v="Small Box"/>
    <s v="Deflect-o SuperTray™ Unbreakable Stackable Tray, Letter, Black"/>
    <n v="0.42"/>
    <x v="1"/>
    <x v="40"/>
    <s v="Pleasure Ridge Park"/>
    <n v="40258"/>
    <x v="491"/>
    <d v="2013-01-15T00:00:00"/>
    <n v="203.36999999999998"/>
    <n v="10"/>
    <n v="288.41000000000003"/>
    <n v="89511"/>
    <s v="January"/>
    <n v="2013"/>
    <x v="2"/>
  </r>
  <r>
    <n v="6993"/>
    <n v="24920"/>
    <s v="High"/>
    <n v="0.01"/>
    <n v="68.81"/>
    <n v="60"/>
    <n v="2556"/>
    <x v="2453"/>
    <x v="2"/>
    <x v="0"/>
    <x v="0"/>
    <x v="10"/>
    <s v="Jumbo Drum"/>
    <s v="Holmes Replacement Filter for HEPA Air Cleaner, Very Large Room, HEPA Filter"/>
    <n v="0.41"/>
    <x v="2"/>
    <x v="33"/>
    <s v="Manitowoc"/>
    <n v="54220"/>
    <x v="1194"/>
    <d v="2012-06-03T00:00:00"/>
    <n v="-419.22399999999999"/>
    <n v="9"/>
    <n v="642.71"/>
    <n v="86531"/>
    <s v="June"/>
    <n v="2012"/>
    <x v="1"/>
  </r>
  <r>
    <n v="1589"/>
    <n v="24813"/>
    <s v="Low"/>
    <n v="0"/>
    <n v="12.97"/>
    <n v="1.49"/>
    <n v="606"/>
    <x v="2454"/>
    <x v="0"/>
    <x v="0"/>
    <x v="0"/>
    <x v="0"/>
    <s v="Small Box"/>
    <s v="Mead 1st Gear 2&quot; Zipper Binder, Asst. Colors"/>
    <n v="0.35"/>
    <x v="3"/>
    <x v="15"/>
    <s v="West Seneca"/>
    <n v="14224"/>
    <x v="722"/>
    <d v="2011-01-13T00:00:00"/>
    <n v="64.521900000000002"/>
    <n v="7"/>
    <n v="93.51"/>
    <n v="91145"/>
    <s v="January"/>
    <n v="2011"/>
    <x v="4"/>
  </r>
  <r>
    <n v="1590"/>
    <n v="23767"/>
    <s v="Not Specified"/>
    <n v="0.01"/>
    <n v="1.76"/>
    <n v="0.7"/>
    <n v="606"/>
    <x v="2454"/>
    <x v="0"/>
    <x v="0"/>
    <x v="0"/>
    <x v="9"/>
    <s v="Wrap Bag"/>
    <s v="Newell 326"/>
    <n v="0.56000000000000005"/>
    <x v="3"/>
    <x v="15"/>
    <s v="West Seneca"/>
    <n v="14224"/>
    <x v="1340"/>
    <d v="2012-11-14T00:00:00"/>
    <n v="0.24600000000000022"/>
    <n v="24"/>
    <n v="42.42"/>
    <n v="91147"/>
    <s v="November"/>
    <n v="2012"/>
    <x v="1"/>
  </r>
  <r>
    <n v="1591"/>
    <n v="23768"/>
    <s v="Not Specified"/>
    <n v="7.0000000000000007E-2"/>
    <n v="45.99"/>
    <n v="4.99"/>
    <n v="606"/>
    <x v="2454"/>
    <x v="0"/>
    <x v="0"/>
    <x v="2"/>
    <x v="3"/>
    <s v="Small Box"/>
    <s v="600 Series Non-Flip"/>
    <n v="0.56999999999999995"/>
    <x v="3"/>
    <x v="15"/>
    <s v="West Seneca"/>
    <n v="14224"/>
    <x v="1340"/>
    <d v="2012-11-15T00:00:00"/>
    <n v="21.500600000000006"/>
    <n v="9"/>
    <n v="330.67"/>
    <n v="91147"/>
    <s v="November"/>
    <n v="2012"/>
    <x v="0"/>
  </r>
  <r>
    <n v="1592"/>
    <n v="23224"/>
    <s v="Critical"/>
    <n v="0.04"/>
    <n v="4.9800000000000004"/>
    <n v="8.33"/>
    <n v="606"/>
    <x v="2454"/>
    <x v="1"/>
    <x v="0"/>
    <x v="0"/>
    <x v="8"/>
    <s v="Small Box"/>
    <s v="Xerox 198"/>
    <n v="0.38"/>
    <x v="3"/>
    <x v="15"/>
    <s v="West Seneca"/>
    <n v="14224"/>
    <x v="15"/>
    <d v="2013-03-05T00:00:00"/>
    <n v="-123.28"/>
    <n v="6"/>
    <n v="33.01"/>
    <n v="91149"/>
    <s v="March"/>
    <n v="2013"/>
    <x v="1"/>
  </r>
  <r>
    <n v="1593"/>
    <n v="22903"/>
    <s v="Critical"/>
    <n v="0.03"/>
    <n v="1.88"/>
    <n v="1.49"/>
    <n v="606"/>
    <x v="2454"/>
    <x v="0"/>
    <x v="0"/>
    <x v="0"/>
    <x v="0"/>
    <s v="Small Box"/>
    <s v="Staples® General Use 3-Ring Binders"/>
    <n v="0.37"/>
    <x v="3"/>
    <x v="15"/>
    <s v="West Seneca"/>
    <n v="14224"/>
    <x v="1372"/>
    <d v="2013-07-25T00:00:00"/>
    <n v="-13.770744000000001"/>
    <n v="15"/>
    <n v="29.52"/>
    <n v="91151"/>
    <s v="July"/>
    <n v="2013"/>
    <x v="1"/>
  </r>
  <r>
    <n v="1594"/>
    <n v="25828"/>
    <s v="Low"/>
    <n v="0.05"/>
    <n v="1.82"/>
    <n v="1"/>
    <n v="606"/>
    <x v="2454"/>
    <x v="0"/>
    <x v="0"/>
    <x v="0"/>
    <x v="9"/>
    <s v="Wrap Bag"/>
    <s v="Crayola Anti Dust Chalk, 12/Pack"/>
    <n v="0.4"/>
    <x v="3"/>
    <x v="15"/>
    <s v="West Seneca"/>
    <n v="14224"/>
    <x v="465"/>
    <d v="2013-10-02T00:00:00"/>
    <n v="0.92879999999999996"/>
    <n v="21"/>
    <n v="38.65"/>
    <n v="91152"/>
    <s v="September"/>
    <n v="2013"/>
    <x v="3"/>
  </r>
  <r>
    <n v="9052"/>
    <n v="19047"/>
    <s v="Low"/>
    <n v="0.02"/>
    <n v="13.48"/>
    <n v="4.51"/>
    <n v="3275"/>
    <x v="2455"/>
    <x v="0"/>
    <x v="0"/>
    <x v="0"/>
    <x v="2"/>
    <s v="Small Box"/>
    <s v="Tenex Personal Project File with Scoop Front Design, Black"/>
    <n v="0.59"/>
    <x v="0"/>
    <x v="20"/>
    <s v="Mount Vernon"/>
    <n v="98273"/>
    <x v="97"/>
    <d v="2010-03-23T00:00:00"/>
    <n v="34.520000000000003"/>
    <n v="9"/>
    <n v="127.12"/>
    <n v="86233"/>
    <s v="March"/>
    <n v="2010"/>
    <x v="2"/>
  </r>
  <r>
    <n v="9053"/>
    <n v="19232"/>
    <s v="Low"/>
    <n v="0.04"/>
    <n v="449.99"/>
    <n v="24.49"/>
    <n v="3275"/>
    <x v="2455"/>
    <x v="0"/>
    <x v="3"/>
    <x v="2"/>
    <x v="14"/>
    <s v="Large Box"/>
    <s v="Canon PC940 Copier"/>
    <n v="0.52"/>
    <x v="0"/>
    <x v="20"/>
    <s v="Mount Vernon"/>
    <n v="98273"/>
    <x v="1111"/>
    <d v="2010-07-05T00:00:00"/>
    <n v="3576.8840999999998"/>
    <n v="12"/>
    <n v="5183.8900000000003"/>
    <n v="86234"/>
    <s v="July"/>
    <n v="2010"/>
    <x v="1"/>
  </r>
  <r>
    <n v="9054"/>
    <n v="19233"/>
    <s v="Low"/>
    <n v="0.01"/>
    <n v="5.84"/>
    <n v="1.2"/>
    <n v="3275"/>
    <x v="2455"/>
    <x v="0"/>
    <x v="3"/>
    <x v="0"/>
    <x v="9"/>
    <s v="Wrap Bag"/>
    <s v="Newell 312"/>
    <n v="0.55000000000000004"/>
    <x v="0"/>
    <x v="20"/>
    <s v="Mount Vernon"/>
    <n v="98273"/>
    <x v="1111"/>
    <d v="2010-07-10T00:00:00"/>
    <n v="20.38"/>
    <n v="6"/>
    <n v="36.090000000000003"/>
    <n v="86234"/>
    <s v="July"/>
    <n v="2010"/>
    <x v="1"/>
  </r>
  <r>
    <n v="9055"/>
    <n v="19035"/>
    <s v="Medium"/>
    <n v="7.0000000000000007E-2"/>
    <n v="92.23"/>
    <n v="39.61"/>
    <n v="3275"/>
    <x v="2455"/>
    <x v="0"/>
    <x v="0"/>
    <x v="1"/>
    <x v="1"/>
    <s v="Medium Box"/>
    <s v="Deflect-o RollaMat Studded, Beveled Mat for Medium Pile Carpeting"/>
    <n v="0.67"/>
    <x v="0"/>
    <x v="20"/>
    <s v="Mount Vernon"/>
    <n v="98273"/>
    <x v="1165"/>
    <d v="2011-05-08T00:00:00"/>
    <n v="46.8"/>
    <n v="4"/>
    <n v="359.73"/>
    <n v="86235"/>
    <s v="May"/>
    <n v="2011"/>
    <x v="0"/>
  </r>
  <r>
    <n v="9056"/>
    <n v="19036"/>
    <s v="Medium"/>
    <n v="0.04"/>
    <n v="4.28"/>
    <n v="6.72"/>
    <n v="3275"/>
    <x v="2455"/>
    <x v="0"/>
    <x v="0"/>
    <x v="0"/>
    <x v="8"/>
    <s v="Small Box"/>
    <s v="Xerox 1927"/>
    <n v="0.4"/>
    <x v="0"/>
    <x v="20"/>
    <s v="Mount Vernon"/>
    <n v="98273"/>
    <x v="1165"/>
    <d v="2011-05-10T00:00:00"/>
    <n v="-14.81"/>
    <n v="1"/>
    <n v="6.35"/>
    <n v="86235"/>
    <s v="May"/>
    <n v="2011"/>
    <x v="1"/>
  </r>
  <r>
    <n v="9057"/>
    <n v="18692"/>
    <s v="Not Specified"/>
    <n v="0.02"/>
    <n v="6.48"/>
    <n v="7.37"/>
    <n v="3275"/>
    <x v="2455"/>
    <x v="0"/>
    <x v="3"/>
    <x v="0"/>
    <x v="8"/>
    <s v="Small Box"/>
    <s v="Xerox 210"/>
    <n v="0.37"/>
    <x v="0"/>
    <x v="20"/>
    <s v="Mount Vernon"/>
    <n v="98273"/>
    <x v="965"/>
    <d v="2013-04-27T00:00:00"/>
    <n v="-25.95"/>
    <n v="2"/>
    <n v="15.82"/>
    <n v="86243"/>
    <s v="April"/>
    <n v="2013"/>
    <x v="2"/>
  </r>
  <r>
    <n v="9058"/>
    <n v="18902"/>
    <s v="Critical"/>
    <n v="0.1"/>
    <n v="30.42"/>
    <n v="8.65"/>
    <n v="3275"/>
    <x v="2455"/>
    <x v="0"/>
    <x v="0"/>
    <x v="2"/>
    <x v="11"/>
    <s v="Small Box"/>
    <s v="Fellowes Internet Keyboard, Platinum"/>
    <n v="0.74"/>
    <x v="0"/>
    <x v="20"/>
    <s v="Mount Vernon"/>
    <n v="98273"/>
    <x v="1408"/>
    <d v="2013-10-14T00:00:00"/>
    <n v="-141.02000000000001"/>
    <n v="8"/>
    <n v="238.97"/>
    <n v="86248"/>
    <s v="October"/>
    <n v="2013"/>
    <x v="0"/>
  </r>
  <r>
    <n v="9059"/>
    <n v="18903"/>
    <s v="Critical"/>
    <n v="0.06"/>
    <n v="1.95"/>
    <n v="1.63"/>
    <n v="3275"/>
    <x v="2455"/>
    <x v="0"/>
    <x v="0"/>
    <x v="0"/>
    <x v="9"/>
    <s v="Wrap Bag"/>
    <s v="Avery Hi-Liter Comfort Grip Fluorescent Highlighter, Yellow Ink"/>
    <n v="0.46"/>
    <x v="0"/>
    <x v="20"/>
    <s v="Mount Vernon"/>
    <n v="98273"/>
    <x v="1408"/>
    <d v="2013-10-13T00:00:00"/>
    <n v="-16.149999999999999"/>
    <n v="11"/>
    <n v="21.06"/>
    <n v="86248"/>
    <s v="October"/>
    <n v="2013"/>
    <x v="3"/>
  </r>
  <r>
    <n v="612"/>
    <n v="25921"/>
    <s v="High"/>
    <n v="0"/>
    <n v="11.48"/>
    <n v="5.43"/>
    <n v="238"/>
    <x v="2456"/>
    <x v="0"/>
    <x v="1"/>
    <x v="0"/>
    <x v="8"/>
    <s v="Small Box"/>
    <s v="Personal Creations™ Ink Jet Cards and Labels"/>
    <n v="0.36"/>
    <x v="2"/>
    <x v="14"/>
    <s v="Shawnee"/>
    <n v="66203"/>
    <x v="488"/>
    <d v="2012-08-26T00:00:00"/>
    <n v="-6.6456"/>
    <n v="1"/>
    <n v="14.66"/>
    <n v="86623"/>
    <s v="August"/>
    <n v="2012"/>
    <x v="4"/>
  </r>
  <r>
    <n v="613"/>
    <n v="25922"/>
    <s v="High"/>
    <n v="0.06"/>
    <n v="6.68"/>
    <n v="5.66"/>
    <n v="238"/>
    <x v="2456"/>
    <x v="0"/>
    <x v="1"/>
    <x v="0"/>
    <x v="8"/>
    <s v="Small Box"/>
    <s v="Xerox 1923"/>
    <n v="0.37"/>
    <x v="2"/>
    <x v="14"/>
    <s v="Shawnee"/>
    <n v="66203"/>
    <x v="488"/>
    <d v="2012-08-26T00:00:00"/>
    <n v="-11.726000000000001"/>
    <n v="5"/>
    <n v="36.479999999999997"/>
    <n v="86623"/>
    <s v="August"/>
    <n v="2012"/>
    <x v="3"/>
  </r>
  <r>
    <n v="614"/>
    <n v="24769"/>
    <s v="Not Specified"/>
    <n v="7.0000000000000007E-2"/>
    <n v="40.97"/>
    <n v="14.45"/>
    <n v="238"/>
    <x v="2456"/>
    <x v="0"/>
    <x v="2"/>
    <x v="1"/>
    <x v="1"/>
    <s v="Large Box"/>
    <s v="Dana Halogen Swing-Arm Architect Lamp"/>
    <n v="0.56999999999999995"/>
    <x v="2"/>
    <x v="14"/>
    <s v="Shawnee"/>
    <n v="66203"/>
    <x v="1086"/>
    <d v="2013-05-07T00:00:00"/>
    <n v="154.74"/>
    <n v="10"/>
    <n v="400.78"/>
    <n v="86626"/>
    <s v="May"/>
    <n v="2013"/>
    <x v="0"/>
  </r>
  <r>
    <n v="198"/>
    <n v="21287"/>
    <s v="Critical"/>
    <n v="0.06"/>
    <n v="65.989999999999995"/>
    <n v="8.99"/>
    <n v="75"/>
    <x v="2457"/>
    <x v="1"/>
    <x v="3"/>
    <x v="2"/>
    <x v="3"/>
    <s v="Small Box"/>
    <s v="5180"/>
    <n v="0.56000000000000005"/>
    <x v="3"/>
    <x v="6"/>
    <s v="Lakewood"/>
    <n v="8701"/>
    <x v="60"/>
    <d v="2012-04-13T00:00:00"/>
    <n v="17.253"/>
    <n v="6"/>
    <n v="323.33999999999997"/>
    <n v="89247"/>
    <s v="April"/>
    <n v="2012"/>
    <x v="3"/>
  </r>
  <r>
    <n v="535"/>
    <n v="25881"/>
    <s v="Not Specified"/>
    <n v="0"/>
    <n v="5.89"/>
    <n v="5.57"/>
    <n v="208"/>
    <x v="2458"/>
    <x v="0"/>
    <x v="2"/>
    <x v="1"/>
    <x v="1"/>
    <s v="Small Box"/>
    <s v="Eldon Wave Desk Accessories"/>
    <n v="0.41"/>
    <x v="0"/>
    <x v="0"/>
    <s v="Pico Rivera"/>
    <n v="90660"/>
    <x v="1077"/>
    <d v="2013-03-03T00:00:00"/>
    <n v="-8.06"/>
    <n v="1"/>
    <n v="11.7"/>
    <n v="89283"/>
    <s v="March"/>
    <n v="2013"/>
    <x v="4"/>
  </r>
  <r>
    <n v="9424"/>
    <n v="25914"/>
    <s v="High"/>
    <n v="0.1"/>
    <n v="105.98"/>
    <n v="13.99"/>
    <n v="3403"/>
    <x v="2459"/>
    <x v="1"/>
    <x v="2"/>
    <x v="1"/>
    <x v="1"/>
    <s v="Medium Box"/>
    <s v="Tenex 46&quot; x 60&quot; Computer Anti-Static Chairmat, Rectangular Shaped"/>
    <n v="0.65"/>
    <x v="0"/>
    <x v="42"/>
    <s v="Cheyenne"/>
    <n v="82001"/>
    <x v="950"/>
    <d v="2010-02-11T00:00:00"/>
    <n v="349.48499999999996"/>
    <n v="5"/>
    <n v="506.5"/>
    <n v="87530"/>
    <s v="February"/>
    <n v="2010"/>
    <x v="0"/>
  </r>
  <r>
    <n v="9425"/>
    <n v="24492"/>
    <s v="Not Specified"/>
    <n v="0.09"/>
    <n v="7.78"/>
    <n v="2.5"/>
    <n v="3403"/>
    <x v="2459"/>
    <x v="1"/>
    <x v="2"/>
    <x v="0"/>
    <x v="5"/>
    <s v="Small Box"/>
    <s v="Staples #10 Colored Envelopes"/>
    <n v="0.38"/>
    <x v="0"/>
    <x v="42"/>
    <s v="Cheyenne"/>
    <n v="82001"/>
    <x v="555"/>
    <d v="2013-09-14T00:00:00"/>
    <n v="78.062399999999997"/>
    <n v="23"/>
    <n v="172.48"/>
    <n v="87533"/>
    <s v="September"/>
    <n v="2013"/>
    <x v="0"/>
  </r>
  <r>
    <n v="496"/>
    <n v="24273"/>
    <s v="Not Specified"/>
    <n v="0.02"/>
    <n v="6.48"/>
    <n v="9.17"/>
    <n v="194"/>
    <x v="2460"/>
    <x v="0"/>
    <x v="1"/>
    <x v="0"/>
    <x v="8"/>
    <s v="Small Box"/>
    <s v="Xerox 1996"/>
    <n v="0.37"/>
    <x v="0"/>
    <x v="29"/>
    <s v="Lehi"/>
    <n v="84043"/>
    <x v="633"/>
    <d v="2010-01-11T00:00:00"/>
    <n v="-105.68520000000001"/>
    <n v="4"/>
    <n v="28.2"/>
    <n v="90431"/>
    <s v="January"/>
    <n v="2010"/>
    <x v="2"/>
  </r>
  <r>
    <n v="497"/>
    <n v="20646"/>
    <s v="Medium"/>
    <n v="0.09"/>
    <n v="3.29"/>
    <n v="1.35"/>
    <n v="194"/>
    <x v="2460"/>
    <x v="0"/>
    <x v="1"/>
    <x v="0"/>
    <x v="12"/>
    <s v="Wrap Bag"/>
    <s v="Acco® Hot Clips™ Clips to Go"/>
    <n v="0.4"/>
    <x v="0"/>
    <x v="29"/>
    <s v="Lehi"/>
    <n v="84043"/>
    <x v="811"/>
    <d v="2010-10-01T00:00:00"/>
    <n v="15.66"/>
    <n v="23"/>
    <n v="71.55"/>
    <n v="90432"/>
    <s v="September"/>
    <n v="2010"/>
    <x v="0"/>
  </r>
  <r>
    <n v="498"/>
    <n v="23064"/>
    <s v="High"/>
    <n v="0.09"/>
    <n v="140.97999999999999"/>
    <n v="53.48"/>
    <n v="194"/>
    <x v="2460"/>
    <x v="2"/>
    <x v="1"/>
    <x v="1"/>
    <x v="13"/>
    <s v="Jumbo Box"/>
    <s v="Bush Heritage Pine Collection 5-Shelf Bookcase, Albany Pine Finish, *Special Order"/>
    <n v="0.65"/>
    <x v="0"/>
    <x v="29"/>
    <s v="Lehi"/>
    <n v="84043"/>
    <x v="1040"/>
    <d v="2013-08-21T00:00:00"/>
    <n v="-115.01424"/>
    <n v="2"/>
    <n v="297.37"/>
    <n v="90435"/>
    <s v="August"/>
    <n v="2013"/>
    <x v="0"/>
  </r>
  <r>
    <n v="499"/>
    <n v="22558"/>
    <s v="Critical"/>
    <n v="0.08"/>
    <n v="7.28"/>
    <n v="11.15"/>
    <n v="194"/>
    <x v="2460"/>
    <x v="0"/>
    <x v="1"/>
    <x v="0"/>
    <x v="8"/>
    <s v="Small Box"/>
    <s v="Array® Parchment Paper, Assorted Colors"/>
    <n v="0.37"/>
    <x v="0"/>
    <x v="29"/>
    <s v="Lehi"/>
    <n v="84043"/>
    <x v="746"/>
    <d v="2013-12-10T00:00:00"/>
    <n v="-93.031679999999994"/>
    <n v="20"/>
    <n v="142.35"/>
    <n v="90436"/>
    <s v="December"/>
    <n v="2013"/>
    <x v="5"/>
  </r>
  <r>
    <n v="500"/>
    <n v="22559"/>
    <s v="Critical"/>
    <n v="0.08"/>
    <n v="424.21"/>
    <n v="110.2"/>
    <n v="194"/>
    <x v="2460"/>
    <x v="2"/>
    <x v="1"/>
    <x v="1"/>
    <x v="6"/>
    <s v="Jumbo Box"/>
    <s v="Bush Advantage Collection® Racetrack Conference Table"/>
    <n v="0.67"/>
    <x v="0"/>
    <x v="29"/>
    <s v="Lehi"/>
    <n v="84043"/>
    <x v="746"/>
    <d v="2013-12-10T00:00:00"/>
    <n v="-233.29487999999998"/>
    <n v="6"/>
    <n v="2443.5700000000002"/>
    <n v="90436"/>
    <s v="December"/>
    <n v="2013"/>
    <x v="5"/>
  </r>
  <r>
    <n v="501"/>
    <n v="22560"/>
    <s v="Critical"/>
    <n v="0.09"/>
    <n v="200.99"/>
    <n v="8.08"/>
    <n v="194"/>
    <x v="2460"/>
    <x v="1"/>
    <x v="1"/>
    <x v="2"/>
    <x v="3"/>
    <s v="Small Box"/>
    <s v="5125"/>
    <n v="0.59"/>
    <x v="0"/>
    <x v="29"/>
    <s v="Lehi"/>
    <n v="84043"/>
    <x v="746"/>
    <d v="2013-12-10T00:00:00"/>
    <n v="2482.3647000000001"/>
    <n v="22"/>
    <n v="3597.63"/>
    <n v="90436"/>
    <s v="December"/>
    <n v="2013"/>
    <x v="0"/>
  </r>
  <r>
    <n v="6492"/>
    <n v="20743"/>
    <s v="Low"/>
    <n v="0.01"/>
    <n v="8.57"/>
    <n v="6.14"/>
    <n v="2390"/>
    <x v="2461"/>
    <x v="1"/>
    <x v="1"/>
    <x v="0"/>
    <x v="16"/>
    <s v="Small Pack"/>
    <s v="Acme® Office Executive Series Stainless Steel Trimmers"/>
    <n v="0.59"/>
    <x v="3"/>
    <x v="15"/>
    <s v="North Tonawanda"/>
    <n v="14120"/>
    <x v="492"/>
    <d v="2012-08-13T00:00:00"/>
    <n v="-59.851999999999997"/>
    <n v="24"/>
    <n v="220.73"/>
    <n v="91125"/>
    <s v="August"/>
    <n v="2012"/>
    <x v="1"/>
  </r>
  <r>
    <n v="6493"/>
    <n v="20821"/>
    <s v="Low"/>
    <n v="0.08"/>
    <n v="14.03"/>
    <n v="9.3699999999999992"/>
    <n v="2390"/>
    <x v="2461"/>
    <x v="0"/>
    <x v="1"/>
    <x v="0"/>
    <x v="2"/>
    <s v="Small Box"/>
    <s v="Project Tote Personal File"/>
    <n v="0.56000000000000005"/>
    <x v="3"/>
    <x v="15"/>
    <s v="North Tonawanda"/>
    <n v="14120"/>
    <x v="916"/>
    <d v="2012-11-01T00:00:00"/>
    <n v="-160.1208"/>
    <n v="15"/>
    <n v="198.3"/>
    <n v="91126"/>
    <s v="October"/>
    <n v="2012"/>
    <x v="5"/>
  </r>
  <r>
    <n v="6494"/>
    <n v="20822"/>
    <s v="Low"/>
    <n v="0.04"/>
    <n v="212.6"/>
    <n v="110.2"/>
    <n v="2390"/>
    <x v="2461"/>
    <x v="2"/>
    <x v="1"/>
    <x v="1"/>
    <x v="6"/>
    <s v="Jumbo Box"/>
    <s v="Bush Advantage Collection® Round Conference Table"/>
    <n v="0.73"/>
    <x v="3"/>
    <x v="15"/>
    <s v="North Tonawanda"/>
    <n v="14120"/>
    <x v="916"/>
    <d v="2012-10-29T00:00:00"/>
    <n v="-554.89365360000011"/>
    <n v="16"/>
    <n v="3451.26"/>
    <n v="91126"/>
    <s v="October"/>
    <n v="2012"/>
    <x v="1"/>
  </r>
  <r>
    <n v="7701"/>
    <n v="19163"/>
    <s v="High"/>
    <n v="7.0000000000000007E-2"/>
    <n v="6.48"/>
    <n v="8.74"/>
    <n v="2815"/>
    <x v="2462"/>
    <x v="0"/>
    <x v="1"/>
    <x v="0"/>
    <x v="8"/>
    <s v="Small Box"/>
    <s v="Xerox 1984"/>
    <n v="0.36"/>
    <x v="3"/>
    <x v="32"/>
    <s v="Mentor"/>
    <n v="44060"/>
    <x v="1062"/>
    <d v="2012-01-31T00:00:00"/>
    <n v="-72.415999999999997"/>
    <n v="3"/>
    <n v="20.83"/>
    <n v="89747"/>
    <s v="January"/>
    <n v="2012"/>
    <x v="0"/>
  </r>
  <r>
    <n v="7702"/>
    <n v="19164"/>
    <s v="High"/>
    <n v="0.09"/>
    <n v="125.99"/>
    <n v="7.69"/>
    <n v="2815"/>
    <x v="2462"/>
    <x v="0"/>
    <x v="1"/>
    <x v="2"/>
    <x v="3"/>
    <s v="Small Box"/>
    <s v="Timeport L7089"/>
    <n v="0.57999999999999996"/>
    <x v="3"/>
    <x v="32"/>
    <s v="Mentor"/>
    <n v="44060"/>
    <x v="1062"/>
    <d v="2012-01-31T00:00:00"/>
    <n v="-692.43459999999993"/>
    <n v="1"/>
    <n v="103.3"/>
    <n v="89747"/>
    <s v="January"/>
    <n v="2012"/>
    <x v="0"/>
  </r>
  <r>
    <n v="8281"/>
    <n v="7898"/>
    <s v="Critical"/>
    <n v="0.03"/>
    <n v="5.98"/>
    <n v="5.35"/>
    <n v="3011"/>
    <x v="2463"/>
    <x v="0"/>
    <x v="1"/>
    <x v="0"/>
    <x v="8"/>
    <s v="Small Box"/>
    <s v="Xerox 1947"/>
    <n v="0.4"/>
    <x v="3"/>
    <x v="16"/>
    <s v="Boston"/>
    <n v="2113"/>
    <x v="1076"/>
    <d v="2010-05-29T00:00:00"/>
    <n v="-23.5"/>
    <n v="16"/>
    <n v="107.08"/>
    <n v="56486"/>
    <s v="May"/>
    <n v="2010"/>
    <x v="1"/>
  </r>
  <r>
    <n v="8282"/>
    <n v="1041"/>
    <s v="Critical"/>
    <n v="0.03"/>
    <n v="300.64999999999998"/>
    <n v="24.49"/>
    <n v="3011"/>
    <x v="2463"/>
    <x v="0"/>
    <x v="1"/>
    <x v="0"/>
    <x v="10"/>
    <s v="Large Box"/>
    <s v="Honeywell Enviracaire Portable HEPA Air Cleaner for 17' x 22' Room"/>
    <n v="0.52"/>
    <x v="3"/>
    <x v="16"/>
    <s v="Boston"/>
    <n v="2113"/>
    <x v="308"/>
    <d v="2010-10-30T00:00:00"/>
    <n v="1282.4959999999999"/>
    <n v="32"/>
    <n v="9705.4599999999991"/>
    <n v="7623"/>
    <s v="October"/>
    <n v="2010"/>
    <x v="1"/>
  </r>
  <r>
    <n v="8283"/>
    <n v="1042"/>
    <s v="Critical"/>
    <n v="0.06"/>
    <n v="49.99"/>
    <n v="19.989999999999998"/>
    <n v="3011"/>
    <x v="2463"/>
    <x v="0"/>
    <x v="1"/>
    <x v="2"/>
    <x v="11"/>
    <s v="Small Box"/>
    <s v="US Robotics 56K V.92 Internal PCI Faxmodem"/>
    <n v="0.45"/>
    <x v="3"/>
    <x v="16"/>
    <s v="Boston"/>
    <n v="2113"/>
    <x v="308"/>
    <d v="2010-10-30T00:00:00"/>
    <n v="17.2"/>
    <n v="67"/>
    <n v="3247.54"/>
    <n v="7623"/>
    <s v="October"/>
    <n v="2010"/>
    <x v="3"/>
  </r>
  <r>
    <n v="8284"/>
    <n v="1043"/>
    <s v="Critical"/>
    <n v="0.1"/>
    <n v="104.85"/>
    <n v="4.6500000000000004"/>
    <n v="3011"/>
    <x v="2463"/>
    <x v="0"/>
    <x v="1"/>
    <x v="0"/>
    <x v="8"/>
    <s v="Small Box"/>
    <s v="Xerox 1941"/>
    <n v="0.37"/>
    <x v="3"/>
    <x v="16"/>
    <s v="Boston"/>
    <n v="2113"/>
    <x v="308"/>
    <d v="2010-10-29T00:00:00"/>
    <n v="1184.1200000000001"/>
    <n v="58"/>
    <n v="5582.63"/>
    <n v="7623"/>
    <s v="October"/>
    <n v="2010"/>
    <x v="0"/>
  </r>
  <r>
    <n v="8285"/>
    <n v="584"/>
    <s v="Medium"/>
    <n v="0.1"/>
    <n v="4.84"/>
    <n v="0.71"/>
    <n v="3011"/>
    <x v="2463"/>
    <x v="0"/>
    <x v="1"/>
    <x v="0"/>
    <x v="9"/>
    <s v="Wrap Bag"/>
    <s v="*Staples* Highlighting Markers"/>
    <n v="0.52"/>
    <x v="3"/>
    <x v="16"/>
    <s v="Boston"/>
    <n v="2113"/>
    <x v="309"/>
    <d v="2011-05-09T00:00:00"/>
    <n v="8.66"/>
    <n v="20"/>
    <n v="90.74"/>
    <n v="4004"/>
    <s v="May"/>
    <n v="2011"/>
    <x v="0"/>
  </r>
  <r>
    <n v="8286"/>
    <n v="585"/>
    <s v="Medium"/>
    <n v="0.05"/>
    <n v="34.58"/>
    <n v="8.99"/>
    <n v="3011"/>
    <x v="2463"/>
    <x v="0"/>
    <x v="1"/>
    <x v="0"/>
    <x v="9"/>
    <s v="Small Pack"/>
    <s v="Panasonic KP-350BK Electric Pencil Sharpener with Auto Stop"/>
    <n v="0.56000000000000005"/>
    <x v="3"/>
    <x v="16"/>
    <s v="Boston"/>
    <n v="2113"/>
    <x v="309"/>
    <d v="2011-05-07T00:00:00"/>
    <n v="195.48"/>
    <n v="64"/>
    <n v="2199.64"/>
    <n v="4004"/>
    <s v="May"/>
    <n v="2011"/>
    <x v="3"/>
  </r>
  <r>
    <n v="8287"/>
    <n v="5638"/>
    <s v="Not Specified"/>
    <n v="0"/>
    <n v="150.97999999999999"/>
    <n v="39.25"/>
    <n v="3011"/>
    <x v="2463"/>
    <x v="2"/>
    <x v="1"/>
    <x v="1"/>
    <x v="6"/>
    <s v="Jumbo Box"/>
    <s v="Iceberg OfficeWorks 42&quot; Round Tables"/>
    <n v="0.75"/>
    <x v="3"/>
    <x v="16"/>
    <s v="Boston"/>
    <n v="2113"/>
    <x v="310"/>
    <d v="2012-03-07T00:00:00"/>
    <n v="-375.33210000000008"/>
    <n v="56"/>
    <n v="8583.39"/>
    <n v="39878"/>
    <s v="March"/>
    <n v="2012"/>
    <x v="4"/>
  </r>
  <r>
    <n v="8288"/>
    <n v="5648"/>
    <s v="Not Specified"/>
    <n v="0.03"/>
    <n v="6.3"/>
    <n v="0.5"/>
    <n v="3011"/>
    <x v="2463"/>
    <x v="0"/>
    <x v="1"/>
    <x v="0"/>
    <x v="4"/>
    <s v="Small Box"/>
    <s v="Avery 48"/>
    <n v="0.39"/>
    <x v="3"/>
    <x v="16"/>
    <s v="Boston"/>
    <n v="2113"/>
    <x v="311"/>
    <d v="2013-09-26T00:00:00"/>
    <n v="108.49"/>
    <n v="74"/>
    <n v="474.83"/>
    <n v="39972"/>
    <s v="September"/>
    <n v="2013"/>
    <x v="1"/>
  </r>
  <r>
    <n v="8289"/>
    <n v="5649"/>
    <s v="Not Specified"/>
    <n v="0.01"/>
    <n v="3.69"/>
    <n v="0.5"/>
    <n v="3011"/>
    <x v="2463"/>
    <x v="0"/>
    <x v="1"/>
    <x v="0"/>
    <x v="4"/>
    <s v="Small Box"/>
    <s v="Avery 501"/>
    <n v="0.38"/>
    <x v="3"/>
    <x v="16"/>
    <s v="Boston"/>
    <n v="2113"/>
    <x v="311"/>
    <d v="2013-09-27T00:00:00"/>
    <n v="62.73"/>
    <n v="76"/>
    <n v="292.58"/>
    <n v="39972"/>
    <s v="September"/>
    <n v="2013"/>
    <x v="1"/>
  </r>
  <r>
    <n v="8290"/>
    <n v="5650"/>
    <s v="Not Specified"/>
    <n v="0.05"/>
    <n v="5.0599999999999996"/>
    <n v="2.99"/>
    <n v="3011"/>
    <x v="2463"/>
    <x v="0"/>
    <x v="1"/>
    <x v="0"/>
    <x v="0"/>
    <s v="Small Box"/>
    <s v="Wilson Jones Standard D-Ring Binders"/>
    <n v="0.38"/>
    <x v="3"/>
    <x v="16"/>
    <s v="Boston"/>
    <n v="2113"/>
    <x v="311"/>
    <d v="2013-09-28T00:00:00"/>
    <n v="-7.36"/>
    <n v="40"/>
    <n v="204.34"/>
    <n v="39972"/>
    <s v="September"/>
    <n v="2013"/>
    <x v="3"/>
  </r>
  <r>
    <n v="8291"/>
    <n v="95"/>
    <s v="Medium"/>
    <n v="0.1"/>
    <n v="5.28"/>
    <n v="6.26"/>
    <n v="3011"/>
    <x v="2463"/>
    <x v="0"/>
    <x v="1"/>
    <x v="0"/>
    <x v="8"/>
    <s v="Small Box"/>
    <s v="Xerox 1928"/>
    <n v="0.4"/>
    <x v="3"/>
    <x v="16"/>
    <s v="Boston"/>
    <n v="2113"/>
    <x v="1354"/>
    <d v="2013-10-22T00:00:00"/>
    <n v="-166.29"/>
    <n v="105"/>
    <n v="552.03"/>
    <n v="612"/>
    <s v="October"/>
    <n v="2013"/>
    <x v="0"/>
  </r>
  <r>
    <n v="8292"/>
    <n v="96"/>
    <s v="Medium"/>
    <n v="0.01"/>
    <n v="65.989999999999995"/>
    <n v="2.5"/>
    <n v="3011"/>
    <x v="2463"/>
    <x v="0"/>
    <x v="1"/>
    <x v="2"/>
    <x v="3"/>
    <s v="Small Box"/>
    <s v="6190"/>
    <n v="0.55000000000000004"/>
    <x v="3"/>
    <x v="16"/>
    <s v="Boston"/>
    <n v="2113"/>
    <x v="1354"/>
    <d v="2013-10-22T00:00:00"/>
    <n v="881.67599999999993"/>
    <n v="90"/>
    <n v="5297.63"/>
    <n v="612"/>
    <s v="October"/>
    <n v="2013"/>
    <x v="1"/>
  </r>
  <r>
    <n v="8361"/>
    <n v="20049"/>
    <s v="Medium"/>
    <n v="7.0000000000000007E-2"/>
    <n v="14.48"/>
    <n v="6.46"/>
    <n v="3042"/>
    <x v="2464"/>
    <x v="0"/>
    <x v="3"/>
    <x v="0"/>
    <x v="0"/>
    <s v="Small Box"/>
    <s v="GBC White Gloss Covers, Plain Front"/>
    <n v="0.38"/>
    <x v="2"/>
    <x v="14"/>
    <s v="Hutchinson"/>
    <n v="67501"/>
    <x v="735"/>
    <d v="2010-02-05T00:00:00"/>
    <n v="67.864000000000004"/>
    <n v="12"/>
    <n v="171.33"/>
    <n v="86101"/>
    <s v="February"/>
    <n v="2010"/>
    <x v="0"/>
  </r>
  <r>
    <n v="8362"/>
    <n v="20256"/>
    <s v="Low"/>
    <n v="0.09"/>
    <n v="7.31"/>
    <n v="0.49"/>
    <n v="3042"/>
    <x v="2464"/>
    <x v="0"/>
    <x v="1"/>
    <x v="0"/>
    <x v="4"/>
    <s v="Small Box"/>
    <s v="Self-Adhesive Address Labels for Typewriters by Universal"/>
    <n v="0.38"/>
    <x v="2"/>
    <x v="14"/>
    <s v="Hutchinson"/>
    <n v="67501"/>
    <x v="477"/>
    <d v="2011-03-01T00:00:00"/>
    <n v="-7.86"/>
    <n v="1"/>
    <n v="6.65"/>
    <n v="86105"/>
    <s v="February"/>
    <n v="2011"/>
    <x v="0"/>
  </r>
  <r>
    <n v="8363"/>
    <n v="19395"/>
    <s v="Critical"/>
    <n v="0.08"/>
    <n v="355.98"/>
    <n v="58.92"/>
    <n v="3042"/>
    <x v="2464"/>
    <x v="2"/>
    <x v="1"/>
    <x v="1"/>
    <x v="15"/>
    <s v="Jumbo Drum"/>
    <s v="Hon 4700 Series Mobuis™ Mid-Back Task Chairs with Adjustable Arms"/>
    <n v="0.64"/>
    <x v="2"/>
    <x v="14"/>
    <s v="Hutchinson"/>
    <n v="67501"/>
    <x v="1310"/>
    <d v="2012-01-04T00:00:00"/>
    <n v="78.910799999999995"/>
    <n v="4"/>
    <n v="1350.94"/>
    <n v="86110"/>
    <s v="January"/>
    <n v="2012"/>
    <x v="5"/>
  </r>
  <r>
    <n v="8364"/>
    <n v="19396"/>
    <s v="Critical"/>
    <n v="0.02"/>
    <n v="160.97999999999999"/>
    <n v="30"/>
    <n v="3042"/>
    <x v="2464"/>
    <x v="2"/>
    <x v="1"/>
    <x v="1"/>
    <x v="15"/>
    <s v="Jumbo Drum"/>
    <s v="Office Star - Mid Back Dual function Ergonomic High Back Chair with 2-Way Adjustable Arms"/>
    <n v="0.62"/>
    <x v="2"/>
    <x v="14"/>
    <s v="Hutchinson"/>
    <n v="67501"/>
    <x v="1310"/>
    <d v="2012-01-04T00:00:00"/>
    <n v="-121.892"/>
    <n v="1"/>
    <n v="192.49"/>
    <n v="86110"/>
    <s v="January"/>
    <n v="2012"/>
    <x v="2"/>
  </r>
  <r>
    <n v="8365"/>
    <n v="19397"/>
    <s v="Critical"/>
    <n v="0.1"/>
    <n v="280.98"/>
    <n v="35.67"/>
    <n v="3042"/>
    <x v="2464"/>
    <x v="2"/>
    <x v="1"/>
    <x v="1"/>
    <x v="6"/>
    <s v="Jumbo Box"/>
    <s v="Global Adaptabilities™ Conference Tables"/>
    <n v="0.66"/>
    <x v="2"/>
    <x v="14"/>
    <s v="Hutchinson"/>
    <n v="67501"/>
    <x v="1310"/>
    <d v="2012-01-02T00:00:00"/>
    <n v="410.05039999999997"/>
    <n v="7"/>
    <n v="1869.09"/>
    <n v="86110"/>
    <s v="January"/>
    <n v="2012"/>
    <x v="0"/>
  </r>
  <r>
    <n v="8366"/>
    <n v="19791"/>
    <s v="Not Specified"/>
    <n v="0"/>
    <n v="35.89"/>
    <n v="14.72"/>
    <n v="3042"/>
    <x v="2464"/>
    <x v="0"/>
    <x v="3"/>
    <x v="0"/>
    <x v="5"/>
    <s v="Small Box"/>
    <s v="Jet-Pak Recycled Peel 'N' Seal Padded Mailers"/>
    <n v="0.4"/>
    <x v="2"/>
    <x v="14"/>
    <s v="Hutchinson"/>
    <n v="67501"/>
    <x v="1172"/>
    <d v="2012-12-25T00:00:00"/>
    <n v="161.89500000000001"/>
    <n v="10"/>
    <n v="380.62"/>
    <n v="86112"/>
    <s v="December"/>
    <n v="2012"/>
    <x v="4"/>
  </r>
  <r>
    <n v="8367"/>
    <n v="19440"/>
    <s v="Low"/>
    <n v="0.08"/>
    <n v="179.99"/>
    <n v="19.989999999999998"/>
    <n v="3042"/>
    <x v="2464"/>
    <x v="0"/>
    <x v="1"/>
    <x v="2"/>
    <x v="11"/>
    <s v="Small Box"/>
    <s v="Motorola SB4200 Cable Modem"/>
    <n v="0.48"/>
    <x v="2"/>
    <x v="14"/>
    <s v="Hutchinson"/>
    <n v="67501"/>
    <x v="497"/>
    <d v="2013-01-12T00:00:00"/>
    <n v="167.49639999999999"/>
    <n v="4"/>
    <n v="714.88"/>
    <n v="86113"/>
    <s v="January"/>
    <n v="2013"/>
    <x v="5"/>
  </r>
  <r>
    <n v="4140"/>
    <n v="24862"/>
    <s v="Not Specified"/>
    <n v="0.03"/>
    <n v="12.28"/>
    <n v="6.35"/>
    <n v="1553"/>
    <x v="2465"/>
    <x v="0"/>
    <x v="3"/>
    <x v="0"/>
    <x v="8"/>
    <s v="Small Box"/>
    <s v="Staples Premium Bright 1-Part Blank Computer Paper"/>
    <n v="0.38"/>
    <x v="1"/>
    <x v="13"/>
    <s v="Greenville"/>
    <n v="38701"/>
    <x v="703"/>
    <d v="2010-03-24T00:00:00"/>
    <n v="68.675999999999988"/>
    <n v="7"/>
    <n v="87.53"/>
    <n v="87484"/>
    <s v="March"/>
    <n v="2010"/>
    <x v="1"/>
  </r>
  <r>
    <n v="4141"/>
    <n v="24950"/>
    <s v="Medium"/>
    <n v="0.05"/>
    <n v="10.97"/>
    <n v="6.5"/>
    <n v="1553"/>
    <x v="2465"/>
    <x v="0"/>
    <x v="0"/>
    <x v="2"/>
    <x v="11"/>
    <s v="Small Box"/>
    <s v="Micro Innovations 104 Keyboard"/>
    <n v="0.64"/>
    <x v="1"/>
    <x v="13"/>
    <s v="Greenville"/>
    <n v="38701"/>
    <x v="1056"/>
    <d v="2011-08-08T00:00:00"/>
    <n v="-52.617600000000003"/>
    <n v="8"/>
    <n v="92.27"/>
    <n v="87491"/>
    <s v="August"/>
    <n v="2011"/>
    <x v="3"/>
  </r>
  <r>
    <n v="4142"/>
    <n v="23363"/>
    <s v="Not Specified"/>
    <n v="0.09"/>
    <n v="19.98"/>
    <n v="4"/>
    <n v="1553"/>
    <x v="2465"/>
    <x v="0"/>
    <x v="3"/>
    <x v="2"/>
    <x v="11"/>
    <s v="Small Box"/>
    <s v="Belkin 105-Key Black Keyboard"/>
    <n v="0.68"/>
    <x v="1"/>
    <x v="13"/>
    <s v="Greenville"/>
    <n v="38701"/>
    <x v="239"/>
    <d v="2012-04-20T00:00:00"/>
    <n v="-181.18799999999999"/>
    <n v="2"/>
    <n v="39.69"/>
    <n v="87494"/>
    <s v="April"/>
    <n v="2012"/>
    <x v="0"/>
  </r>
  <r>
    <n v="4143"/>
    <n v="24818"/>
    <s v="High"/>
    <n v="0.01"/>
    <n v="20.99"/>
    <n v="0.99"/>
    <n v="1553"/>
    <x v="2465"/>
    <x v="0"/>
    <x v="3"/>
    <x v="2"/>
    <x v="3"/>
    <s v="Wrap Bag"/>
    <s v="Accessory25"/>
    <n v="0.56999999999999995"/>
    <x v="1"/>
    <x v="13"/>
    <s v="Greenville"/>
    <n v="38701"/>
    <x v="1216"/>
    <d v="2012-05-18T00:00:00"/>
    <n v="-530.74"/>
    <n v="17"/>
    <n v="321.29000000000002"/>
    <n v="87497"/>
    <s v="May"/>
    <n v="2012"/>
    <x v="1"/>
  </r>
  <r>
    <n v="4144"/>
    <n v="24863"/>
    <s v="Not Specified"/>
    <n v="0.08"/>
    <n v="15.14"/>
    <n v="4.53"/>
    <n v="1553"/>
    <x v="2465"/>
    <x v="0"/>
    <x v="3"/>
    <x v="0"/>
    <x v="2"/>
    <s v="Small Box"/>
    <s v="Eldon® Gobal File Keepers"/>
    <n v="0.81"/>
    <x v="1"/>
    <x v="13"/>
    <s v="Greenville"/>
    <n v="38701"/>
    <x v="603"/>
    <d v="2013-03-23T00:00:00"/>
    <n v="211.92"/>
    <n v="11"/>
    <n v="166.66"/>
    <n v="87502"/>
    <s v="March"/>
    <n v="2013"/>
    <x v="5"/>
  </r>
  <r>
    <n v="4145"/>
    <n v="25016"/>
    <s v="Medium"/>
    <n v="0"/>
    <n v="5.4"/>
    <n v="7.78"/>
    <n v="1553"/>
    <x v="2465"/>
    <x v="0"/>
    <x v="3"/>
    <x v="0"/>
    <x v="0"/>
    <s v="Small Box"/>
    <s v="3M Organizer Strips"/>
    <n v="0.37"/>
    <x v="1"/>
    <x v="13"/>
    <s v="Greenville"/>
    <n v="38701"/>
    <x v="140"/>
    <d v="2013-10-20T00:00:00"/>
    <n v="-6710.2056000000002"/>
    <n v="1"/>
    <n v="13.45"/>
    <n v="87504"/>
    <s v="October"/>
    <n v="2013"/>
    <x v="4"/>
  </r>
  <r>
    <n v="4146"/>
    <n v="25017"/>
    <s v="Medium"/>
    <n v="0.09"/>
    <n v="6.68"/>
    <n v="4.91"/>
    <n v="1553"/>
    <x v="2465"/>
    <x v="0"/>
    <x v="3"/>
    <x v="0"/>
    <x v="8"/>
    <s v="Small Box"/>
    <s v="Xerox 1986"/>
    <n v="0.37"/>
    <x v="1"/>
    <x v="13"/>
    <s v="Greenville"/>
    <n v="38701"/>
    <x v="140"/>
    <d v="2013-10-20T00:00:00"/>
    <n v="-78.61"/>
    <n v="6"/>
    <n v="41.34"/>
    <n v="87504"/>
    <s v="October"/>
    <n v="2013"/>
    <x v="0"/>
  </r>
  <r>
    <n v="3717"/>
    <n v="24801"/>
    <s v="High"/>
    <n v="0.04"/>
    <n v="1.48"/>
    <n v="0.7"/>
    <n v="1406"/>
    <x v="2466"/>
    <x v="0"/>
    <x v="1"/>
    <x v="0"/>
    <x v="12"/>
    <s v="Wrap Bag"/>
    <s v="Binder Clips by OIC"/>
    <n v="0.37"/>
    <x v="2"/>
    <x v="24"/>
    <s v="Bay City"/>
    <n v="48708"/>
    <x v="230"/>
    <d v="2011-10-11T00:00:00"/>
    <n v="5.3083999999999998"/>
    <n v="13"/>
    <n v="20.27"/>
    <n v="86146"/>
    <s v="October"/>
    <n v="2011"/>
    <x v="1"/>
  </r>
  <r>
    <n v="3718"/>
    <n v="24800"/>
    <s v="High"/>
    <n v="0.08"/>
    <n v="4.91"/>
    <n v="4.97"/>
    <n v="1406"/>
    <x v="2466"/>
    <x v="0"/>
    <x v="1"/>
    <x v="0"/>
    <x v="0"/>
    <s v="Small Box"/>
    <s v="Pressboard Covers with Storage Hooks, 9 1/2&quot; x 11&quot;, Light Blue"/>
    <n v="0.38"/>
    <x v="2"/>
    <x v="24"/>
    <s v="Bay City"/>
    <n v="48708"/>
    <x v="767"/>
    <d v="2013-10-11T00:00:00"/>
    <n v="-44.792499999999997"/>
    <n v="8"/>
    <n v="39.15"/>
    <n v="86150"/>
    <s v="October"/>
    <n v="2013"/>
    <x v="5"/>
  </r>
  <r>
    <n v="6719"/>
    <n v="18479"/>
    <s v="High"/>
    <n v="0.05"/>
    <n v="4.91"/>
    <n v="0.5"/>
    <n v="2467"/>
    <x v="2467"/>
    <x v="0"/>
    <x v="1"/>
    <x v="0"/>
    <x v="4"/>
    <s v="Small Box"/>
    <s v="Avery 508"/>
    <n v="0.36"/>
    <x v="1"/>
    <x v="26"/>
    <s v="Rocky Mount"/>
    <n v="27801"/>
    <x v="971"/>
    <d v="2011-05-21T00:00:00"/>
    <n v="-31.472000000000001"/>
    <n v="11"/>
    <n v="54.39"/>
    <n v="88139"/>
    <s v="May"/>
    <n v="2011"/>
    <x v="3"/>
  </r>
  <r>
    <n v="3524"/>
    <n v="22826"/>
    <s v="High"/>
    <n v="0"/>
    <n v="4.37"/>
    <n v="5.15"/>
    <n v="1331"/>
    <x v="2468"/>
    <x v="0"/>
    <x v="3"/>
    <x v="0"/>
    <x v="10"/>
    <s v="Small Box"/>
    <s v="Eureka Sanitaire ® Multi-Pro Heavy-Duty Upright, Disposable Bags"/>
    <n v="0.59"/>
    <x v="3"/>
    <x v="6"/>
    <s v="Dover"/>
    <n v="7801"/>
    <x v="1059"/>
    <d v="2013-09-08T00:00:00"/>
    <n v="-52.090399999999995"/>
    <n v="8"/>
    <n v="37.89"/>
    <n v="89760"/>
    <s v="September"/>
    <n v="2013"/>
    <x v="4"/>
  </r>
  <r>
    <n v="5231"/>
    <n v="21638"/>
    <s v="High"/>
    <n v="0.09"/>
    <n v="77.510000000000005"/>
    <n v="4"/>
    <n v="1957"/>
    <x v="2469"/>
    <x v="0"/>
    <x v="2"/>
    <x v="2"/>
    <x v="11"/>
    <s v="Small Box"/>
    <s v="Micro Innovations Media Access Pro Keyboard"/>
    <n v="0.76"/>
    <x v="2"/>
    <x v="10"/>
    <s v="University City"/>
    <n v="63130"/>
    <x v="1071"/>
    <d v="2010-10-09T00:00:00"/>
    <n v="-387.1044"/>
    <n v="1"/>
    <n v="77.47"/>
    <n v="89818"/>
    <s v="October"/>
    <n v="2010"/>
    <x v="0"/>
  </r>
  <r>
    <n v="5232"/>
    <n v="19207"/>
    <s v="High"/>
    <n v="0.08"/>
    <n v="12.64"/>
    <n v="4.9800000000000004"/>
    <n v="1957"/>
    <x v="2469"/>
    <x v="0"/>
    <x v="2"/>
    <x v="1"/>
    <x v="1"/>
    <s v="Small Pack"/>
    <s v="Nu-Dell Executive Frame"/>
    <n v="0.48"/>
    <x v="2"/>
    <x v="10"/>
    <s v="University City"/>
    <n v="63130"/>
    <x v="504"/>
    <d v="2011-11-09T00:00:00"/>
    <n v="1.3920000000000003"/>
    <n v="1"/>
    <n v="16.73"/>
    <n v="89821"/>
    <s v="November"/>
    <n v="2011"/>
    <x v="5"/>
  </r>
  <r>
    <n v="5233"/>
    <n v="19711"/>
    <s v="Not Specified"/>
    <n v="0.1"/>
    <n v="26.31"/>
    <n v="5.89"/>
    <n v="1957"/>
    <x v="2469"/>
    <x v="0"/>
    <x v="2"/>
    <x v="2"/>
    <x v="11"/>
    <s v="Small Box"/>
    <s v="Micro Innovations Micro 3000 Keyboard, Black"/>
    <n v="0.75"/>
    <x v="2"/>
    <x v="10"/>
    <s v="University City"/>
    <n v="63130"/>
    <x v="619"/>
    <d v="2013-06-02T00:00:00"/>
    <n v="-101.78400000000001"/>
    <n v="12"/>
    <n v="309.08999999999997"/>
    <n v="89824"/>
    <s v="June"/>
    <n v="2013"/>
    <x v="0"/>
  </r>
  <r>
    <n v="5234"/>
    <n v="19261"/>
    <s v="Critical"/>
    <n v="0.1"/>
    <n v="30.98"/>
    <n v="11.63"/>
    <n v="1957"/>
    <x v="2469"/>
    <x v="0"/>
    <x v="2"/>
    <x v="0"/>
    <x v="0"/>
    <s v="Small Box"/>
    <s v="GBC Linen Binding Covers"/>
    <n v="0.37"/>
    <x v="2"/>
    <x v="10"/>
    <s v="University City"/>
    <n v="63130"/>
    <x v="887"/>
    <d v="2013-08-31T00:00:00"/>
    <n v="86.096091999999985"/>
    <n v="9"/>
    <n v="274.66000000000003"/>
    <n v="89825"/>
    <s v="August"/>
    <n v="2013"/>
    <x v="0"/>
  </r>
  <r>
    <n v="5235"/>
    <n v="21639"/>
    <s v="High"/>
    <n v="0.08"/>
    <n v="45.99"/>
    <n v="4.99"/>
    <n v="1957"/>
    <x v="2469"/>
    <x v="1"/>
    <x v="2"/>
    <x v="2"/>
    <x v="3"/>
    <s v="Small Box"/>
    <s v="KF 788"/>
    <n v="0.56000000000000005"/>
    <x v="2"/>
    <x v="10"/>
    <s v="University City"/>
    <n v="63130"/>
    <x v="592"/>
    <d v="2013-10-09T00:00:00"/>
    <n v="314.83799999999997"/>
    <n v="23"/>
    <n v="858.65"/>
    <n v="89827"/>
    <s v="October"/>
    <n v="2013"/>
    <x v="5"/>
  </r>
  <r>
    <n v="5236"/>
    <n v="22535"/>
    <s v="Low"/>
    <n v="0.01"/>
    <n v="4.26"/>
    <n v="1.2"/>
    <n v="1957"/>
    <x v="2469"/>
    <x v="0"/>
    <x v="2"/>
    <x v="0"/>
    <x v="9"/>
    <s v="Wrap Bag"/>
    <s v="Dixon Prang® Watercolor Pencils, 10-Color Set with Brush"/>
    <n v="0.44"/>
    <x v="2"/>
    <x v="10"/>
    <s v="University City"/>
    <n v="63130"/>
    <x v="453"/>
    <d v="2013-11-05T00:00:00"/>
    <n v="119.60256000000001"/>
    <n v="40"/>
    <n v="174.85"/>
    <n v="89828"/>
    <s v="November"/>
    <n v="2013"/>
    <x v="1"/>
  </r>
  <r>
    <n v="5237"/>
    <n v="23379"/>
    <s v="High"/>
    <n v="0.04"/>
    <n v="8.6"/>
    <n v="6.19"/>
    <n v="1957"/>
    <x v="2469"/>
    <x v="0"/>
    <x v="2"/>
    <x v="0"/>
    <x v="0"/>
    <s v="Small Box"/>
    <s v="Avery Printable Repositionable Plastic Tabs"/>
    <n v="0.38"/>
    <x v="2"/>
    <x v="10"/>
    <s v="University City"/>
    <n v="63130"/>
    <x v="1031"/>
    <d v="2013-12-19T00:00:00"/>
    <n v="-5.2164000000000001"/>
    <n v="2"/>
    <n v="20.77"/>
    <n v="89829"/>
    <s v="December"/>
    <n v="2013"/>
    <x v="1"/>
  </r>
  <r>
    <n v="2797"/>
    <n v="18047"/>
    <s v="Not Specified"/>
    <n v="0.05"/>
    <n v="7.64"/>
    <n v="5.83"/>
    <n v="1085"/>
    <x v="2470"/>
    <x v="0"/>
    <x v="0"/>
    <x v="0"/>
    <x v="8"/>
    <s v="Wrap Bag"/>
    <s v="Rediform Wirebound &quot;Phone Memo&quot; Message Book, 11 x 5-3/4"/>
    <n v="0.36"/>
    <x v="3"/>
    <x v="15"/>
    <s v="Deer Park"/>
    <n v="11729"/>
    <x v="466"/>
    <d v="2010-01-06T00:00:00"/>
    <n v="-40.275199999999998"/>
    <n v="6"/>
    <n v="47.18"/>
    <n v="86122"/>
    <s v="January"/>
    <n v="2010"/>
    <x v="3"/>
  </r>
  <r>
    <n v="2798"/>
    <n v="25279"/>
    <s v="High"/>
    <n v="0.04"/>
    <n v="9.06"/>
    <n v="9.86"/>
    <n v="1085"/>
    <x v="2470"/>
    <x v="0"/>
    <x v="0"/>
    <x v="0"/>
    <x v="8"/>
    <s v="Small Box"/>
    <s v="Southworth 25% Cotton Linen-Finish Paper &amp; Envelopes"/>
    <n v="0.4"/>
    <x v="3"/>
    <x v="15"/>
    <s v="Deer Park"/>
    <n v="11729"/>
    <x v="683"/>
    <d v="2010-04-25T00:00:00"/>
    <n v="-53.25"/>
    <n v="3"/>
    <n v="30.87"/>
    <n v="86123"/>
    <s v="April"/>
    <n v="2010"/>
    <x v="1"/>
  </r>
  <r>
    <n v="2799"/>
    <n v="23104"/>
    <s v="Not Specified"/>
    <n v="0.06"/>
    <n v="30.42"/>
    <n v="8.65"/>
    <n v="1085"/>
    <x v="2470"/>
    <x v="0"/>
    <x v="1"/>
    <x v="2"/>
    <x v="11"/>
    <s v="Small Box"/>
    <s v="Fellowes Internet Keyboard, Platinum"/>
    <n v="0.74"/>
    <x v="3"/>
    <x v="15"/>
    <s v="Deer Park"/>
    <n v="11729"/>
    <x v="1070"/>
    <d v="2010-05-15T00:00:00"/>
    <n v="-159.25"/>
    <n v="10"/>
    <n v="309.05"/>
    <n v="86124"/>
    <s v="May"/>
    <n v="2010"/>
    <x v="3"/>
  </r>
  <r>
    <n v="2800"/>
    <n v="23105"/>
    <s v="Not Specified"/>
    <n v="0.02"/>
    <n v="37.94"/>
    <n v="5.08"/>
    <n v="1085"/>
    <x v="2470"/>
    <x v="0"/>
    <x v="1"/>
    <x v="0"/>
    <x v="8"/>
    <s v="Wrap Bag"/>
    <s v="Snap-A-Way® Black Print Carbonless Ruled Speed Letter, Triplicate"/>
    <n v="0.38"/>
    <x v="3"/>
    <x v="15"/>
    <s v="Deer Park"/>
    <n v="11729"/>
    <x v="1070"/>
    <d v="2010-05-14T00:00:00"/>
    <n v="206.517"/>
    <n v="8"/>
    <n v="299.3"/>
    <n v="86124"/>
    <s v="May"/>
    <n v="2010"/>
    <x v="2"/>
  </r>
  <r>
    <n v="2801"/>
    <n v="20381"/>
    <s v="Not Specified"/>
    <n v="0.09"/>
    <n v="9.3800000000000008"/>
    <n v="7.28"/>
    <n v="1085"/>
    <x v="2470"/>
    <x v="0"/>
    <x v="0"/>
    <x v="0"/>
    <x v="2"/>
    <s v="Small Box"/>
    <s v="Staples File Caddy"/>
    <n v="0.56999999999999995"/>
    <x v="3"/>
    <x v="15"/>
    <s v="Deer Park"/>
    <n v="11729"/>
    <x v="848"/>
    <d v="2011-07-15T00:00:00"/>
    <n v="-75.22"/>
    <n v="5"/>
    <n v="46.53"/>
    <n v="86126"/>
    <s v="July"/>
    <n v="2011"/>
    <x v="0"/>
  </r>
  <r>
    <n v="2802"/>
    <n v="19490"/>
    <s v="Not Specified"/>
    <n v="0.01"/>
    <n v="4.28"/>
    <n v="5.68"/>
    <n v="1085"/>
    <x v="2470"/>
    <x v="0"/>
    <x v="0"/>
    <x v="0"/>
    <x v="8"/>
    <s v="Small Box"/>
    <s v="Xerox 199"/>
    <n v="0.4"/>
    <x v="3"/>
    <x v="15"/>
    <s v="Deer Park"/>
    <n v="11729"/>
    <x v="320"/>
    <d v="2012-01-21T00:00:00"/>
    <n v="-34.025600000000004"/>
    <n v="2"/>
    <n v="10.07"/>
    <n v="86128"/>
    <s v="January"/>
    <n v="2012"/>
    <x v="1"/>
  </r>
  <r>
    <n v="2803"/>
    <n v="22884"/>
    <s v="Low"/>
    <n v="0.1"/>
    <n v="8.0399999999999991"/>
    <n v="8.94"/>
    <n v="1085"/>
    <x v="2470"/>
    <x v="1"/>
    <x v="1"/>
    <x v="0"/>
    <x v="0"/>
    <s v="Small Box"/>
    <s v="Fellowes Twister Kit, Gray/Clear, 3/pkg"/>
    <n v="0.4"/>
    <x v="3"/>
    <x v="15"/>
    <s v="Deer Park"/>
    <n v="11729"/>
    <x v="871"/>
    <d v="2012-03-17T00:00:00"/>
    <n v="-114.4135"/>
    <n v="6"/>
    <n v="47.91"/>
    <n v="86129"/>
    <s v="March"/>
    <n v="2012"/>
    <x v="0"/>
  </r>
  <r>
    <n v="2804"/>
    <n v="24194"/>
    <s v="Low"/>
    <n v="0.09"/>
    <n v="16.91"/>
    <n v="6.25"/>
    <n v="1085"/>
    <x v="2470"/>
    <x v="1"/>
    <x v="1"/>
    <x v="0"/>
    <x v="2"/>
    <s v="Small Box"/>
    <s v="Tenex Personal Self-Stacking Standard File Box, Black/Gray"/>
    <n v="0.57999999999999996"/>
    <x v="3"/>
    <x v="15"/>
    <s v="Deer Park"/>
    <n v="11729"/>
    <x v="126"/>
    <d v="2013-03-15T00:00:00"/>
    <n v="-31.86"/>
    <n v="9"/>
    <n v="145.01"/>
    <n v="86130"/>
    <s v="March"/>
    <n v="2013"/>
    <x v="0"/>
  </r>
  <r>
    <n v="8524"/>
    <n v="20008"/>
    <s v="High"/>
    <n v="0.05"/>
    <n v="39.99"/>
    <n v="10.25"/>
    <n v="3086"/>
    <x v="2471"/>
    <x v="1"/>
    <x v="2"/>
    <x v="2"/>
    <x v="11"/>
    <s v="Small Box"/>
    <s v="Zoom V.92 V.44 PCI Internal Controllerless FaxModem"/>
    <n v="0.55000000000000004"/>
    <x v="1"/>
    <x v="8"/>
    <s v="North Port"/>
    <n v="34287"/>
    <x v="1271"/>
    <d v="2010-11-19T00:00:00"/>
    <n v="4.29"/>
    <n v="3"/>
    <n v="130.91"/>
    <n v="88380"/>
    <s v="November"/>
    <n v="2010"/>
    <x v="3"/>
  </r>
  <r>
    <n v="8525"/>
    <n v="18655"/>
    <s v="High"/>
    <n v="0.03"/>
    <n v="500.98"/>
    <n v="28.14"/>
    <n v="3086"/>
    <x v="2471"/>
    <x v="2"/>
    <x v="2"/>
    <x v="2"/>
    <x v="7"/>
    <s v="Jumbo Drum"/>
    <s v="Hewlett-Packard cp1700 [D, PS] Series Color Inkjet Printers"/>
    <n v="0.38"/>
    <x v="1"/>
    <x v="8"/>
    <s v="North Port"/>
    <n v="34287"/>
    <x v="958"/>
    <d v="2011-01-09T00:00:00"/>
    <n v="-77.756"/>
    <n v="8"/>
    <n v="4043.11"/>
    <n v="88381"/>
    <s v="January"/>
    <n v="2011"/>
    <x v="1"/>
  </r>
  <r>
    <n v="8526"/>
    <n v="18533"/>
    <s v="Low"/>
    <n v="0.01"/>
    <n v="4.24"/>
    <n v="5.41"/>
    <n v="3086"/>
    <x v="2471"/>
    <x v="0"/>
    <x v="2"/>
    <x v="0"/>
    <x v="0"/>
    <s v="Small Box"/>
    <s v="Storex DuraTech Recycled Plastic Frosted Binders"/>
    <n v="0.35"/>
    <x v="1"/>
    <x v="8"/>
    <s v="North Port"/>
    <n v="34287"/>
    <x v="89"/>
    <d v="2012-12-01T00:00:00"/>
    <n v="67.05"/>
    <n v="14"/>
    <n v="67.03"/>
    <n v="88385"/>
    <s v="November"/>
    <n v="2012"/>
    <x v="1"/>
  </r>
  <r>
    <n v="6270"/>
    <n v="25050"/>
    <s v="Low"/>
    <n v="0.08"/>
    <n v="6.98"/>
    <n v="9.69"/>
    <n v="2306"/>
    <x v="2472"/>
    <x v="0"/>
    <x v="3"/>
    <x v="0"/>
    <x v="2"/>
    <s v="Small Box"/>
    <s v="Eldon Shelf Savers™ Cubes and Bins"/>
    <n v="0.83"/>
    <x v="2"/>
    <x v="33"/>
    <s v="Muskego"/>
    <n v="53150"/>
    <x v="82"/>
    <d v="2012-03-22T00:00:00"/>
    <n v="-314.22000000000003"/>
    <n v="10"/>
    <n v="67.55"/>
    <n v="89871"/>
    <s v="March"/>
    <n v="2012"/>
    <x v="5"/>
  </r>
  <r>
    <n v="8899"/>
    <n v="20132"/>
    <s v="Not Specified"/>
    <n v="0.1"/>
    <n v="125.99"/>
    <n v="8.99"/>
    <n v="3220"/>
    <x v="2473"/>
    <x v="0"/>
    <x v="2"/>
    <x v="2"/>
    <x v="3"/>
    <s v="Small Box"/>
    <s v="StarTAC ST7868"/>
    <n v="0.55000000000000004"/>
    <x v="1"/>
    <x v="8"/>
    <s v="Spring Hill"/>
    <n v="34609"/>
    <x v="1066"/>
    <d v="2011-03-13T00:00:00"/>
    <n v="-5.6560000000000006"/>
    <n v="5"/>
    <n v="520.47"/>
    <n v="90816"/>
    <s v="March"/>
    <n v="2011"/>
    <x v="0"/>
  </r>
  <r>
    <n v="7257"/>
    <n v="22438"/>
    <s v="Low"/>
    <n v="0.1"/>
    <n v="10.98"/>
    <n v="3.99"/>
    <n v="2647"/>
    <x v="2474"/>
    <x v="0"/>
    <x v="1"/>
    <x v="0"/>
    <x v="10"/>
    <s v="Small Box"/>
    <s v="Staples Surge Protector 6 outlet"/>
    <n v="0.57999999999999996"/>
    <x v="0"/>
    <x v="0"/>
    <s v="Bakersfield"/>
    <n v="93309"/>
    <x v="321"/>
    <d v="2010-09-24T00:00:00"/>
    <n v="-21.03"/>
    <n v="5"/>
    <n v="52.21"/>
    <n v="91386"/>
    <s v="September"/>
    <n v="2010"/>
    <x v="0"/>
  </r>
  <r>
    <n v="7258"/>
    <n v="22439"/>
    <s v="Low"/>
    <n v="0.01"/>
    <n v="39.979999999999997"/>
    <n v="9.1999999999999993"/>
    <n v="2647"/>
    <x v="2474"/>
    <x v="0"/>
    <x v="1"/>
    <x v="1"/>
    <x v="1"/>
    <s v="Wrap Bag"/>
    <s v="Eldon Radial Chair Mat for Low to Medium Pile Carpets"/>
    <n v="0.65"/>
    <x v="0"/>
    <x v="0"/>
    <s v="Bakersfield"/>
    <n v="93309"/>
    <x v="321"/>
    <d v="2010-09-19T00:00:00"/>
    <n v="117.52079999999998"/>
    <n v="4"/>
    <n v="170.32"/>
    <n v="91386"/>
    <s v="September"/>
    <n v="2010"/>
    <x v="1"/>
  </r>
  <r>
    <n v="7259"/>
    <n v="21882"/>
    <s v="Critical"/>
    <n v="0.01"/>
    <n v="4.54"/>
    <n v="5.83"/>
    <n v="2647"/>
    <x v="2474"/>
    <x v="0"/>
    <x v="1"/>
    <x v="0"/>
    <x v="0"/>
    <s v="Small Box"/>
    <s v="Avery® Durable Plastic 1&quot; Binders"/>
    <n v="0.36"/>
    <x v="0"/>
    <x v="0"/>
    <s v="Bakersfield"/>
    <n v="93309"/>
    <x v="656"/>
    <d v="2011-08-04T00:00:00"/>
    <n v="-39.83278"/>
    <n v="10"/>
    <n v="48.5"/>
    <n v="91387"/>
    <s v="August"/>
    <n v="2011"/>
    <x v="1"/>
  </r>
  <r>
    <n v="1061"/>
    <n v="21152"/>
    <s v="Low"/>
    <n v="0.03"/>
    <n v="150.97999999999999"/>
    <n v="66.27"/>
    <n v="401"/>
    <x v="2475"/>
    <x v="2"/>
    <x v="3"/>
    <x v="1"/>
    <x v="13"/>
    <s v="Jumbo Box"/>
    <s v="Bush Mission Pointe Library"/>
    <n v="0.65"/>
    <x v="0"/>
    <x v="0"/>
    <s v="Lodi"/>
    <n v="95240"/>
    <x v="535"/>
    <d v="2011-04-03T00:00:00"/>
    <n v="-1061.68"/>
    <n v="12"/>
    <n v="1774.7"/>
    <n v="87805"/>
    <s v="April"/>
    <n v="2011"/>
    <x v="1"/>
  </r>
  <r>
    <n v="1062"/>
    <n v="18386"/>
    <s v="Medium"/>
    <n v="0.04"/>
    <n v="6.48"/>
    <n v="9.5399999999999991"/>
    <n v="401"/>
    <x v="2475"/>
    <x v="0"/>
    <x v="3"/>
    <x v="0"/>
    <x v="8"/>
    <s v="Small Box"/>
    <s v="Xerox 1905"/>
    <n v="0.37"/>
    <x v="0"/>
    <x v="0"/>
    <s v="Lodi"/>
    <n v="95240"/>
    <x v="95"/>
    <d v="2012-09-23T00:00:00"/>
    <n v="-189.33"/>
    <n v="17"/>
    <n v="114.76"/>
    <n v="87806"/>
    <s v="September"/>
    <n v="2012"/>
    <x v="1"/>
  </r>
  <r>
    <n v="1063"/>
    <n v="18387"/>
    <s v="Medium"/>
    <n v="0.09"/>
    <n v="15.42"/>
    <n v="10.68"/>
    <n v="401"/>
    <x v="2475"/>
    <x v="1"/>
    <x v="3"/>
    <x v="0"/>
    <x v="2"/>
    <s v="Small Box"/>
    <s v="Decoflex Hanging Personal Folder File, Blue"/>
    <n v="0.57999999999999996"/>
    <x v="0"/>
    <x v="0"/>
    <s v="Lodi"/>
    <n v="95240"/>
    <x v="95"/>
    <d v="2012-09-22T00:00:00"/>
    <n v="-185.8"/>
    <n v="16"/>
    <n v="236.5"/>
    <n v="87806"/>
    <s v="September"/>
    <n v="2012"/>
    <x v="0"/>
  </r>
  <r>
    <n v="3451"/>
    <n v="22832"/>
    <s v="Low"/>
    <n v="0.04"/>
    <n v="8.33"/>
    <n v="1.99"/>
    <n v="1307"/>
    <x v="2476"/>
    <x v="0"/>
    <x v="3"/>
    <x v="2"/>
    <x v="11"/>
    <s v="Small Pack"/>
    <s v="80 Minute Slim Jewel Case CD-R , 10/Pack - Staples"/>
    <n v="0.52"/>
    <x v="0"/>
    <x v="4"/>
    <s v="Coos Bay"/>
    <n v="97420"/>
    <x v="205"/>
    <d v="2010-07-07T00:00:00"/>
    <n v="44.891999999999996"/>
    <n v="16"/>
    <n v="131.26"/>
    <n v="91451"/>
    <s v="June"/>
    <n v="2010"/>
    <x v="1"/>
  </r>
  <r>
    <n v="3452"/>
    <n v="22386"/>
    <s v="Not Specified"/>
    <n v="0"/>
    <n v="42.8"/>
    <n v="2.99"/>
    <n v="1307"/>
    <x v="2476"/>
    <x v="0"/>
    <x v="3"/>
    <x v="0"/>
    <x v="0"/>
    <s v="Small Box"/>
    <s v="Wilson Jones Elliptical Ring 3 1/2&quot; Capacity Binders, 800 sheets"/>
    <n v="0.36"/>
    <x v="0"/>
    <x v="4"/>
    <s v="Coos Bay"/>
    <n v="97420"/>
    <x v="999"/>
    <d v="2012-07-29T00:00:00"/>
    <n v="125.21429999999999"/>
    <n v="4"/>
    <n v="181.47"/>
    <n v="91452"/>
    <s v="July"/>
    <n v="2012"/>
    <x v="4"/>
  </r>
  <r>
    <n v="3453"/>
    <n v="22710"/>
    <s v="Medium"/>
    <n v="0.02"/>
    <n v="55.5"/>
    <n v="52.2"/>
    <n v="1307"/>
    <x v="2476"/>
    <x v="0"/>
    <x v="3"/>
    <x v="1"/>
    <x v="1"/>
    <s v="Medium Box"/>
    <s v="Eldon Cleatmat® Chair Mats for Medium Pile Carpets"/>
    <n v="0.72"/>
    <x v="0"/>
    <x v="4"/>
    <s v="Coos Bay"/>
    <n v="97420"/>
    <x v="175"/>
    <d v="2013-07-22T00:00:00"/>
    <n v="-165.86544000000001"/>
    <n v="4"/>
    <n v="251.49"/>
    <n v="91453"/>
    <s v="July"/>
    <n v="2013"/>
    <x v="2"/>
  </r>
  <r>
    <n v="3454"/>
    <n v="22711"/>
    <s v="Medium"/>
    <n v="0.01"/>
    <n v="15.51"/>
    <n v="5.8"/>
    <n v="1307"/>
    <x v="2476"/>
    <x v="1"/>
    <x v="3"/>
    <x v="0"/>
    <x v="2"/>
    <s v="Small Box"/>
    <s v="Tenex Personal Filing Tote With Secure Closure Lid, Black/Frost"/>
    <n v="0.6"/>
    <x v="0"/>
    <x v="4"/>
    <s v="Coos Bay"/>
    <n v="97420"/>
    <x v="175"/>
    <d v="2013-07-22T00:00:00"/>
    <n v="7.9967999999999995"/>
    <n v="8"/>
    <n v="134.19"/>
    <n v="91453"/>
    <s v="July"/>
    <n v="2013"/>
    <x v="1"/>
  </r>
  <r>
    <n v="5197"/>
    <n v="20371"/>
    <s v="Medium"/>
    <n v="0.08"/>
    <n v="90.98"/>
    <n v="56.2"/>
    <n v="1946"/>
    <x v="2477"/>
    <x v="0"/>
    <x v="2"/>
    <x v="1"/>
    <x v="1"/>
    <s v="Medium Box"/>
    <s v="Eldon ClusterMat Chair Mat with Cordless Antistatic Protection"/>
    <n v="0.74"/>
    <x v="3"/>
    <x v="3"/>
    <s v="Mount Lebanon"/>
    <n v="15228"/>
    <x v="348"/>
    <d v="2010-01-28T00:00:00"/>
    <n v="-1920.9336000000001"/>
    <n v="12"/>
    <n v="1058.3599999999999"/>
    <n v="86331"/>
    <s v="January"/>
    <n v="2010"/>
    <x v="5"/>
  </r>
  <r>
    <n v="5198"/>
    <n v="20372"/>
    <s v="Medium"/>
    <n v="7.0000000000000007E-2"/>
    <n v="5.98"/>
    <n v="5.35"/>
    <n v="1946"/>
    <x v="2477"/>
    <x v="0"/>
    <x v="2"/>
    <x v="0"/>
    <x v="8"/>
    <s v="Small Box"/>
    <s v="Xerox 1947"/>
    <n v="0.4"/>
    <x v="3"/>
    <x v="3"/>
    <s v="Mount Lebanon"/>
    <n v="15228"/>
    <x v="348"/>
    <d v="2010-01-28T00:00:00"/>
    <n v="-37.175200000000004"/>
    <n v="3"/>
    <n v="18.309999999999999"/>
    <n v="86331"/>
    <s v="January"/>
    <n v="2010"/>
    <x v="0"/>
  </r>
  <r>
    <n v="5199"/>
    <n v="22183"/>
    <s v="Critical"/>
    <n v="0.08"/>
    <n v="150.97999999999999"/>
    <n v="39.25"/>
    <n v="1946"/>
    <x v="2477"/>
    <x v="2"/>
    <x v="2"/>
    <x v="1"/>
    <x v="6"/>
    <s v="Jumbo Box"/>
    <s v="Iceberg OfficeWorks 42&quot; Round Tables"/>
    <n v="0.75"/>
    <x v="3"/>
    <x v="3"/>
    <s v="Mount Lebanon"/>
    <n v="15228"/>
    <x v="479"/>
    <d v="2011-06-18T00:00:00"/>
    <n v="-291.89869280000005"/>
    <n v="8"/>
    <n v="1170.6099999999999"/>
    <n v="86332"/>
    <s v="June"/>
    <n v="2011"/>
    <x v="5"/>
  </r>
  <r>
    <n v="5200"/>
    <n v="18266"/>
    <s v="Critical"/>
    <n v="0"/>
    <n v="370.98"/>
    <n v="99"/>
    <n v="1946"/>
    <x v="2477"/>
    <x v="2"/>
    <x v="0"/>
    <x v="0"/>
    <x v="2"/>
    <s v="Jumbo Drum"/>
    <s v="Sauder Facets Collection Locker/File Cabinet, Sky Alder Finish"/>
    <n v="0.65"/>
    <x v="3"/>
    <x v="3"/>
    <s v="Mount Lebanon"/>
    <n v="15228"/>
    <x v="899"/>
    <d v="2011-12-02T00:00:00"/>
    <n v="929.56500000000005"/>
    <n v="15"/>
    <n v="5721"/>
    <n v="86333"/>
    <s v="December"/>
    <n v="2011"/>
    <x v="4"/>
  </r>
  <r>
    <n v="5201"/>
    <n v="19922"/>
    <s v="Medium"/>
    <n v="0.1"/>
    <n v="4.28"/>
    <n v="0.94"/>
    <n v="1946"/>
    <x v="2477"/>
    <x v="0"/>
    <x v="0"/>
    <x v="0"/>
    <x v="9"/>
    <s v="Wrap Bag"/>
    <s v="Newell 336"/>
    <n v="0.56000000000000005"/>
    <x v="3"/>
    <x v="3"/>
    <s v="Mount Lebanon"/>
    <n v="15228"/>
    <x v="1135"/>
    <d v="2012-07-14T00:00:00"/>
    <n v="11.93"/>
    <n v="10"/>
    <n v="39.979999999999997"/>
    <n v="86334"/>
    <s v="July"/>
    <n v="2012"/>
    <x v="0"/>
  </r>
  <r>
    <n v="5202"/>
    <n v="25968"/>
    <s v="Low"/>
    <n v="0.05"/>
    <n v="83.1"/>
    <n v="6.13"/>
    <n v="1946"/>
    <x v="2477"/>
    <x v="1"/>
    <x v="0"/>
    <x v="2"/>
    <x v="11"/>
    <s v="Small Box"/>
    <s v="Micro Innovations Micro Digital Wireless Keyboard and Mouse, Gray"/>
    <n v="0.45"/>
    <x v="3"/>
    <x v="3"/>
    <s v="Mount Lebanon"/>
    <n v="15228"/>
    <x v="741"/>
    <d v="2013-03-09T00:00:00"/>
    <n v="224.67779999999999"/>
    <n v="4"/>
    <n v="325.62"/>
    <n v="86335"/>
    <s v="March"/>
    <n v="2013"/>
    <x v="3"/>
  </r>
  <r>
    <n v="5203"/>
    <n v="22174"/>
    <s v="Medium"/>
    <n v="0.05"/>
    <n v="12.28"/>
    <n v="5.09"/>
    <n v="1946"/>
    <x v="2477"/>
    <x v="0"/>
    <x v="0"/>
    <x v="0"/>
    <x v="8"/>
    <s v="Small Box"/>
    <s v="Xerox 1907"/>
    <n v="0.38"/>
    <x v="3"/>
    <x v="3"/>
    <s v="Mount Lebanon"/>
    <n v="15228"/>
    <x v="900"/>
    <d v="2013-03-15T00:00:00"/>
    <n v="21.05"/>
    <n v="5"/>
    <n v="60.19"/>
    <n v="86336"/>
    <s v="March"/>
    <n v="2013"/>
    <x v="3"/>
  </r>
  <r>
    <n v="8260"/>
    <n v="23295"/>
    <s v="Critical"/>
    <n v="0.05"/>
    <n v="122.99"/>
    <n v="19.989999999999998"/>
    <n v="3005"/>
    <x v="2478"/>
    <x v="1"/>
    <x v="1"/>
    <x v="0"/>
    <x v="0"/>
    <s v="Small Box"/>
    <s v="GBC Therma-A-Bind 250T Electric Binding System"/>
    <n v="0.37"/>
    <x v="0"/>
    <x v="25"/>
    <s v="Coeur D Alene"/>
    <n v="83814"/>
    <x v="120"/>
    <d v="2010-12-11T00:00:00"/>
    <n v="1039.7540999999999"/>
    <n v="12"/>
    <n v="1506.89"/>
    <n v="91389"/>
    <s v="December"/>
    <n v="2010"/>
    <x v="3"/>
  </r>
  <r>
    <n v="8261"/>
    <n v="22627"/>
    <s v="Low"/>
    <n v="0.06"/>
    <n v="2.88"/>
    <n v="0.5"/>
    <n v="3005"/>
    <x v="2478"/>
    <x v="0"/>
    <x v="1"/>
    <x v="0"/>
    <x v="4"/>
    <s v="Small Box"/>
    <s v="Avery 484"/>
    <n v="0.36"/>
    <x v="0"/>
    <x v="25"/>
    <s v="Coeur D Alene"/>
    <n v="83814"/>
    <x v="936"/>
    <d v="2011-02-22T00:00:00"/>
    <n v="15.331799999999998"/>
    <n v="8"/>
    <n v="22.22"/>
    <n v="91390"/>
    <s v="February"/>
    <n v="2011"/>
    <x v="3"/>
  </r>
  <r>
    <n v="8262"/>
    <n v="22628"/>
    <s v="Low"/>
    <n v="0.08"/>
    <n v="12.44"/>
    <n v="6.27"/>
    <n v="3005"/>
    <x v="2478"/>
    <x v="0"/>
    <x v="1"/>
    <x v="0"/>
    <x v="2"/>
    <s v="Medium Box"/>
    <s v="Eldon Simplefile® Box Office®"/>
    <n v="0.56999999999999995"/>
    <x v="0"/>
    <x v="25"/>
    <s v="Coeur D Alene"/>
    <n v="83814"/>
    <x v="936"/>
    <d v="2011-02-20T00:00:00"/>
    <n v="-60.79"/>
    <n v="6"/>
    <n v="71.55"/>
    <n v="91390"/>
    <s v="February"/>
    <n v="2011"/>
    <x v="5"/>
  </r>
  <r>
    <n v="8263"/>
    <n v="23727"/>
    <s v="High"/>
    <n v="0.1"/>
    <n v="2.21"/>
    <n v="1.1200000000000001"/>
    <n v="3005"/>
    <x v="2478"/>
    <x v="0"/>
    <x v="1"/>
    <x v="0"/>
    <x v="9"/>
    <s v="Wrap Bag"/>
    <s v="Newell 327"/>
    <n v="0.57999999999999996"/>
    <x v="0"/>
    <x v="25"/>
    <s v="Coeur D Alene"/>
    <n v="83814"/>
    <x v="117"/>
    <d v="2012-02-29T00:00:00"/>
    <n v="-6.84"/>
    <n v="3"/>
    <n v="6.4"/>
    <n v="91392"/>
    <s v="February"/>
    <n v="2012"/>
    <x v="0"/>
  </r>
  <r>
    <n v="8264"/>
    <n v="21908"/>
    <s v="Not Specified"/>
    <n v="0.01"/>
    <n v="14.27"/>
    <n v="7.27"/>
    <n v="3005"/>
    <x v="2478"/>
    <x v="0"/>
    <x v="1"/>
    <x v="0"/>
    <x v="0"/>
    <s v="Small Box"/>
    <s v="GBC Laser Imprintable Binding System Covers, Desert Sand"/>
    <n v="0.38"/>
    <x v="0"/>
    <x v="25"/>
    <s v="Coeur D Alene"/>
    <n v="83814"/>
    <x v="1141"/>
    <d v="2012-10-15T00:00:00"/>
    <n v="33.51652"/>
    <n v="12"/>
    <n v="186.58"/>
    <n v="91394"/>
    <s v="October"/>
    <n v="2012"/>
    <x v="1"/>
  </r>
  <r>
    <n v="7854"/>
    <n v="25109"/>
    <s v="Low"/>
    <n v="0"/>
    <n v="200.98"/>
    <n v="23.76"/>
    <n v="2869"/>
    <x v="2479"/>
    <x v="2"/>
    <x v="1"/>
    <x v="1"/>
    <x v="15"/>
    <s v="Jumbo Drum"/>
    <s v="Global Leather Highback Executive Chair with Pneumatic Height Adjustment, Black"/>
    <n v="0.57999999999999996"/>
    <x v="0"/>
    <x v="20"/>
    <s v="Everett"/>
    <n v="98208"/>
    <x v="861"/>
    <d v="2012-11-04T00:00:00"/>
    <n v="2329.44"/>
    <n v="22"/>
    <n v="4521.6099999999997"/>
    <n v="85830"/>
    <s v="October"/>
    <n v="2012"/>
    <x v="4"/>
  </r>
  <r>
    <n v="7855"/>
    <n v="25110"/>
    <s v="Low"/>
    <n v="7.0000000000000007E-2"/>
    <n v="4.13"/>
    <n v="0.99"/>
    <n v="2869"/>
    <x v="2479"/>
    <x v="1"/>
    <x v="1"/>
    <x v="0"/>
    <x v="4"/>
    <s v="Small Box"/>
    <s v="Avery 491"/>
    <n v="0.39"/>
    <x v="0"/>
    <x v="20"/>
    <s v="Everett"/>
    <n v="98208"/>
    <x v="861"/>
    <d v="2012-10-31T00:00:00"/>
    <n v="32.492100000000001"/>
    <n v="10"/>
    <n v="47.09"/>
    <n v="85830"/>
    <s v="October"/>
    <n v="2012"/>
    <x v="0"/>
  </r>
  <r>
    <n v="7856"/>
    <n v="25390"/>
    <s v="Medium"/>
    <n v="7.0000000000000007E-2"/>
    <n v="175.99"/>
    <n v="8.99"/>
    <n v="2869"/>
    <x v="2479"/>
    <x v="0"/>
    <x v="1"/>
    <x v="2"/>
    <x v="3"/>
    <s v="Small Box"/>
    <s v="2180"/>
    <n v="0.56999999999999995"/>
    <x v="0"/>
    <x v="20"/>
    <s v="Everett"/>
    <n v="98208"/>
    <x v="863"/>
    <d v="2013-05-09T00:00:00"/>
    <n v="-4.6749999999999998"/>
    <n v="5"/>
    <n v="730.38"/>
    <n v="85832"/>
    <s v="May"/>
    <n v="2013"/>
    <x v="0"/>
  </r>
  <r>
    <n v="4221"/>
    <n v="21468"/>
    <s v="Not Specified"/>
    <n v="0.09"/>
    <n v="4.7699999999999996"/>
    <n v="2.39"/>
    <n v="1588"/>
    <x v="2480"/>
    <x v="0"/>
    <x v="1"/>
    <x v="2"/>
    <x v="11"/>
    <s v="Small Pack"/>
    <s v="Imation Primaris 3.5&quot; 2HD Unformatted Diskettes, 10/Pack"/>
    <n v="0.72"/>
    <x v="3"/>
    <x v="32"/>
    <s v="East Cleveland"/>
    <n v="44112"/>
    <x v="428"/>
    <d v="2012-05-08T00:00:00"/>
    <n v="-25.86"/>
    <n v="3"/>
    <n v="14.57"/>
    <n v="90281"/>
    <s v="May"/>
    <n v="2012"/>
    <x v="0"/>
  </r>
  <r>
    <n v="4222"/>
    <n v="19549"/>
    <s v="Critical"/>
    <n v="0.08"/>
    <n v="5.98"/>
    <n v="3.85"/>
    <n v="1588"/>
    <x v="2480"/>
    <x v="0"/>
    <x v="1"/>
    <x v="2"/>
    <x v="11"/>
    <s v="Small Pack"/>
    <s v="Imation 3.5&quot; IBM-Formatted Diskettes, 10/Pack"/>
    <n v="0.68"/>
    <x v="3"/>
    <x v="32"/>
    <s v="East Cleveland"/>
    <n v="44112"/>
    <x v="892"/>
    <d v="2013-04-01T00:00:00"/>
    <n v="-95.17"/>
    <n v="9"/>
    <n v="53.92"/>
    <n v="90283"/>
    <s v="March"/>
    <n v="2013"/>
    <x v="5"/>
  </r>
  <r>
    <n v="8960"/>
    <n v="19630"/>
    <s v="Critical"/>
    <n v="0.08"/>
    <n v="7.28"/>
    <n v="5.47"/>
    <n v="3241"/>
    <x v="2481"/>
    <x v="0"/>
    <x v="3"/>
    <x v="0"/>
    <x v="8"/>
    <s v="Small Box"/>
    <s v="Southworth Structures Collection™"/>
    <n v="0.35"/>
    <x v="0"/>
    <x v="0"/>
    <s v="Brentwood"/>
    <n v="94513"/>
    <x v="1081"/>
    <d v="2011-09-22T00:00:00"/>
    <n v="-16.46"/>
    <n v="3"/>
    <n v="23.24"/>
    <n v="88332"/>
    <s v="September"/>
    <n v="2011"/>
    <x v="5"/>
  </r>
  <r>
    <n v="8961"/>
    <n v="18515"/>
    <s v="Low"/>
    <n v="0.08"/>
    <n v="12.07"/>
    <n v="6.2"/>
    <n v="3241"/>
    <x v="2481"/>
    <x v="0"/>
    <x v="3"/>
    <x v="1"/>
    <x v="1"/>
    <s v="Wrap Bag"/>
    <s v="Eldon® 500 Class™ Desk Accessories"/>
    <n v="0.52"/>
    <x v="0"/>
    <x v="0"/>
    <s v="Brentwood"/>
    <n v="94513"/>
    <x v="82"/>
    <d v="2012-03-17T00:00:00"/>
    <n v="20.67"/>
    <n v="6"/>
    <n v="73.819999999999993"/>
    <n v="88333"/>
    <s v="March"/>
    <n v="2012"/>
    <x v="5"/>
  </r>
  <r>
    <n v="120"/>
    <n v="23944"/>
    <s v="High"/>
    <n v="0.08"/>
    <n v="67.84"/>
    <n v="0.99"/>
    <n v="49"/>
    <x v="2482"/>
    <x v="0"/>
    <x v="1"/>
    <x v="0"/>
    <x v="10"/>
    <s v="Small Box"/>
    <s v="Fellowes Command Center 5-outlet power strip"/>
    <n v="0.57999999999999996"/>
    <x v="2"/>
    <x v="11"/>
    <s v="Streamwood"/>
    <n v="60107"/>
    <x v="459"/>
    <d v="2011-03-29T00:00:00"/>
    <n v="-12.82"/>
    <n v="1"/>
    <n v="64.91"/>
    <n v="87710"/>
    <s v="March"/>
    <n v="2011"/>
    <x v="5"/>
  </r>
  <r>
    <n v="121"/>
    <n v="21138"/>
    <s v="High"/>
    <n v="0.04"/>
    <n v="7.64"/>
    <n v="1.39"/>
    <n v="49"/>
    <x v="2482"/>
    <x v="1"/>
    <x v="1"/>
    <x v="0"/>
    <x v="5"/>
    <s v="Small Box"/>
    <s v="#10- 4 1/8&quot; x 9 1/2&quot; Security-Tint Envelopes"/>
    <n v="0.36"/>
    <x v="2"/>
    <x v="11"/>
    <s v="Streamwood"/>
    <n v="60107"/>
    <x v="1409"/>
    <d v="2011-05-19T00:00:00"/>
    <n v="7.27"/>
    <n v="1"/>
    <n v="15.42"/>
    <n v="87711"/>
    <s v="May"/>
    <n v="2011"/>
    <x v="1"/>
  </r>
  <r>
    <n v="122"/>
    <n v="20728"/>
    <s v="Medium"/>
    <n v="0.04"/>
    <n v="12.95"/>
    <n v="4.9800000000000004"/>
    <n v="49"/>
    <x v="2482"/>
    <x v="0"/>
    <x v="1"/>
    <x v="0"/>
    <x v="0"/>
    <s v="Small Box"/>
    <s v="GBC Binding covers"/>
    <n v="0.4"/>
    <x v="2"/>
    <x v="11"/>
    <s v="Streamwood"/>
    <n v="60107"/>
    <x v="551"/>
    <d v="2011-08-17T00:00:00"/>
    <n v="18.882579999999997"/>
    <n v="5"/>
    <n v="69.400000000000006"/>
    <n v="87712"/>
    <s v="August"/>
    <n v="2011"/>
    <x v="1"/>
  </r>
  <r>
    <n v="123"/>
    <n v="23662"/>
    <s v="Low"/>
    <n v="0"/>
    <n v="65.989999999999995"/>
    <n v="5.31"/>
    <n v="49"/>
    <x v="2482"/>
    <x v="0"/>
    <x v="1"/>
    <x v="2"/>
    <x v="3"/>
    <s v="Small Box"/>
    <s v="3390"/>
    <n v="0.56999999999999995"/>
    <x v="2"/>
    <x v="11"/>
    <s v="Streamwood"/>
    <n v="60107"/>
    <x v="700"/>
    <d v="2013-02-19T00:00:00"/>
    <n v="391.7199"/>
    <n v="10"/>
    <n v="567.71"/>
    <n v="87716"/>
    <s v="February"/>
    <n v="2013"/>
    <x v="4"/>
  </r>
  <r>
    <n v="124"/>
    <n v="23802"/>
    <s v="Medium"/>
    <n v="0.1"/>
    <n v="30.73"/>
    <n v="4"/>
    <n v="49"/>
    <x v="2482"/>
    <x v="0"/>
    <x v="1"/>
    <x v="2"/>
    <x v="11"/>
    <s v="Small Box"/>
    <s v="Fellowes 17-key keypad for PS/2 interface"/>
    <n v="0.75"/>
    <x v="2"/>
    <x v="11"/>
    <s v="Streamwood"/>
    <n v="60107"/>
    <x v="741"/>
    <d v="2013-03-03T00:00:00"/>
    <n v="-45.1"/>
    <n v="7"/>
    <n v="208.12"/>
    <n v="87717"/>
    <s v="March"/>
    <n v="2013"/>
    <x v="0"/>
  </r>
  <r>
    <n v="125"/>
    <n v="21300"/>
    <s v="Critical"/>
    <n v="0.06"/>
    <n v="200.97"/>
    <n v="15.59"/>
    <n v="49"/>
    <x v="2482"/>
    <x v="2"/>
    <x v="1"/>
    <x v="2"/>
    <x v="7"/>
    <s v="Jumbo Drum"/>
    <s v="Hewlett-Packard Deskjet 6122 Color Inkjet Printer"/>
    <n v="0.36"/>
    <x v="2"/>
    <x v="11"/>
    <s v="Streamwood"/>
    <n v="60107"/>
    <x v="38"/>
    <d v="2013-03-14T00:00:00"/>
    <n v="526.60799999999995"/>
    <n v="4"/>
    <n v="763.2"/>
    <n v="87718"/>
    <s v="March"/>
    <n v="2013"/>
    <x v="3"/>
  </r>
  <r>
    <n v="126"/>
    <n v="22691"/>
    <s v="Medium"/>
    <n v="0.09"/>
    <n v="2.6"/>
    <n v="2.4"/>
    <n v="49"/>
    <x v="2482"/>
    <x v="0"/>
    <x v="1"/>
    <x v="0"/>
    <x v="9"/>
    <s v="Wrap Bag"/>
    <s v="12 Colored Short Pencils"/>
    <n v="0.57999999999999996"/>
    <x v="2"/>
    <x v="11"/>
    <s v="Streamwood"/>
    <n v="60107"/>
    <x v="17"/>
    <d v="2013-10-07T00:00:00"/>
    <n v="-17.68"/>
    <n v="6"/>
    <n v="16.64"/>
    <n v="87719"/>
    <s v="October"/>
    <n v="2013"/>
    <x v="0"/>
  </r>
  <r>
    <n v="127"/>
    <n v="22692"/>
    <s v="Medium"/>
    <n v="7.0000000000000007E-2"/>
    <n v="14.97"/>
    <n v="7.51"/>
    <n v="49"/>
    <x v="2482"/>
    <x v="0"/>
    <x v="1"/>
    <x v="0"/>
    <x v="2"/>
    <s v="Small Box"/>
    <s v="Pizazz® Global Quick File™"/>
    <n v="0.56999999999999995"/>
    <x v="2"/>
    <x v="11"/>
    <s v="Streamwood"/>
    <n v="60107"/>
    <x v="17"/>
    <d v="2013-10-08T00:00:00"/>
    <n v="-30.48"/>
    <n v="4"/>
    <n v="63.9"/>
    <n v="87719"/>
    <s v="October"/>
    <n v="2013"/>
    <x v="0"/>
  </r>
  <r>
    <n v="7186"/>
    <n v="18643"/>
    <s v="Not Specified"/>
    <n v="0.08"/>
    <n v="4"/>
    <n v="1.3"/>
    <n v="2629"/>
    <x v="2483"/>
    <x v="0"/>
    <x v="3"/>
    <x v="0"/>
    <x v="8"/>
    <s v="Wrap Bag"/>
    <s v="EcoTones® Memo Sheets"/>
    <n v="0.37"/>
    <x v="2"/>
    <x v="22"/>
    <s v="Muskogee"/>
    <n v="74403"/>
    <x v="291"/>
    <d v="2011-01-18T00:00:00"/>
    <n v="20.246400000000001"/>
    <n v="8"/>
    <n v="30.64"/>
    <n v="85917"/>
    <s v="January"/>
    <n v="2011"/>
    <x v="5"/>
  </r>
  <r>
    <n v="7187"/>
    <n v="18644"/>
    <s v="Not Specified"/>
    <n v="0.06"/>
    <n v="6.48"/>
    <n v="8.74"/>
    <n v="2629"/>
    <x v="2483"/>
    <x v="0"/>
    <x v="3"/>
    <x v="0"/>
    <x v="8"/>
    <s v="Small Box"/>
    <s v="Xerox 1984"/>
    <n v="0.36"/>
    <x v="2"/>
    <x v="22"/>
    <s v="Muskogee"/>
    <n v="74403"/>
    <x v="291"/>
    <d v="2011-01-17T00:00:00"/>
    <n v="-29.945999999999998"/>
    <n v="1"/>
    <n v="8.2799999999999994"/>
    <n v="85917"/>
    <s v="January"/>
    <n v="2011"/>
    <x v="3"/>
  </r>
  <r>
    <n v="7188"/>
    <n v="19125"/>
    <s v="Critical"/>
    <n v="0.06"/>
    <n v="2.88"/>
    <n v="0.5"/>
    <n v="2629"/>
    <x v="2483"/>
    <x v="0"/>
    <x v="1"/>
    <x v="0"/>
    <x v="4"/>
    <s v="Small Box"/>
    <s v="Avery 492"/>
    <n v="0.39"/>
    <x v="2"/>
    <x v="22"/>
    <s v="Muskogee"/>
    <n v="74403"/>
    <x v="140"/>
    <d v="2013-10-20T00:00:00"/>
    <n v="28.421099999999996"/>
    <n v="14"/>
    <n v="41.19"/>
    <n v="85925"/>
    <s v="October"/>
    <n v="2013"/>
    <x v="3"/>
  </r>
  <r>
    <n v="7189"/>
    <n v="19126"/>
    <s v="Critical"/>
    <n v="0.06"/>
    <n v="19.98"/>
    <n v="10.49"/>
    <n v="2629"/>
    <x v="2483"/>
    <x v="0"/>
    <x v="1"/>
    <x v="1"/>
    <x v="1"/>
    <s v="Small Box"/>
    <s v="12-1/2 Diameter Round Wall Clock"/>
    <n v="0.49"/>
    <x v="2"/>
    <x v="22"/>
    <s v="Muskogee"/>
    <n v="74403"/>
    <x v="140"/>
    <d v="2013-10-19T00:00:00"/>
    <n v="-31.33"/>
    <n v="3"/>
    <n v="66.02"/>
    <n v="85925"/>
    <s v="October"/>
    <n v="2013"/>
    <x v="3"/>
  </r>
  <r>
    <n v="7190"/>
    <n v="20739"/>
    <s v="Not Specified"/>
    <n v="0.06"/>
    <n v="15.01"/>
    <n v="8.4"/>
    <n v="2629"/>
    <x v="2483"/>
    <x v="0"/>
    <x v="1"/>
    <x v="0"/>
    <x v="0"/>
    <s v="Small Box"/>
    <s v="GBC Prepunched Paper, 19-Hole, for Binding Systems, 24-lb"/>
    <n v="0.39"/>
    <x v="2"/>
    <x v="22"/>
    <s v="Muskogee"/>
    <n v="74403"/>
    <x v="470"/>
    <d v="2013-10-19T00:00:00"/>
    <n v="-24.954999999999998"/>
    <n v="12"/>
    <n v="175.59"/>
    <n v="85926"/>
    <s v="October"/>
    <n v="2013"/>
    <x v="3"/>
  </r>
  <r>
    <n v="7191"/>
    <n v="20740"/>
    <s v="Not Specified"/>
    <n v="0.05"/>
    <n v="59.78"/>
    <n v="10.29"/>
    <n v="2629"/>
    <x v="2483"/>
    <x v="0"/>
    <x v="1"/>
    <x v="0"/>
    <x v="0"/>
    <s v="Small Box"/>
    <s v="GBC Recycled Regency Composition Covers"/>
    <n v="0.39"/>
    <x v="2"/>
    <x v="22"/>
    <s v="Muskogee"/>
    <n v="74403"/>
    <x v="470"/>
    <d v="2013-10-21T00:00:00"/>
    <n v="-61.881500000000003"/>
    <n v="1"/>
    <n v="66.48"/>
    <n v="85926"/>
    <s v="October"/>
    <n v="2013"/>
    <x v="3"/>
  </r>
  <r>
    <n v="4362"/>
    <n v="24156"/>
    <s v="Medium"/>
    <n v="0.04"/>
    <n v="236.97"/>
    <n v="59.24"/>
    <n v="1640"/>
    <x v="2484"/>
    <x v="2"/>
    <x v="0"/>
    <x v="1"/>
    <x v="6"/>
    <s v="Jumbo Box"/>
    <s v="Chromcraft Rectangular Conference Tables"/>
    <n v="0.61"/>
    <x v="3"/>
    <x v="19"/>
    <s v="Waterville"/>
    <n v="4901"/>
    <x v="980"/>
    <d v="2013-09-04T00:00:00"/>
    <n v="-526.87056708000011"/>
    <n v="8"/>
    <n v="1537.88"/>
    <n v="89715"/>
    <s v="September"/>
    <n v="2013"/>
    <x v="1"/>
  </r>
  <r>
    <n v="415"/>
    <n v="26219"/>
    <s v="Low"/>
    <n v="0.1"/>
    <n v="8.01"/>
    <n v="2.87"/>
    <n v="157"/>
    <x v="2485"/>
    <x v="0"/>
    <x v="1"/>
    <x v="0"/>
    <x v="8"/>
    <s v="Wrap Bag"/>
    <s v="TOPS Money Receipt Book, Consecutively Numbered in Red,"/>
    <n v="0.4"/>
    <x v="0"/>
    <x v="7"/>
    <s v="Fountain"/>
    <n v="80817"/>
    <x v="636"/>
    <d v="2013-01-28T00:00:00"/>
    <n v="-8.5312000000000001"/>
    <n v="1"/>
    <n v="8.36"/>
    <n v="87674"/>
    <s v="January"/>
    <n v="2013"/>
    <x v="0"/>
  </r>
  <r>
    <n v="416"/>
    <n v="22568"/>
    <s v="Low"/>
    <n v="0.01"/>
    <n v="1.6"/>
    <n v="1.29"/>
    <n v="157"/>
    <x v="2485"/>
    <x v="0"/>
    <x v="1"/>
    <x v="0"/>
    <x v="9"/>
    <s v="Wrap Bag"/>
    <s v="Sanford Pocket Accent® Highlighters"/>
    <n v="0.42"/>
    <x v="0"/>
    <x v="7"/>
    <s v="Fountain"/>
    <n v="80817"/>
    <x v="907"/>
    <d v="2013-02-07T00:00:00"/>
    <n v="-15.13"/>
    <n v="10"/>
    <n v="16.64"/>
    <n v="87675"/>
    <s v="February"/>
    <n v="2013"/>
    <x v="1"/>
  </r>
  <r>
    <n v="1083"/>
    <n v="18589"/>
    <s v="Low"/>
    <n v="0.03"/>
    <n v="34.76"/>
    <n v="5.49"/>
    <n v="414"/>
    <x v="2486"/>
    <x v="0"/>
    <x v="2"/>
    <x v="0"/>
    <x v="2"/>
    <s v="Small Box"/>
    <s v="Home/Office Personal File Carts"/>
    <n v="0.6"/>
    <x v="3"/>
    <x v="6"/>
    <s v="Garfield"/>
    <n v="7026"/>
    <x v="1115"/>
    <d v="2011-06-03T00:00:00"/>
    <n v="168.39600000000002"/>
    <n v="8"/>
    <n v="290.70999999999998"/>
    <n v="87907"/>
    <s v="June"/>
    <n v="2011"/>
    <x v="1"/>
  </r>
  <r>
    <n v="1647"/>
    <n v="24881"/>
    <s v="High"/>
    <n v="0.05"/>
    <n v="55.99"/>
    <n v="5"/>
    <n v="624"/>
    <x v="2487"/>
    <x v="0"/>
    <x v="0"/>
    <x v="2"/>
    <x v="3"/>
    <s v="Small Pack"/>
    <s v="Accessory6"/>
    <n v="0.8"/>
    <x v="3"/>
    <x v="9"/>
    <s v="Rutland"/>
    <n v="5701"/>
    <x v="550"/>
    <d v="2010-10-01T00:00:00"/>
    <n v="-281.17583999999999"/>
    <n v="2"/>
    <n v="99.36"/>
    <n v="91433"/>
    <s v="October"/>
    <n v="2010"/>
    <x v="3"/>
  </r>
  <r>
    <n v="4448"/>
    <n v="19046"/>
    <s v="Not Specified"/>
    <n v="0.04"/>
    <n v="35.44"/>
    <n v="19.989999999999998"/>
    <n v="1676"/>
    <x v="2488"/>
    <x v="0"/>
    <x v="3"/>
    <x v="0"/>
    <x v="8"/>
    <s v="Small Box"/>
    <s v="Xerox 1880"/>
    <n v="0.38"/>
    <x v="0"/>
    <x v="20"/>
    <s v="Cottage Lake"/>
    <n v="98072"/>
    <x v="545"/>
    <d v="2012-04-08T00:00:00"/>
    <n v="-0.14000000000000057"/>
    <n v="9"/>
    <n v="321.01"/>
    <n v="89490"/>
    <s v="April"/>
    <n v="2012"/>
    <x v="1"/>
  </r>
  <r>
    <n v="4449"/>
    <n v="20192"/>
    <s v="High"/>
    <n v="0.1"/>
    <n v="71.37"/>
    <n v="69"/>
    <n v="1676"/>
    <x v="2488"/>
    <x v="0"/>
    <x v="3"/>
    <x v="1"/>
    <x v="6"/>
    <s v="Large Box"/>
    <s v="Lesro Sheffield Collection Coffee Table, End Table, Center Table, Corner Table"/>
    <n v="0.68"/>
    <x v="0"/>
    <x v="20"/>
    <s v="Cottage Lake"/>
    <n v="98072"/>
    <x v="892"/>
    <d v="2013-04-01T00:00:00"/>
    <n v="-1916.71"/>
    <n v="9"/>
    <n v="601.62"/>
    <n v="89493"/>
    <s v="March"/>
    <n v="2013"/>
    <x v="0"/>
  </r>
  <r>
    <n v="4450"/>
    <n v="20934"/>
    <s v="Medium"/>
    <n v="0.04"/>
    <n v="83.93"/>
    <n v="19.989999999999998"/>
    <n v="1676"/>
    <x v="2488"/>
    <x v="0"/>
    <x v="3"/>
    <x v="0"/>
    <x v="5"/>
    <s v="Small Box"/>
    <s v="Airmail Envelopes"/>
    <n v="0.38"/>
    <x v="0"/>
    <x v="20"/>
    <s v="Cottage Lake"/>
    <n v="98072"/>
    <x v="566"/>
    <d v="2013-04-18T00:00:00"/>
    <n v="27.8"/>
    <n v="1"/>
    <n v="91.02"/>
    <n v="89494"/>
    <s v="April"/>
    <n v="2013"/>
    <x v="1"/>
  </r>
  <r>
    <n v="4451"/>
    <n v="19116"/>
    <s v="Critical"/>
    <n v="0.1"/>
    <n v="6.48"/>
    <n v="6.22"/>
    <n v="1676"/>
    <x v="2488"/>
    <x v="0"/>
    <x v="3"/>
    <x v="0"/>
    <x v="8"/>
    <s v="Small Box"/>
    <s v="Xerox 1894"/>
    <n v="0.37"/>
    <x v="0"/>
    <x v="20"/>
    <s v="Cottage Lake"/>
    <n v="98072"/>
    <x v="407"/>
    <d v="2013-08-06T00:00:00"/>
    <n v="-6.9875200000000017"/>
    <n v="2"/>
    <n v="15.48"/>
    <n v="89495"/>
    <s v="August"/>
    <n v="2013"/>
    <x v="0"/>
  </r>
  <r>
    <n v="4452"/>
    <n v="19117"/>
    <s v="Critical"/>
    <n v="0.06"/>
    <n v="35.99"/>
    <n v="1.25"/>
    <n v="1676"/>
    <x v="2488"/>
    <x v="0"/>
    <x v="3"/>
    <x v="2"/>
    <x v="3"/>
    <s v="Small Pack"/>
    <s v="Accessory13"/>
    <n v="0.56999999999999995"/>
    <x v="0"/>
    <x v="20"/>
    <s v="Cottage Lake"/>
    <n v="98072"/>
    <x v="407"/>
    <d v="2013-08-06T00:00:00"/>
    <n v="500.00849999999997"/>
    <n v="24"/>
    <n v="724.65"/>
    <n v="89495"/>
    <s v="August"/>
    <n v="2013"/>
    <x v="3"/>
  </r>
  <r>
    <n v="1134"/>
    <n v="25813"/>
    <s v="Critical"/>
    <n v="0"/>
    <n v="7.59"/>
    <n v="4"/>
    <n v="444"/>
    <x v="2489"/>
    <x v="0"/>
    <x v="3"/>
    <x v="1"/>
    <x v="1"/>
    <s v="Wrap Bag"/>
    <s v="Master Giant Foot® Doorstop, Safety Yellow"/>
    <n v="0.42"/>
    <x v="2"/>
    <x v="11"/>
    <s v="Urbana"/>
    <n v="61801"/>
    <x v="1068"/>
    <d v="2010-11-28T00:00:00"/>
    <n v="86.438000000000002"/>
    <n v="43"/>
    <n v="355.92"/>
    <n v="88085"/>
    <s v="November"/>
    <n v="2010"/>
    <x v="4"/>
  </r>
  <r>
    <n v="1135"/>
    <n v="25814"/>
    <s v="Critical"/>
    <n v="0.09"/>
    <n v="5.98"/>
    <n v="4.6900000000000004"/>
    <n v="444"/>
    <x v="2489"/>
    <x v="0"/>
    <x v="3"/>
    <x v="0"/>
    <x v="2"/>
    <s v="Small Box"/>
    <s v="Perma STOR-ALL™ Hanging File Box, 13 1/8&quot;W x 12 1/4&quot;D x 10 1/2&quot;H"/>
    <n v="0.68"/>
    <x v="2"/>
    <x v="11"/>
    <s v="Urbana"/>
    <n v="61801"/>
    <x v="929"/>
    <d v="2013-11-25T00:00:00"/>
    <n v="48.701440000000005"/>
    <n v="28"/>
    <n v="161.18"/>
    <n v="88091"/>
    <s v="November"/>
    <n v="2013"/>
    <x v="0"/>
  </r>
  <r>
    <n v="3365"/>
    <n v="18724"/>
    <s v="Low"/>
    <n v="0.06"/>
    <n v="2.74"/>
    <n v="3.5"/>
    <n v="1272"/>
    <x v="2490"/>
    <x v="0"/>
    <x v="1"/>
    <x v="0"/>
    <x v="9"/>
    <s v="Small Pack"/>
    <s v="Rogers Handheld Barrel Pencil Sharpener"/>
    <n v="0.57999999999999996"/>
    <x v="3"/>
    <x v="19"/>
    <s v="Lewiston"/>
    <n v="4240"/>
    <x v="799"/>
    <d v="2011-11-27T00:00:00"/>
    <n v="4.294000000000004"/>
    <n v="7"/>
    <n v="21.63"/>
    <n v="88413"/>
    <s v="November"/>
    <n v="2011"/>
    <x v="3"/>
  </r>
  <r>
    <n v="8102"/>
    <n v="25970"/>
    <s v="Medium"/>
    <n v="0.08"/>
    <n v="5.74"/>
    <n v="5.01"/>
    <n v="2952"/>
    <x v="2491"/>
    <x v="1"/>
    <x v="1"/>
    <x v="0"/>
    <x v="0"/>
    <s v="Small Box"/>
    <s v="Binder Posts"/>
    <n v="0.39"/>
    <x v="3"/>
    <x v="32"/>
    <s v="Grove City"/>
    <n v="43123"/>
    <x v="1203"/>
    <d v="2010-10-17T00:00:00"/>
    <n v="-61.628039999999999"/>
    <n v="12"/>
    <n v="70.03"/>
    <n v="91398"/>
    <s v="October"/>
    <n v="2010"/>
    <x v="5"/>
  </r>
  <r>
    <n v="8103"/>
    <n v="25423"/>
    <s v="Low"/>
    <n v="0.04"/>
    <n v="8.74"/>
    <n v="1.39"/>
    <n v="2952"/>
    <x v="2491"/>
    <x v="0"/>
    <x v="1"/>
    <x v="0"/>
    <x v="5"/>
    <s v="Small Box"/>
    <s v="#10- 4 1/8&quot; x 9 1/2&quot; Recycled Envelopes"/>
    <n v="0.38"/>
    <x v="3"/>
    <x v="32"/>
    <s v="Grove City"/>
    <n v="43123"/>
    <x v="1383"/>
    <d v="2012-11-12T00:00:00"/>
    <n v="82.703399999999988"/>
    <n v="14"/>
    <n v="119.86"/>
    <n v="91400"/>
    <s v="November"/>
    <n v="2012"/>
    <x v="1"/>
  </r>
  <r>
    <n v="8104"/>
    <n v="25424"/>
    <s v="Low"/>
    <n v="0.1"/>
    <n v="5.78"/>
    <n v="8.09"/>
    <n v="2952"/>
    <x v="2491"/>
    <x v="0"/>
    <x v="1"/>
    <x v="0"/>
    <x v="8"/>
    <s v="Small Box"/>
    <s v="Xerox 1924"/>
    <n v="0.36"/>
    <x v="3"/>
    <x v="32"/>
    <s v="Grove City"/>
    <n v="43123"/>
    <x v="1383"/>
    <d v="2012-11-13T00:00:00"/>
    <n v="36.610000000000042"/>
    <n v="33"/>
    <n v="190.53"/>
    <n v="91400"/>
    <s v="November"/>
    <n v="2012"/>
    <x v="0"/>
  </r>
  <r>
    <n v="8105"/>
    <n v="25425"/>
    <s v="Low"/>
    <n v="0.09"/>
    <n v="55.99"/>
    <n v="3.3"/>
    <n v="2952"/>
    <x v="2491"/>
    <x v="0"/>
    <x v="1"/>
    <x v="2"/>
    <x v="3"/>
    <s v="Small Pack"/>
    <s v="Accessory24"/>
    <n v="0.59"/>
    <x v="3"/>
    <x v="32"/>
    <s v="Grove City"/>
    <n v="43123"/>
    <x v="1383"/>
    <d v="2012-11-08T00:00:00"/>
    <n v="309.77100000000007"/>
    <n v="20"/>
    <n v="926.8"/>
    <n v="91400"/>
    <s v="November"/>
    <n v="2012"/>
    <x v="0"/>
  </r>
  <r>
    <n v="8106"/>
    <n v="25426"/>
    <s v="Low"/>
    <n v="0.02"/>
    <n v="55.99"/>
    <n v="1.25"/>
    <n v="2952"/>
    <x v="2491"/>
    <x v="0"/>
    <x v="1"/>
    <x v="2"/>
    <x v="3"/>
    <s v="Small Pack"/>
    <s v="Accessory32"/>
    <n v="0.35"/>
    <x v="3"/>
    <x v="32"/>
    <s v="Grove City"/>
    <n v="43123"/>
    <x v="1383"/>
    <d v="2012-11-08T00:00:00"/>
    <n v="1094.1675"/>
    <n v="34"/>
    <n v="1585.75"/>
    <n v="91400"/>
    <s v="November"/>
    <n v="2012"/>
    <x v="2"/>
  </r>
  <r>
    <n v="5150"/>
    <n v="24431"/>
    <s v="High"/>
    <n v="0.02"/>
    <n v="2.88"/>
    <n v="5.33"/>
    <n v="1923"/>
    <x v="2492"/>
    <x v="0"/>
    <x v="3"/>
    <x v="0"/>
    <x v="4"/>
    <s v="Small Box"/>
    <s v="Avery File Folder Labels"/>
    <n v="0.36"/>
    <x v="3"/>
    <x v="19"/>
    <s v="South Portland"/>
    <n v="4106"/>
    <x v="640"/>
    <d v="2011-06-22T00:00:00"/>
    <n v="-30.04"/>
    <n v="4"/>
    <n v="13.91"/>
    <n v="88470"/>
    <s v="June"/>
    <n v="2011"/>
    <x v="2"/>
  </r>
  <r>
    <n v="7207"/>
    <n v="26312"/>
    <s v="Medium"/>
    <n v="0.03"/>
    <n v="28.48"/>
    <n v="1.99"/>
    <n v="2632"/>
    <x v="2493"/>
    <x v="0"/>
    <x v="1"/>
    <x v="2"/>
    <x v="11"/>
    <s v="Small Pack"/>
    <s v="Memorex 4.7GB DVD+RW, 3/Pack"/>
    <n v="0.4"/>
    <x v="2"/>
    <x v="22"/>
    <s v="Owasso"/>
    <n v="74055"/>
    <x v="370"/>
    <d v="2013-06-28T00:00:00"/>
    <n v="340.25279999999998"/>
    <n v="17"/>
    <n v="493.12"/>
    <n v="85924"/>
    <s v="June"/>
    <n v="2013"/>
    <x v="1"/>
  </r>
  <r>
    <n v="5812"/>
    <n v="20118"/>
    <s v="Not Specified"/>
    <n v="0.08"/>
    <n v="20.95"/>
    <n v="5.99"/>
    <n v="2130"/>
    <x v="2494"/>
    <x v="0"/>
    <x v="0"/>
    <x v="2"/>
    <x v="11"/>
    <s v="Small Box"/>
    <s v="Fellowes Basic 104-Key Keyboard, Platinum"/>
    <n v="0.65"/>
    <x v="2"/>
    <x v="10"/>
    <s v="Florissant"/>
    <n v="63031"/>
    <x v="221"/>
    <d v="2011-12-17T00:00:00"/>
    <n v="-34.380000000000003"/>
    <n v="5"/>
    <n v="104.87"/>
    <n v="90082"/>
    <s v="December"/>
    <n v="2011"/>
    <x v="5"/>
  </r>
  <r>
    <n v="5813"/>
    <n v="20119"/>
    <s v="Not Specified"/>
    <n v="0.06"/>
    <n v="6.48"/>
    <n v="8.4"/>
    <n v="2130"/>
    <x v="2494"/>
    <x v="0"/>
    <x v="0"/>
    <x v="0"/>
    <x v="8"/>
    <s v="Small Box"/>
    <s v="Xerox 212"/>
    <n v="0.37"/>
    <x v="2"/>
    <x v="10"/>
    <s v="Florissant"/>
    <n v="63031"/>
    <x v="221"/>
    <d v="2011-12-16T00:00:00"/>
    <n v="-102.69"/>
    <n v="21"/>
    <n v="136.94999999999999"/>
    <n v="90082"/>
    <s v="December"/>
    <n v="2011"/>
    <x v="3"/>
  </r>
  <r>
    <n v="5814"/>
    <n v="20120"/>
    <s v="Not Specified"/>
    <n v="0.06"/>
    <n v="2.52"/>
    <n v="4.28"/>
    <n v="2130"/>
    <x v="2494"/>
    <x v="0"/>
    <x v="0"/>
    <x v="0"/>
    <x v="9"/>
    <s v="Wrap Bag"/>
    <s v="Binney &amp; Smith inkTank™ Erasable Desk Highlighter, Chisel Tip, Yellow, 12/Box"/>
    <n v="0.44"/>
    <x v="2"/>
    <x v="10"/>
    <s v="Florissant"/>
    <n v="63031"/>
    <x v="221"/>
    <d v="2011-12-16T00:00:00"/>
    <n v="-44.564999999999998"/>
    <n v="15"/>
    <n v="40.32"/>
    <n v="90082"/>
    <s v="December"/>
    <n v="2011"/>
    <x v="3"/>
  </r>
  <r>
    <n v="5815"/>
    <n v="20121"/>
    <s v="Not Specified"/>
    <n v="0.04"/>
    <n v="10.98"/>
    <n v="3.37"/>
    <n v="2130"/>
    <x v="2494"/>
    <x v="0"/>
    <x v="0"/>
    <x v="0"/>
    <x v="16"/>
    <s v="Small Pack"/>
    <s v="Fiskars® Softgrip Scissors"/>
    <n v="0.56999999999999995"/>
    <x v="2"/>
    <x v="10"/>
    <s v="Florissant"/>
    <n v="63031"/>
    <x v="221"/>
    <d v="2011-12-15T00:00:00"/>
    <n v="29.04"/>
    <n v="11"/>
    <n v="125.68"/>
    <n v="90082"/>
    <s v="December"/>
    <n v="2011"/>
    <x v="1"/>
  </r>
  <r>
    <n v="5816"/>
    <n v="20122"/>
    <s v="Not Specified"/>
    <n v="0.09"/>
    <n v="14.03"/>
    <n v="9.3699999999999992"/>
    <n v="2130"/>
    <x v="2494"/>
    <x v="0"/>
    <x v="0"/>
    <x v="0"/>
    <x v="2"/>
    <s v="Small Box"/>
    <s v="Project Tote Personal File"/>
    <n v="0.56000000000000005"/>
    <x v="2"/>
    <x v="10"/>
    <s v="Florissant"/>
    <n v="63031"/>
    <x v="221"/>
    <d v="2011-12-16T00:00:00"/>
    <n v="-29.09"/>
    <n v="5"/>
    <n v="71.08"/>
    <n v="90082"/>
    <s v="December"/>
    <n v="2011"/>
    <x v="0"/>
  </r>
  <r>
    <n v="1384"/>
    <n v="23268"/>
    <s v="Low"/>
    <n v="0.03"/>
    <n v="16.98"/>
    <n v="12.39"/>
    <n v="543"/>
    <x v="2495"/>
    <x v="0"/>
    <x v="0"/>
    <x v="0"/>
    <x v="5"/>
    <s v="Small Box"/>
    <s v="Brown Kraft Recycled Envelopes"/>
    <n v="0.35"/>
    <x v="0"/>
    <x v="0"/>
    <s v="Santa Barbara"/>
    <n v="93101"/>
    <x v="719"/>
    <d v="2012-06-05T00:00:00"/>
    <n v="-18.48"/>
    <n v="1"/>
    <n v="29.19"/>
    <n v="88129"/>
    <s v="June"/>
    <n v="2012"/>
    <x v="1"/>
  </r>
  <r>
    <n v="1385"/>
    <n v="23076"/>
    <s v="Low"/>
    <n v="0"/>
    <n v="205.99"/>
    <n v="8.99"/>
    <n v="543"/>
    <x v="2495"/>
    <x v="1"/>
    <x v="0"/>
    <x v="2"/>
    <x v="3"/>
    <s v="Small Box"/>
    <s v="TimeportP7382"/>
    <n v="0.56000000000000005"/>
    <x v="0"/>
    <x v="0"/>
    <s v="Santa Barbara"/>
    <n v="93101"/>
    <x v="1104"/>
    <d v="2013-11-29T00:00:00"/>
    <n v="195.991488"/>
    <n v="11"/>
    <n v="2033.98"/>
    <n v="88134"/>
    <s v="November"/>
    <n v="2013"/>
    <x v="4"/>
  </r>
  <r>
    <n v="108"/>
    <n v="25933"/>
    <s v="High"/>
    <n v="0"/>
    <n v="99.99"/>
    <n v="19.989999999999998"/>
    <n v="43"/>
    <x v="2496"/>
    <x v="0"/>
    <x v="2"/>
    <x v="2"/>
    <x v="7"/>
    <s v="Small Box"/>
    <s v="AT&amp;T 2230 Dual Handset Phone With Caller ID/Call Waiting"/>
    <n v="0.52"/>
    <x v="0"/>
    <x v="20"/>
    <s v="Redmond"/>
    <n v="98052"/>
    <x v="912"/>
    <d v="2010-11-11T00:00:00"/>
    <n v="25.913820000000015"/>
    <n v="6"/>
    <n v="647.07000000000005"/>
    <n v="91454"/>
    <s v="November"/>
    <n v="2010"/>
    <x v="4"/>
  </r>
  <r>
    <n v="109"/>
    <n v="25438"/>
    <s v="Low"/>
    <n v="0.05"/>
    <n v="9.31"/>
    <n v="3.98"/>
    <n v="43"/>
    <x v="2496"/>
    <x v="0"/>
    <x v="2"/>
    <x v="0"/>
    <x v="16"/>
    <s v="Small Pack"/>
    <s v="Acme® Forged Steel Scissors with Black Enamel Handles"/>
    <n v="0.56000000000000005"/>
    <x v="0"/>
    <x v="20"/>
    <s v="Redmond"/>
    <n v="98052"/>
    <x v="959"/>
    <d v="2013-03-04T00:00:00"/>
    <n v="-17.579999999999998"/>
    <n v="9"/>
    <n v="83.01"/>
    <n v="91456"/>
    <s v="February"/>
    <n v="2013"/>
    <x v="3"/>
  </r>
  <r>
    <n v="110"/>
    <n v="25331"/>
    <s v="Critical"/>
    <n v="0.06"/>
    <n v="95.98"/>
    <n v="58.2"/>
    <n v="43"/>
    <x v="2496"/>
    <x v="2"/>
    <x v="2"/>
    <x v="1"/>
    <x v="15"/>
    <s v="Jumbo Drum"/>
    <s v="Global Deluxe Office Fabric Chairs"/>
    <n v="0.57999999999999996"/>
    <x v="0"/>
    <x v="20"/>
    <s v="Redmond"/>
    <n v="98052"/>
    <x v="887"/>
    <d v="2013-09-01T00:00:00"/>
    <n v="-336.38464000000005"/>
    <n v="15"/>
    <n v="1396.96"/>
    <n v="91457"/>
    <s v="August"/>
    <n v="2013"/>
    <x v="3"/>
  </r>
  <r>
    <n v="3985"/>
    <n v="26271"/>
    <s v="Critical"/>
    <n v="0.05"/>
    <n v="70.97"/>
    <n v="3.5"/>
    <n v="1495"/>
    <x v="2497"/>
    <x v="0"/>
    <x v="0"/>
    <x v="0"/>
    <x v="10"/>
    <s v="Small Box"/>
    <s v="Tripp Lite Isotel 8 Ultra 8 Outlet Metal Surge"/>
    <n v="0.59"/>
    <x v="0"/>
    <x v="36"/>
    <s v="Kalispell"/>
    <n v="59901"/>
    <x v="1062"/>
    <d v="2012-01-30T00:00:00"/>
    <n v="123.95599999999999"/>
    <n v="3"/>
    <n v="212.38"/>
    <n v="85884"/>
    <s v="January"/>
    <n v="2012"/>
    <x v="3"/>
  </r>
  <r>
    <n v="3986"/>
    <n v="26272"/>
    <s v="Critical"/>
    <n v="0.09"/>
    <n v="5.34"/>
    <n v="2.99"/>
    <n v="1495"/>
    <x v="2497"/>
    <x v="0"/>
    <x v="0"/>
    <x v="0"/>
    <x v="0"/>
    <s v="Small Box"/>
    <s v="Wilson Jones 14 Line Acrylic Coated Pressboard Data Binders"/>
    <n v="0.38"/>
    <x v="0"/>
    <x v="36"/>
    <s v="Kalispell"/>
    <n v="59901"/>
    <x v="1062"/>
    <d v="2012-01-30T00:00:00"/>
    <n v="-16.997920000000001"/>
    <n v="11"/>
    <n v="54.85"/>
    <n v="85884"/>
    <s v="January"/>
    <n v="2012"/>
    <x v="0"/>
  </r>
  <r>
    <n v="3987"/>
    <n v="25418"/>
    <s v="High"/>
    <n v="0"/>
    <n v="5.98"/>
    <n v="5.46"/>
    <n v="1495"/>
    <x v="2497"/>
    <x v="0"/>
    <x v="0"/>
    <x v="0"/>
    <x v="8"/>
    <s v="Small Box"/>
    <s v="Xerox 1983"/>
    <n v="0.36"/>
    <x v="0"/>
    <x v="36"/>
    <s v="Kalispell"/>
    <n v="59901"/>
    <x v="416"/>
    <d v="2012-05-22T00:00:00"/>
    <n v="-32.619999999999997"/>
    <n v="6"/>
    <n v="37.93"/>
    <n v="85886"/>
    <s v="May"/>
    <n v="2012"/>
    <x v="4"/>
  </r>
  <r>
    <n v="3988"/>
    <n v="26070"/>
    <s v="Medium"/>
    <n v="0.1"/>
    <n v="4.9800000000000004"/>
    <n v="4.62"/>
    <n v="1495"/>
    <x v="2497"/>
    <x v="0"/>
    <x v="0"/>
    <x v="2"/>
    <x v="11"/>
    <s v="Small Pack"/>
    <s v="Imation 3.5&quot;, DISKETTE 44766 HGHLD3.52HD/FM, 10/Pack"/>
    <n v="0.64"/>
    <x v="0"/>
    <x v="36"/>
    <s v="Kalispell"/>
    <n v="59901"/>
    <x v="379"/>
    <d v="2012-07-14T00:00:00"/>
    <n v="-120.04"/>
    <n v="10"/>
    <n v="46.36"/>
    <n v="85887"/>
    <s v="July"/>
    <n v="2012"/>
    <x v="0"/>
  </r>
  <r>
    <n v="3989"/>
    <n v="26071"/>
    <s v="Medium"/>
    <n v="0"/>
    <n v="7.64"/>
    <n v="5.83"/>
    <n v="1495"/>
    <x v="2497"/>
    <x v="0"/>
    <x v="0"/>
    <x v="0"/>
    <x v="8"/>
    <s v="Wrap Bag"/>
    <s v="Rediform Wirebound &quot;Phone Memo&quot; Message Book, 11 x 5-3/4"/>
    <n v="0.36"/>
    <x v="0"/>
    <x v="36"/>
    <s v="Kalispell"/>
    <n v="59901"/>
    <x v="379"/>
    <d v="2012-07-13T00:00:00"/>
    <n v="-17.22"/>
    <n v="3"/>
    <n v="25.09"/>
    <n v="85887"/>
    <s v="July"/>
    <n v="2012"/>
    <x v="4"/>
  </r>
  <r>
    <n v="7595"/>
    <n v="20956"/>
    <s v="Low"/>
    <n v="7.0000000000000007E-2"/>
    <n v="574.74"/>
    <n v="24.49"/>
    <n v="2775"/>
    <x v="2498"/>
    <x v="0"/>
    <x v="2"/>
    <x v="2"/>
    <x v="7"/>
    <s v="Large Box"/>
    <s v="Polycom ViaVideo™ Desktop Video Communications Unit"/>
    <n v="0.37"/>
    <x v="2"/>
    <x v="11"/>
    <s v="Franklin Park"/>
    <n v="60131"/>
    <x v="1235"/>
    <d v="2010-02-04T00:00:00"/>
    <n v="2860.9331999999995"/>
    <n v="8"/>
    <n v="4146.28"/>
    <n v="91229"/>
    <s v="January"/>
    <n v="2010"/>
    <x v="0"/>
  </r>
  <r>
    <n v="3678"/>
    <n v="26348"/>
    <s v="Critical"/>
    <n v="0.02"/>
    <n v="8.6"/>
    <n v="6.19"/>
    <n v="1393"/>
    <x v="2499"/>
    <x v="1"/>
    <x v="3"/>
    <x v="0"/>
    <x v="0"/>
    <s v="Small Box"/>
    <s v="Avery Printable Repositionable Plastic Tabs"/>
    <n v="0.38"/>
    <x v="0"/>
    <x v="0"/>
    <s v="Thousand Oaks"/>
    <n v="91360"/>
    <x v="434"/>
    <d v="2013-06-13T00:00:00"/>
    <n v="-9.5588000000000015"/>
    <n v="9"/>
    <n v="87.79"/>
    <n v="88743"/>
    <s v="June"/>
    <n v="2013"/>
    <x v="2"/>
  </r>
  <r>
    <n v="2777"/>
    <n v="26176"/>
    <s v="High"/>
    <n v="0.04"/>
    <n v="19.23"/>
    <n v="6.15"/>
    <n v="1075"/>
    <x v="2500"/>
    <x v="0"/>
    <x v="0"/>
    <x v="1"/>
    <x v="1"/>
    <s v="Small Pack"/>
    <s v="Executive Impressions 13&quot; Clairmont Wall Clock"/>
    <n v="0.44"/>
    <x v="2"/>
    <x v="11"/>
    <s v="Romeoville"/>
    <n v="60441"/>
    <x v="1377"/>
    <d v="2010-03-10T00:00:00"/>
    <n v="152.43479999999997"/>
    <n v="11"/>
    <n v="220.92"/>
    <n v="86422"/>
    <s v="March"/>
    <n v="2010"/>
    <x v="1"/>
  </r>
  <r>
    <n v="2778"/>
    <n v="25287"/>
    <s v="Not Specified"/>
    <n v="0.06"/>
    <n v="182.55"/>
    <n v="69"/>
    <n v="1075"/>
    <x v="2500"/>
    <x v="0"/>
    <x v="0"/>
    <x v="1"/>
    <x v="6"/>
    <s v="Large Box"/>
    <s v="Lesro Round Back Collection Coffee Table, End Table"/>
    <n v="0.72"/>
    <x v="2"/>
    <x v="11"/>
    <s v="Romeoville"/>
    <n v="60441"/>
    <x v="286"/>
    <d v="2012-10-05T00:00:00"/>
    <n v="-867.80160000000001"/>
    <n v="11"/>
    <n v="1940.95"/>
    <n v="86426"/>
    <s v="October"/>
    <n v="2012"/>
    <x v="3"/>
  </r>
  <r>
    <n v="5615"/>
    <n v="21023"/>
    <s v="Not Specified"/>
    <n v="0.04"/>
    <n v="9.98"/>
    <n v="12.52"/>
    <n v="2067"/>
    <x v="2501"/>
    <x v="0"/>
    <x v="1"/>
    <x v="1"/>
    <x v="1"/>
    <s v="Small Box"/>
    <s v="Eldon® Expressions™ Wood and Plastic Desk Accessories, Oak"/>
    <n v="0.56999999999999995"/>
    <x v="0"/>
    <x v="20"/>
    <s v="Elk Plain"/>
    <n v="98387"/>
    <x v="587"/>
    <d v="2011-03-11T00:00:00"/>
    <n v="-159.35"/>
    <n v="6"/>
    <n v="62.48"/>
    <n v="85836"/>
    <s v="March"/>
    <n v="2011"/>
    <x v="1"/>
  </r>
  <r>
    <n v="5616"/>
    <n v="21024"/>
    <s v="Not Specified"/>
    <n v="0.02"/>
    <n v="155.99"/>
    <n v="8.99"/>
    <n v="2067"/>
    <x v="2501"/>
    <x v="0"/>
    <x v="1"/>
    <x v="2"/>
    <x v="3"/>
    <s v="Small Box"/>
    <s v="LX 788"/>
    <n v="0.57999999999999996"/>
    <x v="0"/>
    <x v="20"/>
    <s v="Elk Plain"/>
    <n v="98387"/>
    <x v="587"/>
    <d v="2011-03-12T00:00:00"/>
    <n v="-35.497"/>
    <n v="4"/>
    <n v="519.76"/>
    <n v="85836"/>
    <s v="March"/>
    <n v="2011"/>
    <x v="2"/>
  </r>
  <r>
    <n v="5617"/>
    <n v="20599"/>
    <s v="Not Specified"/>
    <n v="0.09"/>
    <n v="102.3"/>
    <n v="21.26"/>
    <n v="2067"/>
    <x v="2501"/>
    <x v="1"/>
    <x v="1"/>
    <x v="1"/>
    <x v="1"/>
    <s v="Large Box"/>
    <s v="Luxo Professional Combination Clamp-On Lamps"/>
    <n v="0.59"/>
    <x v="0"/>
    <x v="20"/>
    <s v="Elk Plain"/>
    <n v="98387"/>
    <x v="231"/>
    <d v="2011-04-22T00:00:00"/>
    <n v="348.8295"/>
    <n v="5"/>
    <n v="505.55"/>
    <n v="85837"/>
    <s v="April"/>
    <n v="2011"/>
    <x v="0"/>
  </r>
  <r>
    <n v="5618"/>
    <n v="18003"/>
    <s v="High"/>
    <n v="7.0000000000000007E-2"/>
    <n v="107.53"/>
    <n v="5.81"/>
    <n v="2067"/>
    <x v="2501"/>
    <x v="0"/>
    <x v="1"/>
    <x v="1"/>
    <x v="1"/>
    <s v="Medium Box"/>
    <s v="Tenex Contemporary Contur Chairmats for Low and Medium Pile Carpet, Computer, 39&quot; x 49&quot;"/>
    <n v="0.65"/>
    <x v="0"/>
    <x v="20"/>
    <s v="Elk Plain"/>
    <n v="98387"/>
    <x v="184"/>
    <d v="2012-07-17T00:00:00"/>
    <n v="670.70069999999998"/>
    <n v="9"/>
    <n v="972.03"/>
    <n v="85838"/>
    <s v="July"/>
    <n v="2012"/>
    <x v="0"/>
  </r>
  <r>
    <n v="5619"/>
    <n v="18004"/>
    <s v="High"/>
    <n v="0.09"/>
    <n v="70.89"/>
    <n v="89.3"/>
    <n v="2067"/>
    <x v="2501"/>
    <x v="2"/>
    <x v="1"/>
    <x v="1"/>
    <x v="6"/>
    <s v="Jumbo Box"/>
    <s v="KI Conference Tables"/>
    <n v="0.72"/>
    <x v="0"/>
    <x v="20"/>
    <s v="Elk Plain"/>
    <n v="98387"/>
    <x v="184"/>
    <d v="2012-07-16T00:00:00"/>
    <n v="-1748.56"/>
    <n v="8"/>
    <n v="587.13"/>
    <n v="85838"/>
    <s v="July"/>
    <n v="2012"/>
    <x v="0"/>
  </r>
  <r>
    <n v="5620"/>
    <n v="18005"/>
    <s v="High"/>
    <n v="0.04"/>
    <n v="7.99"/>
    <n v="5.03"/>
    <n v="2067"/>
    <x v="2501"/>
    <x v="0"/>
    <x v="1"/>
    <x v="2"/>
    <x v="3"/>
    <s v="Medium Box"/>
    <s v="Bell Sonecor JB700 Caller ID"/>
    <n v="0.6"/>
    <x v="0"/>
    <x v="20"/>
    <s v="Elk Plain"/>
    <n v="98387"/>
    <x v="184"/>
    <d v="2012-07-17T00:00:00"/>
    <n v="-85.129000000000005"/>
    <n v="8"/>
    <n v="55.73"/>
    <n v="85838"/>
    <s v="July"/>
    <n v="2012"/>
    <x v="1"/>
  </r>
  <r>
    <n v="5621"/>
    <n v="19377"/>
    <s v="Critical"/>
    <n v="0.09"/>
    <n v="95.99"/>
    <n v="4.9000000000000004"/>
    <n v="2067"/>
    <x v="2501"/>
    <x v="0"/>
    <x v="1"/>
    <x v="2"/>
    <x v="3"/>
    <s v="Small Box"/>
    <s v="T60"/>
    <n v="0.56000000000000005"/>
    <x v="0"/>
    <x v="20"/>
    <s v="Elk Plain"/>
    <n v="98387"/>
    <x v="839"/>
    <d v="2012-09-06T00:00:00"/>
    <n v="698.16599999999994"/>
    <n v="18"/>
    <n v="1416.66"/>
    <n v="85839"/>
    <s v="September"/>
    <n v="2012"/>
    <x v="0"/>
  </r>
  <r>
    <n v="276"/>
    <n v="24002"/>
    <s v="Medium"/>
    <n v="0.01"/>
    <n v="3.49"/>
    <n v="0.76"/>
    <n v="99"/>
    <x v="2502"/>
    <x v="0"/>
    <x v="2"/>
    <x v="0"/>
    <x v="12"/>
    <s v="Wrap Bag"/>
    <s v="OIC Bulk Pack Metal Binder Clips"/>
    <n v="0.39"/>
    <x v="3"/>
    <x v="12"/>
    <s v="New Haven"/>
    <n v="6510"/>
    <x v="56"/>
    <d v="2011-02-25T00:00:00"/>
    <n v="29.028299999999998"/>
    <n v="12"/>
    <n v="42.07"/>
    <n v="88206"/>
    <s v="February"/>
    <n v="2011"/>
    <x v="1"/>
  </r>
  <r>
    <n v="902"/>
    <n v="22538"/>
    <s v="Low"/>
    <n v="0.04"/>
    <n v="115.99"/>
    <n v="5.99"/>
    <n v="345"/>
    <x v="2503"/>
    <x v="0"/>
    <x v="1"/>
    <x v="2"/>
    <x v="3"/>
    <s v="Small Box"/>
    <s v="2160"/>
    <n v="0.56999999999999995"/>
    <x v="3"/>
    <x v="27"/>
    <s v="Laconia"/>
    <n v="3246"/>
    <x v="334"/>
    <d v="2013-02-22T00:00:00"/>
    <n v="846.38160000000005"/>
    <n v="12"/>
    <n v="1226.6400000000001"/>
    <n v="88153"/>
    <s v="February"/>
    <n v="2013"/>
    <x v="1"/>
  </r>
  <r>
    <n v="8446"/>
    <n v="23496"/>
    <s v="Low"/>
    <n v="7.0000000000000007E-2"/>
    <n v="70.98"/>
    <n v="59.81"/>
    <n v="3074"/>
    <x v="2504"/>
    <x v="2"/>
    <x v="1"/>
    <x v="1"/>
    <x v="15"/>
    <s v="Jumbo Drum"/>
    <s v="Situations Contoured Folding Chairs, 4/Set"/>
    <n v="0.6"/>
    <x v="1"/>
    <x v="28"/>
    <s v="Fayetteville"/>
    <n v="72701"/>
    <x v="450"/>
    <d v="2011-02-26T00:00:00"/>
    <n v="-2045.078"/>
    <n v="12"/>
    <n v="838.78"/>
    <n v="89418"/>
    <s v="February"/>
    <n v="2011"/>
    <x v="0"/>
  </r>
  <r>
    <n v="8447"/>
    <n v="23497"/>
    <s v="Low"/>
    <n v="0.06"/>
    <n v="82.99"/>
    <n v="5.5"/>
    <n v="3074"/>
    <x v="2504"/>
    <x v="0"/>
    <x v="1"/>
    <x v="2"/>
    <x v="11"/>
    <s v="Small Box"/>
    <s v="Micro Innovations Micro Digital Wireless Keyboard and Mouse, Gray"/>
    <n v="0.44"/>
    <x v="1"/>
    <x v="28"/>
    <s v="Fayetteville"/>
    <n v="72701"/>
    <x v="450"/>
    <d v="2011-03-03T00:00:00"/>
    <n v="-344.84800000000001"/>
    <n v="9"/>
    <n v="758.26"/>
    <n v="89418"/>
    <s v="February"/>
    <n v="2011"/>
    <x v="3"/>
  </r>
  <r>
    <n v="8448"/>
    <n v="23498"/>
    <s v="Low"/>
    <n v="0.02"/>
    <n v="1.95"/>
    <n v="1.63"/>
    <n v="3074"/>
    <x v="2504"/>
    <x v="0"/>
    <x v="1"/>
    <x v="0"/>
    <x v="9"/>
    <s v="Wrap Bag"/>
    <s v="Avery Hi-Liter Comfort Grip Fluorescent Highlighter, Yellow Ink"/>
    <n v="0.46"/>
    <x v="1"/>
    <x v="28"/>
    <s v="Fayetteville"/>
    <n v="72701"/>
    <x v="450"/>
    <d v="2011-03-03T00:00:00"/>
    <n v="1145.4179999999999"/>
    <n v="8"/>
    <n v="16.93"/>
    <n v="89418"/>
    <s v="February"/>
    <n v="2011"/>
    <x v="2"/>
  </r>
  <r>
    <n v="8449"/>
    <n v="24041"/>
    <s v="Medium"/>
    <n v="0.05"/>
    <n v="4.28"/>
    <n v="6.18"/>
    <n v="3074"/>
    <x v="2504"/>
    <x v="1"/>
    <x v="1"/>
    <x v="0"/>
    <x v="8"/>
    <s v="Small Box"/>
    <s v="Xerox 1980"/>
    <n v="0.4"/>
    <x v="1"/>
    <x v="28"/>
    <s v="Fayetteville"/>
    <n v="72701"/>
    <x v="207"/>
    <d v="2011-06-27T00:00:00"/>
    <n v="-11.591999999999999"/>
    <n v="3"/>
    <n v="18.43"/>
    <n v="89420"/>
    <s v="June"/>
    <n v="2011"/>
    <x v="3"/>
  </r>
  <r>
    <n v="8450"/>
    <n v="23235"/>
    <s v="Low"/>
    <n v="0.03"/>
    <n v="880.98"/>
    <n v="44.55"/>
    <n v="3074"/>
    <x v="2504"/>
    <x v="2"/>
    <x v="1"/>
    <x v="1"/>
    <x v="13"/>
    <s v="Jumbo Box"/>
    <s v="Riverside Palais Royal Lawyers Bookcase, Royale Cherry Finish"/>
    <n v="0.62"/>
    <x v="1"/>
    <x v="28"/>
    <s v="Fayetteville"/>
    <n v="72701"/>
    <x v="750"/>
    <d v="2012-11-24T00:00:00"/>
    <n v="7.9379999999999997"/>
    <n v="29"/>
    <n v="25029.79"/>
    <n v="89422"/>
    <s v="November"/>
    <n v="2012"/>
    <x v="1"/>
  </r>
  <r>
    <n v="2595"/>
    <n v="21184"/>
    <s v="Critical"/>
    <n v="0.09"/>
    <n v="28.48"/>
    <n v="1.99"/>
    <n v="1014"/>
    <x v="2505"/>
    <x v="0"/>
    <x v="0"/>
    <x v="2"/>
    <x v="11"/>
    <s v="Small Pack"/>
    <s v="Memorex 4.7GB DVD+RW, 3/Pack"/>
    <n v="0.4"/>
    <x v="1"/>
    <x v="28"/>
    <s v="Bryant"/>
    <n v="72022"/>
    <x v="948"/>
    <d v="2010-03-02T00:00:00"/>
    <n v="-17.149999999999999"/>
    <n v="6"/>
    <n v="160.16999999999999"/>
    <n v="88387"/>
    <s v="March"/>
    <n v="2010"/>
    <x v="0"/>
  </r>
  <r>
    <n v="2596"/>
    <n v="21185"/>
    <s v="Critical"/>
    <n v="0"/>
    <n v="2.08"/>
    <n v="5.33"/>
    <n v="1014"/>
    <x v="2505"/>
    <x v="0"/>
    <x v="0"/>
    <x v="1"/>
    <x v="1"/>
    <s v="Small Box"/>
    <s v="Eldon® Wave Desk Accessories"/>
    <n v="0.43"/>
    <x v="1"/>
    <x v="28"/>
    <s v="Bryant"/>
    <n v="72022"/>
    <x v="948"/>
    <d v="2010-03-03T00:00:00"/>
    <n v="-29.540000000000003"/>
    <n v="3"/>
    <n v="7.47"/>
    <n v="88387"/>
    <s v="March"/>
    <n v="2010"/>
    <x v="4"/>
  </r>
  <r>
    <n v="2597"/>
    <n v="21186"/>
    <s v="Critical"/>
    <n v="0.06"/>
    <n v="45.99"/>
    <n v="4.99"/>
    <n v="1014"/>
    <x v="2505"/>
    <x v="1"/>
    <x v="0"/>
    <x v="2"/>
    <x v="3"/>
    <s v="Small Box"/>
    <s v="KF 788"/>
    <n v="0.56000000000000005"/>
    <x v="1"/>
    <x v="28"/>
    <s v="Bryant"/>
    <n v="72022"/>
    <x v="948"/>
    <d v="2010-03-02T00:00:00"/>
    <n v="-329.78399999999999"/>
    <n v="10"/>
    <n v="370.81"/>
    <n v="88387"/>
    <s v="March"/>
    <n v="2010"/>
    <x v="3"/>
  </r>
  <r>
    <n v="2598"/>
    <n v="20880"/>
    <s v="Not Specified"/>
    <n v="0.08"/>
    <n v="10.91"/>
    <n v="2.99"/>
    <n v="1014"/>
    <x v="2505"/>
    <x v="0"/>
    <x v="0"/>
    <x v="0"/>
    <x v="0"/>
    <s v="Small Box"/>
    <s v="Heavy-Duty E-Z-D® Binders"/>
    <n v="0.38"/>
    <x v="1"/>
    <x v="28"/>
    <s v="Bryant"/>
    <n v="72022"/>
    <x v="1041"/>
    <d v="2010-03-06T00:00:00"/>
    <n v="-2.1"/>
    <n v="11"/>
    <n v="119.99"/>
    <n v="88388"/>
    <s v="March"/>
    <n v="2010"/>
    <x v="5"/>
  </r>
  <r>
    <n v="2599"/>
    <n v="22089"/>
    <s v="Low"/>
    <n v="7.0000000000000007E-2"/>
    <n v="20.97"/>
    <n v="4"/>
    <n v="1014"/>
    <x v="2505"/>
    <x v="0"/>
    <x v="0"/>
    <x v="2"/>
    <x v="11"/>
    <s v="Small Box"/>
    <s v="Microsoft Internet Keyboard"/>
    <n v="0.77"/>
    <x v="1"/>
    <x v="28"/>
    <s v="Bryant"/>
    <n v="72022"/>
    <x v="243"/>
    <d v="2011-03-01T00:00:00"/>
    <n v="-513.80280000000005"/>
    <n v="3"/>
    <n v="62.63"/>
    <n v="88392"/>
    <s v="February"/>
    <n v="2011"/>
    <x v="0"/>
  </r>
  <r>
    <n v="2600"/>
    <n v="24334"/>
    <s v="Critical"/>
    <n v="0.02"/>
    <n v="3.28"/>
    <n v="4.2"/>
    <n v="1014"/>
    <x v="2505"/>
    <x v="0"/>
    <x v="0"/>
    <x v="0"/>
    <x v="9"/>
    <s v="Wrap Bag"/>
    <s v="Newell 351"/>
    <n v="0.56000000000000005"/>
    <x v="1"/>
    <x v="28"/>
    <s v="Bryant"/>
    <n v="72022"/>
    <x v="610"/>
    <d v="2012-05-05T00:00:00"/>
    <n v="-679.77"/>
    <n v="11"/>
    <n v="38.479999999999997"/>
    <n v="88395"/>
    <s v="May"/>
    <n v="2012"/>
    <x v="2"/>
  </r>
  <r>
    <n v="2601"/>
    <n v="22233"/>
    <s v="High"/>
    <n v="0.05"/>
    <n v="8.0399999999999991"/>
    <n v="8.94"/>
    <n v="1014"/>
    <x v="2505"/>
    <x v="0"/>
    <x v="0"/>
    <x v="0"/>
    <x v="0"/>
    <s v="Small Box"/>
    <s v="Fellowes Twister Kit, Gray/Clear, 3/pkg"/>
    <n v="0.4"/>
    <x v="1"/>
    <x v="28"/>
    <s v="Bryant"/>
    <n v="72022"/>
    <x v="648"/>
    <d v="2012-12-19T00:00:00"/>
    <n v="-125.64440000000002"/>
    <n v="13"/>
    <n v="106.75"/>
    <n v="88399"/>
    <s v="December"/>
    <n v="2012"/>
    <x v="3"/>
  </r>
  <r>
    <n v="3628"/>
    <n v="22256"/>
    <s v="Medium"/>
    <n v="0.08"/>
    <n v="1.8"/>
    <n v="4.79"/>
    <n v="1372"/>
    <x v="2506"/>
    <x v="0"/>
    <x v="1"/>
    <x v="0"/>
    <x v="0"/>
    <s v="Small Box"/>
    <s v="Wilson Jones Easy Flow II™ Sheet Lifters"/>
    <n v="0.37"/>
    <x v="2"/>
    <x v="2"/>
    <s v="Wylie"/>
    <n v="75098"/>
    <x v="917"/>
    <d v="2011-03-22T00:00:00"/>
    <n v="-59.179000000000002"/>
    <n v="4"/>
    <n v="8.1"/>
    <n v="91331"/>
    <s v="March"/>
    <n v="2011"/>
    <x v="5"/>
  </r>
  <r>
    <n v="3629"/>
    <n v="24307"/>
    <s v="Low"/>
    <n v="0"/>
    <n v="2.2200000000000002"/>
    <n v="5"/>
    <n v="1372"/>
    <x v="2506"/>
    <x v="1"/>
    <x v="1"/>
    <x v="0"/>
    <x v="10"/>
    <s v="Small Box"/>
    <s v="Hoover Replacement Belt for Commercial Guardsman Heavy-Duty Upright Vacuum"/>
    <n v="0.55000000000000004"/>
    <x v="2"/>
    <x v="2"/>
    <s v="Wylie"/>
    <n v="75098"/>
    <x v="1197"/>
    <d v="2011-06-18T00:00:00"/>
    <n v="-45.304000000000002"/>
    <n v="7"/>
    <n v="21.53"/>
    <n v="91332"/>
    <s v="June"/>
    <n v="2011"/>
    <x v="4"/>
  </r>
  <r>
    <n v="3630"/>
    <n v="24308"/>
    <s v="Low"/>
    <n v="0.06"/>
    <n v="26.31"/>
    <n v="5.89"/>
    <n v="1372"/>
    <x v="2506"/>
    <x v="0"/>
    <x v="1"/>
    <x v="2"/>
    <x v="11"/>
    <s v="Small Box"/>
    <s v="Micro Innovations Micro 3000 Keyboard, Black"/>
    <n v="0.75"/>
    <x v="2"/>
    <x v="2"/>
    <s v="Wylie"/>
    <n v="75098"/>
    <x v="1197"/>
    <d v="2011-06-23T00:00:00"/>
    <n v="-98.408000000000001"/>
    <n v="10"/>
    <n v="259.39"/>
    <n v="91332"/>
    <s v="June"/>
    <n v="2011"/>
    <x v="3"/>
  </r>
  <r>
    <n v="3631"/>
    <n v="24826"/>
    <s v="Low"/>
    <n v="0.08"/>
    <n v="4.13"/>
    <n v="0.5"/>
    <n v="1372"/>
    <x v="2506"/>
    <x v="0"/>
    <x v="1"/>
    <x v="0"/>
    <x v="4"/>
    <s v="Small Box"/>
    <s v="Avery 506"/>
    <n v="0.39"/>
    <x v="2"/>
    <x v="2"/>
    <s v="Wylie"/>
    <n v="75098"/>
    <x v="709"/>
    <d v="2013-12-07T00:00:00"/>
    <n v="0.34944000000000142"/>
    <n v="2"/>
    <n v="8.4600000000000009"/>
    <n v="91335"/>
    <s v="December"/>
    <n v="2013"/>
    <x v="5"/>
  </r>
  <r>
    <n v="3632"/>
    <n v="24827"/>
    <s v="Low"/>
    <n v="0.04"/>
    <n v="54.74"/>
    <n v="14.83"/>
    <n v="1372"/>
    <x v="2506"/>
    <x v="0"/>
    <x v="1"/>
    <x v="1"/>
    <x v="1"/>
    <s v="Small Box"/>
    <s v="C-Line Cubicle Keepers Polyproplyene Holder w/Velcro® Back, 8-1/2x11, 25/Bx"/>
    <n v="0.54"/>
    <x v="2"/>
    <x v="2"/>
    <s v="Wylie"/>
    <n v="75098"/>
    <x v="709"/>
    <d v="2013-12-08T00:00:00"/>
    <n v="160.30769999999998"/>
    <n v="4"/>
    <n v="232.33"/>
    <n v="91335"/>
    <s v="December"/>
    <n v="2013"/>
    <x v="1"/>
  </r>
  <r>
    <n v="8922"/>
    <n v="18297"/>
    <s v="Critical"/>
    <n v="0.01"/>
    <n v="500.98"/>
    <n v="126"/>
    <n v="3228"/>
    <x v="2507"/>
    <x v="2"/>
    <x v="2"/>
    <x v="1"/>
    <x v="15"/>
    <s v="Jumbo Drum"/>
    <s v="Global Troy™ Executive Leather Low-Back Tilter"/>
    <n v="0.6"/>
    <x v="2"/>
    <x v="33"/>
    <s v="Sun Prairie"/>
    <n v="53590"/>
    <x v="447"/>
    <d v="2012-02-07T00:00:00"/>
    <n v="3764.4123"/>
    <n v="11"/>
    <n v="5455.67"/>
    <n v="87439"/>
    <s v="February"/>
    <n v="2012"/>
    <x v="1"/>
  </r>
  <r>
    <n v="8923"/>
    <n v="18298"/>
    <s v="Critical"/>
    <n v="0.08"/>
    <n v="140.99"/>
    <n v="4.2"/>
    <n v="3228"/>
    <x v="2507"/>
    <x v="0"/>
    <x v="2"/>
    <x v="2"/>
    <x v="3"/>
    <s v="Small Box"/>
    <s v="7160"/>
    <n v="0.59"/>
    <x v="2"/>
    <x v="33"/>
    <s v="Sun Prairie"/>
    <n v="53590"/>
    <x v="447"/>
    <d v="2012-02-08T00:00:00"/>
    <n v="-449.52600000000001"/>
    <n v="2"/>
    <n v="220.51"/>
    <n v="87439"/>
    <s v="February"/>
    <n v="2012"/>
    <x v="5"/>
  </r>
  <r>
    <n v="8924"/>
    <n v="18307"/>
    <s v="Not Specified"/>
    <n v="0.06"/>
    <n v="175.99"/>
    <n v="4.99"/>
    <n v="3228"/>
    <x v="2507"/>
    <x v="0"/>
    <x v="3"/>
    <x v="2"/>
    <x v="3"/>
    <s v="Small Box"/>
    <s v="5165"/>
    <n v="0.59"/>
    <x v="2"/>
    <x v="33"/>
    <s v="Sun Prairie"/>
    <n v="53590"/>
    <x v="874"/>
    <d v="2013-09-14T00:00:00"/>
    <n v="1796.1296399999999"/>
    <n v="22"/>
    <n v="3279.16"/>
    <n v="87443"/>
    <s v="September"/>
    <n v="2013"/>
    <x v="3"/>
  </r>
  <r>
    <n v="798"/>
    <n v="23302"/>
    <s v="High"/>
    <n v="0.01"/>
    <n v="8.33"/>
    <n v="1.99"/>
    <n v="306"/>
    <x v="2508"/>
    <x v="0"/>
    <x v="3"/>
    <x v="2"/>
    <x v="11"/>
    <s v="Small Pack"/>
    <s v="80 Minute Slim Jewel Case CD-R , 10/Pack - Staples"/>
    <n v="0.52"/>
    <x v="3"/>
    <x v="18"/>
    <s v="Pikesville"/>
    <n v="21208"/>
    <x v="869"/>
    <d v="2010-08-15T00:00:00"/>
    <n v="15.895199999999999"/>
    <n v="8"/>
    <n v="70.16"/>
    <n v="87057"/>
    <s v="August"/>
    <n v="2010"/>
    <x v="1"/>
  </r>
  <r>
    <n v="799"/>
    <n v="23303"/>
    <s v="High"/>
    <n v="0.04"/>
    <n v="85.99"/>
    <n v="0.99"/>
    <n v="306"/>
    <x v="2508"/>
    <x v="0"/>
    <x v="3"/>
    <x v="2"/>
    <x v="3"/>
    <s v="Wrap Bag"/>
    <s v="Accessory34"/>
    <n v="0.55000000000000004"/>
    <x v="3"/>
    <x v="18"/>
    <s v="Pikesville"/>
    <n v="21208"/>
    <x v="869"/>
    <d v="2010-08-16T00:00:00"/>
    <n v="855.99329999999986"/>
    <n v="17"/>
    <n v="1240.57"/>
    <n v="87057"/>
    <s v="August"/>
    <n v="2010"/>
    <x v="1"/>
  </r>
  <r>
    <n v="800"/>
    <n v="22708"/>
    <s v="Low"/>
    <n v="0.1"/>
    <n v="9.85"/>
    <n v="4.82"/>
    <n v="306"/>
    <x v="2508"/>
    <x v="0"/>
    <x v="2"/>
    <x v="0"/>
    <x v="9"/>
    <s v="Wrap Bag"/>
    <s v="Lumber Crayons"/>
    <n v="0.47"/>
    <x v="3"/>
    <x v="18"/>
    <s v="Pikesville"/>
    <n v="21208"/>
    <x v="135"/>
    <d v="2012-06-10T00:00:00"/>
    <n v="-21.72"/>
    <n v="9"/>
    <n v="81.849999999999994"/>
    <n v="87063"/>
    <s v="June"/>
    <n v="2012"/>
    <x v="0"/>
  </r>
  <r>
    <n v="801"/>
    <n v="22561"/>
    <s v="Medium"/>
    <n v="0.1"/>
    <n v="70.89"/>
    <n v="89.3"/>
    <n v="306"/>
    <x v="2508"/>
    <x v="2"/>
    <x v="3"/>
    <x v="1"/>
    <x v="6"/>
    <s v="Jumbo Box"/>
    <s v="KI Conference Tables"/>
    <n v="0.69"/>
    <x v="3"/>
    <x v="18"/>
    <s v="Pikesville"/>
    <n v="21208"/>
    <x v="992"/>
    <d v="2012-12-19T00:00:00"/>
    <n v="81.346274999999991"/>
    <n v="19"/>
    <n v="1355.05"/>
    <n v="87064"/>
    <s v="December"/>
    <n v="2012"/>
    <x v="0"/>
  </r>
  <r>
    <n v="802"/>
    <n v="23335"/>
    <s v="Critical"/>
    <n v="0.1"/>
    <n v="21.98"/>
    <n v="8.32"/>
    <n v="306"/>
    <x v="2508"/>
    <x v="0"/>
    <x v="3"/>
    <x v="0"/>
    <x v="8"/>
    <s v="Wrap Bag"/>
    <s v="Standard Line™ “While You Were Out” Hardbound Telephone Message Book"/>
    <n v="0.39"/>
    <x v="3"/>
    <x v="18"/>
    <s v="Pikesville"/>
    <n v="21208"/>
    <x v="892"/>
    <d v="2013-04-02T00:00:00"/>
    <n v="24.2"/>
    <n v="4"/>
    <n v="87.04"/>
    <n v="87067"/>
    <s v="March"/>
    <n v="2013"/>
    <x v="0"/>
  </r>
  <r>
    <n v="8265"/>
    <n v="25664"/>
    <s v="Low"/>
    <n v="0.08"/>
    <n v="6.48"/>
    <n v="6.81"/>
    <n v="3006"/>
    <x v="2509"/>
    <x v="0"/>
    <x v="1"/>
    <x v="0"/>
    <x v="8"/>
    <s v="Small Box"/>
    <s v="Xerox 1930"/>
    <n v="0.36"/>
    <x v="0"/>
    <x v="25"/>
    <s v="Idaho Falls"/>
    <n v="83402"/>
    <x v="909"/>
    <d v="2010-08-15T00:00:00"/>
    <n v="-49.186800000000005"/>
    <n v="14"/>
    <n v="92.29"/>
    <n v="91388"/>
    <s v="August"/>
    <n v="2010"/>
    <x v="5"/>
  </r>
  <r>
    <n v="8266"/>
    <n v="25665"/>
    <s v="Low"/>
    <n v="0.09"/>
    <n v="20.98"/>
    <n v="53.03"/>
    <n v="3006"/>
    <x v="2509"/>
    <x v="2"/>
    <x v="1"/>
    <x v="0"/>
    <x v="2"/>
    <s v="Jumbo Drum"/>
    <s v="Tennsco Lockers, Gray"/>
    <n v="0.78"/>
    <x v="0"/>
    <x v="25"/>
    <s v="Idaho Falls"/>
    <n v="83402"/>
    <x v="909"/>
    <d v="2010-08-17T00:00:00"/>
    <n v="-152.7448"/>
    <n v="3"/>
    <n v="82.29"/>
    <n v="91388"/>
    <s v="August"/>
    <n v="2010"/>
    <x v="0"/>
  </r>
  <r>
    <n v="8267"/>
    <n v="24215"/>
    <s v="Medium"/>
    <n v="0.02"/>
    <n v="99.99"/>
    <n v="19.989999999999998"/>
    <n v="3006"/>
    <x v="2509"/>
    <x v="0"/>
    <x v="1"/>
    <x v="2"/>
    <x v="11"/>
    <s v="Small Box"/>
    <s v="US Robotics 56K V.92 External Faxmodem"/>
    <n v="0.52"/>
    <x v="0"/>
    <x v="25"/>
    <s v="Idaho Falls"/>
    <n v="83402"/>
    <x v="1089"/>
    <d v="2011-09-04T00:00:00"/>
    <n v="-270.48"/>
    <n v="3"/>
    <n v="314.3"/>
    <n v="91391"/>
    <s v="September"/>
    <n v="2011"/>
    <x v="2"/>
  </r>
  <r>
    <n v="8268"/>
    <n v="26356"/>
    <s v="Low"/>
    <n v="0.01"/>
    <n v="5.8"/>
    <n v="5.59"/>
    <n v="3006"/>
    <x v="2509"/>
    <x v="0"/>
    <x v="1"/>
    <x v="0"/>
    <x v="0"/>
    <s v="Small Box"/>
    <s v="Wilson Jones “Snap” Scratch Pad Binder Tool for Ring Binders"/>
    <n v="0.4"/>
    <x v="0"/>
    <x v="25"/>
    <s v="Idaho Falls"/>
    <n v="83402"/>
    <x v="427"/>
    <d v="2012-03-13T00:00:00"/>
    <n v="-106.42100000000001"/>
    <n v="11"/>
    <n v="65.290000000000006"/>
    <n v="91393"/>
    <s v="March"/>
    <n v="2012"/>
    <x v="1"/>
  </r>
  <r>
    <n v="8269"/>
    <n v="23918"/>
    <s v="Not Specified"/>
    <n v="0.05"/>
    <n v="320.64"/>
    <n v="29.2"/>
    <n v="3006"/>
    <x v="2509"/>
    <x v="2"/>
    <x v="1"/>
    <x v="1"/>
    <x v="6"/>
    <s v="Jumbo Box"/>
    <s v="Chromcraft 48&quot; x 96&quot; Racetrack Double Pedestal Table"/>
    <n v="0.66"/>
    <x v="0"/>
    <x v="25"/>
    <s v="Idaho Falls"/>
    <n v="83402"/>
    <x v="828"/>
    <d v="2012-10-22T00:00:00"/>
    <n v="1619.3011999999999"/>
    <n v="12"/>
    <n v="3110.9"/>
    <n v="91395"/>
    <s v="October"/>
    <n v="2012"/>
    <x v="3"/>
  </r>
  <r>
    <n v="8270"/>
    <n v="24424"/>
    <s v="Not Specified"/>
    <n v="0.01"/>
    <n v="81.94"/>
    <n v="55.81"/>
    <n v="3006"/>
    <x v="2509"/>
    <x v="2"/>
    <x v="1"/>
    <x v="1"/>
    <x v="13"/>
    <s v="Jumbo Box"/>
    <s v="O'Sullivan 5-Shelf Heavy-Duty Bookcases"/>
    <n v="0.6"/>
    <x v="0"/>
    <x v="25"/>
    <s v="Idaho Falls"/>
    <n v="83402"/>
    <x v="1043"/>
    <d v="2013-12-13T00:00:00"/>
    <n v="-100.43039999999999"/>
    <n v="4"/>
    <n v="352.39"/>
    <n v="91396"/>
    <s v="December"/>
    <n v="2013"/>
    <x v="1"/>
  </r>
  <r>
    <n v="6484"/>
    <n v="23484"/>
    <s v="Medium"/>
    <n v="0.02"/>
    <n v="125.99"/>
    <n v="8.08"/>
    <n v="2386"/>
    <x v="2510"/>
    <x v="0"/>
    <x v="3"/>
    <x v="2"/>
    <x v="3"/>
    <s v="Small Box"/>
    <s v="M3682"/>
    <n v="0.56999999999999995"/>
    <x v="0"/>
    <x v="46"/>
    <s v="Rio Rancho"/>
    <n v="87124"/>
    <x v="231"/>
    <d v="2011-04-21T00:00:00"/>
    <n v="194.21099999999998"/>
    <n v="4"/>
    <n v="440.79"/>
    <n v="89185"/>
    <s v="April"/>
    <n v="2011"/>
    <x v="2"/>
  </r>
  <r>
    <n v="6485"/>
    <n v="23204"/>
    <s v="Critical"/>
    <n v="0.03"/>
    <n v="130.97999999999999"/>
    <n v="30"/>
    <n v="2386"/>
    <x v="2510"/>
    <x v="2"/>
    <x v="1"/>
    <x v="1"/>
    <x v="15"/>
    <s v="Jumbo Drum"/>
    <s v="Office Star - Contemporary Task Swivel chair with 2-way adjustable arms, Plum"/>
    <n v="0.78"/>
    <x v="0"/>
    <x v="46"/>
    <s v="Rio Rancho"/>
    <n v="87124"/>
    <x v="328"/>
    <d v="2012-06-17T00:00:00"/>
    <n v="-227.24799999999999"/>
    <n v="17"/>
    <n v="2237.4"/>
    <n v="89187"/>
    <s v="June"/>
    <n v="2012"/>
    <x v="1"/>
  </r>
  <r>
    <n v="6486"/>
    <n v="23133"/>
    <s v="Low"/>
    <n v="0.05"/>
    <n v="90.48"/>
    <n v="19.989999999999998"/>
    <n v="2386"/>
    <x v="2510"/>
    <x v="0"/>
    <x v="3"/>
    <x v="0"/>
    <x v="5"/>
    <s v="Small Box"/>
    <s v="Tyvek® Side-Opening Peel &amp; Seel® Expanding Envelopes"/>
    <n v="0.4"/>
    <x v="0"/>
    <x v="46"/>
    <s v="Rio Rancho"/>
    <n v="87124"/>
    <x v="1225"/>
    <d v="2012-10-05T00:00:00"/>
    <n v="1340.07"/>
    <n v="24"/>
    <n v="2093.36"/>
    <n v="89188"/>
    <s v="September"/>
    <n v="2012"/>
    <x v="3"/>
  </r>
  <r>
    <n v="9151"/>
    <n v="23452"/>
    <s v="Critical"/>
    <n v="0.05"/>
    <n v="90.48"/>
    <n v="19.989999999999998"/>
    <n v="3310"/>
    <x v="2511"/>
    <x v="0"/>
    <x v="3"/>
    <x v="0"/>
    <x v="5"/>
    <s v="Small Box"/>
    <s v="Tyvek® Side-Opening Peel &amp; Seel® Expanding Envelopes"/>
    <n v="0.4"/>
    <x v="3"/>
    <x v="16"/>
    <s v="Sandwich"/>
    <n v="2563"/>
    <x v="995"/>
    <d v="2010-03-25T00:00:00"/>
    <n v="255.14819999999997"/>
    <n v="4"/>
    <n v="369.78"/>
    <n v="90460"/>
    <s v="March"/>
    <n v="2010"/>
    <x v="3"/>
  </r>
  <r>
    <n v="6996"/>
    <n v="18117"/>
    <s v="High"/>
    <n v="0.08"/>
    <n v="17.52"/>
    <n v="8.17"/>
    <n v="2560"/>
    <x v="2512"/>
    <x v="0"/>
    <x v="2"/>
    <x v="0"/>
    <x v="10"/>
    <s v="Medium Box"/>
    <s v="Bionaire 99.97% HEPA Air Cleaner"/>
    <n v="0.5"/>
    <x v="3"/>
    <x v="15"/>
    <s v="Oceanside"/>
    <n v="11572"/>
    <x v="322"/>
    <d v="2011-04-18T00:00:00"/>
    <n v="-38.35"/>
    <n v="9"/>
    <n v="151.52000000000001"/>
    <n v="86467"/>
    <s v="April"/>
    <n v="2011"/>
    <x v="5"/>
  </r>
  <r>
    <n v="6997"/>
    <n v="18118"/>
    <s v="High"/>
    <n v="0.1"/>
    <n v="9.9"/>
    <n v="1.39"/>
    <n v="2560"/>
    <x v="2512"/>
    <x v="0"/>
    <x v="2"/>
    <x v="0"/>
    <x v="5"/>
    <s v="Small Box"/>
    <s v="#6 3/4 Gummed Flap White Envelopes"/>
    <n v="0.37"/>
    <x v="3"/>
    <x v="15"/>
    <s v="Oceanside"/>
    <n v="11572"/>
    <x v="322"/>
    <d v="2011-04-18T00:00:00"/>
    <n v="38.591699999999996"/>
    <n v="6"/>
    <n v="55.93"/>
    <n v="86467"/>
    <s v="April"/>
    <n v="2011"/>
    <x v="0"/>
  </r>
  <r>
    <n v="8429"/>
    <n v="21027"/>
    <s v="High"/>
    <n v="0.03"/>
    <n v="120.98"/>
    <n v="30"/>
    <n v="3069"/>
    <x v="2513"/>
    <x v="2"/>
    <x v="2"/>
    <x v="1"/>
    <x v="15"/>
    <s v="Jumbo Drum"/>
    <s v="Hon Every-Day® Chair Series Swivel Task Chairs"/>
    <n v="0.64"/>
    <x v="2"/>
    <x v="17"/>
    <s v="Oakdale"/>
    <n v="55128"/>
    <x v="671"/>
    <d v="2010-06-03T00:00:00"/>
    <n v="638.02800000000002"/>
    <n v="15"/>
    <n v="1894.45"/>
    <n v="88191"/>
    <s v="June"/>
    <n v="2010"/>
    <x v="1"/>
  </r>
  <r>
    <n v="8430"/>
    <n v="21028"/>
    <s v="High"/>
    <n v="0.01"/>
    <n v="15.68"/>
    <n v="3.73"/>
    <n v="3069"/>
    <x v="2513"/>
    <x v="0"/>
    <x v="2"/>
    <x v="1"/>
    <x v="1"/>
    <s v="Small Pack"/>
    <s v="Artistic Insta-Plaque"/>
    <n v="0.46"/>
    <x v="2"/>
    <x v="17"/>
    <s v="Oakdale"/>
    <n v="55128"/>
    <x v="671"/>
    <d v="2010-06-03T00:00:00"/>
    <n v="138.49679999999998"/>
    <n v="12"/>
    <n v="200.72"/>
    <n v="88191"/>
    <s v="June"/>
    <n v="2010"/>
    <x v="1"/>
  </r>
  <r>
    <n v="8431"/>
    <n v="22213"/>
    <s v="Critical"/>
    <n v="0.09"/>
    <n v="1.82"/>
    <n v="0.83"/>
    <n v="3069"/>
    <x v="2513"/>
    <x v="0"/>
    <x v="2"/>
    <x v="0"/>
    <x v="9"/>
    <s v="Wrap Bag"/>
    <s v="Newell 307"/>
    <n v="0.56999999999999995"/>
    <x v="2"/>
    <x v="17"/>
    <s v="Oakdale"/>
    <n v="55128"/>
    <x v="869"/>
    <d v="2010-08-15T00:00:00"/>
    <n v="-6.734"/>
    <n v="22"/>
    <n v="36.82"/>
    <n v="88192"/>
    <s v="August"/>
    <n v="2010"/>
    <x v="0"/>
  </r>
  <r>
    <n v="8432"/>
    <n v="25515"/>
    <s v="Medium"/>
    <n v="0.08"/>
    <n v="3.36"/>
    <n v="6.27"/>
    <n v="3069"/>
    <x v="2513"/>
    <x v="0"/>
    <x v="2"/>
    <x v="0"/>
    <x v="0"/>
    <s v="Small Box"/>
    <s v="Cardinal Poly Pocket Divider Pockets for Ring Binders"/>
    <n v="0.4"/>
    <x v="2"/>
    <x v="17"/>
    <s v="Oakdale"/>
    <n v="55128"/>
    <x v="1281"/>
    <d v="2013-05-19T00:00:00"/>
    <n v="-159.73500000000001"/>
    <n v="11"/>
    <n v="37.450000000000003"/>
    <n v="88194"/>
    <s v="May"/>
    <n v="2013"/>
    <x v="5"/>
  </r>
  <r>
    <n v="8433"/>
    <n v="25516"/>
    <s v="Medium"/>
    <n v="0.09"/>
    <n v="35.99"/>
    <n v="1.1000000000000001"/>
    <n v="3069"/>
    <x v="2513"/>
    <x v="0"/>
    <x v="2"/>
    <x v="2"/>
    <x v="3"/>
    <s v="Small Box"/>
    <s v="Accessory35"/>
    <n v="0.55000000000000004"/>
    <x v="2"/>
    <x v="17"/>
    <s v="Oakdale"/>
    <n v="55128"/>
    <x v="1281"/>
    <d v="2013-05-19T00:00:00"/>
    <n v="46.512"/>
    <n v="5"/>
    <n v="150.33000000000001"/>
    <n v="88194"/>
    <s v="May"/>
    <n v="2013"/>
    <x v="0"/>
  </r>
  <r>
    <n v="8434"/>
    <n v="23256"/>
    <s v="High"/>
    <n v="0.03"/>
    <n v="10.98"/>
    <n v="3.37"/>
    <n v="3069"/>
    <x v="2513"/>
    <x v="0"/>
    <x v="2"/>
    <x v="0"/>
    <x v="16"/>
    <s v="Small Pack"/>
    <s v="Fiskars® Softgrip Scissors"/>
    <n v="0.56999999999999995"/>
    <x v="2"/>
    <x v="17"/>
    <s v="Oakdale"/>
    <n v="55128"/>
    <x v="1256"/>
    <d v="2013-08-05T00:00:00"/>
    <n v="9.48752"/>
    <n v="9"/>
    <n v="101.47"/>
    <n v="88195"/>
    <s v="August"/>
    <n v="2013"/>
    <x v="1"/>
  </r>
  <r>
    <n v="5065"/>
    <n v="25171"/>
    <s v="High"/>
    <n v="0.04"/>
    <n v="699.99"/>
    <n v="24.49"/>
    <n v="1876"/>
    <x v="2514"/>
    <x v="0"/>
    <x v="2"/>
    <x v="2"/>
    <x v="14"/>
    <s v="Large Box"/>
    <s v="Canon PC1060 Personal Laser Copier"/>
    <n v="0.41"/>
    <x v="1"/>
    <x v="23"/>
    <s v="Dale City"/>
    <n v="22193"/>
    <x v="606"/>
    <d v="2013-08-15T00:00:00"/>
    <n v="450.52199999999999"/>
    <n v="2"/>
    <n v="1424.62"/>
    <n v="90903"/>
    <s v="August"/>
    <n v="2013"/>
    <x v="1"/>
  </r>
  <r>
    <n v="7740"/>
    <n v="20594"/>
    <s v="Not Specified"/>
    <n v="0.03"/>
    <n v="140.97999999999999"/>
    <n v="36.090000000000003"/>
    <n v="2833"/>
    <x v="2515"/>
    <x v="2"/>
    <x v="3"/>
    <x v="1"/>
    <x v="13"/>
    <s v="Jumbo Box"/>
    <s v="Sauder Forest Hills Library, Woodland Oak Finish"/>
    <n v="0.77"/>
    <x v="2"/>
    <x v="17"/>
    <s v="Inver Grove Heights"/>
    <n v="55076"/>
    <x v="564"/>
    <d v="2010-09-27T00:00:00"/>
    <n v="-221.5"/>
    <n v="4"/>
    <n v="608.80999999999995"/>
    <n v="91030"/>
    <s v="September"/>
    <n v="2010"/>
    <x v="1"/>
  </r>
  <r>
    <n v="7741"/>
    <n v="20595"/>
    <s v="Not Specified"/>
    <n v="0.08"/>
    <n v="65.989999999999995"/>
    <n v="8.99"/>
    <n v="2833"/>
    <x v="2515"/>
    <x v="0"/>
    <x v="3"/>
    <x v="2"/>
    <x v="3"/>
    <s v="Small Box"/>
    <s v="Talkabout T8367"/>
    <n v="0.56000000000000005"/>
    <x v="2"/>
    <x v="17"/>
    <s v="Inver Grove Heights"/>
    <n v="55076"/>
    <x v="564"/>
    <d v="2010-09-26T00:00:00"/>
    <n v="206.352"/>
    <n v="15"/>
    <n v="808.61"/>
    <n v="91030"/>
    <s v="September"/>
    <n v="2010"/>
    <x v="5"/>
  </r>
  <r>
    <n v="7859"/>
    <n v="26007"/>
    <s v="High"/>
    <n v="0.03"/>
    <n v="2.2000000000000002"/>
    <n v="1.2"/>
    <n v="2871"/>
    <x v="2516"/>
    <x v="0"/>
    <x v="1"/>
    <x v="0"/>
    <x v="9"/>
    <s v="Wrap Bag"/>
    <s v="Sanford Uni-Blazer™ View Highlighters, Chisel Tip, Yellow"/>
    <n v="0.41"/>
    <x v="0"/>
    <x v="20"/>
    <s v="Issaquah"/>
    <n v="98027"/>
    <x v="859"/>
    <d v="2011-07-31T00:00:00"/>
    <n v="4.4800000000000004"/>
    <n v="14"/>
    <n v="32.020000000000003"/>
    <n v="85829"/>
    <s v="July"/>
    <n v="2011"/>
    <x v="1"/>
  </r>
  <r>
    <n v="1317"/>
    <n v="26170"/>
    <s v="Low"/>
    <n v="0.04"/>
    <n v="3.98"/>
    <n v="0.7"/>
    <n v="512"/>
    <x v="2517"/>
    <x v="0"/>
    <x v="1"/>
    <x v="0"/>
    <x v="9"/>
    <s v="Wrap Bag"/>
    <s v="4009® Highlighters by Sanford"/>
    <n v="0.52"/>
    <x v="3"/>
    <x v="16"/>
    <s v="Malden"/>
    <n v="2148"/>
    <x v="627"/>
    <d v="2012-04-07T00:00:00"/>
    <n v="34.403399999999998"/>
    <n v="13"/>
    <n v="49.86"/>
    <n v="90064"/>
    <s v="April"/>
    <n v="2012"/>
    <x v="1"/>
  </r>
  <r>
    <n v="1230"/>
    <n v="18979"/>
    <s v="Medium"/>
    <n v="0.01"/>
    <n v="280.98"/>
    <n v="57"/>
    <n v="479"/>
    <x v="2518"/>
    <x v="2"/>
    <x v="3"/>
    <x v="1"/>
    <x v="15"/>
    <s v="Jumbo Drum"/>
    <s v="Hon 2090 “Pillow Soft” Series Mid Back Swivel/Tilt Chairs"/>
    <n v="0.78"/>
    <x v="3"/>
    <x v="15"/>
    <s v="West Babylon"/>
    <n v="11704"/>
    <x v="1333"/>
    <d v="2011-02-09T00:00:00"/>
    <n v="-416.7"/>
    <n v="11"/>
    <n v="3074.12"/>
    <n v="87739"/>
    <s v="February"/>
    <n v="2011"/>
    <x v="1"/>
  </r>
  <r>
    <n v="1231"/>
    <n v="18980"/>
    <s v="Medium"/>
    <n v="0.03"/>
    <n v="6.48"/>
    <n v="5.94"/>
    <n v="479"/>
    <x v="2518"/>
    <x v="0"/>
    <x v="3"/>
    <x v="0"/>
    <x v="8"/>
    <s v="Small Box"/>
    <s v="Eureka Recycled Copy Paper 8 1/2&quot; x 11&quot;, Ream"/>
    <n v="0.37"/>
    <x v="3"/>
    <x v="15"/>
    <s v="West Babylon"/>
    <n v="11704"/>
    <x v="1333"/>
    <d v="2011-02-10T00:00:00"/>
    <n v="-34.909999999999997"/>
    <n v="5"/>
    <n v="35.590000000000003"/>
    <n v="87739"/>
    <s v="February"/>
    <n v="2011"/>
    <x v="1"/>
  </r>
  <r>
    <n v="1232"/>
    <n v="24109"/>
    <s v="Medium"/>
    <n v="0.03"/>
    <n v="2.6"/>
    <n v="2.4"/>
    <n v="479"/>
    <x v="2518"/>
    <x v="0"/>
    <x v="3"/>
    <x v="0"/>
    <x v="9"/>
    <s v="Wrap Bag"/>
    <s v="12 Colored Short Pencils"/>
    <n v="0.57999999999999996"/>
    <x v="3"/>
    <x v="15"/>
    <s v="West Babylon"/>
    <n v="11704"/>
    <x v="1095"/>
    <d v="2011-03-04T00:00:00"/>
    <n v="-5.27"/>
    <n v="1"/>
    <n v="3.88"/>
    <n v="87740"/>
    <s v="March"/>
    <n v="2011"/>
    <x v="1"/>
  </r>
  <r>
    <n v="1233"/>
    <n v="24976"/>
    <s v="Critical"/>
    <n v="0.01"/>
    <n v="15.14"/>
    <n v="4.53"/>
    <n v="479"/>
    <x v="2518"/>
    <x v="0"/>
    <x v="3"/>
    <x v="0"/>
    <x v="2"/>
    <s v="Small Box"/>
    <s v="Eldon® Gobal File Keepers"/>
    <n v="0.81"/>
    <x v="3"/>
    <x v="15"/>
    <s v="West Babylon"/>
    <n v="11704"/>
    <x v="79"/>
    <d v="2011-08-25T00:00:00"/>
    <n v="-30.284800000000001"/>
    <n v="8"/>
    <n v="121.92"/>
    <n v="87741"/>
    <s v="August"/>
    <n v="2011"/>
    <x v="1"/>
  </r>
  <r>
    <n v="1234"/>
    <n v="20064"/>
    <s v="Medium"/>
    <n v="0.04"/>
    <n v="44.43"/>
    <n v="46.59"/>
    <n v="479"/>
    <x v="2518"/>
    <x v="2"/>
    <x v="3"/>
    <x v="1"/>
    <x v="6"/>
    <s v="Jumbo Box"/>
    <s v="Hon 61000 Series Interactive Training Tables"/>
    <n v="0.67"/>
    <x v="3"/>
    <x v="15"/>
    <s v="West Babylon"/>
    <n v="11704"/>
    <x v="760"/>
    <d v="2013-03-15T00:00:00"/>
    <n v="33.988949999999996"/>
    <n v="11"/>
    <n v="513.94000000000005"/>
    <n v="87746"/>
    <s v="March"/>
    <n v="2013"/>
    <x v="1"/>
  </r>
  <r>
    <n v="4219"/>
    <n v="23872"/>
    <s v="Critical"/>
    <n v="0"/>
    <n v="9.7799999999999994"/>
    <n v="1.99"/>
    <n v="1587"/>
    <x v="2519"/>
    <x v="0"/>
    <x v="1"/>
    <x v="2"/>
    <x v="11"/>
    <s v="Small Pack"/>
    <s v="Memorex Slim 80 Minute CD-R, 10/Pack"/>
    <n v="0.43"/>
    <x v="2"/>
    <x v="10"/>
    <s v="Bridgeton"/>
    <n v="63044"/>
    <x v="668"/>
    <d v="2012-12-04T00:00:00"/>
    <n v="-7.65"/>
    <n v="3"/>
    <n v="32.880000000000003"/>
    <n v="90282"/>
    <s v="December"/>
    <n v="2012"/>
    <x v="4"/>
  </r>
  <r>
    <n v="4220"/>
    <n v="23873"/>
    <s v="Critical"/>
    <n v="7.0000000000000007E-2"/>
    <n v="25.98"/>
    <n v="4.08"/>
    <n v="1587"/>
    <x v="2519"/>
    <x v="0"/>
    <x v="1"/>
    <x v="0"/>
    <x v="9"/>
    <s v="Small Pack"/>
    <s v="Boston 1799 Powerhouse™ Electric Pencil Sharpener"/>
    <n v="0.56999999999999995"/>
    <x v="2"/>
    <x v="10"/>
    <s v="Bridgeton"/>
    <n v="63044"/>
    <x v="668"/>
    <d v="2012-12-06T00:00:00"/>
    <n v="346.03499999999997"/>
    <n v="20"/>
    <n v="519.1"/>
    <n v="90282"/>
    <s v="December"/>
    <n v="2012"/>
    <x v="0"/>
  </r>
  <r>
    <n v="6554"/>
    <n v="25419"/>
    <s v="High"/>
    <n v="0.04"/>
    <n v="15.99"/>
    <n v="9.4"/>
    <n v="2410"/>
    <x v="2520"/>
    <x v="1"/>
    <x v="3"/>
    <x v="2"/>
    <x v="7"/>
    <s v="Small Box"/>
    <s v="AT&amp;T Black Trimline Phone, Model 210"/>
    <n v="0.49"/>
    <x v="2"/>
    <x v="11"/>
    <s v="Hoffman Estates"/>
    <n v="60194"/>
    <x v="545"/>
    <d v="2012-04-09T00:00:00"/>
    <n v="-90.140699999999995"/>
    <n v="12"/>
    <n v="195.76"/>
    <n v="85821"/>
    <s v="April"/>
    <n v="2012"/>
    <x v="1"/>
  </r>
  <r>
    <n v="6555"/>
    <n v="25420"/>
    <s v="High"/>
    <n v="0.05"/>
    <n v="2.78"/>
    <n v="1.25"/>
    <n v="2410"/>
    <x v="2520"/>
    <x v="0"/>
    <x v="3"/>
    <x v="0"/>
    <x v="9"/>
    <s v="Wrap Bag"/>
    <s v="Newell 318"/>
    <n v="0.59"/>
    <x v="2"/>
    <x v="11"/>
    <s v="Hoffman Estates"/>
    <n v="60194"/>
    <x v="545"/>
    <d v="2012-04-09T00:00:00"/>
    <n v="-6.53"/>
    <n v="5"/>
    <n v="14.19"/>
    <n v="85821"/>
    <s v="April"/>
    <n v="2012"/>
    <x v="3"/>
  </r>
  <r>
    <n v="6556"/>
    <n v="25421"/>
    <s v="High"/>
    <n v="0.02"/>
    <n v="6.47"/>
    <n v="1.22"/>
    <n v="2410"/>
    <x v="2520"/>
    <x v="0"/>
    <x v="3"/>
    <x v="0"/>
    <x v="9"/>
    <s v="Wrap Bag"/>
    <s v="Staples Pen Style Liquid Stix; Assorted (yellow, pink, green, blue, orange), 5/Pack"/>
    <n v="0.4"/>
    <x v="2"/>
    <x v="11"/>
    <s v="Hoffman Estates"/>
    <n v="60194"/>
    <x v="545"/>
    <d v="2012-04-09T00:00:00"/>
    <n v="7.34"/>
    <n v="2"/>
    <n v="13.41"/>
    <n v="85821"/>
    <s v="April"/>
    <n v="2012"/>
    <x v="2"/>
  </r>
  <r>
    <n v="6557"/>
    <n v="25422"/>
    <s v="High"/>
    <n v="0.03"/>
    <n v="3.93"/>
    <n v="0.99"/>
    <n v="2410"/>
    <x v="2520"/>
    <x v="0"/>
    <x v="3"/>
    <x v="0"/>
    <x v="12"/>
    <s v="Wrap Bag"/>
    <s v="Staples Vinyl Coated Paper Clips"/>
    <n v="0.39"/>
    <x v="2"/>
    <x v="11"/>
    <s v="Hoffman Estates"/>
    <n v="60194"/>
    <x v="545"/>
    <d v="2012-04-09T00:00:00"/>
    <n v="16.145999999999997"/>
    <n v="6"/>
    <n v="23.4"/>
    <n v="85821"/>
    <s v="April"/>
    <n v="2012"/>
    <x v="1"/>
  </r>
  <r>
    <n v="6558"/>
    <n v="23236"/>
    <s v="High"/>
    <n v="0.09"/>
    <n v="26.31"/>
    <n v="5.89"/>
    <n v="2410"/>
    <x v="2520"/>
    <x v="0"/>
    <x v="3"/>
    <x v="2"/>
    <x v="11"/>
    <s v="Small Box"/>
    <s v="Micro Innovations Micro 3000 Keyboard, Black"/>
    <n v="0.75"/>
    <x v="2"/>
    <x v="11"/>
    <s v="Hoffman Estates"/>
    <n v="60194"/>
    <x v="980"/>
    <d v="2013-09-01T00:00:00"/>
    <n v="-91.585999999999999"/>
    <n v="24"/>
    <n v="617.91"/>
    <n v="85824"/>
    <s v="September"/>
    <n v="2013"/>
    <x v="0"/>
  </r>
  <r>
    <n v="852"/>
    <n v="23334"/>
    <s v="Not Specified"/>
    <n v="0.04"/>
    <n v="29.99"/>
    <n v="5.5"/>
    <n v="318"/>
    <x v="2521"/>
    <x v="0"/>
    <x v="1"/>
    <x v="2"/>
    <x v="11"/>
    <s v="Small Box"/>
    <s v="Logitech Cordless Access Keyboard"/>
    <n v="0.51"/>
    <x v="3"/>
    <x v="6"/>
    <s v="Irvington"/>
    <n v="7111"/>
    <x v="729"/>
    <d v="2012-11-25T00:00:00"/>
    <n v="56.518000000000008"/>
    <n v="12"/>
    <n v="374.38"/>
    <n v="86042"/>
    <s v="November"/>
    <n v="2012"/>
    <x v="1"/>
  </r>
  <r>
    <n v="1520"/>
    <n v="24180"/>
    <s v="Not Specified"/>
    <n v="0.04"/>
    <n v="15.51"/>
    <n v="17.78"/>
    <n v="584"/>
    <x v="2522"/>
    <x v="0"/>
    <x v="1"/>
    <x v="0"/>
    <x v="2"/>
    <s v="Small Box"/>
    <s v="Tenex File Box, Personal Filing Tote with Lid, Black"/>
    <n v="0.59"/>
    <x v="3"/>
    <x v="16"/>
    <s v="Woburn"/>
    <n v="1801"/>
    <x v="206"/>
    <d v="2010-07-23T00:00:00"/>
    <n v="-266.22000000000003"/>
    <n v="7"/>
    <n v="116.93"/>
    <n v="88646"/>
    <s v="July"/>
    <n v="2010"/>
    <x v="1"/>
  </r>
  <r>
    <n v="24"/>
    <n v="18181"/>
    <s v="Critical"/>
    <n v="0"/>
    <n v="4.42"/>
    <n v="4.99"/>
    <n v="15"/>
    <x v="2523"/>
    <x v="0"/>
    <x v="3"/>
    <x v="0"/>
    <x v="5"/>
    <s v="Small Box"/>
    <s v="Grip Seal Envelopes"/>
    <n v="0.38"/>
    <x v="3"/>
    <x v="15"/>
    <s v="Smithtown"/>
    <n v="11787"/>
    <x v="926"/>
    <d v="2010-04-09T00:00:00"/>
    <n v="-59.82"/>
    <n v="7"/>
    <n v="33.47"/>
    <n v="86837"/>
    <s v="April"/>
    <n v="2010"/>
    <x v="4"/>
  </r>
  <r>
    <n v="25"/>
    <n v="20925"/>
    <s v="Medium"/>
    <n v="0.01"/>
    <n v="35.94"/>
    <n v="6.66"/>
    <n v="15"/>
    <x v="2523"/>
    <x v="0"/>
    <x v="3"/>
    <x v="0"/>
    <x v="5"/>
    <s v="Small Box"/>
    <s v="Tyvek ® Top-Opening Peel &amp; Seel ® Envelopes, Gray"/>
    <n v="0.4"/>
    <x v="3"/>
    <x v="15"/>
    <s v="Smithtown"/>
    <n v="11787"/>
    <x v="1076"/>
    <d v="2010-05-28T00:00:00"/>
    <n v="261.87569999999994"/>
    <n v="10"/>
    <n v="379.53"/>
    <n v="86839"/>
    <s v="May"/>
    <n v="2010"/>
    <x v="1"/>
  </r>
  <r>
    <n v="26"/>
    <n v="18263"/>
    <s v="Medium"/>
    <n v="0.03"/>
    <n v="1.76"/>
    <n v="0.7"/>
    <n v="15"/>
    <x v="2523"/>
    <x v="0"/>
    <x v="3"/>
    <x v="0"/>
    <x v="9"/>
    <s v="Wrap Bag"/>
    <s v="Newell 310"/>
    <n v="0.56000000000000005"/>
    <x v="3"/>
    <x v="15"/>
    <s v="Smithtown"/>
    <n v="11787"/>
    <x v="804"/>
    <d v="2011-12-06T00:00:00"/>
    <n v="-1.17"/>
    <n v="10"/>
    <n v="17.39"/>
    <n v="86840"/>
    <s v="December"/>
    <n v="2011"/>
    <x v="1"/>
  </r>
  <r>
    <n v="27"/>
    <n v="18554"/>
    <s v="Medium"/>
    <n v="0.04"/>
    <n v="5.98"/>
    <n v="5.2"/>
    <n v="15"/>
    <x v="2523"/>
    <x v="0"/>
    <x v="3"/>
    <x v="0"/>
    <x v="8"/>
    <s v="Small Box"/>
    <s v="Xerox 1992"/>
    <n v="0.36"/>
    <x v="3"/>
    <x v="15"/>
    <s v="Smithtown"/>
    <n v="11787"/>
    <x v="501"/>
    <d v="2012-05-01T00:00:00"/>
    <n v="-24.03"/>
    <n v="3"/>
    <n v="19.04"/>
    <n v="86841"/>
    <s v="April"/>
    <n v="2012"/>
    <x v="1"/>
  </r>
  <r>
    <n v="28"/>
    <n v="22781"/>
    <s v="Low"/>
    <n v="0"/>
    <n v="7.59"/>
    <n v="4"/>
    <n v="15"/>
    <x v="2523"/>
    <x v="0"/>
    <x v="3"/>
    <x v="1"/>
    <x v="1"/>
    <s v="Wrap Bag"/>
    <s v="Master Giant Foot® Doorstop, Safety Yellow"/>
    <n v="0.42"/>
    <x v="3"/>
    <x v="15"/>
    <s v="Smithtown"/>
    <n v="11787"/>
    <x v="774"/>
    <d v="2013-01-21T00:00:00"/>
    <n v="23.266799999999996"/>
    <n v="4"/>
    <n v="33.72"/>
    <n v="86842"/>
    <s v="January"/>
    <n v="2013"/>
    <x v="4"/>
  </r>
  <r>
    <n v="29"/>
    <n v="23287"/>
    <s v="Low"/>
    <n v="7.0000000000000007E-2"/>
    <n v="4.13"/>
    <n v="6.89"/>
    <n v="15"/>
    <x v="2523"/>
    <x v="0"/>
    <x v="3"/>
    <x v="0"/>
    <x v="4"/>
    <s v="Small Box"/>
    <s v="Avery 05222 Permanent Self-Adhesive File Folder Labels for Typewriters, on Rolls, White, 250/Roll"/>
    <n v="0.39"/>
    <x v="3"/>
    <x v="15"/>
    <s v="Smithtown"/>
    <n v="11787"/>
    <x v="636"/>
    <d v="2013-01-23T00:00:00"/>
    <n v="-174.2696"/>
    <n v="9"/>
    <n v="38.18"/>
    <n v="86843"/>
    <s v="January"/>
    <n v="2013"/>
    <x v="0"/>
  </r>
  <r>
    <n v="2849"/>
    <n v="3847"/>
    <s v="Not Specified"/>
    <n v="0.05"/>
    <n v="328.14"/>
    <n v="91.05"/>
    <n v="1104"/>
    <x v="2524"/>
    <x v="2"/>
    <x v="0"/>
    <x v="0"/>
    <x v="10"/>
    <s v="Jumbo Drum"/>
    <s v="Sanyo Counter Height Refrigerator with Crisper, 3.6 Cubic Foot, Stainless Steel/Black"/>
    <n v="0.56999999999999995"/>
    <x v="3"/>
    <x v="15"/>
    <s v="New York City"/>
    <n v="10282"/>
    <x v="1278"/>
    <d v="2010-04-11T00:00:00"/>
    <n v="772.04"/>
    <n v="29"/>
    <n v="9492.92"/>
    <n v="27456"/>
    <s v="April"/>
    <n v="2010"/>
    <x v="3"/>
  </r>
  <r>
    <n v="2850"/>
    <n v="7926"/>
    <s v="Critical"/>
    <n v="0.04"/>
    <n v="125.99"/>
    <n v="2.5"/>
    <n v="1104"/>
    <x v="2524"/>
    <x v="0"/>
    <x v="0"/>
    <x v="2"/>
    <x v="3"/>
    <s v="Small Box"/>
    <s v="i2000"/>
    <n v="0.6"/>
    <x v="3"/>
    <x v="15"/>
    <s v="New York City"/>
    <n v="10282"/>
    <x v="1220"/>
    <d v="2011-05-20T00:00:00"/>
    <n v="1059.0840000000001"/>
    <n v="59"/>
    <n v="6126.32"/>
    <n v="56646"/>
    <s v="May"/>
    <n v="2011"/>
    <x v="1"/>
  </r>
  <r>
    <n v="2851"/>
    <n v="2474"/>
    <s v="Medium"/>
    <n v="0.01"/>
    <n v="110.98"/>
    <n v="30"/>
    <n v="1104"/>
    <x v="2524"/>
    <x v="2"/>
    <x v="0"/>
    <x v="1"/>
    <x v="15"/>
    <s v="Jumbo Drum"/>
    <s v="Office Star Flex Back Scooter Chair with White Frame"/>
    <n v="0.71"/>
    <x v="3"/>
    <x v="15"/>
    <s v="New York City"/>
    <n v="10282"/>
    <x v="439"/>
    <d v="2012-04-13T00:00:00"/>
    <n v="-183.26"/>
    <n v="4"/>
    <n v="473.88"/>
    <n v="17985"/>
    <s v="April"/>
    <n v="2012"/>
    <x v="1"/>
  </r>
  <r>
    <n v="2852"/>
    <n v="2475"/>
    <s v="Medium"/>
    <n v="7.0000000000000007E-2"/>
    <n v="20.99"/>
    <n v="3.3"/>
    <n v="1104"/>
    <x v="2524"/>
    <x v="0"/>
    <x v="0"/>
    <x v="2"/>
    <x v="3"/>
    <s v="Small Pack"/>
    <s v="Accessory39"/>
    <n v="0.81"/>
    <x v="3"/>
    <x v="15"/>
    <s v="New York City"/>
    <n v="10282"/>
    <x v="439"/>
    <d v="2012-04-14T00:00:00"/>
    <n v="-133.309"/>
    <n v="56"/>
    <n v="950.91"/>
    <n v="17985"/>
    <s v="April"/>
    <n v="2012"/>
    <x v="0"/>
  </r>
  <r>
    <n v="2853"/>
    <n v="5783"/>
    <s v="Medium"/>
    <n v="0.1"/>
    <n v="89.99"/>
    <n v="42"/>
    <n v="1104"/>
    <x v="2524"/>
    <x v="2"/>
    <x v="0"/>
    <x v="1"/>
    <x v="15"/>
    <s v="Jumbo Drum"/>
    <s v="Global Leather Task Chair, Black"/>
    <n v="0.66"/>
    <x v="3"/>
    <x v="15"/>
    <s v="New York City"/>
    <n v="10282"/>
    <x v="1381"/>
    <d v="2012-04-20T00:00:00"/>
    <n v="-281.76"/>
    <n v="9"/>
    <n v="798.04"/>
    <n v="41026"/>
    <s v="April"/>
    <n v="2012"/>
    <x v="0"/>
  </r>
  <r>
    <n v="2854"/>
    <n v="5784"/>
    <s v="Medium"/>
    <n v="0.1"/>
    <n v="3.14"/>
    <n v="1.92"/>
    <n v="1104"/>
    <x v="2524"/>
    <x v="1"/>
    <x v="0"/>
    <x v="0"/>
    <x v="16"/>
    <s v="Wrap Bag"/>
    <s v="Serrated Blade or Curved Handle Hand Letter Openers"/>
    <n v="0.84"/>
    <x v="3"/>
    <x v="15"/>
    <s v="New York City"/>
    <n v="10282"/>
    <x v="1381"/>
    <d v="2012-04-19T00:00:00"/>
    <n v="-33.11"/>
    <n v="21"/>
    <n v="66.05"/>
    <n v="41026"/>
    <s v="April"/>
    <n v="2012"/>
    <x v="0"/>
  </r>
  <r>
    <n v="2855"/>
    <n v="5469"/>
    <s v="Low"/>
    <n v="0.04"/>
    <n v="65.989999999999995"/>
    <n v="2.5"/>
    <n v="1104"/>
    <x v="2524"/>
    <x v="0"/>
    <x v="0"/>
    <x v="2"/>
    <x v="3"/>
    <s v="Small Box"/>
    <s v="6000"/>
    <n v="0.55000000000000004"/>
    <x v="3"/>
    <x v="15"/>
    <s v="New York City"/>
    <n v="10282"/>
    <x v="165"/>
    <d v="2013-03-27T00:00:00"/>
    <n v="19.997999999999998"/>
    <n v="13"/>
    <n v="728.03"/>
    <n v="38853"/>
    <s v="March"/>
    <n v="2013"/>
    <x v="1"/>
  </r>
  <r>
    <n v="2856"/>
    <n v="7576"/>
    <s v="High"/>
    <n v="0.03"/>
    <n v="213.45"/>
    <n v="14.7"/>
    <n v="1104"/>
    <x v="2524"/>
    <x v="2"/>
    <x v="0"/>
    <x v="2"/>
    <x v="7"/>
    <s v="Jumbo Drum"/>
    <s v="Panasonic KX-P2130 Dot Matrix Printer"/>
    <n v="0.59"/>
    <x v="3"/>
    <x v="15"/>
    <s v="New York City"/>
    <n v="10282"/>
    <x v="364"/>
    <d v="2013-05-20T00:00:00"/>
    <n v="67.36000000000007"/>
    <n v="16"/>
    <n v="3478.39"/>
    <n v="54181"/>
    <s v="May"/>
    <n v="2013"/>
    <x v="1"/>
  </r>
  <r>
    <n v="2857"/>
    <n v="6738"/>
    <s v="High"/>
    <n v="0.09"/>
    <n v="4.95"/>
    <n v="5.32"/>
    <n v="1104"/>
    <x v="2524"/>
    <x v="0"/>
    <x v="0"/>
    <x v="1"/>
    <x v="1"/>
    <s v="Small Box"/>
    <s v="Eldon® 300 Class™ Desk Accessories, Black"/>
    <n v="0.41"/>
    <x v="3"/>
    <x v="15"/>
    <s v="New York City"/>
    <n v="10282"/>
    <x v="1136"/>
    <d v="2013-10-30T00:00:00"/>
    <n v="-53.06"/>
    <n v="50"/>
    <n v="236.31"/>
    <n v="47971"/>
    <s v="October"/>
    <n v="2013"/>
    <x v="0"/>
  </r>
  <r>
    <n v="2858"/>
    <n v="6320"/>
    <s v="Medium"/>
    <n v="0.02"/>
    <n v="64.650000000000006"/>
    <n v="35"/>
    <n v="1104"/>
    <x v="2524"/>
    <x v="0"/>
    <x v="0"/>
    <x v="0"/>
    <x v="2"/>
    <s v="Large Box"/>
    <s v="Space Solutions Commercial Steel Shelving"/>
    <n v="0.8"/>
    <x v="3"/>
    <x v="15"/>
    <s v="New York City"/>
    <n v="10282"/>
    <x v="1130"/>
    <d v="2013-11-20T00:00:00"/>
    <n v="-309.48"/>
    <n v="40"/>
    <n v="2813.6"/>
    <n v="44737"/>
    <s v="November"/>
    <n v="2013"/>
    <x v="2"/>
  </r>
  <r>
    <n v="2859"/>
    <n v="6321"/>
    <s v="Medium"/>
    <n v="0.02"/>
    <n v="20.99"/>
    <n v="0.99"/>
    <n v="1104"/>
    <x v="2524"/>
    <x v="0"/>
    <x v="0"/>
    <x v="2"/>
    <x v="3"/>
    <s v="Wrap Bag"/>
    <s v="Accessory25"/>
    <n v="0.56999999999999995"/>
    <x v="3"/>
    <x v="15"/>
    <s v="New York City"/>
    <n v="10282"/>
    <x v="1130"/>
    <d v="2013-11-21T00:00:00"/>
    <n v="38.906999999999996"/>
    <n v="58"/>
    <n v="1095.23"/>
    <n v="44737"/>
    <s v="November"/>
    <n v="2013"/>
    <x v="2"/>
  </r>
  <r>
    <n v="4897"/>
    <n v="21702"/>
    <s v="Medium"/>
    <n v="0"/>
    <n v="30.98"/>
    <n v="6.5"/>
    <n v="1811"/>
    <x v="2525"/>
    <x v="0"/>
    <x v="1"/>
    <x v="2"/>
    <x v="11"/>
    <s v="Small Box"/>
    <s v="Belkin ErgoBoard™ Keyboard"/>
    <n v="0.64"/>
    <x v="1"/>
    <x v="26"/>
    <s v="Eden"/>
    <n v="27288"/>
    <x v="508"/>
    <d v="2012-09-16T00:00:00"/>
    <n v="-1465.492"/>
    <n v="19"/>
    <n v="615.41999999999996"/>
    <n v="91352"/>
    <s v="September"/>
    <n v="2012"/>
    <x v="4"/>
  </r>
  <r>
    <n v="4898"/>
    <n v="21703"/>
    <s v="Medium"/>
    <n v="0.04"/>
    <n v="4.28"/>
    <n v="5.74"/>
    <n v="1811"/>
    <x v="2525"/>
    <x v="0"/>
    <x v="1"/>
    <x v="0"/>
    <x v="8"/>
    <s v="Small Box"/>
    <s v="Xerox 1953"/>
    <n v="0.4"/>
    <x v="1"/>
    <x v="26"/>
    <s v="Eden"/>
    <n v="27288"/>
    <x v="508"/>
    <d v="2012-09-15T00:00:00"/>
    <n v="18.410999999999998"/>
    <n v="18"/>
    <n v="82.67"/>
    <n v="91352"/>
    <s v="September"/>
    <n v="2012"/>
    <x v="1"/>
  </r>
  <r>
    <n v="4899"/>
    <n v="21704"/>
    <s v="Medium"/>
    <n v="0.1"/>
    <n v="65.989999999999995"/>
    <n v="4.99"/>
    <n v="1811"/>
    <x v="2525"/>
    <x v="0"/>
    <x v="1"/>
    <x v="2"/>
    <x v="3"/>
    <s v="Small Box"/>
    <s v="MicroTAC 650"/>
    <n v="0.57999999999999996"/>
    <x v="1"/>
    <x v="26"/>
    <s v="Eden"/>
    <n v="27288"/>
    <x v="508"/>
    <d v="2012-09-17T00:00:00"/>
    <n v="-121.8126"/>
    <n v="11"/>
    <n v="562.89"/>
    <n v="91352"/>
    <s v="September"/>
    <n v="2012"/>
    <x v="0"/>
  </r>
  <r>
    <n v="9165"/>
    <n v="21219"/>
    <s v="Medium"/>
    <n v="0.01"/>
    <n v="5.81"/>
    <n v="3.37"/>
    <n v="3321"/>
    <x v="2526"/>
    <x v="0"/>
    <x v="3"/>
    <x v="0"/>
    <x v="12"/>
    <s v="Wrap Bag"/>
    <s v="Advantus Push Pins, Aluminum Head"/>
    <n v="0.54"/>
    <x v="1"/>
    <x v="1"/>
    <s v="Johnson City"/>
    <n v="37604"/>
    <x v="105"/>
    <d v="2012-04-12T00:00:00"/>
    <n v="-269.48879999999997"/>
    <n v="7"/>
    <n v="41.65"/>
    <n v="90107"/>
    <s v="April"/>
    <n v="2012"/>
    <x v="1"/>
  </r>
  <r>
    <n v="9166"/>
    <n v="21460"/>
    <s v="Not Specified"/>
    <n v="0.09"/>
    <n v="15.67"/>
    <n v="1.39"/>
    <n v="3321"/>
    <x v="2526"/>
    <x v="0"/>
    <x v="3"/>
    <x v="0"/>
    <x v="5"/>
    <s v="Small Box"/>
    <s v="#10 White Business Envelopes,4 1/8 x 9 1/2"/>
    <n v="0.38"/>
    <x v="1"/>
    <x v="1"/>
    <s v="Johnson City"/>
    <n v="37604"/>
    <x v="1110"/>
    <d v="2012-04-16T00:00:00"/>
    <n v="-1.3201999999999998"/>
    <n v="13"/>
    <n v="187.23"/>
    <n v="90108"/>
    <s v="April"/>
    <n v="2012"/>
    <x v="0"/>
  </r>
  <r>
    <n v="9167"/>
    <n v="21461"/>
    <s v="Not Specified"/>
    <n v="0"/>
    <n v="2.88"/>
    <n v="0.7"/>
    <n v="3321"/>
    <x v="2526"/>
    <x v="0"/>
    <x v="3"/>
    <x v="0"/>
    <x v="9"/>
    <s v="Wrap Bag"/>
    <s v="Newell 340"/>
    <n v="0.56000000000000005"/>
    <x v="1"/>
    <x v="1"/>
    <s v="Johnson City"/>
    <n v="37604"/>
    <x v="1110"/>
    <d v="2012-04-17T00:00:00"/>
    <n v="-56.35"/>
    <n v="6"/>
    <n v="17.48"/>
    <n v="90108"/>
    <s v="April"/>
    <n v="2012"/>
    <x v="4"/>
  </r>
  <r>
    <n v="8345"/>
    <n v="18950"/>
    <s v="Low"/>
    <n v="0.01"/>
    <n v="4.9800000000000004"/>
    <n v="4.75"/>
    <n v="3035"/>
    <x v="2527"/>
    <x v="0"/>
    <x v="0"/>
    <x v="0"/>
    <x v="8"/>
    <s v="Small Box"/>
    <s v="Hammermill CopyPlus Copy Paper (20Lb. and 84 Bright)"/>
    <n v="0.36"/>
    <x v="2"/>
    <x v="11"/>
    <s v="Lombard"/>
    <n v="60148"/>
    <x v="844"/>
    <d v="2010-01-20T00:00:00"/>
    <n v="-75.900400000000005"/>
    <n v="10"/>
    <n v="52.93"/>
    <n v="89128"/>
    <s v="January"/>
    <n v="2010"/>
    <x v="1"/>
  </r>
  <r>
    <n v="8346"/>
    <n v="18951"/>
    <s v="Low"/>
    <n v="0.04"/>
    <n v="6.35"/>
    <n v="1.02"/>
    <n v="3035"/>
    <x v="2527"/>
    <x v="0"/>
    <x v="0"/>
    <x v="0"/>
    <x v="8"/>
    <s v="Wrap Bag"/>
    <s v="Telephone Message Books with Fax/Mobile Section, 5 1/2&quot; x 3 3/16&quot;"/>
    <n v="0.39"/>
    <x v="2"/>
    <x v="11"/>
    <s v="Lombard"/>
    <n v="60148"/>
    <x v="844"/>
    <d v="2010-01-20T00:00:00"/>
    <n v="52.170899999999996"/>
    <n v="12"/>
    <n v="75.61"/>
    <n v="89128"/>
    <s v="January"/>
    <n v="2010"/>
    <x v="1"/>
  </r>
  <r>
    <n v="8347"/>
    <n v="19848"/>
    <s v="Not Specified"/>
    <n v="0.04"/>
    <n v="21.66"/>
    <n v="13.99"/>
    <n v="3035"/>
    <x v="2527"/>
    <x v="0"/>
    <x v="0"/>
    <x v="0"/>
    <x v="10"/>
    <s v="Medium Box"/>
    <s v="Holmes 99% HEPA Air Purifier"/>
    <n v="0.52"/>
    <x v="2"/>
    <x v="11"/>
    <s v="Lombard"/>
    <n v="60148"/>
    <x v="810"/>
    <d v="2013-07-17T00:00:00"/>
    <n v="-191.16432"/>
    <n v="16"/>
    <n v="347.44"/>
    <n v="89133"/>
    <s v="July"/>
    <n v="2013"/>
    <x v="1"/>
  </r>
  <r>
    <n v="7998"/>
    <n v="18288"/>
    <s v="Medium"/>
    <n v="0.03"/>
    <n v="5.0199999999999996"/>
    <n v="5.14"/>
    <n v="2910"/>
    <x v="2528"/>
    <x v="0"/>
    <x v="0"/>
    <x v="2"/>
    <x v="11"/>
    <s v="Small Pack"/>
    <s v="Imation 3.5, DISKETTE 44766 HGHLD3.52HD/FM, 10/Pack"/>
    <n v="0.79"/>
    <x v="2"/>
    <x v="48"/>
    <s v="Bismarck"/>
    <n v="58501"/>
    <x v="1410"/>
    <d v="2011-06-22T00:00:00"/>
    <n v="-151.01600000000002"/>
    <n v="16"/>
    <n v="81.430000000000007"/>
    <n v="87398"/>
    <s v="June"/>
    <n v="2011"/>
    <x v="1"/>
  </r>
  <r>
    <n v="7999"/>
    <n v="19428"/>
    <s v="High"/>
    <n v="0.03"/>
    <n v="320.98"/>
    <n v="24.49"/>
    <n v="2910"/>
    <x v="2528"/>
    <x v="0"/>
    <x v="0"/>
    <x v="1"/>
    <x v="15"/>
    <s v="Large Box"/>
    <s v="Hon Pagoda™ Stacking Chairs"/>
    <n v="0.55000000000000004"/>
    <x v="2"/>
    <x v="48"/>
    <s v="Bismarck"/>
    <n v="58501"/>
    <x v="240"/>
    <d v="2012-06-23T00:00:00"/>
    <n v="2169.8015999999998"/>
    <n v="10"/>
    <n v="3144.64"/>
    <n v="87400"/>
    <s v="June"/>
    <n v="2012"/>
    <x v="1"/>
  </r>
  <r>
    <n v="9060"/>
    <n v="22750"/>
    <s v="Critical"/>
    <n v="0"/>
    <n v="120.33"/>
    <n v="19.989999999999998"/>
    <n v="3276"/>
    <x v="2529"/>
    <x v="0"/>
    <x v="3"/>
    <x v="0"/>
    <x v="2"/>
    <s v="Small Box"/>
    <s v="Iceberg Mobile Mega Data/Printer Cart ®"/>
    <n v="0.59"/>
    <x v="0"/>
    <x v="20"/>
    <s v="Olympia"/>
    <n v="98502"/>
    <x v="462"/>
    <d v="2012-02-12T00:00:00"/>
    <n v="-64.78"/>
    <n v="1"/>
    <n v="134.96"/>
    <n v="86237"/>
    <s v="February"/>
    <n v="2012"/>
    <x v="4"/>
  </r>
  <r>
    <n v="9061"/>
    <n v="22751"/>
    <s v="Critical"/>
    <n v="0.06"/>
    <n v="205.99"/>
    <n v="8.99"/>
    <n v="3276"/>
    <x v="2529"/>
    <x v="1"/>
    <x v="3"/>
    <x v="2"/>
    <x v="3"/>
    <s v="Small Box"/>
    <s v="TimeportP7382"/>
    <n v="0.56000000000000005"/>
    <x v="0"/>
    <x v="20"/>
    <s v="Olympia"/>
    <n v="98502"/>
    <x v="462"/>
    <d v="2012-02-11T00:00:00"/>
    <n v="-620.82899999999995"/>
    <n v="2"/>
    <n v="343.3"/>
    <n v="86237"/>
    <s v="February"/>
    <n v="2012"/>
    <x v="3"/>
  </r>
  <r>
    <n v="9062"/>
    <n v="25206"/>
    <s v="Not Specified"/>
    <n v="0.1"/>
    <n v="2.62"/>
    <n v="0.8"/>
    <n v="3276"/>
    <x v="2529"/>
    <x v="0"/>
    <x v="0"/>
    <x v="0"/>
    <x v="12"/>
    <s v="Wrap Bag"/>
    <s v="Staples Metal Binder Clips"/>
    <n v="0.39"/>
    <x v="0"/>
    <x v="20"/>
    <s v="Olympia"/>
    <n v="98502"/>
    <x v="1100"/>
    <d v="2013-01-10T00:00:00"/>
    <n v="16.180399999999999"/>
    <n v="13"/>
    <n v="30.87"/>
    <n v="86240"/>
    <s v="January"/>
    <n v="2013"/>
    <x v="0"/>
  </r>
  <r>
    <n v="9063"/>
    <n v="25207"/>
    <s v="Not Specified"/>
    <n v="0.05"/>
    <n v="16.739999999999998"/>
    <n v="7.04"/>
    <n v="3276"/>
    <x v="2529"/>
    <x v="0"/>
    <x v="0"/>
    <x v="0"/>
    <x v="2"/>
    <s v="Small Box"/>
    <s v="Rogers® Profile Extra Capacity Storage Tub"/>
    <n v="0.81"/>
    <x v="0"/>
    <x v="20"/>
    <s v="Olympia"/>
    <n v="98502"/>
    <x v="1100"/>
    <d v="2013-01-11T00:00:00"/>
    <n v="-58.949599999999997"/>
    <n v="1"/>
    <n v="17.79"/>
    <n v="86240"/>
    <s v="January"/>
    <n v="2013"/>
    <x v="3"/>
  </r>
  <r>
    <n v="9064"/>
    <n v="22800"/>
    <s v="High"/>
    <n v="0.06"/>
    <n v="6.75"/>
    <n v="2.99"/>
    <n v="3276"/>
    <x v="2529"/>
    <x v="0"/>
    <x v="3"/>
    <x v="0"/>
    <x v="0"/>
    <s v="Small Box"/>
    <s v="Wilson Jones DublLock® D-Ring Binders"/>
    <n v="0.35"/>
    <x v="0"/>
    <x v="20"/>
    <s v="Olympia"/>
    <n v="98502"/>
    <x v="344"/>
    <d v="2013-02-09T00:00:00"/>
    <n v="38.742999999999995"/>
    <n v="11"/>
    <n v="73.319999999999993"/>
    <n v="86241"/>
    <s v="February"/>
    <n v="2013"/>
    <x v="3"/>
  </r>
  <r>
    <n v="6502"/>
    <n v="20197"/>
    <s v="Critical"/>
    <n v="0.01"/>
    <n v="11.7"/>
    <n v="5.63"/>
    <n v="2394"/>
    <x v="2530"/>
    <x v="0"/>
    <x v="1"/>
    <x v="0"/>
    <x v="0"/>
    <s v="Small Box"/>
    <s v="Fellowes Binding Cases"/>
    <n v="0.4"/>
    <x v="1"/>
    <x v="37"/>
    <s v="Sandy Springs"/>
    <n v="30328"/>
    <x v="763"/>
    <d v="2010-05-03T00:00:00"/>
    <n v="39.209999999999994"/>
    <n v="16"/>
    <n v="196.69"/>
    <n v="86949"/>
    <s v="May"/>
    <n v="2010"/>
    <x v="1"/>
  </r>
  <r>
    <n v="6503"/>
    <n v="20198"/>
    <s v="Critical"/>
    <n v="0.03"/>
    <n v="4.55"/>
    <n v="1.49"/>
    <n v="2394"/>
    <x v="2530"/>
    <x v="0"/>
    <x v="1"/>
    <x v="0"/>
    <x v="0"/>
    <s v="Small Box"/>
    <s v="Presstex Flexible Ring Binders"/>
    <n v="0.35"/>
    <x v="1"/>
    <x v="37"/>
    <s v="Sandy Springs"/>
    <n v="30328"/>
    <x v="763"/>
    <d v="2010-05-01T00:00:00"/>
    <n v="100.38000000000001"/>
    <n v="9"/>
    <n v="40.28"/>
    <n v="86949"/>
    <s v="May"/>
    <n v="2010"/>
    <x v="1"/>
  </r>
  <r>
    <n v="6504"/>
    <n v="22835"/>
    <s v="High"/>
    <n v="0.05"/>
    <n v="80.98"/>
    <n v="35"/>
    <n v="2394"/>
    <x v="2530"/>
    <x v="0"/>
    <x v="1"/>
    <x v="0"/>
    <x v="2"/>
    <s v="Large Box"/>
    <s v="Carina Double Wide Media Storage Towers in Natural &amp; Black"/>
    <n v="0.81"/>
    <x v="1"/>
    <x v="37"/>
    <s v="Sandy Springs"/>
    <n v="30328"/>
    <x v="487"/>
    <d v="2011-05-04T00:00:00"/>
    <n v="3.8220000000000001"/>
    <n v="14"/>
    <n v="1111.47"/>
    <n v="86953"/>
    <s v="May"/>
    <n v="2011"/>
    <x v="3"/>
  </r>
  <r>
    <n v="5600"/>
    <n v="25759"/>
    <s v="Low"/>
    <n v="0.06"/>
    <n v="300.97000000000003"/>
    <n v="7.18"/>
    <n v="2063"/>
    <x v="2531"/>
    <x v="0"/>
    <x v="1"/>
    <x v="2"/>
    <x v="11"/>
    <s v="Small Box"/>
    <s v="Gyration Ultra Professional Cordless Optical Suite"/>
    <n v="0.48"/>
    <x v="1"/>
    <x v="23"/>
    <s v="Newport News"/>
    <n v="23602"/>
    <x v="1094"/>
    <d v="2010-05-08T00:00:00"/>
    <n v="-729.98799999999994"/>
    <n v="1"/>
    <n v="291.39999999999998"/>
    <n v="87147"/>
    <s v="May"/>
    <n v="2010"/>
    <x v="3"/>
  </r>
  <r>
    <n v="5601"/>
    <n v="25213"/>
    <s v="High"/>
    <n v="0.03"/>
    <n v="50.98"/>
    <n v="13.66"/>
    <n v="2063"/>
    <x v="2531"/>
    <x v="0"/>
    <x v="1"/>
    <x v="0"/>
    <x v="10"/>
    <s v="Small Box"/>
    <s v="Eureka The Boss® Cordless Rechargeable Stick Vac"/>
    <n v="0.57999999999999996"/>
    <x v="1"/>
    <x v="23"/>
    <s v="Newport News"/>
    <n v="23602"/>
    <x v="487"/>
    <d v="2011-05-03T00:00:00"/>
    <n v="460.99259999999998"/>
    <n v="11"/>
    <n v="554.24"/>
    <n v="87150"/>
    <s v="May"/>
    <n v="2011"/>
    <x v="1"/>
  </r>
  <r>
    <n v="5602"/>
    <n v="26147"/>
    <s v="High"/>
    <n v="0.08"/>
    <n v="8.4600000000000009"/>
    <n v="3.62"/>
    <n v="2063"/>
    <x v="2531"/>
    <x v="0"/>
    <x v="1"/>
    <x v="2"/>
    <x v="11"/>
    <s v="Small Pack"/>
    <s v="Imation 3.5&quot;, RTS 247544 3M 3.5 DSDD, 10/Pack"/>
    <n v="0.61"/>
    <x v="1"/>
    <x v="23"/>
    <s v="Newport News"/>
    <n v="23602"/>
    <x v="1410"/>
    <d v="2011-06-20T00:00:00"/>
    <n v="250.00379999999998"/>
    <n v="12"/>
    <n v="94.8"/>
    <n v="87151"/>
    <s v="June"/>
    <n v="2011"/>
    <x v="5"/>
  </r>
  <r>
    <n v="5603"/>
    <n v="25977"/>
    <s v="Medium"/>
    <n v="0.01"/>
    <n v="3.98"/>
    <n v="5.26"/>
    <n v="2063"/>
    <x v="2531"/>
    <x v="0"/>
    <x v="1"/>
    <x v="0"/>
    <x v="0"/>
    <s v="Small Box"/>
    <s v="Ibico Presentation Index for Binding Systems"/>
    <n v="0.38"/>
    <x v="1"/>
    <x v="23"/>
    <s v="Newport News"/>
    <n v="23602"/>
    <x v="1194"/>
    <d v="2012-06-03T00:00:00"/>
    <n v="6.0059999999999993"/>
    <n v="21"/>
    <n v="89.09"/>
    <n v="87155"/>
    <s v="June"/>
    <n v="2012"/>
    <x v="1"/>
  </r>
  <r>
    <n v="5604"/>
    <n v="25978"/>
    <s v="Medium"/>
    <n v="0.03"/>
    <n v="98.31"/>
    <n v="0.49"/>
    <n v="2063"/>
    <x v="2531"/>
    <x v="0"/>
    <x v="1"/>
    <x v="0"/>
    <x v="4"/>
    <s v="Small Box"/>
    <s v="Dot Matrix Printer Tape Reel Labels, White, 5000/Box"/>
    <n v="0.36"/>
    <x v="1"/>
    <x v="23"/>
    <s v="Newport News"/>
    <n v="23602"/>
    <x v="1194"/>
    <d v="2012-06-03T00:00:00"/>
    <n v="135.84"/>
    <n v="10"/>
    <n v="982.22"/>
    <n v="87155"/>
    <s v="June"/>
    <n v="2012"/>
    <x v="1"/>
  </r>
  <r>
    <n v="5605"/>
    <n v="24649"/>
    <s v="Medium"/>
    <n v="0.03"/>
    <n v="4.9800000000000004"/>
    <n v="4.62"/>
    <n v="2063"/>
    <x v="2531"/>
    <x v="0"/>
    <x v="1"/>
    <x v="2"/>
    <x v="11"/>
    <s v="Small Pack"/>
    <s v="Imation 3.5&quot;, DISKETTE 44766 HGHLD3.52HD/FM, 10/Pack"/>
    <n v="0.64"/>
    <x v="1"/>
    <x v="23"/>
    <s v="Newport News"/>
    <n v="23602"/>
    <x v="854"/>
    <d v="2012-07-29T00:00:00"/>
    <n v="581.91480000000001"/>
    <n v="15"/>
    <n v="75.48"/>
    <n v="87156"/>
    <s v="July"/>
    <n v="2012"/>
    <x v="1"/>
  </r>
  <r>
    <n v="5606"/>
    <n v="23739"/>
    <s v="Low"/>
    <n v="7.0000000000000007E-2"/>
    <n v="12.58"/>
    <n v="5.16"/>
    <n v="2063"/>
    <x v="2531"/>
    <x v="0"/>
    <x v="1"/>
    <x v="1"/>
    <x v="1"/>
    <s v="Small Box"/>
    <s v="DAX Copper Panel Document Frame, 5 x 7 Size"/>
    <n v="0.43"/>
    <x v="1"/>
    <x v="23"/>
    <s v="Newport News"/>
    <n v="23602"/>
    <x v="994"/>
    <d v="2013-11-22T00:00:00"/>
    <n v="1611.114"/>
    <n v="21"/>
    <n v="255.31"/>
    <n v="87159"/>
    <s v="November"/>
    <n v="2013"/>
    <x v="0"/>
  </r>
  <r>
    <n v="3052"/>
    <n v="22878"/>
    <s v="Low"/>
    <n v="0.04"/>
    <n v="4.4800000000000004"/>
    <n v="7.24"/>
    <n v="1158"/>
    <x v="2532"/>
    <x v="0"/>
    <x v="2"/>
    <x v="1"/>
    <x v="1"/>
    <s v="Small Box"/>
    <s v="Stacking Tray, Side-Loading, Legal, Smoke"/>
    <n v="0.54"/>
    <x v="3"/>
    <x v="6"/>
    <s v="Pennsauken"/>
    <n v="8109"/>
    <x v="1112"/>
    <d v="2012-04-28T00:00:00"/>
    <n v="-37.32"/>
    <n v="3"/>
    <n v="15.13"/>
    <n v="90858"/>
    <s v="April"/>
    <n v="2012"/>
    <x v="1"/>
  </r>
  <r>
    <n v="9130"/>
    <n v="22353"/>
    <s v="Medium"/>
    <n v="0.05"/>
    <n v="120.98"/>
    <n v="30"/>
    <n v="3300"/>
    <x v="2533"/>
    <x v="2"/>
    <x v="2"/>
    <x v="1"/>
    <x v="15"/>
    <s v="Jumbo Drum"/>
    <s v="Hon Every-Day® Chair Series Swivel Task Chairs"/>
    <n v="0.64"/>
    <x v="1"/>
    <x v="8"/>
    <s v="Royal Palm Beach"/>
    <n v="33411"/>
    <x v="1130"/>
    <d v="2013-11-20T00:00:00"/>
    <n v="3.4259999999999997"/>
    <n v="23"/>
    <n v="2854.99"/>
    <n v="87976"/>
    <s v="November"/>
    <n v="2013"/>
    <x v="3"/>
  </r>
  <r>
    <n v="9131"/>
    <n v="22354"/>
    <s v="Medium"/>
    <n v="0.03"/>
    <n v="2.78"/>
    <n v="1.2"/>
    <n v="3300"/>
    <x v="2533"/>
    <x v="0"/>
    <x v="2"/>
    <x v="0"/>
    <x v="9"/>
    <s v="Wrap Bag"/>
    <s v="Prang Drawing Pencil Set"/>
    <n v="0.57999999999999996"/>
    <x v="1"/>
    <x v="8"/>
    <s v="Royal Palm Beach"/>
    <n v="33411"/>
    <x v="1130"/>
    <d v="2013-11-20T00:00:00"/>
    <n v="276.99"/>
    <n v="43"/>
    <n v="120.51"/>
    <n v="87976"/>
    <s v="November"/>
    <n v="2013"/>
    <x v="1"/>
  </r>
  <r>
    <n v="2539"/>
    <n v="20606"/>
    <s v="High"/>
    <n v="0.09"/>
    <n v="131.12"/>
    <n v="0.99"/>
    <n v="977"/>
    <x v="2534"/>
    <x v="0"/>
    <x v="1"/>
    <x v="0"/>
    <x v="10"/>
    <s v="Small Box"/>
    <s v="Kensington 7 Outlet MasterPiece® HOMEOFFICE Power Control Center"/>
    <n v="0.55000000000000004"/>
    <x v="3"/>
    <x v="16"/>
    <s v="Lawrence"/>
    <n v="1841"/>
    <x v="940"/>
    <d v="2013-08-05T00:00:00"/>
    <n v="80.108080000000001"/>
    <n v="3"/>
    <n v="375.86"/>
    <n v="87268"/>
    <s v="August"/>
    <n v="2013"/>
    <x v="0"/>
  </r>
  <r>
    <n v="8000"/>
    <n v="20882"/>
    <s v="High"/>
    <n v="0.06"/>
    <n v="5.53"/>
    <n v="6.98"/>
    <n v="2911"/>
    <x v="2535"/>
    <x v="0"/>
    <x v="0"/>
    <x v="0"/>
    <x v="0"/>
    <s v="Small Box"/>
    <s v="Avery Durable Poly Binders"/>
    <n v="0.39"/>
    <x v="2"/>
    <x v="48"/>
    <s v="Fargo"/>
    <n v="58103"/>
    <x v="724"/>
    <d v="2012-01-13T00:00:00"/>
    <n v="-72.326719999999995"/>
    <n v="3"/>
    <n v="17.5"/>
    <n v="87399"/>
    <s v="January"/>
    <n v="2012"/>
    <x v="3"/>
  </r>
  <r>
    <n v="8001"/>
    <n v="20883"/>
    <s v="High"/>
    <n v="0.08"/>
    <n v="12.58"/>
    <n v="5.16"/>
    <n v="2911"/>
    <x v="2535"/>
    <x v="0"/>
    <x v="0"/>
    <x v="1"/>
    <x v="1"/>
    <s v="Small Box"/>
    <s v="DAX Copper Panel Document Frame, 5 x 7 Size"/>
    <n v="0.43"/>
    <x v="2"/>
    <x v="48"/>
    <s v="Fargo"/>
    <n v="58103"/>
    <x v="724"/>
    <d v="2012-01-12T00:00:00"/>
    <n v="55.913199999999996"/>
    <n v="10"/>
    <n v="119.53"/>
    <n v="87399"/>
    <s v="January"/>
    <n v="2012"/>
    <x v="5"/>
  </r>
  <r>
    <n v="8002"/>
    <n v="20884"/>
    <s v="High"/>
    <n v="0.06"/>
    <n v="4.28"/>
    <n v="4.79"/>
    <n v="2911"/>
    <x v="2535"/>
    <x v="0"/>
    <x v="0"/>
    <x v="0"/>
    <x v="8"/>
    <s v="Small Box"/>
    <s v="Xerox 1962"/>
    <n v="0.4"/>
    <x v="2"/>
    <x v="48"/>
    <s v="Fargo"/>
    <n v="58103"/>
    <x v="724"/>
    <d v="2012-01-11T00:00:00"/>
    <n v="-12.858799999999999"/>
    <n v="1"/>
    <n v="5.9"/>
    <n v="87399"/>
    <s v="January"/>
    <n v="2012"/>
    <x v="3"/>
  </r>
  <r>
    <n v="8003"/>
    <n v="20885"/>
    <s v="High"/>
    <n v="0.1"/>
    <n v="3.85"/>
    <n v="0.7"/>
    <n v="2911"/>
    <x v="2535"/>
    <x v="0"/>
    <x v="0"/>
    <x v="0"/>
    <x v="9"/>
    <s v="Wrap Bag"/>
    <s v="Avery Hi-Liter Pen Style Six-Color Fluorescent Set"/>
    <n v="0.44"/>
    <x v="2"/>
    <x v="48"/>
    <s v="Fargo"/>
    <n v="58103"/>
    <x v="724"/>
    <d v="2012-01-11T00:00:00"/>
    <n v="6.9767999999999999"/>
    <n v="3"/>
    <n v="11.4"/>
    <n v="87399"/>
    <s v="January"/>
    <n v="2012"/>
    <x v="0"/>
  </r>
  <r>
    <n v="8004"/>
    <n v="19429"/>
    <s v="High"/>
    <n v="0.08"/>
    <n v="110.98"/>
    <n v="13.99"/>
    <n v="2911"/>
    <x v="2535"/>
    <x v="0"/>
    <x v="0"/>
    <x v="1"/>
    <x v="1"/>
    <s v="Medium Box"/>
    <s v="Rubbermaid ClusterMat Chairmats, Mat Size- 66&quot; x 60&quot;, Lip 20&quot; x 11&quot; -90 Degree Angle"/>
    <n v="0.69"/>
    <x v="2"/>
    <x v="48"/>
    <s v="Fargo"/>
    <n v="58103"/>
    <x v="240"/>
    <d v="2012-06-23T00:00:00"/>
    <n v="-143.01600000000002"/>
    <n v="1"/>
    <n v="112.16"/>
    <n v="87400"/>
    <s v="June"/>
    <n v="2012"/>
    <x v="5"/>
  </r>
  <r>
    <n v="8005"/>
    <n v="19430"/>
    <s v="High"/>
    <n v="0.09"/>
    <n v="22.01"/>
    <n v="5.53"/>
    <n v="2911"/>
    <x v="2535"/>
    <x v="0"/>
    <x v="0"/>
    <x v="0"/>
    <x v="9"/>
    <s v="Small Pack"/>
    <s v="Boston 16801 Nautilus™ Battery Pencil Sharpener"/>
    <n v="0.59"/>
    <x v="2"/>
    <x v="48"/>
    <s v="Fargo"/>
    <n v="58103"/>
    <x v="240"/>
    <d v="2012-06-25T00:00:00"/>
    <n v="-7.8239999999999998"/>
    <n v="6"/>
    <n v="124.79"/>
    <n v="87400"/>
    <s v="June"/>
    <n v="2012"/>
    <x v="0"/>
  </r>
  <r>
    <n v="8006"/>
    <n v="19533"/>
    <s v="Medium"/>
    <n v="0.09"/>
    <n v="3.28"/>
    <n v="5"/>
    <n v="2911"/>
    <x v="2535"/>
    <x v="0"/>
    <x v="0"/>
    <x v="0"/>
    <x v="9"/>
    <s v="Wrap Bag"/>
    <s v="Newell 35"/>
    <n v="0.56000000000000005"/>
    <x v="2"/>
    <x v="48"/>
    <s v="Fargo"/>
    <n v="58103"/>
    <x v="568"/>
    <d v="2013-06-25T00:00:00"/>
    <n v="-10.064"/>
    <n v="1"/>
    <n v="4.83"/>
    <n v="87404"/>
    <s v="June"/>
    <n v="2013"/>
    <x v="0"/>
  </r>
  <r>
    <n v="8160"/>
    <n v="24771"/>
    <s v="Critical"/>
    <n v="0.01"/>
    <n v="60.22"/>
    <n v="3.5"/>
    <n v="2974"/>
    <x v="2536"/>
    <x v="0"/>
    <x v="0"/>
    <x v="0"/>
    <x v="10"/>
    <s v="Small Box"/>
    <s v="Fellowes Smart Surge Ten-Outlet Protector, Platinum"/>
    <n v="0.56999999999999995"/>
    <x v="2"/>
    <x v="33"/>
    <s v="Oak Creek"/>
    <n v="53154"/>
    <x v="1097"/>
    <d v="2013-11-22T00:00:00"/>
    <n v="1686.5876999999998"/>
    <n v="41"/>
    <n v="2444.33"/>
    <n v="87192"/>
    <s v="November"/>
    <n v="2013"/>
    <x v="1"/>
  </r>
  <r>
    <n v="5572"/>
    <n v="24788"/>
    <s v="Medium"/>
    <n v="0.03"/>
    <n v="55.48"/>
    <n v="14.3"/>
    <n v="2055"/>
    <x v="2537"/>
    <x v="1"/>
    <x v="0"/>
    <x v="0"/>
    <x v="8"/>
    <s v="Small Box"/>
    <s v="Xerox 194"/>
    <n v="0.37"/>
    <x v="0"/>
    <x v="36"/>
    <s v="Butte"/>
    <n v="59750"/>
    <x v="773"/>
    <d v="2012-04-21T00:00:00"/>
    <n v="268.02359999999999"/>
    <n v="7"/>
    <n v="388.44"/>
    <n v="91463"/>
    <s v="April"/>
    <n v="2012"/>
    <x v="1"/>
  </r>
  <r>
    <n v="5573"/>
    <n v="22462"/>
    <s v="Critical"/>
    <n v="0.03"/>
    <n v="7.28"/>
    <n v="7.98"/>
    <n v="2055"/>
    <x v="2537"/>
    <x v="0"/>
    <x v="0"/>
    <x v="1"/>
    <x v="1"/>
    <s v="Wrap Bag"/>
    <s v="Master Caster Door Stop, Large Neon Orange"/>
    <n v="0.42"/>
    <x v="0"/>
    <x v="36"/>
    <s v="Butte"/>
    <n v="59750"/>
    <x v="284"/>
    <d v="2013-05-21T00:00:00"/>
    <n v="-166.74"/>
    <n v="15"/>
    <n v="115.94"/>
    <n v="91464"/>
    <s v="May"/>
    <n v="2013"/>
    <x v="1"/>
  </r>
  <r>
    <n v="5889"/>
    <n v="21834"/>
    <s v="Low"/>
    <n v="0.05"/>
    <n v="55.5"/>
    <n v="52.2"/>
    <n v="2157"/>
    <x v="2538"/>
    <x v="0"/>
    <x v="0"/>
    <x v="1"/>
    <x v="1"/>
    <s v="Medium Box"/>
    <s v="Eldon Cleatmat® Chair Mats for Medium Pile Carpets"/>
    <n v="0.72"/>
    <x v="2"/>
    <x v="24"/>
    <s v="Warren"/>
    <n v="48093"/>
    <x v="563"/>
    <d v="2010-09-16T00:00:00"/>
    <n v="-118.54"/>
    <n v="4"/>
    <n v="253.87"/>
    <n v="90385"/>
    <s v="September"/>
    <n v="2010"/>
    <x v="3"/>
  </r>
  <r>
    <n v="5890"/>
    <n v="21835"/>
    <s v="Low"/>
    <n v="0.05"/>
    <n v="442.14"/>
    <n v="14.7"/>
    <n v="2157"/>
    <x v="2538"/>
    <x v="2"/>
    <x v="0"/>
    <x v="2"/>
    <x v="7"/>
    <s v="Jumbo Drum"/>
    <s v="Okidata ML390 Turbo Dot Matrix Printers"/>
    <n v="0.56000000000000005"/>
    <x v="2"/>
    <x v="24"/>
    <s v="Warren"/>
    <n v="48093"/>
    <x v="563"/>
    <d v="2010-09-25T00:00:00"/>
    <n v="2963.48"/>
    <n v="14"/>
    <n v="5880.46"/>
    <n v="90385"/>
    <s v="September"/>
    <n v="2010"/>
    <x v="3"/>
  </r>
  <r>
    <n v="5891"/>
    <n v="21975"/>
    <s v="High"/>
    <n v="7.0000000000000007E-2"/>
    <n v="30.93"/>
    <n v="3.92"/>
    <n v="2157"/>
    <x v="2538"/>
    <x v="0"/>
    <x v="0"/>
    <x v="1"/>
    <x v="1"/>
    <s v="Small Pack"/>
    <s v="Advantus Employee of the Month Certificate Frame, 11 x 13-1/2"/>
    <n v="0.44"/>
    <x v="2"/>
    <x v="24"/>
    <s v="Warren"/>
    <n v="48093"/>
    <x v="663"/>
    <d v="2010-11-04T00:00:00"/>
    <n v="398.30249999999995"/>
    <n v="19"/>
    <n v="577.25"/>
    <n v="90386"/>
    <s v="November"/>
    <n v="2010"/>
    <x v="0"/>
  </r>
  <r>
    <n v="5892"/>
    <n v="21976"/>
    <s v="High"/>
    <n v="0.05"/>
    <n v="297.48"/>
    <n v="18.059999999999999"/>
    <n v="2157"/>
    <x v="2538"/>
    <x v="2"/>
    <x v="0"/>
    <x v="2"/>
    <x v="7"/>
    <s v="Jumbo Drum"/>
    <s v="Panasonic KX-P3200 Dot Matrix Printer"/>
    <n v="0.6"/>
    <x v="2"/>
    <x v="24"/>
    <s v="Warren"/>
    <n v="48093"/>
    <x v="663"/>
    <d v="2010-11-04T00:00:00"/>
    <n v="709.85200000000009"/>
    <n v="14"/>
    <n v="4075.18"/>
    <n v="90386"/>
    <s v="November"/>
    <n v="2010"/>
    <x v="3"/>
  </r>
  <r>
    <n v="5893"/>
    <n v="21977"/>
    <s v="High"/>
    <n v="7.0000000000000007E-2"/>
    <n v="296.18"/>
    <n v="54.12"/>
    <n v="2157"/>
    <x v="2538"/>
    <x v="2"/>
    <x v="0"/>
    <x v="1"/>
    <x v="6"/>
    <s v="Jumbo Box"/>
    <s v="Hon 94000 Series Round Tables"/>
    <n v="0.76"/>
    <x v="2"/>
    <x v="24"/>
    <s v="Warren"/>
    <n v="48093"/>
    <x v="663"/>
    <d v="2010-11-05T00:00:00"/>
    <n v="80.809200000000089"/>
    <n v="6"/>
    <n v="1798.23"/>
    <n v="90386"/>
    <s v="November"/>
    <n v="2010"/>
    <x v="0"/>
  </r>
  <r>
    <n v="5894"/>
    <n v="21447"/>
    <s v="High"/>
    <n v="0.01"/>
    <n v="2.23"/>
    <n v="4.57"/>
    <n v="2157"/>
    <x v="2538"/>
    <x v="0"/>
    <x v="1"/>
    <x v="1"/>
    <x v="1"/>
    <s v="Small Pack"/>
    <s v="Eldon Pizzaz™ Desk Accessories"/>
    <n v="0.41"/>
    <x v="2"/>
    <x v="24"/>
    <s v="Warren"/>
    <n v="48093"/>
    <x v="985"/>
    <d v="2013-06-25T00:00:00"/>
    <n v="-25.16"/>
    <n v="5"/>
    <n v="13"/>
    <n v="90401"/>
    <s v="June"/>
    <n v="2013"/>
    <x v="1"/>
  </r>
  <r>
    <n v="301"/>
    <n v="18495"/>
    <s v="Medium"/>
    <n v="0.09"/>
    <n v="2.88"/>
    <n v="1.49"/>
    <n v="109"/>
    <x v="2539"/>
    <x v="0"/>
    <x v="2"/>
    <x v="0"/>
    <x v="0"/>
    <s v="Small Box"/>
    <s v="Avery Durable Binders"/>
    <n v="0.36"/>
    <x v="3"/>
    <x v="6"/>
    <s v="Lodi"/>
    <n v="7644"/>
    <x v="91"/>
    <d v="2010-06-23T00:00:00"/>
    <n v="-2.7047999999999996"/>
    <n v="4"/>
    <n v="11.13"/>
    <n v="88205"/>
    <s v="June"/>
    <n v="2010"/>
    <x v="0"/>
  </r>
  <r>
    <n v="6820"/>
    <n v="25857"/>
    <s v="Critical"/>
    <n v="0.08"/>
    <n v="14.42"/>
    <n v="6.75"/>
    <n v="2493"/>
    <x v="2540"/>
    <x v="0"/>
    <x v="2"/>
    <x v="0"/>
    <x v="10"/>
    <s v="Medium Box"/>
    <s v="Holmes Odor Grabber"/>
    <n v="0.52"/>
    <x v="3"/>
    <x v="16"/>
    <s v="Amesbury"/>
    <n v="1913"/>
    <x v="720"/>
    <d v="2011-08-06T00:00:00"/>
    <n v="-28.256800000000002"/>
    <n v="20"/>
    <n v="273.64"/>
    <n v="86889"/>
    <s v="August"/>
    <n v="2011"/>
    <x v="5"/>
  </r>
  <r>
    <n v="2491"/>
    <n v="19624"/>
    <s v="Medium"/>
    <n v="0.08"/>
    <n v="99.99"/>
    <n v="19.989999999999998"/>
    <n v="956"/>
    <x v="2541"/>
    <x v="0"/>
    <x v="2"/>
    <x v="2"/>
    <x v="7"/>
    <s v="Small Box"/>
    <s v="AT&amp;T 2230 Dual Handset Phone With Caller ID/Call Waiting"/>
    <n v="0.52"/>
    <x v="3"/>
    <x v="45"/>
    <s v="Dover"/>
    <n v="19901"/>
    <x v="153"/>
    <d v="2011-02-25T00:00:00"/>
    <n v="-261.54809999999998"/>
    <n v="1"/>
    <n v="105.09"/>
    <n v="88000"/>
    <s v="February"/>
    <n v="2011"/>
    <x v="5"/>
  </r>
  <r>
    <n v="2492"/>
    <n v="19646"/>
    <s v="Not Specified"/>
    <n v="0.03"/>
    <n v="41.94"/>
    <n v="2.99"/>
    <n v="956"/>
    <x v="2541"/>
    <x v="0"/>
    <x v="2"/>
    <x v="0"/>
    <x v="0"/>
    <s v="Small Box"/>
    <s v="Avery Trapezoid Extra Heavy Duty 4&quot; Binders"/>
    <n v="0.35"/>
    <x v="3"/>
    <x v="45"/>
    <s v="Dover"/>
    <n v="19901"/>
    <x v="889"/>
    <d v="2011-05-24T00:00:00"/>
    <n v="202.38389999999998"/>
    <n v="7"/>
    <n v="293.31"/>
    <n v="88001"/>
    <s v="May"/>
    <n v="2011"/>
    <x v="1"/>
  </r>
  <r>
    <n v="2493"/>
    <n v="19647"/>
    <s v="Not Specified"/>
    <n v="0.09"/>
    <n v="4.7300000000000004"/>
    <n v="1.52"/>
    <n v="956"/>
    <x v="2541"/>
    <x v="0"/>
    <x v="2"/>
    <x v="0"/>
    <x v="8"/>
    <s v="Wrap Bag"/>
    <s v="While You Were Out Pads, 50 per Pad, 4 x 5 1/4, Green Cycle"/>
    <n v="0.36"/>
    <x v="3"/>
    <x v="45"/>
    <s v="Dover"/>
    <n v="19901"/>
    <x v="889"/>
    <d v="2011-05-25T00:00:00"/>
    <n v="33.590000000000003"/>
    <n v="11"/>
    <n v="50.73"/>
    <n v="88001"/>
    <s v="May"/>
    <n v="2011"/>
    <x v="0"/>
  </r>
  <r>
    <n v="2494"/>
    <n v="18455"/>
    <s v="Medium"/>
    <n v="0.01"/>
    <n v="6.48"/>
    <n v="8.8800000000000008"/>
    <n v="956"/>
    <x v="2541"/>
    <x v="0"/>
    <x v="2"/>
    <x v="0"/>
    <x v="8"/>
    <s v="Small Box"/>
    <s v="Xerox 224"/>
    <n v="0.37"/>
    <x v="3"/>
    <x v="45"/>
    <s v="Dover"/>
    <n v="19901"/>
    <x v="43"/>
    <d v="2011-09-17T00:00:00"/>
    <n v="-240.78"/>
    <n v="23"/>
    <n v="154.59"/>
    <n v="88002"/>
    <s v="September"/>
    <n v="2011"/>
    <x v="1"/>
  </r>
  <r>
    <n v="2495"/>
    <n v="18456"/>
    <s v="Medium"/>
    <n v="0.06"/>
    <n v="15.94"/>
    <n v="5.45"/>
    <n v="956"/>
    <x v="2541"/>
    <x v="1"/>
    <x v="2"/>
    <x v="0"/>
    <x v="9"/>
    <s v="Small Pack"/>
    <s v="Boston 16701 Slimline Battery Pencil Sharpener"/>
    <n v="0.55000000000000004"/>
    <x v="3"/>
    <x v="45"/>
    <s v="Dover"/>
    <n v="19901"/>
    <x v="43"/>
    <d v="2011-09-15T00:00:00"/>
    <n v="7.29"/>
    <n v="11"/>
    <n v="174.34"/>
    <n v="88002"/>
    <s v="September"/>
    <n v="2011"/>
    <x v="3"/>
  </r>
  <r>
    <n v="2496"/>
    <n v="21142"/>
    <s v="Critical"/>
    <n v="7.0000000000000007E-2"/>
    <n v="17.670000000000002"/>
    <n v="8.99"/>
    <n v="956"/>
    <x v="2541"/>
    <x v="0"/>
    <x v="2"/>
    <x v="1"/>
    <x v="1"/>
    <s v="Small Pack"/>
    <s v="Executive Impressions 12&quot; Wall Clock"/>
    <n v="0.47"/>
    <x v="3"/>
    <x v="45"/>
    <s v="Dover"/>
    <n v="19901"/>
    <x v="607"/>
    <d v="2012-01-22T00:00:00"/>
    <n v="-34.447200000000002"/>
    <n v="2"/>
    <n v="36.75"/>
    <n v="88003"/>
    <s v="January"/>
    <n v="2012"/>
    <x v="0"/>
  </r>
  <r>
    <n v="3917"/>
    <n v="23958"/>
    <s v="Not Specified"/>
    <n v="0.02"/>
    <n v="30.98"/>
    <n v="6.5"/>
    <n v="1472"/>
    <x v="2542"/>
    <x v="1"/>
    <x v="0"/>
    <x v="2"/>
    <x v="11"/>
    <s v="Small Box"/>
    <s v="Logitech Internet Navigator Keyboard"/>
    <n v="0.79"/>
    <x v="3"/>
    <x v="32"/>
    <s v="Westlake"/>
    <n v="44145"/>
    <x v="205"/>
    <d v="2010-07-01T00:00:00"/>
    <n v="-44.624000000000002"/>
    <n v="17"/>
    <n v="552.89"/>
    <n v="87078"/>
    <s v="June"/>
    <n v="2010"/>
    <x v="2"/>
  </r>
  <r>
    <n v="3918"/>
    <n v="22313"/>
    <s v="Medium"/>
    <n v="0.05"/>
    <n v="20.27"/>
    <n v="3.99"/>
    <n v="1472"/>
    <x v="2542"/>
    <x v="0"/>
    <x v="0"/>
    <x v="0"/>
    <x v="10"/>
    <s v="Small Box"/>
    <s v="Fellowes Mighty 8 Compact Surge Protector"/>
    <n v="0.56999999999999995"/>
    <x v="3"/>
    <x v="32"/>
    <s v="Westlake"/>
    <n v="44145"/>
    <x v="1068"/>
    <d v="2010-11-26T00:00:00"/>
    <n v="309.25400000000002"/>
    <n v="30"/>
    <n v="621.55999999999995"/>
    <n v="87079"/>
    <s v="November"/>
    <n v="2010"/>
    <x v="3"/>
  </r>
  <r>
    <n v="3919"/>
    <n v="23179"/>
    <s v="Low"/>
    <n v="0"/>
    <n v="6.68"/>
    <n v="7.3"/>
    <n v="1472"/>
    <x v="2542"/>
    <x v="0"/>
    <x v="0"/>
    <x v="0"/>
    <x v="8"/>
    <s v="Small Box"/>
    <s v="Xerox 1959"/>
    <n v="0.37"/>
    <x v="3"/>
    <x v="32"/>
    <s v="Westlake"/>
    <n v="44145"/>
    <x v="456"/>
    <d v="2013-07-18T00:00:00"/>
    <n v="-66.876959999999997"/>
    <n v="9"/>
    <n v="66.36"/>
    <n v="87082"/>
    <s v="July"/>
    <n v="2013"/>
    <x v="4"/>
  </r>
  <r>
    <n v="3920"/>
    <n v="23831"/>
    <s v="Not Specified"/>
    <n v="0.03"/>
    <n v="180.98"/>
    <n v="30"/>
    <n v="1472"/>
    <x v="2542"/>
    <x v="2"/>
    <x v="0"/>
    <x v="1"/>
    <x v="15"/>
    <s v="Jumbo Drum"/>
    <s v="Office Star - Ergonomic Mid Back Chair with 2-Way Adjustable Arms"/>
    <n v="0.69"/>
    <x v="3"/>
    <x v="32"/>
    <s v="Westlake"/>
    <n v="44145"/>
    <x v="1136"/>
    <d v="2013-11-01T00:00:00"/>
    <n v="446.26"/>
    <n v="16"/>
    <n v="2909.07"/>
    <n v="87085"/>
    <s v="October"/>
    <n v="2013"/>
    <x v="1"/>
  </r>
  <r>
    <n v="3921"/>
    <n v="23832"/>
    <s v="Not Specified"/>
    <n v="0.05"/>
    <n v="29.89"/>
    <n v="1.99"/>
    <n v="1472"/>
    <x v="2542"/>
    <x v="0"/>
    <x v="0"/>
    <x v="2"/>
    <x v="11"/>
    <s v="Small Pack"/>
    <s v="Verbatim DVD-RAM, 5.2GB, Rewritable, Type 1, DS"/>
    <n v="0.5"/>
    <x v="3"/>
    <x v="32"/>
    <s v="Westlake"/>
    <n v="44145"/>
    <x v="1136"/>
    <d v="2013-10-31T00:00:00"/>
    <n v="433.34"/>
    <n v="22"/>
    <n v="662.18"/>
    <n v="87085"/>
    <s v="October"/>
    <n v="2013"/>
    <x v="3"/>
  </r>
  <r>
    <n v="3088"/>
    <n v="25923"/>
    <s v="Not Specified"/>
    <n v="0.02"/>
    <n v="2.21"/>
    <n v="1"/>
    <n v="1181"/>
    <x v="2543"/>
    <x v="0"/>
    <x v="0"/>
    <x v="0"/>
    <x v="9"/>
    <s v="Wrap Bag"/>
    <s v="Quartet Alpha® White Chalk, 12/Pack"/>
    <n v="0.38"/>
    <x v="1"/>
    <x v="26"/>
    <s v="Sanford"/>
    <n v="27237"/>
    <x v="128"/>
    <d v="2013-11-30T00:00:00"/>
    <n v="-62.061999999999998"/>
    <n v="32"/>
    <n v="72.97"/>
    <n v="86924"/>
    <s v="November"/>
    <n v="2013"/>
    <x v="2"/>
  </r>
  <r>
    <n v="1819"/>
    <n v="26321"/>
    <s v="Medium"/>
    <n v="7.0000000000000007E-2"/>
    <n v="1.7"/>
    <n v="1.99"/>
    <n v="689"/>
    <x v="2544"/>
    <x v="0"/>
    <x v="3"/>
    <x v="2"/>
    <x v="11"/>
    <s v="Small Pack"/>
    <s v="BASF Silver 74 Minute CD-R"/>
    <n v="0.51"/>
    <x v="2"/>
    <x v="10"/>
    <s v="Saint Peters"/>
    <n v="63376"/>
    <x v="735"/>
    <d v="2010-02-05T00:00:00"/>
    <n v="-51.42"/>
    <n v="10"/>
    <n v="17.420000000000002"/>
    <n v="88502"/>
    <s v="February"/>
    <n v="2010"/>
    <x v="0"/>
  </r>
  <r>
    <n v="1820"/>
    <n v="24179"/>
    <s v="Low"/>
    <n v="0.04"/>
    <n v="6.24"/>
    <n v="5.22"/>
    <n v="689"/>
    <x v="2544"/>
    <x v="0"/>
    <x v="3"/>
    <x v="1"/>
    <x v="1"/>
    <s v="Small Box"/>
    <s v="Eldon Expressions Mahogany Wood Desk Collection"/>
    <n v="0.6"/>
    <x v="2"/>
    <x v="10"/>
    <s v="Saint Peters"/>
    <n v="63376"/>
    <x v="1090"/>
    <d v="2012-01-13T00:00:00"/>
    <n v="-27.540400000000002"/>
    <n v="4"/>
    <n v="27.18"/>
    <n v="88507"/>
    <s v="January"/>
    <n v="2012"/>
    <x v="1"/>
  </r>
  <r>
    <n v="1821"/>
    <n v="23144"/>
    <s v="High"/>
    <n v="0.04"/>
    <n v="2.94"/>
    <n v="0.81"/>
    <n v="689"/>
    <x v="2544"/>
    <x v="0"/>
    <x v="3"/>
    <x v="0"/>
    <x v="9"/>
    <s v="Wrap Bag"/>
    <s v="Prang Colored Pencils"/>
    <n v="0.4"/>
    <x v="2"/>
    <x v="10"/>
    <s v="Saint Peters"/>
    <n v="63376"/>
    <x v="285"/>
    <d v="2012-07-06T00:00:00"/>
    <n v="26.013000000000002"/>
    <n v="13"/>
    <n v="37.700000000000003"/>
    <n v="88509"/>
    <s v="July"/>
    <n v="2012"/>
    <x v="1"/>
  </r>
  <r>
    <n v="1822"/>
    <n v="24760"/>
    <s v="High"/>
    <n v="7.0000000000000007E-2"/>
    <n v="2.88"/>
    <n v="0.7"/>
    <n v="689"/>
    <x v="2544"/>
    <x v="0"/>
    <x v="3"/>
    <x v="0"/>
    <x v="9"/>
    <s v="Wrap Bag"/>
    <s v="Newell 340"/>
    <n v="0.56000000000000005"/>
    <x v="2"/>
    <x v="10"/>
    <s v="Saint Peters"/>
    <n v="63376"/>
    <x v="1394"/>
    <d v="2012-10-31T00:00:00"/>
    <n v="11.325200000000001"/>
    <n v="16"/>
    <n v="45.76"/>
    <n v="88510"/>
    <s v="October"/>
    <n v="2012"/>
    <x v="0"/>
  </r>
  <r>
    <n v="3679"/>
    <n v="22226"/>
    <s v="Low"/>
    <n v="0.1"/>
    <n v="11.35"/>
    <n v="8.6"/>
    <n v="1394"/>
    <x v="2545"/>
    <x v="0"/>
    <x v="2"/>
    <x v="0"/>
    <x v="2"/>
    <s v="Small Box"/>
    <s v="SimpliFile™ Personal File, Black Granite, 15w x 6-15/16d x 11-1/4h"/>
    <n v="0.56999999999999995"/>
    <x v="3"/>
    <x v="12"/>
    <s v="Naugatuck"/>
    <n v="6770"/>
    <x v="358"/>
    <d v="2011-10-24T00:00:00"/>
    <n v="-82.447200000000009"/>
    <n v="6"/>
    <n v="67.430000000000007"/>
    <n v="88736"/>
    <s v="October"/>
    <n v="2011"/>
    <x v="0"/>
  </r>
  <r>
    <n v="7135"/>
    <n v="18046"/>
    <s v="High"/>
    <n v="0.09"/>
    <n v="5.4"/>
    <n v="7.78"/>
    <n v="2610"/>
    <x v="2546"/>
    <x v="0"/>
    <x v="1"/>
    <x v="0"/>
    <x v="0"/>
    <s v="Small Box"/>
    <s v="3M Organizer Strips"/>
    <n v="0.37"/>
    <x v="0"/>
    <x v="0"/>
    <s v="Davis"/>
    <n v="95616"/>
    <x v="391"/>
    <d v="2010-05-17T00:00:00"/>
    <n v="-136.25200000000001"/>
    <n v="9"/>
    <n v="49.24"/>
    <n v="86118"/>
    <s v="May"/>
    <n v="2010"/>
    <x v="0"/>
  </r>
  <r>
    <n v="7136"/>
    <n v="18453"/>
    <s v="High"/>
    <n v="0.05"/>
    <n v="2.88"/>
    <n v="0.7"/>
    <n v="2610"/>
    <x v="2546"/>
    <x v="0"/>
    <x v="1"/>
    <x v="0"/>
    <x v="9"/>
    <s v="Wrap Bag"/>
    <s v="Newell 340"/>
    <n v="0.56000000000000005"/>
    <x v="0"/>
    <x v="0"/>
    <s v="Davis"/>
    <n v="95616"/>
    <x v="629"/>
    <d v="2011-02-12T00:00:00"/>
    <n v="0.35000000000000053"/>
    <n v="3"/>
    <n v="8.4700000000000006"/>
    <n v="86120"/>
    <s v="February"/>
    <n v="2011"/>
    <x v="3"/>
  </r>
  <r>
    <n v="6529"/>
    <n v="26375"/>
    <s v="Medium"/>
    <n v="0.06"/>
    <n v="12.64"/>
    <n v="4.9800000000000004"/>
    <n v="2401"/>
    <x v="2547"/>
    <x v="0"/>
    <x v="2"/>
    <x v="1"/>
    <x v="1"/>
    <s v="Small Pack"/>
    <s v="Nu-Dell Executive Frame"/>
    <n v="0.48"/>
    <x v="0"/>
    <x v="0"/>
    <s v="Antioch"/>
    <n v="94509"/>
    <x v="240"/>
    <d v="2012-06-23T00:00:00"/>
    <n v="-14.712"/>
    <n v="1"/>
    <n v="14.49"/>
    <n v="88455"/>
    <s v="June"/>
    <n v="2012"/>
    <x v="3"/>
  </r>
  <r>
    <n v="4110"/>
    <n v="21133"/>
    <s v="High"/>
    <n v="0.03"/>
    <n v="60.98"/>
    <n v="49"/>
    <n v="1546"/>
    <x v="2548"/>
    <x v="0"/>
    <x v="1"/>
    <x v="0"/>
    <x v="10"/>
    <s v="Large Box"/>
    <s v="Euro Pro Shark Stick Mini Vacuum"/>
    <n v="0.59"/>
    <x v="2"/>
    <x v="5"/>
    <s v="Noblesville"/>
    <n v="46060"/>
    <x v="865"/>
    <d v="2011-10-13T00:00:00"/>
    <n v="-732.92039999999997"/>
    <n v="11"/>
    <n v="679.62"/>
    <n v="88493"/>
    <s v="October"/>
    <n v="2011"/>
    <x v="1"/>
  </r>
  <r>
    <n v="4111"/>
    <n v="21134"/>
    <s v="High"/>
    <n v="0.02"/>
    <n v="290.98"/>
    <n v="69"/>
    <n v="1546"/>
    <x v="2548"/>
    <x v="0"/>
    <x v="1"/>
    <x v="1"/>
    <x v="6"/>
    <s v="Large Box"/>
    <s v="Hon 5100 Series Wood Tables"/>
    <n v="0.67"/>
    <x v="2"/>
    <x v="5"/>
    <s v="Noblesville"/>
    <n v="46060"/>
    <x v="865"/>
    <d v="2011-10-13T00:00:00"/>
    <n v="37.094399999999943"/>
    <n v="10"/>
    <n v="2910.12"/>
    <n v="88493"/>
    <s v="October"/>
    <n v="2011"/>
    <x v="2"/>
  </r>
  <r>
    <n v="4112"/>
    <n v="20950"/>
    <s v="Medium"/>
    <n v="0.08"/>
    <n v="28.53"/>
    <n v="1.49"/>
    <n v="1546"/>
    <x v="2548"/>
    <x v="0"/>
    <x v="1"/>
    <x v="0"/>
    <x v="0"/>
    <s v="Small Box"/>
    <s v="Lock-Up Easel 'Spel-Binder'"/>
    <n v="0.38"/>
    <x v="2"/>
    <x v="5"/>
    <s v="Noblesville"/>
    <n v="46060"/>
    <x v="1050"/>
    <d v="2012-08-08T00:00:00"/>
    <n v="323.27879999999999"/>
    <n v="17"/>
    <n v="468.52"/>
    <n v="88496"/>
    <s v="August"/>
    <n v="2012"/>
    <x v="5"/>
  </r>
  <r>
    <n v="4113"/>
    <n v="20951"/>
    <s v="Medium"/>
    <n v="7.0000000000000007E-2"/>
    <n v="99.99"/>
    <n v="19.989999999999998"/>
    <n v="1546"/>
    <x v="2548"/>
    <x v="0"/>
    <x v="1"/>
    <x v="2"/>
    <x v="11"/>
    <s v="Small Box"/>
    <s v="U.S. Robotics 56K Internet Call Modem"/>
    <n v="0.5"/>
    <x v="2"/>
    <x v="5"/>
    <s v="Noblesville"/>
    <n v="46060"/>
    <x v="1050"/>
    <d v="2012-08-10T00:00:00"/>
    <n v="39.871200000000002"/>
    <n v="8"/>
    <n v="760.77"/>
    <n v="88496"/>
    <s v="August"/>
    <n v="2012"/>
    <x v="0"/>
  </r>
  <r>
    <n v="1069"/>
    <n v="21151"/>
    <s v="Low"/>
    <n v="0.09"/>
    <n v="63.94"/>
    <n v="14.48"/>
    <n v="403"/>
    <x v="2549"/>
    <x v="0"/>
    <x v="3"/>
    <x v="1"/>
    <x v="1"/>
    <s v="Small Box"/>
    <s v="Howard Miller 16&quot; Diameter Gallery Wall Clock"/>
    <n v="0.46"/>
    <x v="3"/>
    <x v="19"/>
    <s v="Bangor"/>
    <n v="4401"/>
    <x v="535"/>
    <d v="2011-04-08T00:00:00"/>
    <n v="323.60309999999998"/>
    <n v="8"/>
    <n v="468.99"/>
    <n v="87805"/>
    <s v="April"/>
    <n v="2011"/>
    <x v="0"/>
  </r>
  <r>
    <n v="371"/>
    <n v="20700"/>
    <s v="Critical"/>
    <n v="7.0000000000000007E-2"/>
    <n v="10.23"/>
    <n v="4.68"/>
    <n v="141"/>
    <x v="2550"/>
    <x v="0"/>
    <x v="1"/>
    <x v="0"/>
    <x v="16"/>
    <s v="Small Pack"/>
    <s v="Acme® Box Cutter Scissors"/>
    <n v="0.59"/>
    <x v="0"/>
    <x v="0"/>
    <s v="Visalia"/>
    <n v="93277"/>
    <x v="650"/>
    <d v="2011-01-15T00:00:00"/>
    <n v="-30.851199999999999"/>
    <n v="2"/>
    <n v="20.45"/>
    <n v="91091"/>
    <s v="January"/>
    <n v="2011"/>
    <x v="0"/>
  </r>
  <r>
    <n v="372"/>
    <n v="21055"/>
    <s v="Not Specified"/>
    <n v="0.06"/>
    <n v="11.58"/>
    <n v="6.97"/>
    <n v="141"/>
    <x v="2550"/>
    <x v="0"/>
    <x v="3"/>
    <x v="0"/>
    <x v="5"/>
    <s v="Small Box"/>
    <s v="Peel &amp; Seel® Recycled Catalog Envelopes, Brown"/>
    <n v="0.35"/>
    <x v="0"/>
    <x v="0"/>
    <s v="Visalia"/>
    <n v="93277"/>
    <x v="1004"/>
    <d v="2012-01-26T00:00:00"/>
    <n v="-15.710799999999999"/>
    <n v="12"/>
    <n v="135.13999999999999"/>
    <n v="91093"/>
    <s v="January"/>
    <n v="2012"/>
    <x v="3"/>
  </r>
  <r>
    <n v="4384"/>
    <n v="24681"/>
    <s v="Medium"/>
    <n v="0.1"/>
    <n v="35.770000000000003"/>
    <n v="9.02"/>
    <n v="1651"/>
    <x v="2551"/>
    <x v="0"/>
    <x v="1"/>
    <x v="2"/>
    <x v="11"/>
    <s v="Small Box"/>
    <s v="IBM Numeric Access II Keypad, 17-Key, Black"/>
    <n v="0.75"/>
    <x v="0"/>
    <x v="20"/>
    <s v="Cottage Lake"/>
    <n v="98072"/>
    <x v="853"/>
    <d v="2011-04-17T00:00:00"/>
    <n v="-160.72"/>
    <n v="2"/>
    <n v="67.290000000000006"/>
    <n v="91044"/>
    <s v="April"/>
    <n v="2011"/>
    <x v="0"/>
  </r>
  <r>
    <n v="1957"/>
    <n v="20785"/>
    <s v="Medium"/>
    <n v="0.03"/>
    <n v="22.72"/>
    <n v="8.99"/>
    <n v="729"/>
    <x v="2552"/>
    <x v="0"/>
    <x v="2"/>
    <x v="1"/>
    <x v="1"/>
    <s v="Small Pack"/>
    <s v="Executive Impressions 14&quot; Two-Color Numerals Wall Clock"/>
    <n v="0.44"/>
    <x v="3"/>
    <x v="19"/>
    <s v="South Portland"/>
    <n v="4106"/>
    <x v="423"/>
    <d v="2012-12-08T00:00:00"/>
    <n v="66.971400000000003"/>
    <n v="4"/>
    <n v="97.06"/>
    <n v="90366"/>
    <s v="December"/>
    <n v="2012"/>
    <x v="1"/>
  </r>
  <r>
    <n v="534"/>
    <n v="18915"/>
    <s v="Low"/>
    <n v="0.01"/>
    <n v="15.98"/>
    <n v="4"/>
    <n v="207"/>
    <x v="2553"/>
    <x v="0"/>
    <x v="2"/>
    <x v="2"/>
    <x v="11"/>
    <s v="Small Box"/>
    <s v="Logitech Access Keyboard"/>
    <n v="0.37"/>
    <x v="0"/>
    <x v="0"/>
    <s v="Petaluma"/>
    <n v="94952"/>
    <x v="556"/>
    <d v="2012-01-21T00:00:00"/>
    <n v="83.269199999999998"/>
    <n v="7"/>
    <n v="120.68"/>
    <n v="89282"/>
    <s v="January"/>
    <n v="2012"/>
    <x v="1"/>
  </r>
  <r>
    <n v="6850"/>
    <n v="24899"/>
    <s v="High"/>
    <n v="0.1"/>
    <n v="24.92"/>
    <n v="12.98"/>
    <n v="2502"/>
    <x v="2554"/>
    <x v="0"/>
    <x v="0"/>
    <x v="0"/>
    <x v="0"/>
    <s v="Small Box"/>
    <s v="GBC Standard Therm-A-Bind Covers"/>
    <n v="0.39"/>
    <x v="2"/>
    <x v="5"/>
    <s v="Munster"/>
    <n v="46321"/>
    <x v="202"/>
    <d v="2010-03-19T00:00:00"/>
    <n v="-45.816000000000003"/>
    <n v="3"/>
    <n v="70.819999999999993"/>
    <n v="91310"/>
    <s v="March"/>
    <n v="2010"/>
    <x v="0"/>
  </r>
  <r>
    <n v="6851"/>
    <n v="24901"/>
    <s v="High"/>
    <n v="0"/>
    <n v="12.28"/>
    <n v="6.35"/>
    <n v="2502"/>
    <x v="2554"/>
    <x v="1"/>
    <x v="0"/>
    <x v="0"/>
    <x v="8"/>
    <s v="Small Box"/>
    <s v="Staples Premium Bright 1-Part Blank Computer Paper"/>
    <n v="0.38"/>
    <x v="2"/>
    <x v="5"/>
    <s v="Munster"/>
    <n v="46321"/>
    <x v="202"/>
    <d v="2010-03-20T00:00:00"/>
    <n v="30.63"/>
    <n v="7"/>
    <n v="90.44"/>
    <n v="91310"/>
    <s v="March"/>
    <n v="2010"/>
    <x v="4"/>
  </r>
  <r>
    <n v="6852"/>
    <n v="24900"/>
    <s v="High"/>
    <n v="0.06"/>
    <n v="270.97000000000003"/>
    <n v="28.06"/>
    <n v="2502"/>
    <x v="2554"/>
    <x v="2"/>
    <x v="0"/>
    <x v="2"/>
    <x v="7"/>
    <s v="Jumbo Drum"/>
    <s v="Epson LQ-570e Dot Matrix Printer"/>
    <n v="0.56000000000000005"/>
    <x v="2"/>
    <x v="5"/>
    <s v="Munster"/>
    <n v="46321"/>
    <x v="832"/>
    <d v="2013-03-19T00:00:00"/>
    <n v="-172.47749999999999"/>
    <n v="2"/>
    <n v="556.41"/>
    <n v="91313"/>
    <s v="March"/>
    <n v="2013"/>
    <x v="3"/>
  </r>
  <r>
    <n v="1257"/>
    <n v="1147"/>
    <s v="Medium"/>
    <n v="0.08"/>
    <n v="2.94"/>
    <n v="0.96"/>
    <n v="491"/>
    <x v="2555"/>
    <x v="0"/>
    <x v="2"/>
    <x v="0"/>
    <x v="9"/>
    <s v="Wrap Bag"/>
    <s v="Newell 343"/>
    <n v="0.57999999999999996"/>
    <x v="3"/>
    <x v="15"/>
    <s v="New York City"/>
    <n v="10154"/>
    <x v="694"/>
    <d v="2010-05-17T00:00:00"/>
    <n v="-2.12"/>
    <n v="23"/>
    <n v="66.7"/>
    <n v="8353"/>
    <s v="May"/>
    <n v="2010"/>
    <x v="5"/>
  </r>
  <r>
    <n v="1258"/>
    <n v="1450"/>
    <s v="Critical"/>
    <n v="0.01"/>
    <n v="4.9800000000000004"/>
    <n v="6.07"/>
    <n v="491"/>
    <x v="2555"/>
    <x v="0"/>
    <x v="2"/>
    <x v="0"/>
    <x v="8"/>
    <s v="Small Box"/>
    <s v="Xerox 1897"/>
    <n v="0.36"/>
    <x v="3"/>
    <x v="15"/>
    <s v="New York City"/>
    <n v="10154"/>
    <x v="909"/>
    <d v="2010-08-11T00:00:00"/>
    <n v="-69.069999999999993"/>
    <n v="41"/>
    <n v="217"/>
    <n v="10464"/>
    <s v="August"/>
    <n v="2010"/>
    <x v="1"/>
  </r>
  <r>
    <n v="1259"/>
    <n v="914"/>
    <s v="Critical"/>
    <n v="0.02"/>
    <n v="1360.14"/>
    <n v="14.7"/>
    <n v="491"/>
    <x v="2555"/>
    <x v="2"/>
    <x v="2"/>
    <x v="2"/>
    <x v="7"/>
    <s v="Jumbo Drum"/>
    <s v="Okidata ML395C Color Dot Matrix Printer"/>
    <n v="0.59"/>
    <x v="3"/>
    <x v="15"/>
    <s v="New York City"/>
    <n v="10154"/>
    <x v="1238"/>
    <d v="2010-12-22T00:00:00"/>
    <n v="2028.12"/>
    <n v="22"/>
    <n v="31670.6"/>
    <n v="6562"/>
    <s v="December"/>
    <n v="2010"/>
    <x v="2"/>
  </r>
  <r>
    <n v="1260"/>
    <n v="6046"/>
    <s v="Not Specified"/>
    <n v="0.02"/>
    <n v="9.06"/>
    <n v="9.86"/>
    <n v="491"/>
    <x v="2555"/>
    <x v="0"/>
    <x v="2"/>
    <x v="0"/>
    <x v="8"/>
    <s v="Small Box"/>
    <s v="Southworth 25% Cotton Linen-Finish Paper &amp; Envelopes"/>
    <n v="0.4"/>
    <x v="3"/>
    <x v="15"/>
    <s v="New York City"/>
    <n v="10154"/>
    <x v="1238"/>
    <d v="2010-12-22T00:00:00"/>
    <n v="-63.51"/>
    <n v="24"/>
    <n v="239.82"/>
    <n v="42852"/>
    <s v="December"/>
    <n v="2010"/>
    <x v="2"/>
  </r>
  <r>
    <n v="1261"/>
    <n v="7033"/>
    <s v="High"/>
    <n v="0.03"/>
    <n v="55.48"/>
    <n v="6.79"/>
    <n v="491"/>
    <x v="2555"/>
    <x v="1"/>
    <x v="2"/>
    <x v="0"/>
    <x v="8"/>
    <s v="Small Box"/>
    <s v="Eaton Premium Continuous-Feed Paper, 25% Cotton, Letter Size, White, 1000 Shts/Box"/>
    <n v="0.37"/>
    <x v="3"/>
    <x v="15"/>
    <s v="New York City"/>
    <n v="10154"/>
    <x v="836"/>
    <d v="2011-09-12T00:00:00"/>
    <n v="823.26"/>
    <n v="62"/>
    <n v="3397.27"/>
    <n v="50209"/>
    <s v="September"/>
    <n v="2011"/>
    <x v="1"/>
  </r>
  <r>
    <n v="1262"/>
    <n v="7034"/>
    <s v="High"/>
    <n v="0"/>
    <n v="20.89"/>
    <n v="11.52"/>
    <n v="491"/>
    <x v="2555"/>
    <x v="0"/>
    <x v="2"/>
    <x v="0"/>
    <x v="2"/>
    <s v="Small Box"/>
    <s v="Iris® 3-Drawer Stacking Bin, Black"/>
    <n v="0.83"/>
    <x v="3"/>
    <x v="15"/>
    <s v="New York City"/>
    <n v="10154"/>
    <x v="836"/>
    <d v="2011-09-11T00:00:00"/>
    <n v="-46.2"/>
    <n v="4"/>
    <n v="106.6"/>
    <n v="50209"/>
    <s v="September"/>
    <n v="2011"/>
    <x v="4"/>
  </r>
  <r>
    <n v="1263"/>
    <n v="1146"/>
    <s v="Medium"/>
    <n v="0.06"/>
    <n v="8.32"/>
    <n v="2.38"/>
    <n v="491"/>
    <x v="2555"/>
    <x v="0"/>
    <x v="2"/>
    <x v="2"/>
    <x v="11"/>
    <s v="Small Pack"/>
    <s v="Imation 3.5 IBM Formatted Diskettes, 10/Box"/>
    <n v="0.74"/>
    <x v="3"/>
    <x v="15"/>
    <s v="New York City"/>
    <n v="10154"/>
    <x v="1411"/>
    <d v="2013-05-17T00:00:00"/>
    <n v="-36.630000000000003"/>
    <n v="44"/>
    <n v="371.28"/>
    <n v="8353"/>
    <s v="May"/>
    <n v="2013"/>
    <x v="3"/>
  </r>
  <r>
    <n v="1264"/>
    <n v="757"/>
    <s v="Not Specified"/>
    <n v="0.02"/>
    <n v="6.48"/>
    <n v="6.6"/>
    <n v="491"/>
    <x v="2555"/>
    <x v="0"/>
    <x v="2"/>
    <x v="0"/>
    <x v="8"/>
    <s v="Small Box"/>
    <s v="Xerox 21"/>
    <n v="0.37"/>
    <x v="3"/>
    <x v="15"/>
    <s v="New York City"/>
    <n v="10154"/>
    <x v="161"/>
    <d v="2013-07-22T00:00:00"/>
    <n v="-92.05"/>
    <n v="48"/>
    <n v="320.23"/>
    <n v="5441"/>
    <s v="July"/>
    <n v="2013"/>
    <x v="2"/>
  </r>
  <r>
    <n v="1265"/>
    <n v="758"/>
    <s v="Not Specified"/>
    <n v="0.04"/>
    <n v="17.149999999999999"/>
    <n v="4.96"/>
    <n v="491"/>
    <x v="2555"/>
    <x v="0"/>
    <x v="2"/>
    <x v="0"/>
    <x v="2"/>
    <s v="Small Box"/>
    <s v="Advantus Rolling Storage Box"/>
    <n v="0.57999999999999996"/>
    <x v="3"/>
    <x v="15"/>
    <s v="New York City"/>
    <n v="10154"/>
    <x v="161"/>
    <d v="2013-07-21T00:00:00"/>
    <n v="6.11"/>
    <n v="22"/>
    <n v="383.52"/>
    <n v="5441"/>
    <s v="July"/>
    <n v="2013"/>
    <x v="1"/>
  </r>
  <r>
    <n v="1266"/>
    <n v="6068"/>
    <s v="Low"/>
    <n v="0.02"/>
    <n v="105.34"/>
    <n v="24.49"/>
    <n v="491"/>
    <x v="2555"/>
    <x v="1"/>
    <x v="2"/>
    <x v="1"/>
    <x v="1"/>
    <s v="Large Box"/>
    <s v="Deflect-o DuraMat Antistatic Studded Beveled Mat for Medium Pile Carpeting"/>
    <n v="0.61"/>
    <x v="3"/>
    <x v="15"/>
    <s v="New York City"/>
    <n v="10154"/>
    <x v="837"/>
    <d v="2013-08-05T00:00:00"/>
    <n v="464.05"/>
    <n v="17"/>
    <n v="1867.65"/>
    <n v="42982"/>
    <s v="July"/>
    <n v="2013"/>
    <x v="2"/>
  </r>
  <r>
    <n v="1267"/>
    <n v="6069"/>
    <s v="Low"/>
    <n v="0.08"/>
    <n v="39.89"/>
    <n v="3.04"/>
    <n v="491"/>
    <x v="2555"/>
    <x v="0"/>
    <x v="2"/>
    <x v="1"/>
    <x v="1"/>
    <s v="Wrap Bag"/>
    <s v="Ultra Commercial Grade Dual Valve Door Closer"/>
    <n v="0.53"/>
    <x v="3"/>
    <x v="15"/>
    <s v="New York City"/>
    <n v="10154"/>
    <x v="837"/>
    <d v="2013-08-01T00:00:00"/>
    <n v="651.74"/>
    <n v="59"/>
    <n v="2230.19"/>
    <n v="42982"/>
    <s v="July"/>
    <n v="2013"/>
    <x v="5"/>
  </r>
  <r>
    <n v="2485"/>
    <n v="20073"/>
    <s v="Low"/>
    <n v="0.1"/>
    <n v="7.31"/>
    <n v="0.49"/>
    <n v="954"/>
    <x v="2556"/>
    <x v="0"/>
    <x v="3"/>
    <x v="0"/>
    <x v="4"/>
    <s v="Small Box"/>
    <s v="Self-Adhesive Address Labels for Typewriters by Universal"/>
    <n v="0.38"/>
    <x v="2"/>
    <x v="2"/>
    <s v="Highland Village"/>
    <n v="75067"/>
    <x v="1193"/>
    <d v="2010-02-21T00:00:00"/>
    <n v="19.064699999999998"/>
    <n v="4"/>
    <n v="27.63"/>
    <n v="90771"/>
    <s v="February"/>
    <n v="2010"/>
    <x v="0"/>
  </r>
  <r>
    <n v="2486"/>
    <n v="20074"/>
    <s v="Low"/>
    <n v="0.08"/>
    <n v="6.7"/>
    <n v="1.56"/>
    <n v="954"/>
    <x v="2556"/>
    <x v="0"/>
    <x v="3"/>
    <x v="0"/>
    <x v="9"/>
    <s v="Wrap Bag"/>
    <s v="Turquoise Lead Holder with Pocket Clip"/>
    <n v="0.52"/>
    <x v="2"/>
    <x v="2"/>
    <s v="Highland Village"/>
    <n v="75067"/>
    <x v="1193"/>
    <d v="2010-02-12T00:00:00"/>
    <n v="10.56"/>
    <n v="5"/>
    <n v="31.21"/>
    <n v="90771"/>
    <s v="February"/>
    <n v="2010"/>
    <x v="5"/>
  </r>
  <r>
    <n v="2487"/>
    <n v="21397"/>
    <s v="Low"/>
    <n v="0"/>
    <n v="55.94"/>
    <n v="6.55"/>
    <n v="954"/>
    <x v="2556"/>
    <x v="1"/>
    <x v="3"/>
    <x v="2"/>
    <x v="11"/>
    <s v="Small Box"/>
    <s v="Fellowes Smart Design 104-Key Enhanced Keyboard, PS/2 Adapter, Platinum"/>
    <n v="0.68"/>
    <x v="2"/>
    <x v="2"/>
    <s v="Highland Village"/>
    <n v="75067"/>
    <x v="1118"/>
    <d v="2011-02-10T00:00:00"/>
    <n v="246.54"/>
    <n v="10"/>
    <n v="574.24"/>
    <n v="90772"/>
    <s v="February"/>
    <n v="2011"/>
    <x v="4"/>
  </r>
  <r>
    <n v="2488"/>
    <n v="21398"/>
    <s v="Low"/>
    <n v="0.05"/>
    <n v="20.99"/>
    <n v="1.25"/>
    <n v="954"/>
    <x v="2556"/>
    <x v="0"/>
    <x v="3"/>
    <x v="2"/>
    <x v="3"/>
    <s v="Small Pack"/>
    <s v="Accessory29"/>
    <n v="0.83"/>
    <x v="2"/>
    <x v="2"/>
    <s v="Highland Village"/>
    <n v="75067"/>
    <x v="1118"/>
    <d v="2011-02-10T00:00:00"/>
    <n v="-110.396"/>
    <n v="1"/>
    <n v="17.82"/>
    <n v="90772"/>
    <s v="February"/>
    <n v="2011"/>
    <x v="3"/>
  </r>
  <r>
    <n v="2489"/>
    <n v="26264"/>
    <s v="Low"/>
    <n v="0.02"/>
    <n v="11.19"/>
    <n v="5.03"/>
    <n v="954"/>
    <x v="2556"/>
    <x v="0"/>
    <x v="3"/>
    <x v="0"/>
    <x v="8"/>
    <s v="Small Box"/>
    <s v="Geographics Note Cards, Blank, White, 8 1/2&quot; x 11&quot;"/>
    <n v="0.37"/>
    <x v="2"/>
    <x v="2"/>
    <s v="Highland Village"/>
    <n v="75067"/>
    <x v="959"/>
    <d v="2013-03-01T00:00:00"/>
    <n v="55.06"/>
    <n v="10"/>
    <n v="112.08"/>
    <n v="90773"/>
    <s v="February"/>
    <n v="2013"/>
    <x v="2"/>
  </r>
  <r>
    <n v="2490"/>
    <n v="22515"/>
    <s v="Critical"/>
    <n v="0.03"/>
    <n v="3.78"/>
    <n v="0.71"/>
    <n v="954"/>
    <x v="2556"/>
    <x v="0"/>
    <x v="3"/>
    <x v="0"/>
    <x v="12"/>
    <s v="Wrap Bag"/>
    <s v="Staples Bulldog Clip"/>
    <n v="0.39"/>
    <x v="2"/>
    <x v="2"/>
    <s v="Highland Village"/>
    <n v="75067"/>
    <x v="1126"/>
    <d v="2013-12-29T00:00:00"/>
    <n v="43.683900000000001"/>
    <n v="17"/>
    <n v="63.31"/>
    <n v="90774"/>
    <s v="December"/>
    <n v="2013"/>
    <x v="1"/>
  </r>
  <r>
    <n v="1200"/>
    <n v="22758"/>
    <s v="Not Specified"/>
    <n v="0.03"/>
    <n v="11.34"/>
    <n v="5.01"/>
    <n v="470"/>
    <x v="2557"/>
    <x v="0"/>
    <x v="3"/>
    <x v="0"/>
    <x v="8"/>
    <s v="Small Box"/>
    <s v="Xerox 188"/>
    <n v="0.36"/>
    <x v="3"/>
    <x v="6"/>
    <s v="Trenton"/>
    <n v="8601"/>
    <x v="838"/>
    <d v="2010-01-11T00:00:00"/>
    <n v="23.2028"/>
    <n v="5"/>
    <n v="60.24"/>
    <n v="88060"/>
    <s v="January"/>
    <n v="2010"/>
    <x v="1"/>
  </r>
  <r>
    <n v="45"/>
    <n v="5890"/>
    <s v="High"/>
    <n v="0.05"/>
    <n v="26.48"/>
    <n v="6.93"/>
    <n v="21"/>
    <x v="2558"/>
    <x v="0"/>
    <x v="3"/>
    <x v="1"/>
    <x v="1"/>
    <s v="Small Box"/>
    <s v="DAX Natural Wood-Tone Poster Frame"/>
    <n v="0.49"/>
    <x v="3"/>
    <x v="15"/>
    <s v="New York City"/>
    <n v="10012"/>
    <x v="694"/>
    <d v="2010-05-16T00:00:00"/>
    <n v="384.38"/>
    <n v="70"/>
    <n v="1876.69"/>
    <n v="41793"/>
    <s v="May"/>
    <n v="2010"/>
    <x v="3"/>
  </r>
  <r>
    <n v="46"/>
    <n v="6062"/>
    <s v="Not Specified"/>
    <n v="0.08"/>
    <n v="5"/>
    <n v="3.39"/>
    <n v="21"/>
    <x v="2558"/>
    <x v="0"/>
    <x v="3"/>
    <x v="0"/>
    <x v="12"/>
    <s v="Wrap Bag"/>
    <s v="Advantus Plastic Paper Clips"/>
    <n v="0.37"/>
    <x v="3"/>
    <x v="15"/>
    <s v="New York City"/>
    <n v="10012"/>
    <x v="280"/>
    <d v="2010-05-22T00:00:00"/>
    <n v="-17.489999999999998"/>
    <n v="58"/>
    <n v="293.06"/>
    <n v="42949"/>
    <s v="May"/>
    <n v="2010"/>
    <x v="5"/>
  </r>
  <r>
    <n v="47"/>
    <n v="6063"/>
    <s v="Not Specified"/>
    <n v="7.0000000000000007E-2"/>
    <n v="12.99"/>
    <n v="9.44"/>
    <n v="21"/>
    <x v="2558"/>
    <x v="0"/>
    <x v="3"/>
    <x v="2"/>
    <x v="7"/>
    <s v="Medium Box"/>
    <s v="Hewlett Packard 6S Scientific Calculator"/>
    <n v="0.39"/>
    <x v="3"/>
    <x v="15"/>
    <s v="New York City"/>
    <n v="10012"/>
    <x v="280"/>
    <d v="2010-05-23T00:00:00"/>
    <n v="-114.63990000000001"/>
    <n v="71"/>
    <n v="914.29"/>
    <n v="42949"/>
    <s v="May"/>
    <n v="2010"/>
    <x v="0"/>
  </r>
  <r>
    <n v="48"/>
    <n v="7711"/>
    <s v="Medium"/>
    <n v="0"/>
    <n v="30.98"/>
    <n v="17.079999999999998"/>
    <n v="21"/>
    <x v="2558"/>
    <x v="0"/>
    <x v="3"/>
    <x v="0"/>
    <x v="8"/>
    <s v="Small Box"/>
    <s v="Xerox 197"/>
    <n v="0.4"/>
    <x v="3"/>
    <x v="15"/>
    <s v="New York City"/>
    <n v="10012"/>
    <x v="415"/>
    <d v="2011-03-08T00:00:00"/>
    <n v="-41.82"/>
    <n v="1"/>
    <n v="49.61"/>
    <n v="55269"/>
    <s v="March"/>
    <n v="2011"/>
    <x v="4"/>
  </r>
  <r>
    <n v="49"/>
    <n v="1359"/>
    <s v="Low"/>
    <n v="0.05"/>
    <n v="5.85"/>
    <n v="2.27"/>
    <n v="21"/>
    <x v="2558"/>
    <x v="0"/>
    <x v="3"/>
    <x v="0"/>
    <x v="9"/>
    <s v="Wrap Bag"/>
    <s v="Dixon My First Ticonderoga Pencil, #2"/>
    <n v="0.56000000000000005"/>
    <x v="3"/>
    <x v="15"/>
    <s v="New York City"/>
    <n v="10012"/>
    <x v="231"/>
    <d v="2011-04-24T00:00:00"/>
    <n v="-6.82"/>
    <n v="9"/>
    <n v="54.79"/>
    <n v="9895"/>
    <s v="April"/>
    <n v="2011"/>
    <x v="3"/>
  </r>
  <r>
    <n v="50"/>
    <n v="2459"/>
    <s v="Critical"/>
    <n v="0.05"/>
    <n v="7.77"/>
    <n v="9.23"/>
    <n v="21"/>
    <x v="2558"/>
    <x v="1"/>
    <x v="3"/>
    <x v="0"/>
    <x v="10"/>
    <s v="Small Box"/>
    <s v="Hoover Commercial Soft Guard Upright Vacuum And Disposable Filtration Bags"/>
    <n v="0.57999999999999996"/>
    <x v="3"/>
    <x v="15"/>
    <s v="New York City"/>
    <n v="10012"/>
    <x v="1080"/>
    <d v="2012-04-08T00:00:00"/>
    <n v="-96.33"/>
    <n v="18"/>
    <n v="156.38"/>
    <n v="17860"/>
    <s v="April"/>
    <n v="2012"/>
    <x v="3"/>
  </r>
  <r>
    <n v="51"/>
    <n v="3763"/>
    <s v="Critical"/>
    <n v="0.08"/>
    <n v="42.98"/>
    <n v="4.62"/>
    <n v="21"/>
    <x v="2558"/>
    <x v="1"/>
    <x v="3"/>
    <x v="0"/>
    <x v="10"/>
    <s v="Small Box"/>
    <s v="Belkin F9M820V08 8 Outlet Surge"/>
    <n v="0.56000000000000005"/>
    <x v="3"/>
    <x v="15"/>
    <s v="New York City"/>
    <n v="10012"/>
    <x v="1139"/>
    <d v="2012-05-16T00:00:00"/>
    <n v="461.65"/>
    <n v="60"/>
    <n v="2585.9699999999998"/>
    <n v="26887"/>
    <s v="May"/>
    <n v="2012"/>
    <x v="5"/>
  </r>
  <r>
    <n v="52"/>
    <n v="3764"/>
    <s v="Critical"/>
    <n v="7.0000000000000007E-2"/>
    <n v="8.0399999999999991"/>
    <n v="8.94"/>
    <n v="21"/>
    <x v="2558"/>
    <x v="1"/>
    <x v="3"/>
    <x v="0"/>
    <x v="0"/>
    <s v="Small Box"/>
    <s v="Fellowes Twister Kit, Gray/Clear, 3/pkg"/>
    <n v="0.4"/>
    <x v="3"/>
    <x v="15"/>
    <s v="New York City"/>
    <n v="10012"/>
    <x v="1139"/>
    <d v="2012-05-15T00:00:00"/>
    <n v="-117.1045"/>
    <n v="36"/>
    <n v="303.39999999999998"/>
    <n v="26887"/>
    <s v="May"/>
    <n v="2012"/>
    <x v="0"/>
  </r>
  <r>
    <n v="53"/>
    <n v="7082"/>
    <s v="Not Specified"/>
    <n v="0.06"/>
    <n v="64.650000000000006"/>
    <n v="35"/>
    <n v="21"/>
    <x v="2558"/>
    <x v="1"/>
    <x v="3"/>
    <x v="0"/>
    <x v="2"/>
    <s v="Large Box"/>
    <s v="Space Solutions Commercial Steel Shelving"/>
    <n v="0.8"/>
    <x v="3"/>
    <x v="15"/>
    <s v="New York City"/>
    <n v="10012"/>
    <x v="410"/>
    <d v="2012-06-02T00:00:00"/>
    <n v="-929.68"/>
    <n v="50"/>
    <n v="3085.41"/>
    <n v="50533"/>
    <s v="May"/>
    <n v="2012"/>
    <x v="3"/>
  </r>
  <r>
    <n v="54"/>
    <n v="7083"/>
    <s v="Not Specified"/>
    <n v="0"/>
    <n v="15.23"/>
    <n v="27.75"/>
    <n v="21"/>
    <x v="2558"/>
    <x v="2"/>
    <x v="3"/>
    <x v="1"/>
    <x v="6"/>
    <s v="Jumbo Box"/>
    <s v="Anderson Hickey Conga Table Tops &amp; Accessories"/>
    <n v="0.76"/>
    <x v="3"/>
    <x v="15"/>
    <s v="New York City"/>
    <n v="10012"/>
    <x v="410"/>
    <d v="2012-06-01T00:00:00"/>
    <n v="-53.783999999999999"/>
    <n v="5"/>
    <n v="122.4"/>
    <n v="50533"/>
    <s v="May"/>
    <n v="2012"/>
    <x v="4"/>
  </r>
  <r>
    <n v="55"/>
    <n v="2578"/>
    <s v="Low"/>
    <n v="0.02"/>
    <n v="110.98"/>
    <n v="30"/>
    <n v="21"/>
    <x v="2558"/>
    <x v="2"/>
    <x v="3"/>
    <x v="1"/>
    <x v="15"/>
    <s v="Jumbo Drum"/>
    <s v="Office Star Flex Back Scooter Chair with White Frame"/>
    <n v="0.71"/>
    <x v="3"/>
    <x v="15"/>
    <s v="New York City"/>
    <n v="10012"/>
    <x v="1107"/>
    <d v="2013-10-04T00:00:00"/>
    <n v="126.31"/>
    <n v="88"/>
    <n v="10303.73"/>
    <n v="18596"/>
    <s v="October"/>
    <n v="2013"/>
    <x v="2"/>
  </r>
  <r>
    <n v="56"/>
    <n v="2579"/>
    <s v="Low"/>
    <n v="0.01"/>
    <n v="12.53"/>
    <n v="0.5"/>
    <n v="21"/>
    <x v="2558"/>
    <x v="0"/>
    <x v="3"/>
    <x v="0"/>
    <x v="4"/>
    <s v="Small Box"/>
    <s v="Avery 485"/>
    <n v="0.38"/>
    <x v="3"/>
    <x v="15"/>
    <s v="New York City"/>
    <n v="10012"/>
    <x v="1107"/>
    <d v="2013-10-04T00:00:00"/>
    <n v="223.38"/>
    <n v="67"/>
    <n v="872.68"/>
    <n v="18596"/>
    <s v="October"/>
    <n v="2013"/>
    <x v="1"/>
  </r>
  <r>
    <n v="8602"/>
    <n v="18109"/>
    <s v="Low"/>
    <n v="0.01"/>
    <n v="3.58"/>
    <n v="5.47"/>
    <n v="3118"/>
    <x v="2559"/>
    <x v="0"/>
    <x v="1"/>
    <x v="0"/>
    <x v="0"/>
    <s v="Small Box"/>
    <s v="Avery Poly Binder Pockets"/>
    <n v="0.37"/>
    <x v="1"/>
    <x v="8"/>
    <s v="Ocoee"/>
    <n v="34761"/>
    <x v="1341"/>
    <d v="2011-01-05T00:00:00"/>
    <n v="-60.34"/>
    <n v="11"/>
    <n v="42.37"/>
    <n v="86433"/>
    <s v="January"/>
    <n v="2011"/>
    <x v="1"/>
  </r>
  <r>
    <n v="8603"/>
    <n v="18110"/>
    <s v="Low"/>
    <n v="0.09"/>
    <n v="41.32"/>
    <n v="8.66"/>
    <n v="3118"/>
    <x v="2559"/>
    <x v="0"/>
    <x v="1"/>
    <x v="1"/>
    <x v="1"/>
    <s v="Medium Box"/>
    <s v="Deflect-o EconoMat Studded, No Bevel Mat for Low Pile Carpeting"/>
    <n v="0.76"/>
    <x v="1"/>
    <x v="8"/>
    <s v="Ocoee"/>
    <n v="34761"/>
    <x v="1341"/>
    <d v="2011-01-03T00:00:00"/>
    <n v="120.318"/>
    <n v="3"/>
    <n v="121.93"/>
    <n v="86433"/>
    <s v="January"/>
    <n v="2011"/>
    <x v="0"/>
  </r>
  <r>
    <n v="8604"/>
    <n v="18111"/>
    <s v="Low"/>
    <n v="0.02"/>
    <n v="145.44999999999999"/>
    <n v="17.850000000000001"/>
    <n v="3118"/>
    <x v="2559"/>
    <x v="2"/>
    <x v="1"/>
    <x v="2"/>
    <x v="7"/>
    <s v="Jumbo Drum"/>
    <s v="Panasonic KX-P1150 Dot Matrix Printer"/>
    <n v="0.56000000000000005"/>
    <x v="1"/>
    <x v="8"/>
    <s v="Ocoee"/>
    <n v="34761"/>
    <x v="1341"/>
    <d v="2011-01-05T00:00:00"/>
    <n v="-125.09"/>
    <n v="7"/>
    <n v="1012.07"/>
    <n v="86433"/>
    <s v="January"/>
    <n v="2011"/>
    <x v="2"/>
  </r>
  <r>
    <n v="8605"/>
    <n v="20794"/>
    <s v="Critical"/>
    <n v="0.03"/>
    <n v="2.61"/>
    <n v="0.5"/>
    <n v="3118"/>
    <x v="2559"/>
    <x v="0"/>
    <x v="1"/>
    <x v="0"/>
    <x v="4"/>
    <s v="Small Box"/>
    <s v="Avery 494"/>
    <n v="0.39"/>
    <x v="1"/>
    <x v="8"/>
    <s v="Ocoee"/>
    <n v="34761"/>
    <x v="1234"/>
    <d v="2013-06-30T00:00:00"/>
    <n v="17.130900000000004"/>
    <n v="17"/>
    <n v="44.52"/>
    <n v="86435"/>
    <s v="June"/>
    <n v="2013"/>
    <x v="1"/>
  </r>
  <r>
    <n v="563"/>
    <n v="19960"/>
    <s v="High"/>
    <n v="0.08"/>
    <n v="4.9800000000000004"/>
    <n v="0.49"/>
    <n v="216"/>
    <x v="2560"/>
    <x v="1"/>
    <x v="2"/>
    <x v="0"/>
    <x v="4"/>
    <s v="Small Box"/>
    <s v="Avery White Multi-Purpose Labels"/>
    <n v="0.39"/>
    <x v="0"/>
    <x v="29"/>
    <s v="Magna"/>
    <n v="84044"/>
    <x v="312"/>
    <d v="2011-06-06T00:00:00"/>
    <n v="40.654799999999994"/>
    <n v="11"/>
    <n v="58.92"/>
    <n v="88049"/>
    <s v="June"/>
    <n v="2011"/>
    <x v="5"/>
  </r>
  <r>
    <n v="564"/>
    <n v="19763"/>
    <s v="Low"/>
    <n v="0.08"/>
    <n v="55.98"/>
    <n v="4.8600000000000003"/>
    <n v="216"/>
    <x v="2560"/>
    <x v="0"/>
    <x v="0"/>
    <x v="0"/>
    <x v="8"/>
    <s v="Small Box"/>
    <s v="Xerox 1908"/>
    <n v="0.36"/>
    <x v="0"/>
    <x v="29"/>
    <s v="Magna"/>
    <n v="84044"/>
    <x v="1150"/>
    <d v="2012-02-28T00:00:00"/>
    <n v="-54.87"/>
    <n v="1"/>
    <n v="53.56"/>
    <n v="88052"/>
    <s v="February"/>
    <n v="2012"/>
    <x v="5"/>
  </r>
  <r>
    <n v="565"/>
    <n v="19764"/>
    <s v="Low"/>
    <n v="0.05"/>
    <n v="26.38"/>
    <n v="5.86"/>
    <n v="216"/>
    <x v="2560"/>
    <x v="0"/>
    <x v="0"/>
    <x v="0"/>
    <x v="8"/>
    <s v="Small Box"/>
    <s v="Xerox 1935"/>
    <n v="0.39"/>
    <x v="0"/>
    <x v="29"/>
    <s v="Magna"/>
    <n v="84044"/>
    <x v="1150"/>
    <d v="2012-02-26T00:00:00"/>
    <n v="130.6515"/>
    <n v="7"/>
    <n v="189.35"/>
    <n v="88052"/>
    <s v="February"/>
    <n v="2012"/>
    <x v="3"/>
  </r>
  <r>
    <n v="566"/>
    <n v="19765"/>
    <s v="Low"/>
    <n v="7.0000000000000007E-2"/>
    <n v="155.06"/>
    <n v="7.07"/>
    <n v="216"/>
    <x v="2560"/>
    <x v="0"/>
    <x v="0"/>
    <x v="0"/>
    <x v="2"/>
    <s v="Small Box"/>
    <s v="Dual Level, Single-Width Filing Carts"/>
    <n v="0.59"/>
    <x v="0"/>
    <x v="29"/>
    <s v="Magna"/>
    <n v="84044"/>
    <x v="1150"/>
    <d v="2012-02-26T00:00:00"/>
    <n v="738.30689999999993"/>
    <n v="7"/>
    <n v="1070.01"/>
    <n v="88052"/>
    <s v="February"/>
    <n v="2012"/>
    <x v="0"/>
  </r>
  <r>
    <n v="8073"/>
    <n v="24996"/>
    <s v="Low"/>
    <n v="0.02"/>
    <n v="6.48"/>
    <n v="8.4"/>
    <n v="2936"/>
    <x v="2561"/>
    <x v="0"/>
    <x v="3"/>
    <x v="0"/>
    <x v="8"/>
    <s v="Small Box"/>
    <s v="Xerox 212"/>
    <n v="0.37"/>
    <x v="3"/>
    <x v="16"/>
    <s v="Fairhaven"/>
    <n v="2719"/>
    <x v="661"/>
    <d v="2013-05-11T00:00:00"/>
    <n v="-130.61000000000001"/>
    <n v="10"/>
    <n v="71.209999999999994"/>
    <n v="87629"/>
    <s v="May"/>
    <n v="2013"/>
    <x v="2"/>
  </r>
  <r>
    <n v="6658"/>
    <n v="20687"/>
    <s v="Not Specified"/>
    <n v="0.08"/>
    <n v="4.13"/>
    <n v="1.17"/>
    <n v="2450"/>
    <x v="2562"/>
    <x v="0"/>
    <x v="0"/>
    <x v="0"/>
    <x v="9"/>
    <s v="Wrap Bag"/>
    <s v="Newell 31"/>
    <n v="0.56999999999999995"/>
    <x v="2"/>
    <x v="33"/>
    <s v="Janesville"/>
    <n v="53545"/>
    <x v="40"/>
    <d v="2010-05-25T00:00:00"/>
    <n v="-5.54"/>
    <n v="1"/>
    <n v="4.21"/>
    <n v="90322"/>
    <s v="May"/>
    <n v="2010"/>
    <x v="5"/>
  </r>
  <r>
    <n v="6659"/>
    <n v="22276"/>
    <s v="Medium"/>
    <n v="0"/>
    <n v="13.9"/>
    <n v="7.59"/>
    <n v="2450"/>
    <x v="2562"/>
    <x v="1"/>
    <x v="0"/>
    <x v="0"/>
    <x v="16"/>
    <s v="Small Pack"/>
    <s v="Acme Hot Forged Carbon Steel Scissors with Nickel-Plated Handles, 3 7/8&quot; Cut, 8&quot;L"/>
    <n v="0.56000000000000005"/>
    <x v="2"/>
    <x v="33"/>
    <s v="Janesville"/>
    <n v="53545"/>
    <x v="1338"/>
    <d v="2011-06-09T00:00:00"/>
    <n v="-28.624000000000002"/>
    <n v="6"/>
    <n v="89.43"/>
    <n v="90324"/>
    <s v="June"/>
    <n v="2011"/>
    <x v="4"/>
  </r>
  <r>
    <n v="6660"/>
    <n v="22349"/>
    <s v="Low"/>
    <n v="0.1"/>
    <n v="279.81"/>
    <n v="23.19"/>
    <n v="2450"/>
    <x v="2562"/>
    <x v="2"/>
    <x v="0"/>
    <x v="0"/>
    <x v="10"/>
    <s v="Jumbo Drum"/>
    <s v="Sanyo 2.5 Cubic Foot Mid-Size Office Refrigerators"/>
    <n v="0.59"/>
    <x v="2"/>
    <x v="33"/>
    <s v="Janesville"/>
    <n v="53545"/>
    <x v="405"/>
    <d v="2012-02-19T00:00:00"/>
    <n v="1491.8145"/>
    <n v="8"/>
    <n v="2162.0500000000002"/>
    <n v="90325"/>
    <s v="February"/>
    <n v="2012"/>
    <x v="0"/>
  </r>
  <r>
    <n v="6661"/>
    <n v="22350"/>
    <s v="Low"/>
    <n v="0.09"/>
    <n v="180.98"/>
    <n v="30"/>
    <n v="2450"/>
    <x v="2562"/>
    <x v="2"/>
    <x v="0"/>
    <x v="1"/>
    <x v="15"/>
    <s v="Jumbo Drum"/>
    <s v="Office Star - Ergonomic Mid Back Chair with 2-Way Adjustable Arms"/>
    <n v="0.69"/>
    <x v="2"/>
    <x v="33"/>
    <s v="Janesville"/>
    <n v="53545"/>
    <x v="405"/>
    <d v="2012-02-17T00:00:00"/>
    <n v="-116.02"/>
    <n v="6"/>
    <n v="996.33"/>
    <n v="90325"/>
    <s v="February"/>
    <n v="2012"/>
    <x v="0"/>
  </r>
  <r>
    <n v="6662"/>
    <n v="19577"/>
    <s v="High"/>
    <n v="0.03"/>
    <n v="5.98"/>
    <n v="10.39"/>
    <n v="2450"/>
    <x v="2562"/>
    <x v="0"/>
    <x v="0"/>
    <x v="0"/>
    <x v="8"/>
    <s v="Small Box"/>
    <s v="Xerox 1895"/>
    <n v="0.4"/>
    <x v="2"/>
    <x v="33"/>
    <s v="Janesville"/>
    <n v="53545"/>
    <x v="943"/>
    <d v="2013-08-07T00:00:00"/>
    <n v="-45.270480000000006"/>
    <n v="8"/>
    <n v="54.85"/>
    <n v="90326"/>
    <s v="August"/>
    <n v="2013"/>
    <x v="1"/>
  </r>
  <r>
    <n v="6663"/>
    <n v="19578"/>
    <s v="High"/>
    <n v="0.03"/>
    <n v="2.94"/>
    <n v="0.81"/>
    <n v="2450"/>
    <x v="2562"/>
    <x v="0"/>
    <x v="0"/>
    <x v="0"/>
    <x v="9"/>
    <s v="Wrap Bag"/>
    <s v="Prang Colored Pencils"/>
    <n v="0.4"/>
    <x v="2"/>
    <x v="33"/>
    <s v="Janesville"/>
    <n v="53545"/>
    <x v="943"/>
    <d v="2013-08-08T00:00:00"/>
    <n v="27.910499999999999"/>
    <n v="13"/>
    <n v="40.450000000000003"/>
    <n v="90326"/>
    <s v="August"/>
    <n v="2013"/>
    <x v="1"/>
  </r>
  <r>
    <n v="2939"/>
    <n v="21329"/>
    <s v="Low"/>
    <n v="0.04"/>
    <n v="19.98"/>
    <n v="8.68"/>
    <n v="1121"/>
    <x v="2563"/>
    <x v="0"/>
    <x v="2"/>
    <x v="0"/>
    <x v="8"/>
    <s v="Small Box"/>
    <s v="Southworth 25% Cotton Premium Laser Paper and Envelopes"/>
    <n v="0.37"/>
    <x v="0"/>
    <x v="0"/>
    <s v="Temecula"/>
    <n v="92592"/>
    <x v="825"/>
    <d v="2010-02-14T00:00:00"/>
    <n v="108"/>
    <n v="8"/>
    <n v="168.04"/>
    <n v="86767"/>
    <s v="February"/>
    <n v="2010"/>
    <x v="1"/>
  </r>
  <r>
    <n v="2940"/>
    <n v="21330"/>
    <s v="Low"/>
    <n v="0.08"/>
    <n v="125.99"/>
    <n v="7.69"/>
    <n v="1121"/>
    <x v="2563"/>
    <x v="0"/>
    <x v="2"/>
    <x v="2"/>
    <x v="3"/>
    <s v="Small Box"/>
    <s v="Timeport L7089"/>
    <n v="0.57999999999999996"/>
    <x v="0"/>
    <x v="0"/>
    <s v="Temecula"/>
    <n v="92592"/>
    <x v="825"/>
    <d v="2010-02-09T00:00:00"/>
    <n v="377.154"/>
    <n v="7"/>
    <n v="703.46"/>
    <n v="86767"/>
    <s v="February"/>
    <n v="2010"/>
    <x v="5"/>
  </r>
  <r>
    <n v="2941"/>
    <n v="20095"/>
    <s v="Medium"/>
    <n v="7.0000000000000007E-2"/>
    <n v="34.76"/>
    <n v="8.2200000000000006"/>
    <n v="1121"/>
    <x v="2563"/>
    <x v="0"/>
    <x v="0"/>
    <x v="0"/>
    <x v="2"/>
    <s v="Small Box"/>
    <s v="Multi-Use Personal File Cart and Caster Set, Three Stacking Bins"/>
    <n v="0.56999999999999995"/>
    <x v="0"/>
    <x v="0"/>
    <s v="Temecula"/>
    <n v="92592"/>
    <x v="1356"/>
    <d v="2011-10-27T00:00:00"/>
    <n v="-15.1416"/>
    <n v="4"/>
    <n v="139.88999999999999"/>
    <n v="86772"/>
    <s v="October"/>
    <n v="2011"/>
    <x v="0"/>
  </r>
  <r>
    <n v="2942"/>
    <n v="20096"/>
    <s v="Medium"/>
    <n v="0.03"/>
    <n v="15.23"/>
    <n v="27.75"/>
    <n v="1121"/>
    <x v="2563"/>
    <x v="2"/>
    <x v="0"/>
    <x v="1"/>
    <x v="6"/>
    <s v="Jumbo Box"/>
    <s v="Anderson Hickey Conga Table Tops &amp; Accessories"/>
    <n v="0.76"/>
    <x v="0"/>
    <x v="0"/>
    <s v="Temecula"/>
    <n v="92592"/>
    <x v="1356"/>
    <d v="2011-10-28T00:00:00"/>
    <n v="-173.22119999999998"/>
    <n v="4"/>
    <n v="77.11"/>
    <n v="86772"/>
    <s v="October"/>
    <n v="2011"/>
    <x v="1"/>
  </r>
  <r>
    <n v="2943"/>
    <n v="19943"/>
    <s v="High"/>
    <n v="0.08"/>
    <n v="200.97"/>
    <n v="15.59"/>
    <n v="1121"/>
    <x v="2563"/>
    <x v="2"/>
    <x v="0"/>
    <x v="2"/>
    <x v="7"/>
    <s v="Jumbo Drum"/>
    <s v="Hewlett-Packard Deskjet 6122 Color Inkjet Printer"/>
    <n v="0.36"/>
    <x v="0"/>
    <x v="0"/>
    <s v="Temecula"/>
    <n v="92592"/>
    <x v="1000"/>
    <d v="2013-07-10T00:00:00"/>
    <n v="1067.6025"/>
    <n v="10"/>
    <n v="1547.25"/>
    <n v="86785"/>
    <s v="July"/>
    <n v="2013"/>
    <x v="5"/>
  </r>
  <r>
    <n v="2944"/>
    <n v="20647"/>
    <s v="High"/>
    <n v="7.0000000000000007E-2"/>
    <n v="810.98"/>
    <n v="16.059999999999999"/>
    <n v="1121"/>
    <x v="2563"/>
    <x v="2"/>
    <x v="0"/>
    <x v="2"/>
    <x v="7"/>
    <s v="Jumbo Drum"/>
    <s v="Okidata ML591 Wide Format Dot Matrix Printer"/>
    <n v="0.56000000000000005"/>
    <x v="0"/>
    <x v="0"/>
    <s v="Temecula"/>
    <n v="92592"/>
    <x v="1173"/>
    <d v="2013-11-05T00:00:00"/>
    <n v="901.63139040000056"/>
    <n v="3"/>
    <n v="2421.02"/>
    <n v="86787"/>
    <s v="November"/>
    <n v="2013"/>
    <x v="0"/>
  </r>
  <r>
    <n v="2945"/>
    <n v="20833"/>
    <s v="Critical"/>
    <n v="0.03"/>
    <n v="259.70999999999998"/>
    <n v="66.67"/>
    <n v="1121"/>
    <x v="2563"/>
    <x v="2"/>
    <x v="0"/>
    <x v="1"/>
    <x v="6"/>
    <s v="Jumbo Box"/>
    <s v="Bevis Round Bullnose 29&quot; High Table Top"/>
    <n v="0.61"/>
    <x v="0"/>
    <x v="0"/>
    <s v="Temecula"/>
    <n v="92592"/>
    <x v="908"/>
    <d v="2013-12-10T00:00:00"/>
    <n v="843.16543999999999"/>
    <n v="13"/>
    <n v="3439.28"/>
    <n v="86788"/>
    <s v="December"/>
    <n v="2013"/>
    <x v="1"/>
  </r>
  <r>
    <n v="5459"/>
    <n v="21523"/>
    <s v="Medium"/>
    <n v="0.01"/>
    <n v="34.54"/>
    <n v="14.72"/>
    <n v="2018"/>
    <x v="2564"/>
    <x v="0"/>
    <x v="1"/>
    <x v="0"/>
    <x v="0"/>
    <s v="Small Box"/>
    <s v="GBC Recycled Grain Textured Covers"/>
    <n v="0.37"/>
    <x v="3"/>
    <x v="3"/>
    <s v="Penn Hills"/>
    <n v="15235"/>
    <x v="1167"/>
    <d v="2011-02-22T00:00:00"/>
    <n v="-25.426500000000001"/>
    <n v="1"/>
    <n v="39.24"/>
    <n v="86934"/>
    <s v="February"/>
    <n v="2011"/>
    <x v="1"/>
  </r>
  <r>
    <n v="5460"/>
    <n v="21069"/>
    <s v="Low"/>
    <n v="0.03"/>
    <n v="12.07"/>
    <n v="6.2"/>
    <n v="2018"/>
    <x v="2564"/>
    <x v="0"/>
    <x v="0"/>
    <x v="1"/>
    <x v="1"/>
    <s v="Wrap Bag"/>
    <s v="Eldon® 500 Class™ Desk Accessories"/>
    <n v="0.52"/>
    <x v="3"/>
    <x v="3"/>
    <s v="Penn Hills"/>
    <n v="15235"/>
    <x v="462"/>
    <d v="2012-02-10T00:00:00"/>
    <n v="27.358499999999996"/>
    <n v="3"/>
    <n v="39.65"/>
    <n v="86940"/>
    <s v="February"/>
    <n v="2012"/>
    <x v="1"/>
  </r>
  <r>
    <n v="5461"/>
    <n v="21070"/>
    <s v="Low"/>
    <n v="0.04"/>
    <n v="125.99"/>
    <n v="4.2"/>
    <n v="2018"/>
    <x v="2564"/>
    <x v="0"/>
    <x v="0"/>
    <x v="2"/>
    <x v="3"/>
    <s v="Small Box"/>
    <s v="i1000plus"/>
    <n v="0.56999999999999995"/>
    <x v="3"/>
    <x v="3"/>
    <s v="Penn Hills"/>
    <n v="15235"/>
    <x v="462"/>
    <d v="2012-02-10T00:00:00"/>
    <n v="751.93439999999998"/>
    <n v="10"/>
    <n v="1089.76"/>
    <n v="86940"/>
    <s v="February"/>
    <n v="2012"/>
    <x v="1"/>
  </r>
  <r>
    <n v="5462"/>
    <n v="21800"/>
    <s v="High"/>
    <n v="0.06"/>
    <n v="10.91"/>
    <n v="2.99"/>
    <n v="2018"/>
    <x v="2564"/>
    <x v="0"/>
    <x v="0"/>
    <x v="0"/>
    <x v="0"/>
    <s v="Small Box"/>
    <s v="Heavy-Duty E-Z-D® Binders"/>
    <n v="0.38"/>
    <x v="3"/>
    <x v="3"/>
    <s v="Penn Hills"/>
    <n v="15235"/>
    <x v="499"/>
    <d v="2012-12-03T00:00:00"/>
    <n v="-2.35175"/>
    <n v="1"/>
    <n v="13.96"/>
    <n v="86943"/>
    <s v="December"/>
    <n v="2012"/>
    <x v="3"/>
  </r>
  <r>
    <n v="5463"/>
    <n v="21801"/>
    <s v="High"/>
    <n v="0.08"/>
    <n v="10.67"/>
    <n v="1.39"/>
    <n v="2018"/>
    <x v="2564"/>
    <x v="0"/>
    <x v="0"/>
    <x v="0"/>
    <x v="5"/>
    <s v="Small Box"/>
    <s v="Laser &amp; Ink Jet Business Envelopes"/>
    <n v="0.39"/>
    <x v="3"/>
    <x v="3"/>
    <s v="Penn Hills"/>
    <n v="15235"/>
    <x v="499"/>
    <d v="2012-12-01T00:00:00"/>
    <n v="183.36060000000001"/>
    <n v="25"/>
    <n v="265.74"/>
    <n v="86943"/>
    <s v="December"/>
    <n v="2012"/>
    <x v="5"/>
  </r>
  <r>
    <n v="5464"/>
    <n v="20135"/>
    <s v="Not Specified"/>
    <n v="0.01"/>
    <n v="12.07"/>
    <n v="6.2"/>
    <n v="2018"/>
    <x v="2564"/>
    <x v="1"/>
    <x v="0"/>
    <x v="1"/>
    <x v="1"/>
    <s v="Wrap Bag"/>
    <s v="Eldon® 500 Class™ Desk Accessories"/>
    <n v="0.52"/>
    <x v="3"/>
    <x v="3"/>
    <s v="Penn Hills"/>
    <n v="15235"/>
    <x v="171"/>
    <d v="2013-04-11T00:00:00"/>
    <n v="31.24"/>
    <n v="8"/>
    <n v="101.7"/>
    <n v="86944"/>
    <s v="April"/>
    <n v="2013"/>
    <x v="1"/>
  </r>
  <r>
    <n v="5465"/>
    <n v="21202"/>
    <s v="Medium"/>
    <n v="0.1"/>
    <n v="65.989999999999995"/>
    <n v="8.99"/>
    <n v="2018"/>
    <x v="2564"/>
    <x v="0"/>
    <x v="1"/>
    <x v="2"/>
    <x v="3"/>
    <s v="Small Box"/>
    <s v="StarTAC Analog"/>
    <n v="0.6"/>
    <x v="3"/>
    <x v="3"/>
    <s v="Penn Hills"/>
    <n v="15235"/>
    <x v="143"/>
    <d v="2013-05-03T00:00:00"/>
    <n v="34.362000000000002"/>
    <n v="8"/>
    <n v="434.68"/>
    <n v="86945"/>
    <s v="May"/>
    <n v="2013"/>
    <x v="0"/>
  </r>
  <r>
    <n v="1248"/>
    <n v="23859"/>
    <s v="High"/>
    <n v="0.01"/>
    <n v="11.97"/>
    <n v="5.81"/>
    <n v="486"/>
    <x v="2565"/>
    <x v="0"/>
    <x v="1"/>
    <x v="0"/>
    <x v="9"/>
    <s v="Small Pack"/>
    <s v="Staples SlimLine Pencil Sharpener"/>
    <n v="0.6"/>
    <x v="0"/>
    <x v="0"/>
    <s v="Gilroy"/>
    <n v="95020"/>
    <x v="851"/>
    <d v="2011-09-22T00:00:00"/>
    <n v="-38.94"/>
    <n v="10"/>
    <n v="123.4"/>
    <n v="91064"/>
    <s v="September"/>
    <n v="2011"/>
    <x v="1"/>
  </r>
  <r>
    <n v="1249"/>
    <n v="25627"/>
    <s v="High"/>
    <n v="0.04"/>
    <n v="65.989999999999995"/>
    <n v="5.92"/>
    <n v="486"/>
    <x v="2565"/>
    <x v="1"/>
    <x v="1"/>
    <x v="2"/>
    <x v="3"/>
    <s v="Small Box"/>
    <s v="252"/>
    <n v="0.55000000000000004"/>
    <x v="0"/>
    <x v="0"/>
    <s v="Gilroy"/>
    <n v="95020"/>
    <x v="1121"/>
    <d v="2011-12-08T00:00:00"/>
    <n v="476.52089999999998"/>
    <n v="12"/>
    <n v="690.61"/>
    <n v="91065"/>
    <s v="December"/>
    <n v="2011"/>
    <x v="1"/>
  </r>
  <r>
    <n v="1250"/>
    <n v="23618"/>
    <s v="Low"/>
    <n v="0.03"/>
    <n v="39.979999999999997"/>
    <n v="9.83"/>
    <n v="486"/>
    <x v="2565"/>
    <x v="0"/>
    <x v="1"/>
    <x v="0"/>
    <x v="5"/>
    <s v="Small Box"/>
    <s v="Blue String-Tie &amp; Button Interoffice Envelopes, 10 x 13"/>
    <n v="0.4"/>
    <x v="0"/>
    <x v="0"/>
    <s v="Gilroy"/>
    <n v="95020"/>
    <x v="472"/>
    <d v="2013-09-09T00:00:00"/>
    <n v="707.78880000000004"/>
    <n v="26"/>
    <n v="1053.74"/>
    <n v="91067"/>
    <s v="September"/>
    <n v="2013"/>
    <x v="1"/>
  </r>
  <r>
    <n v="1251"/>
    <n v="23619"/>
    <s v="Low"/>
    <n v="0.03"/>
    <n v="125.99"/>
    <n v="2.5"/>
    <n v="486"/>
    <x v="2565"/>
    <x v="0"/>
    <x v="1"/>
    <x v="2"/>
    <x v="3"/>
    <s v="Small Box"/>
    <s v="i2000"/>
    <n v="0.6"/>
    <x v="0"/>
    <x v="0"/>
    <s v="Gilroy"/>
    <n v="95020"/>
    <x v="472"/>
    <d v="2013-09-06T00:00:00"/>
    <n v="937.95083999999997"/>
    <n v="16"/>
    <n v="1761.78"/>
    <n v="91067"/>
    <s v="September"/>
    <n v="2013"/>
    <x v="1"/>
  </r>
  <r>
    <n v="1252"/>
    <n v="24739"/>
    <s v="Medium"/>
    <n v="0.02"/>
    <n v="165.2"/>
    <n v="19.989999999999998"/>
    <n v="486"/>
    <x v="2565"/>
    <x v="1"/>
    <x v="1"/>
    <x v="0"/>
    <x v="2"/>
    <s v="Small Box"/>
    <s v="Economy Rollaway Files"/>
    <n v="0.59"/>
    <x v="0"/>
    <x v="0"/>
    <s v="Gilroy"/>
    <n v="95020"/>
    <x v="989"/>
    <d v="2013-10-13T00:00:00"/>
    <n v="1952.15"/>
    <n v="24"/>
    <n v="4009.89"/>
    <n v="91068"/>
    <s v="October"/>
    <n v="2013"/>
    <x v="2"/>
  </r>
  <r>
    <n v="5497"/>
    <n v="25737"/>
    <s v="Medium"/>
    <n v="7.0000000000000007E-2"/>
    <n v="4.4800000000000004"/>
    <n v="49"/>
    <n v="2027"/>
    <x v="2566"/>
    <x v="0"/>
    <x v="3"/>
    <x v="0"/>
    <x v="10"/>
    <s v="Large Box"/>
    <s v="Hoover Portapower™ Portable Vacuum"/>
    <n v="0.6"/>
    <x v="2"/>
    <x v="33"/>
    <s v="Brookfield"/>
    <n v="53005"/>
    <x v="425"/>
    <d v="2011-01-22T00:00:00"/>
    <n v="-1346.0447999999999"/>
    <n v="6"/>
    <n v="38.75"/>
    <n v="87127"/>
    <s v="January"/>
    <n v="2011"/>
    <x v="0"/>
  </r>
  <r>
    <n v="5132"/>
    <n v="21000"/>
    <s v="Medium"/>
    <n v="0.08"/>
    <n v="18.7"/>
    <n v="8.99"/>
    <n v="1917"/>
    <x v="2567"/>
    <x v="0"/>
    <x v="0"/>
    <x v="1"/>
    <x v="1"/>
    <s v="Small Pack"/>
    <s v="Executive Impressions 13-1/2&quot; Indoor/Outdoor Wall Clock"/>
    <n v="0.47"/>
    <x v="1"/>
    <x v="28"/>
    <s v="North Little Rock"/>
    <n v="72113"/>
    <x v="18"/>
    <d v="2010-03-28T00:00:00"/>
    <n v="16.136400000000002"/>
    <n v="7"/>
    <n v="132.22999999999999"/>
    <n v="85894"/>
    <s v="March"/>
    <n v="2010"/>
    <x v="5"/>
  </r>
  <r>
    <n v="5133"/>
    <n v="19967"/>
    <s v="High"/>
    <n v="0.08"/>
    <n v="22.23"/>
    <n v="3.63"/>
    <n v="1917"/>
    <x v="2567"/>
    <x v="0"/>
    <x v="0"/>
    <x v="1"/>
    <x v="1"/>
    <s v="Small Pack"/>
    <s v="Executive Impressions 14&quot; Contract Wall Clock"/>
    <n v="0.52"/>
    <x v="1"/>
    <x v="28"/>
    <s v="North Little Rock"/>
    <n v="72113"/>
    <x v="249"/>
    <d v="2010-09-03T00:00:00"/>
    <n v="-29.61"/>
    <n v="10"/>
    <n v="210.33"/>
    <n v="85897"/>
    <s v="September"/>
    <n v="2010"/>
    <x v="5"/>
  </r>
  <r>
    <n v="5134"/>
    <n v="19620"/>
    <s v="Not Specified"/>
    <n v="0.06"/>
    <n v="500.97"/>
    <n v="69.3"/>
    <n v="1917"/>
    <x v="2567"/>
    <x v="2"/>
    <x v="0"/>
    <x v="2"/>
    <x v="7"/>
    <s v="Jumbo Drum"/>
    <s v="Epson Stylus 1520 Color Inkjet Printer"/>
    <n v="0.37"/>
    <x v="1"/>
    <x v="28"/>
    <s v="North Little Rock"/>
    <n v="72113"/>
    <x v="687"/>
    <d v="2012-02-06T00:00:00"/>
    <n v="626.05799999999999"/>
    <n v="1"/>
    <n v="522.27"/>
    <n v="85902"/>
    <s v="February"/>
    <n v="2012"/>
    <x v="3"/>
  </r>
  <r>
    <n v="5135"/>
    <n v="19621"/>
    <s v="Not Specified"/>
    <n v="0.09"/>
    <n v="21.38"/>
    <n v="8.99"/>
    <n v="1917"/>
    <x v="2567"/>
    <x v="0"/>
    <x v="0"/>
    <x v="0"/>
    <x v="9"/>
    <s v="Small Pack"/>
    <s v="Boston 1730 StandUp Electric Pencil Sharpener"/>
    <n v="0.59"/>
    <x v="1"/>
    <x v="28"/>
    <s v="North Little Rock"/>
    <n v="72113"/>
    <x v="687"/>
    <d v="2012-02-05T00:00:00"/>
    <n v="-2519.09"/>
    <n v="8"/>
    <n v="164.27"/>
    <n v="85902"/>
    <s v="February"/>
    <n v="2012"/>
    <x v="0"/>
  </r>
  <r>
    <n v="5136"/>
    <n v="19622"/>
    <s v="Not Specified"/>
    <n v="0.01"/>
    <n v="28.99"/>
    <n v="8.59"/>
    <n v="1917"/>
    <x v="2567"/>
    <x v="0"/>
    <x v="0"/>
    <x v="2"/>
    <x v="3"/>
    <s v="Medium Box"/>
    <s v="SouthWestern Bell FA970 Digital Answering Machine with Time/Day Stamp"/>
    <n v="0.56000000000000005"/>
    <x v="1"/>
    <x v="28"/>
    <s v="North Little Rock"/>
    <n v="72113"/>
    <x v="687"/>
    <d v="2012-02-05T00:00:00"/>
    <n v="7.6559999999999997"/>
    <n v="5"/>
    <n v="129"/>
    <n v="85902"/>
    <s v="February"/>
    <n v="2012"/>
    <x v="1"/>
  </r>
  <r>
    <n v="5137"/>
    <n v="20974"/>
    <s v="Low"/>
    <n v="0.01"/>
    <n v="25.38"/>
    <n v="8.99"/>
    <n v="1917"/>
    <x v="2567"/>
    <x v="0"/>
    <x v="0"/>
    <x v="1"/>
    <x v="1"/>
    <s v="Small Pack"/>
    <s v="Executive Impressions 13&quot; Chairman Wall Clock"/>
    <n v="0.5"/>
    <x v="1"/>
    <x v="28"/>
    <s v="North Little Rock"/>
    <n v="72113"/>
    <x v="741"/>
    <d v="2013-03-04T00:00:00"/>
    <n v="5534.46"/>
    <n v="4"/>
    <n v="105.77"/>
    <n v="85905"/>
    <s v="March"/>
    <n v="2013"/>
    <x v="1"/>
  </r>
  <r>
    <n v="5138"/>
    <n v="20975"/>
    <s v="Low"/>
    <n v="0.05"/>
    <n v="48.04"/>
    <n v="5.79"/>
    <n v="1917"/>
    <x v="2567"/>
    <x v="0"/>
    <x v="0"/>
    <x v="0"/>
    <x v="8"/>
    <s v="Small Box"/>
    <s v="Xerox 1937"/>
    <n v="0.37"/>
    <x v="1"/>
    <x v="28"/>
    <s v="North Little Rock"/>
    <n v="72113"/>
    <x v="741"/>
    <d v="2013-03-06T00:00:00"/>
    <n v="624.37199999999984"/>
    <n v="8"/>
    <n v="388.41"/>
    <n v="85905"/>
    <s v="March"/>
    <n v="2013"/>
    <x v="3"/>
  </r>
  <r>
    <n v="5697"/>
    <n v="18418"/>
    <s v="Medium"/>
    <n v="0.06"/>
    <n v="39.89"/>
    <n v="3.04"/>
    <n v="2098"/>
    <x v="2568"/>
    <x v="0"/>
    <x v="0"/>
    <x v="1"/>
    <x v="1"/>
    <s v="Wrap Bag"/>
    <s v="Ultra Commercial Grade Dual Valve Door Closer"/>
    <n v="0.53"/>
    <x v="1"/>
    <x v="39"/>
    <s v="Mount Pleasant"/>
    <n v="29464"/>
    <x v="430"/>
    <d v="2010-04-20T00:00:00"/>
    <n v="38.874000000000002"/>
    <n v="10"/>
    <n v="389.97"/>
    <n v="87889"/>
    <s v="April"/>
    <n v="2010"/>
    <x v="3"/>
  </r>
  <r>
    <n v="5698"/>
    <n v="18426"/>
    <s v="Critical"/>
    <n v="0.02"/>
    <n v="6.48"/>
    <n v="8.19"/>
    <n v="2098"/>
    <x v="2568"/>
    <x v="0"/>
    <x v="0"/>
    <x v="0"/>
    <x v="8"/>
    <s v="Small Box"/>
    <s v="Xerox 217"/>
    <n v="0.37"/>
    <x v="1"/>
    <x v="39"/>
    <s v="Mount Pleasant"/>
    <n v="29464"/>
    <x v="235"/>
    <d v="2011-01-15T00:00:00"/>
    <n v="64.025999999999996"/>
    <n v="3"/>
    <n v="22.46"/>
    <n v="87890"/>
    <s v="January"/>
    <n v="2011"/>
    <x v="2"/>
  </r>
  <r>
    <n v="8385"/>
    <n v="21879"/>
    <s v="Low"/>
    <n v="0.08"/>
    <n v="12.28"/>
    <n v="4.8600000000000003"/>
    <n v="3048"/>
    <x v="2569"/>
    <x v="0"/>
    <x v="1"/>
    <x v="0"/>
    <x v="8"/>
    <s v="Small Box"/>
    <s v="Xerox 1933"/>
    <n v="0.38"/>
    <x v="0"/>
    <x v="0"/>
    <s v="Berkeley"/>
    <n v="94704"/>
    <x v="1301"/>
    <d v="2011-03-11T00:00:00"/>
    <n v="31.54"/>
    <n v="5"/>
    <n v="61.66"/>
    <n v="89790"/>
    <s v="March"/>
    <n v="2011"/>
    <x v="5"/>
  </r>
  <r>
    <n v="8386"/>
    <n v="26078"/>
    <s v="High"/>
    <n v="0.09"/>
    <n v="30.93"/>
    <n v="3.92"/>
    <n v="3048"/>
    <x v="2569"/>
    <x v="1"/>
    <x v="1"/>
    <x v="1"/>
    <x v="1"/>
    <s v="Small Pack"/>
    <s v="Advantus Employee of the Month Certificate Frame, 11 x 13-1/2"/>
    <n v="0.44"/>
    <x v="0"/>
    <x v="0"/>
    <s v="Berkeley"/>
    <n v="94704"/>
    <x v="447"/>
    <d v="2012-02-07T00:00:00"/>
    <n v="60.568199999999997"/>
    <n v="3"/>
    <n v="87.78"/>
    <n v="89791"/>
    <s v="February"/>
    <n v="2012"/>
    <x v="0"/>
  </r>
  <r>
    <n v="8387"/>
    <n v="22327"/>
    <s v="Medium"/>
    <n v="0.09"/>
    <n v="348.21"/>
    <n v="40.19"/>
    <n v="3048"/>
    <x v="2569"/>
    <x v="2"/>
    <x v="1"/>
    <x v="1"/>
    <x v="6"/>
    <s v="Jumbo Box"/>
    <s v="Bretford CR4500 Series Slim Rectangular Table"/>
    <n v="0.62"/>
    <x v="0"/>
    <x v="0"/>
    <s v="Berkeley"/>
    <n v="94704"/>
    <x v="27"/>
    <d v="2012-05-03T00:00:00"/>
    <n v="298.83"/>
    <n v="5"/>
    <n v="1663.19"/>
    <n v="89792"/>
    <s v="May"/>
    <n v="2012"/>
    <x v="0"/>
  </r>
  <r>
    <n v="8388"/>
    <n v="23189"/>
    <s v="High"/>
    <n v="0.09"/>
    <n v="2.88"/>
    <n v="0.7"/>
    <n v="3048"/>
    <x v="2569"/>
    <x v="0"/>
    <x v="1"/>
    <x v="0"/>
    <x v="9"/>
    <s v="Wrap Bag"/>
    <s v="Newell 346"/>
    <n v="0.56000000000000005"/>
    <x v="0"/>
    <x v="0"/>
    <s v="Berkeley"/>
    <n v="94704"/>
    <x v="71"/>
    <d v="2013-09-07T00:00:00"/>
    <n v="3.0348000000000002"/>
    <n v="8"/>
    <n v="22.79"/>
    <n v="89795"/>
    <s v="September"/>
    <n v="2013"/>
    <x v="0"/>
  </r>
  <r>
    <n v="2415"/>
    <n v="25677"/>
    <s v="High"/>
    <n v="0.1"/>
    <n v="8.34"/>
    <n v="2.64"/>
    <n v="919"/>
    <x v="2570"/>
    <x v="0"/>
    <x v="2"/>
    <x v="0"/>
    <x v="16"/>
    <s v="Small Pack"/>
    <s v="Acme® Elite Stainless Steel Scissors"/>
    <n v="0.59"/>
    <x v="0"/>
    <x v="0"/>
    <s v="Redding"/>
    <n v="96003"/>
    <x v="1253"/>
    <d v="2010-04-12T00:00:00"/>
    <n v="-6.34"/>
    <n v="6"/>
    <n v="47.95"/>
    <n v="90492"/>
    <s v="April"/>
    <n v="2010"/>
    <x v="0"/>
  </r>
  <r>
    <n v="2416"/>
    <n v="19747"/>
    <s v="High"/>
    <n v="0.04"/>
    <n v="40.98"/>
    <n v="7.2"/>
    <n v="919"/>
    <x v="2570"/>
    <x v="0"/>
    <x v="1"/>
    <x v="0"/>
    <x v="10"/>
    <s v="Small Box"/>
    <s v="Kensington 6 Outlet SmartSocket Surge Protector"/>
    <n v="0.6"/>
    <x v="0"/>
    <x v="0"/>
    <s v="Redding"/>
    <n v="96003"/>
    <x v="688"/>
    <d v="2012-02-21T00:00:00"/>
    <n v="275.5"/>
    <n v="12"/>
    <n v="483.59"/>
    <n v="90495"/>
    <s v="February"/>
    <n v="2012"/>
    <x v="1"/>
  </r>
  <r>
    <n v="2417"/>
    <n v="22514"/>
    <s v="Critical"/>
    <n v="0.01"/>
    <n v="2036.48"/>
    <n v="14.7"/>
    <n v="919"/>
    <x v="2570"/>
    <x v="2"/>
    <x v="2"/>
    <x v="2"/>
    <x v="7"/>
    <s v="Jumbo Drum"/>
    <s v="Lexmark 4227 Plus Dot Matrix Printer"/>
    <n v="0.55000000000000004"/>
    <x v="0"/>
    <x v="0"/>
    <s v="Redding"/>
    <n v="96003"/>
    <x v="1250"/>
    <d v="2012-07-04T00:00:00"/>
    <n v="-3669.0509999999999"/>
    <n v="1"/>
    <n v="2116.92"/>
    <n v="90496"/>
    <s v="July"/>
    <n v="2012"/>
    <x v="1"/>
  </r>
  <r>
    <n v="2418"/>
    <n v="20894"/>
    <s v="Medium"/>
    <n v="0.09"/>
    <n v="65.989999999999995"/>
    <n v="5.63"/>
    <n v="919"/>
    <x v="2570"/>
    <x v="0"/>
    <x v="2"/>
    <x v="2"/>
    <x v="3"/>
    <s v="Small Box"/>
    <s v="2190"/>
    <n v="0.56000000000000005"/>
    <x v="0"/>
    <x v="0"/>
    <s v="Redding"/>
    <n v="96003"/>
    <x v="1009"/>
    <d v="2012-11-01T00:00:00"/>
    <n v="274.34951999999998"/>
    <n v="16"/>
    <n v="851.68"/>
    <n v="90497"/>
    <s v="October"/>
    <n v="2012"/>
    <x v="0"/>
  </r>
  <r>
    <n v="7574"/>
    <n v="26156"/>
    <s v="Low"/>
    <n v="0.03"/>
    <n v="5.85"/>
    <n v="2.27"/>
    <n v="2765"/>
    <x v="2571"/>
    <x v="0"/>
    <x v="1"/>
    <x v="0"/>
    <x v="9"/>
    <s v="Wrap Bag"/>
    <s v="Dixon My First Ticonderoga Pencil, #2"/>
    <n v="0.56000000000000005"/>
    <x v="3"/>
    <x v="6"/>
    <s v="Lindenwold"/>
    <n v="8021"/>
    <x v="1076"/>
    <d v="2010-05-30T00:00:00"/>
    <n v="-5.08"/>
    <n v="7"/>
    <n v="41.4"/>
    <n v="90725"/>
    <s v="May"/>
    <n v="2010"/>
    <x v="1"/>
  </r>
  <r>
    <n v="6688"/>
    <n v="22321"/>
    <s v="High"/>
    <n v="0.03"/>
    <n v="6.48"/>
    <n v="8.73"/>
    <n v="2458"/>
    <x v="2572"/>
    <x v="0"/>
    <x v="0"/>
    <x v="0"/>
    <x v="8"/>
    <s v="Small Box"/>
    <s v="Xerox 227"/>
    <n v="0.37"/>
    <x v="2"/>
    <x v="17"/>
    <s v="Edina"/>
    <n v="55410"/>
    <x v="454"/>
    <d v="2010-07-05T00:00:00"/>
    <n v="-35.04"/>
    <n v="2"/>
    <n v="15.95"/>
    <n v="91285"/>
    <s v="July"/>
    <n v="2010"/>
    <x v="1"/>
  </r>
  <r>
    <n v="6689"/>
    <n v="21190"/>
    <s v="Medium"/>
    <n v="0.05"/>
    <n v="12.88"/>
    <n v="4.59"/>
    <n v="2458"/>
    <x v="2572"/>
    <x v="0"/>
    <x v="0"/>
    <x v="0"/>
    <x v="16"/>
    <s v="Wrap Bag"/>
    <s v="Martin-Yale Premier Letter Opener"/>
    <n v="0.82"/>
    <x v="2"/>
    <x v="17"/>
    <s v="Edina"/>
    <n v="55410"/>
    <x v="275"/>
    <d v="2010-11-25T00:00:00"/>
    <n v="5.980000000000004"/>
    <n v="3"/>
    <n v="42.35"/>
    <n v="91286"/>
    <s v="November"/>
    <n v="2010"/>
    <x v="3"/>
  </r>
  <r>
    <n v="6614"/>
    <n v="3490"/>
    <s v="Not Specified"/>
    <n v="0.05"/>
    <n v="8.85"/>
    <n v="5.6"/>
    <n v="2431"/>
    <x v="2573"/>
    <x v="0"/>
    <x v="2"/>
    <x v="0"/>
    <x v="0"/>
    <s v="Small Box"/>
    <s v="GBC Standard Plastic Binding Systems Combs"/>
    <n v="0.36"/>
    <x v="0"/>
    <x v="0"/>
    <s v="Los Angeles"/>
    <n v="90004"/>
    <x v="905"/>
    <d v="2010-06-11T00:00:00"/>
    <n v="-9.1769999999999996"/>
    <n v="21"/>
    <n v="199.08"/>
    <n v="24869"/>
    <s v="June"/>
    <n v="2010"/>
    <x v="3"/>
  </r>
  <r>
    <n v="6615"/>
    <n v="819"/>
    <s v="High"/>
    <n v="7.0000000000000007E-2"/>
    <n v="155.06"/>
    <n v="7.07"/>
    <n v="2431"/>
    <x v="2573"/>
    <x v="0"/>
    <x v="2"/>
    <x v="0"/>
    <x v="2"/>
    <s v="Small Box"/>
    <s v="Dual Level, Single-Width Filing Carts"/>
    <n v="0.59"/>
    <x v="0"/>
    <x v="0"/>
    <s v="Los Angeles"/>
    <n v="90004"/>
    <x v="1083"/>
    <d v="2010-11-19T00:00:00"/>
    <n v="-121.75"/>
    <n v="14"/>
    <n v="2039.07"/>
    <n v="5920"/>
    <s v="November"/>
    <n v="2010"/>
    <x v="0"/>
  </r>
  <r>
    <n v="6616"/>
    <n v="5247"/>
    <s v="Medium"/>
    <n v="7.0000000000000007E-2"/>
    <n v="33.979999999999997"/>
    <n v="19.989999999999998"/>
    <n v="2431"/>
    <x v="2573"/>
    <x v="0"/>
    <x v="2"/>
    <x v="1"/>
    <x v="1"/>
    <s v="Small Box"/>
    <s v="Linden® 12&quot; Wall Clock With Oak Frame"/>
    <n v="0.55000000000000004"/>
    <x v="0"/>
    <x v="0"/>
    <s v="Los Angeles"/>
    <n v="90004"/>
    <x v="853"/>
    <d v="2011-04-17T00:00:00"/>
    <n v="-138.54"/>
    <n v="32"/>
    <n v="1031.23"/>
    <n v="37318"/>
    <s v="April"/>
    <n v="2011"/>
    <x v="0"/>
  </r>
  <r>
    <n v="6618"/>
    <n v="7431"/>
    <s v="Not Specified"/>
    <n v="0.03"/>
    <n v="3.36"/>
    <n v="6.27"/>
    <n v="2431"/>
    <x v="2573"/>
    <x v="0"/>
    <x v="2"/>
    <x v="0"/>
    <x v="0"/>
    <s v="Small Box"/>
    <s v="Cardinal Poly Pocket Divider Pockets for Ring Binders"/>
    <n v="0.4"/>
    <x v="0"/>
    <x v="0"/>
    <s v="Los Angeles"/>
    <n v="90004"/>
    <x v="126"/>
    <d v="2013-03-15T00:00:00"/>
    <n v="-35.512"/>
    <n v="8"/>
    <n v="33.39"/>
    <n v="52995"/>
    <s v="March"/>
    <n v="2013"/>
    <x v="1"/>
  </r>
  <r>
    <n v="6619"/>
    <n v="4797"/>
    <s v="High"/>
    <n v="0.04"/>
    <n v="65.989999999999995"/>
    <n v="2.5"/>
    <n v="2431"/>
    <x v="2573"/>
    <x v="0"/>
    <x v="2"/>
    <x v="2"/>
    <x v="3"/>
    <s v="Small Box"/>
    <s v="6190"/>
    <n v="0.55000000000000004"/>
    <x v="0"/>
    <x v="0"/>
    <s v="Los Angeles"/>
    <n v="90004"/>
    <x v="532"/>
    <d v="2013-05-01T00:00:00"/>
    <n v="655.91099999999994"/>
    <n v="41"/>
    <n v="2251.91"/>
    <n v="34086"/>
    <s v="April"/>
    <n v="2013"/>
    <x v="1"/>
  </r>
  <r>
    <n v="6620"/>
    <n v="2286"/>
    <s v="Not Specified"/>
    <n v="0.09"/>
    <n v="5.4"/>
    <n v="7.78"/>
    <n v="2431"/>
    <x v="2573"/>
    <x v="1"/>
    <x v="2"/>
    <x v="0"/>
    <x v="0"/>
    <s v="Small Box"/>
    <s v="3M Organizer Strips"/>
    <n v="0.37"/>
    <x v="0"/>
    <x v="0"/>
    <s v="Los Angeles"/>
    <n v="90004"/>
    <x v="77"/>
    <d v="2013-12-08T00:00:00"/>
    <n v="-69.528999999999996"/>
    <n v="28"/>
    <n v="174.46"/>
    <n v="16480"/>
    <s v="December"/>
    <n v="2013"/>
    <x v="0"/>
  </r>
  <r>
    <n v="6407"/>
    <n v="24597"/>
    <s v="High"/>
    <n v="0.03"/>
    <n v="8.4600000000000009"/>
    <n v="3.62"/>
    <n v="2360"/>
    <x v="2574"/>
    <x v="0"/>
    <x v="0"/>
    <x v="2"/>
    <x v="11"/>
    <s v="Small Pack"/>
    <s v="Imation 3.5&quot;, RTS 247544 3M 3.5 DSDD, 10/Pack"/>
    <n v="0.61"/>
    <x v="1"/>
    <x v="8"/>
    <s v="Fort Pierce"/>
    <n v="34982"/>
    <x v="415"/>
    <d v="2011-03-08T00:00:00"/>
    <n v="119.55"/>
    <n v="9"/>
    <n v="77.69"/>
    <n v="88269"/>
    <s v="March"/>
    <n v="2011"/>
    <x v="1"/>
  </r>
  <r>
    <n v="6408"/>
    <n v="24483"/>
    <s v="Critical"/>
    <n v="0.01"/>
    <n v="24.92"/>
    <n v="12.98"/>
    <n v="2360"/>
    <x v="2574"/>
    <x v="0"/>
    <x v="1"/>
    <x v="0"/>
    <x v="0"/>
    <s v="Small Box"/>
    <s v="GBC Standard Therm-A-Bind Covers"/>
    <n v="0.39"/>
    <x v="1"/>
    <x v="8"/>
    <s v="Fort Pierce"/>
    <n v="34982"/>
    <x v="1364"/>
    <d v="2012-01-17T00:00:00"/>
    <n v="176.63399999999999"/>
    <n v="10"/>
    <n v="250.22"/>
    <n v="88272"/>
    <s v="January"/>
    <n v="2012"/>
    <x v="1"/>
  </r>
  <r>
    <n v="6409"/>
    <n v="24484"/>
    <s v="Critical"/>
    <n v="0.08"/>
    <n v="7.1"/>
    <n v="6.05"/>
    <n v="2360"/>
    <x v="2574"/>
    <x v="1"/>
    <x v="1"/>
    <x v="0"/>
    <x v="0"/>
    <s v="Small Box"/>
    <s v="Wilson Jones Hanging View Binder, White, 1&quot;"/>
    <n v="0.39"/>
    <x v="1"/>
    <x v="8"/>
    <s v="Fort Pierce"/>
    <n v="34982"/>
    <x v="1364"/>
    <d v="2012-01-17T00:00:00"/>
    <n v="-14.56"/>
    <n v="11"/>
    <n v="79.67"/>
    <n v="88272"/>
    <s v="January"/>
    <n v="2012"/>
    <x v="5"/>
  </r>
  <r>
    <n v="6410"/>
    <n v="24485"/>
    <s v="Critical"/>
    <n v="0.09"/>
    <n v="550.98"/>
    <n v="64.59"/>
    <n v="2360"/>
    <x v="2574"/>
    <x v="2"/>
    <x v="1"/>
    <x v="1"/>
    <x v="6"/>
    <s v="Jumbo Box"/>
    <s v="Chromcraft Bull-Nose Wood 48&quot; x 96&quot; Rectangular Conference Tables"/>
    <n v="0.66"/>
    <x v="1"/>
    <x v="8"/>
    <s v="Fort Pierce"/>
    <n v="34982"/>
    <x v="1364"/>
    <d v="2012-01-17T00:00:00"/>
    <n v="23.423999999999999"/>
    <n v="3"/>
    <n v="1625.62"/>
    <n v="88272"/>
    <s v="January"/>
    <n v="2012"/>
    <x v="0"/>
  </r>
  <r>
    <n v="6411"/>
    <n v="24614"/>
    <s v="Medium"/>
    <n v="0.05"/>
    <n v="100.98"/>
    <n v="35.840000000000003"/>
    <n v="2360"/>
    <x v="2574"/>
    <x v="2"/>
    <x v="0"/>
    <x v="1"/>
    <x v="13"/>
    <s v="Jumbo Box"/>
    <s v="Bush Westfield Collection Bookcases, Fully Assembled"/>
    <n v="0.62"/>
    <x v="1"/>
    <x v="8"/>
    <s v="Fort Pierce"/>
    <n v="34982"/>
    <x v="924"/>
    <d v="2012-10-19T00:00:00"/>
    <n v="8.4779999999999998"/>
    <n v="21"/>
    <n v="2173.4899999999998"/>
    <n v="88274"/>
    <s v="October"/>
    <n v="2012"/>
    <x v="3"/>
  </r>
  <r>
    <n v="6412"/>
    <n v="22729"/>
    <s v="High"/>
    <n v="0.03"/>
    <n v="4.13"/>
    <n v="1.23"/>
    <n v="2360"/>
    <x v="2574"/>
    <x v="0"/>
    <x v="0"/>
    <x v="0"/>
    <x v="9"/>
    <s v="Wrap Bag"/>
    <s v="Newell 325"/>
    <n v="0.55000000000000004"/>
    <x v="1"/>
    <x v="8"/>
    <s v="Fort Pierce"/>
    <n v="34982"/>
    <x v="814"/>
    <d v="2013-04-29T00:00:00"/>
    <n v="154.80599999999998"/>
    <n v="13"/>
    <n v="53.96"/>
    <n v="88276"/>
    <s v="April"/>
    <n v="2013"/>
    <x v="1"/>
  </r>
  <r>
    <n v="6413"/>
    <n v="22730"/>
    <s v="High"/>
    <n v="0.06"/>
    <n v="3.28"/>
    <n v="5"/>
    <n v="2360"/>
    <x v="2574"/>
    <x v="0"/>
    <x v="0"/>
    <x v="0"/>
    <x v="9"/>
    <s v="Wrap Bag"/>
    <s v="Newell 35"/>
    <n v="0.56000000000000005"/>
    <x v="1"/>
    <x v="8"/>
    <s v="Fort Pierce"/>
    <n v="34982"/>
    <x v="814"/>
    <d v="2013-04-28T00:00:00"/>
    <n v="6.1859999999999999"/>
    <n v="1"/>
    <n v="4.33"/>
    <n v="88276"/>
    <s v="April"/>
    <n v="2013"/>
    <x v="3"/>
  </r>
  <r>
    <n v="952"/>
    <n v="24794"/>
    <s v="Low"/>
    <n v="0.09"/>
    <n v="19.23"/>
    <n v="6.15"/>
    <n v="369"/>
    <x v="2575"/>
    <x v="1"/>
    <x v="1"/>
    <x v="1"/>
    <x v="1"/>
    <s v="Small Pack"/>
    <s v="Executive Impressions 13&quot; Clairmont Wall Clock"/>
    <n v="0.44"/>
    <x v="0"/>
    <x v="0"/>
    <s v="Oakland"/>
    <n v="94601"/>
    <x v="1212"/>
    <d v="2010-10-13T00:00:00"/>
    <n v="211.232"/>
    <n v="21"/>
    <n v="394.1"/>
    <n v="90292"/>
    <s v="October"/>
    <n v="2010"/>
    <x v="0"/>
  </r>
  <r>
    <n v="953"/>
    <n v="25214"/>
    <s v="Critical"/>
    <n v="0.04"/>
    <n v="110.98"/>
    <n v="13.99"/>
    <n v="369"/>
    <x v="2575"/>
    <x v="0"/>
    <x v="1"/>
    <x v="1"/>
    <x v="1"/>
    <s v="Medium Box"/>
    <s v="Rubbermaid ClusterMat Chairmats, Mat Size- 66&quot; x 60&quot;, Lip 20&quot; x 11&quot; -90 Degree Angle"/>
    <n v="0.69"/>
    <x v="0"/>
    <x v="0"/>
    <s v="Oakland"/>
    <n v="94601"/>
    <x v="973"/>
    <d v="2013-03-05T00:00:00"/>
    <n v="820.94"/>
    <n v="11"/>
    <n v="1269.3699999999999"/>
    <n v="90294"/>
    <s v="March"/>
    <n v="2013"/>
    <x v="1"/>
  </r>
  <r>
    <n v="954"/>
    <n v="25215"/>
    <s v="Critical"/>
    <n v="0"/>
    <n v="4.9800000000000004"/>
    <n v="7.54"/>
    <n v="369"/>
    <x v="2575"/>
    <x v="0"/>
    <x v="1"/>
    <x v="0"/>
    <x v="8"/>
    <s v="Small Box"/>
    <s v="Xerox 1961"/>
    <n v="0.38"/>
    <x v="0"/>
    <x v="0"/>
    <s v="Oakland"/>
    <n v="94601"/>
    <x v="973"/>
    <d v="2013-03-05T00:00:00"/>
    <n v="-24.43"/>
    <n v="1"/>
    <n v="6.54"/>
    <n v="90294"/>
    <s v="March"/>
    <n v="2013"/>
    <x v="4"/>
  </r>
  <r>
    <n v="955"/>
    <n v="25216"/>
    <s v="Critical"/>
    <n v="0.09"/>
    <n v="1.81"/>
    <n v="1.56"/>
    <n v="369"/>
    <x v="2575"/>
    <x v="0"/>
    <x v="1"/>
    <x v="0"/>
    <x v="12"/>
    <s v="Wrap Bag"/>
    <s v="Colored Push Pins"/>
    <n v="0.49"/>
    <x v="0"/>
    <x v="0"/>
    <s v="Oakland"/>
    <n v="94601"/>
    <x v="973"/>
    <d v="2013-03-03T00:00:00"/>
    <n v="-18.57"/>
    <n v="6"/>
    <n v="10.6"/>
    <n v="90294"/>
    <s v="March"/>
    <n v="2013"/>
    <x v="0"/>
  </r>
  <r>
    <n v="957"/>
    <n v="23973"/>
    <s v="Critical"/>
    <n v="0.03"/>
    <n v="40.99"/>
    <n v="17.48"/>
    <n v="369"/>
    <x v="2575"/>
    <x v="0"/>
    <x v="1"/>
    <x v="0"/>
    <x v="8"/>
    <s v="Small Box"/>
    <s v="Xerox 1893"/>
    <n v="0.36"/>
    <x v="0"/>
    <x v="0"/>
    <s v="Oakland"/>
    <n v="94601"/>
    <x v="606"/>
    <d v="2013-08-15T00:00:00"/>
    <n v="363.06312000000003"/>
    <n v="16"/>
    <n v="677"/>
    <n v="90295"/>
    <s v="August"/>
    <n v="2013"/>
    <x v="1"/>
  </r>
  <r>
    <n v="3520"/>
    <n v="20650"/>
    <s v="Medium"/>
    <n v="0.06"/>
    <n v="65.989999999999995"/>
    <n v="2.5"/>
    <n v="1327"/>
    <x v="2576"/>
    <x v="0"/>
    <x v="3"/>
    <x v="2"/>
    <x v="3"/>
    <s v="Small Box"/>
    <s v="V8160"/>
    <n v="0.56000000000000005"/>
    <x v="3"/>
    <x v="16"/>
    <s v="Leominster"/>
    <n v="1453"/>
    <x v="113"/>
    <d v="2011-07-17T00:00:00"/>
    <n v="152.74799999999999"/>
    <n v="6"/>
    <n v="335.34"/>
    <n v="89752"/>
    <s v="July"/>
    <n v="2011"/>
    <x v="3"/>
  </r>
  <r>
    <n v="7480"/>
    <n v="22170"/>
    <s v="High"/>
    <n v="7.0000000000000007E-2"/>
    <n v="599.99"/>
    <n v="24.49"/>
    <n v="2730"/>
    <x v="2577"/>
    <x v="0"/>
    <x v="2"/>
    <x v="2"/>
    <x v="14"/>
    <s v="Large Box"/>
    <s v="Hewlett Packard LaserJet 3310 Copier"/>
    <n v="0.37"/>
    <x v="0"/>
    <x v="20"/>
    <s v="Bothell"/>
    <n v="98011"/>
    <x v="285"/>
    <d v="2012-07-04T00:00:00"/>
    <n v="6653.0351999999993"/>
    <n v="16"/>
    <n v="9642.08"/>
    <n v="88118"/>
    <s v="July"/>
    <n v="2012"/>
    <x v="0"/>
  </r>
  <r>
    <n v="7481"/>
    <n v="22171"/>
    <s v="High"/>
    <n v="0.1"/>
    <n v="18.97"/>
    <n v="5.21"/>
    <n v="2730"/>
    <x v="2577"/>
    <x v="0"/>
    <x v="2"/>
    <x v="0"/>
    <x v="8"/>
    <s v="Small Box"/>
    <s v="Xerox 1887"/>
    <n v="0.37"/>
    <x v="0"/>
    <x v="20"/>
    <s v="Bothell"/>
    <n v="98011"/>
    <x v="285"/>
    <d v="2012-07-05T00:00:00"/>
    <n v="123.75839999999999"/>
    <n v="10"/>
    <n v="179.36"/>
    <n v="88118"/>
    <s v="July"/>
    <n v="2012"/>
    <x v="0"/>
  </r>
  <r>
    <n v="7482"/>
    <n v="22165"/>
    <s v="Medium"/>
    <n v="0.05"/>
    <n v="100.98"/>
    <n v="15.66"/>
    <n v="2730"/>
    <x v="2577"/>
    <x v="2"/>
    <x v="2"/>
    <x v="0"/>
    <x v="10"/>
    <s v="Jumbo Drum"/>
    <s v="Avanti 1.7 Cu. Ft. Refrigerator"/>
    <n v="0.56999999999999995"/>
    <x v="0"/>
    <x v="20"/>
    <s v="Bothell"/>
    <n v="98011"/>
    <x v="781"/>
    <d v="2013-09-09T00:00:00"/>
    <n v="-66.911600000000007"/>
    <n v="3"/>
    <n v="297.19"/>
    <n v="88124"/>
    <s v="September"/>
    <n v="2013"/>
    <x v="3"/>
  </r>
  <r>
    <n v="7483"/>
    <n v="22166"/>
    <s v="Medium"/>
    <n v="7.0000000000000007E-2"/>
    <n v="220.98"/>
    <n v="64.66"/>
    <n v="2730"/>
    <x v="2577"/>
    <x v="2"/>
    <x v="2"/>
    <x v="1"/>
    <x v="13"/>
    <s v="Jumbo Box"/>
    <s v="Bush Cubix Collection Bookcases, Fully Assembled"/>
    <n v="0.62"/>
    <x v="0"/>
    <x v="20"/>
    <s v="Bothell"/>
    <n v="98011"/>
    <x v="781"/>
    <d v="2013-09-09T00:00:00"/>
    <n v="-162.6284"/>
    <n v="6"/>
    <n v="1354.65"/>
    <n v="88124"/>
    <s v="September"/>
    <n v="2013"/>
    <x v="0"/>
  </r>
  <r>
    <n v="7484"/>
    <n v="22167"/>
    <s v="Medium"/>
    <n v="0.03"/>
    <n v="35.44"/>
    <n v="19.989999999999998"/>
    <n v="2730"/>
    <x v="2577"/>
    <x v="0"/>
    <x v="2"/>
    <x v="0"/>
    <x v="8"/>
    <s v="Small Box"/>
    <s v="Xerox 1880"/>
    <n v="0.38"/>
    <x v="0"/>
    <x v="20"/>
    <s v="Bothell"/>
    <n v="98011"/>
    <x v="781"/>
    <d v="2013-09-09T00:00:00"/>
    <n v="28.7712"/>
    <n v="14"/>
    <n v="520.91"/>
    <n v="88124"/>
    <s v="September"/>
    <n v="2013"/>
    <x v="1"/>
  </r>
  <r>
    <n v="1142"/>
    <n v="19694"/>
    <s v="Not Specified"/>
    <n v="0.04"/>
    <n v="130.97999999999999"/>
    <n v="30"/>
    <n v="447"/>
    <x v="2578"/>
    <x v="2"/>
    <x v="1"/>
    <x v="1"/>
    <x v="15"/>
    <s v="Jumbo Drum"/>
    <s v="Office Star - Contemporary Task Swivel chair with 2-way adjustable arms, Plum"/>
    <n v="0.78"/>
    <x v="2"/>
    <x v="17"/>
    <s v="Roseville"/>
    <n v="55113"/>
    <x v="1084"/>
    <d v="2010-06-28T00:00:00"/>
    <n v="-82.903999999999996"/>
    <n v="1"/>
    <n v="159.51"/>
    <n v="90449"/>
    <s v="June"/>
    <n v="2010"/>
    <x v="1"/>
  </r>
  <r>
    <n v="1143"/>
    <n v="19695"/>
    <s v="Not Specified"/>
    <n v="0.05"/>
    <n v="200.99"/>
    <n v="4.2"/>
    <n v="447"/>
    <x v="2578"/>
    <x v="0"/>
    <x v="1"/>
    <x v="2"/>
    <x v="3"/>
    <s v="Small Box"/>
    <s v="2160i"/>
    <n v="0.59"/>
    <x v="2"/>
    <x v="17"/>
    <s v="Roseville"/>
    <n v="55113"/>
    <x v="1084"/>
    <d v="2010-06-25T00:00:00"/>
    <n v="1268.8064999999999"/>
    <n v="11"/>
    <n v="1838.85"/>
    <n v="90449"/>
    <s v="June"/>
    <n v="2010"/>
    <x v="3"/>
  </r>
  <r>
    <n v="3624"/>
    <n v="21624"/>
    <s v="Not Specified"/>
    <n v="0"/>
    <n v="20.99"/>
    <n v="4.8099999999999996"/>
    <n v="1371"/>
    <x v="2579"/>
    <x v="1"/>
    <x v="1"/>
    <x v="2"/>
    <x v="3"/>
    <s v="Medium Box"/>
    <s v="1726 Digital Answering Machine"/>
    <n v="0.57999999999999996"/>
    <x v="2"/>
    <x v="2"/>
    <s v="Wichita Falls"/>
    <n v="76308"/>
    <x v="85"/>
    <d v="2012-04-24T00:00:00"/>
    <n v="-10.846"/>
    <n v="5"/>
    <n v="94.64"/>
    <n v="91333"/>
    <s v="April"/>
    <n v="2012"/>
    <x v="4"/>
  </r>
  <r>
    <n v="3625"/>
    <n v="21651"/>
    <s v="Low"/>
    <n v="0"/>
    <n v="4.91"/>
    <n v="5.68"/>
    <n v="1371"/>
    <x v="2579"/>
    <x v="0"/>
    <x v="1"/>
    <x v="0"/>
    <x v="0"/>
    <s v="Small Box"/>
    <s v="Acco Pressboard Covers with Storage Hooks, 14 7/8&quot; x 11&quot;, Light Blue"/>
    <n v="0.36"/>
    <x v="2"/>
    <x v="2"/>
    <s v="Wichita Falls"/>
    <n v="76308"/>
    <x v="809"/>
    <d v="2012-07-08T00:00:00"/>
    <n v="-51.198"/>
    <n v="6"/>
    <n v="33.119999999999997"/>
    <n v="91334"/>
    <s v="July"/>
    <n v="2012"/>
    <x v="4"/>
  </r>
  <r>
    <n v="3626"/>
    <n v="21652"/>
    <s v="Low"/>
    <n v="0.04"/>
    <n v="9.98"/>
    <n v="12.52"/>
    <n v="1371"/>
    <x v="2579"/>
    <x v="0"/>
    <x v="1"/>
    <x v="1"/>
    <x v="1"/>
    <s v="Small Box"/>
    <s v="Eldon® Expressions™ Wood and Plastic Desk Accessories, Oak"/>
    <n v="0.56999999999999995"/>
    <x v="2"/>
    <x v="2"/>
    <s v="Wichita Falls"/>
    <n v="76308"/>
    <x v="809"/>
    <d v="2012-07-04T00:00:00"/>
    <n v="-362.11"/>
    <n v="17"/>
    <n v="176.99"/>
    <n v="91334"/>
    <s v="July"/>
    <n v="2012"/>
    <x v="1"/>
  </r>
  <r>
    <n v="3627"/>
    <n v="21653"/>
    <s v="Low"/>
    <n v="0.1"/>
    <n v="29.34"/>
    <n v="7.87"/>
    <n v="1371"/>
    <x v="2579"/>
    <x v="0"/>
    <x v="1"/>
    <x v="1"/>
    <x v="1"/>
    <s v="Small Box"/>
    <s v="Seth Thomas 14&quot; Putty-Colored Wall Clock"/>
    <n v="0.54"/>
    <x v="2"/>
    <x v="2"/>
    <s v="Wichita Falls"/>
    <n v="76308"/>
    <x v="809"/>
    <d v="2012-07-06T00:00:00"/>
    <n v="153.5"/>
    <n v="9"/>
    <n v="245.03"/>
    <n v="91334"/>
    <s v="July"/>
    <n v="2012"/>
    <x v="0"/>
  </r>
  <r>
    <n v="736"/>
    <n v="19410"/>
    <s v="Medium"/>
    <n v="0.06"/>
    <n v="100.98"/>
    <n v="57.38"/>
    <n v="274"/>
    <x v="2580"/>
    <x v="2"/>
    <x v="1"/>
    <x v="1"/>
    <x v="13"/>
    <s v="Jumbo Box"/>
    <s v="Bush Westfield Collection Bookcases, Dark Cherry Finish, Fully Assembled"/>
    <n v="0.78"/>
    <x v="0"/>
    <x v="0"/>
    <s v="San Jose"/>
    <n v="95123"/>
    <x v="33"/>
    <d v="2012-02-14T00:00:00"/>
    <n v="-1231.98"/>
    <n v="8"/>
    <n v="783.96"/>
    <n v="89294"/>
    <s v="February"/>
    <n v="2012"/>
    <x v="3"/>
  </r>
  <r>
    <n v="737"/>
    <n v="18925"/>
    <s v="Critical"/>
    <n v="0.09"/>
    <n v="2.62"/>
    <n v="0.8"/>
    <n v="274"/>
    <x v="2580"/>
    <x v="0"/>
    <x v="1"/>
    <x v="0"/>
    <x v="12"/>
    <s v="Wrap Bag"/>
    <s v="Staples Metal Binder Clips"/>
    <n v="0.39"/>
    <x v="0"/>
    <x v="0"/>
    <s v="San Jose"/>
    <n v="95123"/>
    <x v="519"/>
    <d v="2013-05-26T00:00:00"/>
    <n v="6.46"/>
    <n v="5"/>
    <n v="12.77"/>
    <n v="89297"/>
    <s v="May"/>
    <n v="2013"/>
    <x v="0"/>
  </r>
  <r>
    <n v="4825"/>
    <n v="23966"/>
    <s v="Critical"/>
    <n v="0.04"/>
    <n v="205.99"/>
    <n v="8.99"/>
    <n v="1788"/>
    <x v="2581"/>
    <x v="0"/>
    <x v="2"/>
    <x v="2"/>
    <x v="3"/>
    <s v="Small Box"/>
    <s v="TimeportP7382"/>
    <n v="0.56000000000000005"/>
    <x v="1"/>
    <x v="37"/>
    <s v="Woodstock"/>
    <n v="30188"/>
    <x v="206"/>
    <d v="2010-07-22T00:00:00"/>
    <n v="960.98400000000004"/>
    <n v="6"/>
    <n v="1008.53"/>
    <n v="88256"/>
    <s v="July"/>
    <n v="2010"/>
    <x v="1"/>
  </r>
  <r>
    <n v="4826"/>
    <n v="21898"/>
    <s v="High"/>
    <n v="0.02"/>
    <n v="6.3"/>
    <n v="0.5"/>
    <n v="1788"/>
    <x v="2581"/>
    <x v="1"/>
    <x v="2"/>
    <x v="0"/>
    <x v="4"/>
    <s v="Small Box"/>
    <s v="Avery 51"/>
    <n v="0.39"/>
    <x v="1"/>
    <x v="37"/>
    <s v="Woodstock"/>
    <n v="30188"/>
    <x v="1249"/>
    <d v="2011-01-30T00:00:00"/>
    <n v="-37.716000000000001"/>
    <n v="8"/>
    <n v="54.13"/>
    <n v="88257"/>
    <s v="January"/>
    <n v="2011"/>
    <x v="2"/>
  </r>
  <r>
    <n v="4827"/>
    <n v="24099"/>
    <s v="Low"/>
    <n v="0.02"/>
    <n v="49.34"/>
    <n v="10.25"/>
    <n v="1788"/>
    <x v="2581"/>
    <x v="0"/>
    <x v="2"/>
    <x v="1"/>
    <x v="1"/>
    <s v="Large Box"/>
    <s v="Electrix Fluorescent Magnifier Lamps &amp; Weighted Base"/>
    <n v="0.56999999999999995"/>
    <x v="1"/>
    <x v="37"/>
    <s v="Woodstock"/>
    <n v="30188"/>
    <x v="1338"/>
    <d v="2011-06-13T00:00:00"/>
    <n v="9.8879999999999999"/>
    <n v="17"/>
    <n v="834.1"/>
    <n v="88258"/>
    <s v="June"/>
    <n v="2011"/>
    <x v="2"/>
  </r>
  <r>
    <n v="4828"/>
    <n v="24100"/>
    <s v="Low"/>
    <n v="0.05"/>
    <n v="3.28"/>
    <n v="1.95"/>
    <n v="1788"/>
    <x v="2581"/>
    <x v="0"/>
    <x v="2"/>
    <x v="0"/>
    <x v="9"/>
    <s v="Wrap Bag"/>
    <s v="Sanford Colorific® Eraseable Coloring Pencils, 12 Count"/>
    <n v="0.42"/>
    <x v="1"/>
    <x v="37"/>
    <s v="Woodstock"/>
    <n v="30188"/>
    <x v="1338"/>
    <d v="2011-06-16T00:00:00"/>
    <n v="-30.968000000000004"/>
    <n v="15"/>
    <n v="51.19"/>
    <n v="88258"/>
    <s v="June"/>
    <n v="2011"/>
    <x v="3"/>
  </r>
  <r>
    <n v="4829"/>
    <n v="24101"/>
    <s v="Low"/>
    <n v="0.05"/>
    <n v="1.81"/>
    <n v="1.56"/>
    <n v="1788"/>
    <x v="2581"/>
    <x v="0"/>
    <x v="2"/>
    <x v="0"/>
    <x v="12"/>
    <s v="Wrap Bag"/>
    <s v="Colored Push Pins"/>
    <n v="0.49"/>
    <x v="1"/>
    <x v="37"/>
    <s v="Woodstock"/>
    <n v="30188"/>
    <x v="1338"/>
    <d v="2011-06-11T00:00:00"/>
    <n v="-630.98"/>
    <n v="3"/>
    <n v="5.79"/>
    <n v="88258"/>
    <s v="June"/>
    <n v="2011"/>
    <x v="3"/>
  </r>
  <r>
    <n v="4830"/>
    <n v="25383"/>
    <s v="Not Specified"/>
    <n v="0.02"/>
    <n v="155.99"/>
    <n v="8.08"/>
    <n v="1788"/>
    <x v="2581"/>
    <x v="0"/>
    <x v="2"/>
    <x v="2"/>
    <x v="3"/>
    <s v="Small Box"/>
    <s v="300 Series Non-Flip"/>
    <n v="0.6"/>
    <x v="1"/>
    <x v="37"/>
    <s v="Woodstock"/>
    <n v="30188"/>
    <x v="209"/>
    <d v="2011-10-10T00:00:00"/>
    <n v="-124.684"/>
    <n v="3"/>
    <n v="417.11"/>
    <n v="88260"/>
    <s v="October"/>
    <n v="2011"/>
    <x v="2"/>
  </r>
  <r>
    <n v="783"/>
    <n v="18286"/>
    <s v="Not Specified"/>
    <n v="0.09"/>
    <n v="136.97999999999999"/>
    <n v="24.49"/>
    <n v="301"/>
    <x v="2582"/>
    <x v="0"/>
    <x v="1"/>
    <x v="1"/>
    <x v="1"/>
    <s v="Large Box"/>
    <s v="3M Polarizing Task Lamp with Clamp Arm, Light Gray"/>
    <n v="0.59"/>
    <x v="3"/>
    <x v="3"/>
    <s v="West Mifflin"/>
    <n v="15122"/>
    <x v="1059"/>
    <d v="2013-09-06T00:00:00"/>
    <n v="995.43600000000004"/>
    <n v="14"/>
    <n v="1810.18"/>
    <n v="87394"/>
    <s v="September"/>
    <n v="2013"/>
    <x v="0"/>
  </r>
  <r>
    <n v="784"/>
    <n v="18287"/>
    <s v="Not Specified"/>
    <n v="0.01"/>
    <n v="399.98"/>
    <n v="12.06"/>
    <n v="301"/>
    <x v="2582"/>
    <x v="2"/>
    <x v="1"/>
    <x v="2"/>
    <x v="7"/>
    <s v="Jumbo Box"/>
    <s v="Okidata ML320 Series Turbo Dot Matrix Printers"/>
    <n v="0.56000000000000005"/>
    <x v="3"/>
    <x v="3"/>
    <s v="West Mifflin"/>
    <n v="15122"/>
    <x v="1059"/>
    <d v="2013-09-07T00:00:00"/>
    <n v="5096.5400999999993"/>
    <n v="19"/>
    <n v="7386.29"/>
    <n v="87394"/>
    <s v="September"/>
    <n v="2013"/>
    <x v="1"/>
  </r>
  <r>
    <n v="3368"/>
    <n v="18547"/>
    <s v="Not Specified"/>
    <n v="0.1"/>
    <n v="3.8"/>
    <n v="1.49"/>
    <n v="1275"/>
    <x v="2583"/>
    <x v="1"/>
    <x v="1"/>
    <x v="0"/>
    <x v="0"/>
    <s v="Small Box"/>
    <s v="Durable Pressboard Binders"/>
    <n v="0.38"/>
    <x v="3"/>
    <x v="6"/>
    <s v="Jersey City"/>
    <n v="7097"/>
    <x v="746"/>
    <d v="2013-12-11T00:00:00"/>
    <n v="30.423743999999999"/>
    <n v="12"/>
    <n v="49.77"/>
    <n v="88415"/>
    <s v="December"/>
    <n v="2013"/>
    <x v="0"/>
  </r>
  <r>
    <n v="4926"/>
    <n v="4843"/>
    <s v="Low"/>
    <n v="0.01"/>
    <n v="10.48"/>
    <n v="2.89"/>
    <n v="1821"/>
    <x v="2584"/>
    <x v="0"/>
    <x v="2"/>
    <x v="0"/>
    <x v="9"/>
    <s v="Small Pack"/>
    <s v="Staples Battery-Operated Desktop Pencil Sharpener"/>
    <n v="0.6"/>
    <x v="3"/>
    <x v="15"/>
    <s v="New York City"/>
    <n v="10177"/>
    <x v="356"/>
    <d v="2010-08-07T00:00:00"/>
    <n v="40.92"/>
    <n v="76"/>
    <n v="809.51"/>
    <n v="34435"/>
    <s v="August"/>
    <n v="2010"/>
    <x v="1"/>
  </r>
  <r>
    <n v="4927"/>
    <n v="6621"/>
    <s v="Not Specified"/>
    <n v="7.0000000000000007E-2"/>
    <n v="18.649999999999999"/>
    <n v="3.77"/>
    <n v="1821"/>
    <x v="2584"/>
    <x v="0"/>
    <x v="2"/>
    <x v="1"/>
    <x v="1"/>
    <s v="Small Pack"/>
    <s v="3M Polarizing Light Filter Sleeves"/>
    <n v="0.39"/>
    <x v="3"/>
    <x v="15"/>
    <s v="New York City"/>
    <n v="10177"/>
    <x v="1203"/>
    <d v="2010-10-16T00:00:00"/>
    <n v="149.72"/>
    <n v="34"/>
    <n v="643.64"/>
    <n v="47108"/>
    <s v="October"/>
    <n v="2010"/>
    <x v="0"/>
  </r>
  <r>
    <n v="4928"/>
    <n v="6622"/>
    <s v="Not Specified"/>
    <n v="0.06"/>
    <n v="17.98"/>
    <n v="8.51"/>
    <n v="1821"/>
    <x v="2584"/>
    <x v="0"/>
    <x v="2"/>
    <x v="2"/>
    <x v="7"/>
    <s v="Medium Box"/>
    <s v="Canon P1-DHIII Palm Printing Calculator"/>
    <n v="0.4"/>
    <x v="3"/>
    <x v="15"/>
    <s v="New York City"/>
    <n v="10177"/>
    <x v="1203"/>
    <d v="2010-10-17T00:00:00"/>
    <n v="-52.492319999999999"/>
    <n v="13"/>
    <n v="244.31"/>
    <n v="47108"/>
    <s v="October"/>
    <n v="2010"/>
    <x v="3"/>
  </r>
  <r>
    <n v="4929"/>
    <n v="6623"/>
    <s v="Not Specified"/>
    <n v="0.1"/>
    <n v="9.99"/>
    <n v="4.78"/>
    <n v="1821"/>
    <x v="2584"/>
    <x v="1"/>
    <x v="2"/>
    <x v="0"/>
    <x v="8"/>
    <s v="Small Box"/>
    <s v="Xerox 1896"/>
    <n v="0.4"/>
    <x v="3"/>
    <x v="15"/>
    <s v="New York City"/>
    <n v="10177"/>
    <x v="1203"/>
    <d v="2010-10-18T00:00:00"/>
    <n v="7.9599999999999991"/>
    <n v="47"/>
    <n v="466.58"/>
    <n v="47108"/>
    <s v="October"/>
    <n v="2010"/>
    <x v="0"/>
  </r>
  <r>
    <n v="4930"/>
    <n v="6624"/>
    <s v="Not Specified"/>
    <n v="0.08"/>
    <n v="175.99"/>
    <n v="8.99"/>
    <n v="1821"/>
    <x v="2584"/>
    <x v="1"/>
    <x v="2"/>
    <x v="2"/>
    <x v="3"/>
    <s v="Small Box"/>
    <s v="2180"/>
    <n v="0.56999999999999995"/>
    <x v="3"/>
    <x v="15"/>
    <s v="New York City"/>
    <n v="10177"/>
    <x v="1203"/>
    <d v="2010-10-16T00:00:00"/>
    <n v="-459.08280000000002"/>
    <n v="16"/>
    <n v="2290.69"/>
    <n v="47108"/>
    <s v="October"/>
    <n v="2010"/>
    <x v="5"/>
  </r>
  <r>
    <n v="4931"/>
    <n v="7587"/>
    <s v="High"/>
    <n v="0.03"/>
    <n v="48.58"/>
    <n v="3.99"/>
    <n v="1821"/>
    <x v="2584"/>
    <x v="0"/>
    <x v="2"/>
    <x v="0"/>
    <x v="10"/>
    <s v="Small Box"/>
    <s v="Belkin Premiere Surge Master II 8-outlet surge protector"/>
    <n v="0.56000000000000005"/>
    <x v="3"/>
    <x v="15"/>
    <s v="New York City"/>
    <n v="10177"/>
    <x v="1119"/>
    <d v="2011-02-19T00:00:00"/>
    <n v="118.32"/>
    <n v="11"/>
    <n v="558.62"/>
    <n v="54304"/>
    <s v="February"/>
    <n v="2011"/>
    <x v="1"/>
  </r>
  <r>
    <n v="4932"/>
    <n v="7919"/>
    <s v="Medium"/>
    <n v="0.08"/>
    <n v="43.22"/>
    <n v="4"/>
    <n v="1821"/>
    <x v="2584"/>
    <x v="1"/>
    <x v="2"/>
    <x v="2"/>
    <x v="11"/>
    <s v="Small Box"/>
    <s v="Fellowes Mobile Numeric Keypad, Graphite"/>
    <n v="0.64"/>
    <x v="3"/>
    <x v="15"/>
    <s v="New York City"/>
    <n v="10177"/>
    <x v="415"/>
    <d v="2011-03-07T00:00:00"/>
    <n v="51.85"/>
    <n v="20"/>
    <n v="857.95"/>
    <n v="56610"/>
    <s v="March"/>
    <n v="2011"/>
    <x v="5"/>
  </r>
  <r>
    <n v="4933"/>
    <n v="7437"/>
    <s v="Critical"/>
    <n v="0.09"/>
    <n v="5.98"/>
    <n v="7.5"/>
    <n v="1821"/>
    <x v="2584"/>
    <x v="0"/>
    <x v="2"/>
    <x v="0"/>
    <x v="8"/>
    <s v="Small Box"/>
    <s v="Xerox 1920"/>
    <n v="0.4"/>
    <x v="3"/>
    <x v="15"/>
    <s v="New York City"/>
    <n v="10177"/>
    <x v="925"/>
    <d v="2011-03-18T00:00:00"/>
    <n v="-132.93"/>
    <n v="32"/>
    <n v="195.57"/>
    <n v="53025"/>
    <s v="March"/>
    <n v="2011"/>
    <x v="0"/>
  </r>
  <r>
    <n v="4934"/>
    <n v="3618"/>
    <s v="Low"/>
    <n v="0.1"/>
    <n v="4.0599999999999996"/>
    <n v="6.89"/>
    <n v="1821"/>
    <x v="2584"/>
    <x v="0"/>
    <x v="2"/>
    <x v="0"/>
    <x v="10"/>
    <s v="Small Box"/>
    <s v="Eureka Disposable Bags for Sanitaire® Vibra Groomer I® Upright Vac"/>
    <n v="0.6"/>
    <x v="3"/>
    <x v="15"/>
    <s v="New York City"/>
    <n v="10177"/>
    <x v="309"/>
    <d v="2011-05-06T00:00:00"/>
    <n v="-21.29"/>
    <n v="7"/>
    <n v="35.479999999999997"/>
    <n v="25830"/>
    <s v="May"/>
    <n v="2011"/>
    <x v="0"/>
  </r>
  <r>
    <n v="4935"/>
    <n v="3619"/>
    <s v="Low"/>
    <n v="0.05"/>
    <n v="15.28"/>
    <n v="10.91"/>
    <n v="1821"/>
    <x v="2584"/>
    <x v="0"/>
    <x v="2"/>
    <x v="0"/>
    <x v="0"/>
    <s v="Small Box"/>
    <s v="Recycled Premium Regency Composition Covers"/>
    <n v="0.36"/>
    <x v="3"/>
    <x v="15"/>
    <s v="New York City"/>
    <n v="10177"/>
    <x v="309"/>
    <d v="2011-05-11T00:00:00"/>
    <n v="-37.386499999999998"/>
    <n v="16"/>
    <n v="259.74"/>
    <n v="25830"/>
    <s v="May"/>
    <n v="2011"/>
    <x v="3"/>
  </r>
  <r>
    <n v="4936"/>
    <n v="27"/>
    <s v="Critical"/>
    <n v="0.06"/>
    <n v="12.44"/>
    <n v="6.27"/>
    <n v="1821"/>
    <x v="2584"/>
    <x v="0"/>
    <x v="2"/>
    <x v="0"/>
    <x v="2"/>
    <s v="Medium Box"/>
    <s v="Eldon Simplefile® Box Office®"/>
    <n v="0.56999999999999995"/>
    <x v="3"/>
    <x v="15"/>
    <s v="New York City"/>
    <n v="10177"/>
    <x v="1056"/>
    <d v="2011-08-09T00:00:00"/>
    <n v="-37.04"/>
    <n v="25"/>
    <n v="312.3"/>
    <n v="193"/>
    <s v="August"/>
    <n v="2011"/>
    <x v="3"/>
  </r>
  <r>
    <n v="4937"/>
    <n v="7218"/>
    <s v="Critical"/>
    <n v="0.06"/>
    <n v="11.99"/>
    <n v="5.99"/>
    <n v="1821"/>
    <x v="2584"/>
    <x v="0"/>
    <x v="2"/>
    <x v="2"/>
    <x v="7"/>
    <s v="Medium Box"/>
    <s v="TI 30X Scientific Calculator"/>
    <n v="0.36"/>
    <x v="3"/>
    <x v="15"/>
    <s v="New York City"/>
    <n v="10177"/>
    <x v="1114"/>
    <d v="2012-08-05T00:00:00"/>
    <n v="12.73"/>
    <n v="83"/>
    <n v="975.37"/>
    <n v="51494"/>
    <s v="August"/>
    <n v="2012"/>
    <x v="3"/>
  </r>
  <r>
    <n v="4938"/>
    <n v="5457"/>
    <s v="Not Specified"/>
    <n v="0"/>
    <n v="60.98"/>
    <n v="49"/>
    <n v="1821"/>
    <x v="2584"/>
    <x v="0"/>
    <x v="2"/>
    <x v="0"/>
    <x v="10"/>
    <s v="Large Box"/>
    <s v="Euro Pro Shark Stick Mini Vacuum"/>
    <n v="0.59"/>
    <x v="3"/>
    <x v="15"/>
    <s v="New York City"/>
    <n v="10177"/>
    <x v="351"/>
    <d v="2012-09-26T00:00:00"/>
    <n v="-219.61"/>
    <n v="14"/>
    <n v="994.4"/>
    <n v="38758"/>
    <s v="September"/>
    <n v="2012"/>
    <x v="4"/>
  </r>
  <r>
    <n v="4939"/>
    <n v="5001"/>
    <s v="Medium"/>
    <n v="0.1"/>
    <n v="4.82"/>
    <n v="1.49"/>
    <n v="1821"/>
    <x v="2584"/>
    <x v="0"/>
    <x v="2"/>
    <x v="0"/>
    <x v="0"/>
    <s v="Small Box"/>
    <s v="Tuff Stuff™ Recycled Round Ring Binders"/>
    <n v="0.36"/>
    <x v="3"/>
    <x v="15"/>
    <s v="New York City"/>
    <n v="10177"/>
    <x v="547"/>
    <d v="2012-10-11T00:00:00"/>
    <n v="3.1212"/>
    <n v="18"/>
    <n v="86.52"/>
    <n v="35649"/>
    <s v="October"/>
    <n v="2012"/>
    <x v="0"/>
  </r>
  <r>
    <n v="4940"/>
    <n v="5002"/>
    <s v="Medium"/>
    <n v="0.02"/>
    <n v="6.48"/>
    <n v="5.74"/>
    <n v="1821"/>
    <x v="2584"/>
    <x v="0"/>
    <x v="2"/>
    <x v="0"/>
    <x v="8"/>
    <s v="Small Box"/>
    <s v="Xerox 1994"/>
    <n v="0.37"/>
    <x v="3"/>
    <x v="15"/>
    <s v="New York City"/>
    <n v="10177"/>
    <x v="547"/>
    <d v="2012-10-11T00:00:00"/>
    <n v="-50.843999999999994"/>
    <n v="49"/>
    <n v="341.1"/>
    <n v="35649"/>
    <s v="October"/>
    <n v="2012"/>
    <x v="2"/>
  </r>
  <r>
    <n v="4941"/>
    <n v="2886"/>
    <s v="Not Specified"/>
    <n v="0.1"/>
    <n v="35.99"/>
    <n v="3.3"/>
    <n v="1821"/>
    <x v="2584"/>
    <x v="0"/>
    <x v="2"/>
    <x v="2"/>
    <x v="3"/>
    <s v="Small Pack"/>
    <s v="Accessory9"/>
    <n v="0.39"/>
    <x v="3"/>
    <x v="15"/>
    <s v="New York City"/>
    <n v="10177"/>
    <x v="175"/>
    <d v="2013-07-22T00:00:00"/>
    <n v="82.817999999999998"/>
    <n v="22"/>
    <n v="642.04999999999995"/>
    <n v="20807"/>
    <s v="July"/>
    <n v="2013"/>
    <x v="0"/>
  </r>
  <r>
    <n v="4942"/>
    <n v="2887"/>
    <s v="Not Specified"/>
    <n v="0.08"/>
    <n v="160.97999999999999"/>
    <n v="30"/>
    <n v="1821"/>
    <x v="2584"/>
    <x v="2"/>
    <x v="2"/>
    <x v="1"/>
    <x v="15"/>
    <s v="Jumbo Drum"/>
    <s v="Office Star - Mid Back Dual function Ergonomic High Back Chair with 2-Way Adjustable Arms"/>
    <n v="0.62"/>
    <x v="3"/>
    <x v="15"/>
    <s v="New York City"/>
    <n v="10177"/>
    <x v="175"/>
    <d v="2013-07-23T00:00:00"/>
    <n v="768.06"/>
    <n v="55"/>
    <n v="8676.6299999999992"/>
    <n v="20807"/>
    <s v="July"/>
    <n v="2013"/>
    <x v="5"/>
  </r>
  <r>
    <n v="4180"/>
    <n v="25715"/>
    <s v="Medium"/>
    <n v="0.1"/>
    <n v="19.98"/>
    <n v="8.68"/>
    <n v="1566"/>
    <x v="2585"/>
    <x v="0"/>
    <x v="3"/>
    <x v="0"/>
    <x v="8"/>
    <s v="Small Box"/>
    <s v="Southworth 25% Cotton Premium Laser Paper and Envelopes"/>
    <n v="0.37"/>
    <x v="1"/>
    <x v="8"/>
    <s v="Deland"/>
    <n v="32720"/>
    <x v="470"/>
    <d v="2013-10-21T00:00:00"/>
    <n v="11.617799999999999"/>
    <n v="15"/>
    <n v="293.10000000000002"/>
    <n v="91268"/>
    <s v="October"/>
    <n v="2013"/>
    <x v="0"/>
  </r>
  <r>
    <n v="4181"/>
    <n v="25203"/>
    <s v="Medium"/>
    <n v="0.09"/>
    <n v="26.31"/>
    <n v="5.89"/>
    <n v="1566"/>
    <x v="2585"/>
    <x v="0"/>
    <x v="3"/>
    <x v="2"/>
    <x v="11"/>
    <s v="Small Box"/>
    <s v="Micro Innovations Micro 3000 Keyboard, Black"/>
    <n v="0.75"/>
    <x v="1"/>
    <x v="8"/>
    <s v="Deland"/>
    <n v="32720"/>
    <x v="274"/>
    <d v="2013-11-13T00:00:00"/>
    <n v="42.233999999999995"/>
    <n v="9"/>
    <n v="229.4"/>
    <n v="91269"/>
    <s v="November"/>
    <n v="2013"/>
    <x v="0"/>
  </r>
  <r>
    <n v="8667"/>
    <n v="23108"/>
    <s v="High"/>
    <n v="0.05"/>
    <n v="125.99"/>
    <n v="8.99"/>
    <n v="3135"/>
    <x v="2586"/>
    <x v="0"/>
    <x v="1"/>
    <x v="2"/>
    <x v="3"/>
    <s v="Small Box"/>
    <s v="M70"/>
    <n v="0.59"/>
    <x v="3"/>
    <x v="19"/>
    <s v="Gorham"/>
    <n v="4038"/>
    <x v="1408"/>
    <d v="2013-10-14T00:00:00"/>
    <n v="-541.33199999999999"/>
    <n v="2"/>
    <n v="219.75"/>
    <n v="86806"/>
    <s v="October"/>
    <n v="2013"/>
    <x v="3"/>
  </r>
  <r>
    <n v="7772"/>
    <n v="21855"/>
    <s v="Not Specified"/>
    <n v="0.04"/>
    <n v="90.48"/>
    <n v="19.989999999999998"/>
    <n v="2847"/>
    <x v="2587"/>
    <x v="0"/>
    <x v="1"/>
    <x v="0"/>
    <x v="5"/>
    <s v="Small Box"/>
    <s v="Tyvek® Side-Opening Peel &amp; Seel® Expanding Envelopes"/>
    <n v="0.4"/>
    <x v="1"/>
    <x v="1"/>
    <s v="Collierville"/>
    <n v="38017"/>
    <x v="319"/>
    <d v="2010-04-11T00:00:00"/>
    <n v="55.555199999999999"/>
    <n v="3"/>
    <n v="268.64"/>
    <n v="85928"/>
    <s v="April"/>
    <n v="2010"/>
    <x v="1"/>
  </r>
  <r>
    <n v="7773"/>
    <n v="21856"/>
    <s v="Not Specified"/>
    <n v="0.02"/>
    <n v="9.77"/>
    <n v="6.02"/>
    <n v="2847"/>
    <x v="2587"/>
    <x v="0"/>
    <x v="1"/>
    <x v="1"/>
    <x v="1"/>
    <s v="Medium Box"/>
    <s v="DAX Solid Wood Frames"/>
    <n v="0.48"/>
    <x v="1"/>
    <x v="1"/>
    <s v="Collierville"/>
    <n v="38017"/>
    <x v="319"/>
    <d v="2010-04-10T00:00:00"/>
    <n v="-535.33199999999999"/>
    <n v="9"/>
    <n v="87.68"/>
    <n v="85928"/>
    <s v="April"/>
    <n v="2010"/>
    <x v="2"/>
  </r>
  <r>
    <n v="7774"/>
    <n v="21857"/>
    <s v="Not Specified"/>
    <n v="0.09"/>
    <n v="34.99"/>
    <n v="7.73"/>
    <n v="2847"/>
    <x v="2587"/>
    <x v="0"/>
    <x v="1"/>
    <x v="0"/>
    <x v="9"/>
    <s v="Small Box"/>
    <s v="Hunt Boston® Vacuum Mount KS Pencil Sharpener"/>
    <n v="0.59"/>
    <x v="1"/>
    <x v="1"/>
    <s v="Collierville"/>
    <n v="38017"/>
    <x v="319"/>
    <d v="2010-04-11T00:00:00"/>
    <n v="-208.72039999999998"/>
    <n v="1"/>
    <n v="37.619999999999997"/>
    <n v="85928"/>
    <s v="April"/>
    <n v="2010"/>
    <x v="0"/>
  </r>
  <r>
    <n v="7775"/>
    <n v="20504"/>
    <s v="Not Specified"/>
    <n v="0.06"/>
    <n v="5.68"/>
    <n v="1.39"/>
    <n v="2847"/>
    <x v="2587"/>
    <x v="0"/>
    <x v="1"/>
    <x v="0"/>
    <x v="5"/>
    <s v="Small Box"/>
    <s v="Staples Standard Envelopes"/>
    <n v="0.38"/>
    <x v="1"/>
    <x v="1"/>
    <s v="Collierville"/>
    <n v="38017"/>
    <x v="1178"/>
    <d v="2013-04-03T00:00:00"/>
    <n v="-120.67439999999999"/>
    <n v="9"/>
    <n v="52.27"/>
    <n v="85933"/>
    <s v="April"/>
    <n v="2013"/>
    <x v="3"/>
  </r>
  <r>
    <n v="7776"/>
    <n v="20505"/>
    <s v="Not Specified"/>
    <n v="0.08"/>
    <n v="2.2799999999999998"/>
    <n v="5.2"/>
    <n v="2847"/>
    <x v="2587"/>
    <x v="0"/>
    <x v="1"/>
    <x v="0"/>
    <x v="9"/>
    <s v="Wrap Bag"/>
    <s v="Binney &amp; Smith inkTank™ Erasable Pocket Highlighter, Chisel Tip, Yellow"/>
    <n v="0.41"/>
    <x v="1"/>
    <x v="1"/>
    <s v="Collierville"/>
    <n v="38017"/>
    <x v="1178"/>
    <d v="2013-04-03T00:00:00"/>
    <n v="-845.31999999999994"/>
    <n v="9"/>
    <n v="20.75"/>
    <n v="85933"/>
    <s v="April"/>
    <n v="2013"/>
    <x v="5"/>
  </r>
  <r>
    <n v="7777"/>
    <n v="24454"/>
    <s v="Medium"/>
    <n v="0.08"/>
    <n v="12.53"/>
    <n v="7.17"/>
    <n v="2847"/>
    <x v="2587"/>
    <x v="1"/>
    <x v="1"/>
    <x v="0"/>
    <x v="0"/>
    <s v="Small Box"/>
    <s v="GBC ProClick Spines for 32-Hole Punch"/>
    <n v="0.38"/>
    <x v="1"/>
    <x v="1"/>
    <s v="Collierville"/>
    <n v="38017"/>
    <x v="77"/>
    <d v="2013-12-08T00:00:00"/>
    <n v="983.08799999999997"/>
    <n v="8"/>
    <n v="107.59"/>
    <n v="85937"/>
    <s v="December"/>
    <n v="2013"/>
    <x v="5"/>
  </r>
  <r>
    <n v="1498"/>
    <n v="23719"/>
    <s v="Critical"/>
    <n v="0.05"/>
    <n v="4.13"/>
    <n v="5.04"/>
    <n v="573"/>
    <x v="2588"/>
    <x v="0"/>
    <x v="0"/>
    <x v="0"/>
    <x v="0"/>
    <s v="Small Box"/>
    <s v="ACCOHIDE® 3-Ring Binder, Blue, 1&quot;"/>
    <n v="0.38"/>
    <x v="2"/>
    <x v="11"/>
    <s v="Pekin"/>
    <n v="61554"/>
    <x v="1251"/>
    <d v="2010-03-14T00:00:00"/>
    <n v="-12.1555"/>
    <n v="1"/>
    <n v="5.84"/>
    <n v="86555"/>
    <s v="March"/>
    <n v="2010"/>
    <x v="3"/>
  </r>
  <r>
    <n v="1499"/>
    <n v="21992"/>
    <s v="High"/>
    <n v="0.08"/>
    <n v="415.88"/>
    <n v="11.37"/>
    <n v="573"/>
    <x v="2588"/>
    <x v="0"/>
    <x v="1"/>
    <x v="0"/>
    <x v="2"/>
    <s v="Small Box"/>
    <s v="Deluxe Rollaway Locking File with Drawer"/>
    <n v="0.56999999999999995"/>
    <x v="2"/>
    <x v="11"/>
    <s v="Pekin"/>
    <n v="61554"/>
    <x v="856"/>
    <d v="2010-08-27T00:00:00"/>
    <n v="-269.08440000000002"/>
    <n v="1"/>
    <n v="405.57"/>
    <n v="86556"/>
    <s v="August"/>
    <n v="2010"/>
    <x v="5"/>
  </r>
  <r>
    <n v="1500"/>
    <n v="22777"/>
    <s v="Not Specified"/>
    <n v="0.06"/>
    <n v="500.97"/>
    <n v="69.3"/>
    <n v="573"/>
    <x v="2588"/>
    <x v="2"/>
    <x v="0"/>
    <x v="2"/>
    <x v="7"/>
    <s v="Jumbo Drum"/>
    <s v="Epson Stylus 1520 Color Inkjet Printer"/>
    <n v="0.37"/>
    <x v="2"/>
    <x v="11"/>
    <s v="Pekin"/>
    <n v="61554"/>
    <x v="477"/>
    <d v="2011-02-27T00:00:00"/>
    <n v="2715.7502999999997"/>
    <n v="8"/>
    <n v="3935.87"/>
    <n v="86557"/>
    <s v="February"/>
    <n v="2011"/>
    <x v="3"/>
  </r>
  <r>
    <n v="1501"/>
    <n v="24858"/>
    <s v="Critical"/>
    <n v="0.05"/>
    <n v="98.31"/>
    <n v="0.49"/>
    <n v="573"/>
    <x v="2588"/>
    <x v="0"/>
    <x v="1"/>
    <x v="0"/>
    <x v="4"/>
    <s v="Small Box"/>
    <s v="Dot Matrix Printer Tape Reel Labels, White, 5000/Box"/>
    <n v="0.36"/>
    <x v="2"/>
    <x v="11"/>
    <s v="Pekin"/>
    <n v="61554"/>
    <x v="1412"/>
    <d v="2011-07-12T00:00:00"/>
    <n v="-37.06"/>
    <n v="1"/>
    <n v="97.13"/>
    <n v="86558"/>
    <s v="July"/>
    <n v="2011"/>
    <x v="3"/>
  </r>
  <r>
    <n v="1502"/>
    <n v="22532"/>
    <s v="High"/>
    <n v="0.02"/>
    <n v="150.97999999999999"/>
    <n v="13.99"/>
    <n v="573"/>
    <x v="2588"/>
    <x v="0"/>
    <x v="1"/>
    <x v="2"/>
    <x v="7"/>
    <s v="Medium Box"/>
    <s v="Canon MP41DH Printing Calculator"/>
    <n v="0.38"/>
    <x v="2"/>
    <x v="11"/>
    <s v="Pekin"/>
    <n v="61554"/>
    <x v="1053"/>
    <d v="2011-08-30T00:00:00"/>
    <n v="65.667599999999922"/>
    <n v="4"/>
    <n v="609.6"/>
    <n v="86559"/>
    <s v="August"/>
    <n v="2011"/>
    <x v="2"/>
  </r>
  <r>
    <n v="1503"/>
    <n v="22533"/>
    <s v="High"/>
    <n v="0"/>
    <n v="1.76"/>
    <n v="0.7"/>
    <n v="573"/>
    <x v="2588"/>
    <x v="0"/>
    <x v="1"/>
    <x v="0"/>
    <x v="9"/>
    <s v="Wrap Bag"/>
    <s v="Newell 310"/>
    <n v="0.56000000000000005"/>
    <x v="2"/>
    <x v="11"/>
    <s v="Pekin"/>
    <n v="61554"/>
    <x v="1053"/>
    <d v="2011-08-31T00:00:00"/>
    <n v="-6.2399999999999997E-2"/>
    <n v="7"/>
    <n v="13.38"/>
    <n v="86559"/>
    <s v="August"/>
    <n v="2011"/>
    <x v="4"/>
  </r>
  <r>
    <n v="5690"/>
    <n v="18696"/>
    <s v="Medium"/>
    <n v="0.08"/>
    <n v="400.98"/>
    <n v="42.52"/>
    <n v="2094"/>
    <x v="2589"/>
    <x v="2"/>
    <x v="1"/>
    <x v="1"/>
    <x v="6"/>
    <s v="Jumbo Box"/>
    <s v="Bretford CR8500 Series Meeting Room Furniture"/>
    <n v="0.71"/>
    <x v="0"/>
    <x v="0"/>
    <s v="Chico"/>
    <n v="95928"/>
    <x v="356"/>
    <d v="2010-08-06T00:00:00"/>
    <n v="3031.9724000000001"/>
    <n v="20"/>
    <n v="7840.04"/>
    <n v="86629"/>
    <s v="August"/>
    <n v="2010"/>
    <x v="5"/>
  </r>
  <r>
    <n v="5691"/>
    <n v="22433"/>
    <s v="Critical"/>
    <n v="0.06"/>
    <n v="8.33"/>
    <n v="1.99"/>
    <n v="2094"/>
    <x v="2589"/>
    <x v="0"/>
    <x v="1"/>
    <x v="2"/>
    <x v="11"/>
    <s v="Small Pack"/>
    <s v="80 Minute Slim Jewel Case CD-R , 10/Pack - Staples"/>
    <n v="0.52"/>
    <x v="0"/>
    <x v="0"/>
    <s v="Chico"/>
    <n v="95928"/>
    <x v="1215"/>
    <d v="2011-06-06T00:00:00"/>
    <n v="-17.152000000000001"/>
    <n v="2"/>
    <n v="17.399999999999999"/>
    <n v="86630"/>
    <s v="June"/>
    <n v="2011"/>
    <x v="3"/>
  </r>
  <r>
    <n v="5692"/>
    <n v="22434"/>
    <s v="Critical"/>
    <n v="0.06"/>
    <n v="111.03"/>
    <n v="8.64"/>
    <n v="2094"/>
    <x v="2589"/>
    <x v="0"/>
    <x v="1"/>
    <x v="0"/>
    <x v="2"/>
    <s v="Small Box"/>
    <s v="Fellowes Recycled Storage Drawers"/>
    <n v="0.78"/>
    <x v="0"/>
    <x v="0"/>
    <s v="Chico"/>
    <n v="95928"/>
    <x v="1215"/>
    <d v="2011-06-07T00:00:00"/>
    <n v="73.356000000000009"/>
    <n v="10"/>
    <n v="1057.32"/>
    <n v="86630"/>
    <s v="June"/>
    <n v="2011"/>
    <x v="3"/>
  </r>
  <r>
    <n v="5693"/>
    <n v="18145"/>
    <s v="High"/>
    <n v="0.04"/>
    <n v="10.97"/>
    <n v="6.5"/>
    <n v="2094"/>
    <x v="2589"/>
    <x v="0"/>
    <x v="1"/>
    <x v="2"/>
    <x v="11"/>
    <s v="Small Box"/>
    <s v="Micro Innovations 104 Keyboard"/>
    <n v="0.64"/>
    <x v="0"/>
    <x v="0"/>
    <s v="Chico"/>
    <n v="95928"/>
    <x v="490"/>
    <d v="2013-10-04T00:00:00"/>
    <n v="-100.16"/>
    <n v="11"/>
    <n v="119.25"/>
    <n v="86632"/>
    <s v="October"/>
    <n v="2013"/>
    <x v="1"/>
  </r>
  <r>
    <n v="5694"/>
    <n v="18146"/>
    <s v="High"/>
    <n v="0.04"/>
    <n v="2.08"/>
    <n v="2.56"/>
    <n v="2094"/>
    <x v="2589"/>
    <x v="0"/>
    <x v="1"/>
    <x v="0"/>
    <x v="16"/>
    <s v="Small Pack"/>
    <s v="Kleencut® Forged Office Shears by Acme United Corporation"/>
    <n v="0.55000000000000004"/>
    <x v="0"/>
    <x v="0"/>
    <s v="Chico"/>
    <n v="95928"/>
    <x v="490"/>
    <d v="2013-10-03T00:00:00"/>
    <n v="-64.290000000000006"/>
    <n v="20"/>
    <n v="43.25"/>
    <n v="86632"/>
    <s v="October"/>
    <n v="2013"/>
    <x v="1"/>
  </r>
  <r>
    <n v="945"/>
    <n v="20248"/>
    <s v="Not Specified"/>
    <n v="0.08"/>
    <n v="125.99"/>
    <n v="4.2"/>
    <n v="361"/>
    <x v="2590"/>
    <x v="0"/>
    <x v="3"/>
    <x v="2"/>
    <x v="3"/>
    <s v="Small Box"/>
    <s v="V3682"/>
    <n v="0.59"/>
    <x v="3"/>
    <x v="19"/>
    <s v="Bangor"/>
    <n v="4401"/>
    <x v="743"/>
    <d v="2011-10-09T00:00:00"/>
    <n v="290.24712"/>
    <n v="11"/>
    <n v="1116.28"/>
    <n v="87350"/>
    <s v="October"/>
    <n v="2011"/>
    <x v="5"/>
  </r>
  <r>
    <n v="3371"/>
    <n v="19442"/>
    <s v="Medium"/>
    <n v="0.06"/>
    <n v="22.99"/>
    <n v="8.99"/>
    <n v="1278"/>
    <x v="2591"/>
    <x v="0"/>
    <x v="1"/>
    <x v="0"/>
    <x v="9"/>
    <s v="Small Pack"/>
    <s v="Boston KS Multi-Size Manual Pencil Sharpener"/>
    <n v="0.56999999999999995"/>
    <x v="2"/>
    <x v="5"/>
    <s v="Greenwood"/>
    <n v="46142"/>
    <x v="1170"/>
    <d v="2011-08-12T00:00:00"/>
    <n v="-7.4412000000000003"/>
    <n v="17"/>
    <n v="389.77"/>
    <n v="90117"/>
    <s v="August"/>
    <n v="2011"/>
    <x v="3"/>
  </r>
  <r>
    <n v="3372"/>
    <n v="19443"/>
    <s v="Medium"/>
    <n v="0.05"/>
    <n v="11.66"/>
    <n v="7.95"/>
    <n v="1278"/>
    <x v="2591"/>
    <x v="0"/>
    <x v="1"/>
    <x v="0"/>
    <x v="9"/>
    <s v="Small Pack"/>
    <s v="Hunt BOSTON® Vista® Battery-Operated Pencil Sharpener, Black"/>
    <n v="0.57999999999999996"/>
    <x v="2"/>
    <x v="5"/>
    <s v="Greenwood"/>
    <n v="46142"/>
    <x v="1170"/>
    <d v="2011-08-11T00:00:00"/>
    <n v="-84.364800000000002"/>
    <n v="21"/>
    <n v="245.55"/>
    <n v="90117"/>
    <s v="August"/>
    <n v="2011"/>
    <x v="3"/>
  </r>
  <r>
    <n v="3461"/>
    <n v="18778"/>
    <s v="Medium"/>
    <n v="0.04"/>
    <n v="48.58"/>
    <n v="3.99"/>
    <n v="1311"/>
    <x v="2592"/>
    <x v="0"/>
    <x v="1"/>
    <x v="0"/>
    <x v="10"/>
    <s v="Small Box"/>
    <s v="Belkin Premiere Surge Master II 8-outlet surge protector"/>
    <n v="0.56000000000000005"/>
    <x v="3"/>
    <x v="15"/>
    <s v="Dix Hills"/>
    <n v="11746"/>
    <x v="369"/>
    <d v="2011-09-26T00:00:00"/>
    <n v="138.46"/>
    <n v="7"/>
    <n v="328.32"/>
    <n v="88954"/>
    <s v="September"/>
    <n v="2011"/>
    <x v="1"/>
  </r>
  <r>
    <n v="3856"/>
    <n v="23793"/>
    <s v="Medium"/>
    <n v="0.1"/>
    <n v="218.08"/>
    <n v="18.059999999999999"/>
    <n v="1450"/>
    <x v="2593"/>
    <x v="1"/>
    <x v="2"/>
    <x v="1"/>
    <x v="15"/>
    <s v="Large Box"/>
    <s v="Lifetime Advantage™ Folding Chairs, 4/Carton"/>
    <n v="0.56999999999999995"/>
    <x v="0"/>
    <x v="0"/>
    <s v="South Lake Tahoe"/>
    <n v="96150"/>
    <x v="372"/>
    <d v="2010-05-25T00:00:00"/>
    <n v="1318.83"/>
    <n v="12"/>
    <n v="2366.5100000000002"/>
    <n v="86735"/>
    <s v="May"/>
    <n v="2010"/>
    <x v="0"/>
  </r>
  <r>
    <n v="3857"/>
    <n v="23159"/>
    <s v="Not Specified"/>
    <n v="0.02"/>
    <n v="99.99"/>
    <n v="19.989999999999998"/>
    <n v="1450"/>
    <x v="2593"/>
    <x v="0"/>
    <x v="2"/>
    <x v="2"/>
    <x v="11"/>
    <s v="Small Box"/>
    <s v="US Robotics 56K V.92 External Faxmodem"/>
    <n v="0.52"/>
    <x v="0"/>
    <x v="0"/>
    <s v="South Lake Tahoe"/>
    <n v="96150"/>
    <x v="1292"/>
    <d v="2011-03-16T00:00:00"/>
    <n v="-119.92"/>
    <n v="3"/>
    <n v="299.97000000000003"/>
    <n v="86739"/>
    <s v="March"/>
    <n v="2011"/>
    <x v="2"/>
  </r>
  <r>
    <n v="3858"/>
    <n v="23160"/>
    <s v="Not Specified"/>
    <n v="0.04"/>
    <n v="3.28"/>
    <n v="4.2"/>
    <n v="1450"/>
    <x v="2593"/>
    <x v="0"/>
    <x v="2"/>
    <x v="0"/>
    <x v="9"/>
    <s v="Wrap Bag"/>
    <s v="Newell 351"/>
    <n v="0.56000000000000005"/>
    <x v="0"/>
    <x v="0"/>
    <s v="South Lake Tahoe"/>
    <n v="96150"/>
    <x v="1292"/>
    <d v="2011-03-16T00:00:00"/>
    <n v="-31.24"/>
    <n v="3"/>
    <n v="10.71"/>
    <n v="86739"/>
    <s v="March"/>
    <n v="2011"/>
    <x v="1"/>
  </r>
  <r>
    <n v="3859"/>
    <n v="24696"/>
    <s v="Low"/>
    <n v="0.05"/>
    <n v="1.98"/>
    <n v="4.7699999999999996"/>
    <n v="1450"/>
    <x v="2593"/>
    <x v="0"/>
    <x v="1"/>
    <x v="0"/>
    <x v="0"/>
    <s v="Small Box"/>
    <s v="Avery Reinforcements for Hole-Punch Pages"/>
    <n v="0.4"/>
    <x v="0"/>
    <x v="0"/>
    <s v="South Lake Tahoe"/>
    <n v="96150"/>
    <x v="560"/>
    <d v="2011-09-08T00:00:00"/>
    <n v="-148.79849999999999"/>
    <n v="17"/>
    <n v="36.67"/>
    <n v="86742"/>
    <s v="September"/>
    <n v="2011"/>
    <x v="3"/>
  </r>
  <r>
    <n v="3860"/>
    <n v="24561"/>
    <s v="Not Specified"/>
    <n v="0.05"/>
    <n v="22.84"/>
    <n v="16.920000000000002"/>
    <n v="1450"/>
    <x v="2593"/>
    <x v="0"/>
    <x v="1"/>
    <x v="0"/>
    <x v="8"/>
    <s v="Small Box"/>
    <s v="Xerox 1973"/>
    <n v="0.39"/>
    <x v="0"/>
    <x v="0"/>
    <s v="South Lake Tahoe"/>
    <n v="96150"/>
    <x v="987"/>
    <d v="2013-03-13T00:00:00"/>
    <n v="-122.12"/>
    <n v="10"/>
    <n v="238.68"/>
    <n v="86747"/>
    <s v="March"/>
    <n v="2013"/>
    <x v="3"/>
  </r>
  <r>
    <n v="3861"/>
    <n v="24207"/>
    <s v="Not Specified"/>
    <n v="0.03"/>
    <n v="7.64"/>
    <n v="1.39"/>
    <n v="1450"/>
    <x v="2593"/>
    <x v="0"/>
    <x v="1"/>
    <x v="0"/>
    <x v="5"/>
    <s v="Small Box"/>
    <s v="#10- 4 1/8&quot; x 9 1/2&quot; Security-Tint Envelopes"/>
    <n v="0.36"/>
    <x v="0"/>
    <x v="0"/>
    <s v="South Lake Tahoe"/>
    <n v="96150"/>
    <x v="782"/>
    <d v="2013-09-17T00:00:00"/>
    <n v="17.096399999999999"/>
    <n v="4"/>
    <n v="32.119999999999997"/>
    <n v="86749"/>
    <s v="September"/>
    <n v="2013"/>
    <x v="1"/>
  </r>
  <r>
    <n v="2749"/>
    <n v="19445"/>
    <s v="Critical"/>
    <n v="0.01"/>
    <n v="15.99"/>
    <n v="13.18"/>
    <n v="1065"/>
    <x v="2594"/>
    <x v="0"/>
    <x v="1"/>
    <x v="0"/>
    <x v="0"/>
    <s v="Small Box"/>
    <s v="GBC Pre-Punched Binding Paper, Plastic, White, 8-1/2&quot; x 11&quot;"/>
    <n v="0.37"/>
    <x v="2"/>
    <x v="11"/>
    <s v="Burbank"/>
    <n v="60459"/>
    <x v="1367"/>
    <d v="2010-08-20T00:00:00"/>
    <n v="-99.435440000000014"/>
    <n v="23"/>
    <n v="377.44"/>
    <n v="88899"/>
    <s v="August"/>
    <n v="2010"/>
    <x v="1"/>
  </r>
  <r>
    <n v="2750"/>
    <n v="18755"/>
    <s v="Low"/>
    <n v="0.01"/>
    <n v="3.98"/>
    <n v="2.97"/>
    <n v="1065"/>
    <x v="2594"/>
    <x v="0"/>
    <x v="1"/>
    <x v="0"/>
    <x v="8"/>
    <s v="Wrap Bag"/>
    <s v="Unpadded Memo Slips"/>
    <n v="0.35"/>
    <x v="2"/>
    <x v="11"/>
    <s v="Burbank"/>
    <n v="60459"/>
    <x v="681"/>
    <d v="2013-01-13T00:00:00"/>
    <n v="-8.7295999999999996"/>
    <n v="3"/>
    <n v="13.34"/>
    <n v="88900"/>
    <s v="January"/>
    <n v="2013"/>
    <x v="1"/>
  </r>
  <r>
    <n v="2751"/>
    <n v="20283"/>
    <s v="Not Specified"/>
    <n v="0.09"/>
    <n v="30.56"/>
    <n v="2.99"/>
    <n v="1065"/>
    <x v="2594"/>
    <x v="0"/>
    <x v="1"/>
    <x v="0"/>
    <x v="0"/>
    <s v="Small Box"/>
    <s v="Surelock™ Post Binders"/>
    <n v="0.35"/>
    <x v="2"/>
    <x v="11"/>
    <s v="Burbank"/>
    <n v="60459"/>
    <x v="766"/>
    <d v="2013-07-23T00:00:00"/>
    <n v="58.139400000000002"/>
    <n v="3"/>
    <n v="84.26"/>
    <n v="88901"/>
    <s v="July"/>
    <n v="2013"/>
    <x v="0"/>
  </r>
  <r>
    <n v="435"/>
    <n v="21040"/>
    <s v="Low"/>
    <n v="0.08"/>
    <n v="399.98"/>
    <n v="12.06"/>
    <n v="166"/>
    <x v="2595"/>
    <x v="2"/>
    <x v="2"/>
    <x v="2"/>
    <x v="7"/>
    <s v="Jumbo Box"/>
    <s v="Okidata ML320 Series Turbo Dot Matrix Printers"/>
    <n v="0.56000000000000005"/>
    <x v="1"/>
    <x v="1"/>
    <s v="Lebanon"/>
    <n v="37087"/>
    <x v="838"/>
    <d v="2010-01-18T00:00:00"/>
    <n v="28.514099999999999"/>
    <n v="5"/>
    <n v="1839.91"/>
    <n v="89426"/>
    <s v="January"/>
    <n v="2010"/>
    <x v="5"/>
  </r>
  <r>
    <n v="436"/>
    <n v="20580"/>
    <s v="Medium"/>
    <n v="0.1"/>
    <n v="2.88"/>
    <n v="0.5"/>
    <n v="166"/>
    <x v="2595"/>
    <x v="0"/>
    <x v="2"/>
    <x v="0"/>
    <x v="4"/>
    <s v="Small Box"/>
    <s v="Avery 504"/>
    <n v="0.36"/>
    <x v="1"/>
    <x v="1"/>
    <s v="Lebanon"/>
    <n v="37087"/>
    <x v="381"/>
    <d v="2011-09-27T00:00:00"/>
    <n v="374.98679999999996"/>
    <n v="17"/>
    <n v="46.5"/>
    <n v="89428"/>
    <s v="September"/>
    <n v="2011"/>
    <x v="0"/>
  </r>
  <r>
    <n v="437"/>
    <n v="18994"/>
    <s v="Medium"/>
    <n v="0"/>
    <n v="65.989999999999995"/>
    <n v="8.99"/>
    <n v="166"/>
    <x v="2595"/>
    <x v="0"/>
    <x v="2"/>
    <x v="2"/>
    <x v="3"/>
    <s v="Small Box"/>
    <s v="8260"/>
    <n v="0.57999999999999996"/>
    <x v="1"/>
    <x v="1"/>
    <s v="Lebanon"/>
    <n v="37087"/>
    <x v="33"/>
    <d v="2012-02-15T00:00:00"/>
    <n v="-46.676000000000002"/>
    <n v="8"/>
    <n v="486.81"/>
    <n v="89429"/>
    <s v="February"/>
    <n v="2012"/>
    <x v="4"/>
  </r>
  <r>
    <n v="438"/>
    <n v="18995"/>
    <s v="Medium"/>
    <n v="0.02"/>
    <n v="20.99"/>
    <n v="0.99"/>
    <n v="166"/>
    <x v="2595"/>
    <x v="0"/>
    <x v="2"/>
    <x v="2"/>
    <x v="3"/>
    <s v="Wrap Bag"/>
    <s v="Accessory21"/>
    <n v="0.37"/>
    <x v="1"/>
    <x v="1"/>
    <s v="Lebanon"/>
    <n v="37087"/>
    <x v="33"/>
    <d v="2012-02-15T00:00:00"/>
    <n v="-281.78639999999996"/>
    <n v="5"/>
    <n v="89.17"/>
    <n v="89429"/>
    <s v="February"/>
    <n v="2012"/>
    <x v="2"/>
  </r>
  <r>
    <n v="560"/>
    <n v="18813"/>
    <s v="Not Specified"/>
    <n v="0.09"/>
    <n v="4.84"/>
    <n v="0.71"/>
    <n v="215"/>
    <x v="2596"/>
    <x v="0"/>
    <x v="2"/>
    <x v="0"/>
    <x v="9"/>
    <s v="Wrap Bag"/>
    <s v="*Staples* Highlighting Markers"/>
    <n v="0.52"/>
    <x v="0"/>
    <x v="29"/>
    <s v="Logan"/>
    <n v="84321"/>
    <x v="1091"/>
    <d v="2013-02-21T00:00:00"/>
    <n v="8.33"/>
    <n v="3"/>
    <n v="14.18"/>
    <n v="88056"/>
    <s v="February"/>
    <n v="2013"/>
    <x v="0"/>
  </r>
  <r>
    <n v="561"/>
    <n v="18466"/>
    <s v="Not Specified"/>
    <n v="0.05"/>
    <n v="20.99"/>
    <n v="3.3"/>
    <n v="215"/>
    <x v="2596"/>
    <x v="0"/>
    <x v="2"/>
    <x v="2"/>
    <x v="3"/>
    <s v="Small Pack"/>
    <s v="Accessory39"/>
    <n v="0.81"/>
    <x v="0"/>
    <x v="29"/>
    <s v="Logan"/>
    <n v="84321"/>
    <x v="619"/>
    <d v="2013-06-04T00:00:00"/>
    <n v="-76.78"/>
    <n v="12"/>
    <n v="212.55"/>
    <n v="88057"/>
    <s v="June"/>
    <n v="2013"/>
    <x v="3"/>
  </r>
  <r>
    <n v="562"/>
    <n v="18854"/>
    <s v="Critical"/>
    <n v="7.0000000000000007E-2"/>
    <n v="22.23"/>
    <n v="5.08"/>
    <n v="215"/>
    <x v="2596"/>
    <x v="0"/>
    <x v="0"/>
    <x v="1"/>
    <x v="1"/>
    <s v="Small Pack"/>
    <s v="Executive Impressions 14&quot;"/>
    <n v="0.41"/>
    <x v="0"/>
    <x v="29"/>
    <s v="Logan"/>
    <n v="84321"/>
    <x v="802"/>
    <d v="2013-12-22T00:00:00"/>
    <n v="21.981440000000003"/>
    <n v="4"/>
    <n v="89.73"/>
    <n v="88059"/>
    <s v="December"/>
    <n v="2013"/>
    <x v="0"/>
  </r>
  <r>
    <n v="243"/>
    <n v="23808"/>
    <s v="High"/>
    <n v="0.01"/>
    <n v="9.7799999999999994"/>
    <n v="1.39"/>
    <n v="93"/>
    <x v="2597"/>
    <x v="1"/>
    <x v="1"/>
    <x v="0"/>
    <x v="5"/>
    <s v="Small Box"/>
    <s v="Staples #10 Laser &amp; Inkjet Envelopes, 4 1/8&quot; x 9 1/2&quot;, 100/Box"/>
    <n v="0.39"/>
    <x v="1"/>
    <x v="23"/>
    <s v="Tysons Corner"/>
    <n v="22102"/>
    <x v="98"/>
    <d v="2011-11-24T00:00:00"/>
    <n v="4133.0159999999996"/>
    <n v="11"/>
    <n v="120.26"/>
    <n v="87180"/>
    <s v="November"/>
    <n v="2011"/>
    <x v="1"/>
  </r>
  <r>
    <n v="244"/>
    <n v="25099"/>
    <s v="High"/>
    <n v="0.01"/>
    <n v="7.38"/>
    <n v="11.51"/>
    <n v="93"/>
    <x v="2597"/>
    <x v="0"/>
    <x v="1"/>
    <x v="0"/>
    <x v="0"/>
    <s v="Small Box"/>
    <s v="GBC Plastic Binding Combs"/>
    <n v="0.36"/>
    <x v="1"/>
    <x v="23"/>
    <s v="Tysons Corner"/>
    <n v="22102"/>
    <x v="332"/>
    <d v="2012-12-19T00:00:00"/>
    <n v="19.481999999999999"/>
    <n v="20"/>
    <n v="157.72999999999999"/>
    <n v="87183"/>
    <s v="December"/>
    <n v="2012"/>
    <x v="1"/>
  </r>
  <r>
    <n v="245"/>
    <n v="25100"/>
    <s v="High"/>
    <n v="0.1"/>
    <n v="3.71"/>
    <n v="1.93"/>
    <n v="93"/>
    <x v="2597"/>
    <x v="1"/>
    <x v="1"/>
    <x v="0"/>
    <x v="8"/>
    <s v="Wrap Bag"/>
    <s v="&quot;While you Were Out&quot; Message Book, One Form per Page"/>
    <n v="0.35"/>
    <x v="1"/>
    <x v="23"/>
    <s v="Tysons Corner"/>
    <n v="22102"/>
    <x v="332"/>
    <d v="2012-12-20T00:00:00"/>
    <n v="690.19799999999987"/>
    <n v="8"/>
    <n v="30.01"/>
    <n v="87183"/>
    <s v="December"/>
    <n v="2012"/>
    <x v="0"/>
  </r>
  <r>
    <n v="246"/>
    <n v="25101"/>
    <s v="High"/>
    <n v="0.01"/>
    <n v="150.97999999999999"/>
    <n v="16.010000000000002"/>
    <n v="93"/>
    <x v="2597"/>
    <x v="2"/>
    <x v="1"/>
    <x v="1"/>
    <x v="6"/>
    <s v="Jumbo Box"/>
    <s v="Iceberg OfficeWorks 42&quot; Round Tables"/>
    <n v="0.7"/>
    <x v="1"/>
    <x v="23"/>
    <s v="Tysons Corner"/>
    <n v="22102"/>
    <x v="332"/>
    <d v="2012-12-20T00:00:00"/>
    <n v="-475.92999999999995"/>
    <n v="25"/>
    <n v="3782.29"/>
    <n v="87183"/>
    <s v="December"/>
    <n v="2012"/>
    <x v="1"/>
  </r>
  <r>
    <n v="247"/>
    <n v="24634"/>
    <s v="Not Specified"/>
    <n v="0.03"/>
    <n v="7.99"/>
    <n v="5.03"/>
    <n v="93"/>
    <x v="2597"/>
    <x v="0"/>
    <x v="1"/>
    <x v="2"/>
    <x v="3"/>
    <s v="Medium Box"/>
    <s v="Bell Sonecor JB700 Caller ID"/>
    <n v="0.6"/>
    <x v="1"/>
    <x v="23"/>
    <s v="Tysons Corner"/>
    <n v="22102"/>
    <x v="980"/>
    <d v="2013-09-03T00:00:00"/>
    <n v="320.57399999999996"/>
    <n v="22"/>
    <n v="148.66999999999999"/>
    <n v="87184"/>
    <s v="September"/>
    <n v="2013"/>
    <x v="1"/>
  </r>
  <r>
    <n v="7798"/>
    <n v="23042"/>
    <s v="Medium"/>
    <n v="0.08"/>
    <n v="7.84"/>
    <n v="4.71"/>
    <n v="2855"/>
    <x v="2598"/>
    <x v="0"/>
    <x v="1"/>
    <x v="0"/>
    <x v="0"/>
    <s v="Small Box"/>
    <s v="XtraLife® ClearVue™ Slant-D® Ring Binders by Cardinal"/>
    <n v="0.35"/>
    <x v="0"/>
    <x v="20"/>
    <s v="Des Moines"/>
    <n v="98198"/>
    <x v="634"/>
    <d v="2010-01-22T00:00:00"/>
    <n v="-12.876779999999998"/>
    <n v="10"/>
    <n v="76.16"/>
    <n v="87316"/>
    <s v="January"/>
    <n v="2010"/>
    <x v="5"/>
  </r>
  <r>
    <n v="7799"/>
    <n v="23043"/>
    <s v="Medium"/>
    <n v="0.03"/>
    <n v="105.34"/>
    <n v="24.49"/>
    <n v="2855"/>
    <x v="2598"/>
    <x v="0"/>
    <x v="1"/>
    <x v="1"/>
    <x v="1"/>
    <s v="Large Box"/>
    <s v="Deflect-o DuraMat Antistatic Studded Beveled Mat for Medium Pile Carpeting"/>
    <n v="0.61"/>
    <x v="0"/>
    <x v="20"/>
    <s v="Des Moines"/>
    <n v="98198"/>
    <x v="634"/>
    <d v="2010-01-22T00:00:00"/>
    <n v="618.13080000000002"/>
    <n v="10"/>
    <n v="1038.1400000000001"/>
    <n v="87316"/>
    <s v="January"/>
    <n v="2010"/>
    <x v="1"/>
  </r>
  <r>
    <n v="7800"/>
    <n v="23213"/>
    <s v="Low"/>
    <n v="0.09"/>
    <n v="6783.02"/>
    <n v="24.49"/>
    <n v="2855"/>
    <x v="2598"/>
    <x v="0"/>
    <x v="2"/>
    <x v="2"/>
    <x v="7"/>
    <s v="Large Box"/>
    <s v="Polycom ViewStation™ ISDN Videoconferencing Unit"/>
    <n v="0.39"/>
    <x v="0"/>
    <x v="20"/>
    <s v="Des Moines"/>
    <n v="98198"/>
    <x v="236"/>
    <d v="2010-03-14T00:00:00"/>
    <n v="-14140.7016"/>
    <n v="1"/>
    <n v="6296"/>
    <n v="87317"/>
    <s v="March"/>
    <n v="2010"/>
    <x v="0"/>
  </r>
  <r>
    <n v="7801"/>
    <n v="22338"/>
    <s v="Medium"/>
    <n v="0.08"/>
    <n v="22.24"/>
    <n v="1.99"/>
    <n v="2855"/>
    <x v="2598"/>
    <x v="0"/>
    <x v="1"/>
    <x v="2"/>
    <x v="11"/>
    <s v="Small Pack"/>
    <s v="Verbatim DVD-R, 3.95GB, SR, Mitsubishi Branded, Jewel"/>
    <n v="0.43"/>
    <x v="0"/>
    <x v="20"/>
    <s v="Des Moines"/>
    <n v="98198"/>
    <x v="540"/>
    <d v="2013-09-24T00:00:00"/>
    <n v="289.70339999999999"/>
    <n v="19"/>
    <n v="419.86"/>
    <n v="87327"/>
    <s v="September"/>
    <n v="2013"/>
    <x v="5"/>
  </r>
  <r>
    <n v="7802"/>
    <n v="22339"/>
    <s v="Medium"/>
    <n v="0.02"/>
    <n v="2.89"/>
    <n v="0.5"/>
    <n v="2855"/>
    <x v="2598"/>
    <x v="0"/>
    <x v="1"/>
    <x v="0"/>
    <x v="4"/>
    <s v="Small Box"/>
    <s v="Avery 498"/>
    <n v="0.38"/>
    <x v="0"/>
    <x v="20"/>
    <s v="Des Moines"/>
    <n v="98198"/>
    <x v="540"/>
    <d v="2013-09-24T00:00:00"/>
    <n v="45.574499999999993"/>
    <n v="23"/>
    <n v="66.05"/>
    <n v="87327"/>
    <s v="September"/>
    <n v="2013"/>
    <x v="2"/>
  </r>
  <r>
    <n v="7803"/>
    <n v="22340"/>
    <s v="Medium"/>
    <n v="7.0000000000000007E-2"/>
    <n v="19.98"/>
    <n v="10.49"/>
    <n v="2855"/>
    <x v="2598"/>
    <x v="1"/>
    <x v="1"/>
    <x v="1"/>
    <x v="1"/>
    <s v="Small Box"/>
    <s v="12-1/2 Diameter Round Wall Clock"/>
    <n v="0.49"/>
    <x v="0"/>
    <x v="20"/>
    <s v="Des Moines"/>
    <n v="98198"/>
    <x v="540"/>
    <d v="2013-09-24T00:00:00"/>
    <n v="53.848799999999997"/>
    <n v="13"/>
    <n v="269"/>
    <n v="87327"/>
    <s v="September"/>
    <n v="2013"/>
    <x v="0"/>
  </r>
  <r>
    <n v="3911"/>
    <n v="25915"/>
    <s v="Low"/>
    <n v="0.04"/>
    <n v="105.29"/>
    <n v="10.119999999999999"/>
    <n v="1469"/>
    <x v="2599"/>
    <x v="0"/>
    <x v="3"/>
    <x v="1"/>
    <x v="1"/>
    <s v="Large Box"/>
    <s v="Eldon Antistatic Chair Mats for Low to Medium Pile Carpets"/>
    <n v="0.79"/>
    <x v="0"/>
    <x v="29"/>
    <s v="Clearfield"/>
    <n v="84015"/>
    <x v="1092"/>
    <d v="2010-06-16T00:00:00"/>
    <n v="589.18799999999999"/>
    <n v="9"/>
    <n v="940.64"/>
    <n v="91116"/>
    <s v="June"/>
    <n v="2010"/>
    <x v="1"/>
  </r>
  <r>
    <n v="3912"/>
    <n v="25916"/>
    <s v="Low"/>
    <n v="7.0000000000000007E-2"/>
    <n v="31.76"/>
    <n v="45.51"/>
    <n v="1469"/>
    <x v="2599"/>
    <x v="2"/>
    <x v="3"/>
    <x v="1"/>
    <x v="6"/>
    <s v="Jumbo Box"/>
    <s v="Hon iLevel™ Computer Training Table"/>
    <n v="0.65"/>
    <x v="0"/>
    <x v="29"/>
    <s v="Clearfield"/>
    <n v="84015"/>
    <x v="1092"/>
    <d v="2010-06-14T00:00:00"/>
    <n v="-1314.992"/>
    <n v="18"/>
    <n v="439.27"/>
    <n v="91116"/>
    <s v="June"/>
    <n v="2010"/>
    <x v="0"/>
  </r>
  <r>
    <n v="745"/>
    <n v="23503"/>
    <s v="Critical"/>
    <n v="0.03"/>
    <n v="55.99"/>
    <n v="5"/>
    <n v="282"/>
    <x v="2600"/>
    <x v="0"/>
    <x v="1"/>
    <x v="2"/>
    <x v="3"/>
    <s v="Small Pack"/>
    <s v="Accessory36"/>
    <n v="0.83"/>
    <x v="3"/>
    <x v="6"/>
    <s v="Belleville"/>
    <n v="7109"/>
    <x v="280"/>
    <d v="2010-05-22T00:00:00"/>
    <n v="-221.25399999999999"/>
    <n v="9"/>
    <n v="416.95"/>
    <n v="89291"/>
    <s v="May"/>
    <n v="2010"/>
    <x v="1"/>
  </r>
  <r>
    <n v="3509"/>
    <n v="7626"/>
    <s v="Critical"/>
    <n v="0.01"/>
    <n v="20.239999999999998"/>
    <n v="8.99"/>
    <n v="1318"/>
    <x v="2601"/>
    <x v="0"/>
    <x v="0"/>
    <x v="1"/>
    <x v="1"/>
    <s v="Small Pack"/>
    <s v="DAX Metal Frame, Desktop, Stepped-Edge"/>
    <n v="0.46"/>
    <x v="3"/>
    <x v="15"/>
    <s v="New York City"/>
    <n v="10280"/>
    <x v="597"/>
    <d v="2011-10-06T00:00:00"/>
    <n v="35.095999999999997"/>
    <n v="43"/>
    <n v="938.05"/>
    <n v="54563"/>
    <s v="October"/>
    <n v="2011"/>
    <x v="1"/>
  </r>
  <r>
    <n v="3510"/>
    <n v="5163"/>
    <s v="Critical"/>
    <n v="0.08"/>
    <n v="5.68"/>
    <n v="1.46"/>
    <n v="1318"/>
    <x v="2601"/>
    <x v="0"/>
    <x v="0"/>
    <x v="0"/>
    <x v="8"/>
    <s v="Wrap Bag"/>
    <s v="Adams Write n' Stick Phone Message Book, 11&quot; X 5 1/4&quot;, 200 Messages"/>
    <n v="0.39"/>
    <x v="3"/>
    <x v="15"/>
    <s v="New York City"/>
    <n v="10280"/>
    <x v="621"/>
    <d v="2011-12-22T00:00:00"/>
    <n v="34.479999999999997"/>
    <n v="48"/>
    <n v="261.05"/>
    <n v="36741"/>
    <s v="December"/>
    <n v="2011"/>
    <x v="5"/>
  </r>
  <r>
    <n v="3511"/>
    <n v="5164"/>
    <s v="Critical"/>
    <n v="0.01"/>
    <n v="55.99"/>
    <n v="5"/>
    <n v="1318"/>
    <x v="2601"/>
    <x v="0"/>
    <x v="0"/>
    <x v="2"/>
    <x v="3"/>
    <s v="Small Pack"/>
    <s v="Accessory36"/>
    <n v="0.83"/>
    <x v="3"/>
    <x v="15"/>
    <s v="New York City"/>
    <n v="10280"/>
    <x v="621"/>
    <d v="2011-12-21T00:00:00"/>
    <n v="-254.364"/>
    <n v="11"/>
    <n v="557.16999999999996"/>
    <n v="36741"/>
    <s v="December"/>
    <n v="2011"/>
    <x v="1"/>
  </r>
  <r>
    <n v="3314"/>
    <n v="19322"/>
    <s v="Low"/>
    <n v="0.02"/>
    <n v="46.89"/>
    <n v="5.0999999999999996"/>
    <n v="1253"/>
    <x v="2602"/>
    <x v="0"/>
    <x v="0"/>
    <x v="0"/>
    <x v="10"/>
    <s v="Medium Box"/>
    <s v="Bionaire Personal Warm Mist Humidifier/Vaporizer"/>
    <n v="0.46"/>
    <x v="2"/>
    <x v="2"/>
    <s v="Cedar Park"/>
    <n v="78613"/>
    <x v="1239"/>
    <d v="2010-04-23T00:00:00"/>
    <n v="421.34849999999994"/>
    <n v="13"/>
    <n v="610.65"/>
    <n v="89981"/>
    <s v="April"/>
    <n v="2010"/>
    <x v="2"/>
  </r>
  <r>
    <n v="3315"/>
    <n v="19323"/>
    <s v="Low"/>
    <n v="0.05"/>
    <n v="140.97999999999999"/>
    <n v="36.090000000000003"/>
    <n v="1253"/>
    <x v="2602"/>
    <x v="2"/>
    <x v="0"/>
    <x v="1"/>
    <x v="13"/>
    <s v="Jumbo Box"/>
    <s v="Sauder Forest Hills Library, Woodland Oak Finish"/>
    <n v="0.77"/>
    <x v="2"/>
    <x v="2"/>
    <s v="Cedar Park"/>
    <n v="78613"/>
    <x v="1239"/>
    <d v="2010-04-25T00:00:00"/>
    <n v="-373.09"/>
    <n v="5"/>
    <n v="699.24"/>
    <n v="89981"/>
    <s v="April"/>
    <n v="2010"/>
    <x v="3"/>
  </r>
  <r>
    <n v="3316"/>
    <n v="19324"/>
    <s v="Low"/>
    <n v="0.1"/>
    <n v="212.6"/>
    <n v="110.2"/>
    <n v="1253"/>
    <x v="2602"/>
    <x v="2"/>
    <x v="0"/>
    <x v="1"/>
    <x v="6"/>
    <s v="Jumbo Box"/>
    <s v="Bush Advantage Collection® Round Conference Table"/>
    <n v="0.73"/>
    <x v="2"/>
    <x v="2"/>
    <s v="Cedar Park"/>
    <n v="78613"/>
    <x v="1239"/>
    <d v="2010-04-25T00:00:00"/>
    <n v="-3465.0720000000001"/>
    <n v="12"/>
    <n v="2346.0300000000002"/>
    <n v="89981"/>
    <s v="April"/>
    <n v="2010"/>
    <x v="0"/>
  </r>
  <r>
    <n v="3213"/>
    <n v="23829"/>
    <s v="Medium"/>
    <n v="0.01"/>
    <n v="419.19"/>
    <n v="19.989999999999998"/>
    <n v="1221"/>
    <x v="2603"/>
    <x v="0"/>
    <x v="3"/>
    <x v="0"/>
    <x v="2"/>
    <s v="Small Box"/>
    <s v="Smead Adjustable Mobile File Trolley with Lockable Top"/>
    <n v="0.57999999999999996"/>
    <x v="3"/>
    <x v="6"/>
    <s v="Asbury Park"/>
    <n v="7712"/>
    <x v="511"/>
    <d v="2011-05-09T00:00:00"/>
    <n v="-259.01"/>
    <n v="1"/>
    <n v="423.3"/>
    <n v="90801"/>
    <s v="May"/>
    <n v="2011"/>
    <x v="1"/>
  </r>
  <r>
    <n v="3336"/>
    <n v="21771"/>
    <s v="Critical"/>
    <n v="0.02"/>
    <n v="73.98"/>
    <n v="14.52"/>
    <n v="1261"/>
    <x v="2604"/>
    <x v="0"/>
    <x v="0"/>
    <x v="2"/>
    <x v="11"/>
    <s v="Small Box"/>
    <s v="Keytronic French Keyboard"/>
    <n v="0.65"/>
    <x v="0"/>
    <x v="7"/>
    <s v="Broomfield"/>
    <n v="80020"/>
    <x v="1395"/>
    <d v="2010-11-10T00:00:00"/>
    <n v="43.538000000000011"/>
    <n v="5"/>
    <n v="378.23"/>
    <n v="89730"/>
    <s v="November"/>
    <n v="2010"/>
    <x v="2"/>
  </r>
  <r>
    <n v="3337"/>
    <n v="22192"/>
    <s v="High"/>
    <n v="0.06"/>
    <n v="90.24"/>
    <n v="0.99"/>
    <n v="1261"/>
    <x v="2604"/>
    <x v="0"/>
    <x v="0"/>
    <x v="0"/>
    <x v="10"/>
    <s v="Small Box"/>
    <s v="Kensington 6 Outlet MasterPiece® HOMEOFFICE Power Control Center"/>
    <n v="0.56000000000000005"/>
    <x v="0"/>
    <x v="7"/>
    <s v="Broomfield"/>
    <n v="80020"/>
    <x v="687"/>
    <d v="2012-02-06T00:00:00"/>
    <n v="776.10509999999988"/>
    <n v="13"/>
    <n v="1124.79"/>
    <n v="89732"/>
    <s v="February"/>
    <n v="2012"/>
    <x v="3"/>
  </r>
  <r>
    <n v="3338"/>
    <n v="23373"/>
    <s v="Medium"/>
    <n v="0.09"/>
    <n v="4.9800000000000004"/>
    <n v="0.49"/>
    <n v="1261"/>
    <x v="2604"/>
    <x v="1"/>
    <x v="0"/>
    <x v="0"/>
    <x v="4"/>
    <s v="Small Box"/>
    <s v="Avery White Multi-Purpose Labels"/>
    <n v="0.39"/>
    <x v="0"/>
    <x v="7"/>
    <s v="Broomfield"/>
    <n v="80020"/>
    <x v="1343"/>
    <d v="2012-04-05T00:00:00"/>
    <n v="24.902100000000001"/>
    <n v="7"/>
    <n v="36.090000000000003"/>
    <n v="89733"/>
    <s v="April"/>
    <n v="2012"/>
    <x v="0"/>
  </r>
  <r>
    <n v="3339"/>
    <n v="20239"/>
    <s v="Low"/>
    <n v="7.0000000000000007E-2"/>
    <n v="162.93"/>
    <n v="19.989999999999998"/>
    <n v="1261"/>
    <x v="2604"/>
    <x v="0"/>
    <x v="0"/>
    <x v="0"/>
    <x v="5"/>
    <s v="Small Box"/>
    <s v="Multimedia Mailers"/>
    <n v="0.39"/>
    <x v="0"/>
    <x v="7"/>
    <s v="Broomfield"/>
    <n v="80020"/>
    <x v="496"/>
    <d v="2013-01-12T00:00:00"/>
    <n v="631.07399999999996"/>
    <n v="6"/>
    <n v="914.6"/>
    <n v="89735"/>
    <s v="January"/>
    <n v="2013"/>
    <x v="0"/>
  </r>
  <r>
    <n v="3340"/>
    <n v="20240"/>
    <s v="Low"/>
    <n v="0.08"/>
    <n v="2.52"/>
    <n v="4.28"/>
    <n v="1261"/>
    <x v="2604"/>
    <x v="0"/>
    <x v="0"/>
    <x v="0"/>
    <x v="9"/>
    <s v="Wrap Bag"/>
    <s v="Binney &amp; Smith inkTank™ Erasable Desk Highlighter, Chisel Tip, Yellow, 12/Box"/>
    <n v="0.44"/>
    <x v="0"/>
    <x v="7"/>
    <s v="Broomfield"/>
    <n v="80020"/>
    <x v="496"/>
    <d v="2013-01-10T00:00:00"/>
    <n v="-87.705200000000005"/>
    <n v="7"/>
    <n v="18.68"/>
    <n v="89735"/>
    <s v="January"/>
    <n v="2013"/>
    <x v="5"/>
  </r>
  <r>
    <n v="3073"/>
    <n v="23549"/>
    <s v="High"/>
    <n v="0.01"/>
    <n v="4.0599999999999996"/>
    <n v="6.89"/>
    <n v="1175"/>
    <x v="2605"/>
    <x v="0"/>
    <x v="0"/>
    <x v="0"/>
    <x v="10"/>
    <s v="Small Box"/>
    <s v="Eureka Disposable Bags for Sanitaire® Vibra Groomer I® Upright Vac"/>
    <n v="0.6"/>
    <x v="3"/>
    <x v="16"/>
    <s v="Scituate"/>
    <n v="2040"/>
    <x v="402"/>
    <d v="2013-04-24T00:00:00"/>
    <n v="-43.48"/>
    <n v="2"/>
    <n v="9.89"/>
    <n v="91470"/>
    <s v="April"/>
    <n v="2013"/>
    <x v="1"/>
  </r>
  <r>
    <n v="3256"/>
    <n v="21276"/>
    <s v="Critical"/>
    <n v="7.0000000000000007E-2"/>
    <n v="22.98"/>
    <n v="1.99"/>
    <n v="1234"/>
    <x v="2606"/>
    <x v="0"/>
    <x v="2"/>
    <x v="2"/>
    <x v="11"/>
    <s v="Small Pack"/>
    <s v="Memorex 80 Minute CD-R, 30/Pack"/>
    <n v="0.46"/>
    <x v="2"/>
    <x v="2"/>
    <s v="Fort Worth"/>
    <n v="76106"/>
    <x v="1390"/>
    <d v="2012-02-18T00:00:00"/>
    <n v="201.2868"/>
    <n v="13"/>
    <n v="291.72000000000003"/>
    <n v="89377"/>
    <s v="February"/>
    <n v="2012"/>
    <x v="0"/>
  </r>
  <r>
    <n v="3257"/>
    <n v="21277"/>
    <s v="Critical"/>
    <n v="0.09"/>
    <n v="2.52"/>
    <n v="1.92"/>
    <n v="1234"/>
    <x v="2606"/>
    <x v="0"/>
    <x v="2"/>
    <x v="0"/>
    <x v="16"/>
    <s v="Wrap Bag"/>
    <s v="Letter Slitter"/>
    <n v="0.82"/>
    <x v="2"/>
    <x v="2"/>
    <s v="Fort Worth"/>
    <n v="76106"/>
    <x v="1390"/>
    <d v="2012-02-17T00:00:00"/>
    <n v="-23.17"/>
    <n v="3"/>
    <n v="7.43"/>
    <n v="89377"/>
    <s v="February"/>
    <n v="2012"/>
    <x v="0"/>
  </r>
  <r>
    <n v="3258"/>
    <n v="25514"/>
    <s v="High"/>
    <n v="0.1"/>
    <n v="39.979999999999997"/>
    <n v="9.83"/>
    <n v="1234"/>
    <x v="2606"/>
    <x v="1"/>
    <x v="2"/>
    <x v="0"/>
    <x v="5"/>
    <s v="Small Box"/>
    <s v="Blue String-Tie &amp; Button Interoffice Envelopes, 10 x 13"/>
    <n v="0.4"/>
    <x v="2"/>
    <x v="2"/>
    <s v="Fort Worth"/>
    <n v="76106"/>
    <x v="692"/>
    <d v="2012-03-18T00:00:00"/>
    <n v="61.27"/>
    <n v="3"/>
    <n v="112.77"/>
    <n v="89378"/>
    <s v="March"/>
    <n v="2012"/>
    <x v="0"/>
  </r>
  <r>
    <n v="3259"/>
    <n v="23357"/>
    <s v="Low"/>
    <n v="0.03"/>
    <n v="40.98"/>
    <n v="1.99"/>
    <n v="1234"/>
    <x v="2606"/>
    <x v="0"/>
    <x v="2"/>
    <x v="2"/>
    <x v="11"/>
    <s v="Small Pack"/>
    <s v="Imation Printable White 80 Minute CD-R Spindle, 50/Pack"/>
    <n v="0.44"/>
    <x v="2"/>
    <x v="2"/>
    <s v="Fort Worth"/>
    <n v="76106"/>
    <x v="334"/>
    <d v="2013-02-15T00:00:00"/>
    <n v="86.401799999999994"/>
    <n v="3"/>
    <n v="125.22"/>
    <n v="89380"/>
    <s v="February"/>
    <n v="2013"/>
    <x v="1"/>
  </r>
  <r>
    <n v="5238"/>
    <n v="24640"/>
    <s v="Low"/>
    <n v="0.09"/>
    <n v="30.98"/>
    <n v="6.5"/>
    <n v="1958"/>
    <x v="2607"/>
    <x v="1"/>
    <x v="2"/>
    <x v="2"/>
    <x v="11"/>
    <s v="Small Box"/>
    <s v="Belkin ErgoBoard™ Keyboard"/>
    <n v="0.64"/>
    <x v="0"/>
    <x v="4"/>
    <s v="West Linn"/>
    <n v="97068"/>
    <x v="1307"/>
    <d v="2010-12-22T00:00:00"/>
    <n v="-55.97"/>
    <n v="7"/>
    <n v="204.34"/>
    <n v="89819"/>
    <s v="December"/>
    <n v="2010"/>
    <x v="0"/>
  </r>
  <r>
    <n v="5239"/>
    <n v="25341"/>
    <s v="High"/>
    <n v="0.08"/>
    <n v="6.48"/>
    <n v="5.86"/>
    <n v="1958"/>
    <x v="2607"/>
    <x v="0"/>
    <x v="2"/>
    <x v="0"/>
    <x v="8"/>
    <s v="Small Box"/>
    <s v="Xerox 1904"/>
    <n v="0.36"/>
    <x v="0"/>
    <x v="4"/>
    <s v="West Linn"/>
    <n v="97068"/>
    <x v="1110"/>
    <d v="2012-04-16T00:00:00"/>
    <n v="-14.59"/>
    <n v="1"/>
    <n v="7.79"/>
    <n v="89822"/>
    <s v="April"/>
    <n v="2012"/>
    <x v="5"/>
  </r>
  <r>
    <n v="5240"/>
    <n v="24474"/>
    <s v="High"/>
    <n v="0.05"/>
    <n v="60.22"/>
    <n v="3.5"/>
    <n v="1958"/>
    <x v="2607"/>
    <x v="0"/>
    <x v="2"/>
    <x v="0"/>
    <x v="10"/>
    <s v="Small Box"/>
    <s v="Fellowes Smart Surge Ten-Outlet Protector, Platinum"/>
    <n v="0.56999999999999995"/>
    <x v="0"/>
    <x v="4"/>
    <s v="West Linn"/>
    <n v="97068"/>
    <x v="874"/>
    <d v="2013-09-14T00:00:00"/>
    <n v="424.18079999999998"/>
    <n v="13"/>
    <n v="758.59"/>
    <n v="89826"/>
    <s v="September"/>
    <n v="2013"/>
    <x v="3"/>
  </r>
  <r>
    <n v="1958"/>
    <n v="20944"/>
    <s v="Medium"/>
    <n v="0.04"/>
    <n v="23.99"/>
    <n v="15.68"/>
    <n v="730"/>
    <x v="2608"/>
    <x v="2"/>
    <x v="2"/>
    <x v="1"/>
    <x v="1"/>
    <s v="Jumbo Drum"/>
    <s v="Westinghouse Floor Lamp with Metal Mesh Shade, Black"/>
    <n v="0.62"/>
    <x v="3"/>
    <x v="19"/>
    <s v="Westbrook"/>
    <n v="4092"/>
    <x v="174"/>
    <d v="2011-04-30T00:00:00"/>
    <n v="-174.94"/>
    <n v="11"/>
    <n v="277.70999999999998"/>
    <n v="90363"/>
    <s v="April"/>
    <n v="2011"/>
    <x v="1"/>
  </r>
  <r>
    <n v="1561"/>
    <n v="21274"/>
    <s v="Medium"/>
    <n v="0.06"/>
    <n v="6.48"/>
    <n v="7.37"/>
    <n v="600"/>
    <x v="2609"/>
    <x v="0"/>
    <x v="1"/>
    <x v="0"/>
    <x v="8"/>
    <s v="Small Box"/>
    <s v="Xerox 210"/>
    <n v="0.37"/>
    <x v="3"/>
    <x v="18"/>
    <s v="Reisterstown"/>
    <n v="21136"/>
    <x v="1251"/>
    <d v="2010-03-14T00:00:00"/>
    <n v="-75.44"/>
    <n v="5"/>
    <n v="32.39"/>
    <n v="87579"/>
    <s v="March"/>
    <n v="2010"/>
    <x v="3"/>
  </r>
  <r>
    <n v="1562"/>
    <n v="25636"/>
    <s v="High"/>
    <n v="0.06"/>
    <n v="6.68"/>
    <n v="5.2"/>
    <n v="600"/>
    <x v="2609"/>
    <x v="0"/>
    <x v="1"/>
    <x v="0"/>
    <x v="8"/>
    <s v="Small Box"/>
    <s v="Xerox 1977"/>
    <n v="0.37"/>
    <x v="3"/>
    <x v="18"/>
    <s v="Reisterstown"/>
    <n v="21136"/>
    <x v="1291"/>
    <d v="2012-08-15T00:00:00"/>
    <n v="-21.829599999999999"/>
    <n v="19"/>
    <n v="131.44999999999999"/>
    <n v="87581"/>
    <s v="August"/>
    <n v="2012"/>
    <x v="3"/>
  </r>
  <r>
    <n v="1563"/>
    <n v="25600"/>
    <s v="Not Specified"/>
    <n v="0"/>
    <n v="99.99"/>
    <n v="19.989999999999998"/>
    <n v="600"/>
    <x v="2609"/>
    <x v="0"/>
    <x v="1"/>
    <x v="2"/>
    <x v="11"/>
    <s v="Small Box"/>
    <s v="US Robotics 56K V.92 External Faxmodem"/>
    <n v="0.52"/>
    <x v="3"/>
    <x v="18"/>
    <s v="Reisterstown"/>
    <n v="21136"/>
    <x v="160"/>
    <d v="2013-04-08T00:00:00"/>
    <n v="839.57819999999992"/>
    <n v="12"/>
    <n v="1216.78"/>
    <n v="87582"/>
    <s v="April"/>
    <n v="2013"/>
    <x v="4"/>
  </r>
  <r>
    <n v="5629"/>
    <n v="20498"/>
    <s v="Not Specified"/>
    <n v="0.03"/>
    <n v="60.98"/>
    <n v="1.99"/>
    <n v="2071"/>
    <x v="2610"/>
    <x v="0"/>
    <x v="1"/>
    <x v="2"/>
    <x v="11"/>
    <s v="Small Pack"/>
    <s v="Imation 5.2GB DVD-RAM"/>
    <n v="0.5"/>
    <x v="2"/>
    <x v="24"/>
    <s v="Farmington Hills"/>
    <n v="48336"/>
    <x v="864"/>
    <d v="2010-08-01T00:00:00"/>
    <n v="976.2672"/>
    <n v="23"/>
    <n v="1414.88"/>
    <n v="88555"/>
    <s v="August"/>
    <n v="2010"/>
    <x v="1"/>
  </r>
  <r>
    <n v="5630"/>
    <n v="20499"/>
    <s v="Not Specified"/>
    <n v="0.04"/>
    <n v="3.08"/>
    <n v="0.99"/>
    <n v="2071"/>
    <x v="2610"/>
    <x v="0"/>
    <x v="1"/>
    <x v="0"/>
    <x v="4"/>
    <s v="Small Box"/>
    <s v="Avery 481"/>
    <n v="0.37"/>
    <x v="2"/>
    <x v="24"/>
    <s v="Farmington Hills"/>
    <n v="48336"/>
    <x v="864"/>
    <d v="2010-08-02T00:00:00"/>
    <n v="23.204699999999999"/>
    <n v="11"/>
    <n v="33.630000000000003"/>
    <n v="88555"/>
    <s v="August"/>
    <n v="2010"/>
    <x v="1"/>
  </r>
  <r>
    <n v="5631"/>
    <n v="19568"/>
    <s v="Low"/>
    <n v="0.08"/>
    <n v="65.989999999999995"/>
    <n v="5.92"/>
    <n v="2071"/>
    <x v="2610"/>
    <x v="1"/>
    <x v="1"/>
    <x v="2"/>
    <x v="3"/>
    <s v="Small Box"/>
    <s v="i500plus"/>
    <n v="0.57999999999999996"/>
    <x v="2"/>
    <x v="24"/>
    <s v="Farmington Hills"/>
    <n v="48336"/>
    <x v="826"/>
    <d v="2010-11-23T00:00:00"/>
    <n v="183.84300000000002"/>
    <n v="20"/>
    <n v="1063.81"/>
    <n v="88558"/>
    <s v="November"/>
    <n v="2010"/>
    <x v="5"/>
  </r>
  <r>
    <n v="2532"/>
    <n v="21440"/>
    <s v="High"/>
    <n v="0.04"/>
    <n v="7.96"/>
    <n v="4.95"/>
    <n v="973"/>
    <x v="2611"/>
    <x v="1"/>
    <x v="1"/>
    <x v="1"/>
    <x v="1"/>
    <s v="Small Box"/>
    <s v="Staples Plastic Wall Frames"/>
    <n v="0.41"/>
    <x v="0"/>
    <x v="0"/>
    <s v="Rocklin"/>
    <n v="95677"/>
    <x v="1413"/>
    <d v="2012-03-15T00:00:00"/>
    <n v="22.38"/>
    <n v="9"/>
    <n v="75.739999999999995"/>
    <n v="87264"/>
    <s v="March"/>
    <n v="2012"/>
    <x v="1"/>
  </r>
  <r>
    <n v="2533"/>
    <n v="20608"/>
    <s v="High"/>
    <n v="0.06"/>
    <n v="13.79"/>
    <n v="8.7799999999999994"/>
    <n v="973"/>
    <x v="2611"/>
    <x v="0"/>
    <x v="1"/>
    <x v="1"/>
    <x v="1"/>
    <s v="Small Box"/>
    <s v="9-3/4 Diameter Round Wall Clock"/>
    <n v="0.43"/>
    <x v="0"/>
    <x v="0"/>
    <s v="Rocklin"/>
    <n v="95677"/>
    <x v="940"/>
    <d v="2013-08-07T00:00:00"/>
    <n v="-2.7560000000000002"/>
    <n v="20"/>
    <n v="276.72000000000003"/>
    <n v="87268"/>
    <s v="August"/>
    <n v="2013"/>
    <x v="3"/>
  </r>
  <r>
    <n v="2534"/>
    <n v="21038"/>
    <s v="Not Specified"/>
    <n v="0.06"/>
    <n v="56.96"/>
    <n v="13.22"/>
    <n v="973"/>
    <x v="2611"/>
    <x v="0"/>
    <x v="1"/>
    <x v="0"/>
    <x v="10"/>
    <s v="Small Box"/>
    <s v="Conquest™ 14 Commercial Heavy-Duty Upright Vacuum, Collection System, Accessory Kit"/>
    <n v="0.56000000000000005"/>
    <x v="0"/>
    <x v="0"/>
    <s v="Rocklin"/>
    <n v="95677"/>
    <x v="713"/>
    <d v="2013-11-11T00:00:00"/>
    <n v="270.84288000000004"/>
    <n v="23"/>
    <n v="1243.6400000000001"/>
    <n v="87270"/>
    <s v="November"/>
    <n v="2013"/>
    <x v="3"/>
  </r>
  <r>
    <n v="2535"/>
    <n v="21039"/>
    <s v="Not Specified"/>
    <n v="7.0000000000000007E-2"/>
    <n v="73.98"/>
    <n v="4"/>
    <n v="973"/>
    <x v="2611"/>
    <x v="1"/>
    <x v="1"/>
    <x v="2"/>
    <x v="11"/>
    <s v="Small Box"/>
    <s v="Keytronic French Keyboard"/>
    <n v="0.79"/>
    <x v="0"/>
    <x v="0"/>
    <s v="Rocklin"/>
    <n v="95677"/>
    <x v="713"/>
    <d v="2013-11-10T00:00:00"/>
    <n v="55.805280000000025"/>
    <n v="19"/>
    <n v="1412.3"/>
    <n v="87270"/>
    <s v="November"/>
    <n v="2013"/>
    <x v="0"/>
  </r>
  <r>
    <n v="3845"/>
    <n v="21072"/>
    <s v="Critical"/>
    <n v="7.0000000000000007E-2"/>
    <n v="1500.97"/>
    <n v="29.7"/>
    <n v="1445"/>
    <x v="2612"/>
    <x v="2"/>
    <x v="3"/>
    <x v="2"/>
    <x v="7"/>
    <s v="Jumbo Drum"/>
    <s v="Epson DFX5000+ Dot Matrix Printer"/>
    <n v="0.56999999999999995"/>
    <x v="2"/>
    <x v="10"/>
    <s v="Ferguson"/>
    <n v="63135"/>
    <x v="535"/>
    <d v="2011-04-04T00:00:00"/>
    <n v="-3461.1210000000001"/>
    <n v="1"/>
    <n v="1409.86"/>
    <n v="86710"/>
    <s v="April"/>
    <n v="2011"/>
    <x v="0"/>
  </r>
  <r>
    <n v="3846"/>
    <n v="20242"/>
    <s v="Not Specified"/>
    <n v="0.01"/>
    <n v="30.73"/>
    <n v="4"/>
    <n v="1445"/>
    <x v="2612"/>
    <x v="1"/>
    <x v="3"/>
    <x v="2"/>
    <x v="11"/>
    <s v="Small Box"/>
    <s v="Fellowes 17-key keypad for PS/2 interface"/>
    <n v="0.75"/>
    <x v="2"/>
    <x v="10"/>
    <s v="Ferguson"/>
    <n v="63135"/>
    <x v="1330"/>
    <d v="2011-07-24T00:00:00"/>
    <n v="-125.16"/>
    <n v="1"/>
    <n v="34.17"/>
    <n v="86711"/>
    <s v="July"/>
    <n v="2011"/>
    <x v="1"/>
  </r>
  <r>
    <n v="3847"/>
    <n v="20243"/>
    <s v="Not Specified"/>
    <n v="7.0000000000000007E-2"/>
    <n v="62.18"/>
    <n v="10.84"/>
    <n v="1445"/>
    <x v="2612"/>
    <x v="1"/>
    <x v="3"/>
    <x v="1"/>
    <x v="1"/>
    <s v="Medium Box"/>
    <s v="Deflect-o Glass Clear Studded Chair Mats"/>
    <n v="0.63"/>
    <x v="2"/>
    <x v="10"/>
    <s v="Ferguson"/>
    <n v="63135"/>
    <x v="1330"/>
    <d v="2011-07-23T00:00:00"/>
    <n v="292.31159999999994"/>
    <n v="7"/>
    <n v="423.64"/>
    <n v="86711"/>
    <s v="July"/>
    <n v="2011"/>
    <x v="0"/>
  </r>
  <r>
    <n v="3848"/>
    <n v="20244"/>
    <s v="Not Specified"/>
    <n v="0.09"/>
    <n v="193.17"/>
    <n v="19.989999999999998"/>
    <n v="1445"/>
    <x v="2612"/>
    <x v="1"/>
    <x v="3"/>
    <x v="0"/>
    <x v="2"/>
    <s v="Small Box"/>
    <s v="Fellowes Staxonsteel® Drawer Files"/>
    <n v="0.71"/>
    <x v="2"/>
    <x v="10"/>
    <s v="Ferguson"/>
    <n v="63135"/>
    <x v="1330"/>
    <d v="2011-07-22T00:00:00"/>
    <n v="183.28"/>
    <n v="6"/>
    <n v="1122.72"/>
    <n v="86711"/>
    <s v="July"/>
    <n v="2011"/>
    <x v="0"/>
  </r>
  <r>
    <n v="3849"/>
    <n v="18309"/>
    <s v="Not Specified"/>
    <n v="0.04"/>
    <n v="40.98"/>
    <n v="5.33"/>
    <n v="1445"/>
    <x v="2612"/>
    <x v="1"/>
    <x v="0"/>
    <x v="0"/>
    <x v="10"/>
    <s v="Small Box"/>
    <s v="Belkin 8 Outlet Surge Protector"/>
    <n v="0.56999999999999995"/>
    <x v="2"/>
    <x v="10"/>
    <s v="Ferguson"/>
    <n v="63135"/>
    <x v="71"/>
    <d v="2013-09-07T00:00:00"/>
    <n v="100.23480000000001"/>
    <n v="8"/>
    <n v="322.72000000000003"/>
    <n v="86717"/>
    <s v="September"/>
    <n v="2013"/>
    <x v="1"/>
  </r>
  <r>
    <n v="1916"/>
    <n v="26376"/>
    <s v="Not Specified"/>
    <n v="0.09"/>
    <n v="3.71"/>
    <n v="1.93"/>
    <n v="703"/>
    <x v="2613"/>
    <x v="0"/>
    <x v="2"/>
    <x v="0"/>
    <x v="8"/>
    <s v="Wrap Bag"/>
    <s v="&quot;While you Were Out&quot; Message Book, One Form per Page"/>
    <n v="0.35"/>
    <x v="0"/>
    <x v="0"/>
    <s v="Saratoga"/>
    <n v="95070"/>
    <x v="409"/>
    <d v="2011-12-17T00:00:00"/>
    <n v="-0.53"/>
    <n v="6"/>
    <n v="22.1"/>
    <n v="87984"/>
    <s v="December"/>
    <n v="2011"/>
    <x v="0"/>
  </r>
  <r>
    <n v="8893"/>
    <n v="18840"/>
    <s v="Low"/>
    <n v="0"/>
    <n v="5.08"/>
    <n v="2.0299999999999998"/>
    <n v="3217"/>
    <x v="2614"/>
    <x v="0"/>
    <x v="0"/>
    <x v="1"/>
    <x v="1"/>
    <s v="Wrap Bag"/>
    <s v="Master Caster Door Stop, Brown"/>
    <n v="0.51"/>
    <x v="1"/>
    <x v="37"/>
    <s v="Gainesville"/>
    <n v="30501"/>
    <x v="111"/>
    <d v="2013-08-20T00:00:00"/>
    <n v="8.3460000000000001"/>
    <n v="20"/>
    <n v="105.69"/>
    <n v="89137"/>
    <s v="August"/>
    <n v="2013"/>
    <x v="4"/>
  </r>
  <r>
    <n v="3289"/>
    <n v="23935"/>
    <s v="High"/>
    <n v="0.09"/>
    <n v="2.78"/>
    <n v="0.97"/>
    <n v="1244"/>
    <x v="2615"/>
    <x v="0"/>
    <x v="0"/>
    <x v="0"/>
    <x v="9"/>
    <s v="Wrap Bag"/>
    <s v="Newell 339"/>
    <n v="0.59"/>
    <x v="2"/>
    <x v="2"/>
    <s v="League City"/>
    <n v="77573"/>
    <x v="1330"/>
    <d v="2011-07-23T00:00:00"/>
    <n v="-2.39"/>
    <n v="5"/>
    <n v="13.93"/>
    <n v="88422"/>
    <s v="July"/>
    <n v="2011"/>
    <x v="0"/>
  </r>
  <r>
    <n v="3290"/>
    <n v="18550"/>
    <s v="Low"/>
    <n v="0.04"/>
    <n v="29.18"/>
    <n v="8.5500000000000007"/>
    <n v="1244"/>
    <x v="2615"/>
    <x v="1"/>
    <x v="0"/>
    <x v="1"/>
    <x v="1"/>
    <s v="Small Box"/>
    <s v="Deflect-o SuperTray™ Unbreakable Stackable Tray, Letter, Black"/>
    <n v="0.42"/>
    <x v="2"/>
    <x v="2"/>
    <s v="League City"/>
    <n v="77573"/>
    <x v="1293"/>
    <d v="2011-09-30T00:00:00"/>
    <n v="352.93499999999995"/>
    <n v="17"/>
    <n v="511.5"/>
    <n v="88423"/>
    <s v="September"/>
    <n v="2011"/>
    <x v="1"/>
  </r>
  <r>
    <n v="1352"/>
    <n v="25334"/>
    <s v="Not Specified"/>
    <n v="0.02"/>
    <n v="212.6"/>
    <n v="52.2"/>
    <n v="527"/>
    <x v="2616"/>
    <x v="2"/>
    <x v="0"/>
    <x v="1"/>
    <x v="6"/>
    <s v="Jumbo Box"/>
    <s v="Bush Advantage Collection® Round Conference Table"/>
    <n v="0.64"/>
    <x v="0"/>
    <x v="38"/>
    <s v="Oro Valley"/>
    <n v="85737"/>
    <x v="1339"/>
    <d v="2012-04-22T00:00:00"/>
    <n v="611.11"/>
    <n v="14"/>
    <n v="2931.79"/>
    <n v="90029"/>
    <s v="April"/>
    <n v="2012"/>
    <x v="2"/>
  </r>
  <r>
    <n v="238"/>
    <n v="23069"/>
    <s v="High"/>
    <n v="7.0000000000000007E-2"/>
    <n v="8.34"/>
    <n v="1.43"/>
    <n v="92"/>
    <x v="2617"/>
    <x v="0"/>
    <x v="0"/>
    <x v="0"/>
    <x v="8"/>
    <s v="Wrap Bag"/>
    <s v="REDIFORM Incoming/Outgoing Call Register, 11&quot; X 8 1/2&quot;, 100 Messages"/>
    <n v="0.35"/>
    <x v="1"/>
    <x v="34"/>
    <s v="Terrytown"/>
    <n v="70056"/>
    <x v="1248"/>
    <d v="2010-05-19T00:00:00"/>
    <n v="-190.67999999999998"/>
    <n v="16"/>
    <n v="132.08000000000001"/>
    <n v="87175"/>
    <s v="May"/>
    <n v="2010"/>
    <x v="0"/>
  </r>
  <r>
    <n v="239"/>
    <n v="23070"/>
    <s v="High"/>
    <n v="0.09"/>
    <n v="4.9800000000000004"/>
    <n v="6.07"/>
    <n v="92"/>
    <x v="2617"/>
    <x v="0"/>
    <x v="0"/>
    <x v="0"/>
    <x v="8"/>
    <s v="Small Box"/>
    <s v="Xerox 1897"/>
    <n v="0.36"/>
    <x v="1"/>
    <x v="34"/>
    <s v="Terrytown"/>
    <n v="70056"/>
    <x v="1248"/>
    <d v="2010-05-18T00:00:00"/>
    <n v="325.39800000000002"/>
    <n v="9"/>
    <n v="45.34"/>
    <n v="87175"/>
    <s v="May"/>
    <n v="2010"/>
    <x v="0"/>
  </r>
  <r>
    <n v="240"/>
    <n v="23203"/>
    <s v="Medium"/>
    <n v="0.04"/>
    <n v="12.98"/>
    <n v="3.14"/>
    <n v="92"/>
    <x v="2617"/>
    <x v="1"/>
    <x v="1"/>
    <x v="0"/>
    <x v="16"/>
    <s v="Small Pack"/>
    <s v="Acme® 8&quot; Straight Scissors"/>
    <n v="0.6"/>
    <x v="1"/>
    <x v="34"/>
    <s v="Terrytown"/>
    <n v="70056"/>
    <x v="1055"/>
    <d v="2010-12-09T00:00:00"/>
    <n v="22.817999999999998"/>
    <n v="16"/>
    <n v="216.04"/>
    <n v="87178"/>
    <s v="December"/>
    <n v="2010"/>
    <x v="1"/>
  </r>
  <r>
    <n v="241"/>
    <n v="23432"/>
    <s v="Medium"/>
    <n v="0.06"/>
    <n v="9.85"/>
    <n v="4.82"/>
    <n v="92"/>
    <x v="2617"/>
    <x v="0"/>
    <x v="1"/>
    <x v="0"/>
    <x v="9"/>
    <s v="Wrap Bag"/>
    <s v="Lumber Crayons"/>
    <n v="0.47"/>
    <x v="1"/>
    <x v="34"/>
    <s v="Terrytown"/>
    <n v="70056"/>
    <x v="964"/>
    <d v="2011-04-03T00:00:00"/>
    <n v="31.397999999999996"/>
    <n v="5"/>
    <n v="48.43"/>
    <n v="87179"/>
    <s v="April"/>
    <n v="2011"/>
    <x v="3"/>
  </r>
  <r>
    <n v="242"/>
    <n v="23807"/>
    <s v="High"/>
    <n v="0.08"/>
    <n v="20.99"/>
    <n v="0.99"/>
    <n v="92"/>
    <x v="2617"/>
    <x v="0"/>
    <x v="1"/>
    <x v="2"/>
    <x v="3"/>
    <s v="Small Pack"/>
    <s v="Accessory15"/>
    <n v="0.83"/>
    <x v="1"/>
    <x v="34"/>
    <s v="Terrytown"/>
    <n v="70056"/>
    <x v="1104"/>
    <d v="2013-11-23T00:00:00"/>
    <n v="-191.57600000000002"/>
    <n v="30"/>
    <n v="503.04"/>
    <n v="87185"/>
    <s v="November"/>
    <n v="2013"/>
    <x v="5"/>
  </r>
  <r>
    <n v="6089"/>
    <n v="26342"/>
    <s v="Not Specified"/>
    <n v="0.08"/>
    <n v="6.48"/>
    <n v="8.4"/>
    <n v="2236"/>
    <x v="2618"/>
    <x v="0"/>
    <x v="2"/>
    <x v="0"/>
    <x v="8"/>
    <s v="Small Box"/>
    <s v="Xerox 212"/>
    <n v="0.37"/>
    <x v="3"/>
    <x v="6"/>
    <s v="Fair Lawn"/>
    <n v="7410"/>
    <x v="1317"/>
    <d v="2011-02-15T00:00:00"/>
    <n v="-165.48"/>
    <n v="9"/>
    <n v="57.96"/>
    <n v="86679"/>
    <s v="February"/>
    <n v="2011"/>
    <x v="5"/>
  </r>
  <r>
    <n v="869"/>
    <n v="24620"/>
    <s v="Medium"/>
    <n v="0.1"/>
    <n v="205.99"/>
    <n v="5.99"/>
    <n v="330"/>
    <x v="2619"/>
    <x v="0"/>
    <x v="0"/>
    <x v="2"/>
    <x v="3"/>
    <s v="Small Box"/>
    <s v="3285"/>
    <n v="0.59"/>
    <x v="3"/>
    <x v="19"/>
    <s v="Westbrook"/>
    <n v="4092"/>
    <x v="916"/>
    <d v="2012-10-27T00:00:00"/>
    <n v="1370.7622799999999"/>
    <n v="20"/>
    <n v="3309.23"/>
    <n v="89727"/>
    <s v="October"/>
    <n v="2012"/>
    <x v="0"/>
  </r>
  <r>
    <n v="7237"/>
    <n v="18439"/>
    <s v="Critical"/>
    <n v="0.05"/>
    <n v="6.48"/>
    <n v="6.81"/>
    <n v="2643"/>
    <x v="2620"/>
    <x v="0"/>
    <x v="2"/>
    <x v="0"/>
    <x v="8"/>
    <s v="Small Box"/>
    <s v="Xerox 1930"/>
    <n v="0.36"/>
    <x v="2"/>
    <x v="22"/>
    <s v="Owasso"/>
    <n v="74055"/>
    <x v="949"/>
    <d v="2012-04-27T00:00:00"/>
    <n v="-29.06"/>
    <n v="2"/>
    <n v="14.26"/>
    <n v="87508"/>
    <s v="April"/>
    <n v="2012"/>
    <x v="3"/>
  </r>
  <r>
    <n v="7238"/>
    <n v="19868"/>
    <s v="High"/>
    <n v="0.06"/>
    <n v="4.76"/>
    <n v="0.88"/>
    <n v="2643"/>
    <x v="2620"/>
    <x v="0"/>
    <x v="2"/>
    <x v="0"/>
    <x v="8"/>
    <s v="Wrap Bag"/>
    <s v="Wirebound Voice Message Log Book"/>
    <n v="0.39"/>
    <x v="2"/>
    <x v="22"/>
    <s v="Owasso"/>
    <n v="74055"/>
    <x v="497"/>
    <d v="2013-01-08T00:00:00"/>
    <n v="29.062799999999996"/>
    <n v="9"/>
    <n v="42.12"/>
    <n v="87509"/>
    <s v="January"/>
    <n v="2013"/>
    <x v="3"/>
  </r>
  <r>
    <n v="7239"/>
    <n v="18316"/>
    <s v="High"/>
    <n v="0"/>
    <n v="320.98"/>
    <n v="58.95"/>
    <n v="2643"/>
    <x v="2620"/>
    <x v="2"/>
    <x v="2"/>
    <x v="1"/>
    <x v="15"/>
    <s v="Jumbo Drum"/>
    <s v="Hon 4070 Series Pagoda™ Round Back Stacking Chairs"/>
    <n v="0.56999999999999995"/>
    <x v="2"/>
    <x v="22"/>
    <s v="Owasso"/>
    <n v="74055"/>
    <x v="195"/>
    <d v="2013-07-11T00:00:00"/>
    <n v="2166.3101999999999"/>
    <n v="9"/>
    <n v="3139.58"/>
    <n v="87510"/>
    <s v="July"/>
    <n v="2013"/>
    <x v="4"/>
  </r>
  <r>
    <n v="7240"/>
    <n v="18317"/>
    <s v="High"/>
    <n v="0.02"/>
    <n v="4.76"/>
    <n v="0.88"/>
    <n v="2643"/>
    <x v="2620"/>
    <x v="0"/>
    <x v="2"/>
    <x v="0"/>
    <x v="8"/>
    <s v="Wrap Bag"/>
    <s v="Wirebound Voice Message Log Book"/>
    <n v="0.39"/>
    <x v="2"/>
    <x v="22"/>
    <s v="Owasso"/>
    <n v="74055"/>
    <x v="195"/>
    <d v="2013-07-10T00:00:00"/>
    <n v="-1.65984"/>
    <n v="1"/>
    <n v="5.68"/>
    <n v="87510"/>
    <s v="July"/>
    <n v="2013"/>
    <x v="2"/>
  </r>
  <r>
    <n v="7241"/>
    <n v="18318"/>
    <s v="High"/>
    <n v="0.08"/>
    <n v="4.28"/>
    <n v="0.94"/>
    <n v="2643"/>
    <x v="2620"/>
    <x v="0"/>
    <x v="2"/>
    <x v="0"/>
    <x v="9"/>
    <s v="Wrap Bag"/>
    <s v="Newell 336"/>
    <n v="0.56000000000000005"/>
    <x v="2"/>
    <x v="22"/>
    <s v="Owasso"/>
    <n v="74055"/>
    <x v="195"/>
    <d v="2013-07-09T00:00:00"/>
    <n v="28.157440000000001"/>
    <n v="15"/>
    <n v="62.35"/>
    <n v="87510"/>
    <s v="July"/>
    <n v="2013"/>
    <x v="5"/>
  </r>
  <r>
    <n v="7242"/>
    <n v="18319"/>
    <s v="High"/>
    <n v="0.1"/>
    <n v="125.99"/>
    <n v="3"/>
    <n v="2643"/>
    <x v="2620"/>
    <x v="0"/>
    <x v="2"/>
    <x v="2"/>
    <x v="3"/>
    <s v="Small Box"/>
    <s v="270c"/>
    <n v="0.59"/>
    <x v="2"/>
    <x v="22"/>
    <s v="Owasso"/>
    <n v="74055"/>
    <x v="195"/>
    <d v="2013-07-10T00:00:00"/>
    <n v="-146.938704"/>
    <n v="5"/>
    <n v="486.73"/>
    <n v="87510"/>
    <s v="July"/>
    <n v="2013"/>
    <x v="0"/>
  </r>
  <r>
    <n v="6414"/>
    <n v="24890"/>
    <s v="High"/>
    <n v="0.06"/>
    <n v="8.33"/>
    <n v="1.99"/>
    <n v="2361"/>
    <x v="2621"/>
    <x v="0"/>
    <x v="1"/>
    <x v="2"/>
    <x v="11"/>
    <s v="Small Pack"/>
    <s v="80 Minute Slim Jewel Case CD-R , 10/Pack - Staples"/>
    <n v="0.52"/>
    <x v="1"/>
    <x v="8"/>
    <s v="Fruit Cove"/>
    <n v="32259"/>
    <x v="1184"/>
    <d v="2010-02-26T00:00:00"/>
    <n v="-344.82000000000005"/>
    <n v="1"/>
    <n v="8.49"/>
    <n v="88266"/>
    <s v="February"/>
    <n v="2010"/>
    <x v="3"/>
  </r>
  <r>
    <n v="6415"/>
    <n v="24889"/>
    <s v="High"/>
    <n v="0.1"/>
    <n v="10.44"/>
    <n v="5.75"/>
    <n v="2361"/>
    <x v="2621"/>
    <x v="0"/>
    <x v="1"/>
    <x v="0"/>
    <x v="0"/>
    <s v="Small Box"/>
    <s v="Avery® 3 1/2&quot; Diskette Storage Pages, 10/Pack"/>
    <n v="0.39"/>
    <x v="1"/>
    <x v="8"/>
    <s v="Fruit Cove"/>
    <n v="32259"/>
    <x v="852"/>
    <d v="2013-02-26T00:00:00"/>
    <n v="-24.632999999999999"/>
    <n v="8"/>
    <n v="78.91"/>
    <n v="88275"/>
    <s v="February"/>
    <n v="2013"/>
    <x v="0"/>
  </r>
  <r>
    <n v="4959"/>
    <n v="20551"/>
    <s v="Not Specified"/>
    <n v="0"/>
    <n v="5.98"/>
    <n v="0.96"/>
    <n v="1827"/>
    <x v="2622"/>
    <x v="0"/>
    <x v="1"/>
    <x v="0"/>
    <x v="9"/>
    <s v="Wrap Bag"/>
    <s v="Newell 315"/>
    <n v="0.6"/>
    <x v="2"/>
    <x v="31"/>
    <s v="Burlington"/>
    <n v="52601"/>
    <x v="785"/>
    <d v="2010-02-20T00:00:00"/>
    <n v="38.039699999999996"/>
    <n v="9"/>
    <n v="55.13"/>
    <n v="86956"/>
    <s v="February"/>
    <n v="2010"/>
    <x v="4"/>
  </r>
  <r>
    <n v="4960"/>
    <n v="19597"/>
    <s v="Medium"/>
    <n v="7.0000000000000007E-2"/>
    <n v="100.98"/>
    <n v="57.38"/>
    <n v="1827"/>
    <x v="2622"/>
    <x v="2"/>
    <x v="1"/>
    <x v="1"/>
    <x v="13"/>
    <s v="Jumbo Box"/>
    <s v="Bush Westfield Collection Bookcases, Dark Cherry Finish, Fully Assembled"/>
    <n v="0.78"/>
    <x v="2"/>
    <x v="31"/>
    <s v="Burlington"/>
    <n v="52601"/>
    <x v="430"/>
    <d v="2010-04-21T00:00:00"/>
    <n v="-429.86"/>
    <n v="2"/>
    <n v="215.32"/>
    <n v="86958"/>
    <s v="April"/>
    <n v="2010"/>
    <x v="0"/>
  </r>
  <r>
    <n v="4961"/>
    <n v="19598"/>
    <s v="Medium"/>
    <n v="0.03"/>
    <n v="85.99"/>
    <n v="0.99"/>
    <n v="1827"/>
    <x v="2622"/>
    <x v="0"/>
    <x v="1"/>
    <x v="2"/>
    <x v="3"/>
    <s v="Wrap Bag"/>
    <s v="Accessory34"/>
    <n v="0.55000000000000004"/>
    <x v="2"/>
    <x v="31"/>
    <s v="Burlington"/>
    <n v="52601"/>
    <x v="430"/>
    <d v="2010-04-20T00:00:00"/>
    <n v="264.16649999999998"/>
    <n v="5"/>
    <n v="382.85"/>
    <n v="86958"/>
    <s v="April"/>
    <n v="2010"/>
    <x v="1"/>
  </r>
  <r>
    <n v="4962"/>
    <n v="19690"/>
    <s v="Low"/>
    <n v="0.01"/>
    <n v="6.54"/>
    <n v="5.27"/>
    <n v="1827"/>
    <x v="2622"/>
    <x v="0"/>
    <x v="1"/>
    <x v="0"/>
    <x v="0"/>
    <s v="Small Box"/>
    <s v="Wilson Jones® Four-Pocket Poly Binders"/>
    <n v="0.36"/>
    <x v="2"/>
    <x v="31"/>
    <s v="Burlington"/>
    <n v="52601"/>
    <x v="1237"/>
    <d v="2012-12-19T00:00:00"/>
    <n v="-5.3647499999999999"/>
    <n v="1"/>
    <n v="9.5"/>
    <n v="86963"/>
    <s v="December"/>
    <n v="2012"/>
    <x v="1"/>
  </r>
  <r>
    <n v="4963"/>
    <n v="19691"/>
    <s v="Low"/>
    <n v="0.01"/>
    <n v="155.06"/>
    <n v="7.07"/>
    <n v="1827"/>
    <x v="2622"/>
    <x v="0"/>
    <x v="1"/>
    <x v="0"/>
    <x v="2"/>
    <s v="Small Box"/>
    <s v="Dual Level, Single-Width Filing Carts"/>
    <n v="0.59"/>
    <x v="2"/>
    <x v="31"/>
    <s v="Burlington"/>
    <n v="52601"/>
    <x v="1237"/>
    <d v="2012-12-18T00:00:00"/>
    <n v="2859.8843999999999"/>
    <n v="25"/>
    <n v="4144.76"/>
    <n v="86963"/>
    <s v="December"/>
    <n v="2012"/>
    <x v="1"/>
  </r>
  <r>
    <n v="4964"/>
    <n v="20552"/>
    <s v="Not Specified"/>
    <n v="0.02"/>
    <n v="2.08"/>
    <n v="2.56"/>
    <n v="1827"/>
    <x v="2622"/>
    <x v="0"/>
    <x v="1"/>
    <x v="0"/>
    <x v="16"/>
    <s v="Small Pack"/>
    <s v="Kleencut® Forged Office Shears by Acme United Corporation"/>
    <n v="0.55000000000000004"/>
    <x v="2"/>
    <x v="31"/>
    <s v="Burlington"/>
    <n v="52601"/>
    <x v="1091"/>
    <d v="2013-02-20T00:00:00"/>
    <n v="-8.02"/>
    <n v="1"/>
    <n v="2.74"/>
    <n v="86964"/>
    <s v="February"/>
    <n v="2013"/>
    <x v="2"/>
  </r>
  <r>
    <n v="2096"/>
    <n v="22264"/>
    <s v="Critical"/>
    <n v="0.09"/>
    <n v="6783.02"/>
    <n v="24.49"/>
    <n v="794"/>
    <x v="2623"/>
    <x v="0"/>
    <x v="1"/>
    <x v="2"/>
    <x v="7"/>
    <s v="Large Box"/>
    <s v="Polycom ViewStation™ ISDN Videoconferencing Unit"/>
    <n v="0.39"/>
    <x v="1"/>
    <x v="26"/>
    <s v="Apex"/>
    <n v="27502"/>
    <x v="284"/>
    <d v="2013-05-23T00:00:00"/>
    <n v="-958.39800000000014"/>
    <n v="3"/>
    <n v="15503.7"/>
    <n v="91434"/>
    <s v="May"/>
    <n v="2013"/>
    <x v="0"/>
  </r>
  <r>
    <n v="266"/>
    <n v="22332"/>
    <s v="Medium"/>
    <n v="0.1"/>
    <n v="6.98"/>
    <n v="1.6"/>
    <n v="96"/>
    <x v="2624"/>
    <x v="0"/>
    <x v="0"/>
    <x v="0"/>
    <x v="8"/>
    <s v="Wrap Bag"/>
    <s v="Adams Phone Message Book, Professional, 400 Message Capacity, 5 3/6” x 11”"/>
    <n v="0.38"/>
    <x v="2"/>
    <x v="14"/>
    <s v="Lenexa"/>
    <n v="66215"/>
    <x v="299"/>
    <d v="2011-08-22T00:00:00"/>
    <n v="64.839299999999994"/>
    <n v="14"/>
    <n v="93.97"/>
    <n v="87307"/>
    <s v="August"/>
    <n v="2011"/>
    <x v="0"/>
  </r>
  <r>
    <n v="267"/>
    <n v="22005"/>
    <s v="Not Specified"/>
    <n v="0.06"/>
    <n v="39.24"/>
    <n v="1.99"/>
    <n v="96"/>
    <x v="2624"/>
    <x v="1"/>
    <x v="0"/>
    <x v="2"/>
    <x v="11"/>
    <s v="Small Pack"/>
    <s v="Verbatim DVD-R 4.7GB authoring disc"/>
    <n v="0.51"/>
    <x v="2"/>
    <x v="14"/>
    <s v="Lenexa"/>
    <n v="66215"/>
    <x v="228"/>
    <d v="2013-01-23T00:00:00"/>
    <n v="284.65949999999998"/>
    <n v="11"/>
    <n v="412.55"/>
    <n v="87310"/>
    <s v="January"/>
    <n v="2013"/>
    <x v="3"/>
  </r>
  <r>
    <n v="268"/>
    <n v="22006"/>
    <s v="Not Specified"/>
    <n v="0.02"/>
    <n v="8.01"/>
    <n v="2.87"/>
    <n v="96"/>
    <x v="2624"/>
    <x v="0"/>
    <x v="0"/>
    <x v="0"/>
    <x v="8"/>
    <s v="Wrap Bag"/>
    <s v="TOPS Money Receipt Book, Consecutively Numbered in Red,"/>
    <n v="0.4"/>
    <x v="2"/>
    <x v="14"/>
    <s v="Lenexa"/>
    <n v="66215"/>
    <x v="228"/>
    <d v="2013-01-23T00:00:00"/>
    <n v="66.849599999999995"/>
    <n v="12"/>
    <n v="100.62"/>
    <n v="87310"/>
    <s v="January"/>
    <n v="2013"/>
    <x v="2"/>
  </r>
  <r>
    <n v="269"/>
    <n v="22722"/>
    <s v="Critical"/>
    <n v="0.06"/>
    <n v="115.99"/>
    <n v="5.26"/>
    <n v="96"/>
    <x v="2624"/>
    <x v="0"/>
    <x v="0"/>
    <x v="2"/>
    <x v="3"/>
    <s v="Small Box"/>
    <s v="636"/>
    <n v="0.56999999999999995"/>
    <x v="2"/>
    <x v="14"/>
    <s v="Lenexa"/>
    <n v="66215"/>
    <x v="900"/>
    <d v="2013-03-14T00:00:00"/>
    <n v="-277.78300000000002"/>
    <n v="2"/>
    <n v="190.91"/>
    <n v="87311"/>
    <s v="March"/>
    <n v="2013"/>
    <x v="3"/>
  </r>
  <r>
    <n v="3426"/>
    <n v="22677"/>
    <s v="Medium"/>
    <n v="0.02"/>
    <n v="218.75"/>
    <n v="69.64"/>
    <n v="1299"/>
    <x v="2625"/>
    <x v="2"/>
    <x v="0"/>
    <x v="1"/>
    <x v="6"/>
    <s v="Jumbo Box"/>
    <s v="BoxOffice By Design Rectangular and Half-Moon Meeting Room Tables"/>
    <n v="0.77"/>
    <x v="0"/>
    <x v="20"/>
    <s v="Yakima"/>
    <n v="98902"/>
    <x v="1331"/>
    <d v="2011-03-20T00:00:00"/>
    <n v="-1402.68"/>
    <n v="12"/>
    <n v="2615.64"/>
    <n v="90663"/>
    <s v="March"/>
    <n v="2011"/>
    <x v="2"/>
  </r>
  <r>
    <n v="3427"/>
    <n v="23168"/>
    <s v="Medium"/>
    <n v="0.1"/>
    <n v="6.48"/>
    <n v="6.35"/>
    <n v="1299"/>
    <x v="2625"/>
    <x v="0"/>
    <x v="0"/>
    <x v="0"/>
    <x v="8"/>
    <s v="Small Box"/>
    <s v="Xerox 200"/>
    <n v="0.37"/>
    <x v="0"/>
    <x v="20"/>
    <s v="Yakima"/>
    <n v="98902"/>
    <x v="1190"/>
    <d v="2011-05-15T00:00:00"/>
    <n v="-143.65"/>
    <n v="17"/>
    <n v="101.44"/>
    <n v="90664"/>
    <s v="May"/>
    <n v="2011"/>
    <x v="0"/>
  </r>
  <r>
    <n v="3428"/>
    <n v="20696"/>
    <s v="Not Specified"/>
    <n v="0.02"/>
    <n v="35.479999999999997"/>
    <n v="35"/>
    <n v="1299"/>
    <x v="2625"/>
    <x v="0"/>
    <x v="0"/>
    <x v="0"/>
    <x v="2"/>
    <s v="Large Box"/>
    <s v="Belkin OmniView SE Rackmount Kit"/>
    <n v="0.85"/>
    <x v="0"/>
    <x v="20"/>
    <s v="Yakima"/>
    <n v="98902"/>
    <x v="72"/>
    <d v="2013-11-24T00:00:00"/>
    <n v="142.13248000000004"/>
    <n v="8"/>
    <n v="312.05"/>
    <n v="90668"/>
    <s v="November"/>
    <n v="2013"/>
    <x v="2"/>
  </r>
  <r>
    <n v="748"/>
    <n v="19168"/>
    <s v="Low"/>
    <n v="0"/>
    <n v="4.13"/>
    <n v="5.34"/>
    <n v="286"/>
    <x v="2626"/>
    <x v="0"/>
    <x v="3"/>
    <x v="0"/>
    <x v="0"/>
    <s v="Small Box"/>
    <s v="ACCOHIDE® Binder by Acco"/>
    <n v="0.38"/>
    <x v="2"/>
    <x v="14"/>
    <s v="Shawnee"/>
    <n v="66203"/>
    <x v="968"/>
    <d v="2010-06-21T00:00:00"/>
    <n v="-61.870000000000005"/>
    <n v="9"/>
    <n v="40.950000000000003"/>
    <n v="89761"/>
    <s v="June"/>
    <n v="2010"/>
    <x v="4"/>
  </r>
  <r>
    <n v="749"/>
    <n v="19169"/>
    <s v="Low"/>
    <n v="0.1"/>
    <n v="130.97999999999999"/>
    <n v="54.74"/>
    <n v="286"/>
    <x v="2626"/>
    <x v="2"/>
    <x v="3"/>
    <x v="1"/>
    <x v="13"/>
    <s v="Jumbo Box"/>
    <s v="O'Sullivan Elevations Bookcase, Cherry Finish"/>
    <n v="0.69"/>
    <x v="2"/>
    <x v="14"/>
    <s v="Shawnee"/>
    <n v="66203"/>
    <x v="968"/>
    <d v="2010-06-21T00:00:00"/>
    <n v="-530.24"/>
    <n v="9"/>
    <n v="1155.73"/>
    <n v="89761"/>
    <s v="June"/>
    <n v="2010"/>
    <x v="0"/>
  </r>
  <r>
    <n v="6370"/>
    <n v="22268"/>
    <s v="Critical"/>
    <n v="7.0000000000000007E-2"/>
    <n v="59.98"/>
    <n v="3.99"/>
    <n v="2347"/>
    <x v="2627"/>
    <x v="0"/>
    <x v="1"/>
    <x v="0"/>
    <x v="10"/>
    <s v="Small Box"/>
    <s v="Belkin 8 Outlet SurgeMaster II Gold Surge Protector"/>
    <n v="0.56999999999999995"/>
    <x v="1"/>
    <x v="40"/>
    <s v="Richmond"/>
    <n v="40475"/>
    <x v="917"/>
    <d v="2011-03-22T00:00:00"/>
    <n v="-134.708"/>
    <n v="3"/>
    <n v="177.39"/>
    <n v="89506"/>
    <s v="March"/>
    <n v="2011"/>
    <x v="0"/>
  </r>
  <r>
    <n v="6371"/>
    <n v="22269"/>
    <s v="Critical"/>
    <n v="0"/>
    <n v="28.48"/>
    <n v="1.99"/>
    <n v="2347"/>
    <x v="2627"/>
    <x v="0"/>
    <x v="1"/>
    <x v="2"/>
    <x v="11"/>
    <s v="Small Pack"/>
    <s v="Memorex 4.7GB DVD+RW, 3/Pack"/>
    <n v="0.4"/>
    <x v="1"/>
    <x v="40"/>
    <s v="Richmond"/>
    <n v="40475"/>
    <x v="917"/>
    <d v="2011-03-22T00:00:00"/>
    <n v="-144.52199999999999"/>
    <n v="11"/>
    <n v="319.54000000000002"/>
    <n v="89506"/>
    <s v="March"/>
    <n v="2011"/>
    <x v="4"/>
  </r>
  <r>
    <n v="6372"/>
    <n v="25844"/>
    <s v="Low"/>
    <n v="0.02"/>
    <n v="10.98"/>
    <n v="3.99"/>
    <n v="2347"/>
    <x v="2627"/>
    <x v="0"/>
    <x v="1"/>
    <x v="0"/>
    <x v="10"/>
    <s v="Small Box"/>
    <s v="Staples Surge Protector 6 outlet"/>
    <n v="0.57999999999999996"/>
    <x v="1"/>
    <x v="40"/>
    <s v="Richmond"/>
    <n v="40475"/>
    <x v="190"/>
    <d v="2011-10-12T00:00:00"/>
    <n v="-22.61"/>
    <n v="5"/>
    <n v="55.61"/>
    <n v="89509"/>
    <s v="October"/>
    <n v="2011"/>
    <x v="2"/>
  </r>
  <r>
    <n v="6373"/>
    <n v="22696"/>
    <s v="Low"/>
    <n v="0.08"/>
    <n v="12.98"/>
    <n v="3.14"/>
    <n v="2347"/>
    <x v="2627"/>
    <x v="0"/>
    <x v="1"/>
    <x v="0"/>
    <x v="16"/>
    <s v="Small Pack"/>
    <s v="Acme® 8&quot; Straight Scissors"/>
    <n v="0.6"/>
    <x v="1"/>
    <x v="40"/>
    <s v="Richmond"/>
    <n v="40475"/>
    <x v="14"/>
    <d v="2012-01-04T00:00:00"/>
    <n v="-230.24539999999996"/>
    <n v="14"/>
    <n v="168.06"/>
    <n v="89510"/>
    <s v="January"/>
    <n v="2012"/>
    <x v="5"/>
  </r>
  <r>
    <n v="6374"/>
    <n v="24922"/>
    <s v="Low"/>
    <n v="0.06"/>
    <n v="3.98"/>
    <n v="0.83"/>
    <n v="2347"/>
    <x v="2627"/>
    <x v="0"/>
    <x v="1"/>
    <x v="0"/>
    <x v="9"/>
    <s v="Wrap Bag"/>
    <s v="Fluorescent Highlighters by Dixon"/>
    <n v="0.51"/>
    <x v="1"/>
    <x v="40"/>
    <s v="Richmond"/>
    <n v="40475"/>
    <x v="892"/>
    <d v="2013-04-03T00:00:00"/>
    <n v="8.9819999999999993"/>
    <n v="7"/>
    <n v="28.5"/>
    <n v="89512"/>
    <s v="March"/>
    <n v="2013"/>
    <x v="3"/>
  </r>
  <r>
    <n v="6375"/>
    <n v="21628"/>
    <s v="High"/>
    <n v="0.05"/>
    <n v="14.27"/>
    <n v="7.27"/>
    <n v="2347"/>
    <x v="2627"/>
    <x v="0"/>
    <x v="1"/>
    <x v="0"/>
    <x v="0"/>
    <s v="Small Box"/>
    <s v="GBC Laser Imprintable Binding System Covers, Desert Sand"/>
    <n v="0.38"/>
    <x v="1"/>
    <x v="40"/>
    <s v="Richmond"/>
    <n v="40475"/>
    <x v="1097"/>
    <d v="2013-11-22T00:00:00"/>
    <n v="-137.62"/>
    <n v="21"/>
    <n v="302.70999999999998"/>
    <n v="89513"/>
    <s v="November"/>
    <n v="2013"/>
    <x v="3"/>
  </r>
  <r>
    <n v="66"/>
    <n v="21253"/>
    <s v="High"/>
    <n v="0.02"/>
    <n v="5.98"/>
    <n v="3.85"/>
    <n v="25"/>
    <x v="2628"/>
    <x v="0"/>
    <x v="1"/>
    <x v="2"/>
    <x v="11"/>
    <s v="Small Pack"/>
    <s v="Imation 3.5&quot; IBM-Formatted Diskettes, 10/Pack"/>
    <n v="0.68"/>
    <x v="0"/>
    <x v="0"/>
    <s v="Lake Elsinore"/>
    <n v="92530"/>
    <x v="239"/>
    <d v="2012-04-20T00:00:00"/>
    <n v="-27.13"/>
    <n v="1"/>
    <n v="7.12"/>
    <n v="87657"/>
    <s v="April"/>
    <n v="2012"/>
    <x v="2"/>
  </r>
  <r>
    <n v="67"/>
    <n v="21254"/>
    <s v="High"/>
    <n v="0.05"/>
    <n v="5.98"/>
    <n v="5.2"/>
    <n v="25"/>
    <x v="2628"/>
    <x v="0"/>
    <x v="1"/>
    <x v="0"/>
    <x v="8"/>
    <s v="Small Box"/>
    <s v="Xerox 1992"/>
    <n v="0.36"/>
    <x v="0"/>
    <x v="0"/>
    <s v="Lake Elsinore"/>
    <n v="92530"/>
    <x v="239"/>
    <d v="2012-04-20T00:00:00"/>
    <n v="-10.58"/>
    <n v="1"/>
    <n v="7.81"/>
    <n v="87657"/>
    <s v="April"/>
    <n v="2012"/>
    <x v="3"/>
  </r>
  <r>
    <n v="68"/>
    <n v="21251"/>
    <s v="Critical"/>
    <n v="0.06"/>
    <n v="25.98"/>
    <n v="5.37"/>
    <n v="25"/>
    <x v="2628"/>
    <x v="0"/>
    <x v="1"/>
    <x v="0"/>
    <x v="10"/>
    <s v="Medium Box"/>
    <s v="3M Office Air Cleaner"/>
    <n v="0.5"/>
    <x v="0"/>
    <x v="0"/>
    <s v="Lake Elsinore"/>
    <n v="92530"/>
    <x v="90"/>
    <d v="2013-07-04T00:00:00"/>
    <n v="86.517759999999996"/>
    <n v="7"/>
    <n v="174.54"/>
    <n v="87666"/>
    <s v="July"/>
    <n v="2013"/>
    <x v="3"/>
  </r>
  <r>
    <n v="69"/>
    <n v="21252"/>
    <s v="Critical"/>
    <n v="0.05"/>
    <n v="155.06"/>
    <n v="7.07"/>
    <n v="25"/>
    <x v="2628"/>
    <x v="0"/>
    <x v="1"/>
    <x v="0"/>
    <x v="2"/>
    <s v="Small Box"/>
    <s v="Dual Level, Single-Width Filing Carts"/>
    <n v="0.59"/>
    <x v="0"/>
    <x v="0"/>
    <s v="Lake Elsinore"/>
    <n v="92530"/>
    <x v="90"/>
    <d v="2013-07-04T00:00:00"/>
    <n v="1268.4891"/>
    <n v="12"/>
    <n v="1838.39"/>
    <n v="87666"/>
    <s v="July"/>
    <n v="2013"/>
    <x v="3"/>
  </r>
  <r>
    <n v="2212"/>
    <n v="24209"/>
    <s v="Not Specified"/>
    <n v="0.06"/>
    <n v="7.1"/>
    <n v="6.05"/>
    <n v="852"/>
    <x v="2629"/>
    <x v="0"/>
    <x v="3"/>
    <x v="0"/>
    <x v="0"/>
    <s v="Small Box"/>
    <s v="Wilson Jones Hanging View Binder, White, 1&quot;"/>
    <n v="0.39"/>
    <x v="0"/>
    <x v="0"/>
    <s v="Hemet"/>
    <n v="92544"/>
    <x v="396"/>
    <d v="2013-10-04T00:00:00"/>
    <n v="-51.301499999999997"/>
    <n v="9"/>
    <n v="63.27"/>
    <n v="88578"/>
    <s v="October"/>
    <n v="2013"/>
    <x v="3"/>
  </r>
  <r>
    <n v="2213"/>
    <n v="24210"/>
    <s v="Not Specified"/>
    <n v="0.05"/>
    <n v="17.78"/>
    <n v="5.03"/>
    <n v="852"/>
    <x v="2629"/>
    <x v="0"/>
    <x v="3"/>
    <x v="1"/>
    <x v="1"/>
    <s v="Small Box"/>
    <s v="Seth Thomas 13 1/2&quot; Wall Clock"/>
    <n v="0.54"/>
    <x v="0"/>
    <x v="0"/>
    <s v="Hemet"/>
    <n v="92544"/>
    <x v="396"/>
    <d v="2013-10-05T00:00:00"/>
    <n v="89.95"/>
    <n v="10"/>
    <n v="174.94"/>
    <n v="88578"/>
    <s v="October"/>
    <n v="2013"/>
    <x v="3"/>
  </r>
  <r>
    <n v="6979"/>
    <n v="18130"/>
    <s v="Medium"/>
    <n v="0.03"/>
    <n v="12.53"/>
    <n v="7.17"/>
    <n v="2553"/>
    <x v="2630"/>
    <x v="0"/>
    <x v="0"/>
    <x v="0"/>
    <x v="0"/>
    <s v="Small Box"/>
    <s v="GBC ProClick Spines for 32-Hole Punch"/>
    <n v="0.38"/>
    <x v="2"/>
    <x v="33"/>
    <s v="Kenosha"/>
    <n v="53142"/>
    <x v="1193"/>
    <d v="2010-02-13T00:00:00"/>
    <n v="-20.320500000000003"/>
    <n v="1"/>
    <n v="19.32"/>
    <n v="86528"/>
    <s v="February"/>
    <n v="2010"/>
    <x v="1"/>
  </r>
  <r>
    <n v="6980"/>
    <n v="19150"/>
    <s v="Low"/>
    <n v="7.0000000000000007E-2"/>
    <n v="7.59"/>
    <n v="4"/>
    <n v="2553"/>
    <x v="2630"/>
    <x v="0"/>
    <x v="0"/>
    <x v="1"/>
    <x v="1"/>
    <s v="Wrap Bag"/>
    <s v="Master Giant Foot® Doorstop, Safety Yellow"/>
    <n v="0.42"/>
    <x v="2"/>
    <x v="33"/>
    <s v="Kenosha"/>
    <n v="53142"/>
    <x v="584"/>
    <d v="2013-02-25T00:00:00"/>
    <n v="25.16"/>
    <n v="10"/>
    <n v="74.44"/>
    <n v="86533"/>
    <s v="February"/>
    <n v="2013"/>
    <x v="0"/>
  </r>
  <r>
    <n v="2515"/>
    <n v="18060"/>
    <s v="Low"/>
    <n v="0.02"/>
    <n v="2.21"/>
    <n v="1"/>
    <n v="964"/>
    <x v="2631"/>
    <x v="0"/>
    <x v="0"/>
    <x v="0"/>
    <x v="9"/>
    <s v="Wrap Bag"/>
    <s v="Quartet Alpha® White Chalk, 12/Pack"/>
    <n v="0.38"/>
    <x v="0"/>
    <x v="0"/>
    <s v="Redwood City"/>
    <n v="94061"/>
    <x v="776"/>
    <d v="2012-03-31T00:00:00"/>
    <n v="5.82"/>
    <n v="10"/>
    <n v="22.35"/>
    <n v="86177"/>
    <s v="December"/>
    <n v="2011"/>
    <x v="2"/>
  </r>
  <r>
    <n v="3575"/>
    <n v="24232"/>
    <s v="High"/>
    <n v="0.05"/>
    <n v="17.670000000000002"/>
    <n v="8.99"/>
    <n v="1352"/>
    <x v="2632"/>
    <x v="0"/>
    <x v="0"/>
    <x v="1"/>
    <x v="1"/>
    <s v="Small Pack"/>
    <s v="Executive Impressions 12&quot; Wall Clock"/>
    <n v="0.47"/>
    <x v="3"/>
    <x v="18"/>
    <s v="Camp Springs"/>
    <n v="20746"/>
    <x v="886"/>
    <d v="2010-11-01T00:00:00"/>
    <n v="46.036799999999999"/>
    <n v="16"/>
    <n v="283.44"/>
    <n v="88234"/>
    <s v="October"/>
    <n v="2010"/>
    <x v="3"/>
  </r>
  <r>
    <n v="3576"/>
    <n v="25865"/>
    <s v="Medium"/>
    <n v="0.03"/>
    <n v="4.97"/>
    <n v="5.71"/>
    <n v="1352"/>
    <x v="2632"/>
    <x v="1"/>
    <x v="0"/>
    <x v="1"/>
    <x v="1"/>
    <s v="Medium Box"/>
    <s v="DAX Value U-Channel Document Frames, Easel Back"/>
    <n v="0.54"/>
    <x v="3"/>
    <x v="18"/>
    <s v="Camp Springs"/>
    <n v="20746"/>
    <x v="595"/>
    <d v="2012-09-10T00:00:00"/>
    <n v="-135.06"/>
    <n v="24"/>
    <n v="130.43"/>
    <n v="88236"/>
    <s v="September"/>
    <n v="2012"/>
    <x v="1"/>
  </r>
  <r>
    <n v="3577"/>
    <n v="24698"/>
    <s v="Low"/>
    <n v="0.1"/>
    <n v="5.38"/>
    <n v="7.57"/>
    <n v="1352"/>
    <x v="2632"/>
    <x v="1"/>
    <x v="0"/>
    <x v="0"/>
    <x v="0"/>
    <s v="Small Box"/>
    <s v="Acco PRESSTEX® Data Binder with Storage Hooks, Dark Blue, 9 1/2&quot; X 11&quot;"/>
    <n v="0.36"/>
    <x v="3"/>
    <x v="18"/>
    <s v="Camp Springs"/>
    <n v="20746"/>
    <x v="489"/>
    <d v="2013-07-18T00:00:00"/>
    <n v="-222.40852799999999"/>
    <n v="18"/>
    <n v="98.65"/>
    <n v="88238"/>
    <s v="July"/>
    <n v="2013"/>
    <x v="0"/>
  </r>
  <r>
    <n v="3561"/>
    <n v="20804"/>
    <s v="Low"/>
    <n v="0.1"/>
    <n v="2.62"/>
    <n v="0.8"/>
    <n v="1347"/>
    <x v="2633"/>
    <x v="0"/>
    <x v="0"/>
    <x v="0"/>
    <x v="12"/>
    <s v="Wrap Bag"/>
    <s v="Staples Metal Binder Clips"/>
    <n v="0.39"/>
    <x v="1"/>
    <x v="8"/>
    <s v="Brandon"/>
    <n v="33511"/>
    <x v="886"/>
    <d v="2010-11-06T00:00:00"/>
    <n v="-94.490899999999996"/>
    <n v="21"/>
    <n v="51.86"/>
    <n v="89686"/>
    <s v="October"/>
    <n v="2010"/>
    <x v="0"/>
  </r>
  <r>
    <n v="3562"/>
    <n v="21078"/>
    <s v="Low"/>
    <n v="0.1"/>
    <n v="6.48"/>
    <n v="7.37"/>
    <n v="1347"/>
    <x v="2633"/>
    <x v="0"/>
    <x v="0"/>
    <x v="0"/>
    <x v="8"/>
    <s v="Small Box"/>
    <s v="Xerox 210"/>
    <n v="0.37"/>
    <x v="1"/>
    <x v="8"/>
    <s v="Brandon"/>
    <n v="33511"/>
    <x v="445"/>
    <d v="2013-03-11T00:00:00"/>
    <n v="-313.45230000000004"/>
    <n v="10"/>
    <n v="64.78"/>
    <n v="89691"/>
    <s v="March"/>
    <n v="2013"/>
    <x v="0"/>
  </r>
  <r>
    <n v="3563"/>
    <n v="21079"/>
    <s v="Low"/>
    <n v="7.0000000000000007E-2"/>
    <n v="17.7"/>
    <n v="9.4700000000000006"/>
    <n v="1347"/>
    <x v="2633"/>
    <x v="0"/>
    <x v="0"/>
    <x v="0"/>
    <x v="2"/>
    <s v="Small Box"/>
    <s v="Portfile® Personal File Boxes"/>
    <n v="0.59"/>
    <x v="1"/>
    <x v="8"/>
    <s v="Brandon"/>
    <n v="33511"/>
    <x v="445"/>
    <d v="2013-03-09T00:00:00"/>
    <n v="-874.00599999999997"/>
    <n v="7"/>
    <n v="125.75"/>
    <n v="89691"/>
    <s v="March"/>
    <n v="2013"/>
    <x v="0"/>
  </r>
  <r>
    <n v="3564"/>
    <n v="21363"/>
    <s v="High"/>
    <n v="7.0000000000000007E-2"/>
    <n v="150.97999999999999"/>
    <n v="66.27"/>
    <n v="1347"/>
    <x v="2633"/>
    <x v="2"/>
    <x v="0"/>
    <x v="1"/>
    <x v="13"/>
    <s v="Jumbo Box"/>
    <s v="Bush Mission Pointe Library"/>
    <n v="0.65"/>
    <x v="1"/>
    <x v="8"/>
    <s v="Brandon"/>
    <n v="33511"/>
    <x v="505"/>
    <d v="2013-04-15T00:00:00"/>
    <n v="-506.548"/>
    <n v="8"/>
    <n v="1140.96"/>
    <n v="89692"/>
    <s v="April"/>
    <n v="2013"/>
    <x v="0"/>
  </r>
  <r>
    <n v="2226"/>
    <n v="21933"/>
    <s v="High"/>
    <n v="7.0000000000000007E-2"/>
    <n v="180.98"/>
    <n v="26.2"/>
    <n v="862"/>
    <x v="2634"/>
    <x v="2"/>
    <x v="1"/>
    <x v="1"/>
    <x v="15"/>
    <s v="Jumbo Drum"/>
    <s v="Global Ergonomic Managers Chair"/>
    <n v="0.59"/>
    <x v="2"/>
    <x v="2"/>
    <s v="Texarkana"/>
    <n v="75503"/>
    <x v="74"/>
    <d v="2011-09-16T00:00:00"/>
    <n v="337.29"/>
    <n v="7"/>
    <n v="1236.77"/>
    <n v="90453"/>
    <s v="September"/>
    <n v="2011"/>
    <x v="0"/>
  </r>
  <r>
    <n v="2227"/>
    <n v="21934"/>
    <s v="High"/>
    <n v="0.04"/>
    <n v="216.6"/>
    <n v="64.2"/>
    <n v="862"/>
    <x v="2634"/>
    <x v="2"/>
    <x v="1"/>
    <x v="1"/>
    <x v="15"/>
    <s v="Jumbo Drum"/>
    <s v="Hon Multipurpose Stacking Arm Chairs"/>
    <n v="0.59"/>
    <x v="2"/>
    <x v="2"/>
    <s v="Texarkana"/>
    <n v="75503"/>
    <x v="74"/>
    <d v="2011-09-16T00:00:00"/>
    <n v="297.79000000000002"/>
    <n v="17"/>
    <n v="3599.76"/>
    <n v="90453"/>
    <s v="September"/>
    <n v="2011"/>
    <x v="1"/>
  </r>
  <r>
    <n v="2228"/>
    <n v="19709"/>
    <s v="High"/>
    <n v="0"/>
    <n v="39.479999999999997"/>
    <n v="3.99"/>
    <n v="862"/>
    <x v="2634"/>
    <x v="0"/>
    <x v="1"/>
    <x v="0"/>
    <x v="10"/>
    <s v="Small Box"/>
    <s v="Belkin 7 Outlet SurgeMaster Surge Protector with Phone Protection"/>
    <n v="0.56000000000000005"/>
    <x v="2"/>
    <x v="2"/>
    <s v="Texarkana"/>
    <n v="75503"/>
    <x v="1151"/>
    <d v="2012-07-06T00:00:00"/>
    <n v="118.59719999999999"/>
    <n v="4"/>
    <n v="171.88"/>
    <n v="90454"/>
    <s v="July"/>
    <n v="2012"/>
    <x v="4"/>
  </r>
  <r>
    <n v="2229"/>
    <n v="22793"/>
    <s v="Not Specified"/>
    <n v="0.1"/>
    <n v="142.86000000000001"/>
    <n v="19.989999999999998"/>
    <n v="862"/>
    <x v="2634"/>
    <x v="0"/>
    <x v="1"/>
    <x v="0"/>
    <x v="2"/>
    <s v="Small Box"/>
    <s v="Letter Size Cart"/>
    <n v="0.56000000000000005"/>
    <x v="2"/>
    <x v="2"/>
    <s v="Texarkana"/>
    <n v="75503"/>
    <x v="976"/>
    <d v="2012-10-29T00:00:00"/>
    <n v="322.57040000000001"/>
    <n v="9"/>
    <n v="1201.3499999999999"/>
    <n v="90456"/>
    <s v="October"/>
    <n v="2012"/>
    <x v="0"/>
  </r>
  <r>
    <n v="2230"/>
    <n v="21935"/>
    <s v="High"/>
    <n v="0.01"/>
    <n v="6.6"/>
    <n v="4.07"/>
    <n v="862"/>
    <x v="2634"/>
    <x v="0"/>
    <x v="1"/>
    <x v="2"/>
    <x v="11"/>
    <s v="Small Pack"/>
    <s v="3.5&quot; IBM Formatted Diskettes, DS/HD"/>
    <n v="0.66"/>
    <x v="2"/>
    <x v="2"/>
    <s v="Texarkana"/>
    <n v="75503"/>
    <x v="76"/>
    <d v="2013-09-17T00:00:00"/>
    <n v="-52.541199999999996"/>
    <n v="9"/>
    <n v="63.78"/>
    <n v="90458"/>
    <s v="September"/>
    <n v="2013"/>
    <x v="1"/>
  </r>
  <r>
    <n v="2231"/>
    <n v="20326"/>
    <s v="High"/>
    <n v="0.02"/>
    <n v="39.979999999999997"/>
    <n v="9.1999999999999993"/>
    <n v="862"/>
    <x v="2634"/>
    <x v="0"/>
    <x v="1"/>
    <x v="1"/>
    <x v="1"/>
    <s v="Wrap Bag"/>
    <s v="Eldon Radial Chair Mat for Low to Medium Pile Carpets"/>
    <n v="0.65"/>
    <x v="2"/>
    <x v="2"/>
    <s v="Texarkana"/>
    <n v="75503"/>
    <x v="29"/>
    <d v="2013-09-30T00:00:00"/>
    <n v="366.30360000000002"/>
    <n v="22"/>
    <n v="909.89"/>
    <n v="90459"/>
    <s v="September"/>
    <n v="2013"/>
    <x v="2"/>
  </r>
  <r>
    <n v="8016"/>
    <n v="18051"/>
    <s v="Medium"/>
    <n v="0.06"/>
    <n v="193.17"/>
    <n v="19.989999999999998"/>
    <n v="2915"/>
    <x v="2635"/>
    <x v="0"/>
    <x v="0"/>
    <x v="0"/>
    <x v="2"/>
    <s v="Small Box"/>
    <s v="Fellowes Staxonsteel® Drawer Files"/>
    <n v="0.71"/>
    <x v="2"/>
    <x v="31"/>
    <s v="Urbandale"/>
    <n v="50322"/>
    <x v="1296"/>
    <d v="2011-07-16T00:00:00"/>
    <n v="489.02"/>
    <n v="11"/>
    <n v="2003.66"/>
    <n v="86136"/>
    <s v="July"/>
    <n v="2011"/>
    <x v="3"/>
  </r>
  <r>
    <n v="8017"/>
    <n v="21362"/>
    <s v="Medium"/>
    <n v="7.0000000000000007E-2"/>
    <n v="297.64"/>
    <n v="14.7"/>
    <n v="2915"/>
    <x v="2635"/>
    <x v="2"/>
    <x v="0"/>
    <x v="2"/>
    <x v="7"/>
    <s v="Jumbo Drum"/>
    <s v="Panasonic KX-P3200 Dot Matrix Printer"/>
    <n v="0.56999999999999995"/>
    <x v="2"/>
    <x v="31"/>
    <s v="Urbandale"/>
    <n v="50322"/>
    <x v="658"/>
    <d v="2011-07-28T00:00:00"/>
    <n v="935.80000000000052"/>
    <n v="7"/>
    <n v="1937.64"/>
    <n v="86137"/>
    <s v="July"/>
    <n v="2011"/>
    <x v="0"/>
  </r>
  <r>
    <n v="8018"/>
    <n v="22032"/>
    <s v="High"/>
    <n v="0.08"/>
    <n v="17.670000000000002"/>
    <n v="8.99"/>
    <n v="2915"/>
    <x v="2635"/>
    <x v="1"/>
    <x v="0"/>
    <x v="1"/>
    <x v="1"/>
    <s v="Small Pack"/>
    <s v="Executive Impressions 12&quot; Wall Clock"/>
    <n v="0.47"/>
    <x v="2"/>
    <x v="31"/>
    <s v="Urbandale"/>
    <n v="50322"/>
    <x v="388"/>
    <d v="2011-11-06T00:00:00"/>
    <n v="112.992"/>
    <n v="20"/>
    <n v="359.83"/>
    <n v="86138"/>
    <s v="November"/>
    <n v="2011"/>
    <x v="5"/>
  </r>
  <r>
    <n v="8019"/>
    <n v="18835"/>
    <s v="Not Specified"/>
    <n v="0.1"/>
    <n v="499.99"/>
    <n v="24.49"/>
    <n v="2915"/>
    <x v="2635"/>
    <x v="1"/>
    <x v="0"/>
    <x v="2"/>
    <x v="14"/>
    <s v="Large Box"/>
    <s v="Sharp AL-1530CS Digital Copier"/>
    <n v="0.36"/>
    <x v="2"/>
    <x v="31"/>
    <s v="Urbandale"/>
    <n v="50322"/>
    <x v="394"/>
    <d v="2011-11-22T00:00:00"/>
    <n v="75.858000000000061"/>
    <n v="34"/>
    <n v="16243.17"/>
    <n v="86139"/>
    <s v="November"/>
    <n v="2011"/>
    <x v="0"/>
  </r>
  <r>
    <n v="8020"/>
    <n v="21798"/>
    <s v="Not Specified"/>
    <n v="0.01"/>
    <n v="5.98"/>
    <n v="2.5"/>
    <n v="2915"/>
    <x v="2635"/>
    <x v="0"/>
    <x v="0"/>
    <x v="0"/>
    <x v="5"/>
    <s v="Small Box"/>
    <s v="Wausau Papers Astrobrights® Colored Envelopes"/>
    <n v="0.36"/>
    <x v="2"/>
    <x v="31"/>
    <s v="Urbandale"/>
    <n v="50322"/>
    <x v="1390"/>
    <d v="2012-02-17T00:00:00"/>
    <n v="39.630000000000003"/>
    <n v="10"/>
    <n v="60.47"/>
    <n v="86140"/>
    <s v="February"/>
    <n v="2012"/>
    <x v="1"/>
  </r>
  <r>
    <n v="8021"/>
    <n v="21799"/>
    <s v="Not Specified"/>
    <n v="0"/>
    <n v="10.4"/>
    <n v="5.4"/>
    <n v="2915"/>
    <x v="2635"/>
    <x v="0"/>
    <x v="0"/>
    <x v="1"/>
    <x v="1"/>
    <s v="Small Pack"/>
    <s v="Executive Impressions 8-1/2&quot; Career Panel/Partition Cubicle Clock"/>
    <n v="0.51"/>
    <x v="2"/>
    <x v="31"/>
    <s v="Urbandale"/>
    <n v="50322"/>
    <x v="1390"/>
    <d v="2012-02-17T00:00:00"/>
    <n v="9.2528999999999986"/>
    <n v="1"/>
    <n v="13.41"/>
    <n v="86140"/>
    <s v="February"/>
    <n v="2012"/>
    <x v="4"/>
  </r>
  <r>
    <n v="6149"/>
    <n v="26000"/>
    <s v="Critical"/>
    <n v="0.01"/>
    <n v="10.98"/>
    <n v="3.99"/>
    <n v="2261"/>
    <x v="2636"/>
    <x v="0"/>
    <x v="1"/>
    <x v="0"/>
    <x v="10"/>
    <s v="Small Box"/>
    <s v="Staples Surge Protector 6 outlet"/>
    <n v="0.57999999999999996"/>
    <x v="1"/>
    <x v="37"/>
    <s v="Roswell"/>
    <n v="30076"/>
    <x v="959"/>
    <d v="2013-03-01T00:00:00"/>
    <n v="113.568"/>
    <n v="5"/>
    <n v="56.55"/>
    <n v="89605"/>
    <s v="February"/>
    <n v="2013"/>
    <x v="1"/>
  </r>
  <r>
    <n v="6150"/>
    <n v="26237"/>
    <s v="Low"/>
    <n v="0"/>
    <n v="4.13"/>
    <n v="0.99"/>
    <n v="2261"/>
    <x v="2636"/>
    <x v="0"/>
    <x v="1"/>
    <x v="0"/>
    <x v="4"/>
    <s v="Small Box"/>
    <s v="Avery 491"/>
    <n v="0.39"/>
    <x v="1"/>
    <x v="37"/>
    <s v="Roswell"/>
    <n v="30076"/>
    <x v="529"/>
    <d v="2013-08-17T00:00:00"/>
    <n v="32.573999999999998"/>
    <n v="18"/>
    <n v="80.78"/>
    <n v="89606"/>
    <s v="August"/>
    <n v="2013"/>
    <x v="4"/>
  </r>
  <r>
    <n v="2612"/>
    <n v="24955"/>
    <s v="Medium"/>
    <n v="0.09"/>
    <n v="14.2"/>
    <n v="5.3"/>
    <n v="1017"/>
    <x v="2637"/>
    <x v="0"/>
    <x v="0"/>
    <x v="1"/>
    <x v="1"/>
    <s v="Wrap Bag"/>
    <s v="Coloredge Poster Frame"/>
    <n v="0.46"/>
    <x v="1"/>
    <x v="26"/>
    <s v="Burlington"/>
    <n v="27217"/>
    <x v="227"/>
    <d v="2012-10-02T00:00:00"/>
    <n v="18.456"/>
    <n v="1"/>
    <n v="14.95"/>
    <n v="88397"/>
    <s v="October"/>
    <n v="2012"/>
    <x v="0"/>
  </r>
  <r>
    <n v="2613"/>
    <n v="24956"/>
    <s v="Medium"/>
    <n v="0.02"/>
    <n v="115.99"/>
    <n v="5.92"/>
    <n v="1017"/>
    <x v="2637"/>
    <x v="0"/>
    <x v="0"/>
    <x v="2"/>
    <x v="3"/>
    <s v="Small Box"/>
    <s v="8890"/>
    <n v="0.57999999999999996"/>
    <x v="1"/>
    <x v="26"/>
    <s v="Burlington"/>
    <n v="27217"/>
    <x v="227"/>
    <d v="2012-10-03T00:00:00"/>
    <n v="-85.596000000000004"/>
    <n v="6"/>
    <n v="591.30999999999995"/>
    <n v="88397"/>
    <s v="October"/>
    <n v="2012"/>
    <x v="2"/>
  </r>
  <r>
    <n v="2614"/>
    <n v="24753"/>
    <s v="High"/>
    <n v="0.03"/>
    <n v="17.07"/>
    <n v="8.1300000000000008"/>
    <n v="1017"/>
    <x v="2637"/>
    <x v="0"/>
    <x v="0"/>
    <x v="0"/>
    <x v="5"/>
    <s v="Small Box"/>
    <s v="Recycled Interoffice Envelopes with Re-Use-A-Seal® Closure, 10 x 13"/>
    <n v="0.38"/>
    <x v="1"/>
    <x v="26"/>
    <s v="Burlington"/>
    <n v="27217"/>
    <x v="367"/>
    <d v="2013-06-14T00:00:00"/>
    <n v="-63.896000000000001"/>
    <n v="8"/>
    <n v="139.38999999999999"/>
    <n v="88401"/>
    <s v="June"/>
    <n v="2013"/>
    <x v="1"/>
  </r>
  <r>
    <n v="5546"/>
    <n v="25648"/>
    <s v="High"/>
    <n v="0"/>
    <n v="90.98"/>
    <n v="30"/>
    <n v="2047"/>
    <x v="2638"/>
    <x v="2"/>
    <x v="1"/>
    <x v="1"/>
    <x v="15"/>
    <s v="Jumbo Drum"/>
    <s v="Office Star - Task Chair with Contemporary Loop Arms"/>
    <n v="0.61"/>
    <x v="2"/>
    <x v="30"/>
    <s v="North Platte"/>
    <n v="69101"/>
    <x v="301"/>
    <d v="2013-12-22T00:00:00"/>
    <n v="225.77152000000001"/>
    <n v="23"/>
    <n v="2128.8000000000002"/>
    <n v="88231"/>
    <s v="December"/>
    <n v="2013"/>
    <x v="4"/>
  </r>
  <r>
    <n v="6068"/>
    <n v="18845"/>
    <s v="Medium"/>
    <n v="0.04"/>
    <n v="3.8"/>
    <n v="1.49"/>
    <n v="2227"/>
    <x v="2639"/>
    <x v="0"/>
    <x v="1"/>
    <x v="0"/>
    <x v="0"/>
    <s v="Small Box"/>
    <s v="Durable Pressboard Binders"/>
    <n v="0.38"/>
    <x v="3"/>
    <x v="3"/>
    <s v="Plum"/>
    <n v="15239"/>
    <x v="1015"/>
    <d v="2011-12-13T00:00:00"/>
    <n v="-1.8744999999999998"/>
    <n v="2"/>
    <n v="8.0399999999999991"/>
    <n v="89157"/>
    <s v="December"/>
    <n v="2011"/>
    <x v="1"/>
  </r>
  <r>
    <n v="6069"/>
    <n v="18971"/>
    <s v="Critical"/>
    <n v="7.0000000000000007E-2"/>
    <n v="8.85"/>
    <n v="5.6"/>
    <n v="2227"/>
    <x v="2639"/>
    <x v="0"/>
    <x v="1"/>
    <x v="0"/>
    <x v="0"/>
    <s v="Small Box"/>
    <s v="GBC Standard Plastic Binding Systems Combs"/>
    <n v="0.36"/>
    <x v="3"/>
    <x v="3"/>
    <s v="Plum"/>
    <n v="15239"/>
    <x v="1380"/>
    <d v="2013-02-04T00:00:00"/>
    <n v="-15.962"/>
    <n v="7"/>
    <n v="62.42"/>
    <n v="89159"/>
    <s v="February"/>
    <n v="2013"/>
    <x v="0"/>
  </r>
  <r>
    <n v="6070"/>
    <n v="21161"/>
    <s v="Medium"/>
    <n v="0.1"/>
    <n v="65.989999999999995"/>
    <n v="5.63"/>
    <n v="2227"/>
    <x v="2639"/>
    <x v="0"/>
    <x v="1"/>
    <x v="2"/>
    <x v="3"/>
    <s v="Small Box"/>
    <s v="2190"/>
    <n v="0.56000000000000005"/>
    <x v="3"/>
    <x v="3"/>
    <s v="Plum"/>
    <n v="15239"/>
    <x v="566"/>
    <d v="2013-04-18T00:00:00"/>
    <n v="334.53"/>
    <n v="10"/>
    <n v="511.07"/>
    <n v="89160"/>
    <s v="April"/>
    <n v="2013"/>
    <x v="0"/>
  </r>
  <r>
    <n v="8847"/>
    <n v="21406"/>
    <s v="Not Specified"/>
    <n v="0.03"/>
    <n v="200.97"/>
    <n v="15.59"/>
    <n v="3197"/>
    <x v="2640"/>
    <x v="2"/>
    <x v="0"/>
    <x v="2"/>
    <x v="7"/>
    <s v="Jumbo Drum"/>
    <s v="Hewlett-Packard Deskjet 6122 Color Inkjet Printer"/>
    <n v="0.36"/>
    <x v="2"/>
    <x v="11"/>
    <s v="Northbrook"/>
    <n v="60062"/>
    <x v="355"/>
    <d v="2010-08-03T00:00:00"/>
    <n v="1538.7827999999997"/>
    <n v="11"/>
    <n v="2230.12"/>
    <n v="90850"/>
    <s v="August"/>
    <n v="2010"/>
    <x v="1"/>
  </r>
  <r>
    <n v="8848"/>
    <n v="22820"/>
    <s v="Critical"/>
    <n v="0.03"/>
    <n v="4.0599999999999996"/>
    <n v="6.89"/>
    <n v="3197"/>
    <x v="2640"/>
    <x v="0"/>
    <x v="0"/>
    <x v="0"/>
    <x v="10"/>
    <s v="Small Box"/>
    <s v="Eureka Disposable Bags for Sanitaire® Vibra Groomer I® Upright Vac"/>
    <n v="0.6"/>
    <x v="2"/>
    <x v="11"/>
    <s v="Northbrook"/>
    <n v="60062"/>
    <x v="743"/>
    <d v="2011-10-08T00:00:00"/>
    <n v="-277.67880000000002"/>
    <n v="22"/>
    <n v="89.73"/>
    <n v="90851"/>
    <s v="October"/>
    <n v="2011"/>
    <x v="1"/>
  </r>
  <r>
    <n v="8849"/>
    <n v="22821"/>
    <s v="Critical"/>
    <n v="0.03"/>
    <n v="99.99"/>
    <n v="19.989999999999998"/>
    <n v="3197"/>
    <x v="2640"/>
    <x v="0"/>
    <x v="0"/>
    <x v="2"/>
    <x v="7"/>
    <s v="Small Box"/>
    <s v="AT&amp;T 2230 Dual Handset Phone With Caller ID/Call Waiting"/>
    <n v="0.52"/>
    <x v="2"/>
    <x v="11"/>
    <s v="Northbrook"/>
    <n v="60062"/>
    <x v="743"/>
    <d v="2011-10-08T00:00:00"/>
    <n v="176.9436"/>
    <n v="8"/>
    <n v="839.12"/>
    <n v="90851"/>
    <s v="October"/>
    <n v="2011"/>
    <x v="1"/>
  </r>
  <r>
    <n v="8850"/>
    <n v="20206"/>
    <s v="High"/>
    <n v="0.01"/>
    <n v="48.58"/>
    <n v="54.11"/>
    <n v="3197"/>
    <x v="2640"/>
    <x v="2"/>
    <x v="0"/>
    <x v="1"/>
    <x v="13"/>
    <s v="Jumbo Box"/>
    <s v="O'Sullivan 2-Shelf Heavy-Duty Bookcases"/>
    <n v="0.69"/>
    <x v="2"/>
    <x v="11"/>
    <s v="Northbrook"/>
    <n v="60062"/>
    <x v="60"/>
    <d v="2012-04-13T00:00:00"/>
    <n v="-1414.41"/>
    <n v="10"/>
    <n v="510.4"/>
    <n v="90852"/>
    <s v="April"/>
    <n v="2012"/>
    <x v="1"/>
  </r>
  <r>
    <n v="8851"/>
    <n v="20207"/>
    <s v="High"/>
    <n v="0.04"/>
    <n v="105.98"/>
    <n v="13.99"/>
    <n v="3197"/>
    <x v="2640"/>
    <x v="1"/>
    <x v="0"/>
    <x v="1"/>
    <x v="1"/>
    <s v="Medium Box"/>
    <s v="Tenex 46&quot; x 60&quot; Computer Anti-Static Chairmat, Rectangular Shaped"/>
    <n v="0.65"/>
    <x v="2"/>
    <x v="11"/>
    <s v="Northbrook"/>
    <n v="60062"/>
    <x v="60"/>
    <d v="2012-04-14T00:00:00"/>
    <n v="713.4393"/>
    <n v="10"/>
    <n v="1033.97"/>
    <n v="90852"/>
    <s v="April"/>
    <n v="2012"/>
    <x v="1"/>
  </r>
  <r>
    <n v="8852"/>
    <n v="20208"/>
    <s v="High"/>
    <n v="0.09"/>
    <n v="7.04"/>
    <n v="2.17"/>
    <n v="3197"/>
    <x v="2640"/>
    <x v="0"/>
    <x v="0"/>
    <x v="0"/>
    <x v="8"/>
    <s v="Wrap Bag"/>
    <s v="Wirebound Message Books, 2 7/8&quot; x 5&quot;, 3 Forms per Page"/>
    <n v="0.38"/>
    <x v="2"/>
    <x v="11"/>
    <s v="Northbrook"/>
    <n v="60062"/>
    <x v="60"/>
    <d v="2012-04-12T00:00:00"/>
    <n v="-5.41"/>
    <n v="1"/>
    <n v="7.01"/>
    <n v="90852"/>
    <s v="April"/>
    <n v="2012"/>
    <x v="0"/>
  </r>
  <r>
    <n v="2585"/>
    <n v="21873"/>
    <s v="Critical"/>
    <n v="0.1"/>
    <n v="10.89"/>
    <n v="4.5"/>
    <n v="1006"/>
    <x v="2641"/>
    <x v="0"/>
    <x v="3"/>
    <x v="0"/>
    <x v="10"/>
    <s v="Small Box"/>
    <s v="Belkin 6 Outlet Metallic Surge Strip"/>
    <n v="0.59"/>
    <x v="2"/>
    <x v="11"/>
    <s v="Burbank"/>
    <n v="60459"/>
    <x v="1321"/>
    <d v="2011-01-27T00:00:00"/>
    <n v="-58.255199999999995"/>
    <n v="8"/>
    <n v="81.099999999999994"/>
    <n v="90045"/>
    <s v="January"/>
    <n v="2011"/>
    <x v="0"/>
  </r>
  <r>
    <n v="2586"/>
    <n v="21874"/>
    <s v="Critical"/>
    <n v="0.01"/>
    <n v="6.48"/>
    <n v="6.6"/>
    <n v="1006"/>
    <x v="2641"/>
    <x v="0"/>
    <x v="3"/>
    <x v="0"/>
    <x v="8"/>
    <s v="Small Box"/>
    <s v="Xerox 21"/>
    <n v="0.37"/>
    <x v="2"/>
    <x v="11"/>
    <s v="Burbank"/>
    <n v="60459"/>
    <x v="1321"/>
    <d v="2011-01-27T00:00:00"/>
    <n v="-58.143599999999999"/>
    <n v="5"/>
    <n v="36.06"/>
    <n v="90045"/>
    <s v="January"/>
    <n v="2011"/>
    <x v="1"/>
  </r>
  <r>
    <n v="2587"/>
    <n v="22082"/>
    <s v="Not Specified"/>
    <n v="0.01"/>
    <n v="6.75"/>
    <n v="2.99"/>
    <n v="1006"/>
    <x v="2641"/>
    <x v="0"/>
    <x v="3"/>
    <x v="0"/>
    <x v="0"/>
    <s v="Small Box"/>
    <s v="Wilson Jones DublLock® D-Ring Binders"/>
    <n v="0.35"/>
    <x v="2"/>
    <x v="11"/>
    <s v="Burbank"/>
    <n v="60459"/>
    <x v="427"/>
    <d v="2012-03-09T00:00:00"/>
    <n v="54.459499999999991"/>
    <n v="11"/>
    <n v="80.209999999999994"/>
    <n v="90046"/>
    <s v="March"/>
    <n v="2012"/>
    <x v="1"/>
  </r>
  <r>
    <n v="2588"/>
    <n v="24029"/>
    <s v="Not Specified"/>
    <n v="0.02"/>
    <n v="65.989999999999995"/>
    <n v="5.31"/>
    <n v="1006"/>
    <x v="2641"/>
    <x v="0"/>
    <x v="3"/>
    <x v="2"/>
    <x v="3"/>
    <s v="Small Box"/>
    <s v="3390"/>
    <n v="0.56999999999999995"/>
    <x v="2"/>
    <x v="11"/>
    <s v="Burbank"/>
    <n v="60459"/>
    <x v="1201"/>
    <d v="2013-12-24T00:00:00"/>
    <n v="-3.4594559999999968"/>
    <n v="6"/>
    <n v="355.16"/>
    <n v="90047"/>
    <s v="December"/>
    <n v="2013"/>
    <x v="2"/>
  </r>
  <r>
    <n v="231"/>
    <n v="23071"/>
    <s v="High"/>
    <n v="7.0000000000000007E-2"/>
    <n v="19.84"/>
    <n v="4.0999999999999996"/>
    <n v="91"/>
    <x v="2642"/>
    <x v="0"/>
    <x v="0"/>
    <x v="0"/>
    <x v="9"/>
    <s v="Wrap Bag"/>
    <s v="Prismacolor Color Pencil Set"/>
    <n v="0.44"/>
    <x v="0"/>
    <x v="0"/>
    <s v="Vallejo"/>
    <n v="94591"/>
    <x v="1248"/>
    <d v="2010-05-18T00:00:00"/>
    <n v="117.852"/>
    <n v="9"/>
    <n v="170.8"/>
    <n v="87175"/>
    <s v="May"/>
    <n v="2010"/>
    <x v="0"/>
  </r>
  <r>
    <n v="232"/>
    <n v="19877"/>
    <s v="Medium"/>
    <n v="0.05"/>
    <n v="5.18"/>
    <n v="2.04"/>
    <n v="91"/>
    <x v="2642"/>
    <x v="0"/>
    <x v="0"/>
    <x v="0"/>
    <x v="8"/>
    <s v="Wrap Bag"/>
    <s v="Array® Memo Cubes"/>
    <n v="0.36"/>
    <x v="0"/>
    <x v="0"/>
    <s v="Vallejo"/>
    <n v="94591"/>
    <x v="1367"/>
    <d v="2010-08-20T00:00:00"/>
    <n v="34.010400000000004"/>
    <n v="10"/>
    <n v="53.54"/>
    <n v="87176"/>
    <s v="August"/>
    <n v="2010"/>
    <x v="3"/>
  </r>
  <r>
    <n v="233"/>
    <n v="19611"/>
    <s v="Medium"/>
    <n v="0.06"/>
    <n v="175.99"/>
    <n v="8.99"/>
    <n v="91"/>
    <x v="2642"/>
    <x v="0"/>
    <x v="1"/>
    <x v="2"/>
    <x v="3"/>
    <s v="Small Box"/>
    <s v="2180"/>
    <n v="0.56999999999999995"/>
    <x v="0"/>
    <x v="0"/>
    <s v="Vallejo"/>
    <n v="94591"/>
    <x v="1298"/>
    <d v="2010-09-06T00:00:00"/>
    <n v="2031.5070000000001"/>
    <n v="23"/>
    <n v="3363.53"/>
    <n v="87177"/>
    <s v="September"/>
    <n v="2010"/>
    <x v="3"/>
  </r>
  <r>
    <n v="234"/>
    <n v="18241"/>
    <s v="Not Specified"/>
    <n v="7.0000000000000007E-2"/>
    <n v="99.99"/>
    <n v="19.989999999999998"/>
    <n v="91"/>
    <x v="2642"/>
    <x v="0"/>
    <x v="1"/>
    <x v="2"/>
    <x v="11"/>
    <s v="Small Box"/>
    <s v="US Robotics 56K V.92 External Faxmodem"/>
    <n v="0.52"/>
    <x v="0"/>
    <x v="0"/>
    <s v="Vallejo"/>
    <n v="94591"/>
    <x v="337"/>
    <d v="2012-02-07T00:00:00"/>
    <n v="-95.52"/>
    <n v="3"/>
    <n v="307.29000000000002"/>
    <n v="87181"/>
    <s v="February"/>
    <n v="2012"/>
    <x v="0"/>
  </r>
  <r>
    <n v="235"/>
    <n v="18242"/>
    <s v="Not Specified"/>
    <n v="0.08"/>
    <n v="30.98"/>
    <n v="8.99"/>
    <n v="91"/>
    <x v="2642"/>
    <x v="0"/>
    <x v="1"/>
    <x v="0"/>
    <x v="9"/>
    <s v="Small Pack"/>
    <s v="Boston School Pro Electric Pencil Sharpener, 1670"/>
    <n v="0.57999999999999996"/>
    <x v="0"/>
    <x v="0"/>
    <s v="Vallejo"/>
    <n v="94591"/>
    <x v="337"/>
    <d v="2012-02-09T00:00:00"/>
    <n v="19.57"/>
    <n v="13"/>
    <n v="373.01"/>
    <n v="87181"/>
    <s v="February"/>
    <n v="2012"/>
    <x v="5"/>
  </r>
  <r>
    <n v="236"/>
    <n v="18846"/>
    <s v="Low"/>
    <n v="0.05"/>
    <n v="2.08"/>
    <n v="5.33"/>
    <n v="91"/>
    <x v="2642"/>
    <x v="1"/>
    <x v="1"/>
    <x v="1"/>
    <x v="1"/>
    <s v="Small Box"/>
    <s v="Eldon® Wave Desk Accessories"/>
    <n v="0.43"/>
    <x v="0"/>
    <x v="0"/>
    <s v="Vallejo"/>
    <n v="94591"/>
    <x v="877"/>
    <d v="2012-09-10T00:00:00"/>
    <n v="-5.87"/>
    <n v="3"/>
    <n v="13.66"/>
    <n v="87182"/>
    <s v="September"/>
    <n v="2012"/>
    <x v="3"/>
  </r>
  <r>
    <n v="237"/>
    <n v="18847"/>
    <s v="Low"/>
    <n v="0.08"/>
    <n v="15.42"/>
    <n v="10.68"/>
    <n v="91"/>
    <x v="2642"/>
    <x v="1"/>
    <x v="1"/>
    <x v="0"/>
    <x v="2"/>
    <s v="Small Box"/>
    <s v="Decoflex Hanging Personal Folder File, Blue"/>
    <n v="0.57999999999999996"/>
    <x v="0"/>
    <x v="0"/>
    <s v="Vallejo"/>
    <n v="94591"/>
    <x v="877"/>
    <d v="2012-09-13T00:00:00"/>
    <n v="-231.34"/>
    <n v="21"/>
    <n v="314.17"/>
    <n v="87182"/>
    <s v="September"/>
    <n v="2012"/>
    <x v="5"/>
  </r>
  <r>
    <n v="8153"/>
    <n v="18243"/>
    <s v="Not Specified"/>
    <n v="0.09"/>
    <n v="6.78"/>
    <n v="6.18"/>
    <n v="2972"/>
    <x v="2643"/>
    <x v="0"/>
    <x v="0"/>
    <x v="0"/>
    <x v="8"/>
    <s v="Small Box"/>
    <s v="Strathmore Photo Mount Cards"/>
    <n v="0.39"/>
    <x v="2"/>
    <x v="33"/>
    <s v="Neenah"/>
    <n v="54956"/>
    <x v="1361"/>
    <d v="2012-08-20T00:00:00"/>
    <n v="-32.344000000000001"/>
    <n v="12"/>
    <n v="81.569999999999993"/>
    <n v="87189"/>
    <s v="August"/>
    <n v="2012"/>
    <x v="0"/>
  </r>
  <r>
    <n v="8154"/>
    <n v="19354"/>
    <s v="Critical"/>
    <n v="0"/>
    <n v="1.76"/>
    <n v="0.7"/>
    <n v="2972"/>
    <x v="2643"/>
    <x v="0"/>
    <x v="0"/>
    <x v="0"/>
    <x v="9"/>
    <s v="Wrap Bag"/>
    <s v="Newell 310"/>
    <n v="0.56000000000000005"/>
    <x v="2"/>
    <x v="33"/>
    <s v="Neenah"/>
    <n v="54956"/>
    <x v="839"/>
    <d v="2012-09-06T00:00:00"/>
    <n v="0.1"/>
    <n v="9"/>
    <n v="16.98"/>
    <n v="87190"/>
    <s v="September"/>
    <n v="2012"/>
    <x v="4"/>
  </r>
  <r>
    <n v="903"/>
    <n v="25240"/>
    <s v="Medium"/>
    <n v="0.03"/>
    <n v="13.48"/>
    <n v="4.51"/>
    <n v="346"/>
    <x v="2644"/>
    <x v="0"/>
    <x v="1"/>
    <x v="0"/>
    <x v="2"/>
    <s v="Small Box"/>
    <s v="Tenex Personal Project File with Scoop Front Design, Black"/>
    <n v="0.59"/>
    <x v="3"/>
    <x v="27"/>
    <s v="Manchester"/>
    <n v="3101"/>
    <x v="1030"/>
    <d v="2013-03-09T00:00:00"/>
    <n v="-2.5499999999999998"/>
    <n v="3"/>
    <n v="43.49"/>
    <n v="88154"/>
    <s v="March"/>
    <n v="2013"/>
    <x v="1"/>
  </r>
  <r>
    <n v="1435"/>
    <n v="18349"/>
    <s v="Not Specified"/>
    <n v="7.0000000000000007E-2"/>
    <n v="2036.48"/>
    <n v="14.7"/>
    <n v="555"/>
    <x v="2645"/>
    <x v="2"/>
    <x v="1"/>
    <x v="2"/>
    <x v="7"/>
    <s v="Jumbo Drum"/>
    <s v="Lexmark 4227 Plus Dot Matrix Printer"/>
    <n v="0.55000000000000004"/>
    <x v="0"/>
    <x v="29"/>
    <s v="Pleasant Grove"/>
    <n v="84062"/>
    <x v="1045"/>
    <d v="2010-08-21T00:00:00"/>
    <n v="6028.41"/>
    <n v="6"/>
    <n v="10331.09"/>
    <n v="86190"/>
    <s v="August"/>
    <n v="2010"/>
    <x v="0"/>
  </r>
  <r>
    <n v="1436"/>
    <n v="19115"/>
    <s v="Low"/>
    <n v="0.01"/>
    <n v="4.9800000000000004"/>
    <n v="7.44"/>
    <n v="555"/>
    <x v="2645"/>
    <x v="0"/>
    <x v="1"/>
    <x v="0"/>
    <x v="8"/>
    <s v="Small Box"/>
    <s v="Xerox 1922"/>
    <n v="0.36"/>
    <x v="0"/>
    <x v="29"/>
    <s v="Pleasant Grove"/>
    <n v="84062"/>
    <x v="1203"/>
    <d v="2010-10-24T00:00:00"/>
    <n v="-161.6328"/>
    <n v="16"/>
    <n v="83.86"/>
    <n v="86191"/>
    <s v="October"/>
    <n v="2010"/>
    <x v="1"/>
  </r>
  <r>
    <n v="1437"/>
    <n v="18064"/>
    <s v="Medium"/>
    <n v="0.08"/>
    <n v="124.49"/>
    <n v="51.94"/>
    <n v="555"/>
    <x v="2645"/>
    <x v="2"/>
    <x v="1"/>
    <x v="1"/>
    <x v="6"/>
    <s v="Jumbo Box"/>
    <s v="Bevis 36 x 72 Conference Tables"/>
    <n v="0.63"/>
    <x v="0"/>
    <x v="29"/>
    <s v="Pleasant Grove"/>
    <n v="84062"/>
    <x v="1307"/>
    <d v="2010-12-19T00:00:00"/>
    <n v="-250.19"/>
    <n v="14"/>
    <n v="1707.84"/>
    <n v="86192"/>
    <s v="December"/>
    <n v="2010"/>
    <x v="5"/>
  </r>
  <r>
    <n v="1438"/>
    <n v="18991"/>
    <s v="Critical"/>
    <n v="0.06"/>
    <n v="3.69"/>
    <n v="0.5"/>
    <n v="555"/>
    <x v="2645"/>
    <x v="0"/>
    <x v="1"/>
    <x v="0"/>
    <x v="4"/>
    <s v="Small Box"/>
    <s v="Avery 501"/>
    <n v="0.38"/>
    <x v="0"/>
    <x v="29"/>
    <s v="Pleasant Grove"/>
    <n v="84062"/>
    <x v="875"/>
    <d v="2012-07-23T00:00:00"/>
    <n v="30.560099999999998"/>
    <n v="12"/>
    <n v="44.29"/>
    <n v="86196"/>
    <s v="July"/>
    <n v="2012"/>
    <x v="3"/>
  </r>
  <r>
    <n v="1439"/>
    <n v="20086"/>
    <s v="Low"/>
    <n v="7.0000000000000007E-2"/>
    <n v="125.99"/>
    <n v="8.8000000000000007"/>
    <n v="555"/>
    <x v="2645"/>
    <x v="1"/>
    <x v="1"/>
    <x v="2"/>
    <x v="3"/>
    <s v="Small Box"/>
    <s v="StarTAC 6500"/>
    <n v="0.59"/>
    <x v="0"/>
    <x v="29"/>
    <s v="Pleasant Grove"/>
    <n v="84062"/>
    <x v="62"/>
    <d v="2013-03-01T00:00:00"/>
    <n v="21.024000000000001"/>
    <n v="4"/>
    <n v="421.49"/>
    <n v="86198"/>
    <s v="February"/>
    <n v="2013"/>
    <x v="0"/>
  </r>
  <r>
    <n v="8970"/>
    <n v="23267"/>
    <s v="Low"/>
    <n v="0.06"/>
    <n v="5.18"/>
    <n v="2.04"/>
    <n v="3246"/>
    <x v="2646"/>
    <x v="0"/>
    <x v="3"/>
    <x v="0"/>
    <x v="8"/>
    <s v="Wrap Bag"/>
    <s v="Array® Memo Cubes"/>
    <n v="0.36"/>
    <x v="3"/>
    <x v="27"/>
    <s v="Hudson"/>
    <n v="3051"/>
    <x v="550"/>
    <d v="2010-10-01T00:00:00"/>
    <n v="1.9504000000000001"/>
    <n v="4"/>
    <n v="21.86"/>
    <n v="88330"/>
    <s v="October"/>
    <n v="2010"/>
    <x v="3"/>
  </r>
  <r>
    <n v="891"/>
    <n v="23806"/>
    <s v="Critical"/>
    <n v="0.08"/>
    <n v="5.78"/>
    <n v="7.96"/>
    <n v="340"/>
    <x v="2647"/>
    <x v="0"/>
    <x v="1"/>
    <x v="0"/>
    <x v="8"/>
    <s v="Small Box"/>
    <s v="Xerox 196"/>
    <n v="0.36"/>
    <x v="3"/>
    <x v="32"/>
    <s v="Cuyahoga Falls"/>
    <n v="44221"/>
    <x v="77"/>
    <d v="2013-12-07T00:00:00"/>
    <n v="-4.3108799999999992"/>
    <n v="1"/>
    <n v="9.41"/>
    <n v="90587"/>
    <s v="December"/>
    <n v="2013"/>
    <x v="5"/>
  </r>
  <r>
    <n v="6348"/>
    <n v="18786"/>
    <s v="Not Specified"/>
    <n v="0"/>
    <n v="7.99"/>
    <n v="5.03"/>
    <n v="2341"/>
    <x v="2648"/>
    <x v="0"/>
    <x v="0"/>
    <x v="2"/>
    <x v="3"/>
    <s v="Medium Box"/>
    <s v="Bell Sonecor JB700 Caller ID"/>
    <n v="0.6"/>
    <x v="2"/>
    <x v="11"/>
    <s v="Glen Ellyn"/>
    <n v="60137"/>
    <x v="1020"/>
    <d v="2013-01-03T00:00:00"/>
    <n v="-25.162500000000001"/>
    <n v="4"/>
    <n v="30.94"/>
    <n v="88992"/>
    <s v="December"/>
    <n v="2012"/>
    <x v="4"/>
  </r>
  <r>
    <n v="6349"/>
    <n v="19675"/>
    <s v="Medium"/>
    <n v="0.02"/>
    <n v="200.99"/>
    <n v="8.08"/>
    <n v="2341"/>
    <x v="2648"/>
    <x v="0"/>
    <x v="0"/>
    <x v="2"/>
    <x v="3"/>
    <s v="Small Box"/>
    <s v="5125"/>
    <n v="0.59"/>
    <x v="2"/>
    <x v="11"/>
    <s v="Glen Ellyn"/>
    <n v="60137"/>
    <x v="183"/>
    <d v="2013-09-19T00:00:00"/>
    <n v="2518.9866000000002"/>
    <n v="24"/>
    <n v="4178.92"/>
    <n v="88996"/>
    <s v="September"/>
    <n v="2013"/>
    <x v="2"/>
  </r>
  <r>
    <n v="5921"/>
    <n v="23917"/>
    <s v="Medium"/>
    <n v="0"/>
    <n v="4.8899999999999997"/>
    <n v="4.93"/>
    <n v="2172"/>
    <x v="2649"/>
    <x v="0"/>
    <x v="0"/>
    <x v="2"/>
    <x v="11"/>
    <s v="Small Pack"/>
    <s v="Maxell 3.5&quot; DS/HD IBM-Formatted Diskettes, 10/Pack"/>
    <n v="0.66"/>
    <x v="1"/>
    <x v="40"/>
    <s v="Owensboro"/>
    <n v="42301"/>
    <x v="1406"/>
    <d v="2012-12-14T00:00:00"/>
    <n v="250.19279999999998"/>
    <n v="8"/>
    <n v="43.15"/>
    <n v="91580"/>
    <s v="December"/>
    <n v="2012"/>
    <x v="4"/>
  </r>
  <r>
    <n v="4247"/>
    <n v="23577"/>
    <s v="Not Specified"/>
    <n v="0.01"/>
    <n v="200.99"/>
    <n v="4.2"/>
    <n v="1597"/>
    <x v="2650"/>
    <x v="0"/>
    <x v="1"/>
    <x v="2"/>
    <x v="3"/>
    <s v="Small Box"/>
    <s v="2160i"/>
    <n v="0.59"/>
    <x v="0"/>
    <x v="42"/>
    <s v="Laramie"/>
    <n v="82070"/>
    <x v="293"/>
    <d v="2012-04-20T00:00:00"/>
    <n v="1071.3216"/>
    <n v="9"/>
    <n v="1552.64"/>
    <n v="90798"/>
    <s v="April"/>
    <n v="2012"/>
    <x v="1"/>
  </r>
  <r>
    <n v="2388"/>
    <n v="19064"/>
    <s v="Low"/>
    <n v="0.09"/>
    <n v="67.28"/>
    <n v="19.989999999999998"/>
    <n v="913"/>
    <x v="2651"/>
    <x v="0"/>
    <x v="1"/>
    <x v="0"/>
    <x v="0"/>
    <s v="Small Box"/>
    <s v="Catalog Binders with Expanding Posts"/>
    <n v="0.4"/>
    <x v="3"/>
    <x v="18"/>
    <s v="Camp Springs"/>
    <n v="20746"/>
    <x v="622"/>
    <d v="2012-06-30T00:00:00"/>
    <n v="599.12760000000003"/>
    <n v="19"/>
    <n v="1182.98"/>
    <n v="86361"/>
    <s v="June"/>
    <n v="2012"/>
    <x v="0"/>
  </r>
  <r>
    <n v="2389"/>
    <n v="19065"/>
    <s v="Low"/>
    <n v="0.1"/>
    <n v="2.08"/>
    <n v="1.49"/>
    <n v="913"/>
    <x v="2651"/>
    <x v="0"/>
    <x v="1"/>
    <x v="0"/>
    <x v="0"/>
    <s v="Small Box"/>
    <s v="Economy Binders"/>
    <n v="0.36"/>
    <x v="3"/>
    <x v="18"/>
    <s v="Camp Springs"/>
    <n v="20746"/>
    <x v="622"/>
    <d v="2012-06-30T00:00:00"/>
    <n v="-8.1788000000000007"/>
    <n v="8"/>
    <n v="16.02"/>
    <n v="86361"/>
    <s v="June"/>
    <n v="2012"/>
    <x v="0"/>
  </r>
  <r>
    <n v="2390"/>
    <n v="19066"/>
    <s v="Low"/>
    <n v="0.01"/>
    <n v="26.31"/>
    <n v="5.89"/>
    <n v="913"/>
    <x v="2651"/>
    <x v="0"/>
    <x v="1"/>
    <x v="2"/>
    <x v="11"/>
    <s v="Small Box"/>
    <s v="Micro Innovations Micro 3000 Keyboard, Black"/>
    <n v="0.75"/>
    <x v="3"/>
    <x v="18"/>
    <s v="Camp Springs"/>
    <n v="20746"/>
    <x v="622"/>
    <d v="2012-07-02T00:00:00"/>
    <n v="-51.855999999999995"/>
    <n v="8"/>
    <n v="221.15"/>
    <n v="86361"/>
    <s v="June"/>
    <n v="2012"/>
    <x v="1"/>
  </r>
  <r>
    <n v="2391"/>
    <n v="19067"/>
    <s v="Low"/>
    <n v="0.05"/>
    <n v="1.76"/>
    <n v="4.8600000000000003"/>
    <n v="913"/>
    <x v="2651"/>
    <x v="0"/>
    <x v="1"/>
    <x v="1"/>
    <x v="1"/>
    <s v="Small Box"/>
    <s v="Regeneration Desk Collection"/>
    <n v="0.41"/>
    <x v="3"/>
    <x v="18"/>
    <s v="Camp Springs"/>
    <n v="20746"/>
    <x v="622"/>
    <d v="2012-06-25T00:00:00"/>
    <n v="-26.887999999999998"/>
    <n v="5"/>
    <n v="10.97"/>
    <n v="86361"/>
    <s v="June"/>
    <n v="2012"/>
    <x v="3"/>
  </r>
  <r>
    <n v="2392"/>
    <n v="18099"/>
    <s v="High"/>
    <n v="0"/>
    <n v="14.34"/>
    <n v="5"/>
    <n v="913"/>
    <x v="2651"/>
    <x v="0"/>
    <x v="1"/>
    <x v="1"/>
    <x v="1"/>
    <s v="Small Pack"/>
    <s v="Nu-Dell Leatherette Frames"/>
    <n v="0.49"/>
    <x v="3"/>
    <x v="18"/>
    <s v="Camp Springs"/>
    <n v="20746"/>
    <x v="585"/>
    <d v="2013-12-02T00:00:00"/>
    <n v="391.18169999999992"/>
    <n v="37"/>
    <n v="566.92999999999995"/>
    <n v="86366"/>
    <s v="November"/>
    <n v="2013"/>
    <x v="4"/>
  </r>
  <r>
    <n v="2393"/>
    <n v="18100"/>
    <s v="High"/>
    <n v="7.0000000000000007E-2"/>
    <n v="138.75"/>
    <n v="52.42"/>
    <n v="913"/>
    <x v="2651"/>
    <x v="2"/>
    <x v="1"/>
    <x v="1"/>
    <x v="6"/>
    <s v="Jumbo Box"/>
    <s v="Balt Split Level Computer Training Table"/>
    <n v="0.74"/>
    <x v="3"/>
    <x v="18"/>
    <s v="Camp Springs"/>
    <n v="20746"/>
    <x v="585"/>
    <d v="2013-12-01T00:00:00"/>
    <n v="155.58714600000008"/>
    <n v="22"/>
    <n v="3085.59"/>
    <n v="86366"/>
    <s v="November"/>
    <n v="2013"/>
    <x v="0"/>
  </r>
  <r>
    <n v="2394"/>
    <n v="19793"/>
    <s v="Medium"/>
    <n v="0.03"/>
    <n v="22.24"/>
    <n v="1.99"/>
    <n v="913"/>
    <x v="2651"/>
    <x v="0"/>
    <x v="0"/>
    <x v="2"/>
    <x v="11"/>
    <s v="Small Pack"/>
    <s v="Verbatim DVD-R, 3.95GB, SR, Mitsubishi Branded, Jewel"/>
    <n v="0.43"/>
    <x v="3"/>
    <x v="18"/>
    <s v="Camp Springs"/>
    <n v="20746"/>
    <x v="730"/>
    <d v="2013-12-02T00:00:00"/>
    <n v="379.57589999999999"/>
    <n v="25"/>
    <n v="550.11"/>
    <n v="86367"/>
    <s v="December"/>
    <n v="2013"/>
    <x v="1"/>
  </r>
  <r>
    <n v="946"/>
    <n v="20153"/>
    <s v="Critical"/>
    <n v="0.04"/>
    <n v="65.989999999999995"/>
    <n v="4.99"/>
    <n v="362"/>
    <x v="2652"/>
    <x v="1"/>
    <x v="3"/>
    <x v="2"/>
    <x v="3"/>
    <s v="Small Box"/>
    <s v="T193"/>
    <n v="0.56999999999999995"/>
    <x v="3"/>
    <x v="19"/>
    <s v="Saco"/>
    <n v="4072"/>
    <x v="638"/>
    <d v="2013-05-14T00:00:00"/>
    <n v="565.76549999999997"/>
    <n v="15"/>
    <n v="819.95"/>
    <n v="87355"/>
    <s v="May"/>
    <n v="2013"/>
    <x v="1"/>
  </r>
  <r>
    <n v="6947"/>
    <n v="6525"/>
    <s v="Low"/>
    <n v="0"/>
    <n v="35.99"/>
    <n v="0.99"/>
    <n v="2548"/>
    <x v="2653"/>
    <x v="0"/>
    <x v="3"/>
    <x v="2"/>
    <x v="3"/>
    <s v="Small Pack"/>
    <s v="Accessory31"/>
    <n v="0.35"/>
    <x v="0"/>
    <x v="0"/>
    <s v="Los Angeles"/>
    <n v="90068"/>
    <x v="704"/>
    <d v="2010-04-11T00:00:00"/>
    <n v="840.05099999999993"/>
    <n v="46"/>
    <n v="1477.57"/>
    <n v="46436"/>
    <s v="April"/>
    <n v="2010"/>
    <x v="4"/>
  </r>
  <r>
    <n v="6948"/>
    <n v="5777"/>
    <s v="Low"/>
    <n v="0.05"/>
    <n v="30.98"/>
    <n v="9.18"/>
    <n v="2548"/>
    <x v="2653"/>
    <x v="1"/>
    <x v="3"/>
    <x v="0"/>
    <x v="8"/>
    <s v="Small Box"/>
    <s v="Xerox 1951"/>
    <n v="0.4"/>
    <x v="0"/>
    <x v="0"/>
    <s v="Los Angeles"/>
    <n v="90068"/>
    <x v="1297"/>
    <d v="2010-04-21T00:00:00"/>
    <n v="61.47"/>
    <n v="12"/>
    <n v="382.29"/>
    <n v="40997"/>
    <s v="April"/>
    <n v="2010"/>
    <x v="3"/>
  </r>
  <r>
    <n v="6949"/>
    <n v="5778"/>
    <s v="Low"/>
    <n v="0.05"/>
    <n v="22.99"/>
    <n v="8.99"/>
    <n v="2548"/>
    <x v="2653"/>
    <x v="0"/>
    <x v="3"/>
    <x v="0"/>
    <x v="9"/>
    <s v="Small Pack"/>
    <s v="Boston KS Multi-Size Manual Pencil Sharpener"/>
    <n v="0.56999999999999995"/>
    <x v="0"/>
    <x v="0"/>
    <s v="Los Angeles"/>
    <n v="90068"/>
    <x v="1297"/>
    <d v="2010-04-28T00:00:00"/>
    <n v="18.27"/>
    <n v="37"/>
    <n v="881.74"/>
    <n v="40997"/>
    <s v="April"/>
    <n v="2010"/>
    <x v="3"/>
  </r>
  <r>
    <n v="6950"/>
    <n v="5780"/>
    <s v="Low"/>
    <n v="0.04"/>
    <n v="212.6"/>
    <n v="110.2"/>
    <n v="2548"/>
    <x v="2653"/>
    <x v="2"/>
    <x v="3"/>
    <x v="1"/>
    <x v="6"/>
    <s v="Jumbo Box"/>
    <s v="Bush Advantage Collection® Round Conference Table"/>
    <n v="0.73"/>
    <x v="0"/>
    <x v="0"/>
    <s v="Los Angeles"/>
    <n v="90068"/>
    <x v="1297"/>
    <d v="2010-04-25T00:00:00"/>
    <n v="-513.79042000000004"/>
    <n v="33"/>
    <n v="7384.18"/>
    <n v="40997"/>
    <s v="April"/>
    <n v="2010"/>
    <x v="1"/>
  </r>
  <r>
    <n v="6951"/>
    <n v="4204"/>
    <s v="Not Specified"/>
    <n v="0.09"/>
    <n v="5.98"/>
    <n v="1.67"/>
    <n v="2548"/>
    <x v="2653"/>
    <x v="0"/>
    <x v="3"/>
    <x v="0"/>
    <x v="9"/>
    <s v="Wrap Bag"/>
    <s v="Dixon Ticonderoga® Erasable Colored Pencil Set, 12-Color"/>
    <n v="0.51"/>
    <x v="0"/>
    <x v="0"/>
    <s v="Los Angeles"/>
    <n v="90068"/>
    <x v="1109"/>
    <d v="2010-12-07T00:00:00"/>
    <n v="23.87"/>
    <n v="81"/>
    <n v="448.26"/>
    <n v="29889"/>
    <s v="December"/>
    <n v="2010"/>
    <x v="0"/>
  </r>
  <r>
    <n v="6952"/>
    <n v="653"/>
    <s v="Low"/>
    <n v="0.09"/>
    <n v="8.33"/>
    <n v="1.99"/>
    <n v="2548"/>
    <x v="2653"/>
    <x v="0"/>
    <x v="3"/>
    <x v="2"/>
    <x v="11"/>
    <s v="Small Pack"/>
    <s v="80 Minute Slim Jewel Case CD-R , 10/Pack - Staples"/>
    <n v="0.52"/>
    <x v="0"/>
    <x v="0"/>
    <s v="Los Angeles"/>
    <n v="90068"/>
    <x v="345"/>
    <d v="2011-06-19T00:00:00"/>
    <n v="-17.010000000000002"/>
    <n v="12"/>
    <n v="100.32"/>
    <n v="4610"/>
    <s v="June"/>
    <n v="2011"/>
    <x v="0"/>
  </r>
  <r>
    <n v="6953"/>
    <n v="654"/>
    <s v="Low"/>
    <n v="0.08"/>
    <n v="15.67"/>
    <n v="1.39"/>
    <n v="2548"/>
    <x v="2653"/>
    <x v="0"/>
    <x v="3"/>
    <x v="0"/>
    <x v="5"/>
    <s v="Small Box"/>
    <s v="#10 White Business Envelopes,4 1/8 x 9 1/2"/>
    <n v="0.38"/>
    <x v="0"/>
    <x v="0"/>
    <s v="Los Angeles"/>
    <n v="90068"/>
    <x v="345"/>
    <d v="2011-06-21T00:00:00"/>
    <n v="203.01"/>
    <n v="44"/>
    <n v="678.72"/>
    <n v="4610"/>
    <s v="June"/>
    <n v="2011"/>
    <x v="5"/>
  </r>
  <r>
    <n v="6954"/>
    <n v="2655"/>
    <s v="Medium"/>
    <n v="0.04"/>
    <n v="26.38"/>
    <n v="5.86"/>
    <n v="2548"/>
    <x v="2653"/>
    <x v="0"/>
    <x v="3"/>
    <x v="0"/>
    <x v="8"/>
    <s v="Small Box"/>
    <s v="Xerox 1935"/>
    <n v="0.39"/>
    <x v="0"/>
    <x v="0"/>
    <s v="Los Angeles"/>
    <n v="90068"/>
    <x v="346"/>
    <d v="2011-07-27T00:00:00"/>
    <n v="479.62"/>
    <n v="56"/>
    <n v="1538.63"/>
    <n v="19205"/>
    <s v="July"/>
    <n v="2011"/>
    <x v="1"/>
  </r>
  <r>
    <n v="6955"/>
    <n v="2656"/>
    <s v="Medium"/>
    <n v="0"/>
    <n v="3.26"/>
    <n v="1.86"/>
    <n v="2548"/>
    <x v="2653"/>
    <x v="0"/>
    <x v="3"/>
    <x v="0"/>
    <x v="9"/>
    <s v="Wrap Bag"/>
    <s v="Avery Hi-Liter GlideStik Fluorescent Highlighter, Yellow Ink"/>
    <n v="0.41"/>
    <x v="0"/>
    <x v="0"/>
    <s v="Los Angeles"/>
    <n v="90068"/>
    <x v="346"/>
    <d v="2011-07-28T00:00:00"/>
    <n v="2.36"/>
    <n v="37"/>
    <n v="128.87"/>
    <n v="19205"/>
    <s v="July"/>
    <n v="2011"/>
    <x v="4"/>
  </r>
  <r>
    <n v="6956"/>
    <n v="3899"/>
    <s v="Not Specified"/>
    <n v="0.09"/>
    <n v="6.81"/>
    <n v="5.48"/>
    <n v="2548"/>
    <x v="2653"/>
    <x v="0"/>
    <x v="3"/>
    <x v="0"/>
    <x v="0"/>
    <s v="Small Box"/>
    <s v="Avery Self-Adhesive Photo Pockets for Polaroid Photos"/>
    <n v="0.37"/>
    <x v="0"/>
    <x v="0"/>
    <s v="Los Angeles"/>
    <n v="90068"/>
    <x v="347"/>
    <d v="2012-03-06T00:00:00"/>
    <n v="-73.62299999999999"/>
    <n v="35"/>
    <n v="223.09"/>
    <n v="27811"/>
    <s v="March"/>
    <n v="2012"/>
    <x v="0"/>
  </r>
  <r>
    <n v="6957"/>
    <n v="3900"/>
    <s v="Not Specified"/>
    <n v="0.06"/>
    <n v="15.99"/>
    <n v="13.18"/>
    <n v="2548"/>
    <x v="2653"/>
    <x v="0"/>
    <x v="3"/>
    <x v="0"/>
    <x v="0"/>
    <s v="Small Box"/>
    <s v="GBC Pre-Punched Binding Paper, Plastic, White, 8-1/2&quot; x 11&quot;"/>
    <n v="0.37"/>
    <x v="0"/>
    <x v="0"/>
    <s v="Los Angeles"/>
    <n v="90068"/>
    <x v="347"/>
    <d v="2012-03-05T00:00:00"/>
    <n v="-39.640499999999996"/>
    <n v="4"/>
    <n v="73.900000000000006"/>
    <n v="27811"/>
    <s v="March"/>
    <n v="2012"/>
    <x v="3"/>
  </r>
  <r>
    <n v="6958"/>
    <n v="5779"/>
    <s v="Low"/>
    <n v="0.03"/>
    <n v="14.97"/>
    <n v="7.51"/>
    <n v="2548"/>
    <x v="2653"/>
    <x v="0"/>
    <x v="3"/>
    <x v="0"/>
    <x v="2"/>
    <s v="Small Box"/>
    <s v="Pizazz® Global Quick File™"/>
    <n v="0.56999999999999995"/>
    <x v="0"/>
    <x v="0"/>
    <s v="Los Angeles"/>
    <n v="90068"/>
    <x v="446"/>
    <d v="2013-04-23T00:00:00"/>
    <n v="-8.4"/>
    <n v="1"/>
    <n v="22.61"/>
    <n v="40997"/>
    <s v="April"/>
    <n v="2013"/>
    <x v="1"/>
  </r>
  <r>
    <n v="6959"/>
    <n v="7030"/>
    <s v="High"/>
    <n v="0.04"/>
    <n v="135.99"/>
    <n v="28.63"/>
    <n v="2548"/>
    <x v="2653"/>
    <x v="2"/>
    <x v="3"/>
    <x v="1"/>
    <x v="15"/>
    <s v="Jumbo Drum"/>
    <s v="Global Deluxe High-Back Office Chair in Storm"/>
    <n v="0.76"/>
    <x v="0"/>
    <x v="0"/>
    <s v="Los Angeles"/>
    <n v="90068"/>
    <x v="670"/>
    <d v="2013-05-31T00:00:00"/>
    <n v="-246.21"/>
    <n v="3"/>
    <n v="434.6"/>
    <n v="50181"/>
    <s v="May"/>
    <n v="2013"/>
    <x v="1"/>
  </r>
  <r>
    <n v="6960"/>
    <n v="6167"/>
    <s v="Medium"/>
    <n v="0.05"/>
    <n v="2.6"/>
    <n v="2.4"/>
    <n v="2548"/>
    <x v="2653"/>
    <x v="0"/>
    <x v="3"/>
    <x v="0"/>
    <x v="9"/>
    <s v="Wrap Bag"/>
    <s v="12 Colored Short Pencils"/>
    <n v="0.57999999999999996"/>
    <x v="0"/>
    <x v="0"/>
    <s v="Los Angeles"/>
    <n v="90068"/>
    <x v="781"/>
    <d v="2013-09-09T00:00:00"/>
    <n v="-17.690000000000001"/>
    <n v="25"/>
    <n v="71.69"/>
    <n v="43713"/>
    <s v="September"/>
    <n v="2013"/>
    <x v="3"/>
  </r>
  <r>
    <n v="6961"/>
    <n v="7487"/>
    <s v="High"/>
    <n v="0.01"/>
    <n v="11.66"/>
    <n v="8.99"/>
    <n v="2548"/>
    <x v="2653"/>
    <x v="0"/>
    <x v="3"/>
    <x v="0"/>
    <x v="9"/>
    <s v="Small Pack"/>
    <s v="Boston 16765 Mini Stand Up Battery Pencil Sharpener"/>
    <n v="0.59"/>
    <x v="0"/>
    <x v="0"/>
    <s v="Los Angeles"/>
    <n v="90068"/>
    <x v="444"/>
    <d v="2013-10-26T00:00:00"/>
    <n v="-44.33"/>
    <n v="17"/>
    <n v="225.14"/>
    <n v="53445"/>
    <s v="October"/>
    <n v="2013"/>
    <x v="1"/>
  </r>
  <r>
    <n v="6962"/>
    <n v="7488"/>
    <s v="High"/>
    <n v="0.02"/>
    <n v="3.29"/>
    <n v="1.35"/>
    <n v="2548"/>
    <x v="2653"/>
    <x v="0"/>
    <x v="3"/>
    <x v="0"/>
    <x v="12"/>
    <s v="Wrap Bag"/>
    <s v="Acco® Hot Clips™ Clips to Go"/>
    <n v="0.4"/>
    <x v="0"/>
    <x v="0"/>
    <s v="Los Angeles"/>
    <n v="90068"/>
    <x v="444"/>
    <d v="2013-10-26T00:00:00"/>
    <n v="11.23"/>
    <n v="44"/>
    <n v="154.63"/>
    <n v="53445"/>
    <s v="October"/>
    <n v="2013"/>
    <x v="2"/>
  </r>
  <r>
    <n v="5437"/>
    <n v="20006"/>
    <s v="Medium"/>
    <n v="0.1"/>
    <n v="10.48"/>
    <n v="2.89"/>
    <n v="2011"/>
    <x v="2654"/>
    <x v="0"/>
    <x v="1"/>
    <x v="0"/>
    <x v="9"/>
    <s v="Small Pack"/>
    <s v="Staples Battery-Operated Desktop Pencil Sharpener"/>
    <n v="0.6"/>
    <x v="2"/>
    <x v="24"/>
    <s v="Southgate"/>
    <n v="48195"/>
    <x v="1414"/>
    <d v="2010-06-19T00:00:00"/>
    <n v="-8.9039999999999999"/>
    <n v="4"/>
    <n v="40.29"/>
    <n v="86874"/>
    <s v="June"/>
    <n v="2010"/>
    <x v="0"/>
  </r>
  <r>
    <n v="5438"/>
    <n v="18992"/>
    <s v="Medium"/>
    <n v="0.05"/>
    <n v="20.28"/>
    <n v="14.39"/>
    <n v="2011"/>
    <x v="2654"/>
    <x v="0"/>
    <x v="1"/>
    <x v="1"/>
    <x v="1"/>
    <s v="Small Box"/>
    <s v="Career Cubicle Clock, 8 1/4&quot;, Black"/>
    <n v="0.47"/>
    <x v="2"/>
    <x v="24"/>
    <s v="Southgate"/>
    <n v="48195"/>
    <x v="1400"/>
    <d v="2011-03-28T00:00:00"/>
    <n v="-39"/>
    <n v="6"/>
    <n v="121.83"/>
    <n v="86876"/>
    <s v="March"/>
    <n v="2011"/>
    <x v="3"/>
  </r>
  <r>
    <n v="5439"/>
    <n v="18993"/>
    <s v="Medium"/>
    <n v="7.0000000000000007E-2"/>
    <n v="65.989999999999995"/>
    <n v="2.79"/>
    <n v="2011"/>
    <x v="2654"/>
    <x v="0"/>
    <x v="1"/>
    <x v="2"/>
    <x v="3"/>
    <s v="Small Box"/>
    <s v="V8162"/>
    <n v="0.56000000000000005"/>
    <x v="2"/>
    <x v="24"/>
    <s v="Southgate"/>
    <n v="48195"/>
    <x v="1400"/>
    <d v="2011-03-28T00:00:00"/>
    <n v="290.82810000000001"/>
    <n v="8"/>
    <n v="421.49"/>
    <n v="86876"/>
    <s v="March"/>
    <n v="2011"/>
    <x v="0"/>
  </r>
  <r>
    <n v="5440"/>
    <n v="19420"/>
    <s v="Low"/>
    <n v="0.02"/>
    <n v="14.58"/>
    <n v="7.4"/>
    <n v="2011"/>
    <x v="2654"/>
    <x v="0"/>
    <x v="1"/>
    <x v="1"/>
    <x v="1"/>
    <s v="Small Box"/>
    <s v="DAX Clear Channel Poster Frame"/>
    <n v="0.48"/>
    <x v="2"/>
    <x v="24"/>
    <s v="Southgate"/>
    <n v="48195"/>
    <x v="4"/>
    <d v="2011-07-21T00:00:00"/>
    <n v="51.5"/>
    <n v="6"/>
    <n v="93.09"/>
    <n v="86877"/>
    <s v="July"/>
    <n v="2011"/>
    <x v="2"/>
  </r>
  <r>
    <n v="5441"/>
    <n v="20411"/>
    <s v="Medium"/>
    <n v="0.04"/>
    <n v="14.56"/>
    <n v="3.5"/>
    <n v="2011"/>
    <x v="2654"/>
    <x v="0"/>
    <x v="1"/>
    <x v="0"/>
    <x v="10"/>
    <s v="Small Box"/>
    <s v="Acco 6 Outlet Guardian Premium Surge Suppressor"/>
    <n v="0.57999999999999996"/>
    <x v="2"/>
    <x v="24"/>
    <s v="Southgate"/>
    <n v="48195"/>
    <x v="367"/>
    <d v="2013-06-12T00:00:00"/>
    <n v="57.756"/>
    <n v="10"/>
    <n v="148.06"/>
    <n v="86881"/>
    <s v="June"/>
    <n v="2013"/>
    <x v="1"/>
  </r>
  <r>
    <n v="5442"/>
    <n v="18620"/>
    <s v="Critical"/>
    <n v="0.04"/>
    <n v="300.64999999999998"/>
    <n v="24.49"/>
    <n v="2011"/>
    <x v="2654"/>
    <x v="0"/>
    <x v="1"/>
    <x v="0"/>
    <x v="10"/>
    <s v="Large Box"/>
    <s v="Honeywell Enviracaire Portable HEPA Air Cleaner for 17' x 22' Room"/>
    <n v="0.52"/>
    <x v="2"/>
    <x v="24"/>
    <s v="Southgate"/>
    <n v="48195"/>
    <x v="1107"/>
    <d v="2013-10-04T00:00:00"/>
    <n v="2848.17"/>
    <n v="17"/>
    <n v="4906.6099999999997"/>
    <n v="86882"/>
    <s v="October"/>
    <n v="2013"/>
    <x v="1"/>
  </r>
  <r>
    <n v="5443"/>
    <n v="18621"/>
    <s v="Critical"/>
    <n v="0.04"/>
    <n v="5.78"/>
    <n v="5.37"/>
    <n v="2011"/>
    <x v="2654"/>
    <x v="0"/>
    <x v="1"/>
    <x v="0"/>
    <x v="8"/>
    <s v="Small Box"/>
    <s v="Xerox 1950"/>
    <n v="0.36"/>
    <x v="2"/>
    <x v="24"/>
    <s v="Southgate"/>
    <n v="48195"/>
    <x v="1107"/>
    <d v="2013-10-04T00:00:00"/>
    <n v="-94.82"/>
    <n v="25"/>
    <n v="142.91"/>
    <n v="86882"/>
    <s v="October"/>
    <n v="2013"/>
    <x v="1"/>
  </r>
  <r>
    <n v="8592"/>
    <n v="21120"/>
    <s v="Not Specified"/>
    <n v="7.0000000000000007E-2"/>
    <n v="34.54"/>
    <n v="14.72"/>
    <n v="3113"/>
    <x v="2655"/>
    <x v="0"/>
    <x v="1"/>
    <x v="0"/>
    <x v="0"/>
    <s v="Small Box"/>
    <s v="GBC Recycled Grain Textured Covers"/>
    <n v="0.37"/>
    <x v="1"/>
    <x v="34"/>
    <s v="New Iberia"/>
    <n v="70560"/>
    <x v="173"/>
    <d v="2010-11-18T00:00:00"/>
    <n v="-20.182259999999999"/>
    <n v="17"/>
    <n v="574.97"/>
    <n v="86860"/>
    <s v="November"/>
    <n v="2010"/>
    <x v="0"/>
  </r>
  <r>
    <n v="8593"/>
    <n v="21121"/>
    <s v="Not Specified"/>
    <n v="0.02"/>
    <n v="12.28"/>
    <n v="6.47"/>
    <n v="3113"/>
    <x v="2655"/>
    <x v="0"/>
    <x v="1"/>
    <x v="0"/>
    <x v="8"/>
    <s v="Small Box"/>
    <s v="Xerox 1881"/>
    <n v="0.38"/>
    <x v="1"/>
    <x v="34"/>
    <s v="New Iberia"/>
    <n v="70560"/>
    <x v="173"/>
    <d v="2010-11-17T00:00:00"/>
    <n v="-156.97220000000002"/>
    <n v="9"/>
    <n v="115.22"/>
    <n v="86860"/>
    <s v="November"/>
    <n v="2010"/>
    <x v="2"/>
  </r>
  <r>
    <n v="8594"/>
    <n v="21122"/>
    <s v="Not Specified"/>
    <n v="0.06"/>
    <n v="34.58"/>
    <n v="8.99"/>
    <n v="3113"/>
    <x v="2655"/>
    <x v="1"/>
    <x v="1"/>
    <x v="0"/>
    <x v="9"/>
    <s v="Small Pack"/>
    <s v="Panasonic KP-350BK Electric Pencil Sharpener with Auto Stop"/>
    <n v="0.56000000000000005"/>
    <x v="1"/>
    <x v="34"/>
    <s v="New Iberia"/>
    <n v="70560"/>
    <x v="173"/>
    <d v="2010-11-19T00:00:00"/>
    <n v="384.5043"/>
    <n v="13"/>
    <n v="456.58"/>
    <n v="86860"/>
    <s v="November"/>
    <n v="2010"/>
    <x v="3"/>
  </r>
  <r>
    <n v="8595"/>
    <n v="19777"/>
    <s v="Critical"/>
    <n v="0.05"/>
    <n v="12.98"/>
    <n v="3.14"/>
    <n v="3113"/>
    <x v="2655"/>
    <x v="0"/>
    <x v="1"/>
    <x v="0"/>
    <x v="16"/>
    <s v="Small Pack"/>
    <s v="Acme® 8&quot; Straight Scissors"/>
    <n v="0.6"/>
    <x v="1"/>
    <x v="34"/>
    <s v="New Iberia"/>
    <n v="70560"/>
    <x v="1091"/>
    <d v="2013-02-20T00:00:00"/>
    <n v="-114.16999999999999"/>
    <n v="11"/>
    <n v="136.41"/>
    <n v="86863"/>
    <s v="February"/>
    <n v="2013"/>
    <x v="3"/>
  </r>
  <r>
    <n v="8596"/>
    <n v="24152"/>
    <s v="Medium"/>
    <n v="0"/>
    <n v="1.26"/>
    <n v="0.7"/>
    <n v="3113"/>
    <x v="2655"/>
    <x v="0"/>
    <x v="1"/>
    <x v="0"/>
    <x v="12"/>
    <s v="Wrap Bag"/>
    <s v="Bagged Rubber Bands"/>
    <n v="0.81"/>
    <x v="1"/>
    <x v="34"/>
    <s v="New Iberia"/>
    <n v="70560"/>
    <x v="452"/>
    <d v="2013-07-05T00:00:00"/>
    <n v="-94.442599999999999"/>
    <n v="12"/>
    <n v="15.37"/>
    <n v="86865"/>
    <s v="July"/>
    <n v="2013"/>
    <x v="4"/>
  </r>
  <r>
    <n v="3643"/>
    <n v="22403"/>
    <s v="Low"/>
    <n v="0.1"/>
    <n v="78.8"/>
    <n v="35"/>
    <n v="1381"/>
    <x v="2656"/>
    <x v="0"/>
    <x v="0"/>
    <x v="0"/>
    <x v="2"/>
    <s v="Large Box"/>
    <s v="Space Solutions™ Industrial Galvanized Steel Shelving."/>
    <n v="0.83"/>
    <x v="3"/>
    <x v="9"/>
    <s v="Burlington"/>
    <n v="5401"/>
    <x v="309"/>
    <d v="2011-05-10T00:00:00"/>
    <n v="-1326.29"/>
    <n v="16"/>
    <n v="1181.49"/>
    <n v="88214"/>
    <s v="May"/>
    <n v="2011"/>
    <x v="0"/>
  </r>
  <r>
    <n v="4285"/>
    <n v="18394"/>
    <s v="Low"/>
    <n v="0.06"/>
    <n v="40.97"/>
    <n v="1.99"/>
    <n v="1614"/>
    <x v="2657"/>
    <x v="0"/>
    <x v="2"/>
    <x v="2"/>
    <x v="11"/>
    <s v="Small Pack"/>
    <s v="TDK 4.7GB DVD-R Spindle, 15/Pack"/>
    <n v="0.42"/>
    <x v="3"/>
    <x v="16"/>
    <s v="Hopkinton"/>
    <n v="1748"/>
    <x v="926"/>
    <d v="2010-04-12T00:00:00"/>
    <n v="341.19809999999995"/>
    <n v="12"/>
    <n v="494.49"/>
    <n v="87823"/>
    <s v="April"/>
    <n v="2010"/>
    <x v="3"/>
  </r>
  <r>
    <n v="7124"/>
    <n v="25740"/>
    <s v="Critical"/>
    <n v="0.04"/>
    <n v="125.99"/>
    <n v="7.69"/>
    <n v="2598"/>
    <x v="2658"/>
    <x v="1"/>
    <x v="1"/>
    <x v="2"/>
    <x v="3"/>
    <s v="Small Box"/>
    <s v="StarTAC 3000"/>
    <n v="0.59"/>
    <x v="3"/>
    <x v="12"/>
    <s v="Meriden"/>
    <n v="6450"/>
    <x v="495"/>
    <d v="2012-11-02T00:00:00"/>
    <n v="2120.085"/>
    <n v="36"/>
    <n v="3749.02"/>
    <n v="87387"/>
    <s v="November"/>
    <n v="2012"/>
    <x v="1"/>
  </r>
  <r>
    <n v="3947"/>
    <n v="22763"/>
    <s v="Not Specified"/>
    <n v="0.04"/>
    <n v="11.5"/>
    <n v="7.19"/>
    <n v="1485"/>
    <x v="2659"/>
    <x v="0"/>
    <x v="0"/>
    <x v="0"/>
    <x v="0"/>
    <s v="Small Box"/>
    <s v="Ibico Covers for Plastic or Wire Binding Elements"/>
    <n v="0.4"/>
    <x v="2"/>
    <x v="11"/>
    <s v="Downers Grove"/>
    <n v="60516"/>
    <x v="1415"/>
    <d v="2010-08-23T00:00:00"/>
    <n v="-23.357880000000002"/>
    <n v="14"/>
    <n v="157.81"/>
    <n v="91236"/>
    <s v="August"/>
    <n v="2010"/>
    <x v="1"/>
  </r>
  <r>
    <n v="3948"/>
    <n v="22764"/>
    <s v="Not Specified"/>
    <n v="0.02"/>
    <n v="15.7"/>
    <n v="11.25"/>
    <n v="1485"/>
    <x v="2659"/>
    <x v="0"/>
    <x v="0"/>
    <x v="0"/>
    <x v="2"/>
    <s v="Small Box"/>
    <s v="Hanging Personal Folder File"/>
    <n v="0.6"/>
    <x v="2"/>
    <x v="11"/>
    <s v="Downers Grove"/>
    <n v="60516"/>
    <x v="1415"/>
    <d v="2010-08-21T00:00:00"/>
    <n v="-18.241599999999998"/>
    <n v="1"/>
    <n v="19.440000000000001"/>
    <n v="91236"/>
    <s v="August"/>
    <n v="2010"/>
    <x v="2"/>
  </r>
  <r>
    <n v="3949"/>
    <n v="22765"/>
    <s v="Not Specified"/>
    <n v="0.05"/>
    <n v="225.02"/>
    <n v="28.66"/>
    <n v="1485"/>
    <x v="2659"/>
    <x v="2"/>
    <x v="0"/>
    <x v="0"/>
    <x v="2"/>
    <s v="Jumbo Drum"/>
    <s v="Tennsco Double-Tier Lockers"/>
    <n v="0.72"/>
    <x v="2"/>
    <x v="11"/>
    <s v="Downers Grove"/>
    <n v="60516"/>
    <x v="1415"/>
    <d v="2010-08-22T00:00:00"/>
    <n v="1428.9104"/>
    <n v="21"/>
    <n v="4636.63"/>
    <n v="91236"/>
    <s v="August"/>
    <n v="2010"/>
    <x v="3"/>
  </r>
  <r>
    <n v="3950"/>
    <n v="23659"/>
    <s v="Not Specified"/>
    <n v="0.02"/>
    <n v="65.989999999999995"/>
    <n v="8.99"/>
    <n v="1485"/>
    <x v="2659"/>
    <x v="0"/>
    <x v="0"/>
    <x v="2"/>
    <x v="3"/>
    <s v="Small Box"/>
    <s v="8260"/>
    <n v="0.57999999999999996"/>
    <x v="2"/>
    <x v="11"/>
    <s v="Downers Grove"/>
    <n v="60516"/>
    <x v="5"/>
    <d v="2013-06-08T00:00:00"/>
    <n v="-117.8848"/>
    <n v="4"/>
    <n v="227.33"/>
    <n v="91238"/>
    <s v="June"/>
    <n v="2013"/>
    <x v="2"/>
  </r>
  <r>
    <n v="7087"/>
    <n v="19123"/>
    <s v="Medium"/>
    <n v="0.04"/>
    <n v="510.14"/>
    <n v="14.7"/>
    <n v="2583"/>
    <x v="2660"/>
    <x v="2"/>
    <x v="0"/>
    <x v="2"/>
    <x v="7"/>
    <s v="Jumbo Drum"/>
    <s v="Okidata ML520 Series Dot Matrix Printers"/>
    <n v="0.56000000000000005"/>
    <x v="2"/>
    <x v="24"/>
    <s v="Holland"/>
    <n v="49423"/>
    <x v="1055"/>
    <d v="2010-12-09T00:00:00"/>
    <n v="-251.40390000000002"/>
    <n v="3"/>
    <n v="1527.97"/>
    <n v="89657"/>
    <s v="December"/>
    <n v="2010"/>
    <x v="1"/>
  </r>
  <r>
    <n v="7088"/>
    <n v="19124"/>
    <s v="Medium"/>
    <n v="0"/>
    <n v="4.76"/>
    <n v="3.01"/>
    <n v="2583"/>
    <x v="2660"/>
    <x v="0"/>
    <x v="0"/>
    <x v="0"/>
    <x v="8"/>
    <s v="Wrap Bag"/>
    <s v="TOPS Voice Message Log Book, Flash Format"/>
    <n v="0.36"/>
    <x v="2"/>
    <x v="24"/>
    <s v="Holland"/>
    <n v="49423"/>
    <x v="1055"/>
    <d v="2010-12-09T00:00:00"/>
    <n v="-2.3450000000000002"/>
    <n v="23"/>
    <n v="110.86"/>
    <n v="89657"/>
    <s v="December"/>
    <n v="2010"/>
    <x v="4"/>
  </r>
  <r>
    <n v="6579"/>
    <n v="25271"/>
    <s v="High"/>
    <n v="0.04"/>
    <n v="9.11"/>
    <n v="2.15"/>
    <n v="2420"/>
    <x v="2661"/>
    <x v="0"/>
    <x v="2"/>
    <x v="0"/>
    <x v="8"/>
    <s v="Wrap Bag"/>
    <s v="Black Print Carbonless Snap-Off® Rapid Letter, 8 1/2&quot; x 7&quot;"/>
    <n v="0.4"/>
    <x v="1"/>
    <x v="23"/>
    <s v="Richmond"/>
    <n v="23223"/>
    <x v="457"/>
    <d v="2010-05-06T00:00:00"/>
    <n v="-23.072000000000003"/>
    <n v="11"/>
    <n v="100.87"/>
    <n v="86752"/>
    <s v="May"/>
    <n v="2010"/>
    <x v="1"/>
  </r>
  <r>
    <n v="6580"/>
    <n v="25108"/>
    <s v="Medium"/>
    <n v="0.05"/>
    <n v="155.99"/>
    <n v="8.99"/>
    <n v="2420"/>
    <x v="2661"/>
    <x v="0"/>
    <x v="2"/>
    <x v="2"/>
    <x v="3"/>
    <s v="Small Box"/>
    <s v="R280"/>
    <n v="0.55000000000000004"/>
    <x v="1"/>
    <x v="23"/>
    <s v="Richmond"/>
    <n v="23223"/>
    <x v="1182"/>
    <d v="2011-11-25T00:00:00"/>
    <n v="651.55799999999999"/>
    <n v="16"/>
    <n v="2055.6999999999998"/>
    <n v="86758"/>
    <s v="November"/>
    <n v="2011"/>
    <x v="3"/>
  </r>
  <r>
    <n v="6581"/>
    <n v="25723"/>
    <s v="Not Specified"/>
    <n v="0.05"/>
    <n v="280.98"/>
    <n v="35.67"/>
    <n v="2420"/>
    <x v="2661"/>
    <x v="2"/>
    <x v="2"/>
    <x v="1"/>
    <x v="6"/>
    <s v="Jumbo Box"/>
    <s v="Global Adaptabilities™ Conference Tables"/>
    <n v="0.66"/>
    <x v="1"/>
    <x v="23"/>
    <s v="Richmond"/>
    <n v="23223"/>
    <x v="637"/>
    <d v="2013-09-17T00:00:00"/>
    <n v="-24.069499999999998"/>
    <n v="16"/>
    <n v="4631.59"/>
    <n v="86763"/>
    <s v="September"/>
    <n v="2013"/>
    <x v="3"/>
  </r>
  <r>
    <n v="4480"/>
    <n v="19976"/>
    <s v="Not Specified"/>
    <n v="0.04"/>
    <n v="6.28"/>
    <n v="5.41"/>
    <n v="1683"/>
    <x v="2662"/>
    <x v="0"/>
    <x v="2"/>
    <x v="1"/>
    <x v="1"/>
    <s v="Small Box"/>
    <s v="Eldon® 200 Class™ Desk Accessories"/>
    <n v="0.53"/>
    <x v="2"/>
    <x v="2"/>
    <s v="Conroe"/>
    <n v="77301"/>
    <x v="869"/>
    <d v="2010-08-16T00:00:00"/>
    <n v="-19.957600000000003"/>
    <n v="11"/>
    <n v="72.77"/>
    <n v="90612"/>
    <s v="August"/>
    <n v="2010"/>
    <x v="1"/>
  </r>
  <r>
    <n v="4481"/>
    <n v="23358"/>
    <s v="Not Specified"/>
    <n v="0.08"/>
    <n v="4.9800000000000004"/>
    <n v="4.7"/>
    <n v="1683"/>
    <x v="2662"/>
    <x v="0"/>
    <x v="2"/>
    <x v="0"/>
    <x v="8"/>
    <s v="Small Box"/>
    <s v="Staples Copy Paper (20Lb. and 84 Bright)"/>
    <n v="0.38"/>
    <x v="2"/>
    <x v="2"/>
    <s v="Conroe"/>
    <n v="77301"/>
    <x v="1287"/>
    <d v="2010-09-15T00:00:00"/>
    <n v="-56.35"/>
    <n v="12"/>
    <n v="57.7"/>
    <n v="90613"/>
    <s v="September"/>
    <n v="2010"/>
    <x v="5"/>
  </r>
  <r>
    <n v="4482"/>
    <n v="19867"/>
    <s v="Not Specified"/>
    <n v="7.0000000000000007E-2"/>
    <n v="43.98"/>
    <n v="1.99"/>
    <n v="1683"/>
    <x v="2662"/>
    <x v="0"/>
    <x v="2"/>
    <x v="2"/>
    <x v="11"/>
    <s v="Small Pack"/>
    <s v="Memorex 80 Minute CD-R Spindle, 100/Pack"/>
    <n v="0.44"/>
    <x v="2"/>
    <x v="2"/>
    <s v="Conroe"/>
    <n v="77301"/>
    <x v="872"/>
    <d v="2011-10-15T00:00:00"/>
    <n v="300.27879999999999"/>
    <n v="10"/>
    <n v="441.74"/>
    <n v="90615"/>
    <s v="October"/>
    <n v="2011"/>
    <x v="0"/>
  </r>
  <r>
    <n v="4483"/>
    <n v="25936"/>
    <s v="Not Specified"/>
    <n v="0.02"/>
    <n v="13.43"/>
    <n v="5.5"/>
    <n v="1683"/>
    <x v="2662"/>
    <x v="0"/>
    <x v="2"/>
    <x v="0"/>
    <x v="2"/>
    <s v="Small Box"/>
    <s v="Fellowes Personal Hanging Folder Files, Navy"/>
    <n v="0.56999999999999995"/>
    <x v="2"/>
    <x v="2"/>
    <s v="Conroe"/>
    <n v="77301"/>
    <x v="661"/>
    <d v="2013-05-12T00:00:00"/>
    <n v="5.71"/>
    <n v="11"/>
    <n v="155.24"/>
    <n v="90616"/>
    <s v="May"/>
    <n v="2013"/>
    <x v="2"/>
  </r>
  <r>
    <n v="4484"/>
    <n v="25937"/>
    <s v="Not Specified"/>
    <n v="0.08"/>
    <n v="65.989999999999995"/>
    <n v="3.99"/>
    <n v="1683"/>
    <x v="2662"/>
    <x v="0"/>
    <x v="2"/>
    <x v="2"/>
    <x v="3"/>
    <s v="Small Box"/>
    <s v="StarTAC 7760"/>
    <n v="0.59"/>
    <x v="2"/>
    <x v="2"/>
    <s v="Conroe"/>
    <n v="77301"/>
    <x v="661"/>
    <d v="2013-05-12T00:00:00"/>
    <n v="-39.215000000000003"/>
    <n v="5"/>
    <n v="260.60000000000002"/>
    <n v="90616"/>
    <s v="May"/>
    <n v="2013"/>
    <x v="5"/>
  </r>
  <r>
    <n v="4485"/>
    <n v="19977"/>
    <s v="Not Specified"/>
    <n v="0.06"/>
    <n v="85.99"/>
    <n v="10.78"/>
    <n v="1683"/>
    <x v="2662"/>
    <x v="0"/>
    <x v="2"/>
    <x v="2"/>
    <x v="3"/>
    <s v="Small Box"/>
    <s v="3395"/>
    <n v="0.57999999999999996"/>
    <x v="2"/>
    <x v="2"/>
    <s v="Conroe"/>
    <n v="77301"/>
    <x v="606"/>
    <d v="2013-08-16T00:00:00"/>
    <n v="932.85331199999985"/>
    <n v="23"/>
    <n v="1648.03"/>
    <n v="90617"/>
    <s v="August"/>
    <n v="2013"/>
    <x v="3"/>
  </r>
  <r>
    <n v="998"/>
    <n v="25042"/>
    <s v="High"/>
    <n v="0"/>
    <n v="20.98"/>
    <n v="8.83"/>
    <n v="382"/>
    <x v="2663"/>
    <x v="0"/>
    <x v="1"/>
    <x v="0"/>
    <x v="0"/>
    <s v="Small Box"/>
    <s v="Premium Transparent Presentation Covers by GBC"/>
    <n v="0.37"/>
    <x v="2"/>
    <x v="11"/>
    <s v="Bolingbrook"/>
    <n v="60440"/>
    <x v="150"/>
    <d v="2011-05-25T00:00:00"/>
    <n v="-27.531000000000002"/>
    <n v="1"/>
    <n v="25.61"/>
    <n v="88930"/>
    <s v="May"/>
    <n v="2011"/>
    <x v="4"/>
  </r>
  <r>
    <n v="999"/>
    <n v="25043"/>
    <s v="High"/>
    <n v="0.01"/>
    <n v="100.8"/>
    <n v="60"/>
    <n v="382"/>
    <x v="2663"/>
    <x v="2"/>
    <x v="1"/>
    <x v="1"/>
    <x v="6"/>
    <s v="Jumbo Drum"/>
    <s v="Barricks 18&quot; x 48&quot; Non-Folding Utility Table with Bottom Storage Shelf"/>
    <n v="0.59"/>
    <x v="2"/>
    <x v="11"/>
    <s v="Bolingbrook"/>
    <n v="60440"/>
    <x v="150"/>
    <d v="2011-05-27T00:00:00"/>
    <n v="-355.94100000000003"/>
    <n v="7"/>
    <n v="768.44"/>
    <n v="88930"/>
    <s v="May"/>
    <n v="2011"/>
    <x v="1"/>
  </r>
  <r>
    <n v="1000"/>
    <n v="26257"/>
    <s v="Not Specified"/>
    <n v="0.09"/>
    <n v="28.48"/>
    <n v="1.99"/>
    <n v="382"/>
    <x v="2663"/>
    <x v="0"/>
    <x v="1"/>
    <x v="2"/>
    <x v="11"/>
    <s v="Small Pack"/>
    <s v="Memorex 4.7GB DVD+RW, 3/Pack"/>
    <n v="0.4"/>
    <x v="2"/>
    <x v="11"/>
    <s v="Bolingbrook"/>
    <n v="60440"/>
    <x v="1284"/>
    <d v="2012-01-28T00:00:00"/>
    <n v="14.591999999999999"/>
    <n v="3"/>
    <n v="80.08"/>
    <n v="88934"/>
    <s v="January"/>
    <n v="2012"/>
    <x v="0"/>
  </r>
  <r>
    <n v="1001"/>
    <n v="26258"/>
    <s v="Not Specified"/>
    <n v="0.06"/>
    <n v="4.1399999999999997"/>
    <n v="6.6"/>
    <n v="382"/>
    <x v="2663"/>
    <x v="0"/>
    <x v="1"/>
    <x v="1"/>
    <x v="1"/>
    <s v="Small Box"/>
    <s v="Eldon Image Series Black Desk Accessories"/>
    <n v="0.49"/>
    <x v="2"/>
    <x v="11"/>
    <s v="Bolingbrook"/>
    <n v="60440"/>
    <x v="1284"/>
    <d v="2012-01-30T00:00:00"/>
    <n v="-116.47320000000001"/>
    <n v="7"/>
    <n v="30.65"/>
    <n v="88934"/>
    <s v="January"/>
    <n v="2012"/>
    <x v="3"/>
  </r>
  <r>
    <n v="5896"/>
    <n v="23775"/>
    <s v="Medium"/>
    <n v="0.08"/>
    <n v="30.98"/>
    <n v="8.74"/>
    <n v="2159"/>
    <x v="2664"/>
    <x v="0"/>
    <x v="1"/>
    <x v="0"/>
    <x v="8"/>
    <s v="Small Box"/>
    <s v="Xerox 1979"/>
    <n v="0.4"/>
    <x v="2"/>
    <x v="24"/>
    <s v="Westland"/>
    <n v="48185"/>
    <x v="578"/>
    <d v="2010-11-21T00:00:00"/>
    <n v="371.27200000000005"/>
    <n v="25"/>
    <n v="727.2"/>
    <n v="90387"/>
    <s v="November"/>
    <n v="2010"/>
    <x v="5"/>
  </r>
  <r>
    <n v="5897"/>
    <n v="22239"/>
    <s v="Medium"/>
    <n v="0.09"/>
    <n v="33.94"/>
    <n v="19.190000000000001"/>
    <n v="2159"/>
    <x v="2664"/>
    <x v="2"/>
    <x v="1"/>
    <x v="1"/>
    <x v="15"/>
    <s v="Jumbo Drum"/>
    <s v="Metal Folding Chairs, Beige, 4/Carton"/>
    <n v="0.57999999999999996"/>
    <x v="2"/>
    <x v="24"/>
    <s v="Westland"/>
    <n v="48185"/>
    <x v="30"/>
    <d v="2011-12-14T00:00:00"/>
    <n v="-44.32"/>
    <n v="2"/>
    <n v="69.45"/>
    <n v="90390"/>
    <s v="December"/>
    <n v="2011"/>
    <x v="0"/>
  </r>
  <r>
    <n v="5898"/>
    <n v="22240"/>
    <s v="Medium"/>
    <n v="0.03"/>
    <n v="13.79"/>
    <n v="8.7799999999999994"/>
    <n v="2159"/>
    <x v="2664"/>
    <x v="0"/>
    <x v="1"/>
    <x v="1"/>
    <x v="1"/>
    <s v="Small Box"/>
    <s v="9-3/4 Diameter Round Wall Clock"/>
    <n v="0.43"/>
    <x v="2"/>
    <x v="24"/>
    <s v="Westland"/>
    <n v="48185"/>
    <x v="30"/>
    <d v="2011-12-15T00:00:00"/>
    <n v="-8.4700000000000006"/>
    <n v="23"/>
    <n v="317.85000000000002"/>
    <n v="90390"/>
    <s v="December"/>
    <n v="2011"/>
    <x v="1"/>
  </r>
  <r>
    <n v="3900"/>
    <n v="23735"/>
    <s v="High"/>
    <n v="0"/>
    <n v="65.989999999999995"/>
    <n v="8.99"/>
    <n v="1466"/>
    <x v="2665"/>
    <x v="0"/>
    <x v="3"/>
    <x v="2"/>
    <x v="3"/>
    <s v="Small Box"/>
    <s v="5180"/>
    <n v="0.56000000000000005"/>
    <x v="2"/>
    <x v="30"/>
    <s v="Columbus"/>
    <n v="68601"/>
    <x v="216"/>
    <d v="2010-06-13T00:00:00"/>
    <n v="253.30319999999998"/>
    <n v="10"/>
    <n v="575.07000000000005"/>
    <n v="91115"/>
    <s v="June"/>
    <n v="2010"/>
    <x v="4"/>
  </r>
  <r>
    <n v="3901"/>
    <n v="25917"/>
    <s v="Low"/>
    <n v="0.04"/>
    <n v="130.97999999999999"/>
    <n v="54.74"/>
    <n v="1466"/>
    <x v="2665"/>
    <x v="2"/>
    <x v="3"/>
    <x v="1"/>
    <x v="13"/>
    <s v="Jumbo Box"/>
    <s v="O'Sullivan Elevations Bookcase, Cherry Finish"/>
    <n v="0.69"/>
    <x v="2"/>
    <x v="30"/>
    <s v="Columbus"/>
    <n v="68601"/>
    <x v="1092"/>
    <d v="2010-06-12T00:00:00"/>
    <n v="-723.78399999999999"/>
    <n v="14"/>
    <n v="1781.66"/>
    <n v="91116"/>
    <s v="June"/>
    <n v="2010"/>
    <x v="1"/>
  </r>
  <r>
    <n v="3902"/>
    <n v="23913"/>
    <s v="High"/>
    <n v="0.08"/>
    <n v="6.48"/>
    <n v="5.14"/>
    <n v="1466"/>
    <x v="2665"/>
    <x v="0"/>
    <x v="3"/>
    <x v="0"/>
    <x v="8"/>
    <s v="Small Box"/>
    <s v="Xerox 23"/>
    <n v="0.37"/>
    <x v="2"/>
    <x v="30"/>
    <s v="Columbus"/>
    <n v="68601"/>
    <x v="687"/>
    <d v="2012-02-06T00:00:00"/>
    <n v="-28.53"/>
    <n v="5"/>
    <n v="33.11"/>
    <n v="91117"/>
    <s v="February"/>
    <n v="2012"/>
    <x v="5"/>
  </r>
  <r>
    <n v="3903"/>
    <n v="23914"/>
    <s v="High"/>
    <n v="0"/>
    <n v="34.76"/>
    <n v="8.2200000000000006"/>
    <n v="1466"/>
    <x v="2665"/>
    <x v="0"/>
    <x v="3"/>
    <x v="0"/>
    <x v="2"/>
    <s v="Small Box"/>
    <s v="Multi-Use Personal File Cart and Caster Set, Three Stacking Bins"/>
    <n v="0.56999999999999995"/>
    <x v="2"/>
    <x v="30"/>
    <s v="Columbus"/>
    <n v="68601"/>
    <x v="687"/>
    <d v="2012-02-05T00:00:00"/>
    <n v="287.74"/>
    <n v="12"/>
    <n v="436.1"/>
    <n v="91117"/>
    <s v="February"/>
    <n v="2012"/>
    <x v="4"/>
  </r>
  <r>
    <n v="3904"/>
    <n v="25657"/>
    <s v="Low"/>
    <n v="7.0000000000000007E-2"/>
    <n v="6.69"/>
    <n v="3.1"/>
    <n v="1466"/>
    <x v="2665"/>
    <x v="0"/>
    <x v="3"/>
    <x v="0"/>
    <x v="8"/>
    <s v="Wrap Bag"/>
    <s v="Wirebound Message Books, 5-1/2 x 4 Forms, 2 or 4 Forms per Page"/>
    <n v="0.36"/>
    <x v="2"/>
    <x v="30"/>
    <s v="Columbus"/>
    <n v="68601"/>
    <x v="875"/>
    <d v="2012-07-28T00:00:00"/>
    <n v="10.31"/>
    <n v="6"/>
    <n v="41.41"/>
    <n v="91119"/>
    <s v="July"/>
    <n v="2012"/>
    <x v="0"/>
  </r>
  <r>
    <n v="3905"/>
    <n v="25252"/>
    <s v="Medium"/>
    <n v="0.02"/>
    <n v="3.69"/>
    <n v="0.5"/>
    <n v="1466"/>
    <x v="2665"/>
    <x v="0"/>
    <x v="3"/>
    <x v="0"/>
    <x v="4"/>
    <s v="Small Box"/>
    <s v="Avery 52"/>
    <n v="0.38"/>
    <x v="2"/>
    <x v="30"/>
    <s v="Columbus"/>
    <n v="68601"/>
    <x v="567"/>
    <d v="2013-07-06T00:00:00"/>
    <n v="-0.89376"/>
    <n v="1"/>
    <n v="4.04"/>
    <n v="91120"/>
    <s v="July"/>
    <n v="2013"/>
    <x v="2"/>
  </r>
  <r>
    <n v="3687"/>
    <n v="5297"/>
    <s v="Not Specified"/>
    <n v="0"/>
    <n v="8.6"/>
    <n v="6.19"/>
    <n v="1402"/>
    <x v="2666"/>
    <x v="0"/>
    <x v="1"/>
    <x v="0"/>
    <x v="0"/>
    <s v="Small Box"/>
    <s v="Avery Printable Repositionable Plastic Tabs"/>
    <n v="0.38"/>
    <x v="2"/>
    <x v="11"/>
    <s v="Chicago"/>
    <n v="60653"/>
    <x v="844"/>
    <d v="2010-01-15T00:00:00"/>
    <n v="-42.8536"/>
    <n v="48"/>
    <n v="447.89"/>
    <n v="37729"/>
    <s v="January"/>
    <n v="2010"/>
    <x v="4"/>
  </r>
  <r>
    <n v="3688"/>
    <n v="6080"/>
    <s v="Medium"/>
    <n v="0.04"/>
    <n v="30.73"/>
    <n v="4"/>
    <n v="1402"/>
    <x v="2666"/>
    <x v="0"/>
    <x v="0"/>
    <x v="2"/>
    <x v="11"/>
    <s v="Small Box"/>
    <s v="Fellowes 17-key keypad for PS/2 interface"/>
    <n v="0.75"/>
    <x v="2"/>
    <x v="11"/>
    <s v="Chicago"/>
    <n v="60653"/>
    <x v="206"/>
    <d v="2010-07-22T00:00:00"/>
    <n v="-20.79"/>
    <n v="48"/>
    <n v="1420.84"/>
    <n v="43079"/>
    <s v="July"/>
    <n v="2010"/>
    <x v="1"/>
  </r>
  <r>
    <n v="3689"/>
    <n v="6797"/>
    <s v="High"/>
    <n v="0.09"/>
    <n v="60.98"/>
    <n v="30"/>
    <n v="1402"/>
    <x v="2666"/>
    <x v="2"/>
    <x v="1"/>
    <x v="1"/>
    <x v="15"/>
    <s v="Jumbo Drum"/>
    <s v="Novimex Fabric Task Chair"/>
    <n v="0.7"/>
    <x v="2"/>
    <x v="11"/>
    <s v="Chicago"/>
    <n v="60653"/>
    <x v="230"/>
    <d v="2011-10-11T00:00:00"/>
    <n v="-706.68"/>
    <n v="58"/>
    <n v="3369.46"/>
    <n v="48452"/>
    <s v="October"/>
    <n v="2011"/>
    <x v="0"/>
  </r>
  <r>
    <n v="3690"/>
    <n v="6798"/>
    <s v="High"/>
    <n v="0.1"/>
    <n v="99.99"/>
    <n v="19.989999999999998"/>
    <n v="1402"/>
    <x v="2666"/>
    <x v="0"/>
    <x v="1"/>
    <x v="2"/>
    <x v="11"/>
    <s v="Small Box"/>
    <s v="U.S. Robotics 56K Internet Call Modem"/>
    <n v="0.5"/>
    <x v="2"/>
    <x v="11"/>
    <s v="Chicago"/>
    <n v="60653"/>
    <x v="230"/>
    <d v="2011-10-09T00:00:00"/>
    <n v="41.152000000000001"/>
    <n v="34"/>
    <n v="3187.25"/>
    <n v="48452"/>
    <s v="October"/>
    <n v="2011"/>
    <x v="0"/>
  </r>
  <r>
    <n v="3691"/>
    <n v="6799"/>
    <s v="High"/>
    <n v="0.03"/>
    <n v="4.18"/>
    <n v="6.92"/>
    <n v="1402"/>
    <x v="2666"/>
    <x v="0"/>
    <x v="1"/>
    <x v="1"/>
    <x v="1"/>
    <s v="Small Box"/>
    <s v="Eldon® Image Series Desk Accessories, Burgundy"/>
    <n v="0.49"/>
    <x v="2"/>
    <x v="11"/>
    <s v="Chicago"/>
    <n v="60653"/>
    <x v="230"/>
    <d v="2011-10-10T00:00:00"/>
    <n v="-231.072"/>
    <n v="79"/>
    <n v="332.73"/>
    <n v="48452"/>
    <s v="October"/>
    <n v="2011"/>
    <x v="1"/>
  </r>
  <r>
    <n v="3692"/>
    <n v="6801"/>
    <s v="High"/>
    <n v="0.04"/>
    <n v="1.48"/>
    <n v="0.7"/>
    <n v="1402"/>
    <x v="2666"/>
    <x v="0"/>
    <x v="1"/>
    <x v="0"/>
    <x v="12"/>
    <s v="Wrap Bag"/>
    <s v="Binder Clips by OIC"/>
    <n v="0.37"/>
    <x v="2"/>
    <x v="11"/>
    <s v="Chicago"/>
    <n v="60653"/>
    <x v="230"/>
    <d v="2011-10-11T00:00:00"/>
    <n v="4.6159999999999997"/>
    <n v="50"/>
    <n v="77.959999999999994"/>
    <n v="48452"/>
    <s v="October"/>
    <n v="2011"/>
    <x v="1"/>
  </r>
  <r>
    <n v="3693"/>
    <n v="2901"/>
    <s v="Low"/>
    <n v="0.1"/>
    <n v="10.97"/>
    <n v="6.5"/>
    <n v="1402"/>
    <x v="2666"/>
    <x v="0"/>
    <x v="1"/>
    <x v="2"/>
    <x v="11"/>
    <s v="Small Box"/>
    <s v="Micro Innovations 104 Keyboard"/>
    <n v="0.64"/>
    <x v="2"/>
    <x v="11"/>
    <s v="Chicago"/>
    <n v="60653"/>
    <x v="211"/>
    <d v="2012-11-23T00:00:00"/>
    <n v="-104.82"/>
    <n v="65"/>
    <n v="670.39"/>
    <n v="20960"/>
    <s v="November"/>
    <n v="2012"/>
    <x v="0"/>
  </r>
  <r>
    <n v="3694"/>
    <n v="52"/>
    <s v="Critical"/>
    <n v="0.08"/>
    <n v="155.99"/>
    <n v="8.08"/>
    <n v="1402"/>
    <x v="2666"/>
    <x v="0"/>
    <x v="1"/>
    <x v="2"/>
    <x v="3"/>
    <s v="Small Box"/>
    <s v="I888 World Phone"/>
    <n v="0.6"/>
    <x v="2"/>
    <x v="11"/>
    <s v="Chicago"/>
    <n v="60653"/>
    <x v="119"/>
    <d v="2013-03-20T00:00:00"/>
    <n v="257.76"/>
    <n v="20"/>
    <n v="2634.86"/>
    <n v="322"/>
    <s v="March"/>
    <n v="2013"/>
    <x v="5"/>
  </r>
  <r>
    <n v="3695"/>
    <n v="53"/>
    <s v="Critical"/>
    <n v="0.1"/>
    <n v="6.48"/>
    <n v="10.050000000000001"/>
    <n v="1402"/>
    <x v="2666"/>
    <x v="0"/>
    <x v="1"/>
    <x v="0"/>
    <x v="8"/>
    <s v="Small Box"/>
    <s v="Xerox 1997"/>
    <n v="0.37"/>
    <x v="2"/>
    <x v="11"/>
    <s v="Chicago"/>
    <n v="60653"/>
    <x v="119"/>
    <d v="2013-03-20T00:00:00"/>
    <n v="-291.58999999999997"/>
    <n v="46"/>
    <n v="281"/>
    <n v="322"/>
    <s v="March"/>
    <n v="2013"/>
    <x v="0"/>
  </r>
  <r>
    <n v="3696"/>
    <n v="3743"/>
    <s v="Medium"/>
    <n v="7.0000000000000007E-2"/>
    <n v="30.97"/>
    <n v="4"/>
    <n v="1402"/>
    <x v="2666"/>
    <x v="0"/>
    <x v="0"/>
    <x v="2"/>
    <x v="11"/>
    <s v="Small Box"/>
    <s v="Microsoft Multimedia Keyboard"/>
    <n v="0.74"/>
    <x v="2"/>
    <x v="11"/>
    <s v="Chicago"/>
    <n v="60653"/>
    <x v="791"/>
    <d v="2013-05-10T00:00:00"/>
    <n v="-29.56"/>
    <n v="33"/>
    <n v="1012.78"/>
    <n v="26756"/>
    <s v="May"/>
    <n v="2013"/>
    <x v="0"/>
  </r>
  <r>
    <n v="3697"/>
    <n v="3744"/>
    <s v="Medium"/>
    <n v="0.09"/>
    <n v="6.48"/>
    <n v="6.22"/>
    <n v="1402"/>
    <x v="2666"/>
    <x v="0"/>
    <x v="0"/>
    <x v="0"/>
    <x v="8"/>
    <s v="Small Box"/>
    <s v="Xerox 1894"/>
    <n v="0.37"/>
    <x v="2"/>
    <x v="11"/>
    <s v="Chicago"/>
    <n v="60653"/>
    <x v="791"/>
    <d v="2013-05-12T00:00:00"/>
    <n v="-103.77"/>
    <n v="52"/>
    <n v="330.06"/>
    <n v="26756"/>
    <s v="May"/>
    <n v="2013"/>
    <x v="0"/>
  </r>
  <r>
    <n v="3698"/>
    <n v="3745"/>
    <s v="Medium"/>
    <n v="7.0000000000000007E-2"/>
    <n v="6.48"/>
    <n v="7.37"/>
    <n v="1402"/>
    <x v="2666"/>
    <x v="0"/>
    <x v="0"/>
    <x v="0"/>
    <x v="8"/>
    <s v="Small Box"/>
    <s v="Xerox 210"/>
    <n v="0.37"/>
    <x v="2"/>
    <x v="11"/>
    <s v="Chicago"/>
    <n v="60653"/>
    <x v="791"/>
    <d v="2013-05-12T00:00:00"/>
    <n v="-80.41"/>
    <n v="26"/>
    <n v="166.27"/>
    <n v="26756"/>
    <s v="May"/>
    <n v="2013"/>
    <x v="0"/>
  </r>
  <r>
    <n v="3699"/>
    <n v="6800"/>
    <s v="High"/>
    <n v="0.08"/>
    <n v="4.91"/>
    <n v="4.97"/>
    <n v="1402"/>
    <x v="2666"/>
    <x v="0"/>
    <x v="1"/>
    <x v="0"/>
    <x v="0"/>
    <s v="Small Box"/>
    <s v="Pressboard Covers with Storage Hooks, 9 1/2&quot; x 11&quot;, Light Blue"/>
    <n v="0.38"/>
    <x v="2"/>
    <x v="11"/>
    <s v="Chicago"/>
    <n v="60653"/>
    <x v="767"/>
    <d v="2013-10-11T00:00:00"/>
    <n v="-44.792499999999997"/>
    <n v="32"/>
    <n v="156.61000000000001"/>
    <n v="48452"/>
    <s v="October"/>
    <n v="2013"/>
    <x v="5"/>
  </r>
  <r>
    <n v="3700"/>
    <n v="2758"/>
    <s v="Critical"/>
    <n v="0.06"/>
    <n v="1.88"/>
    <n v="1.49"/>
    <n v="1402"/>
    <x v="2666"/>
    <x v="0"/>
    <x v="0"/>
    <x v="0"/>
    <x v="0"/>
    <s v="Small Box"/>
    <s v="Staples® General Use 3-Ring Binders"/>
    <n v="0.37"/>
    <x v="2"/>
    <x v="11"/>
    <s v="Chicago"/>
    <n v="60653"/>
    <x v="792"/>
    <d v="2013-11-14T00:00:00"/>
    <n v="-9.8209999999999997"/>
    <n v="68"/>
    <n v="131.53"/>
    <n v="19936"/>
    <s v="November"/>
    <n v="2013"/>
    <x v="3"/>
  </r>
  <r>
    <n v="3701"/>
    <n v="2759"/>
    <s v="Critical"/>
    <n v="0.09"/>
    <n v="29.89"/>
    <n v="1.99"/>
    <n v="1402"/>
    <x v="2666"/>
    <x v="0"/>
    <x v="0"/>
    <x v="2"/>
    <x v="11"/>
    <s v="Small Pack"/>
    <s v="Verbatim DVD-RAM, 5.2GB, Rewritable, Type 1, DS"/>
    <n v="0.5"/>
    <x v="2"/>
    <x v="11"/>
    <s v="Chicago"/>
    <n v="60653"/>
    <x v="792"/>
    <d v="2013-11-14T00:00:00"/>
    <n v="301.31"/>
    <n v="148"/>
    <n v="4025.6"/>
    <n v="19936"/>
    <s v="November"/>
    <n v="2013"/>
    <x v="0"/>
  </r>
  <r>
    <n v="3702"/>
    <n v="1681"/>
    <s v="Medium"/>
    <n v="0"/>
    <n v="122.99"/>
    <n v="70.2"/>
    <n v="1402"/>
    <x v="2666"/>
    <x v="2"/>
    <x v="1"/>
    <x v="1"/>
    <x v="15"/>
    <s v="Jumbo Drum"/>
    <s v="Global High-Back Leather Tilter, Burgundy"/>
    <n v="0.74"/>
    <x v="2"/>
    <x v="11"/>
    <s v="Chicago"/>
    <n v="60653"/>
    <x v="793"/>
    <d v="2013-12-28T00:00:00"/>
    <n v="-1197.58"/>
    <n v="72"/>
    <n v="9704.1"/>
    <n v="12129"/>
    <s v="December"/>
    <n v="2013"/>
    <x v="4"/>
  </r>
  <r>
    <n v="471"/>
    <n v="5361"/>
    <s v="Critical"/>
    <n v="0.02"/>
    <n v="49.99"/>
    <n v="19.989999999999998"/>
    <n v="181"/>
    <x v="2667"/>
    <x v="0"/>
    <x v="3"/>
    <x v="2"/>
    <x v="11"/>
    <s v="Small Box"/>
    <s v="Zoom V.92 USB External Faxmodem"/>
    <n v="0.41"/>
    <x v="0"/>
    <x v="0"/>
    <s v="San Francisco"/>
    <n v="94122"/>
    <x v="1392"/>
    <d v="2010-02-21T00:00:00"/>
    <n v="-76.89"/>
    <n v="18"/>
    <n v="901.81"/>
    <n v="38087"/>
    <s v="February"/>
    <n v="2010"/>
    <x v="2"/>
  </r>
  <r>
    <n v="472"/>
    <n v="522"/>
    <s v="High"/>
    <n v="7.0000000000000007E-2"/>
    <n v="1.68"/>
    <n v="1.57"/>
    <n v="181"/>
    <x v="2667"/>
    <x v="0"/>
    <x v="1"/>
    <x v="0"/>
    <x v="9"/>
    <s v="Wrap Bag"/>
    <s v="Newell 323"/>
    <n v="0.59"/>
    <x v="0"/>
    <x v="0"/>
    <s v="San Francisco"/>
    <n v="94122"/>
    <x v="48"/>
    <d v="2010-11-23T00:00:00"/>
    <n v="-35.75"/>
    <n v="116"/>
    <n v="186.59"/>
    <n v="3585"/>
    <s v="November"/>
    <n v="2010"/>
    <x v="0"/>
  </r>
  <r>
    <n v="473"/>
    <n v="1768"/>
    <s v="Low"/>
    <n v="0.02"/>
    <n v="15.04"/>
    <n v="1.97"/>
    <n v="181"/>
    <x v="2667"/>
    <x v="0"/>
    <x v="3"/>
    <x v="0"/>
    <x v="8"/>
    <s v="Wrap Bag"/>
    <s v="White GlueTop Scratch Pads"/>
    <n v="0.39"/>
    <x v="0"/>
    <x v="0"/>
    <s v="San Francisco"/>
    <n v="94122"/>
    <x v="561"/>
    <d v="2011-03-21T00:00:00"/>
    <n v="143.22999999999999"/>
    <n v="22"/>
    <n v="345.69"/>
    <n v="12643"/>
    <s v="March"/>
    <n v="2011"/>
    <x v="2"/>
  </r>
  <r>
    <n v="474"/>
    <n v="3250"/>
    <s v="High"/>
    <n v="0.09"/>
    <n v="808.49"/>
    <n v="55.3"/>
    <n v="181"/>
    <x v="2667"/>
    <x v="2"/>
    <x v="3"/>
    <x v="2"/>
    <x v="7"/>
    <s v="Jumbo Drum"/>
    <s v="Hewlett-Packard Business Color Inkjet 3000 [N, DTN] Series Printers"/>
    <n v="0.4"/>
    <x v="0"/>
    <x v="0"/>
    <s v="San Francisco"/>
    <n v="94122"/>
    <x v="1211"/>
    <d v="2011-11-04T00:00:00"/>
    <n v="-1748.3433"/>
    <n v="3"/>
    <n v="2383.7399999999998"/>
    <n v="23271"/>
    <s v="November"/>
    <n v="2011"/>
    <x v="0"/>
  </r>
  <r>
    <n v="475"/>
    <n v="3600"/>
    <s v="Critical"/>
    <n v="0.02"/>
    <n v="3.69"/>
    <n v="0.5"/>
    <n v="181"/>
    <x v="2667"/>
    <x v="0"/>
    <x v="3"/>
    <x v="0"/>
    <x v="4"/>
    <s v="Small Box"/>
    <s v="Avery 487"/>
    <n v="0.38"/>
    <x v="0"/>
    <x v="0"/>
    <s v="San Francisco"/>
    <n v="94122"/>
    <x v="682"/>
    <d v="2012-01-16T00:00:00"/>
    <n v="6.168000000000001"/>
    <n v="13"/>
    <n v="49.43"/>
    <n v="25669"/>
    <s v="January"/>
    <n v="2012"/>
    <x v="2"/>
  </r>
  <r>
    <n v="476"/>
    <n v="5946"/>
    <s v="Critical"/>
    <n v="0.08"/>
    <n v="2.61"/>
    <n v="0.5"/>
    <n v="181"/>
    <x v="2667"/>
    <x v="0"/>
    <x v="3"/>
    <x v="0"/>
    <x v="4"/>
    <s v="Small Box"/>
    <s v="Avery 494"/>
    <n v="0.39"/>
    <x v="0"/>
    <x v="0"/>
    <s v="San Francisco"/>
    <n v="94122"/>
    <x v="765"/>
    <d v="2012-03-23T00:00:00"/>
    <n v="35.92"/>
    <n v="52"/>
    <n v="125.43"/>
    <n v="42213"/>
    <s v="March"/>
    <n v="2012"/>
    <x v="5"/>
  </r>
  <r>
    <n v="477"/>
    <n v="521"/>
    <s v="High"/>
    <n v="7.0000000000000007E-2"/>
    <n v="10.06"/>
    <n v="2.06"/>
    <n v="181"/>
    <x v="2667"/>
    <x v="0"/>
    <x v="1"/>
    <x v="0"/>
    <x v="8"/>
    <s v="Wrap Bag"/>
    <s v="Riverleaf Stik-Withit® Designer Note Cubes®"/>
    <n v="0.39"/>
    <x v="0"/>
    <x v="0"/>
    <s v="San Francisco"/>
    <n v="94122"/>
    <x v="1104"/>
    <d v="2013-11-22T00:00:00"/>
    <n v="78.05"/>
    <n v="97"/>
    <n v="933.07"/>
    <n v="3585"/>
    <s v="November"/>
    <n v="2013"/>
    <x v="0"/>
  </r>
  <r>
    <n v="478"/>
    <n v="1051"/>
    <s v="Not Specified"/>
    <n v="0.01"/>
    <n v="95.98"/>
    <n v="58.2"/>
    <n v="181"/>
    <x v="2667"/>
    <x v="2"/>
    <x v="1"/>
    <x v="1"/>
    <x v="15"/>
    <s v="Jumbo Drum"/>
    <s v="Global Deluxe Office Fabric Chairs"/>
    <n v="0.57999999999999996"/>
    <x v="0"/>
    <x v="0"/>
    <s v="San Francisco"/>
    <n v="94122"/>
    <x v="850"/>
    <d v="2013-12-24T00:00:00"/>
    <n v="-768.14"/>
    <n v="90"/>
    <n v="9095.7999999999993"/>
    <n v="7751"/>
    <s v="December"/>
    <n v="2013"/>
    <x v="1"/>
  </r>
  <r>
    <n v="5165"/>
    <n v="18159"/>
    <s v="Low"/>
    <n v="0.06"/>
    <n v="3.58"/>
    <n v="1.63"/>
    <n v="1933"/>
    <x v="2668"/>
    <x v="0"/>
    <x v="1"/>
    <x v="0"/>
    <x v="12"/>
    <s v="Wrap Bag"/>
    <s v="OIC Colored Binder Clips, Assorted Sizes"/>
    <n v="0.36"/>
    <x v="2"/>
    <x v="2"/>
    <s v="Garland"/>
    <n v="75043"/>
    <x v="1002"/>
    <d v="2010-04-23T00:00:00"/>
    <n v="14"/>
    <n v="10"/>
    <n v="34.76"/>
    <n v="86687"/>
    <s v="April"/>
    <n v="2010"/>
    <x v="3"/>
  </r>
  <r>
    <n v="5166"/>
    <n v="18312"/>
    <s v="Medium"/>
    <n v="0.06"/>
    <n v="2.61"/>
    <n v="0.5"/>
    <n v="1933"/>
    <x v="2668"/>
    <x v="0"/>
    <x v="0"/>
    <x v="0"/>
    <x v="4"/>
    <s v="Small Box"/>
    <s v="Avery 494"/>
    <n v="0.39"/>
    <x v="2"/>
    <x v="2"/>
    <s v="Garland"/>
    <n v="75043"/>
    <x v="938"/>
    <d v="2012-09-12T00:00:00"/>
    <n v="35.383199999999995"/>
    <n v="20"/>
    <n v="51.28"/>
    <n v="86691"/>
    <s v="September"/>
    <n v="2012"/>
    <x v="3"/>
  </r>
  <r>
    <n v="1521"/>
    <n v="18663"/>
    <s v="Medium"/>
    <n v="0.06"/>
    <n v="13.9"/>
    <n v="7.59"/>
    <n v="585"/>
    <x v="2669"/>
    <x v="0"/>
    <x v="1"/>
    <x v="0"/>
    <x v="16"/>
    <s v="Small Pack"/>
    <s v="Acme Hot Forged Carbon Steel Scissors with Nickel-Plated Handles, 3 7/8&quot; Cut, 8&quot;L"/>
    <n v="0.56000000000000005"/>
    <x v="3"/>
    <x v="27"/>
    <s v="Concord"/>
    <n v="3301"/>
    <x v="1070"/>
    <d v="2010-05-14T00:00:00"/>
    <n v="-67.59"/>
    <n v="12"/>
    <n v="170.45"/>
    <n v="88644"/>
    <s v="May"/>
    <n v="2010"/>
    <x v="3"/>
  </r>
  <r>
    <n v="1522"/>
    <n v="18650"/>
    <s v="Not Specified"/>
    <n v="0.09"/>
    <n v="280.98"/>
    <n v="81.98"/>
    <n v="585"/>
    <x v="2669"/>
    <x v="2"/>
    <x v="2"/>
    <x v="1"/>
    <x v="6"/>
    <s v="Jumbo Box"/>
    <s v="Global Adaptabilities™ Conference Tables"/>
    <n v="0.78"/>
    <x v="3"/>
    <x v="27"/>
    <s v="Concord"/>
    <n v="3301"/>
    <x v="1209"/>
    <d v="2011-11-15T00:00:00"/>
    <n v="460.30556000000024"/>
    <n v="24"/>
    <n v="6329.61"/>
    <n v="88651"/>
    <s v="November"/>
    <n v="2011"/>
    <x v="0"/>
  </r>
  <r>
    <n v="7052"/>
    <n v="21294"/>
    <s v="Medium"/>
    <n v="0.05"/>
    <n v="363.25"/>
    <n v="19.989999999999998"/>
    <n v="2574"/>
    <x v="2670"/>
    <x v="1"/>
    <x v="2"/>
    <x v="0"/>
    <x v="10"/>
    <s v="Small Box"/>
    <s v="Hoover WindTunnel™ Plus Canister Vacuum"/>
    <n v="0.56999999999999995"/>
    <x v="1"/>
    <x v="21"/>
    <s v="Mobile"/>
    <n v="36608"/>
    <x v="1105"/>
    <d v="2012-01-10T00:00:00"/>
    <n v="26.117999999999999"/>
    <n v="10"/>
    <n v="3455.29"/>
    <n v="90094"/>
    <s v="January"/>
    <n v="2012"/>
    <x v="3"/>
  </r>
  <r>
    <n v="7053"/>
    <n v="19409"/>
    <s v="High"/>
    <n v="7.0000000000000007E-2"/>
    <n v="1.98"/>
    <n v="4.7699999999999996"/>
    <n v="2574"/>
    <x v="2670"/>
    <x v="0"/>
    <x v="2"/>
    <x v="0"/>
    <x v="0"/>
    <s v="Small Box"/>
    <s v="Avery Reinforcements for Hole-Punch Pages"/>
    <n v="0.4"/>
    <x v="1"/>
    <x v="21"/>
    <s v="Mobile"/>
    <n v="36608"/>
    <x v="1172"/>
    <d v="2012-12-25T00:00:00"/>
    <n v="306.90599999999995"/>
    <n v="6"/>
    <n v="14.21"/>
    <n v="90096"/>
    <s v="December"/>
    <n v="2012"/>
    <x v="0"/>
  </r>
  <r>
    <n v="7054"/>
    <n v="20903"/>
    <s v="Critical"/>
    <n v="0.04"/>
    <n v="65.989999999999995"/>
    <n v="8.99"/>
    <n v="2574"/>
    <x v="2670"/>
    <x v="0"/>
    <x v="2"/>
    <x v="2"/>
    <x v="3"/>
    <s v="Small Box"/>
    <s v="V 3600 Series"/>
    <n v="0.57999999999999996"/>
    <x v="1"/>
    <x v="21"/>
    <s v="Mobile"/>
    <n v="36608"/>
    <x v="892"/>
    <d v="2013-04-01T00:00:00"/>
    <n v="-560.46199999999999"/>
    <n v="3"/>
    <n v="171.71"/>
    <n v="90097"/>
    <s v="March"/>
    <n v="2013"/>
    <x v="1"/>
  </r>
  <r>
    <n v="7055"/>
    <n v="23897"/>
    <s v="Critical"/>
    <n v="0.02"/>
    <n v="73.98"/>
    <n v="4"/>
    <n v="2574"/>
    <x v="2670"/>
    <x v="0"/>
    <x v="2"/>
    <x v="2"/>
    <x v="11"/>
    <s v="Small Box"/>
    <s v="Keytronic 105-Key Spanish Keyboard"/>
    <n v="0.77"/>
    <x v="1"/>
    <x v="21"/>
    <s v="Mobile"/>
    <n v="36608"/>
    <x v="279"/>
    <d v="2013-08-23T00:00:00"/>
    <n v="201.04740000000001"/>
    <n v="22"/>
    <n v="1676.8"/>
    <n v="90098"/>
    <s v="August"/>
    <n v="2013"/>
    <x v="2"/>
  </r>
  <r>
    <n v="4578"/>
    <n v="20079"/>
    <s v="Not Specified"/>
    <n v="0.06"/>
    <n v="3.58"/>
    <n v="5.47"/>
    <n v="1720"/>
    <x v="2671"/>
    <x v="1"/>
    <x v="1"/>
    <x v="0"/>
    <x v="0"/>
    <s v="Small Box"/>
    <s v="Avery Poly Binder Pockets"/>
    <n v="0.37"/>
    <x v="1"/>
    <x v="28"/>
    <s v="Hot Springs"/>
    <n v="71901"/>
    <x v="827"/>
    <d v="2011-05-02T00:00:00"/>
    <n v="-2192.2460000000001"/>
    <n v="11"/>
    <n v="43.73"/>
    <n v="90788"/>
    <s v="April"/>
    <n v="2011"/>
    <x v="3"/>
  </r>
  <r>
    <n v="4579"/>
    <n v="20080"/>
    <s v="Not Specified"/>
    <n v="0.1"/>
    <n v="2.23"/>
    <n v="4.57"/>
    <n v="1720"/>
    <x v="2671"/>
    <x v="0"/>
    <x v="1"/>
    <x v="1"/>
    <x v="1"/>
    <s v="Small Pack"/>
    <s v="Eldon Pizzaz™ Desk Accessories"/>
    <n v="0.41"/>
    <x v="1"/>
    <x v="28"/>
    <s v="Hot Springs"/>
    <n v="71901"/>
    <x v="827"/>
    <d v="2011-05-02T00:00:00"/>
    <n v="-624.83400000000006"/>
    <n v="12"/>
    <n v="25.95"/>
    <n v="90788"/>
    <s v="April"/>
    <n v="2011"/>
    <x v="0"/>
  </r>
  <r>
    <n v="4580"/>
    <n v="20081"/>
    <s v="Not Specified"/>
    <n v="0.01"/>
    <n v="124.49"/>
    <n v="51.94"/>
    <n v="1720"/>
    <x v="2671"/>
    <x v="2"/>
    <x v="1"/>
    <x v="1"/>
    <x v="6"/>
    <s v="Jumbo Box"/>
    <s v="Bevis 36 x 72 Conference Tables"/>
    <n v="0.63"/>
    <x v="1"/>
    <x v="28"/>
    <s v="Hot Springs"/>
    <n v="71901"/>
    <x v="827"/>
    <d v="2011-05-02T00:00:00"/>
    <n v="-99.530199999999979"/>
    <n v="5"/>
    <n v="673.03"/>
    <n v="90788"/>
    <s v="April"/>
    <n v="2011"/>
    <x v="1"/>
  </r>
  <r>
    <n v="4581"/>
    <n v="20266"/>
    <s v="High"/>
    <n v="0.01"/>
    <n v="125.99"/>
    <n v="2.5"/>
    <n v="1720"/>
    <x v="2671"/>
    <x v="0"/>
    <x v="1"/>
    <x v="2"/>
    <x v="3"/>
    <s v="Small Box"/>
    <s v="V2397"/>
    <n v="0.57999999999999996"/>
    <x v="1"/>
    <x v="28"/>
    <s v="Hot Springs"/>
    <n v="71901"/>
    <x v="156"/>
    <d v="2011-07-19T00:00:00"/>
    <n v="-8.3999999999993233E-2"/>
    <n v="15"/>
    <n v="1717.53"/>
    <n v="90789"/>
    <s v="July"/>
    <n v="2011"/>
    <x v="1"/>
  </r>
  <r>
    <n v="1920"/>
    <n v="23080"/>
    <s v="Not Specified"/>
    <n v="0.09"/>
    <n v="9.77"/>
    <n v="6.02"/>
    <n v="707"/>
    <x v="2672"/>
    <x v="0"/>
    <x v="2"/>
    <x v="1"/>
    <x v="1"/>
    <s v="Medium Box"/>
    <s v="DAX Solid Wood Frames"/>
    <n v="0.48"/>
    <x v="3"/>
    <x v="12"/>
    <s v="Waterbury"/>
    <n v="6702"/>
    <x v="1241"/>
    <d v="2012-08-07T00:00:00"/>
    <n v="21.403799999999997"/>
    <n v="3"/>
    <n v="31.02"/>
    <n v="87986"/>
    <s v="August"/>
    <n v="2012"/>
    <x v="0"/>
  </r>
  <r>
    <n v="8107"/>
    <n v="21200"/>
    <s v="Low"/>
    <n v="0.09"/>
    <n v="12.22"/>
    <n v="2.85"/>
    <n v="2954"/>
    <x v="2673"/>
    <x v="0"/>
    <x v="2"/>
    <x v="1"/>
    <x v="1"/>
    <s v="Small Pack"/>
    <s v="Aluminum Document Frame"/>
    <n v="0.55000000000000004"/>
    <x v="2"/>
    <x v="17"/>
    <s v="Maplewood"/>
    <n v="55119"/>
    <x v="1307"/>
    <d v="2010-12-25T00:00:00"/>
    <n v="70.676699999999997"/>
    <n v="9"/>
    <n v="102.43"/>
    <n v="86427"/>
    <s v="December"/>
    <n v="2010"/>
    <x v="0"/>
  </r>
  <r>
    <n v="8108"/>
    <n v="21111"/>
    <s v="Medium"/>
    <n v="0.04"/>
    <n v="39.24"/>
    <n v="1.99"/>
    <n v="2954"/>
    <x v="2673"/>
    <x v="0"/>
    <x v="2"/>
    <x v="2"/>
    <x v="11"/>
    <s v="Small Pack"/>
    <s v="Verbatim DVD-R 4.7GB authoring disc"/>
    <n v="0.51"/>
    <x v="2"/>
    <x v="17"/>
    <s v="Maplewood"/>
    <n v="55119"/>
    <x v="1167"/>
    <d v="2011-02-20T00:00:00"/>
    <n v="-74.849999999999994"/>
    <n v="1"/>
    <n v="38.42"/>
    <n v="86428"/>
    <s v="February"/>
    <n v="2011"/>
    <x v="1"/>
  </r>
  <r>
    <n v="8109"/>
    <n v="21112"/>
    <s v="Medium"/>
    <n v="0.08"/>
    <n v="119.99"/>
    <n v="56.14"/>
    <n v="2954"/>
    <x v="2673"/>
    <x v="2"/>
    <x v="2"/>
    <x v="2"/>
    <x v="7"/>
    <s v="Jumbo Box"/>
    <s v="Hewlett-Packard 2600DN Business Color Inkjet Printer"/>
    <n v="0.39"/>
    <x v="2"/>
    <x v="17"/>
    <s v="Maplewood"/>
    <n v="55119"/>
    <x v="1167"/>
    <d v="2011-02-21T00:00:00"/>
    <n v="40.76"/>
    <n v="8"/>
    <n v="949.72"/>
    <n v="86428"/>
    <s v="February"/>
    <n v="2011"/>
    <x v="5"/>
  </r>
  <r>
    <n v="8110"/>
    <n v="21113"/>
    <s v="Medium"/>
    <n v="0.01"/>
    <n v="80.98"/>
    <n v="35"/>
    <n v="2954"/>
    <x v="2673"/>
    <x v="0"/>
    <x v="2"/>
    <x v="0"/>
    <x v="2"/>
    <s v="Large Box"/>
    <s v="Carina 42&quot;Hx23 3/4&quot;W Media Storage Unit"/>
    <n v="0.83"/>
    <x v="2"/>
    <x v="17"/>
    <s v="Maplewood"/>
    <n v="55119"/>
    <x v="1167"/>
    <d v="2011-02-20T00:00:00"/>
    <n v="-849.18"/>
    <n v="9"/>
    <n v="738.01"/>
    <n v="86428"/>
    <s v="February"/>
    <n v="2011"/>
    <x v="1"/>
  </r>
  <r>
    <n v="8111"/>
    <n v="18108"/>
    <s v="Critical"/>
    <n v="0.05"/>
    <n v="1.76"/>
    <n v="0.7"/>
    <n v="2954"/>
    <x v="2673"/>
    <x v="0"/>
    <x v="2"/>
    <x v="0"/>
    <x v="9"/>
    <s v="Wrap Bag"/>
    <s v="Newell 326"/>
    <n v="0.56000000000000005"/>
    <x v="2"/>
    <x v="17"/>
    <s v="Maplewood"/>
    <n v="55119"/>
    <x v="877"/>
    <d v="2012-09-10T00:00:00"/>
    <n v="0.82"/>
    <n v="20"/>
    <n v="35.78"/>
    <n v="86429"/>
    <s v="September"/>
    <n v="2012"/>
    <x v="3"/>
  </r>
  <r>
    <n v="9078"/>
    <n v="23022"/>
    <s v="Critical"/>
    <n v="0.05"/>
    <n v="363.25"/>
    <n v="19.989999999999998"/>
    <n v="3283"/>
    <x v="2674"/>
    <x v="1"/>
    <x v="1"/>
    <x v="0"/>
    <x v="10"/>
    <s v="Small Box"/>
    <s v="Hoover WindTunnel™ Plus Canister Vacuum"/>
    <n v="0.56999999999999995"/>
    <x v="1"/>
    <x v="8"/>
    <s v="Kendall"/>
    <n v="33156"/>
    <x v="1297"/>
    <d v="2010-04-21T00:00:00"/>
    <n v="-269.75549999999998"/>
    <n v="5"/>
    <n v="1867.04"/>
    <n v="90752"/>
    <s v="April"/>
    <n v="2010"/>
    <x v="3"/>
  </r>
  <r>
    <n v="9079"/>
    <n v="23211"/>
    <s v="High"/>
    <n v="0.03"/>
    <n v="17.48"/>
    <n v="1.99"/>
    <n v="3283"/>
    <x v="2674"/>
    <x v="0"/>
    <x v="1"/>
    <x v="2"/>
    <x v="11"/>
    <s v="Small Pack"/>
    <s v="Maxell Pro 80 Minute CD-R, 10/Pack"/>
    <n v="0.45"/>
    <x v="1"/>
    <x v="8"/>
    <s v="Kendall"/>
    <n v="33156"/>
    <x v="912"/>
    <d v="2010-11-11T00:00:00"/>
    <n v="710.80739999999992"/>
    <n v="31"/>
    <n v="537.79999999999995"/>
    <n v="90753"/>
    <s v="November"/>
    <n v="2010"/>
    <x v="1"/>
  </r>
  <r>
    <n v="9080"/>
    <n v="21881"/>
    <s v="Critical"/>
    <n v="0.05"/>
    <n v="3.75"/>
    <n v="7.5"/>
    <n v="3283"/>
    <x v="2674"/>
    <x v="0"/>
    <x v="1"/>
    <x v="0"/>
    <x v="4"/>
    <s v="Small Box"/>
    <s v="Smead Alpha-Z Color-Coded Name Labels First Letter Starter Set"/>
    <n v="0.37"/>
    <x v="1"/>
    <x v="8"/>
    <s v="Kendall"/>
    <n v="33156"/>
    <x v="1010"/>
    <d v="2012-10-29T00:00:00"/>
    <n v="-75.95"/>
    <n v="9"/>
    <n v="35.619999999999997"/>
    <n v="90758"/>
    <s v="October"/>
    <n v="2012"/>
    <x v="3"/>
  </r>
  <r>
    <n v="9081"/>
    <n v="23023"/>
    <s v="Critical"/>
    <n v="0.06"/>
    <n v="7.59"/>
    <n v="4"/>
    <n v="3283"/>
    <x v="2674"/>
    <x v="1"/>
    <x v="1"/>
    <x v="1"/>
    <x v="1"/>
    <s v="Wrap Bag"/>
    <s v="Master Giant Foot® Doorstop, Safety Yellow"/>
    <n v="0.42"/>
    <x v="1"/>
    <x v="8"/>
    <s v="Kendall"/>
    <n v="33156"/>
    <x v="446"/>
    <d v="2013-04-21T00:00:00"/>
    <n v="-5.1520000000000294"/>
    <n v="5"/>
    <n v="37.22"/>
    <n v="90759"/>
    <s v="April"/>
    <n v="2013"/>
    <x v="3"/>
  </r>
  <r>
    <n v="4104"/>
    <n v="20770"/>
    <s v="Critical"/>
    <n v="0.04"/>
    <n v="499.99"/>
    <n v="24.49"/>
    <n v="1545"/>
    <x v="2675"/>
    <x v="0"/>
    <x v="1"/>
    <x v="2"/>
    <x v="14"/>
    <s v="Large Box"/>
    <s v="Sharp AL-1530CS Digital Copier"/>
    <n v="0.36"/>
    <x v="2"/>
    <x v="5"/>
    <s v="New Albany"/>
    <n v="47150"/>
    <x v="716"/>
    <d v="2011-05-23T00:00:00"/>
    <n v="-1011.32"/>
    <n v="2"/>
    <n v="1017.58"/>
    <n v="88489"/>
    <s v="May"/>
    <n v="2011"/>
    <x v="1"/>
  </r>
  <r>
    <n v="4105"/>
    <n v="18587"/>
    <s v="High"/>
    <n v="0.01"/>
    <n v="56.96"/>
    <n v="13.22"/>
    <n v="1545"/>
    <x v="2675"/>
    <x v="0"/>
    <x v="1"/>
    <x v="0"/>
    <x v="10"/>
    <s v="Small Box"/>
    <s v="Conquest™ 14 Commercial Heavy-Duty Upright Vacuum, Collection System, Accessory Kit"/>
    <n v="0.56000000000000005"/>
    <x v="2"/>
    <x v="5"/>
    <s v="New Albany"/>
    <n v="47150"/>
    <x v="345"/>
    <d v="2011-06-18T00:00:00"/>
    <n v="134.83199999999999"/>
    <n v="7"/>
    <n v="403.82"/>
    <n v="88490"/>
    <s v="June"/>
    <n v="2011"/>
    <x v="1"/>
  </r>
  <r>
    <n v="4106"/>
    <n v="18588"/>
    <s v="High"/>
    <n v="0.05"/>
    <n v="279.48"/>
    <n v="35"/>
    <n v="1545"/>
    <x v="2675"/>
    <x v="0"/>
    <x v="1"/>
    <x v="0"/>
    <x v="2"/>
    <s v="Large Box"/>
    <s v="Tennsco Snap-Together Open Shelving Units, Starter Sets and Add-On Units"/>
    <n v="0.8"/>
    <x v="2"/>
    <x v="5"/>
    <s v="New Albany"/>
    <n v="47150"/>
    <x v="345"/>
    <d v="2011-06-18T00:00:00"/>
    <n v="-185.792"/>
    <n v="1"/>
    <n v="305.82"/>
    <n v="88490"/>
    <s v="June"/>
    <n v="2011"/>
    <x v="3"/>
  </r>
  <r>
    <n v="4107"/>
    <n v="20514"/>
    <s v="Low"/>
    <n v="0.06"/>
    <n v="49.99"/>
    <n v="19.989999999999998"/>
    <n v="1545"/>
    <x v="2675"/>
    <x v="0"/>
    <x v="1"/>
    <x v="2"/>
    <x v="11"/>
    <s v="Small Box"/>
    <s v="Zoom V.92 USB External Faxmodem"/>
    <n v="0.41"/>
    <x v="2"/>
    <x v="5"/>
    <s v="New Albany"/>
    <n v="47150"/>
    <x v="508"/>
    <d v="2012-09-17T00:00:00"/>
    <n v="-3.680000000000021"/>
    <n v="9"/>
    <n v="462.52"/>
    <n v="88497"/>
    <s v="September"/>
    <n v="2012"/>
    <x v="3"/>
  </r>
  <r>
    <n v="4108"/>
    <n v="20716"/>
    <s v="Low"/>
    <n v="0.03"/>
    <n v="23.99"/>
    <n v="6.3"/>
    <n v="1545"/>
    <x v="2675"/>
    <x v="0"/>
    <x v="1"/>
    <x v="2"/>
    <x v="7"/>
    <s v="Medium Box"/>
    <s v="TI 36X Solar Scientific Calculator"/>
    <n v="0.38"/>
    <x v="2"/>
    <x v="5"/>
    <s v="New Albany"/>
    <n v="47150"/>
    <x v="324"/>
    <d v="2013-01-22T00:00:00"/>
    <n v="172.9485"/>
    <n v="10"/>
    <n v="250.65"/>
    <n v="88498"/>
    <s v="January"/>
    <n v="2013"/>
    <x v="1"/>
  </r>
  <r>
    <n v="4109"/>
    <n v="20717"/>
    <s v="Low"/>
    <n v="7.0000000000000007E-2"/>
    <n v="65.989999999999995"/>
    <n v="8.99"/>
    <n v="1545"/>
    <x v="2675"/>
    <x v="0"/>
    <x v="1"/>
    <x v="2"/>
    <x v="3"/>
    <s v="Small Box"/>
    <s v="V 3600 Series"/>
    <n v="0.57999999999999996"/>
    <x v="2"/>
    <x v="5"/>
    <s v="New Albany"/>
    <n v="47150"/>
    <x v="324"/>
    <d v="2013-01-20T00:00:00"/>
    <n v="-367.50252"/>
    <n v="1"/>
    <n v="57.32"/>
    <n v="88498"/>
    <s v="January"/>
    <n v="2013"/>
    <x v="0"/>
  </r>
  <r>
    <n v="5098"/>
    <n v="21524"/>
    <s v="High"/>
    <n v="0.08"/>
    <n v="21.38"/>
    <n v="2.99"/>
    <n v="1899"/>
    <x v="2676"/>
    <x v="1"/>
    <x v="2"/>
    <x v="0"/>
    <x v="0"/>
    <s v="Small Box"/>
    <s v="Trimflex™ Flexible Post Binders"/>
    <n v="0.37"/>
    <x v="3"/>
    <x v="16"/>
    <s v="East Longmeadow"/>
    <n v="1028"/>
    <x v="899"/>
    <d v="2011-12-03T00:00:00"/>
    <n v="42.215249999999997"/>
    <n v="3"/>
    <n v="70.64"/>
    <n v="87447"/>
    <s v="December"/>
    <n v="2011"/>
    <x v="5"/>
  </r>
  <r>
    <n v="2739"/>
    <n v="26200"/>
    <s v="Medium"/>
    <n v="0.09"/>
    <n v="138.75"/>
    <n v="52.42"/>
    <n v="1062"/>
    <x v="2677"/>
    <x v="2"/>
    <x v="3"/>
    <x v="1"/>
    <x v="6"/>
    <s v="Jumbo Box"/>
    <s v="Balt Split Level Computer Training Table"/>
    <n v="0.74"/>
    <x v="3"/>
    <x v="15"/>
    <s v="Coram"/>
    <n v="11727"/>
    <x v="995"/>
    <d v="2010-03-25T00:00:00"/>
    <n v="-335.31712500000003"/>
    <n v="6"/>
    <n v="659.42"/>
    <n v="91354"/>
    <s v="March"/>
    <n v="2010"/>
    <x v="0"/>
  </r>
  <r>
    <n v="2740"/>
    <n v="25979"/>
    <s v="Low"/>
    <n v="0.04"/>
    <n v="22.38"/>
    <n v="15.1"/>
    <n v="1062"/>
    <x v="2677"/>
    <x v="0"/>
    <x v="3"/>
    <x v="0"/>
    <x v="0"/>
    <s v="Small Box"/>
    <s v="Avery Flip-Chart Easel Binder, Black"/>
    <n v="0.38"/>
    <x v="3"/>
    <x v="15"/>
    <s v="Coram"/>
    <n v="11727"/>
    <x v="927"/>
    <d v="2010-12-07T00:00:00"/>
    <n v="16.021800000000013"/>
    <n v="18"/>
    <n v="403.53"/>
    <n v="91355"/>
    <s v="November"/>
    <n v="2010"/>
    <x v="1"/>
  </r>
  <r>
    <n v="2741"/>
    <n v="25981"/>
    <s v="Low"/>
    <n v="0.06"/>
    <n v="17.78"/>
    <n v="5.03"/>
    <n v="1062"/>
    <x v="2677"/>
    <x v="0"/>
    <x v="3"/>
    <x v="1"/>
    <x v="1"/>
    <s v="Small Box"/>
    <s v="Seth Thomas 13 1/2&quot; Wall Clock"/>
    <n v="0.54"/>
    <x v="3"/>
    <x v="15"/>
    <s v="Coram"/>
    <n v="11727"/>
    <x v="927"/>
    <d v="2010-12-02T00:00:00"/>
    <n v="38.067299999999996"/>
    <n v="3"/>
    <n v="55.17"/>
    <n v="91355"/>
    <s v="November"/>
    <n v="2010"/>
    <x v="3"/>
  </r>
  <r>
    <n v="2742"/>
    <n v="25966"/>
    <s v="High"/>
    <n v="0.05"/>
    <n v="7.99"/>
    <n v="5.03"/>
    <n v="1062"/>
    <x v="2677"/>
    <x v="0"/>
    <x v="3"/>
    <x v="2"/>
    <x v="3"/>
    <s v="Medium Box"/>
    <s v="Bell Sonecor JB700 Caller ID"/>
    <n v="0.6"/>
    <x v="3"/>
    <x v="15"/>
    <s v="Coram"/>
    <n v="11727"/>
    <x v="1118"/>
    <d v="2011-02-05T00:00:00"/>
    <n v="-110.59400000000001"/>
    <n v="9"/>
    <n v="61.52"/>
    <n v="91356"/>
    <s v="February"/>
    <n v="2011"/>
    <x v="3"/>
  </r>
  <r>
    <n v="2743"/>
    <n v="26183"/>
    <s v="Not Specified"/>
    <n v="0.06"/>
    <n v="6.48"/>
    <n v="10.050000000000001"/>
    <n v="1062"/>
    <x v="2677"/>
    <x v="0"/>
    <x v="3"/>
    <x v="0"/>
    <x v="8"/>
    <s v="Small Box"/>
    <s v="Xerox 1997"/>
    <n v="0.37"/>
    <x v="3"/>
    <x v="15"/>
    <s v="Coram"/>
    <n v="11727"/>
    <x v="903"/>
    <d v="2012-06-13T00:00:00"/>
    <n v="-99.152000000000001"/>
    <n v="8"/>
    <n v="55.19"/>
    <n v="91357"/>
    <s v="June"/>
    <n v="2012"/>
    <x v="3"/>
  </r>
  <r>
    <n v="2744"/>
    <n v="25980"/>
    <s v="Low"/>
    <n v="7.0000000000000007E-2"/>
    <n v="6.3"/>
    <n v="0.5"/>
    <n v="1062"/>
    <x v="2677"/>
    <x v="0"/>
    <x v="3"/>
    <x v="0"/>
    <x v="4"/>
    <s v="Small Box"/>
    <s v="Avery 51"/>
    <n v="0.39"/>
    <x v="3"/>
    <x v="15"/>
    <s v="Coram"/>
    <n v="11727"/>
    <x v="585"/>
    <d v="2013-11-30T00:00:00"/>
    <n v="15.326080000000001"/>
    <n v="5"/>
    <n v="30.47"/>
    <n v="91361"/>
    <s v="November"/>
    <n v="2013"/>
    <x v="0"/>
  </r>
  <r>
    <n v="9289"/>
    <n v="19856"/>
    <s v="Not Specified"/>
    <n v="7.0000000000000007E-2"/>
    <n v="3.8"/>
    <n v="1.49"/>
    <n v="3363"/>
    <x v="2678"/>
    <x v="1"/>
    <x v="2"/>
    <x v="0"/>
    <x v="0"/>
    <s v="Small Box"/>
    <s v="Durable Pressboard Binders"/>
    <n v="0.38"/>
    <x v="3"/>
    <x v="18"/>
    <s v="Aspen Hill"/>
    <n v="20906"/>
    <x v="1416"/>
    <d v="2011-04-24T00:00:00"/>
    <n v="18.091799999999999"/>
    <n v="6"/>
    <n v="26.22"/>
    <n v="87646"/>
    <s v="April"/>
    <n v="2011"/>
    <x v="0"/>
  </r>
  <r>
    <n v="9290"/>
    <n v="22762"/>
    <s v="Not Specified"/>
    <n v="0.03"/>
    <n v="5.58"/>
    <n v="5.3"/>
    <n v="3363"/>
    <x v="2678"/>
    <x v="0"/>
    <x v="2"/>
    <x v="0"/>
    <x v="5"/>
    <s v="Small Box"/>
    <s v="Staples Brown Kraft Recycled Clasp Envelopes"/>
    <n v="0.35"/>
    <x v="3"/>
    <x v="18"/>
    <s v="Aspen Hill"/>
    <n v="20906"/>
    <x v="933"/>
    <d v="2011-06-23T00:00:00"/>
    <n v="-36.128"/>
    <n v="8"/>
    <n v="45.66"/>
    <n v="87647"/>
    <s v="June"/>
    <n v="2011"/>
    <x v="1"/>
  </r>
  <r>
    <n v="9291"/>
    <n v="18348"/>
    <s v="Not Specified"/>
    <n v="0.01"/>
    <n v="2.84"/>
    <n v="5.44"/>
    <n v="3363"/>
    <x v="2678"/>
    <x v="1"/>
    <x v="2"/>
    <x v="0"/>
    <x v="0"/>
    <s v="Small Box"/>
    <s v="Avery Round Ring Poly Binders"/>
    <n v="0.36"/>
    <x v="3"/>
    <x v="18"/>
    <s v="Aspen Hill"/>
    <n v="20906"/>
    <x v="1417"/>
    <d v="2011-10-30T00:00:00"/>
    <n v="-78.519240000000011"/>
    <n v="9"/>
    <n v="33.5"/>
    <n v="87648"/>
    <s v="October"/>
    <n v="2011"/>
    <x v="1"/>
  </r>
  <r>
    <n v="9292"/>
    <n v="25972"/>
    <s v="Critical"/>
    <n v="0.01"/>
    <n v="3.98"/>
    <n v="5.26"/>
    <n v="3363"/>
    <x v="2678"/>
    <x v="0"/>
    <x v="2"/>
    <x v="0"/>
    <x v="0"/>
    <s v="Small Box"/>
    <s v="Ibico Presentation Index for Binding Systems"/>
    <n v="0.38"/>
    <x v="3"/>
    <x v="18"/>
    <s v="Aspen Hill"/>
    <n v="20906"/>
    <x v="427"/>
    <d v="2012-03-09T00:00:00"/>
    <n v="-56.166000000000004"/>
    <n v="5"/>
    <n v="21.84"/>
    <n v="87649"/>
    <s v="March"/>
    <n v="2012"/>
    <x v="1"/>
  </r>
  <r>
    <n v="9293"/>
    <n v="24385"/>
    <s v="Critical"/>
    <n v="0.08"/>
    <n v="370.98"/>
    <n v="99"/>
    <n v="3363"/>
    <x v="2678"/>
    <x v="2"/>
    <x v="2"/>
    <x v="0"/>
    <x v="2"/>
    <s v="Jumbo Drum"/>
    <s v="Sauder Facets Collection Locker/File Cabinet, Sky Alder Finish"/>
    <n v="0.65"/>
    <x v="3"/>
    <x v="18"/>
    <s v="Aspen Hill"/>
    <n v="20906"/>
    <x v="918"/>
    <d v="2012-12-03T00:00:00"/>
    <n v="-277.99"/>
    <n v="10"/>
    <n v="3499.25"/>
    <n v="87650"/>
    <s v="December"/>
    <n v="2012"/>
    <x v="5"/>
  </r>
  <r>
    <n v="2508"/>
    <n v="2428"/>
    <s v="Low"/>
    <n v="0.03"/>
    <n v="2.94"/>
    <n v="0.96"/>
    <n v="962"/>
    <x v="2679"/>
    <x v="0"/>
    <x v="0"/>
    <x v="0"/>
    <x v="9"/>
    <s v="Wrap Bag"/>
    <s v="Newell 343"/>
    <n v="0.57999999999999996"/>
    <x v="2"/>
    <x v="11"/>
    <s v="Chicago"/>
    <n v="60610"/>
    <x v="735"/>
    <d v="2010-02-08T00:00:00"/>
    <n v="-4.2"/>
    <n v="2"/>
    <n v="7.01"/>
    <n v="17636"/>
    <s v="February"/>
    <n v="2010"/>
    <x v="1"/>
  </r>
  <r>
    <n v="2509"/>
    <n v="3451"/>
    <s v="Not Specified"/>
    <n v="0.01"/>
    <n v="200.98"/>
    <n v="23.76"/>
    <n v="962"/>
    <x v="2679"/>
    <x v="2"/>
    <x v="0"/>
    <x v="1"/>
    <x v="15"/>
    <s v="Jumbo Drum"/>
    <s v="Global Leather Highback Executive Chair with Pneumatic Height Adjustment, Black"/>
    <n v="0.57999999999999996"/>
    <x v="2"/>
    <x v="11"/>
    <s v="Chicago"/>
    <n v="60610"/>
    <x v="421"/>
    <d v="2011-01-20T00:00:00"/>
    <n v="-127.93599999999998"/>
    <n v="4"/>
    <n v="883.31"/>
    <n v="24610"/>
    <s v="January"/>
    <n v="2011"/>
    <x v="1"/>
  </r>
  <r>
    <n v="2510"/>
    <n v="8173"/>
    <s v="High"/>
    <n v="0.01"/>
    <n v="180.98"/>
    <n v="30"/>
    <n v="962"/>
    <x v="2679"/>
    <x v="2"/>
    <x v="0"/>
    <x v="1"/>
    <x v="15"/>
    <s v="Jumbo Drum"/>
    <s v="Office Star - Ergonomic Mid Back Chair with 2-Way Adjustable Arms"/>
    <n v="0.69"/>
    <x v="2"/>
    <x v="11"/>
    <s v="Chicago"/>
    <n v="60610"/>
    <x v="422"/>
    <d v="2012-07-02T00:00:00"/>
    <n v="-45.02"/>
    <n v="15"/>
    <n v="2755.34"/>
    <n v="58433"/>
    <s v="July"/>
    <n v="2012"/>
    <x v="1"/>
  </r>
  <r>
    <n v="2511"/>
    <n v="8174"/>
    <s v="High"/>
    <n v="0"/>
    <n v="48.04"/>
    <n v="5.79"/>
    <n v="962"/>
    <x v="2679"/>
    <x v="0"/>
    <x v="0"/>
    <x v="0"/>
    <x v="8"/>
    <s v="Small Box"/>
    <s v="Xerox 1937"/>
    <n v="0.37"/>
    <x v="2"/>
    <x v="11"/>
    <s v="Chicago"/>
    <n v="60610"/>
    <x v="422"/>
    <d v="2012-07-03T00:00:00"/>
    <n v="730.44"/>
    <n v="41"/>
    <n v="2095.73"/>
    <n v="58433"/>
    <s v="July"/>
    <n v="2012"/>
    <x v="4"/>
  </r>
  <r>
    <n v="2512"/>
    <n v="8175"/>
    <s v="High"/>
    <n v="0.09"/>
    <n v="400.98"/>
    <n v="42.52"/>
    <n v="962"/>
    <x v="2679"/>
    <x v="2"/>
    <x v="0"/>
    <x v="1"/>
    <x v="6"/>
    <s v="Jumbo Box"/>
    <s v="Bretford CR8500 Series Meeting Room Furniture"/>
    <n v="0.71"/>
    <x v="2"/>
    <x v="11"/>
    <s v="Chicago"/>
    <n v="60610"/>
    <x v="422"/>
    <d v="2012-07-03T00:00:00"/>
    <n v="541.01"/>
    <n v="27"/>
    <n v="8085.21"/>
    <n v="58433"/>
    <s v="July"/>
    <n v="2012"/>
    <x v="0"/>
  </r>
  <r>
    <n v="2513"/>
    <n v="969"/>
    <s v="Medium"/>
    <n v="7.0000000000000007E-2"/>
    <n v="376.13"/>
    <n v="85.63"/>
    <n v="962"/>
    <x v="2679"/>
    <x v="2"/>
    <x v="0"/>
    <x v="1"/>
    <x v="6"/>
    <s v="Jumbo Box"/>
    <s v="Bretford Rectangular Conference Table Tops"/>
    <n v="0.74"/>
    <x v="2"/>
    <x v="11"/>
    <s v="Chicago"/>
    <n v="60610"/>
    <x v="681"/>
    <d v="2013-01-10T00:00:00"/>
    <n v="-555.45600000000002"/>
    <n v="4"/>
    <n v="1187.8599999999999"/>
    <n v="7042"/>
    <s v="January"/>
    <n v="2013"/>
    <x v="0"/>
  </r>
  <r>
    <n v="2514"/>
    <n v="2685"/>
    <s v="Not Specified"/>
    <n v="0.05"/>
    <n v="124.49"/>
    <n v="51.94"/>
    <n v="962"/>
    <x v="2679"/>
    <x v="2"/>
    <x v="0"/>
    <x v="1"/>
    <x v="6"/>
    <s v="Jumbo Box"/>
    <s v="Bevis 36 x 72 Conference Tables"/>
    <n v="0.63"/>
    <x v="2"/>
    <x v="11"/>
    <s v="Chicago"/>
    <n v="60610"/>
    <x v="471"/>
    <d v="2013-08-24T00:00:00"/>
    <n v="-84.93"/>
    <n v="4"/>
    <n v="480.48"/>
    <n v="19429"/>
    <s v="August"/>
    <n v="2013"/>
    <x v="3"/>
  </r>
  <r>
    <n v="6683"/>
    <n v="25535"/>
    <s v="High"/>
    <n v="0.02"/>
    <n v="15.22"/>
    <n v="9.73"/>
    <n v="2457"/>
    <x v="2680"/>
    <x v="0"/>
    <x v="0"/>
    <x v="0"/>
    <x v="0"/>
    <s v="Small Box"/>
    <s v="GBC Twin Loop™ Wire Binding Elements, 9/16&quot; Spine, Black"/>
    <n v="0.36"/>
    <x v="2"/>
    <x v="17"/>
    <s v="Lino Lakes"/>
    <n v="55014"/>
    <x v="263"/>
    <d v="2010-01-22T00:00:00"/>
    <n v="-21.63242"/>
    <n v="9"/>
    <n v="140.69999999999999"/>
    <n v="89218"/>
    <s v="January"/>
    <n v="2010"/>
    <x v="2"/>
  </r>
  <r>
    <n v="6684"/>
    <n v="23579"/>
    <s v="Low"/>
    <n v="0.01"/>
    <n v="6.88"/>
    <n v="2"/>
    <n v="2457"/>
    <x v="2680"/>
    <x v="0"/>
    <x v="1"/>
    <x v="0"/>
    <x v="8"/>
    <s v="Wrap Bag"/>
    <s v="Adams Phone Message Book, 200 Message Capacity, 8 1/16” x 11”"/>
    <n v="0.39"/>
    <x v="2"/>
    <x v="17"/>
    <s v="Lino Lakes"/>
    <n v="55014"/>
    <x v="293"/>
    <d v="2012-04-26T00:00:00"/>
    <n v="40.613399999999999"/>
    <n v="8"/>
    <n v="58.86"/>
    <n v="89225"/>
    <s v="April"/>
    <n v="2012"/>
    <x v="1"/>
  </r>
  <r>
    <n v="6685"/>
    <n v="24825"/>
    <s v="Critical"/>
    <n v="0.01"/>
    <n v="195.99"/>
    <n v="8.99"/>
    <n v="2457"/>
    <x v="2680"/>
    <x v="0"/>
    <x v="1"/>
    <x v="2"/>
    <x v="3"/>
    <s v="Small Box"/>
    <s v="T28 WORLD"/>
    <n v="0.6"/>
    <x v="2"/>
    <x v="17"/>
    <s v="Lino Lakes"/>
    <n v="55014"/>
    <x v="266"/>
    <d v="2013-05-31T00:00:00"/>
    <n v="1792.3301999999999"/>
    <n v="15"/>
    <n v="2597.58"/>
    <n v="89231"/>
    <s v="May"/>
    <n v="2013"/>
    <x v="1"/>
  </r>
  <r>
    <n v="6686"/>
    <n v="25366"/>
    <s v="Critical"/>
    <n v="0.09"/>
    <n v="7.78"/>
    <n v="2.5"/>
    <n v="2457"/>
    <x v="2680"/>
    <x v="0"/>
    <x v="1"/>
    <x v="0"/>
    <x v="5"/>
    <s v="Small Box"/>
    <s v="Staples #10 Colored Envelopes"/>
    <n v="0.38"/>
    <x v="2"/>
    <x v="17"/>
    <s v="Lino Lakes"/>
    <n v="55014"/>
    <x v="102"/>
    <d v="2013-06-02T00:00:00"/>
    <n v="18.888000000000002"/>
    <n v="6"/>
    <n v="43.79"/>
    <n v="89232"/>
    <s v="June"/>
    <n v="2013"/>
    <x v="0"/>
  </r>
  <r>
    <n v="6687"/>
    <n v="23637"/>
    <s v="Critical"/>
    <n v="0.04"/>
    <n v="2.1800000000000002"/>
    <n v="0.78"/>
    <n v="2457"/>
    <x v="2680"/>
    <x v="0"/>
    <x v="0"/>
    <x v="0"/>
    <x v="12"/>
    <s v="Wrap Bag"/>
    <s v="Stockwell Push Pins"/>
    <n v="0.52"/>
    <x v="2"/>
    <x v="17"/>
    <s v="Lino Lakes"/>
    <n v="55014"/>
    <x v="758"/>
    <d v="2013-08-18T00:00:00"/>
    <n v="12.70256"/>
    <n v="21"/>
    <n v="46.55"/>
    <n v="89234"/>
    <s v="August"/>
    <n v="2013"/>
    <x v="1"/>
  </r>
  <r>
    <n v="2519"/>
    <n v="19616"/>
    <s v="High"/>
    <n v="0.04"/>
    <n v="7.28"/>
    <n v="1.77"/>
    <n v="968"/>
    <x v="2681"/>
    <x v="0"/>
    <x v="0"/>
    <x v="0"/>
    <x v="8"/>
    <s v="Wrap Bag"/>
    <s v="Post-it® “Important Message” Note Pad, Neon Colors, 50 Sheets/Pad"/>
    <n v="0.37"/>
    <x v="3"/>
    <x v="27"/>
    <s v="Hampton"/>
    <n v="3842"/>
    <x v="1242"/>
    <d v="2012-12-25T00:00:00"/>
    <n v="65.184299999999993"/>
    <n v="13"/>
    <n v="94.47"/>
    <n v="86178"/>
    <s v="December"/>
    <n v="2012"/>
    <x v="1"/>
  </r>
  <r>
    <n v="484"/>
    <n v="19768"/>
    <s v="Low"/>
    <n v="0.02"/>
    <n v="15.04"/>
    <n v="1.97"/>
    <n v="187"/>
    <x v="2682"/>
    <x v="0"/>
    <x v="3"/>
    <x v="0"/>
    <x v="8"/>
    <s v="Wrap Bag"/>
    <s v="White GlueTop Scratch Pads"/>
    <n v="0.39"/>
    <x v="3"/>
    <x v="27"/>
    <s v="Derry"/>
    <n v="3038"/>
    <x v="561"/>
    <d v="2011-03-21T00:00:00"/>
    <n v="65.05319999999999"/>
    <n v="6"/>
    <n v="94.28"/>
    <n v="88362"/>
    <s v="March"/>
    <n v="2011"/>
    <x v="2"/>
  </r>
  <r>
    <n v="381"/>
    <n v="23365"/>
    <s v="Not Specified"/>
    <n v="0.01"/>
    <n v="45.98"/>
    <n v="4.8"/>
    <n v="146"/>
    <x v="2683"/>
    <x v="0"/>
    <x v="3"/>
    <x v="1"/>
    <x v="1"/>
    <s v="Wrap Bag"/>
    <s v="Tenex B1-RE Series Chair Mats for Low Pile Carpets"/>
    <n v="0.68"/>
    <x v="2"/>
    <x v="2"/>
    <s v="Watauga"/>
    <n v="76148"/>
    <x v="264"/>
    <d v="2010-09-13T00:00:00"/>
    <n v="133.5771"/>
    <n v="4"/>
    <n v="193.59"/>
    <n v="91088"/>
    <s v="September"/>
    <n v="2010"/>
    <x v="1"/>
  </r>
  <r>
    <n v="382"/>
    <n v="22907"/>
    <s v="Medium"/>
    <n v="0.06"/>
    <n v="180.98"/>
    <n v="26.2"/>
    <n v="146"/>
    <x v="2683"/>
    <x v="2"/>
    <x v="1"/>
    <x v="1"/>
    <x v="15"/>
    <s v="Jumbo Drum"/>
    <s v="Global Ergonomic Managers Chair"/>
    <n v="0.59"/>
    <x v="2"/>
    <x v="2"/>
    <s v="Watauga"/>
    <n v="76148"/>
    <x v="978"/>
    <d v="2010-10-24T00:00:00"/>
    <n v="251.40839999999997"/>
    <n v="5"/>
    <n v="929.57"/>
    <n v="91090"/>
    <s v="October"/>
    <n v="2010"/>
    <x v="3"/>
  </r>
  <r>
    <n v="383"/>
    <n v="23194"/>
    <s v="Low"/>
    <n v="0.04"/>
    <n v="80.98"/>
    <n v="4.5"/>
    <n v="146"/>
    <x v="2683"/>
    <x v="0"/>
    <x v="3"/>
    <x v="0"/>
    <x v="10"/>
    <s v="Small Box"/>
    <s v="Belkin 8 Outlet SurgeMaster II Gold Surge Protector with Phone Protection"/>
    <n v="0.59"/>
    <x v="2"/>
    <x v="2"/>
    <s v="Watauga"/>
    <n v="76148"/>
    <x v="617"/>
    <d v="2013-05-25T00:00:00"/>
    <n v="836.80439999999987"/>
    <n v="15"/>
    <n v="1212.76"/>
    <n v="91096"/>
    <s v="May"/>
    <n v="2013"/>
    <x v="1"/>
  </r>
  <r>
    <n v="384"/>
    <n v="23195"/>
    <s v="Low"/>
    <n v="0"/>
    <n v="33.29"/>
    <n v="8.74"/>
    <n v="146"/>
    <x v="2683"/>
    <x v="0"/>
    <x v="3"/>
    <x v="0"/>
    <x v="2"/>
    <s v="Small Box"/>
    <s v="Fellowes Bases and Tops For Staxonsteel®/High-Stak® Systems"/>
    <n v="0.61"/>
    <x v="2"/>
    <x v="2"/>
    <s v="Watauga"/>
    <n v="76148"/>
    <x v="617"/>
    <d v="2013-05-29T00:00:00"/>
    <n v="185.37"/>
    <n v="12"/>
    <n v="430.28"/>
    <n v="91096"/>
    <s v="May"/>
    <n v="2013"/>
    <x v="4"/>
  </r>
  <r>
    <n v="385"/>
    <n v="23364"/>
    <s v="Not Specified"/>
    <n v="7.0000000000000007E-2"/>
    <n v="1.88"/>
    <n v="1.49"/>
    <n v="146"/>
    <x v="2683"/>
    <x v="0"/>
    <x v="3"/>
    <x v="0"/>
    <x v="0"/>
    <s v="Small Box"/>
    <s v="Staples® General Use 3-Ring Binders"/>
    <n v="0.37"/>
    <x v="2"/>
    <x v="2"/>
    <s v="Watauga"/>
    <n v="76148"/>
    <x v="555"/>
    <d v="2013-09-14T00:00:00"/>
    <n v="-15.827680000000001"/>
    <n v="17"/>
    <n v="31.38"/>
    <n v="91099"/>
    <s v="September"/>
    <n v="2013"/>
    <x v="0"/>
  </r>
  <r>
    <n v="386"/>
    <n v="22908"/>
    <s v="Medium"/>
    <n v="0.01"/>
    <n v="7.28"/>
    <n v="7.98"/>
    <n v="146"/>
    <x v="2683"/>
    <x v="0"/>
    <x v="1"/>
    <x v="1"/>
    <x v="1"/>
    <s v="Wrap Bag"/>
    <s v="Master Caster Door Stop, Large Neon Orange"/>
    <n v="0.42"/>
    <x v="2"/>
    <x v="2"/>
    <s v="Watauga"/>
    <n v="76148"/>
    <x v="224"/>
    <d v="2013-10-25T00:00:00"/>
    <n v="-60.61"/>
    <n v="13"/>
    <n v="104.4"/>
    <n v="91100"/>
    <s v="October"/>
    <n v="2013"/>
    <x v="1"/>
  </r>
  <r>
    <n v="9168"/>
    <n v="25288"/>
    <s v="High"/>
    <n v="0.05"/>
    <n v="123.38"/>
    <n v="24.49"/>
    <n v="3322"/>
    <x v="2684"/>
    <x v="0"/>
    <x v="3"/>
    <x v="0"/>
    <x v="10"/>
    <s v="Large Box"/>
    <s v="Honeywell Enviracaire® Portable HEPA Air Cleaner for up to 10 x 16 Room"/>
    <n v="0.46"/>
    <x v="1"/>
    <x v="1"/>
    <s v="Kingsport"/>
    <n v="37664"/>
    <x v="906"/>
    <d v="2012-01-27T00:00:00"/>
    <n v="-9.1"/>
    <n v="3"/>
    <n v="387.11"/>
    <n v="90106"/>
    <s v="January"/>
    <n v="2012"/>
    <x v="3"/>
  </r>
  <r>
    <n v="9169"/>
    <n v="25289"/>
    <s v="High"/>
    <n v="0.05"/>
    <n v="8.6"/>
    <n v="6.19"/>
    <n v="3322"/>
    <x v="2684"/>
    <x v="0"/>
    <x v="3"/>
    <x v="0"/>
    <x v="0"/>
    <s v="Small Box"/>
    <s v="Avery Printable Repositionable Plastic Tabs"/>
    <n v="0.38"/>
    <x v="1"/>
    <x v="1"/>
    <s v="Kingsport"/>
    <n v="37664"/>
    <x v="906"/>
    <d v="2012-01-27T00:00:00"/>
    <n v="-33.356400000000001"/>
    <n v="1"/>
    <n v="11.59"/>
    <n v="90106"/>
    <s v="January"/>
    <n v="2012"/>
    <x v="3"/>
  </r>
  <r>
    <n v="7318"/>
    <n v="5338"/>
    <s v="High"/>
    <n v="0.05"/>
    <n v="165.2"/>
    <n v="19.989999999999998"/>
    <n v="2670"/>
    <x v="2685"/>
    <x v="0"/>
    <x v="0"/>
    <x v="0"/>
    <x v="2"/>
    <s v="Small Box"/>
    <s v="Economy Rollaway Files"/>
    <n v="0.59"/>
    <x v="0"/>
    <x v="0"/>
    <s v="Los Angeles"/>
    <n v="90049"/>
    <x v="1063"/>
    <d v="2010-11-29T00:00:00"/>
    <n v="2008.71"/>
    <n v="167"/>
    <n v="27587.55"/>
    <n v="37924"/>
    <s v="November"/>
    <n v="2010"/>
    <x v="3"/>
  </r>
  <r>
    <n v="7319"/>
    <n v="5339"/>
    <s v="High"/>
    <n v="0.09"/>
    <n v="17.989999999999998"/>
    <n v="8.65"/>
    <n v="2670"/>
    <x v="2685"/>
    <x v="0"/>
    <x v="0"/>
    <x v="0"/>
    <x v="9"/>
    <s v="Small Box"/>
    <s v="Model L Table or Wall-Mount Pencil Sharpener"/>
    <n v="0.56999999999999995"/>
    <x v="0"/>
    <x v="0"/>
    <s v="Los Angeles"/>
    <n v="90049"/>
    <x v="1063"/>
    <d v="2010-11-29T00:00:00"/>
    <n v="-80.53"/>
    <n v="71"/>
    <n v="1191.58"/>
    <n v="37924"/>
    <s v="November"/>
    <n v="2010"/>
    <x v="0"/>
  </r>
  <r>
    <n v="7320"/>
    <n v="7615"/>
    <s v="Not Specified"/>
    <n v="7.0000000000000007E-2"/>
    <n v="142.86000000000001"/>
    <n v="19.989999999999998"/>
    <n v="2670"/>
    <x v="2685"/>
    <x v="0"/>
    <x v="0"/>
    <x v="0"/>
    <x v="2"/>
    <s v="Small Box"/>
    <s v="Letter Size Cart"/>
    <n v="0.56000000000000005"/>
    <x v="0"/>
    <x v="0"/>
    <s v="Los Angeles"/>
    <n v="90049"/>
    <x v="1300"/>
    <d v="2011-01-22T00:00:00"/>
    <n v="-139.744"/>
    <n v="1"/>
    <n v="155.51"/>
    <n v="54497"/>
    <s v="January"/>
    <n v="2011"/>
    <x v="0"/>
  </r>
  <r>
    <n v="7321"/>
    <n v="1788"/>
    <s v="Medium"/>
    <n v="0"/>
    <n v="3.08"/>
    <n v="0.5"/>
    <n v="2670"/>
    <x v="2685"/>
    <x v="0"/>
    <x v="0"/>
    <x v="0"/>
    <x v="4"/>
    <s v="Small Box"/>
    <s v="Avery 497"/>
    <n v="0.37"/>
    <x v="0"/>
    <x v="0"/>
    <s v="Los Angeles"/>
    <n v="90049"/>
    <x v="617"/>
    <d v="2013-05-28T00:00:00"/>
    <n v="28.47"/>
    <n v="27"/>
    <n v="88.79"/>
    <n v="12804"/>
    <s v="May"/>
    <n v="2013"/>
    <x v="4"/>
  </r>
  <r>
    <n v="7322"/>
    <n v="1789"/>
    <s v="Medium"/>
    <n v="0.08"/>
    <n v="1.81"/>
    <n v="0.75"/>
    <n v="2670"/>
    <x v="2685"/>
    <x v="0"/>
    <x v="0"/>
    <x v="0"/>
    <x v="12"/>
    <s v="Wrap Bag"/>
    <s v="Assorted Color Push Pins"/>
    <n v="0.52"/>
    <x v="0"/>
    <x v="0"/>
    <s v="Los Angeles"/>
    <n v="90049"/>
    <x v="617"/>
    <d v="2013-05-27T00:00:00"/>
    <n v="-4.17"/>
    <n v="65"/>
    <n v="109.21"/>
    <n v="12804"/>
    <s v="May"/>
    <n v="2013"/>
    <x v="5"/>
  </r>
  <r>
    <n v="7323"/>
    <n v="1790"/>
    <s v="Medium"/>
    <n v="0.02"/>
    <n v="16.059999999999999"/>
    <n v="8.34"/>
    <n v="2670"/>
    <x v="2685"/>
    <x v="1"/>
    <x v="0"/>
    <x v="0"/>
    <x v="2"/>
    <s v="Small Box"/>
    <s v="Letter/Legal File Tote with Clear Snap-On Lid, Black Granite"/>
    <n v="0.59"/>
    <x v="0"/>
    <x v="0"/>
    <s v="Los Angeles"/>
    <n v="90049"/>
    <x v="617"/>
    <d v="2013-05-27T00:00:00"/>
    <n v="-44.92"/>
    <n v="44"/>
    <n v="767.31"/>
    <n v="12804"/>
    <s v="May"/>
    <n v="2013"/>
    <x v="2"/>
  </r>
  <r>
    <n v="7324"/>
    <n v="5602"/>
    <s v="Not Specified"/>
    <n v="0.06"/>
    <n v="328.14"/>
    <n v="91.05"/>
    <n v="2670"/>
    <x v="2685"/>
    <x v="2"/>
    <x v="0"/>
    <x v="0"/>
    <x v="10"/>
    <s v="Jumbo Drum"/>
    <s v="Sanyo Counter Height Refrigerator with Crisper, 3.6 Cubic Foot, Stainless Steel/Black"/>
    <n v="0.56999999999999995"/>
    <x v="0"/>
    <x v="0"/>
    <s v="Los Angeles"/>
    <n v="90049"/>
    <x v="109"/>
    <d v="2013-06-09T00:00:00"/>
    <n v="-473.66"/>
    <n v="3"/>
    <n v="1108.2"/>
    <n v="39686"/>
    <s v="June"/>
    <n v="2013"/>
    <x v="3"/>
  </r>
  <r>
    <n v="7325"/>
    <n v="5603"/>
    <s v="Not Specified"/>
    <n v="0"/>
    <n v="65.989999999999995"/>
    <n v="5.26"/>
    <n v="2670"/>
    <x v="2685"/>
    <x v="0"/>
    <x v="0"/>
    <x v="2"/>
    <x v="3"/>
    <s v="Small Box"/>
    <s v="8860"/>
    <n v="0.56000000000000005"/>
    <x v="0"/>
    <x v="0"/>
    <s v="Los Angeles"/>
    <n v="90049"/>
    <x v="109"/>
    <d v="2013-06-09T00:00:00"/>
    <n v="791.90099999999995"/>
    <n v="72"/>
    <n v="4126.07"/>
    <n v="39686"/>
    <s v="June"/>
    <n v="2013"/>
    <x v="4"/>
  </r>
  <r>
    <n v="7326"/>
    <n v="6978"/>
    <s v="Critical"/>
    <n v="0.09"/>
    <n v="11.5"/>
    <n v="7.19"/>
    <n v="2670"/>
    <x v="2685"/>
    <x v="0"/>
    <x v="0"/>
    <x v="0"/>
    <x v="0"/>
    <s v="Small Box"/>
    <s v="Ibico Covers for Plastic or Wire Binding Elements"/>
    <n v="0.4"/>
    <x v="0"/>
    <x v="0"/>
    <s v="Los Angeles"/>
    <n v="90049"/>
    <x v="1043"/>
    <d v="2013-12-14T00:00:00"/>
    <n v="-50.208999999999996"/>
    <n v="94"/>
    <n v="1066.94"/>
    <n v="49889"/>
    <s v="December"/>
    <n v="2013"/>
    <x v="0"/>
  </r>
  <r>
    <n v="7327"/>
    <n v="6979"/>
    <s v="Critical"/>
    <n v="0.09"/>
    <n v="2.98"/>
    <n v="2.0299999999999998"/>
    <n v="2670"/>
    <x v="2685"/>
    <x v="1"/>
    <x v="0"/>
    <x v="0"/>
    <x v="9"/>
    <s v="Wrap Bag"/>
    <s v="Premium Writing Pencils, Soft, #2 by Central Association for the Blind"/>
    <n v="0.56999999999999995"/>
    <x v="0"/>
    <x v="0"/>
    <s v="Los Angeles"/>
    <n v="90049"/>
    <x v="1043"/>
    <d v="2013-12-14T00:00:00"/>
    <n v="-22.32"/>
    <n v="42"/>
    <n v="123.88"/>
    <n v="49889"/>
    <s v="December"/>
    <n v="2013"/>
    <x v="0"/>
  </r>
  <r>
    <n v="6994"/>
    <n v="19869"/>
    <s v="High"/>
    <n v="0.01"/>
    <n v="20.99"/>
    <n v="4.8099999999999996"/>
    <n v="2558"/>
    <x v="2686"/>
    <x v="0"/>
    <x v="1"/>
    <x v="2"/>
    <x v="3"/>
    <s v="Medium Box"/>
    <s v="1726 Digital Answering Machine"/>
    <n v="0.57999999999999996"/>
    <x v="3"/>
    <x v="32"/>
    <s v="Mentor"/>
    <n v="44060"/>
    <x v="1143"/>
    <d v="2011-01-10T00:00:00"/>
    <n v="0.64296000000000086"/>
    <n v="6"/>
    <n v="109.12"/>
    <n v="90619"/>
    <s v="January"/>
    <n v="2011"/>
    <x v="1"/>
  </r>
  <r>
    <n v="6995"/>
    <n v="23425"/>
    <s v="High"/>
    <n v="7.0000000000000007E-2"/>
    <n v="2.94"/>
    <n v="0.7"/>
    <n v="2558"/>
    <x v="2686"/>
    <x v="0"/>
    <x v="1"/>
    <x v="0"/>
    <x v="9"/>
    <s v="Wrap Bag"/>
    <s v="Newell 338"/>
    <n v="0.57999999999999996"/>
    <x v="3"/>
    <x v="32"/>
    <s v="Mentor"/>
    <n v="44060"/>
    <x v="539"/>
    <d v="2013-07-19T00:00:00"/>
    <n v="17.962880000000002"/>
    <n v="15"/>
    <n v="43.71"/>
    <n v="90620"/>
    <s v="July"/>
    <n v="2013"/>
    <x v="0"/>
  </r>
  <r>
    <n v="3932"/>
    <n v="20960"/>
    <s v="Critical"/>
    <n v="0.05"/>
    <n v="3.38"/>
    <n v="1.0900000000000001"/>
    <n v="1480"/>
    <x v="2687"/>
    <x v="0"/>
    <x v="2"/>
    <x v="0"/>
    <x v="8"/>
    <s v="Wrap Bag"/>
    <s v="Avoid Verbal Orders Carbonless Minifold Book"/>
    <n v="0.39"/>
    <x v="2"/>
    <x v="33"/>
    <s v="Cudahy"/>
    <n v="53110"/>
    <x v="406"/>
    <d v="2012-05-06T00:00:00"/>
    <n v="29.27"/>
    <n v="13"/>
    <n v="45.08"/>
    <n v="90747"/>
    <s v="May"/>
    <n v="2012"/>
    <x v="3"/>
  </r>
  <r>
    <n v="3933"/>
    <n v="20961"/>
    <s v="Critical"/>
    <n v="0.05"/>
    <n v="80.98"/>
    <n v="35"/>
    <n v="1480"/>
    <x v="2687"/>
    <x v="0"/>
    <x v="2"/>
    <x v="0"/>
    <x v="2"/>
    <s v="Large Box"/>
    <s v="Carina Double Wide Media Storage Towers in Natural &amp; Black"/>
    <n v="0.81"/>
    <x v="2"/>
    <x v="33"/>
    <s v="Cudahy"/>
    <n v="53110"/>
    <x v="406"/>
    <d v="2012-05-06T00:00:00"/>
    <n v="-1144.67"/>
    <n v="18"/>
    <n v="1426.15"/>
    <n v="90747"/>
    <s v="May"/>
    <n v="2012"/>
    <x v="3"/>
  </r>
  <r>
    <n v="3934"/>
    <n v="20962"/>
    <s v="Critical"/>
    <n v="0.05"/>
    <n v="125.99"/>
    <n v="5.63"/>
    <n v="1480"/>
    <x v="2687"/>
    <x v="0"/>
    <x v="2"/>
    <x v="2"/>
    <x v="3"/>
    <s v="Small Box"/>
    <s v="8290"/>
    <n v="0.6"/>
    <x v="2"/>
    <x v="33"/>
    <s v="Cudahy"/>
    <n v="53110"/>
    <x v="406"/>
    <d v="2012-05-05T00:00:00"/>
    <n v="717.69600000000003"/>
    <n v="13"/>
    <n v="1375.48"/>
    <n v="90747"/>
    <s v="May"/>
    <n v="2012"/>
    <x v="3"/>
  </r>
  <r>
    <n v="3935"/>
    <n v="21231"/>
    <s v="Low"/>
    <n v="0.06"/>
    <n v="216.6"/>
    <n v="64.2"/>
    <n v="1480"/>
    <x v="2687"/>
    <x v="2"/>
    <x v="2"/>
    <x v="1"/>
    <x v="15"/>
    <s v="Jumbo Drum"/>
    <s v="Hon Multipurpose Stacking Arm Chairs"/>
    <n v="0.59"/>
    <x v="2"/>
    <x v="33"/>
    <s v="Cudahy"/>
    <n v="53110"/>
    <x v="198"/>
    <d v="2013-07-28T00:00:00"/>
    <n v="48.742399999999996"/>
    <n v="6"/>
    <n v="1331.21"/>
    <n v="90749"/>
    <s v="July"/>
    <n v="2013"/>
    <x v="3"/>
  </r>
  <r>
    <n v="3936"/>
    <n v="21232"/>
    <s v="Low"/>
    <n v="0.03"/>
    <n v="16.739999999999998"/>
    <n v="7.04"/>
    <n v="1480"/>
    <x v="2687"/>
    <x v="0"/>
    <x v="2"/>
    <x v="0"/>
    <x v="2"/>
    <s v="Small Box"/>
    <s v="Rogers® Profile Extra Capacity Storage Tub"/>
    <n v="0.81"/>
    <x v="2"/>
    <x v="33"/>
    <s v="Cudahy"/>
    <n v="53110"/>
    <x v="198"/>
    <d v="2013-08-02T00:00:00"/>
    <n v="-54.756479999999996"/>
    <n v="3"/>
    <n v="51.84"/>
    <n v="90749"/>
    <s v="July"/>
    <n v="2013"/>
    <x v="1"/>
  </r>
  <r>
    <n v="7030"/>
    <n v="25095"/>
    <s v="Critical"/>
    <n v="0"/>
    <n v="4.37"/>
    <n v="5.15"/>
    <n v="2570"/>
    <x v="2688"/>
    <x v="0"/>
    <x v="2"/>
    <x v="0"/>
    <x v="10"/>
    <s v="Small Box"/>
    <s v="Eureka Sanitaire ® Multi-Pro Heavy-Duty Upright, Disposable Bags"/>
    <n v="0.59"/>
    <x v="0"/>
    <x v="0"/>
    <s v="Davis"/>
    <n v="95616"/>
    <x v="298"/>
    <d v="2010-10-27T00:00:00"/>
    <n v="-150.2604"/>
    <n v="19"/>
    <n v="87.85"/>
    <n v="90327"/>
    <s v="October"/>
    <n v="2010"/>
    <x v="4"/>
  </r>
  <r>
    <n v="7031"/>
    <n v="25096"/>
    <s v="Critical"/>
    <n v="0.01"/>
    <n v="500.98"/>
    <n v="56"/>
    <n v="2570"/>
    <x v="2688"/>
    <x v="2"/>
    <x v="2"/>
    <x v="1"/>
    <x v="15"/>
    <s v="Jumbo Drum"/>
    <s v="Global Troy™ Executive Leather Low-Back Tilter"/>
    <n v="0.6"/>
    <x v="0"/>
    <x v="0"/>
    <s v="Davis"/>
    <n v="95616"/>
    <x v="298"/>
    <d v="2010-10-26T00:00:00"/>
    <n v="4899.1288000000004"/>
    <n v="14"/>
    <n v="7429.63"/>
    <n v="90327"/>
    <s v="October"/>
    <n v="2010"/>
    <x v="1"/>
  </r>
  <r>
    <n v="7032"/>
    <n v="25097"/>
    <s v="Critical"/>
    <n v="0.02"/>
    <n v="12.58"/>
    <n v="5.16"/>
    <n v="2570"/>
    <x v="2688"/>
    <x v="0"/>
    <x v="2"/>
    <x v="1"/>
    <x v="1"/>
    <s v="Small Box"/>
    <s v="DAX Copper Panel Document Frame, 5 x 7 Size"/>
    <n v="0.43"/>
    <x v="0"/>
    <x v="0"/>
    <s v="Davis"/>
    <n v="95616"/>
    <x v="298"/>
    <d v="2010-10-25T00:00:00"/>
    <n v="44.712000000000003"/>
    <n v="18"/>
    <n v="224.29"/>
    <n v="90327"/>
    <s v="October"/>
    <n v="2010"/>
    <x v="2"/>
  </r>
  <r>
    <n v="7033"/>
    <n v="25098"/>
    <s v="Critical"/>
    <n v="0.1"/>
    <n v="7.7"/>
    <n v="3.68"/>
    <n v="2570"/>
    <x v="2688"/>
    <x v="0"/>
    <x v="2"/>
    <x v="1"/>
    <x v="1"/>
    <s v="Wrap Bag"/>
    <s v="Deflect-O® Glasstique™ Clear Desk Accessories"/>
    <n v="0.52"/>
    <x v="0"/>
    <x v="0"/>
    <s v="Davis"/>
    <n v="95616"/>
    <x v="298"/>
    <d v="2010-10-26T00:00:00"/>
    <n v="-22.626000000000001"/>
    <n v="7"/>
    <n v="51.2"/>
    <n v="90327"/>
    <s v="October"/>
    <n v="2010"/>
    <x v="0"/>
  </r>
  <r>
    <n v="7034"/>
    <n v="23927"/>
    <s v="Medium"/>
    <n v="0.01"/>
    <n v="2.88"/>
    <n v="1.49"/>
    <n v="2570"/>
    <x v="2688"/>
    <x v="0"/>
    <x v="2"/>
    <x v="0"/>
    <x v="0"/>
    <s v="Small Box"/>
    <s v="Avery Durable Binders"/>
    <n v="0.36"/>
    <x v="0"/>
    <x v="0"/>
    <s v="Davis"/>
    <n v="95616"/>
    <x v="76"/>
    <d v="2013-09-16T00:00:00"/>
    <n v="7.2797400000000003"/>
    <n v="17"/>
    <n v="50.23"/>
    <n v="90332"/>
    <s v="September"/>
    <n v="2013"/>
    <x v="1"/>
  </r>
  <r>
    <n v="8939"/>
    <n v="23381"/>
    <s v="High"/>
    <n v="0.08"/>
    <n v="140.81"/>
    <n v="24.49"/>
    <n v="3233"/>
    <x v="2689"/>
    <x v="0"/>
    <x v="2"/>
    <x v="1"/>
    <x v="15"/>
    <s v="Large Box"/>
    <s v="Hon Olson Stacker Stools"/>
    <n v="0.56999999999999995"/>
    <x v="3"/>
    <x v="32"/>
    <s v="Austintown"/>
    <n v="44515"/>
    <x v="957"/>
    <d v="2012-06-12T00:00:00"/>
    <n v="1.1760000000000219"/>
    <n v="4"/>
    <n v="544.61"/>
    <n v="91569"/>
    <s v="June"/>
    <n v="2012"/>
    <x v="5"/>
  </r>
  <r>
    <n v="8940"/>
    <n v="23382"/>
    <s v="High"/>
    <n v="0.06"/>
    <n v="43.57"/>
    <n v="16.36"/>
    <n v="3233"/>
    <x v="2689"/>
    <x v="0"/>
    <x v="2"/>
    <x v="0"/>
    <x v="2"/>
    <s v="Small Box"/>
    <s v="Trav-L-File Heavy-Duty Shuttle II, Black"/>
    <n v="0.55000000000000004"/>
    <x v="3"/>
    <x v="32"/>
    <s v="Austintown"/>
    <n v="44515"/>
    <x v="957"/>
    <d v="2012-06-12T00:00:00"/>
    <n v="28.439999999999998"/>
    <n v="11"/>
    <n v="488.71"/>
    <n v="91569"/>
    <s v="June"/>
    <n v="2012"/>
    <x v="3"/>
  </r>
  <r>
    <n v="8941"/>
    <n v="23383"/>
    <s v="High"/>
    <n v="0.02"/>
    <n v="55.99"/>
    <n v="1.25"/>
    <n v="3233"/>
    <x v="2689"/>
    <x v="1"/>
    <x v="2"/>
    <x v="2"/>
    <x v="3"/>
    <s v="Small Pack"/>
    <s v="Accessory2"/>
    <n v="0.55000000000000004"/>
    <x v="3"/>
    <x v="32"/>
    <s v="Austintown"/>
    <n v="44515"/>
    <x v="957"/>
    <d v="2012-06-11T00:00:00"/>
    <n v="-27.0336"/>
    <n v="4"/>
    <n v="193.69"/>
    <n v="91569"/>
    <s v="June"/>
    <n v="2012"/>
    <x v="2"/>
  </r>
  <r>
    <n v="8942"/>
    <n v="25405"/>
    <s v="Medium"/>
    <n v="0.02"/>
    <n v="37.76"/>
    <n v="12.9"/>
    <n v="3233"/>
    <x v="2689"/>
    <x v="0"/>
    <x v="2"/>
    <x v="0"/>
    <x v="2"/>
    <s v="Small Box"/>
    <s v="Companion Letter/Legal File, Black"/>
    <n v="0.56999999999999995"/>
    <x v="3"/>
    <x v="32"/>
    <s v="Austintown"/>
    <n v="44515"/>
    <x v="1172"/>
    <d v="2012-12-25T00:00:00"/>
    <n v="-16.545000000000002"/>
    <n v="4"/>
    <n v="158.91"/>
    <n v="91570"/>
    <s v="December"/>
    <n v="2012"/>
    <x v="2"/>
  </r>
  <r>
    <n v="4164"/>
    <n v="26229"/>
    <s v="Critical"/>
    <n v="0.1"/>
    <n v="226.67"/>
    <n v="28.16"/>
    <n v="1559"/>
    <x v="2690"/>
    <x v="2"/>
    <x v="2"/>
    <x v="1"/>
    <x v="15"/>
    <s v="Jumbo Drum"/>
    <s v="Hon GuestStacker Chair"/>
    <n v="0.59"/>
    <x v="1"/>
    <x v="23"/>
    <s v="Blacksburg"/>
    <n v="24060"/>
    <x v="1295"/>
    <d v="2010-04-17T00:00:00"/>
    <n v="-390.76800000000003"/>
    <n v="5"/>
    <n v="1088.26"/>
    <n v="87424"/>
    <s v="April"/>
    <n v="2010"/>
    <x v="0"/>
  </r>
  <r>
    <n v="3418"/>
    <n v="23690"/>
    <s v="Low"/>
    <n v="0.06"/>
    <n v="16.739999999999998"/>
    <n v="5.08"/>
    <n v="1295"/>
    <x v="2691"/>
    <x v="0"/>
    <x v="3"/>
    <x v="0"/>
    <x v="0"/>
    <s v="Small Box"/>
    <s v="GBC Poly Designer Binding Covers"/>
    <n v="0.36"/>
    <x v="1"/>
    <x v="26"/>
    <s v="Sanford"/>
    <n v="27237"/>
    <x v="1105"/>
    <d v="2012-01-16T00:00:00"/>
    <n v="-27.273400000000002"/>
    <n v="14"/>
    <n v="234.94"/>
    <n v="86159"/>
    <s v="January"/>
    <n v="2012"/>
    <x v="3"/>
  </r>
  <r>
    <n v="3419"/>
    <n v="23691"/>
    <s v="Low"/>
    <n v="0.05"/>
    <n v="122.99"/>
    <n v="70.2"/>
    <n v="1295"/>
    <x v="2691"/>
    <x v="2"/>
    <x v="3"/>
    <x v="1"/>
    <x v="15"/>
    <s v="Jumbo Drum"/>
    <s v="Global High-Back Leather Tilter, Burgundy"/>
    <n v="0.74"/>
    <x v="1"/>
    <x v="26"/>
    <s v="Sanford"/>
    <n v="27237"/>
    <x v="1105"/>
    <d v="2012-01-11T00:00:00"/>
    <n v="-7.2240000000000002"/>
    <n v="13"/>
    <n v="1630.34"/>
    <n v="86159"/>
    <s v="January"/>
    <n v="2012"/>
    <x v="3"/>
  </r>
  <r>
    <n v="3420"/>
    <n v="18056"/>
    <s v="Critical"/>
    <n v="0.02"/>
    <n v="179.99"/>
    <n v="13.99"/>
    <n v="1295"/>
    <x v="2691"/>
    <x v="0"/>
    <x v="3"/>
    <x v="2"/>
    <x v="3"/>
    <s v="Medium Box"/>
    <s v="VTech VT20-2481 2.4GHz Two-Line Phone System w/Answering Machine"/>
    <n v="0.56999999999999995"/>
    <x v="1"/>
    <x v="26"/>
    <s v="Sanford"/>
    <n v="27237"/>
    <x v="832"/>
    <d v="2013-03-21T00:00:00"/>
    <n v="43.997999999999998"/>
    <n v="6"/>
    <n v="929.43"/>
    <n v="86161"/>
    <s v="March"/>
    <n v="2013"/>
    <x v="2"/>
  </r>
  <r>
    <n v="1316"/>
    <n v="25260"/>
    <s v="Medium"/>
    <n v="0.01"/>
    <n v="179.29"/>
    <n v="29.21"/>
    <n v="511"/>
    <x v="2692"/>
    <x v="2"/>
    <x v="2"/>
    <x v="1"/>
    <x v="6"/>
    <s v="Jumbo Box"/>
    <s v="Bevis Round Conference Table Top, X-Base"/>
    <n v="0.74"/>
    <x v="3"/>
    <x v="19"/>
    <s v="Gorham"/>
    <n v="4038"/>
    <x v="302"/>
    <d v="2012-11-13T00:00:00"/>
    <n v="86.658028600000137"/>
    <n v="9"/>
    <n v="1687.66"/>
    <n v="90066"/>
    <s v="November"/>
    <n v="2012"/>
    <x v="1"/>
  </r>
  <r>
    <n v="2073"/>
    <n v="18207"/>
    <s v="Low"/>
    <n v="0.06"/>
    <n v="20.99"/>
    <n v="2.5"/>
    <n v="777"/>
    <x v="2693"/>
    <x v="0"/>
    <x v="0"/>
    <x v="2"/>
    <x v="3"/>
    <s v="Wrap Bag"/>
    <s v="Accessory37"/>
    <n v="0.81"/>
    <x v="3"/>
    <x v="12"/>
    <s v="Glastonbury"/>
    <n v="6033"/>
    <x v="796"/>
    <d v="2011-08-20T00:00:00"/>
    <n v="-55.689920000000001"/>
    <n v="2"/>
    <n v="35.729999999999997"/>
    <n v="86997"/>
    <s v="August"/>
    <n v="201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7C8E8E-229B-4B49-A221-429B8928F281}"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J11:L61" firstHeaderRow="0" firstDataRow="1" firstDataCol="1"/>
  <pivotFields count="31">
    <pivotField showAll="0"/>
    <pivotField showAll="0"/>
    <pivotField showAll="0"/>
    <pivotField numFmtId="165" showAll="0"/>
    <pivotField showAll="0"/>
    <pivotField showAll="0"/>
    <pivotField showAll="0"/>
    <pivotField showAll="0"/>
    <pivotField showAll="0">
      <items count="4">
        <item x="2"/>
        <item x="1"/>
        <item x="0"/>
        <item t="default"/>
      </items>
    </pivotField>
    <pivotField showAll="0">
      <items count="5">
        <item x="2"/>
        <item x="1"/>
        <item x="0"/>
        <item x="3"/>
        <item t="default"/>
      </items>
    </pivotField>
    <pivotField showAll="0"/>
    <pivotField showAll="0"/>
    <pivotField showAll="0"/>
    <pivotField showAll="0"/>
    <pivotField showAll="0"/>
    <pivotField showAll="0">
      <items count="5">
        <item x="2"/>
        <item x="3"/>
        <item x="1"/>
        <item x="0"/>
        <item t="default"/>
      </items>
    </pivotField>
    <pivotField axis="axisRow" showAll="0" sortType="descending">
      <items count="50">
        <item x="21"/>
        <item x="38"/>
        <item x="28"/>
        <item x="0"/>
        <item x="7"/>
        <item x="12"/>
        <item x="45"/>
        <item x="47"/>
        <item x="8"/>
        <item x="37"/>
        <item x="25"/>
        <item x="11"/>
        <item x="5"/>
        <item x="31"/>
        <item x="14"/>
        <item x="40"/>
        <item x="34"/>
        <item x="19"/>
        <item x="18"/>
        <item x="16"/>
        <item x="24"/>
        <item x="17"/>
        <item x="13"/>
        <item x="10"/>
        <item x="36"/>
        <item x="30"/>
        <item x="35"/>
        <item x="27"/>
        <item x="6"/>
        <item x="46"/>
        <item x="15"/>
        <item x="26"/>
        <item x="48"/>
        <item x="32"/>
        <item x="22"/>
        <item x="4"/>
        <item x="3"/>
        <item x="43"/>
        <item x="39"/>
        <item x="44"/>
        <item x="1"/>
        <item x="2"/>
        <item x="29"/>
        <item x="9"/>
        <item x="23"/>
        <item x="20"/>
        <item x="41"/>
        <item x="33"/>
        <item x="4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419">
        <item x="49"/>
        <item x="261"/>
        <item x="667"/>
        <item x="466"/>
        <item x="653"/>
        <item x="467"/>
        <item x="1061"/>
        <item x="747"/>
        <item x="633"/>
        <item x="838"/>
        <item x="339"/>
        <item x="1155"/>
        <item x="384"/>
        <item x="844"/>
        <item x="52"/>
        <item x="176"/>
        <item x="881"/>
        <item x="922"/>
        <item x="1285"/>
        <item x="634"/>
        <item x="263"/>
        <item x="188"/>
        <item x="860"/>
        <item x="1174"/>
        <item x="348"/>
        <item x="697"/>
        <item x="991"/>
        <item x="86"/>
        <item x="1235"/>
        <item x="824"/>
        <item x="685"/>
        <item x="296"/>
        <item x="1157"/>
        <item x="735"/>
        <item x="305"/>
        <item x="969"/>
        <item x="825"/>
        <item x="950"/>
        <item x="1309"/>
        <item x="112"/>
        <item x="1193"/>
        <item x="473"/>
        <item x="1195"/>
        <item x="812"/>
        <item x="1181"/>
        <item x="753"/>
        <item x="354"/>
        <item x="785"/>
        <item x="201"/>
        <item x="1392"/>
        <item x="1327"/>
        <item x="639"/>
        <item x="1366"/>
        <item x="1184"/>
        <item x="258"/>
        <item x="888"/>
        <item x="1142"/>
        <item x="948"/>
        <item x="1351"/>
        <item x="1353"/>
        <item x="868"/>
        <item x="1041"/>
        <item x="525"/>
        <item x="1288"/>
        <item x="136"/>
        <item x="1377"/>
        <item x="236"/>
        <item x="125"/>
        <item x="596"/>
        <item x="1251"/>
        <item x="116"/>
        <item x="485"/>
        <item x="1026"/>
        <item x="749"/>
        <item x="376"/>
        <item x="202"/>
        <item x="429"/>
        <item x="97"/>
        <item x="703"/>
        <item x="177"/>
        <item x="995"/>
        <item x="1013"/>
        <item x="768"/>
        <item x="18"/>
        <item x="654"/>
        <item x="1221"/>
        <item x="24"/>
        <item x="805"/>
        <item x="790"/>
        <item x="815"/>
        <item x="704"/>
        <item x="127"/>
        <item x="623"/>
        <item x="725"/>
        <item x="926"/>
        <item x="319"/>
        <item x="1278"/>
        <item x="695"/>
        <item x="1253"/>
        <item x="764"/>
        <item x="39"/>
        <item x="1295"/>
        <item x="253"/>
        <item x="290"/>
        <item x="430"/>
        <item x="1002"/>
        <item x="168"/>
        <item x="1297"/>
        <item x="142"/>
        <item x="1239"/>
        <item x="683"/>
        <item x="840"/>
        <item x="1368"/>
        <item x="510"/>
        <item x="1204"/>
        <item x="609"/>
        <item x="763"/>
        <item x="1398"/>
        <item x="1058"/>
        <item x="693"/>
        <item x="901"/>
        <item x="457"/>
        <item x="215"/>
        <item x="1094"/>
        <item x="203"/>
        <item x="1323"/>
        <item x="1247"/>
        <item x="1166"/>
        <item x="1070"/>
        <item x="538"/>
        <item x="694"/>
        <item x="391"/>
        <item x="1248"/>
        <item x="997"/>
        <item x="414"/>
        <item x="371"/>
        <item x="280"/>
        <item x="1224"/>
        <item x="40"/>
        <item x="372"/>
        <item x="340"/>
        <item x="169"/>
        <item x="855"/>
        <item x="1076"/>
        <item x="449"/>
        <item x="1376"/>
        <item x="671"/>
        <item x="611"/>
        <item x="651"/>
        <item x="1187"/>
        <item x="204"/>
        <item x="1240"/>
        <item x="192"/>
        <item x="106"/>
        <item x="1280"/>
        <item x="905"/>
        <item x="216"/>
        <item x="1092"/>
        <item x="1302"/>
        <item x="866"/>
        <item x="1082"/>
        <item x="945"/>
        <item x="968"/>
        <item x="1414"/>
        <item x="151"/>
        <item x="1308"/>
        <item x="1199"/>
        <item x="91"/>
        <item x="779"/>
        <item x="931"/>
        <item x="1084"/>
        <item x="1259"/>
        <item x="408"/>
        <item x="205"/>
        <item x="1111"/>
        <item x="35"/>
        <item x="454"/>
        <item x="894"/>
        <item x="1279"/>
        <item x="269"/>
        <item x="217"/>
        <item x="1387"/>
        <item x="558"/>
        <item x="1319"/>
        <item x="955"/>
        <item x="404"/>
        <item x="1149"/>
        <item x="798"/>
        <item x="890"/>
        <item x="982"/>
        <item x="341"/>
        <item x="914"/>
        <item x="206"/>
        <item x="373"/>
        <item x="333"/>
        <item x="930"/>
        <item x="506"/>
        <item x="977"/>
        <item x="503"/>
        <item x="1213"/>
        <item x="988"/>
        <item x="336"/>
        <item x="864"/>
        <item x="355"/>
        <item x="1205"/>
        <item x="737"/>
        <item x="356"/>
        <item x="1289"/>
        <item x="19"/>
        <item x="569"/>
        <item x="909"/>
        <item x="3"/>
        <item x="226"/>
        <item x="1260"/>
        <item x="869"/>
        <item x="1120"/>
        <item x="1140"/>
        <item x="1268"/>
        <item x="1367"/>
        <item x="786"/>
        <item x="1415"/>
        <item x="1045"/>
        <item x="696"/>
        <item x="438"/>
        <item x="420"/>
        <item x="455"/>
        <item x="856"/>
        <item x="1047"/>
        <item x="966"/>
        <item x="1154"/>
        <item x="1073"/>
        <item x="1148"/>
        <item x="249"/>
        <item x="675"/>
        <item x="1052"/>
        <item x="1298"/>
        <item x="847"/>
        <item x="392"/>
        <item x="1185"/>
        <item x="1264"/>
        <item x="1344"/>
        <item x="193"/>
        <item x="264"/>
        <item x="374"/>
        <item x="1287"/>
        <item x="733"/>
        <item x="563"/>
        <item x="321"/>
        <item x="481"/>
        <item x="515"/>
        <item x="58"/>
        <item x="1357"/>
        <item x="1379"/>
        <item x="178"/>
        <item x="281"/>
        <item x="564"/>
        <item x="297"/>
        <item x="1375"/>
        <item x="745"/>
        <item x="1067"/>
        <item x="811"/>
        <item x="550"/>
        <item x="1329"/>
        <item x="386"/>
        <item x="1133"/>
        <item x="1283"/>
        <item x="1071"/>
        <item x="431"/>
        <item x="1108"/>
        <item x="986"/>
        <item x="1212"/>
        <item x="1188"/>
        <item x="149"/>
        <item x="1203"/>
        <item x="1207"/>
        <item x="542"/>
        <item x="806"/>
        <item x="895"/>
        <item x="655"/>
        <item x="1325"/>
        <item x="978"/>
        <item x="932"/>
        <item x="298"/>
        <item x="1290"/>
        <item x="104"/>
        <item x="308"/>
        <item x="594"/>
        <item x="886"/>
        <item x="378"/>
        <item x="1345"/>
        <item x="626"/>
        <item x="663"/>
        <item x="1208"/>
        <item x="1315"/>
        <item x="1350"/>
        <item x="1395"/>
        <item x="817"/>
        <item x="1382"/>
        <item x="912"/>
        <item x="715"/>
        <item x="1373"/>
        <item x="1402"/>
        <item x="94"/>
        <item x="1399"/>
        <item x="826"/>
        <item x="173"/>
        <item x="1271"/>
        <item x="1083"/>
        <item x="578"/>
        <item x="1263"/>
        <item x="48"/>
        <item x="275"/>
        <item x="259"/>
        <item x="1068"/>
        <item x="1332"/>
        <item x="1"/>
        <item x="1063"/>
        <item x="927"/>
        <item x="882"/>
        <item x="270"/>
        <item x="1282"/>
        <item x="1109"/>
        <item x="83"/>
        <item x="73"/>
        <item x="1055"/>
        <item x="120"/>
        <item x="580"/>
        <item x="69"/>
        <item x="516"/>
        <item x="233"/>
        <item x="1374"/>
        <item x="893"/>
        <item x="1405"/>
        <item x="813"/>
        <item x="1386"/>
        <item x="1307"/>
        <item x="734"/>
        <item x="1238"/>
        <item x="1306"/>
        <item x="7"/>
        <item x="1267"/>
        <item x="896"/>
        <item x="458"/>
        <item x="87"/>
        <item x="1131"/>
        <item x="385"/>
        <item x="1396"/>
        <item x="316"/>
        <item x="910"/>
        <item x="1341"/>
        <item x="822"/>
        <item x="831"/>
        <item x="1277"/>
        <item x="218"/>
        <item x="857"/>
        <item x="10"/>
        <item x="1143"/>
        <item x="958"/>
        <item x="317"/>
        <item x="722"/>
        <item x="1230"/>
        <item x="937"/>
        <item x="650"/>
        <item x="235"/>
        <item x="291"/>
        <item x="172"/>
        <item x="421"/>
        <item x="1300"/>
        <item x="425"/>
        <item x="983"/>
        <item x="362"/>
        <item x="963"/>
        <item x="643"/>
        <item x="1304"/>
        <item x="1321"/>
        <item x="1359"/>
        <item x="1249"/>
        <item x="794"/>
        <item x="1012"/>
        <item x="42"/>
        <item x="20"/>
        <item x="417"/>
        <item x="1118"/>
        <item x="292"/>
        <item x="1342"/>
        <item x="31"/>
        <item x="941"/>
        <item x="1333"/>
        <item x="1029"/>
        <item x="41"/>
        <item x="629"/>
        <item x="726"/>
        <item x="1317"/>
        <item x="1320"/>
        <item x="936"/>
        <item x="680"/>
        <item x="1119"/>
        <item x="984"/>
        <item x="1167"/>
        <item x="36"/>
        <item x="245"/>
        <item x="820"/>
        <item x="56"/>
        <item x="243"/>
        <item x="153"/>
        <item x="450"/>
        <item x="477"/>
        <item x="1236"/>
        <item x="795"/>
        <item x="705"/>
        <item x="1095"/>
        <item x="1301"/>
        <item x="981"/>
        <item x="415"/>
        <item x="783"/>
        <item x="587"/>
        <item x="1018"/>
        <item x="1401"/>
        <item x="1066"/>
        <item x="649"/>
        <item x="714"/>
        <item x="1292"/>
        <item x="777"/>
        <item x="925"/>
        <item x="561"/>
        <item x="1331"/>
        <item x="917"/>
        <item x="960"/>
        <item x="1217"/>
        <item x="1025"/>
        <item x="179"/>
        <item x="1400"/>
        <item x="199"/>
        <item x="723"/>
        <item x="459"/>
        <item x="196"/>
        <item x="897"/>
        <item x="12"/>
        <item x="964"/>
        <item x="535"/>
        <item x="1007"/>
        <item x="1326"/>
        <item x="902"/>
        <item x="260"/>
        <item x="1385"/>
        <item x="1384"/>
        <item x="660"/>
        <item x="598"/>
        <item x="974"/>
        <item x="853"/>
        <item x="322"/>
        <item x="1152"/>
        <item x="1270"/>
        <item x="1228"/>
        <item x="231"/>
        <item x="330"/>
        <item x="1416"/>
        <item x="577"/>
        <item x="684"/>
        <item x="787"/>
        <item x="433"/>
        <item x="441"/>
        <item x="174"/>
        <item x="827"/>
        <item x="13"/>
        <item x="487"/>
        <item x="325"/>
        <item x="970"/>
        <item x="368"/>
        <item x="309"/>
        <item x="1165"/>
        <item x="511"/>
        <item x="1266"/>
        <item x="234"/>
        <item x="342"/>
        <item x="939"/>
        <item x="752"/>
        <item x="1258"/>
        <item x="1190"/>
        <item x="522"/>
        <item x="1222"/>
        <item x="1409"/>
        <item x="1220"/>
        <item x="971"/>
        <item x="716"/>
        <item x="1397"/>
        <item x="889"/>
        <item x="632"/>
        <item x="150"/>
        <item x="962"/>
        <item x="946"/>
        <item x="50"/>
        <item x="66"/>
        <item x="885"/>
        <item x="923"/>
        <item x="1115"/>
        <item x="1355"/>
        <item x="185"/>
        <item x="1102"/>
        <item x="1215"/>
        <item x="312"/>
        <item x="110"/>
        <item x="1032"/>
        <item x="1338"/>
        <item x="219"/>
        <item x="624"/>
        <item x="349"/>
        <item x="1197"/>
        <item x="59"/>
        <item x="479"/>
        <item x="345"/>
        <item x="1358"/>
        <item x="778"/>
        <item x="1410"/>
        <item x="640"/>
        <item x="933"/>
        <item x="615"/>
        <item x="1232"/>
        <item x="207"/>
        <item x="830"/>
        <item x="818"/>
        <item x="480"/>
        <item x="678"/>
        <item x="276"/>
        <item x="400"/>
        <item x="1008"/>
        <item x="1218"/>
        <item x="541"/>
        <item x="769"/>
        <item x="1412"/>
        <item x="848"/>
        <item x="1296"/>
        <item x="113"/>
        <item x="156"/>
        <item x="951"/>
        <item x="891"/>
        <item x="1022"/>
        <item x="4"/>
        <item x="1330"/>
        <item x="426"/>
        <item x="1169"/>
        <item x="658"/>
        <item x="346"/>
        <item x="548"/>
        <item x="1137"/>
        <item x="859"/>
        <item x="6"/>
        <item x="307"/>
        <item x="220"/>
        <item x="1093"/>
        <item x="656"/>
        <item x="720"/>
        <item x="478"/>
        <item x="25"/>
        <item x="1056"/>
        <item x="1113"/>
        <item x="313"/>
        <item x="1170"/>
        <item x="157"/>
        <item x="1265"/>
        <item x="306"/>
        <item x="1210"/>
        <item x="551"/>
        <item x="796"/>
        <item x="129"/>
        <item x="131"/>
        <item x="208"/>
        <item x="352"/>
        <item x="299"/>
        <item x="1161"/>
        <item x="79"/>
        <item x="613"/>
        <item x="1127"/>
        <item x="158"/>
        <item x="947"/>
        <item x="835"/>
        <item x="1196"/>
        <item x="1053"/>
        <item x="8"/>
        <item x="560"/>
        <item x="659"/>
        <item x="1089"/>
        <item x="187"/>
        <item x="1035"/>
        <item x="727"/>
        <item x="780"/>
        <item x="1048"/>
        <item x="80"/>
        <item x="836"/>
        <item x="536"/>
        <item x="141"/>
        <item x="26"/>
        <item x="74"/>
        <item x="43"/>
        <item x="121"/>
        <item x="1014"/>
        <item x="599"/>
        <item x="851"/>
        <item x="1081"/>
        <item x="816"/>
        <item x="137"/>
        <item x="369"/>
        <item x="84"/>
        <item x="381"/>
        <item x="1159"/>
        <item x="1293"/>
        <item x="920"/>
        <item x="357"/>
        <item x="350"/>
        <item x="1046"/>
        <item x="800"/>
        <item x="597"/>
        <item x="190"/>
        <item x="736"/>
        <item x="743"/>
        <item x="209"/>
        <item x="230"/>
        <item x="55"/>
        <item x="865"/>
        <item x="526"/>
        <item x="872"/>
        <item x="1051"/>
        <item x="358"/>
        <item x="335"/>
        <item x="788"/>
        <item x="961"/>
        <item x="180"/>
        <item x="32"/>
        <item x="146"/>
        <item x="159"/>
        <item x="677"/>
        <item x="442"/>
        <item x="1370"/>
        <item x="1356"/>
        <item x="789"/>
        <item x="1417"/>
        <item x="1192"/>
        <item x="210"/>
        <item x="53"/>
        <item x="686"/>
        <item x="1211"/>
        <item x="388"/>
        <item x="163"/>
        <item x="37"/>
        <item x="993"/>
        <item x="504"/>
        <item x="549"/>
        <item x="666"/>
        <item x="1352"/>
        <item x="1314"/>
        <item x="393"/>
        <item x="1209"/>
        <item x="1156"/>
        <item x="132"/>
        <item x="738"/>
        <item x="775"/>
        <item x="1318"/>
        <item x="394"/>
        <item x="98"/>
        <item x="1182"/>
        <item x="114"/>
        <item x="799"/>
        <item x="397"/>
        <item x="318"/>
        <item x="1085"/>
        <item x="635"/>
        <item x="899"/>
        <item x="1245"/>
        <item x="673"/>
        <item x="804"/>
        <item x="51"/>
        <item x="1121"/>
        <item x="189"/>
        <item x="657"/>
        <item x="591"/>
        <item x="1322"/>
        <item x="1015"/>
        <item x="30"/>
        <item x="435"/>
        <item x="221"/>
        <item x="409"/>
        <item x="398"/>
        <item x="1128"/>
        <item x="1334"/>
        <item x="621"/>
        <item x="162"/>
        <item x="757"/>
        <item x="1171"/>
        <item x="1407"/>
        <item x="130"/>
        <item x="543"/>
        <item x="267"/>
        <item x="366"/>
        <item x="432"/>
        <item x="581"/>
        <item x="776"/>
        <item x="728"/>
        <item x="1042"/>
        <item x="1310"/>
        <item x="99"/>
        <item x="14"/>
        <item x="1206"/>
        <item x="1090"/>
        <item x="870"/>
        <item x="583"/>
        <item x="1105"/>
        <item x="724"/>
        <item x="460"/>
        <item x="474"/>
        <item x="1255"/>
        <item x="1364"/>
        <item x="682"/>
        <item x="1033"/>
        <item x="468"/>
        <item x="320"/>
        <item x="607"/>
        <item x="556"/>
        <item x="436"/>
        <item x="608"/>
        <item x="1004"/>
        <item x="1324"/>
        <item x="906"/>
        <item x="1365"/>
        <item x="1284"/>
        <item x="1062"/>
        <item x="841"/>
        <item x="461"/>
        <item x="517"/>
        <item x="0"/>
        <item x="679"/>
        <item x="300"/>
        <item x="687"/>
        <item x="447"/>
        <item x="337"/>
        <item x="1246"/>
        <item x="1226"/>
        <item x="462"/>
        <item x="1183"/>
        <item x="1103"/>
        <item x="33"/>
        <item x="186"/>
        <item x="405"/>
        <item x="1390"/>
        <item x="418"/>
        <item x="1069"/>
        <item x="255"/>
        <item x="688"/>
        <item x="1198"/>
        <item x="1150"/>
        <item x="614"/>
        <item x="706"/>
        <item x="238"/>
        <item x="956"/>
        <item x="1335"/>
        <item x="117"/>
        <item x="155"/>
        <item x="134"/>
        <item x="170"/>
        <item x="347"/>
        <item x="310"/>
        <item x="107"/>
        <item x="427"/>
        <item x="191"/>
        <item x="133"/>
        <item x="70"/>
        <item x="582"/>
        <item x="871"/>
        <item x="1413"/>
        <item x="82"/>
        <item x="979"/>
        <item x="692"/>
        <item x="81"/>
        <item x="1219"/>
        <item x="1049"/>
        <item x="765"/>
        <item x="28"/>
        <item x="181"/>
        <item x="1252"/>
        <item x="701"/>
        <item x="1098"/>
        <item x="1313"/>
        <item x="21"/>
        <item x="1229"/>
        <item x="849"/>
        <item x="1179"/>
        <item x="1305"/>
        <item x="627"/>
        <item x="689"/>
        <item x="1343"/>
        <item x="544"/>
        <item x="1080"/>
        <item x="1299"/>
        <item x="545"/>
        <item x="105"/>
        <item x="523"/>
        <item x="60"/>
        <item x="439"/>
        <item x="1011"/>
        <item x="1388"/>
        <item x="1110"/>
        <item x="707"/>
        <item x="293"/>
        <item x="239"/>
        <item x="1381"/>
        <item x="773"/>
        <item x="1339"/>
        <item x="85"/>
        <item x="1129"/>
        <item x="387"/>
        <item x="949"/>
        <item x="823"/>
        <item x="1112"/>
        <item x="501"/>
        <item x="911"/>
        <item x="27"/>
        <item x="88"/>
        <item x="610"/>
        <item x="406"/>
        <item x="770"/>
        <item x="754"/>
        <item x="428"/>
        <item x="375"/>
        <item x="616"/>
        <item x="1116"/>
        <item x="1403"/>
        <item x="138"/>
        <item x="1244"/>
        <item x="1078"/>
        <item x="1139"/>
        <item x="1216"/>
        <item x="482"/>
        <item x="1404"/>
        <item x="331"/>
        <item x="416"/>
        <item x="250"/>
        <item x="990"/>
        <item x="797"/>
        <item x="524"/>
        <item x="1005"/>
        <item x="294"/>
        <item x="68"/>
        <item x="669"/>
        <item x="784"/>
        <item x="410"/>
        <item x="1194"/>
        <item x="921"/>
        <item x="719"/>
        <item x="1328"/>
        <item x="395"/>
        <item x="135"/>
        <item x="256"/>
        <item x="166"/>
        <item x="878"/>
        <item x="957"/>
        <item x="903"/>
        <item x="486"/>
        <item x="326"/>
        <item x="75"/>
        <item x="100"/>
        <item x="507"/>
        <item x="328"/>
        <item x="237"/>
        <item x="92"/>
        <item x="879"/>
        <item x="527"/>
        <item x="240"/>
        <item x="821"/>
        <item x="1276"/>
        <item x="622"/>
        <item x="115"/>
        <item x="1261"/>
        <item x="343"/>
        <item x="152"/>
        <item x="314"/>
        <item x="422"/>
        <item x="1250"/>
        <item x="285"/>
        <item x="809"/>
        <item x="44"/>
        <item x="1151"/>
        <item x="1269"/>
        <item x="277"/>
        <item x="1160"/>
        <item x="1262"/>
        <item x="379"/>
        <item x="1135"/>
        <item x="1064"/>
        <item x="184"/>
        <item x="101"/>
        <item x="1227"/>
        <item x="440"/>
        <item x="845"/>
        <item x="1369"/>
        <item x="875"/>
        <item x="448"/>
        <item x="164"/>
        <item x="1294"/>
        <item x="262"/>
        <item x="998"/>
        <item x="323"/>
        <item x="854"/>
        <item x="999"/>
        <item x="494"/>
        <item x="876"/>
        <item x="904"/>
        <item x="755"/>
        <item x="1114"/>
        <item x="1096"/>
        <item x="934"/>
        <item x="1241"/>
        <item x="1050"/>
        <item x="492"/>
        <item x="843"/>
        <item x="690"/>
        <item x="93"/>
        <item x="154"/>
        <item x="1122"/>
        <item x="1316"/>
        <item x="1291"/>
        <item x="883"/>
        <item x="601"/>
        <item x="11"/>
        <item x="1361"/>
        <item x="122"/>
        <item x="1057"/>
        <item x="1393"/>
        <item x="642"/>
        <item x="1363"/>
        <item x="488"/>
        <item x="803"/>
        <item x="246"/>
        <item x="399"/>
        <item x="819"/>
        <item x="744"/>
        <item x="552"/>
        <item x="498"/>
        <item x="839"/>
        <item x="1371"/>
        <item x="403"/>
        <item x="475"/>
        <item x="877"/>
        <item x="595"/>
        <item x="23"/>
        <item x="546"/>
        <item x="938"/>
        <item x="972"/>
        <item x="1006"/>
        <item x="508"/>
        <item x="1177"/>
        <item x="1349"/>
        <item x="1389"/>
        <item x="646"/>
        <item x="1145"/>
        <item x="1362"/>
        <item x="95"/>
        <item x="289"/>
        <item x="351"/>
        <item x="602"/>
        <item x="327"/>
        <item x="884"/>
        <item x="1225"/>
        <item x="359"/>
        <item x="222"/>
        <item x="227"/>
        <item x="223"/>
        <item x="286"/>
        <item x="1036"/>
        <item x="469"/>
        <item x="1134"/>
        <item x="739"/>
        <item x="975"/>
        <item x="547"/>
        <item x="712"/>
        <item x="898"/>
        <item x="807"/>
        <item x="1141"/>
        <item x="605"/>
        <item x="247"/>
        <item x="702"/>
        <item x="924"/>
        <item x="954"/>
        <item x="353"/>
        <item x="108"/>
        <item x="828"/>
        <item x="34"/>
        <item x="1087"/>
        <item x="1360"/>
        <item x="916"/>
        <item x="1010"/>
        <item x="1336"/>
        <item x="976"/>
        <item x="1394"/>
        <item x="1009"/>
        <item x="861"/>
        <item x="495"/>
        <item x="575"/>
        <item x="1168"/>
        <item x="64"/>
        <item x="1214"/>
        <item x="576"/>
        <item x="1383"/>
        <item x="691"/>
        <item x="867"/>
        <item x="302"/>
        <item x="1124"/>
        <item x="1340"/>
        <item x="996"/>
        <item x="1274"/>
        <item x="565"/>
        <item x="268"/>
        <item x="211"/>
        <item x="750"/>
        <item x="1233"/>
        <item x="573"/>
        <item x="244"/>
        <item x="1391"/>
        <item x="729"/>
        <item x="194"/>
        <item x="89"/>
        <item x="1275"/>
        <item x="1074"/>
        <item x="928"/>
        <item x="1189"/>
        <item x="499"/>
        <item x="918"/>
        <item x="212"/>
        <item x="668"/>
        <item x="664"/>
        <item x="771"/>
        <item x="118"/>
        <item x="423"/>
        <item x="518"/>
        <item x="842"/>
        <item x="533"/>
        <item x="1406"/>
        <item x="1254"/>
        <item x="1237"/>
        <item x="647"/>
        <item x="644"/>
        <item x="648"/>
        <item x="332"/>
        <item x="992"/>
        <item x="424"/>
        <item x="512"/>
        <item x="1039"/>
        <item x="1172"/>
        <item x="1242"/>
        <item x="1175"/>
        <item x="1303"/>
        <item x="295"/>
        <item x="590"/>
        <item x="148"/>
        <item x="1020"/>
        <item x="967"/>
        <item x="1016"/>
        <item x="496"/>
        <item x="698"/>
        <item x="497"/>
        <item x="833"/>
        <item x="676"/>
        <item x="681"/>
        <item x="1100"/>
        <item x="491"/>
        <item x="846"/>
        <item x="672"/>
        <item x="329"/>
        <item x="1231"/>
        <item x="612"/>
        <item x="241"/>
        <item x="570"/>
        <item x="537"/>
        <item x="774"/>
        <item x="324"/>
        <item x="636"/>
        <item x="228"/>
        <item x="1147"/>
        <item x="952"/>
        <item x="315"/>
        <item x="829"/>
        <item x="652"/>
        <item x="630"/>
        <item x="944"/>
        <item x="197"/>
        <item x="645"/>
        <item x="588"/>
        <item x="907"/>
        <item x="1158"/>
        <item x="1380"/>
        <item x="377"/>
        <item x="553"/>
        <item x="344"/>
        <item x="443"/>
        <item x="213"/>
        <item x="1123"/>
        <item x="57"/>
        <item x="265"/>
        <item x="740"/>
        <item x="380"/>
        <item x="334"/>
        <item x="699"/>
        <item x="700"/>
        <item x="9"/>
        <item x="1091"/>
        <item x="862"/>
        <item x="271"/>
        <item x="1347"/>
        <item x="584"/>
        <item x="600"/>
        <item x="852"/>
        <item x="959"/>
        <item x="62"/>
        <item x="1311"/>
        <item x="1077"/>
        <item x="741"/>
        <item x="973"/>
        <item x="15"/>
        <item x="589"/>
        <item x="476"/>
        <item x="1117"/>
        <item x="1030"/>
        <item x="445"/>
        <item x="363"/>
        <item x="987"/>
        <item x="38"/>
        <item x="900"/>
        <item x="760"/>
        <item x="126"/>
        <item x="761"/>
        <item x="1019"/>
        <item x="119"/>
        <item x="832"/>
        <item x="382"/>
        <item x="919"/>
        <item x="603"/>
        <item x="165"/>
        <item x="123"/>
        <item x="571"/>
        <item x="808"/>
        <item x="942"/>
        <item x="631"/>
        <item x="463"/>
        <item x="892"/>
        <item x="1162"/>
        <item x="1178"/>
        <item x="303"/>
        <item x="287"/>
        <item x="78"/>
        <item x="1003"/>
        <item x="1060"/>
        <item x="762"/>
        <item x="160"/>
        <item x="171"/>
        <item x="1144"/>
        <item x="710"/>
        <item x="1023"/>
        <item x="505"/>
        <item x="711"/>
        <item x="451"/>
        <item x="254"/>
        <item x="566"/>
        <item x="22"/>
        <item x="1180"/>
        <item x="232"/>
        <item x="446"/>
        <item x="402"/>
        <item x="572"/>
        <item x="965"/>
        <item x="282"/>
        <item x="953"/>
        <item x="814"/>
        <item x="513"/>
        <item x="532"/>
        <item x="1378"/>
        <item x="1054"/>
        <item x="360"/>
        <item x="143"/>
        <item x="361"/>
        <item x="1086"/>
        <item x="144"/>
        <item x="748"/>
        <item x="863"/>
        <item x="604"/>
        <item x="791"/>
        <item x="661"/>
        <item x="718"/>
        <item x="638"/>
        <item x="1099"/>
        <item x="1411"/>
        <item x="880"/>
        <item x="1281"/>
        <item x="364"/>
        <item x="1273"/>
        <item x="257"/>
        <item x="284"/>
        <item x="665"/>
        <item x="1044"/>
        <item x="519"/>
        <item x="617"/>
        <item x="502"/>
        <item x="483"/>
        <item x="732"/>
        <item x="167"/>
        <item x="670"/>
        <item x="266"/>
        <item x="102"/>
        <item x="619"/>
        <item x="1101"/>
        <item x="1038"/>
        <item x="383"/>
        <item x="751"/>
        <item x="5"/>
        <item x="109"/>
        <item x="559"/>
        <item x="1065"/>
        <item x="434"/>
        <item x="367"/>
        <item x="200"/>
        <item x="520"/>
        <item x="214"/>
        <item x="1001"/>
        <item x="1202"/>
        <item x="251"/>
        <item x="493"/>
        <item x="139"/>
        <item x="1200"/>
        <item x="1079"/>
        <item x="985"/>
        <item x="568"/>
        <item x="1027"/>
        <item x="370"/>
        <item x="554"/>
        <item x="248"/>
        <item x="731"/>
        <item x="1234"/>
        <item x="437"/>
        <item x="90"/>
        <item x="452"/>
        <item x="147"/>
        <item x="567"/>
        <item x="272"/>
        <item x="1125"/>
        <item x="1000"/>
        <item x="195"/>
        <item x="411"/>
        <item x="456"/>
        <item x="365"/>
        <item x="489"/>
        <item x="1037"/>
        <item x="252"/>
        <item x="810"/>
        <item x="539"/>
        <item x="273"/>
        <item x="579"/>
        <item x="161"/>
        <item x="175"/>
        <item x="766"/>
        <item x="1243"/>
        <item x="1372"/>
        <item x="1088"/>
        <item x="198"/>
        <item x="837"/>
        <item x="1106"/>
        <item x="412"/>
        <item x="521"/>
        <item x="1024"/>
        <item x="858"/>
        <item x="534"/>
        <item x="1256"/>
        <item x="407"/>
        <item x="940"/>
        <item x="943"/>
        <item x="574"/>
        <item x="1223"/>
        <item x="182"/>
        <item x="913"/>
        <item x="1257"/>
        <item x="529"/>
        <item x="1186"/>
        <item x="606"/>
        <item x="620"/>
        <item x="758"/>
        <item x="641"/>
        <item x="111"/>
        <item x="16"/>
        <item x="1040"/>
        <item x="278"/>
        <item x="279"/>
        <item x="2"/>
        <item x="471"/>
        <item x="1346"/>
        <item x="401"/>
        <item x="834"/>
        <item x="509"/>
        <item x="759"/>
        <item x="887"/>
        <item x="1312"/>
        <item x="980"/>
        <item x="472"/>
        <item x="103"/>
        <item x="873"/>
        <item x="71"/>
        <item x="1059"/>
        <item x="781"/>
        <item x="338"/>
        <item x="528"/>
        <item x="586"/>
        <item x="96"/>
        <item x="555"/>
        <item x="874"/>
        <item x="76"/>
        <item x="637"/>
        <item x="782"/>
        <item x="1286"/>
        <item x="801"/>
        <item x="183"/>
        <item x="45"/>
        <item x="935"/>
        <item x="540"/>
        <item x="628"/>
        <item x="283"/>
        <item x="311"/>
        <item x="721"/>
        <item x="229"/>
        <item x="29"/>
        <item x="674"/>
        <item x="465"/>
        <item x="490"/>
        <item x="1107"/>
        <item x="124"/>
        <item x="396"/>
        <item x="562"/>
        <item x="17"/>
        <item x="592"/>
        <item x="389"/>
        <item x="767"/>
        <item x="1163"/>
        <item x="989"/>
        <item x="1408"/>
        <item x="708"/>
        <item x="63"/>
        <item x="618"/>
        <item x="242"/>
        <item x="1138"/>
        <item x="140"/>
        <item x="470"/>
        <item x="1354"/>
        <item x="717"/>
        <item x="304"/>
        <item x="224"/>
        <item x="444"/>
        <item x="464"/>
        <item x="419"/>
        <item x="46"/>
        <item x="67"/>
        <item x="1136"/>
        <item x="514"/>
        <item x="530"/>
        <item x="453"/>
        <item x="1164"/>
        <item x="54"/>
        <item x="1173"/>
        <item x="1176"/>
        <item x="1272"/>
        <item x="1072"/>
        <item x="1034"/>
        <item x="713"/>
        <item x="288"/>
        <item x="742"/>
        <item x="274"/>
        <item x="792"/>
        <item x="47"/>
        <item x="500"/>
        <item x="225"/>
        <item x="994"/>
        <item x="484"/>
        <item x="1130"/>
        <item x="1097"/>
        <item x="390"/>
        <item x="1104"/>
        <item x="72"/>
        <item x="1017"/>
        <item x="929"/>
        <item x="65"/>
        <item x="557"/>
        <item x="128"/>
        <item x="1075"/>
        <item x="585"/>
        <item x="1348"/>
        <item x="730"/>
        <item x="709"/>
        <item x="915"/>
        <item x="625"/>
        <item x="77"/>
        <item x="908"/>
        <item x="413"/>
        <item x="746"/>
        <item x="61"/>
        <item x="756"/>
        <item x="1043"/>
        <item x="772"/>
        <item x="1153"/>
        <item x="531"/>
        <item x="1021"/>
        <item x="662"/>
        <item x="1191"/>
        <item x="1031"/>
        <item x="301"/>
        <item x="802"/>
        <item x="1201"/>
        <item x="850"/>
        <item x="1028"/>
        <item x="793"/>
        <item x="1337"/>
        <item x="1126"/>
        <item x="593"/>
        <item x="1132"/>
        <item x="1146"/>
        <item x="145"/>
        <item t="default"/>
      </items>
    </pivotField>
    <pivotField numFmtId="14" showAll="0"/>
    <pivotField dataField="1" numFmtId="165" showAll="0"/>
    <pivotField showAll="0"/>
    <pivotField dataField="1"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50">
    <i>
      <x v="3"/>
    </i>
    <i>
      <x v="30"/>
    </i>
    <i>
      <x v="11"/>
    </i>
    <i>
      <x v="41"/>
    </i>
    <i>
      <x v="45"/>
    </i>
    <i>
      <x v="8"/>
    </i>
    <i>
      <x v="20"/>
    </i>
    <i>
      <x v="33"/>
    </i>
    <i>
      <x v="36"/>
    </i>
    <i>
      <x v="19"/>
    </i>
    <i>
      <x v="7"/>
    </i>
    <i>
      <x v="9"/>
    </i>
    <i>
      <x v="31"/>
    </i>
    <i>
      <x v="12"/>
    </i>
    <i>
      <x v="21"/>
    </i>
    <i>
      <x v="44"/>
    </i>
    <i>
      <x v="47"/>
    </i>
    <i>
      <x v="35"/>
    </i>
    <i>
      <x v="28"/>
    </i>
    <i>
      <x v="4"/>
    </i>
    <i>
      <x/>
    </i>
    <i>
      <x v="18"/>
    </i>
    <i>
      <x v="1"/>
    </i>
    <i>
      <x v="14"/>
    </i>
    <i>
      <x v="23"/>
    </i>
    <i>
      <x v="2"/>
    </i>
    <i>
      <x v="10"/>
    </i>
    <i>
      <x v="40"/>
    </i>
    <i>
      <x v="17"/>
    </i>
    <i>
      <x v="13"/>
    </i>
    <i>
      <x v="42"/>
    </i>
    <i>
      <x v="29"/>
    </i>
    <i>
      <x v="16"/>
    </i>
    <i>
      <x v="34"/>
    </i>
    <i>
      <x v="38"/>
    </i>
    <i>
      <x v="15"/>
    </i>
    <i>
      <x v="5"/>
    </i>
    <i>
      <x v="22"/>
    </i>
    <i>
      <x v="43"/>
    </i>
    <i>
      <x v="25"/>
    </i>
    <i>
      <x v="27"/>
    </i>
    <i>
      <x v="46"/>
    </i>
    <i>
      <x v="39"/>
    </i>
    <i>
      <x v="24"/>
    </i>
    <i>
      <x v="26"/>
    </i>
    <i>
      <x v="37"/>
    </i>
    <i>
      <x v="48"/>
    </i>
    <i>
      <x v="32"/>
    </i>
    <i>
      <x v="6"/>
    </i>
    <i t="grand">
      <x/>
    </i>
  </rowItems>
  <colFields count="1">
    <field x="-2"/>
  </colFields>
  <colItems count="2">
    <i>
      <x/>
    </i>
    <i i="1">
      <x v="1"/>
    </i>
  </colItems>
  <dataFields count="2">
    <dataField name="Sum of sales" fld="23" baseField="0" baseItem="0" numFmtId="164"/>
    <dataField name="Sum of profit" fld="2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1C996C-DF01-44D3-BE16-AF1C5FD7BBF7}"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D11:F16" firstHeaderRow="0" firstDataRow="1" firstDataCol="1"/>
  <pivotFields count="31">
    <pivotField showAll="0"/>
    <pivotField showAll="0"/>
    <pivotField showAll="0"/>
    <pivotField numFmtId="165" showAll="0"/>
    <pivotField showAll="0"/>
    <pivotField showAll="0"/>
    <pivotField showAll="0"/>
    <pivotField showAll="0"/>
    <pivotField showAll="0">
      <items count="4">
        <item x="2"/>
        <item x="1"/>
        <item x="0"/>
        <item t="default"/>
      </items>
    </pivotField>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1"/>
        <item x="0"/>
        <item t="default"/>
      </items>
    </pivotField>
    <pivotField showAll="0"/>
    <pivotField showAll="0"/>
    <pivotField showAll="0"/>
    <pivotField numFmtId="14" showAll="0">
      <items count="1419">
        <item x="49"/>
        <item x="261"/>
        <item x="667"/>
        <item x="466"/>
        <item x="653"/>
        <item x="467"/>
        <item x="1061"/>
        <item x="747"/>
        <item x="633"/>
        <item x="838"/>
        <item x="339"/>
        <item x="1155"/>
        <item x="384"/>
        <item x="844"/>
        <item x="52"/>
        <item x="176"/>
        <item x="881"/>
        <item x="922"/>
        <item x="1285"/>
        <item x="634"/>
        <item x="263"/>
        <item x="188"/>
        <item x="860"/>
        <item x="1174"/>
        <item x="348"/>
        <item x="697"/>
        <item x="991"/>
        <item x="86"/>
        <item x="1235"/>
        <item x="824"/>
        <item x="685"/>
        <item x="296"/>
        <item x="1157"/>
        <item x="735"/>
        <item x="305"/>
        <item x="969"/>
        <item x="825"/>
        <item x="950"/>
        <item x="1309"/>
        <item x="112"/>
        <item x="1193"/>
        <item x="473"/>
        <item x="1195"/>
        <item x="812"/>
        <item x="1181"/>
        <item x="753"/>
        <item x="354"/>
        <item x="785"/>
        <item x="201"/>
        <item x="1392"/>
        <item x="1327"/>
        <item x="639"/>
        <item x="1366"/>
        <item x="1184"/>
        <item x="258"/>
        <item x="888"/>
        <item x="1142"/>
        <item x="948"/>
        <item x="1351"/>
        <item x="1353"/>
        <item x="868"/>
        <item x="1041"/>
        <item x="525"/>
        <item x="1288"/>
        <item x="136"/>
        <item x="1377"/>
        <item x="236"/>
        <item x="125"/>
        <item x="596"/>
        <item x="1251"/>
        <item x="116"/>
        <item x="485"/>
        <item x="1026"/>
        <item x="749"/>
        <item x="376"/>
        <item x="202"/>
        <item x="429"/>
        <item x="97"/>
        <item x="703"/>
        <item x="177"/>
        <item x="995"/>
        <item x="1013"/>
        <item x="768"/>
        <item x="18"/>
        <item x="654"/>
        <item x="1221"/>
        <item x="24"/>
        <item x="805"/>
        <item x="790"/>
        <item x="815"/>
        <item x="704"/>
        <item x="127"/>
        <item x="623"/>
        <item x="725"/>
        <item x="926"/>
        <item x="319"/>
        <item x="1278"/>
        <item x="695"/>
        <item x="1253"/>
        <item x="764"/>
        <item x="39"/>
        <item x="1295"/>
        <item x="253"/>
        <item x="290"/>
        <item x="430"/>
        <item x="1002"/>
        <item x="168"/>
        <item x="1297"/>
        <item x="142"/>
        <item x="1239"/>
        <item x="683"/>
        <item x="840"/>
        <item x="1368"/>
        <item x="510"/>
        <item x="1204"/>
        <item x="609"/>
        <item x="763"/>
        <item x="1398"/>
        <item x="1058"/>
        <item x="693"/>
        <item x="901"/>
        <item x="457"/>
        <item x="215"/>
        <item x="1094"/>
        <item x="203"/>
        <item x="1323"/>
        <item x="1247"/>
        <item x="1166"/>
        <item x="1070"/>
        <item x="538"/>
        <item x="694"/>
        <item x="391"/>
        <item x="1248"/>
        <item x="997"/>
        <item x="414"/>
        <item x="371"/>
        <item x="280"/>
        <item x="1224"/>
        <item x="40"/>
        <item x="372"/>
        <item x="340"/>
        <item x="169"/>
        <item x="855"/>
        <item x="1076"/>
        <item x="449"/>
        <item x="1376"/>
        <item x="671"/>
        <item x="611"/>
        <item x="651"/>
        <item x="1187"/>
        <item x="204"/>
        <item x="1240"/>
        <item x="192"/>
        <item x="106"/>
        <item x="1280"/>
        <item x="905"/>
        <item x="216"/>
        <item x="1092"/>
        <item x="1302"/>
        <item x="866"/>
        <item x="1082"/>
        <item x="945"/>
        <item x="968"/>
        <item x="1414"/>
        <item x="151"/>
        <item x="1308"/>
        <item x="1199"/>
        <item x="91"/>
        <item x="779"/>
        <item x="931"/>
        <item x="1084"/>
        <item x="1259"/>
        <item x="408"/>
        <item x="205"/>
        <item x="1111"/>
        <item x="35"/>
        <item x="454"/>
        <item x="894"/>
        <item x="1279"/>
        <item x="269"/>
        <item x="217"/>
        <item x="1387"/>
        <item x="558"/>
        <item x="1319"/>
        <item x="955"/>
        <item x="404"/>
        <item x="1149"/>
        <item x="798"/>
        <item x="890"/>
        <item x="982"/>
        <item x="341"/>
        <item x="914"/>
        <item x="206"/>
        <item x="373"/>
        <item x="333"/>
        <item x="930"/>
        <item x="506"/>
        <item x="977"/>
        <item x="503"/>
        <item x="1213"/>
        <item x="988"/>
        <item x="336"/>
        <item x="864"/>
        <item x="355"/>
        <item x="1205"/>
        <item x="737"/>
        <item x="356"/>
        <item x="1289"/>
        <item x="19"/>
        <item x="569"/>
        <item x="909"/>
        <item x="3"/>
        <item x="226"/>
        <item x="1260"/>
        <item x="869"/>
        <item x="1120"/>
        <item x="1140"/>
        <item x="1268"/>
        <item x="1367"/>
        <item x="786"/>
        <item x="1415"/>
        <item x="1045"/>
        <item x="696"/>
        <item x="438"/>
        <item x="420"/>
        <item x="455"/>
        <item x="856"/>
        <item x="1047"/>
        <item x="966"/>
        <item x="1154"/>
        <item x="1073"/>
        <item x="1148"/>
        <item x="249"/>
        <item x="675"/>
        <item x="1052"/>
        <item x="1298"/>
        <item x="847"/>
        <item x="392"/>
        <item x="1185"/>
        <item x="1264"/>
        <item x="1344"/>
        <item x="193"/>
        <item x="264"/>
        <item x="374"/>
        <item x="1287"/>
        <item x="733"/>
        <item x="563"/>
        <item x="321"/>
        <item x="481"/>
        <item x="515"/>
        <item x="58"/>
        <item x="1357"/>
        <item x="1379"/>
        <item x="178"/>
        <item x="281"/>
        <item x="564"/>
        <item x="297"/>
        <item x="1375"/>
        <item x="745"/>
        <item x="1067"/>
        <item x="811"/>
        <item x="550"/>
        <item x="1329"/>
        <item x="386"/>
        <item x="1133"/>
        <item x="1283"/>
        <item x="1071"/>
        <item x="431"/>
        <item x="1108"/>
        <item x="986"/>
        <item x="1212"/>
        <item x="1188"/>
        <item x="149"/>
        <item x="1203"/>
        <item x="1207"/>
        <item x="542"/>
        <item x="806"/>
        <item x="895"/>
        <item x="655"/>
        <item x="1325"/>
        <item x="978"/>
        <item x="932"/>
        <item x="298"/>
        <item x="1290"/>
        <item x="104"/>
        <item x="308"/>
        <item x="594"/>
        <item x="886"/>
        <item x="378"/>
        <item x="1345"/>
        <item x="626"/>
        <item x="663"/>
        <item x="1208"/>
        <item x="1315"/>
        <item x="1350"/>
        <item x="1395"/>
        <item x="817"/>
        <item x="1382"/>
        <item x="912"/>
        <item x="715"/>
        <item x="1373"/>
        <item x="1402"/>
        <item x="94"/>
        <item x="1399"/>
        <item x="826"/>
        <item x="173"/>
        <item x="1271"/>
        <item x="1083"/>
        <item x="578"/>
        <item x="1263"/>
        <item x="48"/>
        <item x="275"/>
        <item x="259"/>
        <item x="1068"/>
        <item x="1332"/>
        <item x="1"/>
        <item x="1063"/>
        <item x="927"/>
        <item x="882"/>
        <item x="270"/>
        <item x="1282"/>
        <item x="1109"/>
        <item x="83"/>
        <item x="73"/>
        <item x="1055"/>
        <item x="120"/>
        <item x="580"/>
        <item x="69"/>
        <item x="516"/>
        <item x="233"/>
        <item x="1374"/>
        <item x="893"/>
        <item x="1405"/>
        <item x="813"/>
        <item x="1386"/>
        <item x="1307"/>
        <item x="734"/>
        <item x="1238"/>
        <item x="1306"/>
        <item x="7"/>
        <item x="1267"/>
        <item x="896"/>
        <item x="458"/>
        <item x="87"/>
        <item x="1131"/>
        <item x="385"/>
        <item x="1396"/>
        <item x="316"/>
        <item x="910"/>
        <item x="1341"/>
        <item x="822"/>
        <item x="831"/>
        <item x="1277"/>
        <item x="218"/>
        <item x="857"/>
        <item x="10"/>
        <item x="1143"/>
        <item x="958"/>
        <item x="317"/>
        <item x="722"/>
        <item x="1230"/>
        <item x="937"/>
        <item x="650"/>
        <item x="235"/>
        <item x="291"/>
        <item x="172"/>
        <item x="421"/>
        <item x="1300"/>
        <item x="425"/>
        <item x="983"/>
        <item x="362"/>
        <item x="963"/>
        <item x="643"/>
        <item x="1304"/>
        <item x="1321"/>
        <item x="1359"/>
        <item x="1249"/>
        <item x="794"/>
        <item x="1012"/>
        <item x="42"/>
        <item x="20"/>
        <item x="417"/>
        <item x="1118"/>
        <item x="292"/>
        <item x="1342"/>
        <item x="31"/>
        <item x="941"/>
        <item x="1333"/>
        <item x="1029"/>
        <item x="41"/>
        <item x="629"/>
        <item x="726"/>
        <item x="1317"/>
        <item x="1320"/>
        <item x="936"/>
        <item x="680"/>
        <item x="1119"/>
        <item x="984"/>
        <item x="1167"/>
        <item x="36"/>
        <item x="245"/>
        <item x="820"/>
        <item x="56"/>
        <item x="243"/>
        <item x="153"/>
        <item x="450"/>
        <item x="477"/>
        <item x="1236"/>
        <item x="795"/>
        <item x="705"/>
        <item x="1095"/>
        <item x="1301"/>
        <item x="981"/>
        <item x="415"/>
        <item x="783"/>
        <item x="587"/>
        <item x="1018"/>
        <item x="1401"/>
        <item x="1066"/>
        <item x="649"/>
        <item x="714"/>
        <item x="1292"/>
        <item x="777"/>
        <item x="925"/>
        <item x="561"/>
        <item x="1331"/>
        <item x="917"/>
        <item x="960"/>
        <item x="1217"/>
        <item x="1025"/>
        <item x="179"/>
        <item x="1400"/>
        <item x="199"/>
        <item x="723"/>
        <item x="459"/>
        <item x="196"/>
        <item x="897"/>
        <item x="12"/>
        <item x="964"/>
        <item x="535"/>
        <item x="1007"/>
        <item x="1326"/>
        <item x="902"/>
        <item x="260"/>
        <item x="1385"/>
        <item x="1384"/>
        <item x="660"/>
        <item x="598"/>
        <item x="974"/>
        <item x="853"/>
        <item x="322"/>
        <item x="1152"/>
        <item x="1270"/>
        <item x="1228"/>
        <item x="231"/>
        <item x="330"/>
        <item x="1416"/>
        <item x="577"/>
        <item x="684"/>
        <item x="787"/>
        <item x="433"/>
        <item x="441"/>
        <item x="174"/>
        <item x="827"/>
        <item x="13"/>
        <item x="487"/>
        <item x="325"/>
        <item x="970"/>
        <item x="368"/>
        <item x="309"/>
        <item x="1165"/>
        <item x="511"/>
        <item x="1266"/>
        <item x="234"/>
        <item x="342"/>
        <item x="939"/>
        <item x="752"/>
        <item x="1258"/>
        <item x="1190"/>
        <item x="522"/>
        <item x="1222"/>
        <item x="1409"/>
        <item x="1220"/>
        <item x="971"/>
        <item x="716"/>
        <item x="1397"/>
        <item x="889"/>
        <item x="632"/>
        <item x="150"/>
        <item x="962"/>
        <item x="946"/>
        <item x="50"/>
        <item x="66"/>
        <item x="885"/>
        <item x="923"/>
        <item x="1115"/>
        <item x="1355"/>
        <item x="185"/>
        <item x="1102"/>
        <item x="1215"/>
        <item x="312"/>
        <item x="110"/>
        <item x="1032"/>
        <item x="1338"/>
        <item x="219"/>
        <item x="624"/>
        <item x="349"/>
        <item x="1197"/>
        <item x="59"/>
        <item x="479"/>
        <item x="345"/>
        <item x="1358"/>
        <item x="778"/>
        <item x="1410"/>
        <item x="640"/>
        <item x="933"/>
        <item x="615"/>
        <item x="1232"/>
        <item x="207"/>
        <item x="830"/>
        <item x="818"/>
        <item x="480"/>
        <item x="678"/>
        <item x="276"/>
        <item x="400"/>
        <item x="1008"/>
        <item x="1218"/>
        <item x="541"/>
        <item x="769"/>
        <item x="1412"/>
        <item x="848"/>
        <item x="1296"/>
        <item x="113"/>
        <item x="156"/>
        <item x="951"/>
        <item x="891"/>
        <item x="1022"/>
        <item x="4"/>
        <item x="1330"/>
        <item x="426"/>
        <item x="1169"/>
        <item x="658"/>
        <item x="346"/>
        <item x="548"/>
        <item x="1137"/>
        <item x="859"/>
        <item x="6"/>
        <item x="307"/>
        <item x="220"/>
        <item x="1093"/>
        <item x="656"/>
        <item x="720"/>
        <item x="478"/>
        <item x="25"/>
        <item x="1056"/>
        <item x="1113"/>
        <item x="313"/>
        <item x="1170"/>
        <item x="157"/>
        <item x="1265"/>
        <item x="306"/>
        <item x="1210"/>
        <item x="551"/>
        <item x="796"/>
        <item x="129"/>
        <item x="131"/>
        <item x="208"/>
        <item x="352"/>
        <item x="299"/>
        <item x="1161"/>
        <item x="79"/>
        <item x="613"/>
        <item x="1127"/>
        <item x="158"/>
        <item x="947"/>
        <item x="835"/>
        <item x="1196"/>
        <item x="1053"/>
        <item x="8"/>
        <item x="560"/>
        <item x="659"/>
        <item x="1089"/>
        <item x="187"/>
        <item x="1035"/>
        <item x="727"/>
        <item x="780"/>
        <item x="1048"/>
        <item x="80"/>
        <item x="836"/>
        <item x="536"/>
        <item x="141"/>
        <item x="26"/>
        <item x="74"/>
        <item x="43"/>
        <item x="121"/>
        <item x="1014"/>
        <item x="599"/>
        <item x="851"/>
        <item x="1081"/>
        <item x="816"/>
        <item x="137"/>
        <item x="369"/>
        <item x="84"/>
        <item x="381"/>
        <item x="1159"/>
        <item x="1293"/>
        <item x="920"/>
        <item x="357"/>
        <item x="350"/>
        <item x="1046"/>
        <item x="800"/>
        <item x="597"/>
        <item x="190"/>
        <item x="736"/>
        <item x="743"/>
        <item x="209"/>
        <item x="230"/>
        <item x="55"/>
        <item x="865"/>
        <item x="526"/>
        <item x="872"/>
        <item x="1051"/>
        <item x="358"/>
        <item x="335"/>
        <item x="788"/>
        <item x="961"/>
        <item x="180"/>
        <item x="32"/>
        <item x="146"/>
        <item x="159"/>
        <item x="677"/>
        <item x="442"/>
        <item x="1370"/>
        <item x="1356"/>
        <item x="789"/>
        <item x="1417"/>
        <item x="1192"/>
        <item x="210"/>
        <item x="53"/>
        <item x="686"/>
        <item x="1211"/>
        <item x="388"/>
        <item x="163"/>
        <item x="37"/>
        <item x="993"/>
        <item x="504"/>
        <item x="549"/>
        <item x="666"/>
        <item x="1352"/>
        <item x="1314"/>
        <item x="393"/>
        <item x="1209"/>
        <item x="1156"/>
        <item x="132"/>
        <item x="738"/>
        <item x="775"/>
        <item x="1318"/>
        <item x="394"/>
        <item x="98"/>
        <item x="1182"/>
        <item x="114"/>
        <item x="799"/>
        <item x="397"/>
        <item x="318"/>
        <item x="1085"/>
        <item x="635"/>
        <item x="899"/>
        <item x="1245"/>
        <item x="673"/>
        <item x="804"/>
        <item x="51"/>
        <item x="1121"/>
        <item x="189"/>
        <item x="657"/>
        <item x="591"/>
        <item x="1322"/>
        <item x="1015"/>
        <item x="30"/>
        <item x="435"/>
        <item x="221"/>
        <item x="409"/>
        <item x="398"/>
        <item x="1128"/>
        <item x="1334"/>
        <item x="621"/>
        <item x="162"/>
        <item x="757"/>
        <item x="1171"/>
        <item x="1407"/>
        <item x="130"/>
        <item x="543"/>
        <item x="267"/>
        <item x="366"/>
        <item x="432"/>
        <item x="581"/>
        <item x="776"/>
        <item x="728"/>
        <item x="1042"/>
        <item x="1310"/>
        <item x="99"/>
        <item x="14"/>
        <item x="1206"/>
        <item x="1090"/>
        <item x="870"/>
        <item x="583"/>
        <item x="1105"/>
        <item x="724"/>
        <item x="460"/>
        <item x="474"/>
        <item x="1255"/>
        <item x="1364"/>
        <item x="682"/>
        <item x="1033"/>
        <item x="468"/>
        <item x="320"/>
        <item x="607"/>
        <item x="556"/>
        <item x="436"/>
        <item x="608"/>
        <item x="1004"/>
        <item x="1324"/>
        <item x="906"/>
        <item x="1365"/>
        <item x="1284"/>
        <item x="1062"/>
        <item x="841"/>
        <item x="461"/>
        <item x="517"/>
        <item x="0"/>
        <item x="679"/>
        <item x="300"/>
        <item x="687"/>
        <item x="447"/>
        <item x="337"/>
        <item x="1246"/>
        <item x="1226"/>
        <item x="462"/>
        <item x="1183"/>
        <item x="1103"/>
        <item x="33"/>
        <item x="186"/>
        <item x="405"/>
        <item x="1390"/>
        <item x="418"/>
        <item x="1069"/>
        <item x="255"/>
        <item x="688"/>
        <item x="1198"/>
        <item x="1150"/>
        <item x="614"/>
        <item x="706"/>
        <item x="238"/>
        <item x="956"/>
        <item x="1335"/>
        <item x="117"/>
        <item x="155"/>
        <item x="134"/>
        <item x="170"/>
        <item x="347"/>
        <item x="310"/>
        <item x="107"/>
        <item x="427"/>
        <item x="191"/>
        <item x="133"/>
        <item x="70"/>
        <item x="582"/>
        <item x="871"/>
        <item x="1413"/>
        <item x="82"/>
        <item x="979"/>
        <item x="692"/>
        <item x="81"/>
        <item x="1219"/>
        <item x="1049"/>
        <item x="765"/>
        <item x="28"/>
        <item x="181"/>
        <item x="1252"/>
        <item x="701"/>
        <item x="1098"/>
        <item x="1313"/>
        <item x="21"/>
        <item x="1229"/>
        <item x="849"/>
        <item x="1179"/>
        <item x="1305"/>
        <item x="627"/>
        <item x="689"/>
        <item x="1343"/>
        <item x="544"/>
        <item x="1080"/>
        <item x="1299"/>
        <item x="545"/>
        <item x="105"/>
        <item x="523"/>
        <item x="60"/>
        <item x="439"/>
        <item x="1011"/>
        <item x="1388"/>
        <item x="1110"/>
        <item x="707"/>
        <item x="293"/>
        <item x="239"/>
        <item x="1381"/>
        <item x="773"/>
        <item x="1339"/>
        <item x="85"/>
        <item x="1129"/>
        <item x="387"/>
        <item x="949"/>
        <item x="823"/>
        <item x="1112"/>
        <item x="501"/>
        <item x="911"/>
        <item x="27"/>
        <item x="88"/>
        <item x="610"/>
        <item x="406"/>
        <item x="770"/>
        <item x="754"/>
        <item x="428"/>
        <item x="375"/>
        <item x="616"/>
        <item x="1116"/>
        <item x="1403"/>
        <item x="138"/>
        <item x="1244"/>
        <item x="1078"/>
        <item x="1139"/>
        <item x="1216"/>
        <item x="482"/>
        <item x="1404"/>
        <item x="331"/>
        <item x="416"/>
        <item x="250"/>
        <item x="990"/>
        <item x="797"/>
        <item x="524"/>
        <item x="1005"/>
        <item x="294"/>
        <item x="68"/>
        <item x="669"/>
        <item x="784"/>
        <item x="410"/>
        <item x="1194"/>
        <item x="921"/>
        <item x="719"/>
        <item x="1328"/>
        <item x="395"/>
        <item x="135"/>
        <item x="256"/>
        <item x="166"/>
        <item x="878"/>
        <item x="957"/>
        <item x="903"/>
        <item x="486"/>
        <item x="326"/>
        <item x="75"/>
        <item x="100"/>
        <item x="507"/>
        <item x="328"/>
        <item x="237"/>
        <item x="92"/>
        <item x="879"/>
        <item x="527"/>
        <item x="240"/>
        <item x="821"/>
        <item x="1276"/>
        <item x="622"/>
        <item x="115"/>
        <item x="1261"/>
        <item x="343"/>
        <item x="152"/>
        <item x="314"/>
        <item x="422"/>
        <item x="1250"/>
        <item x="285"/>
        <item x="809"/>
        <item x="44"/>
        <item x="1151"/>
        <item x="1269"/>
        <item x="277"/>
        <item x="1160"/>
        <item x="1262"/>
        <item x="379"/>
        <item x="1135"/>
        <item x="1064"/>
        <item x="184"/>
        <item x="101"/>
        <item x="1227"/>
        <item x="440"/>
        <item x="845"/>
        <item x="1369"/>
        <item x="875"/>
        <item x="448"/>
        <item x="164"/>
        <item x="1294"/>
        <item x="262"/>
        <item x="998"/>
        <item x="323"/>
        <item x="854"/>
        <item x="999"/>
        <item x="494"/>
        <item x="876"/>
        <item x="904"/>
        <item x="755"/>
        <item x="1114"/>
        <item x="1096"/>
        <item x="934"/>
        <item x="1241"/>
        <item x="1050"/>
        <item x="492"/>
        <item x="843"/>
        <item x="690"/>
        <item x="93"/>
        <item x="154"/>
        <item x="1122"/>
        <item x="1316"/>
        <item x="1291"/>
        <item x="883"/>
        <item x="601"/>
        <item x="11"/>
        <item x="1361"/>
        <item x="122"/>
        <item x="1057"/>
        <item x="1393"/>
        <item x="642"/>
        <item x="1363"/>
        <item x="488"/>
        <item x="803"/>
        <item x="246"/>
        <item x="399"/>
        <item x="819"/>
        <item x="744"/>
        <item x="552"/>
        <item x="498"/>
        <item x="839"/>
        <item x="1371"/>
        <item x="403"/>
        <item x="475"/>
        <item x="877"/>
        <item x="595"/>
        <item x="23"/>
        <item x="546"/>
        <item x="938"/>
        <item x="972"/>
        <item x="1006"/>
        <item x="508"/>
        <item x="1177"/>
        <item x="1349"/>
        <item x="1389"/>
        <item x="646"/>
        <item x="1145"/>
        <item x="1362"/>
        <item x="95"/>
        <item x="289"/>
        <item x="351"/>
        <item x="602"/>
        <item x="327"/>
        <item x="884"/>
        <item x="1225"/>
        <item x="359"/>
        <item x="222"/>
        <item x="227"/>
        <item x="223"/>
        <item x="286"/>
        <item x="1036"/>
        <item x="469"/>
        <item x="1134"/>
        <item x="739"/>
        <item x="975"/>
        <item x="547"/>
        <item x="712"/>
        <item x="898"/>
        <item x="807"/>
        <item x="1141"/>
        <item x="605"/>
        <item x="247"/>
        <item x="702"/>
        <item x="924"/>
        <item x="954"/>
        <item x="353"/>
        <item x="108"/>
        <item x="828"/>
        <item x="34"/>
        <item x="1087"/>
        <item x="1360"/>
        <item x="916"/>
        <item x="1010"/>
        <item x="1336"/>
        <item x="976"/>
        <item x="1394"/>
        <item x="1009"/>
        <item x="861"/>
        <item x="495"/>
        <item x="575"/>
        <item x="1168"/>
        <item x="64"/>
        <item x="1214"/>
        <item x="576"/>
        <item x="1383"/>
        <item x="691"/>
        <item x="867"/>
        <item x="302"/>
        <item x="1124"/>
        <item x="1340"/>
        <item x="996"/>
        <item x="1274"/>
        <item x="565"/>
        <item x="268"/>
        <item x="211"/>
        <item x="750"/>
        <item x="1233"/>
        <item x="573"/>
        <item x="244"/>
        <item x="1391"/>
        <item x="729"/>
        <item x="194"/>
        <item x="89"/>
        <item x="1275"/>
        <item x="1074"/>
        <item x="928"/>
        <item x="1189"/>
        <item x="499"/>
        <item x="918"/>
        <item x="212"/>
        <item x="668"/>
        <item x="664"/>
        <item x="771"/>
        <item x="118"/>
        <item x="423"/>
        <item x="518"/>
        <item x="842"/>
        <item x="533"/>
        <item x="1406"/>
        <item x="1254"/>
        <item x="1237"/>
        <item x="647"/>
        <item x="644"/>
        <item x="648"/>
        <item x="332"/>
        <item x="992"/>
        <item x="424"/>
        <item x="512"/>
        <item x="1039"/>
        <item x="1172"/>
        <item x="1242"/>
        <item x="1175"/>
        <item x="1303"/>
        <item x="295"/>
        <item x="590"/>
        <item x="148"/>
        <item x="1020"/>
        <item x="967"/>
        <item x="1016"/>
        <item x="496"/>
        <item x="698"/>
        <item x="497"/>
        <item x="833"/>
        <item x="676"/>
        <item x="681"/>
        <item x="1100"/>
        <item x="491"/>
        <item x="846"/>
        <item x="672"/>
        <item x="329"/>
        <item x="1231"/>
        <item x="612"/>
        <item x="241"/>
        <item x="570"/>
        <item x="537"/>
        <item x="774"/>
        <item x="324"/>
        <item x="636"/>
        <item x="228"/>
        <item x="1147"/>
        <item x="952"/>
        <item x="315"/>
        <item x="829"/>
        <item x="652"/>
        <item x="630"/>
        <item x="944"/>
        <item x="197"/>
        <item x="645"/>
        <item x="588"/>
        <item x="907"/>
        <item x="1158"/>
        <item x="1380"/>
        <item x="377"/>
        <item x="553"/>
        <item x="344"/>
        <item x="443"/>
        <item x="213"/>
        <item x="1123"/>
        <item x="57"/>
        <item x="265"/>
        <item x="740"/>
        <item x="380"/>
        <item x="334"/>
        <item x="699"/>
        <item x="700"/>
        <item x="9"/>
        <item x="1091"/>
        <item x="862"/>
        <item x="271"/>
        <item x="1347"/>
        <item x="584"/>
        <item x="600"/>
        <item x="852"/>
        <item x="959"/>
        <item x="62"/>
        <item x="1311"/>
        <item x="1077"/>
        <item x="741"/>
        <item x="973"/>
        <item x="15"/>
        <item x="589"/>
        <item x="476"/>
        <item x="1117"/>
        <item x="1030"/>
        <item x="445"/>
        <item x="363"/>
        <item x="987"/>
        <item x="38"/>
        <item x="900"/>
        <item x="760"/>
        <item x="126"/>
        <item x="761"/>
        <item x="1019"/>
        <item x="119"/>
        <item x="832"/>
        <item x="382"/>
        <item x="919"/>
        <item x="603"/>
        <item x="165"/>
        <item x="123"/>
        <item x="571"/>
        <item x="808"/>
        <item x="942"/>
        <item x="631"/>
        <item x="463"/>
        <item x="892"/>
        <item x="1162"/>
        <item x="1178"/>
        <item x="303"/>
        <item x="287"/>
        <item x="78"/>
        <item x="1003"/>
        <item x="1060"/>
        <item x="762"/>
        <item x="160"/>
        <item x="171"/>
        <item x="1144"/>
        <item x="710"/>
        <item x="1023"/>
        <item x="505"/>
        <item x="711"/>
        <item x="451"/>
        <item x="254"/>
        <item x="566"/>
        <item x="22"/>
        <item x="1180"/>
        <item x="232"/>
        <item x="446"/>
        <item x="402"/>
        <item x="572"/>
        <item x="965"/>
        <item x="282"/>
        <item x="953"/>
        <item x="814"/>
        <item x="513"/>
        <item x="532"/>
        <item x="1378"/>
        <item x="1054"/>
        <item x="360"/>
        <item x="143"/>
        <item x="361"/>
        <item x="1086"/>
        <item x="144"/>
        <item x="748"/>
        <item x="863"/>
        <item x="604"/>
        <item x="791"/>
        <item x="661"/>
        <item x="718"/>
        <item x="638"/>
        <item x="1099"/>
        <item x="1411"/>
        <item x="880"/>
        <item x="1281"/>
        <item x="364"/>
        <item x="1273"/>
        <item x="257"/>
        <item x="284"/>
        <item x="665"/>
        <item x="1044"/>
        <item x="519"/>
        <item x="617"/>
        <item x="502"/>
        <item x="483"/>
        <item x="732"/>
        <item x="167"/>
        <item x="670"/>
        <item x="266"/>
        <item x="102"/>
        <item x="619"/>
        <item x="1101"/>
        <item x="1038"/>
        <item x="383"/>
        <item x="751"/>
        <item x="5"/>
        <item x="109"/>
        <item x="559"/>
        <item x="1065"/>
        <item x="434"/>
        <item x="367"/>
        <item x="200"/>
        <item x="520"/>
        <item x="214"/>
        <item x="1001"/>
        <item x="1202"/>
        <item x="251"/>
        <item x="493"/>
        <item x="139"/>
        <item x="1200"/>
        <item x="1079"/>
        <item x="985"/>
        <item x="568"/>
        <item x="1027"/>
        <item x="370"/>
        <item x="554"/>
        <item x="248"/>
        <item x="731"/>
        <item x="1234"/>
        <item x="437"/>
        <item x="90"/>
        <item x="452"/>
        <item x="147"/>
        <item x="567"/>
        <item x="272"/>
        <item x="1125"/>
        <item x="1000"/>
        <item x="195"/>
        <item x="411"/>
        <item x="456"/>
        <item x="365"/>
        <item x="489"/>
        <item x="1037"/>
        <item x="252"/>
        <item x="810"/>
        <item x="539"/>
        <item x="273"/>
        <item x="579"/>
        <item x="161"/>
        <item x="175"/>
        <item x="766"/>
        <item x="1243"/>
        <item x="1372"/>
        <item x="1088"/>
        <item x="198"/>
        <item x="837"/>
        <item x="1106"/>
        <item x="412"/>
        <item x="521"/>
        <item x="1024"/>
        <item x="858"/>
        <item x="534"/>
        <item x="1256"/>
        <item x="407"/>
        <item x="940"/>
        <item x="943"/>
        <item x="574"/>
        <item x="1223"/>
        <item x="182"/>
        <item x="913"/>
        <item x="1257"/>
        <item x="529"/>
        <item x="1186"/>
        <item x="606"/>
        <item x="620"/>
        <item x="758"/>
        <item x="641"/>
        <item x="111"/>
        <item x="16"/>
        <item x="1040"/>
        <item x="278"/>
        <item x="279"/>
        <item x="2"/>
        <item x="471"/>
        <item x="1346"/>
        <item x="401"/>
        <item x="834"/>
        <item x="509"/>
        <item x="759"/>
        <item x="887"/>
        <item x="1312"/>
        <item x="980"/>
        <item x="472"/>
        <item x="103"/>
        <item x="873"/>
        <item x="71"/>
        <item x="1059"/>
        <item x="781"/>
        <item x="338"/>
        <item x="528"/>
        <item x="586"/>
        <item x="96"/>
        <item x="555"/>
        <item x="874"/>
        <item x="76"/>
        <item x="637"/>
        <item x="782"/>
        <item x="1286"/>
        <item x="801"/>
        <item x="183"/>
        <item x="45"/>
        <item x="935"/>
        <item x="540"/>
        <item x="628"/>
        <item x="283"/>
        <item x="311"/>
        <item x="721"/>
        <item x="229"/>
        <item x="29"/>
        <item x="674"/>
        <item x="465"/>
        <item x="490"/>
        <item x="1107"/>
        <item x="124"/>
        <item x="396"/>
        <item x="562"/>
        <item x="17"/>
        <item x="592"/>
        <item x="389"/>
        <item x="767"/>
        <item x="1163"/>
        <item x="989"/>
        <item x="1408"/>
        <item x="708"/>
        <item x="63"/>
        <item x="618"/>
        <item x="242"/>
        <item x="1138"/>
        <item x="140"/>
        <item x="470"/>
        <item x="1354"/>
        <item x="717"/>
        <item x="304"/>
        <item x="224"/>
        <item x="444"/>
        <item x="464"/>
        <item x="419"/>
        <item x="46"/>
        <item x="67"/>
        <item x="1136"/>
        <item x="514"/>
        <item x="530"/>
        <item x="453"/>
        <item x="1164"/>
        <item x="54"/>
        <item x="1173"/>
        <item x="1176"/>
        <item x="1272"/>
        <item x="1072"/>
        <item x="1034"/>
        <item x="713"/>
        <item x="288"/>
        <item x="742"/>
        <item x="274"/>
        <item x="792"/>
        <item x="47"/>
        <item x="500"/>
        <item x="225"/>
        <item x="994"/>
        <item x="484"/>
        <item x="1130"/>
        <item x="1097"/>
        <item x="390"/>
        <item x="1104"/>
        <item x="72"/>
        <item x="1017"/>
        <item x="929"/>
        <item x="65"/>
        <item x="557"/>
        <item x="128"/>
        <item x="1075"/>
        <item x="585"/>
        <item x="1348"/>
        <item x="730"/>
        <item x="709"/>
        <item x="915"/>
        <item x="625"/>
        <item x="77"/>
        <item x="908"/>
        <item x="413"/>
        <item x="746"/>
        <item x="61"/>
        <item x="756"/>
        <item x="1043"/>
        <item x="772"/>
        <item x="1153"/>
        <item x="531"/>
        <item x="1021"/>
        <item x="662"/>
        <item x="1191"/>
        <item x="1031"/>
        <item x="301"/>
        <item x="802"/>
        <item x="1201"/>
        <item x="850"/>
        <item x="1028"/>
        <item x="793"/>
        <item x="1337"/>
        <item x="1126"/>
        <item x="593"/>
        <item x="1132"/>
        <item x="1146"/>
        <item x="145"/>
        <item t="default"/>
      </items>
    </pivotField>
    <pivotField numFmtId="14" showAll="0"/>
    <pivotField dataField="1" numFmtId="165" showAll="0"/>
    <pivotField showAll="0"/>
    <pivotField dataField="1"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5">
    <i>
      <x v="1"/>
    </i>
    <i>
      <x v="2"/>
    </i>
    <i>
      <x/>
    </i>
    <i>
      <x v="3"/>
    </i>
    <i t="grand">
      <x/>
    </i>
  </rowItems>
  <colFields count="1">
    <field x="-2"/>
  </colFields>
  <colItems count="2">
    <i>
      <x/>
    </i>
    <i i="1">
      <x v="1"/>
    </i>
  </colItems>
  <dataFields count="2">
    <dataField name="Sum of sales" fld="23" baseField="0" baseItem="0" numFmtId="164"/>
    <dataField name="Sum of profit" fld="21" baseField="0" baseItem="0" numFmtId="165"/>
  </dataFields>
  <chartFormats count="4">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A3FF99-386F-4B76-A42B-EE62B15B3F66}"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11:C16" firstHeaderRow="0" firstDataRow="1" firstDataCol="1"/>
  <pivotFields count="31">
    <pivotField showAll="0"/>
    <pivotField showAll="0"/>
    <pivotField showAll="0"/>
    <pivotField numFmtId="165" showAll="0"/>
    <pivotField showAll="0"/>
    <pivotField showAll="0"/>
    <pivotField showAll="0"/>
    <pivotField showAll="0"/>
    <pivotField showAll="0">
      <items count="4">
        <item x="2"/>
        <item x="1"/>
        <item x="0"/>
        <item t="default"/>
      </items>
    </pivotField>
    <pivotField showAll="0">
      <items count="5">
        <item x="2"/>
        <item x="1"/>
        <item x="0"/>
        <item x="3"/>
        <item t="default"/>
      </items>
    </pivotField>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numFmtId="14" showAll="0">
      <items count="1419">
        <item x="49"/>
        <item x="261"/>
        <item x="667"/>
        <item x="466"/>
        <item x="653"/>
        <item x="467"/>
        <item x="1061"/>
        <item x="747"/>
        <item x="633"/>
        <item x="838"/>
        <item x="339"/>
        <item x="1155"/>
        <item x="384"/>
        <item x="844"/>
        <item x="52"/>
        <item x="176"/>
        <item x="881"/>
        <item x="922"/>
        <item x="1285"/>
        <item x="634"/>
        <item x="263"/>
        <item x="188"/>
        <item x="860"/>
        <item x="1174"/>
        <item x="348"/>
        <item x="697"/>
        <item x="991"/>
        <item x="86"/>
        <item x="1235"/>
        <item x="824"/>
        <item x="685"/>
        <item x="296"/>
        <item x="1157"/>
        <item x="735"/>
        <item x="305"/>
        <item x="969"/>
        <item x="825"/>
        <item x="950"/>
        <item x="1309"/>
        <item x="112"/>
        <item x="1193"/>
        <item x="473"/>
        <item x="1195"/>
        <item x="812"/>
        <item x="1181"/>
        <item x="753"/>
        <item x="354"/>
        <item x="785"/>
        <item x="201"/>
        <item x="1392"/>
        <item x="1327"/>
        <item x="639"/>
        <item x="1366"/>
        <item x="1184"/>
        <item x="258"/>
        <item x="888"/>
        <item x="1142"/>
        <item x="948"/>
        <item x="1351"/>
        <item x="1353"/>
        <item x="868"/>
        <item x="1041"/>
        <item x="525"/>
        <item x="1288"/>
        <item x="136"/>
        <item x="1377"/>
        <item x="236"/>
        <item x="125"/>
        <item x="596"/>
        <item x="1251"/>
        <item x="116"/>
        <item x="485"/>
        <item x="1026"/>
        <item x="749"/>
        <item x="376"/>
        <item x="202"/>
        <item x="429"/>
        <item x="97"/>
        <item x="703"/>
        <item x="177"/>
        <item x="995"/>
        <item x="1013"/>
        <item x="768"/>
        <item x="18"/>
        <item x="654"/>
        <item x="1221"/>
        <item x="24"/>
        <item x="805"/>
        <item x="790"/>
        <item x="815"/>
        <item x="704"/>
        <item x="127"/>
        <item x="623"/>
        <item x="725"/>
        <item x="926"/>
        <item x="319"/>
        <item x="1278"/>
        <item x="695"/>
        <item x="1253"/>
        <item x="764"/>
        <item x="39"/>
        <item x="1295"/>
        <item x="253"/>
        <item x="290"/>
        <item x="430"/>
        <item x="1002"/>
        <item x="168"/>
        <item x="1297"/>
        <item x="142"/>
        <item x="1239"/>
        <item x="683"/>
        <item x="840"/>
        <item x="1368"/>
        <item x="510"/>
        <item x="1204"/>
        <item x="609"/>
        <item x="763"/>
        <item x="1398"/>
        <item x="1058"/>
        <item x="693"/>
        <item x="901"/>
        <item x="457"/>
        <item x="215"/>
        <item x="1094"/>
        <item x="203"/>
        <item x="1323"/>
        <item x="1247"/>
        <item x="1166"/>
        <item x="1070"/>
        <item x="538"/>
        <item x="694"/>
        <item x="391"/>
        <item x="1248"/>
        <item x="997"/>
        <item x="414"/>
        <item x="371"/>
        <item x="280"/>
        <item x="1224"/>
        <item x="40"/>
        <item x="372"/>
        <item x="340"/>
        <item x="169"/>
        <item x="855"/>
        <item x="1076"/>
        <item x="449"/>
        <item x="1376"/>
        <item x="671"/>
        <item x="611"/>
        <item x="651"/>
        <item x="1187"/>
        <item x="204"/>
        <item x="1240"/>
        <item x="192"/>
        <item x="106"/>
        <item x="1280"/>
        <item x="905"/>
        <item x="216"/>
        <item x="1092"/>
        <item x="1302"/>
        <item x="866"/>
        <item x="1082"/>
        <item x="945"/>
        <item x="968"/>
        <item x="1414"/>
        <item x="151"/>
        <item x="1308"/>
        <item x="1199"/>
        <item x="91"/>
        <item x="779"/>
        <item x="931"/>
        <item x="1084"/>
        <item x="1259"/>
        <item x="408"/>
        <item x="205"/>
        <item x="1111"/>
        <item x="35"/>
        <item x="454"/>
        <item x="894"/>
        <item x="1279"/>
        <item x="269"/>
        <item x="217"/>
        <item x="1387"/>
        <item x="558"/>
        <item x="1319"/>
        <item x="955"/>
        <item x="404"/>
        <item x="1149"/>
        <item x="798"/>
        <item x="890"/>
        <item x="982"/>
        <item x="341"/>
        <item x="914"/>
        <item x="206"/>
        <item x="373"/>
        <item x="333"/>
        <item x="930"/>
        <item x="506"/>
        <item x="977"/>
        <item x="503"/>
        <item x="1213"/>
        <item x="988"/>
        <item x="336"/>
        <item x="864"/>
        <item x="355"/>
        <item x="1205"/>
        <item x="737"/>
        <item x="356"/>
        <item x="1289"/>
        <item x="19"/>
        <item x="569"/>
        <item x="909"/>
        <item x="3"/>
        <item x="226"/>
        <item x="1260"/>
        <item x="869"/>
        <item x="1120"/>
        <item x="1140"/>
        <item x="1268"/>
        <item x="1367"/>
        <item x="786"/>
        <item x="1415"/>
        <item x="1045"/>
        <item x="696"/>
        <item x="438"/>
        <item x="420"/>
        <item x="455"/>
        <item x="856"/>
        <item x="1047"/>
        <item x="966"/>
        <item x="1154"/>
        <item x="1073"/>
        <item x="1148"/>
        <item x="249"/>
        <item x="675"/>
        <item x="1052"/>
        <item x="1298"/>
        <item x="847"/>
        <item x="392"/>
        <item x="1185"/>
        <item x="1264"/>
        <item x="1344"/>
        <item x="193"/>
        <item x="264"/>
        <item x="374"/>
        <item x="1287"/>
        <item x="733"/>
        <item x="563"/>
        <item x="321"/>
        <item x="481"/>
        <item x="515"/>
        <item x="58"/>
        <item x="1357"/>
        <item x="1379"/>
        <item x="178"/>
        <item x="281"/>
        <item x="564"/>
        <item x="297"/>
        <item x="1375"/>
        <item x="745"/>
        <item x="1067"/>
        <item x="811"/>
        <item x="550"/>
        <item x="1329"/>
        <item x="386"/>
        <item x="1133"/>
        <item x="1283"/>
        <item x="1071"/>
        <item x="431"/>
        <item x="1108"/>
        <item x="986"/>
        <item x="1212"/>
        <item x="1188"/>
        <item x="149"/>
        <item x="1203"/>
        <item x="1207"/>
        <item x="542"/>
        <item x="806"/>
        <item x="895"/>
        <item x="655"/>
        <item x="1325"/>
        <item x="978"/>
        <item x="932"/>
        <item x="298"/>
        <item x="1290"/>
        <item x="104"/>
        <item x="308"/>
        <item x="594"/>
        <item x="886"/>
        <item x="378"/>
        <item x="1345"/>
        <item x="626"/>
        <item x="663"/>
        <item x="1208"/>
        <item x="1315"/>
        <item x="1350"/>
        <item x="1395"/>
        <item x="817"/>
        <item x="1382"/>
        <item x="912"/>
        <item x="715"/>
        <item x="1373"/>
        <item x="1402"/>
        <item x="94"/>
        <item x="1399"/>
        <item x="826"/>
        <item x="173"/>
        <item x="1271"/>
        <item x="1083"/>
        <item x="578"/>
        <item x="1263"/>
        <item x="48"/>
        <item x="275"/>
        <item x="259"/>
        <item x="1068"/>
        <item x="1332"/>
        <item x="1"/>
        <item x="1063"/>
        <item x="927"/>
        <item x="882"/>
        <item x="270"/>
        <item x="1282"/>
        <item x="1109"/>
        <item x="83"/>
        <item x="73"/>
        <item x="1055"/>
        <item x="120"/>
        <item x="580"/>
        <item x="69"/>
        <item x="516"/>
        <item x="233"/>
        <item x="1374"/>
        <item x="893"/>
        <item x="1405"/>
        <item x="813"/>
        <item x="1386"/>
        <item x="1307"/>
        <item x="734"/>
        <item x="1238"/>
        <item x="1306"/>
        <item x="7"/>
        <item x="1267"/>
        <item x="896"/>
        <item x="458"/>
        <item x="87"/>
        <item x="1131"/>
        <item x="385"/>
        <item x="1396"/>
        <item x="316"/>
        <item x="910"/>
        <item x="1341"/>
        <item x="822"/>
        <item x="831"/>
        <item x="1277"/>
        <item x="218"/>
        <item x="857"/>
        <item x="10"/>
        <item x="1143"/>
        <item x="958"/>
        <item x="317"/>
        <item x="722"/>
        <item x="1230"/>
        <item x="937"/>
        <item x="650"/>
        <item x="235"/>
        <item x="291"/>
        <item x="172"/>
        <item x="421"/>
        <item x="1300"/>
        <item x="425"/>
        <item x="983"/>
        <item x="362"/>
        <item x="963"/>
        <item x="643"/>
        <item x="1304"/>
        <item x="1321"/>
        <item x="1359"/>
        <item x="1249"/>
        <item x="794"/>
        <item x="1012"/>
        <item x="42"/>
        <item x="20"/>
        <item x="417"/>
        <item x="1118"/>
        <item x="292"/>
        <item x="1342"/>
        <item x="31"/>
        <item x="941"/>
        <item x="1333"/>
        <item x="1029"/>
        <item x="41"/>
        <item x="629"/>
        <item x="726"/>
        <item x="1317"/>
        <item x="1320"/>
        <item x="936"/>
        <item x="680"/>
        <item x="1119"/>
        <item x="984"/>
        <item x="1167"/>
        <item x="36"/>
        <item x="245"/>
        <item x="820"/>
        <item x="56"/>
        <item x="243"/>
        <item x="153"/>
        <item x="450"/>
        <item x="477"/>
        <item x="1236"/>
        <item x="795"/>
        <item x="705"/>
        <item x="1095"/>
        <item x="1301"/>
        <item x="981"/>
        <item x="415"/>
        <item x="783"/>
        <item x="587"/>
        <item x="1018"/>
        <item x="1401"/>
        <item x="1066"/>
        <item x="649"/>
        <item x="714"/>
        <item x="1292"/>
        <item x="777"/>
        <item x="925"/>
        <item x="561"/>
        <item x="1331"/>
        <item x="917"/>
        <item x="960"/>
        <item x="1217"/>
        <item x="1025"/>
        <item x="179"/>
        <item x="1400"/>
        <item x="199"/>
        <item x="723"/>
        <item x="459"/>
        <item x="196"/>
        <item x="897"/>
        <item x="12"/>
        <item x="964"/>
        <item x="535"/>
        <item x="1007"/>
        <item x="1326"/>
        <item x="902"/>
        <item x="260"/>
        <item x="1385"/>
        <item x="1384"/>
        <item x="660"/>
        <item x="598"/>
        <item x="974"/>
        <item x="853"/>
        <item x="322"/>
        <item x="1152"/>
        <item x="1270"/>
        <item x="1228"/>
        <item x="231"/>
        <item x="330"/>
        <item x="1416"/>
        <item x="577"/>
        <item x="684"/>
        <item x="787"/>
        <item x="433"/>
        <item x="441"/>
        <item x="174"/>
        <item x="827"/>
        <item x="13"/>
        <item x="487"/>
        <item x="325"/>
        <item x="970"/>
        <item x="368"/>
        <item x="309"/>
        <item x="1165"/>
        <item x="511"/>
        <item x="1266"/>
        <item x="234"/>
        <item x="342"/>
        <item x="939"/>
        <item x="752"/>
        <item x="1258"/>
        <item x="1190"/>
        <item x="522"/>
        <item x="1222"/>
        <item x="1409"/>
        <item x="1220"/>
        <item x="971"/>
        <item x="716"/>
        <item x="1397"/>
        <item x="889"/>
        <item x="632"/>
        <item x="150"/>
        <item x="962"/>
        <item x="946"/>
        <item x="50"/>
        <item x="66"/>
        <item x="885"/>
        <item x="923"/>
        <item x="1115"/>
        <item x="1355"/>
        <item x="185"/>
        <item x="1102"/>
        <item x="1215"/>
        <item x="312"/>
        <item x="110"/>
        <item x="1032"/>
        <item x="1338"/>
        <item x="219"/>
        <item x="624"/>
        <item x="349"/>
        <item x="1197"/>
        <item x="59"/>
        <item x="479"/>
        <item x="345"/>
        <item x="1358"/>
        <item x="778"/>
        <item x="1410"/>
        <item x="640"/>
        <item x="933"/>
        <item x="615"/>
        <item x="1232"/>
        <item x="207"/>
        <item x="830"/>
        <item x="818"/>
        <item x="480"/>
        <item x="678"/>
        <item x="276"/>
        <item x="400"/>
        <item x="1008"/>
        <item x="1218"/>
        <item x="541"/>
        <item x="769"/>
        <item x="1412"/>
        <item x="848"/>
        <item x="1296"/>
        <item x="113"/>
        <item x="156"/>
        <item x="951"/>
        <item x="891"/>
        <item x="1022"/>
        <item x="4"/>
        <item x="1330"/>
        <item x="426"/>
        <item x="1169"/>
        <item x="658"/>
        <item x="346"/>
        <item x="548"/>
        <item x="1137"/>
        <item x="859"/>
        <item x="6"/>
        <item x="307"/>
        <item x="220"/>
        <item x="1093"/>
        <item x="656"/>
        <item x="720"/>
        <item x="478"/>
        <item x="25"/>
        <item x="1056"/>
        <item x="1113"/>
        <item x="313"/>
        <item x="1170"/>
        <item x="157"/>
        <item x="1265"/>
        <item x="306"/>
        <item x="1210"/>
        <item x="551"/>
        <item x="796"/>
        <item x="129"/>
        <item x="131"/>
        <item x="208"/>
        <item x="352"/>
        <item x="299"/>
        <item x="1161"/>
        <item x="79"/>
        <item x="613"/>
        <item x="1127"/>
        <item x="158"/>
        <item x="947"/>
        <item x="835"/>
        <item x="1196"/>
        <item x="1053"/>
        <item x="8"/>
        <item x="560"/>
        <item x="659"/>
        <item x="1089"/>
        <item x="187"/>
        <item x="1035"/>
        <item x="727"/>
        <item x="780"/>
        <item x="1048"/>
        <item x="80"/>
        <item x="836"/>
        <item x="536"/>
        <item x="141"/>
        <item x="26"/>
        <item x="74"/>
        <item x="43"/>
        <item x="121"/>
        <item x="1014"/>
        <item x="599"/>
        <item x="851"/>
        <item x="1081"/>
        <item x="816"/>
        <item x="137"/>
        <item x="369"/>
        <item x="84"/>
        <item x="381"/>
        <item x="1159"/>
        <item x="1293"/>
        <item x="920"/>
        <item x="357"/>
        <item x="350"/>
        <item x="1046"/>
        <item x="800"/>
        <item x="597"/>
        <item x="190"/>
        <item x="736"/>
        <item x="743"/>
        <item x="209"/>
        <item x="230"/>
        <item x="55"/>
        <item x="865"/>
        <item x="526"/>
        <item x="872"/>
        <item x="1051"/>
        <item x="358"/>
        <item x="335"/>
        <item x="788"/>
        <item x="961"/>
        <item x="180"/>
        <item x="32"/>
        <item x="146"/>
        <item x="159"/>
        <item x="677"/>
        <item x="442"/>
        <item x="1370"/>
        <item x="1356"/>
        <item x="789"/>
        <item x="1417"/>
        <item x="1192"/>
        <item x="210"/>
        <item x="53"/>
        <item x="686"/>
        <item x="1211"/>
        <item x="388"/>
        <item x="163"/>
        <item x="37"/>
        <item x="993"/>
        <item x="504"/>
        <item x="549"/>
        <item x="666"/>
        <item x="1352"/>
        <item x="1314"/>
        <item x="393"/>
        <item x="1209"/>
        <item x="1156"/>
        <item x="132"/>
        <item x="738"/>
        <item x="775"/>
        <item x="1318"/>
        <item x="394"/>
        <item x="98"/>
        <item x="1182"/>
        <item x="114"/>
        <item x="799"/>
        <item x="397"/>
        <item x="318"/>
        <item x="1085"/>
        <item x="635"/>
        <item x="899"/>
        <item x="1245"/>
        <item x="673"/>
        <item x="804"/>
        <item x="51"/>
        <item x="1121"/>
        <item x="189"/>
        <item x="657"/>
        <item x="591"/>
        <item x="1322"/>
        <item x="1015"/>
        <item x="30"/>
        <item x="435"/>
        <item x="221"/>
        <item x="409"/>
        <item x="398"/>
        <item x="1128"/>
        <item x="1334"/>
        <item x="621"/>
        <item x="162"/>
        <item x="757"/>
        <item x="1171"/>
        <item x="1407"/>
        <item x="130"/>
        <item x="543"/>
        <item x="267"/>
        <item x="366"/>
        <item x="432"/>
        <item x="581"/>
        <item x="776"/>
        <item x="728"/>
        <item x="1042"/>
        <item x="1310"/>
        <item x="99"/>
        <item x="14"/>
        <item x="1206"/>
        <item x="1090"/>
        <item x="870"/>
        <item x="583"/>
        <item x="1105"/>
        <item x="724"/>
        <item x="460"/>
        <item x="474"/>
        <item x="1255"/>
        <item x="1364"/>
        <item x="682"/>
        <item x="1033"/>
        <item x="468"/>
        <item x="320"/>
        <item x="607"/>
        <item x="556"/>
        <item x="436"/>
        <item x="608"/>
        <item x="1004"/>
        <item x="1324"/>
        <item x="906"/>
        <item x="1365"/>
        <item x="1284"/>
        <item x="1062"/>
        <item x="841"/>
        <item x="461"/>
        <item x="517"/>
        <item x="0"/>
        <item x="679"/>
        <item x="300"/>
        <item x="687"/>
        <item x="447"/>
        <item x="337"/>
        <item x="1246"/>
        <item x="1226"/>
        <item x="462"/>
        <item x="1183"/>
        <item x="1103"/>
        <item x="33"/>
        <item x="186"/>
        <item x="405"/>
        <item x="1390"/>
        <item x="418"/>
        <item x="1069"/>
        <item x="255"/>
        <item x="688"/>
        <item x="1198"/>
        <item x="1150"/>
        <item x="614"/>
        <item x="706"/>
        <item x="238"/>
        <item x="956"/>
        <item x="1335"/>
        <item x="117"/>
        <item x="155"/>
        <item x="134"/>
        <item x="170"/>
        <item x="347"/>
        <item x="310"/>
        <item x="107"/>
        <item x="427"/>
        <item x="191"/>
        <item x="133"/>
        <item x="70"/>
        <item x="582"/>
        <item x="871"/>
        <item x="1413"/>
        <item x="82"/>
        <item x="979"/>
        <item x="692"/>
        <item x="81"/>
        <item x="1219"/>
        <item x="1049"/>
        <item x="765"/>
        <item x="28"/>
        <item x="181"/>
        <item x="1252"/>
        <item x="701"/>
        <item x="1098"/>
        <item x="1313"/>
        <item x="21"/>
        <item x="1229"/>
        <item x="849"/>
        <item x="1179"/>
        <item x="1305"/>
        <item x="627"/>
        <item x="689"/>
        <item x="1343"/>
        <item x="544"/>
        <item x="1080"/>
        <item x="1299"/>
        <item x="545"/>
        <item x="105"/>
        <item x="523"/>
        <item x="60"/>
        <item x="439"/>
        <item x="1011"/>
        <item x="1388"/>
        <item x="1110"/>
        <item x="707"/>
        <item x="293"/>
        <item x="239"/>
        <item x="1381"/>
        <item x="773"/>
        <item x="1339"/>
        <item x="85"/>
        <item x="1129"/>
        <item x="387"/>
        <item x="949"/>
        <item x="823"/>
        <item x="1112"/>
        <item x="501"/>
        <item x="911"/>
        <item x="27"/>
        <item x="88"/>
        <item x="610"/>
        <item x="406"/>
        <item x="770"/>
        <item x="754"/>
        <item x="428"/>
        <item x="375"/>
        <item x="616"/>
        <item x="1116"/>
        <item x="1403"/>
        <item x="138"/>
        <item x="1244"/>
        <item x="1078"/>
        <item x="1139"/>
        <item x="1216"/>
        <item x="482"/>
        <item x="1404"/>
        <item x="331"/>
        <item x="416"/>
        <item x="250"/>
        <item x="990"/>
        <item x="797"/>
        <item x="524"/>
        <item x="1005"/>
        <item x="294"/>
        <item x="68"/>
        <item x="669"/>
        <item x="784"/>
        <item x="410"/>
        <item x="1194"/>
        <item x="921"/>
        <item x="719"/>
        <item x="1328"/>
        <item x="395"/>
        <item x="135"/>
        <item x="256"/>
        <item x="166"/>
        <item x="878"/>
        <item x="957"/>
        <item x="903"/>
        <item x="486"/>
        <item x="326"/>
        <item x="75"/>
        <item x="100"/>
        <item x="507"/>
        <item x="328"/>
        <item x="237"/>
        <item x="92"/>
        <item x="879"/>
        <item x="527"/>
        <item x="240"/>
        <item x="821"/>
        <item x="1276"/>
        <item x="622"/>
        <item x="115"/>
        <item x="1261"/>
        <item x="343"/>
        <item x="152"/>
        <item x="314"/>
        <item x="422"/>
        <item x="1250"/>
        <item x="285"/>
        <item x="809"/>
        <item x="44"/>
        <item x="1151"/>
        <item x="1269"/>
        <item x="277"/>
        <item x="1160"/>
        <item x="1262"/>
        <item x="379"/>
        <item x="1135"/>
        <item x="1064"/>
        <item x="184"/>
        <item x="101"/>
        <item x="1227"/>
        <item x="440"/>
        <item x="845"/>
        <item x="1369"/>
        <item x="875"/>
        <item x="448"/>
        <item x="164"/>
        <item x="1294"/>
        <item x="262"/>
        <item x="998"/>
        <item x="323"/>
        <item x="854"/>
        <item x="999"/>
        <item x="494"/>
        <item x="876"/>
        <item x="904"/>
        <item x="755"/>
        <item x="1114"/>
        <item x="1096"/>
        <item x="934"/>
        <item x="1241"/>
        <item x="1050"/>
        <item x="492"/>
        <item x="843"/>
        <item x="690"/>
        <item x="93"/>
        <item x="154"/>
        <item x="1122"/>
        <item x="1316"/>
        <item x="1291"/>
        <item x="883"/>
        <item x="601"/>
        <item x="11"/>
        <item x="1361"/>
        <item x="122"/>
        <item x="1057"/>
        <item x="1393"/>
        <item x="642"/>
        <item x="1363"/>
        <item x="488"/>
        <item x="803"/>
        <item x="246"/>
        <item x="399"/>
        <item x="819"/>
        <item x="744"/>
        <item x="552"/>
        <item x="498"/>
        <item x="839"/>
        <item x="1371"/>
        <item x="403"/>
        <item x="475"/>
        <item x="877"/>
        <item x="595"/>
        <item x="23"/>
        <item x="546"/>
        <item x="938"/>
        <item x="972"/>
        <item x="1006"/>
        <item x="508"/>
        <item x="1177"/>
        <item x="1349"/>
        <item x="1389"/>
        <item x="646"/>
        <item x="1145"/>
        <item x="1362"/>
        <item x="95"/>
        <item x="289"/>
        <item x="351"/>
        <item x="602"/>
        <item x="327"/>
        <item x="884"/>
        <item x="1225"/>
        <item x="359"/>
        <item x="222"/>
        <item x="227"/>
        <item x="223"/>
        <item x="286"/>
        <item x="1036"/>
        <item x="469"/>
        <item x="1134"/>
        <item x="739"/>
        <item x="975"/>
        <item x="547"/>
        <item x="712"/>
        <item x="898"/>
        <item x="807"/>
        <item x="1141"/>
        <item x="605"/>
        <item x="247"/>
        <item x="702"/>
        <item x="924"/>
        <item x="954"/>
        <item x="353"/>
        <item x="108"/>
        <item x="828"/>
        <item x="34"/>
        <item x="1087"/>
        <item x="1360"/>
        <item x="916"/>
        <item x="1010"/>
        <item x="1336"/>
        <item x="976"/>
        <item x="1394"/>
        <item x="1009"/>
        <item x="861"/>
        <item x="495"/>
        <item x="575"/>
        <item x="1168"/>
        <item x="64"/>
        <item x="1214"/>
        <item x="576"/>
        <item x="1383"/>
        <item x="691"/>
        <item x="867"/>
        <item x="302"/>
        <item x="1124"/>
        <item x="1340"/>
        <item x="996"/>
        <item x="1274"/>
        <item x="565"/>
        <item x="268"/>
        <item x="211"/>
        <item x="750"/>
        <item x="1233"/>
        <item x="573"/>
        <item x="244"/>
        <item x="1391"/>
        <item x="729"/>
        <item x="194"/>
        <item x="89"/>
        <item x="1275"/>
        <item x="1074"/>
        <item x="928"/>
        <item x="1189"/>
        <item x="499"/>
        <item x="918"/>
        <item x="212"/>
        <item x="668"/>
        <item x="664"/>
        <item x="771"/>
        <item x="118"/>
        <item x="423"/>
        <item x="518"/>
        <item x="842"/>
        <item x="533"/>
        <item x="1406"/>
        <item x="1254"/>
        <item x="1237"/>
        <item x="647"/>
        <item x="644"/>
        <item x="648"/>
        <item x="332"/>
        <item x="992"/>
        <item x="424"/>
        <item x="512"/>
        <item x="1039"/>
        <item x="1172"/>
        <item x="1242"/>
        <item x="1175"/>
        <item x="1303"/>
        <item x="295"/>
        <item x="590"/>
        <item x="148"/>
        <item x="1020"/>
        <item x="967"/>
        <item x="1016"/>
        <item x="496"/>
        <item x="698"/>
        <item x="497"/>
        <item x="833"/>
        <item x="676"/>
        <item x="681"/>
        <item x="1100"/>
        <item x="491"/>
        <item x="846"/>
        <item x="672"/>
        <item x="329"/>
        <item x="1231"/>
        <item x="612"/>
        <item x="241"/>
        <item x="570"/>
        <item x="537"/>
        <item x="774"/>
        <item x="324"/>
        <item x="636"/>
        <item x="228"/>
        <item x="1147"/>
        <item x="952"/>
        <item x="315"/>
        <item x="829"/>
        <item x="652"/>
        <item x="630"/>
        <item x="944"/>
        <item x="197"/>
        <item x="645"/>
        <item x="588"/>
        <item x="907"/>
        <item x="1158"/>
        <item x="1380"/>
        <item x="377"/>
        <item x="553"/>
        <item x="344"/>
        <item x="443"/>
        <item x="213"/>
        <item x="1123"/>
        <item x="57"/>
        <item x="265"/>
        <item x="740"/>
        <item x="380"/>
        <item x="334"/>
        <item x="699"/>
        <item x="700"/>
        <item x="9"/>
        <item x="1091"/>
        <item x="862"/>
        <item x="271"/>
        <item x="1347"/>
        <item x="584"/>
        <item x="600"/>
        <item x="852"/>
        <item x="959"/>
        <item x="62"/>
        <item x="1311"/>
        <item x="1077"/>
        <item x="741"/>
        <item x="973"/>
        <item x="15"/>
        <item x="589"/>
        <item x="476"/>
        <item x="1117"/>
        <item x="1030"/>
        <item x="445"/>
        <item x="363"/>
        <item x="987"/>
        <item x="38"/>
        <item x="900"/>
        <item x="760"/>
        <item x="126"/>
        <item x="761"/>
        <item x="1019"/>
        <item x="119"/>
        <item x="832"/>
        <item x="382"/>
        <item x="919"/>
        <item x="603"/>
        <item x="165"/>
        <item x="123"/>
        <item x="571"/>
        <item x="808"/>
        <item x="942"/>
        <item x="631"/>
        <item x="463"/>
        <item x="892"/>
        <item x="1162"/>
        <item x="1178"/>
        <item x="303"/>
        <item x="287"/>
        <item x="78"/>
        <item x="1003"/>
        <item x="1060"/>
        <item x="762"/>
        <item x="160"/>
        <item x="171"/>
        <item x="1144"/>
        <item x="710"/>
        <item x="1023"/>
        <item x="505"/>
        <item x="711"/>
        <item x="451"/>
        <item x="254"/>
        <item x="566"/>
        <item x="22"/>
        <item x="1180"/>
        <item x="232"/>
        <item x="446"/>
        <item x="402"/>
        <item x="572"/>
        <item x="965"/>
        <item x="282"/>
        <item x="953"/>
        <item x="814"/>
        <item x="513"/>
        <item x="532"/>
        <item x="1378"/>
        <item x="1054"/>
        <item x="360"/>
        <item x="143"/>
        <item x="361"/>
        <item x="1086"/>
        <item x="144"/>
        <item x="748"/>
        <item x="863"/>
        <item x="604"/>
        <item x="791"/>
        <item x="661"/>
        <item x="718"/>
        <item x="638"/>
        <item x="1099"/>
        <item x="1411"/>
        <item x="880"/>
        <item x="1281"/>
        <item x="364"/>
        <item x="1273"/>
        <item x="257"/>
        <item x="284"/>
        <item x="665"/>
        <item x="1044"/>
        <item x="519"/>
        <item x="617"/>
        <item x="502"/>
        <item x="483"/>
        <item x="732"/>
        <item x="167"/>
        <item x="670"/>
        <item x="266"/>
        <item x="102"/>
        <item x="619"/>
        <item x="1101"/>
        <item x="1038"/>
        <item x="383"/>
        <item x="751"/>
        <item x="5"/>
        <item x="109"/>
        <item x="559"/>
        <item x="1065"/>
        <item x="434"/>
        <item x="367"/>
        <item x="200"/>
        <item x="520"/>
        <item x="214"/>
        <item x="1001"/>
        <item x="1202"/>
        <item x="251"/>
        <item x="493"/>
        <item x="139"/>
        <item x="1200"/>
        <item x="1079"/>
        <item x="985"/>
        <item x="568"/>
        <item x="1027"/>
        <item x="370"/>
        <item x="554"/>
        <item x="248"/>
        <item x="731"/>
        <item x="1234"/>
        <item x="437"/>
        <item x="90"/>
        <item x="452"/>
        <item x="147"/>
        <item x="567"/>
        <item x="272"/>
        <item x="1125"/>
        <item x="1000"/>
        <item x="195"/>
        <item x="411"/>
        <item x="456"/>
        <item x="365"/>
        <item x="489"/>
        <item x="1037"/>
        <item x="252"/>
        <item x="810"/>
        <item x="539"/>
        <item x="273"/>
        <item x="579"/>
        <item x="161"/>
        <item x="175"/>
        <item x="766"/>
        <item x="1243"/>
        <item x="1372"/>
        <item x="1088"/>
        <item x="198"/>
        <item x="837"/>
        <item x="1106"/>
        <item x="412"/>
        <item x="521"/>
        <item x="1024"/>
        <item x="858"/>
        <item x="534"/>
        <item x="1256"/>
        <item x="407"/>
        <item x="940"/>
        <item x="943"/>
        <item x="574"/>
        <item x="1223"/>
        <item x="182"/>
        <item x="913"/>
        <item x="1257"/>
        <item x="529"/>
        <item x="1186"/>
        <item x="606"/>
        <item x="620"/>
        <item x="758"/>
        <item x="641"/>
        <item x="111"/>
        <item x="16"/>
        <item x="1040"/>
        <item x="278"/>
        <item x="279"/>
        <item x="2"/>
        <item x="471"/>
        <item x="1346"/>
        <item x="401"/>
        <item x="834"/>
        <item x="509"/>
        <item x="759"/>
        <item x="887"/>
        <item x="1312"/>
        <item x="980"/>
        <item x="472"/>
        <item x="103"/>
        <item x="873"/>
        <item x="71"/>
        <item x="1059"/>
        <item x="781"/>
        <item x="338"/>
        <item x="528"/>
        <item x="586"/>
        <item x="96"/>
        <item x="555"/>
        <item x="874"/>
        <item x="76"/>
        <item x="637"/>
        <item x="782"/>
        <item x="1286"/>
        <item x="801"/>
        <item x="183"/>
        <item x="45"/>
        <item x="935"/>
        <item x="540"/>
        <item x="628"/>
        <item x="283"/>
        <item x="311"/>
        <item x="721"/>
        <item x="229"/>
        <item x="29"/>
        <item x="674"/>
        <item x="465"/>
        <item x="490"/>
        <item x="1107"/>
        <item x="124"/>
        <item x="396"/>
        <item x="562"/>
        <item x="17"/>
        <item x="592"/>
        <item x="389"/>
        <item x="767"/>
        <item x="1163"/>
        <item x="989"/>
        <item x="1408"/>
        <item x="708"/>
        <item x="63"/>
        <item x="618"/>
        <item x="242"/>
        <item x="1138"/>
        <item x="140"/>
        <item x="470"/>
        <item x="1354"/>
        <item x="717"/>
        <item x="304"/>
        <item x="224"/>
        <item x="444"/>
        <item x="464"/>
        <item x="419"/>
        <item x="46"/>
        <item x="67"/>
        <item x="1136"/>
        <item x="514"/>
        <item x="530"/>
        <item x="453"/>
        <item x="1164"/>
        <item x="54"/>
        <item x="1173"/>
        <item x="1176"/>
        <item x="1272"/>
        <item x="1072"/>
        <item x="1034"/>
        <item x="713"/>
        <item x="288"/>
        <item x="742"/>
        <item x="274"/>
        <item x="792"/>
        <item x="47"/>
        <item x="500"/>
        <item x="225"/>
        <item x="994"/>
        <item x="484"/>
        <item x="1130"/>
        <item x="1097"/>
        <item x="390"/>
        <item x="1104"/>
        <item x="72"/>
        <item x="1017"/>
        <item x="929"/>
        <item x="65"/>
        <item x="557"/>
        <item x="128"/>
        <item x="1075"/>
        <item x="585"/>
        <item x="1348"/>
        <item x="730"/>
        <item x="709"/>
        <item x="915"/>
        <item x="625"/>
        <item x="77"/>
        <item x="908"/>
        <item x="413"/>
        <item x="746"/>
        <item x="61"/>
        <item x="756"/>
        <item x="1043"/>
        <item x="772"/>
        <item x="1153"/>
        <item x="531"/>
        <item x="1021"/>
        <item x="662"/>
        <item x="1191"/>
        <item x="1031"/>
        <item x="301"/>
        <item x="802"/>
        <item x="1201"/>
        <item x="850"/>
        <item x="1028"/>
        <item x="793"/>
        <item x="1337"/>
        <item x="1126"/>
        <item x="593"/>
        <item x="1132"/>
        <item x="1146"/>
        <item x="145"/>
        <item t="default"/>
      </items>
    </pivotField>
    <pivotField numFmtId="14" showAll="0"/>
    <pivotField dataField="1" numFmtId="165" showAll="0"/>
    <pivotField showAll="0"/>
    <pivotField dataField="1" numFmtId="164" showAll="0"/>
    <pivotField showAll="0"/>
    <pivotField showAll="0"/>
    <pivotField showAll="0"/>
    <pivotField showAll="0">
      <items count="7">
        <item h="1" x="4"/>
        <item x="2"/>
        <item h="1" x="1"/>
        <item h="1" x="3"/>
        <item h="1" x="5"/>
        <item h="1" x="0"/>
        <item t="default"/>
      </items>
    </pivotField>
    <pivotField showAll="0" defaultSubtotal="0"/>
    <pivotField showAll="0" defaultSubtotal="0"/>
    <pivotField showAll="0" defaultSubtotal="0">
      <items count="7">
        <item x="0"/>
        <item x="1"/>
        <item x="2"/>
        <item x="3"/>
        <item x="4"/>
        <item x="5"/>
        <item x="6"/>
      </items>
    </pivotField>
  </pivotFields>
  <rowFields count="1">
    <field x="15"/>
  </rowFields>
  <rowItems count="5">
    <i>
      <x/>
    </i>
    <i>
      <x v="1"/>
    </i>
    <i>
      <x v="2"/>
    </i>
    <i>
      <x v="3"/>
    </i>
    <i t="grand">
      <x/>
    </i>
  </rowItems>
  <colFields count="1">
    <field x="-2"/>
  </colFields>
  <colItems count="2">
    <i>
      <x/>
    </i>
    <i i="1">
      <x v="1"/>
    </i>
  </colItems>
  <dataFields count="2">
    <dataField name="Sum of profit" fld="21" baseField="0" baseItem="0" numFmtId="165"/>
    <dataField name="Sum of sales" fld="23" baseField="0" baseItem="0" numFmtId="16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2CD12F-3667-4C4B-83F4-CE5CFA6D9011}" name="PivotTable22" cacheId="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5">
  <location ref="G11:I1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2">
    <i>
      <x/>
    </i>
    <i i="1">
      <x v="1"/>
    </i>
  </colItems>
  <dataFields count="2">
    <dataField name="Sum of profit" fld="0" baseField="0" baseItem="0"/>
    <dataField name="Sum of sales" fld="1" baseField="0" baseItem="0"/>
  </dataFields>
  <formats count="1">
    <format dxfId="21">
      <pivotArea outline="0" collapsedLevelsAreSubtotals="1" fieldPosition="0"/>
    </format>
  </formats>
  <chartFormats count="6">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1"/>
          </reference>
        </references>
      </pivotArea>
    </chartFormat>
    <chartFormat chart="18"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25735D-3272-4F55-A67B-A66D8C865C75}" name="PivotTable17" cacheId="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4">
  <location ref="A19:C23"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profit" fld="1" baseField="0" baseItem="0"/>
    <dataField name="Sum of sales" fld="2" baseField="0" baseItem="0"/>
  </dataFields>
  <formats count="2">
    <format dxfId="23">
      <pivotArea collapsedLevelsAreSubtotals="1" fieldPosition="0">
        <references count="1">
          <reference field="0" count="0"/>
        </references>
      </pivotArea>
    </format>
    <format dxfId="22">
      <pivotArea grandRow="1" outline="0" collapsedLevelsAreSubtotals="1" fieldPosition="0"/>
    </format>
  </formats>
  <chartFormats count="10">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33" format="8" series="1">
      <pivotArea type="data" outline="0" fieldPosition="0">
        <references count="1">
          <reference field="4294967294" count="1" selected="0">
            <x v="0"/>
          </reference>
        </references>
      </pivotArea>
    </chartFormat>
    <chartFormat chart="33" format="9"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sales"/>
    <pivotHierarchy dragToData="1" caption="Sum of profit"/>
    <pivotHierarchy dragToData="1" caption="Average of profit"/>
    <pivotHierarchy dragToData="1" caption="Average of sales"/>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3B1F0F-A96A-4868-A001-5DF87DA558CC}" name="PivotTable2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26:C37"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2"/>
    </i>
    <i>
      <x v="1"/>
    </i>
    <i>
      <x v="9"/>
    </i>
    <i>
      <x v="5"/>
    </i>
    <i>
      <x v="4"/>
    </i>
    <i>
      <x v="7"/>
    </i>
    <i>
      <x v="6"/>
    </i>
    <i>
      <x v="8"/>
    </i>
    <i>
      <x/>
    </i>
    <i>
      <x v="3"/>
    </i>
    <i t="grand">
      <x/>
    </i>
  </rowItems>
  <colFields count="1">
    <field x="-2"/>
  </colFields>
  <colItems count="2">
    <i>
      <x/>
    </i>
    <i i="1">
      <x v="1"/>
    </i>
  </colItems>
  <dataFields count="2">
    <dataField name="Sum of sales" fld="2" baseField="0" baseItem="0"/>
    <dataField name="Sum of profit" fld="1" baseField="0" baseItem="0"/>
  </dataFields>
  <formats count="3">
    <format dxfId="26">
      <pivotArea collapsedLevelsAreSubtotals="1" fieldPosition="0">
        <references count="2">
          <reference field="4294967294" count="1" selected="0">
            <x v="0"/>
          </reference>
          <reference field="0" count="0"/>
        </references>
      </pivotArea>
    </format>
    <format dxfId="25">
      <pivotArea collapsedLevelsAreSubtotals="1" fieldPosition="0">
        <references count="2">
          <reference field="4294967294" count="1" selected="0">
            <x v="1"/>
          </reference>
          <reference field="0" count="0"/>
        </references>
      </pivotArea>
    </format>
    <format dxfId="24">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2">
      <autoFilter ref="A1">
        <filterColumn colId="0">
          <top10 val="10" filterVal="10"/>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A71B81-FD2A-4852-A72A-8A9ED1E9D70E}"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21:I39" firstHeaderRow="0" firstDataRow="1" firstDataCol="1"/>
  <pivotFields count="31">
    <pivotField showAll="0"/>
    <pivotField showAll="0"/>
    <pivotField showAll="0"/>
    <pivotField numFmtId="165" showAll="0"/>
    <pivotField showAll="0"/>
    <pivotField showAll="0"/>
    <pivotField showAll="0"/>
    <pivotField showAll="0"/>
    <pivotField showAll="0">
      <items count="4">
        <item x="2"/>
        <item x="1"/>
        <item x="0"/>
        <item t="default"/>
      </items>
    </pivotField>
    <pivotField showAll="0">
      <items count="5">
        <item x="2"/>
        <item x="1"/>
        <item x="0"/>
        <item x="3"/>
        <item t="default"/>
      </items>
    </pivotField>
    <pivotField showAll="0"/>
    <pivotField axis="axisRow" showAll="0" sortType="descending">
      <items count="18">
        <item x="10"/>
        <item x="0"/>
        <item x="13"/>
        <item x="15"/>
        <item x="11"/>
        <item x="14"/>
        <item x="5"/>
        <item x="4"/>
        <item x="1"/>
        <item x="7"/>
        <item x="8"/>
        <item x="9"/>
        <item x="12"/>
        <item x="16"/>
        <item x="2"/>
        <item x="6"/>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3"/>
        <item x="1"/>
        <item x="0"/>
        <item t="default"/>
      </items>
    </pivotField>
    <pivotField showAll="0"/>
    <pivotField showAll="0"/>
    <pivotField showAll="0"/>
    <pivotField numFmtId="14" showAll="0">
      <items count="1419">
        <item x="49"/>
        <item x="261"/>
        <item x="667"/>
        <item x="466"/>
        <item x="653"/>
        <item x="467"/>
        <item x="1061"/>
        <item x="747"/>
        <item x="633"/>
        <item x="838"/>
        <item x="339"/>
        <item x="1155"/>
        <item x="384"/>
        <item x="844"/>
        <item x="52"/>
        <item x="176"/>
        <item x="881"/>
        <item x="922"/>
        <item x="1285"/>
        <item x="634"/>
        <item x="263"/>
        <item x="188"/>
        <item x="860"/>
        <item x="1174"/>
        <item x="348"/>
        <item x="697"/>
        <item x="991"/>
        <item x="86"/>
        <item x="1235"/>
        <item x="824"/>
        <item x="685"/>
        <item x="296"/>
        <item x="1157"/>
        <item x="735"/>
        <item x="305"/>
        <item x="969"/>
        <item x="825"/>
        <item x="950"/>
        <item x="1309"/>
        <item x="112"/>
        <item x="1193"/>
        <item x="473"/>
        <item x="1195"/>
        <item x="812"/>
        <item x="1181"/>
        <item x="753"/>
        <item x="354"/>
        <item x="785"/>
        <item x="201"/>
        <item x="1392"/>
        <item x="1327"/>
        <item x="639"/>
        <item x="1366"/>
        <item x="1184"/>
        <item x="258"/>
        <item x="888"/>
        <item x="1142"/>
        <item x="948"/>
        <item x="1351"/>
        <item x="1353"/>
        <item x="868"/>
        <item x="1041"/>
        <item x="525"/>
        <item x="1288"/>
        <item x="136"/>
        <item x="1377"/>
        <item x="236"/>
        <item x="125"/>
        <item x="596"/>
        <item x="1251"/>
        <item x="116"/>
        <item x="485"/>
        <item x="1026"/>
        <item x="749"/>
        <item x="376"/>
        <item x="202"/>
        <item x="429"/>
        <item x="97"/>
        <item x="703"/>
        <item x="177"/>
        <item x="995"/>
        <item x="1013"/>
        <item x="768"/>
        <item x="18"/>
        <item x="654"/>
        <item x="1221"/>
        <item x="24"/>
        <item x="805"/>
        <item x="790"/>
        <item x="815"/>
        <item x="704"/>
        <item x="127"/>
        <item x="623"/>
        <item x="725"/>
        <item x="926"/>
        <item x="319"/>
        <item x="1278"/>
        <item x="695"/>
        <item x="1253"/>
        <item x="764"/>
        <item x="39"/>
        <item x="1295"/>
        <item x="253"/>
        <item x="290"/>
        <item x="430"/>
        <item x="1002"/>
        <item x="168"/>
        <item x="1297"/>
        <item x="142"/>
        <item x="1239"/>
        <item x="683"/>
        <item x="840"/>
        <item x="1368"/>
        <item x="510"/>
        <item x="1204"/>
        <item x="609"/>
        <item x="763"/>
        <item x="1398"/>
        <item x="1058"/>
        <item x="693"/>
        <item x="901"/>
        <item x="457"/>
        <item x="215"/>
        <item x="1094"/>
        <item x="203"/>
        <item x="1323"/>
        <item x="1247"/>
        <item x="1166"/>
        <item x="1070"/>
        <item x="538"/>
        <item x="694"/>
        <item x="391"/>
        <item x="1248"/>
        <item x="997"/>
        <item x="414"/>
        <item x="371"/>
        <item x="280"/>
        <item x="1224"/>
        <item x="40"/>
        <item x="372"/>
        <item x="340"/>
        <item x="169"/>
        <item x="855"/>
        <item x="1076"/>
        <item x="449"/>
        <item x="1376"/>
        <item x="671"/>
        <item x="611"/>
        <item x="651"/>
        <item x="1187"/>
        <item x="204"/>
        <item x="1240"/>
        <item x="192"/>
        <item x="106"/>
        <item x="1280"/>
        <item x="905"/>
        <item x="216"/>
        <item x="1092"/>
        <item x="1302"/>
        <item x="866"/>
        <item x="1082"/>
        <item x="945"/>
        <item x="968"/>
        <item x="1414"/>
        <item x="151"/>
        <item x="1308"/>
        <item x="1199"/>
        <item x="91"/>
        <item x="779"/>
        <item x="931"/>
        <item x="1084"/>
        <item x="1259"/>
        <item x="408"/>
        <item x="205"/>
        <item x="1111"/>
        <item x="35"/>
        <item x="454"/>
        <item x="894"/>
        <item x="1279"/>
        <item x="269"/>
        <item x="217"/>
        <item x="1387"/>
        <item x="558"/>
        <item x="1319"/>
        <item x="955"/>
        <item x="404"/>
        <item x="1149"/>
        <item x="798"/>
        <item x="890"/>
        <item x="982"/>
        <item x="341"/>
        <item x="914"/>
        <item x="206"/>
        <item x="373"/>
        <item x="333"/>
        <item x="930"/>
        <item x="506"/>
        <item x="977"/>
        <item x="503"/>
        <item x="1213"/>
        <item x="988"/>
        <item x="336"/>
        <item x="864"/>
        <item x="355"/>
        <item x="1205"/>
        <item x="737"/>
        <item x="356"/>
        <item x="1289"/>
        <item x="19"/>
        <item x="569"/>
        <item x="909"/>
        <item x="3"/>
        <item x="226"/>
        <item x="1260"/>
        <item x="869"/>
        <item x="1120"/>
        <item x="1140"/>
        <item x="1268"/>
        <item x="1367"/>
        <item x="786"/>
        <item x="1415"/>
        <item x="1045"/>
        <item x="696"/>
        <item x="438"/>
        <item x="420"/>
        <item x="455"/>
        <item x="856"/>
        <item x="1047"/>
        <item x="966"/>
        <item x="1154"/>
        <item x="1073"/>
        <item x="1148"/>
        <item x="249"/>
        <item x="675"/>
        <item x="1052"/>
        <item x="1298"/>
        <item x="847"/>
        <item x="392"/>
        <item x="1185"/>
        <item x="1264"/>
        <item x="1344"/>
        <item x="193"/>
        <item x="264"/>
        <item x="374"/>
        <item x="1287"/>
        <item x="733"/>
        <item x="563"/>
        <item x="321"/>
        <item x="481"/>
        <item x="515"/>
        <item x="58"/>
        <item x="1357"/>
        <item x="1379"/>
        <item x="178"/>
        <item x="281"/>
        <item x="564"/>
        <item x="297"/>
        <item x="1375"/>
        <item x="745"/>
        <item x="1067"/>
        <item x="811"/>
        <item x="550"/>
        <item x="1329"/>
        <item x="386"/>
        <item x="1133"/>
        <item x="1283"/>
        <item x="1071"/>
        <item x="431"/>
        <item x="1108"/>
        <item x="986"/>
        <item x="1212"/>
        <item x="1188"/>
        <item x="149"/>
        <item x="1203"/>
        <item x="1207"/>
        <item x="542"/>
        <item x="806"/>
        <item x="895"/>
        <item x="655"/>
        <item x="1325"/>
        <item x="978"/>
        <item x="932"/>
        <item x="298"/>
        <item x="1290"/>
        <item x="104"/>
        <item x="308"/>
        <item x="594"/>
        <item x="886"/>
        <item x="378"/>
        <item x="1345"/>
        <item x="626"/>
        <item x="663"/>
        <item x="1208"/>
        <item x="1315"/>
        <item x="1350"/>
        <item x="1395"/>
        <item x="817"/>
        <item x="1382"/>
        <item x="912"/>
        <item x="715"/>
        <item x="1373"/>
        <item x="1402"/>
        <item x="94"/>
        <item x="1399"/>
        <item x="826"/>
        <item x="173"/>
        <item x="1271"/>
        <item x="1083"/>
        <item x="578"/>
        <item x="1263"/>
        <item x="48"/>
        <item x="275"/>
        <item x="259"/>
        <item x="1068"/>
        <item x="1332"/>
        <item x="1"/>
        <item x="1063"/>
        <item x="927"/>
        <item x="882"/>
        <item x="270"/>
        <item x="1282"/>
        <item x="1109"/>
        <item x="83"/>
        <item x="73"/>
        <item x="1055"/>
        <item x="120"/>
        <item x="580"/>
        <item x="69"/>
        <item x="516"/>
        <item x="233"/>
        <item x="1374"/>
        <item x="893"/>
        <item x="1405"/>
        <item x="813"/>
        <item x="1386"/>
        <item x="1307"/>
        <item x="734"/>
        <item x="1238"/>
        <item x="1306"/>
        <item x="7"/>
        <item x="1267"/>
        <item x="896"/>
        <item x="458"/>
        <item x="87"/>
        <item x="1131"/>
        <item x="385"/>
        <item x="1396"/>
        <item x="316"/>
        <item x="910"/>
        <item x="1341"/>
        <item x="822"/>
        <item x="831"/>
        <item x="1277"/>
        <item x="218"/>
        <item x="857"/>
        <item x="10"/>
        <item x="1143"/>
        <item x="958"/>
        <item x="317"/>
        <item x="722"/>
        <item x="1230"/>
        <item x="937"/>
        <item x="650"/>
        <item x="235"/>
        <item x="291"/>
        <item x="172"/>
        <item x="421"/>
        <item x="1300"/>
        <item x="425"/>
        <item x="983"/>
        <item x="362"/>
        <item x="963"/>
        <item x="643"/>
        <item x="1304"/>
        <item x="1321"/>
        <item x="1359"/>
        <item x="1249"/>
        <item x="794"/>
        <item x="1012"/>
        <item x="42"/>
        <item x="20"/>
        <item x="417"/>
        <item x="1118"/>
        <item x="292"/>
        <item x="1342"/>
        <item x="31"/>
        <item x="941"/>
        <item x="1333"/>
        <item x="1029"/>
        <item x="41"/>
        <item x="629"/>
        <item x="726"/>
        <item x="1317"/>
        <item x="1320"/>
        <item x="936"/>
        <item x="680"/>
        <item x="1119"/>
        <item x="984"/>
        <item x="1167"/>
        <item x="36"/>
        <item x="245"/>
        <item x="820"/>
        <item x="56"/>
        <item x="243"/>
        <item x="153"/>
        <item x="450"/>
        <item x="477"/>
        <item x="1236"/>
        <item x="795"/>
        <item x="705"/>
        <item x="1095"/>
        <item x="1301"/>
        <item x="981"/>
        <item x="415"/>
        <item x="783"/>
        <item x="587"/>
        <item x="1018"/>
        <item x="1401"/>
        <item x="1066"/>
        <item x="649"/>
        <item x="714"/>
        <item x="1292"/>
        <item x="777"/>
        <item x="925"/>
        <item x="561"/>
        <item x="1331"/>
        <item x="917"/>
        <item x="960"/>
        <item x="1217"/>
        <item x="1025"/>
        <item x="179"/>
        <item x="1400"/>
        <item x="199"/>
        <item x="723"/>
        <item x="459"/>
        <item x="196"/>
        <item x="897"/>
        <item x="12"/>
        <item x="964"/>
        <item x="535"/>
        <item x="1007"/>
        <item x="1326"/>
        <item x="902"/>
        <item x="260"/>
        <item x="1385"/>
        <item x="1384"/>
        <item x="660"/>
        <item x="598"/>
        <item x="974"/>
        <item x="853"/>
        <item x="322"/>
        <item x="1152"/>
        <item x="1270"/>
        <item x="1228"/>
        <item x="231"/>
        <item x="330"/>
        <item x="1416"/>
        <item x="577"/>
        <item x="684"/>
        <item x="787"/>
        <item x="433"/>
        <item x="441"/>
        <item x="174"/>
        <item x="827"/>
        <item x="13"/>
        <item x="487"/>
        <item x="325"/>
        <item x="970"/>
        <item x="368"/>
        <item x="309"/>
        <item x="1165"/>
        <item x="511"/>
        <item x="1266"/>
        <item x="234"/>
        <item x="342"/>
        <item x="939"/>
        <item x="752"/>
        <item x="1258"/>
        <item x="1190"/>
        <item x="522"/>
        <item x="1222"/>
        <item x="1409"/>
        <item x="1220"/>
        <item x="971"/>
        <item x="716"/>
        <item x="1397"/>
        <item x="889"/>
        <item x="632"/>
        <item x="150"/>
        <item x="962"/>
        <item x="946"/>
        <item x="50"/>
        <item x="66"/>
        <item x="885"/>
        <item x="923"/>
        <item x="1115"/>
        <item x="1355"/>
        <item x="185"/>
        <item x="1102"/>
        <item x="1215"/>
        <item x="312"/>
        <item x="110"/>
        <item x="1032"/>
        <item x="1338"/>
        <item x="219"/>
        <item x="624"/>
        <item x="349"/>
        <item x="1197"/>
        <item x="59"/>
        <item x="479"/>
        <item x="345"/>
        <item x="1358"/>
        <item x="778"/>
        <item x="1410"/>
        <item x="640"/>
        <item x="933"/>
        <item x="615"/>
        <item x="1232"/>
        <item x="207"/>
        <item x="830"/>
        <item x="818"/>
        <item x="480"/>
        <item x="678"/>
        <item x="276"/>
        <item x="400"/>
        <item x="1008"/>
        <item x="1218"/>
        <item x="541"/>
        <item x="769"/>
        <item x="1412"/>
        <item x="848"/>
        <item x="1296"/>
        <item x="113"/>
        <item x="156"/>
        <item x="951"/>
        <item x="891"/>
        <item x="1022"/>
        <item x="4"/>
        <item x="1330"/>
        <item x="426"/>
        <item x="1169"/>
        <item x="658"/>
        <item x="346"/>
        <item x="548"/>
        <item x="1137"/>
        <item x="859"/>
        <item x="6"/>
        <item x="307"/>
        <item x="220"/>
        <item x="1093"/>
        <item x="656"/>
        <item x="720"/>
        <item x="478"/>
        <item x="25"/>
        <item x="1056"/>
        <item x="1113"/>
        <item x="313"/>
        <item x="1170"/>
        <item x="157"/>
        <item x="1265"/>
        <item x="306"/>
        <item x="1210"/>
        <item x="551"/>
        <item x="796"/>
        <item x="129"/>
        <item x="131"/>
        <item x="208"/>
        <item x="352"/>
        <item x="299"/>
        <item x="1161"/>
        <item x="79"/>
        <item x="613"/>
        <item x="1127"/>
        <item x="158"/>
        <item x="947"/>
        <item x="835"/>
        <item x="1196"/>
        <item x="1053"/>
        <item x="8"/>
        <item x="560"/>
        <item x="659"/>
        <item x="1089"/>
        <item x="187"/>
        <item x="1035"/>
        <item x="727"/>
        <item x="780"/>
        <item x="1048"/>
        <item x="80"/>
        <item x="836"/>
        <item x="536"/>
        <item x="141"/>
        <item x="26"/>
        <item x="74"/>
        <item x="43"/>
        <item x="121"/>
        <item x="1014"/>
        <item x="599"/>
        <item x="851"/>
        <item x="1081"/>
        <item x="816"/>
        <item x="137"/>
        <item x="369"/>
        <item x="84"/>
        <item x="381"/>
        <item x="1159"/>
        <item x="1293"/>
        <item x="920"/>
        <item x="357"/>
        <item x="350"/>
        <item x="1046"/>
        <item x="800"/>
        <item x="597"/>
        <item x="190"/>
        <item x="736"/>
        <item x="743"/>
        <item x="209"/>
        <item x="230"/>
        <item x="55"/>
        <item x="865"/>
        <item x="526"/>
        <item x="872"/>
        <item x="1051"/>
        <item x="358"/>
        <item x="335"/>
        <item x="788"/>
        <item x="961"/>
        <item x="180"/>
        <item x="32"/>
        <item x="146"/>
        <item x="159"/>
        <item x="677"/>
        <item x="442"/>
        <item x="1370"/>
        <item x="1356"/>
        <item x="789"/>
        <item x="1417"/>
        <item x="1192"/>
        <item x="210"/>
        <item x="53"/>
        <item x="686"/>
        <item x="1211"/>
        <item x="388"/>
        <item x="163"/>
        <item x="37"/>
        <item x="993"/>
        <item x="504"/>
        <item x="549"/>
        <item x="666"/>
        <item x="1352"/>
        <item x="1314"/>
        <item x="393"/>
        <item x="1209"/>
        <item x="1156"/>
        <item x="132"/>
        <item x="738"/>
        <item x="775"/>
        <item x="1318"/>
        <item x="394"/>
        <item x="98"/>
        <item x="1182"/>
        <item x="114"/>
        <item x="799"/>
        <item x="397"/>
        <item x="318"/>
        <item x="1085"/>
        <item x="635"/>
        <item x="899"/>
        <item x="1245"/>
        <item x="673"/>
        <item x="804"/>
        <item x="51"/>
        <item x="1121"/>
        <item x="189"/>
        <item x="657"/>
        <item x="591"/>
        <item x="1322"/>
        <item x="1015"/>
        <item x="30"/>
        <item x="435"/>
        <item x="221"/>
        <item x="409"/>
        <item x="398"/>
        <item x="1128"/>
        <item x="1334"/>
        <item x="621"/>
        <item x="162"/>
        <item x="757"/>
        <item x="1171"/>
        <item x="1407"/>
        <item x="130"/>
        <item x="543"/>
        <item x="267"/>
        <item x="366"/>
        <item x="432"/>
        <item x="581"/>
        <item x="776"/>
        <item x="728"/>
        <item x="1042"/>
        <item x="1310"/>
        <item x="99"/>
        <item x="14"/>
        <item x="1206"/>
        <item x="1090"/>
        <item x="870"/>
        <item x="583"/>
        <item x="1105"/>
        <item x="724"/>
        <item x="460"/>
        <item x="474"/>
        <item x="1255"/>
        <item x="1364"/>
        <item x="682"/>
        <item x="1033"/>
        <item x="468"/>
        <item x="320"/>
        <item x="607"/>
        <item x="556"/>
        <item x="436"/>
        <item x="608"/>
        <item x="1004"/>
        <item x="1324"/>
        <item x="906"/>
        <item x="1365"/>
        <item x="1284"/>
        <item x="1062"/>
        <item x="841"/>
        <item x="461"/>
        <item x="517"/>
        <item x="0"/>
        <item x="679"/>
        <item x="300"/>
        <item x="687"/>
        <item x="447"/>
        <item x="337"/>
        <item x="1246"/>
        <item x="1226"/>
        <item x="462"/>
        <item x="1183"/>
        <item x="1103"/>
        <item x="33"/>
        <item x="186"/>
        <item x="405"/>
        <item x="1390"/>
        <item x="418"/>
        <item x="1069"/>
        <item x="255"/>
        <item x="688"/>
        <item x="1198"/>
        <item x="1150"/>
        <item x="614"/>
        <item x="706"/>
        <item x="238"/>
        <item x="956"/>
        <item x="1335"/>
        <item x="117"/>
        <item x="155"/>
        <item x="134"/>
        <item x="170"/>
        <item x="347"/>
        <item x="310"/>
        <item x="107"/>
        <item x="427"/>
        <item x="191"/>
        <item x="133"/>
        <item x="70"/>
        <item x="582"/>
        <item x="871"/>
        <item x="1413"/>
        <item x="82"/>
        <item x="979"/>
        <item x="692"/>
        <item x="81"/>
        <item x="1219"/>
        <item x="1049"/>
        <item x="765"/>
        <item x="28"/>
        <item x="181"/>
        <item x="1252"/>
        <item x="701"/>
        <item x="1098"/>
        <item x="1313"/>
        <item x="21"/>
        <item x="1229"/>
        <item x="849"/>
        <item x="1179"/>
        <item x="1305"/>
        <item x="627"/>
        <item x="689"/>
        <item x="1343"/>
        <item x="544"/>
        <item x="1080"/>
        <item x="1299"/>
        <item x="545"/>
        <item x="105"/>
        <item x="523"/>
        <item x="60"/>
        <item x="439"/>
        <item x="1011"/>
        <item x="1388"/>
        <item x="1110"/>
        <item x="707"/>
        <item x="293"/>
        <item x="239"/>
        <item x="1381"/>
        <item x="773"/>
        <item x="1339"/>
        <item x="85"/>
        <item x="1129"/>
        <item x="387"/>
        <item x="949"/>
        <item x="823"/>
        <item x="1112"/>
        <item x="501"/>
        <item x="911"/>
        <item x="27"/>
        <item x="88"/>
        <item x="610"/>
        <item x="406"/>
        <item x="770"/>
        <item x="754"/>
        <item x="428"/>
        <item x="375"/>
        <item x="616"/>
        <item x="1116"/>
        <item x="1403"/>
        <item x="138"/>
        <item x="1244"/>
        <item x="1078"/>
        <item x="1139"/>
        <item x="1216"/>
        <item x="482"/>
        <item x="1404"/>
        <item x="331"/>
        <item x="416"/>
        <item x="250"/>
        <item x="990"/>
        <item x="797"/>
        <item x="524"/>
        <item x="1005"/>
        <item x="294"/>
        <item x="68"/>
        <item x="669"/>
        <item x="784"/>
        <item x="410"/>
        <item x="1194"/>
        <item x="921"/>
        <item x="719"/>
        <item x="1328"/>
        <item x="395"/>
        <item x="135"/>
        <item x="256"/>
        <item x="166"/>
        <item x="878"/>
        <item x="957"/>
        <item x="903"/>
        <item x="486"/>
        <item x="326"/>
        <item x="75"/>
        <item x="100"/>
        <item x="507"/>
        <item x="328"/>
        <item x="237"/>
        <item x="92"/>
        <item x="879"/>
        <item x="527"/>
        <item x="240"/>
        <item x="821"/>
        <item x="1276"/>
        <item x="622"/>
        <item x="115"/>
        <item x="1261"/>
        <item x="343"/>
        <item x="152"/>
        <item x="314"/>
        <item x="422"/>
        <item x="1250"/>
        <item x="285"/>
        <item x="809"/>
        <item x="44"/>
        <item x="1151"/>
        <item x="1269"/>
        <item x="277"/>
        <item x="1160"/>
        <item x="1262"/>
        <item x="379"/>
        <item x="1135"/>
        <item x="1064"/>
        <item x="184"/>
        <item x="101"/>
        <item x="1227"/>
        <item x="440"/>
        <item x="845"/>
        <item x="1369"/>
        <item x="875"/>
        <item x="448"/>
        <item x="164"/>
        <item x="1294"/>
        <item x="262"/>
        <item x="998"/>
        <item x="323"/>
        <item x="854"/>
        <item x="999"/>
        <item x="494"/>
        <item x="876"/>
        <item x="904"/>
        <item x="755"/>
        <item x="1114"/>
        <item x="1096"/>
        <item x="934"/>
        <item x="1241"/>
        <item x="1050"/>
        <item x="492"/>
        <item x="843"/>
        <item x="690"/>
        <item x="93"/>
        <item x="154"/>
        <item x="1122"/>
        <item x="1316"/>
        <item x="1291"/>
        <item x="883"/>
        <item x="601"/>
        <item x="11"/>
        <item x="1361"/>
        <item x="122"/>
        <item x="1057"/>
        <item x="1393"/>
        <item x="642"/>
        <item x="1363"/>
        <item x="488"/>
        <item x="803"/>
        <item x="246"/>
        <item x="399"/>
        <item x="819"/>
        <item x="744"/>
        <item x="552"/>
        <item x="498"/>
        <item x="839"/>
        <item x="1371"/>
        <item x="403"/>
        <item x="475"/>
        <item x="877"/>
        <item x="595"/>
        <item x="23"/>
        <item x="546"/>
        <item x="938"/>
        <item x="972"/>
        <item x="1006"/>
        <item x="508"/>
        <item x="1177"/>
        <item x="1349"/>
        <item x="1389"/>
        <item x="646"/>
        <item x="1145"/>
        <item x="1362"/>
        <item x="95"/>
        <item x="289"/>
        <item x="351"/>
        <item x="602"/>
        <item x="327"/>
        <item x="884"/>
        <item x="1225"/>
        <item x="359"/>
        <item x="222"/>
        <item x="227"/>
        <item x="223"/>
        <item x="286"/>
        <item x="1036"/>
        <item x="469"/>
        <item x="1134"/>
        <item x="739"/>
        <item x="975"/>
        <item x="547"/>
        <item x="712"/>
        <item x="898"/>
        <item x="807"/>
        <item x="1141"/>
        <item x="605"/>
        <item x="247"/>
        <item x="702"/>
        <item x="924"/>
        <item x="954"/>
        <item x="353"/>
        <item x="108"/>
        <item x="828"/>
        <item x="34"/>
        <item x="1087"/>
        <item x="1360"/>
        <item x="916"/>
        <item x="1010"/>
        <item x="1336"/>
        <item x="976"/>
        <item x="1394"/>
        <item x="1009"/>
        <item x="861"/>
        <item x="495"/>
        <item x="575"/>
        <item x="1168"/>
        <item x="64"/>
        <item x="1214"/>
        <item x="576"/>
        <item x="1383"/>
        <item x="691"/>
        <item x="867"/>
        <item x="302"/>
        <item x="1124"/>
        <item x="1340"/>
        <item x="996"/>
        <item x="1274"/>
        <item x="565"/>
        <item x="268"/>
        <item x="211"/>
        <item x="750"/>
        <item x="1233"/>
        <item x="573"/>
        <item x="244"/>
        <item x="1391"/>
        <item x="729"/>
        <item x="194"/>
        <item x="89"/>
        <item x="1275"/>
        <item x="1074"/>
        <item x="928"/>
        <item x="1189"/>
        <item x="499"/>
        <item x="918"/>
        <item x="212"/>
        <item x="668"/>
        <item x="664"/>
        <item x="771"/>
        <item x="118"/>
        <item x="423"/>
        <item x="518"/>
        <item x="842"/>
        <item x="533"/>
        <item x="1406"/>
        <item x="1254"/>
        <item x="1237"/>
        <item x="647"/>
        <item x="644"/>
        <item x="648"/>
        <item x="332"/>
        <item x="992"/>
        <item x="424"/>
        <item x="512"/>
        <item x="1039"/>
        <item x="1172"/>
        <item x="1242"/>
        <item x="1175"/>
        <item x="1303"/>
        <item x="295"/>
        <item x="590"/>
        <item x="148"/>
        <item x="1020"/>
        <item x="967"/>
        <item x="1016"/>
        <item x="496"/>
        <item x="698"/>
        <item x="497"/>
        <item x="833"/>
        <item x="676"/>
        <item x="681"/>
        <item x="1100"/>
        <item x="491"/>
        <item x="846"/>
        <item x="672"/>
        <item x="329"/>
        <item x="1231"/>
        <item x="612"/>
        <item x="241"/>
        <item x="570"/>
        <item x="537"/>
        <item x="774"/>
        <item x="324"/>
        <item x="636"/>
        <item x="228"/>
        <item x="1147"/>
        <item x="952"/>
        <item x="315"/>
        <item x="829"/>
        <item x="652"/>
        <item x="630"/>
        <item x="944"/>
        <item x="197"/>
        <item x="645"/>
        <item x="588"/>
        <item x="907"/>
        <item x="1158"/>
        <item x="1380"/>
        <item x="377"/>
        <item x="553"/>
        <item x="344"/>
        <item x="443"/>
        <item x="213"/>
        <item x="1123"/>
        <item x="57"/>
        <item x="265"/>
        <item x="740"/>
        <item x="380"/>
        <item x="334"/>
        <item x="699"/>
        <item x="700"/>
        <item x="9"/>
        <item x="1091"/>
        <item x="862"/>
        <item x="271"/>
        <item x="1347"/>
        <item x="584"/>
        <item x="600"/>
        <item x="852"/>
        <item x="959"/>
        <item x="62"/>
        <item x="1311"/>
        <item x="1077"/>
        <item x="741"/>
        <item x="973"/>
        <item x="15"/>
        <item x="589"/>
        <item x="476"/>
        <item x="1117"/>
        <item x="1030"/>
        <item x="445"/>
        <item x="363"/>
        <item x="987"/>
        <item x="38"/>
        <item x="900"/>
        <item x="760"/>
        <item x="126"/>
        <item x="761"/>
        <item x="1019"/>
        <item x="119"/>
        <item x="832"/>
        <item x="382"/>
        <item x="919"/>
        <item x="603"/>
        <item x="165"/>
        <item x="123"/>
        <item x="571"/>
        <item x="808"/>
        <item x="942"/>
        <item x="631"/>
        <item x="463"/>
        <item x="892"/>
        <item x="1162"/>
        <item x="1178"/>
        <item x="303"/>
        <item x="287"/>
        <item x="78"/>
        <item x="1003"/>
        <item x="1060"/>
        <item x="762"/>
        <item x="160"/>
        <item x="171"/>
        <item x="1144"/>
        <item x="710"/>
        <item x="1023"/>
        <item x="505"/>
        <item x="711"/>
        <item x="451"/>
        <item x="254"/>
        <item x="566"/>
        <item x="22"/>
        <item x="1180"/>
        <item x="232"/>
        <item x="446"/>
        <item x="402"/>
        <item x="572"/>
        <item x="965"/>
        <item x="282"/>
        <item x="953"/>
        <item x="814"/>
        <item x="513"/>
        <item x="532"/>
        <item x="1378"/>
        <item x="1054"/>
        <item x="360"/>
        <item x="143"/>
        <item x="361"/>
        <item x="1086"/>
        <item x="144"/>
        <item x="748"/>
        <item x="863"/>
        <item x="604"/>
        <item x="791"/>
        <item x="661"/>
        <item x="718"/>
        <item x="638"/>
        <item x="1099"/>
        <item x="1411"/>
        <item x="880"/>
        <item x="1281"/>
        <item x="364"/>
        <item x="1273"/>
        <item x="257"/>
        <item x="284"/>
        <item x="665"/>
        <item x="1044"/>
        <item x="519"/>
        <item x="617"/>
        <item x="502"/>
        <item x="483"/>
        <item x="732"/>
        <item x="167"/>
        <item x="670"/>
        <item x="266"/>
        <item x="102"/>
        <item x="619"/>
        <item x="1101"/>
        <item x="1038"/>
        <item x="383"/>
        <item x="751"/>
        <item x="5"/>
        <item x="109"/>
        <item x="559"/>
        <item x="1065"/>
        <item x="434"/>
        <item x="367"/>
        <item x="200"/>
        <item x="520"/>
        <item x="214"/>
        <item x="1001"/>
        <item x="1202"/>
        <item x="251"/>
        <item x="493"/>
        <item x="139"/>
        <item x="1200"/>
        <item x="1079"/>
        <item x="985"/>
        <item x="568"/>
        <item x="1027"/>
        <item x="370"/>
        <item x="554"/>
        <item x="248"/>
        <item x="731"/>
        <item x="1234"/>
        <item x="437"/>
        <item x="90"/>
        <item x="452"/>
        <item x="147"/>
        <item x="567"/>
        <item x="272"/>
        <item x="1125"/>
        <item x="1000"/>
        <item x="195"/>
        <item x="411"/>
        <item x="456"/>
        <item x="365"/>
        <item x="489"/>
        <item x="1037"/>
        <item x="252"/>
        <item x="810"/>
        <item x="539"/>
        <item x="273"/>
        <item x="579"/>
        <item x="161"/>
        <item x="175"/>
        <item x="766"/>
        <item x="1243"/>
        <item x="1372"/>
        <item x="1088"/>
        <item x="198"/>
        <item x="837"/>
        <item x="1106"/>
        <item x="412"/>
        <item x="521"/>
        <item x="1024"/>
        <item x="858"/>
        <item x="534"/>
        <item x="1256"/>
        <item x="407"/>
        <item x="940"/>
        <item x="943"/>
        <item x="574"/>
        <item x="1223"/>
        <item x="182"/>
        <item x="913"/>
        <item x="1257"/>
        <item x="529"/>
        <item x="1186"/>
        <item x="606"/>
        <item x="620"/>
        <item x="758"/>
        <item x="641"/>
        <item x="111"/>
        <item x="16"/>
        <item x="1040"/>
        <item x="278"/>
        <item x="279"/>
        <item x="2"/>
        <item x="471"/>
        <item x="1346"/>
        <item x="401"/>
        <item x="834"/>
        <item x="509"/>
        <item x="759"/>
        <item x="887"/>
        <item x="1312"/>
        <item x="980"/>
        <item x="472"/>
        <item x="103"/>
        <item x="873"/>
        <item x="71"/>
        <item x="1059"/>
        <item x="781"/>
        <item x="338"/>
        <item x="528"/>
        <item x="586"/>
        <item x="96"/>
        <item x="555"/>
        <item x="874"/>
        <item x="76"/>
        <item x="637"/>
        <item x="782"/>
        <item x="1286"/>
        <item x="801"/>
        <item x="183"/>
        <item x="45"/>
        <item x="935"/>
        <item x="540"/>
        <item x="628"/>
        <item x="283"/>
        <item x="311"/>
        <item x="721"/>
        <item x="229"/>
        <item x="29"/>
        <item x="674"/>
        <item x="465"/>
        <item x="490"/>
        <item x="1107"/>
        <item x="124"/>
        <item x="396"/>
        <item x="562"/>
        <item x="17"/>
        <item x="592"/>
        <item x="389"/>
        <item x="767"/>
        <item x="1163"/>
        <item x="989"/>
        <item x="1408"/>
        <item x="708"/>
        <item x="63"/>
        <item x="618"/>
        <item x="242"/>
        <item x="1138"/>
        <item x="140"/>
        <item x="470"/>
        <item x="1354"/>
        <item x="717"/>
        <item x="304"/>
        <item x="224"/>
        <item x="444"/>
        <item x="464"/>
        <item x="419"/>
        <item x="46"/>
        <item x="67"/>
        <item x="1136"/>
        <item x="514"/>
        <item x="530"/>
        <item x="453"/>
        <item x="1164"/>
        <item x="54"/>
        <item x="1173"/>
        <item x="1176"/>
        <item x="1272"/>
        <item x="1072"/>
        <item x="1034"/>
        <item x="713"/>
        <item x="288"/>
        <item x="742"/>
        <item x="274"/>
        <item x="792"/>
        <item x="47"/>
        <item x="500"/>
        <item x="225"/>
        <item x="994"/>
        <item x="484"/>
        <item x="1130"/>
        <item x="1097"/>
        <item x="390"/>
        <item x="1104"/>
        <item x="72"/>
        <item x="1017"/>
        <item x="929"/>
        <item x="65"/>
        <item x="557"/>
        <item x="128"/>
        <item x="1075"/>
        <item x="585"/>
        <item x="1348"/>
        <item x="730"/>
        <item x="709"/>
        <item x="915"/>
        <item x="625"/>
        <item x="77"/>
        <item x="908"/>
        <item x="413"/>
        <item x="746"/>
        <item x="61"/>
        <item x="756"/>
        <item x="1043"/>
        <item x="772"/>
        <item x="1153"/>
        <item x="531"/>
        <item x="1021"/>
        <item x="662"/>
        <item x="1191"/>
        <item x="1031"/>
        <item x="301"/>
        <item x="802"/>
        <item x="1201"/>
        <item x="850"/>
        <item x="1028"/>
        <item x="793"/>
        <item x="1337"/>
        <item x="1126"/>
        <item x="593"/>
        <item x="1132"/>
        <item x="1146"/>
        <item x="145"/>
        <item t="default"/>
      </items>
    </pivotField>
    <pivotField numFmtId="14" showAll="0"/>
    <pivotField dataField="1" numFmtId="165" showAll="0"/>
    <pivotField showAll="0"/>
    <pivotField dataField="1"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18">
    <i>
      <x v="9"/>
    </i>
    <i>
      <x v="16"/>
    </i>
    <i>
      <x v="3"/>
    </i>
    <i>
      <x v="15"/>
    </i>
    <i>
      <x v="5"/>
    </i>
    <i>
      <x v="1"/>
    </i>
    <i>
      <x v="14"/>
    </i>
    <i>
      <x v="2"/>
    </i>
    <i>
      <x v="4"/>
    </i>
    <i>
      <x/>
    </i>
    <i>
      <x v="8"/>
    </i>
    <i>
      <x v="10"/>
    </i>
    <i>
      <x v="6"/>
    </i>
    <i>
      <x v="11"/>
    </i>
    <i>
      <x v="13"/>
    </i>
    <i>
      <x v="7"/>
    </i>
    <i>
      <x v="12"/>
    </i>
    <i t="grand">
      <x/>
    </i>
  </rowItems>
  <colFields count="1">
    <field x="-2"/>
  </colFields>
  <colItems count="2">
    <i>
      <x/>
    </i>
    <i i="1">
      <x v="1"/>
    </i>
  </colItems>
  <dataFields count="2">
    <dataField name="Sum of sales" fld="23" baseField="0" baseItem="0" numFmtId="164"/>
    <dataField name="Sum of profit" fld="2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8739C5-519E-448B-9098-09D5576F0EFA}"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D19:F32" firstHeaderRow="0" firstDataRow="1" firstDataCol="1"/>
  <pivotFields count="31">
    <pivotField showAll="0"/>
    <pivotField showAll="0"/>
    <pivotField showAll="0"/>
    <pivotField numFmtId="165" showAll="0"/>
    <pivotField showAll="0"/>
    <pivotField showAll="0"/>
    <pivotField showAll="0"/>
    <pivotField showAll="0"/>
    <pivotField showAll="0">
      <items count="4">
        <item x="2"/>
        <item x="1"/>
        <item x="0"/>
        <item t="default"/>
      </items>
    </pivotField>
    <pivotField showAll="0">
      <items count="5">
        <item x="2"/>
        <item x="1"/>
        <item x="0"/>
        <item x="3"/>
        <item t="default"/>
      </items>
    </pivotField>
    <pivotField showAll="0">
      <items count="4">
        <item h="1" x="1"/>
        <item h="1" x="0"/>
        <item x="2"/>
        <item t="default"/>
      </items>
    </pivotField>
    <pivotField showAll="0"/>
    <pivotField showAll="0"/>
    <pivotField showAll="0"/>
    <pivotField showAll="0"/>
    <pivotField showAll="0">
      <items count="5">
        <item x="2"/>
        <item x="3"/>
        <item x="1"/>
        <item x="0"/>
        <item t="default"/>
      </items>
    </pivotField>
    <pivotField showAll="0"/>
    <pivotField showAll="0"/>
    <pivotField showAll="0"/>
    <pivotField axis="axisRow" numFmtId="14" showAll="0" sortType="descending">
      <items count="1419">
        <item x="145"/>
        <item x="1146"/>
        <item x="1132"/>
        <item x="593"/>
        <item x="1126"/>
        <item x="1337"/>
        <item x="793"/>
        <item x="1028"/>
        <item x="850"/>
        <item x="1201"/>
        <item x="802"/>
        <item x="301"/>
        <item x="1031"/>
        <item x="1191"/>
        <item x="662"/>
        <item x="1021"/>
        <item x="531"/>
        <item x="1153"/>
        <item x="772"/>
        <item x="1043"/>
        <item x="756"/>
        <item x="61"/>
        <item x="746"/>
        <item x="413"/>
        <item x="908"/>
        <item x="77"/>
        <item x="625"/>
        <item x="915"/>
        <item x="709"/>
        <item x="730"/>
        <item x="1348"/>
        <item x="585"/>
        <item x="1075"/>
        <item x="128"/>
        <item x="557"/>
        <item x="65"/>
        <item x="929"/>
        <item x="1017"/>
        <item x="72"/>
        <item x="1104"/>
        <item x="390"/>
        <item x="1097"/>
        <item x="1130"/>
        <item x="484"/>
        <item x="994"/>
        <item x="225"/>
        <item x="500"/>
        <item x="47"/>
        <item x="792"/>
        <item x="274"/>
        <item x="742"/>
        <item x="288"/>
        <item x="713"/>
        <item x="1034"/>
        <item x="1072"/>
        <item x="1272"/>
        <item x="1176"/>
        <item x="1173"/>
        <item x="54"/>
        <item x="1164"/>
        <item x="453"/>
        <item x="530"/>
        <item x="514"/>
        <item x="1136"/>
        <item x="67"/>
        <item x="46"/>
        <item x="419"/>
        <item x="464"/>
        <item x="444"/>
        <item x="224"/>
        <item x="304"/>
        <item x="717"/>
        <item x="1354"/>
        <item x="470"/>
        <item x="140"/>
        <item x="1138"/>
        <item x="242"/>
        <item x="618"/>
        <item x="63"/>
        <item x="708"/>
        <item x="1408"/>
        <item x="989"/>
        <item x="1163"/>
        <item x="767"/>
        <item x="389"/>
        <item x="592"/>
        <item x="17"/>
        <item x="562"/>
        <item x="396"/>
        <item x="124"/>
        <item x="1107"/>
        <item x="490"/>
        <item x="465"/>
        <item x="674"/>
        <item x="29"/>
        <item x="229"/>
        <item x="721"/>
        <item x="311"/>
        <item x="283"/>
        <item x="628"/>
        <item x="540"/>
        <item x="935"/>
        <item x="45"/>
        <item x="183"/>
        <item x="801"/>
        <item x="1286"/>
        <item x="782"/>
        <item x="637"/>
        <item x="76"/>
        <item x="874"/>
        <item x="555"/>
        <item x="96"/>
        <item x="586"/>
        <item x="528"/>
        <item x="338"/>
        <item x="781"/>
        <item x="1059"/>
        <item x="71"/>
        <item x="873"/>
        <item x="103"/>
        <item x="472"/>
        <item x="980"/>
        <item x="1312"/>
        <item x="887"/>
        <item x="759"/>
        <item x="509"/>
        <item x="834"/>
        <item x="401"/>
        <item x="1346"/>
        <item x="471"/>
        <item x="2"/>
        <item x="279"/>
        <item x="278"/>
        <item x="1040"/>
        <item x="16"/>
        <item x="111"/>
        <item x="641"/>
        <item x="758"/>
        <item x="620"/>
        <item x="606"/>
        <item x="1186"/>
        <item x="529"/>
        <item x="1257"/>
        <item x="913"/>
        <item x="182"/>
        <item x="1223"/>
        <item x="574"/>
        <item x="943"/>
        <item x="940"/>
        <item x="407"/>
        <item x="1256"/>
        <item x="534"/>
        <item x="858"/>
        <item x="1024"/>
        <item x="521"/>
        <item x="412"/>
        <item x="1106"/>
        <item x="837"/>
        <item x="198"/>
        <item x="1088"/>
        <item x="1372"/>
        <item x="1243"/>
        <item x="766"/>
        <item x="175"/>
        <item x="161"/>
        <item x="579"/>
        <item x="273"/>
        <item x="539"/>
        <item x="810"/>
        <item x="252"/>
        <item x="1037"/>
        <item x="489"/>
        <item x="365"/>
        <item x="456"/>
        <item x="411"/>
        <item x="195"/>
        <item x="1000"/>
        <item x="1125"/>
        <item x="272"/>
        <item x="567"/>
        <item x="147"/>
        <item x="452"/>
        <item x="90"/>
        <item x="437"/>
        <item x="1234"/>
        <item x="731"/>
        <item x="248"/>
        <item x="554"/>
        <item x="370"/>
        <item x="1027"/>
        <item x="568"/>
        <item x="985"/>
        <item x="1079"/>
        <item x="1200"/>
        <item x="139"/>
        <item x="493"/>
        <item x="251"/>
        <item x="1202"/>
        <item x="1001"/>
        <item x="214"/>
        <item x="520"/>
        <item x="200"/>
        <item x="367"/>
        <item x="434"/>
        <item x="1065"/>
        <item x="559"/>
        <item x="109"/>
        <item x="5"/>
        <item x="751"/>
        <item x="383"/>
        <item x="1038"/>
        <item x="1101"/>
        <item x="619"/>
        <item x="102"/>
        <item x="266"/>
        <item x="670"/>
        <item x="167"/>
        <item x="732"/>
        <item x="483"/>
        <item x="502"/>
        <item x="617"/>
        <item x="519"/>
        <item x="1044"/>
        <item x="665"/>
        <item x="284"/>
        <item x="257"/>
        <item x="1273"/>
        <item x="364"/>
        <item x="1281"/>
        <item x="880"/>
        <item x="1411"/>
        <item x="1099"/>
        <item x="638"/>
        <item x="718"/>
        <item x="661"/>
        <item x="791"/>
        <item x="604"/>
        <item x="863"/>
        <item x="748"/>
        <item x="144"/>
        <item x="1086"/>
        <item x="361"/>
        <item x="143"/>
        <item x="360"/>
        <item x="1054"/>
        <item x="1378"/>
        <item x="532"/>
        <item x="513"/>
        <item x="814"/>
        <item x="953"/>
        <item x="282"/>
        <item x="965"/>
        <item x="572"/>
        <item x="402"/>
        <item x="446"/>
        <item x="232"/>
        <item x="1180"/>
        <item x="22"/>
        <item x="566"/>
        <item x="254"/>
        <item x="451"/>
        <item x="711"/>
        <item x="505"/>
        <item x="1023"/>
        <item x="710"/>
        <item x="1144"/>
        <item x="171"/>
        <item x="160"/>
        <item x="762"/>
        <item x="1060"/>
        <item x="1003"/>
        <item x="78"/>
        <item x="287"/>
        <item x="303"/>
        <item x="1178"/>
        <item x="1162"/>
        <item x="892"/>
        <item x="463"/>
        <item x="631"/>
        <item x="942"/>
        <item x="808"/>
        <item x="571"/>
        <item x="123"/>
        <item x="165"/>
        <item x="603"/>
        <item x="919"/>
        <item x="382"/>
        <item x="832"/>
        <item x="119"/>
        <item x="1019"/>
        <item x="761"/>
        <item x="126"/>
        <item x="760"/>
        <item x="900"/>
        <item x="38"/>
        <item x="987"/>
        <item x="363"/>
        <item x="445"/>
        <item x="1030"/>
        <item x="1117"/>
        <item x="476"/>
        <item x="589"/>
        <item x="15"/>
        <item x="973"/>
        <item x="741"/>
        <item x="1077"/>
        <item x="1311"/>
        <item x="62"/>
        <item x="959"/>
        <item x="852"/>
        <item x="600"/>
        <item x="584"/>
        <item x="1347"/>
        <item x="271"/>
        <item x="862"/>
        <item x="1091"/>
        <item x="9"/>
        <item x="700"/>
        <item x="699"/>
        <item x="334"/>
        <item x="380"/>
        <item x="740"/>
        <item x="265"/>
        <item x="57"/>
        <item x="1123"/>
        <item x="213"/>
        <item x="443"/>
        <item x="344"/>
        <item x="553"/>
        <item x="377"/>
        <item x="1380"/>
        <item x="1158"/>
        <item x="907"/>
        <item x="588"/>
        <item x="645"/>
        <item x="197"/>
        <item x="944"/>
        <item x="630"/>
        <item x="652"/>
        <item x="829"/>
        <item x="315"/>
        <item x="952"/>
        <item x="1147"/>
        <item x="228"/>
        <item x="636"/>
        <item x="324"/>
        <item x="774"/>
        <item x="537"/>
        <item x="570"/>
        <item x="241"/>
        <item x="612"/>
        <item x="1231"/>
        <item x="329"/>
        <item x="672"/>
        <item x="846"/>
        <item x="491"/>
        <item x="1100"/>
        <item x="681"/>
        <item x="676"/>
        <item x="833"/>
        <item x="497"/>
        <item x="698"/>
        <item x="496"/>
        <item x="1016"/>
        <item x="967"/>
        <item x="1020"/>
        <item x="148"/>
        <item x="590"/>
        <item x="295"/>
        <item x="1303"/>
        <item x="1175"/>
        <item x="1242"/>
        <item x="1172"/>
        <item x="1039"/>
        <item x="512"/>
        <item x="424"/>
        <item x="992"/>
        <item x="332"/>
        <item x="648"/>
        <item x="644"/>
        <item x="647"/>
        <item x="1237"/>
        <item x="1254"/>
        <item x="1406"/>
        <item x="533"/>
        <item x="842"/>
        <item x="518"/>
        <item x="423"/>
        <item x="118"/>
        <item x="771"/>
        <item x="664"/>
        <item x="668"/>
        <item x="212"/>
        <item x="918"/>
        <item x="499"/>
        <item x="1189"/>
        <item x="928"/>
        <item x="1074"/>
        <item x="1275"/>
        <item x="89"/>
        <item x="194"/>
        <item x="729"/>
        <item x="1391"/>
        <item x="244"/>
        <item x="573"/>
        <item x="1233"/>
        <item x="750"/>
        <item x="211"/>
        <item x="268"/>
        <item x="565"/>
        <item x="1274"/>
        <item x="996"/>
        <item x="1340"/>
        <item x="1124"/>
        <item x="302"/>
        <item x="867"/>
        <item x="691"/>
        <item x="1383"/>
        <item x="576"/>
        <item x="1214"/>
        <item x="64"/>
        <item x="1168"/>
        <item x="575"/>
        <item x="495"/>
        <item x="861"/>
        <item x="1009"/>
        <item x="1394"/>
        <item x="976"/>
        <item x="1336"/>
        <item x="1010"/>
        <item x="916"/>
        <item x="1360"/>
        <item x="1087"/>
        <item x="34"/>
        <item x="828"/>
        <item x="108"/>
        <item x="353"/>
        <item x="954"/>
        <item x="924"/>
        <item x="702"/>
        <item x="247"/>
        <item x="605"/>
        <item x="1141"/>
        <item x="807"/>
        <item x="898"/>
        <item x="712"/>
        <item x="547"/>
        <item x="975"/>
        <item x="739"/>
        <item x="1134"/>
        <item x="469"/>
        <item x="1036"/>
        <item x="286"/>
        <item x="223"/>
        <item x="227"/>
        <item x="222"/>
        <item x="359"/>
        <item x="1225"/>
        <item x="884"/>
        <item x="327"/>
        <item x="602"/>
        <item x="351"/>
        <item x="289"/>
        <item x="95"/>
        <item x="1362"/>
        <item x="1145"/>
        <item x="646"/>
        <item x="1389"/>
        <item x="1349"/>
        <item x="1177"/>
        <item x="508"/>
        <item x="1006"/>
        <item x="972"/>
        <item x="938"/>
        <item x="546"/>
        <item x="23"/>
        <item x="595"/>
        <item x="877"/>
        <item x="475"/>
        <item x="403"/>
        <item x="1371"/>
        <item x="839"/>
        <item x="498"/>
        <item x="552"/>
        <item x="744"/>
        <item x="819"/>
        <item x="399"/>
        <item x="246"/>
        <item x="803"/>
        <item x="488"/>
        <item x="1363"/>
        <item x="642"/>
        <item x="1393"/>
        <item x="1057"/>
        <item x="122"/>
        <item x="1361"/>
        <item x="11"/>
        <item x="601"/>
        <item x="883"/>
        <item x="1291"/>
        <item x="1316"/>
        <item x="1122"/>
        <item x="154"/>
        <item x="93"/>
        <item x="690"/>
        <item x="843"/>
        <item x="492"/>
        <item x="1050"/>
        <item x="1241"/>
        <item x="934"/>
        <item x="1096"/>
        <item x="1114"/>
        <item x="755"/>
        <item x="904"/>
        <item x="876"/>
        <item x="494"/>
        <item x="999"/>
        <item x="854"/>
        <item x="323"/>
        <item x="998"/>
        <item x="262"/>
        <item x="1294"/>
        <item x="164"/>
        <item x="448"/>
        <item x="875"/>
        <item x="1369"/>
        <item x="845"/>
        <item x="440"/>
        <item x="1227"/>
        <item x="101"/>
        <item x="184"/>
        <item x="1064"/>
        <item x="1135"/>
        <item x="379"/>
        <item x="1262"/>
        <item x="1160"/>
        <item x="277"/>
        <item x="1269"/>
        <item x="1151"/>
        <item x="44"/>
        <item x="809"/>
        <item x="285"/>
        <item x="1250"/>
        <item x="422"/>
        <item x="314"/>
        <item x="152"/>
        <item x="343"/>
        <item x="1261"/>
        <item x="115"/>
        <item x="622"/>
        <item x="1276"/>
        <item x="821"/>
        <item x="240"/>
        <item x="527"/>
        <item x="879"/>
        <item x="92"/>
        <item x="237"/>
        <item x="328"/>
        <item x="507"/>
        <item x="100"/>
        <item x="75"/>
        <item x="326"/>
        <item x="486"/>
        <item x="903"/>
        <item x="957"/>
        <item x="878"/>
        <item x="166"/>
        <item x="256"/>
        <item x="135"/>
        <item x="395"/>
        <item x="1328"/>
        <item x="719"/>
        <item x="921"/>
        <item x="1194"/>
        <item x="410"/>
        <item x="784"/>
        <item x="669"/>
        <item x="68"/>
        <item x="294"/>
        <item x="1005"/>
        <item x="524"/>
        <item x="797"/>
        <item x="990"/>
        <item x="250"/>
        <item x="416"/>
        <item x="331"/>
        <item x="1404"/>
        <item x="482"/>
        <item x="1216"/>
        <item x="1139"/>
        <item x="1078"/>
        <item x="1244"/>
        <item x="138"/>
        <item x="1403"/>
        <item x="1116"/>
        <item x="616"/>
        <item x="375"/>
        <item x="428"/>
        <item x="754"/>
        <item x="770"/>
        <item x="406"/>
        <item x="610"/>
        <item x="88"/>
        <item x="27"/>
        <item x="911"/>
        <item x="501"/>
        <item x="1112"/>
        <item x="823"/>
        <item x="949"/>
        <item x="387"/>
        <item x="1129"/>
        <item x="85"/>
        <item x="1339"/>
        <item x="773"/>
        <item x="1381"/>
        <item x="239"/>
        <item x="293"/>
        <item x="707"/>
        <item x="1110"/>
        <item x="1388"/>
        <item x="1011"/>
        <item x="439"/>
        <item x="60"/>
        <item x="523"/>
        <item x="105"/>
        <item x="545"/>
        <item x="1299"/>
        <item x="1080"/>
        <item x="544"/>
        <item x="1343"/>
        <item x="689"/>
        <item x="627"/>
        <item x="1305"/>
        <item x="1179"/>
        <item x="849"/>
        <item x="1229"/>
        <item x="21"/>
        <item x="1313"/>
        <item x="1098"/>
        <item x="701"/>
        <item x="1252"/>
        <item x="181"/>
        <item x="28"/>
        <item x="765"/>
        <item x="1049"/>
        <item x="1219"/>
        <item x="81"/>
        <item x="692"/>
        <item x="979"/>
        <item x="82"/>
        <item x="1413"/>
        <item x="871"/>
        <item x="582"/>
        <item x="70"/>
        <item x="133"/>
        <item x="191"/>
        <item x="427"/>
        <item x="107"/>
        <item x="310"/>
        <item x="347"/>
        <item x="170"/>
        <item x="134"/>
        <item x="155"/>
        <item x="117"/>
        <item x="1335"/>
        <item x="956"/>
        <item x="238"/>
        <item x="706"/>
        <item x="614"/>
        <item x="1150"/>
        <item x="1198"/>
        <item x="688"/>
        <item x="255"/>
        <item x="1069"/>
        <item x="418"/>
        <item x="1390"/>
        <item x="405"/>
        <item x="186"/>
        <item x="33"/>
        <item x="1103"/>
        <item x="1183"/>
        <item x="462"/>
        <item x="1226"/>
        <item x="1246"/>
        <item x="337"/>
        <item x="447"/>
        <item x="687"/>
        <item x="300"/>
        <item x="679"/>
        <item x="0"/>
        <item x="517"/>
        <item x="461"/>
        <item x="841"/>
        <item x="1062"/>
        <item x="1284"/>
        <item x="1365"/>
        <item x="906"/>
        <item x="1324"/>
        <item x="1004"/>
        <item x="608"/>
        <item x="436"/>
        <item x="556"/>
        <item x="607"/>
        <item x="320"/>
        <item x="468"/>
        <item x="1033"/>
        <item x="682"/>
        <item x="1364"/>
        <item x="1255"/>
        <item x="474"/>
        <item x="460"/>
        <item x="724"/>
        <item x="1105"/>
        <item x="583"/>
        <item x="870"/>
        <item x="1090"/>
        <item x="1206"/>
        <item x="14"/>
        <item x="99"/>
        <item x="1310"/>
        <item x="1042"/>
        <item x="728"/>
        <item x="776"/>
        <item x="581"/>
        <item x="432"/>
        <item x="366"/>
        <item x="267"/>
        <item x="543"/>
        <item x="130"/>
        <item x="1407"/>
        <item x="1171"/>
        <item x="757"/>
        <item x="162"/>
        <item x="621"/>
        <item x="1334"/>
        <item x="1128"/>
        <item x="398"/>
        <item x="409"/>
        <item x="221"/>
        <item x="435"/>
        <item x="30"/>
        <item x="1015"/>
        <item x="1322"/>
        <item x="591"/>
        <item x="657"/>
        <item x="189"/>
        <item x="1121"/>
        <item x="51"/>
        <item x="804"/>
        <item x="673"/>
        <item x="1245"/>
        <item x="899"/>
        <item x="635"/>
        <item x="1085"/>
        <item x="318"/>
        <item x="397"/>
        <item x="799"/>
        <item x="114"/>
        <item x="1182"/>
        <item x="98"/>
        <item x="394"/>
        <item x="1318"/>
        <item x="775"/>
        <item x="738"/>
        <item x="132"/>
        <item x="1156"/>
        <item x="1209"/>
        <item x="393"/>
        <item x="1314"/>
        <item x="1352"/>
        <item x="666"/>
        <item x="549"/>
        <item x="504"/>
        <item x="993"/>
        <item x="37"/>
        <item x="163"/>
        <item x="388"/>
        <item x="1211"/>
        <item x="686"/>
        <item x="53"/>
        <item x="210"/>
        <item x="1192"/>
        <item x="1417"/>
        <item x="789"/>
        <item x="1356"/>
        <item x="1370"/>
        <item x="442"/>
        <item x="677"/>
        <item x="159"/>
        <item x="146"/>
        <item x="32"/>
        <item x="180"/>
        <item x="961"/>
        <item x="788"/>
        <item x="335"/>
        <item x="358"/>
        <item x="1051"/>
        <item x="872"/>
        <item x="526"/>
        <item x="865"/>
        <item x="55"/>
        <item x="230"/>
        <item x="209"/>
        <item x="743"/>
        <item x="736"/>
        <item x="190"/>
        <item x="597"/>
        <item x="800"/>
        <item x="1046"/>
        <item x="350"/>
        <item x="357"/>
        <item x="920"/>
        <item x="1293"/>
        <item x="1159"/>
        <item x="381"/>
        <item x="84"/>
        <item x="369"/>
        <item x="137"/>
        <item x="816"/>
        <item x="1081"/>
        <item x="851"/>
        <item x="599"/>
        <item x="1014"/>
        <item x="121"/>
        <item x="43"/>
        <item x="74"/>
        <item x="26"/>
        <item x="141"/>
        <item x="536"/>
        <item x="836"/>
        <item x="80"/>
        <item x="1048"/>
        <item x="780"/>
        <item x="727"/>
        <item x="1035"/>
        <item x="187"/>
        <item x="1089"/>
        <item x="659"/>
        <item x="560"/>
        <item x="8"/>
        <item x="1053"/>
        <item x="1196"/>
        <item x="835"/>
        <item x="947"/>
        <item x="158"/>
        <item x="1127"/>
        <item x="613"/>
        <item x="79"/>
        <item x="1161"/>
        <item x="299"/>
        <item x="352"/>
        <item x="208"/>
        <item x="131"/>
        <item x="129"/>
        <item x="796"/>
        <item x="551"/>
        <item x="1210"/>
        <item x="306"/>
        <item x="1265"/>
        <item x="157"/>
        <item x="1170"/>
        <item x="313"/>
        <item x="1113"/>
        <item x="1056"/>
        <item x="25"/>
        <item x="478"/>
        <item x="720"/>
        <item x="656"/>
        <item x="1093"/>
        <item x="220"/>
        <item x="307"/>
        <item x="6"/>
        <item x="859"/>
        <item x="1137"/>
        <item x="548"/>
        <item x="346"/>
        <item x="658"/>
        <item x="1169"/>
        <item x="426"/>
        <item x="1330"/>
        <item x="4"/>
        <item x="1022"/>
        <item x="891"/>
        <item x="951"/>
        <item x="156"/>
        <item x="113"/>
        <item x="1296"/>
        <item x="848"/>
        <item x="1412"/>
        <item x="769"/>
        <item x="541"/>
        <item x="1218"/>
        <item x="1008"/>
        <item x="400"/>
        <item x="276"/>
        <item x="678"/>
        <item x="480"/>
        <item x="818"/>
        <item x="830"/>
        <item x="207"/>
        <item x="1232"/>
        <item x="615"/>
        <item x="933"/>
        <item x="640"/>
        <item x="1410"/>
        <item x="778"/>
        <item x="1358"/>
        <item x="345"/>
        <item x="479"/>
        <item x="59"/>
        <item x="1197"/>
        <item x="349"/>
        <item x="624"/>
        <item x="219"/>
        <item x="1338"/>
        <item x="1032"/>
        <item x="110"/>
        <item x="312"/>
        <item x="1215"/>
        <item x="1102"/>
        <item x="185"/>
        <item x="1355"/>
        <item x="1115"/>
        <item x="923"/>
        <item x="885"/>
        <item x="66"/>
        <item x="50"/>
        <item x="946"/>
        <item x="962"/>
        <item x="150"/>
        <item x="632"/>
        <item x="889"/>
        <item x="1397"/>
        <item x="716"/>
        <item x="971"/>
        <item x="1220"/>
        <item x="1409"/>
        <item x="1222"/>
        <item x="522"/>
        <item x="1190"/>
        <item x="1258"/>
        <item x="752"/>
        <item x="939"/>
        <item x="342"/>
        <item x="234"/>
        <item x="1266"/>
        <item x="511"/>
        <item x="1165"/>
        <item x="309"/>
        <item x="368"/>
        <item x="970"/>
        <item x="325"/>
        <item x="487"/>
        <item x="13"/>
        <item x="827"/>
        <item x="174"/>
        <item x="441"/>
        <item x="433"/>
        <item x="787"/>
        <item x="684"/>
        <item x="577"/>
        <item x="1416"/>
        <item x="330"/>
        <item x="231"/>
        <item x="1228"/>
        <item x="1270"/>
        <item x="1152"/>
        <item x="322"/>
        <item x="853"/>
        <item x="974"/>
        <item x="598"/>
        <item x="660"/>
        <item x="1384"/>
        <item x="1385"/>
        <item x="260"/>
        <item x="902"/>
        <item x="1326"/>
        <item x="1007"/>
        <item x="535"/>
        <item x="964"/>
        <item x="12"/>
        <item x="897"/>
        <item x="196"/>
        <item x="459"/>
        <item x="723"/>
        <item x="199"/>
        <item x="1400"/>
        <item x="179"/>
        <item x="1025"/>
        <item x="1217"/>
        <item x="960"/>
        <item x="917"/>
        <item x="1331"/>
        <item x="561"/>
        <item x="925"/>
        <item x="777"/>
        <item x="1292"/>
        <item x="714"/>
        <item x="649"/>
        <item x="1066"/>
        <item x="1401"/>
        <item x="1018"/>
        <item x="587"/>
        <item x="783"/>
        <item x="415"/>
        <item x="981"/>
        <item x="1301"/>
        <item x="1095"/>
        <item x="705"/>
        <item x="795"/>
        <item x="1236"/>
        <item x="477"/>
        <item x="450"/>
        <item x="153"/>
        <item x="243"/>
        <item x="56"/>
        <item x="820"/>
        <item x="245"/>
        <item x="36"/>
        <item x="1167"/>
        <item x="984"/>
        <item x="1119"/>
        <item x="680"/>
        <item x="936"/>
        <item x="1320"/>
        <item x="1317"/>
        <item x="726"/>
        <item x="629"/>
        <item x="41"/>
        <item x="1029"/>
        <item x="1333"/>
        <item x="941"/>
        <item x="31"/>
        <item x="1342"/>
        <item x="292"/>
        <item x="1118"/>
        <item x="417"/>
        <item x="20"/>
        <item x="42"/>
        <item x="1012"/>
        <item x="794"/>
        <item x="1249"/>
        <item x="1359"/>
        <item x="1321"/>
        <item x="1304"/>
        <item x="643"/>
        <item x="963"/>
        <item x="362"/>
        <item x="983"/>
        <item x="425"/>
        <item x="1300"/>
        <item x="421"/>
        <item x="172"/>
        <item x="291"/>
        <item x="235"/>
        <item x="650"/>
        <item x="937"/>
        <item x="1230"/>
        <item x="722"/>
        <item x="317"/>
        <item x="958"/>
        <item x="1143"/>
        <item x="10"/>
        <item x="857"/>
        <item x="218"/>
        <item x="1277"/>
        <item x="831"/>
        <item x="822"/>
        <item x="1341"/>
        <item x="910"/>
        <item x="316"/>
        <item x="1396"/>
        <item x="385"/>
        <item x="1131"/>
        <item x="87"/>
        <item x="458"/>
        <item x="896"/>
        <item x="1267"/>
        <item x="7"/>
        <item x="1306"/>
        <item x="1238"/>
        <item x="734"/>
        <item x="1307"/>
        <item x="1386"/>
        <item x="813"/>
        <item x="1405"/>
        <item x="893"/>
        <item x="1374"/>
        <item x="233"/>
        <item x="516"/>
        <item x="69"/>
        <item x="580"/>
        <item x="120"/>
        <item x="1055"/>
        <item x="73"/>
        <item x="83"/>
        <item x="1109"/>
        <item x="1282"/>
        <item x="270"/>
        <item x="882"/>
        <item x="927"/>
        <item x="1063"/>
        <item x="1"/>
        <item x="1332"/>
        <item x="1068"/>
        <item x="259"/>
        <item x="275"/>
        <item x="48"/>
        <item x="1263"/>
        <item x="578"/>
        <item x="1083"/>
        <item x="1271"/>
        <item x="173"/>
        <item x="826"/>
        <item x="1399"/>
        <item x="94"/>
        <item x="1402"/>
        <item x="1373"/>
        <item x="715"/>
        <item x="912"/>
        <item x="1382"/>
        <item x="817"/>
        <item x="1395"/>
        <item x="1350"/>
        <item x="1315"/>
        <item x="1208"/>
        <item x="663"/>
        <item x="626"/>
        <item x="1345"/>
        <item x="378"/>
        <item x="886"/>
        <item x="594"/>
        <item x="308"/>
        <item x="104"/>
        <item x="1290"/>
        <item x="298"/>
        <item x="932"/>
        <item x="978"/>
        <item x="1325"/>
        <item x="655"/>
        <item x="895"/>
        <item x="806"/>
        <item x="542"/>
        <item x="1207"/>
        <item x="1203"/>
        <item x="149"/>
        <item x="1188"/>
        <item x="1212"/>
        <item x="986"/>
        <item x="1108"/>
        <item x="431"/>
        <item x="1071"/>
        <item x="1283"/>
        <item x="1133"/>
        <item x="386"/>
        <item x="1329"/>
        <item x="550"/>
        <item x="811"/>
        <item x="1067"/>
        <item x="745"/>
        <item x="1375"/>
        <item x="297"/>
        <item x="564"/>
        <item x="281"/>
        <item x="178"/>
        <item x="1379"/>
        <item x="1357"/>
        <item x="58"/>
        <item x="515"/>
        <item x="481"/>
        <item x="321"/>
        <item x="563"/>
        <item x="733"/>
        <item x="1287"/>
        <item x="374"/>
        <item x="264"/>
        <item x="193"/>
        <item x="1344"/>
        <item x="1264"/>
        <item x="1185"/>
        <item x="392"/>
        <item x="847"/>
        <item x="1298"/>
        <item x="1052"/>
        <item x="675"/>
        <item x="249"/>
        <item x="1148"/>
        <item x="1073"/>
        <item x="1154"/>
        <item x="966"/>
        <item x="1047"/>
        <item x="856"/>
        <item x="455"/>
        <item x="420"/>
        <item x="438"/>
        <item x="696"/>
        <item x="1045"/>
        <item x="1415"/>
        <item x="786"/>
        <item x="1367"/>
        <item x="1268"/>
        <item x="1140"/>
        <item x="1120"/>
        <item x="869"/>
        <item x="1260"/>
        <item x="226"/>
        <item x="3"/>
        <item x="909"/>
        <item x="569"/>
        <item x="19"/>
        <item x="1289"/>
        <item x="356"/>
        <item x="737"/>
        <item x="1205"/>
        <item x="355"/>
        <item x="864"/>
        <item x="336"/>
        <item x="988"/>
        <item x="1213"/>
        <item x="503"/>
        <item x="977"/>
        <item x="506"/>
        <item x="930"/>
        <item x="333"/>
        <item x="373"/>
        <item x="206"/>
        <item x="914"/>
        <item x="341"/>
        <item x="982"/>
        <item x="890"/>
        <item x="798"/>
        <item x="1149"/>
        <item x="404"/>
        <item x="955"/>
        <item x="1319"/>
        <item x="558"/>
        <item x="1387"/>
        <item x="217"/>
        <item x="269"/>
        <item x="1279"/>
        <item x="894"/>
        <item x="454"/>
        <item x="35"/>
        <item x="1111"/>
        <item x="205"/>
        <item x="408"/>
        <item x="1259"/>
        <item x="1084"/>
        <item x="931"/>
        <item x="779"/>
        <item x="91"/>
        <item x="1199"/>
        <item x="1308"/>
        <item x="151"/>
        <item x="1414"/>
        <item x="968"/>
        <item x="945"/>
        <item x="1082"/>
        <item x="866"/>
        <item x="1302"/>
        <item x="1092"/>
        <item x="216"/>
        <item x="905"/>
        <item x="1280"/>
        <item x="106"/>
        <item x="192"/>
        <item x="1240"/>
        <item x="204"/>
        <item x="1187"/>
        <item x="651"/>
        <item x="611"/>
        <item x="671"/>
        <item x="1376"/>
        <item x="449"/>
        <item x="1076"/>
        <item x="855"/>
        <item x="169"/>
        <item x="340"/>
        <item x="372"/>
        <item x="40"/>
        <item x="1224"/>
        <item x="280"/>
        <item x="371"/>
        <item x="414"/>
        <item x="997"/>
        <item x="1248"/>
        <item x="391"/>
        <item x="694"/>
        <item x="538"/>
        <item x="1070"/>
        <item x="1166"/>
        <item x="1247"/>
        <item x="1323"/>
        <item x="203"/>
        <item x="1094"/>
        <item x="215"/>
        <item x="457"/>
        <item x="901"/>
        <item x="693"/>
        <item x="1058"/>
        <item x="1398"/>
        <item x="763"/>
        <item x="609"/>
        <item x="1204"/>
        <item x="510"/>
        <item x="1368"/>
        <item x="840"/>
        <item x="683"/>
        <item x="1239"/>
        <item x="142"/>
        <item x="1297"/>
        <item x="168"/>
        <item x="1002"/>
        <item x="430"/>
        <item x="290"/>
        <item x="253"/>
        <item x="1295"/>
        <item x="39"/>
        <item x="764"/>
        <item x="1253"/>
        <item x="695"/>
        <item x="1278"/>
        <item x="319"/>
        <item x="926"/>
        <item x="725"/>
        <item x="623"/>
        <item x="127"/>
        <item x="704"/>
        <item x="815"/>
        <item x="790"/>
        <item x="805"/>
        <item x="24"/>
        <item x="1221"/>
        <item x="654"/>
        <item x="18"/>
        <item x="768"/>
        <item x="1013"/>
        <item x="995"/>
        <item x="177"/>
        <item x="703"/>
        <item x="97"/>
        <item x="429"/>
        <item x="202"/>
        <item x="376"/>
        <item x="749"/>
        <item x="1026"/>
        <item x="485"/>
        <item x="116"/>
        <item x="1251"/>
        <item x="596"/>
        <item x="125"/>
        <item x="236"/>
        <item x="1377"/>
        <item x="136"/>
        <item x="1288"/>
        <item x="525"/>
        <item x="1041"/>
        <item x="868"/>
        <item x="1353"/>
        <item x="1351"/>
        <item x="948"/>
        <item x="1142"/>
        <item x="888"/>
        <item x="258"/>
        <item x="1184"/>
        <item x="1366"/>
        <item x="639"/>
        <item x="1327"/>
        <item x="1392"/>
        <item x="201"/>
        <item x="785"/>
        <item x="354"/>
        <item x="753"/>
        <item x="1181"/>
        <item x="812"/>
        <item x="1195"/>
        <item x="473"/>
        <item x="1193"/>
        <item x="112"/>
        <item x="1309"/>
        <item x="950"/>
        <item x="825"/>
        <item x="969"/>
        <item x="305"/>
        <item x="735"/>
        <item x="1157"/>
        <item x="296"/>
        <item x="685"/>
        <item x="824"/>
        <item x="1235"/>
        <item x="86"/>
        <item x="991"/>
        <item x="697"/>
        <item x="348"/>
        <item x="1174"/>
        <item x="860"/>
        <item x="188"/>
        <item x="263"/>
        <item x="634"/>
        <item x="1285"/>
        <item x="922"/>
        <item x="881"/>
        <item x="176"/>
        <item x="52"/>
        <item x="844"/>
        <item x="384"/>
        <item x="1155"/>
        <item x="339"/>
        <item x="838"/>
        <item x="633"/>
        <item x="747"/>
        <item x="1061"/>
        <item x="467"/>
        <item x="653"/>
        <item x="466"/>
        <item x="667"/>
        <item x="261"/>
        <item x="49"/>
        <item t="default"/>
      </items>
    </pivotField>
    <pivotField numFmtId="14" showAll="0"/>
    <pivotField dataField="1" numFmtId="165" showAll="0"/>
    <pivotField showAll="0"/>
    <pivotField dataField="1" numFmtId="164" showAll="0"/>
    <pivotField showAll="0"/>
    <pivotField showAll="0"/>
    <pivotField showAll="0"/>
    <pivotField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2">
    <field x="28"/>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23" baseField="0" baseItem="0" numFmtId="164"/>
    <dataField name="Sum of profit" fld="21" baseField="0" baseItem="0" numFmtId="165"/>
  </dataFields>
  <formats count="6">
    <format dxfId="32">
      <pivotArea type="all" dataOnly="0" outline="0" fieldPosition="0"/>
    </format>
    <format dxfId="31">
      <pivotArea outline="0" collapsedLevelsAreSubtotals="1" fieldPosition="0"/>
    </format>
    <format dxfId="30">
      <pivotArea field="28" type="button" dataOnly="0" labelOnly="1" outline="0" axis="axisRow" fieldPosition="0"/>
    </format>
    <format dxfId="29">
      <pivotArea dataOnly="0" labelOnly="1" fieldPosition="0">
        <references count="1">
          <reference field="28" count="12">
            <x v="0"/>
            <x v="1"/>
            <x v="2"/>
            <x v="3"/>
            <x v="4"/>
            <x v="5"/>
            <x v="6"/>
            <x v="7"/>
            <x v="8"/>
            <x v="9"/>
            <x v="10"/>
            <x v="11"/>
          </reference>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B95A21-7945-46E9-8501-5EB9D0A8A3DD}" name="PivotTable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24:C35"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2"/>
    </i>
    <i>
      <x v="1"/>
    </i>
    <i>
      <x v="9"/>
    </i>
    <i>
      <x v="5"/>
    </i>
    <i>
      <x v="4"/>
    </i>
    <i>
      <x v="7"/>
    </i>
    <i>
      <x v="6"/>
    </i>
    <i>
      <x v="8"/>
    </i>
    <i>
      <x/>
    </i>
    <i>
      <x v="3"/>
    </i>
    <i t="grand">
      <x/>
    </i>
  </rowItems>
  <colFields count="1">
    <field x="-2"/>
  </colFields>
  <colItems count="2">
    <i>
      <x/>
    </i>
    <i i="1">
      <x v="1"/>
    </i>
  </colItems>
  <dataFields count="2">
    <dataField name="Sum of sales" fld="2" baseField="0" baseItem="0"/>
    <dataField name="Sum of profit" fld="1" baseField="0" baseItem="0"/>
  </dataFields>
  <formats count="3">
    <format dxfId="2">
      <pivotArea collapsedLevelsAreSubtotals="1" fieldPosition="0">
        <references count="2">
          <reference field="4294967294" count="1" selected="0">
            <x v="0"/>
          </reference>
          <reference field="0" count="0"/>
        </references>
      </pivotArea>
    </format>
    <format dxfId="1">
      <pivotArea collapsedLevelsAreSubtotals="1" fieldPosition="0">
        <references count="2">
          <reference field="4294967294" count="1" selected="0">
            <x v="1"/>
          </reference>
          <reference field="0" count="0"/>
        </references>
      </pivotArea>
    </format>
    <format dxfId="0">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2">
      <autoFilter ref="A1">
        <filterColumn colId="0">
          <top10 val="10" filterVal="10"/>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superstore_cleane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96A95D7-F16D-4B8E-83E3-CAB8220701DC}" autoFormatId="16" applyNumberFormats="0" applyBorderFormats="0" applyFontFormats="0" applyPatternFormats="0" applyAlignmentFormats="0" applyWidthHeightFormats="0">
  <queryTableRefresh nextId="32" unboundColumnsRight="1">
    <queryTableFields count="28">
      <queryTableField id="1" name="Column1" tableColumnId="1"/>
      <queryTableField id="2" name="row_id" tableColumnId="2"/>
      <queryTableField id="3" name="order_priority" tableColumnId="3"/>
      <queryTableField id="4" name="discount" tableColumnId="4"/>
      <queryTableField id="5" name="unit_price" tableColumnId="5"/>
      <queryTableField id="6" name="shipping_cost" tableColumnId="6"/>
      <queryTableField id="7" name="customer_id" tableColumnId="7"/>
      <queryTableField id="8" name="customer_name" tableColumnId="8"/>
      <queryTableField id="9" name="ship_mode" tableColumnId="9"/>
      <queryTableField id="10" name="customer_segment" tableColumnId="10"/>
      <queryTableField id="11" name="product_category" tableColumnId="11"/>
      <queryTableField id="12" name="product_sub-category" tableColumnId="12"/>
      <queryTableField id="13" name="product_container" tableColumnId="13"/>
      <queryTableField id="14" name="product_name" tableColumnId="14"/>
      <queryTableField id="15" name="product_base_margin" tableColumnId="15"/>
      <queryTableField id="16" name="region" tableColumnId="16"/>
      <queryTableField id="17" name="state_or_province" tableColumnId="17"/>
      <queryTableField id="18" name="city" tableColumnId="18"/>
      <queryTableField id="19" name="postal_code" tableColumnId="19"/>
      <queryTableField id="20" name="order_date" tableColumnId="20"/>
      <queryTableField id="21" name="ship_date" tableColumnId="21"/>
      <queryTableField id="22" name="profit" tableColumnId="22"/>
      <queryTableField id="23" name="quantity_ordered_new" tableColumnId="23"/>
      <queryTableField id="24" name="sales" tableColumnId="24"/>
      <queryTableField id="25" name="order_id" tableColumnId="25"/>
      <queryTableField id="26" name="month" tableColumnId="26"/>
      <queryTableField id="27" name="year" tableColumnId="27"/>
      <queryTableField id="28" dataBound="0"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D156C97-64C3-4456-A75F-CDCEF6616C8F}" sourceName="ship_mode">
  <pivotTables>
    <pivotTable tabId="4" name="PivotTable19"/>
    <pivotTable tabId="4" name="PivotTable11"/>
    <pivotTable tabId="4" name="PivotTable13"/>
    <pivotTable tabId="4" name="PivotTable5"/>
    <pivotTable tabId="4" name="PivotTable9"/>
  </pivotTables>
  <data>
    <tabular pivotCacheId="87686839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0B43DC-99FE-441A-AD38-FEB10F98D55B}" sourceName="region">
  <pivotTables>
    <pivotTable tabId="4" name="PivotTable19"/>
    <pivotTable tabId="4" name="PivotTable11"/>
    <pivotTable tabId="4" name="PivotTable13"/>
    <pivotTable tabId="4" name="PivotTable5"/>
    <pivotTable tabId="4" name="PivotTable9"/>
  </pivotTables>
  <data>
    <tabular pivotCacheId="876868390">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A148178-917D-43BD-81E9-41D24C5AE428}" sourceName="[samplesuperstore_cleaned].[product_category]">
  <pivotTables>
    <pivotTable tabId="4" name="PivotTable17"/>
    <pivotTable tabId="4" name="PivotTable22"/>
    <pivotTable tabId="4" name="PivotTable23"/>
    <pivotTable tabId="5" name="PivotTable1"/>
  </pivotTables>
  <data>
    <olap pivotCacheId="1927102295">
      <levels count="2">
        <level uniqueName="[samplesuperstore_cleaned].[product_category].[(All)]" sourceCaption="(All)" count="0"/>
        <level uniqueName="[samplesuperstore_cleaned].[product_category].[product_category]" sourceCaption="product_category" count="3">
          <ranges>
            <range startItem="0">
              <i n="[samplesuperstore_cleaned].[product_category].&amp;[Furniture]" c="Furniture"/>
              <i n="[samplesuperstore_cleaned].[product_category].&amp;[Office Supplies]" c="Office Supplies"/>
              <i n="[samplesuperstore_cleaned].[product_category].&amp;[Technology]" c="Technology"/>
            </range>
          </ranges>
        </level>
      </levels>
      <selections count="1">
        <selection n="[samplesuperstore_cleaned].[product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62FDA385-1642-446D-87E1-B45874F0F34E}" sourceName="order_date">
  <pivotTables>
    <pivotTable tabId="4" name="PivotTable19"/>
    <pivotTable tabId="4" name="PivotTable11"/>
    <pivotTable tabId="4" name="PivotTable13"/>
    <pivotTable tabId="4" name="PivotTable5"/>
    <pivotTable tabId="4" name="PivotTable9"/>
  </pivotTables>
  <data>
    <tabular pivotCacheId="876868390">
      <items count="1418">
        <i x="49" s="1"/>
        <i x="261" s="1"/>
        <i x="667" s="1"/>
        <i x="466" s="1"/>
        <i x="653" s="1"/>
        <i x="467" s="1"/>
        <i x="1061" s="1"/>
        <i x="747" s="1"/>
        <i x="633" s="1"/>
        <i x="838" s="1"/>
        <i x="339" s="1"/>
        <i x="1155" s="1"/>
        <i x="384" s="1"/>
        <i x="844" s="1"/>
        <i x="52" s="1"/>
        <i x="176" s="1"/>
        <i x="881" s="1"/>
        <i x="922" s="1"/>
        <i x="1285" s="1"/>
        <i x="634" s="1"/>
        <i x="263" s="1"/>
        <i x="188" s="1"/>
        <i x="860" s="1"/>
        <i x="1174" s="1"/>
        <i x="348" s="1"/>
        <i x="697" s="1"/>
        <i x="991" s="1"/>
        <i x="86" s="1"/>
        <i x="1235" s="1"/>
        <i x="824" s="1"/>
        <i x="685" s="1"/>
        <i x="296" s="1"/>
        <i x="1157" s="1"/>
        <i x="735" s="1"/>
        <i x="305" s="1"/>
        <i x="969" s="1"/>
        <i x="825" s="1"/>
        <i x="950" s="1"/>
        <i x="1309" s="1"/>
        <i x="112" s="1"/>
        <i x="1193" s="1"/>
        <i x="473" s="1"/>
        <i x="1195" s="1"/>
        <i x="812" s="1"/>
        <i x="1181" s="1"/>
        <i x="753" s="1"/>
        <i x="354" s="1"/>
        <i x="785" s="1"/>
        <i x="201" s="1"/>
        <i x="1392" s="1"/>
        <i x="1327" s="1"/>
        <i x="639" s="1"/>
        <i x="1366" s="1"/>
        <i x="1184" s="1"/>
        <i x="258" s="1"/>
        <i x="888" s="1"/>
        <i x="1142" s="1"/>
        <i x="948" s="1"/>
        <i x="1351" s="1"/>
        <i x="1353" s="1"/>
        <i x="868" s="1"/>
        <i x="1041" s="1"/>
        <i x="525" s="1"/>
        <i x="1288" s="1"/>
        <i x="136" s="1"/>
        <i x="1377" s="1"/>
        <i x="236" s="1"/>
        <i x="125" s="1"/>
        <i x="596" s="1"/>
        <i x="1251" s="1"/>
        <i x="116" s="1"/>
        <i x="485" s="1"/>
        <i x="1026" s="1"/>
        <i x="749" s="1"/>
        <i x="376" s="1"/>
        <i x="202" s="1"/>
        <i x="429" s="1"/>
        <i x="97" s="1"/>
        <i x="703" s="1"/>
        <i x="177" s="1"/>
        <i x="995" s="1"/>
        <i x="1013" s="1"/>
        <i x="768" s="1"/>
        <i x="18" s="1"/>
        <i x="654" s="1"/>
        <i x="1221" s="1"/>
        <i x="24" s="1"/>
        <i x="805" s="1"/>
        <i x="790" s="1"/>
        <i x="815" s="1"/>
        <i x="704" s="1"/>
        <i x="127" s="1"/>
        <i x="623" s="1"/>
        <i x="725" s="1"/>
        <i x="926" s="1"/>
        <i x="319" s="1"/>
        <i x="1278" s="1"/>
        <i x="695" s="1"/>
        <i x="1253" s="1"/>
        <i x="764" s="1"/>
        <i x="39" s="1"/>
        <i x="1295" s="1"/>
        <i x="253" s="1"/>
        <i x="290" s="1"/>
        <i x="430" s="1"/>
        <i x="1002" s="1"/>
        <i x="168" s="1"/>
        <i x="1297" s="1"/>
        <i x="142" s="1"/>
        <i x="1239" s="1"/>
        <i x="683" s="1"/>
        <i x="840" s="1"/>
        <i x="1368" s="1"/>
        <i x="510" s="1"/>
        <i x="1204" s="1"/>
        <i x="609" s="1"/>
        <i x="763" s="1"/>
        <i x="1398" s="1"/>
        <i x="1058" s="1"/>
        <i x="693" s="1"/>
        <i x="901" s="1"/>
        <i x="457" s="1"/>
        <i x="215" s="1"/>
        <i x="1094" s="1"/>
        <i x="203" s="1"/>
        <i x="1323" s="1"/>
        <i x="1247" s="1"/>
        <i x="1166" s="1"/>
        <i x="1070" s="1"/>
        <i x="538" s="1"/>
        <i x="694" s="1"/>
        <i x="391" s="1"/>
        <i x="1248" s="1"/>
        <i x="997" s="1"/>
        <i x="414" s="1"/>
        <i x="371" s="1"/>
        <i x="280" s="1"/>
        <i x="1224" s="1"/>
        <i x="40" s="1"/>
        <i x="372" s="1"/>
        <i x="340" s="1"/>
        <i x="169" s="1"/>
        <i x="855" s="1"/>
        <i x="1076" s="1"/>
        <i x="449" s="1"/>
        <i x="1376" s="1"/>
        <i x="671" s="1"/>
        <i x="611" s="1"/>
        <i x="651" s="1"/>
        <i x="1187" s="1"/>
        <i x="204" s="1"/>
        <i x="1240" s="1"/>
        <i x="192" s="1"/>
        <i x="106" s="1"/>
        <i x="1280" s="1"/>
        <i x="905" s="1"/>
        <i x="216" s="1"/>
        <i x="1092" s="1"/>
        <i x="1302" s="1"/>
        <i x="866" s="1"/>
        <i x="1082" s="1"/>
        <i x="945" s="1"/>
        <i x="968" s="1"/>
        <i x="1414" s="1"/>
        <i x="151" s="1"/>
        <i x="1308" s="1"/>
        <i x="1199" s="1"/>
        <i x="91" s="1"/>
        <i x="779" s="1"/>
        <i x="931" s="1"/>
        <i x="1084" s="1"/>
        <i x="1259" s="1"/>
        <i x="408" s="1"/>
        <i x="205" s="1"/>
        <i x="1111" s="1"/>
        <i x="35" s="1"/>
        <i x="454" s="1"/>
        <i x="894" s="1"/>
        <i x="1279" s="1"/>
        <i x="269" s="1"/>
        <i x="217" s="1"/>
        <i x="1387" s="1"/>
        <i x="558" s="1"/>
        <i x="1319" s="1"/>
        <i x="955" s="1"/>
        <i x="404" s="1"/>
        <i x="1149" s="1"/>
        <i x="798" s="1"/>
        <i x="890" s="1"/>
        <i x="982" s="1"/>
        <i x="341" s="1"/>
        <i x="914" s="1"/>
        <i x="206" s="1"/>
        <i x="373" s="1"/>
        <i x="333" s="1"/>
        <i x="930" s="1"/>
        <i x="506" s="1"/>
        <i x="977" s="1"/>
        <i x="503" s="1"/>
        <i x="1213" s="1"/>
        <i x="988" s="1"/>
        <i x="336" s="1"/>
        <i x="864" s="1"/>
        <i x="355" s="1"/>
        <i x="1205" s="1"/>
        <i x="737" s="1"/>
        <i x="356" s="1"/>
        <i x="1289" s="1"/>
        <i x="19" s="1"/>
        <i x="569" s="1"/>
        <i x="909" s="1"/>
        <i x="3" s="1"/>
        <i x="226" s="1"/>
        <i x="1260" s="1"/>
        <i x="869" s="1"/>
        <i x="1120" s="1"/>
        <i x="1140" s="1"/>
        <i x="1268" s="1"/>
        <i x="1367" s="1"/>
        <i x="786" s="1"/>
        <i x="1415" s="1"/>
        <i x="1045" s="1"/>
        <i x="696" s="1"/>
        <i x="438" s="1"/>
        <i x="420" s="1"/>
        <i x="455" s="1"/>
        <i x="856" s="1"/>
        <i x="1047" s="1"/>
        <i x="966" s="1"/>
        <i x="1154" s="1"/>
        <i x="1073" s="1"/>
        <i x="1148" s="1"/>
        <i x="249" s="1"/>
        <i x="675" s="1"/>
        <i x="1052" s="1"/>
        <i x="1298" s="1"/>
        <i x="847" s="1"/>
        <i x="392" s="1"/>
        <i x="1185" s="1"/>
        <i x="1264" s="1"/>
        <i x="1344" s="1"/>
        <i x="193" s="1"/>
        <i x="264" s="1"/>
        <i x="374" s="1"/>
        <i x="1287" s="1"/>
        <i x="733" s="1"/>
        <i x="563" s="1"/>
        <i x="321" s="1"/>
        <i x="481" s="1"/>
        <i x="515" s="1"/>
        <i x="58" s="1"/>
        <i x="1357" s="1"/>
        <i x="1379" s="1"/>
        <i x="178" s="1"/>
        <i x="281" s="1"/>
        <i x="564" s="1"/>
        <i x="297" s="1"/>
        <i x="1375" s="1"/>
        <i x="745" s="1"/>
        <i x="1067" s="1"/>
        <i x="811" s="1"/>
        <i x="550" s="1"/>
        <i x="1329" s="1"/>
        <i x="386" s="1"/>
        <i x="1133" s="1"/>
        <i x="1283" s="1"/>
        <i x="1071" s="1"/>
        <i x="431" s="1"/>
        <i x="1108" s="1"/>
        <i x="986" s="1"/>
        <i x="1212" s="1"/>
        <i x="1188" s="1"/>
        <i x="149" s="1"/>
        <i x="1203" s="1"/>
        <i x="1207" s="1"/>
        <i x="542" s="1"/>
        <i x="806" s="1"/>
        <i x="895" s="1"/>
        <i x="655" s="1"/>
        <i x="1325" s="1"/>
        <i x="978" s="1"/>
        <i x="932" s="1"/>
        <i x="298" s="1"/>
        <i x="1290" s="1"/>
        <i x="104" s="1"/>
        <i x="308" s="1"/>
        <i x="594" s="1"/>
        <i x="886" s="1"/>
        <i x="378" s="1"/>
        <i x="1345" s="1"/>
        <i x="626" s="1"/>
        <i x="663" s="1"/>
        <i x="1208" s="1"/>
        <i x="1315" s="1"/>
        <i x="1350" s="1"/>
        <i x="1395" s="1"/>
        <i x="817" s="1"/>
        <i x="1382" s="1"/>
        <i x="912" s="1"/>
        <i x="715" s="1"/>
        <i x="1373" s="1"/>
        <i x="1402" s="1"/>
        <i x="94" s="1"/>
        <i x="1399" s="1"/>
        <i x="826" s="1"/>
        <i x="173" s="1"/>
        <i x="1271" s="1"/>
        <i x="1083" s="1"/>
        <i x="578" s="1"/>
        <i x="1263" s="1"/>
        <i x="48" s="1"/>
        <i x="275" s="1"/>
        <i x="259" s="1"/>
        <i x="1068" s="1"/>
        <i x="1332" s="1"/>
        <i x="1" s="1"/>
        <i x="1063" s="1"/>
        <i x="927" s="1"/>
        <i x="882" s="1"/>
        <i x="270" s="1"/>
        <i x="1282" s="1"/>
        <i x="1109" s="1"/>
        <i x="83" s="1"/>
        <i x="73" s="1"/>
        <i x="1055" s="1"/>
        <i x="120" s="1"/>
        <i x="580" s="1"/>
        <i x="69" s="1"/>
        <i x="516" s="1"/>
        <i x="233" s="1"/>
        <i x="1374" s="1"/>
        <i x="893" s="1"/>
        <i x="1405" s="1"/>
        <i x="813" s="1"/>
        <i x="1386" s="1"/>
        <i x="1307" s="1"/>
        <i x="734" s="1"/>
        <i x="1238" s="1"/>
        <i x="1306" s="1"/>
        <i x="7" s="1"/>
        <i x="1267" s="1"/>
        <i x="896" s="1"/>
        <i x="458" s="1"/>
        <i x="87" s="1"/>
        <i x="1131" s="1"/>
        <i x="385" s="1"/>
        <i x="1396" s="1"/>
        <i x="316" s="1"/>
        <i x="910" s="1"/>
        <i x="1341" s="1"/>
        <i x="822" s="1"/>
        <i x="831" s="1"/>
        <i x="1277" s="1"/>
        <i x="218" s="1"/>
        <i x="857" s="1"/>
        <i x="10" s="1"/>
        <i x="1143" s="1"/>
        <i x="958" s="1"/>
        <i x="317" s="1"/>
        <i x="722" s="1"/>
        <i x="1230" s="1"/>
        <i x="937" s="1"/>
        <i x="650" s="1"/>
        <i x="235" s="1"/>
        <i x="291" s="1"/>
        <i x="172" s="1"/>
        <i x="421" s="1"/>
        <i x="1300" s="1"/>
        <i x="425" s="1"/>
        <i x="983" s="1"/>
        <i x="362" s="1"/>
        <i x="963" s="1"/>
        <i x="643" s="1"/>
        <i x="1304" s="1"/>
        <i x="1321" s="1"/>
        <i x="1359" s="1"/>
        <i x="1249" s="1"/>
        <i x="794" s="1"/>
        <i x="1012" s="1"/>
        <i x="42" s="1"/>
        <i x="20" s="1"/>
        <i x="417" s="1"/>
        <i x="1118" s="1"/>
        <i x="292" s="1"/>
        <i x="1342" s="1"/>
        <i x="31" s="1"/>
        <i x="941" s="1"/>
        <i x="1333" s="1"/>
        <i x="1029" s="1"/>
        <i x="41" s="1"/>
        <i x="629" s="1"/>
        <i x="726" s="1"/>
        <i x="1317" s="1"/>
        <i x="1320" s="1"/>
        <i x="936" s="1"/>
        <i x="680" s="1"/>
        <i x="1119" s="1"/>
        <i x="984" s="1"/>
        <i x="1167" s="1"/>
        <i x="36" s="1"/>
        <i x="245" s="1"/>
        <i x="820" s="1"/>
        <i x="56" s="1"/>
        <i x="243" s="1"/>
        <i x="153" s="1"/>
        <i x="450" s="1"/>
        <i x="477" s="1"/>
        <i x="1236" s="1"/>
        <i x="795" s="1"/>
        <i x="705" s="1"/>
        <i x="1095" s="1"/>
        <i x="1301" s="1"/>
        <i x="981" s="1"/>
        <i x="415" s="1"/>
        <i x="783" s="1"/>
        <i x="587" s="1"/>
        <i x="1018" s="1"/>
        <i x="1401" s="1"/>
        <i x="1066" s="1"/>
        <i x="649" s="1"/>
        <i x="714" s="1"/>
        <i x="1292" s="1"/>
        <i x="777" s="1"/>
        <i x="925" s="1"/>
        <i x="561" s="1"/>
        <i x="1331" s="1"/>
        <i x="917" s="1"/>
        <i x="960" s="1"/>
        <i x="1217" s="1"/>
        <i x="1025" s="1"/>
        <i x="179" s="1"/>
        <i x="1400" s="1"/>
        <i x="199" s="1"/>
        <i x="723" s="1"/>
        <i x="459" s="1"/>
        <i x="196" s="1"/>
        <i x="897" s="1"/>
        <i x="12" s="1"/>
        <i x="964" s="1"/>
        <i x="535" s="1"/>
        <i x="1007" s="1"/>
        <i x="1326" s="1"/>
        <i x="902" s="1"/>
        <i x="260" s="1"/>
        <i x="1385" s="1"/>
        <i x="1384" s="1"/>
        <i x="660" s="1"/>
        <i x="598" s="1"/>
        <i x="974" s="1"/>
        <i x="853" s="1"/>
        <i x="322" s="1"/>
        <i x="1152" s="1"/>
        <i x="1270" s="1"/>
        <i x="1228" s="1"/>
        <i x="231" s="1"/>
        <i x="330" s="1"/>
        <i x="1416" s="1"/>
        <i x="577" s="1"/>
        <i x="684" s="1"/>
        <i x="787" s="1"/>
        <i x="433" s="1"/>
        <i x="441" s="1"/>
        <i x="174" s="1"/>
        <i x="827" s="1"/>
        <i x="13" s="1"/>
        <i x="487" s="1"/>
        <i x="325" s="1"/>
        <i x="970" s="1"/>
        <i x="368" s="1"/>
        <i x="309" s="1"/>
        <i x="1165" s="1"/>
        <i x="511" s="1"/>
        <i x="1266" s="1"/>
        <i x="234" s="1"/>
        <i x="342" s="1"/>
        <i x="939" s="1"/>
        <i x="752" s="1"/>
        <i x="1258" s="1"/>
        <i x="1190" s="1"/>
        <i x="522" s="1"/>
        <i x="1222" s="1"/>
        <i x="1409" s="1"/>
        <i x="1220" s="1"/>
        <i x="971" s="1"/>
        <i x="716" s="1"/>
        <i x="1397" s="1"/>
        <i x="889" s="1"/>
        <i x="632" s="1"/>
        <i x="150" s="1"/>
        <i x="962" s="1"/>
        <i x="946" s="1"/>
        <i x="50" s="1"/>
        <i x="66" s="1"/>
        <i x="885" s="1"/>
        <i x="923" s="1"/>
        <i x="1115" s="1"/>
        <i x="1355" s="1"/>
        <i x="185" s="1"/>
        <i x="1102" s="1"/>
        <i x="1215" s="1"/>
        <i x="312" s="1"/>
        <i x="110" s="1"/>
        <i x="1032" s="1"/>
        <i x="1338" s="1"/>
        <i x="219" s="1"/>
        <i x="624" s="1"/>
        <i x="349" s="1"/>
        <i x="1197" s="1"/>
        <i x="59" s="1"/>
        <i x="479" s="1"/>
        <i x="345" s="1"/>
        <i x="1358" s="1"/>
        <i x="778" s="1"/>
        <i x="1410" s="1"/>
        <i x="640" s="1"/>
        <i x="933" s="1"/>
        <i x="615" s="1"/>
        <i x="1232" s="1"/>
        <i x="207" s="1"/>
        <i x="830" s="1"/>
        <i x="818" s="1"/>
        <i x="480" s="1"/>
        <i x="678" s="1"/>
        <i x="276" s="1"/>
        <i x="400" s="1"/>
        <i x="1008" s="1"/>
        <i x="1218" s="1"/>
        <i x="541" s="1"/>
        <i x="769" s="1"/>
        <i x="1412" s="1"/>
        <i x="848" s="1"/>
        <i x="1296" s="1"/>
        <i x="113" s="1"/>
        <i x="156" s="1"/>
        <i x="951" s="1"/>
        <i x="891" s="1"/>
        <i x="1022" s="1"/>
        <i x="4" s="1"/>
        <i x="1330" s="1"/>
        <i x="426" s="1"/>
        <i x="1169" s="1"/>
        <i x="658" s="1"/>
        <i x="346" s="1"/>
        <i x="548" s="1"/>
        <i x="1137" s="1"/>
        <i x="859" s="1"/>
        <i x="6" s="1"/>
        <i x="307" s="1"/>
        <i x="220" s="1"/>
        <i x="1093" s="1"/>
        <i x="656" s="1"/>
        <i x="720" s="1"/>
        <i x="478" s="1"/>
        <i x="25" s="1"/>
        <i x="1056" s="1"/>
        <i x="1113" s="1"/>
        <i x="313" s="1"/>
        <i x="1170" s="1"/>
        <i x="157" s="1"/>
        <i x="1265" s="1"/>
        <i x="306" s="1"/>
        <i x="1210" s="1"/>
        <i x="551" s="1"/>
        <i x="796" s="1"/>
        <i x="129" s="1"/>
        <i x="131" s="1"/>
        <i x="208" s="1"/>
        <i x="352" s="1"/>
        <i x="299" s="1"/>
        <i x="1161" s="1"/>
        <i x="79" s="1"/>
        <i x="613" s="1"/>
        <i x="1127" s="1"/>
        <i x="158" s="1"/>
        <i x="947" s="1"/>
        <i x="835" s="1"/>
        <i x="1196" s="1"/>
        <i x="1053" s="1"/>
        <i x="8" s="1"/>
        <i x="560" s="1"/>
        <i x="659" s="1"/>
        <i x="1089" s="1"/>
        <i x="187" s="1"/>
        <i x="1035" s="1"/>
        <i x="727" s="1"/>
        <i x="780" s="1"/>
        <i x="1048" s="1"/>
        <i x="80" s="1"/>
        <i x="836" s="1"/>
        <i x="536" s="1"/>
        <i x="141" s="1"/>
        <i x="26" s="1"/>
        <i x="74" s="1"/>
        <i x="43" s="1"/>
        <i x="121" s="1"/>
        <i x="1014" s="1"/>
        <i x="599" s="1"/>
        <i x="851" s="1"/>
        <i x="1081" s="1"/>
        <i x="816" s="1"/>
        <i x="137" s="1"/>
        <i x="369" s="1"/>
        <i x="84" s="1"/>
        <i x="381" s="1"/>
        <i x="1159" s="1"/>
        <i x="1293" s="1"/>
        <i x="920" s="1"/>
        <i x="357" s="1"/>
        <i x="350" s="1"/>
        <i x="1046" s="1"/>
        <i x="800" s="1"/>
        <i x="597" s="1"/>
        <i x="190" s="1"/>
        <i x="736" s="1"/>
        <i x="743" s="1"/>
        <i x="209" s="1"/>
        <i x="230" s="1"/>
        <i x="55" s="1"/>
        <i x="865" s="1"/>
        <i x="526" s="1"/>
        <i x="872" s="1"/>
        <i x="1051" s="1"/>
        <i x="358" s="1"/>
        <i x="335" s="1"/>
        <i x="788" s="1"/>
        <i x="961" s="1"/>
        <i x="180" s="1"/>
        <i x="32" s="1"/>
        <i x="146" s="1"/>
        <i x="159" s="1"/>
        <i x="677" s="1"/>
        <i x="442" s="1"/>
        <i x="1370" s="1"/>
        <i x="1356" s="1"/>
        <i x="789" s="1"/>
        <i x="1417" s="1"/>
        <i x="1192" s="1"/>
        <i x="210" s="1"/>
        <i x="53" s="1"/>
        <i x="686" s="1"/>
        <i x="1211" s="1"/>
        <i x="388" s="1"/>
        <i x="163" s="1"/>
        <i x="37" s="1"/>
        <i x="993" s="1"/>
        <i x="504" s="1"/>
        <i x="549" s="1"/>
        <i x="666" s="1"/>
        <i x="1352" s="1"/>
        <i x="1314" s="1"/>
        <i x="393" s="1"/>
        <i x="1209" s="1"/>
        <i x="1156" s="1"/>
        <i x="132" s="1"/>
        <i x="738" s="1"/>
        <i x="775" s="1"/>
        <i x="1318" s="1"/>
        <i x="394" s="1"/>
        <i x="98" s="1"/>
        <i x="1182" s="1"/>
        <i x="114" s="1"/>
        <i x="799" s="1"/>
        <i x="397" s="1"/>
        <i x="318" s="1"/>
        <i x="1085" s="1"/>
        <i x="635" s="1"/>
        <i x="899" s="1"/>
        <i x="1245" s="1"/>
        <i x="673" s="1"/>
        <i x="804" s="1"/>
        <i x="51" s="1"/>
        <i x="1121" s="1"/>
        <i x="189" s="1"/>
        <i x="657" s="1"/>
        <i x="591" s="1"/>
        <i x="1322" s="1"/>
        <i x="1015" s="1"/>
        <i x="30" s="1"/>
        <i x="435" s="1"/>
        <i x="221" s="1"/>
        <i x="409" s="1"/>
        <i x="398" s="1"/>
        <i x="1128" s="1"/>
        <i x="1334" s="1"/>
        <i x="621" s="1"/>
        <i x="162" s="1"/>
        <i x="757" s="1"/>
        <i x="1171" s="1"/>
        <i x="1407" s="1"/>
        <i x="130" s="1"/>
        <i x="543" s="1"/>
        <i x="267" s="1"/>
        <i x="366" s="1"/>
        <i x="432" s="1"/>
        <i x="581" s="1"/>
        <i x="776" s="1"/>
        <i x="728" s="1"/>
        <i x="1042" s="1"/>
        <i x="1310" s="1"/>
        <i x="99" s="1"/>
        <i x="14" s="1"/>
        <i x="1206" s="1"/>
        <i x="1090" s="1"/>
        <i x="870" s="1"/>
        <i x="583" s="1"/>
        <i x="1105" s="1"/>
        <i x="724" s="1"/>
        <i x="460" s="1"/>
        <i x="474" s="1"/>
        <i x="1255" s="1"/>
        <i x="1364" s="1"/>
        <i x="682" s="1"/>
        <i x="1033" s="1"/>
        <i x="468" s="1"/>
        <i x="320" s="1"/>
        <i x="607" s="1"/>
        <i x="556" s="1"/>
        <i x="436" s="1"/>
        <i x="608" s="1"/>
        <i x="1004" s="1"/>
        <i x="1324" s="1"/>
        <i x="906" s="1"/>
        <i x="1365" s="1"/>
        <i x="1284" s="1"/>
        <i x="1062" s="1"/>
        <i x="841" s="1"/>
        <i x="461" s="1"/>
        <i x="517" s="1"/>
        <i x="0" s="1"/>
        <i x="679" s="1"/>
        <i x="300" s="1"/>
        <i x="687" s="1"/>
        <i x="447" s="1"/>
        <i x="337" s="1"/>
        <i x="1246" s="1"/>
        <i x="1226" s="1"/>
        <i x="462" s="1"/>
        <i x="1183" s="1"/>
        <i x="1103" s="1"/>
        <i x="33" s="1"/>
        <i x="186" s="1"/>
        <i x="405" s="1"/>
        <i x="1390" s="1"/>
        <i x="418" s="1"/>
        <i x="1069" s="1"/>
        <i x="255" s="1"/>
        <i x="688" s="1"/>
        <i x="1198" s="1"/>
        <i x="1150" s="1"/>
        <i x="614" s="1"/>
        <i x="706" s="1"/>
        <i x="238" s="1"/>
        <i x="956" s="1"/>
        <i x="1335" s="1"/>
        <i x="117" s="1"/>
        <i x="155" s="1"/>
        <i x="134" s="1"/>
        <i x="170" s="1"/>
        <i x="347" s="1"/>
        <i x="310" s="1"/>
        <i x="107" s="1"/>
        <i x="427" s="1"/>
        <i x="191" s="1"/>
        <i x="133" s="1"/>
        <i x="70" s="1"/>
        <i x="582" s="1"/>
        <i x="871" s="1"/>
        <i x="1413" s="1"/>
        <i x="82" s="1"/>
        <i x="979" s="1"/>
        <i x="692" s="1"/>
        <i x="81" s="1"/>
        <i x="1219" s="1"/>
        <i x="1049" s="1"/>
        <i x="765" s="1"/>
        <i x="28" s="1"/>
        <i x="181" s="1"/>
        <i x="1252" s="1"/>
        <i x="701" s="1"/>
        <i x="1098" s="1"/>
        <i x="1313" s="1"/>
        <i x="21" s="1"/>
        <i x="1229" s="1"/>
        <i x="849" s="1"/>
        <i x="1179" s="1"/>
        <i x="1305" s="1"/>
        <i x="627" s="1"/>
        <i x="689" s="1"/>
        <i x="1343" s="1"/>
        <i x="544" s="1"/>
        <i x="1080" s="1"/>
        <i x="1299" s="1"/>
        <i x="545" s="1"/>
        <i x="105" s="1"/>
        <i x="523" s="1"/>
        <i x="60" s="1"/>
        <i x="439" s="1"/>
        <i x="1011" s="1"/>
        <i x="1388" s="1"/>
        <i x="1110" s="1"/>
        <i x="707" s="1"/>
        <i x="293" s="1"/>
        <i x="239" s="1"/>
        <i x="1381" s="1"/>
        <i x="773" s="1"/>
        <i x="1339" s="1"/>
        <i x="85" s="1"/>
        <i x="1129" s="1"/>
        <i x="387" s="1"/>
        <i x="949" s="1"/>
        <i x="823" s="1"/>
        <i x="1112" s="1"/>
        <i x="501" s="1"/>
        <i x="911" s="1"/>
        <i x="27" s="1"/>
        <i x="88" s="1"/>
        <i x="610" s="1"/>
        <i x="406" s="1"/>
        <i x="770" s="1"/>
        <i x="754" s="1"/>
        <i x="428" s="1"/>
        <i x="375" s="1"/>
        <i x="616" s="1"/>
        <i x="1116" s="1"/>
        <i x="1403" s="1"/>
        <i x="138" s="1"/>
        <i x="1244" s="1"/>
        <i x="1078" s="1"/>
        <i x="1139" s="1"/>
        <i x="1216" s="1"/>
        <i x="482" s="1"/>
        <i x="1404" s="1"/>
        <i x="331" s="1"/>
        <i x="416" s="1"/>
        <i x="250" s="1"/>
        <i x="990" s="1"/>
        <i x="797" s="1"/>
        <i x="524" s="1"/>
        <i x="1005" s="1"/>
        <i x="294" s="1"/>
        <i x="68" s="1"/>
        <i x="669" s="1"/>
        <i x="784" s="1"/>
        <i x="410" s="1"/>
        <i x="1194" s="1"/>
        <i x="921" s="1"/>
        <i x="719" s="1"/>
        <i x="1328" s="1"/>
        <i x="395" s="1"/>
        <i x="135" s="1"/>
        <i x="256" s="1"/>
        <i x="166" s="1"/>
        <i x="878" s="1"/>
        <i x="957" s="1"/>
        <i x="903" s="1"/>
        <i x="486" s="1"/>
        <i x="326" s="1"/>
        <i x="75" s="1"/>
        <i x="100" s="1"/>
        <i x="507" s="1"/>
        <i x="328" s="1"/>
        <i x="237" s="1"/>
        <i x="92" s="1"/>
        <i x="879" s="1"/>
        <i x="527" s="1"/>
        <i x="240" s="1"/>
        <i x="821" s="1"/>
        <i x="1276" s="1"/>
        <i x="622" s="1"/>
        <i x="115" s="1"/>
        <i x="1261" s="1"/>
        <i x="343" s="1"/>
        <i x="152" s="1"/>
        <i x="314" s="1"/>
        <i x="422" s="1"/>
        <i x="1250" s="1"/>
        <i x="285" s="1"/>
        <i x="809" s="1"/>
        <i x="44" s="1"/>
        <i x="1151" s="1"/>
        <i x="1269" s="1"/>
        <i x="277" s="1"/>
        <i x="1160" s="1"/>
        <i x="1262" s="1"/>
        <i x="379" s="1"/>
        <i x="1135" s="1"/>
        <i x="1064" s="1"/>
        <i x="184" s="1"/>
        <i x="101" s="1"/>
        <i x="1227" s="1"/>
        <i x="440" s="1"/>
        <i x="845" s="1"/>
        <i x="1369" s="1"/>
        <i x="875" s="1"/>
        <i x="448" s="1"/>
        <i x="164" s="1"/>
        <i x="1294" s="1"/>
        <i x="262" s="1"/>
        <i x="998" s="1"/>
        <i x="323" s="1"/>
        <i x="854" s="1"/>
        <i x="999" s="1"/>
        <i x="494" s="1"/>
        <i x="876" s="1"/>
        <i x="904" s="1"/>
        <i x="755" s="1"/>
        <i x="1114" s="1"/>
        <i x="1096" s="1"/>
        <i x="934" s="1"/>
        <i x="1241" s="1"/>
        <i x="1050" s="1"/>
        <i x="492" s="1"/>
        <i x="843" s="1"/>
        <i x="690" s="1"/>
        <i x="93" s="1"/>
        <i x="154" s="1"/>
        <i x="1122" s="1"/>
        <i x="1316" s="1"/>
        <i x="1291" s="1"/>
        <i x="883" s="1"/>
        <i x="601" s="1"/>
        <i x="11" s="1"/>
        <i x="1361" s="1"/>
        <i x="122" s="1"/>
        <i x="1057" s="1"/>
        <i x="1393" s="1"/>
        <i x="642" s="1"/>
        <i x="1363" s="1"/>
        <i x="488" s="1"/>
        <i x="803" s="1"/>
        <i x="246" s="1"/>
        <i x="399" s="1"/>
        <i x="819" s="1"/>
        <i x="744" s="1"/>
        <i x="552" s="1"/>
        <i x="498" s="1"/>
        <i x="839" s="1"/>
        <i x="1371" s="1"/>
        <i x="403" s="1"/>
        <i x="475" s="1"/>
        <i x="877" s="1"/>
        <i x="595" s="1"/>
        <i x="23" s="1"/>
        <i x="546" s="1"/>
        <i x="938" s="1"/>
        <i x="972" s="1"/>
        <i x="1006" s="1"/>
        <i x="508" s="1"/>
        <i x="1177" s="1"/>
        <i x="1349" s="1"/>
        <i x="1389" s="1"/>
        <i x="646" s="1"/>
        <i x="1145" s="1"/>
        <i x="1362" s="1"/>
        <i x="95" s="1"/>
        <i x="289" s="1"/>
        <i x="351" s="1"/>
        <i x="602" s="1"/>
        <i x="327" s="1"/>
        <i x="884" s="1"/>
        <i x="1225" s="1"/>
        <i x="359" s="1"/>
        <i x="222" s="1"/>
        <i x="227" s="1"/>
        <i x="223" s="1"/>
        <i x="286" s="1"/>
        <i x="1036" s="1"/>
        <i x="469" s="1"/>
        <i x="1134" s="1"/>
        <i x="739" s="1"/>
        <i x="975" s="1"/>
        <i x="547" s="1"/>
        <i x="712" s="1"/>
        <i x="898" s="1"/>
        <i x="807" s="1"/>
        <i x="1141" s="1"/>
        <i x="605" s="1"/>
        <i x="247" s="1"/>
        <i x="702" s="1"/>
        <i x="924" s="1"/>
        <i x="954" s="1"/>
        <i x="353" s="1"/>
        <i x="108" s="1"/>
        <i x="828" s="1"/>
        <i x="34" s="1"/>
        <i x="1087" s="1"/>
        <i x="1360" s="1"/>
        <i x="916" s="1"/>
        <i x="1010" s="1"/>
        <i x="1336" s="1"/>
        <i x="976" s="1"/>
        <i x="1394" s="1"/>
        <i x="1009" s="1"/>
        <i x="861" s="1"/>
        <i x="495" s="1"/>
        <i x="575" s="1"/>
        <i x="1168" s="1"/>
        <i x="64" s="1"/>
        <i x="1214" s="1"/>
        <i x="576" s="1"/>
        <i x="1383" s="1"/>
        <i x="691" s="1"/>
        <i x="867" s="1"/>
        <i x="302" s="1"/>
        <i x="1124" s="1"/>
        <i x="1340" s="1"/>
        <i x="996" s="1"/>
        <i x="1274" s="1"/>
        <i x="565" s="1"/>
        <i x="268" s="1"/>
        <i x="211" s="1"/>
        <i x="750" s="1"/>
        <i x="1233" s="1"/>
        <i x="573" s="1"/>
        <i x="244" s="1"/>
        <i x="1391" s="1"/>
        <i x="729" s="1"/>
        <i x="194" s="1"/>
        <i x="89" s="1"/>
        <i x="1275" s="1"/>
        <i x="1074" s="1"/>
        <i x="928" s="1"/>
        <i x="1189" s="1"/>
        <i x="499" s="1"/>
        <i x="918" s="1"/>
        <i x="212" s="1"/>
        <i x="668" s="1"/>
        <i x="664" s="1"/>
        <i x="771" s="1"/>
        <i x="118" s="1"/>
        <i x="423" s="1"/>
        <i x="518" s="1"/>
        <i x="842" s="1"/>
        <i x="533" s="1"/>
        <i x="1406" s="1"/>
        <i x="1254" s="1"/>
        <i x="1237" s="1"/>
        <i x="647" s="1"/>
        <i x="644" s="1"/>
        <i x="648" s="1"/>
        <i x="332" s="1"/>
        <i x="992" s="1"/>
        <i x="424" s="1"/>
        <i x="512" s="1"/>
        <i x="1039" s="1"/>
        <i x="1172" s="1"/>
        <i x="1242" s="1"/>
        <i x="1175" s="1"/>
        <i x="1303" s="1"/>
        <i x="295" s="1"/>
        <i x="590" s="1"/>
        <i x="148" s="1"/>
        <i x="1020" s="1"/>
        <i x="967" s="1"/>
        <i x="1016" s="1"/>
        <i x="496" s="1"/>
        <i x="698" s="1"/>
        <i x="497" s="1"/>
        <i x="833" s="1"/>
        <i x="676" s="1"/>
        <i x="681" s="1"/>
        <i x="1100" s="1"/>
        <i x="491" s="1"/>
        <i x="846" s="1"/>
        <i x="672" s="1"/>
        <i x="329" s="1"/>
        <i x="1231" s="1"/>
        <i x="612" s="1"/>
        <i x="241" s="1"/>
        <i x="570" s="1"/>
        <i x="537" s="1"/>
        <i x="774" s="1"/>
        <i x="324" s="1"/>
        <i x="636" s="1"/>
        <i x="228" s="1"/>
        <i x="1147" s="1"/>
        <i x="952" s="1"/>
        <i x="315" s="1"/>
        <i x="829" s="1"/>
        <i x="652" s="1"/>
        <i x="630" s="1"/>
        <i x="944" s="1"/>
        <i x="197" s="1"/>
        <i x="645" s="1"/>
        <i x="588" s="1"/>
        <i x="907" s="1"/>
        <i x="1158" s="1"/>
        <i x="1380" s="1"/>
        <i x="377" s="1"/>
        <i x="553" s="1"/>
        <i x="344" s="1"/>
        <i x="443" s="1"/>
        <i x="213" s="1"/>
        <i x="1123" s="1"/>
        <i x="57" s="1"/>
        <i x="265" s="1"/>
        <i x="740" s="1"/>
        <i x="380" s="1"/>
        <i x="334" s="1"/>
        <i x="699" s="1"/>
        <i x="700" s="1"/>
        <i x="9" s="1"/>
        <i x="1091" s="1"/>
        <i x="862" s="1"/>
        <i x="271" s="1"/>
        <i x="1347" s="1"/>
        <i x="584" s="1"/>
        <i x="600" s="1"/>
        <i x="852" s="1"/>
        <i x="959" s="1"/>
        <i x="62" s="1"/>
        <i x="1311" s="1"/>
        <i x="1077" s="1"/>
        <i x="741" s="1"/>
        <i x="973" s="1"/>
        <i x="15" s="1"/>
        <i x="589" s="1"/>
        <i x="476" s="1"/>
        <i x="1117" s="1"/>
        <i x="1030" s="1"/>
        <i x="445" s="1"/>
        <i x="363" s="1"/>
        <i x="987" s="1"/>
        <i x="38" s="1"/>
        <i x="900" s="1"/>
        <i x="760" s="1"/>
        <i x="126" s="1"/>
        <i x="761" s="1"/>
        <i x="1019" s="1"/>
        <i x="119" s="1"/>
        <i x="832" s="1"/>
        <i x="382" s="1"/>
        <i x="919" s="1"/>
        <i x="603" s="1"/>
        <i x="165" s="1"/>
        <i x="123" s="1"/>
        <i x="571" s="1"/>
        <i x="808" s="1"/>
        <i x="942" s="1"/>
        <i x="631" s="1"/>
        <i x="463" s="1"/>
        <i x="892" s="1"/>
        <i x="1162" s="1"/>
        <i x="1178" s="1"/>
        <i x="303" s="1"/>
        <i x="287" s="1"/>
        <i x="78" s="1"/>
        <i x="1003" s="1"/>
        <i x="1060" s="1"/>
        <i x="762" s="1"/>
        <i x="160" s="1"/>
        <i x="171" s="1"/>
        <i x="1144" s="1"/>
        <i x="710" s="1"/>
        <i x="1023" s="1"/>
        <i x="505" s="1"/>
        <i x="711" s="1"/>
        <i x="451" s="1"/>
        <i x="254" s="1"/>
        <i x="566" s="1"/>
        <i x="22" s="1"/>
        <i x="1180" s="1"/>
        <i x="232" s="1"/>
        <i x="446" s="1"/>
        <i x="402" s="1"/>
        <i x="572" s="1"/>
        <i x="965" s="1"/>
        <i x="282" s="1"/>
        <i x="953" s="1"/>
        <i x="814" s="1"/>
        <i x="513" s="1"/>
        <i x="532" s="1"/>
        <i x="1378" s="1"/>
        <i x="1054" s="1"/>
        <i x="360" s="1"/>
        <i x="143" s="1"/>
        <i x="361" s="1"/>
        <i x="1086" s="1"/>
        <i x="144" s="1"/>
        <i x="748" s="1"/>
        <i x="863" s="1"/>
        <i x="604" s="1"/>
        <i x="791" s="1"/>
        <i x="661" s="1"/>
        <i x="718" s="1"/>
        <i x="638" s="1"/>
        <i x="1099" s="1"/>
        <i x="1411" s="1"/>
        <i x="880" s="1"/>
        <i x="1281" s="1"/>
        <i x="364" s="1"/>
        <i x="1273" s="1"/>
        <i x="257" s="1"/>
        <i x="284" s="1"/>
        <i x="665" s="1"/>
        <i x="1044" s="1"/>
        <i x="519" s="1"/>
        <i x="617" s="1"/>
        <i x="502" s="1"/>
        <i x="483" s="1"/>
        <i x="732" s="1"/>
        <i x="167" s="1"/>
        <i x="670" s="1"/>
        <i x="266" s="1"/>
        <i x="102" s="1"/>
        <i x="619" s="1"/>
        <i x="1101" s="1"/>
        <i x="1038" s="1"/>
        <i x="383" s="1"/>
        <i x="751" s="1"/>
        <i x="5" s="1"/>
        <i x="109" s="1"/>
        <i x="559" s="1"/>
        <i x="1065" s="1"/>
        <i x="434" s="1"/>
        <i x="367" s="1"/>
        <i x="200" s="1"/>
        <i x="520" s="1"/>
        <i x="214" s="1"/>
        <i x="1001" s="1"/>
        <i x="1202" s="1"/>
        <i x="251" s="1"/>
        <i x="493" s="1"/>
        <i x="139" s="1"/>
        <i x="1200" s="1"/>
        <i x="1079" s="1"/>
        <i x="985" s="1"/>
        <i x="568" s="1"/>
        <i x="1027" s="1"/>
        <i x="370" s="1"/>
        <i x="554" s="1"/>
        <i x="248" s="1"/>
        <i x="731" s="1"/>
        <i x="1234" s="1"/>
        <i x="437" s="1"/>
        <i x="90" s="1"/>
        <i x="452" s="1"/>
        <i x="147" s="1"/>
        <i x="567" s="1"/>
        <i x="272" s="1"/>
        <i x="1125" s="1"/>
        <i x="1000" s="1"/>
        <i x="195" s="1"/>
        <i x="411" s="1"/>
        <i x="456" s="1"/>
        <i x="365" s="1"/>
        <i x="489" s="1"/>
        <i x="1037" s="1"/>
        <i x="252" s="1"/>
        <i x="810" s="1"/>
        <i x="539" s="1"/>
        <i x="273" s="1"/>
        <i x="579" s="1"/>
        <i x="161" s="1"/>
        <i x="175" s="1"/>
        <i x="766" s="1"/>
        <i x="1243" s="1"/>
        <i x="1372" s="1"/>
        <i x="1088" s="1"/>
        <i x="198" s="1"/>
        <i x="837" s="1"/>
        <i x="1106" s="1"/>
        <i x="412" s="1"/>
        <i x="521" s="1"/>
        <i x="1024" s="1"/>
        <i x="858" s="1"/>
        <i x="534" s="1"/>
        <i x="1256" s="1"/>
        <i x="407" s="1"/>
        <i x="940" s="1"/>
        <i x="943" s="1"/>
        <i x="574" s="1"/>
        <i x="1223" s="1"/>
        <i x="182" s="1"/>
        <i x="913" s="1"/>
        <i x="1257" s="1"/>
        <i x="529" s="1"/>
        <i x="1186" s="1"/>
        <i x="606" s="1"/>
        <i x="620" s="1"/>
        <i x="758" s="1"/>
        <i x="641" s="1"/>
        <i x="111" s="1"/>
        <i x="16" s="1"/>
        <i x="1040" s="1"/>
        <i x="278" s="1"/>
        <i x="279" s="1"/>
        <i x="2" s="1"/>
        <i x="471" s="1"/>
        <i x="1346" s="1"/>
        <i x="401" s="1"/>
        <i x="834" s="1"/>
        <i x="509" s="1"/>
        <i x="759" s="1"/>
        <i x="887" s="1"/>
        <i x="1312" s="1"/>
        <i x="980" s="1"/>
        <i x="472" s="1"/>
        <i x="103" s="1"/>
        <i x="873" s="1"/>
        <i x="71" s="1"/>
        <i x="1059" s="1"/>
        <i x="781" s="1"/>
        <i x="338" s="1"/>
        <i x="528" s="1"/>
        <i x="586" s="1"/>
        <i x="96" s="1"/>
        <i x="555" s="1"/>
        <i x="874" s="1"/>
        <i x="76" s="1"/>
        <i x="637" s="1"/>
        <i x="782" s="1"/>
        <i x="1286" s="1"/>
        <i x="801" s="1"/>
        <i x="183" s="1"/>
        <i x="45" s="1"/>
        <i x="935" s="1"/>
        <i x="540" s="1"/>
        <i x="628" s="1"/>
        <i x="283" s="1"/>
        <i x="311" s="1"/>
        <i x="721" s="1"/>
        <i x="229" s="1"/>
        <i x="29" s="1"/>
        <i x="674" s="1"/>
        <i x="465" s="1"/>
        <i x="490" s="1"/>
        <i x="1107" s="1"/>
        <i x="124" s="1"/>
        <i x="396" s="1"/>
        <i x="562" s="1"/>
        <i x="17" s="1"/>
        <i x="592" s="1"/>
        <i x="389" s="1"/>
        <i x="767" s="1"/>
        <i x="1163" s="1"/>
        <i x="989" s="1"/>
        <i x="1408" s="1"/>
        <i x="708" s="1"/>
        <i x="63" s="1"/>
        <i x="618" s="1"/>
        <i x="242" s="1"/>
        <i x="1138" s="1"/>
        <i x="140" s="1"/>
        <i x="470" s="1"/>
        <i x="1354" s="1"/>
        <i x="717" s="1"/>
        <i x="304" s="1"/>
        <i x="224" s="1"/>
        <i x="444" s="1"/>
        <i x="464" s="1"/>
        <i x="419" s="1"/>
        <i x="46" s="1"/>
        <i x="67" s="1"/>
        <i x="1136" s="1"/>
        <i x="514" s="1"/>
        <i x="530" s="1"/>
        <i x="453" s="1"/>
        <i x="1164" s="1"/>
        <i x="54" s="1"/>
        <i x="1173" s="1"/>
        <i x="1176" s="1"/>
        <i x="1272" s="1"/>
        <i x="1072" s="1"/>
        <i x="1034" s="1"/>
        <i x="713" s="1"/>
        <i x="288" s="1"/>
        <i x="742" s="1"/>
        <i x="274" s="1"/>
        <i x="792" s="1"/>
        <i x="47" s="1"/>
        <i x="500" s="1"/>
        <i x="225" s="1"/>
        <i x="994" s="1"/>
        <i x="484" s="1"/>
        <i x="1130" s="1"/>
        <i x="1097" s="1"/>
        <i x="390" s="1"/>
        <i x="1104" s="1"/>
        <i x="72" s="1"/>
        <i x="1017" s="1"/>
        <i x="929" s="1"/>
        <i x="65" s="1"/>
        <i x="557" s="1"/>
        <i x="128" s="1"/>
        <i x="1075" s="1"/>
        <i x="585" s="1"/>
        <i x="1348" s="1"/>
        <i x="730" s="1"/>
        <i x="709" s="1"/>
        <i x="915" s="1"/>
        <i x="625" s="1"/>
        <i x="77" s="1"/>
        <i x="908" s="1"/>
        <i x="413" s="1"/>
        <i x="746" s="1"/>
        <i x="61" s="1"/>
        <i x="756" s="1"/>
        <i x="1043" s="1"/>
        <i x="772" s="1"/>
        <i x="1153" s="1"/>
        <i x="531" s="1"/>
        <i x="1021" s="1"/>
        <i x="662" s="1"/>
        <i x="1191" s="1"/>
        <i x="1031" s="1"/>
        <i x="301" s="1"/>
        <i x="802" s="1"/>
        <i x="1201" s="1"/>
        <i x="850" s="1"/>
        <i x="1028" s="1"/>
        <i x="793" s="1"/>
        <i x="1337" s="1"/>
        <i x="1126" s="1"/>
        <i x="593" s="1"/>
        <i x="1132" s="1"/>
        <i x="1146" s="1"/>
        <i x="14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CA91D90-7FB0-498F-8291-B2E206EA9B67}" sourceName="customer_segment">
  <pivotTables>
    <pivotTable tabId="4" name="PivotTable19"/>
    <pivotTable tabId="4" name="PivotTable11"/>
    <pivotTable tabId="4" name="PivotTable13"/>
    <pivotTable tabId="4" name="PivotTable5"/>
    <pivotTable tabId="4" name="PivotTable9"/>
  </pivotTables>
  <data>
    <tabular pivotCacheId="876868390">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_mode" xr10:uid="{E621B7D7-CD26-4DE2-9614-A95437669861}" cache="Slicer_ship_mode" caption="ship_mode" style="SlicerStyleDark2" rowHeight="234950"/>
  <slicer name="region" xr10:uid="{05FCCD90-95DD-418E-91B6-70667972B6DA}" cache="Slicer_region" caption="region" style="SlicerStyleDark2" rowHeight="234950"/>
  <slicer name="product_category" xr10:uid="{4F48F882-8F7F-4EBA-8D72-F8F096A6E825}" cache="Slicer_product_category" caption="product_category" level="1" style="SlicerStyleDark2" rowHeight="234950"/>
  <slicer name="order_date" xr10:uid="{6B978416-1D12-4DFB-9CC2-AD285CC8D202}" cache="Slicer_order_date" caption="order_date" startItem="20" style="SlicerStyleDark2" rowHeight="234950"/>
  <slicer name="customer_segment 1" xr10:uid="{F1CF2857-BE87-4490-8306-4050E5FC2A3A}" cache="Slicer_customer_segment" caption="customer_segment"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_mode 1" xr10:uid="{E99106B0-B282-40F4-896D-3920A10B5A4F}" cache="Slicer_ship_mode" caption="ship_mode" style="SlicerStyleOther2" rowHeight="234950"/>
  <slicer name="region 1" xr10:uid="{EA9B6651-F4B9-44B7-ADA8-2D7F082A4303}" cache="Slicer_region" caption="region" style="SlicerStyleOther2" rowHeight="234950"/>
  <slicer name="product_category 1" xr10:uid="{837D751A-1C05-47A6-A70A-5B32EEC67BEF}" cache="Slicer_product_category" caption="product_category" level="1" style="SlicerStyleOther2" rowHeight="234950"/>
  <slicer name="order_date 1" xr10:uid="{1D864A22-6934-4033-80F4-986AD61C6FB0}" cache="Slicer_order_date" caption="order_date" startItem="20" style="SlicerStyleOther2" rowHeight="234950"/>
  <slicer name="customer_segment" xr10:uid="{5F798BB0-3DF4-4312-9E9A-8E73536902B7}" cache="Slicer_customer_segment" caption="customer_segment"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DAE065-CA57-4442-877C-C14214991986}" name="samplesuperstore_cleaned" displayName="samplesuperstore_cleaned" ref="A1:AB9355" tableType="queryTable" totalsRowShown="0">
  <autoFilter ref="A1:AB9355" xr:uid="{5CDAE065-CA57-4442-877C-C14214991986}"/>
  <sortState xmlns:xlrd2="http://schemas.microsoft.com/office/spreadsheetml/2017/richdata2" ref="A2:AB9355">
    <sortCondition descending="1" ref="V1:V9355"/>
  </sortState>
  <tableColumns count="28">
    <tableColumn id="1" xr3:uid="{61B488F8-A178-4A8D-8F5D-9BFAE56D9F65}" uniqueName="1" name="Column1" queryTableFieldId="1"/>
    <tableColumn id="2" xr3:uid="{130BC866-FC4B-4B9D-917F-C54C97416CA7}" uniqueName="2" name="row_id" queryTableFieldId="2"/>
    <tableColumn id="3" xr3:uid="{E1BECCDE-A28F-4FA7-90E9-809432ED153A}" uniqueName="3" name="order_priority" queryTableFieldId="3" dataDxfId="20"/>
    <tableColumn id="4" xr3:uid="{EA1D4CF5-6B7D-4E48-8DA2-71CBDBE74BE4}" uniqueName="4" name="discount" queryTableFieldId="4" dataDxfId="19"/>
    <tableColumn id="5" xr3:uid="{07EEA3D1-9DE6-4FBA-89C6-A95E27304F73}" uniqueName="5" name="unit_price" queryTableFieldId="5"/>
    <tableColumn id="6" xr3:uid="{C020E80E-1A90-474E-8F09-1FA219C6DC42}" uniqueName="6" name="shipping_cost" queryTableFieldId="6"/>
    <tableColumn id="7" xr3:uid="{2A2BEF11-DFA9-47D4-AC52-F3F789B55AD9}" uniqueName="7" name="customer_id" queryTableFieldId="7"/>
    <tableColumn id="8" xr3:uid="{1A5C0A81-8D25-4470-871A-C0949690B106}" uniqueName="8" name="customer_name" queryTableFieldId="8" dataDxfId="18"/>
    <tableColumn id="9" xr3:uid="{5282770C-515B-47D6-8AC1-539907A6E5C1}" uniqueName="9" name="ship_mode" queryTableFieldId="9" dataDxfId="17"/>
    <tableColumn id="10" xr3:uid="{8627CF45-62AF-4F19-B65D-FBB50B75BF5B}" uniqueName="10" name="customer_segment" queryTableFieldId="10" dataDxfId="16"/>
    <tableColumn id="11" xr3:uid="{55DFE1C9-3CFB-4A55-9D8A-E623D92F2206}" uniqueName="11" name="product_category" queryTableFieldId="11" dataDxfId="15"/>
    <tableColumn id="12" xr3:uid="{A69759F0-61FD-4066-A042-2999E376A71D}" uniqueName="12" name="product_sub-category" queryTableFieldId="12" dataDxfId="14"/>
    <tableColumn id="13" xr3:uid="{502FA43B-4855-4FC9-B440-DD64BFD7553C}" uniqueName="13" name="product_container" queryTableFieldId="13" dataDxfId="13"/>
    <tableColumn id="14" xr3:uid="{0CC04DF7-EA81-4A82-BC24-AA66687C1BE8}" uniqueName="14" name="product_name" queryTableFieldId="14" dataDxfId="12"/>
    <tableColumn id="15" xr3:uid="{4D875379-D2FF-4DD5-85C3-30E759163426}" uniqueName="15" name="product_base_margin" queryTableFieldId="15"/>
    <tableColumn id="16" xr3:uid="{EE3A97AE-31C4-4AB2-A34B-023EE6D40945}" uniqueName="16" name="region" queryTableFieldId="16" dataDxfId="11"/>
    <tableColumn id="17" xr3:uid="{BED04EF9-4F09-4AD7-ADF1-0A9CFA796C91}" uniqueName="17" name="state_or_province" queryTableFieldId="17" dataDxfId="10"/>
    <tableColumn id="18" xr3:uid="{3001E7D3-F746-432A-86F9-ACE4888F79C9}" uniqueName="18" name="city" queryTableFieldId="18" dataDxfId="9"/>
    <tableColumn id="19" xr3:uid="{95E40C44-99BC-4EEB-ADFE-EA63F6C6BD8A}" uniqueName="19" name="postal_code" queryTableFieldId="19"/>
    <tableColumn id="20" xr3:uid="{B3E98B94-0738-4046-B4C1-E9EA8B55300F}" uniqueName="20" name="order_date" queryTableFieldId="20" dataDxfId="8"/>
    <tableColumn id="21" xr3:uid="{716D5EA4-CA76-4FD5-9965-785733571ED1}" uniqueName="21" name="ship_date" queryTableFieldId="21" dataDxfId="7"/>
    <tableColumn id="22" xr3:uid="{FB80B6CB-CEB5-45EB-ACFE-BB23E2F980B5}" uniqueName="22" name="profit" queryTableFieldId="22" dataDxfId="6"/>
    <tableColumn id="23" xr3:uid="{7356EB97-4C69-4201-97E9-24FE33F77006}" uniqueName="23" name="quantity_ordered_new" queryTableFieldId="23"/>
    <tableColumn id="24" xr3:uid="{7C90894B-92CF-4271-AEED-547D1575CEAA}" uniqueName="24" name="sales" queryTableFieldId="24" dataDxfId="5"/>
    <tableColumn id="25" xr3:uid="{0D48BA51-2FD7-4C22-85EB-941738EB4F18}" uniqueName="25" name="order_id" queryTableFieldId="25"/>
    <tableColumn id="26" xr3:uid="{60E2912A-854A-44FF-AAC0-17E3BD1E69D8}" uniqueName="26" name="month" queryTableFieldId="26" dataDxfId="4"/>
    <tableColumn id="27" xr3:uid="{B3CB1E8D-F3F6-4CFD-BB23-CF91A64EA812}" uniqueName="27" name="year" queryTableFieldId="27"/>
    <tableColumn id="28" xr3:uid="{3790521D-123B-4D69-B30C-2DD4D7533C4E}" uniqueName="28" name="Discount_Bucket" queryTableFieldId="28" dataDxfId="3">
      <calculatedColumnFormula>IF(samplesuperstore_cleaned[[#This Row],[discount]]=0,"0%",IF(samplesuperstore_cleaned[[#This Row],[discount]]=0.02,"1-2%",IF(samplesuperstore_cleaned[[#This Row],[discount]]&lt;=0.04,"3-4%",IF(samplesuperstore_cleaned[[#This Row],[discount]]&lt;=0.06,"5-6%",IF(samplesuperstore_cleaned[[#This Row],[discount]]=0.08,"7-8%","9-10%")))))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24DD8-2A28-4365-84A2-982C3F9CAC69}">
  <dimension ref="A1:AD9355"/>
  <sheetViews>
    <sheetView topLeftCell="A34" workbookViewId="0">
      <selection activeCell="AQ40" sqref="AQ40"/>
    </sheetView>
  </sheetViews>
  <sheetFormatPr defaultRowHeight="14.4" x14ac:dyDescent="0.3"/>
  <cols>
    <col min="1" max="1" width="10.77734375" bestFit="1" customWidth="1"/>
    <col min="2" max="2" width="9" bestFit="1" customWidth="1"/>
    <col min="3" max="3" width="14.88671875" bestFit="1" customWidth="1"/>
    <col min="4" max="4" width="11.77734375" style="3" bestFit="1" customWidth="1"/>
    <col min="5" max="5" width="11.6640625" bestFit="1" customWidth="1"/>
    <col min="6" max="6" width="14.77734375" bestFit="1" customWidth="1"/>
    <col min="7" max="7" width="13.6640625" bestFit="1" customWidth="1"/>
    <col min="8" max="8" width="25.5546875" bestFit="1" customWidth="1"/>
    <col min="9" max="9" width="12.5546875" bestFit="1" customWidth="1"/>
    <col min="10" max="10" width="19.5546875" bestFit="1" customWidth="1"/>
    <col min="11" max="11" width="18.33203125" bestFit="1" customWidth="1"/>
    <col min="12" max="12" width="27.5546875" bestFit="1" customWidth="1"/>
    <col min="13" max="13" width="19" bestFit="1" customWidth="1"/>
    <col min="14" max="14" width="80.88671875" bestFit="1" customWidth="1"/>
    <col min="15" max="15" width="21.88671875" bestFit="1" customWidth="1"/>
    <col min="16" max="16" width="8.5546875" bestFit="1" customWidth="1"/>
    <col min="17" max="17" width="18.5546875" bestFit="1" customWidth="1"/>
    <col min="18" max="18" width="17.77734375" bestFit="1" customWidth="1"/>
    <col min="19" max="19" width="13.44140625" bestFit="1" customWidth="1"/>
    <col min="20" max="20" width="12.5546875" bestFit="1" customWidth="1"/>
    <col min="21" max="21" width="11.44140625" bestFit="1" customWidth="1"/>
    <col min="22" max="22" width="11.33203125" style="3" bestFit="1" customWidth="1"/>
    <col min="23" max="23" width="22.77734375" bestFit="1" customWidth="1"/>
    <col min="24" max="24" width="12.77734375" style="2" bestFit="1" customWidth="1"/>
    <col min="25" max="25" width="10.33203125" bestFit="1" customWidth="1"/>
    <col min="26" max="26" width="9.77734375" bestFit="1" customWidth="1"/>
    <col min="27" max="27" width="6.88671875" bestFit="1" customWidth="1"/>
    <col min="28" max="28" width="17.44140625" bestFit="1" customWidth="1"/>
  </cols>
  <sheetData>
    <row r="1" spans="1:30" x14ac:dyDescent="0.3">
      <c r="A1" t="s">
        <v>0</v>
      </c>
      <c r="B1" t="s">
        <v>1</v>
      </c>
      <c r="C1" t="s">
        <v>2</v>
      </c>
      <c r="D1" s="3"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3" t="s">
        <v>21</v>
      </c>
      <c r="W1" t="s">
        <v>22</v>
      </c>
      <c r="X1" s="2" t="s">
        <v>23</v>
      </c>
      <c r="Y1" t="s">
        <v>24</v>
      </c>
      <c r="Z1" t="s">
        <v>25</v>
      </c>
      <c r="AA1" t="s">
        <v>26</v>
      </c>
      <c r="AB1" t="s">
        <v>5513</v>
      </c>
    </row>
    <row r="2" spans="1:30" x14ac:dyDescent="0.3">
      <c r="A2">
        <v>9132</v>
      </c>
      <c r="B2">
        <v>18384</v>
      </c>
      <c r="C2" t="s">
        <v>39</v>
      </c>
      <c r="D2" s="3">
        <v>0.05</v>
      </c>
      <c r="E2">
        <v>279.81</v>
      </c>
      <c r="F2">
        <v>23.19</v>
      </c>
      <c r="G2">
        <v>3302</v>
      </c>
      <c r="H2" t="s">
        <v>5387</v>
      </c>
      <c r="I2" t="s">
        <v>61</v>
      </c>
      <c r="J2" t="s">
        <v>66</v>
      </c>
      <c r="K2" t="s">
        <v>31</v>
      </c>
      <c r="L2" t="s">
        <v>75</v>
      </c>
      <c r="M2" t="s">
        <v>63</v>
      </c>
      <c r="N2" t="s">
        <v>858</v>
      </c>
      <c r="O2">
        <v>0.59</v>
      </c>
      <c r="P2" t="s">
        <v>260</v>
      </c>
      <c r="Q2" t="s">
        <v>929</v>
      </c>
      <c r="R2" t="s">
        <v>5367</v>
      </c>
      <c r="S2">
        <v>34741</v>
      </c>
      <c r="T2" s="1">
        <v>41198</v>
      </c>
      <c r="U2" s="1">
        <v>41200</v>
      </c>
      <c r="V2" s="3">
        <v>16332.413999999999</v>
      </c>
      <c r="W2">
        <v>15</v>
      </c>
      <c r="X2" s="2">
        <v>4158.38</v>
      </c>
      <c r="Y2">
        <v>87802</v>
      </c>
      <c r="Z2" t="s">
        <v>87</v>
      </c>
      <c r="AA2">
        <v>2012</v>
      </c>
      <c r="AB2" t="str">
        <f>IF(samplesuperstore_cleaned[[#This Row],[discount]]=0,"0%",IF(samplesuperstore_cleaned[[#This Row],[discount]]=0.02,"1-2%",IF(samplesuperstore_cleaned[[#This Row],[discount]]&lt;=0.04,"3-4%",IF(samplesuperstore_cleaned[[#This Row],[discount]]&lt;=0.06,"5-6%",IF(samplesuperstore_cleaned[[#This Row],[discount]]=0.08,"7-8%","9-10%")))))</f>
        <v>5-6%</v>
      </c>
    </row>
    <row r="3" spans="1:30" x14ac:dyDescent="0.3">
      <c r="A3">
        <v>4189</v>
      </c>
      <c r="B3">
        <v>23560</v>
      </c>
      <c r="C3" t="s">
        <v>39</v>
      </c>
      <c r="D3" s="3">
        <v>0.03</v>
      </c>
      <c r="E3">
        <v>1270.99</v>
      </c>
      <c r="F3">
        <v>19.989999999999998</v>
      </c>
      <c r="G3">
        <v>1569</v>
      </c>
      <c r="H3" t="s">
        <v>3294</v>
      </c>
      <c r="I3" t="s">
        <v>29</v>
      </c>
      <c r="J3" t="s">
        <v>30</v>
      </c>
      <c r="K3" t="s">
        <v>31</v>
      </c>
      <c r="L3" t="s">
        <v>138</v>
      </c>
      <c r="M3" t="s">
        <v>33</v>
      </c>
      <c r="N3" t="s">
        <v>1163</v>
      </c>
      <c r="O3">
        <v>0.35</v>
      </c>
      <c r="P3" t="s">
        <v>35</v>
      </c>
      <c r="Q3" t="s">
        <v>36</v>
      </c>
      <c r="R3" t="s">
        <v>3295</v>
      </c>
      <c r="S3">
        <v>60123</v>
      </c>
      <c r="T3" s="1">
        <v>41587</v>
      </c>
      <c r="U3" s="1">
        <v>41589</v>
      </c>
      <c r="V3" s="3">
        <v>12504.904499999999</v>
      </c>
      <c r="W3">
        <v>14</v>
      </c>
      <c r="X3" s="2">
        <v>18123.05</v>
      </c>
      <c r="Y3">
        <v>90235</v>
      </c>
      <c r="Z3" t="s">
        <v>59</v>
      </c>
      <c r="AA3">
        <v>2013</v>
      </c>
      <c r="AB3" t="str">
        <f>IF(samplesuperstore_cleaned[[#This Row],[discount]]=0,"0%",IF(samplesuperstore_cleaned[[#This Row],[discount]]=0.02,"1-2%",IF(samplesuperstore_cleaned[[#This Row],[discount]]&lt;=0.04,"3-4%",IF(samplesuperstore_cleaned[[#This Row],[discount]]&lt;=0.06,"5-6%",IF(samplesuperstore_cleaned[[#This Row],[discount]]=0.08,"7-8%","9-10%")))))</f>
        <v>3-4%</v>
      </c>
    </row>
    <row r="4" spans="1:30" x14ac:dyDescent="0.3">
      <c r="A4">
        <v>9404</v>
      </c>
      <c r="B4">
        <v>22193</v>
      </c>
      <c r="C4" t="s">
        <v>39</v>
      </c>
      <c r="D4" s="3">
        <v>0.05</v>
      </c>
      <c r="E4">
        <v>387.99</v>
      </c>
      <c r="F4">
        <v>19.989999999999998</v>
      </c>
      <c r="G4">
        <v>3397</v>
      </c>
      <c r="H4" t="s">
        <v>5491</v>
      </c>
      <c r="I4" t="s">
        <v>29</v>
      </c>
      <c r="J4" t="s">
        <v>114</v>
      </c>
      <c r="K4" t="s">
        <v>31</v>
      </c>
      <c r="L4" t="s">
        <v>138</v>
      </c>
      <c r="M4" t="s">
        <v>33</v>
      </c>
      <c r="N4" t="s">
        <v>1254</v>
      </c>
      <c r="O4">
        <v>0.38</v>
      </c>
      <c r="P4" t="s">
        <v>35</v>
      </c>
      <c r="Q4" t="s">
        <v>36</v>
      </c>
      <c r="R4" t="s">
        <v>2841</v>
      </c>
      <c r="S4">
        <v>61832</v>
      </c>
      <c r="T4" s="1">
        <v>41238</v>
      </c>
      <c r="U4" s="1">
        <v>41239</v>
      </c>
      <c r="V4" s="3">
        <v>11429.477399999998</v>
      </c>
      <c r="W4">
        <v>42</v>
      </c>
      <c r="X4" s="2">
        <v>16564.46</v>
      </c>
      <c r="Y4">
        <v>87544</v>
      </c>
      <c r="Z4" t="s">
        <v>59</v>
      </c>
      <c r="AA4">
        <v>2012</v>
      </c>
      <c r="AB4" t="str">
        <f>IF(samplesuperstore_cleaned[[#This Row],[discount]]=0,"0%",IF(samplesuperstore_cleaned[[#This Row],[discount]]=0.02,"1-2%",IF(samplesuperstore_cleaned[[#This Row],[discount]]&lt;=0.04,"3-4%",IF(samplesuperstore_cleaned[[#This Row],[discount]]&lt;=0.06,"5-6%",IF(samplesuperstore_cleaned[[#This Row],[discount]]=0.08,"7-8%","9-10%")))))</f>
        <v>5-6%</v>
      </c>
    </row>
    <row r="5" spans="1:30" x14ac:dyDescent="0.3">
      <c r="A5">
        <v>4642</v>
      </c>
      <c r="B5">
        <v>567</v>
      </c>
      <c r="C5" t="s">
        <v>27</v>
      </c>
      <c r="D5" s="3">
        <v>0.02</v>
      </c>
      <c r="E5">
        <v>1270.99</v>
      </c>
      <c r="F5">
        <v>19.989999999999998</v>
      </c>
      <c r="G5">
        <v>1733</v>
      </c>
      <c r="H5" t="s">
        <v>3515</v>
      </c>
      <c r="I5" t="s">
        <v>29</v>
      </c>
      <c r="J5" t="s">
        <v>114</v>
      </c>
      <c r="K5" t="s">
        <v>31</v>
      </c>
      <c r="L5" t="s">
        <v>138</v>
      </c>
      <c r="M5" t="s">
        <v>33</v>
      </c>
      <c r="N5" t="s">
        <v>1163</v>
      </c>
      <c r="O5">
        <v>0.35</v>
      </c>
      <c r="P5" t="s">
        <v>84</v>
      </c>
      <c r="Q5" t="s">
        <v>2274</v>
      </c>
      <c r="R5" t="s">
        <v>46</v>
      </c>
      <c r="S5">
        <v>20012</v>
      </c>
      <c r="T5" s="1">
        <v>40455</v>
      </c>
      <c r="U5" s="1">
        <v>40457</v>
      </c>
      <c r="V5" s="3">
        <v>9228.2255999999998</v>
      </c>
      <c r="W5">
        <v>36</v>
      </c>
      <c r="X5" s="2">
        <v>45737.33</v>
      </c>
      <c r="Y5">
        <v>3841</v>
      </c>
      <c r="Z5" t="s">
        <v>87</v>
      </c>
      <c r="AA5">
        <v>2010</v>
      </c>
      <c r="AB5" t="str">
        <f>IF(samplesuperstore_cleaned[[#This Row],[discount]]=0,"0%",IF(samplesuperstore_cleaned[[#This Row],[discount]]=0.02,"1-2%",IF(samplesuperstore_cleaned[[#This Row],[discount]]&lt;=0.04,"3-4%",IF(samplesuperstore_cleaned[[#This Row],[discount]]&lt;=0.06,"5-6%",IF(samplesuperstore_cleaned[[#This Row],[discount]]=0.08,"7-8%","9-10%")))))</f>
        <v>1-2%</v>
      </c>
    </row>
    <row r="6" spans="1:30" x14ac:dyDescent="0.3">
      <c r="A6">
        <v>859</v>
      </c>
      <c r="B6">
        <v>25809</v>
      </c>
      <c r="C6" t="s">
        <v>60</v>
      </c>
      <c r="D6" s="3">
        <v>0</v>
      </c>
      <c r="E6">
        <v>306.14</v>
      </c>
      <c r="F6">
        <v>26.53</v>
      </c>
      <c r="G6">
        <v>324</v>
      </c>
      <c r="H6" t="s">
        <v>1104</v>
      </c>
      <c r="I6" t="s">
        <v>61</v>
      </c>
      <c r="J6" t="s">
        <v>30</v>
      </c>
      <c r="K6" t="s">
        <v>54</v>
      </c>
      <c r="L6" t="s">
        <v>62</v>
      </c>
      <c r="M6" t="s">
        <v>63</v>
      </c>
      <c r="N6" t="s">
        <v>920</v>
      </c>
      <c r="O6">
        <v>0.56000000000000005</v>
      </c>
      <c r="P6" t="s">
        <v>35</v>
      </c>
      <c r="Q6" t="s">
        <v>116</v>
      </c>
      <c r="R6" t="s">
        <v>913</v>
      </c>
      <c r="S6">
        <v>55113</v>
      </c>
      <c r="T6" s="1">
        <v>41232</v>
      </c>
      <c r="U6" s="1">
        <v>41239</v>
      </c>
      <c r="V6" s="3">
        <v>9195.9749999999985</v>
      </c>
      <c r="W6">
        <v>41</v>
      </c>
      <c r="X6" s="2">
        <v>13327.5</v>
      </c>
      <c r="Y6">
        <v>91527</v>
      </c>
      <c r="Z6" t="s">
        <v>59</v>
      </c>
      <c r="AA6">
        <v>2012</v>
      </c>
      <c r="AB6" t="str">
        <f>IF(samplesuperstore_cleaned[[#This Row],[discount]]=0,"0%",IF(samplesuperstore_cleaned[[#This Row],[discount]]=0.02,"1-2%",IF(samplesuperstore_cleaned[[#This Row],[discount]]&lt;=0.04,"3-4%",IF(samplesuperstore_cleaned[[#This Row],[discount]]&lt;=0.06,"5-6%",IF(samplesuperstore_cleaned[[#This Row],[discount]]=0.08,"7-8%","9-10%")))))</f>
        <v>0%</v>
      </c>
    </row>
    <row r="7" spans="1:30" x14ac:dyDescent="0.3">
      <c r="A7">
        <v>929</v>
      </c>
      <c r="B7">
        <v>25778</v>
      </c>
      <c r="C7" t="s">
        <v>57</v>
      </c>
      <c r="D7" s="3">
        <v>0.05</v>
      </c>
      <c r="E7">
        <v>500.98</v>
      </c>
      <c r="F7">
        <v>28.14</v>
      </c>
      <c r="G7">
        <v>355</v>
      </c>
      <c r="H7" t="s">
        <v>1174</v>
      </c>
      <c r="I7" t="s">
        <v>61</v>
      </c>
      <c r="J7" t="s">
        <v>66</v>
      </c>
      <c r="K7" t="s">
        <v>54</v>
      </c>
      <c r="L7" t="s">
        <v>62</v>
      </c>
      <c r="M7" t="s">
        <v>63</v>
      </c>
      <c r="N7" t="s">
        <v>1175</v>
      </c>
      <c r="O7">
        <v>0.38</v>
      </c>
      <c r="P7" t="s">
        <v>45</v>
      </c>
      <c r="Q7" t="s">
        <v>764</v>
      </c>
      <c r="R7" t="s">
        <v>1176</v>
      </c>
      <c r="S7">
        <v>86401</v>
      </c>
      <c r="T7" s="1">
        <v>40873</v>
      </c>
      <c r="U7" s="1">
        <v>40874</v>
      </c>
      <c r="V7" s="3">
        <v>8917.7186999999994</v>
      </c>
      <c r="W7">
        <v>29</v>
      </c>
      <c r="X7" s="2">
        <v>12924.23</v>
      </c>
      <c r="Y7">
        <v>89649</v>
      </c>
      <c r="Z7" t="s">
        <v>59</v>
      </c>
      <c r="AA7">
        <v>2011</v>
      </c>
      <c r="AB7" t="str">
        <f>IF(samplesuperstore_cleaned[[#This Row],[discount]]=0,"0%",IF(samplesuperstore_cleaned[[#This Row],[discount]]=0.02,"1-2%",IF(samplesuperstore_cleaned[[#This Row],[discount]]&lt;=0.04,"3-4%",IF(samplesuperstore_cleaned[[#This Row],[discount]]&lt;=0.06,"5-6%",IF(samplesuperstore_cleaned[[#This Row],[discount]]=0.08,"7-8%","9-10%")))))</f>
        <v>5-6%</v>
      </c>
      <c r="AD7" t="s">
        <v>5538</v>
      </c>
    </row>
    <row r="8" spans="1:30" x14ac:dyDescent="0.3">
      <c r="A8">
        <v>5677</v>
      </c>
      <c r="B8">
        <v>21698</v>
      </c>
      <c r="C8" t="s">
        <v>60</v>
      </c>
      <c r="D8" s="3">
        <v>0.08</v>
      </c>
      <c r="E8">
        <v>599.99</v>
      </c>
      <c r="F8">
        <v>24.49</v>
      </c>
      <c r="G8">
        <v>2089</v>
      </c>
      <c r="H8" t="s">
        <v>3958</v>
      </c>
      <c r="I8" t="s">
        <v>29</v>
      </c>
      <c r="J8" t="s">
        <v>30</v>
      </c>
      <c r="K8" t="s">
        <v>54</v>
      </c>
      <c r="L8" t="s">
        <v>219</v>
      </c>
      <c r="M8" t="s">
        <v>159</v>
      </c>
      <c r="N8" t="s">
        <v>2415</v>
      </c>
      <c r="O8">
        <v>0.37</v>
      </c>
      <c r="P8" t="s">
        <v>84</v>
      </c>
      <c r="Q8" t="s">
        <v>125</v>
      </c>
      <c r="R8" t="s">
        <v>3959</v>
      </c>
      <c r="S8">
        <v>10956</v>
      </c>
      <c r="T8" s="1">
        <v>40542</v>
      </c>
      <c r="U8" s="1">
        <v>40551</v>
      </c>
      <c r="V8" s="3">
        <v>8798.1830999999984</v>
      </c>
      <c r="W8">
        <v>22</v>
      </c>
      <c r="X8" s="2">
        <v>12750.99</v>
      </c>
      <c r="Y8">
        <v>88348</v>
      </c>
      <c r="Z8" t="s">
        <v>72</v>
      </c>
      <c r="AA8">
        <v>2010</v>
      </c>
      <c r="AB8" t="str">
        <f>IF(samplesuperstore_cleaned[[#This Row],[discount]]=0,"0%",IF(samplesuperstore_cleaned[[#This Row],[discount]]=0.02,"1-2%",IF(samplesuperstore_cleaned[[#This Row],[discount]]&lt;=0.04,"3-4%",IF(samplesuperstore_cleaned[[#This Row],[discount]]&lt;=0.06,"5-6%",IF(samplesuperstore_cleaned[[#This Row],[discount]]=0.08,"7-8%","9-10%")))))</f>
        <v>7-8%</v>
      </c>
    </row>
    <row r="9" spans="1:30" x14ac:dyDescent="0.3">
      <c r="A9">
        <v>3017</v>
      </c>
      <c r="B9">
        <v>21444</v>
      </c>
      <c r="C9" t="s">
        <v>39</v>
      </c>
      <c r="D9" s="3">
        <v>0.02</v>
      </c>
      <c r="E9">
        <v>300.64999999999998</v>
      </c>
      <c r="F9">
        <v>24.49</v>
      </c>
      <c r="G9">
        <v>1140</v>
      </c>
      <c r="H9" t="s">
        <v>2656</v>
      </c>
      <c r="I9" t="s">
        <v>29</v>
      </c>
      <c r="J9" t="s">
        <v>114</v>
      </c>
      <c r="K9" t="s">
        <v>31</v>
      </c>
      <c r="L9" t="s">
        <v>75</v>
      </c>
      <c r="M9" t="s">
        <v>159</v>
      </c>
      <c r="N9" t="s">
        <v>1657</v>
      </c>
      <c r="O9">
        <v>0.52</v>
      </c>
      <c r="P9" t="s">
        <v>35</v>
      </c>
      <c r="Q9" t="s">
        <v>255</v>
      </c>
      <c r="R9" t="s">
        <v>2657</v>
      </c>
      <c r="S9">
        <v>75701</v>
      </c>
      <c r="T9" s="1">
        <v>41596</v>
      </c>
      <c r="U9" s="1">
        <v>41597</v>
      </c>
      <c r="V9" s="3">
        <v>8752.0427999999993</v>
      </c>
      <c r="W9">
        <v>41</v>
      </c>
      <c r="X9" s="2">
        <v>12684.12</v>
      </c>
      <c r="Y9">
        <v>86589</v>
      </c>
      <c r="Z9" t="s">
        <v>59</v>
      </c>
      <c r="AA9">
        <v>2013</v>
      </c>
      <c r="AB9" t="str">
        <f>IF(samplesuperstore_cleaned[[#This Row],[discount]]=0,"0%",IF(samplesuperstore_cleaned[[#This Row],[discount]]=0.02,"1-2%",IF(samplesuperstore_cleaned[[#This Row],[discount]]&lt;=0.04,"3-4%",IF(samplesuperstore_cleaned[[#This Row],[discount]]&lt;=0.06,"5-6%",IF(samplesuperstore_cleaned[[#This Row],[discount]]=0.08,"7-8%","9-10%")))))</f>
        <v>1-2%</v>
      </c>
    </row>
    <row r="10" spans="1:30" x14ac:dyDescent="0.3">
      <c r="A10">
        <v>1334</v>
      </c>
      <c r="B10">
        <v>21623</v>
      </c>
      <c r="C10" t="s">
        <v>39</v>
      </c>
      <c r="D10" s="3">
        <v>0.03</v>
      </c>
      <c r="E10">
        <v>535.64</v>
      </c>
      <c r="F10">
        <v>14.7</v>
      </c>
      <c r="G10">
        <v>521</v>
      </c>
      <c r="H10" t="s">
        <v>1582</v>
      </c>
      <c r="I10" t="s">
        <v>61</v>
      </c>
      <c r="J10" t="s">
        <v>114</v>
      </c>
      <c r="K10" t="s">
        <v>54</v>
      </c>
      <c r="L10" t="s">
        <v>62</v>
      </c>
      <c r="M10" t="s">
        <v>63</v>
      </c>
      <c r="N10" t="s">
        <v>1583</v>
      </c>
      <c r="O10">
        <v>0.59</v>
      </c>
      <c r="P10" t="s">
        <v>45</v>
      </c>
      <c r="Q10" t="s">
        <v>210</v>
      </c>
      <c r="R10" t="s">
        <v>1135</v>
      </c>
      <c r="S10">
        <v>97206</v>
      </c>
      <c r="T10" s="1">
        <v>41493</v>
      </c>
      <c r="U10" s="1">
        <v>41494</v>
      </c>
      <c r="V10" s="3">
        <v>8202.5681999999997</v>
      </c>
      <c r="W10">
        <v>22</v>
      </c>
      <c r="X10" s="2">
        <v>11887.78</v>
      </c>
      <c r="Y10">
        <v>89332</v>
      </c>
      <c r="Z10" t="s">
        <v>107</v>
      </c>
      <c r="AA10">
        <v>2013</v>
      </c>
      <c r="AB10" t="str">
        <f>IF(samplesuperstore_cleaned[[#This Row],[discount]]=0,"0%",IF(samplesuperstore_cleaned[[#This Row],[discount]]=0.02,"1-2%",IF(samplesuperstore_cleaned[[#This Row],[discount]]&lt;=0.04,"3-4%",IF(samplesuperstore_cleaned[[#This Row],[discount]]&lt;=0.06,"5-6%",IF(samplesuperstore_cleaned[[#This Row],[discount]]=0.08,"7-8%","9-10%")))))</f>
        <v>3-4%</v>
      </c>
    </row>
    <row r="11" spans="1:30" x14ac:dyDescent="0.3">
      <c r="A11">
        <v>2926</v>
      </c>
      <c r="B11">
        <v>24136</v>
      </c>
      <c r="C11" t="s">
        <v>78</v>
      </c>
      <c r="D11" s="3">
        <v>0.05</v>
      </c>
      <c r="E11">
        <v>574.74</v>
      </c>
      <c r="F11">
        <v>24.49</v>
      </c>
      <c r="G11">
        <v>1118</v>
      </c>
      <c r="H11" t="s">
        <v>2620</v>
      </c>
      <c r="I11" t="s">
        <v>29</v>
      </c>
      <c r="J11" t="s">
        <v>244</v>
      </c>
      <c r="K11" t="s">
        <v>54</v>
      </c>
      <c r="L11" t="s">
        <v>62</v>
      </c>
      <c r="M11" t="s">
        <v>159</v>
      </c>
      <c r="N11" t="s">
        <v>682</v>
      </c>
      <c r="O11">
        <v>0.37</v>
      </c>
      <c r="P11" t="s">
        <v>45</v>
      </c>
      <c r="Q11" t="s">
        <v>764</v>
      </c>
      <c r="R11" t="s">
        <v>2621</v>
      </c>
      <c r="S11">
        <v>85364</v>
      </c>
      <c r="T11" s="1">
        <v>41220</v>
      </c>
      <c r="U11" s="1">
        <v>41221</v>
      </c>
      <c r="V11" s="3">
        <v>8118.8918999999996</v>
      </c>
      <c r="W11">
        <v>22</v>
      </c>
      <c r="X11" s="2">
        <v>11766.51</v>
      </c>
      <c r="Y11">
        <v>86777</v>
      </c>
      <c r="Z11" t="s">
        <v>59</v>
      </c>
      <c r="AA11">
        <v>2012</v>
      </c>
      <c r="AB11" t="str">
        <f>IF(samplesuperstore_cleaned[[#This Row],[discount]]=0,"0%",IF(samplesuperstore_cleaned[[#This Row],[discount]]=0.02,"1-2%",IF(samplesuperstore_cleaned[[#This Row],[discount]]&lt;=0.04,"3-4%",IF(samplesuperstore_cleaned[[#This Row],[discount]]&lt;=0.06,"5-6%",IF(samplesuperstore_cleaned[[#This Row],[discount]]=0.08,"7-8%","9-10%")))))</f>
        <v>5-6%</v>
      </c>
    </row>
    <row r="12" spans="1:30" x14ac:dyDescent="0.3">
      <c r="A12">
        <v>6936</v>
      </c>
      <c r="B12">
        <v>22022</v>
      </c>
      <c r="C12" t="s">
        <v>57</v>
      </c>
      <c r="D12" s="3">
        <v>0.08</v>
      </c>
      <c r="E12">
        <v>165.2</v>
      </c>
      <c r="F12">
        <v>19.989999999999998</v>
      </c>
      <c r="G12">
        <v>2545</v>
      </c>
      <c r="H12" t="s">
        <v>4523</v>
      </c>
      <c r="I12" t="s">
        <v>29</v>
      </c>
      <c r="J12" t="s">
        <v>114</v>
      </c>
      <c r="K12" t="s">
        <v>31</v>
      </c>
      <c r="L12" t="s">
        <v>158</v>
      </c>
      <c r="M12" t="s">
        <v>33</v>
      </c>
      <c r="N12" t="s">
        <v>1450</v>
      </c>
      <c r="O12">
        <v>0.59</v>
      </c>
      <c r="P12" t="s">
        <v>260</v>
      </c>
      <c r="Q12" t="s">
        <v>261</v>
      </c>
      <c r="R12" t="s">
        <v>265</v>
      </c>
      <c r="S12">
        <v>22153</v>
      </c>
      <c r="T12" s="1">
        <v>41496</v>
      </c>
      <c r="U12" s="1">
        <v>41497</v>
      </c>
      <c r="V12" s="3">
        <v>8004.1559999999999</v>
      </c>
      <c r="W12">
        <v>5</v>
      </c>
      <c r="X12" s="2">
        <v>769.92</v>
      </c>
      <c r="Y12">
        <v>87926</v>
      </c>
      <c r="Z12" t="s">
        <v>107</v>
      </c>
      <c r="AA12">
        <v>2013</v>
      </c>
      <c r="AB12" t="str">
        <f>IF(samplesuperstore_cleaned[[#This Row],[discount]]=0,"0%",IF(samplesuperstore_cleaned[[#This Row],[discount]]=0.02,"1-2%",IF(samplesuperstore_cleaned[[#This Row],[discount]]&lt;=0.04,"3-4%",IF(samplesuperstore_cleaned[[#This Row],[discount]]&lt;=0.06,"5-6%",IF(samplesuperstore_cleaned[[#This Row],[discount]]=0.08,"7-8%","9-10%")))))</f>
        <v>7-8%</v>
      </c>
    </row>
    <row r="13" spans="1:30" x14ac:dyDescent="0.3">
      <c r="A13">
        <v>4650</v>
      </c>
      <c r="B13">
        <v>18567</v>
      </c>
      <c r="C13" t="s">
        <v>27</v>
      </c>
      <c r="D13" s="3">
        <v>0.02</v>
      </c>
      <c r="E13">
        <v>1270.99</v>
      </c>
      <c r="F13">
        <v>19.989999999999998</v>
      </c>
      <c r="G13">
        <v>1734</v>
      </c>
      <c r="H13" t="s">
        <v>3516</v>
      </c>
      <c r="I13" t="s">
        <v>29</v>
      </c>
      <c r="J13" t="s">
        <v>114</v>
      </c>
      <c r="K13" t="s">
        <v>31</v>
      </c>
      <c r="L13" t="s">
        <v>138</v>
      </c>
      <c r="M13" t="s">
        <v>33</v>
      </c>
      <c r="N13" t="s">
        <v>1163</v>
      </c>
      <c r="O13">
        <v>0.35</v>
      </c>
      <c r="P13" t="s">
        <v>84</v>
      </c>
      <c r="Q13" t="s">
        <v>125</v>
      </c>
      <c r="R13" t="s">
        <v>3371</v>
      </c>
      <c r="S13">
        <v>10528</v>
      </c>
      <c r="T13" s="1">
        <v>40455</v>
      </c>
      <c r="U13" s="1">
        <v>40457</v>
      </c>
      <c r="V13" s="3">
        <v>7889.6876999999995</v>
      </c>
      <c r="W13">
        <v>9</v>
      </c>
      <c r="X13" s="2">
        <v>11434.33</v>
      </c>
      <c r="Y13">
        <v>88443</v>
      </c>
      <c r="Z13" t="s">
        <v>87</v>
      </c>
      <c r="AA13">
        <v>2010</v>
      </c>
      <c r="AB13" t="str">
        <f>IF(samplesuperstore_cleaned[[#This Row],[discount]]=0,"0%",IF(samplesuperstore_cleaned[[#This Row],[discount]]=0.02,"1-2%",IF(samplesuperstore_cleaned[[#This Row],[discount]]&lt;=0.04,"3-4%",IF(samplesuperstore_cleaned[[#This Row],[discount]]&lt;=0.06,"5-6%",IF(samplesuperstore_cleaned[[#This Row],[discount]]=0.08,"7-8%","9-10%")))))</f>
        <v>1-2%</v>
      </c>
    </row>
    <row r="14" spans="1:30" x14ac:dyDescent="0.3">
      <c r="A14">
        <v>7632</v>
      </c>
      <c r="B14">
        <v>24384</v>
      </c>
      <c r="C14" t="s">
        <v>57</v>
      </c>
      <c r="D14" s="3">
        <v>7.0000000000000007E-2</v>
      </c>
      <c r="E14">
        <v>599.99</v>
      </c>
      <c r="F14">
        <v>24.49</v>
      </c>
      <c r="G14">
        <v>2785</v>
      </c>
      <c r="H14" t="s">
        <v>4804</v>
      </c>
      <c r="I14" t="s">
        <v>41</v>
      </c>
      <c r="J14" t="s">
        <v>30</v>
      </c>
      <c r="K14" t="s">
        <v>54</v>
      </c>
      <c r="L14" t="s">
        <v>219</v>
      </c>
      <c r="M14" t="s">
        <v>159</v>
      </c>
      <c r="N14" t="s">
        <v>2415</v>
      </c>
      <c r="O14">
        <v>0.37</v>
      </c>
      <c r="P14" t="s">
        <v>35</v>
      </c>
      <c r="Q14" t="s">
        <v>768</v>
      </c>
      <c r="R14" t="s">
        <v>4805</v>
      </c>
      <c r="S14">
        <v>74074</v>
      </c>
      <c r="T14" s="1">
        <v>40815</v>
      </c>
      <c r="U14" s="1">
        <v>40817</v>
      </c>
      <c r="V14" s="3">
        <v>7690.6088999999993</v>
      </c>
      <c r="W14">
        <v>19</v>
      </c>
      <c r="X14" s="2">
        <v>11145.81</v>
      </c>
      <c r="Y14">
        <v>86982</v>
      </c>
      <c r="Z14" t="s">
        <v>173</v>
      </c>
      <c r="AA14">
        <v>2011</v>
      </c>
      <c r="AB14" t="str">
        <f>IF(samplesuperstore_cleaned[[#This Row],[discount]]=0,"0%",IF(samplesuperstore_cleaned[[#This Row],[discount]]=0.02,"1-2%",IF(samplesuperstore_cleaned[[#This Row],[discount]]&lt;=0.04,"3-4%",IF(samplesuperstore_cleaned[[#This Row],[discount]]&lt;=0.06,"5-6%",IF(samplesuperstore_cleaned[[#This Row],[discount]]=0.08,"7-8%","9-10%")))))</f>
        <v>9-10%</v>
      </c>
    </row>
    <row r="15" spans="1:30" x14ac:dyDescent="0.3">
      <c r="A15">
        <v>841</v>
      </c>
      <c r="B15">
        <v>24263</v>
      </c>
      <c r="C15" t="s">
        <v>57</v>
      </c>
      <c r="D15" s="3">
        <v>0.09</v>
      </c>
      <c r="E15">
        <v>810.98</v>
      </c>
      <c r="F15">
        <v>16.059999999999999</v>
      </c>
      <c r="G15">
        <v>313</v>
      </c>
      <c r="H15" t="s">
        <v>1080</v>
      </c>
      <c r="I15" t="s">
        <v>61</v>
      </c>
      <c r="J15" t="s">
        <v>30</v>
      </c>
      <c r="K15" t="s">
        <v>54</v>
      </c>
      <c r="L15" t="s">
        <v>62</v>
      </c>
      <c r="M15" t="s">
        <v>63</v>
      </c>
      <c r="N15" t="s">
        <v>1084</v>
      </c>
      <c r="O15">
        <v>0.56000000000000005</v>
      </c>
      <c r="P15" t="s">
        <v>45</v>
      </c>
      <c r="Q15" t="s">
        <v>70</v>
      </c>
      <c r="R15" t="s">
        <v>1081</v>
      </c>
      <c r="S15">
        <v>94404</v>
      </c>
      <c r="T15" s="1">
        <v>41493</v>
      </c>
      <c r="U15" s="1">
        <v>41495</v>
      </c>
      <c r="V15" s="3">
        <v>7628.0328</v>
      </c>
      <c r="W15">
        <v>14</v>
      </c>
      <c r="X15" s="2">
        <v>11055.12</v>
      </c>
      <c r="Y15">
        <v>89172</v>
      </c>
      <c r="Z15" t="s">
        <v>107</v>
      </c>
      <c r="AA15">
        <v>2013</v>
      </c>
      <c r="AB15" t="str">
        <f>IF(samplesuperstore_cleaned[[#This Row],[discount]]=0,"0%",IF(samplesuperstore_cleaned[[#This Row],[discount]]=0.02,"1-2%",IF(samplesuperstore_cleaned[[#This Row],[discount]]&lt;=0.04,"3-4%",IF(samplesuperstore_cleaned[[#This Row],[discount]]&lt;=0.06,"5-6%",IF(samplesuperstore_cleaned[[#This Row],[discount]]=0.08,"7-8%","9-10%")))))</f>
        <v>9-10%</v>
      </c>
    </row>
    <row r="16" spans="1:30" x14ac:dyDescent="0.3">
      <c r="A16">
        <v>6567</v>
      </c>
      <c r="B16">
        <v>19000</v>
      </c>
      <c r="C16" t="s">
        <v>39</v>
      </c>
      <c r="D16" s="3">
        <v>7.0000000000000007E-2</v>
      </c>
      <c r="E16">
        <v>14.48</v>
      </c>
      <c r="F16">
        <v>6.46</v>
      </c>
      <c r="G16">
        <v>2417</v>
      </c>
      <c r="H16" t="s">
        <v>4367</v>
      </c>
      <c r="I16" t="s">
        <v>29</v>
      </c>
      <c r="J16" t="s">
        <v>244</v>
      </c>
      <c r="K16" t="s">
        <v>31</v>
      </c>
      <c r="L16" t="s">
        <v>138</v>
      </c>
      <c r="M16" t="s">
        <v>33</v>
      </c>
      <c r="N16" t="s">
        <v>647</v>
      </c>
      <c r="O16">
        <v>0.38</v>
      </c>
      <c r="P16" t="s">
        <v>260</v>
      </c>
      <c r="Q16" t="s">
        <v>261</v>
      </c>
      <c r="R16" t="s">
        <v>3996</v>
      </c>
      <c r="S16">
        <v>22124</v>
      </c>
      <c r="T16" s="1">
        <v>41514</v>
      </c>
      <c r="U16" s="1">
        <v>41514</v>
      </c>
      <c r="V16" s="3">
        <v>7564.0859999999993</v>
      </c>
      <c r="W16">
        <v>10</v>
      </c>
      <c r="X16" s="2">
        <v>138.06</v>
      </c>
      <c r="Y16">
        <v>86762</v>
      </c>
      <c r="Z16" t="s">
        <v>107</v>
      </c>
      <c r="AA16">
        <v>2013</v>
      </c>
      <c r="AB16" t="str">
        <f>IF(samplesuperstore_cleaned[[#This Row],[discount]]=0,"0%",IF(samplesuperstore_cleaned[[#This Row],[discount]]=0.02,"1-2%",IF(samplesuperstore_cleaned[[#This Row],[discount]]&lt;=0.04,"3-4%",IF(samplesuperstore_cleaned[[#This Row],[discount]]&lt;=0.06,"5-6%",IF(samplesuperstore_cleaned[[#This Row],[discount]]=0.08,"7-8%","9-10%")))))</f>
        <v>9-10%</v>
      </c>
    </row>
    <row r="17" spans="1:28" x14ac:dyDescent="0.3">
      <c r="A17">
        <v>8461</v>
      </c>
      <c r="B17">
        <v>5235</v>
      </c>
      <c r="C17" t="s">
        <v>60</v>
      </c>
      <c r="D17" s="3">
        <v>0.03</v>
      </c>
      <c r="E17">
        <v>880.98</v>
      </c>
      <c r="F17">
        <v>44.55</v>
      </c>
      <c r="G17">
        <v>3075</v>
      </c>
      <c r="H17" t="s">
        <v>5131</v>
      </c>
      <c r="I17" t="s">
        <v>61</v>
      </c>
      <c r="J17" t="s">
        <v>30</v>
      </c>
      <c r="K17" t="s">
        <v>67</v>
      </c>
      <c r="L17" t="s">
        <v>89</v>
      </c>
      <c r="M17" t="s">
        <v>90</v>
      </c>
      <c r="N17" t="s">
        <v>1849</v>
      </c>
      <c r="O17">
        <v>0.62</v>
      </c>
      <c r="P17" t="s">
        <v>45</v>
      </c>
      <c r="Q17" t="s">
        <v>70</v>
      </c>
      <c r="R17" t="s">
        <v>1646</v>
      </c>
      <c r="S17">
        <v>90061</v>
      </c>
      <c r="T17" s="1">
        <v>41232</v>
      </c>
      <c r="U17" s="1">
        <v>41237</v>
      </c>
      <c r="V17" s="3">
        <v>7497.55</v>
      </c>
      <c r="W17">
        <v>116</v>
      </c>
      <c r="X17" s="2">
        <v>100119.16</v>
      </c>
      <c r="Y17">
        <v>37252</v>
      </c>
      <c r="Z17" t="s">
        <v>59</v>
      </c>
      <c r="AA17">
        <v>2012</v>
      </c>
      <c r="AB17" t="str">
        <f>IF(samplesuperstore_cleaned[[#This Row],[discount]]=0,"0%",IF(samplesuperstore_cleaned[[#This Row],[discount]]=0.02,"1-2%",IF(samplesuperstore_cleaned[[#This Row],[discount]]&lt;=0.04,"3-4%",IF(samplesuperstore_cleaned[[#This Row],[discount]]&lt;=0.06,"5-6%",IF(samplesuperstore_cleaned[[#This Row],[discount]]=0.08,"7-8%","9-10%")))))</f>
        <v>3-4%</v>
      </c>
    </row>
    <row r="18" spans="1:28" x14ac:dyDescent="0.3">
      <c r="A18">
        <v>5947</v>
      </c>
      <c r="B18">
        <v>3571</v>
      </c>
      <c r="C18" t="s">
        <v>39</v>
      </c>
      <c r="D18" s="3">
        <v>0.05</v>
      </c>
      <c r="E18">
        <v>500.98</v>
      </c>
      <c r="F18">
        <v>28.14</v>
      </c>
      <c r="G18">
        <v>2189</v>
      </c>
      <c r="H18" t="s">
        <v>4087</v>
      </c>
      <c r="I18" t="s">
        <v>61</v>
      </c>
      <c r="J18" t="s">
        <v>30</v>
      </c>
      <c r="K18" t="s">
        <v>54</v>
      </c>
      <c r="L18" t="s">
        <v>62</v>
      </c>
      <c r="M18" t="s">
        <v>63</v>
      </c>
      <c r="N18" t="s">
        <v>1175</v>
      </c>
      <c r="O18">
        <v>0.38</v>
      </c>
      <c r="P18" t="s">
        <v>84</v>
      </c>
      <c r="Q18" t="s">
        <v>125</v>
      </c>
      <c r="R18" t="s">
        <v>167</v>
      </c>
      <c r="S18">
        <v>10177</v>
      </c>
      <c r="T18" s="1">
        <v>41561</v>
      </c>
      <c r="U18" s="1">
        <v>41563</v>
      </c>
      <c r="V18" s="3">
        <v>7434.48</v>
      </c>
      <c r="W18">
        <v>76</v>
      </c>
      <c r="X18" s="2">
        <v>36532.46</v>
      </c>
      <c r="Y18">
        <v>25473</v>
      </c>
      <c r="Z18" t="s">
        <v>87</v>
      </c>
      <c r="AA18">
        <v>2013</v>
      </c>
      <c r="AB18" t="str">
        <f>IF(samplesuperstore_cleaned[[#This Row],[discount]]=0,"0%",IF(samplesuperstore_cleaned[[#This Row],[discount]]=0.02,"1-2%",IF(samplesuperstore_cleaned[[#This Row],[discount]]&lt;=0.04,"3-4%",IF(samplesuperstore_cleaned[[#This Row],[discount]]&lt;=0.06,"5-6%",IF(samplesuperstore_cleaned[[#This Row],[discount]]=0.08,"7-8%","9-10%")))))</f>
        <v>5-6%</v>
      </c>
    </row>
    <row r="19" spans="1:28" x14ac:dyDescent="0.3">
      <c r="A19">
        <v>216</v>
      </c>
      <c r="B19">
        <v>23880</v>
      </c>
      <c r="C19" t="s">
        <v>39</v>
      </c>
      <c r="D19" s="3">
        <v>0.08</v>
      </c>
      <c r="E19">
        <v>896.99</v>
      </c>
      <c r="F19">
        <v>19.989999999999998</v>
      </c>
      <c r="G19">
        <v>84</v>
      </c>
      <c r="H19" t="s">
        <v>398</v>
      </c>
      <c r="I19" t="s">
        <v>29</v>
      </c>
      <c r="J19" t="s">
        <v>30</v>
      </c>
      <c r="K19" t="s">
        <v>31</v>
      </c>
      <c r="L19" t="s">
        <v>138</v>
      </c>
      <c r="M19" t="s">
        <v>33</v>
      </c>
      <c r="N19" t="s">
        <v>400</v>
      </c>
      <c r="O19">
        <v>0.38</v>
      </c>
      <c r="P19" t="s">
        <v>84</v>
      </c>
      <c r="Q19" t="s">
        <v>394</v>
      </c>
      <c r="R19" t="s">
        <v>399</v>
      </c>
      <c r="S19">
        <v>45231</v>
      </c>
      <c r="T19" s="1">
        <v>40451</v>
      </c>
      <c r="U19" s="1">
        <v>40453</v>
      </c>
      <c r="V19" s="3">
        <v>7402.32</v>
      </c>
      <c r="W19">
        <v>13</v>
      </c>
      <c r="X19" s="2">
        <v>10728</v>
      </c>
      <c r="Y19">
        <v>87366</v>
      </c>
      <c r="Z19" t="s">
        <v>173</v>
      </c>
      <c r="AA19">
        <v>2010</v>
      </c>
      <c r="AB19" t="str">
        <f>IF(samplesuperstore_cleaned[[#This Row],[discount]]=0,"0%",IF(samplesuperstore_cleaned[[#This Row],[discount]]=0.02,"1-2%",IF(samplesuperstore_cleaned[[#This Row],[discount]]&lt;=0.04,"3-4%",IF(samplesuperstore_cleaned[[#This Row],[discount]]&lt;=0.06,"5-6%",IF(samplesuperstore_cleaned[[#This Row],[discount]]=0.08,"7-8%","9-10%")))))</f>
        <v>7-8%</v>
      </c>
    </row>
    <row r="20" spans="1:28" x14ac:dyDescent="0.3">
      <c r="A20">
        <v>2053</v>
      </c>
      <c r="B20">
        <v>20425</v>
      </c>
      <c r="C20" t="s">
        <v>60</v>
      </c>
      <c r="D20" s="3">
        <v>0.02</v>
      </c>
      <c r="E20">
        <v>449.99</v>
      </c>
      <c r="F20">
        <v>49</v>
      </c>
      <c r="G20">
        <v>771</v>
      </c>
      <c r="H20" t="s">
        <v>2062</v>
      </c>
      <c r="I20" t="s">
        <v>61</v>
      </c>
      <c r="J20" t="s">
        <v>114</v>
      </c>
      <c r="K20" t="s">
        <v>54</v>
      </c>
      <c r="L20" t="s">
        <v>219</v>
      </c>
      <c r="M20" t="s">
        <v>63</v>
      </c>
      <c r="N20" t="s">
        <v>220</v>
      </c>
      <c r="O20">
        <v>0.38</v>
      </c>
      <c r="P20" t="s">
        <v>45</v>
      </c>
      <c r="Q20" t="s">
        <v>210</v>
      </c>
      <c r="R20" t="s">
        <v>2064</v>
      </c>
      <c r="S20">
        <v>97068</v>
      </c>
      <c r="T20" s="1">
        <v>41156</v>
      </c>
      <c r="U20" s="1">
        <v>41158</v>
      </c>
      <c r="V20" s="3">
        <v>7278.4580999999989</v>
      </c>
      <c r="W20">
        <v>23</v>
      </c>
      <c r="X20" s="2">
        <v>10548.49</v>
      </c>
      <c r="Y20">
        <v>88672</v>
      </c>
      <c r="Z20" t="s">
        <v>173</v>
      </c>
      <c r="AA20">
        <v>2012</v>
      </c>
      <c r="AB20" t="str">
        <f>IF(samplesuperstore_cleaned[[#This Row],[discount]]=0,"0%",IF(samplesuperstore_cleaned[[#This Row],[discount]]=0.02,"1-2%",IF(samplesuperstore_cleaned[[#This Row],[discount]]&lt;=0.04,"3-4%",IF(samplesuperstore_cleaned[[#This Row],[discount]]&lt;=0.06,"5-6%",IF(samplesuperstore_cleaned[[#This Row],[discount]]=0.08,"7-8%","9-10%")))))</f>
        <v>1-2%</v>
      </c>
    </row>
    <row r="21" spans="1:28" x14ac:dyDescent="0.3">
      <c r="A21">
        <v>4204</v>
      </c>
      <c r="B21">
        <v>22635</v>
      </c>
      <c r="C21" t="s">
        <v>78</v>
      </c>
      <c r="D21" s="3">
        <v>0.09</v>
      </c>
      <c r="E21">
        <v>17.78</v>
      </c>
      <c r="F21">
        <v>5.03</v>
      </c>
      <c r="G21">
        <v>1575</v>
      </c>
      <c r="H21" t="s">
        <v>3302</v>
      </c>
      <c r="I21" t="s">
        <v>29</v>
      </c>
      <c r="J21" t="s">
        <v>244</v>
      </c>
      <c r="K21" t="s">
        <v>67</v>
      </c>
      <c r="L21" t="s">
        <v>104</v>
      </c>
      <c r="M21" t="s">
        <v>33</v>
      </c>
      <c r="N21" t="s">
        <v>1299</v>
      </c>
      <c r="O21">
        <v>0.54</v>
      </c>
      <c r="P21" t="s">
        <v>260</v>
      </c>
      <c r="Q21" t="s">
        <v>846</v>
      </c>
      <c r="R21" t="s">
        <v>3303</v>
      </c>
      <c r="S21">
        <v>28307</v>
      </c>
      <c r="T21" s="1">
        <v>40894</v>
      </c>
      <c r="U21" s="1">
        <v>40897</v>
      </c>
      <c r="V21" s="3">
        <v>7190.6369999999997</v>
      </c>
      <c r="W21">
        <v>7</v>
      </c>
      <c r="X21" s="2">
        <v>122.4</v>
      </c>
      <c r="Y21">
        <v>86967</v>
      </c>
      <c r="Z21" t="s">
        <v>72</v>
      </c>
      <c r="AA21">
        <v>2011</v>
      </c>
      <c r="AB21" t="str">
        <f>IF(samplesuperstore_cleaned[[#This Row],[discount]]=0,"0%",IF(samplesuperstore_cleaned[[#This Row],[discount]]=0.02,"1-2%",IF(samplesuperstore_cleaned[[#This Row],[discount]]&lt;=0.04,"3-4%",IF(samplesuperstore_cleaned[[#This Row],[discount]]&lt;=0.06,"5-6%",IF(samplesuperstore_cleaned[[#This Row],[discount]]=0.08,"7-8%","9-10%")))))</f>
        <v>9-10%</v>
      </c>
    </row>
    <row r="22" spans="1:28" x14ac:dyDescent="0.3">
      <c r="A22">
        <v>6859</v>
      </c>
      <c r="B22">
        <v>18217</v>
      </c>
      <c r="C22" t="s">
        <v>57</v>
      </c>
      <c r="D22" s="3">
        <v>0.06</v>
      </c>
      <c r="E22">
        <v>699.99</v>
      </c>
      <c r="F22">
        <v>24.49</v>
      </c>
      <c r="G22">
        <v>2507</v>
      </c>
      <c r="H22" t="s">
        <v>4477</v>
      </c>
      <c r="I22" t="s">
        <v>41</v>
      </c>
      <c r="J22" t="s">
        <v>66</v>
      </c>
      <c r="K22" t="s">
        <v>54</v>
      </c>
      <c r="L22" t="s">
        <v>219</v>
      </c>
      <c r="M22" t="s">
        <v>159</v>
      </c>
      <c r="N22" t="s">
        <v>1501</v>
      </c>
      <c r="O22">
        <v>0.41</v>
      </c>
      <c r="P22" t="s">
        <v>84</v>
      </c>
      <c r="Q22" t="s">
        <v>361</v>
      </c>
      <c r="R22" t="s">
        <v>469</v>
      </c>
      <c r="S22">
        <v>4401</v>
      </c>
      <c r="T22" s="1">
        <v>40517</v>
      </c>
      <c r="U22" s="1">
        <v>40519</v>
      </c>
      <c r="V22" s="3">
        <v>7024.2068999999992</v>
      </c>
      <c r="W22">
        <v>15</v>
      </c>
      <c r="X22" s="2">
        <v>10180.01</v>
      </c>
      <c r="Y22">
        <v>87033</v>
      </c>
      <c r="Z22" t="s">
        <v>72</v>
      </c>
      <c r="AA22">
        <v>2010</v>
      </c>
      <c r="AB22" t="str">
        <f>IF(samplesuperstore_cleaned[[#This Row],[discount]]=0,"0%",IF(samplesuperstore_cleaned[[#This Row],[discount]]=0.02,"1-2%",IF(samplesuperstore_cleaned[[#This Row],[discount]]&lt;=0.04,"3-4%",IF(samplesuperstore_cleaned[[#This Row],[discount]]&lt;=0.06,"5-6%",IF(samplesuperstore_cleaned[[#This Row],[discount]]=0.08,"7-8%","9-10%")))))</f>
        <v>5-6%</v>
      </c>
    </row>
    <row r="23" spans="1:28" x14ac:dyDescent="0.3">
      <c r="A23">
        <v>4066</v>
      </c>
      <c r="B23">
        <v>26392</v>
      </c>
      <c r="C23" t="s">
        <v>78</v>
      </c>
      <c r="D23" s="3">
        <v>0</v>
      </c>
      <c r="E23">
        <v>15.01</v>
      </c>
      <c r="F23">
        <v>8.4</v>
      </c>
      <c r="G23">
        <v>1528</v>
      </c>
      <c r="H23" t="s">
        <v>3236</v>
      </c>
      <c r="I23" t="s">
        <v>29</v>
      </c>
      <c r="J23" t="s">
        <v>66</v>
      </c>
      <c r="K23" t="s">
        <v>31</v>
      </c>
      <c r="L23" t="s">
        <v>138</v>
      </c>
      <c r="M23" t="s">
        <v>33</v>
      </c>
      <c r="N23" t="s">
        <v>1066</v>
      </c>
      <c r="O23">
        <v>0.39</v>
      </c>
      <c r="P23" t="s">
        <v>260</v>
      </c>
      <c r="Q23" t="s">
        <v>846</v>
      </c>
      <c r="R23" t="s">
        <v>3237</v>
      </c>
      <c r="S23">
        <v>27288</v>
      </c>
      <c r="T23" s="1">
        <v>41434</v>
      </c>
      <c r="U23" s="1">
        <v>41435</v>
      </c>
      <c r="V23" s="3">
        <v>6978.0875999999998</v>
      </c>
      <c r="W23">
        <v>16</v>
      </c>
      <c r="X23" s="2">
        <v>252.89</v>
      </c>
      <c r="Y23">
        <v>86821</v>
      </c>
      <c r="Z23" t="s">
        <v>189</v>
      </c>
      <c r="AA23">
        <v>2013</v>
      </c>
      <c r="AB23" t="str">
        <f>IF(samplesuperstore_cleaned[[#This Row],[discount]]=0,"0%",IF(samplesuperstore_cleaned[[#This Row],[discount]]=0.02,"1-2%",IF(samplesuperstore_cleaned[[#This Row],[discount]]&lt;=0.04,"3-4%",IF(samplesuperstore_cleaned[[#This Row],[discount]]&lt;=0.06,"5-6%",IF(samplesuperstore_cleaned[[#This Row],[discount]]=0.08,"7-8%","9-10%")))))</f>
        <v>0%</v>
      </c>
    </row>
    <row r="24" spans="1:28" x14ac:dyDescent="0.3">
      <c r="A24">
        <v>3060</v>
      </c>
      <c r="B24">
        <v>22255</v>
      </c>
      <c r="C24" t="s">
        <v>78</v>
      </c>
      <c r="D24" s="3">
        <v>0.06</v>
      </c>
      <c r="E24">
        <v>517.48</v>
      </c>
      <c r="F24">
        <v>16.63</v>
      </c>
      <c r="G24">
        <v>1166</v>
      </c>
      <c r="H24" t="s">
        <v>2700</v>
      </c>
      <c r="I24" t="s">
        <v>61</v>
      </c>
      <c r="J24" t="s">
        <v>30</v>
      </c>
      <c r="K24" t="s">
        <v>54</v>
      </c>
      <c r="L24" t="s">
        <v>62</v>
      </c>
      <c r="M24" t="s">
        <v>90</v>
      </c>
      <c r="N24" t="s">
        <v>2422</v>
      </c>
      <c r="O24">
        <v>0.59</v>
      </c>
      <c r="P24" t="s">
        <v>84</v>
      </c>
      <c r="Q24" t="s">
        <v>97</v>
      </c>
      <c r="R24" t="s">
        <v>1099</v>
      </c>
      <c r="S24">
        <v>8052</v>
      </c>
      <c r="T24" s="1">
        <v>41250</v>
      </c>
      <c r="U24" s="1">
        <v>41251</v>
      </c>
      <c r="V24" s="3">
        <v>6914.1311999999989</v>
      </c>
      <c r="W24">
        <v>20</v>
      </c>
      <c r="X24" s="2">
        <v>10020.48</v>
      </c>
      <c r="Y24">
        <v>89122</v>
      </c>
      <c r="Z24" t="s">
        <v>72</v>
      </c>
      <c r="AA24">
        <v>2012</v>
      </c>
      <c r="AB24" t="str">
        <f>IF(samplesuperstore_cleaned[[#This Row],[discount]]=0,"0%",IF(samplesuperstore_cleaned[[#This Row],[discount]]=0.02,"1-2%",IF(samplesuperstore_cleaned[[#This Row],[discount]]&lt;=0.04,"3-4%",IF(samplesuperstore_cleaned[[#This Row],[discount]]&lt;=0.06,"5-6%",IF(samplesuperstore_cleaned[[#This Row],[discount]]=0.08,"7-8%","9-10%")))))</f>
        <v>5-6%</v>
      </c>
    </row>
    <row r="25" spans="1:28" x14ac:dyDescent="0.3">
      <c r="A25">
        <v>7048</v>
      </c>
      <c r="B25">
        <v>21794</v>
      </c>
      <c r="C25" t="s">
        <v>39</v>
      </c>
      <c r="D25" s="3">
        <v>0.06</v>
      </c>
      <c r="E25">
        <v>599.99</v>
      </c>
      <c r="F25">
        <v>24.49</v>
      </c>
      <c r="G25">
        <v>2572</v>
      </c>
      <c r="H25" t="s">
        <v>4557</v>
      </c>
      <c r="I25" t="s">
        <v>29</v>
      </c>
      <c r="J25" t="s">
        <v>244</v>
      </c>
      <c r="K25" t="s">
        <v>54</v>
      </c>
      <c r="L25" t="s">
        <v>219</v>
      </c>
      <c r="M25" t="s">
        <v>159</v>
      </c>
      <c r="N25" t="s">
        <v>2246</v>
      </c>
      <c r="O25">
        <v>0.5</v>
      </c>
      <c r="P25" t="s">
        <v>35</v>
      </c>
      <c r="Q25" t="s">
        <v>255</v>
      </c>
      <c r="R25" t="s">
        <v>4496</v>
      </c>
      <c r="S25">
        <v>75109</v>
      </c>
      <c r="T25" s="1">
        <v>40869</v>
      </c>
      <c r="U25" s="1">
        <v>40870</v>
      </c>
      <c r="V25" s="3">
        <v>6883.1180000000004</v>
      </c>
      <c r="W25">
        <v>21</v>
      </c>
      <c r="X25" s="2">
        <v>11962.24</v>
      </c>
      <c r="Y25">
        <v>90329</v>
      </c>
      <c r="Z25" t="s">
        <v>59</v>
      </c>
      <c r="AA25">
        <v>2011</v>
      </c>
      <c r="AB25" t="str">
        <f>IF(samplesuperstore_cleaned[[#This Row],[discount]]=0,"0%",IF(samplesuperstore_cleaned[[#This Row],[discount]]=0.02,"1-2%",IF(samplesuperstore_cleaned[[#This Row],[discount]]&lt;=0.04,"3-4%",IF(samplesuperstore_cleaned[[#This Row],[discount]]&lt;=0.06,"5-6%",IF(samplesuperstore_cleaned[[#This Row],[discount]]=0.08,"7-8%","9-10%")))))</f>
        <v>5-6%</v>
      </c>
    </row>
    <row r="26" spans="1:28" x14ac:dyDescent="0.3">
      <c r="A26">
        <v>7480</v>
      </c>
      <c r="B26">
        <v>22170</v>
      </c>
      <c r="C26" t="s">
        <v>39</v>
      </c>
      <c r="D26" s="3">
        <v>7.0000000000000007E-2</v>
      </c>
      <c r="E26">
        <v>599.99</v>
      </c>
      <c r="F26">
        <v>24.49</v>
      </c>
      <c r="G26">
        <v>2730</v>
      </c>
      <c r="H26" t="s">
        <v>4740</v>
      </c>
      <c r="I26" t="s">
        <v>29</v>
      </c>
      <c r="J26" t="s">
        <v>244</v>
      </c>
      <c r="K26" t="s">
        <v>54</v>
      </c>
      <c r="L26" t="s">
        <v>219</v>
      </c>
      <c r="M26" t="s">
        <v>159</v>
      </c>
      <c r="N26" t="s">
        <v>2415</v>
      </c>
      <c r="O26">
        <v>0.37</v>
      </c>
      <c r="P26" t="s">
        <v>45</v>
      </c>
      <c r="Q26" t="s">
        <v>46</v>
      </c>
      <c r="R26" t="s">
        <v>4741</v>
      </c>
      <c r="S26">
        <v>98011</v>
      </c>
      <c r="T26" s="1">
        <v>41093</v>
      </c>
      <c r="U26" s="1">
        <v>41094</v>
      </c>
      <c r="V26" s="3">
        <v>6653.0351999999993</v>
      </c>
      <c r="W26">
        <v>16</v>
      </c>
      <c r="X26" s="2">
        <v>9642.08</v>
      </c>
      <c r="Y26">
        <v>88118</v>
      </c>
      <c r="Z26" t="s">
        <v>48</v>
      </c>
      <c r="AA26">
        <v>2012</v>
      </c>
      <c r="AB26" t="str">
        <f>IF(samplesuperstore_cleaned[[#This Row],[discount]]=0,"0%",IF(samplesuperstore_cleaned[[#This Row],[discount]]=0.02,"1-2%",IF(samplesuperstore_cleaned[[#This Row],[discount]]&lt;=0.04,"3-4%",IF(samplesuperstore_cleaned[[#This Row],[discount]]&lt;=0.06,"5-6%",IF(samplesuperstore_cleaned[[#This Row],[discount]]=0.08,"7-8%","9-10%")))))</f>
        <v>9-10%</v>
      </c>
    </row>
    <row r="27" spans="1:28" x14ac:dyDescent="0.3">
      <c r="A27">
        <v>4215</v>
      </c>
      <c r="B27">
        <v>21668</v>
      </c>
      <c r="C27" t="s">
        <v>60</v>
      </c>
      <c r="D27" s="3">
        <v>0</v>
      </c>
      <c r="E27">
        <v>999.99</v>
      </c>
      <c r="F27">
        <v>13.99</v>
      </c>
      <c r="G27">
        <v>1583</v>
      </c>
      <c r="H27" t="s">
        <v>3311</v>
      </c>
      <c r="I27" t="s">
        <v>29</v>
      </c>
      <c r="J27" t="s">
        <v>30</v>
      </c>
      <c r="K27" t="s">
        <v>54</v>
      </c>
      <c r="L27" t="s">
        <v>62</v>
      </c>
      <c r="M27" t="s">
        <v>154</v>
      </c>
      <c r="N27" t="s">
        <v>1347</v>
      </c>
      <c r="O27">
        <v>0.36</v>
      </c>
      <c r="P27" t="s">
        <v>84</v>
      </c>
      <c r="Q27" t="s">
        <v>97</v>
      </c>
      <c r="R27" t="s">
        <v>2869</v>
      </c>
      <c r="S27">
        <v>8401</v>
      </c>
      <c r="T27" s="1">
        <v>40798</v>
      </c>
      <c r="U27" s="1">
        <v>40802</v>
      </c>
      <c r="V27" s="3">
        <v>6644.6378999999997</v>
      </c>
      <c r="W27">
        <v>9</v>
      </c>
      <c r="X27" s="2">
        <v>9629.91</v>
      </c>
      <c r="Y27">
        <v>90935</v>
      </c>
      <c r="Z27" t="s">
        <v>173</v>
      </c>
      <c r="AA27">
        <v>2011</v>
      </c>
      <c r="AB27" t="str">
        <f>IF(samplesuperstore_cleaned[[#This Row],[discount]]=0,"0%",IF(samplesuperstore_cleaned[[#This Row],[discount]]=0.02,"1-2%",IF(samplesuperstore_cleaned[[#This Row],[discount]]&lt;=0.04,"3-4%",IF(samplesuperstore_cleaned[[#This Row],[discount]]&lt;=0.06,"5-6%",IF(samplesuperstore_cleaned[[#This Row],[discount]]=0.08,"7-8%","9-10%")))))</f>
        <v>0%</v>
      </c>
    </row>
    <row r="28" spans="1:28" x14ac:dyDescent="0.3">
      <c r="A28">
        <v>2641</v>
      </c>
      <c r="B28">
        <v>20026</v>
      </c>
      <c r="C28" t="s">
        <v>27</v>
      </c>
      <c r="D28" s="3">
        <v>0.01</v>
      </c>
      <c r="E28">
        <v>3499.99</v>
      </c>
      <c r="F28">
        <v>24.49</v>
      </c>
      <c r="G28">
        <v>1025</v>
      </c>
      <c r="H28" t="s">
        <v>2482</v>
      </c>
      <c r="I28" t="s">
        <v>29</v>
      </c>
      <c r="J28" t="s">
        <v>114</v>
      </c>
      <c r="K28" t="s">
        <v>54</v>
      </c>
      <c r="L28" t="s">
        <v>219</v>
      </c>
      <c r="M28" t="s">
        <v>159</v>
      </c>
      <c r="N28" t="s">
        <v>2182</v>
      </c>
      <c r="O28">
        <v>0.37</v>
      </c>
      <c r="P28" t="s">
        <v>84</v>
      </c>
      <c r="Q28" t="s">
        <v>125</v>
      </c>
      <c r="R28" t="s">
        <v>2448</v>
      </c>
      <c r="S28">
        <v>11720</v>
      </c>
      <c r="T28" s="1">
        <v>41609</v>
      </c>
      <c r="U28" s="1">
        <v>41612</v>
      </c>
      <c r="V28" s="3">
        <v>6643.5532800000001</v>
      </c>
      <c r="W28">
        <v>5</v>
      </c>
      <c r="X28" s="2">
        <v>18537.689999999999</v>
      </c>
      <c r="Y28">
        <v>89015</v>
      </c>
      <c r="Z28" t="s">
        <v>72</v>
      </c>
      <c r="AA28">
        <v>2013</v>
      </c>
      <c r="AB28" t="str">
        <f>IF(samplesuperstore_cleaned[[#This Row],[discount]]=0,"0%",IF(samplesuperstore_cleaned[[#This Row],[discount]]=0.02,"1-2%",IF(samplesuperstore_cleaned[[#This Row],[discount]]&lt;=0.04,"3-4%",IF(samplesuperstore_cleaned[[#This Row],[discount]]&lt;=0.06,"5-6%",IF(samplesuperstore_cleaned[[#This Row],[discount]]=0.08,"7-8%","9-10%")))))</f>
        <v>3-4%</v>
      </c>
    </row>
    <row r="29" spans="1:28" x14ac:dyDescent="0.3">
      <c r="A29">
        <v>1649</v>
      </c>
      <c r="B29">
        <v>21718</v>
      </c>
      <c r="C29" t="s">
        <v>57</v>
      </c>
      <c r="D29" s="3">
        <v>0.02</v>
      </c>
      <c r="E29">
        <v>419.19</v>
      </c>
      <c r="F29">
        <v>19.989999999999998</v>
      </c>
      <c r="G29">
        <v>627</v>
      </c>
      <c r="H29" t="s">
        <v>1798</v>
      </c>
      <c r="I29" t="s">
        <v>29</v>
      </c>
      <c r="J29" t="s">
        <v>30</v>
      </c>
      <c r="K29" t="s">
        <v>31</v>
      </c>
      <c r="L29" t="s">
        <v>158</v>
      </c>
      <c r="M29" t="s">
        <v>33</v>
      </c>
      <c r="N29" t="s">
        <v>641</v>
      </c>
      <c r="O29">
        <v>0.57999999999999996</v>
      </c>
      <c r="P29" t="s">
        <v>84</v>
      </c>
      <c r="Q29" t="s">
        <v>394</v>
      </c>
      <c r="R29" t="s">
        <v>1799</v>
      </c>
      <c r="S29">
        <v>43952</v>
      </c>
      <c r="T29" s="1">
        <v>40472</v>
      </c>
      <c r="U29" s="1">
        <v>40473</v>
      </c>
      <c r="V29" s="3">
        <v>6610.2</v>
      </c>
      <c r="W29">
        <v>22</v>
      </c>
      <c r="X29" s="2">
        <v>9580</v>
      </c>
      <c r="Y29">
        <v>90469</v>
      </c>
      <c r="Z29" t="s">
        <v>87</v>
      </c>
      <c r="AA29">
        <v>2010</v>
      </c>
      <c r="AB29" t="str">
        <f>IF(samplesuperstore_cleaned[[#This Row],[discount]]=0,"0%",IF(samplesuperstore_cleaned[[#This Row],[discount]]=0.02,"1-2%",IF(samplesuperstore_cleaned[[#This Row],[discount]]&lt;=0.04,"3-4%",IF(samplesuperstore_cleaned[[#This Row],[discount]]&lt;=0.06,"5-6%",IF(samplesuperstore_cleaned[[#This Row],[discount]]=0.08,"7-8%","9-10%")))))</f>
        <v>1-2%</v>
      </c>
    </row>
    <row r="30" spans="1:28" x14ac:dyDescent="0.3">
      <c r="A30">
        <v>9400</v>
      </c>
      <c r="B30">
        <v>20624</v>
      </c>
      <c r="C30" t="s">
        <v>60</v>
      </c>
      <c r="D30" s="3">
        <v>0</v>
      </c>
      <c r="E30">
        <v>1270.99</v>
      </c>
      <c r="F30">
        <v>19.989999999999998</v>
      </c>
      <c r="G30">
        <v>3397</v>
      </c>
      <c r="H30" t="s">
        <v>5491</v>
      </c>
      <c r="I30" t="s">
        <v>29</v>
      </c>
      <c r="J30" t="s">
        <v>114</v>
      </c>
      <c r="K30" t="s">
        <v>31</v>
      </c>
      <c r="L30" t="s">
        <v>138</v>
      </c>
      <c r="M30" t="s">
        <v>33</v>
      </c>
      <c r="N30" t="s">
        <v>1163</v>
      </c>
      <c r="O30">
        <v>0.35</v>
      </c>
      <c r="P30" t="s">
        <v>35</v>
      </c>
      <c r="Q30" t="s">
        <v>36</v>
      </c>
      <c r="R30" t="s">
        <v>2841</v>
      </c>
      <c r="S30">
        <v>61832</v>
      </c>
      <c r="T30" s="1">
        <v>40336</v>
      </c>
      <c r="U30" s="1">
        <v>40338</v>
      </c>
      <c r="V30" s="3">
        <v>6384.4388999999992</v>
      </c>
      <c r="W30">
        <v>7</v>
      </c>
      <c r="X30" s="2">
        <v>9252.81</v>
      </c>
      <c r="Y30">
        <v>87535</v>
      </c>
      <c r="Z30" t="s">
        <v>189</v>
      </c>
      <c r="AA30">
        <v>2010</v>
      </c>
      <c r="AB30" t="str">
        <f>IF(samplesuperstore_cleaned[[#This Row],[discount]]=0,"0%",IF(samplesuperstore_cleaned[[#This Row],[discount]]=0.02,"1-2%",IF(samplesuperstore_cleaned[[#This Row],[discount]]&lt;=0.04,"3-4%",IF(samplesuperstore_cleaned[[#This Row],[discount]]&lt;=0.06,"5-6%",IF(samplesuperstore_cleaned[[#This Row],[discount]]=0.08,"7-8%","9-10%")))))</f>
        <v>0%</v>
      </c>
    </row>
    <row r="31" spans="1:28" x14ac:dyDescent="0.3">
      <c r="A31">
        <v>5942</v>
      </c>
      <c r="B31">
        <v>21571</v>
      </c>
      <c r="C31" t="s">
        <v>39</v>
      </c>
      <c r="D31" s="3">
        <v>0.05</v>
      </c>
      <c r="E31">
        <v>500.98</v>
      </c>
      <c r="F31">
        <v>28.14</v>
      </c>
      <c r="G31">
        <v>2188</v>
      </c>
      <c r="H31" t="s">
        <v>4085</v>
      </c>
      <c r="I31" t="s">
        <v>61</v>
      </c>
      <c r="J31" t="s">
        <v>30</v>
      </c>
      <c r="K31" t="s">
        <v>54</v>
      </c>
      <c r="L31" t="s">
        <v>62</v>
      </c>
      <c r="M31" t="s">
        <v>63</v>
      </c>
      <c r="N31" t="s">
        <v>1175</v>
      </c>
      <c r="O31">
        <v>0.38</v>
      </c>
      <c r="P31" t="s">
        <v>35</v>
      </c>
      <c r="Q31" t="s">
        <v>807</v>
      </c>
      <c r="R31" t="s">
        <v>4086</v>
      </c>
      <c r="S31">
        <v>65109</v>
      </c>
      <c r="T31" s="1">
        <v>41561</v>
      </c>
      <c r="U31" s="1">
        <v>41563</v>
      </c>
      <c r="V31" s="3">
        <v>6301.8527999999997</v>
      </c>
      <c r="W31">
        <v>19</v>
      </c>
      <c r="X31" s="2">
        <v>9133.1200000000008</v>
      </c>
      <c r="Y31">
        <v>89442</v>
      </c>
      <c r="Z31" t="s">
        <v>87</v>
      </c>
      <c r="AA31">
        <v>2013</v>
      </c>
      <c r="AB31" t="str">
        <f>IF(samplesuperstore_cleaned[[#This Row],[discount]]=0,"0%",IF(samplesuperstore_cleaned[[#This Row],[discount]]=0.02,"1-2%",IF(samplesuperstore_cleaned[[#This Row],[discount]]&lt;=0.04,"3-4%",IF(samplesuperstore_cleaned[[#This Row],[discount]]&lt;=0.06,"5-6%",IF(samplesuperstore_cleaned[[#This Row],[discount]]=0.08,"7-8%","9-10%")))))</f>
        <v>5-6%</v>
      </c>
    </row>
    <row r="32" spans="1:28" x14ac:dyDescent="0.3">
      <c r="A32">
        <v>4646</v>
      </c>
      <c r="B32">
        <v>8243</v>
      </c>
      <c r="C32" t="s">
        <v>39</v>
      </c>
      <c r="D32" s="3">
        <v>0.01</v>
      </c>
      <c r="E32">
        <v>499.99</v>
      </c>
      <c r="F32">
        <v>24.49</v>
      </c>
      <c r="G32">
        <v>1733</v>
      </c>
      <c r="H32" t="s">
        <v>3515</v>
      </c>
      <c r="I32" t="s">
        <v>29</v>
      </c>
      <c r="J32" t="s">
        <v>114</v>
      </c>
      <c r="K32" t="s">
        <v>54</v>
      </c>
      <c r="L32" t="s">
        <v>219</v>
      </c>
      <c r="M32" t="s">
        <v>159</v>
      </c>
      <c r="N32" t="s">
        <v>885</v>
      </c>
      <c r="O32">
        <v>0.36</v>
      </c>
      <c r="P32" t="s">
        <v>84</v>
      </c>
      <c r="Q32" t="s">
        <v>2274</v>
      </c>
      <c r="R32" t="s">
        <v>46</v>
      </c>
      <c r="S32">
        <v>20012</v>
      </c>
      <c r="T32" s="1">
        <v>41335</v>
      </c>
      <c r="U32" s="1">
        <v>41336</v>
      </c>
      <c r="V32" s="3">
        <v>6279.18</v>
      </c>
      <c r="W32">
        <v>27</v>
      </c>
      <c r="X32" s="2">
        <v>14300.26</v>
      </c>
      <c r="Y32">
        <v>58917</v>
      </c>
      <c r="Z32" t="s">
        <v>165</v>
      </c>
      <c r="AA32">
        <v>2013</v>
      </c>
      <c r="AB32" t="str">
        <f>IF(samplesuperstore_cleaned[[#This Row],[discount]]=0,"0%",IF(samplesuperstore_cleaned[[#This Row],[discount]]=0.02,"1-2%",IF(samplesuperstore_cleaned[[#This Row],[discount]]&lt;=0.04,"3-4%",IF(samplesuperstore_cleaned[[#This Row],[discount]]&lt;=0.06,"5-6%",IF(samplesuperstore_cleaned[[#This Row],[discount]]=0.08,"7-8%","9-10%")))))</f>
        <v>3-4%</v>
      </c>
    </row>
    <row r="33" spans="1:28" x14ac:dyDescent="0.3">
      <c r="A33">
        <v>6319</v>
      </c>
      <c r="B33">
        <v>19433</v>
      </c>
      <c r="C33" t="s">
        <v>57</v>
      </c>
      <c r="D33" s="3">
        <v>0.1</v>
      </c>
      <c r="E33">
        <v>299.99</v>
      </c>
      <c r="F33">
        <v>11.64</v>
      </c>
      <c r="G33">
        <v>2332</v>
      </c>
      <c r="H33" t="s">
        <v>4261</v>
      </c>
      <c r="I33" t="s">
        <v>29</v>
      </c>
      <c r="J33" t="s">
        <v>244</v>
      </c>
      <c r="K33" t="s">
        <v>54</v>
      </c>
      <c r="L33" t="s">
        <v>219</v>
      </c>
      <c r="M33" t="s">
        <v>159</v>
      </c>
      <c r="N33" t="s">
        <v>1866</v>
      </c>
      <c r="O33">
        <v>0.5</v>
      </c>
      <c r="P33" t="s">
        <v>35</v>
      </c>
      <c r="Q33" t="s">
        <v>3170</v>
      </c>
      <c r="R33" t="s">
        <v>486</v>
      </c>
      <c r="S33">
        <v>53132</v>
      </c>
      <c r="T33" s="1">
        <v>41235</v>
      </c>
      <c r="U33" s="1">
        <v>41236</v>
      </c>
      <c r="V33" s="3">
        <v>6140.2478999999994</v>
      </c>
      <c r="W33">
        <v>32</v>
      </c>
      <c r="X33" s="2">
        <v>8898.91</v>
      </c>
      <c r="Y33">
        <v>89616</v>
      </c>
      <c r="Z33" t="s">
        <v>59</v>
      </c>
      <c r="AA33">
        <v>2012</v>
      </c>
      <c r="AB33" t="str">
        <f>IF(samplesuperstore_cleaned[[#This Row],[discount]]=0,"0%",IF(samplesuperstore_cleaned[[#This Row],[discount]]=0.02,"1-2%",IF(samplesuperstore_cleaned[[#This Row],[discount]]&lt;=0.04,"3-4%",IF(samplesuperstore_cleaned[[#This Row],[discount]]&lt;=0.06,"5-6%",IF(samplesuperstore_cleaned[[#This Row],[discount]]=0.08,"7-8%","9-10%")))))</f>
        <v>9-10%</v>
      </c>
    </row>
    <row r="34" spans="1:28" x14ac:dyDescent="0.3">
      <c r="A34">
        <v>1839</v>
      </c>
      <c r="B34">
        <v>18810</v>
      </c>
      <c r="C34" t="s">
        <v>39</v>
      </c>
      <c r="D34" s="3">
        <v>0</v>
      </c>
      <c r="E34">
        <v>230.98</v>
      </c>
      <c r="F34">
        <v>23.78</v>
      </c>
      <c r="G34">
        <v>693</v>
      </c>
      <c r="H34" t="s">
        <v>1913</v>
      </c>
      <c r="I34" t="s">
        <v>61</v>
      </c>
      <c r="J34" t="s">
        <v>114</v>
      </c>
      <c r="K34" t="s">
        <v>67</v>
      </c>
      <c r="L34" t="s">
        <v>95</v>
      </c>
      <c r="M34" t="s">
        <v>90</v>
      </c>
      <c r="N34" t="s">
        <v>1915</v>
      </c>
      <c r="O34">
        <v>0.6</v>
      </c>
      <c r="P34" t="s">
        <v>45</v>
      </c>
      <c r="Q34" t="s">
        <v>644</v>
      </c>
      <c r="R34" t="s">
        <v>1914</v>
      </c>
      <c r="S34">
        <v>80229</v>
      </c>
      <c r="T34" s="1">
        <v>40487</v>
      </c>
      <c r="U34" s="1">
        <v>40489</v>
      </c>
      <c r="V34" s="3">
        <v>6095.8601999999992</v>
      </c>
      <c r="W34">
        <v>36</v>
      </c>
      <c r="X34" s="2">
        <v>8834.58</v>
      </c>
      <c r="Y34">
        <v>87813</v>
      </c>
      <c r="Z34" t="s">
        <v>59</v>
      </c>
      <c r="AA34">
        <v>2010</v>
      </c>
      <c r="AB34" t="str">
        <f>IF(samplesuperstore_cleaned[[#This Row],[discount]]=0,"0%",IF(samplesuperstore_cleaned[[#This Row],[discount]]=0.02,"1-2%",IF(samplesuperstore_cleaned[[#This Row],[discount]]&lt;=0.04,"3-4%",IF(samplesuperstore_cleaned[[#This Row],[discount]]&lt;=0.06,"5-6%",IF(samplesuperstore_cleaned[[#This Row],[discount]]=0.08,"7-8%","9-10%")))))</f>
        <v>0%</v>
      </c>
    </row>
    <row r="35" spans="1:28" x14ac:dyDescent="0.3">
      <c r="A35">
        <v>4625</v>
      </c>
      <c r="B35">
        <v>25791</v>
      </c>
      <c r="C35" t="s">
        <v>39</v>
      </c>
      <c r="D35" s="3">
        <v>0.09</v>
      </c>
      <c r="E35">
        <v>500.98</v>
      </c>
      <c r="F35">
        <v>26</v>
      </c>
      <c r="G35">
        <v>1727</v>
      </c>
      <c r="H35" t="s">
        <v>3505</v>
      </c>
      <c r="I35" t="s">
        <v>61</v>
      </c>
      <c r="J35" t="s">
        <v>114</v>
      </c>
      <c r="K35" t="s">
        <v>67</v>
      </c>
      <c r="L35" t="s">
        <v>68</v>
      </c>
      <c r="M35" t="s">
        <v>63</v>
      </c>
      <c r="N35" t="s">
        <v>69</v>
      </c>
      <c r="O35">
        <v>0.6</v>
      </c>
      <c r="P35" t="s">
        <v>84</v>
      </c>
      <c r="Q35" t="s">
        <v>394</v>
      </c>
      <c r="R35" t="s">
        <v>3506</v>
      </c>
      <c r="S35">
        <v>44240</v>
      </c>
      <c r="T35" s="1">
        <v>41610</v>
      </c>
      <c r="U35" s="1">
        <v>41611</v>
      </c>
      <c r="V35" s="3">
        <v>6058.5311999999994</v>
      </c>
      <c r="W35">
        <v>18</v>
      </c>
      <c r="X35" s="2">
        <v>8780.48</v>
      </c>
      <c r="Y35">
        <v>87207</v>
      </c>
      <c r="Z35" t="s">
        <v>72</v>
      </c>
      <c r="AA35">
        <v>2013</v>
      </c>
      <c r="AB35" t="str">
        <f>IF(samplesuperstore_cleaned[[#This Row],[discount]]=0,"0%",IF(samplesuperstore_cleaned[[#This Row],[discount]]=0.02,"1-2%",IF(samplesuperstore_cleaned[[#This Row],[discount]]&lt;=0.04,"3-4%",IF(samplesuperstore_cleaned[[#This Row],[discount]]&lt;=0.06,"5-6%",IF(samplesuperstore_cleaned[[#This Row],[discount]]=0.08,"7-8%","9-10%")))))</f>
        <v>9-10%</v>
      </c>
    </row>
    <row r="36" spans="1:28" x14ac:dyDescent="0.3">
      <c r="A36">
        <v>1435</v>
      </c>
      <c r="B36">
        <v>18349</v>
      </c>
      <c r="C36" t="s">
        <v>27</v>
      </c>
      <c r="D36" s="3">
        <v>7.0000000000000007E-2</v>
      </c>
      <c r="E36">
        <v>2036.48</v>
      </c>
      <c r="F36">
        <v>14.7</v>
      </c>
      <c r="G36">
        <v>555</v>
      </c>
      <c r="H36" t="s">
        <v>1650</v>
      </c>
      <c r="I36" t="s">
        <v>61</v>
      </c>
      <c r="J36" t="s">
        <v>30</v>
      </c>
      <c r="K36" t="s">
        <v>54</v>
      </c>
      <c r="L36" t="s">
        <v>62</v>
      </c>
      <c r="M36" t="s">
        <v>63</v>
      </c>
      <c r="N36" t="s">
        <v>569</v>
      </c>
      <c r="O36">
        <v>0.55000000000000004</v>
      </c>
      <c r="P36" t="s">
        <v>45</v>
      </c>
      <c r="Q36" t="s">
        <v>523</v>
      </c>
      <c r="R36" t="s">
        <v>1599</v>
      </c>
      <c r="S36">
        <v>84062</v>
      </c>
      <c r="T36" s="1">
        <v>40411</v>
      </c>
      <c r="U36" s="1">
        <v>40411</v>
      </c>
      <c r="V36" s="3">
        <v>6028.41</v>
      </c>
      <c r="W36">
        <v>6</v>
      </c>
      <c r="X36" s="2">
        <v>10331.09</v>
      </c>
      <c r="Y36">
        <v>86190</v>
      </c>
      <c r="Z36" t="s">
        <v>107</v>
      </c>
      <c r="AA36">
        <v>2010</v>
      </c>
      <c r="AB36" t="str">
        <f>IF(samplesuperstore_cleaned[[#This Row],[discount]]=0,"0%",IF(samplesuperstore_cleaned[[#This Row],[discount]]=0.02,"1-2%",IF(samplesuperstore_cleaned[[#This Row],[discount]]&lt;=0.04,"3-4%",IF(samplesuperstore_cleaned[[#This Row],[discount]]&lt;=0.06,"5-6%",IF(samplesuperstore_cleaned[[#This Row],[discount]]=0.08,"7-8%","9-10%")))))</f>
        <v>9-10%</v>
      </c>
    </row>
    <row r="37" spans="1:28" x14ac:dyDescent="0.3">
      <c r="A37">
        <v>8170</v>
      </c>
      <c r="B37">
        <v>24500</v>
      </c>
      <c r="C37" t="s">
        <v>78</v>
      </c>
      <c r="D37" s="3">
        <v>0</v>
      </c>
      <c r="E37">
        <v>699.99</v>
      </c>
      <c r="F37">
        <v>24.49</v>
      </c>
      <c r="G37">
        <v>2977</v>
      </c>
      <c r="H37" t="s">
        <v>5016</v>
      </c>
      <c r="I37" t="s">
        <v>29</v>
      </c>
      <c r="J37" t="s">
        <v>114</v>
      </c>
      <c r="K37" t="s">
        <v>54</v>
      </c>
      <c r="L37" t="s">
        <v>219</v>
      </c>
      <c r="M37" t="s">
        <v>159</v>
      </c>
      <c r="N37" t="s">
        <v>1501</v>
      </c>
      <c r="O37">
        <v>0.41</v>
      </c>
      <c r="P37" t="s">
        <v>35</v>
      </c>
      <c r="Q37" t="s">
        <v>3170</v>
      </c>
      <c r="R37" t="s">
        <v>5017</v>
      </c>
      <c r="S37">
        <v>54901</v>
      </c>
      <c r="T37" s="1">
        <v>41617</v>
      </c>
      <c r="U37" s="1">
        <v>41619</v>
      </c>
      <c r="V37" s="3">
        <v>6027.7502999999997</v>
      </c>
      <c r="W37">
        <v>12</v>
      </c>
      <c r="X37" s="2">
        <v>8735.8700000000008</v>
      </c>
      <c r="Y37">
        <v>89052</v>
      </c>
      <c r="Z37" t="s">
        <v>72</v>
      </c>
      <c r="AA37">
        <v>2013</v>
      </c>
      <c r="AB37" t="str">
        <f>IF(samplesuperstore_cleaned[[#This Row],[discount]]=0,"0%",IF(samplesuperstore_cleaned[[#This Row],[discount]]=0.02,"1-2%",IF(samplesuperstore_cleaned[[#This Row],[discount]]&lt;=0.04,"3-4%",IF(samplesuperstore_cleaned[[#This Row],[discount]]&lt;=0.06,"5-6%",IF(samplesuperstore_cleaned[[#This Row],[discount]]=0.08,"7-8%","9-10%")))))</f>
        <v>0%</v>
      </c>
    </row>
    <row r="38" spans="1:28" x14ac:dyDescent="0.3">
      <c r="A38">
        <v>7472</v>
      </c>
      <c r="B38">
        <v>19831</v>
      </c>
      <c r="C38" t="s">
        <v>27</v>
      </c>
      <c r="D38" s="3">
        <v>7.0000000000000007E-2</v>
      </c>
      <c r="E38">
        <v>599.99</v>
      </c>
      <c r="F38">
        <v>24.49</v>
      </c>
      <c r="G38">
        <v>2728</v>
      </c>
      <c r="H38" t="s">
        <v>4738</v>
      </c>
      <c r="I38" t="s">
        <v>29</v>
      </c>
      <c r="J38" t="s">
        <v>244</v>
      </c>
      <c r="K38" t="s">
        <v>54</v>
      </c>
      <c r="L38" t="s">
        <v>219</v>
      </c>
      <c r="M38" t="s">
        <v>159</v>
      </c>
      <c r="N38" t="s">
        <v>2246</v>
      </c>
      <c r="O38">
        <v>0.5</v>
      </c>
      <c r="P38" t="s">
        <v>45</v>
      </c>
      <c r="Q38" t="s">
        <v>46</v>
      </c>
      <c r="R38" t="s">
        <v>162</v>
      </c>
      <c r="S38">
        <v>98006</v>
      </c>
      <c r="T38" s="1">
        <v>41201</v>
      </c>
      <c r="U38" s="1">
        <v>41202</v>
      </c>
      <c r="V38" s="3">
        <v>5973.253639999999</v>
      </c>
      <c r="W38">
        <v>21</v>
      </c>
      <c r="X38" s="2">
        <v>11834.98</v>
      </c>
      <c r="Y38">
        <v>88121</v>
      </c>
      <c r="Z38" t="s">
        <v>87</v>
      </c>
      <c r="AA38">
        <v>2012</v>
      </c>
      <c r="AB38" t="str">
        <f>IF(samplesuperstore_cleaned[[#This Row],[discount]]=0,"0%",IF(samplesuperstore_cleaned[[#This Row],[discount]]=0.02,"1-2%",IF(samplesuperstore_cleaned[[#This Row],[discount]]&lt;=0.04,"3-4%",IF(samplesuperstore_cleaned[[#This Row],[discount]]&lt;=0.06,"5-6%",IF(samplesuperstore_cleaned[[#This Row],[discount]]=0.08,"7-8%","9-10%")))))</f>
        <v>9-10%</v>
      </c>
    </row>
    <row r="39" spans="1:28" x14ac:dyDescent="0.3">
      <c r="A39">
        <v>1374</v>
      </c>
      <c r="B39">
        <v>24783</v>
      </c>
      <c r="C39" t="s">
        <v>57</v>
      </c>
      <c r="D39" s="3">
        <v>0.05</v>
      </c>
      <c r="E39">
        <v>204.1</v>
      </c>
      <c r="F39">
        <v>13.99</v>
      </c>
      <c r="G39">
        <v>540</v>
      </c>
      <c r="H39" t="s">
        <v>1612</v>
      </c>
      <c r="I39" t="s">
        <v>29</v>
      </c>
      <c r="J39" t="s">
        <v>114</v>
      </c>
      <c r="K39" t="s">
        <v>54</v>
      </c>
      <c r="L39" t="s">
        <v>62</v>
      </c>
      <c r="M39" t="s">
        <v>154</v>
      </c>
      <c r="N39" t="s">
        <v>1614</v>
      </c>
      <c r="O39">
        <v>0.37</v>
      </c>
      <c r="P39" t="s">
        <v>35</v>
      </c>
      <c r="Q39" t="s">
        <v>36</v>
      </c>
      <c r="R39" t="s">
        <v>1613</v>
      </c>
      <c r="S39">
        <v>60061</v>
      </c>
      <c r="T39" s="1">
        <v>40505</v>
      </c>
      <c r="U39" s="1">
        <v>40507</v>
      </c>
      <c r="V39" s="3">
        <v>5924.1122999999998</v>
      </c>
      <c r="W39">
        <v>41</v>
      </c>
      <c r="X39" s="2">
        <v>8585.67</v>
      </c>
      <c r="Y39">
        <v>91175</v>
      </c>
      <c r="Z39" t="s">
        <v>59</v>
      </c>
      <c r="AA39">
        <v>2010</v>
      </c>
      <c r="AB39" t="str">
        <f>IF(samplesuperstore_cleaned[[#This Row],[discount]]=0,"0%",IF(samplesuperstore_cleaned[[#This Row],[discount]]=0.02,"1-2%",IF(samplesuperstore_cleaned[[#This Row],[discount]]&lt;=0.04,"3-4%",IF(samplesuperstore_cleaned[[#This Row],[discount]]&lt;=0.06,"5-6%",IF(samplesuperstore_cleaned[[#This Row],[discount]]=0.08,"7-8%","9-10%")))))</f>
        <v>5-6%</v>
      </c>
    </row>
    <row r="40" spans="1:28" x14ac:dyDescent="0.3">
      <c r="A40">
        <v>6989</v>
      </c>
      <c r="B40">
        <v>24022</v>
      </c>
      <c r="C40" t="s">
        <v>60</v>
      </c>
      <c r="D40" s="3">
        <v>0.02</v>
      </c>
      <c r="E40">
        <v>420.98</v>
      </c>
      <c r="F40">
        <v>19.989999999999998</v>
      </c>
      <c r="G40">
        <v>2555</v>
      </c>
      <c r="H40" t="s">
        <v>4537</v>
      </c>
      <c r="I40" t="s">
        <v>29</v>
      </c>
      <c r="J40" t="s">
        <v>66</v>
      </c>
      <c r="K40" t="s">
        <v>31</v>
      </c>
      <c r="L40" t="s">
        <v>138</v>
      </c>
      <c r="M40" t="s">
        <v>33</v>
      </c>
      <c r="N40" t="s">
        <v>712</v>
      </c>
      <c r="O40">
        <v>0.35</v>
      </c>
      <c r="P40" t="s">
        <v>35</v>
      </c>
      <c r="Q40" t="s">
        <v>3170</v>
      </c>
      <c r="R40" t="s">
        <v>2728</v>
      </c>
      <c r="S40">
        <v>53711</v>
      </c>
      <c r="T40" s="1">
        <v>40814</v>
      </c>
      <c r="U40" s="1">
        <v>40818</v>
      </c>
      <c r="V40" s="3">
        <v>5864.1374999999998</v>
      </c>
      <c r="W40">
        <v>20</v>
      </c>
      <c r="X40" s="2">
        <v>8498.75</v>
      </c>
      <c r="Y40">
        <v>86530</v>
      </c>
      <c r="Z40" t="s">
        <v>173</v>
      </c>
      <c r="AA40">
        <v>2011</v>
      </c>
      <c r="AB40" t="str">
        <f>IF(samplesuperstore_cleaned[[#This Row],[discount]]=0,"0%",IF(samplesuperstore_cleaned[[#This Row],[discount]]=0.02,"1-2%",IF(samplesuperstore_cleaned[[#This Row],[discount]]&lt;=0.04,"3-4%",IF(samplesuperstore_cleaned[[#This Row],[discount]]&lt;=0.06,"5-6%",IF(samplesuperstore_cleaned[[#This Row],[discount]]=0.08,"7-8%","9-10%")))))</f>
        <v>1-2%</v>
      </c>
    </row>
    <row r="41" spans="1:28" x14ac:dyDescent="0.3">
      <c r="A41">
        <v>2649</v>
      </c>
      <c r="B41">
        <v>22312</v>
      </c>
      <c r="C41" t="s">
        <v>57</v>
      </c>
      <c r="D41" s="3">
        <v>0.08</v>
      </c>
      <c r="E41">
        <v>449.99</v>
      </c>
      <c r="F41">
        <v>49</v>
      </c>
      <c r="G41">
        <v>1027</v>
      </c>
      <c r="H41" t="s">
        <v>2487</v>
      </c>
      <c r="I41" t="s">
        <v>61</v>
      </c>
      <c r="J41" t="s">
        <v>114</v>
      </c>
      <c r="K41" t="s">
        <v>54</v>
      </c>
      <c r="L41" t="s">
        <v>219</v>
      </c>
      <c r="M41" t="s">
        <v>63</v>
      </c>
      <c r="N41" t="s">
        <v>220</v>
      </c>
      <c r="O41">
        <v>0.38</v>
      </c>
      <c r="P41" t="s">
        <v>84</v>
      </c>
      <c r="Q41" t="s">
        <v>125</v>
      </c>
      <c r="R41" t="s">
        <v>2488</v>
      </c>
      <c r="S41">
        <v>14225</v>
      </c>
      <c r="T41" s="1">
        <v>41636</v>
      </c>
      <c r="U41" s="1">
        <v>41637</v>
      </c>
      <c r="V41" s="3">
        <v>5827.3328999999994</v>
      </c>
      <c r="W41">
        <v>20</v>
      </c>
      <c r="X41" s="2">
        <v>8445.41</v>
      </c>
      <c r="Y41">
        <v>89016</v>
      </c>
      <c r="Z41" t="s">
        <v>72</v>
      </c>
      <c r="AA41">
        <v>2013</v>
      </c>
      <c r="AB41" t="str">
        <f>IF(samplesuperstore_cleaned[[#This Row],[discount]]=0,"0%",IF(samplesuperstore_cleaned[[#This Row],[discount]]=0.02,"1-2%",IF(samplesuperstore_cleaned[[#This Row],[discount]]&lt;=0.04,"3-4%",IF(samplesuperstore_cleaned[[#This Row],[discount]]&lt;=0.06,"5-6%",IF(samplesuperstore_cleaned[[#This Row],[discount]]=0.08,"7-8%","9-10%")))))</f>
        <v>7-8%</v>
      </c>
    </row>
    <row r="42" spans="1:28" x14ac:dyDescent="0.3">
      <c r="A42">
        <v>8581</v>
      </c>
      <c r="B42">
        <v>18449</v>
      </c>
      <c r="C42" t="s">
        <v>39</v>
      </c>
      <c r="D42" s="3">
        <v>0.03</v>
      </c>
      <c r="E42">
        <v>420.98</v>
      </c>
      <c r="F42">
        <v>19.989999999999998</v>
      </c>
      <c r="G42">
        <v>3108</v>
      </c>
      <c r="H42" t="s">
        <v>5169</v>
      </c>
      <c r="I42" t="s">
        <v>29</v>
      </c>
      <c r="J42" t="s">
        <v>114</v>
      </c>
      <c r="K42" t="s">
        <v>31</v>
      </c>
      <c r="L42" t="s">
        <v>138</v>
      </c>
      <c r="M42" t="s">
        <v>33</v>
      </c>
      <c r="N42" t="s">
        <v>712</v>
      </c>
      <c r="O42">
        <v>0.35</v>
      </c>
      <c r="P42" t="s">
        <v>45</v>
      </c>
      <c r="Q42" t="s">
        <v>2278</v>
      </c>
      <c r="R42" t="s">
        <v>5166</v>
      </c>
      <c r="S42">
        <v>83686</v>
      </c>
      <c r="T42" s="1">
        <v>41242</v>
      </c>
      <c r="U42" s="1">
        <v>41244</v>
      </c>
      <c r="V42" s="3">
        <v>5804.3006999999998</v>
      </c>
      <c r="W42">
        <v>20</v>
      </c>
      <c r="X42" s="2">
        <v>8412.0300000000007</v>
      </c>
      <c r="Y42">
        <v>87331</v>
      </c>
      <c r="Z42" t="s">
        <v>59</v>
      </c>
      <c r="AA42">
        <v>2012</v>
      </c>
      <c r="AB42" t="str">
        <f>IF(samplesuperstore_cleaned[[#This Row],[discount]]=0,"0%",IF(samplesuperstore_cleaned[[#This Row],[discount]]=0.02,"1-2%",IF(samplesuperstore_cleaned[[#This Row],[discount]]&lt;=0.04,"3-4%",IF(samplesuperstore_cleaned[[#This Row],[discount]]&lt;=0.06,"5-6%",IF(samplesuperstore_cleaned[[#This Row],[discount]]=0.08,"7-8%","9-10%")))))</f>
        <v>3-4%</v>
      </c>
    </row>
    <row r="43" spans="1:28" x14ac:dyDescent="0.3">
      <c r="A43">
        <v>1929</v>
      </c>
      <c r="B43">
        <v>23255</v>
      </c>
      <c r="C43" t="s">
        <v>57</v>
      </c>
      <c r="D43" s="3">
        <v>0.03</v>
      </c>
      <c r="E43">
        <v>400.97</v>
      </c>
      <c r="F43">
        <v>48.26</v>
      </c>
      <c r="G43">
        <v>716</v>
      </c>
      <c r="H43" t="s">
        <v>1966</v>
      </c>
      <c r="I43" t="s">
        <v>61</v>
      </c>
      <c r="J43" t="s">
        <v>30</v>
      </c>
      <c r="K43" t="s">
        <v>54</v>
      </c>
      <c r="L43" t="s">
        <v>62</v>
      </c>
      <c r="M43" t="s">
        <v>90</v>
      </c>
      <c r="N43" t="s">
        <v>1134</v>
      </c>
      <c r="O43">
        <v>0.36</v>
      </c>
      <c r="P43" t="s">
        <v>35</v>
      </c>
      <c r="Q43" t="s">
        <v>761</v>
      </c>
      <c r="R43" t="s">
        <v>1967</v>
      </c>
      <c r="S43">
        <v>48841</v>
      </c>
      <c r="T43" s="1">
        <v>40828</v>
      </c>
      <c r="U43" s="1">
        <v>40830</v>
      </c>
      <c r="V43" s="3">
        <v>5757.8981999999996</v>
      </c>
      <c r="W43">
        <v>20</v>
      </c>
      <c r="X43" s="2">
        <v>8344.7800000000007</v>
      </c>
      <c r="Y43">
        <v>89347</v>
      </c>
      <c r="Z43" t="s">
        <v>87</v>
      </c>
      <c r="AA43">
        <v>2011</v>
      </c>
      <c r="AB43" t="str">
        <f>IF(samplesuperstore_cleaned[[#This Row],[discount]]=0,"0%",IF(samplesuperstore_cleaned[[#This Row],[discount]]=0.02,"1-2%",IF(samplesuperstore_cleaned[[#This Row],[discount]]&lt;=0.04,"3-4%",IF(samplesuperstore_cleaned[[#This Row],[discount]]&lt;=0.06,"5-6%",IF(samplesuperstore_cleaned[[#This Row],[discount]]=0.08,"7-8%","9-10%")))))</f>
        <v>3-4%</v>
      </c>
    </row>
    <row r="44" spans="1:28" x14ac:dyDescent="0.3">
      <c r="A44">
        <v>4667</v>
      </c>
      <c r="B44">
        <v>19291</v>
      </c>
      <c r="C44" t="s">
        <v>27</v>
      </c>
      <c r="D44" s="3">
        <v>0.03</v>
      </c>
      <c r="E44">
        <v>16.510000000000002</v>
      </c>
      <c r="F44">
        <v>2.99</v>
      </c>
      <c r="G44">
        <v>1739</v>
      </c>
      <c r="H44" t="s">
        <v>3522</v>
      </c>
      <c r="I44" t="s">
        <v>29</v>
      </c>
      <c r="J44" t="s">
        <v>30</v>
      </c>
      <c r="K44" t="s">
        <v>31</v>
      </c>
      <c r="L44" t="s">
        <v>138</v>
      </c>
      <c r="M44" t="s">
        <v>33</v>
      </c>
      <c r="N44" t="s">
        <v>2077</v>
      </c>
      <c r="O44">
        <v>0.37</v>
      </c>
      <c r="P44" t="s">
        <v>260</v>
      </c>
      <c r="Q44" t="s">
        <v>846</v>
      </c>
      <c r="R44" t="s">
        <v>3523</v>
      </c>
      <c r="S44">
        <v>27534</v>
      </c>
      <c r="T44" s="1">
        <v>41558</v>
      </c>
      <c r="U44" s="1">
        <v>41559</v>
      </c>
      <c r="V44" s="3">
        <v>5716.4829000000009</v>
      </c>
      <c r="W44">
        <v>18</v>
      </c>
      <c r="X44" s="2">
        <v>298.49</v>
      </c>
      <c r="Y44">
        <v>85878</v>
      </c>
      <c r="Z44" t="s">
        <v>87</v>
      </c>
      <c r="AA44">
        <v>2013</v>
      </c>
      <c r="AB44" t="str">
        <f>IF(samplesuperstore_cleaned[[#This Row],[discount]]=0,"0%",IF(samplesuperstore_cleaned[[#This Row],[discount]]=0.02,"1-2%",IF(samplesuperstore_cleaned[[#This Row],[discount]]&lt;=0.04,"3-4%",IF(samplesuperstore_cleaned[[#This Row],[discount]]&lt;=0.06,"5-6%",IF(samplesuperstore_cleaned[[#This Row],[discount]]=0.08,"7-8%","9-10%")))))</f>
        <v>3-4%</v>
      </c>
    </row>
    <row r="45" spans="1:28" x14ac:dyDescent="0.3">
      <c r="A45">
        <v>7614</v>
      </c>
      <c r="B45">
        <v>22096</v>
      </c>
      <c r="C45" t="s">
        <v>60</v>
      </c>
      <c r="D45" s="3">
        <v>0.03</v>
      </c>
      <c r="E45">
        <v>808.49</v>
      </c>
      <c r="F45">
        <v>55.3</v>
      </c>
      <c r="G45">
        <v>2781</v>
      </c>
      <c r="H45" t="s">
        <v>4800</v>
      </c>
      <c r="I45" t="s">
        <v>61</v>
      </c>
      <c r="J45" t="s">
        <v>244</v>
      </c>
      <c r="K45" t="s">
        <v>54</v>
      </c>
      <c r="L45" t="s">
        <v>62</v>
      </c>
      <c r="M45" t="s">
        <v>63</v>
      </c>
      <c r="N45" t="s">
        <v>717</v>
      </c>
      <c r="O45">
        <v>0.4</v>
      </c>
      <c r="P45" t="s">
        <v>45</v>
      </c>
      <c r="Q45" t="s">
        <v>210</v>
      </c>
      <c r="R45" t="s">
        <v>4801</v>
      </c>
      <c r="S45">
        <v>97071</v>
      </c>
      <c r="T45" s="1">
        <v>40390</v>
      </c>
      <c r="U45" s="1">
        <v>40397</v>
      </c>
      <c r="V45" s="3">
        <v>5658.9176999999991</v>
      </c>
      <c r="W45">
        <v>11</v>
      </c>
      <c r="X45" s="2">
        <v>8201.33</v>
      </c>
      <c r="Y45">
        <v>87162</v>
      </c>
      <c r="Z45" t="s">
        <v>48</v>
      </c>
      <c r="AA45">
        <v>2010</v>
      </c>
      <c r="AB45" t="str">
        <f>IF(samplesuperstore_cleaned[[#This Row],[discount]]=0,"0%",IF(samplesuperstore_cleaned[[#This Row],[discount]]=0.02,"1-2%",IF(samplesuperstore_cleaned[[#This Row],[discount]]&lt;=0.04,"3-4%",IF(samplesuperstore_cleaned[[#This Row],[discount]]&lt;=0.06,"5-6%",IF(samplesuperstore_cleaned[[#This Row],[discount]]=0.08,"7-8%","9-10%")))))</f>
        <v>3-4%</v>
      </c>
    </row>
    <row r="46" spans="1:28" x14ac:dyDescent="0.3">
      <c r="A46">
        <v>7514</v>
      </c>
      <c r="B46">
        <v>19013</v>
      </c>
      <c r="C46" t="s">
        <v>27</v>
      </c>
      <c r="D46" s="3">
        <v>0.09</v>
      </c>
      <c r="E46">
        <v>363.25</v>
      </c>
      <c r="F46">
        <v>19.989999999999998</v>
      </c>
      <c r="G46">
        <v>2743</v>
      </c>
      <c r="H46" t="s">
        <v>4755</v>
      </c>
      <c r="I46" t="s">
        <v>29</v>
      </c>
      <c r="J46" t="s">
        <v>30</v>
      </c>
      <c r="K46" t="s">
        <v>31</v>
      </c>
      <c r="L46" t="s">
        <v>75</v>
      </c>
      <c r="M46" t="s">
        <v>33</v>
      </c>
      <c r="N46" t="s">
        <v>2663</v>
      </c>
      <c r="O46">
        <v>0.56999999999999995</v>
      </c>
      <c r="P46" t="s">
        <v>35</v>
      </c>
      <c r="Q46" t="s">
        <v>761</v>
      </c>
      <c r="R46" t="s">
        <v>4756</v>
      </c>
      <c r="S46">
        <v>48146</v>
      </c>
      <c r="T46" s="1">
        <v>41623</v>
      </c>
      <c r="U46" s="1">
        <v>41623</v>
      </c>
      <c r="V46" s="3">
        <v>5638.2521999999999</v>
      </c>
      <c r="W46">
        <v>24</v>
      </c>
      <c r="X46" s="2">
        <v>8171.38</v>
      </c>
      <c r="Y46">
        <v>89217</v>
      </c>
      <c r="Z46" t="s">
        <v>72</v>
      </c>
      <c r="AA46">
        <v>2013</v>
      </c>
      <c r="AB46" t="str">
        <f>IF(samplesuperstore_cleaned[[#This Row],[discount]]=0,"0%",IF(samplesuperstore_cleaned[[#This Row],[discount]]=0.02,"1-2%",IF(samplesuperstore_cleaned[[#This Row],[discount]]&lt;=0.04,"3-4%",IF(samplesuperstore_cleaned[[#This Row],[discount]]&lt;=0.06,"5-6%",IF(samplesuperstore_cleaned[[#This Row],[discount]]=0.08,"7-8%","9-10%")))))</f>
        <v>9-10%</v>
      </c>
    </row>
    <row r="47" spans="1:28" x14ac:dyDescent="0.3">
      <c r="A47">
        <v>7313</v>
      </c>
      <c r="B47">
        <v>20863</v>
      </c>
      <c r="C47" t="s">
        <v>39</v>
      </c>
      <c r="D47" s="3">
        <v>0</v>
      </c>
      <c r="E47">
        <v>500.97</v>
      </c>
      <c r="F47">
        <v>69.3</v>
      </c>
      <c r="G47">
        <v>2668</v>
      </c>
      <c r="H47" t="s">
        <v>4668</v>
      </c>
      <c r="I47" t="s">
        <v>61</v>
      </c>
      <c r="J47" t="s">
        <v>30</v>
      </c>
      <c r="K47" t="s">
        <v>54</v>
      </c>
      <c r="L47" t="s">
        <v>62</v>
      </c>
      <c r="M47" t="s">
        <v>63</v>
      </c>
      <c r="N47" t="s">
        <v>1691</v>
      </c>
      <c r="O47">
        <v>0.37</v>
      </c>
      <c r="P47" t="s">
        <v>35</v>
      </c>
      <c r="Q47" t="s">
        <v>3911</v>
      </c>
      <c r="R47" t="s">
        <v>4669</v>
      </c>
      <c r="S47">
        <v>57701</v>
      </c>
      <c r="T47" s="1">
        <v>40885</v>
      </c>
      <c r="U47" s="1">
        <v>40886</v>
      </c>
      <c r="V47" s="3">
        <v>5616.8759999999993</v>
      </c>
      <c r="W47">
        <v>17</v>
      </c>
      <c r="X47" s="2">
        <v>8140.4</v>
      </c>
      <c r="Y47">
        <v>87836</v>
      </c>
      <c r="Z47" t="s">
        <v>72</v>
      </c>
      <c r="AA47">
        <v>2011</v>
      </c>
      <c r="AB47" t="str">
        <f>IF(samplesuperstore_cleaned[[#This Row],[discount]]=0,"0%",IF(samplesuperstore_cleaned[[#This Row],[discount]]=0.02,"1-2%",IF(samplesuperstore_cleaned[[#This Row],[discount]]&lt;=0.04,"3-4%",IF(samplesuperstore_cleaned[[#This Row],[discount]]&lt;=0.06,"5-6%",IF(samplesuperstore_cleaned[[#This Row],[discount]]=0.08,"7-8%","9-10%")))))</f>
        <v>0%</v>
      </c>
    </row>
    <row r="48" spans="1:28" x14ac:dyDescent="0.3">
      <c r="A48">
        <v>5137</v>
      </c>
      <c r="B48">
        <v>20974</v>
      </c>
      <c r="C48" t="s">
        <v>60</v>
      </c>
      <c r="D48" s="3">
        <v>0.01</v>
      </c>
      <c r="E48">
        <v>25.38</v>
      </c>
      <c r="F48">
        <v>8.99</v>
      </c>
      <c r="G48">
        <v>1917</v>
      </c>
      <c r="H48" t="s">
        <v>3745</v>
      </c>
      <c r="I48" t="s">
        <v>29</v>
      </c>
      <c r="J48" t="s">
        <v>66</v>
      </c>
      <c r="K48" t="s">
        <v>67</v>
      </c>
      <c r="L48" t="s">
        <v>104</v>
      </c>
      <c r="M48" t="s">
        <v>52</v>
      </c>
      <c r="N48" t="s">
        <v>1843</v>
      </c>
      <c r="O48">
        <v>0.5</v>
      </c>
      <c r="P48" t="s">
        <v>260</v>
      </c>
      <c r="Q48" t="s">
        <v>2073</v>
      </c>
      <c r="R48" t="s">
        <v>3746</v>
      </c>
      <c r="S48">
        <v>72113</v>
      </c>
      <c r="T48" s="1">
        <v>41335</v>
      </c>
      <c r="U48" s="1">
        <v>41337</v>
      </c>
      <c r="V48" s="3">
        <v>5534.46</v>
      </c>
      <c r="W48">
        <v>4</v>
      </c>
      <c r="X48" s="2">
        <v>105.77</v>
      </c>
      <c r="Y48">
        <v>85905</v>
      </c>
      <c r="Z48" t="s">
        <v>165</v>
      </c>
      <c r="AA48">
        <v>2013</v>
      </c>
      <c r="AB48" t="str">
        <f>IF(samplesuperstore_cleaned[[#This Row],[discount]]=0,"0%",IF(samplesuperstore_cleaned[[#This Row],[discount]]=0.02,"1-2%",IF(samplesuperstore_cleaned[[#This Row],[discount]]&lt;=0.04,"3-4%",IF(samplesuperstore_cleaned[[#This Row],[discount]]&lt;=0.06,"5-6%",IF(samplesuperstore_cleaned[[#This Row],[discount]]=0.08,"7-8%","9-10%")))))</f>
        <v>3-4%</v>
      </c>
    </row>
    <row r="49" spans="1:28" x14ac:dyDescent="0.3">
      <c r="A49">
        <v>676</v>
      </c>
      <c r="B49">
        <v>24337</v>
      </c>
      <c r="C49" t="s">
        <v>39</v>
      </c>
      <c r="D49" s="3">
        <v>0</v>
      </c>
      <c r="E49">
        <v>232.58</v>
      </c>
      <c r="F49">
        <v>19.989999999999998</v>
      </c>
      <c r="G49">
        <v>259</v>
      </c>
      <c r="H49" t="s">
        <v>935</v>
      </c>
      <c r="I49" t="s">
        <v>29</v>
      </c>
      <c r="J49" t="s">
        <v>244</v>
      </c>
      <c r="K49" t="s">
        <v>31</v>
      </c>
      <c r="L49" t="s">
        <v>75</v>
      </c>
      <c r="M49" t="s">
        <v>33</v>
      </c>
      <c r="N49" t="s">
        <v>401</v>
      </c>
      <c r="O49">
        <v>0.59</v>
      </c>
      <c r="P49" t="s">
        <v>45</v>
      </c>
      <c r="Q49" t="s">
        <v>936</v>
      </c>
      <c r="R49" t="s">
        <v>937</v>
      </c>
      <c r="S49">
        <v>87505</v>
      </c>
      <c r="T49" s="1">
        <v>40864</v>
      </c>
      <c r="U49" s="1">
        <v>40865</v>
      </c>
      <c r="V49" s="3">
        <v>5466.3939</v>
      </c>
      <c r="W49">
        <v>33</v>
      </c>
      <c r="X49" s="2">
        <v>7922.31</v>
      </c>
      <c r="Y49">
        <v>85861</v>
      </c>
      <c r="Z49" t="s">
        <v>59</v>
      </c>
      <c r="AA49">
        <v>2011</v>
      </c>
      <c r="AB49" t="str">
        <f>IF(samplesuperstore_cleaned[[#This Row],[discount]]=0,"0%",IF(samplesuperstore_cleaned[[#This Row],[discount]]=0.02,"1-2%",IF(samplesuperstore_cleaned[[#This Row],[discount]]&lt;=0.04,"3-4%",IF(samplesuperstore_cleaned[[#This Row],[discount]]&lt;=0.06,"5-6%",IF(samplesuperstore_cleaned[[#This Row],[discount]]=0.08,"7-8%","9-10%")))))</f>
        <v>0%</v>
      </c>
    </row>
    <row r="50" spans="1:28" x14ac:dyDescent="0.3">
      <c r="A50">
        <v>5728</v>
      </c>
      <c r="B50">
        <v>5787</v>
      </c>
      <c r="C50" t="s">
        <v>57</v>
      </c>
      <c r="D50" s="3">
        <v>0.09</v>
      </c>
      <c r="E50">
        <v>300.98</v>
      </c>
      <c r="F50">
        <v>13.99</v>
      </c>
      <c r="G50">
        <v>2107</v>
      </c>
      <c r="H50" t="s">
        <v>3984</v>
      </c>
      <c r="I50" t="s">
        <v>29</v>
      </c>
      <c r="J50" t="s">
        <v>30</v>
      </c>
      <c r="K50" t="s">
        <v>54</v>
      </c>
      <c r="L50" t="s">
        <v>62</v>
      </c>
      <c r="M50" t="s">
        <v>154</v>
      </c>
      <c r="N50" t="s">
        <v>1806</v>
      </c>
      <c r="O50">
        <v>0.39</v>
      </c>
      <c r="P50" t="s">
        <v>35</v>
      </c>
      <c r="Q50" t="s">
        <v>36</v>
      </c>
      <c r="R50" t="s">
        <v>444</v>
      </c>
      <c r="S50">
        <v>60601</v>
      </c>
      <c r="T50" s="1">
        <v>40800</v>
      </c>
      <c r="U50" s="1">
        <v>40801</v>
      </c>
      <c r="V50" s="3">
        <v>5455.96</v>
      </c>
      <c r="W50">
        <v>82</v>
      </c>
      <c r="X50" s="2">
        <v>22908.3</v>
      </c>
      <c r="Y50">
        <v>41059</v>
      </c>
      <c r="Z50" t="s">
        <v>173</v>
      </c>
      <c r="AA50">
        <v>2011</v>
      </c>
      <c r="AB50" t="str">
        <f>IF(samplesuperstore_cleaned[[#This Row],[discount]]=0,"0%",IF(samplesuperstore_cleaned[[#This Row],[discount]]=0.02,"1-2%",IF(samplesuperstore_cleaned[[#This Row],[discount]]&lt;=0.04,"3-4%",IF(samplesuperstore_cleaned[[#This Row],[discount]]&lt;=0.06,"5-6%",IF(samplesuperstore_cleaned[[#This Row],[discount]]=0.08,"7-8%","9-10%")))))</f>
        <v>9-10%</v>
      </c>
    </row>
    <row r="51" spans="1:28" x14ac:dyDescent="0.3">
      <c r="A51">
        <v>7453</v>
      </c>
      <c r="B51">
        <v>22961</v>
      </c>
      <c r="C51" t="s">
        <v>27</v>
      </c>
      <c r="D51" s="3">
        <v>0.02</v>
      </c>
      <c r="E51">
        <v>99.99</v>
      </c>
      <c r="F51">
        <v>19.989999999999998</v>
      </c>
      <c r="G51">
        <v>2721</v>
      </c>
      <c r="H51" t="s">
        <v>4729</v>
      </c>
      <c r="I51" t="s">
        <v>29</v>
      </c>
      <c r="J51" t="s">
        <v>30</v>
      </c>
      <c r="K51" t="s">
        <v>54</v>
      </c>
      <c r="L51" t="s">
        <v>181</v>
      </c>
      <c r="M51" t="s">
        <v>33</v>
      </c>
      <c r="N51" t="s">
        <v>424</v>
      </c>
      <c r="O51">
        <v>0.52</v>
      </c>
      <c r="P51" t="s">
        <v>260</v>
      </c>
      <c r="Q51" t="s">
        <v>981</v>
      </c>
      <c r="R51" t="s">
        <v>4730</v>
      </c>
      <c r="S51">
        <v>30135</v>
      </c>
      <c r="T51" s="1">
        <v>41496</v>
      </c>
      <c r="U51" s="1">
        <v>41498</v>
      </c>
      <c r="V51" s="3">
        <v>5379.4979999999996</v>
      </c>
      <c r="W51">
        <v>21</v>
      </c>
      <c r="X51" s="2">
        <v>2232.66</v>
      </c>
      <c r="Y51">
        <v>88771</v>
      </c>
      <c r="Z51" t="s">
        <v>107</v>
      </c>
      <c r="AA51">
        <v>2013</v>
      </c>
      <c r="AB51" t="str">
        <f>IF(samplesuperstore_cleaned[[#This Row],[discount]]=0,"0%",IF(samplesuperstore_cleaned[[#This Row],[discount]]=0.02,"1-2%",IF(samplesuperstore_cleaned[[#This Row],[discount]]&lt;=0.04,"3-4%",IF(samplesuperstore_cleaned[[#This Row],[discount]]&lt;=0.06,"5-6%",IF(samplesuperstore_cleaned[[#This Row],[discount]]=0.08,"7-8%","9-10%")))))</f>
        <v>1-2%</v>
      </c>
    </row>
    <row r="52" spans="1:28" x14ac:dyDescent="0.3">
      <c r="A52">
        <v>7582</v>
      </c>
      <c r="B52">
        <v>21082</v>
      </c>
      <c r="C52" t="s">
        <v>78</v>
      </c>
      <c r="D52" s="3">
        <v>0.03</v>
      </c>
      <c r="E52">
        <v>35.44</v>
      </c>
      <c r="F52">
        <v>7.5</v>
      </c>
      <c r="G52">
        <v>2770</v>
      </c>
      <c r="H52" t="s">
        <v>4786</v>
      </c>
      <c r="I52" t="s">
        <v>41</v>
      </c>
      <c r="J52" t="s">
        <v>66</v>
      </c>
      <c r="K52" t="s">
        <v>31</v>
      </c>
      <c r="L52" t="s">
        <v>49</v>
      </c>
      <c r="M52" t="s">
        <v>33</v>
      </c>
      <c r="N52" t="s">
        <v>1912</v>
      </c>
      <c r="O52">
        <v>0.38</v>
      </c>
      <c r="P52" t="s">
        <v>260</v>
      </c>
      <c r="Q52" t="s">
        <v>981</v>
      </c>
      <c r="R52" t="s">
        <v>4787</v>
      </c>
      <c r="S52">
        <v>30338</v>
      </c>
      <c r="T52" s="1">
        <v>40767</v>
      </c>
      <c r="U52" s="1">
        <v>40768</v>
      </c>
      <c r="V52" s="3">
        <v>5351.2412999999997</v>
      </c>
      <c r="W52">
        <v>7</v>
      </c>
      <c r="X52" s="2">
        <v>254.42</v>
      </c>
      <c r="Y52">
        <v>88976</v>
      </c>
      <c r="Z52" t="s">
        <v>107</v>
      </c>
      <c r="AA52">
        <v>2011</v>
      </c>
      <c r="AB52" t="str">
        <f>IF(samplesuperstore_cleaned[[#This Row],[discount]]=0,"0%",IF(samplesuperstore_cleaned[[#This Row],[discount]]=0.02,"1-2%",IF(samplesuperstore_cleaned[[#This Row],[discount]]&lt;=0.04,"3-4%",IF(samplesuperstore_cleaned[[#This Row],[discount]]&lt;=0.06,"5-6%",IF(samplesuperstore_cleaned[[#This Row],[discount]]=0.08,"7-8%","9-10%")))))</f>
        <v>3-4%</v>
      </c>
    </row>
    <row r="53" spans="1:28" x14ac:dyDescent="0.3">
      <c r="A53">
        <v>8210</v>
      </c>
      <c r="B53">
        <v>22475</v>
      </c>
      <c r="C53" t="s">
        <v>60</v>
      </c>
      <c r="D53" s="3">
        <v>0.06</v>
      </c>
      <c r="E53">
        <v>205.99</v>
      </c>
      <c r="F53">
        <v>8.99</v>
      </c>
      <c r="G53">
        <v>2991</v>
      </c>
      <c r="H53" t="s">
        <v>5033</v>
      </c>
      <c r="I53" t="s">
        <v>29</v>
      </c>
      <c r="J53" t="s">
        <v>66</v>
      </c>
      <c r="K53" t="s">
        <v>54</v>
      </c>
      <c r="L53" t="s">
        <v>55</v>
      </c>
      <c r="M53" t="s">
        <v>33</v>
      </c>
      <c r="N53" t="s">
        <v>217</v>
      </c>
      <c r="O53">
        <v>0.56000000000000005</v>
      </c>
      <c r="P53" t="s">
        <v>35</v>
      </c>
      <c r="Q53" t="s">
        <v>3170</v>
      </c>
      <c r="R53" t="s">
        <v>5034</v>
      </c>
      <c r="S53">
        <v>53402</v>
      </c>
      <c r="T53" s="1">
        <v>41586</v>
      </c>
      <c r="U53" s="1">
        <v>41593</v>
      </c>
      <c r="V53" s="3">
        <v>5314.8077999999996</v>
      </c>
      <c r="W53">
        <v>45</v>
      </c>
      <c r="X53" s="2">
        <v>7702.62</v>
      </c>
      <c r="Y53">
        <v>91468</v>
      </c>
      <c r="Z53" t="s">
        <v>59</v>
      </c>
      <c r="AA53">
        <v>2013</v>
      </c>
      <c r="AB53" t="str">
        <f>IF(samplesuperstore_cleaned[[#This Row],[discount]]=0,"0%",IF(samplesuperstore_cleaned[[#This Row],[discount]]=0.02,"1-2%",IF(samplesuperstore_cleaned[[#This Row],[discount]]&lt;=0.04,"3-4%",IF(samplesuperstore_cleaned[[#This Row],[discount]]&lt;=0.06,"5-6%",IF(samplesuperstore_cleaned[[#This Row],[discount]]=0.08,"7-8%","9-10%")))))</f>
        <v>5-6%</v>
      </c>
    </row>
    <row r="54" spans="1:28" x14ac:dyDescent="0.3">
      <c r="A54">
        <v>145</v>
      </c>
      <c r="B54">
        <v>22008</v>
      </c>
      <c r="C54" t="s">
        <v>60</v>
      </c>
      <c r="D54" s="3">
        <v>0.1</v>
      </c>
      <c r="E54">
        <v>525.98</v>
      </c>
      <c r="F54">
        <v>19.989999999999998</v>
      </c>
      <c r="G54">
        <v>56</v>
      </c>
      <c r="H54" t="s">
        <v>292</v>
      </c>
      <c r="I54" t="s">
        <v>29</v>
      </c>
      <c r="J54" t="s">
        <v>244</v>
      </c>
      <c r="K54" t="s">
        <v>31</v>
      </c>
      <c r="L54" t="s">
        <v>138</v>
      </c>
      <c r="M54" t="s">
        <v>33</v>
      </c>
      <c r="N54" t="s">
        <v>299</v>
      </c>
      <c r="O54">
        <v>0.37</v>
      </c>
      <c r="P54" t="s">
        <v>84</v>
      </c>
      <c r="Q54" t="s">
        <v>125</v>
      </c>
      <c r="R54" t="s">
        <v>294</v>
      </c>
      <c r="S54">
        <v>14150</v>
      </c>
      <c r="T54" s="1">
        <v>41635</v>
      </c>
      <c r="U54" s="1">
        <v>41638</v>
      </c>
      <c r="V54" s="3">
        <v>5291.4650999999994</v>
      </c>
      <c r="W54">
        <v>15</v>
      </c>
      <c r="X54" s="2">
        <v>7668.79</v>
      </c>
      <c r="Y54">
        <v>88082</v>
      </c>
      <c r="Z54" t="s">
        <v>72</v>
      </c>
      <c r="AA54">
        <v>2013</v>
      </c>
      <c r="AB54" t="str">
        <f>IF(samplesuperstore_cleaned[[#This Row],[discount]]=0,"0%",IF(samplesuperstore_cleaned[[#This Row],[discount]]=0.02,"1-2%",IF(samplesuperstore_cleaned[[#This Row],[discount]]&lt;=0.04,"3-4%",IF(samplesuperstore_cleaned[[#This Row],[discount]]&lt;=0.06,"5-6%",IF(samplesuperstore_cleaned[[#This Row],[discount]]=0.08,"7-8%","9-10%")))))</f>
        <v>9-10%</v>
      </c>
    </row>
    <row r="55" spans="1:28" x14ac:dyDescent="0.3">
      <c r="A55">
        <v>9001</v>
      </c>
      <c r="B55">
        <v>19743</v>
      </c>
      <c r="C55" t="s">
        <v>78</v>
      </c>
      <c r="D55" s="3">
        <v>0.1</v>
      </c>
      <c r="E55">
        <v>100.98</v>
      </c>
      <c r="F55">
        <v>57.38</v>
      </c>
      <c r="G55">
        <v>3254</v>
      </c>
      <c r="H55" t="s">
        <v>5330</v>
      </c>
      <c r="I55" t="s">
        <v>61</v>
      </c>
      <c r="J55" t="s">
        <v>66</v>
      </c>
      <c r="K55" t="s">
        <v>67</v>
      </c>
      <c r="L55" t="s">
        <v>89</v>
      </c>
      <c r="M55" t="s">
        <v>90</v>
      </c>
      <c r="N55" t="s">
        <v>988</v>
      </c>
      <c r="O55">
        <v>0.78</v>
      </c>
      <c r="P55" t="s">
        <v>260</v>
      </c>
      <c r="Q55" t="s">
        <v>929</v>
      </c>
      <c r="R55" t="s">
        <v>5296</v>
      </c>
      <c r="S55">
        <v>32303</v>
      </c>
      <c r="T55" s="1">
        <v>40759</v>
      </c>
      <c r="U55" s="1">
        <v>40761</v>
      </c>
      <c r="V55" s="3">
        <v>5273.2860000000001</v>
      </c>
      <c r="W55">
        <v>6</v>
      </c>
      <c r="X55" s="2">
        <v>602.6</v>
      </c>
      <c r="Y55">
        <v>90489</v>
      </c>
      <c r="Z55" t="s">
        <v>107</v>
      </c>
      <c r="AA55">
        <v>2011</v>
      </c>
      <c r="AB55" t="str">
        <f>IF(samplesuperstore_cleaned[[#This Row],[discount]]=0,"0%",IF(samplesuperstore_cleaned[[#This Row],[discount]]=0.02,"1-2%",IF(samplesuperstore_cleaned[[#This Row],[discount]]&lt;=0.04,"3-4%",IF(samplesuperstore_cleaned[[#This Row],[discount]]&lt;=0.06,"5-6%",IF(samplesuperstore_cleaned[[#This Row],[discount]]=0.08,"7-8%","9-10%")))))</f>
        <v>9-10%</v>
      </c>
    </row>
    <row r="56" spans="1:28" x14ac:dyDescent="0.3">
      <c r="A56">
        <v>4202</v>
      </c>
      <c r="B56">
        <v>18202</v>
      </c>
      <c r="C56" t="s">
        <v>39</v>
      </c>
      <c r="D56" s="3">
        <v>0.06</v>
      </c>
      <c r="E56">
        <v>5.28</v>
      </c>
      <c r="F56">
        <v>5.57</v>
      </c>
      <c r="G56">
        <v>1574</v>
      </c>
      <c r="H56" t="s">
        <v>3300</v>
      </c>
      <c r="I56" t="s">
        <v>29</v>
      </c>
      <c r="J56" t="s">
        <v>244</v>
      </c>
      <c r="K56" t="s">
        <v>31</v>
      </c>
      <c r="L56" t="s">
        <v>49</v>
      </c>
      <c r="M56" t="s">
        <v>33</v>
      </c>
      <c r="N56" t="s">
        <v>1396</v>
      </c>
      <c r="O56">
        <v>0.4</v>
      </c>
      <c r="P56" t="s">
        <v>260</v>
      </c>
      <c r="Q56" t="s">
        <v>846</v>
      </c>
      <c r="R56" t="s">
        <v>3301</v>
      </c>
      <c r="S56">
        <v>28314</v>
      </c>
      <c r="T56" s="1">
        <v>41047</v>
      </c>
      <c r="U56" s="1">
        <v>41049</v>
      </c>
      <c r="V56" s="3">
        <v>5240.9279999999999</v>
      </c>
      <c r="W56">
        <v>11</v>
      </c>
      <c r="X56" s="2">
        <v>59.44</v>
      </c>
      <c r="Y56">
        <v>86969</v>
      </c>
      <c r="Z56" t="s">
        <v>38</v>
      </c>
      <c r="AA56">
        <v>2012</v>
      </c>
      <c r="AB56" t="str">
        <f>IF(samplesuperstore_cleaned[[#This Row],[discount]]=0,"0%",IF(samplesuperstore_cleaned[[#This Row],[discount]]=0.02,"1-2%",IF(samplesuperstore_cleaned[[#This Row],[discount]]&lt;=0.04,"3-4%",IF(samplesuperstore_cleaned[[#This Row],[discount]]&lt;=0.06,"5-6%",IF(samplesuperstore_cleaned[[#This Row],[discount]]=0.08,"7-8%","9-10%")))))</f>
        <v>5-6%</v>
      </c>
    </row>
    <row r="57" spans="1:28" x14ac:dyDescent="0.3">
      <c r="A57">
        <v>6058</v>
      </c>
      <c r="B57">
        <v>20924</v>
      </c>
      <c r="C57" t="s">
        <v>78</v>
      </c>
      <c r="D57" s="3">
        <v>0.04</v>
      </c>
      <c r="E57">
        <v>699.99</v>
      </c>
      <c r="F57">
        <v>24.49</v>
      </c>
      <c r="G57">
        <v>2224</v>
      </c>
      <c r="H57" t="s">
        <v>4133</v>
      </c>
      <c r="I57" t="s">
        <v>29</v>
      </c>
      <c r="J57" t="s">
        <v>114</v>
      </c>
      <c r="K57" t="s">
        <v>54</v>
      </c>
      <c r="L57" t="s">
        <v>219</v>
      </c>
      <c r="M57" t="s">
        <v>159</v>
      </c>
      <c r="N57" t="s">
        <v>2640</v>
      </c>
      <c r="O57">
        <v>0.54</v>
      </c>
      <c r="P57" t="s">
        <v>45</v>
      </c>
      <c r="Q57" t="s">
        <v>936</v>
      </c>
      <c r="R57" t="s">
        <v>3755</v>
      </c>
      <c r="S57">
        <v>87401</v>
      </c>
      <c r="T57" s="1">
        <v>41173</v>
      </c>
      <c r="U57" s="1">
        <v>41175</v>
      </c>
      <c r="V57" s="3">
        <v>5217.2669999999998</v>
      </c>
      <c r="W57">
        <v>14</v>
      </c>
      <c r="X57" s="2">
        <v>10160.5</v>
      </c>
      <c r="Y57">
        <v>89977</v>
      </c>
      <c r="Z57" t="s">
        <v>173</v>
      </c>
      <c r="AA57">
        <v>2012</v>
      </c>
      <c r="AB57" t="str">
        <f>IF(samplesuperstore_cleaned[[#This Row],[discount]]=0,"0%",IF(samplesuperstore_cleaned[[#This Row],[discount]]=0.02,"1-2%",IF(samplesuperstore_cleaned[[#This Row],[discount]]&lt;=0.04,"3-4%",IF(samplesuperstore_cleaned[[#This Row],[discount]]&lt;=0.06,"5-6%",IF(samplesuperstore_cleaned[[#This Row],[discount]]=0.08,"7-8%","9-10%")))))</f>
        <v>3-4%</v>
      </c>
    </row>
    <row r="58" spans="1:28" x14ac:dyDescent="0.3">
      <c r="A58">
        <v>6118</v>
      </c>
      <c r="B58">
        <v>24332</v>
      </c>
      <c r="C58" t="s">
        <v>39</v>
      </c>
      <c r="D58" s="3">
        <v>0.01</v>
      </c>
      <c r="E58">
        <v>500.98</v>
      </c>
      <c r="F58">
        <v>26</v>
      </c>
      <c r="G58">
        <v>2251</v>
      </c>
      <c r="H58" t="s">
        <v>4165</v>
      </c>
      <c r="I58" t="s">
        <v>61</v>
      </c>
      <c r="J58" t="s">
        <v>66</v>
      </c>
      <c r="K58" t="s">
        <v>67</v>
      </c>
      <c r="L58" t="s">
        <v>68</v>
      </c>
      <c r="M58" t="s">
        <v>63</v>
      </c>
      <c r="N58" t="s">
        <v>69</v>
      </c>
      <c r="O58">
        <v>0.6</v>
      </c>
      <c r="P58" t="s">
        <v>84</v>
      </c>
      <c r="Q58" t="s">
        <v>596</v>
      </c>
      <c r="R58" t="s">
        <v>4166</v>
      </c>
      <c r="S58">
        <v>18705</v>
      </c>
      <c r="T58" s="1">
        <v>41481</v>
      </c>
      <c r="U58" s="1">
        <v>41483</v>
      </c>
      <c r="V58" s="3">
        <v>5174.358299999999</v>
      </c>
      <c r="W58">
        <v>14</v>
      </c>
      <c r="X58" s="2">
        <v>7499.07</v>
      </c>
      <c r="Y58">
        <v>86708</v>
      </c>
      <c r="Z58" t="s">
        <v>48</v>
      </c>
      <c r="AA58">
        <v>2013</v>
      </c>
      <c r="AB58" t="str">
        <f>IF(samplesuperstore_cleaned[[#This Row],[discount]]=0,"0%",IF(samplesuperstore_cleaned[[#This Row],[discount]]=0.02,"1-2%",IF(samplesuperstore_cleaned[[#This Row],[discount]]&lt;=0.04,"3-4%",IF(samplesuperstore_cleaned[[#This Row],[discount]]&lt;=0.06,"5-6%",IF(samplesuperstore_cleaned[[#This Row],[discount]]=0.08,"7-8%","9-10%")))))</f>
        <v>3-4%</v>
      </c>
    </row>
    <row r="59" spans="1:28" x14ac:dyDescent="0.3">
      <c r="A59">
        <v>784</v>
      </c>
      <c r="B59">
        <v>18287</v>
      </c>
      <c r="C59" t="s">
        <v>27</v>
      </c>
      <c r="D59" s="3">
        <v>0.01</v>
      </c>
      <c r="E59">
        <v>399.98</v>
      </c>
      <c r="F59">
        <v>12.06</v>
      </c>
      <c r="G59">
        <v>301</v>
      </c>
      <c r="H59" t="s">
        <v>1051</v>
      </c>
      <c r="I59" t="s">
        <v>61</v>
      </c>
      <c r="J59" t="s">
        <v>30</v>
      </c>
      <c r="K59" t="s">
        <v>54</v>
      </c>
      <c r="L59" t="s">
        <v>62</v>
      </c>
      <c r="M59" t="s">
        <v>90</v>
      </c>
      <c r="N59" t="s">
        <v>674</v>
      </c>
      <c r="O59">
        <v>0.56000000000000005</v>
      </c>
      <c r="P59" t="s">
        <v>84</v>
      </c>
      <c r="Q59" t="s">
        <v>596</v>
      </c>
      <c r="R59" t="s">
        <v>597</v>
      </c>
      <c r="S59">
        <v>15122</v>
      </c>
      <c r="T59" s="1">
        <v>41523</v>
      </c>
      <c r="U59" s="1">
        <v>41524</v>
      </c>
      <c r="V59" s="3">
        <v>5096.5400999999993</v>
      </c>
      <c r="W59">
        <v>19</v>
      </c>
      <c r="X59" s="2">
        <v>7386.29</v>
      </c>
      <c r="Y59">
        <v>87394</v>
      </c>
      <c r="Z59" t="s">
        <v>173</v>
      </c>
      <c r="AA59">
        <v>2013</v>
      </c>
      <c r="AB59" t="str">
        <f>IF(samplesuperstore_cleaned[[#This Row],[discount]]=0,"0%",IF(samplesuperstore_cleaned[[#This Row],[discount]]=0.02,"1-2%",IF(samplesuperstore_cleaned[[#This Row],[discount]]&lt;=0.04,"3-4%",IF(samplesuperstore_cleaned[[#This Row],[discount]]&lt;=0.06,"5-6%",IF(samplesuperstore_cleaned[[#This Row],[discount]]=0.08,"7-8%","9-10%")))))</f>
        <v>3-4%</v>
      </c>
    </row>
    <row r="60" spans="1:28" x14ac:dyDescent="0.3">
      <c r="A60">
        <v>4239</v>
      </c>
      <c r="B60">
        <v>21059</v>
      </c>
      <c r="C60" t="s">
        <v>39</v>
      </c>
      <c r="D60" s="3">
        <v>0.01</v>
      </c>
      <c r="E60">
        <v>500.98</v>
      </c>
      <c r="F60">
        <v>26</v>
      </c>
      <c r="G60">
        <v>1595</v>
      </c>
      <c r="H60" t="s">
        <v>3325</v>
      </c>
      <c r="I60" t="s">
        <v>61</v>
      </c>
      <c r="J60" t="s">
        <v>30</v>
      </c>
      <c r="K60" t="s">
        <v>67</v>
      </c>
      <c r="L60" t="s">
        <v>68</v>
      </c>
      <c r="M60" t="s">
        <v>63</v>
      </c>
      <c r="N60" t="s">
        <v>69</v>
      </c>
      <c r="O60">
        <v>0.6</v>
      </c>
      <c r="P60" t="s">
        <v>84</v>
      </c>
      <c r="Q60" t="s">
        <v>1628</v>
      </c>
      <c r="R60" t="s">
        <v>3326</v>
      </c>
      <c r="S60">
        <v>25705</v>
      </c>
      <c r="T60" s="1">
        <v>40493</v>
      </c>
      <c r="U60" s="1">
        <v>40494</v>
      </c>
      <c r="V60" s="3">
        <v>5078.5379999999996</v>
      </c>
      <c r="W60">
        <v>14</v>
      </c>
      <c r="X60" s="2">
        <v>7360.2</v>
      </c>
      <c r="Y60">
        <v>90796</v>
      </c>
      <c r="Z60" t="s">
        <v>59</v>
      </c>
      <c r="AA60">
        <v>2010</v>
      </c>
      <c r="AB60" t="str">
        <f>IF(samplesuperstore_cleaned[[#This Row],[discount]]=0,"0%",IF(samplesuperstore_cleaned[[#This Row],[discount]]=0.02,"1-2%",IF(samplesuperstore_cleaned[[#This Row],[discount]]&lt;=0.04,"3-4%",IF(samplesuperstore_cleaned[[#This Row],[discount]]&lt;=0.06,"5-6%",IF(samplesuperstore_cleaned[[#This Row],[discount]]=0.08,"7-8%","9-10%")))))</f>
        <v>3-4%</v>
      </c>
    </row>
    <row r="61" spans="1:28" x14ac:dyDescent="0.3">
      <c r="A61">
        <v>9039</v>
      </c>
      <c r="B61">
        <v>26046</v>
      </c>
      <c r="C61" t="s">
        <v>60</v>
      </c>
      <c r="D61" s="3">
        <v>0.04</v>
      </c>
      <c r="E61">
        <v>6.54</v>
      </c>
      <c r="F61">
        <v>5.27</v>
      </c>
      <c r="G61">
        <v>3272</v>
      </c>
      <c r="H61" t="s">
        <v>5351</v>
      </c>
      <c r="I61" t="s">
        <v>29</v>
      </c>
      <c r="J61" t="s">
        <v>66</v>
      </c>
      <c r="K61" t="s">
        <v>31</v>
      </c>
      <c r="L61" t="s">
        <v>138</v>
      </c>
      <c r="M61" t="s">
        <v>33</v>
      </c>
      <c r="N61" t="s">
        <v>744</v>
      </c>
      <c r="O61">
        <v>0.36</v>
      </c>
      <c r="P61" t="s">
        <v>260</v>
      </c>
      <c r="Q61" t="s">
        <v>2727</v>
      </c>
      <c r="R61" t="s">
        <v>5352</v>
      </c>
      <c r="S61">
        <v>36701</v>
      </c>
      <c r="T61" s="1">
        <v>40820</v>
      </c>
      <c r="U61" s="1">
        <v>40820</v>
      </c>
      <c r="V61" s="3">
        <v>5050.5402000000004</v>
      </c>
      <c r="W61">
        <v>22</v>
      </c>
      <c r="X61" s="2">
        <v>141.91999999999999</v>
      </c>
      <c r="Y61">
        <v>86236</v>
      </c>
      <c r="Z61" t="s">
        <v>87</v>
      </c>
      <c r="AA61">
        <v>2011</v>
      </c>
      <c r="AB61" t="str">
        <f>IF(samplesuperstore_cleaned[[#This Row],[discount]]=0,"0%",IF(samplesuperstore_cleaned[[#This Row],[discount]]=0.02,"1-2%",IF(samplesuperstore_cleaned[[#This Row],[discount]]&lt;=0.04,"3-4%",IF(samplesuperstore_cleaned[[#This Row],[discount]]&lt;=0.06,"5-6%",IF(samplesuperstore_cleaned[[#This Row],[discount]]=0.08,"7-8%","9-10%")))))</f>
        <v>3-4%</v>
      </c>
    </row>
    <row r="62" spans="1:28" x14ac:dyDescent="0.3">
      <c r="A62">
        <v>4983</v>
      </c>
      <c r="B62">
        <v>22629</v>
      </c>
      <c r="C62" t="s">
        <v>60</v>
      </c>
      <c r="D62" s="3">
        <v>0.05</v>
      </c>
      <c r="E62">
        <v>599.99</v>
      </c>
      <c r="F62">
        <v>24.49</v>
      </c>
      <c r="G62">
        <v>1836</v>
      </c>
      <c r="H62" t="s">
        <v>3645</v>
      </c>
      <c r="I62" t="s">
        <v>29</v>
      </c>
      <c r="J62" t="s">
        <v>30</v>
      </c>
      <c r="K62" t="s">
        <v>54</v>
      </c>
      <c r="L62" t="s">
        <v>219</v>
      </c>
      <c r="M62" t="s">
        <v>159</v>
      </c>
      <c r="N62" t="s">
        <v>3263</v>
      </c>
      <c r="O62">
        <v>0.44</v>
      </c>
      <c r="P62" t="s">
        <v>45</v>
      </c>
      <c r="Q62" t="s">
        <v>70</v>
      </c>
      <c r="R62" t="s">
        <v>715</v>
      </c>
      <c r="S62">
        <v>94110</v>
      </c>
      <c r="T62" s="1">
        <v>40552</v>
      </c>
      <c r="U62" s="1">
        <v>40556</v>
      </c>
      <c r="V62" s="3">
        <v>5049.8891999999996</v>
      </c>
      <c r="W62">
        <v>12</v>
      </c>
      <c r="X62" s="2">
        <v>7318.68</v>
      </c>
      <c r="Y62">
        <v>86601</v>
      </c>
      <c r="Z62" t="s">
        <v>132</v>
      </c>
      <c r="AA62">
        <v>2011</v>
      </c>
      <c r="AB62" t="str">
        <f>IF(samplesuperstore_cleaned[[#This Row],[discount]]=0,"0%",IF(samplesuperstore_cleaned[[#This Row],[discount]]=0.02,"1-2%",IF(samplesuperstore_cleaned[[#This Row],[discount]]&lt;=0.04,"3-4%",IF(samplesuperstore_cleaned[[#This Row],[discount]]&lt;=0.06,"5-6%",IF(samplesuperstore_cleaned[[#This Row],[discount]]=0.08,"7-8%","9-10%")))))</f>
        <v>5-6%</v>
      </c>
    </row>
    <row r="63" spans="1:28" x14ac:dyDescent="0.3">
      <c r="A63">
        <v>6909</v>
      </c>
      <c r="B63">
        <v>22058</v>
      </c>
      <c r="C63" t="s">
        <v>60</v>
      </c>
      <c r="D63" s="3">
        <v>0.09</v>
      </c>
      <c r="E63">
        <v>256.99</v>
      </c>
      <c r="F63">
        <v>11.25</v>
      </c>
      <c r="G63">
        <v>2539</v>
      </c>
      <c r="H63" t="s">
        <v>4514</v>
      </c>
      <c r="I63" t="s">
        <v>29</v>
      </c>
      <c r="J63" t="s">
        <v>30</v>
      </c>
      <c r="K63" t="s">
        <v>54</v>
      </c>
      <c r="L63" t="s">
        <v>181</v>
      </c>
      <c r="M63" t="s">
        <v>33</v>
      </c>
      <c r="N63" t="s">
        <v>2821</v>
      </c>
      <c r="O63">
        <v>0.51</v>
      </c>
      <c r="P63" t="s">
        <v>260</v>
      </c>
      <c r="Q63" t="s">
        <v>929</v>
      </c>
      <c r="R63" t="s">
        <v>4515</v>
      </c>
      <c r="S63">
        <v>32789</v>
      </c>
      <c r="T63" s="1">
        <v>40663</v>
      </c>
      <c r="U63" s="1">
        <v>40663</v>
      </c>
      <c r="V63" s="3">
        <v>4994.0339999999997</v>
      </c>
      <c r="W63">
        <v>6</v>
      </c>
      <c r="X63" s="2">
        <v>1403.17</v>
      </c>
      <c r="Y63">
        <v>91018</v>
      </c>
      <c r="Z63" t="s">
        <v>127</v>
      </c>
      <c r="AA63">
        <v>2011</v>
      </c>
      <c r="AB63" t="str">
        <f>IF(samplesuperstore_cleaned[[#This Row],[discount]]=0,"0%",IF(samplesuperstore_cleaned[[#This Row],[discount]]=0.02,"1-2%",IF(samplesuperstore_cleaned[[#This Row],[discount]]&lt;=0.04,"3-4%",IF(samplesuperstore_cleaned[[#This Row],[discount]]&lt;=0.06,"5-6%",IF(samplesuperstore_cleaned[[#This Row],[discount]]=0.08,"7-8%","9-10%")))))</f>
        <v>9-10%</v>
      </c>
    </row>
    <row r="64" spans="1:28" x14ac:dyDescent="0.3">
      <c r="A64">
        <v>6143</v>
      </c>
      <c r="B64">
        <v>19569</v>
      </c>
      <c r="C64" t="s">
        <v>39</v>
      </c>
      <c r="D64" s="3">
        <v>0.08</v>
      </c>
      <c r="E64">
        <v>4.9800000000000004</v>
      </c>
      <c r="F64">
        <v>0.49</v>
      </c>
      <c r="G64">
        <v>2260</v>
      </c>
      <c r="H64" t="s">
        <v>4175</v>
      </c>
      <c r="I64" t="s">
        <v>29</v>
      </c>
      <c r="J64" t="s">
        <v>30</v>
      </c>
      <c r="K64" t="s">
        <v>31</v>
      </c>
      <c r="L64" t="s">
        <v>32</v>
      </c>
      <c r="M64" t="s">
        <v>33</v>
      </c>
      <c r="N64" t="s">
        <v>816</v>
      </c>
      <c r="O64">
        <v>0.39</v>
      </c>
      <c r="P64" t="s">
        <v>260</v>
      </c>
      <c r="Q64" t="s">
        <v>981</v>
      </c>
      <c r="R64" t="s">
        <v>4176</v>
      </c>
      <c r="S64">
        <v>30161</v>
      </c>
      <c r="T64" s="1">
        <v>40472</v>
      </c>
      <c r="U64" s="1">
        <v>40473</v>
      </c>
      <c r="V64" s="3">
        <v>4949.9160000000002</v>
      </c>
      <c r="W64">
        <v>1</v>
      </c>
      <c r="X64" s="2">
        <v>4.95</v>
      </c>
      <c r="Y64">
        <v>89602</v>
      </c>
      <c r="Z64" t="s">
        <v>87</v>
      </c>
      <c r="AA64">
        <v>2010</v>
      </c>
      <c r="AB64" t="str">
        <f>IF(samplesuperstore_cleaned[[#This Row],[discount]]=0,"0%",IF(samplesuperstore_cleaned[[#This Row],[discount]]=0.02,"1-2%",IF(samplesuperstore_cleaned[[#This Row],[discount]]&lt;=0.04,"3-4%",IF(samplesuperstore_cleaned[[#This Row],[discount]]&lt;=0.06,"5-6%",IF(samplesuperstore_cleaned[[#This Row],[discount]]=0.08,"7-8%","9-10%")))))</f>
        <v>7-8%</v>
      </c>
    </row>
    <row r="65" spans="1:28" x14ac:dyDescent="0.3">
      <c r="A65">
        <v>3685</v>
      </c>
      <c r="B65">
        <v>22225</v>
      </c>
      <c r="C65" t="s">
        <v>60</v>
      </c>
      <c r="D65" s="3">
        <v>0.02</v>
      </c>
      <c r="E65">
        <v>449.99</v>
      </c>
      <c r="F65">
        <v>49</v>
      </c>
      <c r="G65">
        <v>1400</v>
      </c>
      <c r="H65" t="s">
        <v>3054</v>
      </c>
      <c r="I65" t="s">
        <v>61</v>
      </c>
      <c r="J65" t="s">
        <v>244</v>
      </c>
      <c r="K65" t="s">
        <v>54</v>
      </c>
      <c r="L65" t="s">
        <v>219</v>
      </c>
      <c r="M65" t="s">
        <v>63</v>
      </c>
      <c r="N65" t="s">
        <v>220</v>
      </c>
      <c r="O65">
        <v>0.38</v>
      </c>
      <c r="P65" t="s">
        <v>84</v>
      </c>
      <c r="Q65" t="s">
        <v>97</v>
      </c>
      <c r="R65" t="s">
        <v>498</v>
      </c>
      <c r="S65">
        <v>7644</v>
      </c>
      <c r="T65" s="1">
        <v>40831</v>
      </c>
      <c r="U65" s="1">
        <v>40835</v>
      </c>
      <c r="V65" s="3">
        <v>4929.3876</v>
      </c>
      <c r="W65">
        <v>15</v>
      </c>
      <c r="X65" s="2">
        <v>7144.04</v>
      </c>
      <c r="Y65">
        <v>88736</v>
      </c>
      <c r="Z65" t="s">
        <v>87</v>
      </c>
      <c r="AA65">
        <v>2011</v>
      </c>
      <c r="AB65" t="str">
        <f>IF(samplesuperstore_cleaned[[#This Row],[discount]]=0,"0%",IF(samplesuperstore_cleaned[[#This Row],[discount]]=0.02,"1-2%",IF(samplesuperstore_cleaned[[#This Row],[discount]]&lt;=0.04,"3-4%",IF(samplesuperstore_cleaned[[#This Row],[discount]]&lt;=0.06,"5-6%",IF(samplesuperstore_cleaned[[#This Row],[discount]]=0.08,"7-8%","9-10%")))))</f>
        <v>1-2%</v>
      </c>
    </row>
    <row r="66" spans="1:28" x14ac:dyDescent="0.3">
      <c r="A66">
        <v>7031</v>
      </c>
      <c r="B66">
        <v>25096</v>
      </c>
      <c r="C66" t="s">
        <v>78</v>
      </c>
      <c r="D66" s="3">
        <v>0.01</v>
      </c>
      <c r="E66">
        <v>500.98</v>
      </c>
      <c r="F66">
        <v>56</v>
      </c>
      <c r="G66">
        <v>2570</v>
      </c>
      <c r="H66" t="s">
        <v>4554</v>
      </c>
      <c r="I66" t="s">
        <v>61</v>
      </c>
      <c r="J66" t="s">
        <v>244</v>
      </c>
      <c r="K66" t="s">
        <v>67</v>
      </c>
      <c r="L66" t="s">
        <v>68</v>
      </c>
      <c r="M66" t="s">
        <v>63</v>
      </c>
      <c r="N66" t="s">
        <v>69</v>
      </c>
      <c r="O66">
        <v>0.6</v>
      </c>
      <c r="P66" t="s">
        <v>45</v>
      </c>
      <c r="Q66" t="s">
        <v>70</v>
      </c>
      <c r="R66" t="s">
        <v>4555</v>
      </c>
      <c r="S66">
        <v>95616</v>
      </c>
      <c r="T66" s="1">
        <v>40476</v>
      </c>
      <c r="U66" s="1">
        <v>40477</v>
      </c>
      <c r="V66" s="3">
        <v>4899.1288000000004</v>
      </c>
      <c r="W66">
        <v>14</v>
      </c>
      <c r="X66" s="2">
        <v>7429.63</v>
      </c>
      <c r="Y66">
        <v>90327</v>
      </c>
      <c r="Z66" t="s">
        <v>87</v>
      </c>
      <c r="AA66">
        <v>2010</v>
      </c>
      <c r="AB66" t="str">
        <f>IF(samplesuperstore_cleaned[[#This Row],[discount]]=0,"0%",IF(samplesuperstore_cleaned[[#This Row],[discount]]=0.02,"1-2%",IF(samplesuperstore_cleaned[[#This Row],[discount]]&lt;=0.04,"3-4%",IF(samplesuperstore_cleaned[[#This Row],[discount]]&lt;=0.06,"5-6%",IF(samplesuperstore_cleaned[[#This Row],[discount]]=0.08,"7-8%","9-10%")))))</f>
        <v>3-4%</v>
      </c>
    </row>
    <row r="67" spans="1:28" x14ac:dyDescent="0.3">
      <c r="A67">
        <v>1082</v>
      </c>
      <c r="B67">
        <v>18590</v>
      </c>
      <c r="C67" t="s">
        <v>60</v>
      </c>
      <c r="D67" s="3">
        <v>0</v>
      </c>
      <c r="E67">
        <v>500.98</v>
      </c>
      <c r="F67">
        <v>41.44</v>
      </c>
      <c r="G67">
        <v>413</v>
      </c>
      <c r="H67" t="s">
        <v>1327</v>
      </c>
      <c r="I67" t="s">
        <v>61</v>
      </c>
      <c r="J67" t="s">
        <v>244</v>
      </c>
      <c r="K67" t="s">
        <v>67</v>
      </c>
      <c r="L67" t="s">
        <v>89</v>
      </c>
      <c r="M67" t="s">
        <v>90</v>
      </c>
      <c r="N67" t="s">
        <v>1328</v>
      </c>
      <c r="O67">
        <v>0.66</v>
      </c>
      <c r="P67" t="s">
        <v>84</v>
      </c>
      <c r="Q67" t="s">
        <v>361</v>
      </c>
      <c r="R67" t="s">
        <v>1135</v>
      </c>
      <c r="S67">
        <v>4101</v>
      </c>
      <c r="T67" s="1">
        <v>40695</v>
      </c>
      <c r="U67" s="1">
        <v>40702</v>
      </c>
      <c r="V67" s="3">
        <v>4898.3927999999996</v>
      </c>
      <c r="W67">
        <v>14</v>
      </c>
      <c r="X67" s="2">
        <v>7099.12</v>
      </c>
      <c r="Y67">
        <v>87907</v>
      </c>
      <c r="Z67" t="s">
        <v>189</v>
      </c>
      <c r="AA67">
        <v>2011</v>
      </c>
      <c r="AB67" t="str">
        <f>IF(samplesuperstore_cleaned[[#This Row],[discount]]=0,"0%",IF(samplesuperstore_cleaned[[#This Row],[discount]]=0.02,"1-2%",IF(samplesuperstore_cleaned[[#This Row],[discount]]&lt;=0.04,"3-4%",IF(samplesuperstore_cleaned[[#This Row],[discount]]&lt;=0.06,"5-6%",IF(samplesuperstore_cleaned[[#This Row],[discount]]=0.08,"7-8%","9-10%")))))</f>
        <v>0%</v>
      </c>
    </row>
    <row r="68" spans="1:28" x14ac:dyDescent="0.3">
      <c r="A68">
        <v>8654</v>
      </c>
      <c r="B68">
        <v>19727</v>
      </c>
      <c r="C68" t="s">
        <v>78</v>
      </c>
      <c r="D68" s="3">
        <v>0.06</v>
      </c>
      <c r="E68">
        <v>1938.02</v>
      </c>
      <c r="F68">
        <v>13.99</v>
      </c>
      <c r="G68">
        <v>3132</v>
      </c>
      <c r="H68" t="s">
        <v>5198</v>
      </c>
      <c r="I68" t="s">
        <v>29</v>
      </c>
      <c r="J68" t="s">
        <v>30</v>
      </c>
      <c r="K68" t="s">
        <v>54</v>
      </c>
      <c r="L68" t="s">
        <v>62</v>
      </c>
      <c r="M68" t="s">
        <v>154</v>
      </c>
      <c r="N68" t="s">
        <v>1910</v>
      </c>
      <c r="O68">
        <v>0.38</v>
      </c>
      <c r="P68" t="s">
        <v>35</v>
      </c>
      <c r="Q68" t="s">
        <v>36</v>
      </c>
      <c r="R68" t="s">
        <v>5199</v>
      </c>
      <c r="S68">
        <v>60060</v>
      </c>
      <c r="T68" s="1">
        <v>41197</v>
      </c>
      <c r="U68" s="1">
        <v>41199</v>
      </c>
      <c r="V68" s="3">
        <v>4896.3688000000002</v>
      </c>
      <c r="W68">
        <v>6</v>
      </c>
      <c r="X68" s="2">
        <v>11039.74</v>
      </c>
      <c r="Y68">
        <v>86801</v>
      </c>
      <c r="Z68" t="s">
        <v>87</v>
      </c>
      <c r="AA68">
        <v>2012</v>
      </c>
      <c r="AB68" t="str">
        <f>IF(samplesuperstore_cleaned[[#This Row],[discount]]=0,"0%",IF(samplesuperstore_cleaned[[#This Row],[discount]]=0.02,"1-2%",IF(samplesuperstore_cleaned[[#This Row],[discount]]&lt;=0.04,"3-4%",IF(samplesuperstore_cleaned[[#This Row],[discount]]&lt;=0.06,"5-6%",IF(samplesuperstore_cleaned[[#This Row],[discount]]=0.08,"7-8%","9-10%")))))</f>
        <v>5-6%</v>
      </c>
    </row>
    <row r="69" spans="1:28" x14ac:dyDescent="0.3">
      <c r="A69">
        <v>6275</v>
      </c>
      <c r="B69">
        <v>22726</v>
      </c>
      <c r="C69" t="s">
        <v>60</v>
      </c>
      <c r="D69" s="3">
        <v>7.0000000000000007E-2</v>
      </c>
      <c r="E69">
        <v>5.47</v>
      </c>
      <c r="F69">
        <v>5.26</v>
      </c>
      <c r="G69">
        <v>2308</v>
      </c>
      <c r="H69" t="s">
        <v>4235</v>
      </c>
      <c r="I69" t="s">
        <v>29</v>
      </c>
      <c r="J69" t="s">
        <v>114</v>
      </c>
      <c r="K69" t="s">
        <v>67</v>
      </c>
      <c r="L69" t="s">
        <v>104</v>
      </c>
      <c r="M69" t="s">
        <v>52</v>
      </c>
      <c r="N69" t="s">
        <v>3825</v>
      </c>
      <c r="O69">
        <v>0.42</v>
      </c>
      <c r="P69" t="s">
        <v>260</v>
      </c>
      <c r="Q69" t="s">
        <v>929</v>
      </c>
      <c r="R69" t="s">
        <v>4236</v>
      </c>
      <c r="S69">
        <v>33971</v>
      </c>
      <c r="T69" s="1">
        <v>41602</v>
      </c>
      <c r="U69" s="1">
        <v>41604</v>
      </c>
      <c r="V69" s="3">
        <v>4894.62</v>
      </c>
      <c r="W69">
        <v>32</v>
      </c>
      <c r="X69" s="2">
        <v>175.73</v>
      </c>
      <c r="Y69">
        <v>90566</v>
      </c>
      <c r="Z69" t="s">
        <v>59</v>
      </c>
      <c r="AA69">
        <v>2013</v>
      </c>
      <c r="AB69" t="str">
        <f>IF(samplesuperstore_cleaned[[#This Row],[discount]]=0,"0%",IF(samplesuperstore_cleaned[[#This Row],[discount]]=0.02,"1-2%",IF(samplesuperstore_cleaned[[#This Row],[discount]]&lt;=0.04,"3-4%",IF(samplesuperstore_cleaned[[#This Row],[discount]]&lt;=0.06,"5-6%",IF(samplesuperstore_cleaned[[#This Row],[discount]]=0.08,"7-8%","9-10%")))))</f>
        <v>9-10%</v>
      </c>
    </row>
    <row r="70" spans="1:28" x14ac:dyDescent="0.3">
      <c r="A70">
        <v>7961</v>
      </c>
      <c r="B70">
        <v>19909</v>
      </c>
      <c r="C70" t="s">
        <v>60</v>
      </c>
      <c r="D70" s="3">
        <v>0.02</v>
      </c>
      <c r="E70">
        <v>880.98</v>
      </c>
      <c r="F70">
        <v>44.55</v>
      </c>
      <c r="G70">
        <v>2896</v>
      </c>
      <c r="H70" t="s">
        <v>4930</v>
      </c>
      <c r="I70" t="s">
        <v>61</v>
      </c>
      <c r="J70" t="s">
        <v>66</v>
      </c>
      <c r="K70" t="s">
        <v>67</v>
      </c>
      <c r="L70" t="s">
        <v>89</v>
      </c>
      <c r="M70" t="s">
        <v>90</v>
      </c>
      <c r="N70" t="s">
        <v>1849</v>
      </c>
      <c r="O70">
        <v>0.62</v>
      </c>
      <c r="P70" t="s">
        <v>35</v>
      </c>
      <c r="Q70" t="s">
        <v>116</v>
      </c>
      <c r="R70" t="s">
        <v>4858</v>
      </c>
      <c r="S70">
        <v>56001</v>
      </c>
      <c r="T70" s="1">
        <v>40200</v>
      </c>
      <c r="U70" s="1">
        <v>40204</v>
      </c>
      <c r="V70" s="3">
        <v>4861.0637999999999</v>
      </c>
      <c r="W70">
        <v>8</v>
      </c>
      <c r="X70" s="2">
        <v>7045.02</v>
      </c>
      <c r="Y70">
        <v>86925</v>
      </c>
      <c r="Z70" t="s">
        <v>132</v>
      </c>
      <c r="AA70">
        <v>2010</v>
      </c>
      <c r="AB70" t="str">
        <f>IF(samplesuperstore_cleaned[[#This Row],[discount]]=0,"0%",IF(samplesuperstore_cleaned[[#This Row],[discount]]=0.02,"1-2%",IF(samplesuperstore_cleaned[[#This Row],[discount]]&lt;=0.04,"3-4%",IF(samplesuperstore_cleaned[[#This Row],[discount]]&lt;=0.06,"5-6%",IF(samplesuperstore_cleaned[[#This Row],[discount]]=0.08,"7-8%","9-10%")))))</f>
        <v>1-2%</v>
      </c>
    </row>
    <row r="71" spans="1:28" x14ac:dyDescent="0.3">
      <c r="A71">
        <v>5660</v>
      </c>
      <c r="B71">
        <v>23849</v>
      </c>
      <c r="C71" t="s">
        <v>39</v>
      </c>
      <c r="D71" s="3">
        <v>0.05</v>
      </c>
      <c r="E71">
        <v>500.98</v>
      </c>
      <c r="F71">
        <v>26</v>
      </c>
      <c r="G71">
        <v>2082</v>
      </c>
      <c r="H71" t="s">
        <v>3951</v>
      </c>
      <c r="I71" t="s">
        <v>61</v>
      </c>
      <c r="J71" t="s">
        <v>66</v>
      </c>
      <c r="K71" t="s">
        <v>67</v>
      </c>
      <c r="L71" t="s">
        <v>68</v>
      </c>
      <c r="M71" t="s">
        <v>63</v>
      </c>
      <c r="N71" t="s">
        <v>69</v>
      </c>
      <c r="O71">
        <v>0.6</v>
      </c>
      <c r="P71" t="s">
        <v>84</v>
      </c>
      <c r="Q71" t="s">
        <v>394</v>
      </c>
      <c r="R71" t="s">
        <v>2891</v>
      </c>
      <c r="S71">
        <v>44236</v>
      </c>
      <c r="T71" s="1">
        <v>40810</v>
      </c>
      <c r="U71" s="1">
        <v>40812</v>
      </c>
      <c r="V71" s="3">
        <v>4822.42</v>
      </c>
      <c r="W71">
        <v>18</v>
      </c>
      <c r="X71" s="2">
        <v>8566.76</v>
      </c>
      <c r="Y71">
        <v>86094</v>
      </c>
      <c r="Z71" t="s">
        <v>173</v>
      </c>
      <c r="AA71">
        <v>2011</v>
      </c>
      <c r="AB71" t="str">
        <f>IF(samplesuperstore_cleaned[[#This Row],[discount]]=0,"0%",IF(samplesuperstore_cleaned[[#This Row],[discount]]=0.02,"1-2%",IF(samplesuperstore_cleaned[[#This Row],[discount]]&lt;=0.04,"3-4%",IF(samplesuperstore_cleaned[[#This Row],[discount]]&lt;=0.06,"5-6%",IF(samplesuperstore_cleaned[[#This Row],[discount]]=0.08,"7-8%","9-10%")))))</f>
        <v>5-6%</v>
      </c>
    </row>
    <row r="72" spans="1:28" x14ac:dyDescent="0.3">
      <c r="A72">
        <v>2276</v>
      </c>
      <c r="B72">
        <v>24452</v>
      </c>
      <c r="C72" t="s">
        <v>57</v>
      </c>
      <c r="D72" s="3">
        <v>0.03</v>
      </c>
      <c r="E72">
        <v>599.99</v>
      </c>
      <c r="F72">
        <v>24.49</v>
      </c>
      <c r="G72">
        <v>880</v>
      </c>
      <c r="H72" t="s">
        <v>2245</v>
      </c>
      <c r="I72" t="s">
        <v>29</v>
      </c>
      <c r="J72" t="s">
        <v>114</v>
      </c>
      <c r="K72" t="s">
        <v>54</v>
      </c>
      <c r="L72" t="s">
        <v>219</v>
      </c>
      <c r="M72" t="s">
        <v>159</v>
      </c>
      <c r="N72" t="s">
        <v>2246</v>
      </c>
      <c r="O72">
        <v>0.5</v>
      </c>
      <c r="P72" t="s">
        <v>45</v>
      </c>
      <c r="Q72" t="s">
        <v>764</v>
      </c>
      <c r="R72" t="s">
        <v>2134</v>
      </c>
      <c r="S72">
        <v>85254</v>
      </c>
      <c r="T72" s="1">
        <v>41054</v>
      </c>
      <c r="U72" s="1">
        <v>41055</v>
      </c>
      <c r="V72" s="3">
        <v>4770.6944999999996</v>
      </c>
      <c r="W72">
        <v>11</v>
      </c>
      <c r="X72" s="2">
        <v>6914.05</v>
      </c>
      <c r="Y72">
        <v>86156</v>
      </c>
      <c r="Z72" t="s">
        <v>38</v>
      </c>
      <c r="AA72">
        <v>2012</v>
      </c>
      <c r="AB72" t="str">
        <f>IF(samplesuperstore_cleaned[[#This Row],[discount]]=0,"0%",IF(samplesuperstore_cleaned[[#This Row],[discount]]=0.02,"1-2%",IF(samplesuperstore_cleaned[[#This Row],[discount]]&lt;=0.04,"3-4%",IF(samplesuperstore_cleaned[[#This Row],[discount]]&lt;=0.06,"5-6%",IF(samplesuperstore_cleaned[[#This Row],[discount]]=0.08,"7-8%","9-10%")))))</f>
        <v>3-4%</v>
      </c>
    </row>
    <row r="73" spans="1:28" x14ac:dyDescent="0.3">
      <c r="A73">
        <v>9212</v>
      </c>
      <c r="B73">
        <v>22079</v>
      </c>
      <c r="C73" t="s">
        <v>39</v>
      </c>
      <c r="D73" s="3">
        <v>7.0000000000000007E-2</v>
      </c>
      <c r="E73">
        <v>880.98</v>
      </c>
      <c r="F73">
        <v>44.55</v>
      </c>
      <c r="G73">
        <v>3340</v>
      </c>
      <c r="H73" t="s">
        <v>5427</v>
      </c>
      <c r="I73" t="s">
        <v>61</v>
      </c>
      <c r="J73" t="s">
        <v>244</v>
      </c>
      <c r="K73" t="s">
        <v>67</v>
      </c>
      <c r="L73" t="s">
        <v>89</v>
      </c>
      <c r="M73" t="s">
        <v>90</v>
      </c>
      <c r="N73" t="s">
        <v>1849</v>
      </c>
      <c r="O73">
        <v>0.62</v>
      </c>
      <c r="P73" t="s">
        <v>45</v>
      </c>
      <c r="Q73" t="s">
        <v>210</v>
      </c>
      <c r="R73" t="s">
        <v>5428</v>
      </c>
      <c r="S73">
        <v>97060</v>
      </c>
      <c r="T73" s="1">
        <v>40546</v>
      </c>
      <c r="U73" s="1">
        <v>40548</v>
      </c>
      <c r="V73" s="3">
        <v>4748.7317999999996</v>
      </c>
      <c r="W73">
        <v>8</v>
      </c>
      <c r="X73" s="2">
        <v>6882.22</v>
      </c>
      <c r="Y73">
        <v>85982</v>
      </c>
      <c r="Z73" t="s">
        <v>132</v>
      </c>
      <c r="AA73">
        <v>2011</v>
      </c>
      <c r="AB73" t="str">
        <f>IF(samplesuperstore_cleaned[[#This Row],[discount]]=0,"0%",IF(samplesuperstore_cleaned[[#This Row],[discount]]=0.02,"1-2%",IF(samplesuperstore_cleaned[[#This Row],[discount]]&lt;=0.04,"3-4%",IF(samplesuperstore_cleaned[[#This Row],[discount]]&lt;=0.06,"5-6%",IF(samplesuperstore_cleaned[[#This Row],[discount]]=0.08,"7-8%","9-10%")))))</f>
        <v>9-10%</v>
      </c>
    </row>
    <row r="74" spans="1:28" x14ac:dyDescent="0.3">
      <c r="A74">
        <v>2562</v>
      </c>
      <c r="B74">
        <v>26297</v>
      </c>
      <c r="C74" t="s">
        <v>39</v>
      </c>
      <c r="D74" s="3">
        <v>0.01</v>
      </c>
      <c r="E74">
        <v>517.48</v>
      </c>
      <c r="F74">
        <v>16.63</v>
      </c>
      <c r="G74">
        <v>987</v>
      </c>
      <c r="H74" t="s">
        <v>2421</v>
      </c>
      <c r="I74" t="s">
        <v>61</v>
      </c>
      <c r="J74" t="s">
        <v>114</v>
      </c>
      <c r="K74" t="s">
        <v>54</v>
      </c>
      <c r="L74" t="s">
        <v>62</v>
      </c>
      <c r="M74" t="s">
        <v>90</v>
      </c>
      <c r="N74" t="s">
        <v>2422</v>
      </c>
      <c r="O74">
        <v>0.59</v>
      </c>
      <c r="P74" t="s">
        <v>84</v>
      </c>
      <c r="Q74" t="s">
        <v>85</v>
      </c>
      <c r="R74" t="s">
        <v>2423</v>
      </c>
      <c r="S74">
        <v>1701</v>
      </c>
      <c r="T74" s="1">
        <v>41285</v>
      </c>
      <c r="U74" s="1">
        <v>41287</v>
      </c>
      <c r="V74" s="3">
        <v>4730.1776999999993</v>
      </c>
      <c r="W74">
        <v>13</v>
      </c>
      <c r="X74" s="2">
        <v>6855.33</v>
      </c>
      <c r="Y74">
        <v>90213</v>
      </c>
      <c r="Z74" t="s">
        <v>132</v>
      </c>
      <c r="AA74">
        <v>2013</v>
      </c>
      <c r="AB74" t="str">
        <f>IF(samplesuperstore_cleaned[[#This Row],[discount]]=0,"0%",IF(samplesuperstore_cleaned[[#This Row],[discount]]=0.02,"1-2%",IF(samplesuperstore_cleaned[[#This Row],[discount]]&lt;=0.04,"3-4%",IF(samplesuperstore_cleaned[[#This Row],[discount]]&lt;=0.06,"5-6%",IF(samplesuperstore_cleaned[[#This Row],[discount]]=0.08,"7-8%","9-10%")))))</f>
        <v>3-4%</v>
      </c>
    </row>
    <row r="75" spans="1:28" x14ac:dyDescent="0.3">
      <c r="A75">
        <v>3043</v>
      </c>
      <c r="B75">
        <v>25176</v>
      </c>
      <c r="C75" t="s">
        <v>39</v>
      </c>
      <c r="D75" s="3">
        <v>0.08</v>
      </c>
      <c r="E75">
        <v>550.98</v>
      </c>
      <c r="F75">
        <v>45.7</v>
      </c>
      <c r="G75">
        <v>1151</v>
      </c>
      <c r="H75" t="s">
        <v>2678</v>
      </c>
      <c r="I75" t="s">
        <v>61</v>
      </c>
      <c r="J75" t="s">
        <v>66</v>
      </c>
      <c r="K75" t="s">
        <v>67</v>
      </c>
      <c r="L75" t="s">
        <v>95</v>
      </c>
      <c r="M75" t="s">
        <v>90</v>
      </c>
      <c r="N75" t="s">
        <v>409</v>
      </c>
      <c r="O75">
        <v>0.71</v>
      </c>
      <c r="P75" t="s">
        <v>84</v>
      </c>
      <c r="Q75" t="s">
        <v>85</v>
      </c>
      <c r="R75" t="s">
        <v>2679</v>
      </c>
      <c r="S75">
        <v>1075</v>
      </c>
      <c r="T75" s="1">
        <v>41264</v>
      </c>
      <c r="U75" s="1">
        <v>41265</v>
      </c>
      <c r="V75" s="3">
        <v>4719.3232499999995</v>
      </c>
      <c r="W75">
        <v>25</v>
      </c>
      <c r="X75" s="2">
        <v>13582.93</v>
      </c>
      <c r="Y75">
        <v>91347</v>
      </c>
      <c r="Z75" t="s">
        <v>72</v>
      </c>
      <c r="AA75">
        <v>2012</v>
      </c>
      <c r="AB75" t="str">
        <f>IF(samplesuperstore_cleaned[[#This Row],[discount]]=0,"0%",IF(samplesuperstore_cleaned[[#This Row],[discount]]=0.02,"1-2%",IF(samplesuperstore_cleaned[[#This Row],[discount]]&lt;=0.04,"3-4%",IF(samplesuperstore_cleaned[[#This Row],[discount]]&lt;=0.06,"5-6%",IF(samplesuperstore_cleaned[[#This Row],[discount]]=0.08,"7-8%","9-10%")))))</f>
        <v>7-8%</v>
      </c>
    </row>
    <row r="76" spans="1:28" x14ac:dyDescent="0.3">
      <c r="A76">
        <v>6119</v>
      </c>
      <c r="B76">
        <v>18912</v>
      </c>
      <c r="C76" t="s">
        <v>60</v>
      </c>
      <c r="D76" s="3">
        <v>0.09</v>
      </c>
      <c r="E76">
        <v>8.67</v>
      </c>
      <c r="F76">
        <v>3.5</v>
      </c>
      <c r="G76">
        <v>2253</v>
      </c>
      <c r="H76" t="s">
        <v>4167</v>
      </c>
      <c r="I76" t="s">
        <v>29</v>
      </c>
      <c r="J76" t="s">
        <v>30</v>
      </c>
      <c r="K76" t="s">
        <v>31</v>
      </c>
      <c r="L76" t="s">
        <v>75</v>
      </c>
      <c r="M76" t="s">
        <v>33</v>
      </c>
      <c r="N76" t="s">
        <v>533</v>
      </c>
      <c r="O76">
        <v>0.57999999999999996</v>
      </c>
      <c r="P76" t="s">
        <v>260</v>
      </c>
      <c r="Q76" t="s">
        <v>1554</v>
      </c>
      <c r="R76" t="s">
        <v>4067</v>
      </c>
      <c r="S76">
        <v>42301</v>
      </c>
      <c r="T76" s="1">
        <v>40912</v>
      </c>
      <c r="U76" s="1">
        <v>40916</v>
      </c>
      <c r="V76" s="3">
        <v>4714.848</v>
      </c>
      <c r="W76">
        <v>6</v>
      </c>
      <c r="X76" s="2">
        <v>50.75</v>
      </c>
      <c r="Y76">
        <v>89281</v>
      </c>
      <c r="Z76" t="s">
        <v>132</v>
      </c>
      <c r="AA76">
        <v>2012</v>
      </c>
      <c r="AB76" t="str">
        <f>IF(samplesuperstore_cleaned[[#This Row],[discount]]=0,"0%",IF(samplesuperstore_cleaned[[#This Row],[discount]]=0.02,"1-2%",IF(samplesuperstore_cleaned[[#This Row],[discount]]&lt;=0.04,"3-4%",IF(samplesuperstore_cleaned[[#This Row],[discount]]&lt;=0.06,"5-6%",IF(samplesuperstore_cleaned[[#This Row],[discount]]=0.08,"7-8%","9-10%")))))</f>
        <v>9-10%</v>
      </c>
    </row>
    <row r="77" spans="1:28" x14ac:dyDescent="0.3">
      <c r="A77">
        <v>5767</v>
      </c>
      <c r="B77">
        <v>24104</v>
      </c>
      <c r="C77" t="s">
        <v>27</v>
      </c>
      <c r="D77" s="3">
        <v>0.02</v>
      </c>
      <c r="E77">
        <v>18.940000000000001</v>
      </c>
      <c r="F77">
        <v>1.49</v>
      </c>
      <c r="G77">
        <v>2112</v>
      </c>
      <c r="H77" t="s">
        <v>3992</v>
      </c>
      <c r="I77" t="s">
        <v>29</v>
      </c>
      <c r="J77" t="s">
        <v>66</v>
      </c>
      <c r="K77" t="s">
        <v>31</v>
      </c>
      <c r="L77" t="s">
        <v>138</v>
      </c>
      <c r="M77" t="s">
        <v>33</v>
      </c>
      <c r="N77" t="s">
        <v>3829</v>
      </c>
      <c r="O77">
        <v>0.35</v>
      </c>
      <c r="P77" t="s">
        <v>260</v>
      </c>
      <c r="Q77" t="s">
        <v>846</v>
      </c>
      <c r="R77" t="s">
        <v>3993</v>
      </c>
      <c r="S77">
        <v>28110</v>
      </c>
      <c r="T77" s="1">
        <v>40984</v>
      </c>
      <c r="U77" s="1">
        <v>40986</v>
      </c>
      <c r="V77" s="3">
        <v>4651.2060000000001</v>
      </c>
      <c r="W77">
        <v>4</v>
      </c>
      <c r="X77" s="2">
        <v>77.209999999999994</v>
      </c>
      <c r="Y77">
        <v>87866</v>
      </c>
      <c r="Z77" t="s">
        <v>165</v>
      </c>
      <c r="AA77">
        <v>2012</v>
      </c>
      <c r="AB77" t="str">
        <f>IF(samplesuperstore_cleaned[[#This Row],[discount]]=0,"0%",IF(samplesuperstore_cleaned[[#This Row],[discount]]=0.02,"1-2%",IF(samplesuperstore_cleaned[[#This Row],[discount]]&lt;=0.04,"3-4%",IF(samplesuperstore_cleaned[[#This Row],[discount]]&lt;=0.06,"5-6%",IF(samplesuperstore_cleaned[[#This Row],[discount]]=0.08,"7-8%","9-10%")))))</f>
        <v>1-2%</v>
      </c>
    </row>
    <row r="78" spans="1:28" x14ac:dyDescent="0.3">
      <c r="A78">
        <v>1408</v>
      </c>
      <c r="B78">
        <v>23209</v>
      </c>
      <c r="C78" t="s">
        <v>57</v>
      </c>
      <c r="D78" s="3">
        <v>0.06</v>
      </c>
      <c r="E78">
        <v>549.99</v>
      </c>
      <c r="F78">
        <v>49</v>
      </c>
      <c r="G78">
        <v>550</v>
      </c>
      <c r="H78" t="s">
        <v>1636</v>
      </c>
      <c r="I78" t="s">
        <v>61</v>
      </c>
      <c r="J78" t="s">
        <v>30</v>
      </c>
      <c r="K78" t="s">
        <v>54</v>
      </c>
      <c r="L78" t="s">
        <v>219</v>
      </c>
      <c r="M78" t="s">
        <v>63</v>
      </c>
      <c r="N78" t="s">
        <v>1638</v>
      </c>
      <c r="O78">
        <v>0.35</v>
      </c>
      <c r="P78" t="s">
        <v>35</v>
      </c>
      <c r="Q78" t="s">
        <v>255</v>
      </c>
      <c r="R78" t="s">
        <v>1637</v>
      </c>
      <c r="S78">
        <v>78155</v>
      </c>
      <c r="T78" s="1">
        <v>40524</v>
      </c>
      <c r="U78" s="1">
        <v>40525</v>
      </c>
      <c r="V78" s="3">
        <v>4637.4071999999996</v>
      </c>
      <c r="W78">
        <v>13</v>
      </c>
      <c r="X78" s="2">
        <v>6720.88</v>
      </c>
      <c r="Y78">
        <v>90910</v>
      </c>
      <c r="Z78" t="s">
        <v>72</v>
      </c>
      <c r="AA78">
        <v>2010</v>
      </c>
      <c r="AB78" t="str">
        <f>IF(samplesuperstore_cleaned[[#This Row],[discount]]=0,"0%",IF(samplesuperstore_cleaned[[#This Row],[discount]]=0.02,"1-2%",IF(samplesuperstore_cleaned[[#This Row],[discount]]&lt;=0.04,"3-4%",IF(samplesuperstore_cleaned[[#This Row],[discount]]&lt;=0.06,"5-6%",IF(samplesuperstore_cleaned[[#This Row],[discount]]=0.08,"7-8%","9-10%")))))</f>
        <v>5-6%</v>
      </c>
    </row>
    <row r="79" spans="1:28" x14ac:dyDescent="0.3">
      <c r="A79">
        <v>5750</v>
      </c>
      <c r="B79">
        <v>23787</v>
      </c>
      <c r="C79" t="s">
        <v>57</v>
      </c>
      <c r="D79" s="3">
        <v>0.09</v>
      </c>
      <c r="E79">
        <v>300.98</v>
      </c>
      <c r="F79">
        <v>13.99</v>
      </c>
      <c r="G79">
        <v>2108</v>
      </c>
      <c r="H79" t="s">
        <v>3985</v>
      </c>
      <c r="I79" t="s">
        <v>29</v>
      </c>
      <c r="J79" t="s">
        <v>30</v>
      </c>
      <c r="K79" t="s">
        <v>54</v>
      </c>
      <c r="L79" t="s">
        <v>62</v>
      </c>
      <c r="M79" t="s">
        <v>154</v>
      </c>
      <c r="N79" t="s">
        <v>1806</v>
      </c>
      <c r="O79">
        <v>0.39</v>
      </c>
      <c r="P79" t="s">
        <v>35</v>
      </c>
      <c r="Q79" t="s">
        <v>807</v>
      </c>
      <c r="R79" t="s">
        <v>3986</v>
      </c>
      <c r="S79">
        <v>63129</v>
      </c>
      <c r="T79" s="1">
        <v>41531</v>
      </c>
      <c r="U79" s="1">
        <v>41532</v>
      </c>
      <c r="V79" s="3">
        <v>4626.3602999999994</v>
      </c>
      <c r="W79">
        <v>24</v>
      </c>
      <c r="X79" s="2">
        <v>6704.87</v>
      </c>
      <c r="Y79">
        <v>87874</v>
      </c>
      <c r="Z79" t="s">
        <v>173</v>
      </c>
      <c r="AA79">
        <v>2013</v>
      </c>
      <c r="AB79" t="str">
        <f>IF(samplesuperstore_cleaned[[#This Row],[discount]]=0,"0%",IF(samplesuperstore_cleaned[[#This Row],[discount]]=0.02,"1-2%",IF(samplesuperstore_cleaned[[#This Row],[discount]]&lt;=0.04,"3-4%",IF(samplesuperstore_cleaned[[#This Row],[discount]]&lt;=0.06,"5-6%",IF(samplesuperstore_cleaned[[#This Row],[discount]]=0.08,"7-8%","9-10%")))))</f>
        <v>9-10%</v>
      </c>
    </row>
    <row r="80" spans="1:28" x14ac:dyDescent="0.3">
      <c r="A80">
        <v>3805</v>
      </c>
      <c r="B80">
        <v>22108</v>
      </c>
      <c r="C80" t="s">
        <v>39</v>
      </c>
      <c r="D80" s="3">
        <v>0.04</v>
      </c>
      <c r="E80">
        <v>500.98</v>
      </c>
      <c r="F80">
        <v>26</v>
      </c>
      <c r="G80">
        <v>1429</v>
      </c>
      <c r="H80" t="s">
        <v>3096</v>
      </c>
      <c r="I80" t="s">
        <v>61</v>
      </c>
      <c r="J80" t="s">
        <v>66</v>
      </c>
      <c r="K80" t="s">
        <v>67</v>
      </c>
      <c r="L80" t="s">
        <v>68</v>
      </c>
      <c r="M80" t="s">
        <v>63</v>
      </c>
      <c r="N80" t="s">
        <v>69</v>
      </c>
      <c r="O80">
        <v>0.6</v>
      </c>
      <c r="P80" t="s">
        <v>84</v>
      </c>
      <c r="Q80" t="s">
        <v>1057</v>
      </c>
      <c r="R80" t="s">
        <v>3097</v>
      </c>
      <c r="S80">
        <v>21146</v>
      </c>
      <c r="T80" s="1">
        <v>41294</v>
      </c>
      <c r="U80" s="1">
        <v>41296</v>
      </c>
      <c r="V80" s="3">
        <v>4616.0240999999996</v>
      </c>
      <c r="W80">
        <v>13</v>
      </c>
      <c r="X80" s="2">
        <v>6689.89</v>
      </c>
      <c r="Y80">
        <v>89937</v>
      </c>
      <c r="Z80" t="s">
        <v>132</v>
      </c>
      <c r="AA80">
        <v>2013</v>
      </c>
      <c r="AB80" t="str">
        <f>IF(samplesuperstore_cleaned[[#This Row],[discount]]=0,"0%",IF(samplesuperstore_cleaned[[#This Row],[discount]]=0.02,"1-2%",IF(samplesuperstore_cleaned[[#This Row],[discount]]&lt;=0.04,"3-4%",IF(samplesuperstore_cleaned[[#This Row],[discount]]&lt;=0.06,"5-6%",IF(samplesuperstore_cleaned[[#This Row],[discount]]=0.08,"7-8%","9-10%")))))</f>
        <v>3-4%</v>
      </c>
    </row>
    <row r="81" spans="1:28" x14ac:dyDescent="0.3">
      <c r="A81">
        <v>6269</v>
      </c>
      <c r="B81">
        <v>19242</v>
      </c>
      <c r="C81" t="s">
        <v>60</v>
      </c>
      <c r="D81" s="3">
        <v>0.04</v>
      </c>
      <c r="E81">
        <v>306.14</v>
      </c>
      <c r="F81">
        <v>26.53</v>
      </c>
      <c r="G81">
        <v>2305</v>
      </c>
      <c r="H81" t="s">
        <v>4232</v>
      </c>
      <c r="I81" t="s">
        <v>61</v>
      </c>
      <c r="J81" t="s">
        <v>114</v>
      </c>
      <c r="K81" t="s">
        <v>54</v>
      </c>
      <c r="L81" t="s">
        <v>62</v>
      </c>
      <c r="M81" t="s">
        <v>63</v>
      </c>
      <c r="N81" t="s">
        <v>920</v>
      </c>
      <c r="O81">
        <v>0.56000000000000005</v>
      </c>
      <c r="P81" t="s">
        <v>35</v>
      </c>
      <c r="Q81" t="s">
        <v>3911</v>
      </c>
      <c r="R81" t="s">
        <v>1166</v>
      </c>
      <c r="S81">
        <v>57201</v>
      </c>
      <c r="T81" s="1">
        <v>40898</v>
      </c>
      <c r="U81" s="1">
        <v>40902</v>
      </c>
      <c r="V81" s="3">
        <v>4603.5488999999998</v>
      </c>
      <c r="W81">
        <v>22</v>
      </c>
      <c r="X81" s="2">
        <v>6671.81</v>
      </c>
      <c r="Y81">
        <v>89870</v>
      </c>
      <c r="Z81" t="s">
        <v>72</v>
      </c>
      <c r="AA81">
        <v>2011</v>
      </c>
      <c r="AB81" t="str">
        <f>IF(samplesuperstore_cleaned[[#This Row],[discount]]=0,"0%",IF(samplesuperstore_cleaned[[#This Row],[discount]]=0.02,"1-2%",IF(samplesuperstore_cleaned[[#This Row],[discount]]&lt;=0.04,"3-4%",IF(samplesuperstore_cleaned[[#This Row],[discount]]&lt;=0.06,"5-6%",IF(samplesuperstore_cleaned[[#This Row],[discount]]=0.08,"7-8%","9-10%")))))</f>
        <v>3-4%</v>
      </c>
    </row>
    <row r="82" spans="1:28" x14ac:dyDescent="0.3">
      <c r="A82">
        <v>190</v>
      </c>
      <c r="B82">
        <v>6229</v>
      </c>
      <c r="C82" t="s">
        <v>57</v>
      </c>
      <c r="D82" s="3">
        <v>0.1</v>
      </c>
      <c r="E82">
        <v>367.99</v>
      </c>
      <c r="F82">
        <v>19.989999999999998</v>
      </c>
      <c r="G82">
        <v>68</v>
      </c>
      <c r="H82" t="s">
        <v>351</v>
      </c>
      <c r="I82" t="s">
        <v>29</v>
      </c>
      <c r="J82" t="s">
        <v>30</v>
      </c>
      <c r="K82" t="s">
        <v>31</v>
      </c>
      <c r="L82" t="s">
        <v>138</v>
      </c>
      <c r="M82" t="s">
        <v>33</v>
      </c>
      <c r="N82" t="s">
        <v>350</v>
      </c>
      <c r="O82">
        <v>0.4</v>
      </c>
      <c r="P82" t="s">
        <v>84</v>
      </c>
      <c r="Q82" t="s">
        <v>125</v>
      </c>
      <c r="R82" t="s">
        <v>167</v>
      </c>
      <c r="S82">
        <v>10177</v>
      </c>
      <c r="T82" s="1">
        <v>41345</v>
      </c>
      <c r="U82" s="1">
        <v>41347</v>
      </c>
      <c r="V82" s="3">
        <v>4592.7370000000001</v>
      </c>
      <c r="W82">
        <v>34</v>
      </c>
      <c r="X82" s="2">
        <v>11823.52</v>
      </c>
      <c r="Y82">
        <v>44099</v>
      </c>
      <c r="Z82" t="s">
        <v>165</v>
      </c>
      <c r="AA82">
        <v>2013</v>
      </c>
      <c r="AB82" t="str">
        <f>IF(samplesuperstore_cleaned[[#This Row],[discount]]=0,"0%",IF(samplesuperstore_cleaned[[#This Row],[discount]]=0.02,"1-2%",IF(samplesuperstore_cleaned[[#This Row],[discount]]&lt;=0.04,"3-4%",IF(samplesuperstore_cleaned[[#This Row],[discount]]&lt;=0.06,"5-6%",IF(samplesuperstore_cleaned[[#This Row],[discount]]=0.08,"7-8%","9-10%")))))</f>
        <v>9-10%</v>
      </c>
    </row>
    <row r="83" spans="1:28" x14ac:dyDescent="0.3">
      <c r="A83">
        <v>7339</v>
      </c>
      <c r="B83">
        <v>21827</v>
      </c>
      <c r="C83" t="s">
        <v>60</v>
      </c>
      <c r="D83" s="3">
        <v>0.09</v>
      </c>
      <c r="E83">
        <v>199.99</v>
      </c>
      <c r="F83">
        <v>24.49</v>
      </c>
      <c r="G83">
        <v>2675</v>
      </c>
      <c r="H83" t="s">
        <v>4676</v>
      </c>
      <c r="I83" t="s">
        <v>29</v>
      </c>
      <c r="J83" t="s">
        <v>114</v>
      </c>
      <c r="K83" t="s">
        <v>54</v>
      </c>
      <c r="L83" t="s">
        <v>219</v>
      </c>
      <c r="M83" t="s">
        <v>159</v>
      </c>
      <c r="N83" t="s">
        <v>1123</v>
      </c>
      <c r="O83">
        <v>0.46</v>
      </c>
      <c r="P83" t="s">
        <v>35</v>
      </c>
      <c r="Q83" t="s">
        <v>761</v>
      </c>
      <c r="R83" t="s">
        <v>3387</v>
      </c>
      <c r="S83">
        <v>49201</v>
      </c>
      <c r="T83" s="1">
        <v>41232</v>
      </c>
      <c r="U83" s="1">
        <v>41236</v>
      </c>
      <c r="V83" s="3">
        <v>4582.7384999999995</v>
      </c>
      <c r="W83">
        <v>34</v>
      </c>
      <c r="X83" s="2">
        <v>6641.65</v>
      </c>
      <c r="Y83">
        <v>91375</v>
      </c>
      <c r="Z83" t="s">
        <v>59</v>
      </c>
      <c r="AA83">
        <v>2012</v>
      </c>
      <c r="AB83" t="str">
        <f>IF(samplesuperstore_cleaned[[#This Row],[discount]]=0,"0%",IF(samplesuperstore_cleaned[[#This Row],[discount]]=0.02,"1-2%",IF(samplesuperstore_cleaned[[#This Row],[discount]]&lt;=0.04,"3-4%",IF(samplesuperstore_cleaned[[#This Row],[discount]]&lt;=0.06,"5-6%",IF(samplesuperstore_cleaned[[#This Row],[discount]]=0.08,"7-8%","9-10%")))))</f>
        <v>9-10%</v>
      </c>
    </row>
    <row r="84" spans="1:28" x14ac:dyDescent="0.3">
      <c r="A84">
        <v>3002</v>
      </c>
      <c r="B84">
        <v>18440</v>
      </c>
      <c r="C84" t="s">
        <v>27</v>
      </c>
      <c r="D84" s="3">
        <v>0.09</v>
      </c>
      <c r="E84">
        <v>500.98</v>
      </c>
      <c r="F84">
        <v>26</v>
      </c>
      <c r="G84">
        <v>1135</v>
      </c>
      <c r="H84" t="s">
        <v>2648</v>
      </c>
      <c r="I84" t="s">
        <v>61</v>
      </c>
      <c r="J84" t="s">
        <v>244</v>
      </c>
      <c r="K84" t="s">
        <v>67</v>
      </c>
      <c r="L84" t="s">
        <v>68</v>
      </c>
      <c r="M84" t="s">
        <v>63</v>
      </c>
      <c r="N84" t="s">
        <v>69</v>
      </c>
      <c r="O84">
        <v>0.6</v>
      </c>
      <c r="P84" t="s">
        <v>35</v>
      </c>
      <c r="Q84" t="s">
        <v>36</v>
      </c>
      <c r="R84" t="s">
        <v>2552</v>
      </c>
      <c r="S84">
        <v>62901</v>
      </c>
      <c r="T84" s="1">
        <v>40886</v>
      </c>
      <c r="U84" s="1">
        <v>40888</v>
      </c>
      <c r="V84" s="3">
        <v>4580.0681999999997</v>
      </c>
      <c r="W84">
        <v>14</v>
      </c>
      <c r="X84" s="2">
        <v>6637.78</v>
      </c>
      <c r="Y84">
        <v>87942</v>
      </c>
      <c r="Z84" t="s">
        <v>72</v>
      </c>
      <c r="AA84">
        <v>2011</v>
      </c>
      <c r="AB84" t="str">
        <f>IF(samplesuperstore_cleaned[[#This Row],[discount]]=0,"0%",IF(samplesuperstore_cleaned[[#This Row],[discount]]=0.02,"1-2%",IF(samplesuperstore_cleaned[[#This Row],[discount]]&lt;=0.04,"3-4%",IF(samplesuperstore_cleaned[[#This Row],[discount]]&lt;=0.06,"5-6%",IF(samplesuperstore_cleaned[[#This Row],[discount]]=0.08,"7-8%","9-10%")))))</f>
        <v>9-10%</v>
      </c>
    </row>
    <row r="85" spans="1:28" x14ac:dyDescent="0.3">
      <c r="A85">
        <v>1789</v>
      </c>
      <c r="B85">
        <v>21610</v>
      </c>
      <c r="C85" t="s">
        <v>57</v>
      </c>
      <c r="D85" s="3">
        <v>0.02</v>
      </c>
      <c r="E85">
        <v>367.99</v>
      </c>
      <c r="F85">
        <v>19.989999999999998</v>
      </c>
      <c r="G85">
        <v>679</v>
      </c>
      <c r="H85" t="s">
        <v>1886</v>
      </c>
      <c r="I85" t="s">
        <v>29</v>
      </c>
      <c r="J85" t="s">
        <v>30</v>
      </c>
      <c r="K85" t="s">
        <v>31</v>
      </c>
      <c r="L85" t="s">
        <v>138</v>
      </c>
      <c r="M85" t="s">
        <v>33</v>
      </c>
      <c r="N85" t="s">
        <v>350</v>
      </c>
      <c r="O85">
        <v>0.4</v>
      </c>
      <c r="P85" t="s">
        <v>45</v>
      </c>
      <c r="Q85" t="s">
        <v>46</v>
      </c>
      <c r="R85" t="s">
        <v>1887</v>
      </c>
      <c r="S85">
        <v>98387</v>
      </c>
      <c r="T85" s="1">
        <v>40425</v>
      </c>
      <c r="U85" s="1">
        <v>40426</v>
      </c>
      <c r="V85" s="3">
        <v>4568.6072999999997</v>
      </c>
      <c r="W85">
        <v>17</v>
      </c>
      <c r="X85" s="2">
        <v>6621.17</v>
      </c>
      <c r="Y85">
        <v>88890</v>
      </c>
      <c r="Z85" t="s">
        <v>173</v>
      </c>
      <c r="AA85">
        <v>2010</v>
      </c>
      <c r="AB85" t="str">
        <f>IF(samplesuperstore_cleaned[[#This Row],[discount]]=0,"0%",IF(samplesuperstore_cleaned[[#This Row],[discount]]=0.02,"1-2%",IF(samplesuperstore_cleaned[[#This Row],[discount]]&lt;=0.04,"3-4%",IF(samplesuperstore_cleaned[[#This Row],[discount]]&lt;=0.06,"5-6%",IF(samplesuperstore_cleaned[[#This Row],[discount]]=0.08,"7-8%","9-10%")))))</f>
        <v>1-2%</v>
      </c>
    </row>
    <row r="86" spans="1:28" x14ac:dyDescent="0.3">
      <c r="A86">
        <v>5778</v>
      </c>
      <c r="B86">
        <v>20249</v>
      </c>
      <c r="C86" t="s">
        <v>39</v>
      </c>
      <c r="D86" s="3">
        <v>0.03</v>
      </c>
      <c r="E86">
        <v>320.98</v>
      </c>
      <c r="F86">
        <v>24.49</v>
      </c>
      <c r="G86">
        <v>2117</v>
      </c>
      <c r="H86" t="s">
        <v>3997</v>
      </c>
      <c r="I86" t="s">
        <v>29</v>
      </c>
      <c r="J86" t="s">
        <v>66</v>
      </c>
      <c r="K86" t="s">
        <v>67</v>
      </c>
      <c r="L86" t="s">
        <v>68</v>
      </c>
      <c r="M86" t="s">
        <v>159</v>
      </c>
      <c r="N86" t="s">
        <v>3998</v>
      </c>
      <c r="O86">
        <v>0.55000000000000004</v>
      </c>
      <c r="P86" t="s">
        <v>35</v>
      </c>
      <c r="Q86" t="s">
        <v>255</v>
      </c>
      <c r="R86" t="s">
        <v>3272</v>
      </c>
      <c r="S86">
        <v>75401</v>
      </c>
      <c r="T86" s="1">
        <v>40471</v>
      </c>
      <c r="U86" s="1">
        <v>40473</v>
      </c>
      <c r="V86" s="3">
        <v>4554.4346999999998</v>
      </c>
      <c r="W86">
        <v>20</v>
      </c>
      <c r="X86" s="2">
        <v>6600.63</v>
      </c>
      <c r="Y86">
        <v>90891</v>
      </c>
      <c r="Z86" t="s">
        <v>87</v>
      </c>
      <c r="AA86">
        <v>2010</v>
      </c>
      <c r="AB86" t="str">
        <f>IF(samplesuperstore_cleaned[[#This Row],[discount]]=0,"0%",IF(samplesuperstore_cleaned[[#This Row],[discount]]=0.02,"1-2%",IF(samplesuperstore_cleaned[[#This Row],[discount]]&lt;=0.04,"3-4%",IF(samplesuperstore_cleaned[[#This Row],[discount]]&lt;=0.06,"5-6%",IF(samplesuperstore_cleaned[[#This Row],[discount]]=0.08,"7-8%","9-10%")))))</f>
        <v>3-4%</v>
      </c>
    </row>
    <row r="87" spans="1:28" x14ac:dyDescent="0.3">
      <c r="A87">
        <v>4952</v>
      </c>
      <c r="B87">
        <v>23757</v>
      </c>
      <c r="C87" t="s">
        <v>78</v>
      </c>
      <c r="D87" s="3">
        <v>0.08</v>
      </c>
      <c r="E87">
        <v>300.97000000000003</v>
      </c>
      <c r="F87">
        <v>7.18</v>
      </c>
      <c r="G87">
        <v>1824</v>
      </c>
      <c r="H87" t="s">
        <v>3630</v>
      </c>
      <c r="I87" t="s">
        <v>29</v>
      </c>
      <c r="J87" t="s">
        <v>30</v>
      </c>
      <c r="K87" t="s">
        <v>54</v>
      </c>
      <c r="L87" t="s">
        <v>181</v>
      </c>
      <c r="M87" t="s">
        <v>33</v>
      </c>
      <c r="N87" t="s">
        <v>2040</v>
      </c>
      <c r="O87">
        <v>0.48</v>
      </c>
      <c r="P87" t="s">
        <v>84</v>
      </c>
      <c r="Q87" t="s">
        <v>125</v>
      </c>
      <c r="R87" t="s">
        <v>3631</v>
      </c>
      <c r="S87">
        <v>11801</v>
      </c>
      <c r="T87" s="1">
        <v>41254</v>
      </c>
      <c r="U87" s="1">
        <v>41254</v>
      </c>
      <c r="V87" s="3">
        <v>4539.4823999999999</v>
      </c>
      <c r="W87">
        <v>22</v>
      </c>
      <c r="X87" s="2">
        <v>6578.96</v>
      </c>
      <c r="Y87">
        <v>91223</v>
      </c>
      <c r="Z87" t="s">
        <v>72</v>
      </c>
      <c r="AA87">
        <v>2012</v>
      </c>
      <c r="AB87" t="str">
        <f>IF(samplesuperstore_cleaned[[#This Row],[discount]]=0,"0%",IF(samplesuperstore_cleaned[[#This Row],[discount]]=0.02,"1-2%",IF(samplesuperstore_cleaned[[#This Row],[discount]]&lt;=0.04,"3-4%",IF(samplesuperstore_cleaned[[#This Row],[discount]]&lt;=0.06,"5-6%",IF(samplesuperstore_cleaned[[#This Row],[discount]]=0.08,"7-8%","9-10%")))))</f>
        <v>7-8%</v>
      </c>
    </row>
    <row r="88" spans="1:28" x14ac:dyDescent="0.3">
      <c r="A88">
        <v>2286</v>
      </c>
      <c r="B88">
        <v>20926</v>
      </c>
      <c r="C88" t="s">
        <v>39</v>
      </c>
      <c r="D88" s="3">
        <v>0.01</v>
      </c>
      <c r="E88">
        <v>140.99</v>
      </c>
      <c r="F88">
        <v>13.99</v>
      </c>
      <c r="G88">
        <v>883</v>
      </c>
      <c r="H88" t="s">
        <v>2252</v>
      </c>
      <c r="I88" t="s">
        <v>29</v>
      </c>
      <c r="J88" t="s">
        <v>66</v>
      </c>
      <c r="K88" t="s">
        <v>54</v>
      </c>
      <c r="L88" t="s">
        <v>62</v>
      </c>
      <c r="M88" t="s">
        <v>154</v>
      </c>
      <c r="N88" t="s">
        <v>332</v>
      </c>
      <c r="O88">
        <v>0.37</v>
      </c>
      <c r="P88" t="s">
        <v>45</v>
      </c>
      <c r="Q88" t="s">
        <v>70</v>
      </c>
      <c r="R88" t="s">
        <v>2253</v>
      </c>
      <c r="S88">
        <v>93422</v>
      </c>
      <c r="T88" s="1">
        <v>41592</v>
      </c>
      <c r="U88" s="1">
        <v>41592</v>
      </c>
      <c r="V88" s="3">
        <v>4472.6490000000003</v>
      </c>
      <c r="W88">
        <v>43</v>
      </c>
      <c r="X88" s="2">
        <v>6482.1</v>
      </c>
      <c r="Y88">
        <v>89563</v>
      </c>
      <c r="Z88" t="s">
        <v>59</v>
      </c>
      <c r="AA88">
        <v>2013</v>
      </c>
      <c r="AB88" t="str">
        <f>IF(samplesuperstore_cleaned[[#This Row],[discount]]=0,"0%",IF(samplesuperstore_cleaned[[#This Row],[discount]]=0.02,"1-2%",IF(samplesuperstore_cleaned[[#This Row],[discount]]&lt;=0.04,"3-4%",IF(samplesuperstore_cleaned[[#This Row],[discount]]&lt;=0.06,"5-6%",IF(samplesuperstore_cleaned[[#This Row],[discount]]=0.08,"7-8%","9-10%")))))</f>
        <v>3-4%</v>
      </c>
    </row>
    <row r="89" spans="1:28" x14ac:dyDescent="0.3">
      <c r="A89">
        <v>2934</v>
      </c>
      <c r="B89">
        <v>25854</v>
      </c>
      <c r="C89" t="s">
        <v>39</v>
      </c>
      <c r="D89" s="3">
        <v>0.02</v>
      </c>
      <c r="E89">
        <v>39.99</v>
      </c>
      <c r="F89">
        <v>10.25</v>
      </c>
      <c r="G89">
        <v>1119</v>
      </c>
      <c r="H89" t="s">
        <v>2622</v>
      </c>
      <c r="I89" t="s">
        <v>41</v>
      </c>
      <c r="J89" t="s">
        <v>66</v>
      </c>
      <c r="K89" t="s">
        <v>54</v>
      </c>
      <c r="L89" t="s">
        <v>181</v>
      </c>
      <c r="M89" t="s">
        <v>33</v>
      </c>
      <c r="N89" t="s">
        <v>2330</v>
      </c>
      <c r="O89">
        <v>0.55000000000000004</v>
      </c>
      <c r="P89" t="s">
        <v>260</v>
      </c>
      <c r="Q89" t="s">
        <v>2073</v>
      </c>
      <c r="R89" t="s">
        <v>2623</v>
      </c>
      <c r="S89">
        <v>72714</v>
      </c>
      <c r="T89" s="1">
        <v>41378</v>
      </c>
      <c r="U89" s="1">
        <v>41380</v>
      </c>
      <c r="V89" s="3">
        <v>4460.6880000000001</v>
      </c>
      <c r="W89">
        <v>10</v>
      </c>
      <c r="X89" s="2">
        <v>395.85</v>
      </c>
      <c r="Y89">
        <v>86783</v>
      </c>
      <c r="Z89" t="s">
        <v>127</v>
      </c>
      <c r="AA89">
        <v>2013</v>
      </c>
      <c r="AB89" t="str">
        <f>IF(samplesuperstore_cleaned[[#This Row],[discount]]=0,"0%",IF(samplesuperstore_cleaned[[#This Row],[discount]]=0.02,"1-2%",IF(samplesuperstore_cleaned[[#This Row],[discount]]&lt;=0.04,"3-4%",IF(samplesuperstore_cleaned[[#This Row],[discount]]&lt;=0.06,"5-6%",IF(samplesuperstore_cleaned[[#This Row],[discount]]=0.08,"7-8%","9-10%")))))</f>
        <v>1-2%</v>
      </c>
    </row>
    <row r="90" spans="1:28" x14ac:dyDescent="0.3">
      <c r="A90">
        <v>4432</v>
      </c>
      <c r="B90">
        <v>18168</v>
      </c>
      <c r="C90" t="s">
        <v>57</v>
      </c>
      <c r="D90" s="3">
        <v>7.0000000000000007E-2</v>
      </c>
      <c r="E90">
        <v>195.99</v>
      </c>
      <c r="F90">
        <v>8.99</v>
      </c>
      <c r="G90">
        <v>1670</v>
      </c>
      <c r="H90" t="s">
        <v>3425</v>
      </c>
      <c r="I90" t="s">
        <v>29</v>
      </c>
      <c r="J90" t="s">
        <v>114</v>
      </c>
      <c r="K90" t="s">
        <v>54</v>
      </c>
      <c r="L90" t="s">
        <v>55</v>
      </c>
      <c r="M90" t="s">
        <v>33</v>
      </c>
      <c r="N90" t="s">
        <v>1278</v>
      </c>
      <c r="O90">
        <v>0.6</v>
      </c>
      <c r="P90" t="s">
        <v>260</v>
      </c>
      <c r="Q90" t="s">
        <v>261</v>
      </c>
      <c r="R90" t="s">
        <v>3283</v>
      </c>
      <c r="S90">
        <v>24060</v>
      </c>
      <c r="T90" s="1">
        <v>40658</v>
      </c>
      <c r="U90" s="1">
        <v>40659</v>
      </c>
      <c r="V90" s="3">
        <v>4449.8580000000002</v>
      </c>
      <c r="W90">
        <v>1</v>
      </c>
      <c r="X90" s="2">
        <v>156.47999999999999</v>
      </c>
      <c r="Y90">
        <v>86726</v>
      </c>
      <c r="Z90" t="s">
        <v>127</v>
      </c>
      <c r="AA90">
        <v>2011</v>
      </c>
      <c r="AB90" t="str">
        <f>IF(samplesuperstore_cleaned[[#This Row],[discount]]=0,"0%",IF(samplesuperstore_cleaned[[#This Row],[discount]]=0.02,"1-2%",IF(samplesuperstore_cleaned[[#This Row],[discount]]&lt;=0.04,"3-4%",IF(samplesuperstore_cleaned[[#This Row],[discount]]&lt;=0.06,"5-6%",IF(samplesuperstore_cleaned[[#This Row],[discount]]=0.08,"7-8%","9-10%")))))</f>
        <v>9-10%</v>
      </c>
    </row>
    <row r="91" spans="1:28" x14ac:dyDescent="0.3">
      <c r="A91">
        <v>7766</v>
      </c>
      <c r="B91">
        <v>24311</v>
      </c>
      <c r="C91" t="s">
        <v>60</v>
      </c>
      <c r="D91" s="3">
        <v>0.06</v>
      </c>
      <c r="E91">
        <v>500.98</v>
      </c>
      <c r="F91">
        <v>26</v>
      </c>
      <c r="G91">
        <v>2843</v>
      </c>
      <c r="H91" t="s">
        <v>4866</v>
      </c>
      <c r="I91" t="s">
        <v>61</v>
      </c>
      <c r="J91" t="s">
        <v>30</v>
      </c>
      <c r="K91" t="s">
        <v>67</v>
      </c>
      <c r="L91" t="s">
        <v>68</v>
      </c>
      <c r="M91" t="s">
        <v>63</v>
      </c>
      <c r="N91" t="s">
        <v>69</v>
      </c>
      <c r="O91">
        <v>0.6</v>
      </c>
      <c r="P91" t="s">
        <v>84</v>
      </c>
      <c r="Q91" t="s">
        <v>1057</v>
      </c>
      <c r="R91" t="s">
        <v>4867</v>
      </c>
      <c r="S91">
        <v>21061</v>
      </c>
      <c r="T91" s="1">
        <v>41298</v>
      </c>
      <c r="U91" s="1">
        <v>41298</v>
      </c>
      <c r="V91" s="3">
        <v>4435.3682999999992</v>
      </c>
      <c r="W91">
        <v>13</v>
      </c>
      <c r="X91" s="2">
        <v>6428.07</v>
      </c>
      <c r="Y91">
        <v>90257</v>
      </c>
      <c r="Z91" t="s">
        <v>132</v>
      </c>
      <c r="AA91">
        <v>2013</v>
      </c>
      <c r="AB91" t="str">
        <f>IF(samplesuperstore_cleaned[[#This Row],[discount]]=0,"0%",IF(samplesuperstore_cleaned[[#This Row],[discount]]=0.02,"1-2%",IF(samplesuperstore_cleaned[[#This Row],[discount]]&lt;=0.04,"3-4%",IF(samplesuperstore_cleaned[[#This Row],[discount]]&lt;=0.06,"5-6%",IF(samplesuperstore_cleaned[[#This Row],[discount]]=0.08,"7-8%","9-10%")))))</f>
        <v>5-6%</v>
      </c>
    </row>
    <row r="92" spans="1:28" x14ac:dyDescent="0.3">
      <c r="A92">
        <v>6487</v>
      </c>
      <c r="B92">
        <v>23485</v>
      </c>
      <c r="C92" t="s">
        <v>57</v>
      </c>
      <c r="D92" s="3">
        <v>0.01</v>
      </c>
      <c r="E92">
        <v>500.98</v>
      </c>
      <c r="F92">
        <v>26</v>
      </c>
      <c r="G92">
        <v>2387</v>
      </c>
      <c r="H92" t="s">
        <v>4330</v>
      </c>
      <c r="I92" t="s">
        <v>61</v>
      </c>
      <c r="J92" t="s">
        <v>114</v>
      </c>
      <c r="K92" t="s">
        <v>67</v>
      </c>
      <c r="L92" t="s">
        <v>68</v>
      </c>
      <c r="M92" t="s">
        <v>63</v>
      </c>
      <c r="N92" t="s">
        <v>69</v>
      </c>
      <c r="O92">
        <v>0.6</v>
      </c>
      <c r="P92" t="s">
        <v>45</v>
      </c>
      <c r="Q92" t="s">
        <v>936</v>
      </c>
      <c r="R92" t="s">
        <v>1632</v>
      </c>
      <c r="S92">
        <v>88201</v>
      </c>
      <c r="T92" s="1">
        <v>40653</v>
      </c>
      <c r="U92" s="1">
        <v>40654</v>
      </c>
      <c r="V92" s="3">
        <v>4435.1612999999998</v>
      </c>
      <c r="W92">
        <v>12</v>
      </c>
      <c r="X92" s="2">
        <v>6427.77</v>
      </c>
      <c r="Y92">
        <v>89185</v>
      </c>
      <c r="Z92" t="s">
        <v>127</v>
      </c>
      <c r="AA92">
        <v>2011</v>
      </c>
      <c r="AB92" t="str">
        <f>IF(samplesuperstore_cleaned[[#This Row],[discount]]=0,"0%",IF(samplesuperstore_cleaned[[#This Row],[discount]]=0.02,"1-2%",IF(samplesuperstore_cleaned[[#This Row],[discount]]&lt;=0.04,"3-4%",IF(samplesuperstore_cleaned[[#This Row],[discount]]&lt;=0.06,"5-6%",IF(samplesuperstore_cleaned[[#This Row],[discount]]=0.08,"7-8%","9-10%")))))</f>
        <v>3-4%</v>
      </c>
    </row>
    <row r="93" spans="1:28" x14ac:dyDescent="0.3">
      <c r="A93">
        <v>6419</v>
      </c>
      <c r="B93">
        <v>22935</v>
      </c>
      <c r="C93" t="s">
        <v>39</v>
      </c>
      <c r="D93" s="3">
        <v>0.01</v>
      </c>
      <c r="E93">
        <v>896.99</v>
      </c>
      <c r="F93">
        <v>19.989999999999998</v>
      </c>
      <c r="G93">
        <v>2365</v>
      </c>
      <c r="H93" t="s">
        <v>4301</v>
      </c>
      <c r="I93" t="s">
        <v>29</v>
      </c>
      <c r="J93" t="s">
        <v>30</v>
      </c>
      <c r="K93" t="s">
        <v>31</v>
      </c>
      <c r="L93" t="s">
        <v>138</v>
      </c>
      <c r="M93" t="s">
        <v>33</v>
      </c>
      <c r="N93" t="s">
        <v>400</v>
      </c>
      <c r="O93">
        <v>0.38</v>
      </c>
      <c r="P93" t="s">
        <v>35</v>
      </c>
      <c r="Q93" t="s">
        <v>255</v>
      </c>
      <c r="R93" t="s">
        <v>3379</v>
      </c>
      <c r="S93">
        <v>77036</v>
      </c>
      <c r="T93" s="1">
        <v>41200</v>
      </c>
      <c r="U93" s="1">
        <v>41201</v>
      </c>
      <c r="V93" s="3">
        <v>4417.8146999999999</v>
      </c>
      <c r="W93">
        <v>7</v>
      </c>
      <c r="X93" s="2">
        <v>6402.63</v>
      </c>
      <c r="Y93">
        <v>91291</v>
      </c>
      <c r="Z93" t="s">
        <v>87</v>
      </c>
      <c r="AA93">
        <v>2012</v>
      </c>
      <c r="AB93" t="str">
        <f>IF(samplesuperstore_cleaned[[#This Row],[discount]]=0,"0%",IF(samplesuperstore_cleaned[[#This Row],[discount]]=0.02,"1-2%",IF(samplesuperstore_cleaned[[#This Row],[discount]]&lt;=0.04,"3-4%",IF(samplesuperstore_cleaned[[#This Row],[discount]]&lt;=0.06,"5-6%",IF(samplesuperstore_cleaned[[#This Row],[discount]]=0.08,"7-8%","9-10%")))))</f>
        <v>3-4%</v>
      </c>
    </row>
    <row r="94" spans="1:28" x14ac:dyDescent="0.3">
      <c r="A94">
        <v>5073</v>
      </c>
      <c r="B94">
        <v>18283</v>
      </c>
      <c r="C94" t="s">
        <v>27</v>
      </c>
      <c r="D94" s="3">
        <v>0.05</v>
      </c>
      <c r="E94">
        <v>535.64</v>
      </c>
      <c r="F94">
        <v>14.7</v>
      </c>
      <c r="G94">
        <v>1885</v>
      </c>
      <c r="H94" t="s">
        <v>3711</v>
      </c>
      <c r="I94" t="s">
        <v>61</v>
      </c>
      <c r="J94" t="s">
        <v>66</v>
      </c>
      <c r="K94" t="s">
        <v>54</v>
      </c>
      <c r="L94" t="s">
        <v>62</v>
      </c>
      <c r="M94" t="s">
        <v>63</v>
      </c>
      <c r="N94" t="s">
        <v>1583</v>
      </c>
      <c r="O94">
        <v>0.59</v>
      </c>
      <c r="P94" t="s">
        <v>84</v>
      </c>
      <c r="Q94" t="s">
        <v>110</v>
      </c>
      <c r="R94" t="s">
        <v>3712</v>
      </c>
      <c r="S94">
        <v>2806</v>
      </c>
      <c r="T94" s="1">
        <v>40422</v>
      </c>
      <c r="U94" s="1">
        <v>40424</v>
      </c>
      <c r="V94" s="3">
        <v>4407.4399999999996</v>
      </c>
      <c r="W94">
        <v>15</v>
      </c>
      <c r="X94" s="2">
        <v>7029.1</v>
      </c>
      <c r="Y94">
        <v>87378</v>
      </c>
      <c r="Z94" t="s">
        <v>173</v>
      </c>
      <c r="AA94">
        <v>2010</v>
      </c>
      <c r="AB94" t="str">
        <f>IF(samplesuperstore_cleaned[[#This Row],[discount]]=0,"0%",IF(samplesuperstore_cleaned[[#This Row],[discount]]=0.02,"1-2%",IF(samplesuperstore_cleaned[[#This Row],[discount]]&lt;=0.04,"3-4%",IF(samplesuperstore_cleaned[[#This Row],[discount]]&lt;=0.06,"5-6%",IF(samplesuperstore_cleaned[[#This Row],[discount]]=0.08,"7-8%","9-10%")))))</f>
        <v>5-6%</v>
      </c>
    </row>
    <row r="95" spans="1:28" x14ac:dyDescent="0.3">
      <c r="A95">
        <v>7</v>
      </c>
      <c r="B95">
        <v>20228</v>
      </c>
      <c r="C95" t="s">
        <v>27</v>
      </c>
      <c r="D95" s="3">
        <v>0.02</v>
      </c>
      <c r="E95">
        <v>500.98</v>
      </c>
      <c r="F95">
        <v>26</v>
      </c>
      <c r="G95">
        <v>5</v>
      </c>
      <c r="H95" t="s">
        <v>65</v>
      </c>
      <c r="I95" t="s">
        <v>61</v>
      </c>
      <c r="J95" t="s">
        <v>66</v>
      </c>
      <c r="K95" t="s">
        <v>67</v>
      </c>
      <c r="L95" t="s">
        <v>68</v>
      </c>
      <c r="M95" t="s">
        <v>63</v>
      </c>
      <c r="N95" t="s">
        <v>69</v>
      </c>
      <c r="O95">
        <v>0.6</v>
      </c>
      <c r="P95" t="s">
        <v>45</v>
      </c>
      <c r="Q95" t="s">
        <v>70</v>
      </c>
      <c r="R95" t="s">
        <v>71</v>
      </c>
      <c r="S95">
        <v>91776</v>
      </c>
      <c r="T95" s="1">
        <v>40525</v>
      </c>
      <c r="U95" s="1">
        <v>40527</v>
      </c>
      <c r="V95" s="3">
        <v>4390.3665000000001</v>
      </c>
      <c r="W95">
        <v>12</v>
      </c>
      <c r="X95" s="2">
        <v>6362.85</v>
      </c>
      <c r="Y95">
        <v>90193</v>
      </c>
      <c r="Z95" t="s">
        <v>72</v>
      </c>
      <c r="AA95">
        <v>2010</v>
      </c>
      <c r="AB95" t="str">
        <f>IF(samplesuperstore_cleaned[[#This Row],[discount]]=0,"0%",IF(samplesuperstore_cleaned[[#This Row],[discount]]=0.02,"1-2%",IF(samplesuperstore_cleaned[[#This Row],[discount]]&lt;=0.04,"3-4%",IF(samplesuperstore_cleaned[[#This Row],[discount]]&lt;=0.06,"5-6%",IF(samplesuperstore_cleaned[[#This Row],[discount]]=0.08,"7-8%","9-10%")))))</f>
        <v>1-2%</v>
      </c>
    </row>
    <row r="96" spans="1:28" x14ac:dyDescent="0.3">
      <c r="A96">
        <v>5684</v>
      </c>
      <c r="B96">
        <v>22106</v>
      </c>
      <c r="C96" t="s">
        <v>57</v>
      </c>
      <c r="D96" s="3">
        <v>0.08</v>
      </c>
      <c r="E96">
        <v>367.99</v>
      </c>
      <c r="F96">
        <v>19.989999999999998</v>
      </c>
      <c r="G96">
        <v>2090</v>
      </c>
      <c r="H96" t="s">
        <v>3960</v>
      </c>
      <c r="I96" t="s">
        <v>41</v>
      </c>
      <c r="J96" t="s">
        <v>30</v>
      </c>
      <c r="K96" t="s">
        <v>31</v>
      </c>
      <c r="L96" t="s">
        <v>138</v>
      </c>
      <c r="M96" t="s">
        <v>33</v>
      </c>
      <c r="N96" t="s">
        <v>350</v>
      </c>
      <c r="O96">
        <v>0.4</v>
      </c>
      <c r="P96" t="s">
        <v>84</v>
      </c>
      <c r="Q96" t="s">
        <v>125</v>
      </c>
      <c r="R96" t="s">
        <v>3961</v>
      </c>
      <c r="S96">
        <v>10801</v>
      </c>
      <c r="T96" s="1">
        <v>41637</v>
      </c>
      <c r="U96" s="1">
        <v>41637</v>
      </c>
      <c r="V96" s="3">
        <v>4378.1673000000001</v>
      </c>
      <c r="W96">
        <v>18</v>
      </c>
      <c r="X96" s="2">
        <v>6345.17</v>
      </c>
      <c r="Y96">
        <v>88359</v>
      </c>
      <c r="Z96" t="s">
        <v>72</v>
      </c>
      <c r="AA96">
        <v>2013</v>
      </c>
      <c r="AB96" t="str">
        <f>IF(samplesuperstore_cleaned[[#This Row],[discount]]=0,"0%",IF(samplesuperstore_cleaned[[#This Row],[discount]]=0.02,"1-2%",IF(samplesuperstore_cleaned[[#This Row],[discount]]&lt;=0.04,"3-4%",IF(samplesuperstore_cleaned[[#This Row],[discount]]&lt;=0.06,"5-6%",IF(samplesuperstore_cleaned[[#This Row],[discount]]=0.08,"7-8%","9-10%")))))</f>
        <v>7-8%</v>
      </c>
    </row>
    <row r="97" spans="1:28" x14ac:dyDescent="0.3">
      <c r="A97">
        <v>4126</v>
      </c>
      <c r="B97">
        <v>18315</v>
      </c>
      <c r="C97" t="s">
        <v>27</v>
      </c>
      <c r="D97" s="3">
        <v>0.09</v>
      </c>
      <c r="E97">
        <v>599.99</v>
      </c>
      <c r="F97">
        <v>24.49</v>
      </c>
      <c r="G97">
        <v>1550</v>
      </c>
      <c r="H97" t="s">
        <v>3266</v>
      </c>
      <c r="I97" t="s">
        <v>29</v>
      </c>
      <c r="J97" t="s">
        <v>66</v>
      </c>
      <c r="K97" t="s">
        <v>54</v>
      </c>
      <c r="L97" t="s">
        <v>219</v>
      </c>
      <c r="M97" t="s">
        <v>159</v>
      </c>
      <c r="N97" t="s">
        <v>2415</v>
      </c>
      <c r="O97">
        <v>0.37</v>
      </c>
      <c r="P97" t="s">
        <v>35</v>
      </c>
      <c r="Q97" t="s">
        <v>116</v>
      </c>
      <c r="R97" t="s">
        <v>2478</v>
      </c>
      <c r="S97">
        <v>55125</v>
      </c>
      <c r="T97" s="1">
        <v>41029</v>
      </c>
      <c r="U97" s="1">
        <v>41030</v>
      </c>
      <c r="V97" s="3">
        <v>4309.8365999999996</v>
      </c>
      <c r="W97">
        <v>11</v>
      </c>
      <c r="X97" s="2">
        <v>6246.14</v>
      </c>
      <c r="Y97">
        <v>87496</v>
      </c>
      <c r="Z97" t="s">
        <v>127</v>
      </c>
      <c r="AA97">
        <v>2012</v>
      </c>
      <c r="AB97" t="str">
        <f>IF(samplesuperstore_cleaned[[#This Row],[discount]]=0,"0%",IF(samplesuperstore_cleaned[[#This Row],[discount]]=0.02,"1-2%",IF(samplesuperstore_cleaned[[#This Row],[discount]]&lt;=0.04,"3-4%",IF(samplesuperstore_cleaned[[#This Row],[discount]]&lt;=0.06,"5-6%",IF(samplesuperstore_cleaned[[#This Row],[discount]]=0.08,"7-8%","9-10%")))))</f>
        <v>9-10%</v>
      </c>
    </row>
    <row r="98" spans="1:28" x14ac:dyDescent="0.3">
      <c r="A98">
        <v>4527</v>
      </c>
      <c r="B98">
        <v>19729</v>
      </c>
      <c r="C98" t="s">
        <v>57</v>
      </c>
      <c r="D98" s="3">
        <v>0.01</v>
      </c>
      <c r="E98">
        <v>4.9800000000000004</v>
      </c>
      <c r="F98">
        <v>0.8</v>
      </c>
      <c r="G98">
        <v>1701</v>
      </c>
      <c r="H98" t="s">
        <v>3469</v>
      </c>
      <c r="I98" t="s">
        <v>29</v>
      </c>
      <c r="J98" t="s">
        <v>66</v>
      </c>
      <c r="K98" t="s">
        <v>31</v>
      </c>
      <c r="L98" t="s">
        <v>49</v>
      </c>
      <c r="M98" t="s">
        <v>43</v>
      </c>
      <c r="N98" t="s">
        <v>1188</v>
      </c>
      <c r="O98">
        <v>0.36</v>
      </c>
      <c r="P98" t="s">
        <v>260</v>
      </c>
      <c r="Q98" t="s">
        <v>1487</v>
      </c>
      <c r="R98" t="s">
        <v>3387</v>
      </c>
      <c r="S98">
        <v>39212</v>
      </c>
      <c r="T98" s="1">
        <v>40903</v>
      </c>
      <c r="U98" s="1">
        <v>40904</v>
      </c>
      <c r="V98" s="3">
        <v>4305.6719999999996</v>
      </c>
      <c r="W98">
        <v>1</v>
      </c>
      <c r="X98" s="2">
        <v>5.73</v>
      </c>
      <c r="Y98">
        <v>90475</v>
      </c>
      <c r="Z98" t="s">
        <v>72</v>
      </c>
      <c r="AA98">
        <v>2011</v>
      </c>
      <c r="AB98" t="str">
        <f>IF(samplesuperstore_cleaned[[#This Row],[discount]]=0,"0%",IF(samplesuperstore_cleaned[[#This Row],[discount]]=0.02,"1-2%",IF(samplesuperstore_cleaned[[#This Row],[discount]]&lt;=0.04,"3-4%",IF(samplesuperstore_cleaned[[#This Row],[discount]]&lt;=0.06,"5-6%",IF(samplesuperstore_cleaned[[#This Row],[discount]]=0.08,"7-8%","9-10%")))))</f>
        <v>3-4%</v>
      </c>
    </row>
    <row r="99" spans="1:28" x14ac:dyDescent="0.3">
      <c r="A99">
        <v>7035</v>
      </c>
      <c r="B99">
        <v>7096</v>
      </c>
      <c r="C99" t="s">
        <v>78</v>
      </c>
      <c r="D99" s="3">
        <v>0.01</v>
      </c>
      <c r="E99">
        <v>500.98</v>
      </c>
      <c r="F99">
        <v>56</v>
      </c>
      <c r="G99">
        <v>2571</v>
      </c>
      <c r="H99" t="s">
        <v>4556</v>
      </c>
      <c r="I99" t="s">
        <v>61</v>
      </c>
      <c r="J99" t="s">
        <v>244</v>
      </c>
      <c r="K99" t="s">
        <v>67</v>
      </c>
      <c r="L99" t="s">
        <v>68</v>
      </c>
      <c r="M99" t="s">
        <v>63</v>
      </c>
      <c r="N99" t="s">
        <v>69</v>
      </c>
      <c r="O99">
        <v>0.6</v>
      </c>
      <c r="P99" t="s">
        <v>84</v>
      </c>
      <c r="Q99" t="s">
        <v>125</v>
      </c>
      <c r="R99" t="s">
        <v>167</v>
      </c>
      <c r="S99">
        <v>10165</v>
      </c>
      <c r="T99" s="1">
        <v>40476</v>
      </c>
      <c r="U99" s="1">
        <v>40477</v>
      </c>
      <c r="V99" s="3">
        <v>4260.1120000000001</v>
      </c>
      <c r="W99">
        <v>56</v>
      </c>
      <c r="X99" s="2">
        <v>29718.53</v>
      </c>
      <c r="Y99">
        <v>50656</v>
      </c>
      <c r="Z99" t="s">
        <v>87</v>
      </c>
      <c r="AA99">
        <v>2010</v>
      </c>
      <c r="AB99" t="str">
        <f>IF(samplesuperstore_cleaned[[#This Row],[discount]]=0,"0%",IF(samplesuperstore_cleaned[[#This Row],[discount]]=0.02,"1-2%",IF(samplesuperstore_cleaned[[#This Row],[discount]]&lt;=0.04,"3-4%",IF(samplesuperstore_cleaned[[#This Row],[discount]]&lt;=0.06,"5-6%",IF(samplesuperstore_cleaned[[#This Row],[discount]]=0.08,"7-8%","9-10%")))))</f>
        <v>3-4%</v>
      </c>
    </row>
    <row r="100" spans="1:28" x14ac:dyDescent="0.3">
      <c r="A100">
        <v>7293</v>
      </c>
      <c r="B100">
        <v>25303</v>
      </c>
      <c r="C100" t="s">
        <v>27</v>
      </c>
      <c r="D100" s="3">
        <v>7.0000000000000007E-2</v>
      </c>
      <c r="E100">
        <v>25.98</v>
      </c>
      <c r="F100">
        <v>14.36</v>
      </c>
      <c r="G100">
        <v>2658</v>
      </c>
      <c r="H100" t="s">
        <v>4658</v>
      </c>
      <c r="I100" t="s">
        <v>61</v>
      </c>
      <c r="J100" t="s">
        <v>30</v>
      </c>
      <c r="K100" t="s">
        <v>67</v>
      </c>
      <c r="L100" t="s">
        <v>68</v>
      </c>
      <c r="M100" t="s">
        <v>63</v>
      </c>
      <c r="N100" t="s">
        <v>1127</v>
      </c>
      <c r="O100">
        <v>0.6</v>
      </c>
      <c r="P100" t="s">
        <v>260</v>
      </c>
      <c r="Q100" t="s">
        <v>981</v>
      </c>
      <c r="R100" t="s">
        <v>4659</v>
      </c>
      <c r="S100">
        <v>30721</v>
      </c>
      <c r="T100" s="1">
        <v>41287</v>
      </c>
      <c r="U100" s="1">
        <v>41289</v>
      </c>
      <c r="V100" s="3">
        <v>4248.5939999999991</v>
      </c>
      <c r="W100">
        <v>5</v>
      </c>
      <c r="X100" s="2">
        <v>129.86000000000001</v>
      </c>
      <c r="Y100">
        <v>86073</v>
      </c>
      <c r="Z100" t="s">
        <v>132</v>
      </c>
      <c r="AA100">
        <v>2013</v>
      </c>
      <c r="AB100" t="str">
        <f>IF(samplesuperstore_cleaned[[#This Row],[discount]]=0,"0%",IF(samplesuperstore_cleaned[[#This Row],[discount]]=0.02,"1-2%",IF(samplesuperstore_cleaned[[#This Row],[discount]]&lt;=0.04,"3-4%",IF(samplesuperstore_cleaned[[#This Row],[discount]]&lt;=0.06,"5-6%",IF(samplesuperstore_cleaned[[#This Row],[discount]]=0.08,"7-8%","9-10%")))))</f>
        <v>9-10%</v>
      </c>
    </row>
    <row r="101" spans="1:28" x14ac:dyDescent="0.3">
      <c r="A101">
        <v>1727</v>
      </c>
      <c r="B101">
        <v>23433</v>
      </c>
      <c r="C101" t="s">
        <v>60</v>
      </c>
      <c r="D101" s="3">
        <v>0.04</v>
      </c>
      <c r="E101">
        <v>880.98</v>
      </c>
      <c r="F101">
        <v>44.55</v>
      </c>
      <c r="G101">
        <v>651</v>
      </c>
      <c r="H101" t="s">
        <v>1847</v>
      </c>
      <c r="I101" t="s">
        <v>61</v>
      </c>
      <c r="J101" t="s">
        <v>244</v>
      </c>
      <c r="K101" t="s">
        <v>67</v>
      </c>
      <c r="L101" t="s">
        <v>89</v>
      </c>
      <c r="M101" t="s">
        <v>90</v>
      </c>
      <c r="N101" t="s">
        <v>1849</v>
      </c>
      <c r="O101">
        <v>0.62</v>
      </c>
      <c r="P101" t="s">
        <v>45</v>
      </c>
      <c r="Q101" t="s">
        <v>1361</v>
      </c>
      <c r="R101" t="s">
        <v>1848</v>
      </c>
      <c r="S101">
        <v>89115</v>
      </c>
      <c r="T101" s="1">
        <v>40405</v>
      </c>
      <c r="U101" s="1">
        <v>40409</v>
      </c>
      <c r="V101" s="3">
        <v>4233.2587999999996</v>
      </c>
      <c r="W101">
        <v>8</v>
      </c>
      <c r="X101" s="2">
        <v>6901.25</v>
      </c>
      <c r="Y101">
        <v>91576</v>
      </c>
      <c r="Z101" t="s">
        <v>107</v>
      </c>
      <c r="AA101">
        <v>2010</v>
      </c>
      <c r="AB101" t="str">
        <f>IF(samplesuperstore_cleaned[[#This Row],[discount]]=0,"0%",IF(samplesuperstore_cleaned[[#This Row],[discount]]=0.02,"1-2%",IF(samplesuperstore_cleaned[[#This Row],[discount]]&lt;=0.04,"3-4%",IF(samplesuperstore_cleaned[[#This Row],[discount]]&lt;=0.06,"5-6%",IF(samplesuperstore_cleaned[[#This Row],[discount]]=0.08,"7-8%","9-10%")))))</f>
        <v>3-4%</v>
      </c>
    </row>
    <row r="102" spans="1:28" x14ac:dyDescent="0.3">
      <c r="A102">
        <v>5859</v>
      </c>
      <c r="B102">
        <v>24392</v>
      </c>
      <c r="C102" t="s">
        <v>60</v>
      </c>
      <c r="D102" s="3">
        <v>0.05</v>
      </c>
      <c r="E102">
        <v>29.89</v>
      </c>
      <c r="F102">
        <v>1.99</v>
      </c>
      <c r="G102">
        <v>2143</v>
      </c>
      <c r="H102" t="s">
        <v>4032</v>
      </c>
      <c r="I102" t="s">
        <v>29</v>
      </c>
      <c r="J102" t="s">
        <v>66</v>
      </c>
      <c r="K102" t="s">
        <v>54</v>
      </c>
      <c r="L102" t="s">
        <v>181</v>
      </c>
      <c r="M102" t="s">
        <v>52</v>
      </c>
      <c r="N102" t="s">
        <v>322</v>
      </c>
      <c r="O102">
        <v>0.5</v>
      </c>
      <c r="P102" t="s">
        <v>260</v>
      </c>
      <c r="Q102" t="s">
        <v>261</v>
      </c>
      <c r="R102" t="s">
        <v>4033</v>
      </c>
      <c r="S102">
        <v>20151</v>
      </c>
      <c r="T102" s="1">
        <v>40903</v>
      </c>
      <c r="U102" s="1">
        <v>40925</v>
      </c>
      <c r="V102" s="3">
        <v>4230.2001</v>
      </c>
      <c r="W102">
        <v>12</v>
      </c>
      <c r="X102" s="2">
        <v>344.16</v>
      </c>
      <c r="Y102">
        <v>87572</v>
      </c>
      <c r="Z102" t="s">
        <v>72</v>
      </c>
      <c r="AA102">
        <v>2011</v>
      </c>
      <c r="AB102" t="str">
        <f>IF(samplesuperstore_cleaned[[#This Row],[discount]]=0,"0%",IF(samplesuperstore_cleaned[[#This Row],[discount]]=0.02,"1-2%",IF(samplesuperstore_cleaned[[#This Row],[discount]]&lt;=0.04,"3-4%",IF(samplesuperstore_cleaned[[#This Row],[discount]]&lt;=0.06,"5-6%",IF(samplesuperstore_cleaned[[#This Row],[discount]]=0.08,"7-8%","9-10%")))))</f>
        <v>5-6%</v>
      </c>
    </row>
    <row r="103" spans="1:28" x14ac:dyDescent="0.3">
      <c r="A103">
        <v>1665</v>
      </c>
      <c r="B103">
        <v>18919</v>
      </c>
      <c r="C103" t="s">
        <v>60</v>
      </c>
      <c r="D103" s="3">
        <v>0.02</v>
      </c>
      <c r="E103">
        <v>500.98</v>
      </c>
      <c r="F103">
        <v>28.14</v>
      </c>
      <c r="G103">
        <v>635</v>
      </c>
      <c r="H103" t="s">
        <v>1814</v>
      </c>
      <c r="I103" t="s">
        <v>61</v>
      </c>
      <c r="J103" t="s">
        <v>30</v>
      </c>
      <c r="K103" t="s">
        <v>54</v>
      </c>
      <c r="L103" t="s">
        <v>62</v>
      </c>
      <c r="M103" t="s">
        <v>63</v>
      </c>
      <c r="N103" t="s">
        <v>1175</v>
      </c>
      <c r="O103">
        <v>0.38</v>
      </c>
      <c r="P103" t="s">
        <v>35</v>
      </c>
      <c r="Q103" t="s">
        <v>116</v>
      </c>
      <c r="R103" t="s">
        <v>1815</v>
      </c>
      <c r="S103">
        <v>55106</v>
      </c>
      <c r="T103" s="1">
        <v>41111</v>
      </c>
      <c r="U103" s="1">
        <v>41116</v>
      </c>
      <c r="V103" s="3">
        <v>4146.4583999999995</v>
      </c>
      <c r="W103">
        <v>12</v>
      </c>
      <c r="X103" s="2">
        <v>6009.36</v>
      </c>
      <c r="Y103">
        <v>89287</v>
      </c>
      <c r="Z103" t="s">
        <v>48</v>
      </c>
      <c r="AA103">
        <v>2012</v>
      </c>
      <c r="AB103" t="str">
        <f>IF(samplesuperstore_cleaned[[#This Row],[discount]]=0,"0%",IF(samplesuperstore_cleaned[[#This Row],[discount]]=0.02,"1-2%",IF(samplesuperstore_cleaned[[#This Row],[discount]]&lt;=0.04,"3-4%",IF(samplesuperstore_cleaned[[#This Row],[discount]]&lt;=0.06,"5-6%",IF(samplesuperstore_cleaned[[#This Row],[discount]]=0.08,"7-8%","9-10%")))))</f>
        <v>1-2%</v>
      </c>
    </row>
    <row r="104" spans="1:28" x14ac:dyDescent="0.3">
      <c r="A104">
        <v>243</v>
      </c>
      <c r="B104">
        <v>23808</v>
      </c>
      <c r="C104" t="s">
        <v>39</v>
      </c>
      <c r="D104" s="3">
        <v>0.01</v>
      </c>
      <c r="E104">
        <v>9.7799999999999994</v>
      </c>
      <c r="F104">
        <v>1.39</v>
      </c>
      <c r="G104">
        <v>93</v>
      </c>
      <c r="H104" t="s">
        <v>435</v>
      </c>
      <c r="I104" t="s">
        <v>41</v>
      </c>
      <c r="J104" t="s">
        <v>30</v>
      </c>
      <c r="K104" t="s">
        <v>31</v>
      </c>
      <c r="L104" t="s">
        <v>100</v>
      </c>
      <c r="M104" t="s">
        <v>33</v>
      </c>
      <c r="N104" t="s">
        <v>436</v>
      </c>
      <c r="O104">
        <v>0.39</v>
      </c>
      <c r="P104" t="s">
        <v>260</v>
      </c>
      <c r="Q104" t="s">
        <v>261</v>
      </c>
      <c r="R104" t="s">
        <v>437</v>
      </c>
      <c r="S104">
        <v>22102</v>
      </c>
      <c r="T104" s="1">
        <v>40869</v>
      </c>
      <c r="U104" s="1">
        <v>40871</v>
      </c>
      <c r="V104" s="3">
        <v>4133.0159999999996</v>
      </c>
      <c r="W104">
        <v>11</v>
      </c>
      <c r="X104" s="2">
        <v>120.26</v>
      </c>
      <c r="Y104">
        <v>87180</v>
      </c>
      <c r="Z104" t="s">
        <v>59</v>
      </c>
      <c r="AA104">
        <v>2011</v>
      </c>
      <c r="AB104" t="str">
        <f>IF(samplesuperstore_cleaned[[#This Row],[discount]]=0,"0%",IF(samplesuperstore_cleaned[[#This Row],[discount]]=0.02,"1-2%",IF(samplesuperstore_cleaned[[#This Row],[discount]]&lt;=0.04,"3-4%",IF(samplesuperstore_cleaned[[#This Row],[discount]]&lt;=0.06,"5-6%",IF(samplesuperstore_cleaned[[#This Row],[discount]]=0.08,"7-8%","9-10%")))))</f>
        <v>3-4%</v>
      </c>
    </row>
    <row r="105" spans="1:28" x14ac:dyDescent="0.3">
      <c r="A105">
        <v>1418</v>
      </c>
      <c r="B105">
        <v>349</v>
      </c>
      <c r="C105" t="s">
        <v>27</v>
      </c>
      <c r="D105" s="3">
        <v>7.0000000000000007E-2</v>
      </c>
      <c r="E105">
        <v>2036.48</v>
      </c>
      <c r="F105">
        <v>14.7</v>
      </c>
      <c r="G105">
        <v>553</v>
      </c>
      <c r="H105" t="s">
        <v>1645</v>
      </c>
      <c r="I105" t="s">
        <v>61</v>
      </c>
      <c r="J105" t="s">
        <v>30</v>
      </c>
      <c r="K105" t="s">
        <v>54</v>
      </c>
      <c r="L105" t="s">
        <v>62</v>
      </c>
      <c r="M105" t="s">
        <v>63</v>
      </c>
      <c r="N105" t="s">
        <v>569</v>
      </c>
      <c r="O105">
        <v>0.55000000000000004</v>
      </c>
      <c r="P105" t="s">
        <v>45</v>
      </c>
      <c r="Q105" t="s">
        <v>70</v>
      </c>
      <c r="R105" t="s">
        <v>1646</v>
      </c>
      <c r="S105">
        <v>90008</v>
      </c>
      <c r="T105" s="1">
        <v>40411</v>
      </c>
      <c r="U105" s="1">
        <v>40411</v>
      </c>
      <c r="V105" s="3">
        <v>4073.25</v>
      </c>
      <c r="W105">
        <v>25</v>
      </c>
      <c r="X105" s="2">
        <v>43046.2</v>
      </c>
      <c r="Y105">
        <v>2433</v>
      </c>
      <c r="Z105" t="s">
        <v>107</v>
      </c>
      <c r="AA105">
        <v>2010</v>
      </c>
      <c r="AB105" t="str">
        <f>IF(samplesuperstore_cleaned[[#This Row],[discount]]=0,"0%",IF(samplesuperstore_cleaned[[#This Row],[discount]]=0.02,"1-2%",IF(samplesuperstore_cleaned[[#This Row],[discount]]&lt;=0.04,"3-4%",IF(samplesuperstore_cleaned[[#This Row],[discount]]&lt;=0.06,"5-6%",IF(samplesuperstore_cleaned[[#This Row],[discount]]=0.08,"7-8%","9-10%")))))</f>
        <v>9-10%</v>
      </c>
    </row>
    <row r="106" spans="1:28" x14ac:dyDescent="0.3">
      <c r="A106">
        <v>4702</v>
      </c>
      <c r="B106">
        <v>18474</v>
      </c>
      <c r="C106" t="s">
        <v>78</v>
      </c>
      <c r="D106" s="3">
        <v>7.0000000000000007E-2</v>
      </c>
      <c r="E106">
        <v>264.98</v>
      </c>
      <c r="F106">
        <v>17.86</v>
      </c>
      <c r="G106">
        <v>1747</v>
      </c>
      <c r="H106" t="s">
        <v>3533</v>
      </c>
      <c r="I106" t="s">
        <v>61</v>
      </c>
      <c r="J106" t="s">
        <v>66</v>
      </c>
      <c r="K106" t="s">
        <v>54</v>
      </c>
      <c r="L106" t="s">
        <v>62</v>
      </c>
      <c r="M106" t="s">
        <v>63</v>
      </c>
      <c r="N106" t="s">
        <v>1286</v>
      </c>
      <c r="O106">
        <v>0.57999999999999996</v>
      </c>
      <c r="P106" t="s">
        <v>35</v>
      </c>
      <c r="Q106" t="s">
        <v>768</v>
      </c>
      <c r="R106" t="s">
        <v>3534</v>
      </c>
      <c r="S106">
        <v>73034</v>
      </c>
      <c r="T106" s="1">
        <v>41274</v>
      </c>
      <c r="U106" s="1">
        <v>41274</v>
      </c>
      <c r="V106" s="3">
        <v>4067.3015999999998</v>
      </c>
      <c r="W106">
        <v>23</v>
      </c>
      <c r="X106" s="2">
        <v>5894.64</v>
      </c>
      <c r="Y106">
        <v>87252</v>
      </c>
      <c r="Z106" t="s">
        <v>72</v>
      </c>
      <c r="AA106">
        <v>2012</v>
      </c>
      <c r="AB106" t="str">
        <f>IF(samplesuperstore_cleaned[[#This Row],[discount]]=0,"0%",IF(samplesuperstore_cleaned[[#This Row],[discount]]=0.02,"1-2%",IF(samplesuperstore_cleaned[[#This Row],[discount]]&lt;=0.04,"3-4%",IF(samplesuperstore_cleaned[[#This Row],[discount]]&lt;=0.06,"5-6%",IF(samplesuperstore_cleaned[[#This Row],[discount]]=0.08,"7-8%","9-10%")))))</f>
        <v>9-10%</v>
      </c>
    </row>
    <row r="107" spans="1:28" x14ac:dyDescent="0.3">
      <c r="A107">
        <v>7866</v>
      </c>
      <c r="B107">
        <v>19246</v>
      </c>
      <c r="C107" t="s">
        <v>78</v>
      </c>
      <c r="D107" s="3">
        <v>0.03</v>
      </c>
      <c r="E107">
        <v>304.99</v>
      </c>
      <c r="F107">
        <v>19.989999999999998</v>
      </c>
      <c r="G107">
        <v>2874</v>
      </c>
      <c r="H107" t="s">
        <v>4906</v>
      </c>
      <c r="I107" t="s">
        <v>29</v>
      </c>
      <c r="J107" t="s">
        <v>66</v>
      </c>
      <c r="K107" t="s">
        <v>31</v>
      </c>
      <c r="L107" t="s">
        <v>138</v>
      </c>
      <c r="M107" t="s">
        <v>33</v>
      </c>
      <c r="N107" t="s">
        <v>2722</v>
      </c>
      <c r="O107">
        <v>0.4</v>
      </c>
      <c r="P107" t="s">
        <v>35</v>
      </c>
      <c r="Q107" t="s">
        <v>161</v>
      </c>
      <c r="R107" t="s">
        <v>4890</v>
      </c>
      <c r="S107">
        <v>68128</v>
      </c>
      <c r="T107" s="1">
        <v>40351</v>
      </c>
      <c r="U107" s="1">
        <v>40353</v>
      </c>
      <c r="V107" s="3">
        <v>4033.6089000000002</v>
      </c>
      <c r="W107">
        <v>19</v>
      </c>
      <c r="X107" s="2">
        <v>5845.81</v>
      </c>
      <c r="Y107">
        <v>89874</v>
      </c>
      <c r="Z107" t="s">
        <v>189</v>
      </c>
      <c r="AA107">
        <v>2010</v>
      </c>
      <c r="AB107" t="str">
        <f>IF(samplesuperstore_cleaned[[#This Row],[discount]]=0,"0%",IF(samplesuperstore_cleaned[[#This Row],[discount]]=0.02,"1-2%",IF(samplesuperstore_cleaned[[#This Row],[discount]]&lt;=0.04,"3-4%",IF(samplesuperstore_cleaned[[#This Row],[discount]]&lt;=0.06,"5-6%",IF(samplesuperstore_cleaned[[#This Row],[discount]]=0.08,"7-8%","9-10%")))))</f>
        <v>3-4%</v>
      </c>
    </row>
    <row r="108" spans="1:28" x14ac:dyDescent="0.3">
      <c r="A108">
        <v>1681</v>
      </c>
      <c r="B108">
        <v>18444</v>
      </c>
      <c r="C108" t="s">
        <v>57</v>
      </c>
      <c r="D108" s="3">
        <v>0.01</v>
      </c>
      <c r="E108">
        <v>162.93</v>
      </c>
      <c r="F108">
        <v>19.989999999999998</v>
      </c>
      <c r="G108">
        <v>637</v>
      </c>
      <c r="H108" t="s">
        <v>1822</v>
      </c>
      <c r="I108" t="s">
        <v>29</v>
      </c>
      <c r="J108" t="s">
        <v>244</v>
      </c>
      <c r="K108" t="s">
        <v>31</v>
      </c>
      <c r="L108" t="s">
        <v>100</v>
      </c>
      <c r="M108" t="s">
        <v>33</v>
      </c>
      <c r="N108" t="s">
        <v>343</v>
      </c>
      <c r="O108">
        <v>0.39</v>
      </c>
      <c r="P108" t="s">
        <v>45</v>
      </c>
      <c r="Q108" t="s">
        <v>70</v>
      </c>
      <c r="R108" t="s">
        <v>1621</v>
      </c>
      <c r="S108">
        <v>95051</v>
      </c>
      <c r="T108" s="1">
        <v>41220</v>
      </c>
      <c r="U108" s="1">
        <v>41221</v>
      </c>
      <c r="V108" s="3">
        <v>4024.0523999999996</v>
      </c>
      <c r="W108">
        <v>35</v>
      </c>
      <c r="X108" s="2">
        <v>5831.96</v>
      </c>
      <c r="Y108">
        <v>87960</v>
      </c>
      <c r="Z108" t="s">
        <v>59</v>
      </c>
      <c r="AA108">
        <v>2012</v>
      </c>
      <c r="AB108" t="str">
        <f>IF(samplesuperstore_cleaned[[#This Row],[discount]]=0,"0%",IF(samplesuperstore_cleaned[[#This Row],[discount]]=0.02,"1-2%",IF(samplesuperstore_cleaned[[#This Row],[discount]]&lt;=0.04,"3-4%",IF(samplesuperstore_cleaned[[#This Row],[discount]]&lt;=0.06,"5-6%",IF(samplesuperstore_cleaned[[#This Row],[discount]]=0.08,"7-8%","9-10%")))))</f>
        <v>3-4%</v>
      </c>
    </row>
    <row r="109" spans="1:28" x14ac:dyDescent="0.3">
      <c r="A109">
        <v>3264</v>
      </c>
      <c r="B109">
        <v>20432</v>
      </c>
      <c r="C109" t="s">
        <v>57</v>
      </c>
      <c r="D109" s="3">
        <v>0.05</v>
      </c>
      <c r="E109">
        <v>300.98</v>
      </c>
      <c r="F109">
        <v>13.99</v>
      </c>
      <c r="G109">
        <v>1237</v>
      </c>
      <c r="H109" t="s">
        <v>2807</v>
      </c>
      <c r="I109" t="s">
        <v>29</v>
      </c>
      <c r="J109" t="s">
        <v>30</v>
      </c>
      <c r="K109" t="s">
        <v>54</v>
      </c>
      <c r="L109" t="s">
        <v>62</v>
      </c>
      <c r="M109" t="s">
        <v>154</v>
      </c>
      <c r="N109" t="s">
        <v>1806</v>
      </c>
      <c r="O109">
        <v>0.39</v>
      </c>
      <c r="P109" t="s">
        <v>35</v>
      </c>
      <c r="Q109" t="s">
        <v>255</v>
      </c>
      <c r="R109" t="s">
        <v>2808</v>
      </c>
      <c r="S109">
        <v>75007</v>
      </c>
      <c r="T109" s="1">
        <v>40507</v>
      </c>
      <c r="U109" s="1">
        <v>40508</v>
      </c>
      <c r="V109" s="3">
        <v>3985.3089</v>
      </c>
      <c r="W109">
        <v>20</v>
      </c>
      <c r="X109" s="2">
        <v>5775.81</v>
      </c>
      <c r="Y109">
        <v>86077</v>
      </c>
      <c r="Z109" t="s">
        <v>59</v>
      </c>
      <c r="AA109">
        <v>2010</v>
      </c>
      <c r="AB109" t="str">
        <f>IF(samplesuperstore_cleaned[[#This Row],[discount]]=0,"0%",IF(samplesuperstore_cleaned[[#This Row],[discount]]=0.02,"1-2%",IF(samplesuperstore_cleaned[[#This Row],[discount]]&lt;=0.04,"3-4%",IF(samplesuperstore_cleaned[[#This Row],[discount]]&lt;=0.06,"5-6%",IF(samplesuperstore_cleaned[[#This Row],[discount]]=0.08,"7-8%","9-10%")))))</f>
        <v>5-6%</v>
      </c>
    </row>
    <row r="110" spans="1:28" x14ac:dyDescent="0.3">
      <c r="A110">
        <v>2215</v>
      </c>
      <c r="B110">
        <v>24684</v>
      </c>
      <c r="C110" t="s">
        <v>57</v>
      </c>
      <c r="D110" s="3">
        <v>0.08</v>
      </c>
      <c r="E110">
        <v>550.98</v>
      </c>
      <c r="F110">
        <v>45.7</v>
      </c>
      <c r="G110">
        <v>853</v>
      </c>
      <c r="H110" t="s">
        <v>2204</v>
      </c>
      <c r="I110" t="s">
        <v>61</v>
      </c>
      <c r="J110" t="s">
        <v>30</v>
      </c>
      <c r="K110" t="s">
        <v>67</v>
      </c>
      <c r="L110" t="s">
        <v>95</v>
      </c>
      <c r="M110" t="s">
        <v>90</v>
      </c>
      <c r="N110" t="s">
        <v>409</v>
      </c>
      <c r="O110">
        <v>0.71</v>
      </c>
      <c r="P110" t="s">
        <v>45</v>
      </c>
      <c r="Q110" t="s">
        <v>70</v>
      </c>
      <c r="R110" t="s">
        <v>2205</v>
      </c>
      <c r="S110">
        <v>92345</v>
      </c>
      <c r="T110" s="1">
        <v>41051</v>
      </c>
      <c r="U110" s="1">
        <v>41052</v>
      </c>
      <c r="V110" s="3">
        <v>3918.54</v>
      </c>
      <c r="W110">
        <v>19</v>
      </c>
      <c r="X110" s="2">
        <v>8027.28</v>
      </c>
      <c r="Y110">
        <v>88572</v>
      </c>
      <c r="Z110" t="s">
        <v>38</v>
      </c>
      <c r="AA110">
        <v>2012</v>
      </c>
      <c r="AB110" t="str">
        <f>IF(samplesuperstore_cleaned[[#This Row],[discount]]=0,"0%",IF(samplesuperstore_cleaned[[#This Row],[discount]]=0.02,"1-2%",IF(samplesuperstore_cleaned[[#This Row],[discount]]&lt;=0.04,"3-4%",IF(samplesuperstore_cleaned[[#This Row],[discount]]&lt;=0.06,"5-6%",IF(samplesuperstore_cleaned[[#This Row],[discount]]=0.08,"7-8%","9-10%")))))</f>
        <v>7-8%</v>
      </c>
    </row>
    <row r="111" spans="1:28" x14ac:dyDescent="0.3">
      <c r="A111">
        <v>4055</v>
      </c>
      <c r="B111">
        <v>18825</v>
      </c>
      <c r="C111" t="s">
        <v>39</v>
      </c>
      <c r="D111" s="3">
        <v>0.03</v>
      </c>
      <c r="E111">
        <v>150.97999999999999</v>
      </c>
      <c r="F111">
        <v>66.27</v>
      </c>
      <c r="G111">
        <v>1526</v>
      </c>
      <c r="H111" t="s">
        <v>3231</v>
      </c>
      <c r="I111" t="s">
        <v>61</v>
      </c>
      <c r="J111" t="s">
        <v>114</v>
      </c>
      <c r="K111" t="s">
        <v>67</v>
      </c>
      <c r="L111" t="s">
        <v>89</v>
      </c>
      <c r="M111" t="s">
        <v>90</v>
      </c>
      <c r="N111" t="s">
        <v>672</v>
      </c>
      <c r="O111">
        <v>0.65</v>
      </c>
      <c r="P111" t="s">
        <v>260</v>
      </c>
      <c r="Q111" t="s">
        <v>2727</v>
      </c>
      <c r="R111" t="s">
        <v>3232</v>
      </c>
      <c r="S111">
        <v>35211</v>
      </c>
      <c r="T111" s="1">
        <v>40903</v>
      </c>
      <c r="U111" s="1">
        <v>40905</v>
      </c>
      <c r="V111" s="3">
        <v>3913.9541999999997</v>
      </c>
      <c r="W111">
        <v>1</v>
      </c>
      <c r="X111" s="2">
        <v>178.79</v>
      </c>
      <c r="Y111">
        <v>86818</v>
      </c>
      <c r="Z111" t="s">
        <v>72</v>
      </c>
      <c r="AA111">
        <v>2011</v>
      </c>
      <c r="AB111" t="str">
        <f>IF(samplesuperstore_cleaned[[#This Row],[discount]]=0,"0%",IF(samplesuperstore_cleaned[[#This Row],[discount]]=0.02,"1-2%",IF(samplesuperstore_cleaned[[#This Row],[discount]]&lt;=0.04,"3-4%",IF(samplesuperstore_cleaned[[#This Row],[discount]]&lt;=0.06,"5-6%",IF(samplesuperstore_cleaned[[#This Row],[discount]]=0.08,"7-8%","9-10%")))))</f>
        <v>3-4%</v>
      </c>
    </row>
    <row r="112" spans="1:28" x14ac:dyDescent="0.3">
      <c r="A112">
        <v>6473</v>
      </c>
      <c r="B112">
        <v>4680</v>
      </c>
      <c r="C112" t="s">
        <v>78</v>
      </c>
      <c r="D112" s="3">
        <v>0</v>
      </c>
      <c r="E112">
        <v>270.97000000000003</v>
      </c>
      <c r="F112">
        <v>28.06</v>
      </c>
      <c r="G112">
        <v>2382</v>
      </c>
      <c r="H112" t="s">
        <v>4324</v>
      </c>
      <c r="I112" t="s">
        <v>61</v>
      </c>
      <c r="J112" t="s">
        <v>114</v>
      </c>
      <c r="K112" t="s">
        <v>54</v>
      </c>
      <c r="L112" t="s">
        <v>62</v>
      </c>
      <c r="M112" t="s">
        <v>63</v>
      </c>
      <c r="N112" t="s">
        <v>2288</v>
      </c>
      <c r="O112">
        <v>0.56000000000000005</v>
      </c>
      <c r="P112" t="s">
        <v>84</v>
      </c>
      <c r="Q112" t="s">
        <v>125</v>
      </c>
      <c r="R112" t="s">
        <v>167</v>
      </c>
      <c r="S112">
        <v>10024</v>
      </c>
      <c r="T112" s="1">
        <v>41021</v>
      </c>
      <c r="U112" s="1">
        <v>41024</v>
      </c>
      <c r="V112" s="3">
        <v>3909.33</v>
      </c>
      <c r="W112">
        <v>49</v>
      </c>
      <c r="X112" s="2">
        <v>13257.34</v>
      </c>
      <c r="Y112">
        <v>33287</v>
      </c>
      <c r="Z112" t="s">
        <v>127</v>
      </c>
      <c r="AA112">
        <v>2012</v>
      </c>
      <c r="AB112" t="str">
        <f>IF(samplesuperstore_cleaned[[#This Row],[discount]]=0,"0%",IF(samplesuperstore_cleaned[[#This Row],[discount]]=0.02,"1-2%",IF(samplesuperstore_cleaned[[#This Row],[discount]]&lt;=0.04,"3-4%",IF(samplesuperstore_cleaned[[#This Row],[discount]]&lt;=0.06,"5-6%",IF(samplesuperstore_cleaned[[#This Row],[discount]]=0.08,"7-8%","9-10%")))))</f>
        <v>0%</v>
      </c>
    </row>
    <row r="113" spans="1:28" x14ac:dyDescent="0.3">
      <c r="A113">
        <v>7180</v>
      </c>
      <c r="B113">
        <v>20288</v>
      </c>
      <c r="C113" t="s">
        <v>60</v>
      </c>
      <c r="D113" s="3">
        <v>0.08</v>
      </c>
      <c r="E113">
        <v>442.14</v>
      </c>
      <c r="F113">
        <v>14.7</v>
      </c>
      <c r="G113">
        <v>2626</v>
      </c>
      <c r="H113" t="s">
        <v>4622</v>
      </c>
      <c r="I113" t="s">
        <v>61</v>
      </c>
      <c r="J113" t="s">
        <v>30</v>
      </c>
      <c r="K113" t="s">
        <v>54</v>
      </c>
      <c r="L113" t="s">
        <v>62</v>
      </c>
      <c r="M113" t="s">
        <v>63</v>
      </c>
      <c r="N113" t="s">
        <v>867</v>
      </c>
      <c r="O113">
        <v>0.56000000000000005</v>
      </c>
      <c r="P113" t="s">
        <v>45</v>
      </c>
      <c r="Q113" t="s">
        <v>70</v>
      </c>
      <c r="R113" t="s">
        <v>3038</v>
      </c>
      <c r="S113">
        <v>94025</v>
      </c>
      <c r="T113" s="1">
        <v>40957</v>
      </c>
      <c r="U113" s="1">
        <v>40962</v>
      </c>
      <c r="V113" s="3">
        <v>3867.6363000000001</v>
      </c>
      <c r="W113">
        <v>13</v>
      </c>
      <c r="X113" s="2">
        <v>5605.27</v>
      </c>
      <c r="Y113">
        <v>90928</v>
      </c>
      <c r="Z113" t="s">
        <v>112</v>
      </c>
      <c r="AA113">
        <v>2012</v>
      </c>
      <c r="AB113" t="str">
        <f>IF(samplesuperstore_cleaned[[#This Row],[discount]]=0,"0%",IF(samplesuperstore_cleaned[[#This Row],[discount]]=0.02,"1-2%",IF(samplesuperstore_cleaned[[#This Row],[discount]]&lt;=0.04,"3-4%",IF(samplesuperstore_cleaned[[#This Row],[discount]]&lt;=0.06,"5-6%",IF(samplesuperstore_cleaned[[#This Row],[discount]]=0.08,"7-8%","9-10%")))))</f>
        <v>7-8%</v>
      </c>
    </row>
    <row r="114" spans="1:28" x14ac:dyDescent="0.3">
      <c r="A114">
        <v>6540</v>
      </c>
      <c r="B114">
        <v>1846</v>
      </c>
      <c r="C114" t="s">
        <v>39</v>
      </c>
      <c r="D114" s="3">
        <v>0.05</v>
      </c>
      <c r="E114">
        <v>420.98</v>
      </c>
      <c r="F114">
        <v>19.989999999999998</v>
      </c>
      <c r="G114">
        <v>2403</v>
      </c>
      <c r="H114" t="s">
        <v>4350</v>
      </c>
      <c r="I114" t="s">
        <v>29</v>
      </c>
      <c r="J114" t="s">
        <v>244</v>
      </c>
      <c r="K114" t="s">
        <v>31</v>
      </c>
      <c r="L114" t="s">
        <v>138</v>
      </c>
      <c r="M114" t="s">
        <v>33</v>
      </c>
      <c r="N114" t="s">
        <v>712</v>
      </c>
      <c r="O114">
        <v>0.35</v>
      </c>
      <c r="P114" t="s">
        <v>35</v>
      </c>
      <c r="Q114" t="s">
        <v>36</v>
      </c>
      <c r="R114" t="s">
        <v>444</v>
      </c>
      <c r="S114">
        <v>60699</v>
      </c>
      <c r="T114" s="1">
        <v>41498</v>
      </c>
      <c r="U114" s="1">
        <v>41499</v>
      </c>
      <c r="V114" s="3">
        <v>3858.2774999999997</v>
      </c>
      <c r="W114">
        <v>44</v>
      </c>
      <c r="X114" s="2">
        <v>18124.88</v>
      </c>
      <c r="Y114">
        <v>13284</v>
      </c>
      <c r="Z114" t="s">
        <v>107</v>
      </c>
      <c r="AA114">
        <v>2013</v>
      </c>
      <c r="AB114" t="str">
        <f>IF(samplesuperstore_cleaned[[#This Row],[discount]]=0,"0%",IF(samplesuperstore_cleaned[[#This Row],[discount]]=0.02,"1-2%",IF(samplesuperstore_cleaned[[#This Row],[discount]]&lt;=0.04,"3-4%",IF(samplesuperstore_cleaned[[#This Row],[discount]]&lt;=0.06,"5-6%",IF(samplesuperstore_cleaned[[#This Row],[discount]]=0.08,"7-8%","9-10%")))))</f>
        <v>5-6%</v>
      </c>
    </row>
    <row r="115" spans="1:28" x14ac:dyDescent="0.3">
      <c r="A115">
        <v>4950</v>
      </c>
      <c r="B115">
        <v>21327</v>
      </c>
      <c r="C115" t="s">
        <v>60</v>
      </c>
      <c r="D115" s="3">
        <v>0.09</v>
      </c>
      <c r="E115">
        <v>500.98</v>
      </c>
      <c r="F115">
        <v>26</v>
      </c>
      <c r="G115">
        <v>1824</v>
      </c>
      <c r="H115" t="s">
        <v>3630</v>
      </c>
      <c r="I115" t="s">
        <v>61</v>
      </c>
      <c r="J115" t="s">
        <v>30</v>
      </c>
      <c r="K115" t="s">
        <v>67</v>
      </c>
      <c r="L115" t="s">
        <v>68</v>
      </c>
      <c r="M115" t="s">
        <v>63</v>
      </c>
      <c r="N115" t="s">
        <v>69</v>
      </c>
      <c r="O115">
        <v>0.6</v>
      </c>
      <c r="P115" t="s">
        <v>84</v>
      </c>
      <c r="Q115" t="s">
        <v>125</v>
      </c>
      <c r="R115" t="s">
        <v>3631</v>
      </c>
      <c r="S115">
        <v>11801</v>
      </c>
      <c r="T115" s="1">
        <v>40553</v>
      </c>
      <c r="U115" s="1">
        <v>40553</v>
      </c>
      <c r="V115" s="3">
        <v>3850.2758999999996</v>
      </c>
      <c r="W115">
        <v>12</v>
      </c>
      <c r="X115" s="2">
        <v>5580.11</v>
      </c>
      <c r="Y115">
        <v>91221</v>
      </c>
      <c r="Z115" t="s">
        <v>132</v>
      </c>
      <c r="AA115">
        <v>2011</v>
      </c>
      <c r="AB115" t="str">
        <f>IF(samplesuperstore_cleaned[[#This Row],[discount]]=0,"0%",IF(samplesuperstore_cleaned[[#This Row],[discount]]=0.02,"1-2%",IF(samplesuperstore_cleaned[[#This Row],[discount]]&lt;=0.04,"3-4%",IF(samplesuperstore_cleaned[[#This Row],[discount]]&lt;=0.06,"5-6%",IF(samplesuperstore_cleaned[[#This Row],[discount]]=0.08,"7-8%","9-10%")))))</f>
        <v>9-10%</v>
      </c>
    </row>
    <row r="116" spans="1:28" x14ac:dyDescent="0.3">
      <c r="A116">
        <v>4333</v>
      </c>
      <c r="B116">
        <v>7106</v>
      </c>
      <c r="C116" t="s">
        <v>39</v>
      </c>
      <c r="D116" s="3">
        <v>0.04</v>
      </c>
      <c r="E116">
        <v>304.99</v>
      </c>
      <c r="F116">
        <v>19.989999999999998</v>
      </c>
      <c r="G116">
        <v>1630</v>
      </c>
      <c r="H116" t="s">
        <v>3378</v>
      </c>
      <c r="I116" t="s">
        <v>29</v>
      </c>
      <c r="J116" t="s">
        <v>66</v>
      </c>
      <c r="K116" t="s">
        <v>31</v>
      </c>
      <c r="L116" t="s">
        <v>138</v>
      </c>
      <c r="M116" t="s">
        <v>33</v>
      </c>
      <c r="N116" t="s">
        <v>2722</v>
      </c>
      <c r="O116">
        <v>0.4</v>
      </c>
      <c r="P116" t="s">
        <v>35</v>
      </c>
      <c r="Q116" t="s">
        <v>255</v>
      </c>
      <c r="R116" t="s">
        <v>3379</v>
      </c>
      <c r="S116">
        <v>77095</v>
      </c>
      <c r="T116" s="1">
        <v>41332</v>
      </c>
      <c r="U116" s="1">
        <v>41334</v>
      </c>
      <c r="V116" s="3">
        <v>3793.7030000000004</v>
      </c>
      <c r="W116">
        <v>33</v>
      </c>
      <c r="X116" s="2">
        <v>9758.7000000000007</v>
      </c>
      <c r="Y116">
        <v>50721</v>
      </c>
      <c r="Z116" t="s">
        <v>112</v>
      </c>
      <c r="AA116">
        <v>2013</v>
      </c>
      <c r="AB116" t="str">
        <f>IF(samplesuperstore_cleaned[[#This Row],[discount]]=0,"0%",IF(samplesuperstore_cleaned[[#This Row],[discount]]=0.02,"1-2%",IF(samplesuperstore_cleaned[[#This Row],[discount]]&lt;=0.04,"3-4%",IF(samplesuperstore_cleaned[[#This Row],[discount]]&lt;=0.06,"5-6%",IF(samplesuperstore_cleaned[[#This Row],[discount]]=0.08,"7-8%","9-10%")))))</f>
        <v>3-4%</v>
      </c>
    </row>
    <row r="117" spans="1:28" x14ac:dyDescent="0.3">
      <c r="A117">
        <v>883</v>
      </c>
      <c r="B117">
        <v>23986</v>
      </c>
      <c r="C117" t="s">
        <v>78</v>
      </c>
      <c r="D117" s="3">
        <v>0.09</v>
      </c>
      <c r="E117">
        <v>400.97</v>
      </c>
      <c r="F117">
        <v>48.26</v>
      </c>
      <c r="G117">
        <v>337</v>
      </c>
      <c r="H117" t="s">
        <v>1133</v>
      </c>
      <c r="I117" t="s">
        <v>61</v>
      </c>
      <c r="J117" t="s">
        <v>30</v>
      </c>
      <c r="K117" t="s">
        <v>54</v>
      </c>
      <c r="L117" t="s">
        <v>62</v>
      </c>
      <c r="M117" t="s">
        <v>90</v>
      </c>
      <c r="N117" t="s">
        <v>1134</v>
      </c>
      <c r="O117">
        <v>0.36</v>
      </c>
      <c r="P117" t="s">
        <v>45</v>
      </c>
      <c r="Q117" t="s">
        <v>210</v>
      </c>
      <c r="R117" t="s">
        <v>1135</v>
      </c>
      <c r="S117">
        <v>97206</v>
      </c>
      <c r="T117" s="1">
        <v>41495</v>
      </c>
      <c r="U117" s="1">
        <v>41496</v>
      </c>
      <c r="V117" s="3">
        <v>3793.1852999999996</v>
      </c>
      <c r="W117">
        <v>15</v>
      </c>
      <c r="X117" s="2">
        <v>5497.37</v>
      </c>
      <c r="Y117">
        <v>87282</v>
      </c>
      <c r="Z117" t="s">
        <v>107</v>
      </c>
      <c r="AA117">
        <v>2013</v>
      </c>
      <c r="AB117" t="str">
        <f>IF(samplesuperstore_cleaned[[#This Row],[discount]]=0,"0%",IF(samplesuperstore_cleaned[[#This Row],[discount]]=0.02,"1-2%",IF(samplesuperstore_cleaned[[#This Row],[discount]]&lt;=0.04,"3-4%",IF(samplesuperstore_cleaned[[#This Row],[discount]]&lt;=0.06,"5-6%",IF(samplesuperstore_cleaned[[#This Row],[discount]]=0.08,"7-8%","9-10%")))))</f>
        <v>9-10%</v>
      </c>
    </row>
    <row r="118" spans="1:28" x14ac:dyDescent="0.3">
      <c r="A118">
        <v>4012</v>
      </c>
      <c r="B118">
        <v>26198</v>
      </c>
      <c r="C118" t="s">
        <v>39</v>
      </c>
      <c r="D118" s="3">
        <v>7.0000000000000007E-2</v>
      </c>
      <c r="E118">
        <v>500.98</v>
      </c>
      <c r="F118">
        <v>26</v>
      </c>
      <c r="G118">
        <v>1503</v>
      </c>
      <c r="H118" t="s">
        <v>3202</v>
      </c>
      <c r="I118" t="s">
        <v>61</v>
      </c>
      <c r="J118" t="s">
        <v>114</v>
      </c>
      <c r="K118" t="s">
        <v>67</v>
      </c>
      <c r="L118" t="s">
        <v>68</v>
      </c>
      <c r="M118" t="s">
        <v>63</v>
      </c>
      <c r="N118" t="s">
        <v>69</v>
      </c>
      <c r="O118">
        <v>0.6</v>
      </c>
      <c r="P118" t="s">
        <v>35</v>
      </c>
      <c r="Q118" t="s">
        <v>36</v>
      </c>
      <c r="R118" t="s">
        <v>3203</v>
      </c>
      <c r="S118">
        <v>60478</v>
      </c>
      <c r="T118" s="1">
        <v>41273</v>
      </c>
      <c r="U118" s="1">
        <v>41276</v>
      </c>
      <c r="V118" s="3">
        <v>3783.8081999999995</v>
      </c>
      <c r="W118">
        <v>11</v>
      </c>
      <c r="X118" s="2">
        <v>5483.78</v>
      </c>
      <c r="Y118">
        <v>89197</v>
      </c>
      <c r="Z118" t="s">
        <v>72</v>
      </c>
      <c r="AA118">
        <v>2012</v>
      </c>
      <c r="AB118" t="str">
        <f>IF(samplesuperstore_cleaned[[#This Row],[discount]]=0,"0%",IF(samplesuperstore_cleaned[[#This Row],[discount]]=0.02,"1-2%",IF(samplesuperstore_cleaned[[#This Row],[discount]]&lt;=0.04,"3-4%",IF(samplesuperstore_cleaned[[#This Row],[discount]]&lt;=0.06,"5-6%",IF(samplesuperstore_cleaned[[#This Row],[discount]]=0.08,"7-8%","9-10%")))))</f>
        <v>9-10%</v>
      </c>
    </row>
    <row r="119" spans="1:28" x14ac:dyDescent="0.3">
      <c r="A119">
        <v>8922</v>
      </c>
      <c r="B119">
        <v>18297</v>
      </c>
      <c r="C119" t="s">
        <v>78</v>
      </c>
      <c r="D119" s="3">
        <v>0.01</v>
      </c>
      <c r="E119">
        <v>500.98</v>
      </c>
      <c r="F119">
        <v>126</v>
      </c>
      <c r="G119">
        <v>3228</v>
      </c>
      <c r="H119" t="s">
        <v>5302</v>
      </c>
      <c r="I119" t="s">
        <v>61</v>
      </c>
      <c r="J119" t="s">
        <v>244</v>
      </c>
      <c r="K119" t="s">
        <v>67</v>
      </c>
      <c r="L119" t="s">
        <v>68</v>
      </c>
      <c r="M119" t="s">
        <v>63</v>
      </c>
      <c r="N119" t="s">
        <v>69</v>
      </c>
      <c r="O119">
        <v>0.6</v>
      </c>
      <c r="P119" t="s">
        <v>35</v>
      </c>
      <c r="Q119" t="s">
        <v>3170</v>
      </c>
      <c r="R119" t="s">
        <v>5264</v>
      </c>
      <c r="S119">
        <v>53590</v>
      </c>
      <c r="T119" s="1">
        <v>40945</v>
      </c>
      <c r="U119" s="1">
        <v>40946</v>
      </c>
      <c r="V119" s="3">
        <v>3764.4123</v>
      </c>
      <c r="W119">
        <v>11</v>
      </c>
      <c r="X119" s="2">
        <v>5455.67</v>
      </c>
      <c r="Y119">
        <v>87439</v>
      </c>
      <c r="Z119" t="s">
        <v>112</v>
      </c>
      <c r="AA119">
        <v>2012</v>
      </c>
      <c r="AB119" t="str">
        <f>IF(samplesuperstore_cleaned[[#This Row],[discount]]=0,"0%",IF(samplesuperstore_cleaned[[#This Row],[discount]]=0.02,"1-2%",IF(samplesuperstore_cleaned[[#This Row],[discount]]&lt;=0.04,"3-4%",IF(samplesuperstore_cleaned[[#This Row],[discount]]&lt;=0.06,"5-6%",IF(samplesuperstore_cleaned[[#This Row],[discount]]=0.08,"7-8%","9-10%")))))</f>
        <v>3-4%</v>
      </c>
    </row>
    <row r="120" spans="1:28" x14ac:dyDescent="0.3">
      <c r="A120">
        <v>2687</v>
      </c>
      <c r="B120">
        <v>23987</v>
      </c>
      <c r="C120" t="s">
        <v>78</v>
      </c>
      <c r="D120" s="3">
        <v>0.06</v>
      </c>
      <c r="E120">
        <v>449.99</v>
      </c>
      <c r="F120">
        <v>49</v>
      </c>
      <c r="G120">
        <v>1038</v>
      </c>
      <c r="H120" t="s">
        <v>2504</v>
      </c>
      <c r="I120" t="s">
        <v>61</v>
      </c>
      <c r="J120" t="s">
        <v>30</v>
      </c>
      <c r="K120" t="s">
        <v>54</v>
      </c>
      <c r="L120" t="s">
        <v>219</v>
      </c>
      <c r="M120" t="s">
        <v>63</v>
      </c>
      <c r="N120" t="s">
        <v>220</v>
      </c>
      <c r="O120">
        <v>0.38</v>
      </c>
      <c r="P120" t="s">
        <v>260</v>
      </c>
      <c r="Q120" t="s">
        <v>929</v>
      </c>
      <c r="R120" t="s">
        <v>2283</v>
      </c>
      <c r="S120">
        <v>33430</v>
      </c>
      <c r="T120" s="1">
        <v>41338</v>
      </c>
      <c r="U120" s="1">
        <v>41340</v>
      </c>
      <c r="V120" s="3">
        <v>3735.2159999999994</v>
      </c>
      <c r="W120">
        <v>11</v>
      </c>
      <c r="X120" s="2">
        <v>4978.6000000000004</v>
      </c>
      <c r="Y120">
        <v>90644</v>
      </c>
      <c r="Z120" t="s">
        <v>165</v>
      </c>
      <c r="AA120">
        <v>2013</v>
      </c>
      <c r="AB120" t="str">
        <f>IF(samplesuperstore_cleaned[[#This Row],[discount]]=0,"0%",IF(samplesuperstore_cleaned[[#This Row],[discount]]=0.02,"1-2%",IF(samplesuperstore_cleaned[[#This Row],[discount]]&lt;=0.04,"3-4%",IF(samplesuperstore_cleaned[[#This Row],[discount]]&lt;=0.06,"5-6%",IF(samplesuperstore_cleaned[[#This Row],[discount]]=0.08,"7-8%","9-10%")))))</f>
        <v>5-6%</v>
      </c>
    </row>
    <row r="121" spans="1:28" x14ac:dyDescent="0.3">
      <c r="A121">
        <v>7845</v>
      </c>
      <c r="B121">
        <v>998</v>
      </c>
      <c r="C121" t="s">
        <v>39</v>
      </c>
      <c r="D121" s="3">
        <v>0.03</v>
      </c>
      <c r="E121">
        <v>896.99</v>
      </c>
      <c r="F121">
        <v>19.989999999999998</v>
      </c>
      <c r="G121">
        <v>2867</v>
      </c>
      <c r="H121" t="s">
        <v>4895</v>
      </c>
      <c r="I121" t="s">
        <v>29</v>
      </c>
      <c r="J121" t="s">
        <v>30</v>
      </c>
      <c r="K121" t="s">
        <v>31</v>
      </c>
      <c r="L121" t="s">
        <v>138</v>
      </c>
      <c r="M121" t="s">
        <v>33</v>
      </c>
      <c r="N121" t="s">
        <v>400</v>
      </c>
      <c r="O121">
        <v>0.38</v>
      </c>
      <c r="P121" t="s">
        <v>84</v>
      </c>
      <c r="Q121" t="s">
        <v>2274</v>
      </c>
      <c r="R121" t="s">
        <v>46</v>
      </c>
      <c r="S121">
        <v>20016</v>
      </c>
      <c r="T121" s="1">
        <v>41282</v>
      </c>
      <c r="U121" s="1">
        <v>41284</v>
      </c>
      <c r="V121" s="3">
        <v>3718.5392000000002</v>
      </c>
      <c r="W121">
        <v>28</v>
      </c>
      <c r="X121" s="2">
        <v>24362.25</v>
      </c>
      <c r="Y121">
        <v>7203</v>
      </c>
      <c r="Z121" t="s">
        <v>132</v>
      </c>
      <c r="AA121">
        <v>2013</v>
      </c>
      <c r="AB121" t="str">
        <f>IF(samplesuperstore_cleaned[[#This Row],[discount]]=0,"0%",IF(samplesuperstore_cleaned[[#This Row],[discount]]=0.02,"1-2%",IF(samplesuperstore_cleaned[[#This Row],[discount]]&lt;=0.04,"3-4%",IF(samplesuperstore_cleaned[[#This Row],[discount]]&lt;=0.06,"5-6%",IF(samplesuperstore_cleaned[[#This Row],[discount]]=0.08,"7-8%","9-10%")))))</f>
        <v>3-4%</v>
      </c>
    </row>
    <row r="122" spans="1:28" x14ac:dyDescent="0.3">
      <c r="A122">
        <v>4546</v>
      </c>
      <c r="B122">
        <v>26037</v>
      </c>
      <c r="C122" t="s">
        <v>27</v>
      </c>
      <c r="D122" s="3">
        <v>0.03</v>
      </c>
      <c r="E122">
        <v>205.99</v>
      </c>
      <c r="F122">
        <v>3</v>
      </c>
      <c r="G122">
        <v>1708</v>
      </c>
      <c r="H122" t="s">
        <v>3475</v>
      </c>
      <c r="I122" t="s">
        <v>29</v>
      </c>
      <c r="J122" t="s">
        <v>114</v>
      </c>
      <c r="K122" t="s">
        <v>54</v>
      </c>
      <c r="L122" t="s">
        <v>55</v>
      </c>
      <c r="M122" t="s">
        <v>33</v>
      </c>
      <c r="N122" t="s">
        <v>532</v>
      </c>
      <c r="O122">
        <v>0.57999999999999996</v>
      </c>
      <c r="P122" t="s">
        <v>84</v>
      </c>
      <c r="Q122" t="s">
        <v>394</v>
      </c>
      <c r="R122" t="s">
        <v>3476</v>
      </c>
      <c r="S122">
        <v>44118</v>
      </c>
      <c r="T122" s="1">
        <v>40502</v>
      </c>
      <c r="U122" s="1">
        <v>40503</v>
      </c>
      <c r="V122" s="3">
        <v>3670.3514999999998</v>
      </c>
      <c r="W122">
        <v>29</v>
      </c>
      <c r="X122" s="2">
        <v>5319.35</v>
      </c>
      <c r="Y122">
        <v>88784</v>
      </c>
      <c r="Z122" t="s">
        <v>59</v>
      </c>
      <c r="AA122">
        <v>2010</v>
      </c>
      <c r="AB122" t="str">
        <f>IF(samplesuperstore_cleaned[[#This Row],[discount]]=0,"0%",IF(samplesuperstore_cleaned[[#This Row],[discount]]=0.02,"1-2%",IF(samplesuperstore_cleaned[[#This Row],[discount]]&lt;=0.04,"3-4%",IF(samplesuperstore_cleaned[[#This Row],[discount]]&lt;=0.06,"5-6%",IF(samplesuperstore_cleaned[[#This Row],[discount]]=0.08,"7-8%","9-10%")))))</f>
        <v>3-4%</v>
      </c>
    </row>
    <row r="123" spans="1:28" x14ac:dyDescent="0.3">
      <c r="A123">
        <v>9287</v>
      </c>
      <c r="B123">
        <v>24369</v>
      </c>
      <c r="C123" t="s">
        <v>60</v>
      </c>
      <c r="D123" s="3">
        <v>7.0000000000000007E-2</v>
      </c>
      <c r="E123">
        <v>599.99</v>
      </c>
      <c r="F123">
        <v>24.49</v>
      </c>
      <c r="G123">
        <v>3361</v>
      </c>
      <c r="H123" t="s">
        <v>5452</v>
      </c>
      <c r="I123" t="s">
        <v>29</v>
      </c>
      <c r="J123" t="s">
        <v>66</v>
      </c>
      <c r="K123" t="s">
        <v>54</v>
      </c>
      <c r="L123" t="s">
        <v>219</v>
      </c>
      <c r="M123" t="s">
        <v>159</v>
      </c>
      <c r="N123" t="s">
        <v>2415</v>
      </c>
      <c r="O123">
        <v>0.37</v>
      </c>
      <c r="P123" t="s">
        <v>35</v>
      </c>
      <c r="Q123" t="s">
        <v>3170</v>
      </c>
      <c r="R123" t="s">
        <v>5453</v>
      </c>
      <c r="S123">
        <v>53095</v>
      </c>
      <c r="T123" s="1">
        <v>40711</v>
      </c>
      <c r="U123" s="1">
        <v>40720</v>
      </c>
      <c r="V123" s="3">
        <v>3638.3768999999998</v>
      </c>
      <c r="W123">
        <v>9</v>
      </c>
      <c r="X123" s="2">
        <v>5273.01</v>
      </c>
      <c r="Y123">
        <v>91439</v>
      </c>
      <c r="Z123" t="s">
        <v>189</v>
      </c>
      <c r="AA123">
        <v>2011</v>
      </c>
      <c r="AB123" t="str">
        <f>IF(samplesuperstore_cleaned[[#This Row],[discount]]=0,"0%",IF(samplesuperstore_cleaned[[#This Row],[discount]]=0.02,"1-2%",IF(samplesuperstore_cleaned[[#This Row],[discount]]&lt;=0.04,"3-4%",IF(samplesuperstore_cleaned[[#This Row],[discount]]&lt;=0.06,"5-6%",IF(samplesuperstore_cleaned[[#This Row],[discount]]=0.08,"7-8%","9-10%")))))</f>
        <v>9-10%</v>
      </c>
    </row>
    <row r="124" spans="1:28" x14ac:dyDescent="0.3">
      <c r="A124">
        <v>7850</v>
      </c>
      <c r="B124">
        <v>18998</v>
      </c>
      <c r="C124" t="s">
        <v>39</v>
      </c>
      <c r="D124" s="3">
        <v>0.03</v>
      </c>
      <c r="E124">
        <v>896.99</v>
      </c>
      <c r="F124">
        <v>19.989999999999998</v>
      </c>
      <c r="G124">
        <v>2868</v>
      </c>
      <c r="H124" t="s">
        <v>4897</v>
      </c>
      <c r="I124" t="s">
        <v>29</v>
      </c>
      <c r="J124" t="s">
        <v>30</v>
      </c>
      <c r="K124" t="s">
        <v>31</v>
      </c>
      <c r="L124" t="s">
        <v>138</v>
      </c>
      <c r="M124" t="s">
        <v>33</v>
      </c>
      <c r="N124" t="s">
        <v>400</v>
      </c>
      <c r="O124">
        <v>0.38</v>
      </c>
      <c r="P124" t="s">
        <v>45</v>
      </c>
      <c r="Q124" t="s">
        <v>46</v>
      </c>
      <c r="R124" t="s">
        <v>4882</v>
      </c>
      <c r="S124">
        <v>98026</v>
      </c>
      <c r="T124" s="1">
        <v>40186</v>
      </c>
      <c r="U124" s="1">
        <v>40188</v>
      </c>
      <c r="V124" s="3">
        <v>3602.1311999999994</v>
      </c>
      <c r="W124">
        <v>6</v>
      </c>
      <c r="X124" s="2">
        <v>5220.4799999999996</v>
      </c>
      <c r="Y124">
        <v>85826</v>
      </c>
      <c r="Z124" t="s">
        <v>132</v>
      </c>
      <c r="AA124">
        <v>2010</v>
      </c>
      <c r="AB124" t="str">
        <f>IF(samplesuperstore_cleaned[[#This Row],[discount]]=0,"0%",IF(samplesuperstore_cleaned[[#This Row],[discount]]=0.02,"1-2%",IF(samplesuperstore_cleaned[[#This Row],[discount]]&lt;=0.04,"3-4%",IF(samplesuperstore_cleaned[[#This Row],[discount]]&lt;=0.06,"5-6%",IF(samplesuperstore_cleaned[[#This Row],[discount]]=0.08,"7-8%","9-10%")))))</f>
        <v>3-4%</v>
      </c>
    </row>
    <row r="125" spans="1:28" x14ac:dyDescent="0.3">
      <c r="A125">
        <v>4943</v>
      </c>
      <c r="B125">
        <v>3327</v>
      </c>
      <c r="C125" t="s">
        <v>60</v>
      </c>
      <c r="D125" s="3">
        <v>0.09</v>
      </c>
      <c r="E125">
        <v>500.98</v>
      </c>
      <c r="F125">
        <v>26</v>
      </c>
      <c r="G125">
        <v>1822</v>
      </c>
      <c r="H125" t="s">
        <v>3628</v>
      </c>
      <c r="I125" t="s">
        <v>61</v>
      </c>
      <c r="J125" t="s">
        <v>30</v>
      </c>
      <c r="K125" t="s">
        <v>67</v>
      </c>
      <c r="L125" t="s">
        <v>68</v>
      </c>
      <c r="M125" t="s">
        <v>63</v>
      </c>
      <c r="N125" t="s">
        <v>69</v>
      </c>
      <c r="O125">
        <v>0.6</v>
      </c>
      <c r="P125" t="s">
        <v>260</v>
      </c>
      <c r="Q125" t="s">
        <v>929</v>
      </c>
      <c r="R125" t="s">
        <v>1147</v>
      </c>
      <c r="S125">
        <v>33178</v>
      </c>
      <c r="T125" s="1">
        <v>40553</v>
      </c>
      <c r="U125" s="1">
        <v>40553</v>
      </c>
      <c r="V125" s="3">
        <v>3594.8380999999999</v>
      </c>
      <c r="W125">
        <v>46</v>
      </c>
      <c r="X125" s="2">
        <v>21390.44</v>
      </c>
      <c r="Y125">
        <v>23782</v>
      </c>
      <c r="Z125" t="s">
        <v>132</v>
      </c>
      <c r="AA125">
        <v>2011</v>
      </c>
      <c r="AB125" t="str">
        <f>IF(samplesuperstore_cleaned[[#This Row],[discount]]=0,"0%",IF(samplesuperstore_cleaned[[#This Row],[discount]]=0.02,"1-2%",IF(samplesuperstore_cleaned[[#This Row],[discount]]&lt;=0.04,"3-4%",IF(samplesuperstore_cleaned[[#This Row],[discount]]&lt;=0.06,"5-6%",IF(samplesuperstore_cleaned[[#This Row],[discount]]=0.08,"7-8%","9-10%")))))</f>
        <v>9-10%</v>
      </c>
    </row>
    <row r="126" spans="1:28" x14ac:dyDescent="0.3">
      <c r="A126">
        <v>2794</v>
      </c>
      <c r="B126">
        <v>24292</v>
      </c>
      <c r="C126" t="s">
        <v>39</v>
      </c>
      <c r="D126" s="3">
        <v>0.01</v>
      </c>
      <c r="E126">
        <v>442.14</v>
      </c>
      <c r="F126">
        <v>14.7</v>
      </c>
      <c r="G126">
        <v>1082</v>
      </c>
      <c r="H126" t="s">
        <v>2569</v>
      </c>
      <c r="I126" t="s">
        <v>61</v>
      </c>
      <c r="J126" t="s">
        <v>30</v>
      </c>
      <c r="K126" t="s">
        <v>54</v>
      </c>
      <c r="L126" t="s">
        <v>62</v>
      </c>
      <c r="M126" t="s">
        <v>63</v>
      </c>
      <c r="N126" t="s">
        <v>867</v>
      </c>
      <c r="O126">
        <v>0.56000000000000005</v>
      </c>
      <c r="P126" t="s">
        <v>35</v>
      </c>
      <c r="Q126" t="s">
        <v>36</v>
      </c>
      <c r="R126" t="s">
        <v>2571</v>
      </c>
      <c r="S126">
        <v>60076</v>
      </c>
      <c r="T126" s="1">
        <v>41413</v>
      </c>
      <c r="U126" s="1">
        <v>41414</v>
      </c>
      <c r="V126" s="3">
        <v>3588.069</v>
      </c>
      <c r="W126">
        <v>11</v>
      </c>
      <c r="X126" s="2">
        <v>5200.1000000000004</v>
      </c>
      <c r="Y126">
        <v>88468</v>
      </c>
      <c r="Z126" t="s">
        <v>38</v>
      </c>
      <c r="AA126">
        <v>2013</v>
      </c>
      <c r="AB126" t="str">
        <f>IF(samplesuperstore_cleaned[[#This Row],[discount]]=0,"0%",IF(samplesuperstore_cleaned[[#This Row],[discount]]=0.02,"1-2%",IF(samplesuperstore_cleaned[[#This Row],[discount]]&lt;=0.04,"3-4%",IF(samplesuperstore_cleaned[[#This Row],[discount]]&lt;=0.06,"5-6%",IF(samplesuperstore_cleaned[[#This Row],[discount]]=0.08,"7-8%","9-10%")))))</f>
        <v>3-4%</v>
      </c>
    </row>
    <row r="127" spans="1:28" x14ac:dyDescent="0.3">
      <c r="A127">
        <v>9053</v>
      </c>
      <c r="B127">
        <v>19232</v>
      </c>
      <c r="C127" t="s">
        <v>60</v>
      </c>
      <c r="D127" s="3">
        <v>0.04</v>
      </c>
      <c r="E127">
        <v>449.99</v>
      </c>
      <c r="F127">
        <v>24.49</v>
      </c>
      <c r="G127">
        <v>3275</v>
      </c>
      <c r="H127" t="s">
        <v>5356</v>
      </c>
      <c r="I127" t="s">
        <v>29</v>
      </c>
      <c r="J127" t="s">
        <v>114</v>
      </c>
      <c r="K127" t="s">
        <v>54</v>
      </c>
      <c r="L127" t="s">
        <v>219</v>
      </c>
      <c r="M127" t="s">
        <v>159</v>
      </c>
      <c r="N127" t="s">
        <v>220</v>
      </c>
      <c r="O127">
        <v>0.52</v>
      </c>
      <c r="P127" t="s">
        <v>45</v>
      </c>
      <c r="Q127" t="s">
        <v>46</v>
      </c>
      <c r="R127" t="s">
        <v>3899</v>
      </c>
      <c r="S127">
        <v>98273</v>
      </c>
      <c r="T127" s="1">
        <v>40360</v>
      </c>
      <c r="U127" s="1">
        <v>40364</v>
      </c>
      <c r="V127" s="3">
        <v>3576.8840999999998</v>
      </c>
      <c r="W127">
        <v>12</v>
      </c>
      <c r="X127" s="2">
        <v>5183.8900000000003</v>
      </c>
      <c r="Y127">
        <v>86234</v>
      </c>
      <c r="Z127" t="s">
        <v>48</v>
      </c>
      <c r="AA127">
        <v>2010</v>
      </c>
      <c r="AB127" t="str">
        <f>IF(samplesuperstore_cleaned[[#This Row],[discount]]=0,"0%",IF(samplesuperstore_cleaned[[#This Row],[discount]]=0.02,"1-2%",IF(samplesuperstore_cleaned[[#This Row],[discount]]&lt;=0.04,"3-4%",IF(samplesuperstore_cleaned[[#This Row],[discount]]&lt;=0.06,"5-6%",IF(samplesuperstore_cleaned[[#This Row],[discount]]=0.08,"7-8%","9-10%")))))</f>
        <v>3-4%</v>
      </c>
    </row>
    <row r="128" spans="1:28" x14ac:dyDescent="0.3">
      <c r="A128">
        <v>2114</v>
      </c>
      <c r="B128">
        <v>23660</v>
      </c>
      <c r="C128" t="s">
        <v>39</v>
      </c>
      <c r="D128" s="3">
        <v>0.06</v>
      </c>
      <c r="E128">
        <v>449.99</v>
      </c>
      <c r="F128">
        <v>24.49</v>
      </c>
      <c r="G128">
        <v>801</v>
      </c>
      <c r="H128" t="s">
        <v>2119</v>
      </c>
      <c r="I128" t="s">
        <v>29</v>
      </c>
      <c r="J128" t="s">
        <v>244</v>
      </c>
      <c r="K128" t="s">
        <v>54</v>
      </c>
      <c r="L128" t="s">
        <v>219</v>
      </c>
      <c r="M128" t="s">
        <v>159</v>
      </c>
      <c r="N128" t="s">
        <v>220</v>
      </c>
      <c r="O128">
        <v>0.52</v>
      </c>
      <c r="P128" t="s">
        <v>45</v>
      </c>
      <c r="Q128" t="s">
        <v>523</v>
      </c>
      <c r="R128" t="s">
        <v>2120</v>
      </c>
      <c r="S128">
        <v>84106</v>
      </c>
      <c r="T128" s="1">
        <v>41322</v>
      </c>
      <c r="U128" s="1">
        <v>41323</v>
      </c>
      <c r="V128" s="3">
        <v>3572.4059999999995</v>
      </c>
      <c r="W128">
        <v>12</v>
      </c>
      <c r="X128" s="2">
        <v>5177.3999999999996</v>
      </c>
      <c r="Y128">
        <v>89914</v>
      </c>
      <c r="Z128" t="s">
        <v>112</v>
      </c>
      <c r="AA128">
        <v>2013</v>
      </c>
      <c r="AB128" t="str">
        <f>IF(samplesuperstore_cleaned[[#This Row],[discount]]=0,"0%",IF(samplesuperstore_cleaned[[#This Row],[discount]]=0.02,"1-2%",IF(samplesuperstore_cleaned[[#This Row],[discount]]&lt;=0.04,"3-4%",IF(samplesuperstore_cleaned[[#This Row],[discount]]&lt;=0.06,"5-6%",IF(samplesuperstore_cleaned[[#This Row],[discount]]=0.08,"7-8%","9-10%")))))</f>
        <v>5-6%</v>
      </c>
    </row>
    <row r="129" spans="1:28" x14ac:dyDescent="0.3">
      <c r="A129">
        <v>7575</v>
      </c>
      <c r="B129">
        <v>24487</v>
      </c>
      <c r="C129" t="s">
        <v>60</v>
      </c>
      <c r="D129" s="3">
        <v>7.0000000000000007E-2</v>
      </c>
      <c r="E129">
        <v>896.99</v>
      </c>
      <c r="F129">
        <v>19.989999999999998</v>
      </c>
      <c r="G129">
        <v>2766</v>
      </c>
      <c r="H129" t="s">
        <v>4783</v>
      </c>
      <c r="I129" t="s">
        <v>29</v>
      </c>
      <c r="J129" t="s">
        <v>30</v>
      </c>
      <c r="K129" t="s">
        <v>31</v>
      </c>
      <c r="L129" t="s">
        <v>138</v>
      </c>
      <c r="M129" t="s">
        <v>33</v>
      </c>
      <c r="N129" t="s">
        <v>400</v>
      </c>
      <c r="O129">
        <v>0.38</v>
      </c>
      <c r="P129" t="s">
        <v>84</v>
      </c>
      <c r="Q129" t="s">
        <v>97</v>
      </c>
      <c r="R129" t="s">
        <v>2012</v>
      </c>
      <c r="S129">
        <v>7039</v>
      </c>
      <c r="T129" s="1">
        <v>40882</v>
      </c>
      <c r="U129" s="1">
        <v>40882</v>
      </c>
      <c r="V129" s="3">
        <v>3557.1983999999993</v>
      </c>
      <c r="W129">
        <v>6</v>
      </c>
      <c r="X129" s="2">
        <v>5155.3599999999997</v>
      </c>
      <c r="Y129">
        <v>90727</v>
      </c>
      <c r="Z129" t="s">
        <v>72</v>
      </c>
      <c r="AA129">
        <v>2011</v>
      </c>
      <c r="AB129" t="str">
        <f>IF(samplesuperstore_cleaned[[#This Row],[discount]]=0,"0%",IF(samplesuperstore_cleaned[[#This Row],[discount]]=0.02,"1-2%",IF(samplesuperstore_cleaned[[#This Row],[discount]]&lt;=0.04,"3-4%",IF(samplesuperstore_cleaned[[#This Row],[discount]]&lt;=0.06,"5-6%",IF(samplesuperstore_cleaned[[#This Row],[discount]]=0.08,"7-8%","9-10%")))))</f>
        <v>9-10%</v>
      </c>
    </row>
    <row r="130" spans="1:28" x14ac:dyDescent="0.3">
      <c r="A130">
        <v>6124</v>
      </c>
      <c r="B130">
        <v>18913</v>
      </c>
      <c r="C130" t="s">
        <v>60</v>
      </c>
      <c r="D130" s="3">
        <v>0.04</v>
      </c>
      <c r="E130">
        <v>280.98</v>
      </c>
      <c r="F130">
        <v>35.67</v>
      </c>
      <c r="G130">
        <v>2254</v>
      </c>
      <c r="H130" t="s">
        <v>4168</v>
      </c>
      <c r="I130" t="s">
        <v>61</v>
      </c>
      <c r="J130" t="s">
        <v>30</v>
      </c>
      <c r="K130" t="s">
        <v>67</v>
      </c>
      <c r="L130" t="s">
        <v>95</v>
      </c>
      <c r="M130" t="s">
        <v>90</v>
      </c>
      <c r="N130" t="s">
        <v>915</v>
      </c>
      <c r="O130">
        <v>0.66</v>
      </c>
      <c r="P130" t="s">
        <v>260</v>
      </c>
      <c r="Q130" t="s">
        <v>1554</v>
      </c>
      <c r="R130" t="s">
        <v>4169</v>
      </c>
      <c r="S130">
        <v>42003</v>
      </c>
      <c r="T130" s="1">
        <v>40912</v>
      </c>
      <c r="U130" s="1">
        <v>40917</v>
      </c>
      <c r="V130" s="3">
        <v>3541.8516</v>
      </c>
      <c r="W130">
        <v>10</v>
      </c>
      <c r="X130" s="2">
        <v>2230.38</v>
      </c>
      <c r="Y130">
        <v>89281</v>
      </c>
      <c r="Z130" t="s">
        <v>132</v>
      </c>
      <c r="AA130">
        <v>2012</v>
      </c>
      <c r="AB130" t="str">
        <f>IF(samplesuperstore_cleaned[[#This Row],[discount]]=0,"0%",IF(samplesuperstore_cleaned[[#This Row],[discount]]=0.02,"1-2%",IF(samplesuperstore_cleaned[[#This Row],[discount]]&lt;=0.04,"3-4%",IF(samplesuperstore_cleaned[[#This Row],[discount]]&lt;=0.06,"5-6%",IF(samplesuperstore_cleaned[[#This Row],[discount]]=0.08,"7-8%","9-10%")))))</f>
        <v>3-4%</v>
      </c>
    </row>
    <row r="131" spans="1:28" x14ac:dyDescent="0.3">
      <c r="A131">
        <v>2925</v>
      </c>
      <c r="B131">
        <v>23522</v>
      </c>
      <c r="C131" t="s">
        <v>27</v>
      </c>
      <c r="D131" s="3">
        <v>0.09</v>
      </c>
      <c r="E131">
        <v>209.84</v>
      </c>
      <c r="F131">
        <v>21.21</v>
      </c>
      <c r="G131">
        <v>1118</v>
      </c>
      <c r="H131" t="s">
        <v>2620</v>
      </c>
      <c r="I131" t="s">
        <v>29</v>
      </c>
      <c r="J131" t="s">
        <v>66</v>
      </c>
      <c r="K131" t="s">
        <v>67</v>
      </c>
      <c r="L131" t="s">
        <v>104</v>
      </c>
      <c r="M131" t="s">
        <v>159</v>
      </c>
      <c r="N131" t="s">
        <v>1338</v>
      </c>
      <c r="O131">
        <v>0.59</v>
      </c>
      <c r="P131" t="s">
        <v>45</v>
      </c>
      <c r="Q131" t="s">
        <v>764</v>
      </c>
      <c r="R131" t="s">
        <v>2621</v>
      </c>
      <c r="S131">
        <v>85364</v>
      </c>
      <c r="T131" s="1">
        <v>40860</v>
      </c>
      <c r="U131" s="1">
        <v>40862</v>
      </c>
      <c r="V131" s="3">
        <v>3540.7625999999996</v>
      </c>
      <c r="W131">
        <v>26</v>
      </c>
      <c r="X131" s="2">
        <v>5131.54</v>
      </c>
      <c r="Y131">
        <v>86773</v>
      </c>
      <c r="Z131" t="s">
        <v>59</v>
      </c>
      <c r="AA131">
        <v>2011</v>
      </c>
      <c r="AB131" t="str">
        <f>IF(samplesuperstore_cleaned[[#This Row],[discount]]=0,"0%",IF(samplesuperstore_cleaned[[#This Row],[discount]]=0.02,"1-2%",IF(samplesuperstore_cleaned[[#This Row],[discount]]&lt;=0.04,"3-4%",IF(samplesuperstore_cleaned[[#This Row],[discount]]&lt;=0.06,"5-6%",IF(samplesuperstore_cleaned[[#This Row],[discount]]=0.08,"7-8%","9-10%")))))</f>
        <v>9-10%</v>
      </c>
    </row>
    <row r="132" spans="1:28" x14ac:dyDescent="0.3">
      <c r="A132">
        <v>5311</v>
      </c>
      <c r="B132">
        <v>18374</v>
      </c>
      <c r="C132" t="s">
        <v>27</v>
      </c>
      <c r="D132" s="3">
        <v>0.04</v>
      </c>
      <c r="E132">
        <v>880.98</v>
      </c>
      <c r="F132">
        <v>44.55</v>
      </c>
      <c r="G132">
        <v>1978</v>
      </c>
      <c r="H132" t="s">
        <v>3824</v>
      </c>
      <c r="I132" t="s">
        <v>61</v>
      </c>
      <c r="J132" t="s">
        <v>30</v>
      </c>
      <c r="K132" t="s">
        <v>67</v>
      </c>
      <c r="L132" t="s">
        <v>89</v>
      </c>
      <c r="M132" t="s">
        <v>90</v>
      </c>
      <c r="N132" t="s">
        <v>1849</v>
      </c>
      <c r="O132">
        <v>0.62</v>
      </c>
      <c r="P132" t="s">
        <v>45</v>
      </c>
      <c r="Q132" t="s">
        <v>644</v>
      </c>
      <c r="R132" t="s">
        <v>195</v>
      </c>
      <c r="S132">
        <v>80232</v>
      </c>
      <c r="T132" s="1">
        <v>41256</v>
      </c>
      <c r="U132" s="1">
        <v>41257</v>
      </c>
      <c r="V132" s="3">
        <v>3483.66</v>
      </c>
      <c r="W132">
        <v>7</v>
      </c>
      <c r="X132" s="2">
        <v>6334.6</v>
      </c>
      <c r="Y132">
        <v>87763</v>
      </c>
      <c r="Z132" t="s">
        <v>72</v>
      </c>
      <c r="AA132">
        <v>2012</v>
      </c>
      <c r="AB132" t="str">
        <f>IF(samplesuperstore_cleaned[[#This Row],[discount]]=0,"0%",IF(samplesuperstore_cleaned[[#This Row],[discount]]=0.02,"1-2%",IF(samplesuperstore_cleaned[[#This Row],[discount]]&lt;=0.04,"3-4%",IF(samplesuperstore_cleaned[[#This Row],[discount]]&lt;=0.06,"5-6%",IF(samplesuperstore_cleaned[[#This Row],[discount]]=0.08,"7-8%","9-10%")))))</f>
        <v>3-4%</v>
      </c>
    </row>
    <row r="133" spans="1:28" x14ac:dyDescent="0.3">
      <c r="A133">
        <v>9395</v>
      </c>
      <c r="B133">
        <v>19371</v>
      </c>
      <c r="C133" t="s">
        <v>39</v>
      </c>
      <c r="D133" s="3">
        <v>0.01</v>
      </c>
      <c r="E133">
        <v>218.08</v>
      </c>
      <c r="F133">
        <v>18.059999999999999</v>
      </c>
      <c r="G133">
        <v>3396</v>
      </c>
      <c r="H133" t="s">
        <v>5489</v>
      </c>
      <c r="I133" t="s">
        <v>29</v>
      </c>
      <c r="J133" t="s">
        <v>30</v>
      </c>
      <c r="K133" t="s">
        <v>67</v>
      </c>
      <c r="L133" t="s">
        <v>68</v>
      </c>
      <c r="M133" t="s">
        <v>159</v>
      </c>
      <c r="N133" t="s">
        <v>1025</v>
      </c>
      <c r="O133">
        <v>0.56999999999999995</v>
      </c>
      <c r="P133" t="s">
        <v>35</v>
      </c>
      <c r="Q133" t="s">
        <v>36</v>
      </c>
      <c r="R133" t="s">
        <v>5490</v>
      </c>
      <c r="S133">
        <v>60014</v>
      </c>
      <c r="T133" s="1">
        <v>41137</v>
      </c>
      <c r="U133" s="1">
        <v>41138</v>
      </c>
      <c r="V133" s="3">
        <v>3480.2219999999998</v>
      </c>
      <c r="W133">
        <v>22</v>
      </c>
      <c r="X133" s="2">
        <v>5043.8</v>
      </c>
      <c r="Y133">
        <v>87542</v>
      </c>
      <c r="Z133" t="s">
        <v>107</v>
      </c>
      <c r="AA133">
        <v>2012</v>
      </c>
      <c r="AB133" t="str">
        <f>IF(samplesuperstore_cleaned[[#This Row],[discount]]=0,"0%",IF(samplesuperstore_cleaned[[#This Row],[discount]]=0.02,"1-2%",IF(samplesuperstore_cleaned[[#This Row],[discount]]&lt;=0.04,"3-4%",IF(samplesuperstore_cleaned[[#This Row],[discount]]&lt;=0.06,"5-6%",IF(samplesuperstore_cleaned[[#This Row],[discount]]=0.08,"7-8%","9-10%")))))</f>
        <v>3-4%</v>
      </c>
    </row>
    <row r="134" spans="1:28" x14ac:dyDescent="0.3">
      <c r="A134">
        <v>1709</v>
      </c>
      <c r="B134">
        <v>22305</v>
      </c>
      <c r="C134" t="s">
        <v>57</v>
      </c>
      <c r="D134" s="3">
        <v>0.08</v>
      </c>
      <c r="E134">
        <v>499.99</v>
      </c>
      <c r="F134">
        <v>24.49</v>
      </c>
      <c r="G134">
        <v>642</v>
      </c>
      <c r="H134" t="s">
        <v>1833</v>
      </c>
      <c r="I134" t="s">
        <v>29</v>
      </c>
      <c r="J134" t="s">
        <v>30</v>
      </c>
      <c r="K134" t="s">
        <v>54</v>
      </c>
      <c r="L134" t="s">
        <v>219</v>
      </c>
      <c r="M134" t="s">
        <v>159</v>
      </c>
      <c r="N134" t="s">
        <v>885</v>
      </c>
      <c r="O134">
        <v>0.36</v>
      </c>
      <c r="P134" t="s">
        <v>35</v>
      </c>
      <c r="Q134" t="s">
        <v>36</v>
      </c>
      <c r="R134" t="s">
        <v>1834</v>
      </c>
      <c r="S134">
        <v>60544</v>
      </c>
      <c r="T134" s="1">
        <v>40994</v>
      </c>
      <c r="U134" s="1">
        <v>40995</v>
      </c>
      <c r="V134" s="3">
        <v>3427.8509999999997</v>
      </c>
      <c r="W134">
        <v>10</v>
      </c>
      <c r="X134" s="2">
        <v>4967.8999999999996</v>
      </c>
      <c r="Y134">
        <v>91341</v>
      </c>
      <c r="Z134" t="s">
        <v>165</v>
      </c>
      <c r="AA134">
        <v>2012</v>
      </c>
      <c r="AB134" t="str">
        <f>IF(samplesuperstore_cleaned[[#This Row],[discount]]=0,"0%",IF(samplesuperstore_cleaned[[#This Row],[discount]]=0.02,"1-2%",IF(samplesuperstore_cleaned[[#This Row],[discount]]&lt;=0.04,"3-4%",IF(samplesuperstore_cleaned[[#This Row],[discount]]&lt;=0.06,"5-6%",IF(samplesuperstore_cleaned[[#This Row],[discount]]=0.08,"7-8%","9-10%")))))</f>
        <v>7-8%</v>
      </c>
    </row>
    <row r="135" spans="1:28" x14ac:dyDescent="0.3">
      <c r="A135">
        <v>2051</v>
      </c>
      <c r="B135">
        <v>18923</v>
      </c>
      <c r="C135" t="s">
        <v>60</v>
      </c>
      <c r="D135" s="3">
        <v>0.1</v>
      </c>
      <c r="E135">
        <v>449.99</v>
      </c>
      <c r="F135">
        <v>49</v>
      </c>
      <c r="G135">
        <v>771</v>
      </c>
      <c r="H135" t="s">
        <v>2062</v>
      </c>
      <c r="I135" t="s">
        <v>61</v>
      </c>
      <c r="J135" t="s">
        <v>114</v>
      </c>
      <c r="K135" t="s">
        <v>54</v>
      </c>
      <c r="L135" t="s">
        <v>219</v>
      </c>
      <c r="M135" t="s">
        <v>63</v>
      </c>
      <c r="N135" t="s">
        <v>220</v>
      </c>
      <c r="O135">
        <v>0.38</v>
      </c>
      <c r="P135" t="s">
        <v>45</v>
      </c>
      <c r="Q135" t="s">
        <v>210</v>
      </c>
      <c r="R135" t="s">
        <v>2064</v>
      </c>
      <c r="S135">
        <v>97068</v>
      </c>
      <c r="T135" s="1">
        <v>40649</v>
      </c>
      <c r="U135" s="1">
        <v>40653</v>
      </c>
      <c r="V135" s="3">
        <v>3386.8580999999995</v>
      </c>
      <c r="W135">
        <v>12</v>
      </c>
      <c r="X135" s="2">
        <v>4908.49</v>
      </c>
      <c r="Y135">
        <v>88670</v>
      </c>
      <c r="Z135" t="s">
        <v>127</v>
      </c>
      <c r="AA135">
        <v>2011</v>
      </c>
      <c r="AB135" t="str">
        <f>IF(samplesuperstore_cleaned[[#This Row],[discount]]=0,"0%",IF(samplesuperstore_cleaned[[#This Row],[discount]]=0.02,"1-2%",IF(samplesuperstore_cleaned[[#This Row],[discount]]&lt;=0.04,"3-4%",IF(samplesuperstore_cleaned[[#This Row],[discount]]&lt;=0.06,"5-6%",IF(samplesuperstore_cleaned[[#This Row],[discount]]=0.08,"7-8%","9-10%")))))</f>
        <v>9-10%</v>
      </c>
    </row>
    <row r="136" spans="1:28" x14ac:dyDescent="0.3">
      <c r="A136">
        <v>811</v>
      </c>
      <c r="B136">
        <v>3410</v>
      </c>
      <c r="C136" t="s">
        <v>57</v>
      </c>
      <c r="D136" s="3">
        <v>0.06</v>
      </c>
      <c r="E136">
        <v>350.99</v>
      </c>
      <c r="F136">
        <v>39</v>
      </c>
      <c r="G136">
        <v>308</v>
      </c>
      <c r="H136" t="s">
        <v>1072</v>
      </c>
      <c r="I136" t="s">
        <v>61</v>
      </c>
      <c r="J136" t="s">
        <v>244</v>
      </c>
      <c r="K136" t="s">
        <v>67</v>
      </c>
      <c r="L136" t="s">
        <v>68</v>
      </c>
      <c r="M136" t="s">
        <v>63</v>
      </c>
      <c r="N136" t="s">
        <v>1061</v>
      </c>
      <c r="O136">
        <v>0.55000000000000004</v>
      </c>
      <c r="P136" t="s">
        <v>45</v>
      </c>
      <c r="Q136" t="s">
        <v>46</v>
      </c>
      <c r="R136" t="s">
        <v>520</v>
      </c>
      <c r="S136">
        <v>98115</v>
      </c>
      <c r="T136" s="1">
        <v>40674</v>
      </c>
      <c r="U136" s="1">
        <v>40676</v>
      </c>
      <c r="V136" s="3">
        <v>3325.03</v>
      </c>
      <c r="W136">
        <v>54</v>
      </c>
      <c r="X136" s="2">
        <v>18407.669999999998</v>
      </c>
      <c r="Y136">
        <v>24356</v>
      </c>
      <c r="Z136" t="s">
        <v>38</v>
      </c>
      <c r="AA136">
        <v>2011</v>
      </c>
      <c r="AB136" t="str">
        <f>IF(samplesuperstore_cleaned[[#This Row],[discount]]=0,"0%",IF(samplesuperstore_cleaned[[#This Row],[discount]]=0.02,"1-2%",IF(samplesuperstore_cleaned[[#This Row],[discount]]&lt;=0.04,"3-4%",IF(samplesuperstore_cleaned[[#This Row],[discount]]&lt;=0.06,"5-6%",IF(samplesuperstore_cleaned[[#This Row],[discount]]=0.08,"7-8%","9-10%")))))</f>
        <v>5-6%</v>
      </c>
    </row>
    <row r="137" spans="1:28" x14ac:dyDescent="0.3">
      <c r="A137">
        <v>5038</v>
      </c>
      <c r="B137">
        <v>18543</v>
      </c>
      <c r="C137" t="s">
        <v>60</v>
      </c>
      <c r="D137" s="3">
        <v>0.1</v>
      </c>
      <c r="E137">
        <v>279.81</v>
      </c>
      <c r="F137">
        <v>23.19</v>
      </c>
      <c r="G137">
        <v>1858</v>
      </c>
      <c r="H137" t="s">
        <v>3672</v>
      </c>
      <c r="I137" t="s">
        <v>61</v>
      </c>
      <c r="J137" t="s">
        <v>30</v>
      </c>
      <c r="K137" t="s">
        <v>31</v>
      </c>
      <c r="L137" t="s">
        <v>75</v>
      </c>
      <c r="M137" t="s">
        <v>63</v>
      </c>
      <c r="N137" t="s">
        <v>858</v>
      </c>
      <c r="O137">
        <v>0.59</v>
      </c>
      <c r="P137" t="s">
        <v>84</v>
      </c>
      <c r="Q137" t="s">
        <v>85</v>
      </c>
      <c r="R137" t="s">
        <v>1837</v>
      </c>
      <c r="S137">
        <v>2169</v>
      </c>
      <c r="T137" s="1">
        <v>41427</v>
      </c>
      <c r="U137" s="1">
        <v>41427</v>
      </c>
      <c r="V137" s="3">
        <v>3321.5081999999998</v>
      </c>
      <c r="W137">
        <v>18</v>
      </c>
      <c r="X137" s="2">
        <v>4813.78</v>
      </c>
      <c r="Y137">
        <v>86857</v>
      </c>
      <c r="Z137" t="s">
        <v>189</v>
      </c>
      <c r="AA137">
        <v>2013</v>
      </c>
      <c r="AB137" t="str">
        <f>IF(samplesuperstore_cleaned[[#This Row],[discount]]=0,"0%",IF(samplesuperstore_cleaned[[#This Row],[discount]]=0.02,"1-2%",IF(samplesuperstore_cleaned[[#This Row],[discount]]&lt;=0.04,"3-4%",IF(samplesuperstore_cleaned[[#This Row],[discount]]&lt;=0.06,"5-6%",IF(samplesuperstore_cleaned[[#This Row],[discount]]=0.08,"7-8%","9-10%")))))</f>
        <v>9-10%</v>
      </c>
    </row>
    <row r="138" spans="1:28" x14ac:dyDescent="0.3">
      <c r="A138">
        <v>4611</v>
      </c>
      <c r="B138">
        <v>18891</v>
      </c>
      <c r="C138" t="s">
        <v>60</v>
      </c>
      <c r="D138" s="3">
        <v>0</v>
      </c>
      <c r="E138">
        <v>419.19</v>
      </c>
      <c r="F138">
        <v>19.989999999999998</v>
      </c>
      <c r="G138">
        <v>1725</v>
      </c>
      <c r="H138" t="s">
        <v>3501</v>
      </c>
      <c r="I138" t="s">
        <v>29</v>
      </c>
      <c r="J138" t="s">
        <v>114</v>
      </c>
      <c r="K138" t="s">
        <v>31</v>
      </c>
      <c r="L138" t="s">
        <v>158</v>
      </c>
      <c r="M138" t="s">
        <v>33</v>
      </c>
      <c r="N138" t="s">
        <v>641</v>
      </c>
      <c r="O138">
        <v>0.57999999999999996</v>
      </c>
      <c r="P138" t="s">
        <v>84</v>
      </c>
      <c r="Q138" t="s">
        <v>394</v>
      </c>
      <c r="R138" t="s">
        <v>3502</v>
      </c>
      <c r="S138">
        <v>43026</v>
      </c>
      <c r="T138" s="1">
        <v>40950</v>
      </c>
      <c r="U138" s="1">
        <v>40952</v>
      </c>
      <c r="V138" s="3">
        <v>3308.9156999999996</v>
      </c>
      <c r="W138">
        <v>11</v>
      </c>
      <c r="X138" s="2">
        <v>4795.53</v>
      </c>
      <c r="Y138">
        <v>87199</v>
      </c>
      <c r="Z138" t="s">
        <v>112</v>
      </c>
      <c r="AA138">
        <v>2012</v>
      </c>
      <c r="AB138" t="str">
        <f>IF(samplesuperstore_cleaned[[#This Row],[discount]]=0,"0%",IF(samplesuperstore_cleaned[[#This Row],[discount]]=0.02,"1-2%",IF(samplesuperstore_cleaned[[#This Row],[discount]]&lt;=0.04,"3-4%",IF(samplesuperstore_cleaned[[#This Row],[discount]]&lt;=0.06,"5-6%",IF(samplesuperstore_cleaned[[#This Row],[discount]]=0.08,"7-8%","9-10%")))))</f>
        <v>0%</v>
      </c>
    </row>
    <row r="139" spans="1:28" x14ac:dyDescent="0.3">
      <c r="A139">
        <v>605</v>
      </c>
      <c r="B139">
        <v>18885</v>
      </c>
      <c r="C139" t="s">
        <v>27</v>
      </c>
      <c r="D139" s="3">
        <v>0</v>
      </c>
      <c r="E139">
        <v>442.14</v>
      </c>
      <c r="F139">
        <v>14.7</v>
      </c>
      <c r="G139">
        <v>236</v>
      </c>
      <c r="H139" t="s">
        <v>866</v>
      </c>
      <c r="I139" t="s">
        <v>61</v>
      </c>
      <c r="J139" t="s">
        <v>30</v>
      </c>
      <c r="K139" t="s">
        <v>54</v>
      </c>
      <c r="L139" t="s">
        <v>62</v>
      </c>
      <c r="M139" t="s">
        <v>63</v>
      </c>
      <c r="N139" t="s">
        <v>867</v>
      </c>
      <c r="O139">
        <v>0.56000000000000005</v>
      </c>
      <c r="P139" t="s">
        <v>45</v>
      </c>
      <c r="Q139" t="s">
        <v>644</v>
      </c>
      <c r="R139" t="s">
        <v>868</v>
      </c>
      <c r="S139">
        <v>80027</v>
      </c>
      <c r="T139" s="1">
        <v>40231</v>
      </c>
      <c r="U139" s="1">
        <v>40231</v>
      </c>
      <c r="V139" s="3">
        <v>3294.8258999999994</v>
      </c>
      <c r="W139">
        <v>10</v>
      </c>
      <c r="X139" s="2">
        <v>4775.1099999999997</v>
      </c>
      <c r="Y139">
        <v>86621</v>
      </c>
      <c r="Z139" t="s">
        <v>112</v>
      </c>
      <c r="AA139">
        <v>2010</v>
      </c>
      <c r="AB139" t="str">
        <f>IF(samplesuperstore_cleaned[[#This Row],[discount]]=0,"0%",IF(samplesuperstore_cleaned[[#This Row],[discount]]=0.02,"1-2%",IF(samplesuperstore_cleaned[[#This Row],[discount]]&lt;=0.04,"3-4%",IF(samplesuperstore_cleaned[[#This Row],[discount]]&lt;=0.06,"5-6%",IF(samplesuperstore_cleaned[[#This Row],[discount]]=0.08,"7-8%","9-10%")))))</f>
        <v>0%</v>
      </c>
    </row>
    <row r="140" spans="1:28" x14ac:dyDescent="0.3">
      <c r="A140">
        <v>3574</v>
      </c>
      <c r="B140">
        <v>18499</v>
      </c>
      <c r="C140" t="s">
        <v>27</v>
      </c>
      <c r="D140" s="3">
        <v>0.1</v>
      </c>
      <c r="E140">
        <v>110.99</v>
      </c>
      <c r="F140">
        <v>8.99</v>
      </c>
      <c r="G140">
        <v>1351</v>
      </c>
      <c r="H140" t="s">
        <v>2983</v>
      </c>
      <c r="I140" t="s">
        <v>41</v>
      </c>
      <c r="J140" t="s">
        <v>66</v>
      </c>
      <c r="K140" t="s">
        <v>54</v>
      </c>
      <c r="L140" t="s">
        <v>55</v>
      </c>
      <c r="M140" t="s">
        <v>33</v>
      </c>
      <c r="N140" t="s">
        <v>1873</v>
      </c>
      <c r="O140">
        <v>0.56999999999999995</v>
      </c>
      <c r="P140" t="s">
        <v>260</v>
      </c>
      <c r="Q140" t="s">
        <v>929</v>
      </c>
      <c r="R140" t="s">
        <v>2979</v>
      </c>
      <c r="S140">
        <v>33063</v>
      </c>
      <c r="T140" s="1">
        <v>40386</v>
      </c>
      <c r="U140" s="1">
        <v>40388</v>
      </c>
      <c r="V140" s="3">
        <v>3285.48</v>
      </c>
      <c r="W140">
        <v>7</v>
      </c>
      <c r="X140" s="2">
        <v>627.78</v>
      </c>
      <c r="Y140">
        <v>88232</v>
      </c>
      <c r="Z140" t="s">
        <v>48</v>
      </c>
      <c r="AA140">
        <v>2010</v>
      </c>
      <c r="AB140" t="str">
        <f>IF(samplesuperstore_cleaned[[#This Row],[discount]]=0,"0%",IF(samplesuperstore_cleaned[[#This Row],[discount]]=0.02,"1-2%",IF(samplesuperstore_cleaned[[#This Row],[discount]]&lt;=0.04,"3-4%",IF(samplesuperstore_cleaned[[#This Row],[discount]]&lt;=0.06,"5-6%",IF(samplesuperstore_cleaned[[#This Row],[discount]]=0.08,"7-8%","9-10%")))))</f>
        <v>9-10%</v>
      </c>
    </row>
    <row r="141" spans="1:28" x14ac:dyDescent="0.3">
      <c r="A141">
        <v>768</v>
      </c>
      <c r="B141">
        <v>21222</v>
      </c>
      <c r="C141" t="s">
        <v>27</v>
      </c>
      <c r="D141" s="3">
        <v>0.01</v>
      </c>
      <c r="E141">
        <v>218.08</v>
      </c>
      <c r="F141">
        <v>18.059999999999999</v>
      </c>
      <c r="G141">
        <v>290</v>
      </c>
      <c r="H141" t="s">
        <v>1022</v>
      </c>
      <c r="I141" t="s">
        <v>29</v>
      </c>
      <c r="J141" t="s">
        <v>114</v>
      </c>
      <c r="K141" t="s">
        <v>67</v>
      </c>
      <c r="L141" t="s">
        <v>68</v>
      </c>
      <c r="M141" t="s">
        <v>159</v>
      </c>
      <c r="N141" t="s">
        <v>1025</v>
      </c>
      <c r="O141">
        <v>0.56999999999999995</v>
      </c>
      <c r="P141" t="s">
        <v>45</v>
      </c>
      <c r="Q141" t="s">
        <v>644</v>
      </c>
      <c r="R141" t="s">
        <v>1023</v>
      </c>
      <c r="S141">
        <v>80538</v>
      </c>
      <c r="T141" s="1">
        <v>41542</v>
      </c>
      <c r="U141" s="1">
        <v>41543</v>
      </c>
      <c r="V141" s="3">
        <v>3282.5196000000001</v>
      </c>
      <c r="W141">
        <v>22</v>
      </c>
      <c r="X141" s="2">
        <v>4996.96</v>
      </c>
      <c r="Y141">
        <v>90843</v>
      </c>
      <c r="Z141" t="s">
        <v>173</v>
      </c>
      <c r="AA141">
        <v>2013</v>
      </c>
      <c r="AB141" t="str">
        <f>IF(samplesuperstore_cleaned[[#This Row],[discount]]=0,"0%",IF(samplesuperstore_cleaned[[#This Row],[discount]]=0.02,"1-2%",IF(samplesuperstore_cleaned[[#This Row],[discount]]&lt;=0.04,"3-4%",IF(samplesuperstore_cleaned[[#This Row],[discount]]&lt;=0.06,"5-6%",IF(samplesuperstore_cleaned[[#This Row],[discount]]=0.08,"7-8%","9-10%")))))</f>
        <v>3-4%</v>
      </c>
    </row>
    <row r="142" spans="1:28" x14ac:dyDescent="0.3">
      <c r="A142">
        <v>872</v>
      </c>
      <c r="B142">
        <v>21303</v>
      </c>
      <c r="C142" t="s">
        <v>27</v>
      </c>
      <c r="D142" s="3">
        <v>0.09</v>
      </c>
      <c r="E142">
        <v>199.99</v>
      </c>
      <c r="F142">
        <v>24.49</v>
      </c>
      <c r="G142">
        <v>333</v>
      </c>
      <c r="H142" t="s">
        <v>1122</v>
      </c>
      <c r="I142" t="s">
        <v>29</v>
      </c>
      <c r="J142" t="s">
        <v>66</v>
      </c>
      <c r="K142" t="s">
        <v>54</v>
      </c>
      <c r="L142" t="s">
        <v>219</v>
      </c>
      <c r="M142" t="s">
        <v>159</v>
      </c>
      <c r="N142" t="s">
        <v>1123</v>
      </c>
      <c r="O142">
        <v>0.46</v>
      </c>
      <c r="P142" t="s">
        <v>84</v>
      </c>
      <c r="Q142" t="s">
        <v>357</v>
      </c>
      <c r="R142" t="s">
        <v>416</v>
      </c>
      <c r="S142">
        <v>5451</v>
      </c>
      <c r="T142" s="1">
        <v>41514</v>
      </c>
      <c r="U142" s="1">
        <v>41514</v>
      </c>
      <c r="V142" s="3">
        <v>3263.4998999999998</v>
      </c>
      <c r="W142">
        <v>24</v>
      </c>
      <c r="X142" s="2">
        <v>4729.71</v>
      </c>
      <c r="Y142">
        <v>89728</v>
      </c>
      <c r="Z142" t="s">
        <v>107</v>
      </c>
      <c r="AA142">
        <v>2013</v>
      </c>
      <c r="AB142" t="str">
        <f>IF(samplesuperstore_cleaned[[#This Row],[discount]]=0,"0%",IF(samplesuperstore_cleaned[[#This Row],[discount]]=0.02,"1-2%",IF(samplesuperstore_cleaned[[#This Row],[discount]]&lt;=0.04,"3-4%",IF(samplesuperstore_cleaned[[#This Row],[discount]]&lt;=0.06,"5-6%",IF(samplesuperstore_cleaned[[#This Row],[discount]]=0.08,"7-8%","9-10%")))))</f>
        <v>9-10%</v>
      </c>
    </row>
    <row r="143" spans="1:28" x14ac:dyDescent="0.3">
      <c r="A143">
        <v>4946</v>
      </c>
      <c r="B143">
        <v>5757</v>
      </c>
      <c r="C143" t="s">
        <v>78</v>
      </c>
      <c r="D143" s="3">
        <v>0.08</v>
      </c>
      <c r="E143">
        <v>300.97000000000003</v>
      </c>
      <c r="F143">
        <v>7.18</v>
      </c>
      <c r="G143">
        <v>1822</v>
      </c>
      <c r="H143" t="s">
        <v>3628</v>
      </c>
      <c r="I143" t="s">
        <v>29</v>
      </c>
      <c r="J143" t="s">
        <v>30</v>
      </c>
      <c r="K143" t="s">
        <v>54</v>
      </c>
      <c r="L143" t="s">
        <v>181</v>
      </c>
      <c r="M143" t="s">
        <v>33</v>
      </c>
      <c r="N143" t="s">
        <v>2040</v>
      </c>
      <c r="O143">
        <v>0.48</v>
      </c>
      <c r="P143" t="s">
        <v>260</v>
      </c>
      <c r="Q143" t="s">
        <v>929</v>
      </c>
      <c r="R143" t="s">
        <v>1147</v>
      </c>
      <c r="S143">
        <v>33178</v>
      </c>
      <c r="T143" s="1">
        <v>41254</v>
      </c>
      <c r="U143" s="1">
        <v>41254</v>
      </c>
      <c r="V143" s="3">
        <v>3238.2909</v>
      </c>
      <c r="W143">
        <v>86</v>
      </c>
      <c r="X143" s="2">
        <v>25717.759999999998</v>
      </c>
      <c r="Y143">
        <v>40870</v>
      </c>
      <c r="Z143" t="s">
        <v>72</v>
      </c>
      <c r="AA143">
        <v>2012</v>
      </c>
      <c r="AB143" t="str">
        <f>IF(samplesuperstore_cleaned[[#This Row],[discount]]=0,"0%",IF(samplesuperstore_cleaned[[#This Row],[discount]]=0.02,"1-2%",IF(samplesuperstore_cleaned[[#This Row],[discount]]&lt;=0.04,"3-4%",IF(samplesuperstore_cleaned[[#This Row],[discount]]&lt;=0.06,"5-6%",IF(samplesuperstore_cleaned[[#This Row],[discount]]=0.08,"7-8%","9-10%")))))</f>
        <v>7-8%</v>
      </c>
    </row>
    <row r="144" spans="1:28" x14ac:dyDescent="0.3">
      <c r="A144">
        <v>4640</v>
      </c>
      <c r="B144">
        <v>24964</v>
      </c>
      <c r="C144" t="s">
        <v>78</v>
      </c>
      <c r="D144" s="3">
        <v>0.1</v>
      </c>
      <c r="E144">
        <v>140.99</v>
      </c>
      <c r="F144">
        <v>13.99</v>
      </c>
      <c r="G144">
        <v>1732</v>
      </c>
      <c r="H144" t="s">
        <v>3512</v>
      </c>
      <c r="I144" t="s">
        <v>29</v>
      </c>
      <c r="J144" t="s">
        <v>114</v>
      </c>
      <c r="K144" t="s">
        <v>54</v>
      </c>
      <c r="L144" t="s">
        <v>62</v>
      </c>
      <c r="M144" t="s">
        <v>154</v>
      </c>
      <c r="N144" t="s">
        <v>332</v>
      </c>
      <c r="O144">
        <v>0.37</v>
      </c>
      <c r="P144" t="s">
        <v>45</v>
      </c>
      <c r="Q144" t="s">
        <v>936</v>
      </c>
      <c r="R144" t="s">
        <v>3513</v>
      </c>
      <c r="S144">
        <v>88310</v>
      </c>
      <c r="T144" s="1">
        <v>41586</v>
      </c>
      <c r="U144" s="1">
        <v>41587</v>
      </c>
      <c r="V144" s="3">
        <v>3217.6424999999999</v>
      </c>
      <c r="W144">
        <v>35</v>
      </c>
      <c r="X144" s="2">
        <v>4663.25</v>
      </c>
      <c r="Y144">
        <v>90661</v>
      </c>
      <c r="Z144" t="s">
        <v>59</v>
      </c>
      <c r="AA144">
        <v>2013</v>
      </c>
      <c r="AB144" t="str">
        <f>IF(samplesuperstore_cleaned[[#This Row],[discount]]=0,"0%",IF(samplesuperstore_cleaned[[#This Row],[discount]]=0.02,"1-2%",IF(samplesuperstore_cleaned[[#This Row],[discount]]&lt;=0.04,"3-4%",IF(samplesuperstore_cleaned[[#This Row],[discount]]&lt;=0.06,"5-6%",IF(samplesuperstore_cleaned[[#This Row],[discount]]=0.08,"7-8%","9-10%")))))</f>
        <v>9-10%</v>
      </c>
    </row>
    <row r="145" spans="1:28" x14ac:dyDescent="0.3">
      <c r="A145">
        <v>3310</v>
      </c>
      <c r="B145">
        <v>21381</v>
      </c>
      <c r="C145" t="s">
        <v>39</v>
      </c>
      <c r="D145" s="3">
        <v>0.09</v>
      </c>
      <c r="E145">
        <v>195.99</v>
      </c>
      <c r="F145">
        <v>3.99</v>
      </c>
      <c r="G145">
        <v>1250</v>
      </c>
      <c r="H145" t="s">
        <v>2825</v>
      </c>
      <c r="I145" t="s">
        <v>29</v>
      </c>
      <c r="J145" t="s">
        <v>30</v>
      </c>
      <c r="K145" t="s">
        <v>54</v>
      </c>
      <c r="L145" t="s">
        <v>55</v>
      </c>
      <c r="M145" t="s">
        <v>33</v>
      </c>
      <c r="N145" t="s">
        <v>1106</v>
      </c>
      <c r="O145">
        <v>0.59</v>
      </c>
      <c r="P145" t="s">
        <v>35</v>
      </c>
      <c r="Q145" t="s">
        <v>36</v>
      </c>
      <c r="R145" t="s">
        <v>2826</v>
      </c>
      <c r="S145">
        <v>60110</v>
      </c>
      <c r="T145" s="1">
        <v>40870</v>
      </c>
      <c r="U145" s="1">
        <v>40872</v>
      </c>
      <c r="V145" s="3">
        <v>3211.5402000000004</v>
      </c>
      <c r="W145">
        <v>37</v>
      </c>
      <c r="X145" s="2">
        <v>5665.23</v>
      </c>
      <c r="Y145">
        <v>87880</v>
      </c>
      <c r="Z145" t="s">
        <v>59</v>
      </c>
      <c r="AA145">
        <v>2011</v>
      </c>
      <c r="AB145" t="str">
        <f>IF(samplesuperstore_cleaned[[#This Row],[discount]]=0,"0%",IF(samplesuperstore_cleaned[[#This Row],[discount]]=0.02,"1-2%",IF(samplesuperstore_cleaned[[#This Row],[discount]]&lt;=0.04,"3-4%",IF(samplesuperstore_cleaned[[#This Row],[discount]]&lt;=0.06,"5-6%",IF(samplesuperstore_cleaned[[#This Row],[discount]]=0.08,"7-8%","9-10%")))))</f>
        <v>9-10%</v>
      </c>
    </row>
    <row r="146" spans="1:28" x14ac:dyDescent="0.3">
      <c r="A146">
        <v>4854</v>
      </c>
      <c r="B146">
        <v>21192</v>
      </c>
      <c r="C146" t="s">
        <v>60</v>
      </c>
      <c r="D146" s="3">
        <v>0.03</v>
      </c>
      <c r="E146">
        <v>304.99</v>
      </c>
      <c r="F146">
        <v>19.989999999999998</v>
      </c>
      <c r="G146">
        <v>1796</v>
      </c>
      <c r="H146" t="s">
        <v>3597</v>
      </c>
      <c r="I146" t="s">
        <v>41</v>
      </c>
      <c r="J146" t="s">
        <v>30</v>
      </c>
      <c r="K146" t="s">
        <v>31</v>
      </c>
      <c r="L146" t="s">
        <v>138</v>
      </c>
      <c r="M146" t="s">
        <v>33</v>
      </c>
      <c r="N146" t="s">
        <v>2722</v>
      </c>
      <c r="O146">
        <v>0.4</v>
      </c>
      <c r="P146" t="s">
        <v>45</v>
      </c>
      <c r="Q146" t="s">
        <v>70</v>
      </c>
      <c r="R146" t="s">
        <v>715</v>
      </c>
      <c r="S146">
        <v>94110</v>
      </c>
      <c r="T146" s="1">
        <v>40832</v>
      </c>
      <c r="U146" s="1">
        <v>40836</v>
      </c>
      <c r="V146" s="3">
        <v>3189.1247999999996</v>
      </c>
      <c r="W146">
        <v>15</v>
      </c>
      <c r="X146" s="2">
        <v>4621.92</v>
      </c>
      <c r="Y146">
        <v>90777</v>
      </c>
      <c r="Z146" t="s">
        <v>87</v>
      </c>
      <c r="AA146">
        <v>2011</v>
      </c>
      <c r="AB146" t="str">
        <f>IF(samplesuperstore_cleaned[[#This Row],[discount]]=0,"0%",IF(samplesuperstore_cleaned[[#This Row],[discount]]=0.02,"1-2%",IF(samplesuperstore_cleaned[[#This Row],[discount]]&lt;=0.04,"3-4%",IF(samplesuperstore_cleaned[[#This Row],[discount]]&lt;=0.06,"5-6%",IF(samplesuperstore_cleaned[[#This Row],[discount]]=0.08,"7-8%","9-10%")))))</f>
        <v>3-4%</v>
      </c>
    </row>
    <row r="147" spans="1:28" x14ac:dyDescent="0.3">
      <c r="A147">
        <v>5511</v>
      </c>
      <c r="B147">
        <v>23050</v>
      </c>
      <c r="C147" t="s">
        <v>57</v>
      </c>
      <c r="D147" s="3">
        <v>0.04</v>
      </c>
      <c r="E147">
        <v>4.91</v>
      </c>
      <c r="F147">
        <v>5.68</v>
      </c>
      <c r="G147">
        <v>2034</v>
      </c>
      <c r="H147" t="s">
        <v>3893</v>
      </c>
      <c r="I147" t="s">
        <v>29</v>
      </c>
      <c r="J147" t="s">
        <v>244</v>
      </c>
      <c r="K147" t="s">
        <v>31</v>
      </c>
      <c r="L147" t="s">
        <v>138</v>
      </c>
      <c r="M147" t="s">
        <v>33</v>
      </c>
      <c r="N147" t="s">
        <v>2930</v>
      </c>
      <c r="O147">
        <v>0.36</v>
      </c>
      <c r="P147" t="s">
        <v>260</v>
      </c>
      <c r="Q147" t="s">
        <v>929</v>
      </c>
      <c r="R147" t="s">
        <v>3894</v>
      </c>
      <c r="S147">
        <v>32905</v>
      </c>
      <c r="T147" s="1">
        <v>40847</v>
      </c>
      <c r="U147" s="1">
        <v>40849</v>
      </c>
      <c r="V147" s="3">
        <v>3130.3601999999996</v>
      </c>
      <c r="W147">
        <v>18</v>
      </c>
      <c r="X147" s="2">
        <v>93.34</v>
      </c>
      <c r="Y147">
        <v>87120</v>
      </c>
      <c r="Z147" t="s">
        <v>87</v>
      </c>
      <c r="AA147">
        <v>2011</v>
      </c>
      <c r="AB147" t="str">
        <f>IF(samplesuperstore_cleaned[[#This Row],[discount]]=0,"0%",IF(samplesuperstore_cleaned[[#This Row],[discount]]=0.02,"1-2%",IF(samplesuperstore_cleaned[[#This Row],[discount]]&lt;=0.04,"3-4%",IF(samplesuperstore_cleaned[[#This Row],[discount]]&lt;=0.06,"5-6%",IF(samplesuperstore_cleaned[[#This Row],[discount]]=0.08,"7-8%","9-10%")))))</f>
        <v>3-4%</v>
      </c>
    </row>
    <row r="148" spans="1:28" x14ac:dyDescent="0.3">
      <c r="A148">
        <v>7040</v>
      </c>
      <c r="B148">
        <v>3794</v>
      </c>
      <c r="C148" t="s">
        <v>39</v>
      </c>
      <c r="D148" s="3">
        <v>0.06</v>
      </c>
      <c r="E148">
        <v>599.99</v>
      </c>
      <c r="F148">
        <v>24.49</v>
      </c>
      <c r="G148">
        <v>2571</v>
      </c>
      <c r="H148" t="s">
        <v>4556</v>
      </c>
      <c r="I148" t="s">
        <v>29</v>
      </c>
      <c r="J148" t="s">
        <v>244</v>
      </c>
      <c r="K148" t="s">
        <v>54</v>
      </c>
      <c r="L148" t="s">
        <v>219</v>
      </c>
      <c r="M148" t="s">
        <v>159</v>
      </c>
      <c r="N148" t="s">
        <v>2246</v>
      </c>
      <c r="O148">
        <v>0.5</v>
      </c>
      <c r="P148" t="s">
        <v>84</v>
      </c>
      <c r="Q148" t="s">
        <v>125</v>
      </c>
      <c r="R148" t="s">
        <v>167</v>
      </c>
      <c r="S148">
        <v>10165</v>
      </c>
      <c r="T148" s="1">
        <v>40869</v>
      </c>
      <c r="U148" s="1">
        <v>40870</v>
      </c>
      <c r="V148" s="3">
        <v>3128.69</v>
      </c>
      <c r="W148">
        <v>85</v>
      </c>
      <c r="X148" s="2">
        <v>48418.58</v>
      </c>
      <c r="Y148">
        <v>27047</v>
      </c>
      <c r="Z148" t="s">
        <v>59</v>
      </c>
      <c r="AA148">
        <v>2011</v>
      </c>
      <c r="AB148" t="str">
        <f>IF(samplesuperstore_cleaned[[#This Row],[discount]]=0,"0%",IF(samplesuperstore_cleaned[[#This Row],[discount]]=0.02,"1-2%",IF(samplesuperstore_cleaned[[#This Row],[discount]]&lt;=0.04,"3-4%",IF(samplesuperstore_cleaned[[#This Row],[discount]]&lt;=0.06,"5-6%",IF(samplesuperstore_cleaned[[#This Row],[discount]]=0.08,"7-8%","9-10%")))))</f>
        <v>5-6%</v>
      </c>
    </row>
    <row r="149" spans="1:28" x14ac:dyDescent="0.3">
      <c r="A149">
        <v>6544</v>
      </c>
      <c r="B149">
        <v>19846</v>
      </c>
      <c r="C149" t="s">
        <v>39</v>
      </c>
      <c r="D149" s="3">
        <v>0.05</v>
      </c>
      <c r="E149">
        <v>420.98</v>
      </c>
      <c r="F149">
        <v>19.989999999999998</v>
      </c>
      <c r="G149">
        <v>2405</v>
      </c>
      <c r="H149" t="s">
        <v>4352</v>
      </c>
      <c r="I149" t="s">
        <v>29</v>
      </c>
      <c r="J149" t="s">
        <v>244</v>
      </c>
      <c r="K149" t="s">
        <v>31</v>
      </c>
      <c r="L149" t="s">
        <v>138</v>
      </c>
      <c r="M149" t="s">
        <v>33</v>
      </c>
      <c r="N149" t="s">
        <v>712</v>
      </c>
      <c r="O149">
        <v>0.35</v>
      </c>
      <c r="P149" t="s">
        <v>84</v>
      </c>
      <c r="Q149" t="s">
        <v>85</v>
      </c>
      <c r="R149" t="s">
        <v>2356</v>
      </c>
      <c r="S149">
        <v>2127</v>
      </c>
      <c r="T149" s="1">
        <v>41498</v>
      </c>
      <c r="U149" s="1">
        <v>41499</v>
      </c>
      <c r="V149" s="3">
        <v>3126.5418</v>
      </c>
      <c r="W149">
        <v>11</v>
      </c>
      <c r="X149" s="2">
        <v>4531.22</v>
      </c>
      <c r="Y149">
        <v>88458</v>
      </c>
      <c r="Z149" t="s">
        <v>107</v>
      </c>
      <c r="AA149">
        <v>2013</v>
      </c>
      <c r="AB149" t="str">
        <f>IF(samplesuperstore_cleaned[[#This Row],[discount]]=0,"0%",IF(samplesuperstore_cleaned[[#This Row],[discount]]=0.02,"1-2%",IF(samplesuperstore_cleaned[[#This Row],[discount]]&lt;=0.04,"3-4%",IF(samplesuperstore_cleaned[[#This Row],[discount]]&lt;=0.06,"5-6%",IF(samplesuperstore_cleaned[[#This Row],[discount]]=0.08,"7-8%","9-10%")))))</f>
        <v>5-6%</v>
      </c>
    </row>
    <row r="150" spans="1:28" x14ac:dyDescent="0.3">
      <c r="A150">
        <v>7431</v>
      </c>
      <c r="B150">
        <v>21156</v>
      </c>
      <c r="C150" t="s">
        <v>39</v>
      </c>
      <c r="D150" s="3">
        <v>0</v>
      </c>
      <c r="E150">
        <v>256.99</v>
      </c>
      <c r="F150">
        <v>11.25</v>
      </c>
      <c r="G150">
        <v>2714</v>
      </c>
      <c r="H150" t="s">
        <v>4721</v>
      </c>
      <c r="I150" t="s">
        <v>41</v>
      </c>
      <c r="J150" t="s">
        <v>30</v>
      </c>
      <c r="K150" t="s">
        <v>54</v>
      </c>
      <c r="L150" t="s">
        <v>181</v>
      </c>
      <c r="M150" t="s">
        <v>33</v>
      </c>
      <c r="N150" t="s">
        <v>2821</v>
      </c>
      <c r="O150">
        <v>0.51</v>
      </c>
      <c r="P150" t="s">
        <v>35</v>
      </c>
      <c r="Q150" t="s">
        <v>761</v>
      </c>
      <c r="R150" t="s">
        <v>4722</v>
      </c>
      <c r="S150">
        <v>49508</v>
      </c>
      <c r="T150" s="1">
        <v>41211</v>
      </c>
      <c r="U150" s="1">
        <v>41212</v>
      </c>
      <c r="V150" s="3">
        <v>3121.4495999999999</v>
      </c>
      <c r="W150">
        <v>18</v>
      </c>
      <c r="X150" s="2">
        <v>4772.09</v>
      </c>
      <c r="Y150">
        <v>88708</v>
      </c>
      <c r="Z150" t="s">
        <v>87</v>
      </c>
      <c r="AA150">
        <v>2012</v>
      </c>
      <c r="AB150" t="str">
        <f>IF(samplesuperstore_cleaned[[#This Row],[discount]]=0,"0%",IF(samplesuperstore_cleaned[[#This Row],[discount]]=0.02,"1-2%",IF(samplesuperstore_cleaned[[#This Row],[discount]]&lt;=0.04,"3-4%",IF(samplesuperstore_cleaned[[#This Row],[discount]]&lt;=0.06,"5-6%",IF(samplesuperstore_cleaned[[#This Row],[discount]]=0.08,"7-8%","9-10%")))))</f>
        <v>0%</v>
      </c>
    </row>
    <row r="151" spans="1:28" x14ac:dyDescent="0.3">
      <c r="A151">
        <v>224</v>
      </c>
      <c r="B151">
        <v>26359</v>
      </c>
      <c r="C151" t="s">
        <v>27</v>
      </c>
      <c r="D151" s="3">
        <v>0.09</v>
      </c>
      <c r="E151">
        <v>525.98</v>
      </c>
      <c r="F151">
        <v>19.989999999999998</v>
      </c>
      <c r="G151">
        <v>85</v>
      </c>
      <c r="H151" t="s">
        <v>406</v>
      </c>
      <c r="I151" t="s">
        <v>29</v>
      </c>
      <c r="J151" t="s">
        <v>244</v>
      </c>
      <c r="K151" t="s">
        <v>31</v>
      </c>
      <c r="L151" t="s">
        <v>138</v>
      </c>
      <c r="M151" t="s">
        <v>33</v>
      </c>
      <c r="N151" t="s">
        <v>299</v>
      </c>
      <c r="O151">
        <v>0.37</v>
      </c>
      <c r="P151" t="s">
        <v>84</v>
      </c>
      <c r="Q151" t="s">
        <v>394</v>
      </c>
      <c r="R151" t="s">
        <v>408</v>
      </c>
      <c r="S151">
        <v>44105</v>
      </c>
      <c r="T151" s="1">
        <v>41383</v>
      </c>
      <c r="U151" s="1">
        <v>41385</v>
      </c>
      <c r="V151" s="3">
        <v>3120.9872999999998</v>
      </c>
      <c r="W151">
        <v>9</v>
      </c>
      <c r="X151" s="2">
        <v>4523.17</v>
      </c>
      <c r="Y151">
        <v>87371</v>
      </c>
      <c r="Z151" t="s">
        <v>127</v>
      </c>
      <c r="AA151">
        <v>2013</v>
      </c>
      <c r="AB151" t="str">
        <f>IF(samplesuperstore_cleaned[[#This Row],[discount]]=0,"0%",IF(samplesuperstore_cleaned[[#This Row],[discount]]=0.02,"1-2%",IF(samplesuperstore_cleaned[[#This Row],[discount]]&lt;=0.04,"3-4%",IF(samplesuperstore_cleaned[[#This Row],[discount]]&lt;=0.06,"5-6%",IF(samplesuperstore_cleaned[[#This Row],[discount]]=0.08,"7-8%","9-10%")))))</f>
        <v>9-10%</v>
      </c>
    </row>
    <row r="152" spans="1:28" x14ac:dyDescent="0.3">
      <c r="A152">
        <v>5613</v>
      </c>
      <c r="B152">
        <v>26098</v>
      </c>
      <c r="C152" t="s">
        <v>78</v>
      </c>
      <c r="D152" s="3">
        <v>0.01</v>
      </c>
      <c r="E152">
        <v>110.99</v>
      </c>
      <c r="F152">
        <v>8.99</v>
      </c>
      <c r="G152">
        <v>2066</v>
      </c>
      <c r="H152" t="s">
        <v>3930</v>
      </c>
      <c r="I152" t="s">
        <v>29</v>
      </c>
      <c r="J152" t="s">
        <v>30</v>
      </c>
      <c r="K152" t="s">
        <v>54</v>
      </c>
      <c r="L152" t="s">
        <v>55</v>
      </c>
      <c r="M152" t="s">
        <v>33</v>
      </c>
      <c r="N152" t="s">
        <v>1873</v>
      </c>
      <c r="O152">
        <v>0.56999999999999995</v>
      </c>
      <c r="P152" t="s">
        <v>260</v>
      </c>
      <c r="Q152" t="s">
        <v>846</v>
      </c>
      <c r="R152" t="s">
        <v>3931</v>
      </c>
      <c r="S152">
        <v>28079</v>
      </c>
      <c r="T152" s="1">
        <v>41375</v>
      </c>
      <c r="U152" s="1">
        <v>41377</v>
      </c>
      <c r="V152" s="3">
        <v>3109.8240000000001</v>
      </c>
      <c r="W152">
        <v>9</v>
      </c>
      <c r="X152" s="2">
        <v>893.04</v>
      </c>
      <c r="Y152">
        <v>85842</v>
      </c>
      <c r="Z152" t="s">
        <v>127</v>
      </c>
      <c r="AA152">
        <v>2013</v>
      </c>
      <c r="AB152" t="str">
        <f>IF(samplesuperstore_cleaned[[#This Row],[discount]]=0,"0%",IF(samplesuperstore_cleaned[[#This Row],[discount]]=0.02,"1-2%",IF(samplesuperstore_cleaned[[#This Row],[discount]]&lt;=0.04,"3-4%",IF(samplesuperstore_cleaned[[#This Row],[discount]]&lt;=0.06,"5-6%",IF(samplesuperstore_cleaned[[#This Row],[discount]]=0.08,"7-8%","9-10%")))))</f>
        <v>3-4%</v>
      </c>
    </row>
    <row r="153" spans="1:28" x14ac:dyDescent="0.3">
      <c r="A153">
        <v>5909</v>
      </c>
      <c r="B153">
        <v>24323</v>
      </c>
      <c r="C153" t="s">
        <v>27</v>
      </c>
      <c r="D153" s="3">
        <v>0.02</v>
      </c>
      <c r="E153">
        <v>355.98</v>
      </c>
      <c r="F153">
        <v>58.92</v>
      </c>
      <c r="G153">
        <v>2162</v>
      </c>
      <c r="H153" t="s">
        <v>4055</v>
      </c>
      <c r="I153" t="s">
        <v>61</v>
      </c>
      <c r="J153" t="s">
        <v>30</v>
      </c>
      <c r="K153" t="s">
        <v>67</v>
      </c>
      <c r="L153" t="s">
        <v>68</v>
      </c>
      <c r="M153" t="s">
        <v>63</v>
      </c>
      <c r="N153" t="s">
        <v>2269</v>
      </c>
      <c r="O153">
        <v>0.64</v>
      </c>
      <c r="P153" t="s">
        <v>84</v>
      </c>
      <c r="Q153" t="s">
        <v>596</v>
      </c>
      <c r="R153" t="s">
        <v>492</v>
      </c>
      <c r="S153">
        <v>16146</v>
      </c>
      <c r="T153" s="1">
        <v>41420</v>
      </c>
      <c r="U153" s="1">
        <v>41421</v>
      </c>
      <c r="V153" s="3">
        <v>3083.98</v>
      </c>
      <c r="W153">
        <v>15</v>
      </c>
      <c r="X153" s="2">
        <v>5566.52</v>
      </c>
      <c r="Y153">
        <v>90398</v>
      </c>
      <c r="Z153" t="s">
        <v>38</v>
      </c>
      <c r="AA153">
        <v>2013</v>
      </c>
      <c r="AB153" t="str">
        <f>IF(samplesuperstore_cleaned[[#This Row],[discount]]=0,"0%",IF(samplesuperstore_cleaned[[#This Row],[discount]]=0.02,"1-2%",IF(samplesuperstore_cleaned[[#This Row],[discount]]&lt;=0.04,"3-4%",IF(samplesuperstore_cleaned[[#This Row],[discount]]&lt;=0.06,"5-6%",IF(samplesuperstore_cleaned[[#This Row],[discount]]=0.08,"7-8%","9-10%")))))</f>
        <v>1-2%</v>
      </c>
    </row>
    <row r="154" spans="1:28" x14ac:dyDescent="0.3">
      <c r="A154">
        <v>3908</v>
      </c>
      <c r="B154">
        <v>20735</v>
      </c>
      <c r="C154" t="s">
        <v>39</v>
      </c>
      <c r="D154" s="3">
        <v>0.03</v>
      </c>
      <c r="E154">
        <v>300.97000000000003</v>
      </c>
      <c r="F154">
        <v>7.18</v>
      </c>
      <c r="G154">
        <v>1468</v>
      </c>
      <c r="H154" t="s">
        <v>3150</v>
      </c>
      <c r="I154" t="s">
        <v>29</v>
      </c>
      <c r="J154" t="s">
        <v>114</v>
      </c>
      <c r="K154" t="s">
        <v>54</v>
      </c>
      <c r="L154" t="s">
        <v>181</v>
      </c>
      <c r="M154" t="s">
        <v>33</v>
      </c>
      <c r="N154" t="s">
        <v>2040</v>
      </c>
      <c r="O154">
        <v>0.48</v>
      </c>
      <c r="P154" t="s">
        <v>45</v>
      </c>
      <c r="Q154" t="s">
        <v>523</v>
      </c>
      <c r="R154" t="s">
        <v>3151</v>
      </c>
      <c r="S154">
        <v>84010</v>
      </c>
      <c r="T154" s="1">
        <v>41626</v>
      </c>
      <c r="U154" s="1">
        <v>41627</v>
      </c>
      <c r="V154" s="3">
        <v>3082.0160999999994</v>
      </c>
      <c r="W154">
        <v>15</v>
      </c>
      <c r="X154" s="2">
        <v>4466.6899999999996</v>
      </c>
      <c r="Y154">
        <v>91121</v>
      </c>
      <c r="Z154" t="s">
        <v>72</v>
      </c>
      <c r="AA154">
        <v>2013</v>
      </c>
      <c r="AB154" t="str">
        <f>IF(samplesuperstore_cleaned[[#This Row],[discount]]=0,"0%",IF(samplesuperstore_cleaned[[#This Row],[discount]]=0.02,"1-2%",IF(samplesuperstore_cleaned[[#This Row],[discount]]&lt;=0.04,"3-4%",IF(samplesuperstore_cleaned[[#This Row],[discount]]&lt;=0.06,"5-6%",IF(samplesuperstore_cleaned[[#This Row],[discount]]=0.08,"7-8%","9-10%")))))</f>
        <v>3-4%</v>
      </c>
    </row>
    <row r="155" spans="1:28" x14ac:dyDescent="0.3">
      <c r="A155">
        <v>1703</v>
      </c>
      <c r="B155">
        <v>444</v>
      </c>
      <c r="C155" t="s">
        <v>57</v>
      </c>
      <c r="D155" s="3">
        <v>0.01</v>
      </c>
      <c r="E155">
        <v>162.93</v>
      </c>
      <c r="F155">
        <v>19.989999999999998</v>
      </c>
      <c r="G155">
        <v>640</v>
      </c>
      <c r="H155" t="s">
        <v>1832</v>
      </c>
      <c r="I155" t="s">
        <v>29</v>
      </c>
      <c r="J155" t="s">
        <v>244</v>
      </c>
      <c r="K155" t="s">
        <v>31</v>
      </c>
      <c r="L155" t="s">
        <v>100</v>
      </c>
      <c r="M155" t="s">
        <v>33</v>
      </c>
      <c r="N155" t="s">
        <v>343</v>
      </c>
      <c r="O155">
        <v>0.39</v>
      </c>
      <c r="P155" t="s">
        <v>45</v>
      </c>
      <c r="Q155" t="s">
        <v>46</v>
      </c>
      <c r="R155" t="s">
        <v>520</v>
      </c>
      <c r="S155">
        <v>98119</v>
      </c>
      <c r="T155" s="1">
        <v>41220</v>
      </c>
      <c r="U155" s="1">
        <v>41221</v>
      </c>
      <c r="V155" s="3">
        <v>3081.02</v>
      </c>
      <c r="W155">
        <v>139</v>
      </c>
      <c r="X155" s="2">
        <v>23161.200000000001</v>
      </c>
      <c r="Y155">
        <v>3008</v>
      </c>
      <c r="Z155" t="s">
        <v>59</v>
      </c>
      <c r="AA155">
        <v>2012</v>
      </c>
      <c r="AB155" t="str">
        <f>IF(samplesuperstore_cleaned[[#This Row],[discount]]=0,"0%",IF(samplesuperstore_cleaned[[#This Row],[discount]]=0.02,"1-2%",IF(samplesuperstore_cleaned[[#This Row],[discount]]&lt;=0.04,"3-4%",IF(samplesuperstore_cleaned[[#This Row],[discount]]&lt;=0.06,"5-6%",IF(samplesuperstore_cleaned[[#This Row],[discount]]=0.08,"7-8%","9-10%")))))</f>
        <v>3-4%</v>
      </c>
    </row>
    <row r="156" spans="1:28" x14ac:dyDescent="0.3">
      <c r="A156">
        <v>1777</v>
      </c>
      <c r="B156">
        <v>22766</v>
      </c>
      <c r="C156" t="s">
        <v>60</v>
      </c>
      <c r="D156" s="3">
        <v>0</v>
      </c>
      <c r="E156">
        <v>180.98</v>
      </c>
      <c r="F156">
        <v>55.24</v>
      </c>
      <c r="G156">
        <v>674</v>
      </c>
      <c r="H156" t="s">
        <v>1880</v>
      </c>
      <c r="I156" t="s">
        <v>61</v>
      </c>
      <c r="J156" t="s">
        <v>114</v>
      </c>
      <c r="K156" t="s">
        <v>31</v>
      </c>
      <c r="L156" t="s">
        <v>75</v>
      </c>
      <c r="M156" t="s">
        <v>63</v>
      </c>
      <c r="N156" t="s">
        <v>1545</v>
      </c>
      <c r="O156">
        <v>0.56999999999999995</v>
      </c>
      <c r="P156" t="s">
        <v>35</v>
      </c>
      <c r="Q156" t="s">
        <v>807</v>
      </c>
      <c r="R156" t="s">
        <v>1881</v>
      </c>
      <c r="S156">
        <v>64133</v>
      </c>
      <c r="T156" s="1">
        <v>40853</v>
      </c>
      <c r="U156" s="1">
        <v>40858</v>
      </c>
      <c r="V156" s="3">
        <v>3075.6660000000002</v>
      </c>
      <c r="W156">
        <v>39</v>
      </c>
      <c r="X156" s="2">
        <v>7669.71</v>
      </c>
      <c r="Y156">
        <v>88178</v>
      </c>
      <c r="Z156" t="s">
        <v>59</v>
      </c>
      <c r="AA156">
        <v>2011</v>
      </c>
      <c r="AB156" t="str">
        <f>IF(samplesuperstore_cleaned[[#This Row],[discount]]=0,"0%",IF(samplesuperstore_cleaned[[#This Row],[discount]]=0.02,"1-2%",IF(samplesuperstore_cleaned[[#This Row],[discount]]&lt;=0.04,"3-4%",IF(samplesuperstore_cleaned[[#This Row],[discount]]&lt;=0.06,"5-6%",IF(samplesuperstore_cleaned[[#This Row],[discount]]=0.08,"7-8%","9-10%")))))</f>
        <v>0%</v>
      </c>
    </row>
    <row r="157" spans="1:28" x14ac:dyDescent="0.3">
      <c r="A157">
        <v>3802</v>
      </c>
      <c r="B157">
        <v>24683</v>
      </c>
      <c r="C157" t="s">
        <v>57</v>
      </c>
      <c r="D157" s="3">
        <v>0.04</v>
      </c>
      <c r="E157">
        <v>243.98</v>
      </c>
      <c r="F157">
        <v>43.32</v>
      </c>
      <c r="G157">
        <v>1427</v>
      </c>
      <c r="H157" t="s">
        <v>3095</v>
      </c>
      <c r="I157" t="s">
        <v>61</v>
      </c>
      <c r="J157" t="s">
        <v>66</v>
      </c>
      <c r="K157" t="s">
        <v>67</v>
      </c>
      <c r="L157" t="s">
        <v>68</v>
      </c>
      <c r="M157" t="s">
        <v>63</v>
      </c>
      <c r="N157" t="s">
        <v>407</v>
      </c>
      <c r="O157">
        <v>0.55000000000000004</v>
      </c>
      <c r="P157" t="s">
        <v>35</v>
      </c>
      <c r="Q157" t="s">
        <v>761</v>
      </c>
      <c r="R157" t="s">
        <v>3064</v>
      </c>
      <c r="S157">
        <v>48708</v>
      </c>
      <c r="T157" s="1">
        <v>40803</v>
      </c>
      <c r="U157" s="1">
        <v>40804</v>
      </c>
      <c r="V157" s="3">
        <v>3064.51</v>
      </c>
      <c r="W157">
        <v>22</v>
      </c>
      <c r="X157" s="2">
        <v>5533.41</v>
      </c>
      <c r="Y157">
        <v>90906</v>
      </c>
      <c r="Z157" t="s">
        <v>173</v>
      </c>
      <c r="AA157">
        <v>2011</v>
      </c>
      <c r="AB157" t="str">
        <f>IF(samplesuperstore_cleaned[[#This Row],[discount]]=0,"0%",IF(samplesuperstore_cleaned[[#This Row],[discount]]=0.02,"1-2%",IF(samplesuperstore_cleaned[[#This Row],[discount]]&lt;=0.04,"3-4%",IF(samplesuperstore_cleaned[[#This Row],[discount]]&lt;=0.06,"5-6%",IF(samplesuperstore_cleaned[[#This Row],[discount]]=0.08,"7-8%","9-10%")))))</f>
        <v>3-4%</v>
      </c>
    </row>
    <row r="158" spans="1:28" x14ac:dyDescent="0.3">
      <c r="A158">
        <v>792</v>
      </c>
      <c r="B158">
        <v>21410</v>
      </c>
      <c r="C158" t="s">
        <v>57</v>
      </c>
      <c r="D158" s="3">
        <v>0.06</v>
      </c>
      <c r="E158">
        <v>350.99</v>
      </c>
      <c r="F158">
        <v>39</v>
      </c>
      <c r="G158">
        <v>305</v>
      </c>
      <c r="H158" t="s">
        <v>1060</v>
      </c>
      <c r="I158" t="s">
        <v>61</v>
      </c>
      <c r="J158" t="s">
        <v>244</v>
      </c>
      <c r="K158" t="s">
        <v>67</v>
      </c>
      <c r="L158" t="s">
        <v>68</v>
      </c>
      <c r="M158" t="s">
        <v>63</v>
      </c>
      <c r="N158" t="s">
        <v>1061</v>
      </c>
      <c r="O158">
        <v>0.55000000000000004</v>
      </c>
      <c r="P158" t="s">
        <v>84</v>
      </c>
      <c r="Q158" t="s">
        <v>1057</v>
      </c>
      <c r="R158" t="s">
        <v>1062</v>
      </c>
      <c r="S158">
        <v>21128</v>
      </c>
      <c r="T158" s="1">
        <v>40674</v>
      </c>
      <c r="U158" s="1">
        <v>40676</v>
      </c>
      <c r="V158" s="3">
        <v>3057.7211999999995</v>
      </c>
      <c r="W158">
        <v>13</v>
      </c>
      <c r="X158" s="2">
        <v>4431.4799999999996</v>
      </c>
      <c r="Y158">
        <v>87058</v>
      </c>
      <c r="Z158" t="s">
        <v>38</v>
      </c>
      <c r="AA158">
        <v>2011</v>
      </c>
      <c r="AB158" t="str">
        <f>IF(samplesuperstore_cleaned[[#This Row],[discount]]=0,"0%",IF(samplesuperstore_cleaned[[#This Row],[discount]]=0.02,"1-2%",IF(samplesuperstore_cleaned[[#This Row],[discount]]&lt;=0.04,"3-4%",IF(samplesuperstore_cleaned[[#This Row],[discount]]&lt;=0.06,"5-6%",IF(samplesuperstore_cleaned[[#This Row],[discount]]=0.08,"7-8%","9-10%")))))</f>
        <v>5-6%</v>
      </c>
    </row>
    <row r="159" spans="1:28" x14ac:dyDescent="0.3">
      <c r="A159">
        <v>3913</v>
      </c>
      <c r="B159">
        <v>21710</v>
      </c>
      <c r="C159" t="s">
        <v>39</v>
      </c>
      <c r="D159" s="3">
        <v>0.03</v>
      </c>
      <c r="E159">
        <v>420.98</v>
      </c>
      <c r="F159">
        <v>19.989999999999998</v>
      </c>
      <c r="G159">
        <v>1471</v>
      </c>
      <c r="H159" t="s">
        <v>3154</v>
      </c>
      <c r="I159" t="s">
        <v>29</v>
      </c>
      <c r="J159" t="s">
        <v>66</v>
      </c>
      <c r="K159" t="s">
        <v>31</v>
      </c>
      <c r="L159" t="s">
        <v>138</v>
      </c>
      <c r="M159" t="s">
        <v>33</v>
      </c>
      <c r="N159" t="s">
        <v>712</v>
      </c>
      <c r="O159">
        <v>0.35</v>
      </c>
      <c r="P159" t="s">
        <v>84</v>
      </c>
      <c r="Q159" t="s">
        <v>394</v>
      </c>
      <c r="R159" t="s">
        <v>3155</v>
      </c>
      <c r="S159">
        <v>43081</v>
      </c>
      <c r="T159" s="1">
        <v>40258</v>
      </c>
      <c r="U159" s="1">
        <v>40259</v>
      </c>
      <c r="V159" s="3">
        <v>3043.0310999999997</v>
      </c>
      <c r="W159">
        <v>10</v>
      </c>
      <c r="X159" s="2">
        <v>4410.1899999999996</v>
      </c>
      <c r="Y159">
        <v>87077</v>
      </c>
      <c r="Z159" t="s">
        <v>165</v>
      </c>
      <c r="AA159">
        <v>2010</v>
      </c>
      <c r="AB159" t="str">
        <f>IF(samplesuperstore_cleaned[[#This Row],[discount]]=0,"0%",IF(samplesuperstore_cleaned[[#This Row],[discount]]=0.02,"1-2%",IF(samplesuperstore_cleaned[[#This Row],[discount]]&lt;=0.04,"3-4%",IF(samplesuperstore_cleaned[[#This Row],[discount]]&lt;=0.06,"5-6%",IF(samplesuperstore_cleaned[[#This Row],[discount]]=0.08,"7-8%","9-10%")))))</f>
        <v>3-4%</v>
      </c>
    </row>
    <row r="160" spans="1:28" x14ac:dyDescent="0.3">
      <c r="A160">
        <v>1276</v>
      </c>
      <c r="B160">
        <v>18914</v>
      </c>
      <c r="C160" t="s">
        <v>78</v>
      </c>
      <c r="D160" s="3">
        <v>0.02</v>
      </c>
      <c r="E160">
        <v>1360.14</v>
      </c>
      <c r="F160">
        <v>14.7</v>
      </c>
      <c r="G160">
        <v>494</v>
      </c>
      <c r="H160" t="s">
        <v>1527</v>
      </c>
      <c r="I160" t="s">
        <v>61</v>
      </c>
      <c r="J160" t="s">
        <v>244</v>
      </c>
      <c r="K160" t="s">
        <v>54</v>
      </c>
      <c r="L160" t="s">
        <v>62</v>
      </c>
      <c r="M160" t="s">
        <v>63</v>
      </c>
      <c r="N160" t="s">
        <v>1517</v>
      </c>
      <c r="O160">
        <v>0.59</v>
      </c>
      <c r="P160" t="s">
        <v>45</v>
      </c>
      <c r="Q160" t="s">
        <v>46</v>
      </c>
      <c r="R160" t="s">
        <v>520</v>
      </c>
      <c r="S160">
        <v>98115</v>
      </c>
      <c r="T160" s="1">
        <v>40532</v>
      </c>
      <c r="U160" s="1">
        <v>40534</v>
      </c>
      <c r="V160" s="3">
        <v>3042.18</v>
      </c>
      <c r="W160">
        <v>6</v>
      </c>
      <c r="X160" s="2">
        <v>8637.44</v>
      </c>
      <c r="Y160">
        <v>88908</v>
      </c>
      <c r="Z160" t="s">
        <v>72</v>
      </c>
      <c r="AA160">
        <v>2010</v>
      </c>
      <c r="AB160" t="str">
        <f>IF(samplesuperstore_cleaned[[#This Row],[discount]]=0,"0%",IF(samplesuperstore_cleaned[[#This Row],[discount]]=0.02,"1-2%",IF(samplesuperstore_cleaned[[#This Row],[discount]]&lt;=0.04,"3-4%",IF(samplesuperstore_cleaned[[#This Row],[discount]]&lt;=0.06,"5-6%",IF(samplesuperstore_cleaned[[#This Row],[discount]]=0.08,"7-8%","9-10%")))))</f>
        <v>1-2%</v>
      </c>
    </row>
    <row r="161" spans="1:28" x14ac:dyDescent="0.3">
      <c r="A161">
        <v>5690</v>
      </c>
      <c r="B161">
        <v>18696</v>
      </c>
      <c r="C161" t="s">
        <v>57</v>
      </c>
      <c r="D161" s="3">
        <v>0.08</v>
      </c>
      <c r="E161">
        <v>400.98</v>
      </c>
      <c r="F161">
        <v>42.52</v>
      </c>
      <c r="G161">
        <v>2094</v>
      </c>
      <c r="H161" t="s">
        <v>3964</v>
      </c>
      <c r="I161" t="s">
        <v>61</v>
      </c>
      <c r="J161" t="s">
        <v>30</v>
      </c>
      <c r="K161" t="s">
        <v>67</v>
      </c>
      <c r="L161" t="s">
        <v>95</v>
      </c>
      <c r="M161" t="s">
        <v>90</v>
      </c>
      <c r="N161" t="s">
        <v>1644</v>
      </c>
      <c r="O161">
        <v>0.71</v>
      </c>
      <c r="P161" t="s">
        <v>45</v>
      </c>
      <c r="Q161" t="s">
        <v>70</v>
      </c>
      <c r="R161" t="s">
        <v>3965</v>
      </c>
      <c r="S161">
        <v>95928</v>
      </c>
      <c r="T161" s="1">
        <v>40395</v>
      </c>
      <c r="U161" s="1">
        <v>40396</v>
      </c>
      <c r="V161" s="3">
        <v>3031.9724000000001</v>
      </c>
      <c r="W161">
        <v>20</v>
      </c>
      <c r="X161" s="2">
        <v>7840.04</v>
      </c>
      <c r="Y161">
        <v>86629</v>
      </c>
      <c r="Z161" t="s">
        <v>107</v>
      </c>
      <c r="AA161">
        <v>2010</v>
      </c>
      <c r="AB161" t="str">
        <f>IF(samplesuperstore_cleaned[[#This Row],[discount]]=0,"0%",IF(samplesuperstore_cleaned[[#This Row],[discount]]=0.02,"1-2%",IF(samplesuperstore_cleaned[[#This Row],[discount]]&lt;=0.04,"3-4%",IF(samplesuperstore_cleaned[[#This Row],[discount]]&lt;=0.06,"5-6%",IF(samplesuperstore_cleaned[[#This Row],[discount]]=0.08,"7-8%","9-10%")))))</f>
        <v>7-8%</v>
      </c>
    </row>
    <row r="162" spans="1:28" x14ac:dyDescent="0.3">
      <c r="A162">
        <v>6034</v>
      </c>
      <c r="B162">
        <v>19576</v>
      </c>
      <c r="C162" t="s">
        <v>78</v>
      </c>
      <c r="D162" s="3">
        <v>7.0000000000000007E-2</v>
      </c>
      <c r="E162">
        <v>304.99</v>
      </c>
      <c r="F162">
        <v>19.989999999999998</v>
      </c>
      <c r="G162">
        <v>2215</v>
      </c>
      <c r="H162" t="s">
        <v>4125</v>
      </c>
      <c r="I162" t="s">
        <v>29</v>
      </c>
      <c r="J162" t="s">
        <v>30</v>
      </c>
      <c r="K162" t="s">
        <v>31</v>
      </c>
      <c r="L162" t="s">
        <v>138</v>
      </c>
      <c r="M162" t="s">
        <v>33</v>
      </c>
      <c r="N162" t="s">
        <v>2722</v>
      </c>
      <c r="O162">
        <v>0.4</v>
      </c>
      <c r="P162" t="s">
        <v>84</v>
      </c>
      <c r="Q162" t="s">
        <v>394</v>
      </c>
      <c r="R162" t="s">
        <v>3904</v>
      </c>
      <c r="S162">
        <v>44646</v>
      </c>
      <c r="T162" s="1">
        <v>41476</v>
      </c>
      <c r="U162" s="1">
        <v>41477</v>
      </c>
      <c r="V162" s="3">
        <v>3023.7524999999996</v>
      </c>
      <c r="W162">
        <v>15</v>
      </c>
      <c r="X162" s="2">
        <v>4382.25</v>
      </c>
      <c r="Y162">
        <v>90319</v>
      </c>
      <c r="Z162" t="s">
        <v>48</v>
      </c>
      <c r="AA162">
        <v>2013</v>
      </c>
      <c r="AB162" t="str">
        <f>IF(samplesuperstore_cleaned[[#This Row],[discount]]=0,"0%",IF(samplesuperstore_cleaned[[#This Row],[discount]]=0.02,"1-2%",IF(samplesuperstore_cleaned[[#This Row],[discount]]&lt;=0.04,"3-4%",IF(samplesuperstore_cleaned[[#This Row],[discount]]&lt;=0.06,"5-6%",IF(samplesuperstore_cleaned[[#This Row],[discount]]=0.08,"7-8%","9-10%")))))</f>
        <v>9-10%</v>
      </c>
    </row>
    <row r="163" spans="1:28" x14ac:dyDescent="0.3">
      <c r="A163">
        <v>3437</v>
      </c>
      <c r="B163">
        <v>18210</v>
      </c>
      <c r="C163" t="s">
        <v>39</v>
      </c>
      <c r="D163" s="3">
        <v>7.0000000000000007E-2</v>
      </c>
      <c r="E163">
        <v>415.88</v>
      </c>
      <c r="F163">
        <v>11.37</v>
      </c>
      <c r="G163">
        <v>1303</v>
      </c>
      <c r="H163" t="s">
        <v>2910</v>
      </c>
      <c r="I163" t="s">
        <v>29</v>
      </c>
      <c r="J163" t="s">
        <v>244</v>
      </c>
      <c r="K163" t="s">
        <v>31</v>
      </c>
      <c r="L163" t="s">
        <v>158</v>
      </c>
      <c r="M163" t="s">
        <v>33</v>
      </c>
      <c r="N163" t="s">
        <v>1240</v>
      </c>
      <c r="O163">
        <v>0.56999999999999995</v>
      </c>
      <c r="P163" t="s">
        <v>45</v>
      </c>
      <c r="Q163" t="s">
        <v>523</v>
      </c>
      <c r="R163" t="s">
        <v>2900</v>
      </c>
      <c r="S163">
        <v>84074</v>
      </c>
      <c r="T163" s="1">
        <v>40659</v>
      </c>
      <c r="U163" s="1">
        <v>40660</v>
      </c>
      <c r="V163" s="3">
        <v>3023.6421</v>
      </c>
      <c r="W163">
        <v>11</v>
      </c>
      <c r="X163" s="2">
        <v>4382.09</v>
      </c>
      <c r="Y163">
        <v>87007</v>
      </c>
      <c r="Z163" t="s">
        <v>127</v>
      </c>
      <c r="AA163">
        <v>2011</v>
      </c>
      <c r="AB163" t="str">
        <f>IF(samplesuperstore_cleaned[[#This Row],[discount]]=0,"0%",IF(samplesuperstore_cleaned[[#This Row],[discount]]=0.02,"1-2%",IF(samplesuperstore_cleaned[[#This Row],[discount]]&lt;=0.04,"3-4%",IF(samplesuperstore_cleaned[[#This Row],[discount]]&lt;=0.06,"5-6%",IF(samplesuperstore_cleaned[[#This Row],[discount]]=0.08,"7-8%","9-10%")))))</f>
        <v>9-10%</v>
      </c>
    </row>
    <row r="164" spans="1:28" x14ac:dyDescent="0.3">
      <c r="A164">
        <v>3682</v>
      </c>
      <c r="B164">
        <v>22227</v>
      </c>
      <c r="C164" t="s">
        <v>60</v>
      </c>
      <c r="D164" s="3">
        <v>0.1</v>
      </c>
      <c r="E164">
        <v>400.97</v>
      </c>
      <c r="F164">
        <v>48.26</v>
      </c>
      <c r="G164">
        <v>1397</v>
      </c>
      <c r="H164" t="s">
        <v>3049</v>
      </c>
      <c r="I164" t="s">
        <v>61</v>
      </c>
      <c r="J164" t="s">
        <v>244</v>
      </c>
      <c r="K164" t="s">
        <v>54</v>
      </c>
      <c r="L164" t="s">
        <v>62</v>
      </c>
      <c r="M164" t="s">
        <v>90</v>
      </c>
      <c r="N164" t="s">
        <v>1134</v>
      </c>
      <c r="O164">
        <v>0.36</v>
      </c>
      <c r="P164" t="s">
        <v>84</v>
      </c>
      <c r="Q164" t="s">
        <v>85</v>
      </c>
      <c r="R164" t="s">
        <v>3050</v>
      </c>
      <c r="S164">
        <v>1867</v>
      </c>
      <c r="T164" s="1">
        <v>40831</v>
      </c>
      <c r="U164" s="1">
        <v>40833</v>
      </c>
      <c r="V164" s="3">
        <v>2996.2651999999998</v>
      </c>
      <c r="W164">
        <v>13</v>
      </c>
      <c r="X164" s="2">
        <v>4760.67</v>
      </c>
      <c r="Y164">
        <v>88736</v>
      </c>
      <c r="Z164" t="s">
        <v>87</v>
      </c>
      <c r="AA164">
        <v>2011</v>
      </c>
      <c r="AB164" t="str">
        <f>IF(samplesuperstore_cleaned[[#This Row],[discount]]=0,"0%",IF(samplesuperstore_cleaned[[#This Row],[discount]]=0.02,"1-2%",IF(samplesuperstore_cleaned[[#This Row],[discount]]&lt;=0.04,"3-4%",IF(samplesuperstore_cleaned[[#This Row],[discount]]&lt;=0.06,"5-6%",IF(samplesuperstore_cleaned[[#This Row],[discount]]=0.08,"7-8%","9-10%")))))</f>
        <v>9-10%</v>
      </c>
    </row>
    <row r="165" spans="1:28" x14ac:dyDescent="0.3">
      <c r="A165">
        <v>5890</v>
      </c>
      <c r="B165">
        <v>21835</v>
      </c>
      <c r="C165" t="s">
        <v>60</v>
      </c>
      <c r="D165" s="3">
        <v>0.05</v>
      </c>
      <c r="E165">
        <v>442.14</v>
      </c>
      <c r="F165">
        <v>14.7</v>
      </c>
      <c r="G165">
        <v>2157</v>
      </c>
      <c r="H165" t="s">
        <v>4046</v>
      </c>
      <c r="I165" t="s">
        <v>61</v>
      </c>
      <c r="J165" t="s">
        <v>66</v>
      </c>
      <c r="K165" t="s">
        <v>54</v>
      </c>
      <c r="L165" t="s">
        <v>62</v>
      </c>
      <c r="M165" t="s">
        <v>63</v>
      </c>
      <c r="N165" t="s">
        <v>867</v>
      </c>
      <c r="O165">
        <v>0.56000000000000005</v>
      </c>
      <c r="P165" t="s">
        <v>35</v>
      </c>
      <c r="Q165" t="s">
        <v>761</v>
      </c>
      <c r="R165" t="s">
        <v>4047</v>
      </c>
      <c r="S165">
        <v>48093</v>
      </c>
      <c r="T165" s="1">
        <v>40437</v>
      </c>
      <c r="U165" s="1">
        <v>40446</v>
      </c>
      <c r="V165" s="3">
        <v>2963.48</v>
      </c>
      <c r="W165">
        <v>14</v>
      </c>
      <c r="X165" s="2">
        <v>5880.46</v>
      </c>
      <c r="Y165">
        <v>90385</v>
      </c>
      <c r="Z165" t="s">
        <v>173</v>
      </c>
      <c r="AA165">
        <v>2010</v>
      </c>
      <c r="AB165" t="str">
        <f>IF(samplesuperstore_cleaned[[#This Row],[discount]]=0,"0%",IF(samplesuperstore_cleaned[[#This Row],[discount]]=0.02,"1-2%",IF(samplesuperstore_cleaned[[#This Row],[discount]]&lt;=0.04,"3-4%",IF(samplesuperstore_cleaned[[#This Row],[discount]]&lt;=0.06,"5-6%",IF(samplesuperstore_cleaned[[#This Row],[discount]]=0.08,"7-8%","9-10%")))))</f>
        <v>5-6%</v>
      </c>
    </row>
    <row r="166" spans="1:28" x14ac:dyDescent="0.3">
      <c r="A166">
        <v>7423</v>
      </c>
      <c r="B166">
        <v>18695</v>
      </c>
      <c r="C166" t="s">
        <v>60</v>
      </c>
      <c r="D166" s="3">
        <v>0.04</v>
      </c>
      <c r="E166">
        <v>315.98</v>
      </c>
      <c r="F166">
        <v>19.989999999999998</v>
      </c>
      <c r="G166">
        <v>2712</v>
      </c>
      <c r="H166" t="s">
        <v>4718</v>
      </c>
      <c r="I166" t="s">
        <v>29</v>
      </c>
      <c r="J166" t="s">
        <v>30</v>
      </c>
      <c r="K166" t="s">
        <v>31</v>
      </c>
      <c r="L166" t="s">
        <v>138</v>
      </c>
      <c r="M166" t="s">
        <v>33</v>
      </c>
      <c r="N166" t="s">
        <v>2795</v>
      </c>
      <c r="O166">
        <v>0.38</v>
      </c>
      <c r="P166" t="s">
        <v>35</v>
      </c>
      <c r="Q166" t="s">
        <v>761</v>
      </c>
      <c r="R166" t="s">
        <v>3387</v>
      </c>
      <c r="S166">
        <v>49201</v>
      </c>
      <c r="T166" s="1">
        <v>41588</v>
      </c>
      <c r="U166" s="1">
        <v>41592</v>
      </c>
      <c r="V166" s="3">
        <v>2959.5755999999997</v>
      </c>
      <c r="W166">
        <v>14</v>
      </c>
      <c r="X166" s="2">
        <v>4289.24</v>
      </c>
      <c r="Y166">
        <v>88712</v>
      </c>
      <c r="Z166" t="s">
        <v>59</v>
      </c>
      <c r="AA166">
        <v>2013</v>
      </c>
      <c r="AB166" t="str">
        <f>IF(samplesuperstore_cleaned[[#This Row],[discount]]=0,"0%",IF(samplesuperstore_cleaned[[#This Row],[discount]]=0.02,"1-2%",IF(samplesuperstore_cleaned[[#This Row],[discount]]&lt;=0.04,"3-4%",IF(samplesuperstore_cleaned[[#This Row],[discount]]&lt;=0.06,"5-6%",IF(samplesuperstore_cleaned[[#This Row],[discount]]=0.08,"7-8%","9-10%")))))</f>
        <v>3-4%</v>
      </c>
    </row>
    <row r="167" spans="1:28" x14ac:dyDescent="0.3">
      <c r="A167">
        <v>2962</v>
      </c>
      <c r="B167">
        <v>23610</v>
      </c>
      <c r="C167" t="s">
        <v>39</v>
      </c>
      <c r="D167" s="3">
        <v>0.01</v>
      </c>
      <c r="E167">
        <v>264.98</v>
      </c>
      <c r="F167">
        <v>17.86</v>
      </c>
      <c r="G167">
        <v>1127</v>
      </c>
      <c r="H167" t="s">
        <v>2634</v>
      </c>
      <c r="I167" t="s">
        <v>61</v>
      </c>
      <c r="J167" t="s">
        <v>244</v>
      </c>
      <c r="K167" t="s">
        <v>54</v>
      </c>
      <c r="L167" t="s">
        <v>62</v>
      </c>
      <c r="M167" t="s">
        <v>63</v>
      </c>
      <c r="N167" t="s">
        <v>1286</v>
      </c>
      <c r="O167">
        <v>0.57999999999999996</v>
      </c>
      <c r="P167" t="s">
        <v>35</v>
      </c>
      <c r="Q167" t="s">
        <v>255</v>
      </c>
      <c r="R167" t="s">
        <v>2635</v>
      </c>
      <c r="S167">
        <v>78852</v>
      </c>
      <c r="T167" s="1">
        <v>40721</v>
      </c>
      <c r="U167" s="1">
        <v>40723</v>
      </c>
      <c r="V167" s="3">
        <v>2939.5517999999997</v>
      </c>
      <c r="W167">
        <v>17</v>
      </c>
      <c r="X167" s="2">
        <v>4260.22</v>
      </c>
      <c r="Y167">
        <v>87224</v>
      </c>
      <c r="Z167" t="s">
        <v>189</v>
      </c>
      <c r="AA167">
        <v>2011</v>
      </c>
      <c r="AB167" t="str">
        <f>IF(samplesuperstore_cleaned[[#This Row],[discount]]=0,"0%",IF(samplesuperstore_cleaned[[#This Row],[discount]]=0.02,"1-2%",IF(samplesuperstore_cleaned[[#This Row],[discount]]&lt;=0.04,"3-4%",IF(samplesuperstore_cleaned[[#This Row],[discount]]&lt;=0.06,"5-6%",IF(samplesuperstore_cleaned[[#This Row],[discount]]=0.08,"7-8%","9-10%")))))</f>
        <v>3-4%</v>
      </c>
    </row>
    <row r="168" spans="1:28" x14ac:dyDescent="0.3">
      <c r="A168">
        <v>7386</v>
      </c>
      <c r="B168">
        <v>21273</v>
      </c>
      <c r="C168" t="s">
        <v>60</v>
      </c>
      <c r="D168" s="3">
        <v>0.08</v>
      </c>
      <c r="E168">
        <v>399.98</v>
      </c>
      <c r="F168">
        <v>12.06</v>
      </c>
      <c r="G168">
        <v>2699</v>
      </c>
      <c r="H168" t="s">
        <v>4700</v>
      </c>
      <c r="I168" t="s">
        <v>61</v>
      </c>
      <c r="J168" t="s">
        <v>66</v>
      </c>
      <c r="K168" t="s">
        <v>54</v>
      </c>
      <c r="L168" t="s">
        <v>62</v>
      </c>
      <c r="M168" t="s">
        <v>90</v>
      </c>
      <c r="N168" t="s">
        <v>674</v>
      </c>
      <c r="O168">
        <v>0.56000000000000005</v>
      </c>
      <c r="P168" t="s">
        <v>45</v>
      </c>
      <c r="Q168" t="s">
        <v>764</v>
      </c>
      <c r="R168" t="s">
        <v>4701</v>
      </c>
      <c r="S168">
        <v>86442</v>
      </c>
      <c r="T168" s="1">
        <v>40712</v>
      </c>
      <c r="U168" s="1">
        <v>40714</v>
      </c>
      <c r="V168" s="3">
        <v>2904.6998999999996</v>
      </c>
      <c r="W168">
        <v>11</v>
      </c>
      <c r="X168" s="2">
        <v>4209.71</v>
      </c>
      <c r="Y168">
        <v>87681</v>
      </c>
      <c r="Z168" t="s">
        <v>189</v>
      </c>
      <c r="AA168">
        <v>2011</v>
      </c>
      <c r="AB168" t="str">
        <f>IF(samplesuperstore_cleaned[[#This Row],[discount]]=0,"0%",IF(samplesuperstore_cleaned[[#This Row],[discount]]=0.02,"1-2%",IF(samplesuperstore_cleaned[[#This Row],[discount]]&lt;=0.04,"3-4%",IF(samplesuperstore_cleaned[[#This Row],[discount]]&lt;=0.06,"5-6%",IF(samplesuperstore_cleaned[[#This Row],[discount]]=0.08,"7-8%","9-10%")))))</f>
        <v>7-8%</v>
      </c>
    </row>
    <row r="169" spans="1:28" x14ac:dyDescent="0.3">
      <c r="A169">
        <v>5705</v>
      </c>
      <c r="B169">
        <v>23507</v>
      </c>
      <c r="C169" t="s">
        <v>27</v>
      </c>
      <c r="D169" s="3">
        <v>0.09</v>
      </c>
      <c r="E169">
        <v>3.69</v>
      </c>
      <c r="F169">
        <v>0.5</v>
      </c>
      <c r="G169">
        <v>2099</v>
      </c>
      <c r="H169" t="s">
        <v>3970</v>
      </c>
      <c r="I169" t="s">
        <v>29</v>
      </c>
      <c r="J169" t="s">
        <v>66</v>
      </c>
      <c r="K169" t="s">
        <v>31</v>
      </c>
      <c r="L169" t="s">
        <v>32</v>
      </c>
      <c r="M169" t="s">
        <v>33</v>
      </c>
      <c r="N169" t="s">
        <v>334</v>
      </c>
      <c r="O169">
        <v>0.38</v>
      </c>
      <c r="P169" t="s">
        <v>260</v>
      </c>
      <c r="Q169" t="s">
        <v>2115</v>
      </c>
      <c r="R169" t="s">
        <v>3971</v>
      </c>
      <c r="S169">
        <v>29577</v>
      </c>
      <c r="T169" s="1">
        <v>40899</v>
      </c>
      <c r="U169" s="1">
        <v>40900</v>
      </c>
      <c r="V169" s="3">
        <v>2899.9620000000004</v>
      </c>
      <c r="W169">
        <v>6</v>
      </c>
      <c r="X169" s="2">
        <v>21.77</v>
      </c>
      <c r="Y169">
        <v>87893</v>
      </c>
      <c r="Z169" t="s">
        <v>72</v>
      </c>
      <c r="AA169">
        <v>2011</v>
      </c>
      <c r="AB169" t="str">
        <f>IF(samplesuperstore_cleaned[[#This Row],[discount]]=0,"0%",IF(samplesuperstore_cleaned[[#This Row],[discount]]=0.02,"1-2%",IF(samplesuperstore_cleaned[[#This Row],[discount]]&lt;=0.04,"3-4%",IF(samplesuperstore_cleaned[[#This Row],[discount]]&lt;=0.06,"5-6%",IF(samplesuperstore_cleaned[[#This Row],[discount]]=0.08,"7-8%","9-10%")))))</f>
        <v>9-10%</v>
      </c>
    </row>
    <row r="170" spans="1:28" x14ac:dyDescent="0.3">
      <c r="A170">
        <v>4985</v>
      </c>
      <c r="B170">
        <v>21063</v>
      </c>
      <c r="C170" t="s">
        <v>39</v>
      </c>
      <c r="D170" s="3">
        <v>0.06</v>
      </c>
      <c r="E170">
        <v>350.98</v>
      </c>
      <c r="F170">
        <v>30</v>
      </c>
      <c r="G170">
        <v>1836</v>
      </c>
      <c r="H170" t="s">
        <v>3645</v>
      </c>
      <c r="I170" t="s">
        <v>61</v>
      </c>
      <c r="J170" t="s">
        <v>66</v>
      </c>
      <c r="K170" t="s">
        <v>67</v>
      </c>
      <c r="L170" t="s">
        <v>68</v>
      </c>
      <c r="M170" t="s">
        <v>63</v>
      </c>
      <c r="N170" t="s">
        <v>2005</v>
      </c>
      <c r="O170">
        <v>0.61</v>
      </c>
      <c r="P170" t="s">
        <v>45</v>
      </c>
      <c r="Q170" t="s">
        <v>70</v>
      </c>
      <c r="R170" t="s">
        <v>715</v>
      </c>
      <c r="S170">
        <v>94110</v>
      </c>
      <c r="T170" s="1">
        <v>41253</v>
      </c>
      <c r="U170" s="1">
        <v>41254</v>
      </c>
      <c r="V170" s="3">
        <v>2863.5450000000001</v>
      </c>
      <c r="W170">
        <v>12</v>
      </c>
      <c r="X170" s="2">
        <v>4291.43</v>
      </c>
      <c r="Y170">
        <v>86605</v>
      </c>
      <c r="Z170" t="s">
        <v>72</v>
      </c>
      <c r="AA170">
        <v>2012</v>
      </c>
      <c r="AB170" t="str">
        <f>IF(samplesuperstore_cleaned[[#This Row],[discount]]=0,"0%",IF(samplesuperstore_cleaned[[#This Row],[discount]]=0.02,"1-2%",IF(samplesuperstore_cleaned[[#This Row],[discount]]&lt;=0.04,"3-4%",IF(samplesuperstore_cleaned[[#This Row],[discount]]&lt;=0.06,"5-6%",IF(samplesuperstore_cleaned[[#This Row],[discount]]=0.08,"7-8%","9-10%")))))</f>
        <v>5-6%</v>
      </c>
    </row>
    <row r="171" spans="1:28" x14ac:dyDescent="0.3">
      <c r="A171">
        <v>9220</v>
      </c>
      <c r="B171">
        <v>2986</v>
      </c>
      <c r="C171" t="s">
        <v>78</v>
      </c>
      <c r="D171" s="3">
        <v>0.03</v>
      </c>
      <c r="E171">
        <v>194.3</v>
      </c>
      <c r="F171">
        <v>11.54</v>
      </c>
      <c r="G171">
        <v>3342</v>
      </c>
      <c r="H171" t="s">
        <v>5430</v>
      </c>
      <c r="I171" t="s">
        <v>29</v>
      </c>
      <c r="J171" t="s">
        <v>66</v>
      </c>
      <c r="K171" t="s">
        <v>67</v>
      </c>
      <c r="L171" t="s">
        <v>104</v>
      </c>
      <c r="M171" t="s">
        <v>159</v>
      </c>
      <c r="N171" t="s">
        <v>2516</v>
      </c>
      <c r="O171">
        <v>0.59</v>
      </c>
      <c r="P171" t="s">
        <v>84</v>
      </c>
      <c r="Q171" t="s">
        <v>2274</v>
      </c>
      <c r="R171" t="s">
        <v>46</v>
      </c>
      <c r="S171">
        <v>20006</v>
      </c>
      <c r="T171" s="1">
        <v>40222</v>
      </c>
      <c r="U171" s="1">
        <v>40224</v>
      </c>
      <c r="V171" s="3">
        <v>2861.01</v>
      </c>
      <c r="W171">
        <v>42</v>
      </c>
      <c r="X171" s="2">
        <v>8549.0400000000009</v>
      </c>
      <c r="Y171">
        <v>21572</v>
      </c>
      <c r="Z171" t="s">
        <v>112</v>
      </c>
      <c r="AA171">
        <v>2010</v>
      </c>
      <c r="AB171" t="str">
        <f>IF(samplesuperstore_cleaned[[#This Row],[discount]]=0,"0%",IF(samplesuperstore_cleaned[[#This Row],[discount]]=0.02,"1-2%",IF(samplesuperstore_cleaned[[#This Row],[discount]]&lt;=0.04,"3-4%",IF(samplesuperstore_cleaned[[#This Row],[discount]]&lt;=0.06,"5-6%",IF(samplesuperstore_cleaned[[#This Row],[discount]]=0.08,"7-8%","9-10%")))))</f>
        <v>3-4%</v>
      </c>
    </row>
    <row r="172" spans="1:28" x14ac:dyDescent="0.3">
      <c r="A172">
        <v>7595</v>
      </c>
      <c r="B172">
        <v>20956</v>
      </c>
      <c r="C172" t="s">
        <v>60</v>
      </c>
      <c r="D172" s="3">
        <v>7.0000000000000007E-2</v>
      </c>
      <c r="E172">
        <v>574.74</v>
      </c>
      <c r="F172">
        <v>24.49</v>
      </c>
      <c r="G172">
        <v>2775</v>
      </c>
      <c r="H172" t="s">
        <v>4791</v>
      </c>
      <c r="I172" t="s">
        <v>29</v>
      </c>
      <c r="J172" t="s">
        <v>244</v>
      </c>
      <c r="K172" t="s">
        <v>54</v>
      </c>
      <c r="L172" t="s">
        <v>62</v>
      </c>
      <c r="M172" t="s">
        <v>159</v>
      </c>
      <c r="N172" t="s">
        <v>682</v>
      </c>
      <c r="O172">
        <v>0.37</v>
      </c>
      <c r="P172" t="s">
        <v>35</v>
      </c>
      <c r="Q172" t="s">
        <v>36</v>
      </c>
      <c r="R172" t="s">
        <v>4713</v>
      </c>
      <c r="S172">
        <v>60131</v>
      </c>
      <c r="T172" s="1">
        <v>40208</v>
      </c>
      <c r="U172" s="1">
        <v>40213</v>
      </c>
      <c r="V172" s="3">
        <v>2860.9331999999995</v>
      </c>
      <c r="W172">
        <v>8</v>
      </c>
      <c r="X172" s="2">
        <v>4146.28</v>
      </c>
      <c r="Y172">
        <v>91229</v>
      </c>
      <c r="Z172" t="s">
        <v>132</v>
      </c>
      <c r="AA172">
        <v>2010</v>
      </c>
      <c r="AB172" t="str">
        <f>IF(samplesuperstore_cleaned[[#This Row],[discount]]=0,"0%",IF(samplesuperstore_cleaned[[#This Row],[discount]]=0.02,"1-2%",IF(samplesuperstore_cleaned[[#This Row],[discount]]&lt;=0.04,"3-4%",IF(samplesuperstore_cleaned[[#This Row],[discount]]&lt;=0.06,"5-6%",IF(samplesuperstore_cleaned[[#This Row],[discount]]=0.08,"7-8%","9-10%")))))</f>
        <v>9-10%</v>
      </c>
    </row>
    <row r="173" spans="1:28" x14ac:dyDescent="0.3">
      <c r="A173">
        <v>4963</v>
      </c>
      <c r="B173">
        <v>19691</v>
      </c>
      <c r="C173" t="s">
        <v>60</v>
      </c>
      <c r="D173" s="3">
        <v>0.01</v>
      </c>
      <c r="E173">
        <v>155.06</v>
      </c>
      <c r="F173">
        <v>7.07</v>
      </c>
      <c r="G173">
        <v>1827</v>
      </c>
      <c r="H173" t="s">
        <v>3634</v>
      </c>
      <c r="I173" t="s">
        <v>29</v>
      </c>
      <c r="J173" t="s">
        <v>30</v>
      </c>
      <c r="K173" t="s">
        <v>31</v>
      </c>
      <c r="L173" t="s">
        <v>158</v>
      </c>
      <c r="M173" t="s">
        <v>33</v>
      </c>
      <c r="N173" t="s">
        <v>185</v>
      </c>
      <c r="O173">
        <v>0.59</v>
      </c>
      <c r="P173" t="s">
        <v>35</v>
      </c>
      <c r="Q173" t="s">
        <v>859</v>
      </c>
      <c r="R173" t="s">
        <v>358</v>
      </c>
      <c r="S173">
        <v>52601</v>
      </c>
      <c r="T173" s="1">
        <v>41257</v>
      </c>
      <c r="U173" s="1">
        <v>41261</v>
      </c>
      <c r="V173" s="3">
        <v>2859.8843999999999</v>
      </c>
      <c r="W173">
        <v>25</v>
      </c>
      <c r="X173" s="2">
        <v>4144.76</v>
      </c>
      <c r="Y173">
        <v>86963</v>
      </c>
      <c r="Z173" t="s">
        <v>72</v>
      </c>
      <c r="AA173">
        <v>2012</v>
      </c>
      <c r="AB173" t="str">
        <f>IF(samplesuperstore_cleaned[[#This Row],[discount]]=0,"0%",IF(samplesuperstore_cleaned[[#This Row],[discount]]=0.02,"1-2%",IF(samplesuperstore_cleaned[[#This Row],[discount]]&lt;=0.04,"3-4%",IF(samplesuperstore_cleaned[[#This Row],[discount]]&lt;=0.06,"5-6%",IF(samplesuperstore_cleaned[[#This Row],[discount]]=0.08,"7-8%","9-10%")))))</f>
        <v>3-4%</v>
      </c>
    </row>
    <row r="174" spans="1:28" x14ac:dyDescent="0.3">
      <c r="A174">
        <v>3774</v>
      </c>
      <c r="B174">
        <v>20506</v>
      </c>
      <c r="C174" t="s">
        <v>27</v>
      </c>
      <c r="D174" s="3">
        <v>0.08</v>
      </c>
      <c r="E174">
        <v>363.25</v>
      </c>
      <c r="F174">
        <v>19.989999999999998</v>
      </c>
      <c r="G174">
        <v>1417</v>
      </c>
      <c r="H174" t="s">
        <v>3081</v>
      </c>
      <c r="I174" t="s">
        <v>29</v>
      </c>
      <c r="J174" t="s">
        <v>114</v>
      </c>
      <c r="K174" t="s">
        <v>31</v>
      </c>
      <c r="L174" t="s">
        <v>75</v>
      </c>
      <c r="M174" t="s">
        <v>33</v>
      </c>
      <c r="N174" t="s">
        <v>2663</v>
      </c>
      <c r="O174">
        <v>0.56999999999999995</v>
      </c>
      <c r="P174" t="s">
        <v>35</v>
      </c>
      <c r="Q174" t="s">
        <v>1549</v>
      </c>
      <c r="R174" t="s">
        <v>3082</v>
      </c>
      <c r="S174">
        <v>47130</v>
      </c>
      <c r="T174" s="1">
        <v>40761</v>
      </c>
      <c r="U174" s="1">
        <v>40762</v>
      </c>
      <c r="V174" s="3">
        <v>2850.1070999999997</v>
      </c>
      <c r="W174">
        <v>12</v>
      </c>
      <c r="X174" s="2">
        <v>4130.59</v>
      </c>
      <c r="Y174">
        <v>90543</v>
      </c>
      <c r="Z174" t="s">
        <v>107</v>
      </c>
      <c r="AA174">
        <v>2011</v>
      </c>
      <c r="AB174" t="str">
        <f>IF(samplesuperstore_cleaned[[#This Row],[discount]]=0,"0%",IF(samplesuperstore_cleaned[[#This Row],[discount]]=0.02,"1-2%",IF(samplesuperstore_cleaned[[#This Row],[discount]]&lt;=0.04,"3-4%",IF(samplesuperstore_cleaned[[#This Row],[discount]]&lt;=0.06,"5-6%",IF(samplesuperstore_cleaned[[#This Row],[discount]]=0.08,"7-8%","9-10%")))))</f>
        <v>7-8%</v>
      </c>
    </row>
    <row r="175" spans="1:28" x14ac:dyDescent="0.3">
      <c r="A175">
        <v>5442</v>
      </c>
      <c r="B175">
        <v>18620</v>
      </c>
      <c r="C175" t="s">
        <v>78</v>
      </c>
      <c r="D175" s="3">
        <v>0.04</v>
      </c>
      <c r="E175">
        <v>300.64999999999998</v>
      </c>
      <c r="F175">
        <v>24.49</v>
      </c>
      <c r="G175">
        <v>2011</v>
      </c>
      <c r="H175" t="s">
        <v>3863</v>
      </c>
      <c r="I175" t="s">
        <v>29</v>
      </c>
      <c r="J175" t="s">
        <v>30</v>
      </c>
      <c r="K175" t="s">
        <v>31</v>
      </c>
      <c r="L175" t="s">
        <v>75</v>
      </c>
      <c r="M175" t="s">
        <v>159</v>
      </c>
      <c r="N175" t="s">
        <v>1657</v>
      </c>
      <c r="O175">
        <v>0.52</v>
      </c>
      <c r="P175" t="s">
        <v>35</v>
      </c>
      <c r="Q175" t="s">
        <v>761</v>
      </c>
      <c r="R175" t="s">
        <v>1789</v>
      </c>
      <c r="S175">
        <v>48195</v>
      </c>
      <c r="T175" s="1">
        <v>41549</v>
      </c>
      <c r="U175" s="1">
        <v>41551</v>
      </c>
      <c r="V175" s="3">
        <v>2848.17</v>
      </c>
      <c r="W175">
        <v>17</v>
      </c>
      <c r="X175" s="2">
        <v>4906.6099999999997</v>
      </c>
      <c r="Y175">
        <v>86882</v>
      </c>
      <c r="Z175" t="s">
        <v>87</v>
      </c>
      <c r="AA175">
        <v>2013</v>
      </c>
      <c r="AB175" t="str">
        <f>IF(samplesuperstore_cleaned[[#This Row],[discount]]=0,"0%",IF(samplesuperstore_cleaned[[#This Row],[discount]]=0.02,"1-2%",IF(samplesuperstore_cleaned[[#This Row],[discount]]&lt;=0.04,"3-4%",IF(samplesuperstore_cleaned[[#This Row],[discount]]&lt;=0.06,"5-6%",IF(samplesuperstore_cleaned[[#This Row],[discount]]=0.08,"7-8%","9-10%")))))</f>
        <v>3-4%</v>
      </c>
    </row>
    <row r="176" spans="1:28" x14ac:dyDescent="0.3">
      <c r="A176">
        <v>4986</v>
      </c>
      <c r="B176">
        <v>23184</v>
      </c>
      <c r="C176" t="s">
        <v>57</v>
      </c>
      <c r="D176" s="3">
        <v>0.08</v>
      </c>
      <c r="E176">
        <v>387.99</v>
      </c>
      <c r="F176">
        <v>19.989999999999998</v>
      </c>
      <c r="G176">
        <v>1836</v>
      </c>
      <c r="H176" t="s">
        <v>3645</v>
      </c>
      <c r="I176" t="s">
        <v>29</v>
      </c>
      <c r="J176" t="s">
        <v>30</v>
      </c>
      <c r="K176" t="s">
        <v>31</v>
      </c>
      <c r="L176" t="s">
        <v>138</v>
      </c>
      <c r="M176" t="s">
        <v>33</v>
      </c>
      <c r="N176" t="s">
        <v>1254</v>
      </c>
      <c r="O176">
        <v>0.38</v>
      </c>
      <c r="P176" t="s">
        <v>45</v>
      </c>
      <c r="Q176" t="s">
        <v>70</v>
      </c>
      <c r="R176" t="s">
        <v>715</v>
      </c>
      <c r="S176">
        <v>94110</v>
      </c>
      <c r="T176" s="1">
        <v>41331</v>
      </c>
      <c r="U176" s="1">
        <v>41334</v>
      </c>
      <c r="V176" s="3">
        <v>2844.7181999999998</v>
      </c>
      <c r="W176">
        <v>11</v>
      </c>
      <c r="X176" s="2">
        <v>4122.78</v>
      </c>
      <c r="Y176">
        <v>86606</v>
      </c>
      <c r="Z176" t="s">
        <v>112</v>
      </c>
      <c r="AA176">
        <v>2013</v>
      </c>
      <c r="AB176" t="str">
        <f>IF(samplesuperstore_cleaned[[#This Row],[discount]]=0,"0%",IF(samplesuperstore_cleaned[[#This Row],[discount]]=0.02,"1-2%",IF(samplesuperstore_cleaned[[#This Row],[discount]]&lt;=0.04,"3-4%",IF(samplesuperstore_cleaned[[#This Row],[discount]]&lt;=0.06,"5-6%",IF(samplesuperstore_cleaned[[#This Row],[discount]]=0.08,"7-8%","9-10%")))))</f>
        <v>7-8%</v>
      </c>
    </row>
    <row r="177" spans="1:28" x14ac:dyDescent="0.3">
      <c r="A177">
        <v>3090</v>
      </c>
      <c r="B177">
        <v>20586</v>
      </c>
      <c r="C177" t="s">
        <v>27</v>
      </c>
      <c r="D177" s="3">
        <v>0.04</v>
      </c>
      <c r="E177">
        <v>304.99</v>
      </c>
      <c r="F177">
        <v>19.989999999999998</v>
      </c>
      <c r="G177">
        <v>1182</v>
      </c>
      <c r="H177" t="s">
        <v>2720</v>
      </c>
      <c r="I177" t="s">
        <v>29</v>
      </c>
      <c r="J177" t="s">
        <v>66</v>
      </c>
      <c r="K177" t="s">
        <v>31</v>
      </c>
      <c r="L177" t="s">
        <v>138</v>
      </c>
      <c r="M177" t="s">
        <v>33</v>
      </c>
      <c r="N177" t="s">
        <v>2722</v>
      </c>
      <c r="O177">
        <v>0.4</v>
      </c>
      <c r="P177" t="s">
        <v>45</v>
      </c>
      <c r="Q177" t="s">
        <v>523</v>
      </c>
      <c r="R177" t="s">
        <v>2721</v>
      </c>
      <c r="S177">
        <v>84660</v>
      </c>
      <c r="T177" s="1">
        <v>40973</v>
      </c>
      <c r="U177" s="1">
        <v>40975</v>
      </c>
      <c r="V177" s="3">
        <v>2828.3582999999994</v>
      </c>
      <c r="W177">
        <v>14</v>
      </c>
      <c r="X177" s="2">
        <v>4099.07</v>
      </c>
      <c r="Y177">
        <v>86916</v>
      </c>
      <c r="Z177" t="s">
        <v>165</v>
      </c>
      <c r="AA177">
        <v>2012</v>
      </c>
      <c r="AB177" t="str">
        <f>IF(samplesuperstore_cleaned[[#This Row],[discount]]=0,"0%",IF(samplesuperstore_cleaned[[#This Row],[discount]]=0.02,"1-2%",IF(samplesuperstore_cleaned[[#This Row],[discount]]&lt;=0.04,"3-4%",IF(samplesuperstore_cleaned[[#This Row],[discount]]&lt;=0.06,"5-6%",IF(samplesuperstore_cleaned[[#This Row],[discount]]=0.08,"7-8%","9-10%")))))</f>
        <v>3-4%</v>
      </c>
    </row>
    <row r="178" spans="1:28" x14ac:dyDescent="0.3">
      <c r="A178">
        <v>4757</v>
      </c>
      <c r="B178">
        <v>19299</v>
      </c>
      <c r="C178" t="s">
        <v>27</v>
      </c>
      <c r="D178" s="3">
        <v>0.02</v>
      </c>
      <c r="E178">
        <v>320.98</v>
      </c>
      <c r="F178">
        <v>58.95</v>
      </c>
      <c r="G178">
        <v>1769</v>
      </c>
      <c r="H178" t="s">
        <v>3560</v>
      </c>
      <c r="I178" t="s">
        <v>61</v>
      </c>
      <c r="J178" t="s">
        <v>66</v>
      </c>
      <c r="K178" t="s">
        <v>67</v>
      </c>
      <c r="L178" t="s">
        <v>68</v>
      </c>
      <c r="M178" t="s">
        <v>63</v>
      </c>
      <c r="N178" t="s">
        <v>1082</v>
      </c>
      <c r="O178">
        <v>0.56999999999999995</v>
      </c>
      <c r="P178" t="s">
        <v>35</v>
      </c>
      <c r="Q178" t="s">
        <v>36</v>
      </c>
      <c r="R178" t="s">
        <v>3561</v>
      </c>
      <c r="S178">
        <v>60126</v>
      </c>
      <c r="T178" s="1">
        <v>41554</v>
      </c>
      <c r="U178" s="1">
        <v>41555</v>
      </c>
      <c r="V178" s="3">
        <v>2825.15</v>
      </c>
      <c r="W178">
        <v>19</v>
      </c>
      <c r="X178" s="2">
        <v>6426.13</v>
      </c>
      <c r="Y178">
        <v>89111</v>
      </c>
      <c r="Z178" t="s">
        <v>87</v>
      </c>
      <c r="AA178">
        <v>2013</v>
      </c>
      <c r="AB178" t="str">
        <f>IF(samplesuperstore_cleaned[[#This Row],[discount]]=0,"0%",IF(samplesuperstore_cleaned[[#This Row],[discount]]=0.02,"1-2%",IF(samplesuperstore_cleaned[[#This Row],[discount]]&lt;=0.04,"3-4%",IF(samplesuperstore_cleaned[[#This Row],[discount]]&lt;=0.06,"5-6%",IF(samplesuperstore_cleaned[[#This Row],[discount]]=0.08,"7-8%","9-10%")))))</f>
        <v>1-2%</v>
      </c>
    </row>
    <row r="179" spans="1:28" x14ac:dyDescent="0.3">
      <c r="A179">
        <v>4373</v>
      </c>
      <c r="B179">
        <v>23599</v>
      </c>
      <c r="C179" t="s">
        <v>39</v>
      </c>
      <c r="D179" s="3">
        <v>0.1</v>
      </c>
      <c r="E179">
        <v>218.08</v>
      </c>
      <c r="F179">
        <v>18.059999999999999</v>
      </c>
      <c r="G179">
        <v>1648</v>
      </c>
      <c r="H179" t="s">
        <v>3402</v>
      </c>
      <c r="I179" t="s">
        <v>29</v>
      </c>
      <c r="J179" t="s">
        <v>30</v>
      </c>
      <c r="K179" t="s">
        <v>67</v>
      </c>
      <c r="L179" t="s">
        <v>68</v>
      </c>
      <c r="M179" t="s">
        <v>159</v>
      </c>
      <c r="N179" t="s">
        <v>1025</v>
      </c>
      <c r="O179">
        <v>0.56999999999999995</v>
      </c>
      <c r="P179" t="s">
        <v>35</v>
      </c>
      <c r="Q179" t="s">
        <v>36</v>
      </c>
      <c r="R179" t="s">
        <v>3403</v>
      </c>
      <c r="S179">
        <v>60098</v>
      </c>
      <c r="T179" s="1">
        <v>41131</v>
      </c>
      <c r="U179" s="1">
        <v>41132</v>
      </c>
      <c r="V179" s="3">
        <v>2822.9762999999998</v>
      </c>
      <c r="W179">
        <v>20</v>
      </c>
      <c r="X179" s="2">
        <v>4091.27</v>
      </c>
      <c r="Y179">
        <v>91047</v>
      </c>
      <c r="Z179" t="s">
        <v>107</v>
      </c>
      <c r="AA179">
        <v>2012</v>
      </c>
      <c r="AB179" t="str">
        <f>IF(samplesuperstore_cleaned[[#This Row],[discount]]=0,"0%",IF(samplesuperstore_cleaned[[#This Row],[discount]]=0.02,"1-2%",IF(samplesuperstore_cleaned[[#This Row],[discount]]&lt;=0.04,"3-4%",IF(samplesuperstore_cleaned[[#This Row],[discount]]&lt;=0.06,"5-6%",IF(samplesuperstore_cleaned[[#This Row],[discount]]=0.08,"7-8%","9-10%")))))</f>
        <v>9-10%</v>
      </c>
    </row>
    <row r="180" spans="1:28" x14ac:dyDescent="0.3">
      <c r="A180">
        <v>5473</v>
      </c>
      <c r="B180">
        <v>25414</v>
      </c>
      <c r="C180" t="s">
        <v>39</v>
      </c>
      <c r="D180" s="3">
        <v>0</v>
      </c>
      <c r="E180">
        <v>367.99</v>
      </c>
      <c r="F180">
        <v>19.989999999999998</v>
      </c>
      <c r="G180">
        <v>2020</v>
      </c>
      <c r="H180" t="s">
        <v>3874</v>
      </c>
      <c r="I180" t="s">
        <v>29</v>
      </c>
      <c r="J180" t="s">
        <v>66</v>
      </c>
      <c r="K180" t="s">
        <v>31</v>
      </c>
      <c r="L180" t="s">
        <v>138</v>
      </c>
      <c r="M180" t="s">
        <v>33</v>
      </c>
      <c r="N180" t="s">
        <v>350</v>
      </c>
      <c r="O180">
        <v>0.4</v>
      </c>
      <c r="P180" t="s">
        <v>84</v>
      </c>
      <c r="Q180" t="s">
        <v>596</v>
      </c>
      <c r="R180" t="s">
        <v>3875</v>
      </c>
      <c r="S180">
        <v>15239</v>
      </c>
      <c r="T180" s="1">
        <v>40838</v>
      </c>
      <c r="U180" s="1">
        <v>40841</v>
      </c>
      <c r="V180" s="3">
        <v>2820.9752999999996</v>
      </c>
      <c r="W180">
        <v>11</v>
      </c>
      <c r="X180" s="2">
        <v>4088.37</v>
      </c>
      <c r="Y180">
        <v>86939</v>
      </c>
      <c r="Z180" t="s">
        <v>87</v>
      </c>
      <c r="AA180">
        <v>2011</v>
      </c>
      <c r="AB180" t="str">
        <f>IF(samplesuperstore_cleaned[[#This Row],[discount]]=0,"0%",IF(samplesuperstore_cleaned[[#This Row],[discount]]=0.02,"1-2%",IF(samplesuperstore_cleaned[[#This Row],[discount]]&lt;=0.04,"3-4%",IF(samplesuperstore_cleaned[[#This Row],[discount]]&lt;=0.06,"5-6%",IF(samplesuperstore_cleaned[[#This Row],[discount]]=0.08,"7-8%","9-10%")))))</f>
        <v>0%</v>
      </c>
    </row>
    <row r="181" spans="1:28" x14ac:dyDescent="0.3">
      <c r="A181">
        <v>1187</v>
      </c>
      <c r="B181">
        <v>19427</v>
      </c>
      <c r="C181" t="s">
        <v>60</v>
      </c>
      <c r="D181" s="3">
        <v>0.09</v>
      </c>
      <c r="E181">
        <v>209.84</v>
      </c>
      <c r="F181">
        <v>21.21</v>
      </c>
      <c r="G181">
        <v>463</v>
      </c>
      <c r="H181" t="s">
        <v>1449</v>
      </c>
      <c r="I181" t="s">
        <v>29</v>
      </c>
      <c r="J181" t="s">
        <v>114</v>
      </c>
      <c r="K181" t="s">
        <v>67</v>
      </c>
      <c r="L181" t="s">
        <v>104</v>
      </c>
      <c r="M181" t="s">
        <v>159</v>
      </c>
      <c r="N181" t="s">
        <v>1338</v>
      </c>
      <c r="O181">
        <v>0.59</v>
      </c>
      <c r="P181" t="s">
        <v>45</v>
      </c>
      <c r="Q181" t="s">
        <v>70</v>
      </c>
      <c r="R181" t="s">
        <v>1451</v>
      </c>
      <c r="S181">
        <v>90069</v>
      </c>
      <c r="T181" s="1">
        <v>41193</v>
      </c>
      <c r="U181" s="1">
        <v>41197</v>
      </c>
      <c r="V181" s="3">
        <v>2820.8764000000001</v>
      </c>
      <c r="W181">
        <v>24</v>
      </c>
      <c r="X181" s="2">
        <v>4776.6099999999997</v>
      </c>
      <c r="Y181">
        <v>88066</v>
      </c>
      <c r="Z181" t="s">
        <v>87</v>
      </c>
      <c r="AA181">
        <v>2012</v>
      </c>
      <c r="AB181" t="str">
        <f>IF(samplesuperstore_cleaned[[#This Row],[discount]]=0,"0%",IF(samplesuperstore_cleaned[[#This Row],[discount]]=0.02,"1-2%",IF(samplesuperstore_cleaned[[#This Row],[discount]]&lt;=0.04,"3-4%",IF(samplesuperstore_cleaned[[#This Row],[discount]]&lt;=0.06,"5-6%",IF(samplesuperstore_cleaned[[#This Row],[discount]]=0.08,"7-8%","9-10%")))))</f>
        <v>9-10%</v>
      </c>
    </row>
    <row r="182" spans="1:28" x14ac:dyDescent="0.3">
      <c r="A182">
        <v>4635</v>
      </c>
      <c r="B182">
        <v>19936</v>
      </c>
      <c r="C182" t="s">
        <v>57</v>
      </c>
      <c r="D182" s="3">
        <v>0.03</v>
      </c>
      <c r="E182">
        <v>258.98</v>
      </c>
      <c r="F182">
        <v>54.31</v>
      </c>
      <c r="G182">
        <v>1731</v>
      </c>
      <c r="H182" t="s">
        <v>3511</v>
      </c>
      <c r="I182" t="s">
        <v>61</v>
      </c>
      <c r="J182" t="s">
        <v>114</v>
      </c>
      <c r="K182" t="s">
        <v>67</v>
      </c>
      <c r="L182" t="s">
        <v>68</v>
      </c>
      <c r="M182" t="s">
        <v>63</v>
      </c>
      <c r="N182" t="s">
        <v>2014</v>
      </c>
      <c r="O182">
        <v>0.55000000000000004</v>
      </c>
      <c r="P182" t="s">
        <v>35</v>
      </c>
      <c r="Q182" t="s">
        <v>761</v>
      </c>
      <c r="R182" t="s">
        <v>3488</v>
      </c>
      <c r="S182">
        <v>49534</v>
      </c>
      <c r="T182" s="1">
        <v>41156</v>
      </c>
      <c r="U182" s="1">
        <v>41157</v>
      </c>
      <c r="V182" s="3">
        <v>2820.44</v>
      </c>
      <c r="W182">
        <v>24</v>
      </c>
      <c r="X182" s="2">
        <v>6357.11</v>
      </c>
      <c r="Y182">
        <v>90656</v>
      </c>
      <c r="Z182" t="s">
        <v>173</v>
      </c>
      <c r="AA182">
        <v>2012</v>
      </c>
      <c r="AB182" t="str">
        <f>IF(samplesuperstore_cleaned[[#This Row],[discount]]=0,"0%",IF(samplesuperstore_cleaned[[#This Row],[discount]]=0.02,"1-2%",IF(samplesuperstore_cleaned[[#This Row],[discount]]&lt;=0.04,"3-4%",IF(samplesuperstore_cleaned[[#This Row],[discount]]&lt;=0.06,"5-6%",IF(samplesuperstore_cleaned[[#This Row],[discount]]=0.08,"7-8%","9-10%")))))</f>
        <v>3-4%</v>
      </c>
    </row>
    <row r="183" spans="1:28" x14ac:dyDescent="0.3">
      <c r="A183">
        <v>5049</v>
      </c>
      <c r="B183">
        <v>23911</v>
      </c>
      <c r="C183" t="s">
        <v>57</v>
      </c>
      <c r="D183" s="3">
        <v>0.04</v>
      </c>
      <c r="E183">
        <v>500.98</v>
      </c>
      <c r="F183">
        <v>26</v>
      </c>
      <c r="G183">
        <v>1869</v>
      </c>
      <c r="H183" t="s">
        <v>3688</v>
      </c>
      <c r="I183" t="s">
        <v>61</v>
      </c>
      <c r="J183" t="s">
        <v>244</v>
      </c>
      <c r="K183" t="s">
        <v>67</v>
      </c>
      <c r="L183" t="s">
        <v>68</v>
      </c>
      <c r="M183" t="s">
        <v>63</v>
      </c>
      <c r="N183" t="s">
        <v>69</v>
      </c>
      <c r="O183">
        <v>0.6</v>
      </c>
      <c r="P183" t="s">
        <v>45</v>
      </c>
      <c r="Q183" t="s">
        <v>936</v>
      </c>
      <c r="R183" t="s">
        <v>3513</v>
      </c>
      <c r="S183">
        <v>88310</v>
      </c>
      <c r="T183" s="1">
        <v>41328</v>
      </c>
      <c r="U183" s="1">
        <v>41331</v>
      </c>
      <c r="V183" s="3">
        <v>2814.0821999999998</v>
      </c>
      <c r="W183">
        <v>8</v>
      </c>
      <c r="X183" s="2">
        <v>4078.38</v>
      </c>
      <c r="Y183">
        <v>89210</v>
      </c>
      <c r="Z183" t="s">
        <v>112</v>
      </c>
      <c r="AA183">
        <v>2013</v>
      </c>
      <c r="AB183" t="str">
        <f>IF(samplesuperstore_cleaned[[#This Row],[discount]]=0,"0%",IF(samplesuperstore_cleaned[[#This Row],[discount]]=0.02,"1-2%",IF(samplesuperstore_cleaned[[#This Row],[discount]]&lt;=0.04,"3-4%",IF(samplesuperstore_cleaned[[#This Row],[discount]]&lt;=0.06,"5-6%",IF(samplesuperstore_cleaned[[#This Row],[discount]]=0.08,"7-8%","9-10%")))))</f>
        <v>3-4%</v>
      </c>
    </row>
    <row r="184" spans="1:28" x14ac:dyDescent="0.3">
      <c r="A184">
        <v>880</v>
      </c>
      <c r="B184">
        <v>22121</v>
      </c>
      <c r="C184" t="s">
        <v>27</v>
      </c>
      <c r="D184" s="3">
        <v>0.06</v>
      </c>
      <c r="E184">
        <v>810.98</v>
      </c>
      <c r="F184">
        <v>16.059999999999999</v>
      </c>
      <c r="G184">
        <v>336</v>
      </c>
      <c r="H184" t="s">
        <v>1126</v>
      </c>
      <c r="I184" t="s">
        <v>61</v>
      </c>
      <c r="J184" t="s">
        <v>30</v>
      </c>
      <c r="K184" t="s">
        <v>54</v>
      </c>
      <c r="L184" t="s">
        <v>62</v>
      </c>
      <c r="M184" t="s">
        <v>63</v>
      </c>
      <c r="N184" t="s">
        <v>1084</v>
      </c>
      <c r="O184">
        <v>0.56000000000000005</v>
      </c>
      <c r="P184" t="s">
        <v>45</v>
      </c>
      <c r="Q184" t="s">
        <v>210</v>
      </c>
      <c r="R184" t="s">
        <v>1128</v>
      </c>
      <c r="S184">
        <v>97045</v>
      </c>
      <c r="T184" s="1">
        <v>41184</v>
      </c>
      <c r="U184" s="1">
        <v>41185</v>
      </c>
      <c r="V184" s="3">
        <v>2811.2623999999996</v>
      </c>
      <c r="W184">
        <v>10</v>
      </c>
      <c r="X184" s="2">
        <v>7851.91</v>
      </c>
      <c r="Y184">
        <v>87280</v>
      </c>
      <c r="Z184" t="s">
        <v>87</v>
      </c>
      <c r="AA184">
        <v>2012</v>
      </c>
      <c r="AB184" t="str">
        <f>IF(samplesuperstore_cleaned[[#This Row],[discount]]=0,"0%",IF(samplesuperstore_cleaned[[#This Row],[discount]]=0.02,"1-2%",IF(samplesuperstore_cleaned[[#This Row],[discount]]&lt;=0.04,"3-4%",IF(samplesuperstore_cleaned[[#This Row],[discount]]&lt;=0.06,"5-6%",IF(samplesuperstore_cleaned[[#This Row],[discount]]=0.08,"7-8%","9-10%")))))</f>
        <v>5-6%</v>
      </c>
    </row>
    <row r="185" spans="1:28" x14ac:dyDescent="0.3">
      <c r="A185">
        <v>2907</v>
      </c>
      <c r="B185">
        <v>21320</v>
      </c>
      <c r="C185" t="s">
        <v>60</v>
      </c>
      <c r="D185" s="3">
        <v>0</v>
      </c>
      <c r="E185">
        <v>227.55</v>
      </c>
      <c r="F185">
        <v>32.479999999999997</v>
      </c>
      <c r="G185">
        <v>1113</v>
      </c>
      <c r="H185" t="s">
        <v>2611</v>
      </c>
      <c r="I185" t="s">
        <v>61</v>
      </c>
      <c r="J185" t="s">
        <v>30</v>
      </c>
      <c r="K185" t="s">
        <v>67</v>
      </c>
      <c r="L185" t="s">
        <v>95</v>
      </c>
      <c r="M185" t="s">
        <v>90</v>
      </c>
      <c r="N185" t="s">
        <v>2169</v>
      </c>
      <c r="O185">
        <v>0.68</v>
      </c>
      <c r="P185" t="s">
        <v>45</v>
      </c>
      <c r="Q185" t="s">
        <v>644</v>
      </c>
      <c r="R185" t="s">
        <v>2612</v>
      </c>
      <c r="S185">
        <v>80004</v>
      </c>
      <c r="T185" s="1">
        <v>41613</v>
      </c>
      <c r="U185" s="1">
        <v>41617</v>
      </c>
      <c r="V185" s="3">
        <v>2807.2844800000003</v>
      </c>
      <c r="W185">
        <v>24</v>
      </c>
      <c r="X185" s="2">
        <v>5587.01</v>
      </c>
      <c r="Y185">
        <v>90836</v>
      </c>
      <c r="Z185" t="s">
        <v>72</v>
      </c>
      <c r="AA185">
        <v>2013</v>
      </c>
      <c r="AB185" t="str">
        <f>IF(samplesuperstore_cleaned[[#This Row],[discount]]=0,"0%",IF(samplesuperstore_cleaned[[#This Row],[discount]]=0.02,"1-2%",IF(samplesuperstore_cleaned[[#This Row],[discount]]&lt;=0.04,"3-4%",IF(samplesuperstore_cleaned[[#This Row],[discount]]&lt;=0.06,"5-6%",IF(samplesuperstore_cleaned[[#This Row],[discount]]=0.08,"7-8%","9-10%")))))</f>
        <v>0%</v>
      </c>
    </row>
    <row r="186" spans="1:28" x14ac:dyDescent="0.3">
      <c r="A186">
        <v>5039</v>
      </c>
      <c r="B186">
        <v>20054</v>
      </c>
      <c r="C186" t="s">
        <v>39</v>
      </c>
      <c r="D186" s="3">
        <v>0.01</v>
      </c>
      <c r="E186">
        <v>125.99</v>
      </c>
      <c r="F186">
        <v>8.99</v>
      </c>
      <c r="G186">
        <v>1859</v>
      </c>
      <c r="H186" t="s">
        <v>3673</v>
      </c>
      <c r="I186" t="s">
        <v>29</v>
      </c>
      <c r="J186" t="s">
        <v>30</v>
      </c>
      <c r="K186" t="s">
        <v>54</v>
      </c>
      <c r="L186" t="s">
        <v>55</v>
      </c>
      <c r="M186" t="s">
        <v>33</v>
      </c>
      <c r="N186" t="s">
        <v>1182</v>
      </c>
      <c r="O186">
        <v>0.59</v>
      </c>
      <c r="P186" t="s">
        <v>84</v>
      </c>
      <c r="Q186" t="s">
        <v>85</v>
      </c>
      <c r="R186" t="s">
        <v>3674</v>
      </c>
      <c r="S186">
        <v>1550</v>
      </c>
      <c r="T186" s="1">
        <v>41229</v>
      </c>
      <c r="U186" s="1">
        <v>41230</v>
      </c>
      <c r="V186" s="3">
        <v>2806.4718000000003</v>
      </c>
      <c r="W186">
        <v>41</v>
      </c>
      <c r="X186" s="2">
        <v>4390.32</v>
      </c>
      <c r="Y186">
        <v>86856</v>
      </c>
      <c r="Z186" t="s">
        <v>59</v>
      </c>
      <c r="AA186">
        <v>2012</v>
      </c>
      <c r="AB186" t="str">
        <f>IF(samplesuperstore_cleaned[[#This Row],[discount]]=0,"0%",IF(samplesuperstore_cleaned[[#This Row],[discount]]=0.02,"1-2%",IF(samplesuperstore_cleaned[[#This Row],[discount]]&lt;=0.04,"3-4%",IF(samplesuperstore_cleaned[[#This Row],[discount]]&lt;=0.06,"5-6%",IF(samplesuperstore_cleaned[[#This Row],[discount]]=0.08,"7-8%","9-10%")))))</f>
        <v>3-4%</v>
      </c>
    </row>
    <row r="187" spans="1:28" x14ac:dyDescent="0.3">
      <c r="A187">
        <v>3884</v>
      </c>
      <c r="B187">
        <v>19504</v>
      </c>
      <c r="C187" t="s">
        <v>39</v>
      </c>
      <c r="D187" s="3">
        <v>0.01</v>
      </c>
      <c r="E187">
        <v>300.98</v>
      </c>
      <c r="F187">
        <v>54.92</v>
      </c>
      <c r="G187">
        <v>1461</v>
      </c>
      <c r="H187" t="s">
        <v>3139</v>
      </c>
      <c r="I187" t="s">
        <v>61</v>
      </c>
      <c r="J187" t="s">
        <v>66</v>
      </c>
      <c r="K187" t="s">
        <v>67</v>
      </c>
      <c r="L187" t="s">
        <v>89</v>
      </c>
      <c r="M187" t="s">
        <v>90</v>
      </c>
      <c r="N187" t="s">
        <v>475</v>
      </c>
      <c r="O187">
        <v>0.55000000000000004</v>
      </c>
      <c r="P187" t="s">
        <v>35</v>
      </c>
      <c r="Q187" t="s">
        <v>1549</v>
      </c>
      <c r="R187" t="s">
        <v>3086</v>
      </c>
      <c r="S187">
        <v>47905</v>
      </c>
      <c r="T187" s="1">
        <v>40842</v>
      </c>
      <c r="U187" s="1">
        <v>40843</v>
      </c>
      <c r="V187" s="3">
        <v>2787.7471999999998</v>
      </c>
      <c r="W187">
        <v>18</v>
      </c>
      <c r="X187" s="2">
        <v>5602.72</v>
      </c>
      <c r="Y187">
        <v>86400</v>
      </c>
      <c r="Z187" t="s">
        <v>87</v>
      </c>
      <c r="AA187">
        <v>2011</v>
      </c>
      <c r="AB187" t="str">
        <f>IF(samplesuperstore_cleaned[[#This Row],[discount]]=0,"0%",IF(samplesuperstore_cleaned[[#This Row],[discount]]=0.02,"1-2%",IF(samplesuperstore_cleaned[[#This Row],[discount]]&lt;=0.04,"3-4%",IF(samplesuperstore_cleaned[[#This Row],[discount]]&lt;=0.06,"5-6%",IF(samplesuperstore_cleaned[[#This Row],[discount]]=0.08,"7-8%","9-10%")))))</f>
        <v>3-4%</v>
      </c>
    </row>
    <row r="188" spans="1:28" x14ac:dyDescent="0.3">
      <c r="A188">
        <v>4127</v>
      </c>
      <c r="B188">
        <v>18807</v>
      </c>
      <c r="C188" t="s">
        <v>78</v>
      </c>
      <c r="D188" s="3">
        <v>0.08</v>
      </c>
      <c r="E188">
        <v>294.62</v>
      </c>
      <c r="F188">
        <v>42.52</v>
      </c>
      <c r="G188">
        <v>1550</v>
      </c>
      <c r="H188" t="s">
        <v>3266</v>
      </c>
      <c r="I188" t="s">
        <v>61</v>
      </c>
      <c r="J188" t="s">
        <v>114</v>
      </c>
      <c r="K188" t="s">
        <v>31</v>
      </c>
      <c r="L188" t="s">
        <v>75</v>
      </c>
      <c r="M188" t="s">
        <v>63</v>
      </c>
      <c r="N188" t="s">
        <v>2412</v>
      </c>
      <c r="O188">
        <v>0.56999999999999995</v>
      </c>
      <c r="P188" t="s">
        <v>35</v>
      </c>
      <c r="Q188" t="s">
        <v>116</v>
      </c>
      <c r="R188" t="s">
        <v>2478</v>
      </c>
      <c r="S188">
        <v>55125</v>
      </c>
      <c r="T188" s="1">
        <v>41123</v>
      </c>
      <c r="U188" s="1">
        <v>41125</v>
      </c>
      <c r="V188" s="3">
        <v>2785.6559999999999</v>
      </c>
      <c r="W188">
        <v>17</v>
      </c>
      <c r="X188" s="2">
        <v>4813.43</v>
      </c>
      <c r="Y188">
        <v>87501</v>
      </c>
      <c r="Z188" t="s">
        <v>107</v>
      </c>
      <c r="AA188">
        <v>2012</v>
      </c>
      <c r="AB188" t="str">
        <f>IF(samplesuperstore_cleaned[[#This Row],[discount]]=0,"0%",IF(samplesuperstore_cleaned[[#This Row],[discount]]=0.02,"1-2%",IF(samplesuperstore_cleaned[[#This Row],[discount]]&lt;=0.04,"3-4%",IF(samplesuperstore_cleaned[[#This Row],[discount]]&lt;=0.06,"5-6%",IF(samplesuperstore_cleaned[[#This Row],[discount]]=0.08,"7-8%","9-10%")))))</f>
        <v>7-8%</v>
      </c>
    </row>
    <row r="189" spans="1:28" x14ac:dyDescent="0.3">
      <c r="A189">
        <v>3895</v>
      </c>
      <c r="B189">
        <v>23714</v>
      </c>
      <c r="C189" t="s">
        <v>78</v>
      </c>
      <c r="D189" s="3">
        <v>0.06</v>
      </c>
      <c r="E189">
        <v>420.98</v>
      </c>
      <c r="F189">
        <v>19.989999999999998</v>
      </c>
      <c r="G189">
        <v>1463</v>
      </c>
      <c r="H189" t="s">
        <v>3142</v>
      </c>
      <c r="I189" t="s">
        <v>41</v>
      </c>
      <c r="J189" t="s">
        <v>66</v>
      </c>
      <c r="K189" t="s">
        <v>31</v>
      </c>
      <c r="L189" t="s">
        <v>138</v>
      </c>
      <c r="M189" t="s">
        <v>33</v>
      </c>
      <c r="N189" t="s">
        <v>712</v>
      </c>
      <c r="O189">
        <v>0.35</v>
      </c>
      <c r="P189" t="s">
        <v>35</v>
      </c>
      <c r="Q189" t="s">
        <v>1549</v>
      </c>
      <c r="R189" t="s">
        <v>3143</v>
      </c>
      <c r="S189">
        <v>46952</v>
      </c>
      <c r="T189" s="1">
        <v>41250</v>
      </c>
      <c r="U189" s="1">
        <v>41250</v>
      </c>
      <c r="V189" s="3">
        <v>2763.2222999999999</v>
      </c>
      <c r="W189">
        <v>10</v>
      </c>
      <c r="X189" s="2">
        <v>4004.67</v>
      </c>
      <c r="Y189">
        <v>86405</v>
      </c>
      <c r="Z189" t="s">
        <v>72</v>
      </c>
      <c r="AA189">
        <v>2012</v>
      </c>
      <c r="AB189" t="str">
        <f>IF(samplesuperstore_cleaned[[#This Row],[discount]]=0,"0%",IF(samplesuperstore_cleaned[[#This Row],[discount]]=0.02,"1-2%",IF(samplesuperstore_cleaned[[#This Row],[discount]]&lt;=0.04,"3-4%",IF(samplesuperstore_cleaned[[#This Row],[discount]]&lt;=0.06,"5-6%",IF(samplesuperstore_cleaned[[#This Row],[discount]]=0.08,"7-8%","9-10%")))))</f>
        <v>5-6%</v>
      </c>
    </row>
    <row r="190" spans="1:28" x14ac:dyDescent="0.3">
      <c r="A190">
        <v>7400</v>
      </c>
      <c r="B190">
        <v>24151</v>
      </c>
      <c r="C190" t="s">
        <v>78</v>
      </c>
      <c r="D190" s="3">
        <v>0.06</v>
      </c>
      <c r="E190">
        <v>3.6</v>
      </c>
      <c r="F190">
        <v>2.2000000000000002</v>
      </c>
      <c r="G190">
        <v>2704</v>
      </c>
      <c r="H190" t="s">
        <v>4706</v>
      </c>
      <c r="I190" t="s">
        <v>29</v>
      </c>
      <c r="J190" t="s">
        <v>244</v>
      </c>
      <c r="K190" t="s">
        <v>31</v>
      </c>
      <c r="L190" t="s">
        <v>49</v>
      </c>
      <c r="M190" t="s">
        <v>43</v>
      </c>
      <c r="N190" t="s">
        <v>1639</v>
      </c>
      <c r="O190">
        <v>0.39</v>
      </c>
      <c r="P190" t="s">
        <v>260</v>
      </c>
      <c r="Q190" t="s">
        <v>929</v>
      </c>
      <c r="R190" t="s">
        <v>4707</v>
      </c>
      <c r="S190">
        <v>32503</v>
      </c>
      <c r="T190" s="1">
        <v>40481</v>
      </c>
      <c r="U190" s="1">
        <v>40484</v>
      </c>
      <c r="V190" s="3">
        <v>2755.6422000000002</v>
      </c>
      <c r="W190">
        <v>4</v>
      </c>
      <c r="X190" s="2">
        <v>15.19</v>
      </c>
      <c r="Y190">
        <v>91407</v>
      </c>
      <c r="Z190" t="s">
        <v>87</v>
      </c>
      <c r="AA190">
        <v>2010</v>
      </c>
      <c r="AB190" t="str">
        <f>IF(samplesuperstore_cleaned[[#This Row],[discount]]=0,"0%",IF(samplesuperstore_cleaned[[#This Row],[discount]]=0.02,"1-2%",IF(samplesuperstore_cleaned[[#This Row],[discount]]&lt;=0.04,"3-4%",IF(samplesuperstore_cleaned[[#This Row],[discount]]&lt;=0.06,"5-6%",IF(samplesuperstore_cleaned[[#This Row],[discount]]=0.08,"7-8%","9-10%")))))</f>
        <v>5-6%</v>
      </c>
    </row>
    <row r="191" spans="1:28" x14ac:dyDescent="0.3">
      <c r="A191">
        <v>6601</v>
      </c>
      <c r="B191">
        <v>22149</v>
      </c>
      <c r="C191" t="s">
        <v>39</v>
      </c>
      <c r="D191" s="3">
        <v>0.02</v>
      </c>
      <c r="E191">
        <v>400.97</v>
      </c>
      <c r="F191">
        <v>48.26</v>
      </c>
      <c r="G191">
        <v>2427</v>
      </c>
      <c r="H191" t="s">
        <v>4378</v>
      </c>
      <c r="I191" t="s">
        <v>61</v>
      </c>
      <c r="J191" t="s">
        <v>30</v>
      </c>
      <c r="K191" t="s">
        <v>54</v>
      </c>
      <c r="L191" t="s">
        <v>62</v>
      </c>
      <c r="M191" t="s">
        <v>90</v>
      </c>
      <c r="N191" t="s">
        <v>1134</v>
      </c>
      <c r="O191">
        <v>0.36</v>
      </c>
      <c r="P191" t="s">
        <v>35</v>
      </c>
      <c r="Q191" t="s">
        <v>255</v>
      </c>
      <c r="R191" t="s">
        <v>4379</v>
      </c>
      <c r="S191">
        <v>76248</v>
      </c>
      <c r="T191" s="1">
        <v>41370</v>
      </c>
      <c r="U191" s="1">
        <v>41370</v>
      </c>
      <c r="V191" s="3">
        <v>2755.4528999999998</v>
      </c>
      <c r="W191">
        <v>10</v>
      </c>
      <c r="X191" s="2">
        <v>3993.41</v>
      </c>
      <c r="Y191">
        <v>90864</v>
      </c>
      <c r="Z191" t="s">
        <v>127</v>
      </c>
      <c r="AA191">
        <v>2013</v>
      </c>
      <c r="AB191" t="str">
        <f>IF(samplesuperstore_cleaned[[#This Row],[discount]]=0,"0%",IF(samplesuperstore_cleaned[[#This Row],[discount]]=0.02,"1-2%",IF(samplesuperstore_cleaned[[#This Row],[discount]]&lt;=0.04,"3-4%",IF(samplesuperstore_cleaned[[#This Row],[discount]]&lt;=0.06,"5-6%",IF(samplesuperstore_cleaned[[#This Row],[discount]]=0.08,"7-8%","9-10%")))))</f>
        <v>1-2%</v>
      </c>
    </row>
    <row r="192" spans="1:28" x14ac:dyDescent="0.3">
      <c r="A192">
        <v>7763</v>
      </c>
      <c r="B192">
        <v>6311</v>
      </c>
      <c r="C192" t="s">
        <v>60</v>
      </c>
      <c r="D192" s="3">
        <v>0.06</v>
      </c>
      <c r="E192">
        <v>500.98</v>
      </c>
      <c r="F192">
        <v>26</v>
      </c>
      <c r="G192">
        <v>2842</v>
      </c>
      <c r="H192" t="s">
        <v>4865</v>
      </c>
      <c r="I192" t="s">
        <v>61</v>
      </c>
      <c r="J192" t="s">
        <v>30</v>
      </c>
      <c r="K192" t="s">
        <v>67</v>
      </c>
      <c r="L192" t="s">
        <v>68</v>
      </c>
      <c r="M192" t="s">
        <v>63</v>
      </c>
      <c r="N192" t="s">
        <v>69</v>
      </c>
      <c r="O192">
        <v>0.6</v>
      </c>
      <c r="P192" t="s">
        <v>45</v>
      </c>
      <c r="Q192" t="s">
        <v>70</v>
      </c>
      <c r="R192" t="s">
        <v>1646</v>
      </c>
      <c r="S192">
        <v>90032</v>
      </c>
      <c r="T192" s="1">
        <v>41298</v>
      </c>
      <c r="U192" s="1">
        <v>41298</v>
      </c>
      <c r="V192" s="3">
        <v>2755.3440000000001</v>
      </c>
      <c r="W192">
        <v>52</v>
      </c>
      <c r="X192" s="2">
        <v>25712.3</v>
      </c>
      <c r="Y192">
        <v>44647</v>
      </c>
      <c r="Z192" t="s">
        <v>132</v>
      </c>
      <c r="AA192">
        <v>2013</v>
      </c>
      <c r="AB192" t="str">
        <f>IF(samplesuperstore_cleaned[[#This Row],[discount]]=0,"0%",IF(samplesuperstore_cleaned[[#This Row],[discount]]=0.02,"1-2%",IF(samplesuperstore_cleaned[[#This Row],[discount]]&lt;=0.04,"3-4%",IF(samplesuperstore_cleaned[[#This Row],[discount]]&lt;=0.06,"5-6%",IF(samplesuperstore_cleaned[[#This Row],[discount]]=0.08,"7-8%","9-10%")))))</f>
        <v>5-6%</v>
      </c>
    </row>
    <row r="193" spans="1:28" x14ac:dyDescent="0.3">
      <c r="A193">
        <v>7804</v>
      </c>
      <c r="B193">
        <v>25029</v>
      </c>
      <c r="C193" t="s">
        <v>57</v>
      </c>
      <c r="D193" s="3">
        <v>0</v>
      </c>
      <c r="E193">
        <v>1938.02</v>
      </c>
      <c r="F193">
        <v>13.99</v>
      </c>
      <c r="G193">
        <v>2856</v>
      </c>
      <c r="H193" t="s">
        <v>4881</v>
      </c>
      <c r="I193" t="s">
        <v>29</v>
      </c>
      <c r="J193" t="s">
        <v>244</v>
      </c>
      <c r="K193" t="s">
        <v>54</v>
      </c>
      <c r="L193" t="s">
        <v>62</v>
      </c>
      <c r="M193" t="s">
        <v>154</v>
      </c>
      <c r="N193" t="s">
        <v>1910</v>
      </c>
      <c r="O193">
        <v>0.38</v>
      </c>
      <c r="P193" t="s">
        <v>45</v>
      </c>
      <c r="Q193" t="s">
        <v>46</v>
      </c>
      <c r="R193" t="s">
        <v>4882</v>
      </c>
      <c r="S193">
        <v>98026</v>
      </c>
      <c r="T193" s="1">
        <v>41306</v>
      </c>
      <c r="U193" s="1">
        <v>41308</v>
      </c>
      <c r="V193" s="3">
        <v>2754.7008000000001</v>
      </c>
      <c r="W193">
        <v>2</v>
      </c>
      <c r="X193" s="2">
        <v>3992.32</v>
      </c>
      <c r="Y193">
        <v>87322</v>
      </c>
      <c r="Z193" t="s">
        <v>112</v>
      </c>
      <c r="AA193">
        <v>2013</v>
      </c>
      <c r="AB193" t="str">
        <f>IF(samplesuperstore_cleaned[[#This Row],[discount]]=0,"0%",IF(samplesuperstore_cleaned[[#This Row],[discount]]=0.02,"1-2%",IF(samplesuperstore_cleaned[[#This Row],[discount]]&lt;=0.04,"3-4%",IF(samplesuperstore_cleaned[[#This Row],[discount]]&lt;=0.06,"5-6%",IF(samplesuperstore_cleaned[[#This Row],[discount]]=0.08,"7-8%","9-10%")))))</f>
        <v>0%</v>
      </c>
    </row>
    <row r="194" spans="1:28" x14ac:dyDescent="0.3">
      <c r="A194">
        <v>4806</v>
      </c>
      <c r="B194">
        <v>19465</v>
      </c>
      <c r="C194" t="s">
        <v>78</v>
      </c>
      <c r="D194" s="3">
        <v>0.08</v>
      </c>
      <c r="E194">
        <v>289.52999999999997</v>
      </c>
      <c r="F194">
        <v>19.989999999999998</v>
      </c>
      <c r="G194">
        <v>1781</v>
      </c>
      <c r="H194" t="s">
        <v>3578</v>
      </c>
      <c r="I194" t="s">
        <v>29</v>
      </c>
      <c r="J194" t="s">
        <v>30</v>
      </c>
      <c r="K194" t="s">
        <v>31</v>
      </c>
      <c r="L194" t="s">
        <v>75</v>
      </c>
      <c r="M194" t="s">
        <v>33</v>
      </c>
      <c r="N194" t="s">
        <v>3579</v>
      </c>
      <c r="O194">
        <v>0.56000000000000005</v>
      </c>
      <c r="P194" t="s">
        <v>45</v>
      </c>
      <c r="Q194" t="s">
        <v>70</v>
      </c>
      <c r="R194" t="s">
        <v>3393</v>
      </c>
      <c r="S194">
        <v>94070</v>
      </c>
      <c r="T194" s="1">
        <v>40815</v>
      </c>
      <c r="U194" s="1">
        <v>40816</v>
      </c>
      <c r="V194" s="3">
        <v>2723.31</v>
      </c>
      <c r="W194">
        <v>17</v>
      </c>
      <c r="X194" s="2">
        <v>4573.53</v>
      </c>
      <c r="Y194">
        <v>89859</v>
      </c>
      <c r="Z194" t="s">
        <v>173</v>
      </c>
      <c r="AA194">
        <v>2011</v>
      </c>
      <c r="AB194" t="str">
        <f>IF(samplesuperstore_cleaned[[#This Row],[discount]]=0,"0%",IF(samplesuperstore_cleaned[[#This Row],[discount]]=0.02,"1-2%",IF(samplesuperstore_cleaned[[#This Row],[discount]]&lt;=0.04,"3-4%",IF(samplesuperstore_cleaned[[#This Row],[discount]]&lt;=0.06,"5-6%",IF(samplesuperstore_cleaned[[#This Row],[discount]]=0.08,"7-8%","9-10%")))))</f>
        <v>7-8%</v>
      </c>
    </row>
    <row r="195" spans="1:28" x14ac:dyDescent="0.3">
      <c r="A195">
        <v>1500</v>
      </c>
      <c r="B195">
        <v>22777</v>
      </c>
      <c r="C195" t="s">
        <v>27</v>
      </c>
      <c r="D195" s="3">
        <v>0.06</v>
      </c>
      <c r="E195">
        <v>500.97</v>
      </c>
      <c r="F195">
        <v>69.3</v>
      </c>
      <c r="G195">
        <v>573</v>
      </c>
      <c r="H195" t="s">
        <v>1688</v>
      </c>
      <c r="I195" t="s">
        <v>61</v>
      </c>
      <c r="J195" t="s">
        <v>66</v>
      </c>
      <c r="K195" t="s">
        <v>54</v>
      </c>
      <c r="L195" t="s">
        <v>62</v>
      </c>
      <c r="M195" t="s">
        <v>63</v>
      </c>
      <c r="N195" t="s">
        <v>1691</v>
      </c>
      <c r="O195">
        <v>0.37</v>
      </c>
      <c r="P195" t="s">
        <v>35</v>
      </c>
      <c r="Q195" t="s">
        <v>36</v>
      </c>
      <c r="R195" t="s">
        <v>1690</v>
      </c>
      <c r="S195">
        <v>61554</v>
      </c>
      <c r="T195" s="1">
        <v>40601</v>
      </c>
      <c r="U195" s="1">
        <v>40601</v>
      </c>
      <c r="V195" s="3">
        <v>2715.7502999999997</v>
      </c>
      <c r="W195">
        <v>8</v>
      </c>
      <c r="X195" s="2">
        <v>3935.87</v>
      </c>
      <c r="Y195">
        <v>86557</v>
      </c>
      <c r="Z195" t="s">
        <v>112</v>
      </c>
      <c r="AA195">
        <v>2011</v>
      </c>
      <c r="AB195" t="str">
        <f>IF(samplesuperstore_cleaned[[#This Row],[discount]]=0,"0%",IF(samplesuperstore_cleaned[[#This Row],[discount]]=0.02,"1-2%",IF(samplesuperstore_cleaned[[#This Row],[discount]]&lt;=0.04,"3-4%",IF(samplesuperstore_cleaned[[#This Row],[discount]]&lt;=0.06,"5-6%",IF(samplesuperstore_cleaned[[#This Row],[discount]]=0.08,"7-8%","9-10%")))))</f>
        <v>5-6%</v>
      </c>
    </row>
    <row r="196" spans="1:28" x14ac:dyDescent="0.3">
      <c r="A196">
        <v>3431</v>
      </c>
      <c r="B196">
        <v>23167</v>
      </c>
      <c r="C196" t="s">
        <v>57</v>
      </c>
      <c r="D196" s="3">
        <v>0.09</v>
      </c>
      <c r="E196">
        <v>808.49</v>
      </c>
      <c r="F196">
        <v>55.3</v>
      </c>
      <c r="G196">
        <v>1301</v>
      </c>
      <c r="H196" t="s">
        <v>2907</v>
      </c>
      <c r="I196" t="s">
        <v>61</v>
      </c>
      <c r="J196" t="s">
        <v>66</v>
      </c>
      <c r="K196" t="s">
        <v>54</v>
      </c>
      <c r="L196" t="s">
        <v>62</v>
      </c>
      <c r="M196" t="s">
        <v>63</v>
      </c>
      <c r="N196" t="s">
        <v>717</v>
      </c>
      <c r="O196">
        <v>0.4</v>
      </c>
      <c r="P196" t="s">
        <v>45</v>
      </c>
      <c r="Q196" t="s">
        <v>2908</v>
      </c>
      <c r="R196" t="s">
        <v>2909</v>
      </c>
      <c r="S196">
        <v>82604</v>
      </c>
      <c r="T196" s="1">
        <v>40678</v>
      </c>
      <c r="U196" s="1">
        <v>40680</v>
      </c>
      <c r="V196" s="3">
        <v>2713.95</v>
      </c>
      <c r="W196">
        <v>6</v>
      </c>
      <c r="X196" s="2">
        <v>4502.6400000000003</v>
      </c>
      <c r="Y196">
        <v>90664</v>
      </c>
      <c r="Z196" t="s">
        <v>38</v>
      </c>
      <c r="AA196">
        <v>2011</v>
      </c>
      <c r="AB196" t="str">
        <f>IF(samplesuperstore_cleaned[[#This Row],[discount]]=0,"0%",IF(samplesuperstore_cleaned[[#This Row],[discount]]=0.02,"1-2%",IF(samplesuperstore_cleaned[[#This Row],[discount]]&lt;=0.04,"3-4%",IF(samplesuperstore_cleaned[[#This Row],[discount]]&lt;=0.06,"5-6%",IF(samplesuperstore_cleaned[[#This Row],[discount]]=0.08,"7-8%","9-10%")))))</f>
        <v>9-10%</v>
      </c>
    </row>
    <row r="197" spans="1:28" x14ac:dyDescent="0.3">
      <c r="A197">
        <v>7684</v>
      </c>
      <c r="B197">
        <v>18070</v>
      </c>
      <c r="C197" t="s">
        <v>57</v>
      </c>
      <c r="D197" s="3">
        <v>7.0000000000000007E-2</v>
      </c>
      <c r="E197">
        <v>500.98</v>
      </c>
      <c r="F197">
        <v>28.14</v>
      </c>
      <c r="G197">
        <v>2803</v>
      </c>
      <c r="H197" t="s">
        <v>4825</v>
      </c>
      <c r="I197" t="s">
        <v>61</v>
      </c>
      <c r="J197" t="s">
        <v>114</v>
      </c>
      <c r="K197" t="s">
        <v>54</v>
      </c>
      <c r="L197" t="s">
        <v>62</v>
      </c>
      <c r="M197" t="s">
        <v>63</v>
      </c>
      <c r="N197" t="s">
        <v>1175</v>
      </c>
      <c r="O197">
        <v>0.38</v>
      </c>
      <c r="P197" t="s">
        <v>45</v>
      </c>
      <c r="Q197" t="s">
        <v>70</v>
      </c>
      <c r="R197" t="s">
        <v>4823</v>
      </c>
      <c r="S197">
        <v>90022</v>
      </c>
      <c r="T197" s="1">
        <v>40214</v>
      </c>
      <c r="U197" s="1">
        <v>40215</v>
      </c>
      <c r="V197" s="3">
        <v>2699.9838</v>
      </c>
      <c r="W197">
        <v>10</v>
      </c>
      <c r="X197" s="2">
        <v>3913.02</v>
      </c>
      <c r="Y197">
        <v>86227</v>
      </c>
      <c r="Z197" t="s">
        <v>112</v>
      </c>
      <c r="AA197">
        <v>2010</v>
      </c>
      <c r="AB197" t="str">
        <f>IF(samplesuperstore_cleaned[[#This Row],[discount]]=0,"0%",IF(samplesuperstore_cleaned[[#This Row],[discount]]=0.02,"1-2%",IF(samplesuperstore_cleaned[[#This Row],[discount]]&lt;=0.04,"3-4%",IF(samplesuperstore_cleaned[[#This Row],[discount]]&lt;=0.06,"5-6%",IF(samplesuperstore_cleaned[[#This Row],[discount]]=0.08,"7-8%","9-10%")))))</f>
        <v>9-10%</v>
      </c>
    </row>
    <row r="198" spans="1:28" x14ac:dyDescent="0.3">
      <c r="A198">
        <v>7596</v>
      </c>
      <c r="B198">
        <v>24122</v>
      </c>
      <c r="C198" t="s">
        <v>78</v>
      </c>
      <c r="D198" s="3">
        <v>0.03</v>
      </c>
      <c r="E198">
        <v>350.98</v>
      </c>
      <c r="F198">
        <v>30</v>
      </c>
      <c r="G198">
        <v>2776</v>
      </c>
      <c r="H198" t="s">
        <v>4792</v>
      </c>
      <c r="I198" t="s">
        <v>61</v>
      </c>
      <c r="J198" t="s">
        <v>244</v>
      </c>
      <c r="K198" t="s">
        <v>67</v>
      </c>
      <c r="L198" t="s">
        <v>68</v>
      </c>
      <c r="M198" t="s">
        <v>63</v>
      </c>
      <c r="N198" t="s">
        <v>2005</v>
      </c>
      <c r="O198">
        <v>0.61</v>
      </c>
      <c r="P198" t="s">
        <v>84</v>
      </c>
      <c r="Q198" t="s">
        <v>1057</v>
      </c>
      <c r="R198" t="s">
        <v>4793</v>
      </c>
      <c r="S198">
        <v>20877</v>
      </c>
      <c r="T198" s="1">
        <v>40190</v>
      </c>
      <c r="U198" s="1">
        <v>40193</v>
      </c>
      <c r="V198" s="3">
        <v>2692.4420999999998</v>
      </c>
      <c r="W198">
        <v>11</v>
      </c>
      <c r="X198" s="2">
        <v>3902.09</v>
      </c>
      <c r="Y198">
        <v>91228</v>
      </c>
      <c r="Z198" t="s">
        <v>132</v>
      </c>
      <c r="AA198">
        <v>2010</v>
      </c>
      <c r="AB198" t="str">
        <f>IF(samplesuperstore_cleaned[[#This Row],[discount]]=0,"0%",IF(samplesuperstore_cleaned[[#This Row],[discount]]=0.02,"1-2%",IF(samplesuperstore_cleaned[[#This Row],[discount]]&lt;=0.04,"3-4%",IF(samplesuperstore_cleaned[[#This Row],[discount]]&lt;=0.06,"5-6%",IF(samplesuperstore_cleaned[[#This Row],[discount]]=0.08,"7-8%","9-10%")))))</f>
        <v>3-4%</v>
      </c>
    </row>
    <row r="199" spans="1:28" x14ac:dyDescent="0.3">
      <c r="A199">
        <v>1505</v>
      </c>
      <c r="B199">
        <v>25548</v>
      </c>
      <c r="C199" t="s">
        <v>27</v>
      </c>
      <c r="D199" s="3">
        <v>0.04</v>
      </c>
      <c r="E199">
        <v>110.99</v>
      </c>
      <c r="F199">
        <v>2.5</v>
      </c>
      <c r="G199">
        <v>574</v>
      </c>
      <c r="H199" t="s">
        <v>1693</v>
      </c>
      <c r="I199" t="s">
        <v>29</v>
      </c>
      <c r="J199" t="s">
        <v>30</v>
      </c>
      <c r="K199" t="s">
        <v>54</v>
      </c>
      <c r="L199" t="s">
        <v>55</v>
      </c>
      <c r="M199" t="s">
        <v>33</v>
      </c>
      <c r="N199" t="s">
        <v>1268</v>
      </c>
      <c r="O199">
        <v>0.56999999999999995</v>
      </c>
      <c r="P199" t="s">
        <v>35</v>
      </c>
      <c r="Q199" t="s">
        <v>36</v>
      </c>
      <c r="R199" t="s">
        <v>1695</v>
      </c>
      <c r="S199">
        <v>61604</v>
      </c>
      <c r="T199" s="1">
        <v>41579</v>
      </c>
      <c r="U199" s="1">
        <v>41580</v>
      </c>
      <c r="V199" s="3">
        <v>2674.6469999999999</v>
      </c>
      <c r="W199">
        <v>40</v>
      </c>
      <c r="X199" s="2">
        <v>3876.3</v>
      </c>
      <c r="Y199">
        <v>86564</v>
      </c>
      <c r="Z199" t="s">
        <v>59</v>
      </c>
      <c r="AA199">
        <v>2013</v>
      </c>
      <c r="AB199" t="str">
        <f>IF(samplesuperstore_cleaned[[#This Row],[discount]]=0,"0%",IF(samplesuperstore_cleaned[[#This Row],[discount]]=0.02,"1-2%",IF(samplesuperstore_cleaned[[#This Row],[discount]]&lt;=0.04,"3-4%",IF(samplesuperstore_cleaned[[#This Row],[discount]]&lt;=0.06,"5-6%",IF(samplesuperstore_cleaned[[#This Row],[discount]]=0.08,"7-8%","9-10%")))))</f>
        <v>3-4%</v>
      </c>
    </row>
    <row r="200" spans="1:28" x14ac:dyDescent="0.3">
      <c r="A200">
        <v>3003</v>
      </c>
      <c r="B200">
        <v>22119</v>
      </c>
      <c r="C200" t="s">
        <v>39</v>
      </c>
      <c r="D200" s="3">
        <v>0.09</v>
      </c>
      <c r="E200">
        <v>270.97000000000003</v>
      </c>
      <c r="F200">
        <v>28.06</v>
      </c>
      <c r="G200">
        <v>1136</v>
      </c>
      <c r="H200" t="s">
        <v>2649</v>
      </c>
      <c r="I200" t="s">
        <v>61</v>
      </c>
      <c r="J200" t="s">
        <v>244</v>
      </c>
      <c r="K200" t="s">
        <v>54</v>
      </c>
      <c r="L200" t="s">
        <v>62</v>
      </c>
      <c r="M200" t="s">
        <v>63</v>
      </c>
      <c r="N200" t="s">
        <v>2288</v>
      </c>
      <c r="O200">
        <v>0.56000000000000005</v>
      </c>
      <c r="P200" t="s">
        <v>35</v>
      </c>
      <c r="Q200" t="s">
        <v>36</v>
      </c>
      <c r="R200" t="s">
        <v>2650</v>
      </c>
      <c r="S200">
        <v>60188</v>
      </c>
      <c r="T200" s="1">
        <v>40361</v>
      </c>
      <c r="U200" s="1">
        <v>40363</v>
      </c>
      <c r="V200" s="3">
        <v>2660.1432</v>
      </c>
      <c r="W200">
        <v>15</v>
      </c>
      <c r="X200" s="2">
        <v>3855.28</v>
      </c>
      <c r="Y200">
        <v>87940</v>
      </c>
      <c r="Z200" t="s">
        <v>48</v>
      </c>
      <c r="AA200">
        <v>2010</v>
      </c>
      <c r="AB200" t="str">
        <f>IF(samplesuperstore_cleaned[[#This Row],[discount]]=0,"0%",IF(samplesuperstore_cleaned[[#This Row],[discount]]=0.02,"1-2%",IF(samplesuperstore_cleaned[[#This Row],[discount]]&lt;=0.04,"3-4%",IF(samplesuperstore_cleaned[[#This Row],[discount]]&lt;=0.06,"5-6%",IF(samplesuperstore_cleaned[[#This Row],[discount]]=0.08,"7-8%","9-10%")))))</f>
        <v>9-10%</v>
      </c>
    </row>
    <row r="201" spans="1:28" x14ac:dyDescent="0.3">
      <c r="A201">
        <v>6193</v>
      </c>
      <c r="B201">
        <v>24552</v>
      </c>
      <c r="C201" t="s">
        <v>27</v>
      </c>
      <c r="D201" s="3">
        <v>0.01</v>
      </c>
      <c r="E201">
        <v>195.99</v>
      </c>
      <c r="F201">
        <v>8.99</v>
      </c>
      <c r="G201">
        <v>2276</v>
      </c>
      <c r="H201" t="s">
        <v>4194</v>
      </c>
      <c r="I201" t="s">
        <v>29</v>
      </c>
      <c r="J201" t="s">
        <v>244</v>
      </c>
      <c r="K201" t="s">
        <v>54</v>
      </c>
      <c r="L201" t="s">
        <v>55</v>
      </c>
      <c r="M201" t="s">
        <v>33</v>
      </c>
      <c r="N201" t="s">
        <v>1278</v>
      </c>
      <c r="O201">
        <v>0.6</v>
      </c>
      <c r="P201" t="s">
        <v>84</v>
      </c>
      <c r="Q201" t="s">
        <v>125</v>
      </c>
      <c r="R201" t="s">
        <v>4195</v>
      </c>
      <c r="S201">
        <v>14304</v>
      </c>
      <c r="T201" s="1">
        <v>40543</v>
      </c>
      <c r="U201" s="1">
        <v>40543</v>
      </c>
      <c r="V201" s="3">
        <v>2653.7813999999998</v>
      </c>
      <c r="W201">
        <v>22</v>
      </c>
      <c r="X201" s="2">
        <v>3846.06</v>
      </c>
      <c r="Y201">
        <v>91502</v>
      </c>
      <c r="Z201" t="s">
        <v>72</v>
      </c>
      <c r="AA201">
        <v>2010</v>
      </c>
      <c r="AB201" t="str">
        <f>IF(samplesuperstore_cleaned[[#This Row],[discount]]=0,"0%",IF(samplesuperstore_cleaned[[#This Row],[discount]]=0.02,"1-2%",IF(samplesuperstore_cleaned[[#This Row],[discount]]&lt;=0.04,"3-4%",IF(samplesuperstore_cleaned[[#This Row],[discount]]&lt;=0.06,"5-6%",IF(samplesuperstore_cleaned[[#This Row],[discount]]=0.08,"7-8%","9-10%")))))</f>
        <v>3-4%</v>
      </c>
    </row>
    <row r="202" spans="1:28" x14ac:dyDescent="0.3">
      <c r="A202">
        <v>5092</v>
      </c>
      <c r="B202">
        <v>23260</v>
      </c>
      <c r="C202" t="s">
        <v>78</v>
      </c>
      <c r="D202" s="3">
        <v>0</v>
      </c>
      <c r="E202">
        <v>300.98</v>
      </c>
      <c r="F202">
        <v>164.73</v>
      </c>
      <c r="G202">
        <v>1894</v>
      </c>
      <c r="H202" t="s">
        <v>3722</v>
      </c>
      <c r="I202" t="s">
        <v>61</v>
      </c>
      <c r="J202" t="s">
        <v>66</v>
      </c>
      <c r="K202" t="s">
        <v>67</v>
      </c>
      <c r="L202" t="s">
        <v>68</v>
      </c>
      <c r="M202" t="s">
        <v>63</v>
      </c>
      <c r="N202" t="s">
        <v>683</v>
      </c>
      <c r="O202">
        <v>0.56000000000000005</v>
      </c>
      <c r="P202" t="s">
        <v>35</v>
      </c>
      <c r="Q202" t="s">
        <v>3170</v>
      </c>
      <c r="R202" t="s">
        <v>3723</v>
      </c>
      <c r="S202">
        <v>54915</v>
      </c>
      <c r="T202" s="1">
        <v>40233</v>
      </c>
      <c r="U202" s="1">
        <v>40234</v>
      </c>
      <c r="V202" s="3">
        <v>2653.2914999999998</v>
      </c>
      <c r="W202">
        <v>12</v>
      </c>
      <c r="X202" s="2">
        <v>3845.35</v>
      </c>
      <c r="Y202">
        <v>91261</v>
      </c>
      <c r="Z202" t="s">
        <v>112</v>
      </c>
      <c r="AA202">
        <v>2010</v>
      </c>
      <c r="AB202" t="str">
        <f>IF(samplesuperstore_cleaned[[#This Row],[discount]]=0,"0%",IF(samplesuperstore_cleaned[[#This Row],[discount]]=0.02,"1-2%",IF(samplesuperstore_cleaned[[#This Row],[discount]]&lt;=0.04,"3-4%",IF(samplesuperstore_cleaned[[#This Row],[discount]]&lt;=0.06,"5-6%",IF(samplesuperstore_cleaned[[#This Row],[discount]]=0.08,"7-8%","9-10%")))))</f>
        <v>0%</v>
      </c>
    </row>
    <row r="203" spans="1:28" x14ac:dyDescent="0.3">
      <c r="A203">
        <v>6875</v>
      </c>
      <c r="B203">
        <v>18218</v>
      </c>
      <c r="C203" t="s">
        <v>57</v>
      </c>
      <c r="D203" s="3">
        <v>0.04</v>
      </c>
      <c r="E203">
        <v>1360.14</v>
      </c>
      <c r="F203">
        <v>14.7</v>
      </c>
      <c r="G203">
        <v>2522</v>
      </c>
      <c r="H203" t="s">
        <v>4497</v>
      </c>
      <c r="I203" t="s">
        <v>61</v>
      </c>
      <c r="J203" t="s">
        <v>66</v>
      </c>
      <c r="K203" t="s">
        <v>54</v>
      </c>
      <c r="L203" t="s">
        <v>62</v>
      </c>
      <c r="M203" t="s">
        <v>63</v>
      </c>
      <c r="N203" t="s">
        <v>1517</v>
      </c>
      <c r="O203">
        <v>0.59</v>
      </c>
      <c r="P203" t="s">
        <v>84</v>
      </c>
      <c r="Q203" t="s">
        <v>357</v>
      </c>
      <c r="R203" t="s">
        <v>358</v>
      </c>
      <c r="S203">
        <v>5401</v>
      </c>
      <c r="T203" s="1">
        <v>40517</v>
      </c>
      <c r="U203" s="1">
        <v>40520</v>
      </c>
      <c r="V203" s="3">
        <v>2639.0099999999998</v>
      </c>
      <c r="W203">
        <v>6</v>
      </c>
      <c r="X203" s="2">
        <v>7303.05</v>
      </c>
      <c r="Y203">
        <v>87033</v>
      </c>
      <c r="Z203" t="s">
        <v>72</v>
      </c>
      <c r="AA203">
        <v>2010</v>
      </c>
      <c r="AB203" t="str">
        <f>IF(samplesuperstore_cleaned[[#This Row],[discount]]=0,"0%",IF(samplesuperstore_cleaned[[#This Row],[discount]]=0.02,"1-2%",IF(samplesuperstore_cleaned[[#This Row],[discount]]&lt;=0.04,"3-4%",IF(samplesuperstore_cleaned[[#This Row],[discount]]&lt;=0.06,"5-6%",IF(samplesuperstore_cleaned[[#This Row],[discount]]=0.08,"7-8%","9-10%")))))</f>
        <v>3-4%</v>
      </c>
    </row>
    <row r="204" spans="1:28" x14ac:dyDescent="0.3">
      <c r="A204">
        <v>5384</v>
      </c>
      <c r="B204">
        <v>6833</v>
      </c>
      <c r="C204" t="s">
        <v>57</v>
      </c>
      <c r="D204" s="3">
        <v>0.06</v>
      </c>
      <c r="E204">
        <v>808.49</v>
      </c>
      <c r="F204">
        <v>55.3</v>
      </c>
      <c r="G204">
        <v>1999</v>
      </c>
      <c r="H204" t="s">
        <v>3849</v>
      </c>
      <c r="I204" t="s">
        <v>61</v>
      </c>
      <c r="J204" t="s">
        <v>66</v>
      </c>
      <c r="K204" t="s">
        <v>54</v>
      </c>
      <c r="L204" t="s">
        <v>62</v>
      </c>
      <c r="M204" t="s">
        <v>63</v>
      </c>
      <c r="N204" t="s">
        <v>717</v>
      </c>
      <c r="O204">
        <v>0.4</v>
      </c>
      <c r="P204" t="s">
        <v>35</v>
      </c>
      <c r="Q204" t="s">
        <v>255</v>
      </c>
      <c r="R204" t="s">
        <v>3379</v>
      </c>
      <c r="S204">
        <v>77070</v>
      </c>
      <c r="T204" s="1">
        <v>41565</v>
      </c>
      <c r="U204" s="1">
        <v>41567</v>
      </c>
      <c r="V204" s="3">
        <v>2636.01</v>
      </c>
      <c r="W204">
        <v>29</v>
      </c>
      <c r="X204" s="2">
        <v>18998.54</v>
      </c>
      <c r="Y204">
        <v>48643</v>
      </c>
      <c r="Z204" t="s">
        <v>87</v>
      </c>
      <c r="AA204">
        <v>2013</v>
      </c>
      <c r="AB204" t="str">
        <f>IF(samplesuperstore_cleaned[[#This Row],[discount]]=0,"0%",IF(samplesuperstore_cleaned[[#This Row],[discount]]=0.02,"1-2%",IF(samplesuperstore_cleaned[[#This Row],[discount]]&lt;=0.04,"3-4%",IF(samplesuperstore_cleaned[[#This Row],[discount]]&lt;=0.06,"5-6%",IF(samplesuperstore_cleaned[[#This Row],[discount]]=0.08,"7-8%","9-10%")))))</f>
        <v>5-6%</v>
      </c>
    </row>
    <row r="205" spans="1:28" x14ac:dyDescent="0.3">
      <c r="A205">
        <v>3390</v>
      </c>
      <c r="B205">
        <v>24059</v>
      </c>
      <c r="C205" t="s">
        <v>78</v>
      </c>
      <c r="D205" s="3">
        <v>0</v>
      </c>
      <c r="E205">
        <v>216.6</v>
      </c>
      <c r="F205">
        <v>64.2</v>
      </c>
      <c r="G205">
        <v>1281</v>
      </c>
      <c r="H205" t="s">
        <v>2880</v>
      </c>
      <c r="I205" t="s">
        <v>61</v>
      </c>
      <c r="J205" t="s">
        <v>114</v>
      </c>
      <c r="K205" t="s">
        <v>67</v>
      </c>
      <c r="L205" t="s">
        <v>68</v>
      </c>
      <c r="M205" t="s">
        <v>63</v>
      </c>
      <c r="N205" t="s">
        <v>1269</v>
      </c>
      <c r="O205">
        <v>0.59</v>
      </c>
      <c r="P205" t="s">
        <v>35</v>
      </c>
      <c r="Q205" t="s">
        <v>1549</v>
      </c>
      <c r="R205" t="s">
        <v>2881</v>
      </c>
      <c r="S205">
        <v>47591</v>
      </c>
      <c r="T205" s="1">
        <v>41596</v>
      </c>
      <c r="U205" s="1">
        <v>41597</v>
      </c>
      <c r="V205" s="3">
        <v>2615.8070399999997</v>
      </c>
      <c r="W205">
        <v>39</v>
      </c>
      <c r="X205" s="2">
        <v>8843.52</v>
      </c>
      <c r="Y205">
        <v>89117</v>
      </c>
      <c r="Z205" t="s">
        <v>59</v>
      </c>
      <c r="AA205">
        <v>2013</v>
      </c>
      <c r="AB205" t="str">
        <f>IF(samplesuperstore_cleaned[[#This Row],[discount]]=0,"0%",IF(samplesuperstore_cleaned[[#This Row],[discount]]=0.02,"1-2%",IF(samplesuperstore_cleaned[[#This Row],[discount]]&lt;=0.04,"3-4%",IF(samplesuperstore_cleaned[[#This Row],[discount]]&lt;=0.06,"5-6%",IF(samplesuperstore_cleaned[[#This Row],[discount]]=0.08,"7-8%","9-10%")))))</f>
        <v>0%</v>
      </c>
    </row>
    <row r="206" spans="1:28" x14ac:dyDescent="0.3">
      <c r="A206">
        <v>8621</v>
      </c>
      <c r="B206">
        <v>7473</v>
      </c>
      <c r="C206" t="s">
        <v>27</v>
      </c>
      <c r="D206" s="3">
        <v>0.08</v>
      </c>
      <c r="E206">
        <v>315.98</v>
      </c>
      <c r="F206">
        <v>19.989999999999998</v>
      </c>
      <c r="G206">
        <v>3121</v>
      </c>
      <c r="H206" t="s">
        <v>5184</v>
      </c>
      <c r="I206" t="s">
        <v>29</v>
      </c>
      <c r="J206" t="s">
        <v>66</v>
      </c>
      <c r="K206" t="s">
        <v>31</v>
      </c>
      <c r="L206" t="s">
        <v>138</v>
      </c>
      <c r="M206" t="s">
        <v>33</v>
      </c>
      <c r="N206" t="s">
        <v>2795</v>
      </c>
      <c r="O206">
        <v>0.38</v>
      </c>
      <c r="P206" t="s">
        <v>84</v>
      </c>
      <c r="Q206" t="s">
        <v>125</v>
      </c>
      <c r="R206" t="s">
        <v>167</v>
      </c>
      <c r="S206">
        <v>10013</v>
      </c>
      <c r="T206" s="1">
        <v>41439</v>
      </c>
      <c r="U206" s="1">
        <v>41439</v>
      </c>
      <c r="V206" s="3">
        <v>2595.1775000000002</v>
      </c>
      <c r="W206">
        <v>36</v>
      </c>
      <c r="X206" s="2">
        <v>10569.92</v>
      </c>
      <c r="Y206">
        <v>53350</v>
      </c>
      <c r="Z206" t="s">
        <v>189</v>
      </c>
      <c r="AA206">
        <v>2013</v>
      </c>
      <c r="AB206" t="str">
        <f>IF(samplesuperstore_cleaned[[#This Row],[discount]]=0,"0%",IF(samplesuperstore_cleaned[[#This Row],[discount]]=0.02,"1-2%",IF(samplesuperstore_cleaned[[#This Row],[discount]]&lt;=0.04,"3-4%",IF(samplesuperstore_cleaned[[#This Row],[discount]]&lt;=0.06,"5-6%",IF(samplesuperstore_cleaned[[#This Row],[discount]]=0.08,"7-8%","9-10%")))))</f>
        <v>7-8%</v>
      </c>
    </row>
    <row r="207" spans="1:28" x14ac:dyDescent="0.3">
      <c r="A207">
        <v>2699</v>
      </c>
      <c r="B207">
        <v>3926</v>
      </c>
      <c r="C207" t="s">
        <v>78</v>
      </c>
      <c r="D207" s="3">
        <v>0.02</v>
      </c>
      <c r="E207">
        <v>209.84</v>
      </c>
      <c r="F207">
        <v>21.21</v>
      </c>
      <c r="G207">
        <v>1044</v>
      </c>
      <c r="H207" t="s">
        <v>2515</v>
      </c>
      <c r="I207" t="s">
        <v>29</v>
      </c>
      <c r="J207" t="s">
        <v>66</v>
      </c>
      <c r="K207" t="s">
        <v>67</v>
      </c>
      <c r="L207" t="s">
        <v>104</v>
      </c>
      <c r="M207" t="s">
        <v>159</v>
      </c>
      <c r="N207" t="s">
        <v>1338</v>
      </c>
      <c r="O207">
        <v>0.59</v>
      </c>
      <c r="P207" t="s">
        <v>45</v>
      </c>
      <c r="Q207" t="s">
        <v>70</v>
      </c>
      <c r="R207" t="s">
        <v>1646</v>
      </c>
      <c r="S207">
        <v>90004</v>
      </c>
      <c r="T207" s="1">
        <v>40343</v>
      </c>
      <c r="U207" s="1">
        <v>40343</v>
      </c>
      <c r="V207" s="3">
        <v>2593.14</v>
      </c>
      <c r="W207">
        <v>62</v>
      </c>
      <c r="X207" s="2">
        <v>13546.94</v>
      </c>
      <c r="Y207">
        <v>28001</v>
      </c>
      <c r="Z207" t="s">
        <v>189</v>
      </c>
      <c r="AA207">
        <v>2010</v>
      </c>
      <c r="AB207" t="str">
        <f>IF(samplesuperstore_cleaned[[#This Row],[discount]]=0,"0%",IF(samplesuperstore_cleaned[[#This Row],[discount]]=0.02,"1-2%",IF(samplesuperstore_cleaned[[#This Row],[discount]]&lt;=0.04,"3-4%",IF(samplesuperstore_cleaned[[#This Row],[discount]]&lt;=0.06,"5-6%",IF(samplesuperstore_cleaned[[#This Row],[discount]]=0.08,"7-8%","9-10%")))))</f>
        <v>1-2%</v>
      </c>
    </row>
    <row r="208" spans="1:28" x14ac:dyDescent="0.3">
      <c r="A208">
        <v>796</v>
      </c>
      <c r="B208">
        <v>22217</v>
      </c>
      <c r="C208" t="s">
        <v>39</v>
      </c>
      <c r="D208" s="3">
        <v>0.1</v>
      </c>
      <c r="E208">
        <v>500.98</v>
      </c>
      <c r="F208">
        <v>26</v>
      </c>
      <c r="G208">
        <v>305</v>
      </c>
      <c r="H208" t="s">
        <v>1060</v>
      </c>
      <c r="I208" t="s">
        <v>61</v>
      </c>
      <c r="J208" t="s">
        <v>244</v>
      </c>
      <c r="K208" t="s">
        <v>67</v>
      </c>
      <c r="L208" t="s">
        <v>68</v>
      </c>
      <c r="M208" t="s">
        <v>63</v>
      </c>
      <c r="N208" t="s">
        <v>69</v>
      </c>
      <c r="O208">
        <v>0.6</v>
      </c>
      <c r="P208" t="s">
        <v>84</v>
      </c>
      <c r="Q208" t="s">
        <v>1057</v>
      </c>
      <c r="R208" t="s">
        <v>1062</v>
      </c>
      <c r="S208">
        <v>21128</v>
      </c>
      <c r="T208" s="1">
        <v>40914</v>
      </c>
      <c r="U208" s="1">
        <v>40916</v>
      </c>
      <c r="V208" s="3">
        <v>2590.3004000000001</v>
      </c>
      <c r="W208">
        <v>9</v>
      </c>
      <c r="X208" s="2">
        <v>4179.68</v>
      </c>
      <c r="Y208">
        <v>87062</v>
      </c>
      <c r="Z208" t="s">
        <v>132</v>
      </c>
      <c r="AA208">
        <v>2012</v>
      </c>
      <c r="AB208" t="str">
        <f>IF(samplesuperstore_cleaned[[#This Row],[discount]]=0,"0%",IF(samplesuperstore_cleaned[[#This Row],[discount]]=0.02,"1-2%",IF(samplesuperstore_cleaned[[#This Row],[discount]]&lt;=0.04,"3-4%",IF(samplesuperstore_cleaned[[#This Row],[discount]]&lt;=0.06,"5-6%",IF(samplesuperstore_cleaned[[#This Row],[discount]]=0.08,"7-8%","9-10%")))))</f>
        <v>9-10%</v>
      </c>
    </row>
    <row r="209" spans="1:28" x14ac:dyDescent="0.3">
      <c r="A209">
        <v>1241</v>
      </c>
      <c r="B209">
        <v>22865</v>
      </c>
      <c r="C209" t="s">
        <v>27</v>
      </c>
      <c r="D209" s="3">
        <v>7.0000000000000007E-2</v>
      </c>
      <c r="E209">
        <v>699.99</v>
      </c>
      <c r="F209">
        <v>24.49</v>
      </c>
      <c r="G209">
        <v>483</v>
      </c>
      <c r="H209" t="s">
        <v>1499</v>
      </c>
      <c r="I209" t="s">
        <v>29</v>
      </c>
      <c r="J209" t="s">
        <v>30</v>
      </c>
      <c r="K209" t="s">
        <v>54</v>
      </c>
      <c r="L209" t="s">
        <v>219</v>
      </c>
      <c r="M209" t="s">
        <v>159</v>
      </c>
      <c r="N209" t="s">
        <v>1501</v>
      </c>
      <c r="O209">
        <v>0.41</v>
      </c>
      <c r="P209" t="s">
        <v>35</v>
      </c>
      <c r="Q209" t="s">
        <v>36</v>
      </c>
      <c r="R209" t="s">
        <v>1500</v>
      </c>
      <c r="S209">
        <v>60543</v>
      </c>
      <c r="T209" s="1">
        <v>40474</v>
      </c>
      <c r="U209" s="1">
        <v>40476</v>
      </c>
      <c r="V209" s="3">
        <v>2583.5614799999998</v>
      </c>
      <c r="W209">
        <v>9</v>
      </c>
      <c r="X209" s="2">
        <v>5976.09</v>
      </c>
      <c r="Y209">
        <v>90354</v>
      </c>
      <c r="Z209" t="s">
        <v>87</v>
      </c>
      <c r="AA209">
        <v>2010</v>
      </c>
      <c r="AB209" t="str">
        <f>IF(samplesuperstore_cleaned[[#This Row],[discount]]=0,"0%",IF(samplesuperstore_cleaned[[#This Row],[discount]]=0.02,"1-2%",IF(samplesuperstore_cleaned[[#This Row],[discount]]&lt;=0.04,"3-4%",IF(samplesuperstore_cleaned[[#This Row],[discount]]&lt;=0.06,"5-6%",IF(samplesuperstore_cleaned[[#This Row],[discount]]=0.08,"7-8%","9-10%")))))</f>
        <v>9-10%</v>
      </c>
    </row>
    <row r="210" spans="1:28" x14ac:dyDescent="0.3">
      <c r="A210">
        <v>3107</v>
      </c>
      <c r="B210">
        <v>24358</v>
      </c>
      <c r="C210" t="s">
        <v>78</v>
      </c>
      <c r="D210" s="3">
        <v>7.0000000000000007E-2</v>
      </c>
      <c r="E210">
        <v>400.97</v>
      </c>
      <c r="F210">
        <v>48.26</v>
      </c>
      <c r="G210">
        <v>1186</v>
      </c>
      <c r="H210" t="s">
        <v>2729</v>
      </c>
      <c r="I210" t="s">
        <v>61</v>
      </c>
      <c r="J210" t="s">
        <v>244</v>
      </c>
      <c r="K210" t="s">
        <v>54</v>
      </c>
      <c r="L210" t="s">
        <v>62</v>
      </c>
      <c r="M210" t="s">
        <v>90</v>
      </c>
      <c r="N210" t="s">
        <v>1134</v>
      </c>
      <c r="O210">
        <v>0.36</v>
      </c>
      <c r="P210" t="s">
        <v>45</v>
      </c>
      <c r="Q210" t="s">
        <v>70</v>
      </c>
      <c r="R210" t="s">
        <v>2730</v>
      </c>
      <c r="S210">
        <v>92646</v>
      </c>
      <c r="T210" s="1">
        <v>40277</v>
      </c>
      <c r="U210" s="1">
        <v>40278</v>
      </c>
      <c r="V210" s="3">
        <v>2581.5590999999995</v>
      </c>
      <c r="W210">
        <v>10</v>
      </c>
      <c r="X210" s="2">
        <v>3741.39</v>
      </c>
      <c r="Y210">
        <v>85939</v>
      </c>
      <c r="Z210" t="s">
        <v>127</v>
      </c>
      <c r="AA210">
        <v>2010</v>
      </c>
      <c r="AB210" t="str">
        <f>IF(samplesuperstore_cleaned[[#This Row],[discount]]=0,"0%",IF(samplesuperstore_cleaned[[#This Row],[discount]]=0.02,"1-2%",IF(samplesuperstore_cleaned[[#This Row],[discount]]&lt;=0.04,"3-4%",IF(samplesuperstore_cleaned[[#This Row],[discount]]&lt;=0.06,"5-6%",IF(samplesuperstore_cleaned[[#This Row],[discount]]=0.08,"7-8%","9-10%")))))</f>
        <v>9-10%</v>
      </c>
    </row>
    <row r="211" spans="1:28" x14ac:dyDescent="0.3">
      <c r="A211">
        <v>4548</v>
      </c>
      <c r="B211">
        <v>25019</v>
      </c>
      <c r="C211" t="s">
        <v>27</v>
      </c>
      <c r="D211" s="3">
        <v>0.01</v>
      </c>
      <c r="E211">
        <v>400.97</v>
      </c>
      <c r="F211">
        <v>48.26</v>
      </c>
      <c r="G211">
        <v>1708</v>
      </c>
      <c r="H211" t="s">
        <v>3475</v>
      </c>
      <c r="I211" t="s">
        <v>61</v>
      </c>
      <c r="J211" t="s">
        <v>114</v>
      </c>
      <c r="K211" t="s">
        <v>54</v>
      </c>
      <c r="L211" t="s">
        <v>62</v>
      </c>
      <c r="M211" t="s">
        <v>90</v>
      </c>
      <c r="N211" t="s">
        <v>1134</v>
      </c>
      <c r="O211">
        <v>0.36</v>
      </c>
      <c r="P211" t="s">
        <v>84</v>
      </c>
      <c r="Q211" t="s">
        <v>394</v>
      </c>
      <c r="R211" t="s">
        <v>3476</v>
      </c>
      <c r="S211">
        <v>44118</v>
      </c>
      <c r="T211" s="1">
        <v>41007</v>
      </c>
      <c r="U211" s="1">
        <v>41009</v>
      </c>
      <c r="V211" s="3">
        <v>2572.8098999999997</v>
      </c>
      <c r="W211">
        <v>9</v>
      </c>
      <c r="X211" s="2">
        <v>3728.71</v>
      </c>
      <c r="Y211">
        <v>88788</v>
      </c>
      <c r="Z211" t="s">
        <v>127</v>
      </c>
      <c r="AA211">
        <v>2012</v>
      </c>
      <c r="AB211" t="str">
        <f>IF(samplesuperstore_cleaned[[#This Row],[discount]]=0,"0%",IF(samplesuperstore_cleaned[[#This Row],[discount]]=0.02,"1-2%",IF(samplesuperstore_cleaned[[#This Row],[discount]]&lt;=0.04,"3-4%",IF(samplesuperstore_cleaned[[#This Row],[discount]]&lt;=0.06,"5-6%",IF(samplesuperstore_cleaned[[#This Row],[discount]]=0.08,"7-8%","9-10%")))))</f>
        <v>3-4%</v>
      </c>
    </row>
    <row r="212" spans="1:28" x14ac:dyDescent="0.3">
      <c r="A212">
        <v>1835</v>
      </c>
      <c r="B212">
        <v>19400</v>
      </c>
      <c r="C212" t="s">
        <v>60</v>
      </c>
      <c r="D212" s="3">
        <v>0.02</v>
      </c>
      <c r="E212">
        <v>500.98</v>
      </c>
      <c r="F212">
        <v>41.44</v>
      </c>
      <c r="G212">
        <v>693</v>
      </c>
      <c r="H212" t="s">
        <v>1913</v>
      </c>
      <c r="I212" t="s">
        <v>61</v>
      </c>
      <c r="J212" t="s">
        <v>114</v>
      </c>
      <c r="K212" t="s">
        <v>67</v>
      </c>
      <c r="L212" t="s">
        <v>89</v>
      </c>
      <c r="M212" t="s">
        <v>90</v>
      </c>
      <c r="N212" t="s">
        <v>1328</v>
      </c>
      <c r="O212">
        <v>0.66</v>
      </c>
      <c r="P212" t="s">
        <v>45</v>
      </c>
      <c r="Q212" t="s">
        <v>644</v>
      </c>
      <c r="R212" t="s">
        <v>1914</v>
      </c>
      <c r="S212">
        <v>80229</v>
      </c>
      <c r="T212" s="1">
        <v>40262</v>
      </c>
      <c r="U212" s="1">
        <v>40262</v>
      </c>
      <c r="V212" s="3">
        <v>2568.4628999999995</v>
      </c>
      <c r="W212">
        <v>7</v>
      </c>
      <c r="X212" s="2">
        <v>3722.41</v>
      </c>
      <c r="Y212">
        <v>87811</v>
      </c>
      <c r="Z212" t="s">
        <v>165</v>
      </c>
      <c r="AA212">
        <v>2010</v>
      </c>
      <c r="AB212" t="str">
        <f>IF(samplesuperstore_cleaned[[#This Row],[discount]]=0,"0%",IF(samplesuperstore_cleaned[[#This Row],[discount]]=0.02,"1-2%",IF(samplesuperstore_cleaned[[#This Row],[discount]]&lt;=0.04,"3-4%",IF(samplesuperstore_cleaned[[#This Row],[discount]]&lt;=0.06,"5-6%",IF(samplesuperstore_cleaned[[#This Row],[discount]]=0.08,"7-8%","9-10%")))))</f>
        <v>1-2%</v>
      </c>
    </row>
    <row r="213" spans="1:28" x14ac:dyDescent="0.3">
      <c r="A213">
        <v>88</v>
      </c>
      <c r="B213">
        <v>19355</v>
      </c>
      <c r="C213" t="s">
        <v>60</v>
      </c>
      <c r="D213" s="3">
        <v>0.06</v>
      </c>
      <c r="E213">
        <v>205.99</v>
      </c>
      <c r="F213">
        <v>8.99</v>
      </c>
      <c r="G213">
        <v>32</v>
      </c>
      <c r="H213" t="s">
        <v>212</v>
      </c>
      <c r="I213" t="s">
        <v>29</v>
      </c>
      <c r="J213" t="s">
        <v>30</v>
      </c>
      <c r="K213" t="s">
        <v>54</v>
      </c>
      <c r="L213" t="s">
        <v>55</v>
      </c>
      <c r="M213" t="s">
        <v>33</v>
      </c>
      <c r="N213" t="s">
        <v>217</v>
      </c>
      <c r="O213">
        <v>0.56000000000000005</v>
      </c>
      <c r="P213" t="s">
        <v>45</v>
      </c>
      <c r="Q213" t="s">
        <v>210</v>
      </c>
      <c r="R213" t="s">
        <v>214</v>
      </c>
      <c r="S213">
        <v>97526</v>
      </c>
      <c r="T213" s="1">
        <v>40433</v>
      </c>
      <c r="U213" s="1">
        <v>40440</v>
      </c>
      <c r="V213" s="3">
        <v>2568.096</v>
      </c>
      <c r="W213">
        <v>22</v>
      </c>
      <c r="X213" s="2">
        <v>3838.14</v>
      </c>
      <c r="Y213">
        <v>89203</v>
      </c>
      <c r="Z213" t="s">
        <v>173</v>
      </c>
      <c r="AA213">
        <v>2010</v>
      </c>
      <c r="AB213" t="str">
        <f>IF(samplesuperstore_cleaned[[#This Row],[discount]]=0,"0%",IF(samplesuperstore_cleaned[[#This Row],[discount]]=0.02,"1-2%",IF(samplesuperstore_cleaned[[#This Row],[discount]]&lt;=0.04,"3-4%",IF(samplesuperstore_cleaned[[#This Row],[discount]]&lt;=0.06,"5-6%",IF(samplesuperstore_cleaned[[#This Row],[discount]]=0.08,"7-8%","9-10%")))))</f>
        <v>5-6%</v>
      </c>
    </row>
    <row r="214" spans="1:28" x14ac:dyDescent="0.3">
      <c r="A214">
        <v>6768</v>
      </c>
      <c r="B214">
        <v>23772</v>
      </c>
      <c r="C214" t="s">
        <v>78</v>
      </c>
      <c r="D214" s="3">
        <v>0</v>
      </c>
      <c r="E214">
        <v>6.84</v>
      </c>
      <c r="F214">
        <v>8.3699999999999992</v>
      </c>
      <c r="G214">
        <v>2484</v>
      </c>
      <c r="H214" t="s">
        <v>4448</v>
      </c>
      <c r="I214" t="s">
        <v>29</v>
      </c>
      <c r="J214" t="s">
        <v>30</v>
      </c>
      <c r="K214" t="s">
        <v>31</v>
      </c>
      <c r="L214" t="s">
        <v>51</v>
      </c>
      <c r="M214" t="s">
        <v>52</v>
      </c>
      <c r="N214" t="s">
        <v>1820</v>
      </c>
      <c r="O214">
        <v>0.57999999999999996</v>
      </c>
      <c r="P214" t="s">
        <v>260</v>
      </c>
      <c r="Q214" t="s">
        <v>929</v>
      </c>
      <c r="R214" t="s">
        <v>4449</v>
      </c>
      <c r="S214">
        <v>33881</v>
      </c>
      <c r="T214" s="1">
        <v>41052</v>
      </c>
      <c r="U214" s="1">
        <v>41055</v>
      </c>
      <c r="V214" s="3">
        <v>2558.8919999999998</v>
      </c>
      <c r="W214">
        <v>16</v>
      </c>
      <c r="X214" s="2">
        <v>120.45</v>
      </c>
      <c r="Y214">
        <v>89000</v>
      </c>
      <c r="Z214" t="s">
        <v>38</v>
      </c>
      <c r="AA214">
        <v>2012</v>
      </c>
      <c r="AB214" t="str">
        <f>IF(samplesuperstore_cleaned[[#This Row],[discount]]=0,"0%",IF(samplesuperstore_cleaned[[#This Row],[discount]]=0.02,"1-2%",IF(samplesuperstore_cleaned[[#This Row],[discount]]&lt;=0.04,"3-4%",IF(samplesuperstore_cleaned[[#This Row],[discount]]&lt;=0.06,"5-6%",IF(samplesuperstore_cleaned[[#This Row],[discount]]=0.08,"7-8%","9-10%")))))</f>
        <v>0%</v>
      </c>
    </row>
    <row r="215" spans="1:28" x14ac:dyDescent="0.3">
      <c r="A215">
        <v>4655</v>
      </c>
      <c r="B215">
        <v>26243</v>
      </c>
      <c r="C215" t="s">
        <v>39</v>
      </c>
      <c r="D215" s="3">
        <v>0.01</v>
      </c>
      <c r="E215">
        <v>499.99</v>
      </c>
      <c r="F215">
        <v>24.49</v>
      </c>
      <c r="G215">
        <v>1735</v>
      </c>
      <c r="H215" t="s">
        <v>3517</v>
      </c>
      <c r="I215" t="s">
        <v>29</v>
      </c>
      <c r="J215" t="s">
        <v>114</v>
      </c>
      <c r="K215" t="s">
        <v>54</v>
      </c>
      <c r="L215" t="s">
        <v>219</v>
      </c>
      <c r="M215" t="s">
        <v>159</v>
      </c>
      <c r="N215" t="s">
        <v>885</v>
      </c>
      <c r="O215">
        <v>0.36</v>
      </c>
      <c r="P215" t="s">
        <v>84</v>
      </c>
      <c r="Q215" t="s">
        <v>125</v>
      </c>
      <c r="R215" t="s">
        <v>3518</v>
      </c>
      <c r="S215">
        <v>11550</v>
      </c>
      <c r="T215" s="1">
        <v>41335</v>
      </c>
      <c r="U215" s="1">
        <v>41336</v>
      </c>
      <c r="V215" s="3">
        <v>2558.1542999999997</v>
      </c>
      <c r="W215">
        <v>7</v>
      </c>
      <c r="X215" s="2">
        <v>3707.47</v>
      </c>
      <c r="Y215">
        <v>88446</v>
      </c>
      <c r="Z215" t="s">
        <v>165</v>
      </c>
      <c r="AA215">
        <v>2013</v>
      </c>
      <c r="AB215" t="str">
        <f>IF(samplesuperstore_cleaned[[#This Row],[discount]]=0,"0%",IF(samplesuperstore_cleaned[[#This Row],[discount]]=0.02,"1-2%",IF(samplesuperstore_cleaned[[#This Row],[discount]]&lt;=0.04,"3-4%",IF(samplesuperstore_cleaned[[#This Row],[discount]]&lt;=0.06,"5-6%",IF(samplesuperstore_cleaned[[#This Row],[discount]]=0.08,"7-8%","9-10%")))))</f>
        <v>3-4%</v>
      </c>
    </row>
    <row r="216" spans="1:28" x14ac:dyDescent="0.3">
      <c r="A216">
        <v>5752</v>
      </c>
      <c r="B216">
        <v>23789</v>
      </c>
      <c r="C216" t="s">
        <v>57</v>
      </c>
      <c r="D216" s="3">
        <v>0.04</v>
      </c>
      <c r="E216">
        <v>400.98</v>
      </c>
      <c r="F216">
        <v>42.52</v>
      </c>
      <c r="G216">
        <v>2108</v>
      </c>
      <c r="H216" t="s">
        <v>3985</v>
      </c>
      <c r="I216" t="s">
        <v>61</v>
      </c>
      <c r="J216" t="s">
        <v>30</v>
      </c>
      <c r="K216" t="s">
        <v>67</v>
      </c>
      <c r="L216" t="s">
        <v>95</v>
      </c>
      <c r="M216" t="s">
        <v>90</v>
      </c>
      <c r="N216" t="s">
        <v>1644</v>
      </c>
      <c r="O216">
        <v>0.71</v>
      </c>
      <c r="P216" t="s">
        <v>35</v>
      </c>
      <c r="Q216" t="s">
        <v>807</v>
      </c>
      <c r="R216" t="s">
        <v>3986</v>
      </c>
      <c r="S216">
        <v>63129</v>
      </c>
      <c r="T216" s="1">
        <v>41531</v>
      </c>
      <c r="U216" s="1">
        <v>41532</v>
      </c>
      <c r="V216" s="3">
        <v>2546.4888000000001</v>
      </c>
      <c r="W216">
        <v>24</v>
      </c>
      <c r="X216" s="2">
        <v>9538.42</v>
      </c>
      <c r="Y216">
        <v>87874</v>
      </c>
      <c r="Z216" t="s">
        <v>173</v>
      </c>
      <c r="AA216">
        <v>2013</v>
      </c>
      <c r="AB216" t="str">
        <f>IF(samplesuperstore_cleaned[[#This Row],[discount]]=0,"0%",IF(samplesuperstore_cleaned[[#This Row],[discount]]=0.02,"1-2%",IF(samplesuperstore_cleaned[[#This Row],[discount]]&lt;=0.04,"3-4%",IF(samplesuperstore_cleaned[[#This Row],[discount]]&lt;=0.06,"5-6%",IF(samplesuperstore_cleaned[[#This Row],[discount]]=0.08,"7-8%","9-10%")))))</f>
        <v>3-4%</v>
      </c>
    </row>
    <row r="217" spans="1:28" x14ac:dyDescent="0.3">
      <c r="A217">
        <v>4786</v>
      </c>
      <c r="B217">
        <v>21549</v>
      </c>
      <c r="C217" t="s">
        <v>60</v>
      </c>
      <c r="D217" s="3">
        <v>7.0000000000000007E-2</v>
      </c>
      <c r="E217">
        <v>225.04</v>
      </c>
      <c r="F217">
        <v>11.79</v>
      </c>
      <c r="G217">
        <v>1777</v>
      </c>
      <c r="H217" t="s">
        <v>3572</v>
      </c>
      <c r="I217" t="s">
        <v>41</v>
      </c>
      <c r="J217" t="s">
        <v>244</v>
      </c>
      <c r="K217" t="s">
        <v>31</v>
      </c>
      <c r="L217" t="s">
        <v>75</v>
      </c>
      <c r="M217" t="s">
        <v>154</v>
      </c>
      <c r="N217" t="s">
        <v>203</v>
      </c>
      <c r="O217">
        <v>0.42</v>
      </c>
      <c r="P217" t="s">
        <v>35</v>
      </c>
      <c r="Q217" t="s">
        <v>1549</v>
      </c>
      <c r="R217" t="s">
        <v>3573</v>
      </c>
      <c r="S217">
        <v>46383</v>
      </c>
      <c r="T217" s="1">
        <v>40879</v>
      </c>
      <c r="U217" s="1">
        <v>40879</v>
      </c>
      <c r="V217" s="3">
        <v>2536.0811999999996</v>
      </c>
      <c r="W217">
        <v>17</v>
      </c>
      <c r="X217" s="2">
        <v>3675.48</v>
      </c>
      <c r="Y217">
        <v>89947</v>
      </c>
      <c r="Z217" t="s">
        <v>72</v>
      </c>
      <c r="AA217">
        <v>2011</v>
      </c>
      <c r="AB217" t="str">
        <f>IF(samplesuperstore_cleaned[[#This Row],[discount]]=0,"0%",IF(samplesuperstore_cleaned[[#This Row],[discount]]=0.02,"1-2%",IF(samplesuperstore_cleaned[[#This Row],[discount]]&lt;=0.04,"3-4%",IF(samplesuperstore_cleaned[[#This Row],[discount]]&lt;=0.06,"5-6%",IF(samplesuperstore_cleaned[[#This Row],[discount]]=0.08,"7-8%","9-10%")))))</f>
        <v>9-10%</v>
      </c>
    </row>
    <row r="218" spans="1:28" x14ac:dyDescent="0.3">
      <c r="A218">
        <v>6197</v>
      </c>
      <c r="B218">
        <v>22586</v>
      </c>
      <c r="C218" t="s">
        <v>60</v>
      </c>
      <c r="D218" s="3">
        <v>0.02</v>
      </c>
      <c r="E218">
        <v>195.99</v>
      </c>
      <c r="F218">
        <v>3.99</v>
      </c>
      <c r="G218">
        <v>2276</v>
      </c>
      <c r="H218" t="s">
        <v>4194</v>
      </c>
      <c r="I218" t="s">
        <v>41</v>
      </c>
      <c r="J218" t="s">
        <v>244</v>
      </c>
      <c r="K218" t="s">
        <v>54</v>
      </c>
      <c r="L218" t="s">
        <v>55</v>
      </c>
      <c r="M218" t="s">
        <v>33</v>
      </c>
      <c r="N218" t="s">
        <v>1877</v>
      </c>
      <c r="O218">
        <v>0.57999999999999996</v>
      </c>
      <c r="P218" t="s">
        <v>84</v>
      </c>
      <c r="Q218" t="s">
        <v>125</v>
      </c>
      <c r="R218" t="s">
        <v>4195</v>
      </c>
      <c r="S218">
        <v>14304</v>
      </c>
      <c r="T218" s="1">
        <v>41259</v>
      </c>
      <c r="U218" s="1">
        <v>41261</v>
      </c>
      <c r="V218" s="3">
        <v>2535.7292999999995</v>
      </c>
      <c r="W218">
        <v>21</v>
      </c>
      <c r="X218" s="2">
        <v>3674.97</v>
      </c>
      <c r="Y218">
        <v>91505</v>
      </c>
      <c r="Z218" t="s">
        <v>72</v>
      </c>
      <c r="AA218">
        <v>2012</v>
      </c>
      <c r="AB218" t="str">
        <f>IF(samplesuperstore_cleaned[[#This Row],[discount]]=0,"0%",IF(samplesuperstore_cleaned[[#This Row],[discount]]=0.02,"1-2%",IF(samplesuperstore_cleaned[[#This Row],[discount]]&lt;=0.04,"3-4%",IF(samplesuperstore_cleaned[[#This Row],[discount]]&lt;=0.06,"5-6%",IF(samplesuperstore_cleaned[[#This Row],[discount]]=0.08,"7-8%","9-10%")))))</f>
        <v>1-2%</v>
      </c>
    </row>
    <row r="219" spans="1:28" x14ac:dyDescent="0.3">
      <c r="A219">
        <v>942</v>
      </c>
      <c r="B219">
        <v>21862</v>
      </c>
      <c r="C219" t="s">
        <v>78</v>
      </c>
      <c r="D219" s="3">
        <v>0.02</v>
      </c>
      <c r="E219">
        <v>348.21</v>
      </c>
      <c r="F219">
        <v>40.19</v>
      </c>
      <c r="G219">
        <v>360</v>
      </c>
      <c r="H219" t="s">
        <v>1185</v>
      </c>
      <c r="I219" t="s">
        <v>61</v>
      </c>
      <c r="J219" t="s">
        <v>114</v>
      </c>
      <c r="K219" t="s">
        <v>67</v>
      </c>
      <c r="L219" t="s">
        <v>95</v>
      </c>
      <c r="M219" t="s">
        <v>90</v>
      </c>
      <c r="N219" t="s">
        <v>1187</v>
      </c>
      <c r="O219">
        <v>0.62</v>
      </c>
      <c r="P219" t="s">
        <v>45</v>
      </c>
      <c r="Q219" t="s">
        <v>70</v>
      </c>
      <c r="R219" t="s">
        <v>1186</v>
      </c>
      <c r="S219">
        <v>93727</v>
      </c>
      <c r="T219" s="1">
        <v>40978</v>
      </c>
      <c r="U219" s="1">
        <v>40980</v>
      </c>
      <c r="V219" s="3">
        <v>2528.6498999999999</v>
      </c>
      <c r="W219">
        <v>13</v>
      </c>
      <c r="X219" s="2">
        <v>3664.71</v>
      </c>
      <c r="Y219">
        <v>87351</v>
      </c>
      <c r="Z219" t="s">
        <v>165</v>
      </c>
      <c r="AA219">
        <v>2012</v>
      </c>
      <c r="AB219" t="str">
        <f>IF(samplesuperstore_cleaned[[#This Row],[discount]]=0,"0%",IF(samplesuperstore_cleaned[[#This Row],[discount]]=0.02,"1-2%",IF(samplesuperstore_cleaned[[#This Row],[discount]]&lt;=0.04,"3-4%",IF(samplesuperstore_cleaned[[#This Row],[discount]]&lt;=0.06,"5-6%",IF(samplesuperstore_cleaned[[#This Row],[discount]]=0.08,"7-8%","9-10%")))))</f>
        <v>1-2%</v>
      </c>
    </row>
    <row r="220" spans="1:28" x14ac:dyDescent="0.3">
      <c r="A220">
        <v>6349</v>
      </c>
      <c r="B220">
        <v>19675</v>
      </c>
      <c r="C220" t="s">
        <v>57</v>
      </c>
      <c r="D220" s="3">
        <v>0.02</v>
      </c>
      <c r="E220">
        <v>200.99</v>
      </c>
      <c r="F220">
        <v>8.08</v>
      </c>
      <c r="G220">
        <v>2341</v>
      </c>
      <c r="H220" t="s">
        <v>4272</v>
      </c>
      <c r="I220" t="s">
        <v>29</v>
      </c>
      <c r="J220" t="s">
        <v>66</v>
      </c>
      <c r="K220" t="s">
        <v>54</v>
      </c>
      <c r="L220" t="s">
        <v>55</v>
      </c>
      <c r="M220" t="s">
        <v>33</v>
      </c>
      <c r="N220" t="s">
        <v>484</v>
      </c>
      <c r="O220">
        <v>0.59</v>
      </c>
      <c r="P220" t="s">
        <v>35</v>
      </c>
      <c r="Q220" t="s">
        <v>36</v>
      </c>
      <c r="R220" t="s">
        <v>3596</v>
      </c>
      <c r="S220">
        <v>60137</v>
      </c>
      <c r="T220" s="1">
        <v>41536</v>
      </c>
      <c r="U220" s="1">
        <v>41536</v>
      </c>
      <c r="V220" s="3">
        <v>2518.9866000000002</v>
      </c>
      <c r="W220">
        <v>24</v>
      </c>
      <c r="X220" s="2">
        <v>4178.92</v>
      </c>
      <c r="Y220">
        <v>88996</v>
      </c>
      <c r="Z220" t="s">
        <v>173</v>
      </c>
      <c r="AA220">
        <v>2013</v>
      </c>
      <c r="AB220" t="str">
        <f>IF(samplesuperstore_cleaned[[#This Row],[discount]]=0,"0%",IF(samplesuperstore_cleaned[[#This Row],[discount]]=0.02,"1-2%",IF(samplesuperstore_cleaned[[#This Row],[discount]]&lt;=0.04,"3-4%",IF(samplesuperstore_cleaned[[#This Row],[discount]]&lt;=0.06,"5-6%",IF(samplesuperstore_cleaned[[#This Row],[discount]]=0.08,"7-8%","9-10%")))))</f>
        <v>1-2%</v>
      </c>
    </row>
    <row r="221" spans="1:28" x14ac:dyDescent="0.3">
      <c r="A221">
        <v>4271</v>
      </c>
      <c r="B221">
        <v>21452</v>
      </c>
      <c r="C221" t="s">
        <v>60</v>
      </c>
      <c r="D221" s="3">
        <v>0</v>
      </c>
      <c r="E221">
        <v>599.99</v>
      </c>
      <c r="F221">
        <v>24.49</v>
      </c>
      <c r="G221">
        <v>1607</v>
      </c>
      <c r="H221" t="s">
        <v>3342</v>
      </c>
      <c r="I221" t="s">
        <v>29</v>
      </c>
      <c r="J221" t="s">
        <v>66</v>
      </c>
      <c r="K221" t="s">
        <v>54</v>
      </c>
      <c r="L221" t="s">
        <v>219</v>
      </c>
      <c r="M221" t="s">
        <v>159</v>
      </c>
      <c r="N221" t="s">
        <v>2415</v>
      </c>
      <c r="O221">
        <v>0.37</v>
      </c>
      <c r="P221" t="s">
        <v>84</v>
      </c>
      <c r="Q221" t="s">
        <v>125</v>
      </c>
      <c r="R221" t="s">
        <v>3343</v>
      </c>
      <c r="S221">
        <v>11520</v>
      </c>
      <c r="T221" s="1">
        <v>41471</v>
      </c>
      <c r="U221" s="1">
        <v>41480</v>
      </c>
      <c r="V221" s="3">
        <v>2508.7985999999996</v>
      </c>
      <c r="W221">
        <v>6</v>
      </c>
      <c r="X221" s="2">
        <v>3635.94</v>
      </c>
      <c r="Y221">
        <v>87999</v>
      </c>
      <c r="Z221" t="s">
        <v>48</v>
      </c>
      <c r="AA221">
        <v>2013</v>
      </c>
      <c r="AB221" t="str">
        <f>IF(samplesuperstore_cleaned[[#This Row],[discount]]=0,"0%",IF(samplesuperstore_cleaned[[#This Row],[discount]]=0.02,"1-2%",IF(samplesuperstore_cleaned[[#This Row],[discount]]&lt;=0.04,"3-4%",IF(samplesuperstore_cleaned[[#This Row],[discount]]&lt;=0.06,"5-6%",IF(samplesuperstore_cleaned[[#This Row],[discount]]=0.08,"7-8%","9-10%")))))</f>
        <v>0%</v>
      </c>
    </row>
    <row r="222" spans="1:28" x14ac:dyDescent="0.3">
      <c r="A222">
        <v>2169</v>
      </c>
      <c r="B222">
        <v>25015</v>
      </c>
      <c r="C222" t="s">
        <v>27</v>
      </c>
      <c r="D222" s="3">
        <v>0.02</v>
      </c>
      <c r="E222">
        <v>33.29</v>
      </c>
      <c r="F222">
        <v>8.74</v>
      </c>
      <c r="G222">
        <v>829</v>
      </c>
      <c r="H222" t="s">
        <v>2163</v>
      </c>
      <c r="I222" t="s">
        <v>29</v>
      </c>
      <c r="J222" t="s">
        <v>30</v>
      </c>
      <c r="K222" t="s">
        <v>31</v>
      </c>
      <c r="L222" t="s">
        <v>158</v>
      </c>
      <c r="M222" t="s">
        <v>33</v>
      </c>
      <c r="N222" t="s">
        <v>607</v>
      </c>
      <c r="O222">
        <v>0.61</v>
      </c>
      <c r="P222" t="s">
        <v>260</v>
      </c>
      <c r="Q222" t="s">
        <v>2073</v>
      </c>
      <c r="R222" t="s">
        <v>2164</v>
      </c>
      <c r="S222">
        <v>71854</v>
      </c>
      <c r="T222" s="1">
        <v>40792</v>
      </c>
      <c r="U222" s="1">
        <v>40794</v>
      </c>
      <c r="V222" s="3">
        <v>2505.7518</v>
      </c>
      <c r="W222">
        <v>19</v>
      </c>
      <c r="X222" s="2">
        <v>667.3</v>
      </c>
      <c r="Y222">
        <v>90273</v>
      </c>
      <c r="Z222" t="s">
        <v>173</v>
      </c>
      <c r="AA222">
        <v>2011</v>
      </c>
      <c r="AB222" t="str">
        <f>IF(samplesuperstore_cleaned[[#This Row],[discount]]=0,"0%",IF(samplesuperstore_cleaned[[#This Row],[discount]]=0.02,"1-2%",IF(samplesuperstore_cleaned[[#This Row],[discount]]&lt;=0.04,"3-4%",IF(samplesuperstore_cleaned[[#This Row],[discount]]&lt;=0.06,"5-6%",IF(samplesuperstore_cleaned[[#This Row],[discount]]=0.08,"7-8%","9-10%")))))</f>
        <v>1-2%</v>
      </c>
    </row>
    <row r="223" spans="1:28" x14ac:dyDescent="0.3">
      <c r="A223">
        <v>5109</v>
      </c>
      <c r="B223">
        <v>19048</v>
      </c>
      <c r="C223" t="s">
        <v>60</v>
      </c>
      <c r="D223" s="3">
        <v>7.0000000000000007E-2</v>
      </c>
      <c r="E223">
        <v>172.99</v>
      </c>
      <c r="F223">
        <v>19.989999999999998</v>
      </c>
      <c r="G223">
        <v>1906</v>
      </c>
      <c r="H223" t="s">
        <v>3734</v>
      </c>
      <c r="I223" t="s">
        <v>29</v>
      </c>
      <c r="J223" t="s">
        <v>30</v>
      </c>
      <c r="K223" t="s">
        <v>31</v>
      </c>
      <c r="L223" t="s">
        <v>138</v>
      </c>
      <c r="M223" t="s">
        <v>33</v>
      </c>
      <c r="N223" t="s">
        <v>2323</v>
      </c>
      <c r="O223">
        <v>0.39</v>
      </c>
      <c r="P223" t="s">
        <v>84</v>
      </c>
      <c r="Q223" t="s">
        <v>394</v>
      </c>
      <c r="R223" t="s">
        <v>3720</v>
      </c>
      <c r="S223">
        <v>45801</v>
      </c>
      <c r="T223" s="1">
        <v>40499</v>
      </c>
      <c r="U223" s="1">
        <v>40499</v>
      </c>
      <c r="V223" s="3">
        <v>2502.6851999999999</v>
      </c>
      <c r="W223">
        <v>22</v>
      </c>
      <c r="X223" s="2">
        <v>3627.08</v>
      </c>
      <c r="Y223">
        <v>86500</v>
      </c>
      <c r="Z223" t="s">
        <v>59</v>
      </c>
      <c r="AA223">
        <v>2010</v>
      </c>
      <c r="AB223" t="str">
        <f>IF(samplesuperstore_cleaned[[#This Row],[discount]]=0,"0%",IF(samplesuperstore_cleaned[[#This Row],[discount]]=0.02,"1-2%",IF(samplesuperstore_cleaned[[#This Row],[discount]]&lt;=0.04,"3-4%",IF(samplesuperstore_cleaned[[#This Row],[discount]]&lt;=0.06,"5-6%",IF(samplesuperstore_cleaned[[#This Row],[discount]]=0.08,"7-8%","9-10%")))))</f>
        <v>9-10%</v>
      </c>
    </row>
    <row r="224" spans="1:28" x14ac:dyDescent="0.3">
      <c r="A224">
        <v>5061</v>
      </c>
      <c r="B224">
        <v>24349</v>
      </c>
      <c r="C224" t="s">
        <v>60</v>
      </c>
      <c r="D224" s="3">
        <v>0.03</v>
      </c>
      <c r="E224">
        <v>1.76</v>
      </c>
      <c r="F224">
        <v>4.8600000000000003</v>
      </c>
      <c r="G224">
        <v>1875</v>
      </c>
      <c r="H224" t="s">
        <v>3694</v>
      </c>
      <c r="I224" t="s">
        <v>29</v>
      </c>
      <c r="J224" t="s">
        <v>244</v>
      </c>
      <c r="K224" t="s">
        <v>67</v>
      </c>
      <c r="L224" t="s">
        <v>104</v>
      </c>
      <c r="M224" t="s">
        <v>33</v>
      </c>
      <c r="N224" t="s">
        <v>1808</v>
      </c>
      <c r="O224">
        <v>0.41</v>
      </c>
      <c r="P224" t="s">
        <v>260</v>
      </c>
      <c r="Q224" t="s">
        <v>261</v>
      </c>
      <c r="R224" t="s">
        <v>3432</v>
      </c>
      <c r="S224">
        <v>23320</v>
      </c>
      <c r="T224" s="1">
        <v>41180</v>
      </c>
      <c r="U224" s="1">
        <v>41184</v>
      </c>
      <c r="V224" s="3">
        <v>2497.1879999999996</v>
      </c>
      <c r="W224">
        <v>22</v>
      </c>
      <c r="X224" s="2">
        <v>42.13</v>
      </c>
      <c r="Y224">
        <v>90901</v>
      </c>
      <c r="Z224" t="s">
        <v>173</v>
      </c>
      <c r="AA224">
        <v>2012</v>
      </c>
      <c r="AB224" t="str">
        <f>IF(samplesuperstore_cleaned[[#This Row],[discount]]=0,"0%",IF(samplesuperstore_cleaned[[#This Row],[discount]]=0.02,"1-2%",IF(samplesuperstore_cleaned[[#This Row],[discount]]&lt;=0.04,"3-4%",IF(samplesuperstore_cleaned[[#This Row],[discount]]&lt;=0.06,"5-6%",IF(samplesuperstore_cleaned[[#This Row],[discount]]=0.08,"7-8%","9-10%")))))</f>
        <v>3-4%</v>
      </c>
    </row>
    <row r="225" spans="1:28" x14ac:dyDescent="0.3">
      <c r="A225">
        <v>3666</v>
      </c>
      <c r="B225">
        <v>18703</v>
      </c>
      <c r="C225" t="s">
        <v>78</v>
      </c>
      <c r="D225" s="3">
        <v>0.03</v>
      </c>
      <c r="E225">
        <v>110.99</v>
      </c>
      <c r="F225">
        <v>2.5</v>
      </c>
      <c r="G225">
        <v>1390</v>
      </c>
      <c r="H225" t="s">
        <v>3039</v>
      </c>
      <c r="I225" t="s">
        <v>29</v>
      </c>
      <c r="J225" t="s">
        <v>30</v>
      </c>
      <c r="K225" t="s">
        <v>54</v>
      </c>
      <c r="L225" t="s">
        <v>55</v>
      </c>
      <c r="M225" t="s">
        <v>33</v>
      </c>
      <c r="N225" t="s">
        <v>1268</v>
      </c>
      <c r="O225">
        <v>0.56999999999999995</v>
      </c>
      <c r="P225" t="s">
        <v>45</v>
      </c>
      <c r="Q225" t="s">
        <v>70</v>
      </c>
      <c r="R225" t="s">
        <v>3019</v>
      </c>
      <c r="S225">
        <v>95207</v>
      </c>
      <c r="T225" s="1">
        <v>40498</v>
      </c>
      <c r="U225" s="1">
        <v>40500</v>
      </c>
      <c r="V225" s="3">
        <v>2495.3987999999999</v>
      </c>
      <c r="W225">
        <v>38</v>
      </c>
      <c r="X225" s="2">
        <v>3616.52</v>
      </c>
      <c r="Y225">
        <v>88731</v>
      </c>
      <c r="Z225" t="s">
        <v>59</v>
      </c>
      <c r="AA225">
        <v>2010</v>
      </c>
      <c r="AB225" t="str">
        <f>IF(samplesuperstore_cleaned[[#This Row],[discount]]=0,"0%",IF(samplesuperstore_cleaned[[#This Row],[discount]]=0.02,"1-2%",IF(samplesuperstore_cleaned[[#This Row],[discount]]&lt;=0.04,"3-4%",IF(samplesuperstore_cleaned[[#This Row],[discount]]&lt;=0.06,"5-6%",IF(samplesuperstore_cleaned[[#This Row],[discount]]=0.08,"7-8%","9-10%")))))</f>
        <v>3-4%</v>
      </c>
    </row>
    <row r="226" spans="1:28" x14ac:dyDescent="0.3">
      <c r="A226">
        <v>3898</v>
      </c>
      <c r="B226">
        <v>25925</v>
      </c>
      <c r="C226" t="s">
        <v>60</v>
      </c>
      <c r="D226" s="3">
        <v>7.0000000000000007E-2</v>
      </c>
      <c r="E226">
        <v>348.21</v>
      </c>
      <c r="F226">
        <v>40.19</v>
      </c>
      <c r="G226">
        <v>1463</v>
      </c>
      <c r="H226" t="s">
        <v>3142</v>
      </c>
      <c r="I226" t="s">
        <v>61</v>
      </c>
      <c r="J226" t="s">
        <v>66</v>
      </c>
      <c r="K226" t="s">
        <v>67</v>
      </c>
      <c r="L226" t="s">
        <v>95</v>
      </c>
      <c r="M226" t="s">
        <v>90</v>
      </c>
      <c r="N226" t="s">
        <v>1187</v>
      </c>
      <c r="O226">
        <v>0.62</v>
      </c>
      <c r="P226" t="s">
        <v>35</v>
      </c>
      <c r="Q226" t="s">
        <v>1549</v>
      </c>
      <c r="R226" t="s">
        <v>3143</v>
      </c>
      <c r="S226">
        <v>46952</v>
      </c>
      <c r="T226" s="1">
        <v>41280</v>
      </c>
      <c r="U226" s="1">
        <v>41282</v>
      </c>
      <c r="V226" s="3">
        <v>2490.9531999999999</v>
      </c>
      <c r="W226">
        <v>12</v>
      </c>
      <c r="X226" s="2">
        <v>4208.3900000000003</v>
      </c>
      <c r="Y226">
        <v>86406</v>
      </c>
      <c r="Z226" t="s">
        <v>132</v>
      </c>
      <c r="AA226">
        <v>2013</v>
      </c>
      <c r="AB226" t="str">
        <f>IF(samplesuperstore_cleaned[[#This Row],[discount]]=0,"0%",IF(samplesuperstore_cleaned[[#This Row],[discount]]=0.02,"1-2%",IF(samplesuperstore_cleaned[[#This Row],[discount]]&lt;=0.04,"3-4%",IF(samplesuperstore_cleaned[[#This Row],[discount]]&lt;=0.06,"5-6%",IF(samplesuperstore_cleaned[[#This Row],[discount]]=0.08,"7-8%","9-10%")))))</f>
        <v>9-10%</v>
      </c>
    </row>
    <row r="227" spans="1:28" x14ac:dyDescent="0.3">
      <c r="A227">
        <v>501</v>
      </c>
      <c r="B227">
        <v>22560</v>
      </c>
      <c r="C227" t="s">
        <v>78</v>
      </c>
      <c r="D227" s="3">
        <v>0.09</v>
      </c>
      <c r="E227">
        <v>200.99</v>
      </c>
      <c r="F227">
        <v>8.08</v>
      </c>
      <c r="G227">
        <v>194</v>
      </c>
      <c r="H227" t="s">
        <v>745</v>
      </c>
      <c r="I227" t="s">
        <v>41</v>
      </c>
      <c r="J227" t="s">
        <v>30</v>
      </c>
      <c r="K227" t="s">
        <v>54</v>
      </c>
      <c r="L227" t="s">
        <v>55</v>
      </c>
      <c r="M227" t="s">
        <v>33</v>
      </c>
      <c r="N227" t="s">
        <v>484</v>
      </c>
      <c r="O227">
        <v>0.59</v>
      </c>
      <c r="P227" t="s">
        <v>45</v>
      </c>
      <c r="Q227" t="s">
        <v>523</v>
      </c>
      <c r="R227" t="s">
        <v>746</v>
      </c>
      <c r="S227">
        <v>84043</v>
      </c>
      <c r="T227" s="1">
        <v>41617</v>
      </c>
      <c r="U227" s="1">
        <v>41618</v>
      </c>
      <c r="V227" s="3">
        <v>2482.3647000000001</v>
      </c>
      <c r="W227">
        <v>22</v>
      </c>
      <c r="X227" s="2">
        <v>3597.63</v>
      </c>
      <c r="Y227">
        <v>90436</v>
      </c>
      <c r="Z227" t="s">
        <v>72</v>
      </c>
      <c r="AA227">
        <v>2013</v>
      </c>
      <c r="AB227" t="str">
        <f>IF(samplesuperstore_cleaned[[#This Row],[discount]]=0,"0%",IF(samplesuperstore_cleaned[[#This Row],[discount]]=0.02,"1-2%",IF(samplesuperstore_cleaned[[#This Row],[discount]]&lt;=0.04,"3-4%",IF(samplesuperstore_cleaned[[#This Row],[discount]]&lt;=0.06,"5-6%",IF(samplesuperstore_cleaned[[#This Row],[discount]]=0.08,"7-8%","9-10%")))))</f>
        <v>9-10%</v>
      </c>
    </row>
    <row r="228" spans="1:28" x14ac:dyDescent="0.3">
      <c r="A228">
        <v>6725</v>
      </c>
      <c r="B228">
        <v>20461</v>
      </c>
      <c r="C228" t="s">
        <v>27</v>
      </c>
      <c r="D228" s="3">
        <v>0.08</v>
      </c>
      <c r="E228">
        <v>2.1</v>
      </c>
      <c r="F228">
        <v>0.7</v>
      </c>
      <c r="G228">
        <v>2468</v>
      </c>
      <c r="H228" t="s">
        <v>4427</v>
      </c>
      <c r="I228" t="s">
        <v>41</v>
      </c>
      <c r="J228" t="s">
        <v>30</v>
      </c>
      <c r="K228" t="s">
        <v>31</v>
      </c>
      <c r="L228" t="s">
        <v>42</v>
      </c>
      <c r="M228" t="s">
        <v>43</v>
      </c>
      <c r="N228" t="s">
        <v>1766</v>
      </c>
      <c r="O228">
        <v>0.56999999999999995</v>
      </c>
      <c r="P228" t="s">
        <v>260</v>
      </c>
      <c r="Q228" t="s">
        <v>846</v>
      </c>
      <c r="R228" t="s">
        <v>4428</v>
      </c>
      <c r="S228">
        <v>28144</v>
      </c>
      <c r="T228" s="1">
        <v>41401</v>
      </c>
      <c r="U228" s="1">
        <v>41403</v>
      </c>
      <c r="V228" s="3">
        <v>2476.674</v>
      </c>
      <c r="W228">
        <v>10</v>
      </c>
      <c r="X228" s="2">
        <v>21.9</v>
      </c>
      <c r="Y228">
        <v>88146</v>
      </c>
      <c r="Z228" t="s">
        <v>38</v>
      </c>
      <c r="AA228">
        <v>2013</v>
      </c>
      <c r="AB228" t="str">
        <f>IF(samplesuperstore_cleaned[[#This Row],[discount]]=0,"0%",IF(samplesuperstore_cleaned[[#This Row],[discount]]=0.02,"1-2%",IF(samplesuperstore_cleaned[[#This Row],[discount]]&lt;=0.04,"3-4%",IF(samplesuperstore_cleaned[[#This Row],[discount]]&lt;=0.06,"5-6%",IF(samplesuperstore_cleaned[[#This Row],[discount]]=0.08,"7-8%","9-10%")))))</f>
        <v>7-8%</v>
      </c>
    </row>
    <row r="229" spans="1:28" x14ac:dyDescent="0.3">
      <c r="A229">
        <v>3991</v>
      </c>
      <c r="B229">
        <v>18015</v>
      </c>
      <c r="C229" t="s">
        <v>60</v>
      </c>
      <c r="D229" s="3">
        <v>0.05</v>
      </c>
      <c r="E229">
        <v>205.99</v>
      </c>
      <c r="F229">
        <v>5.99</v>
      </c>
      <c r="G229">
        <v>1496</v>
      </c>
      <c r="H229" t="s">
        <v>3193</v>
      </c>
      <c r="I229" t="s">
        <v>29</v>
      </c>
      <c r="J229" t="s">
        <v>66</v>
      </c>
      <c r="K229" t="s">
        <v>54</v>
      </c>
      <c r="L229" t="s">
        <v>55</v>
      </c>
      <c r="M229" t="s">
        <v>33</v>
      </c>
      <c r="N229" t="s">
        <v>910</v>
      </c>
      <c r="O229">
        <v>0.59</v>
      </c>
      <c r="P229" t="s">
        <v>84</v>
      </c>
      <c r="Q229" t="s">
        <v>125</v>
      </c>
      <c r="R229" t="s">
        <v>2924</v>
      </c>
      <c r="S229">
        <v>11554</v>
      </c>
      <c r="T229" s="1">
        <v>40894</v>
      </c>
      <c r="U229" s="1">
        <v>40899</v>
      </c>
      <c r="V229" s="3">
        <v>2458.4285999999997</v>
      </c>
      <c r="W229">
        <v>21</v>
      </c>
      <c r="X229" s="2">
        <v>3562.94</v>
      </c>
      <c r="Y229">
        <v>85882</v>
      </c>
      <c r="Z229" t="s">
        <v>72</v>
      </c>
      <c r="AA229">
        <v>2011</v>
      </c>
      <c r="AB229" t="str">
        <f>IF(samplesuperstore_cleaned[[#This Row],[discount]]=0,"0%",IF(samplesuperstore_cleaned[[#This Row],[discount]]=0.02,"1-2%",IF(samplesuperstore_cleaned[[#This Row],[discount]]&lt;=0.04,"3-4%",IF(samplesuperstore_cleaned[[#This Row],[discount]]&lt;=0.06,"5-6%",IF(samplesuperstore_cleaned[[#This Row],[discount]]=0.08,"7-8%","9-10%")))))</f>
        <v>5-6%</v>
      </c>
    </row>
    <row r="230" spans="1:28" x14ac:dyDescent="0.3">
      <c r="A230">
        <v>6071</v>
      </c>
      <c r="B230">
        <v>25604</v>
      </c>
      <c r="C230" t="s">
        <v>57</v>
      </c>
      <c r="D230" s="3">
        <v>7.0000000000000007E-2</v>
      </c>
      <c r="E230">
        <v>420.98</v>
      </c>
      <c r="F230">
        <v>19.989999999999998</v>
      </c>
      <c r="G230">
        <v>2228</v>
      </c>
      <c r="H230" t="s">
        <v>4137</v>
      </c>
      <c r="I230" t="s">
        <v>29</v>
      </c>
      <c r="J230" t="s">
        <v>30</v>
      </c>
      <c r="K230" t="s">
        <v>31</v>
      </c>
      <c r="L230" t="s">
        <v>138</v>
      </c>
      <c r="M230" t="s">
        <v>33</v>
      </c>
      <c r="N230" t="s">
        <v>712</v>
      </c>
      <c r="O230">
        <v>0.35</v>
      </c>
      <c r="P230" t="s">
        <v>84</v>
      </c>
      <c r="Q230" t="s">
        <v>596</v>
      </c>
      <c r="R230" t="s">
        <v>4138</v>
      </c>
      <c r="S230">
        <v>19087</v>
      </c>
      <c r="T230" s="1">
        <v>40710</v>
      </c>
      <c r="U230" s="1">
        <v>40711</v>
      </c>
      <c r="V230" s="3">
        <v>2431.2839999999997</v>
      </c>
      <c r="W230">
        <v>9</v>
      </c>
      <c r="X230" s="2">
        <v>3523.6</v>
      </c>
      <c r="Y230">
        <v>89155</v>
      </c>
      <c r="Z230" t="s">
        <v>189</v>
      </c>
      <c r="AA230">
        <v>2011</v>
      </c>
      <c r="AB230" t="str">
        <f>IF(samplesuperstore_cleaned[[#This Row],[discount]]=0,"0%",IF(samplesuperstore_cleaned[[#This Row],[discount]]=0.02,"1-2%",IF(samplesuperstore_cleaned[[#This Row],[discount]]&lt;=0.04,"3-4%",IF(samplesuperstore_cleaned[[#This Row],[discount]]&lt;=0.06,"5-6%",IF(samplesuperstore_cleaned[[#This Row],[discount]]=0.08,"7-8%","9-10%")))))</f>
        <v>9-10%</v>
      </c>
    </row>
    <row r="231" spans="1:28" x14ac:dyDescent="0.3">
      <c r="A231">
        <v>7782</v>
      </c>
      <c r="B231">
        <v>24822</v>
      </c>
      <c r="C231" t="s">
        <v>57</v>
      </c>
      <c r="D231" s="3">
        <v>0.02</v>
      </c>
      <c r="E231">
        <v>30.98</v>
      </c>
      <c r="F231">
        <v>5.09</v>
      </c>
      <c r="G231">
        <v>2848</v>
      </c>
      <c r="H231" t="s">
        <v>4873</v>
      </c>
      <c r="I231" t="s">
        <v>29</v>
      </c>
      <c r="J231" t="s">
        <v>30</v>
      </c>
      <c r="K231" t="s">
        <v>31</v>
      </c>
      <c r="L231" t="s">
        <v>49</v>
      </c>
      <c r="M231" t="s">
        <v>33</v>
      </c>
      <c r="N231" t="s">
        <v>1436</v>
      </c>
      <c r="O231">
        <v>0.4</v>
      </c>
      <c r="P231" t="s">
        <v>260</v>
      </c>
      <c r="Q231" t="s">
        <v>619</v>
      </c>
      <c r="R231" t="s">
        <v>3944</v>
      </c>
      <c r="S231">
        <v>38401</v>
      </c>
      <c r="T231" s="1">
        <v>41463</v>
      </c>
      <c r="U231" s="1">
        <v>41465</v>
      </c>
      <c r="V231" s="3">
        <v>2418.9719999999998</v>
      </c>
      <c r="W231">
        <v>2</v>
      </c>
      <c r="X231" s="2">
        <v>67.28</v>
      </c>
      <c r="Y231">
        <v>85936</v>
      </c>
      <c r="Z231" t="s">
        <v>48</v>
      </c>
      <c r="AA231">
        <v>2013</v>
      </c>
      <c r="AB231" t="str">
        <f>IF(samplesuperstore_cleaned[[#This Row],[discount]]=0,"0%",IF(samplesuperstore_cleaned[[#This Row],[discount]]=0.02,"1-2%",IF(samplesuperstore_cleaned[[#This Row],[discount]]&lt;=0.04,"3-4%",IF(samplesuperstore_cleaned[[#This Row],[discount]]&lt;=0.06,"5-6%",IF(samplesuperstore_cleaned[[#This Row],[discount]]=0.08,"7-8%","9-10%")))))</f>
        <v>1-2%</v>
      </c>
    </row>
    <row r="232" spans="1:28" x14ac:dyDescent="0.3">
      <c r="A232">
        <v>96</v>
      </c>
      <c r="B232">
        <v>25223</v>
      </c>
      <c r="C232" t="s">
        <v>27</v>
      </c>
      <c r="D232" s="3">
        <v>0</v>
      </c>
      <c r="E232">
        <v>6783.02</v>
      </c>
      <c r="F232">
        <v>24.49</v>
      </c>
      <c r="G232">
        <v>35</v>
      </c>
      <c r="H232" t="s">
        <v>228</v>
      </c>
      <c r="I232" t="s">
        <v>29</v>
      </c>
      <c r="J232" t="s">
        <v>114</v>
      </c>
      <c r="K232" t="s">
        <v>54</v>
      </c>
      <c r="L232" t="s">
        <v>62</v>
      </c>
      <c r="M232" t="s">
        <v>159</v>
      </c>
      <c r="N232" t="s">
        <v>229</v>
      </c>
      <c r="O232">
        <v>0.39</v>
      </c>
      <c r="P232" t="s">
        <v>45</v>
      </c>
      <c r="Q232" t="s">
        <v>210</v>
      </c>
      <c r="R232" t="s">
        <v>223</v>
      </c>
      <c r="S232">
        <v>97030</v>
      </c>
      <c r="T232" s="1">
        <v>41240</v>
      </c>
      <c r="U232" s="1">
        <v>41241</v>
      </c>
      <c r="V232" s="3">
        <v>2396.8795800000025</v>
      </c>
      <c r="W232">
        <v>3</v>
      </c>
      <c r="X232" s="2">
        <v>21366.51</v>
      </c>
      <c r="Y232">
        <v>91256</v>
      </c>
      <c r="Z232" t="s">
        <v>59</v>
      </c>
      <c r="AA232">
        <v>2012</v>
      </c>
      <c r="AB232" t="str">
        <f>IF(samplesuperstore_cleaned[[#This Row],[discount]]=0,"0%",IF(samplesuperstore_cleaned[[#This Row],[discount]]=0.02,"1-2%",IF(samplesuperstore_cleaned[[#This Row],[discount]]&lt;=0.04,"3-4%",IF(samplesuperstore_cleaned[[#This Row],[discount]]&lt;=0.06,"5-6%",IF(samplesuperstore_cleaned[[#This Row],[discount]]=0.08,"7-8%","9-10%")))))</f>
        <v>0%</v>
      </c>
    </row>
    <row r="233" spans="1:28" x14ac:dyDescent="0.3">
      <c r="A233">
        <v>4517</v>
      </c>
      <c r="B233">
        <v>22939</v>
      </c>
      <c r="C233" t="s">
        <v>39</v>
      </c>
      <c r="D233" s="3">
        <v>0.05</v>
      </c>
      <c r="E233">
        <v>5.34</v>
      </c>
      <c r="F233">
        <v>2.99</v>
      </c>
      <c r="G233">
        <v>1696</v>
      </c>
      <c r="H233" t="s">
        <v>3461</v>
      </c>
      <c r="I233" t="s">
        <v>41</v>
      </c>
      <c r="J233" t="s">
        <v>66</v>
      </c>
      <c r="K233" t="s">
        <v>31</v>
      </c>
      <c r="L233" t="s">
        <v>138</v>
      </c>
      <c r="M233" t="s">
        <v>33</v>
      </c>
      <c r="N233" t="s">
        <v>1656</v>
      </c>
      <c r="O233">
        <v>0.38</v>
      </c>
      <c r="P233" t="s">
        <v>260</v>
      </c>
      <c r="Q233" t="s">
        <v>2073</v>
      </c>
      <c r="R233" t="s">
        <v>3462</v>
      </c>
      <c r="S233">
        <v>72903</v>
      </c>
      <c r="T233" s="1">
        <v>40741</v>
      </c>
      <c r="U233" s="1">
        <v>40743</v>
      </c>
      <c r="V233" s="3">
        <v>2383.6319999999996</v>
      </c>
      <c r="W233">
        <v>12</v>
      </c>
      <c r="X233" s="2">
        <v>65.87</v>
      </c>
      <c r="Y233">
        <v>86339</v>
      </c>
      <c r="Z233" t="s">
        <v>48</v>
      </c>
      <c r="AA233">
        <v>2011</v>
      </c>
      <c r="AB233" t="str">
        <f>IF(samplesuperstore_cleaned[[#This Row],[discount]]=0,"0%",IF(samplesuperstore_cleaned[[#This Row],[discount]]=0.02,"1-2%",IF(samplesuperstore_cleaned[[#This Row],[discount]]&lt;=0.04,"3-4%",IF(samplesuperstore_cleaned[[#This Row],[discount]]&lt;=0.06,"5-6%",IF(samplesuperstore_cleaned[[#This Row],[discount]]=0.08,"7-8%","9-10%")))))</f>
        <v>5-6%</v>
      </c>
    </row>
    <row r="234" spans="1:28" x14ac:dyDescent="0.3">
      <c r="A234">
        <v>2834</v>
      </c>
      <c r="B234">
        <v>19101</v>
      </c>
      <c r="C234" t="s">
        <v>57</v>
      </c>
      <c r="D234" s="3">
        <v>0.04</v>
      </c>
      <c r="E234">
        <v>162.93</v>
      </c>
      <c r="F234">
        <v>19.989999999999998</v>
      </c>
      <c r="G234">
        <v>1096</v>
      </c>
      <c r="H234" t="s">
        <v>2585</v>
      </c>
      <c r="I234" t="s">
        <v>41</v>
      </c>
      <c r="J234" t="s">
        <v>66</v>
      </c>
      <c r="K234" t="s">
        <v>31</v>
      </c>
      <c r="L234" t="s">
        <v>100</v>
      </c>
      <c r="M234" t="s">
        <v>33</v>
      </c>
      <c r="N234" t="s">
        <v>343</v>
      </c>
      <c r="O234">
        <v>0.39</v>
      </c>
      <c r="P234" t="s">
        <v>84</v>
      </c>
      <c r="Q234" t="s">
        <v>92</v>
      </c>
      <c r="R234" t="s">
        <v>732</v>
      </c>
      <c r="S234">
        <v>3038</v>
      </c>
      <c r="T234" s="1">
        <v>40886</v>
      </c>
      <c r="U234" s="1">
        <v>40888</v>
      </c>
      <c r="V234" s="3">
        <v>2379.0854999999997</v>
      </c>
      <c r="W234">
        <v>22</v>
      </c>
      <c r="X234" s="2">
        <v>3447.95</v>
      </c>
      <c r="Y234">
        <v>89636</v>
      </c>
      <c r="Z234" t="s">
        <v>72</v>
      </c>
      <c r="AA234">
        <v>2011</v>
      </c>
      <c r="AB234" t="str">
        <f>IF(samplesuperstore_cleaned[[#This Row],[discount]]=0,"0%",IF(samplesuperstore_cleaned[[#This Row],[discount]]=0.02,"1-2%",IF(samplesuperstore_cleaned[[#This Row],[discount]]&lt;=0.04,"3-4%",IF(samplesuperstore_cleaned[[#This Row],[discount]]&lt;=0.06,"5-6%",IF(samplesuperstore_cleaned[[#This Row],[discount]]=0.08,"7-8%","9-10%")))))</f>
        <v>3-4%</v>
      </c>
    </row>
    <row r="235" spans="1:28" x14ac:dyDescent="0.3">
      <c r="A235">
        <v>5730</v>
      </c>
      <c r="B235">
        <v>5789</v>
      </c>
      <c r="C235" t="s">
        <v>57</v>
      </c>
      <c r="D235" s="3">
        <v>0.04</v>
      </c>
      <c r="E235">
        <v>400.98</v>
      </c>
      <c r="F235">
        <v>42.52</v>
      </c>
      <c r="G235">
        <v>2107</v>
      </c>
      <c r="H235" t="s">
        <v>3984</v>
      </c>
      <c r="I235" t="s">
        <v>61</v>
      </c>
      <c r="J235" t="s">
        <v>30</v>
      </c>
      <c r="K235" t="s">
        <v>67</v>
      </c>
      <c r="L235" t="s">
        <v>95</v>
      </c>
      <c r="M235" t="s">
        <v>90</v>
      </c>
      <c r="N235" t="s">
        <v>1644</v>
      </c>
      <c r="O235">
        <v>0.71</v>
      </c>
      <c r="P235" t="s">
        <v>35</v>
      </c>
      <c r="Q235" t="s">
        <v>36</v>
      </c>
      <c r="R235" t="s">
        <v>444</v>
      </c>
      <c r="S235">
        <v>60601</v>
      </c>
      <c r="T235" s="1">
        <v>40800</v>
      </c>
      <c r="U235" s="1">
        <v>40801</v>
      </c>
      <c r="V235" s="3">
        <v>2357.86</v>
      </c>
      <c r="W235">
        <v>82</v>
      </c>
      <c r="X235" s="2">
        <v>32589.59</v>
      </c>
      <c r="Y235">
        <v>41059</v>
      </c>
      <c r="Z235" t="s">
        <v>173</v>
      </c>
      <c r="AA235">
        <v>2011</v>
      </c>
      <c r="AB235" t="str">
        <f>IF(samplesuperstore_cleaned[[#This Row],[discount]]=0,"0%",IF(samplesuperstore_cleaned[[#This Row],[discount]]=0.02,"1-2%",IF(samplesuperstore_cleaned[[#This Row],[discount]]&lt;=0.04,"3-4%",IF(samplesuperstore_cleaned[[#This Row],[discount]]&lt;=0.06,"5-6%",IF(samplesuperstore_cleaned[[#This Row],[discount]]=0.08,"7-8%","9-10%")))))</f>
        <v>3-4%</v>
      </c>
    </row>
    <row r="236" spans="1:28" x14ac:dyDescent="0.3">
      <c r="A236">
        <v>4363</v>
      </c>
      <c r="B236">
        <v>26111</v>
      </c>
      <c r="C236" t="s">
        <v>60</v>
      </c>
      <c r="D236" s="3">
        <v>0.09</v>
      </c>
      <c r="E236">
        <v>306.14</v>
      </c>
      <c r="F236">
        <v>26.53</v>
      </c>
      <c r="G236">
        <v>1641</v>
      </c>
      <c r="H236" t="s">
        <v>3397</v>
      </c>
      <c r="I236" t="s">
        <v>61</v>
      </c>
      <c r="J236" t="s">
        <v>66</v>
      </c>
      <c r="K236" t="s">
        <v>54</v>
      </c>
      <c r="L236" t="s">
        <v>62</v>
      </c>
      <c r="M236" t="s">
        <v>63</v>
      </c>
      <c r="N236" t="s">
        <v>920</v>
      </c>
      <c r="O236">
        <v>0.56000000000000005</v>
      </c>
      <c r="P236" t="s">
        <v>84</v>
      </c>
      <c r="Q236" t="s">
        <v>92</v>
      </c>
      <c r="R236" t="s">
        <v>2695</v>
      </c>
      <c r="S236">
        <v>3801</v>
      </c>
      <c r="T236" s="1">
        <v>41367</v>
      </c>
      <c r="U236" s="1">
        <v>41369</v>
      </c>
      <c r="V236" s="3">
        <v>2357.5091999999995</v>
      </c>
      <c r="W236">
        <v>12</v>
      </c>
      <c r="X236" s="2">
        <v>3416.68</v>
      </c>
      <c r="Y236">
        <v>89711</v>
      </c>
      <c r="Z236" t="s">
        <v>127</v>
      </c>
      <c r="AA236">
        <v>2013</v>
      </c>
      <c r="AB236" t="str">
        <f>IF(samplesuperstore_cleaned[[#This Row],[discount]]=0,"0%",IF(samplesuperstore_cleaned[[#This Row],[discount]]=0.02,"1-2%",IF(samplesuperstore_cleaned[[#This Row],[discount]]&lt;=0.04,"3-4%",IF(samplesuperstore_cleaned[[#This Row],[discount]]&lt;=0.06,"5-6%",IF(samplesuperstore_cleaned[[#This Row],[discount]]=0.08,"7-8%","9-10%")))))</f>
        <v>9-10%</v>
      </c>
    </row>
    <row r="237" spans="1:28" x14ac:dyDescent="0.3">
      <c r="A237">
        <v>7854</v>
      </c>
      <c r="B237">
        <v>25109</v>
      </c>
      <c r="C237" t="s">
        <v>60</v>
      </c>
      <c r="D237" s="3">
        <v>0</v>
      </c>
      <c r="E237">
        <v>200.98</v>
      </c>
      <c r="F237">
        <v>23.76</v>
      </c>
      <c r="G237">
        <v>2869</v>
      </c>
      <c r="H237" t="s">
        <v>4898</v>
      </c>
      <c r="I237" t="s">
        <v>61</v>
      </c>
      <c r="J237" t="s">
        <v>30</v>
      </c>
      <c r="K237" t="s">
        <v>67</v>
      </c>
      <c r="L237" t="s">
        <v>68</v>
      </c>
      <c r="M237" t="s">
        <v>63</v>
      </c>
      <c r="N237" t="s">
        <v>1131</v>
      </c>
      <c r="O237">
        <v>0.57999999999999996</v>
      </c>
      <c r="P237" t="s">
        <v>45</v>
      </c>
      <c r="Q237" t="s">
        <v>46</v>
      </c>
      <c r="R237" t="s">
        <v>1214</v>
      </c>
      <c r="S237">
        <v>98208</v>
      </c>
      <c r="T237" s="1">
        <v>41213</v>
      </c>
      <c r="U237" s="1">
        <v>41217</v>
      </c>
      <c r="V237" s="3">
        <v>2329.44</v>
      </c>
      <c r="W237">
        <v>22</v>
      </c>
      <c r="X237" s="2">
        <v>4521.6099999999997</v>
      </c>
      <c r="Y237">
        <v>85830</v>
      </c>
      <c r="Z237" t="s">
        <v>87</v>
      </c>
      <c r="AA237">
        <v>2012</v>
      </c>
      <c r="AB237" t="str">
        <f>IF(samplesuperstore_cleaned[[#This Row],[discount]]=0,"0%",IF(samplesuperstore_cleaned[[#This Row],[discount]]=0.02,"1-2%",IF(samplesuperstore_cleaned[[#This Row],[discount]]&lt;=0.04,"3-4%",IF(samplesuperstore_cleaned[[#This Row],[discount]]&lt;=0.06,"5-6%",IF(samplesuperstore_cleaned[[#This Row],[discount]]=0.08,"7-8%","9-10%")))))</f>
        <v>0%</v>
      </c>
    </row>
    <row r="238" spans="1:28" x14ac:dyDescent="0.3">
      <c r="A238">
        <v>6458</v>
      </c>
      <c r="B238">
        <v>24009</v>
      </c>
      <c r="C238" t="s">
        <v>60</v>
      </c>
      <c r="D238" s="3">
        <v>0.02</v>
      </c>
      <c r="E238">
        <v>200.98</v>
      </c>
      <c r="F238">
        <v>23.76</v>
      </c>
      <c r="G238">
        <v>2378</v>
      </c>
      <c r="H238" t="s">
        <v>4316</v>
      </c>
      <c r="I238" t="s">
        <v>61</v>
      </c>
      <c r="J238" t="s">
        <v>114</v>
      </c>
      <c r="K238" t="s">
        <v>67</v>
      </c>
      <c r="L238" t="s">
        <v>68</v>
      </c>
      <c r="M238" t="s">
        <v>63</v>
      </c>
      <c r="N238" t="s">
        <v>1131</v>
      </c>
      <c r="O238">
        <v>0.57999999999999996</v>
      </c>
      <c r="P238" t="s">
        <v>35</v>
      </c>
      <c r="Q238" t="s">
        <v>36</v>
      </c>
      <c r="R238" t="s">
        <v>4317</v>
      </c>
      <c r="S238">
        <v>60031</v>
      </c>
      <c r="T238" s="1">
        <v>41529</v>
      </c>
      <c r="U238" s="1">
        <v>41536</v>
      </c>
      <c r="V238" s="3">
        <v>2327.8427999999999</v>
      </c>
      <c r="W238">
        <v>18</v>
      </c>
      <c r="X238" s="2">
        <v>3841.13</v>
      </c>
      <c r="Y238">
        <v>91327</v>
      </c>
      <c r="Z238" t="s">
        <v>173</v>
      </c>
      <c r="AA238">
        <v>2013</v>
      </c>
      <c r="AB238" t="str">
        <f>IF(samplesuperstore_cleaned[[#This Row],[discount]]=0,"0%",IF(samplesuperstore_cleaned[[#This Row],[discount]]=0.02,"1-2%",IF(samplesuperstore_cleaned[[#This Row],[discount]]&lt;=0.04,"3-4%",IF(samplesuperstore_cleaned[[#This Row],[discount]]&lt;=0.06,"5-6%",IF(samplesuperstore_cleaned[[#This Row],[discount]]=0.08,"7-8%","9-10%")))))</f>
        <v>1-2%</v>
      </c>
    </row>
    <row r="239" spans="1:28" x14ac:dyDescent="0.3">
      <c r="A239">
        <v>4855</v>
      </c>
      <c r="B239">
        <v>24249</v>
      </c>
      <c r="C239" t="s">
        <v>39</v>
      </c>
      <c r="D239" s="3">
        <v>0.01</v>
      </c>
      <c r="E239">
        <v>420.98</v>
      </c>
      <c r="F239">
        <v>19.989999999999998</v>
      </c>
      <c r="G239">
        <v>1796</v>
      </c>
      <c r="H239" t="s">
        <v>3597</v>
      </c>
      <c r="I239" t="s">
        <v>41</v>
      </c>
      <c r="J239" t="s">
        <v>30</v>
      </c>
      <c r="K239" t="s">
        <v>31</v>
      </c>
      <c r="L239" t="s">
        <v>138</v>
      </c>
      <c r="M239" t="s">
        <v>33</v>
      </c>
      <c r="N239" t="s">
        <v>712</v>
      </c>
      <c r="O239">
        <v>0.35</v>
      </c>
      <c r="P239" t="s">
        <v>45</v>
      </c>
      <c r="Q239" t="s">
        <v>70</v>
      </c>
      <c r="R239" t="s">
        <v>715</v>
      </c>
      <c r="S239">
        <v>94110</v>
      </c>
      <c r="T239" s="1">
        <v>41356</v>
      </c>
      <c r="U239" s="1">
        <v>41358</v>
      </c>
      <c r="V239" s="3">
        <v>2326.2452999999996</v>
      </c>
      <c r="W239">
        <v>8</v>
      </c>
      <c r="X239" s="2">
        <v>3371.37</v>
      </c>
      <c r="Y239">
        <v>90778</v>
      </c>
      <c r="Z239" t="s">
        <v>165</v>
      </c>
      <c r="AA239">
        <v>2013</v>
      </c>
      <c r="AB239" t="str">
        <f>IF(samplesuperstore_cleaned[[#This Row],[discount]]=0,"0%",IF(samplesuperstore_cleaned[[#This Row],[discount]]=0.02,"1-2%",IF(samplesuperstore_cleaned[[#This Row],[discount]]&lt;=0.04,"3-4%",IF(samplesuperstore_cleaned[[#This Row],[discount]]&lt;=0.06,"5-6%",IF(samplesuperstore_cleaned[[#This Row],[discount]]=0.08,"7-8%","9-10%")))))</f>
        <v>3-4%</v>
      </c>
    </row>
    <row r="240" spans="1:28" x14ac:dyDescent="0.3">
      <c r="A240">
        <v>2826</v>
      </c>
      <c r="B240">
        <v>24129</v>
      </c>
      <c r="C240" t="s">
        <v>57</v>
      </c>
      <c r="D240" s="3">
        <v>0.03</v>
      </c>
      <c r="E240">
        <v>162.93</v>
      </c>
      <c r="F240">
        <v>19.989999999999998</v>
      </c>
      <c r="G240">
        <v>1090</v>
      </c>
      <c r="H240" t="s">
        <v>2580</v>
      </c>
      <c r="I240" t="s">
        <v>29</v>
      </c>
      <c r="J240" t="s">
        <v>114</v>
      </c>
      <c r="K240" t="s">
        <v>31</v>
      </c>
      <c r="L240" t="s">
        <v>100</v>
      </c>
      <c r="M240" t="s">
        <v>33</v>
      </c>
      <c r="N240" t="s">
        <v>343</v>
      </c>
      <c r="O240">
        <v>0.39</v>
      </c>
      <c r="P240" t="s">
        <v>35</v>
      </c>
      <c r="Q240" t="s">
        <v>36</v>
      </c>
      <c r="R240" t="s">
        <v>1813</v>
      </c>
      <c r="S240">
        <v>60174</v>
      </c>
      <c r="T240" s="1">
        <v>41639</v>
      </c>
      <c r="U240" s="1">
        <v>41641</v>
      </c>
      <c r="V240" s="3">
        <v>2318.9105999999997</v>
      </c>
      <c r="W240">
        <v>20</v>
      </c>
      <c r="X240" s="2">
        <v>3360.74</v>
      </c>
      <c r="Y240">
        <v>90144</v>
      </c>
      <c r="Z240" t="s">
        <v>72</v>
      </c>
      <c r="AA240">
        <v>2013</v>
      </c>
      <c r="AB240" t="str">
        <f>IF(samplesuperstore_cleaned[[#This Row],[discount]]=0,"0%",IF(samplesuperstore_cleaned[[#This Row],[discount]]=0.02,"1-2%",IF(samplesuperstore_cleaned[[#This Row],[discount]]&lt;=0.04,"3-4%",IF(samplesuperstore_cleaned[[#This Row],[discount]]&lt;=0.06,"5-6%",IF(samplesuperstore_cleaned[[#This Row],[discount]]=0.08,"7-8%","9-10%")))))</f>
        <v>3-4%</v>
      </c>
    </row>
    <row r="241" spans="1:28" x14ac:dyDescent="0.3">
      <c r="A241">
        <v>2202</v>
      </c>
      <c r="B241">
        <v>24115</v>
      </c>
      <c r="C241" t="s">
        <v>60</v>
      </c>
      <c r="D241" s="3">
        <v>0.03</v>
      </c>
      <c r="E241">
        <v>205.99</v>
      </c>
      <c r="F241">
        <v>5</v>
      </c>
      <c r="G241">
        <v>846</v>
      </c>
      <c r="H241" t="s">
        <v>2192</v>
      </c>
      <c r="I241" t="s">
        <v>29</v>
      </c>
      <c r="J241" t="s">
        <v>30</v>
      </c>
      <c r="K241" t="s">
        <v>54</v>
      </c>
      <c r="L241" t="s">
        <v>55</v>
      </c>
      <c r="M241" t="s">
        <v>33</v>
      </c>
      <c r="N241" t="s">
        <v>2167</v>
      </c>
      <c r="O241">
        <v>0.59</v>
      </c>
      <c r="P241" t="s">
        <v>84</v>
      </c>
      <c r="Q241" t="s">
        <v>85</v>
      </c>
      <c r="R241" t="s">
        <v>2193</v>
      </c>
      <c r="S241">
        <v>1450</v>
      </c>
      <c r="T241" s="1">
        <v>41144</v>
      </c>
      <c r="U241" s="1">
        <v>41151</v>
      </c>
      <c r="V241" s="3">
        <v>2315.6537999999996</v>
      </c>
      <c r="W241">
        <v>19</v>
      </c>
      <c r="X241" s="2">
        <v>3356.02</v>
      </c>
      <c r="Y241">
        <v>89367</v>
      </c>
      <c r="Z241" t="s">
        <v>107</v>
      </c>
      <c r="AA241">
        <v>2012</v>
      </c>
      <c r="AB241" t="str">
        <f>IF(samplesuperstore_cleaned[[#This Row],[discount]]=0,"0%",IF(samplesuperstore_cleaned[[#This Row],[discount]]=0.02,"1-2%",IF(samplesuperstore_cleaned[[#This Row],[discount]]&lt;=0.04,"3-4%",IF(samplesuperstore_cleaned[[#This Row],[discount]]&lt;=0.06,"5-6%",IF(samplesuperstore_cleaned[[#This Row],[discount]]=0.08,"7-8%","9-10%")))))</f>
        <v>3-4%</v>
      </c>
    </row>
    <row r="242" spans="1:28" x14ac:dyDescent="0.3">
      <c r="A242">
        <v>1765</v>
      </c>
      <c r="B242">
        <v>18581</v>
      </c>
      <c r="C242" t="s">
        <v>57</v>
      </c>
      <c r="D242" s="3">
        <v>7.0000000000000007E-2</v>
      </c>
      <c r="E242">
        <v>28.48</v>
      </c>
      <c r="F242">
        <v>1.99</v>
      </c>
      <c r="G242">
        <v>670</v>
      </c>
      <c r="H242" t="s">
        <v>1874</v>
      </c>
      <c r="I242" t="s">
        <v>29</v>
      </c>
      <c r="J242" t="s">
        <v>66</v>
      </c>
      <c r="K242" t="s">
        <v>54</v>
      </c>
      <c r="L242" t="s">
        <v>181</v>
      </c>
      <c r="M242" t="s">
        <v>52</v>
      </c>
      <c r="N242" t="s">
        <v>921</v>
      </c>
      <c r="O242">
        <v>0.4</v>
      </c>
      <c r="P242" t="s">
        <v>260</v>
      </c>
      <c r="Q242" t="s">
        <v>261</v>
      </c>
      <c r="R242" t="s">
        <v>1515</v>
      </c>
      <c r="S242">
        <v>22025</v>
      </c>
      <c r="T242" s="1">
        <v>41359</v>
      </c>
      <c r="U242" s="1">
        <v>41361</v>
      </c>
      <c r="V242" s="3">
        <v>2314.4579999999996</v>
      </c>
      <c r="W242">
        <v>10</v>
      </c>
      <c r="X242" s="2">
        <v>264.86</v>
      </c>
      <c r="Y242">
        <v>88478</v>
      </c>
      <c r="Z242" t="s">
        <v>165</v>
      </c>
      <c r="AA242">
        <v>2013</v>
      </c>
      <c r="AB242" t="str">
        <f>IF(samplesuperstore_cleaned[[#This Row],[discount]]=0,"0%",IF(samplesuperstore_cleaned[[#This Row],[discount]]=0.02,"1-2%",IF(samplesuperstore_cleaned[[#This Row],[discount]]&lt;=0.04,"3-4%",IF(samplesuperstore_cleaned[[#This Row],[discount]]&lt;=0.06,"5-6%",IF(samplesuperstore_cleaned[[#This Row],[discount]]=0.08,"7-8%","9-10%")))))</f>
        <v>9-10%</v>
      </c>
    </row>
    <row r="243" spans="1:28" x14ac:dyDescent="0.3">
      <c r="A243">
        <v>6585</v>
      </c>
      <c r="B243">
        <v>23531</v>
      </c>
      <c r="C243" t="s">
        <v>60</v>
      </c>
      <c r="D243" s="3">
        <v>0.04</v>
      </c>
      <c r="E243">
        <v>232.58</v>
      </c>
      <c r="F243">
        <v>19.989999999999998</v>
      </c>
      <c r="G243">
        <v>2423</v>
      </c>
      <c r="H243" t="s">
        <v>4373</v>
      </c>
      <c r="I243" t="s">
        <v>29</v>
      </c>
      <c r="J243" t="s">
        <v>66</v>
      </c>
      <c r="K243" t="s">
        <v>31</v>
      </c>
      <c r="L243" t="s">
        <v>75</v>
      </c>
      <c r="M243" t="s">
        <v>33</v>
      </c>
      <c r="N243" t="s">
        <v>401</v>
      </c>
      <c r="O243">
        <v>0.59</v>
      </c>
      <c r="P243" t="s">
        <v>35</v>
      </c>
      <c r="Q243" t="s">
        <v>255</v>
      </c>
      <c r="R243" t="s">
        <v>4374</v>
      </c>
      <c r="S243">
        <v>76053</v>
      </c>
      <c r="T243" s="1">
        <v>40719</v>
      </c>
      <c r="U243" s="1">
        <v>40726</v>
      </c>
      <c r="V243" s="3">
        <v>2291.3451</v>
      </c>
      <c r="W243">
        <v>14</v>
      </c>
      <c r="X243" s="2">
        <v>3320.79</v>
      </c>
      <c r="Y243">
        <v>89056</v>
      </c>
      <c r="Z243" t="s">
        <v>189</v>
      </c>
      <c r="AA243">
        <v>2011</v>
      </c>
      <c r="AB243" t="str">
        <f>IF(samplesuperstore_cleaned[[#This Row],[discount]]=0,"0%",IF(samplesuperstore_cleaned[[#This Row],[discount]]=0.02,"1-2%",IF(samplesuperstore_cleaned[[#This Row],[discount]]&lt;=0.04,"3-4%",IF(samplesuperstore_cleaned[[#This Row],[discount]]&lt;=0.06,"5-6%",IF(samplesuperstore_cleaned[[#This Row],[discount]]=0.08,"7-8%","9-10%")))))</f>
        <v>3-4%</v>
      </c>
    </row>
    <row r="244" spans="1:28" x14ac:dyDescent="0.3">
      <c r="A244">
        <v>217</v>
      </c>
      <c r="B244">
        <v>23290</v>
      </c>
      <c r="C244" t="s">
        <v>27</v>
      </c>
      <c r="D244" s="3">
        <v>0.02</v>
      </c>
      <c r="E244">
        <v>232.58</v>
      </c>
      <c r="F244">
        <v>19.989999999999998</v>
      </c>
      <c r="G244">
        <v>84</v>
      </c>
      <c r="H244" t="s">
        <v>398</v>
      </c>
      <c r="I244" t="s">
        <v>41</v>
      </c>
      <c r="J244" t="s">
        <v>30</v>
      </c>
      <c r="K244" t="s">
        <v>31</v>
      </c>
      <c r="L244" t="s">
        <v>75</v>
      </c>
      <c r="M244" t="s">
        <v>33</v>
      </c>
      <c r="N244" t="s">
        <v>401</v>
      </c>
      <c r="O244">
        <v>0.59</v>
      </c>
      <c r="P244" t="s">
        <v>84</v>
      </c>
      <c r="Q244" t="s">
        <v>394</v>
      </c>
      <c r="R244" t="s">
        <v>399</v>
      </c>
      <c r="S244">
        <v>45231</v>
      </c>
      <c r="T244" s="1">
        <v>40845</v>
      </c>
      <c r="U244" s="1">
        <v>40847</v>
      </c>
      <c r="V244" s="3">
        <v>2286.6967999999997</v>
      </c>
      <c r="W244">
        <v>18</v>
      </c>
      <c r="X244" s="2">
        <v>4191.68</v>
      </c>
      <c r="Y244">
        <v>87368</v>
      </c>
      <c r="Z244" t="s">
        <v>87</v>
      </c>
      <c r="AA244">
        <v>2011</v>
      </c>
      <c r="AB244" t="str">
        <f>IF(samplesuperstore_cleaned[[#This Row],[discount]]=0,"0%",IF(samplesuperstore_cleaned[[#This Row],[discount]]=0.02,"1-2%",IF(samplesuperstore_cleaned[[#This Row],[discount]]&lt;=0.04,"3-4%",IF(samplesuperstore_cleaned[[#This Row],[discount]]&lt;=0.06,"5-6%",IF(samplesuperstore_cleaned[[#This Row],[discount]]=0.08,"7-8%","9-10%")))))</f>
        <v>1-2%</v>
      </c>
    </row>
    <row r="245" spans="1:28" x14ac:dyDescent="0.3">
      <c r="A245">
        <v>8351</v>
      </c>
      <c r="B245">
        <v>22201</v>
      </c>
      <c r="C245" t="s">
        <v>78</v>
      </c>
      <c r="D245" s="3">
        <v>0.08</v>
      </c>
      <c r="E245">
        <v>178.47</v>
      </c>
      <c r="F245">
        <v>19.989999999999998</v>
      </c>
      <c r="G245">
        <v>3036</v>
      </c>
      <c r="H245" t="s">
        <v>5087</v>
      </c>
      <c r="I245" t="s">
        <v>29</v>
      </c>
      <c r="J245" t="s">
        <v>66</v>
      </c>
      <c r="K245" t="s">
        <v>31</v>
      </c>
      <c r="L245" t="s">
        <v>158</v>
      </c>
      <c r="M245" t="s">
        <v>33</v>
      </c>
      <c r="N245" t="s">
        <v>1324</v>
      </c>
      <c r="O245">
        <v>0.55000000000000004</v>
      </c>
      <c r="P245" t="s">
        <v>35</v>
      </c>
      <c r="Q245" t="s">
        <v>4798</v>
      </c>
      <c r="R245" t="s">
        <v>5088</v>
      </c>
      <c r="S245">
        <v>58554</v>
      </c>
      <c r="T245" s="1">
        <v>40434</v>
      </c>
      <c r="U245" s="1">
        <v>40437</v>
      </c>
      <c r="V245" s="3">
        <v>2267.2199999999998</v>
      </c>
      <c r="W245">
        <v>22</v>
      </c>
      <c r="X245" s="2">
        <v>3802.01</v>
      </c>
      <c r="Y245">
        <v>89130</v>
      </c>
      <c r="Z245" t="s">
        <v>173</v>
      </c>
      <c r="AA245">
        <v>2010</v>
      </c>
      <c r="AB245" t="str">
        <f>IF(samplesuperstore_cleaned[[#This Row],[discount]]=0,"0%",IF(samplesuperstore_cleaned[[#This Row],[discount]]=0.02,"1-2%",IF(samplesuperstore_cleaned[[#This Row],[discount]]&lt;=0.04,"3-4%",IF(samplesuperstore_cleaned[[#This Row],[discount]]&lt;=0.06,"5-6%",IF(samplesuperstore_cleaned[[#This Row],[discount]]=0.08,"7-8%","9-10%")))))</f>
        <v>7-8%</v>
      </c>
    </row>
    <row r="246" spans="1:28" x14ac:dyDescent="0.3">
      <c r="A246">
        <v>2710</v>
      </c>
      <c r="B246">
        <v>21926</v>
      </c>
      <c r="C246" t="s">
        <v>78</v>
      </c>
      <c r="D246" s="3">
        <v>0.02</v>
      </c>
      <c r="E246">
        <v>209.84</v>
      </c>
      <c r="F246">
        <v>21.21</v>
      </c>
      <c r="G246">
        <v>1050</v>
      </c>
      <c r="H246" t="s">
        <v>2526</v>
      </c>
      <c r="I246" t="s">
        <v>29</v>
      </c>
      <c r="J246" t="s">
        <v>66</v>
      </c>
      <c r="K246" t="s">
        <v>67</v>
      </c>
      <c r="L246" t="s">
        <v>104</v>
      </c>
      <c r="M246" t="s">
        <v>159</v>
      </c>
      <c r="N246" t="s">
        <v>1338</v>
      </c>
      <c r="O246">
        <v>0.59</v>
      </c>
      <c r="P246" t="s">
        <v>84</v>
      </c>
      <c r="Q246" t="s">
        <v>357</v>
      </c>
      <c r="R246" t="s">
        <v>379</v>
      </c>
      <c r="S246">
        <v>5201</v>
      </c>
      <c r="T246" s="1">
        <v>41439</v>
      </c>
      <c r="U246" s="1">
        <v>41439</v>
      </c>
      <c r="V246" s="3">
        <v>2261.4680999999996</v>
      </c>
      <c r="W246">
        <v>15</v>
      </c>
      <c r="X246" s="2">
        <v>3277.49</v>
      </c>
      <c r="Y246">
        <v>89393</v>
      </c>
      <c r="Z246" t="s">
        <v>189</v>
      </c>
      <c r="AA246">
        <v>2013</v>
      </c>
      <c r="AB246" t="str">
        <f>IF(samplesuperstore_cleaned[[#This Row],[discount]]=0,"0%",IF(samplesuperstore_cleaned[[#This Row],[discount]]=0.02,"1-2%",IF(samplesuperstore_cleaned[[#This Row],[discount]]&lt;=0.04,"3-4%",IF(samplesuperstore_cleaned[[#This Row],[discount]]&lt;=0.06,"5-6%",IF(samplesuperstore_cleaned[[#This Row],[discount]]=0.08,"7-8%","9-10%")))))</f>
        <v>1-2%</v>
      </c>
    </row>
    <row r="247" spans="1:28" x14ac:dyDescent="0.3">
      <c r="A247">
        <v>1758</v>
      </c>
      <c r="B247">
        <v>3823</v>
      </c>
      <c r="C247" t="s">
        <v>78</v>
      </c>
      <c r="D247" s="3">
        <v>0.05</v>
      </c>
      <c r="E247">
        <v>162.93</v>
      </c>
      <c r="F247">
        <v>19.989999999999998</v>
      </c>
      <c r="G247">
        <v>667</v>
      </c>
      <c r="H247" t="s">
        <v>1870</v>
      </c>
      <c r="I247" t="s">
        <v>41</v>
      </c>
      <c r="J247" t="s">
        <v>30</v>
      </c>
      <c r="K247" t="s">
        <v>31</v>
      </c>
      <c r="L247" t="s">
        <v>100</v>
      </c>
      <c r="M247" t="s">
        <v>33</v>
      </c>
      <c r="N247" t="s">
        <v>343</v>
      </c>
      <c r="O247">
        <v>0.39</v>
      </c>
      <c r="P247" t="s">
        <v>35</v>
      </c>
      <c r="Q247" t="s">
        <v>255</v>
      </c>
      <c r="R247" t="s">
        <v>774</v>
      </c>
      <c r="S247">
        <v>75203</v>
      </c>
      <c r="T247" s="1">
        <v>41400</v>
      </c>
      <c r="U247" s="1">
        <v>41401</v>
      </c>
      <c r="V247" s="3">
        <v>2254.16</v>
      </c>
      <c r="W247">
        <v>47</v>
      </c>
      <c r="X247" s="2">
        <v>7294.4</v>
      </c>
      <c r="Y247">
        <v>27265</v>
      </c>
      <c r="Z247" t="s">
        <v>38</v>
      </c>
      <c r="AA247">
        <v>2013</v>
      </c>
      <c r="AB247" t="str">
        <f>IF(samplesuperstore_cleaned[[#This Row],[discount]]=0,"0%",IF(samplesuperstore_cleaned[[#This Row],[discount]]=0.02,"1-2%",IF(samplesuperstore_cleaned[[#This Row],[discount]]&lt;=0.04,"3-4%",IF(samplesuperstore_cleaned[[#This Row],[discount]]&lt;=0.06,"5-6%",IF(samplesuperstore_cleaned[[#This Row],[discount]]=0.08,"7-8%","9-10%")))))</f>
        <v>5-6%</v>
      </c>
    </row>
    <row r="248" spans="1:28" x14ac:dyDescent="0.3">
      <c r="A248">
        <v>363</v>
      </c>
      <c r="B248">
        <v>20529</v>
      </c>
      <c r="C248" t="s">
        <v>27</v>
      </c>
      <c r="D248" s="3">
        <v>0.06</v>
      </c>
      <c r="E248">
        <v>2036.48</v>
      </c>
      <c r="F248">
        <v>14.7</v>
      </c>
      <c r="G248">
        <v>134</v>
      </c>
      <c r="H248" t="s">
        <v>568</v>
      </c>
      <c r="I248" t="s">
        <v>61</v>
      </c>
      <c r="J248" t="s">
        <v>30</v>
      </c>
      <c r="K248" t="s">
        <v>54</v>
      </c>
      <c r="L248" t="s">
        <v>62</v>
      </c>
      <c r="M248" t="s">
        <v>63</v>
      </c>
      <c r="N248" t="s">
        <v>569</v>
      </c>
      <c r="O248">
        <v>0.55000000000000004</v>
      </c>
      <c r="P248" t="s">
        <v>45</v>
      </c>
      <c r="Q248" t="s">
        <v>210</v>
      </c>
      <c r="R248" t="s">
        <v>518</v>
      </c>
      <c r="S248">
        <v>97504</v>
      </c>
      <c r="T248" s="1">
        <v>41608</v>
      </c>
      <c r="U248" s="1">
        <v>41610</v>
      </c>
      <c r="V248" s="3">
        <v>2251.5736416000009</v>
      </c>
      <c r="W248">
        <v>3</v>
      </c>
      <c r="X248" s="2">
        <v>5972.59</v>
      </c>
      <c r="Y248">
        <v>90999</v>
      </c>
      <c r="Z248" t="s">
        <v>59</v>
      </c>
      <c r="AA248">
        <v>2013</v>
      </c>
      <c r="AB248" t="str">
        <f>IF(samplesuperstore_cleaned[[#This Row],[discount]]=0,"0%",IF(samplesuperstore_cleaned[[#This Row],[discount]]=0.02,"1-2%",IF(samplesuperstore_cleaned[[#This Row],[discount]]&lt;=0.04,"3-4%",IF(samplesuperstore_cleaned[[#This Row],[discount]]&lt;=0.06,"5-6%",IF(samplesuperstore_cleaned[[#This Row],[discount]]=0.08,"7-8%","9-10%")))))</f>
        <v>5-6%</v>
      </c>
    </row>
    <row r="249" spans="1:28" x14ac:dyDescent="0.3">
      <c r="A249">
        <v>7253</v>
      </c>
      <c r="B249">
        <v>316</v>
      </c>
      <c r="C249" t="s">
        <v>39</v>
      </c>
      <c r="D249" s="3">
        <v>0</v>
      </c>
      <c r="E249">
        <v>320.98</v>
      </c>
      <c r="F249">
        <v>58.95</v>
      </c>
      <c r="G249">
        <v>2645</v>
      </c>
      <c r="H249" t="s">
        <v>4646</v>
      </c>
      <c r="I249" t="s">
        <v>61</v>
      </c>
      <c r="J249" t="s">
        <v>244</v>
      </c>
      <c r="K249" t="s">
        <v>67</v>
      </c>
      <c r="L249" t="s">
        <v>68</v>
      </c>
      <c r="M249" t="s">
        <v>63</v>
      </c>
      <c r="N249" t="s">
        <v>1082</v>
      </c>
      <c r="O249">
        <v>0.56999999999999995</v>
      </c>
      <c r="P249" t="s">
        <v>45</v>
      </c>
      <c r="Q249" t="s">
        <v>46</v>
      </c>
      <c r="R249" t="s">
        <v>520</v>
      </c>
      <c r="S249">
        <v>98103</v>
      </c>
      <c r="T249" s="1">
        <v>41464</v>
      </c>
      <c r="U249" s="1">
        <v>41466</v>
      </c>
      <c r="V249" s="3">
        <v>2245.2399999999998</v>
      </c>
      <c r="W249">
        <v>38</v>
      </c>
      <c r="X249" s="2">
        <v>13255.99</v>
      </c>
      <c r="Y249">
        <v>2209</v>
      </c>
      <c r="Z249" t="s">
        <v>48</v>
      </c>
      <c r="AA249">
        <v>2013</v>
      </c>
      <c r="AB249" t="str">
        <f>IF(samplesuperstore_cleaned[[#This Row],[discount]]=0,"0%",IF(samplesuperstore_cleaned[[#This Row],[discount]]=0.02,"1-2%",IF(samplesuperstore_cleaned[[#This Row],[discount]]&lt;=0.04,"3-4%",IF(samplesuperstore_cleaned[[#This Row],[discount]]&lt;=0.06,"5-6%",IF(samplesuperstore_cleaned[[#This Row],[discount]]=0.08,"7-8%","9-10%")))))</f>
        <v>0%</v>
      </c>
    </row>
    <row r="250" spans="1:28" x14ac:dyDescent="0.3">
      <c r="A250">
        <v>6466</v>
      </c>
      <c r="B250">
        <v>22680</v>
      </c>
      <c r="C250" t="s">
        <v>78</v>
      </c>
      <c r="D250" s="3">
        <v>0</v>
      </c>
      <c r="E250">
        <v>270.97000000000003</v>
      </c>
      <c r="F250">
        <v>28.06</v>
      </c>
      <c r="G250">
        <v>2381</v>
      </c>
      <c r="H250" t="s">
        <v>4322</v>
      </c>
      <c r="I250" t="s">
        <v>61</v>
      </c>
      <c r="J250" t="s">
        <v>114</v>
      </c>
      <c r="K250" t="s">
        <v>54</v>
      </c>
      <c r="L250" t="s">
        <v>62</v>
      </c>
      <c r="M250" t="s">
        <v>63</v>
      </c>
      <c r="N250" t="s">
        <v>2288</v>
      </c>
      <c r="O250">
        <v>0.56000000000000005</v>
      </c>
      <c r="P250" t="s">
        <v>35</v>
      </c>
      <c r="Q250" t="s">
        <v>761</v>
      </c>
      <c r="R250" t="s">
        <v>4323</v>
      </c>
      <c r="S250">
        <v>49423</v>
      </c>
      <c r="T250" s="1">
        <v>41021</v>
      </c>
      <c r="U250" s="1">
        <v>41024</v>
      </c>
      <c r="V250" s="3">
        <v>2240.2229999999995</v>
      </c>
      <c r="W250">
        <v>12</v>
      </c>
      <c r="X250" s="2">
        <v>3246.7</v>
      </c>
      <c r="Y250">
        <v>86657</v>
      </c>
      <c r="Z250" t="s">
        <v>127</v>
      </c>
      <c r="AA250">
        <v>2012</v>
      </c>
      <c r="AB250" t="str">
        <f>IF(samplesuperstore_cleaned[[#This Row],[discount]]=0,"0%",IF(samplesuperstore_cleaned[[#This Row],[discount]]=0.02,"1-2%",IF(samplesuperstore_cleaned[[#This Row],[discount]]&lt;=0.04,"3-4%",IF(samplesuperstore_cleaned[[#This Row],[discount]]&lt;=0.06,"5-6%",IF(samplesuperstore_cleaned[[#This Row],[discount]]=0.08,"7-8%","9-10%")))))</f>
        <v>0%</v>
      </c>
    </row>
    <row r="251" spans="1:28" x14ac:dyDescent="0.3">
      <c r="A251">
        <v>7742</v>
      </c>
      <c r="B251">
        <v>22650</v>
      </c>
      <c r="C251" t="s">
        <v>60</v>
      </c>
      <c r="D251" s="3">
        <v>0</v>
      </c>
      <c r="E251">
        <v>400.97</v>
      </c>
      <c r="F251">
        <v>48.26</v>
      </c>
      <c r="G251">
        <v>2834</v>
      </c>
      <c r="H251" t="s">
        <v>4855</v>
      </c>
      <c r="I251" t="s">
        <v>61</v>
      </c>
      <c r="J251" t="s">
        <v>114</v>
      </c>
      <c r="K251" t="s">
        <v>54</v>
      </c>
      <c r="L251" t="s">
        <v>62</v>
      </c>
      <c r="M251" t="s">
        <v>90</v>
      </c>
      <c r="N251" t="s">
        <v>1134</v>
      </c>
      <c r="O251">
        <v>0.36</v>
      </c>
      <c r="P251" t="s">
        <v>35</v>
      </c>
      <c r="Q251" t="s">
        <v>116</v>
      </c>
      <c r="R251" t="s">
        <v>4856</v>
      </c>
      <c r="S251">
        <v>55044</v>
      </c>
      <c r="T251" s="1">
        <v>40713</v>
      </c>
      <c r="U251" s="1">
        <v>40720</v>
      </c>
      <c r="V251" s="3">
        <v>2226.0365999999999</v>
      </c>
      <c r="W251">
        <v>8</v>
      </c>
      <c r="X251" s="2">
        <v>3226.14</v>
      </c>
      <c r="Y251">
        <v>91031</v>
      </c>
      <c r="Z251" t="s">
        <v>189</v>
      </c>
      <c r="AA251">
        <v>2011</v>
      </c>
      <c r="AB251" t="str">
        <f>IF(samplesuperstore_cleaned[[#This Row],[discount]]=0,"0%",IF(samplesuperstore_cleaned[[#This Row],[discount]]=0.02,"1-2%",IF(samplesuperstore_cleaned[[#This Row],[discount]]&lt;=0.04,"3-4%",IF(samplesuperstore_cleaned[[#This Row],[discount]]&lt;=0.06,"5-6%",IF(samplesuperstore_cleaned[[#This Row],[discount]]=0.08,"7-8%","9-10%")))))</f>
        <v>0%</v>
      </c>
    </row>
    <row r="252" spans="1:28" x14ac:dyDescent="0.3">
      <c r="A252">
        <v>7129</v>
      </c>
      <c r="B252">
        <v>20849</v>
      </c>
      <c r="C252" t="s">
        <v>78</v>
      </c>
      <c r="D252" s="3">
        <v>7.0000000000000007E-2</v>
      </c>
      <c r="E252">
        <v>200.99</v>
      </c>
      <c r="F252">
        <v>4.2</v>
      </c>
      <c r="G252">
        <v>2603</v>
      </c>
      <c r="H252" t="s">
        <v>4595</v>
      </c>
      <c r="I252" t="s">
        <v>29</v>
      </c>
      <c r="J252" t="s">
        <v>30</v>
      </c>
      <c r="K252" t="s">
        <v>54</v>
      </c>
      <c r="L252" t="s">
        <v>55</v>
      </c>
      <c r="M252" t="s">
        <v>33</v>
      </c>
      <c r="N252" t="s">
        <v>353</v>
      </c>
      <c r="O252">
        <v>0.59</v>
      </c>
      <c r="P252" t="s">
        <v>84</v>
      </c>
      <c r="Q252" t="s">
        <v>97</v>
      </c>
      <c r="R252" t="s">
        <v>2442</v>
      </c>
      <c r="S252">
        <v>7601</v>
      </c>
      <c r="T252" s="1">
        <v>40456</v>
      </c>
      <c r="U252" s="1">
        <v>40457</v>
      </c>
      <c r="V252" s="3">
        <v>2225.0761200000002</v>
      </c>
      <c r="W252">
        <v>22</v>
      </c>
      <c r="X252" s="2">
        <v>3705.14</v>
      </c>
      <c r="Y252">
        <v>87383</v>
      </c>
      <c r="Z252" t="s">
        <v>87</v>
      </c>
      <c r="AA252">
        <v>2010</v>
      </c>
      <c r="AB252" t="str">
        <f>IF(samplesuperstore_cleaned[[#This Row],[discount]]=0,"0%",IF(samplesuperstore_cleaned[[#This Row],[discount]]=0.02,"1-2%",IF(samplesuperstore_cleaned[[#This Row],[discount]]&lt;=0.04,"3-4%",IF(samplesuperstore_cleaned[[#This Row],[discount]]&lt;=0.06,"5-6%",IF(samplesuperstore_cleaned[[#This Row],[discount]]=0.08,"7-8%","9-10%")))))</f>
        <v>9-10%</v>
      </c>
    </row>
    <row r="253" spans="1:28" x14ac:dyDescent="0.3">
      <c r="A253">
        <v>4746</v>
      </c>
      <c r="B253">
        <v>22387</v>
      </c>
      <c r="C253" t="s">
        <v>57</v>
      </c>
      <c r="D253" s="3">
        <v>0.09</v>
      </c>
      <c r="E253">
        <v>363.25</v>
      </c>
      <c r="F253">
        <v>19.989999999999998</v>
      </c>
      <c r="G253">
        <v>1765</v>
      </c>
      <c r="H253" t="s">
        <v>3557</v>
      </c>
      <c r="I253" t="s">
        <v>41</v>
      </c>
      <c r="J253" t="s">
        <v>30</v>
      </c>
      <c r="K253" t="s">
        <v>31</v>
      </c>
      <c r="L253" t="s">
        <v>75</v>
      </c>
      <c r="M253" t="s">
        <v>33</v>
      </c>
      <c r="N253" t="s">
        <v>2663</v>
      </c>
      <c r="O253">
        <v>0.56999999999999995</v>
      </c>
      <c r="P253" t="s">
        <v>35</v>
      </c>
      <c r="Q253" t="s">
        <v>807</v>
      </c>
      <c r="R253" t="s">
        <v>3558</v>
      </c>
      <c r="S253">
        <v>63141</v>
      </c>
      <c r="T253" s="1">
        <v>40777</v>
      </c>
      <c r="U253" s="1">
        <v>40779</v>
      </c>
      <c r="V253" s="3">
        <v>2221.4135999999999</v>
      </c>
      <c r="W253">
        <v>9</v>
      </c>
      <c r="X253" s="2">
        <v>3219.44</v>
      </c>
      <c r="Y253">
        <v>89778</v>
      </c>
      <c r="Z253" t="s">
        <v>107</v>
      </c>
      <c r="AA253">
        <v>2011</v>
      </c>
      <c r="AB253" t="str">
        <f>IF(samplesuperstore_cleaned[[#This Row],[discount]]=0,"0%",IF(samplesuperstore_cleaned[[#This Row],[discount]]=0.02,"1-2%",IF(samplesuperstore_cleaned[[#This Row],[discount]]&lt;=0.04,"3-4%",IF(samplesuperstore_cleaned[[#This Row],[discount]]&lt;=0.06,"5-6%",IF(samplesuperstore_cleaned[[#This Row],[discount]]=0.08,"7-8%","9-10%")))))</f>
        <v>9-10%</v>
      </c>
    </row>
    <row r="254" spans="1:28" x14ac:dyDescent="0.3">
      <c r="A254">
        <v>3790</v>
      </c>
      <c r="B254">
        <v>26325</v>
      </c>
      <c r="C254" t="s">
        <v>39</v>
      </c>
      <c r="D254" s="3">
        <v>0.04</v>
      </c>
      <c r="E254">
        <v>387.99</v>
      </c>
      <c r="F254">
        <v>19.989999999999998</v>
      </c>
      <c r="G254">
        <v>1422</v>
      </c>
      <c r="H254" t="s">
        <v>3090</v>
      </c>
      <c r="I254" t="s">
        <v>29</v>
      </c>
      <c r="J254" t="s">
        <v>66</v>
      </c>
      <c r="K254" t="s">
        <v>31</v>
      </c>
      <c r="L254" t="s">
        <v>138</v>
      </c>
      <c r="M254" t="s">
        <v>33</v>
      </c>
      <c r="N254" t="s">
        <v>1254</v>
      </c>
      <c r="O254">
        <v>0.38</v>
      </c>
      <c r="P254" t="s">
        <v>84</v>
      </c>
      <c r="Q254" t="s">
        <v>394</v>
      </c>
      <c r="R254" t="s">
        <v>3091</v>
      </c>
      <c r="S254">
        <v>44112</v>
      </c>
      <c r="T254" s="1">
        <v>41357</v>
      </c>
      <c r="U254" s="1">
        <v>41360</v>
      </c>
      <c r="V254" s="3">
        <v>2220.5165999999999</v>
      </c>
      <c r="W254">
        <v>8</v>
      </c>
      <c r="X254" s="2">
        <v>3218.14</v>
      </c>
      <c r="Y254">
        <v>91461</v>
      </c>
      <c r="Z254" t="s">
        <v>165</v>
      </c>
      <c r="AA254">
        <v>2013</v>
      </c>
      <c r="AB254" t="str">
        <f>IF(samplesuperstore_cleaned[[#This Row],[discount]]=0,"0%",IF(samplesuperstore_cleaned[[#This Row],[discount]]=0.02,"1-2%",IF(samplesuperstore_cleaned[[#This Row],[discount]]&lt;=0.04,"3-4%",IF(samplesuperstore_cleaned[[#This Row],[discount]]&lt;=0.06,"5-6%",IF(samplesuperstore_cleaned[[#This Row],[discount]]=0.08,"7-8%","9-10%")))))</f>
        <v>3-4%</v>
      </c>
    </row>
    <row r="255" spans="1:28" x14ac:dyDescent="0.3">
      <c r="A255">
        <v>2365</v>
      </c>
      <c r="B255">
        <v>20791</v>
      </c>
      <c r="C255" t="s">
        <v>60</v>
      </c>
      <c r="D255" s="3">
        <v>0.01</v>
      </c>
      <c r="E255">
        <v>270.97000000000003</v>
      </c>
      <c r="F255">
        <v>28.06</v>
      </c>
      <c r="G255">
        <v>901</v>
      </c>
      <c r="H255" t="s">
        <v>2287</v>
      </c>
      <c r="I255" t="s">
        <v>61</v>
      </c>
      <c r="J255" t="s">
        <v>244</v>
      </c>
      <c r="K255" t="s">
        <v>54</v>
      </c>
      <c r="L255" t="s">
        <v>62</v>
      </c>
      <c r="M255" t="s">
        <v>63</v>
      </c>
      <c r="N255" t="s">
        <v>2288</v>
      </c>
      <c r="O255">
        <v>0.56000000000000005</v>
      </c>
      <c r="P255" t="s">
        <v>45</v>
      </c>
      <c r="Q255" t="s">
        <v>70</v>
      </c>
      <c r="R255" t="s">
        <v>2095</v>
      </c>
      <c r="S255">
        <v>95351</v>
      </c>
      <c r="T255" s="1">
        <v>40680</v>
      </c>
      <c r="U255" s="1">
        <v>40687</v>
      </c>
      <c r="V255" s="3">
        <v>2206.0817999999995</v>
      </c>
      <c r="W255">
        <v>11</v>
      </c>
      <c r="X255" s="2">
        <v>3197.22</v>
      </c>
      <c r="Y255">
        <v>90807</v>
      </c>
      <c r="Z255" t="s">
        <v>38</v>
      </c>
      <c r="AA255">
        <v>2011</v>
      </c>
      <c r="AB255" t="str">
        <f>IF(samplesuperstore_cleaned[[#This Row],[discount]]=0,"0%",IF(samplesuperstore_cleaned[[#This Row],[discount]]=0.02,"1-2%",IF(samplesuperstore_cleaned[[#This Row],[discount]]&lt;=0.04,"3-4%",IF(samplesuperstore_cleaned[[#This Row],[discount]]&lt;=0.06,"5-6%",IF(samplesuperstore_cleaned[[#This Row],[discount]]=0.08,"7-8%","9-10%")))))</f>
        <v>3-4%</v>
      </c>
    </row>
    <row r="256" spans="1:28" x14ac:dyDescent="0.3">
      <c r="A256">
        <v>6079</v>
      </c>
      <c r="B256">
        <v>18158</v>
      </c>
      <c r="C256" t="s">
        <v>57</v>
      </c>
      <c r="D256" s="3">
        <v>0.01</v>
      </c>
      <c r="E256">
        <v>227.55</v>
      </c>
      <c r="F256">
        <v>32.479999999999997</v>
      </c>
      <c r="G256">
        <v>2230</v>
      </c>
      <c r="H256" t="s">
        <v>4139</v>
      </c>
      <c r="I256" t="s">
        <v>61</v>
      </c>
      <c r="J256" t="s">
        <v>244</v>
      </c>
      <c r="K256" t="s">
        <v>67</v>
      </c>
      <c r="L256" t="s">
        <v>95</v>
      </c>
      <c r="M256" t="s">
        <v>90</v>
      </c>
      <c r="N256" t="s">
        <v>2169</v>
      </c>
      <c r="O256">
        <v>0.68</v>
      </c>
      <c r="P256" t="s">
        <v>45</v>
      </c>
      <c r="Q256" t="s">
        <v>70</v>
      </c>
      <c r="R256" t="s">
        <v>4069</v>
      </c>
      <c r="S256">
        <v>91911</v>
      </c>
      <c r="T256" s="1">
        <v>41445</v>
      </c>
      <c r="U256" s="1">
        <v>41448</v>
      </c>
      <c r="V256" s="3">
        <v>2204.172</v>
      </c>
      <c r="W256">
        <v>18</v>
      </c>
      <c r="X256" s="2">
        <v>4229.32</v>
      </c>
      <c r="Y256">
        <v>86683</v>
      </c>
      <c r="Z256" t="s">
        <v>189</v>
      </c>
      <c r="AA256">
        <v>2013</v>
      </c>
      <c r="AB256" t="str">
        <f>IF(samplesuperstore_cleaned[[#This Row],[discount]]=0,"0%",IF(samplesuperstore_cleaned[[#This Row],[discount]]=0.02,"1-2%",IF(samplesuperstore_cleaned[[#This Row],[discount]]&lt;=0.04,"3-4%",IF(samplesuperstore_cleaned[[#This Row],[discount]]&lt;=0.06,"5-6%",IF(samplesuperstore_cleaned[[#This Row],[discount]]=0.08,"7-8%","9-10%")))))</f>
        <v>3-4%</v>
      </c>
    </row>
    <row r="257" spans="1:28" x14ac:dyDescent="0.3">
      <c r="A257">
        <v>5091</v>
      </c>
      <c r="B257">
        <v>21317</v>
      </c>
      <c r="C257" t="s">
        <v>27</v>
      </c>
      <c r="D257" s="3">
        <v>0.05</v>
      </c>
      <c r="E257">
        <v>115.99</v>
      </c>
      <c r="F257">
        <v>5.92</v>
      </c>
      <c r="G257">
        <v>1893</v>
      </c>
      <c r="H257" t="s">
        <v>3721</v>
      </c>
      <c r="I257" t="s">
        <v>29</v>
      </c>
      <c r="J257" t="s">
        <v>244</v>
      </c>
      <c r="K257" t="s">
        <v>54</v>
      </c>
      <c r="L257" t="s">
        <v>55</v>
      </c>
      <c r="M257" t="s">
        <v>33</v>
      </c>
      <c r="N257" t="s">
        <v>1432</v>
      </c>
      <c r="O257">
        <v>0.57999999999999996</v>
      </c>
      <c r="P257" t="s">
        <v>35</v>
      </c>
      <c r="Q257" t="s">
        <v>807</v>
      </c>
      <c r="R257" t="s">
        <v>3608</v>
      </c>
      <c r="S257">
        <v>63119</v>
      </c>
      <c r="T257" s="1">
        <v>41606</v>
      </c>
      <c r="U257" s="1">
        <v>41609</v>
      </c>
      <c r="V257" s="3">
        <v>2202.9638400000003</v>
      </c>
      <c r="W257">
        <v>34</v>
      </c>
      <c r="X257" s="2">
        <v>3311.89</v>
      </c>
      <c r="Y257">
        <v>91265</v>
      </c>
      <c r="Z257" t="s">
        <v>59</v>
      </c>
      <c r="AA257">
        <v>2013</v>
      </c>
      <c r="AB257" t="str">
        <f>IF(samplesuperstore_cleaned[[#This Row],[discount]]=0,"0%",IF(samplesuperstore_cleaned[[#This Row],[discount]]=0.02,"1-2%",IF(samplesuperstore_cleaned[[#This Row],[discount]]&lt;=0.04,"3-4%",IF(samplesuperstore_cleaned[[#This Row],[discount]]&lt;=0.06,"5-6%",IF(samplesuperstore_cleaned[[#This Row],[discount]]=0.08,"7-8%","9-10%")))))</f>
        <v>5-6%</v>
      </c>
    </row>
    <row r="258" spans="1:28" x14ac:dyDescent="0.3">
      <c r="A258">
        <v>2807</v>
      </c>
      <c r="B258">
        <v>25365</v>
      </c>
      <c r="C258" t="s">
        <v>27</v>
      </c>
      <c r="D258" s="3">
        <v>0.1</v>
      </c>
      <c r="E258">
        <v>300.97000000000003</v>
      </c>
      <c r="F258">
        <v>7.18</v>
      </c>
      <c r="G258">
        <v>1086</v>
      </c>
      <c r="H258" t="s">
        <v>2575</v>
      </c>
      <c r="I258" t="s">
        <v>29</v>
      </c>
      <c r="J258" t="s">
        <v>66</v>
      </c>
      <c r="K258" t="s">
        <v>54</v>
      </c>
      <c r="L258" t="s">
        <v>181</v>
      </c>
      <c r="M258" t="s">
        <v>33</v>
      </c>
      <c r="N258" t="s">
        <v>2040</v>
      </c>
      <c r="O258">
        <v>0.48</v>
      </c>
      <c r="P258" t="s">
        <v>84</v>
      </c>
      <c r="Q258" t="s">
        <v>125</v>
      </c>
      <c r="R258" t="s">
        <v>2576</v>
      </c>
      <c r="S258">
        <v>11746</v>
      </c>
      <c r="T258" s="1">
        <v>40912</v>
      </c>
      <c r="U258" s="1">
        <v>40913</v>
      </c>
      <c r="V258" s="3">
        <v>2199.8441999999995</v>
      </c>
      <c r="W258">
        <v>11</v>
      </c>
      <c r="X258" s="2">
        <v>3188.18</v>
      </c>
      <c r="Y258">
        <v>86127</v>
      </c>
      <c r="Z258" t="s">
        <v>132</v>
      </c>
      <c r="AA258">
        <v>2012</v>
      </c>
      <c r="AB258" t="str">
        <f>IF(samplesuperstore_cleaned[[#This Row],[discount]]=0,"0%",IF(samplesuperstore_cleaned[[#This Row],[discount]]=0.02,"1-2%",IF(samplesuperstore_cleaned[[#This Row],[discount]]&lt;=0.04,"3-4%",IF(samplesuperstore_cleaned[[#This Row],[discount]]&lt;=0.06,"5-6%",IF(samplesuperstore_cleaned[[#This Row],[discount]]=0.08,"7-8%","9-10%")))))</f>
        <v>9-10%</v>
      </c>
    </row>
    <row r="259" spans="1:28" x14ac:dyDescent="0.3">
      <c r="A259">
        <v>5989</v>
      </c>
      <c r="B259">
        <v>18968</v>
      </c>
      <c r="C259" t="s">
        <v>27</v>
      </c>
      <c r="D259" s="3">
        <v>0.02</v>
      </c>
      <c r="E259">
        <v>195.99</v>
      </c>
      <c r="F259">
        <v>4.2</v>
      </c>
      <c r="G259">
        <v>2200</v>
      </c>
      <c r="H259" t="s">
        <v>4101</v>
      </c>
      <c r="I259" t="s">
        <v>41</v>
      </c>
      <c r="J259" t="s">
        <v>66</v>
      </c>
      <c r="K259" t="s">
        <v>54</v>
      </c>
      <c r="L259" t="s">
        <v>55</v>
      </c>
      <c r="M259" t="s">
        <v>33</v>
      </c>
      <c r="N259" t="s">
        <v>2350</v>
      </c>
      <c r="O259">
        <v>0.56000000000000005</v>
      </c>
      <c r="P259" t="s">
        <v>35</v>
      </c>
      <c r="Q259" t="s">
        <v>116</v>
      </c>
      <c r="R259" t="s">
        <v>4083</v>
      </c>
      <c r="S259">
        <v>55434</v>
      </c>
      <c r="T259" s="1">
        <v>40828</v>
      </c>
      <c r="U259" s="1">
        <v>40829</v>
      </c>
      <c r="V259" s="3">
        <v>2184.75252</v>
      </c>
      <c r="W259">
        <v>19</v>
      </c>
      <c r="X259" s="2">
        <v>3231.78</v>
      </c>
      <c r="Y259">
        <v>86055</v>
      </c>
      <c r="Z259" t="s">
        <v>87</v>
      </c>
      <c r="AA259">
        <v>2011</v>
      </c>
      <c r="AB259" t="str">
        <f>IF(samplesuperstore_cleaned[[#This Row],[discount]]=0,"0%",IF(samplesuperstore_cleaned[[#This Row],[discount]]=0.02,"1-2%",IF(samplesuperstore_cleaned[[#This Row],[discount]]&lt;=0.04,"3-4%",IF(samplesuperstore_cleaned[[#This Row],[discount]]&lt;=0.06,"5-6%",IF(samplesuperstore_cleaned[[#This Row],[discount]]=0.08,"7-8%","9-10%")))))</f>
        <v>1-2%</v>
      </c>
    </row>
    <row r="260" spans="1:28" x14ac:dyDescent="0.3">
      <c r="A260">
        <v>7691</v>
      </c>
      <c r="B260">
        <v>20313</v>
      </c>
      <c r="C260" t="s">
        <v>60</v>
      </c>
      <c r="D260" s="3">
        <v>0.02</v>
      </c>
      <c r="E260">
        <v>355.98</v>
      </c>
      <c r="F260">
        <v>58.92</v>
      </c>
      <c r="G260">
        <v>2806</v>
      </c>
      <c r="H260" t="s">
        <v>4828</v>
      </c>
      <c r="I260" t="s">
        <v>61</v>
      </c>
      <c r="J260" t="s">
        <v>114</v>
      </c>
      <c r="K260" t="s">
        <v>67</v>
      </c>
      <c r="L260" t="s">
        <v>68</v>
      </c>
      <c r="M260" t="s">
        <v>63</v>
      </c>
      <c r="N260" t="s">
        <v>2269</v>
      </c>
      <c r="O260">
        <v>0.64</v>
      </c>
      <c r="P260" t="s">
        <v>84</v>
      </c>
      <c r="Q260" t="s">
        <v>361</v>
      </c>
      <c r="R260" t="s">
        <v>688</v>
      </c>
      <c r="S260">
        <v>4092</v>
      </c>
      <c r="T260" s="1">
        <v>41028</v>
      </c>
      <c r="U260" s="1">
        <v>41037</v>
      </c>
      <c r="V260" s="3">
        <v>2177.54</v>
      </c>
      <c r="W260">
        <v>11</v>
      </c>
      <c r="X260" s="2">
        <v>3969.21</v>
      </c>
      <c r="Y260">
        <v>86231</v>
      </c>
      <c r="Z260" t="s">
        <v>127</v>
      </c>
      <c r="AA260">
        <v>2012</v>
      </c>
      <c r="AB260" t="str">
        <f>IF(samplesuperstore_cleaned[[#This Row],[discount]]=0,"0%",IF(samplesuperstore_cleaned[[#This Row],[discount]]=0.02,"1-2%",IF(samplesuperstore_cleaned[[#This Row],[discount]]&lt;=0.04,"3-4%",IF(samplesuperstore_cleaned[[#This Row],[discount]]&lt;=0.06,"5-6%",IF(samplesuperstore_cleaned[[#This Row],[discount]]=0.08,"7-8%","9-10%")))))</f>
        <v>1-2%</v>
      </c>
    </row>
    <row r="261" spans="1:28" x14ac:dyDescent="0.3">
      <c r="A261">
        <v>7999</v>
      </c>
      <c r="B261">
        <v>19428</v>
      </c>
      <c r="C261" t="s">
        <v>39</v>
      </c>
      <c r="D261" s="3">
        <v>0.03</v>
      </c>
      <c r="E261">
        <v>320.98</v>
      </c>
      <c r="F261">
        <v>24.49</v>
      </c>
      <c r="G261">
        <v>2910</v>
      </c>
      <c r="H261" t="s">
        <v>4942</v>
      </c>
      <c r="I261" t="s">
        <v>29</v>
      </c>
      <c r="J261" t="s">
        <v>66</v>
      </c>
      <c r="K261" t="s">
        <v>67</v>
      </c>
      <c r="L261" t="s">
        <v>68</v>
      </c>
      <c r="M261" t="s">
        <v>159</v>
      </c>
      <c r="N261" t="s">
        <v>3998</v>
      </c>
      <c r="O261">
        <v>0.55000000000000004</v>
      </c>
      <c r="P261" t="s">
        <v>35</v>
      </c>
      <c r="Q261" t="s">
        <v>4798</v>
      </c>
      <c r="R261" t="s">
        <v>4799</v>
      </c>
      <c r="S261">
        <v>58501</v>
      </c>
      <c r="T261" s="1">
        <v>41082</v>
      </c>
      <c r="U261" s="1">
        <v>41083</v>
      </c>
      <c r="V261" s="3">
        <v>2169.8015999999998</v>
      </c>
      <c r="W261">
        <v>10</v>
      </c>
      <c r="X261" s="2">
        <v>3144.64</v>
      </c>
      <c r="Y261">
        <v>87400</v>
      </c>
      <c r="Z261" t="s">
        <v>189</v>
      </c>
      <c r="AA261">
        <v>2012</v>
      </c>
      <c r="AB261" t="str">
        <f>IF(samplesuperstore_cleaned[[#This Row],[discount]]=0,"0%",IF(samplesuperstore_cleaned[[#This Row],[discount]]=0.02,"1-2%",IF(samplesuperstore_cleaned[[#This Row],[discount]]&lt;=0.04,"3-4%",IF(samplesuperstore_cleaned[[#This Row],[discount]]&lt;=0.06,"5-6%",IF(samplesuperstore_cleaned[[#This Row],[discount]]=0.08,"7-8%","9-10%")))))</f>
        <v>3-4%</v>
      </c>
    </row>
    <row r="262" spans="1:28" x14ac:dyDescent="0.3">
      <c r="A262">
        <v>2947</v>
      </c>
      <c r="B262">
        <v>18212</v>
      </c>
      <c r="C262" t="s">
        <v>39</v>
      </c>
      <c r="D262" s="3">
        <v>0.09</v>
      </c>
      <c r="E262">
        <v>175.99</v>
      </c>
      <c r="F262">
        <v>4.99</v>
      </c>
      <c r="G262">
        <v>1123</v>
      </c>
      <c r="H262" t="s">
        <v>2630</v>
      </c>
      <c r="I262" t="s">
        <v>29</v>
      </c>
      <c r="J262" t="s">
        <v>114</v>
      </c>
      <c r="K262" t="s">
        <v>54</v>
      </c>
      <c r="L262" t="s">
        <v>55</v>
      </c>
      <c r="M262" t="s">
        <v>33</v>
      </c>
      <c r="N262" t="s">
        <v>336</v>
      </c>
      <c r="O262">
        <v>0.59</v>
      </c>
      <c r="P262" t="s">
        <v>45</v>
      </c>
      <c r="Q262" t="s">
        <v>70</v>
      </c>
      <c r="R262" t="s">
        <v>913</v>
      </c>
      <c r="S262">
        <v>95661</v>
      </c>
      <c r="T262" s="1">
        <v>40532</v>
      </c>
      <c r="U262" s="1">
        <v>40534</v>
      </c>
      <c r="V262" s="3">
        <v>2169.7464</v>
      </c>
      <c r="W262">
        <v>22</v>
      </c>
      <c r="X262" s="2">
        <v>3144.56</v>
      </c>
      <c r="Y262">
        <v>87016</v>
      </c>
      <c r="Z262" t="s">
        <v>72</v>
      </c>
      <c r="AA262">
        <v>2010</v>
      </c>
      <c r="AB262" t="str">
        <f>IF(samplesuperstore_cleaned[[#This Row],[discount]]=0,"0%",IF(samplesuperstore_cleaned[[#This Row],[discount]]=0.02,"1-2%",IF(samplesuperstore_cleaned[[#This Row],[discount]]&lt;=0.04,"3-4%",IF(samplesuperstore_cleaned[[#This Row],[discount]]&lt;=0.06,"5-6%",IF(samplesuperstore_cleaned[[#This Row],[discount]]=0.08,"7-8%","9-10%")))))</f>
        <v>9-10%</v>
      </c>
    </row>
    <row r="263" spans="1:28" x14ac:dyDescent="0.3">
      <c r="A263">
        <v>1636</v>
      </c>
      <c r="B263">
        <v>20171</v>
      </c>
      <c r="C263" t="s">
        <v>39</v>
      </c>
      <c r="D263" s="3">
        <v>0</v>
      </c>
      <c r="E263">
        <v>240.98</v>
      </c>
      <c r="F263">
        <v>60.2</v>
      </c>
      <c r="G263">
        <v>618</v>
      </c>
      <c r="H263" t="s">
        <v>1782</v>
      </c>
      <c r="I263" t="s">
        <v>61</v>
      </c>
      <c r="J263" t="s">
        <v>244</v>
      </c>
      <c r="K263" t="s">
        <v>67</v>
      </c>
      <c r="L263" t="s">
        <v>89</v>
      </c>
      <c r="M263" t="s">
        <v>90</v>
      </c>
      <c r="N263" t="s">
        <v>1786</v>
      </c>
      <c r="O263">
        <v>0.56000000000000005</v>
      </c>
      <c r="P263" t="s">
        <v>45</v>
      </c>
      <c r="Q263" t="s">
        <v>644</v>
      </c>
      <c r="R263" t="s">
        <v>1783</v>
      </c>
      <c r="S263">
        <v>81007</v>
      </c>
      <c r="T263" s="1">
        <v>41146</v>
      </c>
      <c r="U263" s="1">
        <v>41147</v>
      </c>
      <c r="V263" s="3">
        <v>2167.0603999999998</v>
      </c>
      <c r="W263">
        <v>17</v>
      </c>
      <c r="X263" s="2">
        <v>4290.63</v>
      </c>
      <c r="Y263">
        <v>88199</v>
      </c>
      <c r="Z263" t="s">
        <v>107</v>
      </c>
      <c r="AA263">
        <v>2012</v>
      </c>
      <c r="AB263" t="str">
        <f>IF(samplesuperstore_cleaned[[#This Row],[discount]]=0,"0%",IF(samplesuperstore_cleaned[[#This Row],[discount]]=0.02,"1-2%",IF(samplesuperstore_cleaned[[#This Row],[discount]]&lt;=0.04,"3-4%",IF(samplesuperstore_cleaned[[#This Row],[discount]]&lt;=0.06,"5-6%",IF(samplesuperstore_cleaned[[#This Row],[discount]]=0.08,"7-8%","9-10%")))))</f>
        <v>0%</v>
      </c>
    </row>
    <row r="264" spans="1:28" x14ac:dyDescent="0.3">
      <c r="A264">
        <v>7239</v>
      </c>
      <c r="B264">
        <v>18316</v>
      </c>
      <c r="C264" t="s">
        <v>39</v>
      </c>
      <c r="D264" s="3">
        <v>0</v>
      </c>
      <c r="E264">
        <v>320.98</v>
      </c>
      <c r="F264">
        <v>58.95</v>
      </c>
      <c r="G264">
        <v>2643</v>
      </c>
      <c r="H264" t="s">
        <v>4643</v>
      </c>
      <c r="I264" t="s">
        <v>61</v>
      </c>
      <c r="J264" t="s">
        <v>244</v>
      </c>
      <c r="K264" t="s">
        <v>67</v>
      </c>
      <c r="L264" t="s">
        <v>68</v>
      </c>
      <c r="M264" t="s">
        <v>63</v>
      </c>
      <c r="N264" t="s">
        <v>1082</v>
      </c>
      <c r="O264">
        <v>0.56999999999999995</v>
      </c>
      <c r="P264" t="s">
        <v>35</v>
      </c>
      <c r="Q264" t="s">
        <v>768</v>
      </c>
      <c r="R264" t="s">
        <v>4631</v>
      </c>
      <c r="S264">
        <v>74055</v>
      </c>
      <c r="T264" s="1">
        <v>41464</v>
      </c>
      <c r="U264" s="1">
        <v>41466</v>
      </c>
      <c r="V264" s="3">
        <v>2166.3101999999999</v>
      </c>
      <c r="W264">
        <v>9</v>
      </c>
      <c r="X264" s="2">
        <v>3139.58</v>
      </c>
      <c r="Y264">
        <v>87510</v>
      </c>
      <c r="Z264" t="s">
        <v>48</v>
      </c>
      <c r="AA264">
        <v>2013</v>
      </c>
      <c r="AB264" t="str">
        <f>IF(samplesuperstore_cleaned[[#This Row],[discount]]=0,"0%",IF(samplesuperstore_cleaned[[#This Row],[discount]]=0.02,"1-2%",IF(samplesuperstore_cleaned[[#This Row],[discount]]&lt;=0.04,"3-4%",IF(samplesuperstore_cleaned[[#This Row],[discount]]&lt;=0.06,"5-6%",IF(samplesuperstore_cleaned[[#This Row],[discount]]=0.08,"7-8%","9-10%")))))</f>
        <v>0%</v>
      </c>
    </row>
    <row r="265" spans="1:28" x14ac:dyDescent="0.3">
      <c r="A265">
        <v>9108</v>
      </c>
      <c r="B265">
        <v>2532</v>
      </c>
      <c r="C265" t="s">
        <v>78</v>
      </c>
      <c r="D265" s="3">
        <v>0.09</v>
      </c>
      <c r="E265">
        <v>207.48</v>
      </c>
      <c r="F265">
        <v>0.99</v>
      </c>
      <c r="G265">
        <v>3289</v>
      </c>
      <c r="H265" t="s">
        <v>5373</v>
      </c>
      <c r="I265" t="s">
        <v>29</v>
      </c>
      <c r="J265" t="s">
        <v>30</v>
      </c>
      <c r="K265" t="s">
        <v>31</v>
      </c>
      <c r="L265" t="s">
        <v>75</v>
      </c>
      <c r="M265" t="s">
        <v>33</v>
      </c>
      <c r="N265" t="s">
        <v>1664</v>
      </c>
      <c r="O265">
        <v>0.55000000000000004</v>
      </c>
      <c r="P265" t="s">
        <v>45</v>
      </c>
      <c r="Q265" t="s">
        <v>70</v>
      </c>
      <c r="R265" t="s">
        <v>1646</v>
      </c>
      <c r="S265">
        <v>90049</v>
      </c>
      <c r="T265" s="1">
        <v>41376</v>
      </c>
      <c r="U265" s="1">
        <v>41376</v>
      </c>
      <c r="V265" s="3">
        <v>2164.64</v>
      </c>
      <c r="W265">
        <v>35</v>
      </c>
      <c r="X265" s="2">
        <v>6608.24</v>
      </c>
      <c r="Y265">
        <v>18373</v>
      </c>
      <c r="Z265" t="s">
        <v>127</v>
      </c>
      <c r="AA265">
        <v>2013</v>
      </c>
      <c r="AB265" t="str">
        <f>IF(samplesuperstore_cleaned[[#This Row],[discount]]=0,"0%",IF(samplesuperstore_cleaned[[#This Row],[discount]]=0.02,"1-2%",IF(samplesuperstore_cleaned[[#This Row],[discount]]&lt;=0.04,"3-4%",IF(samplesuperstore_cleaned[[#This Row],[discount]]&lt;=0.06,"5-6%",IF(samplesuperstore_cleaned[[#This Row],[discount]]=0.08,"7-8%","9-10%")))))</f>
        <v>9-10%</v>
      </c>
    </row>
    <row r="266" spans="1:28" x14ac:dyDescent="0.3">
      <c r="A266">
        <v>181</v>
      </c>
      <c r="B266">
        <v>24229</v>
      </c>
      <c r="C266" t="s">
        <v>57</v>
      </c>
      <c r="D266" s="3">
        <v>0.1</v>
      </c>
      <c r="E266">
        <v>367.99</v>
      </c>
      <c r="F266">
        <v>19.989999999999998</v>
      </c>
      <c r="G266">
        <v>67</v>
      </c>
      <c r="H266" t="s">
        <v>346</v>
      </c>
      <c r="I266" t="s">
        <v>29</v>
      </c>
      <c r="J266" t="s">
        <v>30</v>
      </c>
      <c r="K266" t="s">
        <v>31</v>
      </c>
      <c r="L266" t="s">
        <v>138</v>
      </c>
      <c r="M266" t="s">
        <v>33</v>
      </c>
      <c r="N266" t="s">
        <v>350</v>
      </c>
      <c r="O266">
        <v>0.4</v>
      </c>
      <c r="P266" t="s">
        <v>45</v>
      </c>
      <c r="Q266" t="s">
        <v>70</v>
      </c>
      <c r="R266" t="s">
        <v>347</v>
      </c>
      <c r="S266">
        <v>94559</v>
      </c>
      <c r="T266" s="1">
        <v>41345</v>
      </c>
      <c r="U266" s="1">
        <v>41347</v>
      </c>
      <c r="V266" s="3">
        <v>2159.5344</v>
      </c>
      <c r="W266">
        <v>9</v>
      </c>
      <c r="X266" s="2">
        <v>3129.76</v>
      </c>
      <c r="Y266">
        <v>87950</v>
      </c>
      <c r="Z266" t="s">
        <v>165</v>
      </c>
      <c r="AA266">
        <v>2013</v>
      </c>
      <c r="AB266" t="str">
        <f>IF(samplesuperstore_cleaned[[#This Row],[discount]]=0,"0%",IF(samplesuperstore_cleaned[[#This Row],[discount]]=0.02,"1-2%",IF(samplesuperstore_cleaned[[#This Row],[discount]]&lt;=0.04,"3-4%",IF(samplesuperstore_cleaned[[#This Row],[discount]]&lt;=0.06,"5-6%",IF(samplesuperstore_cleaned[[#This Row],[discount]]=0.08,"7-8%","9-10%")))))</f>
        <v>9-10%</v>
      </c>
    </row>
    <row r="267" spans="1:28" x14ac:dyDescent="0.3">
      <c r="A267">
        <v>3177</v>
      </c>
      <c r="B267">
        <v>22042</v>
      </c>
      <c r="C267" t="s">
        <v>39</v>
      </c>
      <c r="D267" s="3">
        <v>0.06</v>
      </c>
      <c r="E267">
        <v>195.99</v>
      </c>
      <c r="F267">
        <v>4.2</v>
      </c>
      <c r="G267">
        <v>1211</v>
      </c>
      <c r="H267" t="s">
        <v>2762</v>
      </c>
      <c r="I267" t="s">
        <v>29</v>
      </c>
      <c r="J267" t="s">
        <v>30</v>
      </c>
      <c r="K267" t="s">
        <v>54</v>
      </c>
      <c r="L267" t="s">
        <v>55</v>
      </c>
      <c r="M267" t="s">
        <v>33</v>
      </c>
      <c r="N267" t="s">
        <v>962</v>
      </c>
      <c r="O267">
        <v>0.6</v>
      </c>
      <c r="P267" t="s">
        <v>35</v>
      </c>
      <c r="Q267" t="s">
        <v>1549</v>
      </c>
      <c r="R267" t="s">
        <v>2763</v>
      </c>
      <c r="S267">
        <v>46806</v>
      </c>
      <c r="T267" s="1">
        <v>40840</v>
      </c>
      <c r="U267" s="1">
        <v>40841</v>
      </c>
      <c r="V267" s="3">
        <v>2154.8368799999998</v>
      </c>
      <c r="W267">
        <v>23</v>
      </c>
      <c r="X267" s="2">
        <v>3781.8</v>
      </c>
      <c r="Y267">
        <v>88601</v>
      </c>
      <c r="Z267" t="s">
        <v>87</v>
      </c>
      <c r="AA267">
        <v>2011</v>
      </c>
      <c r="AB267" t="str">
        <f>IF(samplesuperstore_cleaned[[#This Row],[discount]]=0,"0%",IF(samplesuperstore_cleaned[[#This Row],[discount]]=0.02,"1-2%",IF(samplesuperstore_cleaned[[#This Row],[discount]]&lt;=0.04,"3-4%",IF(samplesuperstore_cleaned[[#This Row],[discount]]&lt;=0.06,"5-6%",IF(samplesuperstore_cleaned[[#This Row],[discount]]=0.08,"7-8%","9-10%")))))</f>
        <v>5-6%</v>
      </c>
    </row>
    <row r="268" spans="1:28" x14ac:dyDescent="0.3">
      <c r="A268">
        <v>1100</v>
      </c>
      <c r="B268">
        <v>25701</v>
      </c>
      <c r="C268" t="s">
        <v>60</v>
      </c>
      <c r="D268" s="3">
        <v>0.08</v>
      </c>
      <c r="E268">
        <v>155.99</v>
      </c>
      <c r="F268">
        <v>8.99</v>
      </c>
      <c r="G268">
        <v>424</v>
      </c>
      <c r="H268" t="s">
        <v>1353</v>
      </c>
      <c r="I268" t="s">
        <v>29</v>
      </c>
      <c r="J268" t="s">
        <v>114</v>
      </c>
      <c r="K268" t="s">
        <v>54</v>
      </c>
      <c r="L268" t="s">
        <v>55</v>
      </c>
      <c r="M268" t="s">
        <v>33</v>
      </c>
      <c r="N268" t="s">
        <v>834</v>
      </c>
      <c r="O268">
        <v>0.57999999999999996</v>
      </c>
      <c r="P268" t="s">
        <v>84</v>
      </c>
      <c r="Q268" t="s">
        <v>357</v>
      </c>
      <c r="R268" t="s">
        <v>416</v>
      </c>
      <c r="S268">
        <v>5451</v>
      </c>
      <c r="T268" s="1">
        <v>41145</v>
      </c>
      <c r="U268" s="1">
        <v>41152</v>
      </c>
      <c r="V268" s="3">
        <v>2141.2631999999999</v>
      </c>
      <c r="W268">
        <v>24</v>
      </c>
      <c r="X268" s="2">
        <v>3103.28</v>
      </c>
      <c r="Y268">
        <v>87706</v>
      </c>
      <c r="Z268" t="s">
        <v>107</v>
      </c>
      <c r="AA268">
        <v>2012</v>
      </c>
      <c r="AB268" t="str">
        <f>IF(samplesuperstore_cleaned[[#This Row],[discount]]=0,"0%",IF(samplesuperstore_cleaned[[#This Row],[discount]]=0.02,"1-2%",IF(samplesuperstore_cleaned[[#This Row],[discount]]&lt;=0.04,"3-4%",IF(samplesuperstore_cleaned[[#This Row],[discount]]&lt;=0.06,"5-6%",IF(samplesuperstore_cleaned[[#This Row],[discount]]=0.08,"7-8%","9-10%")))))</f>
        <v>7-8%</v>
      </c>
    </row>
    <row r="269" spans="1:28" x14ac:dyDescent="0.3">
      <c r="A269">
        <v>3588</v>
      </c>
      <c r="B269">
        <v>18487</v>
      </c>
      <c r="C269" t="s">
        <v>39</v>
      </c>
      <c r="D269" s="3">
        <v>0.09</v>
      </c>
      <c r="E269">
        <v>415.88</v>
      </c>
      <c r="F269">
        <v>11.37</v>
      </c>
      <c r="G269">
        <v>1357</v>
      </c>
      <c r="H269" t="s">
        <v>2990</v>
      </c>
      <c r="I269" t="s">
        <v>29</v>
      </c>
      <c r="J269" t="s">
        <v>66</v>
      </c>
      <c r="K269" t="s">
        <v>31</v>
      </c>
      <c r="L269" t="s">
        <v>158</v>
      </c>
      <c r="M269" t="s">
        <v>33</v>
      </c>
      <c r="N269" t="s">
        <v>1240</v>
      </c>
      <c r="O269">
        <v>0.56999999999999995</v>
      </c>
      <c r="P269" t="s">
        <v>35</v>
      </c>
      <c r="Q269" t="s">
        <v>255</v>
      </c>
      <c r="R269" t="s">
        <v>2989</v>
      </c>
      <c r="S269">
        <v>78596</v>
      </c>
      <c r="T269" s="1">
        <v>41174</v>
      </c>
      <c r="U269" s="1">
        <v>41174</v>
      </c>
      <c r="V269" s="3">
        <v>2137.2800000000002</v>
      </c>
      <c r="W269">
        <v>10</v>
      </c>
      <c r="X269" s="2">
        <v>3898.04</v>
      </c>
      <c r="Y269">
        <v>88188</v>
      </c>
      <c r="Z269" t="s">
        <v>173</v>
      </c>
      <c r="AA269">
        <v>2012</v>
      </c>
      <c r="AB269" t="str">
        <f>IF(samplesuperstore_cleaned[[#This Row],[discount]]=0,"0%",IF(samplesuperstore_cleaned[[#This Row],[discount]]=0.02,"1-2%",IF(samplesuperstore_cleaned[[#This Row],[discount]]&lt;=0.04,"3-4%",IF(samplesuperstore_cleaned[[#This Row],[discount]]&lt;=0.06,"5-6%",IF(samplesuperstore_cleaned[[#This Row],[discount]]=0.08,"7-8%","9-10%")))))</f>
        <v>9-10%</v>
      </c>
    </row>
    <row r="270" spans="1:28" x14ac:dyDescent="0.3">
      <c r="A270">
        <v>5594</v>
      </c>
      <c r="B270">
        <v>21220</v>
      </c>
      <c r="C270" t="s">
        <v>57</v>
      </c>
      <c r="D270" s="3">
        <v>0.05</v>
      </c>
      <c r="E270">
        <v>810.98</v>
      </c>
      <c r="F270">
        <v>16.059999999999999</v>
      </c>
      <c r="G270">
        <v>2062</v>
      </c>
      <c r="H270" t="s">
        <v>3925</v>
      </c>
      <c r="I270" t="s">
        <v>61</v>
      </c>
      <c r="J270" t="s">
        <v>30</v>
      </c>
      <c r="K270" t="s">
        <v>54</v>
      </c>
      <c r="L270" t="s">
        <v>62</v>
      </c>
      <c r="M270" t="s">
        <v>63</v>
      </c>
      <c r="N270" t="s">
        <v>1084</v>
      </c>
      <c r="O270">
        <v>0.56000000000000005</v>
      </c>
      <c r="P270" t="s">
        <v>260</v>
      </c>
      <c r="Q270" t="s">
        <v>261</v>
      </c>
      <c r="R270" t="s">
        <v>3926</v>
      </c>
      <c r="S270">
        <v>23111</v>
      </c>
      <c r="T270" s="1">
        <v>40836</v>
      </c>
      <c r="U270" s="1">
        <v>40838</v>
      </c>
      <c r="V270" s="3">
        <v>2127.5364</v>
      </c>
      <c r="W270">
        <v>16</v>
      </c>
      <c r="X270" s="2">
        <v>11571.81</v>
      </c>
      <c r="Y270">
        <v>87153</v>
      </c>
      <c r="Z270" t="s">
        <v>87</v>
      </c>
      <c r="AA270">
        <v>2011</v>
      </c>
      <c r="AB270" t="str">
        <f>IF(samplesuperstore_cleaned[[#This Row],[discount]]=0,"0%",IF(samplesuperstore_cleaned[[#This Row],[discount]]=0.02,"1-2%",IF(samplesuperstore_cleaned[[#This Row],[discount]]&lt;=0.04,"3-4%",IF(samplesuperstore_cleaned[[#This Row],[discount]]&lt;=0.06,"5-6%",IF(samplesuperstore_cleaned[[#This Row],[discount]]=0.08,"7-8%","9-10%")))))</f>
        <v>5-6%</v>
      </c>
    </row>
    <row r="271" spans="1:28" x14ac:dyDescent="0.3">
      <c r="A271">
        <v>7124</v>
      </c>
      <c r="B271">
        <v>25740</v>
      </c>
      <c r="C271" t="s">
        <v>78</v>
      </c>
      <c r="D271" s="3">
        <v>0.04</v>
      </c>
      <c r="E271">
        <v>125.99</v>
      </c>
      <c r="F271">
        <v>7.69</v>
      </c>
      <c r="G271">
        <v>2598</v>
      </c>
      <c r="H271" t="s">
        <v>4588</v>
      </c>
      <c r="I271" t="s">
        <v>41</v>
      </c>
      <c r="J271" t="s">
        <v>30</v>
      </c>
      <c r="K271" t="s">
        <v>54</v>
      </c>
      <c r="L271" t="s">
        <v>55</v>
      </c>
      <c r="M271" t="s">
        <v>33</v>
      </c>
      <c r="N271" t="s">
        <v>216</v>
      </c>
      <c r="O271">
        <v>0.59</v>
      </c>
      <c r="P271" t="s">
        <v>84</v>
      </c>
      <c r="Q271" t="s">
        <v>466</v>
      </c>
      <c r="R271" t="s">
        <v>4589</v>
      </c>
      <c r="S271">
        <v>6450</v>
      </c>
      <c r="T271" s="1">
        <v>41214</v>
      </c>
      <c r="U271" s="1">
        <v>41215</v>
      </c>
      <c r="V271" s="3">
        <v>2120.085</v>
      </c>
      <c r="W271">
        <v>36</v>
      </c>
      <c r="X271" s="2">
        <v>3749.02</v>
      </c>
      <c r="Y271">
        <v>87387</v>
      </c>
      <c r="Z271" t="s">
        <v>59</v>
      </c>
      <c r="AA271">
        <v>2012</v>
      </c>
      <c r="AB271" t="str">
        <f>IF(samplesuperstore_cleaned[[#This Row],[discount]]=0,"0%",IF(samplesuperstore_cleaned[[#This Row],[discount]]=0.02,"1-2%",IF(samplesuperstore_cleaned[[#This Row],[discount]]&lt;=0.04,"3-4%",IF(samplesuperstore_cleaned[[#This Row],[discount]]&lt;=0.06,"5-6%",IF(samplesuperstore_cleaned[[#This Row],[discount]]=0.08,"7-8%","9-10%")))))</f>
        <v>3-4%</v>
      </c>
    </row>
    <row r="272" spans="1:28" x14ac:dyDescent="0.3">
      <c r="A272">
        <v>188</v>
      </c>
      <c r="B272">
        <v>442</v>
      </c>
      <c r="C272" t="s">
        <v>78</v>
      </c>
      <c r="D272" s="3">
        <v>0.09</v>
      </c>
      <c r="E272">
        <v>162.93</v>
      </c>
      <c r="F272">
        <v>19.989999999999998</v>
      </c>
      <c r="G272">
        <v>68</v>
      </c>
      <c r="H272" t="s">
        <v>351</v>
      </c>
      <c r="I272" t="s">
        <v>29</v>
      </c>
      <c r="J272" t="s">
        <v>30</v>
      </c>
      <c r="K272" t="s">
        <v>31</v>
      </c>
      <c r="L272" t="s">
        <v>100</v>
      </c>
      <c r="M272" t="s">
        <v>33</v>
      </c>
      <c r="N272" t="s">
        <v>343</v>
      </c>
      <c r="O272">
        <v>0.39</v>
      </c>
      <c r="P272" t="s">
        <v>84</v>
      </c>
      <c r="Q272" t="s">
        <v>125</v>
      </c>
      <c r="R272" t="s">
        <v>167</v>
      </c>
      <c r="S272">
        <v>10177</v>
      </c>
      <c r="T272" s="1">
        <v>41031</v>
      </c>
      <c r="U272" s="1">
        <v>41033</v>
      </c>
      <c r="V272" s="3">
        <v>2077.91</v>
      </c>
      <c r="W272">
        <v>57</v>
      </c>
      <c r="X272" s="2">
        <v>8567.34</v>
      </c>
      <c r="Y272">
        <v>2978</v>
      </c>
      <c r="Z272" t="s">
        <v>38</v>
      </c>
      <c r="AA272">
        <v>2012</v>
      </c>
      <c r="AB272" t="str">
        <f>IF(samplesuperstore_cleaned[[#This Row],[discount]]=0,"0%",IF(samplesuperstore_cleaned[[#This Row],[discount]]=0.02,"1-2%",IF(samplesuperstore_cleaned[[#This Row],[discount]]&lt;=0.04,"3-4%",IF(samplesuperstore_cleaned[[#This Row],[discount]]&lt;=0.06,"5-6%",IF(samplesuperstore_cleaned[[#This Row],[discount]]=0.08,"7-8%","9-10%")))))</f>
        <v>9-10%</v>
      </c>
    </row>
    <row r="273" spans="1:28" x14ac:dyDescent="0.3">
      <c r="A273">
        <v>7829</v>
      </c>
      <c r="B273">
        <v>25298</v>
      </c>
      <c r="C273" t="s">
        <v>39</v>
      </c>
      <c r="D273" s="3">
        <v>0.03</v>
      </c>
      <c r="E273">
        <v>699.99</v>
      </c>
      <c r="F273">
        <v>24.49</v>
      </c>
      <c r="G273">
        <v>2861</v>
      </c>
      <c r="H273" t="s">
        <v>4887</v>
      </c>
      <c r="I273" t="s">
        <v>29</v>
      </c>
      <c r="J273" t="s">
        <v>30</v>
      </c>
      <c r="K273" t="s">
        <v>54</v>
      </c>
      <c r="L273" t="s">
        <v>219</v>
      </c>
      <c r="M273" t="s">
        <v>159</v>
      </c>
      <c r="N273" t="s">
        <v>1501</v>
      </c>
      <c r="O273">
        <v>0.41</v>
      </c>
      <c r="P273" t="s">
        <v>35</v>
      </c>
      <c r="Q273" t="s">
        <v>456</v>
      </c>
      <c r="R273" t="s">
        <v>4888</v>
      </c>
      <c r="S273">
        <v>67601</v>
      </c>
      <c r="T273" s="1">
        <v>41605</v>
      </c>
      <c r="U273" s="1">
        <v>41608</v>
      </c>
      <c r="V273" s="3">
        <v>2059.1902400000008</v>
      </c>
      <c r="W273">
        <v>26</v>
      </c>
      <c r="X273" s="2">
        <v>18712.97</v>
      </c>
      <c r="Y273">
        <v>88294</v>
      </c>
      <c r="Z273" t="s">
        <v>59</v>
      </c>
      <c r="AA273">
        <v>2013</v>
      </c>
      <c r="AB273" t="str">
        <f>IF(samplesuperstore_cleaned[[#This Row],[discount]]=0,"0%",IF(samplesuperstore_cleaned[[#This Row],[discount]]=0.02,"1-2%",IF(samplesuperstore_cleaned[[#This Row],[discount]]&lt;=0.04,"3-4%",IF(samplesuperstore_cleaned[[#This Row],[discount]]&lt;=0.06,"5-6%",IF(samplesuperstore_cleaned[[#This Row],[discount]]=0.08,"7-8%","9-10%")))))</f>
        <v>3-4%</v>
      </c>
    </row>
    <row r="274" spans="1:28" x14ac:dyDescent="0.3">
      <c r="A274">
        <v>4176</v>
      </c>
      <c r="B274">
        <v>25276</v>
      </c>
      <c r="C274" t="s">
        <v>39</v>
      </c>
      <c r="D274" s="3">
        <v>0.05</v>
      </c>
      <c r="E274">
        <v>294.62</v>
      </c>
      <c r="F274">
        <v>42.52</v>
      </c>
      <c r="G274">
        <v>1563</v>
      </c>
      <c r="H274" t="s">
        <v>3287</v>
      </c>
      <c r="I274" t="s">
        <v>61</v>
      </c>
      <c r="J274" t="s">
        <v>30</v>
      </c>
      <c r="K274" t="s">
        <v>31</v>
      </c>
      <c r="L274" t="s">
        <v>75</v>
      </c>
      <c r="M274" t="s">
        <v>63</v>
      </c>
      <c r="N274" t="s">
        <v>2412</v>
      </c>
      <c r="O274">
        <v>0.56999999999999995</v>
      </c>
      <c r="P274" t="s">
        <v>35</v>
      </c>
      <c r="Q274" t="s">
        <v>255</v>
      </c>
      <c r="R274" t="s">
        <v>3288</v>
      </c>
      <c r="S274">
        <v>75150</v>
      </c>
      <c r="T274" s="1">
        <v>41332</v>
      </c>
      <c r="U274" s="1">
        <v>41332</v>
      </c>
      <c r="V274" s="3">
        <v>2054.6336999999999</v>
      </c>
      <c r="W274">
        <v>10</v>
      </c>
      <c r="X274" s="2">
        <v>2977.73</v>
      </c>
      <c r="Y274">
        <v>88099</v>
      </c>
      <c r="Z274" t="s">
        <v>112</v>
      </c>
      <c r="AA274">
        <v>2013</v>
      </c>
      <c r="AB274" t="str">
        <f>IF(samplesuperstore_cleaned[[#This Row],[discount]]=0,"0%",IF(samplesuperstore_cleaned[[#This Row],[discount]]=0.02,"1-2%",IF(samplesuperstore_cleaned[[#This Row],[discount]]&lt;=0.04,"3-4%",IF(samplesuperstore_cleaned[[#This Row],[discount]]&lt;=0.06,"5-6%",IF(samplesuperstore_cleaned[[#This Row],[discount]]=0.08,"7-8%","9-10%")))))</f>
        <v>5-6%</v>
      </c>
    </row>
    <row r="275" spans="1:28" x14ac:dyDescent="0.3">
      <c r="A275">
        <v>2712</v>
      </c>
      <c r="B275">
        <v>20747</v>
      </c>
      <c r="C275" t="s">
        <v>78</v>
      </c>
      <c r="D275" s="3">
        <v>0.08</v>
      </c>
      <c r="E275">
        <v>400.97</v>
      </c>
      <c r="F275">
        <v>48.26</v>
      </c>
      <c r="G275">
        <v>1053</v>
      </c>
      <c r="H275" t="s">
        <v>2528</v>
      </c>
      <c r="I275" t="s">
        <v>61</v>
      </c>
      <c r="J275" t="s">
        <v>30</v>
      </c>
      <c r="K275" t="s">
        <v>54</v>
      </c>
      <c r="L275" t="s">
        <v>62</v>
      </c>
      <c r="M275" t="s">
        <v>90</v>
      </c>
      <c r="N275" t="s">
        <v>1134</v>
      </c>
      <c r="O275">
        <v>0.36</v>
      </c>
      <c r="P275" t="s">
        <v>45</v>
      </c>
      <c r="Q275" t="s">
        <v>764</v>
      </c>
      <c r="R275" t="s">
        <v>2529</v>
      </c>
      <c r="S275">
        <v>85351</v>
      </c>
      <c r="T275" s="1">
        <v>40687</v>
      </c>
      <c r="U275" s="1">
        <v>40690</v>
      </c>
      <c r="V275" s="3">
        <v>2054.4128999999998</v>
      </c>
      <c r="W275">
        <v>9</v>
      </c>
      <c r="X275" s="2">
        <v>2977.41</v>
      </c>
      <c r="Y275">
        <v>90070</v>
      </c>
      <c r="Z275" t="s">
        <v>38</v>
      </c>
      <c r="AA275">
        <v>2011</v>
      </c>
      <c r="AB275" t="str">
        <f>IF(samplesuperstore_cleaned[[#This Row],[discount]]=0,"0%",IF(samplesuperstore_cleaned[[#This Row],[discount]]=0.02,"1-2%",IF(samplesuperstore_cleaned[[#This Row],[discount]]&lt;=0.04,"3-4%",IF(samplesuperstore_cleaned[[#This Row],[discount]]&lt;=0.06,"5-6%",IF(samplesuperstore_cleaned[[#This Row],[discount]]=0.08,"7-8%","9-10%")))))</f>
        <v>7-8%</v>
      </c>
    </row>
    <row r="276" spans="1:28" x14ac:dyDescent="0.3">
      <c r="A276">
        <v>2897</v>
      </c>
      <c r="B276">
        <v>24443</v>
      </c>
      <c r="C276" t="s">
        <v>27</v>
      </c>
      <c r="D276" s="3">
        <v>0.08</v>
      </c>
      <c r="E276">
        <v>140.81</v>
      </c>
      <c r="F276">
        <v>24.49</v>
      </c>
      <c r="G276">
        <v>1109</v>
      </c>
      <c r="H276" t="s">
        <v>2606</v>
      </c>
      <c r="I276" t="s">
        <v>29</v>
      </c>
      <c r="J276" t="s">
        <v>244</v>
      </c>
      <c r="K276" t="s">
        <v>67</v>
      </c>
      <c r="L276" t="s">
        <v>68</v>
      </c>
      <c r="M276" t="s">
        <v>159</v>
      </c>
      <c r="N276" t="s">
        <v>1588</v>
      </c>
      <c r="O276">
        <v>0.56999999999999995</v>
      </c>
      <c r="P276" t="s">
        <v>35</v>
      </c>
      <c r="Q276" t="s">
        <v>255</v>
      </c>
      <c r="R276" t="s">
        <v>2607</v>
      </c>
      <c r="S276">
        <v>78041</v>
      </c>
      <c r="T276" s="1">
        <v>41614</v>
      </c>
      <c r="U276" s="1">
        <v>41616</v>
      </c>
      <c r="V276" s="3">
        <v>2051.36256</v>
      </c>
      <c r="W276">
        <v>22</v>
      </c>
      <c r="X276" s="2">
        <v>3061.74</v>
      </c>
      <c r="Y276">
        <v>86421</v>
      </c>
      <c r="Z276" t="s">
        <v>72</v>
      </c>
      <c r="AA276">
        <v>2013</v>
      </c>
      <c r="AB276" t="str">
        <f>IF(samplesuperstore_cleaned[[#This Row],[discount]]=0,"0%",IF(samplesuperstore_cleaned[[#This Row],[discount]]=0.02,"1-2%",IF(samplesuperstore_cleaned[[#This Row],[discount]]&lt;=0.04,"3-4%",IF(samplesuperstore_cleaned[[#This Row],[discount]]&lt;=0.06,"5-6%",IF(samplesuperstore_cleaned[[#This Row],[discount]]=0.08,"7-8%","9-10%")))))</f>
        <v>7-8%</v>
      </c>
    </row>
    <row r="277" spans="1:28" x14ac:dyDescent="0.3">
      <c r="A277">
        <v>8415</v>
      </c>
      <c r="B277">
        <v>22068</v>
      </c>
      <c r="C277" t="s">
        <v>57</v>
      </c>
      <c r="D277" s="3">
        <v>0</v>
      </c>
      <c r="E277">
        <v>120.97</v>
      </c>
      <c r="F277">
        <v>7.11</v>
      </c>
      <c r="G277">
        <v>3064</v>
      </c>
      <c r="H277" t="s">
        <v>5116</v>
      </c>
      <c r="I277" t="s">
        <v>41</v>
      </c>
      <c r="J277" t="s">
        <v>244</v>
      </c>
      <c r="K277" t="s">
        <v>54</v>
      </c>
      <c r="L277" t="s">
        <v>62</v>
      </c>
      <c r="M277" t="s">
        <v>154</v>
      </c>
      <c r="N277" t="s">
        <v>1498</v>
      </c>
      <c r="O277">
        <v>0.36</v>
      </c>
      <c r="P277" t="s">
        <v>45</v>
      </c>
      <c r="Q277" t="s">
        <v>46</v>
      </c>
      <c r="R277" t="s">
        <v>5117</v>
      </c>
      <c r="S277">
        <v>98503</v>
      </c>
      <c r="T277" s="1">
        <v>41606</v>
      </c>
      <c r="U277" s="1">
        <v>41608</v>
      </c>
      <c r="V277" s="3">
        <v>2049.0101999999997</v>
      </c>
      <c r="W277">
        <v>23</v>
      </c>
      <c r="X277" s="2">
        <v>2969.58</v>
      </c>
      <c r="Y277">
        <v>88452</v>
      </c>
      <c r="Z277" t="s">
        <v>59</v>
      </c>
      <c r="AA277">
        <v>2013</v>
      </c>
      <c r="AB277" t="str">
        <f>IF(samplesuperstore_cleaned[[#This Row],[discount]]=0,"0%",IF(samplesuperstore_cleaned[[#This Row],[discount]]=0.02,"1-2%",IF(samplesuperstore_cleaned[[#This Row],[discount]]&lt;=0.04,"3-4%",IF(samplesuperstore_cleaned[[#This Row],[discount]]&lt;=0.06,"5-6%",IF(samplesuperstore_cleaned[[#This Row],[discount]]=0.08,"7-8%","9-10%")))))</f>
        <v>0%</v>
      </c>
    </row>
    <row r="278" spans="1:28" x14ac:dyDescent="0.3">
      <c r="A278">
        <v>1504</v>
      </c>
      <c r="B278">
        <v>25136</v>
      </c>
      <c r="C278" t="s">
        <v>78</v>
      </c>
      <c r="D278" s="3">
        <v>0.03</v>
      </c>
      <c r="E278">
        <v>195.99</v>
      </c>
      <c r="F278">
        <v>8.99</v>
      </c>
      <c r="G278">
        <v>574</v>
      </c>
      <c r="H278" t="s">
        <v>1693</v>
      </c>
      <c r="I278" t="s">
        <v>29</v>
      </c>
      <c r="J278" t="s">
        <v>30</v>
      </c>
      <c r="K278" t="s">
        <v>54</v>
      </c>
      <c r="L278" t="s">
        <v>55</v>
      </c>
      <c r="M278" t="s">
        <v>33</v>
      </c>
      <c r="N278" t="s">
        <v>1694</v>
      </c>
      <c r="O278">
        <v>0.57999999999999996</v>
      </c>
      <c r="P278" t="s">
        <v>35</v>
      </c>
      <c r="Q278" t="s">
        <v>36</v>
      </c>
      <c r="R278" t="s">
        <v>1695</v>
      </c>
      <c r="S278">
        <v>61604</v>
      </c>
      <c r="T278" s="1">
        <v>41458</v>
      </c>
      <c r="U278" s="1">
        <v>41458</v>
      </c>
      <c r="V278" s="3">
        <v>2047.1333999999999</v>
      </c>
      <c r="W278">
        <v>17</v>
      </c>
      <c r="X278" s="2">
        <v>2966.86</v>
      </c>
      <c r="Y278">
        <v>86563</v>
      </c>
      <c r="Z278" t="s">
        <v>48</v>
      </c>
      <c r="AA278">
        <v>2013</v>
      </c>
      <c r="AB278" t="str">
        <f>IF(samplesuperstore_cleaned[[#This Row],[discount]]=0,"0%",IF(samplesuperstore_cleaned[[#This Row],[discount]]=0.02,"1-2%",IF(samplesuperstore_cleaned[[#This Row],[discount]]&lt;=0.04,"3-4%",IF(samplesuperstore_cleaned[[#This Row],[discount]]&lt;=0.06,"5-6%",IF(samplesuperstore_cleaned[[#This Row],[discount]]=0.08,"7-8%","9-10%")))))</f>
        <v>3-4%</v>
      </c>
    </row>
    <row r="279" spans="1:28" x14ac:dyDescent="0.3">
      <c r="A279">
        <v>4599</v>
      </c>
      <c r="B279">
        <v>2266</v>
      </c>
      <c r="C279" t="s">
        <v>39</v>
      </c>
      <c r="D279" s="3">
        <v>0.01</v>
      </c>
      <c r="E279">
        <v>125.99</v>
      </c>
      <c r="F279">
        <v>2.5</v>
      </c>
      <c r="G279">
        <v>1723</v>
      </c>
      <c r="H279" t="s">
        <v>3499</v>
      </c>
      <c r="I279" t="s">
        <v>29</v>
      </c>
      <c r="J279" t="s">
        <v>30</v>
      </c>
      <c r="K279" t="s">
        <v>54</v>
      </c>
      <c r="L279" t="s">
        <v>55</v>
      </c>
      <c r="M279" t="s">
        <v>33</v>
      </c>
      <c r="N279" t="s">
        <v>1427</v>
      </c>
      <c r="O279">
        <v>0.57999999999999996</v>
      </c>
      <c r="P279" t="s">
        <v>45</v>
      </c>
      <c r="Q279" t="s">
        <v>70</v>
      </c>
      <c r="R279" t="s">
        <v>3500</v>
      </c>
      <c r="S279">
        <v>92037</v>
      </c>
      <c r="T279" s="1">
        <v>40741</v>
      </c>
      <c r="U279" s="1">
        <v>40743</v>
      </c>
      <c r="V279" s="3">
        <v>2040.8670000000002</v>
      </c>
      <c r="W279">
        <v>59</v>
      </c>
      <c r="X279" s="2">
        <v>6755.63</v>
      </c>
      <c r="Y279">
        <v>16289</v>
      </c>
      <c r="Z279" t="s">
        <v>48</v>
      </c>
      <c r="AA279">
        <v>2011</v>
      </c>
      <c r="AB279" t="str">
        <f>IF(samplesuperstore_cleaned[[#This Row],[discount]]=0,"0%",IF(samplesuperstore_cleaned[[#This Row],[discount]]=0.02,"1-2%",IF(samplesuperstore_cleaned[[#This Row],[discount]]&lt;=0.04,"3-4%",IF(samplesuperstore_cleaned[[#This Row],[discount]]&lt;=0.06,"5-6%",IF(samplesuperstore_cleaned[[#This Row],[discount]]=0.08,"7-8%","9-10%")))))</f>
        <v>3-4%</v>
      </c>
    </row>
    <row r="280" spans="1:28" x14ac:dyDescent="0.3">
      <c r="A280">
        <v>4883</v>
      </c>
      <c r="B280">
        <v>25086</v>
      </c>
      <c r="C280" t="s">
        <v>39</v>
      </c>
      <c r="D280" s="3">
        <v>7.0000000000000007E-2</v>
      </c>
      <c r="E280">
        <v>387.99</v>
      </c>
      <c r="F280">
        <v>19.989999999999998</v>
      </c>
      <c r="G280">
        <v>1807</v>
      </c>
      <c r="H280" t="s">
        <v>3607</v>
      </c>
      <c r="I280" t="s">
        <v>29</v>
      </c>
      <c r="J280" t="s">
        <v>66</v>
      </c>
      <c r="K280" t="s">
        <v>31</v>
      </c>
      <c r="L280" t="s">
        <v>138</v>
      </c>
      <c r="M280" t="s">
        <v>33</v>
      </c>
      <c r="N280" t="s">
        <v>1254</v>
      </c>
      <c r="O280">
        <v>0.38</v>
      </c>
      <c r="P280" t="s">
        <v>35</v>
      </c>
      <c r="Q280" t="s">
        <v>807</v>
      </c>
      <c r="R280" t="s">
        <v>3608</v>
      </c>
      <c r="S280">
        <v>63119</v>
      </c>
      <c r="T280" s="1">
        <v>41335</v>
      </c>
      <c r="U280" s="1">
        <v>41337</v>
      </c>
      <c r="V280" s="3">
        <v>2031.6222</v>
      </c>
      <c r="W280">
        <v>8</v>
      </c>
      <c r="X280" s="2">
        <v>2944.38</v>
      </c>
      <c r="Y280">
        <v>89256</v>
      </c>
      <c r="Z280" t="s">
        <v>165</v>
      </c>
      <c r="AA280">
        <v>2013</v>
      </c>
      <c r="AB280" t="str">
        <f>IF(samplesuperstore_cleaned[[#This Row],[discount]]=0,"0%",IF(samplesuperstore_cleaned[[#This Row],[discount]]=0.02,"1-2%",IF(samplesuperstore_cleaned[[#This Row],[discount]]&lt;=0.04,"3-4%",IF(samplesuperstore_cleaned[[#This Row],[discount]]&lt;=0.06,"5-6%",IF(samplesuperstore_cleaned[[#This Row],[discount]]=0.08,"7-8%","9-10%")))))</f>
        <v>9-10%</v>
      </c>
    </row>
    <row r="281" spans="1:28" x14ac:dyDescent="0.3">
      <c r="A281">
        <v>233</v>
      </c>
      <c r="B281">
        <v>19611</v>
      </c>
      <c r="C281" t="s">
        <v>57</v>
      </c>
      <c r="D281" s="3">
        <v>0.06</v>
      </c>
      <c r="E281">
        <v>175.99</v>
      </c>
      <c r="F281">
        <v>8.99</v>
      </c>
      <c r="G281">
        <v>91</v>
      </c>
      <c r="H281" t="s">
        <v>419</v>
      </c>
      <c r="I281" t="s">
        <v>29</v>
      </c>
      <c r="J281" t="s">
        <v>30</v>
      </c>
      <c r="K281" t="s">
        <v>54</v>
      </c>
      <c r="L281" t="s">
        <v>55</v>
      </c>
      <c r="M281" t="s">
        <v>33</v>
      </c>
      <c r="N281" t="s">
        <v>423</v>
      </c>
      <c r="O281">
        <v>0.56999999999999995</v>
      </c>
      <c r="P281" t="s">
        <v>45</v>
      </c>
      <c r="Q281" t="s">
        <v>70</v>
      </c>
      <c r="R281" t="s">
        <v>421</v>
      </c>
      <c r="S281">
        <v>94591</v>
      </c>
      <c r="T281" s="1">
        <v>40425</v>
      </c>
      <c r="U281" s="1">
        <v>40427</v>
      </c>
      <c r="V281" s="3">
        <v>2031.5070000000001</v>
      </c>
      <c r="W281">
        <v>23</v>
      </c>
      <c r="X281" s="2">
        <v>3363.53</v>
      </c>
      <c r="Y281">
        <v>87177</v>
      </c>
      <c r="Z281" t="s">
        <v>173</v>
      </c>
      <c r="AA281">
        <v>2010</v>
      </c>
      <c r="AB281" t="str">
        <f>IF(samplesuperstore_cleaned[[#This Row],[discount]]=0,"0%",IF(samplesuperstore_cleaned[[#This Row],[discount]]=0.02,"1-2%",IF(samplesuperstore_cleaned[[#This Row],[discount]]&lt;=0.04,"3-4%",IF(samplesuperstore_cleaned[[#This Row],[discount]]&lt;=0.06,"5-6%",IF(samplesuperstore_cleaned[[#This Row],[discount]]=0.08,"7-8%","9-10%")))))</f>
        <v>5-6%</v>
      </c>
    </row>
    <row r="282" spans="1:28" x14ac:dyDescent="0.3">
      <c r="A282">
        <v>1259</v>
      </c>
      <c r="B282">
        <v>914</v>
      </c>
      <c r="C282" t="s">
        <v>78</v>
      </c>
      <c r="D282" s="3">
        <v>0.02</v>
      </c>
      <c r="E282">
        <v>1360.14</v>
      </c>
      <c r="F282">
        <v>14.7</v>
      </c>
      <c r="G282">
        <v>491</v>
      </c>
      <c r="H282" t="s">
        <v>1516</v>
      </c>
      <c r="I282" t="s">
        <v>61</v>
      </c>
      <c r="J282" t="s">
        <v>244</v>
      </c>
      <c r="K282" t="s">
        <v>54</v>
      </c>
      <c r="L282" t="s">
        <v>62</v>
      </c>
      <c r="M282" t="s">
        <v>63</v>
      </c>
      <c r="N282" t="s">
        <v>1517</v>
      </c>
      <c r="O282">
        <v>0.59</v>
      </c>
      <c r="P282" t="s">
        <v>84</v>
      </c>
      <c r="Q282" t="s">
        <v>125</v>
      </c>
      <c r="R282" t="s">
        <v>167</v>
      </c>
      <c r="S282">
        <v>10154</v>
      </c>
      <c r="T282" s="1">
        <v>40532</v>
      </c>
      <c r="U282" s="1">
        <v>40534</v>
      </c>
      <c r="V282" s="3">
        <v>2028.12</v>
      </c>
      <c r="W282">
        <v>22</v>
      </c>
      <c r="X282" s="2">
        <v>31670.6</v>
      </c>
      <c r="Y282">
        <v>6562</v>
      </c>
      <c r="Z282" t="s">
        <v>72</v>
      </c>
      <c r="AA282">
        <v>2010</v>
      </c>
      <c r="AB282" t="str">
        <f>IF(samplesuperstore_cleaned[[#This Row],[discount]]=0,"0%",IF(samplesuperstore_cleaned[[#This Row],[discount]]=0.02,"1-2%",IF(samplesuperstore_cleaned[[#This Row],[discount]]&lt;=0.04,"3-4%",IF(samplesuperstore_cleaned[[#This Row],[discount]]&lt;=0.06,"5-6%",IF(samplesuperstore_cleaned[[#This Row],[discount]]=0.08,"7-8%","9-10%")))))</f>
        <v>1-2%</v>
      </c>
    </row>
    <row r="283" spans="1:28" x14ac:dyDescent="0.3">
      <c r="A283">
        <v>7843</v>
      </c>
      <c r="B283">
        <v>7109</v>
      </c>
      <c r="C283" t="s">
        <v>60</v>
      </c>
      <c r="D283" s="3">
        <v>0</v>
      </c>
      <c r="E283">
        <v>200.98</v>
      </c>
      <c r="F283">
        <v>23.76</v>
      </c>
      <c r="G283">
        <v>2867</v>
      </c>
      <c r="H283" t="s">
        <v>4895</v>
      </c>
      <c r="I283" t="s">
        <v>61</v>
      </c>
      <c r="J283" t="s">
        <v>30</v>
      </c>
      <c r="K283" t="s">
        <v>67</v>
      </c>
      <c r="L283" t="s">
        <v>68</v>
      </c>
      <c r="M283" t="s">
        <v>63</v>
      </c>
      <c r="N283" t="s">
        <v>1131</v>
      </c>
      <c r="O283">
        <v>0.57999999999999996</v>
      </c>
      <c r="P283" t="s">
        <v>84</v>
      </c>
      <c r="Q283" t="s">
        <v>2274</v>
      </c>
      <c r="R283" t="s">
        <v>46</v>
      </c>
      <c r="S283">
        <v>20016</v>
      </c>
      <c r="T283" s="1">
        <v>41213</v>
      </c>
      <c r="U283" s="1">
        <v>41217</v>
      </c>
      <c r="V283" s="3">
        <v>2025.6</v>
      </c>
      <c r="W283">
        <v>89</v>
      </c>
      <c r="X283" s="2">
        <v>18291.95</v>
      </c>
      <c r="Y283">
        <v>50726</v>
      </c>
      <c r="Z283" t="s">
        <v>87</v>
      </c>
      <c r="AA283">
        <v>2012</v>
      </c>
      <c r="AB283" t="str">
        <f>IF(samplesuperstore_cleaned[[#This Row],[discount]]=0,"0%",IF(samplesuperstore_cleaned[[#This Row],[discount]]=0.02,"1-2%",IF(samplesuperstore_cleaned[[#This Row],[discount]]&lt;=0.04,"3-4%",IF(samplesuperstore_cleaned[[#This Row],[discount]]&lt;=0.06,"5-6%",IF(samplesuperstore_cleaned[[#This Row],[discount]]=0.08,"7-8%","9-10%")))))</f>
        <v>0%</v>
      </c>
    </row>
    <row r="284" spans="1:28" x14ac:dyDescent="0.3">
      <c r="A284">
        <v>280</v>
      </c>
      <c r="B284">
        <v>6014</v>
      </c>
      <c r="C284" t="s">
        <v>57</v>
      </c>
      <c r="D284" s="3">
        <v>0.04</v>
      </c>
      <c r="E284">
        <v>300.98</v>
      </c>
      <c r="F284">
        <v>54.92</v>
      </c>
      <c r="G284">
        <v>102</v>
      </c>
      <c r="H284" t="s">
        <v>474</v>
      </c>
      <c r="I284" t="s">
        <v>61</v>
      </c>
      <c r="J284" t="s">
        <v>244</v>
      </c>
      <c r="K284" t="s">
        <v>67</v>
      </c>
      <c r="L284" t="s">
        <v>89</v>
      </c>
      <c r="M284" t="s">
        <v>90</v>
      </c>
      <c r="N284" t="s">
        <v>475</v>
      </c>
      <c r="O284">
        <v>0.55000000000000004</v>
      </c>
      <c r="P284" t="s">
        <v>84</v>
      </c>
      <c r="Q284" t="s">
        <v>85</v>
      </c>
      <c r="R284" t="s">
        <v>476</v>
      </c>
      <c r="S284">
        <v>2129</v>
      </c>
      <c r="T284" s="1">
        <v>40274</v>
      </c>
      <c r="U284" s="1">
        <v>40275</v>
      </c>
      <c r="V284" s="3">
        <v>2023.75</v>
      </c>
      <c r="W284">
        <v>31</v>
      </c>
      <c r="X284" s="2">
        <v>9459.94</v>
      </c>
      <c r="Y284">
        <v>42599</v>
      </c>
      <c r="Z284" t="s">
        <v>127</v>
      </c>
      <c r="AA284">
        <v>2010</v>
      </c>
      <c r="AB284" t="str">
        <f>IF(samplesuperstore_cleaned[[#This Row],[discount]]=0,"0%",IF(samplesuperstore_cleaned[[#This Row],[discount]]=0.02,"1-2%",IF(samplesuperstore_cleaned[[#This Row],[discount]]&lt;=0.04,"3-4%",IF(samplesuperstore_cleaned[[#This Row],[discount]]&lt;=0.06,"5-6%",IF(samplesuperstore_cleaned[[#This Row],[discount]]=0.08,"7-8%","9-10%")))))</f>
        <v>3-4%</v>
      </c>
    </row>
    <row r="285" spans="1:28" x14ac:dyDescent="0.3">
      <c r="A285">
        <v>2176</v>
      </c>
      <c r="B285">
        <v>21316</v>
      </c>
      <c r="C285" t="s">
        <v>27</v>
      </c>
      <c r="D285" s="3">
        <v>0.08</v>
      </c>
      <c r="E285">
        <v>205.99</v>
      </c>
      <c r="F285">
        <v>5</v>
      </c>
      <c r="G285">
        <v>830</v>
      </c>
      <c r="H285" t="s">
        <v>2165</v>
      </c>
      <c r="I285" t="s">
        <v>29</v>
      </c>
      <c r="J285" t="s">
        <v>30</v>
      </c>
      <c r="K285" t="s">
        <v>54</v>
      </c>
      <c r="L285" t="s">
        <v>55</v>
      </c>
      <c r="M285" t="s">
        <v>33</v>
      </c>
      <c r="N285" t="s">
        <v>2167</v>
      </c>
      <c r="O285">
        <v>0.59</v>
      </c>
      <c r="P285" t="s">
        <v>45</v>
      </c>
      <c r="Q285" t="s">
        <v>644</v>
      </c>
      <c r="R285" t="s">
        <v>2166</v>
      </c>
      <c r="S285">
        <v>80033</v>
      </c>
      <c r="T285" s="1">
        <v>41454</v>
      </c>
      <c r="U285" s="1">
        <v>41455</v>
      </c>
      <c r="V285" s="3">
        <v>2021.7827999999997</v>
      </c>
      <c r="W285">
        <v>17</v>
      </c>
      <c r="X285" s="2">
        <v>2930.12</v>
      </c>
      <c r="Y285">
        <v>90278</v>
      </c>
      <c r="Z285" t="s">
        <v>189</v>
      </c>
      <c r="AA285">
        <v>2013</v>
      </c>
      <c r="AB285" t="str">
        <f>IF(samplesuperstore_cleaned[[#This Row],[discount]]=0,"0%",IF(samplesuperstore_cleaned[[#This Row],[discount]]=0.02,"1-2%",IF(samplesuperstore_cleaned[[#This Row],[discount]]&lt;=0.04,"3-4%",IF(samplesuperstore_cleaned[[#This Row],[discount]]&lt;=0.06,"5-6%",IF(samplesuperstore_cleaned[[#This Row],[discount]]=0.08,"7-8%","9-10%")))))</f>
        <v>7-8%</v>
      </c>
    </row>
    <row r="286" spans="1:28" x14ac:dyDescent="0.3">
      <c r="A286">
        <v>8305</v>
      </c>
      <c r="B286">
        <v>25870</v>
      </c>
      <c r="C286" t="s">
        <v>27</v>
      </c>
      <c r="D286" s="3">
        <v>0.06</v>
      </c>
      <c r="E286">
        <v>517.48</v>
      </c>
      <c r="F286">
        <v>16.63</v>
      </c>
      <c r="G286">
        <v>3015</v>
      </c>
      <c r="H286" t="s">
        <v>5062</v>
      </c>
      <c r="I286" t="s">
        <v>61</v>
      </c>
      <c r="J286" t="s">
        <v>30</v>
      </c>
      <c r="K286" t="s">
        <v>54</v>
      </c>
      <c r="L286" t="s">
        <v>62</v>
      </c>
      <c r="M286" t="s">
        <v>90</v>
      </c>
      <c r="N286" t="s">
        <v>2422</v>
      </c>
      <c r="O286">
        <v>0.59</v>
      </c>
      <c r="P286" t="s">
        <v>84</v>
      </c>
      <c r="Q286" t="s">
        <v>125</v>
      </c>
      <c r="R286" t="s">
        <v>4176</v>
      </c>
      <c r="S286">
        <v>13440</v>
      </c>
      <c r="T286" s="1">
        <v>41534</v>
      </c>
      <c r="U286" s="1">
        <v>41536</v>
      </c>
      <c r="V286" s="3">
        <v>2019.4487999999999</v>
      </c>
      <c r="W286">
        <v>12</v>
      </c>
      <c r="X286" s="2">
        <v>6012.29</v>
      </c>
      <c r="Y286">
        <v>91591</v>
      </c>
      <c r="Z286" t="s">
        <v>173</v>
      </c>
      <c r="AA286">
        <v>2013</v>
      </c>
      <c r="AB286" t="str">
        <f>IF(samplesuperstore_cleaned[[#This Row],[discount]]=0,"0%",IF(samplesuperstore_cleaned[[#This Row],[discount]]=0.02,"1-2%",IF(samplesuperstore_cleaned[[#This Row],[discount]]&lt;=0.04,"3-4%",IF(samplesuperstore_cleaned[[#This Row],[discount]]&lt;=0.06,"5-6%",IF(samplesuperstore_cleaned[[#This Row],[discount]]=0.08,"7-8%","9-10%")))))</f>
        <v>5-6%</v>
      </c>
    </row>
    <row r="287" spans="1:28" x14ac:dyDescent="0.3">
      <c r="A287">
        <v>7318</v>
      </c>
      <c r="B287">
        <v>5338</v>
      </c>
      <c r="C287" t="s">
        <v>39</v>
      </c>
      <c r="D287" s="3">
        <v>0.05</v>
      </c>
      <c r="E287">
        <v>165.2</v>
      </c>
      <c r="F287">
        <v>19.989999999999998</v>
      </c>
      <c r="G287">
        <v>2670</v>
      </c>
      <c r="H287" t="s">
        <v>4671</v>
      </c>
      <c r="I287" t="s">
        <v>29</v>
      </c>
      <c r="J287" t="s">
        <v>66</v>
      </c>
      <c r="K287" t="s">
        <v>31</v>
      </c>
      <c r="L287" t="s">
        <v>158</v>
      </c>
      <c r="M287" t="s">
        <v>33</v>
      </c>
      <c r="N287" t="s">
        <v>1450</v>
      </c>
      <c r="O287">
        <v>0.59</v>
      </c>
      <c r="P287" t="s">
        <v>45</v>
      </c>
      <c r="Q287" t="s">
        <v>70</v>
      </c>
      <c r="R287" t="s">
        <v>1646</v>
      </c>
      <c r="S287">
        <v>90049</v>
      </c>
      <c r="T287" s="1">
        <v>40511</v>
      </c>
      <c r="U287" s="1">
        <v>40511</v>
      </c>
      <c r="V287" s="3">
        <v>2008.71</v>
      </c>
      <c r="W287">
        <v>167</v>
      </c>
      <c r="X287" s="2">
        <v>27587.55</v>
      </c>
      <c r="Y287">
        <v>37924</v>
      </c>
      <c r="Z287" t="s">
        <v>59</v>
      </c>
      <c r="AA287">
        <v>2010</v>
      </c>
      <c r="AB287" t="str">
        <f>IF(samplesuperstore_cleaned[[#This Row],[discount]]=0,"0%",IF(samplesuperstore_cleaned[[#This Row],[discount]]=0.02,"1-2%",IF(samplesuperstore_cleaned[[#This Row],[discount]]&lt;=0.04,"3-4%",IF(samplesuperstore_cleaned[[#This Row],[discount]]&lt;=0.06,"5-6%",IF(samplesuperstore_cleaned[[#This Row],[discount]]=0.08,"7-8%","9-10%")))))</f>
        <v>5-6%</v>
      </c>
    </row>
    <row r="288" spans="1:28" x14ac:dyDescent="0.3">
      <c r="A288">
        <v>469</v>
      </c>
      <c r="B288">
        <v>23315</v>
      </c>
      <c r="C288" t="s">
        <v>39</v>
      </c>
      <c r="D288" s="3">
        <v>0.09</v>
      </c>
      <c r="E288">
        <v>291.73</v>
      </c>
      <c r="F288">
        <v>48.8</v>
      </c>
      <c r="G288">
        <v>180</v>
      </c>
      <c r="H288" t="s">
        <v>711</v>
      </c>
      <c r="I288" t="s">
        <v>61</v>
      </c>
      <c r="J288" t="s">
        <v>244</v>
      </c>
      <c r="K288" t="s">
        <v>67</v>
      </c>
      <c r="L288" t="s">
        <v>68</v>
      </c>
      <c r="M288" t="s">
        <v>63</v>
      </c>
      <c r="N288" t="s">
        <v>348</v>
      </c>
      <c r="O288">
        <v>0.56000000000000005</v>
      </c>
      <c r="P288" t="s">
        <v>35</v>
      </c>
      <c r="Q288" t="s">
        <v>456</v>
      </c>
      <c r="R288" t="s">
        <v>463</v>
      </c>
      <c r="S288">
        <v>66062</v>
      </c>
      <c r="T288" s="1">
        <v>41582</v>
      </c>
      <c r="U288" s="1">
        <v>41582</v>
      </c>
      <c r="V288" s="3">
        <v>2004.4393600000001</v>
      </c>
      <c r="W288">
        <v>21</v>
      </c>
      <c r="X288" s="2">
        <v>5731.02</v>
      </c>
      <c r="Y288">
        <v>90784</v>
      </c>
      <c r="Z288" t="s">
        <v>59</v>
      </c>
      <c r="AA288">
        <v>2013</v>
      </c>
      <c r="AB288" t="str">
        <f>IF(samplesuperstore_cleaned[[#This Row],[discount]]=0,"0%",IF(samplesuperstore_cleaned[[#This Row],[discount]]=0.02,"1-2%",IF(samplesuperstore_cleaned[[#This Row],[discount]]&lt;=0.04,"3-4%",IF(samplesuperstore_cleaned[[#This Row],[discount]]&lt;=0.06,"5-6%",IF(samplesuperstore_cleaned[[#This Row],[discount]]=0.08,"7-8%","9-10%")))))</f>
        <v>9-10%</v>
      </c>
    </row>
    <row r="289" spans="1:28" x14ac:dyDescent="0.3">
      <c r="A289">
        <v>1762</v>
      </c>
      <c r="B289">
        <v>25534</v>
      </c>
      <c r="C289" t="s">
        <v>39</v>
      </c>
      <c r="D289" s="3">
        <v>0.02</v>
      </c>
      <c r="E289">
        <v>161.55000000000001</v>
      </c>
      <c r="F289">
        <v>19.989999999999998</v>
      </c>
      <c r="G289">
        <v>669</v>
      </c>
      <c r="H289" t="s">
        <v>1871</v>
      </c>
      <c r="I289" t="s">
        <v>41</v>
      </c>
      <c r="J289" t="s">
        <v>66</v>
      </c>
      <c r="K289" t="s">
        <v>31</v>
      </c>
      <c r="L289" t="s">
        <v>158</v>
      </c>
      <c r="M289" t="s">
        <v>33</v>
      </c>
      <c r="N289" t="s">
        <v>411</v>
      </c>
      <c r="O289">
        <v>0.66</v>
      </c>
      <c r="P289" t="s">
        <v>35</v>
      </c>
      <c r="Q289" t="s">
        <v>859</v>
      </c>
      <c r="R289" t="s">
        <v>1872</v>
      </c>
      <c r="S289">
        <v>52501</v>
      </c>
      <c r="T289" s="1">
        <v>40697</v>
      </c>
      <c r="U289" s="1">
        <v>40700</v>
      </c>
      <c r="V289" s="3">
        <v>1990.8984</v>
      </c>
      <c r="W289">
        <v>17</v>
      </c>
      <c r="X289" s="2">
        <v>2885.36</v>
      </c>
      <c r="Y289">
        <v>88476</v>
      </c>
      <c r="Z289" t="s">
        <v>189</v>
      </c>
      <c r="AA289">
        <v>2011</v>
      </c>
      <c r="AB289" t="str">
        <f>IF(samplesuperstore_cleaned[[#This Row],[discount]]=0,"0%",IF(samplesuperstore_cleaned[[#This Row],[discount]]=0.02,"1-2%",IF(samplesuperstore_cleaned[[#This Row],[discount]]&lt;=0.04,"3-4%",IF(samplesuperstore_cleaned[[#This Row],[discount]]&lt;=0.06,"5-6%",IF(samplesuperstore_cleaned[[#This Row],[discount]]=0.08,"7-8%","9-10%")))))</f>
        <v>1-2%</v>
      </c>
    </row>
    <row r="290" spans="1:28" x14ac:dyDescent="0.3">
      <c r="A290">
        <v>3031</v>
      </c>
      <c r="B290">
        <v>26193</v>
      </c>
      <c r="C290" t="s">
        <v>57</v>
      </c>
      <c r="D290" s="3">
        <v>0.1</v>
      </c>
      <c r="E290">
        <v>300.98</v>
      </c>
      <c r="F290">
        <v>64.73</v>
      </c>
      <c r="G290">
        <v>1143</v>
      </c>
      <c r="H290" t="s">
        <v>2665</v>
      </c>
      <c r="I290" t="s">
        <v>61</v>
      </c>
      <c r="J290" t="s">
        <v>66</v>
      </c>
      <c r="K290" t="s">
        <v>67</v>
      </c>
      <c r="L290" t="s">
        <v>68</v>
      </c>
      <c r="M290" t="s">
        <v>63</v>
      </c>
      <c r="N290" t="s">
        <v>683</v>
      </c>
      <c r="O290">
        <v>0.56000000000000005</v>
      </c>
      <c r="P290" t="s">
        <v>35</v>
      </c>
      <c r="Q290" t="s">
        <v>255</v>
      </c>
      <c r="R290" t="s">
        <v>2666</v>
      </c>
      <c r="S290">
        <v>75165</v>
      </c>
      <c r="T290" s="1">
        <v>41143</v>
      </c>
      <c r="U290" s="1">
        <v>41144</v>
      </c>
      <c r="V290" s="3">
        <v>1987.5364</v>
      </c>
      <c r="W290">
        <v>25</v>
      </c>
      <c r="X290" s="2">
        <v>6804.42</v>
      </c>
      <c r="Y290">
        <v>86583</v>
      </c>
      <c r="Z290" t="s">
        <v>107</v>
      </c>
      <c r="AA290">
        <v>2012</v>
      </c>
      <c r="AB290" t="str">
        <f>IF(samplesuperstore_cleaned[[#This Row],[discount]]=0,"0%",IF(samplesuperstore_cleaned[[#This Row],[discount]]=0.02,"1-2%",IF(samplesuperstore_cleaned[[#This Row],[discount]]&lt;=0.04,"3-4%",IF(samplesuperstore_cleaned[[#This Row],[discount]]&lt;=0.06,"5-6%",IF(samplesuperstore_cleaned[[#This Row],[discount]]=0.08,"7-8%","9-10%")))))</f>
        <v>9-10%</v>
      </c>
    </row>
    <row r="291" spans="1:28" x14ac:dyDescent="0.3">
      <c r="A291">
        <v>3142</v>
      </c>
      <c r="B291">
        <v>6416</v>
      </c>
      <c r="C291" t="s">
        <v>78</v>
      </c>
      <c r="D291" s="3">
        <v>0.06</v>
      </c>
      <c r="E291">
        <v>83.98</v>
      </c>
      <c r="F291">
        <v>5.01</v>
      </c>
      <c r="G291">
        <v>1193</v>
      </c>
      <c r="H291" t="s">
        <v>2740</v>
      </c>
      <c r="I291" t="s">
        <v>29</v>
      </c>
      <c r="J291" t="s">
        <v>114</v>
      </c>
      <c r="K291" t="s">
        <v>31</v>
      </c>
      <c r="L291" t="s">
        <v>100</v>
      </c>
      <c r="M291" t="s">
        <v>33</v>
      </c>
      <c r="N291" t="s">
        <v>2707</v>
      </c>
      <c r="O291">
        <v>0.38</v>
      </c>
      <c r="P291" t="s">
        <v>84</v>
      </c>
      <c r="Q291" t="s">
        <v>2274</v>
      </c>
      <c r="R291" t="s">
        <v>46</v>
      </c>
      <c r="S291">
        <v>20016</v>
      </c>
      <c r="T291" s="1">
        <v>41376</v>
      </c>
      <c r="U291" s="1">
        <v>41376</v>
      </c>
      <c r="V291" s="3">
        <v>1982.78</v>
      </c>
      <c r="W291">
        <v>46</v>
      </c>
      <c r="X291" s="2">
        <v>3849.17</v>
      </c>
      <c r="Y291">
        <v>45575</v>
      </c>
      <c r="Z291" t="s">
        <v>127</v>
      </c>
      <c r="AA291">
        <v>2013</v>
      </c>
      <c r="AB291" t="str">
        <f>IF(samplesuperstore_cleaned[[#This Row],[discount]]=0,"0%",IF(samplesuperstore_cleaned[[#This Row],[discount]]=0.02,"1-2%",IF(samplesuperstore_cleaned[[#This Row],[discount]]&lt;=0.04,"3-4%",IF(samplesuperstore_cleaned[[#This Row],[discount]]&lt;=0.06,"5-6%",IF(samplesuperstore_cleaned[[#This Row],[discount]]=0.08,"7-8%","9-10%")))))</f>
        <v>5-6%</v>
      </c>
    </row>
    <row r="292" spans="1:28" x14ac:dyDescent="0.3">
      <c r="A292">
        <v>222</v>
      </c>
      <c r="B292">
        <v>25472</v>
      </c>
      <c r="C292" t="s">
        <v>60</v>
      </c>
      <c r="D292" s="3">
        <v>7.0000000000000007E-2</v>
      </c>
      <c r="E292">
        <v>243.98</v>
      </c>
      <c r="F292">
        <v>43.32</v>
      </c>
      <c r="G292">
        <v>85</v>
      </c>
      <c r="H292" t="s">
        <v>406</v>
      </c>
      <c r="I292" t="s">
        <v>61</v>
      </c>
      <c r="J292" t="s">
        <v>30</v>
      </c>
      <c r="K292" t="s">
        <v>67</v>
      </c>
      <c r="L292" t="s">
        <v>68</v>
      </c>
      <c r="M292" t="s">
        <v>63</v>
      </c>
      <c r="N292" t="s">
        <v>407</v>
      </c>
      <c r="O292">
        <v>0.55000000000000004</v>
      </c>
      <c r="P292" t="s">
        <v>84</v>
      </c>
      <c r="Q292" t="s">
        <v>394</v>
      </c>
      <c r="R292" t="s">
        <v>408</v>
      </c>
      <c r="S292">
        <v>44105</v>
      </c>
      <c r="T292" s="1">
        <v>40643</v>
      </c>
      <c r="U292" s="1">
        <v>40652</v>
      </c>
      <c r="V292" s="3">
        <v>1980.4793999999999</v>
      </c>
      <c r="W292">
        <v>12</v>
      </c>
      <c r="X292" s="2">
        <v>2870.26</v>
      </c>
      <c r="Y292">
        <v>87367</v>
      </c>
      <c r="Z292" t="s">
        <v>127</v>
      </c>
      <c r="AA292">
        <v>2011</v>
      </c>
      <c r="AB292" t="str">
        <f>IF(samplesuperstore_cleaned[[#This Row],[discount]]=0,"0%",IF(samplesuperstore_cleaned[[#This Row],[discount]]=0.02,"1-2%",IF(samplesuperstore_cleaned[[#This Row],[discount]]&lt;=0.04,"3-4%",IF(samplesuperstore_cleaned[[#This Row],[discount]]&lt;=0.06,"5-6%",IF(samplesuperstore_cleaned[[#This Row],[discount]]=0.08,"7-8%","9-10%")))))</f>
        <v>9-10%</v>
      </c>
    </row>
    <row r="293" spans="1:28" x14ac:dyDescent="0.3">
      <c r="A293">
        <v>3926</v>
      </c>
      <c r="B293">
        <v>25586</v>
      </c>
      <c r="C293" t="s">
        <v>39</v>
      </c>
      <c r="D293" s="3">
        <v>0.1</v>
      </c>
      <c r="E293">
        <v>264.98</v>
      </c>
      <c r="F293">
        <v>17.86</v>
      </c>
      <c r="G293">
        <v>1476</v>
      </c>
      <c r="H293" t="s">
        <v>3163</v>
      </c>
      <c r="I293" t="s">
        <v>61</v>
      </c>
      <c r="J293" t="s">
        <v>30</v>
      </c>
      <c r="K293" t="s">
        <v>54</v>
      </c>
      <c r="L293" t="s">
        <v>62</v>
      </c>
      <c r="M293" t="s">
        <v>63</v>
      </c>
      <c r="N293" t="s">
        <v>1286</v>
      </c>
      <c r="O293">
        <v>0.57999999999999996</v>
      </c>
      <c r="P293" t="s">
        <v>45</v>
      </c>
      <c r="Q293" t="s">
        <v>2908</v>
      </c>
      <c r="R293" t="s">
        <v>3164</v>
      </c>
      <c r="S293">
        <v>82716</v>
      </c>
      <c r="T293" s="1">
        <v>41120</v>
      </c>
      <c r="U293" s="1">
        <v>41121</v>
      </c>
      <c r="V293" s="3">
        <v>1977.69</v>
      </c>
      <c r="W293">
        <v>14</v>
      </c>
      <c r="X293" s="2">
        <v>3438.91</v>
      </c>
      <c r="Y293">
        <v>91164</v>
      </c>
      <c r="Z293" t="s">
        <v>48</v>
      </c>
      <c r="AA293">
        <v>2012</v>
      </c>
      <c r="AB293" t="str">
        <f>IF(samplesuperstore_cleaned[[#This Row],[discount]]=0,"0%",IF(samplesuperstore_cleaned[[#This Row],[discount]]=0.02,"1-2%",IF(samplesuperstore_cleaned[[#This Row],[discount]]&lt;=0.04,"3-4%",IF(samplesuperstore_cleaned[[#This Row],[discount]]&lt;=0.06,"5-6%",IF(samplesuperstore_cleaned[[#This Row],[discount]]=0.08,"7-8%","9-10%")))))</f>
        <v>9-10%</v>
      </c>
    </row>
    <row r="294" spans="1:28" x14ac:dyDescent="0.3">
      <c r="A294">
        <v>6523</v>
      </c>
      <c r="B294">
        <v>26374</v>
      </c>
      <c r="C294" t="s">
        <v>57</v>
      </c>
      <c r="D294" s="3">
        <v>0</v>
      </c>
      <c r="E294">
        <v>193.17</v>
      </c>
      <c r="F294">
        <v>19.989999999999998</v>
      </c>
      <c r="G294">
        <v>2400</v>
      </c>
      <c r="H294" t="s">
        <v>4345</v>
      </c>
      <c r="I294" t="s">
        <v>29</v>
      </c>
      <c r="J294" t="s">
        <v>244</v>
      </c>
      <c r="K294" t="s">
        <v>31</v>
      </c>
      <c r="L294" t="s">
        <v>158</v>
      </c>
      <c r="M294" t="s">
        <v>33</v>
      </c>
      <c r="N294" t="s">
        <v>578</v>
      </c>
      <c r="O294">
        <v>0.71</v>
      </c>
      <c r="P294" t="s">
        <v>45</v>
      </c>
      <c r="Q294" t="s">
        <v>70</v>
      </c>
      <c r="R294" t="s">
        <v>4346</v>
      </c>
      <c r="S294">
        <v>92804</v>
      </c>
      <c r="T294" s="1">
        <v>41082</v>
      </c>
      <c r="U294" s="1">
        <v>41082</v>
      </c>
      <c r="V294" s="3">
        <v>1975.7160000000001</v>
      </c>
      <c r="W294">
        <v>19</v>
      </c>
      <c r="X294" s="2">
        <v>3825.29</v>
      </c>
      <c r="Y294">
        <v>88455</v>
      </c>
      <c r="Z294" t="s">
        <v>189</v>
      </c>
      <c r="AA294">
        <v>2012</v>
      </c>
      <c r="AB294" t="str">
        <f>IF(samplesuperstore_cleaned[[#This Row],[discount]]=0,"0%",IF(samplesuperstore_cleaned[[#This Row],[discount]]=0.02,"1-2%",IF(samplesuperstore_cleaned[[#This Row],[discount]]&lt;=0.04,"3-4%",IF(samplesuperstore_cleaned[[#This Row],[discount]]&lt;=0.06,"5-6%",IF(samplesuperstore_cleaned[[#This Row],[discount]]=0.08,"7-8%","9-10%")))))</f>
        <v>0%</v>
      </c>
    </row>
    <row r="295" spans="1:28" x14ac:dyDescent="0.3">
      <c r="A295">
        <v>6355</v>
      </c>
      <c r="B295">
        <v>22390</v>
      </c>
      <c r="C295" t="s">
        <v>57</v>
      </c>
      <c r="D295" s="3">
        <v>0</v>
      </c>
      <c r="E295">
        <v>299.05</v>
      </c>
      <c r="F295">
        <v>87.01</v>
      </c>
      <c r="G295">
        <v>2342</v>
      </c>
      <c r="H295" t="s">
        <v>4273</v>
      </c>
      <c r="I295" t="s">
        <v>61</v>
      </c>
      <c r="J295" t="s">
        <v>30</v>
      </c>
      <c r="K295" t="s">
        <v>67</v>
      </c>
      <c r="L295" t="s">
        <v>68</v>
      </c>
      <c r="M295" t="s">
        <v>63</v>
      </c>
      <c r="N295" t="s">
        <v>4275</v>
      </c>
      <c r="O295">
        <v>0.56999999999999995</v>
      </c>
      <c r="P295" t="s">
        <v>35</v>
      </c>
      <c r="Q295" t="s">
        <v>36</v>
      </c>
      <c r="R295" t="s">
        <v>4274</v>
      </c>
      <c r="S295">
        <v>60139</v>
      </c>
      <c r="T295" s="1">
        <v>41601</v>
      </c>
      <c r="U295" s="1">
        <v>41602</v>
      </c>
      <c r="V295" s="3">
        <v>1975.4380800000001</v>
      </c>
      <c r="W295">
        <v>19</v>
      </c>
      <c r="X295" s="2">
        <v>6158.41</v>
      </c>
      <c r="Y295">
        <v>88997</v>
      </c>
      <c r="Z295" t="s">
        <v>59</v>
      </c>
      <c r="AA295">
        <v>2013</v>
      </c>
      <c r="AB295" t="str">
        <f>IF(samplesuperstore_cleaned[[#This Row],[discount]]=0,"0%",IF(samplesuperstore_cleaned[[#This Row],[discount]]=0.02,"1-2%",IF(samplesuperstore_cleaned[[#This Row],[discount]]&lt;=0.04,"3-4%",IF(samplesuperstore_cleaned[[#This Row],[discount]]&lt;=0.06,"5-6%",IF(samplesuperstore_cleaned[[#This Row],[discount]]=0.08,"7-8%","9-10%")))))</f>
        <v>0%</v>
      </c>
    </row>
    <row r="296" spans="1:28" x14ac:dyDescent="0.3">
      <c r="A296">
        <v>8480</v>
      </c>
      <c r="B296">
        <v>24695</v>
      </c>
      <c r="C296" t="s">
        <v>27</v>
      </c>
      <c r="D296" s="3">
        <v>0</v>
      </c>
      <c r="E296">
        <v>83.98</v>
      </c>
      <c r="F296">
        <v>5.01</v>
      </c>
      <c r="G296">
        <v>3077</v>
      </c>
      <c r="H296" t="s">
        <v>5134</v>
      </c>
      <c r="I296" t="s">
        <v>29</v>
      </c>
      <c r="J296" t="s">
        <v>114</v>
      </c>
      <c r="K296" t="s">
        <v>31</v>
      </c>
      <c r="L296" t="s">
        <v>100</v>
      </c>
      <c r="M296" t="s">
        <v>33</v>
      </c>
      <c r="N296" t="s">
        <v>2707</v>
      </c>
      <c r="O296">
        <v>0.38</v>
      </c>
      <c r="P296" t="s">
        <v>84</v>
      </c>
      <c r="Q296" t="s">
        <v>394</v>
      </c>
      <c r="R296" t="s">
        <v>5135</v>
      </c>
      <c r="S296">
        <v>44136</v>
      </c>
      <c r="T296" s="1">
        <v>41594</v>
      </c>
      <c r="U296" s="1">
        <v>41595</v>
      </c>
      <c r="V296" s="3">
        <v>1970.1707999999999</v>
      </c>
      <c r="W296">
        <v>34</v>
      </c>
      <c r="X296" s="2">
        <v>2855.32</v>
      </c>
      <c r="Y296">
        <v>88251</v>
      </c>
      <c r="Z296" t="s">
        <v>59</v>
      </c>
      <c r="AA296">
        <v>2013</v>
      </c>
      <c r="AB296" t="str">
        <f>IF(samplesuperstore_cleaned[[#This Row],[discount]]=0,"0%",IF(samplesuperstore_cleaned[[#This Row],[discount]]=0.02,"1-2%",IF(samplesuperstore_cleaned[[#This Row],[discount]]&lt;=0.04,"3-4%",IF(samplesuperstore_cleaned[[#This Row],[discount]]&lt;=0.06,"5-6%",IF(samplesuperstore_cleaned[[#This Row],[discount]]=0.08,"7-8%","9-10%")))))</f>
        <v>0%</v>
      </c>
    </row>
    <row r="297" spans="1:28" x14ac:dyDescent="0.3">
      <c r="A297">
        <v>5568</v>
      </c>
      <c r="B297">
        <v>22482</v>
      </c>
      <c r="C297" t="s">
        <v>57</v>
      </c>
      <c r="D297" s="3">
        <v>0.01</v>
      </c>
      <c r="E297">
        <v>155.99</v>
      </c>
      <c r="F297">
        <v>8.99</v>
      </c>
      <c r="G297">
        <v>2053</v>
      </c>
      <c r="H297" t="s">
        <v>3918</v>
      </c>
      <c r="I297" t="s">
        <v>29</v>
      </c>
      <c r="J297" t="s">
        <v>66</v>
      </c>
      <c r="K297" t="s">
        <v>54</v>
      </c>
      <c r="L297" t="s">
        <v>55</v>
      </c>
      <c r="M297" t="s">
        <v>33</v>
      </c>
      <c r="N297" t="s">
        <v>1764</v>
      </c>
      <c r="O297">
        <v>0.55000000000000004</v>
      </c>
      <c r="P297" t="s">
        <v>45</v>
      </c>
      <c r="Q297" t="s">
        <v>936</v>
      </c>
      <c r="R297" t="s">
        <v>3664</v>
      </c>
      <c r="S297">
        <v>88220</v>
      </c>
      <c r="T297" s="1">
        <v>41261</v>
      </c>
      <c r="U297" s="1">
        <v>41262</v>
      </c>
      <c r="V297" s="3">
        <v>1959.1032</v>
      </c>
      <c r="W297">
        <v>21</v>
      </c>
      <c r="X297" s="2">
        <v>2839.28</v>
      </c>
      <c r="Y297">
        <v>87237</v>
      </c>
      <c r="Z297" t="s">
        <v>72</v>
      </c>
      <c r="AA297">
        <v>2012</v>
      </c>
      <c r="AB297" t="str">
        <f>IF(samplesuperstore_cleaned[[#This Row],[discount]]=0,"0%",IF(samplesuperstore_cleaned[[#This Row],[discount]]=0.02,"1-2%",IF(samplesuperstore_cleaned[[#This Row],[discount]]&lt;=0.04,"3-4%",IF(samplesuperstore_cleaned[[#This Row],[discount]]&lt;=0.06,"5-6%",IF(samplesuperstore_cleaned[[#This Row],[discount]]=0.08,"7-8%","9-10%")))))</f>
        <v>3-4%</v>
      </c>
    </row>
    <row r="298" spans="1:28" x14ac:dyDescent="0.3">
      <c r="A298">
        <v>8183</v>
      </c>
      <c r="B298">
        <v>25145</v>
      </c>
      <c r="C298" t="s">
        <v>78</v>
      </c>
      <c r="D298" s="3">
        <v>0.01</v>
      </c>
      <c r="E298">
        <v>155.99</v>
      </c>
      <c r="F298">
        <v>8.99</v>
      </c>
      <c r="G298">
        <v>2981</v>
      </c>
      <c r="H298" t="s">
        <v>5023</v>
      </c>
      <c r="I298" t="s">
        <v>29</v>
      </c>
      <c r="J298" t="s">
        <v>30</v>
      </c>
      <c r="K298" t="s">
        <v>54</v>
      </c>
      <c r="L298" t="s">
        <v>55</v>
      </c>
      <c r="M298" t="s">
        <v>33</v>
      </c>
      <c r="N298" t="s">
        <v>798</v>
      </c>
      <c r="O298">
        <v>0.57999999999999996</v>
      </c>
      <c r="P298" t="s">
        <v>84</v>
      </c>
      <c r="Q298" t="s">
        <v>394</v>
      </c>
      <c r="R298" t="s">
        <v>265</v>
      </c>
      <c r="S298">
        <v>45503</v>
      </c>
      <c r="T298" s="1">
        <v>41490</v>
      </c>
      <c r="U298" s="1">
        <v>41490</v>
      </c>
      <c r="V298" s="3">
        <v>1959.1032</v>
      </c>
      <c r="W298">
        <v>21</v>
      </c>
      <c r="X298" s="2">
        <v>2839.28</v>
      </c>
      <c r="Y298">
        <v>86551</v>
      </c>
      <c r="Z298" t="s">
        <v>107</v>
      </c>
      <c r="AA298">
        <v>2013</v>
      </c>
      <c r="AB298" t="str">
        <f>IF(samplesuperstore_cleaned[[#This Row],[discount]]=0,"0%",IF(samplesuperstore_cleaned[[#This Row],[discount]]=0.02,"1-2%",IF(samplesuperstore_cleaned[[#This Row],[discount]]&lt;=0.04,"3-4%",IF(samplesuperstore_cleaned[[#This Row],[discount]]&lt;=0.06,"5-6%",IF(samplesuperstore_cleaned[[#This Row],[discount]]=0.08,"7-8%","9-10%")))))</f>
        <v>3-4%</v>
      </c>
    </row>
    <row r="299" spans="1:28" x14ac:dyDescent="0.3">
      <c r="A299">
        <v>1252</v>
      </c>
      <c r="B299">
        <v>24739</v>
      </c>
      <c r="C299" t="s">
        <v>57</v>
      </c>
      <c r="D299" s="3">
        <v>0.02</v>
      </c>
      <c r="E299">
        <v>165.2</v>
      </c>
      <c r="F299">
        <v>19.989999999999998</v>
      </c>
      <c r="G299">
        <v>486</v>
      </c>
      <c r="H299" t="s">
        <v>1505</v>
      </c>
      <c r="I299" t="s">
        <v>41</v>
      </c>
      <c r="J299" t="s">
        <v>30</v>
      </c>
      <c r="K299" t="s">
        <v>31</v>
      </c>
      <c r="L299" t="s">
        <v>158</v>
      </c>
      <c r="M299" t="s">
        <v>33</v>
      </c>
      <c r="N299" t="s">
        <v>1450</v>
      </c>
      <c r="O299">
        <v>0.59</v>
      </c>
      <c r="P299" t="s">
        <v>45</v>
      </c>
      <c r="Q299" t="s">
        <v>70</v>
      </c>
      <c r="R299" t="s">
        <v>1506</v>
      </c>
      <c r="S299">
        <v>95020</v>
      </c>
      <c r="T299" s="1">
        <v>41558</v>
      </c>
      <c r="U299" s="1">
        <v>41560</v>
      </c>
      <c r="V299" s="3">
        <v>1952.15</v>
      </c>
      <c r="W299">
        <v>24</v>
      </c>
      <c r="X299" s="2">
        <v>4009.89</v>
      </c>
      <c r="Y299">
        <v>91068</v>
      </c>
      <c r="Z299" t="s">
        <v>87</v>
      </c>
      <c r="AA299">
        <v>2013</v>
      </c>
      <c r="AB299" t="str">
        <f>IF(samplesuperstore_cleaned[[#This Row],[discount]]=0,"0%",IF(samplesuperstore_cleaned[[#This Row],[discount]]=0.02,"1-2%",IF(samplesuperstore_cleaned[[#This Row],[discount]]&lt;=0.04,"3-4%",IF(samplesuperstore_cleaned[[#This Row],[discount]]&lt;=0.06,"5-6%",IF(samplesuperstore_cleaned[[#This Row],[discount]]=0.08,"7-8%","9-10%")))))</f>
        <v>1-2%</v>
      </c>
    </row>
    <row r="300" spans="1:28" x14ac:dyDescent="0.3">
      <c r="A300">
        <v>8840</v>
      </c>
      <c r="B300">
        <v>3406</v>
      </c>
      <c r="C300" t="s">
        <v>27</v>
      </c>
      <c r="D300" s="3">
        <v>0.03</v>
      </c>
      <c r="E300">
        <v>200.97</v>
      </c>
      <c r="F300">
        <v>15.59</v>
      </c>
      <c r="G300">
        <v>3196</v>
      </c>
      <c r="H300" t="s">
        <v>5267</v>
      </c>
      <c r="I300" t="s">
        <v>61</v>
      </c>
      <c r="J300" t="s">
        <v>66</v>
      </c>
      <c r="K300" t="s">
        <v>54</v>
      </c>
      <c r="L300" t="s">
        <v>62</v>
      </c>
      <c r="M300" t="s">
        <v>63</v>
      </c>
      <c r="N300" t="s">
        <v>277</v>
      </c>
      <c r="O300">
        <v>0.36</v>
      </c>
      <c r="P300" t="s">
        <v>45</v>
      </c>
      <c r="Q300" t="s">
        <v>70</v>
      </c>
      <c r="R300" t="s">
        <v>715</v>
      </c>
      <c r="S300">
        <v>94109</v>
      </c>
      <c r="T300" s="1">
        <v>40392</v>
      </c>
      <c r="U300" s="1">
        <v>40393</v>
      </c>
      <c r="V300" s="3">
        <v>1951.3</v>
      </c>
      <c r="W300">
        <v>43</v>
      </c>
      <c r="X300" s="2">
        <v>8717.75</v>
      </c>
      <c r="Y300">
        <v>24294</v>
      </c>
      <c r="Z300" t="s">
        <v>107</v>
      </c>
      <c r="AA300">
        <v>2010</v>
      </c>
      <c r="AB300" t="str">
        <f>IF(samplesuperstore_cleaned[[#This Row],[discount]]=0,"0%",IF(samplesuperstore_cleaned[[#This Row],[discount]]=0.02,"1-2%",IF(samplesuperstore_cleaned[[#This Row],[discount]]&lt;=0.04,"3-4%",IF(samplesuperstore_cleaned[[#This Row],[discount]]&lt;=0.06,"5-6%",IF(samplesuperstore_cleaned[[#This Row],[discount]]=0.08,"7-8%","9-10%")))))</f>
        <v>3-4%</v>
      </c>
    </row>
    <row r="301" spans="1:28" x14ac:dyDescent="0.3">
      <c r="A301">
        <v>6799</v>
      </c>
      <c r="B301">
        <v>3212</v>
      </c>
      <c r="C301" t="s">
        <v>57</v>
      </c>
      <c r="D301" s="3">
        <v>0.04</v>
      </c>
      <c r="E301">
        <v>419.19</v>
      </c>
      <c r="F301">
        <v>19.989999999999998</v>
      </c>
      <c r="G301">
        <v>2491</v>
      </c>
      <c r="H301" t="s">
        <v>4458</v>
      </c>
      <c r="I301" t="s">
        <v>29</v>
      </c>
      <c r="J301" t="s">
        <v>66</v>
      </c>
      <c r="K301" t="s">
        <v>31</v>
      </c>
      <c r="L301" t="s">
        <v>158</v>
      </c>
      <c r="M301" t="s">
        <v>33</v>
      </c>
      <c r="N301" t="s">
        <v>641</v>
      </c>
      <c r="O301">
        <v>0.57999999999999996</v>
      </c>
      <c r="P301" t="s">
        <v>45</v>
      </c>
      <c r="Q301" t="s">
        <v>70</v>
      </c>
      <c r="R301" t="s">
        <v>1646</v>
      </c>
      <c r="S301">
        <v>90045</v>
      </c>
      <c r="T301" s="1">
        <v>40294</v>
      </c>
      <c r="U301" s="1">
        <v>40295</v>
      </c>
      <c r="V301" s="3">
        <v>1947.67</v>
      </c>
      <c r="W301">
        <v>20</v>
      </c>
      <c r="X301" s="2">
        <v>8048.45</v>
      </c>
      <c r="Y301">
        <v>23042</v>
      </c>
      <c r="Z301" t="s">
        <v>127</v>
      </c>
      <c r="AA301">
        <v>2010</v>
      </c>
      <c r="AB301" t="str">
        <f>IF(samplesuperstore_cleaned[[#This Row],[discount]]=0,"0%",IF(samplesuperstore_cleaned[[#This Row],[discount]]=0.02,"1-2%",IF(samplesuperstore_cleaned[[#This Row],[discount]]&lt;=0.04,"3-4%",IF(samplesuperstore_cleaned[[#This Row],[discount]]&lt;=0.06,"5-6%",IF(samplesuperstore_cleaned[[#This Row],[discount]]=0.08,"7-8%","9-10%")))))</f>
        <v>3-4%</v>
      </c>
    </row>
    <row r="302" spans="1:28" x14ac:dyDescent="0.3">
      <c r="A302">
        <v>5036</v>
      </c>
      <c r="B302">
        <v>18542</v>
      </c>
      <c r="C302" t="s">
        <v>60</v>
      </c>
      <c r="D302" s="3">
        <v>0.03</v>
      </c>
      <c r="E302">
        <v>204.1</v>
      </c>
      <c r="F302">
        <v>13.99</v>
      </c>
      <c r="G302">
        <v>1856</v>
      </c>
      <c r="H302" t="s">
        <v>3668</v>
      </c>
      <c r="I302" t="s">
        <v>29</v>
      </c>
      <c r="J302" t="s">
        <v>30</v>
      </c>
      <c r="K302" t="s">
        <v>54</v>
      </c>
      <c r="L302" t="s">
        <v>62</v>
      </c>
      <c r="M302" t="s">
        <v>154</v>
      </c>
      <c r="N302" t="s">
        <v>1614</v>
      </c>
      <c r="O302">
        <v>0.37</v>
      </c>
      <c r="P302" t="s">
        <v>84</v>
      </c>
      <c r="Q302" t="s">
        <v>85</v>
      </c>
      <c r="R302" t="s">
        <v>3669</v>
      </c>
      <c r="S302">
        <v>1826</v>
      </c>
      <c r="T302" s="1">
        <v>41427</v>
      </c>
      <c r="U302" s="1">
        <v>41432</v>
      </c>
      <c r="V302" s="3">
        <v>1947.6008999999999</v>
      </c>
      <c r="W302">
        <v>15</v>
      </c>
      <c r="X302" s="2">
        <v>2822.61</v>
      </c>
      <c r="Y302">
        <v>86857</v>
      </c>
      <c r="Z302" t="s">
        <v>189</v>
      </c>
      <c r="AA302">
        <v>2013</v>
      </c>
      <c r="AB302" t="str">
        <f>IF(samplesuperstore_cleaned[[#This Row],[discount]]=0,"0%",IF(samplesuperstore_cleaned[[#This Row],[discount]]=0.02,"1-2%",IF(samplesuperstore_cleaned[[#This Row],[discount]]&lt;=0.04,"3-4%",IF(samplesuperstore_cleaned[[#This Row],[discount]]&lt;=0.06,"5-6%",IF(samplesuperstore_cleaned[[#This Row],[discount]]=0.08,"7-8%","9-10%")))))</f>
        <v>3-4%</v>
      </c>
    </row>
    <row r="303" spans="1:28" x14ac:dyDescent="0.3">
      <c r="A303">
        <v>8023</v>
      </c>
      <c r="B303">
        <v>22034</v>
      </c>
      <c r="C303" t="s">
        <v>39</v>
      </c>
      <c r="D303" s="3">
        <v>0.02</v>
      </c>
      <c r="E303">
        <v>205.99</v>
      </c>
      <c r="F303">
        <v>3</v>
      </c>
      <c r="G303">
        <v>2916</v>
      </c>
      <c r="H303" t="s">
        <v>4952</v>
      </c>
      <c r="I303" t="s">
        <v>29</v>
      </c>
      <c r="J303" t="s">
        <v>66</v>
      </c>
      <c r="K303" t="s">
        <v>54</v>
      </c>
      <c r="L303" t="s">
        <v>55</v>
      </c>
      <c r="M303" t="s">
        <v>33</v>
      </c>
      <c r="N303" t="s">
        <v>532</v>
      </c>
      <c r="O303">
        <v>0.57999999999999996</v>
      </c>
      <c r="P303" t="s">
        <v>35</v>
      </c>
      <c r="Q303" t="s">
        <v>859</v>
      </c>
      <c r="R303" t="s">
        <v>4953</v>
      </c>
      <c r="S303">
        <v>50701</v>
      </c>
      <c r="T303" s="1">
        <v>40851</v>
      </c>
      <c r="U303" s="1">
        <v>40853</v>
      </c>
      <c r="V303" s="3">
        <v>1946.7954000000004</v>
      </c>
      <c r="W303">
        <v>19</v>
      </c>
      <c r="X303" s="2">
        <v>3455.81</v>
      </c>
      <c r="Y303">
        <v>86138</v>
      </c>
      <c r="Z303" t="s">
        <v>59</v>
      </c>
      <c r="AA303">
        <v>2011</v>
      </c>
      <c r="AB303" t="str">
        <f>IF(samplesuperstore_cleaned[[#This Row],[discount]]=0,"0%",IF(samplesuperstore_cleaned[[#This Row],[discount]]=0.02,"1-2%",IF(samplesuperstore_cleaned[[#This Row],[discount]]&lt;=0.04,"3-4%",IF(samplesuperstore_cleaned[[#This Row],[discount]]&lt;=0.06,"5-6%",IF(samplesuperstore_cleaned[[#This Row],[discount]]=0.08,"7-8%","9-10%")))))</f>
        <v>1-2%</v>
      </c>
    </row>
    <row r="304" spans="1:28" x14ac:dyDescent="0.3">
      <c r="A304">
        <v>4813</v>
      </c>
      <c r="B304">
        <v>23489</v>
      </c>
      <c r="C304" t="s">
        <v>27</v>
      </c>
      <c r="D304" s="3">
        <v>0.05</v>
      </c>
      <c r="E304">
        <v>179.99</v>
      </c>
      <c r="F304">
        <v>13.99</v>
      </c>
      <c r="G304">
        <v>1782</v>
      </c>
      <c r="H304" t="s">
        <v>3580</v>
      </c>
      <c r="I304" t="s">
        <v>41</v>
      </c>
      <c r="J304" t="s">
        <v>66</v>
      </c>
      <c r="K304" t="s">
        <v>54</v>
      </c>
      <c r="L304" t="s">
        <v>55</v>
      </c>
      <c r="M304" t="s">
        <v>154</v>
      </c>
      <c r="N304" t="s">
        <v>2128</v>
      </c>
      <c r="O304">
        <v>0.56999999999999995</v>
      </c>
      <c r="P304" t="s">
        <v>45</v>
      </c>
      <c r="Q304" t="s">
        <v>70</v>
      </c>
      <c r="R304" t="s">
        <v>3581</v>
      </c>
      <c r="S304">
        <v>92672</v>
      </c>
      <c r="T304" s="1">
        <v>41065</v>
      </c>
      <c r="U304" s="1">
        <v>41066</v>
      </c>
      <c r="V304" s="3">
        <v>1937.0232000000001</v>
      </c>
      <c r="W304">
        <v>18</v>
      </c>
      <c r="X304" s="2">
        <v>2807.28</v>
      </c>
      <c r="Y304">
        <v>89863</v>
      </c>
      <c r="Z304" t="s">
        <v>189</v>
      </c>
      <c r="AA304">
        <v>2012</v>
      </c>
      <c r="AB304" t="str">
        <f>IF(samplesuperstore_cleaned[[#This Row],[discount]]=0,"0%",IF(samplesuperstore_cleaned[[#This Row],[discount]]=0.02,"1-2%",IF(samplesuperstore_cleaned[[#This Row],[discount]]&lt;=0.04,"3-4%",IF(samplesuperstore_cleaned[[#This Row],[discount]]&lt;=0.06,"5-6%",IF(samplesuperstore_cleaned[[#This Row],[discount]]=0.08,"7-8%","9-10%")))))</f>
        <v>5-6%</v>
      </c>
    </row>
    <row r="305" spans="1:28" x14ac:dyDescent="0.3">
      <c r="A305">
        <v>2173</v>
      </c>
      <c r="B305">
        <v>19538</v>
      </c>
      <c r="C305" t="s">
        <v>39</v>
      </c>
      <c r="D305" s="3">
        <v>7.0000000000000007E-2</v>
      </c>
      <c r="E305">
        <v>205.99</v>
      </c>
      <c r="F305">
        <v>5.99</v>
      </c>
      <c r="G305">
        <v>830</v>
      </c>
      <c r="H305" t="s">
        <v>2165</v>
      </c>
      <c r="I305" t="s">
        <v>29</v>
      </c>
      <c r="J305" t="s">
        <v>30</v>
      </c>
      <c r="K305" t="s">
        <v>54</v>
      </c>
      <c r="L305" t="s">
        <v>55</v>
      </c>
      <c r="M305" t="s">
        <v>33</v>
      </c>
      <c r="N305" t="s">
        <v>910</v>
      </c>
      <c r="O305">
        <v>0.59</v>
      </c>
      <c r="P305" t="s">
        <v>45</v>
      </c>
      <c r="Q305" t="s">
        <v>644</v>
      </c>
      <c r="R305" t="s">
        <v>2166</v>
      </c>
      <c r="S305">
        <v>80033</v>
      </c>
      <c r="T305" s="1">
        <v>41069</v>
      </c>
      <c r="U305" s="1">
        <v>41070</v>
      </c>
      <c r="V305" s="3">
        <v>1931.1479999999999</v>
      </c>
      <c r="W305">
        <v>18</v>
      </c>
      <c r="X305" s="2">
        <v>2931.03</v>
      </c>
      <c r="Y305">
        <v>90275</v>
      </c>
      <c r="Z305" t="s">
        <v>189</v>
      </c>
      <c r="AA305">
        <v>2012</v>
      </c>
      <c r="AB305" t="str">
        <f>IF(samplesuperstore_cleaned[[#This Row],[discount]]=0,"0%",IF(samplesuperstore_cleaned[[#This Row],[discount]]=0.02,"1-2%",IF(samplesuperstore_cleaned[[#This Row],[discount]]&lt;=0.04,"3-4%",IF(samplesuperstore_cleaned[[#This Row],[discount]]&lt;=0.06,"5-6%",IF(samplesuperstore_cleaned[[#This Row],[discount]]=0.08,"7-8%","9-10%")))))</f>
        <v>9-10%</v>
      </c>
    </row>
    <row r="306" spans="1:28" x14ac:dyDescent="0.3">
      <c r="A306">
        <v>907</v>
      </c>
      <c r="B306">
        <v>1595</v>
      </c>
      <c r="C306" t="s">
        <v>57</v>
      </c>
      <c r="D306" s="3">
        <v>0.04</v>
      </c>
      <c r="E306">
        <v>99.23</v>
      </c>
      <c r="F306">
        <v>8.99</v>
      </c>
      <c r="G306">
        <v>349</v>
      </c>
      <c r="H306" t="s">
        <v>1160</v>
      </c>
      <c r="I306" t="s">
        <v>29</v>
      </c>
      <c r="J306" t="s">
        <v>66</v>
      </c>
      <c r="K306" t="s">
        <v>67</v>
      </c>
      <c r="L306" t="s">
        <v>104</v>
      </c>
      <c r="M306" t="s">
        <v>52</v>
      </c>
      <c r="N306" t="s">
        <v>1161</v>
      </c>
      <c r="O306">
        <v>0.35</v>
      </c>
      <c r="P306" t="s">
        <v>260</v>
      </c>
      <c r="Q306" t="s">
        <v>929</v>
      </c>
      <c r="R306" t="s">
        <v>1147</v>
      </c>
      <c r="S306">
        <v>33132</v>
      </c>
      <c r="T306" s="1">
        <v>40361</v>
      </c>
      <c r="U306" s="1">
        <v>40363</v>
      </c>
      <c r="V306" s="3">
        <v>1916.6757</v>
      </c>
      <c r="W306">
        <v>54</v>
      </c>
      <c r="X306" s="2">
        <v>5555.6</v>
      </c>
      <c r="Y306">
        <v>11527</v>
      </c>
      <c r="Z306" t="s">
        <v>48</v>
      </c>
      <c r="AA306">
        <v>2010</v>
      </c>
      <c r="AB306" t="str">
        <f>IF(samplesuperstore_cleaned[[#This Row],[discount]]=0,"0%",IF(samplesuperstore_cleaned[[#This Row],[discount]]=0.02,"1-2%",IF(samplesuperstore_cleaned[[#This Row],[discount]]&lt;=0.04,"3-4%",IF(samplesuperstore_cleaned[[#This Row],[discount]]&lt;=0.06,"5-6%",IF(samplesuperstore_cleaned[[#This Row],[discount]]=0.08,"7-8%","9-10%")))))</f>
        <v>3-4%</v>
      </c>
    </row>
    <row r="307" spans="1:28" x14ac:dyDescent="0.3">
      <c r="A307">
        <v>4430</v>
      </c>
      <c r="B307">
        <v>21491</v>
      </c>
      <c r="C307" t="s">
        <v>60</v>
      </c>
      <c r="D307" s="3">
        <v>0.03</v>
      </c>
      <c r="E307">
        <v>35.409999999999997</v>
      </c>
      <c r="F307">
        <v>1.99</v>
      </c>
      <c r="G307">
        <v>1670</v>
      </c>
      <c r="H307" t="s">
        <v>3425</v>
      </c>
      <c r="I307" t="s">
        <v>29</v>
      </c>
      <c r="J307" t="s">
        <v>114</v>
      </c>
      <c r="K307" t="s">
        <v>54</v>
      </c>
      <c r="L307" t="s">
        <v>181</v>
      </c>
      <c r="M307" t="s">
        <v>52</v>
      </c>
      <c r="N307" t="s">
        <v>536</v>
      </c>
      <c r="O307">
        <v>0.43</v>
      </c>
      <c r="P307" t="s">
        <v>260</v>
      </c>
      <c r="Q307" t="s">
        <v>261</v>
      </c>
      <c r="R307" t="s">
        <v>3283</v>
      </c>
      <c r="S307">
        <v>24060</v>
      </c>
      <c r="T307" s="1">
        <v>40292</v>
      </c>
      <c r="U307" s="1">
        <v>40294</v>
      </c>
      <c r="V307" s="3">
        <v>1912.4219999999998</v>
      </c>
      <c r="W307">
        <v>10</v>
      </c>
      <c r="X307" s="2">
        <v>367.52</v>
      </c>
      <c r="Y307">
        <v>86722</v>
      </c>
      <c r="Z307" t="s">
        <v>127</v>
      </c>
      <c r="AA307">
        <v>2010</v>
      </c>
      <c r="AB307" t="str">
        <f>IF(samplesuperstore_cleaned[[#This Row],[discount]]=0,"0%",IF(samplesuperstore_cleaned[[#This Row],[discount]]=0.02,"1-2%",IF(samplesuperstore_cleaned[[#This Row],[discount]]&lt;=0.04,"3-4%",IF(samplesuperstore_cleaned[[#This Row],[discount]]&lt;=0.06,"5-6%",IF(samplesuperstore_cleaned[[#This Row],[discount]]=0.08,"7-8%","9-10%")))))</f>
        <v>3-4%</v>
      </c>
    </row>
    <row r="308" spans="1:28" x14ac:dyDescent="0.3">
      <c r="A308">
        <v>3837</v>
      </c>
      <c r="B308">
        <v>22672</v>
      </c>
      <c r="C308" t="s">
        <v>27</v>
      </c>
      <c r="D308" s="3">
        <v>0.04</v>
      </c>
      <c r="E308">
        <v>177.98</v>
      </c>
      <c r="F308">
        <v>0.99</v>
      </c>
      <c r="G308">
        <v>1442</v>
      </c>
      <c r="H308" t="s">
        <v>3111</v>
      </c>
      <c r="I308" t="s">
        <v>29</v>
      </c>
      <c r="J308" t="s">
        <v>30</v>
      </c>
      <c r="K308" t="s">
        <v>31</v>
      </c>
      <c r="L308" t="s">
        <v>75</v>
      </c>
      <c r="M308" t="s">
        <v>33</v>
      </c>
      <c r="N308" t="s">
        <v>3112</v>
      </c>
      <c r="O308">
        <v>0.56000000000000005</v>
      </c>
      <c r="P308" t="s">
        <v>35</v>
      </c>
      <c r="Q308" t="s">
        <v>807</v>
      </c>
      <c r="R308" t="s">
        <v>265</v>
      </c>
      <c r="S308">
        <v>65807</v>
      </c>
      <c r="T308" s="1">
        <v>40354</v>
      </c>
      <c r="U308" s="1">
        <v>40356</v>
      </c>
      <c r="V308" s="3">
        <v>1909.8854999999996</v>
      </c>
      <c r="W308">
        <v>15</v>
      </c>
      <c r="X308" s="2">
        <v>2767.95</v>
      </c>
      <c r="Y308">
        <v>89076</v>
      </c>
      <c r="Z308" t="s">
        <v>189</v>
      </c>
      <c r="AA308">
        <v>2010</v>
      </c>
      <c r="AB308" t="str">
        <f>IF(samplesuperstore_cleaned[[#This Row],[discount]]=0,"0%",IF(samplesuperstore_cleaned[[#This Row],[discount]]=0.02,"1-2%",IF(samplesuperstore_cleaned[[#This Row],[discount]]&lt;=0.04,"3-4%",IF(samplesuperstore_cleaned[[#This Row],[discount]]&lt;=0.06,"5-6%",IF(samplesuperstore_cleaned[[#This Row],[discount]]=0.08,"7-8%","9-10%")))))</f>
        <v>3-4%</v>
      </c>
    </row>
    <row r="309" spans="1:28" x14ac:dyDescent="0.3">
      <c r="A309">
        <v>5433</v>
      </c>
      <c r="B309">
        <v>18186</v>
      </c>
      <c r="C309" t="s">
        <v>27</v>
      </c>
      <c r="D309" s="3">
        <v>0.03</v>
      </c>
      <c r="E309">
        <v>896.99</v>
      </c>
      <c r="F309">
        <v>19.989999999999998</v>
      </c>
      <c r="G309">
        <v>2010</v>
      </c>
      <c r="H309" t="s">
        <v>3861</v>
      </c>
      <c r="I309" t="s">
        <v>29</v>
      </c>
      <c r="J309" t="s">
        <v>30</v>
      </c>
      <c r="K309" t="s">
        <v>31</v>
      </c>
      <c r="L309" t="s">
        <v>138</v>
      </c>
      <c r="M309" t="s">
        <v>33</v>
      </c>
      <c r="N309" t="s">
        <v>400</v>
      </c>
      <c r="O309">
        <v>0.38</v>
      </c>
      <c r="P309" t="s">
        <v>35</v>
      </c>
      <c r="Q309" t="s">
        <v>761</v>
      </c>
      <c r="R309" t="s">
        <v>3862</v>
      </c>
      <c r="S309">
        <v>48034</v>
      </c>
      <c r="T309" s="1">
        <v>41382</v>
      </c>
      <c r="U309" s="1">
        <v>41384</v>
      </c>
      <c r="V309" s="3">
        <v>1909.1333999999999</v>
      </c>
      <c r="W309">
        <v>3</v>
      </c>
      <c r="X309" s="2">
        <v>2766.86</v>
      </c>
      <c r="Y309">
        <v>86880</v>
      </c>
      <c r="Z309" t="s">
        <v>127</v>
      </c>
      <c r="AA309">
        <v>2013</v>
      </c>
      <c r="AB309" t="str">
        <f>IF(samplesuperstore_cleaned[[#This Row],[discount]]=0,"0%",IF(samplesuperstore_cleaned[[#This Row],[discount]]=0.02,"1-2%",IF(samplesuperstore_cleaned[[#This Row],[discount]]&lt;=0.04,"3-4%",IF(samplesuperstore_cleaned[[#This Row],[discount]]&lt;=0.06,"5-6%",IF(samplesuperstore_cleaned[[#This Row],[discount]]=0.08,"7-8%","9-10%")))))</f>
        <v>3-4%</v>
      </c>
    </row>
    <row r="310" spans="1:28" x14ac:dyDescent="0.3">
      <c r="A310">
        <v>4167</v>
      </c>
      <c r="B310">
        <v>22993</v>
      </c>
      <c r="C310" t="s">
        <v>57</v>
      </c>
      <c r="D310" s="3">
        <v>0.08</v>
      </c>
      <c r="E310">
        <v>243.98</v>
      </c>
      <c r="F310">
        <v>43.32</v>
      </c>
      <c r="G310">
        <v>1561</v>
      </c>
      <c r="H310" t="s">
        <v>3284</v>
      </c>
      <c r="I310" t="s">
        <v>61</v>
      </c>
      <c r="J310" t="s">
        <v>30</v>
      </c>
      <c r="K310" t="s">
        <v>67</v>
      </c>
      <c r="L310" t="s">
        <v>68</v>
      </c>
      <c r="M310" t="s">
        <v>63</v>
      </c>
      <c r="N310" t="s">
        <v>407</v>
      </c>
      <c r="O310">
        <v>0.55000000000000004</v>
      </c>
      <c r="P310" t="s">
        <v>35</v>
      </c>
      <c r="Q310" t="s">
        <v>255</v>
      </c>
      <c r="R310" t="s">
        <v>3013</v>
      </c>
      <c r="S310">
        <v>76063</v>
      </c>
      <c r="T310" s="1">
        <v>40972</v>
      </c>
      <c r="U310" s="1">
        <v>40973</v>
      </c>
      <c r="V310" s="3">
        <v>1902.99</v>
      </c>
      <c r="W310">
        <v>14</v>
      </c>
      <c r="X310" s="2">
        <v>3154.59</v>
      </c>
      <c r="Y310">
        <v>88095</v>
      </c>
      <c r="Z310" t="s">
        <v>165</v>
      </c>
      <c r="AA310">
        <v>2012</v>
      </c>
      <c r="AB310" t="str">
        <f>IF(samplesuperstore_cleaned[[#This Row],[discount]]=0,"0%",IF(samplesuperstore_cleaned[[#This Row],[discount]]=0.02,"1-2%",IF(samplesuperstore_cleaned[[#This Row],[discount]]&lt;=0.04,"3-4%",IF(samplesuperstore_cleaned[[#This Row],[discount]]&lt;=0.06,"5-6%",IF(samplesuperstore_cleaned[[#This Row],[discount]]=0.08,"7-8%","9-10%")))))</f>
        <v>7-8%</v>
      </c>
    </row>
    <row r="311" spans="1:28" x14ac:dyDescent="0.3">
      <c r="A311">
        <v>4034</v>
      </c>
      <c r="B311">
        <v>24717</v>
      </c>
      <c r="C311" t="s">
        <v>39</v>
      </c>
      <c r="D311" s="3">
        <v>0.03</v>
      </c>
      <c r="E311">
        <v>105.98</v>
      </c>
      <c r="F311">
        <v>13.99</v>
      </c>
      <c r="G311">
        <v>1511</v>
      </c>
      <c r="H311" t="s">
        <v>3209</v>
      </c>
      <c r="I311" t="s">
        <v>29</v>
      </c>
      <c r="J311" t="s">
        <v>30</v>
      </c>
      <c r="K311" t="s">
        <v>67</v>
      </c>
      <c r="L311" t="s">
        <v>104</v>
      </c>
      <c r="M311" t="s">
        <v>154</v>
      </c>
      <c r="N311" t="s">
        <v>385</v>
      </c>
      <c r="O311">
        <v>0.65</v>
      </c>
      <c r="P311" t="s">
        <v>35</v>
      </c>
      <c r="Q311" t="s">
        <v>1549</v>
      </c>
      <c r="R311" t="s">
        <v>3210</v>
      </c>
      <c r="S311">
        <v>47302</v>
      </c>
      <c r="T311" s="1">
        <v>41497</v>
      </c>
      <c r="U311" s="1">
        <v>41498</v>
      </c>
      <c r="V311" s="3">
        <v>1902.2678999999998</v>
      </c>
      <c r="W311">
        <v>25</v>
      </c>
      <c r="X311" s="2">
        <v>2756.91</v>
      </c>
      <c r="Y311">
        <v>90307</v>
      </c>
      <c r="Z311" t="s">
        <v>107</v>
      </c>
      <c r="AA311">
        <v>2013</v>
      </c>
      <c r="AB311" t="str">
        <f>IF(samplesuperstore_cleaned[[#This Row],[discount]]=0,"0%",IF(samplesuperstore_cleaned[[#This Row],[discount]]=0.02,"1-2%",IF(samplesuperstore_cleaned[[#This Row],[discount]]&lt;=0.04,"3-4%",IF(samplesuperstore_cleaned[[#This Row],[discount]]&lt;=0.06,"5-6%",IF(samplesuperstore_cleaned[[#This Row],[discount]]=0.08,"7-8%","9-10%")))))</f>
        <v>3-4%</v>
      </c>
    </row>
    <row r="312" spans="1:28" x14ac:dyDescent="0.3">
      <c r="A312">
        <v>8694</v>
      </c>
      <c r="B312">
        <v>24201</v>
      </c>
      <c r="C312" t="s">
        <v>57</v>
      </c>
      <c r="D312" s="3">
        <v>0</v>
      </c>
      <c r="E312">
        <v>264.98</v>
      </c>
      <c r="F312">
        <v>17.86</v>
      </c>
      <c r="G312">
        <v>3148</v>
      </c>
      <c r="H312" t="s">
        <v>5218</v>
      </c>
      <c r="I312" t="s">
        <v>61</v>
      </c>
      <c r="J312" t="s">
        <v>30</v>
      </c>
      <c r="K312" t="s">
        <v>54</v>
      </c>
      <c r="L312" t="s">
        <v>62</v>
      </c>
      <c r="M312" t="s">
        <v>63</v>
      </c>
      <c r="N312" t="s">
        <v>1286</v>
      </c>
      <c r="O312">
        <v>0.57999999999999996</v>
      </c>
      <c r="P312" t="s">
        <v>45</v>
      </c>
      <c r="Q312" t="s">
        <v>2278</v>
      </c>
      <c r="R312" t="s">
        <v>5173</v>
      </c>
      <c r="S312">
        <v>83854</v>
      </c>
      <c r="T312" s="1">
        <v>41288</v>
      </c>
      <c r="U312" s="1">
        <v>41289</v>
      </c>
      <c r="V312" s="3">
        <v>1901.4950999999999</v>
      </c>
      <c r="W312">
        <v>10</v>
      </c>
      <c r="X312" s="2">
        <v>2755.79</v>
      </c>
      <c r="Y312">
        <v>89721</v>
      </c>
      <c r="Z312" t="s">
        <v>132</v>
      </c>
      <c r="AA312">
        <v>2013</v>
      </c>
      <c r="AB312" t="str">
        <f>IF(samplesuperstore_cleaned[[#This Row],[discount]]=0,"0%",IF(samplesuperstore_cleaned[[#This Row],[discount]]=0.02,"1-2%",IF(samplesuperstore_cleaned[[#This Row],[discount]]&lt;=0.04,"3-4%",IF(samplesuperstore_cleaned[[#This Row],[discount]]&lt;=0.06,"5-6%",IF(samplesuperstore_cleaned[[#This Row],[discount]]=0.08,"7-8%","9-10%")))))</f>
        <v>0%</v>
      </c>
    </row>
    <row r="313" spans="1:28" x14ac:dyDescent="0.3">
      <c r="A313">
        <v>3182</v>
      </c>
      <c r="B313">
        <v>18632</v>
      </c>
      <c r="C313" t="s">
        <v>60</v>
      </c>
      <c r="D313" s="3">
        <v>0.1</v>
      </c>
      <c r="E313">
        <v>165.98</v>
      </c>
      <c r="F313">
        <v>19.989999999999998</v>
      </c>
      <c r="G313">
        <v>1211</v>
      </c>
      <c r="H313" t="s">
        <v>2762</v>
      </c>
      <c r="I313" t="s">
        <v>29</v>
      </c>
      <c r="J313" t="s">
        <v>30</v>
      </c>
      <c r="K313" t="s">
        <v>31</v>
      </c>
      <c r="L313" t="s">
        <v>138</v>
      </c>
      <c r="M313" t="s">
        <v>33</v>
      </c>
      <c r="N313" t="s">
        <v>649</v>
      </c>
      <c r="O313">
        <v>0.4</v>
      </c>
      <c r="P313" t="s">
        <v>35</v>
      </c>
      <c r="Q313" t="s">
        <v>1549</v>
      </c>
      <c r="R313" t="s">
        <v>2763</v>
      </c>
      <c r="S313">
        <v>46806</v>
      </c>
      <c r="T313" s="1">
        <v>41454</v>
      </c>
      <c r="U313" s="1">
        <v>41458</v>
      </c>
      <c r="V313" s="3">
        <v>1897.5275999999999</v>
      </c>
      <c r="W313">
        <v>17</v>
      </c>
      <c r="X313" s="2">
        <v>2750.04</v>
      </c>
      <c r="Y313">
        <v>88608</v>
      </c>
      <c r="Z313" t="s">
        <v>189</v>
      </c>
      <c r="AA313">
        <v>2013</v>
      </c>
      <c r="AB313" t="str">
        <f>IF(samplesuperstore_cleaned[[#This Row],[discount]]=0,"0%",IF(samplesuperstore_cleaned[[#This Row],[discount]]=0.02,"1-2%",IF(samplesuperstore_cleaned[[#This Row],[discount]]&lt;=0.04,"3-4%",IF(samplesuperstore_cleaned[[#This Row],[discount]]&lt;=0.06,"5-6%",IF(samplesuperstore_cleaned[[#This Row],[discount]]=0.08,"7-8%","9-10%")))))</f>
        <v>9-10%</v>
      </c>
    </row>
    <row r="314" spans="1:28" x14ac:dyDescent="0.3">
      <c r="A314">
        <v>7211</v>
      </c>
      <c r="B314">
        <v>24823</v>
      </c>
      <c r="C314" t="s">
        <v>39</v>
      </c>
      <c r="D314" s="3">
        <v>0</v>
      </c>
      <c r="E314">
        <v>6.48</v>
      </c>
      <c r="F314">
        <v>7.86</v>
      </c>
      <c r="G314">
        <v>2635</v>
      </c>
      <c r="H314" t="s">
        <v>4633</v>
      </c>
      <c r="I314" t="s">
        <v>29</v>
      </c>
      <c r="J314" t="s">
        <v>30</v>
      </c>
      <c r="K314" t="s">
        <v>31</v>
      </c>
      <c r="L314" t="s">
        <v>49</v>
      </c>
      <c r="M314" t="s">
        <v>33</v>
      </c>
      <c r="N314" t="s">
        <v>122</v>
      </c>
      <c r="O314">
        <v>0.37</v>
      </c>
      <c r="P314" t="s">
        <v>260</v>
      </c>
      <c r="Q314" t="s">
        <v>261</v>
      </c>
      <c r="R314" t="s">
        <v>4634</v>
      </c>
      <c r="S314">
        <v>22601</v>
      </c>
      <c r="T314" s="1">
        <v>40598</v>
      </c>
      <c r="U314" s="1">
        <v>40599</v>
      </c>
      <c r="V314" s="3">
        <v>1896.3779999999999</v>
      </c>
      <c r="W314">
        <v>7</v>
      </c>
      <c r="X314" s="2">
        <v>47.48</v>
      </c>
      <c r="Y314">
        <v>90177</v>
      </c>
      <c r="Z314" t="s">
        <v>112</v>
      </c>
      <c r="AA314">
        <v>2011</v>
      </c>
      <c r="AB314" t="str">
        <f>IF(samplesuperstore_cleaned[[#This Row],[discount]]=0,"0%",IF(samplesuperstore_cleaned[[#This Row],[discount]]=0.02,"1-2%",IF(samplesuperstore_cleaned[[#This Row],[discount]]&lt;=0.04,"3-4%",IF(samplesuperstore_cleaned[[#This Row],[discount]]&lt;=0.06,"5-6%",IF(samplesuperstore_cleaned[[#This Row],[discount]]=0.08,"7-8%","9-10%")))))</f>
        <v>0%</v>
      </c>
    </row>
    <row r="315" spans="1:28" x14ac:dyDescent="0.3">
      <c r="A315">
        <v>8561</v>
      </c>
      <c r="B315">
        <v>23932</v>
      </c>
      <c r="C315" t="s">
        <v>78</v>
      </c>
      <c r="D315" s="3">
        <v>0.03</v>
      </c>
      <c r="E315">
        <v>140.81</v>
      </c>
      <c r="F315">
        <v>24.49</v>
      </c>
      <c r="G315">
        <v>3102</v>
      </c>
      <c r="H315" t="s">
        <v>5163</v>
      </c>
      <c r="I315" t="s">
        <v>29</v>
      </c>
      <c r="J315" t="s">
        <v>244</v>
      </c>
      <c r="K315" t="s">
        <v>67</v>
      </c>
      <c r="L315" t="s">
        <v>68</v>
      </c>
      <c r="M315" t="s">
        <v>159</v>
      </c>
      <c r="N315" t="s">
        <v>1588</v>
      </c>
      <c r="O315">
        <v>0.56999999999999995</v>
      </c>
      <c r="P315" t="s">
        <v>45</v>
      </c>
      <c r="Q315" t="s">
        <v>2278</v>
      </c>
      <c r="R315" t="s">
        <v>4754</v>
      </c>
      <c r="S315">
        <v>83605</v>
      </c>
      <c r="T315" s="1">
        <v>41254</v>
      </c>
      <c r="U315" s="1">
        <v>41256</v>
      </c>
      <c r="V315" s="3">
        <v>1895.97</v>
      </c>
      <c r="W315">
        <v>19</v>
      </c>
      <c r="X315" s="2">
        <v>2763.08</v>
      </c>
      <c r="Y315">
        <v>89992</v>
      </c>
      <c r="Z315" t="s">
        <v>72</v>
      </c>
      <c r="AA315">
        <v>2012</v>
      </c>
      <c r="AB315" t="str">
        <f>IF(samplesuperstore_cleaned[[#This Row],[discount]]=0,"0%",IF(samplesuperstore_cleaned[[#This Row],[discount]]=0.02,"1-2%",IF(samplesuperstore_cleaned[[#This Row],[discount]]&lt;=0.04,"3-4%",IF(samplesuperstore_cleaned[[#This Row],[discount]]&lt;=0.06,"5-6%",IF(samplesuperstore_cleaned[[#This Row],[discount]]=0.08,"7-8%","9-10%")))))</f>
        <v>3-4%</v>
      </c>
    </row>
    <row r="316" spans="1:28" x14ac:dyDescent="0.3">
      <c r="A316">
        <v>7316</v>
      </c>
      <c r="B316">
        <v>25464</v>
      </c>
      <c r="C316" t="s">
        <v>78</v>
      </c>
      <c r="D316" s="3">
        <v>0.08</v>
      </c>
      <c r="E316">
        <v>355.98</v>
      </c>
      <c r="F316">
        <v>58.92</v>
      </c>
      <c r="G316">
        <v>2669</v>
      </c>
      <c r="H316" t="s">
        <v>4670</v>
      </c>
      <c r="I316" t="s">
        <v>61</v>
      </c>
      <c r="J316" t="s">
        <v>30</v>
      </c>
      <c r="K316" t="s">
        <v>67</v>
      </c>
      <c r="L316" t="s">
        <v>68</v>
      </c>
      <c r="M316" t="s">
        <v>63</v>
      </c>
      <c r="N316" t="s">
        <v>2269</v>
      </c>
      <c r="O316">
        <v>0.64</v>
      </c>
      <c r="P316" t="s">
        <v>35</v>
      </c>
      <c r="Q316" t="s">
        <v>255</v>
      </c>
      <c r="R316" t="s">
        <v>2604</v>
      </c>
      <c r="S316">
        <v>77566</v>
      </c>
      <c r="T316" s="1">
        <v>41366</v>
      </c>
      <c r="U316" s="1">
        <v>41368</v>
      </c>
      <c r="V316" s="3">
        <v>1894.14</v>
      </c>
      <c r="W316">
        <v>10</v>
      </c>
      <c r="X316" s="2">
        <v>3519</v>
      </c>
      <c r="Y316">
        <v>87839</v>
      </c>
      <c r="Z316" t="s">
        <v>127</v>
      </c>
      <c r="AA316">
        <v>2013</v>
      </c>
      <c r="AB316" t="str">
        <f>IF(samplesuperstore_cleaned[[#This Row],[discount]]=0,"0%",IF(samplesuperstore_cleaned[[#This Row],[discount]]=0.02,"1-2%",IF(samplesuperstore_cleaned[[#This Row],[discount]]&lt;=0.04,"3-4%",IF(samplesuperstore_cleaned[[#This Row],[discount]]&lt;=0.06,"5-6%",IF(samplesuperstore_cleaned[[#This Row],[discount]]=0.08,"7-8%","9-10%")))))</f>
        <v>7-8%</v>
      </c>
    </row>
    <row r="317" spans="1:28" x14ac:dyDescent="0.3">
      <c r="A317">
        <v>225</v>
      </c>
      <c r="B317">
        <v>24663</v>
      </c>
      <c r="C317" t="s">
        <v>60</v>
      </c>
      <c r="D317" s="3">
        <v>0.05</v>
      </c>
      <c r="E317">
        <v>161.55000000000001</v>
      </c>
      <c r="F317">
        <v>19.989999999999998</v>
      </c>
      <c r="G317">
        <v>87</v>
      </c>
      <c r="H317" t="s">
        <v>410</v>
      </c>
      <c r="I317" t="s">
        <v>29</v>
      </c>
      <c r="J317" t="s">
        <v>30</v>
      </c>
      <c r="K317" t="s">
        <v>31</v>
      </c>
      <c r="L317" t="s">
        <v>158</v>
      </c>
      <c r="M317" t="s">
        <v>33</v>
      </c>
      <c r="N317" t="s">
        <v>411</v>
      </c>
      <c r="O317">
        <v>0.66</v>
      </c>
      <c r="P317" t="s">
        <v>45</v>
      </c>
      <c r="Q317" t="s">
        <v>70</v>
      </c>
      <c r="R317" t="s">
        <v>412</v>
      </c>
      <c r="S317">
        <v>95687</v>
      </c>
      <c r="T317" s="1">
        <v>40332</v>
      </c>
      <c r="U317" s="1">
        <v>40337</v>
      </c>
      <c r="V317" s="3">
        <v>1892.424</v>
      </c>
      <c r="W317">
        <v>19</v>
      </c>
      <c r="X317" s="2">
        <v>3127.69</v>
      </c>
      <c r="Y317">
        <v>90596</v>
      </c>
      <c r="Z317" t="s">
        <v>189</v>
      </c>
      <c r="AA317">
        <v>2010</v>
      </c>
      <c r="AB317" t="str">
        <f>IF(samplesuperstore_cleaned[[#This Row],[discount]]=0,"0%",IF(samplesuperstore_cleaned[[#This Row],[discount]]=0.02,"1-2%",IF(samplesuperstore_cleaned[[#This Row],[discount]]&lt;=0.04,"3-4%",IF(samplesuperstore_cleaned[[#This Row],[discount]]&lt;=0.06,"5-6%",IF(samplesuperstore_cleaned[[#This Row],[discount]]=0.08,"7-8%","9-10%")))))</f>
        <v>5-6%</v>
      </c>
    </row>
    <row r="318" spans="1:28" x14ac:dyDescent="0.3">
      <c r="A318">
        <v>724</v>
      </c>
      <c r="B318">
        <v>7401</v>
      </c>
      <c r="C318" t="s">
        <v>39</v>
      </c>
      <c r="D318" s="3">
        <v>0.09</v>
      </c>
      <c r="E318">
        <v>150.97999999999999</v>
      </c>
      <c r="F318">
        <v>13.99</v>
      </c>
      <c r="G318">
        <v>272</v>
      </c>
      <c r="H318" t="s">
        <v>985</v>
      </c>
      <c r="I318" t="s">
        <v>29</v>
      </c>
      <c r="J318" t="s">
        <v>114</v>
      </c>
      <c r="K318" t="s">
        <v>54</v>
      </c>
      <c r="L318" t="s">
        <v>62</v>
      </c>
      <c r="M318" t="s">
        <v>154</v>
      </c>
      <c r="N318" t="s">
        <v>974</v>
      </c>
      <c r="O318">
        <v>0.38</v>
      </c>
      <c r="P318" t="s">
        <v>260</v>
      </c>
      <c r="Q318" t="s">
        <v>846</v>
      </c>
      <c r="R318" t="s">
        <v>986</v>
      </c>
      <c r="S318">
        <v>28204</v>
      </c>
      <c r="T318" s="1">
        <v>40728</v>
      </c>
      <c r="U318" s="1">
        <v>40728</v>
      </c>
      <c r="V318" s="3">
        <v>1884.4621000000002</v>
      </c>
      <c r="W318">
        <v>55</v>
      </c>
      <c r="X318" s="2">
        <v>6814.28</v>
      </c>
      <c r="Y318">
        <v>52743</v>
      </c>
      <c r="Z318" t="s">
        <v>48</v>
      </c>
      <c r="AA318">
        <v>2011</v>
      </c>
      <c r="AB318" t="str">
        <f>IF(samplesuperstore_cleaned[[#This Row],[discount]]=0,"0%",IF(samplesuperstore_cleaned[[#This Row],[discount]]=0.02,"1-2%",IF(samplesuperstore_cleaned[[#This Row],[discount]]&lt;=0.04,"3-4%",IF(samplesuperstore_cleaned[[#This Row],[discount]]&lt;=0.06,"5-6%",IF(samplesuperstore_cleaned[[#This Row],[discount]]=0.08,"7-8%","9-10%")))))</f>
        <v>9-10%</v>
      </c>
    </row>
    <row r="319" spans="1:28" x14ac:dyDescent="0.3">
      <c r="A319">
        <v>1984</v>
      </c>
      <c r="B319">
        <v>20342</v>
      </c>
      <c r="C319" t="s">
        <v>27</v>
      </c>
      <c r="D319" s="3">
        <v>0.05</v>
      </c>
      <c r="E319">
        <v>320.64</v>
      </c>
      <c r="F319">
        <v>43.57</v>
      </c>
      <c r="G319">
        <v>745</v>
      </c>
      <c r="H319" t="s">
        <v>2021</v>
      </c>
      <c r="I319" t="s">
        <v>61</v>
      </c>
      <c r="J319" t="s">
        <v>244</v>
      </c>
      <c r="K319" t="s">
        <v>67</v>
      </c>
      <c r="L319" t="s">
        <v>95</v>
      </c>
      <c r="M319" t="s">
        <v>90</v>
      </c>
      <c r="N319" t="s">
        <v>2024</v>
      </c>
      <c r="O319">
        <v>0.63</v>
      </c>
      <c r="P319" t="s">
        <v>45</v>
      </c>
      <c r="Q319" t="s">
        <v>764</v>
      </c>
      <c r="R319" t="s">
        <v>1695</v>
      </c>
      <c r="S319">
        <v>85345</v>
      </c>
      <c r="T319" s="1">
        <v>41576</v>
      </c>
      <c r="U319" s="1">
        <v>41576</v>
      </c>
      <c r="V319" s="3">
        <v>1881.76</v>
      </c>
      <c r="W319">
        <v>22</v>
      </c>
      <c r="X319" s="2">
        <v>6724.2</v>
      </c>
      <c r="Y319">
        <v>87735</v>
      </c>
      <c r="Z319" t="s">
        <v>87</v>
      </c>
      <c r="AA319">
        <v>2013</v>
      </c>
      <c r="AB319" t="str">
        <f>IF(samplesuperstore_cleaned[[#This Row],[discount]]=0,"0%",IF(samplesuperstore_cleaned[[#This Row],[discount]]=0.02,"1-2%",IF(samplesuperstore_cleaned[[#This Row],[discount]]&lt;=0.04,"3-4%",IF(samplesuperstore_cleaned[[#This Row],[discount]]&lt;=0.06,"5-6%",IF(samplesuperstore_cleaned[[#This Row],[discount]]=0.08,"7-8%","9-10%")))))</f>
        <v>5-6%</v>
      </c>
    </row>
    <row r="320" spans="1:28" x14ac:dyDescent="0.3">
      <c r="A320">
        <v>7836</v>
      </c>
      <c r="B320">
        <v>24766</v>
      </c>
      <c r="C320" t="s">
        <v>27</v>
      </c>
      <c r="D320" s="3">
        <v>7.0000000000000007E-2</v>
      </c>
      <c r="E320">
        <v>115.99</v>
      </c>
      <c r="F320">
        <v>2.5</v>
      </c>
      <c r="G320">
        <v>2865</v>
      </c>
      <c r="H320" t="s">
        <v>4892</v>
      </c>
      <c r="I320" t="s">
        <v>29</v>
      </c>
      <c r="J320" t="s">
        <v>30</v>
      </c>
      <c r="K320" t="s">
        <v>54</v>
      </c>
      <c r="L320" t="s">
        <v>55</v>
      </c>
      <c r="M320" t="s">
        <v>33</v>
      </c>
      <c r="N320" t="s">
        <v>3439</v>
      </c>
      <c r="O320">
        <v>0.56999999999999995</v>
      </c>
      <c r="P320" t="s">
        <v>35</v>
      </c>
      <c r="Q320" t="s">
        <v>255</v>
      </c>
      <c r="R320" t="s">
        <v>4893</v>
      </c>
      <c r="S320">
        <v>75460</v>
      </c>
      <c r="T320" s="1">
        <v>40874</v>
      </c>
      <c r="U320" s="1">
        <v>40875</v>
      </c>
      <c r="V320" s="3">
        <v>1871.1792</v>
      </c>
      <c r="W320">
        <v>30</v>
      </c>
      <c r="X320" s="2">
        <v>2860.73</v>
      </c>
      <c r="Y320">
        <v>90873</v>
      </c>
      <c r="Z320" t="s">
        <v>59</v>
      </c>
      <c r="AA320">
        <v>2011</v>
      </c>
      <c r="AB320" t="str">
        <f>IF(samplesuperstore_cleaned[[#This Row],[discount]]=0,"0%",IF(samplesuperstore_cleaned[[#This Row],[discount]]=0.02,"1-2%",IF(samplesuperstore_cleaned[[#This Row],[discount]]&lt;=0.04,"3-4%",IF(samplesuperstore_cleaned[[#This Row],[discount]]&lt;=0.06,"5-6%",IF(samplesuperstore_cleaned[[#This Row],[discount]]=0.08,"7-8%","9-10%")))))</f>
        <v>9-10%</v>
      </c>
    </row>
    <row r="321" spans="1:28" x14ac:dyDescent="0.3">
      <c r="A321">
        <v>7443</v>
      </c>
      <c r="B321">
        <v>24372</v>
      </c>
      <c r="C321" t="s">
        <v>27</v>
      </c>
      <c r="D321" s="3">
        <v>0.08</v>
      </c>
      <c r="E321">
        <v>200.99</v>
      </c>
      <c r="F321">
        <v>4.2</v>
      </c>
      <c r="G321">
        <v>2718</v>
      </c>
      <c r="H321" t="s">
        <v>4726</v>
      </c>
      <c r="I321" t="s">
        <v>29</v>
      </c>
      <c r="J321" t="s">
        <v>244</v>
      </c>
      <c r="K321" t="s">
        <v>54</v>
      </c>
      <c r="L321" t="s">
        <v>55</v>
      </c>
      <c r="M321" t="s">
        <v>33</v>
      </c>
      <c r="N321" t="s">
        <v>353</v>
      </c>
      <c r="O321">
        <v>0.59</v>
      </c>
      <c r="P321" t="s">
        <v>35</v>
      </c>
      <c r="Q321" t="s">
        <v>36</v>
      </c>
      <c r="R321" t="s">
        <v>4724</v>
      </c>
      <c r="S321">
        <v>60438</v>
      </c>
      <c r="T321" s="1">
        <v>40787</v>
      </c>
      <c r="U321" s="1">
        <v>40788</v>
      </c>
      <c r="V321" s="3">
        <v>1864.6560000000002</v>
      </c>
      <c r="W321">
        <v>18</v>
      </c>
      <c r="X321" s="2">
        <v>3055.47</v>
      </c>
      <c r="Y321">
        <v>89397</v>
      </c>
      <c r="Z321" t="s">
        <v>173</v>
      </c>
      <c r="AA321">
        <v>2011</v>
      </c>
      <c r="AB321" t="str">
        <f>IF(samplesuperstore_cleaned[[#This Row],[discount]]=0,"0%",IF(samplesuperstore_cleaned[[#This Row],[discount]]=0.02,"1-2%",IF(samplesuperstore_cleaned[[#This Row],[discount]]&lt;=0.04,"3-4%",IF(samplesuperstore_cleaned[[#This Row],[discount]]&lt;=0.06,"5-6%",IF(samplesuperstore_cleaned[[#This Row],[discount]]=0.08,"7-8%","9-10%")))))</f>
        <v>7-8%</v>
      </c>
    </row>
    <row r="322" spans="1:28" x14ac:dyDescent="0.3">
      <c r="A322">
        <v>4505</v>
      </c>
      <c r="B322">
        <v>24879</v>
      </c>
      <c r="C322" t="s">
        <v>39</v>
      </c>
      <c r="D322" s="3">
        <v>0.06</v>
      </c>
      <c r="E322">
        <v>195.99</v>
      </c>
      <c r="F322">
        <v>3.99</v>
      </c>
      <c r="G322">
        <v>1689</v>
      </c>
      <c r="H322" t="s">
        <v>3454</v>
      </c>
      <c r="I322" t="s">
        <v>41</v>
      </c>
      <c r="J322" t="s">
        <v>30</v>
      </c>
      <c r="K322" t="s">
        <v>54</v>
      </c>
      <c r="L322" t="s">
        <v>55</v>
      </c>
      <c r="M322" t="s">
        <v>33</v>
      </c>
      <c r="N322" t="s">
        <v>1106</v>
      </c>
      <c r="O322">
        <v>0.59</v>
      </c>
      <c r="P322" t="s">
        <v>35</v>
      </c>
      <c r="Q322" t="s">
        <v>1549</v>
      </c>
      <c r="R322" t="s">
        <v>3359</v>
      </c>
      <c r="S322">
        <v>46322</v>
      </c>
      <c r="T322" s="1">
        <v>41414</v>
      </c>
      <c r="U322" s="1">
        <v>41416</v>
      </c>
      <c r="V322" s="3">
        <v>1852.7051999999999</v>
      </c>
      <c r="W322">
        <v>16</v>
      </c>
      <c r="X322" s="2">
        <v>2685.08</v>
      </c>
      <c r="Y322">
        <v>91084</v>
      </c>
      <c r="Z322" t="s">
        <v>38</v>
      </c>
      <c r="AA322">
        <v>2013</v>
      </c>
      <c r="AB322" t="str">
        <f>IF(samplesuperstore_cleaned[[#This Row],[discount]]=0,"0%",IF(samplesuperstore_cleaned[[#This Row],[discount]]=0.02,"1-2%",IF(samplesuperstore_cleaned[[#This Row],[discount]]&lt;=0.04,"3-4%",IF(samplesuperstore_cleaned[[#This Row],[discount]]&lt;=0.06,"5-6%",IF(samplesuperstore_cleaned[[#This Row],[discount]]=0.08,"7-8%","9-10%")))))</f>
        <v>5-6%</v>
      </c>
    </row>
    <row r="323" spans="1:28" x14ac:dyDescent="0.3">
      <c r="A323">
        <v>5514</v>
      </c>
      <c r="B323">
        <v>23296</v>
      </c>
      <c r="C323" t="s">
        <v>27</v>
      </c>
      <c r="D323" s="3">
        <v>0.05</v>
      </c>
      <c r="E323">
        <v>13.48</v>
      </c>
      <c r="F323">
        <v>4.51</v>
      </c>
      <c r="G323">
        <v>2034</v>
      </c>
      <c r="H323" t="s">
        <v>3893</v>
      </c>
      <c r="I323" t="s">
        <v>29</v>
      </c>
      <c r="J323" t="s">
        <v>244</v>
      </c>
      <c r="K323" t="s">
        <v>31</v>
      </c>
      <c r="L323" t="s">
        <v>158</v>
      </c>
      <c r="M323" t="s">
        <v>33</v>
      </c>
      <c r="N323" t="s">
        <v>1148</v>
      </c>
      <c r="O323">
        <v>0.59</v>
      </c>
      <c r="P323" t="s">
        <v>260</v>
      </c>
      <c r="Q323" t="s">
        <v>929</v>
      </c>
      <c r="R323" t="s">
        <v>3894</v>
      </c>
      <c r="S323">
        <v>32905</v>
      </c>
      <c r="T323" s="1">
        <v>41070</v>
      </c>
      <c r="U323" s="1">
        <v>41072</v>
      </c>
      <c r="V323" s="3">
        <v>1848.6119999999999</v>
      </c>
      <c r="W323">
        <v>18</v>
      </c>
      <c r="X323" s="2">
        <v>246.18</v>
      </c>
      <c r="Y323">
        <v>87124</v>
      </c>
      <c r="Z323" t="s">
        <v>189</v>
      </c>
      <c r="AA323">
        <v>2012</v>
      </c>
      <c r="AB323" t="str">
        <f>IF(samplesuperstore_cleaned[[#This Row],[discount]]=0,"0%",IF(samplesuperstore_cleaned[[#This Row],[discount]]=0.02,"1-2%",IF(samplesuperstore_cleaned[[#This Row],[discount]]&lt;=0.04,"3-4%",IF(samplesuperstore_cleaned[[#This Row],[discount]]&lt;=0.06,"5-6%",IF(samplesuperstore_cleaned[[#This Row],[discount]]=0.08,"7-8%","9-10%")))))</f>
        <v>5-6%</v>
      </c>
    </row>
    <row r="324" spans="1:28" x14ac:dyDescent="0.3">
      <c r="A324">
        <v>4694</v>
      </c>
      <c r="B324">
        <v>474</v>
      </c>
      <c r="C324" t="s">
        <v>78</v>
      </c>
      <c r="D324" s="3">
        <v>7.0000000000000007E-2</v>
      </c>
      <c r="E324">
        <v>264.98</v>
      </c>
      <c r="F324">
        <v>17.86</v>
      </c>
      <c r="G324">
        <v>1745</v>
      </c>
      <c r="H324" t="s">
        <v>3531</v>
      </c>
      <c r="I324" t="s">
        <v>61</v>
      </c>
      <c r="J324" t="s">
        <v>66</v>
      </c>
      <c r="K324" t="s">
        <v>54</v>
      </c>
      <c r="L324" t="s">
        <v>62</v>
      </c>
      <c r="M324" t="s">
        <v>63</v>
      </c>
      <c r="N324" t="s">
        <v>1286</v>
      </c>
      <c r="O324">
        <v>0.57999999999999996</v>
      </c>
      <c r="P324" t="s">
        <v>260</v>
      </c>
      <c r="Q324" t="s">
        <v>981</v>
      </c>
      <c r="R324" t="s">
        <v>1475</v>
      </c>
      <c r="S324">
        <v>30305</v>
      </c>
      <c r="T324" s="1">
        <v>41274</v>
      </c>
      <c r="U324" s="1">
        <v>41274</v>
      </c>
      <c r="V324" s="3">
        <v>1844.7712999999999</v>
      </c>
      <c r="W324">
        <v>90</v>
      </c>
      <c r="X324" s="2">
        <v>23065.98</v>
      </c>
      <c r="Y324">
        <v>3271</v>
      </c>
      <c r="Z324" t="s">
        <v>72</v>
      </c>
      <c r="AA324">
        <v>2012</v>
      </c>
      <c r="AB324" t="str">
        <f>IF(samplesuperstore_cleaned[[#This Row],[discount]]=0,"0%",IF(samplesuperstore_cleaned[[#This Row],[discount]]=0.02,"1-2%",IF(samplesuperstore_cleaned[[#This Row],[discount]]&lt;=0.04,"3-4%",IF(samplesuperstore_cleaned[[#This Row],[discount]]&lt;=0.06,"5-6%",IF(samplesuperstore_cleaned[[#This Row],[discount]]=0.08,"7-8%","9-10%")))))</f>
        <v>9-10%</v>
      </c>
    </row>
    <row r="325" spans="1:28" x14ac:dyDescent="0.3">
      <c r="A325">
        <v>8009</v>
      </c>
      <c r="B325">
        <v>22325</v>
      </c>
      <c r="C325" t="s">
        <v>39</v>
      </c>
      <c r="D325" s="3">
        <v>0.05</v>
      </c>
      <c r="E325">
        <v>175.99</v>
      </c>
      <c r="F325">
        <v>8.99</v>
      </c>
      <c r="G325">
        <v>2912</v>
      </c>
      <c r="H325" t="s">
        <v>4945</v>
      </c>
      <c r="I325" t="s">
        <v>29</v>
      </c>
      <c r="J325" t="s">
        <v>66</v>
      </c>
      <c r="K325" t="s">
        <v>54</v>
      </c>
      <c r="L325" t="s">
        <v>55</v>
      </c>
      <c r="M325" t="s">
        <v>33</v>
      </c>
      <c r="N325" t="s">
        <v>423</v>
      </c>
      <c r="O325">
        <v>0.56999999999999995</v>
      </c>
      <c r="P325" t="s">
        <v>35</v>
      </c>
      <c r="Q325" t="s">
        <v>4798</v>
      </c>
      <c r="R325" t="s">
        <v>4946</v>
      </c>
      <c r="S325">
        <v>58201</v>
      </c>
      <c r="T325" s="1">
        <v>41179</v>
      </c>
      <c r="U325" s="1">
        <v>41180</v>
      </c>
      <c r="V325" s="3">
        <v>1836.4590000000001</v>
      </c>
      <c r="W325">
        <v>21</v>
      </c>
      <c r="X325" s="2">
        <v>3163.41</v>
      </c>
      <c r="Y325">
        <v>87401</v>
      </c>
      <c r="Z325" t="s">
        <v>173</v>
      </c>
      <c r="AA325">
        <v>2012</v>
      </c>
      <c r="AB325" t="str">
        <f>IF(samplesuperstore_cleaned[[#This Row],[discount]]=0,"0%",IF(samplesuperstore_cleaned[[#This Row],[discount]]=0.02,"1-2%",IF(samplesuperstore_cleaned[[#This Row],[discount]]&lt;=0.04,"3-4%",IF(samplesuperstore_cleaned[[#This Row],[discount]]&lt;=0.06,"5-6%",IF(samplesuperstore_cleaned[[#This Row],[discount]]=0.08,"7-8%","9-10%")))))</f>
        <v>5-6%</v>
      </c>
    </row>
    <row r="326" spans="1:28" x14ac:dyDescent="0.3">
      <c r="A326">
        <v>3996</v>
      </c>
      <c r="B326">
        <v>25003</v>
      </c>
      <c r="C326" t="s">
        <v>39</v>
      </c>
      <c r="D326" s="3">
        <v>0.01</v>
      </c>
      <c r="E326">
        <v>205.99</v>
      </c>
      <c r="F326">
        <v>2.79</v>
      </c>
      <c r="G326">
        <v>1497</v>
      </c>
      <c r="H326" t="s">
        <v>3194</v>
      </c>
      <c r="I326" t="s">
        <v>29</v>
      </c>
      <c r="J326" t="s">
        <v>66</v>
      </c>
      <c r="K326" t="s">
        <v>54</v>
      </c>
      <c r="L326" t="s">
        <v>55</v>
      </c>
      <c r="M326" t="s">
        <v>33</v>
      </c>
      <c r="N326" t="s">
        <v>2011</v>
      </c>
      <c r="O326">
        <v>0.57999999999999996</v>
      </c>
      <c r="P326" t="s">
        <v>84</v>
      </c>
      <c r="Q326" t="s">
        <v>125</v>
      </c>
      <c r="R326" t="s">
        <v>3195</v>
      </c>
      <c r="S326">
        <v>14901</v>
      </c>
      <c r="T326" s="1">
        <v>40897</v>
      </c>
      <c r="U326" s="1">
        <v>40900</v>
      </c>
      <c r="V326" s="3">
        <v>1829.9558999999999</v>
      </c>
      <c r="W326">
        <v>15</v>
      </c>
      <c r="X326" s="2">
        <v>2652.11</v>
      </c>
      <c r="Y326">
        <v>85883</v>
      </c>
      <c r="Z326" t="s">
        <v>72</v>
      </c>
      <c r="AA326">
        <v>2011</v>
      </c>
      <c r="AB326" t="str">
        <f>IF(samplesuperstore_cleaned[[#This Row],[discount]]=0,"0%",IF(samplesuperstore_cleaned[[#This Row],[discount]]=0.02,"1-2%",IF(samplesuperstore_cleaned[[#This Row],[discount]]&lt;=0.04,"3-4%",IF(samplesuperstore_cleaned[[#This Row],[discount]]&lt;=0.06,"5-6%",IF(samplesuperstore_cleaned[[#This Row],[discount]]=0.08,"7-8%","9-10%")))))</f>
        <v>3-4%</v>
      </c>
    </row>
    <row r="327" spans="1:28" x14ac:dyDescent="0.3">
      <c r="A327">
        <v>1176</v>
      </c>
      <c r="B327">
        <v>24730</v>
      </c>
      <c r="C327" t="s">
        <v>39</v>
      </c>
      <c r="D327" s="3">
        <v>0.08</v>
      </c>
      <c r="E327">
        <v>178.47</v>
      </c>
      <c r="F327">
        <v>19.989999999999998</v>
      </c>
      <c r="G327">
        <v>454</v>
      </c>
      <c r="H327" t="s">
        <v>1433</v>
      </c>
      <c r="I327" t="s">
        <v>29</v>
      </c>
      <c r="J327" t="s">
        <v>66</v>
      </c>
      <c r="K327" t="s">
        <v>31</v>
      </c>
      <c r="L327" t="s">
        <v>158</v>
      </c>
      <c r="M327" t="s">
        <v>33</v>
      </c>
      <c r="N327" t="s">
        <v>1324</v>
      </c>
      <c r="O327">
        <v>0.55000000000000004</v>
      </c>
      <c r="P327" t="s">
        <v>45</v>
      </c>
      <c r="Q327" t="s">
        <v>70</v>
      </c>
      <c r="R327" t="s">
        <v>1435</v>
      </c>
      <c r="S327">
        <v>90266</v>
      </c>
      <c r="T327" s="1">
        <v>41501</v>
      </c>
      <c r="U327" s="1">
        <v>41502</v>
      </c>
      <c r="V327" s="3">
        <v>1825.2500999999997</v>
      </c>
      <c r="W327">
        <v>15</v>
      </c>
      <c r="X327" s="2">
        <v>2645.29</v>
      </c>
      <c r="Y327">
        <v>86031</v>
      </c>
      <c r="Z327" t="s">
        <v>107</v>
      </c>
      <c r="AA327">
        <v>2013</v>
      </c>
      <c r="AB327" t="str">
        <f>IF(samplesuperstore_cleaned[[#This Row],[discount]]=0,"0%",IF(samplesuperstore_cleaned[[#This Row],[discount]]=0.02,"1-2%",IF(samplesuperstore_cleaned[[#This Row],[discount]]&lt;=0.04,"3-4%",IF(samplesuperstore_cleaned[[#This Row],[discount]]&lt;=0.06,"5-6%",IF(samplesuperstore_cleaned[[#This Row],[discount]]=0.08,"7-8%","9-10%")))))</f>
        <v>7-8%</v>
      </c>
    </row>
    <row r="328" spans="1:28" x14ac:dyDescent="0.3">
      <c r="A328">
        <v>1991</v>
      </c>
      <c r="B328">
        <v>22050</v>
      </c>
      <c r="C328" t="s">
        <v>39</v>
      </c>
      <c r="D328" s="3">
        <v>0.05</v>
      </c>
      <c r="E328">
        <v>115.99</v>
      </c>
      <c r="F328">
        <v>2.5</v>
      </c>
      <c r="G328">
        <v>749</v>
      </c>
      <c r="H328" t="s">
        <v>2030</v>
      </c>
      <c r="I328" t="s">
        <v>29</v>
      </c>
      <c r="J328" t="s">
        <v>30</v>
      </c>
      <c r="K328" t="s">
        <v>54</v>
      </c>
      <c r="L328" t="s">
        <v>55</v>
      </c>
      <c r="M328" t="s">
        <v>33</v>
      </c>
      <c r="N328" t="s">
        <v>281</v>
      </c>
      <c r="O328">
        <v>0.56999999999999995</v>
      </c>
      <c r="P328" t="s">
        <v>35</v>
      </c>
      <c r="Q328" t="s">
        <v>36</v>
      </c>
      <c r="R328" t="s">
        <v>1550</v>
      </c>
      <c r="S328">
        <v>60423</v>
      </c>
      <c r="T328" s="1">
        <v>41223</v>
      </c>
      <c r="U328" s="1">
        <v>41226</v>
      </c>
      <c r="V328" s="3">
        <v>1809.2844</v>
      </c>
      <c r="W328">
        <v>30</v>
      </c>
      <c r="X328" s="2">
        <v>2837.95</v>
      </c>
      <c r="Y328">
        <v>91205</v>
      </c>
      <c r="Z328" t="s">
        <v>59</v>
      </c>
      <c r="AA328">
        <v>2012</v>
      </c>
      <c r="AB328" t="str">
        <f>IF(samplesuperstore_cleaned[[#This Row],[discount]]=0,"0%",IF(samplesuperstore_cleaned[[#This Row],[discount]]=0.02,"1-2%",IF(samplesuperstore_cleaned[[#This Row],[discount]]&lt;=0.04,"3-4%",IF(samplesuperstore_cleaned[[#This Row],[discount]]&lt;=0.06,"5-6%",IF(samplesuperstore_cleaned[[#This Row],[discount]]=0.08,"7-8%","9-10%")))))</f>
        <v>5-6%</v>
      </c>
    </row>
    <row r="329" spans="1:28" x14ac:dyDescent="0.3">
      <c r="A329">
        <v>8924</v>
      </c>
      <c r="B329">
        <v>18307</v>
      </c>
      <c r="C329" t="s">
        <v>27</v>
      </c>
      <c r="D329" s="3">
        <v>0.06</v>
      </c>
      <c r="E329">
        <v>175.99</v>
      </c>
      <c r="F329">
        <v>4.99</v>
      </c>
      <c r="G329">
        <v>3228</v>
      </c>
      <c r="H329" t="s">
        <v>5302</v>
      </c>
      <c r="I329" t="s">
        <v>29</v>
      </c>
      <c r="J329" t="s">
        <v>114</v>
      </c>
      <c r="K329" t="s">
        <v>54</v>
      </c>
      <c r="L329" t="s">
        <v>55</v>
      </c>
      <c r="M329" t="s">
        <v>33</v>
      </c>
      <c r="N329" t="s">
        <v>336</v>
      </c>
      <c r="O329">
        <v>0.59</v>
      </c>
      <c r="P329" t="s">
        <v>35</v>
      </c>
      <c r="Q329" t="s">
        <v>3170</v>
      </c>
      <c r="R329" t="s">
        <v>5264</v>
      </c>
      <c r="S329">
        <v>53590</v>
      </c>
      <c r="T329" s="1">
        <v>41530</v>
      </c>
      <c r="U329" s="1">
        <v>41531</v>
      </c>
      <c r="V329" s="3">
        <v>1796.1296399999999</v>
      </c>
      <c r="W329">
        <v>22</v>
      </c>
      <c r="X329" s="2">
        <v>3279.16</v>
      </c>
      <c r="Y329">
        <v>87443</v>
      </c>
      <c r="Z329" t="s">
        <v>173</v>
      </c>
      <c r="AA329">
        <v>2013</v>
      </c>
      <c r="AB329" t="str">
        <f>IF(samplesuperstore_cleaned[[#This Row],[discount]]=0,"0%",IF(samplesuperstore_cleaned[[#This Row],[discount]]=0.02,"1-2%",IF(samplesuperstore_cleaned[[#This Row],[discount]]&lt;=0.04,"3-4%",IF(samplesuperstore_cleaned[[#This Row],[discount]]&lt;=0.06,"5-6%",IF(samplesuperstore_cleaned[[#This Row],[discount]]=0.08,"7-8%","9-10%")))))</f>
        <v>5-6%</v>
      </c>
    </row>
    <row r="330" spans="1:28" x14ac:dyDescent="0.3">
      <c r="A330">
        <v>5860</v>
      </c>
      <c r="B330">
        <v>19373</v>
      </c>
      <c r="C330" t="s">
        <v>39</v>
      </c>
      <c r="D330" s="3">
        <v>0.01</v>
      </c>
      <c r="E330">
        <v>167.27</v>
      </c>
      <c r="F330">
        <v>35</v>
      </c>
      <c r="G330">
        <v>2143</v>
      </c>
      <c r="H330" t="s">
        <v>4032</v>
      </c>
      <c r="I330" t="s">
        <v>41</v>
      </c>
      <c r="J330" t="s">
        <v>66</v>
      </c>
      <c r="K330" t="s">
        <v>31</v>
      </c>
      <c r="L330" t="s">
        <v>158</v>
      </c>
      <c r="M330" t="s">
        <v>159</v>
      </c>
      <c r="N330" t="s">
        <v>950</v>
      </c>
      <c r="O330">
        <v>0.85</v>
      </c>
      <c r="P330" t="s">
        <v>260</v>
      </c>
      <c r="Q330" t="s">
        <v>261</v>
      </c>
      <c r="R330" t="s">
        <v>4033</v>
      </c>
      <c r="S330">
        <v>20151</v>
      </c>
      <c r="T330" s="1">
        <v>41395</v>
      </c>
      <c r="U330" s="1">
        <v>41397</v>
      </c>
      <c r="V330" s="3">
        <v>1795.68</v>
      </c>
      <c r="W330">
        <v>15</v>
      </c>
      <c r="X330" s="2">
        <v>2518.37</v>
      </c>
      <c r="Y330">
        <v>87573</v>
      </c>
      <c r="Z330" t="s">
        <v>38</v>
      </c>
      <c r="AA330">
        <v>2013</v>
      </c>
      <c r="AB330" t="str">
        <f>IF(samplesuperstore_cleaned[[#This Row],[discount]]=0,"0%",IF(samplesuperstore_cleaned[[#This Row],[discount]]=0.02,"1-2%",IF(samplesuperstore_cleaned[[#This Row],[discount]]&lt;=0.04,"3-4%",IF(samplesuperstore_cleaned[[#This Row],[discount]]&lt;=0.06,"5-6%",IF(samplesuperstore_cleaned[[#This Row],[discount]]=0.08,"7-8%","9-10%")))))</f>
        <v>3-4%</v>
      </c>
    </row>
    <row r="331" spans="1:28" x14ac:dyDescent="0.3">
      <c r="A331">
        <v>6685</v>
      </c>
      <c r="B331">
        <v>24825</v>
      </c>
      <c r="C331" t="s">
        <v>78</v>
      </c>
      <c r="D331" s="3">
        <v>0.01</v>
      </c>
      <c r="E331">
        <v>195.99</v>
      </c>
      <c r="F331">
        <v>8.99</v>
      </c>
      <c r="G331">
        <v>2457</v>
      </c>
      <c r="H331" t="s">
        <v>4414</v>
      </c>
      <c r="I331" t="s">
        <v>29</v>
      </c>
      <c r="J331" t="s">
        <v>30</v>
      </c>
      <c r="K331" t="s">
        <v>54</v>
      </c>
      <c r="L331" t="s">
        <v>55</v>
      </c>
      <c r="M331" t="s">
        <v>33</v>
      </c>
      <c r="N331" t="s">
        <v>1278</v>
      </c>
      <c r="O331">
        <v>0.6</v>
      </c>
      <c r="P331" t="s">
        <v>35</v>
      </c>
      <c r="Q331" t="s">
        <v>116</v>
      </c>
      <c r="R331" t="s">
        <v>4415</v>
      </c>
      <c r="S331">
        <v>55014</v>
      </c>
      <c r="T331" s="1">
        <v>41425</v>
      </c>
      <c r="U331" s="1">
        <v>41425</v>
      </c>
      <c r="V331" s="3">
        <v>1792.3301999999999</v>
      </c>
      <c r="W331">
        <v>15</v>
      </c>
      <c r="X331" s="2">
        <v>2597.58</v>
      </c>
      <c r="Y331">
        <v>89231</v>
      </c>
      <c r="Z331" t="s">
        <v>38</v>
      </c>
      <c r="AA331">
        <v>2013</v>
      </c>
      <c r="AB331" t="str">
        <f>IF(samplesuperstore_cleaned[[#This Row],[discount]]=0,"0%",IF(samplesuperstore_cleaned[[#This Row],[discount]]=0.02,"1-2%",IF(samplesuperstore_cleaned[[#This Row],[discount]]&lt;=0.04,"3-4%",IF(samplesuperstore_cleaned[[#This Row],[discount]]&lt;=0.06,"5-6%",IF(samplesuperstore_cleaned[[#This Row],[discount]]=0.08,"7-8%","9-10%")))))</f>
        <v>3-4%</v>
      </c>
    </row>
    <row r="332" spans="1:28" x14ac:dyDescent="0.3">
      <c r="A332">
        <v>9408</v>
      </c>
      <c r="B332">
        <v>22194</v>
      </c>
      <c r="C332" t="s">
        <v>39</v>
      </c>
      <c r="D332" s="3">
        <v>0</v>
      </c>
      <c r="E332">
        <v>160.97999999999999</v>
      </c>
      <c r="F332">
        <v>35.020000000000003</v>
      </c>
      <c r="G332">
        <v>3398</v>
      </c>
      <c r="H332" t="s">
        <v>5492</v>
      </c>
      <c r="I332" t="s">
        <v>61</v>
      </c>
      <c r="J332" t="s">
        <v>114</v>
      </c>
      <c r="K332" t="s">
        <v>67</v>
      </c>
      <c r="L332" t="s">
        <v>89</v>
      </c>
      <c r="M332" t="s">
        <v>90</v>
      </c>
      <c r="N332" t="s">
        <v>1823</v>
      </c>
      <c r="O332">
        <v>0.72</v>
      </c>
      <c r="P332" t="s">
        <v>35</v>
      </c>
      <c r="Q332" t="s">
        <v>36</v>
      </c>
      <c r="R332" t="s">
        <v>3235</v>
      </c>
      <c r="S332">
        <v>62521</v>
      </c>
      <c r="T332" s="1">
        <v>41238</v>
      </c>
      <c r="U332" s="1">
        <v>41239</v>
      </c>
      <c r="V332" s="3">
        <v>1790.4260000000004</v>
      </c>
      <c r="W332">
        <v>41</v>
      </c>
      <c r="X332" s="2">
        <v>7158.1</v>
      </c>
      <c r="Y332">
        <v>87544</v>
      </c>
      <c r="Z332" t="s">
        <v>59</v>
      </c>
      <c r="AA332">
        <v>2012</v>
      </c>
      <c r="AB332" t="str">
        <f>IF(samplesuperstore_cleaned[[#This Row],[discount]]=0,"0%",IF(samplesuperstore_cleaned[[#This Row],[discount]]=0.02,"1-2%",IF(samplesuperstore_cleaned[[#This Row],[discount]]&lt;=0.04,"3-4%",IF(samplesuperstore_cleaned[[#This Row],[discount]]&lt;=0.06,"5-6%",IF(samplesuperstore_cleaned[[#This Row],[discount]]=0.08,"7-8%","9-10%")))))</f>
        <v>0%</v>
      </c>
    </row>
    <row r="333" spans="1:28" x14ac:dyDescent="0.3">
      <c r="A333">
        <v>8408</v>
      </c>
      <c r="B333">
        <v>20517</v>
      </c>
      <c r="C333" t="s">
        <v>57</v>
      </c>
      <c r="D333" s="3">
        <v>0.03</v>
      </c>
      <c r="E333">
        <v>499.99</v>
      </c>
      <c r="F333">
        <v>24.49</v>
      </c>
      <c r="G333">
        <v>3063</v>
      </c>
      <c r="H333" t="s">
        <v>5114</v>
      </c>
      <c r="I333" t="s">
        <v>29</v>
      </c>
      <c r="J333" t="s">
        <v>244</v>
      </c>
      <c r="K333" t="s">
        <v>54</v>
      </c>
      <c r="L333" t="s">
        <v>219</v>
      </c>
      <c r="M333" t="s">
        <v>159</v>
      </c>
      <c r="N333" t="s">
        <v>885</v>
      </c>
      <c r="O333">
        <v>0.36</v>
      </c>
      <c r="P333" t="s">
        <v>45</v>
      </c>
      <c r="Q333" t="s">
        <v>46</v>
      </c>
      <c r="R333" t="s">
        <v>5115</v>
      </c>
      <c r="S333">
        <v>98034</v>
      </c>
      <c r="T333" s="1">
        <v>40235</v>
      </c>
      <c r="U333" s="1">
        <v>40236</v>
      </c>
      <c r="V333" s="3">
        <v>1773.6104999999998</v>
      </c>
      <c r="W333">
        <v>5</v>
      </c>
      <c r="X333" s="2">
        <v>2570.4499999999998</v>
      </c>
      <c r="Y333">
        <v>88447</v>
      </c>
      <c r="Z333" t="s">
        <v>112</v>
      </c>
      <c r="AA333">
        <v>2010</v>
      </c>
      <c r="AB333" t="str">
        <f>IF(samplesuperstore_cleaned[[#This Row],[discount]]=0,"0%",IF(samplesuperstore_cleaned[[#This Row],[discount]]=0.02,"1-2%",IF(samplesuperstore_cleaned[[#This Row],[discount]]&lt;=0.04,"3-4%",IF(samplesuperstore_cleaned[[#This Row],[discount]]&lt;=0.06,"5-6%",IF(samplesuperstore_cleaned[[#This Row],[discount]]=0.08,"7-8%","9-10%")))))</f>
        <v>3-4%</v>
      </c>
    </row>
    <row r="334" spans="1:28" x14ac:dyDescent="0.3">
      <c r="A334">
        <v>3023</v>
      </c>
      <c r="B334">
        <v>25467</v>
      </c>
      <c r="C334" t="s">
        <v>57</v>
      </c>
      <c r="D334" s="3">
        <v>0.05</v>
      </c>
      <c r="E334">
        <v>363.25</v>
      </c>
      <c r="F334">
        <v>19.989999999999998</v>
      </c>
      <c r="G334">
        <v>1142</v>
      </c>
      <c r="H334" t="s">
        <v>2662</v>
      </c>
      <c r="I334" t="s">
        <v>29</v>
      </c>
      <c r="J334" t="s">
        <v>66</v>
      </c>
      <c r="K334" t="s">
        <v>31</v>
      </c>
      <c r="L334" t="s">
        <v>75</v>
      </c>
      <c r="M334" t="s">
        <v>33</v>
      </c>
      <c r="N334" t="s">
        <v>2663</v>
      </c>
      <c r="O334">
        <v>0.56999999999999995</v>
      </c>
      <c r="P334" t="s">
        <v>35</v>
      </c>
      <c r="Q334" t="s">
        <v>255</v>
      </c>
      <c r="R334" t="s">
        <v>2664</v>
      </c>
      <c r="S334">
        <v>76706</v>
      </c>
      <c r="T334" s="1">
        <v>40363</v>
      </c>
      <c r="U334" s="1">
        <v>40365</v>
      </c>
      <c r="V334" s="3">
        <v>1766.7795000000001</v>
      </c>
      <c r="W334">
        <v>7</v>
      </c>
      <c r="X334" s="2">
        <v>2560.5500000000002</v>
      </c>
      <c r="Y334">
        <v>86573</v>
      </c>
      <c r="Z334" t="s">
        <v>48</v>
      </c>
      <c r="AA334">
        <v>2010</v>
      </c>
      <c r="AB334" t="str">
        <f>IF(samplesuperstore_cleaned[[#This Row],[discount]]=0,"0%",IF(samplesuperstore_cleaned[[#This Row],[discount]]=0.02,"1-2%",IF(samplesuperstore_cleaned[[#This Row],[discount]]&lt;=0.04,"3-4%",IF(samplesuperstore_cleaned[[#This Row],[discount]]&lt;=0.06,"5-6%",IF(samplesuperstore_cleaned[[#This Row],[discount]]=0.08,"7-8%","9-10%")))))</f>
        <v>5-6%</v>
      </c>
    </row>
    <row r="335" spans="1:28" x14ac:dyDescent="0.3">
      <c r="A335">
        <v>1423</v>
      </c>
      <c r="B335">
        <v>4928</v>
      </c>
      <c r="C335" t="s">
        <v>57</v>
      </c>
      <c r="D335" s="3">
        <v>0.03</v>
      </c>
      <c r="E335">
        <v>107.53</v>
      </c>
      <c r="F335">
        <v>5.81</v>
      </c>
      <c r="G335">
        <v>553</v>
      </c>
      <c r="H335" t="s">
        <v>1645</v>
      </c>
      <c r="I335" t="s">
        <v>41</v>
      </c>
      <c r="J335" t="s">
        <v>30</v>
      </c>
      <c r="K335" t="s">
        <v>67</v>
      </c>
      <c r="L335" t="s">
        <v>104</v>
      </c>
      <c r="M335" t="s">
        <v>154</v>
      </c>
      <c r="N335" t="s">
        <v>1244</v>
      </c>
      <c r="O335">
        <v>0.65</v>
      </c>
      <c r="P335" t="s">
        <v>45</v>
      </c>
      <c r="Q335" t="s">
        <v>70</v>
      </c>
      <c r="R335" t="s">
        <v>1646</v>
      </c>
      <c r="S335">
        <v>90008</v>
      </c>
      <c r="T335" s="1">
        <v>40748</v>
      </c>
      <c r="U335" s="1">
        <v>40749</v>
      </c>
      <c r="V335" s="3">
        <v>1759.72</v>
      </c>
      <c r="W335">
        <v>54</v>
      </c>
      <c r="X335" s="2">
        <v>5941.63</v>
      </c>
      <c r="Y335">
        <v>35046</v>
      </c>
      <c r="Z335" t="s">
        <v>48</v>
      </c>
      <c r="AA335">
        <v>2011</v>
      </c>
      <c r="AB335" t="str">
        <f>IF(samplesuperstore_cleaned[[#This Row],[discount]]=0,"0%",IF(samplesuperstore_cleaned[[#This Row],[discount]]=0.02,"1-2%",IF(samplesuperstore_cleaned[[#This Row],[discount]]&lt;=0.04,"3-4%",IF(samplesuperstore_cleaned[[#This Row],[discount]]&lt;=0.06,"5-6%",IF(samplesuperstore_cleaned[[#This Row],[discount]]=0.08,"7-8%","9-10%")))))</f>
        <v>3-4%</v>
      </c>
    </row>
    <row r="336" spans="1:28" x14ac:dyDescent="0.3">
      <c r="A336">
        <v>2754</v>
      </c>
      <c r="B336">
        <v>21560</v>
      </c>
      <c r="C336" t="s">
        <v>60</v>
      </c>
      <c r="D336" s="3">
        <v>0.09</v>
      </c>
      <c r="E336">
        <v>1500.97</v>
      </c>
      <c r="F336">
        <v>29.7</v>
      </c>
      <c r="G336">
        <v>1066</v>
      </c>
      <c r="H336" t="s">
        <v>2548</v>
      </c>
      <c r="I336" t="s">
        <v>61</v>
      </c>
      <c r="J336" t="s">
        <v>30</v>
      </c>
      <c r="K336" t="s">
        <v>54</v>
      </c>
      <c r="L336" t="s">
        <v>62</v>
      </c>
      <c r="M336" t="s">
        <v>63</v>
      </c>
      <c r="N336" t="s">
        <v>2369</v>
      </c>
      <c r="O336">
        <v>0.56999999999999995</v>
      </c>
      <c r="P336" t="s">
        <v>35</v>
      </c>
      <c r="Q336" t="s">
        <v>36</v>
      </c>
      <c r="R336" t="s">
        <v>2549</v>
      </c>
      <c r="S336">
        <v>60409</v>
      </c>
      <c r="T336" s="1">
        <v>41604</v>
      </c>
      <c r="U336" s="1">
        <v>41611</v>
      </c>
      <c r="V336" s="3">
        <v>1742.335358400001</v>
      </c>
      <c r="W336">
        <v>3</v>
      </c>
      <c r="X336" s="2">
        <v>4343.51</v>
      </c>
      <c r="Y336">
        <v>88904</v>
      </c>
      <c r="Z336" t="s">
        <v>59</v>
      </c>
      <c r="AA336">
        <v>2013</v>
      </c>
      <c r="AB336" t="str">
        <f>IF(samplesuperstore_cleaned[[#This Row],[discount]]=0,"0%",IF(samplesuperstore_cleaned[[#This Row],[discount]]=0.02,"1-2%",IF(samplesuperstore_cleaned[[#This Row],[discount]]&lt;=0.04,"3-4%",IF(samplesuperstore_cleaned[[#This Row],[discount]]&lt;=0.06,"5-6%",IF(samplesuperstore_cleaned[[#This Row],[discount]]=0.08,"7-8%","9-10%")))))</f>
        <v>9-10%</v>
      </c>
    </row>
    <row r="337" spans="1:28" x14ac:dyDescent="0.3">
      <c r="A337">
        <v>4498</v>
      </c>
      <c r="B337">
        <v>21860</v>
      </c>
      <c r="C337" t="s">
        <v>57</v>
      </c>
      <c r="D337" s="3">
        <v>0.03</v>
      </c>
      <c r="E337">
        <v>370.98</v>
      </c>
      <c r="F337">
        <v>99</v>
      </c>
      <c r="G337">
        <v>1687</v>
      </c>
      <c r="H337" t="s">
        <v>3450</v>
      </c>
      <c r="I337" t="s">
        <v>61</v>
      </c>
      <c r="J337" t="s">
        <v>30</v>
      </c>
      <c r="K337" t="s">
        <v>31</v>
      </c>
      <c r="L337" t="s">
        <v>158</v>
      </c>
      <c r="M337" t="s">
        <v>63</v>
      </c>
      <c r="N337" t="s">
        <v>1816</v>
      </c>
      <c r="O337">
        <v>0.65</v>
      </c>
      <c r="P337" t="s">
        <v>35</v>
      </c>
      <c r="Q337" t="s">
        <v>36</v>
      </c>
      <c r="R337" t="s">
        <v>3451</v>
      </c>
      <c r="S337">
        <v>60007</v>
      </c>
      <c r="T337" s="1">
        <v>41133</v>
      </c>
      <c r="U337" s="1">
        <v>41135</v>
      </c>
      <c r="V337" s="3">
        <v>1727.0563999999999</v>
      </c>
      <c r="W337">
        <v>24</v>
      </c>
      <c r="X337" s="2">
        <v>9117.74</v>
      </c>
      <c r="Y337">
        <v>86978</v>
      </c>
      <c r="Z337" t="s">
        <v>107</v>
      </c>
      <c r="AA337">
        <v>2012</v>
      </c>
      <c r="AB337" t="str">
        <f>IF(samplesuperstore_cleaned[[#This Row],[discount]]=0,"0%",IF(samplesuperstore_cleaned[[#This Row],[discount]]=0.02,"1-2%",IF(samplesuperstore_cleaned[[#This Row],[discount]]&lt;=0.04,"3-4%",IF(samplesuperstore_cleaned[[#This Row],[discount]]&lt;=0.06,"5-6%",IF(samplesuperstore_cleaned[[#This Row],[discount]]=0.08,"7-8%","9-10%")))))</f>
        <v>3-4%</v>
      </c>
    </row>
    <row r="338" spans="1:28" x14ac:dyDescent="0.3">
      <c r="A338">
        <v>7600</v>
      </c>
      <c r="B338">
        <v>18239</v>
      </c>
      <c r="C338" t="s">
        <v>60</v>
      </c>
      <c r="D338" s="3">
        <v>0</v>
      </c>
      <c r="E338">
        <v>12.64</v>
      </c>
      <c r="F338">
        <v>4.9800000000000004</v>
      </c>
      <c r="G338">
        <v>2778</v>
      </c>
      <c r="H338" t="s">
        <v>4794</v>
      </c>
      <c r="I338" t="s">
        <v>29</v>
      </c>
      <c r="J338" t="s">
        <v>244</v>
      </c>
      <c r="K338" t="s">
        <v>67</v>
      </c>
      <c r="L338" t="s">
        <v>104</v>
      </c>
      <c r="M338" t="s">
        <v>52</v>
      </c>
      <c r="N338" t="s">
        <v>1578</v>
      </c>
      <c r="O338">
        <v>0.48</v>
      </c>
      <c r="P338" t="s">
        <v>260</v>
      </c>
      <c r="Q338" t="s">
        <v>846</v>
      </c>
      <c r="R338" t="s">
        <v>2292</v>
      </c>
      <c r="S338">
        <v>28403</v>
      </c>
      <c r="T338" s="1">
        <v>40740</v>
      </c>
      <c r="U338" s="1">
        <v>40740</v>
      </c>
      <c r="V338" s="3">
        <v>1716.606</v>
      </c>
      <c r="W338">
        <v>14</v>
      </c>
      <c r="X338" s="2">
        <v>185.52</v>
      </c>
      <c r="Y338">
        <v>87164</v>
      </c>
      <c r="Z338" t="s">
        <v>48</v>
      </c>
      <c r="AA338">
        <v>2011</v>
      </c>
      <c r="AB338" t="str">
        <f>IF(samplesuperstore_cleaned[[#This Row],[discount]]=0,"0%",IF(samplesuperstore_cleaned[[#This Row],[discount]]=0.02,"1-2%",IF(samplesuperstore_cleaned[[#This Row],[discount]]&lt;=0.04,"3-4%",IF(samplesuperstore_cleaned[[#This Row],[discount]]&lt;=0.06,"5-6%",IF(samplesuperstore_cleaned[[#This Row],[discount]]=0.08,"7-8%","9-10%")))))</f>
        <v>0%</v>
      </c>
    </row>
    <row r="339" spans="1:28" x14ac:dyDescent="0.3">
      <c r="A339">
        <v>9092</v>
      </c>
      <c r="B339">
        <v>20419</v>
      </c>
      <c r="C339" t="s">
        <v>78</v>
      </c>
      <c r="D339" s="3">
        <v>0.1</v>
      </c>
      <c r="E339">
        <v>30.98</v>
      </c>
      <c r="F339">
        <v>17.079999999999998</v>
      </c>
      <c r="G339">
        <v>3285</v>
      </c>
      <c r="H339" t="s">
        <v>5368</v>
      </c>
      <c r="I339" t="s">
        <v>29</v>
      </c>
      <c r="J339" t="s">
        <v>244</v>
      </c>
      <c r="K339" t="s">
        <v>31</v>
      </c>
      <c r="L339" t="s">
        <v>49</v>
      </c>
      <c r="M339" t="s">
        <v>33</v>
      </c>
      <c r="N339" t="s">
        <v>164</v>
      </c>
      <c r="O339">
        <v>0.4</v>
      </c>
      <c r="P339" t="s">
        <v>260</v>
      </c>
      <c r="Q339" t="s">
        <v>261</v>
      </c>
      <c r="R339" t="s">
        <v>5369</v>
      </c>
      <c r="S339">
        <v>20170</v>
      </c>
      <c r="T339" s="1">
        <v>41419</v>
      </c>
      <c r="U339" s="1">
        <v>41421</v>
      </c>
      <c r="V339" s="3">
        <v>1710.876</v>
      </c>
      <c r="W339">
        <v>11</v>
      </c>
      <c r="X339" s="2">
        <v>327.39999999999998</v>
      </c>
      <c r="Y339">
        <v>90760</v>
      </c>
      <c r="Z339" t="s">
        <v>38</v>
      </c>
      <c r="AA339">
        <v>2013</v>
      </c>
      <c r="AB339" t="str">
        <f>IF(samplesuperstore_cleaned[[#This Row],[discount]]=0,"0%",IF(samplesuperstore_cleaned[[#This Row],[discount]]=0.02,"1-2%",IF(samplesuperstore_cleaned[[#This Row],[discount]]&lt;=0.04,"3-4%",IF(samplesuperstore_cleaned[[#This Row],[discount]]&lt;=0.06,"5-6%",IF(samplesuperstore_cleaned[[#This Row],[discount]]=0.08,"7-8%","9-10%")))))</f>
        <v>9-10%</v>
      </c>
    </row>
    <row r="340" spans="1:28" x14ac:dyDescent="0.3">
      <c r="A340">
        <v>2099</v>
      </c>
      <c r="B340">
        <v>18999</v>
      </c>
      <c r="C340" t="s">
        <v>57</v>
      </c>
      <c r="D340" s="3">
        <v>0.03</v>
      </c>
      <c r="E340">
        <v>120.33</v>
      </c>
      <c r="F340">
        <v>19.989999999999998</v>
      </c>
      <c r="G340">
        <v>796</v>
      </c>
      <c r="H340" t="s">
        <v>2107</v>
      </c>
      <c r="I340" t="s">
        <v>29</v>
      </c>
      <c r="J340" t="s">
        <v>114</v>
      </c>
      <c r="K340" t="s">
        <v>31</v>
      </c>
      <c r="L340" t="s">
        <v>158</v>
      </c>
      <c r="M340" t="s">
        <v>33</v>
      </c>
      <c r="N340" t="s">
        <v>809</v>
      </c>
      <c r="O340">
        <v>0.59</v>
      </c>
      <c r="P340" t="s">
        <v>35</v>
      </c>
      <c r="Q340" t="s">
        <v>161</v>
      </c>
      <c r="R340" t="s">
        <v>1649</v>
      </c>
      <c r="S340">
        <v>68046</v>
      </c>
      <c r="T340" s="1">
        <v>41089</v>
      </c>
      <c r="U340" s="1">
        <v>41091</v>
      </c>
      <c r="V340" s="3">
        <v>1699.5239999999999</v>
      </c>
      <c r="W340">
        <v>21</v>
      </c>
      <c r="X340" s="2">
        <v>2606.59</v>
      </c>
      <c r="Y340">
        <v>86871</v>
      </c>
      <c r="Z340" t="s">
        <v>189</v>
      </c>
      <c r="AA340">
        <v>2012</v>
      </c>
      <c r="AB340" t="str">
        <f>IF(samplesuperstore_cleaned[[#This Row],[discount]]=0,"0%",IF(samplesuperstore_cleaned[[#This Row],[discount]]=0.02,"1-2%",IF(samplesuperstore_cleaned[[#This Row],[discount]]&lt;=0.04,"3-4%",IF(samplesuperstore_cleaned[[#This Row],[discount]]&lt;=0.06,"5-6%",IF(samplesuperstore_cleaned[[#This Row],[discount]]=0.08,"7-8%","9-10%")))))</f>
        <v>3-4%</v>
      </c>
    </row>
    <row r="341" spans="1:28" x14ac:dyDescent="0.3">
      <c r="A341">
        <v>3675</v>
      </c>
      <c r="B341">
        <v>21194</v>
      </c>
      <c r="C341" t="s">
        <v>78</v>
      </c>
      <c r="D341" s="3">
        <v>0.06</v>
      </c>
      <c r="E341">
        <v>348.21</v>
      </c>
      <c r="F341">
        <v>40.19</v>
      </c>
      <c r="G341">
        <v>1392</v>
      </c>
      <c r="H341" t="s">
        <v>3042</v>
      </c>
      <c r="I341" t="s">
        <v>61</v>
      </c>
      <c r="J341" t="s">
        <v>30</v>
      </c>
      <c r="K341" t="s">
        <v>67</v>
      </c>
      <c r="L341" t="s">
        <v>95</v>
      </c>
      <c r="M341" t="s">
        <v>90</v>
      </c>
      <c r="N341" t="s">
        <v>1187</v>
      </c>
      <c r="O341">
        <v>0.62</v>
      </c>
      <c r="P341" t="s">
        <v>45</v>
      </c>
      <c r="Q341" t="s">
        <v>70</v>
      </c>
      <c r="R341" t="s">
        <v>2629</v>
      </c>
      <c r="S341">
        <v>92592</v>
      </c>
      <c r="T341" s="1">
        <v>40719</v>
      </c>
      <c r="U341" s="1">
        <v>40722</v>
      </c>
      <c r="V341" s="3">
        <v>1699.4769000000001</v>
      </c>
      <c r="W341">
        <v>9</v>
      </c>
      <c r="X341" s="2">
        <v>2463.0100000000002</v>
      </c>
      <c r="Y341">
        <v>88732</v>
      </c>
      <c r="Z341" t="s">
        <v>189</v>
      </c>
      <c r="AA341">
        <v>2011</v>
      </c>
      <c r="AB341" t="str">
        <f>IF(samplesuperstore_cleaned[[#This Row],[discount]]=0,"0%",IF(samplesuperstore_cleaned[[#This Row],[discount]]=0.02,"1-2%",IF(samplesuperstore_cleaned[[#This Row],[discount]]&lt;=0.04,"3-4%",IF(samplesuperstore_cleaned[[#This Row],[discount]]&lt;=0.06,"5-6%",IF(samplesuperstore_cleaned[[#This Row],[discount]]=0.08,"7-8%","9-10%")))))</f>
        <v>5-6%</v>
      </c>
    </row>
    <row r="342" spans="1:28" x14ac:dyDescent="0.3">
      <c r="A342">
        <v>6354</v>
      </c>
      <c r="B342">
        <v>19676</v>
      </c>
      <c r="C342" t="s">
        <v>57</v>
      </c>
      <c r="D342" s="3">
        <v>0.01</v>
      </c>
      <c r="E342">
        <v>194.3</v>
      </c>
      <c r="F342">
        <v>11.54</v>
      </c>
      <c r="G342">
        <v>2342</v>
      </c>
      <c r="H342" t="s">
        <v>4273</v>
      </c>
      <c r="I342" t="s">
        <v>29</v>
      </c>
      <c r="J342" t="s">
        <v>66</v>
      </c>
      <c r="K342" t="s">
        <v>67</v>
      </c>
      <c r="L342" t="s">
        <v>104</v>
      </c>
      <c r="M342" t="s">
        <v>159</v>
      </c>
      <c r="N342" t="s">
        <v>2516</v>
      </c>
      <c r="O342">
        <v>0.59</v>
      </c>
      <c r="P342" t="s">
        <v>35</v>
      </c>
      <c r="Q342" t="s">
        <v>36</v>
      </c>
      <c r="R342" t="s">
        <v>4274</v>
      </c>
      <c r="S342">
        <v>60139</v>
      </c>
      <c r="T342" s="1">
        <v>41536</v>
      </c>
      <c r="U342" s="1">
        <v>41538</v>
      </c>
      <c r="V342" s="3">
        <v>1688.2782</v>
      </c>
      <c r="W342">
        <v>12</v>
      </c>
      <c r="X342" s="2">
        <v>2446.7800000000002</v>
      </c>
      <c r="Y342">
        <v>88996</v>
      </c>
      <c r="Z342" t="s">
        <v>173</v>
      </c>
      <c r="AA342">
        <v>2013</v>
      </c>
      <c r="AB342" t="str">
        <f>IF(samplesuperstore_cleaned[[#This Row],[discount]]=0,"0%",IF(samplesuperstore_cleaned[[#This Row],[discount]]=0.02,"1-2%",IF(samplesuperstore_cleaned[[#This Row],[discount]]&lt;=0.04,"3-4%",IF(samplesuperstore_cleaned[[#This Row],[discount]]&lt;=0.06,"5-6%",IF(samplesuperstore_cleaned[[#This Row],[discount]]=0.08,"7-8%","9-10%")))))</f>
        <v>3-4%</v>
      </c>
    </row>
    <row r="343" spans="1:28" x14ac:dyDescent="0.3">
      <c r="A343">
        <v>8160</v>
      </c>
      <c r="B343">
        <v>24771</v>
      </c>
      <c r="C343" t="s">
        <v>78</v>
      </c>
      <c r="D343" s="3">
        <v>0.01</v>
      </c>
      <c r="E343">
        <v>60.22</v>
      </c>
      <c r="F343">
        <v>3.5</v>
      </c>
      <c r="G343">
        <v>2974</v>
      </c>
      <c r="H343" t="s">
        <v>5013</v>
      </c>
      <c r="I343" t="s">
        <v>29</v>
      </c>
      <c r="J343" t="s">
        <v>66</v>
      </c>
      <c r="K343" t="s">
        <v>31</v>
      </c>
      <c r="L343" t="s">
        <v>75</v>
      </c>
      <c r="M343" t="s">
        <v>33</v>
      </c>
      <c r="N343" t="s">
        <v>708</v>
      </c>
      <c r="O343">
        <v>0.56999999999999995</v>
      </c>
      <c r="P343" t="s">
        <v>35</v>
      </c>
      <c r="Q343" t="s">
        <v>3170</v>
      </c>
      <c r="R343" t="s">
        <v>5014</v>
      </c>
      <c r="S343">
        <v>53154</v>
      </c>
      <c r="T343" s="1">
        <v>41598</v>
      </c>
      <c r="U343" s="1">
        <v>41600</v>
      </c>
      <c r="V343" s="3">
        <v>1686.5876999999998</v>
      </c>
      <c r="W343">
        <v>41</v>
      </c>
      <c r="X343" s="2">
        <v>2444.33</v>
      </c>
      <c r="Y343">
        <v>87192</v>
      </c>
      <c r="Z343" t="s">
        <v>59</v>
      </c>
      <c r="AA343">
        <v>2013</v>
      </c>
      <c r="AB343" t="str">
        <f>IF(samplesuperstore_cleaned[[#This Row],[discount]]=0,"0%",IF(samplesuperstore_cleaned[[#This Row],[discount]]=0.02,"1-2%",IF(samplesuperstore_cleaned[[#This Row],[discount]]&lt;=0.04,"3-4%",IF(samplesuperstore_cleaned[[#This Row],[discount]]&lt;=0.06,"5-6%",IF(samplesuperstore_cleaned[[#This Row],[discount]]=0.08,"7-8%","9-10%")))))</f>
        <v>3-4%</v>
      </c>
    </row>
    <row r="344" spans="1:28" x14ac:dyDescent="0.3">
      <c r="A344">
        <v>299</v>
      </c>
      <c r="B344">
        <v>24014</v>
      </c>
      <c r="C344" t="s">
        <v>57</v>
      </c>
      <c r="D344" s="3">
        <v>0.04</v>
      </c>
      <c r="E344">
        <v>300.98</v>
      </c>
      <c r="F344">
        <v>54.92</v>
      </c>
      <c r="G344">
        <v>107</v>
      </c>
      <c r="H344" t="s">
        <v>493</v>
      </c>
      <c r="I344" t="s">
        <v>61</v>
      </c>
      <c r="J344" t="s">
        <v>244</v>
      </c>
      <c r="K344" t="s">
        <v>67</v>
      </c>
      <c r="L344" t="s">
        <v>89</v>
      </c>
      <c r="M344" t="s">
        <v>90</v>
      </c>
      <c r="N344" t="s">
        <v>475</v>
      </c>
      <c r="O344">
        <v>0.55000000000000004</v>
      </c>
      <c r="P344" t="s">
        <v>84</v>
      </c>
      <c r="Q344" t="s">
        <v>92</v>
      </c>
      <c r="R344" t="s">
        <v>494</v>
      </c>
      <c r="S344">
        <v>3820</v>
      </c>
      <c r="T344" s="1">
        <v>40274</v>
      </c>
      <c r="U344" s="1">
        <v>40275</v>
      </c>
      <c r="V344" s="3">
        <v>1684.4762999999998</v>
      </c>
      <c r="W344">
        <v>8</v>
      </c>
      <c r="X344" s="2">
        <v>2441.27</v>
      </c>
      <c r="Y344">
        <v>88204</v>
      </c>
      <c r="Z344" t="s">
        <v>127</v>
      </c>
      <c r="AA344">
        <v>2010</v>
      </c>
      <c r="AB344" t="str">
        <f>IF(samplesuperstore_cleaned[[#This Row],[discount]]=0,"0%",IF(samplesuperstore_cleaned[[#This Row],[discount]]=0.02,"1-2%",IF(samplesuperstore_cleaned[[#This Row],[discount]]&lt;=0.04,"3-4%",IF(samplesuperstore_cleaned[[#This Row],[discount]]&lt;=0.06,"5-6%",IF(samplesuperstore_cleaned[[#This Row],[discount]]=0.08,"7-8%","9-10%")))))</f>
        <v>3-4%</v>
      </c>
    </row>
    <row r="345" spans="1:28" x14ac:dyDescent="0.3">
      <c r="A345">
        <v>4648</v>
      </c>
      <c r="B345">
        <v>568</v>
      </c>
      <c r="C345" t="s">
        <v>27</v>
      </c>
      <c r="D345" s="3">
        <v>0.05</v>
      </c>
      <c r="E345">
        <v>205.99</v>
      </c>
      <c r="F345">
        <v>8.99</v>
      </c>
      <c r="G345">
        <v>1733</v>
      </c>
      <c r="H345" t="s">
        <v>3515</v>
      </c>
      <c r="I345" t="s">
        <v>41</v>
      </c>
      <c r="J345" t="s">
        <v>114</v>
      </c>
      <c r="K345" t="s">
        <v>54</v>
      </c>
      <c r="L345" t="s">
        <v>55</v>
      </c>
      <c r="M345" t="s">
        <v>33</v>
      </c>
      <c r="N345" t="s">
        <v>1064</v>
      </c>
      <c r="O345">
        <v>0.6</v>
      </c>
      <c r="P345" t="s">
        <v>84</v>
      </c>
      <c r="Q345" t="s">
        <v>2274</v>
      </c>
      <c r="R345" t="s">
        <v>46</v>
      </c>
      <c r="S345">
        <v>20012</v>
      </c>
      <c r="T345" s="1">
        <v>41551</v>
      </c>
      <c r="U345" s="1">
        <v>41553</v>
      </c>
      <c r="V345" s="3">
        <v>1680.2280000000001</v>
      </c>
      <c r="W345">
        <v>90</v>
      </c>
      <c r="X345" s="2">
        <v>15296.41</v>
      </c>
      <c r="Y345">
        <v>3841</v>
      </c>
      <c r="Z345" t="s">
        <v>87</v>
      </c>
      <c r="AA345">
        <v>2013</v>
      </c>
      <c r="AB345" t="str">
        <f>IF(samplesuperstore_cleaned[[#This Row],[discount]]=0,"0%",IF(samplesuperstore_cleaned[[#This Row],[discount]]=0.02,"1-2%",IF(samplesuperstore_cleaned[[#This Row],[discount]]&lt;=0.04,"3-4%",IF(samplesuperstore_cleaned[[#This Row],[discount]]&lt;=0.06,"5-6%",IF(samplesuperstore_cleaned[[#This Row],[discount]]=0.08,"7-8%","9-10%")))))</f>
        <v>5-6%</v>
      </c>
    </row>
    <row r="346" spans="1:28" x14ac:dyDescent="0.3">
      <c r="A346">
        <v>2236</v>
      </c>
      <c r="B346">
        <v>25132</v>
      </c>
      <c r="C346" t="s">
        <v>78</v>
      </c>
      <c r="D346" s="3">
        <v>0.09</v>
      </c>
      <c r="E346">
        <v>500.98</v>
      </c>
      <c r="F346">
        <v>28.14</v>
      </c>
      <c r="G346">
        <v>863</v>
      </c>
      <c r="H346" t="s">
        <v>2220</v>
      </c>
      <c r="I346" t="s">
        <v>61</v>
      </c>
      <c r="J346" t="s">
        <v>30</v>
      </c>
      <c r="K346" t="s">
        <v>54</v>
      </c>
      <c r="L346" t="s">
        <v>62</v>
      </c>
      <c r="M346" t="s">
        <v>63</v>
      </c>
      <c r="N346" t="s">
        <v>1175</v>
      </c>
      <c r="O346">
        <v>0.38</v>
      </c>
      <c r="P346" t="s">
        <v>35</v>
      </c>
      <c r="Q346" t="s">
        <v>255</v>
      </c>
      <c r="R346" t="s">
        <v>2221</v>
      </c>
      <c r="S346">
        <v>77590</v>
      </c>
      <c r="T346" s="1">
        <v>41260</v>
      </c>
      <c r="U346" s="1">
        <v>41262</v>
      </c>
      <c r="V346" s="3">
        <v>1677.2550000000001</v>
      </c>
      <c r="W346">
        <v>6</v>
      </c>
      <c r="X346" s="2">
        <v>2872.12</v>
      </c>
      <c r="Y346">
        <v>90457</v>
      </c>
      <c r="Z346" t="s">
        <v>72</v>
      </c>
      <c r="AA346">
        <v>2012</v>
      </c>
      <c r="AB346" t="str">
        <f>IF(samplesuperstore_cleaned[[#This Row],[discount]]=0,"0%",IF(samplesuperstore_cleaned[[#This Row],[discount]]=0.02,"1-2%",IF(samplesuperstore_cleaned[[#This Row],[discount]]&lt;=0.04,"3-4%",IF(samplesuperstore_cleaned[[#This Row],[discount]]&lt;=0.06,"5-6%",IF(samplesuperstore_cleaned[[#This Row],[discount]]=0.08,"7-8%","9-10%")))))</f>
        <v>9-10%</v>
      </c>
    </row>
    <row r="347" spans="1:28" x14ac:dyDescent="0.3">
      <c r="A347">
        <v>4313</v>
      </c>
      <c r="B347">
        <v>21145</v>
      </c>
      <c r="C347" t="s">
        <v>57</v>
      </c>
      <c r="D347" s="3">
        <v>0.08</v>
      </c>
      <c r="E347">
        <v>213.45</v>
      </c>
      <c r="F347">
        <v>14.7</v>
      </c>
      <c r="G347">
        <v>1625</v>
      </c>
      <c r="H347" t="s">
        <v>3367</v>
      </c>
      <c r="I347" t="s">
        <v>61</v>
      </c>
      <c r="J347" t="s">
        <v>66</v>
      </c>
      <c r="K347" t="s">
        <v>54</v>
      </c>
      <c r="L347" t="s">
        <v>62</v>
      </c>
      <c r="M347" t="s">
        <v>63</v>
      </c>
      <c r="N347" t="s">
        <v>743</v>
      </c>
      <c r="O347">
        <v>0.59</v>
      </c>
      <c r="P347" t="s">
        <v>84</v>
      </c>
      <c r="Q347" t="s">
        <v>125</v>
      </c>
      <c r="R347" t="s">
        <v>3368</v>
      </c>
      <c r="S347">
        <v>11542</v>
      </c>
      <c r="T347" s="1">
        <v>40264</v>
      </c>
      <c r="U347" s="1">
        <v>40266</v>
      </c>
      <c r="V347" s="3">
        <v>1674.7541999999999</v>
      </c>
      <c r="W347">
        <v>12</v>
      </c>
      <c r="X347" s="2">
        <v>2427.1799999999998</v>
      </c>
      <c r="Y347">
        <v>90600</v>
      </c>
      <c r="Z347" t="s">
        <v>165</v>
      </c>
      <c r="AA347">
        <v>2010</v>
      </c>
      <c r="AB347" t="str">
        <f>IF(samplesuperstore_cleaned[[#This Row],[discount]]=0,"0%",IF(samplesuperstore_cleaned[[#This Row],[discount]]=0.02,"1-2%",IF(samplesuperstore_cleaned[[#This Row],[discount]]&lt;=0.04,"3-4%",IF(samplesuperstore_cleaned[[#This Row],[discount]]&lt;=0.06,"5-6%",IF(samplesuperstore_cleaned[[#This Row],[discount]]=0.08,"7-8%","9-10%")))))</f>
        <v>7-8%</v>
      </c>
    </row>
    <row r="348" spans="1:28" x14ac:dyDescent="0.3">
      <c r="A348">
        <v>6067</v>
      </c>
      <c r="B348">
        <v>24081</v>
      </c>
      <c r="C348" t="s">
        <v>39</v>
      </c>
      <c r="D348" s="3">
        <v>0.1</v>
      </c>
      <c r="E348">
        <v>100.97</v>
      </c>
      <c r="F348">
        <v>14</v>
      </c>
      <c r="G348">
        <v>2225</v>
      </c>
      <c r="H348" t="s">
        <v>4134</v>
      </c>
      <c r="I348" t="s">
        <v>61</v>
      </c>
      <c r="J348" t="s">
        <v>114</v>
      </c>
      <c r="K348" t="s">
        <v>54</v>
      </c>
      <c r="L348" t="s">
        <v>62</v>
      </c>
      <c r="M348" t="s">
        <v>63</v>
      </c>
      <c r="N348" t="s">
        <v>3386</v>
      </c>
      <c r="O348">
        <v>0.37</v>
      </c>
      <c r="P348" t="s">
        <v>45</v>
      </c>
      <c r="Q348" t="s">
        <v>936</v>
      </c>
      <c r="R348" t="s">
        <v>4135</v>
      </c>
      <c r="S348">
        <v>88240</v>
      </c>
      <c r="T348" s="1">
        <v>41575</v>
      </c>
      <c r="U348" s="1">
        <v>41578</v>
      </c>
      <c r="V348" s="3">
        <v>1667.8887</v>
      </c>
      <c r="W348">
        <v>26</v>
      </c>
      <c r="X348" s="2">
        <v>2417.23</v>
      </c>
      <c r="Y348">
        <v>89980</v>
      </c>
      <c r="Z348" t="s">
        <v>87</v>
      </c>
      <c r="AA348">
        <v>2013</v>
      </c>
      <c r="AB348" t="str">
        <f>IF(samplesuperstore_cleaned[[#This Row],[discount]]=0,"0%",IF(samplesuperstore_cleaned[[#This Row],[discount]]=0.02,"1-2%",IF(samplesuperstore_cleaned[[#This Row],[discount]]&lt;=0.04,"3-4%",IF(samplesuperstore_cleaned[[#This Row],[discount]]&lt;=0.06,"5-6%",IF(samplesuperstore_cleaned[[#This Row],[discount]]=0.08,"7-8%","9-10%")))))</f>
        <v>9-10%</v>
      </c>
    </row>
    <row r="349" spans="1:28" x14ac:dyDescent="0.3">
      <c r="A349">
        <v>2135</v>
      </c>
      <c r="B349">
        <v>22070</v>
      </c>
      <c r="C349" t="s">
        <v>78</v>
      </c>
      <c r="D349" s="3">
        <v>0.1</v>
      </c>
      <c r="E349">
        <v>178.47</v>
      </c>
      <c r="F349">
        <v>19.989999999999998</v>
      </c>
      <c r="G349">
        <v>816</v>
      </c>
      <c r="H349" t="s">
        <v>2139</v>
      </c>
      <c r="I349" t="s">
        <v>41</v>
      </c>
      <c r="J349" t="s">
        <v>244</v>
      </c>
      <c r="K349" t="s">
        <v>31</v>
      </c>
      <c r="L349" t="s">
        <v>158</v>
      </c>
      <c r="M349" t="s">
        <v>33</v>
      </c>
      <c r="N349" t="s">
        <v>1324</v>
      </c>
      <c r="O349">
        <v>0.55000000000000004</v>
      </c>
      <c r="P349" t="s">
        <v>84</v>
      </c>
      <c r="Q349" t="s">
        <v>97</v>
      </c>
      <c r="R349" t="s">
        <v>2140</v>
      </c>
      <c r="S349">
        <v>8046</v>
      </c>
      <c r="T349" s="1">
        <v>41171</v>
      </c>
      <c r="U349" s="1">
        <v>41172</v>
      </c>
      <c r="V349" s="3">
        <v>1662.92</v>
      </c>
      <c r="W349">
        <v>20</v>
      </c>
      <c r="X349" s="2">
        <v>3348.27</v>
      </c>
      <c r="Y349">
        <v>85911</v>
      </c>
      <c r="Z349" t="s">
        <v>173</v>
      </c>
      <c r="AA349">
        <v>2012</v>
      </c>
      <c r="AB349" t="str">
        <f>IF(samplesuperstore_cleaned[[#This Row],[discount]]=0,"0%",IF(samplesuperstore_cleaned[[#This Row],[discount]]=0.02,"1-2%",IF(samplesuperstore_cleaned[[#This Row],[discount]]&lt;=0.04,"3-4%",IF(samplesuperstore_cleaned[[#This Row],[discount]]&lt;=0.06,"5-6%",IF(samplesuperstore_cleaned[[#This Row],[discount]]=0.08,"7-8%","9-10%")))))</f>
        <v>9-10%</v>
      </c>
    </row>
    <row r="350" spans="1:28" x14ac:dyDescent="0.3">
      <c r="A350">
        <v>8423</v>
      </c>
      <c r="B350">
        <v>25239</v>
      </c>
      <c r="C350" t="s">
        <v>27</v>
      </c>
      <c r="D350" s="3">
        <v>0.06</v>
      </c>
      <c r="E350">
        <v>355.98</v>
      </c>
      <c r="F350">
        <v>58.92</v>
      </c>
      <c r="G350">
        <v>3067</v>
      </c>
      <c r="H350" t="s">
        <v>5120</v>
      </c>
      <c r="I350" t="s">
        <v>61</v>
      </c>
      <c r="J350" t="s">
        <v>244</v>
      </c>
      <c r="K350" t="s">
        <v>67</v>
      </c>
      <c r="L350" t="s">
        <v>68</v>
      </c>
      <c r="M350" t="s">
        <v>63</v>
      </c>
      <c r="N350" t="s">
        <v>2269</v>
      </c>
      <c r="O350">
        <v>0.64</v>
      </c>
      <c r="P350" t="s">
        <v>84</v>
      </c>
      <c r="Q350" t="s">
        <v>394</v>
      </c>
      <c r="R350" t="s">
        <v>5121</v>
      </c>
      <c r="S350">
        <v>44515</v>
      </c>
      <c r="T350" s="1">
        <v>40423</v>
      </c>
      <c r="U350" s="1">
        <v>40424</v>
      </c>
      <c r="V350" s="3">
        <v>1660.92</v>
      </c>
      <c r="W350">
        <v>14</v>
      </c>
      <c r="X350" s="2">
        <v>5086.08</v>
      </c>
      <c r="Y350">
        <v>91376</v>
      </c>
      <c r="Z350" t="s">
        <v>173</v>
      </c>
      <c r="AA350">
        <v>2010</v>
      </c>
      <c r="AB350" t="str">
        <f>IF(samplesuperstore_cleaned[[#This Row],[discount]]=0,"0%",IF(samplesuperstore_cleaned[[#This Row],[discount]]=0.02,"1-2%",IF(samplesuperstore_cleaned[[#This Row],[discount]]&lt;=0.04,"3-4%",IF(samplesuperstore_cleaned[[#This Row],[discount]]&lt;=0.06,"5-6%",IF(samplesuperstore_cleaned[[#This Row],[discount]]=0.08,"7-8%","9-10%")))))</f>
        <v>5-6%</v>
      </c>
    </row>
    <row r="351" spans="1:28" x14ac:dyDescent="0.3">
      <c r="A351">
        <v>6873</v>
      </c>
      <c r="B351">
        <v>25463</v>
      </c>
      <c r="C351" t="s">
        <v>57</v>
      </c>
      <c r="D351" s="3">
        <v>0</v>
      </c>
      <c r="E351">
        <v>175.99</v>
      </c>
      <c r="F351">
        <v>4.99</v>
      </c>
      <c r="G351">
        <v>2521</v>
      </c>
      <c r="H351" t="s">
        <v>4495</v>
      </c>
      <c r="I351" t="s">
        <v>29</v>
      </c>
      <c r="J351" t="s">
        <v>66</v>
      </c>
      <c r="K351" t="s">
        <v>54</v>
      </c>
      <c r="L351" t="s">
        <v>55</v>
      </c>
      <c r="M351" t="s">
        <v>33</v>
      </c>
      <c r="N351" t="s">
        <v>336</v>
      </c>
      <c r="O351">
        <v>0.59</v>
      </c>
      <c r="P351" t="s">
        <v>35</v>
      </c>
      <c r="Q351" t="s">
        <v>255</v>
      </c>
      <c r="R351" t="s">
        <v>4496</v>
      </c>
      <c r="S351">
        <v>75109</v>
      </c>
      <c r="T351" s="1">
        <v>40408</v>
      </c>
      <c r="U351" s="1">
        <v>40411</v>
      </c>
      <c r="V351" s="3">
        <v>1656.6554999999998</v>
      </c>
      <c r="W351">
        <v>15</v>
      </c>
      <c r="X351" s="2">
        <v>2400.9499999999998</v>
      </c>
      <c r="Y351">
        <v>87032</v>
      </c>
      <c r="Z351" t="s">
        <v>107</v>
      </c>
      <c r="AA351">
        <v>2010</v>
      </c>
      <c r="AB351" t="str">
        <f>IF(samplesuperstore_cleaned[[#This Row],[discount]]=0,"0%",IF(samplesuperstore_cleaned[[#This Row],[discount]]=0.02,"1-2%",IF(samplesuperstore_cleaned[[#This Row],[discount]]&lt;=0.04,"3-4%",IF(samplesuperstore_cleaned[[#This Row],[discount]]&lt;=0.06,"5-6%",IF(samplesuperstore_cleaned[[#This Row],[discount]]=0.08,"7-8%","9-10%")))))</f>
        <v>0%</v>
      </c>
    </row>
    <row r="352" spans="1:28" x14ac:dyDescent="0.3">
      <c r="A352">
        <v>8734</v>
      </c>
      <c r="B352">
        <v>24998</v>
      </c>
      <c r="C352" t="s">
        <v>39</v>
      </c>
      <c r="D352" s="3">
        <v>0.03</v>
      </c>
      <c r="E352">
        <v>20.99</v>
      </c>
      <c r="F352">
        <v>0.99</v>
      </c>
      <c r="G352">
        <v>3156</v>
      </c>
      <c r="H352" t="s">
        <v>5227</v>
      </c>
      <c r="I352" t="s">
        <v>29</v>
      </c>
      <c r="J352" t="s">
        <v>244</v>
      </c>
      <c r="K352" t="s">
        <v>54</v>
      </c>
      <c r="L352" t="s">
        <v>55</v>
      </c>
      <c r="M352" t="s">
        <v>43</v>
      </c>
      <c r="N352" t="s">
        <v>561</v>
      </c>
      <c r="O352">
        <v>0.37</v>
      </c>
      <c r="P352" t="s">
        <v>260</v>
      </c>
      <c r="Q352" t="s">
        <v>929</v>
      </c>
      <c r="R352" t="s">
        <v>5140</v>
      </c>
      <c r="S352">
        <v>34239</v>
      </c>
      <c r="T352" s="1">
        <v>40927</v>
      </c>
      <c r="U352" s="1">
        <v>40929</v>
      </c>
      <c r="V352" s="3">
        <v>1652.4969000000001</v>
      </c>
      <c r="W352">
        <v>4</v>
      </c>
      <c r="X352" s="2">
        <v>69.22</v>
      </c>
      <c r="Y352">
        <v>86905</v>
      </c>
      <c r="Z352" t="s">
        <v>132</v>
      </c>
      <c r="AA352">
        <v>2012</v>
      </c>
      <c r="AB352" t="str">
        <f>IF(samplesuperstore_cleaned[[#This Row],[discount]]=0,"0%",IF(samplesuperstore_cleaned[[#This Row],[discount]]=0.02,"1-2%",IF(samplesuperstore_cleaned[[#This Row],[discount]]&lt;=0.04,"3-4%",IF(samplesuperstore_cleaned[[#This Row],[discount]]&lt;=0.06,"5-6%",IF(samplesuperstore_cleaned[[#This Row],[discount]]=0.08,"7-8%","9-10%")))))</f>
        <v>3-4%</v>
      </c>
    </row>
    <row r="353" spans="1:28" x14ac:dyDescent="0.3">
      <c r="A353">
        <v>6534</v>
      </c>
      <c r="B353">
        <v>8374</v>
      </c>
      <c r="C353" t="s">
        <v>57</v>
      </c>
      <c r="D353" s="3">
        <v>0</v>
      </c>
      <c r="E353">
        <v>193.17</v>
      </c>
      <c r="F353">
        <v>19.989999999999998</v>
      </c>
      <c r="G353">
        <v>2403</v>
      </c>
      <c r="H353" t="s">
        <v>4350</v>
      </c>
      <c r="I353" t="s">
        <v>29</v>
      </c>
      <c r="J353" t="s">
        <v>244</v>
      </c>
      <c r="K353" t="s">
        <v>31</v>
      </c>
      <c r="L353" t="s">
        <v>158</v>
      </c>
      <c r="M353" t="s">
        <v>33</v>
      </c>
      <c r="N353" t="s">
        <v>578</v>
      </c>
      <c r="O353">
        <v>0.71</v>
      </c>
      <c r="P353" t="s">
        <v>35</v>
      </c>
      <c r="Q353" t="s">
        <v>36</v>
      </c>
      <c r="R353" t="s">
        <v>444</v>
      </c>
      <c r="S353">
        <v>60699</v>
      </c>
      <c r="T353" s="1">
        <v>41082</v>
      </c>
      <c r="U353" s="1">
        <v>41082</v>
      </c>
      <c r="V353" s="3">
        <v>1646.43</v>
      </c>
      <c r="W353">
        <v>76</v>
      </c>
      <c r="X353" s="2">
        <v>15301.18</v>
      </c>
      <c r="Y353">
        <v>59812</v>
      </c>
      <c r="Z353" t="s">
        <v>189</v>
      </c>
      <c r="AA353">
        <v>2012</v>
      </c>
      <c r="AB353" t="str">
        <f>IF(samplesuperstore_cleaned[[#This Row],[discount]]=0,"0%",IF(samplesuperstore_cleaned[[#This Row],[discount]]=0.02,"1-2%",IF(samplesuperstore_cleaned[[#This Row],[discount]]&lt;=0.04,"3-4%",IF(samplesuperstore_cleaned[[#This Row],[discount]]&lt;=0.06,"5-6%",IF(samplesuperstore_cleaned[[#This Row],[discount]]=0.08,"7-8%","9-10%")))))</f>
        <v>0%</v>
      </c>
    </row>
    <row r="354" spans="1:28" x14ac:dyDescent="0.3">
      <c r="A354">
        <v>8651</v>
      </c>
      <c r="B354">
        <v>19258</v>
      </c>
      <c r="C354" t="s">
        <v>57</v>
      </c>
      <c r="D354" s="3">
        <v>0.04</v>
      </c>
      <c r="E354">
        <v>62.05</v>
      </c>
      <c r="F354">
        <v>3.99</v>
      </c>
      <c r="G354">
        <v>3132</v>
      </c>
      <c r="H354" t="s">
        <v>5198</v>
      </c>
      <c r="I354" t="s">
        <v>29</v>
      </c>
      <c r="J354" t="s">
        <v>30</v>
      </c>
      <c r="K354" t="s">
        <v>31</v>
      </c>
      <c r="L354" t="s">
        <v>75</v>
      </c>
      <c r="M354" t="s">
        <v>33</v>
      </c>
      <c r="N354" t="s">
        <v>5200</v>
      </c>
      <c r="O354">
        <v>0.55000000000000004</v>
      </c>
      <c r="P354" t="s">
        <v>35</v>
      </c>
      <c r="Q354" t="s">
        <v>36</v>
      </c>
      <c r="R354" t="s">
        <v>5199</v>
      </c>
      <c r="S354">
        <v>60060</v>
      </c>
      <c r="T354" s="1">
        <v>40499</v>
      </c>
      <c r="U354" s="1">
        <v>40500</v>
      </c>
      <c r="V354" s="3">
        <v>1644.0767999999998</v>
      </c>
      <c r="W354">
        <v>40</v>
      </c>
      <c r="X354" s="2">
        <v>2382.7199999999998</v>
      </c>
      <c r="Y354">
        <v>86794</v>
      </c>
      <c r="Z354" t="s">
        <v>59</v>
      </c>
      <c r="AA354">
        <v>2010</v>
      </c>
      <c r="AB354" t="str">
        <f>IF(samplesuperstore_cleaned[[#This Row],[discount]]=0,"0%",IF(samplesuperstore_cleaned[[#This Row],[discount]]=0.02,"1-2%",IF(samplesuperstore_cleaned[[#This Row],[discount]]&lt;=0.04,"3-4%",IF(samplesuperstore_cleaned[[#This Row],[discount]]&lt;=0.06,"5-6%",IF(samplesuperstore_cleaned[[#This Row],[discount]]=0.08,"7-8%","9-10%")))))</f>
        <v>3-4%</v>
      </c>
    </row>
    <row r="355" spans="1:28" x14ac:dyDescent="0.3">
      <c r="A355">
        <v>8043</v>
      </c>
      <c r="B355">
        <v>22134</v>
      </c>
      <c r="C355" t="s">
        <v>57</v>
      </c>
      <c r="D355" s="3">
        <v>0.05</v>
      </c>
      <c r="E355">
        <v>304.99</v>
      </c>
      <c r="F355">
        <v>19.989999999999998</v>
      </c>
      <c r="G355">
        <v>2924</v>
      </c>
      <c r="H355" t="s">
        <v>4963</v>
      </c>
      <c r="I355" t="s">
        <v>29</v>
      </c>
      <c r="J355" t="s">
        <v>244</v>
      </c>
      <c r="K355" t="s">
        <v>31</v>
      </c>
      <c r="L355" t="s">
        <v>138</v>
      </c>
      <c r="M355" t="s">
        <v>33</v>
      </c>
      <c r="N355" t="s">
        <v>2722</v>
      </c>
      <c r="O355">
        <v>0.4</v>
      </c>
      <c r="P355" t="s">
        <v>84</v>
      </c>
      <c r="Q355" t="s">
        <v>1057</v>
      </c>
      <c r="R355" t="s">
        <v>4964</v>
      </c>
      <c r="S355">
        <v>20707</v>
      </c>
      <c r="T355" s="1">
        <v>41185</v>
      </c>
      <c r="U355" s="1">
        <v>41187</v>
      </c>
      <c r="V355" s="3">
        <v>1641.3163399999999</v>
      </c>
      <c r="W355">
        <v>8</v>
      </c>
      <c r="X355" s="2">
        <v>2410.64</v>
      </c>
      <c r="Y355">
        <v>86597</v>
      </c>
      <c r="Z355" t="s">
        <v>87</v>
      </c>
      <c r="AA355">
        <v>2012</v>
      </c>
      <c r="AB355" t="str">
        <f>IF(samplesuperstore_cleaned[[#This Row],[discount]]=0,"0%",IF(samplesuperstore_cleaned[[#This Row],[discount]]=0.02,"1-2%",IF(samplesuperstore_cleaned[[#This Row],[discount]]&lt;=0.04,"3-4%",IF(samplesuperstore_cleaned[[#This Row],[discount]]&lt;=0.06,"5-6%",IF(samplesuperstore_cleaned[[#This Row],[discount]]=0.08,"7-8%","9-10%")))))</f>
        <v>5-6%</v>
      </c>
    </row>
    <row r="356" spans="1:28" x14ac:dyDescent="0.3">
      <c r="A356">
        <v>3786</v>
      </c>
      <c r="B356">
        <v>26323</v>
      </c>
      <c r="C356" t="s">
        <v>39</v>
      </c>
      <c r="D356" s="3">
        <v>0.03</v>
      </c>
      <c r="E356">
        <v>7.38</v>
      </c>
      <c r="F356">
        <v>11.51</v>
      </c>
      <c r="G356">
        <v>1421</v>
      </c>
      <c r="H356" t="s">
        <v>3087</v>
      </c>
      <c r="I356" t="s">
        <v>29</v>
      </c>
      <c r="J356" t="s">
        <v>66</v>
      </c>
      <c r="K356" t="s">
        <v>31</v>
      </c>
      <c r="L356" t="s">
        <v>138</v>
      </c>
      <c r="M356" t="s">
        <v>33</v>
      </c>
      <c r="N356" t="s">
        <v>438</v>
      </c>
      <c r="O356">
        <v>0.36</v>
      </c>
      <c r="P356" t="s">
        <v>260</v>
      </c>
      <c r="Q356" t="s">
        <v>846</v>
      </c>
      <c r="R356" t="s">
        <v>3088</v>
      </c>
      <c r="S356">
        <v>28031</v>
      </c>
      <c r="T356" s="1">
        <v>41357</v>
      </c>
      <c r="U356" s="1">
        <v>41357</v>
      </c>
      <c r="V356" s="3">
        <v>1639.8239999999998</v>
      </c>
      <c r="W356">
        <v>2</v>
      </c>
      <c r="X356" s="2">
        <v>19.3</v>
      </c>
      <c r="Y356">
        <v>91461</v>
      </c>
      <c r="Z356" t="s">
        <v>165</v>
      </c>
      <c r="AA356">
        <v>2013</v>
      </c>
      <c r="AB356" t="str">
        <f>IF(samplesuperstore_cleaned[[#This Row],[discount]]=0,"0%",IF(samplesuperstore_cleaned[[#This Row],[discount]]=0.02,"1-2%",IF(samplesuperstore_cleaned[[#This Row],[discount]]&lt;=0.04,"3-4%",IF(samplesuperstore_cleaned[[#This Row],[discount]]&lt;=0.06,"5-6%",IF(samplesuperstore_cleaned[[#This Row],[discount]]=0.08,"7-8%","9-10%")))))</f>
        <v>3-4%</v>
      </c>
    </row>
    <row r="357" spans="1:28" x14ac:dyDescent="0.3">
      <c r="A357">
        <v>3396</v>
      </c>
      <c r="B357">
        <v>832</v>
      </c>
      <c r="C357" t="s">
        <v>39</v>
      </c>
      <c r="D357" s="3">
        <v>0.08</v>
      </c>
      <c r="E357">
        <v>120.98</v>
      </c>
      <c r="F357">
        <v>3.99</v>
      </c>
      <c r="G357">
        <v>1282</v>
      </c>
      <c r="H357" t="s">
        <v>2882</v>
      </c>
      <c r="I357" t="s">
        <v>29</v>
      </c>
      <c r="J357" t="s">
        <v>114</v>
      </c>
      <c r="K357" t="s">
        <v>31</v>
      </c>
      <c r="L357" t="s">
        <v>75</v>
      </c>
      <c r="M357" t="s">
        <v>33</v>
      </c>
      <c r="N357" t="s">
        <v>2883</v>
      </c>
      <c r="O357">
        <v>0.6</v>
      </c>
      <c r="P357" t="s">
        <v>84</v>
      </c>
      <c r="Q357" t="s">
        <v>596</v>
      </c>
      <c r="R357" t="s">
        <v>2793</v>
      </c>
      <c r="S357">
        <v>19134</v>
      </c>
      <c r="T357" s="1">
        <v>41385</v>
      </c>
      <c r="U357" s="1">
        <v>41385</v>
      </c>
      <c r="V357" s="3">
        <v>1638.48</v>
      </c>
      <c r="W357">
        <v>48</v>
      </c>
      <c r="X357" s="2">
        <v>5556.18</v>
      </c>
      <c r="Y357">
        <v>5986</v>
      </c>
      <c r="Z357" t="s">
        <v>127</v>
      </c>
      <c r="AA357">
        <v>2013</v>
      </c>
      <c r="AB357" t="str">
        <f>IF(samplesuperstore_cleaned[[#This Row],[discount]]=0,"0%",IF(samplesuperstore_cleaned[[#This Row],[discount]]=0.02,"1-2%",IF(samplesuperstore_cleaned[[#This Row],[discount]]&lt;=0.04,"3-4%",IF(samplesuperstore_cleaned[[#This Row],[discount]]&lt;=0.06,"5-6%",IF(samplesuperstore_cleaned[[#This Row],[discount]]=0.08,"7-8%","9-10%")))))</f>
        <v>7-8%</v>
      </c>
    </row>
    <row r="358" spans="1:28" x14ac:dyDescent="0.3">
      <c r="A358">
        <v>6345</v>
      </c>
      <c r="B358">
        <v>26138</v>
      </c>
      <c r="C358" t="s">
        <v>39</v>
      </c>
      <c r="D358" s="3">
        <v>0.02</v>
      </c>
      <c r="E358">
        <v>142.86000000000001</v>
      </c>
      <c r="F358">
        <v>19.989999999999998</v>
      </c>
      <c r="G358">
        <v>2338</v>
      </c>
      <c r="H358" t="s">
        <v>4269</v>
      </c>
      <c r="I358" t="s">
        <v>41</v>
      </c>
      <c r="J358" t="s">
        <v>66</v>
      </c>
      <c r="K358" t="s">
        <v>31</v>
      </c>
      <c r="L358" t="s">
        <v>158</v>
      </c>
      <c r="M358" t="s">
        <v>33</v>
      </c>
      <c r="N358" t="s">
        <v>2219</v>
      </c>
      <c r="O358">
        <v>0.56000000000000005</v>
      </c>
      <c r="P358" t="s">
        <v>84</v>
      </c>
      <c r="Q358" t="s">
        <v>1057</v>
      </c>
      <c r="R358" t="s">
        <v>4114</v>
      </c>
      <c r="S358">
        <v>20740</v>
      </c>
      <c r="T358" s="1">
        <v>41546</v>
      </c>
      <c r="U358" s="1">
        <v>41546</v>
      </c>
      <c r="V358" s="3">
        <v>1636.9560000000001</v>
      </c>
      <c r="W358">
        <v>20</v>
      </c>
      <c r="X358" s="2">
        <v>2947.95</v>
      </c>
      <c r="Y358">
        <v>91487</v>
      </c>
      <c r="Z358" t="s">
        <v>173</v>
      </c>
      <c r="AA358">
        <v>2013</v>
      </c>
      <c r="AB358" t="str">
        <f>IF(samplesuperstore_cleaned[[#This Row],[discount]]=0,"0%",IF(samplesuperstore_cleaned[[#This Row],[discount]]=0.02,"1-2%",IF(samplesuperstore_cleaned[[#This Row],[discount]]&lt;=0.04,"3-4%",IF(samplesuperstore_cleaned[[#This Row],[discount]]&lt;=0.06,"5-6%",IF(samplesuperstore_cleaned[[#This Row],[discount]]=0.08,"7-8%","9-10%")))))</f>
        <v>1-2%</v>
      </c>
    </row>
    <row r="359" spans="1:28" x14ac:dyDescent="0.3">
      <c r="A359">
        <v>6643</v>
      </c>
      <c r="B359">
        <v>21084</v>
      </c>
      <c r="C359" t="s">
        <v>39</v>
      </c>
      <c r="D359" s="3">
        <v>0.05</v>
      </c>
      <c r="E359">
        <v>58.1</v>
      </c>
      <c r="F359">
        <v>1.49</v>
      </c>
      <c r="G359">
        <v>2443</v>
      </c>
      <c r="H359" t="s">
        <v>4397</v>
      </c>
      <c r="I359" t="s">
        <v>29</v>
      </c>
      <c r="J359" t="s">
        <v>30</v>
      </c>
      <c r="K359" t="s">
        <v>31</v>
      </c>
      <c r="L359" t="s">
        <v>138</v>
      </c>
      <c r="M359" t="s">
        <v>33</v>
      </c>
      <c r="N359" t="s">
        <v>735</v>
      </c>
      <c r="O359">
        <v>0.38</v>
      </c>
      <c r="P359" t="s">
        <v>260</v>
      </c>
      <c r="Q359" t="s">
        <v>929</v>
      </c>
      <c r="R359" t="s">
        <v>1147</v>
      </c>
      <c r="S359">
        <v>33142</v>
      </c>
      <c r="T359" s="1">
        <v>40196</v>
      </c>
      <c r="U359" s="1">
        <v>40196</v>
      </c>
      <c r="V359" s="3">
        <v>1633.9859999999999</v>
      </c>
      <c r="W359">
        <v>13</v>
      </c>
      <c r="X359" s="2">
        <v>739.06</v>
      </c>
      <c r="Y359">
        <v>89299</v>
      </c>
      <c r="Z359" t="s">
        <v>132</v>
      </c>
      <c r="AA359">
        <v>2010</v>
      </c>
      <c r="AB359" t="str">
        <f>IF(samplesuperstore_cleaned[[#This Row],[discount]]=0,"0%",IF(samplesuperstore_cleaned[[#This Row],[discount]]=0.02,"1-2%",IF(samplesuperstore_cleaned[[#This Row],[discount]]&lt;=0.04,"3-4%",IF(samplesuperstore_cleaned[[#This Row],[discount]]&lt;=0.06,"5-6%",IF(samplesuperstore_cleaned[[#This Row],[discount]]=0.08,"7-8%","9-10%")))))</f>
        <v>5-6%</v>
      </c>
    </row>
    <row r="360" spans="1:28" x14ac:dyDescent="0.3">
      <c r="A360">
        <v>879</v>
      </c>
      <c r="B360">
        <v>22120</v>
      </c>
      <c r="C360" t="s">
        <v>27</v>
      </c>
      <c r="D360" s="3">
        <v>0.08</v>
      </c>
      <c r="E360">
        <v>200.98</v>
      </c>
      <c r="F360">
        <v>23.76</v>
      </c>
      <c r="G360">
        <v>336</v>
      </c>
      <c r="H360" t="s">
        <v>1126</v>
      </c>
      <c r="I360" t="s">
        <v>61</v>
      </c>
      <c r="J360" t="s">
        <v>30</v>
      </c>
      <c r="K360" t="s">
        <v>67</v>
      </c>
      <c r="L360" t="s">
        <v>68</v>
      </c>
      <c r="M360" t="s">
        <v>63</v>
      </c>
      <c r="N360" t="s">
        <v>1131</v>
      </c>
      <c r="O360">
        <v>0.57999999999999996</v>
      </c>
      <c r="P360" t="s">
        <v>45</v>
      </c>
      <c r="Q360" t="s">
        <v>210</v>
      </c>
      <c r="R360" t="s">
        <v>1128</v>
      </c>
      <c r="S360">
        <v>97045</v>
      </c>
      <c r="T360" s="1">
        <v>41184</v>
      </c>
      <c r="U360" s="1">
        <v>41186</v>
      </c>
      <c r="V360" s="3">
        <v>1632.5675999999999</v>
      </c>
      <c r="W360">
        <v>20</v>
      </c>
      <c r="X360" s="2">
        <v>3894.82</v>
      </c>
      <c r="Y360">
        <v>87280</v>
      </c>
      <c r="Z360" t="s">
        <v>87</v>
      </c>
      <c r="AA360">
        <v>2012</v>
      </c>
      <c r="AB360" t="str">
        <f>IF(samplesuperstore_cleaned[[#This Row],[discount]]=0,"0%",IF(samplesuperstore_cleaned[[#This Row],[discount]]=0.02,"1-2%",IF(samplesuperstore_cleaned[[#This Row],[discount]]&lt;=0.04,"3-4%",IF(samplesuperstore_cleaned[[#This Row],[discount]]&lt;=0.06,"5-6%",IF(samplesuperstore_cleaned[[#This Row],[discount]]=0.08,"7-8%","9-10%")))))</f>
        <v>7-8%</v>
      </c>
    </row>
    <row r="361" spans="1:28" x14ac:dyDescent="0.3">
      <c r="A361">
        <v>4329</v>
      </c>
      <c r="B361">
        <v>25106</v>
      </c>
      <c r="C361" t="s">
        <v>39</v>
      </c>
      <c r="D361" s="3">
        <v>0.04</v>
      </c>
      <c r="E361">
        <v>304.99</v>
      </c>
      <c r="F361">
        <v>19.989999999999998</v>
      </c>
      <c r="G361">
        <v>1629</v>
      </c>
      <c r="H361" t="s">
        <v>3376</v>
      </c>
      <c r="I361" t="s">
        <v>29</v>
      </c>
      <c r="J361" t="s">
        <v>66</v>
      </c>
      <c r="K361" t="s">
        <v>31</v>
      </c>
      <c r="L361" t="s">
        <v>138</v>
      </c>
      <c r="M361" t="s">
        <v>33</v>
      </c>
      <c r="N361" t="s">
        <v>2722</v>
      </c>
      <c r="O361">
        <v>0.4</v>
      </c>
      <c r="P361" t="s">
        <v>35</v>
      </c>
      <c r="Q361" t="s">
        <v>768</v>
      </c>
      <c r="R361" t="s">
        <v>3377</v>
      </c>
      <c r="S361">
        <v>74012</v>
      </c>
      <c r="T361" s="1">
        <v>41332</v>
      </c>
      <c r="U361" s="1">
        <v>41334</v>
      </c>
      <c r="V361" s="3">
        <v>1632.3674999999998</v>
      </c>
      <c r="W361">
        <v>8</v>
      </c>
      <c r="X361" s="2">
        <v>2365.75</v>
      </c>
      <c r="Y361">
        <v>86218</v>
      </c>
      <c r="Z361" t="s">
        <v>112</v>
      </c>
      <c r="AA361">
        <v>2013</v>
      </c>
      <c r="AB361" t="str">
        <f>IF(samplesuperstore_cleaned[[#This Row],[discount]]=0,"0%",IF(samplesuperstore_cleaned[[#This Row],[discount]]=0.02,"1-2%",IF(samplesuperstore_cleaned[[#This Row],[discount]]&lt;=0.04,"3-4%",IF(samplesuperstore_cleaned[[#This Row],[discount]]&lt;=0.06,"5-6%",IF(samplesuperstore_cleaned[[#This Row],[discount]]=0.08,"7-8%","9-10%")))))</f>
        <v>3-4%</v>
      </c>
    </row>
    <row r="362" spans="1:28" x14ac:dyDescent="0.3">
      <c r="A362">
        <v>7662</v>
      </c>
      <c r="B362">
        <v>19487</v>
      </c>
      <c r="C362" t="s">
        <v>60</v>
      </c>
      <c r="D362" s="3">
        <v>0.05</v>
      </c>
      <c r="E362">
        <v>200.99</v>
      </c>
      <c r="F362">
        <v>4.2</v>
      </c>
      <c r="G362">
        <v>2795</v>
      </c>
      <c r="H362" t="s">
        <v>4816</v>
      </c>
      <c r="I362" t="s">
        <v>29</v>
      </c>
      <c r="J362" t="s">
        <v>30</v>
      </c>
      <c r="K362" t="s">
        <v>54</v>
      </c>
      <c r="L362" t="s">
        <v>55</v>
      </c>
      <c r="M362" t="s">
        <v>33</v>
      </c>
      <c r="N362" t="s">
        <v>353</v>
      </c>
      <c r="O362">
        <v>0.59</v>
      </c>
      <c r="P362" t="s">
        <v>35</v>
      </c>
      <c r="Q362" t="s">
        <v>859</v>
      </c>
      <c r="R362" t="s">
        <v>4817</v>
      </c>
      <c r="S362">
        <v>50401</v>
      </c>
      <c r="T362" s="1">
        <v>40385</v>
      </c>
      <c r="U362" s="1">
        <v>40389</v>
      </c>
      <c r="V362" s="3">
        <v>1630.5251999999998</v>
      </c>
      <c r="W362">
        <v>14</v>
      </c>
      <c r="X362" s="2">
        <v>2363.08</v>
      </c>
      <c r="Y362">
        <v>87556</v>
      </c>
      <c r="Z362" t="s">
        <v>48</v>
      </c>
      <c r="AA362">
        <v>2010</v>
      </c>
      <c r="AB362" t="str">
        <f>IF(samplesuperstore_cleaned[[#This Row],[discount]]=0,"0%",IF(samplesuperstore_cleaned[[#This Row],[discount]]=0.02,"1-2%",IF(samplesuperstore_cleaned[[#This Row],[discount]]&lt;=0.04,"3-4%",IF(samplesuperstore_cleaned[[#This Row],[discount]]&lt;=0.06,"5-6%",IF(samplesuperstore_cleaned[[#This Row],[discount]]=0.08,"7-8%","9-10%")))))</f>
        <v>5-6%</v>
      </c>
    </row>
    <row r="363" spans="1:28" x14ac:dyDescent="0.3">
      <c r="A363">
        <v>9344</v>
      </c>
      <c r="B363">
        <v>20366</v>
      </c>
      <c r="C363" t="s">
        <v>78</v>
      </c>
      <c r="D363" s="3">
        <v>0.05</v>
      </c>
      <c r="E363">
        <v>3.14</v>
      </c>
      <c r="F363">
        <v>1.92</v>
      </c>
      <c r="G363">
        <v>3379</v>
      </c>
      <c r="H363" t="s">
        <v>5471</v>
      </c>
      <c r="I363" t="s">
        <v>41</v>
      </c>
      <c r="J363" t="s">
        <v>66</v>
      </c>
      <c r="K363" t="s">
        <v>31</v>
      </c>
      <c r="L363" t="s">
        <v>51</v>
      </c>
      <c r="M363" t="s">
        <v>43</v>
      </c>
      <c r="N363" t="s">
        <v>2595</v>
      </c>
      <c r="O363">
        <v>0.84</v>
      </c>
      <c r="P363" t="s">
        <v>260</v>
      </c>
      <c r="Q363" t="s">
        <v>981</v>
      </c>
      <c r="R363" t="s">
        <v>5472</v>
      </c>
      <c r="S363">
        <v>30144</v>
      </c>
      <c r="T363" s="1">
        <v>40476</v>
      </c>
      <c r="U363" s="1">
        <v>40477</v>
      </c>
      <c r="V363" s="3">
        <v>1628.37</v>
      </c>
      <c r="W363">
        <v>18</v>
      </c>
      <c r="X363" s="2">
        <v>59.22</v>
      </c>
      <c r="Y363">
        <v>88839</v>
      </c>
      <c r="Z363" t="s">
        <v>87</v>
      </c>
      <c r="AA363">
        <v>2010</v>
      </c>
      <c r="AB363" t="str">
        <f>IF(samplesuperstore_cleaned[[#This Row],[discount]]=0,"0%",IF(samplesuperstore_cleaned[[#This Row],[discount]]=0.02,"1-2%",IF(samplesuperstore_cleaned[[#This Row],[discount]]&lt;=0.04,"3-4%",IF(samplesuperstore_cleaned[[#This Row],[discount]]&lt;=0.06,"5-6%",IF(samplesuperstore_cleaned[[#This Row],[discount]]=0.08,"7-8%","9-10%")))))</f>
        <v>5-6%</v>
      </c>
    </row>
    <row r="364" spans="1:28" x14ac:dyDescent="0.3">
      <c r="A364">
        <v>8669</v>
      </c>
      <c r="B364">
        <v>24691</v>
      </c>
      <c r="C364" t="s">
        <v>27</v>
      </c>
      <c r="D364" s="3">
        <v>0.09</v>
      </c>
      <c r="E364">
        <v>304.99</v>
      </c>
      <c r="F364">
        <v>19.989999999999998</v>
      </c>
      <c r="G364">
        <v>3137</v>
      </c>
      <c r="H364" t="s">
        <v>5207</v>
      </c>
      <c r="I364" t="s">
        <v>29</v>
      </c>
      <c r="J364" t="s">
        <v>30</v>
      </c>
      <c r="K364" t="s">
        <v>31</v>
      </c>
      <c r="L364" t="s">
        <v>138</v>
      </c>
      <c r="M364" t="s">
        <v>33</v>
      </c>
      <c r="N364" t="s">
        <v>2722</v>
      </c>
      <c r="O364">
        <v>0.4</v>
      </c>
      <c r="P364" t="s">
        <v>84</v>
      </c>
      <c r="Q364" t="s">
        <v>92</v>
      </c>
      <c r="R364" t="s">
        <v>1153</v>
      </c>
      <c r="S364">
        <v>3246</v>
      </c>
      <c r="T364" s="1">
        <v>40520</v>
      </c>
      <c r="U364" s="1">
        <v>40521</v>
      </c>
      <c r="V364" s="3">
        <v>1623.9494999999999</v>
      </c>
      <c r="W364">
        <v>8</v>
      </c>
      <c r="X364" s="2">
        <v>2353.5500000000002</v>
      </c>
      <c r="Y364">
        <v>86795</v>
      </c>
      <c r="Z364" t="s">
        <v>72</v>
      </c>
      <c r="AA364">
        <v>2010</v>
      </c>
      <c r="AB364" t="str">
        <f>IF(samplesuperstore_cleaned[[#This Row],[discount]]=0,"0%",IF(samplesuperstore_cleaned[[#This Row],[discount]]=0.02,"1-2%",IF(samplesuperstore_cleaned[[#This Row],[discount]]&lt;=0.04,"3-4%",IF(samplesuperstore_cleaned[[#This Row],[discount]]&lt;=0.06,"5-6%",IF(samplesuperstore_cleaned[[#This Row],[discount]]=0.08,"7-8%","9-10%")))))</f>
        <v>9-10%</v>
      </c>
    </row>
    <row r="365" spans="1:28" x14ac:dyDescent="0.3">
      <c r="A365">
        <v>8506</v>
      </c>
      <c r="B365">
        <v>6695</v>
      </c>
      <c r="C365" t="s">
        <v>27</v>
      </c>
      <c r="D365" s="3">
        <v>0</v>
      </c>
      <c r="E365">
        <v>83.98</v>
      </c>
      <c r="F365">
        <v>5.01</v>
      </c>
      <c r="G365">
        <v>3079</v>
      </c>
      <c r="H365" t="s">
        <v>5138</v>
      </c>
      <c r="I365" t="s">
        <v>29</v>
      </c>
      <c r="J365" t="s">
        <v>114</v>
      </c>
      <c r="K365" t="s">
        <v>31</v>
      </c>
      <c r="L365" t="s">
        <v>100</v>
      </c>
      <c r="M365" t="s">
        <v>33</v>
      </c>
      <c r="N365" t="s">
        <v>2707</v>
      </c>
      <c r="O365">
        <v>0.38</v>
      </c>
      <c r="P365" t="s">
        <v>84</v>
      </c>
      <c r="Q365" t="s">
        <v>596</v>
      </c>
      <c r="R365" t="s">
        <v>2793</v>
      </c>
      <c r="S365">
        <v>19112</v>
      </c>
      <c r="T365" s="1">
        <v>41594</v>
      </c>
      <c r="U365" s="1">
        <v>41595</v>
      </c>
      <c r="V365" s="3">
        <v>1620.23</v>
      </c>
      <c r="W365">
        <v>137</v>
      </c>
      <c r="X365" s="2">
        <v>11505.26</v>
      </c>
      <c r="Y365">
        <v>47682</v>
      </c>
      <c r="Z365" t="s">
        <v>59</v>
      </c>
      <c r="AA365">
        <v>2013</v>
      </c>
      <c r="AB365" t="str">
        <f>IF(samplesuperstore_cleaned[[#This Row],[discount]]=0,"0%",IF(samplesuperstore_cleaned[[#This Row],[discount]]=0.02,"1-2%",IF(samplesuperstore_cleaned[[#This Row],[discount]]&lt;=0.04,"3-4%",IF(samplesuperstore_cleaned[[#This Row],[discount]]&lt;=0.06,"5-6%",IF(samplesuperstore_cleaned[[#This Row],[discount]]=0.08,"7-8%","9-10%")))))</f>
        <v>0%</v>
      </c>
    </row>
    <row r="366" spans="1:28" x14ac:dyDescent="0.3">
      <c r="A366">
        <v>7455</v>
      </c>
      <c r="B366">
        <v>18872</v>
      </c>
      <c r="C366" t="s">
        <v>39</v>
      </c>
      <c r="D366" s="3">
        <v>0</v>
      </c>
      <c r="E366">
        <v>124.49</v>
      </c>
      <c r="F366">
        <v>51.94</v>
      </c>
      <c r="G366">
        <v>2723</v>
      </c>
      <c r="H366" t="s">
        <v>4731</v>
      </c>
      <c r="I366" t="s">
        <v>61</v>
      </c>
      <c r="J366" t="s">
        <v>30</v>
      </c>
      <c r="K366" t="s">
        <v>67</v>
      </c>
      <c r="L366" t="s">
        <v>95</v>
      </c>
      <c r="M366" t="s">
        <v>90</v>
      </c>
      <c r="N366" t="s">
        <v>384</v>
      </c>
      <c r="O366">
        <v>0.63</v>
      </c>
      <c r="P366" t="s">
        <v>260</v>
      </c>
      <c r="Q366" t="s">
        <v>619</v>
      </c>
      <c r="R366" t="s">
        <v>1376</v>
      </c>
      <c r="S366">
        <v>37620</v>
      </c>
      <c r="T366" s="1">
        <v>40601</v>
      </c>
      <c r="U366" s="1">
        <v>40603</v>
      </c>
      <c r="V366" s="3">
        <v>1619.8019999999999</v>
      </c>
      <c r="W366">
        <v>12</v>
      </c>
      <c r="X366" s="2">
        <v>1241.3499999999999</v>
      </c>
      <c r="Y366">
        <v>88960</v>
      </c>
      <c r="Z366" t="s">
        <v>112</v>
      </c>
      <c r="AA366">
        <v>2011</v>
      </c>
      <c r="AB366" t="str">
        <f>IF(samplesuperstore_cleaned[[#This Row],[discount]]=0,"0%",IF(samplesuperstore_cleaned[[#This Row],[discount]]=0.02,"1-2%",IF(samplesuperstore_cleaned[[#This Row],[discount]]&lt;=0.04,"3-4%",IF(samplesuperstore_cleaned[[#This Row],[discount]]&lt;=0.06,"5-6%",IF(samplesuperstore_cleaned[[#This Row],[discount]]=0.08,"7-8%","9-10%")))))</f>
        <v>0%</v>
      </c>
    </row>
    <row r="367" spans="1:28" x14ac:dyDescent="0.3">
      <c r="A367">
        <v>8269</v>
      </c>
      <c r="B367">
        <v>23918</v>
      </c>
      <c r="C367" t="s">
        <v>27</v>
      </c>
      <c r="D367" s="3">
        <v>0.05</v>
      </c>
      <c r="E367">
        <v>320.64</v>
      </c>
      <c r="F367">
        <v>29.2</v>
      </c>
      <c r="G367">
        <v>3006</v>
      </c>
      <c r="H367" t="s">
        <v>5052</v>
      </c>
      <c r="I367" t="s">
        <v>61</v>
      </c>
      <c r="J367" t="s">
        <v>30</v>
      </c>
      <c r="K367" t="s">
        <v>67</v>
      </c>
      <c r="L367" t="s">
        <v>95</v>
      </c>
      <c r="M367" t="s">
        <v>90</v>
      </c>
      <c r="N367" t="s">
        <v>2024</v>
      </c>
      <c r="O367">
        <v>0.66</v>
      </c>
      <c r="P367" t="s">
        <v>45</v>
      </c>
      <c r="Q367" t="s">
        <v>2278</v>
      </c>
      <c r="R367" t="s">
        <v>5053</v>
      </c>
      <c r="S367">
        <v>83402</v>
      </c>
      <c r="T367" s="1">
        <v>41203</v>
      </c>
      <c r="U367" s="1">
        <v>41204</v>
      </c>
      <c r="V367" s="3">
        <v>1619.3011999999999</v>
      </c>
      <c r="W367">
        <v>12</v>
      </c>
      <c r="X367" s="2">
        <v>3110.9</v>
      </c>
      <c r="Y367">
        <v>91395</v>
      </c>
      <c r="Z367" t="s">
        <v>87</v>
      </c>
      <c r="AA367">
        <v>2012</v>
      </c>
      <c r="AB367" t="str">
        <f>IF(samplesuperstore_cleaned[[#This Row],[discount]]=0,"0%",IF(samplesuperstore_cleaned[[#This Row],[discount]]=0.02,"1-2%",IF(samplesuperstore_cleaned[[#This Row],[discount]]&lt;=0.04,"3-4%",IF(samplesuperstore_cleaned[[#This Row],[discount]]&lt;=0.06,"5-6%",IF(samplesuperstore_cleaned[[#This Row],[discount]]=0.08,"7-8%","9-10%")))))</f>
        <v>5-6%</v>
      </c>
    </row>
    <row r="368" spans="1:28" x14ac:dyDescent="0.3">
      <c r="A368">
        <v>5606</v>
      </c>
      <c r="B368">
        <v>23739</v>
      </c>
      <c r="C368" t="s">
        <v>60</v>
      </c>
      <c r="D368" s="3">
        <v>7.0000000000000007E-2</v>
      </c>
      <c r="E368">
        <v>12.58</v>
      </c>
      <c r="F368">
        <v>5.16</v>
      </c>
      <c r="G368">
        <v>2063</v>
      </c>
      <c r="H368" t="s">
        <v>3927</v>
      </c>
      <c r="I368" t="s">
        <v>29</v>
      </c>
      <c r="J368" t="s">
        <v>30</v>
      </c>
      <c r="K368" t="s">
        <v>67</v>
      </c>
      <c r="L368" t="s">
        <v>104</v>
      </c>
      <c r="M368" t="s">
        <v>33</v>
      </c>
      <c r="N368" t="s">
        <v>1399</v>
      </c>
      <c r="O368">
        <v>0.43</v>
      </c>
      <c r="P368" t="s">
        <v>260</v>
      </c>
      <c r="Q368" t="s">
        <v>261</v>
      </c>
      <c r="R368" t="s">
        <v>3928</v>
      </c>
      <c r="S368">
        <v>23602</v>
      </c>
      <c r="T368" s="1">
        <v>41595</v>
      </c>
      <c r="U368" s="1">
        <v>41600</v>
      </c>
      <c r="V368" s="3">
        <v>1611.114</v>
      </c>
      <c r="W368">
        <v>21</v>
      </c>
      <c r="X368" s="2">
        <v>255.31</v>
      </c>
      <c r="Y368">
        <v>87159</v>
      </c>
      <c r="Z368" t="s">
        <v>59</v>
      </c>
      <c r="AA368">
        <v>2013</v>
      </c>
      <c r="AB368" t="str">
        <f>IF(samplesuperstore_cleaned[[#This Row],[discount]]=0,"0%",IF(samplesuperstore_cleaned[[#This Row],[discount]]=0.02,"1-2%",IF(samplesuperstore_cleaned[[#This Row],[discount]]&lt;=0.04,"3-4%",IF(samplesuperstore_cleaned[[#This Row],[discount]]&lt;=0.06,"5-6%",IF(samplesuperstore_cleaned[[#This Row],[discount]]=0.08,"7-8%","9-10%")))))</f>
        <v>9-10%</v>
      </c>
    </row>
    <row r="369" spans="1:28" x14ac:dyDescent="0.3">
      <c r="A369">
        <v>7387</v>
      </c>
      <c r="B369">
        <v>20638</v>
      </c>
      <c r="C369" t="s">
        <v>39</v>
      </c>
      <c r="D369" s="3">
        <v>0.03</v>
      </c>
      <c r="E369">
        <v>125.99</v>
      </c>
      <c r="F369">
        <v>8.08</v>
      </c>
      <c r="G369">
        <v>2699</v>
      </c>
      <c r="H369" t="s">
        <v>4700</v>
      </c>
      <c r="I369" t="s">
        <v>29</v>
      </c>
      <c r="J369" t="s">
        <v>114</v>
      </c>
      <c r="K369" t="s">
        <v>54</v>
      </c>
      <c r="L369" t="s">
        <v>55</v>
      </c>
      <c r="M369" t="s">
        <v>33</v>
      </c>
      <c r="N369" t="s">
        <v>739</v>
      </c>
      <c r="O369">
        <v>0.56999999999999995</v>
      </c>
      <c r="P369" t="s">
        <v>45</v>
      </c>
      <c r="Q369" t="s">
        <v>764</v>
      </c>
      <c r="R369" t="s">
        <v>4701</v>
      </c>
      <c r="S369">
        <v>86442</v>
      </c>
      <c r="T369" s="1">
        <v>40765</v>
      </c>
      <c r="U369" s="1">
        <v>40767</v>
      </c>
      <c r="V369" s="3">
        <v>1608.4175999999998</v>
      </c>
      <c r="W369">
        <v>22</v>
      </c>
      <c r="X369" s="2">
        <v>2331.04</v>
      </c>
      <c r="Y369">
        <v>87682</v>
      </c>
      <c r="Z369" t="s">
        <v>107</v>
      </c>
      <c r="AA369">
        <v>2011</v>
      </c>
      <c r="AB369" t="str">
        <f>IF(samplesuperstore_cleaned[[#This Row],[discount]]=0,"0%",IF(samplesuperstore_cleaned[[#This Row],[discount]]=0.02,"1-2%",IF(samplesuperstore_cleaned[[#This Row],[discount]]&lt;=0.04,"3-4%",IF(samplesuperstore_cleaned[[#This Row],[discount]]&lt;=0.06,"5-6%",IF(samplesuperstore_cleaned[[#This Row],[discount]]=0.08,"7-8%","9-10%")))))</f>
        <v>3-4%</v>
      </c>
    </row>
    <row r="370" spans="1:28" x14ac:dyDescent="0.3">
      <c r="A370">
        <v>8136</v>
      </c>
      <c r="B370">
        <v>22831</v>
      </c>
      <c r="C370" t="s">
        <v>57</v>
      </c>
      <c r="D370" s="3">
        <v>0.05</v>
      </c>
      <c r="E370">
        <v>510.14</v>
      </c>
      <c r="F370">
        <v>14.7</v>
      </c>
      <c r="G370">
        <v>2964</v>
      </c>
      <c r="H370" t="s">
        <v>5004</v>
      </c>
      <c r="I370" t="s">
        <v>61</v>
      </c>
      <c r="J370" t="s">
        <v>244</v>
      </c>
      <c r="K370" t="s">
        <v>54</v>
      </c>
      <c r="L370" t="s">
        <v>62</v>
      </c>
      <c r="M370" t="s">
        <v>63</v>
      </c>
      <c r="N370" t="s">
        <v>4572</v>
      </c>
      <c r="O370">
        <v>0.56000000000000005</v>
      </c>
      <c r="P370" t="s">
        <v>84</v>
      </c>
      <c r="Q370" t="s">
        <v>394</v>
      </c>
      <c r="R370" t="s">
        <v>3899</v>
      </c>
      <c r="S370">
        <v>43050</v>
      </c>
      <c r="T370" s="1">
        <v>40634</v>
      </c>
      <c r="U370" s="1">
        <v>40636</v>
      </c>
      <c r="V370" s="3">
        <v>1597.3569</v>
      </c>
      <c r="W370">
        <v>5</v>
      </c>
      <c r="X370" s="2">
        <v>2315.0100000000002</v>
      </c>
      <c r="Y370">
        <v>88613</v>
      </c>
      <c r="Z370" t="s">
        <v>127</v>
      </c>
      <c r="AA370">
        <v>2011</v>
      </c>
      <c r="AB370" t="str">
        <f>IF(samplesuperstore_cleaned[[#This Row],[discount]]=0,"0%",IF(samplesuperstore_cleaned[[#This Row],[discount]]=0.02,"1-2%",IF(samplesuperstore_cleaned[[#This Row],[discount]]&lt;=0.04,"3-4%",IF(samplesuperstore_cleaned[[#This Row],[discount]]&lt;=0.06,"5-6%",IF(samplesuperstore_cleaned[[#This Row],[discount]]=0.08,"7-8%","9-10%")))))</f>
        <v>5-6%</v>
      </c>
    </row>
    <row r="371" spans="1:28" x14ac:dyDescent="0.3">
      <c r="A371">
        <v>6325</v>
      </c>
      <c r="B371">
        <v>23555</v>
      </c>
      <c r="C371" t="s">
        <v>78</v>
      </c>
      <c r="D371" s="3">
        <v>0.1</v>
      </c>
      <c r="E371">
        <v>320.98</v>
      </c>
      <c r="F371">
        <v>24.49</v>
      </c>
      <c r="G371">
        <v>2333</v>
      </c>
      <c r="H371" t="s">
        <v>4262</v>
      </c>
      <c r="I371" t="s">
        <v>29</v>
      </c>
      <c r="J371" t="s">
        <v>244</v>
      </c>
      <c r="K371" t="s">
        <v>67</v>
      </c>
      <c r="L371" t="s">
        <v>68</v>
      </c>
      <c r="M371" t="s">
        <v>159</v>
      </c>
      <c r="N371" t="s">
        <v>3998</v>
      </c>
      <c r="O371">
        <v>0.55000000000000004</v>
      </c>
      <c r="P371" t="s">
        <v>35</v>
      </c>
      <c r="Q371" t="s">
        <v>3170</v>
      </c>
      <c r="R371" t="s">
        <v>4263</v>
      </c>
      <c r="S371">
        <v>54302</v>
      </c>
      <c r="T371" s="1">
        <v>40591</v>
      </c>
      <c r="U371" s="1">
        <v>40593</v>
      </c>
      <c r="V371" s="3">
        <v>1594.6313999999998</v>
      </c>
      <c r="W371">
        <v>8</v>
      </c>
      <c r="X371" s="2">
        <v>2311.06</v>
      </c>
      <c r="Y371">
        <v>89613</v>
      </c>
      <c r="Z371" t="s">
        <v>112</v>
      </c>
      <c r="AA371">
        <v>2011</v>
      </c>
      <c r="AB371" t="str">
        <f>IF(samplesuperstore_cleaned[[#This Row],[discount]]=0,"0%",IF(samplesuperstore_cleaned[[#This Row],[discount]]=0.02,"1-2%",IF(samplesuperstore_cleaned[[#This Row],[discount]]&lt;=0.04,"3-4%",IF(samplesuperstore_cleaned[[#This Row],[discount]]&lt;=0.06,"5-6%",IF(samplesuperstore_cleaned[[#This Row],[discount]]=0.08,"7-8%","9-10%")))))</f>
        <v>9-10%</v>
      </c>
    </row>
    <row r="372" spans="1:28" x14ac:dyDescent="0.3">
      <c r="A372">
        <v>6081</v>
      </c>
      <c r="B372">
        <v>18954</v>
      </c>
      <c r="C372" t="s">
        <v>39</v>
      </c>
      <c r="D372" s="3">
        <v>0.08</v>
      </c>
      <c r="E372">
        <v>178.47</v>
      </c>
      <c r="F372">
        <v>19.989999999999998</v>
      </c>
      <c r="G372">
        <v>2231</v>
      </c>
      <c r="H372" t="s">
        <v>4141</v>
      </c>
      <c r="I372" t="s">
        <v>29</v>
      </c>
      <c r="J372" t="s">
        <v>244</v>
      </c>
      <c r="K372" t="s">
        <v>31</v>
      </c>
      <c r="L372" t="s">
        <v>158</v>
      </c>
      <c r="M372" t="s">
        <v>33</v>
      </c>
      <c r="N372" t="s">
        <v>1324</v>
      </c>
      <c r="O372">
        <v>0.55000000000000004</v>
      </c>
      <c r="P372" t="s">
        <v>45</v>
      </c>
      <c r="Q372" t="s">
        <v>70</v>
      </c>
      <c r="R372" t="s">
        <v>4142</v>
      </c>
      <c r="S372">
        <v>95610</v>
      </c>
      <c r="T372" s="1">
        <v>41293</v>
      </c>
      <c r="U372" s="1">
        <v>41294</v>
      </c>
      <c r="V372" s="3">
        <v>1594.5278999999998</v>
      </c>
      <c r="W372">
        <v>13</v>
      </c>
      <c r="X372" s="2">
        <v>2310.91</v>
      </c>
      <c r="Y372">
        <v>86682</v>
      </c>
      <c r="Z372" t="s">
        <v>132</v>
      </c>
      <c r="AA372">
        <v>2013</v>
      </c>
      <c r="AB372" t="str">
        <f>IF(samplesuperstore_cleaned[[#This Row],[discount]]=0,"0%",IF(samplesuperstore_cleaned[[#This Row],[discount]]=0.02,"1-2%",IF(samplesuperstore_cleaned[[#This Row],[discount]]&lt;=0.04,"3-4%",IF(samplesuperstore_cleaned[[#This Row],[discount]]&lt;=0.06,"5-6%",IF(samplesuperstore_cleaned[[#This Row],[discount]]=0.08,"7-8%","9-10%")))))</f>
        <v>7-8%</v>
      </c>
    </row>
    <row r="373" spans="1:28" x14ac:dyDescent="0.3">
      <c r="A373">
        <v>5500</v>
      </c>
      <c r="B373">
        <v>22146</v>
      </c>
      <c r="C373" t="s">
        <v>78</v>
      </c>
      <c r="D373" s="3">
        <v>0</v>
      </c>
      <c r="E373">
        <v>195.99</v>
      </c>
      <c r="F373">
        <v>4.2</v>
      </c>
      <c r="G373">
        <v>2030</v>
      </c>
      <c r="H373" t="s">
        <v>3887</v>
      </c>
      <c r="I373" t="s">
        <v>29</v>
      </c>
      <c r="J373" t="s">
        <v>30</v>
      </c>
      <c r="K373" t="s">
        <v>54</v>
      </c>
      <c r="L373" t="s">
        <v>55</v>
      </c>
      <c r="M373" t="s">
        <v>33</v>
      </c>
      <c r="N373" t="s">
        <v>962</v>
      </c>
      <c r="O373">
        <v>0.6</v>
      </c>
      <c r="P373" t="s">
        <v>35</v>
      </c>
      <c r="Q373" t="s">
        <v>255</v>
      </c>
      <c r="R373" t="s">
        <v>3272</v>
      </c>
      <c r="S373">
        <v>75401</v>
      </c>
      <c r="T373" s="1">
        <v>40438</v>
      </c>
      <c r="U373" s="1">
        <v>40440</v>
      </c>
      <c r="V373" s="3">
        <v>1585.5030000000002</v>
      </c>
      <c r="W373">
        <v>16</v>
      </c>
      <c r="X373" s="2">
        <v>2692.12</v>
      </c>
      <c r="Y373">
        <v>91059</v>
      </c>
      <c r="Z373" t="s">
        <v>173</v>
      </c>
      <c r="AA373">
        <v>2010</v>
      </c>
      <c r="AB373" t="str">
        <f>IF(samplesuperstore_cleaned[[#This Row],[discount]]=0,"0%",IF(samplesuperstore_cleaned[[#This Row],[discount]]=0.02,"1-2%",IF(samplesuperstore_cleaned[[#This Row],[discount]]&lt;=0.04,"3-4%",IF(samplesuperstore_cleaned[[#This Row],[discount]]&lt;=0.06,"5-6%",IF(samplesuperstore_cleaned[[#This Row],[discount]]=0.08,"7-8%","9-10%")))))</f>
        <v>0%</v>
      </c>
    </row>
    <row r="374" spans="1:28" x14ac:dyDescent="0.3">
      <c r="A374">
        <v>8635</v>
      </c>
      <c r="B374">
        <v>20410</v>
      </c>
      <c r="C374" t="s">
        <v>60</v>
      </c>
      <c r="D374" s="3">
        <v>0.03</v>
      </c>
      <c r="E374">
        <v>294.62</v>
      </c>
      <c r="F374">
        <v>42.52</v>
      </c>
      <c r="G374">
        <v>3126</v>
      </c>
      <c r="H374" t="s">
        <v>5191</v>
      </c>
      <c r="I374" t="s">
        <v>61</v>
      </c>
      <c r="J374" t="s">
        <v>66</v>
      </c>
      <c r="K374" t="s">
        <v>31</v>
      </c>
      <c r="L374" t="s">
        <v>75</v>
      </c>
      <c r="M374" t="s">
        <v>63</v>
      </c>
      <c r="N374" t="s">
        <v>2412</v>
      </c>
      <c r="O374">
        <v>0.56999999999999995</v>
      </c>
      <c r="P374" t="s">
        <v>35</v>
      </c>
      <c r="Q374" t="s">
        <v>4798</v>
      </c>
      <c r="R374" t="s">
        <v>5088</v>
      </c>
      <c r="S374">
        <v>58554</v>
      </c>
      <c r="T374" s="1">
        <v>40602</v>
      </c>
      <c r="U374" s="1">
        <v>40606</v>
      </c>
      <c r="V374" s="3">
        <v>1584.6263999999999</v>
      </c>
      <c r="W374">
        <v>8</v>
      </c>
      <c r="X374" s="2">
        <v>2296.56</v>
      </c>
      <c r="Y374">
        <v>87288</v>
      </c>
      <c r="Z374" t="s">
        <v>112</v>
      </c>
      <c r="AA374">
        <v>2011</v>
      </c>
      <c r="AB374" t="str">
        <f>IF(samplesuperstore_cleaned[[#This Row],[discount]]=0,"0%",IF(samplesuperstore_cleaned[[#This Row],[discount]]=0.02,"1-2%",IF(samplesuperstore_cleaned[[#This Row],[discount]]&lt;=0.04,"3-4%",IF(samplesuperstore_cleaned[[#This Row],[discount]]&lt;=0.06,"5-6%",IF(samplesuperstore_cleaned[[#This Row],[discount]]=0.08,"7-8%","9-10%")))))</f>
        <v>3-4%</v>
      </c>
    </row>
    <row r="375" spans="1:28" x14ac:dyDescent="0.3">
      <c r="A375">
        <v>3308</v>
      </c>
      <c r="B375">
        <v>19745</v>
      </c>
      <c r="C375" t="s">
        <v>78</v>
      </c>
      <c r="D375" s="3">
        <v>0.04</v>
      </c>
      <c r="E375">
        <v>226.67</v>
      </c>
      <c r="F375">
        <v>28.16</v>
      </c>
      <c r="G375">
        <v>1250</v>
      </c>
      <c r="H375" t="s">
        <v>2825</v>
      </c>
      <c r="I375" t="s">
        <v>61</v>
      </c>
      <c r="J375" t="s">
        <v>66</v>
      </c>
      <c r="K375" t="s">
        <v>67</v>
      </c>
      <c r="L375" t="s">
        <v>68</v>
      </c>
      <c r="M375" t="s">
        <v>63</v>
      </c>
      <c r="N375" t="s">
        <v>2427</v>
      </c>
      <c r="O375">
        <v>0.59</v>
      </c>
      <c r="P375" t="s">
        <v>35</v>
      </c>
      <c r="Q375" t="s">
        <v>36</v>
      </c>
      <c r="R375" t="s">
        <v>2826</v>
      </c>
      <c r="S375">
        <v>60110</v>
      </c>
      <c r="T375" s="1">
        <v>40762</v>
      </c>
      <c r="U375" s="1">
        <v>40763</v>
      </c>
      <c r="V375" s="3">
        <v>1581.3504</v>
      </c>
      <c r="W375">
        <v>11</v>
      </c>
      <c r="X375" s="2">
        <v>2478.35</v>
      </c>
      <c r="Y375">
        <v>87879</v>
      </c>
      <c r="Z375" t="s">
        <v>107</v>
      </c>
      <c r="AA375">
        <v>2011</v>
      </c>
      <c r="AB375" t="str">
        <f>IF(samplesuperstore_cleaned[[#This Row],[discount]]=0,"0%",IF(samplesuperstore_cleaned[[#This Row],[discount]]=0.02,"1-2%",IF(samplesuperstore_cleaned[[#This Row],[discount]]&lt;=0.04,"3-4%",IF(samplesuperstore_cleaned[[#This Row],[discount]]&lt;=0.06,"5-6%",IF(samplesuperstore_cleaned[[#This Row],[discount]]=0.08,"7-8%","9-10%")))))</f>
        <v>3-4%</v>
      </c>
    </row>
    <row r="376" spans="1:28" x14ac:dyDescent="0.3">
      <c r="A376">
        <v>8692</v>
      </c>
      <c r="B376">
        <v>20574</v>
      </c>
      <c r="C376" t="s">
        <v>39</v>
      </c>
      <c r="D376" s="3">
        <v>0.06</v>
      </c>
      <c r="E376">
        <v>300.97000000000003</v>
      </c>
      <c r="F376">
        <v>7.18</v>
      </c>
      <c r="G376">
        <v>3148</v>
      </c>
      <c r="H376" t="s">
        <v>5218</v>
      </c>
      <c r="I376" t="s">
        <v>29</v>
      </c>
      <c r="J376" t="s">
        <v>30</v>
      </c>
      <c r="K376" t="s">
        <v>54</v>
      </c>
      <c r="L376" t="s">
        <v>181</v>
      </c>
      <c r="M376" t="s">
        <v>33</v>
      </c>
      <c r="N376" t="s">
        <v>2040</v>
      </c>
      <c r="O376">
        <v>0.48</v>
      </c>
      <c r="P376" t="s">
        <v>45</v>
      </c>
      <c r="Q376" t="s">
        <v>2278</v>
      </c>
      <c r="R376" t="s">
        <v>5173</v>
      </c>
      <c r="S376">
        <v>83854</v>
      </c>
      <c r="T376" s="1">
        <v>41174</v>
      </c>
      <c r="U376" s="1">
        <v>41175</v>
      </c>
      <c r="V376" s="3">
        <v>1579.34</v>
      </c>
      <c r="W376">
        <v>11</v>
      </c>
      <c r="X376" s="2">
        <v>3143.15</v>
      </c>
      <c r="Y376">
        <v>89719</v>
      </c>
      <c r="Z376" t="s">
        <v>173</v>
      </c>
      <c r="AA376">
        <v>2012</v>
      </c>
      <c r="AB376" t="str">
        <f>IF(samplesuperstore_cleaned[[#This Row],[discount]]=0,"0%",IF(samplesuperstore_cleaned[[#This Row],[discount]]=0.02,"1-2%",IF(samplesuperstore_cleaned[[#This Row],[discount]]&lt;=0.04,"3-4%",IF(samplesuperstore_cleaned[[#This Row],[discount]]&lt;=0.06,"5-6%",IF(samplesuperstore_cleaned[[#This Row],[discount]]=0.08,"7-8%","9-10%")))))</f>
        <v>5-6%</v>
      </c>
    </row>
    <row r="377" spans="1:28" x14ac:dyDescent="0.3">
      <c r="A377">
        <v>7953</v>
      </c>
      <c r="B377">
        <v>24087</v>
      </c>
      <c r="C377" t="s">
        <v>39</v>
      </c>
      <c r="D377" s="3">
        <v>0.01</v>
      </c>
      <c r="E377">
        <v>165.98</v>
      </c>
      <c r="F377">
        <v>19.989999999999998</v>
      </c>
      <c r="G377">
        <v>2893</v>
      </c>
      <c r="H377" t="s">
        <v>4928</v>
      </c>
      <c r="I377" t="s">
        <v>29</v>
      </c>
      <c r="J377" t="s">
        <v>244</v>
      </c>
      <c r="K377" t="s">
        <v>31</v>
      </c>
      <c r="L377" t="s">
        <v>138</v>
      </c>
      <c r="M377" t="s">
        <v>33</v>
      </c>
      <c r="N377" t="s">
        <v>649</v>
      </c>
      <c r="O377">
        <v>0.4</v>
      </c>
      <c r="P377" t="s">
        <v>35</v>
      </c>
      <c r="Q377" t="s">
        <v>761</v>
      </c>
      <c r="R377" t="s">
        <v>4812</v>
      </c>
      <c r="S377">
        <v>48071</v>
      </c>
      <c r="T377" s="1">
        <v>41164</v>
      </c>
      <c r="U377" s="1">
        <v>41165</v>
      </c>
      <c r="V377" s="3">
        <v>1569.0323999999998</v>
      </c>
      <c r="W377">
        <v>13</v>
      </c>
      <c r="X377" s="2">
        <v>2273.96</v>
      </c>
      <c r="Y377">
        <v>90018</v>
      </c>
      <c r="Z377" t="s">
        <v>173</v>
      </c>
      <c r="AA377">
        <v>2012</v>
      </c>
      <c r="AB377" t="str">
        <f>IF(samplesuperstore_cleaned[[#This Row],[discount]]=0,"0%",IF(samplesuperstore_cleaned[[#This Row],[discount]]=0.02,"1-2%",IF(samplesuperstore_cleaned[[#This Row],[discount]]&lt;=0.04,"3-4%",IF(samplesuperstore_cleaned[[#This Row],[discount]]&lt;=0.06,"5-6%",IF(samplesuperstore_cleaned[[#This Row],[discount]]=0.08,"7-8%","9-10%")))))</f>
        <v>3-4%</v>
      </c>
    </row>
    <row r="378" spans="1:28" x14ac:dyDescent="0.3">
      <c r="A378">
        <v>989</v>
      </c>
      <c r="B378">
        <v>20318</v>
      </c>
      <c r="C378" t="s">
        <v>39</v>
      </c>
      <c r="D378" s="3">
        <v>7.0000000000000007E-2</v>
      </c>
      <c r="E378">
        <v>155.99</v>
      </c>
      <c r="F378">
        <v>3.9</v>
      </c>
      <c r="G378">
        <v>380</v>
      </c>
      <c r="H378" t="s">
        <v>1233</v>
      </c>
      <c r="I378" t="s">
        <v>41</v>
      </c>
      <c r="J378" t="s">
        <v>30</v>
      </c>
      <c r="K378" t="s">
        <v>54</v>
      </c>
      <c r="L378" t="s">
        <v>55</v>
      </c>
      <c r="M378" t="s">
        <v>33</v>
      </c>
      <c r="N378" t="s">
        <v>1237</v>
      </c>
      <c r="O378">
        <v>0.55000000000000004</v>
      </c>
      <c r="P378" t="s">
        <v>35</v>
      </c>
      <c r="Q378" t="s">
        <v>36</v>
      </c>
      <c r="R378" t="s">
        <v>1234</v>
      </c>
      <c r="S378">
        <v>61008</v>
      </c>
      <c r="T378" s="1">
        <v>41452</v>
      </c>
      <c r="U378" s="1">
        <v>41454</v>
      </c>
      <c r="V378" s="3">
        <v>1565.3685</v>
      </c>
      <c r="W378">
        <v>18</v>
      </c>
      <c r="X378" s="2">
        <v>2268.65</v>
      </c>
      <c r="Y378">
        <v>88938</v>
      </c>
      <c r="Z378" t="s">
        <v>189</v>
      </c>
      <c r="AA378">
        <v>2013</v>
      </c>
      <c r="AB378" t="str">
        <f>IF(samplesuperstore_cleaned[[#This Row],[discount]]=0,"0%",IF(samplesuperstore_cleaned[[#This Row],[discount]]=0.02,"1-2%",IF(samplesuperstore_cleaned[[#This Row],[discount]]&lt;=0.04,"3-4%",IF(samplesuperstore_cleaned[[#This Row],[discount]]&lt;=0.06,"5-6%",IF(samplesuperstore_cleaned[[#This Row],[discount]]=0.08,"7-8%","9-10%")))))</f>
        <v>9-10%</v>
      </c>
    </row>
    <row r="379" spans="1:28" x14ac:dyDescent="0.3">
      <c r="A379">
        <v>1459</v>
      </c>
      <c r="B379">
        <v>20070</v>
      </c>
      <c r="C379" t="s">
        <v>27</v>
      </c>
      <c r="D379" s="3">
        <v>0.09</v>
      </c>
      <c r="E379">
        <v>207.48</v>
      </c>
      <c r="F379">
        <v>0.99</v>
      </c>
      <c r="G379">
        <v>562</v>
      </c>
      <c r="H379" t="s">
        <v>1663</v>
      </c>
      <c r="I379" t="s">
        <v>29</v>
      </c>
      <c r="J379" t="s">
        <v>66</v>
      </c>
      <c r="K379" t="s">
        <v>31</v>
      </c>
      <c r="L379" t="s">
        <v>75</v>
      </c>
      <c r="M379" t="s">
        <v>33</v>
      </c>
      <c r="N379" t="s">
        <v>1664</v>
      </c>
      <c r="O379">
        <v>0.55000000000000004</v>
      </c>
      <c r="P379" t="s">
        <v>35</v>
      </c>
      <c r="Q379" t="s">
        <v>36</v>
      </c>
      <c r="R379" t="s">
        <v>1665</v>
      </c>
      <c r="S379">
        <v>60185</v>
      </c>
      <c r="T379" s="1">
        <v>40568</v>
      </c>
      <c r="U379" s="1">
        <v>40570</v>
      </c>
      <c r="V379" s="3">
        <v>1563.3191999999997</v>
      </c>
      <c r="W379">
        <v>12</v>
      </c>
      <c r="X379" s="2">
        <v>2265.6799999999998</v>
      </c>
      <c r="Y379">
        <v>86352</v>
      </c>
      <c r="Z379" t="s">
        <v>132</v>
      </c>
      <c r="AA379">
        <v>2011</v>
      </c>
      <c r="AB379" t="str">
        <f>IF(samplesuperstore_cleaned[[#This Row],[discount]]=0,"0%",IF(samplesuperstore_cleaned[[#This Row],[discount]]=0.02,"1-2%",IF(samplesuperstore_cleaned[[#This Row],[discount]]&lt;=0.04,"3-4%",IF(samplesuperstore_cleaned[[#This Row],[discount]]&lt;=0.06,"5-6%",IF(samplesuperstore_cleaned[[#This Row],[discount]]=0.08,"7-8%","9-10%")))))</f>
        <v>9-10%</v>
      </c>
    </row>
    <row r="380" spans="1:28" x14ac:dyDescent="0.3">
      <c r="A380">
        <v>8945</v>
      </c>
      <c r="B380">
        <v>21010</v>
      </c>
      <c r="C380" t="s">
        <v>27</v>
      </c>
      <c r="D380" s="3">
        <v>0.02</v>
      </c>
      <c r="E380">
        <v>194.3</v>
      </c>
      <c r="F380">
        <v>11.54</v>
      </c>
      <c r="G380">
        <v>3235</v>
      </c>
      <c r="H380" t="s">
        <v>5310</v>
      </c>
      <c r="I380" t="s">
        <v>29</v>
      </c>
      <c r="J380" t="s">
        <v>66</v>
      </c>
      <c r="K380" t="s">
        <v>67</v>
      </c>
      <c r="L380" t="s">
        <v>104</v>
      </c>
      <c r="M380" t="s">
        <v>159</v>
      </c>
      <c r="N380" t="s">
        <v>2516</v>
      </c>
      <c r="O380">
        <v>0.59</v>
      </c>
      <c r="P380" t="s">
        <v>45</v>
      </c>
      <c r="Q380" t="s">
        <v>70</v>
      </c>
      <c r="R380" t="s">
        <v>5283</v>
      </c>
      <c r="S380">
        <v>90210</v>
      </c>
      <c r="T380" s="1">
        <v>40941</v>
      </c>
      <c r="U380" s="1">
        <v>40941</v>
      </c>
      <c r="V380" s="3">
        <v>1560.8627999999999</v>
      </c>
      <c r="W380">
        <v>11</v>
      </c>
      <c r="X380" s="2">
        <v>2262.12</v>
      </c>
      <c r="Y380">
        <v>91253</v>
      </c>
      <c r="Z380" t="s">
        <v>112</v>
      </c>
      <c r="AA380">
        <v>2012</v>
      </c>
      <c r="AB380" t="str">
        <f>IF(samplesuperstore_cleaned[[#This Row],[discount]]=0,"0%",IF(samplesuperstore_cleaned[[#This Row],[discount]]=0.02,"1-2%",IF(samplesuperstore_cleaned[[#This Row],[discount]]&lt;=0.04,"3-4%",IF(samplesuperstore_cleaned[[#This Row],[discount]]&lt;=0.06,"5-6%",IF(samplesuperstore_cleaned[[#This Row],[discount]]=0.08,"7-8%","9-10%")))))</f>
        <v>1-2%</v>
      </c>
    </row>
    <row r="381" spans="1:28" x14ac:dyDescent="0.3">
      <c r="A381">
        <v>5882</v>
      </c>
      <c r="B381">
        <v>21258</v>
      </c>
      <c r="C381" t="s">
        <v>60</v>
      </c>
      <c r="D381" s="3">
        <v>0.05</v>
      </c>
      <c r="E381">
        <v>125.99</v>
      </c>
      <c r="F381">
        <v>8.99</v>
      </c>
      <c r="G381">
        <v>2153</v>
      </c>
      <c r="H381" t="s">
        <v>4042</v>
      </c>
      <c r="I381" t="s">
        <v>29</v>
      </c>
      <c r="J381" t="s">
        <v>66</v>
      </c>
      <c r="K381" t="s">
        <v>54</v>
      </c>
      <c r="L381" t="s">
        <v>55</v>
      </c>
      <c r="M381" t="s">
        <v>33</v>
      </c>
      <c r="N381" t="s">
        <v>1939</v>
      </c>
      <c r="O381">
        <v>0.55000000000000004</v>
      </c>
      <c r="P381" t="s">
        <v>45</v>
      </c>
      <c r="Q381" t="s">
        <v>70</v>
      </c>
      <c r="R381" t="s">
        <v>3753</v>
      </c>
      <c r="S381">
        <v>91104</v>
      </c>
      <c r="T381" s="1">
        <v>40903</v>
      </c>
      <c r="U381" s="1">
        <v>40907</v>
      </c>
      <c r="V381" s="3">
        <v>1559.8139999999999</v>
      </c>
      <c r="W381">
        <v>22</v>
      </c>
      <c r="X381" s="2">
        <v>2260.6</v>
      </c>
      <c r="Y381">
        <v>91294</v>
      </c>
      <c r="Z381" t="s">
        <v>72</v>
      </c>
      <c r="AA381">
        <v>2011</v>
      </c>
      <c r="AB381" t="str">
        <f>IF(samplesuperstore_cleaned[[#This Row],[discount]]=0,"0%",IF(samplesuperstore_cleaned[[#This Row],[discount]]=0.02,"1-2%",IF(samplesuperstore_cleaned[[#This Row],[discount]]&lt;=0.04,"3-4%",IF(samplesuperstore_cleaned[[#This Row],[discount]]&lt;=0.06,"5-6%",IF(samplesuperstore_cleaned[[#This Row],[discount]]=0.08,"7-8%","9-10%")))))</f>
        <v>5-6%</v>
      </c>
    </row>
    <row r="382" spans="1:28" x14ac:dyDescent="0.3">
      <c r="A382">
        <v>7590</v>
      </c>
      <c r="B382">
        <v>24918</v>
      </c>
      <c r="C382" t="s">
        <v>27</v>
      </c>
      <c r="D382" s="3">
        <v>0.04</v>
      </c>
      <c r="E382">
        <v>5.28</v>
      </c>
      <c r="F382">
        <v>5.57</v>
      </c>
      <c r="G382">
        <v>2771</v>
      </c>
      <c r="H382" t="s">
        <v>4788</v>
      </c>
      <c r="I382" t="s">
        <v>29</v>
      </c>
      <c r="J382" t="s">
        <v>30</v>
      </c>
      <c r="K382" t="s">
        <v>31</v>
      </c>
      <c r="L382" t="s">
        <v>49</v>
      </c>
      <c r="M382" t="s">
        <v>33</v>
      </c>
      <c r="N382" t="s">
        <v>1396</v>
      </c>
      <c r="O382">
        <v>0.4</v>
      </c>
      <c r="P382" t="s">
        <v>260</v>
      </c>
      <c r="Q382" t="s">
        <v>981</v>
      </c>
      <c r="R382" t="s">
        <v>4789</v>
      </c>
      <c r="S382">
        <v>30344</v>
      </c>
      <c r="T382" s="1">
        <v>41034</v>
      </c>
      <c r="U382" s="1">
        <v>41035</v>
      </c>
      <c r="V382" s="3">
        <v>1557.1065000000001</v>
      </c>
      <c r="W382">
        <v>20</v>
      </c>
      <c r="X382" s="2">
        <v>110.7</v>
      </c>
      <c r="Y382">
        <v>88978</v>
      </c>
      <c r="Z382" t="s">
        <v>38</v>
      </c>
      <c r="AA382">
        <v>2012</v>
      </c>
      <c r="AB382" t="str">
        <f>IF(samplesuperstore_cleaned[[#This Row],[discount]]=0,"0%",IF(samplesuperstore_cleaned[[#This Row],[discount]]=0.02,"1-2%",IF(samplesuperstore_cleaned[[#This Row],[discount]]&lt;=0.04,"3-4%",IF(samplesuperstore_cleaned[[#This Row],[discount]]&lt;=0.06,"5-6%",IF(samplesuperstore_cleaned[[#This Row],[discount]]=0.08,"7-8%","9-10%")))))</f>
        <v>3-4%</v>
      </c>
    </row>
    <row r="383" spans="1:28" x14ac:dyDescent="0.3">
      <c r="A383">
        <v>7771</v>
      </c>
      <c r="B383">
        <v>18021</v>
      </c>
      <c r="C383" t="s">
        <v>39</v>
      </c>
      <c r="D383" s="3">
        <v>0.05</v>
      </c>
      <c r="E383">
        <v>9.7100000000000009</v>
      </c>
      <c r="F383">
        <v>9.4499999999999993</v>
      </c>
      <c r="G383">
        <v>2846</v>
      </c>
      <c r="H383" t="s">
        <v>4870</v>
      </c>
      <c r="I383" t="s">
        <v>29</v>
      </c>
      <c r="J383" t="s">
        <v>30</v>
      </c>
      <c r="K383" t="s">
        <v>31</v>
      </c>
      <c r="L383" t="s">
        <v>158</v>
      </c>
      <c r="M383" t="s">
        <v>33</v>
      </c>
      <c r="N383" t="s">
        <v>685</v>
      </c>
      <c r="O383">
        <v>0.6</v>
      </c>
      <c r="P383" t="s">
        <v>260</v>
      </c>
      <c r="Q383" t="s">
        <v>619</v>
      </c>
      <c r="R383" t="s">
        <v>408</v>
      </c>
      <c r="S383">
        <v>37311</v>
      </c>
      <c r="T383" s="1">
        <v>41401</v>
      </c>
      <c r="U383" s="1">
        <v>41404</v>
      </c>
      <c r="V383" s="3">
        <v>1555.8839999999998</v>
      </c>
      <c r="W383">
        <v>7</v>
      </c>
      <c r="X383" s="2">
        <v>71.97</v>
      </c>
      <c r="Y383">
        <v>85934</v>
      </c>
      <c r="Z383" t="s">
        <v>38</v>
      </c>
      <c r="AA383">
        <v>2013</v>
      </c>
      <c r="AB383" t="str">
        <f>IF(samplesuperstore_cleaned[[#This Row],[discount]]=0,"0%",IF(samplesuperstore_cleaned[[#This Row],[discount]]=0.02,"1-2%",IF(samplesuperstore_cleaned[[#This Row],[discount]]&lt;=0.04,"3-4%",IF(samplesuperstore_cleaned[[#This Row],[discount]]&lt;=0.06,"5-6%",IF(samplesuperstore_cleaned[[#This Row],[discount]]=0.08,"7-8%","9-10%")))))</f>
        <v>5-6%</v>
      </c>
    </row>
    <row r="384" spans="1:28" x14ac:dyDescent="0.3">
      <c r="A384">
        <v>4651</v>
      </c>
      <c r="B384">
        <v>18568</v>
      </c>
      <c r="C384" t="s">
        <v>27</v>
      </c>
      <c r="D384" s="3">
        <v>0.05</v>
      </c>
      <c r="E384">
        <v>205.99</v>
      </c>
      <c r="F384">
        <v>8.99</v>
      </c>
      <c r="G384">
        <v>1734</v>
      </c>
      <c r="H384" t="s">
        <v>3516</v>
      </c>
      <c r="I384" t="s">
        <v>41</v>
      </c>
      <c r="J384" t="s">
        <v>114</v>
      </c>
      <c r="K384" t="s">
        <v>54</v>
      </c>
      <c r="L384" t="s">
        <v>55</v>
      </c>
      <c r="M384" t="s">
        <v>33</v>
      </c>
      <c r="N384" t="s">
        <v>1064</v>
      </c>
      <c r="O384">
        <v>0.6</v>
      </c>
      <c r="P384" t="s">
        <v>84</v>
      </c>
      <c r="Q384" t="s">
        <v>125</v>
      </c>
      <c r="R384" t="s">
        <v>3371</v>
      </c>
      <c r="S384">
        <v>10528</v>
      </c>
      <c r="T384" s="1">
        <v>40455</v>
      </c>
      <c r="U384" s="1">
        <v>40457</v>
      </c>
      <c r="V384" s="3">
        <v>1545.8097600000001</v>
      </c>
      <c r="W384">
        <v>19</v>
      </c>
      <c r="X384" s="2">
        <v>3229.24</v>
      </c>
      <c r="Y384">
        <v>88443</v>
      </c>
      <c r="Z384" t="s">
        <v>87</v>
      </c>
      <c r="AA384">
        <v>2010</v>
      </c>
      <c r="AB384" t="str">
        <f>IF(samplesuperstore_cleaned[[#This Row],[discount]]=0,"0%",IF(samplesuperstore_cleaned[[#This Row],[discount]]=0.02,"1-2%",IF(samplesuperstore_cleaned[[#This Row],[discount]]&lt;=0.04,"3-4%",IF(samplesuperstore_cleaned[[#This Row],[discount]]&lt;=0.06,"5-6%",IF(samplesuperstore_cleaned[[#This Row],[discount]]=0.08,"7-8%","9-10%")))))</f>
        <v>5-6%</v>
      </c>
    </row>
    <row r="385" spans="1:28" x14ac:dyDescent="0.3">
      <c r="A385">
        <v>9230</v>
      </c>
      <c r="B385">
        <v>20986</v>
      </c>
      <c r="C385" t="s">
        <v>78</v>
      </c>
      <c r="D385" s="3">
        <v>0.03</v>
      </c>
      <c r="E385">
        <v>194.3</v>
      </c>
      <c r="F385">
        <v>11.54</v>
      </c>
      <c r="G385">
        <v>3344</v>
      </c>
      <c r="H385" t="s">
        <v>5432</v>
      </c>
      <c r="I385" t="s">
        <v>29</v>
      </c>
      <c r="J385" t="s">
        <v>66</v>
      </c>
      <c r="K385" t="s">
        <v>67</v>
      </c>
      <c r="L385" t="s">
        <v>104</v>
      </c>
      <c r="M385" t="s">
        <v>159</v>
      </c>
      <c r="N385" t="s">
        <v>2516</v>
      </c>
      <c r="O385">
        <v>0.59</v>
      </c>
      <c r="P385" t="s">
        <v>35</v>
      </c>
      <c r="Q385" t="s">
        <v>761</v>
      </c>
      <c r="R385" t="s">
        <v>5433</v>
      </c>
      <c r="S385">
        <v>48307</v>
      </c>
      <c r="T385" s="1">
        <v>40222</v>
      </c>
      <c r="U385" s="1">
        <v>40224</v>
      </c>
      <c r="V385" s="3">
        <v>1544.9307000000001</v>
      </c>
      <c r="W385">
        <v>11</v>
      </c>
      <c r="X385" s="2">
        <v>2239.0300000000002</v>
      </c>
      <c r="Y385">
        <v>89928</v>
      </c>
      <c r="Z385" t="s">
        <v>112</v>
      </c>
      <c r="AA385">
        <v>2010</v>
      </c>
      <c r="AB385" t="str">
        <f>IF(samplesuperstore_cleaned[[#This Row],[discount]]=0,"0%",IF(samplesuperstore_cleaned[[#This Row],[discount]]=0.02,"1-2%",IF(samplesuperstore_cleaned[[#This Row],[discount]]&lt;=0.04,"3-4%",IF(samplesuperstore_cleaned[[#This Row],[discount]]&lt;=0.06,"5-6%",IF(samplesuperstore_cleaned[[#This Row],[discount]]=0.08,"7-8%","9-10%")))))</f>
        <v>3-4%</v>
      </c>
    </row>
    <row r="386" spans="1:28" x14ac:dyDescent="0.3">
      <c r="A386">
        <v>4053</v>
      </c>
      <c r="B386">
        <v>19535</v>
      </c>
      <c r="C386" t="s">
        <v>60</v>
      </c>
      <c r="D386" s="3">
        <v>0.01</v>
      </c>
      <c r="E386">
        <v>68.81</v>
      </c>
      <c r="F386">
        <v>60</v>
      </c>
      <c r="G386">
        <v>1526</v>
      </c>
      <c r="H386" t="s">
        <v>3231</v>
      </c>
      <c r="I386" t="s">
        <v>61</v>
      </c>
      <c r="J386" t="s">
        <v>66</v>
      </c>
      <c r="K386" t="s">
        <v>31</v>
      </c>
      <c r="L386" t="s">
        <v>75</v>
      </c>
      <c r="M386" t="s">
        <v>63</v>
      </c>
      <c r="N386" t="s">
        <v>1776</v>
      </c>
      <c r="O386">
        <v>0.41</v>
      </c>
      <c r="P386" t="s">
        <v>260</v>
      </c>
      <c r="Q386" t="s">
        <v>2727</v>
      </c>
      <c r="R386" t="s">
        <v>3232</v>
      </c>
      <c r="S386">
        <v>35211</v>
      </c>
      <c r="T386" s="1">
        <v>40887</v>
      </c>
      <c r="U386" s="1">
        <v>40894</v>
      </c>
      <c r="V386" s="3">
        <v>1544.472</v>
      </c>
      <c r="W386">
        <v>12</v>
      </c>
      <c r="X386" s="2">
        <v>885</v>
      </c>
      <c r="Y386">
        <v>86817</v>
      </c>
      <c r="Z386" t="s">
        <v>72</v>
      </c>
      <c r="AA386">
        <v>2011</v>
      </c>
      <c r="AB386" t="str">
        <f>IF(samplesuperstore_cleaned[[#This Row],[discount]]=0,"0%",IF(samplesuperstore_cleaned[[#This Row],[discount]]=0.02,"1-2%",IF(samplesuperstore_cleaned[[#This Row],[discount]]&lt;=0.04,"3-4%",IF(samplesuperstore_cleaned[[#This Row],[discount]]&lt;=0.06,"5-6%",IF(samplesuperstore_cleaned[[#This Row],[discount]]=0.08,"7-8%","9-10%")))))</f>
        <v>3-4%</v>
      </c>
    </row>
    <row r="387" spans="1:28" x14ac:dyDescent="0.3">
      <c r="A387">
        <v>4085</v>
      </c>
      <c r="B387">
        <v>22779</v>
      </c>
      <c r="C387" t="s">
        <v>27</v>
      </c>
      <c r="D387" s="3">
        <v>0.05</v>
      </c>
      <c r="E387">
        <v>500.98</v>
      </c>
      <c r="F387">
        <v>28.14</v>
      </c>
      <c r="G387">
        <v>1536</v>
      </c>
      <c r="H387" t="s">
        <v>3245</v>
      </c>
      <c r="I387" t="s">
        <v>61</v>
      </c>
      <c r="J387" t="s">
        <v>244</v>
      </c>
      <c r="K387" t="s">
        <v>54</v>
      </c>
      <c r="L387" t="s">
        <v>62</v>
      </c>
      <c r="M387" t="s">
        <v>63</v>
      </c>
      <c r="N387" t="s">
        <v>1175</v>
      </c>
      <c r="O387">
        <v>0.38</v>
      </c>
      <c r="P387" t="s">
        <v>45</v>
      </c>
      <c r="Q387" t="s">
        <v>70</v>
      </c>
      <c r="R387" t="s">
        <v>3246</v>
      </c>
      <c r="S387">
        <v>92253</v>
      </c>
      <c r="T387" s="1">
        <v>41565</v>
      </c>
      <c r="U387" s="1">
        <v>41567</v>
      </c>
      <c r="V387" s="3">
        <v>1542</v>
      </c>
      <c r="W387">
        <v>6</v>
      </c>
      <c r="X387" s="2">
        <v>3084.04</v>
      </c>
      <c r="Y387">
        <v>90428</v>
      </c>
      <c r="Z387" t="s">
        <v>87</v>
      </c>
      <c r="AA387">
        <v>2013</v>
      </c>
      <c r="AB387" t="str">
        <f>IF(samplesuperstore_cleaned[[#This Row],[discount]]=0,"0%",IF(samplesuperstore_cleaned[[#This Row],[discount]]=0.02,"1-2%",IF(samplesuperstore_cleaned[[#This Row],[discount]]&lt;=0.04,"3-4%",IF(samplesuperstore_cleaned[[#This Row],[discount]]&lt;=0.06,"5-6%",IF(samplesuperstore_cleaned[[#This Row],[discount]]=0.08,"7-8%","9-10%")))))</f>
        <v>5-6%</v>
      </c>
    </row>
    <row r="388" spans="1:28" x14ac:dyDescent="0.3">
      <c r="A388">
        <v>5551</v>
      </c>
      <c r="B388">
        <v>20484</v>
      </c>
      <c r="C388" t="s">
        <v>39</v>
      </c>
      <c r="D388" s="3">
        <v>0.01</v>
      </c>
      <c r="E388">
        <v>348.21</v>
      </c>
      <c r="F388">
        <v>40.19</v>
      </c>
      <c r="G388">
        <v>2048</v>
      </c>
      <c r="H388" t="s">
        <v>3910</v>
      </c>
      <c r="I388" t="s">
        <v>61</v>
      </c>
      <c r="J388" t="s">
        <v>30</v>
      </c>
      <c r="K388" t="s">
        <v>67</v>
      </c>
      <c r="L388" t="s">
        <v>95</v>
      </c>
      <c r="M388" t="s">
        <v>90</v>
      </c>
      <c r="N388" t="s">
        <v>1187</v>
      </c>
      <c r="O388">
        <v>0.62</v>
      </c>
      <c r="P388" t="s">
        <v>35</v>
      </c>
      <c r="Q388" t="s">
        <v>3911</v>
      </c>
      <c r="R388" t="s">
        <v>3912</v>
      </c>
      <c r="S388">
        <v>57006</v>
      </c>
      <c r="T388" s="1">
        <v>41177</v>
      </c>
      <c r="U388" s="1">
        <v>41179</v>
      </c>
      <c r="V388" s="3">
        <v>1541.25</v>
      </c>
      <c r="W388">
        <v>11</v>
      </c>
      <c r="X388" s="2">
        <v>3887.07</v>
      </c>
      <c r="Y388">
        <v>88229</v>
      </c>
      <c r="Z388" t="s">
        <v>173</v>
      </c>
      <c r="AA388">
        <v>2012</v>
      </c>
      <c r="AB388" t="str">
        <f>IF(samplesuperstore_cleaned[[#This Row],[discount]]=0,"0%",IF(samplesuperstore_cleaned[[#This Row],[discount]]=0.02,"1-2%",IF(samplesuperstore_cleaned[[#This Row],[discount]]&lt;=0.04,"3-4%",IF(samplesuperstore_cleaned[[#This Row],[discount]]&lt;=0.06,"5-6%",IF(samplesuperstore_cleaned[[#This Row],[discount]]=0.08,"7-8%","9-10%")))))</f>
        <v>3-4%</v>
      </c>
    </row>
    <row r="389" spans="1:28" x14ac:dyDescent="0.3">
      <c r="A389">
        <v>8847</v>
      </c>
      <c r="B389">
        <v>21406</v>
      </c>
      <c r="C389" t="s">
        <v>27</v>
      </c>
      <c r="D389" s="3">
        <v>0.03</v>
      </c>
      <c r="E389">
        <v>200.97</v>
      </c>
      <c r="F389">
        <v>15.59</v>
      </c>
      <c r="G389">
        <v>3197</v>
      </c>
      <c r="H389" t="s">
        <v>5268</v>
      </c>
      <c r="I389" t="s">
        <v>61</v>
      </c>
      <c r="J389" t="s">
        <v>66</v>
      </c>
      <c r="K389" t="s">
        <v>54</v>
      </c>
      <c r="L389" t="s">
        <v>62</v>
      </c>
      <c r="M389" t="s">
        <v>63</v>
      </c>
      <c r="N389" t="s">
        <v>277</v>
      </c>
      <c r="O389">
        <v>0.36</v>
      </c>
      <c r="P389" t="s">
        <v>35</v>
      </c>
      <c r="Q389" t="s">
        <v>36</v>
      </c>
      <c r="R389" t="s">
        <v>5269</v>
      </c>
      <c r="S389">
        <v>60062</v>
      </c>
      <c r="T389" s="1">
        <v>40392</v>
      </c>
      <c r="U389" s="1">
        <v>40393</v>
      </c>
      <c r="V389" s="3">
        <v>1538.7827999999997</v>
      </c>
      <c r="W389">
        <v>11</v>
      </c>
      <c r="X389" s="2">
        <v>2230.12</v>
      </c>
      <c r="Y389">
        <v>90850</v>
      </c>
      <c r="Z389" t="s">
        <v>107</v>
      </c>
      <c r="AA389">
        <v>2010</v>
      </c>
      <c r="AB389" t="str">
        <f>IF(samplesuperstore_cleaned[[#This Row],[discount]]=0,"0%",IF(samplesuperstore_cleaned[[#This Row],[discount]]=0.02,"1-2%",IF(samplesuperstore_cleaned[[#This Row],[discount]]&lt;=0.04,"3-4%",IF(samplesuperstore_cleaned[[#This Row],[discount]]&lt;=0.06,"5-6%",IF(samplesuperstore_cleaned[[#This Row],[discount]]=0.08,"7-8%","9-10%")))))</f>
        <v>3-4%</v>
      </c>
    </row>
    <row r="390" spans="1:28" x14ac:dyDescent="0.3">
      <c r="A390">
        <v>7391</v>
      </c>
      <c r="B390">
        <v>25909</v>
      </c>
      <c r="C390" t="s">
        <v>78</v>
      </c>
      <c r="D390" s="3">
        <v>0.02</v>
      </c>
      <c r="E390">
        <v>296.18</v>
      </c>
      <c r="F390">
        <v>54.12</v>
      </c>
      <c r="G390">
        <v>2700</v>
      </c>
      <c r="H390" t="s">
        <v>4702</v>
      </c>
      <c r="I390" t="s">
        <v>61</v>
      </c>
      <c r="J390" t="s">
        <v>114</v>
      </c>
      <c r="K390" t="s">
        <v>67</v>
      </c>
      <c r="L390" t="s">
        <v>95</v>
      </c>
      <c r="M390" t="s">
        <v>90</v>
      </c>
      <c r="N390" t="s">
        <v>393</v>
      </c>
      <c r="O390">
        <v>0.76</v>
      </c>
      <c r="P390" t="s">
        <v>45</v>
      </c>
      <c r="Q390" t="s">
        <v>764</v>
      </c>
      <c r="R390" t="s">
        <v>4703</v>
      </c>
      <c r="S390">
        <v>85704</v>
      </c>
      <c r="T390" s="1">
        <v>41215</v>
      </c>
      <c r="U390" s="1">
        <v>41216</v>
      </c>
      <c r="V390" s="3">
        <v>1537.0740000000001</v>
      </c>
      <c r="W390">
        <v>26</v>
      </c>
      <c r="X390" s="2">
        <v>6497.47</v>
      </c>
      <c r="Y390">
        <v>87687</v>
      </c>
      <c r="Z390" t="s">
        <v>59</v>
      </c>
      <c r="AA390">
        <v>2012</v>
      </c>
      <c r="AB390" t="str">
        <f>IF(samplesuperstore_cleaned[[#This Row],[discount]]=0,"0%",IF(samplesuperstore_cleaned[[#This Row],[discount]]=0.02,"1-2%",IF(samplesuperstore_cleaned[[#This Row],[discount]]&lt;=0.04,"3-4%",IF(samplesuperstore_cleaned[[#This Row],[discount]]&lt;=0.06,"5-6%",IF(samplesuperstore_cleaned[[#This Row],[discount]]=0.08,"7-8%","9-10%")))))</f>
        <v>1-2%</v>
      </c>
    </row>
    <row r="391" spans="1:28" x14ac:dyDescent="0.3">
      <c r="A391">
        <v>7056</v>
      </c>
      <c r="B391">
        <v>24703</v>
      </c>
      <c r="C391" t="s">
        <v>39</v>
      </c>
      <c r="D391" s="3">
        <v>0.03</v>
      </c>
      <c r="E391">
        <v>2.08</v>
      </c>
      <c r="F391">
        <v>5.33</v>
      </c>
      <c r="G391">
        <v>2575</v>
      </c>
      <c r="H391" t="s">
        <v>4559</v>
      </c>
      <c r="I391" t="s">
        <v>41</v>
      </c>
      <c r="J391" t="s">
        <v>244</v>
      </c>
      <c r="K391" t="s">
        <v>67</v>
      </c>
      <c r="L391" t="s">
        <v>104</v>
      </c>
      <c r="M391" t="s">
        <v>33</v>
      </c>
      <c r="N391" t="s">
        <v>426</v>
      </c>
      <c r="O391">
        <v>0.43</v>
      </c>
      <c r="P391" t="s">
        <v>260</v>
      </c>
      <c r="Q391" t="s">
        <v>2727</v>
      </c>
      <c r="R391" t="s">
        <v>4560</v>
      </c>
      <c r="S391">
        <v>36116</v>
      </c>
      <c r="T391" s="1">
        <v>41234</v>
      </c>
      <c r="U391" s="1">
        <v>41236</v>
      </c>
      <c r="V391" s="3">
        <v>1529.6418000000001</v>
      </c>
      <c r="W391">
        <v>34</v>
      </c>
      <c r="X391" s="2">
        <v>86.83</v>
      </c>
      <c r="Y391">
        <v>90095</v>
      </c>
      <c r="Z391" t="s">
        <v>59</v>
      </c>
      <c r="AA391">
        <v>2012</v>
      </c>
      <c r="AB391" t="str">
        <f>IF(samplesuperstore_cleaned[[#This Row],[discount]]=0,"0%",IF(samplesuperstore_cleaned[[#This Row],[discount]]=0.02,"1-2%",IF(samplesuperstore_cleaned[[#This Row],[discount]]&lt;=0.04,"3-4%",IF(samplesuperstore_cleaned[[#This Row],[discount]]&lt;=0.06,"5-6%",IF(samplesuperstore_cleaned[[#This Row],[discount]]=0.08,"7-8%","9-10%")))))</f>
        <v>3-4%</v>
      </c>
    </row>
    <row r="392" spans="1:28" x14ac:dyDescent="0.3">
      <c r="A392">
        <v>5959</v>
      </c>
      <c r="B392">
        <v>5869</v>
      </c>
      <c r="C392" t="s">
        <v>78</v>
      </c>
      <c r="D392" s="3">
        <v>0.03</v>
      </c>
      <c r="E392">
        <v>107.53</v>
      </c>
      <c r="F392">
        <v>5.81</v>
      </c>
      <c r="G392">
        <v>2190</v>
      </c>
      <c r="H392" t="s">
        <v>4088</v>
      </c>
      <c r="I392" t="s">
        <v>29</v>
      </c>
      <c r="J392" t="s">
        <v>66</v>
      </c>
      <c r="K392" t="s">
        <v>67</v>
      </c>
      <c r="L392" t="s">
        <v>104</v>
      </c>
      <c r="M392" t="s">
        <v>154</v>
      </c>
      <c r="N392" t="s">
        <v>1244</v>
      </c>
      <c r="O392">
        <v>0.65</v>
      </c>
      <c r="P392" t="s">
        <v>35</v>
      </c>
      <c r="Q392" t="s">
        <v>761</v>
      </c>
      <c r="R392" t="s">
        <v>762</v>
      </c>
      <c r="S392">
        <v>48227</v>
      </c>
      <c r="T392" s="1">
        <v>41500</v>
      </c>
      <c r="U392" s="1">
        <v>41501</v>
      </c>
      <c r="V392" s="3">
        <v>1521.31</v>
      </c>
      <c r="W392">
        <v>94</v>
      </c>
      <c r="X392" s="2">
        <v>10588.96</v>
      </c>
      <c r="Y392">
        <v>41636</v>
      </c>
      <c r="Z392" t="s">
        <v>107</v>
      </c>
      <c r="AA392">
        <v>2013</v>
      </c>
      <c r="AB392" t="str">
        <f>IF(samplesuperstore_cleaned[[#This Row],[discount]]=0,"0%",IF(samplesuperstore_cleaned[[#This Row],[discount]]=0.02,"1-2%",IF(samplesuperstore_cleaned[[#This Row],[discount]]&lt;=0.04,"3-4%",IF(samplesuperstore_cleaned[[#This Row],[discount]]&lt;=0.06,"5-6%",IF(samplesuperstore_cleaned[[#This Row],[discount]]=0.08,"7-8%","9-10%")))))</f>
        <v>3-4%</v>
      </c>
    </row>
    <row r="393" spans="1:28" x14ac:dyDescent="0.3">
      <c r="A393">
        <v>4446</v>
      </c>
      <c r="B393">
        <v>23745</v>
      </c>
      <c r="C393" t="s">
        <v>60</v>
      </c>
      <c r="D393" s="3">
        <v>0.04</v>
      </c>
      <c r="E393">
        <v>300.98</v>
      </c>
      <c r="F393">
        <v>64.73</v>
      </c>
      <c r="G393">
        <v>1675</v>
      </c>
      <c r="H393" t="s">
        <v>3433</v>
      </c>
      <c r="I393" t="s">
        <v>61</v>
      </c>
      <c r="J393" t="s">
        <v>114</v>
      </c>
      <c r="K393" t="s">
        <v>67</v>
      </c>
      <c r="L393" t="s">
        <v>68</v>
      </c>
      <c r="M393" t="s">
        <v>63</v>
      </c>
      <c r="N393" t="s">
        <v>683</v>
      </c>
      <c r="O393">
        <v>0.56000000000000005</v>
      </c>
      <c r="P393" t="s">
        <v>35</v>
      </c>
      <c r="Q393" t="s">
        <v>456</v>
      </c>
      <c r="R393" t="s">
        <v>860</v>
      </c>
      <c r="S393">
        <v>67114</v>
      </c>
      <c r="T393" s="1">
        <v>41012</v>
      </c>
      <c r="U393" s="1">
        <v>41014</v>
      </c>
      <c r="V393" s="3">
        <v>1512.07</v>
      </c>
      <c r="W393">
        <v>10</v>
      </c>
      <c r="X393" s="2">
        <v>2936.8</v>
      </c>
      <c r="Y393">
        <v>89491</v>
      </c>
      <c r="Z393" t="s">
        <v>127</v>
      </c>
      <c r="AA393">
        <v>2012</v>
      </c>
      <c r="AB393" t="str">
        <f>IF(samplesuperstore_cleaned[[#This Row],[discount]]=0,"0%",IF(samplesuperstore_cleaned[[#This Row],[discount]]=0.02,"1-2%",IF(samplesuperstore_cleaned[[#This Row],[discount]]&lt;=0.04,"3-4%",IF(samplesuperstore_cleaned[[#This Row],[discount]]&lt;=0.06,"5-6%",IF(samplesuperstore_cleaned[[#This Row],[discount]]=0.08,"7-8%","9-10%")))))</f>
        <v>3-4%</v>
      </c>
    </row>
    <row r="394" spans="1:28" x14ac:dyDescent="0.3">
      <c r="A394">
        <v>7193</v>
      </c>
      <c r="B394">
        <v>21982</v>
      </c>
      <c r="C394" t="s">
        <v>78</v>
      </c>
      <c r="D394" s="3">
        <v>0.02</v>
      </c>
      <c r="E394">
        <v>209.84</v>
      </c>
      <c r="F394">
        <v>21.21</v>
      </c>
      <c r="G394">
        <v>2630</v>
      </c>
      <c r="H394" t="s">
        <v>4626</v>
      </c>
      <c r="I394" t="s">
        <v>29</v>
      </c>
      <c r="J394" t="s">
        <v>114</v>
      </c>
      <c r="K394" t="s">
        <v>67</v>
      </c>
      <c r="L394" t="s">
        <v>104</v>
      </c>
      <c r="M394" t="s">
        <v>159</v>
      </c>
      <c r="N394" t="s">
        <v>1338</v>
      </c>
      <c r="O394">
        <v>0.59</v>
      </c>
      <c r="P394" t="s">
        <v>35</v>
      </c>
      <c r="Q394" t="s">
        <v>768</v>
      </c>
      <c r="R394" t="s">
        <v>4627</v>
      </c>
      <c r="S394">
        <v>73071</v>
      </c>
      <c r="T394" s="1">
        <v>40183</v>
      </c>
      <c r="U394" s="1">
        <v>40184</v>
      </c>
      <c r="V394" s="3">
        <v>1507.6430999999998</v>
      </c>
      <c r="W394">
        <v>10</v>
      </c>
      <c r="X394" s="2">
        <v>2184.9899999999998</v>
      </c>
      <c r="Y394">
        <v>85914</v>
      </c>
      <c r="Z394" t="s">
        <v>132</v>
      </c>
      <c r="AA394">
        <v>2010</v>
      </c>
      <c r="AB394" t="str">
        <f>IF(samplesuperstore_cleaned[[#This Row],[discount]]=0,"0%",IF(samplesuperstore_cleaned[[#This Row],[discount]]=0.02,"1-2%",IF(samplesuperstore_cleaned[[#This Row],[discount]]&lt;=0.04,"3-4%",IF(samplesuperstore_cleaned[[#This Row],[discount]]&lt;=0.06,"5-6%",IF(samplesuperstore_cleaned[[#This Row],[discount]]=0.08,"7-8%","9-10%")))))</f>
        <v>1-2%</v>
      </c>
    </row>
    <row r="395" spans="1:28" x14ac:dyDescent="0.3">
      <c r="A395">
        <v>1742</v>
      </c>
      <c r="B395">
        <v>23643</v>
      </c>
      <c r="C395" t="s">
        <v>60</v>
      </c>
      <c r="D395" s="3">
        <v>0</v>
      </c>
      <c r="E395">
        <v>175.99</v>
      </c>
      <c r="F395">
        <v>4.99</v>
      </c>
      <c r="G395">
        <v>663</v>
      </c>
      <c r="H395" t="s">
        <v>1862</v>
      </c>
      <c r="I395" t="s">
        <v>29</v>
      </c>
      <c r="J395" t="s">
        <v>66</v>
      </c>
      <c r="K395" t="s">
        <v>54</v>
      </c>
      <c r="L395" t="s">
        <v>55</v>
      </c>
      <c r="M395" t="s">
        <v>33</v>
      </c>
      <c r="N395" t="s">
        <v>336</v>
      </c>
      <c r="O395">
        <v>0.59</v>
      </c>
      <c r="P395" t="s">
        <v>84</v>
      </c>
      <c r="Q395" t="s">
        <v>394</v>
      </c>
      <c r="R395" t="s">
        <v>1799</v>
      </c>
      <c r="S395">
        <v>43952</v>
      </c>
      <c r="T395" s="1">
        <v>40963</v>
      </c>
      <c r="U395" s="1">
        <v>40971</v>
      </c>
      <c r="V395" s="3">
        <v>1502.8544999999999</v>
      </c>
      <c r="W395">
        <v>14</v>
      </c>
      <c r="X395" s="2">
        <v>2178.0500000000002</v>
      </c>
      <c r="Y395">
        <v>90924</v>
      </c>
      <c r="Z395" t="s">
        <v>112</v>
      </c>
      <c r="AA395">
        <v>2012</v>
      </c>
      <c r="AB395" t="str">
        <f>IF(samplesuperstore_cleaned[[#This Row],[discount]]=0,"0%",IF(samplesuperstore_cleaned[[#This Row],[discount]]=0.02,"1-2%",IF(samplesuperstore_cleaned[[#This Row],[discount]]&lt;=0.04,"3-4%",IF(samplesuperstore_cleaned[[#This Row],[discount]]&lt;=0.06,"5-6%",IF(samplesuperstore_cleaned[[#This Row],[discount]]=0.08,"7-8%","9-10%")))))</f>
        <v>0%</v>
      </c>
    </row>
    <row r="396" spans="1:28" x14ac:dyDescent="0.3">
      <c r="A396">
        <v>8360</v>
      </c>
      <c r="B396">
        <v>18045</v>
      </c>
      <c r="C396" t="s">
        <v>57</v>
      </c>
      <c r="D396" s="3">
        <v>0.04</v>
      </c>
      <c r="E396">
        <v>140.99</v>
      </c>
      <c r="F396">
        <v>4.2</v>
      </c>
      <c r="G396">
        <v>3041</v>
      </c>
      <c r="H396" t="s">
        <v>5092</v>
      </c>
      <c r="I396" t="s">
        <v>29</v>
      </c>
      <c r="J396" t="s">
        <v>114</v>
      </c>
      <c r="K396" t="s">
        <v>54</v>
      </c>
      <c r="L396" t="s">
        <v>55</v>
      </c>
      <c r="M396" t="s">
        <v>33</v>
      </c>
      <c r="N396" t="s">
        <v>972</v>
      </c>
      <c r="O396">
        <v>0.59</v>
      </c>
      <c r="P396" t="s">
        <v>35</v>
      </c>
      <c r="Q396" t="s">
        <v>456</v>
      </c>
      <c r="R396" t="s">
        <v>3942</v>
      </c>
      <c r="S396">
        <v>67846</v>
      </c>
      <c r="T396" s="1">
        <v>40722</v>
      </c>
      <c r="U396" s="1">
        <v>40723</v>
      </c>
      <c r="V396" s="3">
        <v>1500.336</v>
      </c>
      <c r="W396">
        <v>18</v>
      </c>
      <c r="X396" s="2">
        <v>2174.4</v>
      </c>
      <c r="Y396">
        <v>86108</v>
      </c>
      <c r="Z396" t="s">
        <v>189</v>
      </c>
      <c r="AA396">
        <v>2011</v>
      </c>
      <c r="AB396" t="str">
        <f>IF(samplesuperstore_cleaned[[#This Row],[discount]]=0,"0%",IF(samplesuperstore_cleaned[[#This Row],[discount]]=0.02,"1-2%",IF(samplesuperstore_cleaned[[#This Row],[discount]]&lt;=0.04,"3-4%",IF(samplesuperstore_cleaned[[#This Row],[discount]]&lt;=0.06,"5-6%",IF(samplesuperstore_cleaned[[#This Row],[discount]]=0.08,"7-8%","9-10%")))))</f>
        <v>3-4%</v>
      </c>
    </row>
    <row r="397" spans="1:28" x14ac:dyDescent="0.3">
      <c r="A397">
        <v>2428</v>
      </c>
      <c r="B397">
        <v>23057</v>
      </c>
      <c r="C397" t="s">
        <v>39</v>
      </c>
      <c r="D397" s="3">
        <v>0.04</v>
      </c>
      <c r="E397">
        <v>165.2</v>
      </c>
      <c r="F397">
        <v>19.989999999999998</v>
      </c>
      <c r="G397">
        <v>923</v>
      </c>
      <c r="H397" t="s">
        <v>2324</v>
      </c>
      <c r="I397" t="s">
        <v>41</v>
      </c>
      <c r="J397" t="s">
        <v>114</v>
      </c>
      <c r="K397" t="s">
        <v>31</v>
      </c>
      <c r="L397" t="s">
        <v>158</v>
      </c>
      <c r="M397" t="s">
        <v>33</v>
      </c>
      <c r="N397" t="s">
        <v>1450</v>
      </c>
      <c r="O397">
        <v>0.59</v>
      </c>
      <c r="P397" t="s">
        <v>45</v>
      </c>
      <c r="Q397" t="s">
        <v>70</v>
      </c>
      <c r="R397" t="s">
        <v>2318</v>
      </c>
      <c r="S397">
        <v>96003</v>
      </c>
      <c r="T397" s="1">
        <v>41459</v>
      </c>
      <c r="U397" s="1">
        <v>41461</v>
      </c>
      <c r="V397" s="3">
        <v>1497.3344999999999</v>
      </c>
      <c r="W397">
        <v>13</v>
      </c>
      <c r="X397" s="2">
        <v>2170.0500000000002</v>
      </c>
      <c r="Y397">
        <v>87144</v>
      </c>
      <c r="Z397" t="s">
        <v>48</v>
      </c>
      <c r="AA397">
        <v>2013</v>
      </c>
      <c r="AB397" t="str">
        <f>IF(samplesuperstore_cleaned[[#This Row],[discount]]=0,"0%",IF(samplesuperstore_cleaned[[#This Row],[discount]]=0.02,"1-2%",IF(samplesuperstore_cleaned[[#This Row],[discount]]&lt;=0.04,"3-4%",IF(samplesuperstore_cleaned[[#This Row],[discount]]&lt;=0.06,"5-6%",IF(samplesuperstore_cleaned[[#This Row],[discount]]=0.08,"7-8%","9-10%")))))</f>
        <v>3-4%</v>
      </c>
    </row>
    <row r="398" spans="1:28" x14ac:dyDescent="0.3">
      <c r="A398">
        <v>1092</v>
      </c>
      <c r="B398">
        <v>24092</v>
      </c>
      <c r="C398" t="s">
        <v>60</v>
      </c>
      <c r="D398" s="3">
        <v>0.04</v>
      </c>
      <c r="E398">
        <v>306.14</v>
      </c>
      <c r="F398">
        <v>26.53</v>
      </c>
      <c r="G398">
        <v>418</v>
      </c>
      <c r="H398" t="s">
        <v>1340</v>
      </c>
      <c r="I398" t="s">
        <v>61</v>
      </c>
      <c r="J398" t="s">
        <v>114</v>
      </c>
      <c r="K398" t="s">
        <v>54</v>
      </c>
      <c r="L398" t="s">
        <v>62</v>
      </c>
      <c r="M398" t="s">
        <v>63</v>
      </c>
      <c r="N398" t="s">
        <v>920</v>
      </c>
      <c r="O398">
        <v>0.56000000000000005</v>
      </c>
      <c r="P398" t="s">
        <v>45</v>
      </c>
      <c r="Q398" t="s">
        <v>70</v>
      </c>
      <c r="R398" t="s">
        <v>1342</v>
      </c>
      <c r="S398">
        <v>94403</v>
      </c>
      <c r="T398" s="1">
        <v>40676</v>
      </c>
      <c r="U398" s="1">
        <v>40683</v>
      </c>
      <c r="V398" s="3">
        <v>1494.01</v>
      </c>
      <c r="W398">
        <v>9</v>
      </c>
      <c r="X398" s="2">
        <v>2760.4</v>
      </c>
      <c r="Y398">
        <v>87702</v>
      </c>
      <c r="Z398" t="s">
        <v>38</v>
      </c>
      <c r="AA398">
        <v>2011</v>
      </c>
      <c r="AB398" t="str">
        <f>IF(samplesuperstore_cleaned[[#This Row],[discount]]=0,"0%",IF(samplesuperstore_cleaned[[#This Row],[discount]]=0.02,"1-2%",IF(samplesuperstore_cleaned[[#This Row],[discount]]&lt;=0.04,"3-4%",IF(samplesuperstore_cleaned[[#This Row],[discount]]&lt;=0.06,"5-6%",IF(samplesuperstore_cleaned[[#This Row],[discount]]=0.08,"7-8%","9-10%")))))</f>
        <v>3-4%</v>
      </c>
    </row>
    <row r="399" spans="1:28" x14ac:dyDescent="0.3">
      <c r="A399">
        <v>6660</v>
      </c>
      <c r="B399">
        <v>22349</v>
      </c>
      <c r="C399" t="s">
        <v>60</v>
      </c>
      <c r="D399" s="3">
        <v>0.1</v>
      </c>
      <c r="E399">
        <v>279.81</v>
      </c>
      <c r="F399">
        <v>23.19</v>
      </c>
      <c r="G399">
        <v>2450</v>
      </c>
      <c r="H399" t="s">
        <v>4404</v>
      </c>
      <c r="I399" t="s">
        <v>61</v>
      </c>
      <c r="J399" t="s">
        <v>66</v>
      </c>
      <c r="K399" t="s">
        <v>31</v>
      </c>
      <c r="L399" t="s">
        <v>75</v>
      </c>
      <c r="M399" t="s">
        <v>63</v>
      </c>
      <c r="N399" t="s">
        <v>858</v>
      </c>
      <c r="O399">
        <v>0.59</v>
      </c>
      <c r="P399" t="s">
        <v>35</v>
      </c>
      <c r="Q399" t="s">
        <v>3170</v>
      </c>
      <c r="R399" t="s">
        <v>4267</v>
      </c>
      <c r="S399">
        <v>53545</v>
      </c>
      <c r="T399" s="1">
        <v>40954</v>
      </c>
      <c r="U399" s="1">
        <v>40958</v>
      </c>
      <c r="V399" s="3">
        <v>1491.8145</v>
      </c>
      <c r="W399">
        <v>8</v>
      </c>
      <c r="X399" s="2">
        <v>2162.0500000000002</v>
      </c>
      <c r="Y399">
        <v>90325</v>
      </c>
      <c r="Z399" t="s">
        <v>112</v>
      </c>
      <c r="AA399">
        <v>2012</v>
      </c>
      <c r="AB399" t="str">
        <f>IF(samplesuperstore_cleaned[[#This Row],[discount]]=0,"0%",IF(samplesuperstore_cleaned[[#This Row],[discount]]=0.02,"1-2%",IF(samplesuperstore_cleaned[[#This Row],[discount]]&lt;=0.04,"3-4%",IF(samplesuperstore_cleaned[[#This Row],[discount]]&lt;=0.06,"5-6%",IF(samplesuperstore_cleaned[[#This Row],[discount]]=0.08,"7-8%","9-10%")))))</f>
        <v>9-10%</v>
      </c>
    </row>
    <row r="400" spans="1:28" x14ac:dyDescent="0.3">
      <c r="A400">
        <v>4442</v>
      </c>
      <c r="B400">
        <v>25967</v>
      </c>
      <c r="C400" t="s">
        <v>39</v>
      </c>
      <c r="D400" s="3">
        <v>0.01</v>
      </c>
      <c r="E400">
        <v>65.989999999999995</v>
      </c>
      <c r="F400">
        <v>4.2</v>
      </c>
      <c r="G400">
        <v>1672</v>
      </c>
      <c r="H400" t="s">
        <v>3429</v>
      </c>
      <c r="I400" t="s">
        <v>41</v>
      </c>
      <c r="J400" t="s">
        <v>114</v>
      </c>
      <c r="K400" t="s">
        <v>54</v>
      </c>
      <c r="L400" t="s">
        <v>55</v>
      </c>
      <c r="M400" t="s">
        <v>33</v>
      </c>
      <c r="N400" t="s">
        <v>1642</v>
      </c>
      <c r="O400">
        <v>0.59</v>
      </c>
      <c r="P400" t="s">
        <v>260</v>
      </c>
      <c r="Q400" t="s">
        <v>261</v>
      </c>
      <c r="R400" t="s">
        <v>3430</v>
      </c>
      <c r="S400">
        <v>22901</v>
      </c>
      <c r="T400" s="1">
        <v>41492</v>
      </c>
      <c r="U400" s="1">
        <v>41494</v>
      </c>
      <c r="V400" s="3">
        <v>1491.3240000000001</v>
      </c>
      <c r="W400">
        <v>24</v>
      </c>
      <c r="X400" s="2">
        <v>1392.41</v>
      </c>
      <c r="Y400">
        <v>86731</v>
      </c>
      <c r="Z400" t="s">
        <v>107</v>
      </c>
      <c r="AA400">
        <v>2013</v>
      </c>
      <c r="AB400" t="str">
        <f>IF(samplesuperstore_cleaned[[#This Row],[discount]]=0,"0%",IF(samplesuperstore_cleaned[[#This Row],[discount]]=0.02,"1-2%",IF(samplesuperstore_cleaned[[#This Row],[discount]]&lt;=0.04,"3-4%",IF(samplesuperstore_cleaned[[#This Row],[discount]]&lt;=0.06,"5-6%",IF(samplesuperstore_cleaned[[#This Row],[discount]]=0.08,"7-8%","9-10%")))))</f>
        <v>3-4%</v>
      </c>
    </row>
    <row r="401" spans="1:28" x14ac:dyDescent="0.3">
      <c r="A401">
        <v>63</v>
      </c>
      <c r="B401">
        <v>20309</v>
      </c>
      <c r="C401" t="s">
        <v>27</v>
      </c>
      <c r="D401" s="3">
        <v>7.0000000000000007E-2</v>
      </c>
      <c r="E401">
        <v>205.99</v>
      </c>
      <c r="F401">
        <v>2.5</v>
      </c>
      <c r="G401">
        <v>24</v>
      </c>
      <c r="H401" t="s">
        <v>175</v>
      </c>
      <c r="I401" t="s">
        <v>29</v>
      </c>
      <c r="J401" t="s">
        <v>30</v>
      </c>
      <c r="K401" t="s">
        <v>54</v>
      </c>
      <c r="L401" t="s">
        <v>55</v>
      </c>
      <c r="M401" t="s">
        <v>33</v>
      </c>
      <c r="N401" t="s">
        <v>56</v>
      </c>
      <c r="O401">
        <v>0.59</v>
      </c>
      <c r="P401" t="s">
        <v>45</v>
      </c>
      <c r="Q401" t="s">
        <v>70</v>
      </c>
      <c r="R401" t="s">
        <v>176</v>
      </c>
      <c r="S401">
        <v>92677</v>
      </c>
      <c r="T401" s="1">
        <v>40970</v>
      </c>
      <c r="U401" s="1">
        <v>40972</v>
      </c>
      <c r="V401" s="3">
        <v>1489.8410999999999</v>
      </c>
      <c r="W401">
        <v>13</v>
      </c>
      <c r="X401" s="2">
        <v>2159.19</v>
      </c>
      <c r="Y401">
        <v>87656</v>
      </c>
      <c r="Z401" t="s">
        <v>165</v>
      </c>
      <c r="AA401">
        <v>2012</v>
      </c>
      <c r="AB401" t="str">
        <f>IF(samplesuperstore_cleaned[[#This Row],[discount]]=0,"0%",IF(samplesuperstore_cleaned[[#This Row],[discount]]=0.02,"1-2%",IF(samplesuperstore_cleaned[[#This Row],[discount]]&lt;=0.04,"3-4%",IF(samplesuperstore_cleaned[[#This Row],[discount]]&lt;=0.06,"5-6%",IF(samplesuperstore_cleaned[[#This Row],[discount]]=0.08,"7-8%","9-10%")))))</f>
        <v>9-10%</v>
      </c>
    </row>
    <row r="402" spans="1:28" x14ac:dyDescent="0.3">
      <c r="A402">
        <v>3296</v>
      </c>
      <c r="B402">
        <v>6581</v>
      </c>
      <c r="C402" t="s">
        <v>60</v>
      </c>
      <c r="D402" s="3">
        <v>0.03</v>
      </c>
      <c r="E402">
        <v>256.99</v>
      </c>
      <c r="F402">
        <v>11.25</v>
      </c>
      <c r="G402">
        <v>1246</v>
      </c>
      <c r="H402" t="s">
        <v>2820</v>
      </c>
      <c r="I402" t="s">
        <v>29</v>
      </c>
      <c r="J402" t="s">
        <v>66</v>
      </c>
      <c r="K402" t="s">
        <v>54</v>
      </c>
      <c r="L402" t="s">
        <v>181</v>
      </c>
      <c r="M402" t="s">
        <v>33</v>
      </c>
      <c r="N402" t="s">
        <v>2821</v>
      </c>
      <c r="O402">
        <v>0.51</v>
      </c>
      <c r="P402" t="s">
        <v>84</v>
      </c>
      <c r="Q402" t="s">
        <v>125</v>
      </c>
      <c r="R402" t="s">
        <v>167</v>
      </c>
      <c r="S402">
        <v>10009</v>
      </c>
      <c r="T402" s="1">
        <v>40320</v>
      </c>
      <c r="U402" s="1">
        <v>40320</v>
      </c>
      <c r="V402" s="3">
        <v>1489.8</v>
      </c>
      <c r="W402">
        <v>32</v>
      </c>
      <c r="X402" s="2">
        <v>8216.2800000000007</v>
      </c>
      <c r="Y402">
        <v>46853</v>
      </c>
      <c r="Z402" t="s">
        <v>38</v>
      </c>
      <c r="AA402">
        <v>2010</v>
      </c>
      <c r="AB402" t="str">
        <f>IF(samplesuperstore_cleaned[[#This Row],[discount]]=0,"0%",IF(samplesuperstore_cleaned[[#This Row],[discount]]=0.02,"1-2%",IF(samplesuperstore_cleaned[[#This Row],[discount]]&lt;=0.04,"3-4%",IF(samplesuperstore_cleaned[[#This Row],[discount]]&lt;=0.06,"5-6%",IF(samplesuperstore_cleaned[[#This Row],[discount]]=0.08,"7-8%","9-10%")))))</f>
        <v>3-4%</v>
      </c>
    </row>
    <row r="403" spans="1:28" x14ac:dyDescent="0.3">
      <c r="A403">
        <v>8094</v>
      </c>
      <c r="B403">
        <v>20559</v>
      </c>
      <c r="C403" t="s">
        <v>27</v>
      </c>
      <c r="D403" s="3">
        <v>0.03</v>
      </c>
      <c r="E403">
        <v>145.44999999999999</v>
      </c>
      <c r="F403">
        <v>17.850000000000001</v>
      </c>
      <c r="G403">
        <v>2949</v>
      </c>
      <c r="H403" t="s">
        <v>4990</v>
      </c>
      <c r="I403" t="s">
        <v>61</v>
      </c>
      <c r="J403" t="s">
        <v>244</v>
      </c>
      <c r="K403" t="s">
        <v>54</v>
      </c>
      <c r="L403" t="s">
        <v>62</v>
      </c>
      <c r="M403" t="s">
        <v>63</v>
      </c>
      <c r="N403" t="s">
        <v>473</v>
      </c>
      <c r="O403">
        <v>0.56000000000000005</v>
      </c>
      <c r="P403" t="s">
        <v>45</v>
      </c>
      <c r="Q403" t="s">
        <v>46</v>
      </c>
      <c r="R403" t="s">
        <v>1558</v>
      </c>
      <c r="S403">
        <v>98042</v>
      </c>
      <c r="T403" s="1">
        <v>41034</v>
      </c>
      <c r="U403" s="1">
        <v>41036</v>
      </c>
      <c r="V403" s="3">
        <v>1487.94</v>
      </c>
      <c r="W403">
        <v>18</v>
      </c>
      <c r="X403" s="2">
        <v>2597.33</v>
      </c>
      <c r="Y403">
        <v>87515</v>
      </c>
      <c r="Z403" t="s">
        <v>38</v>
      </c>
      <c r="AA403">
        <v>2012</v>
      </c>
      <c r="AB403" t="str">
        <f>IF(samplesuperstore_cleaned[[#This Row],[discount]]=0,"0%",IF(samplesuperstore_cleaned[[#This Row],[discount]]=0.02,"1-2%",IF(samplesuperstore_cleaned[[#This Row],[discount]]&lt;=0.04,"3-4%",IF(samplesuperstore_cleaned[[#This Row],[discount]]&lt;=0.06,"5-6%",IF(samplesuperstore_cleaned[[#This Row],[discount]]=0.08,"7-8%","9-10%")))))</f>
        <v>3-4%</v>
      </c>
    </row>
    <row r="404" spans="1:28" x14ac:dyDescent="0.3">
      <c r="A404">
        <v>3974</v>
      </c>
      <c r="B404">
        <v>20199</v>
      </c>
      <c r="C404" t="s">
        <v>27</v>
      </c>
      <c r="D404" s="3">
        <v>0.01</v>
      </c>
      <c r="E404">
        <v>100.98</v>
      </c>
      <c r="F404">
        <v>15.66</v>
      </c>
      <c r="G404">
        <v>1492</v>
      </c>
      <c r="H404" t="s">
        <v>3187</v>
      </c>
      <c r="I404" t="s">
        <v>61</v>
      </c>
      <c r="J404" t="s">
        <v>30</v>
      </c>
      <c r="K404" t="s">
        <v>31</v>
      </c>
      <c r="L404" t="s">
        <v>75</v>
      </c>
      <c r="M404" t="s">
        <v>63</v>
      </c>
      <c r="N404" t="s">
        <v>1543</v>
      </c>
      <c r="O404">
        <v>0.56999999999999995</v>
      </c>
      <c r="P404" t="s">
        <v>35</v>
      </c>
      <c r="Q404" t="s">
        <v>807</v>
      </c>
      <c r="R404" t="s">
        <v>2593</v>
      </c>
      <c r="S404">
        <v>65721</v>
      </c>
      <c r="T404" s="1">
        <v>41577</v>
      </c>
      <c r="U404" s="1">
        <v>41577</v>
      </c>
      <c r="V404" s="3">
        <v>1481.67</v>
      </c>
      <c r="W404">
        <v>25</v>
      </c>
      <c r="X404" s="2">
        <v>2707.35</v>
      </c>
      <c r="Y404">
        <v>88013</v>
      </c>
      <c r="Z404" t="s">
        <v>87</v>
      </c>
      <c r="AA404">
        <v>2013</v>
      </c>
      <c r="AB404" t="str">
        <f>IF(samplesuperstore_cleaned[[#This Row],[discount]]=0,"0%",IF(samplesuperstore_cleaned[[#This Row],[discount]]=0.02,"1-2%",IF(samplesuperstore_cleaned[[#This Row],[discount]]&lt;=0.04,"3-4%",IF(samplesuperstore_cleaned[[#This Row],[discount]]&lt;=0.06,"5-6%",IF(samplesuperstore_cleaned[[#This Row],[discount]]=0.08,"7-8%","9-10%")))))</f>
        <v>3-4%</v>
      </c>
    </row>
    <row r="405" spans="1:28" x14ac:dyDescent="0.3">
      <c r="A405">
        <v>4042</v>
      </c>
      <c r="B405">
        <v>19308</v>
      </c>
      <c r="C405" t="s">
        <v>78</v>
      </c>
      <c r="D405" s="3">
        <v>0.01</v>
      </c>
      <c r="E405">
        <v>90.97</v>
      </c>
      <c r="F405">
        <v>28</v>
      </c>
      <c r="G405">
        <v>1517</v>
      </c>
      <c r="H405" t="s">
        <v>3218</v>
      </c>
      <c r="I405" t="s">
        <v>61</v>
      </c>
      <c r="J405" t="s">
        <v>244</v>
      </c>
      <c r="K405" t="s">
        <v>54</v>
      </c>
      <c r="L405" t="s">
        <v>62</v>
      </c>
      <c r="M405" t="s">
        <v>63</v>
      </c>
      <c r="N405" t="s">
        <v>1504</v>
      </c>
      <c r="O405">
        <v>0.38</v>
      </c>
      <c r="P405" t="s">
        <v>84</v>
      </c>
      <c r="Q405" t="s">
        <v>466</v>
      </c>
      <c r="R405" t="s">
        <v>3219</v>
      </c>
      <c r="S405">
        <v>6488</v>
      </c>
      <c r="T405" s="1">
        <v>41588</v>
      </c>
      <c r="U405" s="1">
        <v>41590</v>
      </c>
      <c r="V405" s="3">
        <v>1480.6915199999999</v>
      </c>
      <c r="W405">
        <v>24</v>
      </c>
      <c r="X405" s="2">
        <v>2359.25</v>
      </c>
      <c r="Y405">
        <v>89960</v>
      </c>
      <c r="Z405" t="s">
        <v>59</v>
      </c>
      <c r="AA405">
        <v>2013</v>
      </c>
      <c r="AB405" t="str">
        <f>IF(samplesuperstore_cleaned[[#This Row],[discount]]=0,"0%",IF(samplesuperstore_cleaned[[#This Row],[discount]]=0.02,"1-2%",IF(samplesuperstore_cleaned[[#This Row],[discount]]&lt;=0.04,"3-4%",IF(samplesuperstore_cleaned[[#This Row],[discount]]&lt;=0.06,"5-6%",IF(samplesuperstore_cleaned[[#This Row],[discount]]=0.08,"7-8%","9-10%")))))</f>
        <v>3-4%</v>
      </c>
    </row>
    <row r="406" spans="1:28" x14ac:dyDescent="0.3">
      <c r="A406">
        <v>4669</v>
      </c>
      <c r="B406">
        <v>18884</v>
      </c>
      <c r="C406" t="s">
        <v>78</v>
      </c>
      <c r="D406" s="3">
        <v>0.05</v>
      </c>
      <c r="E406">
        <v>14.98</v>
      </c>
      <c r="F406">
        <v>7.69</v>
      </c>
      <c r="G406">
        <v>1739</v>
      </c>
      <c r="H406" t="s">
        <v>3522</v>
      </c>
      <c r="I406" t="s">
        <v>29</v>
      </c>
      <c r="J406" t="s">
        <v>30</v>
      </c>
      <c r="K406" t="s">
        <v>31</v>
      </c>
      <c r="L406" t="s">
        <v>158</v>
      </c>
      <c r="M406" t="s">
        <v>33</v>
      </c>
      <c r="N406" t="s">
        <v>1986</v>
      </c>
      <c r="O406">
        <v>0.56999999999999995</v>
      </c>
      <c r="P406" t="s">
        <v>260</v>
      </c>
      <c r="Q406" t="s">
        <v>846</v>
      </c>
      <c r="R406" t="s">
        <v>3523</v>
      </c>
      <c r="S406">
        <v>27534</v>
      </c>
      <c r="T406" s="1">
        <v>41619</v>
      </c>
      <c r="U406" s="1">
        <v>41620</v>
      </c>
      <c r="V406" s="3">
        <v>1478.85</v>
      </c>
      <c r="W406">
        <v>10</v>
      </c>
      <c r="X406" s="2">
        <v>151.85</v>
      </c>
      <c r="Y406">
        <v>85879</v>
      </c>
      <c r="Z406" t="s">
        <v>72</v>
      </c>
      <c r="AA406">
        <v>2013</v>
      </c>
      <c r="AB406" t="str">
        <f>IF(samplesuperstore_cleaned[[#This Row],[discount]]=0,"0%",IF(samplesuperstore_cleaned[[#This Row],[discount]]=0.02,"1-2%",IF(samplesuperstore_cleaned[[#This Row],[discount]]&lt;=0.04,"3-4%",IF(samplesuperstore_cleaned[[#This Row],[discount]]&lt;=0.06,"5-6%",IF(samplesuperstore_cleaned[[#This Row],[discount]]=0.08,"7-8%","9-10%")))))</f>
        <v>5-6%</v>
      </c>
    </row>
    <row r="407" spans="1:28" x14ac:dyDescent="0.3">
      <c r="A407">
        <v>8293</v>
      </c>
      <c r="B407">
        <v>19041</v>
      </c>
      <c r="C407" t="s">
        <v>78</v>
      </c>
      <c r="D407" s="3">
        <v>0.03</v>
      </c>
      <c r="E407">
        <v>300.64999999999998</v>
      </c>
      <c r="F407">
        <v>24.49</v>
      </c>
      <c r="G407">
        <v>3012</v>
      </c>
      <c r="H407" t="s">
        <v>5060</v>
      </c>
      <c r="I407" t="s">
        <v>29</v>
      </c>
      <c r="J407" t="s">
        <v>30</v>
      </c>
      <c r="K407" t="s">
        <v>31</v>
      </c>
      <c r="L407" t="s">
        <v>75</v>
      </c>
      <c r="M407" t="s">
        <v>159</v>
      </c>
      <c r="N407" t="s">
        <v>1657</v>
      </c>
      <c r="O407">
        <v>0.52</v>
      </c>
      <c r="P407" t="s">
        <v>84</v>
      </c>
      <c r="Q407" t="s">
        <v>125</v>
      </c>
      <c r="R407" t="s">
        <v>908</v>
      </c>
      <c r="S407">
        <v>14609</v>
      </c>
      <c r="T407" s="1">
        <v>40479</v>
      </c>
      <c r="U407" s="1">
        <v>40481</v>
      </c>
      <c r="V407" s="3">
        <v>1474.8703999999998</v>
      </c>
      <c r="W407">
        <v>8</v>
      </c>
      <c r="X407" s="2">
        <v>2426.36</v>
      </c>
      <c r="Y407">
        <v>86346</v>
      </c>
      <c r="Z407" t="s">
        <v>87</v>
      </c>
      <c r="AA407">
        <v>2010</v>
      </c>
      <c r="AB407" t="str">
        <f>IF(samplesuperstore_cleaned[[#This Row],[discount]]=0,"0%",IF(samplesuperstore_cleaned[[#This Row],[discount]]=0.02,"1-2%",IF(samplesuperstore_cleaned[[#This Row],[discount]]&lt;=0.04,"3-4%",IF(samplesuperstore_cleaned[[#This Row],[discount]]&lt;=0.06,"5-6%",IF(samplesuperstore_cleaned[[#This Row],[discount]]=0.08,"7-8%","9-10%")))))</f>
        <v>3-4%</v>
      </c>
    </row>
    <row r="408" spans="1:28" x14ac:dyDescent="0.3">
      <c r="A408">
        <v>5294</v>
      </c>
      <c r="B408">
        <v>26223</v>
      </c>
      <c r="C408" t="s">
        <v>57</v>
      </c>
      <c r="D408" s="3">
        <v>0.05</v>
      </c>
      <c r="E408">
        <v>350.99</v>
      </c>
      <c r="F408">
        <v>39</v>
      </c>
      <c r="G408">
        <v>1972</v>
      </c>
      <c r="H408" t="s">
        <v>3817</v>
      </c>
      <c r="I408" t="s">
        <v>61</v>
      </c>
      <c r="J408" t="s">
        <v>30</v>
      </c>
      <c r="K408" t="s">
        <v>67</v>
      </c>
      <c r="L408" t="s">
        <v>68</v>
      </c>
      <c r="M408" t="s">
        <v>63</v>
      </c>
      <c r="N408" t="s">
        <v>1061</v>
      </c>
      <c r="O408">
        <v>0.55000000000000004</v>
      </c>
      <c r="P408" t="s">
        <v>84</v>
      </c>
      <c r="Q408" t="s">
        <v>596</v>
      </c>
      <c r="R408" t="s">
        <v>3818</v>
      </c>
      <c r="S408">
        <v>19090</v>
      </c>
      <c r="T408" s="1">
        <v>40196</v>
      </c>
      <c r="U408" s="1">
        <v>40198</v>
      </c>
      <c r="V408" s="3">
        <v>1469.7275999999999</v>
      </c>
      <c r="W408">
        <v>6</v>
      </c>
      <c r="X408" s="2">
        <v>2130.04</v>
      </c>
      <c r="Y408">
        <v>91550</v>
      </c>
      <c r="Z408" t="s">
        <v>132</v>
      </c>
      <c r="AA408">
        <v>2010</v>
      </c>
      <c r="AB408" t="str">
        <f>IF(samplesuperstore_cleaned[[#This Row],[discount]]=0,"0%",IF(samplesuperstore_cleaned[[#This Row],[discount]]=0.02,"1-2%",IF(samplesuperstore_cleaned[[#This Row],[discount]]&lt;=0.04,"3-4%",IF(samplesuperstore_cleaned[[#This Row],[discount]]&lt;=0.06,"5-6%",IF(samplesuperstore_cleaned[[#This Row],[discount]]=0.08,"7-8%","9-10%")))))</f>
        <v>5-6%</v>
      </c>
    </row>
    <row r="409" spans="1:28" x14ac:dyDescent="0.3">
      <c r="A409">
        <v>9309</v>
      </c>
      <c r="B409">
        <v>24528</v>
      </c>
      <c r="C409" t="s">
        <v>78</v>
      </c>
      <c r="D409" s="3">
        <v>0.08</v>
      </c>
      <c r="E409">
        <v>165.98</v>
      </c>
      <c r="F409">
        <v>19.989999999999998</v>
      </c>
      <c r="G409">
        <v>3368</v>
      </c>
      <c r="H409" t="s">
        <v>5460</v>
      </c>
      <c r="I409" t="s">
        <v>29</v>
      </c>
      <c r="J409" t="s">
        <v>66</v>
      </c>
      <c r="K409" t="s">
        <v>31</v>
      </c>
      <c r="L409" t="s">
        <v>138</v>
      </c>
      <c r="M409" t="s">
        <v>33</v>
      </c>
      <c r="N409" t="s">
        <v>649</v>
      </c>
      <c r="O409">
        <v>0.4</v>
      </c>
      <c r="P409" t="s">
        <v>84</v>
      </c>
      <c r="Q409" t="s">
        <v>394</v>
      </c>
      <c r="R409" t="s">
        <v>4047</v>
      </c>
      <c r="S409">
        <v>44483</v>
      </c>
      <c r="T409" s="1">
        <v>40919</v>
      </c>
      <c r="U409" s="1">
        <v>40920</v>
      </c>
      <c r="V409" s="3">
        <v>1469.5137</v>
      </c>
      <c r="W409">
        <v>13</v>
      </c>
      <c r="X409" s="2">
        <v>2129.73</v>
      </c>
      <c r="Y409">
        <v>90504</v>
      </c>
      <c r="Z409" t="s">
        <v>132</v>
      </c>
      <c r="AA409">
        <v>2012</v>
      </c>
      <c r="AB409" t="str">
        <f>IF(samplesuperstore_cleaned[[#This Row],[discount]]=0,"0%",IF(samplesuperstore_cleaned[[#This Row],[discount]]=0.02,"1-2%",IF(samplesuperstore_cleaned[[#This Row],[discount]]&lt;=0.04,"3-4%",IF(samplesuperstore_cleaned[[#This Row],[discount]]&lt;=0.06,"5-6%",IF(samplesuperstore_cleaned[[#This Row],[discount]]=0.08,"7-8%","9-10%")))))</f>
        <v>7-8%</v>
      </c>
    </row>
    <row r="410" spans="1:28" x14ac:dyDescent="0.3">
      <c r="A410">
        <v>580</v>
      </c>
      <c r="B410">
        <v>18672</v>
      </c>
      <c r="C410" t="s">
        <v>39</v>
      </c>
      <c r="D410" s="3">
        <v>0.01</v>
      </c>
      <c r="E410">
        <v>155.99</v>
      </c>
      <c r="F410">
        <v>8.99</v>
      </c>
      <c r="G410">
        <v>221</v>
      </c>
      <c r="H410" t="s">
        <v>828</v>
      </c>
      <c r="I410" t="s">
        <v>29</v>
      </c>
      <c r="J410" t="s">
        <v>66</v>
      </c>
      <c r="K410" t="s">
        <v>54</v>
      </c>
      <c r="L410" t="s">
        <v>55</v>
      </c>
      <c r="M410" t="s">
        <v>33</v>
      </c>
      <c r="N410" t="s">
        <v>834</v>
      </c>
      <c r="O410">
        <v>0.57999999999999996</v>
      </c>
      <c r="P410" t="s">
        <v>35</v>
      </c>
      <c r="Q410" t="s">
        <v>36</v>
      </c>
      <c r="R410" t="s">
        <v>830</v>
      </c>
      <c r="S410">
        <v>60453</v>
      </c>
      <c r="T410" s="1">
        <v>41152</v>
      </c>
      <c r="U410" s="1">
        <v>41153</v>
      </c>
      <c r="V410" s="3">
        <v>1467.2849999999999</v>
      </c>
      <c r="W410">
        <v>15</v>
      </c>
      <c r="X410" s="2">
        <v>2126.5</v>
      </c>
      <c r="Y410">
        <v>87232</v>
      </c>
      <c r="Z410" t="s">
        <v>107</v>
      </c>
      <c r="AA410">
        <v>2012</v>
      </c>
      <c r="AB410" t="str">
        <f>IF(samplesuperstore_cleaned[[#This Row],[discount]]=0,"0%",IF(samplesuperstore_cleaned[[#This Row],[discount]]=0.02,"1-2%",IF(samplesuperstore_cleaned[[#This Row],[discount]]&lt;=0.04,"3-4%",IF(samplesuperstore_cleaned[[#This Row],[discount]]&lt;=0.06,"5-6%",IF(samplesuperstore_cleaned[[#This Row],[discount]]=0.08,"7-8%","9-10%")))))</f>
        <v>3-4%</v>
      </c>
    </row>
    <row r="411" spans="1:28" x14ac:dyDescent="0.3">
      <c r="A411">
        <v>468</v>
      </c>
      <c r="B411">
        <v>20077</v>
      </c>
      <c r="C411" t="s">
        <v>57</v>
      </c>
      <c r="D411" s="3">
        <v>0.03</v>
      </c>
      <c r="E411">
        <v>420.98</v>
      </c>
      <c r="F411">
        <v>19.989999999999998</v>
      </c>
      <c r="G411">
        <v>180</v>
      </c>
      <c r="H411" t="s">
        <v>711</v>
      </c>
      <c r="I411" t="s">
        <v>41</v>
      </c>
      <c r="J411" t="s">
        <v>244</v>
      </c>
      <c r="K411" t="s">
        <v>31</v>
      </c>
      <c r="L411" t="s">
        <v>138</v>
      </c>
      <c r="M411" t="s">
        <v>33</v>
      </c>
      <c r="N411" t="s">
        <v>712</v>
      </c>
      <c r="O411">
        <v>0.35</v>
      </c>
      <c r="P411" t="s">
        <v>35</v>
      </c>
      <c r="Q411" t="s">
        <v>456</v>
      </c>
      <c r="R411" t="s">
        <v>463</v>
      </c>
      <c r="S411">
        <v>66062</v>
      </c>
      <c r="T411" s="1">
        <v>41267</v>
      </c>
      <c r="U411" s="1">
        <v>41267</v>
      </c>
      <c r="V411" s="3">
        <v>1456.8176999999998</v>
      </c>
      <c r="W411">
        <v>5</v>
      </c>
      <c r="X411" s="2">
        <v>2111.33</v>
      </c>
      <c r="Y411">
        <v>90783</v>
      </c>
      <c r="Z411" t="s">
        <v>72</v>
      </c>
      <c r="AA411">
        <v>2012</v>
      </c>
      <c r="AB411" t="str">
        <f>IF(samplesuperstore_cleaned[[#This Row],[discount]]=0,"0%",IF(samplesuperstore_cleaned[[#This Row],[discount]]=0.02,"1-2%",IF(samplesuperstore_cleaned[[#This Row],[discount]]&lt;=0.04,"3-4%",IF(samplesuperstore_cleaned[[#This Row],[discount]]&lt;=0.06,"5-6%",IF(samplesuperstore_cleaned[[#This Row],[discount]]=0.08,"7-8%","9-10%")))))</f>
        <v>3-4%</v>
      </c>
    </row>
    <row r="412" spans="1:28" x14ac:dyDescent="0.3">
      <c r="A412">
        <v>176</v>
      </c>
      <c r="B412">
        <v>18442</v>
      </c>
      <c r="C412" t="s">
        <v>78</v>
      </c>
      <c r="D412" s="3">
        <v>0.09</v>
      </c>
      <c r="E412">
        <v>162.93</v>
      </c>
      <c r="F412">
        <v>19.989999999999998</v>
      </c>
      <c r="G412">
        <v>66</v>
      </c>
      <c r="H412" t="s">
        <v>342</v>
      </c>
      <c r="I412" t="s">
        <v>29</v>
      </c>
      <c r="J412" t="s">
        <v>30</v>
      </c>
      <c r="K412" t="s">
        <v>31</v>
      </c>
      <c r="L412" t="s">
        <v>100</v>
      </c>
      <c r="M412" t="s">
        <v>33</v>
      </c>
      <c r="N412" t="s">
        <v>343</v>
      </c>
      <c r="O412">
        <v>0.39</v>
      </c>
      <c r="P412" t="s">
        <v>45</v>
      </c>
      <c r="Q412" t="s">
        <v>70</v>
      </c>
      <c r="R412" t="s">
        <v>344</v>
      </c>
      <c r="S412">
        <v>92563</v>
      </c>
      <c r="T412" s="1">
        <v>41031</v>
      </c>
      <c r="U412" s="1">
        <v>41033</v>
      </c>
      <c r="V412" s="3">
        <v>1451.9394</v>
      </c>
      <c r="W412">
        <v>14</v>
      </c>
      <c r="X412" s="2">
        <v>2104.2600000000002</v>
      </c>
      <c r="Y412">
        <v>87948</v>
      </c>
      <c r="Z412" t="s">
        <v>38</v>
      </c>
      <c r="AA412">
        <v>2012</v>
      </c>
      <c r="AB412" t="str">
        <f>IF(samplesuperstore_cleaned[[#This Row],[discount]]=0,"0%",IF(samplesuperstore_cleaned[[#This Row],[discount]]=0.02,"1-2%",IF(samplesuperstore_cleaned[[#This Row],[discount]]&lt;=0.04,"3-4%",IF(samplesuperstore_cleaned[[#This Row],[discount]]&lt;=0.06,"5-6%",IF(samplesuperstore_cleaned[[#This Row],[discount]]=0.08,"7-8%","9-10%")))))</f>
        <v>9-10%</v>
      </c>
    </row>
    <row r="413" spans="1:28" x14ac:dyDescent="0.3">
      <c r="A413">
        <v>5884</v>
      </c>
      <c r="B413">
        <v>19650</v>
      </c>
      <c r="C413" t="s">
        <v>60</v>
      </c>
      <c r="D413" s="3">
        <v>0.03</v>
      </c>
      <c r="E413">
        <v>100.97</v>
      </c>
      <c r="F413">
        <v>14</v>
      </c>
      <c r="G413">
        <v>2155</v>
      </c>
      <c r="H413" t="s">
        <v>4043</v>
      </c>
      <c r="I413" t="s">
        <v>61</v>
      </c>
      <c r="J413" t="s">
        <v>66</v>
      </c>
      <c r="K413" t="s">
        <v>54</v>
      </c>
      <c r="L413" t="s">
        <v>62</v>
      </c>
      <c r="M413" t="s">
        <v>63</v>
      </c>
      <c r="N413" t="s">
        <v>3386</v>
      </c>
      <c r="O413">
        <v>0.37</v>
      </c>
      <c r="P413" t="s">
        <v>35</v>
      </c>
      <c r="Q413" t="s">
        <v>761</v>
      </c>
      <c r="R413" t="s">
        <v>4044</v>
      </c>
      <c r="S413">
        <v>48180</v>
      </c>
      <c r="T413" s="1">
        <v>40778</v>
      </c>
      <c r="U413" s="1">
        <v>40778</v>
      </c>
      <c r="V413" s="3">
        <v>1450.4903999999997</v>
      </c>
      <c r="W413">
        <v>20</v>
      </c>
      <c r="X413" s="2">
        <v>2102.16</v>
      </c>
      <c r="Y413">
        <v>90389</v>
      </c>
      <c r="Z413" t="s">
        <v>107</v>
      </c>
      <c r="AA413">
        <v>2011</v>
      </c>
      <c r="AB413" t="str">
        <f>IF(samplesuperstore_cleaned[[#This Row],[discount]]=0,"0%",IF(samplesuperstore_cleaned[[#This Row],[discount]]=0.02,"1-2%",IF(samplesuperstore_cleaned[[#This Row],[discount]]&lt;=0.04,"3-4%",IF(samplesuperstore_cleaned[[#This Row],[discount]]&lt;=0.06,"5-6%",IF(samplesuperstore_cleaned[[#This Row],[discount]]=0.08,"7-8%","9-10%")))))</f>
        <v>3-4%</v>
      </c>
    </row>
    <row r="414" spans="1:28" x14ac:dyDescent="0.3">
      <c r="A414">
        <v>2007</v>
      </c>
      <c r="B414">
        <v>23518</v>
      </c>
      <c r="C414" t="s">
        <v>57</v>
      </c>
      <c r="D414" s="3">
        <v>0.05</v>
      </c>
      <c r="E414">
        <v>300.97000000000003</v>
      </c>
      <c r="F414">
        <v>7.18</v>
      </c>
      <c r="G414">
        <v>753</v>
      </c>
      <c r="H414" t="s">
        <v>2037</v>
      </c>
      <c r="I414" t="s">
        <v>29</v>
      </c>
      <c r="J414" t="s">
        <v>30</v>
      </c>
      <c r="K414" t="s">
        <v>54</v>
      </c>
      <c r="L414" t="s">
        <v>181</v>
      </c>
      <c r="M414" t="s">
        <v>33</v>
      </c>
      <c r="N414" t="s">
        <v>2040</v>
      </c>
      <c r="O414">
        <v>0.48</v>
      </c>
      <c r="P414" t="s">
        <v>45</v>
      </c>
      <c r="Q414" t="s">
        <v>764</v>
      </c>
      <c r="R414" t="s">
        <v>2038</v>
      </c>
      <c r="S414">
        <v>86301</v>
      </c>
      <c r="T414" s="1">
        <v>41115</v>
      </c>
      <c r="U414" s="1">
        <v>41117</v>
      </c>
      <c r="V414" s="3">
        <v>1450.0487999999998</v>
      </c>
      <c r="W414">
        <v>7</v>
      </c>
      <c r="X414" s="2">
        <v>2101.52</v>
      </c>
      <c r="Y414">
        <v>90442</v>
      </c>
      <c r="Z414" t="s">
        <v>48</v>
      </c>
      <c r="AA414">
        <v>2012</v>
      </c>
      <c r="AB414" t="str">
        <f>IF(samplesuperstore_cleaned[[#This Row],[discount]]=0,"0%",IF(samplesuperstore_cleaned[[#This Row],[discount]]=0.02,"1-2%",IF(samplesuperstore_cleaned[[#This Row],[discount]]&lt;=0.04,"3-4%",IF(samplesuperstore_cleaned[[#This Row],[discount]]&lt;=0.06,"5-6%",IF(samplesuperstore_cleaned[[#This Row],[discount]]=0.08,"7-8%","9-10%")))))</f>
        <v>5-6%</v>
      </c>
    </row>
    <row r="415" spans="1:28" x14ac:dyDescent="0.3">
      <c r="A415">
        <v>5172</v>
      </c>
      <c r="B415">
        <v>19699</v>
      </c>
      <c r="C415" t="s">
        <v>60</v>
      </c>
      <c r="D415" s="3">
        <v>0.01</v>
      </c>
      <c r="E415">
        <v>110.98</v>
      </c>
      <c r="F415">
        <v>13.99</v>
      </c>
      <c r="G415">
        <v>1935</v>
      </c>
      <c r="H415" t="s">
        <v>3769</v>
      </c>
      <c r="I415" t="s">
        <v>29</v>
      </c>
      <c r="J415" t="s">
        <v>66</v>
      </c>
      <c r="K415" t="s">
        <v>67</v>
      </c>
      <c r="L415" t="s">
        <v>104</v>
      </c>
      <c r="M415" t="s">
        <v>154</v>
      </c>
      <c r="N415" t="s">
        <v>1209</v>
      </c>
      <c r="O415">
        <v>0.69</v>
      </c>
      <c r="P415" t="s">
        <v>35</v>
      </c>
      <c r="Q415" t="s">
        <v>255</v>
      </c>
      <c r="R415" t="s">
        <v>3770</v>
      </c>
      <c r="S415">
        <v>75051</v>
      </c>
      <c r="T415" s="1">
        <v>40512</v>
      </c>
      <c r="U415" s="1">
        <v>40516</v>
      </c>
      <c r="V415" s="3">
        <v>1448.7309</v>
      </c>
      <c r="W415">
        <v>19</v>
      </c>
      <c r="X415" s="2">
        <v>2099.61</v>
      </c>
      <c r="Y415">
        <v>86688</v>
      </c>
      <c r="Z415" t="s">
        <v>59</v>
      </c>
      <c r="AA415">
        <v>2010</v>
      </c>
      <c r="AB415" t="str">
        <f>IF(samplesuperstore_cleaned[[#This Row],[discount]]=0,"0%",IF(samplesuperstore_cleaned[[#This Row],[discount]]=0.02,"1-2%",IF(samplesuperstore_cleaned[[#This Row],[discount]]&lt;=0.04,"3-4%",IF(samplesuperstore_cleaned[[#This Row],[discount]]&lt;=0.06,"5-6%",IF(samplesuperstore_cleaned[[#This Row],[discount]]=0.08,"7-8%","9-10%")))))</f>
        <v>3-4%</v>
      </c>
    </row>
    <row r="416" spans="1:28" x14ac:dyDescent="0.3">
      <c r="A416">
        <v>7311</v>
      </c>
      <c r="B416">
        <v>18535</v>
      </c>
      <c r="C416" t="s">
        <v>60</v>
      </c>
      <c r="D416" s="3">
        <v>0.05</v>
      </c>
      <c r="E416">
        <v>195.99</v>
      </c>
      <c r="F416">
        <v>4.2</v>
      </c>
      <c r="G416">
        <v>2668</v>
      </c>
      <c r="H416" t="s">
        <v>4668</v>
      </c>
      <c r="I416" t="s">
        <v>29</v>
      </c>
      <c r="J416" t="s">
        <v>66</v>
      </c>
      <c r="K416" t="s">
        <v>54</v>
      </c>
      <c r="L416" t="s">
        <v>55</v>
      </c>
      <c r="M416" t="s">
        <v>33</v>
      </c>
      <c r="N416" t="s">
        <v>1828</v>
      </c>
      <c r="O416">
        <v>0.56999999999999995</v>
      </c>
      <c r="P416" t="s">
        <v>35</v>
      </c>
      <c r="Q416" t="s">
        <v>3911</v>
      </c>
      <c r="R416" t="s">
        <v>4669</v>
      </c>
      <c r="S416">
        <v>57701</v>
      </c>
      <c r="T416" s="1">
        <v>40710</v>
      </c>
      <c r="U416" s="1">
        <v>40717</v>
      </c>
      <c r="V416" s="3">
        <v>1447.9995000000001</v>
      </c>
      <c r="W416">
        <v>13</v>
      </c>
      <c r="X416" s="2">
        <v>2098.5500000000002</v>
      </c>
      <c r="Y416">
        <v>87833</v>
      </c>
      <c r="Z416" t="s">
        <v>189</v>
      </c>
      <c r="AA416">
        <v>2011</v>
      </c>
      <c r="AB416" t="str">
        <f>IF(samplesuperstore_cleaned[[#This Row],[discount]]=0,"0%",IF(samplesuperstore_cleaned[[#This Row],[discount]]=0.02,"1-2%",IF(samplesuperstore_cleaned[[#This Row],[discount]]&lt;=0.04,"3-4%",IF(samplesuperstore_cleaned[[#This Row],[discount]]&lt;=0.06,"5-6%",IF(samplesuperstore_cleaned[[#This Row],[discount]]=0.08,"7-8%","9-10%")))))</f>
        <v>5-6%</v>
      </c>
    </row>
    <row r="417" spans="1:28" x14ac:dyDescent="0.3">
      <c r="A417">
        <v>7986</v>
      </c>
      <c r="B417">
        <v>18009</v>
      </c>
      <c r="C417" t="s">
        <v>78</v>
      </c>
      <c r="D417" s="3">
        <v>0.1</v>
      </c>
      <c r="E417">
        <v>65.989999999999995</v>
      </c>
      <c r="F417">
        <v>4.2</v>
      </c>
      <c r="G417">
        <v>2905</v>
      </c>
      <c r="H417" t="s">
        <v>4938</v>
      </c>
      <c r="I417" t="s">
        <v>29</v>
      </c>
      <c r="J417" t="s">
        <v>66</v>
      </c>
      <c r="K417" t="s">
        <v>54</v>
      </c>
      <c r="L417" t="s">
        <v>55</v>
      </c>
      <c r="M417" t="s">
        <v>33</v>
      </c>
      <c r="N417" t="s">
        <v>3820</v>
      </c>
      <c r="O417">
        <v>0.55000000000000004</v>
      </c>
      <c r="P417" t="s">
        <v>45</v>
      </c>
      <c r="Q417" t="s">
        <v>210</v>
      </c>
      <c r="R417" t="s">
        <v>941</v>
      </c>
      <c r="S417">
        <v>97321</v>
      </c>
      <c r="T417" s="1">
        <v>41215</v>
      </c>
      <c r="U417" s="1">
        <v>41215</v>
      </c>
      <c r="V417" s="3">
        <v>1446.4494</v>
      </c>
      <c r="W417">
        <v>39</v>
      </c>
      <c r="X417" s="2">
        <v>2106.63</v>
      </c>
      <c r="Y417">
        <v>85849</v>
      </c>
      <c r="Z417" t="s">
        <v>59</v>
      </c>
      <c r="AA417">
        <v>2012</v>
      </c>
      <c r="AB417" t="str">
        <f>IF(samplesuperstore_cleaned[[#This Row],[discount]]=0,"0%",IF(samplesuperstore_cleaned[[#This Row],[discount]]=0.02,"1-2%",IF(samplesuperstore_cleaned[[#This Row],[discount]]&lt;=0.04,"3-4%",IF(samplesuperstore_cleaned[[#This Row],[discount]]&lt;=0.06,"5-6%",IF(samplesuperstore_cleaned[[#This Row],[discount]]=0.08,"7-8%","9-10%")))))</f>
        <v>9-10%</v>
      </c>
    </row>
    <row r="418" spans="1:28" x14ac:dyDescent="0.3">
      <c r="A418">
        <v>1798</v>
      </c>
      <c r="B418">
        <v>23673</v>
      </c>
      <c r="C418" t="s">
        <v>60</v>
      </c>
      <c r="D418" s="3">
        <v>0.01</v>
      </c>
      <c r="E418">
        <v>240.98</v>
      </c>
      <c r="F418">
        <v>60.2</v>
      </c>
      <c r="G418">
        <v>680</v>
      </c>
      <c r="H418" t="s">
        <v>1888</v>
      </c>
      <c r="I418" t="s">
        <v>61</v>
      </c>
      <c r="J418" t="s">
        <v>30</v>
      </c>
      <c r="K418" t="s">
        <v>67</v>
      </c>
      <c r="L418" t="s">
        <v>89</v>
      </c>
      <c r="M418" t="s">
        <v>90</v>
      </c>
      <c r="N418" t="s">
        <v>1786</v>
      </c>
      <c r="O418">
        <v>0.56000000000000005</v>
      </c>
      <c r="P418" t="s">
        <v>45</v>
      </c>
      <c r="Q418" t="s">
        <v>46</v>
      </c>
      <c r="R418" t="s">
        <v>1889</v>
      </c>
      <c r="S418">
        <v>99207</v>
      </c>
      <c r="T418" s="1">
        <v>41314</v>
      </c>
      <c r="U418" s="1">
        <v>41321</v>
      </c>
      <c r="V418" s="3">
        <v>1445.36</v>
      </c>
      <c r="W418">
        <v>11</v>
      </c>
      <c r="X418" s="2">
        <v>2639.67</v>
      </c>
      <c r="Y418">
        <v>88894</v>
      </c>
      <c r="Z418" t="s">
        <v>112</v>
      </c>
      <c r="AA418">
        <v>2013</v>
      </c>
      <c r="AB418" t="str">
        <f>IF(samplesuperstore_cleaned[[#This Row],[discount]]=0,"0%",IF(samplesuperstore_cleaned[[#This Row],[discount]]=0.02,"1-2%",IF(samplesuperstore_cleaned[[#This Row],[discount]]&lt;=0.04,"3-4%",IF(samplesuperstore_cleaned[[#This Row],[discount]]&lt;=0.06,"5-6%",IF(samplesuperstore_cleaned[[#This Row],[discount]]=0.08,"7-8%","9-10%")))))</f>
        <v>3-4%</v>
      </c>
    </row>
    <row r="419" spans="1:28" x14ac:dyDescent="0.3">
      <c r="A419">
        <v>5364</v>
      </c>
      <c r="B419">
        <v>24168</v>
      </c>
      <c r="C419" t="s">
        <v>60</v>
      </c>
      <c r="D419" s="3">
        <v>0.02</v>
      </c>
      <c r="E419">
        <v>54.48</v>
      </c>
      <c r="F419">
        <v>0.99</v>
      </c>
      <c r="G419">
        <v>1998</v>
      </c>
      <c r="H419" t="s">
        <v>3847</v>
      </c>
      <c r="I419" t="s">
        <v>29</v>
      </c>
      <c r="J419" t="s">
        <v>30</v>
      </c>
      <c r="K419" t="s">
        <v>31</v>
      </c>
      <c r="L419" t="s">
        <v>75</v>
      </c>
      <c r="M419" t="s">
        <v>33</v>
      </c>
      <c r="N419" t="s">
        <v>2850</v>
      </c>
      <c r="O419">
        <v>0.56999999999999995</v>
      </c>
      <c r="P419" t="s">
        <v>84</v>
      </c>
      <c r="Q419" t="s">
        <v>125</v>
      </c>
      <c r="R419" t="s">
        <v>3848</v>
      </c>
      <c r="S419">
        <v>11758</v>
      </c>
      <c r="T419" s="1">
        <v>40848</v>
      </c>
      <c r="U419" s="1">
        <v>40848</v>
      </c>
      <c r="V419" s="3">
        <v>1444.8392999999996</v>
      </c>
      <c r="W419">
        <v>37</v>
      </c>
      <c r="X419" s="2">
        <v>2093.9699999999998</v>
      </c>
      <c r="Y419">
        <v>90571</v>
      </c>
      <c r="Z419" t="s">
        <v>59</v>
      </c>
      <c r="AA419">
        <v>2011</v>
      </c>
      <c r="AB419" t="str">
        <f>IF(samplesuperstore_cleaned[[#This Row],[discount]]=0,"0%",IF(samplesuperstore_cleaned[[#This Row],[discount]]=0.02,"1-2%",IF(samplesuperstore_cleaned[[#This Row],[discount]]&lt;=0.04,"3-4%",IF(samplesuperstore_cleaned[[#This Row],[discount]]&lt;=0.06,"5-6%",IF(samplesuperstore_cleaned[[#This Row],[discount]]=0.08,"7-8%","9-10%")))))</f>
        <v>1-2%</v>
      </c>
    </row>
    <row r="420" spans="1:28" x14ac:dyDescent="0.3">
      <c r="A420">
        <v>2424</v>
      </c>
      <c r="B420">
        <v>19755</v>
      </c>
      <c r="C420" t="s">
        <v>60</v>
      </c>
      <c r="D420" s="3">
        <v>0.1</v>
      </c>
      <c r="E420">
        <v>172.99</v>
      </c>
      <c r="F420">
        <v>19.989999999999998</v>
      </c>
      <c r="G420">
        <v>922</v>
      </c>
      <c r="H420" t="s">
        <v>2322</v>
      </c>
      <c r="I420" t="s">
        <v>29</v>
      </c>
      <c r="J420" t="s">
        <v>114</v>
      </c>
      <c r="K420" t="s">
        <v>31</v>
      </c>
      <c r="L420" t="s">
        <v>138</v>
      </c>
      <c r="M420" t="s">
        <v>33</v>
      </c>
      <c r="N420" t="s">
        <v>2323</v>
      </c>
      <c r="O420">
        <v>0.39</v>
      </c>
      <c r="P420" t="s">
        <v>45</v>
      </c>
      <c r="Q420" t="s">
        <v>70</v>
      </c>
      <c r="R420" t="s">
        <v>1852</v>
      </c>
      <c r="S420">
        <v>91730</v>
      </c>
      <c r="T420" s="1">
        <v>40556</v>
      </c>
      <c r="U420" s="1">
        <v>40558</v>
      </c>
      <c r="V420" s="3">
        <v>1442.0309999999999</v>
      </c>
      <c r="W420">
        <v>13</v>
      </c>
      <c r="X420" s="2">
        <v>2089.9</v>
      </c>
      <c r="Y420">
        <v>87136</v>
      </c>
      <c r="Z420" t="s">
        <v>132</v>
      </c>
      <c r="AA420">
        <v>2011</v>
      </c>
      <c r="AB420" t="str">
        <f>IF(samplesuperstore_cleaned[[#This Row],[discount]]=0,"0%",IF(samplesuperstore_cleaned[[#This Row],[discount]]=0.02,"1-2%",IF(samplesuperstore_cleaned[[#This Row],[discount]]&lt;=0.04,"3-4%",IF(samplesuperstore_cleaned[[#This Row],[discount]]&lt;=0.06,"5-6%",IF(samplesuperstore_cleaned[[#This Row],[discount]]=0.08,"7-8%","9-10%")))))</f>
        <v>9-10%</v>
      </c>
    </row>
    <row r="421" spans="1:28" x14ac:dyDescent="0.3">
      <c r="A421">
        <v>648</v>
      </c>
      <c r="B421">
        <v>21672</v>
      </c>
      <c r="C421" t="s">
        <v>57</v>
      </c>
      <c r="D421" s="3">
        <v>0.02</v>
      </c>
      <c r="E421">
        <v>205.99</v>
      </c>
      <c r="F421">
        <v>5.99</v>
      </c>
      <c r="G421">
        <v>251</v>
      </c>
      <c r="H421" t="s">
        <v>906</v>
      </c>
      <c r="I421" t="s">
        <v>29</v>
      </c>
      <c r="J421" t="s">
        <v>30</v>
      </c>
      <c r="K421" t="s">
        <v>54</v>
      </c>
      <c r="L421" t="s">
        <v>55</v>
      </c>
      <c r="M421" t="s">
        <v>33</v>
      </c>
      <c r="N421" t="s">
        <v>910</v>
      </c>
      <c r="O421">
        <v>0.59</v>
      </c>
      <c r="P421" t="s">
        <v>35</v>
      </c>
      <c r="Q421" t="s">
        <v>116</v>
      </c>
      <c r="R421" t="s">
        <v>908</v>
      </c>
      <c r="S421">
        <v>55901</v>
      </c>
      <c r="T421" s="1">
        <v>40987</v>
      </c>
      <c r="U421" s="1">
        <v>40988</v>
      </c>
      <c r="V421" s="3">
        <v>1434.9722999999999</v>
      </c>
      <c r="W421">
        <v>12</v>
      </c>
      <c r="X421" s="2">
        <v>2079.67</v>
      </c>
      <c r="Y421">
        <v>87217</v>
      </c>
      <c r="Z421" t="s">
        <v>165</v>
      </c>
      <c r="AA421">
        <v>2012</v>
      </c>
      <c r="AB421" t="str">
        <f>IF(samplesuperstore_cleaned[[#This Row],[discount]]=0,"0%",IF(samplesuperstore_cleaned[[#This Row],[discount]]=0.02,"1-2%",IF(samplesuperstore_cleaned[[#This Row],[discount]]&lt;=0.04,"3-4%",IF(samplesuperstore_cleaned[[#This Row],[discount]]&lt;=0.06,"5-6%",IF(samplesuperstore_cleaned[[#This Row],[discount]]=0.08,"7-8%","9-10%")))))</f>
        <v>1-2%</v>
      </c>
    </row>
    <row r="422" spans="1:28" x14ac:dyDescent="0.3">
      <c r="A422">
        <v>4157</v>
      </c>
      <c r="B422">
        <v>19476</v>
      </c>
      <c r="C422" t="s">
        <v>57</v>
      </c>
      <c r="D422" s="3">
        <v>0.05</v>
      </c>
      <c r="E422">
        <v>218.75</v>
      </c>
      <c r="F422">
        <v>69.64</v>
      </c>
      <c r="G422">
        <v>1557</v>
      </c>
      <c r="H422" t="s">
        <v>3278</v>
      </c>
      <c r="I422" t="s">
        <v>61</v>
      </c>
      <c r="J422" t="s">
        <v>244</v>
      </c>
      <c r="K422" t="s">
        <v>67</v>
      </c>
      <c r="L422" t="s">
        <v>95</v>
      </c>
      <c r="M422" t="s">
        <v>90</v>
      </c>
      <c r="N422" t="s">
        <v>895</v>
      </c>
      <c r="O422">
        <v>0.77</v>
      </c>
      <c r="P422" t="s">
        <v>260</v>
      </c>
      <c r="Q422" t="s">
        <v>261</v>
      </c>
      <c r="R422" t="s">
        <v>3279</v>
      </c>
      <c r="S422">
        <v>22003</v>
      </c>
      <c r="T422" s="1">
        <v>40811</v>
      </c>
      <c r="U422" s="1">
        <v>40812</v>
      </c>
      <c r="V422" s="3">
        <v>1430.0520000000001</v>
      </c>
      <c r="W422">
        <v>4</v>
      </c>
      <c r="X422" s="2">
        <v>924.26</v>
      </c>
      <c r="Y422">
        <v>87429</v>
      </c>
      <c r="Z422" t="s">
        <v>173</v>
      </c>
      <c r="AA422">
        <v>2011</v>
      </c>
      <c r="AB422" t="str">
        <f>IF(samplesuperstore_cleaned[[#This Row],[discount]]=0,"0%",IF(samplesuperstore_cleaned[[#This Row],[discount]]=0.02,"1-2%",IF(samplesuperstore_cleaned[[#This Row],[discount]]&lt;=0.04,"3-4%",IF(samplesuperstore_cleaned[[#This Row],[discount]]&lt;=0.06,"5-6%",IF(samplesuperstore_cleaned[[#This Row],[discount]]=0.08,"7-8%","9-10%")))))</f>
        <v>5-6%</v>
      </c>
    </row>
    <row r="423" spans="1:28" x14ac:dyDescent="0.3">
      <c r="A423">
        <v>3949</v>
      </c>
      <c r="B423">
        <v>22765</v>
      </c>
      <c r="C423" t="s">
        <v>27</v>
      </c>
      <c r="D423" s="3">
        <v>0.05</v>
      </c>
      <c r="E423">
        <v>225.02</v>
      </c>
      <c r="F423">
        <v>28.66</v>
      </c>
      <c r="G423">
        <v>1485</v>
      </c>
      <c r="H423" t="s">
        <v>3176</v>
      </c>
      <c r="I423" t="s">
        <v>61</v>
      </c>
      <c r="J423" t="s">
        <v>66</v>
      </c>
      <c r="K423" t="s">
        <v>31</v>
      </c>
      <c r="L423" t="s">
        <v>158</v>
      </c>
      <c r="M423" t="s">
        <v>63</v>
      </c>
      <c r="N423" t="s">
        <v>2616</v>
      </c>
      <c r="O423">
        <v>0.72</v>
      </c>
      <c r="P423" t="s">
        <v>35</v>
      </c>
      <c r="Q423" t="s">
        <v>36</v>
      </c>
      <c r="R423" t="s">
        <v>3177</v>
      </c>
      <c r="S423">
        <v>60516</v>
      </c>
      <c r="T423" s="1">
        <v>40410</v>
      </c>
      <c r="U423" s="1">
        <v>40412</v>
      </c>
      <c r="V423" s="3">
        <v>1428.9104</v>
      </c>
      <c r="W423">
        <v>21</v>
      </c>
      <c r="X423" s="2">
        <v>4636.63</v>
      </c>
      <c r="Y423">
        <v>91236</v>
      </c>
      <c r="Z423" t="s">
        <v>107</v>
      </c>
      <c r="AA423">
        <v>2010</v>
      </c>
      <c r="AB423" t="str">
        <f>IF(samplesuperstore_cleaned[[#This Row],[discount]]=0,"0%",IF(samplesuperstore_cleaned[[#This Row],[discount]]=0.02,"1-2%",IF(samplesuperstore_cleaned[[#This Row],[discount]]&lt;=0.04,"3-4%",IF(samplesuperstore_cleaned[[#This Row],[discount]]&lt;=0.06,"5-6%",IF(samplesuperstore_cleaned[[#This Row],[discount]]=0.08,"7-8%","9-10%")))))</f>
        <v>5-6%</v>
      </c>
    </row>
    <row r="424" spans="1:28" x14ac:dyDescent="0.3">
      <c r="A424">
        <v>655</v>
      </c>
      <c r="B424">
        <v>18079</v>
      </c>
      <c r="C424" t="s">
        <v>39</v>
      </c>
      <c r="D424" s="3">
        <v>0.01</v>
      </c>
      <c r="E424">
        <v>115.99</v>
      </c>
      <c r="F424">
        <v>5.26</v>
      </c>
      <c r="G424">
        <v>254</v>
      </c>
      <c r="H424" t="s">
        <v>914</v>
      </c>
      <c r="I424" t="s">
        <v>29</v>
      </c>
      <c r="J424" t="s">
        <v>66</v>
      </c>
      <c r="K424" t="s">
        <v>54</v>
      </c>
      <c r="L424" t="s">
        <v>55</v>
      </c>
      <c r="M424" t="s">
        <v>33</v>
      </c>
      <c r="N424" t="s">
        <v>446</v>
      </c>
      <c r="O424">
        <v>0.56999999999999995</v>
      </c>
      <c r="P424" t="s">
        <v>45</v>
      </c>
      <c r="Q424" t="s">
        <v>644</v>
      </c>
      <c r="R424" t="s">
        <v>916</v>
      </c>
      <c r="S424">
        <v>80126</v>
      </c>
      <c r="T424" s="1">
        <v>41554</v>
      </c>
      <c r="U424" s="1">
        <v>41556</v>
      </c>
      <c r="V424" s="3">
        <v>1426.2570000000001</v>
      </c>
      <c r="W424">
        <v>23</v>
      </c>
      <c r="X424" s="2">
        <v>2357.17</v>
      </c>
      <c r="Y424">
        <v>86277</v>
      </c>
      <c r="Z424" t="s">
        <v>87</v>
      </c>
      <c r="AA424">
        <v>2013</v>
      </c>
      <c r="AB424" t="str">
        <f>IF(samplesuperstore_cleaned[[#This Row],[discount]]=0,"0%",IF(samplesuperstore_cleaned[[#This Row],[discount]]=0.02,"1-2%",IF(samplesuperstore_cleaned[[#This Row],[discount]]&lt;=0.04,"3-4%",IF(samplesuperstore_cleaned[[#This Row],[discount]]&lt;=0.06,"5-6%",IF(samplesuperstore_cleaned[[#This Row],[discount]]=0.08,"7-8%","9-10%")))))</f>
        <v>3-4%</v>
      </c>
    </row>
    <row r="425" spans="1:28" x14ac:dyDescent="0.3">
      <c r="A425">
        <v>778</v>
      </c>
      <c r="B425">
        <v>23864</v>
      </c>
      <c r="C425" t="s">
        <v>57</v>
      </c>
      <c r="D425" s="3">
        <v>0.1</v>
      </c>
      <c r="E425">
        <v>120.98</v>
      </c>
      <c r="F425">
        <v>9.07</v>
      </c>
      <c r="G425">
        <v>296</v>
      </c>
      <c r="H425" t="s">
        <v>1041</v>
      </c>
      <c r="I425" t="s">
        <v>29</v>
      </c>
      <c r="J425" t="s">
        <v>30</v>
      </c>
      <c r="K425" t="s">
        <v>31</v>
      </c>
      <c r="L425" t="s">
        <v>138</v>
      </c>
      <c r="M425" t="s">
        <v>33</v>
      </c>
      <c r="N425" t="s">
        <v>662</v>
      </c>
      <c r="O425">
        <v>0.35</v>
      </c>
      <c r="P425" t="s">
        <v>84</v>
      </c>
      <c r="Q425" t="s">
        <v>466</v>
      </c>
      <c r="R425" t="s">
        <v>1042</v>
      </c>
      <c r="S425">
        <v>6855</v>
      </c>
      <c r="T425" s="1">
        <v>41627</v>
      </c>
      <c r="U425" s="1">
        <v>41629</v>
      </c>
      <c r="V425" s="3">
        <v>1419.9302999999998</v>
      </c>
      <c r="W425">
        <v>18</v>
      </c>
      <c r="X425" s="2">
        <v>2057.87</v>
      </c>
      <c r="Y425">
        <v>87395</v>
      </c>
      <c r="Z425" t="s">
        <v>72</v>
      </c>
      <c r="AA425">
        <v>2013</v>
      </c>
      <c r="AB425" t="str">
        <f>IF(samplesuperstore_cleaned[[#This Row],[discount]]=0,"0%",IF(samplesuperstore_cleaned[[#This Row],[discount]]=0.02,"1-2%",IF(samplesuperstore_cleaned[[#This Row],[discount]]&lt;=0.04,"3-4%",IF(samplesuperstore_cleaned[[#This Row],[discount]]&lt;=0.06,"5-6%",IF(samplesuperstore_cleaned[[#This Row],[discount]]=0.08,"7-8%","9-10%")))))</f>
        <v>9-10%</v>
      </c>
    </row>
    <row r="426" spans="1:28" x14ac:dyDescent="0.3">
      <c r="A426">
        <v>7565</v>
      </c>
      <c r="B426">
        <v>6413</v>
      </c>
      <c r="C426" t="s">
        <v>57</v>
      </c>
      <c r="D426" s="3">
        <v>0.06</v>
      </c>
      <c r="E426">
        <v>155.99</v>
      </c>
      <c r="F426">
        <v>8.99</v>
      </c>
      <c r="G426">
        <v>2756</v>
      </c>
      <c r="H426" t="s">
        <v>4773</v>
      </c>
      <c r="I426" t="s">
        <v>29</v>
      </c>
      <c r="J426" t="s">
        <v>244</v>
      </c>
      <c r="K426" t="s">
        <v>54</v>
      </c>
      <c r="L426" t="s">
        <v>55</v>
      </c>
      <c r="M426" t="s">
        <v>33</v>
      </c>
      <c r="N426" t="s">
        <v>834</v>
      </c>
      <c r="O426">
        <v>0.57999999999999996</v>
      </c>
      <c r="P426" t="s">
        <v>35</v>
      </c>
      <c r="Q426" t="s">
        <v>761</v>
      </c>
      <c r="R426" t="s">
        <v>762</v>
      </c>
      <c r="S426">
        <v>48205</v>
      </c>
      <c r="T426" s="1">
        <v>41540</v>
      </c>
      <c r="U426" s="1">
        <v>41542</v>
      </c>
      <c r="V426" s="3">
        <v>1417.23</v>
      </c>
      <c r="W426">
        <v>99</v>
      </c>
      <c r="X426" s="2">
        <v>12585.74</v>
      </c>
      <c r="Y426">
        <v>45571</v>
      </c>
      <c r="Z426" t="s">
        <v>173</v>
      </c>
      <c r="AA426">
        <v>2013</v>
      </c>
      <c r="AB426" t="str">
        <f>IF(samplesuperstore_cleaned[[#This Row],[discount]]=0,"0%",IF(samplesuperstore_cleaned[[#This Row],[discount]]=0.02,"1-2%",IF(samplesuperstore_cleaned[[#This Row],[discount]]&lt;=0.04,"3-4%",IF(samplesuperstore_cleaned[[#This Row],[discount]]&lt;=0.06,"5-6%",IF(samplesuperstore_cleaned[[#This Row],[discount]]=0.08,"7-8%","9-10%")))))</f>
        <v>5-6%</v>
      </c>
    </row>
    <row r="427" spans="1:28" x14ac:dyDescent="0.3">
      <c r="A427">
        <v>5983</v>
      </c>
      <c r="B427">
        <v>23028</v>
      </c>
      <c r="C427" t="s">
        <v>57</v>
      </c>
      <c r="D427" s="3">
        <v>7.0000000000000007E-2</v>
      </c>
      <c r="E427">
        <v>125.99</v>
      </c>
      <c r="F427">
        <v>8.08</v>
      </c>
      <c r="G427">
        <v>2197</v>
      </c>
      <c r="H427" t="s">
        <v>4098</v>
      </c>
      <c r="I427" t="s">
        <v>29</v>
      </c>
      <c r="J427" t="s">
        <v>114</v>
      </c>
      <c r="K427" t="s">
        <v>54</v>
      </c>
      <c r="L427" t="s">
        <v>55</v>
      </c>
      <c r="M427" t="s">
        <v>33</v>
      </c>
      <c r="N427" t="s">
        <v>452</v>
      </c>
      <c r="O427">
        <v>0.56999999999999995</v>
      </c>
      <c r="P427" t="s">
        <v>84</v>
      </c>
      <c r="Q427" t="s">
        <v>125</v>
      </c>
      <c r="R427" t="s">
        <v>3467</v>
      </c>
      <c r="S427">
        <v>11756</v>
      </c>
      <c r="T427" s="1">
        <v>41037</v>
      </c>
      <c r="U427" s="1">
        <v>41038</v>
      </c>
      <c r="V427" s="3">
        <v>1410.1460999999999</v>
      </c>
      <c r="W427">
        <v>19</v>
      </c>
      <c r="X427" s="2">
        <v>2043.69</v>
      </c>
      <c r="Y427">
        <v>89180</v>
      </c>
      <c r="Z427" t="s">
        <v>38</v>
      </c>
      <c r="AA427">
        <v>2012</v>
      </c>
      <c r="AB427" t="str">
        <f>IF(samplesuperstore_cleaned[[#This Row],[discount]]=0,"0%",IF(samplesuperstore_cleaned[[#This Row],[discount]]=0.02,"1-2%",IF(samplesuperstore_cleaned[[#This Row],[discount]]&lt;=0.04,"3-4%",IF(samplesuperstore_cleaned[[#This Row],[discount]]&lt;=0.06,"5-6%",IF(samplesuperstore_cleaned[[#This Row],[discount]]=0.08,"7-8%","9-10%")))))</f>
        <v>9-10%</v>
      </c>
    </row>
    <row r="428" spans="1:28" x14ac:dyDescent="0.3">
      <c r="A428">
        <v>9222</v>
      </c>
      <c r="B428">
        <v>4471</v>
      </c>
      <c r="C428" t="s">
        <v>60</v>
      </c>
      <c r="D428" s="3">
        <v>0.06</v>
      </c>
      <c r="E428">
        <v>83.98</v>
      </c>
      <c r="F428">
        <v>5.01</v>
      </c>
      <c r="G428">
        <v>3342</v>
      </c>
      <c r="H428" t="s">
        <v>5430</v>
      </c>
      <c r="I428" t="s">
        <v>41</v>
      </c>
      <c r="J428" t="s">
        <v>66</v>
      </c>
      <c r="K428" t="s">
        <v>31</v>
      </c>
      <c r="L428" t="s">
        <v>100</v>
      </c>
      <c r="M428" t="s">
        <v>33</v>
      </c>
      <c r="N428" t="s">
        <v>2707</v>
      </c>
      <c r="O428">
        <v>0.38</v>
      </c>
      <c r="P428" t="s">
        <v>84</v>
      </c>
      <c r="Q428" t="s">
        <v>2274</v>
      </c>
      <c r="R428" t="s">
        <v>46</v>
      </c>
      <c r="S428">
        <v>20006</v>
      </c>
      <c r="T428" s="1">
        <v>40792</v>
      </c>
      <c r="U428" s="1">
        <v>40796</v>
      </c>
      <c r="V428" s="3">
        <v>1409.87</v>
      </c>
      <c r="W428">
        <v>62</v>
      </c>
      <c r="X428" s="2">
        <v>5166.41</v>
      </c>
      <c r="Y428">
        <v>31872</v>
      </c>
      <c r="Z428" t="s">
        <v>173</v>
      </c>
      <c r="AA428">
        <v>2011</v>
      </c>
      <c r="AB428" t="str">
        <f>IF(samplesuperstore_cleaned[[#This Row],[discount]]=0,"0%",IF(samplesuperstore_cleaned[[#This Row],[discount]]=0.02,"1-2%",IF(samplesuperstore_cleaned[[#This Row],[discount]]&lt;=0.04,"3-4%",IF(samplesuperstore_cleaned[[#This Row],[discount]]&lt;=0.06,"5-6%",IF(samplesuperstore_cleaned[[#This Row],[discount]]=0.08,"7-8%","9-10%")))))</f>
        <v>5-6%</v>
      </c>
    </row>
    <row r="429" spans="1:28" x14ac:dyDescent="0.3">
      <c r="A429">
        <v>6470</v>
      </c>
      <c r="B429">
        <v>151</v>
      </c>
      <c r="C429" t="s">
        <v>60</v>
      </c>
      <c r="D429" s="3">
        <v>0.06</v>
      </c>
      <c r="E429">
        <v>122.99</v>
      </c>
      <c r="F429">
        <v>19.989999999999998</v>
      </c>
      <c r="G429">
        <v>2382</v>
      </c>
      <c r="H429" t="s">
        <v>4324</v>
      </c>
      <c r="I429" t="s">
        <v>29</v>
      </c>
      <c r="J429" t="s">
        <v>114</v>
      </c>
      <c r="K429" t="s">
        <v>31</v>
      </c>
      <c r="L429" t="s">
        <v>138</v>
      </c>
      <c r="M429" t="s">
        <v>33</v>
      </c>
      <c r="N429" t="s">
        <v>1274</v>
      </c>
      <c r="O429">
        <v>0.37</v>
      </c>
      <c r="P429" t="s">
        <v>84</v>
      </c>
      <c r="Q429" t="s">
        <v>125</v>
      </c>
      <c r="R429" t="s">
        <v>167</v>
      </c>
      <c r="S429">
        <v>10024</v>
      </c>
      <c r="T429" s="1">
        <v>40303</v>
      </c>
      <c r="U429" s="1">
        <v>40305</v>
      </c>
      <c r="V429" s="3">
        <v>1408.1865</v>
      </c>
      <c r="W429">
        <v>48</v>
      </c>
      <c r="X429" s="2">
        <v>5911.35</v>
      </c>
      <c r="Y429">
        <v>962</v>
      </c>
      <c r="Z429" t="s">
        <v>38</v>
      </c>
      <c r="AA429">
        <v>2010</v>
      </c>
      <c r="AB429" t="str">
        <f>IF(samplesuperstore_cleaned[[#This Row],[discount]]=0,"0%",IF(samplesuperstore_cleaned[[#This Row],[discount]]=0.02,"1-2%",IF(samplesuperstore_cleaned[[#This Row],[discount]]&lt;=0.04,"3-4%",IF(samplesuperstore_cleaned[[#This Row],[discount]]&lt;=0.06,"5-6%",IF(samplesuperstore_cleaned[[#This Row],[discount]]=0.08,"7-8%","9-10%")))))</f>
        <v>5-6%</v>
      </c>
    </row>
    <row r="430" spans="1:28" x14ac:dyDescent="0.3">
      <c r="A430">
        <v>8258</v>
      </c>
      <c r="B430">
        <v>5918</v>
      </c>
      <c r="C430" t="s">
        <v>27</v>
      </c>
      <c r="D430" s="3">
        <v>0.05</v>
      </c>
      <c r="E430">
        <v>320.64</v>
      </c>
      <c r="F430">
        <v>29.2</v>
      </c>
      <c r="G430">
        <v>3004</v>
      </c>
      <c r="H430" t="s">
        <v>5050</v>
      </c>
      <c r="I430" t="s">
        <v>61</v>
      </c>
      <c r="J430" t="s">
        <v>30</v>
      </c>
      <c r="K430" t="s">
        <v>67</v>
      </c>
      <c r="L430" t="s">
        <v>95</v>
      </c>
      <c r="M430" t="s">
        <v>90</v>
      </c>
      <c r="N430" t="s">
        <v>2024</v>
      </c>
      <c r="O430">
        <v>0.66</v>
      </c>
      <c r="P430" t="s">
        <v>45</v>
      </c>
      <c r="Q430" t="s">
        <v>70</v>
      </c>
      <c r="R430" t="s">
        <v>1646</v>
      </c>
      <c r="S430">
        <v>90049</v>
      </c>
      <c r="T430" s="1">
        <v>41203</v>
      </c>
      <c r="U430" s="1">
        <v>41204</v>
      </c>
      <c r="V430" s="3">
        <v>1408.088</v>
      </c>
      <c r="W430">
        <v>49</v>
      </c>
      <c r="X430" s="2">
        <v>12702.85</v>
      </c>
      <c r="Y430">
        <v>41987</v>
      </c>
      <c r="Z430" t="s">
        <v>87</v>
      </c>
      <c r="AA430">
        <v>2012</v>
      </c>
      <c r="AB430" t="str">
        <f>IF(samplesuperstore_cleaned[[#This Row],[discount]]=0,"0%",IF(samplesuperstore_cleaned[[#This Row],[discount]]=0.02,"1-2%",IF(samplesuperstore_cleaned[[#This Row],[discount]]&lt;=0.04,"3-4%",IF(samplesuperstore_cleaned[[#This Row],[discount]]&lt;=0.06,"5-6%",IF(samplesuperstore_cleaned[[#This Row],[discount]]=0.08,"7-8%","9-10%")))))</f>
        <v>5-6%</v>
      </c>
    </row>
    <row r="431" spans="1:28" x14ac:dyDescent="0.3">
      <c r="A431">
        <v>3733</v>
      </c>
      <c r="B431">
        <v>19890</v>
      </c>
      <c r="C431" t="s">
        <v>27</v>
      </c>
      <c r="D431" s="3">
        <v>0.04</v>
      </c>
      <c r="E431">
        <v>110.99</v>
      </c>
      <c r="F431">
        <v>8.99</v>
      </c>
      <c r="G431">
        <v>1410</v>
      </c>
      <c r="H431" t="s">
        <v>3069</v>
      </c>
      <c r="I431" t="s">
        <v>29</v>
      </c>
      <c r="J431" t="s">
        <v>30</v>
      </c>
      <c r="K431" t="s">
        <v>54</v>
      </c>
      <c r="L431" t="s">
        <v>55</v>
      </c>
      <c r="M431" t="s">
        <v>33</v>
      </c>
      <c r="N431" t="s">
        <v>1873</v>
      </c>
      <c r="O431">
        <v>0.56999999999999995</v>
      </c>
      <c r="P431" t="s">
        <v>45</v>
      </c>
      <c r="Q431" t="s">
        <v>70</v>
      </c>
      <c r="R431" t="s">
        <v>3071</v>
      </c>
      <c r="S431">
        <v>92553</v>
      </c>
      <c r="T431" s="1">
        <v>41610</v>
      </c>
      <c r="U431" s="1">
        <v>41610</v>
      </c>
      <c r="V431" s="3">
        <v>1406.8271999999999</v>
      </c>
      <c r="W431">
        <v>21</v>
      </c>
      <c r="X431" s="2">
        <v>2038.88</v>
      </c>
      <c r="Y431">
        <v>87098</v>
      </c>
      <c r="Z431" t="s">
        <v>72</v>
      </c>
      <c r="AA431">
        <v>2013</v>
      </c>
      <c r="AB431" t="str">
        <f>IF(samplesuperstore_cleaned[[#This Row],[discount]]=0,"0%",IF(samplesuperstore_cleaned[[#This Row],[discount]]=0.02,"1-2%",IF(samplesuperstore_cleaned[[#This Row],[discount]]&lt;=0.04,"3-4%",IF(samplesuperstore_cleaned[[#This Row],[discount]]&lt;=0.06,"5-6%",IF(samplesuperstore_cleaned[[#This Row],[discount]]=0.08,"7-8%","9-10%")))))</f>
        <v>3-4%</v>
      </c>
    </row>
    <row r="432" spans="1:28" x14ac:dyDescent="0.3">
      <c r="A432">
        <v>3815</v>
      </c>
      <c r="B432">
        <v>20124</v>
      </c>
      <c r="C432" t="s">
        <v>39</v>
      </c>
      <c r="D432" s="3">
        <v>7.0000000000000007E-2</v>
      </c>
      <c r="E432">
        <v>300.98</v>
      </c>
      <c r="F432">
        <v>64.73</v>
      </c>
      <c r="G432">
        <v>1433</v>
      </c>
      <c r="H432" t="s">
        <v>3102</v>
      </c>
      <c r="I432" t="s">
        <v>61</v>
      </c>
      <c r="J432" t="s">
        <v>30</v>
      </c>
      <c r="K432" t="s">
        <v>67</v>
      </c>
      <c r="L432" t="s">
        <v>68</v>
      </c>
      <c r="M432" t="s">
        <v>63</v>
      </c>
      <c r="N432" t="s">
        <v>683</v>
      </c>
      <c r="O432">
        <v>0.56000000000000005</v>
      </c>
      <c r="P432" t="s">
        <v>35</v>
      </c>
      <c r="Q432" t="s">
        <v>1549</v>
      </c>
      <c r="R432" t="s">
        <v>3082</v>
      </c>
      <c r="S432">
        <v>47130</v>
      </c>
      <c r="T432" s="1">
        <v>40501</v>
      </c>
      <c r="U432" s="1">
        <v>40503</v>
      </c>
      <c r="V432" s="3">
        <v>1399.6400000000003</v>
      </c>
      <c r="W432">
        <v>14</v>
      </c>
      <c r="X432" s="2">
        <v>4285.5600000000004</v>
      </c>
      <c r="Y432">
        <v>86828</v>
      </c>
      <c r="Z432" t="s">
        <v>59</v>
      </c>
      <c r="AA432">
        <v>2010</v>
      </c>
      <c r="AB432" t="str">
        <f>IF(samplesuperstore_cleaned[[#This Row],[discount]]=0,"0%",IF(samplesuperstore_cleaned[[#This Row],[discount]]=0.02,"1-2%",IF(samplesuperstore_cleaned[[#This Row],[discount]]&lt;=0.04,"3-4%",IF(samplesuperstore_cleaned[[#This Row],[discount]]&lt;=0.06,"5-6%",IF(samplesuperstore_cleaned[[#This Row],[discount]]=0.08,"7-8%","9-10%")))))</f>
        <v>9-10%</v>
      </c>
    </row>
    <row r="433" spans="1:28" x14ac:dyDescent="0.3">
      <c r="A433">
        <v>8872</v>
      </c>
      <c r="B433">
        <v>23941</v>
      </c>
      <c r="C433" t="s">
        <v>39</v>
      </c>
      <c r="D433" s="3">
        <v>0.05</v>
      </c>
      <c r="E433">
        <v>155.99</v>
      </c>
      <c r="F433">
        <v>3.9</v>
      </c>
      <c r="G433">
        <v>3206</v>
      </c>
      <c r="H433" t="s">
        <v>5278</v>
      </c>
      <c r="I433" t="s">
        <v>29</v>
      </c>
      <c r="J433" t="s">
        <v>244</v>
      </c>
      <c r="K433" t="s">
        <v>54</v>
      </c>
      <c r="L433" t="s">
        <v>55</v>
      </c>
      <c r="M433" t="s">
        <v>33</v>
      </c>
      <c r="N433" t="s">
        <v>1237</v>
      </c>
      <c r="O433">
        <v>0.55000000000000004</v>
      </c>
      <c r="P433" t="s">
        <v>45</v>
      </c>
      <c r="Q433" t="s">
        <v>2278</v>
      </c>
      <c r="R433" t="s">
        <v>5279</v>
      </c>
      <c r="S433">
        <v>83301</v>
      </c>
      <c r="T433" s="1">
        <v>40892</v>
      </c>
      <c r="U433" s="1">
        <v>40895</v>
      </c>
      <c r="V433" s="3">
        <v>1390.6190999999999</v>
      </c>
      <c r="W433">
        <v>16</v>
      </c>
      <c r="X433" s="2">
        <v>2015.39</v>
      </c>
      <c r="Y433">
        <v>87938</v>
      </c>
      <c r="Z433" t="s">
        <v>72</v>
      </c>
      <c r="AA433">
        <v>2011</v>
      </c>
      <c r="AB433" t="str">
        <f>IF(samplesuperstore_cleaned[[#This Row],[discount]]=0,"0%",IF(samplesuperstore_cleaned[[#This Row],[discount]]=0.02,"1-2%",IF(samplesuperstore_cleaned[[#This Row],[discount]]&lt;=0.04,"3-4%",IF(samplesuperstore_cleaned[[#This Row],[discount]]&lt;=0.06,"5-6%",IF(samplesuperstore_cleaned[[#This Row],[discount]]=0.08,"7-8%","9-10%")))))</f>
        <v>5-6%</v>
      </c>
    </row>
    <row r="434" spans="1:28" x14ac:dyDescent="0.3">
      <c r="A434">
        <v>6182</v>
      </c>
      <c r="B434">
        <v>23416</v>
      </c>
      <c r="C434" t="s">
        <v>60</v>
      </c>
      <c r="D434" s="3">
        <v>0.04</v>
      </c>
      <c r="E434">
        <v>120.98</v>
      </c>
      <c r="F434">
        <v>3.99</v>
      </c>
      <c r="G434">
        <v>2273</v>
      </c>
      <c r="H434" t="s">
        <v>4191</v>
      </c>
      <c r="I434" t="s">
        <v>29</v>
      </c>
      <c r="J434" t="s">
        <v>30</v>
      </c>
      <c r="K434" t="s">
        <v>31</v>
      </c>
      <c r="L434" t="s">
        <v>75</v>
      </c>
      <c r="M434" t="s">
        <v>33</v>
      </c>
      <c r="N434" t="s">
        <v>2883</v>
      </c>
      <c r="O434">
        <v>0.6</v>
      </c>
      <c r="P434" t="s">
        <v>35</v>
      </c>
      <c r="Q434" t="s">
        <v>255</v>
      </c>
      <c r="R434" t="s">
        <v>4192</v>
      </c>
      <c r="S434">
        <v>78550</v>
      </c>
      <c r="T434" s="1">
        <v>40303</v>
      </c>
      <c r="U434" s="1">
        <v>40303</v>
      </c>
      <c r="V434" s="3">
        <v>1389.5771999999999</v>
      </c>
      <c r="W434">
        <v>17</v>
      </c>
      <c r="X434" s="2">
        <v>2013.88</v>
      </c>
      <c r="Y434">
        <v>90109</v>
      </c>
      <c r="Z434" t="s">
        <v>38</v>
      </c>
      <c r="AA434">
        <v>2010</v>
      </c>
      <c r="AB434" t="str">
        <f>IF(samplesuperstore_cleaned[[#This Row],[discount]]=0,"0%",IF(samplesuperstore_cleaned[[#This Row],[discount]]=0.02,"1-2%",IF(samplesuperstore_cleaned[[#This Row],[discount]]&lt;=0.04,"3-4%",IF(samplesuperstore_cleaned[[#This Row],[discount]]&lt;=0.06,"5-6%",IF(samplesuperstore_cleaned[[#This Row],[discount]]=0.08,"7-8%","9-10%")))))</f>
        <v>3-4%</v>
      </c>
    </row>
    <row r="435" spans="1:28" x14ac:dyDescent="0.3">
      <c r="A435">
        <v>6783</v>
      </c>
      <c r="B435">
        <v>21212</v>
      </c>
      <c r="C435" t="s">
        <v>57</v>
      </c>
      <c r="D435" s="3">
        <v>0.04</v>
      </c>
      <c r="E435">
        <v>419.19</v>
      </c>
      <c r="F435">
        <v>19.989999999999998</v>
      </c>
      <c r="G435">
        <v>2489</v>
      </c>
      <c r="H435" t="s">
        <v>4455</v>
      </c>
      <c r="I435" t="s">
        <v>29</v>
      </c>
      <c r="J435" t="s">
        <v>66</v>
      </c>
      <c r="K435" t="s">
        <v>31</v>
      </c>
      <c r="L435" t="s">
        <v>158</v>
      </c>
      <c r="M435" t="s">
        <v>33</v>
      </c>
      <c r="N435" t="s">
        <v>641</v>
      </c>
      <c r="O435">
        <v>0.57999999999999996</v>
      </c>
      <c r="P435" t="s">
        <v>45</v>
      </c>
      <c r="Q435" t="s">
        <v>70</v>
      </c>
      <c r="R435" t="s">
        <v>1713</v>
      </c>
      <c r="S435">
        <v>94521</v>
      </c>
      <c r="T435" s="1">
        <v>40294</v>
      </c>
      <c r="U435" s="1">
        <v>40295</v>
      </c>
      <c r="V435" s="3">
        <v>1388.3558999999998</v>
      </c>
      <c r="W435">
        <v>5</v>
      </c>
      <c r="X435" s="2">
        <v>2012.11</v>
      </c>
      <c r="Y435">
        <v>86885</v>
      </c>
      <c r="Z435" t="s">
        <v>127</v>
      </c>
      <c r="AA435">
        <v>2010</v>
      </c>
      <c r="AB435" t="str">
        <f>IF(samplesuperstore_cleaned[[#This Row],[discount]]=0,"0%",IF(samplesuperstore_cleaned[[#This Row],[discount]]=0.02,"1-2%",IF(samplesuperstore_cleaned[[#This Row],[discount]]&lt;=0.04,"3-4%",IF(samplesuperstore_cleaned[[#This Row],[discount]]&lt;=0.06,"5-6%",IF(samplesuperstore_cleaned[[#This Row],[discount]]=0.08,"7-8%","9-10%")))))</f>
        <v>3-4%</v>
      </c>
    </row>
    <row r="436" spans="1:28" x14ac:dyDescent="0.3">
      <c r="A436">
        <v>5</v>
      </c>
      <c r="B436">
        <v>23597</v>
      </c>
      <c r="C436" t="s">
        <v>57</v>
      </c>
      <c r="D436" s="3">
        <v>0.09</v>
      </c>
      <c r="E436">
        <v>55.48</v>
      </c>
      <c r="F436">
        <v>14.3</v>
      </c>
      <c r="G436">
        <v>3</v>
      </c>
      <c r="H436" t="s">
        <v>40</v>
      </c>
      <c r="I436" t="s">
        <v>41</v>
      </c>
      <c r="J436" t="s">
        <v>30</v>
      </c>
      <c r="K436" t="s">
        <v>31</v>
      </c>
      <c r="L436" t="s">
        <v>49</v>
      </c>
      <c r="M436" t="s">
        <v>33</v>
      </c>
      <c r="N436" t="s">
        <v>58</v>
      </c>
      <c r="O436">
        <v>0.37</v>
      </c>
      <c r="P436" t="s">
        <v>45</v>
      </c>
      <c r="Q436" t="s">
        <v>46</v>
      </c>
      <c r="R436" t="s">
        <v>47</v>
      </c>
      <c r="S436">
        <v>98221</v>
      </c>
      <c r="T436" s="1">
        <v>40856</v>
      </c>
      <c r="U436" s="1">
        <v>40858</v>
      </c>
      <c r="V436" s="3">
        <v>1388.0522999999998</v>
      </c>
      <c r="W436">
        <v>37</v>
      </c>
      <c r="X436" s="2">
        <v>2011.67</v>
      </c>
      <c r="Y436">
        <v>88524</v>
      </c>
      <c r="Z436" t="s">
        <v>59</v>
      </c>
      <c r="AA436">
        <v>2011</v>
      </c>
      <c r="AB436" t="str">
        <f>IF(samplesuperstore_cleaned[[#This Row],[discount]]=0,"0%",IF(samplesuperstore_cleaned[[#This Row],[discount]]=0.02,"1-2%",IF(samplesuperstore_cleaned[[#This Row],[discount]]&lt;=0.04,"3-4%",IF(samplesuperstore_cleaned[[#This Row],[discount]]&lt;=0.06,"5-6%",IF(samplesuperstore_cleaned[[#This Row],[discount]]=0.08,"7-8%","9-10%")))))</f>
        <v>9-10%</v>
      </c>
    </row>
    <row r="437" spans="1:28" x14ac:dyDescent="0.3">
      <c r="A437">
        <v>8051</v>
      </c>
      <c r="B437">
        <v>24033</v>
      </c>
      <c r="C437" t="s">
        <v>27</v>
      </c>
      <c r="D437" s="3">
        <v>0.01</v>
      </c>
      <c r="E437">
        <v>500.98</v>
      </c>
      <c r="F437">
        <v>26</v>
      </c>
      <c r="G437">
        <v>2927</v>
      </c>
      <c r="H437" t="s">
        <v>4966</v>
      </c>
      <c r="I437" t="s">
        <v>61</v>
      </c>
      <c r="J437" t="s">
        <v>244</v>
      </c>
      <c r="K437" t="s">
        <v>67</v>
      </c>
      <c r="L437" t="s">
        <v>68</v>
      </c>
      <c r="M437" t="s">
        <v>63</v>
      </c>
      <c r="N437" t="s">
        <v>69</v>
      </c>
      <c r="O437">
        <v>0.6</v>
      </c>
      <c r="P437" t="s">
        <v>260</v>
      </c>
      <c r="Q437" t="s">
        <v>2115</v>
      </c>
      <c r="R437" t="s">
        <v>1734</v>
      </c>
      <c r="S437">
        <v>29624</v>
      </c>
      <c r="T437" s="1">
        <v>41028</v>
      </c>
      <c r="U437" s="1">
        <v>41029</v>
      </c>
      <c r="V437" s="3">
        <v>1384.452</v>
      </c>
      <c r="W437">
        <v>3</v>
      </c>
      <c r="X437" s="2">
        <v>1502.79</v>
      </c>
      <c r="Y437">
        <v>90225</v>
      </c>
      <c r="Z437" t="s">
        <v>127</v>
      </c>
      <c r="AA437">
        <v>2012</v>
      </c>
      <c r="AB437" t="str">
        <f>IF(samplesuperstore_cleaned[[#This Row],[discount]]=0,"0%",IF(samplesuperstore_cleaned[[#This Row],[discount]]=0.02,"1-2%",IF(samplesuperstore_cleaned[[#This Row],[discount]]&lt;=0.04,"3-4%",IF(samplesuperstore_cleaned[[#This Row],[discount]]&lt;=0.06,"5-6%",IF(samplesuperstore_cleaned[[#This Row],[discount]]=0.08,"7-8%","9-10%")))))</f>
        <v>3-4%</v>
      </c>
    </row>
    <row r="438" spans="1:28" x14ac:dyDescent="0.3">
      <c r="A438">
        <v>3529</v>
      </c>
      <c r="B438">
        <v>19526</v>
      </c>
      <c r="C438" t="s">
        <v>39</v>
      </c>
      <c r="D438" s="3">
        <v>0.04</v>
      </c>
      <c r="E438">
        <v>240.98</v>
      </c>
      <c r="F438">
        <v>60.2</v>
      </c>
      <c r="G438">
        <v>1336</v>
      </c>
      <c r="H438" t="s">
        <v>2962</v>
      </c>
      <c r="I438" t="s">
        <v>61</v>
      </c>
      <c r="J438" t="s">
        <v>114</v>
      </c>
      <c r="K438" t="s">
        <v>67</v>
      </c>
      <c r="L438" t="s">
        <v>89</v>
      </c>
      <c r="M438" t="s">
        <v>90</v>
      </c>
      <c r="N438" t="s">
        <v>1786</v>
      </c>
      <c r="O438">
        <v>0.56000000000000005</v>
      </c>
      <c r="P438" t="s">
        <v>84</v>
      </c>
      <c r="Q438" t="s">
        <v>357</v>
      </c>
      <c r="R438" t="s">
        <v>379</v>
      </c>
      <c r="S438">
        <v>5201</v>
      </c>
      <c r="T438" s="1">
        <v>41407</v>
      </c>
      <c r="U438" s="1">
        <v>41409</v>
      </c>
      <c r="V438" s="3">
        <v>1383.32</v>
      </c>
      <c r="W438">
        <v>11</v>
      </c>
      <c r="X438" s="2">
        <v>2768.4</v>
      </c>
      <c r="Y438">
        <v>89759</v>
      </c>
      <c r="Z438" t="s">
        <v>38</v>
      </c>
      <c r="AA438">
        <v>2013</v>
      </c>
      <c r="AB438" t="str">
        <f>IF(samplesuperstore_cleaned[[#This Row],[discount]]=0,"0%",IF(samplesuperstore_cleaned[[#This Row],[discount]]=0.02,"1-2%",IF(samplesuperstore_cleaned[[#This Row],[discount]]&lt;=0.04,"3-4%",IF(samplesuperstore_cleaned[[#This Row],[discount]]&lt;=0.06,"5-6%",IF(samplesuperstore_cleaned[[#This Row],[discount]]=0.08,"7-8%","9-10%")))))</f>
        <v>3-4%</v>
      </c>
    </row>
    <row r="439" spans="1:28" x14ac:dyDescent="0.3">
      <c r="A439">
        <v>1875</v>
      </c>
      <c r="B439">
        <v>7642</v>
      </c>
      <c r="C439" t="s">
        <v>57</v>
      </c>
      <c r="D439" s="3">
        <v>0.06</v>
      </c>
      <c r="E439">
        <v>155.99</v>
      </c>
      <c r="F439">
        <v>3.9</v>
      </c>
      <c r="G439">
        <v>698</v>
      </c>
      <c r="H439" t="s">
        <v>1931</v>
      </c>
      <c r="I439" t="s">
        <v>29</v>
      </c>
      <c r="J439" t="s">
        <v>30</v>
      </c>
      <c r="K439" t="s">
        <v>54</v>
      </c>
      <c r="L439" t="s">
        <v>55</v>
      </c>
      <c r="M439" t="s">
        <v>33</v>
      </c>
      <c r="N439" t="s">
        <v>1237</v>
      </c>
      <c r="O439">
        <v>0.55000000000000004</v>
      </c>
      <c r="P439" t="s">
        <v>45</v>
      </c>
      <c r="Q439" t="s">
        <v>46</v>
      </c>
      <c r="R439" t="s">
        <v>520</v>
      </c>
      <c r="S439">
        <v>98105</v>
      </c>
      <c r="T439" s="1">
        <v>41382</v>
      </c>
      <c r="U439" s="1">
        <v>41383</v>
      </c>
      <c r="V439" s="3">
        <v>1380.3210000000001</v>
      </c>
      <c r="W439">
        <v>36</v>
      </c>
      <c r="X439" s="2">
        <v>4711.24</v>
      </c>
      <c r="Y439">
        <v>54753</v>
      </c>
      <c r="Z439" t="s">
        <v>127</v>
      </c>
      <c r="AA439">
        <v>2013</v>
      </c>
      <c r="AB439" t="str">
        <f>IF(samplesuperstore_cleaned[[#This Row],[discount]]=0,"0%",IF(samplesuperstore_cleaned[[#This Row],[discount]]=0.02,"1-2%",IF(samplesuperstore_cleaned[[#This Row],[discount]]&lt;=0.04,"3-4%",IF(samplesuperstore_cleaned[[#This Row],[discount]]&lt;=0.06,"5-6%",IF(samplesuperstore_cleaned[[#This Row],[discount]]=0.08,"7-8%","9-10%")))))</f>
        <v>5-6%</v>
      </c>
    </row>
    <row r="440" spans="1:28" x14ac:dyDescent="0.3">
      <c r="A440">
        <v>8662</v>
      </c>
      <c r="B440">
        <v>21722</v>
      </c>
      <c r="C440" t="s">
        <v>78</v>
      </c>
      <c r="D440" s="3">
        <v>0.04</v>
      </c>
      <c r="E440">
        <v>155.99</v>
      </c>
      <c r="F440">
        <v>8.08</v>
      </c>
      <c r="G440">
        <v>3133</v>
      </c>
      <c r="H440" t="s">
        <v>5201</v>
      </c>
      <c r="I440" t="s">
        <v>29</v>
      </c>
      <c r="J440" t="s">
        <v>30</v>
      </c>
      <c r="K440" t="s">
        <v>54</v>
      </c>
      <c r="L440" t="s">
        <v>55</v>
      </c>
      <c r="M440" t="s">
        <v>33</v>
      </c>
      <c r="N440" t="s">
        <v>2299</v>
      </c>
      <c r="O440">
        <v>0.6</v>
      </c>
      <c r="P440" t="s">
        <v>35</v>
      </c>
      <c r="Q440" t="s">
        <v>36</v>
      </c>
      <c r="R440" t="s">
        <v>5202</v>
      </c>
      <c r="S440">
        <v>60540</v>
      </c>
      <c r="T440" s="1">
        <v>40425</v>
      </c>
      <c r="U440" s="1">
        <v>40426</v>
      </c>
      <c r="V440" s="3">
        <v>1374.9480000000001</v>
      </c>
      <c r="W440">
        <v>22</v>
      </c>
      <c r="X440" s="2">
        <v>2800.33</v>
      </c>
      <c r="Y440">
        <v>86792</v>
      </c>
      <c r="Z440" t="s">
        <v>173</v>
      </c>
      <c r="AA440">
        <v>2010</v>
      </c>
      <c r="AB440" t="str">
        <f>IF(samplesuperstore_cleaned[[#This Row],[discount]]=0,"0%",IF(samplesuperstore_cleaned[[#This Row],[discount]]=0.02,"1-2%",IF(samplesuperstore_cleaned[[#This Row],[discount]]&lt;=0.04,"3-4%",IF(samplesuperstore_cleaned[[#This Row],[discount]]&lt;=0.06,"5-6%",IF(samplesuperstore_cleaned[[#This Row],[discount]]=0.08,"7-8%","9-10%")))))</f>
        <v>3-4%</v>
      </c>
    </row>
    <row r="441" spans="1:28" x14ac:dyDescent="0.3">
      <c r="A441">
        <v>1053</v>
      </c>
      <c r="B441">
        <v>24471</v>
      </c>
      <c r="C441" t="s">
        <v>57</v>
      </c>
      <c r="D441" s="3">
        <v>0.05</v>
      </c>
      <c r="E441">
        <v>63.94</v>
      </c>
      <c r="F441">
        <v>14.48</v>
      </c>
      <c r="G441">
        <v>398</v>
      </c>
      <c r="H441" t="s">
        <v>1295</v>
      </c>
      <c r="I441" t="s">
        <v>29</v>
      </c>
      <c r="J441" t="s">
        <v>30</v>
      </c>
      <c r="K441" t="s">
        <v>67</v>
      </c>
      <c r="L441" t="s">
        <v>104</v>
      </c>
      <c r="M441" t="s">
        <v>33</v>
      </c>
      <c r="N441" t="s">
        <v>1296</v>
      </c>
      <c r="O441">
        <v>0.46</v>
      </c>
      <c r="P441" t="s">
        <v>84</v>
      </c>
      <c r="Q441" t="s">
        <v>394</v>
      </c>
      <c r="R441" t="s">
        <v>1297</v>
      </c>
      <c r="S441">
        <v>45406</v>
      </c>
      <c r="T441" s="1">
        <v>40505</v>
      </c>
      <c r="U441" s="1">
        <v>40507</v>
      </c>
      <c r="V441" s="3">
        <v>1372.6307999999999</v>
      </c>
      <c r="W441">
        <v>31</v>
      </c>
      <c r="X441" s="2">
        <v>1989.32</v>
      </c>
      <c r="Y441">
        <v>89320</v>
      </c>
      <c r="Z441" t="s">
        <v>59</v>
      </c>
      <c r="AA441">
        <v>2010</v>
      </c>
      <c r="AB441" t="str">
        <f>IF(samplesuperstore_cleaned[[#This Row],[discount]]=0,"0%",IF(samplesuperstore_cleaned[[#This Row],[discount]]=0.02,"1-2%",IF(samplesuperstore_cleaned[[#This Row],[discount]]&lt;=0.04,"3-4%",IF(samplesuperstore_cleaned[[#This Row],[discount]]&lt;=0.06,"5-6%",IF(samplesuperstore_cleaned[[#This Row],[discount]]=0.08,"7-8%","9-10%")))))</f>
        <v>5-6%</v>
      </c>
    </row>
    <row r="442" spans="1:28" x14ac:dyDescent="0.3">
      <c r="A442">
        <v>869</v>
      </c>
      <c r="B442">
        <v>24620</v>
      </c>
      <c r="C442" t="s">
        <v>57</v>
      </c>
      <c r="D442" s="3">
        <v>0.1</v>
      </c>
      <c r="E442">
        <v>205.99</v>
      </c>
      <c r="F442">
        <v>5.99</v>
      </c>
      <c r="G442">
        <v>330</v>
      </c>
      <c r="H442" t="s">
        <v>1116</v>
      </c>
      <c r="I442" t="s">
        <v>29</v>
      </c>
      <c r="J442" t="s">
        <v>66</v>
      </c>
      <c r="K442" t="s">
        <v>54</v>
      </c>
      <c r="L442" t="s">
        <v>55</v>
      </c>
      <c r="M442" t="s">
        <v>33</v>
      </c>
      <c r="N442" t="s">
        <v>910</v>
      </c>
      <c r="O442">
        <v>0.59</v>
      </c>
      <c r="P442" t="s">
        <v>84</v>
      </c>
      <c r="Q442" t="s">
        <v>361</v>
      </c>
      <c r="R442" t="s">
        <v>688</v>
      </c>
      <c r="S442">
        <v>4092</v>
      </c>
      <c r="T442" s="1">
        <v>41207</v>
      </c>
      <c r="U442" s="1">
        <v>41209</v>
      </c>
      <c r="V442" s="3">
        <v>1370.7622799999999</v>
      </c>
      <c r="W442">
        <v>20</v>
      </c>
      <c r="X442" s="2">
        <v>3309.23</v>
      </c>
      <c r="Y442">
        <v>89727</v>
      </c>
      <c r="Z442" t="s">
        <v>87</v>
      </c>
      <c r="AA442">
        <v>2012</v>
      </c>
      <c r="AB442" t="str">
        <f>IF(samplesuperstore_cleaned[[#This Row],[discount]]=0,"0%",IF(samplesuperstore_cleaned[[#This Row],[discount]]=0.02,"1-2%",IF(samplesuperstore_cleaned[[#This Row],[discount]]&lt;=0.04,"3-4%",IF(samplesuperstore_cleaned[[#This Row],[discount]]&lt;=0.06,"5-6%",IF(samplesuperstore_cleaned[[#This Row],[discount]]=0.08,"7-8%","9-10%")))))</f>
        <v>9-10%</v>
      </c>
    </row>
    <row r="443" spans="1:28" x14ac:dyDescent="0.3">
      <c r="A443">
        <v>8485</v>
      </c>
      <c r="B443">
        <v>25492</v>
      </c>
      <c r="C443" t="s">
        <v>27</v>
      </c>
      <c r="D443" s="3">
        <v>0.01</v>
      </c>
      <c r="E443">
        <v>193.17</v>
      </c>
      <c r="F443">
        <v>19.989999999999998</v>
      </c>
      <c r="G443">
        <v>3078</v>
      </c>
      <c r="H443" t="s">
        <v>5136</v>
      </c>
      <c r="I443" t="s">
        <v>41</v>
      </c>
      <c r="J443" t="s">
        <v>114</v>
      </c>
      <c r="K443" t="s">
        <v>31</v>
      </c>
      <c r="L443" t="s">
        <v>158</v>
      </c>
      <c r="M443" t="s">
        <v>33</v>
      </c>
      <c r="N443" t="s">
        <v>578</v>
      </c>
      <c r="O443">
        <v>0.71</v>
      </c>
      <c r="P443" t="s">
        <v>84</v>
      </c>
      <c r="Q443" t="s">
        <v>394</v>
      </c>
      <c r="R443" t="s">
        <v>5137</v>
      </c>
      <c r="S443">
        <v>43615</v>
      </c>
      <c r="T443" s="1">
        <v>41436</v>
      </c>
      <c r="U443" s="1">
        <v>41436</v>
      </c>
      <c r="V443" s="3">
        <v>1369.2839999999999</v>
      </c>
      <c r="W443">
        <v>16</v>
      </c>
      <c r="X443" s="2">
        <v>3096.12</v>
      </c>
      <c r="Y443">
        <v>88249</v>
      </c>
      <c r="Z443" t="s">
        <v>189</v>
      </c>
      <c r="AA443">
        <v>2013</v>
      </c>
      <c r="AB443" t="str">
        <f>IF(samplesuperstore_cleaned[[#This Row],[discount]]=0,"0%",IF(samplesuperstore_cleaned[[#This Row],[discount]]=0.02,"1-2%",IF(samplesuperstore_cleaned[[#This Row],[discount]]&lt;=0.04,"3-4%",IF(samplesuperstore_cleaned[[#This Row],[discount]]&lt;=0.06,"5-6%",IF(samplesuperstore_cleaned[[#This Row],[discount]]=0.08,"7-8%","9-10%")))))</f>
        <v>3-4%</v>
      </c>
    </row>
    <row r="444" spans="1:28" x14ac:dyDescent="0.3">
      <c r="A444">
        <v>6352</v>
      </c>
      <c r="B444">
        <v>21716</v>
      </c>
      <c r="C444" t="s">
        <v>57</v>
      </c>
      <c r="D444" s="3">
        <v>0</v>
      </c>
      <c r="E444">
        <v>205.99</v>
      </c>
      <c r="F444">
        <v>5.26</v>
      </c>
      <c r="G444">
        <v>2342</v>
      </c>
      <c r="H444" t="s">
        <v>4273</v>
      </c>
      <c r="I444" t="s">
        <v>29</v>
      </c>
      <c r="J444" t="s">
        <v>30</v>
      </c>
      <c r="K444" t="s">
        <v>54</v>
      </c>
      <c r="L444" t="s">
        <v>55</v>
      </c>
      <c r="M444" t="s">
        <v>33</v>
      </c>
      <c r="N444" t="s">
        <v>632</v>
      </c>
      <c r="O444">
        <v>0.56000000000000005</v>
      </c>
      <c r="P444" t="s">
        <v>35</v>
      </c>
      <c r="Q444" t="s">
        <v>36</v>
      </c>
      <c r="R444" t="s">
        <v>4274</v>
      </c>
      <c r="S444">
        <v>60139</v>
      </c>
      <c r="T444" s="1">
        <v>41080</v>
      </c>
      <c r="U444" s="1">
        <v>41082</v>
      </c>
      <c r="V444" s="3">
        <v>1368.8150999999998</v>
      </c>
      <c r="W444">
        <v>11</v>
      </c>
      <c r="X444" s="2">
        <v>1983.79</v>
      </c>
      <c r="Y444">
        <v>88991</v>
      </c>
      <c r="Z444" t="s">
        <v>189</v>
      </c>
      <c r="AA444">
        <v>2012</v>
      </c>
      <c r="AB444" t="str">
        <f>IF(samplesuperstore_cleaned[[#This Row],[discount]]=0,"0%",IF(samplesuperstore_cleaned[[#This Row],[discount]]=0.02,"1-2%",IF(samplesuperstore_cleaned[[#This Row],[discount]]&lt;=0.04,"3-4%",IF(samplesuperstore_cleaned[[#This Row],[discount]]&lt;=0.06,"5-6%",IF(samplesuperstore_cleaned[[#This Row],[discount]]=0.08,"7-8%","9-10%")))))</f>
        <v>0%</v>
      </c>
    </row>
    <row r="445" spans="1:28" x14ac:dyDescent="0.3">
      <c r="A445">
        <v>818</v>
      </c>
      <c r="B445">
        <v>4217</v>
      </c>
      <c r="C445" t="s">
        <v>39</v>
      </c>
      <c r="D445" s="3">
        <v>0.1</v>
      </c>
      <c r="E445">
        <v>500.98</v>
      </c>
      <c r="F445">
        <v>26</v>
      </c>
      <c r="G445">
        <v>308</v>
      </c>
      <c r="H445" t="s">
        <v>1072</v>
      </c>
      <c r="I445" t="s">
        <v>61</v>
      </c>
      <c r="J445" t="s">
        <v>244</v>
      </c>
      <c r="K445" t="s">
        <v>67</v>
      </c>
      <c r="L445" t="s">
        <v>68</v>
      </c>
      <c r="M445" t="s">
        <v>63</v>
      </c>
      <c r="N445" t="s">
        <v>69</v>
      </c>
      <c r="O445">
        <v>0.6</v>
      </c>
      <c r="P445" t="s">
        <v>45</v>
      </c>
      <c r="Q445" t="s">
        <v>46</v>
      </c>
      <c r="R445" t="s">
        <v>520</v>
      </c>
      <c r="S445">
        <v>98115</v>
      </c>
      <c r="T445" s="1">
        <v>40914</v>
      </c>
      <c r="U445" s="1">
        <v>40916</v>
      </c>
      <c r="V445" s="3">
        <v>1363.316</v>
      </c>
      <c r="W445">
        <v>36</v>
      </c>
      <c r="X445" s="2">
        <v>16718.7</v>
      </c>
      <c r="Y445">
        <v>29958</v>
      </c>
      <c r="Z445" t="s">
        <v>132</v>
      </c>
      <c r="AA445">
        <v>2012</v>
      </c>
      <c r="AB445" t="str">
        <f>IF(samplesuperstore_cleaned[[#This Row],[discount]]=0,"0%",IF(samplesuperstore_cleaned[[#This Row],[discount]]=0.02,"1-2%",IF(samplesuperstore_cleaned[[#This Row],[discount]]&lt;=0.04,"3-4%",IF(samplesuperstore_cleaned[[#This Row],[discount]]&lt;=0.06,"5-6%",IF(samplesuperstore_cleaned[[#This Row],[discount]]=0.08,"7-8%","9-10%")))))</f>
        <v>9-10%</v>
      </c>
    </row>
    <row r="446" spans="1:28" x14ac:dyDescent="0.3">
      <c r="A446">
        <v>4246</v>
      </c>
      <c r="B446">
        <v>20083</v>
      </c>
      <c r="C446" t="s">
        <v>60</v>
      </c>
      <c r="D446" s="3">
        <v>0.03</v>
      </c>
      <c r="E446">
        <v>125.99</v>
      </c>
      <c r="F446">
        <v>2.5</v>
      </c>
      <c r="G446">
        <v>1596</v>
      </c>
      <c r="H446" t="s">
        <v>3328</v>
      </c>
      <c r="I446" t="s">
        <v>29</v>
      </c>
      <c r="J446" t="s">
        <v>30</v>
      </c>
      <c r="K446" t="s">
        <v>54</v>
      </c>
      <c r="L446" t="s">
        <v>55</v>
      </c>
      <c r="M446" t="s">
        <v>33</v>
      </c>
      <c r="N446" t="s">
        <v>1508</v>
      </c>
      <c r="O446">
        <v>0.6</v>
      </c>
      <c r="P446" t="s">
        <v>45</v>
      </c>
      <c r="Q446" t="s">
        <v>2908</v>
      </c>
      <c r="R446" t="s">
        <v>3164</v>
      </c>
      <c r="S446">
        <v>82716</v>
      </c>
      <c r="T446" s="1">
        <v>41035</v>
      </c>
      <c r="U446" s="1">
        <v>41044</v>
      </c>
      <c r="V446" s="3">
        <v>1354.6838999999998</v>
      </c>
      <c r="W446">
        <v>18</v>
      </c>
      <c r="X446" s="2">
        <v>1963.31</v>
      </c>
      <c r="Y446">
        <v>90799</v>
      </c>
      <c r="Z446" t="s">
        <v>38</v>
      </c>
      <c r="AA446">
        <v>2012</v>
      </c>
      <c r="AB446" t="str">
        <f>IF(samplesuperstore_cleaned[[#This Row],[discount]]=0,"0%",IF(samplesuperstore_cleaned[[#This Row],[discount]]=0.02,"1-2%",IF(samplesuperstore_cleaned[[#This Row],[discount]]&lt;=0.04,"3-4%",IF(samplesuperstore_cleaned[[#This Row],[discount]]&lt;=0.06,"5-6%",IF(samplesuperstore_cleaned[[#This Row],[discount]]=0.08,"7-8%","9-10%")))))</f>
        <v>3-4%</v>
      </c>
    </row>
    <row r="447" spans="1:28" x14ac:dyDescent="0.3">
      <c r="A447">
        <v>8147</v>
      </c>
      <c r="B447">
        <v>24579</v>
      </c>
      <c r="C447" t="s">
        <v>27</v>
      </c>
      <c r="D447" s="3">
        <v>0.02</v>
      </c>
      <c r="E447">
        <v>34.979999999999997</v>
      </c>
      <c r="F447">
        <v>7.53</v>
      </c>
      <c r="G447">
        <v>2969</v>
      </c>
      <c r="H447" t="s">
        <v>5007</v>
      </c>
      <c r="I447" t="s">
        <v>41</v>
      </c>
      <c r="J447" t="s">
        <v>114</v>
      </c>
      <c r="K447" t="s">
        <v>54</v>
      </c>
      <c r="L447" t="s">
        <v>181</v>
      </c>
      <c r="M447" t="s">
        <v>33</v>
      </c>
      <c r="N447" t="s">
        <v>1281</v>
      </c>
      <c r="O447">
        <v>0.76</v>
      </c>
      <c r="P447" t="s">
        <v>260</v>
      </c>
      <c r="Q447" t="s">
        <v>929</v>
      </c>
      <c r="R447" t="s">
        <v>5008</v>
      </c>
      <c r="S447">
        <v>33030</v>
      </c>
      <c r="T447" s="1">
        <v>41302</v>
      </c>
      <c r="U447" s="1">
        <v>41304</v>
      </c>
      <c r="V447" s="3">
        <v>1352.4959999999999</v>
      </c>
      <c r="W447">
        <v>13</v>
      </c>
      <c r="X447" s="2">
        <v>449.88</v>
      </c>
      <c r="Y447">
        <v>86089</v>
      </c>
      <c r="Z447" t="s">
        <v>132</v>
      </c>
      <c r="AA447">
        <v>2013</v>
      </c>
      <c r="AB447" t="str">
        <f>IF(samplesuperstore_cleaned[[#This Row],[discount]]=0,"0%",IF(samplesuperstore_cleaned[[#This Row],[discount]]=0.02,"1-2%",IF(samplesuperstore_cleaned[[#This Row],[discount]]&lt;=0.04,"3-4%",IF(samplesuperstore_cleaned[[#This Row],[discount]]&lt;=0.06,"5-6%",IF(samplesuperstore_cleaned[[#This Row],[discount]]=0.08,"7-8%","9-10%")))))</f>
        <v>1-2%</v>
      </c>
    </row>
    <row r="448" spans="1:28" x14ac:dyDescent="0.3">
      <c r="A448">
        <v>6359</v>
      </c>
      <c r="B448">
        <v>26294</v>
      </c>
      <c r="C448" t="s">
        <v>60</v>
      </c>
      <c r="D448" s="3">
        <v>0.04</v>
      </c>
      <c r="E448">
        <v>177.98</v>
      </c>
      <c r="F448">
        <v>0.99</v>
      </c>
      <c r="G448">
        <v>2343</v>
      </c>
      <c r="H448" t="s">
        <v>4276</v>
      </c>
      <c r="I448" t="s">
        <v>29</v>
      </c>
      <c r="J448" t="s">
        <v>30</v>
      </c>
      <c r="K448" t="s">
        <v>31</v>
      </c>
      <c r="L448" t="s">
        <v>75</v>
      </c>
      <c r="M448" t="s">
        <v>33</v>
      </c>
      <c r="N448" t="s">
        <v>3112</v>
      </c>
      <c r="O448">
        <v>0.56000000000000005</v>
      </c>
      <c r="P448" t="s">
        <v>35</v>
      </c>
      <c r="Q448" t="s">
        <v>36</v>
      </c>
      <c r="R448" t="s">
        <v>4277</v>
      </c>
      <c r="S448">
        <v>60025</v>
      </c>
      <c r="T448" s="1">
        <v>41484</v>
      </c>
      <c r="U448" s="1">
        <v>41488</v>
      </c>
      <c r="V448" s="3">
        <v>1348.7085</v>
      </c>
      <c r="W448">
        <v>11</v>
      </c>
      <c r="X448" s="2">
        <v>1954.65</v>
      </c>
      <c r="Y448">
        <v>88994</v>
      </c>
      <c r="Z448" t="s">
        <v>48</v>
      </c>
      <c r="AA448">
        <v>2013</v>
      </c>
      <c r="AB448" t="str">
        <f>IF(samplesuperstore_cleaned[[#This Row],[discount]]=0,"0%",IF(samplesuperstore_cleaned[[#This Row],[discount]]=0.02,"1-2%",IF(samplesuperstore_cleaned[[#This Row],[discount]]&lt;=0.04,"3-4%",IF(samplesuperstore_cleaned[[#This Row],[discount]]&lt;=0.06,"5-6%",IF(samplesuperstore_cleaned[[#This Row],[discount]]=0.08,"7-8%","9-10%")))))</f>
        <v>3-4%</v>
      </c>
    </row>
    <row r="449" spans="1:28" x14ac:dyDescent="0.3">
      <c r="A449">
        <v>491</v>
      </c>
      <c r="B449">
        <v>20522</v>
      </c>
      <c r="C449" t="s">
        <v>27</v>
      </c>
      <c r="D449" s="3">
        <v>0</v>
      </c>
      <c r="E449">
        <v>125.99</v>
      </c>
      <c r="F449">
        <v>8.08</v>
      </c>
      <c r="G449">
        <v>191</v>
      </c>
      <c r="H449" t="s">
        <v>736</v>
      </c>
      <c r="I449" t="s">
        <v>29</v>
      </c>
      <c r="J449" t="s">
        <v>30</v>
      </c>
      <c r="K449" t="s">
        <v>54</v>
      </c>
      <c r="L449" t="s">
        <v>55</v>
      </c>
      <c r="M449" t="s">
        <v>33</v>
      </c>
      <c r="N449" t="s">
        <v>739</v>
      </c>
      <c r="O449">
        <v>0.56999999999999995</v>
      </c>
      <c r="P449" t="s">
        <v>35</v>
      </c>
      <c r="Q449" t="s">
        <v>36</v>
      </c>
      <c r="R449" t="s">
        <v>738</v>
      </c>
      <c r="S449">
        <v>60505</v>
      </c>
      <c r="T449" s="1">
        <v>40460</v>
      </c>
      <c r="U449" s="1">
        <v>40461</v>
      </c>
      <c r="V449" s="3">
        <v>1348.59672</v>
      </c>
      <c r="W449">
        <v>22</v>
      </c>
      <c r="X449" s="2">
        <v>2356.0100000000002</v>
      </c>
      <c r="Y449">
        <v>89093</v>
      </c>
      <c r="Z449" t="s">
        <v>87</v>
      </c>
      <c r="AA449">
        <v>2010</v>
      </c>
      <c r="AB449" t="str">
        <f>IF(samplesuperstore_cleaned[[#This Row],[discount]]=0,"0%",IF(samplesuperstore_cleaned[[#This Row],[discount]]=0.02,"1-2%",IF(samplesuperstore_cleaned[[#This Row],[discount]]&lt;=0.04,"3-4%",IF(samplesuperstore_cleaned[[#This Row],[discount]]&lt;=0.06,"5-6%",IF(samplesuperstore_cleaned[[#This Row],[discount]]=0.08,"7-8%","9-10%")))))</f>
        <v>0%</v>
      </c>
    </row>
    <row r="450" spans="1:28" x14ac:dyDescent="0.3">
      <c r="A450">
        <v>1216</v>
      </c>
      <c r="B450">
        <v>25974</v>
      </c>
      <c r="C450" t="s">
        <v>60</v>
      </c>
      <c r="D450" s="3">
        <v>0.01</v>
      </c>
      <c r="E450">
        <v>70.89</v>
      </c>
      <c r="F450">
        <v>89.3</v>
      </c>
      <c r="G450">
        <v>476</v>
      </c>
      <c r="H450" t="s">
        <v>1483</v>
      </c>
      <c r="I450" t="s">
        <v>61</v>
      </c>
      <c r="J450" t="s">
        <v>30</v>
      </c>
      <c r="K450" t="s">
        <v>67</v>
      </c>
      <c r="L450" t="s">
        <v>95</v>
      </c>
      <c r="M450" t="s">
        <v>90</v>
      </c>
      <c r="N450" t="s">
        <v>566</v>
      </c>
      <c r="O450">
        <v>0.72</v>
      </c>
      <c r="P450" t="s">
        <v>84</v>
      </c>
      <c r="Q450" t="s">
        <v>85</v>
      </c>
      <c r="R450" t="s">
        <v>1485</v>
      </c>
      <c r="S450">
        <v>1845</v>
      </c>
      <c r="T450" s="1">
        <v>41586</v>
      </c>
      <c r="U450" s="1">
        <v>41593</v>
      </c>
      <c r="V450" s="3">
        <v>1344.3246960000006</v>
      </c>
      <c r="W450">
        <v>26</v>
      </c>
      <c r="X450" s="2">
        <v>1959.51</v>
      </c>
      <c r="Y450">
        <v>91284</v>
      </c>
      <c r="Z450" t="s">
        <v>59</v>
      </c>
      <c r="AA450">
        <v>2013</v>
      </c>
      <c r="AB450" t="str">
        <f>IF(samplesuperstore_cleaned[[#This Row],[discount]]=0,"0%",IF(samplesuperstore_cleaned[[#This Row],[discount]]=0.02,"1-2%",IF(samplesuperstore_cleaned[[#This Row],[discount]]&lt;=0.04,"3-4%",IF(samplesuperstore_cleaned[[#This Row],[discount]]&lt;=0.06,"5-6%",IF(samplesuperstore_cleaned[[#This Row],[discount]]=0.08,"7-8%","9-10%")))))</f>
        <v>3-4%</v>
      </c>
    </row>
    <row r="451" spans="1:28" x14ac:dyDescent="0.3">
      <c r="A451">
        <v>5552</v>
      </c>
      <c r="B451">
        <v>20485</v>
      </c>
      <c r="C451" t="s">
        <v>39</v>
      </c>
      <c r="D451" s="3">
        <v>0.09</v>
      </c>
      <c r="E451">
        <v>195.99</v>
      </c>
      <c r="F451">
        <v>4.2</v>
      </c>
      <c r="G451">
        <v>2048</v>
      </c>
      <c r="H451" t="s">
        <v>3910</v>
      </c>
      <c r="I451" t="s">
        <v>29</v>
      </c>
      <c r="J451" t="s">
        <v>30</v>
      </c>
      <c r="K451" t="s">
        <v>54</v>
      </c>
      <c r="L451" t="s">
        <v>55</v>
      </c>
      <c r="M451" t="s">
        <v>33</v>
      </c>
      <c r="N451" t="s">
        <v>1828</v>
      </c>
      <c r="O451">
        <v>0.56999999999999995</v>
      </c>
      <c r="P451" t="s">
        <v>35</v>
      </c>
      <c r="Q451" t="s">
        <v>3911</v>
      </c>
      <c r="R451" t="s">
        <v>3912</v>
      </c>
      <c r="S451">
        <v>57006</v>
      </c>
      <c r="T451" s="1">
        <v>41177</v>
      </c>
      <c r="U451" s="1">
        <v>41178</v>
      </c>
      <c r="V451" s="3">
        <v>1343.2049999999999</v>
      </c>
      <c r="W451">
        <v>16</v>
      </c>
      <c r="X451" s="2">
        <v>2595.36</v>
      </c>
      <c r="Y451">
        <v>88229</v>
      </c>
      <c r="Z451" t="s">
        <v>173</v>
      </c>
      <c r="AA451">
        <v>2012</v>
      </c>
      <c r="AB451" t="str">
        <f>IF(samplesuperstore_cleaned[[#This Row],[discount]]=0,"0%",IF(samplesuperstore_cleaned[[#This Row],[discount]]=0.02,"1-2%",IF(samplesuperstore_cleaned[[#This Row],[discount]]&lt;=0.04,"3-4%",IF(samplesuperstore_cleaned[[#This Row],[discount]]&lt;=0.06,"5-6%",IF(samplesuperstore_cleaned[[#This Row],[discount]]=0.08,"7-8%","9-10%")))))</f>
        <v>9-10%</v>
      </c>
    </row>
    <row r="452" spans="1:28" x14ac:dyDescent="0.3">
      <c r="A452">
        <v>6486</v>
      </c>
      <c r="B452">
        <v>23133</v>
      </c>
      <c r="C452" t="s">
        <v>60</v>
      </c>
      <c r="D452" s="3">
        <v>0.05</v>
      </c>
      <c r="E452">
        <v>90.48</v>
      </c>
      <c r="F452">
        <v>19.989999999999998</v>
      </c>
      <c r="G452">
        <v>2386</v>
      </c>
      <c r="H452" t="s">
        <v>4328</v>
      </c>
      <c r="I452" t="s">
        <v>29</v>
      </c>
      <c r="J452" t="s">
        <v>114</v>
      </c>
      <c r="K452" t="s">
        <v>31</v>
      </c>
      <c r="L452" t="s">
        <v>100</v>
      </c>
      <c r="M452" t="s">
        <v>33</v>
      </c>
      <c r="N452" t="s">
        <v>1255</v>
      </c>
      <c r="O452">
        <v>0.4</v>
      </c>
      <c r="P452" t="s">
        <v>45</v>
      </c>
      <c r="Q452" t="s">
        <v>936</v>
      </c>
      <c r="R452" t="s">
        <v>4329</v>
      </c>
      <c r="S452">
        <v>87124</v>
      </c>
      <c r="T452" s="1">
        <v>41180</v>
      </c>
      <c r="U452" s="1">
        <v>41187</v>
      </c>
      <c r="V452" s="3">
        <v>1340.07</v>
      </c>
      <c r="W452">
        <v>24</v>
      </c>
      <c r="X452" s="2">
        <v>2093.36</v>
      </c>
      <c r="Y452">
        <v>89188</v>
      </c>
      <c r="Z452" t="s">
        <v>173</v>
      </c>
      <c r="AA452">
        <v>2012</v>
      </c>
      <c r="AB452" t="str">
        <f>IF(samplesuperstore_cleaned[[#This Row],[discount]]=0,"0%",IF(samplesuperstore_cleaned[[#This Row],[discount]]=0.02,"1-2%",IF(samplesuperstore_cleaned[[#This Row],[discount]]&lt;=0.04,"3-4%",IF(samplesuperstore_cleaned[[#This Row],[discount]]&lt;=0.06,"5-6%",IF(samplesuperstore_cleaned[[#This Row],[discount]]=0.08,"7-8%","9-10%")))))</f>
        <v>5-6%</v>
      </c>
    </row>
    <row r="453" spans="1:28" x14ac:dyDescent="0.3">
      <c r="A453">
        <v>5524</v>
      </c>
      <c r="B453">
        <v>24175</v>
      </c>
      <c r="C453" t="s">
        <v>39</v>
      </c>
      <c r="D453" s="3">
        <v>0.09</v>
      </c>
      <c r="E453">
        <v>209.84</v>
      </c>
      <c r="F453">
        <v>21.21</v>
      </c>
      <c r="G453">
        <v>2038</v>
      </c>
      <c r="H453" t="s">
        <v>3898</v>
      </c>
      <c r="I453" t="s">
        <v>29</v>
      </c>
      <c r="J453" t="s">
        <v>30</v>
      </c>
      <c r="K453" t="s">
        <v>67</v>
      </c>
      <c r="L453" t="s">
        <v>104</v>
      </c>
      <c r="M453" t="s">
        <v>159</v>
      </c>
      <c r="N453" t="s">
        <v>1338</v>
      </c>
      <c r="O453">
        <v>0.59</v>
      </c>
      <c r="P453" t="s">
        <v>84</v>
      </c>
      <c r="Q453" t="s">
        <v>125</v>
      </c>
      <c r="R453" t="s">
        <v>3899</v>
      </c>
      <c r="S453">
        <v>10550</v>
      </c>
      <c r="T453" s="1">
        <v>41507</v>
      </c>
      <c r="U453" s="1">
        <v>41510</v>
      </c>
      <c r="V453" s="3">
        <v>1338.0825</v>
      </c>
      <c r="W453">
        <v>10</v>
      </c>
      <c r="X453" s="2">
        <v>1939.25</v>
      </c>
      <c r="Y453">
        <v>89340</v>
      </c>
      <c r="Z453" t="s">
        <v>107</v>
      </c>
      <c r="AA453">
        <v>2013</v>
      </c>
      <c r="AB453" t="str">
        <f>IF(samplesuperstore_cleaned[[#This Row],[discount]]=0,"0%",IF(samplesuperstore_cleaned[[#This Row],[discount]]=0.02,"1-2%",IF(samplesuperstore_cleaned[[#This Row],[discount]]&lt;=0.04,"3-4%",IF(samplesuperstore_cleaned[[#This Row],[discount]]&lt;=0.06,"5-6%",IF(samplesuperstore_cleaned[[#This Row],[discount]]=0.08,"7-8%","9-10%")))))</f>
        <v>9-10%</v>
      </c>
    </row>
    <row r="454" spans="1:28" x14ac:dyDescent="0.3">
      <c r="A454">
        <v>8058</v>
      </c>
      <c r="B454">
        <v>25208</v>
      </c>
      <c r="C454" t="s">
        <v>57</v>
      </c>
      <c r="D454" s="3">
        <v>0.01</v>
      </c>
      <c r="E454">
        <v>8.33</v>
      </c>
      <c r="F454">
        <v>1.99</v>
      </c>
      <c r="G454">
        <v>2928</v>
      </c>
      <c r="H454" t="s">
        <v>4967</v>
      </c>
      <c r="I454" t="s">
        <v>29</v>
      </c>
      <c r="J454" t="s">
        <v>244</v>
      </c>
      <c r="K454" t="s">
        <v>54</v>
      </c>
      <c r="L454" t="s">
        <v>181</v>
      </c>
      <c r="M454" t="s">
        <v>52</v>
      </c>
      <c r="N454" t="s">
        <v>829</v>
      </c>
      <c r="O454">
        <v>0.52</v>
      </c>
      <c r="P454" t="s">
        <v>260</v>
      </c>
      <c r="Q454" t="s">
        <v>2115</v>
      </c>
      <c r="R454" t="s">
        <v>2906</v>
      </c>
      <c r="S454">
        <v>29418</v>
      </c>
      <c r="T454" s="1">
        <v>40878</v>
      </c>
      <c r="U454" s="1">
        <v>40879</v>
      </c>
      <c r="V454" s="3">
        <v>1336.7339999999999</v>
      </c>
      <c r="W454">
        <v>19</v>
      </c>
      <c r="X454" s="2">
        <v>165.44</v>
      </c>
      <c r="Y454">
        <v>90220</v>
      </c>
      <c r="Z454" t="s">
        <v>72</v>
      </c>
      <c r="AA454">
        <v>2011</v>
      </c>
      <c r="AB454" t="str">
        <f>IF(samplesuperstore_cleaned[[#This Row],[discount]]=0,"0%",IF(samplesuperstore_cleaned[[#This Row],[discount]]=0.02,"1-2%",IF(samplesuperstore_cleaned[[#This Row],[discount]]&lt;=0.04,"3-4%",IF(samplesuperstore_cleaned[[#This Row],[discount]]&lt;=0.06,"5-6%",IF(samplesuperstore_cleaned[[#This Row],[discount]]=0.08,"7-8%","9-10%")))))</f>
        <v>3-4%</v>
      </c>
    </row>
    <row r="455" spans="1:28" x14ac:dyDescent="0.3">
      <c r="A455">
        <v>7507</v>
      </c>
      <c r="B455">
        <v>25580</v>
      </c>
      <c r="C455" t="s">
        <v>57</v>
      </c>
      <c r="D455" s="3">
        <v>0.04</v>
      </c>
      <c r="E455">
        <v>199.99</v>
      </c>
      <c r="F455">
        <v>24.49</v>
      </c>
      <c r="G455">
        <v>2741</v>
      </c>
      <c r="H455" t="s">
        <v>4753</v>
      </c>
      <c r="I455" t="s">
        <v>41</v>
      </c>
      <c r="J455" t="s">
        <v>114</v>
      </c>
      <c r="K455" t="s">
        <v>54</v>
      </c>
      <c r="L455" t="s">
        <v>219</v>
      </c>
      <c r="M455" t="s">
        <v>159</v>
      </c>
      <c r="N455" t="s">
        <v>1123</v>
      </c>
      <c r="O455">
        <v>0.46</v>
      </c>
      <c r="P455" t="s">
        <v>45</v>
      </c>
      <c r="Q455" t="s">
        <v>2278</v>
      </c>
      <c r="R455" t="s">
        <v>4754</v>
      </c>
      <c r="S455">
        <v>83605</v>
      </c>
      <c r="T455" s="1">
        <v>41276</v>
      </c>
      <c r="U455" s="1">
        <v>41279</v>
      </c>
      <c r="V455" s="3">
        <v>1330.1819999999998</v>
      </c>
      <c r="W455">
        <v>10</v>
      </c>
      <c r="X455" s="2">
        <v>1927.8</v>
      </c>
      <c r="Y455">
        <v>89487</v>
      </c>
      <c r="Z455" t="s">
        <v>132</v>
      </c>
      <c r="AA455">
        <v>2013</v>
      </c>
      <c r="AB455" t="str">
        <f>IF(samplesuperstore_cleaned[[#This Row],[discount]]=0,"0%",IF(samplesuperstore_cleaned[[#This Row],[discount]]=0.02,"1-2%",IF(samplesuperstore_cleaned[[#This Row],[discount]]&lt;=0.04,"3-4%",IF(samplesuperstore_cleaned[[#This Row],[discount]]&lt;=0.06,"5-6%",IF(samplesuperstore_cleaned[[#This Row],[discount]]=0.08,"7-8%","9-10%")))))</f>
        <v>3-4%</v>
      </c>
    </row>
    <row r="456" spans="1:28" x14ac:dyDescent="0.3">
      <c r="A456">
        <v>5591</v>
      </c>
      <c r="B456">
        <v>18459</v>
      </c>
      <c r="C456" t="s">
        <v>60</v>
      </c>
      <c r="D456" s="3">
        <v>0.01</v>
      </c>
      <c r="E456">
        <v>205.99</v>
      </c>
      <c r="F456">
        <v>8.99</v>
      </c>
      <c r="G456">
        <v>2061</v>
      </c>
      <c r="H456" t="s">
        <v>3924</v>
      </c>
      <c r="I456" t="s">
        <v>29</v>
      </c>
      <c r="J456" t="s">
        <v>30</v>
      </c>
      <c r="K456" t="s">
        <v>54</v>
      </c>
      <c r="L456" t="s">
        <v>55</v>
      </c>
      <c r="M456" t="s">
        <v>33</v>
      </c>
      <c r="N456" t="s">
        <v>666</v>
      </c>
      <c r="O456">
        <v>0.57999999999999996</v>
      </c>
      <c r="P456" t="s">
        <v>35</v>
      </c>
      <c r="Q456" t="s">
        <v>161</v>
      </c>
      <c r="R456" t="s">
        <v>3909</v>
      </c>
      <c r="S456">
        <v>69101</v>
      </c>
      <c r="T456" s="1">
        <v>40747</v>
      </c>
      <c r="U456" s="1">
        <v>40754</v>
      </c>
      <c r="V456" s="3">
        <v>1328.8088999999998</v>
      </c>
      <c r="W456">
        <v>11</v>
      </c>
      <c r="X456" s="2">
        <v>1925.81</v>
      </c>
      <c r="Y456">
        <v>87152</v>
      </c>
      <c r="Z456" t="s">
        <v>48</v>
      </c>
      <c r="AA456">
        <v>2011</v>
      </c>
      <c r="AB456" t="str">
        <f>IF(samplesuperstore_cleaned[[#This Row],[discount]]=0,"0%",IF(samplesuperstore_cleaned[[#This Row],[discount]]=0.02,"1-2%",IF(samplesuperstore_cleaned[[#This Row],[discount]]&lt;=0.04,"3-4%",IF(samplesuperstore_cleaned[[#This Row],[discount]]&lt;=0.06,"5-6%",IF(samplesuperstore_cleaned[[#This Row],[discount]]=0.08,"7-8%","9-10%")))))</f>
        <v>3-4%</v>
      </c>
    </row>
    <row r="457" spans="1:28" x14ac:dyDescent="0.3">
      <c r="A457">
        <v>762</v>
      </c>
      <c r="B457">
        <v>24811</v>
      </c>
      <c r="C457" t="s">
        <v>57</v>
      </c>
      <c r="D457" s="3">
        <v>0.09</v>
      </c>
      <c r="E457">
        <v>125.99</v>
      </c>
      <c r="F457">
        <v>8.99</v>
      </c>
      <c r="G457">
        <v>288</v>
      </c>
      <c r="H457" t="s">
        <v>1016</v>
      </c>
      <c r="I457" t="s">
        <v>29</v>
      </c>
      <c r="J457" t="s">
        <v>114</v>
      </c>
      <c r="K457" t="s">
        <v>54</v>
      </c>
      <c r="L457" t="s">
        <v>55</v>
      </c>
      <c r="M457" t="s">
        <v>33</v>
      </c>
      <c r="N457" t="s">
        <v>1020</v>
      </c>
      <c r="O457">
        <v>0.55000000000000004</v>
      </c>
      <c r="P457" t="s">
        <v>35</v>
      </c>
      <c r="Q457" t="s">
        <v>456</v>
      </c>
      <c r="R457" t="s">
        <v>1017</v>
      </c>
      <c r="S457">
        <v>67212</v>
      </c>
      <c r="T457" s="1">
        <v>40717</v>
      </c>
      <c r="U457" s="1">
        <v>40719</v>
      </c>
      <c r="V457" s="3">
        <v>1328.7192</v>
      </c>
      <c r="W457">
        <v>19</v>
      </c>
      <c r="X457" s="2">
        <v>1925.68</v>
      </c>
      <c r="Y457">
        <v>89765</v>
      </c>
      <c r="Z457" t="s">
        <v>189</v>
      </c>
      <c r="AA457">
        <v>2011</v>
      </c>
      <c r="AB457" t="str">
        <f>IF(samplesuperstore_cleaned[[#This Row],[discount]]=0,"0%",IF(samplesuperstore_cleaned[[#This Row],[discount]]=0.02,"1-2%",IF(samplesuperstore_cleaned[[#This Row],[discount]]&lt;=0.04,"3-4%",IF(samplesuperstore_cleaned[[#This Row],[discount]]&lt;=0.06,"5-6%",IF(samplesuperstore_cleaned[[#This Row],[discount]]=0.08,"7-8%","9-10%")))))</f>
        <v>9-10%</v>
      </c>
    </row>
    <row r="458" spans="1:28" x14ac:dyDescent="0.3">
      <c r="A458">
        <v>547</v>
      </c>
      <c r="B458">
        <v>23607</v>
      </c>
      <c r="C458" t="s">
        <v>57</v>
      </c>
      <c r="D458" s="3">
        <v>0.04</v>
      </c>
      <c r="E458">
        <v>155.99</v>
      </c>
      <c r="F458">
        <v>8.99</v>
      </c>
      <c r="G458">
        <v>211</v>
      </c>
      <c r="H458" t="s">
        <v>794</v>
      </c>
      <c r="I458" t="s">
        <v>29</v>
      </c>
      <c r="J458" t="s">
        <v>244</v>
      </c>
      <c r="K458" t="s">
        <v>54</v>
      </c>
      <c r="L458" t="s">
        <v>55</v>
      </c>
      <c r="M458" t="s">
        <v>33</v>
      </c>
      <c r="N458" t="s">
        <v>798</v>
      </c>
      <c r="O458">
        <v>0.57999999999999996</v>
      </c>
      <c r="P458" t="s">
        <v>84</v>
      </c>
      <c r="Q458" t="s">
        <v>125</v>
      </c>
      <c r="R458" t="s">
        <v>795</v>
      </c>
      <c r="S458">
        <v>13501</v>
      </c>
      <c r="T458" s="1">
        <v>41461</v>
      </c>
      <c r="U458" s="1">
        <v>41462</v>
      </c>
      <c r="V458" s="3">
        <v>1327.9670999999998</v>
      </c>
      <c r="W458">
        <v>14</v>
      </c>
      <c r="X458" s="2">
        <v>1924.59</v>
      </c>
      <c r="Y458">
        <v>85975</v>
      </c>
      <c r="Z458" t="s">
        <v>48</v>
      </c>
      <c r="AA458">
        <v>2013</v>
      </c>
      <c r="AB458" t="str">
        <f>IF(samplesuperstore_cleaned[[#This Row],[discount]]=0,"0%",IF(samplesuperstore_cleaned[[#This Row],[discount]]=0.02,"1-2%",IF(samplesuperstore_cleaned[[#This Row],[discount]]&lt;=0.04,"3-4%",IF(samplesuperstore_cleaned[[#This Row],[discount]]&lt;=0.06,"5-6%",IF(samplesuperstore_cleaned[[#This Row],[discount]]=0.08,"7-8%","9-10%")))))</f>
        <v>3-4%</v>
      </c>
    </row>
    <row r="459" spans="1:28" x14ac:dyDescent="0.3">
      <c r="A459">
        <v>5822</v>
      </c>
      <c r="B459">
        <v>21160</v>
      </c>
      <c r="C459" t="s">
        <v>60</v>
      </c>
      <c r="D459" s="3">
        <v>0.08</v>
      </c>
      <c r="E459">
        <v>500.98</v>
      </c>
      <c r="F459">
        <v>28.14</v>
      </c>
      <c r="G459">
        <v>2131</v>
      </c>
      <c r="H459" t="s">
        <v>4018</v>
      </c>
      <c r="I459" t="s">
        <v>61</v>
      </c>
      <c r="J459" t="s">
        <v>30</v>
      </c>
      <c r="K459" t="s">
        <v>54</v>
      </c>
      <c r="L459" t="s">
        <v>62</v>
      </c>
      <c r="M459" t="s">
        <v>63</v>
      </c>
      <c r="N459" t="s">
        <v>1175</v>
      </c>
      <c r="O459">
        <v>0.38</v>
      </c>
      <c r="P459" t="s">
        <v>35</v>
      </c>
      <c r="Q459" t="s">
        <v>807</v>
      </c>
      <c r="R459" t="s">
        <v>4019</v>
      </c>
      <c r="S459">
        <v>64118</v>
      </c>
      <c r="T459" s="1">
        <v>41285</v>
      </c>
      <c r="U459" s="1">
        <v>41290</v>
      </c>
      <c r="V459" s="3">
        <v>1322.9714999999999</v>
      </c>
      <c r="W459">
        <v>4</v>
      </c>
      <c r="X459" s="2">
        <v>1917.35</v>
      </c>
      <c r="Y459">
        <v>90090</v>
      </c>
      <c r="Z459" t="s">
        <v>132</v>
      </c>
      <c r="AA459">
        <v>2013</v>
      </c>
      <c r="AB459" t="str">
        <f>IF(samplesuperstore_cleaned[[#This Row],[discount]]=0,"0%",IF(samplesuperstore_cleaned[[#This Row],[discount]]=0.02,"1-2%",IF(samplesuperstore_cleaned[[#This Row],[discount]]&lt;=0.04,"3-4%",IF(samplesuperstore_cleaned[[#This Row],[discount]]&lt;=0.06,"5-6%",IF(samplesuperstore_cleaned[[#This Row],[discount]]=0.08,"7-8%","9-10%")))))</f>
        <v>7-8%</v>
      </c>
    </row>
    <row r="460" spans="1:28" x14ac:dyDescent="0.3">
      <c r="A460">
        <v>5499</v>
      </c>
      <c r="B460">
        <v>22145</v>
      </c>
      <c r="C460" t="s">
        <v>78</v>
      </c>
      <c r="D460" s="3">
        <v>0.04</v>
      </c>
      <c r="E460">
        <v>120.97</v>
      </c>
      <c r="F460">
        <v>7.11</v>
      </c>
      <c r="G460">
        <v>2030</v>
      </c>
      <c r="H460" t="s">
        <v>3887</v>
      </c>
      <c r="I460" t="s">
        <v>29</v>
      </c>
      <c r="J460" t="s">
        <v>30</v>
      </c>
      <c r="K460" t="s">
        <v>54</v>
      </c>
      <c r="L460" t="s">
        <v>62</v>
      </c>
      <c r="M460" t="s">
        <v>154</v>
      </c>
      <c r="N460" t="s">
        <v>1498</v>
      </c>
      <c r="O460">
        <v>0.36</v>
      </c>
      <c r="P460" t="s">
        <v>35</v>
      </c>
      <c r="Q460" t="s">
        <v>255</v>
      </c>
      <c r="R460" t="s">
        <v>3272</v>
      </c>
      <c r="S460">
        <v>75401</v>
      </c>
      <c r="T460" s="1">
        <v>40438</v>
      </c>
      <c r="U460" s="1">
        <v>40438</v>
      </c>
      <c r="V460" s="3">
        <v>1320.5495999999998</v>
      </c>
      <c r="W460">
        <v>16</v>
      </c>
      <c r="X460" s="2">
        <v>1913.84</v>
      </c>
      <c r="Y460">
        <v>91059</v>
      </c>
      <c r="Z460" t="s">
        <v>173</v>
      </c>
      <c r="AA460">
        <v>2010</v>
      </c>
      <c r="AB460" t="str">
        <f>IF(samplesuperstore_cleaned[[#This Row],[discount]]=0,"0%",IF(samplesuperstore_cleaned[[#This Row],[discount]]=0.02,"1-2%",IF(samplesuperstore_cleaned[[#This Row],[discount]]&lt;=0.04,"3-4%",IF(samplesuperstore_cleaned[[#This Row],[discount]]&lt;=0.06,"5-6%",IF(samplesuperstore_cleaned[[#This Row],[discount]]=0.08,"7-8%","9-10%")))))</f>
        <v>3-4%</v>
      </c>
    </row>
    <row r="461" spans="1:28" x14ac:dyDescent="0.3">
      <c r="A461">
        <v>697</v>
      </c>
      <c r="B461">
        <v>21312</v>
      </c>
      <c r="C461" t="s">
        <v>27</v>
      </c>
      <c r="D461" s="3">
        <v>0.01</v>
      </c>
      <c r="E461">
        <v>125.99</v>
      </c>
      <c r="F461">
        <v>8.08</v>
      </c>
      <c r="G461">
        <v>267</v>
      </c>
      <c r="H461" t="s">
        <v>961</v>
      </c>
      <c r="I461" t="s">
        <v>29</v>
      </c>
      <c r="J461" t="s">
        <v>30</v>
      </c>
      <c r="K461" t="s">
        <v>54</v>
      </c>
      <c r="L461" t="s">
        <v>55</v>
      </c>
      <c r="M461" t="s">
        <v>33</v>
      </c>
      <c r="N461" t="s">
        <v>452</v>
      </c>
      <c r="O461">
        <v>0.56999999999999995</v>
      </c>
      <c r="P461" t="s">
        <v>35</v>
      </c>
      <c r="Q461" t="s">
        <v>255</v>
      </c>
      <c r="R461" t="s">
        <v>963</v>
      </c>
      <c r="S461">
        <v>78589</v>
      </c>
      <c r="T461" s="1">
        <v>41522</v>
      </c>
      <c r="U461" s="1">
        <v>41523</v>
      </c>
      <c r="V461" s="3">
        <v>1319.9079600000002</v>
      </c>
      <c r="W461">
        <v>22</v>
      </c>
      <c r="X461" s="2">
        <v>2379.1</v>
      </c>
      <c r="Y461">
        <v>90595</v>
      </c>
      <c r="Z461" t="s">
        <v>173</v>
      </c>
      <c r="AA461">
        <v>2013</v>
      </c>
      <c r="AB461" t="str">
        <f>IF(samplesuperstore_cleaned[[#This Row],[discount]]=0,"0%",IF(samplesuperstore_cleaned[[#This Row],[discount]]=0.02,"1-2%",IF(samplesuperstore_cleaned[[#This Row],[discount]]&lt;=0.04,"3-4%",IF(samplesuperstore_cleaned[[#This Row],[discount]]&lt;=0.06,"5-6%",IF(samplesuperstore_cleaned[[#This Row],[discount]]=0.08,"7-8%","9-10%")))))</f>
        <v>3-4%</v>
      </c>
    </row>
    <row r="462" spans="1:28" x14ac:dyDescent="0.3">
      <c r="A462">
        <v>3856</v>
      </c>
      <c r="B462">
        <v>23793</v>
      </c>
      <c r="C462" t="s">
        <v>57</v>
      </c>
      <c r="D462" s="3">
        <v>0.1</v>
      </c>
      <c r="E462">
        <v>218.08</v>
      </c>
      <c r="F462">
        <v>18.059999999999999</v>
      </c>
      <c r="G462">
        <v>1450</v>
      </c>
      <c r="H462" t="s">
        <v>3123</v>
      </c>
      <c r="I462" t="s">
        <v>41</v>
      </c>
      <c r="J462" t="s">
        <v>244</v>
      </c>
      <c r="K462" t="s">
        <v>67</v>
      </c>
      <c r="L462" t="s">
        <v>68</v>
      </c>
      <c r="M462" t="s">
        <v>159</v>
      </c>
      <c r="N462" t="s">
        <v>1025</v>
      </c>
      <c r="O462">
        <v>0.56999999999999995</v>
      </c>
      <c r="P462" t="s">
        <v>45</v>
      </c>
      <c r="Q462" t="s">
        <v>70</v>
      </c>
      <c r="R462" t="s">
        <v>3124</v>
      </c>
      <c r="S462">
        <v>96150</v>
      </c>
      <c r="T462" s="1">
        <v>40322</v>
      </c>
      <c r="U462" s="1">
        <v>40323</v>
      </c>
      <c r="V462" s="3">
        <v>1318.83</v>
      </c>
      <c r="W462">
        <v>12</v>
      </c>
      <c r="X462" s="2">
        <v>2366.5100000000002</v>
      </c>
      <c r="Y462">
        <v>86735</v>
      </c>
      <c r="Z462" t="s">
        <v>38</v>
      </c>
      <c r="AA462">
        <v>2010</v>
      </c>
      <c r="AB462" t="str">
        <f>IF(samplesuperstore_cleaned[[#This Row],[discount]]=0,"0%",IF(samplesuperstore_cleaned[[#This Row],[discount]]=0.02,"1-2%",IF(samplesuperstore_cleaned[[#This Row],[discount]]&lt;=0.04,"3-4%",IF(samplesuperstore_cleaned[[#This Row],[discount]]&lt;=0.06,"5-6%",IF(samplesuperstore_cleaned[[#This Row],[discount]]=0.08,"7-8%","9-10%")))))</f>
        <v>9-10%</v>
      </c>
    </row>
    <row r="463" spans="1:28" x14ac:dyDescent="0.3">
      <c r="A463">
        <v>3245</v>
      </c>
      <c r="B463">
        <v>23882</v>
      </c>
      <c r="C463" t="s">
        <v>60</v>
      </c>
      <c r="D463" s="3">
        <v>0.04</v>
      </c>
      <c r="E463">
        <v>315.98</v>
      </c>
      <c r="F463">
        <v>19.989999999999998</v>
      </c>
      <c r="G463">
        <v>1231</v>
      </c>
      <c r="H463" t="s">
        <v>2799</v>
      </c>
      <c r="I463" t="s">
        <v>29</v>
      </c>
      <c r="J463" t="s">
        <v>114</v>
      </c>
      <c r="K463" t="s">
        <v>31</v>
      </c>
      <c r="L463" t="s">
        <v>138</v>
      </c>
      <c r="M463" t="s">
        <v>33</v>
      </c>
      <c r="N463" t="s">
        <v>2795</v>
      </c>
      <c r="O463">
        <v>0.38</v>
      </c>
      <c r="P463" t="s">
        <v>45</v>
      </c>
      <c r="Q463" t="s">
        <v>46</v>
      </c>
      <c r="R463" t="s">
        <v>2800</v>
      </c>
      <c r="S463">
        <v>98801</v>
      </c>
      <c r="T463" s="1">
        <v>41301</v>
      </c>
      <c r="U463" s="1">
        <v>41306</v>
      </c>
      <c r="V463" s="3">
        <v>1318.6244999999999</v>
      </c>
      <c r="W463">
        <v>6</v>
      </c>
      <c r="X463" s="2">
        <v>1911.05</v>
      </c>
      <c r="Y463">
        <v>90383</v>
      </c>
      <c r="Z463" t="s">
        <v>132</v>
      </c>
      <c r="AA463">
        <v>2013</v>
      </c>
      <c r="AB463" t="str">
        <f>IF(samplesuperstore_cleaned[[#This Row],[discount]]=0,"0%",IF(samplesuperstore_cleaned[[#This Row],[discount]]=0.02,"1-2%",IF(samplesuperstore_cleaned[[#This Row],[discount]]&lt;=0.04,"3-4%",IF(samplesuperstore_cleaned[[#This Row],[discount]]&lt;=0.06,"5-6%",IF(samplesuperstore_cleaned[[#This Row],[discount]]=0.08,"7-8%","9-10%")))))</f>
        <v>3-4%</v>
      </c>
    </row>
    <row r="464" spans="1:28" x14ac:dyDescent="0.3">
      <c r="A464">
        <v>7002</v>
      </c>
      <c r="B464">
        <v>18446</v>
      </c>
      <c r="C464" t="s">
        <v>27</v>
      </c>
      <c r="D464" s="3">
        <v>0.02</v>
      </c>
      <c r="E464">
        <v>304.99</v>
      </c>
      <c r="F464">
        <v>19.989999999999998</v>
      </c>
      <c r="G464">
        <v>2561</v>
      </c>
      <c r="H464" t="s">
        <v>4543</v>
      </c>
      <c r="I464" t="s">
        <v>29</v>
      </c>
      <c r="J464" t="s">
        <v>244</v>
      </c>
      <c r="K464" t="s">
        <v>31</v>
      </c>
      <c r="L464" t="s">
        <v>138</v>
      </c>
      <c r="M464" t="s">
        <v>33</v>
      </c>
      <c r="N464" t="s">
        <v>2722</v>
      </c>
      <c r="O464">
        <v>0.4</v>
      </c>
      <c r="P464" t="s">
        <v>84</v>
      </c>
      <c r="Q464" t="s">
        <v>125</v>
      </c>
      <c r="R464" t="s">
        <v>4544</v>
      </c>
      <c r="S464">
        <v>10562</v>
      </c>
      <c r="T464" s="1">
        <v>41576</v>
      </c>
      <c r="U464" s="1">
        <v>41578</v>
      </c>
      <c r="V464" s="3">
        <v>1314.3889999999999</v>
      </c>
      <c r="W464">
        <v>7</v>
      </c>
      <c r="X464" s="2">
        <v>2155</v>
      </c>
      <c r="Y464">
        <v>86470</v>
      </c>
      <c r="Z464" t="s">
        <v>87</v>
      </c>
      <c r="AA464">
        <v>2013</v>
      </c>
      <c r="AB464" t="str">
        <f>IF(samplesuperstore_cleaned[[#This Row],[discount]]=0,"0%",IF(samplesuperstore_cleaned[[#This Row],[discount]]=0.02,"1-2%",IF(samplesuperstore_cleaned[[#This Row],[discount]]&lt;=0.04,"3-4%",IF(samplesuperstore_cleaned[[#This Row],[discount]]&lt;=0.06,"5-6%",IF(samplesuperstore_cleaned[[#This Row],[discount]]=0.08,"7-8%","9-10%")))))</f>
        <v>1-2%</v>
      </c>
    </row>
    <row r="465" spans="1:28" x14ac:dyDescent="0.3">
      <c r="A465">
        <v>175</v>
      </c>
      <c r="B465">
        <v>18441</v>
      </c>
      <c r="C465" t="s">
        <v>78</v>
      </c>
      <c r="D465" s="3">
        <v>0.01</v>
      </c>
      <c r="E465">
        <v>205.99</v>
      </c>
      <c r="F465">
        <v>19.989999999999998</v>
      </c>
      <c r="G465">
        <v>65</v>
      </c>
      <c r="H465" t="s">
        <v>339</v>
      </c>
      <c r="I465" t="s">
        <v>29</v>
      </c>
      <c r="J465" t="s">
        <v>30</v>
      </c>
      <c r="K465" t="s">
        <v>54</v>
      </c>
      <c r="L465" t="s">
        <v>55</v>
      </c>
      <c r="M465" t="s">
        <v>33</v>
      </c>
      <c r="N465" t="s">
        <v>340</v>
      </c>
      <c r="O465">
        <v>0.6</v>
      </c>
      <c r="P465" t="s">
        <v>45</v>
      </c>
      <c r="Q465" t="s">
        <v>70</v>
      </c>
      <c r="R465" t="s">
        <v>341</v>
      </c>
      <c r="S465">
        <v>94043</v>
      </c>
      <c r="T465" s="1">
        <v>41031</v>
      </c>
      <c r="U465" s="1">
        <v>41032</v>
      </c>
      <c r="V465" s="3">
        <v>1312.038</v>
      </c>
      <c r="W465">
        <v>13</v>
      </c>
      <c r="X465" s="2">
        <v>2395.13</v>
      </c>
      <c r="Y465">
        <v>87948</v>
      </c>
      <c r="Z465" t="s">
        <v>38</v>
      </c>
      <c r="AA465">
        <v>2012</v>
      </c>
      <c r="AB465" t="str">
        <f>IF(samplesuperstore_cleaned[[#This Row],[discount]]=0,"0%",IF(samplesuperstore_cleaned[[#This Row],[discount]]=0.02,"1-2%",IF(samplesuperstore_cleaned[[#This Row],[discount]]&lt;=0.04,"3-4%",IF(samplesuperstore_cleaned[[#This Row],[discount]]&lt;=0.06,"5-6%",IF(samplesuperstore_cleaned[[#This Row],[discount]]=0.08,"7-8%","9-10%")))))</f>
        <v>3-4%</v>
      </c>
    </row>
    <row r="466" spans="1:28" x14ac:dyDescent="0.3">
      <c r="A466">
        <v>187</v>
      </c>
      <c r="B466">
        <v>441</v>
      </c>
      <c r="C466" t="s">
        <v>78</v>
      </c>
      <c r="D466" s="3">
        <v>0.01</v>
      </c>
      <c r="E466">
        <v>205.99</v>
      </c>
      <c r="F466">
        <v>19.989999999999998</v>
      </c>
      <c r="G466">
        <v>68</v>
      </c>
      <c r="H466" t="s">
        <v>351</v>
      </c>
      <c r="I466" t="s">
        <v>29</v>
      </c>
      <c r="J466" t="s">
        <v>30</v>
      </c>
      <c r="K466" t="s">
        <v>54</v>
      </c>
      <c r="L466" t="s">
        <v>55</v>
      </c>
      <c r="M466" t="s">
        <v>33</v>
      </c>
      <c r="N466" t="s">
        <v>340</v>
      </c>
      <c r="O466">
        <v>0.6</v>
      </c>
      <c r="P466" t="s">
        <v>84</v>
      </c>
      <c r="Q466" t="s">
        <v>125</v>
      </c>
      <c r="R466" t="s">
        <v>167</v>
      </c>
      <c r="S466">
        <v>10177</v>
      </c>
      <c r="T466" s="1">
        <v>41031</v>
      </c>
      <c r="U466" s="1">
        <v>41032</v>
      </c>
      <c r="V466" s="3">
        <v>1312.038</v>
      </c>
      <c r="W466">
        <v>53</v>
      </c>
      <c r="X466" s="2">
        <v>9764.76</v>
      </c>
      <c r="Y466">
        <v>2978</v>
      </c>
      <c r="Z466" t="s">
        <v>38</v>
      </c>
      <c r="AA466">
        <v>2012</v>
      </c>
      <c r="AB466" t="str">
        <f>IF(samplesuperstore_cleaned[[#This Row],[discount]]=0,"0%",IF(samplesuperstore_cleaned[[#This Row],[discount]]=0.02,"1-2%",IF(samplesuperstore_cleaned[[#This Row],[discount]]&lt;=0.04,"3-4%",IF(samplesuperstore_cleaned[[#This Row],[discount]]&lt;=0.06,"5-6%",IF(samplesuperstore_cleaned[[#This Row],[discount]]=0.08,"7-8%","9-10%")))))</f>
        <v>3-4%</v>
      </c>
    </row>
    <row r="467" spans="1:28" x14ac:dyDescent="0.3">
      <c r="A467">
        <v>1337</v>
      </c>
      <c r="B467">
        <v>23202</v>
      </c>
      <c r="C467" t="s">
        <v>57</v>
      </c>
      <c r="D467" s="3">
        <v>0.01</v>
      </c>
      <c r="E467">
        <v>179.29</v>
      </c>
      <c r="F467">
        <v>29.21</v>
      </c>
      <c r="G467">
        <v>522</v>
      </c>
      <c r="H467" t="s">
        <v>1584</v>
      </c>
      <c r="I467" t="s">
        <v>61</v>
      </c>
      <c r="J467" t="s">
        <v>114</v>
      </c>
      <c r="K467" t="s">
        <v>67</v>
      </c>
      <c r="L467" t="s">
        <v>95</v>
      </c>
      <c r="M467" t="s">
        <v>90</v>
      </c>
      <c r="N467" t="s">
        <v>1059</v>
      </c>
      <c r="O467">
        <v>0.74</v>
      </c>
      <c r="P467" t="s">
        <v>45</v>
      </c>
      <c r="Q467" t="s">
        <v>210</v>
      </c>
      <c r="R467" t="s">
        <v>250</v>
      </c>
      <c r="S467">
        <v>97756</v>
      </c>
      <c r="T467" s="1">
        <v>40534</v>
      </c>
      <c r="U467" s="1">
        <v>40535</v>
      </c>
      <c r="V467" s="3">
        <v>1307.9549999999999</v>
      </c>
      <c r="W467">
        <v>21</v>
      </c>
      <c r="X467" s="2">
        <v>3112.13</v>
      </c>
      <c r="Y467">
        <v>89327</v>
      </c>
      <c r="Z467" t="s">
        <v>72</v>
      </c>
      <c r="AA467">
        <v>2010</v>
      </c>
      <c r="AB467" t="str">
        <f>IF(samplesuperstore_cleaned[[#This Row],[discount]]=0,"0%",IF(samplesuperstore_cleaned[[#This Row],[discount]]=0.02,"1-2%",IF(samplesuperstore_cleaned[[#This Row],[discount]]&lt;=0.04,"3-4%",IF(samplesuperstore_cleaned[[#This Row],[discount]]&lt;=0.06,"5-6%",IF(samplesuperstore_cleaned[[#This Row],[discount]]=0.08,"7-8%","9-10%")))))</f>
        <v>3-4%</v>
      </c>
    </row>
    <row r="468" spans="1:28" x14ac:dyDescent="0.3">
      <c r="A468">
        <v>5633</v>
      </c>
      <c r="B468">
        <v>20824</v>
      </c>
      <c r="C468" t="s">
        <v>39</v>
      </c>
      <c r="D468" s="3">
        <v>0.09</v>
      </c>
      <c r="E468">
        <v>260.98</v>
      </c>
      <c r="F468">
        <v>41.91</v>
      </c>
      <c r="G468">
        <v>2072</v>
      </c>
      <c r="H468" t="s">
        <v>3939</v>
      </c>
      <c r="I468" t="s">
        <v>61</v>
      </c>
      <c r="J468" t="s">
        <v>30</v>
      </c>
      <c r="K468" t="s">
        <v>67</v>
      </c>
      <c r="L468" t="s">
        <v>89</v>
      </c>
      <c r="M468" t="s">
        <v>90</v>
      </c>
      <c r="N468" t="s">
        <v>2151</v>
      </c>
      <c r="O468">
        <v>0.59</v>
      </c>
      <c r="P468" t="s">
        <v>35</v>
      </c>
      <c r="Q468" t="s">
        <v>761</v>
      </c>
      <c r="R468" t="s">
        <v>3940</v>
      </c>
      <c r="S468">
        <v>48505</v>
      </c>
      <c r="T468" s="1">
        <v>40401</v>
      </c>
      <c r="U468" s="1">
        <v>40403</v>
      </c>
      <c r="V468" s="3">
        <v>1307.2692</v>
      </c>
      <c r="W468">
        <v>14</v>
      </c>
      <c r="X468" s="2">
        <v>3377.06</v>
      </c>
      <c r="Y468">
        <v>88556</v>
      </c>
      <c r="Z468" t="s">
        <v>107</v>
      </c>
      <c r="AA468">
        <v>2010</v>
      </c>
      <c r="AB468" t="str">
        <f>IF(samplesuperstore_cleaned[[#This Row],[discount]]=0,"0%",IF(samplesuperstore_cleaned[[#This Row],[discount]]=0.02,"1-2%",IF(samplesuperstore_cleaned[[#This Row],[discount]]&lt;=0.04,"3-4%",IF(samplesuperstore_cleaned[[#This Row],[discount]]&lt;=0.06,"5-6%",IF(samplesuperstore_cleaned[[#This Row],[discount]]=0.08,"7-8%","9-10%")))))</f>
        <v>9-10%</v>
      </c>
    </row>
    <row r="469" spans="1:28" x14ac:dyDescent="0.3">
      <c r="A469">
        <v>6562</v>
      </c>
      <c r="B469">
        <v>23995</v>
      </c>
      <c r="C469" t="s">
        <v>27</v>
      </c>
      <c r="D469" s="3">
        <v>0.05</v>
      </c>
      <c r="E469">
        <v>120.98</v>
      </c>
      <c r="F469">
        <v>9.07</v>
      </c>
      <c r="G469">
        <v>2415</v>
      </c>
      <c r="H469" t="s">
        <v>4365</v>
      </c>
      <c r="I469" t="s">
        <v>29</v>
      </c>
      <c r="J469" t="s">
        <v>244</v>
      </c>
      <c r="K469" t="s">
        <v>31</v>
      </c>
      <c r="L469" t="s">
        <v>138</v>
      </c>
      <c r="M469" t="s">
        <v>33</v>
      </c>
      <c r="N469" t="s">
        <v>662</v>
      </c>
      <c r="O469">
        <v>0.35</v>
      </c>
      <c r="P469" t="s">
        <v>84</v>
      </c>
      <c r="Q469" t="s">
        <v>361</v>
      </c>
      <c r="R469" t="s">
        <v>1045</v>
      </c>
      <c r="S469">
        <v>4073</v>
      </c>
      <c r="T469" s="1">
        <v>41586</v>
      </c>
      <c r="U469" s="1">
        <v>41587</v>
      </c>
      <c r="V469" s="3">
        <v>1306.9014</v>
      </c>
      <c r="W469">
        <v>16</v>
      </c>
      <c r="X469" s="2">
        <v>1894.06</v>
      </c>
      <c r="Y469">
        <v>86764</v>
      </c>
      <c r="Z469" t="s">
        <v>59</v>
      </c>
      <c r="AA469">
        <v>2013</v>
      </c>
      <c r="AB469" t="str">
        <f>IF(samplesuperstore_cleaned[[#This Row],[discount]]=0,"0%",IF(samplesuperstore_cleaned[[#This Row],[discount]]=0.02,"1-2%",IF(samplesuperstore_cleaned[[#This Row],[discount]]&lt;=0.04,"3-4%",IF(samplesuperstore_cleaned[[#This Row],[discount]]&lt;=0.06,"5-6%",IF(samplesuperstore_cleaned[[#This Row],[discount]]=0.08,"7-8%","9-10%")))))</f>
        <v>5-6%</v>
      </c>
    </row>
    <row r="470" spans="1:28" x14ac:dyDescent="0.3">
      <c r="A470">
        <v>9270</v>
      </c>
      <c r="B470">
        <v>18629</v>
      </c>
      <c r="C470" t="s">
        <v>57</v>
      </c>
      <c r="D470" s="3">
        <v>0.03</v>
      </c>
      <c r="E470">
        <v>160.97999999999999</v>
      </c>
      <c r="F470">
        <v>30</v>
      </c>
      <c r="G470">
        <v>3356</v>
      </c>
      <c r="H470" t="s">
        <v>5446</v>
      </c>
      <c r="I470" t="s">
        <v>61</v>
      </c>
      <c r="J470" t="s">
        <v>30</v>
      </c>
      <c r="K470" t="s">
        <v>67</v>
      </c>
      <c r="L470" t="s">
        <v>68</v>
      </c>
      <c r="M470" t="s">
        <v>63</v>
      </c>
      <c r="N470" t="s">
        <v>443</v>
      </c>
      <c r="O470">
        <v>0.62</v>
      </c>
      <c r="P470" t="s">
        <v>45</v>
      </c>
      <c r="Q470" t="s">
        <v>2278</v>
      </c>
      <c r="R470" t="s">
        <v>2279</v>
      </c>
      <c r="S470">
        <v>83616</v>
      </c>
      <c r="T470" s="1">
        <v>40302</v>
      </c>
      <c r="U470" s="1">
        <v>40303</v>
      </c>
      <c r="V470" s="3">
        <v>1304.9000000000001</v>
      </c>
      <c r="W470">
        <v>18</v>
      </c>
      <c r="X470" s="2">
        <v>2934.16</v>
      </c>
      <c r="Y470">
        <v>88588</v>
      </c>
      <c r="Z470" t="s">
        <v>38</v>
      </c>
      <c r="AA470">
        <v>2010</v>
      </c>
      <c r="AB470" t="str">
        <f>IF(samplesuperstore_cleaned[[#This Row],[discount]]=0,"0%",IF(samplesuperstore_cleaned[[#This Row],[discount]]=0.02,"1-2%",IF(samplesuperstore_cleaned[[#This Row],[discount]]&lt;=0.04,"3-4%",IF(samplesuperstore_cleaned[[#This Row],[discount]]&lt;=0.06,"5-6%",IF(samplesuperstore_cleaned[[#This Row],[discount]]=0.08,"7-8%","9-10%")))))</f>
        <v>3-4%</v>
      </c>
    </row>
    <row r="471" spans="1:28" x14ac:dyDescent="0.3">
      <c r="A471">
        <v>8993</v>
      </c>
      <c r="B471">
        <v>2750</v>
      </c>
      <c r="C471" t="s">
        <v>60</v>
      </c>
      <c r="D471" s="3">
        <v>0.06</v>
      </c>
      <c r="E471">
        <v>125.99</v>
      </c>
      <c r="F471">
        <v>8.08</v>
      </c>
      <c r="G471">
        <v>3251</v>
      </c>
      <c r="H471" t="s">
        <v>5327</v>
      </c>
      <c r="I471" t="s">
        <v>41</v>
      </c>
      <c r="J471" t="s">
        <v>30</v>
      </c>
      <c r="K471" t="s">
        <v>54</v>
      </c>
      <c r="L471" t="s">
        <v>55</v>
      </c>
      <c r="M471" t="s">
        <v>33</v>
      </c>
      <c r="N471" t="s">
        <v>452</v>
      </c>
      <c r="O471">
        <v>0.56999999999999995</v>
      </c>
      <c r="P471" t="s">
        <v>84</v>
      </c>
      <c r="Q471" t="s">
        <v>125</v>
      </c>
      <c r="R471" t="s">
        <v>167</v>
      </c>
      <c r="S471">
        <v>10112</v>
      </c>
      <c r="T471" s="1">
        <v>41634</v>
      </c>
      <c r="U471" s="1">
        <v>41653</v>
      </c>
      <c r="V471" s="3">
        <v>1304.559</v>
      </c>
      <c r="W471">
        <v>86</v>
      </c>
      <c r="X471" s="2">
        <v>9375.35</v>
      </c>
      <c r="Y471">
        <v>19841</v>
      </c>
      <c r="Z471" t="s">
        <v>72</v>
      </c>
      <c r="AA471">
        <v>2013</v>
      </c>
      <c r="AB471" t="str">
        <f>IF(samplesuperstore_cleaned[[#This Row],[discount]]=0,"0%",IF(samplesuperstore_cleaned[[#This Row],[discount]]=0.02,"1-2%",IF(samplesuperstore_cleaned[[#This Row],[discount]]&lt;=0.04,"3-4%",IF(samplesuperstore_cleaned[[#This Row],[discount]]&lt;=0.06,"5-6%",IF(samplesuperstore_cleaned[[#This Row],[discount]]=0.08,"7-8%","9-10%")))))</f>
        <v>5-6%</v>
      </c>
    </row>
    <row r="472" spans="1:28" x14ac:dyDescent="0.3">
      <c r="A472">
        <v>292</v>
      </c>
      <c r="B472">
        <v>2320</v>
      </c>
      <c r="C472" t="s">
        <v>39</v>
      </c>
      <c r="D472" s="3">
        <v>0.09</v>
      </c>
      <c r="E472">
        <v>145.44999999999999</v>
      </c>
      <c r="F472">
        <v>17.850000000000001</v>
      </c>
      <c r="G472">
        <v>102</v>
      </c>
      <c r="H472" t="s">
        <v>474</v>
      </c>
      <c r="I472" t="s">
        <v>61</v>
      </c>
      <c r="J472" t="s">
        <v>244</v>
      </c>
      <c r="K472" t="s">
        <v>54</v>
      </c>
      <c r="L472" t="s">
        <v>62</v>
      </c>
      <c r="M472" t="s">
        <v>63</v>
      </c>
      <c r="N472" t="s">
        <v>473</v>
      </c>
      <c r="O472">
        <v>0.56000000000000005</v>
      </c>
      <c r="P472" t="s">
        <v>84</v>
      </c>
      <c r="Q472" t="s">
        <v>85</v>
      </c>
      <c r="R472" t="s">
        <v>476</v>
      </c>
      <c r="S472">
        <v>2129</v>
      </c>
      <c r="T472" s="1">
        <v>41023</v>
      </c>
      <c r="U472" s="1">
        <v>41025</v>
      </c>
      <c r="V472" s="3">
        <v>1300.8</v>
      </c>
      <c r="W472">
        <v>53</v>
      </c>
      <c r="X472" s="2">
        <v>6258.27</v>
      </c>
      <c r="Y472">
        <v>16710</v>
      </c>
      <c r="Z472" t="s">
        <v>127</v>
      </c>
      <c r="AA472">
        <v>2012</v>
      </c>
      <c r="AB472" t="str">
        <f>IF(samplesuperstore_cleaned[[#This Row],[discount]]=0,"0%",IF(samplesuperstore_cleaned[[#This Row],[discount]]=0.02,"1-2%",IF(samplesuperstore_cleaned[[#This Row],[discount]]&lt;=0.04,"3-4%",IF(samplesuperstore_cleaned[[#This Row],[discount]]&lt;=0.06,"5-6%",IF(samplesuperstore_cleaned[[#This Row],[discount]]=0.08,"7-8%","9-10%")))))</f>
        <v>9-10%</v>
      </c>
    </row>
    <row r="473" spans="1:28" x14ac:dyDescent="0.3">
      <c r="A473">
        <v>7946</v>
      </c>
      <c r="B473">
        <v>22894</v>
      </c>
      <c r="C473" t="s">
        <v>27</v>
      </c>
      <c r="D473" s="3">
        <v>0.1</v>
      </c>
      <c r="E473">
        <v>60.98</v>
      </c>
      <c r="F473">
        <v>19.989999999999998</v>
      </c>
      <c r="G473">
        <v>2891</v>
      </c>
      <c r="H473" t="s">
        <v>4926</v>
      </c>
      <c r="I473" t="s">
        <v>29</v>
      </c>
      <c r="J473" t="s">
        <v>30</v>
      </c>
      <c r="K473" t="s">
        <v>31</v>
      </c>
      <c r="L473" t="s">
        <v>100</v>
      </c>
      <c r="M473" t="s">
        <v>33</v>
      </c>
      <c r="N473" t="s">
        <v>1907</v>
      </c>
      <c r="O473">
        <v>0.38</v>
      </c>
      <c r="P473" t="s">
        <v>35</v>
      </c>
      <c r="Q473" t="s">
        <v>859</v>
      </c>
      <c r="R473" t="s">
        <v>4819</v>
      </c>
      <c r="S473">
        <v>51106</v>
      </c>
      <c r="T473" s="1">
        <v>40852</v>
      </c>
      <c r="U473" s="1">
        <v>40854</v>
      </c>
      <c r="V473" s="3">
        <v>1299.694</v>
      </c>
      <c r="W473">
        <v>37</v>
      </c>
      <c r="X473" s="2">
        <v>2210.29</v>
      </c>
      <c r="Y473">
        <v>90015</v>
      </c>
      <c r="Z473" t="s">
        <v>59</v>
      </c>
      <c r="AA473">
        <v>2011</v>
      </c>
      <c r="AB473" t="str">
        <f>IF(samplesuperstore_cleaned[[#This Row],[discount]]=0,"0%",IF(samplesuperstore_cleaned[[#This Row],[discount]]=0.02,"1-2%",IF(samplesuperstore_cleaned[[#This Row],[discount]]&lt;=0.04,"3-4%",IF(samplesuperstore_cleaned[[#This Row],[discount]]&lt;=0.06,"5-6%",IF(samplesuperstore_cleaned[[#This Row],[discount]]=0.08,"7-8%","9-10%")))))</f>
        <v>9-10%</v>
      </c>
    </row>
    <row r="474" spans="1:28" x14ac:dyDescent="0.3">
      <c r="A474">
        <v>8861</v>
      </c>
      <c r="B474">
        <v>25151</v>
      </c>
      <c r="C474" t="s">
        <v>60</v>
      </c>
      <c r="D474" s="3">
        <v>0.09</v>
      </c>
      <c r="E474">
        <v>155.99</v>
      </c>
      <c r="F474">
        <v>3.9</v>
      </c>
      <c r="G474">
        <v>3201</v>
      </c>
      <c r="H474" t="s">
        <v>5274</v>
      </c>
      <c r="I474" t="s">
        <v>29</v>
      </c>
      <c r="J474" t="s">
        <v>244</v>
      </c>
      <c r="K474" t="s">
        <v>54</v>
      </c>
      <c r="L474" t="s">
        <v>55</v>
      </c>
      <c r="M474" t="s">
        <v>33</v>
      </c>
      <c r="N474" t="s">
        <v>1237</v>
      </c>
      <c r="O474">
        <v>0.55000000000000004</v>
      </c>
      <c r="P474" t="s">
        <v>45</v>
      </c>
      <c r="Q474" t="s">
        <v>70</v>
      </c>
      <c r="R474" t="s">
        <v>5275</v>
      </c>
      <c r="S474">
        <v>95501</v>
      </c>
      <c r="T474" s="1">
        <v>40700</v>
      </c>
      <c r="U474" s="1">
        <v>40702</v>
      </c>
      <c r="V474" s="3">
        <v>1298.7662999999998</v>
      </c>
      <c r="W474">
        <v>15</v>
      </c>
      <c r="X474" s="2">
        <v>1882.27</v>
      </c>
      <c r="Y474">
        <v>88437</v>
      </c>
      <c r="Z474" t="s">
        <v>189</v>
      </c>
      <c r="AA474">
        <v>2011</v>
      </c>
      <c r="AB474" t="str">
        <f>IF(samplesuperstore_cleaned[[#This Row],[discount]]=0,"0%",IF(samplesuperstore_cleaned[[#This Row],[discount]]=0.02,"1-2%",IF(samplesuperstore_cleaned[[#This Row],[discount]]&lt;=0.04,"3-4%",IF(samplesuperstore_cleaned[[#This Row],[discount]]&lt;=0.06,"5-6%",IF(samplesuperstore_cleaned[[#This Row],[discount]]=0.08,"7-8%","9-10%")))))</f>
        <v>9-10%</v>
      </c>
    </row>
    <row r="475" spans="1:28" x14ac:dyDescent="0.3">
      <c r="A475">
        <v>2295</v>
      </c>
      <c r="B475">
        <v>19684</v>
      </c>
      <c r="C475" t="s">
        <v>60</v>
      </c>
      <c r="D475" s="3">
        <v>0.03</v>
      </c>
      <c r="E475">
        <v>208.16</v>
      </c>
      <c r="F475">
        <v>68.02</v>
      </c>
      <c r="G475">
        <v>886</v>
      </c>
      <c r="H475" t="s">
        <v>2258</v>
      </c>
      <c r="I475" t="s">
        <v>61</v>
      </c>
      <c r="J475" t="s">
        <v>30</v>
      </c>
      <c r="K475" t="s">
        <v>67</v>
      </c>
      <c r="L475" t="s">
        <v>68</v>
      </c>
      <c r="M475" t="s">
        <v>63</v>
      </c>
      <c r="N475" t="s">
        <v>2259</v>
      </c>
      <c r="O475">
        <v>0.56999999999999995</v>
      </c>
      <c r="P475" t="s">
        <v>35</v>
      </c>
      <c r="Q475" t="s">
        <v>255</v>
      </c>
      <c r="R475" t="s">
        <v>726</v>
      </c>
      <c r="S475">
        <v>76017</v>
      </c>
      <c r="T475" s="1">
        <v>40889</v>
      </c>
      <c r="U475" s="1">
        <v>40894</v>
      </c>
      <c r="V475" s="3">
        <v>1297.53</v>
      </c>
      <c r="W475">
        <v>22</v>
      </c>
      <c r="X475" s="2">
        <v>4739.84</v>
      </c>
      <c r="Y475">
        <v>89544</v>
      </c>
      <c r="Z475" t="s">
        <v>72</v>
      </c>
      <c r="AA475">
        <v>2011</v>
      </c>
      <c r="AB475" t="str">
        <f>IF(samplesuperstore_cleaned[[#This Row],[discount]]=0,"0%",IF(samplesuperstore_cleaned[[#This Row],[discount]]=0.02,"1-2%",IF(samplesuperstore_cleaned[[#This Row],[discount]]&lt;=0.04,"3-4%",IF(samplesuperstore_cleaned[[#This Row],[discount]]&lt;=0.06,"5-6%",IF(samplesuperstore_cleaned[[#This Row],[discount]]=0.08,"7-8%","9-10%")))))</f>
        <v>3-4%</v>
      </c>
    </row>
    <row r="476" spans="1:28" x14ac:dyDescent="0.3">
      <c r="A476">
        <v>2660</v>
      </c>
      <c r="B476">
        <v>23376</v>
      </c>
      <c r="C476" t="s">
        <v>78</v>
      </c>
      <c r="D476" s="3">
        <v>7.0000000000000007E-2</v>
      </c>
      <c r="E476">
        <v>20.99</v>
      </c>
      <c r="F476">
        <v>4.8099999999999996</v>
      </c>
      <c r="G476">
        <v>1031</v>
      </c>
      <c r="H476" t="s">
        <v>2494</v>
      </c>
      <c r="I476" t="s">
        <v>29</v>
      </c>
      <c r="J476" t="s">
        <v>114</v>
      </c>
      <c r="K476" t="s">
        <v>54</v>
      </c>
      <c r="L476" t="s">
        <v>55</v>
      </c>
      <c r="M476" t="s">
        <v>154</v>
      </c>
      <c r="N476" t="s">
        <v>942</v>
      </c>
      <c r="O476">
        <v>0.57999999999999996</v>
      </c>
      <c r="P476" t="s">
        <v>260</v>
      </c>
      <c r="Q476" t="s">
        <v>846</v>
      </c>
      <c r="R476" t="s">
        <v>986</v>
      </c>
      <c r="S476">
        <v>28205</v>
      </c>
      <c r="T476" s="1">
        <v>40545</v>
      </c>
      <c r="U476" s="1">
        <v>40546</v>
      </c>
      <c r="V476" s="3">
        <v>1292.598</v>
      </c>
      <c r="W476">
        <v>11</v>
      </c>
      <c r="X476" s="2">
        <v>198.19</v>
      </c>
      <c r="Y476">
        <v>89620</v>
      </c>
      <c r="Z476" t="s">
        <v>132</v>
      </c>
      <c r="AA476">
        <v>2011</v>
      </c>
      <c r="AB476" t="str">
        <f>IF(samplesuperstore_cleaned[[#This Row],[discount]]=0,"0%",IF(samplesuperstore_cleaned[[#This Row],[discount]]=0.02,"1-2%",IF(samplesuperstore_cleaned[[#This Row],[discount]]&lt;=0.04,"3-4%",IF(samplesuperstore_cleaned[[#This Row],[discount]]&lt;=0.06,"5-6%",IF(samplesuperstore_cleaned[[#This Row],[discount]]=0.08,"7-8%","9-10%")))))</f>
        <v>9-10%</v>
      </c>
    </row>
    <row r="477" spans="1:28" x14ac:dyDescent="0.3">
      <c r="A477">
        <v>7581</v>
      </c>
      <c r="B477">
        <v>23342</v>
      </c>
      <c r="C477" t="s">
        <v>78</v>
      </c>
      <c r="D477" s="3">
        <v>0.02</v>
      </c>
      <c r="E477">
        <v>11.55</v>
      </c>
      <c r="F477">
        <v>2.36</v>
      </c>
      <c r="G477">
        <v>2770</v>
      </c>
      <c r="H477" t="s">
        <v>4786</v>
      </c>
      <c r="I477" t="s">
        <v>29</v>
      </c>
      <c r="J477" t="s">
        <v>30</v>
      </c>
      <c r="K477" t="s">
        <v>31</v>
      </c>
      <c r="L477" t="s">
        <v>42</v>
      </c>
      <c r="M477" t="s">
        <v>43</v>
      </c>
      <c r="N477" t="s">
        <v>790</v>
      </c>
      <c r="O477">
        <v>0.55000000000000004</v>
      </c>
      <c r="P477" t="s">
        <v>260</v>
      </c>
      <c r="Q477" t="s">
        <v>981</v>
      </c>
      <c r="R477" t="s">
        <v>4787</v>
      </c>
      <c r="S477">
        <v>30338</v>
      </c>
      <c r="T477" s="1">
        <v>40429</v>
      </c>
      <c r="U477" s="1">
        <v>40431</v>
      </c>
      <c r="V477" s="3">
        <v>1289.3819999999998</v>
      </c>
      <c r="W477">
        <v>14</v>
      </c>
      <c r="X477" s="2">
        <v>159.53</v>
      </c>
      <c r="Y477">
        <v>88975</v>
      </c>
      <c r="Z477" t="s">
        <v>173</v>
      </c>
      <c r="AA477">
        <v>2010</v>
      </c>
      <c r="AB477" t="str">
        <f>IF(samplesuperstore_cleaned[[#This Row],[discount]]=0,"0%",IF(samplesuperstore_cleaned[[#This Row],[discount]]=0.02,"1-2%",IF(samplesuperstore_cleaned[[#This Row],[discount]]&lt;=0.04,"3-4%",IF(samplesuperstore_cleaned[[#This Row],[discount]]&lt;=0.06,"5-6%",IF(samplesuperstore_cleaned[[#This Row],[discount]]=0.08,"7-8%","9-10%")))))</f>
        <v>1-2%</v>
      </c>
    </row>
    <row r="478" spans="1:28" x14ac:dyDescent="0.3">
      <c r="A478">
        <v>7505</v>
      </c>
      <c r="B478">
        <v>21256</v>
      </c>
      <c r="C478" t="s">
        <v>39</v>
      </c>
      <c r="D478" s="3">
        <v>0.03</v>
      </c>
      <c r="E478">
        <v>145.44999999999999</v>
      </c>
      <c r="F478">
        <v>17.850000000000001</v>
      </c>
      <c r="G478">
        <v>2741</v>
      </c>
      <c r="H478" t="s">
        <v>4753</v>
      </c>
      <c r="I478" t="s">
        <v>61</v>
      </c>
      <c r="J478" t="s">
        <v>114</v>
      </c>
      <c r="K478" t="s">
        <v>54</v>
      </c>
      <c r="L478" t="s">
        <v>62</v>
      </c>
      <c r="M478" t="s">
        <v>63</v>
      </c>
      <c r="N478" t="s">
        <v>473</v>
      </c>
      <c r="O478">
        <v>0.56000000000000005</v>
      </c>
      <c r="P478" t="s">
        <v>45</v>
      </c>
      <c r="Q478" t="s">
        <v>2278</v>
      </c>
      <c r="R478" t="s">
        <v>4754</v>
      </c>
      <c r="S478">
        <v>83605</v>
      </c>
      <c r="T478" s="1">
        <v>40801</v>
      </c>
      <c r="U478" s="1">
        <v>40802</v>
      </c>
      <c r="V478" s="3">
        <v>1285.74</v>
      </c>
      <c r="W478">
        <v>18</v>
      </c>
      <c r="X478" s="2">
        <v>2649.38</v>
      </c>
      <c r="Y478">
        <v>89484</v>
      </c>
      <c r="Z478" t="s">
        <v>173</v>
      </c>
      <c r="AA478">
        <v>2011</v>
      </c>
      <c r="AB478" t="str">
        <f>IF(samplesuperstore_cleaned[[#This Row],[discount]]=0,"0%",IF(samplesuperstore_cleaned[[#This Row],[discount]]=0.02,"1-2%",IF(samplesuperstore_cleaned[[#This Row],[discount]]&lt;=0.04,"3-4%",IF(samplesuperstore_cleaned[[#This Row],[discount]]&lt;=0.06,"5-6%",IF(samplesuperstore_cleaned[[#This Row],[discount]]=0.08,"7-8%","9-10%")))))</f>
        <v>3-4%</v>
      </c>
    </row>
    <row r="479" spans="1:28" x14ac:dyDescent="0.3">
      <c r="A479">
        <v>8282</v>
      </c>
      <c r="B479">
        <v>1041</v>
      </c>
      <c r="C479" t="s">
        <v>78</v>
      </c>
      <c r="D479" s="3">
        <v>0.03</v>
      </c>
      <c r="E479">
        <v>300.64999999999998</v>
      </c>
      <c r="F479">
        <v>24.49</v>
      </c>
      <c r="G479">
        <v>3011</v>
      </c>
      <c r="H479" t="s">
        <v>5058</v>
      </c>
      <c r="I479" t="s">
        <v>29</v>
      </c>
      <c r="J479" t="s">
        <v>30</v>
      </c>
      <c r="K479" t="s">
        <v>31</v>
      </c>
      <c r="L479" t="s">
        <v>75</v>
      </c>
      <c r="M479" t="s">
        <v>159</v>
      </c>
      <c r="N479" t="s">
        <v>1657</v>
      </c>
      <c r="O479">
        <v>0.52</v>
      </c>
      <c r="P479" t="s">
        <v>84</v>
      </c>
      <c r="Q479" t="s">
        <v>85</v>
      </c>
      <c r="R479" t="s">
        <v>476</v>
      </c>
      <c r="S479">
        <v>2113</v>
      </c>
      <c r="T479" s="1">
        <v>40479</v>
      </c>
      <c r="U479" s="1">
        <v>40481</v>
      </c>
      <c r="V479" s="3">
        <v>1282.4959999999999</v>
      </c>
      <c r="W479">
        <v>32</v>
      </c>
      <c r="X479" s="2">
        <v>9705.4599999999991</v>
      </c>
      <c r="Y479">
        <v>7623</v>
      </c>
      <c r="Z479" t="s">
        <v>87</v>
      </c>
      <c r="AA479">
        <v>2010</v>
      </c>
      <c r="AB479" t="str">
        <f>IF(samplesuperstore_cleaned[[#This Row],[discount]]=0,"0%",IF(samplesuperstore_cleaned[[#This Row],[discount]]=0.02,"1-2%",IF(samplesuperstore_cleaned[[#This Row],[discount]]&lt;=0.04,"3-4%",IF(samplesuperstore_cleaned[[#This Row],[discount]]&lt;=0.06,"5-6%",IF(samplesuperstore_cleaned[[#This Row],[discount]]=0.08,"7-8%","9-10%")))))</f>
        <v>3-4%</v>
      </c>
    </row>
    <row r="480" spans="1:28" x14ac:dyDescent="0.3">
      <c r="A480">
        <v>3616</v>
      </c>
      <c r="B480">
        <v>19752</v>
      </c>
      <c r="C480" t="s">
        <v>60</v>
      </c>
      <c r="D480" s="3">
        <v>0.01</v>
      </c>
      <c r="E480">
        <v>125.99</v>
      </c>
      <c r="F480">
        <v>5.26</v>
      </c>
      <c r="G480">
        <v>1367</v>
      </c>
      <c r="H480" t="s">
        <v>3007</v>
      </c>
      <c r="I480" t="s">
        <v>29</v>
      </c>
      <c r="J480" t="s">
        <v>114</v>
      </c>
      <c r="K480" t="s">
        <v>54</v>
      </c>
      <c r="L480" t="s">
        <v>55</v>
      </c>
      <c r="M480" t="s">
        <v>33</v>
      </c>
      <c r="N480" t="s">
        <v>2268</v>
      </c>
      <c r="O480">
        <v>0.55000000000000004</v>
      </c>
      <c r="P480" t="s">
        <v>35</v>
      </c>
      <c r="Q480" t="s">
        <v>255</v>
      </c>
      <c r="R480" t="s">
        <v>3008</v>
      </c>
      <c r="S480">
        <v>79424</v>
      </c>
      <c r="T480" s="1">
        <v>41436</v>
      </c>
      <c r="U480" s="1">
        <v>41443</v>
      </c>
      <c r="V480" s="3">
        <v>1280.9297999999999</v>
      </c>
      <c r="W480">
        <v>17</v>
      </c>
      <c r="X480" s="2">
        <v>1856.42</v>
      </c>
      <c r="Y480">
        <v>90522</v>
      </c>
      <c r="Z480" t="s">
        <v>189</v>
      </c>
      <c r="AA480">
        <v>2013</v>
      </c>
      <c r="AB480" t="str">
        <f>IF(samplesuperstore_cleaned[[#This Row],[discount]]=0,"0%",IF(samplesuperstore_cleaned[[#This Row],[discount]]=0.02,"1-2%",IF(samplesuperstore_cleaned[[#This Row],[discount]]&lt;=0.04,"3-4%",IF(samplesuperstore_cleaned[[#This Row],[discount]]&lt;=0.06,"5-6%",IF(samplesuperstore_cleaned[[#This Row],[discount]]=0.08,"7-8%","9-10%")))))</f>
        <v>3-4%</v>
      </c>
    </row>
    <row r="481" spans="1:28" x14ac:dyDescent="0.3">
      <c r="A481">
        <v>8337</v>
      </c>
      <c r="B481">
        <v>18812</v>
      </c>
      <c r="C481" t="s">
        <v>27</v>
      </c>
      <c r="D481" s="3">
        <v>0</v>
      </c>
      <c r="E481">
        <v>205.99</v>
      </c>
      <c r="F481">
        <v>8.99</v>
      </c>
      <c r="G481">
        <v>3030</v>
      </c>
      <c r="H481" t="s">
        <v>5078</v>
      </c>
      <c r="I481" t="s">
        <v>29</v>
      </c>
      <c r="J481" t="s">
        <v>114</v>
      </c>
      <c r="K481" t="s">
        <v>54</v>
      </c>
      <c r="L481" t="s">
        <v>55</v>
      </c>
      <c r="M481" t="s">
        <v>33</v>
      </c>
      <c r="N481" t="s">
        <v>666</v>
      </c>
      <c r="O481">
        <v>0.57999999999999996</v>
      </c>
      <c r="P481" t="s">
        <v>45</v>
      </c>
      <c r="Q481" t="s">
        <v>210</v>
      </c>
      <c r="R481" t="s">
        <v>5079</v>
      </c>
      <c r="S481">
        <v>97007</v>
      </c>
      <c r="T481" s="1">
        <v>41468</v>
      </c>
      <c r="U481" s="1">
        <v>41470</v>
      </c>
      <c r="V481" s="3">
        <v>1280.6192999999998</v>
      </c>
      <c r="W481">
        <v>10</v>
      </c>
      <c r="X481" s="2">
        <v>1855.97</v>
      </c>
      <c r="Y481">
        <v>86483</v>
      </c>
      <c r="Z481" t="s">
        <v>48</v>
      </c>
      <c r="AA481">
        <v>2013</v>
      </c>
      <c r="AB481" t="str">
        <f>IF(samplesuperstore_cleaned[[#This Row],[discount]]=0,"0%",IF(samplesuperstore_cleaned[[#This Row],[discount]]=0.02,"1-2%",IF(samplesuperstore_cleaned[[#This Row],[discount]]&lt;=0.04,"3-4%",IF(samplesuperstore_cleaned[[#This Row],[discount]]&lt;=0.06,"5-6%",IF(samplesuperstore_cleaned[[#This Row],[discount]]=0.08,"7-8%","9-10%")))))</f>
        <v>0%</v>
      </c>
    </row>
    <row r="482" spans="1:28" x14ac:dyDescent="0.3">
      <c r="A482">
        <v>1025</v>
      </c>
      <c r="B482">
        <v>23853</v>
      </c>
      <c r="C482" t="s">
        <v>60</v>
      </c>
      <c r="D482" s="3">
        <v>0.03</v>
      </c>
      <c r="E482">
        <v>160.97999999999999</v>
      </c>
      <c r="F482">
        <v>30</v>
      </c>
      <c r="G482">
        <v>389</v>
      </c>
      <c r="H482" t="s">
        <v>1272</v>
      </c>
      <c r="I482" t="s">
        <v>61</v>
      </c>
      <c r="J482" t="s">
        <v>30</v>
      </c>
      <c r="K482" t="s">
        <v>67</v>
      </c>
      <c r="L482" t="s">
        <v>68</v>
      </c>
      <c r="M482" t="s">
        <v>63</v>
      </c>
      <c r="N482" t="s">
        <v>443</v>
      </c>
      <c r="O482">
        <v>0.62</v>
      </c>
      <c r="P482" t="s">
        <v>35</v>
      </c>
      <c r="Q482" t="s">
        <v>161</v>
      </c>
      <c r="R482" t="s">
        <v>1273</v>
      </c>
      <c r="S482">
        <v>68502</v>
      </c>
      <c r="T482" s="1">
        <v>40215</v>
      </c>
      <c r="U482" s="1">
        <v>40219</v>
      </c>
      <c r="V482" s="3">
        <v>1273.2086999999999</v>
      </c>
      <c r="W482">
        <v>11</v>
      </c>
      <c r="X482" s="2">
        <v>1845.23</v>
      </c>
      <c r="Y482">
        <v>90338</v>
      </c>
      <c r="Z482" t="s">
        <v>112</v>
      </c>
      <c r="AA482">
        <v>2010</v>
      </c>
      <c r="AB482" t="str">
        <f>IF(samplesuperstore_cleaned[[#This Row],[discount]]=0,"0%",IF(samplesuperstore_cleaned[[#This Row],[discount]]=0.02,"1-2%",IF(samplesuperstore_cleaned[[#This Row],[discount]]&lt;=0.04,"3-4%",IF(samplesuperstore_cleaned[[#This Row],[discount]]&lt;=0.06,"5-6%",IF(samplesuperstore_cleaned[[#This Row],[discount]]=0.08,"7-8%","9-10%")))))</f>
        <v>3-4%</v>
      </c>
    </row>
    <row r="483" spans="1:28" x14ac:dyDescent="0.3">
      <c r="A483">
        <v>2899</v>
      </c>
      <c r="B483">
        <v>20176</v>
      </c>
      <c r="C483" t="s">
        <v>27</v>
      </c>
      <c r="D483" s="3">
        <v>0.03</v>
      </c>
      <c r="E483">
        <v>300.98</v>
      </c>
      <c r="F483">
        <v>54.92</v>
      </c>
      <c r="G483">
        <v>1112</v>
      </c>
      <c r="H483" t="s">
        <v>2610</v>
      </c>
      <c r="I483" t="s">
        <v>61</v>
      </c>
      <c r="J483" t="s">
        <v>30</v>
      </c>
      <c r="K483" t="s">
        <v>67</v>
      </c>
      <c r="L483" t="s">
        <v>89</v>
      </c>
      <c r="M483" t="s">
        <v>90</v>
      </c>
      <c r="N483" t="s">
        <v>475</v>
      </c>
      <c r="O483">
        <v>0.55000000000000004</v>
      </c>
      <c r="P483" t="s">
        <v>45</v>
      </c>
      <c r="Q483" t="s">
        <v>70</v>
      </c>
      <c r="R483" t="s">
        <v>2514</v>
      </c>
      <c r="S483">
        <v>92399</v>
      </c>
      <c r="T483" s="1">
        <v>40453</v>
      </c>
      <c r="U483" s="1">
        <v>40455</v>
      </c>
      <c r="V483" s="3">
        <v>1272.5808</v>
      </c>
      <c r="W483">
        <v>12</v>
      </c>
      <c r="X483" s="2">
        <v>3527.82</v>
      </c>
      <c r="Y483">
        <v>90832</v>
      </c>
      <c r="Z483" t="s">
        <v>87</v>
      </c>
      <c r="AA483">
        <v>2010</v>
      </c>
      <c r="AB483" t="str">
        <f>IF(samplesuperstore_cleaned[[#This Row],[discount]]=0,"0%",IF(samplesuperstore_cleaned[[#This Row],[discount]]=0.02,"1-2%",IF(samplesuperstore_cleaned[[#This Row],[discount]]&lt;=0.04,"3-4%",IF(samplesuperstore_cleaned[[#This Row],[discount]]&lt;=0.06,"5-6%",IF(samplesuperstore_cleaned[[#This Row],[discount]]=0.08,"7-8%","9-10%")))))</f>
        <v>3-4%</v>
      </c>
    </row>
    <row r="484" spans="1:28" x14ac:dyDescent="0.3">
      <c r="A484">
        <v>8156</v>
      </c>
      <c r="B484">
        <v>21097</v>
      </c>
      <c r="C484" t="s">
        <v>39</v>
      </c>
      <c r="D484" s="3">
        <v>0.08</v>
      </c>
      <c r="E484">
        <v>125.99</v>
      </c>
      <c r="F484">
        <v>7.69</v>
      </c>
      <c r="G484">
        <v>2973</v>
      </c>
      <c r="H484" t="s">
        <v>5011</v>
      </c>
      <c r="I484" t="s">
        <v>29</v>
      </c>
      <c r="J484" t="s">
        <v>66</v>
      </c>
      <c r="K484" t="s">
        <v>54</v>
      </c>
      <c r="L484" t="s">
        <v>55</v>
      </c>
      <c r="M484" t="s">
        <v>33</v>
      </c>
      <c r="N484" t="s">
        <v>388</v>
      </c>
      <c r="O484">
        <v>0.57999999999999996</v>
      </c>
      <c r="P484" t="s">
        <v>35</v>
      </c>
      <c r="Q484" t="s">
        <v>3170</v>
      </c>
      <c r="R484" t="s">
        <v>5012</v>
      </c>
      <c r="S484">
        <v>53151</v>
      </c>
      <c r="T484" s="1">
        <v>40464</v>
      </c>
      <c r="U484" s="1">
        <v>40466</v>
      </c>
      <c r="V484" s="3">
        <v>1269.3819599999999</v>
      </c>
      <c r="W484">
        <v>23</v>
      </c>
      <c r="X484" s="2">
        <v>2424.6799999999998</v>
      </c>
      <c r="Y484">
        <v>87186</v>
      </c>
      <c r="Z484" t="s">
        <v>87</v>
      </c>
      <c r="AA484">
        <v>2010</v>
      </c>
      <c r="AB484" t="str">
        <f>IF(samplesuperstore_cleaned[[#This Row],[discount]]=0,"0%",IF(samplesuperstore_cleaned[[#This Row],[discount]]=0.02,"1-2%",IF(samplesuperstore_cleaned[[#This Row],[discount]]&lt;=0.04,"3-4%",IF(samplesuperstore_cleaned[[#This Row],[discount]]&lt;=0.06,"5-6%",IF(samplesuperstore_cleaned[[#This Row],[discount]]=0.08,"7-8%","9-10%")))))</f>
        <v>7-8%</v>
      </c>
    </row>
    <row r="485" spans="1:28" x14ac:dyDescent="0.3">
      <c r="A485">
        <v>1143</v>
      </c>
      <c r="B485">
        <v>19695</v>
      </c>
      <c r="C485" t="s">
        <v>27</v>
      </c>
      <c r="D485" s="3">
        <v>0.05</v>
      </c>
      <c r="E485">
        <v>200.99</v>
      </c>
      <c r="F485">
        <v>4.2</v>
      </c>
      <c r="G485">
        <v>447</v>
      </c>
      <c r="H485" t="s">
        <v>1408</v>
      </c>
      <c r="I485" t="s">
        <v>29</v>
      </c>
      <c r="J485" t="s">
        <v>30</v>
      </c>
      <c r="K485" t="s">
        <v>54</v>
      </c>
      <c r="L485" t="s">
        <v>55</v>
      </c>
      <c r="M485" t="s">
        <v>33</v>
      </c>
      <c r="N485" t="s">
        <v>353</v>
      </c>
      <c r="O485">
        <v>0.59</v>
      </c>
      <c r="P485" t="s">
        <v>35</v>
      </c>
      <c r="Q485" t="s">
        <v>116</v>
      </c>
      <c r="R485" t="s">
        <v>913</v>
      </c>
      <c r="S485">
        <v>55113</v>
      </c>
      <c r="T485" s="1">
        <v>40354</v>
      </c>
      <c r="U485" s="1">
        <v>40354</v>
      </c>
      <c r="V485" s="3">
        <v>1268.8064999999999</v>
      </c>
      <c r="W485">
        <v>11</v>
      </c>
      <c r="X485" s="2">
        <v>1838.85</v>
      </c>
      <c r="Y485">
        <v>90449</v>
      </c>
      <c r="Z485" t="s">
        <v>189</v>
      </c>
      <c r="AA485">
        <v>2010</v>
      </c>
      <c r="AB485" t="str">
        <f>IF(samplesuperstore_cleaned[[#This Row],[discount]]=0,"0%",IF(samplesuperstore_cleaned[[#This Row],[discount]]=0.02,"1-2%",IF(samplesuperstore_cleaned[[#This Row],[discount]]&lt;=0.04,"3-4%",IF(samplesuperstore_cleaned[[#This Row],[discount]]&lt;=0.06,"5-6%",IF(samplesuperstore_cleaned[[#This Row],[discount]]=0.08,"7-8%","9-10%")))))</f>
        <v>5-6%</v>
      </c>
    </row>
    <row r="486" spans="1:28" x14ac:dyDescent="0.3">
      <c r="A486">
        <v>69</v>
      </c>
      <c r="B486">
        <v>21252</v>
      </c>
      <c r="C486" t="s">
        <v>78</v>
      </c>
      <c r="D486" s="3">
        <v>0.05</v>
      </c>
      <c r="E486">
        <v>155.06</v>
      </c>
      <c r="F486">
        <v>7.07</v>
      </c>
      <c r="G486">
        <v>25</v>
      </c>
      <c r="H486" t="s">
        <v>180</v>
      </c>
      <c r="I486" t="s">
        <v>29</v>
      </c>
      <c r="J486" t="s">
        <v>30</v>
      </c>
      <c r="K486" t="s">
        <v>31</v>
      </c>
      <c r="L486" t="s">
        <v>158</v>
      </c>
      <c r="M486" t="s">
        <v>33</v>
      </c>
      <c r="N486" t="s">
        <v>185</v>
      </c>
      <c r="O486">
        <v>0.59</v>
      </c>
      <c r="P486" t="s">
        <v>45</v>
      </c>
      <c r="Q486" t="s">
        <v>70</v>
      </c>
      <c r="R486" t="s">
        <v>183</v>
      </c>
      <c r="S486">
        <v>92530</v>
      </c>
      <c r="T486" s="1">
        <v>41457</v>
      </c>
      <c r="U486" s="1">
        <v>41459</v>
      </c>
      <c r="V486" s="3">
        <v>1268.4891</v>
      </c>
      <c r="W486">
        <v>12</v>
      </c>
      <c r="X486" s="2">
        <v>1838.39</v>
      </c>
      <c r="Y486">
        <v>87666</v>
      </c>
      <c r="Z486" t="s">
        <v>48</v>
      </c>
      <c r="AA486">
        <v>2013</v>
      </c>
      <c r="AB486" t="str">
        <f>IF(samplesuperstore_cleaned[[#This Row],[discount]]=0,"0%",IF(samplesuperstore_cleaned[[#This Row],[discount]]=0.02,"1-2%",IF(samplesuperstore_cleaned[[#This Row],[discount]]&lt;=0.04,"3-4%",IF(samplesuperstore_cleaned[[#This Row],[discount]]&lt;=0.06,"5-6%",IF(samplesuperstore_cleaned[[#This Row],[discount]]=0.08,"7-8%","9-10%")))))</f>
        <v>5-6%</v>
      </c>
    </row>
    <row r="487" spans="1:28" x14ac:dyDescent="0.3">
      <c r="A487">
        <v>4769</v>
      </c>
      <c r="B487">
        <v>22833</v>
      </c>
      <c r="C487" t="s">
        <v>60</v>
      </c>
      <c r="D487" s="3">
        <v>0.01</v>
      </c>
      <c r="E487">
        <v>3.57</v>
      </c>
      <c r="F487">
        <v>4.17</v>
      </c>
      <c r="G487">
        <v>1772</v>
      </c>
      <c r="H487" t="s">
        <v>3565</v>
      </c>
      <c r="I487" t="s">
        <v>29</v>
      </c>
      <c r="J487" t="s">
        <v>30</v>
      </c>
      <c r="K487" t="s">
        <v>31</v>
      </c>
      <c r="L487" t="s">
        <v>42</v>
      </c>
      <c r="M487" t="s">
        <v>52</v>
      </c>
      <c r="N487" t="s">
        <v>382</v>
      </c>
      <c r="O487">
        <v>0.59</v>
      </c>
      <c r="P487" t="s">
        <v>260</v>
      </c>
      <c r="Q487" t="s">
        <v>929</v>
      </c>
      <c r="R487" t="s">
        <v>3566</v>
      </c>
      <c r="S487">
        <v>32780</v>
      </c>
      <c r="T487" s="1">
        <v>41632</v>
      </c>
      <c r="U487" s="1">
        <v>41636</v>
      </c>
      <c r="V487" s="3">
        <v>1268.3699999999999</v>
      </c>
      <c r="W487">
        <v>13</v>
      </c>
      <c r="X487" s="2">
        <v>48.12</v>
      </c>
      <c r="Y487">
        <v>91423</v>
      </c>
      <c r="Z487" t="s">
        <v>72</v>
      </c>
      <c r="AA487">
        <v>2013</v>
      </c>
      <c r="AB487" t="str">
        <f>IF(samplesuperstore_cleaned[[#This Row],[discount]]=0,"0%",IF(samplesuperstore_cleaned[[#This Row],[discount]]=0.02,"1-2%",IF(samplesuperstore_cleaned[[#This Row],[discount]]&lt;=0.04,"3-4%",IF(samplesuperstore_cleaned[[#This Row],[discount]]&lt;=0.06,"5-6%",IF(samplesuperstore_cleaned[[#This Row],[discount]]=0.08,"7-8%","9-10%")))))</f>
        <v>3-4%</v>
      </c>
    </row>
    <row r="488" spans="1:28" x14ac:dyDescent="0.3">
      <c r="A488">
        <v>3494</v>
      </c>
      <c r="B488">
        <v>20582</v>
      </c>
      <c r="C488" t="s">
        <v>78</v>
      </c>
      <c r="D488" s="3">
        <v>0.03</v>
      </c>
      <c r="E488">
        <v>102.3</v>
      </c>
      <c r="F488">
        <v>21.26</v>
      </c>
      <c r="G488">
        <v>1315</v>
      </c>
      <c r="H488" t="s">
        <v>2932</v>
      </c>
      <c r="I488" t="s">
        <v>29</v>
      </c>
      <c r="J488" t="s">
        <v>66</v>
      </c>
      <c r="K488" t="s">
        <v>67</v>
      </c>
      <c r="L488" t="s">
        <v>104</v>
      </c>
      <c r="M488" t="s">
        <v>159</v>
      </c>
      <c r="N488" t="s">
        <v>1228</v>
      </c>
      <c r="O488">
        <v>0.59</v>
      </c>
      <c r="P488" t="s">
        <v>45</v>
      </c>
      <c r="Q488" t="s">
        <v>644</v>
      </c>
      <c r="R488" t="s">
        <v>2848</v>
      </c>
      <c r="S488">
        <v>80906</v>
      </c>
      <c r="T488" s="1">
        <v>40761</v>
      </c>
      <c r="U488" s="1">
        <v>40763</v>
      </c>
      <c r="V488" s="3">
        <v>1265.6071999999999</v>
      </c>
      <c r="W488">
        <v>21</v>
      </c>
      <c r="X488" s="2">
        <v>2197.75</v>
      </c>
      <c r="Y488">
        <v>87605</v>
      </c>
      <c r="Z488" t="s">
        <v>107</v>
      </c>
      <c r="AA488">
        <v>2011</v>
      </c>
      <c r="AB488" t="str">
        <f>IF(samplesuperstore_cleaned[[#This Row],[discount]]=0,"0%",IF(samplesuperstore_cleaned[[#This Row],[discount]]=0.02,"1-2%",IF(samplesuperstore_cleaned[[#This Row],[discount]]&lt;=0.04,"3-4%",IF(samplesuperstore_cleaned[[#This Row],[discount]]&lt;=0.06,"5-6%",IF(samplesuperstore_cleaned[[#This Row],[discount]]=0.08,"7-8%","9-10%")))))</f>
        <v>3-4%</v>
      </c>
    </row>
    <row r="489" spans="1:28" x14ac:dyDescent="0.3">
      <c r="A489">
        <v>5801</v>
      </c>
      <c r="B489">
        <v>23185</v>
      </c>
      <c r="C489" t="s">
        <v>60</v>
      </c>
      <c r="D489" s="3">
        <v>0.06</v>
      </c>
      <c r="E489">
        <v>6.3</v>
      </c>
      <c r="F489">
        <v>0.5</v>
      </c>
      <c r="G489">
        <v>2123</v>
      </c>
      <c r="H489" t="s">
        <v>4007</v>
      </c>
      <c r="I489" t="s">
        <v>41</v>
      </c>
      <c r="J489" t="s">
        <v>30</v>
      </c>
      <c r="K489" t="s">
        <v>31</v>
      </c>
      <c r="L489" t="s">
        <v>32</v>
      </c>
      <c r="M489" t="s">
        <v>33</v>
      </c>
      <c r="N489" t="s">
        <v>530</v>
      </c>
      <c r="O489">
        <v>0.39</v>
      </c>
      <c r="P489" t="s">
        <v>260</v>
      </c>
      <c r="Q489" t="s">
        <v>2073</v>
      </c>
      <c r="R489" t="s">
        <v>4008</v>
      </c>
      <c r="S489">
        <v>72762</v>
      </c>
      <c r="T489" s="1">
        <v>41372</v>
      </c>
      <c r="U489" s="1">
        <v>41381</v>
      </c>
      <c r="V489" s="3">
        <v>1265.2800000000002</v>
      </c>
      <c r="W489">
        <v>1</v>
      </c>
      <c r="X489" s="2">
        <v>10.92</v>
      </c>
      <c r="Y489">
        <v>89675</v>
      </c>
      <c r="Z489" t="s">
        <v>127</v>
      </c>
      <c r="AA489">
        <v>2013</v>
      </c>
      <c r="AB489" t="str">
        <f>IF(samplesuperstore_cleaned[[#This Row],[discount]]=0,"0%",IF(samplesuperstore_cleaned[[#This Row],[discount]]=0.02,"1-2%",IF(samplesuperstore_cleaned[[#This Row],[discount]]&lt;=0.04,"3-4%",IF(samplesuperstore_cleaned[[#This Row],[discount]]&lt;=0.06,"5-6%",IF(samplesuperstore_cleaned[[#This Row],[discount]]=0.08,"7-8%","9-10%")))))</f>
        <v>5-6%</v>
      </c>
    </row>
    <row r="490" spans="1:28" x14ac:dyDescent="0.3">
      <c r="A490">
        <v>5731</v>
      </c>
      <c r="B490">
        <v>8250</v>
      </c>
      <c r="C490" t="s">
        <v>78</v>
      </c>
      <c r="D490" s="3">
        <v>0.05</v>
      </c>
      <c r="E490">
        <v>90.97</v>
      </c>
      <c r="F490">
        <v>14</v>
      </c>
      <c r="G490">
        <v>2107</v>
      </c>
      <c r="H490" t="s">
        <v>3984</v>
      </c>
      <c r="I490" t="s">
        <v>61</v>
      </c>
      <c r="J490" t="s">
        <v>30</v>
      </c>
      <c r="K490" t="s">
        <v>54</v>
      </c>
      <c r="L490" t="s">
        <v>62</v>
      </c>
      <c r="M490" t="s">
        <v>63</v>
      </c>
      <c r="N490" t="s">
        <v>1036</v>
      </c>
      <c r="O490">
        <v>0.36</v>
      </c>
      <c r="P490" t="s">
        <v>35</v>
      </c>
      <c r="Q490" t="s">
        <v>36</v>
      </c>
      <c r="R490" t="s">
        <v>444</v>
      </c>
      <c r="S490">
        <v>60601</v>
      </c>
      <c r="T490" s="1">
        <v>40815</v>
      </c>
      <c r="U490" s="1">
        <v>40815</v>
      </c>
      <c r="V490" s="3">
        <v>1264.75</v>
      </c>
      <c r="W490">
        <v>71</v>
      </c>
      <c r="X490" s="2">
        <v>6284.14</v>
      </c>
      <c r="Y490">
        <v>59008</v>
      </c>
      <c r="Z490" t="s">
        <v>173</v>
      </c>
      <c r="AA490">
        <v>2011</v>
      </c>
      <c r="AB490" t="str">
        <f>IF(samplesuperstore_cleaned[[#This Row],[discount]]=0,"0%",IF(samplesuperstore_cleaned[[#This Row],[discount]]=0.02,"1-2%",IF(samplesuperstore_cleaned[[#This Row],[discount]]&lt;=0.04,"3-4%",IF(samplesuperstore_cleaned[[#This Row],[discount]]&lt;=0.06,"5-6%",IF(samplesuperstore_cleaned[[#This Row],[discount]]=0.08,"7-8%","9-10%")))))</f>
        <v>5-6%</v>
      </c>
    </row>
    <row r="491" spans="1:28" x14ac:dyDescent="0.3">
      <c r="A491">
        <v>8566</v>
      </c>
      <c r="B491">
        <v>19523</v>
      </c>
      <c r="C491" t="s">
        <v>27</v>
      </c>
      <c r="D491" s="3">
        <v>0.05</v>
      </c>
      <c r="E491">
        <v>122.99</v>
      </c>
      <c r="F491">
        <v>19.989999999999998</v>
      </c>
      <c r="G491">
        <v>3103</v>
      </c>
      <c r="H491" t="s">
        <v>5164</v>
      </c>
      <c r="I491" t="s">
        <v>29</v>
      </c>
      <c r="J491" t="s">
        <v>66</v>
      </c>
      <c r="K491" t="s">
        <v>31</v>
      </c>
      <c r="L491" t="s">
        <v>138</v>
      </c>
      <c r="M491" t="s">
        <v>33</v>
      </c>
      <c r="N491" t="s">
        <v>1274</v>
      </c>
      <c r="O491">
        <v>0.37</v>
      </c>
      <c r="P491" t="s">
        <v>45</v>
      </c>
      <c r="Q491" t="s">
        <v>2278</v>
      </c>
      <c r="R491" t="s">
        <v>3471</v>
      </c>
      <c r="S491">
        <v>83642</v>
      </c>
      <c r="T491" s="1">
        <v>41618</v>
      </c>
      <c r="U491" s="1">
        <v>41620</v>
      </c>
      <c r="V491" s="3">
        <v>1264.5699</v>
      </c>
      <c r="W491">
        <v>15</v>
      </c>
      <c r="X491" s="2">
        <v>1832.71</v>
      </c>
      <c r="Y491">
        <v>86330</v>
      </c>
      <c r="Z491" t="s">
        <v>72</v>
      </c>
      <c r="AA491">
        <v>2013</v>
      </c>
      <c r="AB491" t="str">
        <f>IF(samplesuperstore_cleaned[[#This Row],[discount]]=0,"0%",IF(samplesuperstore_cleaned[[#This Row],[discount]]=0.02,"1-2%",IF(samplesuperstore_cleaned[[#This Row],[discount]]&lt;=0.04,"3-4%",IF(samplesuperstore_cleaned[[#This Row],[discount]]&lt;=0.06,"5-6%",IF(samplesuperstore_cleaned[[#This Row],[discount]]=0.08,"7-8%","9-10%")))))</f>
        <v>5-6%</v>
      </c>
    </row>
    <row r="492" spans="1:28" x14ac:dyDescent="0.3">
      <c r="A492">
        <v>5721</v>
      </c>
      <c r="B492">
        <v>23246</v>
      </c>
      <c r="C492" t="s">
        <v>60</v>
      </c>
      <c r="D492" s="3">
        <v>0.05</v>
      </c>
      <c r="E492">
        <v>175.99</v>
      </c>
      <c r="F492">
        <v>4.99</v>
      </c>
      <c r="G492">
        <v>2105</v>
      </c>
      <c r="H492" t="s">
        <v>3980</v>
      </c>
      <c r="I492" t="s">
        <v>41</v>
      </c>
      <c r="J492" t="s">
        <v>30</v>
      </c>
      <c r="K492" t="s">
        <v>54</v>
      </c>
      <c r="L492" t="s">
        <v>55</v>
      </c>
      <c r="M492" t="s">
        <v>33</v>
      </c>
      <c r="N492" t="s">
        <v>336</v>
      </c>
      <c r="O492">
        <v>0.59</v>
      </c>
      <c r="P492" t="s">
        <v>35</v>
      </c>
      <c r="Q492" t="s">
        <v>859</v>
      </c>
      <c r="R492" t="s">
        <v>3981</v>
      </c>
      <c r="S492">
        <v>50315</v>
      </c>
      <c r="T492" s="1">
        <v>41430</v>
      </c>
      <c r="U492" s="1">
        <v>41437</v>
      </c>
      <c r="V492" s="3">
        <v>1262.4585</v>
      </c>
      <c r="W492">
        <v>12</v>
      </c>
      <c r="X492" s="2">
        <v>1829.65</v>
      </c>
      <c r="Y492">
        <v>91191</v>
      </c>
      <c r="Z492" t="s">
        <v>189</v>
      </c>
      <c r="AA492">
        <v>2013</v>
      </c>
      <c r="AB492" t="str">
        <f>IF(samplesuperstore_cleaned[[#This Row],[discount]]=0,"0%",IF(samplesuperstore_cleaned[[#This Row],[discount]]=0.02,"1-2%",IF(samplesuperstore_cleaned[[#This Row],[discount]]&lt;=0.04,"3-4%",IF(samplesuperstore_cleaned[[#This Row],[discount]]&lt;=0.06,"5-6%",IF(samplesuperstore_cleaned[[#This Row],[discount]]=0.08,"7-8%","9-10%")))))</f>
        <v>5-6%</v>
      </c>
    </row>
    <row r="493" spans="1:28" x14ac:dyDescent="0.3">
      <c r="A493">
        <v>6998</v>
      </c>
      <c r="B493">
        <v>19840</v>
      </c>
      <c r="C493" t="s">
        <v>27</v>
      </c>
      <c r="D493" s="3">
        <v>0.03</v>
      </c>
      <c r="E493">
        <v>160.97999999999999</v>
      </c>
      <c r="F493">
        <v>30</v>
      </c>
      <c r="G493">
        <v>2561</v>
      </c>
      <c r="H493" t="s">
        <v>4543</v>
      </c>
      <c r="I493" t="s">
        <v>61</v>
      </c>
      <c r="J493" t="s">
        <v>244</v>
      </c>
      <c r="K493" t="s">
        <v>67</v>
      </c>
      <c r="L493" t="s">
        <v>68</v>
      </c>
      <c r="M493" t="s">
        <v>63</v>
      </c>
      <c r="N493" t="s">
        <v>443</v>
      </c>
      <c r="O493">
        <v>0.62</v>
      </c>
      <c r="P493" t="s">
        <v>84</v>
      </c>
      <c r="Q493" t="s">
        <v>125</v>
      </c>
      <c r="R493" t="s">
        <v>4544</v>
      </c>
      <c r="S493">
        <v>10562</v>
      </c>
      <c r="T493" s="1">
        <v>40259</v>
      </c>
      <c r="U493" s="1">
        <v>40262</v>
      </c>
      <c r="V493" s="3">
        <v>1261.4718</v>
      </c>
      <c r="W493">
        <v>11</v>
      </c>
      <c r="X493" s="2">
        <v>1828.22</v>
      </c>
      <c r="Y493">
        <v>86465</v>
      </c>
      <c r="Z493" t="s">
        <v>165</v>
      </c>
      <c r="AA493">
        <v>2010</v>
      </c>
      <c r="AB493" t="str">
        <f>IF(samplesuperstore_cleaned[[#This Row],[discount]]=0,"0%",IF(samplesuperstore_cleaned[[#This Row],[discount]]=0.02,"1-2%",IF(samplesuperstore_cleaned[[#This Row],[discount]]&lt;=0.04,"3-4%",IF(samplesuperstore_cleaned[[#This Row],[discount]]&lt;=0.06,"5-6%",IF(samplesuperstore_cleaned[[#This Row],[discount]]=0.08,"7-8%","9-10%")))))</f>
        <v>3-4%</v>
      </c>
    </row>
    <row r="494" spans="1:28" x14ac:dyDescent="0.3">
      <c r="A494">
        <v>4796</v>
      </c>
      <c r="B494">
        <v>25494</v>
      </c>
      <c r="C494" t="s">
        <v>39</v>
      </c>
      <c r="D494" s="3">
        <v>0.06</v>
      </c>
      <c r="E494">
        <v>300.98</v>
      </c>
      <c r="F494">
        <v>64.73</v>
      </c>
      <c r="G494">
        <v>1778</v>
      </c>
      <c r="H494" t="s">
        <v>3574</v>
      </c>
      <c r="I494" t="s">
        <v>61</v>
      </c>
      <c r="J494" t="s">
        <v>30</v>
      </c>
      <c r="K494" t="s">
        <v>67</v>
      </c>
      <c r="L494" t="s">
        <v>68</v>
      </c>
      <c r="M494" t="s">
        <v>63</v>
      </c>
      <c r="N494" t="s">
        <v>683</v>
      </c>
      <c r="O494">
        <v>0.56000000000000005</v>
      </c>
      <c r="P494" t="s">
        <v>35</v>
      </c>
      <c r="Q494" t="s">
        <v>1549</v>
      </c>
      <c r="R494" t="s">
        <v>3575</v>
      </c>
      <c r="S494">
        <v>47906</v>
      </c>
      <c r="T494" s="1">
        <v>41399</v>
      </c>
      <c r="U494" s="1">
        <v>41400</v>
      </c>
      <c r="V494" s="3">
        <v>1261.44</v>
      </c>
      <c r="W494">
        <v>9</v>
      </c>
      <c r="X494" s="2">
        <v>2720.64</v>
      </c>
      <c r="Y494">
        <v>89953</v>
      </c>
      <c r="Z494" t="s">
        <v>38</v>
      </c>
      <c r="AA494">
        <v>2013</v>
      </c>
      <c r="AB494" t="str">
        <f>IF(samplesuperstore_cleaned[[#This Row],[discount]]=0,"0%",IF(samplesuperstore_cleaned[[#This Row],[discount]]=0.02,"1-2%",IF(samplesuperstore_cleaned[[#This Row],[discount]]&lt;=0.04,"3-4%",IF(samplesuperstore_cleaned[[#This Row],[discount]]&lt;=0.06,"5-6%",IF(samplesuperstore_cleaned[[#This Row],[discount]]=0.08,"7-8%","9-10%")))))</f>
        <v>5-6%</v>
      </c>
    </row>
    <row r="495" spans="1:28" x14ac:dyDescent="0.3">
      <c r="A495">
        <v>1529</v>
      </c>
      <c r="B495">
        <v>19770</v>
      </c>
      <c r="C495" t="s">
        <v>60</v>
      </c>
      <c r="D495" s="3">
        <v>0.06</v>
      </c>
      <c r="E495">
        <v>499.99</v>
      </c>
      <c r="F495">
        <v>24.49</v>
      </c>
      <c r="G495">
        <v>592</v>
      </c>
      <c r="H495" t="s">
        <v>1724</v>
      </c>
      <c r="I495" t="s">
        <v>29</v>
      </c>
      <c r="J495" t="s">
        <v>114</v>
      </c>
      <c r="K495" t="s">
        <v>54</v>
      </c>
      <c r="L495" t="s">
        <v>219</v>
      </c>
      <c r="M495" t="s">
        <v>159</v>
      </c>
      <c r="N495" t="s">
        <v>885</v>
      </c>
      <c r="O495">
        <v>0.36</v>
      </c>
      <c r="P495" t="s">
        <v>35</v>
      </c>
      <c r="Q495" t="s">
        <v>36</v>
      </c>
      <c r="R495" t="s">
        <v>1726</v>
      </c>
      <c r="S495">
        <v>60091</v>
      </c>
      <c r="T495" s="1">
        <v>40583</v>
      </c>
      <c r="U495" s="1">
        <v>40583</v>
      </c>
      <c r="V495" s="3">
        <v>1260.51</v>
      </c>
      <c r="W495">
        <v>11</v>
      </c>
      <c r="X495" s="2">
        <v>5376.69</v>
      </c>
      <c r="Y495">
        <v>86312</v>
      </c>
      <c r="Z495" t="s">
        <v>112</v>
      </c>
      <c r="AA495">
        <v>2011</v>
      </c>
      <c r="AB495" t="str">
        <f>IF(samplesuperstore_cleaned[[#This Row],[discount]]=0,"0%",IF(samplesuperstore_cleaned[[#This Row],[discount]]=0.02,"1-2%",IF(samplesuperstore_cleaned[[#This Row],[discount]]&lt;=0.04,"3-4%",IF(samplesuperstore_cleaned[[#This Row],[discount]]&lt;=0.06,"5-6%",IF(samplesuperstore_cleaned[[#This Row],[discount]]=0.08,"7-8%","9-10%")))))</f>
        <v>5-6%</v>
      </c>
    </row>
    <row r="496" spans="1:28" x14ac:dyDescent="0.3">
      <c r="A496">
        <v>3801</v>
      </c>
      <c r="B496">
        <v>22407</v>
      </c>
      <c r="C496" t="s">
        <v>60</v>
      </c>
      <c r="D496" s="3">
        <v>0.09</v>
      </c>
      <c r="E496">
        <v>125.99</v>
      </c>
      <c r="F496">
        <v>2.5</v>
      </c>
      <c r="G496">
        <v>1427</v>
      </c>
      <c r="H496" t="s">
        <v>3095</v>
      </c>
      <c r="I496" t="s">
        <v>29</v>
      </c>
      <c r="J496" t="s">
        <v>66</v>
      </c>
      <c r="K496" t="s">
        <v>54</v>
      </c>
      <c r="L496" t="s">
        <v>55</v>
      </c>
      <c r="M496" t="s">
        <v>33</v>
      </c>
      <c r="N496" t="s">
        <v>1508</v>
      </c>
      <c r="O496">
        <v>0.6</v>
      </c>
      <c r="P496" t="s">
        <v>35</v>
      </c>
      <c r="Q496" t="s">
        <v>761</v>
      </c>
      <c r="R496" t="s">
        <v>3064</v>
      </c>
      <c r="S496">
        <v>48708</v>
      </c>
      <c r="T496" s="1">
        <v>40395</v>
      </c>
      <c r="U496" s="1">
        <v>40399</v>
      </c>
      <c r="V496" s="3">
        <v>1258.7876999999999</v>
      </c>
      <c r="W496">
        <v>18</v>
      </c>
      <c r="X496" s="2">
        <v>1824.33</v>
      </c>
      <c r="Y496">
        <v>90905</v>
      </c>
      <c r="Z496" t="s">
        <v>107</v>
      </c>
      <c r="AA496">
        <v>2010</v>
      </c>
      <c r="AB496" t="str">
        <f>IF(samplesuperstore_cleaned[[#This Row],[discount]]=0,"0%",IF(samplesuperstore_cleaned[[#This Row],[discount]]=0.02,"1-2%",IF(samplesuperstore_cleaned[[#This Row],[discount]]&lt;=0.04,"3-4%",IF(samplesuperstore_cleaned[[#This Row],[discount]]&lt;=0.06,"5-6%",IF(samplesuperstore_cleaned[[#This Row],[discount]]=0.08,"7-8%","9-10%")))))</f>
        <v>9-10%</v>
      </c>
    </row>
    <row r="497" spans="1:28" x14ac:dyDescent="0.3">
      <c r="A497">
        <v>2581</v>
      </c>
      <c r="B497">
        <v>18559</v>
      </c>
      <c r="C497" t="s">
        <v>78</v>
      </c>
      <c r="D497" s="3">
        <v>0.02</v>
      </c>
      <c r="E497">
        <v>175.99</v>
      </c>
      <c r="F497">
        <v>4.99</v>
      </c>
      <c r="G497">
        <v>1002</v>
      </c>
      <c r="H497" t="s">
        <v>2446</v>
      </c>
      <c r="I497" t="s">
        <v>29</v>
      </c>
      <c r="J497" t="s">
        <v>66</v>
      </c>
      <c r="K497" t="s">
        <v>54</v>
      </c>
      <c r="L497" t="s">
        <v>55</v>
      </c>
      <c r="M497" t="s">
        <v>33</v>
      </c>
      <c r="N497" t="s">
        <v>336</v>
      </c>
      <c r="O497">
        <v>0.59</v>
      </c>
      <c r="P497" t="s">
        <v>84</v>
      </c>
      <c r="Q497" t="s">
        <v>125</v>
      </c>
      <c r="R497" t="s">
        <v>2057</v>
      </c>
      <c r="S497">
        <v>14215</v>
      </c>
      <c r="T497" s="1">
        <v>40688</v>
      </c>
      <c r="U497" s="1">
        <v>40689</v>
      </c>
      <c r="V497" s="3">
        <v>1250.2592999999999</v>
      </c>
      <c r="W497">
        <v>12</v>
      </c>
      <c r="X497" s="2">
        <v>1811.97</v>
      </c>
      <c r="Y497">
        <v>88434</v>
      </c>
      <c r="Z497" t="s">
        <v>38</v>
      </c>
      <c r="AA497">
        <v>2011</v>
      </c>
      <c r="AB497" t="str">
        <f>IF(samplesuperstore_cleaned[[#This Row],[discount]]=0,"0%",IF(samplesuperstore_cleaned[[#This Row],[discount]]=0.02,"1-2%",IF(samplesuperstore_cleaned[[#This Row],[discount]]&lt;=0.04,"3-4%",IF(samplesuperstore_cleaned[[#This Row],[discount]]&lt;=0.06,"5-6%",IF(samplesuperstore_cleaned[[#This Row],[discount]]=0.08,"7-8%","9-10%")))))</f>
        <v>1-2%</v>
      </c>
    </row>
    <row r="498" spans="1:28" x14ac:dyDescent="0.3">
      <c r="A498">
        <v>1464</v>
      </c>
      <c r="B498">
        <v>2070</v>
      </c>
      <c r="C498" t="s">
        <v>27</v>
      </c>
      <c r="D498" s="3">
        <v>0.09</v>
      </c>
      <c r="E498">
        <v>207.48</v>
      </c>
      <c r="F498">
        <v>0.99</v>
      </c>
      <c r="G498">
        <v>563</v>
      </c>
      <c r="H498" t="s">
        <v>1667</v>
      </c>
      <c r="I498" t="s">
        <v>29</v>
      </c>
      <c r="J498" t="s">
        <v>66</v>
      </c>
      <c r="K498" t="s">
        <v>31</v>
      </c>
      <c r="L498" t="s">
        <v>75</v>
      </c>
      <c r="M498" t="s">
        <v>33</v>
      </c>
      <c r="N498" t="s">
        <v>1664</v>
      </c>
      <c r="O498">
        <v>0.55000000000000004</v>
      </c>
      <c r="P498" t="s">
        <v>35</v>
      </c>
      <c r="Q498" t="s">
        <v>255</v>
      </c>
      <c r="R498" t="s">
        <v>774</v>
      </c>
      <c r="S498">
        <v>75081</v>
      </c>
      <c r="T498" s="1">
        <v>40568</v>
      </c>
      <c r="U498" s="1">
        <v>40570</v>
      </c>
      <c r="V498" s="3">
        <v>1249.1120000000001</v>
      </c>
      <c r="W498">
        <v>48</v>
      </c>
      <c r="X498" s="2">
        <v>9062.73</v>
      </c>
      <c r="Y498">
        <v>14819</v>
      </c>
      <c r="Z498" t="s">
        <v>132</v>
      </c>
      <c r="AA498">
        <v>2011</v>
      </c>
      <c r="AB498" t="str">
        <f>IF(samplesuperstore_cleaned[[#This Row],[discount]]=0,"0%",IF(samplesuperstore_cleaned[[#This Row],[discount]]=0.02,"1-2%",IF(samplesuperstore_cleaned[[#This Row],[discount]]&lt;=0.04,"3-4%",IF(samplesuperstore_cleaned[[#This Row],[discount]]&lt;=0.06,"5-6%",IF(samplesuperstore_cleaned[[#This Row],[discount]]=0.08,"7-8%","9-10%")))))</f>
        <v>9-10%</v>
      </c>
    </row>
    <row r="499" spans="1:28" x14ac:dyDescent="0.3">
      <c r="A499">
        <v>6886</v>
      </c>
      <c r="B499">
        <v>19924</v>
      </c>
      <c r="C499" t="s">
        <v>39</v>
      </c>
      <c r="D499" s="3">
        <v>0.08</v>
      </c>
      <c r="E499">
        <v>21.66</v>
      </c>
      <c r="F499">
        <v>13.99</v>
      </c>
      <c r="G499">
        <v>2527</v>
      </c>
      <c r="H499" t="s">
        <v>4501</v>
      </c>
      <c r="I499" t="s">
        <v>29</v>
      </c>
      <c r="J499" t="s">
        <v>30</v>
      </c>
      <c r="K499" t="s">
        <v>31</v>
      </c>
      <c r="L499" t="s">
        <v>75</v>
      </c>
      <c r="M499" t="s">
        <v>154</v>
      </c>
      <c r="N499" t="s">
        <v>3858</v>
      </c>
      <c r="O499">
        <v>0.52</v>
      </c>
      <c r="P499" t="s">
        <v>260</v>
      </c>
      <c r="Q499" t="s">
        <v>430</v>
      </c>
      <c r="R499" t="s">
        <v>4502</v>
      </c>
      <c r="S499">
        <v>70601</v>
      </c>
      <c r="T499" s="1">
        <v>40781</v>
      </c>
      <c r="U499" s="1">
        <v>40783</v>
      </c>
      <c r="V499" s="3">
        <v>1248.8879999999999</v>
      </c>
      <c r="W499">
        <v>13</v>
      </c>
      <c r="X499" s="2">
        <v>267.92</v>
      </c>
      <c r="Y499">
        <v>87209</v>
      </c>
      <c r="Z499" t="s">
        <v>107</v>
      </c>
      <c r="AA499">
        <v>2011</v>
      </c>
      <c r="AB499" t="str">
        <f>IF(samplesuperstore_cleaned[[#This Row],[discount]]=0,"0%",IF(samplesuperstore_cleaned[[#This Row],[discount]]=0.02,"1-2%",IF(samplesuperstore_cleaned[[#This Row],[discount]]&lt;=0.04,"3-4%",IF(samplesuperstore_cleaned[[#This Row],[discount]]&lt;=0.06,"5-6%",IF(samplesuperstore_cleaned[[#This Row],[discount]]=0.08,"7-8%","9-10%")))))</f>
        <v>7-8%</v>
      </c>
    </row>
    <row r="500" spans="1:28" x14ac:dyDescent="0.3">
      <c r="A500">
        <v>8441</v>
      </c>
      <c r="B500">
        <v>22281</v>
      </c>
      <c r="C500" t="s">
        <v>78</v>
      </c>
      <c r="D500" s="3">
        <v>0.06</v>
      </c>
      <c r="E500">
        <v>5.98</v>
      </c>
      <c r="F500">
        <v>5.35</v>
      </c>
      <c r="G500">
        <v>3073</v>
      </c>
      <c r="H500" t="s">
        <v>5128</v>
      </c>
      <c r="I500" t="s">
        <v>29</v>
      </c>
      <c r="J500" t="s">
        <v>30</v>
      </c>
      <c r="K500" t="s">
        <v>31</v>
      </c>
      <c r="L500" t="s">
        <v>49</v>
      </c>
      <c r="M500" t="s">
        <v>33</v>
      </c>
      <c r="N500" t="s">
        <v>3005</v>
      </c>
      <c r="O500">
        <v>0.4</v>
      </c>
      <c r="P500" t="s">
        <v>260</v>
      </c>
      <c r="Q500" t="s">
        <v>2073</v>
      </c>
      <c r="R500" t="s">
        <v>5129</v>
      </c>
      <c r="S500">
        <v>72032</v>
      </c>
      <c r="T500" s="1">
        <v>40945</v>
      </c>
      <c r="U500" s="1">
        <v>40947</v>
      </c>
      <c r="V500" s="3">
        <v>1246.7459999999999</v>
      </c>
      <c r="W500">
        <v>9</v>
      </c>
      <c r="X500" s="2">
        <v>55.18</v>
      </c>
      <c r="Y500">
        <v>89421</v>
      </c>
      <c r="Z500" t="s">
        <v>112</v>
      </c>
      <c r="AA500">
        <v>2012</v>
      </c>
      <c r="AB500" t="str">
        <f>IF(samplesuperstore_cleaned[[#This Row],[discount]]=0,"0%",IF(samplesuperstore_cleaned[[#This Row],[discount]]=0.02,"1-2%",IF(samplesuperstore_cleaned[[#This Row],[discount]]&lt;=0.04,"3-4%",IF(samplesuperstore_cleaned[[#This Row],[discount]]&lt;=0.06,"5-6%",IF(samplesuperstore_cleaned[[#This Row],[discount]]=0.08,"7-8%","9-10%")))))</f>
        <v>5-6%</v>
      </c>
    </row>
    <row r="501" spans="1:28" x14ac:dyDescent="0.3">
      <c r="A501">
        <v>5671</v>
      </c>
      <c r="B501">
        <v>26149</v>
      </c>
      <c r="C501" t="s">
        <v>39</v>
      </c>
      <c r="D501" s="3">
        <v>0.08</v>
      </c>
      <c r="E501">
        <v>99.23</v>
      </c>
      <c r="F501">
        <v>8.99</v>
      </c>
      <c r="G501">
        <v>2087</v>
      </c>
      <c r="H501" t="s">
        <v>3955</v>
      </c>
      <c r="I501" t="s">
        <v>29</v>
      </c>
      <c r="J501" t="s">
        <v>30</v>
      </c>
      <c r="K501" t="s">
        <v>67</v>
      </c>
      <c r="L501" t="s">
        <v>104</v>
      </c>
      <c r="M501" t="s">
        <v>52</v>
      </c>
      <c r="N501" t="s">
        <v>1161</v>
      </c>
      <c r="O501">
        <v>0.35</v>
      </c>
      <c r="P501" t="s">
        <v>35</v>
      </c>
      <c r="Q501" t="s">
        <v>1549</v>
      </c>
      <c r="R501" t="s">
        <v>3956</v>
      </c>
      <c r="S501">
        <v>47362</v>
      </c>
      <c r="T501" s="1">
        <v>41527</v>
      </c>
      <c r="U501" s="1">
        <v>41529</v>
      </c>
      <c r="V501" s="3">
        <v>1244.7048</v>
      </c>
      <c r="W501">
        <v>19</v>
      </c>
      <c r="X501" s="2">
        <v>1803.92</v>
      </c>
      <c r="Y501">
        <v>88356</v>
      </c>
      <c r="Z501" t="s">
        <v>173</v>
      </c>
      <c r="AA501">
        <v>2013</v>
      </c>
      <c r="AB501" t="str">
        <f>IF(samplesuperstore_cleaned[[#This Row],[discount]]=0,"0%",IF(samplesuperstore_cleaned[[#This Row],[discount]]=0.02,"1-2%",IF(samplesuperstore_cleaned[[#This Row],[discount]]&lt;=0.04,"3-4%",IF(samplesuperstore_cleaned[[#This Row],[discount]]&lt;=0.06,"5-6%",IF(samplesuperstore_cleaned[[#This Row],[discount]]=0.08,"7-8%","9-10%")))))</f>
        <v>7-8%</v>
      </c>
    </row>
    <row r="502" spans="1:28" x14ac:dyDescent="0.3">
      <c r="A502">
        <v>6589</v>
      </c>
      <c r="B502">
        <v>20389</v>
      </c>
      <c r="C502" t="s">
        <v>27</v>
      </c>
      <c r="D502" s="3">
        <v>0</v>
      </c>
      <c r="E502">
        <v>125.99</v>
      </c>
      <c r="F502">
        <v>2.5</v>
      </c>
      <c r="G502">
        <v>2423</v>
      </c>
      <c r="H502" t="s">
        <v>4373</v>
      </c>
      <c r="I502" t="s">
        <v>29</v>
      </c>
      <c r="J502" t="s">
        <v>66</v>
      </c>
      <c r="K502" t="s">
        <v>54</v>
      </c>
      <c r="L502" t="s">
        <v>55</v>
      </c>
      <c r="M502" t="s">
        <v>33</v>
      </c>
      <c r="N502" t="s">
        <v>1508</v>
      </c>
      <c r="O502">
        <v>0.6</v>
      </c>
      <c r="P502" t="s">
        <v>35</v>
      </c>
      <c r="Q502" t="s">
        <v>255</v>
      </c>
      <c r="R502" t="s">
        <v>4374</v>
      </c>
      <c r="S502">
        <v>76053</v>
      </c>
      <c r="T502" s="1">
        <v>41049</v>
      </c>
      <c r="U502" s="1">
        <v>41050</v>
      </c>
      <c r="V502" s="3">
        <v>1241.4066</v>
      </c>
      <c r="W502">
        <v>16</v>
      </c>
      <c r="X502" s="2">
        <v>1799.14</v>
      </c>
      <c r="Y502">
        <v>89058</v>
      </c>
      <c r="Z502" t="s">
        <v>38</v>
      </c>
      <c r="AA502">
        <v>2012</v>
      </c>
      <c r="AB502" t="str">
        <f>IF(samplesuperstore_cleaned[[#This Row],[discount]]=0,"0%",IF(samplesuperstore_cleaned[[#This Row],[discount]]=0.02,"1-2%",IF(samplesuperstore_cleaned[[#This Row],[discount]]&lt;=0.04,"3-4%",IF(samplesuperstore_cleaned[[#This Row],[discount]]&lt;=0.06,"5-6%",IF(samplesuperstore_cleaned[[#This Row],[discount]]=0.08,"7-8%","9-10%")))))</f>
        <v>0%</v>
      </c>
    </row>
    <row r="503" spans="1:28" x14ac:dyDescent="0.3">
      <c r="A503">
        <v>6826</v>
      </c>
      <c r="B503">
        <v>2296</v>
      </c>
      <c r="C503" t="s">
        <v>27</v>
      </c>
      <c r="D503" s="3">
        <v>0.09</v>
      </c>
      <c r="E503">
        <v>355.98</v>
      </c>
      <c r="F503">
        <v>58.92</v>
      </c>
      <c r="G503">
        <v>2498</v>
      </c>
      <c r="H503" t="s">
        <v>4466</v>
      </c>
      <c r="I503" t="s">
        <v>61</v>
      </c>
      <c r="J503" t="s">
        <v>30</v>
      </c>
      <c r="K503" t="s">
        <v>67</v>
      </c>
      <c r="L503" t="s">
        <v>68</v>
      </c>
      <c r="M503" t="s">
        <v>63</v>
      </c>
      <c r="N503" t="s">
        <v>2269</v>
      </c>
      <c r="O503">
        <v>0.64</v>
      </c>
      <c r="P503" t="s">
        <v>45</v>
      </c>
      <c r="Q503" t="s">
        <v>70</v>
      </c>
      <c r="R503" t="s">
        <v>3500</v>
      </c>
      <c r="S503">
        <v>92024</v>
      </c>
      <c r="T503" s="1">
        <v>40227</v>
      </c>
      <c r="U503" s="1">
        <v>40229</v>
      </c>
      <c r="V503" s="3">
        <v>1240.25</v>
      </c>
      <c r="W503">
        <v>30</v>
      </c>
      <c r="X503" s="2">
        <v>10554.63</v>
      </c>
      <c r="Y503">
        <v>16547</v>
      </c>
      <c r="Z503" t="s">
        <v>112</v>
      </c>
      <c r="AA503">
        <v>2010</v>
      </c>
      <c r="AB503" t="str">
        <f>IF(samplesuperstore_cleaned[[#This Row],[discount]]=0,"0%",IF(samplesuperstore_cleaned[[#This Row],[discount]]=0.02,"1-2%",IF(samplesuperstore_cleaned[[#This Row],[discount]]&lt;=0.04,"3-4%",IF(samplesuperstore_cleaned[[#This Row],[discount]]&lt;=0.06,"5-6%",IF(samplesuperstore_cleaned[[#This Row],[discount]]=0.08,"7-8%","9-10%")))))</f>
        <v>9-10%</v>
      </c>
    </row>
    <row r="504" spans="1:28" x14ac:dyDescent="0.3">
      <c r="A504">
        <v>6838</v>
      </c>
      <c r="B504">
        <v>20296</v>
      </c>
      <c r="C504" t="s">
        <v>27</v>
      </c>
      <c r="D504" s="3">
        <v>0.09</v>
      </c>
      <c r="E504">
        <v>355.98</v>
      </c>
      <c r="F504">
        <v>58.92</v>
      </c>
      <c r="G504">
        <v>2499</v>
      </c>
      <c r="H504" t="s">
        <v>4467</v>
      </c>
      <c r="I504" t="s">
        <v>61</v>
      </c>
      <c r="J504" t="s">
        <v>30</v>
      </c>
      <c r="K504" t="s">
        <v>67</v>
      </c>
      <c r="L504" t="s">
        <v>68</v>
      </c>
      <c r="M504" t="s">
        <v>63</v>
      </c>
      <c r="N504" t="s">
        <v>2269</v>
      </c>
      <c r="O504">
        <v>0.64</v>
      </c>
      <c r="P504" t="s">
        <v>35</v>
      </c>
      <c r="Q504" t="s">
        <v>36</v>
      </c>
      <c r="R504" t="s">
        <v>4436</v>
      </c>
      <c r="S504">
        <v>60901</v>
      </c>
      <c r="T504" s="1">
        <v>40227</v>
      </c>
      <c r="U504" s="1">
        <v>40229</v>
      </c>
      <c r="V504" s="3">
        <v>1240.25</v>
      </c>
      <c r="W504">
        <v>8</v>
      </c>
      <c r="X504" s="2">
        <v>2814.57</v>
      </c>
      <c r="Y504">
        <v>88319</v>
      </c>
      <c r="Z504" t="s">
        <v>112</v>
      </c>
      <c r="AA504">
        <v>2010</v>
      </c>
      <c r="AB504" t="str">
        <f>IF(samplesuperstore_cleaned[[#This Row],[discount]]=0,"0%",IF(samplesuperstore_cleaned[[#This Row],[discount]]=0.02,"1-2%",IF(samplesuperstore_cleaned[[#This Row],[discount]]&lt;=0.04,"3-4%",IF(samplesuperstore_cleaned[[#This Row],[discount]]&lt;=0.06,"5-6%",IF(samplesuperstore_cleaned[[#This Row],[discount]]=0.08,"7-8%","9-10%")))))</f>
        <v>9-10%</v>
      </c>
    </row>
    <row r="505" spans="1:28" x14ac:dyDescent="0.3">
      <c r="A505">
        <v>3302</v>
      </c>
      <c r="B505">
        <v>24581</v>
      </c>
      <c r="C505" t="s">
        <v>60</v>
      </c>
      <c r="D505" s="3">
        <v>0.03</v>
      </c>
      <c r="E505">
        <v>256.99</v>
      </c>
      <c r="F505">
        <v>11.25</v>
      </c>
      <c r="G505">
        <v>1248</v>
      </c>
      <c r="H505" t="s">
        <v>2823</v>
      </c>
      <c r="I505" t="s">
        <v>29</v>
      </c>
      <c r="J505" t="s">
        <v>66</v>
      </c>
      <c r="K505" t="s">
        <v>54</v>
      </c>
      <c r="L505" t="s">
        <v>181</v>
      </c>
      <c r="M505" t="s">
        <v>33</v>
      </c>
      <c r="N505" t="s">
        <v>2821</v>
      </c>
      <c r="O505">
        <v>0.51</v>
      </c>
      <c r="P505" t="s">
        <v>35</v>
      </c>
      <c r="Q505" t="s">
        <v>255</v>
      </c>
      <c r="R505" t="s">
        <v>2824</v>
      </c>
      <c r="S505">
        <v>75057</v>
      </c>
      <c r="T505" s="1">
        <v>41416</v>
      </c>
      <c r="U505" s="1">
        <v>41416</v>
      </c>
      <c r="V505" s="3">
        <v>1240.1438999999998</v>
      </c>
      <c r="W505">
        <v>7</v>
      </c>
      <c r="X505" s="2">
        <v>1797.31</v>
      </c>
      <c r="Y505">
        <v>91557</v>
      </c>
      <c r="Z505" t="s">
        <v>38</v>
      </c>
      <c r="AA505">
        <v>2013</v>
      </c>
      <c r="AB505" t="str">
        <f>IF(samplesuperstore_cleaned[[#This Row],[discount]]=0,"0%",IF(samplesuperstore_cleaned[[#This Row],[discount]]=0.02,"1-2%",IF(samplesuperstore_cleaned[[#This Row],[discount]]&lt;=0.04,"3-4%",IF(samplesuperstore_cleaned[[#This Row],[discount]]&lt;=0.06,"5-6%",IF(samplesuperstore_cleaned[[#This Row],[discount]]=0.08,"7-8%","9-10%")))))</f>
        <v>3-4%</v>
      </c>
    </row>
    <row r="506" spans="1:28" x14ac:dyDescent="0.3">
      <c r="A506">
        <v>2916</v>
      </c>
      <c r="B506">
        <v>18603</v>
      </c>
      <c r="C506" t="s">
        <v>78</v>
      </c>
      <c r="D506" s="3">
        <v>0.05</v>
      </c>
      <c r="E506">
        <v>110.99</v>
      </c>
      <c r="F506">
        <v>8.99</v>
      </c>
      <c r="G506">
        <v>1116</v>
      </c>
      <c r="H506" t="s">
        <v>2614</v>
      </c>
      <c r="I506" t="s">
        <v>29</v>
      </c>
      <c r="J506" t="s">
        <v>244</v>
      </c>
      <c r="K506" t="s">
        <v>54</v>
      </c>
      <c r="L506" t="s">
        <v>55</v>
      </c>
      <c r="M506" t="s">
        <v>33</v>
      </c>
      <c r="N506" t="s">
        <v>1873</v>
      </c>
      <c r="O506">
        <v>0.56999999999999995</v>
      </c>
      <c r="P506" t="s">
        <v>45</v>
      </c>
      <c r="Q506" t="s">
        <v>764</v>
      </c>
      <c r="R506" t="s">
        <v>2615</v>
      </c>
      <c r="S506">
        <v>85281</v>
      </c>
      <c r="T506" s="1">
        <v>41506</v>
      </c>
      <c r="U506" s="1">
        <v>41508</v>
      </c>
      <c r="V506" s="3">
        <v>1236.3625439999998</v>
      </c>
      <c r="W506">
        <v>20</v>
      </c>
      <c r="X506" s="2">
        <v>1850.18</v>
      </c>
      <c r="Y506">
        <v>86786</v>
      </c>
      <c r="Z506" t="s">
        <v>107</v>
      </c>
      <c r="AA506">
        <v>2013</v>
      </c>
      <c r="AB506" t="str">
        <f>IF(samplesuperstore_cleaned[[#This Row],[discount]]=0,"0%",IF(samplesuperstore_cleaned[[#This Row],[discount]]=0.02,"1-2%",IF(samplesuperstore_cleaned[[#This Row],[discount]]&lt;=0.04,"3-4%",IF(samplesuperstore_cleaned[[#This Row],[discount]]&lt;=0.06,"5-6%",IF(samplesuperstore_cleaned[[#This Row],[discount]]=0.08,"7-8%","9-10%")))))</f>
        <v>5-6%</v>
      </c>
    </row>
    <row r="507" spans="1:28" x14ac:dyDescent="0.3">
      <c r="A507">
        <v>8578</v>
      </c>
      <c r="B507">
        <v>1523</v>
      </c>
      <c r="C507" t="s">
        <v>27</v>
      </c>
      <c r="D507" s="3">
        <v>0.05</v>
      </c>
      <c r="E507">
        <v>122.99</v>
      </c>
      <c r="F507">
        <v>19.989999999999998</v>
      </c>
      <c r="G507">
        <v>3106</v>
      </c>
      <c r="H507" t="s">
        <v>5168</v>
      </c>
      <c r="I507" t="s">
        <v>29</v>
      </c>
      <c r="J507" t="s">
        <v>66</v>
      </c>
      <c r="K507" t="s">
        <v>31</v>
      </c>
      <c r="L507" t="s">
        <v>138</v>
      </c>
      <c r="M507" t="s">
        <v>33</v>
      </c>
      <c r="N507" t="s">
        <v>1274</v>
      </c>
      <c r="O507">
        <v>0.37</v>
      </c>
      <c r="P507" t="s">
        <v>35</v>
      </c>
      <c r="Q507" t="s">
        <v>255</v>
      </c>
      <c r="R507" t="s">
        <v>3379</v>
      </c>
      <c r="S507">
        <v>77041</v>
      </c>
      <c r="T507" s="1">
        <v>41618</v>
      </c>
      <c r="U507" s="1">
        <v>41620</v>
      </c>
      <c r="V507" s="3">
        <v>1236.3589999999999</v>
      </c>
      <c r="W507">
        <v>60</v>
      </c>
      <c r="X507" s="2">
        <v>7330.82</v>
      </c>
      <c r="Y507">
        <v>10982</v>
      </c>
      <c r="Z507" t="s">
        <v>72</v>
      </c>
      <c r="AA507">
        <v>2013</v>
      </c>
      <c r="AB507" t="str">
        <f>IF(samplesuperstore_cleaned[[#This Row],[discount]]=0,"0%",IF(samplesuperstore_cleaned[[#This Row],[discount]]=0.02,"1-2%",IF(samplesuperstore_cleaned[[#This Row],[discount]]&lt;=0.04,"3-4%",IF(samplesuperstore_cleaned[[#This Row],[discount]]&lt;=0.06,"5-6%",IF(samplesuperstore_cleaned[[#This Row],[discount]]=0.08,"7-8%","9-10%")))))</f>
        <v>5-6%</v>
      </c>
    </row>
    <row r="508" spans="1:28" x14ac:dyDescent="0.3">
      <c r="A508">
        <v>2867</v>
      </c>
      <c r="B508">
        <v>6443</v>
      </c>
      <c r="C508" t="s">
        <v>27</v>
      </c>
      <c r="D508" s="3">
        <v>0.08</v>
      </c>
      <c r="E508">
        <v>140.81</v>
      </c>
      <c r="F508">
        <v>24.49</v>
      </c>
      <c r="G508">
        <v>1106</v>
      </c>
      <c r="H508" t="s">
        <v>2600</v>
      </c>
      <c r="I508" t="s">
        <v>29</v>
      </c>
      <c r="J508" t="s">
        <v>244</v>
      </c>
      <c r="K508" t="s">
        <v>67</v>
      </c>
      <c r="L508" t="s">
        <v>68</v>
      </c>
      <c r="M508" t="s">
        <v>159</v>
      </c>
      <c r="N508" t="s">
        <v>1588</v>
      </c>
      <c r="O508">
        <v>0.56999999999999995</v>
      </c>
      <c r="P508" t="s">
        <v>35</v>
      </c>
      <c r="Q508" t="s">
        <v>255</v>
      </c>
      <c r="R508" t="s">
        <v>774</v>
      </c>
      <c r="S508">
        <v>75220</v>
      </c>
      <c r="T508" s="1">
        <v>40518</v>
      </c>
      <c r="U508" s="1">
        <v>40520</v>
      </c>
      <c r="V508" s="3">
        <v>1232.79</v>
      </c>
      <c r="W508">
        <v>81</v>
      </c>
      <c r="X508" s="2">
        <v>11272.77</v>
      </c>
      <c r="Y508">
        <v>45824</v>
      </c>
      <c r="Z508" t="s">
        <v>72</v>
      </c>
      <c r="AA508">
        <v>2010</v>
      </c>
      <c r="AB508" t="str">
        <f>IF(samplesuperstore_cleaned[[#This Row],[discount]]=0,"0%",IF(samplesuperstore_cleaned[[#This Row],[discount]]=0.02,"1-2%",IF(samplesuperstore_cleaned[[#This Row],[discount]]&lt;=0.04,"3-4%",IF(samplesuperstore_cleaned[[#This Row],[discount]]&lt;=0.06,"5-6%",IF(samplesuperstore_cleaned[[#This Row],[discount]]=0.08,"7-8%","9-10%")))))</f>
        <v>7-8%</v>
      </c>
    </row>
    <row r="509" spans="1:28" x14ac:dyDescent="0.3">
      <c r="A509">
        <v>7917</v>
      </c>
      <c r="B509">
        <v>21065</v>
      </c>
      <c r="C509" t="s">
        <v>39</v>
      </c>
      <c r="D509" s="3">
        <v>0.09</v>
      </c>
      <c r="E509">
        <v>363.25</v>
      </c>
      <c r="F509">
        <v>19.989999999999998</v>
      </c>
      <c r="G509">
        <v>2884</v>
      </c>
      <c r="H509" t="s">
        <v>4916</v>
      </c>
      <c r="I509" t="s">
        <v>29</v>
      </c>
      <c r="J509" t="s">
        <v>244</v>
      </c>
      <c r="K509" t="s">
        <v>31</v>
      </c>
      <c r="L509" t="s">
        <v>75</v>
      </c>
      <c r="M509" t="s">
        <v>33</v>
      </c>
      <c r="N509" t="s">
        <v>2663</v>
      </c>
      <c r="O509">
        <v>0.56999999999999995</v>
      </c>
      <c r="P509" t="s">
        <v>84</v>
      </c>
      <c r="Q509" t="s">
        <v>394</v>
      </c>
      <c r="R509" t="s">
        <v>4917</v>
      </c>
      <c r="S509">
        <v>44039</v>
      </c>
      <c r="T509" s="1">
        <v>40334</v>
      </c>
      <c r="U509" s="1">
        <v>40335</v>
      </c>
      <c r="V509" s="3">
        <v>1231.6569</v>
      </c>
      <c r="W509">
        <v>5</v>
      </c>
      <c r="X509" s="2">
        <v>1785.01</v>
      </c>
      <c r="Y509">
        <v>87633</v>
      </c>
      <c r="Z509" t="s">
        <v>189</v>
      </c>
      <c r="AA509">
        <v>2010</v>
      </c>
      <c r="AB509" t="str">
        <f>IF(samplesuperstore_cleaned[[#This Row],[discount]]=0,"0%",IF(samplesuperstore_cleaned[[#This Row],[discount]]=0.02,"1-2%",IF(samplesuperstore_cleaned[[#This Row],[discount]]&lt;=0.04,"3-4%",IF(samplesuperstore_cleaned[[#This Row],[discount]]&lt;=0.06,"5-6%",IF(samplesuperstore_cleaned[[#This Row],[discount]]=0.08,"7-8%","9-10%")))))</f>
        <v>9-10%</v>
      </c>
    </row>
    <row r="510" spans="1:28" x14ac:dyDescent="0.3">
      <c r="A510">
        <v>7147</v>
      </c>
      <c r="B510">
        <v>25347</v>
      </c>
      <c r="C510" t="s">
        <v>27</v>
      </c>
      <c r="D510" s="3">
        <v>7.0000000000000007E-2</v>
      </c>
      <c r="E510">
        <v>223.98</v>
      </c>
      <c r="F510">
        <v>15.01</v>
      </c>
      <c r="G510">
        <v>2617</v>
      </c>
      <c r="H510" t="s">
        <v>4610</v>
      </c>
      <c r="I510" t="s">
        <v>29</v>
      </c>
      <c r="J510" t="s">
        <v>30</v>
      </c>
      <c r="K510" t="s">
        <v>31</v>
      </c>
      <c r="L510" t="s">
        <v>138</v>
      </c>
      <c r="M510" t="s">
        <v>33</v>
      </c>
      <c r="N510" t="s">
        <v>3428</v>
      </c>
      <c r="O510">
        <v>0.38</v>
      </c>
      <c r="P510" t="s">
        <v>35</v>
      </c>
      <c r="Q510" t="s">
        <v>3911</v>
      </c>
      <c r="R510" t="s">
        <v>4611</v>
      </c>
      <c r="S510">
        <v>57401</v>
      </c>
      <c r="T510" s="1">
        <v>41469</v>
      </c>
      <c r="U510" s="1">
        <v>41469</v>
      </c>
      <c r="V510" s="3">
        <v>1230.3113999999998</v>
      </c>
      <c r="W510">
        <v>8</v>
      </c>
      <c r="X510" s="2">
        <v>1783.06</v>
      </c>
      <c r="Y510">
        <v>91500</v>
      </c>
      <c r="Z510" t="s">
        <v>48</v>
      </c>
      <c r="AA510">
        <v>2013</v>
      </c>
      <c r="AB510" t="str">
        <f>IF(samplesuperstore_cleaned[[#This Row],[discount]]=0,"0%",IF(samplesuperstore_cleaned[[#This Row],[discount]]=0.02,"1-2%",IF(samplesuperstore_cleaned[[#This Row],[discount]]&lt;=0.04,"3-4%",IF(samplesuperstore_cleaned[[#This Row],[discount]]&lt;=0.06,"5-6%",IF(samplesuperstore_cleaned[[#This Row],[discount]]=0.08,"7-8%","9-10%")))))</f>
        <v>9-10%</v>
      </c>
    </row>
    <row r="511" spans="1:28" x14ac:dyDescent="0.3">
      <c r="A511">
        <v>3167</v>
      </c>
      <c r="B511">
        <v>19020</v>
      </c>
      <c r="C511" t="s">
        <v>27</v>
      </c>
      <c r="D511" s="3">
        <v>0.04</v>
      </c>
      <c r="E511">
        <v>11.55</v>
      </c>
      <c r="F511">
        <v>2.36</v>
      </c>
      <c r="G511">
        <v>1206</v>
      </c>
      <c r="H511" t="s">
        <v>2757</v>
      </c>
      <c r="I511" t="s">
        <v>29</v>
      </c>
      <c r="J511" t="s">
        <v>114</v>
      </c>
      <c r="K511" t="s">
        <v>31</v>
      </c>
      <c r="L511" t="s">
        <v>42</v>
      </c>
      <c r="M511" t="s">
        <v>43</v>
      </c>
      <c r="N511" t="s">
        <v>790</v>
      </c>
      <c r="O511">
        <v>0.55000000000000004</v>
      </c>
      <c r="P511" t="s">
        <v>260</v>
      </c>
      <c r="Q511" t="s">
        <v>929</v>
      </c>
      <c r="R511" t="s">
        <v>2759</v>
      </c>
      <c r="S511">
        <v>32712</v>
      </c>
      <c r="T511" s="1">
        <v>40816</v>
      </c>
      <c r="U511" s="1">
        <v>40818</v>
      </c>
      <c r="V511" s="3">
        <v>1229.1779999999999</v>
      </c>
      <c r="W511">
        <v>21</v>
      </c>
      <c r="X511" s="2">
        <v>250.22</v>
      </c>
      <c r="Y511">
        <v>89444</v>
      </c>
      <c r="Z511" t="s">
        <v>173</v>
      </c>
      <c r="AA511">
        <v>2011</v>
      </c>
      <c r="AB511" t="str">
        <f>IF(samplesuperstore_cleaned[[#This Row],[discount]]=0,"0%",IF(samplesuperstore_cleaned[[#This Row],[discount]]=0.02,"1-2%",IF(samplesuperstore_cleaned[[#This Row],[discount]]&lt;=0.04,"3-4%",IF(samplesuperstore_cleaned[[#This Row],[discount]]&lt;=0.06,"5-6%",IF(samplesuperstore_cleaned[[#This Row],[discount]]=0.08,"7-8%","9-10%")))))</f>
        <v>3-4%</v>
      </c>
    </row>
    <row r="512" spans="1:28" x14ac:dyDescent="0.3">
      <c r="A512">
        <v>1907</v>
      </c>
      <c r="B512">
        <v>19283</v>
      </c>
      <c r="C512" t="s">
        <v>60</v>
      </c>
      <c r="D512" s="3">
        <v>0.02</v>
      </c>
      <c r="E512">
        <v>125.99</v>
      </c>
      <c r="F512">
        <v>8.99</v>
      </c>
      <c r="G512">
        <v>701</v>
      </c>
      <c r="H512" t="s">
        <v>1943</v>
      </c>
      <c r="I512" t="s">
        <v>29</v>
      </c>
      <c r="J512" t="s">
        <v>244</v>
      </c>
      <c r="K512" t="s">
        <v>54</v>
      </c>
      <c r="L512" t="s">
        <v>55</v>
      </c>
      <c r="M512" t="s">
        <v>33</v>
      </c>
      <c r="N512" t="s">
        <v>1939</v>
      </c>
      <c r="O512">
        <v>0.55000000000000004</v>
      </c>
      <c r="P512" t="s">
        <v>45</v>
      </c>
      <c r="Q512" t="s">
        <v>70</v>
      </c>
      <c r="R512" t="s">
        <v>1944</v>
      </c>
      <c r="S512">
        <v>90405</v>
      </c>
      <c r="T512" s="1">
        <v>41249</v>
      </c>
      <c r="U512" s="1">
        <v>41249</v>
      </c>
      <c r="V512" s="3">
        <v>1228.1654999999998</v>
      </c>
      <c r="W512">
        <v>16</v>
      </c>
      <c r="X512" s="2">
        <v>1779.95</v>
      </c>
      <c r="Y512">
        <v>87987</v>
      </c>
      <c r="Z512" t="s">
        <v>72</v>
      </c>
      <c r="AA512">
        <v>2012</v>
      </c>
      <c r="AB512" t="str">
        <f>IF(samplesuperstore_cleaned[[#This Row],[discount]]=0,"0%",IF(samplesuperstore_cleaned[[#This Row],[discount]]=0.02,"1-2%",IF(samplesuperstore_cleaned[[#This Row],[discount]]&lt;=0.04,"3-4%",IF(samplesuperstore_cleaned[[#This Row],[discount]]&lt;=0.06,"5-6%",IF(samplesuperstore_cleaned[[#This Row],[discount]]=0.08,"7-8%","9-10%")))))</f>
        <v>1-2%</v>
      </c>
    </row>
    <row r="513" spans="1:28" x14ac:dyDescent="0.3">
      <c r="A513">
        <v>1643</v>
      </c>
      <c r="B513">
        <v>25541</v>
      </c>
      <c r="C513" t="s">
        <v>78</v>
      </c>
      <c r="D513" s="3">
        <v>0.02</v>
      </c>
      <c r="E513">
        <v>200.99</v>
      </c>
      <c r="F513">
        <v>8.08</v>
      </c>
      <c r="G513">
        <v>619</v>
      </c>
      <c r="H513" t="s">
        <v>1788</v>
      </c>
      <c r="I513" t="s">
        <v>41</v>
      </c>
      <c r="J513" t="s">
        <v>244</v>
      </c>
      <c r="K513" t="s">
        <v>54</v>
      </c>
      <c r="L513" t="s">
        <v>55</v>
      </c>
      <c r="M513" t="s">
        <v>33</v>
      </c>
      <c r="N513" t="s">
        <v>484</v>
      </c>
      <c r="O513">
        <v>0.59</v>
      </c>
      <c r="P513" t="s">
        <v>35</v>
      </c>
      <c r="Q513" t="s">
        <v>761</v>
      </c>
      <c r="R513" t="s">
        <v>1789</v>
      </c>
      <c r="S513">
        <v>48195</v>
      </c>
      <c r="T513" s="1">
        <v>41462</v>
      </c>
      <c r="U513" s="1">
        <v>41462</v>
      </c>
      <c r="V513" s="3">
        <v>1227.5720999999999</v>
      </c>
      <c r="W513">
        <v>10</v>
      </c>
      <c r="X513" s="2">
        <v>1779.09</v>
      </c>
      <c r="Y513">
        <v>88202</v>
      </c>
      <c r="Z513" t="s">
        <v>48</v>
      </c>
      <c r="AA513">
        <v>2013</v>
      </c>
      <c r="AB513" t="str">
        <f>IF(samplesuperstore_cleaned[[#This Row],[discount]]=0,"0%",IF(samplesuperstore_cleaned[[#This Row],[discount]]=0.02,"1-2%",IF(samplesuperstore_cleaned[[#This Row],[discount]]&lt;=0.04,"3-4%",IF(samplesuperstore_cleaned[[#This Row],[discount]]&lt;=0.06,"5-6%",IF(samplesuperstore_cleaned[[#This Row],[discount]]=0.08,"7-8%","9-10%")))))</f>
        <v>1-2%</v>
      </c>
    </row>
    <row r="514" spans="1:28" x14ac:dyDescent="0.3">
      <c r="A514">
        <v>8896</v>
      </c>
      <c r="B514">
        <v>21332</v>
      </c>
      <c r="C514" t="s">
        <v>78</v>
      </c>
      <c r="D514" s="3">
        <v>0.1</v>
      </c>
      <c r="E514">
        <v>200.97</v>
      </c>
      <c r="F514">
        <v>15.59</v>
      </c>
      <c r="G514">
        <v>3218</v>
      </c>
      <c r="H514" t="s">
        <v>5290</v>
      </c>
      <c r="I514" t="s">
        <v>61</v>
      </c>
      <c r="J514" t="s">
        <v>66</v>
      </c>
      <c r="K514" t="s">
        <v>54</v>
      </c>
      <c r="L514" t="s">
        <v>62</v>
      </c>
      <c r="M514" t="s">
        <v>63</v>
      </c>
      <c r="N514" t="s">
        <v>277</v>
      </c>
      <c r="O514">
        <v>0.36</v>
      </c>
      <c r="P514" t="s">
        <v>260</v>
      </c>
      <c r="Q514" t="s">
        <v>981</v>
      </c>
      <c r="R514" t="s">
        <v>5291</v>
      </c>
      <c r="S514">
        <v>31313</v>
      </c>
      <c r="T514" s="1">
        <v>41482</v>
      </c>
      <c r="U514" s="1">
        <v>41482</v>
      </c>
      <c r="V514" s="3">
        <v>1225.5479999999998</v>
      </c>
      <c r="W514">
        <v>11</v>
      </c>
      <c r="X514" s="2">
        <v>2009.5</v>
      </c>
      <c r="Y514">
        <v>89136</v>
      </c>
      <c r="Z514" t="s">
        <v>48</v>
      </c>
      <c r="AA514">
        <v>2013</v>
      </c>
      <c r="AB514" t="str">
        <f>IF(samplesuperstore_cleaned[[#This Row],[discount]]=0,"0%",IF(samplesuperstore_cleaned[[#This Row],[discount]]=0.02,"1-2%",IF(samplesuperstore_cleaned[[#This Row],[discount]]&lt;=0.04,"3-4%",IF(samplesuperstore_cleaned[[#This Row],[discount]]&lt;=0.06,"5-6%",IF(samplesuperstore_cleaned[[#This Row],[discount]]=0.08,"7-8%","9-10%")))))</f>
        <v>9-10%</v>
      </c>
    </row>
    <row r="515" spans="1:28" x14ac:dyDescent="0.3">
      <c r="A515">
        <v>4228</v>
      </c>
      <c r="B515">
        <v>22141</v>
      </c>
      <c r="C515" t="s">
        <v>57</v>
      </c>
      <c r="D515" s="3">
        <v>7.0000000000000007E-2</v>
      </c>
      <c r="E515">
        <v>115.99</v>
      </c>
      <c r="F515">
        <v>2.5</v>
      </c>
      <c r="G515">
        <v>1590</v>
      </c>
      <c r="H515" t="s">
        <v>3318</v>
      </c>
      <c r="I515" t="s">
        <v>29</v>
      </c>
      <c r="J515" t="s">
        <v>30</v>
      </c>
      <c r="K515" t="s">
        <v>54</v>
      </c>
      <c r="L515" t="s">
        <v>55</v>
      </c>
      <c r="M515" t="s">
        <v>33</v>
      </c>
      <c r="N515" t="s">
        <v>946</v>
      </c>
      <c r="O515">
        <v>0.57999999999999996</v>
      </c>
      <c r="P515" t="s">
        <v>84</v>
      </c>
      <c r="Q515" t="s">
        <v>394</v>
      </c>
      <c r="R515" t="s">
        <v>3320</v>
      </c>
      <c r="S515">
        <v>44094</v>
      </c>
      <c r="T515" s="1">
        <v>41231</v>
      </c>
      <c r="U515" s="1">
        <v>41233</v>
      </c>
      <c r="V515" s="3">
        <v>1225.0260000000003</v>
      </c>
      <c r="W515">
        <v>25</v>
      </c>
      <c r="X515" s="2">
        <v>2361.02</v>
      </c>
      <c r="Y515">
        <v>86676</v>
      </c>
      <c r="Z515" t="s">
        <v>59</v>
      </c>
      <c r="AA515">
        <v>2012</v>
      </c>
      <c r="AB515" t="str">
        <f>IF(samplesuperstore_cleaned[[#This Row],[discount]]=0,"0%",IF(samplesuperstore_cleaned[[#This Row],[discount]]=0.02,"1-2%",IF(samplesuperstore_cleaned[[#This Row],[discount]]&lt;=0.04,"3-4%",IF(samplesuperstore_cleaned[[#This Row],[discount]]&lt;=0.06,"5-6%",IF(samplesuperstore_cleaned[[#This Row],[discount]]=0.08,"7-8%","9-10%")))))</f>
        <v>9-10%</v>
      </c>
    </row>
    <row r="516" spans="1:28" x14ac:dyDescent="0.3">
      <c r="A516">
        <v>6123</v>
      </c>
      <c r="B516">
        <v>22458</v>
      </c>
      <c r="C516" t="s">
        <v>57</v>
      </c>
      <c r="D516" s="3">
        <v>0.08</v>
      </c>
      <c r="E516">
        <v>42.98</v>
      </c>
      <c r="F516">
        <v>4.62</v>
      </c>
      <c r="G516">
        <v>2254</v>
      </c>
      <c r="H516" t="s">
        <v>4168</v>
      </c>
      <c r="I516" t="s">
        <v>41</v>
      </c>
      <c r="J516" t="s">
        <v>30</v>
      </c>
      <c r="K516" t="s">
        <v>31</v>
      </c>
      <c r="L516" t="s">
        <v>75</v>
      </c>
      <c r="M516" t="s">
        <v>33</v>
      </c>
      <c r="N516" t="s">
        <v>148</v>
      </c>
      <c r="O516">
        <v>0.56000000000000005</v>
      </c>
      <c r="P516" t="s">
        <v>260</v>
      </c>
      <c r="Q516" t="s">
        <v>1554</v>
      </c>
      <c r="R516" t="s">
        <v>4169</v>
      </c>
      <c r="S516">
        <v>42003</v>
      </c>
      <c r="T516" s="1">
        <v>40572</v>
      </c>
      <c r="U516" s="1">
        <v>40574</v>
      </c>
      <c r="V516" s="3">
        <v>1223.646</v>
      </c>
      <c r="W516">
        <v>4</v>
      </c>
      <c r="X516" s="2">
        <v>172.76</v>
      </c>
      <c r="Y516">
        <v>89280</v>
      </c>
      <c r="Z516" t="s">
        <v>132</v>
      </c>
      <c r="AA516">
        <v>2011</v>
      </c>
      <c r="AB516" t="str">
        <f>IF(samplesuperstore_cleaned[[#This Row],[discount]]=0,"0%",IF(samplesuperstore_cleaned[[#This Row],[discount]]=0.02,"1-2%",IF(samplesuperstore_cleaned[[#This Row],[discount]]&lt;=0.04,"3-4%",IF(samplesuperstore_cleaned[[#This Row],[discount]]&lt;=0.06,"5-6%",IF(samplesuperstore_cleaned[[#This Row],[discount]]=0.08,"7-8%","9-10%")))))</f>
        <v>7-8%</v>
      </c>
    </row>
    <row r="517" spans="1:28" x14ac:dyDescent="0.3">
      <c r="A517">
        <v>2125</v>
      </c>
      <c r="B517">
        <v>5722</v>
      </c>
      <c r="C517" t="s">
        <v>78</v>
      </c>
      <c r="D517" s="3">
        <v>0.06</v>
      </c>
      <c r="E517">
        <v>179.99</v>
      </c>
      <c r="F517">
        <v>13.99</v>
      </c>
      <c r="G517">
        <v>806</v>
      </c>
      <c r="H517" t="s">
        <v>2127</v>
      </c>
      <c r="I517" t="s">
        <v>41</v>
      </c>
      <c r="J517" t="s">
        <v>114</v>
      </c>
      <c r="K517" t="s">
        <v>54</v>
      </c>
      <c r="L517" t="s">
        <v>55</v>
      </c>
      <c r="M517" t="s">
        <v>154</v>
      </c>
      <c r="N517" t="s">
        <v>2128</v>
      </c>
      <c r="O517">
        <v>0.56999999999999995</v>
      </c>
      <c r="P517" t="s">
        <v>260</v>
      </c>
      <c r="Q517" t="s">
        <v>929</v>
      </c>
      <c r="R517" t="s">
        <v>1147</v>
      </c>
      <c r="S517">
        <v>33132</v>
      </c>
      <c r="T517" s="1">
        <v>40368</v>
      </c>
      <c r="U517" s="1">
        <v>40370</v>
      </c>
      <c r="V517" s="3">
        <v>1220.03784</v>
      </c>
      <c r="W517">
        <v>54</v>
      </c>
      <c r="X517" s="2">
        <v>8332.91</v>
      </c>
      <c r="Y517">
        <v>40547</v>
      </c>
      <c r="Z517" t="s">
        <v>48</v>
      </c>
      <c r="AA517">
        <v>2010</v>
      </c>
      <c r="AB517" t="str">
        <f>IF(samplesuperstore_cleaned[[#This Row],[discount]]=0,"0%",IF(samplesuperstore_cleaned[[#This Row],[discount]]=0.02,"1-2%",IF(samplesuperstore_cleaned[[#This Row],[discount]]&lt;=0.04,"3-4%",IF(samplesuperstore_cleaned[[#This Row],[discount]]&lt;=0.06,"5-6%",IF(samplesuperstore_cleaned[[#This Row],[discount]]=0.08,"7-8%","9-10%")))))</f>
        <v>5-6%</v>
      </c>
    </row>
    <row r="518" spans="1:28" x14ac:dyDescent="0.3">
      <c r="A518">
        <v>8541</v>
      </c>
      <c r="B518">
        <v>18174</v>
      </c>
      <c r="C518" t="s">
        <v>27</v>
      </c>
      <c r="D518" s="3">
        <v>0.01</v>
      </c>
      <c r="E518">
        <v>110.98</v>
      </c>
      <c r="F518">
        <v>13.99</v>
      </c>
      <c r="G518">
        <v>3094</v>
      </c>
      <c r="H518" t="s">
        <v>5153</v>
      </c>
      <c r="I518" t="s">
        <v>29</v>
      </c>
      <c r="J518" t="s">
        <v>244</v>
      </c>
      <c r="K518" t="s">
        <v>67</v>
      </c>
      <c r="L518" t="s">
        <v>104</v>
      </c>
      <c r="M518" t="s">
        <v>154</v>
      </c>
      <c r="N518" t="s">
        <v>1209</v>
      </c>
      <c r="O518">
        <v>0.69</v>
      </c>
      <c r="P518" t="s">
        <v>84</v>
      </c>
      <c r="Q518" t="s">
        <v>394</v>
      </c>
      <c r="R518" t="s">
        <v>4993</v>
      </c>
      <c r="S518">
        <v>43123</v>
      </c>
      <c r="T518" s="1">
        <v>41170</v>
      </c>
      <c r="U518" s="1">
        <v>41171</v>
      </c>
      <c r="V518" s="3">
        <v>1215.28</v>
      </c>
      <c r="W518">
        <v>23</v>
      </c>
      <c r="X518" s="2">
        <v>2558.9899999999998</v>
      </c>
      <c r="Y518">
        <v>86225</v>
      </c>
      <c r="Z518" t="s">
        <v>173</v>
      </c>
      <c r="AA518">
        <v>2012</v>
      </c>
      <c r="AB518" t="str">
        <f>IF(samplesuperstore_cleaned[[#This Row],[discount]]=0,"0%",IF(samplesuperstore_cleaned[[#This Row],[discount]]=0.02,"1-2%",IF(samplesuperstore_cleaned[[#This Row],[discount]]&lt;=0.04,"3-4%",IF(samplesuperstore_cleaned[[#This Row],[discount]]&lt;=0.06,"5-6%",IF(samplesuperstore_cleaned[[#This Row],[discount]]=0.08,"7-8%","9-10%")))))</f>
        <v>3-4%</v>
      </c>
    </row>
    <row r="519" spans="1:28" x14ac:dyDescent="0.3">
      <c r="A519">
        <v>5974</v>
      </c>
      <c r="B519">
        <v>19113</v>
      </c>
      <c r="C519" t="s">
        <v>57</v>
      </c>
      <c r="D519" s="3">
        <v>0.1</v>
      </c>
      <c r="E519">
        <v>179.99</v>
      </c>
      <c r="F519">
        <v>19.989999999999998</v>
      </c>
      <c r="G519">
        <v>2196</v>
      </c>
      <c r="H519" t="s">
        <v>4096</v>
      </c>
      <c r="I519" t="s">
        <v>29</v>
      </c>
      <c r="J519" t="s">
        <v>114</v>
      </c>
      <c r="K519" t="s">
        <v>54</v>
      </c>
      <c r="L519" t="s">
        <v>181</v>
      </c>
      <c r="M519" t="s">
        <v>33</v>
      </c>
      <c r="N519" t="s">
        <v>1474</v>
      </c>
      <c r="O519">
        <v>0.48</v>
      </c>
      <c r="P519" t="s">
        <v>84</v>
      </c>
      <c r="Q519" t="s">
        <v>125</v>
      </c>
      <c r="R519" t="s">
        <v>4097</v>
      </c>
      <c r="S519">
        <v>14701</v>
      </c>
      <c r="T519" s="1">
        <v>40458</v>
      </c>
      <c r="U519" s="1">
        <v>40459</v>
      </c>
      <c r="V519" s="3">
        <v>1208.9903999999999</v>
      </c>
      <c r="W519">
        <v>14</v>
      </c>
      <c r="X519" s="2">
        <v>2458.0500000000002</v>
      </c>
      <c r="Y519">
        <v>89175</v>
      </c>
      <c r="Z519" t="s">
        <v>87</v>
      </c>
      <c r="AA519">
        <v>2010</v>
      </c>
      <c r="AB519" t="str">
        <f>IF(samplesuperstore_cleaned[[#This Row],[discount]]=0,"0%",IF(samplesuperstore_cleaned[[#This Row],[discount]]=0.02,"1-2%",IF(samplesuperstore_cleaned[[#This Row],[discount]]&lt;=0.04,"3-4%",IF(samplesuperstore_cleaned[[#This Row],[discount]]&lt;=0.06,"5-6%",IF(samplesuperstore_cleaned[[#This Row],[discount]]=0.08,"7-8%","9-10%")))))</f>
        <v>9-10%</v>
      </c>
    </row>
    <row r="520" spans="1:28" x14ac:dyDescent="0.3">
      <c r="A520">
        <v>4905</v>
      </c>
      <c r="B520">
        <v>20868</v>
      </c>
      <c r="C520" t="s">
        <v>60</v>
      </c>
      <c r="D520" s="3">
        <v>0.09</v>
      </c>
      <c r="E520">
        <v>419.19</v>
      </c>
      <c r="F520">
        <v>19.989999999999998</v>
      </c>
      <c r="G520">
        <v>1814</v>
      </c>
      <c r="H520" t="s">
        <v>3616</v>
      </c>
      <c r="I520" t="s">
        <v>29</v>
      </c>
      <c r="J520" t="s">
        <v>66</v>
      </c>
      <c r="K520" t="s">
        <v>31</v>
      </c>
      <c r="L520" t="s">
        <v>158</v>
      </c>
      <c r="M520" t="s">
        <v>33</v>
      </c>
      <c r="N520" t="s">
        <v>641</v>
      </c>
      <c r="O520">
        <v>0.57999999999999996</v>
      </c>
      <c r="P520" t="s">
        <v>260</v>
      </c>
      <c r="Q520" t="s">
        <v>1487</v>
      </c>
      <c r="R520" t="s">
        <v>3617</v>
      </c>
      <c r="S520">
        <v>38654</v>
      </c>
      <c r="T520" s="1">
        <v>40584</v>
      </c>
      <c r="U520" s="1">
        <v>40589</v>
      </c>
      <c r="V520" s="3">
        <v>1208.8919999999998</v>
      </c>
      <c r="W520">
        <v>10</v>
      </c>
      <c r="X520" s="2">
        <v>4119.8</v>
      </c>
      <c r="Y520">
        <v>90526</v>
      </c>
      <c r="Z520" t="s">
        <v>112</v>
      </c>
      <c r="AA520">
        <v>2011</v>
      </c>
      <c r="AB520" t="str">
        <f>IF(samplesuperstore_cleaned[[#This Row],[discount]]=0,"0%",IF(samplesuperstore_cleaned[[#This Row],[discount]]=0.02,"1-2%",IF(samplesuperstore_cleaned[[#This Row],[discount]]&lt;=0.04,"3-4%",IF(samplesuperstore_cleaned[[#This Row],[discount]]&lt;=0.06,"5-6%",IF(samplesuperstore_cleaned[[#This Row],[discount]]=0.08,"7-8%","9-10%")))))</f>
        <v>9-10%</v>
      </c>
    </row>
    <row r="521" spans="1:28" x14ac:dyDescent="0.3">
      <c r="A521">
        <v>3584</v>
      </c>
      <c r="B521">
        <v>18645</v>
      </c>
      <c r="C521" t="s">
        <v>39</v>
      </c>
      <c r="D521" s="3">
        <v>7.0000000000000007E-2</v>
      </c>
      <c r="E521">
        <v>119.99</v>
      </c>
      <c r="F521">
        <v>16.8</v>
      </c>
      <c r="G521">
        <v>1357</v>
      </c>
      <c r="H521" t="s">
        <v>2990</v>
      </c>
      <c r="I521" t="s">
        <v>61</v>
      </c>
      <c r="J521" t="s">
        <v>66</v>
      </c>
      <c r="K521" t="s">
        <v>54</v>
      </c>
      <c r="L521" t="s">
        <v>62</v>
      </c>
      <c r="M521" t="s">
        <v>90</v>
      </c>
      <c r="N521" t="s">
        <v>2991</v>
      </c>
      <c r="O521">
        <v>0.35</v>
      </c>
      <c r="P521" t="s">
        <v>35</v>
      </c>
      <c r="Q521" t="s">
        <v>255</v>
      </c>
      <c r="R521" t="s">
        <v>2989</v>
      </c>
      <c r="S521">
        <v>78596</v>
      </c>
      <c r="T521" s="1">
        <v>40540</v>
      </c>
      <c r="U521" s="1">
        <v>40542</v>
      </c>
      <c r="V521" s="3">
        <v>1206.5961</v>
      </c>
      <c r="W521">
        <v>15</v>
      </c>
      <c r="X521" s="2">
        <v>1748.69</v>
      </c>
      <c r="Y521">
        <v>88185</v>
      </c>
      <c r="Z521" t="s">
        <v>72</v>
      </c>
      <c r="AA521">
        <v>2010</v>
      </c>
      <c r="AB521" t="str">
        <f>IF(samplesuperstore_cleaned[[#This Row],[discount]]=0,"0%",IF(samplesuperstore_cleaned[[#This Row],[discount]]=0.02,"1-2%",IF(samplesuperstore_cleaned[[#This Row],[discount]]&lt;=0.04,"3-4%",IF(samplesuperstore_cleaned[[#This Row],[discount]]&lt;=0.06,"5-6%",IF(samplesuperstore_cleaned[[#This Row],[discount]]=0.08,"7-8%","9-10%")))))</f>
        <v>9-10%</v>
      </c>
    </row>
    <row r="522" spans="1:28" x14ac:dyDescent="0.3">
      <c r="A522">
        <v>8878</v>
      </c>
      <c r="B522">
        <v>21561</v>
      </c>
      <c r="C522" t="s">
        <v>27</v>
      </c>
      <c r="D522" s="3">
        <v>0.09</v>
      </c>
      <c r="E522">
        <v>95.99</v>
      </c>
      <c r="F522">
        <v>7.69</v>
      </c>
      <c r="G522">
        <v>3208</v>
      </c>
      <c r="H522" t="s">
        <v>5280</v>
      </c>
      <c r="I522" t="s">
        <v>29</v>
      </c>
      <c r="J522" t="s">
        <v>30</v>
      </c>
      <c r="K522" t="s">
        <v>54</v>
      </c>
      <c r="L522" t="s">
        <v>55</v>
      </c>
      <c r="M522" t="s">
        <v>33</v>
      </c>
      <c r="N522" t="s">
        <v>5281</v>
      </c>
      <c r="O522">
        <v>0.56999999999999995</v>
      </c>
      <c r="P522" t="s">
        <v>45</v>
      </c>
      <c r="Q522" t="s">
        <v>70</v>
      </c>
      <c r="R522" t="s">
        <v>5101</v>
      </c>
      <c r="S522">
        <v>94704</v>
      </c>
      <c r="T522" s="1">
        <v>41261</v>
      </c>
      <c r="U522" s="1">
        <v>41263</v>
      </c>
      <c r="V522" s="3">
        <v>1205.4014999999999</v>
      </c>
      <c r="W522">
        <v>24</v>
      </c>
      <c r="X522" s="2">
        <v>1856.51</v>
      </c>
      <c r="Y522">
        <v>90743</v>
      </c>
      <c r="Z522" t="s">
        <v>72</v>
      </c>
      <c r="AA522">
        <v>2012</v>
      </c>
      <c r="AB522" t="str">
        <f>IF(samplesuperstore_cleaned[[#This Row],[discount]]=0,"0%",IF(samplesuperstore_cleaned[[#This Row],[discount]]=0.02,"1-2%",IF(samplesuperstore_cleaned[[#This Row],[discount]]&lt;=0.04,"3-4%",IF(samplesuperstore_cleaned[[#This Row],[discount]]&lt;=0.06,"5-6%",IF(samplesuperstore_cleaned[[#This Row],[discount]]=0.08,"7-8%","9-10%")))))</f>
        <v>9-10%</v>
      </c>
    </row>
    <row r="523" spans="1:28" x14ac:dyDescent="0.3">
      <c r="A523">
        <v>7920</v>
      </c>
      <c r="B523">
        <v>21521</v>
      </c>
      <c r="C523" t="s">
        <v>78</v>
      </c>
      <c r="D523" s="3">
        <v>0.04</v>
      </c>
      <c r="E523">
        <v>420.98</v>
      </c>
      <c r="F523">
        <v>19.989999999999998</v>
      </c>
      <c r="G523">
        <v>2884</v>
      </c>
      <c r="H523" t="s">
        <v>4916</v>
      </c>
      <c r="I523" t="s">
        <v>29</v>
      </c>
      <c r="J523" t="s">
        <v>244</v>
      </c>
      <c r="K523" t="s">
        <v>31</v>
      </c>
      <c r="L523" t="s">
        <v>138</v>
      </c>
      <c r="M523" t="s">
        <v>33</v>
      </c>
      <c r="N523" t="s">
        <v>712</v>
      </c>
      <c r="O523">
        <v>0.35</v>
      </c>
      <c r="P523" t="s">
        <v>84</v>
      </c>
      <c r="Q523" t="s">
        <v>394</v>
      </c>
      <c r="R523" t="s">
        <v>4917</v>
      </c>
      <c r="S523">
        <v>44039</v>
      </c>
      <c r="T523" s="1">
        <v>40846</v>
      </c>
      <c r="U523" s="1">
        <v>40848</v>
      </c>
      <c r="V523" s="3">
        <v>1204.6641</v>
      </c>
      <c r="W523">
        <v>4</v>
      </c>
      <c r="X523" s="2">
        <v>1745.89</v>
      </c>
      <c r="Y523">
        <v>87639</v>
      </c>
      <c r="Z523" t="s">
        <v>87</v>
      </c>
      <c r="AA523">
        <v>2011</v>
      </c>
      <c r="AB523" t="str">
        <f>IF(samplesuperstore_cleaned[[#This Row],[discount]]=0,"0%",IF(samplesuperstore_cleaned[[#This Row],[discount]]=0.02,"1-2%",IF(samplesuperstore_cleaned[[#This Row],[discount]]&lt;=0.04,"3-4%",IF(samplesuperstore_cleaned[[#This Row],[discount]]&lt;=0.06,"5-6%",IF(samplesuperstore_cleaned[[#This Row],[discount]]=0.08,"7-8%","9-10%")))))</f>
        <v>3-4%</v>
      </c>
    </row>
    <row r="524" spans="1:28" x14ac:dyDescent="0.3">
      <c r="A524">
        <v>6435</v>
      </c>
      <c r="B524">
        <v>20009</v>
      </c>
      <c r="C524" t="s">
        <v>60</v>
      </c>
      <c r="D524" s="3">
        <v>0.1</v>
      </c>
      <c r="E524">
        <v>200.97</v>
      </c>
      <c r="F524">
        <v>15.59</v>
      </c>
      <c r="G524">
        <v>2371</v>
      </c>
      <c r="H524" t="s">
        <v>4307</v>
      </c>
      <c r="I524" t="s">
        <v>61</v>
      </c>
      <c r="J524" t="s">
        <v>114</v>
      </c>
      <c r="K524" t="s">
        <v>54</v>
      </c>
      <c r="L524" t="s">
        <v>62</v>
      </c>
      <c r="M524" t="s">
        <v>63</v>
      </c>
      <c r="N524" t="s">
        <v>277</v>
      </c>
      <c r="O524">
        <v>0.36</v>
      </c>
      <c r="P524" t="s">
        <v>35</v>
      </c>
      <c r="Q524" t="s">
        <v>116</v>
      </c>
      <c r="R524" t="s">
        <v>4216</v>
      </c>
      <c r="S524">
        <v>55016</v>
      </c>
      <c r="T524" s="1">
        <v>40574</v>
      </c>
      <c r="U524" s="1">
        <v>40581</v>
      </c>
      <c r="V524" s="3">
        <v>1201.8489</v>
      </c>
      <c r="W524">
        <v>9</v>
      </c>
      <c r="X524" s="2">
        <v>1741.81</v>
      </c>
      <c r="Y524">
        <v>90716</v>
      </c>
      <c r="Z524" t="s">
        <v>132</v>
      </c>
      <c r="AA524">
        <v>2011</v>
      </c>
      <c r="AB524" t="str">
        <f>IF(samplesuperstore_cleaned[[#This Row],[discount]]=0,"0%",IF(samplesuperstore_cleaned[[#This Row],[discount]]=0.02,"1-2%",IF(samplesuperstore_cleaned[[#This Row],[discount]]&lt;=0.04,"3-4%",IF(samplesuperstore_cleaned[[#This Row],[discount]]&lt;=0.06,"5-6%",IF(samplesuperstore_cleaned[[#This Row],[discount]]=0.08,"7-8%","9-10%")))))</f>
        <v>9-10%</v>
      </c>
    </row>
    <row r="525" spans="1:28" x14ac:dyDescent="0.3">
      <c r="A525">
        <v>7832</v>
      </c>
      <c r="B525">
        <v>20222</v>
      </c>
      <c r="C525" t="s">
        <v>39</v>
      </c>
      <c r="D525" s="3">
        <v>0.04</v>
      </c>
      <c r="E525">
        <v>449.99</v>
      </c>
      <c r="F525">
        <v>49</v>
      </c>
      <c r="G525">
        <v>2864</v>
      </c>
      <c r="H525" t="s">
        <v>4891</v>
      </c>
      <c r="I525" t="s">
        <v>61</v>
      </c>
      <c r="J525" t="s">
        <v>30</v>
      </c>
      <c r="K525" t="s">
        <v>54</v>
      </c>
      <c r="L525" t="s">
        <v>219</v>
      </c>
      <c r="M525" t="s">
        <v>63</v>
      </c>
      <c r="N525" t="s">
        <v>220</v>
      </c>
      <c r="O525">
        <v>0.38</v>
      </c>
      <c r="P525" t="s">
        <v>35</v>
      </c>
      <c r="Q525" t="s">
        <v>255</v>
      </c>
      <c r="R525" t="s">
        <v>4876</v>
      </c>
      <c r="S525">
        <v>79762</v>
      </c>
      <c r="T525" s="1">
        <v>40744</v>
      </c>
      <c r="U525" s="1">
        <v>40744</v>
      </c>
      <c r="V525" s="3">
        <v>1200.2049999999999</v>
      </c>
      <c r="W525">
        <v>5</v>
      </c>
      <c r="X525" s="2">
        <v>2311.15</v>
      </c>
      <c r="Y525">
        <v>90872</v>
      </c>
      <c r="Z525" t="s">
        <v>48</v>
      </c>
      <c r="AA525">
        <v>2011</v>
      </c>
      <c r="AB525" t="str">
        <f>IF(samplesuperstore_cleaned[[#This Row],[discount]]=0,"0%",IF(samplesuperstore_cleaned[[#This Row],[discount]]=0.02,"1-2%",IF(samplesuperstore_cleaned[[#This Row],[discount]]&lt;=0.04,"3-4%",IF(samplesuperstore_cleaned[[#This Row],[discount]]&lt;=0.06,"5-6%",IF(samplesuperstore_cleaned[[#This Row],[discount]]=0.08,"7-8%","9-10%")))))</f>
        <v>3-4%</v>
      </c>
    </row>
    <row r="526" spans="1:28" x14ac:dyDescent="0.3">
      <c r="A526">
        <v>9339</v>
      </c>
      <c r="B526">
        <v>24759</v>
      </c>
      <c r="C526" t="s">
        <v>27</v>
      </c>
      <c r="D526" s="3">
        <v>0.09</v>
      </c>
      <c r="E526">
        <v>195.99</v>
      </c>
      <c r="F526">
        <v>8.99</v>
      </c>
      <c r="G526">
        <v>3376</v>
      </c>
      <c r="H526" t="s">
        <v>5468</v>
      </c>
      <c r="I526" t="s">
        <v>29</v>
      </c>
      <c r="J526" t="s">
        <v>66</v>
      </c>
      <c r="K526" t="s">
        <v>54</v>
      </c>
      <c r="L526" t="s">
        <v>55</v>
      </c>
      <c r="M526" t="s">
        <v>33</v>
      </c>
      <c r="N526" t="s">
        <v>1694</v>
      </c>
      <c r="O526">
        <v>0.57999999999999996</v>
      </c>
      <c r="P526" t="s">
        <v>84</v>
      </c>
      <c r="Q526" t="s">
        <v>1057</v>
      </c>
      <c r="R526" t="s">
        <v>5469</v>
      </c>
      <c r="S526">
        <v>21117</v>
      </c>
      <c r="T526" s="1">
        <v>41052</v>
      </c>
      <c r="U526" s="1">
        <v>41053</v>
      </c>
      <c r="V526" s="3">
        <v>1197.855</v>
      </c>
      <c r="W526">
        <v>15</v>
      </c>
      <c r="X526" s="2">
        <v>2319.4499999999998</v>
      </c>
      <c r="Y526">
        <v>87477</v>
      </c>
      <c r="Z526" t="s">
        <v>38</v>
      </c>
      <c r="AA526">
        <v>2012</v>
      </c>
      <c r="AB526" t="str">
        <f>IF(samplesuperstore_cleaned[[#This Row],[discount]]=0,"0%",IF(samplesuperstore_cleaned[[#This Row],[discount]]=0.02,"1-2%",IF(samplesuperstore_cleaned[[#This Row],[discount]]&lt;=0.04,"3-4%",IF(samplesuperstore_cleaned[[#This Row],[discount]]&lt;=0.06,"5-6%",IF(samplesuperstore_cleaned[[#This Row],[discount]]=0.08,"7-8%","9-10%")))))</f>
        <v>9-10%</v>
      </c>
    </row>
    <row r="527" spans="1:28" x14ac:dyDescent="0.3">
      <c r="A527">
        <v>7677</v>
      </c>
      <c r="B527">
        <v>22389</v>
      </c>
      <c r="C527" t="s">
        <v>39</v>
      </c>
      <c r="D527" s="3">
        <v>0.04</v>
      </c>
      <c r="E527">
        <v>399.98</v>
      </c>
      <c r="F527">
        <v>12.06</v>
      </c>
      <c r="G527">
        <v>2797</v>
      </c>
      <c r="H527" t="s">
        <v>4820</v>
      </c>
      <c r="I527" t="s">
        <v>61</v>
      </c>
      <c r="J527" t="s">
        <v>30</v>
      </c>
      <c r="K527" t="s">
        <v>54</v>
      </c>
      <c r="L527" t="s">
        <v>62</v>
      </c>
      <c r="M527" t="s">
        <v>90</v>
      </c>
      <c r="N527" t="s">
        <v>674</v>
      </c>
      <c r="O527">
        <v>0.56000000000000005</v>
      </c>
      <c r="P527" t="s">
        <v>84</v>
      </c>
      <c r="Q527" t="s">
        <v>596</v>
      </c>
      <c r="R527" t="s">
        <v>4821</v>
      </c>
      <c r="S527">
        <v>15122</v>
      </c>
      <c r="T527" s="1">
        <v>41550</v>
      </c>
      <c r="U527" s="1">
        <v>41551</v>
      </c>
      <c r="V527" s="3">
        <v>1197.05</v>
      </c>
      <c r="W527">
        <v>8</v>
      </c>
      <c r="X527" s="2">
        <v>3286.88</v>
      </c>
      <c r="Y527">
        <v>87567</v>
      </c>
      <c r="Z527" t="s">
        <v>87</v>
      </c>
      <c r="AA527">
        <v>2013</v>
      </c>
      <c r="AB527" t="str">
        <f>IF(samplesuperstore_cleaned[[#This Row],[discount]]=0,"0%",IF(samplesuperstore_cleaned[[#This Row],[discount]]=0.02,"1-2%",IF(samplesuperstore_cleaned[[#This Row],[discount]]&lt;=0.04,"3-4%",IF(samplesuperstore_cleaned[[#This Row],[discount]]&lt;=0.06,"5-6%",IF(samplesuperstore_cleaned[[#This Row],[discount]]=0.08,"7-8%","9-10%")))))</f>
        <v>3-4%</v>
      </c>
    </row>
    <row r="528" spans="1:28" x14ac:dyDescent="0.3">
      <c r="A528">
        <v>707</v>
      </c>
      <c r="B528">
        <v>25401</v>
      </c>
      <c r="C528" t="s">
        <v>39</v>
      </c>
      <c r="D528" s="3">
        <v>0.09</v>
      </c>
      <c r="E528">
        <v>150.97999999999999</v>
      </c>
      <c r="F528">
        <v>13.99</v>
      </c>
      <c r="G528">
        <v>270</v>
      </c>
      <c r="H528" t="s">
        <v>973</v>
      </c>
      <c r="I528" t="s">
        <v>29</v>
      </c>
      <c r="J528" t="s">
        <v>114</v>
      </c>
      <c r="K528" t="s">
        <v>54</v>
      </c>
      <c r="L528" t="s">
        <v>62</v>
      </c>
      <c r="M528" t="s">
        <v>154</v>
      </c>
      <c r="N528" t="s">
        <v>974</v>
      </c>
      <c r="O528">
        <v>0.38</v>
      </c>
      <c r="P528" t="s">
        <v>45</v>
      </c>
      <c r="Q528" t="s">
        <v>764</v>
      </c>
      <c r="R528" t="s">
        <v>975</v>
      </c>
      <c r="S528">
        <v>85301</v>
      </c>
      <c r="T528" s="1">
        <v>40728</v>
      </c>
      <c r="U528" s="1">
        <v>40728</v>
      </c>
      <c r="V528" s="3">
        <v>1196.8394999999998</v>
      </c>
      <c r="W528">
        <v>14</v>
      </c>
      <c r="X528" s="2">
        <v>1734.55</v>
      </c>
      <c r="Y528">
        <v>88945</v>
      </c>
      <c r="Z528" t="s">
        <v>48</v>
      </c>
      <c r="AA528">
        <v>2011</v>
      </c>
      <c r="AB528" t="str">
        <f>IF(samplesuperstore_cleaned[[#This Row],[discount]]=0,"0%",IF(samplesuperstore_cleaned[[#This Row],[discount]]=0.02,"1-2%",IF(samplesuperstore_cleaned[[#This Row],[discount]]&lt;=0.04,"3-4%",IF(samplesuperstore_cleaned[[#This Row],[discount]]&lt;=0.06,"5-6%",IF(samplesuperstore_cleaned[[#This Row],[discount]]=0.08,"7-8%","9-10%")))))</f>
        <v>9-10%</v>
      </c>
    </row>
    <row r="529" spans="1:28" x14ac:dyDescent="0.3">
      <c r="A529">
        <v>5379</v>
      </c>
      <c r="B529">
        <v>6548</v>
      </c>
      <c r="C529" t="s">
        <v>27</v>
      </c>
      <c r="D529" s="3">
        <v>0.05</v>
      </c>
      <c r="E529">
        <v>300.64999999999998</v>
      </c>
      <c r="F529">
        <v>24.49</v>
      </c>
      <c r="G529">
        <v>1999</v>
      </c>
      <c r="H529" t="s">
        <v>3849</v>
      </c>
      <c r="I529" t="s">
        <v>41</v>
      </c>
      <c r="J529" t="s">
        <v>66</v>
      </c>
      <c r="K529" t="s">
        <v>31</v>
      </c>
      <c r="L529" t="s">
        <v>75</v>
      </c>
      <c r="M529" t="s">
        <v>159</v>
      </c>
      <c r="N529" t="s">
        <v>1657</v>
      </c>
      <c r="O529">
        <v>0.52</v>
      </c>
      <c r="P529" t="s">
        <v>35</v>
      </c>
      <c r="Q529" t="s">
        <v>255</v>
      </c>
      <c r="R529" t="s">
        <v>3379</v>
      </c>
      <c r="S529">
        <v>77070</v>
      </c>
      <c r="T529" s="1">
        <v>41082</v>
      </c>
      <c r="U529" s="1">
        <v>41082</v>
      </c>
      <c r="V529" s="3">
        <v>1196.72</v>
      </c>
      <c r="W529">
        <v>26</v>
      </c>
      <c r="X529" s="2">
        <v>7623.31</v>
      </c>
      <c r="Y529">
        <v>46565</v>
      </c>
      <c r="Z529" t="s">
        <v>189</v>
      </c>
      <c r="AA529">
        <v>2012</v>
      </c>
      <c r="AB529" t="str">
        <f>IF(samplesuperstore_cleaned[[#This Row],[discount]]=0,"0%",IF(samplesuperstore_cleaned[[#This Row],[discount]]=0.02,"1-2%",IF(samplesuperstore_cleaned[[#This Row],[discount]]&lt;=0.04,"3-4%",IF(samplesuperstore_cleaned[[#This Row],[discount]]&lt;=0.06,"5-6%",IF(samplesuperstore_cleaned[[#This Row],[discount]]=0.08,"7-8%","9-10%")))))</f>
        <v>5-6%</v>
      </c>
    </row>
    <row r="530" spans="1:28" x14ac:dyDescent="0.3">
      <c r="A530">
        <v>6091</v>
      </c>
      <c r="B530">
        <v>1006</v>
      </c>
      <c r="C530" t="s">
        <v>60</v>
      </c>
      <c r="D530" s="3">
        <v>0.01</v>
      </c>
      <c r="E530">
        <v>95.99</v>
      </c>
      <c r="F530">
        <v>4.9000000000000004</v>
      </c>
      <c r="G530">
        <v>2238</v>
      </c>
      <c r="H530" t="s">
        <v>4152</v>
      </c>
      <c r="I530" t="s">
        <v>29</v>
      </c>
      <c r="J530" t="s">
        <v>30</v>
      </c>
      <c r="K530" t="s">
        <v>54</v>
      </c>
      <c r="L530" t="s">
        <v>55</v>
      </c>
      <c r="M530" t="s">
        <v>33</v>
      </c>
      <c r="N530" t="s">
        <v>630</v>
      </c>
      <c r="O530">
        <v>0.56000000000000005</v>
      </c>
      <c r="P530" t="s">
        <v>84</v>
      </c>
      <c r="Q530" t="s">
        <v>596</v>
      </c>
      <c r="R530" t="s">
        <v>2793</v>
      </c>
      <c r="S530">
        <v>19120</v>
      </c>
      <c r="T530" s="1">
        <v>40692</v>
      </c>
      <c r="U530" s="1">
        <v>40697</v>
      </c>
      <c r="V530" s="3">
        <v>1196.442</v>
      </c>
      <c r="W530">
        <v>62</v>
      </c>
      <c r="X530" s="2">
        <v>5308.57</v>
      </c>
      <c r="Y530">
        <v>7335</v>
      </c>
      <c r="Z530" t="s">
        <v>38</v>
      </c>
      <c r="AA530">
        <v>2011</v>
      </c>
      <c r="AB530" t="str">
        <f>IF(samplesuperstore_cleaned[[#This Row],[discount]]=0,"0%",IF(samplesuperstore_cleaned[[#This Row],[discount]]=0.02,"1-2%",IF(samplesuperstore_cleaned[[#This Row],[discount]]&lt;=0.04,"3-4%",IF(samplesuperstore_cleaned[[#This Row],[discount]]&lt;=0.06,"5-6%",IF(samplesuperstore_cleaned[[#This Row],[discount]]=0.08,"7-8%","9-10%")))))</f>
        <v>3-4%</v>
      </c>
    </row>
    <row r="531" spans="1:28" x14ac:dyDescent="0.3">
      <c r="A531">
        <v>7266</v>
      </c>
      <c r="B531">
        <v>26090</v>
      </c>
      <c r="C531" t="s">
        <v>60</v>
      </c>
      <c r="D531" s="3">
        <v>0.08</v>
      </c>
      <c r="E531">
        <v>60.98</v>
      </c>
      <c r="F531">
        <v>19.989999999999998</v>
      </c>
      <c r="G531">
        <v>2650</v>
      </c>
      <c r="H531" t="s">
        <v>4650</v>
      </c>
      <c r="I531" t="s">
        <v>29</v>
      </c>
      <c r="J531" t="s">
        <v>30</v>
      </c>
      <c r="K531" t="s">
        <v>31</v>
      </c>
      <c r="L531" t="s">
        <v>100</v>
      </c>
      <c r="M531" t="s">
        <v>33</v>
      </c>
      <c r="N531" t="s">
        <v>1907</v>
      </c>
      <c r="O531">
        <v>0.38</v>
      </c>
      <c r="P531" t="s">
        <v>84</v>
      </c>
      <c r="Q531" t="s">
        <v>596</v>
      </c>
      <c r="R531" t="s">
        <v>4651</v>
      </c>
      <c r="S531">
        <v>15234</v>
      </c>
      <c r="T531" s="1">
        <v>41588</v>
      </c>
      <c r="U531" s="1">
        <v>41592</v>
      </c>
      <c r="V531" s="3">
        <v>1195.0892800000001</v>
      </c>
      <c r="W531">
        <v>32</v>
      </c>
      <c r="X531" s="2">
        <v>1920.74</v>
      </c>
      <c r="Y531">
        <v>88818</v>
      </c>
      <c r="Z531" t="s">
        <v>59</v>
      </c>
      <c r="AA531">
        <v>2013</v>
      </c>
      <c r="AB531" t="str">
        <f>IF(samplesuperstore_cleaned[[#This Row],[discount]]=0,"0%",IF(samplesuperstore_cleaned[[#This Row],[discount]]=0.02,"1-2%",IF(samplesuperstore_cleaned[[#This Row],[discount]]&lt;=0.04,"3-4%",IF(samplesuperstore_cleaned[[#This Row],[discount]]&lt;=0.06,"5-6%",IF(samplesuperstore_cleaned[[#This Row],[discount]]=0.08,"7-8%","9-10%")))))</f>
        <v>7-8%</v>
      </c>
    </row>
    <row r="532" spans="1:28" x14ac:dyDescent="0.3">
      <c r="A532">
        <v>3139</v>
      </c>
      <c r="B532">
        <v>1245</v>
      </c>
      <c r="C532" t="s">
        <v>39</v>
      </c>
      <c r="D532" s="3">
        <v>0.06</v>
      </c>
      <c r="E532">
        <v>99.23</v>
      </c>
      <c r="F532">
        <v>8.99</v>
      </c>
      <c r="G532">
        <v>1193</v>
      </c>
      <c r="H532" t="s">
        <v>2740</v>
      </c>
      <c r="I532" t="s">
        <v>29</v>
      </c>
      <c r="J532" t="s">
        <v>244</v>
      </c>
      <c r="K532" t="s">
        <v>67</v>
      </c>
      <c r="L532" t="s">
        <v>104</v>
      </c>
      <c r="M532" t="s">
        <v>52</v>
      </c>
      <c r="N532" t="s">
        <v>1161</v>
      </c>
      <c r="O532">
        <v>0.35</v>
      </c>
      <c r="P532" t="s">
        <v>84</v>
      </c>
      <c r="Q532" t="s">
        <v>2274</v>
      </c>
      <c r="R532" t="s">
        <v>46</v>
      </c>
      <c r="S532">
        <v>20016</v>
      </c>
      <c r="T532" s="1">
        <v>40988</v>
      </c>
      <c r="U532" s="1">
        <v>40991</v>
      </c>
      <c r="V532" s="3">
        <v>1193.19</v>
      </c>
      <c r="W532">
        <v>21</v>
      </c>
      <c r="X532" s="2">
        <v>2017.57</v>
      </c>
      <c r="Y532">
        <v>9062</v>
      </c>
      <c r="Z532" t="s">
        <v>165</v>
      </c>
      <c r="AA532">
        <v>2012</v>
      </c>
      <c r="AB532" t="str">
        <f>IF(samplesuperstore_cleaned[[#This Row],[discount]]=0,"0%",IF(samplesuperstore_cleaned[[#This Row],[discount]]=0.02,"1-2%",IF(samplesuperstore_cleaned[[#This Row],[discount]]&lt;=0.04,"3-4%",IF(samplesuperstore_cleaned[[#This Row],[discount]]&lt;=0.06,"5-6%",IF(samplesuperstore_cleaned[[#This Row],[discount]]=0.08,"7-8%","9-10%")))))</f>
        <v>5-6%</v>
      </c>
    </row>
    <row r="533" spans="1:28" x14ac:dyDescent="0.3">
      <c r="A533">
        <v>1687</v>
      </c>
      <c r="B533">
        <v>25893</v>
      </c>
      <c r="C533" t="s">
        <v>27</v>
      </c>
      <c r="D533" s="3">
        <v>0</v>
      </c>
      <c r="E533">
        <v>236.97</v>
      </c>
      <c r="F533">
        <v>59.24</v>
      </c>
      <c r="G533">
        <v>639</v>
      </c>
      <c r="H533" t="s">
        <v>1829</v>
      </c>
      <c r="I533" t="s">
        <v>61</v>
      </c>
      <c r="J533" t="s">
        <v>244</v>
      </c>
      <c r="K533" t="s">
        <v>67</v>
      </c>
      <c r="L533" t="s">
        <v>95</v>
      </c>
      <c r="M533" t="s">
        <v>90</v>
      </c>
      <c r="N533" t="s">
        <v>1830</v>
      </c>
      <c r="O533">
        <v>0.61</v>
      </c>
      <c r="P533" t="s">
        <v>45</v>
      </c>
      <c r="Q533" t="s">
        <v>70</v>
      </c>
      <c r="R533" t="s">
        <v>1831</v>
      </c>
      <c r="S533">
        <v>93454</v>
      </c>
      <c r="T533" s="1">
        <v>40223</v>
      </c>
      <c r="U533" s="1">
        <v>40224</v>
      </c>
      <c r="V533" s="3">
        <v>1192.04</v>
      </c>
      <c r="W533">
        <v>9</v>
      </c>
      <c r="X533" s="2">
        <v>1769.91</v>
      </c>
      <c r="Y533">
        <v>87952</v>
      </c>
      <c r="Z533" t="s">
        <v>112</v>
      </c>
      <c r="AA533">
        <v>2010</v>
      </c>
      <c r="AB533" t="str">
        <f>IF(samplesuperstore_cleaned[[#This Row],[discount]]=0,"0%",IF(samplesuperstore_cleaned[[#This Row],[discount]]=0.02,"1-2%",IF(samplesuperstore_cleaned[[#This Row],[discount]]&lt;=0.04,"3-4%",IF(samplesuperstore_cleaned[[#This Row],[discount]]&lt;=0.06,"5-6%",IF(samplesuperstore_cleaned[[#This Row],[discount]]=0.08,"7-8%","9-10%")))))</f>
        <v>0%</v>
      </c>
    </row>
    <row r="534" spans="1:28" x14ac:dyDescent="0.3">
      <c r="A534">
        <v>1690</v>
      </c>
      <c r="B534">
        <v>7893</v>
      </c>
      <c r="C534" t="s">
        <v>27</v>
      </c>
      <c r="D534" s="3">
        <v>0</v>
      </c>
      <c r="E534">
        <v>236.97</v>
      </c>
      <c r="F534">
        <v>59.24</v>
      </c>
      <c r="G534">
        <v>640</v>
      </c>
      <c r="H534" t="s">
        <v>1832</v>
      </c>
      <c r="I534" t="s">
        <v>61</v>
      </c>
      <c r="J534" t="s">
        <v>244</v>
      </c>
      <c r="K534" t="s">
        <v>67</v>
      </c>
      <c r="L534" t="s">
        <v>95</v>
      </c>
      <c r="M534" t="s">
        <v>90</v>
      </c>
      <c r="N534" t="s">
        <v>1830</v>
      </c>
      <c r="O534">
        <v>0.61</v>
      </c>
      <c r="P534" t="s">
        <v>45</v>
      </c>
      <c r="Q534" t="s">
        <v>46</v>
      </c>
      <c r="R534" t="s">
        <v>520</v>
      </c>
      <c r="S534">
        <v>98119</v>
      </c>
      <c r="T534" s="1">
        <v>40223</v>
      </c>
      <c r="U534" s="1">
        <v>40224</v>
      </c>
      <c r="V534" s="3">
        <v>1192.04</v>
      </c>
      <c r="W534">
        <v>34</v>
      </c>
      <c r="X534" s="2">
        <v>6686.34</v>
      </c>
      <c r="Y534">
        <v>56452</v>
      </c>
      <c r="Z534" t="s">
        <v>112</v>
      </c>
      <c r="AA534">
        <v>2010</v>
      </c>
      <c r="AB534" t="str">
        <f>IF(samplesuperstore_cleaned[[#This Row],[discount]]=0,"0%",IF(samplesuperstore_cleaned[[#This Row],[discount]]=0.02,"1-2%",IF(samplesuperstore_cleaned[[#This Row],[discount]]&lt;=0.04,"3-4%",IF(samplesuperstore_cleaned[[#This Row],[discount]]&lt;=0.06,"5-6%",IF(samplesuperstore_cleaned[[#This Row],[discount]]=0.08,"7-8%","9-10%")))))</f>
        <v>0%</v>
      </c>
    </row>
    <row r="535" spans="1:28" x14ac:dyDescent="0.3">
      <c r="A535">
        <v>6597</v>
      </c>
      <c r="B535">
        <v>21322</v>
      </c>
      <c r="C535" t="s">
        <v>39</v>
      </c>
      <c r="D535" s="3">
        <v>0.02</v>
      </c>
      <c r="E535">
        <v>225.02</v>
      </c>
      <c r="F535">
        <v>28.66</v>
      </c>
      <c r="G535">
        <v>2426</v>
      </c>
      <c r="H535" t="s">
        <v>4376</v>
      </c>
      <c r="I535" t="s">
        <v>61</v>
      </c>
      <c r="J535" t="s">
        <v>114</v>
      </c>
      <c r="K535" t="s">
        <v>31</v>
      </c>
      <c r="L535" t="s">
        <v>158</v>
      </c>
      <c r="M535" t="s">
        <v>63</v>
      </c>
      <c r="N535" t="s">
        <v>2616</v>
      </c>
      <c r="O535">
        <v>0.72</v>
      </c>
      <c r="P535" t="s">
        <v>35</v>
      </c>
      <c r="Q535" t="s">
        <v>255</v>
      </c>
      <c r="R535" t="s">
        <v>4377</v>
      </c>
      <c r="S535">
        <v>75061</v>
      </c>
      <c r="T535" s="1">
        <v>41496</v>
      </c>
      <c r="U535" s="1">
        <v>41498</v>
      </c>
      <c r="V535" s="3">
        <v>1191.3771999999999</v>
      </c>
      <c r="W535">
        <v>13</v>
      </c>
      <c r="X535" s="2">
        <v>3081.76</v>
      </c>
      <c r="Y535">
        <v>90865</v>
      </c>
      <c r="Z535" t="s">
        <v>107</v>
      </c>
      <c r="AA535">
        <v>2013</v>
      </c>
      <c r="AB535" t="str">
        <f>IF(samplesuperstore_cleaned[[#This Row],[discount]]=0,"0%",IF(samplesuperstore_cleaned[[#This Row],[discount]]=0.02,"1-2%",IF(samplesuperstore_cleaned[[#This Row],[discount]]&lt;=0.04,"3-4%",IF(samplesuperstore_cleaned[[#This Row],[discount]]&lt;=0.06,"5-6%",IF(samplesuperstore_cleaned[[#This Row],[discount]]=0.08,"7-8%","9-10%")))))</f>
        <v>1-2%</v>
      </c>
    </row>
    <row r="536" spans="1:28" x14ac:dyDescent="0.3">
      <c r="A536">
        <v>5717</v>
      </c>
      <c r="B536">
        <v>23340</v>
      </c>
      <c r="C536" t="s">
        <v>57</v>
      </c>
      <c r="D536" s="3">
        <v>0.1</v>
      </c>
      <c r="E536">
        <v>90.97</v>
      </c>
      <c r="F536">
        <v>14</v>
      </c>
      <c r="G536">
        <v>2105</v>
      </c>
      <c r="H536" t="s">
        <v>3980</v>
      </c>
      <c r="I536" t="s">
        <v>61</v>
      </c>
      <c r="J536" t="s">
        <v>30</v>
      </c>
      <c r="K536" t="s">
        <v>54</v>
      </c>
      <c r="L536" t="s">
        <v>62</v>
      </c>
      <c r="M536" t="s">
        <v>63</v>
      </c>
      <c r="N536" t="s">
        <v>1036</v>
      </c>
      <c r="O536">
        <v>0.36</v>
      </c>
      <c r="P536" t="s">
        <v>35</v>
      </c>
      <c r="Q536" t="s">
        <v>859</v>
      </c>
      <c r="R536" t="s">
        <v>3981</v>
      </c>
      <c r="S536">
        <v>50315</v>
      </c>
      <c r="T536" s="1">
        <v>40812</v>
      </c>
      <c r="U536" s="1">
        <v>40813</v>
      </c>
      <c r="V536" s="3">
        <v>1190.7537</v>
      </c>
      <c r="W536">
        <v>21</v>
      </c>
      <c r="X536" s="2">
        <v>1725.73</v>
      </c>
      <c r="Y536">
        <v>91188</v>
      </c>
      <c r="Z536" t="s">
        <v>173</v>
      </c>
      <c r="AA536">
        <v>2011</v>
      </c>
      <c r="AB536" t="str">
        <f>IF(samplesuperstore_cleaned[[#This Row],[discount]]=0,"0%",IF(samplesuperstore_cleaned[[#This Row],[discount]]=0.02,"1-2%",IF(samplesuperstore_cleaned[[#This Row],[discount]]&lt;=0.04,"3-4%",IF(samplesuperstore_cleaned[[#This Row],[discount]]&lt;=0.06,"5-6%",IF(samplesuperstore_cleaned[[#This Row],[discount]]=0.08,"7-8%","9-10%")))))</f>
        <v>9-10%</v>
      </c>
    </row>
    <row r="537" spans="1:28" x14ac:dyDescent="0.3">
      <c r="A537">
        <v>3822</v>
      </c>
      <c r="B537">
        <v>25616</v>
      </c>
      <c r="C537" t="s">
        <v>78</v>
      </c>
      <c r="D537" s="3">
        <v>0.01</v>
      </c>
      <c r="E537">
        <v>65.989999999999995</v>
      </c>
      <c r="F537">
        <v>4.99</v>
      </c>
      <c r="G537">
        <v>1434</v>
      </c>
      <c r="H537" t="s">
        <v>3103</v>
      </c>
      <c r="I537" t="s">
        <v>29</v>
      </c>
      <c r="J537" t="s">
        <v>30</v>
      </c>
      <c r="K537" t="s">
        <v>54</v>
      </c>
      <c r="L537" t="s">
        <v>55</v>
      </c>
      <c r="M537" t="s">
        <v>33</v>
      </c>
      <c r="N537" t="s">
        <v>1143</v>
      </c>
      <c r="O537">
        <v>0.56999999999999995</v>
      </c>
      <c r="P537" t="s">
        <v>35</v>
      </c>
      <c r="Q537" t="s">
        <v>1549</v>
      </c>
      <c r="R537" t="s">
        <v>3084</v>
      </c>
      <c r="S537">
        <v>46901</v>
      </c>
      <c r="T537" s="1">
        <v>41607</v>
      </c>
      <c r="U537" s="1">
        <v>41608</v>
      </c>
      <c r="V537" s="3">
        <v>1186.9038720000001</v>
      </c>
      <c r="W537">
        <v>32</v>
      </c>
      <c r="X537" s="2">
        <v>1812.52</v>
      </c>
      <c r="Y537">
        <v>86835</v>
      </c>
      <c r="Z537" t="s">
        <v>59</v>
      </c>
      <c r="AA537">
        <v>2013</v>
      </c>
      <c r="AB537" t="str">
        <f>IF(samplesuperstore_cleaned[[#This Row],[discount]]=0,"0%",IF(samplesuperstore_cleaned[[#This Row],[discount]]=0.02,"1-2%",IF(samplesuperstore_cleaned[[#This Row],[discount]]&lt;=0.04,"3-4%",IF(samplesuperstore_cleaned[[#This Row],[discount]]&lt;=0.06,"5-6%",IF(samplesuperstore_cleaned[[#This Row],[discount]]=0.08,"7-8%","9-10%")))))</f>
        <v>3-4%</v>
      </c>
    </row>
    <row r="538" spans="1:28" x14ac:dyDescent="0.3">
      <c r="A538">
        <v>4706</v>
      </c>
      <c r="B538">
        <v>19645</v>
      </c>
      <c r="C538" t="s">
        <v>39</v>
      </c>
      <c r="D538" s="3">
        <v>0.02</v>
      </c>
      <c r="E538">
        <v>107.53</v>
      </c>
      <c r="F538">
        <v>5.81</v>
      </c>
      <c r="G538">
        <v>1748</v>
      </c>
      <c r="H538" t="s">
        <v>3535</v>
      </c>
      <c r="I538" t="s">
        <v>29</v>
      </c>
      <c r="J538" t="s">
        <v>66</v>
      </c>
      <c r="K538" t="s">
        <v>67</v>
      </c>
      <c r="L538" t="s">
        <v>104</v>
      </c>
      <c r="M538" t="s">
        <v>154</v>
      </c>
      <c r="N538" t="s">
        <v>1244</v>
      </c>
      <c r="O538">
        <v>0.65</v>
      </c>
      <c r="P538" t="s">
        <v>35</v>
      </c>
      <c r="Q538" t="s">
        <v>768</v>
      </c>
      <c r="R538" t="s">
        <v>3536</v>
      </c>
      <c r="S538">
        <v>73703</v>
      </c>
      <c r="T538" s="1">
        <v>41093</v>
      </c>
      <c r="U538" s="1">
        <v>41096</v>
      </c>
      <c r="V538" s="3">
        <v>1186.6550999999999</v>
      </c>
      <c r="W538">
        <v>16</v>
      </c>
      <c r="X538" s="2">
        <v>1719.79</v>
      </c>
      <c r="Y538">
        <v>87251</v>
      </c>
      <c r="Z538" t="s">
        <v>48</v>
      </c>
      <c r="AA538">
        <v>2012</v>
      </c>
      <c r="AB538" t="str">
        <f>IF(samplesuperstore_cleaned[[#This Row],[discount]]=0,"0%",IF(samplesuperstore_cleaned[[#This Row],[discount]]=0.02,"1-2%",IF(samplesuperstore_cleaned[[#This Row],[discount]]&lt;=0.04,"3-4%",IF(samplesuperstore_cleaned[[#This Row],[discount]]&lt;=0.06,"5-6%",IF(samplesuperstore_cleaned[[#This Row],[discount]]=0.08,"7-8%","9-10%")))))</f>
        <v>1-2%</v>
      </c>
    </row>
    <row r="539" spans="1:28" x14ac:dyDescent="0.3">
      <c r="A539">
        <v>294</v>
      </c>
      <c r="B539">
        <v>7556</v>
      </c>
      <c r="C539" t="s">
        <v>39</v>
      </c>
      <c r="D539" s="3">
        <v>0.03</v>
      </c>
      <c r="E539">
        <v>200.99</v>
      </c>
      <c r="F539">
        <v>8.08</v>
      </c>
      <c r="G539">
        <v>102</v>
      </c>
      <c r="H539" t="s">
        <v>474</v>
      </c>
      <c r="I539" t="s">
        <v>29</v>
      </c>
      <c r="J539" t="s">
        <v>244</v>
      </c>
      <c r="K539" t="s">
        <v>54</v>
      </c>
      <c r="L539" t="s">
        <v>55</v>
      </c>
      <c r="M539" t="s">
        <v>33</v>
      </c>
      <c r="N539" t="s">
        <v>484</v>
      </c>
      <c r="O539">
        <v>0.59</v>
      </c>
      <c r="P539" t="s">
        <v>84</v>
      </c>
      <c r="Q539" t="s">
        <v>85</v>
      </c>
      <c r="R539" t="s">
        <v>476</v>
      </c>
      <c r="S539">
        <v>2129</v>
      </c>
      <c r="T539" s="1">
        <v>41319</v>
      </c>
      <c r="U539" s="1">
        <v>41320</v>
      </c>
      <c r="V539" s="3">
        <v>1185.4079999999999</v>
      </c>
      <c r="W539">
        <v>34</v>
      </c>
      <c r="X539" s="2">
        <v>5634.35</v>
      </c>
      <c r="Y539">
        <v>54053</v>
      </c>
      <c r="Z539" t="s">
        <v>112</v>
      </c>
      <c r="AA539">
        <v>2013</v>
      </c>
      <c r="AB539" t="str">
        <f>IF(samplesuperstore_cleaned[[#This Row],[discount]]=0,"0%",IF(samplesuperstore_cleaned[[#This Row],[discount]]=0.02,"1-2%",IF(samplesuperstore_cleaned[[#This Row],[discount]]&lt;=0.04,"3-4%",IF(samplesuperstore_cleaned[[#This Row],[discount]]&lt;=0.06,"5-6%",IF(samplesuperstore_cleaned[[#This Row],[discount]]=0.08,"7-8%","9-10%")))))</f>
        <v>3-4%</v>
      </c>
    </row>
    <row r="540" spans="1:28" x14ac:dyDescent="0.3">
      <c r="A540">
        <v>8284</v>
      </c>
      <c r="B540">
        <v>1043</v>
      </c>
      <c r="C540" t="s">
        <v>78</v>
      </c>
      <c r="D540" s="3">
        <v>0.1</v>
      </c>
      <c r="E540">
        <v>104.85</v>
      </c>
      <c r="F540">
        <v>4.6500000000000004</v>
      </c>
      <c r="G540">
        <v>3011</v>
      </c>
      <c r="H540" t="s">
        <v>5058</v>
      </c>
      <c r="I540" t="s">
        <v>29</v>
      </c>
      <c r="J540" t="s">
        <v>30</v>
      </c>
      <c r="K540" t="s">
        <v>31</v>
      </c>
      <c r="L540" t="s">
        <v>49</v>
      </c>
      <c r="M540" t="s">
        <v>33</v>
      </c>
      <c r="N540" t="s">
        <v>3144</v>
      </c>
      <c r="O540">
        <v>0.37</v>
      </c>
      <c r="P540" t="s">
        <v>84</v>
      </c>
      <c r="Q540" t="s">
        <v>85</v>
      </c>
      <c r="R540" t="s">
        <v>476</v>
      </c>
      <c r="S540">
        <v>2113</v>
      </c>
      <c r="T540" s="1">
        <v>40479</v>
      </c>
      <c r="U540" s="1">
        <v>40480</v>
      </c>
      <c r="V540" s="3">
        <v>1184.1200000000001</v>
      </c>
      <c r="W540">
        <v>58</v>
      </c>
      <c r="X540" s="2">
        <v>5582.63</v>
      </c>
      <c r="Y540">
        <v>7623</v>
      </c>
      <c r="Z540" t="s">
        <v>87</v>
      </c>
      <c r="AA540">
        <v>2010</v>
      </c>
      <c r="AB540" t="str">
        <f>IF(samplesuperstore_cleaned[[#This Row],[discount]]=0,"0%",IF(samplesuperstore_cleaned[[#This Row],[discount]]=0.02,"1-2%",IF(samplesuperstore_cleaned[[#This Row],[discount]]&lt;=0.04,"3-4%",IF(samplesuperstore_cleaned[[#This Row],[discount]]&lt;=0.06,"5-6%",IF(samplesuperstore_cleaned[[#This Row],[discount]]=0.08,"7-8%","9-10%")))))</f>
        <v>9-10%</v>
      </c>
    </row>
    <row r="541" spans="1:28" x14ac:dyDescent="0.3">
      <c r="A541">
        <v>1492</v>
      </c>
      <c r="B541">
        <v>25890</v>
      </c>
      <c r="C541" t="s">
        <v>60</v>
      </c>
      <c r="D541" s="3">
        <v>0.02</v>
      </c>
      <c r="E541">
        <v>125.99</v>
      </c>
      <c r="F541">
        <v>8.08</v>
      </c>
      <c r="G541">
        <v>570</v>
      </c>
      <c r="H541" t="s">
        <v>1681</v>
      </c>
      <c r="I541" t="s">
        <v>29</v>
      </c>
      <c r="J541" t="s">
        <v>244</v>
      </c>
      <c r="K541" t="s">
        <v>54</v>
      </c>
      <c r="L541" t="s">
        <v>55</v>
      </c>
      <c r="M541" t="s">
        <v>33</v>
      </c>
      <c r="N541" t="s">
        <v>739</v>
      </c>
      <c r="O541">
        <v>0.56999999999999995</v>
      </c>
      <c r="P541" t="s">
        <v>45</v>
      </c>
      <c r="Q541" t="s">
        <v>1361</v>
      </c>
      <c r="R541" t="s">
        <v>1682</v>
      </c>
      <c r="S541">
        <v>89015</v>
      </c>
      <c r="T541" s="1">
        <v>41114</v>
      </c>
      <c r="U541" s="1">
        <v>41116</v>
      </c>
      <c r="V541" s="3">
        <v>1181.8181999999999</v>
      </c>
      <c r="W541">
        <v>16</v>
      </c>
      <c r="X541" s="2">
        <v>1712.78</v>
      </c>
      <c r="Y541">
        <v>88885</v>
      </c>
      <c r="Z541" t="s">
        <v>48</v>
      </c>
      <c r="AA541">
        <v>2012</v>
      </c>
      <c r="AB541" t="str">
        <f>IF(samplesuperstore_cleaned[[#This Row],[discount]]=0,"0%",IF(samplesuperstore_cleaned[[#This Row],[discount]]=0.02,"1-2%",IF(samplesuperstore_cleaned[[#This Row],[discount]]&lt;=0.04,"3-4%",IF(samplesuperstore_cleaned[[#This Row],[discount]]&lt;=0.06,"5-6%",IF(samplesuperstore_cleaned[[#This Row],[discount]]=0.08,"7-8%","9-10%")))))</f>
        <v>1-2%</v>
      </c>
    </row>
    <row r="542" spans="1:28" x14ac:dyDescent="0.3">
      <c r="A542">
        <v>332</v>
      </c>
      <c r="B542">
        <v>20689</v>
      </c>
      <c r="C542" t="s">
        <v>39</v>
      </c>
      <c r="D542" s="3">
        <v>0.09</v>
      </c>
      <c r="E542">
        <v>205.99</v>
      </c>
      <c r="F542">
        <v>3</v>
      </c>
      <c r="G542">
        <v>120</v>
      </c>
      <c r="H542" t="s">
        <v>529</v>
      </c>
      <c r="I542" t="s">
        <v>41</v>
      </c>
      <c r="J542" t="s">
        <v>30</v>
      </c>
      <c r="K542" t="s">
        <v>54</v>
      </c>
      <c r="L542" t="s">
        <v>55</v>
      </c>
      <c r="M542" t="s">
        <v>33</v>
      </c>
      <c r="N542" t="s">
        <v>532</v>
      </c>
      <c r="O542">
        <v>0.57999999999999996</v>
      </c>
      <c r="P542" t="s">
        <v>45</v>
      </c>
      <c r="Q542" t="s">
        <v>523</v>
      </c>
      <c r="R542" t="s">
        <v>531</v>
      </c>
      <c r="S542">
        <v>84041</v>
      </c>
      <c r="T542" s="1">
        <v>40371</v>
      </c>
      <c r="U542" s="1">
        <v>40373</v>
      </c>
      <c r="V542" s="3">
        <v>1179.0237</v>
      </c>
      <c r="W542">
        <v>10</v>
      </c>
      <c r="X542" s="2">
        <v>1708.73</v>
      </c>
      <c r="Y542">
        <v>86520</v>
      </c>
      <c r="Z542" t="s">
        <v>48</v>
      </c>
      <c r="AA542">
        <v>2010</v>
      </c>
      <c r="AB542" t="str">
        <f>IF(samplesuperstore_cleaned[[#This Row],[discount]]=0,"0%",IF(samplesuperstore_cleaned[[#This Row],[discount]]=0.02,"1-2%",IF(samplesuperstore_cleaned[[#This Row],[discount]]&lt;=0.04,"3-4%",IF(samplesuperstore_cleaned[[#This Row],[discount]]&lt;=0.06,"5-6%",IF(samplesuperstore_cleaned[[#This Row],[discount]]=0.08,"7-8%","9-10%")))))</f>
        <v>9-10%</v>
      </c>
    </row>
    <row r="543" spans="1:28" x14ac:dyDescent="0.3">
      <c r="A543">
        <v>8870</v>
      </c>
      <c r="B543">
        <v>24784</v>
      </c>
      <c r="C543" t="s">
        <v>39</v>
      </c>
      <c r="D543" s="3">
        <v>0.02</v>
      </c>
      <c r="E543">
        <v>178.47</v>
      </c>
      <c r="F543">
        <v>19.989999999999998</v>
      </c>
      <c r="G543">
        <v>3206</v>
      </c>
      <c r="H543" t="s">
        <v>5278</v>
      </c>
      <c r="I543" t="s">
        <v>29</v>
      </c>
      <c r="J543" t="s">
        <v>244</v>
      </c>
      <c r="K543" t="s">
        <v>31</v>
      </c>
      <c r="L543" t="s">
        <v>158</v>
      </c>
      <c r="M543" t="s">
        <v>33</v>
      </c>
      <c r="N543" t="s">
        <v>1324</v>
      </c>
      <c r="O543">
        <v>0.55000000000000004</v>
      </c>
      <c r="P543" t="s">
        <v>45</v>
      </c>
      <c r="Q543" t="s">
        <v>2278</v>
      </c>
      <c r="R543" t="s">
        <v>5279</v>
      </c>
      <c r="S543">
        <v>83301</v>
      </c>
      <c r="T543" s="1">
        <v>40753</v>
      </c>
      <c r="U543" s="1">
        <v>40754</v>
      </c>
      <c r="V543" s="3">
        <v>1177.0295999999998</v>
      </c>
      <c r="W543">
        <v>9</v>
      </c>
      <c r="X543" s="2">
        <v>1705.84</v>
      </c>
      <c r="Y543">
        <v>87936</v>
      </c>
      <c r="Z543" t="s">
        <v>48</v>
      </c>
      <c r="AA543">
        <v>2011</v>
      </c>
      <c r="AB543" t="str">
        <f>IF(samplesuperstore_cleaned[[#This Row],[discount]]=0,"0%",IF(samplesuperstore_cleaned[[#This Row],[discount]]=0.02,"1-2%",IF(samplesuperstore_cleaned[[#This Row],[discount]]&lt;=0.04,"3-4%",IF(samplesuperstore_cleaned[[#This Row],[discount]]&lt;=0.06,"5-6%",IF(samplesuperstore_cleaned[[#This Row],[discount]]=0.08,"7-8%","9-10%")))))</f>
        <v>1-2%</v>
      </c>
    </row>
    <row r="544" spans="1:28" x14ac:dyDescent="0.3">
      <c r="A544">
        <v>9410</v>
      </c>
      <c r="B544">
        <v>26073</v>
      </c>
      <c r="C544" t="s">
        <v>78</v>
      </c>
      <c r="D544" s="3">
        <v>0.05</v>
      </c>
      <c r="E544">
        <v>59.78</v>
      </c>
      <c r="F544">
        <v>10.29</v>
      </c>
      <c r="G544">
        <v>3399</v>
      </c>
      <c r="H544" t="s">
        <v>5493</v>
      </c>
      <c r="I544" t="s">
        <v>29</v>
      </c>
      <c r="J544" t="s">
        <v>114</v>
      </c>
      <c r="K544" t="s">
        <v>31</v>
      </c>
      <c r="L544" t="s">
        <v>138</v>
      </c>
      <c r="M544" t="s">
        <v>33</v>
      </c>
      <c r="N544" t="s">
        <v>1611</v>
      </c>
      <c r="O544">
        <v>0.39</v>
      </c>
      <c r="P544" t="s">
        <v>35</v>
      </c>
      <c r="Q544" t="s">
        <v>36</v>
      </c>
      <c r="R544" t="s">
        <v>3175</v>
      </c>
      <c r="S544">
        <v>60016</v>
      </c>
      <c r="T544" s="1">
        <v>41589</v>
      </c>
      <c r="U544" s="1">
        <v>41591</v>
      </c>
      <c r="V544" s="3">
        <v>1176.9123</v>
      </c>
      <c r="W544">
        <v>29</v>
      </c>
      <c r="X544" s="2">
        <v>1705.67</v>
      </c>
      <c r="Y544">
        <v>87551</v>
      </c>
      <c r="Z544" t="s">
        <v>59</v>
      </c>
      <c r="AA544">
        <v>2013</v>
      </c>
      <c r="AB544" t="str">
        <f>IF(samplesuperstore_cleaned[[#This Row],[discount]]=0,"0%",IF(samplesuperstore_cleaned[[#This Row],[discount]]=0.02,"1-2%",IF(samplesuperstore_cleaned[[#This Row],[discount]]&lt;=0.04,"3-4%",IF(samplesuperstore_cleaned[[#This Row],[discount]]&lt;=0.06,"5-6%",IF(samplesuperstore_cleaned[[#This Row],[discount]]=0.08,"7-8%","9-10%")))))</f>
        <v>5-6%</v>
      </c>
    </row>
    <row r="545" spans="1:28" x14ac:dyDescent="0.3">
      <c r="A545">
        <v>146</v>
      </c>
      <c r="B545">
        <v>22009</v>
      </c>
      <c r="C545" t="s">
        <v>60</v>
      </c>
      <c r="D545" s="3">
        <v>0.1</v>
      </c>
      <c r="E545">
        <v>115.99</v>
      </c>
      <c r="F545">
        <v>8.99</v>
      </c>
      <c r="G545">
        <v>56</v>
      </c>
      <c r="H545" t="s">
        <v>292</v>
      </c>
      <c r="I545" t="s">
        <v>29</v>
      </c>
      <c r="J545" t="s">
        <v>244</v>
      </c>
      <c r="K545" t="s">
        <v>54</v>
      </c>
      <c r="L545" t="s">
        <v>55</v>
      </c>
      <c r="M545" t="s">
        <v>33</v>
      </c>
      <c r="N545" t="s">
        <v>300</v>
      </c>
      <c r="O545">
        <v>0.57999999999999996</v>
      </c>
      <c r="P545" t="s">
        <v>84</v>
      </c>
      <c r="Q545" t="s">
        <v>125</v>
      </c>
      <c r="R545" t="s">
        <v>294</v>
      </c>
      <c r="S545">
        <v>14150</v>
      </c>
      <c r="T545" s="1">
        <v>41635</v>
      </c>
      <c r="U545" s="1">
        <v>41637</v>
      </c>
      <c r="V545" s="3">
        <v>1176.724224</v>
      </c>
      <c r="W545">
        <v>21</v>
      </c>
      <c r="X545" s="2">
        <v>1941.74</v>
      </c>
      <c r="Y545">
        <v>88082</v>
      </c>
      <c r="Z545" t="s">
        <v>72</v>
      </c>
      <c r="AA545">
        <v>2013</v>
      </c>
      <c r="AB545" t="str">
        <f>IF(samplesuperstore_cleaned[[#This Row],[discount]]=0,"0%",IF(samplesuperstore_cleaned[[#This Row],[discount]]=0.02,"1-2%",IF(samplesuperstore_cleaned[[#This Row],[discount]]&lt;=0.04,"3-4%",IF(samplesuperstore_cleaned[[#This Row],[discount]]&lt;=0.06,"5-6%",IF(samplesuperstore_cleaned[[#This Row],[discount]]=0.08,"7-8%","9-10%")))))</f>
        <v>9-10%</v>
      </c>
    </row>
    <row r="546" spans="1:28" x14ac:dyDescent="0.3">
      <c r="A546">
        <v>12</v>
      </c>
      <c r="B546">
        <v>24565</v>
      </c>
      <c r="C546" t="s">
        <v>78</v>
      </c>
      <c r="D546" s="3">
        <v>0.1</v>
      </c>
      <c r="E546">
        <v>85.99</v>
      </c>
      <c r="F546">
        <v>0.99</v>
      </c>
      <c r="G546">
        <v>6</v>
      </c>
      <c r="H546" t="s">
        <v>74</v>
      </c>
      <c r="I546" t="s">
        <v>29</v>
      </c>
      <c r="J546" t="s">
        <v>66</v>
      </c>
      <c r="K546" t="s">
        <v>54</v>
      </c>
      <c r="L546" t="s">
        <v>55</v>
      </c>
      <c r="M546" t="s">
        <v>43</v>
      </c>
      <c r="N546" t="s">
        <v>81</v>
      </c>
      <c r="O546">
        <v>0.55000000000000004</v>
      </c>
      <c r="P546" t="s">
        <v>45</v>
      </c>
      <c r="Q546" t="s">
        <v>70</v>
      </c>
      <c r="R546" t="s">
        <v>77</v>
      </c>
      <c r="S546">
        <v>95123</v>
      </c>
      <c r="T546" s="1">
        <v>41272</v>
      </c>
      <c r="U546" s="1">
        <v>41274</v>
      </c>
      <c r="V546" s="3">
        <v>1176.5051999999998</v>
      </c>
      <c r="W546">
        <v>24</v>
      </c>
      <c r="X546" s="2">
        <v>1705.08</v>
      </c>
      <c r="Y546">
        <v>90200</v>
      </c>
      <c r="Z546" t="s">
        <v>72</v>
      </c>
      <c r="AA546">
        <v>2012</v>
      </c>
      <c r="AB546" t="str">
        <f>IF(samplesuperstore_cleaned[[#This Row],[discount]]=0,"0%",IF(samplesuperstore_cleaned[[#This Row],[discount]]=0.02,"1-2%",IF(samplesuperstore_cleaned[[#This Row],[discount]]&lt;=0.04,"3-4%",IF(samplesuperstore_cleaned[[#This Row],[discount]]&lt;=0.06,"5-6%",IF(samplesuperstore_cleaned[[#This Row],[discount]]=0.08,"7-8%","9-10%")))))</f>
        <v>9-10%</v>
      </c>
    </row>
    <row r="547" spans="1:28" x14ac:dyDescent="0.3">
      <c r="A547">
        <v>8504</v>
      </c>
      <c r="B547">
        <v>5007</v>
      </c>
      <c r="C547" t="s">
        <v>39</v>
      </c>
      <c r="D547" s="3">
        <v>0.1</v>
      </c>
      <c r="E547">
        <v>100.97</v>
      </c>
      <c r="F547">
        <v>7.18</v>
      </c>
      <c r="G547">
        <v>3079</v>
      </c>
      <c r="H547" t="s">
        <v>5138</v>
      </c>
      <c r="I547" t="s">
        <v>29</v>
      </c>
      <c r="J547" t="s">
        <v>244</v>
      </c>
      <c r="K547" t="s">
        <v>54</v>
      </c>
      <c r="L547" t="s">
        <v>181</v>
      </c>
      <c r="M547" t="s">
        <v>33</v>
      </c>
      <c r="N547" t="s">
        <v>1604</v>
      </c>
      <c r="O547">
        <v>0.46</v>
      </c>
      <c r="P547" t="s">
        <v>84</v>
      </c>
      <c r="Q547" t="s">
        <v>596</v>
      </c>
      <c r="R547" t="s">
        <v>2793</v>
      </c>
      <c r="S547">
        <v>19112</v>
      </c>
      <c r="T547" s="1">
        <v>41570</v>
      </c>
      <c r="U547" s="1">
        <v>41571</v>
      </c>
      <c r="V547" s="3">
        <v>1174.02</v>
      </c>
      <c r="W547">
        <v>88</v>
      </c>
      <c r="X547" s="2">
        <v>8236.74</v>
      </c>
      <c r="Y547">
        <v>35712</v>
      </c>
      <c r="Z547" t="s">
        <v>87</v>
      </c>
      <c r="AA547">
        <v>2013</v>
      </c>
      <c r="AB547" t="str">
        <f>IF(samplesuperstore_cleaned[[#This Row],[discount]]=0,"0%",IF(samplesuperstore_cleaned[[#This Row],[discount]]=0.02,"1-2%",IF(samplesuperstore_cleaned[[#This Row],[discount]]&lt;=0.04,"3-4%",IF(samplesuperstore_cleaned[[#This Row],[discount]]&lt;=0.06,"5-6%",IF(samplesuperstore_cleaned[[#This Row],[discount]]=0.08,"7-8%","9-10%")))))</f>
        <v>9-10%</v>
      </c>
    </row>
    <row r="548" spans="1:28" x14ac:dyDescent="0.3">
      <c r="A548">
        <v>8478</v>
      </c>
      <c r="B548">
        <v>23007</v>
      </c>
      <c r="C548" t="s">
        <v>39</v>
      </c>
      <c r="D548" s="3">
        <v>0.1</v>
      </c>
      <c r="E548">
        <v>100.97</v>
      </c>
      <c r="F548">
        <v>7.18</v>
      </c>
      <c r="G548">
        <v>3077</v>
      </c>
      <c r="H548" t="s">
        <v>5134</v>
      </c>
      <c r="I548" t="s">
        <v>29</v>
      </c>
      <c r="J548" t="s">
        <v>244</v>
      </c>
      <c r="K548" t="s">
        <v>54</v>
      </c>
      <c r="L548" t="s">
        <v>181</v>
      </c>
      <c r="M548" t="s">
        <v>33</v>
      </c>
      <c r="N548" t="s">
        <v>1604</v>
      </c>
      <c r="O548">
        <v>0.46</v>
      </c>
      <c r="P548" t="s">
        <v>84</v>
      </c>
      <c r="Q548" t="s">
        <v>394</v>
      </c>
      <c r="R548" t="s">
        <v>5135</v>
      </c>
      <c r="S548">
        <v>44136</v>
      </c>
      <c r="T548" s="1">
        <v>41570</v>
      </c>
      <c r="U548" s="1">
        <v>41571</v>
      </c>
      <c r="V548" s="3">
        <v>1174.02</v>
      </c>
      <c r="W548">
        <v>22</v>
      </c>
      <c r="X548" s="2">
        <v>2059.1799999999998</v>
      </c>
      <c r="Y548">
        <v>88250</v>
      </c>
      <c r="Z548" t="s">
        <v>87</v>
      </c>
      <c r="AA548">
        <v>2013</v>
      </c>
      <c r="AB548" t="str">
        <f>IF(samplesuperstore_cleaned[[#This Row],[discount]]=0,"0%",IF(samplesuperstore_cleaned[[#This Row],[discount]]=0.02,"1-2%",IF(samplesuperstore_cleaned[[#This Row],[discount]]&lt;=0.04,"3-4%",IF(samplesuperstore_cleaned[[#This Row],[discount]]&lt;=0.06,"5-6%",IF(samplesuperstore_cleaned[[#This Row],[discount]]=0.08,"7-8%","9-10%")))))</f>
        <v>9-10%</v>
      </c>
    </row>
    <row r="549" spans="1:28" x14ac:dyDescent="0.3">
      <c r="A549">
        <v>9116</v>
      </c>
      <c r="B549">
        <v>20532</v>
      </c>
      <c r="C549" t="s">
        <v>78</v>
      </c>
      <c r="D549" s="3">
        <v>0.09</v>
      </c>
      <c r="E549">
        <v>207.48</v>
      </c>
      <c r="F549">
        <v>0.99</v>
      </c>
      <c r="G549">
        <v>3294</v>
      </c>
      <c r="H549" t="s">
        <v>5378</v>
      </c>
      <c r="I549" t="s">
        <v>29</v>
      </c>
      <c r="J549" t="s">
        <v>30</v>
      </c>
      <c r="K549" t="s">
        <v>31</v>
      </c>
      <c r="L549" t="s">
        <v>75</v>
      </c>
      <c r="M549" t="s">
        <v>33</v>
      </c>
      <c r="N549" t="s">
        <v>1664</v>
      </c>
      <c r="O549">
        <v>0.55000000000000004</v>
      </c>
      <c r="P549" t="s">
        <v>84</v>
      </c>
      <c r="Q549" t="s">
        <v>97</v>
      </c>
      <c r="R549" t="s">
        <v>5379</v>
      </c>
      <c r="S549">
        <v>7094</v>
      </c>
      <c r="T549" s="1">
        <v>41376</v>
      </c>
      <c r="U549" s="1">
        <v>41376</v>
      </c>
      <c r="V549" s="3">
        <v>1172.4893999999999</v>
      </c>
      <c r="W549">
        <v>9</v>
      </c>
      <c r="X549" s="2">
        <v>1699.26</v>
      </c>
      <c r="Y549">
        <v>86212</v>
      </c>
      <c r="Z549" t="s">
        <v>127</v>
      </c>
      <c r="AA549">
        <v>2013</v>
      </c>
      <c r="AB549" t="str">
        <f>IF(samplesuperstore_cleaned[[#This Row],[discount]]=0,"0%",IF(samplesuperstore_cleaned[[#This Row],[discount]]=0.02,"1-2%",IF(samplesuperstore_cleaned[[#This Row],[discount]]&lt;=0.04,"3-4%",IF(samplesuperstore_cleaned[[#This Row],[discount]]&lt;=0.06,"5-6%",IF(samplesuperstore_cleaned[[#This Row],[discount]]=0.08,"7-8%","9-10%")))))</f>
        <v>9-10%</v>
      </c>
    </row>
    <row r="550" spans="1:28" x14ac:dyDescent="0.3">
      <c r="A550">
        <v>8259</v>
      </c>
      <c r="B550">
        <v>5295</v>
      </c>
      <c r="C550" t="s">
        <v>78</v>
      </c>
      <c r="D550" s="3">
        <v>0.05</v>
      </c>
      <c r="E550">
        <v>122.99</v>
      </c>
      <c r="F550">
        <v>19.989999999999998</v>
      </c>
      <c r="G550">
        <v>3004</v>
      </c>
      <c r="H550" t="s">
        <v>5050</v>
      </c>
      <c r="I550" t="s">
        <v>41</v>
      </c>
      <c r="J550" t="s">
        <v>30</v>
      </c>
      <c r="K550" t="s">
        <v>31</v>
      </c>
      <c r="L550" t="s">
        <v>138</v>
      </c>
      <c r="M550" t="s">
        <v>33</v>
      </c>
      <c r="N550" t="s">
        <v>1274</v>
      </c>
      <c r="O550">
        <v>0.37</v>
      </c>
      <c r="P550" t="s">
        <v>45</v>
      </c>
      <c r="Q550" t="s">
        <v>70</v>
      </c>
      <c r="R550" t="s">
        <v>1646</v>
      </c>
      <c r="S550">
        <v>90049</v>
      </c>
      <c r="T550" s="1">
        <v>41616</v>
      </c>
      <c r="U550" s="1">
        <v>41619</v>
      </c>
      <c r="V550" s="3">
        <v>1169.7105000000001</v>
      </c>
      <c r="W550">
        <v>54</v>
      </c>
      <c r="X550" s="2">
        <v>6781.02</v>
      </c>
      <c r="Y550">
        <v>37700</v>
      </c>
      <c r="Z550" t="s">
        <v>72</v>
      </c>
      <c r="AA550">
        <v>2013</v>
      </c>
      <c r="AB550" t="str">
        <f>IF(samplesuperstore_cleaned[[#This Row],[discount]]=0,"0%",IF(samplesuperstore_cleaned[[#This Row],[discount]]=0.02,"1-2%",IF(samplesuperstore_cleaned[[#This Row],[discount]]&lt;=0.04,"3-4%",IF(samplesuperstore_cleaned[[#This Row],[discount]]&lt;=0.06,"5-6%",IF(samplesuperstore_cleaned[[#This Row],[discount]]=0.08,"7-8%","9-10%")))))</f>
        <v>5-6%</v>
      </c>
    </row>
    <row r="551" spans="1:28" x14ac:dyDescent="0.3">
      <c r="A551">
        <v>507</v>
      </c>
      <c r="B551">
        <v>25158</v>
      </c>
      <c r="C551" t="s">
        <v>78</v>
      </c>
      <c r="D551" s="3">
        <v>0</v>
      </c>
      <c r="E551">
        <v>161.55000000000001</v>
      </c>
      <c r="F551">
        <v>19.989999999999998</v>
      </c>
      <c r="G551">
        <v>197</v>
      </c>
      <c r="H551" t="s">
        <v>756</v>
      </c>
      <c r="I551" t="s">
        <v>29</v>
      </c>
      <c r="J551" t="s">
        <v>114</v>
      </c>
      <c r="K551" t="s">
        <v>31</v>
      </c>
      <c r="L551" t="s">
        <v>158</v>
      </c>
      <c r="M551" t="s">
        <v>33</v>
      </c>
      <c r="N551" t="s">
        <v>411</v>
      </c>
      <c r="O551">
        <v>0.66</v>
      </c>
      <c r="P551" t="s">
        <v>35</v>
      </c>
      <c r="Q551" t="s">
        <v>456</v>
      </c>
      <c r="R551" t="s">
        <v>757</v>
      </c>
      <c r="S551">
        <v>66212</v>
      </c>
      <c r="T551" s="1">
        <v>40453</v>
      </c>
      <c r="U551" s="1">
        <v>40455</v>
      </c>
      <c r="V551" s="3">
        <v>1167.1580000000001</v>
      </c>
      <c r="W551">
        <v>19</v>
      </c>
      <c r="X551" s="2">
        <v>3108.98</v>
      </c>
      <c r="Y551">
        <v>88921</v>
      </c>
      <c r="Z551" t="s">
        <v>87</v>
      </c>
      <c r="AA551">
        <v>2010</v>
      </c>
      <c r="AB551" t="str">
        <f>IF(samplesuperstore_cleaned[[#This Row],[discount]]=0,"0%",IF(samplesuperstore_cleaned[[#This Row],[discount]]=0.02,"1-2%",IF(samplesuperstore_cleaned[[#This Row],[discount]]&lt;=0.04,"3-4%",IF(samplesuperstore_cleaned[[#This Row],[discount]]&lt;=0.06,"5-6%",IF(samplesuperstore_cleaned[[#This Row],[discount]]=0.08,"7-8%","9-10%")))))</f>
        <v>0%</v>
      </c>
    </row>
    <row r="552" spans="1:28" x14ac:dyDescent="0.3">
      <c r="A552">
        <v>1463</v>
      </c>
      <c r="B552">
        <v>23792</v>
      </c>
      <c r="C552" t="s">
        <v>60</v>
      </c>
      <c r="D552" s="3">
        <v>0.06</v>
      </c>
      <c r="E552">
        <v>85.99</v>
      </c>
      <c r="F552">
        <v>1.25</v>
      </c>
      <c r="G552">
        <v>562</v>
      </c>
      <c r="H552" t="s">
        <v>1663</v>
      </c>
      <c r="I552" t="s">
        <v>29</v>
      </c>
      <c r="J552" t="s">
        <v>66</v>
      </c>
      <c r="K552" t="s">
        <v>54</v>
      </c>
      <c r="L552" t="s">
        <v>55</v>
      </c>
      <c r="M552" t="s">
        <v>52</v>
      </c>
      <c r="N552" t="s">
        <v>1138</v>
      </c>
      <c r="O552">
        <v>0.39</v>
      </c>
      <c r="P552" t="s">
        <v>35</v>
      </c>
      <c r="Q552" t="s">
        <v>36</v>
      </c>
      <c r="R552" t="s">
        <v>1665</v>
      </c>
      <c r="S552">
        <v>60185</v>
      </c>
      <c r="T552" s="1">
        <v>41599</v>
      </c>
      <c r="U552" s="1">
        <v>41606</v>
      </c>
      <c r="V552" s="3">
        <v>1166.6933999999999</v>
      </c>
      <c r="W552">
        <v>23</v>
      </c>
      <c r="X552" s="2">
        <v>1690.86</v>
      </c>
      <c r="Y552">
        <v>86355</v>
      </c>
      <c r="Z552" t="s">
        <v>59</v>
      </c>
      <c r="AA552">
        <v>2013</v>
      </c>
      <c r="AB552" t="str">
        <f>IF(samplesuperstore_cleaned[[#This Row],[discount]]=0,"0%",IF(samplesuperstore_cleaned[[#This Row],[discount]]=0.02,"1-2%",IF(samplesuperstore_cleaned[[#This Row],[discount]]&lt;=0.04,"3-4%",IF(samplesuperstore_cleaned[[#This Row],[discount]]&lt;=0.06,"5-6%",IF(samplesuperstore_cleaned[[#This Row],[discount]]=0.08,"7-8%","9-10%")))))</f>
        <v>5-6%</v>
      </c>
    </row>
    <row r="553" spans="1:28" x14ac:dyDescent="0.3">
      <c r="A553">
        <v>7757</v>
      </c>
      <c r="B553">
        <v>18419</v>
      </c>
      <c r="C553" t="s">
        <v>57</v>
      </c>
      <c r="D553" s="3">
        <v>0.05</v>
      </c>
      <c r="E553">
        <v>15.68</v>
      </c>
      <c r="F553">
        <v>3.73</v>
      </c>
      <c r="G553">
        <v>2840</v>
      </c>
      <c r="H553" t="s">
        <v>4862</v>
      </c>
      <c r="I553" t="s">
        <v>29</v>
      </c>
      <c r="J553" t="s">
        <v>30</v>
      </c>
      <c r="K553" t="s">
        <v>67</v>
      </c>
      <c r="L553" t="s">
        <v>104</v>
      </c>
      <c r="M553" t="s">
        <v>52</v>
      </c>
      <c r="N553" t="s">
        <v>290</v>
      </c>
      <c r="O553">
        <v>0.46</v>
      </c>
      <c r="P553" t="s">
        <v>260</v>
      </c>
      <c r="Q553" t="s">
        <v>929</v>
      </c>
      <c r="R553" t="s">
        <v>4852</v>
      </c>
      <c r="S553">
        <v>33161</v>
      </c>
      <c r="T553" s="1">
        <v>40523</v>
      </c>
      <c r="U553" s="1">
        <v>40525</v>
      </c>
      <c r="V553" s="3">
        <v>1166.6280000000002</v>
      </c>
      <c r="W553">
        <v>17</v>
      </c>
      <c r="X553" s="2">
        <v>260.01</v>
      </c>
      <c r="Y553">
        <v>87885</v>
      </c>
      <c r="Z553" t="s">
        <v>72</v>
      </c>
      <c r="AA553">
        <v>2010</v>
      </c>
      <c r="AB553" t="str">
        <f>IF(samplesuperstore_cleaned[[#This Row],[discount]]=0,"0%",IF(samplesuperstore_cleaned[[#This Row],[discount]]=0.02,"1-2%",IF(samplesuperstore_cleaned[[#This Row],[discount]]&lt;=0.04,"3-4%",IF(samplesuperstore_cleaned[[#This Row],[discount]]&lt;=0.06,"5-6%",IF(samplesuperstore_cleaned[[#This Row],[discount]]=0.08,"7-8%","9-10%")))))</f>
        <v>5-6%</v>
      </c>
    </row>
    <row r="554" spans="1:28" x14ac:dyDescent="0.3">
      <c r="A554">
        <v>5966</v>
      </c>
      <c r="B554">
        <v>19996</v>
      </c>
      <c r="C554" t="s">
        <v>78</v>
      </c>
      <c r="D554" s="3">
        <v>0.03</v>
      </c>
      <c r="E554">
        <v>11.55</v>
      </c>
      <c r="F554">
        <v>2.36</v>
      </c>
      <c r="G554">
        <v>2192</v>
      </c>
      <c r="H554" t="s">
        <v>4091</v>
      </c>
      <c r="I554" t="s">
        <v>29</v>
      </c>
      <c r="J554" t="s">
        <v>66</v>
      </c>
      <c r="K554" t="s">
        <v>31</v>
      </c>
      <c r="L554" t="s">
        <v>42</v>
      </c>
      <c r="M554" t="s">
        <v>43</v>
      </c>
      <c r="N554" t="s">
        <v>790</v>
      </c>
      <c r="O554">
        <v>0.55000000000000004</v>
      </c>
      <c r="P554" t="s">
        <v>260</v>
      </c>
      <c r="Q554" t="s">
        <v>846</v>
      </c>
      <c r="R554" t="s">
        <v>4092</v>
      </c>
      <c r="S554">
        <v>28115</v>
      </c>
      <c r="T554" s="1">
        <v>41439</v>
      </c>
      <c r="U554" s="1">
        <v>41440</v>
      </c>
      <c r="V554" s="3">
        <v>1163.4659999999999</v>
      </c>
      <c r="W554">
        <v>8</v>
      </c>
      <c r="X554" s="2">
        <v>95.87</v>
      </c>
      <c r="Y554">
        <v>90689</v>
      </c>
      <c r="Z554" t="s">
        <v>189</v>
      </c>
      <c r="AA554">
        <v>2013</v>
      </c>
      <c r="AB554" t="str">
        <f>IF(samplesuperstore_cleaned[[#This Row],[discount]]=0,"0%",IF(samplesuperstore_cleaned[[#This Row],[discount]]=0.02,"1-2%",IF(samplesuperstore_cleaned[[#This Row],[discount]]&lt;=0.04,"3-4%",IF(samplesuperstore_cleaned[[#This Row],[discount]]&lt;=0.06,"5-6%",IF(samplesuperstore_cleaned[[#This Row],[discount]]=0.08,"7-8%","9-10%")))))</f>
        <v>3-4%</v>
      </c>
    </row>
    <row r="555" spans="1:28" x14ac:dyDescent="0.3">
      <c r="A555">
        <v>2700</v>
      </c>
      <c r="B555">
        <v>3927</v>
      </c>
      <c r="C555" t="s">
        <v>78</v>
      </c>
      <c r="D555" s="3">
        <v>0.01</v>
      </c>
      <c r="E555">
        <v>194.3</v>
      </c>
      <c r="F555">
        <v>11.54</v>
      </c>
      <c r="G555">
        <v>1044</v>
      </c>
      <c r="H555" t="s">
        <v>2515</v>
      </c>
      <c r="I555" t="s">
        <v>29</v>
      </c>
      <c r="J555" t="s">
        <v>66</v>
      </c>
      <c r="K555" t="s">
        <v>67</v>
      </c>
      <c r="L555" t="s">
        <v>104</v>
      </c>
      <c r="M555" t="s">
        <v>159</v>
      </c>
      <c r="N555" t="s">
        <v>2516</v>
      </c>
      <c r="O555">
        <v>0.59</v>
      </c>
      <c r="P555" t="s">
        <v>45</v>
      </c>
      <c r="Q555" t="s">
        <v>70</v>
      </c>
      <c r="R555" t="s">
        <v>1646</v>
      </c>
      <c r="S555">
        <v>90004</v>
      </c>
      <c r="T555" s="1">
        <v>40343</v>
      </c>
      <c r="U555" s="1">
        <v>40345</v>
      </c>
      <c r="V555" s="3">
        <v>1162.76</v>
      </c>
      <c r="W555">
        <v>32</v>
      </c>
      <c r="X555" s="2">
        <v>6401.65</v>
      </c>
      <c r="Y555">
        <v>28001</v>
      </c>
      <c r="Z555" t="s">
        <v>189</v>
      </c>
      <c r="AA555">
        <v>2010</v>
      </c>
      <c r="AB555" t="str">
        <f>IF(samplesuperstore_cleaned[[#This Row],[discount]]=0,"0%",IF(samplesuperstore_cleaned[[#This Row],[discount]]=0.02,"1-2%",IF(samplesuperstore_cleaned[[#This Row],[discount]]&lt;=0.04,"3-4%",IF(samplesuperstore_cleaned[[#This Row],[discount]]&lt;=0.06,"5-6%",IF(samplesuperstore_cleaned[[#This Row],[discount]]=0.08,"7-8%","9-10%")))))</f>
        <v>3-4%</v>
      </c>
    </row>
    <row r="556" spans="1:28" x14ac:dyDescent="0.3">
      <c r="A556">
        <v>4358</v>
      </c>
      <c r="B556">
        <v>23665</v>
      </c>
      <c r="C556" t="s">
        <v>60</v>
      </c>
      <c r="D556" s="3">
        <v>0</v>
      </c>
      <c r="E556">
        <v>348.21</v>
      </c>
      <c r="F556">
        <v>40.19</v>
      </c>
      <c r="G556">
        <v>1637</v>
      </c>
      <c r="H556" t="s">
        <v>3390</v>
      </c>
      <c r="I556" t="s">
        <v>61</v>
      </c>
      <c r="J556" t="s">
        <v>66</v>
      </c>
      <c r="K556" t="s">
        <v>67</v>
      </c>
      <c r="L556" t="s">
        <v>95</v>
      </c>
      <c r="M556" t="s">
        <v>90</v>
      </c>
      <c r="N556" t="s">
        <v>1187</v>
      </c>
      <c r="O556">
        <v>0.62</v>
      </c>
      <c r="P556" t="s">
        <v>45</v>
      </c>
      <c r="Q556" t="s">
        <v>70</v>
      </c>
      <c r="R556" t="s">
        <v>3391</v>
      </c>
      <c r="S556">
        <v>92404</v>
      </c>
      <c r="T556" s="1">
        <v>41384</v>
      </c>
      <c r="U556" s="1">
        <v>41384</v>
      </c>
      <c r="V556" s="3">
        <v>1158.8205</v>
      </c>
      <c r="W556">
        <v>6</v>
      </c>
      <c r="X556" s="2">
        <v>1679.45</v>
      </c>
      <c r="Y556">
        <v>89713</v>
      </c>
      <c r="Z556" t="s">
        <v>127</v>
      </c>
      <c r="AA556">
        <v>2013</v>
      </c>
      <c r="AB556" t="str">
        <f>IF(samplesuperstore_cleaned[[#This Row],[discount]]=0,"0%",IF(samplesuperstore_cleaned[[#This Row],[discount]]=0.02,"1-2%",IF(samplesuperstore_cleaned[[#This Row],[discount]]&lt;=0.04,"3-4%",IF(samplesuperstore_cleaned[[#This Row],[discount]]&lt;=0.06,"5-6%",IF(samplesuperstore_cleaned[[#This Row],[discount]]=0.08,"7-8%","9-10%")))))</f>
        <v>0%</v>
      </c>
    </row>
    <row r="557" spans="1:28" x14ac:dyDescent="0.3">
      <c r="A557">
        <v>557</v>
      </c>
      <c r="B557">
        <v>24506</v>
      </c>
      <c r="C557" t="s">
        <v>39</v>
      </c>
      <c r="D557" s="3">
        <v>0.01</v>
      </c>
      <c r="E557">
        <v>120.33</v>
      </c>
      <c r="F557">
        <v>19.989999999999998</v>
      </c>
      <c r="G557">
        <v>214</v>
      </c>
      <c r="H557" t="s">
        <v>806</v>
      </c>
      <c r="I557" t="s">
        <v>29</v>
      </c>
      <c r="J557" t="s">
        <v>66</v>
      </c>
      <c r="K557" t="s">
        <v>31</v>
      </c>
      <c r="L557" t="s">
        <v>158</v>
      </c>
      <c r="M557" t="s">
        <v>33</v>
      </c>
      <c r="N557" t="s">
        <v>809</v>
      </c>
      <c r="O557">
        <v>0.59</v>
      </c>
      <c r="P557" t="s">
        <v>35</v>
      </c>
      <c r="Q557" t="s">
        <v>807</v>
      </c>
      <c r="R557" t="s">
        <v>808</v>
      </c>
      <c r="S557">
        <v>63114</v>
      </c>
      <c r="T557" s="1">
        <v>40745</v>
      </c>
      <c r="U557" s="1">
        <v>40745</v>
      </c>
      <c r="V557" s="3">
        <v>1158.3236999999999</v>
      </c>
      <c r="W557">
        <v>13</v>
      </c>
      <c r="X557" s="2">
        <v>1678.73</v>
      </c>
      <c r="Y557">
        <v>88050</v>
      </c>
      <c r="Z557" t="s">
        <v>48</v>
      </c>
      <c r="AA557">
        <v>2011</v>
      </c>
      <c r="AB557" t="str">
        <f>IF(samplesuperstore_cleaned[[#This Row],[discount]]=0,"0%",IF(samplesuperstore_cleaned[[#This Row],[discount]]=0.02,"1-2%",IF(samplesuperstore_cleaned[[#This Row],[discount]]&lt;=0.04,"3-4%",IF(samplesuperstore_cleaned[[#This Row],[discount]]&lt;=0.06,"5-6%",IF(samplesuperstore_cleaned[[#This Row],[discount]]=0.08,"7-8%","9-10%")))))</f>
        <v>3-4%</v>
      </c>
    </row>
    <row r="558" spans="1:28" x14ac:dyDescent="0.3">
      <c r="A558">
        <v>8891</v>
      </c>
      <c r="B558">
        <v>26118</v>
      </c>
      <c r="C558" t="s">
        <v>39</v>
      </c>
      <c r="D558" s="3">
        <v>7.0000000000000007E-2</v>
      </c>
      <c r="E558">
        <v>30.97</v>
      </c>
      <c r="F558">
        <v>4</v>
      </c>
      <c r="G558">
        <v>3214</v>
      </c>
      <c r="H558" t="s">
        <v>5286</v>
      </c>
      <c r="I558" t="s">
        <v>41</v>
      </c>
      <c r="J558" t="s">
        <v>66</v>
      </c>
      <c r="K558" t="s">
        <v>54</v>
      </c>
      <c r="L558" t="s">
        <v>181</v>
      </c>
      <c r="M558" t="s">
        <v>33</v>
      </c>
      <c r="N558" t="s">
        <v>259</v>
      </c>
      <c r="O558">
        <v>0.74</v>
      </c>
      <c r="P558" t="s">
        <v>260</v>
      </c>
      <c r="Q558" t="s">
        <v>619</v>
      </c>
      <c r="R558" t="s">
        <v>486</v>
      </c>
      <c r="S558">
        <v>37064</v>
      </c>
      <c r="T558" s="1">
        <v>41549</v>
      </c>
      <c r="U558" s="1">
        <v>41550</v>
      </c>
      <c r="V558" s="3">
        <v>1157.1984</v>
      </c>
      <c r="W558">
        <v>3</v>
      </c>
      <c r="X558" s="2">
        <v>96.5</v>
      </c>
      <c r="Y558">
        <v>91566</v>
      </c>
      <c r="Z558" t="s">
        <v>87</v>
      </c>
      <c r="AA558">
        <v>2013</v>
      </c>
      <c r="AB558" t="str">
        <f>IF(samplesuperstore_cleaned[[#This Row],[discount]]=0,"0%",IF(samplesuperstore_cleaned[[#This Row],[discount]]=0.02,"1-2%",IF(samplesuperstore_cleaned[[#This Row],[discount]]&lt;=0.04,"3-4%",IF(samplesuperstore_cleaned[[#This Row],[discount]]&lt;=0.06,"5-6%",IF(samplesuperstore_cleaned[[#This Row],[discount]]=0.08,"7-8%","9-10%")))))</f>
        <v>9-10%</v>
      </c>
    </row>
    <row r="559" spans="1:28" x14ac:dyDescent="0.3">
      <c r="A559">
        <v>8321</v>
      </c>
      <c r="B559">
        <v>20385</v>
      </c>
      <c r="C559" t="s">
        <v>39</v>
      </c>
      <c r="D559" s="3">
        <v>0.01</v>
      </c>
      <c r="E559">
        <v>150.97999999999999</v>
      </c>
      <c r="F559">
        <v>13.99</v>
      </c>
      <c r="G559">
        <v>3025</v>
      </c>
      <c r="H559" t="s">
        <v>5073</v>
      </c>
      <c r="I559" t="s">
        <v>29</v>
      </c>
      <c r="J559" t="s">
        <v>66</v>
      </c>
      <c r="K559" t="s">
        <v>54</v>
      </c>
      <c r="L559" t="s">
        <v>62</v>
      </c>
      <c r="M559" t="s">
        <v>154</v>
      </c>
      <c r="N559" t="s">
        <v>974</v>
      </c>
      <c r="O559">
        <v>0.38</v>
      </c>
      <c r="P559" t="s">
        <v>45</v>
      </c>
      <c r="Q559" t="s">
        <v>46</v>
      </c>
      <c r="R559" t="s">
        <v>4902</v>
      </c>
      <c r="S559">
        <v>98027</v>
      </c>
      <c r="T559" s="1">
        <v>41004</v>
      </c>
      <c r="U559" s="1">
        <v>41005</v>
      </c>
      <c r="V559" s="3">
        <v>1157.1644999999999</v>
      </c>
      <c r="W559">
        <v>11</v>
      </c>
      <c r="X559" s="2">
        <v>1677.05</v>
      </c>
      <c r="Y559">
        <v>90949</v>
      </c>
      <c r="Z559" t="s">
        <v>127</v>
      </c>
      <c r="AA559">
        <v>2012</v>
      </c>
      <c r="AB559" t="str">
        <f>IF(samplesuperstore_cleaned[[#This Row],[discount]]=0,"0%",IF(samplesuperstore_cleaned[[#This Row],[discount]]=0.02,"1-2%",IF(samplesuperstore_cleaned[[#This Row],[discount]]&lt;=0.04,"3-4%",IF(samplesuperstore_cleaned[[#This Row],[discount]]&lt;=0.06,"5-6%",IF(samplesuperstore_cleaned[[#This Row],[discount]]=0.08,"7-8%","9-10%")))))</f>
        <v>3-4%</v>
      </c>
    </row>
    <row r="560" spans="1:28" x14ac:dyDescent="0.3">
      <c r="A560">
        <v>2651</v>
      </c>
      <c r="B560">
        <v>23398</v>
      </c>
      <c r="C560" t="s">
        <v>27</v>
      </c>
      <c r="D560" s="3">
        <v>0.05</v>
      </c>
      <c r="E560">
        <v>83.1</v>
      </c>
      <c r="F560">
        <v>6.13</v>
      </c>
      <c r="G560">
        <v>1028</v>
      </c>
      <c r="H560" t="s">
        <v>2489</v>
      </c>
      <c r="I560" t="s">
        <v>41</v>
      </c>
      <c r="J560" t="s">
        <v>114</v>
      </c>
      <c r="K560" t="s">
        <v>54</v>
      </c>
      <c r="L560" t="s">
        <v>181</v>
      </c>
      <c r="M560" t="s">
        <v>33</v>
      </c>
      <c r="N560" t="s">
        <v>1411</v>
      </c>
      <c r="O560">
        <v>0.45</v>
      </c>
      <c r="P560" t="s">
        <v>84</v>
      </c>
      <c r="Q560" t="s">
        <v>125</v>
      </c>
      <c r="R560" t="s">
        <v>2490</v>
      </c>
      <c r="S560">
        <v>11725</v>
      </c>
      <c r="T560" s="1">
        <v>40490</v>
      </c>
      <c r="U560" s="1">
        <v>40491</v>
      </c>
      <c r="V560" s="3">
        <v>1152.5276999999999</v>
      </c>
      <c r="W560">
        <v>20</v>
      </c>
      <c r="X560" s="2">
        <v>1670.33</v>
      </c>
      <c r="Y560">
        <v>89007</v>
      </c>
      <c r="Z560" t="s">
        <v>59</v>
      </c>
      <c r="AA560">
        <v>2010</v>
      </c>
      <c r="AB560" t="str">
        <f>IF(samplesuperstore_cleaned[[#This Row],[discount]]=0,"0%",IF(samplesuperstore_cleaned[[#This Row],[discount]]=0.02,"1-2%",IF(samplesuperstore_cleaned[[#This Row],[discount]]&lt;=0.04,"3-4%",IF(samplesuperstore_cleaned[[#This Row],[discount]]&lt;=0.06,"5-6%",IF(samplesuperstore_cleaned[[#This Row],[discount]]=0.08,"7-8%","9-10%")))))</f>
        <v>5-6%</v>
      </c>
    </row>
    <row r="561" spans="1:28" x14ac:dyDescent="0.3">
      <c r="A561">
        <v>2760</v>
      </c>
      <c r="B561">
        <v>22164</v>
      </c>
      <c r="C561" t="s">
        <v>78</v>
      </c>
      <c r="D561" s="3">
        <v>0.01</v>
      </c>
      <c r="E561">
        <v>260.98</v>
      </c>
      <c r="F561">
        <v>41.91</v>
      </c>
      <c r="G561">
        <v>1069</v>
      </c>
      <c r="H561" t="s">
        <v>2551</v>
      </c>
      <c r="I561" t="s">
        <v>61</v>
      </c>
      <c r="J561" t="s">
        <v>66</v>
      </c>
      <c r="K561" t="s">
        <v>67</v>
      </c>
      <c r="L561" t="s">
        <v>89</v>
      </c>
      <c r="M561" t="s">
        <v>90</v>
      </c>
      <c r="N561" t="s">
        <v>2151</v>
      </c>
      <c r="O561">
        <v>0.59</v>
      </c>
      <c r="P561" t="s">
        <v>35</v>
      </c>
      <c r="Q561" t="s">
        <v>36</v>
      </c>
      <c r="R561" t="s">
        <v>2552</v>
      </c>
      <c r="S561">
        <v>62901</v>
      </c>
      <c r="T561" s="1">
        <v>41014</v>
      </c>
      <c r="U561" s="1">
        <v>41016</v>
      </c>
      <c r="V561" s="3">
        <v>1152.4173000000001</v>
      </c>
      <c r="W561">
        <v>6</v>
      </c>
      <c r="X561" s="2">
        <v>1670.17</v>
      </c>
      <c r="Y561">
        <v>87112</v>
      </c>
      <c r="Z561" t="s">
        <v>127</v>
      </c>
      <c r="AA561">
        <v>2012</v>
      </c>
      <c r="AB561" t="str">
        <f>IF(samplesuperstore_cleaned[[#This Row],[discount]]=0,"0%",IF(samplesuperstore_cleaned[[#This Row],[discount]]=0.02,"1-2%",IF(samplesuperstore_cleaned[[#This Row],[discount]]&lt;=0.04,"3-4%",IF(samplesuperstore_cleaned[[#This Row],[discount]]&lt;=0.06,"5-6%",IF(samplesuperstore_cleaned[[#This Row],[discount]]=0.08,"7-8%","9-10%")))))</f>
        <v>3-4%</v>
      </c>
    </row>
    <row r="562" spans="1:28" x14ac:dyDescent="0.3">
      <c r="A562">
        <v>7205</v>
      </c>
      <c r="B562">
        <v>25135</v>
      </c>
      <c r="C562" t="s">
        <v>60</v>
      </c>
      <c r="D562" s="3">
        <v>0.01</v>
      </c>
      <c r="E562">
        <v>180.98</v>
      </c>
      <c r="F562">
        <v>30</v>
      </c>
      <c r="G562">
        <v>2631</v>
      </c>
      <c r="H562" t="s">
        <v>4628</v>
      </c>
      <c r="I562" t="s">
        <v>61</v>
      </c>
      <c r="J562" t="s">
        <v>30</v>
      </c>
      <c r="K562" t="s">
        <v>67</v>
      </c>
      <c r="L562" t="s">
        <v>68</v>
      </c>
      <c r="M562" t="s">
        <v>63</v>
      </c>
      <c r="N562" t="s">
        <v>381</v>
      </c>
      <c r="O562">
        <v>0.69</v>
      </c>
      <c r="P562" t="s">
        <v>35</v>
      </c>
      <c r="Q562" t="s">
        <v>768</v>
      </c>
      <c r="R562" t="s">
        <v>4629</v>
      </c>
      <c r="S562">
        <v>73120</v>
      </c>
      <c r="T562" s="1">
        <v>41426</v>
      </c>
      <c r="U562" s="1">
        <v>41426</v>
      </c>
      <c r="V562" s="3">
        <v>1148.748</v>
      </c>
      <c r="W562">
        <v>13</v>
      </c>
      <c r="X562" s="2">
        <v>2503.4</v>
      </c>
      <c r="Y562">
        <v>85923</v>
      </c>
      <c r="Z562" t="s">
        <v>189</v>
      </c>
      <c r="AA562">
        <v>2013</v>
      </c>
      <c r="AB562" t="str">
        <f>IF(samplesuperstore_cleaned[[#This Row],[discount]]=0,"0%",IF(samplesuperstore_cleaned[[#This Row],[discount]]=0.02,"1-2%",IF(samplesuperstore_cleaned[[#This Row],[discount]]&lt;=0.04,"3-4%",IF(samplesuperstore_cleaned[[#This Row],[discount]]&lt;=0.06,"5-6%",IF(samplesuperstore_cleaned[[#This Row],[discount]]=0.08,"7-8%","9-10%")))))</f>
        <v>3-4%</v>
      </c>
    </row>
    <row r="563" spans="1:28" x14ac:dyDescent="0.3">
      <c r="A563">
        <v>2895</v>
      </c>
      <c r="B563">
        <v>22666</v>
      </c>
      <c r="C563" t="s">
        <v>39</v>
      </c>
      <c r="D563" s="3">
        <v>0</v>
      </c>
      <c r="E563">
        <v>216.6</v>
      </c>
      <c r="F563">
        <v>64.2</v>
      </c>
      <c r="G563">
        <v>1109</v>
      </c>
      <c r="H563" t="s">
        <v>2606</v>
      </c>
      <c r="I563" t="s">
        <v>61</v>
      </c>
      <c r="J563" t="s">
        <v>244</v>
      </c>
      <c r="K563" t="s">
        <v>67</v>
      </c>
      <c r="L563" t="s">
        <v>68</v>
      </c>
      <c r="M563" t="s">
        <v>63</v>
      </c>
      <c r="N563" t="s">
        <v>1269</v>
      </c>
      <c r="O563">
        <v>0.59</v>
      </c>
      <c r="P563" t="s">
        <v>35</v>
      </c>
      <c r="Q563" t="s">
        <v>255</v>
      </c>
      <c r="R563" t="s">
        <v>2607</v>
      </c>
      <c r="S563">
        <v>78041</v>
      </c>
      <c r="T563" s="1">
        <v>41253</v>
      </c>
      <c r="U563" s="1">
        <v>41254</v>
      </c>
      <c r="V563" s="3">
        <v>1147.4250000000002</v>
      </c>
      <c r="W563">
        <v>16</v>
      </c>
      <c r="X563" s="2">
        <v>3670.98</v>
      </c>
      <c r="Y563">
        <v>86418</v>
      </c>
      <c r="Z563" t="s">
        <v>72</v>
      </c>
      <c r="AA563">
        <v>2012</v>
      </c>
      <c r="AB563" t="str">
        <f>IF(samplesuperstore_cleaned[[#This Row],[discount]]=0,"0%",IF(samplesuperstore_cleaned[[#This Row],[discount]]=0.02,"1-2%",IF(samplesuperstore_cleaned[[#This Row],[discount]]&lt;=0.04,"3-4%",IF(samplesuperstore_cleaned[[#This Row],[discount]]&lt;=0.06,"5-6%",IF(samplesuperstore_cleaned[[#This Row],[discount]]=0.08,"7-8%","9-10%")))))</f>
        <v>0%</v>
      </c>
    </row>
    <row r="564" spans="1:28" x14ac:dyDescent="0.3">
      <c r="A564">
        <v>7265</v>
      </c>
      <c r="B564">
        <v>26089</v>
      </c>
      <c r="C564" t="s">
        <v>60</v>
      </c>
      <c r="D564" s="3">
        <v>0.09</v>
      </c>
      <c r="E564">
        <v>40.98</v>
      </c>
      <c r="F564">
        <v>1.99</v>
      </c>
      <c r="G564">
        <v>2650</v>
      </c>
      <c r="H564" t="s">
        <v>4650</v>
      </c>
      <c r="I564" t="s">
        <v>29</v>
      </c>
      <c r="J564" t="s">
        <v>30</v>
      </c>
      <c r="K564" t="s">
        <v>54</v>
      </c>
      <c r="L564" t="s">
        <v>181</v>
      </c>
      <c r="M564" t="s">
        <v>52</v>
      </c>
      <c r="N564" t="s">
        <v>1879</v>
      </c>
      <c r="O564">
        <v>0.44</v>
      </c>
      <c r="P564" t="s">
        <v>84</v>
      </c>
      <c r="Q564" t="s">
        <v>596</v>
      </c>
      <c r="R564" t="s">
        <v>4651</v>
      </c>
      <c r="S564">
        <v>15234</v>
      </c>
      <c r="T564" s="1">
        <v>41588</v>
      </c>
      <c r="U564" s="1">
        <v>41593</v>
      </c>
      <c r="V564" s="3">
        <v>1145.5586999999998</v>
      </c>
      <c r="W564">
        <v>42</v>
      </c>
      <c r="X564" s="2">
        <v>1660.23</v>
      </c>
      <c r="Y564">
        <v>88818</v>
      </c>
      <c r="Z564" t="s">
        <v>59</v>
      </c>
      <c r="AA564">
        <v>2013</v>
      </c>
      <c r="AB564" t="str">
        <f>IF(samplesuperstore_cleaned[[#This Row],[discount]]=0,"0%",IF(samplesuperstore_cleaned[[#This Row],[discount]]=0.02,"1-2%",IF(samplesuperstore_cleaned[[#This Row],[discount]]&lt;=0.04,"3-4%",IF(samplesuperstore_cleaned[[#This Row],[discount]]&lt;=0.06,"5-6%",IF(samplesuperstore_cleaned[[#This Row],[discount]]=0.08,"7-8%","9-10%")))))</f>
        <v>9-10%</v>
      </c>
    </row>
    <row r="565" spans="1:28" x14ac:dyDescent="0.3">
      <c r="A565">
        <v>8448</v>
      </c>
      <c r="B565">
        <v>23498</v>
      </c>
      <c r="C565" t="s">
        <v>60</v>
      </c>
      <c r="D565" s="3">
        <v>0.02</v>
      </c>
      <c r="E565">
        <v>1.95</v>
      </c>
      <c r="F565">
        <v>1.63</v>
      </c>
      <c r="G565">
        <v>3074</v>
      </c>
      <c r="H565" t="s">
        <v>5130</v>
      </c>
      <c r="I565" t="s">
        <v>29</v>
      </c>
      <c r="J565" t="s">
        <v>30</v>
      </c>
      <c r="K565" t="s">
        <v>31</v>
      </c>
      <c r="L565" t="s">
        <v>42</v>
      </c>
      <c r="M565" t="s">
        <v>43</v>
      </c>
      <c r="N565" t="s">
        <v>2186</v>
      </c>
      <c r="O565">
        <v>0.46</v>
      </c>
      <c r="P565" t="s">
        <v>260</v>
      </c>
      <c r="Q565" t="s">
        <v>2073</v>
      </c>
      <c r="R565" t="s">
        <v>3301</v>
      </c>
      <c r="S565">
        <v>72701</v>
      </c>
      <c r="T565" s="1">
        <v>40600</v>
      </c>
      <c r="U565" s="1">
        <v>40605</v>
      </c>
      <c r="V565" s="3">
        <v>1145.4179999999999</v>
      </c>
      <c r="W565">
        <v>8</v>
      </c>
      <c r="X565" s="2">
        <v>16.93</v>
      </c>
      <c r="Y565">
        <v>89418</v>
      </c>
      <c r="Z565" t="s">
        <v>112</v>
      </c>
      <c r="AA565">
        <v>2011</v>
      </c>
      <c r="AB565" t="str">
        <f>IF(samplesuperstore_cleaned[[#This Row],[discount]]=0,"0%",IF(samplesuperstore_cleaned[[#This Row],[discount]]=0.02,"1-2%",IF(samplesuperstore_cleaned[[#This Row],[discount]]&lt;=0.04,"3-4%",IF(samplesuperstore_cleaned[[#This Row],[discount]]&lt;=0.06,"5-6%",IF(samplesuperstore_cleaned[[#This Row],[discount]]=0.08,"7-8%","9-10%")))))</f>
        <v>1-2%</v>
      </c>
    </row>
    <row r="566" spans="1:28" x14ac:dyDescent="0.3">
      <c r="A566">
        <v>4693</v>
      </c>
      <c r="B566">
        <v>1645</v>
      </c>
      <c r="C566" t="s">
        <v>39</v>
      </c>
      <c r="D566" s="3">
        <v>0.02</v>
      </c>
      <c r="E566">
        <v>107.53</v>
      </c>
      <c r="F566">
        <v>5.81</v>
      </c>
      <c r="G566">
        <v>1745</v>
      </c>
      <c r="H566" t="s">
        <v>3531</v>
      </c>
      <c r="I566" t="s">
        <v>29</v>
      </c>
      <c r="J566" t="s">
        <v>66</v>
      </c>
      <c r="K566" t="s">
        <v>67</v>
      </c>
      <c r="L566" t="s">
        <v>104</v>
      </c>
      <c r="M566" t="s">
        <v>154</v>
      </c>
      <c r="N566" t="s">
        <v>1244</v>
      </c>
      <c r="O566">
        <v>0.65</v>
      </c>
      <c r="P566" t="s">
        <v>260</v>
      </c>
      <c r="Q566" t="s">
        <v>981</v>
      </c>
      <c r="R566" t="s">
        <v>1475</v>
      </c>
      <c r="S566">
        <v>30305</v>
      </c>
      <c r="T566" s="1">
        <v>41093</v>
      </c>
      <c r="U566" s="1">
        <v>41096</v>
      </c>
      <c r="V566" s="3">
        <v>1144.9227999999998</v>
      </c>
      <c r="W566">
        <v>63</v>
      </c>
      <c r="X566" s="2">
        <v>6771.68</v>
      </c>
      <c r="Y566">
        <v>11876</v>
      </c>
      <c r="Z566" t="s">
        <v>48</v>
      </c>
      <c r="AA566">
        <v>2012</v>
      </c>
      <c r="AB566" t="str">
        <f>IF(samplesuperstore_cleaned[[#This Row],[discount]]=0,"0%",IF(samplesuperstore_cleaned[[#This Row],[discount]]=0.02,"1-2%",IF(samplesuperstore_cleaned[[#This Row],[discount]]&lt;=0.04,"3-4%",IF(samplesuperstore_cleaned[[#This Row],[discount]]&lt;=0.06,"5-6%",IF(samplesuperstore_cleaned[[#This Row],[discount]]=0.08,"7-8%","9-10%")))))</f>
        <v>1-2%</v>
      </c>
    </row>
    <row r="567" spans="1:28" x14ac:dyDescent="0.3">
      <c r="A567">
        <v>2046</v>
      </c>
      <c r="B567">
        <v>18080</v>
      </c>
      <c r="C567" t="s">
        <v>39</v>
      </c>
      <c r="D567" s="3">
        <v>0.08</v>
      </c>
      <c r="E567">
        <v>195.99</v>
      </c>
      <c r="F567">
        <v>3.99</v>
      </c>
      <c r="G567">
        <v>767</v>
      </c>
      <c r="H567" t="s">
        <v>2058</v>
      </c>
      <c r="I567" t="s">
        <v>29</v>
      </c>
      <c r="J567" t="s">
        <v>30</v>
      </c>
      <c r="K567" t="s">
        <v>54</v>
      </c>
      <c r="L567" t="s">
        <v>55</v>
      </c>
      <c r="M567" t="s">
        <v>33</v>
      </c>
      <c r="N567" t="s">
        <v>1877</v>
      </c>
      <c r="O567">
        <v>0.57999999999999996</v>
      </c>
      <c r="P567" t="s">
        <v>35</v>
      </c>
      <c r="Q567" t="s">
        <v>36</v>
      </c>
      <c r="R567" t="s">
        <v>2051</v>
      </c>
      <c r="S567">
        <v>61201</v>
      </c>
      <c r="T567" s="1">
        <v>41100</v>
      </c>
      <c r="U567" s="1">
        <v>41102</v>
      </c>
      <c r="V567" s="3">
        <v>1142.1224999999999</v>
      </c>
      <c r="W567">
        <v>10</v>
      </c>
      <c r="X567" s="2">
        <v>1655.25</v>
      </c>
      <c r="Y567">
        <v>86282</v>
      </c>
      <c r="Z567" t="s">
        <v>48</v>
      </c>
      <c r="AA567">
        <v>2012</v>
      </c>
      <c r="AB567" t="str">
        <f>IF(samplesuperstore_cleaned[[#This Row],[discount]]=0,"0%",IF(samplesuperstore_cleaned[[#This Row],[discount]]=0.02,"1-2%",IF(samplesuperstore_cleaned[[#This Row],[discount]]&lt;=0.04,"3-4%",IF(samplesuperstore_cleaned[[#This Row],[discount]]&lt;=0.06,"5-6%",IF(samplesuperstore_cleaned[[#This Row],[discount]]=0.08,"7-8%","9-10%")))))</f>
        <v>7-8%</v>
      </c>
    </row>
    <row r="568" spans="1:28" x14ac:dyDescent="0.3">
      <c r="A568">
        <v>3519</v>
      </c>
      <c r="B568">
        <v>20649</v>
      </c>
      <c r="C568" t="s">
        <v>57</v>
      </c>
      <c r="D568" s="3">
        <v>0.02</v>
      </c>
      <c r="E568">
        <v>179.99</v>
      </c>
      <c r="F568">
        <v>13.99</v>
      </c>
      <c r="G568">
        <v>1326</v>
      </c>
      <c r="H568" t="s">
        <v>2946</v>
      </c>
      <c r="I568" t="s">
        <v>29</v>
      </c>
      <c r="J568" t="s">
        <v>114</v>
      </c>
      <c r="K568" t="s">
        <v>54</v>
      </c>
      <c r="L568" t="s">
        <v>55</v>
      </c>
      <c r="M568" t="s">
        <v>154</v>
      </c>
      <c r="N568" t="s">
        <v>2128</v>
      </c>
      <c r="O568">
        <v>0.56999999999999995</v>
      </c>
      <c r="P568" t="s">
        <v>84</v>
      </c>
      <c r="Q568" t="s">
        <v>85</v>
      </c>
      <c r="R568" t="s">
        <v>2947</v>
      </c>
      <c r="S568">
        <v>2478</v>
      </c>
      <c r="T568" s="1">
        <v>40740</v>
      </c>
      <c r="U568" s="1">
        <v>40742</v>
      </c>
      <c r="V568" s="3">
        <v>1142.0820000000001</v>
      </c>
      <c r="W568">
        <v>11</v>
      </c>
      <c r="X568" s="2">
        <v>1669.48</v>
      </c>
      <c r="Y568">
        <v>89752</v>
      </c>
      <c r="Z568" t="s">
        <v>48</v>
      </c>
      <c r="AA568">
        <v>2011</v>
      </c>
      <c r="AB568" t="str">
        <f>IF(samplesuperstore_cleaned[[#This Row],[discount]]=0,"0%",IF(samplesuperstore_cleaned[[#This Row],[discount]]=0.02,"1-2%",IF(samplesuperstore_cleaned[[#This Row],[discount]]&lt;=0.04,"3-4%",IF(samplesuperstore_cleaned[[#This Row],[discount]]&lt;=0.06,"5-6%",IF(samplesuperstore_cleaned[[#This Row],[discount]]=0.08,"7-8%","9-10%")))))</f>
        <v>1-2%</v>
      </c>
    </row>
    <row r="569" spans="1:28" x14ac:dyDescent="0.3">
      <c r="A569">
        <v>3346</v>
      </c>
      <c r="B569">
        <v>20241</v>
      </c>
      <c r="C569" t="s">
        <v>60</v>
      </c>
      <c r="D569" s="3">
        <v>0.03</v>
      </c>
      <c r="E569">
        <v>90.97</v>
      </c>
      <c r="F569">
        <v>14</v>
      </c>
      <c r="G569">
        <v>1264</v>
      </c>
      <c r="H569" t="s">
        <v>2849</v>
      </c>
      <c r="I569" t="s">
        <v>61</v>
      </c>
      <c r="J569" t="s">
        <v>66</v>
      </c>
      <c r="K569" t="s">
        <v>54</v>
      </c>
      <c r="L569" t="s">
        <v>62</v>
      </c>
      <c r="M569" t="s">
        <v>63</v>
      </c>
      <c r="N569" t="s">
        <v>1036</v>
      </c>
      <c r="O569">
        <v>0.36</v>
      </c>
      <c r="P569" t="s">
        <v>260</v>
      </c>
      <c r="Q569" t="s">
        <v>1554</v>
      </c>
      <c r="R569" t="s">
        <v>2841</v>
      </c>
      <c r="S569">
        <v>40422</v>
      </c>
      <c r="T569" s="1">
        <v>41277</v>
      </c>
      <c r="U569" s="1">
        <v>41281</v>
      </c>
      <c r="V569" s="3">
        <v>1141.8599999999999</v>
      </c>
      <c r="W569">
        <v>7</v>
      </c>
      <c r="X569" s="2">
        <v>633.80999999999995</v>
      </c>
      <c r="Y569">
        <v>89735</v>
      </c>
      <c r="Z569" t="s">
        <v>132</v>
      </c>
      <c r="AA569">
        <v>2013</v>
      </c>
      <c r="AB569" t="str">
        <f>IF(samplesuperstore_cleaned[[#This Row],[discount]]=0,"0%",IF(samplesuperstore_cleaned[[#This Row],[discount]]=0.02,"1-2%",IF(samplesuperstore_cleaned[[#This Row],[discount]]&lt;=0.04,"3-4%",IF(samplesuperstore_cleaned[[#This Row],[discount]]&lt;=0.06,"5-6%",IF(samplesuperstore_cleaned[[#This Row],[discount]]=0.08,"7-8%","9-10%")))))</f>
        <v>3-4%</v>
      </c>
    </row>
    <row r="570" spans="1:28" x14ac:dyDescent="0.3">
      <c r="A570">
        <v>1480</v>
      </c>
      <c r="B570">
        <v>21966</v>
      </c>
      <c r="C570" t="s">
        <v>78</v>
      </c>
      <c r="D570" s="3">
        <v>0.02</v>
      </c>
      <c r="E570">
        <v>280.98</v>
      </c>
      <c r="F570">
        <v>57</v>
      </c>
      <c r="G570">
        <v>568</v>
      </c>
      <c r="H570" t="s">
        <v>1675</v>
      </c>
      <c r="I570" t="s">
        <v>61</v>
      </c>
      <c r="J570" t="s">
        <v>244</v>
      </c>
      <c r="K570" t="s">
        <v>67</v>
      </c>
      <c r="L570" t="s">
        <v>68</v>
      </c>
      <c r="M570" t="s">
        <v>63</v>
      </c>
      <c r="N570" t="s">
        <v>1093</v>
      </c>
      <c r="O570">
        <v>0.78</v>
      </c>
      <c r="P570" t="s">
        <v>260</v>
      </c>
      <c r="Q570" t="s">
        <v>1487</v>
      </c>
      <c r="R570" t="s">
        <v>956</v>
      </c>
      <c r="S570">
        <v>39701</v>
      </c>
      <c r="T570" s="1">
        <v>40241</v>
      </c>
      <c r="U570" s="1">
        <v>40242</v>
      </c>
      <c r="V570" s="3">
        <v>1141.7939999999999</v>
      </c>
      <c r="W570">
        <v>4</v>
      </c>
      <c r="X570" s="2">
        <v>1128.74</v>
      </c>
      <c r="Y570">
        <v>88879</v>
      </c>
      <c r="Z570" t="s">
        <v>165</v>
      </c>
      <c r="AA570">
        <v>2010</v>
      </c>
      <c r="AB570" t="str">
        <f>IF(samplesuperstore_cleaned[[#This Row],[discount]]=0,"0%",IF(samplesuperstore_cleaned[[#This Row],[discount]]=0.02,"1-2%",IF(samplesuperstore_cleaned[[#This Row],[discount]]&lt;=0.04,"3-4%",IF(samplesuperstore_cleaned[[#This Row],[discount]]&lt;=0.06,"5-6%",IF(samplesuperstore_cleaned[[#This Row],[discount]]=0.08,"7-8%","9-10%")))))</f>
        <v>1-2%</v>
      </c>
    </row>
    <row r="571" spans="1:28" x14ac:dyDescent="0.3">
      <c r="A571">
        <v>8491</v>
      </c>
      <c r="B571">
        <v>7492</v>
      </c>
      <c r="C571" t="s">
        <v>27</v>
      </c>
      <c r="D571" s="3">
        <v>0.01</v>
      </c>
      <c r="E571">
        <v>193.17</v>
      </c>
      <c r="F571">
        <v>19.989999999999998</v>
      </c>
      <c r="G571">
        <v>3079</v>
      </c>
      <c r="H571" t="s">
        <v>5138</v>
      </c>
      <c r="I571" t="s">
        <v>41</v>
      </c>
      <c r="J571" t="s">
        <v>114</v>
      </c>
      <c r="K571" t="s">
        <v>31</v>
      </c>
      <c r="L571" t="s">
        <v>158</v>
      </c>
      <c r="M571" t="s">
        <v>33</v>
      </c>
      <c r="N571" t="s">
        <v>578</v>
      </c>
      <c r="O571">
        <v>0.71</v>
      </c>
      <c r="P571" t="s">
        <v>84</v>
      </c>
      <c r="Q571" t="s">
        <v>596</v>
      </c>
      <c r="R571" t="s">
        <v>2793</v>
      </c>
      <c r="S571">
        <v>19112</v>
      </c>
      <c r="T571" s="1">
        <v>40340</v>
      </c>
      <c r="U571" s="1">
        <v>40340</v>
      </c>
      <c r="V571" s="3">
        <v>1141.07</v>
      </c>
      <c r="W571">
        <v>63</v>
      </c>
      <c r="X571" s="2">
        <v>12190.98</v>
      </c>
      <c r="Y571">
        <v>53476</v>
      </c>
      <c r="Z571" t="s">
        <v>189</v>
      </c>
      <c r="AA571">
        <v>2010</v>
      </c>
      <c r="AB571" t="str">
        <f>IF(samplesuperstore_cleaned[[#This Row],[discount]]=0,"0%",IF(samplesuperstore_cleaned[[#This Row],[discount]]=0.02,"1-2%",IF(samplesuperstore_cleaned[[#This Row],[discount]]&lt;=0.04,"3-4%",IF(samplesuperstore_cleaned[[#This Row],[discount]]&lt;=0.06,"5-6%",IF(samplesuperstore_cleaned[[#This Row],[discount]]=0.08,"7-8%","9-10%")))))</f>
        <v>3-4%</v>
      </c>
    </row>
    <row r="572" spans="1:28" x14ac:dyDescent="0.3">
      <c r="A572">
        <v>4094</v>
      </c>
      <c r="B572">
        <v>18457</v>
      </c>
      <c r="C572" t="s">
        <v>78</v>
      </c>
      <c r="D572" s="3">
        <v>0.09</v>
      </c>
      <c r="E572">
        <v>1.82</v>
      </c>
      <c r="F572">
        <v>1</v>
      </c>
      <c r="G572">
        <v>1540</v>
      </c>
      <c r="H572" t="s">
        <v>3250</v>
      </c>
      <c r="I572" t="s">
        <v>29</v>
      </c>
      <c r="J572" t="s">
        <v>30</v>
      </c>
      <c r="K572" t="s">
        <v>31</v>
      </c>
      <c r="L572" t="s">
        <v>42</v>
      </c>
      <c r="M572" t="s">
        <v>43</v>
      </c>
      <c r="N572" t="s">
        <v>1759</v>
      </c>
      <c r="O572">
        <v>0.4</v>
      </c>
      <c r="P572" t="s">
        <v>260</v>
      </c>
      <c r="Q572" t="s">
        <v>929</v>
      </c>
      <c r="R572" t="s">
        <v>3251</v>
      </c>
      <c r="S572">
        <v>33314</v>
      </c>
      <c r="T572" s="1">
        <v>40759</v>
      </c>
      <c r="U572" s="1">
        <v>40760</v>
      </c>
      <c r="V572" s="3">
        <v>1136.4839999999999</v>
      </c>
      <c r="W572">
        <v>16</v>
      </c>
      <c r="X572" s="2">
        <v>29.06</v>
      </c>
      <c r="Y572">
        <v>87784</v>
      </c>
      <c r="Z572" t="s">
        <v>107</v>
      </c>
      <c r="AA572">
        <v>2011</v>
      </c>
      <c r="AB572" t="str">
        <f>IF(samplesuperstore_cleaned[[#This Row],[discount]]=0,"0%",IF(samplesuperstore_cleaned[[#This Row],[discount]]=0.02,"1-2%",IF(samplesuperstore_cleaned[[#This Row],[discount]]&lt;=0.04,"3-4%",IF(samplesuperstore_cleaned[[#This Row],[discount]]&lt;=0.06,"5-6%",IF(samplesuperstore_cleaned[[#This Row],[discount]]=0.08,"7-8%","9-10%")))))</f>
        <v>9-10%</v>
      </c>
    </row>
    <row r="573" spans="1:28" x14ac:dyDescent="0.3">
      <c r="A573">
        <v>9207</v>
      </c>
      <c r="B573">
        <v>20673</v>
      </c>
      <c r="C573" t="s">
        <v>60</v>
      </c>
      <c r="D573" s="3">
        <v>0.06</v>
      </c>
      <c r="E573">
        <v>37.700000000000003</v>
      </c>
      <c r="F573">
        <v>2.99</v>
      </c>
      <c r="G573">
        <v>3338</v>
      </c>
      <c r="H573" t="s">
        <v>5424</v>
      </c>
      <c r="I573" t="s">
        <v>29</v>
      </c>
      <c r="J573" t="s">
        <v>244</v>
      </c>
      <c r="K573" t="s">
        <v>31</v>
      </c>
      <c r="L573" t="s">
        <v>138</v>
      </c>
      <c r="M573" t="s">
        <v>33</v>
      </c>
      <c r="N573" t="s">
        <v>1418</v>
      </c>
      <c r="O573">
        <v>0.35</v>
      </c>
      <c r="P573" t="s">
        <v>260</v>
      </c>
      <c r="Q573" t="s">
        <v>929</v>
      </c>
      <c r="R573" t="s">
        <v>5425</v>
      </c>
      <c r="S573">
        <v>33614</v>
      </c>
      <c r="T573" s="1">
        <v>41540</v>
      </c>
      <c r="U573" s="1">
        <v>41549</v>
      </c>
      <c r="V573" s="3">
        <v>1131.8480999999999</v>
      </c>
      <c r="W573">
        <v>11</v>
      </c>
      <c r="X573" s="2">
        <v>413.21</v>
      </c>
      <c r="Y573">
        <v>85989</v>
      </c>
      <c r="Z573" t="s">
        <v>173</v>
      </c>
      <c r="AA573">
        <v>2013</v>
      </c>
      <c r="AB573" t="str">
        <f>IF(samplesuperstore_cleaned[[#This Row],[discount]]=0,"0%",IF(samplesuperstore_cleaned[[#This Row],[discount]]=0.02,"1-2%",IF(samplesuperstore_cleaned[[#This Row],[discount]]&lt;=0.04,"3-4%",IF(samplesuperstore_cleaned[[#This Row],[discount]]&lt;=0.06,"5-6%",IF(samplesuperstore_cleaned[[#This Row],[discount]]=0.08,"7-8%","9-10%")))))</f>
        <v>5-6%</v>
      </c>
    </row>
    <row r="574" spans="1:28" x14ac:dyDescent="0.3">
      <c r="A574">
        <v>4288</v>
      </c>
      <c r="B574">
        <v>24427</v>
      </c>
      <c r="C574" t="s">
        <v>39</v>
      </c>
      <c r="D574" s="3">
        <v>0.1</v>
      </c>
      <c r="E574">
        <v>172.99</v>
      </c>
      <c r="F574">
        <v>19.989999999999998</v>
      </c>
      <c r="G574">
        <v>1616</v>
      </c>
      <c r="H574" t="s">
        <v>3355</v>
      </c>
      <c r="I574" t="s">
        <v>29</v>
      </c>
      <c r="J574" t="s">
        <v>114</v>
      </c>
      <c r="K574" t="s">
        <v>31</v>
      </c>
      <c r="L574" t="s">
        <v>138</v>
      </c>
      <c r="M574" t="s">
        <v>33</v>
      </c>
      <c r="N574" t="s">
        <v>2323</v>
      </c>
      <c r="O574">
        <v>0.39</v>
      </c>
      <c r="P574" t="s">
        <v>84</v>
      </c>
      <c r="Q574" t="s">
        <v>394</v>
      </c>
      <c r="R574" t="s">
        <v>3356</v>
      </c>
      <c r="S574">
        <v>45324</v>
      </c>
      <c r="T574" s="1">
        <v>41387</v>
      </c>
      <c r="U574" s="1">
        <v>41389</v>
      </c>
      <c r="V574" s="3">
        <v>1131.4275</v>
      </c>
      <c r="W574">
        <v>10</v>
      </c>
      <c r="X574" s="2">
        <v>1639.75</v>
      </c>
      <c r="Y574">
        <v>90290</v>
      </c>
      <c r="Z574" t="s">
        <v>127</v>
      </c>
      <c r="AA574">
        <v>2013</v>
      </c>
      <c r="AB574" t="str">
        <f>IF(samplesuperstore_cleaned[[#This Row],[discount]]=0,"0%",IF(samplesuperstore_cleaned[[#This Row],[discount]]=0.02,"1-2%",IF(samplesuperstore_cleaned[[#This Row],[discount]]&lt;=0.04,"3-4%",IF(samplesuperstore_cleaned[[#This Row],[discount]]&lt;=0.06,"5-6%",IF(samplesuperstore_cleaned[[#This Row],[discount]]=0.08,"7-8%","9-10%")))))</f>
        <v>9-10%</v>
      </c>
    </row>
    <row r="575" spans="1:28" x14ac:dyDescent="0.3">
      <c r="A575">
        <v>4349</v>
      </c>
      <c r="B575">
        <v>20869</v>
      </c>
      <c r="C575" t="s">
        <v>39</v>
      </c>
      <c r="D575" s="3">
        <v>0.04</v>
      </c>
      <c r="E575">
        <v>136.97999999999999</v>
      </c>
      <c r="F575">
        <v>24.49</v>
      </c>
      <c r="G575">
        <v>1636</v>
      </c>
      <c r="H575" t="s">
        <v>3389</v>
      </c>
      <c r="I575" t="s">
        <v>41</v>
      </c>
      <c r="J575" t="s">
        <v>66</v>
      </c>
      <c r="K575" t="s">
        <v>67</v>
      </c>
      <c r="L575" t="s">
        <v>104</v>
      </c>
      <c r="M575" t="s">
        <v>159</v>
      </c>
      <c r="N575" t="s">
        <v>1052</v>
      </c>
      <c r="O575">
        <v>0.59</v>
      </c>
      <c r="P575" t="s">
        <v>45</v>
      </c>
      <c r="Q575" t="s">
        <v>70</v>
      </c>
      <c r="R575" t="s">
        <v>3348</v>
      </c>
      <c r="S575">
        <v>93905</v>
      </c>
      <c r="T575" s="1">
        <v>40371</v>
      </c>
      <c r="U575" s="1">
        <v>40373</v>
      </c>
      <c r="V575" s="3">
        <v>1127.5497</v>
      </c>
      <c r="W575">
        <v>12</v>
      </c>
      <c r="X575" s="2">
        <v>1634.13</v>
      </c>
      <c r="Y575">
        <v>89706</v>
      </c>
      <c r="Z575" t="s">
        <v>48</v>
      </c>
      <c r="AA575">
        <v>2010</v>
      </c>
      <c r="AB575" t="str">
        <f>IF(samplesuperstore_cleaned[[#This Row],[discount]]=0,"0%",IF(samplesuperstore_cleaned[[#This Row],[discount]]=0.02,"1-2%",IF(samplesuperstore_cleaned[[#This Row],[discount]]&lt;=0.04,"3-4%",IF(samplesuperstore_cleaned[[#This Row],[discount]]&lt;=0.06,"5-6%",IF(samplesuperstore_cleaned[[#This Row],[discount]]=0.08,"7-8%","9-10%")))))</f>
        <v>3-4%</v>
      </c>
    </row>
    <row r="576" spans="1:28" x14ac:dyDescent="0.3">
      <c r="A576">
        <v>5953</v>
      </c>
      <c r="B576">
        <v>3224</v>
      </c>
      <c r="C576" t="s">
        <v>39</v>
      </c>
      <c r="D576" s="3">
        <v>0.05</v>
      </c>
      <c r="E576">
        <v>99.23</v>
      </c>
      <c r="F576">
        <v>8.99</v>
      </c>
      <c r="G576">
        <v>2190</v>
      </c>
      <c r="H576" t="s">
        <v>4088</v>
      </c>
      <c r="I576" t="s">
        <v>29</v>
      </c>
      <c r="J576" t="s">
        <v>66</v>
      </c>
      <c r="K576" t="s">
        <v>67</v>
      </c>
      <c r="L576" t="s">
        <v>104</v>
      </c>
      <c r="M576" t="s">
        <v>52</v>
      </c>
      <c r="N576" t="s">
        <v>1161</v>
      </c>
      <c r="O576">
        <v>0.35</v>
      </c>
      <c r="P576" t="s">
        <v>35</v>
      </c>
      <c r="Q576" t="s">
        <v>761</v>
      </c>
      <c r="R576" t="s">
        <v>762</v>
      </c>
      <c r="S576">
        <v>48227</v>
      </c>
      <c r="T576" s="1">
        <v>41313</v>
      </c>
      <c r="U576" s="1">
        <v>41315</v>
      </c>
      <c r="V576" s="3">
        <v>1125.29</v>
      </c>
      <c r="W576">
        <v>18</v>
      </c>
      <c r="X576" s="2">
        <v>1713.8</v>
      </c>
      <c r="Y576">
        <v>23140</v>
      </c>
      <c r="Z576" t="s">
        <v>112</v>
      </c>
      <c r="AA576">
        <v>2013</v>
      </c>
      <c r="AB576" t="str">
        <f>IF(samplesuperstore_cleaned[[#This Row],[discount]]=0,"0%",IF(samplesuperstore_cleaned[[#This Row],[discount]]=0.02,"1-2%",IF(samplesuperstore_cleaned[[#This Row],[discount]]&lt;=0.04,"3-4%",IF(samplesuperstore_cleaned[[#This Row],[discount]]&lt;=0.06,"5-6%",IF(samplesuperstore_cleaned[[#This Row],[discount]]=0.08,"7-8%","9-10%")))))</f>
        <v>5-6%</v>
      </c>
    </row>
    <row r="577" spans="1:28" x14ac:dyDescent="0.3">
      <c r="A577">
        <v>4668</v>
      </c>
      <c r="B577">
        <v>19292</v>
      </c>
      <c r="C577" t="s">
        <v>27</v>
      </c>
      <c r="D577" s="3">
        <v>0.04</v>
      </c>
      <c r="E577">
        <v>15.51</v>
      </c>
      <c r="F577">
        <v>17.78</v>
      </c>
      <c r="G577">
        <v>1739</v>
      </c>
      <c r="H577" t="s">
        <v>3522</v>
      </c>
      <c r="I577" t="s">
        <v>29</v>
      </c>
      <c r="J577" t="s">
        <v>30</v>
      </c>
      <c r="K577" t="s">
        <v>31</v>
      </c>
      <c r="L577" t="s">
        <v>158</v>
      </c>
      <c r="M577" t="s">
        <v>33</v>
      </c>
      <c r="N577" t="s">
        <v>1710</v>
      </c>
      <c r="O577">
        <v>0.59</v>
      </c>
      <c r="P577" t="s">
        <v>260</v>
      </c>
      <c r="Q577" t="s">
        <v>846</v>
      </c>
      <c r="R577" t="s">
        <v>3523</v>
      </c>
      <c r="S577">
        <v>27534</v>
      </c>
      <c r="T577" s="1">
        <v>41558</v>
      </c>
      <c r="U577" s="1">
        <v>41560</v>
      </c>
      <c r="V577" s="3">
        <v>1122.7559999999999</v>
      </c>
      <c r="W577">
        <v>16</v>
      </c>
      <c r="X577" s="2">
        <v>259.32</v>
      </c>
      <c r="Y577">
        <v>85878</v>
      </c>
      <c r="Z577" t="s">
        <v>87</v>
      </c>
      <c r="AA577">
        <v>2013</v>
      </c>
      <c r="AB577" t="str">
        <f>IF(samplesuperstore_cleaned[[#This Row],[discount]]=0,"0%",IF(samplesuperstore_cleaned[[#This Row],[discount]]=0.02,"1-2%",IF(samplesuperstore_cleaned[[#This Row],[discount]]&lt;=0.04,"3-4%",IF(samplesuperstore_cleaned[[#This Row],[discount]]&lt;=0.06,"5-6%",IF(samplesuperstore_cleaned[[#This Row],[discount]]=0.08,"7-8%","9-10%")))))</f>
        <v>3-4%</v>
      </c>
    </row>
    <row r="578" spans="1:28" x14ac:dyDescent="0.3">
      <c r="A578">
        <v>5559</v>
      </c>
      <c r="B578">
        <v>25646</v>
      </c>
      <c r="C578" t="s">
        <v>39</v>
      </c>
      <c r="D578" s="3">
        <v>0.01</v>
      </c>
      <c r="E578">
        <v>39.89</v>
      </c>
      <c r="F578">
        <v>3.04</v>
      </c>
      <c r="G578">
        <v>2050</v>
      </c>
      <c r="H578" t="s">
        <v>3915</v>
      </c>
      <c r="I578" t="s">
        <v>29</v>
      </c>
      <c r="J578" t="s">
        <v>30</v>
      </c>
      <c r="K578" t="s">
        <v>67</v>
      </c>
      <c r="L578" t="s">
        <v>104</v>
      </c>
      <c r="M578" t="s">
        <v>43</v>
      </c>
      <c r="N578" t="s">
        <v>1523</v>
      </c>
      <c r="O578">
        <v>0.53</v>
      </c>
      <c r="P578" t="s">
        <v>260</v>
      </c>
      <c r="Q578" t="s">
        <v>261</v>
      </c>
      <c r="R578" t="s">
        <v>3916</v>
      </c>
      <c r="S578">
        <v>24501</v>
      </c>
      <c r="T578" s="1">
        <v>41628</v>
      </c>
      <c r="U578" s="1">
        <v>41629</v>
      </c>
      <c r="V578" s="3">
        <v>1121.9159999999999</v>
      </c>
      <c r="W578">
        <v>14</v>
      </c>
      <c r="X578" s="2">
        <v>563.92999999999995</v>
      </c>
      <c r="Y578">
        <v>88231</v>
      </c>
      <c r="Z578" t="s">
        <v>72</v>
      </c>
      <c r="AA578">
        <v>2013</v>
      </c>
      <c r="AB578" t="str">
        <f>IF(samplesuperstore_cleaned[[#This Row],[discount]]=0,"0%",IF(samplesuperstore_cleaned[[#This Row],[discount]]=0.02,"1-2%",IF(samplesuperstore_cleaned[[#This Row],[discount]]&lt;=0.04,"3-4%",IF(samplesuperstore_cleaned[[#This Row],[discount]]&lt;=0.06,"5-6%",IF(samplesuperstore_cleaned[[#This Row],[discount]]=0.08,"7-8%","9-10%")))))</f>
        <v>3-4%</v>
      </c>
    </row>
    <row r="579" spans="1:28" x14ac:dyDescent="0.3">
      <c r="A579">
        <v>6206</v>
      </c>
      <c r="B579">
        <v>25023</v>
      </c>
      <c r="C579" t="s">
        <v>78</v>
      </c>
      <c r="D579" s="3">
        <v>0.1</v>
      </c>
      <c r="E579">
        <v>120.98</v>
      </c>
      <c r="F579">
        <v>9.07</v>
      </c>
      <c r="G579">
        <v>2279</v>
      </c>
      <c r="H579" t="s">
        <v>4199</v>
      </c>
      <c r="I579" t="s">
        <v>41</v>
      </c>
      <c r="J579" t="s">
        <v>66</v>
      </c>
      <c r="K579" t="s">
        <v>31</v>
      </c>
      <c r="L579" t="s">
        <v>138</v>
      </c>
      <c r="M579" t="s">
        <v>33</v>
      </c>
      <c r="N579" t="s">
        <v>662</v>
      </c>
      <c r="O579">
        <v>0.35</v>
      </c>
      <c r="P579" t="s">
        <v>84</v>
      </c>
      <c r="Q579" t="s">
        <v>596</v>
      </c>
      <c r="R579" t="s">
        <v>4200</v>
      </c>
      <c r="S579">
        <v>15601</v>
      </c>
      <c r="T579" s="1">
        <v>41432</v>
      </c>
      <c r="U579" s="1">
        <v>41432</v>
      </c>
      <c r="V579" s="3">
        <v>1118.9315999999999</v>
      </c>
      <c r="W579">
        <v>14</v>
      </c>
      <c r="X579" s="2">
        <v>1621.64</v>
      </c>
      <c r="Y579">
        <v>85961</v>
      </c>
      <c r="Z579" t="s">
        <v>189</v>
      </c>
      <c r="AA579">
        <v>2013</v>
      </c>
      <c r="AB579" t="str">
        <f>IF(samplesuperstore_cleaned[[#This Row],[discount]]=0,"0%",IF(samplesuperstore_cleaned[[#This Row],[discount]]=0.02,"1-2%",IF(samplesuperstore_cleaned[[#This Row],[discount]]&lt;=0.04,"3-4%",IF(samplesuperstore_cleaned[[#This Row],[discount]]&lt;=0.06,"5-6%",IF(samplesuperstore_cleaned[[#This Row],[discount]]=0.08,"7-8%","9-10%")))))</f>
        <v>9-10%</v>
      </c>
    </row>
    <row r="580" spans="1:28" x14ac:dyDescent="0.3">
      <c r="A580">
        <v>6809</v>
      </c>
      <c r="B580">
        <v>5804</v>
      </c>
      <c r="C580" t="s">
        <v>57</v>
      </c>
      <c r="D580" s="3">
        <v>0.09</v>
      </c>
      <c r="E580">
        <v>107.53</v>
      </c>
      <c r="F580">
        <v>5.81</v>
      </c>
      <c r="G580">
        <v>2491</v>
      </c>
      <c r="H580" t="s">
        <v>4458</v>
      </c>
      <c r="I580" t="s">
        <v>29</v>
      </c>
      <c r="J580" t="s">
        <v>66</v>
      </c>
      <c r="K580" t="s">
        <v>67</v>
      </c>
      <c r="L580" t="s">
        <v>104</v>
      </c>
      <c r="M580" t="s">
        <v>154</v>
      </c>
      <c r="N580" t="s">
        <v>1244</v>
      </c>
      <c r="O580">
        <v>0.65</v>
      </c>
      <c r="P580" t="s">
        <v>45</v>
      </c>
      <c r="Q580" t="s">
        <v>70</v>
      </c>
      <c r="R580" t="s">
        <v>1646</v>
      </c>
      <c r="S580">
        <v>90045</v>
      </c>
      <c r="T580" s="1">
        <v>41015</v>
      </c>
      <c r="U580" s="1">
        <v>41017</v>
      </c>
      <c r="V580" s="3">
        <v>1116.98</v>
      </c>
      <c r="W580">
        <v>44</v>
      </c>
      <c r="X580" s="2">
        <v>4348.55</v>
      </c>
      <c r="Y580">
        <v>41157</v>
      </c>
      <c r="Z580" t="s">
        <v>127</v>
      </c>
      <c r="AA580">
        <v>2012</v>
      </c>
      <c r="AB580" t="str">
        <f>IF(samplesuperstore_cleaned[[#This Row],[discount]]=0,"0%",IF(samplesuperstore_cleaned[[#This Row],[discount]]=0.02,"1-2%",IF(samplesuperstore_cleaned[[#This Row],[discount]]&lt;=0.04,"3-4%",IF(samplesuperstore_cleaned[[#This Row],[discount]]&lt;=0.06,"5-6%",IF(samplesuperstore_cleaned[[#This Row],[discount]]=0.08,"7-8%","9-10%")))))</f>
        <v>9-10%</v>
      </c>
    </row>
    <row r="581" spans="1:28" x14ac:dyDescent="0.3">
      <c r="A581">
        <v>3324</v>
      </c>
      <c r="B581">
        <v>26233</v>
      </c>
      <c r="C581" t="s">
        <v>78</v>
      </c>
      <c r="D581" s="3">
        <v>0.09</v>
      </c>
      <c r="E581">
        <v>200.98</v>
      </c>
      <c r="F581">
        <v>23.76</v>
      </c>
      <c r="G581">
        <v>1255</v>
      </c>
      <c r="H581" t="s">
        <v>2834</v>
      </c>
      <c r="I581" t="s">
        <v>61</v>
      </c>
      <c r="J581" t="s">
        <v>66</v>
      </c>
      <c r="K581" t="s">
        <v>67</v>
      </c>
      <c r="L581" t="s">
        <v>68</v>
      </c>
      <c r="M581" t="s">
        <v>63</v>
      </c>
      <c r="N581" t="s">
        <v>1131</v>
      </c>
      <c r="O581">
        <v>0.57999999999999996</v>
      </c>
      <c r="P581" t="s">
        <v>35</v>
      </c>
      <c r="Q581" t="s">
        <v>255</v>
      </c>
      <c r="R581" t="s">
        <v>2835</v>
      </c>
      <c r="S581">
        <v>76031</v>
      </c>
      <c r="T581" s="1">
        <v>41407</v>
      </c>
      <c r="U581" s="1">
        <v>41408</v>
      </c>
      <c r="V581" s="3">
        <v>1116.67</v>
      </c>
      <c r="W581">
        <v>9</v>
      </c>
      <c r="X581" s="2">
        <v>1769.17</v>
      </c>
      <c r="Y581">
        <v>89986</v>
      </c>
      <c r="Z581" t="s">
        <v>38</v>
      </c>
      <c r="AA581">
        <v>2013</v>
      </c>
      <c r="AB581" t="str">
        <f>IF(samplesuperstore_cleaned[[#This Row],[discount]]=0,"0%",IF(samplesuperstore_cleaned[[#This Row],[discount]]=0.02,"1-2%",IF(samplesuperstore_cleaned[[#This Row],[discount]]&lt;=0.04,"3-4%",IF(samplesuperstore_cleaned[[#This Row],[discount]]&lt;=0.06,"5-6%",IF(samplesuperstore_cleaned[[#This Row],[discount]]=0.08,"7-8%","9-10%")))))</f>
        <v>9-10%</v>
      </c>
    </row>
    <row r="582" spans="1:28" x14ac:dyDescent="0.3">
      <c r="A582">
        <v>657</v>
      </c>
      <c r="B582">
        <v>26365</v>
      </c>
      <c r="C582" t="s">
        <v>78</v>
      </c>
      <c r="D582" s="3">
        <v>0</v>
      </c>
      <c r="E582">
        <v>306.14</v>
      </c>
      <c r="F582">
        <v>26.53</v>
      </c>
      <c r="G582">
        <v>255</v>
      </c>
      <c r="H582" t="s">
        <v>919</v>
      </c>
      <c r="I582" t="s">
        <v>61</v>
      </c>
      <c r="J582" t="s">
        <v>66</v>
      </c>
      <c r="K582" t="s">
        <v>54</v>
      </c>
      <c r="L582" t="s">
        <v>62</v>
      </c>
      <c r="M582" t="s">
        <v>63</v>
      </c>
      <c r="N582" t="s">
        <v>920</v>
      </c>
      <c r="O582">
        <v>0.56000000000000005</v>
      </c>
      <c r="P582" t="s">
        <v>45</v>
      </c>
      <c r="Q582" t="s">
        <v>644</v>
      </c>
      <c r="R582" t="s">
        <v>195</v>
      </c>
      <c r="S582">
        <v>80232</v>
      </c>
      <c r="T582" s="1">
        <v>40594</v>
      </c>
      <c r="U582" s="1">
        <v>40594</v>
      </c>
      <c r="V582" s="3">
        <v>1113.3494999999998</v>
      </c>
      <c r="W582">
        <v>5</v>
      </c>
      <c r="X582" s="2">
        <v>1613.55</v>
      </c>
      <c r="Y582">
        <v>86269</v>
      </c>
      <c r="Z582" t="s">
        <v>112</v>
      </c>
      <c r="AA582">
        <v>2011</v>
      </c>
      <c r="AB582" t="str">
        <f>IF(samplesuperstore_cleaned[[#This Row],[discount]]=0,"0%",IF(samplesuperstore_cleaned[[#This Row],[discount]]=0.02,"1-2%",IF(samplesuperstore_cleaned[[#This Row],[discount]]&lt;=0.04,"3-4%",IF(samplesuperstore_cleaned[[#This Row],[discount]]&lt;=0.06,"5-6%",IF(samplesuperstore_cleaned[[#This Row],[discount]]=0.08,"7-8%","9-10%")))))</f>
        <v>0%</v>
      </c>
    </row>
    <row r="583" spans="1:28" x14ac:dyDescent="0.3">
      <c r="A583">
        <v>2458</v>
      </c>
      <c r="B583">
        <v>22116</v>
      </c>
      <c r="C583" t="s">
        <v>57</v>
      </c>
      <c r="D583" s="3">
        <v>0.01</v>
      </c>
      <c r="E583">
        <v>400.98</v>
      </c>
      <c r="F583">
        <v>42.52</v>
      </c>
      <c r="G583">
        <v>945</v>
      </c>
      <c r="H583" t="s">
        <v>2360</v>
      </c>
      <c r="I583" t="s">
        <v>61</v>
      </c>
      <c r="J583" t="s">
        <v>66</v>
      </c>
      <c r="K583" t="s">
        <v>67</v>
      </c>
      <c r="L583" t="s">
        <v>95</v>
      </c>
      <c r="M583" t="s">
        <v>90</v>
      </c>
      <c r="N583" t="s">
        <v>1644</v>
      </c>
      <c r="O583">
        <v>0.71</v>
      </c>
      <c r="P583" t="s">
        <v>45</v>
      </c>
      <c r="Q583" t="s">
        <v>70</v>
      </c>
      <c r="R583" t="s">
        <v>1948</v>
      </c>
      <c r="S583">
        <v>95070</v>
      </c>
      <c r="T583" s="1">
        <v>41374</v>
      </c>
      <c r="U583" s="1">
        <v>41376</v>
      </c>
      <c r="V583" s="3">
        <v>1112.4594</v>
      </c>
      <c r="W583">
        <v>5</v>
      </c>
      <c r="X583" s="2">
        <v>1612.26</v>
      </c>
      <c r="Y583">
        <v>86572</v>
      </c>
      <c r="Z583" t="s">
        <v>127</v>
      </c>
      <c r="AA583">
        <v>2013</v>
      </c>
      <c r="AB583" t="str">
        <f>IF(samplesuperstore_cleaned[[#This Row],[discount]]=0,"0%",IF(samplesuperstore_cleaned[[#This Row],[discount]]=0.02,"1-2%",IF(samplesuperstore_cleaned[[#This Row],[discount]]&lt;=0.04,"3-4%",IF(samplesuperstore_cleaned[[#This Row],[discount]]&lt;=0.06,"5-6%",IF(samplesuperstore_cleaned[[#This Row],[discount]]=0.08,"7-8%","9-10%")))))</f>
        <v>3-4%</v>
      </c>
    </row>
    <row r="584" spans="1:28" x14ac:dyDescent="0.3">
      <c r="A584">
        <v>5444</v>
      </c>
      <c r="B584">
        <v>20902</v>
      </c>
      <c r="C584" t="s">
        <v>27</v>
      </c>
      <c r="D584" s="3">
        <v>0.06</v>
      </c>
      <c r="E584">
        <v>199.99</v>
      </c>
      <c r="F584">
        <v>24.49</v>
      </c>
      <c r="G584">
        <v>2012</v>
      </c>
      <c r="H584" t="s">
        <v>3864</v>
      </c>
      <c r="I584" t="s">
        <v>29</v>
      </c>
      <c r="J584" t="s">
        <v>30</v>
      </c>
      <c r="K584" t="s">
        <v>54</v>
      </c>
      <c r="L584" t="s">
        <v>219</v>
      </c>
      <c r="M584" t="s">
        <v>159</v>
      </c>
      <c r="N584" t="s">
        <v>1123</v>
      </c>
      <c r="O584">
        <v>0.46</v>
      </c>
      <c r="P584" t="s">
        <v>35</v>
      </c>
      <c r="Q584" t="s">
        <v>761</v>
      </c>
      <c r="R584" t="s">
        <v>3865</v>
      </c>
      <c r="S584">
        <v>48310</v>
      </c>
      <c r="T584" s="1">
        <v>40557</v>
      </c>
      <c r="U584" s="1">
        <v>40559</v>
      </c>
      <c r="V584" s="3">
        <v>1111.6702399999999</v>
      </c>
      <c r="W584">
        <v>9</v>
      </c>
      <c r="X584" s="2">
        <v>1749.16</v>
      </c>
      <c r="Y584">
        <v>86875</v>
      </c>
      <c r="Z584" t="s">
        <v>132</v>
      </c>
      <c r="AA584">
        <v>2011</v>
      </c>
      <c r="AB584" t="str">
        <f>IF(samplesuperstore_cleaned[[#This Row],[discount]]=0,"0%",IF(samplesuperstore_cleaned[[#This Row],[discount]]=0.02,"1-2%",IF(samplesuperstore_cleaned[[#This Row],[discount]]&lt;=0.04,"3-4%",IF(samplesuperstore_cleaned[[#This Row],[discount]]&lt;=0.06,"5-6%",IF(samplesuperstore_cleaned[[#This Row],[discount]]=0.08,"7-8%","9-10%")))))</f>
        <v>5-6%</v>
      </c>
    </row>
    <row r="585" spans="1:28" x14ac:dyDescent="0.3">
      <c r="A585">
        <v>2374</v>
      </c>
      <c r="B585">
        <v>21345</v>
      </c>
      <c r="C585" t="s">
        <v>57</v>
      </c>
      <c r="D585" s="3">
        <v>0.09</v>
      </c>
      <c r="E585">
        <v>2.6</v>
      </c>
      <c r="F585">
        <v>2.4</v>
      </c>
      <c r="G585">
        <v>907</v>
      </c>
      <c r="H585" t="s">
        <v>2296</v>
      </c>
      <c r="I585" t="s">
        <v>29</v>
      </c>
      <c r="J585" t="s">
        <v>66</v>
      </c>
      <c r="K585" t="s">
        <v>31</v>
      </c>
      <c r="L585" t="s">
        <v>42</v>
      </c>
      <c r="M585" t="s">
        <v>43</v>
      </c>
      <c r="N585" t="s">
        <v>278</v>
      </c>
      <c r="O585">
        <v>0.57999999999999996</v>
      </c>
      <c r="P585" t="s">
        <v>260</v>
      </c>
      <c r="Q585" t="s">
        <v>1554</v>
      </c>
      <c r="R585" t="s">
        <v>1682</v>
      </c>
      <c r="S585">
        <v>42420</v>
      </c>
      <c r="T585" s="1">
        <v>40529</v>
      </c>
      <c r="U585" s="1">
        <v>40531</v>
      </c>
      <c r="V585" s="3">
        <v>1107.4079999999999</v>
      </c>
      <c r="W585">
        <v>12</v>
      </c>
      <c r="X585" s="2">
        <v>31.73</v>
      </c>
      <c r="Y585">
        <v>86460</v>
      </c>
      <c r="Z585" t="s">
        <v>72</v>
      </c>
      <c r="AA585">
        <v>2010</v>
      </c>
      <c r="AB585" t="str">
        <f>IF(samplesuperstore_cleaned[[#This Row],[discount]]=0,"0%",IF(samplesuperstore_cleaned[[#This Row],[discount]]=0.02,"1-2%",IF(samplesuperstore_cleaned[[#This Row],[discount]]&lt;=0.04,"3-4%",IF(samplesuperstore_cleaned[[#This Row],[discount]]&lt;=0.06,"5-6%",IF(samplesuperstore_cleaned[[#This Row],[discount]]=0.08,"7-8%","9-10%")))))</f>
        <v>9-10%</v>
      </c>
    </row>
    <row r="586" spans="1:28" x14ac:dyDescent="0.3">
      <c r="A586">
        <v>7891</v>
      </c>
      <c r="B586">
        <v>23000</v>
      </c>
      <c r="C586" t="s">
        <v>78</v>
      </c>
      <c r="D586" s="3">
        <v>0</v>
      </c>
      <c r="E586">
        <v>99.99</v>
      </c>
      <c r="F586">
        <v>19.989999999999998</v>
      </c>
      <c r="G586">
        <v>2881</v>
      </c>
      <c r="H586" t="s">
        <v>4912</v>
      </c>
      <c r="I586" t="s">
        <v>29</v>
      </c>
      <c r="J586" t="s">
        <v>114</v>
      </c>
      <c r="K586" t="s">
        <v>54</v>
      </c>
      <c r="L586" t="s">
        <v>181</v>
      </c>
      <c r="M586" t="s">
        <v>33</v>
      </c>
      <c r="N586" t="s">
        <v>424</v>
      </c>
      <c r="O586">
        <v>0.52</v>
      </c>
      <c r="P586" t="s">
        <v>260</v>
      </c>
      <c r="Q586" t="s">
        <v>929</v>
      </c>
      <c r="R586" t="s">
        <v>4913</v>
      </c>
      <c r="S586">
        <v>34287</v>
      </c>
      <c r="T586" s="1">
        <v>41610</v>
      </c>
      <c r="U586" s="1">
        <v>41611</v>
      </c>
      <c r="V586" s="3">
        <v>1106.9760000000001</v>
      </c>
      <c r="W586">
        <v>2</v>
      </c>
      <c r="X586" s="2">
        <v>211.98</v>
      </c>
      <c r="Y586">
        <v>88631</v>
      </c>
      <c r="Z586" t="s">
        <v>72</v>
      </c>
      <c r="AA586">
        <v>2013</v>
      </c>
      <c r="AB586" t="str">
        <f>IF(samplesuperstore_cleaned[[#This Row],[discount]]=0,"0%",IF(samplesuperstore_cleaned[[#This Row],[discount]]=0.02,"1-2%",IF(samplesuperstore_cleaned[[#This Row],[discount]]&lt;=0.04,"3-4%",IF(samplesuperstore_cleaned[[#This Row],[discount]]&lt;=0.06,"5-6%",IF(samplesuperstore_cleaned[[#This Row],[discount]]=0.08,"7-8%","9-10%")))))</f>
        <v>0%</v>
      </c>
    </row>
    <row r="587" spans="1:28" x14ac:dyDescent="0.3">
      <c r="A587">
        <v>2708</v>
      </c>
      <c r="B587">
        <v>21927</v>
      </c>
      <c r="C587" t="s">
        <v>78</v>
      </c>
      <c r="D587" s="3">
        <v>0.01</v>
      </c>
      <c r="E587">
        <v>194.3</v>
      </c>
      <c r="F587">
        <v>11.54</v>
      </c>
      <c r="G587">
        <v>1048</v>
      </c>
      <c r="H587" t="s">
        <v>2523</v>
      </c>
      <c r="I587" t="s">
        <v>29</v>
      </c>
      <c r="J587" t="s">
        <v>66</v>
      </c>
      <c r="K587" t="s">
        <v>67</v>
      </c>
      <c r="L587" t="s">
        <v>104</v>
      </c>
      <c r="M587" t="s">
        <v>159</v>
      </c>
      <c r="N587" t="s">
        <v>2516</v>
      </c>
      <c r="O587">
        <v>0.59</v>
      </c>
      <c r="P587" t="s">
        <v>84</v>
      </c>
      <c r="Q587" t="s">
        <v>92</v>
      </c>
      <c r="R587" t="s">
        <v>1445</v>
      </c>
      <c r="S587">
        <v>3054</v>
      </c>
      <c r="T587" s="1">
        <v>41439</v>
      </c>
      <c r="U587" s="1">
        <v>41441</v>
      </c>
      <c r="V587" s="3">
        <v>1104.2828999999999</v>
      </c>
      <c r="W587">
        <v>8</v>
      </c>
      <c r="X587" s="2">
        <v>1600.41</v>
      </c>
      <c r="Y587">
        <v>89393</v>
      </c>
      <c r="Z587" t="s">
        <v>189</v>
      </c>
      <c r="AA587">
        <v>2013</v>
      </c>
      <c r="AB587" t="str">
        <f>IF(samplesuperstore_cleaned[[#This Row],[discount]]=0,"0%",IF(samplesuperstore_cleaned[[#This Row],[discount]]=0.02,"1-2%",IF(samplesuperstore_cleaned[[#This Row],[discount]]&lt;=0.04,"3-4%",IF(samplesuperstore_cleaned[[#This Row],[discount]]&lt;=0.06,"5-6%",IF(samplesuperstore_cleaned[[#This Row],[discount]]=0.08,"7-8%","9-10%")))))</f>
        <v>3-4%</v>
      </c>
    </row>
    <row r="588" spans="1:28" x14ac:dyDescent="0.3">
      <c r="A588">
        <v>599</v>
      </c>
      <c r="B588">
        <v>23058</v>
      </c>
      <c r="C588" t="s">
        <v>78</v>
      </c>
      <c r="D588" s="3">
        <v>0.06</v>
      </c>
      <c r="E588">
        <v>279.81</v>
      </c>
      <c r="F588">
        <v>23.19</v>
      </c>
      <c r="G588">
        <v>234</v>
      </c>
      <c r="H588" t="s">
        <v>857</v>
      </c>
      <c r="I588" t="s">
        <v>61</v>
      </c>
      <c r="J588" t="s">
        <v>114</v>
      </c>
      <c r="K588" t="s">
        <v>31</v>
      </c>
      <c r="L588" t="s">
        <v>75</v>
      </c>
      <c r="M588" t="s">
        <v>63</v>
      </c>
      <c r="N588" t="s">
        <v>858</v>
      </c>
      <c r="O588">
        <v>0.59</v>
      </c>
      <c r="P588" t="s">
        <v>35</v>
      </c>
      <c r="Q588" t="s">
        <v>859</v>
      </c>
      <c r="R588" t="s">
        <v>860</v>
      </c>
      <c r="S588">
        <v>50208</v>
      </c>
      <c r="T588" s="1">
        <v>40214</v>
      </c>
      <c r="U588" s="1">
        <v>40215</v>
      </c>
      <c r="V588" s="3">
        <v>1103.9723999999999</v>
      </c>
      <c r="W588">
        <v>6</v>
      </c>
      <c r="X588" s="2">
        <v>1599.96</v>
      </c>
      <c r="Y588">
        <v>90236</v>
      </c>
      <c r="Z588" t="s">
        <v>112</v>
      </c>
      <c r="AA588">
        <v>2010</v>
      </c>
      <c r="AB588" t="str">
        <f>IF(samplesuperstore_cleaned[[#This Row],[discount]]=0,"0%",IF(samplesuperstore_cleaned[[#This Row],[discount]]=0.02,"1-2%",IF(samplesuperstore_cleaned[[#This Row],[discount]]&lt;=0.04,"3-4%",IF(samplesuperstore_cleaned[[#This Row],[discount]]&lt;=0.06,"5-6%",IF(samplesuperstore_cleaned[[#This Row],[discount]]=0.08,"7-8%","9-10%")))))</f>
        <v>5-6%</v>
      </c>
    </row>
    <row r="589" spans="1:28" x14ac:dyDescent="0.3">
      <c r="A589">
        <v>7644</v>
      </c>
      <c r="B589">
        <v>18710</v>
      </c>
      <c r="C589" t="s">
        <v>57</v>
      </c>
      <c r="D589" s="3">
        <v>0</v>
      </c>
      <c r="E589">
        <v>142.86000000000001</v>
      </c>
      <c r="F589">
        <v>19.989999999999998</v>
      </c>
      <c r="G589">
        <v>2790</v>
      </c>
      <c r="H589" t="s">
        <v>4810</v>
      </c>
      <c r="I589" t="s">
        <v>29</v>
      </c>
      <c r="J589" t="s">
        <v>30</v>
      </c>
      <c r="K589" t="s">
        <v>31</v>
      </c>
      <c r="L589" t="s">
        <v>158</v>
      </c>
      <c r="M589" t="s">
        <v>33</v>
      </c>
      <c r="N589" t="s">
        <v>2219</v>
      </c>
      <c r="O589">
        <v>0.56000000000000005</v>
      </c>
      <c r="P589" t="s">
        <v>35</v>
      </c>
      <c r="Q589" t="s">
        <v>761</v>
      </c>
      <c r="R589" t="s">
        <v>4758</v>
      </c>
      <c r="S589">
        <v>48154</v>
      </c>
      <c r="T589" s="1">
        <v>41530</v>
      </c>
      <c r="U589" s="1">
        <v>41531</v>
      </c>
      <c r="V589" s="3">
        <v>1101.9456</v>
      </c>
      <c r="W589">
        <v>16</v>
      </c>
      <c r="X589" s="2">
        <v>2296.42</v>
      </c>
      <c r="Y589">
        <v>88764</v>
      </c>
      <c r="Z589" t="s">
        <v>173</v>
      </c>
      <c r="AA589">
        <v>2013</v>
      </c>
      <c r="AB589" t="str">
        <f>IF(samplesuperstore_cleaned[[#This Row],[discount]]=0,"0%",IF(samplesuperstore_cleaned[[#This Row],[discount]]=0.02,"1-2%",IF(samplesuperstore_cleaned[[#This Row],[discount]]&lt;=0.04,"3-4%",IF(samplesuperstore_cleaned[[#This Row],[discount]]&lt;=0.06,"5-6%",IF(samplesuperstore_cleaned[[#This Row],[discount]]=0.08,"7-8%","9-10%")))))</f>
        <v>0%</v>
      </c>
    </row>
    <row r="590" spans="1:28" x14ac:dyDescent="0.3">
      <c r="A590">
        <v>822</v>
      </c>
      <c r="B590">
        <v>2621</v>
      </c>
      <c r="C590" t="s">
        <v>60</v>
      </c>
      <c r="D590" s="3">
        <v>0.05</v>
      </c>
      <c r="E590">
        <v>90.97</v>
      </c>
      <c r="F590">
        <v>14</v>
      </c>
      <c r="G590">
        <v>308</v>
      </c>
      <c r="H590" t="s">
        <v>1072</v>
      </c>
      <c r="I590" t="s">
        <v>61</v>
      </c>
      <c r="J590" t="s">
        <v>114</v>
      </c>
      <c r="K590" t="s">
        <v>54</v>
      </c>
      <c r="L590" t="s">
        <v>62</v>
      </c>
      <c r="M590" t="s">
        <v>63</v>
      </c>
      <c r="N590" t="s">
        <v>1036</v>
      </c>
      <c r="O590">
        <v>0.36</v>
      </c>
      <c r="P590" t="s">
        <v>45</v>
      </c>
      <c r="Q590" t="s">
        <v>46</v>
      </c>
      <c r="R590" t="s">
        <v>520</v>
      </c>
      <c r="S590">
        <v>98115</v>
      </c>
      <c r="T590" s="1">
        <v>41332</v>
      </c>
      <c r="U590" s="1">
        <v>41338</v>
      </c>
      <c r="V590" s="3">
        <v>1101.9000000000001</v>
      </c>
      <c r="W590">
        <v>33</v>
      </c>
      <c r="X590" s="2">
        <v>3008.5</v>
      </c>
      <c r="Y590">
        <v>18950</v>
      </c>
      <c r="Z590" t="s">
        <v>112</v>
      </c>
      <c r="AA590">
        <v>2013</v>
      </c>
      <c r="AB590" t="str">
        <f>IF(samplesuperstore_cleaned[[#This Row],[discount]]=0,"0%",IF(samplesuperstore_cleaned[[#This Row],[discount]]=0.02,"1-2%",IF(samplesuperstore_cleaned[[#This Row],[discount]]&lt;=0.04,"3-4%",IF(samplesuperstore_cleaned[[#This Row],[discount]]&lt;=0.06,"5-6%",IF(samplesuperstore_cleaned[[#This Row],[discount]]=0.08,"7-8%","9-10%")))))</f>
        <v>5-6%</v>
      </c>
    </row>
    <row r="591" spans="1:28" x14ac:dyDescent="0.3">
      <c r="A591">
        <v>7148</v>
      </c>
      <c r="B591">
        <v>25479</v>
      </c>
      <c r="C591" t="s">
        <v>27</v>
      </c>
      <c r="D591" s="3">
        <v>0</v>
      </c>
      <c r="E591">
        <v>300.98</v>
      </c>
      <c r="F591">
        <v>64.73</v>
      </c>
      <c r="G591">
        <v>2617</v>
      </c>
      <c r="H591" t="s">
        <v>4610</v>
      </c>
      <c r="I591" t="s">
        <v>61</v>
      </c>
      <c r="J591" t="s">
        <v>30</v>
      </c>
      <c r="K591" t="s">
        <v>67</v>
      </c>
      <c r="L591" t="s">
        <v>68</v>
      </c>
      <c r="M591" t="s">
        <v>63</v>
      </c>
      <c r="N591" t="s">
        <v>683</v>
      </c>
      <c r="O591">
        <v>0.56000000000000005</v>
      </c>
      <c r="P591" t="s">
        <v>35</v>
      </c>
      <c r="Q591" t="s">
        <v>3911</v>
      </c>
      <c r="R591" t="s">
        <v>4611</v>
      </c>
      <c r="S591">
        <v>57401</v>
      </c>
      <c r="T591" s="1">
        <v>41635</v>
      </c>
      <c r="U591" s="1">
        <v>41636</v>
      </c>
      <c r="V591" s="3">
        <v>1096.3763200000001</v>
      </c>
      <c r="W591">
        <v>8</v>
      </c>
      <c r="X591" s="2">
        <v>2538.6799999999998</v>
      </c>
      <c r="Y591">
        <v>91501</v>
      </c>
      <c r="Z591" t="s">
        <v>72</v>
      </c>
      <c r="AA591">
        <v>2013</v>
      </c>
      <c r="AB591" t="str">
        <f>IF(samplesuperstore_cleaned[[#This Row],[discount]]=0,"0%",IF(samplesuperstore_cleaned[[#This Row],[discount]]=0.02,"1-2%",IF(samplesuperstore_cleaned[[#This Row],[discount]]&lt;=0.04,"3-4%",IF(samplesuperstore_cleaned[[#This Row],[discount]]&lt;=0.06,"5-6%",IF(samplesuperstore_cleaned[[#This Row],[discount]]=0.08,"7-8%","9-10%")))))</f>
        <v>0%</v>
      </c>
    </row>
    <row r="592" spans="1:28" x14ac:dyDescent="0.3">
      <c r="A592">
        <v>4281</v>
      </c>
      <c r="B592">
        <v>25942</v>
      </c>
      <c r="C592" t="s">
        <v>60</v>
      </c>
      <c r="D592" s="3">
        <v>0.09</v>
      </c>
      <c r="E592">
        <v>832.81</v>
      </c>
      <c r="F592">
        <v>24.49</v>
      </c>
      <c r="G592">
        <v>1610</v>
      </c>
      <c r="H592" t="s">
        <v>3346</v>
      </c>
      <c r="I592" t="s">
        <v>29</v>
      </c>
      <c r="J592" t="s">
        <v>244</v>
      </c>
      <c r="K592" t="s">
        <v>31</v>
      </c>
      <c r="L592" t="s">
        <v>51</v>
      </c>
      <c r="M592" t="s">
        <v>154</v>
      </c>
      <c r="N592" t="s">
        <v>3347</v>
      </c>
      <c r="O592">
        <v>0.83</v>
      </c>
      <c r="P592" t="s">
        <v>45</v>
      </c>
      <c r="Q592" t="s">
        <v>70</v>
      </c>
      <c r="R592" t="s">
        <v>3348</v>
      </c>
      <c r="S592">
        <v>93905</v>
      </c>
      <c r="T592" s="1">
        <v>41563</v>
      </c>
      <c r="U592" s="1">
        <v>41567</v>
      </c>
      <c r="V592" s="3">
        <v>1094.74</v>
      </c>
      <c r="W592">
        <v>15</v>
      </c>
      <c r="X592" s="2">
        <v>12163.61</v>
      </c>
      <c r="Y592">
        <v>87829</v>
      </c>
      <c r="Z592" t="s">
        <v>87</v>
      </c>
      <c r="AA592">
        <v>2013</v>
      </c>
      <c r="AB592" t="str">
        <f>IF(samplesuperstore_cleaned[[#This Row],[discount]]=0,"0%",IF(samplesuperstore_cleaned[[#This Row],[discount]]=0.02,"1-2%",IF(samplesuperstore_cleaned[[#This Row],[discount]]&lt;=0.04,"3-4%",IF(samplesuperstore_cleaned[[#This Row],[discount]]&lt;=0.06,"5-6%",IF(samplesuperstore_cleaned[[#This Row],[discount]]=0.08,"7-8%","9-10%")))))</f>
        <v>9-10%</v>
      </c>
    </row>
    <row r="593" spans="1:28" x14ac:dyDescent="0.3">
      <c r="A593">
        <v>8106</v>
      </c>
      <c r="B593">
        <v>25426</v>
      </c>
      <c r="C593" t="s">
        <v>60</v>
      </c>
      <c r="D593" s="3">
        <v>0.02</v>
      </c>
      <c r="E593">
        <v>55.99</v>
      </c>
      <c r="F593">
        <v>1.25</v>
      </c>
      <c r="G593">
        <v>2952</v>
      </c>
      <c r="H593" t="s">
        <v>4992</v>
      </c>
      <c r="I593" t="s">
        <v>29</v>
      </c>
      <c r="J593" t="s">
        <v>30</v>
      </c>
      <c r="K593" t="s">
        <v>54</v>
      </c>
      <c r="L593" t="s">
        <v>55</v>
      </c>
      <c r="M593" t="s">
        <v>52</v>
      </c>
      <c r="N593" t="s">
        <v>3241</v>
      </c>
      <c r="O593">
        <v>0.35</v>
      </c>
      <c r="P593" t="s">
        <v>84</v>
      </c>
      <c r="Q593" t="s">
        <v>394</v>
      </c>
      <c r="R593" t="s">
        <v>4993</v>
      </c>
      <c r="S593">
        <v>43123</v>
      </c>
      <c r="T593" s="1">
        <v>41221</v>
      </c>
      <c r="U593" s="1">
        <v>41221</v>
      </c>
      <c r="V593" s="3">
        <v>1094.1675</v>
      </c>
      <c r="W593">
        <v>34</v>
      </c>
      <c r="X593" s="2">
        <v>1585.75</v>
      </c>
      <c r="Y593">
        <v>91400</v>
      </c>
      <c r="Z593" t="s">
        <v>59</v>
      </c>
      <c r="AA593">
        <v>2012</v>
      </c>
      <c r="AB593" t="str">
        <f>IF(samplesuperstore_cleaned[[#This Row],[discount]]=0,"0%",IF(samplesuperstore_cleaned[[#This Row],[discount]]=0.02,"1-2%",IF(samplesuperstore_cleaned[[#This Row],[discount]]&lt;=0.04,"3-4%",IF(samplesuperstore_cleaned[[#This Row],[discount]]&lt;=0.06,"5-6%",IF(samplesuperstore_cleaned[[#This Row],[discount]]=0.08,"7-8%","9-10%")))))</f>
        <v>1-2%</v>
      </c>
    </row>
    <row r="594" spans="1:28" x14ac:dyDescent="0.3">
      <c r="A594">
        <v>8956</v>
      </c>
      <c r="B594">
        <v>21786</v>
      </c>
      <c r="C594" t="s">
        <v>57</v>
      </c>
      <c r="D594" s="3">
        <v>0.09</v>
      </c>
      <c r="E594">
        <v>155.99</v>
      </c>
      <c r="F594">
        <v>8.08</v>
      </c>
      <c r="G594">
        <v>3239</v>
      </c>
      <c r="H594" t="s">
        <v>5313</v>
      </c>
      <c r="I594" t="s">
        <v>29</v>
      </c>
      <c r="J594" t="s">
        <v>30</v>
      </c>
      <c r="K594" t="s">
        <v>54</v>
      </c>
      <c r="L594" t="s">
        <v>55</v>
      </c>
      <c r="M594" t="s">
        <v>33</v>
      </c>
      <c r="N594" t="s">
        <v>3057</v>
      </c>
      <c r="O594">
        <v>0.6</v>
      </c>
      <c r="P594" t="s">
        <v>45</v>
      </c>
      <c r="Q594" t="s">
        <v>210</v>
      </c>
      <c r="R594" t="s">
        <v>211</v>
      </c>
      <c r="S594">
        <v>97405</v>
      </c>
      <c r="T594" s="1">
        <v>41361</v>
      </c>
      <c r="U594" s="1">
        <v>41363</v>
      </c>
      <c r="V594" s="3">
        <v>1093.1255999999998</v>
      </c>
      <c r="W594">
        <v>13</v>
      </c>
      <c r="X594" s="2">
        <v>1584.24</v>
      </c>
      <c r="Y594">
        <v>89567</v>
      </c>
      <c r="Z594" t="s">
        <v>165</v>
      </c>
      <c r="AA594">
        <v>2013</v>
      </c>
      <c r="AB594" t="str">
        <f>IF(samplesuperstore_cleaned[[#This Row],[discount]]=0,"0%",IF(samplesuperstore_cleaned[[#This Row],[discount]]=0.02,"1-2%",IF(samplesuperstore_cleaned[[#This Row],[discount]]&lt;=0.04,"3-4%",IF(samplesuperstore_cleaned[[#This Row],[discount]]&lt;=0.06,"5-6%",IF(samplesuperstore_cleaned[[#This Row],[discount]]=0.08,"7-8%","9-10%")))))</f>
        <v>9-10%</v>
      </c>
    </row>
    <row r="595" spans="1:28" x14ac:dyDescent="0.3">
      <c r="A595">
        <v>8274</v>
      </c>
      <c r="B595">
        <v>18983</v>
      </c>
      <c r="C595" t="s">
        <v>60</v>
      </c>
      <c r="D595" s="3">
        <v>0.01</v>
      </c>
      <c r="E595">
        <v>159.99</v>
      </c>
      <c r="F595">
        <v>5.5</v>
      </c>
      <c r="G595">
        <v>3008</v>
      </c>
      <c r="H595" t="s">
        <v>5054</v>
      </c>
      <c r="I595" t="s">
        <v>29</v>
      </c>
      <c r="J595" t="s">
        <v>66</v>
      </c>
      <c r="K595" t="s">
        <v>54</v>
      </c>
      <c r="L595" t="s">
        <v>181</v>
      </c>
      <c r="M595" t="s">
        <v>33</v>
      </c>
      <c r="N595" t="s">
        <v>372</v>
      </c>
      <c r="O595">
        <v>0.49</v>
      </c>
      <c r="P595" t="s">
        <v>35</v>
      </c>
      <c r="Q595" t="s">
        <v>116</v>
      </c>
      <c r="R595" t="s">
        <v>5028</v>
      </c>
      <c r="S595">
        <v>55343</v>
      </c>
      <c r="T595" s="1">
        <v>41404</v>
      </c>
      <c r="U595" s="1">
        <v>41406</v>
      </c>
      <c r="V595" s="3">
        <v>1092.8910000000001</v>
      </c>
      <c r="W595">
        <v>10</v>
      </c>
      <c r="X595" s="2">
        <v>1583.9</v>
      </c>
      <c r="Y595">
        <v>89417</v>
      </c>
      <c r="Z595" t="s">
        <v>38</v>
      </c>
      <c r="AA595">
        <v>2013</v>
      </c>
      <c r="AB595" t="str">
        <f>IF(samplesuperstore_cleaned[[#This Row],[discount]]=0,"0%",IF(samplesuperstore_cleaned[[#This Row],[discount]]=0.02,"1-2%",IF(samplesuperstore_cleaned[[#This Row],[discount]]&lt;=0.04,"3-4%",IF(samplesuperstore_cleaned[[#This Row],[discount]]&lt;=0.06,"5-6%",IF(samplesuperstore_cleaned[[#This Row],[discount]]=0.08,"7-8%","9-10%")))))</f>
        <v>3-4%</v>
      </c>
    </row>
    <row r="596" spans="1:28" x14ac:dyDescent="0.3">
      <c r="A596">
        <v>5866</v>
      </c>
      <c r="B596">
        <v>21878</v>
      </c>
      <c r="C596" t="s">
        <v>57</v>
      </c>
      <c r="D596" s="3">
        <v>0.1</v>
      </c>
      <c r="E596">
        <v>7.1</v>
      </c>
      <c r="F596">
        <v>6.05</v>
      </c>
      <c r="G596">
        <v>2148</v>
      </c>
      <c r="H596" t="s">
        <v>4037</v>
      </c>
      <c r="I596" t="s">
        <v>29</v>
      </c>
      <c r="J596" t="s">
        <v>66</v>
      </c>
      <c r="K596" t="s">
        <v>31</v>
      </c>
      <c r="L596" t="s">
        <v>138</v>
      </c>
      <c r="M596" t="s">
        <v>33</v>
      </c>
      <c r="N596" t="s">
        <v>539</v>
      </c>
      <c r="O596">
        <v>0.39</v>
      </c>
      <c r="P596" t="s">
        <v>260</v>
      </c>
      <c r="Q596" t="s">
        <v>1554</v>
      </c>
      <c r="R596" t="s">
        <v>868</v>
      </c>
      <c r="S596">
        <v>40214</v>
      </c>
      <c r="T596" s="1">
        <v>40655</v>
      </c>
      <c r="U596" s="1">
        <v>40657</v>
      </c>
      <c r="V596" s="3">
        <v>1090.6559999999999</v>
      </c>
      <c r="W596">
        <v>10</v>
      </c>
      <c r="X596" s="2">
        <v>66.13</v>
      </c>
      <c r="Y596">
        <v>91101</v>
      </c>
      <c r="Z596" t="s">
        <v>127</v>
      </c>
      <c r="AA596">
        <v>2011</v>
      </c>
      <c r="AB596" t="str">
        <f>IF(samplesuperstore_cleaned[[#This Row],[discount]]=0,"0%",IF(samplesuperstore_cleaned[[#This Row],[discount]]=0.02,"1-2%",IF(samplesuperstore_cleaned[[#This Row],[discount]]&lt;=0.04,"3-4%",IF(samplesuperstore_cleaned[[#This Row],[discount]]&lt;=0.06,"5-6%",IF(samplesuperstore_cleaned[[#This Row],[discount]]=0.08,"7-8%","9-10%")))))</f>
        <v>9-10%</v>
      </c>
    </row>
    <row r="597" spans="1:28" x14ac:dyDescent="0.3">
      <c r="A597">
        <v>1026</v>
      </c>
      <c r="B597">
        <v>25846</v>
      </c>
      <c r="C597" t="s">
        <v>27</v>
      </c>
      <c r="D597" s="3">
        <v>0.08</v>
      </c>
      <c r="E597">
        <v>122.99</v>
      </c>
      <c r="F597">
        <v>19.989999999999998</v>
      </c>
      <c r="G597">
        <v>389</v>
      </c>
      <c r="H597" t="s">
        <v>1272</v>
      </c>
      <c r="I597" t="s">
        <v>29</v>
      </c>
      <c r="J597" t="s">
        <v>30</v>
      </c>
      <c r="K597" t="s">
        <v>31</v>
      </c>
      <c r="L597" t="s">
        <v>138</v>
      </c>
      <c r="M597" t="s">
        <v>33</v>
      </c>
      <c r="N597" t="s">
        <v>1274</v>
      </c>
      <c r="O597">
        <v>0.37</v>
      </c>
      <c r="P597" t="s">
        <v>35</v>
      </c>
      <c r="Q597" t="s">
        <v>161</v>
      </c>
      <c r="R597" t="s">
        <v>1273</v>
      </c>
      <c r="S597">
        <v>68502</v>
      </c>
      <c r="T597" s="1">
        <v>40743</v>
      </c>
      <c r="U597" s="1">
        <v>40746</v>
      </c>
      <c r="V597" s="3">
        <v>1090.0826999999999</v>
      </c>
      <c r="W597">
        <v>13</v>
      </c>
      <c r="X597" s="2">
        <v>1579.83</v>
      </c>
      <c r="Y597">
        <v>90341</v>
      </c>
      <c r="Z597" t="s">
        <v>48</v>
      </c>
      <c r="AA597">
        <v>2011</v>
      </c>
      <c r="AB597" t="str">
        <f>IF(samplesuperstore_cleaned[[#This Row],[discount]]=0,"0%",IF(samplesuperstore_cleaned[[#This Row],[discount]]=0.02,"1-2%",IF(samplesuperstore_cleaned[[#This Row],[discount]]&lt;=0.04,"3-4%",IF(samplesuperstore_cleaned[[#This Row],[discount]]&lt;=0.06,"5-6%",IF(samplesuperstore_cleaned[[#This Row],[discount]]=0.08,"7-8%","9-10%")))))</f>
        <v>7-8%</v>
      </c>
    </row>
    <row r="598" spans="1:28" x14ac:dyDescent="0.3">
      <c r="A598">
        <v>8517</v>
      </c>
      <c r="B598">
        <v>23333</v>
      </c>
      <c r="C598" t="s">
        <v>39</v>
      </c>
      <c r="D598" s="3">
        <v>0.03</v>
      </c>
      <c r="E598">
        <v>179.99</v>
      </c>
      <c r="F598">
        <v>13.99</v>
      </c>
      <c r="G598">
        <v>3083</v>
      </c>
      <c r="H598" t="s">
        <v>5141</v>
      </c>
      <c r="I598" t="s">
        <v>29</v>
      </c>
      <c r="J598" t="s">
        <v>114</v>
      </c>
      <c r="K598" t="s">
        <v>54</v>
      </c>
      <c r="L598" t="s">
        <v>55</v>
      </c>
      <c r="M598" t="s">
        <v>154</v>
      </c>
      <c r="N598" t="s">
        <v>2128</v>
      </c>
      <c r="O598">
        <v>0.56999999999999995</v>
      </c>
      <c r="P598" t="s">
        <v>84</v>
      </c>
      <c r="Q598" t="s">
        <v>596</v>
      </c>
      <c r="R598" t="s">
        <v>5143</v>
      </c>
      <c r="S598">
        <v>16148</v>
      </c>
      <c r="T598" s="1">
        <v>41202</v>
      </c>
      <c r="U598" s="1">
        <v>41204</v>
      </c>
      <c r="V598" s="3">
        <v>1089.9046799999999</v>
      </c>
      <c r="W598">
        <v>16</v>
      </c>
      <c r="X598" s="2">
        <v>2498.91</v>
      </c>
      <c r="Y598">
        <v>89883</v>
      </c>
      <c r="Z598" t="s">
        <v>87</v>
      </c>
      <c r="AA598">
        <v>2012</v>
      </c>
      <c r="AB598" t="str">
        <f>IF(samplesuperstore_cleaned[[#This Row],[discount]]=0,"0%",IF(samplesuperstore_cleaned[[#This Row],[discount]]=0.02,"1-2%",IF(samplesuperstore_cleaned[[#This Row],[discount]]&lt;=0.04,"3-4%",IF(samplesuperstore_cleaned[[#This Row],[discount]]&lt;=0.06,"5-6%",IF(samplesuperstore_cleaned[[#This Row],[discount]]=0.08,"7-8%","9-10%")))))</f>
        <v>3-4%</v>
      </c>
    </row>
    <row r="599" spans="1:28" x14ac:dyDescent="0.3">
      <c r="A599">
        <v>6772</v>
      </c>
      <c r="B599">
        <v>22029</v>
      </c>
      <c r="C599" t="s">
        <v>39</v>
      </c>
      <c r="D599" s="3">
        <v>0.03</v>
      </c>
      <c r="E599">
        <v>205.99</v>
      </c>
      <c r="F599">
        <v>8.99</v>
      </c>
      <c r="G599">
        <v>2486</v>
      </c>
      <c r="H599" t="s">
        <v>4450</v>
      </c>
      <c r="I599" t="s">
        <v>41</v>
      </c>
      <c r="J599" t="s">
        <v>114</v>
      </c>
      <c r="K599" t="s">
        <v>54</v>
      </c>
      <c r="L599" t="s">
        <v>55</v>
      </c>
      <c r="M599" t="s">
        <v>33</v>
      </c>
      <c r="N599" t="s">
        <v>1064</v>
      </c>
      <c r="O599">
        <v>0.6</v>
      </c>
      <c r="P599" t="s">
        <v>260</v>
      </c>
      <c r="Q599" t="s">
        <v>981</v>
      </c>
      <c r="R599" t="s">
        <v>4439</v>
      </c>
      <c r="S599">
        <v>30458</v>
      </c>
      <c r="T599" s="1">
        <v>40215</v>
      </c>
      <c r="U599" s="1">
        <v>40217</v>
      </c>
      <c r="V599" s="3">
        <v>1087.7159999999999</v>
      </c>
      <c r="W599">
        <v>1</v>
      </c>
      <c r="X599" s="2">
        <v>176.42</v>
      </c>
      <c r="Y599">
        <v>91414</v>
      </c>
      <c r="Z599" t="s">
        <v>112</v>
      </c>
      <c r="AA599">
        <v>2010</v>
      </c>
      <c r="AB599" t="str">
        <f>IF(samplesuperstore_cleaned[[#This Row],[discount]]=0,"0%",IF(samplesuperstore_cleaned[[#This Row],[discount]]=0.02,"1-2%",IF(samplesuperstore_cleaned[[#This Row],[discount]]&lt;=0.04,"3-4%",IF(samplesuperstore_cleaned[[#This Row],[discount]]&lt;=0.06,"5-6%",IF(samplesuperstore_cleaned[[#This Row],[discount]]=0.08,"7-8%","9-10%")))))</f>
        <v>3-4%</v>
      </c>
    </row>
    <row r="600" spans="1:28" x14ac:dyDescent="0.3">
      <c r="A600">
        <v>3759</v>
      </c>
      <c r="B600">
        <v>1890</v>
      </c>
      <c r="C600" t="s">
        <v>27</v>
      </c>
      <c r="D600" s="3">
        <v>0.04</v>
      </c>
      <c r="E600">
        <v>110.99</v>
      </c>
      <c r="F600">
        <v>8.99</v>
      </c>
      <c r="G600">
        <v>1413</v>
      </c>
      <c r="H600" t="s">
        <v>3077</v>
      </c>
      <c r="I600" t="s">
        <v>29</v>
      </c>
      <c r="J600" t="s">
        <v>30</v>
      </c>
      <c r="K600" t="s">
        <v>54</v>
      </c>
      <c r="L600" t="s">
        <v>55</v>
      </c>
      <c r="M600" t="s">
        <v>33</v>
      </c>
      <c r="N600" t="s">
        <v>1873</v>
      </c>
      <c r="O600">
        <v>0.56999999999999995</v>
      </c>
      <c r="P600" t="s">
        <v>84</v>
      </c>
      <c r="Q600" t="s">
        <v>85</v>
      </c>
      <c r="R600" t="s">
        <v>476</v>
      </c>
      <c r="S600">
        <v>2113</v>
      </c>
      <c r="T600" s="1">
        <v>41610</v>
      </c>
      <c r="U600" s="1">
        <v>41610</v>
      </c>
      <c r="V600" s="3">
        <v>1086.9570000000001</v>
      </c>
      <c r="W600">
        <v>84</v>
      </c>
      <c r="X600" s="2">
        <v>8155.51</v>
      </c>
      <c r="Y600">
        <v>13570</v>
      </c>
      <c r="Z600" t="s">
        <v>72</v>
      </c>
      <c r="AA600">
        <v>2013</v>
      </c>
      <c r="AB600" t="str">
        <f>IF(samplesuperstore_cleaned[[#This Row],[discount]]=0,"0%",IF(samplesuperstore_cleaned[[#This Row],[discount]]=0.02,"1-2%",IF(samplesuperstore_cleaned[[#This Row],[discount]]&lt;=0.04,"3-4%",IF(samplesuperstore_cleaned[[#This Row],[discount]]&lt;=0.06,"5-6%",IF(samplesuperstore_cleaned[[#This Row],[discount]]=0.08,"7-8%","9-10%")))))</f>
        <v>3-4%</v>
      </c>
    </row>
    <row r="601" spans="1:28" x14ac:dyDescent="0.3">
      <c r="A601">
        <v>1238</v>
      </c>
      <c r="B601">
        <v>19710</v>
      </c>
      <c r="C601" t="s">
        <v>60</v>
      </c>
      <c r="D601" s="3">
        <v>0.04</v>
      </c>
      <c r="E601">
        <v>120.97</v>
      </c>
      <c r="F601">
        <v>7.11</v>
      </c>
      <c r="G601">
        <v>482</v>
      </c>
      <c r="H601" t="s">
        <v>1497</v>
      </c>
      <c r="I601" t="s">
        <v>29</v>
      </c>
      <c r="J601" t="s">
        <v>30</v>
      </c>
      <c r="K601" t="s">
        <v>54</v>
      </c>
      <c r="L601" t="s">
        <v>62</v>
      </c>
      <c r="M601" t="s">
        <v>154</v>
      </c>
      <c r="N601" t="s">
        <v>1498</v>
      </c>
      <c r="O601">
        <v>0.36</v>
      </c>
      <c r="P601" t="s">
        <v>35</v>
      </c>
      <c r="Q601" t="s">
        <v>36</v>
      </c>
      <c r="R601" t="s">
        <v>856</v>
      </c>
      <c r="S601">
        <v>60462</v>
      </c>
      <c r="T601" s="1">
        <v>41267</v>
      </c>
      <c r="U601" s="1">
        <v>41271</v>
      </c>
      <c r="V601" s="3">
        <v>1083.3620999999998</v>
      </c>
      <c r="W601">
        <v>13</v>
      </c>
      <c r="X601" s="2">
        <v>1570.09</v>
      </c>
      <c r="Y601">
        <v>90357</v>
      </c>
      <c r="Z601" t="s">
        <v>72</v>
      </c>
      <c r="AA601">
        <v>2012</v>
      </c>
      <c r="AB601" t="str">
        <f>IF(samplesuperstore_cleaned[[#This Row],[discount]]=0,"0%",IF(samplesuperstore_cleaned[[#This Row],[discount]]=0.02,"1-2%",IF(samplesuperstore_cleaned[[#This Row],[discount]]&lt;=0.04,"3-4%",IF(samplesuperstore_cleaned[[#This Row],[discount]]&lt;=0.06,"5-6%",IF(samplesuperstore_cleaned[[#This Row],[discount]]=0.08,"7-8%","9-10%")))))</f>
        <v>3-4%</v>
      </c>
    </row>
    <row r="602" spans="1:28" x14ac:dyDescent="0.3">
      <c r="A602">
        <v>2061</v>
      </c>
      <c r="B602">
        <v>22876</v>
      </c>
      <c r="C602" t="s">
        <v>78</v>
      </c>
      <c r="D602" s="3">
        <v>0.02</v>
      </c>
      <c r="E602">
        <v>306.14</v>
      </c>
      <c r="F602">
        <v>26.53</v>
      </c>
      <c r="G602">
        <v>772</v>
      </c>
      <c r="H602" t="s">
        <v>2065</v>
      </c>
      <c r="I602" t="s">
        <v>61</v>
      </c>
      <c r="J602" t="s">
        <v>114</v>
      </c>
      <c r="K602" t="s">
        <v>54</v>
      </c>
      <c r="L602" t="s">
        <v>62</v>
      </c>
      <c r="M602" t="s">
        <v>63</v>
      </c>
      <c r="N602" t="s">
        <v>920</v>
      </c>
      <c r="O602">
        <v>0.56000000000000005</v>
      </c>
      <c r="P602" t="s">
        <v>84</v>
      </c>
      <c r="Q602" t="s">
        <v>596</v>
      </c>
      <c r="R602" t="s">
        <v>2066</v>
      </c>
      <c r="S602">
        <v>18103</v>
      </c>
      <c r="T602" s="1">
        <v>41288</v>
      </c>
      <c r="U602" s="1">
        <v>41288</v>
      </c>
      <c r="V602" s="3">
        <v>1083.0835999999999</v>
      </c>
      <c r="W602">
        <v>6</v>
      </c>
      <c r="X602" s="2">
        <v>1879.03</v>
      </c>
      <c r="Y602">
        <v>88673</v>
      </c>
      <c r="Z602" t="s">
        <v>132</v>
      </c>
      <c r="AA602">
        <v>2013</v>
      </c>
      <c r="AB602" t="str">
        <f>IF(samplesuperstore_cleaned[[#This Row],[discount]]=0,"0%",IF(samplesuperstore_cleaned[[#This Row],[discount]]=0.02,"1-2%",IF(samplesuperstore_cleaned[[#This Row],[discount]]&lt;=0.04,"3-4%",IF(samplesuperstore_cleaned[[#This Row],[discount]]&lt;=0.06,"5-6%",IF(samplesuperstore_cleaned[[#This Row],[discount]]=0.08,"7-8%","9-10%")))))</f>
        <v>1-2%</v>
      </c>
    </row>
    <row r="603" spans="1:28" x14ac:dyDescent="0.3">
      <c r="A603">
        <v>1319</v>
      </c>
      <c r="B603">
        <v>23187</v>
      </c>
      <c r="C603" t="s">
        <v>60</v>
      </c>
      <c r="D603" s="3">
        <v>0.1</v>
      </c>
      <c r="E603">
        <v>210.55</v>
      </c>
      <c r="F603">
        <v>9.99</v>
      </c>
      <c r="G603">
        <v>514</v>
      </c>
      <c r="H603" t="s">
        <v>1570</v>
      </c>
      <c r="I603" t="s">
        <v>29</v>
      </c>
      <c r="J603" t="s">
        <v>244</v>
      </c>
      <c r="K603" t="s">
        <v>31</v>
      </c>
      <c r="L603" t="s">
        <v>158</v>
      </c>
      <c r="M603" t="s">
        <v>33</v>
      </c>
      <c r="N603" t="s">
        <v>386</v>
      </c>
      <c r="O603">
        <v>0.6</v>
      </c>
      <c r="P603" t="s">
        <v>35</v>
      </c>
      <c r="Q603" t="s">
        <v>255</v>
      </c>
      <c r="R603" t="s">
        <v>1571</v>
      </c>
      <c r="S603">
        <v>76067</v>
      </c>
      <c r="T603" s="1">
        <v>40626</v>
      </c>
      <c r="U603" s="1">
        <v>40628</v>
      </c>
      <c r="V603" s="3">
        <v>1077.3935999999999</v>
      </c>
      <c r="W603">
        <v>8</v>
      </c>
      <c r="X603" s="2">
        <v>1561.44</v>
      </c>
      <c r="Y603">
        <v>90060</v>
      </c>
      <c r="Z603" t="s">
        <v>165</v>
      </c>
      <c r="AA603">
        <v>2011</v>
      </c>
      <c r="AB603" t="str">
        <f>IF(samplesuperstore_cleaned[[#This Row],[discount]]=0,"0%",IF(samplesuperstore_cleaned[[#This Row],[discount]]=0.02,"1-2%",IF(samplesuperstore_cleaned[[#This Row],[discount]]&lt;=0.04,"3-4%",IF(samplesuperstore_cleaned[[#This Row],[discount]]&lt;=0.06,"5-6%",IF(samplesuperstore_cleaned[[#This Row],[discount]]=0.08,"7-8%","9-10%")))))</f>
        <v>9-10%</v>
      </c>
    </row>
    <row r="604" spans="1:28" x14ac:dyDescent="0.3">
      <c r="A604">
        <v>1362</v>
      </c>
      <c r="B604">
        <v>21415</v>
      </c>
      <c r="C604" t="s">
        <v>39</v>
      </c>
      <c r="D604" s="3">
        <v>0.03</v>
      </c>
      <c r="E604">
        <v>100.97</v>
      </c>
      <c r="F604">
        <v>7.18</v>
      </c>
      <c r="G604">
        <v>534</v>
      </c>
      <c r="H604" t="s">
        <v>1602</v>
      </c>
      <c r="I604" t="s">
        <v>29</v>
      </c>
      <c r="J604" t="s">
        <v>30</v>
      </c>
      <c r="K604" t="s">
        <v>54</v>
      </c>
      <c r="L604" t="s">
        <v>181</v>
      </c>
      <c r="M604" t="s">
        <v>33</v>
      </c>
      <c r="N604" t="s">
        <v>1604</v>
      </c>
      <c r="O604">
        <v>0.46</v>
      </c>
      <c r="P604" t="s">
        <v>35</v>
      </c>
      <c r="Q604" t="s">
        <v>807</v>
      </c>
      <c r="R604" t="s">
        <v>1603</v>
      </c>
      <c r="S604">
        <v>63043</v>
      </c>
      <c r="T604" s="1">
        <v>41451</v>
      </c>
      <c r="U604" s="1">
        <v>41453</v>
      </c>
      <c r="V604" s="3">
        <v>1074.5093999999999</v>
      </c>
      <c r="W604">
        <v>15</v>
      </c>
      <c r="X604" s="2">
        <v>1557.26</v>
      </c>
      <c r="Y604">
        <v>88515</v>
      </c>
      <c r="Z604" t="s">
        <v>189</v>
      </c>
      <c r="AA604">
        <v>2013</v>
      </c>
      <c r="AB604" t="str">
        <f>IF(samplesuperstore_cleaned[[#This Row],[discount]]=0,"0%",IF(samplesuperstore_cleaned[[#This Row],[discount]]=0.02,"1-2%",IF(samplesuperstore_cleaned[[#This Row],[discount]]&lt;=0.04,"3-4%",IF(samplesuperstore_cleaned[[#This Row],[discount]]&lt;=0.06,"5-6%",IF(samplesuperstore_cleaned[[#This Row],[discount]]=0.08,"7-8%","9-10%")))))</f>
        <v>3-4%</v>
      </c>
    </row>
    <row r="605" spans="1:28" x14ac:dyDescent="0.3">
      <c r="A605">
        <v>894</v>
      </c>
      <c r="B605">
        <v>4538</v>
      </c>
      <c r="C605" t="s">
        <v>60</v>
      </c>
      <c r="D605" s="3">
        <v>0.04</v>
      </c>
      <c r="E605">
        <v>115.99</v>
      </c>
      <c r="F605">
        <v>5.99</v>
      </c>
      <c r="G605">
        <v>342</v>
      </c>
      <c r="H605" t="s">
        <v>1145</v>
      </c>
      <c r="I605" t="s">
        <v>29</v>
      </c>
      <c r="J605" t="s">
        <v>30</v>
      </c>
      <c r="K605" t="s">
        <v>54</v>
      </c>
      <c r="L605" t="s">
        <v>55</v>
      </c>
      <c r="M605" t="s">
        <v>33</v>
      </c>
      <c r="N605" t="s">
        <v>527</v>
      </c>
      <c r="O605">
        <v>0.56999999999999995</v>
      </c>
      <c r="P605" t="s">
        <v>260</v>
      </c>
      <c r="Q605" t="s">
        <v>929</v>
      </c>
      <c r="R605" t="s">
        <v>1147</v>
      </c>
      <c r="S605">
        <v>33181</v>
      </c>
      <c r="T605" s="1">
        <v>41320</v>
      </c>
      <c r="U605" s="1">
        <v>41327</v>
      </c>
      <c r="V605" s="3">
        <v>1073.0988000000002</v>
      </c>
      <c r="W605">
        <v>49</v>
      </c>
      <c r="X605" s="2">
        <v>5008.76</v>
      </c>
      <c r="Y605">
        <v>32292</v>
      </c>
      <c r="Z605" t="s">
        <v>112</v>
      </c>
      <c r="AA605">
        <v>2013</v>
      </c>
      <c r="AB605" t="str">
        <f>IF(samplesuperstore_cleaned[[#This Row],[discount]]=0,"0%",IF(samplesuperstore_cleaned[[#This Row],[discount]]=0.02,"1-2%",IF(samplesuperstore_cleaned[[#This Row],[discount]]&lt;=0.04,"3-4%",IF(samplesuperstore_cleaned[[#This Row],[discount]]&lt;=0.06,"5-6%",IF(samplesuperstore_cleaned[[#This Row],[discount]]=0.08,"7-8%","9-10%")))))</f>
        <v>3-4%</v>
      </c>
    </row>
    <row r="606" spans="1:28" x14ac:dyDescent="0.3">
      <c r="A606">
        <v>4247</v>
      </c>
      <c r="B606">
        <v>23577</v>
      </c>
      <c r="C606" t="s">
        <v>27</v>
      </c>
      <c r="D606" s="3">
        <v>0.01</v>
      </c>
      <c r="E606">
        <v>200.99</v>
      </c>
      <c r="F606">
        <v>4.2</v>
      </c>
      <c r="G606">
        <v>1597</v>
      </c>
      <c r="H606" t="s">
        <v>3329</v>
      </c>
      <c r="I606" t="s">
        <v>29</v>
      </c>
      <c r="J606" t="s">
        <v>30</v>
      </c>
      <c r="K606" t="s">
        <v>54</v>
      </c>
      <c r="L606" t="s">
        <v>55</v>
      </c>
      <c r="M606" t="s">
        <v>33</v>
      </c>
      <c r="N606" t="s">
        <v>353</v>
      </c>
      <c r="O606">
        <v>0.59</v>
      </c>
      <c r="P606" t="s">
        <v>45</v>
      </c>
      <c r="Q606" t="s">
        <v>2908</v>
      </c>
      <c r="R606" t="s">
        <v>3330</v>
      </c>
      <c r="S606">
        <v>82070</v>
      </c>
      <c r="T606" s="1">
        <v>41016</v>
      </c>
      <c r="U606" s="1">
        <v>41019</v>
      </c>
      <c r="V606" s="3">
        <v>1071.3216</v>
      </c>
      <c r="W606">
        <v>9</v>
      </c>
      <c r="X606" s="2">
        <v>1552.64</v>
      </c>
      <c r="Y606">
        <v>90798</v>
      </c>
      <c r="Z606" t="s">
        <v>127</v>
      </c>
      <c r="AA606">
        <v>2012</v>
      </c>
      <c r="AB606" t="str">
        <f>IF(samplesuperstore_cleaned[[#This Row],[discount]]=0,"0%",IF(samplesuperstore_cleaned[[#This Row],[discount]]=0.02,"1-2%",IF(samplesuperstore_cleaned[[#This Row],[discount]]&lt;=0.04,"3-4%",IF(samplesuperstore_cleaned[[#This Row],[discount]]&lt;=0.06,"5-6%",IF(samplesuperstore_cleaned[[#This Row],[discount]]=0.08,"7-8%","9-10%")))))</f>
        <v>3-4%</v>
      </c>
    </row>
    <row r="607" spans="1:28" x14ac:dyDescent="0.3">
      <c r="A607">
        <v>2943</v>
      </c>
      <c r="B607">
        <v>19943</v>
      </c>
      <c r="C607" t="s">
        <v>39</v>
      </c>
      <c r="D607" s="3">
        <v>0.08</v>
      </c>
      <c r="E607">
        <v>200.97</v>
      </c>
      <c r="F607">
        <v>15.59</v>
      </c>
      <c r="G607">
        <v>1121</v>
      </c>
      <c r="H607" t="s">
        <v>2628</v>
      </c>
      <c r="I607" t="s">
        <v>61</v>
      </c>
      <c r="J607" t="s">
        <v>66</v>
      </c>
      <c r="K607" t="s">
        <v>54</v>
      </c>
      <c r="L607" t="s">
        <v>62</v>
      </c>
      <c r="M607" t="s">
        <v>63</v>
      </c>
      <c r="N607" t="s">
        <v>277</v>
      </c>
      <c r="O607">
        <v>0.36</v>
      </c>
      <c r="P607" t="s">
        <v>45</v>
      </c>
      <c r="Q607" t="s">
        <v>70</v>
      </c>
      <c r="R607" t="s">
        <v>2629</v>
      </c>
      <c r="S607">
        <v>92592</v>
      </c>
      <c r="T607" s="1">
        <v>41463</v>
      </c>
      <c r="U607" s="1">
        <v>41465</v>
      </c>
      <c r="V607" s="3">
        <v>1067.6025</v>
      </c>
      <c r="W607">
        <v>10</v>
      </c>
      <c r="X607" s="2">
        <v>1547.25</v>
      </c>
      <c r="Y607">
        <v>86785</v>
      </c>
      <c r="Z607" t="s">
        <v>48</v>
      </c>
      <c r="AA607">
        <v>2013</v>
      </c>
      <c r="AB607" t="str">
        <f>IF(samplesuperstore_cleaned[[#This Row],[discount]]=0,"0%",IF(samplesuperstore_cleaned[[#This Row],[discount]]=0.02,"1-2%",IF(samplesuperstore_cleaned[[#This Row],[discount]]&lt;=0.04,"3-4%",IF(samplesuperstore_cleaned[[#This Row],[discount]]&lt;=0.06,"5-6%",IF(samplesuperstore_cleaned[[#This Row],[discount]]=0.08,"7-8%","9-10%")))))</f>
        <v>7-8%</v>
      </c>
    </row>
    <row r="608" spans="1:28" x14ac:dyDescent="0.3">
      <c r="A608">
        <v>6613</v>
      </c>
      <c r="B608">
        <v>24429</v>
      </c>
      <c r="C608" t="s">
        <v>39</v>
      </c>
      <c r="D608" s="3">
        <v>0.02</v>
      </c>
      <c r="E608">
        <v>38.06</v>
      </c>
      <c r="F608">
        <v>4.5</v>
      </c>
      <c r="G608">
        <v>2430</v>
      </c>
      <c r="H608" t="s">
        <v>4381</v>
      </c>
      <c r="I608" t="s">
        <v>29</v>
      </c>
      <c r="J608" t="s">
        <v>66</v>
      </c>
      <c r="K608" t="s">
        <v>31</v>
      </c>
      <c r="L608" t="s">
        <v>75</v>
      </c>
      <c r="M608" t="s">
        <v>33</v>
      </c>
      <c r="N608" t="s">
        <v>1683</v>
      </c>
      <c r="O608">
        <v>0.56000000000000005</v>
      </c>
      <c r="P608" t="s">
        <v>35</v>
      </c>
      <c r="Q608" t="s">
        <v>255</v>
      </c>
      <c r="R608" t="s">
        <v>4382</v>
      </c>
      <c r="S608">
        <v>76541</v>
      </c>
      <c r="T608" s="1">
        <v>41591</v>
      </c>
      <c r="U608" s="1">
        <v>41591</v>
      </c>
      <c r="V608" s="3">
        <v>1066.7468999999999</v>
      </c>
      <c r="W608">
        <v>39</v>
      </c>
      <c r="X608" s="2">
        <v>1546.01</v>
      </c>
      <c r="Y608">
        <v>91113</v>
      </c>
      <c r="Z608" t="s">
        <v>59</v>
      </c>
      <c r="AA608">
        <v>2013</v>
      </c>
      <c r="AB608" t="str">
        <f>IF(samplesuperstore_cleaned[[#This Row],[discount]]=0,"0%",IF(samplesuperstore_cleaned[[#This Row],[discount]]=0.02,"1-2%",IF(samplesuperstore_cleaned[[#This Row],[discount]]&lt;=0.04,"3-4%",IF(samplesuperstore_cleaned[[#This Row],[discount]]&lt;=0.06,"5-6%",IF(samplesuperstore_cleaned[[#This Row],[discount]]=0.08,"7-8%","9-10%")))))</f>
        <v>1-2%</v>
      </c>
    </row>
    <row r="609" spans="1:28" x14ac:dyDescent="0.3">
      <c r="A609">
        <v>3056</v>
      </c>
      <c r="B609">
        <v>20896</v>
      </c>
      <c r="C609" t="s">
        <v>60</v>
      </c>
      <c r="D609" s="3">
        <v>0</v>
      </c>
      <c r="E609">
        <v>45.99</v>
      </c>
      <c r="F609">
        <v>4.99</v>
      </c>
      <c r="G609">
        <v>1162</v>
      </c>
      <c r="H609" t="s">
        <v>2694</v>
      </c>
      <c r="I609" t="s">
        <v>29</v>
      </c>
      <c r="J609" t="s">
        <v>30</v>
      </c>
      <c r="K609" t="s">
        <v>54</v>
      </c>
      <c r="L609" t="s">
        <v>55</v>
      </c>
      <c r="M609" t="s">
        <v>33</v>
      </c>
      <c r="N609" t="s">
        <v>1757</v>
      </c>
      <c r="O609">
        <v>0.56999999999999995</v>
      </c>
      <c r="P609" t="s">
        <v>84</v>
      </c>
      <c r="Q609" t="s">
        <v>92</v>
      </c>
      <c r="R609" t="s">
        <v>2695</v>
      </c>
      <c r="S609">
        <v>3801</v>
      </c>
      <c r="T609" s="1">
        <v>40871</v>
      </c>
      <c r="U609" s="1">
        <v>40873</v>
      </c>
      <c r="V609" s="3">
        <v>1063.9134000000001</v>
      </c>
      <c r="W609">
        <v>43</v>
      </c>
      <c r="X609" s="2">
        <v>1701.4</v>
      </c>
      <c r="Y609">
        <v>89119</v>
      </c>
      <c r="Z609" t="s">
        <v>59</v>
      </c>
      <c r="AA609">
        <v>2011</v>
      </c>
      <c r="AB609" t="str">
        <f>IF(samplesuperstore_cleaned[[#This Row],[discount]]=0,"0%",IF(samplesuperstore_cleaned[[#This Row],[discount]]=0.02,"1-2%",IF(samplesuperstore_cleaned[[#This Row],[discount]]&lt;=0.04,"3-4%",IF(samplesuperstore_cleaned[[#This Row],[discount]]&lt;=0.06,"5-6%",IF(samplesuperstore_cleaned[[#This Row],[discount]]=0.08,"7-8%","9-10%")))))</f>
        <v>0%</v>
      </c>
    </row>
    <row r="610" spans="1:28" x14ac:dyDescent="0.3">
      <c r="A610">
        <v>5545</v>
      </c>
      <c r="B610">
        <v>22727</v>
      </c>
      <c r="C610" t="s">
        <v>60</v>
      </c>
      <c r="D610" s="3">
        <v>0.08</v>
      </c>
      <c r="E610">
        <v>284.98</v>
      </c>
      <c r="F610">
        <v>69.55</v>
      </c>
      <c r="G610">
        <v>2046</v>
      </c>
      <c r="H610" t="s">
        <v>3906</v>
      </c>
      <c r="I610" t="s">
        <v>61</v>
      </c>
      <c r="J610" t="s">
        <v>30</v>
      </c>
      <c r="K610" t="s">
        <v>67</v>
      </c>
      <c r="L610" t="s">
        <v>68</v>
      </c>
      <c r="M610" t="s">
        <v>63</v>
      </c>
      <c r="N610" t="s">
        <v>1197</v>
      </c>
      <c r="O610">
        <v>0.6</v>
      </c>
      <c r="P610" t="s">
        <v>35</v>
      </c>
      <c r="Q610" t="s">
        <v>456</v>
      </c>
      <c r="R610" t="s">
        <v>3907</v>
      </c>
      <c r="S610">
        <v>67901</v>
      </c>
      <c r="T610" s="1">
        <v>41054</v>
      </c>
      <c r="U610" s="1">
        <v>41059</v>
      </c>
      <c r="V610" s="3">
        <v>1063.46</v>
      </c>
      <c r="W610">
        <v>18</v>
      </c>
      <c r="X610" s="2">
        <v>4983.05</v>
      </c>
      <c r="Y610">
        <v>88226</v>
      </c>
      <c r="Z610" t="s">
        <v>38</v>
      </c>
      <c r="AA610">
        <v>2012</v>
      </c>
      <c r="AB610" t="str">
        <f>IF(samplesuperstore_cleaned[[#This Row],[discount]]=0,"0%",IF(samplesuperstore_cleaned[[#This Row],[discount]]=0.02,"1-2%",IF(samplesuperstore_cleaned[[#This Row],[discount]]&lt;=0.04,"3-4%",IF(samplesuperstore_cleaned[[#This Row],[discount]]&lt;=0.06,"5-6%",IF(samplesuperstore_cleaned[[#This Row],[discount]]=0.08,"7-8%","9-10%")))))</f>
        <v>7-8%</v>
      </c>
    </row>
    <row r="611" spans="1:28" x14ac:dyDescent="0.3">
      <c r="A611">
        <v>1444</v>
      </c>
      <c r="B611">
        <v>22928</v>
      </c>
      <c r="C611" t="s">
        <v>57</v>
      </c>
      <c r="D611" s="3">
        <v>0.03</v>
      </c>
      <c r="E611">
        <v>107.53</v>
      </c>
      <c r="F611">
        <v>5.81</v>
      </c>
      <c r="G611">
        <v>556</v>
      </c>
      <c r="H611" t="s">
        <v>1651</v>
      </c>
      <c r="I611" t="s">
        <v>41</v>
      </c>
      <c r="J611" t="s">
        <v>30</v>
      </c>
      <c r="K611" t="s">
        <v>67</v>
      </c>
      <c r="L611" t="s">
        <v>104</v>
      </c>
      <c r="M611" t="s">
        <v>154</v>
      </c>
      <c r="N611" t="s">
        <v>1244</v>
      </c>
      <c r="O611">
        <v>0.65</v>
      </c>
      <c r="P611" t="s">
        <v>45</v>
      </c>
      <c r="Q611" t="s">
        <v>523</v>
      </c>
      <c r="R611" t="s">
        <v>1652</v>
      </c>
      <c r="S611">
        <v>84604</v>
      </c>
      <c r="T611" s="1">
        <v>40748</v>
      </c>
      <c r="U611" s="1">
        <v>40749</v>
      </c>
      <c r="V611" s="3">
        <v>1062.8897999999999</v>
      </c>
      <c r="W611">
        <v>14</v>
      </c>
      <c r="X611" s="2">
        <v>1540.42</v>
      </c>
      <c r="Y611">
        <v>86193</v>
      </c>
      <c r="Z611" t="s">
        <v>48</v>
      </c>
      <c r="AA611">
        <v>2011</v>
      </c>
      <c r="AB611" t="str">
        <f>IF(samplesuperstore_cleaned[[#This Row],[discount]]=0,"0%",IF(samplesuperstore_cleaned[[#This Row],[discount]]=0.02,"1-2%",IF(samplesuperstore_cleaned[[#This Row],[discount]]&lt;=0.04,"3-4%",IF(samplesuperstore_cleaned[[#This Row],[discount]]&lt;=0.06,"5-6%",IF(samplesuperstore_cleaned[[#This Row],[discount]]=0.08,"7-8%","9-10%")))))</f>
        <v>3-4%</v>
      </c>
    </row>
    <row r="612" spans="1:28" x14ac:dyDescent="0.3">
      <c r="A612">
        <v>3399</v>
      </c>
      <c r="B612">
        <v>6059</v>
      </c>
      <c r="C612" t="s">
        <v>78</v>
      </c>
      <c r="D612" s="3">
        <v>0</v>
      </c>
      <c r="E612">
        <v>216.6</v>
      </c>
      <c r="F612">
        <v>64.2</v>
      </c>
      <c r="G612">
        <v>1282</v>
      </c>
      <c r="H612" t="s">
        <v>2882</v>
      </c>
      <c r="I612" t="s">
        <v>61</v>
      </c>
      <c r="J612" t="s">
        <v>114</v>
      </c>
      <c r="K612" t="s">
        <v>67</v>
      </c>
      <c r="L612" t="s">
        <v>68</v>
      </c>
      <c r="M612" t="s">
        <v>63</v>
      </c>
      <c r="N612" t="s">
        <v>1269</v>
      </c>
      <c r="O612">
        <v>0.59</v>
      </c>
      <c r="P612" t="s">
        <v>84</v>
      </c>
      <c r="Q612" t="s">
        <v>596</v>
      </c>
      <c r="R612" t="s">
        <v>2793</v>
      </c>
      <c r="S612">
        <v>19134</v>
      </c>
      <c r="T612" s="1">
        <v>41596</v>
      </c>
      <c r="U612" s="1">
        <v>41597</v>
      </c>
      <c r="V612" s="3">
        <v>1061.6099999999999</v>
      </c>
      <c r="W612">
        <v>155</v>
      </c>
      <c r="X612" s="2">
        <v>35147.33</v>
      </c>
      <c r="Y612">
        <v>42944</v>
      </c>
      <c r="Z612" t="s">
        <v>59</v>
      </c>
      <c r="AA612">
        <v>2013</v>
      </c>
      <c r="AB612" t="str">
        <f>IF(samplesuperstore_cleaned[[#This Row],[discount]]=0,"0%",IF(samplesuperstore_cleaned[[#This Row],[discount]]=0.02,"1-2%",IF(samplesuperstore_cleaned[[#This Row],[discount]]&lt;=0.04,"3-4%",IF(samplesuperstore_cleaned[[#This Row],[discount]]&lt;=0.06,"5-6%",IF(samplesuperstore_cleaned[[#This Row],[discount]]=0.08,"7-8%","9-10%")))))</f>
        <v>0%</v>
      </c>
    </row>
    <row r="613" spans="1:28" x14ac:dyDescent="0.3">
      <c r="A613">
        <v>642</v>
      </c>
      <c r="B613">
        <v>18774</v>
      </c>
      <c r="C613" t="s">
        <v>78</v>
      </c>
      <c r="D613" s="3">
        <v>0.02</v>
      </c>
      <c r="E613">
        <v>65.989999999999995</v>
      </c>
      <c r="F613">
        <v>3.9</v>
      </c>
      <c r="G613">
        <v>250</v>
      </c>
      <c r="H613" t="s">
        <v>902</v>
      </c>
      <c r="I613" t="s">
        <v>29</v>
      </c>
      <c r="J613" t="s">
        <v>30</v>
      </c>
      <c r="K613" t="s">
        <v>54</v>
      </c>
      <c r="L613" t="s">
        <v>55</v>
      </c>
      <c r="M613" t="s">
        <v>33</v>
      </c>
      <c r="N613" t="s">
        <v>205</v>
      </c>
      <c r="O613">
        <v>0.55000000000000004</v>
      </c>
      <c r="P613" t="s">
        <v>35</v>
      </c>
      <c r="Q613" t="s">
        <v>116</v>
      </c>
      <c r="R613" t="s">
        <v>904</v>
      </c>
      <c r="S613">
        <v>55423</v>
      </c>
      <c r="T613" s="1">
        <v>40510</v>
      </c>
      <c r="U613" s="1">
        <v>40511</v>
      </c>
      <c r="V613" s="3">
        <v>1061.3790000000001</v>
      </c>
      <c r="W613">
        <v>27</v>
      </c>
      <c r="X613" s="2">
        <v>1543.55</v>
      </c>
      <c r="Y613">
        <v>87214</v>
      </c>
      <c r="Z613" t="s">
        <v>59</v>
      </c>
      <c r="AA613">
        <v>2010</v>
      </c>
      <c r="AB613" t="str">
        <f>IF(samplesuperstore_cleaned[[#This Row],[discount]]=0,"0%",IF(samplesuperstore_cleaned[[#This Row],[discount]]=0.02,"1-2%",IF(samplesuperstore_cleaned[[#This Row],[discount]]&lt;=0.04,"3-4%",IF(samplesuperstore_cleaned[[#This Row],[discount]]&lt;=0.06,"5-6%",IF(samplesuperstore_cleaned[[#This Row],[discount]]=0.08,"7-8%","9-10%")))))</f>
        <v>1-2%</v>
      </c>
    </row>
    <row r="614" spans="1:28" x14ac:dyDescent="0.3">
      <c r="A614">
        <v>7176</v>
      </c>
      <c r="B614">
        <v>24859</v>
      </c>
      <c r="C614" t="s">
        <v>27</v>
      </c>
      <c r="D614" s="3">
        <v>0.05</v>
      </c>
      <c r="E614">
        <v>167.27</v>
      </c>
      <c r="F614">
        <v>35</v>
      </c>
      <c r="G614">
        <v>2624</v>
      </c>
      <c r="H614" t="s">
        <v>4621</v>
      </c>
      <c r="I614" t="s">
        <v>41</v>
      </c>
      <c r="J614" t="s">
        <v>30</v>
      </c>
      <c r="K614" t="s">
        <v>31</v>
      </c>
      <c r="L614" t="s">
        <v>158</v>
      </c>
      <c r="M614" t="s">
        <v>159</v>
      </c>
      <c r="N614" t="s">
        <v>950</v>
      </c>
      <c r="O614">
        <v>0.85</v>
      </c>
      <c r="P614" t="s">
        <v>260</v>
      </c>
      <c r="Q614" t="s">
        <v>846</v>
      </c>
      <c r="R614" t="s">
        <v>2292</v>
      </c>
      <c r="S614">
        <v>28403</v>
      </c>
      <c r="T614" s="1">
        <v>41438</v>
      </c>
      <c r="U614" s="1">
        <v>41440</v>
      </c>
      <c r="V614" s="3">
        <v>1059.3209999999999</v>
      </c>
      <c r="W614">
        <v>18</v>
      </c>
      <c r="X614" s="2">
        <v>2929.01</v>
      </c>
      <c r="Y614">
        <v>91446</v>
      </c>
      <c r="Z614" t="s">
        <v>189</v>
      </c>
      <c r="AA614">
        <v>2013</v>
      </c>
      <c r="AB614" t="str">
        <f>IF(samplesuperstore_cleaned[[#This Row],[discount]]=0,"0%",IF(samplesuperstore_cleaned[[#This Row],[discount]]=0.02,"1-2%",IF(samplesuperstore_cleaned[[#This Row],[discount]]&lt;=0.04,"3-4%",IF(samplesuperstore_cleaned[[#This Row],[discount]]&lt;=0.06,"5-6%",IF(samplesuperstore_cleaned[[#This Row],[discount]]=0.08,"7-8%","9-10%")))))</f>
        <v>5-6%</v>
      </c>
    </row>
    <row r="615" spans="1:28" x14ac:dyDescent="0.3">
      <c r="A615">
        <v>7886</v>
      </c>
      <c r="B615">
        <v>20315</v>
      </c>
      <c r="C615" t="s">
        <v>60</v>
      </c>
      <c r="D615" s="3">
        <v>0.09</v>
      </c>
      <c r="E615">
        <v>243.98</v>
      </c>
      <c r="F615">
        <v>43.32</v>
      </c>
      <c r="G615">
        <v>2880</v>
      </c>
      <c r="H615" t="s">
        <v>4911</v>
      </c>
      <c r="I615" t="s">
        <v>61</v>
      </c>
      <c r="J615" t="s">
        <v>114</v>
      </c>
      <c r="K615" t="s">
        <v>67</v>
      </c>
      <c r="L615" t="s">
        <v>68</v>
      </c>
      <c r="M615" t="s">
        <v>63</v>
      </c>
      <c r="N615" t="s">
        <v>407</v>
      </c>
      <c r="O615">
        <v>0.55000000000000004</v>
      </c>
      <c r="P615" t="s">
        <v>260</v>
      </c>
      <c r="Q615" t="s">
        <v>929</v>
      </c>
      <c r="R615" t="s">
        <v>4864</v>
      </c>
      <c r="S615">
        <v>33160</v>
      </c>
      <c r="T615" s="1">
        <v>40490</v>
      </c>
      <c r="U615" s="1">
        <v>40495</v>
      </c>
      <c r="V615" s="3">
        <v>1059.288</v>
      </c>
      <c r="W615">
        <v>25</v>
      </c>
      <c r="X615" s="2">
        <v>5587.89</v>
      </c>
      <c r="Y615">
        <v>88627</v>
      </c>
      <c r="Z615" t="s">
        <v>59</v>
      </c>
      <c r="AA615">
        <v>2010</v>
      </c>
      <c r="AB615" t="str">
        <f>IF(samplesuperstore_cleaned[[#This Row],[discount]]=0,"0%",IF(samplesuperstore_cleaned[[#This Row],[discount]]=0.02,"1-2%",IF(samplesuperstore_cleaned[[#This Row],[discount]]&lt;=0.04,"3-4%",IF(samplesuperstore_cleaned[[#This Row],[discount]]&lt;=0.06,"5-6%",IF(samplesuperstore_cleaned[[#This Row],[discount]]=0.08,"7-8%","9-10%")))))</f>
        <v>9-10%</v>
      </c>
    </row>
    <row r="616" spans="1:28" x14ac:dyDescent="0.3">
      <c r="A616">
        <v>3231</v>
      </c>
      <c r="B616">
        <v>5882</v>
      </c>
      <c r="C616" t="s">
        <v>60</v>
      </c>
      <c r="D616" s="3">
        <v>0.04</v>
      </c>
      <c r="E616">
        <v>315.98</v>
      </c>
      <c r="F616">
        <v>19.989999999999998</v>
      </c>
      <c r="G616">
        <v>1228</v>
      </c>
      <c r="H616" t="s">
        <v>2792</v>
      </c>
      <c r="I616" t="s">
        <v>29</v>
      </c>
      <c r="J616" t="s">
        <v>114</v>
      </c>
      <c r="K616" t="s">
        <v>31</v>
      </c>
      <c r="L616" t="s">
        <v>138</v>
      </c>
      <c r="M616" t="s">
        <v>33</v>
      </c>
      <c r="N616" t="s">
        <v>2795</v>
      </c>
      <c r="O616">
        <v>0.38</v>
      </c>
      <c r="P616" t="s">
        <v>84</v>
      </c>
      <c r="Q616" t="s">
        <v>596</v>
      </c>
      <c r="R616" t="s">
        <v>2793</v>
      </c>
      <c r="S616">
        <v>19140</v>
      </c>
      <c r="T616" s="1">
        <v>41301</v>
      </c>
      <c r="U616" s="1">
        <v>41306</v>
      </c>
      <c r="V616" s="3">
        <v>1059.2326</v>
      </c>
      <c r="W616">
        <v>23</v>
      </c>
      <c r="X616" s="2">
        <v>7325.68</v>
      </c>
      <c r="Y616">
        <v>41760</v>
      </c>
      <c r="Z616" t="s">
        <v>132</v>
      </c>
      <c r="AA616">
        <v>2013</v>
      </c>
      <c r="AB616" t="str">
        <f>IF(samplesuperstore_cleaned[[#This Row],[discount]]=0,"0%",IF(samplesuperstore_cleaned[[#This Row],[discount]]=0.02,"1-2%",IF(samplesuperstore_cleaned[[#This Row],[discount]]&lt;=0.04,"3-4%",IF(samplesuperstore_cleaned[[#This Row],[discount]]&lt;=0.06,"5-6%",IF(samplesuperstore_cleaned[[#This Row],[discount]]=0.08,"7-8%","9-10%")))))</f>
        <v>3-4%</v>
      </c>
    </row>
    <row r="617" spans="1:28" x14ac:dyDescent="0.3">
      <c r="A617">
        <v>279</v>
      </c>
      <c r="B617">
        <v>20320</v>
      </c>
      <c r="C617" t="s">
        <v>39</v>
      </c>
      <c r="D617" s="3">
        <v>0.09</v>
      </c>
      <c r="E617">
        <v>145.44999999999999</v>
      </c>
      <c r="F617">
        <v>17.850000000000001</v>
      </c>
      <c r="G617">
        <v>101</v>
      </c>
      <c r="H617" t="s">
        <v>470</v>
      </c>
      <c r="I617" t="s">
        <v>61</v>
      </c>
      <c r="J617" t="s">
        <v>244</v>
      </c>
      <c r="K617" t="s">
        <v>54</v>
      </c>
      <c r="L617" t="s">
        <v>62</v>
      </c>
      <c r="M617" t="s">
        <v>63</v>
      </c>
      <c r="N617" t="s">
        <v>473</v>
      </c>
      <c r="O617">
        <v>0.56000000000000005</v>
      </c>
      <c r="P617" t="s">
        <v>84</v>
      </c>
      <c r="Q617" t="s">
        <v>361</v>
      </c>
      <c r="R617" t="s">
        <v>472</v>
      </c>
      <c r="S617">
        <v>4005</v>
      </c>
      <c r="T617" s="1">
        <v>41023</v>
      </c>
      <c r="U617" s="1">
        <v>41025</v>
      </c>
      <c r="V617" s="3">
        <v>1059.1844999999998</v>
      </c>
      <c r="W617">
        <v>13</v>
      </c>
      <c r="X617" s="2">
        <v>1535.05</v>
      </c>
      <c r="Y617">
        <v>88209</v>
      </c>
      <c r="Z617" t="s">
        <v>127</v>
      </c>
      <c r="AA617">
        <v>2012</v>
      </c>
      <c r="AB617" t="str">
        <f>IF(samplesuperstore_cleaned[[#This Row],[discount]]=0,"0%",IF(samplesuperstore_cleaned[[#This Row],[discount]]=0.02,"1-2%",IF(samplesuperstore_cleaned[[#This Row],[discount]]&lt;=0.04,"3-4%",IF(samplesuperstore_cleaned[[#This Row],[discount]]&lt;=0.06,"5-6%",IF(samplesuperstore_cleaned[[#This Row],[discount]]=0.08,"7-8%","9-10%")))))</f>
        <v>9-10%</v>
      </c>
    </row>
    <row r="618" spans="1:28" x14ac:dyDescent="0.3">
      <c r="A618">
        <v>2860</v>
      </c>
      <c r="B618">
        <v>25926</v>
      </c>
      <c r="C618" t="s">
        <v>78</v>
      </c>
      <c r="D618" s="3">
        <v>0.04</v>
      </c>
      <c r="E618">
        <v>125.99</v>
      </c>
      <c r="F618">
        <v>2.5</v>
      </c>
      <c r="G618">
        <v>1105</v>
      </c>
      <c r="H618" t="s">
        <v>2598</v>
      </c>
      <c r="I618" t="s">
        <v>29</v>
      </c>
      <c r="J618" t="s">
        <v>66</v>
      </c>
      <c r="K618" t="s">
        <v>54</v>
      </c>
      <c r="L618" t="s">
        <v>55</v>
      </c>
      <c r="M618" t="s">
        <v>33</v>
      </c>
      <c r="N618" t="s">
        <v>1508</v>
      </c>
      <c r="O618">
        <v>0.6</v>
      </c>
      <c r="P618" t="s">
        <v>84</v>
      </c>
      <c r="Q618" t="s">
        <v>596</v>
      </c>
      <c r="R618" t="s">
        <v>2599</v>
      </c>
      <c r="S618">
        <v>18040</v>
      </c>
      <c r="T618" s="1">
        <v>40682</v>
      </c>
      <c r="U618" s="1">
        <v>40683</v>
      </c>
      <c r="V618" s="3">
        <v>1059.0840000000001</v>
      </c>
      <c r="W618">
        <v>15</v>
      </c>
      <c r="X618" s="2">
        <v>1557.54</v>
      </c>
      <c r="Y618">
        <v>90978</v>
      </c>
      <c r="Z618" t="s">
        <v>38</v>
      </c>
      <c r="AA618">
        <v>2011</v>
      </c>
      <c r="AB618" t="str">
        <f>IF(samplesuperstore_cleaned[[#This Row],[discount]]=0,"0%",IF(samplesuperstore_cleaned[[#This Row],[discount]]=0.02,"1-2%",IF(samplesuperstore_cleaned[[#This Row],[discount]]&lt;=0.04,"3-4%",IF(samplesuperstore_cleaned[[#This Row],[discount]]&lt;=0.06,"5-6%",IF(samplesuperstore_cleaned[[#This Row],[discount]]=0.08,"7-8%","9-10%")))))</f>
        <v>3-4%</v>
      </c>
    </row>
    <row r="619" spans="1:28" x14ac:dyDescent="0.3">
      <c r="A619">
        <v>2850</v>
      </c>
      <c r="B619">
        <v>7926</v>
      </c>
      <c r="C619" t="s">
        <v>78</v>
      </c>
      <c r="D619" s="3">
        <v>0.04</v>
      </c>
      <c r="E619">
        <v>125.99</v>
      </c>
      <c r="F619">
        <v>2.5</v>
      </c>
      <c r="G619">
        <v>1104</v>
      </c>
      <c r="H619" t="s">
        <v>2596</v>
      </c>
      <c r="I619" t="s">
        <v>29</v>
      </c>
      <c r="J619" t="s">
        <v>66</v>
      </c>
      <c r="K619" t="s">
        <v>54</v>
      </c>
      <c r="L619" t="s">
        <v>55</v>
      </c>
      <c r="M619" t="s">
        <v>33</v>
      </c>
      <c r="N619" t="s">
        <v>1508</v>
      </c>
      <c r="O619">
        <v>0.6</v>
      </c>
      <c r="P619" t="s">
        <v>84</v>
      </c>
      <c r="Q619" t="s">
        <v>125</v>
      </c>
      <c r="R619" t="s">
        <v>167</v>
      </c>
      <c r="S619">
        <v>10282</v>
      </c>
      <c r="T619" s="1">
        <v>40682</v>
      </c>
      <c r="U619" s="1">
        <v>40683</v>
      </c>
      <c r="V619" s="3">
        <v>1059.0840000000001</v>
      </c>
      <c r="W619">
        <v>59</v>
      </c>
      <c r="X619" s="2">
        <v>6126.32</v>
      </c>
      <c r="Y619">
        <v>56646</v>
      </c>
      <c r="Z619" t="s">
        <v>38</v>
      </c>
      <c r="AA619">
        <v>2011</v>
      </c>
      <c r="AB619" t="str">
        <f>IF(samplesuperstore_cleaned[[#This Row],[discount]]=0,"0%",IF(samplesuperstore_cleaned[[#This Row],[discount]]=0.02,"1-2%",IF(samplesuperstore_cleaned[[#This Row],[discount]]&lt;=0.04,"3-4%",IF(samplesuperstore_cleaned[[#This Row],[discount]]&lt;=0.06,"5-6%",IF(samplesuperstore_cleaned[[#This Row],[discount]]=0.08,"7-8%","9-10%")))))</f>
        <v>3-4%</v>
      </c>
    </row>
    <row r="620" spans="1:28" x14ac:dyDescent="0.3">
      <c r="A620">
        <v>9192</v>
      </c>
      <c r="B620">
        <v>20707</v>
      </c>
      <c r="C620" t="s">
        <v>60</v>
      </c>
      <c r="D620" s="3">
        <v>0.05</v>
      </c>
      <c r="E620">
        <v>33.89</v>
      </c>
      <c r="F620">
        <v>5.0999999999999996</v>
      </c>
      <c r="G620">
        <v>3331</v>
      </c>
      <c r="H620" t="s">
        <v>5418</v>
      </c>
      <c r="I620" t="s">
        <v>29</v>
      </c>
      <c r="J620" t="s">
        <v>30</v>
      </c>
      <c r="K620" t="s">
        <v>31</v>
      </c>
      <c r="L620" t="s">
        <v>158</v>
      </c>
      <c r="M620" t="s">
        <v>33</v>
      </c>
      <c r="N620" t="s">
        <v>5157</v>
      </c>
      <c r="O620">
        <v>0.6</v>
      </c>
      <c r="P620" t="s">
        <v>260</v>
      </c>
      <c r="Q620" t="s">
        <v>929</v>
      </c>
      <c r="R620" t="s">
        <v>3889</v>
      </c>
      <c r="S620">
        <v>32174</v>
      </c>
      <c r="T620" s="1">
        <v>41212</v>
      </c>
      <c r="U620" s="1">
        <v>41212</v>
      </c>
      <c r="V620" s="3">
        <v>1055.8319999999999</v>
      </c>
      <c r="W620">
        <v>4</v>
      </c>
      <c r="X620" s="2">
        <v>138.78</v>
      </c>
      <c r="Y620">
        <v>86287</v>
      </c>
      <c r="Z620" t="s">
        <v>87</v>
      </c>
      <c r="AA620">
        <v>2012</v>
      </c>
      <c r="AB620" t="str">
        <f>IF(samplesuperstore_cleaned[[#This Row],[discount]]=0,"0%",IF(samplesuperstore_cleaned[[#This Row],[discount]]=0.02,"1-2%",IF(samplesuperstore_cleaned[[#This Row],[discount]]&lt;=0.04,"3-4%",IF(samplesuperstore_cleaned[[#This Row],[discount]]&lt;=0.06,"5-6%",IF(samplesuperstore_cleaned[[#This Row],[discount]]=0.08,"7-8%","9-10%")))))</f>
        <v>5-6%</v>
      </c>
    </row>
    <row r="621" spans="1:28" x14ac:dyDescent="0.3">
      <c r="A621">
        <v>6144</v>
      </c>
      <c r="B621">
        <v>19570</v>
      </c>
      <c r="C621" t="s">
        <v>39</v>
      </c>
      <c r="D621" s="3">
        <v>0.09</v>
      </c>
      <c r="E621">
        <v>119.99</v>
      </c>
      <c r="F621">
        <v>14</v>
      </c>
      <c r="G621">
        <v>2260</v>
      </c>
      <c r="H621" t="s">
        <v>4175</v>
      </c>
      <c r="I621" t="s">
        <v>61</v>
      </c>
      <c r="J621" t="s">
        <v>30</v>
      </c>
      <c r="K621" t="s">
        <v>54</v>
      </c>
      <c r="L621" t="s">
        <v>62</v>
      </c>
      <c r="M621" t="s">
        <v>63</v>
      </c>
      <c r="N621" t="s">
        <v>2043</v>
      </c>
      <c r="O621">
        <v>0.36</v>
      </c>
      <c r="P621" t="s">
        <v>260</v>
      </c>
      <c r="Q621" t="s">
        <v>981</v>
      </c>
      <c r="R621" t="s">
        <v>4176</v>
      </c>
      <c r="S621">
        <v>30161</v>
      </c>
      <c r="T621" s="1">
        <v>40472</v>
      </c>
      <c r="U621" s="1">
        <v>40474</v>
      </c>
      <c r="V621" s="3">
        <v>1055.6039999999998</v>
      </c>
      <c r="W621">
        <v>4</v>
      </c>
      <c r="X621" s="2">
        <v>461.24</v>
      </c>
      <c r="Y621">
        <v>89602</v>
      </c>
      <c r="Z621" t="s">
        <v>87</v>
      </c>
      <c r="AA621">
        <v>2010</v>
      </c>
      <c r="AB621" t="str">
        <f>IF(samplesuperstore_cleaned[[#This Row],[discount]]=0,"0%",IF(samplesuperstore_cleaned[[#This Row],[discount]]=0.02,"1-2%",IF(samplesuperstore_cleaned[[#This Row],[discount]]&lt;=0.04,"3-4%",IF(samplesuperstore_cleaned[[#This Row],[discount]]&lt;=0.06,"5-6%",IF(samplesuperstore_cleaned[[#This Row],[discount]]=0.08,"7-8%","9-10%")))))</f>
        <v>9-10%</v>
      </c>
    </row>
    <row r="622" spans="1:28" x14ac:dyDescent="0.3">
      <c r="A622">
        <v>5905</v>
      </c>
      <c r="B622">
        <v>24892</v>
      </c>
      <c r="C622" t="s">
        <v>60</v>
      </c>
      <c r="D622" s="3">
        <v>0</v>
      </c>
      <c r="E622">
        <v>160.97999999999999</v>
      </c>
      <c r="F622">
        <v>30</v>
      </c>
      <c r="G622">
        <v>2161</v>
      </c>
      <c r="H622" t="s">
        <v>4053</v>
      </c>
      <c r="I622" t="s">
        <v>61</v>
      </c>
      <c r="J622" t="s">
        <v>30</v>
      </c>
      <c r="K622" t="s">
        <v>67</v>
      </c>
      <c r="L622" t="s">
        <v>68</v>
      </c>
      <c r="M622" t="s">
        <v>63</v>
      </c>
      <c r="N622" t="s">
        <v>443</v>
      </c>
      <c r="O622">
        <v>0.62</v>
      </c>
      <c r="P622" t="s">
        <v>35</v>
      </c>
      <c r="Q622" t="s">
        <v>116</v>
      </c>
      <c r="R622" t="s">
        <v>4054</v>
      </c>
      <c r="S622">
        <v>55124</v>
      </c>
      <c r="T622" s="1">
        <v>41100</v>
      </c>
      <c r="U622" s="1">
        <v>41107</v>
      </c>
      <c r="V622" s="3">
        <v>1055.47</v>
      </c>
      <c r="W622">
        <v>11</v>
      </c>
      <c r="X622" s="2">
        <v>1887.03</v>
      </c>
      <c r="Y622">
        <v>90395</v>
      </c>
      <c r="Z622" t="s">
        <v>48</v>
      </c>
      <c r="AA622">
        <v>2012</v>
      </c>
      <c r="AB622" t="str">
        <f>IF(samplesuperstore_cleaned[[#This Row],[discount]]=0,"0%",IF(samplesuperstore_cleaned[[#This Row],[discount]]=0.02,"1-2%",IF(samplesuperstore_cleaned[[#This Row],[discount]]&lt;=0.04,"3-4%",IF(samplesuperstore_cleaned[[#This Row],[discount]]&lt;=0.06,"5-6%",IF(samplesuperstore_cleaned[[#This Row],[discount]]=0.08,"7-8%","9-10%")))))</f>
        <v>0%</v>
      </c>
    </row>
    <row r="623" spans="1:28" x14ac:dyDescent="0.3">
      <c r="A623">
        <v>7517</v>
      </c>
      <c r="B623">
        <v>21323</v>
      </c>
      <c r="C623" t="s">
        <v>57</v>
      </c>
      <c r="D623" s="3">
        <v>0.01</v>
      </c>
      <c r="E623">
        <v>220.98</v>
      </c>
      <c r="F623">
        <v>64.66</v>
      </c>
      <c r="G623">
        <v>2745</v>
      </c>
      <c r="H623" t="s">
        <v>4759</v>
      </c>
      <c r="I623" t="s">
        <v>61</v>
      </c>
      <c r="J623" t="s">
        <v>30</v>
      </c>
      <c r="K623" t="s">
        <v>67</v>
      </c>
      <c r="L623" t="s">
        <v>89</v>
      </c>
      <c r="M623" t="s">
        <v>90</v>
      </c>
      <c r="N623" t="s">
        <v>2083</v>
      </c>
      <c r="O623">
        <v>0.62</v>
      </c>
      <c r="P623" t="s">
        <v>45</v>
      </c>
      <c r="Q623" t="s">
        <v>764</v>
      </c>
      <c r="R623" t="s">
        <v>4760</v>
      </c>
      <c r="S623">
        <v>85224</v>
      </c>
      <c r="T623" s="1">
        <v>40255</v>
      </c>
      <c r="U623" s="1">
        <v>40256</v>
      </c>
      <c r="V623" s="3">
        <v>1049.03</v>
      </c>
      <c r="W623">
        <v>11</v>
      </c>
      <c r="X623" s="2">
        <v>2591.09</v>
      </c>
      <c r="Y623">
        <v>86184</v>
      </c>
      <c r="Z623" t="s">
        <v>165</v>
      </c>
      <c r="AA623">
        <v>2010</v>
      </c>
      <c r="AB623" t="str">
        <f>IF(samplesuperstore_cleaned[[#This Row],[discount]]=0,"0%",IF(samplesuperstore_cleaned[[#This Row],[discount]]=0.02,"1-2%",IF(samplesuperstore_cleaned[[#This Row],[discount]]&lt;=0.04,"3-4%",IF(samplesuperstore_cleaned[[#This Row],[discount]]&lt;=0.06,"5-6%",IF(samplesuperstore_cleaned[[#This Row],[discount]]=0.08,"7-8%","9-10%")))))</f>
        <v>3-4%</v>
      </c>
    </row>
    <row r="624" spans="1:28" x14ac:dyDescent="0.3">
      <c r="A624">
        <v>7527</v>
      </c>
      <c r="B624">
        <v>3323</v>
      </c>
      <c r="C624" t="s">
        <v>57</v>
      </c>
      <c r="D624" s="3">
        <v>0.01</v>
      </c>
      <c r="E624">
        <v>220.98</v>
      </c>
      <c r="F624">
        <v>64.66</v>
      </c>
      <c r="G624">
        <v>2747</v>
      </c>
      <c r="H624" t="s">
        <v>4762</v>
      </c>
      <c r="I624" t="s">
        <v>61</v>
      </c>
      <c r="J624" t="s">
        <v>30</v>
      </c>
      <c r="K624" t="s">
        <v>67</v>
      </c>
      <c r="L624" t="s">
        <v>89</v>
      </c>
      <c r="M624" t="s">
        <v>90</v>
      </c>
      <c r="N624" t="s">
        <v>2083</v>
      </c>
      <c r="O624">
        <v>0.62</v>
      </c>
      <c r="P624" t="s">
        <v>84</v>
      </c>
      <c r="Q624" t="s">
        <v>125</v>
      </c>
      <c r="R624" t="s">
        <v>167</v>
      </c>
      <c r="S624">
        <v>10115</v>
      </c>
      <c r="T624" s="1">
        <v>40255</v>
      </c>
      <c r="U624" s="1">
        <v>40256</v>
      </c>
      <c r="V624" s="3">
        <v>1049.03</v>
      </c>
      <c r="W624">
        <v>44</v>
      </c>
      <c r="X624" s="2">
        <v>10364.36</v>
      </c>
      <c r="Y624">
        <v>23751</v>
      </c>
      <c r="Z624" t="s">
        <v>165</v>
      </c>
      <c r="AA624">
        <v>2010</v>
      </c>
      <c r="AB624" t="str">
        <f>IF(samplesuperstore_cleaned[[#This Row],[discount]]=0,"0%",IF(samplesuperstore_cleaned[[#This Row],[discount]]=0.02,"1-2%",IF(samplesuperstore_cleaned[[#This Row],[discount]]&lt;=0.04,"3-4%",IF(samplesuperstore_cleaned[[#This Row],[discount]]&lt;=0.06,"5-6%",IF(samplesuperstore_cleaned[[#This Row],[discount]]=0.08,"7-8%","9-10%")))))</f>
        <v>3-4%</v>
      </c>
    </row>
    <row r="625" spans="1:28" x14ac:dyDescent="0.3">
      <c r="A625">
        <v>1424</v>
      </c>
      <c r="B625">
        <v>7469</v>
      </c>
      <c r="C625" t="s">
        <v>39</v>
      </c>
      <c r="D625" s="3">
        <v>0.01</v>
      </c>
      <c r="E625">
        <v>78.69</v>
      </c>
      <c r="F625">
        <v>19.989999999999998</v>
      </c>
      <c r="G625">
        <v>553</v>
      </c>
      <c r="H625" t="s">
        <v>1645</v>
      </c>
      <c r="I625" t="s">
        <v>29</v>
      </c>
      <c r="J625" t="s">
        <v>66</v>
      </c>
      <c r="K625" t="s">
        <v>67</v>
      </c>
      <c r="L625" t="s">
        <v>104</v>
      </c>
      <c r="M625" t="s">
        <v>33</v>
      </c>
      <c r="N625" t="s">
        <v>115</v>
      </c>
      <c r="O625">
        <v>0.43</v>
      </c>
      <c r="P625" t="s">
        <v>45</v>
      </c>
      <c r="Q625" t="s">
        <v>70</v>
      </c>
      <c r="R625" t="s">
        <v>1646</v>
      </c>
      <c r="S625">
        <v>90008</v>
      </c>
      <c r="T625" s="1">
        <v>40805</v>
      </c>
      <c r="U625" s="1">
        <v>40805</v>
      </c>
      <c r="V625" s="3">
        <v>1049.02</v>
      </c>
      <c r="W625">
        <v>60</v>
      </c>
      <c r="X625" s="2">
        <v>4850.76</v>
      </c>
      <c r="Y625">
        <v>53314</v>
      </c>
      <c r="Z625" t="s">
        <v>173</v>
      </c>
      <c r="AA625">
        <v>2011</v>
      </c>
      <c r="AB625" t="str">
        <f>IF(samplesuperstore_cleaned[[#This Row],[discount]]=0,"0%",IF(samplesuperstore_cleaned[[#This Row],[discount]]=0.02,"1-2%",IF(samplesuperstore_cleaned[[#This Row],[discount]]&lt;=0.04,"3-4%",IF(samplesuperstore_cleaned[[#This Row],[discount]]&lt;=0.06,"5-6%",IF(samplesuperstore_cleaned[[#This Row],[discount]]=0.08,"7-8%","9-10%")))))</f>
        <v>3-4%</v>
      </c>
    </row>
    <row r="626" spans="1:28" x14ac:dyDescent="0.3">
      <c r="A626">
        <v>6874</v>
      </c>
      <c r="B626">
        <v>24272</v>
      </c>
      <c r="C626" t="s">
        <v>27</v>
      </c>
      <c r="D626" s="3">
        <v>0.03</v>
      </c>
      <c r="E626">
        <v>99.23</v>
      </c>
      <c r="F626">
        <v>8.99</v>
      </c>
      <c r="G626">
        <v>2521</v>
      </c>
      <c r="H626" t="s">
        <v>4495</v>
      </c>
      <c r="I626" t="s">
        <v>29</v>
      </c>
      <c r="J626" t="s">
        <v>66</v>
      </c>
      <c r="K626" t="s">
        <v>67</v>
      </c>
      <c r="L626" t="s">
        <v>104</v>
      </c>
      <c r="M626" t="s">
        <v>52</v>
      </c>
      <c r="N626" t="s">
        <v>1161</v>
      </c>
      <c r="O626">
        <v>0.35</v>
      </c>
      <c r="P626" t="s">
        <v>35</v>
      </c>
      <c r="Q626" t="s">
        <v>255</v>
      </c>
      <c r="R626" t="s">
        <v>4496</v>
      </c>
      <c r="S626">
        <v>75109</v>
      </c>
      <c r="T626" s="1">
        <v>40880</v>
      </c>
      <c r="U626" s="1">
        <v>40882</v>
      </c>
      <c r="V626" s="3">
        <v>1046.0262</v>
      </c>
      <c r="W626">
        <v>15</v>
      </c>
      <c r="X626" s="2">
        <v>1515.98</v>
      </c>
      <c r="Y626">
        <v>87037</v>
      </c>
      <c r="Z626" t="s">
        <v>72</v>
      </c>
      <c r="AA626">
        <v>2011</v>
      </c>
      <c r="AB626" t="str">
        <f>IF(samplesuperstore_cleaned[[#This Row],[discount]]=0,"0%",IF(samplesuperstore_cleaned[[#This Row],[discount]]=0.02,"1-2%",IF(samplesuperstore_cleaned[[#This Row],[discount]]&lt;=0.04,"3-4%",IF(samplesuperstore_cleaned[[#This Row],[discount]]&lt;=0.06,"5-6%",IF(samplesuperstore_cleaned[[#This Row],[discount]]=0.08,"7-8%","9-10%")))))</f>
        <v>3-4%</v>
      </c>
    </row>
    <row r="627" spans="1:28" x14ac:dyDescent="0.3">
      <c r="A627">
        <v>9</v>
      </c>
      <c r="B627">
        <v>24782</v>
      </c>
      <c r="C627" t="s">
        <v>39</v>
      </c>
      <c r="D627" s="3">
        <v>0.01</v>
      </c>
      <c r="E627">
        <v>90.24</v>
      </c>
      <c r="F627">
        <v>0.99</v>
      </c>
      <c r="G627">
        <v>6</v>
      </c>
      <c r="H627" t="s">
        <v>74</v>
      </c>
      <c r="I627" t="s">
        <v>29</v>
      </c>
      <c r="J627" t="s">
        <v>66</v>
      </c>
      <c r="K627" t="s">
        <v>31</v>
      </c>
      <c r="L627" t="s">
        <v>75</v>
      </c>
      <c r="M627" t="s">
        <v>33</v>
      </c>
      <c r="N627" t="s">
        <v>76</v>
      </c>
      <c r="O627">
        <v>0.56000000000000005</v>
      </c>
      <c r="P627" t="s">
        <v>45</v>
      </c>
      <c r="Q627" t="s">
        <v>70</v>
      </c>
      <c r="R627" t="s">
        <v>77</v>
      </c>
      <c r="S627">
        <v>95123</v>
      </c>
      <c r="T627" s="1">
        <v>40689</v>
      </c>
      <c r="U627" s="1">
        <v>40689</v>
      </c>
      <c r="V627" s="3">
        <v>1045.4673</v>
      </c>
      <c r="W627">
        <v>16</v>
      </c>
      <c r="X627" s="2">
        <v>1515.17</v>
      </c>
      <c r="Y627">
        <v>90194</v>
      </c>
      <c r="Z627" t="s">
        <v>38</v>
      </c>
      <c r="AA627">
        <v>2011</v>
      </c>
      <c r="AB627" t="str">
        <f>IF(samplesuperstore_cleaned[[#This Row],[discount]]=0,"0%",IF(samplesuperstore_cleaned[[#This Row],[discount]]=0.02,"1-2%",IF(samplesuperstore_cleaned[[#This Row],[discount]]&lt;=0.04,"3-4%",IF(samplesuperstore_cleaned[[#This Row],[discount]]&lt;=0.06,"5-6%",IF(samplesuperstore_cleaned[[#This Row],[discount]]=0.08,"7-8%","9-10%")))))</f>
        <v>3-4%</v>
      </c>
    </row>
    <row r="628" spans="1:28" x14ac:dyDescent="0.3">
      <c r="A628">
        <v>773</v>
      </c>
      <c r="B628">
        <v>22953</v>
      </c>
      <c r="C628" t="s">
        <v>78</v>
      </c>
      <c r="D628" s="3">
        <v>0.01</v>
      </c>
      <c r="E628">
        <v>59.76</v>
      </c>
      <c r="F628">
        <v>9.7100000000000009</v>
      </c>
      <c r="G628">
        <v>291</v>
      </c>
      <c r="H628" t="s">
        <v>1026</v>
      </c>
      <c r="I628" t="s">
        <v>29</v>
      </c>
      <c r="J628" t="s">
        <v>114</v>
      </c>
      <c r="K628" t="s">
        <v>31</v>
      </c>
      <c r="L628" t="s">
        <v>158</v>
      </c>
      <c r="M628" t="s">
        <v>33</v>
      </c>
      <c r="N628" t="s">
        <v>1031</v>
      </c>
      <c r="O628">
        <v>0.56999999999999995</v>
      </c>
      <c r="P628" t="s">
        <v>45</v>
      </c>
      <c r="Q628" t="s">
        <v>644</v>
      </c>
      <c r="R628" t="s">
        <v>1028</v>
      </c>
      <c r="S628">
        <v>80233</v>
      </c>
      <c r="T628" s="1">
        <v>41225</v>
      </c>
      <c r="U628" s="1">
        <v>41227</v>
      </c>
      <c r="V628" s="3">
        <v>1044.9560000000001</v>
      </c>
      <c r="W628">
        <v>32</v>
      </c>
      <c r="X628" s="2">
        <v>1901.37</v>
      </c>
      <c r="Y628">
        <v>90841</v>
      </c>
      <c r="Z628" t="s">
        <v>59</v>
      </c>
      <c r="AA628">
        <v>2012</v>
      </c>
      <c r="AB628" t="str">
        <f>IF(samplesuperstore_cleaned[[#This Row],[discount]]=0,"0%",IF(samplesuperstore_cleaned[[#This Row],[discount]]=0.02,"1-2%",IF(samplesuperstore_cleaned[[#This Row],[discount]]&lt;=0.04,"3-4%",IF(samplesuperstore_cleaned[[#This Row],[discount]]&lt;=0.06,"5-6%",IF(samplesuperstore_cleaned[[#This Row],[discount]]=0.08,"7-8%","9-10%")))))</f>
        <v>3-4%</v>
      </c>
    </row>
    <row r="629" spans="1:28" x14ac:dyDescent="0.3">
      <c r="A629">
        <v>3293</v>
      </c>
      <c r="B629">
        <v>24360</v>
      </c>
      <c r="C629" t="s">
        <v>78</v>
      </c>
      <c r="D629" s="3">
        <v>0</v>
      </c>
      <c r="E629">
        <v>175.99</v>
      </c>
      <c r="F629">
        <v>4.99</v>
      </c>
      <c r="G629">
        <v>1245</v>
      </c>
      <c r="H629" t="s">
        <v>2818</v>
      </c>
      <c r="I629" t="s">
        <v>29</v>
      </c>
      <c r="J629" t="s">
        <v>66</v>
      </c>
      <c r="K629" t="s">
        <v>54</v>
      </c>
      <c r="L629" t="s">
        <v>55</v>
      </c>
      <c r="M629" t="s">
        <v>33</v>
      </c>
      <c r="N629" t="s">
        <v>336</v>
      </c>
      <c r="O629">
        <v>0.59</v>
      </c>
      <c r="P629" t="s">
        <v>35</v>
      </c>
      <c r="Q629" t="s">
        <v>255</v>
      </c>
      <c r="R629" t="s">
        <v>2819</v>
      </c>
      <c r="S629">
        <v>78641</v>
      </c>
      <c r="T629" s="1">
        <v>41422</v>
      </c>
      <c r="U629" s="1">
        <v>41423</v>
      </c>
      <c r="V629" s="3">
        <v>1042.5072</v>
      </c>
      <c r="W629">
        <v>10</v>
      </c>
      <c r="X629" s="2">
        <v>1510.88</v>
      </c>
      <c r="Y629">
        <v>88424</v>
      </c>
      <c r="Z629" t="s">
        <v>38</v>
      </c>
      <c r="AA629">
        <v>2013</v>
      </c>
      <c r="AB629" t="str">
        <f>IF(samplesuperstore_cleaned[[#This Row],[discount]]=0,"0%",IF(samplesuperstore_cleaned[[#This Row],[discount]]=0.02,"1-2%",IF(samplesuperstore_cleaned[[#This Row],[discount]]&lt;=0.04,"3-4%",IF(samplesuperstore_cleaned[[#This Row],[discount]]&lt;=0.06,"5-6%",IF(samplesuperstore_cleaned[[#This Row],[discount]]=0.08,"7-8%","9-10%")))))</f>
        <v>0%</v>
      </c>
    </row>
    <row r="630" spans="1:28" x14ac:dyDescent="0.3">
      <c r="A630">
        <v>4213</v>
      </c>
      <c r="B630">
        <v>21669</v>
      </c>
      <c r="C630" t="s">
        <v>60</v>
      </c>
      <c r="D630" s="3">
        <v>0</v>
      </c>
      <c r="E630">
        <v>170.98</v>
      </c>
      <c r="F630">
        <v>13.99</v>
      </c>
      <c r="G630">
        <v>1581</v>
      </c>
      <c r="H630" t="s">
        <v>3309</v>
      </c>
      <c r="I630" t="s">
        <v>41</v>
      </c>
      <c r="J630" t="s">
        <v>30</v>
      </c>
      <c r="K630" t="s">
        <v>67</v>
      </c>
      <c r="L630" t="s">
        <v>104</v>
      </c>
      <c r="M630" t="s">
        <v>154</v>
      </c>
      <c r="N630" t="s">
        <v>970</v>
      </c>
      <c r="O630">
        <v>0.75</v>
      </c>
      <c r="P630" t="s">
        <v>84</v>
      </c>
      <c r="Q630" t="s">
        <v>85</v>
      </c>
      <c r="R630" t="s">
        <v>1443</v>
      </c>
      <c r="S630">
        <v>2457</v>
      </c>
      <c r="T630" s="1">
        <v>40798</v>
      </c>
      <c r="U630" s="1">
        <v>40805</v>
      </c>
      <c r="V630" s="3">
        <v>1040.6199999999999</v>
      </c>
      <c r="W630">
        <v>10</v>
      </c>
      <c r="X630" s="2">
        <v>1754.94</v>
      </c>
      <c r="Y630">
        <v>90935</v>
      </c>
      <c r="Z630" t="s">
        <v>173</v>
      </c>
      <c r="AA630">
        <v>2011</v>
      </c>
      <c r="AB630" t="str">
        <f>IF(samplesuperstore_cleaned[[#This Row],[discount]]=0,"0%",IF(samplesuperstore_cleaned[[#This Row],[discount]]=0.02,"1-2%",IF(samplesuperstore_cleaned[[#This Row],[discount]]&lt;=0.04,"3-4%",IF(samplesuperstore_cleaned[[#This Row],[discount]]&lt;=0.06,"5-6%",IF(samplesuperstore_cleaned[[#This Row],[discount]]=0.08,"7-8%","9-10%")))))</f>
        <v>0%</v>
      </c>
    </row>
    <row r="631" spans="1:28" x14ac:dyDescent="0.3">
      <c r="A631">
        <v>8260</v>
      </c>
      <c r="B631">
        <v>23295</v>
      </c>
      <c r="C631" t="s">
        <v>78</v>
      </c>
      <c r="D631" s="3">
        <v>0.05</v>
      </c>
      <c r="E631">
        <v>122.99</v>
      </c>
      <c r="F631">
        <v>19.989999999999998</v>
      </c>
      <c r="G631">
        <v>3005</v>
      </c>
      <c r="H631" t="s">
        <v>5051</v>
      </c>
      <c r="I631" t="s">
        <v>41</v>
      </c>
      <c r="J631" t="s">
        <v>30</v>
      </c>
      <c r="K631" t="s">
        <v>31</v>
      </c>
      <c r="L631" t="s">
        <v>138</v>
      </c>
      <c r="M631" t="s">
        <v>33</v>
      </c>
      <c r="N631" t="s">
        <v>1274</v>
      </c>
      <c r="O631">
        <v>0.37</v>
      </c>
      <c r="P631" t="s">
        <v>45</v>
      </c>
      <c r="Q631" t="s">
        <v>2278</v>
      </c>
      <c r="R631" t="s">
        <v>5049</v>
      </c>
      <c r="S631">
        <v>83814</v>
      </c>
      <c r="T631" s="1">
        <v>40520</v>
      </c>
      <c r="U631" s="1">
        <v>40523</v>
      </c>
      <c r="V631" s="3">
        <v>1039.7540999999999</v>
      </c>
      <c r="W631">
        <v>12</v>
      </c>
      <c r="X631" s="2">
        <v>1506.89</v>
      </c>
      <c r="Y631">
        <v>91389</v>
      </c>
      <c r="Z631" t="s">
        <v>72</v>
      </c>
      <c r="AA631">
        <v>2010</v>
      </c>
      <c r="AB631" t="str">
        <f>IF(samplesuperstore_cleaned[[#This Row],[discount]]=0,"0%",IF(samplesuperstore_cleaned[[#This Row],[discount]]=0.02,"1-2%",IF(samplesuperstore_cleaned[[#This Row],[discount]]&lt;=0.04,"3-4%",IF(samplesuperstore_cleaned[[#This Row],[discount]]&lt;=0.06,"5-6%",IF(samplesuperstore_cleaned[[#This Row],[discount]]=0.08,"7-8%","9-10%")))))</f>
        <v>5-6%</v>
      </c>
    </row>
    <row r="632" spans="1:28" x14ac:dyDescent="0.3">
      <c r="A632">
        <v>2160</v>
      </c>
      <c r="B632">
        <v>21503</v>
      </c>
      <c r="C632" t="s">
        <v>39</v>
      </c>
      <c r="D632" s="3">
        <v>0.04</v>
      </c>
      <c r="E632">
        <v>200.99</v>
      </c>
      <c r="F632">
        <v>4.2</v>
      </c>
      <c r="G632">
        <v>825</v>
      </c>
      <c r="H632" t="s">
        <v>2155</v>
      </c>
      <c r="I632" t="s">
        <v>29</v>
      </c>
      <c r="J632" t="s">
        <v>114</v>
      </c>
      <c r="K632" t="s">
        <v>54</v>
      </c>
      <c r="L632" t="s">
        <v>55</v>
      </c>
      <c r="M632" t="s">
        <v>33</v>
      </c>
      <c r="N632" t="s">
        <v>353</v>
      </c>
      <c r="O632">
        <v>0.59</v>
      </c>
      <c r="P632" t="s">
        <v>35</v>
      </c>
      <c r="Q632" t="s">
        <v>255</v>
      </c>
      <c r="R632" t="s">
        <v>2156</v>
      </c>
      <c r="S632">
        <v>79605</v>
      </c>
      <c r="T632" s="1">
        <v>40935</v>
      </c>
      <c r="U632" s="1">
        <v>40936</v>
      </c>
      <c r="V632" s="3">
        <v>1038.5924399999999</v>
      </c>
      <c r="W632">
        <v>10</v>
      </c>
      <c r="X632" s="2">
        <v>1656.48</v>
      </c>
      <c r="Y632">
        <v>89262</v>
      </c>
      <c r="Z632" t="s">
        <v>132</v>
      </c>
      <c r="AA632">
        <v>2012</v>
      </c>
      <c r="AB632" t="str">
        <f>IF(samplesuperstore_cleaned[[#This Row],[discount]]=0,"0%",IF(samplesuperstore_cleaned[[#This Row],[discount]]=0.02,"1-2%",IF(samplesuperstore_cleaned[[#This Row],[discount]]&lt;=0.04,"3-4%",IF(samplesuperstore_cleaned[[#This Row],[discount]]&lt;=0.06,"5-6%",IF(samplesuperstore_cleaned[[#This Row],[discount]]=0.08,"7-8%","9-10%")))))</f>
        <v>3-4%</v>
      </c>
    </row>
    <row r="633" spans="1:28" x14ac:dyDescent="0.3">
      <c r="A633">
        <v>8246</v>
      </c>
      <c r="B633">
        <v>25282</v>
      </c>
      <c r="C633" t="s">
        <v>57</v>
      </c>
      <c r="D633" s="3">
        <v>0.03</v>
      </c>
      <c r="E633">
        <v>85.99</v>
      </c>
      <c r="F633">
        <v>0.99</v>
      </c>
      <c r="G633">
        <v>3003</v>
      </c>
      <c r="H633" t="s">
        <v>5048</v>
      </c>
      <c r="I633" t="s">
        <v>29</v>
      </c>
      <c r="J633" t="s">
        <v>66</v>
      </c>
      <c r="K633" t="s">
        <v>54</v>
      </c>
      <c r="L633" t="s">
        <v>55</v>
      </c>
      <c r="M633" t="s">
        <v>43</v>
      </c>
      <c r="N633" t="s">
        <v>81</v>
      </c>
      <c r="O633">
        <v>0.55000000000000004</v>
      </c>
      <c r="P633" t="s">
        <v>45</v>
      </c>
      <c r="Q633" t="s">
        <v>2278</v>
      </c>
      <c r="R633" t="s">
        <v>5049</v>
      </c>
      <c r="S633">
        <v>83814</v>
      </c>
      <c r="T633" s="1">
        <v>40426</v>
      </c>
      <c r="U633" s="1">
        <v>40427</v>
      </c>
      <c r="V633" s="3">
        <v>1037.1044999999999</v>
      </c>
      <c r="W633">
        <v>20</v>
      </c>
      <c r="X633" s="2">
        <v>1503.05</v>
      </c>
      <c r="Y633">
        <v>91586</v>
      </c>
      <c r="Z633" t="s">
        <v>173</v>
      </c>
      <c r="AA633">
        <v>2010</v>
      </c>
      <c r="AB633" t="str">
        <f>IF(samplesuperstore_cleaned[[#This Row],[discount]]=0,"0%",IF(samplesuperstore_cleaned[[#This Row],[discount]]=0.02,"1-2%",IF(samplesuperstore_cleaned[[#This Row],[discount]]&lt;=0.04,"3-4%",IF(samplesuperstore_cleaned[[#This Row],[discount]]&lt;=0.06,"5-6%",IF(samplesuperstore_cleaned[[#This Row],[discount]]=0.08,"7-8%","9-10%")))))</f>
        <v>3-4%</v>
      </c>
    </row>
    <row r="634" spans="1:28" x14ac:dyDescent="0.3">
      <c r="A634">
        <v>2630</v>
      </c>
      <c r="B634">
        <v>18649</v>
      </c>
      <c r="C634" t="s">
        <v>39</v>
      </c>
      <c r="D634" s="3">
        <v>0.05</v>
      </c>
      <c r="E634">
        <v>43.41</v>
      </c>
      <c r="F634">
        <v>2.99</v>
      </c>
      <c r="G634">
        <v>1021</v>
      </c>
      <c r="H634" t="s">
        <v>2476</v>
      </c>
      <c r="I634" t="s">
        <v>29</v>
      </c>
      <c r="J634" t="s">
        <v>114</v>
      </c>
      <c r="K634" t="s">
        <v>31</v>
      </c>
      <c r="L634" t="s">
        <v>138</v>
      </c>
      <c r="M634" t="s">
        <v>33</v>
      </c>
      <c r="N634" t="s">
        <v>1088</v>
      </c>
      <c r="O634">
        <v>0.39</v>
      </c>
      <c r="P634" t="s">
        <v>35</v>
      </c>
      <c r="Q634" t="s">
        <v>116</v>
      </c>
      <c r="R634" t="s">
        <v>2229</v>
      </c>
      <c r="S634">
        <v>55126</v>
      </c>
      <c r="T634" s="1">
        <v>41243</v>
      </c>
      <c r="U634" s="1">
        <v>41244</v>
      </c>
      <c r="V634" s="3">
        <v>1035.2000999999998</v>
      </c>
      <c r="W634">
        <v>34</v>
      </c>
      <c r="X634" s="2">
        <v>1500.29</v>
      </c>
      <c r="Y634">
        <v>88639</v>
      </c>
      <c r="Z634" t="s">
        <v>59</v>
      </c>
      <c r="AA634">
        <v>2012</v>
      </c>
      <c r="AB634" t="str">
        <f>IF(samplesuperstore_cleaned[[#This Row],[discount]]=0,"0%",IF(samplesuperstore_cleaned[[#This Row],[discount]]=0.02,"1-2%",IF(samplesuperstore_cleaned[[#This Row],[discount]]&lt;=0.04,"3-4%",IF(samplesuperstore_cleaned[[#This Row],[discount]]&lt;=0.06,"5-6%",IF(samplesuperstore_cleaned[[#This Row],[discount]]=0.08,"7-8%","9-10%")))))</f>
        <v>5-6%</v>
      </c>
    </row>
    <row r="635" spans="1:28" x14ac:dyDescent="0.3">
      <c r="A635">
        <v>7631</v>
      </c>
      <c r="B635">
        <v>24383</v>
      </c>
      <c r="C635" t="s">
        <v>57</v>
      </c>
      <c r="D635" s="3">
        <v>0.05</v>
      </c>
      <c r="E635">
        <v>880.98</v>
      </c>
      <c r="F635">
        <v>44.55</v>
      </c>
      <c r="G635">
        <v>2785</v>
      </c>
      <c r="H635" t="s">
        <v>4804</v>
      </c>
      <c r="I635" t="s">
        <v>61</v>
      </c>
      <c r="J635" t="s">
        <v>30</v>
      </c>
      <c r="K635" t="s">
        <v>67</v>
      </c>
      <c r="L635" t="s">
        <v>89</v>
      </c>
      <c r="M635" t="s">
        <v>90</v>
      </c>
      <c r="N635" t="s">
        <v>1849</v>
      </c>
      <c r="O635">
        <v>0.62</v>
      </c>
      <c r="P635" t="s">
        <v>35</v>
      </c>
      <c r="Q635" t="s">
        <v>768</v>
      </c>
      <c r="R635" t="s">
        <v>4805</v>
      </c>
      <c r="S635">
        <v>74074</v>
      </c>
      <c r="T635" s="1">
        <v>40815</v>
      </c>
      <c r="U635" s="1">
        <v>40816</v>
      </c>
      <c r="V635" s="3">
        <v>1034.54</v>
      </c>
      <c r="W635">
        <v>5</v>
      </c>
      <c r="X635" s="2">
        <v>4352.04</v>
      </c>
      <c r="Y635">
        <v>86982</v>
      </c>
      <c r="Z635" t="s">
        <v>173</v>
      </c>
      <c r="AA635">
        <v>2011</v>
      </c>
      <c r="AB635" t="str">
        <f>IF(samplesuperstore_cleaned[[#This Row],[discount]]=0,"0%",IF(samplesuperstore_cleaned[[#This Row],[discount]]=0.02,"1-2%",IF(samplesuperstore_cleaned[[#This Row],[discount]]&lt;=0.04,"3-4%",IF(samplesuperstore_cleaned[[#This Row],[discount]]&lt;=0.06,"5-6%",IF(samplesuperstore_cleaned[[#This Row],[discount]]=0.08,"7-8%","9-10%")))))</f>
        <v>5-6%</v>
      </c>
    </row>
    <row r="636" spans="1:28" x14ac:dyDescent="0.3">
      <c r="A636">
        <v>9298</v>
      </c>
      <c r="B636">
        <v>21032</v>
      </c>
      <c r="C636" t="s">
        <v>60</v>
      </c>
      <c r="D636" s="3">
        <v>0.04</v>
      </c>
      <c r="E636">
        <v>99.99</v>
      </c>
      <c r="F636">
        <v>19.989999999999998</v>
      </c>
      <c r="G636">
        <v>3366</v>
      </c>
      <c r="H636" t="s">
        <v>5457</v>
      </c>
      <c r="I636" t="s">
        <v>29</v>
      </c>
      <c r="J636" t="s">
        <v>66</v>
      </c>
      <c r="K636" t="s">
        <v>54</v>
      </c>
      <c r="L636" t="s">
        <v>181</v>
      </c>
      <c r="M636" t="s">
        <v>33</v>
      </c>
      <c r="N636" t="s">
        <v>424</v>
      </c>
      <c r="O636">
        <v>0.52</v>
      </c>
      <c r="P636" t="s">
        <v>84</v>
      </c>
      <c r="Q636" t="s">
        <v>394</v>
      </c>
      <c r="R636" t="s">
        <v>303</v>
      </c>
      <c r="S636">
        <v>45373</v>
      </c>
      <c r="T636" s="1">
        <v>41400</v>
      </c>
      <c r="U636" s="1">
        <v>41404</v>
      </c>
      <c r="V636" s="3">
        <v>1033.3800000000001</v>
      </c>
      <c r="W636">
        <v>15</v>
      </c>
      <c r="X636" s="2">
        <v>1547.17</v>
      </c>
      <c r="Y636">
        <v>90510</v>
      </c>
      <c r="Z636" t="s">
        <v>38</v>
      </c>
      <c r="AA636">
        <v>2013</v>
      </c>
      <c r="AB636" t="str">
        <f>IF(samplesuperstore_cleaned[[#This Row],[discount]]=0,"0%",IF(samplesuperstore_cleaned[[#This Row],[discount]]=0.02,"1-2%",IF(samplesuperstore_cleaned[[#This Row],[discount]]&lt;=0.04,"3-4%",IF(samplesuperstore_cleaned[[#This Row],[discount]]&lt;=0.06,"5-6%",IF(samplesuperstore_cleaned[[#This Row],[discount]]=0.08,"7-8%","9-10%")))))</f>
        <v>3-4%</v>
      </c>
    </row>
    <row r="637" spans="1:28" x14ac:dyDescent="0.3">
      <c r="A637">
        <v>2564</v>
      </c>
      <c r="B637">
        <v>25074</v>
      </c>
      <c r="C637" t="s">
        <v>60</v>
      </c>
      <c r="D637" s="3">
        <v>0.02</v>
      </c>
      <c r="E637">
        <v>226.67</v>
      </c>
      <c r="F637">
        <v>28.16</v>
      </c>
      <c r="G637">
        <v>989</v>
      </c>
      <c r="H637" t="s">
        <v>2426</v>
      </c>
      <c r="I637" t="s">
        <v>61</v>
      </c>
      <c r="J637" t="s">
        <v>30</v>
      </c>
      <c r="K637" t="s">
        <v>67</v>
      </c>
      <c r="L637" t="s">
        <v>68</v>
      </c>
      <c r="M637" t="s">
        <v>63</v>
      </c>
      <c r="N637" t="s">
        <v>2427</v>
      </c>
      <c r="O637">
        <v>0.59</v>
      </c>
      <c r="P637" t="s">
        <v>84</v>
      </c>
      <c r="Q637" t="s">
        <v>85</v>
      </c>
      <c r="R637" t="s">
        <v>2428</v>
      </c>
      <c r="S637">
        <v>2151</v>
      </c>
      <c r="T637" s="1">
        <v>41277</v>
      </c>
      <c r="U637" s="1">
        <v>41279</v>
      </c>
      <c r="V637" s="3">
        <v>1032.4828</v>
      </c>
      <c r="W637">
        <v>7</v>
      </c>
      <c r="X637" s="2">
        <v>1640.59</v>
      </c>
      <c r="Y637">
        <v>90212</v>
      </c>
      <c r="Z637" t="s">
        <v>132</v>
      </c>
      <c r="AA637">
        <v>2013</v>
      </c>
      <c r="AB637" t="str">
        <f>IF(samplesuperstore_cleaned[[#This Row],[discount]]=0,"0%",IF(samplesuperstore_cleaned[[#This Row],[discount]]=0.02,"1-2%",IF(samplesuperstore_cleaned[[#This Row],[discount]]&lt;=0.04,"3-4%",IF(samplesuperstore_cleaned[[#This Row],[discount]]&lt;=0.06,"5-6%",IF(samplesuperstore_cleaned[[#This Row],[discount]]=0.08,"7-8%","9-10%")))))</f>
        <v>1-2%</v>
      </c>
    </row>
    <row r="638" spans="1:28" x14ac:dyDescent="0.3">
      <c r="A638">
        <v>1722</v>
      </c>
      <c r="B638">
        <v>24440</v>
      </c>
      <c r="C638" t="s">
        <v>39</v>
      </c>
      <c r="D638" s="3">
        <v>0.01</v>
      </c>
      <c r="E638">
        <v>140.99</v>
      </c>
      <c r="F638">
        <v>13.99</v>
      </c>
      <c r="G638">
        <v>649</v>
      </c>
      <c r="H638" t="s">
        <v>1844</v>
      </c>
      <c r="I638" t="s">
        <v>29</v>
      </c>
      <c r="J638" t="s">
        <v>66</v>
      </c>
      <c r="K638" t="s">
        <v>54</v>
      </c>
      <c r="L638" t="s">
        <v>62</v>
      </c>
      <c r="M638" t="s">
        <v>154</v>
      </c>
      <c r="N638" t="s">
        <v>332</v>
      </c>
      <c r="O638">
        <v>0.37</v>
      </c>
      <c r="P638" t="s">
        <v>35</v>
      </c>
      <c r="Q638" t="s">
        <v>36</v>
      </c>
      <c r="R638" t="s">
        <v>1846</v>
      </c>
      <c r="S638">
        <v>60089</v>
      </c>
      <c r="T638" s="1">
        <v>40670</v>
      </c>
      <c r="U638" s="1">
        <v>40671</v>
      </c>
      <c r="V638" s="3">
        <v>1030.5219</v>
      </c>
      <c r="W638">
        <v>10</v>
      </c>
      <c r="X638" s="2">
        <v>1493.51</v>
      </c>
      <c r="Y638">
        <v>91367</v>
      </c>
      <c r="Z638" t="s">
        <v>38</v>
      </c>
      <c r="AA638">
        <v>2011</v>
      </c>
      <c r="AB638" t="str">
        <f>IF(samplesuperstore_cleaned[[#This Row],[discount]]=0,"0%",IF(samplesuperstore_cleaned[[#This Row],[discount]]=0.02,"1-2%",IF(samplesuperstore_cleaned[[#This Row],[discount]]&lt;=0.04,"3-4%",IF(samplesuperstore_cleaned[[#This Row],[discount]]&lt;=0.06,"5-6%",IF(samplesuperstore_cleaned[[#This Row],[discount]]=0.08,"7-8%","9-10%")))))</f>
        <v>3-4%</v>
      </c>
    </row>
    <row r="639" spans="1:28" x14ac:dyDescent="0.3">
      <c r="A639">
        <v>1693</v>
      </c>
      <c r="B639">
        <v>6388</v>
      </c>
      <c r="C639" t="s">
        <v>78</v>
      </c>
      <c r="D639" s="3">
        <v>0</v>
      </c>
      <c r="E639">
        <v>195.99</v>
      </c>
      <c r="F639">
        <v>4.2</v>
      </c>
      <c r="G639">
        <v>640</v>
      </c>
      <c r="H639" t="s">
        <v>1832</v>
      </c>
      <c r="I639" t="s">
        <v>41</v>
      </c>
      <c r="J639" t="s">
        <v>244</v>
      </c>
      <c r="K639" t="s">
        <v>54</v>
      </c>
      <c r="L639" t="s">
        <v>55</v>
      </c>
      <c r="M639" t="s">
        <v>33</v>
      </c>
      <c r="N639" t="s">
        <v>1828</v>
      </c>
      <c r="O639">
        <v>0.56999999999999995</v>
      </c>
      <c r="P639" t="s">
        <v>45</v>
      </c>
      <c r="Q639" t="s">
        <v>46</v>
      </c>
      <c r="R639" t="s">
        <v>520</v>
      </c>
      <c r="S639">
        <v>98119</v>
      </c>
      <c r="T639" s="1">
        <v>40298</v>
      </c>
      <c r="U639" s="1">
        <v>40300</v>
      </c>
      <c r="V639" s="3">
        <v>1030.509</v>
      </c>
      <c r="W639">
        <v>24</v>
      </c>
      <c r="X639" s="2">
        <v>4170.87</v>
      </c>
      <c r="Y639">
        <v>45380</v>
      </c>
      <c r="Z639" t="s">
        <v>127</v>
      </c>
      <c r="AA639">
        <v>2010</v>
      </c>
      <c r="AB639" t="str">
        <f>IF(samplesuperstore_cleaned[[#This Row],[discount]]=0,"0%",IF(samplesuperstore_cleaned[[#This Row],[discount]]=0.02,"1-2%",IF(samplesuperstore_cleaned[[#This Row],[discount]]&lt;=0.04,"3-4%",IF(samplesuperstore_cleaned[[#This Row],[discount]]&lt;=0.06,"5-6%",IF(samplesuperstore_cleaned[[#This Row],[discount]]=0.08,"7-8%","9-10%")))))</f>
        <v>0%</v>
      </c>
    </row>
    <row r="640" spans="1:28" x14ac:dyDescent="0.3">
      <c r="A640">
        <v>303</v>
      </c>
      <c r="B640">
        <v>25556</v>
      </c>
      <c r="C640" t="s">
        <v>39</v>
      </c>
      <c r="D640" s="3">
        <v>0.03</v>
      </c>
      <c r="E640">
        <v>200.99</v>
      </c>
      <c r="F640">
        <v>8.08</v>
      </c>
      <c r="G640">
        <v>111</v>
      </c>
      <c r="H640" t="s">
        <v>501</v>
      </c>
      <c r="I640" t="s">
        <v>29</v>
      </c>
      <c r="J640" t="s">
        <v>244</v>
      </c>
      <c r="K640" t="s">
        <v>54</v>
      </c>
      <c r="L640" t="s">
        <v>55</v>
      </c>
      <c r="M640" t="s">
        <v>33</v>
      </c>
      <c r="N640" t="s">
        <v>484</v>
      </c>
      <c r="O640">
        <v>0.59</v>
      </c>
      <c r="P640" t="s">
        <v>84</v>
      </c>
      <c r="Q640" t="s">
        <v>97</v>
      </c>
      <c r="R640" t="s">
        <v>502</v>
      </c>
      <c r="S640">
        <v>8861</v>
      </c>
      <c r="T640" s="1">
        <v>41319</v>
      </c>
      <c r="U640" s="1">
        <v>41320</v>
      </c>
      <c r="V640" s="3">
        <v>1029.1005</v>
      </c>
      <c r="W640">
        <v>9</v>
      </c>
      <c r="X640" s="2">
        <v>1491.45</v>
      </c>
      <c r="Y640">
        <v>88210</v>
      </c>
      <c r="Z640" t="s">
        <v>112</v>
      </c>
      <c r="AA640">
        <v>2013</v>
      </c>
      <c r="AB640" t="str">
        <f>IF(samplesuperstore_cleaned[[#This Row],[discount]]=0,"0%",IF(samplesuperstore_cleaned[[#This Row],[discount]]=0.02,"1-2%",IF(samplesuperstore_cleaned[[#This Row],[discount]]&lt;=0.04,"3-4%",IF(samplesuperstore_cleaned[[#This Row],[discount]]&lt;=0.06,"5-6%",IF(samplesuperstore_cleaned[[#This Row],[discount]]=0.08,"7-8%","9-10%")))))</f>
        <v>3-4%</v>
      </c>
    </row>
    <row r="641" spans="1:28" x14ac:dyDescent="0.3">
      <c r="A641">
        <v>4835</v>
      </c>
      <c r="B641">
        <v>26189</v>
      </c>
      <c r="C641" t="s">
        <v>27</v>
      </c>
      <c r="D641" s="3">
        <v>7.0000000000000007E-2</v>
      </c>
      <c r="E641">
        <v>105.29</v>
      </c>
      <c r="F641">
        <v>10.119999999999999</v>
      </c>
      <c r="G641">
        <v>1790</v>
      </c>
      <c r="H641" t="s">
        <v>3590</v>
      </c>
      <c r="I641" t="s">
        <v>29</v>
      </c>
      <c r="J641" t="s">
        <v>244</v>
      </c>
      <c r="K641" t="s">
        <v>67</v>
      </c>
      <c r="L641" t="s">
        <v>104</v>
      </c>
      <c r="M641" t="s">
        <v>159</v>
      </c>
      <c r="N641" t="s">
        <v>2176</v>
      </c>
      <c r="O641">
        <v>0.79</v>
      </c>
      <c r="P641" t="s">
        <v>45</v>
      </c>
      <c r="Q641" t="s">
        <v>142</v>
      </c>
      <c r="R641" t="s">
        <v>3591</v>
      </c>
      <c r="S641">
        <v>59102</v>
      </c>
      <c r="T641" s="1">
        <v>41144</v>
      </c>
      <c r="U641" s="1">
        <v>41145</v>
      </c>
      <c r="V641" s="3">
        <v>1025.6548</v>
      </c>
      <c r="W641">
        <v>22</v>
      </c>
      <c r="X641" s="2">
        <v>2288.44</v>
      </c>
      <c r="Y641">
        <v>88262</v>
      </c>
      <c r="Z641" t="s">
        <v>107</v>
      </c>
      <c r="AA641">
        <v>2012</v>
      </c>
      <c r="AB641" t="str">
        <f>IF(samplesuperstore_cleaned[[#This Row],[discount]]=0,"0%",IF(samplesuperstore_cleaned[[#This Row],[discount]]=0.02,"1-2%",IF(samplesuperstore_cleaned[[#This Row],[discount]]&lt;=0.04,"3-4%",IF(samplesuperstore_cleaned[[#This Row],[discount]]&lt;=0.06,"5-6%",IF(samplesuperstore_cleaned[[#This Row],[discount]]=0.08,"7-8%","9-10%")))))</f>
        <v>9-10%</v>
      </c>
    </row>
    <row r="642" spans="1:28" x14ac:dyDescent="0.3">
      <c r="A642">
        <v>8510</v>
      </c>
      <c r="B642">
        <v>22633</v>
      </c>
      <c r="C642" t="s">
        <v>60</v>
      </c>
      <c r="D642" s="3">
        <v>0.01</v>
      </c>
      <c r="E642">
        <v>1.6</v>
      </c>
      <c r="F642">
        <v>1.29</v>
      </c>
      <c r="G642">
        <v>3081</v>
      </c>
      <c r="H642" t="s">
        <v>5139</v>
      </c>
      <c r="I642" t="s">
        <v>29</v>
      </c>
      <c r="J642" t="s">
        <v>66</v>
      </c>
      <c r="K642" t="s">
        <v>31</v>
      </c>
      <c r="L642" t="s">
        <v>42</v>
      </c>
      <c r="M642" t="s">
        <v>43</v>
      </c>
      <c r="N642" t="s">
        <v>652</v>
      </c>
      <c r="O642">
        <v>0.42</v>
      </c>
      <c r="P642" t="s">
        <v>260</v>
      </c>
      <c r="Q642" t="s">
        <v>929</v>
      </c>
      <c r="R642" t="s">
        <v>5140</v>
      </c>
      <c r="S642">
        <v>34239</v>
      </c>
      <c r="T642" s="1">
        <v>41300</v>
      </c>
      <c r="U642" s="1">
        <v>41304</v>
      </c>
      <c r="V642" s="3">
        <v>1025.3039999999999</v>
      </c>
      <c r="W642">
        <v>12</v>
      </c>
      <c r="X642" s="2">
        <v>20.7</v>
      </c>
      <c r="Y642">
        <v>89907</v>
      </c>
      <c r="Z642" t="s">
        <v>132</v>
      </c>
      <c r="AA642">
        <v>2013</v>
      </c>
      <c r="AB642" t="str">
        <f>IF(samplesuperstore_cleaned[[#This Row],[discount]]=0,"0%",IF(samplesuperstore_cleaned[[#This Row],[discount]]=0.02,"1-2%",IF(samplesuperstore_cleaned[[#This Row],[discount]]&lt;=0.04,"3-4%",IF(samplesuperstore_cleaned[[#This Row],[discount]]&lt;=0.06,"5-6%",IF(samplesuperstore_cleaned[[#This Row],[discount]]=0.08,"7-8%","9-10%")))))</f>
        <v>3-4%</v>
      </c>
    </row>
    <row r="643" spans="1:28" x14ac:dyDescent="0.3">
      <c r="A643">
        <v>1168</v>
      </c>
      <c r="B643">
        <v>22336</v>
      </c>
      <c r="C643" t="s">
        <v>78</v>
      </c>
      <c r="D643" s="3">
        <v>7.0000000000000007E-2</v>
      </c>
      <c r="E643">
        <v>115.99</v>
      </c>
      <c r="F643">
        <v>5.92</v>
      </c>
      <c r="G643">
        <v>453</v>
      </c>
      <c r="H643" t="s">
        <v>1424</v>
      </c>
      <c r="I643" t="s">
        <v>29</v>
      </c>
      <c r="J643" t="s">
        <v>66</v>
      </c>
      <c r="K643" t="s">
        <v>54</v>
      </c>
      <c r="L643" t="s">
        <v>55</v>
      </c>
      <c r="M643" t="s">
        <v>33</v>
      </c>
      <c r="N643" t="s">
        <v>1432</v>
      </c>
      <c r="O643">
        <v>0.57999999999999996</v>
      </c>
      <c r="P643" t="s">
        <v>45</v>
      </c>
      <c r="Q643" t="s">
        <v>70</v>
      </c>
      <c r="R643" t="s">
        <v>1426</v>
      </c>
      <c r="S643">
        <v>95032</v>
      </c>
      <c r="T643" s="1">
        <v>41462</v>
      </c>
      <c r="U643" s="1">
        <v>41462</v>
      </c>
      <c r="V643" s="3">
        <v>1024.9122</v>
      </c>
      <c r="W643">
        <v>15</v>
      </c>
      <c r="X643" s="2">
        <v>1485.38</v>
      </c>
      <c r="Y643">
        <v>86029</v>
      </c>
      <c r="Z643" t="s">
        <v>48</v>
      </c>
      <c r="AA643">
        <v>2013</v>
      </c>
      <c r="AB643" t="str">
        <f>IF(samplesuperstore_cleaned[[#This Row],[discount]]=0,"0%",IF(samplesuperstore_cleaned[[#This Row],[discount]]=0.02,"1-2%",IF(samplesuperstore_cleaned[[#This Row],[discount]]&lt;=0.04,"3-4%",IF(samplesuperstore_cleaned[[#This Row],[discount]]&lt;=0.06,"5-6%",IF(samplesuperstore_cleaned[[#This Row],[discount]]=0.08,"7-8%","9-10%")))))</f>
        <v>9-10%</v>
      </c>
    </row>
    <row r="644" spans="1:28" x14ac:dyDescent="0.3">
      <c r="A644">
        <v>1680</v>
      </c>
      <c r="B644">
        <v>20705</v>
      </c>
      <c r="C644" t="s">
        <v>27</v>
      </c>
      <c r="D644" s="3">
        <v>0.08</v>
      </c>
      <c r="E644">
        <v>115.99</v>
      </c>
      <c r="F644">
        <v>4.2300000000000004</v>
      </c>
      <c r="G644">
        <v>637</v>
      </c>
      <c r="H644" t="s">
        <v>1822</v>
      </c>
      <c r="I644" t="s">
        <v>29</v>
      </c>
      <c r="J644" t="s">
        <v>244</v>
      </c>
      <c r="K644" t="s">
        <v>54</v>
      </c>
      <c r="L644" t="s">
        <v>55</v>
      </c>
      <c r="M644" t="s">
        <v>33</v>
      </c>
      <c r="N644" t="s">
        <v>1423</v>
      </c>
      <c r="O644">
        <v>0.56000000000000005</v>
      </c>
      <c r="P644" t="s">
        <v>45</v>
      </c>
      <c r="Q644" t="s">
        <v>70</v>
      </c>
      <c r="R644" t="s">
        <v>1621</v>
      </c>
      <c r="S644">
        <v>95051</v>
      </c>
      <c r="T644" s="1">
        <v>40907</v>
      </c>
      <c r="U644" s="1">
        <v>40935</v>
      </c>
      <c r="V644" s="3">
        <v>1021.4001</v>
      </c>
      <c r="W644">
        <v>16</v>
      </c>
      <c r="X644" s="2">
        <v>1480.29</v>
      </c>
      <c r="Y644">
        <v>87957</v>
      </c>
      <c r="Z644" t="s">
        <v>72</v>
      </c>
      <c r="AA644">
        <v>2011</v>
      </c>
      <c r="AB644" t="str">
        <f>IF(samplesuperstore_cleaned[[#This Row],[discount]]=0,"0%",IF(samplesuperstore_cleaned[[#This Row],[discount]]=0.02,"1-2%",IF(samplesuperstore_cleaned[[#This Row],[discount]]&lt;=0.04,"3-4%",IF(samplesuperstore_cleaned[[#This Row],[discount]]&lt;=0.06,"5-6%",IF(samplesuperstore_cleaned[[#This Row],[discount]]=0.08,"7-8%","9-10%")))))</f>
        <v>7-8%</v>
      </c>
    </row>
    <row r="645" spans="1:28" x14ac:dyDescent="0.3">
      <c r="A645">
        <v>8453</v>
      </c>
      <c r="B645">
        <v>5497</v>
      </c>
      <c r="C645" t="s">
        <v>60</v>
      </c>
      <c r="D645" s="3">
        <v>0.06</v>
      </c>
      <c r="E645">
        <v>82.99</v>
      </c>
      <c r="F645">
        <v>5.5</v>
      </c>
      <c r="G645">
        <v>3075</v>
      </c>
      <c r="H645" t="s">
        <v>5131</v>
      </c>
      <c r="I645" t="s">
        <v>29</v>
      </c>
      <c r="J645" t="s">
        <v>30</v>
      </c>
      <c r="K645" t="s">
        <v>54</v>
      </c>
      <c r="L645" t="s">
        <v>181</v>
      </c>
      <c r="M645" t="s">
        <v>33</v>
      </c>
      <c r="N645" t="s">
        <v>1411</v>
      </c>
      <c r="O645">
        <v>0.44</v>
      </c>
      <c r="P645" t="s">
        <v>45</v>
      </c>
      <c r="Q645" t="s">
        <v>70</v>
      </c>
      <c r="R645" t="s">
        <v>1646</v>
      </c>
      <c r="S645">
        <v>90061</v>
      </c>
      <c r="T645" s="1">
        <v>40600</v>
      </c>
      <c r="U645" s="1">
        <v>40605</v>
      </c>
      <c r="V645" s="3">
        <v>1021.07</v>
      </c>
      <c r="W645">
        <v>34</v>
      </c>
      <c r="X645" s="2">
        <v>2864.55</v>
      </c>
      <c r="Y645">
        <v>38979</v>
      </c>
      <c r="Z645" t="s">
        <v>112</v>
      </c>
      <c r="AA645">
        <v>2011</v>
      </c>
      <c r="AB645" t="str">
        <f>IF(samplesuperstore_cleaned[[#This Row],[discount]]=0,"0%",IF(samplesuperstore_cleaned[[#This Row],[discount]]=0.02,"1-2%",IF(samplesuperstore_cleaned[[#This Row],[discount]]&lt;=0.04,"3-4%",IF(samplesuperstore_cleaned[[#This Row],[discount]]&lt;=0.06,"5-6%",IF(samplesuperstore_cleaned[[#This Row],[discount]]=0.08,"7-8%","9-10%")))))</f>
        <v>5-6%</v>
      </c>
    </row>
    <row r="646" spans="1:28" x14ac:dyDescent="0.3">
      <c r="A646">
        <v>6459</v>
      </c>
      <c r="B646">
        <v>18151</v>
      </c>
      <c r="C646" t="s">
        <v>60</v>
      </c>
      <c r="D646" s="3">
        <v>0.06</v>
      </c>
      <c r="E646">
        <v>122.99</v>
      </c>
      <c r="F646">
        <v>19.989999999999998</v>
      </c>
      <c r="G646">
        <v>2379</v>
      </c>
      <c r="H646" t="s">
        <v>4319</v>
      </c>
      <c r="I646" t="s">
        <v>29</v>
      </c>
      <c r="J646" t="s">
        <v>114</v>
      </c>
      <c r="K646" t="s">
        <v>31</v>
      </c>
      <c r="L646" t="s">
        <v>138</v>
      </c>
      <c r="M646" t="s">
        <v>33</v>
      </c>
      <c r="N646" t="s">
        <v>1274</v>
      </c>
      <c r="O646">
        <v>0.37</v>
      </c>
      <c r="P646" t="s">
        <v>35</v>
      </c>
      <c r="Q646" t="s">
        <v>761</v>
      </c>
      <c r="R646" t="s">
        <v>3942</v>
      </c>
      <c r="S646">
        <v>48135</v>
      </c>
      <c r="T646" s="1">
        <v>40303</v>
      </c>
      <c r="U646" s="1">
        <v>40305</v>
      </c>
      <c r="V646" s="3">
        <v>1019.7095999999999</v>
      </c>
      <c r="W646">
        <v>12</v>
      </c>
      <c r="X646" s="2">
        <v>1477.84</v>
      </c>
      <c r="Y646">
        <v>86655</v>
      </c>
      <c r="Z646" t="s">
        <v>38</v>
      </c>
      <c r="AA646">
        <v>2010</v>
      </c>
      <c r="AB646" t="str">
        <f>IF(samplesuperstore_cleaned[[#This Row],[discount]]=0,"0%",IF(samplesuperstore_cleaned[[#This Row],[discount]]=0.02,"1-2%",IF(samplesuperstore_cleaned[[#This Row],[discount]]&lt;=0.04,"3-4%",IF(samplesuperstore_cleaned[[#This Row],[discount]]&lt;=0.06,"5-6%",IF(samplesuperstore_cleaned[[#This Row],[discount]]=0.08,"7-8%","9-10%")))))</f>
        <v>5-6%</v>
      </c>
    </row>
    <row r="647" spans="1:28" x14ac:dyDescent="0.3">
      <c r="A647">
        <v>512</v>
      </c>
      <c r="B647">
        <v>7158</v>
      </c>
      <c r="C647" t="s">
        <v>78</v>
      </c>
      <c r="D647" s="3">
        <v>0</v>
      </c>
      <c r="E647">
        <v>161.55000000000001</v>
      </c>
      <c r="F647">
        <v>19.989999999999998</v>
      </c>
      <c r="G647">
        <v>198</v>
      </c>
      <c r="H647" t="s">
        <v>760</v>
      </c>
      <c r="I647" t="s">
        <v>29</v>
      </c>
      <c r="J647" t="s">
        <v>114</v>
      </c>
      <c r="K647" t="s">
        <v>31</v>
      </c>
      <c r="L647" t="s">
        <v>158</v>
      </c>
      <c r="M647" t="s">
        <v>33</v>
      </c>
      <c r="N647" t="s">
        <v>411</v>
      </c>
      <c r="O647">
        <v>0.66</v>
      </c>
      <c r="P647" t="s">
        <v>35</v>
      </c>
      <c r="Q647" t="s">
        <v>761</v>
      </c>
      <c r="R647" t="s">
        <v>762</v>
      </c>
      <c r="S647">
        <v>48138</v>
      </c>
      <c r="T647" s="1">
        <v>40453</v>
      </c>
      <c r="U647" s="1">
        <v>40455</v>
      </c>
      <c r="V647" s="3">
        <v>1014.9200000000001</v>
      </c>
      <c r="W647">
        <v>77</v>
      </c>
      <c r="X647" s="2">
        <v>12599.55</v>
      </c>
      <c r="Y647">
        <v>51072</v>
      </c>
      <c r="Z647" t="s">
        <v>87</v>
      </c>
      <c r="AA647">
        <v>2010</v>
      </c>
      <c r="AB647" t="str">
        <f>IF(samplesuperstore_cleaned[[#This Row],[discount]]=0,"0%",IF(samplesuperstore_cleaned[[#This Row],[discount]]=0.02,"1-2%",IF(samplesuperstore_cleaned[[#This Row],[discount]]&lt;=0.04,"3-4%",IF(samplesuperstore_cleaned[[#This Row],[discount]]&lt;=0.06,"5-6%",IF(samplesuperstore_cleaned[[#This Row],[discount]]=0.08,"7-8%","9-10%")))))</f>
        <v>0%</v>
      </c>
    </row>
    <row r="648" spans="1:28" x14ac:dyDescent="0.3">
      <c r="A648">
        <v>2639</v>
      </c>
      <c r="B648">
        <v>19731</v>
      </c>
      <c r="C648" t="s">
        <v>78</v>
      </c>
      <c r="D648" s="3">
        <v>0.08</v>
      </c>
      <c r="E648">
        <v>284.98</v>
      </c>
      <c r="F648">
        <v>69.55</v>
      </c>
      <c r="G648">
        <v>1025</v>
      </c>
      <c r="H648" t="s">
        <v>2482</v>
      </c>
      <c r="I648" t="s">
        <v>61</v>
      </c>
      <c r="J648" t="s">
        <v>114</v>
      </c>
      <c r="K648" t="s">
        <v>67</v>
      </c>
      <c r="L648" t="s">
        <v>68</v>
      </c>
      <c r="M648" t="s">
        <v>63</v>
      </c>
      <c r="N648" t="s">
        <v>1197</v>
      </c>
      <c r="O648">
        <v>0.6</v>
      </c>
      <c r="P648" t="s">
        <v>84</v>
      </c>
      <c r="Q648" t="s">
        <v>125</v>
      </c>
      <c r="R648" t="s">
        <v>2448</v>
      </c>
      <c r="S648">
        <v>11720</v>
      </c>
      <c r="T648" s="1">
        <v>41221</v>
      </c>
      <c r="U648" s="1">
        <v>41222</v>
      </c>
      <c r="V648" s="3">
        <v>1010.9000000000001</v>
      </c>
      <c r="W648">
        <v>20</v>
      </c>
      <c r="X648" s="2">
        <v>5668.64</v>
      </c>
      <c r="Y648">
        <v>89013</v>
      </c>
      <c r="Z648" t="s">
        <v>59</v>
      </c>
      <c r="AA648">
        <v>2012</v>
      </c>
      <c r="AB648" t="str">
        <f>IF(samplesuperstore_cleaned[[#This Row],[discount]]=0,"0%",IF(samplesuperstore_cleaned[[#This Row],[discount]]=0.02,"1-2%",IF(samplesuperstore_cleaned[[#This Row],[discount]]&lt;=0.04,"3-4%",IF(samplesuperstore_cleaned[[#This Row],[discount]]&lt;=0.06,"5-6%",IF(samplesuperstore_cleaned[[#This Row],[discount]]=0.08,"7-8%","9-10%")))))</f>
        <v>7-8%</v>
      </c>
    </row>
    <row r="649" spans="1:28" x14ac:dyDescent="0.3">
      <c r="A649">
        <v>4011</v>
      </c>
      <c r="B649">
        <v>26197</v>
      </c>
      <c r="C649" t="s">
        <v>39</v>
      </c>
      <c r="D649" s="3">
        <v>0.05</v>
      </c>
      <c r="E649">
        <v>300.98</v>
      </c>
      <c r="F649">
        <v>64.73</v>
      </c>
      <c r="G649">
        <v>1503</v>
      </c>
      <c r="H649" t="s">
        <v>3202</v>
      </c>
      <c r="I649" t="s">
        <v>61</v>
      </c>
      <c r="J649" t="s">
        <v>114</v>
      </c>
      <c r="K649" t="s">
        <v>67</v>
      </c>
      <c r="L649" t="s">
        <v>68</v>
      </c>
      <c r="M649" t="s">
        <v>63</v>
      </c>
      <c r="N649" t="s">
        <v>683</v>
      </c>
      <c r="O649">
        <v>0.56000000000000005</v>
      </c>
      <c r="P649" t="s">
        <v>35</v>
      </c>
      <c r="Q649" t="s">
        <v>36</v>
      </c>
      <c r="R649" t="s">
        <v>3203</v>
      </c>
      <c r="S649">
        <v>60478</v>
      </c>
      <c r="T649" s="1">
        <v>41273</v>
      </c>
      <c r="U649" s="1">
        <v>41275</v>
      </c>
      <c r="V649" s="3">
        <v>1010.655</v>
      </c>
      <c r="W649">
        <v>12</v>
      </c>
      <c r="X649" s="2">
        <v>3464.94</v>
      </c>
      <c r="Y649">
        <v>89197</v>
      </c>
      <c r="Z649" t="s">
        <v>72</v>
      </c>
      <c r="AA649">
        <v>2012</v>
      </c>
      <c r="AB649" t="str">
        <f>IF(samplesuperstore_cleaned[[#This Row],[discount]]=0,"0%",IF(samplesuperstore_cleaned[[#This Row],[discount]]=0.02,"1-2%",IF(samplesuperstore_cleaned[[#This Row],[discount]]&lt;=0.04,"3-4%",IF(samplesuperstore_cleaned[[#This Row],[discount]]&lt;=0.06,"5-6%",IF(samplesuperstore_cleaned[[#This Row],[discount]]=0.08,"7-8%","9-10%")))))</f>
        <v>5-6%</v>
      </c>
    </row>
    <row r="650" spans="1:28" x14ac:dyDescent="0.3">
      <c r="A650">
        <v>6729</v>
      </c>
      <c r="B650">
        <v>25771</v>
      </c>
      <c r="C650" t="s">
        <v>60</v>
      </c>
      <c r="D650" s="3">
        <v>0.09</v>
      </c>
      <c r="E650">
        <v>4.28</v>
      </c>
      <c r="F650">
        <v>0.94</v>
      </c>
      <c r="G650">
        <v>2469</v>
      </c>
      <c r="H650" t="s">
        <v>4429</v>
      </c>
      <c r="I650" t="s">
        <v>29</v>
      </c>
      <c r="J650" t="s">
        <v>66</v>
      </c>
      <c r="K650" t="s">
        <v>31</v>
      </c>
      <c r="L650" t="s">
        <v>42</v>
      </c>
      <c r="M650" t="s">
        <v>43</v>
      </c>
      <c r="N650" t="s">
        <v>2564</v>
      </c>
      <c r="O650">
        <v>0.56000000000000005</v>
      </c>
      <c r="P650" t="s">
        <v>260</v>
      </c>
      <c r="Q650" t="s">
        <v>846</v>
      </c>
      <c r="R650" t="s">
        <v>4430</v>
      </c>
      <c r="S650">
        <v>27360</v>
      </c>
      <c r="T650" s="1">
        <v>40983</v>
      </c>
      <c r="U650" s="1">
        <v>40990</v>
      </c>
      <c r="V650" s="3">
        <v>1008.1368</v>
      </c>
      <c r="W650">
        <v>13</v>
      </c>
      <c r="X650" s="2">
        <v>53.42</v>
      </c>
      <c r="Y650">
        <v>88142</v>
      </c>
      <c r="Z650" t="s">
        <v>165</v>
      </c>
      <c r="AA650">
        <v>2012</v>
      </c>
      <c r="AB650" t="str">
        <f>IF(samplesuperstore_cleaned[[#This Row],[discount]]=0,"0%",IF(samplesuperstore_cleaned[[#This Row],[discount]]=0.02,"1-2%",IF(samplesuperstore_cleaned[[#This Row],[discount]]&lt;=0.04,"3-4%",IF(samplesuperstore_cleaned[[#This Row],[discount]]&lt;=0.06,"5-6%",IF(samplesuperstore_cleaned[[#This Row],[discount]]=0.08,"7-8%","9-10%")))))</f>
        <v>9-10%</v>
      </c>
    </row>
    <row r="651" spans="1:28" x14ac:dyDescent="0.3">
      <c r="A651">
        <v>6</v>
      </c>
      <c r="B651">
        <v>25549</v>
      </c>
      <c r="C651" t="s">
        <v>60</v>
      </c>
      <c r="D651" s="3">
        <v>0.08</v>
      </c>
      <c r="E651">
        <v>120.97</v>
      </c>
      <c r="F651">
        <v>26.3</v>
      </c>
      <c r="G651">
        <v>3</v>
      </c>
      <c r="H651" t="s">
        <v>40</v>
      </c>
      <c r="I651" t="s">
        <v>61</v>
      </c>
      <c r="J651" t="s">
        <v>30</v>
      </c>
      <c r="K651" t="s">
        <v>54</v>
      </c>
      <c r="L651" t="s">
        <v>62</v>
      </c>
      <c r="M651" t="s">
        <v>63</v>
      </c>
      <c r="N651" t="s">
        <v>64</v>
      </c>
      <c r="O651">
        <v>0.38</v>
      </c>
      <c r="P651" t="s">
        <v>45</v>
      </c>
      <c r="Q651" t="s">
        <v>46</v>
      </c>
      <c r="R651" t="s">
        <v>47</v>
      </c>
      <c r="S651">
        <v>98221</v>
      </c>
      <c r="T651" s="1">
        <v>41456</v>
      </c>
      <c r="U651" s="1">
        <v>41463</v>
      </c>
      <c r="V651" s="3">
        <v>1001.4452999999999</v>
      </c>
      <c r="W651">
        <v>12</v>
      </c>
      <c r="X651" s="2">
        <v>1451.37</v>
      </c>
      <c r="Y651">
        <v>88526</v>
      </c>
      <c r="Z651" t="s">
        <v>48</v>
      </c>
      <c r="AA651">
        <v>2013</v>
      </c>
      <c r="AB651" t="str">
        <f>IF(samplesuperstore_cleaned[[#This Row],[discount]]=0,"0%",IF(samplesuperstore_cleaned[[#This Row],[discount]]=0.02,"1-2%",IF(samplesuperstore_cleaned[[#This Row],[discount]]&lt;=0.04,"3-4%",IF(samplesuperstore_cleaned[[#This Row],[discount]]&lt;=0.06,"5-6%",IF(samplesuperstore_cleaned[[#This Row],[discount]]=0.08,"7-8%","9-10%")))))</f>
        <v>7-8%</v>
      </c>
    </row>
    <row r="652" spans="1:28" x14ac:dyDescent="0.3">
      <c r="A652">
        <v>4634</v>
      </c>
      <c r="B652">
        <v>21888</v>
      </c>
      <c r="C652" t="s">
        <v>60</v>
      </c>
      <c r="D652" s="3">
        <v>0.09</v>
      </c>
      <c r="E652">
        <v>449.99</v>
      </c>
      <c r="F652">
        <v>49</v>
      </c>
      <c r="G652">
        <v>1730</v>
      </c>
      <c r="H652" t="s">
        <v>3509</v>
      </c>
      <c r="I652" t="s">
        <v>61</v>
      </c>
      <c r="J652" t="s">
        <v>114</v>
      </c>
      <c r="K652" t="s">
        <v>54</v>
      </c>
      <c r="L652" t="s">
        <v>219</v>
      </c>
      <c r="M652" t="s">
        <v>63</v>
      </c>
      <c r="N652" t="s">
        <v>220</v>
      </c>
      <c r="O652">
        <v>0.38</v>
      </c>
      <c r="P652" t="s">
        <v>45</v>
      </c>
      <c r="Q652" t="s">
        <v>2278</v>
      </c>
      <c r="R652" t="s">
        <v>3510</v>
      </c>
      <c r="S652">
        <v>83843</v>
      </c>
      <c r="T652" s="1">
        <v>41566</v>
      </c>
      <c r="U652" s="1">
        <v>41566</v>
      </c>
      <c r="V652" s="3">
        <v>999.86500000000001</v>
      </c>
      <c r="W652">
        <v>9</v>
      </c>
      <c r="X652" s="2">
        <v>3685.42</v>
      </c>
      <c r="Y652">
        <v>90660</v>
      </c>
      <c r="Z652" t="s">
        <v>87</v>
      </c>
      <c r="AA652">
        <v>2013</v>
      </c>
      <c r="AB652" t="str">
        <f>IF(samplesuperstore_cleaned[[#This Row],[discount]]=0,"0%",IF(samplesuperstore_cleaned[[#This Row],[discount]]=0.02,"1-2%",IF(samplesuperstore_cleaned[[#This Row],[discount]]&lt;=0.04,"3-4%",IF(samplesuperstore_cleaned[[#This Row],[discount]]&lt;=0.06,"5-6%",IF(samplesuperstore_cleaned[[#This Row],[discount]]=0.08,"7-8%","9-10%")))))</f>
        <v>9-10%</v>
      </c>
    </row>
    <row r="653" spans="1:28" x14ac:dyDescent="0.3">
      <c r="A653">
        <v>4</v>
      </c>
      <c r="B653">
        <v>23088</v>
      </c>
      <c r="C653" t="s">
        <v>27</v>
      </c>
      <c r="D653" s="3">
        <v>0</v>
      </c>
      <c r="E653">
        <v>205.99</v>
      </c>
      <c r="F653">
        <v>2.5</v>
      </c>
      <c r="G653">
        <v>3</v>
      </c>
      <c r="H653" t="s">
        <v>40</v>
      </c>
      <c r="I653" t="s">
        <v>41</v>
      </c>
      <c r="J653" t="s">
        <v>30</v>
      </c>
      <c r="K653" t="s">
        <v>54</v>
      </c>
      <c r="L653" t="s">
        <v>55</v>
      </c>
      <c r="M653" t="s">
        <v>33</v>
      </c>
      <c r="N653" t="s">
        <v>56</v>
      </c>
      <c r="O653">
        <v>0.59</v>
      </c>
      <c r="P653" t="s">
        <v>45</v>
      </c>
      <c r="Q653" t="s">
        <v>46</v>
      </c>
      <c r="R653" t="s">
        <v>47</v>
      </c>
      <c r="S653">
        <v>98221</v>
      </c>
      <c r="T653" s="1">
        <v>40751</v>
      </c>
      <c r="U653" s="1">
        <v>40751</v>
      </c>
      <c r="V653" s="3">
        <v>998.20229999999992</v>
      </c>
      <c r="W653">
        <v>8</v>
      </c>
      <c r="X653" s="2">
        <v>1446.67</v>
      </c>
      <c r="Y653">
        <v>88523</v>
      </c>
      <c r="Z653" t="s">
        <v>48</v>
      </c>
      <c r="AA653">
        <v>2011</v>
      </c>
      <c r="AB653" t="str">
        <f>IF(samplesuperstore_cleaned[[#This Row],[discount]]=0,"0%",IF(samplesuperstore_cleaned[[#This Row],[discount]]=0.02,"1-2%",IF(samplesuperstore_cleaned[[#This Row],[discount]]&lt;=0.04,"3-4%",IF(samplesuperstore_cleaned[[#This Row],[discount]]&lt;=0.06,"5-6%",IF(samplesuperstore_cleaned[[#This Row],[discount]]=0.08,"7-8%","9-10%")))))</f>
        <v>0%</v>
      </c>
    </row>
    <row r="654" spans="1:28" x14ac:dyDescent="0.3">
      <c r="A654">
        <v>8902</v>
      </c>
      <c r="B654">
        <v>25601</v>
      </c>
      <c r="C654" t="s">
        <v>27</v>
      </c>
      <c r="D654" s="3">
        <v>0</v>
      </c>
      <c r="E654">
        <v>3.78</v>
      </c>
      <c r="F654">
        <v>0.71</v>
      </c>
      <c r="G654">
        <v>3221</v>
      </c>
      <c r="H654" t="s">
        <v>5293</v>
      </c>
      <c r="I654" t="s">
        <v>29</v>
      </c>
      <c r="J654" t="s">
        <v>30</v>
      </c>
      <c r="K654" t="s">
        <v>31</v>
      </c>
      <c r="L654" t="s">
        <v>120</v>
      </c>
      <c r="M654" t="s">
        <v>43</v>
      </c>
      <c r="N654" t="s">
        <v>1845</v>
      </c>
      <c r="O654">
        <v>0.39</v>
      </c>
      <c r="P654" t="s">
        <v>260</v>
      </c>
      <c r="Q654" t="s">
        <v>929</v>
      </c>
      <c r="R654" t="s">
        <v>5294</v>
      </c>
      <c r="S654">
        <v>33322</v>
      </c>
      <c r="T654" s="1">
        <v>41320</v>
      </c>
      <c r="U654" s="1">
        <v>41320</v>
      </c>
      <c r="V654" s="3">
        <v>997.84979999999985</v>
      </c>
      <c r="W654">
        <v>7</v>
      </c>
      <c r="X654" s="2">
        <v>28.76</v>
      </c>
      <c r="Y654">
        <v>90817</v>
      </c>
      <c r="Z654" t="s">
        <v>112</v>
      </c>
      <c r="AA654">
        <v>2013</v>
      </c>
      <c r="AB654" t="str">
        <f>IF(samplesuperstore_cleaned[[#This Row],[discount]]=0,"0%",IF(samplesuperstore_cleaned[[#This Row],[discount]]=0.02,"1-2%",IF(samplesuperstore_cleaned[[#This Row],[discount]]&lt;=0.04,"3-4%",IF(samplesuperstore_cleaned[[#This Row],[discount]]&lt;=0.06,"5-6%",IF(samplesuperstore_cleaned[[#This Row],[discount]]=0.08,"7-8%","9-10%")))))</f>
        <v>0%</v>
      </c>
    </row>
    <row r="655" spans="1:28" x14ac:dyDescent="0.3">
      <c r="A655">
        <v>6209</v>
      </c>
      <c r="B655">
        <v>19615</v>
      </c>
      <c r="C655" t="s">
        <v>27</v>
      </c>
      <c r="D655" s="3">
        <v>0.08</v>
      </c>
      <c r="E655">
        <v>205.99</v>
      </c>
      <c r="F655">
        <v>2.5</v>
      </c>
      <c r="G655">
        <v>2281</v>
      </c>
      <c r="H655" t="s">
        <v>4201</v>
      </c>
      <c r="I655" t="s">
        <v>29</v>
      </c>
      <c r="J655" t="s">
        <v>66</v>
      </c>
      <c r="K655" t="s">
        <v>54</v>
      </c>
      <c r="L655" t="s">
        <v>55</v>
      </c>
      <c r="M655" t="s">
        <v>33</v>
      </c>
      <c r="N655" t="s">
        <v>56</v>
      </c>
      <c r="O655">
        <v>0.59</v>
      </c>
      <c r="P655" t="s">
        <v>35</v>
      </c>
      <c r="Q655" t="s">
        <v>3170</v>
      </c>
      <c r="R655" t="s">
        <v>4202</v>
      </c>
      <c r="S655">
        <v>54703</v>
      </c>
      <c r="T655" s="1">
        <v>40205</v>
      </c>
      <c r="U655" s="1">
        <v>40206</v>
      </c>
      <c r="V655" s="3">
        <v>997.38144000000011</v>
      </c>
      <c r="W655">
        <v>10</v>
      </c>
      <c r="X655" s="2">
        <v>1610.84</v>
      </c>
      <c r="Y655">
        <v>85948</v>
      </c>
      <c r="Z655" t="s">
        <v>132</v>
      </c>
      <c r="AA655">
        <v>2010</v>
      </c>
      <c r="AB655" t="str">
        <f>IF(samplesuperstore_cleaned[[#This Row],[discount]]=0,"0%",IF(samplesuperstore_cleaned[[#This Row],[discount]]=0.02,"1-2%",IF(samplesuperstore_cleaned[[#This Row],[discount]]&lt;=0.04,"3-4%",IF(samplesuperstore_cleaned[[#This Row],[discount]]&lt;=0.06,"5-6%",IF(samplesuperstore_cleaned[[#This Row],[discount]]=0.08,"7-8%","9-10%")))))</f>
        <v>7-8%</v>
      </c>
    </row>
    <row r="656" spans="1:28" x14ac:dyDescent="0.3">
      <c r="A656">
        <v>783</v>
      </c>
      <c r="B656">
        <v>18286</v>
      </c>
      <c r="C656" t="s">
        <v>27</v>
      </c>
      <c r="D656" s="3">
        <v>0.09</v>
      </c>
      <c r="E656">
        <v>136.97999999999999</v>
      </c>
      <c r="F656">
        <v>24.49</v>
      </c>
      <c r="G656">
        <v>301</v>
      </c>
      <c r="H656" t="s">
        <v>1051</v>
      </c>
      <c r="I656" t="s">
        <v>29</v>
      </c>
      <c r="J656" t="s">
        <v>30</v>
      </c>
      <c r="K656" t="s">
        <v>67</v>
      </c>
      <c r="L656" t="s">
        <v>104</v>
      </c>
      <c r="M656" t="s">
        <v>159</v>
      </c>
      <c r="N656" t="s">
        <v>1052</v>
      </c>
      <c r="O656">
        <v>0.59</v>
      </c>
      <c r="P656" t="s">
        <v>84</v>
      </c>
      <c r="Q656" t="s">
        <v>596</v>
      </c>
      <c r="R656" t="s">
        <v>597</v>
      </c>
      <c r="S656">
        <v>15122</v>
      </c>
      <c r="T656" s="1">
        <v>41523</v>
      </c>
      <c r="U656" s="1">
        <v>41523</v>
      </c>
      <c r="V656" s="3">
        <v>995.43600000000004</v>
      </c>
      <c r="W656">
        <v>14</v>
      </c>
      <c r="X656" s="2">
        <v>1810.18</v>
      </c>
      <c r="Y656">
        <v>87394</v>
      </c>
      <c r="Z656" t="s">
        <v>173</v>
      </c>
      <c r="AA656">
        <v>2013</v>
      </c>
      <c r="AB656" t="str">
        <f>IF(samplesuperstore_cleaned[[#This Row],[discount]]=0,"0%",IF(samplesuperstore_cleaned[[#This Row],[discount]]=0.02,"1-2%",IF(samplesuperstore_cleaned[[#This Row],[discount]]&lt;=0.04,"3-4%",IF(samplesuperstore_cleaned[[#This Row],[discount]]&lt;=0.06,"5-6%",IF(samplesuperstore_cleaned[[#This Row],[discount]]=0.08,"7-8%","9-10%")))))</f>
        <v>9-10%</v>
      </c>
    </row>
    <row r="657" spans="1:28" x14ac:dyDescent="0.3">
      <c r="A657">
        <v>916</v>
      </c>
      <c r="B657">
        <v>19595</v>
      </c>
      <c r="C657" t="s">
        <v>57</v>
      </c>
      <c r="D657" s="3">
        <v>0.04</v>
      </c>
      <c r="E657">
        <v>99.23</v>
      </c>
      <c r="F657">
        <v>8.99</v>
      </c>
      <c r="G657">
        <v>351</v>
      </c>
      <c r="H657" t="s">
        <v>1165</v>
      </c>
      <c r="I657" t="s">
        <v>29</v>
      </c>
      <c r="J657" t="s">
        <v>66</v>
      </c>
      <c r="K657" t="s">
        <v>67</v>
      </c>
      <c r="L657" t="s">
        <v>104</v>
      </c>
      <c r="M657" t="s">
        <v>52</v>
      </c>
      <c r="N657" t="s">
        <v>1161</v>
      </c>
      <c r="O657">
        <v>0.35</v>
      </c>
      <c r="P657" t="s">
        <v>84</v>
      </c>
      <c r="Q657" t="s">
        <v>125</v>
      </c>
      <c r="R657" t="s">
        <v>1166</v>
      </c>
      <c r="S657">
        <v>13601</v>
      </c>
      <c r="T657" s="1">
        <v>40361</v>
      </c>
      <c r="U657" s="1">
        <v>40363</v>
      </c>
      <c r="V657" s="3">
        <v>993.83459999999991</v>
      </c>
      <c r="W657">
        <v>14</v>
      </c>
      <c r="X657" s="2">
        <v>1440.34</v>
      </c>
      <c r="Y657">
        <v>88686</v>
      </c>
      <c r="Z657" t="s">
        <v>48</v>
      </c>
      <c r="AA657">
        <v>2010</v>
      </c>
      <c r="AB657" t="str">
        <f>IF(samplesuperstore_cleaned[[#This Row],[discount]]=0,"0%",IF(samplesuperstore_cleaned[[#This Row],[discount]]=0.02,"1-2%",IF(samplesuperstore_cleaned[[#This Row],[discount]]&lt;=0.04,"3-4%",IF(samplesuperstore_cleaned[[#This Row],[discount]]&lt;=0.06,"5-6%",IF(samplesuperstore_cleaned[[#This Row],[discount]]=0.08,"7-8%","9-10%")))))</f>
        <v>3-4%</v>
      </c>
    </row>
    <row r="658" spans="1:28" x14ac:dyDescent="0.3">
      <c r="A658">
        <v>6945</v>
      </c>
      <c r="B658">
        <v>24977</v>
      </c>
      <c r="C658" t="s">
        <v>27</v>
      </c>
      <c r="D658" s="3">
        <v>7.0000000000000007E-2</v>
      </c>
      <c r="E658">
        <v>3.15</v>
      </c>
      <c r="F658">
        <v>0.5</v>
      </c>
      <c r="G658">
        <v>2547</v>
      </c>
      <c r="H658" t="s">
        <v>4526</v>
      </c>
      <c r="I658" t="s">
        <v>29</v>
      </c>
      <c r="J658" t="s">
        <v>114</v>
      </c>
      <c r="K658" t="s">
        <v>31</v>
      </c>
      <c r="L658" t="s">
        <v>32</v>
      </c>
      <c r="M658" t="s">
        <v>33</v>
      </c>
      <c r="N658" t="s">
        <v>1270</v>
      </c>
      <c r="O658">
        <v>0.37</v>
      </c>
      <c r="P658" t="s">
        <v>260</v>
      </c>
      <c r="Q658" t="s">
        <v>261</v>
      </c>
      <c r="R658" t="s">
        <v>4527</v>
      </c>
      <c r="S658">
        <v>23464</v>
      </c>
      <c r="T658" s="1">
        <v>41529</v>
      </c>
      <c r="U658" s="1">
        <v>41531</v>
      </c>
      <c r="V658" s="3">
        <v>992.37599999999998</v>
      </c>
      <c r="W658">
        <v>13</v>
      </c>
      <c r="X658" s="2">
        <v>41.02</v>
      </c>
      <c r="Y658">
        <v>87927</v>
      </c>
      <c r="Z658" t="s">
        <v>173</v>
      </c>
      <c r="AA658">
        <v>2013</v>
      </c>
      <c r="AB658" t="str">
        <f>IF(samplesuperstore_cleaned[[#This Row],[discount]]=0,"0%",IF(samplesuperstore_cleaned[[#This Row],[discount]]=0.02,"1-2%",IF(samplesuperstore_cleaned[[#This Row],[discount]]&lt;=0.04,"3-4%",IF(samplesuperstore_cleaned[[#This Row],[discount]]&lt;=0.06,"5-6%",IF(samplesuperstore_cleaned[[#This Row],[discount]]=0.08,"7-8%","9-10%")))))</f>
        <v>9-10%</v>
      </c>
    </row>
    <row r="659" spans="1:28" x14ac:dyDescent="0.3">
      <c r="A659">
        <v>9211</v>
      </c>
      <c r="B659">
        <v>22857</v>
      </c>
      <c r="C659" t="s">
        <v>57</v>
      </c>
      <c r="D659" s="3">
        <v>0.08</v>
      </c>
      <c r="E659">
        <v>125.99</v>
      </c>
      <c r="F659">
        <v>4.2</v>
      </c>
      <c r="G659">
        <v>3340</v>
      </c>
      <c r="H659" t="s">
        <v>5427</v>
      </c>
      <c r="I659" t="s">
        <v>29</v>
      </c>
      <c r="J659" t="s">
        <v>244</v>
      </c>
      <c r="K659" t="s">
        <v>54</v>
      </c>
      <c r="L659" t="s">
        <v>55</v>
      </c>
      <c r="M659" t="s">
        <v>33</v>
      </c>
      <c r="N659" t="s">
        <v>2723</v>
      </c>
      <c r="O659">
        <v>0.56999999999999995</v>
      </c>
      <c r="P659" t="s">
        <v>45</v>
      </c>
      <c r="Q659" t="s">
        <v>210</v>
      </c>
      <c r="R659" t="s">
        <v>5428</v>
      </c>
      <c r="S659">
        <v>97060</v>
      </c>
      <c r="T659" s="1">
        <v>40372</v>
      </c>
      <c r="U659" s="1">
        <v>40373</v>
      </c>
      <c r="V659" s="3">
        <v>989.81189999999992</v>
      </c>
      <c r="W659">
        <v>14</v>
      </c>
      <c r="X659" s="2">
        <v>1434.51</v>
      </c>
      <c r="Y659">
        <v>85980</v>
      </c>
      <c r="Z659" t="s">
        <v>48</v>
      </c>
      <c r="AA659">
        <v>2010</v>
      </c>
      <c r="AB659" t="str">
        <f>IF(samplesuperstore_cleaned[[#This Row],[discount]]=0,"0%",IF(samplesuperstore_cleaned[[#This Row],[discount]]=0.02,"1-2%",IF(samplesuperstore_cleaned[[#This Row],[discount]]&lt;=0.04,"3-4%",IF(samplesuperstore_cleaned[[#This Row],[discount]]&lt;=0.06,"5-6%",IF(samplesuperstore_cleaned[[#This Row],[discount]]=0.08,"7-8%","9-10%")))))</f>
        <v>7-8%</v>
      </c>
    </row>
    <row r="660" spans="1:28" x14ac:dyDescent="0.3">
      <c r="A660">
        <v>8601</v>
      </c>
      <c r="B660">
        <v>22016</v>
      </c>
      <c r="C660" t="s">
        <v>39</v>
      </c>
      <c r="D660" s="3">
        <v>0</v>
      </c>
      <c r="E660">
        <v>5.78</v>
      </c>
      <c r="F660">
        <v>5.67</v>
      </c>
      <c r="G660">
        <v>3116</v>
      </c>
      <c r="H660" t="s">
        <v>5179</v>
      </c>
      <c r="I660" t="s">
        <v>29</v>
      </c>
      <c r="J660" t="s">
        <v>66</v>
      </c>
      <c r="K660" t="s">
        <v>31</v>
      </c>
      <c r="L660" t="s">
        <v>49</v>
      </c>
      <c r="M660" t="s">
        <v>33</v>
      </c>
      <c r="N660" t="s">
        <v>235</v>
      </c>
      <c r="O660">
        <v>0.36</v>
      </c>
      <c r="P660" t="s">
        <v>260</v>
      </c>
      <c r="Q660" t="s">
        <v>981</v>
      </c>
      <c r="R660" t="s">
        <v>693</v>
      </c>
      <c r="S660">
        <v>30501</v>
      </c>
      <c r="T660" s="1">
        <v>41136</v>
      </c>
      <c r="U660" s="1">
        <v>41137</v>
      </c>
      <c r="V660" s="3">
        <v>988.64819999999986</v>
      </c>
      <c r="W660">
        <v>13</v>
      </c>
      <c r="X660" s="2">
        <v>80.98</v>
      </c>
      <c r="Y660">
        <v>88255</v>
      </c>
      <c r="Z660" t="s">
        <v>107</v>
      </c>
      <c r="AA660">
        <v>2012</v>
      </c>
      <c r="AB660" t="str">
        <f>IF(samplesuperstore_cleaned[[#This Row],[discount]]=0,"0%",IF(samplesuperstore_cleaned[[#This Row],[discount]]=0.02,"1-2%",IF(samplesuperstore_cleaned[[#This Row],[discount]]&lt;=0.04,"3-4%",IF(samplesuperstore_cleaned[[#This Row],[discount]]&lt;=0.06,"5-6%",IF(samplesuperstore_cleaned[[#This Row],[discount]]=0.08,"7-8%","9-10%")))))</f>
        <v>0%</v>
      </c>
    </row>
    <row r="661" spans="1:28" x14ac:dyDescent="0.3">
      <c r="A661">
        <v>9014</v>
      </c>
      <c r="B661">
        <v>24111</v>
      </c>
      <c r="C661" t="s">
        <v>27</v>
      </c>
      <c r="D661" s="3">
        <v>0.1</v>
      </c>
      <c r="E661">
        <v>199.99</v>
      </c>
      <c r="F661">
        <v>24.49</v>
      </c>
      <c r="G661">
        <v>3258</v>
      </c>
      <c r="H661" t="s">
        <v>5334</v>
      </c>
      <c r="I661" t="s">
        <v>29</v>
      </c>
      <c r="J661" t="s">
        <v>244</v>
      </c>
      <c r="K661" t="s">
        <v>54</v>
      </c>
      <c r="L661" t="s">
        <v>219</v>
      </c>
      <c r="M661" t="s">
        <v>159</v>
      </c>
      <c r="N661" t="s">
        <v>1123</v>
      </c>
      <c r="O661">
        <v>0.46</v>
      </c>
      <c r="P661" t="s">
        <v>45</v>
      </c>
      <c r="Q661" t="s">
        <v>46</v>
      </c>
      <c r="R661" t="s">
        <v>5335</v>
      </c>
      <c r="S661">
        <v>98037</v>
      </c>
      <c r="T661" s="1">
        <v>41100</v>
      </c>
      <c r="U661" s="1">
        <v>41102</v>
      </c>
      <c r="V661" s="3">
        <v>988.19900000000007</v>
      </c>
      <c r="W661">
        <v>11</v>
      </c>
      <c r="X661" s="2">
        <v>1988.06</v>
      </c>
      <c r="Y661">
        <v>88832</v>
      </c>
      <c r="Z661" t="s">
        <v>48</v>
      </c>
      <c r="AA661">
        <v>2012</v>
      </c>
      <c r="AB661" t="str">
        <f>IF(samplesuperstore_cleaned[[#This Row],[discount]]=0,"0%",IF(samplesuperstore_cleaned[[#This Row],[discount]]=0.02,"1-2%",IF(samplesuperstore_cleaned[[#This Row],[discount]]&lt;=0.04,"3-4%",IF(samplesuperstore_cleaned[[#This Row],[discount]]&lt;=0.06,"5-6%",IF(samplesuperstore_cleaned[[#This Row],[discount]]=0.08,"7-8%","9-10%")))))</f>
        <v>9-10%</v>
      </c>
    </row>
    <row r="662" spans="1:28" x14ac:dyDescent="0.3">
      <c r="A662">
        <v>2658</v>
      </c>
      <c r="B662">
        <v>19094</v>
      </c>
      <c r="C662" t="s">
        <v>39</v>
      </c>
      <c r="D662" s="3">
        <v>0.02</v>
      </c>
      <c r="E662">
        <v>16.989999999999998</v>
      </c>
      <c r="F662">
        <v>8.99</v>
      </c>
      <c r="G662">
        <v>1030</v>
      </c>
      <c r="H662" t="s">
        <v>2491</v>
      </c>
      <c r="I662" t="s">
        <v>29</v>
      </c>
      <c r="J662" t="s">
        <v>30</v>
      </c>
      <c r="K662" t="s">
        <v>31</v>
      </c>
      <c r="L662" t="s">
        <v>42</v>
      </c>
      <c r="M662" t="s">
        <v>52</v>
      </c>
      <c r="N662" t="s">
        <v>1430</v>
      </c>
      <c r="O662">
        <v>0.56000000000000005</v>
      </c>
      <c r="P662" t="s">
        <v>260</v>
      </c>
      <c r="Q662" t="s">
        <v>846</v>
      </c>
      <c r="R662" t="s">
        <v>2492</v>
      </c>
      <c r="S662">
        <v>27514</v>
      </c>
      <c r="T662" s="1">
        <v>41293</v>
      </c>
      <c r="U662" s="1">
        <v>41294</v>
      </c>
      <c r="V662" s="3">
        <v>984.17700000000002</v>
      </c>
      <c r="W662">
        <v>4</v>
      </c>
      <c r="X662" s="2">
        <v>73.36</v>
      </c>
      <c r="Y662">
        <v>89626</v>
      </c>
      <c r="Z662" t="s">
        <v>132</v>
      </c>
      <c r="AA662">
        <v>2013</v>
      </c>
      <c r="AB662" t="str">
        <f>IF(samplesuperstore_cleaned[[#This Row],[discount]]=0,"0%",IF(samplesuperstore_cleaned[[#This Row],[discount]]=0.02,"1-2%",IF(samplesuperstore_cleaned[[#This Row],[discount]]&lt;=0.04,"3-4%",IF(samplesuperstore_cleaned[[#This Row],[discount]]&lt;=0.06,"5-6%",IF(samplesuperstore_cleaned[[#This Row],[discount]]=0.08,"7-8%","9-10%")))))</f>
        <v>1-2%</v>
      </c>
    </row>
    <row r="663" spans="1:28" x14ac:dyDescent="0.3">
      <c r="A663">
        <v>7777</v>
      </c>
      <c r="B663">
        <v>24454</v>
      </c>
      <c r="C663" t="s">
        <v>57</v>
      </c>
      <c r="D663" s="3">
        <v>0.08</v>
      </c>
      <c r="E663">
        <v>12.53</v>
      </c>
      <c r="F663">
        <v>7.17</v>
      </c>
      <c r="G663">
        <v>2847</v>
      </c>
      <c r="H663" t="s">
        <v>4871</v>
      </c>
      <c r="I663" t="s">
        <v>41</v>
      </c>
      <c r="J663" t="s">
        <v>30</v>
      </c>
      <c r="K663" t="s">
        <v>31</v>
      </c>
      <c r="L663" t="s">
        <v>138</v>
      </c>
      <c r="M663" t="s">
        <v>33</v>
      </c>
      <c r="N663" t="s">
        <v>2153</v>
      </c>
      <c r="O663">
        <v>0.38</v>
      </c>
      <c r="P663" t="s">
        <v>260</v>
      </c>
      <c r="Q663" t="s">
        <v>619</v>
      </c>
      <c r="R663" t="s">
        <v>4872</v>
      </c>
      <c r="S663">
        <v>38017</v>
      </c>
      <c r="T663" s="1">
        <v>41614</v>
      </c>
      <c r="U663" s="1">
        <v>41616</v>
      </c>
      <c r="V663" s="3">
        <v>983.08799999999997</v>
      </c>
      <c r="W663">
        <v>8</v>
      </c>
      <c r="X663" s="2">
        <v>107.59</v>
      </c>
      <c r="Y663">
        <v>85937</v>
      </c>
      <c r="Z663" t="s">
        <v>72</v>
      </c>
      <c r="AA663">
        <v>2013</v>
      </c>
      <c r="AB663" t="str">
        <f>IF(samplesuperstore_cleaned[[#This Row],[discount]]=0,"0%",IF(samplesuperstore_cleaned[[#This Row],[discount]]=0.02,"1-2%",IF(samplesuperstore_cleaned[[#This Row],[discount]]&lt;=0.04,"3-4%",IF(samplesuperstore_cleaned[[#This Row],[discount]]&lt;=0.06,"5-6%",IF(samplesuperstore_cleaned[[#This Row],[discount]]=0.08,"7-8%","9-10%")))))</f>
        <v>7-8%</v>
      </c>
    </row>
    <row r="664" spans="1:28" x14ac:dyDescent="0.3">
      <c r="A664">
        <v>5629</v>
      </c>
      <c r="B664">
        <v>20498</v>
      </c>
      <c r="C664" t="s">
        <v>27</v>
      </c>
      <c r="D664" s="3">
        <v>0.03</v>
      </c>
      <c r="E664">
        <v>60.98</v>
      </c>
      <c r="F664">
        <v>1.99</v>
      </c>
      <c r="G664">
        <v>2071</v>
      </c>
      <c r="H664" t="s">
        <v>3937</v>
      </c>
      <c r="I664" t="s">
        <v>29</v>
      </c>
      <c r="J664" t="s">
        <v>30</v>
      </c>
      <c r="K664" t="s">
        <v>54</v>
      </c>
      <c r="L664" t="s">
        <v>181</v>
      </c>
      <c r="M664" t="s">
        <v>52</v>
      </c>
      <c r="N664" t="s">
        <v>1673</v>
      </c>
      <c r="O664">
        <v>0.5</v>
      </c>
      <c r="P664" t="s">
        <v>35</v>
      </c>
      <c r="Q664" t="s">
        <v>761</v>
      </c>
      <c r="R664" t="s">
        <v>3938</v>
      </c>
      <c r="S664">
        <v>48336</v>
      </c>
      <c r="T664" s="1">
        <v>40391</v>
      </c>
      <c r="U664" s="1">
        <v>40391</v>
      </c>
      <c r="V664" s="3">
        <v>976.2672</v>
      </c>
      <c r="W664">
        <v>23</v>
      </c>
      <c r="X664" s="2">
        <v>1414.88</v>
      </c>
      <c r="Y664">
        <v>88555</v>
      </c>
      <c r="Z664" t="s">
        <v>107</v>
      </c>
      <c r="AA664">
        <v>2010</v>
      </c>
      <c r="AB664" t="str">
        <f>IF(samplesuperstore_cleaned[[#This Row],[discount]]=0,"0%",IF(samplesuperstore_cleaned[[#This Row],[discount]]=0.02,"1-2%",IF(samplesuperstore_cleaned[[#This Row],[discount]]&lt;=0.04,"3-4%",IF(samplesuperstore_cleaned[[#This Row],[discount]]&lt;=0.06,"5-6%",IF(samplesuperstore_cleaned[[#This Row],[discount]]=0.08,"7-8%","9-10%")))))</f>
        <v>3-4%</v>
      </c>
    </row>
    <row r="665" spans="1:28" x14ac:dyDescent="0.3">
      <c r="A665">
        <v>9133</v>
      </c>
      <c r="B665">
        <v>18385</v>
      </c>
      <c r="C665" t="s">
        <v>39</v>
      </c>
      <c r="D665" s="3">
        <v>0.02</v>
      </c>
      <c r="E665">
        <v>65.989999999999995</v>
      </c>
      <c r="F665">
        <v>8.99</v>
      </c>
      <c r="G665">
        <v>3302</v>
      </c>
      <c r="H665" t="s">
        <v>5387</v>
      </c>
      <c r="I665" t="s">
        <v>29</v>
      </c>
      <c r="J665" t="s">
        <v>66</v>
      </c>
      <c r="K665" t="s">
        <v>54</v>
      </c>
      <c r="L665" t="s">
        <v>55</v>
      </c>
      <c r="M665" t="s">
        <v>33</v>
      </c>
      <c r="N665" t="s">
        <v>2619</v>
      </c>
      <c r="O665">
        <v>0.55000000000000004</v>
      </c>
      <c r="P665" t="s">
        <v>260</v>
      </c>
      <c r="Q665" t="s">
        <v>929</v>
      </c>
      <c r="R665" t="s">
        <v>5367</v>
      </c>
      <c r="S665">
        <v>34741</v>
      </c>
      <c r="T665" s="1">
        <v>41198</v>
      </c>
      <c r="U665" s="1">
        <v>41199</v>
      </c>
      <c r="V665" s="3">
        <v>974.21939999999984</v>
      </c>
      <c r="W665">
        <v>18</v>
      </c>
      <c r="X665" s="2">
        <v>1042.6500000000001</v>
      </c>
      <c r="Y665">
        <v>87802</v>
      </c>
      <c r="Z665" t="s">
        <v>87</v>
      </c>
      <c r="AA665">
        <v>2012</v>
      </c>
      <c r="AB665" t="str">
        <f>IF(samplesuperstore_cleaned[[#This Row],[discount]]=0,"0%",IF(samplesuperstore_cleaned[[#This Row],[discount]]=0.02,"1-2%",IF(samplesuperstore_cleaned[[#This Row],[discount]]&lt;=0.04,"3-4%",IF(samplesuperstore_cleaned[[#This Row],[discount]]&lt;=0.06,"5-6%",IF(samplesuperstore_cleaned[[#This Row],[discount]]=0.08,"7-8%","9-10%")))))</f>
        <v>1-2%</v>
      </c>
    </row>
    <row r="666" spans="1:28" x14ac:dyDescent="0.3">
      <c r="A666">
        <v>352</v>
      </c>
      <c r="B666">
        <v>19544</v>
      </c>
      <c r="C666" t="s">
        <v>39</v>
      </c>
      <c r="D666" s="3">
        <v>0.1</v>
      </c>
      <c r="E666">
        <v>111.03</v>
      </c>
      <c r="F666">
        <v>8.64</v>
      </c>
      <c r="G666">
        <v>129</v>
      </c>
      <c r="H666" t="s">
        <v>555</v>
      </c>
      <c r="I666" t="s">
        <v>29</v>
      </c>
      <c r="J666" t="s">
        <v>114</v>
      </c>
      <c r="K666" t="s">
        <v>31</v>
      </c>
      <c r="L666" t="s">
        <v>158</v>
      </c>
      <c r="M666" t="s">
        <v>33</v>
      </c>
      <c r="N666" t="s">
        <v>558</v>
      </c>
      <c r="O666">
        <v>0.78</v>
      </c>
      <c r="P666" t="s">
        <v>35</v>
      </c>
      <c r="Q666" t="s">
        <v>36</v>
      </c>
      <c r="R666" t="s">
        <v>238</v>
      </c>
      <c r="S666">
        <v>62002</v>
      </c>
      <c r="T666" s="1">
        <v>41607</v>
      </c>
      <c r="U666" s="1">
        <v>41608</v>
      </c>
      <c r="V666" s="3">
        <v>973.57568000000003</v>
      </c>
      <c r="W666">
        <v>43</v>
      </c>
      <c r="X666" s="2">
        <v>4648.3500000000004</v>
      </c>
      <c r="Y666">
        <v>86698</v>
      </c>
      <c r="Z666" t="s">
        <v>59</v>
      </c>
      <c r="AA666">
        <v>2013</v>
      </c>
      <c r="AB666" t="str">
        <f>IF(samplesuperstore_cleaned[[#This Row],[discount]]=0,"0%",IF(samplesuperstore_cleaned[[#This Row],[discount]]=0.02,"1-2%",IF(samplesuperstore_cleaned[[#This Row],[discount]]&lt;=0.04,"3-4%",IF(samplesuperstore_cleaned[[#This Row],[discount]]&lt;=0.06,"5-6%",IF(samplesuperstore_cleaned[[#This Row],[discount]]=0.08,"7-8%","9-10%")))))</f>
        <v>9-10%</v>
      </c>
    </row>
    <row r="667" spans="1:28" x14ac:dyDescent="0.3">
      <c r="A667">
        <v>257</v>
      </c>
      <c r="B667">
        <v>268</v>
      </c>
      <c r="C667" t="s">
        <v>27</v>
      </c>
      <c r="D667" s="3">
        <v>0.05</v>
      </c>
      <c r="E667">
        <v>125.99</v>
      </c>
      <c r="F667">
        <v>8.08</v>
      </c>
      <c r="G667">
        <v>94</v>
      </c>
      <c r="H667" t="s">
        <v>442</v>
      </c>
      <c r="I667" t="s">
        <v>29</v>
      </c>
      <c r="J667" t="s">
        <v>66</v>
      </c>
      <c r="K667" t="s">
        <v>54</v>
      </c>
      <c r="L667" t="s">
        <v>55</v>
      </c>
      <c r="M667" t="s">
        <v>33</v>
      </c>
      <c r="N667" t="s">
        <v>452</v>
      </c>
      <c r="O667">
        <v>0.56999999999999995</v>
      </c>
      <c r="P667" t="s">
        <v>35</v>
      </c>
      <c r="Q667" t="s">
        <v>36</v>
      </c>
      <c r="R667" t="s">
        <v>444</v>
      </c>
      <c r="S667">
        <v>60601</v>
      </c>
      <c r="T667" s="1">
        <v>41352</v>
      </c>
      <c r="U667" s="1">
        <v>41353</v>
      </c>
      <c r="V667" s="3">
        <v>973.16099999999994</v>
      </c>
      <c r="W667">
        <v>43</v>
      </c>
      <c r="X667" s="2">
        <v>4374.6899999999996</v>
      </c>
      <c r="Y667">
        <v>1856</v>
      </c>
      <c r="Z667" t="s">
        <v>165</v>
      </c>
      <c r="AA667">
        <v>2013</v>
      </c>
      <c r="AB667" t="str">
        <f>IF(samplesuperstore_cleaned[[#This Row],[discount]]=0,"0%",IF(samplesuperstore_cleaned[[#This Row],[discount]]=0.02,"1-2%",IF(samplesuperstore_cleaned[[#This Row],[discount]]&lt;=0.04,"3-4%",IF(samplesuperstore_cleaned[[#This Row],[discount]]&lt;=0.06,"5-6%",IF(samplesuperstore_cleaned[[#This Row],[discount]]=0.08,"7-8%","9-10%")))))</f>
        <v>5-6%</v>
      </c>
    </row>
    <row r="668" spans="1:28" x14ac:dyDescent="0.3">
      <c r="A668">
        <v>9136</v>
      </c>
      <c r="B668">
        <v>21557</v>
      </c>
      <c r="C668" t="s">
        <v>27</v>
      </c>
      <c r="D668" s="3">
        <v>0</v>
      </c>
      <c r="E668">
        <v>80.98</v>
      </c>
      <c r="F668">
        <v>4.5</v>
      </c>
      <c r="G668">
        <v>3303</v>
      </c>
      <c r="H668" t="s">
        <v>5388</v>
      </c>
      <c r="I668" t="s">
        <v>29</v>
      </c>
      <c r="J668" t="s">
        <v>66</v>
      </c>
      <c r="K668" t="s">
        <v>31</v>
      </c>
      <c r="L668" t="s">
        <v>75</v>
      </c>
      <c r="M668" t="s">
        <v>33</v>
      </c>
      <c r="N668" t="s">
        <v>606</v>
      </c>
      <c r="O668">
        <v>0.59</v>
      </c>
      <c r="P668" t="s">
        <v>260</v>
      </c>
      <c r="Q668" t="s">
        <v>929</v>
      </c>
      <c r="R668" t="s">
        <v>5389</v>
      </c>
      <c r="S668">
        <v>33461</v>
      </c>
      <c r="T668" s="1">
        <v>40880</v>
      </c>
      <c r="U668" s="1">
        <v>40882</v>
      </c>
      <c r="V668" s="3">
        <v>971.7947999999999</v>
      </c>
      <c r="W668">
        <v>14</v>
      </c>
      <c r="X668" s="2">
        <v>1156.4000000000001</v>
      </c>
      <c r="Y668">
        <v>87799</v>
      </c>
      <c r="Z668" t="s">
        <v>72</v>
      </c>
      <c r="AA668">
        <v>2011</v>
      </c>
      <c r="AB668" t="str">
        <f>IF(samplesuperstore_cleaned[[#This Row],[discount]]=0,"0%",IF(samplesuperstore_cleaned[[#This Row],[discount]]=0.02,"1-2%",IF(samplesuperstore_cleaned[[#This Row],[discount]]&lt;=0.04,"3-4%",IF(samplesuperstore_cleaned[[#This Row],[discount]]&lt;=0.06,"5-6%",IF(samplesuperstore_cleaned[[#This Row],[discount]]=0.08,"7-8%","9-10%")))))</f>
        <v>0%</v>
      </c>
    </row>
    <row r="669" spans="1:28" x14ac:dyDescent="0.3">
      <c r="A669">
        <v>8697</v>
      </c>
      <c r="B669">
        <v>24202</v>
      </c>
      <c r="C669" t="s">
        <v>57</v>
      </c>
      <c r="D669" s="3">
        <v>0.06</v>
      </c>
      <c r="E669">
        <v>320.98</v>
      </c>
      <c r="F669">
        <v>58.95</v>
      </c>
      <c r="G669">
        <v>3149</v>
      </c>
      <c r="H669" t="s">
        <v>5219</v>
      </c>
      <c r="I669" t="s">
        <v>61</v>
      </c>
      <c r="J669" t="s">
        <v>30</v>
      </c>
      <c r="K669" t="s">
        <v>67</v>
      </c>
      <c r="L669" t="s">
        <v>68</v>
      </c>
      <c r="M669" t="s">
        <v>63</v>
      </c>
      <c r="N669" t="s">
        <v>1082</v>
      </c>
      <c r="O669">
        <v>0.56999999999999995</v>
      </c>
      <c r="P669" t="s">
        <v>45</v>
      </c>
      <c r="Q669" t="s">
        <v>2278</v>
      </c>
      <c r="R669" t="s">
        <v>5220</v>
      </c>
      <c r="S669">
        <v>83440</v>
      </c>
      <c r="T669" s="1">
        <v>40192</v>
      </c>
      <c r="U669" s="1">
        <v>40194</v>
      </c>
      <c r="V669" s="3">
        <v>971.62200000000007</v>
      </c>
      <c r="W669">
        <v>6</v>
      </c>
      <c r="X669" s="2">
        <v>1952.43</v>
      </c>
      <c r="Y669">
        <v>89716</v>
      </c>
      <c r="Z669" t="s">
        <v>132</v>
      </c>
      <c r="AA669">
        <v>2010</v>
      </c>
      <c r="AB669" t="str">
        <f>IF(samplesuperstore_cleaned[[#This Row],[discount]]=0,"0%",IF(samplesuperstore_cleaned[[#This Row],[discount]]=0.02,"1-2%",IF(samplesuperstore_cleaned[[#This Row],[discount]]&lt;=0.04,"3-4%",IF(samplesuperstore_cleaned[[#This Row],[discount]]&lt;=0.06,"5-6%",IF(samplesuperstore_cleaned[[#This Row],[discount]]=0.08,"7-8%","9-10%")))))</f>
        <v>5-6%</v>
      </c>
    </row>
    <row r="670" spans="1:28" x14ac:dyDescent="0.3">
      <c r="A670">
        <v>8868</v>
      </c>
      <c r="B670">
        <v>21229</v>
      </c>
      <c r="C670" t="s">
        <v>27</v>
      </c>
      <c r="D670" s="3">
        <v>0.06</v>
      </c>
      <c r="E670">
        <v>218.08</v>
      </c>
      <c r="F670">
        <v>18.059999999999999</v>
      </c>
      <c r="G670">
        <v>3206</v>
      </c>
      <c r="H670" t="s">
        <v>5278</v>
      </c>
      <c r="I670" t="s">
        <v>41</v>
      </c>
      <c r="J670" t="s">
        <v>244</v>
      </c>
      <c r="K670" t="s">
        <v>67</v>
      </c>
      <c r="L670" t="s">
        <v>68</v>
      </c>
      <c r="M670" t="s">
        <v>159</v>
      </c>
      <c r="N670" t="s">
        <v>1025</v>
      </c>
      <c r="O670">
        <v>0.56999999999999995</v>
      </c>
      <c r="P670" t="s">
        <v>45</v>
      </c>
      <c r="Q670" t="s">
        <v>2278</v>
      </c>
      <c r="R670" t="s">
        <v>5279</v>
      </c>
      <c r="S670">
        <v>83301</v>
      </c>
      <c r="T670" s="1">
        <v>40319</v>
      </c>
      <c r="U670" s="1">
        <v>40321</v>
      </c>
      <c r="V670" s="3">
        <v>969.42</v>
      </c>
      <c r="W670">
        <v>7</v>
      </c>
      <c r="X670" s="2">
        <v>1488.51</v>
      </c>
      <c r="Y670">
        <v>87934</v>
      </c>
      <c r="Z670" t="s">
        <v>38</v>
      </c>
      <c r="AA670">
        <v>2010</v>
      </c>
      <c r="AB670" t="str">
        <f>IF(samplesuperstore_cleaned[[#This Row],[discount]]=0,"0%",IF(samplesuperstore_cleaned[[#This Row],[discount]]=0.02,"1-2%",IF(samplesuperstore_cleaned[[#This Row],[discount]]&lt;=0.04,"3-4%",IF(samplesuperstore_cleaned[[#This Row],[discount]]&lt;=0.06,"5-6%",IF(samplesuperstore_cleaned[[#This Row],[discount]]=0.08,"7-8%","9-10%")))))</f>
        <v>5-6%</v>
      </c>
    </row>
    <row r="671" spans="1:28" x14ac:dyDescent="0.3">
      <c r="A671">
        <v>2582</v>
      </c>
      <c r="B671">
        <v>23901</v>
      </c>
      <c r="C671" t="s">
        <v>60</v>
      </c>
      <c r="D671" s="3">
        <v>0</v>
      </c>
      <c r="E671">
        <v>120.97</v>
      </c>
      <c r="F671">
        <v>26.3</v>
      </c>
      <c r="G671">
        <v>1003</v>
      </c>
      <c r="H671" t="s">
        <v>2447</v>
      </c>
      <c r="I671" t="s">
        <v>61</v>
      </c>
      <c r="J671" t="s">
        <v>66</v>
      </c>
      <c r="K671" t="s">
        <v>54</v>
      </c>
      <c r="L671" t="s">
        <v>62</v>
      </c>
      <c r="M671" t="s">
        <v>63</v>
      </c>
      <c r="N671" t="s">
        <v>64</v>
      </c>
      <c r="O671">
        <v>0.38</v>
      </c>
      <c r="P671" t="s">
        <v>84</v>
      </c>
      <c r="Q671" t="s">
        <v>125</v>
      </c>
      <c r="R671" t="s">
        <v>2448</v>
      </c>
      <c r="S671">
        <v>11720</v>
      </c>
      <c r="T671" s="1">
        <v>41322</v>
      </c>
      <c r="U671" s="1">
        <v>41329</v>
      </c>
      <c r="V671" s="3">
        <v>968.82209999999986</v>
      </c>
      <c r="W671">
        <v>11</v>
      </c>
      <c r="X671" s="2">
        <v>1404.09</v>
      </c>
      <c r="Y671">
        <v>88435</v>
      </c>
      <c r="Z671" t="s">
        <v>112</v>
      </c>
      <c r="AA671">
        <v>2013</v>
      </c>
      <c r="AB671" t="str">
        <f>IF(samplesuperstore_cleaned[[#This Row],[discount]]=0,"0%",IF(samplesuperstore_cleaned[[#This Row],[discount]]=0.02,"1-2%",IF(samplesuperstore_cleaned[[#This Row],[discount]]&lt;=0.04,"3-4%",IF(samplesuperstore_cleaned[[#This Row],[discount]]&lt;=0.06,"5-6%",IF(samplesuperstore_cleaned[[#This Row],[discount]]=0.08,"7-8%","9-10%")))))</f>
        <v>0%</v>
      </c>
    </row>
    <row r="672" spans="1:28" x14ac:dyDescent="0.3">
      <c r="A672">
        <v>3456</v>
      </c>
      <c r="B672">
        <v>21841</v>
      </c>
      <c r="C672" t="s">
        <v>60</v>
      </c>
      <c r="D672" s="3">
        <v>0</v>
      </c>
      <c r="E672">
        <v>150.97999999999999</v>
      </c>
      <c r="F672">
        <v>13.99</v>
      </c>
      <c r="G672">
        <v>1310</v>
      </c>
      <c r="H672" t="s">
        <v>2920</v>
      </c>
      <c r="I672" t="s">
        <v>29</v>
      </c>
      <c r="J672" t="s">
        <v>30</v>
      </c>
      <c r="K672" t="s">
        <v>54</v>
      </c>
      <c r="L672" t="s">
        <v>62</v>
      </c>
      <c r="M672" t="s">
        <v>154</v>
      </c>
      <c r="N672" t="s">
        <v>974</v>
      </c>
      <c r="O672">
        <v>0.38</v>
      </c>
      <c r="P672" t="s">
        <v>35</v>
      </c>
      <c r="Q672" t="s">
        <v>36</v>
      </c>
      <c r="R672" t="s">
        <v>444</v>
      </c>
      <c r="S672">
        <v>60623</v>
      </c>
      <c r="T672" s="1">
        <v>41335</v>
      </c>
      <c r="U672" s="1">
        <v>41344</v>
      </c>
      <c r="V672" s="3">
        <v>965.71709999999985</v>
      </c>
      <c r="W672">
        <v>9</v>
      </c>
      <c r="X672" s="2">
        <v>1399.59</v>
      </c>
      <c r="Y672">
        <v>88968</v>
      </c>
      <c r="Z672" t="s">
        <v>165</v>
      </c>
      <c r="AA672">
        <v>2013</v>
      </c>
      <c r="AB672" t="str">
        <f>IF(samplesuperstore_cleaned[[#This Row],[discount]]=0,"0%",IF(samplesuperstore_cleaned[[#This Row],[discount]]=0.02,"1-2%",IF(samplesuperstore_cleaned[[#This Row],[discount]]&lt;=0.04,"3-4%",IF(samplesuperstore_cleaned[[#This Row],[discount]]&lt;=0.06,"5-6%",IF(samplesuperstore_cleaned[[#This Row],[discount]]=0.08,"7-8%","9-10%")))))</f>
        <v>0%</v>
      </c>
    </row>
    <row r="673" spans="1:28" x14ac:dyDescent="0.3">
      <c r="A673">
        <v>4825</v>
      </c>
      <c r="B673">
        <v>23966</v>
      </c>
      <c r="C673" t="s">
        <v>78</v>
      </c>
      <c r="D673" s="3">
        <v>0.04</v>
      </c>
      <c r="E673">
        <v>205.99</v>
      </c>
      <c r="F673">
        <v>8.99</v>
      </c>
      <c r="G673">
        <v>1788</v>
      </c>
      <c r="H673" t="s">
        <v>3587</v>
      </c>
      <c r="I673" t="s">
        <v>29</v>
      </c>
      <c r="J673" t="s">
        <v>244</v>
      </c>
      <c r="K673" t="s">
        <v>54</v>
      </c>
      <c r="L673" t="s">
        <v>55</v>
      </c>
      <c r="M673" t="s">
        <v>33</v>
      </c>
      <c r="N673" t="s">
        <v>217</v>
      </c>
      <c r="O673">
        <v>0.56000000000000005</v>
      </c>
      <c r="P673" t="s">
        <v>260</v>
      </c>
      <c r="Q673" t="s">
        <v>981</v>
      </c>
      <c r="R673" t="s">
        <v>3403</v>
      </c>
      <c r="S673">
        <v>30188</v>
      </c>
      <c r="T673" s="1">
        <v>40380</v>
      </c>
      <c r="U673" s="1">
        <v>40381</v>
      </c>
      <c r="V673" s="3">
        <v>960.98400000000004</v>
      </c>
      <c r="W673">
        <v>6</v>
      </c>
      <c r="X673" s="2">
        <v>1008.53</v>
      </c>
      <c r="Y673">
        <v>88256</v>
      </c>
      <c r="Z673" t="s">
        <v>48</v>
      </c>
      <c r="AA673">
        <v>2010</v>
      </c>
      <c r="AB673" t="str">
        <f>IF(samplesuperstore_cleaned[[#This Row],[discount]]=0,"0%",IF(samplesuperstore_cleaned[[#This Row],[discount]]=0.02,"1-2%",IF(samplesuperstore_cleaned[[#This Row],[discount]]&lt;=0.04,"3-4%",IF(samplesuperstore_cleaned[[#This Row],[discount]]&lt;=0.06,"5-6%",IF(samplesuperstore_cleaned[[#This Row],[discount]]=0.08,"7-8%","9-10%")))))</f>
        <v>3-4%</v>
      </c>
    </row>
    <row r="674" spans="1:28" x14ac:dyDescent="0.3">
      <c r="A674">
        <v>4033</v>
      </c>
      <c r="B674">
        <v>24716</v>
      </c>
      <c r="C674" t="s">
        <v>39</v>
      </c>
      <c r="D674" s="3">
        <v>0.06</v>
      </c>
      <c r="E674">
        <v>110.98</v>
      </c>
      <c r="F674">
        <v>13.99</v>
      </c>
      <c r="G674">
        <v>1511</v>
      </c>
      <c r="H674" t="s">
        <v>3209</v>
      </c>
      <c r="I674" t="s">
        <v>29</v>
      </c>
      <c r="J674" t="s">
        <v>30</v>
      </c>
      <c r="K674" t="s">
        <v>67</v>
      </c>
      <c r="L674" t="s">
        <v>104</v>
      </c>
      <c r="M674" t="s">
        <v>154</v>
      </c>
      <c r="N674" t="s">
        <v>1209</v>
      </c>
      <c r="O674">
        <v>0.69</v>
      </c>
      <c r="P674" t="s">
        <v>35</v>
      </c>
      <c r="Q674" t="s">
        <v>1549</v>
      </c>
      <c r="R674" t="s">
        <v>3210</v>
      </c>
      <c r="S674">
        <v>47302</v>
      </c>
      <c r="T674" s="1">
        <v>41497</v>
      </c>
      <c r="U674" s="1">
        <v>41499</v>
      </c>
      <c r="V674" s="3">
        <v>959.49329999999986</v>
      </c>
      <c r="W674">
        <v>13</v>
      </c>
      <c r="X674" s="2">
        <v>1390.57</v>
      </c>
      <c r="Y674">
        <v>90307</v>
      </c>
      <c r="Z674" t="s">
        <v>107</v>
      </c>
      <c r="AA674">
        <v>2013</v>
      </c>
      <c r="AB674" t="str">
        <f>IF(samplesuperstore_cleaned[[#This Row],[discount]]=0,"0%",IF(samplesuperstore_cleaned[[#This Row],[discount]]=0.02,"1-2%",IF(samplesuperstore_cleaned[[#This Row],[discount]]&lt;=0.04,"3-4%",IF(samplesuperstore_cleaned[[#This Row],[discount]]&lt;=0.06,"5-6%",IF(samplesuperstore_cleaned[[#This Row],[discount]]=0.08,"7-8%","9-10%")))))</f>
        <v>5-6%</v>
      </c>
    </row>
    <row r="675" spans="1:28" x14ac:dyDescent="0.3">
      <c r="A675">
        <v>3400</v>
      </c>
      <c r="B675">
        <v>18832</v>
      </c>
      <c r="C675" t="s">
        <v>39</v>
      </c>
      <c r="D675" s="3">
        <v>0.08</v>
      </c>
      <c r="E675">
        <v>120.98</v>
      </c>
      <c r="F675">
        <v>3.99</v>
      </c>
      <c r="G675">
        <v>1283</v>
      </c>
      <c r="H675" t="s">
        <v>2884</v>
      </c>
      <c r="I675" t="s">
        <v>29</v>
      </c>
      <c r="J675" t="s">
        <v>114</v>
      </c>
      <c r="K675" t="s">
        <v>31</v>
      </c>
      <c r="L675" t="s">
        <v>75</v>
      </c>
      <c r="M675" t="s">
        <v>33</v>
      </c>
      <c r="N675" t="s">
        <v>2883</v>
      </c>
      <c r="O675">
        <v>0.6</v>
      </c>
      <c r="P675" t="s">
        <v>84</v>
      </c>
      <c r="Q675" t="s">
        <v>596</v>
      </c>
      <c r="R675" t="s">
        <v>2885</v>
      </c>
      <c r="S675">
        <v>15241</v>
      </c>
      <c r="T675" s="1">
        <v>41385</v>
      </c>
      <c r="U675" s="1">
        <v>41385</v>
      </c>
      <c r="V675" s="3">
        <v>958.44449999999995</v>
      </c>
      <c r="W675">
        <v>12</v>
      </c>
      <c r="X675" s="2">
        <v>1389.05</v>
      </c>
      <c r="Y675">
        <v>89116</v>
      </c>
      <c r="Z675" t="s">
        <v>127</v>
      </c>
      <c r="AA675">
        <v>2013</v>
      </c>
      <c r="AB675" t="str">
        <f>IF(samplesuperstore_cleaned[[#This Row],[discount]]=0,"0%",IF(samplesuperstore_cleaned[[#This Row],[discount]]=0.02,"1-2%",IF(samplesuperstore_cleaned[[#This Row],[discount]]&lt;=0.04,"3-4%",IF(samplesuperstore_cleaned[[#This Row],[discount]]&lt;=0.06,"5-6%",IF(samplesuperstore_cleaned[[#This Row],[discount]]=0.08,"7-8%","9-10%")))))</f>
        <v>7-8%</v>
      </c>
    </row>
    <row r="676" spans="1:28" x14ac:dyDescent="0.3">
      <c r="A676">
        <v>8192</v>
      </c>
      <c r="B676">
        <v>22425</v>
      </c>
      <c r="C676" t="s">
        <v>78</v>
      </c>
      <c r="D676" s="3">
        <v>0.09</v>
      </c>
      <c r="E676">
        <v>162.93</v>
      </c>
      <c r="F676">
        <v>19.989999999999998</v>
      </c>
      <c r="G676">
        <v>2984</v>
      </c>
      <c r="H676" t="s">
        <v>5025</v>
      </c>
      <c r="I676" t="s">
        <v>29</v>
      </c>
      <c r="J676" t="s">
        <v>30</v>
      </c>
      <c r="K676" t="s">
        <v>31</v>
      </c>
      <c r="L676" t="s">
        <v>100</v>
      </c>
      <c r="M676" t="s">
        <v>33</v>
      </c>
      <c r="N676" t="s">
        <v>343</v>
      </c>
      <c r="O676">
        <v>0.39</v>
      </c>
      <c r="P676" t="s">
        <v>35</v>
      </c>
      <c r="Q676" t="s">
        <v>116</v>
      </c>
      <c r="R676" t="s">
        <v>5026</v>
      </c>
      <c r="S676">
        <v>55345</v>
      </c>
      <c r="T676" s="1">
        <v>41284</v>
      </c>
      <c r="U676" s="1">
        <v>41286</v>
      </c>
      <c r="V676" s="3">
        <v>952.23449999999991</v>
      </c>
      <c r="W676">
        <v>9</v>
      </c>
      <c r="X676" s="2">
        <v>1380.05</v>
      </c>
      <c r="Y676">
        <v>88778</v>
      </c>
      <c r="Z676" t="s">
        <v>132</v>
      </c>
      <c r="AA676">
        <v>2013</v>
      </c>
      <c r="AB676" t="str">
        <f>IF(samplesuperstore_cleaned[[#This Row],[discount]]=0,"0%",IF(samplesuperstore_cleaned[[#This Row],[discount]]=0.02,"1-2%",IF(samplesuperstore_cleaned[[#This Row],[discount]]&lt;=0.04,"3-4%",IF(samplesuperstore_cleaned[[#This Row],[discount]]&lt;=0.06,"5-6%",IF(samplesuperstore_cleaned[[#This Row],[discount]]=0.08,"7-8%","9-10%")))))</f>
        <v>9-10%</v>
      </c>
    </row>
    <row r="677" spans="1:28" x14ac:dyDescent="0.3">
      <c r="A677">
        <v>8845</v>
      </c>
      <c r="B677">
        <v>2207</v>
      </c>
      <c r="C677" t="s">
        <v>39</v>
      </c>
      <c r="D677" s="3">
        <v>0.04</v>
      </c>
      <c r="E677">
        <v>105.98</v>
      </c>
      <c r="F677">
        <v>13.99</v>
      </c>
      <c r="G677">
        <v>3196</v>
      </c>
      <c r="H677" t="s">
        <v>5267</v>
      </c>
      <c r="I677" t="s">
        <v>41</v>
      </c>
      <c r="J677" t="s">
        <v>66</v>
      </c>
      <c r="K677" t="s">
        <v>67</v>
      </c>
      <c r="L677" t="s">
        <v>104</v>
      </c>
      <c r="M677" t="s">
        <v>154</v>
      </c>
      <c r="N677" t="s">
        <v>385</v>
      </c>
      <c r="O677">
        <v>0.65</v>
      </c>
      <c r="P677" t="s">
        <v>45</v>
      </c>
      <c r="Q677" t="s">
        <v>70</v>
      </c>
      <c r="R677" t="s">
        <v>715</v>
      </c>
      <c r="S677">
        <v>94109</v>
      </c>
      <c r="T677" s="1">
        <v>41010</v>
      </c>
      <c r="U677" s="1">
        <v>41013</v>
      </c>
      <c r="V677" s="3">
        <v>950.68</v>
      </c>
      <c r="W677">
        <v>40</v>
      </c>
      <c r="X677" s="2">
        <v>4135.88</v>
      </c>
      <c r="Y677">
        <v>15907</v>
      </c>
      <c r="Z677" t="s">
        <v>127</v>
      </c>
      <c r="AA677">
        <v>2012</v>
      </c>
      <c r="AB677" t="str">
        <f>IF(samplesuperstore_cleaned[[#This Row],[discount]]=0,"0%",IF(samplesuperstore_cleaned[[#This Row],[discount]]=0.02,"1-2%",IF(samplesuperstore_cleaned[[#This Row],[discount]]&lt;=0.04,"3-4%",IF(samplesuperstore_cleaned[[#This Row],[discount]]&lt;=0.06,"5-6%",IF(samplesuperstore_cleaned[[#This Row],[discount]]=0.08,"7-8%","9-10%")))))</f>
        <v>3-4%</v>
      </c>
    </row>
    <row r="678" spans="1:28" x14ac:dyDescent="0.3">
      <c r="A678">
        <v>1099</v>
      </c>
      <c r="B678">
        <v>24006</v>
      </c>
      <c r="C678" t="s">
        <v>60</v>
      </c>
      <c r="D678" s="3">
        <v>0.04</v>
      </c>
      <c r="E678">
        <v>60.22</v>
      </c>
      <c r="F678">
        <v>3.5</v>
      </c>
      <c r="G678">
        <v>423</v>
      </c>
      <c r="H678" t="s">
        <v>1351</v>
      </c>
      <c r="I678" t="s">
        <v>29</v>
      </c>
      <c r="J678" t="s">
        <v>114</v>
      </c>
      <c r="K678" t="s">
        <v>31</v>
      </c>
      <c r="L678" t="s">
        <v>75</v>
      </c>
      <c r="M678" t="s">
        <v>33</v>
      </c>
      <c r="N678" t="s">
        <v>708</v>
      </c>
      <c r="O678">
        <v>0.56999999999999995</v>
      </c>
      <c r="P678" t="s">
        <v>84</v>
      </c>
      <c r="Q678" t="s">
        <v>97</v>
      </c>
      <c r="R678" t="s">
        <v>1352</v>
      </c>
      <c r="S678">
        <v>7666</v>
      </c>
      <c r="T678" s="1">
        <v>40826</v>
      </c>
      <c r="U678" s="1">
        <v>40830</v>
      </c>
      <c r="V678" s="3">
        <v>947.7770999999999</v>
      </c>
      <c r="W678">
        <v>22</v>
      </c>
      <c r="X678" s="2">
        <v>1373.59</v>
      </c>
      <c r="Y678">
        <v>87703</v>
      </c>
      <c r="Z678" t="s">
        <v>87</v>
      </c>
      <c r="AA678">
        <v>2011</v>
      </c>
      <c r="AB678" t="str">
        <f>IF(samplesuperstore_cleaned[[#This Row],[discount]]=0,"0%",IF(samplesuperstore_cleaned[[#This Row],[discount]]=0.02,"1-2%",IF(samplesuperstore_cleaned[[#This Row],[discount]]&lt;=0.04,"3-4%",IF(samplesuperstore_cleaned[[#This Row],[discount]]&lt;=0.06,"5-6%",IF(samplesuperstore_cleaned[[#This Row],[discount]]=0.08,"7-8%","9-10%")))))</f>
        <v>3-4%</v>
      </c>
    </row>
    <row r="679" spans="1:28" x14ac:dyDescent="0.3">
      <c r="A679">
        <v>193</v>
      </c>
      <c r="B679">
        <v>18443</v>
      </c>
      <c r="C679" t="s">
        <v>78</v>
      </c>
      <c r="D679" s="3">
        <v>7.0000000000000007E-2</v>
      </c>
      <c r="E679">
        <v>200.99</v>
      </c>
      <c r="F679">
        <v>4.2</v>
      </c>
      <c r="G679">
        <v>69</v>
      </c>
      <c r="H679" t="s">
        <v>354</v>
      </c>
      <c r="I679" t="s">
        <v>29</v>
      </c>
      <c r="J679" t="s">
        <v>30</v>
      </c>
      <c r="K679" t="s">
        <v>54</v>
      </c>
      <c r="L679" t="s">
        <v>55</v>
      </c>
      <c r="M679" t="s">
        <v>33</v>
      </c>
      <c r="N679" t="s">
        <v>353</v>
      </c>
      <c r="O679">
        <v>0.59</v>
      </c>
      <c r="P679" t="s">
        <v>84</v>
      </c>
      <c r="Q679" t="s">
        <v>110</v>
      </c>
      <c r="R679" t="s">
        <v>355</v>
      </c>
      <c r="S679">
        <v>2917</v>
      </c>
      <c r="T679" s="1">
        <v>41031</v>
      </c>
      <c r="U679" s="1">
        <v>41032</v>
      </c>
      <c r="V679" s="3">
        <v>947.31299999999987</v>
      </c>
      <c r="W679">
        <v>11</v>
      </c>
      <c r="X679" s="2">
        <v>1835.09</v>
      </c>
      <c r="Y679">
        <v>87948</v>
      </c>
      <c r="Z679" t="s">
        <v>38</v>
      </c>
      <c r="AA679">
        <v>2012</v>
      </c>
      <c r="AB679" t="str">
        <f>IF(samplesuperstore_cleaned[[#This Row],[discount]]=0,"0%",IF(samplesuperstore_cleaned[[#This Row],[discount]]=0.02,"1-2%",IF(samplesuperstore_cleaned[[#This Row],[discount]]&lt;=0.04,"3-4%",IF(samplesuperstore_cleaned[[#This Row],[discount]]&lt;=0.06,"5-6%",IF(samplesuperstore_cleaned[[#This Row],[discount]]=0.08,"7-8%","9-10%")))))</f>
        <v>9-10%</v>
      </c>
    </row>
    <row r="680" spans="1:28" x14ac:dyDescent="0.3">
      <c r="A680">
        <v>189</v>
      </c>
      <c r="B680">
        <v>443</v>
      </c>
      <c r="C680" t="s">
        <v>78</v>
      </c>
      <c r="D680" s="3">
        <v>7.0000000000000007E-2</v>
      </c>
      <c r="E680">
        <v>200.99</v>
      </c>
      <c r="F680">
        <v>4.2</v>
      </c>
      <c r="G680">
        <v>68</v>
      </c>
      <c r="H680" t="s">
        <v>351</v>
      </c>
      <c r="I680" t="s">
        <v>29</v>
      </c>
      <c r="J680" t="s">
        <v>30</v>
      </c>
      <c r="K680" t="s">
        <v>54</v>
      </c>
      <c r="L680" t="s">
        <v>55</v>
      </c>
      <c r="M680" t="s">
        <v>33</v>
      </c>
      <c r="N680" t="s">
        <v>353</v>
      </c>
      <c r="O680">
        <v>0.59</v>
      </c>
      <c r="P680" t="s">
        <v>84</v>
      </c>
      <c r="Q680" t="s">
        <v>125</v>
      </c>
      <c r="R680" t="s">
        <v>167</v>
      </c>
      <c r="S680">
        <v>10177</v>
      </c>
      <c r="T680" s="1">
        <v>41031</v>
      </c>
      <c r="U680" s="1">
        <v>41032</v>
      </c>
      <c r="V680" s="3">
        <v>947.31299999999987</v>
      </c>
      <c r="W680">
        <v>44</v>
      </c>
      <c r="X680" s="2">
        <v>7340.38</v>
      </c>
      <c r="Y680">
        <v>2978</v>
      </c>
      <c r="Z680" t="s">
        <v>38</v>
      </c>
      <c r="AA680">
        <v>2012</v>
      </c>
      <c r="AB680" t="str">
        <f>IF(samplesuperstore_cleaned[[#This Row],[discount]]=0,"0%",IF(samplesuperstore_cleaned[[#This Row],[discount]]=0.02,"1-2%",IF(samplesuperstore_cleaned[[#This Row],[discount]]&lt;=0.04,"3-4%",IF(samplesuperstore_cleaned[[#This Row],[discount]]&lt;=0.06,"5-6%",IF(samplesuperstore_cleaned[[#This Row],[discount]]=0.08,"7-8%","9-10%")))))</f>
        <v>9-10%</v>
      </c>
    </row>
    <row r="681" spans="1:28" x14ac:dyDescent="0.3">
      <c r="A681">
        <v>5373</v>
      </c>
      <c r="B681">
        <v>6168</v>
      </c>
      <c r="C681" t="s">
        <v>60</v>
      </c>
      <c r="D681" s="3">
        <v>0.02</v>
      </c>
      <c r="E681">
        <v>54.48</v>
      </c>
      <c r="F681">
        <v>0.99</v>
      </c>
      <c r="G681">
        <v>1999</v>
      </c>
      <c r="H681" t="s">
        <v>3849</v>
      </c>
      <c r="I681" t="s">
        <v>29</v>
      </c>
      <c r="J681" t="s">
        <v>30</v>
      </c>
      <c r="K681" t="s">
        <v>31</v>
      </c>
      <c r="L681" t="s">
        <v>75</v>
      </c>
      <c r="M681" t="s">
        <v>33</v>
      </c>
      <c r="N681" t="s">
        <v>2850</v>
      </c>
      <c r="O681">
        <v>0.56999999999999995</v>
      </c>
      <c r="P681" t="s">
        <v>35</v>
      </c>
      <c r="Q681" t="s">
        <v>255</v>
      </c>
      <c r="R681" t="s">
        <v>3379</v>
      </c>
      <c r="S681">
        <v>77070</v>
      </c>
      <c r="T681" s="1">
        <v>40848</v>
      </c>
      <c r="U681" s="1">
        <v>40848</v>
      </c>
      <c r="V681" s="3">
        <v>946.7</v>
      </c>
      <c r="W681">
        <v>146</v>
      </c>
      <c r="X681" s="2">
        <v>8262.68</v>
      </c>
      <c r="Y681">
        <v>43745</v>
      </c>
      <c r="Z681" t="s">
        <v>59</v>
      </c>
      <c r="AA681">
        <v>2011</v>
      </c>
      <c r="AB681" t="str">
        <f>IF(samplesuperstore_cleaned[[#This Row],[discount]]=0,"0%",IF(samplesuperstore_cleaned[[#This Row],[discount]]=0.02,"1-2%",IF(samplesuperstore_cleaned[[#This Row],[discount]]&lt;=0.04,"3-4%",IF(samplesuperstore_cleaned[[#This Row],[discount]]&lt;=0.06,"5-6%",IF(samplesuperstore_cleaned[[#This Row],[discount]]=0.08,"7-8%","9-10%")))))</f>
        <v>1-2%</v>
      </c>
    </row>
    <row r="682" spans="1:28" x14ac:dyDescent="0.3">
      <c r="A682">
        <v>5753</v>
      </c>
      <c r="B682">
        <v>23501</v>
      </c>
      <c r="C682" t="s">
        <v>57</v>
      </c>
      <c r="D682" s="3">
        <v>0.05</v>
      </c>
      <c r="E682">
        <v>399.98</v>
      </c>
      <c r="F682">
        <v>12.06</v>
      </c>
      <c r="G682">
        <v>2108</v>
      </c>
      <c r="H682" t="s">
        <v>3985</v>
      </c>
      <c r="I682" t="s">
        <v>61</v>
      </c>
      <c r="J682" t="s">
        <v>30</v>
      </c>
      <c r="K682" t="s">
        <v>54</v>
      </c>
      <c r="L682" t="s">
        <v>62</v>
      </c>
      <c r="M682" t="s">
        <v>90</v>
      </c>
      <c r="N682" t="s">
        <v>674</v>
      </c>
      <c r="O682">
        <v>0.56000000000000005</v>
      </c>
      <c r="P682" t="s">
        <v>35</v>
      </c>
      <c r="Q682" t="s">
        <v>807</v>
      </c>
      <c r="R682" t="s">
        <v>3986</v>
      </c>
      <c r="S682">
        <v>63129</v>
      </c>
      <c r="T682" s="1">
        <v>41614</v>
      </c>
      <c r="U682" s="1">
        <v>41614</v>
      </c>
      <c r="V682" s="3">
        <v>944.46976000000006</v>
      </c>
      <c r="W682">
        <v>7</v>
      </c>
      <c r="X682" s="2">
        <v>2819.46</v>
      </c>
      <c r="Y682">
        <v>87875</v>
      </c>
      <c r="Z682" t="s">
        <v>72</v>
      </c>
      <c r="AA682">
        <v>2013</v>
      </c>
      <c r="AB682" t="str">
        <f>IF(samplesuperstore_cleaned[[#This Row],[discount]]=0,"0%",IF(samplesuperstore_cleaned[[#This Row],[discount]]=0.02,"1-2%",IF(samplesuperstore_cleaned[[#This Row],[discount]]&lt;=0.04,"3-4%",IF(samplesuperstore_cleaned[[#This Row],[discount]]&lt;=0.06,"5-6%",IF(samplesuperstore_cleaned[[#This Row],[discount]]=0.08,"7-8%","9-10%")))))</f>
        <v>5-6%</v>
      </c>
    </row>
    <row r="683" spans="1:28" x14ac:dyDescent="0.3">
      <c r="A683">
        <v>1080</v>
      </c>
      <c r="B683">
        <v>18428</v>
      </c>
      <c r="C683" t="s">
        <v>39</v>
      </c>
      <c r="D683" s="3">
        <v>0.05</v>
      </c>
      <c r="E683">
        <v>178.47</v>
      </c>
      <c r="F683">
        <v>19.989999999999998</v>
      </c>
      <c r="G683">
        <v>411</v>
      </c>
      <c r="H683" t="s">
        <v>1323</v>
      </c>
      <c r="I683" t="s">
        <v>41</v>
      </c>
      <c r="J683" t="s">
        <v>244</v>
      </c>
      <c r="K683" t="s">
        <v>31</v>
      </c>
      <c r="L683" t="s">
        <v>158</v>
      </c>
      <c r="M683" t="s">
        <v>33</v>
      </c>
      <c r="N683" t="s">
        <v>1324</v>
      </c>
      <c r="O683">
        <v>0.55000000000000004</v>
      </c>
      <c r="P683" t="s">
        <v>45</v>
      </c>
      <c r="Q683" t="s">
        <v>70</v>
      </c>
      <c r="R683" t="s">
        <v>1208</v>
      </c>
      <c r="S683">
        <v>94601</v>
      </c>
      <c r="T683" s="1">
        <v>40302</v>
      </c>
      <c r="U683" s="1">
        <v>40305</v>
      </c>
      <c r="V683" s="3">
        <v>943</v>
      </c>
      <c r="W683">
        <v>9</v>
      </c>
      <c r="X683" s="2">
        <v>1531.31</v>
      </c>
      <c r="Y683">
        <v>87905</v>
      </c>
      <c r="Z683" t="s">
        <v>38</v>
      </c>
      <c r="AA683">
        <v>2010</v>
      </c>
      <c r="AB683" t="str">
        <f>IF(samplesuperstore_cleaned[[#This Row],[discount]]=0,"0%",IF(samplesuperstore_cleaned[[#This Row],[discount]]=0.02,"1-2%",IF(samplesuperstore_cleaned[[#This Row],[discount]]&lt;=0.04,"3-4%",IF(samplesuperstore_cleaned[[#This Row],[discount]]&lt;=0.06,"5-6%",IF(samplesuperstore_cleaned[[#This Row],[discount]]=0.08,"7-8%","9-10%")))))</f>
        <v>5-6%</v>
      </c>
    </row>
    <row r="684" spans="1:28" x14ac:dyDescent="0.3">
      <c r="A684">
        <v>1716</v>
      </c>
      <c r="B684">
        <v>20021</v>
      </c>
      <c r="C684" t="s">
        <v>57</v>
      </c>
      <c r="D684" s="3">
        <v>7.0000000000000007E-2</v>
      </c>
      <c r="E684">
        <v>150.97999999999999</v>
      </c>
      <c r="F684">
        <v>13.99</v>
      </c>
      <c r="G684">
        <v>646</v>
      </c>
      <c r="H684" t="s">
        <v>1840</v>
      </c>
      <c r="I684" t="s">
        <v>29</v>
      </c>
      <c r="J684" t="s">
        <v>30</v>
      </c>
      <c r="K684" t="s">
        <v>54</v>
      </c>
      <c r="L684" t="s">
        <v>62</v>
      </c>
      <c r="M684" t="s">
        <v>154</v>
      </c>
      <c r="N684" t="s">
        <v>974</v>
      </c>
      <c r="O684">
        <v>0.38</v>
      </c>
      <c r="P684" t="s">
        <v>35</v>
      </c>
      <c r="Q684" t="s">
        <v>116</v>
      </c>
      <c r="R684" t="s">
        <v>1841</v>
      </c>
      <c r="S684">
        <v>55379</v>
      </c>
      <c r="T684" s="1">
        <v>40610</v>
      </c>
      <c r="U684" s="1">
        <v>40612</v>
      </c>
      <c r="V684" s="3">
        <v>941.71199999999988</v>
      </c>
      <c r="W684">
        <v>9</v>
      </c>
      <c r="X684" s="2">
        <v>1364.8</v>
      </c>
      <c r="Y684">
        <v>90736</v>
      </c>
      <c r="Z684" t="s">
        <v>165</v>
      </c>
      <c r="AA684">
        <v>2011</v>
      </c>
      <c r="AB684" t="str">
        <f>IF(samplesuperstore_cleaned[[#This Row],[discount]]=0,"0%",IF(samplesuperstore_cleaned[[#This Row],[discount]]=0.02,"1-2%",IF(samplesuperstore_cleaned[[#This Row],[discount]]&lt;=0.04,"3-4%",IF(samplesuperstore_cleaned[[#This Row],[discount]]&lt;=0.06,"5-6%",IF(samplesuperstore_cleaned[[#This Row],[discount]]=0.08,"7-8%","9-10%")))))</f>
        <v>9-10%</v>
      </c>
    </row>
    <row r="685" spans="1:28" x14ac:dyDescent="0.3">
      <c r="A685">
        <v>1251</v>
      </c>
      <c r="B685">
        <v>23619</v>
      </c>
      <c r="C685" t="s">
        <v>60</v>
      </c>
      <c r="D685" s="3">
        <v>0.03</v>
      </c>
      <c r="E685">
        <v>125.99</v>
      </c>
      <c r="F685">
        <v>2.5</v>
      </c>
      <c r="G685">
        <v>486</v>
      </c>
      <c r="H685" t="s">
        <v>1505</v>
      </c>
      <c r="I685" t="s">
        <v>29</v>
      </c>
      <c r="J685" t="s">
        <v>30</v>
      </c>
      <c r="K685" t="s">
        <v>54</v>
      </c>
      <c r="L685" t="s">
        <v>55</v>
      </c>
      <c r="M685" t="s">
        <v>33</v>
      </c>
      <c r="N685" t="s">
        <v>1508</v>
      </c>
      <c r="O685">
        <v>0.6</v>
      </c>
      <c r="P685" t="s">
        <v>45</v>
      </c>
      <c r="Q685" t="s">
        <v>70</v>
      </c>
      <c r="R685" t="s">
        <v>1506</v>
      </c>
      <c r="S685">
        <v>95020</v>
      </c>
      <c r="T685" s="1">
        <v>41519</v>
      </c>
      <c r="U685" s="1">
        <v>41523</v>
      </c>
      <c r="V685" s="3">
        <v>937.95083999999997</v>
      </c>
      <c r="W685">
        <v>16</v>
      </c>
      <c r="X685" s="2">
        <v>1761.78</v>
      </c>
      <c r="Y685">
        <v>91067</v>
      </c>
      <c r="Z685" t="s">
        <v>173</v>
      </c>
      <c r="AA685">
        <v>2013</v>
      </c>
      <c r="AB685" t="str">
        <f>IF(samplesuperstore_cleaned[[#This Row],[discount]]=0,"0%",IF(samplesuperstore_cleaned[[#This Row],[discount]]=0.02,"1-2%",IF(samplesuperstore_cleaned[[#This Row],[discount]]&lt;=0.04,"3-4%",IF(samplesuperstore_cleaned[[#This Row],[discount]]&lt;=0.06,"5-6%",IF(samplesuperstore_cleaned[[#This Row],[discount]]=0.08,"7-8%","9-10%")))))</f>
        <v>3-4%</v>
      </c>
    </row>
    <row r="686" spans="1:28" x14ac:dyDescent="0.3">
      <c r="A686">
        <v>3843</v>
      </c>
      <c r="B686">
        <v>25140</v>
      </c>
      <c r="C686" t="s">
        <v>57</v>
      </c>
      <c r="D686" s="3">
        <v>0.08</v>
      </c>
      <c r="E686">
        <v>125.99</v>
      </c>
      <c r="F686">
        <v>8.8000000000000007</v>
      </c>
      <c r="G686">
        <v>1443</v>
      </c>
      <c r="H686" t="s">
        <v>3114</v>
      </c>
      <c r="I686" t="s">
        <v>29</v>
      </c>
      <c r="J686" t="s">
        <v>30</v>
      </c>
      <c r="K686" t="s">
        <v>54</v>
      </c>
      <c r="L686" t="s">
        <v>55</v>
      </c>
      <c r="M686" t="s">
        <v>33</v>
      </c>
      <c r="N686" t="s">
        <v>453</v>
      </c>
      <c r="O686">
        <v>0.59</v>
      </c>
      <c r="P686" t="s">
        <v>35</v>
      </c>
      <c r="Q686" t="s">
        <v>807</v>
      </c>
      <c r="R686" t="s">
        <v>3115</v>
      </c>
      <c r="S686">
        <v>63130</v>
      </c>
      <c r="T686" s="1">
        <v>40943</v>
      </c>
      <c r="U686" s="1">
        <v>40945</v>
      </c>
      <c r="V686" s="3">
        <v>936.78539999999998</v>
      </c>
      <c r="W686">
        <v>13</v>
      </c>
      <c r="X686" s="2">
        <v>1357.66</v>
      </c>
      <c r="Y686">
        <v>89080</v>
      </c>
      <c r="Z686" t="s">
        <v>112</v>
      </c>
      <c r="AA686">
        <v>2012</v>
      </c>
      <c r="AB686" t="str">
        <f>IF(samplesuperstore_cleaned[[#This Row],[discount]]=0,"0%",IF(samplesuperstore_cleaned[[#This Row],[discount]]=0.02,"1-2%",IF(samplesuperstore_cleaned[[#This Row],[discount]]&lt;=0.04,"3-4%",IF(samplesuperstore_cleaned[[#This Row],[discount]]&lt;=0.06,"5-6%",IF(samplesuperstore_cleaned[[#This Row],[discount]]=0.08,"7-8%","9-10%")))))</f>
        <v>7-8%</v>
      </c>
    </row>
    <row r="687" spans="1:28" x14ac:dyDescent="0.3">
      <c r="A687">
        <v>6769</v>
      </c>
      <c r="B687">
        <v>20141</v>
      </c>
      <c r="C687" t="s">
        <v>27</v>
      </c>
      <c r="D687" s="3">
        <v>0.02</v>
      </c>
      <c r="E687">
        <v>161.55000000000001</v>
      </c>
      <c r="F687">
        <v>19.989999999999998</v>
      </c>
      <c r="G687">
        <v>2484</v>
      </c>
      <c r="H687" t="s">
        <v>4448</v>
      </c>
      <c r="I687" t="s">
        <v>29</v>
      </c>
      <c r="J687" t="s">
        <v>30</v>
      </c>
      <c r="K687" t="s">
        <v>31</v>
      </c>
      <c r="L687" t="s">
        <v>158</v>
      </c>
      <c r="M687" t="s">
        <v>33</v>
      </c>
      <c r="N687" t="s">
        <v>411</v>
      </c>
      <c r="O687">
        <v>0.66</v>
      </c>
      <c r="P687" t="s">
        <v>260</v>
      </c>
      <c r="Q687" t="s">
        <v>929</v>
      </c>
      <c r="R687" t="s">
        <v>4449</v>
      </c>
      <c r="S687">
        <v>33881</v>
      </c>
      <c r="T687" s="1">
        <v>41493</v>
      </c>
      <c r="U687" s="1">
        <v>41495</v>
      </c>
      <c r="V687" s="3">
        <v>936.49199999999996</v>
      </c>
      <c r="W687">
        <v>19</v>
      </c>
      <c r="X687" s="2">
        <v>3108.3</v>
      </c>
      <c r="Y687">
        <v>89001</v>
      </c>
      <c r="Z687" t="s">
        <v>107</v>
      </c>
      <c r="AA687">
        <v>2013</v>
      </c>
      <c r="AB687" t="str">
        <f>IF(samplesuperstore_cleaned[[#This Row],[discount]]=0,"0%",IF(samplesuperstore_cleaned[[#This Row],[discount]]=0.02,"1-2%",IF(samplesuperstore_cleaned[[#This Row],[discount]]&lt;=0.04,"3-4%",IF(samplesuperstore_cleaned[[#This Row],[discount]]&lt;=0.06,"5-6%",IF(samplesuperstore_cleaned[[#This Row],[discount]]=0.08,"7-8%","9-10%")))))</f>
        <v>1-2%</v>
      </c>
    </row>
    <row r="688" spans="1:28" x14ac:dyDescent="0.3">
      <c r="A688">
        <v>8017</v>
      </c>
      <c r="B688">
        <v>21362</v>
      </c>
      <c r="C688" t="s">
        <v>57</v>
      </c>
      <c r="D688" s="3">
        <v>7.0000000000000007E-2</v>
      </c>
      <c r="E688">
        <v>297.64</v>
      </c>
      <c r="F688">
        <v>14.7</v>
      </c>
      <c r="G688">
        <v>2915</v>
      </c>
      <c r="H688" t="s">
        <v>4950</v>
      </c>
      <c r="I688" t="s">
        <v>61</v>
      </c>
      <c r="J688" t="s">
        <v>66</v>
      </c>
      <c r="K688" t="s">
        <v>54</v>
      </c>
      <c r="L688" t="s">
        <v>62</v>
      </c>
      <c r="M688" t="s">
        <v>63</v>
      </c>
      <c r="N688" t="s">
        <v>1461</v>
      </c>
      <c r="O688">
        <v>0.56999999999999995</v>
      </c>
      <c r="P688" t="s">
        <v>35</v>
      </c>
      <c r="Q688" t="s">
        <v>859</v>
      </c>
      <c r="R688" t="s">
        <v>4951</v>
      </c>
      <c r="S688">
        <v>50322</v>
      </c>
      <c r="T688" s="1">
        <v>40749</v>
      </c>
      <c r="U688" s="1">
        <v>40752</v>
      </c>
      <c r="V688" s="3">
        <v>935.80000000000052</v>
      </c>
      <c r="W688">
        <v>7</v>
      </c>
      <c r="X688" s="2">
        <v>1937.64</v>
      </c>
      <c r="Y688">
        <v>86137</v>
      </c>
      <c r="Z688" t="s">
        <v>48</v>
      </c>
      <c r="AA688">
        <v>2011</v>
      </c>
      <c r="AB688" t="str">
        <f>IF(samplesuperstore_cleaned[[#This Row],[discount]]=0,"0%",IF(samplesuperstore_cleaned[[#This Row],[discount]]=0.02,"1-2%",IF(samplesuperstore_cleaned[[#This Row],[discount]]&lt;=0.04,"3-4%",IF(samplesuperstore_cleaned[[#This Row],[discount]]&lt;=0.06,"5-6%",IF(samplesuperstore_cleaned[[#This Row],[discount]]=0.08,"7-8%","9-10%")))))</f>
        <v>9-10%</v>
      </c>
    </row>
    <row r="689" spans="1:28" x14ac:dyDescent="0.3">
      <c r="A689">
        <v>3899</v>
      </c>
      <c r="B689">
        <v>26185</v>
      </c>
      <c r="C689" t="s">
        <v>78</v>
      </c>
      <c r="D689" s="3">
        <v>0.03</v>
      </c>
      <c r="E689">
        <v>226.67</v>
      </c>
      <c r="F689">
        <v>28.16</v>
      </c>
      <c r="G689">
        <v>1464</v>
      </c>
      <c r="H689" t="s">
        <v>3146</v>
      </c>
      <c r="I689" t="s">
        <v>61</v>
      </c>
      <c r="J689" t="s">
        <v>244</v>
      </c>
      <c r="K689" t="s">
        <v>67</v>
      </c>
      <c r="L689" t="s">
        <v>68</v>
      </c>
      <c r="M689" t="s">
        <v>63</v>
      </c>
      <c r="N689" t="s">
        <v>2427</v>
      </c>
      <c r="O689">
        <v>0.59</v>
      </c>
      <c r="P689" t="s">
        <v>35</v>
      </c>
      <c r="Q689" t="s">
        <v>1549</v>
      </c>
      <c r="R689" t="s">
        <v>3147</v>
      </c>
      <c r="S689">
        <v>46410</v>
      </c>
      <c r="T689" s="1">
        <v>40586</v>
      </c>
      <c r="U689" s="1">
        <v>40588</v>
      </c>
      <c r="V689" s="3">
        <v>933.53549999999996</v>
      </c>
      <c r="W689">
        <v>6</v>
      </c>
      <c r="X689" s="2">
        <v>1352.95</v>
      </c>
      <c r="Y689">
        <v>86398</v>
      </c>
      <c r="Z689" t="s">
        <v>112</v>
      </c>
      <c r="AA689">
        <v>2011</v>
      </c>
      <c r="AB689" t="str">
        <f>IF(samplesuperstore_cleaned[[#This Row],[discount]]=0,"0%",IF(samplesuperstore_cleaned[[#This Row],[discount]]=0.02,"1-2%",IF(samplesuperstore_cleaned[[#This Row],[discount]]&lt;=0.04,"3-4%",IF(samplesuperstore_cleaned[[#This Row],[discount]]&lt;=0.06,"5-6%",IF(samplesuperstore_cleaned[[#This Row],[discount]]=0.08,"7-8%","9-10%")))))</f>
        <v>3-4%</v>
      </c>
    </row>
    <row r="690" spans="1:28" x14ac:dyDescent="0.3">
      <c r="A690">
        <v>4485</v>
      </c>
      <c r="B690">
        <v>19977</v>
      </c>
      <c r="C690" t="s">
        <v>27</v>
      </c>
      <c r="D690" s="3">
        <v>0.06</v>
      </c>
      <c r="E690">
        <v>85.99</v>
      </c>
      <c r="F690">
        <v>10.78</v>
      </c>
      <c r="G690">
        <v>1683</v>
      </c>
      <c r="H690" t="s">
        <v>3446</v>
      </c>
      <c r="I690" t="s">
        <v>29</v>
      </c>
      <c r="J690" t="s">
        <v>244</v>
      </c>
      <c r="K690" t="s">
        <v>54</v>
      </c>
      <c r="L690" t="s">
        <v>55</v>
      </c>
      <c r="M690" t="s">
        <v>33</v>
      </c>
      <c r="N690" t="s">
        <v>771</v>
      </c>
      <c r="O690">
        <v>0.57999999999999996</v>
      </c>
      <c r="P690" t="s">
        <v>35</v>
      </c>
      <c r="Q690" t="s">
        <v>255</v>
      </c>
      <c r="R690" t="s">
        <v>3447</v>
      </c>
      <c r="S690">
        <v>77301</v>
      </c>
      <c r="T690" s="1">
        <v>41500</v>
      </c>
      <c r="U690" s="1">
        <v>41502</v>
      </c>
      <c r="V690" s="3">
        <v>932.85331199999985</v>
      </c>
      <c r="W690">
        <v>23</v>
      </c>
      <c r="X690" s="2">
        <v>1648.03</v>
      </c>
      <c r="Y690">
        <v>90617</v>
      </c>
      <c r="Z690" t="s">
        <v>107</v>
      </c>
      <c r="AA690">
        <v>2013</v>
      </c>
      <c r="AB690" t="str">
        <f>IF(samplesuperstore_cleaned[[#This Row],[discount]]=0,"0%",IF(samplesuperstore_cleaned[[#This Row],[discount]]=0.02,"1-2%",IF(samplesuperstore_cleaned[[#This Row],[discount]]&lt;=0.04,"3-4%",IF(samplesuperstore_cleaned[[#This Row],[discount]]&lt;=0.06,"5-6%",IF(samplesuperstore_cleaned[[#This Row],[discount]]=0.08,"7-8%","9-10%")))))</f>
        <v>5-6%</v>
      </c>
    </row>
    <row r="691" spans="1:28" x14ac:dyDescent="0.3">
      <c r="A691">
        <v>5129</v>
      </c>
      <c r="B691">
        <v>25743</v>
      </c>
      <c r="C691" t="s">
        <v>27</v>
      </c>
      <c r="D691" s="3">
        <v>0.03</v>
      </c>
      <c r="E691">
        <v>289.52999999999997</v>
      </c>
      <c r="F691">
        <v>19.989999999999998</v>
      </c>
      <c r="G691">
        <v>1914</v>
      </c>
      <c r="H691" t="s">
        <v>3743</v>
      </c>
      <c r="I691" t="s">
        <v>29</v>
      </c>
      <c r="J691" t="s">
        <v>30</v>
      </c>
      <c r="K691" t="s">
        <v>31</v>
      </c>
      <c r="L691" t="s">
        <v>75</v>
      </c>
      <c r="M691" t="s">
        <v>33</v>
      </c>
      <c r="N691" t="s">
        <v>3579</v>
      </c>
      <c r="O691">
        <v>0.56000000000000005</v>
      </c>
      <c r="P691" t="s">
        <v>84</v>
      </c>
      <c r="Q691" t="s">
        <v>357</v>
      </c>
      <c r="R691" t="s">
        <v>379</v>
      </c>
      <c r="S691">
        <v>5201</v>
      </c>
      <c r="T691" s="1">
        <v>41433</v>
      </c>
      <c r="U691" s="1">
        <v>41434</v>
      </c>
      <c r="V691" s="3">
        <v>932.73599999999999</v>
      </c>
      <c r="W691">
        <v>5</v>
      </c>
      <c r="X691" s="2">
        <v>1432.3</v>
      </c>
      <c r="Y691">
        <v>87340</v>
      </c>
      <c r="Z691" t="s">
        <v>189</v>
      </c>
      <c r="AA691">
        <v>2013</v>
      </c>
      <c r="AB691" t="str">
        <f>IF(samplesuperstore_cleaned[[#This Row],[discount]]=0,"0%",IF(samplesuperstore_cleaned[[#This Row],[discount]]=0.02,"1-2%",IF(samplesuperstore_cleaned[[#This Row],[discount]]&lt;=0.04,"3-4%",IF(samplesuperstore_cleaned[[#This Row],[discount]]&lt;=0.06,"5-6%",IF(samplesuperstore_cleaned[[#This Row],[discount]]=0.08,"7-8%","9-10%")))))</f>
        <v>3-4%</v>
      </c>
    </row>
    <row r="692" spans="1:28" x14ac:dyDescent="0.3">
      <c r="A692">
        <v>1867</v>
      </c>
      <c r="B692">
        <v>4616</v>
      </c>
      <c r="C692" t="s">
        <v>57</v>
      </c>
      <c r="D692" s="3">
        <v>0.1</v>
      </c>
      <c r="E692">
        <v>175.99</v>
      </c>
      <c r="F692">
        <v>8.99</v>
      </c>
      <c r="G692">
        <v>698</v>
      </c>
      <c r="H692" t="s">
        <v>1931</v>
      </c>
      <c r="I692" t="s">
        <v>29</v>
      </c>
      <c r="J692" t="s">
        <v>30</v>
      </c>
      <c r="K692" t="s">
        <v>54</v>
      </c>
      <c r="L692" t="s">
        <v>55</v>
      </c>
      <c r="M692" t="s">
        <v>33</v>
      </c>
      <c r="N692" t="s">
        <v>423</v>
      </c>
      <c r="O692">
        <v>0.56999999999999995</v>
      </c>
      <c r="P692" t="s">
        <v>45</v>
      </c>
      <c r="Q692" t="s">
        <v>46</v>
      </c>
      <c r="R692" t="s">
        <v>520</v>
      </c>
      <c r="S692">
        <v>98105</v>
      </c>
      <c r="T692" s="1">
        <v>40264</v>
      </c>
      <c r="U692" s="1">
        <v>40265</v>
      </c>
      <c r="V692" s="3">
        <v>930.98700000000008</v>
      </c>
      <c r="W692">
        <v>39</v>
      </c>
      <c r="X692" s="2">
        <v>5250.66</v>
      </c>
      <c r="Y692">
        <v>32869</v>
      </c>
      <c r="Z692" t="s">
        <v>165</v>
      </c>
      <c r="AA692">
        <v>2010</v>
      </c>
      <c r="AB692" t="str">
        <f>IF(samplesuperstore_cleaned[[#This Row],[discount]]=0,"0%",IF(samplesuperstore_cleaned[[#This Row],[discount]]=0.02,"1-2%",IF(samplesuperstore_cleaned[[#This Row],[discount]]&lt;=0.04,"3-4%",IF(samplesuperstore_cleaned[[#This Row],[discount]]&lt;=0.06,"5-6%",IF(samplesuperstore_cleaned[[#This Row],[discount]]=0.08,"7-8%","9-10%")))))</f>
        <v>9-10%</v>
      </c>
    </row>
    <row r="693" spans="1:28" x14ac:dyDescent="0.3">
      <c r="A693">
        <v>2455</v>
      </c>
      <c r="B693">
        <v>19177</v>
      </c>
      <c r="C693" t="s">
        <v>60</v>
      </c>
      <c r="D693" s="3">
        <v>0.04</v>
      </c>
      <c r="E693">
        <v>105.34</v>
      </c>
      <c r="F693">
        <v>24.49</v>
      </c>
      <c r="G693">
        <v>945</v>
      </c>
      <c r="H693" t="s">
        <v>2360</v>
      </c>
      <c r="I693" t="s">
        <v>29</v>
      </c>
      <c r="J693" t="s">
        <v>66</v>
      </c>
      <c r="K693" t="s">
        <v>67</v>
      </c>
      <c r="L693" t="s">
        <v>104</v>
      </c>
      <c r="M693" t="s">
        <v>159</v>
      </c>
      <c r="N693" t="s">
        <v>1522</v>
      </c>
      <c r="O693">
        <v>0.61</v>
      </c>
      <c r="P693" t="s">
        <v>45</v>
      </c>
      <c r="Q693" t="s">
        <v>70</v>
      </c>
      <c r="R693" t="s">
        <v>1948</v>
      </c>
      <c r="S693">
        <v>95070</v>
      </c>
      <c r="T693" s="1">
        <v>40867</v>
      </c>
      <c r="U693" s="1">
        <v>40867</v>
      </c>
      <c r="V693" s="3">
        <v>930.81689999999992</v>
      </c>
      <c r="W693">
        <v>13</v>
      </c>
      <c r="X693" s="2">
        <v>1349.01</v>
      </c>
      <c r="Y693">
        <v>86569</v>
      </c>
      <c r="Z693" t="s">
        <v>59</v>
      </c>
      <c r="AA693">
        <v>2011</v>
      </c>
      <c r="AB693" t="str">
        <f>IF(samplesuperstore_cleaned[[#This Row],[discount]]=0,"0%",IF(samplesuperstore_cleaned[[#This Row],[discount]]=0.02,"1-2%",IF(samplesuperstore_cleaned[[#This Row],[discount]]&lt;=0.04,"3-4%",IF(samplesuperstore_cleaned[[#This Row],[discount]]&lt;=0.06,"5-6%",IF(samplesuperstore_cleaned[[#This Row],[discount]]=0.08,"7-8%","9-10%")))))</f>
        <v>3-4%</v>
      </c>
    </row>
    <row r="694" spans="1:28" x14ac:dyDescent="0.3">
      <c r="A694">
        <v>8295</v>
      </c>
      <c r="B694">
        <v>19043</v>
      </c>
      <c r="C694" t="s">
        <v>78</v>
      </c>
      <c r="D694" s="3">
        <v>0.1</v>
      </c>
      <c r="E694">
        <v>104.85</v>
      </c>
      <c r="F694">
        <v>4.6500000000000004</v>
      </c>
      <c r="G694">
        <v>3012</v>
      </c>
      <c r="H694" t="s">
        <v>5060</v>
      </c>
      <c r="I694" t="s">
        <v>29</v>
      </c>
      <c r="J694" t="s">
        <v>30</v>
      </c>
      <c r="K694" t="s">
        <v>31</v>
      </c>
      <c r="L694" t="s">
        <v>49</v>
      </c>
      <c r="M694" t="s">
        <v>33</v>
      </c>
      <c r="N694" t="s">
        <v>3144</v>
      </c>
      <c r="O694">
        <v>0.37</v>
      </c>
      <c r="P694" t="s">
        <v>84</v>
      </c>
      <c r="Q694" t="s">
        <v>125</v>
      </c>
      <c r="R694" t="s">
        <v>908</v>
      </c>
      <c r="S694">
        <v>14609</v>
      </c>
      <c r="T694" s="1">
        <v>40479</v>
      </c>
      <c r="U694" s="1">
        <v>40480</v>
      </c>
      <c r="V694" s="3">
        <v>929.7956999999999</v>
      </c>
      <c r="W694">
        <v>14</v>
      </c>
      <c r="X694" s="2">
        <v>1347.53</v>
      </c>
      <c r="Y694">
        <v>86346</v>
      </c>
      <c r="Z694" t="s">
        <v>87</v>
      </c>
      <c r="AA694">
        <v>2010</v>
      </c>
      <c r="AB694" t="str">
        <f>IF(samplesuperstore_cleaned[[#This Row],[discount]]=0,"0%",IF(samplesuperstore_cleaned[[#This Row],[discount]]=0.02,"1-2%",IF(samplesuperstore_cleaned[[#This Row],[discount]]&lt;=0.04,"3-4%",IF(samplesuperstore_cleaned[[#This Row],[discount]]&lt;=0.06,"5-6%",IF(samplesuperstore_cleaned[[#This Row],[discount]]=0.08,"7-8%","9-10%")))))</f>
        <v>9-10%</v>
      </c>
    </row>
    <row r="695" spans="1:28" x14ac:dyDescent="0.3">
      <c r="A695">
        <v>5200</v>
      </c>
      <c r="B695">
        <v>18266</v>
      </c>
      <c r="C695" t="s">
        <v>78</v>
      </c>
      <c r="D695" s="3">
        <v>0</v>
      </c>
      <c r="E695">
        <v>370.98</v>
      </c>
      <c r="F695">
        <v>99</v>
      </c>
      <c r="G695">
        <v>1946</v>
      </c>
      <c r="H695" t="s">
        <v>3784</v>
      </c>
      <c r="I695" t="s">
        <v>61</v>
      </c>
      <c r="J695" t="s">
        <v>66</v>
      </c>
      <c r="K695" t="s">
        <v>31</v>
      </c>
      <c r="L695" t="s">
        <v>158</v>
      </c>
      <c r="M695" t="s">
        <v>63</v>
      </c>
      <c r="N695" t="s">
        <v>1816</v>
      </c>
      <c r="O695">
        <v>0.65</v>
      </c>
      <c r="P695" t="s">
        <v>84</v>
      </c>
      <c r="Q695" t="s">
        <v>596</v>
      </c>
      <c r="R695" t="s">
        <v>3785</v>
      </c>
      <c r="S695">
        <v>15228</v>
      </c>
      <c r="T695" s="1">
        <v>40878</v>
      </c>
      <c r="U695" s="1">
        <v>40879</v>
      </c>
      <c r="V695" s="3">
        <v>929.56500000000005</v>
      </c>
      <c r="W695">
        <v>15</v>
      </c>
      <c r="X695" s="2">
        <v>5721</v>
      </c>
      <c r="Y695">
        <v>86333</v>
      </c>
      <c r="Z695" t="s">
        <v>72</v>
      </c>
      <c r="AA695">
        <v>2011</v>
      </c>
      <c r="AB695" t="str">
        <f>IF(samplesuperstore_cleaned[[#This Row],[discount]]=0,"0%",IF(samplesuperstore_cleaned[[#This Row],[discount]]=0.02,"1-2%",IF(samplesuperstore_cleaned[[#This Row],[discount]]&lt;=0.04,"3-4%",IF(samplesuperstore_cleaned[[#This Row],[discount]]&lt;=0.06,"5-6%",IF(samplesuperstore_cleaned[[#This Row],[discount]]=0.08,"7-8%","9-10%")))))</f>
        <v>0%</v>
      </c>
    </row>
    <row r="696" spans="1:28" x14ac:dyDescent="0.3">
      <c r="A696">
        <v>1860</v>
      </c>
      <c r="B696">
        <v>22616</v>
      </c>
      <c r="C696" t="s">
        <v>57</v>
      </c>
      <c r="D696" s="3">
        <v>0.1</v>
      </c>
      <c r="E696">
        <v>175.99</v>
      </c>
      <c r="F696">
        <v>8.99</v>
      </c>
      <c r="G696">
        <v>697</v>
      </c>
      <c r="H696" t="s">
        <v>1928</v>
      </c>
      <c r="I696" t="s">
        <v>29</v>
      </c>
      <c r="J696" t="s">
        <v>30</v>
      </c>
      <c r="K696" t="s">
        <v>54</v>
      </c>
      <c r="L696" t="s">
        <v>55</v>
      </c>
      <c r="M696" t="s">
        <v>33</v>
      </c>
      <c r="N696" t="s">
        <v>423</v>
      </c>
      <c r="O696">
        <v>0.56999999999999995</v>
      </c>
      <c r="P696" t="s">
        <v>35</v>
      </c>
      <c r="Q696" t="s">
        <v>1549</v>
      </c>
      <c r="R696" t="s">
        <v>1929</v>
      </c>
      <c r="S696">
        <v>46312</v>
      </c>
      <c r="T696" s="1">
        <v>40264</v>
      </c>
      <c r="U696" s="1">
        <v>40265</v>
      </c>
      <c r="V696" s="3">
        <v>928.96079999999984</v>
      </c>
      <c r="W696">
        <v>10</v>
      </c>
      <c r="X696" s="2">
        <v>1346.32</v>
      </c>
      <c r="Y696">
        <v>89847</v>
      </c>
      <c r="Z696" t="s">
        <v>165</v>
      </c>
      <c r="AA696">
        <v>2010</v>
      </c>
      <c r="AB696" t="str">
        <f>IF(samplesuperstore_cleaned[[#This Row],[discount]]=0,"0%",IF(samplesuperstore_cleaned[[#This Row],[discount]]=0.02,"1-2%",IF(samplesuperstore_cleaned[[#This Row],[discount]]&lt;=0.04,"3-4%",IF(samplesuperstore_cleaned[[#This Row],[discount]]&lt;=0.06,"5-6%",IF(samplesuperstore_cleaned[[#This Row],[discount]]=0.08,"7-8%","9-10%")))))</f>
        <v>9-10%</v>
      </c>
    </row>
    <row r="697" spans="1:28" x14ac:dyDescent="0.3">
      <c r="A697">
        <v>1981</v>
      </c>
      <c r="B697">
        <v>21279</v>
      </c>
      <c r="C697" t="s">
        <v>60</v>
      </c>
      <c r="D697" s="3">
        <v>0.03</v>
      </c>
      <c r="E697">
        <v>120.98</v>
      </c>
      <c r="F697">
        <v>9.07</v>
      </c>
      <c r="G697">
        <v>745</v>
      </c>
      <c r="H697" t="s">
        <v>2021</v>
      </c>
      <c r="I697" t="s">
        <v>29</v>
      </c>
      <c r="J697" t="s">
        <v>30</v>
      </c>
      <c r="K697" t="s">
        <v>31</v>
      </c>
      <c r="L697" t="s">
        <v>138</v>
      </c>
      <c r="M697" t="s">
        <v>33</v>
      </c>
      <c r="N697" t="s">
        <v>662</v>
      </c>
      <c r="O697">
        <v>0.35</v>
      </c>
      <c r="P697" t="s">
        <v>45</v>
      </c>
      <c r="Q697" t="s">
        <v>764</v>
      </c>
      <c r="R697" t="s">
        <v>1695</v>
      </c>
      <c r="S697">
        <v>85345</v>
      </c>
      <c r="T697" s="1">
        <v>41129</v>
      </c>
      <c r="U697" s="1">
        <v>41138</v>
      </c>
      <c r="V697" s="3">
        <v>926.31809999999996</v>
      </c>
      <c r="W697">
        <v>11</v>
      </c>
      <c r="X697" s="2">
        <v>1342.49</v>
      </c>
      <c r="Y697">
        <v>87730</v>
      </c>
      <c r="Z697" t="s">
        <v>107</v>
      </c>
      <c r="AA697">
        <v>2012</v>
      </c>
      <c r="AB697" t="str">
        <f>IF(samplesuperstore_cleaned[[#This Row],[discount]]=0,"0%",IF(samplesuperstore_cleaned[[#This Row],[discount]]=0.02,"1-2%",IF(samplesuperstore_cleaned[[#This Row],[discount]]&lt;=0.04,"3-4%",IF(samplesuperstore_cleaned[[#This Row],[discount]]&lt;=0.06,"5-6%",IF(samplesuperstore_cleaned[[#This Row],[discount]]=0.08,"7-8%","9-10%")))))</f>
        <v>3-4%</v>
      </c>
    </row>
    <row r="698" spans="1:28" x14ac:dyDescent="0.3">
      <c r="A698">
        <v>3331</v>
      </c>
      <c r="B698">
        <v>20751</v>
      </c>
      <c r="C698" t="s">
        <v>57</v>
      </c>
      <c r="D698" s="3">
        <v>0.02</v>
      </c>
      <c r="E698">
        <v>155.99</v>
      </c>
      <c r="F698">
        <v>8.99</v>
      </c>
      <c r="G698">
        <v>1258</v>
      </c>
      <c r="H698" t="s">
        <v>2838</v>
      </c>
      <c r="I698" t="s">
        <v>29</v>
      </c>
      <c r="J698" t="s">
        <v>66</v>
      </c>
      <c r="K698" t="s">
        <v>54</v>
      </c>
      <c r="L698" t="s">
        <v>55</v>
      </c>
      <c r="M698" t="s">
        <v>33</v>
      </c>
      <c r="N698" t="s">
        <v>834</v>
      </c>
      <c r="O698">
        <v>0.57999999999999996</v>
      </c>
      <c r="P698" t="s">
        <v>45</v>
      </c>
      <c r="Q698" t="s">
        <v>644</v>
      </c>
      <c r="R698" t="s">
        <v>2839</v>
      </c>
      <c r="S698">
        <v>80303</v>
      </c>
      <c r="T698" s="1">
        <v>40753</v>
      </c>
      <c r="U698" s="1">
        <v>40753</v>
      </c>
      <c r="V698" s="3">
        <v>923.48220000000003</v>
      </c>
      <c r="W698">
        <v>10</v>
      </c>
      <c r="X698" s="2">
        <v>1338.38</v>
      </c>
      <c r="Y698">
        <v>86537</v>
      </c>
      <c r="Z698" t="s">
        <v>48</v>
      </c>
      <c r="AA698">
        <v>2011</v>
      </c>
      <c r="AB698" t="str">
        <f>IF(samplesuperstore_cleaned[[#This Row],[discount]]=0,"0%",IF(samplesuperstore_cleaned[[#This Row],[discount]]=0.02,"1-2%",IF(samplesuperstore_cleaned[[#This Row],[discount]]&lt;=0.04,"3-4%",IF(samplesuperstore_cleaned[[#This Row],[discount]]&lt;=0.06,"5-6%",IF(samplesuperstore_cleaned[[#This Row],[discount]]=0.08,"7-8%","9-10%")))))</f>
        <v>1-2%</v>
      </c>
    </row>
    <row r="699" spans="1:28" x14ac:dyDescent="0.3">
      <c r="A699">
        <v>1974</v>
      </c>
      <c r="B699">
        <v>19505</v>
      </c>
      <c r="C699" t="s">
        <v>60</v>
      </c>
      <c r="D699" s="3">
        <v>0.09</v>
      </c>
      <c r="E699">
        <v>125.99</v>
      </c>
      <c r="F699">
        <v>8.99</v>
      </c>
      <c r="G699">
        <v>744</v>
      </c>
      <c r="H699" t="s">
        <v>2019</v>
      </c>
      <c r="I699" t="s">
        <v>29</v>
      </c>
      <c r="J699" t="s">
        <v>244</v>
      </c>
      <c r="K699" t="s">
        <v>54</v>
      </c>
      <c r="L699" t="s">
        <v>55</v>
      </c>
      <c r="M699" t="s">
        <v>33</v>
      </c>
      <c r="N699" t="s">
        <v>1939</v>
      </c>
      <c r="O699">
        <v>0.55000000000000004</v>
      </c>
      <c r="P699" t="s">
        <v>45</v>
      </c>
      <c r="Q699" t="s">
        <v>764</v>
      </c>
      <c r="R699" t="s">
        <v>1594</v>
      </c>
      <c r="S699">
        <v>85737</v>
      </c>
      <c r="T699" s="1">
        <v>40507</v>
      </c>
      <c r="U699" s="1">
        <v>40514</v>
      </c>
      <c r="V699" s="3">
        <v>916.68060000000014</v>
      </c>
      <c r="W699">
        <v>20</v>
      </c>
      <c r="X699" s="2">
        <v>2104.9899999999998</v>
      </c>
      <c r="Y699">
        <v>87727</v>
      </c>
      <c r="Z699" t="s">
        <v>59</v>
      </c>
      <c r="AA699">
        <v>2010</v>
      </c>
      <c r="AB699" t="str">
        <f>IF(samplesuperstore_cleaned[[#This Row],[discount]]=0,"0%",IF(samplesuperstore_cleaned[[#This Row],[discount]]=0.02,"1-2%",IF(samplesuperstore_cleaned[[#This Row],[discount]]&lt;=0.04,"3-4%",IF(samplesuperstore_cleaned[[#This Row],[discount]]&lt;=0.06,"5-6%",IF(samplesuperstore_cleaned[[#This Row],[discount]]=0.08,"7-8%","9-10%")))))</f>
        <v>9-10%</v>
      </c>
    </row>
    <row r="700" spans="1:28" x14ac:dyDescent="0.3">
      <c r="A700">
        <v>529</v>
      </c>
      <c r="B700">
        <v>20501</v>
      </c>
      <c r="C700" t="s">
        <v>57</v>
      </c>
      <c r="D700" s="3">
        <v>0.04</v>
      </c>
      <c r="E700">
        <v>99.99</v>
      </c>
      <c r="F700">
        <v>19.989999999999998</v>
      </c>
      <c r="G700">
        <v>204</v>
      </c>
      <c r="H700" t="s">
        <v>772</v>
      </c>
      <c r="I700" t="s">
        <v>29</v>
      </c>
      <c r="J700" t="s">
        <v>30</v>
      </c>
      <c r="K700" t="s">
        <v>54</v>
      </c>
      <c r="L700" t="s">
        <v>181</v>
      </c>
      <c r="M700" t="s">
        <v>33</v>
      </c>
      <c r="N700" t="s">
        <v>775</v>
      </c>
      <c r="O700">
        <v>0.5</v>
      </c>
      <c r="P700" t="s">
        <v>35</v>
      </c>
      <c r="Q700" t="s">
        <v>255</v>
      </c>
      <c r="R700" t="s">
        <v>774</v>
      </c>
      <c r="S700">
        <v>75217</v>
      </c>
      <c r="T700" s="1">
        <v>41009</v>
      </c>
      <c r="U700" s="1">
        <v>41011</v>
      </c>
      <c r="V700" s="3">
        <v>916.67879999999991</v>
      </c>
      <c r="W700">
        <v>13</v>
      </c>
      <c r="X700" s="2">
        <v>1328.52</v>
      </c>
      <c r="Y700">
        <v>89237</v>
      </c>
      <c r="Z700" t="s">
        <v>127</v>
      </c>
      <c r="AA700">
        <v>2012</v>
      </c>
      <c r="AB700" t="str">
        <f>IF(samplesuperstore_cleaned[[#This Row],[discount]]=0,"0%",IF(samplesuperstore_cleaned[[#This Row],[discount]]=0.02,"1-2%",IF(samplesuperstore_cleaned[[#This Row],[discount]]&lt;=0.04,"3-4%",IF(samplesuperstore_cleaned[[#This Row],[discount]]&lt;=0.06,"5-6%",IF(samplesuperstore_cleaned[[#This Row],[discount]]=0.08,"7-8%","9-10%")))))</f>
        <v>3-4%</v>
      </c>
    </row>
    <row r="701" spans="1:28" x14ac:dyDescent="0.3">
      <c r="A701">
        <v>1183</v>
      </c>
      <c r="B701">
        <v>23240</v>
      </c>
      <c r="C701" t="s">
        <v>60</v>
      </c>
      <c r="D701" s="3">
        <v>0.04</v>
      </c>
      <c r="E701">
        <v>110.99</v>
      </c>
      <c r="F701">
        <v>2.5</v>
      </c>
      <c r="G701">
        <v>461</v>
      </c>
      <c r="H701" t="s">
        <v>1448</v>
      </c>
      <c r="I701" t="s">
        <v>29</v>
      </c>
      <c r="J701" t="s">
        <v>30</v>
      </c>
      <c r="K701" t="s">
        <v>54</v>
      </c>
      <c r="L701" t="s">
        <v>55</v>
      </c>
      <c r="M701" t="s">
        <v>33</v>
      </c>
      <c r="N701" t="s">
        <v>1268</v>
      </c>
      <c r="O701">
        <v>0.56999999999999995</v>
      </c>
      <c r="P701" t="s">
        <v>84</v>
      </c>
      <c r="Q701" t="s">
        <v>97</v>
      </c>
      <c r="R701" t="s">
        <v>843</v>
      </c>
      <c r="S701">
        <v>7101</v>
      </c>
      <c r="T701" s="1">
        <v>41579</v>
      </c>
      <c r="U701" s="1">
        <v>41583</v>
      </c>
      <c r="V701" s="3">
        <v>915.13699200000008</v>
      </c>
      <c r="W701">
        <v>20</v>
      </c>
      <c r="X701" s="2">
        <v>1865.7</v>
      </c>
      <c r="Y701">
        <v>86032</v>
      </c>
      <c r="Z701" t="s">
        <v>59</v>
      </c>
      <c r="AA701">
        <v>2013</v>
      </c>
      <c r="AB701" t="str">
        <f>IF(samplesuperstore_cleaned[[#This Row],[discount]]=0,"0%",IF(samplesuperstore_cleaned[[#This Row],[discount]]=0.02,"1-2%",IF(samplesuperstore_cleaned[[#This Row],[discount]]&lt;=0.04,"3-4%",IF(samplesuperstore_cleaned[[#This Row],[discount]]&lt;=0.06,"5-6%",IF(samplesuperstore_cleaned[[#This Row],[discount]]=0.08,"7-8%","9-10%")))))</f>
        <v>3-4%</v>
      </c>
    </row>
    <row r="702" spans="1:28" x14ac:dyDescent="0.3">
      <c r="A702">
        <v>2836</v>
      </c>
      <c r="B702">
        <v>20473</v>
      </c>
      <c r="C702" t="s">
        <v>57</v>
      </c>
      <c r="D702" s="3">
        <v>0.05</v>
      </c>
      <c r="E702">
        <v>136.97999999999999</v>
      </c>
      <c r="F702">
        <v>24.49</v>
      </c>
      <c r="G702">
        <v>1098</v>
      </c>
      <c r="H702" t="s">
        <v>2588</v>
      </c>
      <c r="I702" t="s">
        <v>29</v>
      </c>
      <c r="J702" t="s">
        <v>66</v>
      </c>
      <c r="K702" t="s">
        <v>67</v>
      </c>
      <c r="L702" t="s">
        <v>104</v>
      </c>
      <c r="M702" t="s">
        <v>159</v>
      </c>
      <c r="N702" t="s">
        <v>1052</v>
      </c>
      <c r="O702">
        <v>0.59</v>
      </c>
      <c r="P702" t="s">
        <v>84</v>
      </c>
      <c r="Q702" t="s">
        <v>97</v>
      </c>
      <c r="R702" t="s">
        <v>2589</v>
      </c>
      <c r="S702">
        <v>8817</v>
      </c>
      <c r="T702" s="1">
        <v>41526</v>
      </c>
      <c r="U702" s="1">
        <v>41529</v>
      </c>
      <c r="V702" s="3">
        <v>914.82479999999998</v>
      </c>
      <c r="W702">
        <v>11</v>
      </c>
      <c r="X702" s="2">
        <v>1458.58</v>
      </c>
      <c r="Y702">
        <v>89638</v>
      </c>
      <c r="Z702" t="s">
        <v>173</v>
      </c>
      <c r="AA702">
        <v>2013</v>
      </c>
      <c r="AB702" t="str">
        <f>IF(samplesuperstore_cleaned[[#This Row],[discount]]=0,"0%",IF(samplesuperstore_cleaned[[#This Row],[discount]]=0.02,"1-2%",IF(samplesuperstore_cleaned[[#This Row],[discount]]&lt;=0.04,"3-4%",IF(samplesuperstore_cleaned[[#This Row],[discount]]&lt;=0.06,"5-6%",IF(samplesuperstore_cleaned[[#This Row],[discount]]=0.08,"7-8%","9-10%")))))</f>
        <v>5-6%</v>
      </c>
    </row>
    <row r="703" spans="1:28" x14ac:dyDescent="0.3">
      <c r="A703">
        <v>3280</v>
      </c>
      <c r="B703">
        <v>20355</v>
      </c>
      <c r="C703" t="s">
        <v>57</v>
      </c>
      <c r="D703" s="3">
        <v>0.05</v>
      </c>
      <c r="E703">
        <v>205.99</v>
      </c>
      <c r="F703">
        <v>2.5</v>
      </c>
      <c r="G703">
        <v>1241</v>
      </c>
      <c r="H703" t="s">
        <v>2814</v>
      </c>
      <c r="I703" t="s">
        <v>29</v>
      </c>
      <c r="J703" t="s">
        <v>114</v>
      </c>
      <c r="K703" t="s">
        <v>54</v>
      </c>
      <c r="L703" t="s">
        <v>55</v>
      </c>
      <c r="M703" t="s">
        <v>33</v>
      </c>
      <c r="N703" t="s">
        <v>56</v>
      </c>
      <c r="O703">
        <v>0.59</v>
      </c>
      <c r="P703" t="s">
        <v>260</v>
      </c>
      <c r="Q703" t="s">
        <v>2727</v>
      </c>
      <c r="R703" t="s">
        <v>1285</v>
      </c>
      <c r="S703">
        <v>36830</v>
      </c>
      <c r="T703" s="1">
        <v>41229</v>
      </c>
      <c r="U703" s="1">
        <v>41229</v>
      </c>
      <c r="V703" s="3">
        <v>914.07600000000002</v>
      </c>
      <c r="W703">
        <v>7</v>
      </c>
      <c r="X703" s="2">
        <v>1210.93</v>
      </c>
      <c r="Y703">
        <v>90883</v>
      </c>
      <c r="Z703" t="s">
        <v>59</v>
      </c>
      <c r="AA703">
        <v>2012</v>
      </c>
      <c r="AB703" t="str">
        <f>IF(samplesuperstore_cleaned[[#This Row],[discount]]=0,"0%",IF(samplesuperstore_cleaned[[#This Row],[discount]]=0.02,"1-2%",IF(samplesuperstore_cleaned[[#This Row],[discount]]&lt;=0.04,"3-4%",IF(samplesuperstore_cleaned[[#This Row],[discount]]&lt;=0.06,"5-6%",IF(samplesuperstore_cleaned[[#This Row],[discount]]=0.08,"7-8%","9-10%")))))</f>
        <v>5-6%</v>
      </c>
    </row>
    <row r="704" spans="1:28" x14ac:dyDescent="0.3">
      <c r="A704">
        <v>2722</v>
      </c>
      <c r="B704">
        <v>26262</v>
      </c>
      <c r="C704" t="s">
        <v>27</v>
      </c>
      <c r="D704" s="3">
        <v>0</v>
      </c>
      <c r="E704">
        <v>125.99</v>
      </c>
      <c r="F704">
        <v>2.5</v>
      </c>
      <c r="G704">
        <v>1054</v>
      </c>
      <c r="H704" t="s">
        <v>2531</v>
      </c>
      <c r="I704" t="s">
        <v>29</v>
      </c>
      <c r="J704" t="s">
        <v>30</v>
      </c>
      <c r="K704" t="s">
        <v>54</v>
      </c>
      <c r="L704" t="s">
        <v>55</v>
      </c>
      <c r="M704" t="s">
        <v>33</v>
      </c>
      <c r="N704" t="s">
        <v>1427</v>
      </c>
      <c r="O704">
        <v>0.57999999999999996</v>
      </c>
      <c r="P704" t="s">
        <v>45</v>
      </c>
      <c r="Q704" t="s">
        <v>764</v>
      </c>
      <c r="R704" t="s">
        <v>2533</v>
      </c>
      <c r="S704">
        <v>85374</v>
      </c>
      <c r="T704" s="1">
        <v>41419</v>
      </c>
      <c r="U704" s="1">
        <v>41421</v>
      </c>
      <c r="V704" s="3">
        <v>913.31849999999997</v>
      </c>
      <c r="W704">
        <v>12</v>
      </c>
      <c r="X704" s="2">
        <v>1323.65</v>
      </c>
      <c r="Y704">
        <v>90076</v>
      </c>
      <c r="Z704" t="s">
        <v>38</v>
      </c>
      <c r="AA704">
        <v>2013</v>
      </c>
      <c r="AB704" t="str">
        <f>IF(samplesuperstore_cleaned[[#This Row],[discount]]=0,"0%",IF(samplesuperstore_cleaned[[#This Row],[discount]]=0.02,"1-2%",IF(samplesuperstore_cleaned[[#This Row],[discount]]&lt;=0.04,"3-4%",IF(samplesuperstore_cleaned[[#This Row],[discount]]&lt;=0.06,"5-6%",IF(samplesuperstore_cleaned[[#This Row],[discount]]=0.08,"7-8%","9-10%")))))</f>
        <v>0%</v>
      </c>
    </row>
    <row r="705" spans="1:28" x14ac:dyDescent="0.3">
      <c r="A705">
        <v>3407</v>
      </c>
      <c r="B705">
        <v>21366</v>
      </c>
      <c r="C705" t="s">
        <v>39</v>
      </c>
      <c r="D705" s="3">
        <v>0.03</v>
      </c>
      <c r="E705">
        <v>65.989999999999995</v>
      </c>
      <c r="F705">
        <v>5.92</v>
      </c>
      <c r="G705">
        <v>1286</v>
      </c>
      <c r="H705" t="s">
        <v>2888</v>
      </c>
      <c r="I705" t="s">
        <v>41</v>
      </c>
      <c r="J705" t="s">
        <v>30</v>
      </c>
      <c r="K705" t="s">
        <v>54</v>
      </c>
      <c r="L705" t="s">
        <v>55</v>
      </c>
      <c r="M705" t="s">
        <v>33</v>
      </c>
      <c r="N705" t="s">
        <v>796</v>
      </c>
      <c r="O705">
        <v>0.55000000000000004</v>
      </c>
      <c r="P705" t="s">
        <v>35</v>
      </c>
      <c r="Q705" t="s">
        <v>1549</v>
      </c>
      <c r="R705" t="s">
        <v>1144</v>
      </c>
      <c r="S705">
        <v>47274</v>
      </c>
      <c r="T705" s="1">
        <v>41508</v>
      </c>
      <c r="U705" s="1">
        <v>41509</v>
      </c>
      <c r="V705" s="3">
        <v>911.03459999999984</v>
      </c>
      <c r="W705">
        <v>23</v>
      </c>
      <c r="X705" s="2">
        <v>1320.34</v>
      </c>
      <c r="Y705">
        <v>91233</v>
      </c>
      <c r="Z705" t="s">
        <v>107</v>
      </c>
      <c r="AA705">
        <v>2013</v>
      </c>
      <c r="AB705" t="str">
        <f>IF(samplesuperstore_cleaned[[#This Row],[discount]]=0,"0%",IF(samplesuperstore_cleaned[[#This Row],[discount]]=0.02,"1-2%",IF(samplesuperstore_cleaned[[#This Row],[discount]]&lt;=0.04,"3-4%",IF(samplesuperstore_cleaned[[#This Row],[discount]]&lt;=0.06,"5-6%",IF(samplesuperstore_cleaned[[#This Row],[discount]]=0.08,"7-8%","9-10%")))))</f>
        <v>3-4%</v>
      </c>
    </row>
    <row r="706" spans="1:28" x14ac:dyDescent="0.3">
      <c r="A706">
        <v>2015</v>
      </c>
      <c r="B706">
        <v>19521</v>
      </c>
      <c r="C706" t="s">
        <v>39</v>
      </c>
      <c r="D706" s="3">
        <v>0.04</v>
      </c>
      <c r="E706">
        <v>125.99</v>
      </c>
      <c r="F706">
        <v>8.99</v>
      </c>
      <c r="G706">
        <v>756</v>
      </c>
      <c r="H706" t="s">
        <v>2045</v>
      </c>
      <c r="I706" t="s">
        <v>29</v>
      </c>
      <c r="J706" t="s">
        <v>66</v>
      </c>
      <c r="K706" t="s">
        <v>54</v>
      </c>
      <c r="L706" t="s">
        <v>55</v>
      </c>
      <c r="M706" t="s">
        <v>33</v>
      </c>
      <c r="N706" t="s">
        <v>1020</v>
      </c>
      <c r="O706">
        <v>0.55000000000000004</v>
      </c>
      <c r="P706" t="s">
        <v>45</v>
      </c>
      <c r="Q706" t="s">
        <v>210</v>
      </c>
      <c r="R706" t="s">
        <v>1780</v>
      </c>
      <c r="S706">
        <v>97224</v>
      </c>
      <c r="T706" s="1">
        <v>40677</v>
      </c>
      <c r="U706" s="1">
        <v>40679</v>
      </c>
      <c r="V706" s="3">
        <v>910.83449999999993</v>
      </c>
      <c r="W706">
        <v>12</v>
      </c>
      <c r="X706" s="2">
        <v>1320.05</v>
      </c>
      <c r="Y706">
        <v>90259</v>
      </c>
      <c r="Z706" t="s">
        <v>38</v>
      </c>
      <c r="AA706">
        <v>2011</v>
      </c>
      <c r="AB706" t="str">
        <f>IF(samplesuperstore_cleaned[[#This Row],[discount]]=0,"0%",IF(samplesuperstore_cleaned[[#This Row],[discount]]=0.02,"1-2%",IF(samplesuperstore_cleaned[[#This Row],[discount]]&lt;=0.04,"3-4%",IF(samplesuperstore_cleaned[[#This Row],[discount]]&lt;=0.06,"5-6%",IF(samplesuperstore_cleaned[[#This Row],[discount]]=0.08,"7-8%","9-10%")))))</f>
        <v>3-4%</v>
      </c>
    </row>
    <row r="707" spans="1:28" x14ac:dyDescent="0.3">
      <c r="A707">
        <v>2698</v>
      </c>
      <c r="B707">
        <v>25561</v>
      </c>
      <c r="C707" t="s">
        <v>60</v>
      </c>
      <c r="D707" s="3">
        <v>0.06</v>
      </c>
      <c r="E707">
        <v>270.97000000000003</v>
      </c>
      <c r="F707">
        <v>28.06</v>
      </c>
      <c r="G707">
        <v>1043</v>
      </c>
      <c r="H707" t="s">
        <v>2513</v>
      </c>
      <c r="I707" t="s">
        <v>61</v>
      </c>
      <c r="J707" t="s">
        <v>114</v>
      </c>
      <c r="K707" t="s">
        <v>54</v>
      </c>
      <c r="L707" t="s">
        <v>62</v>
      </c>
      <c r="M707" t="s">
        <v>63</v>
      </c>
      <c r="N707" t="s">
        <v>2288</v>
      </c>
      <c r="O707">
        <v>0.56000000000000005</v>
      </c>
      <c r="P707" t="s">
        <v>45</v>
      </c>
      <c r="Q707" t="s">
        <v>70</v>
      </c>
      <c r="R707" t="s">
        <v>2514</v>
      </c>
      <c r="S707">
        <v>92399</v>
      </c>
      <c r="T707" s="1">
        <v>41523</v>
      </c>
      <c r="U707" s="1">
        <v>41525</v>
      </c>
      <c r="V707" s="3">
        <v>910.2564000000001</v>
      </c>
      <c r="W707">
        <v>12</v>
      </c>
      <c r="X707" s="2">
        <v>2641.14</v>
      </c>
      <c r="Y707">
        <v>87851</v>
      </c>
      <c r="Z707" t="s">
        <v>173</v>
      </c>
      <c r="AA707">
        <v>2013</v>
      </c>
      <c r="AB707" t="str">
        <f>IF(samplesuperstore_cleaned[[#This Row],[discount]]=0,"0%",IF(samplesuperstore_cleaned[[#This Row],[discount]]=0.02,"1-2%",IF(samplesuperstore_cleaned[[#This Row],[discount]]&lt;=0.04,"3-4%",IF(samplesuperstore_cleaned[[#This Row],[discount]]&lt;=0.06,"5-6%",IF(samplesuperstore_cleaned[[#This Row],[discount]]=0.08,"7-8%","9-10%")))))</f>
        <v>5-6%</v>
      </c>
    </row>
    <row r="708" spans="1:28" x14ac:dyDescent="0.3">
      <c r="A708">
        <v>2622</v>
      </c>
      <c r="B708">
        <v>24926</v>
      </c>
      <c r="C708" t="s">
        <v>78</v>
      </c>
      <c r="D708" s="3">
        <v>0.09</v>
      </c>
      <c r="E708">
        <v>517.48</v>
      </c>
      <c r="F708">
        <v>16.63</v>
      </c>
      <c r="G708">
        <v>1020</v>
      </c>
      <c r="H708" t="s">
        <v>2473</v>
      </c>
      <c r="I708" t="s">
        <v>61</v>
      </c>
      <c r="J708" t="s">
        <v>114</v>
      </c>
      <c r="K708" t="s">
        <v>54</v>
      </c>
      <c r="L708" t="s">
        <v>62</v>
      </c>
      <c r="M708" t="s">
        <v>90</v>
      </c>
      <c r="N708" t="s">
        <v>2422</v>
      </c>
      <c r="O708">
        <v>0.59</v>
      </c>
      <c r="P708" t="s">
        <v>35</v>
      </c>
      <c r="Q708" t="s">
        <v>456</v>
      </c>
      <c r="R708" t="s">
        <v>2474</v>
      </c>
      <c r="S708">
        <v>66762</v>
      </c>
      <c r="T708" s="1">
        <v>40244</v>
      </c>
      <c r="U708" s="1">
        <v>40244</v>
      </c>
      <c r="V708" s="3">
        <v>909.36</v>
      </c>
      <c r="W708">
        <v>5</v>
      </c>
      <c r="X708" s="2">
        <v>2354.54</v>
      </c>
      <c r="Y708">
        <v>88632</v>
      </c>
      <c r="Z708" t="s">
        <v>165</v>
      </c>
      <c r="AA708">
        <v>2010</v>
      </c>
      <c r="AB708" t="str">
        <f>IF(samplesuperstore_cleaned[[#This Row],[discount]]=0,"0%",IF(samplesuperstore_cleaned[[#This Row],[discount]]=0.02,"1-2%",IF(samplesuperstore_cleaned[[#This Row],[discount]]&lt;=0.04,"3-4%",IF(samplesuperstore_cleaned[[#This Row],[discount]]&lt;=0.06,"5-6%",IF(samplesuperstore_cleaned[[#This Row],[discount]]=0.08,"7-8%","9-10%")))))</f>
        <v>9-10%</v>
      </c>
    </row>
    <row r="709" spans="1:28" x14ac:dyDescent="0.3">
      <c r="A709">
        <v>6306</v>
      </c>
      <c r="B709">
        <v>23196</v>
      </c>
      <c r="C709" t="s">
        <v>57</v>
      </c>
      <c r="D709" s="3">
        <v>0.01</v>
      </c>
      <c r="E709">
        <v>85.99</v>
      </c>
      <c r="F709">
        <v>3.3</v>
      </c>
      <c r="G709">
        <v>2329</v>
      </c>
      <c r="H709" t="s">
        <v>4259</v>
      </c>
      <c r="I709" t="s">
        <v>29</v>
      </c>
      <c r="J709" t="s">
        <v>66</v>
      </c>
      <c r="K709" t="s">
        <v>54</v>
      </c>
      <c r="L709" t="s">
        <v>55</v>
      </c>
      <c r="M709" t="s">
        <v>52</v>
      </c>
      <c r="N709" t="s">
        <v>1363</v>
      </c>
      <c r="O709">
        <v>0.37</v>
      </c>
      <c r="P709" t="s">
        <v>35</v>
      </c>
      <c r="Q709" t="s">
        <v>859</v>
      </c>
      <c r="R709" t="s">
        <v>4112</v>
      </c>
      <c r="S709">
        <v>52240</v>
      </c>
      <c r="T709" s="1">
        <v>41180</v>
      </c>
      <c r="U709" s="1">
        <v>41182</v>
      </c>
      <c r="V709" s="3">
        <v>908.20559999999989</v>
      </c>
      <c r="W709">
        <v>17</v>
      </c>
      <c r="X709" s="2">
        <v>1316.24</v>
      </c>
      <c r="Y709">
        <v>90968</v>
      </c>
      <c r="Z709" t="s">
        <v>173</v>
      </c>
      <c r="AA709">
        <v>2012</v>
      </c>
      <c r="AB709" t="str">
        <f>IF(samplesuperstore_cleaned[[#This Row],[discount]]=0,"0%",IF(samplesuperstore_cleaned[[#This Row],[discount]]=0.02,"1-2%",IF(samplesuperstore_cleaned[[#This Row],[discount]]&lt;=0.04,"3-4%",IF(samplesuperstore_cleaned[[#This Row],[discount]]&lt;=0.06,"5-6%",IF(samplesuperstore_cleaned[[#This Row],[discount]]=0.08,"7-8%","9-10%")))))</f>
        <v>3-4%</v>
      </c>
    </row>
    <row r="710" spans="1:28" x14ac:dyDescent="0.3">
      <c r="A710">
        <v>2063</v>
      </c>
      <c r="B710">
        <v>24297</v>
      </c>
      <c r="C710" t="s">
        <v>27</v>
      </c>
      <c r="D710" s="3">
        <v>0.1</v>
      </c>
      <c r="E710">
        <v>218.08</v>
      </c>
      <c r="F710">
        <v>18.059999999999999</v>
      </c>
      <c r="G710">
        <v>773</v>
      </c>
      <c r="H710" t="s">
        <v>2068</v>
      </c>
      <c r="I710" t="s">
        <v>29</v>
      </c>
      <c r="J710" t="s">
        <v>114</v>
      </c>
      <c r="K710" t="s">
        <v>67</v>
      </c>
      <c r="L710" t="s">
        <v>68</v>
      </c>
      <c r="M710" t="s">
        <v>159</v>
      </c>
      <c r="N710" t="s">
        <v>1025</v>
      </c>
      <c r="O710">
        <v>0.56999999999999995</v>
      </c>
      <c r="P710" t="s">
        <v>84</v>
      </c>
      <c r="Q710" t="s">
        <v>596</v>
      </c>
      <c r="R710" t="s">
        <v>2069</v>
      </c>
      <c r="S710">
        <v>16602</v>
      </c>
      <c r="T710" s="1">
        <v>41063</v>
      </c>
      <c r="U710" s="1">
        <v>41064</v>
      </c>
      <c r="V710" s="3">
        <v>906.33600000000001</v>
      </c>
      <c r="W710">
        <v>8</v>
      </c>
      <c r="X710" s="2">
        <v>1640.59</v>
      </c>
      <c r="Y710">
        <v>88671</v>
      </c>
      <c r="Z710" t="s">
        <v>189</v>
      </c>
      <c r="AA710">
        <v>2012</v>
      </c>
      <c r="AB710" t="str">
        <f>IF(samplesuperstore_cleaned[[#This Row],[discount]]=0,"0%",IF(samplesuperstore_cleaned[[#This Row],[discount]]=0.02,"1-2%",IF(samplesuperstore_cleaned[[#This Row],[discount]]&lt;=0.04,"3-4%",IF(samplesuperstore_cleaned[[#This Row],[discount]]&lt;=0.06,"5-6%",IF(samplesuperstore_cleaned[[#This Row],[discount]]=0.08,"7-8%","9-10%")))))</f>
        <v>9-10%</v>
      </c>
    </row>
    <row r="711" spans="1:28" x14ac:dyDescent="0.3">
      <c r="A711">
        <v>8656</v>
      </c>
      <c r="B711">
        <v>21479</v>
      </c>
      <c r="C711" t="s">
        <v>60</v>
      </c>
      <c r="D711" s="3">
        <v>0</v>
      </c>
      <c r="E711">
        <v>140.81</v>
      </c>
      <c r="F711">
        <v>24.49</v>
      </c>
      <c r="G711">
        <v>3132</v>
      </c>
      <c r="H711" t="s">
        <v>5198</v>
      </c>
      <c r="I711" t="s">
        <v>29</v>
      </c>
      <c r="J711" t="s">
        <v>30</v>
      </c>
      <c r="K711" t="s">
        <v>67</v>
      </c>
      <c r="L711" t="s">
        <v>68</v>
      </c>
      <c r="M711" t="s">
        <v>159</v>
      </c>
      <c r="N711" t="s">
        <v>1588</v>
      </c>
      <c r="O711">
        <v>0.56999999999999995</v>
      </c>
      <c r="P711" t="s">
        <v>35</v>
      </c>
      <c r="Q711" t="s">
        <v>36</v>
      </c>
      <c r="R711" t="s">
        <v>5199</v>
      </c>
      <c r="S711">
        <v>60060</v>
      </c>
      <c r="T711" s="1">
        <v>41453</v>
      </c>
      <c r="U711" s="1">
        <v>41458</v>
      </c>
      <c r="V711" s="3">
        <v>904.33199999999999</v>
      </c>
      <c r="W711">
        <v>10</v>
      </c>
      <c r="X711" s="2">
        <v>1445.68</v>
      </c>
      <c r="Y711">
        <v>86804</v>
      </c>
      <c r="Z711" t="s">
        <v>189</v>
      </c>
      <c r="AA711">
        <v>2013</v>
      </c>
      <c r="AB711" t="str">
        <f>IF(samplesuperstore_cleaned[[#This Row],[discount]]=0,"0%",IF(samplesuperstore_cleaned[[#This Row],[discount]]=0.02,"1-2%",IF(samplesuperstore_cleaned[[#This Row],[discount]]&lt;=0.04,"3-4%",IF(samplesuperstore_cleaned[[#This Row],[discount]]&lt;=0.06,"5-6%",IF(samplesuperstore_cleaned[[#This Row],[discount]]=0.08,"7-8%","9-10%")))))</f>
        <v>0%</v>
      </c>
    </row>
    <row r="712" spans="1:28" x14ac:dyDescent="0.3">
      <c r="A712">
        <v>2748</v>
      </c>
      <c r="B712">
        <v>24850</v>
      </c>
      <c r="C712" t="s">
        <v>39</v>
      </c>
      <c r="D712" s="3">
        <v>0.04</v>
      </c>
      <c r="E712">
        <v>243.98</v>
      </c>
      <c r="F712">
        <v>62.94</v>
      </c>
      <c r="G712">
        <v>1063</v>
      </c>
      <c r="H712" t="s">
        <v>2545</v>
      </c>
      <c r="I712" t="s">
        <v>61</v>
      </c>
      <c r="J712" t="s">
        <v>114</v>
      </c>
      <c r="K712" t="s">
        <v>67</v>
      </c>
      <c r="L712" t="s">
        <v>68</v>
      </c>
      <c r="M712" t="s">
        <v>63</v>
      </c>
      <c r="N712" t="s">
        <v>405</v>
      </c>
      <c r="O712">
        <v>0.56999999999999995</v>
      </c>
      <c r="P712" t="s">
        <v>84</v>
      </c>
      <c r="Q712" t="s">
        <v>125</v>
      </c>
      <c r="R712" t="s">
        <v>2546</v>
      </c>
      <c r="S712">
        <v>10573</v>
      </c>
      <c r="T712" s="1">
        <v>41495</v>
      </c>
      <c r="U712" s="1">
        <v>41497</v>
      </c>
      <c r="V712" s="3">
        <v>903.9147999999999</v>
      </c>
      <c r="W712">
        <v>16</v>
      </c>
      <c r="X712" s="2">
        <v>3780.02</v>
      </c>
      <c r="Y712">
        <v>91360</v>
      </c>
      <c r="Z712" t="s">
        <v>107</v>
      </c>
      <c r="AA712">
        <v>2013</v>
      </c>
      <c r="AB712" t="str">
        <f>IF(samplesuperstore_cleaned[[#This Row],[discount]]=0,"0%",IF(samplesuperstore_cleaned[[#This Row],[discount]]=0.02,"1-2%",IF(samplesuperstore_cleaned[[#This Row],[discount]]&lt;=0.04,"3-4%",IF(samplesuperstore_cleaned[[#This Row],[discount]]&lt;=0.06,"5-6%",IF(samplesuperstore_cleaned[[#This Row],[discount]]=0.08,"7-8%","9-10%")))))</f>
        <v>3-4%</v>
      </c>
    </row>
    <row r="713" spans="1:28" x14ac:dyDescent="0.3">
      <c r="A713">
        <v>9406</v>
      </c>
      <c r="B713">
        <v>22599</v>
      </c>
      <c r="C713" t="s">
        <v>78</v>
      </c>
      <c r="D713" s="3">
        <v>0.01</v>
      </c>
      <c r="E713">
        <v>177.98</v>
      </c>
      <c r="F713">
        <v>0.99</v>
      </c>
      <c r="G713">
        <v>3398</v>
      </c>
      <c r="H713" t="s">
        <v>5492</v>
      </c>
      <c r="I713" t="s">
        <v>29</v>
      </c>
      <c r="J713" t="s">
        <v>30</v>
      </c>
      <c r="K713" t="s">
        <v>31</v>
      </c>
      <c r="L713" t="s">
        <v>75</v>
      </c>
      <c r="M713" t="s">
        <v>33</v>
      </c>
      <c r="N713" t="s">
        <v>3112</v>
      </c>
      <c r="O713">
        <v>0.56000000000000005</v>
      </c>
      <c r="P713" t="s">
        <v>35</v>
      </c>
      <c r="Q713" t="s">
        <v>36</v>
      </c>
      <c r="R713" t="s">
        <v>3235</v>
      </c>
      <c r="S713">
        <v>62521</v>
      </c>
      <c r="T713" s="1">
        <v>40670</v>
      </c>
      <c r="U713" s="1">
        <v>40672</v>
      </c>
      <c r="V713" s="3">
        <v>902.10599999999999</v>
      </c>
      <c r="W713">
        <v>7</v>
      </c>
      <c r="X713" s="2">
        <v>1307.4000000000001</v>
      </c>
      <c r="Y713">
        <v>87538</v>
      </c>
      <c r="Z713" t="s">
        <v>38</v>
      </c>
      <c r="AA713">
        <v>2011</v>
      </c>
      <c r="AB713" t="str">
        <f>IF(samplesuperstore_cleaned[[#This Row],[discount]]=0,"0%",IF(samplesuperstore_cleaned[[#This Row],[discount]]=0.02,"1-2%",IF(samplesuperstore_cleaned[[#This Row],[discount]]&lt;=0.04,"3-4%",IF(samplesuperstore_cleaned[[#This Row],[discount]]&lt;=0.06,"5-6%",IF(samplesuperstore_cleaned[[#This Row],[discount]]=0.08,"7-8%","9-10%")))))</f>
        <v>3-4%</v>
      </c>
    </row>
    <row r="714" spans="1:28" x14ac:dyDescent="0.3">
      <c r="A714">
        <v>2944</v>
      </c>
      <c r="B714">
        <v>20647</v>
      </c>
      <c r="C714" t="s">
        <v>39</v>
      </c>
      <c r="D714" s="3">
        <v>7.0000000000000007E-2</v>
      </c>
      <c r="E714">
        <v>810.98</v>
      </c>
      <c r="F714">
        <v>16.059999999999999</v>
      </c>
      <c r="G714">
        <v>1121</v>
      </c>
      <c r="H714" t="s">
        <v>2628</v>
      </c>
      <c r="I714" t="s">
        <v>61</v>
      </c>
      <c r="J714" t="s">
        <v>66</v>
      </c>
      <c r="K714" t="s">
        <v>54</v>
      </c>
      <c r="L714" t="s">
        <v>62</v>
      </c>
      <c r="M714" t="s">
        <v>63</v>
      </c>
      <c r="N714" t="s">
        <v>1084</v>
      </c>
      <c r="O714">
        <v>0.56000000000000005</v>
      </c>
      <c r="P714" t="s">
        <v>45</v>
      </c>
      <c r="Q714" t="s">
        <v>70</v>
      </c>
      <c r="R714" t="s">
        <v>2629</v>
      </c>
      <c r="S714">
        <v>92592</v>
      </c>
      <c r="T714" s="1">
        <v>41582</v>
      </c>
      <c r="U714" s="1">
        <v>41583</v>
      </c>
      <c r="V714" s="3">
        <v>901.63139040000056</v>
      </c>
      <c r="W714">
        <v>3</v>
      </c>
      <c r="X714" s="2">
        <v>2421.02</v>
      </c>
      <c r="Y714">
        <v>86787</v>
      </c>
      <c r="Z714" t="s">
        <v>59</v>
      </c>
      <c r="AA714">
        <v>2013</v>
      </c>
      <c r="AB714" t="str">
        <f>IF(samplesuperstore_cleaned[[#This Row],[discount]]=0,"0%",IF(samplesuperstore_cleaned[[#This Row],[discount]]=0.02,"1-2%",IF(samplesuperstore_cleaned[[#This Row],[discount]]&lt;=0.04,"3-4%",IF(samplesuperstore_cleaned[[#This Row],[discount]]&lt;=0.06,"5-6%",IF(samplesuperstore_cleaned[[#This Row],[discount]]=0.08,"7-8%","9-10%")))))</f>
        <v>9-10%</v>
      </c>
    </row>
    <row r="715" spans="1:28" x14ac:dyDescent="0.3">
      <c r="A715">
        <v>6905</v>
      </c>
      <c r="B715">
        <v>21308</v>
      </c>
      <c r="C715" t="s">
        <v>57</v>
      </c>
      <c r="D715" s="3">
        <v>0.06</v>
      </c>
      <c r="E715">
        <v>65.989999999999995</v>
      </c>
      <c r="F715">
        <v>5.92</v>
      </c>
      <c r="G715">
        <v>2536</v>
      </c>
      <c r="H715" t="s">
        <v>4512</v>
      </c>
      <c r="I715" t="s">
        <v>29</v>
      </c>
      <c r="J715" t="s">
        <v>114</v>
      </c>
      <c r="K715" t="s">
        <v>54</v>
      </c>
      <c r="L715" t="s">
        <v>55</v>
      </c>
      <c r="M715" t="s">
        <v>33</v>
      </c>
      <c r="N715" t="s">
        <v>796</v>
      </c>
      <c r="O715">
        <v>0.55000000000000004</v>
      </c>
      <c r="P715" t="s">
        <v>84</v>
      </c>
      <c r="Q715" t="s">
        <v>85</v>
      </c>
      <c r="R715" t="s">
        <v>1345</v>
      </c>
      <c r="S715">
        <v>2358</v>
      </c>
      <c r="T715" s="1">
        <v>41629</v>
      </c>
      <c r="U715" s="1">
        <v>41632</v>
      </c>
      <c r="V715" s="3">
        <v>901.07100000000003</v>
      </c>
      <c r="W715">
        <v>24</v>
      </c>
      <c r="X715" s="2">
        <v>1305.9000000000001</v>
      </c>
      <c r="Y715">
        <v>87461</v>
      </c>
      <c r="Z715" t="s">
        <v>72</v>
      </c>
      <c r="AA715">
        <v>2013</v>
      </c>
      <c r="AB715" t="str">
        <f>IF(samplesuperstore_cleaned[[#This Row],[discount]]=0,"0%",IF(samplesuperstore_cleaned[[#This Row],[discount]]=0.02,"1-2%",IF(samplesuperstore_cleaned[[#This Row],[discount]]&lt;=0.04,"3-4%",IF(samplesuperstore_cleaned[[#This Row],[discount]]&lt;=0.06,"5-6%",IF(samplesuperstore_cleaned[[#This Row],[discount]]=0.08,"7-8%","9-10%")))))</f>
        <v>5-6%</v>
      </c>
    </row>
    <row r="716" spans="1:28" x14ac:dyDescent="0.3">
      <c r="A716">
        <v>1893</v>
      </c>
      <c r="B716">
        <v>1283</v>
      </c>
      <c r="C716" t="s">
        <v>60</v>
      </c>
      <c r="D716" s="3">
        <v>0.02</v>
      </c>
      <c r="E716">
        <v>125.99</v>
      </c>
      <c r="F716">
        <v>8.99</v>
      </c>
      <c r="G716">
        <v>699</v>
      </c>
      <c r="H716" t="s">
        <v>1932</v>
      </c>
      <c r="I716" t="s">
        <v>29</v>
      </c>
      <c r="J716" t="s">
        <v>244</v>
      </c>
      <c r="K716" t="s">
        <v>54</v>
      </c>
      <c r="L716" t="s">
        <v>55</v>
      </c>
      <c r="M716" t="s">
        <v>33</v>
      </c>
      <c r="N716" t="s">
        <v>1939</v>
      </c>
      <c r="O716">
        <v>0.55000000000000004</v>
      </c>
      <c r="P716" t="s">
        <v>45</v>
      </c>
      <c r="Q716" t="s">
        <v>70</v>
      </c>
      <c r="R716" t="s">
        <v>1646</v>
      </c>
      <c r="S716">
        <v>90041</v>
      </c>
      <c r="T716" s="1">
        <v>41249</v>
      </c>
      <c r="U716" s="1">
        <v>41249</v>
      </c>
      <c r="V716" s="3">
        <v>900.41399999999999</v>
      </c>
      <c r="W716">
        <v>62</v>
      </c>
      <c r="X716" s="2">
        <v>6897.29</v>
      </c>
      <c r="Y716">
        <v>9344</v>
      </c>
      <c r="Z716" t="s">
        <v>72</v>
      </c>
      <c r="AA716">
        <v>2012</v>
      </c>
      <c r="AB716" t="str">
        <f>IF(samplesuperstore_cleaned[[#This Row],[discount]]=0,"0%",IF(samplesuperstore_cleaned[[#This Row],[discount]]=0.02,"1-2%",IF(samplesuperstore_cleaned[[#This Row],[discount]]&lt;=0.04,"3-4%",IF(samplesuperstore_cleaned[[#This Row],[discount]]&lt;=0.06,"5-6%",IF(samplesuperstore_cleaned[[#This Row],[discount]]=0.08,"7-8%","9-10%")))))</f>
        <v>1-2%</v>
      </c>
    </row>
    <row r="717" spans="1:28" x14ac:dyDescent="0.3">
      <c r="A717">
        <v>7905</v>
      </c>
      <c r="B717">
        <v>3521</v>
      </c>
      <c r="C717" t="s">
        <v>78</v>
      </c>
      <c r="D717" s="3">
        <v>0.04</v>
      </c>
      <c r="E717">
        <v>420.98</v>
      </c>
      <c r="F717">
        <v>19.989999999999998</v>
      </c>
      <c r="G717">
        <v>2882</v>
      </c>
      <c r="H717" t="s">
        <v>4914</v>
      </c>
      <c r="I717" t="s">
        <v>29</v>
      </c>
      <c r="J717" t="s">
        <v>244</v>
      </c>
      <c r="K717" t="s">
        <v>31</v>
      </c>
      <c r="L717" t="s">
        <v>138</v>
      </c>
      <c r="M717" t="s">
        <v>33</v>
      </c>
      <c r="N717" t="s">
        <v>712</v>
      </c>
      <c r="O717">
        <v>0.35</v>
      </c>
      <c r="P717" t="s">
        <v>260</v>
      </c>
      <c r="Q717" t="s">
        <v>846</v>
      </c>
      <c r="R717" t="s">
        <v>986</v>
      </c>
      <c r="S717">
        <v>28206</v>
      </c>
      <c r="T717" s="1">
        <v>40846</v>
      </c>
      <c r="U717" s="1">
        <v>40848</v>
      </c>
      <c r="V717" s="3">
        <v>899.97515499999997</v>
      </c>
      <c r="W717">
        <v>16</v>
      </c>
      <c r="X717" s="2">
        <v>6983.56</v>
      </c>
      <c r="Y717">
        <v>25062</v>
      </c>
      <c r="Z717" t="s">
        <v>87</v>
      </c>
      <c r="AA717">
        <v>2011</v>
      </c>
      <c r="AB717" t="str">
        <f>IF(samplesuperstore_cleaned[[#This Row],[discount]]=0,"0%",IF(samplesuperstore_cleaned[[#This Row],[discount]]=0.02,"1-2%",IF(samplesuperstore_cleaned[[#This Row],[discount]]&lt;=0.04,"3-4%",IF(samplesuperstore_cleaned[[#This Row],[discount]]&lt;=0.06,"5-6%",IF(samplesuperstore_cleaned[[#This Row],[discount]]=0.08,"7-8%","9-10%")))))</f>
        <v>3-4%</v>
      </c>
    </row>
    <row r="718" spans="1:28" x14ac:dyDescent="0.3">
      <c r="A718">
        <v>3568</v>
      </c>
      <c r="B718">
        <v>25039</v>
      </c>
      <c r="C718" t="s">
        <v>57</v>
      </c>
      <c r="D718" s="3">
        <v>0.03</v>
      </c>
      <c r="E718">
        <v>1938.02</v>
      </c>
      <c r="F718">
        <v>13.99</v>
      </c>
      <c r="G718">
        <v>1348</v>
      </c>
      <c r="H718" t="s">
        <v>2978</v>
      </c>
      <c r="I718" t="s">
        <v>41</v>
      </c>
      <c r="J718" t="s">
        <v>66</v>
      </c>
      <c r="K718" t="s">
        <v>54</v>
      </c>
      <c r="L718" t="s">
        <v>62</v>
      </c>
      <c r="M718" t="s">
        <v>154</v>
      </c>
      <c r="N718" t="s">
        <v>1910</v>
      </c>
      <c r="O718">
        <v>0.38</v>
      </c>
      <c r="P718" t="s">
        <v>260</v>
      </c>
      <c r="Q718" t="s">
        <v>929</v>
      </c>
      <c r="R718" t="s">
        <v>2979</v>
      </c>
      <c r="S718">
        <v>33063</v>
      </c>
      <c r="T718" s="1">
        <v>41613</v>
      </c>
      <c r="U718" s="1">
        <v>41614</v>
      </c>
      <c r="V718" s="3">
        <v>899.96400000000006</v>
      </c>
      <c r="W718">
        <v>3</v>
      </c>
      <c r="X718" s="2">
        <v>5822.62</v>
      </c>
      <c r="Y718">
        <v>89696</v>
      </c>
      <c r="Z718" t="s">
        <v>72</v>
      </c>
      <c r="AA718">
        <v>2013</v>
      </c>
      <c r="AB718" t="str">
        <f>IF(samplesuperstore_cleaned[[#This Row],[discount]]=0,"0%",IF(samplesuperstore_cleaned[[#This Row],[discount]]=0.02,"1-2%",IF(samplesuperstore_cleaned[[#This Row],[discount]]&lt;=0.04,"3-4%",IF(samplesuperstore_cleaned[[#This Row],[discount]]&lt;=0.06,"5-6%",IF(samplesuperstore_cleaned[[#This Row],[discount]]=0.08,"7-8%","9-10%")))))</f>
        <v>3-4%</v>
      </c>
    </row>
    <row r="719" spans="1:28" x14ac:dyDescent="0.3">
      <c r="A719">
        <v>1040</v>
      </c>
      <c r="B719">
        <v>22829</v>
      </c>
      <c r="C719" t="s">
        <v>57</v>
      </c>
      <c r="D719" s="3">
        <v>0.04</v>
      </c>
      <c r="E719">
        <v>99.23</v>
      </c>
      <c r="F719">
        <v>8.99</v>
      </c>
      <c r="G719">
        <v>393</v>
      </c>
      <c r="H719" t="s">
        <v>1284</v>
      </c>
      <c r="I719" t="s">
        <v>41</v>
      </c>
      <c r="J719" t="s">
        <v>30</v>
      </c>
      <c r="K719" t="s">
        <v>67</v>
      </c>
      <c r="L719" t="s">
        <v>104</v>
      </c>
      <c r="M719" t="s">
        <v>52</v>
      </c>
      <c r="N719" t="s">
        <v>1161</v>
      </c>
      <c r="O719">
        <v>0.35</v>
      </c>
      <c r="P719" t="s">
        <v>84</v>
      </c>
      <c r="Q719" t="s">
        <v>125</v>
      </c>
      <c r="R719" t="s">
        <v>1285</v>
      </c>
      <c r="S719">
        <v>13021</v>
      </c>
      <c r="T719" s="1">
        <v>40677</v>
      </c>
      <c r="U719" s="1">
        <v>40678</v>
      </c>
      <c r="V719" s="3">
        <v>899.70479999999998</v>
      </c>
      <c r="W719">
        <v>13</v>
      </c>
      <c r="X719" s="2">
        <v>1303.92</v>
      </c>
      <c r="Y719">
        <v>86386</v>
      </c>
      <c r="Z719" t="s">
        <v>38</v>
      </c>
      <c r="AA719">
        <v>2011</v>
      </c>
      <c r="AB719" t="str">
        <f>IF(samplesuperstore_cleaned[[#This Row],[discount]]=0,"0%",IF(samplesuperstore_cleaned[[#This Row],[discount]]=0.02,"1-2%",IF(samplesuperstore_cleaned[[#This Row],[discount]]&lt;=0.04,"3-4%",IF(samplesuperstore_cleaned[[#This Row],[discount]]&lt;=0.06,"5-6%",IF(samplesuperstore_cleaned[[#This Row],[discount]]=0.08,"7-8%","9-10%")))))</f>
        <v>3-4%</v>
      </c>
    </row>
    <row r="720" spans="1:28" x14ac:dyDescent="0.3">
      <c r="A720">
        <v>9196</v>
      </c>
      <c r="B720">
        <v>20479</v>
      </c>
      <c r="C720" t="s">
        <v>57</v>
      </c>
      <c r="D720" s="3">
        <v>0.09</v>
      </c>
      <c r="E720">
        <v>120.97</v>
      </c>
      <c r="F720">
        <v>26.3</v>
      </c>
      <c r="G720">
        <v>3333</v>
      </c>
      <c r="H720" t="s">
        <v>5419</v>
      </c>
      <c r="I720" t="s">
        <v>61</v>
      </c>
      <c r="J720" t="s">
        <v>66</v>
      </c>
      <c r="K720" t="s">
        <v>54</v>
      </c>
      <c r="L720" t="s">
        <v>62</v>
      </c>
      <c r="M720" t="s">
        <v>63</v>
      </c>
      <c r="N720" t="s">
        <v>64</v>
      </c>
      <c r="O720">
        <v>0.38</v>
      </c>
      <c r="P720" t="s">
        <v>84</v>
      </c>
      <c r="Q720" t="s">
        <v>1057</v>
      </c>
      <c r="R720" t="s">
        <v>2170</v>
      </c>
      <c r="S720">
        <v>21222</v>
      </c>
      <c r="T720" s="1">
        <v>40963</v>
      </c>
      <c r="U720" s="1">
        <v>40964</v>
      </c>
      <c r="V720" s="3">
        <v>899.27009999999996</v>
      </c>
      <c r="W720">
        <v>11</v>
      </c>
      <c r="X720" s="2">
        <v>1303.29</v>
      </c>
      <c r="Y720">
        <v>90375</v>
      </c>
      <c r="Z720" t="s">
        <v>112</v>
      </c>
      <c r="AA720">
        <v>2012</v>
      </c>
      <c r="AB720" t="str">
        <f>IF(samplesuperstore_cleaned[[#This Row],[discount]]=0,"0%",IF(samplesuperstore_cleaned[[#This Row],[discount]]=0.02,"1-2%",IF(samplesuperstore_cleaned[[#This Row],[discount]]&lt;=0.04,"3-4%",IF(samplesuperstore_cleaned[[#This Row],[discount]]&lt;=0.06,"5-6%",IF(samplesuperstore_cleaned[[#This Row],[discount]]=0.08,"7-8%","9-10%")))))</f>
        <v>9-10%</v>
      </c>
    </row>
    <row r="721" spans="1:28" x14ac:dyDescent="0.3">
      <c r="A721">
        <v>5211</v>
      </c>
      <c r="B721">
        <v>20291</v>
      </c>
      <c r="C721" t="s">
        <v>78</v>
      </c>
      <c r="D721" s="3">
        <v>0.03</v>
      </c>
      <c r="E721">
        <v>85.99</v>
      </c>
      <c r="F721">
        <v>0.99</v>
      </c>
      <c r="G721">
        <v>1949</v>
      </c>
      <c r="H721" t="s">
        <v>3787</v>
      </c>
      <c r="I721" t="s">
        <v>29</v>
      </c>
      <c r="J721" t="s">
        <v>30</v>
      </c>
      <c r="K721" t="s">
        <v>54</v>
      </c>
      <c r="L721" t="s">
        <v>55</v>
      </c>
      <c r="M721" t="s">
        <v>43</v>
      </c>
      <c r="N721" t="s">
        <v>81</v>
      </c>
      <c r="O721">
        <v>0.55000000000000004</v>
      </c>
      <c r="P721" t="s">
        <v>45</v>
      </c>
      <c r="Q721" t="s">
        <v>142</v>
      </c>
      <c r="R721" t="s">
        <v>3788</v>
      </c>
      <c r="S721">
        <v>59715</v>
      </c>
      <c r="T721" s="1">
        <v>41546</v>
      </c>
      <c r="U721" s="1">
        <v>41549</v>
      </c>
      <c r="V721" s="3">
        <v>898.76951999999994</v>
      </c>
      <c r="W721">
        <v>19</v>
      </c>
      <c r="X721" s="2">
        <v>1387.49</v>
      </c>
      <c r="Y721">
        <v>90421</v>
      </c>
      <c r="Z721" t="s">
        <v>173</v>
      </c>
      <c r="AA721">
        <v>2013</v>
      </c>
      <c r="AB721" t="str">
        <f>IF(samplesuperstore_cleaned[[#This Row],[discount]]=0,"0%",IF(samplesuperstore_cleaned[[#This Row],[discount]]=0.02,"1-2%",IF(samplesuperstore_cleaned[[#This Row],[discount]]&lt;=0.04,"3-4%",IF(samplesuperstore_cleaned[[#This Row],[discount]]&lt;=0.06,"5-6%",IF(samplesuperstore_cleaned[[#This Row],[discount]]=0.08,"7-8%","9-10%")))))</f>
        <v>3-4%</v>
      </c>
    </row>
    <row r="722" spans="1:28" x14ac:dyDescent="0.3">
      <c r="A722">
        <v>1349</v>
      </c>
      <c r="B722">
        <v>19351</v>
      </c>
      <c r="C722" t="s">
        <v>39</v>
      </c>
      <c r="D722" s="3">
        <v>0.03</v>
      </c>
      <c r="E722">
        <v>85.99</v>
      </c>
      <c r="F722">
        <v>3.3</v>
      </c>
      <c r="G722">
        <v>526</v>
      </c>
      <c r="H722" t="s">
        <v>1590</v>
      </c>
      <c r="I722" t="s">
        <v>29</v>
      </c>
      <c r="J722" t="s">
        <v>66</v>
      </c>
      <c r="K722" t="s">
        <v>54</v>
      </c>
      <c r="L722" t="s">
        <v>55</v>
      </c>
      <c r="M722" t="s">
        <v>52</v>
      </c>
      <c r="N722" t="s">
        <v>1363</v>
      </c>
      <c r="O722">
        <v>0.37</v>
      </c>
      <c r="P722" t="s">
        <v>45</v>
      </c>
      <c r="Q722" t="s">
        <v>764</v>
      </c>
      <c r="R722" t="s">
        <v>1591</v>
      </c>
      <c r="S722">
        <v>85204</v>
      </c>
      <c r="T722" s="1">
        <v>40674</v>
      </c>
      <c r="U722" s="1">
        <v>40676</v>
      </c>
      <c r="V722" s="3">
        <v>898.173</v>
      </c>
      <c r="W722">
        <v>18</v>
      </c>
      <c r="X722" s="2">
        <v>1301.7</v>
      </c>
      <c r="Y722">
        <v>90028</v>
      </c>
      <c r="Z722" t="s">
        <v>38</v>
      </c>
      <c r="AA722">
        <v>2011</v>
      </c>
      <c r="AB722" t="str">
        <f>IF(samplesuperstore_cleaned[[#This Row],[discount]]=0,"0%",IF(samplesuperstore_cleaned[[#This Row],[discount]]=0.02,"1-2%",IF(samplesuperstore_cleaned[[#This Row],[discount]]&lt;=0.04,"3-4%",IF(samplesuperstore_cleaned[[#This Row],[discount]]&lt;=0.06,"5-6%",IF(samplesuperstore_cleaned[[#This Row],[discount]]=0.08,"7-8%","9-10%")))))</f>
        <v>3-4%</v>
      </c>
    </row>
    <row r="723" spans="1:28" x14ac:dyDescent="0.3">
      <c r="A723">
        <v>826</v>
      </c>
      <c r="B723">
        <v>5303</v>
      </c>
      <c r="C723" t="s">
        <v>39</v>
      </c>
      <c r="D723" s="3">
        <v>0.04</v>
      </c>
      <c r="E723">
        <v>85.99</v>
      </c>
      <c r="F723">
        <v>0.99</v>
      </c>
      <c r="G723">
        <v>308</v>
      </c>
      <c r="H723" t="s">
        <v>1072</v>
      </c>
      <c r="I723" t="s">
        <v>29</v>
      </c>
      <c r="J723" t="s">
        <v>114</v>
      </c>
      <c r="K723" t="s">
        <v>54</v>
      </c>
      <c r="L723" t="s">
        <v>55</v>
      </c>
      <c r="M723" t="s">
        <v>43</v>
      </c>
      <c r="N723" t="s">
        <v>81</v>
      </c>
      <c r="O723">
        <v>0.55000000000000004</v>
      </c>
      <c r="P723" t="s">
        <v>45</v>
      </c>
      <c r="Q723" t="s">
        <v>46</v>
      </c>
      <c r="R723" t="s">
        <v>520</v>
      </c>
      <c r="S723">
        <v>98115</v>
      </c>
      <c r="T723" s="1">
        <v>41500</v>
      </c>
      <c r="U723" s="1">
        <v>41502</v>
      </c>
      <c r="V723" s="3">
        <v>897.86699999999996</v>
      </c>
      <c r="W723">
        <v>76</v>
      </c>
      <c r="X723" s="2">
        <v>5546.06</v>
      </c>
      <c r="Y723">
        <v>37760</v>
      </c>
      <c r="Z723" t="s">
        <v>107</v>
      </c>
      <c r="AA723">
        <v>2013</v>
      </c>
      <c r="AB723" t="str">
        <f>IF(samplesuperstore_cleaned[[#This Row],[discount]]=0,"0%",IF(samplesuperstore_cleaned[[#This Row],[discount]]=0.02,"1-2%",IF(samplesuperstore_cleaned[[#This Row],[discount]]&lt;=0.04,"3-4%",IF(samplesuperstore_cleaned[[#This Row],[discount]]&lt;=0.06,"5-6%",IF(samplesuperstore_cleaned[[#This Row],[discount]]=0.08,"7-8%","9-10%")))))</f>
        <v>3-4%</v>
      </c>
    </row>
    <row r="724" spans="1:28" x14ac:dyDescent="0.3">
      <c r="A724">
        <v>9089</v>
      </c>
      <c r="B724">
        <v>20351</v>
      </c>
      <c r="C724" t="s">
        <v>27</v>
      </c>
      <c r="D724" s="3">
        <v>0.01</v>
      </c>
      <c r="E724">
        <v>30.98</v>
      </c>
      <c r="F724">
        <v>5.09</v>
      </c>
      <c r="G724">
        <v>3285</v>
      </c>
      <c r="H724" t="s">
        <v>5368</v>
      </c>
      <c r="I724" t="s">
        <v>29</v>
      </c>
      <c r="J724" t="s">
        <v>244</v>
      </c>
      <c r="K724" t="s">
        <v>31</v>
      </c>
      <c r="L724" t="s">
        <v>49</v>
      </c>
      <c r="M724" t="s">
        <v>33</v>
      </c>
      <c r="N724" t="s">
        <v>1436</v>
      </c>
      <c r="O724">
        <v>0.4</v>
      </c>
      <c r="P724" t="s">
        <v>260</v>
      </c>
      <c r="Q724" t="s">
        <v>261</v>
      </c>
      <c r="R724" t="s">
        <v>5369</v>
      </c>
      <c r="S724">
        <v>20170</v>
      </c>
      <c r="T724" s="1">
        <v>40184</v>
      </c>
      <c r="U724" s="1">
        <v>40186</v>
      </c>
      <c r="V724" s="3">
        <v>896.40599999999995</v>
      </c>
      <c r="W724">
        <v>9</v>
      </c>
      <c r="X724" s="2">
        <v>288.42</v>
      </c>
      <c r="Y724">
        <v>90750</v>
      </c>
      <c r="Z724" t="s">
        <v>132</v>
      </c>
      <c r="AA724">
        <v>2010</v>
      </c>
      <c r="AB724" t="str">
        <f>IF(samplesuperstore_cleaned[[#This Row],[discount]]=0,"0%",IF(samplesuperstore_cleaned[[#This Row],[discount]]=0.02,"1-2%",IF(samplesuperstore_cleaned[[#This Row],[discount]]&lt;=0.04,"3-4%",IF(samplesuperstore_cleaned[[#This Row],[discount]]&lt;=0.06,"5-6%",IF(samplesuperstore_cleaned[[#This Row],[discount]]=0.08,"7-8%","9-10%")))))</f>
        <v>3-4%</v>
      </c>
    </row>
    <row r="725" spans="1:28" x14ac:dyDescent="0.3">
      <c r="A725">
        <v>3000</v>
      </c>
      <c r="B725">
        <v>26270</v>
      </c>
      <c r="C725" t="s">
        <v>60</v>
      </c>
      <c r="D725" s="3">
        <v>0.02</v>
      </c>
      <c r="E725">
        <v>125.99</v>
      </c>
      <c r="F725">
        <v>8.99</v>
      </c>
      <c r="G725">
        <v>1133</v>
      </c>
      <c r="H725" t="s">
        <v>2646</v>
      </c>
      <c r="I725" t="s">
        <v>29</v>
      </c>
      <c r="J725" t="s">
        <v>30</v>
      </c>
      <c r="K725" t="s">
        <v>54</v>
      </c>
      <c r="L725" t="s">
        <v>55</v>
      </c>
      <c r="M725" t="s">
        <v>33</v>
      </c>
      <c r="N725" t="s">
        <v>1182</v>
      </c>
      <c r="O725">
        <v>0.59</v>
      </c>
      <c r="P725" t="s">
        <v>35</v>
      </c>
      <c r="Q725" t="s">
        <v>255</v>
      </c>
      <c r="R725" t="s">
        <v>2647</v>
      </c>
      <c r="S725">
        <v>75234</v>
      </c>
      <c r="T725" s="1">
        <v>41189</v>
      </c>
      <c r="U725" s="1">
        <v>41198</v>
      </c>
      <c r="V725" s="3">
        <v>894.41388000000006</v>
      </c>
      <c r="W725">
        <v>19</v>
      </c>
      <c r="X725" s="2">
        <v>2053.87</v>
      </c>
      <c r="Y725">
        <v>88112</v>
      </c>
      <c r="Z725" t="s">
        <v>87</v>
      </c>
      <c r="AA725">
        <v>2012</v>
      </c>
      <c r="AB725" t="str">
        <f>IF(samplesuperstore_cleaned[[#This Row],[discount]]=0,"0%",IF(samplesuperstore_cleaned[[#This Row],[discount]]=0.02,"1-2%",IF(samplesuperstore_cleaned[[#This Row],[discount]]&lt;=0.04,"3-4%",IF(samplesuperstore_cleaned[[#This Row],[discount]]&lt;=0.06,"5-6%",IF(samplesuperstore_cleaned[[#This Row],[discount]]=0.08,"7-8%","9-10%")))))</f>
        <v>1-2%</v>
      </c>
    </row>
    <row r="726" spans="1:28" x14ac:dyDescent="0.3">
      <c r="A726">
        <v>8443</v>
      </c>
      <c r="B726">
        <v>23233</v>
      </c>
      <c r="C726" t="s">
        <v>60</v>
      </c>
      <c r="D726" s="3">
        <v>0.02</v>
      </c>
      <c r="E726">
        <v>8.32</v>
      </c>
      <c r="F726">
        <v>2.38</v>
      </c>
      <c r="G726">
        <v>3073</v>
      </c>
      <c r="H726" t="s">
        <v>5128</v>
      </c>
      <c r="I726" t="s">
        <v>29</v>
      </c>
      <c r="J726" t="s">
        <v>30</v>
      </c>
      <c r="K726" t="s">
        <v>54</v>
      </c>
      <c r="L726" t="s">
        <v>181</v>
      </c>
      <c r="M726" t="s">
        <v>52</v>
      </c>
      <c r="N726" t="s">
        <v>1520</v>
      </c>
      <c r="O726">
        <v>0.74</v>
      </c>
      <c r="P726" t="s">
        <v>260</v>
      </c>
      <c r="Q726" t="s">
        <v>2073</v>
      </c>
      <c r="R726" t="s">
        <v>5129</v>
      </c>
      <c r="S726">
        <v>72032</v>
      </c>
      <c r="T726" s="1">
        <v>41232</v>
      </c>
      <c r="U726" s="1">
        <v>41236</v>
      </c>
      <c r="V726" s="3">
        <v>893.97540000000004</v>
      </c>
      <c r="W726">
        <v>1</v>
      </c>
      <c r="X726" s="2">
        <v>10.62</v>
      </c>
      <c r="Y726">
        <v>89422</v>
      </c>
      <c r="Z726" t="s">
        <v>59</v>
      </c>
      <c r="AA726">
        <v>2012</v>
      </c>
      <c r="AB726" t="str">
        <f>IF(samplesuperstore_cleaned[[#This Row],[discount]]=0,"0%",IF(samplesuperstore_cleaned[[#This Row],[discount]]=0.02,"1-2%",IF(samplesuperstore_cleaned[[#This Row],[discount]]&lt;=0.04,"3-4%",IF(samplesuperstore_cleaned[[#This Row],[discount]]&lt;=0.06,"5-6%",IF(samplesuperstore_cleaned[[#This Row],[discount]]=0.08,"7-8%","9-10%")))))</f>
        <v>1-2%</v>
      </c>
    </row>
    <row r="727" spans="1:28" x14ac:dyDescent="0.3">
      <c r="A727">
        <v>6701</v>
      </c>
      <c r="B727">
        <v>18697</v>
      </c>
      <c r="C727" t="s">
        <v>78</v>
      </c>
      <c r="D727" s="3">
        <v>0.02</v>
      </c>
      <c r="E727">
        <v>89.99</v>
      </c>
      <c r="F727">
        <v>42</v>
      </c>
      <c r="G727">
        <v>2462</v>
      </c>
      <c r="H727" t="s">
        <v>4420</v>
      </c>
      <c r="I727" t="s">
        <v>61</v>
      </c>
      <c r="J727" t="s">
        <v>244</v>
      </c>
      <c r="K727" t="s">
        <v>67</v>
      </c>
      <c r="L727" t="s">
        <v>68</v>
      </c>
      <c r="M727" t="s">
        <v>63</v>
      </c>
      <c r="N727" t="s">
        <v>314</v>
      </c>
      <c r="O727">
        <v>0.66</v>
      </c>
      <c r="P727" t="s">
        <v>260</v>
      </c>
      <c r="Q727" t="s">
        <v>430</v>
      </c>
      <c r="R727" t="s">
        <v>3032</v>
      </c>
      <c r="S727">
        <v>71301</v>
      </c>
      <c r="T727" s="1">
        <v>41071</v>
      </c>
      <c r="U727" s="1">
        <v>41073</v>
      </c>
      <c r="V727" s="3">
        <v>893.88</v>
      </c>
      <c r="W727">
        <v>3</v>
      </c>
      <c r="X727" s="2">
        <v>290.89999999999998</v>
      </c>
      <c r="Y727">
        <v>88717</v>
      </c>
      <c r="Z727" t="s">
        <v>189</v>
      </c>
      <c r="AA727">
        <v>2012</v>
      </c>
      <c r="AB727" t="str">
        <f>IF(samplesuperstore_cleaned[[#This Row],[discount]]=0,"0%",IF(samplesuperstore_cleaned[[#This Row],[discount]]=0.02,"1-2%",IF(samplesuperstore_cleaned[[#This Row],[discount]]&lt;=0.04,"3-4%",IF(samplesuperstore_cleaned[[#This Row],[discount]]&lt;=0.06,"5-6%",IF(samplesuperstore_cleaned[[#This Row],[discount]]=0.08,"7-8%","9-10%")))))</f>
        <v>1-2%</v>
      </c>
    </row>
    <row r="728" spans="1:28" x14ac:dyDescent="0.3">
      <c r="A728">
        <v>6392</v>
      </c>
      <c r="B728">
        <v>22648</v>
      </c>
      <c r="C728" t="s">
        <v>27</v>
      </c>
      <c r="D728" s="3">
        <v>0.01</v>
      </c>
      <c r="E728">
        <v>159.99</v>
      </c>
      <c r="F728">
        <v>5.5</v>
      </c>
      <c r="G728">
        <v>2355</v>
      </c>
      <c r="H728" t="s">
        <v>4290</v>
      </c>
      <c r="I728" t="s">
        <v>29</v>
      </c>
      <c r="J728" t="s">
        <v>244</v>
      </c>
      <c r="K728" t="s">
        <v>54</v>
      </c>
      <c r="L728" t="s">
        <v>181</v>
      </c>
      <c r="M728" t="s">
        <v>33</v>
      </c>
      <c r="N728" t="s">
        <v>372</v>
      </c>
      <c r="O728">
        <v>0.49</v>
      </c>
      <c r="P728" t="s">
        <v>45</v>
      </c>
      <c r="Q728" t="s">
        <v>70</v>
      </c>
      <c r="R728" t="s">
        <v>4252</v>
      </c>
      <c r="S728">
        <v>92236</v>
      </c>
      <c r="T728" s="1">
        <v>41320</v>
      </c>
      <c r="U728" s="1">
        <v>41322</v>
      </c>
      <c r="V728" s="3">
        <v>891.79739999999993</v>
      </c>
      <c r="W728">
        <v>8</v>
      </c>
      <c r="X728" s="2">
        <v>1292.46</v>
      </c>
      <c r="Y728">
        <v>91307</v>
      </c>
      <c r="Z728" t="s">
        <v>112</v>
      </c>
      <c r="AA728">
        <v>2013</v>
      </c>
      <c r="AB728" t="str">
        <f>IF(samplesuperstore_cleaned[[#This Row],[discount]]=0,"0%",IF(samplesuperstore_cleaned[[#This Row],[discount]]=0.02,"1-2%",IF(samplesuperstore_cleaned[[#This Row],[discount]]&lt;=0.04,"3-4%",IF(samplesuperstore_cleaned[[#This Row],[discount]]&lt;=0.06,"5-6%",IF(samplesuperstore_cleaned[[#This Row],[discount]]=0.08,"7-8%","9-10%")))))</f>
        <v>3-4%</v>
      </c>
    </row>
    <row r="729" spans="1:28" x14ac:dyDescent="0.3">
      <c r="A729">
        <v>9095</v>
      </c>
      <c r="B729">
        <v>20865</v>
      </c>
      <c r="C729" t="s">
        <v>57</v>
      </c>
      <c r="D729" s="3">
        <v>0.06</v>
      </c>
      <c r="E729">
        <v>161.55000000000001</v>
      </c>
      <c r="F729">
        <v>19.989999999999998</v>
      </c>
      <c r="G729">
        <v>3287</v>
      </c>
      <c r="H729" t="s">
        <v>5370</v>
      </c>
      <c r="I729" t="s">
        <v>29</v>
      </c>
      <c r="J729" t="s">
        <v>114</v>
      </c>
      <c r="K729" t="s">
        <v>31</v>
      </c>
      <c r="L729" t="s">
        <v>158</v>
      </c>
      <c r="M729" t="s">
        <v>33</v>
      </c>
      <c r="N729" t="s">
        <v>411</v>
      </c>
      <c r="O729">
        <v>0.66</v>
      </c>
      <c r="P729" t="s">
        <v>45</v>
      </c>
      <c r="Q729" t="s">
        <v>70</v>
      </c>
      <c r="R729" t="s">
        <v>5371</v>
      </c>
      <c r="S729">
        <v>95746</v>
      </c>
      <c r="T729" s="1">
        <v>40769</v>
      </c>
      <c r="U729" s="1">
        <v>40769</v>
      </c>
      <c r="V729" s="3">
        <v>890.78240000000005</v>
      </c>
      <c r="W729">
        <v>14</v>
      </c>
      <c r="X729" s="2">
        <v>2177.2600000000002</v>
      </c>
      <c r="Y729">
        <v>89898</v>
      </c>
      <c r="Z729" t="s">
        <v>107</v>
      </c>
      <c r="AA729">
        <v>2011</v>
      </c>
      <c r="AB729" t="str">
        <f>IF(samplesuperstore_cleaned[[#This Row],[discount]]=0,"0%",IF(samplesuperstore_cleaned[[#This Row],[discount]]=0.02,"1-2%",IF(samplesuperstore_cleaned[[#This Row],[discount]]&lt;=0.04,"3-4%",IF(samplesuperstore_cleaned[[#This Row],[discount]]&lt;=0.06,"5-6%",IF(samplesuperstore_cleaned[[#This Row],[discount]]=0.08,"7-8%","9-10%")))))</f>
        <v>5-6%</v>
      </c>
    </row>
    <row r="730" spans="1:28" x14ac:dyDescent="0.3">
      <c r="A730">
        <v>1838</v>
      </c>
      <c r="B730">
        <v>18738</v>
      </c>
      <c r="C730" t="s">
        <v>60</v>
      </c>
      <c r="D730" s="3">
        <v>0.06</v>
      </c>
      <c r="E730">
        <v>205.99</v>
      </c>
      <c r="F730">
        <v>5.26</v>
      </c>
      <c r="G730">
        <v>693</v>
      </c>
      <c r="H730" t="s">
        <v>1913</v>
      </c>
      <c r="I730" t="s">
        <v>29</v>
      </c>
      <c r="J730" t="s">
        <v>114</v>
      </c>
      <c r="K730" t="s">
        <v>54</v>
      </c>
      <c r="L730" t="s">
        <v>55</v>
      </c>
      <c r="M730" t="s">
        <v>33</v>
      </c>
      <c r="N730" t="s">
        <v>632</v>
      </c>
      <c r="O730">
        <v>0.56000000000000005</v>
      </c>
      <c r="P730" t="s">
        <v>45</v>
      </c>
      <c r="Q730" t="s">
        <v>644</v>
      </c>
      <c r="R730" t="s">
        <v>1914</v>
      </c>
      <c r="S730">
        <v>80229</v>
      </c>
      <c r="T730" s="1">
        <v>40429</v>
      </c>
      <c r="U730" s="1">
        <v>40436</v>
      </c>
      <c r="V730" s="3">
        <v>890.18100000000004</v>
      </c>
      <c r="W730">
        <v>11</v>
      </c>
      <c r="X730" s="2">
        <v>1882.87</v>
      </c>
      <c r="Y730">
        <v>87812</v>
      </c>
      <c r="Z730" t="s">
        <v>173</v>
      </c>
      <c r="AA730">
        <v>2010</v>
      </c>
      <c r="AB730" t="str">
        <f>IF(samplesuperstore_cleaned[[#This Row],[discount]]=0,"0%",IF(samplesuperstore_cleaned[[#This Row],[discount]]=0.02,"1-2%",IF(samplesuperstore_cleaned[[#This Row],[discount]]&lt;=0.04,"3-4%",IF(samplesuperstore_cleaned[[#This Row],[discount]]&lt;=0.06,"5-6%",IF(samplesuperstore_cleaned[[#This Row],[discount]]=0.08,"7-8%","9-10%")))))</f>
        <v>5-6%</v>
      </c>
    </row>
    <row r="731" spans="1:28" x14ac:dyDescent="0.3">
      <c r="A731">
        <v>701</v>
      </c>
      <c r="B731">
        <v>23060</v>
      </c>
      <c r="C731" t="s">
        <v>60</v>
      </c>
      <c r="D731" s="3">
        <v>0</v>
      </c>
      <c r="E731">
        <v>170.98</v>
      </c>
      <c r="F731">
        <v>13.99</v>
      </c>
      <c r="G731">
        <v>269</v>
      </c>
      <c r="H731" t="s">
        <v>968</v>
      </c>
      <c r="I731" t="s">
        <v>29</v>
      </c>
      <c r="J731" t="s">
        <v>66</v>
      </c>
      <c r="K731" t="s">
        <v>67</v>
      </c>
      <c r="L731" t="s">
        <v>104</v>
      </c>
      <c r="M731" t="s">
        <v>154</v>
      </c>
      <c r="N731" t="s">
        <v>970</v>
      </c>
      <c r="O731">
        <v>0.75</v>
      </c>
      <c r="P731" t="s">
        <v>45</v>
      </c>
      <c r="Q731" t="s">
        <v>764</v>
      </c>
      <c r="R731" t="s">
        <v>969</v>
      </c>
      <c r="S731">
        <v>85234</v>
      </c>
      <c r="T731" s="1">
        <v>40517</v>
      </c>
      <c r="U731" s="1">
        <v>40524</v>
      </c>
      <c r="V731" s="3">
        <v>888.14729999999997</v>
      </c>
      <c r="W731">
        <v>7</v>
      </c>
      <c r="X731" s="2">
        <v>1287.17</v>
      </c>
      <c r="Y731">
        <v>88942</v>
      </c>
      <c r="Z731" t="s">
        <v>72</v>
      </c>
      <c r="AA731">
        <v>2010</v>
      </c>
      <c r="AB731" t="str">
        <f>IF(samplesuperstore_cleaned[[#This Row],[discount]]=0,"0%",IF(samplesuperstore_cleaned[[#This Row],[discount]]=0.02,"1-2%",IF(samplesuperstore_cleaned[[#This Row],[discount]]&lt;=0.04,"3-4%",IF(samplesuperstore_cleaned[[#This Row],[discount]]&lt;=0.06,"5-6%",IF(samplesuperstore_cleaned[[#This Row],[discount]]=0.08,"7-8%","9-10%")))))</f>
        <v>0%</v>
      </c>
    </row>
    <row r="732" spans="1:28" x14ac:dyDescent="0.3">
      <c r="A732">
        <v>4621</v>
      </c>
      <c r="B732">
        <v>25180</v>
      </c>
      <c r="C732" t="s">
        <v>57</v>
      </c>
      <c r="D732" s="3">
        <v>0.03</v>
      </c>
      <c r="E732">
        <v>205.99</v>
      </c>
      <c r="F732">
        <v>5.99</v>
      </c>
      <c r="G732">
        <v>1727</v>
      </c>
      <c r="H732" t="s">
        <v>3505</v>
      </c>
      <c r="I732" t="s">
        <v>29</v>
      </c>
      <c r="J732" t="s">
        <v>114</v>
      </c>
      <c r="K732" t="s">
        <v>54</v>
      </c>
      <c r="L732" t="s">
        <v>55</v>
      </c>
      <c r="M732" t="s">
        <v>33</v>
      </c>
      <c r="N732" t="s">
        <v>910</v>
      </c>
      <c r="O732">
        <v>0.59</v>
      </c>
      <c r="P732" t="s">
        <v>84</v>
      </c>
      <c r="Q732" t="s">
        <v>394</v>
      </c>
      <c r="R732" t="s">
        <v>3506</v>
      </c>
      <c r="S732">
        <v>44240</v>
      </c>
      <c r="T732" s="1">
        <v>41343</v>
      </c>
      <c r="U732" s="1">
        <v>41345</v>
      </c>
      <c r="V732" s="3">
        <v>885.94619999999998</v>
      </c>
      <c r="W732">
        <v>7</v>
      </c>
      <c r="X732" s="2">
        <v>1283.98</v>
      </c>
      <c r="Y732">
        <v>87202</v>
      </c>
      <c r="Z732" t="s">
        <v>165</v>
      </c>
      <c r="AA732">
        <v>2013</v>
      </c>
      <c r="AB732" t="str">
        <f>IF(samplesuperstore_cleaned[[#This Row],[discount]]=0,"0%",IF(samplesuperstore_cleaned[[#This Row],[discount]]=0.02,"1-2%",IF(samplesuperstore_cleaned[[#This Row],[discount]]&lt;=0.04,"3-4%",IF(samplesuperstore_cleaned[[#This Row],[discount]]&lt;=0.06,"5-6%",IF(samplesuperstore_cleaned[[#This Row],[discount]]=0.08,"7-8%","9-10%")))))</f>
        <v>3-4%</v>
      </c>
    </row>
    <row r="733" spans="1:28" x14ac:dyDescent="0.3">
      <c r="A733">
        <v>704</v>
      </c>
      <c r="B733">
        <v>23026</v>
      </c>
      <c r="C733" t="s">
        <v>39</v>
      </c>
      <c r="D733" s="3">
        <v>0.08</v>
      </c>
      <c r="E733">
        <v>85.99</v>
      </c>
      <c r="F733">
        <v>0.99</v>
      </c>
      <c r="G733">
        <v>269</v>
      </c>
      <c r="H733" t="s">
        <v>968</v>
      </c>
      <c r="I733" t="s">
        <v>29</v>
      </c>
      <c r="J733" t="s">
        <v>66</v>
      </c>
      <c r="K733" t="s">
        <v>54</v>
      </c>
      <c r="L733" t="s">
        <v>55</v>
      </c>
      <c r="M733" t="s">
        <v>43</v>
      </c>
      <c r="N733" t="s">
        <v>81</v>
      </c>
      <c r="O733">
        <v>0.55000000000000004</v>
      </c>
      <c r="P733" t="s">
        <v>45</v>
      </c>
      <c r="Q733" t="s">
        <v>764</v>
      </c>
      <c r="R733" t="s">
        <v>969</v>
      </c>
      <c r="S733">
        <v>85234</v>
      </c>
      <c r="T733" s="1">
        <v>40692</v>
      </c>
      <c r="U733" s="1">
        <v>40694</v>
      </c>
      <c r="V733" s="3">
        <v>885.28379999999993</v>
      </c>
      <c r="W733">
        <v>18</v>
      </c>
      <c r="X733" s="2">
        <v>1283.02</v>
      </c>
      <c r="Y733">
        <v>88944</v>
      </c>
      <c r="Z733" t="s">
        <v>38</v>
      </c>
      <c r="AA733">
        <v>2011</v>
      </c>
      <c r="AB733" t="str">
        <f>IF(samplesuperstore_cleaned[[#This Row],[discount]]=0,"0%",IF(samplesuperstore_cleaned[[#This Row],[discount]]=0.02,"1-2%",IF(samplesuperstore_cleaned[[#This Row],[discount]]&lt;=0.04,"3-4%",IF(samplesuperstore_cleaned[[#This Row],[discount]]&lt;=0.06,"5-6%",IF(samplesuperstore_cleaned[[#This Row],[discount]]=0.08,"7-8%","9-10%")))))</f>
        <v>7-8%</v>
      </c>
    </row>
    <row r="734" spans="1:28" x14ac:dyDescent="0.3">
      <c r="A734">
        <v>5335</v>
      </c>
      <c r="B734">
        <v>22600</v>
      </c>
      <c r="C734" t="s">
        <v>27</v>
      </c>
      <c r="D734" s="3">
        <v>0.04</v>
      </c>
      <c r="E734">
        <v>355.98</v>
      </c>
      <c r="F734">
        <v>58.92</v>
      </c>
      <c r="G734">
        <v>1989</v>
      </c>
      <c r="H734" t="s">
        <v>3836</v>
      </c>
      <c r="I734" t="s">
        <v>61</v>
      </c>
      <c r="J734" t="s">
        <v>66</v>
      </c>
      <c r="K734" t="s">
        <v>67</v>
      </c>
      <c r="L734" t="s">
        <v>68</v>
      </c>
      <c r="M734" t="s">
        <v>63</v>
      </c>
      <c r="N734" t="s">
        <v>2269</v>
      </c>
      <c r="O734">
        <v>0.64</v>
      </c>
      <c r="P734" t="s">
        <v>45</v>
      </c>
      <c r="Q734" t="s">
        <v>523</v>
      </c>
      <c r="R734" t="s">
        <v>3837</v>
      </c>
      <c r="S734">
        <v>84117</v>
      </c>
      <c r="T734" s="1">
        <v>40199</v>
      </c>
      <c r="U734" s="1">
        <v>40200</v>
      </c>
      <c r="V734" s="3">
        <v>882.93000000000006</v>
      </c>
      <c r="W734">
        <v>8</v>
      </c>
      <c r="X734" s="2">
        <v>2748.21</v>
      </c>
      <c r="Y734">
        <v>90000</v>
      </c>
      <c r="Z734" t="s">
        <v>132</v>
      </c>
      <c r="AA734">
        <v>2010</v>
      </c>
      <c r="AB734" t="str">
        <f>IF(samplesuperstore_cleaned[[#This Row],[discount]]=0,"0%",IF(samplesuperstore_cleaned[[#This Row],[discount]]=0.02,"1-2%",IF(samplesuperstore_cleaned[[#This Row],[discount]]&lt;=0.04,"3-4%",IF(samplesuperstore_cleaned[[#This Row],[discount]]&lt;=0.06,"5-6%",IF(samplesuperstore_cleaned[[#This Row],[discount]]=0.08,"7-8%","9-10%")))))</f>
        <v>3-4%</v>
      </c>
    </row>
    <row r="735" spans="1:28" x14ac:dyDescent="0.3">
      <c r="A735">
        <v>8161</v>
      </c>
      <c r="B735">
        <v>19599</v>
      </c>
      <c r="C735" t="s">
        <v>57</v>
      </c>
      <c r="D735" s="3">
        <v>0.01</v>
      </c>
      <c r="E735">
        <v>35.99</v>
      </c>
      <c r="F735">
        <v>0.99</v>
      </c>
      <c r="G735">
        <v>2976</v>
      </c>
      <c r="H735" t="s">
        <v>5015</v>
      </c>
      <c r="I735" t="s">
        <v>29</v>
      </c>
      <c r="J735" t="s">
        <v>114</v>
      </c>
      <c r="K735" t="s">
        <v>54</v>
      </c>
      <c r="L735" t="s">
        <v>55</v>
      </c>
      <c r="M735" t="s">
        <v>52</v>
      </c>
      <c r="N735" t="s">
        <v>648</v>
      </c>
      <c r="O735">
        <v>0.35</v>
      </c>
      <c r="P735" t="s">
        <v>35</v>
      </c>
      <c r="Q735" t="s">
        <v>3170</v>
      </c>
      <c r="R735" t="s">
        <v>5014</v>
      </c>
      <c r="S735">
        <v>53154</v>
      </c>
      <c r="T735" s="1">
        <v>40504</v>
      </c>
      <c r="U735" s="1">
        <v>40505</v>
      </c>
      <c r="V735" s="3">
        <v>882.48239999999998</v>
      </c>
      <c r="W735">
        <v>41</v>
      </c>
      <c r="X735" s="2">
        <v>1278.96</v>
      </c>
      <c r="Y735">
        <v>89047</v>
      </c>
      <c r="Z735" t="s">
        <v>59</v>
      </c>
      <c r="AA735">
        <v>2010</v>
      </c>
      <c r="AB735" t="str">
        <f>IF(samplesuperstore_cleaned[[#This Row],[discount]]=0,"0%",IF(samplesuperstore_cleaned[[#This Row],[discount]]=0.02,"1-2%",IF(samplesuperstore_cleaned[[#This Row],[discount]]&lt;=0.04,"3-4%",IF(samplesuperstore_cleaned[[#This Row],[discount]]&lt;=0.06,"5-6%",IF(samplesuperstore_cleaned[[#This Row],[discount]]=0.08,"7-8%","9-10%")))))</f>
        <v>3-4%</v>
      </c>
    </row>
    <row r="736" spans="1:28" x14ac:dyDescent="0.3">
      <c r="A736">
        <v>8292</v>
      </c>
      <c r="B736">
        <v>96</v>
      </c>
      <c r="C736" t="s">
        <v>57</v>
      </c>
      <c r="D736" s="3">
        <v>0.01</v>
      </c>
      <c r="E736">
        <v>65.989999999999995</v>
      </c>
      <c r="F736">
        <v>2.5</v>
      </c>
      <c r="G736">
        <v>3011</v>
      </c>
      <c r="H736" t="s">
        <v>5058</v>
      </c>
      <c r="I736" t="s">
        <v>29</v>
      </c>
      <c r="J736" t="s">
        <v>30</v>
      </c>
      <c r="K736" t="s">
        <v>54</v>
      </c>
      <c r="L736" t="s">
        <v>55</v>
      </c>
      <c r="M736" t="s">
        <v>33</v>
      </c>
      <c r="N736" t="s">
        <v>298</v>
      </c>
      <c r="O736">
        <v>0.55000000000000004</v>
      </c>
      <c r="P736" t="s">
        <v>84</v>
      </c>
      <c r="Q736" t="s">
        <v>85</v>
      </c>
      <c r="R736" t="s">
        <v>476</v>
      </c>
      <c r="S736">
        <v>2113</v>
      </c>
      <c r="T736" s="1">
        <v>41567</v>
      </c>
      <c r="U736" s="1">
        <v>41569</v>
      </c>
      <c r="V736" s="3">
        <v>881.67599999999993</v>
      </c>
      <c r="W736">
        <v>90</v>
      </c>
      <c r="X736" s="2">
        <v>5297.63</v>
      </c>
      <c r="Y736">
        <v>612</v>
      </c>
      <c r="Z736" t="s">
        <v>87</v>
      </c>
      <c r="AA736">
        <v>2013</v>
      </c>
      <c r="AB736" t="str">
        <f>IF(samplesuperstore_cleaned[[#This Row],[discount]]=0,"0%",IF(samplesuperstore_cleaned[[#This Row],[discount]]=0.02,"1-2%",IF(samplesuperstore_cleaned[[#This Row],[discount]]&lt;=0.04,"3-4%",IF(samplesuperstore_cleaned[[#This Row],[discount]]&lt;=0.06,"5-6%",IF(samplesuperstore_cleaned[[#This Row],[discount]]=0.08,"7-8%","9-10%")))))</f>
        <v>3-4%</v>
      </c>
    </row>
    <row r="737" spans="1:28" x14ac:dyDescent="0.3">
      <c r="A737">
        <v>7216</v>
      </c>
      <c r="B737">
        <v>25594</v>
      </c>
      <c r="C737" t="s">
        <v>60</v>
      </c>
      <c r="D737" s="3">
        <v>0.05</v>
      </c>
      <c r="E737">
        <v>100.97</v>
      </c>
      <c r="F737">
        <v>7.18</v>
      </c>
      <c r="G737">
        <v>2638</v>
      </c>
      <c r="H737" t="s">
        <v>4637</v>
      </c>
      <c r="I737" t="s">
        <v>41</v>
      </c>
      <c r="J737" t="s">
        <v>244</v>
      </c>
      <c r="K737" t="s">
        <v>54</v>
      </c>
      <c r="L737" t="s">
        <v>181</v>
      </c>
      <c r="M737" t="s">
        <v>33</v>
      </c>
      <c r="N737" t="s">
        <v>1604</v>
      </c>
      <c r="O737">
        <v>0.46</v>
      </c>
      <c r="P737" t="s">
        <v>45</v>
      </c>
      <c r="Q737" t="s">
        <v>2278</v>
      </c>
      <c r="R737" t="s">
        <v>4638</v>
      </c>
      <c r="S737">
        <v>83704</v>
      </c>
      <c r="T737" s="1">
        <v>40337</v>
      </c>
      <c r="U737" s="1">
        <v>40337</v>
      </c>
      <c r="V737" s="3">
        <v>881.46809999999994</v>
      </c>
      <c r="W737">
        <v>13</v>
      </c>
      <c r="X737" s="2">
        <v>1277.49</v>
      </c>
      <c r="Y737">
        <v>90951</v>
      </c>
      <c r="Z737" t="s">
        <v>189</v>
      </c>
      <c r="AA737">
        <v>2010</v>
      </c>
      <c r="AB737" t="str">
        <f>IF(samplesuperstore_cleaned[[#This Row],[discount]]=0,"0%",IF(samplesuperstore_cleaned[[#This Row],[discount]]=0.02,"1-2%",IF(samplesuperstore_cleaned[[#This Row],[discount]]&lt;=0.04,"3-4%",IF(samplesuperstore_cleaned[[#This Row],[discount]]&lt;=0.06,"5-6%",IF(samplesuperstore_cleaned[[#This Row],[discount]]=0.08,"7-8%","9-10%")))))</f>
        <v>5-6%</v>
      </c>
    </row>
    <row r="738" spans="1:28" x14ac:dyDescent="0.3">
      <c r="A738">
        <v>8628</v>
      </c>
      <c r="B738">
        <v>25060</v>
      </c>
      <c r="C738" t="s">
        <v>27</v>
      </c>
      <c r="D738" s="3">
        <v>0.05</v>
      </c>
      <c r="E738">
        <v>120.98</v>
      </c>
      <c r="F738">
        <v>9.07</v>
      </c>
      <c r="G738">
        <v>3124</v>
      </c>
      <c r="H738" t="s">
        <v>5187</v>
      </c>
      <c r="I738" t="s">
        <v>29</v>
      </c>
      <c r="J738" t="s">
        <v>66</v>
      </c>
      <c r="K738" t="s">
        <v>31</v>
      </c>
      <c r="L738" t="s">
        <v>138</v>
      </c>
      <c r="M738" t="s">
        <v>33</v>
      </c>
      <c r="N738" t="s">
        <v>662</v>
      </c>
      <c r="O738">
        <v>0.35</v>
      </c>
      <c r="P738" t="s">
        <v>35</v>
      </c>
      <c r="Q738" t="s">
        <v>36</v>
      </c>
      <c r="R738" t="s">
        <v>5188</v>
      </c>
      <c r="S738">
        <v>61265</v>
      </c>
      <c r="T738" s="1">
        <v>40328</v>
      </c>
      <c r="U738" s="1">
        <v>40329</v>
      </c>
      <c r="V738" s="3">
        <v>881.04719999999998</v>
      </c>
      <c r="W738">
        <v>11</v>
      </c>
      <c r="X738" s="2">
        <v>1276.8800000000001</v>
      </c>
      <c r="Y738">
        <v>87286</v>
      </c>
      <c r="Z738" t="s">
        <v>38</v>
      </c>
      <c r="AA738">
        <v>2010</v>
      </c>
      <c r="AB738" t="str">
        <f>IF(samplesuperstore_cleaned[[#This Row],[discount]]=0,"0%",IF(samplesuperstore_cleaned[[#This Row],[discount]]=0.02,"1-2%",IF(samplesuperstore_cleaned[[#This Row],[discount]]&lt;=0.04,"3-4%",IF(samplesuperstore_cleaned[[#This Row],[discount]]&lt;=0.06,"5-6%",IF(samplesuperstore_cleaned[[#This Row],[discount]]=0.08,"7-8%","9-10%")))))</f>
        <v>5-6%</v>
      </c>
    </row>
    <row r="739" spans="1:28" x14ac:dyDescent="0.3">
      <c r="A739">
        <v>1613</v>
      </c>
      <c r="B739">
        <v>22654</v>
      </c>
      <c r="C739" t="s">
        <v>78</v>
      </c>
      <c r="D739" s="3">
        <v>0</v>
      </c>
      <c r="E739">
        <v>155.99</v>
      </c>
      <c r="F739">
        <v>8.99</v>
      </c>
      <c r="G739">
        <v>609</v>
      </c>
      <c r="H739" t="s">
        <v>1769</v>
      </c>
      <c r="I739" t="s">
        <v>29</v>
      </c>
      <c r="J739" t="s">
        <v>30</v>
      </c>
      <c r="K739" t="s">
        <v>54</v>
      </c>
      <c r="L739" t="s">
        <v>55</v>
      </c>
      <c r="M739" t="s">
        <v>33</v>
      </c>
      <c r="N739" t="s">
        <v>1764</v>
      </c>
      <c r="O739">
        <v>0.55000000000000004</v>
      </c>
      <c r="P739" t="s">
        <v>84</v>
      </c>
      <c r="Q739" t="s">
        <v>125</v>
      </c>
      <c r="R739" t="s">
        <v>1770</v>
      </c>
      <c r="S739">
        <v>10701</v>
      </c>
      <c r="T739" s="1">
        <v>40868</v>
      </c>
      <c r="U739" s="1">
        <v>40870</v>
      </c>
      <c r="V739" s="3">
        <v>875.61540000000014</v>
      </c>
      <c r="W739">
        <v>16</v>
      </c>
      <c r="X739" s="2">
        <v>2163.9</v>
      </c>
      <c r="Y739">
        <v>86440</v>
      </c>
      <c r="Z739" t="s">
        <v>59</v>
      </c>
      <c r="AA739">
        <v>2011</v>
      </c>
      <c r="AB739" t="str">
        <f>IF(samplesuperstore_cleaned[[#This Row],[discount]]=0,"0%",IF(samplesuperstore_cleaned[[#This Row],[discount]]=0.02,"1-2%",IF(samplesuperstore_cleaned[[#This Row],[discount]]&lt;=0.04,"3-4%",IF(samplesuperstore_cleaned[[#This Row],[discount]]&lt;=0.06,"5-6%",IF(samplesuperstore_cleaned[[#This Row],[discount]]=0.08,"7-8%","9-10%")))))</f>
        <v>0%</v>
      </c>
    </row>
    <row r="740" spans="1:28" x14ac:dyDescent="0.3">
      <c r="A740">
        <v>5230</v>
      </c>
      <c r="B740">
        <v>24473</v>
      </c>
      <c r="C740" t="s">
        <v>39</v>
      </c>
      <c r="D740" s="3">
        <v>0</v>
      </c>
      <c r="E740">
        <v>85.99</v>
      </c>
      <c r="F740">
        <v>0.99</v>
      </c>
      <c r="G740">
        <v>1956</v>
      </c>
      <c r="H740" t="s">
        <v>3797</v>
      </c>
      <c r="I740" t="s">
        <v>29</v>
      </c>
      <c r="J740" t="s">
        <v>244</v>
      </c>
      <c r="K740" t="s">
        <v>54</v>
      </c>
      <c r="L740" t="s">
        <v>55</v>
      </c>
      <c r="M740" t="s">
        <v>43</v>
      </c>
      <c r="N740" t="s">
        <v>81</v>
      </c>
      <c r="O740">
        <v>0.55000000000000004</v>
      </c>
      <c r="P740" t="s">
        <v>45</v>
      </c>
      <c r="Q740" t="s">
        <v>644</v>
      </c>
      <c r="R740" t="s">
        <v>868</v>
      </c>
      <c r="S740">
        <v>80027</v>
      </c>
      <c r="T740" s="1">
        <v>41530</v>
      </c>
      <c r="U740" s="1">
        <v>41531</v>
      </c>
      <c r="V740" s="3">
        <v>871.48379999999997</v>
      </c>
      <c r="W740">
        <v>16</v>
      </c>
      <c r="X740" s="2">
        <v>1263.02</v>
      </c>
      <c r="Y740">
        <v>89826</v>
      </c>
      <c r="Z740" t="s">
        <v>173</v>
      </c>
      <c r="AA740">
        <v>2013</v>
      </c>
      <c r="AB740" t="str">
        <f>IF(samplesuperstore_cleaned[[#This Row],[discount]]=0,"0%",IF(samplesuperstore_cleaned[[#This Row],[discount]]=0.02,"1-2%",IF(samplesuperstore_cleaned[[#This Row],[discount]]&lt;=0.04,"3-4%",IF(samplesuperstore_cleaned[[#This Row],[discount]]&lt;=0.06,"5-6%",IF(samplesuperstore_cleaned[[#This Row],[discount]]=0.08,"7-8%","9-10%")))))</f>
        <v>0%</v>
      </c>
    </row>
    <row r="741" spans="1:28" x14ac:dyDescent="0.3">
      <c r="A741">
        <v>967</v>
      </c>
      <c r="B741">
        <v>3661</v>
      </c>
      <c r="C741" t="s">
        <v>57</v>
      </c>
      <c r="D741" s="3">
        <v>0.08</v>
      </c>
      <c r="E741">
        <v>46.94</v>
      </c>
      <c r="F741">
        <v>6.77</v>
      </c>
      <c r="G741">
        <v>373</v>
      </c>
      <c r="H741" t="s">
        <v>1217</v>
      </c>
      <c r="I741" t="s">
        <v>29</v>
      </c>
      <c r="J741" t="s">
        <v>114</v>
      </c>
      <c r="K741" t="s">
        <v>67</v>
      </c>
      <c r="L741" t="s">
        <v>104</v>
      </c>
      <c r="M741" t="s">
        <v>33</v>
      </c>
      <c r="N741" t="s">
        <v>949</v>
      </c>
      <c r="O741">
        <v>0.44</v>
      </c>
      <c r="P741" t="s">
        <v>35</v>
      </c>
      <c r="Q741" t="s">
        <v>761</v>
      </c>
      <c r="R741" t="s">
        <v>762</v>
      </c>
      <c r="S741">
        <v>48234</v>
      </c>
      <c r="T741" s="1">
        <v>41233</v>
      </c>
      <c r="U741" s="1">
        <v>41234</v>
      </c>
      <c r="V741" s="3">
        <v>870.8</v>
      </c>
      <c r="W741">
        <v>139</v>
      </c>
      <c r="X741" s="2">
        <v>6445.84</v>
      </c>
      <c r="Y741">
        <v>26214</v>
      </c>
      <c r="Z741" t="s">
        <v>59</v>
      </c>
      <c r="AA741">
        <v>2012</v>
      </c>
      <c r="AB741" t="str">
        <f>IF(samplesuperstore_cleaned[[#This Row],[discount]]=0,"0%",IF(samplesuperstore_cleaned[[#This Row],[discount]]=0.02,"1-2%",IF(samplesuperstore_cleaned[[#This Row],[discount]]&lt;=0.04,"3-4%",IF(samplesuperstore_cleaned[[#This Row],[discount]]&lt;=0.06,"5-6%",IF(samplesuperstore_cleaned[[#This Row],[discount]]=0.08,"7-8%","9-10%")))))</f>
        <v>7-8%</v>
      </c>
    </row>
    <row r="742" spans="1:28" x14ac:dyDescent="0.3">
      <c r="A742">
        <v>5495</v>
      </c>
      <c r="B742">
        <v>21106</v>
      </c>
      <c r="C742" t="s">
        <v>27</v>
      </c>
      <c r="D742" s="3">
        <v>0.03</v>
      </c>
      <c r="E742">
        <v>54.96</v>
      </c>
      <c r="F742">
        <v>10.75</v>
      </c>
      <c r="G742">
        <v>2026</v>
      </c>
      <c r="H742" t="s">
        <v>3883</v>
      </c>
      <c r="I742" t="s">
        <v>29</v>
      </c>
      <c r="J742" t="s">
        <v>114</v>
      </c>
      <c r="K742" t="s">
        <v>31</v>
      </c>
      <c r="L742" t="s">
        <v>49</v>
      </c>
      <c r="M742" t="s">
        <v>33</v>
      </c>
      <c r="N742" t="s">
        <v>944</v>
      </c>
      <c r="O742">
        <v>0.36</v>
      </c>
      <c r="P742" t="s">
        <v>35</v>
      </c>
      <c r="Q742" t="s">
        <v>3170</v>
      </c>
      <c r="R742" t="s">
        <v>3723</v>
      </c>
      <c r="S742">
        <v>54915</v>
      </c>
      <c r="T742" s="1">
        <v>41630</v>
      </c>
      <c r="U742" s="1">
        <v>41633</v>
      </c>
      <c r="V742" s="3">
        <v>869.71049999999991</v>
      </c>
      <c r="W742">
        <v>22</v>
      </c>
      <c r="X742" s="2">
        <v>1260.45</v>
      </c>
      <c r="Y742">
        <v>87132</v>
      </c>
      <c r="Z742" t="s">
        <v>72</v>
      </c>
      <c r="AA742">
        <v>2013</v>
      </c>
      <c r="AB742" t="str">
        <f>IF(samplesuperstore_cleaned[[#This Row],[discount]]=0,"0%",IF(samplesuperstore_cleaned[[#This Row],[discount]]=0.02,"1-2%",IF(samplesuperstore_cleaned[[#This Row],[discount]]&lt;=0.04,"3-4%",IF(samplesuperstore_cleaned[[#This Row],[discount]]&lt;=0.06,"5-6%",IF(samplesuperstore_cleaned[[#This Row],[discount]]=0.08,"7-8%","9-10%")))))</f>
        <v>3-4%</v>
      </c>
    </row>
    <row r="743" spans="1:28" x14ac:dyDescent="0.3">
      <c r="A743">
        <v>3105</v>
      </c>
      <c r="B743">
        <v>22328</v>
      </c>
      <c r="C743" t="s">
        <v>60</v>
      </c>
      <c r="D743" s="3">
        <v>0.08</v>
      </c>
      <c r="E743">
        <v>21.38</v>
      </c>
      <c r="F743">
        <v>8.99</v>
      </c>
      <c r="G743">
        <v>1185</v>
      </c>
      <c r="H743" t="s">
        <v>2726</v>
      </c>
      <c r="I743" t="s">
        <v>29</v>
      </c>
      <c r="J743" t="s">
        <v>244</v>
      </c>
      <c r="K743" t="s">
        <v>31</v>
      </c>
      <c r="L743" t="s">
        <v>42</v>
      </c>
      <c r="M743" t="s">
        <v>52</v>
      </c>
      <c r="N743" t="s">
        <v>178</v>
      </c>
      <c r="O743">
        <v>0.59</v>
      </c>
      <c r="P743" t="s">
        <v>260</v>
      </c>
      <c r="Q743" t="s">
        <v>2727</v>
      </c>
      <c r="R743" t="s">
        <v>2728</v>
      </c>
      <c r="S743">
        <v>35756</v>
      </c>
      <c r="T743" s="1">
        <v>41538</v>
      </c>
      <c r="U743" s="1">
        <v>41542</v>
      </c>
      <c r="V743" s="3">
        <v>868.995</v>
      </c>
      <c r="W743">
        <v>8</v>
      </c>
      <c r="X743" s="2">
        <v>168.15</v>
      </c>
      <c r="Y743">
        <v>85945</v>
      </c>
      <c r="Z743" t="s">
        <v>173</v>
      </c>
      <c r="AA743">
        <v>2013</v>
      </c>
      <c r="AB743" t="str">
        <f>IF(samplesuperstore_cleaned[[#This Row],[discount]]=0,"0%",IF(samplesuperstore_cleaned[[#This Row],[discount]]=0.02,"1-2%",IF(samplesuperstore_cleaned[[#This Row],[discount]]&lt;=0.04,"3-4%",IF(samplesuperstore_cleaned[[#This Row],[discount]]&lt;=0.06,"5-6%",IF(samplesuperstore_cleaned[[#This Row],[discount]]=0.08,"7-8%","9-10%")))))</f>
        <v>7-8%</v>
      </c>
    </row>
    <row r="744" spans="1:28" x14ac:dyDescent="0.3">
      <c r="A744">
        <v>949</v>
      </c>
      <c r="B744">
        <v>20151</v>
      </c>
      <c r="C744" t="s">
        <v>78</v>
      </c>
      <c r="D744" s="3">
        <v>0.02</v>
      </c>
      <c r="E744">
        <v>125.99</v>
      </c>
      <c r="F744">
        <v>4.2</v>
      </c>
      <c r="G744">
        <v>365</v>
      </c>
      <c r="H744" t="s">
        <v>1199</v>
      </c>
      <c r="I744" t="s">
        <v>29</v>
      </c>
      <c r="J744" t="s">
        <v>114</v>
      </c>
      <c r="K744" t="s">
        <v>54</v>
      </c>
      <c r="L744" t="s">
        <v>55</v>
      </c>
      <c r="M744" t="s">
        <v>33</v>
      </c>
      <c r="N744" t="s">
        <v>1191</v>
      </c>
      <c r="O744">
        <v>0.59</v>
      </c>
      <c r="P744" t="s">
        <v>84</v>
      </c>
      <c r="Q744" t="s">
        <v>110</v>
      </c>
      <c r="R744" t="s">
        <v>1200</v>
      </c>
      <c r="S744">
        <v>2816</v>
      </c>
      <c r="T744" s="1">
        <v>41407</v>
      </c>
      <c r="U744" s="1">
        <v>41409</v>
      </c>
      <c r="V744" s="3">
        <v>868.98599999999999</v>
      </c>
      <c r="W744">
        <v>12</v>
      </c>
      <c r="X744" s="2">
        <v>1259.4000000000001</v>
      </c>
      <c r="Y744">
        <v>87355</v>
      </c>
      <c r="Z744" t="s">
        <v>38</v>
      </c>
      <c r="AA744">
        <v>2013</v>
      </c>
      <c r="AB744" t="str">
        <f>IF(samplesuperstore_cleaned[[#This Row],[discount]]=0,"0%",IF(samplesuperstore_cleaned[[#This Row],[discount]]=0.02,"1-2%",IF(samplesuperstore_cleaned[[#This Row],[discount]]&lt;=0.04,"3-4%",IF(samplesuperstore_cleaned[[#This Row],[discount]]&lt;=0.06,"5-6%",IF(samplesuperstore_cleaned[[#This Row],[discount]]=0.08,"7-8%","9-10%")))))</f>
        <v>1-2%</v>
      </c>
    </row>
    <row r="745" spans="1:28" x14ac:dyDescent="0.3">
      <c r="A745">
        <v>4074</v>
      </c>
      <c r="B745">
        <v>18732</v>
      </c>
      <c r="C745" t="s">
        <v>39</v>
      </c>
      <c r="D745" s="3">
        <v>0.1</v>
      </c>
      <c r="E745">
        <v>209.84</v>
      </c>
      <c r="F745">
        <v>21.21</v>
      </c>
      <c r="G745">
        <v>1531</v>
      </c>
      <c r="H745" t="s">
        <v>3240</v>
      </c>
      <c r="I745" t="s">
        <v>29</v>
      </c>
      <c r="J745" t="s">
        <v>244</v>
      </c>
      <c r="K745" t="s">
        <v>67</v>
      </c>
      <c r="L745" t="s">
        <v>104</v>
      </c>
      <c r="M745" t="s">
        <v>159</v>
      </c>
      <c r="N745" t="s">
        <v>1338</v>
      </c>
      <c r="O745">
        <v>0.59</v>
      </c>
      <c r="P745" t="s">
        <v>260</v>
      </c>
      <c r="Q745" t="s">
        <v>929</v>
      </c>
      <c r="R745" t="s">
        <v>3186</v>
      </c>
      <c r="S745">
        <v>32137</v>
      </c>
      <c r="T745" s="1">
        <v>41214</v>
      </c>
      <c r="U745" s="1">
        <v>41215</v>
      </c>
      <c r="V745" s="3">
        <v>866.01059999999995</v>
      </c>
      <c r="W745">
        <v>12</v>
      </c>
      <c r="X745" s="2">
        <v>2329.77</v>
      </c>
      <c r="Y745">
        <v>88855</v>
      </c>
      <c r="Z745" t="s">
        <v>59</v>
      </c>
      <c r="AA745">
        <v>2012</v>
      </c>
      <c r="AB745" t="str">
        <f>IF(samplesuperstore_cleaned[[#This Row],[discount]]=0,"0%",IF(samplesuperstore_cleaned[[#This Row],[discount]]=0.02,"1-2%",IF(samplesuperstore_cleaned[[#This Row],[discount]]&lt;=0.04,"3-4%",IF(samplesuperstore_cleaned[[#This Row],[discount]]&lt;=0.06,"5-6%",IF(samplesuperstore_cleaned[[#This Row],[discount]]=0.08,"7-8%","9-10%")))))</f>
        <v>9-10%</v>
      </c>
    </row>
    <row r="746" spans="1:28" x14ac:dyDescent="0.3">
      <c r="A746">
        <v>9234</v>
      </c>
      <c r="B746">
        <v>22471</v>
      </c>
      <c r="C746" t="s">
        <v>60</v>
      </c>
      <c r="D746" s="3">
        <v>0.06</v>
      </c>
      <c r="E746">
        <v>83.98</v>
      </c>
      <c r="F746">
        <v>5.01</v>
      </c>
      <c r="G746">
        <v>3345</v>
      </c>
      <c r="H746" t="s">
        <v>5434</v>
      </c>
      <c r="I746" t="s">
        <v>41</v>
      </c>
      <c r="J746" t="s">
        <v>66</v>
      </c>
      <c r="K746" t="s">
        <v>31</v>
      </c>
      <c r="L746" t="s">
        <v>100</v>
      </c>
      <c r="M746" t="s">
        <v>33</v>
      </c>
      <c r="N746" t="s">
        <v>2707</v>
      </c>
      <c r="O746">
        <v>0.38</v>
      </c>
      <c r="P746" t="s">
        <v>35</v>
      </c>
      <c r="Q746" t="s">
        <v>761</v>
      </c>
      <c r="R746" t="s">
        <v>913</v>
      </c>
      <c r="S746">
        <v>48066</v>
      </c>
      <c r="T746" s="1">
        <v>40792</v>
      </c>
      <c r="U746" s="1">
        <v>40796</v>
      </c>
      <c r="V746" s="3">
        <v>862.45859999999993</v>
      </c>
      <c r="W746">
        <v>15</v>
      </c>
      <c r="X746" s="2">
        <v>1249.94</v>
      </c>
      <c r="Y746">
        <v>89930</v>
      </c>
      <c r="Z746" t="s">
        <v>173</v>
      </c>
      <c r="AA746">
        <v>2011</v>
      </c>
      <c r="AB746" t="str">
        <f>IF(samplesuperstore_cleaned[[#This Row],[discount]]=0,"0%",IF(samplesuperstore_cleaned[[#This Row],[discount]]=0.02,"1-2%",IF(samplesuperstore_cleaned[[#This Row],[discount]]&lt;=0.04,"3-4%",IF(samplesuperstore_cleaned[[#This Row],[discount]]&lt;=0.06,"5-6%",IF(samplesuperstore_cleaned[[#This Row],[discount]]=0.08,"7-8%","9-10%")))))</f>
        <v>5-6%</v>
      </c>
    </row>
    <row r="747" spans="1:28" x14ac:dyDescent="0.3">
      <c r="A747">
        <v>3228</v>
      </c>
      <c r="B747">
        <v>5123</v>
      </c>
      <c r="C747" t="s">
        <v>57</v>
      </c>
      <c r="D747" s="3">
        <v>0.06</v>
      </c>
      <c r="E747">
        <v>328.14</v>
      </c>
      <c r="F747">
        <v>91.05</v>
      </c>
      <c r="G747">
        <v>1228</v>
      </c>
      <c r="H747" t="s">
        <v>2792</v>
      </c>
      <c r="I747" t="s">
        <v>61</v>
      </c>
      <c r="J747" t="s">
        <v>114</v>
      </c>
      <c r="K747" t="s">
        <v>31</v>
      </c>
      <c r="L747" t="s">
        <v>75</v>
      </c>
      <c r="M747" t="s">
        <v>63</v>
      </c>
      <c r="N747" t="s">
        <v>1202</v>
      </c>
      <c r="O747">
        <v>0.56999999999999995</v>
      </c>
      <c r="P747" t="s">
        <v>84</v>
      </c>
      <c r="Q747" t="s">
        <v>596</v>
      </c>
      <c r="R747" t="s">
        <v>2793</v>
      </c>
      <c r="S747">
        <v>19140</v>
      </c>
      <c r="T747" s="1">
        <v>41095</v>
      </c>
      <c r="U747" s="1">
        <v>41096</v>
      </c>
      <c r="V747" s="3">
        <v>861.78</v>
      </c>
      <c r="W747">
        <v>63</v>
      </c>
      <c r="X747" s="2">
        <v>19554.5</v>
      </c>
      <c r="Y747">
        <v>36482</v>
      </c>
      <c r="Z747" t="s">
        <v>48</v>
      </c>
      <c r="AA747">
        <v>2012</v>
      </c>
      <c r="AB747" t="str">
        <f>IF(samplesuperstore_cleaned[[#This Row],[discount]]=0,"0%",IF(samplesuperstore_cleaned[[#This Row],[discount]]=0.02,"1-2%",IF(samplesuperstore_cleaned[[#This Row],[discount]]&lt;=0.04,"3-4%",IF(samplesuperstore_cleaned[[#This Row],[discount]]&lt;=0.06,"5-6%",IF(samplesuperstore_cleaned[[#This Row],[discount]]=0.08,"7-8%","9-10%")))))</f>
        <v>5-6%</v>
      </c>
    </row>
    <row r="748" spans="1:28" x14ac:dyDescent="0.3">
      <c r="A748">
        <v>3243</v>
      </c>
      <c r="B748">
        <v>23123</v>
      </c>
      <c r="C748" t="s">
        <v>57</v>
      </c>
      <c r="D748" s="3">
        <v>0.06</v>
      </c>
      <c r="E748">
        <v>328.14</v>
      </c>
      <c r="F748">
        <v>91.05</v>
      </c>
      <c r="G748">
        <v>1231</v>
      </c>
      <c r="H748" t="s">
        <v>2799</v>
      </c>
      <c r="I748" t="s">
        <v>61</v>
      </c>
      <c r="J748" t="s">
        <v>114</v>
      </c>
      <c r="K748" t="s">
        <v>31</v>
      </c>
      <c r="L748" t="s">
        <v>75</v>
      </c>
      <c r="M748" t="s">
        <v>63</v>
      </c>
      <c r="N748" t="s">
        <v>1202</v>
      </c>
      <c r="O748">
        <v>0.56999999999999995</v>
      </c>
      <c r="P748" t="s">
        <v>45</v>
      </c>
      <c r="Q748" t="s">
        <v>46</v>
      </c>
      <c r="R748" t="s">
        <v>2800</v>
      </c>
      <c r="S748">
        <v>98801</v>
      </c>
      <c r="T748" s="1">
        <v>41095</v>
      </c>
      <c r="U748" s="1">
        <v>41096</v>
      </c>
      <c r="V748" s="3">
        <v>861.78</v>
      </c>
      <c r="W748">
        <v>16</v>
      </c>
      <c r="X748" s="2">
        <v>4966.22</v>
      </c>
      <c r="Y748">
        <v>90381</v>
      </c>
      <c r="Z748" t="s">
        <v>48</v>
      </c>
      <c r="AA748">
        <v>2012</v>
      </c>
      <c r="AB748" t="str">
        <f>IF(samplesuperstore_cleaned[[#This Row],[discount]]=0,"0%",IF(samplesuperstore_cleaned[[#This Row],[discount]]=0.02,"1-2%",IF(samplesuperstore_cleaned[[#This Row],[discount]]&lt;=0.04,"3-4%",IF(samplesuperstore_cleaned[[#This Row],[discount]]&lt;=0.06,"5-6%",IF(samplesuperstore_cleaned[[#This Row],[discount]]=0.08,"7-8%","9-10%")))))</f>
        <v>5-6%</v>
      </c>
    </row>
    <row r="749" spans="1:28" x14ac:dyDescent="0.3">
      <c r="A749">
        <v>3010</v>
      </c>
      <c r="B749">
        <v>18750</v>
      </c>
      <c r="C749" t="s">
        <v>60</v>
      </c>
      <c r="D749" s="3">
        <v>7.0000000000000007E-2</v>
      </c>
      <c r="E749">
        <v>107.53</v>
      </c>
      <c r="F749">
        <v>5.81</v>
      </c>
      <c r="G749">
        <v>1138</v>
      </c>
      <c r="H749" t="s">
        <v>2652</v>
      </c>
      <c r="I749" t="s">
        <v>29</v>
      </c>
      <c r="J749" t="s">
        <v>66</v>
      </c>
      <c r="K749" t="s">
        <v>67</v>
      </c>
      <c r="L749" t="s">
        <v>104</v>
      </c>
      <c r="M749" t="s">
        <v>154</v>
      </c>
      <c r="N749" t="s">
        <v>1244</v>
      </c>
      <c r="O749">
        <v>0.65</v>
      </c>
      <c r="P749" t="s">
        <v>35</v>
      </c>
      <c r="Q749" t="s">
        <v>255</v>
      </c>
      <c r="R749" t="s">
        <v>2653</v>
      </c>
      <c r="S749">
        <v>75056</v>
      </c>
      <c r="T749" s="1">
        <v>40571</v>
      </c>
      <c r="U749" s="1">
        <v>40578</v>
      </c>
      <c r="V749" s="3">
        <v>861.1475999999999</v>
      </c>
      <c r="W749">
        <v>12</v>
      </c>
      <c r="X749" s="2">
        <v>1248.04</v>
      </c>
      <c r="Y749">
        <v>86577</v>
      </c>
      <c r="Z749" t="s">
        <v>132</v>
      </c>
      <c r="AA749">
        <v>2011</v>
      </c>
      <c r="AB749" t="str">
        <f>IF(samplesuperstore_cleaned[[#This Row],[discount]]=0,"0%",IF(samplesuperstore_cleaned[[#This Row],[discount]]=0.02,"1-2%",IF(samplesuperstore_cleaned[[#This Row],[discount]]&lt;=0.04,"3-4%",IF(samplesuperstore_cleaned[[#This Row],[discount]]&lt;=0.06,"5-6%",IF(samplesuperstore_cleaned[[#This Row],[discount]]=0.08,"7-8%","9-10%")))))</f>
        <v>9-10%</v>
      </c>
    </row>
    <row r="750" spans="1:28" x14ac:dyDescent="0.3">
      <c r="A750">
        <v>6575</v>
      </c>
      <c r="B750">
        <v>22377</v>
      </c>
      <c r="C750" t="s">
        <v>27</v>
      </c>
      <c r="D750" s="3">
        <v>0.03</v>
      </c>
      <c r="E750">
        <v>7.84</v>
      </c>
      <c r="F750">
        <v>4.71</v>
      </c>
      <c r="G750">
        <v>2419</v>
      </c>
      <c r="H750" t="s">
        <v>4370</v>
      </c>
      <c r="I750" t="s">
        <v>29</v>
      </c>
      <c r="J750" t="s">
        <v>244</v>
      </c>
      <c r="K750" t="s">
        <v>31</v>
      </c>
      <c r="L750" t="s">
        <v>138</v>
      </c>
      <c r="M750" t="s">
        <v>33</v>
      </c>
      <c r="N750" t="s">
        <v>1359</v>
      </c>
      <c r="O750">
        <v>0.35</v>
      </c>
      <c r="P750" t="s">
        <v>260</v>
      </c>
      <c r="Q750" t="s">
        <v>261</v>
      </c>
      <c r="R750" t="s">
        <v>2695</v>
      </c>
      <c r="S750">
        <v>23701</v>
      </c>
      <c r="T750" s="1">
        <v>40263</v>
      </c>
      <c r="U750" s="1">
        <v>40266</v>
      </c>
      <c r="V750" s="3">
        <v>859.7177999999999</v>
      </c>
      <c r="W750">
        <v>7</v>
      </c>
      <c r="X750" s="2">
        <v>54.37</v>
      </c>
      <c r="Y750">
        <v>86751</v>
      </c>
      <c r="Z750" t="s">
        <v>165</v>
      </c>
      <c r="AA750">
        <v>2010</v>
      </c>
      <c r="AB750" t="str">
        <f>IF(samplesuperstore_cleaned[[#This Row],[discount]]=0,"0%",IF(samplesuperstore_cleaned[[#This Row],[discount]]=0.02,"1-2%",IF(samplesuperstore_cleaned[[#This Row],[discount]]&lt;=0.04,"3-4%",IF(samplesuperstore_cleaned[[#This Row],[discount]]&lt;=0.06,"5-6%",IF(samplesuperstore_cleaned[[#This Row],[discount]]=0.08,"7-8%","9-10%")))))</f>
        <v>3-4%</v>
      </c>
    </row>
    <row r="751" spans="1:28" x14ac:dyDescent="0.3">
      <c r="A751">
        <v>58</v>
      </c>
      <c r="B751">
        <v>19250</v>
      </c>
      <c r="C751" t="s">
        <v>39</v>
      </c>
      <c r="D751" s="3">
        <v>0</v>
      </c>
      <c r="E751">
        <v>30.98</v>
      </c>
      <c r="F751">
        <v>8.74</v>
      </c>
      <c r="G751">
        <v>23</v>
      </c>
      <c r="H751" t="s">
        <v>168</v>
      </c>
      <c r="I751" t="s">
        <v>29</v>
      </c>
      <c r="J751" t="s">
        <v>30</v>
      </c>
      <c r="K751" t="s">
        <v>31</v>
      </c>
      <c r="L751" t="s">
        <v>49</v>
      </c>
      <c r="M751" t="s">
        <v>33</v>
      </c>
      <c r="N751" t="s">
        <v>171</v>
      </c>
      <c r="O751">
        <v>0.4</v>
      </c>
      <c r="P751" t="s">
        <v>45</v>
      </c>
      <c r="Q751" t="s">
        <v>70</v>
      </c>
      <c r="R751" t="s">
        <v>170</v>
      </c>
      <c r="S751">
        <v>92653</v>
      </c>
      <c r="T751" s="1">
        <v>40858</v>
      </c>
      <c r="U751" s="1">
        <v>40859</v>
      </c>
      <c r="V751" s="3">
        <v>859.26389999999992</v>
      </c>
      <c r="W751">
        <v>37</v>
      </c>
      <c r="X751" s="2">
        <v>1245.31</v>
      </c>
      <c r="Y751">
        <v>87655</v>
      </c>
      <c r="Z751" t="s">
        <v>59</v>
      </c>
      <c r="AA751">
        <v>2011</v>
      </c>
      <c r="AB751" t="str">
        <f>IF(samplesuperstore_cleaned[[#This Row],[discount]]=0,"0%",IF(samplesuperstore_cleaned[[#This Row],[discount]]=0.02,"1-2%",IF(samplesuperstore_cleaned[[#This Row],[discount]]&lt;=0.04,"3-4%",IF(samplesuperstore_cleaned[[#This Row],[discount]]&lt;=0.06,"5-6%",IF(samplesuperstore_cleaned[[#This Row],[discount]]=0.08,"7-8%","9-10%")))))</f>
        <v>0%</v>
      </c>
    </row>
    <row r="752" spans="1:28" x14ac:dyDescent="0.3">
      <c r="A752">
        <v>8118</v>
      </c>
      <c r="B752">
        <v>21816</v>
      </c>
      <c r="C752" t="s">
        <v>39</v>
      </c>
      <c r="D752" s="3">
        <v>0.02</v>
      </c>
      <c r="E752">
        <v>500.98</v>
      </c>
      <c r="F752">
        <v>26</v>
      </c>
      <c r="G752">
        <v>2957</v>
      </c>
      <c r="H752" t="s">
        <v>4997</v>
      </c>
      <c r="I752" t="s">
        <v>61</v>
      </c>
      <c r="J752" t="s">
        <v>30</v>
      </c>
      <c r="K752" t="s">
        <v>67</v>
      </c>
      <c r="L752" t="s">
        <v>68</v>
      </c>
      <c r="M752" t="s">
        <v>63</v>
      </c>
      <c r="N752" t="s">
        <v>69</v>
      </c>
      <c r="O752">
        <v>0.6</v>
      </c>
      <c r="P752" t="s">
        <v>35</v>
      </c>
      <c r="Q752" t="s">
        <v>3170</v>
      </c>
      <c r="R752" t="s">
        <v>4581</v>
      </c>
      <c r="S752">
        <v>53209</v>
      </c>
      <c r="T752" s="1">
        <v>41480</v>
      </c>
      <c r="U752" s="1">
        <v>41480</v>
      </c>
      <c r="V752" s="3">
        <v>858.4864</v>
      </c>
      <c r="W752">
        <v>4</v>
      </c>
      <c r="X752" s="2">
        <v>2022.76</v>
      </c>
      <c r="Y752">
        <v>90269</v>
      </c>
      <c r="Z752" t="s">
        <v>48</v>
      </c>
      <c r="AA752">
        <v>2013</v>
      </c>
      <c r="AB752" t="str">
        <f>IF(samplesuperstore_cleaned[[#This Row],[discount]]=0,"0%",IF(samplesuperstore_cleaned[[#This Row],[discount]]=0.02,"1-2%",IF(samplesuperstore_cleaned[[#This Row],[discount]]&lt;=0.04,"3-4%",IF(samplesuperstore_cleaned[[#This Row],[discount]]&lt;=0.06,"5-6%",IF(samplesuperstore_cleaned[[#This Row],[discount]]=0.08,"7-8%","9-10%")))))</f>
        <v>1-2%</v>
      </c>
    </row>
    <row r="753" spans="1:28" x14ac:dyDescent="0.3">
      <c r="A753">
        <v>8322</v>
      </c>
      <c r="B753">
        <v>20386</v>
      </c>
      <c r="C753" t="s">
        <v>39</v>
      </c>
      <c r="D753" s="3">
        <v>0.06</v>
      </c>
      <c r="E753">
        <v>415.88</v>
      </c>
      <c r="F753">
        <v>11.37</v>
      </c>
      <c r="G753">
        <v>3025</v>
      </c>
      <c r="H753" t="s">
        <v>5073</v>
      </c>
      <c r="I753" t="s">
        <v>29</v>
      </c>
      <c r="J753" t="s">
        <v>66</v>
      </c>
      <c r="K753" t="s">
        <v>31</v>
      </c>
      <c r="L753" t="s">
        <v>158</v>
      </c>
      <c r="M753" t="s">
        <v>33</v>
      </c>
      <c r="N753" t="s">
        <v>1240</v>
      </c>
      <c r="O753">
        <v>0.56999999999999995</v>
      </c>
      <c r="P753" t="s">
        <v>45</v>
      </c>
      <c r="Q753" t="s">
        <v>46</v>
      </c>
      <c r="R753" t="s">
        <v>4902</v>
      </c>
      <c r="S753">
        <v>98027</v>
      </c>
      <c r="T753" s="1">
        <v>41004</v>
      </c>
      <c r="U753" s="1">
        <v>41006</v>
      </c>
      <c r="V753" s="3">
        <v>857.77350000000001</v>
      </c>
      <c r="W753">
        <v>3</v>
      </c>
      <c r="X753" s="2">
        <v>1243.1500000000001</v>
      </c>
      <c r="Y753">
        <v>90949</v>
      </c>
      <c r="Z753" t="s">
        <v>127</v>
      </c>
      <c r="AA753">
        <v>2012</v>
      </c>
      <c r="AB753" t="str">
        <f>IF(samplesuperstore_cleaned[[#This Row],[discount]]=0,"0%",IF(samplesuperstore_cleaned[[#This Row],[discount]]=0.02,"1-2%",IF(samplesuperstore_cleaned[[#This Row],[discount]]&lt;=0.04,"3-4%",IF(samplesuperstore_cleaned[[#This Row],[discount]]&lt;=0.06,"5-6%",IF(samplesuperstore_cleaned[[#This Row],[discount]]=0.08,"7-8%","9-10%")))))</f>
        <v>5-6%</v>
      </c>
    </row>
    <row r="754" spans="1:28" x14ac:dyDescent="0.3">
      <c r="A754">
        <v>799</v>
      </c>
      <c r="B754">
        <v>23303</v>
      </c>
      <c r="C754" t="s">
        <v>39</v>
      </c>
      <c r="D754" s="3">
        <v>0.04</v>
      </c>
      <c r="E754">
        <v>85.99</v>
      </c>
      <c r="F754">
        <v>0.99</v>
      </c>
      <c r="G754">
        <v>306</v>
      </c>
      <c r="H754" t="s">
        <v>1067</v>
      </c>
      <c r="I754" t="s">
        <v>29</v>
      </c>
      <c r="J754" t="s">
        <v>114</v>
      </c>
      <c r="K754" t="s">
        <v>54</v>
      </c>
      <c r="L754" t="s">
        <v>55</v>
      </c>
      <c r="M754" t="s">
        <v>43</v>
      </c>
      <c r="N754" t="s">
        <v>81</v>
      </c>
      <c r="O754">
        <v>0.55000000000000004</v>
      </c>
      <c r="P754" t="s">
        <v>84</v>
      </c>
      <c r="Q754" t="s">
        <v>1057</v>
      </c>
      <c r="R754" t="s">
        <v>1068</v>
      </c>
      <c r="S754">
        <v>21208</v>
      </c>
      <c r="T754" s="1">
        <v>40404</v>
      </c>
      <c r="U754" s="1">
        <v>40406</v>
      </c>
      <c r="V754" s="3">
        <v>855.99329999999986</v>
      </c>
      <c r="W754">
        <v>17</v>
      </c>
      <c r="X754" s="2">
        <v>1240.57</v>
      </c>
      <c r="Y754">
        <v>87057</v>
      </c>
      <c r="Z754" t="s">
        <v>107</v>
      </c>
      <c r="AA754">
        <v>2010</v>
      </c>
      <c r="AB754" t="str">
        <f>IF(samplesuperstore_cleaned[[#This Row],[discount]]=0,"0%",IF(samplesuperstore_cleaned[[#This Row],[discount]]=0.02,"1-2%",IF(samplesuperstore_cleaned[[#This Row],[discount]]&lt;=0.04,"3-4%",IF(samplesuperstore_cleaned[[#This Row],[discount]]&lt;=0.06,"5-6%",IF(samplesuperstore_cleaned[[#This Row],[discount]]=0.08,"7-8%","9-10%")))))</f>
        <v>3-4%</v>
      </c>
    </row>
    <row r="755" spans="1:28" x14ac:dyDescent="0.3">
      <c r="A755">
        <v>6604</v>
      </c>
      <c r="B755">
        <v>25652</v>
      </c>
      <c r="C755" t="s">
        <v>27</v>
      </c>
      <c r="D755" s="3">
        <v>7.0000000000000007E-2</v>
      </c>
      <c r="E755">
        <v>178.47</v>
      </c>
      <c r="F755">
        <v>19.989999999999998</v>
      </c>
      <c r="G755">
        <v>2429</v>
      </c>
      <c r="H755" t="s">
        <v>4380</v>
      </c>
      <c r="I755" t="s">
        <v>29</v>
      </c>
      <c r="J755" t="s">
        <v>66</v>
      </c>
      <c r="K755" t="s">
        <v>31</v>
      </c>
      <c r="L755" t="s">
        <v>158</v>
      </c>
      <c r="M755" t="s">
        <v>33</v>
      </c>
      <c r="N755" t="s">
        <v>1324</v>
      </c>
      <c r="O755">
        <v>0.55000000000000004</v>
      </c>
      <c r="P755" t="s">
        <v>84</v>
      </c>
      <c r="Q755" t="s">
        <v>394</v>
      </c>
      <c r="R755" t="s">
        <v>195</v>
      </c>
      <c r="S755">
        <v>44107</v>
      </c>
      <c r="T755" s="1">
        <v>40901</v>
      </c>
      <c r="U755" s="1">
        <v>40901</v>
      </c>
      <c r="V755" s="3">
        <v>855.8069999999999</v>
      </c>
      <c r="W755">
        <v>7</v>
      </c>
      <c r="X755" s="2">
        <v>1240.3</v>
      </c>
      <c r="Y755">
        <v>91112</v>
      </c>
      <c r="Z755" t="s">
        <v>72</v>
      </c>
      <c r="AA755">
        <v>2011</v>
      </c>
      <c r="AB755" t="str">
        <f>IF(samplesuperstore_cleaned[[#This Row],[discount]]=0,"0%",IF(samplesuperstore_cleaned[[#This Row],[discount]]=0.02,"1-2%",IF(samplesuperstore_cleaned[[#This Row],[discount]]&lt;=0.04,"3-4%",IF(samplesuperstore_cleaned[[#This Row],[discount]]&lt;=0.06,"5-6%",IF(samplesuperstore_cleaned[[#This Row],[discount]]=0.08,"7-8%","9-10%")))))</f>
        <v>9-10%</v>
      </c>
    </row>
    <row r="756" spans="1:28" x14ac:dyDescent="0.3">
      <c r="A756">
        <v>3481</v>
      </c>
      <c r="B756">
        <v>2582</v>
      </c>
      <c r="C756" t="s">
        <v>78</v>
      </c>
      <c r="D756" s="3">
        <v>0.03</v>
      </c>
      <c r="E756">
        <v>102.3</v>
      </c>
      <c r="F756">
        <v>21.26</v>
      </c>
      <c r="G756">
        <v>1314</v>
      </c>
      <c r="H756" t="s">
        <v>2926</v>
      </c>
      <c r="I756" t="s">
        <v>29</v>
      </c>
      <c r="J756" t="s">
        <v>66</v>
      </c>
      <c r="K756" t="s">
        <v>67</v>
      </c>
      <c r="L756" t="s">
        <v>104</v>
      </c>
      <c r="M756" t="s">
        <v>159</v>
      </c>
      <c r="N756" t="s">
        <v>1228</v>
      </c>
      <c r="O756">
        <v>0.59</v>
      </c>
      <c r="P756" t="s">
        <v>45</v>
      </c>
      <c r="Q756" t="s">
        <v>70</v>
      </c>
      <c r="R756" t="s">
        <v>1646</v>
      </c>
      <c r="S756">
        <v>90058</v>
      </c>
      <c r="T756" s="1">
        <v>40761</v>
      </c>
      <c r="U756" s="1">
        <v>40763</v>
      </c>
      <c r="V756" s="3">
        <v>855.14</v>
      </c>
      <c r="W756">
        <v>83</v>
      </c>
      <c r="X756" s="2">
        <v>8686.35</v>
      </c>
      <c r="Y756">
        <v>18598</v>
      </c>
      <c r="Z756" t="s">
        <v>107</v>
      </c>
      <c r="AA756">
        <v>2011</v>
      </c>
      <c r="AB756" t="str">
        <f>IF(samplesuperstore_cleaned[[#This Row],[discount]]=0,"0%",IF(samplesuperstore_cleaned[[#This Row],[discount]]=0.02,"1-2%",IF(samplesuperstore_cleaned[[#This Row],[discount]]&lt;=0.04,"3-4%",IF(samplesuperstore_cleaned[[#This Row],[discount]]&lt;=0.06,"5-6%",IF(samplesuperstore_cleaned[[#This Row],[discount]]=0.08,"7-8%","9-10%")))))</f>
        <v>3-4%</v>
      </c>
    </row>
    <row r="757" spans="1:28" x14ac:dyDescent="0.3">
      <c r="A757">
        <v>9097</v>
      </c>
      <c r="B757">
        <v>26026</v>
      </c>
      <c r="C757" t="s">
        <v>39</v>
      </c>
      <c r="D757" s="3">
        <v>0.09</v>
      </c>
      <c r="E757">
        <v>125.99</v>
      </c>
      <c r="F757">
        <v>8.8000000000000007</v>
      </c>
      <c r="G757">
        <v>3287</v>
      </c>
      <c r="H757" t="s">
        <v>5370</v>
      </c>
      <c r="I757" t="s">
        <v>29</v>
      </c>
      <c r="J757" t="s">
        <v>114</v>
      </c>
      <c r="K757" t="s">
        <v>54</v>
      </c>
      <c r="L757" t="s">
        <v>55</v>
      </c>
      <c r="M757" t="s">
        <v>33</v>
      </c>
      <c r="N757" t="s">
        <v>453</v>
      </c>
      <c r="O757">
        <v>0.59</v>
      </c>
      <c r="P757" t="s">
        <v>45</v>
      </c>
      <c r="Q757" t="s">
        <v>70</v>
      </c>
      <c r="R757" t="s">
        <v>5371</v>
      </c>
      <c r="S757">
        <v>95746</v>
      </c>
      <c r="T757" s="1">
        <v>41054</v>
      </c>
      <c r="U757" s="1">
        <v>41055</v>
      </c>
      <c r="V757" s="3">
        <v>851.31</v>
      </c>
      <c r="W757">
        <v>20</v>
      </c>
      <c r="X757" s="2">
        <v>1949.07</v>
      </c>
      <c r="Y757">
        <v>89899</v>
      </c>
      <c r="Z757" t="s">
        <v>38</v>
      </c>
      <c r="AA757">
        <v>2012</v>
      </c>
      <c r="AB757" t="str">
        <f>IF(samplesuperstore_cleaned[[#This Row],[discount]]=0,"0%",IF(samplesuperstore_cleaned[[#This Row],[discount]]=0.02,"1-2%",IF(samplesuperstore_cleaned[[#This Row],[discount]]&lt;=0.04,"3-4%",IF(samplesuperstore_cleaned[[#This Row],[discount]]&lt;=0.06,"5-6%",IF(samplesuperstore_cleaned[[#This Row],[discount]]=0.08,"7-8%","9-10%")))))</f>
        <v>9-10%</v>
      </c>
    </row>
    <row r="758" spans="1:28" x14ac:dyDescent="0.3">
      <c r="A758">
        <v>9368</v>
      </c>
      <c r="B758">
        <v>19829</v>
      </c>
      <c r="C758" t="s">
        <v>39</v>
      </c>
      <c r="D758" s="3">
        <v>7.0000000000000007E-2</v>
      </c>
      <c r="E758">
        <v>205.99</v>
      </c>
      <c r="F758">
        <v>8.99</v>
      </c>
      <c r="G758">
        <v>3385</v>
      </c>
      <c r="H758" t="s">
        <v>5479</v>
      </c>
      <c r="I758" t="s">
        <v>29</v>
      </c>
      <c r="J758" t="s">
        <v>30</v>
      </c>
      <c r="K758" t="s">
        <v>54</v>
      </c>
      <c r="L758" t="s">
        <v>55</v>
      </c>
      <c r="M758" t="s">
        <v>33</v>
      </c>
      <c r="N758" t="s">
        <v>666</v>
      </c>
      <c r="O758">
        <v>0.57999999999999996</v>
      </c>
      <c r="P758" t="s">
        <v>84</v>
      </c>
      <c r="Q758" t="s">
        <v>394</v>
      </c>
      <c r="R758" t="s">
        <v>5480</v>
      </c>
      <c r="S758">
        <v>44512</v>
      </c>
      <c r="T758" s="1">
        <v>40609</v>
      </c>
      <c r="U758" s="1">
        <v>40612</v>
      </c>
      <c r="V758" s="3">
        <v>849.41069999999991</v>
      </c>
      <c r="W758">
        <v>7</v>
      </c>
      <c r="X758" s="2">
        <v>1231.03</v>
      </c>
      <c r="Y758">
        <v>88747</v>
      </c>
      <c r="Z758" t="s">
        <v>165</v>
      </c>
      <c r="AA758">
        <v>2011</v>
      </c>
      <c r="AB758" t="str">
        <f>IF(samplesuperstore_cleaned[[#This Row],[discount]]=0,"0%",IF(samplesuperstore_cleaned[[#This Row],[discount]]=0.02,"1-2%",IF(samplesuperstore_cleaned[[#This Row],[discount]]&lt;=0.04,"3-4%",IF(samplesuperstore_cleaned[[#This Row],[discount]]&lt;=0.06,"5-6%",IF(samplesuperstore_cleaned[[#This Row],[discount]]=0.08,"7-8%","9-10%")))))</f>
        <v>9-10%</v>
      </c>
    </row>
    <row r="759" spans="1:28" x14ac:dyDescent="0.3">
      <c r="A759">
        <v>5970</v>
      </c>
      <c r="B759">
        <v>23871</v>
      </c>
      <c r="C759" t="s">
        <v>78</v>
      </c>
      <c r="D759" s="3">
        <v>0.03</v>
      </c>
      <c r="E759">
        <v>115.99</v>
      </c>
      <c r="F759">
        <v>4.2300000000000004</v>
      </c>
      <c r="G759">
        <v>2193</v>
      </c>
      <c r="H759" t="s">
        <v>4093</v>
      </c>
      <c r="I759" t="s">
        <v>29</v>
      </c>
      <c r="J759" t="s">
        <v>66</v>
      </c>
      <c r="K759" t="s">
        <v>54</v>
      </c>
      <c r="L759" t="s">
        <v>55</v>
      </c>
      <c r="M759" t="s">
        <v>33</v>
      </c>
      <c r="N759" t="s">
        <v>1423</v>
      </c>
      <c r="O759">
        <v>0.56000000000000005</v>
      </c>
      <c r="P759" t="s">
        <v>260</v>
      </c>
      <c r="Q759" t="s">
        <v>846</v>
      </c>
      <c r="R759" t="s">
        <v>4094</v>
      </c>
      <c r="S759">
        <v>28560</v>
      </c>
      <c r="T759" s="1">
        <v>40404</v>
      </c>
      <c r="U759" s="1">
        <v>40406</v>
      </c>
      <c r="V759" s="3">
        <v>848.3646</v>
      </c>
      <c r="W759">
        <v>12</v>
      </c>
      <c r="X759" s="2">
        <v>1227.94</v>
      </c>
      <c r="Y759">
        <v>90685</v>
      </c>
      <c r="Z759" t="s">
        <v>107</v>
      </c>
      <c r="AA759">
        <v>2010</v>
      </c>
      <c r="AB759" t="str">
        <f>IF(samplesuperstore_cleaned[[#This Row],[discount]]=0,"0%",IF(samplesuperstore_cleaned[[#This Row],[discount]]=0.02,"1-2%",IF(samplesuperstore_cleaned[[#This Row],[discount]]&lt;=0.04,"3-4%",IF(samplesuperstore_cleaned[[#This Row],[discount]]&lt;=0.06,"5-6%",IF(samplesuperstore_cleaned[[#This Row],[discount]]=0.08,"7-8%","9-10%")))))</f>
        <v>3-4%</v>
      </c>
    </row>
    <row r="760" spans="1:28" x14ac:dyDescent="0.3">
      <c r="A760">
        <v>6853</v>
      </c>
      <c r="B760">
        <v>22610</v>
      </c>
      <c r="C760" t="s">
        <v>78</v>
      </c>
      <c r="D760" s="3">
        <v>0.1</v>
      </c>
      <c r="E760">
        <v>115.99</v>
      </c>
      <c r="F760">
        <v>5.92</v>
      </c>
      <c r="G760">
        <v>2503</v>
      </c>
      <c r="H760" t="s">
        <v>4472</v>
      </c>
      <c r="I760" t="s">
        <v>29</v>
      </c>
      <c r="J760" t="s">
        <v>66</v>
      </c>
      <c r="K760" t="s">
        <v>54</v>
      </c>
      <c r="L760" t="s">
        <v>55</v>
      </c>
      <c r="M760" t="s">
        <v>33</v>
      </c>
      <c r="N760" t="s">
        <v>1432</v>
      </c>
      <c r="O760">
        <v>0.57999999999999996</v>
      </c>
      <c r="P760" t="s">
        <v>35</v>
      </c>
      <c r="Q760" t="s">
        <v>255</v>
      </c>
      <c r="R760" t="s">
        <v>4473</v>
      </c>
      <c r="S760">
        <v>77489</v>
      </c>
      <c r="T760" s="1">
        <v>40782</v>
      </c>
      <c r="U760" s="1">
        <v>40783</v>
      </c>
      <c r="V760" s="3">
        <v>848.12436000000002</v>
      </c>
      <c r="W760">
        <v>18</v>
      </c>
      <c r="X760" s="2">
        <v>1597.18</v>
      </c>
      <c r="Y760">
        <v>91311</v>
      </c>
      <c r="Z760" t="s">
        <v>107</v>
      </c>
      <c r="AA760">
        <v>2011</v>
      </c>
      <c r="AB760" t="str">
        <f>IF(samplesuperstore_cleaned[[#This Row],[discount]]=0,"0%",IF(samplesuperstore_cleaned[[#This Row],[discount]]=0.02,"1-2%",IF(samplesuperstore_cleaned[[#This Row],[discount]]&lt;=0.04,"3-4%",IF(samplesuperstore_cleaned[[#This Row],[discount]]&lt;=0.06,"5-6%",IF(samplesuperstore_cleaned[[#This Row],[discount]]=0.08,"7-8%","9-10%")))))</f>
        <v>9-10%</v>
      </c>
    </row>
    <row r="761" spans="1:28" x14ac:dyDescent="0.3">
      <c r="A761">
        <v>4662</v>
      </c>
      <c r="B761">
        <v>18561</v>
      </c>
      <c r="C761" t="s">
        <v>27</v>
      </c>
      <c r="D761" s="3">
        <v>0.05</v>
      </c>
      <c r="E761">
        <v>6.48</v>
      </c>
      <c r="F761">
        <v>8.73</v>
      </c>
      <c r="G761">
        <v>1738</v>
      </c>
      <c r="H761" t="s">
        <v>3520</v>
      </c>
      <c r="I761" t="s">
        <v>29</v>
      </c>
      <c r="J761" t="s">
        <v>30</v>
      </c>
      <c r="K761" t="s">
        <v>31</v>
      </c>
      <c r="L761" t="s">
        <v>49</v>
      </c>
      <c r="M761" t="s">
        <v>33</v>
      </c>
      <c r="N761" t="s">
        <v>375</v>
      </c>
      <c r="O761">
        <v>0.37</v>
      </c>
      <c r="P761" t="s">
        <v>260</v>
      </c>
      <c r="Q761" t="s">
        <v>846</v>
      </c>
      <c r="R761" t="s">
        <v>3521</v>
      </c>
      <c r="S761">
        <v>28052</v>
      </c>
      <c r="T761" s="1">
        <v>40882</v>
      </c>
      <c r="U761" s="1">
        <v>40884</v>
      </c>
      <c r="V761" s="3">
        <v>848.11199999999997</v>
      </c>
      <c r="W761">
        <v>19</v>
      </c>
      <c r="X761" s="2">
        <v>122.28</v>
      </c>
      <c r="Y761">
        <v>85871</v>
      </c>
      <c r="Z761" t="s">
        <v>72</v>
      </c>
      <c r="AA761">
        <v>2011</v>
      </c>
      <c r="AB761" t="str">
        <f>IF(samplesuperstore_cleaned[[#This Row],[discount]]=0,"0%",IF(samplesuperstore_cleaned[[#This Row],[discount]]=0.02,"1-2%",IF(samplesuperstore_cleaned[[#This Row],[discount]]&lt;=0.04,"3-4%",IF(samplesuperstore_cleaned[[#This Row],[discount]]&lt;=0.06,"5-6%",IF(samplesuperstore_cleaned[[#This Row],[discount]]=0.08,"7-8%","9-10%")))))</f>
        <v>5-6%</v>
      </c>
    </row>
    <row r="762" spans="1:28" x14ac:dyDescent="0.3">
      <c r="A762">
        <v>79</v>
      </c>
      <c r="B762">
        <v>23968</v>
      </c>
      <c r="C762" t="s">
        <v>27</v>
      </c>
      <c r="D762" s="3">
        <v>0.01</v>
      </c>
      <c r="E762">
        <v>65.989999999999995</v>
      </c>
      <c r="F762">
        <v>8.99</v>
      </c>
      <c r="G762">
        <v>27</v>
      </c>
      <c r="H762" t="s">
        <v>193</v>
      </c>
      <c r="I762" t="s">
        <v>29</v>
      </c>
      <c r="J762" t="s">
        <v>30</v>
      </c>
      <c r="K762" t="s">
        <v>54</v>
      </c>
      <c r="L762" t="s">
        <v>55</v>
      </c>
      <c r="M762" t="s">
        <v>33</v>
      </c>
      <c r="N762" t="s">
        <v>199</v>
      </c>
      <c r="O762">
        <v>0.59</v>
      </c>
      <c r="P762" t="s">
        <v>45</v>
      </c>
      <c r="Q762" t="s">
        <v>70</v>
      </c>
      <c r="R762" t="s">
        <v>195</v>
      </c>
      <c r="S762">
        <v>90712</v>
      </c>
      <c r="T762" s="1">
        <v>41580</v>
      </c>
      <c r="U762" s="1">
        <v>41582</v>
      </c>
      <c r="V762" s="3">
        <v>847.943712</v>
      </c>
      <c r="W762">
        <v>29</v>
      </c>
      <c r="X762" s="2">
        <v>1730.04</v>
      </c>
      <c r="Y762">
        <v>87668</v>
      </c>
      <c r="Z762" t="s">
        <v>59</v>
      </c>
      <c r="AA762">
        <v>2013</v>
      </c>
      <c r="AB762" t="str">
        <f>IF(samplesuperstore_cleaned[[#This Row],[discount]]=0,"0%",IF(samplesuperstore_cleaned[[#This Row],[discount]]=0.02,"1-2%",IF(samplesuperstore_cleaned[[#This Row],[discount]]&lt;=0.04,"3-4%",IF(samplesuperstore_cleaned[[#This Row],[discount]]&lt;=0.06,"5-6%",IF(samplesuperstore_cleaned[[#This Row],[discount]]=0.08,"7-8%","9-10%")))))</f>
        <v>3-4%</v>
      </c>
    </row>
    <row r="763" spans="1:28" x14ac:dyDescent="0.3">
      <c r="A763">
        <v>6696</v>
      </c>
      <c r="B763">
        <v>7152</v>
      </c>
      <c r="C763" t="s">
        <v>39</v>
      </c>
      <c r="D763" s="3">
        <v>0.03</v>
      </c>
      <c r="E763">
        <v>65.989999999999995</v>
      </c>
      <c r="F763">
        <v>5.92</v>
      </c>
      <c r="G763">
        <v>2460</v>
      </c>
      <c r="H763" t="s">
        <v>4419</v>
      </c>
      <c r="I763" t="s">
        <v>29</v>
      </c>
      <c r="J763" t="s">
        <v>66</v>
      </c>
      <c r="K763" t="s">
        <v>54</v>
      </c>
      <c r="L763" t="s">
        <v>55</v>
      </c>
      <c r="M763" t="s">
        <v>33</v>
      </c>
      <c r="N763" t="s">
        <v>796</v>
      </c>
      <c r="O763">
        <v>0.55000000000000004</v>
      </c>
      <c r="P763" t="s">
        <v>84</v>
      </c>
      <c r="Q763" t="s">
        <v>125</v>
      </c>
      <c r="R763" t="s">
        <v>167</v>
      </c>
      <c r="S763">
        <v>10035</v>
      </c>
      <c r="T763" s="1">
        <v>40753</v>
      </c>
      <c r="U763" s="1">
        <v>40754</v>
      </c>
      <c r="V763" s="3">
        <v>846.94500000000005</v>
      </c>
      <c r="W763">
        <v>56</v>
      </c>
      <c r="X763" s="2">
        <v>3296.63</v>
      </c>
      <c r="Y763">
        <v>51041</v>
      </c>
      <c r="Z763" t="s">
        <v>48</v>
      </c>
      <c r="AA763">
        <v>2011</v>
      </c>
      <c r="AB763" t="str">
        <f>IF(samplesuperstore_cleaned[[#This Row],[discount]]=0,"0%",IF(samplesuperstore_cleaned[[#This Row],[discount]]=0.02,"1-2%",IF(samplesuperstore_cleaned[[#This Row],[discount]]&lt;=0.04,"3-4%",IF(samplesuperstore_cleaned[[#This Row],[discount]]&lt;=0.06,"5-6%",IF(samplesuperstore_cleaned[[#This Row],[discount]]=0.08,"7-8%","9-10%")))))</f>
        <v>3-4%</v>
      </c>
    </row>
    <row r="764" spans="1:28" x14ac:dyDescent="0.3">
      <c r="A764">
        <v>902</v>
      </c>
      <c r="B764">
        <v>22538</v>
      </c>
      <c r="C764" t="s">
        <v>60</v>
      </c>
      <c r="D764" s="3">
        <v>0.04</v>
      </c>
      <c r="E764">
        <v>115.99</v>
      </c>
      <c r="F764">
        <v>5.99</v>
      </c>
      <c r="G764">
        <v>345</v>
      </c>
      <c r="H764" t="s">
        <v>1152</v>
      </c>
      <c r="I764" t="s">
        <v>29</v>
      </c>
      <c r="J764" t="s">
        <v>30</v>
      </c>
      <c r="K764" t="s">
        <v>54</v>
      </c>
      <c r="L764" t="s">
        <v>55</v>
      </c>
      <c r="M764" t="s">
        <v>33</v>
      </c>
      <c r="N764" t="s">
        <v>527</v>
      </c>
      <c r="O764">
        <v>0.56999999999999995</v>
      </c>
      <c r="P764" t="s">
        <v>84</v>
      </c>
      <c r="Q764" t="s">
        <v>92</v>
      </c>
      <c r="R764" t="s">
        <v>1153</v>
      </c>
      <c r="S764">
        <v>3246</v>
      </c>
      <c r="T764" s="1">
        <v>41320</v>
      </c>
      <c r="U764" s="1">
        <v>41327</v>
      </c>
      <c r="V764" s="3">
        <v>846.38160000000005</v>
      </c>
      <c r="W764">
        <v>12</v>
      </c>
      <c r="X764" s="2">
        <v>1226.6400000000001</v>
      </c>
      <c r="Y764">
        <v>88153</v>
      </c>
      <c r="Z764" t="s">
        <v>112</v>
      </c>
      <c r="AA764">
        <v>2013</v>
      </c>
      <c r="AB764" t="str">
        <f>IF(samplesuperstore_cleaned[[#This Row],[discount]]=0,"0%",IF(samplesuperstore_cleaned[[#This Row],[discount]]=0.02,"1-2%",IF(samplesuperstore_cleaned[[#This Row],[discount]]&lt;=0.04,"3-4%",IF(samplesuperstore_cleaned[[#This Row],[discount]]&lt;=0.06,"5-6%",IF(samplesuperstore_cleaned[[#This Row],[discount]]=0.08,"7-8%","9-10%")))))</f>
        <v>3-4%</v>
      </c>
    </row>
    <row r="765" spans="1:28" x14ac:dyDescent="0.3">
      <c r="A765">
        <v>178</v>
      </c>
      <c r="B765">
        <v>23274</v>
      </c>
      <c r="C765" t="s">
        <v>60</v>
      </c>
      <c r="D765" s="3">
        <v>0.05</v>
      </c>
      <c r="E765">
        <v>155.06</v>
      </c>
      <c r="F765">
        <v>7.07</v>
      </c>
      <c r="G765">
        <v>67</v>
      </c>
      <c r="H765" t="s">
        <v>346</v>
      </c>
      <c r="I765" t="s">
        <v>29</v>
      </c>
      <c r="J765" t="s">
        <v>30</v>
      </c>
      <c r="K765" t="s">
        <v>31</v>
      </c>
      <c r="L765" t="s">
        <v>158</v>
      </c>
      <c r="M765" t="s">
        <v>33</v>
      </c>
      <c r="N765" t="s">
        <v>185</v>
      </c>
      <c r="O765">
        <v>0.59</v>
      </c>
      <c r="P765" t="s">
        <v>45</v>
      </c>
      <c r="Q765" t="s">
        <v>70</v>
      </c>
      <c r="R765" t="s">
        <v>347</v>
      </c>
      <c r="S765">
        <v>94559</v>
      </c>
      <c r="T765" s="1">
        <v>40180</v>
      </c>
      <c r="U765" s="1">
        <v>40187</v>
      </c>
      <c r="V765" s="3">
        <v>845.66399999999987</v>
      </c>
      <c r="W765">
        <v>8</v>
      </c>
      <c r="X765" s="2">
        <v>1225.5999999999999</v>
      </c>
      <c r="Y765">
        <v>87946</v>
      </c>
      <c r="Z765" t="s">
        <v>132</v>
      </c>
      <c r="AA765">
        <v>2010</v>
      </c>
      <c r="AB765" t="str">
        <f>IF(samplesuperstore_cleaned[[#This Row],[discount]]=0,"0%",IF(samplesuperstore_cleaned[[#This Row],[discount]]=0.02,"1-2%",IF(samplesuperstore_cleaned[[#This Row],[discount]]&lt;=0.04,"3-4%",IF(samplesuperstore_cleaned[[#This Row],[discount]]&lt;=0.06,"5-6%",IF(samplesuperstore_cleaned[[#This Row],[discount]]=0.08,"7-8%","9-10%")))))</f>
        <v>5-6%</v>
      </c>
    </row>
    <row r="766" spans="1:28" x14ac:dyDescent="0.3">
      <c r="A766">
        <v>1452</v>
      </c>
      <c r="B766">
        <v>22429</v>
      </c>
      <c r="C766" t="s">
        <v>60</v>
      </c>
      <c r="D766" s="3">
        <v>0.04</v>
      </c>
      <c r="E766">
        <v>300.64999999999998</v>
      </c>
      <c r="F766">
        <v>24.49</v>
      </c>
      <c r="G766">
        <v>559</v>
      </c>
      <c r="H766" t="s">
        <v>1654</v>
      </c>
      <c r="I766" t="s">
        <v>29</v>
      </c>
      <c r="J766" t="s">
        <v>66</v>
      </c>
      <c r="K766" t="s">
        <v>31</v>
      </c>
      <c r="L766" t="s">
        <v>75</v>
      </c>
      <c r="M766" t="s">
        <v>159</v>
      </c>
      <c r="N766" t="s">
        <v>1657</v>
      </c>
      <c r="O766">
        <v>0.52</v>
      </c>
      <c r="P766" t="s">
        <v>35</v>
      </c>
      <c r="Q766" t="s">
        <v>36</v>
      </c>
      <c r="R766" t="s">
        <v>1655</v>
      </c>
      <c r="S766">
        <v>60067</v>
      </c>
      <c r="T766" s="1">
        <v>41113</v>
      </c>
      <c r="U766" s="1">
        <v>41118</v>
      </c>
      <c r="V766" s="3">
        <v>844.40129999999988</v>
      </c>
      <c r="W766">
        <v>4</v>
      </c>
      <c r="X766" s="2">
        <v>1223.77</v>
      </c>
      <c r="Y766">
        <v>91155</v>
      </c>
      <c r="Z766" t="s">
        <v>48</v>
      </c>
      <c r="AA766">
        <v>2012</v>
      </c>
      <c r="AB766" t="str">
        <f>IF(samplesuperstore_cleaned[[#This Row],[discount]]=0,"0%",IF(samplesuperstore_cleaned[[#This Row],[discount]]=0.02,"1-2%",IF(samplesuperstore_cleaned[[#This Row],[discount]]&lt;=0.04,"3-4%",IF(samplesuperstore_cleaned[[#This Row],[discount]]&lt;=0.06,"5-6%",IF(samplesuperstore_cleaned[[#This Row],[discount]]=0.08,"7-8%","9-10%")))))</f>
        <v>3-4%</v>
      </c>
    </row>
    <row r="767" spans="1:28" x14ac:dyDescent="0.3">
      <c r="A767">
        <v>3273</v>
      </c>
      <c r="B767">
        <v>21182</v>
      </c>
      <c r="C767" t="s">
        <v>27</v>
      </c>
      <c r="D767" s="3">
        <v>0.05</v>
      </c>
      <c r="E767">
        <v>205.99</v>
      </c>
      <c r="F767">
        <v>3</v>
      </c>
      <c r="G767">
        <v>1238</v>
      </c>
      <c r="H767" t="s">
        <v>2809</v>
      </c>
      <c r="I767" t="s">
        <v>29</v>
      </c>
      <c r="J767" t="s">
        <v>30</v>
      </c>
      <c r="K767" t="s">
        <v>54</v>
      </c>
      <c r="L767" t="s">
        <v>55</v>
      </c>
      <c r="M767" t="s">
        <v>33</v>
      </c>
      <c r="N767" t="s">
        <v>532</v>
      </c>
      <c r="O767">
        <v>0.57999999999999996</v>
      </c>
      <c r="P767" t="s">
        <v>35</v>
      </c>
      <c r="Q767" t="s">
        <v>255</v>
      </c>
      <c r="R767" t="s">
        <v>2810</v>
      </c>
      <c r="S767">
        <v>75104</v>
      </c>
      <c r="T767" s="1">
        <v>40953</v>
      </c>
      <c r="U767" s="1">
        <v>40955</v>
      </c>
      <c r="V767" s="3">
        <v>843.58019999999988</v>
      </c>
      <c r="W767">
        <v>7</v>
      </c>
      <c r="X767" s="2">
        <v>1222.58</v>
      </c>
      <c r="Y767">
        <v>86081</v>
      </c>
      <c r="Z767" t="s">
        <v>112</v>
      </c>
      <c r="AA767">
        <v>2012</v>
      </c>
      <c r="AB767" t="str">
        <f>IF(samplesuperstore_cleaned[[#This Row],[discount]]=0,"0%",IF(samplesuperstore_cleaned[[#This Row],[discount]]=0.02,"1-2%",IF(samplesuperstore_cleaned[[#This Row],[discount]]&lt;=0.04,"3-4%",IF(samplesuperstore_cleaned[[#This Row],[discount]]&lt;=0.06,"5-6%",IF(samplesuperstore_cleaned[[#This Row],[discount]]=0.08,"7-8%","9-10%")))))</f>
        <v>5-6%</v>
      </c>
    </row>
    <row r="768" spans="1:28" x14ac:dyDescent="0.3">
      <c r="A768">
        <v>2945</v>
      </c>
      <c r="B768">
        <v>20833</v>
      </c>
      <c r="C768" t="s">
        <v>78</v>
      </c>
      <c r="D768" s="3">
        <v>0.03</v>
      </c>
      <c r="E768">
        <v>259.70999999999998</v>
      </c>
      <c r="F768">
        <v>66.67</v>
      </c>
      <c r="G768">
        <v>1121</v>
      </c>
      <c r="H768" t="s">
        <v>2628</v>
      </c>
      <c r="I768" t="s">
        <v>61</v>
      </c>
      <c r="J768" t="s">
        <v>66</v>
      </c>
      <c r="K768" t="s">
        <v>67</v>
      </c>
      <c r="L768" t="s">
        <v>95</v>
      </c>
      <c r="M768" t="s">
        <v>90</v>
      </c>
      <c r="N768" t="s">
        <v>882</v>
      </c>
      <c r="O768">
        <v>0.61</v>
      </c>
      <c r="P768" t="s">
        <v>45</v>
      </c>
      <c r="Q768" t="s">
        <v>70</v>
      </c>
      <c r="R768" t="s">
        <v>2629</v>
      </c>
      <c r="S768">
        <v>92592</v>
      </c>
      <c r="T768" s="1">
        <v>41615</v>
      </c>
      <c r="U768" s="1">
        <v>41618</v>
      </c>
      <c r="V768" s="3">
        <v>843.16543999999999</v>
      </c>
      <c r="W768">
        <v>13</v>
      </c>
      <c r="X768" s="2">
        <v>3439.28</v>
      </c>
      <c r="Y768">
        <v>86788</v>
      </c>
      <c r="Z768" t="s">
        <v>72</v>
      </c>
      <c r="AA768">
        <v>2013</v>
      </c>
      <c r="AB768" t="str">
        <f>IF(samplesuperstore_cleaned[[#This Row],[discount]]=0,"0%",IF(samplesuperstore_cleaned[[#This Row],[discount]]=0.02,"1-2%",IF(samplesuperstore_cleaned[[#This Row],[discount]]&lt;=0.04,"3-4%",IF(samplesuperstore_cleaned[[#This Row],[discount]]&lt;=0.06,"5-6%",IF(samplesuperstore_cleaned[[#This Row],[discount]]=0.08,"7-8%","9-10%")))))</f>
        <v>3-4%</v>
      </c>
    </row>
    <row r="769" spans="1:28" x14ac:dyDescent="0.3">
      <c r="A769">
        <v>5285</v>
      </c>
      <c r="B769">
        <v>25598</v>
      </c>
      <c r="C769" t="s">
        <v>27</v>
      </c>
      <c r="D769" s="3">
        <v>0.05</v>
      </c>
      <c r="E769">
        <v>45.99</v>
      </c>
      <c r="F769">
        <v>4.99</v>
      </c>
      <c r="G769">
        <v>1968</v>
      </c>
      <c r="H769" t="s">
        <v>3812</v>
      </c>
      <c r="I769" t="s">
        <v>29</v>
      </c>
      <c r="J769" t="s">
        <v>114</v>
      </c>
      <c r="K769" t="s">
        <v>54</v>
      </c>
      <c r="L769" t="s">
        <v>55</v>
      </c>
      <c r="M769" t="s">
        <v>33</v>
      </c>
      <c r="N769" t="s">
        <v>245</v>
      </c>
      <c r="O769">
        <v>0.56000000000000005</v>
      </c>
      <c r="P769" t="s">
        <v>84</v>
      </c>
      <c r="Q769" t="s">
        <v>125</v>
      </c>
      <c r="R769" t="s">
        <v>3813</v>
      </c>
      <c r="S769">
        <v>12047</v>
      </c>
      <c r="T769" s="1">
        <v>41214</v>
      </c>
      <c r="U769" s="1">
        <v>41215</v>
      </c>
      <c r="V769" s="3">
        <v>842.80680000000018</v>
      </c>
      <c r="W769">
        <v>37</v>
      </c>
      <c r="X769" s="2">
        <v>1446.42</v>
      </c>
      <c r="Y769">
        <v>89461</v>
      </c>
      <c r="Z769" t="s">
        <v>59</v>
      </c>
      <c r="AA769">
        <v>2012</v>
      </c>
      <c r="AB769" t="str">
        <f>IF(samplesuperstore_cleaned[[#This Row],[discount]]=0,"0%",IF(samplesuperstore_cleaned[[#This Row],[discount]]=0.02,"1-2%",IF(samplesuperstore_cleaned[[#This Row],[discount]]&lt;=0.04,"3-4%",IF(samplesuperstore_cleaned[[#This Row],[discount]]&lt;=0.06,"5-6%",IF(samplesuperstore_cleaned[[#This Row],[discount]]=0.08,"7-8%","9-10%")))))</f>
        <v>5-6%</v>
      </c>
    </row>
    <row r="770" spans="1:28" x14ac:dyDescent="0.3">
      <c r="A770">
        <v>6947</v>
      </c>
      <c r="B770">
        <v>6525</v>
      </c>
      <c r="C770" t="s">
        <v>60</v>
      </c>
      <c r="D770" s="3">
        <v>0</v>
      </c>
      <c r="E770">
        <v>35.99</v>
      </c>
      <c r="F770">
        <v>0.99</v>
      </c>
      <c r="G770">
        <v>2548</v>
      </c>
      <c r="H770" t="s">
        <v>4528</v>
      </c>
      <c r="I770" t="s">
        <v>29</v>
      </c>
      <c r="J770" t="s">
        <v>114</v>
      </c>
      <c r="K770" t="s">
        <v>54</v>
      </c>
      <c r="L770" t="s">
        <v>55</v>
      </c>
      <c r="M770" t="s">
        <v>52</v>
      </c>
      <c r="N770" t="s">
        <v>648</v>
      </c>
      <c r="O770">
        <v>0.35</v>
      </c>
      <c r="P770" t="s">
        <v>45</v>
      </c>
      <c r="Q770" t="s">
        <v>70</v>
      </c>
      <c r="R770" t="s">
        <v>1646</v>
      </c>
      <c r="S770">
        <v>90068</v>
      </c>
      <c r="T770" s="1">
        <v>40272</v>
      </c>
      <c r="U770" s="1">
        <v>40279</v>
      </c>
      <c r="V770" s="3">
        <v>840.05099999999993</v>
      </c>
      <c r="W770">
        <v>46</v>
      </c>
      <c r="X770" s="2">
        <v>1477.57</v>
      </c>
      <c r="Y770">
        <v>46436</v>
      </c>
      <c r="Z770" t="s">
        <v>127</v>
      </c>
      <c r="AA770">
        <v>2010</v>
      </c>
      <c r="AB770" t="str">
        <f>IF(samplesuperstore_cleaned[[#This Row],[discount]]=0,"0%",IF(samplesuperstore_cleaned[[#This Row],[discount]]=0.02,"1-2%",IF(samplesuperstore_cleaned[[#This Row],[discount]]&lt;=0.04,"3-4%",IF(samplesuperstore_cleaned[[#This Row],[discount]]&lt;=0.06,"5-6%",IF(samplesuperstore_cleaned[[#This Row],[discount]]=0.08,"7-8%","9-10%")))))</f>
        <v>0%</v>
      </c>
    </row>
    <row r="771" spans="1:28" x14ac:dyDescent="0.3">
      <c r="A771">
        <v>1563</v>
      </c>
      <c r="B771">
        <v>25600</v>
      </c>
      <c r="C771" t="s">
        <v>27</v>
      </c>
      <c r="D771" s="3">
        <v>0</v>
      </c>
      <c r="E771">
        <v>99.99</v>
      </c>
      <c r="F771">
        <v>19.989999999999998</v>
      </c>
      <c r="G771">
        <v>600</v>
      </c>
      <c r="H771" t="s">
        <v>1747</v>
      </c>
      <c r="I771" t="s">
        <v>29</v>
      </c>
      <c r="J771" t="s">
        <v>30</v>
      </c>
      <c r="K771" t="s">
        <v>54</v>
      </c>
      <c r="L771" t="s">
        <v>181</v>
      </c>
      <c r="M771" t="s">
        <v>33</v>
      </c>
      <c r="N771" t="s">
        <v>424</v>
      </c>
      <c r="O771">
        <v>0.52</v>
      </c>
      <c r="P771" t="s">
        <v>84</v>
      </c>
      <c r="Q771" t="s">
        <v>1057</v>
      </c>
      <c r="R771" t="s">
        <v>1748</v>
      </c>
      <c r="S771">
        <v>21136</v>
      </c>
      <c r="T771" s="1">
        <v>41372</v>
      </c>
      <c r="U771" s="1">
        <v>41372</v>
      </c>
      <c r="V771" s="3">
        <v>839.57819999999992</v>
      </c>
      <c r="W771">
        <v>12</v>
      </c>
      <c r="X771" s="2">
        <v>1216.78</v>
      </c>
      <c r="Y771">
        <v>87582</v>
      </c>
      <c r="Z771" t="s">
        <v>127</v>
      </c>
      <c r="AA771">
        <v>2013</v>
      </c>
      <c r="AB771" t="str">
        <f>IF(samplesuperstore_cleaned[[#This Row],[discount]]=0,"0%",IF(samplesuperstore_cleaned[[#This Row],[discount]]=0.02,"1-2%",IF(samplesuperstore_cleaned[[#This Row],[discount]]&lt;=0.04,"3-4%",IF(samplesuperstore_cleaned[[#This Row],[discount]]&lt;=0.06,"5-6%",IF(samplesuperstore_cleaned[[#This Row],[discount]]=0.08,"7-8%","9-10%")))))</f>
        <v>0%</v>
      </c>
    </row>
    <row r="772" spans="1:28" x14ac:dyDescent="0.3">
      <c r="A772">
        <v>6083</v>
      </c>
      <c r="B772">
        <v>21973</v>
      </c>
      <c r="C772" t="s">
        <v>27</v>
      </c>
      <c r="D772" s="3">
        <v>0.03</v>
      </c>
      <c r="E772">
        <v>83.93</v>
      </c>
      <c r="F772">
        <v>19.989999999999998</v>
      </c>
      <c r="G772">
        <v>2232</v>
      </c>
      <c r="H772" t="s">
        <v>4143</v>
      </c>
      <c r="I772" t="s">
        <v>29</v>
      </c>
      <c r="J772" t="s">
        <v>244</v>
      </c>
      <c r="K772" t="s">
        <v>31</v>
      </c>
      <c r="L772" t="s">
        <v>100</v>
      </c>
      <c r="M772" t="s">
        <v>33</v>
      </c>
      <c r="N772" t="s">
        <v>3435</v>
      </c>
      <c r="O772">
        <v>0.38</v>
      </c>
      <c r="P772" t="s">
        <v>45</v>
      </c>
      <c r="Q772" t="s">
        <v>70</v>
      </c>
      <c r="R772" t="s">
        <v>4144</v>
      </c>
      <c r="S772">
        <v>91711</v>
      </c>
      <c r="T772" s="1">
        <v>41454</v>
      </c>
      <c r="U772" s="1">
        <v>41455</v>
      </c>
      <c r="V772" s="3">
        <v>838.84679999999992</v>
      </c>
      <c r="W772">
        <v>14</v>
      </c>
      <c r="X772" s="2">
        <v>1215.72</v>
      </c>
      <c r="Y772">
        <v>86684</v>
      </c>
      <c r="Z772" t="s">
        <v>189</v>
      </c>
      <c r="AA772">
        <v>2013</v>
      </c>
      <c r="AB772" t="str">
        <f>IF(samplesuperstore_cleaned[[#This Row],[discount]]=0,"0%",IF(samplesuperstore_cleaned[[#This Row],[discount]]=0.02,"1-2%",IF(samplesuperstore_cleaned[[#This Row],[discount]]&lt;=0.04,"3-4%",IF(samplesuperstore_cleaned[[#This Row],[discount]]&lt;=0.06,"5-6%",IF(samplesuperstore_cleaned[[#This Row],[discount]]=0.08,"7-8%","9-10%")))))</f>
        <v>3-4%</v>
      </c>
    </row>
    <row r="773" spans="1:28" x14ac:dyDescent="0.3">
      <c r="A773">
        <v>2499</v>
      </c>
      <c r="B773">
        <v>25795</v>
      </c>
      <c r="C773" t="s">
        <v>27</v>
      </c>
      <c r="D773" s="3">
        <v>0.01</v>
      </c>
      <c r="E773">
        <v>145.44999999999999</v>
      </c>
      <c r="F773">
        <v>17.850000000000001</v>
      </c>
      <c r="G773">
        <v>959</v>
      </c>
      <c r="H773" t="s">
        <v>2381</v>
      </c>
      <c r="I773" t="s">
        <v>61</v>
      </c>
      <c r="J773" t="s">
        <v>30</v>
      </c>
      <c r="K773" t="s">
        <v>54</v>
      </c>
      <c r="L773" t="s">
        <v>62</v>
      </c>
      <c r="M773" t="s">
        <v>63</v>
      </c>
      <c r="N773" t="s">
        <v>473</v>
      </c>
      <c r="O773">
        <v>0.56000000000000005</v>
      </c>
      <c r="P773" t="s">
        <v>35</v>
      </c>
      <c r="Q773" t="s">
        <v>255</v>
      </c>
      <c r="R773" t="s">
        <v>2313</v>
      </c>
      <c r="S773">
        <v>76028</v>
      </c>
      <c r="T773" s="1">
        <v>40259</v>
      </c>
      <c r="U773" s="1">
        <v>40260</v>
      </c>
      <c r="V773" s="3">
        <v>837.68069999999989</v>
      </c>
      <c r="W773">
        <v>8</v>
      </c>
      <c r="X773" s="2">
        <v>1214.03</v>
      </c>
      <c r="Y773">
        <v>91581</v>
      </c>
      <c r="Z773" t="s">
        <v>165</v>
      </c>
      <c r="AA773">
        <v>2010</v>
      </c>
      <c r="AB773" t="str">
        <f>IF(samplesuperstore_cleaned[[#This Row],[discount]]=0,"0%",IF(samplesuperstore_cleaned[[#This Row],[discount]]=0.02,"1-2%",IF(samplesuperstore_cleaned[[#This Row],[discount]]&lt;=0.04,"3-4%",IF(samplesuperstore_cleaned[[#This Row],[discount]]&lt;=0.06,"5-6%",IF(samplesuperstore_cleaned[[#This Row],[discount]]=0.08,"7-8%","9-10%")))))</f>
        <v>3-4%</v>
      </c>
    </row>
    <row r="774" spans="1:28" x14ac:dyDescent="0.3">
      <c r="A774">
        <v>383</v>
      </c>
      <c r="B774">
        <v>23194</v>
      </c>
      <c r="C774" t="s">
        <v>60</v>
      </c>
      <c r="D774" s="3">
        <v>0.04</v>
      </c>
      <c r="E774">
        <v>80.98</v>
      </c>
      <c r="F774">
        <v>4.5</v>
      </c>
      <c r="G774">
        <v>146</v>
      </c>
      <c r="H774" t="s">
        <v>602</v>
      </c>
      <c r="I774" t="s">
        <v>29</v>
      </c>
      <c r="J774" t="s">
        <v>114</v>
      </c>
      <c r="K774" t="s">
        <v>31</v>
      </c>
      <c r="L774" t="s">
        <v>75</v>
      </c>
      <c r="M774" t="s">
        <v>33</v>
      </c>
      <c r="N774" t="s">
        <v>606</v>
      </c>
      <c r="O774">
        <v>0.59</v>
      </c>
      <c r="P774" t="s">
        <v>35</v>
      </c>
      <c r="Q774" t="s">
        <v>255</v>
      </c>
      <c r="R774" t="s">
        <v>604</v>
      </c>
      <c r="S774">
        <v>76148</v>
      </c>
      <c r="T774" s="1">
        <v>41419</v>
      </c>
      <c r="U774" s="1">
        <v>41419</v>
      </c>
      <c r="V774" s="3">
        <v>836.80439999999987</v>
      </c>
      <c r="W774">
        <v>15</v>
      </c>
      <c r="X774" s="2">
        <v>1212.76</v>
      </c>
      <c r="Y774">
        <v>91096</v>
      </c>
      <c r="Z774" t="s">
        <v>38</v>
      </c>
      <c r="AA774">
        <v>2013</v>
      </c>
      <c r="AB774" t="str">
        <f>IF(samplesuperstore_cleaned[[#This Row],[discount]]=0,"0%",IF(samplesuperstore_cleaned[[#This Row],[discount]]=0.02,"1-2%",IF(samplesuperstore_cleaned[[#This Row],[discount]]&lt;=0.04,"3-4%",IF(samplesuperstore_cleaned[[#This Row],[discount]]&lt;=0.06,"5-6%",IF(samplesuperstore_cleaned[[#This Row],[discount]]=0.08,"7-8%","9-10%")))))</f>
        <v>3-4%</v>
      </c>
    </row>
    <row r="775" spans="1:28" x14ac:dyDescent="0.3">
      <c r="A775">
        <v>1433</v>
      </c>
      <c r="B775">
        <v>25469</v>
      </c>
      <c r="C775" t="s">
        <v>39</v>
      </c>
      <c r="D775" s="3">
        <v>0.01</v>
      </c>
      <c r="E775">
        <v>78.69</v>
      </c>
      <c r="F775">
        <v>19.989999999999998</v>
      </c>
      <c r="G775">
        <v>554</v>
      </c>
      <c r="H775" t="s">
        <v>1648</v>
      </c>
      <c r="I775" t="s">
        <v>29</v>
      </c>
      <c r="J775" t="s">
        <v>66</v>
      </c>
      <c r="K775" t="s">
        <v>67</v>
      </c>
      <c r="L775" t="s">
        <v>104</v>
      </c>
      <c r="M775" t="s">
        <v>33</v>
      </c>
      <c r="N775" t="s">
        <v>115</v>
      </c>
      <c r="O775">
        <v>0.43</v>
      </c>
      <c r="P775" t="s">
        <v>35</v>
      </c>
      <c r="Q775" t="s">
        <v>161</v>
      </c>
      <c r="R775" t="s">
        <v>1649</v>
      </c>
      <c r="S775">
        <v>68046</v>
      </c>
      <c r="T775" s="1">
        <v>40805</v>
      </c>
      <c r="U775" s="1">
        <v>40805</v>
      </c>
      <c r="V775" s="3">
        <v>836.75609999999995</v>
      </c>
      <c r="W775">
        <v>15</v>
      </c>
      <c r="X775" s="2">
        <v>1212.69</v>
      </c>
      <c r="Y775">
        <v>86194</v>
      </c>
      <c r="Z775" t="s">
        <v>173</v>
      </c>
      <c r="AA775">
        <v>2011</v>
      </c>
      <c r="AB775" t="str">
        <f>IF(samplesuperstore_cleaned[[#This Row],[discount]]=0,"0%",IF(samplesuperstore_cleaned[[#This Row],[discount]]=0.02,"1-2%",IF(samplesuperstore_cleaned[[#This Row],[discount]]&lt;=0.04,"3-4%",IF(samplesuperstore_cleaned[[#This Row],[discount]]&lt;=0.06,"5-6%",IF(samplesuperstore_cleaned[[#This Row],[discount]]=0.08,"7-8%","9-10%")))))</f>
        <v>3-4%</v>
      </c>
    </row>
    <row r="776" spans="1:28" x14ac:dyDescent="0.3">
      <c r="A776">
        <v>9386</v>
      </c>
      <c r="B776">
        <v>18429</v>
      </c>
      <c r="C776" t="s">
        <v>39</v>
      </c>
      <c r="D776" s="3">
        <v>0.03</v>
      </c>
      <c r="E776">
        <v>160.97999999999999</v>
      </c>
      <c r="F776">
        <v>30</v>
      </c>
      <c r="G776">
        <v>3393</v>
      </c>
      <c r="H776" t="s">
        <v>5487</v>
      </c>
      <c r="I776" t="s">
        <v>61</v>
      </c>
      <c r="J776" t="s">
        <v>244</v>
      </c>
      <c r="K776" t="s">
        <v>67</v>
      </c>
      <c r="L776" t="s">
        <v>68</v>
      </c>
      <c r="M776" t="s">
        <v>63</v>
      </c>
      <c r="N776" t="s">
        <v>443</v>
      </c>
      <c r="O776">
        <v>0.62</v>
      </c>
      <c r="P776" t="s">
        <v>45</v>
      </c>
      <c r="Q776" t="s">
        <v>46</v>
      </c>
      <c r="R776" t="s">
        <v>5441</v>
      </c>
      <c r="S776">
        <v>99163</v>
      </c>
      <c r="T776" s="1">
        <v>41142</v>
      </c>
      <c r="U776" s="1">
        <v>41144</v>
      </c>
      <c r="V776" s="3">
        <v>836.70320000000004</v>
      </c>
      <c r="W776">
        <v>11</v>
      </c>
      <c r="X776" s="2">
        <v>1852.24</v>
      </c>
      <c r="Y776">
        <v>87912</v>
      </c>
      <c r="Z776" t="s">
        <v>107</v>
      </c>
      <c r="AA776">
        <v>2012</v>
      </c>
      <c r="AB776" t="str">
        <f>IF(samplesuperstore_cleaned[[#This Row],[discount]]=0,"0%",IF(samplesuperstore_cleaned[[#This Row],[discount]]=0.02,"1-2%",IF(samplesuperstore_cleaned[[#This Row],[discount]]&lt;=0.04,"3-4%",IF(samplesuperstore_cleaned[[#This Row],[discount]]&lt;=0.06,"5-6%",IF(samplesuperstore_cleaned[[#This Row],[discount]]=0.08,"7-8%","9-10%")))))</f>
        <v>3-4%</v>
      </c>
    </row>
    <row r="777" spans="1:28" x14ac:dyDescent="0.3">
      <c r="A777">
        <v>7502</v>
      </c>
      <c r="B777">
        <v>19195</v>
      </c>
      <c r="C777" t="s">
        <v>39</v>
      </c>
      <c r="D777" s="3">
        <v>0.03</v>
      </c>
      <c r="E777">
        <v>65.989999999999995</v>
      </c>
      <c r="F777">
        <v>5.31</v>
      </c>
      <c r="G777">
        <v>2740</v>
      </c>
      <c r="H777" t="s">
        <v>4752</v>
      </c>
      <c r="I777" t="s">
        <v>29</v>
      </c>
      <c r="J777" t="s">
        <v>114</v>
      </c>
      <c r="K777" t="s">
        <v>54</v>
      </c>
      <c r="L777" t="s">
        <v>55</v>
      </c>
      <c r="M777" t="s">
        <v>33</v>
      </c>
      <c r="N777" t="s">
        <v>275</v>
      </c>
      <c r="O777">
        <v>0.56999999999999995</v>
      </c>
      <c r="P777" t="s">
        <v>45</v>
      </c>
      <c r="Q777" t="s">
        <v>2278</v>
      </c>
      <c r="R777" t="s">
        <v>4638</v>
      </c>
      <c r="S777">
        <v>83704</v>
      </c>
      <c r="T777" s="1">
        <v>41139</v>
      </c>
      <c r="U777" s="1">
        <v>41140</v>
      </c>
      <c r="V777" s="3">
        <v>835.7417999999999</v>
      </c>
      <c r="W777">
        <v>22</v>
      </c>
      <c r="X777" s="2">
        <v>1211.22</v>
      </c>
      <c r="Y777">
        <v>89485</v>
      </c>
      <c r="Z777" t="s">
        <v>107</v>
      </c>
      <c r="AA777">
        <v>2012</v>
      </c>
      <c r="AB777" t="str">
        <f>IF(samplesuperstore_cleaned[[#This Row],[discount]]=0,"0%",IF(samplesuperstore_cleaned[[#This Row],[discount]]=0.02,"1-2%",IF(samplesuperstore_cleaned[[#This Row],[discount]]&lt;=0.04,"3-4%",IF(samplesuperstore_cleaned[[#This Row],[discount]]&lt;=0.06,"5-6%",IF(samplesuperstore_cleaned[[#This Row],[discount]]=0.08,"7-8%","9-10%")))))</f>
        <v>3-4%</v>
      </c>
    </row>
    <row r="778" spans="1:28" x14ac:dyDescent="0.3">
      <c r="A778">
        <v>4912</v>
      </c>
      <c r="B778">
        <v>20887</v>
      </c>
      <c r="C778" t="s">
        <v>27</v>
      </c>
      <c r="D778" s="3">
        <v>0.08</v>
      </c>
      <c r="E778">
        <v>160.97999999999999</v>
      </c>
      <c r="F778">
        <v>30</v>
      </c>
      <c r="G778">
        <v>1816</v>
      </c>
      <c r="H778" t="s">
        <v>3620</v>
      </c>
      <c r="I778" t="s">
        <v>61</v>
      </c>
      <c r="J778" t="s">
        <v>244</v>
      </c>
      <c r="K778" t="s">
        <v>67</v>
      </c>
      <c r="L778" t="s">
        <v>68</v>
      </c>
      <c r="M778" t="s">
        <v>63</v>
      </c>
      <c r="N778" t="s">
        <v>443</v>
      </c>
      <c r="O778">
        <v>0.62</v>
      </c>
      <c r="P778" t="s">
        <v>35</v>
      </c>
      <c r="Q778" t="s">
        <v>761</v>
      </c>
      <c r="R778" t="s">
        <v>395</v>
      </c>
      <c r="S778">
        <v>48187</v>
      </c>
      <c r="T778" s="1">
        <v>41476</v>
      </c>
      <c r="U778" s="1">
        <v>41478</v>
      </c>
      <c r="V778" s="3">
        <v>835.64927999999998</v>
      </c>
      <c r="W778">
        <v>14</v>
      </c>
      <c r="X778" s="2">
        <v>2208.6</v>
      </c>
      <c r="Y778">
        <v>86000</v>
      </c>
      <c r="Z778" t="s">
        <v>48</v>
      </c>
      <c r="AA778">
        <v>2013</v>
      </c>
      <c r="AB778" t="str">
        <f>IF(samplesuperstore_cleaned[[#This Row],[discount]]=0,"0%",IF(samplesuperstore_cleaned[[#This Row],[discount]]=0.02,"1-2%",IF(samplesuperstore_cleaned[[#This Row],[discount]]&lt;=0.04,"3-4%",IF(samplesuperstore_cleaned[[#This Row],[discount]]&lt;=0.06,"5-6%",IF(samplesuperstore_cleaned[[#This Row],[discount]]=0.08,"7-8%","9-10%")))))</f>
        <v>7-8%</v>
      </c>
    </row>
    <row r="779" spans="1:28" x14ac:dyDescent="0.3">
      <c r="A779">
        <v>7217</v>
      </c>
      <c r="B779">
        <v>25374</v>
      </c>
      <c r="C779" t="s">
        <v>78</v>
      </c>
      <c r="D779" s="3">
        <v>0.09</v>
      </c>
      <c r="E779">
        <v>217.85</v>
      </c>
      <c r="F779">
        <v>29.1</v>
      </c>
      <c r="G779">
        <v>2638</v>
      </c>
      <c r="H779" t="s">
        <v>4637</v>
      </c>
      <c r="I779" t="s">
        <v>61</v>
      </c>
      <c r="J779" t="s">
        <v>244</v>
      </c>
      <c r="K779" t="s">
        <v>67</v>
      </c>
      <c r="L779" t="s">
        <v>95</v>
      </c>
      <c r="M779" t="s">
        <v>90</v>
      </c>
      <c r="N779" t="s">
        <v>1940</v>
      </c>
      <c r="O779">
        <v>0.68</v>
      </c>
      <c r="P779" t="s">
        <v>45</v>
      </c>
      <c r="Q779" t="s">
        <v>2278</v>
      </c>
      <c r="R779" t="s">
        <v>4638</v>
      </c>
      <c r="S779">
        <v>83704</v>
      </c>
      <c r="T779" s="1">
        <v>40975</v>
      </c>
      <c r="U779" s="1">
        <v>40977</v>
      </c>
      <c r="V779" s="3">
        <v>835.46</v>
      </c>
      <c r="W779">
        <v>11</v>
      </c>
      <c r="X779" s="2">
        <v>1803.62</v>
      </c>
      <c r="Y779">
        <v>90954</v>
      </c>
      <c r="Z779" t="s">
        <v>165</v>
      </c>
      <c r="AA779">
        <v>2012</v>
      </c>
      <c r="AB779" t="str">
        <f>IF(samplesuperstore_cleaned[[#This Row],[discount]]=0,"0%",IF(samplesuperstore_cleaned[[#This Row],[discount]]=0.02,"1-2%",IF(samplesuperstore_cleaned[[#This Row],[discount]]&lt;=0.04,"3-4%",IF(samplesuperstore_cleaned[[#This Row],[discount]]&lt;=0.06,"5-6%",IF(samplesuperstore_cleaned[[#This Row],[discount]]=0.08,"7-8%","9-10%")))))</f>
        <v>9-10%</v>
      </c>
    </row>
    <row r="780" spans="1:28" x14ac:dyDescent="0.3">
      <c r="A780">
        <v>6009</v>
      </c>
      <c r="B780">
        <v>18740</v>
      </c>
      <c r="C780" t="s">
        <v>39</v>
      </c>
      <c r="D780" s="3">
        <v>0.03</v>
      </c>
      <c r="E780">
        <v>200.99</v>
      </c>
      <c r="F780">
        <v>4.2</v>
      </c>
      <c r="G780">
        <v>2206</v>
      </c>
      <c r="H780" t="s">
        <v>4109</v>
      </c>
      <c r="I780" t="s">
        <v>41</v>
      </c>
      <c r="J780" t="s">
        <v>244</v>
      </c>
      <c r="K780" t="s">
        <v>54</v>
      </c>
      <c r="L780" t="s">
        <v>55</v>
      </c>
      <c r="M780" t="s">
        <v>33</v>
      </c>
      <c r="N780" t="s">
        <v>353</v>
      </c>
      <c r="O780">
        <v>0.59</v>
      </c>
      <c r="P780" t="s">
        <v>35</v>
      </c>
      <c r="Q780" t="s">
        <v>859</v>
      </c>
      <c r="R780" t="s">
        <v>4110</v>
      </c>
      <c r="S780">
        <v>50501</v>
      </c>
      <c r="T780" s="1">
        <v>40636</v>
      </c>
      <c r="U780" s="1">
        <v>40637</v>
      </c>
      <c r="V780" s="3">
        <v>834.54809999999998</v>
      </c>
      <c r="W780">
        <v>7</v>
      </c>
      <c r="X780" s="2">
        <v>1209.49</v>
      </c>
      <c r="Y780">
        <v>86259</v>
      </c>
      <c r="Z780" t="s">
        <v>127</v>
      </c>
      <c r="AA780">
        <v>2011</v>
      </c>
      <c r="AB780" t="str">
        <f>IF(samplesuperstore_cleaned[[#This Row],[discount]]=0,"0%",IF(samplesuperstore_cleaned[[#This Row],[discount]]=0.02,"1-2%",IF(samplesuperstore_cleaned[[#This Row],[discount]]&lt;=0.04,"3-4%",IF(samplesuperstore_cleaned[[#This Row],[discount]]&lt;=0.06,"5-6%",IF(samplesuperstore_cleaned[[#This Row],[discount]]=0.08,"7-8%","9-10%")))))</f>
        <v>3-4%</v>
      </c>
    </row>
    <row r="781" spans="1:28" x14ac:dyDescent="0.3">
      <c r="A781">
        <v>4310</v>
      </c>
      <c r="B781">
        <v>24749</v>
      </c>
      <c r="C781" t="s">
        <v>60</v>
      </c>
      <c r="D781" s="3">
        <v>0.05</v>
      </c>
      <c r="E781">
        <v>125.99</v>
      </c>
      <c r="F781">
        <v>3</v>
      </c>
      <c r="G781">
        <v>1623</v>
      </c>
      <c r="H781" t="s">
        <v>3365</v>
      </c>
      <c r="I781" t="s">
        <v>41</v>
      </c>
      <c r="J781" t="s">
        <v>114</v>
      </c>
      <c r="K781" t="s">
        <v>54</v>
      </c>
      <c r="L781" t="s">
        <v>55</v>
      </c>
      <c r="M781" t="s">
        <v>33</v>
      </c>
      <c r="N781" t="s">
        <v>884</v>
      </c>
      <c r="O781">
        <v>0.59</v>
      </c>
      <c r="P781" t="s">
        <v>35</v>
      </c>
      <c r="Q781" t="s">
        <v>1549</v>
      </c>
      <c r="R781" t="s">
        <v>3366</v>
      </c>
      <c r="S781">
        <v>46375</v>
      </c>
      <c r="T781" s="1">
        <v>41454</v>
      </c>
      <c r="U781" s="1">
        <v>41456</v>
      </c>
      <c r="V781" s="3">
        <v>834.07319999999993</v>
      </c>
      <c r="W781">
        <v>12</v>
      </c>
      <c r="X781" s="2">
        <v>1250.19</v>
      </c>
      <c r="Y781">
        <v>87615</v>
      </c>
      <c r="Z781" t="s">
        <v>189</v>
      </c>
      <c r="AA781">
        <v>2013</v>
      </c>
      <c r="AB781" t="str">
        <f>IF(samplesuperstore_cleaned[[#This Row],[discount]]=0,"0%",IF(samplesuperstore_cleaned[[#This Row],[discount]]=0.02,"1-2%",IF(samplesuperstore_cleaned[[#This Row],[discount]]&lt;=0.04,"3-4%",IF(samplesuperstore_cleaned[[#This Row],[discount]]&lt;=0.06,"5-6%",IF(samplesuperstore_cleaned[[#This Row],[discount]]=0.08,"7-8%","9-10%")))))</f>
        <v>5-6%</v>
      </c>
    </row>
    <row r="782" spans="1:28" x14ac:dyDescent="0.3">
      <c r="A782">
        <v>4836</v>
      </c>
      <c r="B782">
        <v>26190</v>
      </c>
      <c r="C782" t="s">
        <v>27</v>
      </c>
      <c r="D782" s="3">
        <v>0.01</v>
      </c>
      <c r="E782">
        <v>65.989999999999995</v>
      </c>
      <c r="F782">
        <v>4.99</v>
      </c>
      <c r="G782">
        <v>1790</v>
      </c>
      <c r="H782" t="s">
        <v>3590</v>
      </c>
      <c r="I782" t="s">
        <v>41</v>
      </c>
      <c r="J782" t="s">
        <v>244</v>
      </c>
      <c r="K782" t="s">
        <v>54</v>
      </c>
      <c r="L782" t="s">
        <v>55</v>
      </c>
      <c r="M782" t="s">
        <v>33</v>
      </c>
      <c r="N782" t="s">
        <v>1018</v>
      </c>
      <c r="O782">
        <v>0.57999999999999996</v>
      </c>
      <c r="P782" t="s">
        <v>45</v>
      </c>
      <c r="Q782" t="s">
        <v>142</v>
      </c>
      <c r="R782" t="s">
        <v>3591</v>
      </c>
      <c r="S782">
        <v>59102</v>
      </c>
      <c r="T782" s="1">
        <v>41144</v>
      </c>
      <c r="U782" s="1">
        <v>41146</v>
      </c>
      <c r="V782" s="3">
        <v>833.17499999999995</v>
      </c>
      <c r="W782">
        <v>21</v>
      </c>
      <c r="X782" s="2">
        <v>1207.5</v>
      </c>
      <c r="Y782">
        <v>88262</v>
      </c>
      <c r="Z782" t="s">
        <v>107</v>
      </c>
      <c r="AA782">
        <v>2012</v>
      </c>
      <c r="AB782" t="str">
        <f>IF(samplesuperstore_cleaned[[#This Row],[discount]]=0,"0%",IF(samplesuperstore_cleaned[[#This Row],[discount]]=0.02,"1-2%",IF(samplesuperstore_cleaned[[#This Row],[discount]]&lt;=0.04,"3-4%",IF(samplesuperstore_cleaned[[#This Row],[discount]]&lt;=0.06,"5-6%",IF(samplesuperstore_cleaned[[#This Row],[discount]]=0.08,"7-8%","9-10%")))))</f>
        <v>3-4%</v>
      </c>
    </row>
    <row r="783" spans="1:28" x14ac:dyDescent="0.3">
      <c r="A783">
        <v>5810</v>
      </c>
      <c r="B783">
        <v>24699</v>
      </c>
      <c r="C783" t="s">
        <v>39</v>
      </c>
      <c r="D783" s="3">
        <v>0</v>
      </c>
      <c r="E783">
        <v>115.99</v>
      </c>
      <c r="F783">
        <v>5.92</v>
      </c>
      <c r="G783">
        <v>2127</v>
      </c>
      <c r="H783" t="s">
        <v>4013</v>
      </c>
      <c r="I783" t="s">
        <v>29</v>
      </c>
      <c r="J783" t="s">
        <v>66</v>
      </c>
      <c r="K783" t="s">
        <v>54</v>
      </c>
      <c r="L783" t="s">
        <v>55</v>
      </c>
      <c r="M783" t="s">
        <v>33</v>
      </c>
      <c r="N783" t="s">
        <v>1432</v>
      </c>
      <c r="O783">
        <v>0.57999999999999996</v>
      </c>
      <c r="P783" t="s">
        <v>35</v>
      </c>
      <c r="Q783" t="s">
        <v>761</v>
      </c>
      <c r="R783" t="s">
        <v>3865</v>
      </c>
      <c r="S783">
        <v>48310</v>
      </c>
      <c r="T783" s="1">
        <v>41458</v>
      </c>
      <c r="U783" s="1">
        <v>41458</v>
      </c>
      <c r="V783" s="3">
        <v>832.66439999999989</v>
      </c>
      <c r="W783">
        <v>12</v>
      </c>
      <c r="X783" s="2">
        <v>1206.76</v>
      </c>
      <c r="Y783">
        <v>88420</v>
      </c>
      <c r="Z783" t="s">
        <v>48</v>
      </c>
      <c r="AA783">
        <v>2013</v>
      </c>
      <c r="AB783" t="str">
        <f>IF(samplesuperstore_cleaned[[#This Row],[discount]]=0,"0%",IF(samplesuperstore_cleaned[[#This Row],[discount]]=0.02,"1-2%",IF(samplesuperstore_cleaned[[#This Row],[discount]]&lt;=0.04,"3-4%",IF(samplesuperstore_cleaned[[#This Row],[discount]]&lt;=0.06,"5-6%",IF(samplesuperstore_cleaned[[#This Row],[discount]]=0.08,"7-8%","9-10%")))))</f>
        <v>0%</v>
      </c>
    </row>
    <row r="784" spans="1:28" x14ac:dyDescent="0.3">
      <c r="A784">
        <v>4459</v>
      </c>
      <c r="B784">
        <v>21576</v>
      </c>
      <c r="C784" t="s">
        <v>78</v>
      </c>
      <c r="D784" s="3">
        <v>0.01</v>
      </c>
      <c r="E784">
        <v>115.99</v>
      </c>
      <c r="F784">
        <v>2.5</v>
      </c>
      <c r="G784">
        <v>1679</v>
      </c>
      <c r="H784" t="s">
        <v>3438</v>
      </c>
      <c r="I784" t="s">
        <v>29</v>
      </c>
      <c r="J784" t="s">
        <v>244</v>
      </c>
      <c r="K784" t="s">
        <v>54</v>
      </c>
      <c r="L784" t="s">
        <v>55</v>
      </c>
      <c r="M784" t="s">
        <v>33</v>
      </c>
      <c r="N784" t="s">
        <v>3439</v>
      </c>
      <c r="O784">
        <v>0.56999999999999995</v>
      </c>
      <c r="P784" t="s">
        <v>84</v>
      </c>
      <c r="Q784" t="s">
        <v>394</v>
      </c>
      <c r="R784" t="s">
        <v>3356</v>
      </c>
      <c r="S784">
        <v>45324</v>
      </c>
      <c r="T784" s="1">
        <v>41388</v>
      </c>
      <c r="U784" s="1">
        <v>41388</v>
      </c>
      <c r="V784" s="3">
        <v>832.42290000000003</v>
      </c>
      <c r="W784">
        <v>12</v>
      </c>
      <c r="X784" s="2">
        <v>1206.4100000000001</v>
      </c>
      <c r="Y784">
        <v>86651</v>
      </c>
      <c r="Z784" t="s">
        <v>127</v>
      </c>
      <c r="AA784">
        <v>2013</v>
      </c>
      <c r="AB784" t="str">
        <f>IF(samplesuperstore_cleaned[[#This Row],[discount]]=0,"0%",IF(samplesuperstore_cleaned[[#This Row],[discount]]=0.02,"1-2%",IF(samplesuperstore_cleaned[[#This Row],[discount]]&lt;=0.04,"3-4%",IF(samplesuperstore_cleaned[[#This Row],[discount]]&lt;=0.06,"5-6%",IF(samplesuperstore_cleaned[[#This Row],[discount]]=0.08,"7-8%","9-10%")))))</f>
        <v>3-4%</v>
      </c>
    </row>
    <row r="785" spans="1:28" x14ac:dyDescent="0.3">
      <c r="A785">
        <v>5353</v>
      </c>
      <c r="B785">
        <v>25519</v>
      </c>
      <c r="C785" t="s">
        <v>57</v>
      </c>
      <c r="D785" s="3">
        <v>0.01</v>
      </c>
      <c r="E785">
        <v>140.85</v>
      </c>
      <c r="F785">
        <v>19.989999999999998</v>
      </c>
      <c r="G785">
        <v>1994</v>
      </c>
      <c r="H785" t="s">
        <v>3843</v>
      </c>
      <c r="I785" t="s">
        <v>29</v>
      </c>
      <c r="J785" t="s">
        <v>114</v>
      </c>
      <c r="K785" t="s">
        <v>31</v>
      </c>
      <c r="L785" t="s">
        <v>158</v>
      </c>
      <c r="M785" t="s">
        <v>33</v>
      </c>
      <c r="N785" t="s">
        <v>1677</v>
      </c>
      <c r="O785">
        <v>0.73</v>
      </c>
      <c r="P785" t="s">
        <v>84</v>
      </c>
      <c r="Q785" t="s">
        <v>394</v>
      </c>
      <c r="R785" t="s">
        <v>3143</v>
      </c>
      <c r="S785">
        <v>43302</v>
      </c>
      <c r="T785" s="1">
        <v>41070</v>
      </c>
      <c r="U785" s="1">
        <v>41071</v>
      </c>
      <c r="V785" s="3">
        <v>831.91200000000003</v>
      </c>
      <c r="W785">
        <v>18</v>
      </c>
      <c r="X785" s="2">
        <v>2618.71</v>
      </c>
      <c r="Y785">
        <v>91012</v>
      </c>
      <c r="Z785" t="s">
        <v>189</v>
      </c>
      <c r="AA785">
        <v>2012</v>
      </c>
      <c r="AB785" t="str">
        <f>IF(samplesuperstore_cleaned[[#This Row],[discount]]=0,"0%",IF(samplesuperstore_cleaned[[#This Row],[discount]]=0.02,"1-2%",IF(samplesuperstore_cleaned[[#This Row],[discount]]&lt;=0.04,"3-4%",IF(samplesuperstore_cleaned[[#This Row],[discount]]&lt;=0.06,"5-6%",IF(samplesuperstore_cleaned[[#This Row],[discount]]=0.08,"7-8%","9-10%")))))</f>
        <v>3-4%</v>
      </c>
    </row>
    <row r="786" spans="1:28" x14ac:dyDescent="0.3">
      <c r="A786">
        <v>2609</v>
      </c>
      <c r="B786">
        <v>24646</v>
      </c>
      <c r="C786" t="s">
        <v>78</v>
      </c>
      <c r="D786" s="3">
        <v>0.03</v>
      </c>
      <c r="E786">
        <v>9.27</v>
      </c>
      <c r="F786">
        <v>4.3899999999999997</v>
      </c>
      <c r="G786">
        <v>1016</v>
      </c>
      <c r="H786" t="s">
        <v>2466</v>
      </c>
      <c r="I786" t="s">
        <v>41</v>
      </c>
      <c r="J786" t="s">
        <v>66</v>
      </c>
      <c r="K786" t="s">
        <v>31</v>
      </c>
      <c r="L786" t="s">
        <v>49</v>
      </c>
      <c r="M786" t="s">
        <v>43</v>
      </c>
      <c r="N786" t="s">
        <v>232</v>
      </c>
      <c r="O786">
        <v>0.38</v>
      </c>
      <c r="P786" t="s">
        <v>260</v>
      </c>
      <c r="Q786" t="s">
        <v>846</v>
      </c>
      <c r="R786" t="s">
        <v>2467</v>
      </c>
      <c r="S786">
        <v>28806</v>
      </c>
      <c r="T786" s="1">
        <v>40757</v>
      </c>
      <c r="U786" s="1">
        <v>40760</v>
      </c>
      <c r="V786" s="3">
        <v>829.99199999999996</v>
      </c>
      <c r="W786">
        <v>18</v>
      </c>
      <c r="X786" s="2">
        <v>172.19</v>
      </c>
      <c r="Y786">
        <v>88393</v>
      </c>
      <c r="Z786" t="s">
        <v>107</v>
      </c>
      <c r="AA786">
        <v>2011</v>
      </c>
      <c r="AB786" t="str">
        <f>IF(samplesuperstore_cleaned[[#This Row],[discount]]=0,"0%",IF(samplesuperstore_cleaned[[#This Row],[discount]]=0.02,"1-2%",IF(samplesuperstore_cleaned[[#This Row],[discount]]&lt;=0.04,"3-4%",IF(samplesuperstore_cleaned[[#This Row],[discount]]&lt;=0.06,"5-6%",IF(samplesuperstore_cleaned[[#This Row],[discount]]=0.08,"7-8%","9-10%")))))</f>
        <v>3-4%</v>
      </c>
    </row>
    <row r="787" spans="1:28" x14ac:dyDescent="0.3">
      <c r="A787">
        <v>2602</v>
      </c>
      <c r="B787">
        <v>20531</v>
      </c>
      <c r="C787" t="s">
        <v>57</v>
      </c>
      <c r="D787" s="3">
        <v>0</v>
      </c>
      <c r="E787">
        <v>43.98</v>
      </c>
      <c r="F787">
        <v>8.99</v>
      </c>
      <c r="G787">
        <v>1015</v>
      </c>
      <c r="H787" t="s">
        <v>2463</v>
      </c>
      <c r="I787" t="s">
        <v>29</v>
      </c>
      <c r="J787" t="s">
        <v>66</v>
      </c>
      <c r="K787" t="s">
        <v>31</v>
      </c>
      <c r="L787" t="s">
        <v>42</v>
      </c>
      <c r="M787" t="s">
        <v>52</v>
      </c>
      <c r="N787" t="s">
        <v>2464</v>
      </c>
      <c r="O787">
        <v>0.57999999999999996</v>
      </c>
      <c r="P787" t="s">
        <v>260</v>
      </c>
      <c r="Q787" t="s">
        <v>846</v>
      </c>
      <c r="R787" t="s">
        <v>2106</v>
      </c>
      <c r="S787">
        <v>27502</v>
      </c>
      <c r="T787" s="1">
        <v>40439</v>
      </c>
      <c r="U787" s="1">
        <v>40439</v>
      </c>
      <c r="V787" s="3">
        <v>829.46699999999998</v>
      </c>
      <c r="W787">
        <v>14</v>
      </c>
      <c r="X787" s="2">
        <v>650.70000000000005</v>
      </c>
      <c r="Y787">
        <v>88390</v>
      </c>
      <c r="Z787" t="s">
        <v>173</v>
      </c>
      <c r="AA787">
        <v>2010</v>
      </c>
      <c r="AB787" t="str">
        <f>IF(samplesuperstore_cleaned[[#This Row],[discount]]=0,"0%",IF(samplesuperstore_cleaned[[#This Row],[discount]]=0.02,"1-2%",IF(samplesuperstore_cleaned[[#This Row],[discount]]&lt;=0.04,"3-4%",IF(samplesuperstore_cleaned[[#This Row],[discount]]&lt;=0.06,"5-6%",IF(samplesuperstore_cleaned[[#This Row],[discount]]=0.08,"7-8%","9-10%")))))</f>
        <v>0%</v>
      </c>
    </row>
    <row r="788" spans="1:28" x14ac:dyDescent="0.3">
      <c r="A788">
        <v>4494</v>
      </c>
      <c r="B788">
        <v>25430</v>
      </c>
      <c r="C788" t="s">
        <v>78</v>
      </c>
      <c r="D788" s="3">
        <v>0.08</v>
      </c>
      <c r="E788">
        <v>136.97999999999999</v>
      </c>
      <c r="F788">
        <v>24.49</v>
      </c>
      <c r="G788">
        <v>1687</v>
      </c>
      <c r="H788" t="s">
        <v>3450</v>
      </c>
      <c r="I788" t="s">
        <v>29</v>
      </c>
      <c r="J788" t="s">
        <v>30</v>
      </c>
      <c r="K788" t="s">
        <v>67</v>
      </c>
      <c r="L788" t="s">
        <v>104</v>
      </c>
      <c r="M788" t="s">
        <v>159</v>
      </c>
      <c r="N788" t="s">
        <v>1052</v>
      </c>
      <c r="O788">
        <v>0.59</v>
      </c>
      <c r="P788" t="s">
        <v>35</v>
      </c>
      <c r="Q788" t="s">
        <v>36</v>
      </c>
      <c r="R788" t="s">
        <v>3451</v>
      </c>
      <c r="S788">
        <v>60007</v>
      </c>
      <c r="T788" s="1">
        <v>40633</v>
      </c>
      <c r="U788" s="1">
        <v>40634</v>
      </c>
      <c r="V788" s="3">
        <v>828.27</v>
      </c>
      <c r="W788">
        <v>11</v>
      </c>
      <c r="X788" s="2">
        <v>1433.95</v>
      </c>
      <c r="Y788">
        <v>86974</v>
      </c>
      <c r="Z788" t="s">
        <v>165</v>
      </c>
      <c r="AA788">
        <v>2011</v>
      </c>
      <c r="AB788" t="str">
        <f>IF(samplesuperstore_cleaned[[#This Row],[discount]]=0,"0%",IF(samplesuperstore_cleaned[[#This Row],[discount]]=0.02,"1-2%",IF(samplesuperstore_cleaned[[#This Row],[discount]]&lt;=0.04,"3-4%",IF(samplesuperstore_cleaned[[#This Row],[discount]]&lt;=0.06,"5-6%",IF(samplesuperstore_cleaned[[#This Row],[discount]]=0.08,"7-8%","9-10%")))))</f>
        <v>7-8%</v>
      </c>
    </row>
    <row r="789" spans="1:28" x14ac:dyDescent="0.3">
      <c r="A789">
        <v>7649</v>
      </c>
      <c r="B789">
        <v>20629</v>
      </c>
      <c r="C789" t="s">
        <v>60</v>
      </c>
      <c r="D789" s="3">
        <v>0.08</v>
      </c>
      <c r="E789">
        <v>150.97999999999999</v>
      </c>
      <c r="F789">
        <v>13.99</v>
      </c>
      <c r="G789">
        <v>2791</v>
      </c>
      <c r="H789" t="s">
        <v>4811</v>
      </c>
      <c r="I789" t="s">
        <v>29</v>
      </c>
      <c r="J789" t="s">
        <v>30</v>
      </c>
      <c r="K789" t="s">
        <v>54</v>
      </c>
      <c r="L789" t="s">
        <v>62</v>
      </c>
      <c r="M789" t="s">
        <v>154</v>
      </c>
      <c r="N789" t="s">
        <v>974</v>
      </c>
      <c r="O789">
        <v>0.38</v>
      </c>
      <c r="P789" t="s">
        <v>35</v>
      </c>
      <c r="Q789" t="s">
        <v>761</v>
      </c>
      <c r="R789" t="s">
        <v>4812</v>
      </c>
      <c r="S789">
        <v>48071</v>
      </c>
      <c r="T789" s="1">
        <v>41375</v>
      </c>
      <c r="U789" s="1">
        <v>41377</v>
      </c>
      <c r="V789" s="3">
        <v>828.07589999999982</v>
      </c>
      <c r="W789">
        <v>8</v>
      </c>
      <c r="X789" s="2">
        <v>1200.1099999999999</v>
      </c>
      <c r="Y789">
        <v>88762</v>
      </c>
      <c r="Z789" t="s">
        <v>127</v>
      </c>
      <c r="AA789">
        <v>2013</v>
      </c>
      <c r="AB789" t="str">
        <f>IF(samplesuperstore_cleaned[[#This Row],[discount]]=0,"0%",IF(samplesuperstore_cleaned[[#This Row],[discount]]=0.02,"1-2%",IF(samplesuperstore_cleaned[[#This Row],[discount]]&lt;=0.04,"3-4%",IF(samplesuperstore_cleaned[[#This Row],[discount]]&lt;=0.06,"5-6%",IF(samplesuperstore_cleaned[[#This Row],[discount]]=0.08,"7-8%","9-10%")))))</f>
        <v>7-8%</v>
      </c>
    </row>
    <row r="790" spans="1:28" x14ac:dyDescent="0.3">
      <c r="A790">
        <v>1261</v>
      </c>
      <c r="B790">
        <v>7033</v>
      </c>
      <c r="C790" t="s">
        <v>39</v>
      </c>
      <c r="D790" s="3">
        <v>0.03</v>
      </c>
      <c r="E790">
        <v>55.48</v>
      </c>
      <c r="F790">
        <v>6.79</v>
      </c>
      <c r="G790">
        <v>491</v>
      </c>
      <c r="H790" t="s">
        <v>1516</v>
      </c>
      <c r="I790" t="s">
        <v>41</v>
      </c>
      <c r="J790" t="s">
        <v>244</v>
      </c>
      <c r="K790" t="s">
        <v>31</v>
      </c>
      <c r="L790" t="s">
        <v>49</v>
      </c>
      <c r="M790" t="s">
        <v>33</v>
      </c>
      <c r="N790" t="s">
        <v>1519</v>
      </c>
      <c r="O790">
        <v>0.37</v>
      </c>
      <c r="P790" t="s">
        <v>84</v>
      </c>
      <c r="Q790" t="s">
        <v>125</v>
      </c>
      <c r="R790" t="s">
        <v>167</v>
      </c>
      <c r="S790">
        <v>10154</v>
      </c>
      <c r="T790" s="1">
        <v>40796</v>
      </c>
      <c r="U790" s="1">
        <v>40798</v>
      </c>
      <c r="V790" s="3">
        <v>823.26</v>
      </c>
      <c r="W790">
        <v>62</v>
      </c>
      <c r="X790" s="2">
        <v>3397.27</v>
      </c>
      <c r="Y790">
        <v>50209</v>
      </c>
      <c r="Z790" t="s">
        <v>173</v>
      </c>
      <c r="AA790">
        <v>2011</v>
      </c>
      <c r="AB790" t="str">
        <f>IF(samplesuperstore_cleaned[[#This Row],[discount]]=0,"0%",IF(samplesuperstore_cleaned[[#This Row],[discount]]=0.02,"1-2%",IF(samplesuperstore_cleaned[[#This Row],[discount]]&lt;=0.04,"3-4%",IF(samplesuperstore_cleaned[[#This Row],[discount]]&lt;=0.06,"5-6%",IF(samplesuperstore_cleaned[[#This Row],[discount]]=0.08,"7-8%","9-10%")))))</f>
        <v>3-4%</v>
      </c>
    </row>
    <row r="791" spans="1:28" x14ac:dyDescent="0.3">
      <c r="A791">
        <v>2550</v>
      </c>
      <c r="B791">
        <v>19489</v>
      </c>
      <c r="C791" t="s">
        <v>39</v>
      </c>
      <c r="D791" s="3">
        <v>0.1</v>
      </c>
      <c r="E791">
        <v>205.99</v>
      </c>
      <c r="F791">
        <v>2.5</v>
      </c>
      <c r="G791">
        <v>983</v>
      </c>
      <c r="H791" t="s">
        <v>2414</v>
      </c>
      <c r="I791" t="s">
        <v>29</v>
      </c>
      <c r="J791" t="s">
        <v>30</v>
      </c>
      <c r="K791" t="s">
        <v>54</v>
      </c>
      <c r="L791" t="s">
        <v>55</v>
      </c>
      <c r="M791" t="s">
        <v>33</v>
      </c>
      <c r="N791" t="s">
        <v>56</v>
      </c>
      <c r="O791">
        <v>0.59</v>
      </c>
      <c r="P791" t="s">
        <v>260</v>
      </c>
      <c r="Q791" t="s">
        <v>2073</v>
      </c>
      <c r="R791" t="s">
        <v>2074</v>
      </c>
      <c r="S791">
        <v>72143</v>
      </c>
      <c r="T791" s="1">
        <v>41031</v>
      </c>
      <c r="U791" s="1">
        <v>41032</v>
      </c>
      <c r="V791" s="3">
        <v>823.04640000000006</v>
      </c>
      <c r="W791">
        <v>15</v>
      </c>
      <c r="X791" s="2">
        <v>2434.65</v>
      </c>
      <c r="Y791">
        <v>90208</v>
      </c>
      <c r="Z791" t="s">
        <v>38</v>
      </c>
      <c r="AA791">
        <v>2012</v>
      </c>
      <c r="AB791" t="str">
        <f>IF(samplesuperstore_cleaned[[#This Row],[discount]]=0,"0%",IF(samplesuperstore_cleaned[[#This Row],[discount]]=0.02,"1-2%",IF(samplesuperstore_cleaned[[#This Row],[discount]]&lt;=0.04,"3-4%",IF(samplesuperstore_cleaned[[#This Row],[discount]]&lt;=0.06,"5-6%",IF(samplesuperstore_cleaned[[#This Row],[discount]]=0.08,"7-8%","9-10%")))))</f>
        <v>9-10%</v>
      </c>
    </row>
    <row r="792" spans="1:28" x14ac:dyDescent="0.3">
      <c r="A792">
        <v>1471</v>
      </c>
      <c r="B792">
        <v>5792</v>
      </c>
      <c r="C792" t="s">
        <v>60</v>
      </c>
      <c r="D792" s="3">
        <v>0.06</v>
      </c>
      <c r="E792">
        <v>85.99</v>
      </c>
      <c r="F792">
        <v>1.25</v>
      </c>
      <c r="G792">
        <v>563</v>
      </c>
      <c r="H792" t="s">
        <v>1667</v>
      </c>
      <c r="I792" t="s">
        <v>29</v>
      </c>
      <c r="J792" t="s">
        <v>66</v>
      </c>
      <c r="K792" t="s">
        <v>54</v>
      </c>
      <c r="L792" t="s">
        <v>55</v>
      </c>
      <c r="M792" t="s">
        <v>52</v>
      </c>
      <c r="N792" t="s">
        <v>1138</v>
      </c>
      <c r="O792">
        <v>0.39</v>
      </c>
      <c r="P792" t="s">
        <v>35</v>
      </c>
      <c r="Q792" t="s">
        <v>255</v>
      </c>
      <c r="R792" t="s">
        <v>774</v>
      </c>
      <c r="S792">
        <v>75081</v>
      </c>
      <c r="T792" s="1">
        <v>41599</v>
      </c>
      <c r="U792" s="1">
        <v>41606</v>
      </c>
      <c r="V792" s="3">
        <v>822.88800000000003</v>
      </c>
      <c r="W792">
        <v>94</v>
      </c>
      <c r="X792" s="2">
        <v>6910.46</v>
      </c>
      <c r="Y792">
        <v>41063</v>
      </c>
      <c r="Z792" t="s">
        <v>59</v>
      </c>
      <c r="AA792">
        <v>2013</v>
      </c>
      <c r="AB792" t="str">
        <f>IF(samplesuperstore_cleaned[[#This Row],[discount]]=0,"0%",IF(samplesuperstore_cleaned[[#This Row],[discount]]=0.02,"1-2%",IF(samplesuperstore_cleaned[[#This Row],[discount]]&lt;=0.04,"3-4%",IF(samplesuperstore_cleaned[[#This Row],[discount]]&lt;=0.06,"5-6%",IF(samplesuperstore_cleaned[[#This Row],[discount]]=0.08,"7-8%","9-10%")))))</f>
        <v>5-6%</v>
      </c>
    </row>
    <row r="793" spans="1:28" x14ac:dyDescent="0.3">
      <c r="A793">
        <v>4327</v>
      </c>
      <c r="B793">
        <v>25068</v>
      </c>
      <c r="C793" t="s">
        <v>78</v>
      </c>
      <c r="D793" s="3">
        <v>0.1</v>
      </c>
      <c r="E793">
        <v>145.44999999999999</v>
      </c>
      <c r="F793">
        <v>17.850000000000001</v>
      </c>
      <c r="G793">
        <v>1628</v>
      </c>
      <c r="H793" t="s">
        <v>3375</v>
      </c>
      <c r="I793" t="s">
        <v>61</v>
      </c>
      <c r="J793" t="s">
        <v>66</v>
      </c>
      <c r="K793" t="s">
        <v>54</v>
      </c>
      <c r="L793" t="s">
        <v>62</v>
      </c>
      <c r="M793" t="s">
        <v>63</v>
      </c>
      <c r="N793" t="s">
        <v>473</v>
      </c>
      <c r="O793">
        <v>0.56000000000000005</v>
      </c>
      <c r="P793" t="s">
        <v>35</v>
      </c>
      <c r="Q793" t="s">
        <v>768</v>
      </c>
      <c r="R793" t="s">
        <v>769</v>
      </c>
      <c r="S793">
        <v>74006</v>
      </c>
      <c r="T793" s="1">
        <v>41293</v>
      </c>
      <c r="U793" s="1">
        <v>41295</v>
      </c>
      <c r="V793" s="3">
        <v>822.05400000000009</v>
      </c>
      <c r="W793">
        <v>14</v>
      </c>
      <c r="X793" s="2">
        <v>1855.99</v>
      </c>
      <c r="Y793">
        <v>86217</v>
      </c>
      <c r="Z793" t="s">
        <v>132</v>
      </c>
      <c r="AA793">
        <v>2013</v>
      </c>
      <c r="AB793" t="str">
        <f>IF(samplesuperstore_cleaned[[#This Row],[discount]]=0,"0%",IF(samplesuperstore_cleaned[[#This Row],[discount]]=0.02,"1-2%",IF(samplesuperstore_cleaned[[#This Row],[discount]]&lt;=0.04,"3-4%",IF(samplesuperstore_cleaned[[#This Row],[discount]]&lt;=0.06,"5-6%",IF(samplesuperstore_cleaned[[#This Row],[discount]]=0.08,"7-8%","9-10%")))))</f>
        <v>9-10%</v>
      </c>
    </row>
    <row r="794" spans="1:28" x14ac:dyDescent="0.3">
      <c r="A794">
        <v>8725</v>
      </c>
      <c r="B794">
        <v>19678</v>
      </c>
      <c r="C794" t="s">
        <v>78</v>
      </c>
      <c r="D794" s="3">
        <v>0</v>
      </c>
      <c r="E794">
        <v>85.99</v>
      </c>
      <c r="F794">
        <v>0.99</v>
      </c>
      <c r="G794">
        <v>3154</v>
      </c>
      <c r="H794" t="s">
        <v>5224</v>
      </c>
      <c r="I794" t="s">
        <v>41</v>
      </c>
      <c r="J794" t="s">
        <v>244</v>
      </c>
      <c r="K794" t="s">
        <v>54</v>
      </c>
      <c r="L794" t="s">
        <v>55</v>
      </c>
      <c r="M794" t="s">
        <v>43</v>
      </c>
      <c r="N794" t="s">
        <v>1220</v>
      </c>
      <c r="O794">
        <v>0.85</v>
      </c>
      <c r="P794" t="s">
        <v>260</v>
      </c>
      <c r="Q794" t="s">
        <v>929</v>
      </c>
      <c r="R794" t="s">
        <v>5225</v>
      </c>
      <c r="S794">
        <v>33710</v>
      </c>
      <c r="T794" s="1">
        <v>40856</v>
      </c>
      <c r="U794" s="1">
        <v>40856</v>
      </c>
      <c r="V794" s="3">
        <v>821.45399999999995</v>
      </c>
      <c r="W794">
        <v>21</v>
      </c>
      <c r="X794" s="2">
        <v>1538.48</v>
      </c>
      <c r="Y794">
        <v>86904</v>
      </c>
      <c r="Z794" t="s">
        <v>59</v>
      </c>
      <c r="AA794">
        <v>2011</v>
      </c>
      <c r="AB794" t="str">
        <f>IF(samplesuperstore_cleaned[[#This Row],[discount]]=0,"0%",IF(samplesuperstore_cleaned[[#This Row],[discount]]=0.02,"1-2%",IF(samplesuperstore_cleaned[[#This Row],[discount]]&lt;=0.04,"3-4%",IF(samplesuperstore_cleaned[[#This Row],[discount]]&lt;=0.06,"5-6%",IF(samplesuperstore_cleaned[[#This Row],[discount]]=0.08,"7-8%","9-10%")))))</f>
        <v>0%</v>
      </c>
    </row>
    <row r="795" spans="1:28" x14ac:dyDescent="0.3">
      <c r="A795">
        <v>953</v>
      </c>
      <c r="B795">
        <v>25214</v>
      </c>
      <c r="C795" t="s">
        <v>78</v>
      </c>
      <c r="D795" s="3">
        <v>0.04</v>
      </c>
      <c r="E795">
        <v>110.98</v>
      </c>
      <c r="F795">
        <v>13.99</v>
      </c>
      <c r="G795">
        <v>369</v>
      </c>
      <c r="H795" t="s">
        <v>1206</v>
      </c>
      <c r="I795" t="s">
        <v>29</v>
      </c>
      <c r="J795" t="s">
        <v>30</v>
      </c>
      <c r="K795" t="s">
        <v>67</v>
      </c>
      <c r="L795" t="s">
        <v>104</v>
      </c>
      <c r="M795" t="s">
        <v>154</v>
      </c>
      <c r="N795" t="s">
        <v>1209</v>
      </c>
      <c r="O795">
        <v>0.69</v>
      </c>
      <c r="P795" t="s">
        <v>45</v>
      </c>
      <c r="Q795" t="s">
        <v>70</v>
      </c>
      <c r="R795" t="s">
        <v>1208</v>
      </c>
      <c r="S795">
        <v>94601</v>
      </c>
      <c r="T795" s="1">
        <v>41336</v>
      </c>
      <c r="U795" s="1">
        <v>41338</v>
      </c>
      <c r="V795" s="3">
        <v>820.94</v>
      </c>
      <c r="W795">
        <v>11</v>
      </c>
      <c r="X795" s="2">
        <v>1269.3699999999999</v>
      </c>
      <c r="Y795">
        <v>90294</v>
      </c>
      <c r="Z795" t="s">
        <v>165</v>
      </c>
      <c r="AA795">
        <v>2013</v>
      </c>
      <c r="AB795" t="str">
        <f>IF(samplesuperstore_cleaned[[#This Row],[discount]]=0,"0%",IF(samplesuperstore_cleaned[[#This Row],[discount]]=0.02,"1-2%",IF(samplesuperstore_cleaned[[#This Row],[discount]]&lt;=0.04,"3-4%",IF(samplesuperstore_cleaned[[#This Row],[discount]]&lt;=0.06,"5-6%",IF(samplesuperstore_cleaned[[#This Row],[discount]]=0.08,"7-8%","9-10%")))))</f>
        <v>3-4%</v>
      </c>
    </row>
    <row r="796" spans="1:28" x14ac:dyDescent="0.3">
      <c r="A796">
        <v>6129</v>
      </c>
      <c r="B796">
        <v>19687</v>
      </c>
      <c r="C796" t="s">
        <v>78</v>
      </c>
      <c r="D796" s="3">
        <v>0</v>
      </c>
      <c r="E796">
        <v>195.99</v>
      </c>
      <c r="F796">
        <v>3.99</v>
      </c>
      <c r="G796">
        <v>2256</v>
      </c>
      <c r="H796" t="s">
        <v>4170</v>
      </c>
      <c r="I796" t="s">
        <v>29</v>
      </c>
      <c r="J796" t="s">
        <v>30</v>
      </c>
      <c r="K796" t="s">
        <v>54</v>
      </c>
      <c r="L796" t="s">
        <v>55</v>
      </c>
      <c r="M796" t="s">
        <v>33</v>
      </c>
      <c r="N796" t="s">
        <v>1877</v>
      </c>
      <c r="O796">
        <v>0.57999999999999996</v>
      </c>
      <c r="P796" t="s">
        <v>260</v>
      </c>
      <c r="Q796" t="s">
        <v>846</v>
      </c>
      <c r="R796" t="s">
        <v>4094</v>
      </c>
      <c r="S796">
        <v>28560</v>
      </c>
      <c r="T796" s="1">
        <v>40969</v>
      </c>
      <c r="U796" s="1">
        <v>40970</v>
      </c>
      <c r="V796" s="3">
        <v>819.16919999999993</v>
      </c>
      <c r="W796">
        <v>5</v>
      </c>
      <c r="X796" s="2">
        <v>882.94</v>
      </c>
      <c r="Y796">
        <v>87969</v>
      </c>
      <c r="Z796" t="s">
        <v>165</v>
      </c>
      <c r="AA796">
        <v>2012</v>
      </c>
      <c r="AB796" t="str">
        <f>IF(samplesuperstore_cleaned[[#This Row],[discount]]=0,"0%",IF(samplesuperstore_cleaned[[#This Row],[discount]]=0.02,"1-2%",IF(samplesuperstore_cleaned[[#This Row],[discount]]&lt;=0.04,"3-4%",IF(samplesuperstore_cleaned[[#This Row],[discount]]&lt;=0.06,"5-6%",IF(samplesuperstore_cleaned[[#This Row],[discount]]=0.08,"7-8%","9-10%")))))</f>
        <v>0%</v>
      </c>
    </row>
    <row r="797" spans="1:28" x14ac:dyDescent="0.3">
      <c r="A797">
        <v>2590</v>
      </c>
      <c r="B797">
        <v>18886</v>
      </c>
      <c r="C797" t="s">
        <v>39</v>
      </c>
      <c r="D797" s="3">
        <v>0.1</v>
      </c>
      <c r="E797">
        <v>550.98</v>
      </c>
      <c r="F797">
        <v>45.7</v>
      </c>
      <c r="G797">
        <v>1009</v>
      </c>
      <c r="H797" t="s">
        <v>2455</v>
      </c>
      <c r="I797" t="s">
        <v>61</v>
      </c>
      <c r="J797" t="s">
        <v>30</v>
      </c>
      <c r="K797" t="s">
        <v>67</v>
      </c>
      <c r="L797" t="s">
        <v>95</v>
      </c>
      <c r="M797" t="s">
        <v>90</v>
      </c>
      <c r="N797" t="s">
        <v>409</v>
      </c>
      <c r="O797">
        <v>0.71</v>
      </c>
      <c r="P797" t="s">
        <v>84</v>
      </c>
      <c r="Q797" t="s">
        <v>361</v>
      </c>
      <c r="R797" t="s">
        <v>1193</v>
      </c>
      <c r="S797">
        <v>4072</v>
      </c>
      <c r="T797" s="1">
        <v>40531</v>
      </c>
      <c r="U797" s="1">
        <v>40533</v>
      </c>
      <c r="V797" s="3">
        <v>818.54617499999995</v>
      </c>
      <c r="W797">
        <v>14</v>
      </c>
      <c r="X797" s="2">
        <v>6963.67</v>
      </c>
      <c r="Y797">
        <v>88372</v>
      </c>
      <c r="Z797" t="s">
        <v>72</v>
      </c>
      <c r="AA797">
        <v>2010</v>
      </c>
      <c r="AB797" t="str">
        <f>IF(samplesuperstore_cleaned[[#This Row],[discount]]=0,"0%",IF(samplesuperstore_cleaned[[#This Row],[discount]]=0.02,"1-2%",IF(samplesuperstore_cleaned[[#This Row],[discount]]&lt;=0.04,"3-4%",IF(samplesuperstore_cleaned[[#This Row],[discount]]&lt;=0.06,"5-6%",IF(samplesuperstore_cleaned[[#This Row],[discount]]=0.08,"7-8%","9-10%")))))</f>
        <v>9-10%</v>
      </c>
    </row>
    <row r="798" spans="1:28" x14ac:dyDescent="0.3">
      <c r="A798">
        <v>1864</v>
      </c>
      <c r="B798">
        <v>25642</v>
      </c>
      <c r="C798" t="s">
        <v>57</v>
      </c>
      <c r="D798" s="3">
        <v>0.06</v>
      </c>
      <c r="E798">
        <v>155.99</v>
      </c>
      <c r="F798">
        <v>3.9</v>
      </c>
      <c r="G798">
        <v>697</v>
      </c>
      <c r="H798" t="s">
        <v>1928</v>
      </c>
      <c r="I798" t="s">
        <v>29</v>
      </c>
      <c r="J798" t="s">
        <v>30</v>
      </c>
      <c r="K798" t="s">
        <v>54</v>
      </c>
      <c r="L798" t="s">
        <v>55</v>
      </c>
      <c r="M798" t="s">
        <v>33</v>
      </c>
      <c r="N798" t="s">
        <v>1237</v>
      </c>
      <c r="O798">
        <v>0.55000000000000004</v>
      </c>
      <c r="P798" t="s">
        <v>35</v>
      </c>
      <c r="Q798" t="s">
        <v>1549</v>
      </c>
      <c r="R798" t="s">
        <v>1929</v>
      </c>
      <c r="S798">
        <v>46312</v>
      </c>
      <c r="T798" s="1">
        <v>41382</v>
      </c>
      <c r="U798" s="1">
        <v>41383</v>
      </c>
      <c r="V798" s="3">
        <v>812.68889999999988</v>
      </c>
      <c r="W798">
        <v>9</v>
      </c>
      <c r="X798" s="2">
        <v>1177.81</v>
      </c>
      <c r="Y798">
        <v>89855</v>
      </c>
      <c r="Z798" t="s">
        <v>127</v>
      </c>
      <c r="AA798">
        <v>2013</v>
      </c>
      <c r="AB798" t="str">
        <f>IF(samplesuperstore_cleaned[[#This Row],[discount]]=0,"0%",IF(samplesuperstore_cleaned[[#This Row],[discount]]=0.02,"1-2%",IF(samplesuperstore_cleaned[[#This Row],[discount]]&lt;=0.04,"3-4%",IF(samplesuperstore_cleaned[[#This Row],[discount]]&lt;=0.06,"5-6%",IF(samplesuperstore_cleaned[[#This Row],[discount]]=0.08,"7-8%","9-10%")))))</f>
        <v>5-6%</v>
      </c>
    </row>
    <row r="799" spans="1:28" x14ac:dyDescent="0.3">
      <c r="A799">
        <v>8326</v>
      </c>
      <c r="B799">
        <v>20387</v>
      </c>
      <c r="C799" t="s">
        <v>39</v>
      </c>
      <c r="D799" s="3">
        <v>0.05</v>
      </c>
      <c r="E799">
        <v>195.99</v>
      </c>
      <c r="F799">
        <v>4.2</v>
      </c>
      <c r="G799">
        <v>3026</v>
      </c>
      <c r="H799" t="s">
        <v>5074</v>
      </c>
      <c r="I799" t="s">
        <v>29</v>
      </c>
      <c r="J799" t="s">
        <v>66</v>
      </c>
      <c r="K799" t="s">
        <v>54</v>
      </c>
      <c r="L799" t="s">
        <v>55</v>
      </c>
      <c r="M799" t="s">
        <v>33</v>
      </c>
      <c r="N799" t="s">
        <v>2350</v>
      </c>
      <c r="O799">
        <v>0.56000000000000005</v>
      </c>
      <c r="P799" t="s">
        <v>45</v>
      </c>
      <c r="Q799" t="s">
        <v>46</v>
      </c>
      <c r="R799" t="s">
        <v>5075</v>
      </c>
      <c r="S799">
        <v>99336</v>
      </c>
      <c r="T799" s="1">
        <v>41004</v>
      </c>
      <c r="U799" s="1">
        <v>41006</v>
      </c>
      <c r="V799" s="3">
        <v>810.26699999999994</v>
      </c>
      <c r="W799">
        <v>7</v>
      </c>
      <c r="X799" s="2">
        <v>1174.3</v>
      </c>
      <c r="Y799">
        <v>90949</v>
      </c>
      <c r="Z799" t="s">
        <v>127</v>
      </c>
      <c r="AA799">
        <v>2012</v>
      </c>
      <c r="AB799" t="str">
        <f>IF(samplesuperstore_cleaned[[#This Row],[discount]]=0,"0%",IF(samplesuperstore_cleaned[[#This Row],[discount]]=0.02,"1-2%",IF(samplesuperstore_cleaned[[#This Row],[discount]]&lt;=0.04,"3-4%",IF(samplesuperstore_cleaned[[#This Row],[discount]]&lt;=0.06,"5-6%",IF(samplesuperstore_cleaned[[#This Row],[discount]]=0.08,"7-8%","9-10%")))))</f>
        <v>5-6%</v>
      </c>
    </row>
    <row r="800" spans="1:28" x14ac:dyDescent="0.3">
      <c r="A800">
        <v>2753</v>
      </c>
      <c r="B800">
        <v>25584</v>
      </c>
      <c r="C800" t="s">
        <v>27</v>
      </c>
      <c r="D800" s="3">
        <v>0.05</v>
      </c>
      <c r="E800">
        <v>78.650000000000006</v>
      </c>
      <c r="F800">
        <v>13.99</v>
      </c>
      <c r="G800">
        <v>1066</v>
      </c>
      <c r="H800" t="s">
        <v>2548</v>
      </c>
      <c r="I800" t="s">
        <v>29</v>
      </c>
      <c r="J800" t="s">
        <v>30</v>
      </c>
      <c r="K800" t="s">
        <v>31</v>
      </c>
      <c r="L800" t="s">
        <v>75</v>
      </c>
      <c r="M800" t="s">
        <v>154</v>
      </c>
      <c r="N800" t="s">
        <v>926</v>
      </c>
      <c r="O800">
        <v>0.52</v>
      </c>
      <c r="P800" t="s">
        <v>35</v>
      </c>
      <c r="Q800" t="s">
        <v>36</v>
      </c>
      <c r="R800" t="s">
        <v>2549</v>
      </c>
      <c r="S800">
        <v>60409</v>
      </c>
      <c r="T800" s="1">
        <v>41601</v>
      </c>
      <c r="U800" s="1">
        <v>41603</v>
      </c>
      <c r="V800" s="3">
        <v>808.19200000000001</v>
      </c>
      <c r="W800">
        <v>18</v>
      </c>
      <c r="X800" s="2">
        <v>1424.75</v>
      </c>
      <c r="Y800">
        <v>88903</v>
      </c>
      <c r="Z800" t="s">
        <v>59</v>
      </c>
      <c r="AA800">
        <v>2013</v>
      </c>
      <c r="AB800" t="str">
        <f>IF(samplesuperstore_cleaned[[#This Row],[discount]]=0,"0%",IF(samplesuperstore_cleaned[[#This Row],[discount]]=0.02,"1-2%",IF(samplesuperstore_cleaned[[#This Row],[discount]]&lt;=0.04,"3-4%",IF(samplesuperstore_cleaned[[#This Row],[discount]]&lt;=0.06,"5-6%",IF(samplesuperstore_cleaned[[#This Row],[discount]]=0.08,"7-8%","9-10%")))))</f>
        <v>5-6%</v>
      </c>
    </row>
    <row r="801" spans="1:28" x14ac:dyDescent="0.3">
      <c r="A801">
        <v>8992</v>
      </c>
      <c r="B801">
        <v>7820</v>
      </c>
      <c r="C801" t="s">
        <v>39</v>
      </c>
      <c r="D801" s="3">
        <v>0.03</v>
      </c>
      <c r="E801">
        <v>42.8</v>
      </c>
      <c r="F801">
        <v>2.99</v>
      </c>
      <c r="G801">
        <v>3251</v>
      </c>
      <c r="H801" t="s">
        <v>5327</v>
      </c>
      <c r="I801" t="s">
        <v>29</v>
      </c>
      <c r="J801" t="s">
        <v>30</v>
      </c>
      <c r="K801" t="s">
        <v>31</v>
      </c>
      <c r="L801" t="s">
        <v>138</v>
      </c>
      <c r="M801" t="s">
        <v>33</v>
      </c>
      <c r="N801" t="s">
        <v>2918</v>
      </c>
      <c r="O801">
        <v>0.36</v>
      </c>
      <c r="P801" t="s">
        <v>84</v>
      </c>
      <c r="Q801" t="s">
        <v>125</v>
      </c>
      <c r="R801" t="s">
        <v>167</v>
      </c>
      <c r="S801">
        <v>10112</v>
      </c>
      <c r="T801" s="1">
        <v>41417</v>
      </c>
      <c r="U801" s="1">
        <v>41418</v>
      </c>
      <c r="V801" s="3">
        <v>807.38100000000009</v>
      </c>
      <c r="W801">
        <v>57</v>
      </c>
      <c r="X801" s="2">
        <v>2390.0700000000002</v>
      </c>
      <c r="Y801">
        <v>55908</v>
      </c>
      <c r="Z801" t="s">
        <v>38</v>
      </c>
      <c r="AA801">
        <v>2013</v>
      </c>
      <c r="AB801" t="str">
        <f>IF(samplesuperstore_cleaned[[#This Row],[discount]]=0,"0%",IF(samplesuperstore_cleaned[[#This Row],[discount]]=0.02,"1-2%",IF(samplesuperstore_cleaned[[#This Row],[discount]]&lt;=0.04,"3-4%",IF(samplesuperstore_cleaned[[#This Row],[discount]]&lt;=0.06,"5-6%",IF(samplesuperstore_cleaned[[#This Row],[discount]]=0.08,"7-8%","9-10%")))))</f>
        <v>3-4%</v>
      </c>
    </row>
    <row r="802" spans="1:28" x14ac:dyDescent="0.3">
      <c r="A802">
        <v>2201</v>
      </c>
      <c r="B802">
        <v>22467</v>
      </c>
      <c r="C802" t="s">
        <v>60</v>
      </c>
      <c r="D802" s="3">
        <v>0.04</v>
      </c>
      <c r="E802">
        <v>100.98</v>
      </c>
      <c r="F802">
        <v>15.66</v>
      </c>
      <c r="G802">
        <v>845</v>
      </c>
      <c r="H802" t="s">
        <v>2191</v>
      </c>
      <c r="I802" t="s">
        <v>61</v>
      </c>
      <c r="J802" t="s">
        <v>30</v>
      </c>
      <c r="K802" t="s">
        <v>31</v>
      </c>
      <c r="L802" t="s">
        <v>75</v>
      </c>
      <c r="M802" t="s">
        <v>63</v>
      </c>
      <c r="N802" t="s">
        <v>1543</v>
      </c>
      <c r="O802">
        <v>0.56999999999999995</v>
      </c>
      <c r="P802" t="s">
        <v>84</v>
      </c>
      <c r="Q802" t="s">
        <v>85</v>
      </c>
      <c r="R802" t="s">
        <v>476</v>
      </c>
      <c r="S802">
        <v>2210</v>
      </c>
      <c r="T802" s="1">
        <v>41569</v>
      </c>
      <c r="U802" s="1">
        <v>41569</v>
      </c>
      <c r="V802" s="3">
        <v>807.29</v>
      </c>
      <c r="W802">
        <v>19</v>
      </c>
      <c r="X802" s="2">
        <v>1923.81</v>
      </c>
      <c r="Y802">
        <v>89371</v>
      </c>
      <c r="Z802" t="s">
        <v>87</v>
      </c>
      <c r="AA802">
        <v>2013</v>
      </c>
      <c r="AB802" t="str">
        <f>IF(samplesuperstore_cleaned[[#This Row],[discount]]=0,"0%",IF(samplesuperstore_cleaned[[#This Row],[discount]]=0.02,"1-2%",IF(samplesuperstore_cleaned[[#This Row],[discount]]&lt;=0.04,"3-4%",IF(samplesuperstore_cleaned[[#This Row],[discount]]&lt;=0.06,"5-6%",IF(samplesuperstore_cleaned[[#This Row],[discount]]=0.08,"7-8%","9-10%")))))</f>
        <v>3-4%</v>
      </c>
    </row>
    <row r="803" spans="1:28" x14ac:dyDescent="0.3">
      <c r="A803">
        <v>8338</v>
      </c>
      <c r="B803">
        <v>21540</v>
      </c>
      <c r="C803" t="s">
        <v>57</v>
      </c>
      <c r="D803" s="3">
        <v>0.05</v>
      </c>
      <c r="E803">
        <v>115.99</v>
      </c>
      <c r="F803">
        <v>2.5</v>
      </c>
      <c r="G803">
        <v>3031</v>
      </c>
      <c r="H803" t="s">
        <v>5080</v>
      </c>
      <c r="I803" t="s">
        <v>29</v>
      </c>
      <c r="J803" t="s">
        <v>114</v>
      </c>
      <c r="K803" t="s">
        <v>54</v>
      </c>
      <c r="L803" t="s">
        <v>55</v>
      </c>
      <c r="M803" t="s">
        <v>33</v>
      </c>
      <c r="N803" t="s">
        <v>137</v>
      </c>
      <c r="O803">
        <v>0.55000000000000004</v>
      </c>
      <c r="P803" t="s">
        <v>45</v>
      </c>
      <c r="Q803" t="s">
        <v>210</v>
      </c>
      <c r="R803" t="s">
        <v>5081</v>
      </c>
      <c r="S803">
        <v>97005</v>
      </c>
      <c r="T803" s="1">
        <v>40998</v>
      </c>
      <c r="U803" s="1">
        <v>40998</v>
      </c>
      <c r="V803" s="3">
        <v>806.54100000000005</v>
      </c>
      <c r="W803">
        <v>12</v>
      </c>
      <c r="X803" s="2">
        <v>1168.9000000000001</v>
      </c>
      <c r="Y803">
        <v>86478</v>
      </c>
      <c r="Z803" t="s">
        <v>165</v>
      </c>
      <c r="AA803">
        <v>2012</v>
      </c>
      <c r="AB803" t="str">
        <f>IF(samplesuperstore_cleaned[[#This Row],[discount]]=0,"0%",IF(samplesuperstore_cleaned[[#This Row],[discount]]=0.02,"1-2%",IF(samplesuperstore_cleaned[[#This Row],[discount]]&lt;=0.04,"3-4%",IF(samplesuperstore_cleaned[[#This Row],[discount]]&lt;=0.06,"5-6%",IF(samplesuperstore_cleaned[[#This Row],[discount]]=0.08,"7-8%","9-10%")))))</f>
        <v>5-6%</v>
      </c>
    </row>
    <row r="804" spans="1:28" x14ac:dyDescent="0.3">
      <c r="A804">
        <v>7450</v>
      </c>
      <c r="B804">
        <v>21266</v>
      </c>
      <c r="C804" t="s">
        <v>57</v>
      </c>
      <c r="D804" s="3">
        <v>0.1</v>
      </c>
      <c r="E804">
        <v>19.98</v>
      </c>
      <c r="F804">
        <v>10.49</v>
      </c>
      <c r="G804">
        <v>2720</v>
      </c>
      <c r="H804" t="s">
        <v>4728</v>
      </c>
      <c r="I804" t="s">
        <v>29</v>
      </c>
      <c r="J804" t="s">
        <v>114</v>
      </c>
      <c r="K804" t="s">
        <v>67</v>
      </c>
      <c r="L804" t="s">
        <v>104</v>
      </c>
      <c r="M804" t="s">
        <v>33</v>
      </c>
      <c r="N804" t="s">
        <v>1678</v>
      </c>
      <c r="O804">
        <v>0.49</v>
      </c>
      <c r="P804" t="s">
        <v>260</v>
      </c>
      <c r="Q804" t="s">
        <v>981</v>
      </c>
      <c r="R804" t="s">
        <v>4659</v>
      </c>
      <c r="S804">
        <v>30721</v>
      </c>
      <c r="T804" s="1">
        <v>40782</v>
      </c>
      <c r="U804" s="1">
        <v>40784</v>
      </c>
      <c r="V804" s="3">
        <v>805.9479</v>
      </c>
      <c r="W804">
        <v>20</v>
      </c>
      <c r="X804" s="2">
        <v>378.69</v>
      </c>
      <c r="Y804">
        <v>88768</v>
      </c>
      <c r="Z804" t="s">
        <v>107</v>
      </c>
      <c r="AA804">
        <v>2011</v>
      </c>
      <c r="AB804" t="str">
        <f>IF(samplesuperstore_cleaned[[#This Row],[discount]]=0,"0%",IF(samplesuperstore_cleaned[[#This Row],[discount]]=0.02,"1-2%",IF(samplesuperstore_cleaned[[#This Row],[discount]]&lt;=0.04,"3-4%",IF(samplesuperstore_cleaned[[#This Row],[discount]]&lt;=0.06,"5-6%",IF(samplesuperstore_cleaned[[#This Row],[discount]]=0.08,"7-8%","9-10%")))))</f>
        <v>9-10%</v>
      </c>
    </row>
    <row r="805" spans="1:28" x14ac:dyDescent="0.3">
      <c r="A805">
        <v>5760</v>
      </c>
      <c r="B805">
        <v>22896</v>
      </c>
      <c r="C805" t="s">
        <v>78</v>
      </c>
      <c r="D805" s="3">
        <v>0.1</v>
      </c>
      <c r="E805">
        <v>4.13</v>
      </c>
      <c r="F805">
        <v>0.5</v>
      </c>
      <c r="G805">
        <v>2111</v>
      </c>
      <c r="H805" t="s">
        <v>3990</v>
      </c>
      <c r="I805" t="s">
        <v>29</v>
      </c>
      <c r="J805" t="s">
        <v>66</v>
      </c>
      <c r="K805" t="s">
        <v>31</v>
      </c>
      <c r="L805" t="s">
        <v>32</v>
      </c>
      <c r="M805" t="s">
        <v>33</v>
      </c>
      <c r="N805" t="s">
        <v>266</v>
      </c>
      <c r="O805">
        <v>0.39</v>
      </c>
      <c r="P805" t="s">
        <v>260</v>
      </c>
      <c r="Q805" t="s">
        <v>846</v>
      </c>
      <c r="R805" t="s">
        <v>3991</v>
      </c>
      <c r="S805">
        <v>28081</v>
      </c>
      <c r="T805" s="1">
        <v>40828</v>
      </c>
      <c r="U805" s="1">
        <v>40830</v>
      </c>
      <c r="V805" s="3">
        <v>805.75800000000004</v>
      </c>
      <c r="W805">
        <v>1</v>
      </c>
      <c r="X805" s="2">
        <v>3.92</v>
      </c>
      <c r="Y805">
        <v>87865</v>
      </c>
      <c r="Z805" t="s">
        <v>87</v>
      </c>
      <c r="AA805">
        <v>2011</v>
      </c>
      <c r="AB805" t="str">
        <f>IF(samplesuperstore_cleaned[[#This Row],[discount]]=0,"0%",IF(samplesuperstore_cleaned[[#This Row],[discount]]=0.02,"1-2%",IF(samplesuperstore_cleaned[[#This Row],[discount]]&lt;=0.04,"3-4%",IF(samplesuperstore_cleaned[[#This Row],[discount]]&lt;=0.06,"5-6%",IF(samplesuperstore_cleaned[[#This Row],[discount]]=0.08,"7-8%","9-10%")))))</f>
        <v>9-10%</v>
      </c>
    </row>
    <row r="806" spans="1:28" x14ac:dyDescent="0.3">
      <c r="A806">
        <v>359</v>
      </c>
      <c r="B806">
        <v>20528</v>
      </c>
      <c r="C806" t="s">
        <v>27</v>
      </c>
      <c r="D806" s="3">
        <v>0.08</v>
      </c>
      <c r="E806">
        <v>37.94</v>
      </c>
      <c r="F806">
        <v>5.08</v>
      </c>
      <c r="G806">
        <v>132</v>
      </c>
      <c r="H806" t="s">
        <v>563</v>
      </c>
      <c r="I806" t="s">
        <v>29</v>
      </c>
      <c r="J806" t="s">
        <v>30</v>
      </c>
      <c r="K806" t="s">
        <v>31</v>
      </c>
      <c r="L806" t="s">
        <v>49</v>
      </c>
      <c r="M806" t="s">
        <v>43</v>
      </c>
      <c r="N806" t="s">
        <v>543</v>
      </c>
      <c r="O806">
        <v>0.38</v>
      </c>
      <c r="P806" t="s">
        <v>45</v>
      </c>
      <c r="Q806" t="s">
        <v>210</v>
      </c>
      <c r="R806" t="s">
        <v>389</v>
      </c>
      <c r="S806">
        <v>97035</v>
      </c>
      <c r="T806" s="1">
        <v>41608</v>
      </c>
      <c r="U806" s="1">
        <v>41609</v>
      </c>
      <c r="V806" s="3">
        <v>804.72629999999992</v>
      </c>
      <c r="W806">
        <v>32</v>
      </c>
      <c r="X806" s="2">
        <v>1166.27</v>
      </c>
      <c r="Y806">
        <v>90999</v>
      </c>
      <c r="Z806" t="s">
        <v>59</v>
      </c>
      <c r="AA806">
        <v>2013</v>
      </c>
      <c r="AB806" t="str">
        <f>IF(samplesuperstore_cleaned[[#This Row],[discount]]=0,"0%",IF(samplesuperstore_cleaned[[#This Row],[discount]]=0.02,"1-2%",IF(samplesuperstore_cleaned[[#This Row],[discount]]&lt;=0.04,"3-4%",IF(samplesuperstore_cleaned[[#This Row],[discount]]&lt;=0.06,"5-6%",IF(samplesuperstore_cleaned[[#This Row],[discount]]=0.08,"7-8%","9-10%")))))</f>
        <v>7-8%</v>
      </c>
    </row>
    <row r="807" spans="1:28" x14ac:dyDescent="0.3">
      <c r="A807">
        <v>839</v>
      </c>
      <c r="B807">
        <v>25361</v>
      </c>
      <c r="C807" t="s">
        <v>27</v>
      </c>
      <c r="D807" s="3">
        <v>0.05</v>
      </c>
      <c r="E807">
        <v>320.98</v>
      </c>
      <c r="F807">
        <v>58.95</v>
      </c>
      <c r="G807">
        <v>313</v>
      </c>
      <c r="H807" t="s">
        <v>1080</v>
      </c>
      <c r="I807" t="s">
        <v>61</v>
      </c>
      <c r="J807" t="s">
        <v>30</v>
      </c>
      <c r="K807" t="s">
        <v>67</v>
      </c>
      <c r="L807" t="s">
        <v>68</v>
      </c>
      <c r="M807" t="s">
        <v>63</v>
      </c>
      <c r="N807" t="s">
        <v>1082</v>
      </c>
      <c r="O807">
        <v>0.56999999999999995</v>
      </c>
      <c r="P807" t="s">
        <v>45</v>
      </c>
      <c r="Q807" t="s">
        <v>70</v>
      </c>
      <c r="R807" t="s">
        <v>1081</v>
      </c>
      <c r="S807">
        <v>94404</v>
      </c>
      <c r="T807" s="1">
        <v>40796</v>
      </c>
      <c r="U807" s="1">
        <v>40797</v>
      </c>
      <c r="V807" s="3">
        <v>803.48</v>
      </c>
      <c r="W807">
        <v>10</v>
      </c>
      <c r="X807" s="2">
        <v>3076.1</v>
      </c>
      <c r="Y807">
        <v>89169</v>
      </c>
      <c r="Z807" t="s">
        <v>173</v>
      </c>
      <c r="AA807">
        <v>2011</v>
      </c>
      <c r="AB807" t="str">
        <f>IF(samplesuperstore_cleaned[[#This Row],[discount]]=0,"0%",IF(samplesuperstore_cleaned[[#This Row],[discount]]=0.02,"1-2%",IF(samplesuperstore_cleaned[[#This Row],[discount]]&lt;=0.04,"3-4%",IF(samplesuperstore_cleaned[[#This Row],[discount]]&lt;=0.06,"5-6%",IF(samplesuperstore_cleaned[[#This Row],[discount]]=0.08,"7-8%","9-10%")))))</f>
        <v>5-6%</v>
      </c>
    </row>
    <row r="808" spans="1:28" x14ac:dyDescent="0.3">
      <c r="A808">
        <v>19</v>
      </c>
      <c r="B808">
        <v>24844</v>
      </c>
      <c r="C808" t="s">
        <v>57</v>
      </c>
      <c r="D808" s="3">
        <v>0.09</v>
      </c>
      <c r="E808">
        <v>78.69</v>
      </c>
      <c r="F808">
        <v>19.989999999999998</v>
      </c>
      <c r="G808">
        <v>14</v>
      </c>
      <c r="H808" t="s">
        <v>113</v>
      </c>
      <c r="I808" t="s">
        <v>29</v>
      </c>
      <c r="J808" t="s">
        <v>114</v>
      </c>
      <c r="K808" t="s">
        <v>67</v>
      </c>
      <c r="L808" t="s">
        <v>104</v>
      </c>
      <c r="M808" t="s">
        <v>33</v>
      </c>
      <c r="N808" t="s">
        <v>115</v>
      </c>
      <c r="O808">
        <v>0.43</v>
      </c>
      <c r="P808" t="s">
        <v>35</v>
      </c>
      <c r="Q808" t="s">
        <v>116</v>
      </c>
      <c r="R808" t="s">
        <v>117</v>
      </c>
      <c r="S808">
        <v>55372</v>
      </c>
      <c r="T808" s="1">
        <v>40310</v>
      </c>
      <c r="U808" s="1">
        <v>40312</v>
      </c>
      <c r="V808" s="3">
        <v>803.47050000000002</v>
      </c>
      <c r="W808">
        <v>16</v>
      </c>
      <c r="X808" s="2">
        <v>1164.45</v>
      </c>
      <c r="Y808">
        <v>86838</v>
      </c>
      <c r="Z808" t="s">
        <v>38</v>
      </c>
      <c r="AA808">
        <v>2010</v>
      </c>
      <c r="AB808" t="str">
        <f>IF(samplesuperstore_cleaned[[#This Row],[discount]]=0,"0%",IF(samplesuperstore_cleaned[[#This Row],[discount]]=0.02,"1-2%",IF(samplesuperstore_cleaned[[#This Row],[discount]]&lt;=0.04,"3-4%",IF(samplesuperstore_cleaned[[#This Row],[discount]]&lt;=0.06,"5-6%",IF(samplesuperstore_cleaned[[#This Row],[discount]]=0.08,"7-8%","9-10%")))))</f>
        <v>9-10%</v>
      </c>
    </row>
    <row r="809" spans="1:28" x14ac:dyDescent="0.3">
      <c r="A809">
        <v>7057</v>
      </c>
      <c r="B809">
        <v>18509</v>
      </c>
      <c r="C809" t="s">
        <v>39</v>
      </c>
      <c r="D809" s="3">
        <v>0.04</v>
      </c>
      <c r="E809">
        <v>152.47999999999999</v>
      </c>
      <c r="F809">
        <v>6.5</v>
      </c>
      <c r="G809">
        <v>2577</v>
      </c>
      <c r="H809" t="s">
        <v>4561</v>
      </c>
      <c r="I809" t="s">
        <v>29</v>
      </c>
      <c r="J809" t="s">
        <v>66</v>
      </c>
      <c r="K809" t="s">
        <v>54</v>
      </c>
      <c r="L809" t="s">
        <v>181</v>
      </c>
      <c r="M809" t="s">
        <v>33</v>
      </c>
      <c r="N809" t="s">
        <v>1149</v>
      </c>
      <c r="O809">
        <v>0.74</v>
      </c>
      <c r="P809" t="s">
        <v>260</v>
      </c>
      <c r="Q809" t="s">
        <v>2727</v>
      </c>
      <c r="R809" t="s">
        <v>4560</v>
      </c>
      <c r="S809">
        <v>36116</v>
      </c>
      <c r="T809" s="1">
        <v>40778</v>
      </c>
      <c r="U809" s="1">
        <v>40780</v>
      </c>
      <c r="V809" s="3">
        <v>802.1739</v>
      </c>
      <c r="W809">
        <v>22</v>
      </c>
      <c r="X809" s="2">
        <v>3445.81</v>
      </c>
      <c r="Y809">
        <v>88300</v>
      </c>
      <c r="Z809" t="s">
        <v>107</v>
      </c>
      <c r="AA809">
        <v>2011</v>
      </c>
      <c r="AB809" t="str">
        <f>IF(samplesuperstore_cleaned[[#This Row],[discount]]=0,"0%",IF(samplesuperstore_cleaned[[#This Row],[discount]]=0.02,"1-2%",IF(samplesuperstore_cleaned[[#This Row],[discount]]&lt;=0.04,"3-4%",IF(samplesuperstore_cleaned[[#This Row],[discount]]&lt;=0.06,"5-6%",IF(samplesuperstore_cleaned[[#This Row],[discount]]=0.08,"7-8%","9-10%")))))</f>
        <v>3-4%</v>
      </c>
    </row>
    <row r="810" spans="1:28" x14ac:dyDescent="0.3">
      <c r="A810">
        <v>7194</v>
      </c>
      <c r="B810">
        <v>21983</v>
      </c>
      <c r="C810" t="s">
        <v>78</v>
      </c>
      <c r="D810" s="3">
        <v>0</v>
      </c>
      <c r="E810">
        <v>145.44999999999999</v>
      </c>
      <c r="F810">
        <v>17.850000000000001</v>
      </c>
      <c r="G810">
        <v>2630</v>
      </c>
      <c r="H810" t="s">
        <v>4626</v>
      </c>
      <c r="I810" t="s">
        <v>61</v>
      </c>
      <c r="J810" t="s">
        <v>114</v>
      </c>
      <c r="K810" t="s">
        <v>54</v>
      </c>
      <c r="L810" t="s">
        <v>62</v>
      </c>
      <c r="M810" t="s">
        <v>63</v>
      </c>
      <c r="N810" t="s">
        <v>473</v>
      </c>
      <c r="O810">
        <v>0.56000000000000005</v>
      </c>
      <c r="P810" t="s">
        <v>35</v>
      </c>
      <c r="Q810" t="s">
        <v>768</v>
      </c>
      <c r="R810" t="s">
        <v>4627</v>
      </c>
      <c r="S810">
        <v>73071</v>
      </c>
      <c r="T810" s="1">
        <v>40183</v>
      </c>
      <c r="U810" s="1">
        <v>40185</v>
      </c>
      <c r="V810" s="3">
        <v>801.74680000000012</v>
      </c>
      <c r="W810">
        <v>8</v>
      </c>
      <c r="X810" s="2">
        <v>1191.2</v>
      </c>
      <c r="Y810">
        <v>85914</v>
      </c>
      <c r="Z810" t="s">
        <v>132</v>
      </c>
      <c r="AA810">
        <v>2010</v>
      </c>
      <c r="AB810" t="str">
        <f>IF(samplesuperstore_cleaned[[#This Row],[discount]]=0,"0%",IF(samplesuperstore_cleaned[[#This Row],[discount]]=0.02,"1-2%",IF(samplesuperstore_cleaned[[#This Row],[discount]]&lt;=0.04,"3-4%",IF(samplesuperstore_cleaned[[#This Row],[discount]]&lt;=0.06,"5-6%",IF(samplesuperstore_cleaned[[#This Row],[discount]]=0.08,"7-8%","9-10%")))))</f>
        <v>0%</v>
      </c>
    </row>
    <row r="811" spans="1:28" x14ac:dyDescent="0.3">
      <c r="A811">
        <v>6268</v>
      </c>
      <c r="B811">
        <v>19934</v>
      </c>
      <c r="C811" t="s">
        <v>39</v>
      </c>
      <c r="D811" s="3">
        <v>0</v>
      </c>
      <c r="E811">
        <v>90.48</v>
      </c>
      <c r="F811">
        <v>19.989999999999998</v>
      </c>
      <c r="G811">
        <v>2305</v>
      </c>
      <c r="H811" t="s">
        <v>4232</v>
      </c>
      <c r="I811" t="s">
        <v>29</v>
      </c>
      <c r="J811" t="s">
        <v>114</v>
      </c>
      <c r="K811" t="s">
        <v>31</v>
      </c>
      <c r="L811" t="s">
        <v>100</v>
      </c>
      <c r="M811" t="s">
        <v>33</v>
      </c>
      <c r="N811" t="s">
        <v>1255</v>
      </c>
      <c r="O811">
        <v>0.4</v>
      </c>
      <c r="P811" t="s">
        <v>35</v>
      </c>
      <c r="Q811" t="s">
        <v>3911</v>
      </c>
      <c r="R811" t="s">
        <v>1166</v>
      </c>
      <c r="S811">
        <v>57201</v>
      </c>
      <c r="T811" s="1">
        <v>40533</v>
      </c>
      <c r="U811" s="1">
        <v>40536</v>
      </c>
      <c r="V811" s="3">
        <v>800.25509999999986</v>
      </c>
      <c r="W811">
        <v>12</v>
      </c>
      <c r="X811" s="2">
        <v>1159.79</v>
      </c>
      <c r="Y811">
        <v>89869</v>
      </c>
      <c r="Z811" t="s">
        <v>72</v>
      </c>
      <c r="AA811">
        <v>2010</v>
      </c>
      <c r="AB811" t="str">
        <f>IF(samplesuperstore_cleaned[[#This Row],[discount]]=0,"0%",IF(samplesuperstore_cleaned[[#This Row],[discount]]=0.02,"1-2%",IF(samplesuperstore_cleaned[[#This Row],[discount]]&lt;=0.04,"3-4%",IF(samplesuperstore_cleaned[[#This Row],[discount]]&lt;=0.06,"5-6%",IF(samplesuperstore_cleaned[[#This Row],[discount]]=0.08,"7-8%","9-10%")))))</f>
        <v>0%</v>
      </c>
    </row>
    <row r="812" spans="1:28" x14ac:dyDescent="0.3">
      <c r="A812">
        <v>8774</v>
      </c>
      <c r="B812">
        <v>18651</v>
      </c>
      <c r="C812" t="s">
        <v>27</v>
      </c>
      <c r="D812" s="3">
        <v>0.02</v>
      </c>
      <c r="E812">
        <v>90.48</v>
      </c>
      <c r="F812">
        <v>19.989999999999998</v>
      </c>
      <c r="G812">
        <v>3172</v>
      </c>
      <c r="H812" t="s">
        <v>5244</v>
      </c>
      <c r="I812" t="s">
        <v>29</v>
      </c>
      <c r="J812" t="s">
        <v>66</v>
      </c>
      <c r="K812" t="s">
        <v>31</v>
      </c>
      <c r="L812" t="s">
        <v>100</v>
      </c>
      <c r="M812" t="s">
        <v>33</v>
      </c>
      <c r="N812" t="s">
        <v>1255</v>
      </c>
      <c r="O812">
        <v>0.4</v>
      </c>
      <c r="P812" t="s">
        <v>45</v>
      </c>
      <c r="Q812" t="s">
        <v>70</v>
      </c>
      <c r="R812" t="s">
        <v>5222</v>
      </c>
      <c r="S812">
        <v>92277</v>
      </c>
      <c r="T812" s="1">
        <v>41520</v>
      </c>
      <c r="U812" s="1">
        <v>41522</v>
      </c>
      <c r="V812" s="3">
        <v>799.1028</v>
      </c>
      <c r="W812">
        <v>13</v>
      </c>
      <c r="X812" s="2">
        <v>1209.22</v>
      </c>
      <c r="Y812">
        <v>86811</v>
      </c>
      <c r="Z812" t="s">
        <v>173</v>
      </c>
      <c r="AA812">
        <v>2013</v>
      </c>
      <c r="AB812" t="str">
        <f>IF(samplesuperstore_cleaned[[#This Row],[discount]]=0,"0%",IF(samplesuperstore_cleaned[[#This Row],[discount]]=0.02,"1-2%",IF(samplesuperstore_cleaned[[#This Row],[discount]]&lt;=0.04,"3-4%",IF(samplesuperstore_cleaned[[#This Row],[discount]]&lt;=0.06,"5-6%",IF(samplesuperstore_cleaned[[#This Row],[discount]]=0.08,"7-8%","9-10%")))))</f>
        <v>1-2%</v>
      </c>
    </row>
    <row r="813" spans="1:28" x14ac:dyDescent="0.3">
      <c r="A813">
        <v>1964</v>
      </c>
      <c r="B813">
        <v>21950</v>
      </c>
      <c r="C813" t="s">
        <v>27</v>
      </c>
      <c r="D813" s="3">
        <v>0.06</v>
      </c>
      <c r="E813">
        <v>350.98</v>
      </c>
      <c r="F813">
        <v>30</v>
      </c>
      <c r="G813">
        <v>736</v>
      </c>
      <c r="H813" t="s">
        <v>2004</v>
      </c>
      <c r="I813" t="s">
        <v>61</v>
      </c>
      <c r="J813" t="s">
        <v>244</v>
      </c>
      <c r="K813" t="s">
        <v>67</v>
      </c>
      <c r="L813" t="s">
        <v>68</v>
      </c>
      <c r="M813" t="s">
        <v>63</v>
      </c>
      <c r="N813" t="s">
        <v>2005</v>
      </c>
      <c r="O813">
        <v>0.61</v>
      </c>
      <c r="P813" t="s">
        <v>84</v>
      </c>
      <c r="Q813" t="s">
        <v>92</v>
      </c>
      <c r="R813" t="s">
        <v>335</v>
      </c>
      <c r="S813">
        <v>3079</v>
      </c>
      <c r="T813" s="1">
        <v>40344</v>
      </c>
      <c r="U813" s="1">
        <v>40346</v>
      </c>
      <c r="V813" s="3">
        <v>797.85599999999999</v>
      </c>
      <c r="W813">
        <v>6</v>
      </c>
      <c r="X813" s="2">
        <v>2011.32</v>
      </c>
      <c r="Y813">
        <v>90361</v>
      </c>
      <c r="Z813" t="s">
        <v>189</v>
      </c>
      <c r="AA813">
        <v>2010</v>
      </c>
      <c r="AB813" t="str">
        <f>IF(samplesuperstore_cleaned[[#This Row],[discount]]=0,"0%",IF(samplesuperstore_cleaned[[#This Row],[discount]]=0.02,"1-2%",IF(samplesuperstore_cleaned[[#This Row],[discount]]&lt;=0.04,"3-4%",IF(samplesuperstore_cleaned[[#This Row],[discount]]&lt;=0.06,"5-6%",IF(samplesuperstore_cleaned[[#This Row],[discount]]=0.08,"7-8%","9-10%")))))</f>
        <v>5-6%</v>
      </c>
    </row>
    <row r="814" spans="1:28" x14ac:dyDescent="0.3">
      <c r="A814">
        <v>311</v>
      </c>
      <c r="B814">
        <v>24260</v>
      </c>
      <c r="C814" t="s">
        <v>57</v>
      </c>
      <c r="D814" s="3">
        <v>7.0000000000000007E-2</v>
      </c>
      <c r="E814">
        <v>115.99</v>
      </c>
      <c r="F814">
        <v>2.5</v>
      </c>
      <c r="G814">
        <v>115</v>
      </c>
      <c r="H814" t="s">
        <v>511</v>
      </c>
      <c r="I814" t="s">
        <v>29</v>
      </c>
      <c r="J814" t="s">
        <v>66</v>
      </c>
      <c r="K814" t="s">
        <v>54</v>
      </c>
      <c r="L814" t="s">
        <v>55</v>
      </c>
      <c r="M814" t="s">
        <v>33</v>
      </c>
      <c r="N814" t="s">
        <v>137</v>
      </c>
      <c r="O814">
        <v>0.55000000000000004</v>
      </c>
      <c r="P814" t="s">
        <v>45</v>
      </c>
      <c r="Q814" t="s">
        <v>210</v>
      </c>
      <c r="R814" t="s">
        <v>513</v>
      </c>
      <c r="S814">
        <v>97128</v>
      </c>
      <c r="T814" s="1">
        <v>40566</v>
      </c>
      <c r="U814" s="1">
        <v>40568</v>
      </c>
      <c r="V814" s="3">
        <v>797.15699999999993</v>
      </c>
      <c r="W814">
        <v>12</v>
      </c>
      <c r="X814" s="2">
        <v>1155.3</v>
      </c>
      <c r="Y814">
        <v>89586</v>
      </c>
      <c r="Z814" t="s">
        <v>132</v>
      </c>
      <c r="AA814">
        <v>2011</v>
      </c>
      <c r="AB814" t="str">
        <f>IF(samplesuperstore_cleaned[[#This Row],[discount]]=0,"0%",IF(samplesuperstore_cleaned[[#This Row],[discount]]=0.02,"1-2%",IF(samplesuperstore_cleaned[[#This Row],[discount]]&lt;=0.04,"3-4%",IF(samplesuperstore_cleaned[[#This Row],[discount]]&lt;=0.06,"5-6%",IF(samplesuperstore_cleaned[[#This Row],[discount]]=0.08,"7-8%","9-10%")))))</f>
        <v>9-10%</v>
      </c>
    </row>
    <row r="815" spans="1:28" x14ac:dyDescent="0.3">
      <c r="A815">
        <v>7325</v>
      </c>
      <c r="B815">
        <v>5603</v>
      </c>
      <c r="C815" t="s">
        <v>27</v>
      </c>
      <c r="D815" s="3">
        <v>0</v>
      </c>
      <c r="E815">
        <v>65.989999999999995</v>
      </c>
      <c r="F815">
        <v>5.26</v>
      </c>
      <c r="G815">
        <v>2670</v>
      </c>
      <c r="H815" t="s">
        <v>4671</v>
      </c>
      <c r="I815" t="s">
        <v>29</v>
      </c>
      <c r="J815" t="s">
        <v>66</v>
      </c>
      <c r="K815" t="s">
        <v>54</v>
      </c>
      <c r="L815" t="s">
        <v>55</v>
      </c>
      <c r="M815" t="s">
        <v>33</v>
      </c>
      <c r="N815" t="s">
        <v>1180</v>
      </c>
      <c r="O815">
        <v>0.56000000000000005</v>
      </c>
      <c r="P815" t="s">
        <v>45</v>
      </c>
      <c r="Q815" t="s">
        <v>70</v>
      </c>
      <c r="R815" t="s">
        <v>1646</v>
      </c>
      <c r="S815">
        <v>90049</v>
      </c>
      <c r="T815" s="1">
        <v>41433</v>
      </c>
      <c r="U815" s="1">
        <v>41434</v>
      </c>
      <c r="V815" s="3">
        <v>791.90099999999995</v>
      </c>
      <c r="W815">
        <v>72</v>
      </c>
      <c r="X815" s="2">
        <v>4126.07</v>
      </c>
      <c r="Y815">
        <v>39686</v>
      </c>
      <c r="Z815" t="s">
        <v>189</v>
      </c>
      <c r="AA815">
        <v>2013</v>
      </c>
      <c r="AB815" t="str">
        <f>IF(samplesuperstore_cleaned[[#This Row],[discount]]=0,"0%",IF(samplesuperstore_cleaned[[#This Row],[discount]]=0.02,"1-2%",IF(samplesuperstore_cleaned[[#This Row],[discount]]&lt;=0.04,"3-4%",IF(samplesuperstore_cleaned[[#This Row],[discount]]&lt;=0.06,"5-6%",IF(samplesuperstore_cleaned[[#This Row],[discount]]=0.08,"7-8%","9-10%")))))</f>
        <v>0%</v>
      </c>
    </row>
    <row r="816" spans="1:28" x14ac:dyDescent="0.3">
      <c r="A816">
        <v>723</v>
      </c>
      <c r="B816">
        <v>5026</v>
      </c>
      <c r="C816" t="s">
        <v>39</v>
      </c>
      <c r="D816" s="3">
        <v>0.08</v>
      </c>
      <c r="E816">
        <v>85.99</v>
      </c>
      <c r="F816">
        <v>0.99</v>
      </c>
      <c r="G816">
        <v>272</v>
      </c>
      <c r="H816" t="s">
        <v>985</v>
      </c>
      <c r="I816" t="s">
        <v>29</v>
      </c>
      <c r="J816" t="s">
        <v>66</v>
      </c>
      <c r="K816" t="s">
        <v>54</v>
      </c>
      <c r="L816" t="s">
        <v>55</v>
      </c>
      <c r="M816" t="s">
        <v>43</v>
      </c>
      <c r="N816" t="s">
        <v>81</v>
      </c>
      <c r="O816">
        <v>0.55000000000000004</v>
      </c>
      <c r="P816" t="s">
        <v>260</v>
      </c>
      <c r="Q816" t="s">
        <v>846</v>
      </c>
      <c r="R816" t="s">
        <v>986</v>
      </c>
      <c r="S816">
        <v>28204</v>
      </c>
      <c r="T816" s="1">
        <v>40692</v>
      </c>
      <c r="U816" s="1">
        <v>40694</v>
      </c>
      <c r="V816" s="3">
        <v>791.81135999999992</v>
      </c>
      <c r="W816">
        <v>71</v>
      </c>
      <c r="X816" s="2">
        <v>5060.79</v>
      </c>
      <c r="Y816">
        <v>35840</v>
      </c>
      <c r="Z816" t="s">
        <v>38</v>
      </c>
      <c r="AA816">
        <v>2011</v>
      </c>
      <c r="AB816" t="str">
        <f>IF(samplesuperstore_cleaned[[#This Row],[discount]]=0,"0%",IF(samplesuperstore_cleaned[[#This Row],[discount]]=0.02,"1-2%",IF(samplesuperstore_cleaned[[#This Row],[discount]]&lt;=0.04,"3-4%",IF(samplesuperstore_cleaned[[#This Row],[discount]]&lt;=0.06,"5-6%",IF(samplesuperstore_cleaned[[#This Row],[discount]]=0.08,"7-8%","9-10%")))))</f>
        <v>7-8%</v>
      </c>
    </row>
    <row r="817" spans="1:28" x14ac:dyDescent="0.3">
      <c r="A817">
        <v>3601</v>
      </c>
      <c r="B817">
        <v>24433</v>
      </c>
      <c r="C817" t="s">
        <v>78</v>
      </c>
      <c r="D817" s="3">
        <v>0.03</v>
      </c>
      <c r="E817">
        <v>85.99</v>
      </c>
      <c r="F817">
        <v>3.3</v>
      </c>
      <c r="G817">
        <v>1361</v>
      </c>
      <c r="H817" t="s">
        <v>2999</v>
      </c>
      <c r="I817" t="s">
        <v>29</v>
      </c>
      <c r="J817" t="s">
        <v>244</v>
      </c>
      <c r="K817" t="s">
        <v>54</v>
      </c>
      <c r="L817" t="s">
        <v>55</v>
      </c>
      <c r="M817" t="s">
        <v>52</v>
      </c>
      <c r="N817" t="s">
        <v>1363</v>
      </c>
      <c r="O817">
        <v>0.37</v>
      </c>
      <c r="P817" t="s">
        <v>35</v>
      </c>
      <c r="Q817" t="s">
        <v>761</v>
      </c>
      <c r="R817" t="s">
        <v>3000</v>
      </c>
      <c r="S817">
        <v>48101</v>
      </c>
      <c r="T817" s="1">
        <v>40400</v>
      </c>
      <c r="U817" s="1">
        <v>40402</v>
      </c>
      <c r="V817" s="3">
        <v>790.54679999999996</v>
      </c>
      <c r="W817">
        <v>16</v>
      </c>
      <c r="X817" s="2">
        <v>1145.72</v>
      </c>
      <c r="Y817">
        <v>89596</v>
      </c>
      <c r="Z817" t="s">
        <v>107</v>
      </c>
      <c r="AA817">
        <v>2010</v>
      </c>
      <c r="AB817" t="str">
        <f>IF(samplesuperstore_cleaned[[#This Row],[discount]]=0,"0%",IF(samplesuperstore_cleaned[[#This Row],[discount]]=0.02,"1-2%",IF(samplesuperstore_cleaned[[#This Row],[discount]]&lt;=0.04,"3-4%",IF(samplesuperstore_cleaned[[#This Row],[discount]]&lt;=0.06,"5-6%",IF(samplesuperstore_cleaned[[#This Row],[discount]]=0.08,"7-8%","9-10%")))))</f>
        <v>3-4%</v>
      </c>
    </row>
    <row r="818" spans="1:28" x14ac:dyDescent="0.3">
      <c r="A818">
        <v>3268</v>
      </c>
      <c r="B818">
        <v>20593</v>
      </c>
      <c r="C818" t="s">
        <v>57</v>
      </c>
      <c r="D818" s="3">
        <v>0.01</v>
      </c>
      <c r="E818">
        <v>160.97999999999999</v>
      </c>
      <c r="F818">
        <v>30</v>
      </c>
      <c r="G818">
        <v>1238</v>
      </c>
      <c r="H818" t="s">
        <v>2809</v>
      </c>
      <c r="I818" t="s">
        <v>61</v>
      </c>
      <c r="J818" t="s">
        <v>30</v>
      </c>
      <c r="K818" t="s">
        <v>67</v>
      </c>
      <c r="L818" t="s">
        <v>68</v>
      </c>
      <c r="M818" t="s">
        <v>63</v>
      </c>
      <c r="N818" t="s">
        <v>443</v>
      </c>
      <c r="O818">
        <v>0.62</v>
      </c>
      <c r="P818" t="s">
        <v>35</v>
      </c>
      <c r="Q818" t="s">
        <v>255</v>
      </c>
      <c r="R818" t="s">
        <v>2810</v>
      </c>
      <c r="S818">
        <v>75104</v>
      </c>
      <c r="T818" s="1">
        <v>40390</v>
      </c>
      <c r="U818" s="1">
        <v>40392</v>
      </c>
      <c r="V818" s="3">
        <v>788.79</v>
      </c>
      <c r="W818">
        <v>10</v>
      </c>
      <c r="X818" s="2">
        <v>1634.67</v>
      </c>
      <c r="Y818">
        <v>86075</v>
      </c>
      <c r="Z818" t="s">
        <v>48</v>
      </c>
      <c r="AA818">
        <v>2010</v>
      </c>
      <c r="AB818" t="str">
        <f>IF(samplesuperstore_cleaned[[#This Row],[discount]]=0,"0%",IF(samplesuperstore_cleaned[[#This Row],[discount]]=0.02,"1-2%",IF(samplesuperstore_cleaned[[#This Row],[discount]]&lt;=0.04,"3-4%",IF(samplesuperstore_cleaned[[#This Row],[discount]]&lt;=0.06,"5-6%",IF(samplesuperstore_cleaned[[#This Row],[discount]]=0.08,"7-8%","9-10%")))))</f>
        <v>3-4%</v>
      </c>
    </row>
    <row r="819" spans="1:28" x14ac:dyDescent="0.3">
      <c r="A819">
        <v>8440</v>
      </c>
      <c r="B819">
        <v>22280</v>
      </c>
      <c r="C819" t="s">
        <v>78</v>
      </c>
      <c r="D819" s="3">
        <v>0.03</v>
      </c>
      <c r="E819">
        <v>20.98</v>
      </c>
      <c r="F819">
        <v>8.83</v>
      </c>
      <c r="G819">
        <v>3073</v>
      </c>
      <c r="H819" t="s">
        <v>5128</v>
      </c>
      <c r="I819" t="s">
        <v>41</v>
      </c>
      <c r="J819" t="s">
        <v>30</v>
      </c>
      <c r="K819" t="s">
        <v>31</v>
      </c>
      <c r="L819" t="s">
        <v>138</v>
      </c>
      <c r="M819" t="s">
        <v>33</v>
      </c>
      <c r="N819" t="s">
        <v>1246</v>
      </c>
      <c r="O819">
        <v>0.37</v>
      </c>
      <c r="P819" t="s">
        <v>260</v>
      </c>
      <c r="Q819" t="s">
        <v>2073</v>
      </c>
      <c r="R819" t="s">
        <v>5129</v>
      </c>
      <c r="S819">
        <v>72032</v>
      </c>
      <c r="T819" s="1">
        <v>40945</v>
      </c>
      <c r="U819" s="1">
        <v>40947</v>
      </c>
      <c r="V819" s="3">
        <v>787.22280000000001</v>
      </c>
      <c r="W819">
        <v>10</v>
      </c>
      <c r="X819" s="2">
        <v>207.91</v>
      </c>
      <c r="Y819">
        <v>89421</v>
      </c>
      <c r="Z819" t="s">
        <v>112</v>
      </c>
      <c r="AA819">
        <v>2012</v>
      </c>
      <c r="AB819" t="str">
        <f>IF(samplesuperstore_cleaned[[#This Row],[discount]]=0,"0%",IF(samplesuperstore_cleaned[[#This Row],[discount]]=0.02,"1-2%",IF(samplesuperstore_cleaned[[#This Row],[discount]]&lt;=0.04,"3-4%",IF(samplesuperstore_cleaned[[#This Row],[discount]]&lt;=0.06,"5-6%",IF(samplesuperstore_cleaned[[#This Row],[discount]]=0.08,"7-8%","9-10%")))))</f>
        <v>3-4%</v>
      </c>
    </row>
    <row r="820" spans="1:28" x14ac:dyDescent="0.3">
      <c r="A820">
        <v>620</v>
      </c>
      <c r="B820">
        <v>24328</v>
      </c>
      <c r="C820" t="s">
        <v>57</v>
      </c>
      <c r="D820" s="3">
        <v>0.06</v>
      </c>
      <c r="E820">
        <v>259.70999999999998</v>
      </c>
      <c r="F820">
        <v>66.67</v>
      </c>
      <c r="G820">
        <v>241</v>
      </c>
      <c r="H820" t="s">
        <v>881</v>
      </c>
      <c r="I820" t="s">
        <v>61</v>
      </c>
      <c r="J820" t="s">
        <v>114</v>
      </c>
      <c r="K820" t="s">
        <v>67</v>
      </c>
      <c r="L820" t="s">
        <v>95</v>
      </c>
      <c r="M820" t="s">
        <v>90</v>
      </c>
      <c r="N820" t="s">
        <v>882</v>
      </c>
      <c r="O820">
        <v>0.61</v>
      </c>
      <c r="P820" t="s">
        <v>45</v>
      </c>
      <c r="Q820" t="s">
        <v>644</v>
      </c>
      <c r="R820" t="s">
        <v>883</v>
      </c>
      <c r="S820">
        <v>81503</v>
      </c>
      <c r="T820" s="1">
        <v>40288</v>
      </c>
      <c r="U820" s="1">
        <v>40289</v>
      </c>
      <c r="V820" s="3">
        <v>785.63</v>
      </c>
      <c r="W820">
        <v>11</v>
      </c>
      <c r="X820" s="2">
        <v>2809.87</v>
      </c>
      <c r="Y820">
        <v>90479</v>
      </c>
      <c r="Z820" t="s">
        <v>127</v>
      </c>
      <c r="AA820">
        <v>2010</v>
      </c>
      <c r="AB820" t="str">
        <f>IF(samplesuperstore_cleaned[[#This Row],[discount]]=0,"0%",IF(samplesuperstore_cleaned[[#This Row],[discount]]=0.02,"1-2%",IF(samplesuperstore_cleaned[[#This Row],[discount]]&lt;=0.04,"3-4%",IF(samplesuperstore_cleaned[[#This Row],[discount]]&lt;=0.06,"5-6%",IF(samplesuperstore_cleaned[[#This Row],[discount]]=0.08,"7-8%","9-10%")))))</f>
        <v>5-6%</v>
      </c>
    </row>
    <row r="821" spans="1:28" x14ac:dyDescent="0.3">
      <c r="A821">
        <v>8329</v>
      </c>
      <c r="B821">
        <v>25270</v>
      </c>
      <c r="C821" t="s">
        <v>57</v>
      </c>
      <c r="D821" s="3">
        <v>0.06</v>
      </c>
      <c r="E821">
        <v>155.99</v>
      </c>
      <c r="F821">
        <v>3.9</v>
      </c>
      <c r="G821">
        <v>3027</v>
      </c>
      <c r="H821" t="s">
        <v>5076</v>
      </c>
      <c r="I821" t="s">
        <v>29</v>
      </c>
      <c r="J821" t="s">
        <v>244</v>
      </c>
      <c r="K821" t="s">
        <v>54</v>
      </c>
      <c r="L821" t="s">
        <v>55</v>
      </c>
      <c r="M821" t="s">
        <v>33</v>
      </c>
      <c r="N821" t="s">
        <v>1237</v>
      </c>
      <c r="O821">
        <v>0.55000000000000004</v>
      </c>
      <c r="P821" t="s">
        <v>45</v>
      </c>
      <c r="Q821" t="s">
        <v>46</v>
      </c>
      <c r="R821" t="s">
        <v>3506</v>
      </c>
      <c r="S821">
        <v>98031</v>
      </c>
      <c r="T821" s="1">
        <v>41387</v>
      </c>
      <c r="U821" s="1">
        <v>41390</v>
      </c>
      <c r="V821" s="3">
        <v>781.72860000000003</v>
      </c>
      <c r="W821">
        <v>9</v>
      </c>
      <c r="X821" s="2">
        <v>1132.94</v>
      </c>
      <c r="Y821">
        <v>90950</v>
      </c>
      <c r="Z821" t="s">
        <v>127</v>
      </c>
      <c r="AA821">
        <v>2013</v>
      </c>
      <c r="AB821" t="str">
        <f>IF(samplesuperstore_cleaned[[#This Row],[discount]]=0,"0%",IF(samplesuperstore_cleaned[[#This Row],[discount]]=0.02,"1-2%",IF(samplesuperstore_cleaned[[#This Row],[discount]]&lt;=0.04,"3-4%",IF(samplesuperstore_cleaned[[#This Row],[discount]]&lt;=0.06,"5-6%",IF(samplesuperstore_cleaned[[#This Row],[discount]]=0.08,"7-8%","9-10%")))))</f>
        <v>5-6%</v>
      </c>
    </row>
    <row r="822" spans="1:28" x14ac:dyDescent="0.3">
      <c r="A822">
        <v>6241</v>
      </c>
      <c r="B822">
        <v>19723</v>
      </c>
      <c r="C822" t="s">
        <v>57</v>
      </c>
      <c r="D822" s="3">
        <v>7.0000000000000007E-2</v>
      </c>
      <c r="E822">
        <v>80.98</v>
      </c>
      <c r="F822">
        <v>7.18</v>
      </c>
      <c r="G822">
        <v>2290</v>
      </c>
      <c r="H822" t="s">
        <v>4213</v>
      </c>
      <c r="I822" t="s">
        <v>29</v>
      </c>
      <c r="J822" t="s">
        <v>30</v>
      </c>
      <c r="K822" t="s">
        <v>54</v>
      </c>
      <c r="L822" t="s">
        <v>181</v>
      </c>
      <c r="M822" t="s">
        <v>33</v>
      </c>
      <c r="N822" t="s">
        <v>2465</v>
      </c>
      <c r="O822">
        <v>0.48</v>
      </c>
      <c r="P822" t="s">
        <v>35</v>
      </c>
      <c r="Q822" t="s">
        <v>116</v>
      </c>
      <c r="R822" t="s">
        <v>4214</v>
      </c>
      <c r="S822">
        <v>55433</v>
      </c>
      <c r="T822" s="1">
        <v>40394</v>
      </c>
      <c r="U822" s="1">
        <v>40396</v>
      </c>
      <c r="V822" s="3">
        <v>779.47230000000002</v>
      </c>
      <c r="W822">
        <v>15</v>
      </c>
      <c r="X822" s="2">
        <v>1129.67</v>
      </c>
      <c r="Y822">
        <v>88164</v>
      </c>
      <c r="Z822" t="s">
        <v>107</v>
      </c>
      <c r="AA822">
        <v>2010</v>
      </c>
      <c r="AB822" t="str">
        <f>IF(samplesuperstore_cleaned[[#This Row],[discount]]=0,"0%",IF(samplesuperstore_cleaned[[#This Row],[discount]]=0.02,"1-2%",IF(samplesuperstore_cleaned[[#This Row],[discount]]&lt;=0.04,"3-4%",IF(samplesuperstore_cleaned[[#This Row],[discount]]&lt;=0.06,"5-6%",IF(samplesuperstore_cleaned[[#This Row],[discount]]=0.08,"7-8%","9-10%")))))</f>
        <v>9-10%</v>
      </c>
    </row>
    <row r="823" spans="1:28" x14ac:dyDescent="0.3">
      <c r="A823">
        <v>3137</v>
      </c>
      <c r="B823">
        <v>6399</v>
      </c>
      <c r="C823" t="s">
        <v>39</v>
      </c>
      <c r="D823" s="3">
        <v>0.05</v>
      </c>
      <c r="E823">
        <v>120.98</v>
      </c>
      <c r="F823">
        <v>9.07</v>
      </c>
      <c r="G823">
        <v>1193</v>
      </c>
      <c r="H823" t="s">
        <v>2740</v>
      </c>
      <c r="I823" t="s">
        <v>29</v>
      </c>
      <c r="J823" t="s">
        <v>114</v>
      </c>
      <c r="K823" t="s">
        <v>31</v>
      </c>
      <c r="L823" t="s">
        <v>138</v>
      </c>
      <c r="M823" t="s">
        <v>33</v>
      </c>
      <c r="N823" t="s">
        <v>662</v>
      </c>
      <c r="O823">
        <v>0.35</v>
      </c>
      <c r="P823" t="s">
        <v>84</v>
      </c>
      <c r="Q823" t="s">
        <v>2274</v>
      </c>
      <c r="R823" t="s">
        <v>46</v>
      </c>
      <c r="S823">
        <v>20016</v>
      </c>
      <c r="T823" s="1">
        <v>40702</v>
      </c>
      <c r="U823" s="1">
        <v>40703</v>
      </c>
      <c r="V823" s="3">
        <v>778.6</v>
      </c>
      <c r="W823">
        <v>26</v>
      </c>
      <c r="X823" s="2">
        <v>3107.73</v>
      </c>
      <c r="Y823">
        <v>45413</v>
      </c>
      <c r="Z823" t="s">
        <v>189</v>
      </c>
      <c r="AA823">
        <v>2011</v>
      </c>
      <c r="AB823" t="str">
        <f>IF(samplesuperstore_cleaned[[#This Row],[discount]]=0,"0%",IF(samplesuperstore_cleaned[[#This Row],[discount]]=0.02,"1-2%",IF(samplesuperstore_cleaned[[#This Row],[discount]]&lt;=0.04,"3-4%",IF(samplesuperstore_cleaned[[#This Row],[discount]]&lt;=0.06,"5-6%",IF(samplesuperstore_cleaned[[#This Row],[discount]]=0.08,"7-8%","9-10%")))))</f>
        <v>5-6%</v>
      </c>
    </row>
    <row r="824" spans="1:28" x14ac:dyDescent="0.3">
      <c r="A824">
        <v>2982</v>
      </c>
      <c r="B824">
        <v>8270</v>
      </c>
      <c r="C824" t="s">
        <v>60</v>
      </c>
      <c r="D824" s="3">
        <v>0.02</v>
      </c>
      <c r="E824">
        <v>125.99</v>
      </c>
      <c r="F824">
        <v>8.99</v>
      </c>
      <c r="G824">
        <v>1129</v>
      </c>
      <c r="H824" t="s">
        <v>2639</v>
      </c>
      <c r="I824" t="s">
        <v>29</v>
      </c>
      <c r="J824" t="s">
        <v>30</v>
      </c>
      <c r="K824" t="s">
        <v>54</v>
      </c>
      <c r="L824" t="s">
        <v>55</v>
      </c>
      <c r="M824" t="s">
        <v>33</v>
      </c>
      <c r="N824" t="s">
        <v>1182</v>
      </c>
      <c r="O824">
        <v>0.59</v>
      </c>
      <c r="P824" t="s">
        <v>84</v>
      </c>
      <c r="Q824" t="s">
        <v>85</v>
      </c>
      <c r="R824" t="s">
        <v>476</v>
      </c>
      <c r="S824">
        <v>2118</v>
      </c>
      <c r="T824" s="1">
        <v>41189</v>
      </c>
      <c r="U824" s="1">
        <v>41198</v>
      </c>
      <c r="V824" s="3">
        <v>777.75120000000004</v>
      </c>
      <c r="W824">
        <v>77</v>
      </c>
      <c r="X824" s="2">
        <v>8323.56</v>
      </c>
      <c r="Y824">
        <v>59108</v>
      </c>
      <c r="Z824" t="s">
        <v>87</v>
      </c>
      <c r="AA824">
        <v>2012</v>
      </c>
      <c r="AB824" t="str">
        <f>IF(samplesuperstore_cleaned[[#This Row],[discount]]=0,"0%",IF(samplesuperstore_cleaned[[#This Row],[discount]]=0.02,"1-2%",IF(samplesuperstore_cleaned[[#This Row],[discount]]&lt;=0.04,"3-4%",IF(samplesuperstore_cleaned[[#This Row],[discount]]&lt;=0.06,"5-6%",IF(samplesuperstore_cleaned[[#This Row],[discount]]=0.08,"7-8%","9-10%")))))</f>
        <v>1-2%</v>
      </c>
    </row>
    <row r="825" spans="1:28" x14ac:dyDescent="0.3">
      <c r="A825">
        <v>3160</v>
      </c>
      <c r="B825">
        <v>22131</v>
      </c>
      <c r="C825" t="s">
        <v>39</v>
      </c>
      <c r="D825" s="3">
        <v>0.05</v>
      </c>
      <c r="E825">
        <v>52.4</v>
      </c>
      <c r="F825">
        <v>16.11</v>
      </c>
      <c r="G825">
        <v>1200</v>
      </c>
      <c r="H825" t="s">
        <v>2751</v>
      </c>
      <c r="I825" t="s">
        <v>29</v>
      </c>
      <c r="J825" t="s">
        <v>244</v>
      </c>
      <c r="K825" t="s">
        <v>31</v>
      </c>
      <c r="L825" t="s">
        <v>138</v>
      </c>
      <c r="M825" t="s">
        <v>33</v>
      </c>
      <c r="N825" t="s">
        <v>2741</v>
      </c>
      <c r="O825">
        <v>0.39</v>
      </c>
      <c r="P825" t="s">
        <v>84</v>
      </c>
      <c r="Q825" t="s">
        <v>97</v>
      </c>
      <c r="R825" t="s">
        <v>2698</v>
      </c>
      <c r="S825">
        <v>7407</v>
      </c>
      <c r="T825" s="1">
        <v>40415</v>
      </c>
      <c r="U825" s="1">
        <v>40417</v>
      </c>
      <c r="V825" s="3">
        <v>776.7743999999999</v>
      </c>
      <c r="W825">
        <v>21</v>
      </c>
      <c r="X825" s="2">
        <v>1125.76</v>
      </c>
      <c r="Y825">
        <v>87585</v>
      </c>
      <c r="Z825" t="s">
        <v>107</v>
      </c>
      <c r="AA825">
        <v>2010</v>
      </c>
      <c r="AB825" t="str">
        <f>IF(samplesuperstore_cleaned[[#This Row],[discount]]=0,"0%",IF(samplesuperstore_cleaned[[#This Row],[discount]]=0.02,"1-2%",IF(samplesuperstore_cleaned[[#This Row],[discount]]&lt;=0.04,"3-4%",IF(samplesuperstore_cleaned[[#This Row],[discount]]&lt;=0.06,"5-6%",IF(samplesuperstore_cleaned[[#This Row],[discount]]=0.08,"7-8%","9-10%")))))</f>
        <v>5-6%</v>
      </c>
    </row>
    <row r="826" spans="1:28" x14ac:dyDescent="0.3">
      <c r="A826">
        <v>3337</v>
      </c>
      <c r="B826">
        <v>22192</v>
      </c>
      <c r="C826" t="s">
        <v>39</v>
      </c>
      <c r="D826" s="3">
        <v>0.06</v>
      </c>
      <c r="E826">
        <v>90.24</v>
      </c>
      <c r="F826">
        <v>0.99</v>
      </c>
      <c r="G826">
        <v>1261</v>
      </c>
      <c r="H826" t="s">
        <v>2842</v>
      </c>
      <c r="I826" t="s">
        <v>29</v>
      </c>
      <c r="J826" t="s">
        <v>66</v>
      </c>
      <c r="K826" t="s">
        <v>31</v>
      </c>
      <c r="L826" t="s">
        <v>75</v>
      </c>
      <c r="M826" t="s">
        <v>33</v>
      </c>
      <c r="N826" t="s">
        <v>76</v>
      </c>
      <c r="O826">
        <v>0.56000000000000005</v>
      </c>
      <c r="P826" t="s">
        <v>45</v>
      </c>
      <c r="Q826" t="s">
        <v>644</v>
      </c>
      <c r="R826" t="s">
        <v>2843</v>
      </c>
      <c r="S826">
        <v>80020</v>
      </c>
      <c r="T826" s="1">
        <v>40944</v>
      </c>
      <c r="U826" s="1">
        <v>40945</v>
      </c>
      <c r="V826" s="3">
        <v>776.10509999999988</v>
      </c>
      <c r="W826">
        <v>13</v>
      </c>
      <c r="X826" s="2">
        <v>1124.79</v>
      </c>
      <c r="Y826">
        <v>89732</v>
      </c>
      <c r="Z826" t="s">
        <v>112</v>
      </c>
      <c r="AA826">
        <v>2012</v>
      </c>
      <c r="AB826" t="str">
        <f>IF(samplesuperstore_cleaned[[#This Row],[discount]]=0,"0%",IF(samplesuperstore_cleaned[[#This Row],[discount]]=0.02,"1-2%",IF(samplesuperstore_cleaned[[#This Row],[discount]]&lt;=0.04,"3-4%",IF(samplesuperstore_cleaned[[#This Row],[discount]]&lt;=0.06,"5-6%",IF(samplesuperstore_cleaned[[#This Row],[discount]]=0.08,"7-8%","9-10%")))))</f>
        <v>5-6%</v>
      </c>
    </row>
    <row r="827" spans="1:28" x14ac:dyDescent="0.3">
      <c r="A827">
        <v>3104</v>
      </c>
      <c r="B827">
        <v>22191</v>
      </c>
      <c r="C827" t="s">
        <v>57</v>
      </c>
      <c r="D827" s="3">
        <v>0.08</v>
      </c>
      <c r="E827">
        <v>205.99</v>
      </c>
      <c r="F827">
        <v>8.99</v>
      </c>
      <c r="G827">
        <v>1185</v>
      </c>
      <c r="H827" t="s">
        <v>2726</v>
      </c>
      <c r="I827" t="s">
        <v>29</v>
      </c>
      <c r="J827" t="s">
        <v>244</v>
      </c>
      <c r="K827" t="s">
        <v>54</v>
      </c>
      <c r="L827" t="s">
        <v>55</v>
      </c>
      <c r="M827" t="s">
        <v>33</v>
      </c>
      <c r="N827" t="s">
        <v>217</v>
      </c>
      <c r="O827">
        <v>0.56000000000000005</v>
      </c>
      <c r="P827" t="s">
        <v>260</v>
      </c>
      <c r="Q827" t="s">
        <v>2727</v>
      </c>
      <c r="R827" t="s">
        <v>2728</v>
      </c>
      <c r="S827">
        <v>35756</v>
      </c>
      <c r="T827" s="1">
        <v>41354</v>
      </c>
      <c r="U827" s="1">
        <v>41354</v>
      </c>
      <c r="V827" s="3">
        <v>775.46400000000006</v>
      </c>
      <c r="W827">
        <v>10</v>
      </c>
      <c r="X827" s="2">
        <v>1659.17</v>
      </c>
      <c r="Y827">
        <v>85943</v>
      </c>
      <c r="Z827" t="s">
        <v>165</v>
      </c>
      <c r="AA827">
        <v>2013</v>
      </c>
      <c r="AB827" t="str">
        <f>IF(samplesuperstore_cleaned[[#This Row],[discount]]=0,"0%",IF(samplesuperstore_cleaned[[#This Row],[discount]]=0.02,"1-2%",IF(samplesuperstore_cleaned[[#This Row],[discount]]&lt;=0.04,"3-4%",IF(samplesuperstore_cleaned[[#This Row],[discount]]&lt;=0.06,"5-6%",IF(samplesuperstore_cleaned[[#This Row],[discount]]=0.08,"7-8%","9-10%")))))</f>
        <v>7-8%</v>
      </c>
    </row>
    <row r="828" spans="1:28" x14ac:dyDescent="0.3">
      <c r="A828">
        <v>264</v>
      </c>
      <c r="B828">
        <v>18268</v>
      </c>
      <c r="C828" t="s">
        <v>27</v>
      </c>
      <c r="D828" s="3">
        <v>0.05</v>
      </c>
      <c r="E828">
        <v>125.99</v>
      </c>
      <c r="F828">
        <v>8.08</v>
      </c>
      <c r="G828">
        <v>95</v>
      </c>
      <c r="H828" t="s">
        <v>455</v>
      </c>
      <c r="I828" t="s">
        <v>29</v>
      </c>
      <c r="J828" t="s">
        <v>66</v>
      </c>
      <c r="K828" t="s">
        <v>54</v>
      </c>
      <c r="L828" t="s">
        <v>55</v>
      </c>
      <c r="M828" t="s">
        <v>33</v>
      </c>
      <c r="N828" t="s">
        <v>452</v>
      </c>
      <c r="O828">
        <v>0.56999999999999995</v>
      </c>
      <c r="P828" t="s">
        <v>35</v>
      </c>
      <c r="Q828" t="s">
        <v>456</v>
      </c>
      <c r="R828" t="s">
        <v>457</v>
      </c>
      <c r="S828">
        <v>66209</v>
      </c>
      <c r="T828" s="1">
        <v>41352</v>
      </c>
      <c r="U828" s="1">
        <v>41353</v>
      </c>
      <c r="V828" s="3">
        <v>772.18589999999983</v>
      </c>
      <c r="W828">
        <v>11</v>
      </c>
      <c r="X828" s="2">
        <v>1119.1099999999999</v>
      </c>
      <c r="Y828">
        <v>87312</v>
      </c>
      <c r="Z828" t="s">
        <v>165</v>
      </c>
      <c r="AA828">
        <v>2013</v>
      </c>
      <c r="AB828" t="str">
        <f>IF(samplesuperstore_cleaned[[#This Row],[discount]]=0,"0%",IF(samplesuperstore_cleaned[[#This Row],[discount]]=0.02,"1-2%",IF(samplesuperstore_cleaned[[#This Row],[discount]]&lt;=0.04,"3-4%",IF(samplesuperstore_cleaned[[#This Row],[discount]]&lt;=0.06,"5-6%",IF(samplesuperstore_cleaned[[#This Row],[discount]]=0.08,"7-8%","9-10%")))))</f>
        <v>5-6%</v>
      </c>
    </row>
    <row r="829" spans="1:28" x14ac:dyDescent="0.3">
      <c r="A829">
        <v>2843</v>
      </c>
      <c r="B829">
        <v>21847</v>
      </c>
      <c r="C829" t="s">
        <v>27</v>
      </c>
      <c r="D829" s="3">
        <v>0.05</v>
      </c>
      <c r="E829">
        <v>328.14</v>
      </c>
      <c r="F829">
        <v>91.05</v>
      </c>
      <c r="G829">
        <v>1103</v>
      </c>
      <c r="H829" t="s">
        <v>2594</v>
      </c>
      <c r="I829" t="s">
        <v>61</v>
      </c>
      <c r="J829" t="s">
        <v>66</v>
      </c>
      <c r="K829" t="s">
        <v>31</v>
      </c>
      <c r="L829" t="s">
        <v>75</v>
      </c>
      <c r="M829" t="s">
        <v>63</v>
      </c>
      <c r="N829" t="s">
        <v>1202</v>
      </c>
      <c r="O829">
        <v>0.56999999999999995</v>
      </c>
      <c r="P829" t="s">
        <v>35</v>
      </c>
      <c r="Q829" t="s">
        <v>161</v>
      </c>
      <c r="R829" t="s">
        <v>1356</v>
      </c>
      <c r="S829">
        <v>68046</v>
      </c>
      <c r="T829" s="1">
        <v>40278</v>
      </c>
      <c r="U829" s="1">
        <v>40279</v>
      </c>
      <c r="V829" s="3">
        <v>772.04</v>
      </c>
      <c r="W829">
        <v>7</v>
      </c>
      <c r="X829" s="2">
        <v>2291.39</v>
      </c>
      <c r="Y829">
        <v>90977</v>
      </c>
      <c r="Z829" t="s">
        <v>127</v>
      </c>
      <c r="AA829">
        <v>2010</v>
      </c>
      <c r="AB829" t="str">
        <f>IF(samplesuperstore_cleaned[[#This Row],[discount]]=0,"0%",IF(samplesuperstore_cleaned[[#This Row],[discount]]=0.02,"1-2%",IF(samplesuperstore_cleaned[[#This Row],[discount]]&lt;=0.04,"3-4%",IF(samplesuperstore_cleaned[[#This Row],[discount]]&lt;=0.06,"5-6%",IF(samplesuperstore_cleaned[[#This Row],[discount]]=0.08,"7-8%","9-10%")))))</f>
        <v>5-6%</v>
      </c>
    </row>
    <row r="830" spans="1:28" x14ac:dyDescent="0.3">
      <c r="A830">
        <v>2849</v>
      </c>
      <c r="B830">
        <v>3847</v>
      </c>
      <c r="C830" t="s">
        <v>27</v>
      </c>
      <c r="D830" s="3">
        <v>0.05</v>
      </c>
      <c r="E830">
        <v>328.14</v>
      </c>
      <c r="F830">
        <v>91.05</v>
      </c>
      <c r="G830">
        <v>1104</v>
      </c>
      <c r="H830" t="s">
        <v>2596</v>
      </c>
      <c r="I830" t="s">
        <v>61</v>
      </c>
      <c r="J830" t="s">
        <v>66</v>
      </c>
      <c r="K830" t="s">
        <v>31</v>
      </c>
      <c r="L830" t="s">
        <v>75</v>
      </c>
      <c r="M830" t="s">
        <v>63</v>
      </c>
      <c r="N830" t="s">
        <v>1202</v>
      </c>
      <c r="O830">
        <v>0.56999999999999995</v>
      </c>
      <c r="P830" t="s">
        <v>84</v>
      </c>
      <c r="Q830" t="s">
        <v>125</v>
      </c>
      <c r="R830" t="s">
        <v>167</v>
      </c>
      <c r="S830">
        <v>10282</v>
      </c>
      <c r="T830" s="1">
        <v>40278</v>
      </c>
      <c r="U830" s="1">
        <v>40279</v>
      </c>
      <c r="V830" s="3">
        <v>772.04</v>
      </c>
      <c r="W830">
        <v>29</v>
      </c>
      <c r="X830" s="2">
        <v>9492.92</v>
      </c>
      <c r="Y830">
        <v>27456</v>
      </c>
      <c r="Z830" t="s">
        <v>127</v>
      </c>
      <c r="AA830">
        <v>2010</v>
      </c>
      <c r="AB830" t="str">
        <f>IF(samplesuperstore_cleaned[[#This Row],[discount]]=0,"0%",IF(samplesuperstore_cleaned[[#This Row],[discount]]=0.02,"1-2%",IF(samplesuperstore_cleaned[[#This Row],[discount]]&lt;=0.04,"3-4%",IF(samplesuperstore_cleaned[[#This Row],[discount]]&lt;=0.06,"5-6%",IF(samplesuperstore_cleaned[[#This Row],[discount]]=0.08,"7-8%","9-10%")))))</f>
        <v>5-6%</v>
      </c>
    </row>
    <row r="831" spans="1:28" x14ac:dyDescent="0.3">
      <c r="A831">
        <v>3421</v>
      </c>
      <c r="B831">
        <v>25564</v>
      </c>
      <c r="C831" t="s">
        <v>78</v>
      </c>
      <c r="D831" s="3">
        <v>0.05</v>
      </c>
      <c r="E831">
        <v>150.97999999999999</v>
      </c>
      <c r="F831">
        <v>16.010000000000002</v>
      </c>
      <c r="G831">
        <v>1296</v>
      </c>
      <c r="H831" t="s">
        <v>2899</v>
      </c>
      <c r="I831" t="s">
        <v>61</v>
      </c>
      <c r="J831" t="s">
        <v>114</v>
      </c>
      <c r="K831" t="s">
        <v>67</v>
      </c>
      <c r="L831" t="s">
        <v>95</v>
      </c>
      <c r="M831" t="s">
        <v>90</v>
      </c>
      <c r="N831" t="s">
        <v>440</v>
      </c>
      <c r="O831">
        <v>0.7</v>
      </c>
      <c r="P831" t="s">
        <v>45</v>
      </c>
      <c r="Q831" t="s">
        <v>523</v>
      </c>
      <c r="R831" t="s">
        <v>2900</v>
      </c>
      <c r="S831">
        <v>84074</v>
      </c>
      <c r="T831" s="1">
        <v>41216</v>
      </c>
      <c r="U831" s="1">
        <v>41217</v>
      </c>
      <c r="V831" s="3">
        <v>770</v>
      </c>
      <c r="W831">
        <v>19</v>
      </c>
      <c r="X831" s="2">
        <v>2875.28</v>
      </c>
      <c r="Y831">
        <v>86160</v>
      </c>
      <c r="Z831" t="s">
        <v>59</v>
      </c>
      <c r="AA831">
        <v>2012</v>
      </c>
      <c r="AB831" t="str">
        <f>IF(samplesuperstore_cleaned[[#This Row],[discount]]=0,"0%",IF(samplesuperstore_cleaned[[#This Row],[discount]]=0.02,"1-2%",IF(samplesuperstore_cleaned[[#This Row],[discount]]&lt;=0.04,"3-4%",IF(samplesuperstore_cleaned[[#This Row],[discount]]&lt;=0.06,"5-6%",IF(samplesuperstore_cleaned[[#This Row],[discount]]=0.08,"7-8%","9-10%")))))</f>
        <v>5-6%</v>
      </c>
    </row>
    <row r="832" spans="1:28" x14ac:dyDescent="0.3">
      <c r="A832">
        <v>3269</v>
      </c>
      <c r="B832">
        <v>22357</v>
      </c>
      <c r="C832" t="s">
        <v>78</v>
      </c>
      <c r="D832" s="3">
        <v>0.08</v>
      </c>
      <c r="E832">
        <v>110.99</v>
      </c>
      <c r="F832">
        <v>2.5</v>
      </c>
      <c r="G832">
        <v>1238</v>
      </c>
      <c r="H832" t="s">
        <v>2809</v>
      </c>
      <c r="I832" t="s">
        <v>29</v>
      </c>
      <c r="J832" t="s">
        <v>30</v>
      </c>
      <c r="K832" t="s">
        <v>54</v>
      </c>
      <c r="L832" t="s">
        <v>55</v>
      </c>
      <c r="M832" t="s">
        <v>33</v>
      </c>
      <c r="N832" t="s">
        <v>1268</v>
      </c>
      <c r="O832">
        <v>0.56999999999999995</v>
      </c>
      <c r="P832" t="s">
        <v>35</v>
      </c>
      <c r="Q832" t="s">
        <v>255</v>
      </c>
      <c r="R832" t="s">
        <v>2810</v>
      </c>
      <c r="S832">
        <v>75104</v>
      </c>
      <c r="T832" s="1">
        <v>40946</v>
      </c>
      <c r="U832" s="1">
        <v>40947</v>
      </c>
      <c r="V832" s="3">
        <v>768.96359999999993</v>
      </c>
      <c r="W832">
        <v>12</v>
      </c>
      <c r="X832" s="2">
        <v>1114.44</v>
      </c>
      <c r="Y832">
        <v>86080</v>
      </c>
      <c r="Z832" t="s">
        <v>112</v>
      </c>
      <c r="AA832">
        <v>2012</v>
      </c>
      <c r="AB832" t="str">
        <f>IF(samplesuperstore_cleaned[[#This Row],[discount]]=0,"0%",IF(samplesuperstore_cleaned[[#This Row],[discount]]=0.02,"1-2%",IF(samplesuperstore_cleaned[[#This Row],[discount]]&lt;=0.04,"3-4%",IF(samplesuperstore_cleaned[[#This Row],[discount]]&lt;=0.06,"5-6%",IF(samplesuperstore_cleaned[[#This Row],[discount]]=0.08,"7-8%","9-10%")))))</f>
        <v>7-8%</v>
      </c>
    </row>
    <row r="833" spans="1:28" x14ac:dyDescent="0.3">
      <c r="A833">
        <v>4942</v>
      </c>
      <c r="B833">
        <v>2887</v>
      </c>
      <c r="C833" t="s">
        <v>27</v>
      </c>
      <c r="D833" s="3">
        <v>0.08</v>
      </c>
      <c r="E833">
        <v>160.97999999999999</v>
      </c>
      <c r="F833">
        <v>30</v>
      </c>
      <c r="G833">
        <v>1821</v>
      </c>
      <c r="H833" t="s">
        <v>3627</v>
      </c>
      <c r="I833" t="s">
        <v>61</v>
      </c>
      <c r="J833" t="s">
        <v>244</v>
      </c>
      <c r="K833" t="s">
        <v>67</v>
      </c>
      <c r="L833" t="s">
        <v>68</v>
      </c>
      <c r="M833" t="s">
        <v>63</v>
      </c>
      <c r="N833" t="s">
        <v>443</v>
      </c>
      <c r="O833">
        <v>0.62</v>
      </c>
      <c r="P833" t="s">
        <v>84</v>
      </c>
      <c r="Q833" t="s">
        <v>125</v>
      </c>
      <c r="R833" t="s">
        <v>167</v>
      </c>
      <c r="S833">
        <v>10177</v>
      </c>
      <c r="T833" s="1">
        <v>41476</v>
      </c>
      <c r="U833" s="1">
        <v>41478</v>
      </c>
      <c r="V833" s="3">
        <v>768.06</v>
      </c>
      <c r="W833">
        <v>55</v>
      </c>
      <c r="X833" s="2">
        <v>8676.6299999999992</v>
      </c>
      <c r="Y833">
        <v>20807</v>
      </c>
      <c r="Z833" t="s">
        <v>48</v>
      </c>
      <c r="AA833">
        <v>2013</v>
      </c>
      <c r="AB833" t="str">
        <f>IF(samplesuperstore_cleaned[[#This Row],[discount]]=0,"0%",IF(samplesuperstore_cleaned[[#This Row],[discount]]=0.02,"1-2%",IF(samplesuperstore_cleaned[[#This Row],[discount]]&lt;=0.04,"3-4%",IF(samplesuperstore_cleaned[[#This Row],[discount]]&lt;=0.06,"5-6%",IF(samplesuperstore_cleaned[[#This Row],[discount]]=0.08,"7-8%","9-10%")))))</f>
        <v>7-8%</v>
      </c>
    </row>
    <row r="834" spans="1:28" x14ac:dyDescent="0.3">
      <c r="A834">
        <v>8748</v>
      </c>
      <c r="B834">
        <v>18389</v>
      </c>
      <c r="C834" t="s">
        <v>39</v>
      </c>
      <c r="D834" s="3">
        <v>0.1</v>
      </c>
      <c r="E834">
        <v>85.99</v>
      </c>
      <c r="F834">
        <v>1.25</v>
      </c>
      <c r="G834">
        <v>3165</v>
      </c>
      <c r="H834" t="s">
        <v>5234</v>
      </c>
      <c r="I834" t="s">
        <v>29</v>
      </c>
      <c r="J834" t="s">
        <v>114</v>
      </c>
      <c r="K834" t="s">
        <v>54</v>
      </c>
      <c r="L834" t="s">
        <v>55</v>
      </c>
      <c r="M834" t="s">
        <v>52</v>
      </c>
      <c r="N834" t="s">
        <v>1138</v>
      </c>
      <c r="O834">
        <v>0.39</v>
      </c>
      <c r="P834" t="s">
        <v>260</v>
      </c>
      <c r="Q834" t="s">
        <v>929</v>
      </c>
      <c r="R834" t="s">
        <v>4772</v>
      </c>
      <c r="S834">
        <v>34759</v>
      </c>
      <c r="T834" s="1">
        <v>41297</v>
      </c>
      <c r="U834" s="1">
        <v>41298</v>
      </c>
      <c r="V834" s="3">
        <v>767.62199999999984</v>
      </c>
      <c r="W834">
        <v>9</v>
      </c>
      <c r="X834" s="2">
        <v>603.88</v>
      </c>
      <c r="Y834">
        <v>86496</v>
      </c>
      <c r="Z834" t="s">
        <v>132</v>
      </c>
      <c r="AA834">
        <v>2013</v>
      </c>
      <c r="AB834" t="str">
        <f>IF(samplesuperstore_cleaned[[#This Row],[discount]]=0,"0%",IF(samplesuperstore_cleaned[[#This Row],[discount]]=0.02,"1-2%",IF(samplesuperstore_cleaned[[#This Row],[discount]]&lt;=0.04,"3-4%",IF(samplesuperstore_cleaned[[#This Row],[discount]]&lt;=0.06,"5-6%",IF(samplesuperstore_cleaned[[#This Row],[discount]]=0.08,"7-8%","9-10%")))))</f>
        <v>9-10%</v>
      </c>
    </row>
    <row r="835" spans="1:28" x14ac:dyDescent="0.3">
      <c r="A835">
        <v>4516</v>
      </c>
      <c r="B835">
        <v>18093</v>
      </c>
      <c r="C835" t="s">
        <v>78</v>
      </c>
      <c r="D835" s="3">
        <v>0.02</v>
      </c>
      <c r="E835">
        <v>6.68</v>
      </c>
      <c r="F835">
        <v>5.41</v>
      </c>
      <c r="G835">
        <v>1695</v>
      </c>
      <c r="H835" t="s">
        <v>3460</v>
      </c>
      <c r="I835" t="s">
        <v>41</v>
      </c>
      <c r="J835" t="s">
        <v>66</v>
      </c>
      <c r="K835" t="s">
        <v>31</v>
      </c>
      <c r="L835" t="s">
        <v>49</v>
      </c>
      <c r="M835" t="s">
        <v>33</v>
      </c>
      <c r="N835" t="s">
        <v>3362</v>
      </c>
      <c r="O835">
        <v>0.37</v>
      </c>
      <c r="P835" t="s">
        <v>260</v>
      </c>
      <c r="Q835" t="s">
        <v>2073</v>
      </c>
      <c r="R835" t="s">
        <v>3301</v>
      </c>
      <c r="S835">
        <v>72701</v>
      </c>
      <c r="T835" s="1">
        <v>41122</v>
      </c>
      <c r="U835" s="1">
        <v>41124</v>
      </c>
      <c r="V835" s="3">
        <v>767.06999999999994</v>
      </c>
      <c r="W835">
        <v>19</v>
      </c>
      <c r="X835" s="2">
        <v>141.83000000000001</v>
      </c>
      <c r="Y835">
        <v>86342</v>
      </c>
      <c r="Z835" t="s">
        <v>107</v>
      </c>
      <c r="AA835">
        <v>2012</v>
      </c>
      <c r="AB835" t="str">
        <f>IF(samplesuperstore_cleaned[[#This Row],[discount]]=0,"0%",IF(samplesuperstore_cleaned[[#This Row],[discount]]=0.02,"1-2%",IF(samplesuperstore_cleaned[[#This Row],[discount]]&lt;=0.04,"3-4%",IF(samplesuperstore_cleaned[[#This Row],[discount]]&lt;=0.06,"5-6%",IF(samplesuperstore_cleaned[[#This Row],[discount]]=0.08,"7-8%","9-10%")))))</f>
        <v>1-2%</v>
      </c>
    </row>
    <row r="836" spans="1:28" x14ac:dyDescent="0.3">
      <c r="A836">
        <v>6720</v>
      </c>
      <c r="B836">
        <v>19766</v>
      </c>
      <c r="C836" t="s">
        <v>78</v>
      </c>
      <c r="D836" s="3">
        <v>0.09</v>
      </c>
      <c r="E836">
        <v>58.1</v>
      </c>
      <c r="F836">
        <v>1.49</v>
      </c>
      <c r="G836">
        <v>2468</v>
      </c>
      <c r="H836" t="s">
        <v>4427</v>
      </c>
      <c r="I836" t="s">
        <v>41</v>
      </c>
      <c r="J836" t="s">
        <v>66</v>
      </c>
      <c r="K836" t="s">
        <v>31</v>
      </c>
      <c r="L836" t="s">
        <v>138</v>
      </c>
      <c r="M836" t="s">
        <v>33</v>
      </c>
      <c r="N836" t="s">
        <v>735</v>
      </c>
      <c r="O836">
        <v>0.38</v>
      </c>
      <c r="P836" t="s">
        <v>260</v>
      </c>
      <c r="Q836" t="s">
        <v>846</v>
      </c>
      <c r="R836" t="s">
        <v>4428</v>
      </c>
      <c r="S836">
        <v>28144</v>
      </c>
      <c r="T836" s="1">
        <v>40295</v>
      </c>
      <c r="U836" s="1">
        <v>40297</v>
      </c>
      <c r="V836" s="3">
        <v>765.75</v>
      </c>
      <c r="W836">
        <v>3</v>
      </c>
      <c r="X836" s="2">
        <v>169.46</v>
      </c>
      <c r="Y836">
        <v>88135</v>
      </c>
      <c r="Z836" t="s">
        <v>127</v>
      </c>
      <c r="AA836">
        <v>2010</v>
      </c>
      <c r="AB836" t="str">
        <f>IF(samplesuperstore_cleaned[[#This Row],[discount]]=0,"0%",IF(samplesuperstore_cleaned[[#This Row],[discount]]=0.02,"1-2%",IF(samplesuperstore_cleaned[[#This Row],[discount]]&lt;=0.04,"3-4%",IF(samplesuperstore_cleaned[[#This Row],[discount]]&lt;=0.06,"5-6%",IF(samplesuperstore_cleaned[[#This Row],[discount]]=0.08,"7-8%","9-10%")))))</f>
        <v>9-10%</v>
      </c>
    </row>
    <row r="837" spans="1:28" x14ac:dyDescent="0.3">
      <c r="A837">
        <v>2875</v>
      </c>
      <c r="B837">
        <v>4666</v>
      </c>
      <c r="C837" t="s">
        <v>39</v>
      </c>
      <c r="D837" s="3">
        <v>0</v>
      </c>
      <c r="E837">
        <v>216.6</v>
      </c>
      <c r="F837">
        <v>64.2</v>
      </c>
      <c r="G837">
        <v>1106</v>
      </c>
      <c r="H837" t="s">
        <v>2600</v>
      </c>
      <c r="I837" t="s">
        <v>61</v>
      </c>
      <c r="J837" t="s">
        <v>244</v>
      </c>
      <c r="K837" t="s">
        <v>67</v>
      </c>
      <c r="L837" t="s">
        <v>68</v>
      </c>
      <c r="M837" t="s">
        <v>63</v>
      </c>
      <c r="N837" t="s">
        <v>1269</v>
      </c>
      <c r="O837">
        <v>0.59</v>
      </c>
      <c r="P837" t="s">
        <v>35</v>
      </c>
      <c r="Q837" t="s">
        <v>255</v>
      </c>
      <c r="R837" t="s">
        <v>774</v>
      </c>
      <c r="S837">
        <v>75220</v>
      </c>
      <c r="T837" s="1">
        <v>41253</v>
      </c>
      <c r="U837" s="1">
        <v>41254</v>
      </c>
      <c r="V837" s="3">
        <v>764.95</v>
      </c>
      <c r="W837">
        <v>64</v>
      </c>
      <c r="X837" s="2">
        <v>14683.92</v>
      </c>
      <c r="Y837">
        <v>33219</v>
      </c>
      <c r="Z837" t="s">
        <v>72</v>
      </c>
      <c r="AA837">
        <v>2012</v>
      </c>
      <c r="AB837" t="str">
        <f>IF(samplesuperstore_cleaned[[#This Row],[discount]]=0,"0%",IF(samplesuperstore_cleaned[[#This Row],[discount]]=0.02,"1-2%",IF(samplesuperstore_cleaned[[#This Row],[discount]]&lt;=0.04,"3-4%",IF(samplesuperstore_cleaned[[#This Row],[discount]]&lt;=0.06,"5-6%",IF(samplesuperstore_cleaned[[#This Row],[discount]]=0.08,"7-8%","9-10%")))))</f>
        <v>0%</v>
      </c>
    </row>
    <row r="838" spans="1:28" x14ac:dyDescent="0.3">
      <c r="A838">
        <v>2781</v>
      </c>
      <c r="B838">
        <v>18964</v>
      </c>
      <c r="C838" t="s">
        <v>27</v>
      </c>
      <c r="D838" s="3">
        <v>0</v>
      </c>
      <c r="E838">
        <v>39.479999999999997</v>
      </c>
      <c r="F838">
        <v>1.99</v>
      </c>
      <c r="G838">
        <v>1079</v>
      </c>
      <c r="H838" t="s">
        <v>2565</v>
      </c>
      <c r="I838" t="s">
        <v>41</v>
      </c>
      <c r="J838" t="s">
        <v>30</v>
      </c>
      <c r="K838" t="s">
        <v>54</v>
      </c>
      <c r="L838" t="s">
        <v>181</v>
      </c>
      <c r="M838" t="s">
        <v>52</v>
      </c>
      <c r="N838" t="s">
        <v>740</v>
      </c>
      <c r="O838">
        <v>0.54</v>
      </c>
      <c r="P838" t="s">
        <v>35</v>
      </c>
      <c r="Q838" t="s">
        <v>36</v>
      </c>
      <c r="R838" t="s">
        <v>2561</v>
      </c>
      <c r="S838">
        <v>60441</v>
      </c>
      <c r="T838" s="1">
        <v>41229</v>
      </c>
      <c r="U838" s="1">
        <v>41231</v>
      </c>
      <c r="V838" s="3">
        <v>763.39529999999991</v>
      </c>
      <c r="W838">
        <v>27</v>
      </c>
      <c r="X838" s="2">
        <v>1106.3699999999999</v>
      </c>
      <c r="Y838">
        <v>88465</v>
      </c>
      <c r="Z838" t="s">
        <v>59</v>
      </c>
      <c r="AA838">
        <v>2012</v>
      </c>
      <c r="AB838" t="str">
        <f>IF(samplesuperstore_cleaned[[#This Row],[discount]]=0,"0%",IF(samplesuperstore_cleaned[[#This Row],[discount]]=0.02,"1-2%",IF(samplesuperstore_cleaned[[#This Row],[discount]]&lt;=0.04,"3-4%",IF(samplesuperstore_cleaned[[#This Row],[discount]]&lt;=0.06,"5-6%",IF(samplesuperstore_cleaned[[#This Row],[discount]]=0.08,"7-8%","9-10%")))))</f>
        <v>0%</v>
      </c>
    </row>
    <row r="839" spans="1:28" x14ac:dyDescent="0.3">
      <c r="A839">
        <v>2090</v>
      </c>
      <c r="B839">
        <v>18707</v>
      </c>
      <c r="C839" t="s">
        <v>60</v>
      </c>
      <c r="D839" s="3">
        <v>0.09</v>
      </c>
      <c r="E839">
        <v>300.98</v>
      </c>
      <c r="F839">
        <v>64.73</v>
      </c>
      <c r="G839">
        <v>790</v>
      </c>
      <c r="H839" t="s">
        <v>2097</v>
      </c>
      <c r="I839" t="s">
        <v>61</v>
      </c>
      <c r="J839" t="s">
        <v>30</v>
      </c>
      <c r="K839" t="s">
        <v>67</v>
      </c>
      <c r="L839" t="s">
        <v>68</v>
      </c>
      <c r="M839" t="s">
        <v>63</v>
      </c>
      <c r="N839" t="s">
        <v>683</v>
      </c>
      <c r="O839">
        <v>0.56000000000000005</v>
      </c>
      <c r="P839" t="s">
        <v>84</v>
      </c>
      <c r="Q839" t="s">
        <v>466</v>
      </c>
      <c r="R839" t="s">
        <v>2098</v>
      </c>
      <c r="S839">
        <v>6512</v>
      </c>
      <c r="T839" s="1">
        <v>40964</v>
      </c>
      <c r="U839" s="1">
        <v>40968</v>
      </c>
      <c r="V839" s="3">
        <v>763.33</v>
      </c>
      <c r="W839">
        <v>8</v>
      </c>
      <c r="X839" s="2">
        <v>2230.31</v>
      </c>
      <c r="Y839">
        <v>88755</v>
      </c>
      <c r="Z839" t="s">
        <v>112</v>
      </c>
      <c r="AA839">
        <v>2012</v>
      </c>
      <c r="AB839" t="str">
        <f>IF(samplesuperstore_cleaned[[#This Row],[discount]]=0,"0%",IF(samplesuperstore_cleaned[[#This Row],[discount]]=0.02,"1-2%",IF(samplesuperstore_cleaned[[#This Row],[discount]]&lt;=0.04,"3-4%",IF(samplesuperstore_cleaned[[#This Row],[discount]]&lt;=0.06,"5-6%",IF(samplesuperstore_cleaned[[#This Row],[discount]]=0.08,"7-8%","9-10%")))))</f>
        <v>9-10%</v>
      </c>
    </row>
    <row r="840" spans="1:28" x14ac:dyDescent="0.3">
      <c r="A840">
        <v>3343</v>
      </c>
      <c r="B840">
        <v>23375</v>
      </c>
      <c r="C840" t="s">
        <v>57</v>
      </c>
      <c r="D840" s="3">
        <v>0</v>
      </c>
      <c r="E840">
        <v>115.99</v>
      </c>
      <c r="F840">
        <v>2.5</v>
      </c>
      <c r="G840">
        <v>1262</v>
      </c>
      <c r="H840" t="s">
        <v>2845</v>
      </c>
      <c r="I840" t="s">
        <v>29</v>
      </c>
      <c r="J840" t="s">
        <v>66</v>
      </c>
      <c r="K840" t="s">
        <v>54</v>
      </c>
      <c r="L840" t="s">
        <v>55</v>
      </c>
      <c r="M840" t="s">
        <v>33</v>
      </c>
      <c r="N840" t="s">
        <v>137</v>
      </c>
      <c r="O840">
        <v>0.55000000000000004</v>
      </c>
      <c r="P840" t="s">
        <v>45</v>
      </c>
      <c r="Q840" t="s">
        <v>644</v>
      </c>
      <c r="R840" t="s">
        <v>2846</v>
      </c>
      <c r="S840">
        <v>80104</v>
      </c>
      <c r="T840" s="1">
        <v>41003</v>
      </c>
      <c r="U840" s="1">
        <v>41005</v>
      </c>
      <c r="V840" s="3">
        <v>763.27800000000002</v>
      </c>
      <c r="W840">
        <v>11</v>
      </c>
      <c r="X840" s="2">
        <v>1106.2</v>
      </c>
      <c r="Y840">
        <v>89733</v>
      </c>
      <c r="Z840" t="s">
        <v>127</v>
      </c>
      <c r="AA840">
        <v>2012</v>
      </c>
      <c r="AB840" t="str">
        <f>IF(samplesuperstore_cleaned[[#This Row],[discount]]=0,"0%",IF(samplesuperstore_cleaned[[#This Row],[discount]]=0.02,"1-2%",IF(samplesuperstore_cleaned[[#This Row],[discount]]&lt;=0.04,"3-4%",IF(samplesuperstore_cleaned[[#This Row],[discount]]&lt;=0.06,"5-6%",IF(samplesuperstore_cleaned[[#This Row],[discount]]=0.08,"7-8%","9-10%")))))</f>
        <v>0%</v>
      </c>
    </row>
    <row r="841" spans="1:28" x14ac:dyDescent="0.3">
      <c r="A841">
        <v>8682</v>
      </c>
      <c r="B841">
        <v>18729</v>
      </c>
      <c r="C841" t="s">
        <v>57</v>
      </c>
      <c r="D841" s="3">
        <v>0.05</v>
      </c>
      <c r="E841">
        <v>115.99</v>
      </c>
      <c r="F841">
        <v>5.99</v>
      </c>
      <c r="G841">
        <v>3145</v>
      </c>
      <c r="H841" t="s">
        <v>5215</v>
      </c>
      <c r="I841" t="s">
        <v>41</v>
      </c>
      <c r="J841" t="s">
        <v>30</v>
      </c>
      <c r="K841" t="s">
        <v>54</v>
      </c>
      <c r="L841" t="s">
        <v>55</v>
      </c>
      <c r="M841" t="s">
        <v>33</v>
      </c>
      <c r="N841" t="s">
        <v>527</v>
      </c>
      <c r="O841">
        <v>0.56999999999999995</v>
      </c>
      <c r="P841" t="s">
        <v>35</v>
      </c>
      <c r="Q841" t="s">
        <v>255</v>
      </c>
      <c r="R841" t="s">
        <v>5214</v>
      </c>
      <c r="S841">
        <v>78660</v>
      </c>
      <c r="T841" s="1">
        <v>41010</v>
      </c>
      <c r="U841" s="1">
        <v>41012</v>
      </c>
      <c r="V841" s="3">
        <v>763.20209999999986</v>
      </c>
      <c r="W841">
        <v>11</v>
      </c>
      <c r="X841" s="2">
        <v>1106.0899999999999</v>
      </c>
      <c r="Y841">
        <v>85853</v>
      </c>
      <c r="Z841" t="s">
        <v>127</v>
      </c>
      <c r="AA841">
        <v>2012</v>
      </c>
      <c r="AB841" t="str">
        <f>IF(samplesuperstore_cleaned[[#This Row],[discount]]=0,"0%",IF(samplesuperstore_cleaned[[#This Row],[discount]]=0.02,"1-2%",IF(samplesuperstore_cleaned[[#This Row],[discount]]&lt;=0.04,"3-4%",IF(samplesuperstore_cleaned[[#This Row],[discount]]&lt;=0.06,"5-6%",IF(samplesuperstore_cleaned[[#This Row],[discount]]=0.08,"7-8%","9-10%")))))</f>
        <v>5-6%</v>
      </c>
    </row>
    <row r="842" spans="1:28" x14ac:dyDescent="0.3">
      <c r="A842">
        <v>689</v>
      </c>
      <c r="B842">
        <v>21708</v>
      </c>
      <c r="C842" t="s">
        <v>57</v>
      </c>
      <c r="D842" s="3">
        <v>0.03</v>
      </c>
      <c r="E842">
        <v>1889.99</v>
      </c>
      <c r="F842">
        <v>19.989999999999998</v>
      </c>
      <c r="G842">
        <v>263</v>
      </c>
      <c r="H842" t="s">
        <v>947</v>
      </c>
      <c r="I842" t="s">
        <v>29</v>
      </c>
      <c r="J842" t="s">
        <v>66</v>
      </c>
      <c r="K842" t="s">
        <v>31</v>
      </c>
      <c r="L842" t="s">
        <v>138</v>
      </c>
      <c r="M842" t="s">
        <v>33</v>
      </c>
      <c r="N842" t="s">
        <v>952</v>
      </c>
      <c r="O842">
        <v>0.36</v>
      </c>
      <c r="P842" t="s">
        <v>84</v>
      </c>
      <c r="Q842" t="s">
        <v>394</v>
      </c>
      <c r="R842" t="s">
        <v>948</v>
      </c>
      <c r="S842">
        <v>44106</v>
      </c>
      <c r="T842" s="1">
        <v>41485</v>
      </c>
      <c r="U842" s="1">
        <v>41487</v>
      </c>
      <c r="V842" s="3">
        <v>762.92300799999998</v>
      </c>
      <c r="W842">
        <v>1</v>
      </c>
      <c r="X842" s="2">
        <v>1851.62</v>
      </c>
      <c r="Y842">
        <v>86304</v>
      </c>
      <c r="Z842" t="s">
        <v>48</v>
      </c>
      <c r="AA842">
        <v>2013</v>
      </c>
      <c r="AB842" t="str">
        <f>IF(samplesuperstore_cleaned[[#This Row],[discount]]=0,"0%",IF(samplesuperstore_cleaned[[#This Row],[discount]]=0.02,"1-2%",IF(samplesuperstore_cleaned[[#This Row],[discount]]&lt;=0.04,"3-4%",IF(samplesuperstore_cleaned[[#This Row],[discount]]&lt;=0.06,"5-6%",IF(samplesuperstore_cleaned[[#This Row],[discount]]=0.08,"7-8%","9-10%")))))</f>
        <v>3-4%</v>
      </c>
    </row>
    <row r="843" spans="1:28" x14ac:dyDescent="0.3">
      <c r="A843">
        <v>997</v>
      </c>
      <c r="B843">
        <v>24991</v>
      </c>
      <c r="C843" t="s">
        <v>39</v>
      </c>
      <c r="D843" s="3">
        <v>0.04</v>
      </c>
      <c r="E843">
        <v>107.53</v>
      </c>
      <c r="F843">
        <v>5.81</v>
      </c>
      <c r="G843">
        <v>381</v>
      </c>
      <c r="H843" t="s">
        <v>1239</v>
      </c>
      <c r="I843" t="s">
        <v>41</v>
      </c>
      <c r="J843" t="s">
        <v>30</v>
      </c>
      <c r="K843" t="s">
        <v>67</v>
      </c>
      <c r="L843" t="s">
        <v>104</v>
      </c>
      <c r="M843" t="s">
        <v>154</v>
      </c>
      <c r="N843" t="s">
        <v>1244</v>
      </c>
      <c r="O843">
        <v>0.65</v>
      </c>
      <c r="P843" t="s">
        <v>35</v>
      </c>
      <c r="Q843" t="s">
        <v>36</v>
      </c>
      <c r="R843" t="s">
        <v>1241</v>
      </c>
      <c r="S843">
        <v>61701</v>
      </c>
      <c r="T843" s="1">
        <v>41232</v>
      </c>
      <c r="U843" s="1">
        <v>41233</v>
      </c>
      <c r="V843" s="3">
        <v>761.11139999999989</v>
      </c>
      <c r="W843">
        <v>10</v>
      </c>
      <c r="X843" s="2">
        <v>1103.06</v>
      </c>
      <c r="Y843">
        <v>88937</v>
      </c>
      <c r="Z843" t="s">
        <v>59</v>
      </c>
      <c r="AA843">
        <v>2012</v>
      </c>
      <c r="AB843" t="str">
        <f>IF(samplesuperstore_cleaned[[#This Row],[discount]]=0,"0%",IF(samplesuperstore_cleaned[[#This Row],[discount]]=0.02,"1-2%",IF(samplesuperstore_cleaned[[#This Row],[discount]]&lt;=0.04,"3-4%",IF(samplesuperstore_cleaned[[#This Row],[discount]]&lt;=0.06,"5-6%",IF(samplesuperstore_cleaned[[#This Row],[discount]]=0.08,"7-8%","9-10%")))))</f>
        <v>3-4%</v>
      </c>
    </row>
    <row r="844" spans="1:28" x14ac:dyDescent="0.3">
      <c r="A844">
        <v>2153</v>
      </c>
      <c r="B844">
        <v>21092</v>
      </c>
      <c r="C844" t="s">
        <v>57</v>
      </c>
      <c r="D844" s="3">
        <v>0.09</v>
      </c>
      <c r="E844">
        <v>12.53</v>
      </c>
      <c r="F844">
        <v>7.17</v>
      </c>
      <c r="G844">
        <v>824</v>
      </c>
      <c r="H844" t="s">
        <v>2150</v>
      </c>
      <c r="I844" t="s">
        <v>29</v>
      </c>
      <c r="J844" t="s">
        <v>114</v>
      </c>
      <c r="K844" t="s">
        <v>31</v>
      </c>
      <c r="L844" t="s">
        <v>138</v>
      </c>
      <c r="M844" t="s">
        <v>33</v>
      </c>
      <c r="N844" t="s">
        <v>2153</v>
      </c>
      <c r="O844">
        <v>0.38</v>
      </c>
      <c r="P844" t="s">
        <v>260</v>
      </c>
      <c r="Q844" t="s">
        <v>619</v>
      </c>
      <c r="R844" t="s">
        <v>2152</v>
      </c>
      <c r="S844">
        <v>37174</v>
      </c>
      <c r="T844" s="1">
        <v>41522</v>
      </c>
      <c r="U844" s="1">
        <v>41523</v>
      </c>
      <c r="V844" s="3">
        <v>758.84999999999991</v>
      </c>
      <c r="W844">
        <v>2</v>
      </c>
      <c r="X844" s="2">
        <v>27.99</v>
      </c>
      <c r="Y844">
        <v>89272</v>
      </c>
      <c r="Z844" t="s">
        <v>173</v>
      </c>
      <c r="AA844">
        <v>2013</v>
      </c>
      <c r="AB844" t="str">
        <f>IF(samplesuperstore_cleaned[[#This Row],[discount]]=0,"0%",IF(samplesuperstore_cleaned[[#This Row],[discount]]=0.02,"1-2%",IF(samplesuperstore_cleaned[[#This Row],[discount]]&lt;=0.04,"3-4%",IF(samplesuperstore_cleaned[[#This Row],[discount]]&lt;=0.06,"5-6%",IF(samplesuperstore_cleaned[[#This Row],[discount]]=0.08,"7-8%","9-10%")))))</f>
        <v>9-10%</v>
      </c>
    </row>
    <row r="845" spans="1:28" x14ac:dyDescent="0.3">
      <c r="A845">
        <v>6770</v>
      </c>
      <c r="B845">
        <v>24567</v>
      </c>
      <c r="C845" t="s">
        <v>57</v>
      </c>
      <c r="D845" s="3">
        <v>0.03</v>
      </c>
      <c r="E845">
        <v>7.38</v>
      </c>
      <c r="F845">
        <v>11.51</v>
      </c>
      <c r="G845">
        <v>2484</v>
      </c>
      <c r="H845" t="s">
        <v>4448</v>
      </c>
      <c r="I845" t="s">
        <v>29</v>
      </c>
      <c r="J845" t="s">
        <v>30</v>
      </c>
      <c r="K845" t="s">
        <v>31</v>
      </c>
      <c r="L845" t="s">
        <v>138</v>
      </c>
      <c r="M845" t="s">
        <v>33</v>
      </c>
      <c r="N845" t="s">
        <v>438</v>
      </c>
      <c r="O845">
        <v>0.36</v>
      </c>
      <c r="P845" t="s">
        <v>260</v>
      </c>
      <c r="Q845" t="s">
        <v>929</v>
      </c>
      <c r="R845" t="s">
        <v>4449</v>
      </c>
      <c r="S845">
        <v>33881</v>
      </c>
      <c r="T845" s="1">
        <v>41530</v>
      </c>
      <c r="U845" s="1">
        <v>41531</v>
      </c>
      <c r="V845" s="3">
        <v>756.86400000000003</v>
      </c>
      <c r="W845">
        <v>9</v>
      </c>
      <c r="X845" s="2">
        <v>75.67</v>
      </c>
      <c r="Y845">
        <v>89003</v>
      </c>
      <c r="Z845" t="s">
        <v>173</v>
      </c>
      <c r="AA845">
        <v>2013</v>
      </c>
      <c r="AB845" t="str">
        <f>IF(samplesuperstore_cleaned[[#This Row],[discount]]=0,"0%",IF(samplesuperstore_cleaned[[#This Row],[discount]]=0.02,"1-2%",IF(samplesuperstore_cleaned[[#This Row],[discount]]&lt;=0.04,"3-4%",IF(samplesuperstore_cleaned[[#This Row],[discount]]&lt;=0.06,"5-6%",IF(samplesuperstore_cleaned[[#This Row],[discount]]=0.08,"7-8%","9-10%")))))</f>
        <v>3-4%</v>
      </c>
    </row>
    <row r="846" spans="1:28" x14ac:dyDescent="0.3">
      <c r="A846">
        <v>4311</v>
      </c>
      <c r="B846">
        <v>24750</v>
      </c>
      <c r="C846" t="s">
        <v>60</v>
      </c>
      <c r="D846" s="3">
        <v>0</v>
      </c>
      <c r="E846">
        <v>195.99</v>
      </c>
      <c r="F846">
        <v>8.99</v>
      </c>
      <c r="G846">
        <v>1623</v>
      </c>
      <c r="H846" t="s">
        <v>3365</v>
      </c>
      <c r="I846" t="s">
        <v>41</v>
      </c>
      <c r="J846" t="s">
        <v>114</v>
      </c>
      <c r="K846" t="s">
        <v>54</v>
      </c>
      <c r="L846" t="s">
        <v>55</v>
      </c>
      <c r="M846" t="s">
        <v>33</v>
      </c>
      <c r="N846" t="s">
        <v>1278</v>
      </c>
      <c r="O846">
        <v>0.6</v>
      </c>
      <c r="P846" t="s">
        <v>35</v>
      </c>
      <c r="Q846" t="s">
        <v>1549</v>
      </c>
      <c r="R846" t="s">
        <v>3366</v>
      </c>
      <c r="S846">
        <v>46375</v>
      </c>
      <c r="T846" s="1">
        <v>41454</v>
      </c>
      <c r="U846" s="1">
        <v>41454</v>
      </c>
      <c r="V846" s="3">
        <v>756.8424</v>
      </c>
      <c r="W846">
        <v>9</v>
      </c>
      <c r="X846" s="2">
        <v>1504.1</v>
      </c>
      <c r="Y846">
        <v>87615</v>
      </c>
      <c r="Z846" t="s">
        <v>189</v>
      </c>
      <c r="AA846">
        <v>2013</v>
      </c>
      <c r="AB846" t="str">
        <f>IF(samplesuperstore_cleaned[[#This Row],[discount]]=0,"0%",IF(samplesuperstore_cleaned[[#This Row],[discount]]=0.02,"1-2%",IF(samplesuperstore_cleaned[[#This Row],[discount]]&lt;=0.04,"3-4%",IF(samplesuperstore_cleaned[[#This Row],[discount]]&lt;=0.06,"5-6%",IF(samplesuperstore_cleaned[[#This Row],[discount]]=0.08,"7-8%","9-10%")))))</f>
        <v>0%</v>
      </c>
    </row>
    <row r="847" spans="1:28" x14ac:dyDescent="0.3">
      <c r="A847">
        <v>6382</v>
      </c>
      <c r="B847">
        <v>20904</v>
      </c>
      <c r="C847" t="s">
        <v>78</v>
      </c>
      <c r="D847" s="3">
        <v>0.06</v>
      </c>
      <c r="E847">
        <v>59.76</v>
      </c>
      <c r="F847">
        <v>9.7100000000000009</v>
      </c>
      <c r="G847">
        <v>2352</v>
      </c>
      <c r="H847" t="s">
        <v>4287</v>
      </c>
      <c r="I847" t="s">
        <v>29</v>
      </c>
      <c r="J847" t="s">
        <v>244</v>
      </c>
      <c r="K847" t="s">
        <v>31</v>
      </c>
      <c r="L847" t="s">
        <v>158</v>
      </c>
      <c r="M847" t="s">
        <v>33</v>
      </c>
      <c r="N847" t="s">
        <v>1031</v>
      </c>
      <c r="O847">
        <v>0.56999999999999995</v>
      </c>
      <c r="P847" t="s">
        <v>84</v>
      </c>
      <c r="Q847" t="s">
        <v>1057</v>
      </c>
      <c r="R847" t="s">
        <v>2540</v>
      </c>
      <c r="S847">
        <v>21501</v>
      </c>
      <c r="T847" s="1">
        <v>40532</v>
      </c>
      <c r="U847" s="1">
        <v>40535</v>
      </c>
      <c r="V847" s="3">
        <v>756.67470000000003</v>
      </c>
      <c r="W847">
        <v>18</v>
      </c>
      <c r="X847" s="2">
        <v>1096.6300000000001</v>
      </c>
      <c r="Y847">
        <v>86165</v>
      </c>
      <c r="Z847" t="s">
        <v>72</v>
      </c>
      <c r="AA847">
        <v>2010</v>
      </c>
      <c r="AB847" t="str">
        <f>IF(samplesuperstore_cleaned[[#This Row],[discount]]=0,"0%",IF(samplesuperstore_cleaned[[#This Row],[discount]]=0.02,"1-2%",IF(samplesuperstore_cleaned[[#This Row],[discount]]&lt;=0.04,"3-4%",IF(samplesuperstore_cleaned[[#This Row],[discount]]&lt;=0.06,"5-6%",IF(samplesuperstore_cleaned[[#This Row],[discount]]=0.08,"7-8%","9-10%")))))</f>
        <v>5-6%</v>
      </c>
    </row>
    <row r="848" spans="1:28" x14ac:dyDescent="0.3">
      <c r="A848">
        <v>2094</v>
      </c>
      <c r="B848">
        <v>24628</v>
      </c>
      <c r="C848" t="s">
        <v>27</v>
      </c>
      <c r="D848" s="3">
        <v>0.02</v>
      </c>
      <c r="E848">
        <v>119.99</v>
      </c>
      <c r="F848">
        <v>14</v>
      </c>
      <c r="G848">
        <v>792</v>
      </c>
      <c r="H848" t="s">
        <v>2102</v>
      </c>
      <c r="I848" t="s">
        <v>61</v>
      </c>
      <c r="J848" t="s">
        <v>30</v>
      </c>
      <c r="K848" t="s">
        <v>54</v>
      </c>
      <c r="L848" t="s">
        <v>62</v>
      </c>
      <c r="M848" t="s">
        <v>63</v>
      </c>
      <c r="N848" t="s">
        <v>2043</v>
      </c>
      <c r="O848">
        <v>0.36</v>
      </c>
      <c r="P848" t="s">
        <v>35</v>
      </c>
      <c r="Q848" t="s">
        <v>768</v>
      </c>
      <c r="R848" t="s">
        <v>2103</v>
      </c>
      <c r="S848">
        <v>73064</v>
      </c>
      <c r="T848" s="1">
        <v>41446</v>
      </c>
      <c r="U848" s="1">
        <v>41447</v>
      </c>
      <c r="V848" s="3">
        <v>755.76389999999992</v>
      </c>
      <c r="W848">
        <v>9</v>
      </c>
      <c r="X848" s="2">
        <v>1095.31</v>
      </c>
      <c r="Y848">
        <v>88756</v>
      </c>
      <c r="Z848" t="s">
        <v>189</v>
      </c>
      <c r="AA848">
        <v>2013</v>
      </c>
      <c r="AB848" t="str">
        <f>IF(samplesuperstore_cleaned[[#This Row],[discount]]=0,"0%",IF(samplesuperstore_cleaned[[#This Row],[discount]]=0.02,"1-2%",IF(samplesuperstore_cleaned[[#This Row],[discount]]&lt;=0.04,"3-4%",IF(samplesuperstore_cleaned[[#This Row],[discount]]&lt;=0.06,"5-6%",IF(samplesuperstore_cleaned[[#This Row],[discount]]=0.08,"7-8%","9-10%")))))</f>
        <v>1-2%</v>
      </c>
    </row>
    <row r="849" spans="1:28" x14ac:dyDescent="0.3">
      <c r="A849">
        <v>7616</v>
      </c>
      <c r="B849">
        <v>23259</v>
      </c>
      <c r="C849" t="s">
        <v>27</v>
      </c>
      <c r="D849" s="3">
        <v>0.04</v>
      </c>
      <c r="E849">
        <v>208.16</v>
      </c>
      <c r="F849">
        <v>68.02</v>
      </c>
      <c r="G849">
        <v>2781</v>
      </c>
      <c r="H849" t="s">
        <v>4800</v>
      </c>
      <c r="I849" t="s">
        <v>61</v>
      </c>
      <c r="J849" t="s">
        <v>30</v>
      </c>
      <c r="K849" t="s">
        <v>31</v>
      </c>
      <c r="L849" t="s">
        <v>75</v>
      </c>
      <c r="M849" t="s">
        <v>63</v>
      </c>
      <c r="N849" t="s">
        <v>1055</v>
      </c>
      <c r="O849">
        <v>0.57999999999999996</v>
      </c>
      <c r="P849" t="s">
        <v>45</v>
      </c>
      <c r="Q849" t="s">
        <v>210</v>
      </c>
      <c r="R849" t="s">
        <v>4801</v>
      </c>
      <c r="S849">
        <v>97071</v>
      </c>
      <c r="T849" s="1">
        <v>40717</v>
      </c>
      <c r="U849" s="1">
        <v>40718</v>
      </c>
      <c r="V849" s="3">
        <v>755.28</v>
      </c>
      <c r="W849">
        <v>15</v>
      </c>
      <c r="X849" s="2">
        <v>3233.49</v>
      </c>
      <c r="Y849">
        <v>87163</v>
      </c>
      <c r="Z849" t="s">
        <v>189</v>
      </c>
      <c r="AA849">
        <v>2011</v>
      </c>
      <c r="AB849" t="str">
        <f>IF(samplesuperstore_cleaned[[#This Row],[discount]]=0,"0%",IF(samplesuperstore_cleaned[[#This Row],[discount]]=0.02,"1-2%",IF(samplesuperstore_cleaned[[#This Row],[discount]]&lt;=0.04,"3-4%",IF(samplesuperstore_cleaned[[#This Row],[discount]]&lt;=0.06,"5-6%",IF(samplesuperstore_cleaned[[#This Row],[discount]]=0.08,"7-8%","9-10%")))))</f>
        <v>3-4%</v>
      </c>
    </row>
    <row r="850" spans="1:28" x14ac:dyDescent="0.3">
      <c r="A850">
        <v>7559</v>
      </c>
      <c r="B850">
        <v>8160</v>
      </c>
      <c r="C850" t="s">
        <v>39</v>
      </c>
      <c r="D850" s="3">
        <v>0.02</v>
      </c>
      <c r="E850">
        <v>40.98</v>
      </c>
      <c r="F850">
        <v>1.99</v>
      </c>
      <c r="G850">
        <v>2756</v>
      </c>
      <c r="H850" t="s">
        <v>4773</v>
      </c>
      <c r="I850" t="s">
        <v>29</v>
      </c>
      <c r="J850" t="s">
        <v>244</v>
      </c>
      <c r="K850" t="s">
        <v>54</v>
      </c>
      <c r="L850" t="s">
        <v>181</v>
      </c>
      <c r="M850" t="s">
        <v>52</v>
      </c>
      <c r="N850" t="s">
        <v>1879</v>
      </c>
      <c r="O850">
        <v>0.44</v>
      </c>
      <c r="P850" t="s">
        <v>35</v>
      </c>
      <c r="Q850" t="s">
        <v>761</v>
      </c>
      <c r="R850" t="s">
        <v>762</v>
      </c>
      <c r="S850">
        <v>48205</v>
      </c>
      <c r="T850" s="1">
        <v>41000</v>
      </c>
      <c r="U850" s="1">
        <v>41000</v>
      </c>
      <c r="V850" s="3">
        <v>754.1</v>
      </c>
      <c r="W850">
        <v>45</v>
      </c>
      <c r="X850" s="2">
        <v>1933.73</v>
      </c>
      <c r="Y850">
        <v>58342</v>
      </c>
      <c r="Z850" t="s">
        <v>127</v>
      </c>
      <c r="AA850">
        <v>2012</v>
      </c>
      <c r="AB850" t="str">
        <f>IF(samplesuperstore_cleaned[[#This Row],[discount]]=0,"0%",IF(samplesuperstore_cleaned[[#This Row],[discount]]=0.02,"1-2%",IF(samplesuperstore_cleaned[[#This Row],[discount]]&lt;=0.04,"3-4%",IF(samplesuperstore_cleaned[[#This Row],[discount]]&lt;=0.06,"5-6%",IF(samplesuperstore_cleaned[[#This Row],[discount]]=0.08,"7-8%","9-10%")))))</f>
        <v>1-2%</v>
      </c>
    </row>
    <row r="851" spans="1:28" x14ac:dyDescent="0.3">
      <c r="A851">
        <v>5461</v>
      </c>
      <c r="B851">
        <v>21070</v>
      </c>
      <c r="C851" t="s">
        <v>60</v>
      </c>
      <c r="D851" s="3">
        <v>0.04</v>
      </c>
      <c r="E851">
        <v>125.99</v>
      </c>
      <c r="F851">
        <v>4.2</v>
      </c>
      <c r="G851">
        <v>2018</v>
      </c>
      <c r="H851" t="s">
        <v>3871</v>
      </c>
      <c r="I851" t="s">
        <v>29</v>
      </c>
      <c r="J851" t="s">
        <v>66</v>
      </c>
      <c r="K851" t="s">
        <v>54</v>
      </c>
      <c r="L851" t="s">
        <v>55</v>
      </c>
      <c r="M851" t="s">
        <v>33</v>
      </c>
      <c r="N851" t="s">
        <v>2723</v>
      </c>
      <c r="O851">
        <v>0.56999999999999995</v>
      </c>
      <c r="P851" t="s">
        <v>84</v>
      </c>
      <c r="Q851" t="s">
        <v>596</v>
      </c>
      <c r="R851" t="s">
        <v>3872</v>
      </c>
      <c r="S851">
        <v>15235</v>
      </c>
      <c r="T851" s="1">
        <v>40949</v>
      </c>
      <c r="U851" s="1">
        <v>40949</v>
      </c>
      <c r="V851" s="3">
        <v>751.93439999999998</v>
      </c>
      <c r="W851">
        <v>10</v>
      </c>
      <c r="X851" s="2">
        <v>1089.76</v>
      </c>
      <c r="Y851">
        <v>86940</v>
      </c>
      <c r="Z851" t="s">
        <v>112</v>
      </c>
      <c r="AA851">
        <v>2012</v>
      </c>
      <c r="AB851" t="str">
        <f>IF(samplesuperstore_cleaned[[#This Row],[discount]]=0,"0%",IF(samplesuperstore_cleaned[[#This Row],[discount]]=0.02,"1-2%",IF(samplesuperstore_cleaned[[#This Row],[discount]]&lt;=0.04,"3-4%",IF(samplesuperstore_cleaned[[#This Row],[discount]]&lt;=0.06,"5-6%",IF(samplesuperstore_cleaned[[#This Row],[discount]]=0.08,"7-8%","9-10%")))))</f>
        <v>3-4%</v>
      </c>
    </row>
    <row r="852" spans="1:28" x14ac:dyDescent="0.3">
      <c r="A852">
        <v>5998</v>
      </c>
      <c r="B852">
        <v>23919</v>
      </c>
      <c r="C852" t="s">
        <v>60</v>
      </c>
      <c r="D852" s="3">
        <v>0.08</v>
      </c>
      <c r="E852">
        <v>145.44999999999999</v>
      </c>
      <c r="F852">
        <v>17.850000000000001</v>
      </c>
      <c r="G852">
        <v>2203</v>
      </c>
      <c r="H852" t="s">
        <v>4105</v>
      </c>
      <c r="I852" t="s">
        <v>61</v>
      </c>
      <c r="J852" t="s">
        <v>66</v>
      </c>
      <c r="K852" t="s">
        <v>54</v>
      </c>
      <c r="L852" t="s">
        <v>62</v>
      </c>
      <c r="M852" t="s">
        <v>63</v>
      </c>
      <c r="N852" t="s">
        <v>473</v>
      </c>
      <c r="O852">
        <v>0.56000000000000005</v>
      </c>
      <c r="P852" t="s">
        <v>35</v>
      </c>
      <c r="Q852" t="s">
        <v>116</v>
      </c>
      <c r="R852" t="s">
        <v>4106</v>
      </c>
      <c r="S852">
        <v>55445</v>
      </c>
      <c r="T852" s="1">
        <v>40213</v>
      </c>
      <c r="U852" s="1">
        <v>40213</v>
      </c>
      <c r="V852" s="3">
        <v>751.58</v>
      </c>
      <c r="W852">
        <v>8</v>
      </c>
      <c r="X852" s="2">
        <v>1117.6600000000001</v>
      </c>
      <c r="Y852">
        <v>86051</v>
      </c>
      <c r="Z852" t="s">
        <v>112</v>
      </c>
      <c r="AA852">
        <v>2010</v>
      </c>
      <c r="AB852" t="str">
        <f>IF(samplesuperstore_cleaned[[#This Row],[discount]]=0,"0%",IF(samplesuperstore_cleaned[[#This Row],[discount]]=0.02,"1-2%",IF(samplesuperstore_cleaned[[#This Row],[discount]]&lt;=0.04,"3-4%",IF(samplesuperstore_cleaned[[#This Row],[discount]]&lt;=0.06,"5-6%",IF(samplesuperstore_cleaned[[#This Row],[discount]]=0.08,"7-8%","9-10%")))))</f>
        <v>7-8%</v>
      </c>
    </row>
    <row r="853" spans="1:28" x14ac:dyDescent="0.3">
      <c r="A853">
        <v>5806</v>
      </c>
      <c r="B853">
        <v>25058</v>
      </c>
      <c r="C853" t="s">
        <v>78</v>
      </c>
      <c r="D853" s="3">
        <v>0</v>
      </c>
      <c r="E853">
        <v>4.24</v>
      </c>
      <c r="F853">
        <v>5.41</v>
      </c>
      <c r="G853">
        <v>2124</v>
      </c>
      <c r="H853" t="s">
        <v>4009</v>
      </c>
      <c r="I853" t="s">
        <v>41</v>
      </c>
      <c r="J853" t="s">
        <v>30</v>
      </c>
      <c r="K853" t="s">
        <v>31</v>
      </c>
      <c r="L853" t="s">
        <v>138</v>
      </c>
      <c r="M853" t="s">
        <v>33</v>
      </c>
      <c r="N853" t="s">
        <v>222</v>
      </c>
      <c r="O853">
        <v>0.35</v>
      </c>
      <c r="P853" t="s">
        <v>260</v>
      </c>
      <c r="Q853" t="s">
        <v>2073</v>
      </c>
      <c r="R853" t="s">
        <v>4010</v>
      </c>
      <c r="S853">
        <v>72301</v>
      </c>
      <c r="T853" s="1">
        <v>41584</v>
      </c>
      <c r="U853" s="1">
        <v>41585</v>
      </c>
      <c r="V853" s="3">
        <v>751.48559999999998</v>
      </c>
      <c r="W853">
        <v>23</v>
      </c>
      <c r="X853" s="2">
        <v>112.29</v>
      </c>
      <c r="Y853">
        <v>89678</v>
      </c>
      <c r="Z853" t="s">
        <v>59</v>
      </c>
      <c r="AA853">
        <v>2013</v>
      </c>
      <c r="AB853" t="str">
        <f>IF(samplesuperstore_cleaned[[#This Row],[discount]]=0,"0%",IF(samplesuperstore_cleaned[[#This Row],[discount]]=0.02,"1-2%",IF(samplesuperstore_cleaned[[#This Row],[discount]]&lt;=0.04,"3-4%",IF(samplesuperstore_cleaned[[#This Row],[discount]]&lt;=0.06,"5-6%",IF(samplesuperstore_cleaned[[#This Row],[discount]]=0.08,"7-8%","9-10%")))))</f>
        <v>0%</v>
      </c>
    </row>
    <row r="854" spans="1:28" x14ac:dyDescent="0.3">
      <c r="A854">
        <v>6791</v>
      </c>
      <c r="B854">
        <v>23804</v>
      </c>
      <c r="C854" t="s">
        <v>57</v>
      </c>
      <c r="D854" s="3">
        <v>0.09</v>
      </c>
      <c r="E854">
        <v>107.53</v>
      </c>
      <c r="F854">
        <v>5.81</v>
      </c>
      <c r="G854">
        <v>2490</v>
      </c>
      <c r="H854" t="s">
        <v>4456</v>
      </c>
      <c r="I854" t="s">
        <v>29</v>
      </c>
      <c r="J854" t="s">
        <v>66</v>
      </c>
      <c r="K854" t="s">
        <v>67</v>
      </c>
      <c r="L854" t="s">
        <v>104</v>
      </c>
      <c r="M854" t="s">
        <v>154</v>
      </c>
      <c r="N854" t="s">
        <v>1244</v>
      </c>
      <c r="O854">
        <v>0.65</v>
      </c>
      <c r="P854" t="s">
        <v>45</v>
      </c>
      <c r="Q854" t="s">
        <v>70</v>
      </c>
      <c r="R854" t="s">
        <v>4457</v>
      </c>
      <c r="S854">
        <v>92627</v>
      </c>
      <c r="T854" s="1">
        <v>41015</v>
      </c>
      <c r="U854" s="1">
        <v>41017</v>
      </c>
      <c r="V854" s="3">
        <v>750.12660000000005</v>
      </c>
      <c r="W854">
        <v>11</v>
      </c>
      <c r="X854" s="2">
        <v>1087.1400000000001</v>
      </c>
      <c r="Y854">
        <v>86892</v>
      </c>
      <c r="Z854" t="s">
        <v>127</v>
      </c>
      <c r="AA854">
        <v>2012</v>
      </c>
      <c r="AB854" t="str">
        <f>IF(samplesuperstore_cleaned[[#This Row],[discount]]=0,"0%",IF(samplesuperstore_cleaned[[#This Row],[discount]]=0.02,"1-2%",IF(samplesuperstore_cleaned[[#This Row],[discount]]&lt;=0.04,"3-4%",IF(samplesuperstore_cleaned[[#This Row],[discount]]&lt;=0.06,"5-6%",IF(samplesuperstore_cleaned[[#This Row],[discount]]=0.08,"7-8%","9-10%")))))</f>
        <v>9-10%</v>
      </c>
    </row>
    <row r="855" spans="1:28" x14ac:dyDescent="0.3">
      <c r="A855">
        <v>7712</v>
      </c>
      <c r="B855">
        <v>26291</v>
      </c>
      <c r="C855" t="s">
        <v>39</v>
      </c>
      <c r="D855" s="3">
        <v>0</v>
      </c>
      <c r="E855">
        <v>30.98</v>
      </c>
      <c r="F855">
        <v>5.76</v>
      </c>
      <c r="G855">
        <v>2819</v>
      </c>
      <c r="H855" t="s">
        <v>4841</v>
      </c>
      <c r="I855" t="s">
        <v>29</v>
      </c>
      <c r="J855" t="s">
        <v>66</v>
      </c>
      <c r="K855" t="s">
        <v>31</v>
      </c>
      <c r="L855" t="s">
        <v>49</v>
      </c>
      <c r="M855" t="s">
        <v>33</v>
      </c>
      <c r="N855" t="s">
        <v>2483</v>
      </c>
      <c r="O855">
        <v>0.4</v>
      </c>
      <c r="P855" t="s">
        <v>260</v>
      </c>
      <c r="Q855" t="s">
        <v>430</v>
      </c>
      <c r="R855" t="s">
        <v>3993</v>
      </c>
      <c r="S855">
        <v>71203</v>
      </c>
      <c r="T855" s="1">
        <v>41279</v>
      </c>
      <c r="U855" s="1">
        <v>41281</v>
      </c>
      <c r="V855" s="3">
        <v>749.65800000000002</v>
      </c>
      <c r="W855">
        <v>6</v>
      </c>
      <c r="X855" s="2">
        <v>189.24</v>
      </c>
      <c r="Y855">
        <v>87903</v>
      </c>
      <c r="Z855" t="s">
        <v>132</v>
      </c>
      <c r="AA855">
        <v>2013</v>
      </c>
      <c r="AB855" t="str">
        <f>IF(samplesuperstore_cleaned[[#This Row],[discount]]=0,"0%",IF(samplesuperstore_cleaned[[#This Row],[discount]]=0.02,"1-2%",IF(samplesuperstore_cleaned[[#This Row],[discount]]&lt;=0.04,"3-4%",IF(samplesuperstore_cleaned[[#This Row],[discount]]&lt;=0.06,"5-6%",IF(samplesuperstore_cleaned[[#This Row],[discount]]=0.08,"7-8%","9-10%")))))</f>
        <v>0%</v>
      </c>
    </row>
    <row r="856" spans="1:28" x14ac:dyDescent="0.3">
      <c r="A856">
        <v>5848</v>
      </c>
      <c r="B856">
        <v>23685</v>
      </c>
      <c r="C856" t="s">
        <v>39</v>
      </c>
      <c r="D856" s="3">
        <v>7.0000000000000007E-2</v>
      </c>
      <c r="E856">
        <v>115.99</v>
      </c>
      <c r="F856">
        <v>2.5</v>
      </c>
      <c r="G856">
        <v>2139</v>
      </c>
      <c r="H856" t="s">
        <v>4029</v>
      </c>
      <c r="I856" t="s">
        <v>41</v>
      </c>
      <c r="J856" t="s">
        <v>30</v>
      </c>
      <c r="K856" t="s">
        <v>54</v>
      </c>
      <c r="L856" t="s">
        <v>55</v>
      </c>
      <c r="M856" t="s">
        <v>33</v>
      </c>
      <c r="N856" t="s">
        <v>3439</v>
      </c>
      <c r="O856">
        <v>0.56999999999999995</v>
      </c>
      <c r="P856" t="s">
        <v>35</v>
      </c>
      <c r="Q856" t="s">
        <v>3170</v>
      </c>
      <c r="R856" t="s">
        <v>1166</v>
      </c>
      <c r="S856">
        <v>53094</v>
      </c>
      <c r="T856" s="1">
        <v>41519</v>
      </c>
      <c r="U856" s="1">
        <v>41519</v>
      </c>
      <c r="V856" s="3">
        <v>748.197</v>
      </c>
      <c r="W856">
        <v>18</v>
      </c>
      <c r="X856" s="2">
        <v>1657.17</v>
      </c>
      <c r="Y856">
        <v>86009</v>
      </c>
      <c r="Z856" t="s">
        <v>173</v>
      </c>
      <c r="AA856">
        <v>2013</v>
      </c>
      <c r="AB856" t="str">
        <f>IF(samplesuperstore_cleaned[[#This Row],[discount]]=0,"0%",IF(samplesuperstore_cleaned[[#This Row],[discount]]=0.02,"1-2%",IF(samplesuperstore_cleaned[[#This Row],[discount]]&lt;=0.04,"3-4%",IF(samplesuperstore_cleaned[[#This Row],[discount]]&lt;=0.06,"5-6%",IF(samplesuperstore_cleaned[[#This Row],[discount]]=0.08,"7-8%","9-10%")))))</f>
        <v>9-10%</v>
      </c>
    </row>
    <row r="857" spans="1:28" x14ac:dyDescent="0.3">
      <c r="A857">
        <v>8414</v>
      </c>
      <c r="B857">
        <v>22067</v>
      </c>
      <c r="C857" t="s">
        <v>57</v>
      </c>
      <c r="D857" s="3">
        <v>7.0000000000000007E-2</v>
      </c>
      <c r="E857">
        <v>160.97999999999999</v>
      </c>
      <c r="F857">
        <v>30</v>
      </c>
      <c r="G857">
        <v>3064</v>
      </c>
      <c r="H857" t="s">
        <v>5116</v>
      </c>
      <c r="I857" t="s">
        <v>61</v>
      </c>
      <c r="J857" t="s">
        <v>244</v>
      </c>
      <c r="K857" t="s">
        <v>67</v>
      </c>
      <c r="L857" t="s">
        <v>68</v>
      </c>
      <c r="M857" t="s">
        <v>63</v>
      </c>
      <c r="N857" t="s">
        <v>443</v>
      </c>
      <c r="O857">
        <v>0.62</v>
      </c>
      <c r="P857" t="s">
        <v>45</v>
      </c>
      <c r="Q857" t="s">
        <v>46</v>
      </c>
      <c r="R857" t="s">
        <v>5117</v>
      </c>
      <c r="S857">
        <v>98503</v>
      </c>
      <c r="T857" s="1">
        <v>41606</v>
      </c>
      <c r="U857" s="1">
        <v>41608</v>
      </c>
      <c r="V857" s="3">
        <v>747.55295999999998</v>
      </c>
      <c r="W857">
        <v>23</v>
      </c>
      <c r="X857" s="2">
        <v>3538.77</v>
      </c>
      <c r="Y857">
        <v>88452</v>
      </c>
      <c r="Z857" t="s">
        <v>59</v>
      </c>
      <c r="AA857">
        <v>2013</v>
      </c>
      <c r="AB857" t="str">
        <f>IF(samplesuperstore_cleaned[[#This Row],[discount]]=0,"0%",IF(samplesuperstore_cleaned[[#This Row],[discount]]=0.02,"1-2%",IF(samplesuperstore_cleaned[[#This Row],[discount]]&lt;=0.04,"3-4%",IF(samplesuperstore_cleaned[[#This Row],[discount]]&lt;=0.06,"5-6%",IF(samplesuperstore_cleaned[[#This Row],[discount]]=0.08,"7-8%","9-10%")))))</f>
        <v>9-10%</v>
      </c>
    </row>
    <row r="858" spans="1:28" x14ac:dyDescent="0.3">
      <c r="A858">
        <v>673</v>
      </c>
      <c r="B858">
        <v>26128</v>
      </c>
      <c r="C858" t="s">
        <v>57</v>
      </c>
      <c r="D858" s="3">
        <v>0.1</v>
      </c>
      <c r="E858">
        <v>55.98</v>
      </c>
      <c r="F858">
        <v>13.88</v>
      </c>
      <c r="G858">
        <v>258</v>
      </c>
      <c r="H858" t="s">
        <v>927</v>
      </c>
      <c r="I858" t="s">
        <v>29</v>
      </c>
      <c r="J858" t="s">
        <v>30</v>
      </c>
      <c r="K858" t="s">
        <v>31</v>
      </c>
      <c r="L858" t="s">
        <v>49</v>
      </c>
      <c r="M858" t="s">
        <v>33</v>
      </c>
      <c r="N858" t="s">
        <v>933</v>
      </c>
      <c r="O858">
        <v>0.36</v>
      </c>
      <c r="P858" t="s">
        <v>260</v>
      </c>
      <c r="Q858" t="s">
        <v>929</v>
      </c>
      <c r="R858" t="s">
        <v>930</v>
      </c>
      <c r="S858">
        <v>33772</v>
      </c>
      <c r="T858" s="1">
        <v>40978</v>
      </c>
      <c r="U858" s="1">
        <v>40979</v>
      </c>
      <c r="V858" s="3">
        <v>746.88599999999997</v>
      </c>
      <c r="W858">
        <v>9</v>
      </c>
      <c r="X858" s="2">
        <v>475.61</v>
      </c>
      <c r="Y858">
        <v>85862</v>
      </c>
      <c r="Z858" t="s">
        <v>165</v>
      </c>
      <c r="AA858">
        <v>2012</v>
      </c>
      <c r="AB858" t="str">
        <f>IF(samplesuperstore_cleaned[[#This Row],[discount]]=0,"0%",IF(samplesuperstore_cleaned[[#This Row],[discount]]=0.02,"1-2%",IF(samplesuperstore_cleaned[[#This Row],[discount]]&lt;=0.04,"3-4%",IF(samplesuperstore_cleaned[[#This Row],[discount]]&lt;=0.06,"5-6%",IF(samplesuperstore_cleaned[[#This Row],[discount]]=0.08,"7-8%","9-10%")))))</f>
        <v>9-10%</v>
      </c>
    </row>
    <row r="859" spans="1:28" x14ac:dyDescent="0.3">
      <c r="A859">
        <v>6027</v>
      </c>
      <c r="B859">
        <v>24830</v>
      </c>
      <c r="C859" t="s">
        <v>39</v>
      </c>
      <c r="D859" s="3">
        <v>0.05</v>
      </c>
      <c r="E859">
        <v>95.99</v>
      </c>
      <c r="F859">
        <v>4.9000000000000004</v>
      </c>
      <c r="G859">
        <v>2212</v>
      </c>
      <c r="H859" t="s">
        <v>4121</v>
      </c>
      <c r="I859" t="s">
        <v>41</v>
      </c>
      <c r="J859" t="s">
        <v>66</v>
      </c>
      <c r="K859" t="s">
        <v>54</v>
      </c>
      <c r="L859" t="s">
        <v>55</v>
      </c>
      <c r="M859" t="s">
        <v>33</v>
      </c>
      <c r="N859" t="s">
        <v>630</v>
      </c>
      <c r="O859">
        <v>0.56000000000000005</v>
      </c>
      <c r="P859" t="s">
        <v>84</v>
      </c>
      <c r="Q859" t="s">
        <v>1057</v>
      </c>
      <c r="R859" t="s">
        <v>4122</v>
      </c>
      <c r="S859">
        <v>21228</v>
      </c>
      <c r="T859" s="1">
        <v>40575</v>
      </c>
      <c r="U859" s="1">
        <v>40575</v>
      </c>
      <c r="V859" s="3">
        <v>746.2349999999999</v>
      </c>
      <c r="W859">
        <v>13</v>
      </c>
      <c r="X859" s="2">
        <v>1081.5</v>
      </c>
      <c r="Y859">
        <v>88031</v>
      </c>
      <c r="Z859" t="s">
        <v>112</v>
      </c>
      <c r="AA859">
        <v>2011</v>
      </c>
      <c r="AB859" t="str">
        <f>IF(samplesuperstore_cleaned[[#This Row],[discount]]=0,"0%",IF(samplesuperstore_cleaned[[#This Row],[discount]]=0.02,"1-2%",IF(samplesuperstore_cleaned[[#This Row],[discount]]&lt;=0.04,"3-4%",IF(samplesuperstore_cleaned[[#This Row],[discount]]&lt;=0.06,"5-6%",IF(samplesuperstore_cleaned[[#This Row],[discount]]=0.08,"7-8%","9-10%")))))</f>
        <v>5-6%</v>
      </c>
    </row>
    <row r="860" spans="1:28" x14ac:dyDescent="0.3">
      <c r="A860">
        <v>696</v>
      </c>
      <c r="B860">
        <v>21311</v>
      </c>
      <c r="C860" t="s">
        <v>27</v>
      </c>
      <c r="D860" s="3">
        <v>0.1</v>
      </c>
      <c r="E860">
        <v>195.99</v>
      </c>
      <c r="F860">
        <v>4.2</v>
      </c>
      <c r="G860">
        <v>267</v>
      </c>
      <c r="H860" t="s">
        <v>961</v>
      </c>
      <c r="I860" t="s">
        <v>29</v>
      </c>
      <c r="J860" t="s">
        <v>30</v>
      </c>
      <c r="K860" t="s">
        <v>54</v>
      </c>
      <c r="L860" t="s">
        <v>55</v>
      </c>
      <c r="M860" t="s">
        <v>33</v>
      </c>
      <c r="N860" t="s">
        <v>962</v>
      </c>
      <c r="O860">
        <v>0.6</v>
      </c>
      <c r="P860" t="s">
        <v>35</v>
      </c>
      <c r="Q860" t="s">
        <v>255</v>
      </c>
      <c r="R860" t="s">
        <v>963</v>
      </c>
      <c r="S860">
        <v>78589</v>
      </c>
      <c r="T860" s="1">
        <v>41522</v>
      </c>
      <c r="U860" s="1">
        <v>41525</v>
      </c>
      <c r="V860" s="3">
        <v>742.40387999999996</v>
      </c>
      <c r="W860">
        <v>16</v>
      </c>
      <c r="X860" s="2">
        <v>2446.89</v>
      </c>
      <c r="Y860">
        <v>90595</v>
      </c>
      <c r="Z860" t="s">
        <v>173</v>
      </c>
      <c r="AA860">
        <v>2013</v>
      </c>
      <c r="AB860" t="str">
        <f>IF(samplesuperstore_cleaned[[#This Row],[discount]]=0,"0%",IF(samplesuperstore_cleaned[[#This Row],[discount]]=0.02,"1-2%",IF(samplesuperstore_cleaned[[#This Row],[discount]]&lt;=0.04,"3-4%",IF(samplesuperstore_cleaned[[#This Row],[discount]]&lt;=0.06,"5-6%",IF(samplesuperstore_cleaned[[#This Row],[discount]]=0.08,"7-8%","9-10%")))))</f>
        <v>9-10%</v>
      </c>
    </row>
    <row r="861" spans="1:28" x14ac:dyDescent="0.3">
      <c r="A861">
        <v>1671</v>
      </c>
      <c r="B861">
        <v>23437</v>
      </c>
      <c r="C861" t="s">
        <v>27</v>
      </c>
      <c r="D861" s="3">
        <v>0.06</v>
      </c>
      <c r="E861">
        <v>99.99</v>
      </c>
      <c r="F861">
        <v>19.989999999999998</v>
      </c>
      <c r="G861">
        <v>636</v>
      </c>
      <c r="H861" t="s">
        <v>1819</v>
      </c>
      <c r="I861" t="s">
        <v>41</v>
      </c>
      <c r="J861" t="s">
        <v>30</v>
      </c>
      <c r="K861" t="s">
        <v>54</v>
      </c>
      <c r="L861" t="s">
        <v>181</v>
      </c>
      <c r="M861" t="s">
        <v>33</v>
      </c>
      <c r="N861" t="s">
        <v>424</v>
      </c>
      <c r="O861">
        <v>0.52</v>
      </c>
      <c r="P861" t="s">
        <v>35</v>
      </c>
      <c r="Q861" t="s">
        <v>116</v>
      </c>
      <c r="R861" t="s">
        <v>1821</v>
      </c>
      <c r="S861">
        <v>55378</v>
      </c>
      <c r="T861" s="1">
        <v>40864</v>
      </c>
      <c r="U861" s="1">
        <v>40866</v>
      </c>
      <c r="V861" s="3">
        <v>740.23400000000015</v>
      </c>
      <c r="W861">
        <v>24</v>
      </c>
      <c r="X861" s="2">
        <v>2358.86</v>
      </c>
      <c r="Y861">
        <v>89286</v>
      </c>
      <c r="Z861" t="s">
        <v>59</v>
      </c>
      <c r="AA861">
        <v>2011</v>
      </c>
      <c r="AB861" t="str">
        <f>IF(samplesuperstore_cleaned[[#This Row],[discount]]=0,"0%",IF(samplesuperstore_cleaned[[#This Row],[discount]]=0.02,"1-2%",IF(samplesuperstore_cleaned[[#This Row],[discount]]&lt;=0.04,"3-4%",IF(samplesuperstore_cleaned[[#This Row],[discount]]&lt;=0.06,"5-6%",IF(samplesuperstore_cleaned[[#This Row],[discount]]=0.08,"7-8%","9-10%")))))</f>
        <v>5-6%</v>
      </c>
    </row>
    <row r="862" spans="1:28" x14ac:dyDescent="0.3">
      <c r="A862">
        <v>8681</v>
      </c>
      <c r="B862">
        <v>18010</v>
      </c>
      <c r="C862" t="s">
        <v>78</v>
      </c>
      <c r="D862" s="3">
        <v>0.02</v>
      </c>
      <c r="E862">
        <v>115.79</v>
      </c>
      <c r="F862">
        <v>1.99</v>
      </c>
      <c r="G862">
        <v>3145</v>
      </c>
      <c r="H862" t="s">
        <v>5215</v>
      </c>
      <c r="I862" t="s">
        <v>29</v>
      </c>
      <c r="J862" t="s">
        <v>30</v>
      </c>
      <c r="K862" t="s">
        <v>54</v>
      </c>
      <c r="L862" t="s">
        <v>181</v>
      </c>
      <c r="M862" t="s">
        <v>52</v>
      </c>
      <c r="N862" t="s">
        <v>911</v>
      </c>
      <c r="O862">
        <v>0.49</v>
      </c>
      <c r="P862" t="s">
        <v>35</v>
      </c>
      <c r="Q862" t="s">
        <v>255</v>
      </c>
      <c r="R862" t="s">
        <v>5214</v>
      </c>
      <c r="S862">
        <v>78660</v>
      </c>
      <c r="T862" s="1">
        <v>40985</v>
      </c>
      <c r="U862" s="1">
        <v>40986</v>
      </c>
      <c r="V862" s="3">
        <v>739.90769999999986</v>
      </c>
      <c r="W862">
        <v>9</v>
      </c>
      <c r="X862" s="2">
        <v>1072.33</v>
      </c>
      <c r="Y862">
        <v>85852</v>
      </c>
      <c r="Z862" t="s">
        <v>165</v>
      </c>
      <c r="AA862">
        <v>2012</v>
      </c>
      <c r="AB862" t="str">
        <f>IF(samplesuperstore_cleaned[[#This Row],[discount]]=0,"0%",IF(samplesuperstore_cleaned[[#This Row],[discount]]=0.02,"1-2%",IF(samplesuperstore_cleaned[[#This Row],[discount]]&lt;=0.04,"3-4%",IF(samplesuperstore_cleaned[[#This Row],[discount]]&lt;=0.06,"5-6%",IF(samplesuperstore_cleaned[[#This Row],[discount]]=0.08,"7-8%","9-10%")))))</f>
        <v>1-2%</v>
      </c>
    </row>
    <row r="863" spans="1:28" x14ac:dyDescent="0.3">
      <c r="A863">
        <v>5360</v>
      </c>
      <c r="B863">
        <v>19581</v>
      </c>
      <c r="C863" t="s">
        <v>57</v>
      </c>
      <c r="D863" s="3">
        <v>0.01</v>
      </c>
      <c r="E863">
        <v>16.48</v>
      </c>
      <c r="F863">
        <v>1.99</v>
      </c>
      <c r="G863">
        <v>1997</v>
      </c>
      <c r="H863" t="s">
        <v>3846</v>
      </c>
      <c r="I863" t="s">
        <v>29</v>
      </c>
      <c r="J863" t="s">
        <v>244</v>
      </c>
      <c r="K863" t="s">
        <v>54</v>
      </c>
      <c r="L863" t="s">
        <v>181</v>
      </c>
      <c r="M863" t="s">
        <v>52</v>
      </c>
      <c r="N863" t="s">
        <v>1014</v>
      </c>
      <c r="O863">
        <v>0.42</v>
      </c>
      <c r="P863" t="s">
        <v>260</v>
      </c>
      <c r="Q863" t="s">
        <v>2115</v>
      </c>
      <c r="R863" t="s">
        <v>2116</v>
      </c>
      <c r="S863">
        <v>29915</v>
      </c>
      <c r="T863" s="1">
        <v>40305</v>
      </c>
      <c r="U863" s="1">
        <v>40306</v>
      </c>
      <c r="V863" s="3">
        <v>739.67399999999998</v>
      </c>
      <c r="W863">
        <v>7</v>
      </c>
      <c r="X863" s="2">
        <v>122.93</v>
      </c>
      <c r="Y863">
        <v>90334</v>
      </c>
      <c r="Z863" t="s">
        <v>38</v>
      </c>
      <c r="AA863">
        <v>2010</v>
      </c>
      <c r="AB863" t="str">
        <f>IF(samplesuperstore_cleaned[[#This Row],[discount]]=0,"0%",IF(samplesuperstore_cleaned[[#This Row],[discount]]=0.02,"1-2%",IF(samplesuperstore_cleaned[[#This Row],[discount]]&lt;=0.04,"3-4%",IF(samplesuperstore_cleaned[[#This Row],[discount]]&lt;=0.06,"5-6%",IF(samplesuperstore_cleaned[[#This Row],[discount]]=0.08,"7-8%","9-10%")))))</f>
        <v>3-4%</v>
      </c>
    </row>
    <row r="864" spans="1:28" x14ac:dyDescent="0.3">
      <c r="A864">
        <v>4586</v>
      </c>
      <c r="B864">
        <v>22720</v>
      </c>
      <c r="C864" t="s">
        <v>78</v>
      </c>
      <c r="D864" s="3">
        <v>0.04</v>
      </c>
      <c r="E864">
        <v>3.52</v>
      </c>
      <c r="F864">
        <v>6.83</v>
      </c>
      <c r="G864">
        <v>1721</v>
      </c>
      <c r="H864" t="s">
        <v>3495</v>
      </c>
      <c r="I864" t="s">
        <v>29</v>
      </c>
      <c r="J864" t="s">
        <v>30</v>
      </c>
      <c r="K864" t="s">
        <v>31</v>
      </c>
      <c r="L864" t="s">
        <v>138</v>
      </c>
      <c r="M864" t="s">
        <v>33</v>
      </c>
      <c r="N864" t="s">
        <v>1735</v>
      </c>
      <c r="O864">
        <v>0.38</v>
      </c>
      <c r="P864" t="s">
        <v>260</v>
      </c>
      <c r="Q864" t="s">
        <v>2073</v>
      </c>
      <c r="R864" t="s">
        <v>3496</v>
      </c>
      <c r="S864">
        <v>72401</v>
      </c>
      <c r="T864" s="1">
        <v>41367</v>
      </c>
      <c r="U864" s="1">
        <v>41369</v>
      </c>
      <c r="V864" s="3">
        <v>739.13580000000002</v>
      </c>
      <c r="W864">
        <v>11</v>
      </c>
      <c r="X864" s="2">
        <v>40.07</v>
      </c>
      <c r="Y864">
        <v>90795</v>
      </c>
      <c r="Z864" t="s">
        <v>127</v>
      </c>
      <c r="AA864">
        <v>2013</v>
      </c>
      <c r="AB864" t="str">
        <f>IF(samplesuperstore_cleaned[[#This Row],[discount]]=0,"0%",IF(samplesuperstore_cleaned[[#This Row],[discount]]=0.02,"1-2%",IF(samplesuperstore_cleaned[[#This Row],[discount]]&lt;=0.04,"3-4%",IF(samplesuperstore_cleaned[[#This Row],[discount]]&lt;=0.06,"5-6%",IF(samplesuperstore_cleaned[[#This Row],[discount]]=0.08,"7-8%","9-10%")))))</f>
        <v>3-4%</v>
      </c>
    </row>
    <row r="865" spans="1:28" x14ac:dyDescent="0.3">
      <c r="A865">
        <v>566</v>
      </c>
      <c r="B865">
        <v>19765</v>
      </c>
      <c r="C865" t="s">
        <v>60</v>
      </c>
      <c r="D865" s="3">
        <v>7.0000000000000007E-2</v>
      </c>
      <c r="E865">
        <v>155.06</v>
      </c>
      <c r="F865">
        <v>7.07</v>
      </c>
      <c r="G865">
        <v>216</v>
      </c>
      <c r="H865" t="s">
        <v>815</v>
      </c>
      <c r="I865" t="s">
        <v>29</v>
      </c>
      <c r="J865" t="s">
        <v>66</v>
      </c>
      <c r="K865" t="s">
        <v>31</v>
      </c>
      <c r="L865" t="s">
        <v>158</v>
      </c>
      <c r="M865" t="s">
        <v>33</v>
      </c>
      <c r="N865" t="s">
        <v>185</v>
      </c>
      <c r="O865">
        <v>0.59</v>
      </c>
      <c r="P865" t="s">
        <v>45</v>
      </c>
      <c r="Q865" t="s">
        <v>523</v>
      </c>
      <c r="R865" t="s">
        <v>817</v>
      </c>
      <c r="S865">
        <v>84044</v>
      </c>
      <c r="T865" s="1">
        <v>40961</v>
      </c>
      <c r="U865" s="1">
        <v>40965</v>
      </c>
      <c r="V865" s="3">
        <v>738.30689999999993</v>
      </c>
      <c r="W865">
        <v>7</v>
      </c>
      <c r="X865" s="2">
        <v>1070.01</v>
      </c>
      <c r="Y865">
        <v>88052</v>
      </c>
      <c r="Z865" t="s">
        <v>112</v>
      </c>
      <c r="AA865">
        <v>2012</v>
      </c>
      <c r="AB865" t="str">
        <f>IF(samplesuperstore_cleaned[[#This Row],[discount]]=0,"0%",IF(samplesuperstore_cleaned[[#This Row],[discount]]=0.02,"1-2%",IF(samplesuperstore_cleaned[[#This Row],[discount]]&lt;=0.04,"3-4%",IF(samplesuperstore_cleaned[[#This Row],[discount]]&lt;=0.06,"5-6%",IF(samplesuperstore_cleaned[[#This Row],[discount]]=0.08,"7-8%","9-10%")))))</f>
        <v>9-10%</v>
      </c>
    </row>
    <row r="866" spans="1:28" x14ac:dyDescent="0.3">
      <c r="A866">
        <v>6030</v>
      </c>
      <c r="B866">
        <v>25643</v>
      </c>
      <c r="C866" t="s">
        <v>78</v>
      </c>
      <c r="D866" s="3">
        <v>0</v>
      </c>
      <c r="E866">
        <v>73.98</v>
      </c>
      <c r="F866">
        <v>4</v>
      </c>
      <c r="G866">
        <v>2213</v>
      </c>
      <c r="H866" t="s">
        <v>4123</v>
      </c>
      <c r="I866" t="s">
        <v>29</v>
      </c>
      <c r="J866" t="s">
        <v>66</v>
      </c>
      <c r="K866" t="s">
        <v>54</v>
      </c>
      <c r="L866" t="s">
        <v>181</v>
      </c>
      <c r="M866" t="s">
        <v>33</v>
      </c>
      <c r="N866" t="s">
        <v>958</v>
      </c>
      <c r="O866">
        <v>0.77</v>
      </c>
      <c r="P866" t="s">
        <v>35</v>
      </c>
      <c r="Q866" t="s">
        <v>255</v>
      </c>
      <c r="R866" t="s">
        <v>4124</v>
      </c>
      <c r="S866">
        <v>77015</v>
      </c>
      <c r="T866" s="1">
        <v>41615</v>
      </c>
      <c r="U866" s="1">
        <v>41618</v>
      </c>
      <c r="V866" s="3">
        <v>738.01728000000003</v>
      </c>
      <c r="W866">
        <v>22</v>
      </c>
      <c r="X866" s="2">
        <v>1710.94</v>
      </c>
      <c r="Y866">
        <v>88038</v>
      </c>
      <c r="Z866" t="s">
        <v>72</v>
      </c>
      <c r="AA866">
        <v>2013</v>
      </c>
      <c r="AB866" t="str">
        <f>IF(samplesuperstore_cleaned[[#This Row],[discount]]=0,"0%",IF(samplesuperstore_cleaned[[#This Row],[discount]]=0.02,"1-2%",IF(samplesuperstore_cleaned[[#This Row],[discount]]&lt;=0.04,"3-4%",IF(samplesuperstore_cleaned[[#This Row],[discount]]&lt;=0.06,"5-6%",IF(samplesuperstore_cleaned[[#This Row],[discount]]=0.08,"7-8%","9-10%")))))</f>
        <v>0%</v>
      </c>
    </row>
    <row r="867" spans="1:28" x14ac:dyDescent="0.3">
      <c r="A867">
        <v>980</v>
      </c>
      <c r="B867">
        <v>19228</v>
      </c>
      <c r="C867" t="s">
        <v>39</v>
      </c>
      <c r="D867" s="3">
        <v>0.08</v>
      </c>
      <c r="E867">
        <v>102.3</v>
      </c>
      <c r="F867">
        <v>21.26</v>
      </c>
      <c r="G867">
        <v>378</v>
      </c>
      <c r="H867" t="s">
        <v>1227</v>
      </c>
      <c r="I867" t="s">
        <v>41</v>
      </c>
      <c r="J867" t="s">
        <v>244</v>
      </c>
      <c r="K867" t="s">
        <v>67</v>
      </c>
      <c r="L867" t="s">
        <v>104</v>
      </c>
      <c r="M867" t="s">
        <v>159</v>
      </c>
      <c r="N867" t="s">
        <v>1228</v>
      </c>
      <c r="O867">
        <v>0.59</v>
      </c>
      <c r="P867" t="s">
        <v>35</v>
      </c>
      <c r="Q867" t="s">
        <v>36</v>
      </c>
      <c r="R867" t="s">
        <v>1004</v>
      </c>
      <c r="S867">
        <v>62223</v>
      </c>
      <c r="T867" s="1">
        <v>41046</v>
      </c>
      <c r="U867" s="1">
        <v>41047</v>
      </c>
      <c r="V867" s="3">
        <v>737.94</v>
      </c>
      <c r="W867">
        <v>14</v>
      </c>
      <c r="X867" s="2">
        <v>1355.97</v>
      </c>
      <c r="Y867">
        <v>89580</v>
      </c>
      <c r="Z867" t="s">
        <v>38</v>
      </c>
      <c r="AA867">
        <v>2012</v>
      </c>
      <c r="AB867" t="str">
        <f>IF(samplesuperstore_cleaned[[#This Row],[discount]]=0,"0%",IF(samplesuperstore_cleaned[[#This Row],[discount]]=0.02,"1-2%",IF(samplesuperstore_cleaned[[#This Row],[discount]]&lt;=0.04,"3-4%",IF(samplesuperstore_cleaned[[#This Row],[discount]]&lt;=0.06,"5-6%",IF(samplesuperstore_cleaned[[#This Row],[discount]]=0.08,"7-8%","9-10%")))))</f>
        <v>7-8%</v>
      </c>
    </row>
    <row r="868" spans="1:28" x14ac:dyDescent="0.3">
      <c r="A868">
        <v>6680</v>
      </c>
      <c r="B868">
        <v>25536</v>
      </c>
      <c r="C868" t="s">
        <v>39</v>
      </c>
      <c r="D868" s="3">
        <v>7.0000000000000007E-2</v>
      </c>
      <c r="E868">
        <v>179.99</v>
      </c>
      <c r="F868">
        <v>19.989999999999998</v>
      </c>
      <c r="G868">
        <v>2456</v>
      </c>
      <c r="H868" t="s">
        <v>4412</v>
      </c>
      <c r="I868" t="s">
        <v>29</v>
      </c>
      <c r="J868" t="s">
        <v>66</v>
      </c>
      <c r="K868" t="s">
        <v>54</v>
      </c>
      <c r="L868" t="s">
        <v>181</v>
      </c>
      <c r="M868" t="s">
        <v>33</v>
      </c>
      <c r="N868" t="s">
        <v>1474</v>
      </c>
      <c r="O868">
        <v>0.48</v>
      </c>
      <c r="P868" t="s">
        <v>260</v>
      </c>
      <c r="Q868" t="s">
        <v>2727</v>
      </c>
      <c r="R868" t="s">
        <v>4413</v>
      </c>
      <c r="S868">
        <v>36608</v>
      </c>
      <c r="T868" s="1">
        <v>40200</v>
      </c>
      <c r="U868" s="1">
        <v>40201</v>
      </c>
      <c r="V868" s="3">
        <v>733.2822000000001</v>
      </c>
      <c r="W868">
        <v>7</v>
      </c>
      <c r="X868" s="2">
        <v>1188.6300000000001</v>
      </c>
      <c r="Y868">
        <v>89218</v>
      </c>
      <c r="Z868" t="s">
        <v>132</v>
      </c>
      <c r="AA868">
        <v>2010</v>
      </c>
      <c r="AB868" t="str">
        <f>IF(samplesuperstore_cleaned[[#This Row],[discount]]=0,"0%",IF(samplesuperstore_cleaned[[#This Row],[discount]]=0.02,"1-2%",IF(samplesuperstore_cleaned[[#This Row],[discount]]&lt;=0.04,"3-4%",IF(samplesuperstore_cleaned[[#This Row],[discount]]&lt;=0.06,"5-6%",IF(samplesuperstore_cleaned[[#This Row],[discount]]=0.08,"7-8%","9-10%")))))</f>
        <v>9-10%</v>
      </c>
    </row>
    <row r="869" spans="1:28" x14ac:dyDescent="0.3">
      <c r="A869">
        <v>8412</v>
      </c>
      <c r="B869">
        <v>22066</v>
      </c>
      <c r="C869" t="s">
        <v>57</v>
      </c>
      <c r="D869" s="3">
        <v>0</v>
      </c>
      <c r="E869">
        <v>100.98</v>
      </c>
      <c r="F869">
        <v>7.18</v>
      </c>
      <c r="G869">
        <v>3063</v>
      </c>
      <c r="H869" t="s">
        <v>5114</v>
      </c>
      <c r="I869" t="s">
        <v>29</v>
      </c>
      <c r="J869" t="s">
        <v>244</v>
      </c>
      <c r="K869" t="s">
        <v>54</v>
      </c>
      <c r="L869" t="s">
        <v>181</v>
      </c>
      <c r="M869" t="s">
        <v>33</v>
      </c>
      <c r="N869" t="s">
        <v>1737</v>
      </c>
      <c r="O869">
        <v>0.4</v>
      </c>
      <c r="P869" t="s">
        <v>45</v>
      </c>
      <c r="Q869" t="s">
        <v>46</v>
      </c>
      <c r="R869" t="s">
        <v>5115</v>
      </c>
      <c r="S869">
        <v>98034</v>
      </c>
      <c r="T869" s="1">
        <v>41606</v>
      </c>
      <c r="U869" s="1">
        <v>41607</v>
      </c>
      <c r="V869" s="3">
        <v>733.21248000000003</v>
      </c>
      <c r="W869">
        <v>11</v>
      </c>
      <c r="X869" s="2">
        <v>1166.32</v>
      </c>
      <c r="Y869">
        <v>88452</v>
      </c>
      <c r="Z869" t="s">
        <v>59</v>
      </c>
      <c r="AA869">
        <v>2013</v>
      </c>
      <c r="AB869" t="str">
        <f>IF(samplesuperstore_cleaned[[#This Row],[discount]]=0,"0%",IF(samplesuperstore_cleaned[[#This Row],[discount]]=0.02,"1-2%",IF(samplesuperstore_cleaned[[#This Row],[discount]]&lt;=0.04,"3-4%",IF(samplesuperstore_cleaned[[#This Row],[discount]]&lt;=0.06,"5-6%",IF(samplesuperstore_cleaned[[#This Row],[discount]]=0.08,"7-8%","9-10%")))))</f>
        <v>0%</v>
      </c>
    </row>
    <row r="870" spans="1:28" x14ac:dyDescent="0.3">
      <c r="A870">
        <v>7897</v>
      </c>
      <c r="B870">
        <v>3065</v>
      </c>
      <c r="C870" t="s">
        <v>39</v>
      </c>
      <c r="D870" s="3">
        <v>0.09</v>
      </c>
      <c r="E870">
        <v>363.25</v>
      </c>
      <c r="F870">
        <v>19.989999999999998</v>
      </c>
      <c r="G870">
        <v>2882</v>
      </c>
      <c r="H870" t="s">
        <v>4914</v>
      </c>
      <c r="I870" t="s">
        <v>29</v>
      </c>
      <c r="J870" t="s">
        <v>244</v>
      </c>
      <c r="K870" t="s">
        <v>31</v>
      </c>
      <c r="L870" t="s">
        <v>75</v>
      </c>
      <c r="M870" t="s">
        <v>33</v>
      </c>
      <c r="N870" t="s">
        <v>2663</v>
      </c>
      <c r="O870">
        <v>0.56999999999999995</v>
      </c>
      <c r="P870" t="s">
        <v>260</v>
      </c>
      <c r="Q870" t="s">
        <v>846</v>
      </c>
      <c r="R870" t="s">
        <v>986</v>
      </c>
      <c r="S870">
        <v>28206</v>
      </c>
      <c r="T870" s="1">
        <v>40334</v>
      </c>
      <c r="U870" s="1">
        <v>40335</v>
      </c>
      <c r="V870" s="3">
        <v>732.26980000000003</v>
      </c>
      <c r="W870">
        <v>21</v>
      </c>
      <c r="X870" s="2">
        <v>7497.05</v>
      </c>
      <c r="Y870">
        <v>21958</v>
      </c>
      <c r="Z870" t="s">
        <v>189</v>
      </c>
      <c r="AA870">
        <v>2010</v>
      </c>
      <c r="AB870" t="str">
        <f>IF(samplesuperstore_cleaned[[#This Row],[discount]]=0,"0%",IF(samplesuperstore_cleaned[[#This Row],[discount]]=0.02,"1-2%",IF(samplesuperstore_cleaned[[#This Row],[discount]]&lt;=0.04,"3-4%",IF(samplesuperstore_cleaned[[#This Row],[discount]]&lt;=0.06,"5-6%",IF(samplesuperstore_cleaned[[#This Row],[discount]]=0.08,"7-8%","9-10%")))))</f>
        <v>9-10%</v>
      </c>
    </row>
    <row r="871" spans="1:28" x14ac:dyDescent="0.3">
      <c r="A871">
        <v>4006</v>
      </c>
      <c r="B871">
        <v>18868</v>
      </c>
      <c r="C871" t="s">
        <v>60</v>
      </c>
      <c r="D871" s="3">
        <v>0.08</v>
      </c>
      <c r="E871">
        <v>5.84</v>
      </c>
      <c r="F871">
        <v>1</v>
      </c>
      <c r="G871">
        <v>1502</v>
      </c>
      <c r="H871" t="s">
        <v>3200</v>
      </c>
      <c r="I871" t="s">
        <v>41</v>
      </c>
      <c r="J871" t="s">
        <v>114</v>
      </c>
      <c r="K871" t="s">
        <v>31</v>
      </c>
      <c r="L871" t="s">
        <v>42</v>
      </c>
      <c r="M871" t="s">
        <v>43</v>
      </c>
      <c r="N871" t="s">
        <v>951</v>
      </c>
      <c r="O871">
        <v>0.38</v>
      </c>
      <c r="P871" t="s">
        <v>260</v>
      </c>
      <c r="Q871" t="s">
        <v>929</v>
      </c>
      <c r="R871" t="s">
        <v>3199</v>
      </c>
      <c r="S871">
        <v>33065</v>
      </c>
      <c r="T871" s="1">
        <v>40541</v>
      </c>
      <c r="U871" s="1">
        <v>40546</v>
      </c>
      <c r="V871" s="3">
        <v>731.92199999999991</v>
      </c>
      <c r="W871">
        <v>11</v>
      </c>
      <c r="X871" s="2">
        <v>61.39</v>
      </c>
      <c r="Y871">
        <v>89194</v>
      </c>
      <c r="Z871" t="s">
        <v>72</v>
      </c>
      <c r="AA871">
        <v>2010</v>
      </c>
      <c r="AB871" t="str">
        <f>IF(samplesuperstore_cleaned[[#This Row],[discount]]=0,"0%",IF(samplesuperstore_cleaned[[#This Row],[discount]]=0.02,"1-2%",IF(samplesuperstore_cleaned[[#This Row],[discount]]&lt;=0.04,"3-4%",IF(samplesuperstore_cleaned[[#This Row],[discount]]&lt;=0.06,"5-6%",IF(samplesuperstore_cleaned[[#This Row],[discount]]=0.08,"7-8%","9-10%")))))</f>
        <v>7-8%</v>
      </c>
    </row>
    <row r="872" spans="1:28" x14ac:dyDescent="0.3">
      <c r="A872">
        <v>3092</v>
      </c>
      <c r="B872">
        <v>20588</v>
      </c>
      <c r="C872" t="s">
        <v>27</v>
      </c>
      <c r="D872" s="3">
        <v>0.1</v>
      </c>
      <c r="E872">
        <v>125.99</v>
      </c>
      <c r="F872">
        <v>4.2</v>
      </c>
      <c r="G872">
        <v>1182</v>
      </c>
      <c r="H872" t="s">
        <v>2720</v>
      </c>
      <c r="I872" t="s">
        <v>29</v>
      </c>
      <c r="J872" t="s">
        <v>66</v>
      </c>
      <c r="K872" t="s">
        <v>54</v>
      </c>
      <c r="L872" t="s">
        <v>55</v>
      </c>
      <c r="M872" t="s">
        <v>33</v>
      </c>
      <c r="N872" t="s">
        <v>2723</v>
      </c>
      <c r="O872">
        <v>0.56999999999999995</v>
      </c>
      <c r="P872" t="s">
        <v>45</v>
      </c>
      <c r="Q872" t="s">
        <v>523</v>
      </c>
      <c r="R872" t="s">
        <v>2721</v>
      </c>
      <c r="S872">
        <v>84660</v>
      </c>
      <c r="T872" s="1">
        <v>40973</v>
      </c>
      <c r="U872" s="1">
        <v>40974</v>
      </c>
      <c r="V872" s="3">
        <v>731.54489999999998</v>
      </c>
      <c r="W872">
        <v>11</v>
      </c>
      <c r="X872" s="2">
        <v>1060.21</v>
      </c>
      <c r="Y872">
        <v>86916</v>
      </c>
      <c r="Z872" t="s">
        <v>165</v>
      </c>
      <c r="AA872">
        <v>2012</v>
      </c>
      <c r="AB872" t="str">
        <f>IF(samplesuperstore_cleaned[[#This Row],[discount]]=0,"0%",IF(samplesuperstore_cleaned[[#This Row],[discount]]=0.02,"1-2%",IF(samplesuperstore_cleaned[[#This Row],[discount]]&lt;=0.04,"3-4%",IF(samplesuperstore_cleaned[[#This Row],[discount]]&lt;=0.06,"5-6%",IF(samplesuperstore_cleaned[[#This Row],[discount]]=0.08,"7-8%","9-10%")))))</f>
        <v>9-10%</v>
      </c>
    </row>
    <row r="873" spans="1:28" x14ac:dyDescent="0.3">
      <c r="A873">
        <v>1658</v>
      </c>
      <c r="B873">
        <v>22495</v>
      </c>
      <c r="C873" t="s">
        <v>60</v>
      </c>
      <c r="D873" s="3">
        <v>0</v>
      </c>
      <c r="E873">
        <v>300.98</v>
      </c>
      <c r="F873">
        <v>13.99</v>
      </c>
      <c r="G873">
        <v>631</v>
      </c>
      <c r="H873" t="s">
        <v>1804</v>
      </c>
      <c r="I873" t="s">
        <v>29</v>
      </c>
      <c r="J873" t="s">
        <v>114</v>
      </c>
      <c r="K873" t="s">
        <v>54</v>
      </c>
      <c r="L873" t="s">
        <v>62</v>
      </c>
      <c r="M873" t="s">
        <v>154</v>
      </c>
      <c r="N873" t="s">
        <v>1806</v>
      </c>
      <c r="O873">
        <v>0.39</v>
      </c>
      <c r="P873" t="s">
        <v>84</v>
      </c>
      <c r="Q873" t="s">
        <v>1057</v>
      </c>
      <c r="R873" t="s">
        <v>1748</v>
      </c>
      <c r="S873">
        <v>21136</v>
      </c>
      <c r="T873" s="1">
        <v>41210</v>
      </c>
      <c r="U873" s="1">
        <v>41212</v>
      </c>
      <c r="V873" s="3">
        <v>730.66399999999999</v>
      </c>
      <c r="W873">
        <v>5</v>
      </c>
      <c r="X873" s="2">
        <v>1565.1</v>
      </c>
      <c r="Y873">
        <v>91404</v>
      </c>
      <c r="Z873" t="s">
        <v>87</v>
      </c>
      <c r="AA873">
        <v>2012</v>
      </c>
      <c r="AB873" t="str">
        <f>IF(samplesuperstore_cleaned[[#This Row],[discount]]=0,"0%",IF(samplesuperstore_cleaned[[#This Row],[discount]]=0.02,"1-2%",IF(samplesuperstore_cleaned[[#This Row],[discount]]&lt;=0.04,"3-4%",IF(samplesuperstore_cleaned[[#This Row],[discount]]&lt;=0.06,"5-6%",IF(samplesuperstore_cleaned[[#This Row],[discount]]=0.08,"7-8%","9-10%")))))</f>
        <v>0%</v>
      </c>
    </row>
    <row r="874" spans="1:28" x14ac:dyDescent="0.3">
      <c r="A874">
        <v>4196</v>
      </c>
      <c r="B874">
        <v>25706</v>
      </c>
      <c r="C874" t="s">
        <v>60</v>
      </c>
      <c r="D874" s="3">
        <v>0</v>
      </c>
      <c r="E874">
        <v>85.99</v>
      </c>
      <c r="F874">
        <v>2.79</v>
      </c>
      <c r="G874">
        <v>1572</v>
      </c>
      <c r="H874" t="s">
        <v>3297</v>
      </c>
      <c r="I874" t="s">
        <v>29</v>
      </c>
      <c r="J874" t="s">
        <v>30</v>
      </c>
      <c r="K874" t="s">
        <v>54</v>
      </c>
      <c r="L874" t="s">
        <v>55</v>
      </c>
      <c r="M874" t="s">
        <v>33</v>
      </c>
      <c r="N874" t="s">
        <v>3299</v>
      </c>
      <c r="O874">
        <v>0.57999999999999996</v>
      </c>
      <c r="P874" t="s">
        <v>84</v>
      </c>
      <c r="Q874" t="s">
        <v>394</v>
      </c>
      <c r="R874" t="s">
        <v>3298</v>
      </c>
      <c r="S874">
        <v>45385</v>
      </c>
      <c r="T874" s="1">
        <v>41553</v>
      </c>
      <c r="U874" s="1">
        <v>41555</v>
      </c>
      <c r="V874" s="3">
        <v>730.51199999999994</v>
      </c>
      <c r="W874">
        <v>17</v>
      </c>
      <c r="X874" s="2">
        <v>1304.68</v>
      </c>
      <c r="Y874">
        <v>87845</v>
      </c>
      <c r="Z874" t="s">
        <v>87</v>
      </c>
      <c r="AA874">
        <v>2013</v>
      </c>
      <c r="AB874" t="str">
        <f>IF(samplesuperstore_cleaned[[#This Row],[discount]]=0,"0%",IF(samplesuperstore_cleaned[[#This Row],[discount]]=0.02,"1-2%",IF(samplesuperstore_cleaned[[#This Row],[discount]]&lt;=0.04,"3-4%",IF(samplesuperstore_cleaned[[#This Row],[discount]]&lt;=0.06,"5-6%",IF(samplesuperstore_cleaned[[#This Row],[discount]]=0.08,"7-8%","9-10%")))))</f>
        <v>0%</v>
      </c>
    </row>
    <row r="875" spans="1:28" x14ac:dyDescent="0.3">
      <c r="A875">
        <v>2511</v>
      </c>
      <c r="B875">
        <v>8174</v>
      </c>
      <c r="C875" t="s">
        <v>39</v>
      </c>
      <c r="D875" s="3">
        <v>0</v>
      </c>
      <c r="E875">
        <v>48.04</v>
      </c>
      <c r="F875">
        <v>5.79</v>
      </c>
      <c r="G875">
        <v>962</v>
      </c>
      <c r="H875" t="s">
        <v>2385</v>
      </c>
      <c r="I875" t="s">
        <v>29</v>
      </c>
      <c r="J875" t="s">
        <v>66</v>
      </c>
      <c r="K875" t="s">
        <v>31</v>
      </c>
      <c r="L875" t="s">
        <v>49</v>
      </c>
      <c r="M875" t="s">
        <v>33</v>
      </c>
      <c r="N875" t="s">
        <v>1574</v>
      </c>
      <c r="O875">
        <v>0.37</v>
      </c>
      <c r="P875" t="s">
        <v>35</v>
      </c>
      <c r="Q875" t="s">
        <v>36</v>
      </c>
      <c r="R875" t="s">
        <v>444</v>
      </c>
      <c r="S875">
        <v>60610</v>
      </c>
      <c r="T875" s="1">
        <v>41091</v>
      </c>
      <c r="U875" s="1">
        <v>41093</v>
      </c>
      <c r="V875" s="3">
        <v>730.44</v>
      </c>
      <c r="W875">
        <v>41</v>
      </c>
      <c r="X875" s="2">
        <v>2095.73</v>
      </c>
      <c r="Y875">
        <v>58433</v>
      </c>
      <c r="Z875" t="s">
        <v>48</v>
      </c>
      <c r="AA875">
        <v>2012</v>
      </c>
      <c r="AB875" t="str">
        <f>IF(samplesuperstore_cleaned[[#This Row],[discount]]=0,"0%",IF(samplesuperstore_cleaned[[#This Row],[discount]]=0.02,"1-2%",IF(samplesuperstore_cleaned[[#This Row],[discount]]&lt;=0.04,"3-4%",IF(samplesuperstore_cleaned[[#This Row],[discount]]&lt;=0.06,"5-6%",IF(samplesuperstore_cleaned[[#This Row],[discount]]=0.08,"7-8%","9-10%")))))</f>
        <v>0%</v>
      </c>
    </row>
    <row r="876" spans="1:28" x14ac:dyDescent="0.3">
      <c r="A876">
        <v>4810</v>
      </c>
      <c r="B876">
        <v>19758</v>
      </c>
      <c r="C876" t="s">
        <v>60</v>
      </c>
      <c r="D876" s="3">
        <v>0.02</v>
      </c>
      <c r="E876">
        <v>78.650000000000006</v>
      </c>
      <c r="F876">
        <v>13.99</v>
      </c>
      <c r="G876">
        <v>1782</v>
      </c>
      <c r="H876" t="s">
        <v>3580</v>
      </c>
      <c r="I876" t="s">
        <v>29</v>
      </c>
      <c r="J876" t="s">
        <v>66</v>
      </c>
      <c r="K876" t="s">
        <v>31</v>
      </c>
      <c r="L876" t="s">
        <v>75</v>
      </c>
      <c r="M876" t="s">
        <v>154</v>
      </c>
      <c r="N876" t="s">
        <v>926</v>
      </c>
      <c r="O876">
        <v>0.52</v>
      </c>
      <c r="P876" t="s">
        <v>45</v>
      </c>
      <c r="Q876" t="s">
        <v>70</v>
      </c>
      <c r="R876" t="s">
        <v>3581</v>
      </c>
      <c r="S876">
        <v>92672</v>
      </c>
      <c r="T876" s="1">
        <v>40898</v>
      </c>
      <c r="U876" s="1">
        <v>40898</v>
      </c>
      <c r="V876" s="3">
        <v>730.2752999999999</v>
      </c>
      <c r="W876">
        <v>13</v>
      </c>
      <c r="X876" s="2">
        <v>1058.3699999999999</v>
      </c>
      <c r="Y876">
        <v>89861</v>
      </c>
      <c r="Z876" t="s">
        <v>72</v>
      </c>
      <c r="AA876">
        <v>2011</v>
      </c>
      <c r="AB876" t="str">
        <f>IF(samplesuperstore_cleaned[[#This Row],[discount]]=0,"0%",IF(samplesuperstore_cleaned[[#This Row],[discount]]=0.02,"1-2%",IF(samplesuperstore_cleaned[[#This Row],[discount]]&lt;=0.04,"3-4%",IF(samplesuperstore_cleaned[[#This Row],[discount]]&lt;=0.06,"5-6%",IF(samplesuperstore_cleaned[[#This Row],[discount]]=0.08,"7-8%","9-10%")))))</f>
        <v>1-2%</v>
      </c>
    </row>
    <row r="877" spans="1:28" x14ac:dyDescent="0.3">
      <c r="A877">
        <v>1189</v>
      </c>
      <c r="B877">
        <v>18674</v>
      </c>
      <c r="C877" t="s">
        <v>27</v>
      </c>
      <c r="D877" s="3">
        <v>0.02</v>
      </c>
      <c r="E877">
        <v>67.28</v>
      </c>
      <c r="F877">
        <v>19.989999999999998</v>
      </c>
      <c r="G877">
        <v>463</v>
      </c>
      <c r="H877" t="s">
        <v>1449</v>
      </c>
      <c r="I877" t="s">
        <v>29</v>
      </c>
      <c r="J877" t="s">
        <v>114</v>
      </c>
      <c r="K877" t="s">
        <v>31</v>
      </c>
      <c r="L877" t="s">
        <v>138</v>
      </c>
      <c r="M877" t="s">
        <v>33</v>
      </c>
      <c r="N877" t="s">
        <v>678</v>
      </c>
      <c r="O877">
        <v>0.4</v>
      </c>
      <c r="P877" t="s">
        <v>45</v>
      </c>
      <c r="Q877" t="s">
        <v>70</v>
      </c>
      <c r="R877" t="s">
        <v>1451</v>
      </c>
      <c r="S877">
        <v>90069</v>
      </c>
      <c r="T877" s="1">
        <v>41636</v>
      </c>
      <c r="U877" s="1">
        <v>41638</v>
      </c>
      <c r="V877" s="3">
        <v>730.26149999999984</v>
      </c>
      <c r="W877">
        <v>15</v>
      </c>
      <c r="X877" s="2">
        <v>1058.3499999999999</v>
      </c>
      <c r="Y877">
        <v>88070</v>
      </c>
      <c r="Z877" t="s">
        <v>72</v>
      </c>
      <c r="AA877">
        <v>2013</v>
      </c>
      <c r="AB877" t="str">
        <f>IF(samplesuperstore_cleaned[[#This Row],[discount]]=0,"0%",IF(samplesuperstore_cleaned[[#This Row],[discount]]=0.02,"1-2%",IF(samplesuperstore_cleaned[[#This Row],[discount]]&lt;=0.04,"3-4%",IF(samplesuperstore_cleaned[[#This Row],[discount]]&lt;=0.06,"5-6%",IF(samplesuperstore_cleaned[[#This Row],[discount]]=0.08,"7-8%","9-10%")))))</f>
        <v>1-2%</v>
      </c>
    </row>
    <row r="878" spans="1:28" x14ac:dyDescent="0.3">
      <c r="A878">
        <v>5289</v>
      </c>
      <c r="B878">
        <v>23040</v>
      </c>
      <c r="C878" t="s">
        <v>39</v>
      </c>
      <c r="D878" s="3">
        <v>0.09</v>
      </c>
      <c r="E878">
        <v>6.48</v>
      </c>
      <c r="F878">
        <v>8.4</v>
      </c>
      <c r="G878">
        <v>1971</v>
      </c>
      <c r="H878" t="s">
        <v>3815</v>
      </c>
      <c r="I878" t="s">
        <v>29</v>
      </c>
      <c r="J878" t="s">
        <v>30</v>
      </c>
      <c r="K878" t="s">
        <v>31</v>
      </c>
      <c r="L878" t="s">
        <v>49</v>
      </c>
      <c r="M878" t="s">
        <v>33</v>
      </c>
      <c r="N878" t="s">
        <v>1793</v>
      </c>
      <c r="O878">
        <v>0.37</v>
      </c>
      <c r="P878" t="s">
        <v>260</v>
      </c>
      <c r="Q878" t="s">
        <v>1487</v>
      </c>
      <c r="R878" t="s">
        <v>3816</v>
      </c>
      <c r="S878">
        <v>38801</v>
      </c>
      <c r="T878" s="1">
        <v>40871</v>
      </c>
      <c r="U878" s="1">
        <v>40873</v>
      </c>
      <c r="V878" s="3">
        <v>729.16799999999989</v>
      </c>
      <c r="W878">
        <v>21</v>
      </c>
      <c r="X878" s="2">
        <v>135.84</v>
      </c>
      <c r="Y878">
        <v>91551</v>
      </c>
      <c r="Z878" t="s">
        <v>59</v>
      </c>
      <c r="AA878">
        <v>2011</v>
      </c>
      <c r="AB878" t="str">
        <f>IF(samplesuperstore_cleaned[[#This Row],[discount]]=0,"0%",IF(samplesuperstore_cleaned[[#This Row],[discount]]=0.02,"1-2%",IF(samplesuperstore_cleaned[[#This Row],[discount]]&lt;=0.04,"3-4%",IF(samplesuperstore_cleaned[[#This Row],[discount]]&lt;=0.06,"5-6%",IF(samplesuperstore_cleaned[[#This Row],[discount]]=0.08,"7-8%","9-10%")))))</f>
        <v>9-10%</v>
      </c>
    </row>
    <row r="879" spans="1:28" x14ac:dyDescent="0.3">
      <c r="A879">
        <v>3386</v>
      </c>
      <c r="B879">
        <v>22126</v>
      </c>
      <c r="C879" t="s">
        <v>60</v>
      </c>
      <c r="D879" s="3">
        <v>0.03</v>
      </c>
      <c r="E879">
        <v>199.99</v>
      </c>
      <c r="F879">
        <v>24.49</v>
      </c>
      <c r="G879">
        <v>1281</v>
      </c>
      <c r="H879" t="s">
        <v>2880</v>
      </c>
      <c r="I879" t="s">
        <v>41</v>
      </c>
      <c r="J879" t="s">
        <v>114</v>
      </c>
      <c r="K879" t="s">
        <v>54</v>
      </c>
      <c r="L879" t="s">
        <v>219</v>
      </c>
      <c r="M879" t="s">
        <v>159</v>
      </c>
      <c r="N879" t="s">
        <v>1123</v>
      </c>
      <c r="O879">
        <v>0.46</v>
      </c>
      <c r="P879" t="s">
        <v>35</v>
      </c>
      <c r="Q879" t="s">
        <v>1549</v>
      </c>
      <c r="R879" t="s">
        <v>2881</v>
      </c>
      <c r="S879">
        <v>47591</v>
      </c>
      <c r="T879" s="1">
        <v>40202</v>
      </c>
      <c r="U879" s="1">
        <v>40204</v>
      </c>
      <c r="V879" s="3">
        <v>727.73609999999996</v>
      </c>
      <c r="W879">
        <v>5</v>
      </c>
      <c r="X879" s="2">
        <v>1054.69</v>
      </c>
      <c r="Y879">
        <v>89112</v>
      </c>
      <c r="Z879" t="s">
        <v>132</v>
      </c>
      <c r="AA879">
        <v>2010</v>
      </c>
      <c r="AB879" t="str">
        <f>IF(samplesuperstore_cleaned[[#This Row],[discount]]=0,"0%",IF(samplesuperstore_cleaned[[#This Row],[discount]]=0.02,"1-2%",IF(samplesuperstore_cleaned[[#This Row],[discount]]&lt;=0.04,"3-4%",IF(samplesuperstore_cleaned[[#This Row],[discount]]&lt;=0.06,"5-6%",IF(samplesuperstore_cleaned[[#This Row],[discount]]=0.08,"7-8%","9-10%")))))</f>
        <v>3-4%</v>
      </c>
    </row>
    <row r="880" spans="1:28" x14ac:dyDescent="0.3">
      <c r="A880">
        <v>1699</v>
      </c>
      <c r="B880">
        <v>2705</v>
      </c>
      <c r="C880" t="s">
        <v>27</v>
      </c>
      <c r="D880" s="3">
        <v>0.08</v>
      </c>
      <c r="E880">
        <v>115.99</v>
      </c>
      <c r="F880">
        <v>4.2300000000000004</v>
      </c>
      <c r="G880">
        <v>640</v>
      </c>
      <c r="H880" t="s">
        <v>1832</v>
      </c>
      <c r="I880" t="s">
        <v>29</v>
      </c>
      <c r="J880" t="s">
        <v>244</v>
      </c>
      <c r="K880" t="s">
        <v>54</v>
      </c>
      <c r="L880" t="s">
        <v>55</v>
      </c>
      <c r="M880" t="s">
        <v>33</v>
      </c>
      <c r="N880" t="s">
        <v>1423</v>
      </c>
      <c r="O880">
        <v>0.56000000000000005</v>
      </c>
      <c r="P880" t="s">
        <v>45</v>
      </c>
      <c r="Q880" t="s">
        <v>46</v>
      </c>
      <c r="R880" t="s">
        <v>520</v>
      </c>
      <c r="S880">
        <v>98119</v>
      </c>
      <c r="T880" s="1">
        <v>40907</v>
      </c>
      <c r="U880" s="1">
        <v>40935</v>
      </c>
      <c r="V880" s="3">
        <v>727.36199999999997</v>
      </c>
      <c r="W880">
        <v>65</v>
      </c>
      <c r="X880" s="2">
        <v>6013.69</v>
      </c>
      <c r="Y880">
        <v>19556</v>
      </c>
      <c r="Z880" t="s">
        <v>72</v>
      </c>
      <c r="AA880">
        <v>2011</v>
      </c>
      <c r="AB880" t="str">
        <f>IF(samplesuperstore_cleaned[[#This Row],[discount]]=0,"0%",IF(samplesuperstore_cleaned[[#This Row],[discount]]=0.02,"1-2%",IF(samplesuperstore_cleaned[[#This Row],[discount]]&lt;=0.04,"3-4%",IF(samplesuperstore_cleaned[[#This Row],[discount]]&lt;=0.06,"5-6%",IF(samplesuperstore_cleaned[[#This Row],[discount]]=0.08,"7-8%","9-10%")))))</f>
        <v>7-8%</v>
      </c>
    </row>
    <row r="881" spans="1:28" x14ac:dyDescent="0.3">
      <c r="A881">
        <v>3819</v>
      </c>
      <c r="B881">
        <v>25063</v>
      </c>
      <c r="C881" t="s">
        <v>39</v>
      </c>
      <c r="D881" s="3">
        <v>0.05</v>
      </c>
      <c r="E881">
        <v>210.55</v>
      </c>
      <c r="F881">
        <v>9.99</v>
      </c>
      <c r="G881">
        <v>1434</v>
      </c>
      <c r="H881" t="s">
        <v>3103</v>
      </c>
      <c r="I881" t="s">
        <v>29</v>
      </c>
      <c r="J881" t="s">
        <v>30</v>
      </c>
      <c r="K881" t="s">
        <v>31</v>
      </c>
      <c r="L881" t="s">
        <v>158</v>
      </c>
      <c r="M881" t="s">
        <v>33</v>
      </c>
      <c r="N881" t="s">
        <v>386</v>
      </c>
      <c r="O881">
        <v>0.6</v>
      </c>
      <c r="P881" t="s">
        <v>35</v>
      </c>
      <c r="Q881" t="s">
        <v>1549</v>
      </c>
      <c r="R881" t="s">
        <v>3084</v>
      </c>
      <c r="S881">
        <v>46901</v>
      </c>
      <c r="T881" s="1">
        <v>40994</v>
      </c>
      <c r="U881" s="1">
        <v>40995</v>
      </c>
      <c r="V881" s="3">
        <v>724.58279999999991</v>
      </c>
      <c r="W881">
        <v>5</v>
      </c>
      <c r="X881" s="2">
        <v>1050.1199999999999</v>
      </c>
      <c r="Y881">
        <v>86831</v>
      </c>
      <c r="Z881" t="s">
        <v>165</v>
      </c>
      <c r="AA881">
        <v>2012</v>
      </c>
      <c r="AB881" t="str">
        <f>IF(samplesuperstore_cleaned[[#This Row],[discount]]=0,"0%",IF(samplesuperstore_cleaned[[#This Row],[discount]]=0.02,"1-2%",IF(samplesuperstore_cleaned[[#This Row],[discount]]&lt;=0.04,"3-4%",IF(samplesuperstore_cleaned[[#This Row],[discount]]&lt;=0.06,"5-6%",IF(samplesuperstore_cleaned[[#This Row],[discount]]=0.08,"7-8%","9-10%")))))</f>
        <v>5-6%</v>
      </c>
    </row>
    <row r="882" spans="1:28" x14ac:dyDescent="0.3">
      <c r="A882">
        <v>3893</v>
      </c>
      <c r="B882">
        <v>23857</v>
      </c>
      <c r="C882" t="s">
        <v>27</v>
      </c>
      <c r="D882" s="3">
        <v>0.09</v>
      </c>
      <c r="E882">
        <v>104.85</v>
      </c>
      <c r="F882">
        <v>4.6500000000000004</v>
      </c>
      <c r="G882">
        <v>1463</v>
      </c>
      <c r="H882" t="s">
        <v>3142</v>
      </c>
      <c r="I882" t="s">
        <v>29</v>
      </c>
      <c r="J882" t="s">
        <v>244</v>
      </c>
      <c r="K882" t="s">
        <v>31</v>
      </c>
      <c r="L882" t="s">
        <v>49</v>
      </c>
      <c r="M882" t="s">
        <v>33</v>
      </c>
      <c r="N882" t="s">
        <v>3144</v>
      </c>
      <c r="O882">
        <v>0.37</v>
      </c>
      <c r="P882" t="s">
        <v>35</v>
      </c>
      <c r="Q882" t="s">
        <v>1549</v>
      </c>
      <c r="R882" t="s">
        <v>3143</v>
      </c>
      <c r="S882">
        <v>46952</v>
      </c>
      <c r="T882" s="1">
        <v>40880</v>
      </c>
      <c r="U882" s="1">
        <v>40882</v>
      </c>
      <c r="V882" s="3">
        <v>724.18949999999995</v>
      </c>
      <c r="W882">
        <v>11</v>
      </c>
      <c r="X882" s="2">
        <v>1049.55</v>
      </c>
      <c r="Y882">
        <v>86401</v>
      </c>
      <c r="Z882" t="s">
        <v>72</v>
      </c>
      <c r="AA882">
        <v>2011</v>
      </c>
      <c r="AB882" t="str">
        <f>IF(samplesuperstore_cleaned[[#This Row],[discount]]=0,"0%",IF(samplesuperstore_cleaned[[#This Row],[discount]]=0.02,"1-2%",IF(samplesuperstore_cleaned[[#This Row],[discount]]&lt;=0.04,"3-4%",IF(samplesuperstore_cleaned[[#This Row],[discount]]&lt;=0.06,"5-6%",IF(samplesuperstore_cleaned[[#This Row],[discount]]=0.08,"7-8%","9-10%")))))</f>
        <v>9-10%</v>
      </c>
    </row>
    <row r="883" spans="1:28" x14ac:dyDescent="0.3">
      <c r="A883">
        <v>5950</v>
      </c>
      <c r="B883">
        <v>5871</v>
      </c>
      <c r="C883" t="s">
        <v>78</v>
      </c>
      <c r="D883" s="3">
        <v>0.03</v>
      </c>
      <c r="E883">
        <v>115.99</v>
      </c>
      <c r="F883">
        <v>4.2300000000000004</v>
      </c>
      <c r="G883">
        <v>2190</v>
      </c>
      <c r="H883" t="s">
        <v>4088</v>
      </c>
      <c r="I883" t="s">
        <v>29</v>
      </c>
      <c r="J883" t="s">
        <v>66</v>
      </c>
      <c r="K883" t="s">
        <v>54</v>
      </c>
      <c r="L883" t="s">
        <v>55</v>
      </c>
      <c r="M883" t="s">
        <v>33</v>
      </c>
      <c r="N883" t="s">
        <v>1423</v>
      </c>
      <c r="O883">
        <v>0.56000000000000005</v>
      </c>
      <c r="P883" t="s">
        <v>35</v>
      </c>
      <c r="Q883" t="s">
        <v>761</v>
      </c>
      <c r="R883" t="s">
        <v>762</v>
      </c>
      <c r="S883">
        <v>48227</v>
      </c>
      <c r="T883" s="1">
        <v>40404</v>
      </c>
      <c r="U883" s="1">
        <v>40406</v>
      </c>
      <c r="V883" s="3">
        <v>722.24099999999999</v>
      </c>
      <c r="W883">
        <v>49</v>
      </c>
      <c r="X883" s="2">
        <v>5014.07</v>
      </c>
      <c r="Y883">
        <v>41636</v>
      </c>
      <c r="Z883" t="s">
        <v>107</v>
      </c>
      <c r="AA883">
        <v>2010</v>
      </c>
      <c r="AB883" t="str">
        <f>IF(samplesuperstore_cleaned[[#This Row],[discount]]=0,"0%",IF(samplesuperstore_cleaned[[#This Row],[discount]]=0.02,"1-2%",IF(samplesuperstore_cleaned[[#This Row],[discount]]&lt;=0.04,"3-4%",IF(samplesuperstore_cleaned[[#This Row],[discount]]&lt;=0.06,"5-6%",IF(samplesuperstore_cleaned[[#This Row],[discount]]=0.08,"7-8%","9-10%")))))</f>
        <v>3-4%</v>
      </c>
    </row>
    <row r="884" spans="1:28" x14ac:dyDescent="0.3">
      <c r="A884">
        <v>2773</v>
      </c>
      <c r="B884">
        <v>20115</v>
      </c>
      <c r="C884" t="s">
        <v>27</v>
      </c>
      <c r="D884" s="3">
        <v>0.06</v>
      </c>
      <c r="E884">
        <v>145.44999999999999</v>
      </c>
      <c r="F884">
        <v>17.850000000000001</v>
      </c>
      <c r="G884">
        <v>1074</v>
      </c>
      <c r="H884" t="s">
        <v>2559</v>
      </c>
      <c r="I884" t="s">
        <v>61</v>
      </c>
      <c r="J884" t="s">
        <v>66</v>
      </c>
      <c r="K884" t="s">
        <v>54</v>
      </c>
      <c r="L884" t="s">
        <v>62</v>
      </c>
      <c r="M884" t="s">
        <v>63</v>
      </c>
      <c r="N884" t="s">
        <v>473</v>
      </c>
      <c r="O884">
        <v>0.56000000000000005</v>
      </c>
      <c r="P884" t="s">
        <v>35</v>
      </c>
      <c r="Q884" t="s">
        <v>36</v>
      </c>
      <c r="R884" t="s">
        <v>2060</v>
      </c>
      <c r="S884">
        <v>61107</v>
      </c>
      <c r="T884" s="1">
        <v>40935</v>
      </c>
      <c r="U884" s="1">
        <v>40935</v>
      </c>
      <c r="V884" s="3">
        <v>721.08039999999994</v>
      </c>
      <c r="W884">
        <v>11</v>
      </c>
      <c r="X884" s="2">
        <v>1524.03</v>
      </c>
      <c r="Y884">
        <v>86424</v>
      </c>
      <c r="Z884" t="s">
        <v>132</v>
      </c>
      <c r="AA884">
        <v>2012</v>
      </c>
      <c r="AB884" t="str">
        <f>IF(samplesuperstore_cleaned[[#This Row],[discount]]=0,"0%",IF(samplesuperstore_cleaned[[#This Row],[discount]]=0.02,"1-2%",IF(samplesuperstore_cleaned[[#This Row],[discount]]&lt;=0.04,"3-4%",IF(samplesuperstore_cleaned[[#This Row],[discount]]&lt;=0.06,"5-6%",IF(samplesuperstore_cleaned[[#This Row],[discount]]=0.08,"7-8%","9-10%")))))</f>
        <v>5-6%</v>
      </c>
    </row>
    <row r="885" spans="1:28" x14ac:dyDescent="0.3">
      <c r="A885">
        <v>2075</v>
      </c>
      <c r="B885">
        <v>18209</v>
      </c>
      <c r="C885" t="s">
        <v>60</v>
      </c>
      <c r="D885" s="3">
        <v>0.02</v>
      </c>
      <c r="E885">
        <v>220.98</v>
      </c>
      <c r="F885">
        <v>64.66</v>
      </c>
      <c r="G885">
        <v>779</v>
      </c>
      <c r="H885" t="s">
        <v>2082</v>
      </c>
      <c r="I885" t="s">
        <v>61</v>
      </c>
      <c r="J885" t="s">
        <v>66</v>
      </c>
      <c r="K885" t="s">
        <v>67</v>
      </c>
      <c r="L885" t="s">
        <v>89</v>
      </c>
      <c r="M885" t="s">
        <v>90</v>
      </c>
      <c r="N885" t="s">
        <v>2083</v>
      </c>
      <c r="O885">
        <v>0.62</v>
      </c>
      <c r="P885" t="s">
        <v>84</v>
      </c>
      <c r="Q885" t="s">
        <v>466</v>
      </c>
      <c r="R885" t="s">
        <v>2084</v>
      </c>
      <c r="S885">
        <v>6484</v>
      </c>
      <c r="T885" s="1">
        <v>40771</v>
      </c>
      <c r="U885" s="1">
        <v>40778</v>
      </c>
      <c r="V885" s="3">
        <v>721.01160000000004</v>
      </c>
      <c r="W885">
        <v>14</v>
      </c>
      <c r="X885" s="2">
        <v>3242.96</v>
      </c>
      <c r="Y885">
        <v>86997</v>
      </c>
      <c r="Z885" t="s">
        <v>107</v>
      </c>
      <c r="AA885">
        <v>2011</v>
      </c>
      <c r="AB885" t="str">
        <f>IF(samplesuperstore_cleaned[[#This Row],[discount]]=0,"0%",IF(samplesuperstore_cleaned[[#This Row],[discount]]=0.02,"1-2%",IF(samplesuperstore_cleaned[[#This Row],[discount]]&lt;=0.04,"3-4%",IF(samplesuperstore_cleaned[[#This Row],[discount]]&lt;=0.06,"5-6%",IF(samplesuperstore_cleaned[[#This Row],[discount]]=0.08,"7-8%","9-10%")))))</f>
        <v>1-2%</v>
      </c>
    </row>
    <row r="886" spans="1:28" x14ac:dyDescent="0.3">
      <c r="A886">
        <v>2693</v>
      </c>
      <c r="B886">
        <v>19669</v>
      </c>
      <c r="C886" t="s">
        <v>57</v>
      </c>
      <c r="D886" s="3">
        <v>0.1</v>
      </c>
      <c r="E886">
        <v>200.99</v>
      </c>
      <c r="F886">
        <v>8.08</v>
      </c>
      <c r="G886">
        <v>1041</v>
      </c>
      <c r="H886" t="s">
        <v>2508</v>
      </c>
      <c r="I886" t="s">
        <v>29</v>
      </c>
      <c r="J886" t="s">
        <v>114</v>
      </c>
      <c r="K886" t="s">
        <v>54</v>
      </c>
      <c r="L886" t="s">
        <v>55</v>
      </c>
      <c r="M886" t="s">
        <v>33</v>
      </c>
      <c r="N886" t="s">
        <v>484</v>
      </c>
      <c r="O886">
        <v>0.59</v>
      </c>
      <c r="P886" t="s">
        <v>45</v>
      </c>
      <c r="Q886" t="s">
        <v>70</v>
      </c>
      <c r="R886" t="s">
        <v>2509</v>
      </c>
      <c r="S886">
        <v>95695</v>
      </c>
      <c r="T886" s="1">
        <v>40945</v>
      </c>
      <c r="U886" s="1">
        <v>40946</v>
      </c>
      <c r="V886" s="3">
        <v>720.95399999999995</v>
      </c>
      <c r="W886">
        <v>8</v>
      </c>
      <c r="X886" s="2">
        <v>1316.16</v>
      </c>
      <c r="Y886">
        <v>87849</v>
      </c>
      <c r="Z886" t="s">
        <v>112</v>
      </c>
      <c r="AA886">
        <v>2012</v>
      </c>
      <c r="AB886" t="str">
        <f>IF(samplesuperstore_cleaned[[#This Row],[discount]]=0,"0%",IF(samplesuperstore_cleaned[[#This Row],[discount]]=0.02,"1-2%",IF(samplesuperstore_cleaned[[#This Row],[discount]]&lt;=0.04,"3-4%",IF(samplesuperstore_cleaned[[#This Row],[discount]]&lt;=0.06,"5-6%",IF(samplesuperstore_cleaned[[#This Row],[discount]]=0.08,"7-8%","9-10%")))))</f>
        <v>9-10%</v>
      </c>
    </row>
    <row r="887" spans="1:28" x14ac:dyDescent="0.3">
      <c r="A887">
        <v>9208</v>
      </c>
      <c r="B887">
        <v>20674</v>
      </c>
      <c r="C887" t="s">
        <v>60</v>
      </c>
      <c r="D887" s="3">
        <v>7.0000000000000007E-2</v>
      </c>
      <c r="E887">
        <v>8.56</v>
      </c>
      <c r="F887">
        <v>5.16</v>
      </c>
      <c r="G887">
        <v>3338</v>
      </c>
      <c r="H887" t="s">
        <v>5424</v>
      </c>
      <c r="I887" t="s">
        <v>29</v>
      </c>
      <c r="J887" t="s">
        <v>244</v>
      </c>
      <c r="K887" t="s">
        <v>31</v>
      </c>
      <c r="L887" t="s">
        <v>49</v>
      </c>
      <c r="M887" t="s">
        <v>43</v>
      </c>
      <c r="N887" t="s">
        <v>3184</v>
      </c>
      <c r="O887">
        <v>0.38</v>
      </c>
      <c r="P887" t="s">
        <v>260</v>
      </c>
      <c r="Q887" t="s">
        <v>929</v>
      </c>
      <c r="R887" t="s">
        <v>5425</v>
      </c>
      <c r="S887">
        <v>33614</v>
      </c>
      <c r="T887" s="1">
        <v>41540</v>
      </c>
      <c r="U887" s="1">
        <v>41547</v>
      </c>
      <c r="V887" s="3">
        <v>720.12299999999993</v>
      </c>
      <c r="W887">
        <v>23</v>
      </c>
      <c r="X887" s="2">
        <v>195.01</v>
      </c>
      <c r="Y887">
        <v>85989</v>
      </c>
      <c r="Z887" t="s">
        <v>173</v>
      </c>
      <c r="AA887">
        <v>2013</v>
      </c>
      <c r="AB887" t="str">
        <f>IF(samplesuperstore_cleaned[[#This Row],[discount]]=0,"0%",IF(samplesuperstore_cleaned[[#This Row],[discount]]=0.02,"1-2%",IF(samplesuperstore_cleaned[[#This Row],[discount]]&lt;=0.04,"3-4%",IF(samplesuperstore_cleaned[[#This Row],[discount]]&lt;=0.06,"5-6%",IF(samplesuperstore_cleaned[[#This Row],[discount]]=0.08,"7-8%","9-10%")))))</f>
        <v>9-10%</v>
      </c>
    </row>
    <row r="888" spans="1:28" x14ac:dyDescent="0.3">
      <c r="A888">
        <v>1683</v>
      </c>
      <c r="B888">
        <v>24388</v>
      </c>
      <c r="C888" t="s">
        <v>78</v>
      </c>
      <c r="D888" s="3">
        <v>0</v>
      </c>
      <c r="E888">
        <v>195.99</v>
      </c>
      <c r="F888">
        <v>4.2</v>
      </c>
      <c r="G888">
        <v>638</v>
      </c>
      <c r="H888" t="s">
        <v>1826</v>
      </c>
      <c r="I888" t="s">
        <v>41</v>
      </c>
      <c r="J888" t="s">
        <v>244</v>
      </c>
      <c r="K888" t="s">
        <v>54</v>
      </c>
      <c r="L888" t="s">
        <v>55</v>
      </c>
      <c r="M888" t="s">
        <v>33</v>
      </c>
      <c r="N888" t="s">
        <v>1828</v>
      </c>
      <c r="O888">
        <v>0.56999999999999995</v>
      </c>
      <c r="P888" t="s">
        <v>45</v>
      </c>
      <c r="Q888" t="s">
        <v>70</v>
      </c>
      <c r="R888" t="s">
        <v>1827</v>
      </c>
      <c r="S888">
        <v>95062</v>
      </c>
      <c r="T888" s="1">
        <v>40298</v>
      </c>
      <c r="U888" s="1">
        <v>40300</v>
      </c>
      <c r="V888" s="3">
        <v>719.47679999999991</v>
      </c>
      <c r="W888">
        <v>6</v>
      </c>
      <c r="X888" s="2">
        <v>1042.72</v>
      </c>
      <c r="Y888">
        <v>87954</v>
      </c>
      <c r="Z888" t="s">
        <v>127</v>
      </c>
      <c r="AA888">
        <v>2010</v>
      </c>
      <c r="AB888" t="str">
        <f>IF(samplesuperstore_cleaned[[#This Row],[discount]]=0,"0%",IF(samplesuperstore_cleaned[[#This Row],[discount]]=0.02,"1-2%",IF(samplesuperstore_cleaned[[#This Row],[discount]]&lt;=0.04,"3-4%",IF(samplesuperstore_cleaned[[#This Row],[discount]]&lt;=0.06,"5-6%",IF(samplesuperstore_cleaned[[#This Row],[discount]]=0.08,"7-8%","9-10%")))))</f>
        <v>0%</v>
      </c>
    </row>
    <row r="889" spans="1:28" x14ac:dyDescent="0.3">
      <c r="A889">
        <v>1485</v>
      </c>
      <c r="B889">
        <v>22668</v>
      </c>
      <c r="C889" t="s">
        <v>27</v>
      </c>
      <c r="D889" s="3">
        <v>0.1</v>
      </c>
      <c r="E889">
        <v>19.98</v>
      </c>
      <c r="F889">
        <v>10.49</v>
      </c>
      <c r="G889">
        <v>568</v>
      </c>
      <c r="H889" t="s">
        <v>1675</v>
      </c>
      <c r="I889" t="s">
        <v>29</v>
      </c>
      <c r="J889" t="s">
        <v>244</v>
      </c>
      <c r="K889" t="s">
        <v>67</v>
      </c>
      <c r="L889" t="s">
        <v>104</v>
      </c>
      <c r="M889" t="s">
        <v>33</v>
      </c>
      <c r="N889" t="s">
        <v>1678</v>
      </c>
      <c r="O889">
        <v>0.49</v>
      </c>
      <c r="P889" t="s">
        <v>260</v>
      </c>
      <c r="Q889" t="s">
        <v>1487</v>
      </c>
      <c r="R889" t="s">
        <v>956</v>
      </c>
      <c r="S889">
        <v>39701</v>
      </c>
      <c r="T889" s="1">
        <v>41379</v>
      </c>
      <c r="U889" s="1">
        <v>41382</v>
      </c>
      <c r="V889" s="3">
        <v>719.38259999999991</v>
      </c>
      <c r="W889">
        <v>10</v>
      </c>
      <c r="X889" s="2">
        <v>184.24</v>
      </c>
      <c r="Y889">
        <v>88887</v>
      </c>
      <c r="Z889" t="s">
        <v>127</v>
      </c>
      <c r="AA889">
        <v>2013</v>
      </c>
      <c r="AB889" t="str">
        <f>IF(samplesuperstore_cleaned[[#This Row],[discount]]=0,"0%",IF(samplesuperstore_cleaned[[#This Row],[discount]]=0.02,"1-2%",IF(samplesuperstore_cleaned[[#This Row],[discount]]&lt;=0.04,"3-4%",IF(samplesuperstore_cleaned[[#This Row],[discount]]&lt;=0.06,"5-6%",IF(samplesuperstore_cleaned[[#This Row],[discount]]=0.08,"7-8%","9-10%")))))</f>
        <v>9-10%</v>
      </c>
    </row>
    <row r="890" spans="1:28" x14ac:dyDescent="0.3">
      <c r="A890">
        <v>7786</v>
      </c>
      <c r="B890">
        <v>23622</v>
      </c>
      <c r="C890" t="s">
        <v>60</v>
      </c>
      <c r="D890" s="3">
        <v>0.05</v>
      </c>
      <c r="E890">
        <v>115.99</v>
      </c>
      <c r="F890">
        <v>8.99</v>
      </c>
      <c r="G890">
        <v>2851</v>
      </c>
      <c r="H890" t="s">
        <v>4875</v>
      </c>
      <c r="I890" t="s">
        <v>29</v>
      </c>
      <c r="J890" t="s">
        <v>244</v>
      </c>
      <c r="K890" t="s">
        <v>54</v>
      </c>
      <c r="L890" t="s">
        <v>55</v>
      </c>
      <c r="M890" t="s">
        <v>33</v>
      </c>
      <c r="N890" t="s">
        <v>300</v>
      </c>
      <c r="O890">
        <v>0.57999999999999996</v>
      </c>
      <c r="P890" t="s">
        <v>35</v>
      </c>
      <c r="Q890" t="s">
        <v>255</v>
      </c>
      <c r="R890" t="s">
        <v>4876</v>
      </c>
      <c r="S890">
        <v>79762</v>
      </c>
      <c r="T890" s="1">
        <v>40277</v>
      </c>
      <c r="U890" s="1">
        <v>40281</v>
      </c>
      <c r="V890" s="3">
        <v>719.35259999999994</v>
      </c>
      <c r="W890">
        <v>11</v>
      </c>
      <c r="X890" s="2">
        <v>1042.54</v>
      </c>
      <c r="Y890">
        <v>86454</v>
      </c>
      <c r="Z890" t="s">
        <v>127</v>
      </c>
      <c r="AA890">
        <v>2010</v>
      </c>
      <c r="AB890" t="str">
        <f>IF(samplesuperstore_cleaned[[#This Row],[discount]]=0,"0%",IF(samplesuperstore_cleaned[[#This Row],[discount]]=0.02,"1-2%",IF(samplesuperstore_cleaned[[#This Row],[discount]]&lt;=0.04,"3-4%",IF(samplesuperstore_cleaned[[#This Row],[discount]]&lt;=0.06,"5-6%",IF(samplesuperstore_cleaned[[#This Row],[discount]]=0.08,"7-8%","9-10%")))))</f>
        <v>5-6%</v>
      </c>
    </row>
    <row r="891" spans="1:28" x14ac:dyDescent="0.3">
      <c r="A891">
        <v>3934</v>
      </c>
      <c r="B891">
        <v>20962</v>
      </c>
      <c r="C891" t="s">
        <v>78</v>
      </c>
      <c r="D891" s="3">
        <v>0.05</v>
      </c>
      <c r="E891">
        <v>125.99</v>
      </c>
      <c r="F891">
        <v>5.63</v>
      </c>
      <c r="G891">
        <v>1480</v>
      </c>
      <c r="H891" t="s">
        <v>3168</v>
      </c>
      <c r="I891" t="s">
        <v>29</v>
      </c>
      <c r="J891" t="s">
        <v>244</v>
      </c>
      <c r="K891" t="s">
        <v>54</v>
      </c>
      <c r="L891" t="s">
        <v>55</v>
      </c>
      <c r="M891" t="s">
        <v>33</v>
      </c>
      <c r="N891" t="s">
        <v>1129</v>
      </c>
      <c r="O891">
        <v>0.6</v>
      </c>
      <c r="P891" t="s">
        <v>35</v>
      </c>
      <c r="Q891" t="s">
        <v>3170</v>
      </c>
      <c r="R891" t="s">
        <v>3171</v>
      </c>
      <c r="S891">
        <v>53110</v>
      </c>
      <c r="T891" s="1">
        <v>41033</v>
      </c>
      <c r="U891" s="1">
        <v>41034</v>
      </c>
      <c r="V891" s="3">
        <v>717.69600000000003</v>
      </c>
      <c r="W891">
        <v>13</v>
      </c>
      <c r="X891" s="2">
        <v>1375.48</v>
      </c>
      <c r="Y891">
        <v>90747</v>
      </c>
      <c r="Z891" t="s">
        <v>38</v>
      </c>
      <c r="AA891">
        <v>2012</v>
      </c>
      <c r="AB891" t="str">
        <f>IF(samplesuperstore_cleaned[[#This Row],[discount]]=0,"0%",IF(samplesuperstore_cleaned[[#This Row],[discount]]=0.02,"1-2%",IF(samplesuperstore_cleaned[[#This Row],[discount]]&lt;=0.04,"3-4%",IF(samplesuperstore_cleaned[[#This Row],[discount]]&lt;=0.06,"5-6%",IF(samplesuperstore_cleaned[[#This Row],[discount]]=0.08,"7-8%","9-10%")))))</f>
        <v>5-6%</v>
      </c>
    </row>
    <row r="892" spans="1:28" x14ac:dyDescent="0.3">
      <c r="A892">
        <v>414</v>
      </c>
      <c r="B892">
        <v>22567</v>
      </c>
      <c r="C892" t="s">
        <v>60</v>
      </c>
      <c r="D892" s="3">
        <v>0.03</v>
      </c>
      <c r="E892">
        <v>165.98</v>
      </c>
      <c r="F892">
        <v>19.989999999999998</v>
      </c>
      <c r="G892">
        <v>156</v>
      </c>
      <c r="H892" t="s">
        <v>643</v>
      </c>
      <c r="I892" t="s">
        <v>29</v>
      </c>
      <c r="J892" t="s">
        <v>30</v>
      </c>
      <c r="K892" t="s">
        <v>31</v>
      </c>
      <c r="L892" t="s">
        <v>138</v>
      </c>
      <c r="M892" t="s">
        <v>33</v>
      </c>
      <c r="N892" t="s">
        <v>649</v>
      </c>
      <c r="O892">
        <v>0.4</v>
      </c>
      <c r="P892" t="s">
        <v>45</v>
      </c>
      <c r="Q892" t="s">
        <v>644</v>
      </c>
      <c r="R892" t="s">
        <v>645</v>
      </c>
      <c r="S892">
        <v>80525</v>
      </c>
      <c r="T892" s="1">
        <v>41307</v>
      </c>
      <c r="U892" s="1">
        <v>41312</v>
      </c>
      <c r="V892" s="3">
        <v>716.79959999999994</v>
      </c>
      <c r="W892">
        <v>6</v>
      </c>
      <c r="X892" s="2">
        <v>1038.8399999999999</v>
      </c>
      <c r="Y892">
        <v>87675</v>
      </c>
      <c r="Z892" t="s">
        <v>112</v>
      </c>
      <c r="AA892">
        <v>2013</v>
      </c>
      <c r="AB892" t="str">
        <f>IF(samplesuperstore_cleaned[[#This Row],[discount]]=0,"0%",IF(samplesuperstore_cleaned[[#This Row],[discount]]=0.02,"1-2%",IF(samplesuperstore_cleaned[[#This Row],[discount]]&lt;=0.04,"3-4%",IF(samplesuperstore_cleaned[[#This Row],[discount]]&lt;=0.06,"5-6%",IF(samplesuperstore_cleaned[[#This Row],[discount]]=0.08,"7-8%","9-10%")))))</f>
        <v>3-4%</v>
      </c>
    </row>
    <row r="893" spans="1:28" x14ac:dyDescent="0.3">
      <c r="A893">
        <v>6908</v>
      </c>
      <c r="B893">
        <v>22057</v>
      </c>
      <c r="C893" t="s">
        <v>60</v>
      </c>
      <c r="D893" s="3">
        <v>0.02</v>
      </c>
      <c r="E893">
        <v>59.98</v>
      </c>
      <c r="F893">
        <v>3.99</v>
      </c>
      <c r="G893">
        <v>2539</v>
      </c>
      <c r="H893" t="s">
        <v>4514</v>
      </c>
      <c r="I893" t="s">
        <v>29</v>
      </c>
      <c r="J893" t="s">
        <v>30</v>
      </c>
      <c r="K893" t="s">
        <v>31</v>
      </c>
      <c r="L893" t="s">
        <v>75</v>
      </c>
      <c r="M893" t="s">
        <v>33</v>
      </c>
      <c r="N893" t="s">
        <v>187</v>
      </c>
      <c r="O893">
        <v>0.56999999999999995</v>
      </c>
      <c r="P893" t="s">
        <v>260</v>
      </c>
      <c r="Q893" t="s">
        <v>929</v>
      </c>
      <c r="R893" t="s">
        <v>4515</v>
      </c>
      <c r="S893">
        <v>32789</v>
      </c>
      <c r="T893" s="1">
        <v>40663</v>
      </c>
      <c r="U893" s="1">
        <v>40665</v>
      </c>
      <c r="V893" s="3">
        <v>715.91399999999999</v>
      </c>
      <c r="W893">
        <v>1</v>
      </c>
      <c r="X893" s="2">
        <v>61.72</v>
      </c>
      <c r="Y893">
        <v>91018</v>
      </c>
      <c r="Z893" t="s">
        <v>127</v>
      </c>
      <c r="AA893">
        <v>2011</v>
      </c>
      <c r="AB893" t="str">
        <f>IF(samplesuperstore_cleaned[[#This Row],[discount]]=0,"0%",IF(samplesuperstore_cleaned[[#This Row],[discount]]=0.02,"1-2%",IF(samplesuperstore_cleaned[[#This Row],[discount]]&lt;=0.04,"3-4%",IF(samplesuperstore_cleaned[[#This Row],[discount]]&lt;=0.06,"5-6%",IF(samplesuperstore_cleaned[[#This Row],[discount]]=0.08,"7-8%","9-10%")))))</f>
        <v>1-2%</v>
      </c>
    </row>
    <row r="894" spans="1:28" x14ac:dyDescent="0.3">
      <c r="A894">
        <v>3405</v>
      </c>
      <c r="B894">
        <v>20985</v>
      </c>
      <c r="C894" t="s">
        <v>39</v>
      </c>
      <c r="D894" s="3">
        <v>0.05</v>
      </c>
      <c r="E894">
        <v>348.21</v>
      </c>
      <c r="F894">
        <v>84.84</v>
      </c>
      <c r="G894">
        <v>1286</v>
      </c>
      <c r="H894" t="s">
        <v>2888</v>
      </c>
      <c r="I894" t="s">
        <v>61</v>
      </c>
      <c r="J894" t="s">
        <v>30</v>
      </c>
      <c r="K894" t="s">
        <v>67</v>
      </c>
      <c r="L894" t="s">
        <v>95</v>
      </c>
      <c r="M894" t="s">
        <v>90</v>
      </c>
      <c r="N894" t="s">
        <v>1187</v>
      </c>
      <c r="O894">
        <v>0.66</v>
      </c>
      <c r="P894" t="s">
        <v>35</v>
      </c>
      <c r="Q894" t="s">
        <v>1549</v>
      </c>
      <c r="R894" t="s">
        <v>1144</v>
      </c>
      <c r="S894">
        <v>47274</v>
      </c>
      <c r="T894" s="1">
        <v>41050</v>
      </c>
      <c r="U894" s="1">
        <v>41051</v>
      </c>
      <c r="V894" s="3">
        <v>715.18</v>
      </c>
      <c r="W894">
        <v>17</v>
      </c>
      <c r="X894" s="2">
        <v>4615.6899999999996</v>
      </c>
      <c r="Y894">
        <v>91231</v>
      </c>
      <c r="Z894" t="s">
        <v>38</v>
      </c>
      <c r="AA894">
        <v>2012</v>
      </c>
      <c r="AB894" t="str">
        <f>IF(samplesuperstore_cleaned[[#This Row],[discount]]=0,"0%",IF(samplesuperstore_cleaned[[#This Row],[discount]]=0.02,"1-2%",IF(samplesuperstore_cleaned[[#This Row],[discount]]&lt;=0.04,"3-4%",IF(samplesuperstore_cleaned[[#This Row],[discount]]&lt;=0.06,"5-6%",IF(samplesuperstore_cleaned[[#This Row],[discount]]=0.08,"7-8%","9-10%")))))</f>
        <v>5-6%</v>
      </c>
    </row>
    <row r="895" spans="1:28" x14ac:dyDescent="0.3">
      <c r="A895">
        <v>410</v>
      </c>
      <c r="B895">
        <v>22329</v>
      </c>
      <c r="C895" t="s">
        <v>78</v>
      </c>
      <c r="D895" s="3">
        <v>0.01</v>
      </c>
      <c r="E895">
        <v>95.99</v>
      </c>
      <c r="F895">
        <v>4.9000000000000004</v>
      </c>
      <c r="G895">
        <v>156</v>
      </c>
      <c r="H895" t="s">
        <v>643</v>
      </c>
      <c r="I895" t="s">
        <v>29</v>
      </c>
      <c r="J895" t="s">
        <v>30</v>
      </c>
      <c r="K895" t="s">
        <v>54</v>
      </c>
      <c r="L895" t="s">
        <v>55</v>
      </c>
      <c r="M895" t="s">
        <v>33</v>
      </c>
      <c r="N895" t="s">
        <v>630</v>
      </c>
      <c r="O895">
        <v>0.56000000000000005</v>
      </c>
      <c r="P895" t="s">
        <v>45</v>
      </c>
      <c r="Q895" t="s">
        <v>644</v>
      </c>
      <c r="R895" t="s">
        <v>645</v>
      </c>
      <c r="S895">
        <v>80525</v>
      </c>
      <c r="T895" s="1">
        <v>40312</v>
      </c>
      <c r="U895" s="1">
        <v>40313</v>
      </c>
      <c r="V895" s="3">
        <v>713.88</v>
      </c>
      <c r="W895">
        <v>13</v>
      </c>
      <c r="X895" s="2">
        <v>1050.08</v>
      </c>
      <c r="Y895">
        <v>87671</v>
      </c>
      <c r="Z895" t="s">
        <v>38</v>
      </c>
      <c r="AA895">
        <v>2010</v>
      </c>
      <c r="AB895" t="str">
        <f>IF(samplesuperstore_cleaned[[#This Row],[discount]]=0,"0%",IF(samplesuperstore_cleaned[[#This Row],[discount]]=0.02,"1-2%",IF(samplesuperstore_cleaned[[#This Row],[discount]]&lt;=0.04,"3-4%",IF(samplesuperstore_cleaned[[#This Row],[discount]]&lt;=0.06,"5-6%",IF(samplesuperstore_cleaned[[#This Row],[discount]]=0.08,"7-8%","9-10%")))))</f>
        <v>3-4%</v>
      </c>
    </row>
    <row r="896" spans="1:28" x14ac:dyDescent="0.3">
      <c r="A896">
        <v>6320</v>
      </c>
      <c r="B896">
        <v>19434</v>
      </c>
      <c r="C896" t="s">
        <v>57</v>
      </c>
      <c r="D896" s="3">
        <v>0.01</v>
      </c>
      <c r="E896">
        <v>40.97</v>
      </c>
      <c r="F896">
        <v>14.45</v>
      </c>
      <c r="G896">
        <v>2332</v>
      </c>
      <c r="H896" t="s">
        <v>4261</v>
      </c>
      <c r="I896" t="s">
        <v>29</v>
      </c>
      <c r="J896" t="s">
        <v>244</v>
      </c>
      <c r="K896" t="s">
        <v>67</v>
      </c>
      <c r="L896" t="s">
        <v>104</v>
      </c>
      <c r="M896" t="s">
        <v>159</v>
      </c>
      <c r="N896" t="s">
        <v>876</v>
      </c>
      <c r="O896">
        <v>0.56999999999999995</v>
      </c>
      <c r="P896" t="s">
        <v>35</v>
      </c>
      <c r="Q896" t="s">
        <v>3170</v>
      </c>
      <c r="R896" t="s">
        <v>486</v>
      </c>
      <c r="S896">
        <v>53132</v>
      </c>
      <c r="T896" s="1">
        <v>41235</v>
      </c>
      <c r="U896" s="1">
        <v>41237</v>
      </c>
      <c r="V896" s="3">
        <v>713.83400000000006</v>
      </c>
      <c r="W896">
        <v>32</v>
      </c>
      <c r="X896" s="2">
        <v>1413.93</v>
      </c>
      <c r="Y896">
        <v>89616</v>
      </c>
      <c r="Z896" t="s">
        <v>59</v>
      </c>
      <c r="AA896">
        <v>2012</v>
      </c>
      <c r="AB896" t="str">
        <f>IF(samplesuperstore_cleaned[[#This Row],[discount]]=0,"0%",IF(samplesuperstore_cleaned[[#This Row],[discount]]=0.02,"1-2%",IF(samplesuperstore_cleaned[[#This Row],[discount]]&lt;=0.04,"3-4%",IF(samplesuperstore_cleaned[[#This Row],[discount]]&lt;=0.06,"5-6%",IF(samplesuperstore_cleaned[[#This Row],[discount]]=0.08,"7-8%","9-10%")))))</f>
        <v>3-4%</v>
      </c>
    </row>
    <row r="897" spans="1:28" x14ac:dyDescent="0.3">
      <c r="A897">
        <v>8851</v>
      </c>
      <c r="B897">
        <v>20207</v>
      </c>
      <c r="C897" t="s">
        <v>39</v>
      </c>
      <c r="D897" s="3">
        <v>0.04</v>
      </c>
      <c r="E897">
        <v>105.98</v>
      </c>
      <c r="F897">
        <v>13.99</v>
      </c>
      <c r="G897">
        <v>3197</v>
      </c>
      <c r="H897" t="s">
        <v>5268</v>
      </c>
      <c r="I897" t="s">
        <v>41</v>
      </c>
      <c r="J897" t="s">
        <v>66</v>
      </c>
      <c r="K897" t="s">
        <v>67</v>
      </c>
      <c r="L897" t="s">
        <v>104</v>
      </c>
      <c r="M897" t="s">
        <v>154</v>
      </c>
      <c r="N897" t="s">
        <v>385</v>
      </c>
      <c r="O897">
        <v>0.65</v>
      </c>
      <c r="P897" t="s">
        <v>35</v>
      </c>
      <c r="Q897" t="s">
        <v>36</v>
      </c>
      <c r="R897" t="s">
        <v>5269</v>
      </c>
      <c r="S897">
        <v>60062</v>
      </c>
      <c r="T897" s="1">
        <v>41010</v>
      </c>
      <c r="U897" s="1">
        <v>41013</v>
      </c>
      <c r="V897" s="3">
        <v>713.4393</v>
      </c>
      <c r="W897">
        <v>10</v>
      </c>
      <c r="X897" s="2">
        <v>1033.97</v>
      </c>
      <c r="Y897">
        <v>90852</v>
      </c>
      <c r="Z897" t="s">
        <v>127</v>
      </c>
      <c r="AA897">
        <v>2012</v>
      </c>
      <c r="AB897" t="str">
        <f>IF(samplesuperstore_cleaned[[#This Row],[discount]]=0,"0%",IF(samplesuperstore_cleaned[[#This Row],[discount]]=0.02,"1-2%",IF(samplesuperstore_cleaned[[#This Row],[discount]]&lt;=0.04,"3-4%",IF(samplesuperstore_cleaned[[#This Row],[discount]]&lt;=0.06,"5-6%",IF(samplesuperstore_cleaned[[#This Row],[discount]]=0.08,"7-8%","9-10%")))))</f>
        <v>3-4%</v>
      </c>
    </row>
    <row r="898" spans="1:28" x14ac:dyDescent="0.3">
      <c r="A898">
        <v>4673</v>
      </c>
      <c r="B898">
        <v>23894</v>
      </c>
      <c r="C898" t="s">
        <v>39</v>
      </c>
      <c r="D898" s="3">
        <v>0.04</v>
      </c>
      <c r="E898">
        <v>65.989999999999995</v>
      </c>
      <c r="F898">
        <v>4.99</v>
      </c>
      <c r="G898">
        <v>1740</v>
      </c>
      <c r="H898" t="s">
        <v>3524</v>
      </c>
      <c r="I898" t="s">
        <v>29</v>
      </c>
      <c r="J898" t="s">
        <v>30</v>
      </c>
      <c r="K898" t="s">
        <v>54</v>
      </c>
      <c r="L898" t="s">
        <v>55</v>
      </c>
      <c r="M898" t="s">
        <v>33</v>
      </c>
      <c r="N898" t="s">
        <v>1143</v>
      </c>
      <c r="O898">
        <v>0.56999999999999995</v>
      </c>
      <c r="P898" t="s">
        <v>260</v>
      </c>
      <c r="Q898" t="s">
        <v>846</v>
      </c>
      <c r="R898" t="s">
        <v>3525</v>
      </c>
      <c r="S898">
        <v>27405</v>
      </c>
      <c r="T898" s="1">
        <v>41448</v>
      </c>
      <c r="U898" s="1">
        <v>41449</v>
      </c>
      <c r="V898" s="3">
        <v>712.68</v>
      </c>
      <c r="W898">
        <v>8</v>
      </c>
      <c r="X898" s="2">
        <v>430.78</v>
      </c>
      <c r="Y898">
        <v>85874</v>
      </c>
      <c r="Z898" t="s">
        <v>189</v>
      </c>
      <c r="AA898">
        <v>2013</v>
      </c>
      <c r="AB898" t="str">
        <f>IF(samplesuperstore_cleaned[[#This Row],[discount]]=0,"0%",IF(samplesuperstore_cleaned[[#This Row],[discount]]=0.02,"1-2%",IF(samplesuperstore_cleaned[[#This Row],[discount]]&lt;=0.04,"3-4%",IF(samplesuperstore_cleaned[[#This Row],[discount]]&lt;=0.06,"5-6%",IF(samplesuperstore_cleaned[[#This Row],[discount]]=0.08,"7-8%","9-10%")))))</f>
        <v>3-4%</v>
      </c>
    </row>
    <row r="899" spans="1:28" x14ac:dyDescent="0.3">
      <c r="A899">
        <v>4366</v>
      </c>
      <c r="B899">
        <v>25312</v>
      </c>
      <c r="C899" t="s">
        <v>60</v>
      </c>
      <c r="D899" s="3">
        <v>0.04</v>
      </c>
      <c r="E899">
        <v>99.99</v>
      </c>
      <c r="F899">
        <v>19.989999999999998</v>
      </c>
      <c r="G899">
        <v>1644</v>
      </c>
      <c r="H899" t="s">
        <v>3399</v>
      </c>
      <c r="I899" t="s">
        <v>29</v>
      </c>
      <c r="J899" t="s">
        <v>114</v>
      </c>
      <c r="K899" t="s">
        <v>54</v>
      </c>
      <c r="L899" t="s">
        <v>181</v>
      </c>
      <c r="M899" t="s">
        <v>33</v>
      </c>
      <c r="N899" t="s">
        <v>775</v>
      </c>
      <c r="O899">
        <v>0.5</v>
      </c>
      <c r="P899" t="s">
        <v>35</v>
      </c>
      <c r="Q899" t="s">
        <v>255</v>
      </c>
      <c r="R899" t="s">
        <v>2974</v>
      </c>
      <c r="S899">
        <v>77546</v>
      </c>
      <c r="T899" s="1">
        <v>40626</v>
      </c>
      <c r="U899" s="1">
        <v>40628</v>
      </c>
      <c r="V899" s="3">
        <v>712.32839999999987</v>
      </c>
      <c r="W899">
        <v>10</v>
      </c>
      <c r="X899" s="2">
        <v>1032.3599999999999</v>
      </c>
      <c r="Y899">
        <v>87343</v>
      </c>
      <c r="Z899" t="s">
        <v>165</v>
      </c>
      <c r="AA899">
        <v>2011</v>
      </c>
      <c r="AB899" t="str">
        <f>IF(samplesuperstore_cleaned[[#This Row],[discount]]=0,"0%",IF(samplesuperstore_cleaned[[#This Row],[discount]]=0.02,"1-2%",IF(samplesuperstore_cleaned[[#This Row],[discount]]&lt;=0.04,"3-4%",IF(samplesuperstore_cleaned[[#This Row],[discount]]&lt;=0.06,"5-6%",IF(samplesuperstore_cleaned[[#This Row],[discount]]=0.08,"7-8%","9-10%")))))</f>
        <v>3-4%</v>
      </c>
    </row>
    <row r="900" spans="1:28" x14ac:dyDescent="0.3">
      <c r="A900">
        <v>7334</v>
      </c>
      <c r="B900">
        <v>23603</v>
      </c>
      <c r="C900" t="s">
        <v>27</v>
      </c>
      <c r="D900" s="3">
        <v>0</v>
      </c>
      <c r="E900">
        <v>65.989999999999995</v>
      </c>
      <c r="F900">
        <v>5.26</v>
      </c>
      <c r="G900">
        <v>2673</v>
      </c>
      <c r="H900" t="s">
        <v>4674</v>
      </c>
      <c r="I900" t="s">
        <v>29</v>
      </c>
      <c r="J900" t="s">
        <v>66</v>
      </c>
      <c r="K900" t="s">
        <v>54</v>
      </c>
      <c r="L900" t="s">
        <v>55</v>
      </c>
      <c r="M900" t="s">
        <v>33</v>
      </c>
      <c r="N900" t="s">
        <v>1180</v>
      </c>
      <c r="O900">
        <v>0.56000000000000005</v>
      </c>
      <c r="P900" t="s">
        <v>84</v>
      </c>
      <c r="Q900" t="s">
        <v>1628</v>
      </c>
      <c r="R900" t="s">
        <v>4675</v>
      </c>
      <c r="S900">
        <v>26301</v>
      </c>
      <c r="T900" s="1">
        <v>41433</v>
      </c>
      <c r="U900" s="1">
        <v>41434</v>
      </c>
      <c r="V900" s="3">
        <v>711.74879999999996</v>
      </c>
      <c r="W900">
        <v>18</v>
      </c>
      <c r="X900" s="2">
        <v>1031.52</v>
      </c>
      <c r="Y900">
        <v>90554</v>
      </c>
      <c r="Z900" t="s">
        <v>189</v>
      </c>
      <c r="AA900">
        <v>2013</v>
      </c>
      <c r="AB900" t="str">
        <f>IF(samplesuperstore_cleaned[[#This Row],[discount]]=0,"0%",IF(samplesuperstore_cleaned[[#This Row],[discount]]=0.02,"1-2%",IF(samplesuperstore_cleaned[[#This Row],[discount]]&lt;=0.04,"3-4%",IF(samplesuperstore_cleaned[[#This Row],[discount]]&lt;=0.06,"5-6%",IF(samplesuperstore_cleaned[[#This Row],[discount]]=0.08,"7-8%","9-10%")))))</f>
        <v>0%</v>
      </c>
    </row>
    <row r="901" spans="1:28" x14ac:dyDescent="0.3">
      <c r="A901">
        <v>6174</v>
      </c>
      <c r="B901">
        <v>23963</v>
      </c>
      <c r="C901" t="s">
        <v>60</v>
      </c>
      <c r="D901" s="3">
        <v>0.01</v>
      </c>
      <c r="E901">
        <v>20.48</v>
      </c>
      <c r="F901">
        <v>6.32</v>
      </c>
      <c r="G901">
        <v>2270</v>
      </c>
      <c r="H901" t="s">
        <v>4188</v>
      </c>
      <c r="I901" t="s">
        <v>29</v>
      </c>
      <c r="J901" t="s">
        <v>114</v>
      </c>
      <c r="K901" t="s">
        <v>31</v>
      </c>
      <c r="L901" t="s">
        <v>75</v>
      </c>
      <c r="M901" t="s">
        <v>33</v>
      </c>
      <c r="N901" t="s">
        <v>1291</v>
      </c>
      <c r="O901">
        <v>0.57999999999999996</v>
      </c>
      <c r="P901" t="s">
        <v>260</v>
      </c>
      <c r="Q901" t="s">
        <v>2115</v>
      </c>
      <c r="R901" t="s">
        <v>4189</v>
      </c>
      <c r="S901">
        <v>29662</v>
      </c>
      <c r="T901" s="1">
        <v>40396</v>
      </c>
      <c r="U901" s="1">
        <v>40398</v>
      </c>
      <c r="V901" s="3">
        <v>711.24479999999994</v>
      </c>
      <c r="W901">
        <v>18</v>
      </c>
      <c r="X901" s="2">
        <v>375.03</v>
      </c>
      <c r="Y901">
        <v>89572</v>
      </c>
      <c r="Z901" t="s">
        <v>107</v>
      </c>
      <c r="AA901">
        <v>2010</v>
      </c>
      <c r="AB901" t="str">
        <f>IF(samplesuperstore_cleaned[[#This Row],[discount]]=0,"0%",IF(samplesuperstore_cleaned[[#This Row],[discount]]=0.02,"1-2%",IF(samplesuperstore_cleaned[[#This Row],[discount]]&lt;=0.04,"3-4%",IF(samplesuperstore_cleaned[[#This Row],[discount]]&lt;=0.06,"5-6%",IF(samplesuperstore_cleaned[[#This Row],[discount]]=0.08,"7-8%","9-10%")))))</f>
        <v>3-4%</v>
      </c>
    </row>
    <row r="902" spans="1:28" x14ac:dyDescent="0.3">
      <c r="A902">
        <v>4044</v>
      </c>
      <c r="B902">
        <v>23470</v>
      </c>
      <c r="C902" t="s">
        <v>78</v>
      </c>
      <c r="D902" s="3">
        <v>0.06</v>
      </c>
      <c r="E902">
        <v>55.48</v>
      </c>
      <c r="F902">
        <v>4.8499999999999996</v>
      </c>
      <c r="G902">
        <v>1519</v>
      </c>
      <c r="H902" t="s">
        <v>3222</v>
      </c>
      <c r="I902" t="s">
        <v>29</v>
      </c>
      <c r="J902" t="s">
        <v>244</v>
      </c>
      <c r="K902" t="s">
        <v>31</v>
      </c>
      <c r="L902" t="s">
        <v>49</v>
      </c>
      <c r="M902" t="s">
        <v>33</v>
      </c>
      <c r="N902" t="s">
        <v>3021</v>
      </c>
      <c r="O902">
        <v>0.37</v>
      </c>
      <c r="P902" t="s">
        <v>84</v>
      </c>
      <c r="Q902" t="s">
        <v>361</v>
      </c>
      <c r="R902" t="s">
        <v>1285</v>
      </c>
      <c r="S902">
        <v>4210</v>
      </c>
      <c r="T902" s="1">
        <v>40526</v>
      </c>
      <c r="U902" s="1">
        <v>40526</v>
      </c>
      <c r="V902" s="3">
        <v>711.05189999999993</v>
      </c>
      <c r="W902">
        <v>19</v>
      </c>
      <c r="X902" s="2">
        <v>1030.51</v>
      </c>
      <c r="Y902">
        <v>89957</v>
      </c>
      <c r="Z902" t="s">
        <v>72</v>
      </c>
      <c r="AA902">
        <v>2010</v>
      </c>
      <c r="AB902" t="str">
        <f>IF(samplesuperstore_cleaned[[#This Row],[discount]]=0,"0%",IF(samplesuperstore_cleaned[[#This Row],[discount]]=0.02,"1-2%",IF(samplesuperstore_cleaned[[#This Row],[discount]]&lt;=0.04,"3-4%",IF(samplesuperstore_cleaned[[#This Row],[discount]]&lt;=0.06,"5-6%",IF(samplesuperstore_cleaned[[#This Row],[discount]]=0.08,"7-8%","9-10%")))))</f>
        <v>5-6%</v>
      </c>
    </row>
    <row r="903" spans="1:28" x14ac:dyDescent="0.3">
      <c r="A903">
        <v>9079</v>
      </c>
      <c r="B903">
        <v>23211</v>
      </c>
      <c r="C903" t="s">
        <v>39</v>
      </c>
      <c r="D903" s="3">
        <v>0.03</v>
      </c>
      <c r="E903">
        <v>17.48</v>
      </c>
      <c r="F903">
        <v>1.99</v>
      </c>
      <c r="G903">
        <v>3283</v>
      </c>
      <c r="H903" t="s">
        <v>5364</v>
      </c>
      <c r="I903" t="s">
        <v>29</v>
      </c>
      <c r="J903" t="s">
        <v>30</v>
      </c>
      <c r="K903" t="s">
        <v>54</v>
      </c>
      <c r="L903" t="s">
        <v>181</v>
      </c>
      <c r="M903" t="s">
        <v>52</v>
      </c>
      <c r="N903" t="s">
        <v>928</v>
      </c>
      <c r="O903">
        <v>0.45</v>
      </c>
      <c r="P903" t="s">
        <v>260</v>
      </c>
      <c r="Q903" t="s">
        <v>929</v>
      </c>
      <c r="R903" t="s">
        <v>5365</v>
      </c>
      <c r="S903">
        <v>33156</v>
      </c>
      <c r="T903" s="1">
        <v>40492</v>
      </c>
      <c r="U903" s="1">
        <v>40493</v>
      </c>
      <c r="V903" s="3">
        <v>710.80739999999992</v>
      </c>
      <c r="W903">
        <v>31</v>
      </c>
      <c r="X903" s="2">
        <v>537.79999999999995</v>
      </c>
      <c r="Y903">
        <v>90753</v>
      </c>
      <c r="Z903" t="s">
        <v>59</v>
      </c>
      <c r="AA903">
        <v>2010</v>
      </c>
      <c r="AB903" t="str">
        <f>IF(samplesuperstore_cleaned[[#This Row],[discount]]=0,"0%",IF(samplesuperstore_cleaned[[#This Row],[discount]]=0.02,"1-2%",IF(samplesuperstore_cleaned[[#This Row],[discount]]&lt;=0.04,"3-4%",IF(samplesuperstore_cleaned[[#This Row],[discount]]&lt;=0.06,"5-6%",IF(samplesuperstore_cleaned[[#This Row],[discount]]=0.08,"7-8%","9-10%")))))</f>
        <v>3-4%</v>
      </c>
    </row>
    <row r="904" spans="1:28" x14ac:dyDescent="0.3">
      <c r="A904">
        <v>9019</v>
      </c>
      <c r="B904">
        <v>22576</v>
      </c>
      <c r="C904" t="s">
        <v>27</v>
      </c>
      <c r="D904" s="3">
        <v>7.0000000000000007E-2</v>
      </c>
      <c r="E904">
        <v>105.34</v>
      </c>
      <c r="F904">
        <v>24.49</v>
      </c>
      <c r="G904">
        <v>3261</v>
      </c>
      <c r="H904" t="s">
        <v>5338</v>
      </c>
      <c r="I904" t="s">
        <v>41</v>
      </c>
      <c r="J904" t="s">
        <v>244</v>
      </c>
      <c r="K904" t="s">
        <v>67</v>
      </c>
      <c r="L904" t="s">
        <v>104</v>
      </c>
      <c r="M904" t="s">
        <v>159</v>
      </c>
      <c r="N904" t="s">
        <v>1522</v>
      </c>
      <c r="O904">
        <v>0.61</v>
      </c>
      <c r="P904" t="s">
        <v>35</v>
      </c>
      <c r="Q904" t="s">
        <v>761</v>
      </c>
      <c r="R904" t="s">
        <v>5339</v>
      </c>
      <c r="S904">
        <v>49221</v>
      </c>
      <c r="T904" s="1">
        <v>40354</v>
      </c>
      <c r="U904" s="1">
        <v>40355</v>
      </c>
      <c r="V904" s="3">
        <v>710.67239999999993</v>
      </c>
      <c r="W904">
        <v>10</v>
      </c>
      <c r="X904" s="2">
        <v>1029.96</v>
      </c>
      <c r="Y904">
        <v>90296</v>
      </c>
      <c r="Z904" t="s">
        <v>189</v>
      </c>
      <c r="AA904">
        <v>2010</v>
      </c>
      <c r="AB904" t="str">
        <f>IF(samplesuperstore_cleaned[[#This Row],[discount]]=0,"0%",IF(samplesuperstore_cleaned[[#This Row],[discount]]=0.02,"1-2%",IF(samplesuperstore_cleaned[[#This Row],[discount]]&lt;=0.04,"3-4%",IF(samplesuperstore_cleaned[[#This Row],[discount]]&lt;=0.06,"5-6%",IF(samplesuperstore_cleaned[[#This Row],[discount]]=0.08,"7-8%","9-10%")))))</f>
        <v>9-10%</v>
      </c>
    </row>
    <row r="905" spans="1:28" x14ac:dyDescent="0.3">
      <c r="A905">
        <v>5892</v>
      </c>
      <c r="B905">
        <v>21976</v>
      </c>
      <c r="C905" t="s">
        <v>39</v>
      </c>
      <c r="D905" s="3">
        <v>0.05</v>
      </c>
      <c r="E905">
        <v>297.48</v>
      </c>
      <c r="F905">
        <v>18.059999999999999</v>
      </c>
      <c r="G905">
        <v>2157</v>
      </c>
      <c r="H905" t="s">
        <v>4046</v>
      </c>
      <c r="I905" t="s">
        <v>61</v>
      </c>
      <c r="J905" t="s">
        <v>66</v>
      </c>
      <c r="K905" t="s">
        <v>54</v>
      </c>
      <c r="L905" t="s">
        <v>62</v>
      </c>
      <c r="M905" t="s">
        <v>63</v>
      </c>
      <c r="N905" t="s">
        <v>1461</v>
      </c>
      <c r="O905">
        <v>0.6</v>
      </c>
      <c r="P905" t="s">
        <v>35</v>
      </c>
      <c r="Q905" t="s">
        <v>761</v>
      </c>
      <c r="R905" t="s">
        <v>4047</v>
      </c>
      <c r="S905">
        <v>48093</v>
      </c>
      <c r="T905" s="1">
        <v>40485</v>
      </c>
      <c r="U905" s="1">
        <v>40486</v>
      </c>
      <c r="V905" s="3">
        <v>709.85200000000009</v>
      </c>
      <c r="W905">
        <v>14</v>
      </c>
      <c r="X905" s="2">
        <v>4075.18</v>
      </c>
      <c r="Y905">
        <v>90386</v>
      </c>
      <c r="Z905" t="s">
        <v>59</v>
      </c>
      <c r="AA905">
        <v>2010</v>
      </c>
      <c r="AB905" t="str">
        <f>IF(samplesuperstore_cleaned[[#This Row],[discount]]=0,"0%",IF(samplesuperstore_cleaned[[#This Row],[discount]]=0.02,"1-2%",IF(samplesuperstore_cleaned[[#This Row],[discount]]&lt;=0.04,"3-4%",IF(samplesuperstore_cleaned[[#This Row],[discount]]&lt;=0.06,"5-6%",IF(samplesuperstore_cleaned[[#This Row],[discount]]=0.08,"7-8%","9-10%")))))</f>
        <v>5-6%</v>
      </c>
    </row>
    <row r="906" spans="1:28" x14ac:dyDescent="0.3">
      <c r="A906">
        <v>1071</v>
      </c>
      <c r="B906">
        <v>22311</v>
      </c>
      <c r="C906" t="s">
        <v>60</v>
      </c>
      <c r="D906" s="3">
        <v>0.09</v>
      </c>
      <c r="E906">
        <v>95.46</v>
      </c>
      <c r="F906">
        <v>18.13</v>
      </c>
      <c r="G906">
        <v>404</v>
      </c>
      <c r="H906" t="s">
        <v>1310</v>
      </c>
      <c r="I906" t="s">
        <v>41</v>
      </c>
      <c r="J906" t="s">
        <v>114</v>
      </c>
      <c r="K906" t="s">
        <v>67</v>
      </c>
      <c r="L906" t="s">
        <v>104</v>
      </c>
      <c r="M906" t="s">
        <v>159</v>
      </c>
      <c r="N906" t="s">
        <v>1313</v>
      </c>
      <c r="O906">
        <v>0.56000000000000005</v>
      </c>
      <c r="P906" t="s">
        <v>84</v>
      </c>
      <c r="Q906" t="s">
        <v>361</v>
      </c>
      <c r="R906" t="s">
        <v>1312</v>
      </c>
      <c r="S906">
        <v>4901</v>
      </c>
      <c r="T906" s="1">
        <v>41544</v>
      </c>
      <c r="U906" s="1">
        <v>41549</v>
      </c>
      <c r="V906" s="3">
        <v>709.50600000000009</v>
      </c>
      <c r="W906">
        <v>14</v>
      </c>
      <c r="X906" s="2">
        <v>1243.8699999999999</v>
      </c>
      <c r="Y906">
        <v>87810</v>
      </c>
      <c r="Z906" t="s">
        <v>173</v>
      </c>
      <c r="AA906">
        <v>2013</v>
      </c>
      <c r="AB906" t="str">
        <f>IF(samplesuperstore_cleaned[[#This Row],[discount]]=0,"0%",IF(samplesuperstore_cleaned[[#This Row],[discount]]=0.02,"1-2%",IF(samplesuperstore_cleaned[[#This Row],[discount]]&lt;=0.04,"3-4%",IF(samplesuperstore_cleaned[[#This Row],[discount]]&lt;=0.06,"5-6%",IF(samplesuperstore_cleaned[[#This Row],[discount]]=0.08,"7-8%","9-10%")))))</f>
        <v>9-10%</v>
      </c>
    </row>
    <row r="907" spans="1:28" x14ac:dyDescent="0.3">
      <c r="A907">
        <v>1250</v>
      </c>
      <c r="B907">
        <v>23618</v>
      </c>
      <c r="C907" t="s">
        <v>60</v>
      </c>
      <c r="D907" s="3">
        <v>0.03</v>
      </c>
      <c r="E907">
        <v>39.979999999999997</v>
      </c>
      <c r="F907">
        <v>9.83</v>
      </c>
      <c r="G907">
        <v>486</v>
      </c>
      <c r="H907" t="s">
        <v>1505</v>
      </c>
      <c r="I907" t="s">
        <v>29</v>
      </c>
      <c r="J907" t="s">
        <v>30</v>
      </c>
      <c r="K907" t="s">
        <v>31</v>
      </c>
      <c r="L907" t="s">
        <v>100</v>
      </c>
      <c r="M907" t="s">
        <v>33</v>
      </c>
      <c r="N907" t="s">
        <v>1507</v>
      </c>
      <c r="O907">
        <v>0.4</v>
      </c>
      <c r="P907" t="s">
        <v>45</v>
      </c>
      <c r="Q907" t="s">
        <v>70</v>
      </c>
      <c r="R907" t="s">
        <v>1506</v>
      </c>
      <c r="S907">
        <v>95020</v>
      </c>
      <c r="T907" s="1">
        <v>41519</v>
      </c>
      <c r="U907" s="1">
        <v>41526</v>
      </c>
      <c r="V907" s="3">
        <v>707.78880000000004</v>
      </c>
      <c r="W907">
        <v>26</v>
      </c>
      <c r="X907" s="2">
        <v>1053.74</v>
      </c>
      <c r="Y907">
        <v>91067</v>
      </c>
      <c r="Z907" t="s">
        <v>173</v>
      </c>
      <c r="AA907">
        <v>2013</v>
      </c>
      <c r="AB907" t="str">
        <f>IF(samplesuperstore_cleaned[[#This Row],[discount]]=0,"0%",IF(samplesuperstore_cleaned[[#This Row],[discount]]=0.02,"1-2%",IF(samplesuperstore_cleaned[[#This Row],[discount]]&lt;=0.04,"3-4%",IF(samplesuperstore_cleaned[[#This Row],[discount]]&lt;=0.06,"5-6%",IF(samplesuperstore_cleaned[[#This Row],[discount]]=0.08,"7-8%","9-10%")))))</f>
        <v>3-4%</v>
      </c>
    </row>
    <row r="908" spans="1:28" x14ac:dyDescent="0.3">
      <c r="A908">
        <v>5430</v>
      </c>
      <c r="B908">
        <v>22910</v>
      </c>
      <c r="C908" t="s">
        <v>57</v>
      </c>
      <c r="D908" s="3">
        <v>0.02</v>
      </c>
      <c r="E908">
        <v>95.95</v>
      </c>
      <c r="F908">
        <v>74.349999999999994</v>
      </c>
      <c r="G908">
        <v>2007</v>
      </c>
      <c r="H908" t="s">
        <v>3859</v>
      </c>
      <c r="I908" t="s">
        <v>61</v>
      </c>
      <c r="J908" t="s">
        <v>66</v>
      </c>
      <c r="K908" t="s">
        <v>67</v>
      </c>
      <c r="L908" t="s">
        <v>68</v>
      </c>
      <c r="M908" t="s">
        <v>63</v>
      </c>
      <c r="N908" t="s">
        <v>2259</v>
      </c>
      <c r="O908">
        <v>0.56999999999999995</v>
      </c>
      <c r="P908" t="s">
        <v>45</v>
      </c>
      <c r="Q908" t="s">
        <v>936</v>
      </c>
      <c r="R908" t="s">
        <v>3690</v>
      </c>
      <c r="S908">
        <v>87105</v>
      </c>
      <c r="T908" s="1">
        <v>41602</v>
      </c>
      <c r="U908" s="1">
        <v>41604</v>
      </c>
      <c r="V908" s="3">
        <v>707.0292800000002</v>
      </c>
      <c r="W908">
        <v>41</v>
      </c>
      <c r="X908" s="2">
        <v>4077.22</v>
      </c>
      <c r="Y908">
        <v>88813</v>
      </c>
      <c r="Z908" t="s">
        <v>59</v>
      </c>
      <c r="AA908">
        <v>2013</v>
      </c>
      <c r="AB908" t="str">
        <f>IF(samplesuperstore_cleaned[[#This Row],[discount]]=0,"0%",IF(samplesuperstore_cleaned[[#This Row],[discount]]=0.02,"1-2%",IF(samplesuperstore_cleaned[[#This Row],[discount]]&lt;=0.04,"3-4%",IF(samplesuperstore_cleaned[[#This Row],[discount]]&lt;=0.06,"5-6%",IF(samplesuperstore_cleaned[[#This Row],[discount]]=0.08,"7-8%","9-10%")))))</f>
        <v>1-2%</v>
      </c>
    </row>
    <row r="909" spans="1:28" x14ac:dyDescent="0.3">
      <c r="A909">
        <v>5904</v>
      </c>
      <c r="B909">
        <v>24375</v>
      </c>
      <c r="C909" t="s">
        <v>57</v>
      </c>
      <c r="D909" s="3">
        <v>0.1</v>
      </c>
      <c r="E909">
        <v>195.99</v>
      </c>
      <c r="F909">
        <v>8.99</v>
      </c>
      <c r="G909">
        <v>2161</v>
      </c>
      <c r="H909" t="s">
        <v>4053</v>
      </c>
      <c r="I909" t="s">
        <v>29</v>
      </c>
      <c r="J909" t="s">
        <v>30</v>
      </c>
      <c r="K909" t="s">
        <v>54</v>
      </c>
      <c r="L909" t="s">
        <v>55</v>
      </c>
      <c r="M909" t="s">
        <v>33</v>
      </c>
      <c r="N909" t="s">
        <v>1278</v>
      </c>
      <c r="O909">
        <v>0.6</v>
      </c>
      <c r="P909" t="s">
        <v>35</v>
      </c>
      <c r="Q909" t="s">
        <v>116</v>
      </c>
      <c r="R909" t="s">
        <v>4054</v>
      </c>
      <c r="S909">
        <v>55124</v>
      </c>
      <c r="T909" s="1">
        <v>41015</v>
      </c>
      <c r="U909" s="1">
        <v>41017</v>
      </c>
      <c r="V909" s="3">
        <v>704.88900000000001</v>
      </c>
      <c r="W909">
        <v>9</v>
      </c>
      <c r="X909" s="2">
        <v>1389.87</v>
      </c>
      <c r="Y909">
        <v>90393</v>
      </c>
      <c r="Z909" t="s">
        <v>127</v>
      </c>
      <c r="AA909">
        <v>2012</v>
      </c>
      <c r="AB909" t="str">
        <f>IF(samplesuperstore_cleaned[[#This Row],[discount]]=0,"0%",IF(samplesuperstore_cleaned[[#This Row],[discount]]=0.02,"1-2%",IF(samplesuperstore_cleaned[[#This Row],[discount]]&lt;=0.04,"3-4%",IF(samplesuperstore_cleaned[[#This Row],[discount]]&lt;=0.06,"5-6%",IF(samplesuperstore_cleaned[[#This Row],[discount]]=0.08,"7-8%","9-10%")))))</f>
        <v>9-10%</v>
      </c>
    </row>
    <row r="910" spans="1:28" x14ac:dyDescent="0.3">
      <c r="A910">
        <v>8762</v>
      </c>
      <c r="B910">
        <v>24274</v>
      </c>
      <c r="C910" t="s">
        <v>57</v>
      </c>
      <c r="D910" s="3">
        <v>0</v>
      </c>
      <c r="E910">
        <v>10.89</v>
      </c>
      <c r="F910">
        <v>4.5</v>
      </c>
      <c r="G910">
        <v>3168</v>
      </c>
      <c r="H910" t="s">
        <v>5239</v>
      </c>
      <c r="I910" t="s">
        <v>29</v>
      </c>
      <c r="J910" t="s">
        <v>30</v>
      </c>
      <c r="K910" t="s">
        <v>31</v>
      </c>
      <c r="L910" t="s">
        <v>75</v>
      </c>
      <c r="M910" t="s">
        <v>33</v>
      </c>
      <c r="N910" t="s">
        <v>646</v>
      </c>
      <c r="O910">
        <v>0.59</v>
      </c>
      <c r="P910" t="s">
        <v>260</v>
      </c>
      <c r="Q910" t="s">
        <v>929</v>
      </c>
      <c r="R910" t="s">
        <v>4685</v>
      </c>
      <c r="S910">
        <v>33952</v>
      </c>
      <c r="T910" s="1">
        <v>41377</v>
      </c>
      <c r="U910" s="1">
        <v>41379</v>
      </c>
      <c r="V910" s="3">
        <v>704.62979999999993</v>
      </c>
      <c r="W910">
        <v>1</v>
      </c>
      <c r="X910" s="2">
        <v>15.72</v>
      </c>
      <c r="Y910">
        <v>86499</v>
      </c>
      <c r="Z910" t="s">
        <v>127</v>
      </c>
      <c r="AA910">
        <v>2013</v>
      </c>
      <c r="AB910" t="str">
        <f>IF(samplesuperstore_cleaned[[#This Row],[discount]]=0,"0%",IF(samplesuperstore_cleaned[[#This Row],[discount]]=0.02,"1-2%",IF(samplesuperstore_cleaned[[#This Row],[discount]]&lt;=0.04,"3-4%",IF(samplesuperstore_cleaned[[#This Row],[discount]]&lt;=0.06,"5-6%",IF(samplesuperstore_cleaned[[#This Row],[discount]]=0.08,"7-8%","9-10%")))))</f>
        <v>0%</v>
      </c>
    </row>
    <row r="911" spans="1:28" x14ac:dyDescent="0.3">
      <c r="A911">
        <v>5762</v>
      </c>
      <c r="B911">
        <v>22898</v>
      </c>
      <c r="C911" t="s">
        <v>78</v>
      </c>
      <c r="D911" s="3">
        <v>7.0000000000000007E-2</v>
      </c>
      <c r="E911">
        <v>419.19</v>
      </c>
      <c r="F911">
        <v>19.989999999999998</v>
      </c>
      <c r="G911">
        <v>2111</v>
      </c>
      <c r="H911" t="s">
        <v>3990</v>
      </c>
      <c r="I911" t="s">
        <v>29</v>
      </c>
      <c r="J911" t="s">
        <v>66</v>
      </c>
      <c r="K911" t="s">
        <v>31</v>
      </c>
      <c r="L911" t="s">
        <v>158</v>
      </c>
      <c r="M911" t="s">
        <v>33</v>
      </c>
      <c r="N911" t="s">
        <v>641</v>
      </c>
      <c r="O911">
        <v>0.57999999999999996</v>
      </c>
      <c r="P911" t="s">
        <v>260</v>
      </c>
      <c r="Q911" t="s">
        <v>846</v>
      </c>
      <c r="R911" t="s">
        <v>3991</v>
      </c>
      <c r="S911">
        <v>28081</v>
      </c>
      <c r="T911" s="1">
        <v>40828</v>
      </c>
      <c r="U911" s="1">
        <v>40829</v>
      </c>
      <c r="V911" s="3">
        <v>698.43</v>
      </c>
      <c r="W911">
        <v>1</v>
      </c>
      <c r="X911" s="2">
        <v>397.64</v>
      </c>
      <c r="Y911">
        <v>87865</v>
      </c>
      <c r="Z911" t="s">
        <v>87</v>
      </c>
      <c r="AA911">
        <v>2011</v>
      </c>
      <c r="AB911" t="str">
        <f>IF(samplesuperstore_cleaned[[#This Row],[discount]]=0,"0%",IF(samplesuperstore_cleaned[[#This Row],[discount]]=0.02,"1-2%",IF(samplesuperstore_cleaned[[#This Row],[discount]]&lt;=0.04,"3-4%",IF(samplesuperstore_cleaned[[#This Row],[discount]]&lt;=0.06,"5-6%",IF(samplesuperstore_cleaned[[#This Row],[discount]]=0.08,"7-8%","9-10%")))))</f>
        <v>9-10%</v>
      </c>
    </row>
    <row r="912" spans="1:28" x14ac:dyDescent="0.3">
      <c r="A912">
        <v>5621</v>
      </c>
      <c r="B912">
        <v>19377</v>
      </c>
      <c r="C912" t="s">
        <v>78</v>
      </c>
      <c r="D912" s="3">
        <v>0.09</v>
      </c>
      <c r="E912">
        <v>95.99</v>
      </c>
      <c r="F912">
        <v>4.9000000000000004</v>
      </c>
      <c r="G912">
        <v>2067</v>
      </c>
      <c r="H912" t="s">
        <v>3932</v>
      </c>
      <c r="I912" t="s">
        <v>29</v>
      </c>
      <c r="J912" t="s">
        <v>30</v>
      </c>
      <c r="K912" t="s">
        <v>54</v>
      </c>
      <c r="L912" t="s">
        <v>55</v>
      </c>
      <c r="M912" t="s">
        <v>33</v>
      </c>
      <c r="N912" t="s">
        <v>630</v>
      </c>
      <c r="O912">
        <v>0.56000000000000005</v>
      </c>
      <c r="P912" t="s">
        <v>45</v>
      </c>
      <c r="Q912" t="s">
        <v>46</v>
      </c>
      <c r="R912" t="s">
        <v>3933</v>
      </c>
      <c r="S912">
        <v>98387</v>
      </c>
      <c r="T912" s="1">
        <v>41156</v>
      </c>
      <c r="U912" s="1">
        <v>41158</v>
      </c>
      <c r="V912" s="3">
        <v>698.16599999999994</v>
      </c>
      <c r="W912">
        <v>18</v>
      </c>
      <c r="X912" s="2">
        <v>1416.66</v>
      </c>
      <c r="Y912">
        <v>85839</v>
      </c>
      <c r="Z912" t="s">
        <v>173</v>
      </c>
      <c r="AA912">
        <v>2012</v>
      </c>
      <c r="AB912" t="str">
        <f>IF(samplesuperstore_cleaned[[#This Row],[discount]]=0,"0%",IF(samplesuperstore_cleaned[[#This Row],[discount]]=0.02,"1-2%",IF(samplesuperstore_cleaned[[#This Row],[discount]]&lt;=0.04,"3-4%",IF(samplesuperstore_cleaned[[#This Row],[discount]]&lt;=0.06,"5-6%",IF(samplesuperstore_cleaned[[#This Row],[discount]]=0.08,"7-8%","9-10%")))))</f>
        <v>9-10%</v>
      </c>
    </row>
    <row r="913" spans="1:28" x14ac:dyDescent="0.3">
      <c r="A913">
        <v>2919</v>
      </c>
      <c r="B913">
        <v>21631</v>
      </c>
      <c r="C913" t="s">
        <v>39</v>
      </c>
      <c r="D913" s="3">
        <v>0.03</v>
      </c>
      <c r="E913">
        <v>65.989999999999995</v>
      </c>
      <c r="F913">
        <v>8.99</v>
      </c>
      <c r="G913">
        <v>1117</v>
      </c>
      <c r="H913" t="s">
        <v>2617</v>
      </c>
      <c r="I913" t="s">
        <v>29</v>
      </c>
      <c r="J913" t="s">
        <v>66</v>
      </c>
      <c r="K913" t="s">
        <v>54</v>
      </c>
      <c r="L913" t="s">
        <v>55</v>
      </c>
      <c r="M913" t="s">
        <v>33</v>
      </c>
      <c r="N913" t="s">
        <v>2619</v>
      </c>
      <c r="O913">
        <v>0.55000000000000004</v>
      </c>
      <c r="P913" t="s">
        <v>45</v>
      </c>
      <c r="Q913" t="s">
        <v>764</v>
      </c>
      <c r="R913" t="s">
        <v>2618</v>
      </c>
      <c r="S913">
        <v>85705</v>
      </c>
      <c r="T913" s="1">
        <v>40790</v>
      </c>
      <c r="U913" s="1">
        <v>40791</v>
      </c>
      <c r="V913" s="3">
        <v>697.82400000000007</v>
      </c>
      <c r="W913">
        <v>23</v>
      </c>
      <c r="X913" s="2">
        <v>1317.49</v>
      </c>
      <c r="Y913">
        <v>86770</v>
      </c>
      <c r="Z913" t="s">
        <v>173</v>
      </c>
      <c r="AA913">
        <v>2011</v>
      </c>
      <c r="AB913" t="str">
        <f>IF(samplesuperstore_cleaned[[#This Row],[discount]]=0,"0%",IF(samplesuperstore_cleaned[[#This Row],[discount]]=0.02,"1-2%",IF(samplesuperstore_cleaned[[#This Row],[discount]]&lt;=0.04,"3-4%",IF(samplesuperstore_cleaned[[#This Row],[discount]]&lt;=0.06,"5-6%",IF(samplesuperstore_cleaned[[#This Row],[discount]]=0.08,"7-8%","9-10%")))))</f>
        <v>3-4%</v>
      </c>
    </row>
    <row r="914" spans="1:28" x14ac:dyDescent="0.3">
      <c r="A914">
        <v>8805</v>
      </c>
      <c r="B914">
        <v>18791</v>
      </c>
      <c r="C914" t="s">
        <v>78</v>
      </c>
      <c r="D914" s="3">
        <v>0.02</v>
      </c>
      <c r="E914">
        <v>525.98</v>
      </c>
      <c r="F914">
        <v>19.989999999999998</v>
      </c>
      <c r="G914">
        <v>3186</v>
      </c>
      <c r="H914" t="s">
        <v>5256</v>
      </c>
      <c r="I914" t="s">
        <v>29</v>
      </c>
      <c r="J914" t="s">
        <v>244</v>
      </c>
      <c r="K914" t="s">
        <v>31</v>
      </c>
      <c r="L914" t="s">
        <v>138</v>
      </c>
      <c r="M914" t="s">
        <v>33</v>
      </c>
      <c r="N914" t="s">
        <v>299</v>
      </c>
      <c r="O914">
        <v>0.37</v>
      </c>
      <c r="P914" t="s">
        <v>260</v>
      </c>
      <c r="Q914" t="s">
        <v>929</v>
      </c>
      <c r="R914" t="s">
        <v>5243</v>
      </c>
      <c r="S914">
        <v>34952</v>
      </c>
      <c r="T914" s="1">
        <v>41032</v>
      </c>
      <c r="U914" s="1">
        <v>41034</v>
      </c>
      <c r="V914" s="3">
        <v>697.65599999999995</v>
      </c>
      <c r="W914">
        <v>2</v>
      </c>
      <c r="X914" s="2">
        <v>1103.0899999999999</v>
      </c>
      <c r="Y914">
        <v>89029</v>
      </c>
      <c r="Z914" t="s">
        <v>38</v>
      </c>
      <c r="AA914">
        <v>2012</v>
      </c>
      <c r="AB914" t="str">
        <f>IF(samplesuperstore_cleaned[[#This Row],[discount]]=0,"0%",IF(samplesuperstore_cleaned[[#This Row],[discount]]=0.02,"1-2%",IF(samplesuperstore_cleaned[[#This Row],[discount]]&lt;=0.04,"3-4%",IF(samplesuperstore_cleaned[[#This Row],[discount]]&lt;=0.06,"5-6%",IF(samplesuperstore_cleaned[[#This Row],[discount]]=0.08,"7-8%","9-10%")))))</f>
        <v>1-2%</v>
      </c>
    </row>
    <row r="915" spans="1:28" x14ac:dyDescent="0.3">
      <c r="A915">
        <v>7770</v>
      </c>
      <c r="B915">
        <v>18020</v>
      </c>
      <c r="C915" t="s">
        <v>39</v>
      </c>
      <c r="D915" s="3">
        <v>0.02</v>
      </c>
      <c r="E915">
        <v>18.97</v>
      </c>
      <c r="F915">
        <v>9.0299999999999994</v>
      </c>
      <c r="G915">
        <v>2846</v>
      </c>
      <c r="H915" t="s">
        <v>4870</v>
      </c>
      <c r="I915" t="s">
        <v>29</v>
      </c>
      <c r="J915" t="s">
        <v>30</v>
      </c>
      <c r="K915" t="s">
        <v>31</v>
      </c>
      <c r="L915" t="s">
        <v>49</v>
      </c>
      <c r="M915" t="s">
        <v>33</v>
      </c>
      <c r="N915" t="s">
        <v>522</v>
      </c>
      <c r="O915">
        <v>0.37</v>
      </c>
      <c r="P915" t="s">
        <v>260</v>
      </c>
      <c r="Q915" t="s">
        <v>619</v>
      </c>
      <c r="R915" t="s">
        <v>408</v>
      </c>
      <c r="S915">
        <v>37311</v>
      </c>
      <c r="T915" s="1">
        <v>41401</v>
      </c>
      <c r="U915" s="1">
        <v>41402</v>
      </c>
      <c r="V915" s="3">
        <v>697.65599999999995</v>
      </c>
      <c r="W915">
        <v>9</v>
      </c>
      <c r="X915" s="2">
        <v>178.48</v>
      </c>
      <c r="Y915">
        <v>85934</v>
      </c>
      <c r="Z915" t="s">
        <v>38</v>
      </c>
      <c r="AA915">
        <v>2013</v>
      </c>
      <c r="AB915" t="str">
        <f>IF(samplesuperstore_cleaned[[#This Row],[discount]]=0,"0%",IF(samplesuperstore_cleaned[[#This Row],[discount]]=0.02,"1-2%",IF(samplesuperstore_cleaned[[#This Row],[discount]]&lt;=0.04,"3-4%",IF(samplesuperstore_cleaned[[#This Row],[discount]]&lt;=0.06,"5-6%",IF(samplesuperstore_cleaned[[#This Row],[discount]]=0.08,"7-8%","9-10%")))))</f>
        <v>1-2%</v>
      </c>
    </row>
    <row r="916" spans="1:28" x14ac:dyDescent="0.3">
      <c r="A916">
        <v>7572</v>
      </c>
      <c r="B916">
        <v>20015</v>
      </c>
      <c r="C916" t="s">
        <v>57</v>
      </c>
      <c r="D916" s="3">
        <v>0.1</v>
      </c>
      <c r="E916">
        <v>83.93</v>
      </c>
      <c r="F916">
        <v>19.989999999999998</v>
      </c>
      <c r="G916">
        <v>2763</v>
      </c>
      <c r="H916" t="s">
        <v>4779</v>
      </c>
      <c r="I916" t="s">
        <v>29</v>
      </c>
      <c r="J916" t="s">
        <v>30</v>
      </c>
      <c r="K916" t="s">
        <v>31</v>
      </c>
      <c r="L916" t="s">
        <v>100</v>
      </c>
      <c r="M916" t="s">
        <v>33</v>
      </c>
      <c r="N916" t="s">
        <v>3435</v>
      </c>
      <c r="O916">
        <v>0.38</v>
      </c>
      <c r="P916" t="s">
        <v>84</v>
      </c>
      <c r="Q916" t="s">
        <v>85</v>
      </c>
      <c r="R916" t="s">
        <v>4780</v>
      </c>
      <c r="S916">
        <v>2050</v>
      </c>
      <c r="T916" s="1">
        <v>40574</v>
      </c>
      <c r="U916" s="1">
        <v>40575</v>
      </c>
      <c r="V916" s="3">
        <v>694.70579999999995</v>
      </c>
      <c r="W916">
        <v>13</v>
      </c>
      <c r="X916" s="2">
        <v>1006.82</v>
      </c>
      <c r="Y916">
        <v>90726</v>
      </c>
      <c r="Z916" t="s">
        <v>132</v>
      </c>
      <c r="AA916">
        <v>2011</v>
      </c>
      <c r="AB916" t="str">
        <f>IF(samplesuperstore_cleaned[[#This Row],[discount]]=0,"0%",IF(samplesuperstore_cleaned[[#This Row],[discount]]=0.02,"1-2%",IF(samplesuperstore_cleaned[[#This Row],[discount]]&lt;=0.04,"3-4%",IF(samplesuperstore_cleaned[[#This Row],[discount]]&lt;=0.06,"5-6%",IF(samplesuperstore_cleaned[[#This Row],[discount]]=0.08,"7-8%","9-10%")))))</f>
        <v>9-10%</v>
      </c>
    </row>
    <row r="917" spans="1:28" x14ac:dyDescent="0.3">
      <c r="A917">
        <v>3710</v>
      </c>
      <c r="B917">
        <v>20759</v>
      </c>
      <c r="C917" t="s">
        <v>78</v>
      </c>
      <c r="D917" s="3">
        <v>0.09</v>
      </c>
      <c r="E917">
        <v>29.89</v>
      </c>
      <c r="F917">
        <v>1.99</v>
      </c>
      <c r="G917">
        <v>1404</v>
      </c>
      <c r="H917" t="s">
        <v>3059</v>
      </c>
      <c r="I917" t="s">
        <v>29</v>
      </c>
      <c r="J917" t="s">
        <v>66</v>
      </c>
      <c r="K917" t="s">
        <v>54</v>
      </c>
      <c r="L917" t="s">
        <v>181</v>
      </c>
      <c r="M917" t="s">
        <v>52</v>
      </c>
      <c r="N917" t="s">
        <v>322</v>
      </c>
      <c r="O917">
        <v>0.5</v>
      </c>
      <c r="P917" t="s">
        <v>35</v>
      </c>
      <c r="Q917" t="s">
        <v>761</v>
      </c>
      <c r="R917" t="s">
        <v>3060</v>
      </c>
      <c r="S917">
        <v>48104</v>
      </c>
      <c r="T917" s="1">
        <v>41591</v>
      </c>
      <c r="U917" s="1">
        <v>41592</v>
      </c>
      <c r="V917" s="3">
        <v>694.41599999999994</v>
      </c>
      <c r="W917">
        <v>37</v>
      </c>
      <c r="X917" s="2">
        <v>1006.4</v>
      </c>
      <c r="Y917">
        <v>86151</v>
      </c>
      <c r="Z917" t="s">
        <v>59</v>
      </c>
      <c r="AA917">
        <v>2013</v>
      </c>
      <c r="AB917" t="str">
        <f>IF(samplesuperstore_cleaned[[#This Row],[discount]]=0,"0%",IF(samplesuperstore_cleaned[[#This Row],[discount]]=0.02,"1-2%",IF(samplesuperstore_cleaned[[#This Row],[discount]]&lt;=0.04,"3-4%",IF(samplesuperstore_cleaned[[#This Row],[discount]]&lt;=0.06,"5-6%",IF(samplesuperstore_cleaned[[#This Row],[discount]]=0.08,"7-8%","9-10%")))))</f>
        <v>9-10%</v>
      </c>
    </row>
    <row r="918" spans="1:28" x14ac:dyDescent="0.3">
      <c r="A918">
        <v>4954</v>
      </c>
      <c r="B918">
        <v>25299</v>
      </c>
      <c r="C918" t="s">
        <v>78</v>
      </c>
      <c r="D918" s="3">
        <v>0</v>
      </c>
      <c r="E918">
        <v>40.98</v>
      </c>
      <c r="F918">
        <v>1.99</v>
      </c>
      <c r="G918">
        <v>1824</v>
      </c>
      <c r="H918" t="s">
        <v>3630</v>
      </c>
      <c r="I918" t="s">
        <v>29</v>
      </c>
      <c r="J918" t="s">
        <v>30</v>
      </c>
      <c r="K918" t="s">
        <v>54</v>
      </c>
      <c r="L918" t="s">
        <v>181</v>
      </c>
      <c r="M918" t="s">
        <v>52</v>
      </c>
      <c r="N918" t="s">
        <v>1879</v>
      </c>
      <c r="O918">
        <v>0.44</v>
      </c>
      <c r="P918" t="s">
        <v>84</v>
      </c>
      <c r="Q918" t="s">
        <v>125</v>
      </c>
      <c r="R918" t="s">
        <v>3631</v>
      </c>
      <c r="S918">
        <v>11801</v>
      </c>
      <c r="T918" s="1">
        <v>41488</v>
      </c>
      <c r="U918" s="1">
        <v>41490</v>
      </c>
      <c r="V918" s="3">
        <v>692.2011</v>
      </c>
      <c r="W918">
        <v>24</v>
      </c>
      <c r="X918" s="2">
        <v>1003.19</v>
      </c>
      <c r="Y918">
        <v>91224</v>
      </c>
      <c r="Z918" t="s">
        <v>107</v>
      </c>
      <c r="AA918">
        <v>2013</v>
      </c>
      <c r="AB918" t="str">
        <f>IF(samplesuperstore_cleaned[[#This Row],[discount]]=0,"0%",IF(samplesuperstore_cleaned[[#This Row],[discount]]=0.02,"1-2%",IF(samplesuperstore_cleaned[[#This Row],[discount]]&lt;=0.04,"3-4%",IF(samplesuperstore_cleaned[[#This Row],[discount]]&lt;=0.06,"5-6%",IF(samplesuperstore_cleaned[[#This Row],[discount]]=0.08,"7-8%","9-10%")))))</f>
        <v>0%</v>
      </c>
    </row>
    <row r="919" spans="1:28" x14ac:dyDescent="0.3">
      <c r="A919">
        <v>167</v>
      </c>
      <c r="B919">
        <v>25592</v>
      </c>
      <c r="C919" t="s">
        <v>60</v>
      </c>
      <c r="D919" s="3">
        <v>0.02</v>
      </c>
      <c r="E919">
        <v>59.98</v>
      </c>
      <c r="F919">
        <v>3.99</v>
      </c>
      <c r="G919">
        <v>63</v>
      </c>
      <c r="H919" t="s">
        <v>328</v>
      </c>
      <c r="I919" t="s">
        <v>41</v>
      </c>
      <c r="J919" t="s">
        <v>30</v>
      </c>
      <c r="K919" t="s">
        <v>31</v>
      </c>
      <c r="L919" t="s">
        <v>75</v>
      </c>
      <c r="M919" t="s">
        <v>33</v>
      </c>
      <c r="N919" t="s">
        <v>187</v>
      </c>
      <c r="O919">
        <v>0.56999999999999995</v>
      </c>
      <c r="P919" t="s">
        <v>35</v>
      </c>
      <c r="Q919" t="s">
        <v>255</v>
      </c>
      <c r="R919" t="s">
        <v>330</v>
      </c>
      <c r="S919">
        <v>75088</v>
      </c>
      <c r="T919" s="1">
        <v>41396</v>
      </c>
      <c r="U919" s="1">
        <v>41403</v>
      </c>
      <c r="V919" s="3">
        <v>691.3178999999999</v>
      </c>
      <c r="W919">
        <v>16</v>
      </c>
      <c r="X919" s="2">
        <v>1001.91</v>
      </c>
      <c r="Y919">
        <v>87418</v>
      </c>
      <c r="Z919" t="s">
        <v>38</v>
      </c>
      <c r="AA919">
        <v>2013</v>
      </c>
      <c r="AB919" t="str">
        <f>IF(samplesuperstore_cleaned[[#This Row],[discount]]=0,"0%",IF(samplesuperstore_cleaned[[#This Row],[discount]]=0.02,"1-2%",IF(samplesuperstore_cleaned[[#This Row],[discount]]&lt;=0.04,"3-4%",IF(samplesuperstore_cleaned[[#This Row],[discount]]&lt;=0.06,"5-6%",IF(samplesuperstore_cleaned[[#This Row],[discount]]=0.08,"7-8%","9-10%")))))</f>
        <v>1-2%</v>
      </c>
    </row>
    <row r="920" spans="1:28" x14ac:dyDescent="0.3">
      <c r="A920">
        <v>8325</v>
      </c>
      <c r="B920">
        <v>25026</v>
      </c>
      <c r="C920" t="s">
        <v>27</v>
      </c>
      <c r="D920" s="3">
        <v>0.05</v>
      </c>
      <c r="E920">
        <v>85.99</v>
      </c>
      <c r="F920">
        <v>2.79</v>
      </c>
      <c r="G920">
        <v>3026</v>
      </c>
      <c r="H920" t="s">
        <v>5074</v>
      </c>
      <c r="I920" t="s">
        <v>29</v>
      </c>
      <c r="J920" t="s">
        <v>244</v>
      </c>
      <c r="K920" t="s">
        <v>54</v>
      </c>
      <c r="L920" t="s">
        <v>55</v>
      </c>
      <c r="M920" t="s">
        <v>33</v>
      </c>
      <c r="N920" t="s">
        <v>3299</v>
      </c>
      <c r="O920">
        <v>0.57999999999999996</v>
      </c>
      <c r="P920" t="s">
        <v>45</v>
      </c>
      <c r="Q920" t="s">
        <v>46</v>
      </c>
      <c r="R920" t="s">
        <v>5075</v>
      </c>
      <c r="S920">
        <v>99336</v>
      </c>
      <c r="T920" s="1">
        <v>40764</v>
      </c>
      <c r="U920" s="1">
        <v>40764</v>
      </c>
      <c r="V920" s="3">
        <v>690.88319999999987</v>
      </c>
      <c r="W920">
        <v>14</v>
      </c>
      <c r="X920" s="2">
        <v>1001.28</v>
      </c>
      <c r="Y920">
        <v>90948</v>
      </c>
      <c r="Z920" t="s">
        <v>107</v>
      </c>
      <c r="AA920">
        <v>2011</v>
      </c>
      <c r="AB920" t="str">
        <f>IF(samplesuperstore_cleaned[[#This Row],[discount]]=0,"0%",IF(samplesuperstore_cleaned[[#This Row],[discount]]=0.02,"1-2%",IF(samplesuperstore_cleaned[[#This Row],[discount]]&lt;=0.04,"3-4%",IF(samplesuperstore_cleaned[[#This Row],[discount]]&lt;=0.06,"5-6%",IF(samplesuperstore_cleaned[[#This Row],[discount]]=0.08,"7-8%","9-10%")))))</f>
        <v>5-6%</v>
      </c>
    </row>
    <row r="921" spans="1:28" x14ac:dyDescent="0.3">
      <c r="A921">
        <v>8933</v>
      </c>
      <c r="B921">
        <v>19063</v>
      </c>
      <c r="C921" t="s">
        <v>78</v>
      </c>
      <c r="D921" s="3">
        <v>7.0000000000000007E-2</v>
      </c>
      <c r="E921">
        <v>48.94</v>
      </c>
      <c r="F921">
        <v>5.86</v>
      </c>
      <c r="G921">
        <v>3230</v>
      </c>
      <c r="H921" t="s">
        <v>5305</v>
      </c>
      <c r="I921" t="s">
        <v>41</v>
      </c>
      <c r="J921" t="s">
        <v>114</v>
      </c>
      <c r="K921" t="s">
        <v>31</v>
      </c>
      <c r="L921" t="s">
        <v>49</v>
      </c>
      <c r="M921" t="s">
        <v>33</v>
      </c>
      <c r="N921" t="s">
        <v>3233</v>
      </c>
      <c r="O921">
        <v>0.35</v>
      </c>
      <c r="P921" t="s">
        <v>35</v>
      </c>
      <c r="Q921" t="s">
        <v>3170</v>
      </c>
      <c r="R921" t="s">
        <v>5306</v>
      </c>
      <c r="S921">
        <v>53186</v>
      </c>
      <c r="T921" s="1">
        <v>40525</v>
      </c>
      <c r="U921" s="1">
        <v>40526</v>
      </c>
      <c r="V921" s="3">
        <v>690.70379999999989</v>
      </c>
      <c r="W921">
        <v>21</v>
      </c>
      <c r="X921" s="2">
        <v>1001.02</v>
      </c>
      <c r="Y921">
        <v>87436</v>
      </c>
      <c r="Z921" t="s">
        <v>72</v>
      </c>
      <c r="AA921">
        <v>2010</v>
      </c>
      <c r="AB921" t="str">
        <f>IF(samplesuperstore_cleaned[[#This Row],[discount]]=0,"0%",IF(samplesuperstore_cleaned[[#This Row],[discount]]=0.02,"1-2%",IF(samplesuperstore_cleaned[[#This Row],[discount]]&lt;=0.04,"3-4%",IF(samplesuperstore_cleaned[[#This Row],[discount]]&lt;=0.06,"5-6%",IF(samplesuperstore_cleaned[[#This Row],[discount]]=0.08,"7-8%","9-10%")))))</f>
        <v>9-10%</v>
      </c>
    </row>
    <row r="922" spans="1:28" x14ac:dyDescent="0.3">
      <c r="A922">
        <v>245</v>
      </c>
      <c r="B922">
        <v>25100</v>
      </c>
      <c r="C922" t="s">
        <v>39</v>
      </c>
      <c r="D922" s="3">
        <v>0.1</v>
      </c>
      <c r="E922">
        <v>3.71</v>
      </c>
      <c r="F922">
        <v>1.93</v>
      </c>
      <c r="G922">
        <v>93</v>
      </c>
      <c r="H922" t="s">
        <v>435</v>
      </c>
      <c r="I922" t="s">
        <v>41</v>
      </c>
      <c r="J922" t="s">
        <v>30</v>
      </c>
      <c r="K922" t="s">
        <v>31</v>
      </c>
      <c r="L922" t="s">
        <v>49</v>
      </c>
      <c r="M922" t="s">
        <v>43</v>
      </c>
      <c r="N922" t="s">
        <v>439</v>
      </c>
      <c r="O922">
        <v>0.35</v>
      </c>
      <c r="P922" t="s">
        <v>260</v>
      </c>
      <c r="Q922" t="s">
        <v>261</v>
      </c>
      <c r="R922" t="s">
        <v>437</v>
      </c>
      <c r="S922">
        <v>22102</v>
      </c>
      <c r="T922" s="1">
        <v>41261</v>
      </c>
      <c r="U922" s="1">
        <v>41263</v>
      </c>
      <c r="V922" s="3">
        <v>690.19799999999987</v>
      </c>
      <c r="W922">
        <v>8</v>
      </c>
      <c r="X922" s="2">
        <v>30.01</v>
      </c>
      <c r="Y922">
        <v>87183</v>
      </c>
      <c r="Z922" t="s">
        <v>72</v>
      </c>
      <c r="AA922">
        <v>2012</v>
      </c>
      <c r="AB922" t="str">
        <f>IF(samplesuperstore_cleaned[[#This Row],[discount]]=0,"0%",IF(samplesuperstore_cleaned[[#This Row],[discount]]=0.02,"1-2%",IF(samplesuperstore_cleaned[[#This Row],[discount]]&lt;=0.04,"3-4%",IF(samplesuperstore_cleaned[[#This Row],[discount]]&lt;=0.06,"5-6%",IF(samplesuperstore_cleaned[[#This Row],[discount]]=0.08,"7-8%","9-10%")))))</f>
        <v>9-10%</v>
      </c>
    </row>
    <row r="923" spans="1:28" x14ac:dyDescent="0.3">
      <c r="A923">
        <v>7192</v>
      </c>
      <c r="B923">
        <v>21981</v>
      </c>
      <c r="C923" t="s">
        <v>78</v>
      </c>
      <c r="D923" s="3">
        <v>0.01</v>
      </c>
      <c r="E923">
        <v>194.3</v>
      </c>
      <c r="F923">
        <v>11.54</v>
      </c>
      <c r="G923">
        <v>2630</v>
      </c>
      <c r="H923" t="s">
        <v>4626</v>
      </c>
      <c r="I923" t="s">
        <v>29</v>
      </c>
      <c r="J923" t="s">
        <v>114</v>
      </c>
      <c r="K923" t="s">
        <v>67</v>
      </c>
      <c r="L923" t="s">
        <v>104</v>
      </c>
      <c r="M923" t="s">
        <v>159</v>
      </c>
      <c r="N923" t="s">
        <v>2516</v>
      </c>
      <c r="O923">
        <v>0.59</v>
      </c>
      <c r="P923" t="s">
        <v>35</v>
      </c>
      <c r="Q923" t="s">
        <v>768</v>
      </c>
      <c r="R923" t="s">
        <v>4627</v>
      </c>
      <c r="S923">
        <v>73071</v>
      </c>
      <c r="T923" s="1">
        <v>40183</v>
      </c>
      <c r="U923" s="1">
        <v>40185</v>
      </c>
      <c r="V923" s="3">
        <v>690.17939999999999</v>
      </c>
      <c r="W923">
        <v>5</v>
      </c>
      <c r="X923" s="2">
        <v>1000.26</v>
      </c>
      <c r="Y923">
        <v>85914</v>
      </c>
      <c r="Z923" t="s">
        <v>132</v>
      </c>
      <c r="AA923">
        <v>2010</v>
      </c>
      <c r="AB923" t="str">
        <f>IF(samplesuperstore_cleaned[[#This Row],[discount]]=0,"0%",IF(samplesuperstore_cleaned[[#This Row],[discount]]=0.02,"1-2%",IF(samplesuperstore_cleaned[[#This Row],[discount]]&lt;=0.04,"3-4%",IF(samplesuperstore_cleaned[[#This Row],[discount]]&lt;=0.06,"5-6%",IF(samplesuperstore_cleaned[[#This Row],[discount]]=0.08,"7-8%","9-10%")))))</f>
        <v>3-4%</v>
      </c>
    </row>
    <row r="924" spans="1:28" x14ac:dyDescent="0.3">
      <c r="A924">
        <v>8056</v>
      </c>
      <c r="B924">
        <v>25817</v>
      </c>
      <c r="C924" t="s">
        <v>78</v>
      </c>
      <c r="D924" s="3">
        <v>0.02</v>
      </c>
      <c r="E924">
        <v>5.58</v>
      </c>
      <c r="F924">
        <v>2.99</v>
      </c>
      <c r="G924">
        <v>2928</v>
      </c>
      <c r="H924" t="s">
        <v>4967</v>
      </c>
      <c r="I924" t="s">
        <v>29</v>
      </c>
      <c r="J924" t="s">
        <v>244</v>
      </c>
      <c r="K924" t="s">
        <v>31</v>
      </c>
      <c r="L924" t="s">
        <v>138</v>
      </c>
      <c r="M924" t="s">
        <v>33</v>
      </c>
      <c r="N924" t="s">
        <v>4566</v>
      </c>
      <c r="O924">
        <v>0.37</v>
      </c>
      <c r="P924" t="s">
        <v>260</v>
      </c>
      <c r="Q924" t="s">
        <v>2115</v>
      </c>
      <c r="R924" t="s">
        <v>2906</v>
      </c>
      <c r="S924">
        <v>29418</v>
      </c>
      <c r="T924" s="1">
        <v>40508</v>
      </c>
      <c r="U924" s="1">
        <v>40510</v>
      </c>
      <c r="V924" s="3">
        <v>689.32799999999997</v>
      </c>
      <c r="W924">
        <v>42</v>
      </c>
      <c r="X924" s="2">
        <v>236.83</v>
      </c>
      <c r="Y924">
        <v>90218</v>
      </c>
      <c r="Z924" t="s">
        <v>59</v>
      </c>
      <c r="AA924">
        <v>2010</v>
      </c>
      <c r="AB924" t="str">
        <f>IF(samplesuperstore_cleaned[[#This Row],[discount]]=0,"0%",IF(samplesuperstore_cleaned[[#This Row],[discount]]=0.02,"1-2%",IF(samplesuperstore_cleaned[[#This Row],[discount]]&lt;=0.04,"3-4%",IF(samplesuperstore_cleaned[[#This Row],[discount]]&lt;=0.06,"5-6%",IF(samplesuperstore_cleaned[[#This Row],[discount]]=0.08,"7-8%","9-10%")))))</f>
        <v>1-2%</v>
      </c>
    </row>
    <row r="925" spans="1:28" x14ac:dyDescent="0.3">
      <c r="A925">
        <v>4177</v>
      </c>
      <c r="B925">
        <v>24107</v>
      </c>
      <c r="C925" t="s">
        <v>78</v>
      </c>
      <c r="D925" s="3">
        <v>0.08</v>
      </c>
      <c r="E925">
        <v>165.98</v>
      </c>
      <c r="F925">
        <v>19.989999999999998</v>
      </c>
      <c r="G925">
        <v>1563</v>
      </c>
      <c r="H925" t="s">
        <v>3287</v>
      </c>
      <c r="I925" t="s">
        <v>29</v>
      </c>
      <c r="J925" t="s">
        <v>30</v>
      </c>
      <c r="K925" t="s">
        <v>31</v>
      </c>
      <c r="L925" t="s">
        <v>138</v>
      </c>
      <c r="M925" t="s">
        <v>33</v>
      </c>
      <c r="N925" t="s">
        <v>649</v>
      </c>
      <c r="O925">
        <v>0.4</v>
      </c>
      <c r="P925" t="s">
        <v>35</v>
      </c>
      <c r="Q925" t="s">
        <v>255</v>
      </c>
      <c r="R925" t="s">
        <v>3288</v>
      </c>
      <c r="S925">
        <v>75150</v>
      </c>
      <c r="T925" s="1">
        <v>41374</v>
      </c>
      <c r="U925" s="1">
        <v>41376</v>
      </c>
      <c r="V925" s="3">
        <v>686.2118999999999</v>
      </c>
      <c r="W925">
        <v>6</v>
      </c>
      <c r="X925" s="2">
        <v>994.51</v>
      </c>
      <c r="Y925">
        <v>88100</v>
      </c>
      <c r="Z925" t="s">
        <v>127</v>
      </c>
      <c r="AA925">
        <v>2013</v>
      </c>
      <c r="AB925" t="str">
        <f>IF(samplesuperstore_cleaned[[#This Row],[discount]]=0,"0%",IF(samplesuperstore_cleaned[[#This Row],[discount]]=0.02,"1-2%",IF(samplesuperstore_cleaned[[#This Row],[discount]]&lt;=0.04,"3-4%",IF(samplesuperstore_cleaned[[#This Row],[discount]]&lt;=0.06,"5-6%",IF(samplesuperstore_cleaned[[#This Row],[discount]]=0.08,"7-8%","9-10%")))))</f>
        <v>7-8%</v>
      </c>
    </row>
    <row r="926" spans="1:28" x14ac:dyDescent="0.3">
      <c r="A926">
        <v>271</v>
      </c>
      <c r="B926">
        <v>24245</v>
      </c>
      <c r="C926" t="s">
        <v>27</v>
      </c>
      <c r="D926" s="3">
        <v>0.06</v>
      </c>
      <c r="E926">
        <v>115.99</v>
      </c>
      <c r="F926">
        <v>8.99</v>
      </c>
      <c r="G926">
        <v>97</v>
      </c>
      <c r="H926" t="s">
        <v>460</v>
      </c>
      <c r="I926" t="s">
        <v>29</v>
      </c>
      <c r="J926" t="s">
        <v>66</v>
      </c>
      <c r="K926" t="s">
        <v>54</v>
      </c>
      <c r="L926" t="s">
        <v>55</v>
      </c>
      <c r="M926" t="s">
        <v>33</v>
      </c>
      <c r="N926" t="s">
        <v>300</v>
      </c>
      <c r="O926">
        <v>0.57999999999999996</v>
      </c>
      <c r="P926" t="s">
        <v>35</v>
      </c>
      <c r="Q926" t="s">
        <v>456</v>
      </c>
      <c r="R926" t="s">
        <v>461</v>
      </c>
      <c r="S926">
        <v>66502</v>
      </c>
      <c r="T926" s="1">
        <v>40485</v>
      </c>
      <c r="U926" s="1">
        <v>40486</v>
      </c>
      <c r="V926" s="3">
        <v>685.6146</v>
      </c>
      <c r="W926">
        <v>20</v>
      </c>
      <c r="X926" s="2">
        <v>1952.56</v>
      </c>
      <c r="Y926">
        <v>87306</v>
      </c>
      <c r="Z926" t="s">
        <v>59</v>
      </c>
      <c r="AA926">
        <v>2010</v>
      </c>
      <c r="AB926" t="str">
        <f>IF(samplesuperstore_cleaned[[#This Row],[discount]]=0,"0%",IF(samplesuperstore_cleaned[[#This Row],[discount]]=0.02,"1-2%",IF(samplesuperstore_cleaned[[#This Row],[discount]]&lt;=0.04,"3-4%",IF(samplesuperstore_cleaned[[#This Row],[discount]]&lt;=0.06,"5-6%",IF(samplesuperstore_cleaned[[#This Row],[discount]]=0.08,"7-8%","9-10%")))))</f>
        <v>5-6%</v>
      </c>
    </row>
    <row r="927" spans="1:28" x14ac:dyDescent="0.3">
      <c r="A927">
        <v>8542</v>
      </c>
      <c r="B927">
        <v>20357</v>
      </c>
      <c r="C927" t="s">
        <v>78</v>
      </c>
      <c r="D927" s="3">
        <v>0.09</v>
      </c>
      <c r="E927">
        <v>207.48</v>
      </c>
      <c r="F927">
        <v>0.99</v>
      </c>
      <c r="G927">
        <v>3095</v>
      </c>
      <c r="H927" t="s">
        <v>5154</v>
      </c>
      <c r="I927" t="s">
        <v>29</v>
      </c>
      <c r="J927" t="s">
        <v>244</v>
      </c>
      <c r="K927" t="s">
        <v>31</v>
      </c>
      <c r="L927" t="s">
        <v>75</v>
      </c>
      <c r="M927" t="s">
        <v>33</v>
      </c>
      <c r="N927" t="s">
        <v>1664</v>
      </c>
      <c r="O927">
        <v>0.55000000000000004</v>
      </c>
      <c r="P927" t="s">
        <v>84</v>
      </c>
      <c r="Q927" t="s">
        <v>394</v>
      </c>
      <c r="R927" t="s">
        <v>5155</v>
      </c>
      <c r="S927">
        <v>45011</v>
      </c>
      <c r="T927" s="1">
        <v>40197</v>
      </c>
      <c r="U927" s="1">
        <v>40199</v>
      </c>
      <c r="V927" s="3">
        <v>683.9556</v>
      </c>
      <c r="W927">
        <v>5</v>
      </c>
      <c r="X927" s="2">
        <v>991.24</v>
      </c>
      <c r="Y927">
        <v>86220</v>
      </c>
      <c r="Z927" t="s">
        <v>132</v>
      </c>
      <c r="AA927">
        <v>2010</v>
      </c>
      <c r="AB927" t="str">
        <f>IF(samplesuperstore_cleaned[[#This Row],[discount]]=0,"0%",IF(samplesuperstore_cleaned[[#This Row],[discount]]=0.02,"1-2%",IF(samplesuperstore_cleaned[[#This Row],[discount]]&lt;=0.04,"3-4%",IF(samplesuperstore_cleaned[[#This Row],[discount]]&lt;=0.06,"5-6%",IF(samplesuperstore_cleaned[[#This Row],[discount]]=0.08,"7-8%","9-10%")))))</f>
        <v>9-10%</v>
      </c>
    </row>
    <row r="928" spans="1:28" x14ac:dyDescent="0.3">
      <c r="A928">
        <v>424</v>
      </c>
      <c r="B928">
        <v>19313</v>
      </c>
      <c r="C928" t="s">
        <v>60</v>
      </c>
      <c r="D928" s="3">
        <v>0.09</v>
      </c>
      <c r="E928">
        <v>120.98</v>
      </c>
      <c r="F928">
        <v>9.07</v>
      </c>
      <c r="G928">
        <v>162</v>
      </c>
      <c r="H928" t="s">
        <v>661</v>
      </c>
      <c r="I928" t="s">
        <v>29</v>
      </c>
      <c r="J928" t="s">
        <v>66</v>
      </c>
      <c r="K928" t="s">
        <v>31</v>
      </c>
      <c r="L928" t="s">
        <v>138</v>
      </c>
      <c r="M928" t="s">
        <v>33</v>
      </c>
      <c r="N928" t="s">
        <v>662</v>
      </c>
      <c r="O928">
        <v>0.35</v>
      </c>
      <c r="P928" t="s">
        <v>45</v>
      </c>
      <c r="Q928" t="s">
        <v>46</v>
      </c>
      <c r="R928" t="s">
        <v>250</v>
      </c>
      <c r="S928">
        <v>98052</v>
      </c>
      <c r="T928" s="1">
        <v>41290</v>
      </c>
      <c r="U928" s="1">
        <v>41294</v>
      </c>
      <c r="V928" s="3">
        <v>683.67269999999996</v>
      </c>
      <c r="W928">
        <v>9</v>
      </c>
      <c r="X928" s="2">
        <v>990.83</v>
      </c>
      <c r="Y928">
        <v>89965</v>
      </c>
      <c r="Z928" t="s">
        <v>132</v>
      </c>
      <c r="AA928">
        <v>2013</v>
      </c>
      <c r="AB928" t="str">
        <f>IF(samplesuperstore_cleaned[[#This Row],[discount]]=0,"0%",IF(samplesuperstore_cleaned[[#This Row],[discount]]=0.02,"1-2%",IF(samplesuperstore_cleaned[[#This Row],[discount]]&lt;=0.04,"3-4%",IF(samplesuperstore_cleaned[[#This Row],[discount]]&lt;=0.06,"5-6%",IF(samplesuperstore_cleaned[[#This Row],[discount]]=0.08,"7-8%","9-10%")))))</f>
        <v>9-10%</v>
      </c>
    </row>
    <row r="929" spans="1:28" x14ac:dyDescent="0.3">
      <c r="A929">
        <v>8539</v>
      </c>
      <c r="B929">
        <v>21076</v>
      </c>
      <c r="C929" t="s">
        <v>57</v>
      </c>
      <c r="D929" s="3">
        <v>0.05</v>
      </c>
      <c r="E929">
        <v>160.97999999999999</v>
      </c>
      <c r="F929">
        <v>30</v>
      </c>
      <c r="G929">
        <v>3092</v>
      </c>
      <c r="H929" t="s">
        <v>5151</v>
      </c>
      <c r="I929" t="s">
        <v>61</v>
      </c>
      <c r="J929" t="s">
        <v>30</v>
      </c>
      <c r="K929" t="s">
        <v>67</v>
      </c>
      <c r="L929" t="s">
        <v>68</v>
      </c>
      <c r="M929" t="s">
        <v>63</v>
      </c>
      <c r="N929" t="s">
        <v>443</v>
      </c>
      <c r="O929">
        <v>0.62</v>
      </c>
      <c r="P929" t="s">
        <v>84</v>
      </c>
      <c r="Q929" t="s">
        <v>125</v>
      </c>
      <c r="R929" t="s">
        <v>5152</v>
      </c>
      <c r="S929">
        <v>12306</v>
      </c>
      <c r="T929" s="1">
        <v>41540</v>
      </c>
      <c r="U929" s="1">
        <v>41542</v>
      </c>
      <c r="V929" s="3">
        <v>683.61840000000007</v>
      </c>
      <c r="W929">
        <v>21</v>
      </c>
      <c r="X929" s="2">
        <v>3227.3</v>
      </c>
      <c r="Y929">
        <v>89846</v>
      </c>
      <c r="Z929" t="s">
        <v>173</v>
      </c>
      <c r="AA929">
        <v>2013</v>
      </c>
      <c r="AB929" t="str">
        <f>IF(samplesuperstore_cleaned[[#This Row],[discount]]=0,"0%",IF(samplesuperstore_cleaned[[#This Row],[discount]]=0.02,"1-2%",IF(samplesuperstore_cleaned[[#This Row],[discount]]&lt;=0.04,"3-4%",IF(samplesuperstore_cleaned[[#This Row],[discount]]&lt;=0.06,"5-6%",IF(samplesuperstore_cleaned[[#This Row],[discount]]=0.08,"7-8%","9-10%")))))</f>
        <v>5-6%</v>
      </c>
    </row>
    <row r="930" spans="1:28" x14ac:dyDescent="0.3">
      <c r="A930">
        <v>9277</v>
      </c>
      <c r="B930">
        <v>23228</v>
      </c>
      <c r="C930" t="s">
        <v>60</v>
      </c>
      <c r="D930" s="3">
        <v>7.0000000000000007E-2</v>
      </c>
      <c r="E930">
        <v>155.99</v>
      </c>
      <c r="F930">
        <v>8.99</v>
      </c>
      <c r="G930">
        <v>3359</v>
      </c>
      <c r="H930" t="s">
        <v>5448</v>
      </c>
      <c r="I930" t="s">
        <v>41</v>
      </c>
      <c r="J930" t="s">
        <v>66</v>
      </c>
      <c r="K930" t="s">
        <v>54</v>
      </c>
      <c r="L930" t="s">
        <v>55</v>
      </c>
      <c r="M930" t="s">
        <v>33</v>
      </c>
      <c r="N930" t="s">
        <v>834</v>
      </c>
      <c r="O930">
        <v>0.57999999999999996</v>
      </c>
      <c r="P930" t="s">
        <v>35</v>
      </c>
      <c r="Q930" t="s">
        <v>3170</v>
      </c>
      <c r="R930" t="s">
        <v>5449</v>
      </c>
      <c r="S930">
        <v>53213</v>
      </c>
      <c r="T930" s="1">
        <v>41223</v>
      </c>
      <c r="U930" s="1">
        <v>41227</v>
      </c>
      <c r="V930" s="3">
        <v>683.298</v>
      </c>
      <c r="W930">
        <v>18</v>
      </c>
      <c r="X930" s="2">
        <v>2341.48</v>
      </c>
      <c r="Y930">
        <v>91440</v>
      </c>
      <c r="Z930" t="s">
        <v>59</v>
      </c>
      <c r="AA930">
        <v>2012</v>
      </c>
      <c r="AB930" t="str">
        <f>IF(samplesuperstore_cleaned[[#This Row],[discount]]=0,"0%",IF(samplesuperstore_cleaned[[#This Row],[discount]]=0.02,"1-2%",IF(samplesuperstore_cleaned[[#This Row],[discount]]&lt;=0.04,"3-4%",IF(samplesuperstore_cleaned[[#This Row],[discount]]&lt;=0.06,"5-6%",IF(samplesuperstore_cleaned[[#This Row],[discount]]=0.08,"7-8%","9-10%")))))</f>
        <v>9-10%</v>
      </c>
    </row>
    <row r="931" spans="1:28" x14ac:dyDescent="0.3">
      <c r="A931">
        <v>4458</v>
      </c>
      <c r="B931">
        <v>19857</v>
      </c>
      <c r="C931" t="s">
        <v>57</v>
      </c>
      <c r="D931" s="3">
        <v>0.05</v>
      </c>
      <c r="E931">
        <v>140.85</v>
      </c>
      <c r="F931">
        <v>19.989999999999998</v>
      </c>
      <c r="G931">
        <v>1679</v>
      </c>
      <c r="H931" t="s">
        <v>3438</v>
      </c>
      <c r="I931" t="s">
        <v>29</v>
      </c>
      <c r="J931" t="s">
        <v>244</v>
      </c>
      <c r="K931" t="s">
        <v>31</v>
      </c>
      <c r="L931" t="s">
        <v>158</v>
      </c>
      <c r="M931" t="s">
        <v>33</v>
      </c>
      <c r="N931" t="s">
        <v>1677</v>
      </c>
      <c r="O931">
        <v>0.73</v>
      </c>
      <c r="P931" t="s">
        <v>84</v>
      </c>
      <c r="Q931" t="s">
        <v>394</v>
      </c>
      <c r="R931" t="s">
        <v>3356</v>
      </c>
      <c r="S931">
        <v>45324</v>
      </c>
      <c r="T931" s="1">
        <v>40854</v>
      </c>
      <c r="U931" s="1">
        <v>40855</v>
      </c>
      <c r="V931" s="3">
        <v>683.12200000000007</v>
      </c>
      <c r="W931">
        <v>30</v>
      </c>
      <c r="X931" s="2">
        <v>4191.93</v>
      </c>
      <c r="Y931">
        <v>86647</v>
      </c>
      <c r="Z931" t="s">
        <v>59</v>
      </c>
      <c r="AA931">
        <v>2011</v>
      </c>
      <c r="AB931" t="str">
        <f>IF(samplesuperstore_cleaned[[#This Row],[discount]]=0,"0%",IF(samplesuperstore_cleaned[[#This Row],[discount]]=0.02,"1-2%",IF(samplesuperstore_cleaned[[#This Row],[discount]]&lt;=0.04,"3-4%",IF(samplesuperstore_cleaned[[#This Row],[discount]]&lt;=0.06,"5-6%",IF(samplesuperstore_cleaned[[#This Row],[discount]]=0.08,"7-8%","9-10%")))))</f>
        <v>5-6%</v>
      </c>
    </row>
    <row r="932" spans="1:28" x14ac:dyDescent="0.3">
      <c r="A932">
        <v>8312</v>
      </c>
      <c r="B932">
        <v>23519</v>
      </c>
      <c r="C932" t="s">
        <v>39</v>
      </c>
      <c r="D932" s="3">
        <v>0.02</v>
      </c>
      <c r="E932">
        <v>65.989999999999995</v>
      </c>
      <c r="F932">
        <v>3.99</v>
      </c>
      <c r="G932">
        <v>3017</v>
      </c>
      <c r="H932" t="s">
        <v>5063</v>
      </c>
      <c r="I932" t="s">
        <v>29</v>
      </c>
      <c r="J932" t="s">
        <v>30</v>
      </c>
      <c r="K932" t="s">
        <v>54</v>
      </c>
      <c r="L932" t="s">
        <v>55</v>
      </c>
      <c r="M932" t="s">
        <v>33</v>
      </c>
      <c r="N932" t="s">
        <v>230</v>
      </c>
      <c r="O932">
        <v>0.59</v>
      </c>
      <c r="P932" t="s">
        <v>45</v>
      </c>
      <c r="Q932" t="s">
        <v>70</v>
      </c>
      <c r="R932" t="s">
        <v>5064</v>
      </c>
      <c r="S932">
        <v>92024</v>
      </c>
      <c r="T932" s="1">
        <v>41449</v>
      </c>
      <c r="U932" s="1">
        <v>41451</v>
      </c>
      <c r="V932" s="3">
        <v>682.72050000000002</v>
      </c>
      <c r="W932">
        <v>18</v>
      </c>
      <c r="X932" s="2">
        <v>989.45</v>
      </c>
      <c r="Y932">
        <v>89075</v>
      </c>
      <c r="Z932" t="s">
        <v>189</v>
      </c>
      <c r="AA932">
        <v>2013</v>
      </c>
      <c r="AB932" t="str">
        <f>IF(samplesuperstore_cleaned[[#This Row],[discount]]=0,"0%",IF(samplesuperstore_cleaned[[#This Row],[discount]]=0.02,"1-2%",IF(samplesuperstore_cleaned[[#This Row],[discount]]&lt;=0.04,"3-4%",IF(samplesuperstore_cleaned[[#This Row],[discount]]&lt;=0.06,"5-6%",IF(samplesuperstore_cleaned[[#This Row],[discount]]=0.08,"7-8%","9-10%")))))</f>
        <v>1-2%</v>
      </c>
    </row>
    <row r="933" spans="1:28" x14ac:dyDescent="0.3">
      <c r="A933">
        <v>5541</v>
      </c>
      <c r="B933">
        <v>22972</v>
      </c>
      <c r="C933" t="s">
        <v>78</v>
      </c>
      <c r="D933" s="3">
        <v>0.06</v>
      </c>
      <c r="E933">
        <v>424.21</v>
      </c>
      <c r="F933">
        <v>110.2</v>
      </c>
      <c r="G933">
        <v>2046</v>
      </c>
      <c r="H933" t="s">
        <v>3906</v>
      </c>
      <c r="I933" t="s">
        <v>61</v>
      </c>
      <c r="J933" t="s">
        <v>30</v>
      </c>
      <c r="K933" t="s">
        <v>67</v>
      </c>
      <c r="L933" t="s">
        <v>95</v>
      </c>
      <c r="M933" t="s">
        <v>90</v>
      </c>
      <c r="N933" t="s">
        <v>749</v>
      </c>
      <c r="O933">
        <v>0.67</v>
      </c>
      <c r="P933" t="s">
        <v>35</v>
      </c>
      <c r="Q933" t="s">
        <v>456</v>
      </c>
      <c r="R933" t="s">
        <v>3907</v>
      </c>
      <c r="S933">
        <v>67901</v>
      </c>
      <c r="T933" s="1">
        <v>40524</v>
      </c>
      <c r="U933" s="1">
        <v>40525</v>
      </c>
      <c r="V933" s="3">
        <v>682.53</v>
      </c>
      <c r="W933">
        <v>17</v>
      </c>
      <c r="X933" s="2">
        <v>7304.03</v>
      </c>
      <c r="Y933">
        <v>88219</v>
      </c>
      <c r="Z933" t="s">
        <v>72</v>
      </c>
      <c r="AA933">
        <v>2010</v>
      </c>
      <c r="AB933" t="str">
        <f>IF(samplesuperstore_cleaned[[#This Row],[discount]]=0,"0%",IF(samplesuperstore_cleaned[[#This Row],[discount]]=0.02,"1-2%",IF(samplesuperstore_cleaned[[#This Row],[discount]]&lt;=0.04,"3-4%",IF(samplesuperstore_cleaned[[#This Row],[discount]]&lt;=0.06,"5-6%",IF(samplesuperstore_cleaned[[#This Row],[discount]]=0.08,"7-8%","9-10%")))))</f>
        <v>5-6%</v>
      </c>
    </row>
    <row r="934" spans="1:28" x14ac:dyDescent="0.3">
      <c r="A934">
        <v>618</v>
      </c>
      <c r="B934">
        <v>24035</v>
      </c>
      <c r="C934" t="s">
        <v>57</v>
      </c>
      <c r="D934" s="3">
        <v>0.1</v>
      </c>
      <c r="E934">
        <v>115.99</v>
      </c>
      <c r="F934">
        <v>3</v>
      </c>
      <c r="G934">
        <v>240</v>
      </c>
      <c r="H934" t="s">
        <v>877</v>
      </c>
      <c r="I934" t="s">
        <v>29</v>
      </c>
      <c r="J934" t="s">
        <v>114</v>
      </c>
      <c r="K934" t="s">
        <v>54</v>
      </c>
      <c r="L934" t="s">
        <v>55</v>
      </c>
      <c r="M934" t="s">
        <v>33</v>
      </c>
      <c r="N934" t="s">
        <v>879</v>
      </c>
      <c r="O934">
        <v>0.59</v>
      </c>
      <c r="P934" t="s">
        <v>45</v>
      </c>
      <c r="Q934" t="s">
        <v>644</v>
      </c>
      <c r="R934" t="s">
        <v>651</v>
      </c>
      <c r="S934">
        <v>80817</v>
      </c>
      <c r="T934" s="1">
        <v>41292</v>
      </c>
      <c r="U934" s="1">
        <v>41294</v>
      </c>
      <c r="V934" s="3">
        <v>681.99588000000006</v>
      </c>
      <c r="W934">
        <v>12</v>
      </c>
      <c r="X934" s="2">
        <v>1086.08</v>
      </c>
      <c r="Y934">
        <v>90484</v>
      </c>
      <c r="Z934" t="s">
        <v>132</v>
      </c>
      <c r="AA934">
        <v>2013</v>
      </c>
      <c r="AB934" t="str">
        <f>IF(samplesuperstore_cleaned[[#This Row],[discount]]=0,"0%",IF(samplesuperstore_cleaned[[#This Row],[discount]]=0.02,"1-2%",IF(samplesuperstore_cleaned[[#This Row],[discount]]&lt;=0.04,"3-4%",IF(samplesuperstore_cleaned[[#This Row],[discount]]&lt;=0.06,"5-6%",IF(samplesuperstore_cleaned[[#This Row],[discount]]=0.08,"7-8%","9-10%")))))</f>
        <v>9-10%</v>
      </c>
    </row>
    <row r="935" spans="1:28" x14ac:dyDescent="0.3">
      <c r="A935">
        <v>4841</v>
      </c>
      <c r="B935">
        <v>20129</v>
      </c>
      <c r="C935" t="s">
        <v>78</v>
      </c>
      <c r="D935" s="3">
        <v>0.02</v>
      </c>
      <c r="E935">
        <v>243.98</v>
      </c>
      <c r="F935">
        <v>43.32</v>
      </c>
      <c r="G935">
        <v>1792</v>
      </c>
      <c r="H935" t="s">
        <v>3592</v>
      </c>
      <c r="I935" t="s">
        <v>61</v>
      </c>
      <c r="J935" t="s">
        <v>30</v>
      </c>
      <c r="K935" t="s">
        <v>67</v>
      </c>
      <c r="L935" t="s">
        <v>68</v>
      </c>
      <c r="M935" t="s">
        <v>63</v>
      </c>
      <c r="N935" t="s">
        <v>407</v>
      </c>
      <c r="O935">
        <v>0.55000000000000004</v>
      </c>
      <c r="P935" t="s">
        <v>35</v>
      </c>
      <c r="Q935" t="s">
        <v>36</v>
      </c>
      <c r="R935" t="s">
        <v>3343</v>
      </c>
      <c r="S935">
        <v>61032</v>
      </c>
      <c r="T935" s="1">
        <v>40985</v>
      </c>
      <c r="U935" s="1">
        <v>40987</v>
      </c>
      <c r="V935" s="3">
        <v>678.26</v>
      </c>
      <c r="W935">
        <v>5</v>
      </c>
      <c r="X935" s="2">
        <v>1279.27</v>
      </c>
      <c r="Y935">
        <v>87854</v>
      </c>
      <c r="Z935" t="s">
        <v>165</v>
      </c>
      <c r="AA935">
        <v>2012</v>
      </c>
      <c r="AB935" t="str">
        <f>IF(samplesuperstore_cleaned[[#This Row],[discount]]=0,"0%",IF(samplesuperstore_cleaned[[#This Row],[discount]]=0.02,"1-2%",IF(samplesuperstore_cleaned[[#This Row],[discount]]&lt;=0.04,"3-4%",IF(samplesuperstore_cleaned[[#This Row],[discount]]&lt;=0.06,"5-6%",IF(samplesuperstore_cleaned[[#This Row],[discount]]=0.08,"7-8%","9-10%")))))</f>
        <v>1-2%</v>
      </c>
    </row>
    <row r="936" spans="1:28" x14ac:dyDescent="0.3">
      <c r="A936">
        <v>258</v>
      </c>
      <c r="B936">
        <v>269</v>
      </c>
      <c r="C936" t="s">
        <v>27</v>
      </c>
      <c r="D936" s="3">
        <v>0.1</v>
      </c>
      <c r="E936">
        <v>125.99</v>
      </c>
      <c r="F936">
        <v>8.8000000000000007</v>
      </c>
      <c r="G936">
        <v>94</v>
      </c>
      <c r="H936" t="s">
        <v>442</v>
      </c>
      <c r="I936" t="s">
        <v>29</v>
      </c>
      <c r="J936" t="s">
        <v>66</v>
      </c>
      <c r="K936" t="s">
        <v>54</v>
      </c>
      <c r="L936" t="s">
        <v>55</v>
      </c>
      <c r="M936" t="s">
        <v>33</v>
      </c>
      <c r="N936" t="s">
        <v>453</v>
      </c>
      <c r="O936">
        <v>0.59</v>
      </c>
      <c r="P936" t="s">
        <v>35</v>
      </c>
      <c r="Q936" t="s">
        <v>36</v>
      </c>
      <c r="R936" t="s">
        <v>444</v>
      </c>
      <c r="S936">
        <v>60601</v>
      </c>
      <c r="T936" s="1">
        <v>41352</v>
      </c>
      <c r="U936" s="1">
        <v>41353</v>
      </c>
      <c r="V936" s="3">
        <v>676.125</v>
      </c>
      <c r="W936">
        <v>44</v>
      </c>
      <c r="X936" s="2">
        <v>4283.24</v>
      </c>
      <c r="Y936">
        <v>1856</v>
      </c>
      <c r="Z936" t="s">
        <v>165</v>
      </c>
      <c r="AA936">
        <v>2013</v>
      </c>
      <c r="AB936" t="str">
        <f>IF(samplesuperstore_cleaned[[#This Row],[discount]]=0,"0%",IF(samplesuperstore_cleaned[[#This Row],[discount]]=0.02,"1-2%",IF(samplesuperstore_cleaned[[#This Row],[discount]]&lt;=0.04,"3-4%",IF(samplesuperstore_cleaned[[#This Row],[discount]]&lt;=0.06,"5-6%",IF(samplesuperstore_cleaned[[#This Row],[discount]]=0.08,"7-8%","9-10%")))))</f>
        <v>9-10%</v>
      </c>
    </row>
    <row r="937" spans="1:28" x14ac:dyDescent="0.3">
      <c r="A937">
        <v>265</v>
      </c>
      <c r="B937">
        <v>18269</v>
      </c>
      <c r="C937" t="s">
        <v>27</v>
      </c>
      <c r="D937" s="3">
        <v>0.1</v>
      </c>
      <c r="E937">
        <v>125.99</v>
      </c>
      <c r="F937">
        <v>8.8000000000000007</v>
      </c>
      <c r="G937">
        <v>95</v>
      </c>
      <c r="H937" t="s">
        <v>455</v>
      </c>
      <c r="I937" t="s">
        <v>29</v>
      </c>
      <c r="J937" t="s">
        <v>66</v>
      </c>
      <c r="K937" t="s">
        <v>54</v>
      </c>
      <c r="L937" t="s">
        <v>55</v>
      </c>
      <c r="M937" t="s">
        <v>33</v>
      </c>
      <c r="N937" t="s">
        <v>453</v>
      </c>
      <c r="O937">
        <v>0.59</v>
      </c>
      <c r="P937" t="s">
        <v>35</v>
      </c>
      <c r="Q937" t="s">
        <v>456</v>
      </c>
      <c r="R937" t="s">
        <v>457</v>
      </c>
      <c r="S937">
        <v>66209</v>
      </c>
      <c r="T937" s="1">
        <v>41352</v>
      </c>
      <c r="U937" s="1">
        <v>41353</v>
      </c>
      <c r="V937" s="3">
        <v>676.125</v>
      </c>
      <c r="W937">
        <v>11</v>
      </c>
      <c r="X937" s="2">
        <v>1070.81</v>
      </c>
      <c r="Y937">
        <v>87312</v>
      </c>
      <c r="Z937" t="s">
        <v>165</v>
      </c>
      <c r="AA937">
        <v>2013</v>
      </c>
      <c r="AB937" t="str">
        <f>IF(samplesuperstore_cleaned[[#This Row],[discount]]=0,"0%",IF(samplesuperstore_cleaned[[#This Row],[discount]]=0.02,"1-2%",IF(samplesuperstore_cleaned[[#This Row],[discount]]&lt;=0.04,"3-4%",IF(samplesuperstore_cleaned[[#This Row],[discount]]&lt;=0.06,"5-6%",IF(samplesuperstore_cleaned[[#This Row],[discount]]=0.08,"7-8%","9-10%")))))</f>
        <v>9-10%</v>
      </c>
    </row>
    <row r="938" spans="1:28" x14ac:dyDescent="0.3">
      <c r="A938">
        <v>5875</v>
      </c>
      <c r="B938">
        <v>24916</v>
      </c>
      <c r="C938" t="s">
        <v>60</v>
      </c>
      <c r="D938" s="3">
        <v>0.09</v>
      </c>
      <c r="E938">
        <v>832.81</v>
      </c>
      <c r="F938">
        <v>24.49</v>
      </c>
      <c r="G938">
        <v>2149</v>
      </c>
      <c r="H938" t="s">
        <v>4038</v>
      </c>
      <c r="I938" t="s">
        <v>29</v>
      </c>
      <c r="J938" t="s">
        <v>66</v>
      </c>
      <c r="K938" t="s">
        <v>31</v>
      </c>
      <c r="L938" t="s">
        <v>51</v>
      </c>
      <c r="M938" t="s">
        <v>154</v>
      </c>
      <c r="N938" t="s">
        <v>3347</v>
      </c>
      <c r="O938">
        <v>0.83</v>
      </c>
      <c r="P938" t="s">
        <v>260</v>
      </c>
      <c r="Q938" t="s">
        <v>1554</v>
      </c>
      <c r="R938" t="s">
        <v>4039</v>
      </c>
      <c r="S938">
        <v>40356</v>
      </c>
      <c r="T938" s="1">
        <v>41638</v>
      </c>
      <c r="U938" s="1">
        <v>41638</v>
      </c>
      <c r="V938" s="3">
        <v>676.03199999999993</v>
      </c>
      <c r="W938">
        <v>1</v>
      </c>
      <c r="X938" s="2">
        <v>803.33</v>
      </c>
      <c r="Y938">
        <v>91107</v>
      </c>
      <c r="Z938" t="s">
        <v>72</v>
      </c>
      <c r="AA938">
        <v>2013</v>
      </c>
      <c r="AB938" t="str">
        <f>IF(samplesuperstore_cleaned[[#This Row],[discount]]=0,"0%",IF(samplesuperstore_cleaned[[#This Row],[discount]]=0.02,"1-2%",IF(samplesuperstore_cleaned[[#This Row],[discount]]&lt;=0.04,"3-4%",IF(samplesuperstore_cleaned[[#This Row],[discount]]&lt;=0.06,"5-6%",IF(samplesuperstore_cleaned[[#This Row],[discount]]=0.08,"7-8%","9-10%")))))</f>
        <v>9-10%</v>
      </c>
    </row>
    <row r="939" spans="1:28" x14ac:dyDescent="0.3">
      <c r="A939">
        <v>5768</v>
      </c>
      <c r="B939">
        <v>23904</v>
      </c>
      <c r="C939" t="s">
        <v>60</v>
      </c>
      <c r="D939" s="3">
        <v>0.04</v>
      </c>
      <c r="E939">
        <v>9.65</v>
      </c>
      <c r="F939">
        <v>6.22</v>
      </c>
      <c r="G939">
        <v>2112</v>
      </c>
      <c r="H939" t="s">
        <v>3992</v>
      </c>
      <c r="I939" t="s">
        <v>41</v>
      </c>
      <c r="J939" t="s">
        <v>66</v>
      </c>
      <c r="K939" t="s">
        <v>67</v>
      </c>
      <c r="L939" t="s">
        <v>104</v>
      </c>
      <c r="M939" t="s">
        <v>33</v>
      </c>
      <c r="N939" t="s">
        <v>706</v>
      </c>
      <c r="O939">
        <v>0.55000000000000004</v>
      </c>
      <c r="P939" t="s">
        <v>260</v>
      </c>
      <c r="Q939" t="s">
        <v>846</v>
      </c>
      <c r="R939" t="s">
        <v>3993</v>
      </c>
      <c r="S939">
        <v>28110</v>
      </c>
      <c r="T939" s="1">
        <v>41035</v>
      </c>
      <c r="U939" s="1">
        <v>41040</v>
      </c>
      <c r="V939" s="3">
        <v>675.17399999999998</v>
      </c>
      <c r="W939">
        <v>18</v>
      </c>
      <c r="X939" s="2">
        <v>184.42</v>
      </c>
      <c r="Y939">
        <v>87867</v>
      </c>
      <c r="Z939" t="s">
        <v>38</v>
      </c>
      <c r="AA939">
        <v>2012</v>
      </c>
      <c r="AB939" t="str">
        <f>IF(samplesuperstore_cleaned[[#This Row],[discount]]=0,"0%",IF(samplesuperstore_cleaned[[#This Row],[discount]]=0.02,"1-2%",IF(samplesuperstore_cleaned[[#This Row],[discount]]&lt;=0.04,"3-4%",IF(samplesuperstore_cleaned[[#This Row],[discount]]&lt;=0.06,"5-6%",IF(samplesuperstore_cleaned[[#This Row],[discount]]=0.08,"7-8%","9-10%")))))</f>
        <v>3-4%</v>
      </c>
    </row>
    <row r="940" spans="1:28" x14ac:dyDescent="0.3">
      <c r="A940">
        <v>6541</v>
      </c>
      <c r="B940">
        <v>1847</v>
      </c>
      <c r="C940" t="s">
        <v>39</v>
      </c>
      <c r="D940" s="3">
        <v>0.1</v>
      </c>
      <c r="E940">
        <v>37.700000000000003</v>
      </c>
      <c r="F940">
        <v>2.99</v>
      </c>
      <c r="G940">
        <v>2403</v>
      </c>
      <c r="H940" t="s">
        <v>4350</v>
      </c>
      <c r="I940" t="s">
        <v>29</v>
      </c>
      <c r="J940" t="s">
        <v>244</v>
      </c>
      <c r="K940" t="s">
        <v>31</v>
      </c>
      <c r="L940" t="s">
        <v>138</v>
      </c>
      <c r="M940" t="s">
        <v>33</v>
      </c>
      <c r="N940" t="s">
        <v>1418</v>
      </c>
      <c r="O940">
        <v>0.35</v>
      </c>
      <c r="P940" t="s">
        <v>35</v>
      </c>
      <c r="Q940" t="s">
        <v>36</v>
      </c>
      <c r="R940" t="s">
        <v>444</v>
      </c>
      <c r="S940">
        <v>60699</v>
      </c>
      <c r="T940" s="1">
        <v>41498</v>
      </c>
      <c r="U940" s="1">
        <v>41499</v>
      </c>
      <c r="V940" s="3">
        <v>674.99350000000004</v>
      </c>
      <c r="W940">
        <v>98</v>
      </c>
      <c r="X940" s="2">
        <v>3325.14</v>
      </c>
      <c r="Y940">
        <v>13284</v>
      </c>
      <c r="Z940" t="s">
        <v>107</v>
      </c>
      <c r="AA940">
        <v>2013</v>
      </c>
      <c r="AB940" t="str">
        <f>IF(samplesuperstore_cleaned[[#This Row],[discount]]=0,"0%",IF(samplesuperstore_cleaned[[#This Row],[discount]]=0.02,"1-2%",IF(samplesuperstore_cleaned[[#This Row],[discount]]&lt;=0.04,"3-4%",IF(samplesuperstore_cleaned[[#This Row],[discount]]&lt;=0.06,"5-6%",IF(samplesuperstore_cleaned[[#This Row],[discount]]=0.08,"7-8%","9-10%")))))</f>
        <v>9-10%</v>
      </c>
    </row>
    <row r="941" spans="1:28" x14ac:dyDescent="0.3">
      <c r="A941">
        <v>1106</v>
      </c>
      <c r="B941">
        <v>22124</v>
      </c>
      <c r="C941" t="s">
        <v>27</v>
      </c>
      <c r="D941" s="3">
        <v>0.1</v>
      </c>
      <c r="E941">
        <v>125.99</v>
      </c>
      <c r="F941">
        <v>8.08</v>
      </c>
      <c r="G941">
        <v>427</v>
      </c>
      <c r="H941" t="s">
        <v>1355</v>
      </c>
      <c r="I941" t="s">
        <v>29</v>
      </c>
      <c r="J941" t="s">
        <v>30</v>
      </c>
      <c r="K941" t="s">
        <v>54</v>
      </c>
      <c r="L941" t="s">
        <v>55</v>
      </c>
      <c r="M941" t="s">
        <v>33</v>
      </c>
      <c r="N941" t="s">
        <v>739</v>
      </c>
      <c r="O941">
        <v>0.56999999999999995</v>
      </c>
      <c r="P941" t="s">
        <v>35</v>
      </c>
      <c r="Q941" t="s">
        <v>161</v>
      </c>
      <c r="R941" t="s">
        <v>1356</v>
      </c>
      <c r="S941">
        <v>68104</v>
      </c>
      <c r="T941" s="1">
        <v>41090</v>
      </c>
      <c r="U941" s="1">
        <v>41091</v>
      </c>
      <c r="V941" s="3">
        <v>674.55720000000008</v>
      </c>
      <c r="W941">
        <v>14</v>
      </c>
      <c r="X941" s="2">
        <v>1389.83</v>
      </c>
      <c r="Y941">
        <v>88483</v>
      </c>
      <c r="Z941" t="s">
        <v>189</v>
      </c>
      <c r="AA941">
        <v>2012</v>
      </c>
      <c r="AB941" t="str">
        <f>IF(samplesuperstore_cleaned[[#This Row],[discount]]=0,"0%",IF(samplesuperstore_cleaned[[#This Row],[discount]]=0.02,"1-2%",IF(samplesuperstore_cleaned[[#This Row],[discount]]&lt;=0.04,"3-4%",IF(samplesuperstore_cleaned[[#This Row],[discount]]&lt;=0.06,"5-6%",IF(samplesuperstore_cleaned[[#This Row],[discount]]=0.08,"7-8%","9-10%")))))</f>
        <v>9-10%</v>
      </c>
    </row>
    <row r="942" spans="1:28" x14ac:dyDescent="0.3">
      <c r="A942">
        <v>1008</v>
      </c>
      <c r="B942">
        <v>19738</v>
      </c>
      <c r="C942" t="s">
        <v>57</v>
      </c>
      <c r="D942" s="3">
        <v>0.03</v>
      </c>
      <c r="E942">
        <v>55.98</v>
      </c>
      <c r="F942">
        <v>5.15</v>
      </c>
      <c r="G942">
        <v>386</v>
      </c>
      <c r="H942" t="s">
        <v>1256</v>
      </c>
      <c r="I942" t="s">
        <v>29</v>
      </c>
      <c r="J942" t="s">
        <v>30</v>
      </c>
      <c r="K942" t="s">
        <v>31</v>
      </c>
      <c r="L942" t="s">
        <v>49</v>
      </c>
      <c r="M942" t="s">
        <v>33</v>
      </c>
      <c r="N942" t="s">
        <v>1259</v>
      </c>
      <c r="O942">
        <v>0.36</v>
      </c>
      <c r="P942" t="s">
        <v>35</v>
      </c>
      <c r="Q942" t="s">
        <v>161</v>
      </c>
      <c r="R942" t="s">
        <v>1258</v>
      </c>
      <c r="S942">
        <v>68025</v>
      </c>
      <c r="T942" s="1">
        <v>40884</v>
      </c>
      <c r="U942" s="1">
        <v>40886</v>
      </c>
      <c r="V942" s="3">
        <v>674.41289999999992</v>
      </c>
      <c r="W942">
        <v>18</v>
      </c>
      <c r="X942" s="2">
        <v>977.41</v>
      </c>
      <c r="Y942">
        <v>90342</v>
      </c>
      <c r="Z942" t="s">
        <v>72</v>
      </c>
      <c r="AA942">
        <v>2011</v>
      </c>
      <c r="AB942" t="str">
        <f>IF(samplesuperstore_cleaned[[#This Row],[discount]]=0,"0%",IF(samplesuperstore_cleaned[[#This Row],[discount]]=0.02,"1-2%",IF(samplesuperstore_cleaned[[#This Row],[discount]]&lt;=0.04,"3-4%",IF(samplesuperstore_cleaned[[#This Row],[discount]]&lt;=0.06,"5-6%",IF(samplesuperstore_cleaned[[#This Row],[discount]]=0.08,"7-8%","9-10%")))))</f>
        <v>3-4%</v>
      </c>
    </row>
    <row r="943" spans="1:28" x14ac:dyDescent="0.3">
      <c r="A943">
        <v>1120</v>
      </c>
      <c r="B943">
        <v>25959</v>
      </c>
      <c r="C943" t="s">
        <v>60</v>
      </c>
      <c r="D943" s="3">
        <v>0.03</v>
      </c>
      <c r="E943">
        <v>65.989999999999995</v>
      </c>
      <c r="F943">
        <v>5.92</v>
      </c>
      <c r="G943">
        <v>431</v>
      </c>
      <c r="H943" t="s">
        <v>1372</v>
      </c>
      <c r="I943" t="s">
        <v>29</v>
      </c>
      <c r="J943" t="s">
        <v>30</v>
      </c>
      <c r="K943" t="s">
        <v>54</v>
      </c>
      <c r="L943" t="s">
        <v>55</v>
      </c>
      <c r="M943" t="s">
        <v>33</v>
      </c>
      <c r="N943" t="s">
        <v>796</v>
      </c>
      <c r="O943">
        <v>0.55000000000000004</v>
      </c>
      <c r="P943" t="s">
        <v>45</v>
      </c>
      <c r="Q943" t="s">
        <v>70</v>
      </c>
      <c r="R943" t="s">
        <v>1374</v>
      </c>
      <c r="S943">
        <v>92704</v>
      </c>
      <c r="T943" s="1">
        <v>41246</v>
      </c>
      <c r="U943" s="1">
        <v>41253</v>
      </c>
      <c r="V943" s="3">
        <v>671.85989999999993</v>
      </c>
      <c r="W943">
        <v>17</v>
      </c>
      <c r="X943" s="2">
        <v>973.71</v>
      </c>
      <c r="Y943">
        <v>90701</v>
      </c>
      <c r="Z943" t="s">
        <v>72</v>
      </c>
      <c r="AA943">
        <v>2012</v>
      </c>
      <c r="AB943" t="str">
        <f>IF(samplesuperstore_cleaned[[#This Row],[discount]]=0,"0%",IF(samplesuperstore_cleaned[[#This Row],[discount]]=0.02,"1-2%",IF(samplesuperstore_cleaned[[#This Row],[discount]]&lt;=0.04,"3-4%",IF(samplesuperstore_cleaned[[#This Row],[discount]]&lt;=0.06,"5-6%",IF(samplesuperstore_cleaned[[#This Row],[discount]]=0.08,"7-8%","9-10%")))))</f>
        <v>3-4%</v>
      </c>
    </row>
    <row r="944" spans="1:28" x14ac:dyDescent="0.3">
      <c r="A944">
        <v>4540</v>
      </c>
      <c r="B944">
        <v>19775</v>
      </c>
      <c r="C944" t="s">
        <v>78</v>
      </c>
      <c r="D944" s="3">
        <v>0.06</v>
      </c>
      <c r="E944">
        <v>55.98</v>
      </c>
      <c r="F944">
        <v>13.88</v>
      </c>
      <c r="G944">
        <v>1707</v>
      </c>
      <c r="H944" t="s">
        <v>3474</v>
      </c>
      <c r="I944" t="s">
        <v>29</v>
      </c>
      <c r="J944" t="s">
        <v>114</v>
      </c>
      <c r="K944" t="s">
        <v>31</v>
      </c>
      <c r="L944" t="s">
        <v>49</v>
      </c>
      <c r="M944" t="s">
        <v>33</v>
      </c>
      <c r="N944" t="s">
        <v>933</v>
      </c>
      <c r="O944">
        <v>0.36</v>
      </c>
      <c r="P944" t="s">
        <v>35</v>
      </c>
      <c r="Q944" t="s">
        <v>116</v>
      </c>
      <c r="R944" t="s">
        <v>117</v>
      </c>
      <c r="S944">
        <v>55372</v>
      </c>
      <c r="T944" s="1">
        <v>40772</v>
      </c>
      <c r="U944" s="1">
        <v>40772</v>
      </c>
      <c r="V944" s="3">
        <v>671.02499999999998</v>
      </c>
      <c r="W944">
        <v>17</v>
      </c>
      <c r="X944" s="2">
        <v>972.5</v>
      </c>
      <c r="Y944">
        <v>88787</v>
      </c>
      <c r="Z944" t="s">
        <v>107</v>
      </c>
      <c r="AA944">
        <v>2011</v>
      </c>
      <c r="AB944" t="str">
        <f>IF(samplesuperstore_cleaned[[#This Row],[discount]]=0,"0%",IF(samplesuperstore_cleaned[[#This Row],[discount]]=0.02,"1-2%",IF(samplesuperstore_cleaned[[#This Row],[discount]]&lt;=0.04,"3-4%",IF(samplesuperstore_cleaned[[#This Row],[discount]]&lt;=0.06,"5-6%",IF(samplesuperstore_cleaned[[#This Row],[discount]]=0.08,"7-8%","9-10%")))))</f>
        <v>5-6%</v>
      </c>
    </row>
    <row r="945" spans="1:28" x14ac:dyDescent="0.3">
      <c r="A945">
        <v>5618</v>
      </c>
      <c r="B945">
        <v>18003</v>
      </c>
      <c r="C945" t="s">
        <v>39</v>
      </c>
      <c r="D945" s="3">
        <v>7.0000000000000007E-2</v>
      </c>
      <c r="E945">
        <v>107.53</v>
      </c>
      <c r="F945">
        <v>5.81</v>
      </c>
      <c r="G945">
        <v>2067</v>
      </c>
      <c r="H945" t="s">
        <v>3932</v>
      </c>
      <c r="I945" t="s">
        <v>29</v>
      </c>
      <c r="J945" t="s">
        <v>30</v>
      </c>
      <c r="K945" t="s">
        <v>67</v>
      </c>
      <c r="L945" t="s">
        <v>104</v>
      </c>
      <c r="M945" t="s">
        <v>154</v>
      </c>
      <c r="N945" t="s">
        <v>1244</v>
      </c>
      <c r="O945">
        <v>0.65</v>
      </c>
      <c r="P945" t="s">
        <v>45</v>
      </c>
      <c r="Q945" t="s">
        <v>46</v>
      </c>
      <c r="R945" t="s">
        <v>3933</v>
      </c>
      <c r="S945">
        <v>98387</v>
      </c>
      <c r="T945" s="1">
        <v>41105</v>
      </c>
      <c r="U945" s="1">
        <v>41107</v>
      </c>
      <c r="V945" s="3">
        <v>670.70069999999998</v>
      </c>
      <c r="W945">
        <v>9</v>
      </c>
      <c r="X945" s="2">
        <v>972.03</v>
      </c>
      <c r="Y945">
        <v>85838</v>
      </c>
      <c r="Z945" t="s">
        <v>48</v>
      </c>
      <c r="AA945">
        <v>2012</v>
      </c>
      <c r="AB945" t="str">
        <f>IF(samplesuperstore_cleaned[[#This Row],[discount]]=0,"0%",IF(samplesuperstore_cleaned[[#This Row],[discount]]=0.02,"1-2%",IF(samplesuperstore_cleaned[[#This Row],[discount]]&lt;=0.04,"3-4%",IF(samplesuperstore_cleaned[[#This Row],[discount]]&lt;=0.06,"5-6%",IF(samplesuperstore_cleaned[[#This Row],[discount]]=0.08,"7-8%","9-10%")))))</f>
        <v>9-10%</v>
      </c>
    </row>
    <row r="946" spans="1:28" x14ac:dyDescent="0.3">
      <c r="A946">
        <v>4612</v>
      </c>
      <c r="B946">
        <v>19304</v>
      </c>
      <c r="C946" t="s">
        <v>27</v>
      </c>
      <c r="D946" s="3">
        <v>0</v>
      </c>
      <c r="E946">
        <v>76.72</v>
      </c>
      <c r="F946">
        <v>19.95</v>
      </c>
      <c r="G946">
        <v>1726</v>
      </c>
      <c r="H946" t="s">
        <v>3503</v>
      </c>
      <c r="I946" t="s">
        <v>29</v>
      </c>
      <c r="J946" t="s">
        <v>30</v>
      </c>
      <c r="K946" t="s">
        <v>31</v>
      </c>
      <c r="L946" t="s">
        <v>75</v>
      </c>
      <c r="M946" t="s">
        <v>159</v>
      </c>
      <c r="N946" t="s">
        <v>1369</v>
      </c>
      <c r="O946">
        <v>0.54</v>
      </c>
      <c r="P946" t="s">
        <v>84</v>
      </c>
      <c r="Q946" t="s">
        <v>394</v>
      </c>
      <c r="R946" t="s">
        <v>3504</v>
      </c>
      <c r="S946">
        <v>45424</v>
      </c>
      <c r="T946" s="1">
        <v>40609</v>
      </c>
      <c r="U946" s="1">
        <v>40611</v>
      </c>
      <c r="V946" s="3">
        <v>670.59719999999993</v>
      </c>
      <c r="W946">
        <v>12</v>
      </c>
      <c r="X946" s="2">
        <v>971.88</v>
      </c>
      <c r="Y946">
        <v>87196</v>
      </c>
      <c r="Z946" t="s">
        <v>165</v>
      </c>
      <c r="AA946">
        <v>2011</v>
      </c>
      <c r="AB946" t="str">
        <f>IF(samplesuperstore_cleaned[[#This Row],[discount]]=0,"0%",IF(samplesuperstore_cleaned[[#This Row],[discount]]=0.02,"1-2%",IF(samplesuperstore_cleaned[[#This Row],[discount]]&lt;=0.04,"3-4%",IF(samplesuperstore_cleaned[[#This Row],[discount]]&lt;=0.06,"5-6%",IF(samplesuperstore_cleaned[[#This Row],[discount]]=0.08,"7-8%","9-10%")))))</f>
        <v>0%</v>
      </c>
    </row>
    <row r="947" spans="1:28" x14ac:dyDescent="0.3">
      <c r="A947">
        <v>7808</v>
      </c>
      <c r="B947">
        <v>18507</v>
      </c>
      <c r="C947" t="s">
        <v>60</v>
      </c>
      <c r="D947" s="3">
        <v>0.1</v>
      </c>
      <c r="E947">
        <v>130.97999999999999</v>
      </c>
      <c r="F947">
        <v>54.74</v>
      </c>
      <c r="G947">
        <v>2858</v>
      </c>
      <c r="H947" t="s">
        <v>4883</v>
      </c>
      <c r="I947" t="s">
        <v>61</v>
      </c>
      <c r="J947" t="s">
        <v>30</v>
      </c>
      <c r="K947" t="s">
        <v>67</v>
      </c>
      <c r="L947" t="s">
        <v>89</v>
      </c>
      <c r="M947" t="s">
        <v>90</v>
      </c>
      <c r="N947" t="s">
        <v>289</v>
      </c>
      <c r="O947">
        <v>0.69</v>
      </c>
      <c r="P947" t="s">
        <v>260</v>
      </c>
      <c r="Q947" t="s">
        <v>929</v>
      </c>
      <c r="R947" t="s">
        <v>4299</v>
      </c>
      <c r="S947">
        <v>32259</v>
      </c>
      <c r="T947" s="1">
        <v>40505</v>
      </c>
      <c r="U947" s="1">
        <v>40505</v>
      </c>
      <c r="V947" s="3">
        <v>669.61199999999997</v>
      </c>
      <c r="W947">
        <v>42</v>
      </c>
      <c r="X947" s="2">
        <v>5295.03</v>
      </c>
      <c r="Y947">
        <v>88282</v>
      </c>
      <c r="Z947" t="s">
        <v>59</v>
      </c>
      <c r="AA947">
        <v>2010</v>
      </c>
      <c r="AB947" t="str">
        <f>IF(samplesuperstore_cleaned[[#This Row],[discount]]=0,"0%",IF(samplesuperstore_cleaned[[#This Row],[discount]]=0.02,"1-2%",IF(samplesuperstore_cleaned[[#This Row],[discount]]&lt;=0.04,"3-4%",IF(samplesuperstore_cleaned[[#This Row],[discount]]&lt;=0.06,"5-6%",IF(samplesuperstore_cleaned[[#This Row],[discount]]=0.08,"7-8%","9-10%")))))</f>
        <v>9-10%</v>
      </c>
    </row>
    <row r="948" spans="1:28" x14ac:dyDescent="0.3">
      <c r="A948">
        <v>8324</v>
      </c>
      <c r="B948">
        <v>25091</v>
      </c>
      <c r="C948" t="s">
        <v>60</v>
      </c>
      <c r="D948" s="3">
        <v>0.01</v>
      </c>
      <c r="E948">
        <v>65.989999999999995</v>
      </c>
      <c r="F948">
        <v>8.8000000000000007</v>
      </c>
      <c r="G948">
        <v>3026</v>
      </c>
      <c r="H948" t="s">
        <v>5074</v>
      </c>
      <c r="I948" t="s">
        <v>29</v>
      </c>
      <c r="J948" t="s">
        <v>244</v>
      </c>
      <c r="K948" t="s">
        <v>54</v>
      </c>
      <c r="L948" t="s">
        <v>55</v>
      </c>
      <c r="M948" t="s">
        <v>33</v>
      </c>
      <c r="N948" t="s">
        <v>1290</v>
      </c>
      <c r="O948">
        <v>0.57999999999999996</v>
      </c>
      <c r="P948" t="s">
        <v>45</v>
      </c>
      <c r="Q948" t="s">
        <v>46</v>
      </c>
      <c r="R948" t="s">
        <v>5075</v>
      </c>
      <c r="S948">
        <v>99336</v>
      </c>
      <c r="T948" s="1">
        <v>40680</v>
      </c>
      <c r="U948" s="1">
        <v>40689</v>
      </c>
      <c r="V948" s="3">
        <v>668.96100000000001</v>
      </c>
      <c r="W948">
        <v>17</v>
      </c>
      <c r="X948" s="2">
        <v>1003.31</v>
      </c>
      <c r="Y948">
        <v>90947</v>
      </c>
      <c r="Z948" t="s">
        <v>38</v>
      </c>
      <c r="AA948">
        <v>2011</v>
      </c>
      <c r="AB948" t="str">
        <f>IF(samplesuperstore_cleaned[[#This Row],[discount]]=0,"0%",IF(samplesuperstore_cleaned[[#This Row],[discount]]=0.02,"1-2%",IF(samplesuperstore_cleaned[[#This Row],[discount]]&lt;=0.04,"3-4%",IF(samplesuperstore_cleaned[[#This Row],[discount]]&lt;=0.06,"5-6%",IF(samplesuperstore_cleaned[[#This Row],[discount]]=0.08,"7-8%","9-10%")))))</f>
        <v>3-4%</v>
      </c>
    </row>
    <row r="949" spans="1:28" x14ac:dyDescent="0.3">
      <c r="A949">
        <v>5367</v>
      </c>
      <c r="B949">
        <v>24171</v>
      </c>
      <c r="C949" t="s">
        <v>60</v>
      </c>
      <c r="D949" s="3">
        <v>0.02</v>
      </c>
      <c r="E949">
        <v>45.99</v>
      </c>
      <c r="F949">
        <v>2.5</v>
      </c>
      <c r="G949">
        <v>1998</v>
      </c>
      <c r="H949" t="s">
        <v>3847</v>
      </c>
      <c r="I949" t="s">
        <v>29</v>
      </c>
      <c r="J949" t="s">
        <v>30</v>
      </c>
      <c r="K949" t="s">
        <v>54</v>
      </c>
      <c r="L949" t="s">
        <v>55</v>
      </c>
      <c r="M949" t="s">
        <v>33</v>
      </c>
      <c r="N949" t="s">
        <v>1586</v>
      </c>
      <c r="O949">
        <v>0.56000000000000005</v>
      </c>
      <c r="P949" t="s">
        <v>84</v>
      </c>
      <c r="Q949" t="s">
        <v>125</v>
      </c>
      <c r="R949" t="s">
        <v>3848</v>
      </c>
      <c r="S949">
        <v>11758</v>
      </c>
      <c r="T949" s="1">
        <v>40848</v>
      </c>
      <c r="U949" s="1">
        <v>40848</v>
      </c>
      <c r="V949" s="3">
        <v>667.2600000000001</v>
      </c>
      <c r="W949">
        <v>27</v>
      </c>
      <c r="X949" s="2">
        <v>1055.05</v>
      </c>
      <c r="Y949">
        <v>90571</v>
      </c>
      <c r="Z949" t="s">
        <v>59</v>
      </c>
      <c r="AA949">
        <v>2011</v>
      </c>
      <c r="AB949" t="str">
        <f>IF(samplesuperstore_cleaned[[#This Row],[discount]]=0,"0%",IF(samplesuperstore_cleaned[[#This Row],[discount]]=0.02,"1-2%",IF(samplesuperstore_cleaned[[#This Row],[discount]]&lt;=0.04,"3-4%",IF(samplesuperstore_cleaned[[#This Row],[discount]]&lt;=0.06,"5-6%",IF(samplesuperstore_cleaned[[#This Row],[discount]]=0.08,"7-8%","9-10%")))))</f>
        <v>1-2%</v>
      </c>
    </row>
    <row r="950" spans="1:28" x14ac:dyDescent="0.3">
      <c r="A950">
        <v>7976</v>
      </c>
      <c r="B950">
        <v>19834</v>
      </c>
      <c r="C950" t="s">
        <v>57</v>
      </c>
      <c r="D950" s="3">
        <v>0.06</v>
      </c>
      <c r="E950">
        <v>68.81</v>
      </c>
      <c r="F950">
        <v>60</v>
      </c>
      <c r="G950">
        <v>2900</v>
      </c>
      <c r="H950" t="s">
        <v>4934</v>
      </c>
      <c r="I950" t="s">
        <v>61</v>
      </c>
      <c r="J950" t="s">
        <v>66</v>
      </c>
      <c r="K950" t="s">
        <v>31</v>
      </c>
      <c r="L950" t="s">
        <v>75</v>
      </c>
      <c r="M950" t="s">
        <v>63</v>
      </c>
      <c r="N950" t="s">
        <v>1776</v>
      </c>
      <c r="O950">
        <v>0.41</v>
      </c>
      <c r="P950" t="s">
        <v>260</v>
      </c>
      <c r="Q950" t="s">
        <v>981</v>
      </c>
      <c r="R950" t="s">
        <v>4935</v>
      </c>
      <c r="S950">
        <v>30809</v>
      </c>
      <c r="T950" s="1">
        <v>40755</v>
      </c>
      <c r="U950" s="1">
        <v>40758</v>
      </c>
      <c r="V950" s="3">
        <v>666.20999999999992</v>
      </c>
      <c r="W950">
        <v>4</v>
      </c>
      <c r="X950" s="2">
        <v>292.70999999999998</v>
      </c>
      <c r="Y950">
        <v>86292</v>
      </c>
      <c r="Z950" t="s">
        <v>48</v>
      </c>
      <c r="AA950">
        <v>2011</v>
      </c>
      <c r="AB950" t="str">
        <f>IF(samplesuperstore_cleaned[[#This Row],[discount]]=0,"0%",IF(samplesuperstore_cleaned[[#This Row],[discount]]=0.02,"1-2%",IF(samplesuperstore_cleaned[[#This Row],[discount]]&lt;=0.04,"3-4%",IF(samplesuperstore_cleaned[[#This Row],[discount]]&lt;=0.06,"5-6%",IF(samplesuperstore_cleaned[[#This Row],[discount]]=0.08,"7-8%","9-10%")))))</f>
        <v>5-6%</v>
      </c>
    </row>
    <row r="951" spans="1:28" x14ac:dyDescent="0.3">
      <c r="A951">
        <v>8012</v>
      </c>
      <c r="B951">
        <v>24633</v>
      </c>
      <c r="C951" t="s">
        <v>57</v>
      </c>
      <c r="D951" s="3">
        <v>0.05</v>
      </c>
      <c r="E951">
        <v>217.85</v>
      </c>
      <c r="F951">
        <v>29.1</v>
      </c>
      <c r="G951">
        <v>2913</v>
      </c>
      <c r="H951" t="s">
        <v>4947</v>
      </c>
      <c r="I951" t="s">
        <v>61</v>
      </c>
      <c r="J951" t="s">
        <v>66</v>
      </c>
      <c r="K951" t="s">
        <v>67</v>
      </c>
      <c r="L951" t="s">
        <v>95</v>
      </c>
      <c r="M951" t="s">
        <v>90</v>
      </c>
      <c r="N951" t="s">
        <v>1940</v>
      </c>
      <c r="O951">
        <v>0.68</v>
      </c>
      <c r="P951" t="s">
        <v>35</v>
      </c>
      <c r="Q951" t="s">
        <v>4798</v>
      </c>
      <c r="R951" t="s">
        <v>4948</v>
      </c>
      <c r="S951">
        <v>58701</v>
      </c>
      <c r="T951" s="1">
        <v>41281</v>
      </c>
      <c r="U951" s="1">
        <v>41281</v>
      </c>
      <c r="V951" s="3">
        <v>665.41800000000001</v>
      </c>
      <c r="W951">
        <v>9</v>
      </c>
      <c r="X951" s="2">
        <v>1963.93</v>
      </c>
      <c r="Y951">
        <v>87402</v>
      </c>
      <c r="Z951" t="s">
        <v>132</v>
      </c>
      <c r="AA951">
        <v>2013</v>
      </c>
      <c r="AB951" t="str">
        <f>IF(samplesuperstore_cleaned[[#This Row],[discount]]=0,"0%",IF(samplesuperstore_cleaned[[#This Row],[discount]]=0.02,"1-2%",IF(samplesuperstore_cleaned[[#This Row],[discount]]&lt;=0.04,"3-4%",IF(samplesuperstore_cleaned[[#This Row],[discount]]&lt;=0.06,"5-6%",IF(samplesuperstore_cleaned[[#This Row],[discount]]=0.08,"7-8%","9-10%")))))</f>
        <v>5-6%</v>
      </c>
    </row>
    <row r="952" spans="1:28" x14ac:dyDescent="0.3">
      <c r="A952">
        <v>8380</v>
      </c>
      <c r="B952">
        <v>22209</v>
      </c>
      <c r="C952" t="s">
        <v>57</v>
      </c>
      <c r="D952" s="3">
        <v>0.06</v>
      </c>
      <c r="E952">
        <v>120.98</v>
      </c>
      <c r="F952">
        <v>9.07</v>
      </c>
      <c r="G952">
        <v>3045</v>
      </c>
      <c r="H952" t="s">
        <v>5097</v>
      </c>
      <c r="I952" t="s">
        <v>29</v>
      </c>
      <c r="J952" t="s">
        <v>114</v>
      </c>
      <c r="K952" t="s">
        <v>31</v>
      </c>
      <c r="L952" t="s">
        <v>138</v>
      </c>
      <c r="M952" t="s">
        <v>33</v>
      </c>
      <c r="N952" t="s">
        <v>662</v>
      </c>
      <c r="O952">
        <v>0.35</v>
      </c>
      <c r="P952" t="s">
        <v>35</v>
      </c>
      <c r="Q952" t="s">
        <v>456</v>
      </c>
      <c r="R952" t="s">
        <v>5098</v>
      </c>
      <c r="S952">
        <v>66048</v>
      </c>
      <c r="T952" s="1">
        <v>41356</v>
      </c>
      <c r="U952" s="1">
        <v>41358</v>
      </c>
      <c r="V952" s="3">
        <v>665.40839999999992</v>
      </c>
      <c r="W952">
        <v>8</v>
      </c>
      <c r="X952" s="2">
        <v>964.36</v>
      </c>
      <c r="Y952">
        <v>86114</v>
      </c>
      <c r="Z952" t="s">
        <v>165</v>
      </c>
      <c r="AA952">
        <v>2013</v>
      </c>
      <c r="AB952" t="str">
        <f>IF(samplesuperstore_cleaned[[#This Row],[discount]]=0,"0%",IF(samplesuperstore_cleaned[[#This Row],[discount]]=0.02,"1-2%",IF(samplesuperstore_cleaned[[#This Row],[discount]]&lt;=0.04,"3-4%",IF(samplesuperstore_cleaned[[#This Row],[discount]]&lt;=0.06,"5-6%",IF(samplesuperstore_cleaned[[#This Row],[discount]]=0.08,"7-8%","9-10%")))))</f>
        <v>5-6%</v>
      </c>
    </row>
    <row r="953" spans="1:28" x14ac:dyDescent="0.3">
      <c r="A953">
        <v>7537</v>
      </c>
      <c r="B953">
        <v>23271</v>
      </c>
      <c r="C953" t="s">
        <v>78</v>
      </c>
      <c r="D953" s="3">
        <v>0.02</v>
      </c>
      <c r="E953">
        <v>161.55000000000001</v>
      </c>
      <c r="F953">
        <v>19.989999999999998</v>
      </c>
      <c r="G953">
        <v>2750</v>
      </c>
      <c r="H953" t="s">
        <v>4765</v>
      </c>
      <c r="I953" t="s">
        <v>29</v>
      </c>
      <c r="J953" t="s">
        <v>114</v>
      </c>
      <c r="K953" t="s">
        <v>31</v>
      </c>
      <c r="L953" t="s">
        <v>158</v>
      </c>
      <c r="M953" t="s">
        <v>33</v>
      </c>
      <c r="N953" t="s">
        <v>411</v>
      </c>
      <c r="O953">
        <v>0.66</v>
      </c>
      <c r="P953" t="s">
        <v>260</v>
      </c>
      <c r="Q953" t="s">
        <v>261</v>
      </c>
      <c r="R953" t="s">
        <v>4680</v>
      </c>
      <c r="S953">
        <v>22980</v>
      </c>
      <c r="T953" s="1">
        <v>40245</v>
      </c>
      <c r="U953" s="1">
        <v>40245</v>
      </c>
      <c r="V953" s="3">
        <v>664.51800000000003</v>
      </c>
      <c r="W953">
        <v>4</v>
      </c>
      <c r="X953" s="2">
        <v>657.61</v>
      </c>
      <c r="Y953">
        <v>91424</v>
      </c>
      <c r="Z953" t="s">
        <v>165</v>
      </c>
      <c r="AA953">
        <v>2010</v>
      </c>
      <c r="AB953" t="str">
        <f>IF(samplesuperstore_cleaned[[#This Row],[discount]]=0,"0%",IF(samplesuperstore_cleaned[[#This Row],[discount]]=0.02,"1-2%",IF(samplesuperstore_cleaned[[#This Row],[discount]]&lt;=0.04,"3-4%",IF(samplesuperstore_cleaned[[#This Row],[discount]]&lt;=0.06,"5-6%",IF(samplesuperstore_cleaned[[#This Row],[discount]]=0.08,"7-8%","9-10%")))))</f>
        <v>1-2%</v>
      </c>
    </row>
    <row r="954" spans="1:28" x14ac:dyDescent="0.3">
      <c r="A954">
        <v>1967</v>
      </c>
      <c r="B954">
        <v>24541</v>
      </c>
      <c r="C954" t="s">
        <v>60</v>
      </c>
      <c r="D954" s="3">
        <v>0.01</v>
      </c>
      <c r="E954">
        <v>205.99</v>
      </c>
      <c r="F954">
        <v>2.79</v>
      </c>
      <c r="G954">
        <v>739</v>
      </c>
      <c r="H954" t="s">
        <v>2010</v>
      </c>
      <c r="I954" t="s">
        <v>29</v>
      </c>
      <c r="J954" t="s">
        <v>244</v>
      </c>
      <c r="K954" t="s">
        <v>54</v>
      </c>
      <c r="L954" t="s">
        <v>55</v>
      </c>
      <c r="M954" t="s">
        <v>33</v>
      </c>
      <c r="N954" t="s">
        <v>2011</v>
      </c>
      <c r="O954">
        <v>0.57999999999999996</v>
      </c>
      <c r="P954" t="s">
        <v>84</v>
      </c>
      <c r="Q954" t="s">
        <v>97</v>
      </c>
      <c r="R954" t="s">
        <v>2012</v>
      </c>
      <c r="S954">
        <v>7039</v>
      </c>
      <c r="T954" s="1">
        <v>41142</v>
      </c>
      <c r="U954" s="1">
        <v>41147</v>
      </c>
      <c r="V954" s="3">
        <v>662.05727999999999</v>
      </c>
      <c r="W954">
        <v>8</v>
      </c>
      <c r="X954" s="2">
        <v>1442.19</v>
      </c>
      <c r="Y954">
        <v>90365</v>
      </c>
      <c r="Z954" t="s">
        <v>107</v>
      </c>
      <c r="AA954">
        <v>2012</v>
      </c>
      <c r="AB954" t="str">
        <f>IF(samplesuperstore_cleaned[[#This Row],[discount]]=0,"0%",IF(samplesuperstore_cleaned[[#This Row],[discount]]=0.02,"1-2%",IF(samplesuperstore_cleaned[[#This Row],[discount]]&lt;=0.04,"3-4%",IF(samplesuperstore_cleaned[[#This Row],[discount]]&lt;=0.06,"5-6%",IF(samplesuperstore_cleaned[[#This Row],[discount]]=0.08,"7-8%","9-10%")))))</f>
        <v>3-4%</v>
      </c>
    </row>
    <row r="955" spans="1:28" x14ac:dyDescent="0.3">
      <c r="A955">
        <v>9085</v>
      </c>
      <c r="B955">
        <v>24051</v>
      </c>
      <c r="C955" t="s">
        <v>57</v>
      </c>
      <c r="D955" s="3">
        <v>0.01</v>
      </c>
      <c r="E955">
        <v>9.7799999999999994</v>
      </c>
      <c r="F955">
        <v>5.76</v>
      </c>
      <c r="G955">
        <v>3284</v>
      </c>
      <c r="H955" t="s">
        <v>5366</v>
      </c>
      <c r="I955" t="s">
        <v>29</v>
      </c>
      <c r="J955" t="s">
        <v>244</v>
      </c>
      <c r="K955" t="s">
        <v>31</v>
      </c>
      <c r="L955" t="s">
        <v>100</v>
      </c>
      <c r="M955" t="s">
        <v>33</v>
      </c>
      <c r="N955" t="s">
        <v>436</v>
      </c>
      <c r="O955">
        <v>0.35</v>
      </c>
      <c r="P955" t="s">
        <v>260</v>
      </c>
      <c r="Q955" t="s">
        <v>929</v>
      </c>
      <c r="R955" t="s">
        <v>5367</v>
      </c>
      <c r="S955">
        <v>34741</v>
      </c>
      <c r="T955" s="1">
        <v>41435</v>
      </c>
      <c r="U955" s="1">
        <v>41436</v>
      </c>
      <c r="V955" s="3">
        <v>661.1400000000001</v>
      </c>
      <c r="W955">
        <v>1</v>
      </c>
      <c r="X955" s="2">
        <v>11.89</v>
      </c>
      <c r="Y955">
        <v>90761</v>
      </c>
      <c r="Z955" t="s">
        <v>189</v>
      </c>
      <c r="AA955">
        <v>2013</v>
      </c>
      <c r="AB955" t="str">
        <f>IF(samplesuperstore_cleaned[[#This Row],[discount]]=0,"0%",IF(samplesuperstore_cleaned[[#This Row],[discount]]=0.02,"1-2%",IF(samplesuperstore_cleaned[[#This Row],[discount]]&lt;=0.04,"3-4%",IF(samplesuperstore_cleaned[[#This Row],[discount]]&lt;=0.06,"5-6%",IF(samplesuperstore_cleaned[[#This Row],[discount]]=0.08,"7-8%","9-10%")))))</f>
        <v>3-4%</v>
      </c>
    </row>
    <row r="956" spans="1:28" x14ac:dyDescent="0.3">
      <c r="A956">
        <v>7410</v>
      </c>
      <c r="B956">
        <v>25729</v>
      </c>
      <c r="C956" t="s">
        <v>39</v>
      </c>
      <c r="D956" s="3">
        <v>0.03</v>
      </c>
      <c r="E956">
        <v>155.06</v>
      </c>
      <c r="F956">
        <v>7.07</v>
      </c>
      <c r="G956">
        <v>2708</v>
      </c>
      <c r="H956" t="s">
        <v>4712</v>
      </c>
      <c r="I956" t="s">
        <v>29</v>
      </c>
      <c r="J956" t="s">
        <v>244</v>
      </c>
      <c r="K956" t="s">
        <v>31</v>
      </c>
      <c r="L956" t="s">
        <v>158</v>
      </c>
      <c r="M956" t="s">
        <v>33</v>
      </c>
      <c r="N956" t="s">
        <v>185</v>
      </c>
      <c r="O956">
        <v>0.59</v>
      </c>
      <c r="P956" t="s">
        <v>35</v>
      </c>
      <c r="Q956" t="s">
        <v>36</v>
      </c>
      <c r="R956" t="s">
        <v>4713</v>
      </c>
      <c r="S956">
        <v>60131</v>
      </c>
      <c r="T956" s="1">
        <v>40905</v>
      </c>
      <c r="U956" s="1">
        <v>40907</v>
      </c>
      <c r="V956" s="3">
        <v>660.05399999999997</v>
      </c>
      <c r="W956">
        <v>6</v>
      </c>
      <c r="X956" s="2">
        <v>956.6</v>
      </c>
      <c r="Y956">
        <v>89242</v>
      </c>
      <c r="Z956" t="s">
        <v>72</v>
      </c>
      <c r="AA956">
        <v>2011</v>
      </c>
      <c r="AB956" t="str">
        <f>IF(samplesuperstore_cleaned[[#This Row],[discount]]=0,"0%",IF(samplesuperstore_cleaned[[#This Row],[discount]]=0.02,"1-2%",IF(samplesuperstore_cleaned[[#This Row],[discount]]&lt;=0.04,"3-4%",IF(samplesuperstore_cleaned[[#This Row],[discount]]&lt;=0.06,"5-6%",IF(samplesuperstore_cleaned[[#This Row],[discount]]=0.08,"7-8%","9-10%")))))</f>
        <v>3-4%</v>
      </c>
    </row>
    <row r="957" spans="1:28" x14ac:dyDescent="0.3">
      <c r="A957">
        <v>6340</v>
      </c>
      <c r="B957">
        <v>23749</v>
      </c>
      <c r="C957" t="s">
        <v>60</v>
      </c>
      <c r="D957" s="3">
        <v>0.04</v>
      </c>
      <c r="E957">
        <v>65.989999999999995</v>
      </c>
      <c r="F957">
        <v>2.5</v>
      </c>
      <c r="G957">
        <v>2337</v>
      </c>
      <c r="H957" t="s">
        <v>4268</v>
      </c>
      <c r="I957" t="s">
        <v>29</v>
      </c>
      <c r="J957" t="s">
        <v>66</v>
      </c>
      <c r="K957" t="s">
        <v>54</v>
      </c>
      <c r="L957" t="s">
        <v>55</v>
      </c>
      <c r="M957" t="s">
        <v>33</v>
      </c>
      <c r="N957" t="s">
        <v>2949</v>
      </c>
      <c r="O957">
        <v>0.56000000000000005</v>
      </c>
      <c r="P957" t="s">
        <v>84</v>
      </c>
      <c r="Q957" t="s">
        <v>1057</v>
      </c>
      <c r="R957" t="s">
        <v>576</v>
      </c>
      <c r="S957">
        <v>20735</v>
      </c>
      <c r="T957" s="1">
        <v>41470</v>
      </c>
      <c r="U957" s="1">
        <v>41479</v>
      </c>
      <c r="V957" s="3">
        <v>656.90069999999992</v>
      </c>
      <c r="W957">
        <v>17</v>
      </c>
      <c r="X957" s="2">
        <v>952.03</v>
      </c>
      <c r="Y957">
        <v>91486</v>
      </c>
      <c r="Z957" t="s">
        <v>48</v>
      </c>
      <c r="AA957">
        <v>2013</v>
      </c>
      <c r="AB957" t="str">
        <f>IF(samplesuperstore_cleaned[[#This Row],[discount]]=0,"0%",IF(samplesuperstore_cleaned[[#This Row],[discount]]=0.02,"1-2%",IF(samplesuperstore_cleaned[[#This Row],[discount]]&lt;=0.04,"3-4%",IF(samplesuperstore_cleaned[[#This Row],[discount]]&lt;=0.06,"5-6%",IF(samplesuperstore_cleaned[[#This Row],[discount]]=0.08,"7-8%","9-10%")))))</f>
        <v>3-4%</v>
      </c>
    </row>
    <row r="958" spans="1:28" x14ac:dyDescent="0.3">
      <c r="A958">
        <v>6619</v>
      </c>
      <c r="B958">
        <v>4797</v>
      </c>
      <c r="C958" t="s">
        <v>39</v>
      </c>
      <c r="D958" s="3">
        <v>0.04</v>
      </c>
      <c r="E958">
        <v>65.989999999999995</v>
      </c>
      <c r="F958">
        <v>2.5</v>
      </c>
      <c r="G958">
        <v>2431</v>
      </c>
      <c r="H958" t="s">
        <v>4383</v>
      </c>
      <c r="I958" t="s">
        <v>29</v>
      </c>
      <c r="J958" t="s">
        <v>244</v>
      </c>
      <c r="K958" t="s">
        <v>54</v>
      </c>
      <c r="L958" t="s">
        <v>55</v>
      </c>
      <c r="M958" t="s">
        <v>33</v>
      </c>
      <c r="N958" t="s">
        <v>298</v>
      </c>
      <c r="O958">
        <v>0.55000000000000004</v>
      </c>
      <c r="P958" t="s">
        <v>45</v>
      </c>
      <c r="Q958" t="s">
        <v>70</v>
      </c>
      <c r="R958" t="s">
        <v>1646</v>
      </c>
      <c r="S958">
        <v>90004</v>
      </c>
      <c r="T958" s="1">
        <v>41393</v>
      </c>
      <c r="U958" s="1">
        <v>41395</v>
      </c>
      <c r="V958" s="3">
        <v>655.91099999999994</v>
      </c>
      <c r="W958">
        <v>41</v>
      </c>
      <c r="X958" s="2">
        <v>2251.91</v>
      </c>
      <c r="Y958">
        <v>34086</v>
      </c>
      <c r="Z958" t="s">
        <v>127</v>
      </c>
      <c r="AA958">
        <v>2013</v>
      </c>
      <c r="AB958" t="str">
        <f>IF(samplesuperstore_cleaned[[#This Row],[discount]]=0,"0%",IF(samplesuperstore_cleaned[[#This Row],[discount]]=0.02,"1-2%",IF(samplesuperstore_cleaned[[#This Row],[discount]]&lt;=0.04,"3-4%",IF(samplesuperstore_cleaned[[#This Row],[discount]]&lt;=0.06,"5-6%",IF(samplesuperstore_cleaned[[#This Row],[discount]]=0.08,"7-8%","9-10%")))))</f>
        <v>3-4%</v>
      </c>
    </row>
    <row r="959" spans="1:28" x14ac:dyDescent="0.3">
      <c r="A959">
        <v>5147</v>
      </c>
      <c r="B959">
        <v>24970</v>
      </c>
      <c r="C959" t="s">
        <v>39</v>
      </c>
      <c r="D959" s="3">
        <v>0.05</v>
      </c>
      <c r="E959">
        <v>376.13</v>
      </c>
      <c r="F959">
        <v>85.63</v>
      </c>
      <c r="G959">
        <v>1919</v>
      </c>
      <c r="H959" t="s">
        <v>3750</v>
      </c>
      <c r="I959" t="s">
        <v>61</v>
      </c>
      <c r="J959" t="s">
        <v>66</v>
      </c>
      <c r="K959" t="s">
        <v>67</v>
      </c>
      <c r="L959" t="s">
        <v>95</v>
      </c>
      <c r="M959" t="s">
        <v>90</v>
      </c>
      <c r="N959" t="s">
        <v>791</v>
      </c>
      <c r="O959">
        <v>0.74</v>
      </c>
      <c r="P959" t="s">
        <v>260</v>
      </c>
      <c r="Q959" t="s">
        <v>2073</v>
      </c>
      <c r="R959" t="s">
        <v>3751</v>
      </c>
      <c r="S959">
        <v>71603</v>
      </c>
      <c r="T959" s="1">
        <v>41510</v>
      </c>
      <c r="U959" s="1">
        <v>41512</v>
      </c>
      <c r="V959" s="3">
        <v>654.2586</v>
      </c>
      <c r="W959">
        <v>2</v>
      </c>
      <c r="X959" s="2">
        <v>807.49</v>
      </c>
      <c r="Y959">
        <v>85906</v>
      </c>
      <c r="Z959" t="s">
        <v>107</v>
      </c>
      <c r="AA959">
        <v>2013</v>
      </c>
      <c r="AB959" t="str">
        <f>IF(samplesuperstore_cleaned[[#This Row],[discount]]=0,"0%",IF(samplesuperstore_cleaned[[#This Row],[discount]]=0.02,"1-2%",IF(samplesuperstore_cleaned[[#This Row],[discount]]&lt;=0.04,"3-4%",IF(samplesuperstore_cleaned[[#This Row],[discount]]&lt;=0.06,"5-6%",IF(samplesuperstore_cleaned[[#This Row],[discount]]=0.08,"7-8%","9-10%")))))</f>
        <v>5-6%</v>
      </c>
    </row>
    <row r="960" spans="1:28" x14ac:dyDescent="0.3">
      <c r="A960">
        <v>8278</v>
      </c>
      <c r="B960">
        <v>25753</v>
      </c>
      <c r="C960" t="s">
        <v>57</v>
      </c>
      <c r="D960" s="3">
        <v>0.09</v>
      </c>
      <c r="E960">
        <v>125.99</v>
      </c>
      <c r="F960">
        <v>8.99</v>
      </c>
      <c r="G960">
        <v>3009</v>
      </c>
      <c r="H960" t="s">
        <v>5055</v>
      </c>
      <c r="I960" t="s">
        <v>29</v>
      </c>
      <c r="J960" t="s">
        <v>66</v>
      </c>
      <c r="K960" t="s">
        <v>54</v>
      </c>
      <c r="L960" t="s">
        <v>55</v>
      </c>
      <c r="M960" t="s">
        <v>33</v>
      </c>
      <c r="N960" t="s">
        <v>1182</v>
      </c>
      <c r="O960">
        <v>0.59</v>
      </c>
      <c r="P960" t="s">
        <v>35</v>
      </c>
      <c r="Q960" t="s">
        <v>116</v>
      </c>
      <c r="R960" t="s">
        <v>5056</v>
      </c>
      <c r="S960">
        <v>56560</v>
      </c>
      <c r="T960" s="1">
        <v>41360</v>
      </c>
      <c r="U960" s="1">
        <v>41361</v>
      </c>
      <c r="V960" s="3">
        <v>653.59559999999999</v>
      </c>
      <c r="W960">
        <v>9</v>
      </c>
      <c r="X960" s="2">
        <v>947.24</v>
      </c>
      <c r="Y960">
        <v>89416</v>
      </c>
      <c r="Z960" t="s">
        <v>165</v>
      </c>
      <c r="AA960">
        <v>2013</v>
      </c>
      <c r="AB960" t="str">
        <f>IF(samplesuperstore_cleaned[[#This Row],[discount]]=0,"0%",IF(samplesuperstore_cleaned[[#This Row],[discount]]=0.02,"1-2%",IF(samplesuperstore_cleaned[[#This Row],[discount]]&lt;=0.04,"3-4%",IF(samplesuperstore_cleaned[[#This Row],[discount]]&lt;=0.06,"5-6%",IF(samplesuperstore_cleaned[[#This Row],[discount]]=0.08,"7-8%","9-10%")))))</f>
        <v>9-10%</v>
      </c>
    </row>
    <row r="961" spans="1:28" x14ac:dyDescent="0.3">
      <c r="A961">
        <v>5946</v>
      </c>
      <c r="B961">
        <v>5771</v>
      </c>
      <c r="C961" t="s">
        <v>78</v>
      </c>
      <c r="D961" s="3">
        <v>0</v>
      </c>
      <c r="E961">
        <v>125.99</v>
      </c>
      <c r="F961">
        <v>8.99</v>
      </c>
      <c r="G961">
        <v>2189</v>
      </c>
      <c r="H961" t="s">
        <v>4087</v>
      </c>
      <c r="I961" t="s">
        <v>29</v>
      </c>
      <c r="J961" t="s">
        <v>30</v>
      </c>
      <c r="K961" t="s">
        <v>54</v>
      </c>
      <c r="L961" t="s">
        <v>55</v>
      </c>
      <c r="M961" t="s">
        <v>33</v>
      </c>
      <c r="N961" t="s">
        <v>1182</v>
      </c>
      <c r="O961">
        <v>0.59</v>
      </c>
      <c r="P961" t="s">
        <v>84</v>
      </c>
      <c r="Q961" t="s">
        <v>125</v>
      </c>
      <c r="R961" t="s">
        <v>167</v>
      </c>
      <c r="S961">
        <v>10177</v>
      </c>
      <c r="T961" s="1">
        <v>40959</v>
      </c>
      <c r="U961" s="1">
        <v>40960</v>
      </c>
      <c r="V961" s="3">
        <v>653.05799999999999</v>
      </c>
      <c r="W961">
        <v>34</v>
      </c>
      <c r="X961" s="2">
        <v>3713.93</v>
      </c>
      <c r="Y961">
        <v>40962</v>
      </c>
      <c r="Z961" t="s">
        <v>112</v>
      </c>
      <c r="AA961">
        <v>2012</v>
      </c>
      <c r="AB961" t="str">
        <f>IF(samplesuperstore_cleaned[[#This Row],[discount]]=0,"0%",IF(samplesuperstore_cleaned[[#This Row],[discount]]=0.02,"1-2%",IF(samplesuperstore_cleaned[[#This Row],[discount]]&lt;=0.04,"3-4%",IF(samplesuperstore_cleaned[[#This Row],[discount]]&lt;=0.06,"5-6%",IF(samplesuperstore_cleaned[[#This Row],[discount]]=0.08,"7-8%","9-10%")))))</f>
        <v>0%</v>
      </c>
    </row>
    <row r="962" spans="1:28" x14ac:dyDescent="0.3">
      <c r="A962">
        <v>31</v>
      </c>
      <c r="B962">
        <v>26268</v>
      </c>
      <c r="C962" t="s">
        <v>39</v>
      </c>
      <c r="D962" s="3">
        <v>0.05</v>
      </c>
      <c r="E962">
        <v>115.99</v>
      </c>
      <c r="F962">
        <v>2.5</v>
      </c>
      <c r="G962">
        <v>16</v>
      </c>
      <c r="H962" t="s">
        <v>134</v>
      </c>
      <c r="I962" t="s">
        <v>29</v>
      </c>
      <c r="J962" t="s">
        <v>114</v>
      </c>
      <c r="K962" t="s">
        <v>54</v>
      </c>
      <c r="L962" t="s">
        <v>55</v>
      </c>
      <c r="M962" t="s">
        <v>33</v>
      </c>
      <c r="N962" t="s">
        <v>137</v>
      </c>
      <c r="O962">
        <v>0.55000000000000004</v>
      </c>
      <c r="P962" t="s">
        <v>84</v>
      </c>
      <c r="Q962" t="s">
        <v>125</v>
      </c>
      <c r="R962" t="s">
        <v>136</v>
      </c>
      <c r="S962">
        <v>13210</v>
      </c>
      <c r="T962" s="1">
        <v>40221</v>
      </c>
      <c r="U962" s="1">
        <v>40223</v>
      </c>
      <c r="V962" s="3">
        <v>652.73309999999992</v>
      </c>
      <c r="W962">
        <v>10</v>
      </c>
      <c r="X962" s="2">
        <v>945.99</v>
      </c>
      <c r="Y962">
        <v>86836</v>
      </c>
      <c r="Z962" t="s">
        <v>112</v>
      </c>
      <c r="AA962">
        <v>2010</v>
      </c>
      <c r="AB962" t="str">
        <f>IF(samplesuperstore_cleaned[[#This Row],[discount]]=0,"0%",IF(samplesuperstore_cleaned[[#This Row],[discount]]=0.02,"1-2%",IF(samplesuperstore_cleaned[[#This Row],[discount]]&lt;=0.04,"3-4%",IF(samplesuperstore_cleaned[[#This Row],[discount]]&lt;=0.06,"5-6%",IF(samplesuperstore_cleaned[[#This Row],[discount]]=0.08,"7-8%","9-10%")))))</f>
        <v>5-6%</v>
      </c>
    </row>
    <row r="963" spans="1:28" x14ac:dyDescent="0.3">
      <c r="A963">
        <v>1267</v>
      </c>
      <c r="B963">
        <v>6069</v>
      </c>
      <c r="C963" t="s">
        <v>60</v>
      </c>
      <c r="D963" s="3">
        <v>0.08</v>
      </c>
      <c r="E963">
        <v>39.89</v>
      </c>
      <c r="F963">
        <v>3.04</v>
      </c>
      <c r="G963">
        <v>491</v>
      </c>
      <c r="H963" t="s">
        <v>1516</v>
      </c>
      <c r="I963" t="s">
        <v>29</v>
      </c>
      <c r="J963" t="s">
        <v>244</v>
      </c>
      <c r="K963" t="s">
        <v>67</v>
      </c>
      <c r="L963" t="s">
        <v>104</v>
      </c>
      <c r="M963" t="s">
        <v>43</v>
      </c>
      <c r="N963" t="s">
        <v>1523</v>
      </c>
      <c r="O963">
        <v>0.53</v>
      </c>
      <c r="P963" t="s">
        <v>84</v>
      </c>
      <c r="Q963" t="s">
        <v>125</v>
      </c>
      <c r="R963" t="s">
        <v>167</v>
      </c>
      <c r="S963">
        <v>10154</v>
      </c>
      <c r="T963" s="1">
        <v>41482</v>
      </c>
      <c r="U963" s="1">
        <v>41487</v>
      </c>
      <c r="V963" s="3">
        <v>651.74</v>
      </c>
      <c r="W963">
        <v>59</v>
      </c>
      <c r="X963" s="2">
        <v>2230.19</v>
      </c>
      <c r="Y963">
        <v>42982</v>
      </c>
      <c r="Z963" t="s">
        <v>48</v>
      </c>
      <c r="AA963">
        <v>2013</v>
      </c>
      <c r="AB963" t="str">
        <f>IF(samplesuperstore_cleaned[[#This Row],[discount]]=0,"0%",IF(samplesuperstore_cleaned[[#This Row],[discount]]=0.02,"1-2%",IF(samplesuperstore_cleaned[[#This Row],[discount]]&lt;=0.04,"3-4%",IF(samplesuperstore_cleaned[[#This Row],[discount]]&lt;=0.06,"5-6%",IF(samplesuperstore_cleaned[[#This Row],[discount]]=0.08,"7-8%","9-10%")))))</f>
        <v>7-8%</v>
      </c>
    </row>
    <row r="964" spans="1:28" x14ac:dyDescent="0.3">
      <c r="A964">
        <v>6580</v>
      </c>
      <c r="B964">
        <v>25108</v>
      </c>
      <c r="C964" t="s">
        <v>57</v>
      </c>
      <c r="D964" s="3">
        <v>0.05</v>
      </c>
      <c r="E964">
        <v>155.99</v>
      </c>
      <c r="F964">
        <v>8.99</v>
      </c>
      <c r="G964">
        <v>2420</v>
      </c>
      <c r="H964" t="s">
        <v>4371</v>
      </c>
      <c r="I964" t="s">
        <v>29</v>
      </c>
      <c r="J964" t="s">
        <v>244</v>
      </c>
      <c r="K964" t="s">
        <v>54</v>
      </c>
      <c r="L964" t="s">
        <v>55</v>
      </c>
      <c r="M964" t="s">
        <v>33</v>
      </c>
      <c r="N964" t="s">
        <v>1764</v>
      </c>
      <c r="O964">
        <v>0.55000000000000004</v>
      </c>
      <c r="P964" t="s">
        <v>260</v>
      </c>
      <c r="Q964" t="s">
        <v>261</v>
      </c>
      <c r="R964" t="s">
        <v>3264</v>
      </c>
      <c r="S964">
        <v>23223</v>
      </c>
      <c r="T964" s="1">
        <v>40870</v>
      </c>
      <c r="U964" s="1">
        <v>40872</v>
      </c>
      <c r="V964" s="3">
        <v>651.55799999999999</v>
      </c>
      <c r="W964">
        <v>16</v>
      </c>
      <c r="X964" s="2">
        <v>2055.6999999999998</v>
      </c>
      <c r="Y964">
        <v>86758</v>
      </c>
      <c r="Z964" t="s">
        <v>59</v>
      </c>
      <c r="AA964">
        <v>2011</v>
      </c>
      <c r="AB964" t="str">
        <f>IF(samplesuperstore_cleaned[[#This Row],[discount]]=0,"0%",IF(samplesuperstore_cleaned[[#This Row],[discount]]=0.02,"1-2%",IF(samplesuperstore_cleaned[[#This Row],[discount]]&lt;=0.04,"3-4%",IF(samplesuperstore_cleaned[[#This Row],[discount]]&lt;=0.06,"5-6%",IF(samplesuperstore_cleaned[[#This Row],[discount]]=0.08,"7-8%","9-10%")))))</f>
        <v>5-6%</v>
      </c>
    </row>
    <row r="965" spans="1:28" x14ac:dyDescent="0.3">
      <c r="A965">
        <v>6582</v>
      </c>
      <c r="B965">
        <v>18802</v>
      </c>
      <c r="C965" t="s">
        <v>27</v>
      </c>
      <c r="D965" s="3">
        <v>0.05</v>
      </c>
      <c r="E965">
        <v>150.97999999999999</v>
      </c>
      <c r="F965">
        <v>43.71</v>
      </c>
      <c r="G965">
        <v>2422</v>
      </c>
      <c r="H965" t="s">
        <v>4372</v>
      </c>
      <c r="I965" t="s">
        <v>61</v>
      </c>
      <c r="J965" t="s">
        <v>66</v>
      </c>
      <c r="K965" t="s">
        <v>67</v>
      </c>
      <c r="L965" t="s">
        <v>68</v>
      </c>
      <c r="M965" t="s">
        <v>63</v>
      </c>
      <c r="N965" t="s">
        <v>3011</v>
      </c>
      <c r="O965">
        <v>0.55000000000000004</v>
      </c>
      <c r="P965" t="s">
        <v>35</v>
      </c>
      <c r="Q965" t="s">
        <v>255</v>
      </c>
      <c r="R965" t="s">
        <v>4303</v>
      </c>
      <c r="S965">
        <v>77340</v>
      </c>
      <c r="T965" s="1">
        <v>40322</v>
      </c>
      <c r="U965" s="1">
        <v>40323</v>
      </c>
      <c r="V965" s="3">
        <v>650.29999999999995</v>
      </c>
      <c r="W965">
        <v>12</v>
      </c>
      <c r="X965" s="2">
        <v>1857.08</v>
      </c>
      <c r="Y965">
        <v>89053</v>
      </c>
      <c r="Z965" t="s">
        <v>38</v>
      </c>
      <c r="AA965">
        <v>2010</v>
      </c>
      <c r="AB965" t="str">
        <f>IF(samplesuperstore_cleaned[[#This Row],[discount]]=0,"0%",IF(samplesuperstore_cleaned[[#This Row],[discount]]=0.02,"1-2%",IF(samplesuperstore_cleaned[[#This Row],[discount]]&lt;=0.04,"3-4%",IF(samplesuperstore_cleaned[[#This Row],[discount]]&lt;=0.06,"5-6%",IF(samplesuperstore_cleaned[[#This Row],[discount]]=0.08,"7-8%","9-10%")))))</f>
        <v>5-6%</v>
      </c>
    </row>
    <row r="966" spans="1:28" x14ac:dyDescent="0.3">
      <c r="A966">
        <v>7292</v>
      </c>
      <c r="B966">
        <v>25302</v>
      </c>
      <c r="C966" t="s">
        <v>27</v>
      </c>
      <c r="D966" s="3">
        <v>7.0000000000000007E-2</v>
      </c>
      <c r="E966">
        <v>58.14</v>
      </c>
      <c r="F966">
        <v>36.61</v>
      </c>
      <c r="G966">
        <v>2658</v>
      </c>
      <c r="H966" t="s">
        <v>4658</v>
      </c>
      <c r="I966" t="s">
        <v>61</v>
      </c>
      <c r="J966" t="s">
        <v>30</v>
      </c>
      <c r="K966" t="s">
        <v>67</v>
      </c>
      <c r="L966" t="s">
        <v>89</v>
      </c>
      <c r="M966" t="s">
        <v>90</v>
      </c>
      <c r="N966" t="s">
        <v>1666</v>
      </c>
      <c r="O966">
        <v>0.61</v>
      </c>
      <c r="P966" t="s">
        <v>260</v>
      </c>
      <c r="Q966" t="s">
        <v>981</v>
      </c>
      <c r="R966" t="s">
        <v>4659</v>
      </c>
      <c r="S966">
        <v>30721</v>
      </c>
      <c r="T966" s="1">
        <v>41287</v>
      </c>
      <c r="U966" s="1">
        <v>41288</v>
      </c>
      <c r="V966" s="3">
        <v>649.32600000000002</v>
      </c>
      <c r="W966">
        <v>6</v>
      </c>
      <c r="X966" s="2">
        <v>347.86</v>
      </c>
      <c r="Y966">
        <v>86073</v>
      </c>
      <c r="Z966" t="s">
        <v>132</v>
      </c>
      <c r="AA966">
        <v>2013</v>
      </c>
      <c r="AB966" t="str">
        <f>IF(samplesuperstore_cleaned[[#This Row],[discount]]=0,"0%",IF(samplesuperstore_cleaned[[#This Row],[discount]]=0.02,"1-2%",IF(samplesuperstore_cleaned[[#This Row],[discount]]&lt;=0.04,"3-4%",IF(samplesuperstore_cleaned[[#This Row],[discount]]&lt;=0.06,"5-6%",IF(samplesuperstore_cleaned[[#This Row],[discount]]=0.08,"7-8%","9-10%")))))</f>
        <v>9-10%</v>
      </c>
    </row>
    <row r="967" spans="1:28" x14ac:dyDescent="0.3">
      <c r="A967">
        <v>8749</v>
      </c>
      <c r="B967">
        <v>18123</v>
      </c>
      <c r="C967" t="s">
        <v>78</v>
      </c>
      <c r="D967" s="3">
        <v>0.03</v>
      </c>
      <c r="E967">
        <v>2.74</v>
      </c>
      <c r="F967">
        <v>3.5</v>
      </c>
      <c r="G967">
        <v>3165</v>
      </c>
      <c r="H967" t="s">
        <v>5234</v>
      </c>
      <c r="I967" t="s">
        <v>29</v>
      </c>
      <c r="J967" t="s">
        <v>30</v>
      </c>
      <c r="K967" t="s">
        <v>31</v>
      </c>
      <c r="L967" t="s">
        <v>42</v>
      </c>
      <c r="M967" t="s">
        <v>52</v>
      </c>
      <c r="N967" t="s">
        <v>2067</v>
      </c>
      <c r="O967">
        <v>0.57999999999999996</v>
      </c>
      <c r="P967" t="s">
        <v>260</v>
      </c>
      <c r="Q967" t="s">
        <v>929</v>
      </c>
      <c r="R967" t="s">
        <v>4772</v>
      </c>
      <c r="S967">
        <v>34759</v>
      </c>
      <c r="T967" s="1">
        <v>41322</v>
      </c>
      <c r="U967" s="1">
        <v>41325</v>
      </c>
      <c r="V967" s="3">
        <v>648.97199999999998</v>
      </c>
      <c r="W967">
        <v>5</v>
      </c>
      <c r="X967" s="2">
        <v>14.96</v>
      </c>
      <c r="Y967">
        <v>86498</v>
      </c>
      <c r="Z967" t="s">
        <v>112</v>
      </c>
      <c r="AA967">
        <v>2013</v>
      </c>
      <c r="AB967" t="str">
        <f>IF(samplesuperstore_cleaned[[#This Row],[discount]]=0,"0%",IF(samplesuperstore_cleaned[[#This Row],[discount]]=0.02,"1-2%",IF(samplesuperstore_cleaned[[#This Row],[discount]]&lt;=0.04,"3-4%",IF(samplesuperstore_cleaned[[#This Row],[discount]]&lt;=0.06,"5-6%",IF(samplesuperstore_cleaned[[#This Row],[discount]]=0.08,"7-8%","9-10%")))))</f>
        <v>3-4%</v>
      </c>
    </row>
    <row r="968" spans="1:28" x14ac:dyDescent="0.3">
      <c r="A968">
        <v>4629</v>
      </c>
      <c r="B968">
        <v>23169</v>
      </c>
      <c r="C968" t="s">
        <v>27</v>
      </c>
      <c r="D968" s="3">
        <v>0.05</v>
      </c>
      <c r="E968">
        <v>83.98</v>
      </c>
      <c r="F968">
        <v>5.01</v>
      </c>
      <c r="G968">
        <v>1730</v>
      </c>
      <c r="H968" t="s">
        <v>3509</v>
      </c>
      <c r="I968" t="s">
        <v>29</v>
      </c>
      <c r="J968" t="s">
        <v>114</v>
      </c>
      <c r="K968" t="s">
        <v>31</v>
      </c>
      <c r="L968" t="s">
        <v>100</v>
      </c>
      <c r="M968" t="s">
        <v>33</v>
      </c>
      <c r="N968" t="s">
        <v>2707</v>
      </c>
      <c r="O968">
        <v>0.38</v>
      </c>
      <c r="P968" t="s">
        <v>45</v>
      </c>
      <c r="Q968" t="s">
        <v>2278</v>
      </c>
      <c r="R968" t="s">
        <v>3510</v>
      </c>
      <c r="S968">
        <v>83843</v>
      </c>
      <c r="T968" s="1">
        <v>40809</v>
      </c>
      <c r="U968" s="1">
        <v>40811</v>
      </c>
      <c r="V968" s="3">
        <v>647.92379999999991</v>
      </c>
      <c r="W968">
        <v>11</v>
      </c>
      <c r="X968" s="2">
        <v>939.02</v>
      </c>
      <c r="Y968">
        <v>90654</v>
      </c>
      <c r="Z968" t="s">
        <v>173</v>
      </c>
      <c r="AA968">
        <v>2011</v>
      </c>
      <c r="AB968" t="str">
        <f>IF(samplesuperstore_cleaned[[#This Row],[discount]]=0,"0%",IF(samplesuperstore_cleaned[[#This Row],[discount]]=0.02,"1-2%",IF(samplesuperstore_cleaned[[#This Row],[discount]]&lt;=0.04,"3-4%",IF(samplesuperstore_cleaned[[#This Row],[discount]]&lt;=0.06,"5-6%",IF(samplesuperstore_cleaned[[#This Row],[discount]]=0.08,"7-8%","9-10%")))))</f>
        <v>5-6%</v>
      </c>
    </row>
    <row r="969" spans="1:28" x14ac:dyDescent="0.3">
      <c r="A969">
        <v>735</v>
      </c>
      <c r="B969">
        <v>5060</v>
      </c>
      <c r="C969" t="s">
        <v>60</v>
      </c>
      <c r="D969" s="3">
        <v>0</v>
      </c>
      <c r="E969">
        <v>170.98</v>
      </c>
      <c r="F969">
        <v>13.99</v>
      </c>
      <c r="G969">
        <v>272</v>
      </c>
      <c r="H969" t="s">
        <v>985</v>
      </c>
      <c r="I969" t="s">
        <v>29</v>
      </c>
      <c r="J969" t="s">
        <v>66</v>
      </c>
      <c r="K969" t="s">
        <v>67</v>
      </c>
      <c r="L969" t="s">
        <v>104</v>
      </c>
      <c r="M969" t="s">
        <v>154</v>
      </c>
      <c r="N969" t="s">
        <v>970</v>
      </c>
      <c r="O969">
        <v>0.75</v>
      </c>
      <c r="P969" t="s">
        <v>260</v>
      </c>
      <c r="Q969" t="s">
        <v>846</v>
      </c>
      <c r="R969" t="s">
        <v>986</v>
      </c>
      <c r="S969">
        <v>28204</v>
      </c>
      <c r="T969" s="1">
        <v>41613</v>
      </c>
      <c r="U969" s="1">
        <v>41620</v>
      </c>
      <c r="V969" s="3">
        <v>647.7627</v>
      </c>
      <c r="W969">
        <v>30</v>
      </c>
      <c r="X969" s="2">
        <v>5516.44</v>
      </c>
      <c r="Y969">
        <v>36069</v>
      </c>
      <c r="Z969" t="s">
        <v>72</v>
      </c>
      <c r="AA969">
        <v>2013</v>
      </c>
      <c r="AB969" t="str">
        <f>IF(samplesuperstore_cleaned[[#This Row],[discount]]=0,"0%",IF(samplesuperstore_cleaned[[#This Row],[discount]]=0.02,"1-2%",IF(samplesuperstore_cleaned[[#This Row],[discount]]&lt;=0.04,"3-4%",IF(samplesuperstore_cleaned[[#This Row],[discount]]&lt;=0.06,"5-6%",IF(samplesuperstore_cleaned[[#This Row],[discount]]=0.08,"7-8%","9-10%")))))</f>
        <v>0%</v>
      </c>
    </row>
    <row r="970" spans="1:28" x14ac:dyDescent="0.3">
      <c r="A970">
        <v>2551</v>
      </c>
      <c r="B970">
        <v>21838</v>
      </c>
      <c r="C970" t="s">
        <v>57</v>
      </c>
      <c r="D970" s="3">
        <v>0.06</v>
      </c>
      <c r="E970">
        <v>20.239999999999998</v>
      </c>
      <c r="F970">
        <v>6.67</v>
      </c>
      <c r="G970">
        <v>983</v>
      </c>
      <c r="H970" t="s">
        <v>2414</v>
      </c>
      <c r="I970" t="s">
        <v>29</v>
      </c>
      <c r="J970" t="s">
        <v>114</v>
      </c>
      <c r="K970" t="s">
        <v>67</v>
      </c>
      <c r="L970" t="s">
        <v>104</v>
      </c>
      <c r="M970" t="s">
        <v>52</v>
      </c>
      <c r="N970" t="s">
        <v>1019</v>
      </c>
      <c r="O970">
        <v>0.49</v>
      </c>
      <c r="P970" t="s">
        <v>260</v>
      </c>
      <c r="Q970" t="s">
        <v>2073</v>
      </c>
      <c r="R970" t="s">
        <v>2074</v>
      </c>
      <c r="S970">
        <v>72143</v>
      </c>
      <c r="T970" s="1">
        <v>41200</v>
      </c>
      <c r="U970" s="1">
        <v>41201</v>
      </c>
      <c r="V970" s="3">
        <v>646.27739999999994</v>
      </c>
      <c r="W970">
        <v>8</v>
      </c>
      <c r="X970" s="2">
        <v>161.63</v>
      </c>
      <c r="Y970">
        <v>90209</v>
      </c>
      <c r="Z970" t="s">
        <v>87</v>
      </c>
      <c r="AA970">
        <v>2012</v>
      </c>
      <c r="AB970" t="str">
        <f>IF(samplesuperstore_cleaned[[#This Row],[discount]]=0,"0%",IF(samplesuperstore_cleaned[[#This Row],[discount]]=0.02,"1-2%",IF(samplesuperstore_cleaned[[#This Row],[discount]]&lt;=0.04,"3-4%",IF(samplesuperstore_cleaned[[#This Row],[discount]]&lt;=0.06,"5-6%",IF(samplesuperstore_cleaned[[#This Row],[discount]]=0.08,"7-8%","9-10%")))))</f>
        <v>5-6%</v>
      </c>
    </row>
    <row r="971" spans="1:28" x14ac:dyDescent="0.3">
      <c r="A971">
        <v>5300</v>
      </c>
      <c r="B971">
        <v>20237</v>
      </c>
      <c r="C971" t="s">
        <v>57</v>
      </c>
      <c r="D971" s="3">
        <v>0.03</v>
      </c>
      <c r="E971">
        <v>65.989999999999995</v>
      </c>
      <c r="F971">
        <v>4.2</v>
      </c>
      <c r="G971">
        <v>1974</v>
      </c>
      <c r="H971" t="s">
        <v>3819</v>
      </c>
      <c r="I971" t="s">
        <v>29</v>
      </c>
      <c r="J971" t="s">
        <v>244</v>
      </c>
      <c r="K971" t="s">
        <v>54</v>
      </c>
      <c r="L971" t="s">
        <v>55</v>
      </c>
      <c r="M971" t="s">
        <v>33</v>
      </c>
      <c r="N971" t="s">
        <v>3820</v>
      </c>
      <c r="O971">
        <v>0.55000000000000004</v>
      </c>
      <c r="P971" t="s">
        <v>35</v>
      </c>
      <c r="Q971" t="s">
        <v>761</v>
      </c>
      <c r="R971" t="s">
        <v>3625</v>
      </c>
      <c r="S971">
        <v>48127</v>
      </c>
      <c r="T971" s="1">
        <v>41483</v>
      </c>
      <c r="U971" s="1">
        <v>41484</v>
      </c>
      <c r="V971" s="3">
        <v>644.59799999999996</v>
      </c>
      <c r="W971">
        <v>17</v>
      </c>
      <c r="X971" s="2">
        <v>934.2</v>
      </c>
      <c r="Y971">
        <v>89045</v>
      </c>
      <c r="Z971" t="s">
        <v>48</v>
      </c>
      <c r="AA971">
        <v>2013</v>
      </c>
      <c r="AB971" t="str">
        <f>IF(samplesuperstore_cleaned[[#This Row],[discount]]=0,"0%",IF(samplesuperstore_cleaned[[#This Row],[discount]]=0.02,"1-2%",IF(samplesuperstore_cleaned[[#This Row],[discount]]&lt;=0.04,"3-4%",IF(samplesuperstore_cleaned[[#This Row],[discount]]&lt;=0.06,"5-6%",IF(samplesuperstore_cleaned[[#This Row],[discount]]=0.08,"7-8%","9-10%")))))</f>
        <v>3-4%</v>
      </c>
    </row>
    <row r="972" spans="1:28" x14ac:dyDescent="0.3">
      <c r="A972">
        <v>1123</v>
      </c>
      <c r="B972">
        <v>22129</v>
      </c>
      <c r="C972" t="s">
        <v>39</v>
      </c>
      <c r="D972" s="3">
        <v>0.04</v>
      </c>
      <c r="E972">
        <v>65.989999999999995</v>
      </c>
      <c r="F972">
        <v>2.5</v>
      </c>
      <c r="G972">
        <v>434</v>
      </c>
      <c r="H972" t="s">
        <v>1380</v>
      </c>
      <c r="I972" t="s">
        <v>29</v>
      </c>
      <c r="J972" t="s">
        <v>114</v>
      </c>
      <c r="K972" t="s">
        <v>54</v>
      </c>
      <c r="L972" t="s">
        <v>55</v>
      </c>
      <c r="M972" t="s">
        <v>33</v>
      </c>
      <c r="N972" t="s">
        <v>1381</v>
      </c>
      <c r="O972">
        <v>0.55000000000000004</v>
      </c>
      <c r="P972" t="s">
        <v>84</v>
      </c>
      <c r="Q972" t="s">
        <v>361</v>
      </c>
      <c r="R972" t="s">
        <v>1382</v>
      </c>
      <c r="S972">
        <v>4330</v>
      </c>
      <c r="T972" s="1">
        <v>40704</v>
      </c>
      <c r="U972" s="1">
        <v>40706</v>
      </c>
      <c r="V972" s="3">
        <v>644.26679999999999</v>
      </c>
      <c r="W972">
        <v>17</v>
      </c>
      <c r="X972" s="2">
        <v>933.72</v>
      </c>
      <c r="Y972">
        <v>90696</v>
      </c>
      <c r="Z972" t="s">
        <v>189</v>
      </c>
      <c r="AA972">
        <v>2011</v>
      </c>
      <c r="AB972" t="str">
        <f>IF(samplesuperstore_cleaned[[#This Row],[discount]]=0,"0%",IF(samplesuperstore_cleaned[[#This Row],[discount]]=0.02,"1-2%",IF(samplesuperstore_cleaned[[#This Row],[discount]]&lt;=0.04,"3-4%",IF(samplesuperstore_cleaned[[#This Row],[discount]]&lt;=0.06,"5-6%",IF(samplesuperstore_cleaned[[#This Row],[discount]]=0.08,"7-8%","9-10%")))))</f>
        <v>3-4%</v>
      </c>
    </row>
    <row r="973" spans="1:28" x14ac:dyDescent="0.3">
      <c r="A973">
        <v>8075</v>
      </c>
      <c r="B973">
        <v>24865</v>
      </c>
      <c r="C973" t="s">
        <v>39</v>
      </c>
      <c r="D973" s="3">
        <v>0.03</v>
      </c>
      <c r="E973">
        <v>47.9</v>
      </c>
      <c r="F973">
        <v>5.86</v>
      </c>
      <c r="G973">
        <v>2938</v>
      </c>
      <c r="H973" t="s">
        <v>4979</v>
      </c>
      <c r="I973" t="s">
        <v>29</v>
      </c>
      <c r="J973" t="s">
        <v>114</v>
      </c>
      <c r="K973" t="s">
        <v>31</v>
      </c>
      <c r="L973" t="s">
        <v>49</v>
      </c>
      <c r="M973" t="s">
        <v>33</v>
      </c>
      <c r="N973" t="s">
        <v>1013</v>
      </c>
      <c r="O973">
        <v>0.37</v>
      </c>
      <c r="P973" t="s">
        <v>84</v>
      </c>
      <c r="Q973" t="s">
        <v>85</v>
      </c>
      <c r="R973" t="s">
        <v>4980</v>
      </c>
      <c r="S973">
        <v>2180</v>
      </c>
      <c r="T973" s="1">
        <v>40473</v>
      </c>
      <c r="U973" s="1">
        <v>40476</v>
      </c>
      <c r="V973" s="3">
        <v>642.99029999999993</v>
      </c>
      <c r="W973">
        <v>20</v>
      </c>
      <c r="X973" s="2">
        <v>931.87</v>
      </c>
      <c r="Y973">
        <v>87620</v>
      </c>
      <c r="Z973" t="s">
        <v>87</v>
      </c>
      <c r="AA973">
        <v>2010</v>
      </c>
      <c r="AB973" t="str">
        <f>IF(samplesuperstore_cleaned[[#This Row],[discount]]=0,"0%",IF(samplesuperstore_cleaned[[#This Row],[discount]]=0.02,"1-2%",IF(samplesuperstore_cleaned[[#This Row],[discount]]&lt;=0.04,"3-4%",IF(samplesuperstore_cleaned[[#This Row],[discount]]&lt;=0.06,"5-6%",IF(samplesuperstore_cleaned[[#This Row],[discount]]=0.08,"7-8%","9-10%")))))</f>
        <v>3-4%</v>
      </c>
    </row>
    <row r="974" spans="1:28" x14ac:dyDescent="0.3">
      <c r="A974">
        <v>7287</v>
      </c>
      <c r="B974">
        <v>24508</v>
      </c>
      <c r="C974" t="s">
        <v>39</v>
      </c>
      <c r="D974" s="3">
        <v>0.03</v>
      </c>
      <c r="E974">
        <v>22.23</v>
      </c>
      <c r="F974">
        <v>3.63</v>
      </c>
      <c r="G974">
        <v>2657</v>
      </c>
      <c r="H974" t="s">
        <v>4657</v>
      </c>
      <c r="I974" t="s">
        <v>29</v>
      </c>
      <c r="J974" t="s">
        <v>244</v>
      </c>
      <c r="K974" t="s">
        <v>67</v>
      </c>
      <c r="L974" t="s">
        <v>104</v>
      </c>
      <c r="M974" t="s">
        <v>52</v>
      </c>
      <c r="N974" t="s">
        <v>1805</v>
      </c>
      <c r="O974">
        <v>0.52</v>
      </c>
      <c r="P974" t="s">
        <v>260</v>
      </c>
      <c r="Q974" t="s">
        <v>981</v>
      </c>
      <c r="R974" t="s">
        <v>956</v>
      </c>
      <c r="S974">
        <v>31907</v>
      </c>
      <c r="T974" s="1">
        <v>41115</v>
      </c>
      <c r="U974" s="1">
        <v>41116</v>
      </c>
      <c r="V974" s="3">
        <v>642.10799999999995</v>
      </c>
      <c r="W974">
        <v>14</v>
      </c>
      <c r="X974" s="2">
        <v>327.24</v>
      </c>
      <c r="Y974">
        <v>86069</v>
      </c>
      <c r="Z974" t="s">
        <v>48</v>
      </c>
      <c r="AA974">
        <v>2012</v>
      </c>
      <c r="AB974" t="str">
        <f>IF(samplesuperstore_cleaned[[#This Row],[discount]]=0,"0%",IF(samplesuperstore_cleaned[[#This Row],[discount]]=0.02,"1-2%",IF(samplesuperstore_cleaned[[#This Row],[discount]]&lt;=0.04,"3-4%",IF(samplesuperstore_cleaned[[#This Row],[discount]]&lt;=0.06,"5-6%",IF(samplesuperstore_cleaned[[#This Row],[discount]]=0.08,"7-8%","9-10%")))))</f>
        <v>3-4%</v>
      </c>
    </row>
    <row r="975" spans="1:28" x14ac:dyDescent="0.3">
      <c r="A975">
        <v>7291</v>
      </c>
      <c r="B975">
        <v>25301</v>
      </c>
      <c r="C975" t="s">
        <v>27</v>
      </c>
      <c r="D975" s="3">
        <v>0.01</v>
      </c>
      <c r="E975">
        <v>517.48</v>
      </c>
      <c r="F975">
        <v>16.63</v>
      </c>
      <c r="G975">
        <v>2657</v>
      </c>
      <c r="H975" t="s">
        <v>4657</v>
      </c>
      <c r="I975" t="s">
        <v>61</v>
      </c>
      <c r="J975" t="s">
        <v>30</v>
      </c>
      <c r="K975" t="s">
        <v>54</v>
      </c>
      <c r="L975" t="s">
        <v>62</v>
      </c>
      <c r="M975" t="s">
        <v>90</v>
      </c>
      <c r="N975" t="s">
        <v>2422</v>
      </c>
      <c r="O975">
        <v>0.59</v>
      </c>
      <c r="P975" t="s">
        <v>260</v>
      </c>
      <c r="Q975" t="s">
        <v>981</v>
      </c>
      <c r="R975" t="s">
        <v>956</v>
      </c>
      <c r="S975">
        <v>31907</v>
      </c>
      <c r="T975" s="1">
        <v>41287</v>
      </c>
      <c r="U975" s="1">
        <v>41287</v>
      </c>
      <c r="V975" s="3">
        <v>641.08799999999997</v>
      </c>
      <c r="W975">
        <v>13</v>
      </c>
      <c r="X975" s="2">
        <v>6793.17</v>
      </c>
      <c r="Y975">
        <v>86073</v>
      </c>
      <c r="Z975" t="s">
        <v>132</v>
      </c>
      <c r="AA975">
        <v>2013</v>
      </c>
      <c r="AB975" t="str">
        <f>IF(samplesuperstore_cleaned[[#This Row],[discount]]=0,"0%",IF(samplesuperstore_cleaned[[#This Row],[discount]]=0.02,"1-2%",IF(samplesuperstore_cleaned[[#This Row],[discount]]&lt;=0.04,"3-4%",IF(samplesuperstore_cleaned[[#This Row],[discount]]&lt;=0.06,"5-6%",IF(samplesuperstore_cleaned[[#This Row],[discount]]=0.08,"7-8%","9-10%")))))</f>
        <v>3-4%</v>
      </c>
    </row>
    <row r="976" spans="1:28" x14ac:dyDescent="0.3">
      <c r="A976">
        <v>925</v>
      </c>
      <c r="B976">
        <v>21162</v>
      </c>
      <c r="C976" t="s">
        <v>60</v>
      </c>
      <c r="D976" s="3">
        <v>0.1</v>
      </c>
      <c r="E976">
        <v>67.84</v>
      </c>
      <c r="F976">
        <v>0.99</v>
      </c>
      <c r="G976">
        <v>354</v>
      </c>
      <c r="H976" t="s">
        <v>1170</v>
      </c>
      <c r="I976" t="s">
        <v>29</v>
      </c>
      <c r="J976" t="s">
        <v>66</v>
      </c>
      <c r="K976" t="s">
        <v>31</v>
      </c>
      <c r="L976" t="s">
        <v>75</v>
      </c>
      <c r="M976" t="s">
        <v>33</v>
      </c>
      <c r="N976" t="s">
        <v>271</v>
      </c>
      <c r="O976">
        <v>0.57999999999999996</v>
      </c>
      <c r="P976" t="s">
        <v>45</v>
      </c>
      <c r="Q976" t="s">
        <v>764</v>
      </c>
      <c r="R976" t="s">
        <v>1171</v>
      </c>
      <c r="S976">
        <v>85338</v>
      </c>
      <c r="T976" s="1">
        <v>41191</v>
      </c>
      <c r="U976" s="1">
        <v>41193</v>
      </c>
      <c r="V976" s="3">
        <v>640.4763999999999</v>
      </c>
      <c r="W976">
        <v>19</v>
      </c>
      <c r="X976" s="2">
        <v>1171.67</v>
      </c>
      <c r="Y976">
        <v>89650</v>
      </c>
      <c r="Z976" t="s">
        <v>87</v>
      </c>
      <c r="AA976">
        <v>2012</v>
      </c>
      <c r="AB976" t="str">
        <f>IF(samplesuperstore_cleaned[[#This Row],[discount]]=0,"0%",IF(samplesuperstore_cleaned[[#This Row],[discount]]=0.02,"1-2%",IF(samplesuperstore_cleaned[[#This Row],[discount]]&lt;=0.04,"3-4%",IF(samplesuperstore_cleaned[[#This Row],[discount]]&lt;=0.06,"5-6%",IF(samplesuperstore_cleaned[[#This Row],[discount]]=0.08,"7-8%","9-10%")))))</f>
        <v>9-10%</v>
      </c>
    </row>
    <row r="977" spans="1:28" x14ac:dyDescent="0.3">
      <c r="A977">
        <v>5114</v>
      </c>
      <c r="B977">
        <v>20364</v>
      </c>
      <c r="C977" t="s">
        <v>57</v>
      </c>
      <c r="D977" s="3">
        <v>0</v>
      </c>
      <c r="E977">
        <v>65.989999999999995</v>
      </c>
      <c r="F977">
        <v>5.26</v>
      </c>
      <c r="G977">
        <v>1907</v>
      </c>
      <c r="H977" t="s">
        <v>3735</v>
      </c>
      <c r="I977" t="s">
        <v>29</v>
      </c>
      <c r="J977" t="s">
        <v>114</v>
      </c>
      <c r="K977" t="s">
        <v>54</v>
      </c>
      <c r="L977" t="s">
        <v>55</v>
      </c>
      <c r="M977" t="s">
        <v>33</v>
      </c>
      <c r="N977" t="s">
        <v>1180</v>
      </c>
      <c r="O977">
        <v>0.56000000000000005</v>
      </c>
      <c r="P977" t="s">
        <v>84</v>
      </c>
      <c r="Q977" t="s">
        <v>394</v>
      </c>
      <c r="R977" t="s">
        <v>3736</v>
      </c>
      <c r="S977">
        <v>44052</v>
      </c>
      <c r="T977" s="1">
        <v>41476</v>
      </c>
      <c r="U977" s="1">
        <v>41477</v>
      </c>
      <c r="V977" s="3">
        <v>638.92619999999999</v>
      </c>
      <c r="W977">
        <v>16</v>
      </c>
      <c r="X977" s="2">
        <v>925.98</v>
      </c>
      <c r="Y977">
        <v>86505</v>
      </c>
      <c r="Z977" t="s">
        <v>48</v>
      </c>
      <c r="AA977">
        <v>2013</v>
      </c>
      <c r="AB977" t="str">
        <f>IF(samplesuperstore_cleaned[[#This Row],[discount]]=0,"0%",IF(samplesuperstore_cleaned[[#This Row],[discount]]=0.02,"1-2%",IF(samplesuperstore_cleaned[[#This Row],[discount]]&lt;=0.04,"3-4%",IF(samplesuperstore_cleaned[[#This Row],[discount]]&lt;=0.06,"5-6%",IF(samplesuperstore_cleaned[[#This Row],[discount]]=0.08,"7-8%","9-10%")))))</f>
        <v>0%</v>
      </c>
    </row>
    <row r="978" spans="1:28" x14ac:dyDescent="0.3">
      <c r="A978">
        <v>5346</v>
      </c>
      <c r="B978">
        <v>25417</v>
      </c>
      <c r="C978" t="s">
        <v>57</v>
      </c>
      <c r="D978" s="3">
        <v>0</v>
      </c>
      <c r="E978">
        <v>47.9</v>
      </c>
      <c r="F978">
        <v>5.86</v>
      </c>
      <c r="G978">
        <v>1991</v>
      </c>
      <c r="H978" t="s">
        <v>3841</v>
      </c>
      <c r="I978" t="s">
        <v>29</v>
      </c>
      <c r="J978" t="s">
        <v>66</v>
      </c>
      <c r="K978" t="s">
        <v>31</v>
      </c>
      <c r="L978" t="s">
        <v>49</v>
      </c>
      <c r="M978" t="s">
        <v>33</v>
      </c>
      <c r="N978" t="s">
        <v>1013</v>
      </c>
      <c r="O978">
        <v>0.37</v>
      </c>
      <c r="P978" t="s">
        <v>45</v>
      </c>
      <c r="Q978" t="s">
        <v>523</v>
      </c>
      <c r="R978" t="s">
        <v>524</v>
      </c>
      <c r="S978">
        <v>84118</v>
      </c>
      <c r="T978" s="1">
        <v>40412</v>
      </c>
      <c r="U978" s="1">
        <v>40414</v>
      </c>
      <c r="V978" s="3">
        <v>638.38109999999995</v>
      </c>
      <c r="W978">
        <v>18</v>
      </c>
      <c r="X978" s="2">
        <v>925.19</v>
      </c>
      <c r="Y978">
        <v>90002</v>
      </c>
      <c r="Z978" t="s">
        <v>107</v>
      </c>
      <c r="AA978">
        <v>2010</v>
      </c>
      <c r="AB978" t="str">
        <f>IF(samplesuperstore_cleaned[[#This Row],[discount]]=0,"0%",IF(samplesuperstore_cleaned[[#This Row],[discount]]=0.02,"1-2%",IF(samplesuperstore_cleaned[[#This Row],[discount]]&lt;=0.04,"3-4%",IF(samplesuperstore_cleaned[[#This Row],[discount]]&lt;=0.06,"5-6%",IF(samplesuperstore_cleaned[[#This Row],[discount]]=0.08,"7-8%","9-10%")))))</f>
        <v>0%</v>
      </c>
    </row>
    <row r="979" spans="1:28" x14ac:dyDescent="0.3">
      <c r="A979">
        <v>7641</v>
      </c>
      <c r="B979">
        <v>22417</v>
      </c>
      <c r="C979" t="s">
        <v>39</v>
      </c>
      <c r="D979" s="3">
        <v>0.09</v>
      </c>
      <c r="E979">
        <v>5.89</v>
      </c>
      <c r="F979">
        <v>5.57</v>
      </c>
      <c r="G979">
        <v>2787</v>
      </c>
      <c r="H979" t="s">
        <v>4806</v>
      </c>
      <c r="I979" t="s">
        <v>29</v>
      </c>
      <c r="J979" t="s">
        <v>244</v>
      </c>
      <c r="K979" t="s">
        <v>67</v>
      </c>
      <c r="L979" t="s">
        <v>104</v>
      </c>
      <c r="M979" t="s">
        <v>33</v>
      </c>
      <c r="N979" t="s">
        <v>784</v>
      </c>
      <c r="O979">
        <v>0.41</v>
      </c>
      <c r="P979" t="s">
        <v>260</v>
      </c>
      <c r="Q979" t="s">
        <v>430</v>
      </c>
      <c r="R979" t="s">
        <v>4807</v>
      </c>
      <c r="S979">
        <v>70003</v>
      </c>
      <c r="T979" s="1">
        <v>41241</v>
      </c>
      <c r="U979" s="1">
        <v>41242</v>
      </c>
      <c r="V979" s="3">
        <v>638.07600000000002</v>
      </c>
      <c r="W979">
        <v>20</v>
      </c>
      <c r="X979" s="2">
        <v>120.62</v>
      </c>
      <c r="Y979">
        <v>91319</v>
      </c>
      <c r="Z979" t="s">
        <v>59</v>
      </c>
      <c r="AA979">
        <v>2012</v>
      </c>
      <c r="AB979" t="str">
        <f>IF(samplesuperstore_cleaned[[#This Row],[discount]]=0,"0%",IF(samplesuperstore_cleaned[[#This Row],[discount]]=0.02,"1-2%",IF(samplesuperstore_cleaned[[#This Row],[discount]]&lt;=0.04,"3-4%",IF(samplesuperstore_cleaned[[#This Row],[discount]]&lt;=0.06,"5-6%",IF(samplesuperstore_cleaned[[#This Row],[discount]]=0.08,"7-8%","9-10%")))))</f>
        <v>9-10%</v>
      </c>
    </row>
    <row r="980" spans="1:28" x14ac:dyDescent="0.3">
      <c r="A980">
        <v>8429</v>
      </c>
      <c r="B980">
        <v>21027</v>
      </c>
      <c r="C980" t="s">
        <v>39</v>
      </c>
      <c r="D980" s="3">
        <v>0.03</v>
      </c>
      <c r="E980">
        <v>120.98</v>
      </c>
      <c r="F980">
        <v>30</v>
      </c>
      <c r="G980">
        <v>3069</v>
      </c>
      <c r="H980" t="s">
        <v>5123</v>
      </c>
      <c r="I980" t="s">
        <v>61</v>
      </c>
      <c r="J980" t="s">
        <v>244</v>
      </c>
      <c r="K980" t="s">
        <v>67</v>
      </c>
      <c r="L980" t="s">
        <v>68</v>
      </c>
      <c r="M980" t="s">
        <v>63</v>
      </c>
      <c r="N980" t="s">
        <v>1937</v>
      </c>
      <c r="O980">
        <v>0.64</v>
      </c>
      <c r="P980" t="s">
        <v>35</v>
      </c>
      <c r="Q980" t="s">
        <v>116</v>
      </c>
      <c r="R980" t="s">
        <v>5124</v>
      </c>
      <c r="S980">
        <v>55128</v>
      </c>
      <c r="T980" s="1">
        <v>40330</v>
      </c>
      <c r="U980" s="1">
        <v>40332</v>
      </c>
      <c r="V980" s="3">
        <v>638.02800000000002</v>
      </c>
      <c r="W980">
        <v>15</v>
      </c>
      <c r="X980" s="2">
        <v>1894.45</v>
      </c>
      <c r="Y980">
        <v>88191</v>
      </c>
      <c r="Z980" t="s">
        <v>189</v>
      </c>
      <c r="AA980">
        <v>2010</v>
      </c>
      <c r="AB980" t="str">
        <f>IF(samplesuperstore_cleaned[[#This Row],[discount]]=0,"0%",IF(samplesuperstore_cleaned[[#This Row],[discount]]=0.02,"1-2%",IF(samplesuperstore_cleaned[[#This Row],[discount]]&lt;=0.04,"3-4%",IF(samplesuperstore_cleaned[[#This Row],[discount]]&lt;=0.06,"5-6%",IF(samplesuperstore_cleaned[[#This Row],[discount]]=0.08,"7-8%","9-10%")))))</f>
        <v>3-4%</v>
      </c>
    </row>
    <row r="981" spans="1:28" x14ac:dyDescent="0.3">
      <c r="A981">
        <v>6946</v>
      </c>
      <c r="B981">
        <v>26100</v>
      </c>
      <c r="C981" t="s">
        <v>39</v>
      </c>
      <c r="D981" s="3">
        <v>0.01</v>
      </c>
      <c r="E981">
        <v>140.97999999999999</v>
      </c>
      <c r="F981">
        <v>36.090000000000003</v>
      </c>
      <c r="G981">
        <v>2547</v>
      </c>
      <c r="H981" t="s">
        <v>4526</v>
      </c>
      <c r="I981" t="s">
        <v>61</v>
      </c>
      <c r="J981" t="s">
        <v>114</v>
      </c>
      <c r="K981" t="s">
        <v>67</v>
      </c>
      <c r="L981" t="s">
        <v>89</v>
      </c>
      <c r="M981" t="s">
        <v>90</v>
      </c>
      <c r="N981" t="s">
        <v>91</v>
      </c>
      <c r="O981">
        <v>0.77</v>
      </c>
      <c r="P981" t="s">
        <v>260</v>
      </c>
      <c r="Q981" t="s">
        <v>261</v>
      </c>
      <c r="R981" t="s">
        <v>4527</v>
      </c>
      <c r="S981">
        <v>23464</v>
      </c>
      <c r="T981" s="1">
        <v>41532</v>
      </c>
      <c r="U981" s="1">
        <v>41533</v>
      </c>
      <c r="V981" s="3">
        <v>636.96599999999989</v>
      </c>
      <c r="W981">
        <v>11</v>
      </c>
      <c r="X981" s="2">
        <v>1677.95</v>
      </c>
      <c r="Y981">
        <v>87928</v>
      </c>
      <c r="Z981" t="s">
        <v>173</v>
      </c>
      <c r="AA981">
        <v>2013</v>
      </c>
      <c r="AB981" t="str">
        <f>IF(samplesuperstore_cleaned[[#This Row],[discount]]=0,"0%",IF(samplesuperstore_cleaned[[#This Row],[discount]]=0.02,"1-2%",IF(samplesuperstore_cleaned[[#This Row],[discount]]&lt;=0.04,"3-4%",IF(samplesuperstore_cleaned[[#This Row],[discount]]&lt;=0.06,"5-6%",IF(samplesuperstore_cleaned[[#This Row],[discount]]=0.08,"7-8%","9-10%")))))</f>
        <v>3-4%</v>
      </c>
    </row>
    <row r="982" spans="1:28" x14ac:dyDescent="0.3">
      <c r="A982">
        <v>5775</v>
      </c>
      <c r="B982">
        <v>21153</v>
      </c>
      <c r="C982" t="s">
        <v>57</v>
      </c>
      <c r="D982" s="3">
        <v>0.02</v>
      </c>
      <c r="E982">
        <v>95.95</v>
      </c>
      <c r="F982">
        <v>74.349999999999994</v>
      </c>
      <c r="G982">
        <v>2115</v>
      </c>
      <c r="H982" t="s">
        <v>3995</v>
      </c>
      <c r="I982" t="s">
        <v>61</v>
      </c>
      <c r="J982" t="s">
        <v>30</v>
      </c>
      <c r="K982" t="s">
        <v>67</v>
      </c>
      <c r="L982" t="s">
        <v>68</v>
      </c>
      <c r="M982" t="s">
        <v>63</v>
      </c>
      <c r="N982" t="s">
        <v>2259</v>
      </c>
      <c r="O982">
        <v>0.56999999999999995</v>
      </c>
      <c r="P982" t="s">
        <v>260</v>
      </c>
      <c r="Q982" t="s">
        <v>261</v>
      </c>
      <c r="R982" t="s">
        <v>3996</v>
      </c>
      <c r="S982">
        <v>22124</v>
      </c>
      <c r="T982" s="1">
        <v>40480</v>
      </c>
      <c r="U982" s="1">
        <v>40483</v>
      </c>
      <c r="V982" s="3">
        <v>636.52199999999993</v>
      </c>
      <c r="W982">
        <v>14</v>
      </c>
      <c r="X982" s="2">
        <v>1377.46</v>
      </c>
      <c r="Y982">
        <v>88406</v>
      </c>
      <c r="Z982" t="s">
        <v>87</v>
      </c>
      <c r="AA982">
        <v>2010</v>
      </c>
      <c r="AB982" t="str">
        <f>IF(samplesuperstore_cleaned[[#This Row],[discount]]=0,"0%",IF(samplesuperstore_cleaned[[#This Row],[discount]]=0.02,"1-2%",IF(samplesuperstore_cleaned[[#This Row],[discount]]&lt;=0.04,"3-4%",IF(samplesuperstore_cleaned[[#This Row],[discount]]&lt;=0.06,"5-6%",IF(samplesuperstore_cleaned[[#This Row],[discount]]=0.08,"7-8%","9-10%")))))</f>
        <v>1-2%</v>
      </c>
    </row>
    <row r="983" spans="1:28" x14ac:dyDescent="0.3">
      <c r="A983">
        <v>6267</v>
      </c>
      <c r="B983">
        <v>356</v>
      </c>
      <c r="C983" t="s">
        <v>78</v>
      </c>
      <c r="D983" s="3">
        <v>0.06</v>
      </c>
      <c r="E983">
        <v>205.99</v>
      </c>
      <c r="F983">
        <v>5.26</v>
      </c>
      <c r="G983">
        <v>2303</v>
      </c>
      <c r="H983" t="s">
        <v>4231</v>
      </c>
      <c r="I983" t="s">
        <v>29</v>
      </c>
      <c r="J983" t="s">
        <v>30</v>
      </c>
      <c r="K983" t="s">
        <v>54</v>
      </c>
      <c r="L983" t="s">
        <v>55</v>
      </c>
      <c r="M983" t="s">
        <v>33</v>
      </c>
      <c r="N983" t="s">
        <v>632</v>
      </c>
      <c r="O983">
        <v>0.56000000000000005</v>
      </c>
      <c r="P983" t="s">
        <v>84</v>
      </c>
      <c r="Q983" t="s">
        <v>125</v>
      </c>
      <c r="R983" t="s">
        <v>167</v>
      </c>
      <c r="S983">
        <v>10011</v>
      </c>
      <c r="T983" s="1">
        <v>41512</v>
      </c>
      <c r="U983" s="1">
        <v>41514</v>
      </c>
      <c r="V983" s="3">
        <v>636.03</v>
      </c>
      <c r="W983">
        <v>42</v>
      </c>
      <c r="X983" s="2">
        <v>7258.24</v>
      </c>
      <c r="Y983">
        <v>2497</v>
      </c>
      <c r="Z983" t="s">
        <v>107</v>
      </c>
      <c r="AA983">
        <v>2013</v>
      </c>
      <c r="AB983" t="str">
        <f>IF(samplesuperstore_cleaned[[#This Row],[discount]]=0,"0%",IF(samplesuperstore_cleaned[[#This Row],[discount]]=0.02,"1-2%",IF(samplesuperstore_cleaned[[#This Row],[discount]]&lt;=0.04,"3-4%",IF(samplesuperstore_cleaned[[#This Row],[discount]]&lt;=0.06,"5-6%",IF(samplesuperstore_cleaned[[#This Row],[discount]]=0.08,"7-8%","9-10%")))))</f>
        <v>5-6%</v>
      </c>
    </row>
    <row r="984" spans="1:28" x14ac:dyDescent="0.3">
      <c r="A984">
        <v>1060</v>
      </c>
      <c r="B984">
        <v>25048</v>
      </c>
      <c r="C984" t="s">
        <v>60</v>
      </c>
      <c r="D984" s="3">
        <v>0.06</v>
      </c>
      <c r="E984">
        <v>54.96</v>
      </c>
      <c r="F984">
        <v>10.75</v>
      </c>
      <c r="G984">
        <v>399</v>
      </c>
      <c r="H984" t="s">
        <v>1300</v>
      </c>
      <c r="I984" t="s">
        <v>41</v>
      </c>
      <c r="J984" t="s">
        <v>30</v>
      </c>
      <c r="K984" t="s">
        <v>31</v>
      </c>
      <c r="L984" t="s">
        <v>49</v>
      </c>
      <c r="M984" t="s">
        <v>33</v>
      </c>
      <c r="N984" t="s">
        <v>944</v>
      </c>
      <c r="O984">
        <v>0.36</v>
      </c>
      <c r="P984" t="s">
        <v>84</v>
      </c>
      <c r="Q984" t="s">
        <v>394</v>
      </c>
      <c r="R984" t="s">
        <v>1302</v>
      </c>
      <c r="S984">
        <v>43015</v>
      </c>
      <c r="T984" s="1">
        <v>41562</v>
      </c>
      <c r="U984" s="1">
        <v>41564</v>
      </c>
      <c r="V984" s="3">
        <v>635.73149999999998</v>
      </c>
      <c r="W984">
        <v>17</v>
      </c>
      <c r="X984" s="2">
        <v>921.35</v>
      </c>
      <c r="Y984">
        <v>89325</v>
      </c>
      <c r="Z984" t="s">
        <v>87</v>
      </c>
      <c r="AA984">
        <v>2013</v>
      </c>
      <c r="AB984" t="str">
        <f>IF(samplesuperstore_cleaned[[#This Row],[discount]]=0,"0%",IF(samplesuperstore_cleaned[[#This Row],[discount]]=0.02,"1-2%",IF(samplesuperstore_cleaned[[#This Row],[discount]]&lt;=0.04,"3-4%",IF(samplesuperstore_cleaned[[#This Row],[discount]]&lt;=0.06,"5-6%",IF(samplesuperstore_cleaned[[#This Row],[discount]]=0.08,"7-8%","9-10%")))))</f>
        <v>5-6%</v>
      </c>
    </row>
    <row r="985" spans="1:28" x14ac:dyDescent="0.3">
      <c r="A985">
        <v>7674</v>
      </c>
      <c r="B985">
        <v>23349</v>
      </c>
      <c r="C985" t="s">
        <v>57</v>
      </c>
      <c r="D985" s="3">
        <v>0.04</v>
      </c>
      <c r="E985">
        <v>279.81</v>
      </c>
      <c r="F985">
        <v>23.19</v>
      </c>
      <c r="G985">
        <v>2797</v>
      </c>
      <c r="H985" t="s">
        <v>4820</v>
      </c>
      <c r="I985" t="s">
        <v>61</v>
      </c>
      <c r="J985" t="s">
        <v>30</v>
      </c>
      <c r="K985" t="s">
        <v>31</v>
      </c>
      <c r="L985" t="s">
        <v>75</v>
      </c>
      <c r="M985" t="s">
        <v>63</v>
      </c>
      <c r="N985" t="s">
        <v>858</v>
      </c>
      <c r="O985">
        <v>0.59</v>
      </c>
      <c r="P985" t="s">
        <v>84</v>
      </c>
      <c r="Q985" t="s">
        <v>596</v>
      </c>
      <c r="R985" t="s">
        <v>4821</v>
      </c>
      <c r="S985">
        <v>15122</v>
      </c>
      <c r="T985" s="1">
        <v>41295</v>
      </c>
      <c r="U985" s="1">
        <v>41296</v>
      </c>
      <c r="V985" s="3">
        <v>634.56960000000004</v>
      </c>
      <c r="W985">
        <v>4</v>
      </c>
      <c r="X985" s="2">
        <v>1101.76</v>
      </c>
      <c r="Y985">
        <v>87563</v>
      </c>
      <c r="Z985" t="s">
        <v>132</v>
      </c>
      <c r="AA985">
        <v>2013</v>
      </c>
      <c r="AB985" t="str">
        <f>IF(samplesuperstore_cleaned[[#This Row],[discount]]=0,"0%",IF(samplesuperstore_cleaned[[#This Row],[discount]]=0.02,"1-2%",IF(samplesuperstore_cleaned[[#This Row],[discount]]&lt;=0.04,"3-4%",IF(samplesuperstore_cleaned[[#This Row],[discount]]&lt;=0.06,"5-6%",IF(samplesuperstore_cleaned[[#This Row],[discount]]=0.08,"7-8%","9-10%")))))</f>
        <v>3-4%</v>
      </c>
    </row>
    <row r="986" spans="1:28" x14ac:dyDescent="0.3">
      <c r="A986">
        <v>4822</v>
      </c>
      <c r="B986">
        <v>26366</v>
      </c>
      <c r="C986" t="s">
        <v>27</v>
      </c>
      <c r="D986" s="3">
        <v>0.02</v>
      </c>
      <c r="E986">
        <v>99.23</v>
      </c>
      <c r="F986">
        <v>8.99</v>
      </c>
      <c r="G986">
        <v>1785</v>
      </c>
      <c r="H986" t="s">
        <v>3585</v>
      </c>
      <c r="I986" t="s">
        <v>29</v>
      </c>
      <c r="J986" t="s">
        <v>30</v>
      </c>
      <c r="K986" t="s">
        <v>67</v>
      </c>
      <c r="L986" t="s">
        <v>104</v>
      </c>
      <c r="M986" t="s">
        <v>52</v>
      </c>
      <c r="N986" t="s">
        <v>1161</v>
      </c>
      <c r="O986">
        <v>0.35</v>
      </c>
      <c r="P986" t="s">
        <v>84</v>
      </c>
      <c r="Q986" t="s">
        <v>97</v>
      </c>
      <c r="R986" t="s">
        <v>2955</v>
      </c>
      <c r="S986">
        <v>8302</v>
      </c>
      <c r="T986" s="1">
        <v>41620</v>
      </c>
      <c r="U986" s="1">
        <v>41622</v>
      </c>
      <c r="V986" s="3">
        <v>634.08929999999998</v>
      </c>
      <c r="W986">
        <v>9</v>
      </c>
      <c r="X986" s="2">
        <v>918.97</v>
      </c>
      <c r="Y986">
        <v>89867</v>
      </c>
      <c r="Z986" t="s">
        <v>72</v>
      </c>
      <c r="AA986">
        <v>2013</v>
      </c>
      <c r="AB986" t="str">
        <f>IF(samplesuperstore_cleaned[[#This Row],[discount]]=0,"0%",IF(samplesuperstore_cleaned[[#This Row],[discount]]=0.02,"1-2%",IF(samplesuperstore_cleaned[[#This Row],[discount]]&lt;=0.04,"3-4%",IF(samplesuperstore_cleaned[[#This Row],[discount]]&lt;=0.06,"5-6%",IF(samplesuperstore_cleaned[[#This Row],[discount]]=0.08,"7-8%","9-10%")))))</f>
        <v>1-2%</v>
      </c>
    </row>
    <row r="987" spans="1:28" x14ac:dyDescent="0.3">
      <c r="A987">
        <v>3195</v>
      </c>
      <c r="B987">
        <v>20110</v>
      </c>
      <c r="C987" t="s">
        <v>57</v>
      </c>
      <c r="D987" s="3">
        <v>0</v>
      </c>
      <c r="E987">
        <v>80.98</v>
      </c>
      <c r="F987">
        <v>7.18</v>
      </c>
      <c r="G987">
        <v>1216</v>
      </c>
      <c r="H987" t="s">
        <v>2771</v>
      </c>
      <c r="I987" t="s">
        <v>29</v>
      </c>
      <c r="J987" t="s">
        <v>114</v>
      </c>
      <c r="K987" t="s">
        <v>54</v>
      </c>
      <c r="L987" t="s">
        <v>181</v>
      </c>
      <c r="M987" t="s">
        <v>33</v>
      </c>
      <c r="N987" t="s">
        <v>2465</v>
      </c>
      <c r="O987">
        <v>0.48</v>
      </c>
      <c r="P987" t="s">
        <v>84</v>
      </c>
      <c r="Q987" t="s">
        <v>596</v>
      </c>
      <c r="R987" t="s">
        <v>2772</v>
      </c>
      <c r="S987">
        <v>19013</v>
      </c>
      <c r="T987" s="1">
        <v>40558</v>
      </c>
      <c r="U987" s="1">
        <v>40561</v>
      </c>
      <c r="V987" s="3">
        <v>633.07499999999993</v>
      </c>
      <c r="W987">
        <v>11</v>
      </c>
      <c r="X987" s="2">
        <v>917.5</v>
      </c>
      <c r="Y987">
        <v>89592</v>
      </c>
      <c r="Z987" t="s">
        <v>132</v>
      </c>
      <c r="AA987">
        <v>2011</v>
      </c>
      <c r="AB987" t="str">
        <f>IF(samplesuperstore_cleaned[[#This Row],[discount]]=0,"0%",IF(samplesuperstore_cleaned[[#This Row],[discount]]=0.02,"1-2%",IF(samplesuperstore_cleaned[[#This Row],[discount]]&lt;=0.04,"3-4%",IF(samplesuperstore_cleaned[[#This Row],[discount]]&lt;=0.06,"5-6%",IF(samplesuperstore_cleaned[[#This Row],[discount]]=0.08,"7-8%","9-10%")))))</f>
        <v>0%</v>
      </c>
    </row>
    <row r="988" spans="1:28" x14ac:dyDescent="0.3">
      <c r="A988">
        <v>6025</v>
      </c>
      <c r="B988">
        <v>24756</v>
      </c>
      <c r="C988" t="s">
        <v>39</v>
      </c>
      <c r="D988" s="3">
        <v>0.09</v>
      </c>
      <c r="E988">
        <v>199.99</v>
      </c>
      <c r="F988">
        <v>24.49</v>
      </c>
      <c r="G988">
        <v>2212</v>
      </c>
      <c r="H988" t="s">
        <v>4121</v>
      </c>
      <c r="I988" t="s">
        <v>41</v>
      </c>
      <c r="J988" t="s">
        <v>66</v>
      </c>
      <c r="K988" t="s">
        <v>54</v>
      </c>
      <c r="L988" t="s">
        <v>219</v>
      </c>
      <c r="M988" t="s">
        <v>159</v>
      </c>
      <c r="N988" t="s">
        <v>1123</v>
      </c>
      <c r="O988">
        <v>0.46</v>
      </c>
      <c r="P988" t="s">
        <v>84</v>
      </c>
      <c r="Q988" t="s">
        <v>1057</v>
      </c>
      <c r="R988" t="s">
        <v>4122</v>
      </c>
      <c r="S988">
        <v>21228</v>
      </c>
      <c r="T988" s="1">
        <v>40287</v>
      </c>
      <c r="U988" s="1">
        <v>40289</v>
      </c>
      <c r="V988" s="3">
        <v>631.33000000000004</v>
      </c>
      <c r="W988">
        <v>5</v>
      </c>
      <c r="X988" s="2">
        <v>990.25</v>
      </c>
      <c r="Y988">
        <v>88029</v>
      </c>
      <c r="Z988" t="s">
        <v>127</v>
      </c>
      <c r="AA988">
        <v>2010</v>
      </c>
      <c r="AB988" t="str">
        <f>IF(samplesuperstore_cleaned[[#This Row],[discount]]=0,"0%",IF(samplesuperstore_cleaned[[#This Row],[discount]]=0.02,"1-2%",IF(samplesuperstore_cleaned[[#This Row],[discount]]&lt;=0.04,"3-4%",IF(samplesuperstore_cleaned[[#This Row],[discount]]&lt;=0.06,"5-6%",IF(samplesuperstore_cleaned[[#This Row],[discount]]=0.08,"7-8%","9-10%")))))</f>
        <v>9-10%</v>
      </c>
    </row>
    <row r="989" spans="1:28" x14ac:dyDescent="0.3">
      <c r="A989">
        <v>7838</v>
      </c>
      <c r="B989">
        <v>21731</v>
      </c>
      <c r="C989" t="s">
        <v>57</v>
      </c>
      <c r="D989" s="3">
        <v>0.02</v>
      </c>
      <c r="E989">
        <v>65.989999999999995</v>
      </c>
      <c r="F989">
        <v>4.99</v>
      </c>
      <c r="G989">
        <v>2865</v>
      </c>
      <c r="H989" t="s">
        <v>4892</v>
      </c>
      <c r="I989" t="s">
        <v>29</v>
      </c>
      <c r="J989" t="s">
        <v>30</v>
      </c>
      <c r="K989" t="s">
        <v>54</v>
      </c>
      <c r="L989" t="s">
        <v>55</v>
      </c>
      <c r="M989" t="s">
        <v>33</v>
      </c>
      <c r="N989" t="s">
        <v>1143</v>
      </c>
      <c r="O989">
        <v>0.56999999999999995</v>
      </c>
      <c r="P989" t="s">
        <v>35</v>
      </c>
      <c r="Q989" t="s">
        <v>255</v>
      </c>
      <c r="R989" t="s">
        <v>4893</v>
      </c>
      <c r="S989">
        <v>75460</v>
      </c>
      <c r="T989" s="1">
        <v>41627</v>
      </c>
      <c r="U989" s="1">
        <v>41628</v>
      </c>
      <c r="V989" s="3">
        <v>631.14300000000003</v>
      </c>
      <c r="W989">
        <v>16</v>
      </c>
      <c r="X989" s="2">
        <v>914.7</v>
      </c>
      <c r="Y989">
        <v>90874</v>
      </c>
      <c r="Z989" t="s">
        <v>72</v>
      </c>
      <c r="AA989">
        <v>2013</v>
      </c>
      <c r="AB989" t="str">
        <f>IF(samplesuperstore_cleaned[[#This Row],[discount]]=0,"0%",IF(samplesuperstore_cleaned[[#This Row],[discount]]=0.02,"1-2%",IF(samplesuperstore_cleaned[[#This Row],[discount]]&lt;=0.04,"3-4%",IF(samplesuperstore_cleaned[[#This Row],[discount]]&lt;=0.06,"5-6%",IF(samplesuperstore_cleaned[[#This Row],[discount]]=0.08,"7-8%","9-10%")))))</f>
        <v>1-2%</v>
      </c>
    </row>
    <row r="990" spans="1:28" x14ac:dyDescent="0.3">
      <c r="A990">
        <v>3339</v>
      </c>
      <c r="B990">
        <v>20239</v>
      </c>
      <c r="C990" t="s">
        <v>60</v>
      </c>
      <c r="D990" s="3">
        <v>7.0000000000000007E-2</v>
      </c>
      <c r="E990">
        <v>162.93</v>
      </c>
      <c r="F990">
        <v>19.989999999999998</v>
      </c>
      <c r="G990">
        <v>1261</v>
      </c>
      <c r="H990" t="s">
        <v>2842</v>
      </c>
      <c r="I990" t="s">
        <v>29</v>
      </c>
      <c r="J990" t="s">
        <v>66</v>
      </c>
      <c r="K990" t="s">
        <v>31</v>
      </c>
      <c r="L990" t="s">
        <v>100</v>
      </c>
      <c r="M990" t="s">
        <v>33</v>
      </c>
      <c r="N990" t="s">
        <v>343</v>
      </c>
      <c r="O990">
        <v>0.39</v>
      </c>
      <c r="P990" t="s">
        <v>45</v>
      </c>
      <c r="Q990" t="s">
        <v>644</v>
      </c>
      <c r="R990" t="s">
        <v>2843</v>
      </c>
      <c r="S990">
        <v>80020</v>
      </c>
      <c r="T990" s="1">
        <v>41277</v>
      </c>
      <c r="U990" s="1">
        <v>41286</v>
      </c>
      <c r="V990" s="3">
        <v>631.07399999999996</v>
      </c>
      <c r="W990">
        <v>6</v>
      </c>
      <c r="X990" s="2">
        <v>914.6</v>
      </c>
      <c r="Y990">
        <v>89735</v>
      </c>
      <c r="Z990" t="s">
        <v>132</v>
      </c>
      <c r="AA990">
        <v>2013</v>
      </c>
      <c r="AB990" t="str">
        <f>IF(samplesuperstore_cleaned[[#This Row],[discount]]=0,"0%",IF(samplesuperstore_cleaned[[#This Row],[discount]]=0.02,"1-2%",IF(samplesuperstore_cleaned[[#This Row],[discount]]&lt;=0.04,"3-4%",IF(samplesuperstore_cleaned[[#This Row],[discount]]&lt;=0.06,"5-6%",IF(samplesuperstore_cleaned[[#This Row],[discount]]=0.08,"7-8%","9-10%")))))</f>
        <v>9-10%</v>
      </c>
    </row>
    <row r="991" spans="1:28" x14ac:dyDescent="0.3">
      <c r="A991">
        <v>5597</v>
      </c>
      <c r="B991">
        <v>21022</v>
      </c>
      <c r="C991" t="s">
        <v>60</v>
      </c>
      <c r="D991" s="3">
        <v>0.08</v>
      </c>
      <c r="E991">
        <v>60.98</v>
      </c>
      <c r="F991">
        <v>49</v>
      </c>
      <c r="G991">
        <v>2062</v>
      </c>
      <c r="H991" t="s">
        <v>3925</v>
      </c>
      <c r="I991" t="s">
        <v>29</v>
      </c>
      <c r="J991" t="s">
        <v>30</v>
      </c>
      <c r="K991" t="s">
        <v>31</v>
      </c>
      <c r="L991" t="s">
        <v>75</v>
      </c>
      <c r="M991" t="s">
        <v>159</v>
      </c>
      <c r="N991" t="s">
        <v>451</v>
      </c>
      <c r="O991">
        <v>0.59</v>
      </c>
      <c r="P991" t="s">
        <v>260</v>
      </c>
      <c r="Q991" t="s">
        <v>261</v>
      </c>
      <c r="R991" t="s">
        <v>3926</v>
      </c>
      <c r="S991">
        <v>23111</v>
      </c>
      <c r="T991" s="1">
        <v>41239</v>
      </c>
      <c r="U991" s="1">
        <v>41239</v>
      </c>
      <c r="V991" s="3">
        <v>629.41200000000003</v>
      </c>
      <c r="W991">
        <v>22</v>
      </c>
      <c r="X991" s="2">
        <v>1337.41</v>
      </c>
      <c r="Y991">
        <v>87157</v>
      </c>
      <c r="Z991" t="s">
        <v>59</v>
      </c>
      <c r="AA991">
        <v>2012</v>
      </c>
      <c r="AB991" t="str">
        <f>IF(samplesuperstore_cleaned[[#This Row],[discount]]=0,"0%",IF(samplesuperstore_cleaned[[#This Row],[discount]]=0.02,"1-2%",IF(samplesuperstore_cleaned[[#This Row],[discount]]&lt;=0.04,"3-4%",IF(samplesuperstore_cleaned[[#This Row],[discount]]&lt;=0.06,"5-6%",IF(samplesuperstore_cleaned[[#This Row],[discount]]=0.08,"7-8%","9-10%")))))</f>
        <v>7-8%</v>
      </c>
    </row>
    <row r="992" spans="1:28" x14ac:dyDescent="0.3">
      <c r="A992">
        <v>1805</v>
      </c>
      <c r="B992">
        <v>19217</v>
      </c>
      <c r="C992" t="s">
        <v>57</v>
      </c>
      <c r="D992" s="3">
        <v>7.0000000000000007E-2</v>
      </c>
      <c r="E992">
        <v>99.99</v>
      </c>
      <c r="F992">
        <v>19.989999999999998</v>
      </c>
      <c r="G992">
        <v>685</v>
      </c>
      <c r="H992" t="s">
        <v>1895</v>
      </c>
      <c r="I992" t="s">
        <v>41</v>
      </c>
      <c r="J992" t="s">
        <v>114</v>
      </c>
      <c r="K992" t="s">
        <v>54</v>
      </c>
      <c r="L992" t="s">
        <v>181</v>
      </c>
      <c r="M992" t="s">
        <v>33</v>
      </c>
      <c r="N992" t="s">
        <v>424</v>
      </c>
      <c r="O992">
        <v>0.52</v>
      </c>
      <c r="P992" t="s">
        <v>35</v>
      </c>
      <c r="Q992" t="s">
        <v>255</v>
      </c>
      <c r="R992" t="s">
        <v>1864</v>
      </c>
      <c r="S992">
        <v>77373</v>
      </c>
      <c r="T992" s="1">
        <v>40699</v>
      </c>
      <c r="U992" s="1">
        <v>40701</v>
      </c>
      <c r="V992" s="3">
        <v>628.90800000000002</v>
      </c>
      <c r="W992">
        <v>17</v>
      </c>
      <c r="X992" s="2">
        <v>1602.19</v>
      </c>
      <c r="Y992">
        <v>89739</v>
      </c>
      <c r="Z992" t="s">
        <v>189</v>
      </c>
      <c r="AA992">
        <v>2011</v>
      </c>
      <c r="AB992" t="str">
        <f>IF(samplesuperstore_cleaned[[#This Row],[discount]]=0,"0%",IF(samplesuperstore_cleaned[[#This Row],[discount]]=0.02,"1-2%",IF(samplesuperstore_cleaned[[#This Row],[discount]]&lt;=0.04,"3-4%",IF(samplesuperstore_cleaned[[#This Row],[discount]]&lt;=0.06,"5-6%",IF(samplesuperstore_cleaned[[#This Row],[discount]]=0.08,"7-8%","9-10%")))))</f>
        <v>9-10%</v>
      </c>
    </row>
    <row r="993" spans="1:28" x14ac:dyDescent="0.3">
      <c r="A993">
        <v>5134</v>
      </c>
      <c r="B993">
        <v>19620</v>
      </c>
      <c r="C993" t="s">
        <v>27</v>
      </c>
      <c r="D993" s="3">
        <v>0.06</v>
      </c>
      <c r="E993">
        <v>500.97</v>
      </c>
      <c r="F993">
        <v>69.3</v>
      </c>
      <c r="G993">
        <v>1917</v>
      </c>
      <c r="H993" t="s">
        <v>3745</v>
      </c>
      <c r="I993" t="s">
        <v>61</v>
      </c>
      <c r="J993" t="s">
        <v>66</v>
      </c>
      <c r="K993" t="s">
        <v>54</v>
      </c>
      <c r="L993" t="s">
        <v>62</v>
      </c>
      <c r="M993" t="s">
        <v>63</v>
      </c>
      <c r="N993" t="s">
        <v>1691</v>
      </c>
      <c r="O993">
        <v>0.37</v>
      </c>
      <c r="P993" t="s">
        <v>260</v>
      </c>
      <c r="Q993" t="s">
        <v>2073</v>
      </c>
      <c r="R993" t="s">
        <v>3746</v>
      </c>
      <c r="S993">
        <v>72113</v>
      </c>
      <c r="T993" s="1">
        <v>40944</v>
      </c>
      <c r="U993" s="1">
        <v>40945</v>
      </c>
      <c r="V993" s="3">
        <v>626.05799999999999</v>
      </c>
      <c r="W993">
        <v>1</v>
      </c>
      <c r="X993" s="2">
        <v>522.27</v>
      </c>
      <c r="Y993">
        <v>85902</v>
      </c>
      <c r="Z993" t="s">
        <v>112</v>
      </c>
      <c r="AA993">
        <v>2012</v>
      </c>
      <c r="AB993" t="str">
        <f>IF(samplesuperstore_cleaned[[#This Row],[discount]]=0,"0%",IF(samplesuperstore_cleaned[[#This Row],[discount]]=0.02,"1-2%",IF(samplesuperstore_cleaned[[#This Row],[discount]]&lt;=0.04,"3-4%",IF(samplesuperstore_cleaned[[#This Row],[discount]]&lt;=0.06,"5-6%",IF(samplesuperstore_cleaned[[#This Row],[discount]]=0.08,"7-8%","9-10%")))))</f>
        <v>5-6%</v>
      </c>
    </row>
    <row r="994" spans="1:28" x14ac:dyDescent="0.3">
      <c r="A994">
        <v>2643</v>
      </c>
      <c r="B994">
        <v>21402</v>
      </c>
      <c r="C994" t="s">
        <v>27</v>
      </c>
      <c r="D994" s="3">
        <v>0.08</v>
      </c>
      <c r="E994">
        <v>65.989999999999995</v>
      </c>
      <c r="F994">
        <v>5.92</v>
      </c>
      <c r="G994">
        <v>1026</v>
      </c>
      <c r="H994" t="s">
        <v>2484</v>
      </c>
      <c r="I994" t="s">
        <v>29</v>
      </c>
      <c r="J994" t="s">
        <v>114</v>
      </c>
      <c r="K994" t="s">
        <v>54</v>
      </c>
      <c r="L994" t="s">
        <v>55</v>
      </c>
      <c r="M994" t="s">
        <v>33</v>
      </c>
      <c r="N994" t="s">
        <v>2485</v>
      </c>
      <c r="O994">
        <v>0.57999999999999996</v>
      </c>
      <c r="P994" t="s">
        <v>84</v>
      </c>
      <c r="Q994" t="s">
        <v>125</v>
      </c>
      <c r="R994" t="s">
        <v>2486</v>
      </c>
      <c r="S994">
        <v>11722</v>
      </c>
      <c r="T994" s="1">
        <v>40397</v>
      </c>
      <c r="U994" s="1">
        <v>40397</v>
      </c>
      <c r="V994" s="3">
        <v>624.40163999999993</v>
      </c>
      <c r="W994">
        <v>22</v>
      </c>
      <c r="X994" s="2">
        <v>1137.5999999999999</v>
      </c>
      <c r="Y994">
        <v>89005</v>
      </c>
      <c r="Z994" t="s">
        <v>107</v>
      </c>
      <c r="AA994">
        <v>2010</v>
      </c>
      <c r="AB994" t="str">
        <f>IF(samplesuperstore_cleaned[[#This Row],[discount]]=0,"0%",IF(samplesuperstore_cleaned[[#This Row],[discount]]=0.02,"1-2%",IF(samplesuperstore_cleaned[[#This Row],[discount]]&lt;=0.04,"3-4%",IF(samplesuperstore_cleaned[[#This Row],[discount]]&lt;=0.06,"5-6%",IF(samplesuperstore_cleaned[[#This Row],[discount]]=0.08,"7-8%","9-10%")))))</f>
        <v>7-8%</v>
      </c>
    </row>
    <row r="995" spans="1:28" x14ac:dyDescent="0.3">
      <c r="A995">
        <v>5138</v>
      </c>
      <c r="B995">
        <v>20975</v>
      </c>
      <c r="C995" t="s">
        <v>60</v>
      </c>
      <c r="D995" s="3">
        <v>0.05</v>
      </c>
      <c r="E995">
        <v>48.04</v>
      </c>
      <c r="F995">
        <v>5.79</v>
      </c>
      <c r="G995">
        <v>1917</v>
      </c>
      <c r="H995" t="s">
        <v>3745</v>
      </c>
      <c r="I995" t="s">
        <v>29</v>
      </c>
      <c r="J995" t="s">
        <v>66</v>
      </c>
      <c r="K995" t="s">
        <v>31</v>
      </c>
      <c r="L995" t="s">
        <v>49</v>
      </c>
      <c r="M995" t="s">
        <v>33</v>
      </c>
      <c r="N995" t="s">
        <v>1574</v>
      </c>
      <c r="O995">
        <v>0.37</v>
      </c>
      <c r="P995" t="s">
        <v>260</v>
      </c>
      <c r="Q995" t="s">
        <v>2073</v>
      </c>
      <c r="R995" t="s">
        <v>3746</v>
      </c>
      <c r="S995">
        <v>72113</v>
      </c>
      <c r="T995" s="1">
        <v>41335</v>
      </c>
      <c r="U995" s="1">
        <v>41339</v>
      </c>
      <c r="V995" s="3">
        <v>624.37199999999984</v>
      </c>
      <c r="W995">
        <v>8</v>
      </c>
      <c r="X995" s="2">
        <v>388.41</v>
      </c>
      <c r="Y995">
        <v>85905</v>
      </c>
      <c r="Z995" t="s">
        <v>165</v>
      </c>
      <c r="AA995">
        <v>2013</v>
      </c>
      <c r="AB995" t="str">
        <f>IF(samplesuperstore_cleaned[[#This Row],[discount]]=0,"0%",IF(samplesuperstore_cleaned[[#This Row],[discount]]=0.02,"1-2%",IF(samplesuperstore_cleaned[[#This Row],[discount]]&lt;=0.04,"3-4%",IF(samplesuperstore_cleaned[[#This Row],[discount]]&lt;=0.06,"5-6%",IF(samplesuperstore_cleaned[[#This Row],[discount]]=0.08,"7-8%","9-10%")))))</f>
        <v>5-6%</v>
      </c>
    </row>
    <row r="996" spans="1:28" x14ac:dyDescent="0.3">
      <c r="A996">
        <v>5243</v>
      </c>
      <c r="B996">
        <v>3685</v>
      </c>
      <c r="C996" t="s">
        <v>60</v>
      </c>
      <c r="D996" s="3">
        <v>0.02</v>
      </c>
      <c r="E996">
        <v>48.04</v>
      </c>
      <c r="F996">
        <v>5.79</v>
      </c>
      <c r="G996">
        <v>1959</v>
      </c>
      <c r="H996" t="s">
        <v>3800</v>
      </c>
      <c r="I996" t="s">
        <v>29</v>
      </c>
      <c r="J996" t="s">
        <v>66</v>
      </c>
      <c r="K996" t="s">
        <v>31</v>
      </c>
      <c r="L996" t="s">
        <v>49</v>
      </c>
      <c r="M996" t="s">
        <v>33</v>
      </c>
      <c r="N996" t="s">
        <v>1574</v>
      </c>
      <c r="O996">
        <v>0.37</v>
      </c>
      <c r="P996" t="s">
        <v>260</v>
      </c>
      <c r="Q996" t="s">
        <v>929</v>
      </c>
      <c r="R996" t="s">
        <v>1147</v>
      </c>
      <c r="S996">
        <v>33916</v>
      </c>
      <c r="T996" s="1">
        <v>40469</v>
      </c>
      <c r="U996" s="1">
        <v>40474</v>
      </c>
      <c r="V996" s="3">
        <v>624.23900000000003</v>
      </c>
      <c r="W996">
        <v>74</v>
      </c>
      <c r="X996" s="2">
        <v>3598.82</v>
      </c>
      <c r="Y996">
        <v>26342</v>
      </c>
      <c r="Z996" t="s">
        <v>87</v>
      </c>
      <c r="AA996">
        <v>2010</v>
      </c>
      <c r="AB996" t="str">
        <f>IF(samplesuperstore_cleaned[[#This Row],[discount]]=0,"0%",IF(samplesuperstore_cleaned[[#This Row],[discount]]=0.02,"1-2%",IF(samplesuperstore_cleaned[[#This Row],[discount]]&lt;=0.04,"3-4%",IF(samplesuperstore_cleaned[[#This Row],[discount]]&lt;=0.06,"5-6%",IF(samplesuperstore_cleaned[[#This Row],[discount]]=0.08,"7-8%","9-10%")))))</f>
        <v>1-2%</v>
      </c>
    </row>
    <row r="997" spans="1:28" x14ac:dyDescent="0.3">
      <c r="A997">
        <v>2305</v>
      </c>
      <c r="B997">
        <v>22932</v>
      </c>
      <c r="C997" t="s">
        <v>39</v>
      </c>
      <c r="D997" s="3">
        <v>0.01</v>
      </c>
      <c r="E997">
        <v>60.98</v>
      </c>
      <c r="F997">
        <v>19.989999999999998</v>
      </c>
      <c r="G997">
        <v>888</v>
      </c>
      <c r="H997" t="s">
        <v>2263</v>
      </c>
      <c r="I997" t="s">
        <v>41</v>
      </c>
      <c r="J997" t="s">
        <v>244</v>
      </c>
      <c r="K997" t="s">
        <v>67</v>
      </c>
      <c r="L997" t="s">
        <v>95</v>
      </c>
      <c r="M997" t="s">
        <v>159</v>
      </c>
      <c r="N997" t="s">
        <v>2000</v>
      </c>
      <c r="O997">
        <v>0.63</v>
      </c>
      <c r="P997" t="s">
        <v>35</v>
      </c>
      <c r="Q997" t="s">
        <v>255</v>
      </c>
      <c r="R997" t="s">
        <v>2264</v>
      </c>
      <c r="S997">
        <v>77520</v>
      </c>
      <c r="T997" s="1">
        <v>40769</v>
      </c>
      <c r="U997" s="1">
        <v>40771</v>
      </c>
      <c r="V997" s="3">
        <v>622.69049999999993</v>
      </c>
      <c r="W997">
        <v>14</v>
      </c>
      <c r="X997" s="2">
        <v>902.45</v>
      </c>
      <c r="Y997">
        <v>89541</v>
      </c>
      <c r="Z997" t="s">
        <v>107</v>
      </c>
      <c r="AA997">
        <v>2011</v>
      </c>
      <c r="AB997" t="str">
        <f>IF(samplesuperstore_cleaned[[#This Row],[discount]]=0,"0%",IF(samplesuperstore_cleaned[[#This Row],[discount]]=0.02,"1-2%",IF(samplesuperstore_cleaned[[#This Row],[discount]]&lt;=0.04,"3-4%",IF(samplesuperstore_cleaned[[#This Row],[discount]]&lt;=0.06,"5-6%",IF(samplesuperstore_cleaned[[#This Row],[discount]]=0.08,"7-8%","9-10%")))))</f>
        <v>3-4%</v>
      </c>
    </row>
    <row r="998" spans="1:28" x14ac:dyDescent="0.3">
      <c r="A998">
        <v>5299</v>
      </c>
      <c r="B998">
        <v>19953</v>
      </c>
      <c r="C998" t="s">
        <v>39</v>
      </c>
      <c r="D998" s="3">
        <v>0.01</v>
      </c>
      <c r="E998">
        <v>39.479999999999997</v>
      </c>
      <c r="F998">
        <v>1.99</v>
      </c>
      <c r="G998">
        <v>1974</v>
      </c>
      <c r="H998" t="s">
        <v>3819</v>
      </c>
      <c r="I998" t="s">
        <v>29</v>
      </c>
      <c r="J998" t="s">
        <v>244</v>
      </c>
      <c r="K998" t="s">
        <v>54</v>
      </c>
      <c r="L998" t="s">
        <v>181</v>
      </c>
      <c r="M998" t="s">
        <v>52</v>
      </c>
      <c r="N998" t="s">
        <v>740</v>
      </c>
      <c r="O998">
        <v>0.54</v>
      </c>
      <c r="P998" t="s">
        <v>35</v>
      </c>
      <c r="Q998" t="s">
        <v>761</v>
      </c>
      <c r="R998" t="s">
        <v>3625</v>
      </c>
      <c r="S998">
        <v>48127</v>
      </c>
      <c r="T998" s="1">
        <v>41193</v>
      </c>
      <c r="U998" s="1">
        <v>41196</v>
      </c>
      <c r="V998" s="3">
        <v>621.59799999999996</v>
      </c>
      <c r="W998">
        <v>23</v>
      </c>
      <c r="X998" s="2">
        <v>952.9</v>
      </c>
      <c r="Y998">
        <v>89042</v>
      </c>
      <c r="Z998" t="s">
        <v>87</v>
      </c>
      <c r="AA998">
        <v>2012</v>
      </c>
      <c r="AB998" t="str">
        <f>IF(samplesuperstore_cleaned[[#This Row],[discount]]=0,"0%",IF(samplesuperstore_cleaned[[#This Row],[discount]]=0.02,"1-2%",IF(samplesuperstore_cleaned[[#This Row],[discount]]&lt;=0.04,"3-4%",IF(samplesuperstore_cleaned[[#This Row],[discount]]&lt;=0.06,"5-6%",IF(samplesuperstore_cleaned[[#This Row],[discount]]=0.08,"7-8%","9-10%")))))</f>
        <v>3-4%</v>
      </c>
    </row>
    <row r="999" spans="1:28" x14ac:dyDescent="0.3">
      <c r="A999">
        <v>7567</v>
      </c>
      <c r="B999">
        <v>20370</v>
      </c>
      <c r="C999" t="s">
        <v>60</v>
      </c>
      <c r="D999" s="3">
        <v>0.09</v>
      </c>
      <c r="E999">
        <v>125.99</v>
      </c>
      <c r="F999">
        <v>4.2</v>
      </c>
      <c r="G999">
        <v>2758</v>
      </c>
      <c r="H999" t="s">
        <v>4774</v>
      </c>
      <c r="I999" t="s">
        <v>29</v>
      </c>
      <c r="J999" t="s">
        <v>30</v>
      </c>
      <c r="K999" t="s">
        <v>54</v>
      </c>
      <c r="L999" t="s">
        <v>55</v>
      </c>
      <c r="M999" t="s">
        <v>33</v>
      </c>
      <c r="N999" t="s">
        <v>2723</v>
      </c>
      <c r="O999">
        <v>0.56999999999999995</v>
      </c>
      <c r="P999" t="s">
        <v>84</v>
      </c>
      <c r="Q999" t="s">
        <v>466</v>
      </c>
      <c r="R999" t="s">
        <v>1379</v>
      </c>
      <c r="S999">
        <v>6108</v>
      </c>
      <c r="T999" s="1">
        <v>41536</v>
      </c>
      <c r="U999" s="1">
        <v>41540</v>
      </c>
      <c r="V999" s="3">
        <v>620.98163999999997</v>
      </c>
      <c r="W999">
        <v>16</v>
      </c>
      <c r="X999" s="2">
        <v>1590.44</v>
      </c>
      <c r="Y999">
        <v>90729</v>
      </c>
      <c r="Z999" t="s">
        <v>173</v>
      </c>
      <c r="AA999">
        <v>2013</v>
      </c>
      <c r="AB999" t="str">
        <f>IF(samplesuperstore_cleaned[[#This Row],[discount]]=0,"0%",IF(samplesuperstore_cleaned[[#This Row],[discount]]=0.02,"1-2%",IF(samplesuperstore_cleaned[[#This Row],[discount]]&lt;=0.04,"3-4%",IF(samplesuperstore_cleaned[[#This Row],[discount]]&lt;=0.06,"5-6%",IF(samplesuperstore_cleaned[[#This Row],[discount]]=0.08,"7-8%","9-10%")))))</f>
        <v>9-10%</v>
      </c>
    </row>
    <row r="1000" spans="1:28" x14ac:dyDescent="0.3">
      <c r="A1000">
        <v>2530</v>
      </c>
      <c r="B1000">
        <v>20550</v>
      </c>
      <c r="C1000" t="s">
        <v>60</v>
      </c>
      <c r="D1000" s="3">
        <v>0.08</v>
      </c>
      <c r="E1000">
        <v>120.97</v>
      </c>
      <c r="F1000">
        <v>7.11</v>
      </c>
      <c r="G1000">
        <v>972</v>
      </c>
      <c r="H1000" t="s">
        <v>2397</v>
      </c>
      <c r="I1000" t="s">
        <v>41</v>
      </c>
      <c r="J1000" t="s">
        <v>30</v>
      </c>
      <c r="K1000" t="s">
        <v>54</v>
      </c>
      <c r="L1000" t="s">
        <v>62</v>
      </c>
      <c r="M1000" t="s">
        <v>154</v>
      </c>
      <c r="N1000" t="s">
        <v>1498</v>
      </c>
      <c r="O1000">
        <v>0.36</v>
      </c>
      <c r="P1000" t="s">
        <v>45</v>
      </c>
      <c r="Q1000" t="s">
        <v>70</v>
      </c>
      <c r="R1000" t="s">
        <v>2398</v>
      </c>
      <c r="S1000">
        <v>92503</v>
      </c>
      <c r="T1000" s="1">
        <v>41415</v>
      </c>
      <c r="U1000" s="1">
        <v>41415</v>
      </c>
      <c r="V1000" s="3">
        <v>619.62</v>
      </c>
      <c r="W1000">
        <v>8</v>
      </c>
      <c r="X1000" s="2">
        <v>898</v>
      </c>
      <c r="Y1000">
        <v>87267</v>
      </c>
      <c r="Z1000" t="s">
        <v>38</v>
      </c>
      <c r="AA1000">
        <v>2013</v>
      </c>
      <c r="AB1000" t="str">
        <f>IF(samplesuperstore_cleaned[[#This Row],[discount]]=0,"0%",IF(samplesuperstore_cleaned[[#This Row],[discount]]=0.02,"1-2%",IF(samplesuperstore_cleaned[[#This Row],[discount]]&lt;=0.04,"3-4%",IF(samplesuperstore_cleaned[[#This Row],[discount]]&lt;=0.06,"5-6%",IF(samplesuperstore_cleaned[[#This Row],[discount]]=0.08,"7-8%","9-10%")))))</f>
        <v>7-8%</v>
      </c>
    </row>
    <row r="1001" spans="1:28" x14ac:dyDescent="0.3">
      <c r="A1001">
        <v>7792</v>
      </c>
      <c r="B1001">
        <v>21509</v>
      </c>
      <c r="C1001" t="s">
        <v>78</v>
      </c>
      <c r="D1001" s="3">
        <v>0.01</v>
      </c>
      <c r="E1001">
        <v>46.89</v>
      </c>
      <c r="F1001">
        <v>5.0999999999999996</v>
      </c>
      <c r="G1001">
        <v>2854</v>
      </c>
      <c r="H1001" t="s">
        <v>4878</v>
      </c>
      <c r="I1001" t="s">
        <v>29</v>
      </c>
      <c r="J1001" t="s">
        <v>244</v>
      </c>
      <c r="K1001" t="s">
        <v>31</v>
      </c>
      <c r="L1001" t="s">
        <v>75</v>
      </c>
      <c r="M1001" t="s">
        <v>154</v>
      </c>
      <c r="N1001" t="s">
        <v>615</v>
      </c>
      <c r="O1001">
        <v>0.46</v>
      </c>
      <c r="P1001" t="s">
        <v>45</v>
      </c>
      <c r="Q1001" t="s">
        <v>46</v>
      </c>
      <c r="R1001" t="s">
        <v>4879</v>
      </c>
      <c r="S1001">
        <v>98146</v>
      </c>
      <c r="T1001" s="1">
        <v>41177</v>
      </c>
      <c r="U1001" s="1">
        <v>41178</v>
      </c>
      <c r="V1001" s="3">
        <v>618.66779999999994</v>
      </c>
      <c r="W1001">
        <v>18</v>
      </c>
      <c r="X1001" s="2">
        <v>896.62</v>
      </c>
      <c r="Y1001">
        <v>87321</v>
      </c>
      <c r="Z1001" t="s">
        <v>173</v>
      </c>
      <c r="AA1001">
        <v>2012</v>
      </c>
      <c r="AB1001" t="str">
        <f>IF(samplesuperstore_cleaned[[#This Row],[discount]]=0,"0%",IF(samplesuperstore_cleaned[[#This Row],[discount]]=0.02,"1-2%",IF(samplesuperstore_cleaned[[#This Row],[discount]]&lt;=0.04,"3-4%",IF(samplesuperstore_cleaned[[#This Row],[discount]]&lt;=0.06,"5-6%",IF(samplesuperstore_cleaned[[#This Row],[discount]]=0.08,"7-8%","9-10%")))))</f>
        <v>3-4%</v>
      </c>
    </row>
    <row r="1002" spans="1:28" x14ac:dyDescent="0.3">
      <c r="A1002">
        <v>1020</v>
      </c>
      <c r="B1002">
        <v>23214</v>
      </c>
      <c r="C1002" t="s">
        <v>27</v>
      </c>
      <c r="D1002" s="3">
        <v>0.01</v>
      </c>
      <c r="E1002">
        <v>216.6</v>
      </c>
      <c r="F1002">
        <v>64.2</v>
      </c>
      <c r="G1002">
        <v>388</v>
      </c>
      <c r="H1002" t="s">
        <v>1265</v>
      </c>
      <c r="I1002" t="s">
        <v>61</v>
      </c>
      <c r="J1002" t="s">
        <v>30</v>
      </c>
      <c r="K1002" t="s">
        <v>67</v>
      </c>
      <c r="L1002" t="s">
        <v>68</v>
      </c>
      <c r="M1002" t="s">
        <v>63</v>
      </c>
      <c r="N1002" t="s">
        <v>1269</v>
      </c>
      <c r="O1002">
        <v>0.59</v>
      </c>
      <c r="P1002" t="s">
        <v>35</v>
      </c>
      <c r="Q1002" t="s">
        <v>161</v>
      </c>
      <c r="R1002" t="s">
        <v>1267</v>
      </c>
      <c r="S1002">
        <v>68847</v>
      </c>
      <c r="T1002" s="1">
        <v>40983</v>
      </c>
      <c r="U1002" s="1">
        <v>40984</v>
      </c>
      <c r="V1002" s="3">
        <v>618.36</v>
      </c>
      <c r="W1002">
        <v>12</v>
      </c>
      <c r="X1002" s="2">
        <v>2590.7199999999998</v>
      </c>
      <c r="Y1002">
        <v>90344</v>
      </c>
      <c r="Z1002" t="s">
        <v>165</v>
      </c>
      <c r="AA1002">
        <v>2012</v>
      </c>
      <c r="AB1002" t="str">
        <f>IF(samplesuperstore_cleaned[[#This Row],[discount]]=0,"0%",IF(samplesuperstore_cleaned[[#This Row],[discount]]=0.02,"1-2%",IF(samplesuperstore_cleaned[[#This Row],[discount]]&lt;=0.04,"3-4%",IF(samplesuperstore_cleaned[[#This Row],[discount]]&lt;=0.06,"5-6%",IF(samplesuperstore_cleaned[[#This Row],[discount]]=0.08,"7-8%","9-10%")))))</f>
        <v>3-4%</v>
      </c>
    </row>
    <row r="1003" spans="1:28" x14ac:dyDescent="0.3">
      <c r="A1003">
        <v>5779</v>
      </c>
      <c r="B1003">
        <v>20250</v>
      </c>
      <c r="C1003" t="s">
        <v>39</v>
      </c>
      <c r="D1003" s="3">
        <v>0.06</v>
      </c>
      <c r="E1003">
        <v>125.99</v>
      </c>
      <c r="F1003">
        <v>8.8000000000000007</v>
      </c>
      <c r="G1003">
        <v>2117</v>
      </c>
      <c r="H1003" t="s">
        <v>3997</v>
      </c>
      <c r="I1003" t="s">
        <v>29</v>
      </c>
      <c r="J1003" t="s">
        <v>66</v>
      </c>
      <c r="K1003" t="s">
        <v>54</v>
      </c>
      <c r="L1003" t="s">
        <v>55</v>
      </c>
      <c r="M1003" t="s">
        <v>33</v>
      </c>
      <c r="N1003" t="s">
        <v>453</v>
      </c>
      <c r="O1003">
        <v>0.59</v>
      </c>
      <c r="P1003" t="s">
        <v>35</v>
      </c>
      <c r="Q1003" t="s">
        <v>255</v>
      </c>
      <c r="R1003" t="s">
        <v>3272</v>
      </c>
      <c r="S1003">
        <v>75401</v>
      </c>
      <c r="T1003" s="1">
        <v>40471</v>
      </c>
      <c r="U1003" s="1">
        <v>40472</v>
      </c>
      <c r="V1003" s="3">
        <v>618.19308000000001</v>
      </c>
      <c r="W1003">
        <v>18</v>
      </c>
      <c r="X1003" s="2">
        <v>1811.99</v>
      </c>
      <c r="Y1003">
        <v>90891</v>
      </c>
      <c r="Z1003" t="s">
        <v>87</v>
      </c>
      <c r="AA1003">
        <v>2010</v>
      </c>
      <c r="AB1003" t="str">
        <f>IF(samplesuperstore_cleaned[[#This Row],[discount]]=0,"0%",IF(samplesuperstore_cleaned[[#This Row],[discount]]=0.02,"1-2%",IF(samplesuperstore_cleaned[[#This Row],[discount]]&lt;=0.04,"3-4%",IF(samplesuperstore_cleaned[[#This Row],[discount]]&lt;=0.06,"5-6%",IF(samplesuperstore_cleaned[[#This Row],[discount]]=0.08,"7-8%","9-10%")))))</f>
        <v>5-6%</v>
      </c>
    </row>
    <row r="1004" spans="1:28" x14ac:dyDescent="0.3">
      <c r="A1004">
        <v>7799</v>
      </c>
      <c r="B1004">
        <v>23043</v>
      </c>
      <c r="C1004" t="s">
        <v>57</v>
      </c>
      <c r="D1004" s="3">
        <v>0.03</v>
      </c>
      <c r="E1004">
        <v>105.34</v>
      </c>
      <c r="F1004">
        <v>24.49</v>
      </c>
      <c r="G1004">
        <v>2855</v>
      </c>
      <c r="H1004" t="s">
        <v>4880</v>
      </c>
      <c r="I1004" t="s">
        <v>29</v>
      </c>
      <c r="J1004" t="s">
        <v>30</v>
      </c>
      <c r="K1004" t="s">
        <v>67</v>
      </c>
      <c r="L1004" t="s">
        <v>104</v>
      </c>
      <c r="M1004" t="s">
        <v>159</v>
      </c>
      <c r="N1004" t="s">
        <v>1522</v>
      </c>
      <c r="O1004">
        <v>0.61</v>
      </c>
      <c r="P1004" t="s">
        <v>45</v>
      </c>
      <c r="Q1004" t="s">
        <v>46</v>
      </c>
      <c r="R1004" t="s">
        <v>3981</v>
      </c>
      <c r="S1004">
        <v>98198</v>
      </c>
      <c r="T1004" s="1">
        <v>40199</v>
      </c>
      <c r="U1004" s="1">
        <v>40200</v>
      </c>
      <c r="V1004" s="3">
        <v>618.13080000000002</v>
      </c>
      <c r="W1004">
        <v>10</v>
      </c>
      <c r="X1004" s="2">
        <v>1038.1400000000001</v>
      </c>
      <c r="Y1004">
        <v>87316</v>
      </c>
      <c r="Z1004" t="s">
        <v>132</v>
      </c>
      <c r="AA1004">
        <v>2010</v>
      </c>
      <c r="AB1004" t="str">
        <f>IF(samplesuperstore_cleaned[[#This Row],[discount]]=0,"0%",IF(samplesuperstore_cleaned[[#This Row],[discount]]=0.02,"1-2%",IF(samplesuperstore_cleaned[[#This Row],[discount]]&lt;=0.04,"3-4%",IF(samplesuperstore_cleaned[[#This Row],[discount]]&lt;=0.06,"5-6%",IF(samplesuperstore_cleaned[[#This Row],[discount]]=0.08,"7-8%","9-10%")))))</f>
        <v>3-4%</v>
      </c>
    </row>
    <row r="1005" spans="1:28" x14ac:dyDescent="0.3">
      <c r="A1005">
        <v>5068</v>
      </c>
      <c r="B1005">
        <v>19239</v>
      </c>
      <c r="C1005" t="s">
        <v>57</v>
      </c>
      <c r="D1005" s="3">
        <v>7.0000000000000007E-2</v>
      </c>
      <c r="E1005">
        <v>65.989999999999995</v>
      </c>
      <c r="F1005">
        <v>2.79</v>
      </c>
      <c r="G1005">
        <v>1880</v>
      </c>
      <c r="H1005" t="s">
        <v>3702</v>
      </c>
      <c r="I1005" t="s">
        <v>29</v>
      </c>
      <c r="J1005" t="s">
        <v>66</v>
      </c>
      <c r="K1005" t="s">
        <v>54</v>
      </c>
      <c r="L1005" t="s">
        <v>55</v>
      </c>
      <c r="M1005" t="s">
        <v>33</v>
      </c>
      <c r="N1005" t="s">
        <v>3703</v>
      </c>
      <c r="O1005">
        <v>0.56000000000000005</v>
      </c>
      <c r="P1005" t="s">
        <v>84</v>
      </c>
      <c r="Q1005" t="s">
        <v>85</v>
      </c>
      <c r="R1005" t="s">
        <v>3704</v>
      </c>
      <c r="S1005">
        <v>1519</v>
      </c>
      <c r="T1005" s="1">
        <v>41427</v>
      </c>
      <c r="U1005" s="1">
        <v>41427</v>
      </c>
      <c r="V1005" s="3">
        <v>618.01229999999987</v>
      </c>
      <c r="W1005">
        <v>17</v>
      </c>
      <c r="X1005" s="2">
        <v>895.67</v>
      </c>
      <c r="Y1005">
        <v>87381</v>
      </c>
      <c r="Z1005" t="s">
        <v>189</v>
      </c>
      <c r="AA1005">
        <v>2013</v>
      </c>
      <c r="AB1005" t="str">
        <f>IF(samplesuperstore_cleaned[[#This Row],[discount]]=0,"0%",IF(samplesuperstore_cleaned[[#This Row],[discount]]=0.02,"1-2%",IF(samplesuperstore_cleaned[[#This Row],[discount]]&lt;=0.04,"3-4%",IF(samplesuperstore_cleaned[[#This Row],[discount]]&lt;=0.06,"5-6%",IF(samplesuperstore_cleaned[[#This Row],[discount]]=0.08,"7-8%","9-10%")))))</f>
        <v>9-10%</v>
      </c>
    </row>
    <row r="1006" spans="1:28" x14ac:dyDescent="0.3">
      <c r="A1006">
        <v>4900</v>
      </c>
      <c r="B1006">
        <v>20866</v>
      </c>
      <c r="C1006" t="s">
        <v>60</v>
      </c>
      <c r="D1006" s="3">
        <v>0.03</v>
      </c>
      <c r="E1006">
        <v>4.71</v>
      </c>
      <c r="F1006">
        <v>0.7</v>
      </c>
      <c r="G1006">
        <v>1813</v>
      </c>
      <c r="H1006" t="s">
        <v>3615</v>
      </c>
      <c r="I1006" t="s">
        <v>29</v>
      </c>
      <c r="J1006" t="s">
        <v>66</v>
      </c>
      <c r="K1006" t="s">
        <v>31</v>
      </c>
      <c r="L1006" t="s">
        <v>120</v>
      </c>
      <c r="M1006" t="s">
        <v>43</v>
      </c>
      <c r="N1006" t="s">
        <v>1607</v>
      </c>
      <c r="O1006">
        <v>0.8</v>
      </c>
      <c r="P1006" t="s">
        <v>260</v>
      </c>
      <c r="Q1006" t="s">
        <v>1487</v>
      </c>
      <c r="R1006" t="s">
        <v>3471</v>
      </c>
      <c r="S1006">
        <v>39301</v>
      </c>
      <c r="T1006" s="1">
        <v>40584</v>
      </c>
      <c r="U1006" s="1">
        <v>40584</v>
      </c>
      <c r="V1006" s="3">
        <v>616.57799999999997</v>
      </c>
      <c r="W1006">
        <v>1</v>
      </c>
      <c r="X1006" s="2">
        <v>5.63</v>
      </c>
      <c r="Y1006">
        <v>90526</v>
      </c>
      <c r="Z1006" t="s">
        <v>112</v>
      </c>
      <c r="AA1006">
        <v>2011</v>
      </c>
      <c r="AB1006" t="str">
        <f>IF(samplesuperstore_cleaned[[#This Row],[discount]]=0,"0%",IF(samplesuperstore_cleaned[[#This Row],[discount]]=0.02,"1-2%",IF(samplesuperstore_cleaned[[#This Row],[discount]]&lt;=0.04,"3-4%",IF(samplesuperstore_cleaned[[#This Row],[discount]]&lt;=0.06,"5-6%",IF(samplesuperstore_cleaned[[#This Row],[discount]]=0.08,"7-8%","9-10%")))))</f>
        <v>3-4%</v>
      </c>
    </row>
    <row r="1007" spans="1:28" x14ac:dyDescent="0.3">
      <c r="A1007">
        <v>4506</v>
      </c>
      <c r="B1007">
        <v>22798</v>
      </c>
      <c r="C1007" t="s">
        <v>60</v>
      </c>
      <c r="D1007" s="3">
        <v>0.05</v>
      </c>
      <c r="E1007">
        <v>115.99</v>
      </c>
      <c r="F1007">
        <v>5.26</v>
      </c>
      <c r="G1007">
        <v>1690</v>
      </c>
      <c r="H1007" t="s">
        <v>3456</v>
      </c>
      <c r="I1007" t="s">
        <v>29</v>
      </c>
      <c r="J1007" t="s">
        <v>30</v>
      </c>
      <c r="K1007" t="s">
        <v>54</v>
      </c>
      <c r="L1007" t="s">
        <v>55</v>
      </c>
      <c r="M1007" t="s">
        <v>33</v>
      </c>
      <c r="N1007" t="s">
        <v>446</v>
      </c>
      <c r="O1007">
        <v>0.56999999999999995</v>
      </c>
      <c r="P1007" t="s">
        <v>84</v>
      </c>
      <c r="Q1007" t="s">
        <v>596</v>
      </c>
      <c r="R1007" t="s">
        <v>3122</v>
      </c>
      <c r="S1007">
        <v>17112</v>
      </c>
      <c r="T1007" s="1">
        <v>40383</v>
      </c>
      <c r="U1007" s="1">
        <v>40387</v>
      </c>
      <c r="V1007" s="3">
        <v>616.53569999999991</v>
      </c>
      <c r="W1007">
        <v>9</v>
      </c>
      <c r="X1007" s="2">
        <v>893.53</v>
      </c>
      <c r="Y1007">
        <v>91076</v>
      </c>
      <c r="Z1007" t="s">
        <v>48</v>
      </c>
      <c r="AA1007">
        <v>2010</v>
      </c>
      <c r="AB1007" t="str">
        <f>IF(samplesuperstore_cleaned[[#This Row],[discount]]=0,"0%",IF(samplesuperstore_cleaned[[#This Row],[discount]]=0.02,"1-2%",IF(samplesuperstore_cleaned[[#This Row],[discount]]&lt;=0.04,"3-4%",IF(samplesuperstore_cleaned[[#This Row],[discount]]&lt;=0.06,"5-6%",IF(samplesuperstore_cleaned[[#This Row],[discount]]=0.08,"7-8%","9-10%")))))</f>
        <v>5-6%</v>
      </c>
    </row>
    <row r="1008" spans="1:28" x14ac:dyDescent="0.3">
      <c r="A1008">
        <v>1387</v>
      </c>
      <c r="B1008">
        <v>23269</v>
      </c>
      <c r="C1008" t="s">
        <v>60</v>
      </c>
      <c r="D1008" s="3">
        <v>0.03</v>
      </c>
      <c r="E1008">
        <v>225.04</v>
      </c>
      <c r="F1008">
        <v>11.79</v>
      </c>
      <c r="G1008">
        <v>544</v>
      </c>
      <c r="H1008" t="s">
        <v>1619</v>
      </c>
      <c r="I1008" t="s">
        <v>41</v>
      </c>
      <c r="J1008" t="s">
        <v>66</v>
      </c>
      <c r="K1008" t="s">
        <v>31</v>
      </c>
      <c r="L1008" t="s">
        <v>75</v>
      </c>
      <c r="M1008" t="s">
        <v>154</v>
      </c>
      <c r="N1008" t="s">
        <v>203</v>
      </c>
      <c r="O1008">
        <v>0.42</v>
      </c>
      <c r="P1008" t="s">
        <v>45</v>
      </c>
      <c r="Q1008" t="s">
        <v>70</v>
      </c>
      <c r="R1008" t="s">
        <v>1621</v>
      </c>
      <c r="S1008">
        <v>95051</v>
      </c>
      <c r="T1008" s="1">
        <v>41063</v>
      </c>
      <c r="U1008" s="1">
        <v>41065</v>
      </c>
      <c r="V1008" s="3">
        <v>615.55589999999995</v>
      </c>
      <c r="W1008">
        <v>4</v>
      </c>
      <c r="X1008" s="2">
        <v>892.11</v>
      </c>
      <c r="Y1008">
        <v>88129</v>
      </c>
      <c r="Z1008" t="s">
        <v>189</v>
      </c>
      <c r="AA1008">
        <v>2012</v>
      </c>
      <c r="AB1008" t="str">
        <f>IF(samplesuperstore_cleaned[[#This Row],[discount]]=0,"0%",IF(samplesuperstore_cleaned[[#This Row],[discount]]=0.02,"1-2%",IF(samplesuperstore_cleaned[[#This Row],[discount]]&lt;=0.04,"3-4%",IF(samplesuperstore_cleaned[[#This Row],[discount]]&lt;=0.06,"5-6%",IF(samplesuperstore_cleaned[[#This Row],[discount]]=0.08,"7-8%","9-10%")))))</f>
        <v>3-4%</v>
      </c>
    </row>
    <row r="1009" spans="1:28" x14ac:dyDescent="0.3">
      <c r="A1009">
        <v>4023</v>
      </c>
      <c r="B1009">
        <v>19571</v>
      </c>
      <c r="C1009" t="s">
        <v>60</v>
      </c>
      <c r="D1009" s="3">
        <v>0.09</v>
      </c>
      <c r="E1009">
        <v>110.98</v>
      </c>
      <c r="F1009">
        <v>13.99</v>
      </c>
      <c r="G1009">
        <v>1509</v>
      </c>
      <c r="H1009" t="s">
        <v>3206</v>
      </c>
      <c r="I1009" t="s">
        <v>29</v>
      </c>
      <c r="J1009" t="s">
        <v>30</v>
      </c>
      <c r="K1009" t="s">
        <v>67</v>
      </c>
      <c r="L1009" t="s">
        <v>104</v>
      </c>
      <c r="M1009" t="s">
        <v>154</v>
      </c>
      <c r="N1009" t="s">
        <v>1209</v>
      </c>
      <c r="O1009">
        <v>0.69</v>
      </c>
      <c r="P1009" t="s">
        <v>35</v>
      </c>
      <c r="Q1009" t="s">
        <v>1549</v>
      </c>
      <c r="R1009" t="s">
        <v>3180</v>
      </c>
      <c r="S1009">
        <v>46360</v>
      </c>
      <c r="T1009" s="1">
        <v>41527</v>
      </c>
      <c r="U1009" s="1">
        <v>41529</v>
      </c>
      <c r="V1009" s="3">
        <v>615.13560000000007</v>
      </c>
      <c r="W1009">
        <v>17</v>
      </c>
      <c r="X1009" s="2">
        <v>1724.29</v>
      </c>
      <c r="Y1009">
        <v>90308</v>
      </c>
      <c r="Z1009" t="s">
        <v>173</v>
      </c>
      <c r="AA1009">
        <v>2013</v>
      </c>
      <c r="AB1009" t="str">
        <f>IF(samplesuperstore_cleaned[[#This Row],[discount]]=0,"0%",IF(samplesuperstore_cleaned[[#This Row],[discount]]=0.02,"1-2%",IF(samplesuperstore_cleaned[[#This Row],[discount]]&lt;=0.04,"3-4%",IF(samplesuperstore_cleaned[[#This Row],[discount]]&lt;=0.06,"5-6%",IF(samplesuperstore_cleaned[[#This Row],[discount]]=0.08,"7-8%","9-10%")))))</f>
        <v>9-10%</v>
      </c>
    </row>
    <row r="1010" spans="1:28" x14ac:dyDescent="0.3">
      <c r="A1010">
        <v>2032</v>
      </c>
      <c r="B1010">
        <v>20377</v>
      </c>
      <c r="C1010" t="s">
        <v>27</v>
      </c>
      <c r="D1010" s="3">
        <v>0</v>
      </c>
      <c r="E1010">
        <v>125.99</v>
      </c>
      <c r="F1010">
        <v>8.99</v>
      </c>
      <c r="G1010">
        <v>762</v>
      </c>
      <c r="H1010" t="s">
        <v>2052</v>
      </c>
      <c r="I1010" t="s">
        <v>29</v>
      </c>
      <c r="J1010" t="s">
        <v>114</v>
      </c>
      <c r="K1010" t="s">
        <v>54</v>
      </c>
      <c r="L1010" t="s">
        <v>55</v>
      </c>
      <c r="M1010" t="s">
        <v>33</v>
      </c>
      <c r="N1010" t="s">
        <v>1684</v>
      </c>
      <c r="O1010">
        <v>0.56999999999999995</v>
      </c>
      <c r="P1010" t="s">
        <v>45</v>
      </c>
      <c r="Q1010" t="s">
        <v>46</v>
      </c>
      <c r="R1010" t="s">
        <v>2053</v>
      </c>
      <c r="S1010">
        <v>98661</v>
      </c>
      <c r="T1010" s="1">
        <v>40478</v>
      </c>
      <c r="U1010" s="1">
        <v>40480</v>
      </c>
      <c r="V1010" s="3">
        <v>613.89576</v>
      </c>
      <c r="W1010">
        <v>12</v>
      </c>
      <c r="X1010" s="2">
        <v>1362.2</v>
      </c>
      <c r="Y1010">
        <v>87525</v>
      </c>
      <c r="Z1010" t="s">
        <v>87</v>
      </c>
      <c r="AA1010">
        <v>2010</v>
      </c>
      <c r="AB1010" t="str">
        <f>IF(samplesuperstore_cleaned[[#This Row],[discount]]=0,"0%",IF(samplesuperstore_cleaned[[#This Row],[discount]]=0.02,"1-2%",IF(samplesuperstore_cleaned[[#This Row],[discount]]&lt;=0.04,"3-4%",IF(samplesuperstore_cleaned[[#This Row],[discount]]&lt;=0.06,"5-6%",IF(samplesuperstore_cleaned[[#This Row],[discount]]=0.08,"7-8%","9-10%")))))</f>
        <v>0%</v>
      </c>
    </row>
    <row r="1011" spans="1:28" x14ac:dyDescent="0.3">
      <c r="A1011">
        <v>1353</v>
      </c>
      <c r="B1011">
        <v>19348</v>
      </c>
      <c r="C1011" t="s">
        <v>39</v>
      </c>
      <c r="D1011" s="3">
        <v>0.1</v>
      </c>
      <c r="E1011">
        <v>162.93</v>
      </c>
      <c r="F1011">
        <v>19.989999999999998</v>
      </c>
      <c r="G1011">
        <v>528</v>
      </c>
      <c r="H1011" t="s">
        <v>1595</v>
      </c>
      <c r="I1011" t="s">
        <v>29</v>
      </c>
      <c r="J1011" t="s">
        <v>66</v>
      </c>
      <c r="K1011" t="s">
        <v>31</v>
      </c>
      <c r="L1011" t="s">
        <v>100</v>
      </c>
      <c r="M1011" t="s">
        <v>33</v>
      </c>
      <c r="N1011" t="s">
        <v>343</v>
      </c>
      <c r="O1011">
        <v>0.39</v>
      </c>
      <c r="P1011" t="s">
        <v>84</v>
      </c>
      <c r="Q1011" t="s">
        <v>596</v>
      </c>
      <c r="R1011" t="s">
        <v>1183</v>
      </c>
      <c r="S1011">
        <v>19406</v>
      </c>
      <c r="T1011" s="1">
        <v>40674</v>
      </c>
      <c r="U1011" s="1">
        <v>40676</v>
      </c>
      <c r="V1011" s="3">
        <v>612.25080000000003</v>
      </c>
      <c r="W1011">
        <v>6</v>
      </c>
      <c r="X1011" s="2">
        <v>887.32</v>
      </c>
      <c r="Y1011">
        <v>90028</v>
      </c>
      <c r="Z1011" t="s">
        <v>38</v>
      </c>
      <c r="AA1011">
        <v>2011</v>
      </c>
      <c r="AB1011" t="str">
        <f>IF(samplesuperstore_cleaned[[#This Row],[discount]]=0,"0%",IF(samplesuperstore_cleaned[[#This Row],[discount]]=0.02,"1-2%",IF(samplesuperstore_cleaned[[#This Row],[discount]]&lt;=0.04,"3-4%",IF(samplesuperstore_cleaned[[#This Row],[discount]]&lt;=0.06,"5-6%",IF(samplesuperstore_cleaned[[#This Row],[discount]]=0.08,"7-8%","9-10%")))))</f>
        <v>9-10%</v>
      </c>
    </row>
    <row r="1012" spans="1:28" x14ac:dyDescent="0.3">
      <c r="A1012">
        <v>5204</v>
      </c>
      <c r="B1012">
        <v>19640</v>
      </c>
      <c r="C1012" t="s">
        <v>60</v>
      </c>
      <c r="D1012" s="3">
        <v>0.03</v>
      </c>
      <c r="E1012">
        <v>152.47999999999999</v>
      </c>
      <c r="F1012">
        <v>4</v>
      </c>
      <c r="G1012">
        <v>1948</v>
      </c>
      <c r="H1012" t="s">
        <v>3786</v>
      </c>
      <c r="I1012" t="s">
        <v>29</v>
      </c>
      <c r="J1012" t="s">
        <v>30</v>
      </c>
      <c r="K1012" t="s">
        <v>54</v>
      </c>
      <c r="L1012" t="s">
        <v>181</v>
      </c>
      <c r="M1012" t="s">
        <v>33</v>
      </c>
      <c r="N1012" t="s">
        <v>1149</v>
      </c>
      <c r="O1012">
        <v>0.79</v>
      </c>
      <c r="P1012" t="s">
        <v>45</v>
      </c>
      <c r="Q1012" t="s">
        <v>142</v>
      </c>
      <c r="R1012" t="s">
        <v>3591</v>
      </c>
      <c r="S1012">
        <v>59102</v>
      </c>
      <c r="T1012" s="1">
        <v>40653</v>
      </c>
      <c r="U1012" s="1">
        <v>40657</v>
      </c>
      <c r="V1012" s="3">
        <v>611.42999999999995</v>
      </c>
      <c r="W1012">
        <v>12</v>
      </c>
      <c r="X1012" s="2">
        <v>1792.62</v>
      </c>
      <c r="Y1012">
        <v>90416</v>
      </c>
      <c r="Z1012" t="s">
        <v>127</v>
      </c>
      <c r="AA1012">
        <v>2011</v>
      </c>
      <c r="AB1012" t="str">
        <f>IF(samplesuperstore_cleaned[[#This Row],[discount]]=0,"0%",IF(samplesuperstore_cleaned[[#This Row],[discount]]=0.02,"1-2%",IF(samplesuperstore_cleaned[[#This Row],[discount]]&lt;=0.04,"3-4%",IF(samplesuperstore_cleaned[[#This Row],[discount]]&lt;=0.06,"5-6%",IF(samplesuperstore_cleaned[[#This Row],[discount]]=0.08,"7-8%","9-10%")))))</f>
        <v>3-4%</v>
      </c>
    </row>
    <row r="1013" spans="1:28" x14ac:dyDescent="0.3">
      <c r="A1013">
        <v>1352</v>
      </c>
      <c r="B1013">
        <v>25334</v>
      </c>
      <c r="C1013" t="s">
        <v>27</v>
      </c>
      <c r="D1013" s="3">
        <v>0.02</v>
      </c>
      <c r="E1013">
        <v>212.6</v>
      </c>
      <c r="F1013">
        <v>52.2</v>
      </c>
      <c r="G1013">
        <v>527</v>
      </c>
      <c r="H1013" t="s">
        <v>1593</v>
      </c>
      <c r="I1013" t="s">
        <v>61</v>
      </c>
      <c r="J1013" t="s">
        <v>66</v>
      </c>
      <c r="K1013" t="s">
        <v>67</v>
      </c>
      <c r="L1013" t="s">
        <v>95</v>
      </c>
      <c r="M1013" t="s">
        <v>90</v>
      </c>
      <c r="N1013" t="s">
        <v>1378</v>
      </c>
      <c r="O1013">
        <v>0.64</v>
      </c>
      <c r="P1013" t="s">
        <v>45</v>
      </c>
      <c r="Q1013" t="s">
        <v>764</v>
      </c>
      <c r="R1013" t="s">
        <v>1594</v>
      </c>
      <c r="S1013">
        <v>85737</v>
      </c>
      <c r="T1013" s="1">
        <v>41020</v>
      </c>
      <c r="U1013" s="1">
        <v>41021</v>
      </c>
      <c r="V1013" s="3">
        <v>611.11</v>
      </c>
      <c r="W1013">
        <v>14</v>
      </c>
      <c r="X1013" s="2">
        <v>2931.79</v>
      </c>
      <c r="Y1013">
        <v>90029</v>
      </c>
      <c r="Z1013" t="s">
        <v>127</v>
      </c>
      <c r="AA1013">
        <v>2012</v>
      </c>
      <c r="AB1013" t="str">
        <f>IF(samplesuperstore_cleaned[[#This Row],[discount]]=0,"0%",IF(samplesuperstore_cleaned[[#This Row],[discount]]=0.02,"1-2%",IF(samplesuperstore_cleaned[[#This Row],[discount]]&lt;=0.04,"3-4%",IF(samplesuperstore_cleaned[[#This Row],[discount]]&lt;=0.06,"5-6%",IF(samplesuperstore_cleaned[[#This Row],[discount]]=0.08,"7-8%","9-10%")))))</f>
        <v>1-2%</v>
      </c>
    </row>
    <row r="1014" spans="1:28" x14ac:dyDescent="0.3">
      <c r="A1014">
        <v>4025</v>
      </c>
      <c r="B1014">
        <v>22249</v>
      </c>
      <c r="C1014" t="s">
        <v>78</v>
      </c>
      <c r="D1014" s="3">
        <v>0.09</v>
      </c>
      <c r="E1014">
        <v>60.22</v>
      </c>
      <c r="F1014">
        <v>3.5</v>
      </c>
      <c r="G1014">
        <v>1510</v>
      </c>
      <c r="H1014" t="s">
        <v>3207</v>
      </c>
      <c r="I1014" t="s">
        <v>29</v>
      </c>
      <c r="J1014" t="s">
        <v>30</v>
      </c>
      <c r="K1014" t="s">
        <v>31</v>
      </c>
      <c r="L1014" t="s">
        <v>75</v>
      </c>
      <c r="M1014" t="s">
        <v>33</v>
      </c>
      <c r="N1014" t="s">
        <v>708</v>
      </c>
      <c r="O1014">
        <v>0.56999999999999995</v>
      </c>
      <c r="P1014" t="s">
        <v>35</v>
      </c>
      <c r="Q1014" t="s">
        <v>1549</v>
      </c>
      <c r="R1014" t="s">
        <v>3208</v>
      </c>
      <c r="S1014">
        <v>46544</v>
      </c>
      <c r="T1014" s="1">
        <v>40668</v>
      </c>
      <c r="U1014" s="1">
        <v>40670</v>
      </c>
      <c r="V1014" s="3">
        <v>611.04329999999993</v>
      </c>
      <c r="W1014">
        <v>16</v>
      </c>
      <c r="X1014" s="2">
        <v>885.57</v>
      </c>
      <c r="Y1014">
        <v>90305</v>
      </c>
      <c r="Z1014" t="s">
        <v>38</v>
      </c>
      <c r="AA1014">
        <v>2011</v>
      </c>
      <c r="AB1014" t="str">
        <f>IF(samplesuperstore_cleaned[[#This Row],[discount]]=0,"0%",IF(samplesuperstore_cleaned[[#This Row],[discount]]=0.02,"1-2%",IF(samplesuperstore_cleaned[[#This Row],[discount]]&lt;=0.04,"3-4%",IF(samplesuperstore_cleaned[[#This Row],[discount]]&lt;=0.06,"5-6%",IF(samplesuperstore_cleaned[[#This Row],[discount]]=0.08,"7-8%","9-10%")))))</f>
        <v>9-10%</v>
      </c>
    </row>
    <row r="1015" spans="1:28" x14ac:dyDescent="0.3">
      <c r="A1015">
        <v>4798</v>
      </c>
      <c r="B1015">
        <v>25496</v>
      </c>
      <c r="C1015" t="s">
        <v>39</v>
      </c>
      <c r="D1015" s="3">
        <v>7.0000000000000007E-2</v>
      </c>
      <c r="E1015">
        <v>161.55000000000001</v>
      </c>
      <c r="F1015">
        <v>19.989999999999998</v>
      </c>
      <c r="G1015">
        <v>1778</v>
      </c>
      <c r="H1015" t="s">
        <v>3574</v>
      </c>
      <c r="I1015" t="s">
        <v>29</v>
      </c>
      <c r="J1015" t="s">
        <v>30</v>
      </c>
      <c r="K1015" t="s">
        <v>31</v>
      </c>
      <c r="L1015" t="s">
        <v>158</v>
      </c>
      <c r="M1015" t="s">
        <v>33</v>
      </c>
      <c r="N1015" t="s">
        <v>411</v>
      </c>
      <c r="O1015">
        <v>0.66</v>
      </c>
      <c r="P1015" t="s">
        <v>35</v>
      </c>
      <c r="Q1015" t="s">
        <v>1549</v>
      </c>
      <c r="R1015" t="s">
        <v>3575</v>
      </c>
      <c r="S1015">
        <v>47906</v>
      </c>
      <c r="T1015" s="1">
        <v>41399</v>
      </c>
      <c r="U1015" s="1">
        <v>41401</v>
      </c>
      <c r="V1015" s="3">
        <v>610.9</v>
      </c>
      <c r="W1015">
        <v>9</v>
      </c>
      <c r="X1015" s="2">
        <v>1439.73</v>
      </c>
      <c r="Y1015">
        <v>89953</v>
      </c>
      <c r="Z1015" t="s">
        <v>38</v>
      </c>
      <c r="AA1015">
        <v>2013</v>
      </c>
      <c r="AB1015" t="str">
        <f>IF(samplesuperstore_cleaned[[#This Row],[discount]]=0,"0%",IF(samplesuperstore_cleaned[[#This Row],[discount]]=0.02,"1-2%",IF(samplesuperstore_cleaned[[#This Row],[discount]]&lt;=0.04,"3-4%",IF(samplesuperstore_cleaned[[#This Row],[discount]]&lt;=0.06,"5-6%",IF(samplesuperstore_cleaned[[#This Row],[discount]]=0.08,"7-8%","9-10%")))))</f>
        <v>9-10%</v>
      </c>
    </row>
    <row r="1016" spans="1:28" x14ac:dyDescent="0.3">
      <c r="A1016">
        <v>6700</v>
      </c>
      <c r="B1016">
        <v>19109</v>
      </c>
      <c r="C1016" t="s">
        <v>57</v>
      </c>
      <c r="D1016" s="3">
        <v>0.04</v>
      </c>
      <c r="E1016">
        <v>35.44</v>
      </c>
      <c r="F1016">
        <v>5.09</v>
      </c>
      <c r="G1016">
        <v>2462</v>
      </c>
      <c r="H1016" t="s">
        <v>4420</v>
      </c>
      <c r="I1016" t="s">
        <v>29</v>
      </c>
      <c r="J1016" t="s">
        <v>30</v>
      </c>
      <c r="K1016" t="s">
        <v>31</v>
      </c>
      <c r="L1016" t="s">
        <v>49</v>
      </c>
      <c r="M1016" t="s">
        <v>33</v>
      </c>
      <c r="N1016" t="s">
        <v>2774</v>
      </c>
      <c r="O1016">
        <v>0.38</v>
      </c>
      <c r="P1016" t="s">
        <v>260</v>
      </c>
      <c r="Q1016" t="s">
        <v>430</v>
      </c>
      <c r="R1016" t="s">
        <v>3032</v>
      </c>
      <c r="S1016">
        <v>71301</v>
      </c>
      <c r="T1016" s="1">
        <v>40965</v>
      </c>
      <c r="U1016" s="1">
        <v>40966</v>
      </c>
      <c r="V1016" s="3">
        <v>610.11599999999999</v>
      </c>
      <c r="W1016">
        <v>3</v>
      </c>
      <c r="X1016" s="2">
        <v>110.6</v>
      </c>
      <c r="Y1016">
        <v>88715</v>
      </c>
      <c r="Z1016" t="s">
        <v>112</v>
      </c>
      <c r="AA1016">
        <v>2012</v>
      </c>
      <c r="AB1016" t="str">
        <f>IF(samplesuperstore_cleaned[[#This Row],[discount]]=0,"0%",IF(samplesuperstore_cleaned[[#This Row],[discount]]=0.02,"1-2%",IF(samplesuperstore_cleaned[[#This Row],[discount]]&lt;=0.04,"3-4%",IF(samplesuperstore_cleaned[[#This Row],[discount]]&lt;=0.06,"5-6%",IF(samplesuperstore_cleaned[[#This Row],[discount]]=0.08,"7-8%","9-10%")))))</f>
        <v>3-4%</v>
      </c>
    </row>
    <row r="1017" spans="1:28" x14ac:dyDescent="0.3">
      <c r="A1017">
        <v>904</v>
      </c>
      <c r="B1017">
        <v>23477</v>
      </c>
      <c r="C1017" t="s">
        <v>60</v>
      </c>
      <c r="D1017" s="3">
        <v>0.01</v>
      </c>
      <c r="E1017">
        <v>152.47999999999999</v>
      </c>
      <c r="F1017">
        <v>4</v>
      </c>
      <c r="G1017">
        <v>347</v>
      </c>
      <c r="H1017" t="s">
        <v>1156</v>
      </c>
      <c r="I1017" t="s">
        <v>29</v>
      </c>
      <c r="J1017" t="s">
        <v>30</v>
      </c>
      <c r="K1017" t="s">
        <v>54</v>
      </c>
      <c r="L1017" t="s">
        <v>181</v>
      </c>
      <c r="M1017" t="s">
        <v>33</v>
      </c>
      <c r="N1017" t="s">
        <v>1149</v>
      </c>
      <c r="O1017">
        <v>0.79</v>
      </c>
      <c r="P1017" t="s">
        <v>84</v>
      </c>
      <c r="Q1017" t="s">
        <v>97</v>
      </c>
      <c r="R1017" t="s">
        <v>1157</v>
      </c>
      <c r="S1017">
        <v>7010</v>
      </c>
      <c r="T1017" s="1">
        <v>41575</v>
      </c>
      <c r="U1017" s="1">
        <v>41577</v>
      </c>
      <c r="V1017" s="3">
        <v>608.9</v>
      </c>
      <c r="W1017">
        <v>24</v>
      </c>
      <c r="X1017" s="2">
        <v>3622.93</v>
      </c>
      <c r="Y1017">
        <v>88155</v>
      </c>
      <c r="Z1017" t="s">
        <v>87</v>
      </c>
      <c r="AA1017">
        <v>2013</v>
      </c>
      <c r="AB1017" t="str">
        <f>IF(samplesuperstore_cleaned[[#This Row],[discount]]=0,"0%",IF(samplesuperstore_cleaned[[#This Row],[discount]]=0.02,"1-2%",IF(samplesuperstore_cleaned[[#This Row],[discount]]&lt;=0.04,"3-4%",IF(samplesuperstore_cleaned[[#This Row],[discount]]&lt;=0.06,"5-6%",IF(samplesuperstore_cleaned[[#This Row],[discount]]=0.08,"7-8%","9-10%")))))</f>
        <v>3-4%</v>
      </c>
    </row>
    <row r="1018" spans="1:28" x14ac:dyDescent="0.3">
      <c r="A1018">
        <v>6709</v>
      </c>
      <c r="B1018">
        <v>25859</v>
      </c>
      <c r="C1018" t="s">
        <v>39</v>
      </c>
      <c r="D1018" s="3">
        <v>0.09</v>
      </c>
      <c r="E1018">
        <v>1.74</v>
      </c>
      <c r="F1018">
        <v>4.08</v>
      </c>
      <c r="G1018">
        <v>2464</v>
      </c>
      <c r="H1018" t="s">
        <v>4422</v>
      </c>
      <c r="I1018" t="s">
        <v>41</v>
      </c>
      <c r="J1018" t="s">
        <v>244</v>
      </c>
      <c r="K1018" t="s">
        <v>67</v>
      </c>
      <c r="L1018" t="s">
        <v>104</v>
      </c>
      <c r="M1018" t="s">
        <v>52</v>
      </c>
      <c r="N1018" t="s">
        <v>556</v>
      </c>
      <c r="O1018">
        <v>0.53</v>
      </c>
      <c r="P1018" t="s">
        <v>260</v>
      </c>
      <c r="Q1018" t="s">
        <v>430</v>
      </c>
      <c r="R1018" t="s">
        <v>4423</v>
      </c>
      <c r="S1018">
        <v>71111</v>
      </c>
      <c r="T1018" s="1">
        <v>40309</v>
      </c>
      <c r="U1018" s="1">
        <v>40311</v>
      </c>
      <c r="V1018" s="3">
        <v>608.26199999999994</v>
      </c>
      <c r="W1018">
        <v>4</v>
      </c>
      <c r="X1018" s="2">
        <v>10.41</v>
      </c>
      <c r="Y1018">
        <v>88713</v>
      </c>
      <c r="Z1018" t="s">
        <v>38</v>
      </c>
      <c r="AA1018">
        <v>2010</v>
      </c>
      <c r="AB1018" t="str">
        <f>IF(samplesuperstore_cleaned[[#This Row],[discount]]=0,"0%",IF(samplesuperstore_cleaned[[#This Row],[discount]]=0.02,"1-2%",IF(samplesuperstore_cleaned[[#This Row],[discount]]&lt;=0.04,"3-4%",IF(samplesuperstore_cleaned[[#This Row],[discount]]&lt;=0.06,"5-6%",IF(samplesuperstore_cleaned[[#This Row],[discount]]=0.08,"7-8%","9-10%")))))</f>
        <v>9-10%</v>
      </c>
    </row>
    <row r="1019" spans="1:28" x14ac:dyDescent="0.3">
      <c r="A1019">
        <v>6856</v>
      </c>
      <c r="B1019">
        <v>24024</v>
      </c>
      <c r="C1019" t="s">
        <v>60</v>
      </c>
      <c r="D1019" s="3">
        <v>0</v>
      </c>
      <c r="E1019">
        <v>46.94</v>
      </c>
      <c r="F1019">
        <v>6.77</v>
      </c>
      <c r="G1019">
        <v>2505</v>
      </c>
      <c r="H1019" t="s">
        <v>4474</v>
      </c>
      <c r="I1019" t="s">
        <v>29</v>
      </c>
      <c r="J1019" t="s">
        <v>66</v>
      </c>
      <c r="K1019" t="s">
        <v>67</v>
      </c>
      <c r="L1019" t="s">
        <v>104</v>
      </c>
      <c r="M1019" t="s">
        <v>33</v>
      </c>
      <c r="N1019" t="s">
        <v>949</v>
      </c>
      <c r="O1019">
        <v>0.44</v>
      </c>
      <c r="P1019" t="s">
        <v>45</v>
      </c>
      <c r="Q1019" t="s">
        <v>70</v>
      </c>
      <c r="R1019" t="s">
        <v>4475</v>
      </c>
      <c r="S1019">
        <v>94015</v>
      </c>
      <c r="T1019" s="1">
        <v>40687</v>
      </c>
      <c r="U1019" s="1">
        <v>40696</v>
      </c>
      <c r="V1019" s="3">
        <v>607.99349999999993</v>
      </c>
      <c r="W1019">
        <v>18</v>
      </c>
      <c r="X1019" s="2">
        <v>881.15</v>
      </c>
      <c r="Y1019">
        <v>87034</v>
      </c>
      <c r="Z1019" t="s">
        <v>38</v>
      </c>
      <c r="AA1019">
        <v>2011</v>
      </c>
      <c r="AB1019" t="str">
        <f>IF(samplesuperstore_cleaned[[#This Row],[discount]]=0,"0%",IF(samplesuperstore_cleaned[[#This Row],[discount]]=0.02,"1-2%",IF(samplesuperstore_cleaned[[#This Row],[discount]]&lt;=0.04,"3-4%",IF(samplesuperstore_cleaned[[#This Row],[discount]]&lt;=0.06,"5-6%",IF(samplesuperstore_cleaned[[#This Row],[discount]]=0.08,"7-8%","9-10%")))))</f>
        <v>0%</v>
      </c>
    </row>
    <row r="1020" spans="1:28" x14ac:dyDescent="0.3">
      <c r="A1020">
        <v>871</v>
      </c>
      <c r="B1020">
        <v>24619</v>
      </c>
      <c r="C1020" t="s">
        <v>57</v>
      </c>
      <c r="D1020" s="3">
        <v>0.05</v>
      </c>
      <c r="E1020">
        <v>59.98</v>
      </c>
      <c r="F1020">
        <v>3.99</v>
      </c>
      <c r="G1020">
        <v>332</v>
      </c>
      <c r="H1020" t="s">
        <v>1120</v>
      </c>
      <c r="I1020" t="s">
        <v>29</v>
      </c>
      <c r="J1020" t="s">
        <v>66</v>
      </c>
      <c r="K1020" t="s">
        <v>31</v>
      </c>
      <c r="L1020" t="s">
        <v>75</v>
      </c>
      <c r="M1020" t="s">
        <v>33</v>
      </c>
      <c r="N1020" t="s">
        <v>187</v>
      </c>
      <c r="O1020">
        <v>0.56999999999999995</v>
      </c>
      <c r="P1020" t="s">
        <v>84</v>
      </c>
      <c r="Q1020" t="s">
        <v>97</v>
      </c>
      <c r="R1020" t="s">
        <v>1121</v>
      </c>
      <c r="S1020">
        <v>7410</v>
      </c>
      <c r="T1020" s="1">
        <v>41207</v>
      </c>
      <c r="U1020" s="1">
        <v>41209</v>
      </c>
      <c r="V1020" s="3">
        <v>607.25519999999995</v>
      </c>
      <c r="W1020">
        <v>18</v>
      </c>
      <c r="X1020" s="2">
        <v>1066.68</v>
      </c>
      <c r="Y1020">
        <v>89727</v>
      </c>
      <c r="Z1020" t="s">
        <v>87</v>
      </c>
      <c r="AA1020">
        <v>2012</v>
      </c>
      <c r="AB1020" t="str">
        <f>IF(samplesuperstore_cleaned[[#This Row],[discount]]=0,"0%",IF(samplesuperstore_cleaned[[#This Row],[discount]]=0.02,"1-2%",IF(samplesuperstore_cleaned[[#This Row],[discount]]&lt;=0.04,"3-4%",IF(samplesuperstore_cleaned[[#This Row],[discount]]&lt;=0.06,"5-6%",IF(samplesuperstore_cleaned[[#This Row],[discount]]=0.08,"7-8%","9-10%")))))</f>
        <v>5-6%</v>
      </c>
    </row>
    <row r="1021" spans="1:28" x14ac:dyDescent="0.3">
      <c r="A1021">
        <v>9417</v>
      </c>
      <c r="B1021">
        <v>23413</v>
      </c>
      <c r="C1021" t="s">
        <v>78</v>
      </c>
      <c r="D1021" s="3">
        <v>7.0000000000000007E-2</v>
      </c>
      <c r="E1021">
        <v>115.79</v>
      </c>
      <c r="F1021">
        <v>1.99</v>
      </c>
      <c r="G1021">
        <v>3400</v>
      </c>
      <c r="H1021" t="s">
        <v>5494</v>
      </c>
      <c r="I1021" t="s">
        <v>29</v>
      </c>
      <c r="J1021" t="s">
        <v>30</v>
      </c>
      <c r="K1021" t="s">
        <v>54</v>
      </c>
      <c r="L1021" t="s">
        <v>181</v>
      </c>
      <c r="M1021" t="s">
        <v>52</v>
      </c>
      <c r="N1021" t="s">
        <v>911</v>
      </c>
      <c r="O1021">
        <v>0.49</v>
      </c>
      <c r="P1021" t="s">
        <v>84</v>
      </c>
      <c r="Q1021" t="s">
        <v>1628</v>
      </c>
      <c r="R1021" t="s">
        <v>5495</v>
      </c>
      <c r="S1021">
        <v>26554</v>
      </c>
      <c r="T1021" s="1">
        <v>41391</v>
      </c>
      <c r="U1021" s="1">
        <v>41393</v>
      </c>
      <c r="V1021" s="3">
        <v>606.30989999999997</v>
      </c>
      <c r="W1021">
        <v>8</v>
      </c>
      <c r="X1021" s="2">
        <v>878.71</v>
      </c>
      <c r="Y1021">
        <v>87546</v>
      </c>
      <c r="Z1021" t="s">
        <v>127</v>
      </c>
      <c r="AA1021">
        <v>2013</v>
      </c>
      <c r="AB1021" t="str">
        <f>IF(samplesuperstore_cleaned[[#This Row],[discount]]=0,"0%",IF(samplesuperstore_cleaned[[#This Row],[discount]]=0.02,"1-2%",IF(samplesuperstore_cleaned[[#This Row],[discount]]&lt;=0.04,"3-4%",IF(samplesuperstore_cleaned[[#This Row],[discount]]&lt;=0.06,"5-6%",IF(samplesuperstore_cleaned[[#This Row],[discount]]=0.08,"7-8%","9-10%")))))</f>
        <v>9-10%</v>
      </c>
    </row>
    <row r="1022" spans="1:28" x14ac:dyDescent="0.3">
      <c r="A1022">
        <v>4814</v>
      </c>
      <c r="B1022">
        <v>21647</v>
      </c>
      <c r="C1022" t="s">
        <v>27</v>
      </c>
      <c r="D1022" s="3">
        <v>0.04</v>
      </c>
      <c r="E1022">
        <v>152.47999999999999</v>
      </c>
      <c r="F1022">
        <v>4</v>
      </c>
      <c r="G1022">
        <v>1782</v>
      </c>
      <c r="H1022" t="s">
        <v>3580</v>
      </c>
      <c r="I1022" t="s">
        <v>29</v>
      </c>
      <c r="J1022" t="s">
        <v>66</v>
      </c>
      <c r="K1022" t="s">
        <v>54</v>
      </c>
      <c r="L1022" t="s">
        <v>181</v>
      </c>
      <c r="M1022" t="s">
        <v>33</v>
      </c>
      <c r="N1022" t="s">
        <v>1149</v>
      </c>
      <c r="O1022">
        <v>0.79</v>
      </c>
      <c r="P1022" t="s">
        <v>45</v>
      </c>
      <c r="Q1022" t="s">
        <v>70</v>
      </c>
      <c r="R1022" t="s">
        <v>3581</v>
      </c>
      <c r="S1022">
        <v>92672</v>
      </c>
      <c r="T1022" s="1">
        <v>41603</v>
      </c>
      <c r="U1022" s="1">
        <v>41604</v>
      </c>
      <c r="V1022" s="3">
        <v>606.14400000000001</v>
      </c>
      <c r="W1022">
        <v>41</v>
      </c>
      <c r="X1022" s="2">
        <v>6001.62</v>
      </c>
      <c r="Y1022">
        <v>89866</v>
      </c>
      <c r="Z1022" t="s">
        <v>59</v>
      </c>
      <c r="AA1022">
        <v>2013</v>
      </c>
      <c r="AB1022" t="str">
        <f>IF(samplesuperstore_cleaned[[#This Row],[discount]]=0,"0%",IF(samplesuperstore_cleaned[[#This Row],[discount]]=0.02,"1-2%",IF(samplesuperstore_cleaned[[#This Row],[discount]]&lt;=0.04,"3-4%",IF(samplesuperstore_cleaned[[#This Row],[discount]]&lt;=0.06,"5-6%",IF(samplesuperstore_cleaned[[#This Row],[discount]]=0.08,"7-8%","9-10%")))))</f>
        <v>3-4%</v>
      </c>
    </row>
    <row r="1023" spans="1:28" x14ac:dyDescent="0.3">
      <c r="A1023">
        <v>3423</v>
      </c>
      <c r="B1023">
        <v>19990</v>
      </c>
      <c r="C1023" t="s">
        <v>27</v>
      </c>
      <c r="D1023" s="3">
        <v>0.04</v>
      </c>
      <c r="E1023">
        <v>150.97999999999999</v>
      </c>
      <c r="F1023">
        <v>13.99</v>
      </c>
      <c r="G1023">
        <v>1298</v>
      </c>
      <c r="H1023" t="s">
        <v>2901</v>
      </c>
      <c r="I1023" t="s">
        <v>29</v>
      </c>
      <c r="J1023" t="s">
        <v>66</v>
      </c>
      <c r="K1023" t="s">
        <v>54</v>
      </c>
      <c r="L1023" t="s">
        <v>62</v>
      </c>
      <c r="M1023" t="s">
        <v>154</v>
      </c>
      <c r="N1023" t="s">
        <v>974</v>
      </c>
      <c r="O1023">
        <v>0.38</v>
      </c>
      <c r="P1023" t="s">
        <v>35</v>
      </c>
      <c r="Q1023" t="s">
        <v>255</v>
      </c>
      <c r="R1023" t="s">
        <v>2372</v>
      </c>
      <c r="S1023">
        <v>75482</v>
      </c>
      <c r="T1023" s="1">
        <v>40221</v>
      </c>
      <c r="U1023" s="1">
        <v>40224</v>
      </c>
      <c r="V1023" s="3">
        <v>606.05459999999994</v>
      </c>
      <c r="W1023">
        <v>6</v>
      </c>
      <c r="X1023" s="2">
        <v>878.34</v>
      </c>
      <c r="Y1023">
        <v>90662</v>
      </c>
      <c r="Z1023" t="s">
        <v>112</v>
      </c>
      <c r="AA1023">
        <v>2010</v>
      </c>
      <c r="AB1023" t="str">
        <f>IF(samplesuperstore_cleaned[[#This Row],[discount]]=0,"0%",IF(samplesuperstore_cleaned[[#This Row],[discount]]=0.02,"1-2%",IF(samplesuperstore_cleaned[[#This Row],[discount]]&lt;=0.04,"3-4%",IF(samplesuperstore_cleaned[[#This Row],[discount]]&lt;=0.06,"5-6%",IF(samplesuperstore_cleaned[[#This Row],[discount]]=0.08,"7-8%","9-10%")))))</f>
        <v>3-4%</v>
      </c>
    </row>
    <row r="1024" spans="1:28" x14ac:dyDescent="0.3">
      <c r="A1024">
        <v>202</v>
      </c>
      <c r="B1024">
        <v>19508</v>
      </c>
      <c r="C1024" t="s">
        <v>60</v>
      </c>
      <c r="D1024" s="3">
        <v>0.03</v>
      </c>
      <c r="E1024">
        <v>180.98</v>
      </c>
      <c r="F1024">
        <v>30</v>
      </c>
      <c r="G1024">
        <v>80</v>
      </c>
      <c r="H1024" t="s">
        <v>380</v>
      </c>
      <c r="I1024" t="s">
        <v>61</v>
      </c>
      <c r="J1024" t="s">
        <v>114</v>
      </c>
      <c r="K1024" t="s">
        <v>67</v>
      </c>
      <c r="L1024" t="s">
        <v>68</v>
      </c>
      <c r="M1024" t="s">
        <v>63</v>
      </c>
      <c r="N1024" t="s">
        <v>381</v>
      </c>
      <c r="O1024">
        <v>0.69</v>
      </c>
      <c r="P1024" t="s">
        <v>45</v>
      </c>
      <c r="Q1024" t="s">
        <v>210</v>
      </c>
      <c r="R1024" t="s">
        <v>236</v>
      </c>
      <c r="S1024">
        <v>97303</v>
      </c>
      <c r="T1024" s="1">
        <v>40580</v>
      </c>
      <c r="U1024" s="1">
        <v>40580</v>
      </c>
      <c r="V1024" s="3">
        <v>605.44000000000005</v>
      </c>
      <c r="W1024">
        <v>7</v>
      </c>
      <c r="X1024" s="2">
        <v>1334.94</v>
      </c>
      <c r="Y1024">
        <v>89923</v>
      </c>
      <c r="Z1024" t="s">
        <v>112</v>
      </c>
      <c r="AA1024">
        <v>2011</v>
      </c>
      <c r="AB1024" t="str">
        <f>IF(samplesuperstore_cleaned[[#This Row],[discount]]=0,"0%",IF(samplesuperstore_cleaned[[#This Row],[discount]]=0.02,"1-2%",IF(samplesuperstore_cleaned[[#This Row],[discount]]&lt;=0.04,"3-4%",IF(samplesuperstore_cleaned[[#This Row],[discount]]&lt;=0.06,"5-6%",IF(samplesuperstore_cleaned[[#This Row],[discount]]=0.08,"7-8%","9-10%")))))</f>
        <v>3-4%</v>
      </c>
    </row>
    <row r="1025" spans="1:28" x14ac:dyDescent="0.3">
      <c r="A1025">
        <v>9271</v>
      </c>
      <c r="B1025">
        <v>18630</v>
      </c>
      <c r="C1025" t="s">
        <v>57</v>
      </c>
      <c r="D1025" s="3">
        <v>0.04</v>
      </c>
      <c r="E1025">
        <v>65.989999999999995</v>
      </c>
      <c r="F1025">
        <v>5.63</v>
      </c>
      <c r="G1025">
        <v>3356</v>
      </c>
      <c r="H1025" t="s">
        <v>5446</v>
      </c>
      <c r="I1025" t="s">
        <v>41</v>
      </c>
      <c r="J1025" t="s">
        <v>30</v>
      </c>
      <c r="K1025" t="s">
        <v>54</v>
      </c>
      <c r="L1025" t="s">
        <v>55</v>
      </c>
      <c r="M1025" t="s">
        <v>33</v>
      </c>
      <c r="N1025" t="s">
        <v>2319</v>
      </c>
      <c r="O1025">
        <v>0.56000000000000005</v>
      </c>
      <c r="P1025" t="s">
        <v>45</v>
      </c>
      <c r="Q1025" t="s">
        <v>2278</v>
      </c>
      <c r="R1025" t="s">
        <v>2279</v>
      </c>
      <c r="S1025">
        <v>83616</v>
      </c>
      <c r="T1025" s="1">
        <v>40302</v>
      </c>
      <c r="U1025" s="1">
        <v>40302</v>
      </c>
      <c r="V1025" s="3">
        <v>605.04719999999998</v>
      </c>
      <c r="W1025">
        <v>15</v>
      </c>
      <c r="X1025" s="2">
        <v>876.88</v>
      </c>
      <c r="Y1025">
        <v>88588</v>
      </c>
      <c r="Z1025" t="s">
        <v>38</v>
      </c>
      <c r="AA1025">
        <v>2010</v>
      </c>
      <c r="AB1025" t="str">
        <f>IF(samplesuperstore_cleaned[[#This Row],[discount]]=0,"0%",IF(samplesuperstore_cleaned[[#This Row],[discount]]=0.02,"1-2%",IF(samplesuperstore_cleaned[[#This Row],[discount]]&lt;=0.04,"3-4%",IF(samplesuperstore_cleaned[[#This Row],[discount]]&lt;=0.06,"5-6%",IF(samplesuperstore_cleaned[[#This Row],[discount]]=0.08,"7-8%","9-10%")))))</f>
        <v>3-4%</v>
      </c>
    </row>
    <row r="1026" spans="1:28" x14ac:dyDescent="0.3">
      <c r="A1026">
        <v>3810</v>
      </c>
      <c r="B1026">
        <v>24120</v>
      </c>
      <c r="C1026" t="s">
        <v>39</v>
      </c>
      <c r="D1026" s="3">
        <v>0.03</v>
      </c>
      <c r="E1026">
        <v>55.48</v>
      </c>
      <c r="F1026">
        <v>14.3</v>
      </c>
      <c r="G1026">
        <v>1430</v>
      </c>
      <c r="H1026" t="s">
        <v>3098</v>
      </c>
      <c r="I1026" t="s">
        <v>41</v>
      </c>
      <c r="J1026" t="s">
        <v>66</v>
      </c>
      <c r="K1026" t="s">
        <v>31</v>
      </c>
      <c r="L1026" t="s">
        <v>49</v>
      </c>
      <c r="M1026" t="s">
        <v>33</v>
      </c>
      <c r="N1026" t="s">
        <v>58</v>
      </c>
      <c r="O1026">
        <v>0.37</v>
      </c>
      <c r="P1026" t="s">
        <v>84</v>
      </c>
      <c r="Q1026" t="s">
        <v>1057</v>
      </c>
      <c r="R1026" t="s">
        <v>3099</v>
      </c>
      <c r="S1026">
        <v>20901</v>
      </c>
      <c r="T1026" s="1">
        <v>41527</v>
      </c>
      <c r="U1026" s="1">
        <v>41527</v>
      </c>
      <c r="V1026" s="3">
        <v>604.13040000000001</v>
      </c>
      <c r="W1026">
        <v>16</v>
      </c>
      <c r="X1026" s="2">
        <v>903.23</v>
      </c>
      <c r="Y1026">
        <v>89938</v>
      </c>
      <c r="Z1026" t="s">
        <v>173</v>
      </c>
      <c r="AA1026">
        <v>2013</v>
      </c>
      <c r="AB1026" t="str">
        <f>IF(samplesuperstore_cleaned[[#This Row],[discount]]=0,"0%",IF(samplesuperstore_cleaned[[#This Row],[discount]]=0.02,"1-2%",IF(samplesuperstore_cleaned[[#This Row],[discount]]&lt;=0.04,"3-4%",IF(samplesuperstore_cleaned[[#This Row],[discount]]&lt;=0.06,"5-6%",IF(samplesuperstore_cleaned[[#This Row],[discount]]=0.08,"7-8%","9-10%")))))</f>
        <v>3-4%</v>
      </c>
    </row>
    <row r="1027" spans="1:28" x14ac:dyDescent="0.3">
      <c r="A1027">
        <v>5265</v>
      </c>
      <c r="B1027">
        <v>21685</v>
      </c>
      <c r="C1027" t="s">
        <v>60</v>
      </c>
      <c r="D1027" s="3">
        <v>0.02</v>
      </c>
      <c r="E1027">
        <v>48.04</v>
      </c>
      <c r="F1027">
        <v>5.79</v>
      </c>
      <c r="G1027">
        <v>1962</v>
      </c>
      <c r="H1027" t="s">
        <v>3804</v>
      </c>
      <c r="I1027" t="s">
        <v>29</v>
      </c>
      <c r="J1027" t="s">
        <v>66</v>
      </c>
      <c r="K1027" t="s">
        <v>31</v>
      </c>
      <c r="L1027" t="s">
        <v>49</v>
      </c>
      <c r="M1027" t="s">
        <v>33</v>
      </c>
      <c r="N1027" t="s">
        <v>1574</v>
      </c>
      <c r="O1027">
        <v>0.37</v>
      </c>
      <c r="P1027" t="s">
        <v>35</v>
      </c>
      <c r="Q1027" t="s">
        <v>761</v>
      </c>
      <c r="R1027" t="s">
        <v>659</v>
      </c>
      <c r="S1027">
        <v>48601</v>
      </c>
      <c r="T1027" s="1">
        <v>40469</v>
      </c>
      <c r="U1027" s="1">
        <v>40474</v>
      </c>
      <c r="V1027" s="3">
        <v>604.01909999999998</v>
      </c>
      <c r="W1027">
        <v>18</v>
      </c>
      <c r="X1027" s="2">
        <v>875.39</v>
      </c>
      <c r="Y1027">
        <v>88857</v>
      </c>
      <c r="Z1027" t="s">
        <v>87</v>
      </c>
      <c r="AA1027">
        <v>2010</v>
      </c>
      <c r="AB1027" t="str">
        <f>IF(samplesuperstore_cleaned[[#This Row],[discount]]=0,"0%",IF(samplesuperstore_cleaned[[#This Row],[discount]]=0.02,"1-2%",IF(samplesuperstore_cleaned[[#This Row],[discount]]&lt;=0.04,"3-4%",IF(samplesuperstore_cleaned[[#This Row],[discount]]&lt;=0.06,"5-6%",IF(samplesuperstore_cleaned[[#This Row],[discount]]=0.08,"7-8%","9-10%")))))</f>
        <v>1-2%</v>
      </c>
    </row>
    <row r="1028" spans="1:28" x14ac:dyDescent="0.3">
      <c r="A1028">
        <v>2103</v>
      </c>
      <c r="B1028">
        <v>25230</v>
      </c>
      <c r="C1028" t="s">
        <v>39</v>
      </c>
      <c r="D1028" s="3">
        <v>0.04</v>
      </c>
      <c r="E1028">
        <v>48.04</v>
      </c>
      <c r="F1028">
        <v>5.79</v>
      </c>
      <c r="G1028">
        <v>797</v>
      </c>
      <c r="H1028" t="s">
        <v>2108</v>
      </c>
      <c r="I1028" t="s">
        <v>29</v>
      </c>
      <c r="J1028" t="s">
        <v>30</v>
      </c>
      <c r="K1028" t="s">
        <v>31</v>
      </c>
      <c r="L1028" t="s">
        <v>49</v>
      </c>
      <c r="M1028" t="s">
        <v>33</v>
      </c>
      <c r="N1028" t="s">
        <v>1574</v>
      </c>
      <c r="O1028">
        <v>0.37</v>
      </c>
      <c r="P1028" t="s">
        <v>45</v>
      </c>
      <c r="Q1028" t="s">
        <v>523</v>
      </c>
      <c r="R1028" t="s">
        <v>2110</v>
      </c>
      <c r="S1028">
        <v>84067</v>
      </c>
      <c r="T1028" s="1">
        <v>41213</v>
      </c>
      <c r="U1028" s="1">
        <v>41215</v>
      </c>
      <c r="V1028" s="3">
        <v>603.43259999999998</v>
      </c>
      <c r="W1028">
        <v>18</v>
      </c>
      <c r="X1028" s="2">
        <v>874.54</v>
      </c>
      <c r="Y1028">
        <v>86872</v>
      </c>
      <c r="Z1028" t="s">
        <v>87</v>
      </c>
      <c r="AA1028">
        <v>2012</v>
      </c>
      <c r="AB1028" t="str">
        <f>IF(samplesuperstore_cleaned[[#This Row],[discount]]=0,"0%",IF(samplesuperstore_cleaned[[#This Row],[discount]]=0.02,"1-2%",IF(samplesuperstore_cleaned[[#This Row],[discount]]&lt;=0.04,"3-4%",IF(samplesuperstore_cleaned[[#This Row],[discount]]&lt;=0.06,"5-6%",IF(samplesuperstore_cleaned[[#This Row],[discount]]=0.08,"7-8%","9-10%")))))</f>
        <v>3-4%</v>
      </c>
    </row>
    <row r="1029" spans="1:28" x14ac:dyDescent="0.3">
      <c r="A1029">
        <v>2913</v>
      </c>
      <c r="B1029">
        <v>19946</v>
      </c>
      <c r="C1029" t="s">
        <v>39</v>
      </c>
      <c r="D1029" s="3">
        <v>0.04</v>
      </c>
      <c r="E1029">
        <v>225.02</v>
      </c>
      <c r="F1029">
        <v>28.66</v>
      </c>
      <c r="G1029">
        <v>1116</v>
      </c>
      <c r="H1029" t="s">
        <v>2614</v>
      </c>
      <c r="I1029" t="s">
        <v>61</v>
      </c>
      <c r="J1029" t="s">
        <v>66</v>
      </c>
      <c r="K1029" t="s">
        <v>31</v>
      </c>
      <c r="L1029" t="s">
        <v>158</v>
      </c>
      <c r="M1029" t="s">
        <v>63</v>
      </c>
      <c r="N1029" t="s">
        <v>2616</v>
      </c>
      <c r="O1029">
        <v>0.72</v>
      </c>
      <c r="P1029" t="s">
        <v>45</v>
      </c>
      <c r="Q1029" t="s">
        <v>764</v>
      </c>
      <c r="R1029" t="s">
        <v>2615</v>
      </c>
      <c r="S1029">
        <v>85281</v>
      </c>
      <c r="T1029" s="1">
        <v>41463</v>
      </c>
      <c r="U1029" s="1">
        <v>41465</v>
      </c>
      <c r="V1029" s="3">
        <v>603.35039999999992</v>
      </c>
      <c r="W1029">
        <v>9</v>
      </c>
      <c r="X1029" s="2">
        <v>2050.9299999999998</v>
      </c>
      <c r="Y1029">
        <v>86785</v>
      </c>
      <c r="Z1029" t="s">
        <v>48</v>
      </c>
      <c r="AA1029">
        <v>2013</v>
      </c>
      <c r="AB1029" t="str">
        <f>IF(samplesuperstore_cleaned[[#This Row],[discount]]=0,"0%",IF(samplesuperstore_cleaned[[#This Row],[discount]]=0.02,"1-2%",IF(samplesuperstore_cleaned[[#This Row],[discount]]&lt;=0.04,"3-4%",IF(samplesuperstore_cleaned[[#This Row],[discount]]&lt;=0.06,"5-6%",IF(samplesuperstore_cleaned[[#This Row],[discount]]=0.08,"7-8%","9-10%")))))</f>
        <v>3-4%</v>
      </c>
    </row>
    <row r="1030" spans="1:28" x14ac:dyDescent="0.3">
      <c r="A1030">
        <v>5941</v>
      </c>
      <c r="B1030">
        <v>23771</v>
      </c>
      <c r="C1030" t="s">
        <v>78</v>
      </c>
      <c r="D1030" s="3">
        <v>0</v>
      </c>
      <c r="E1030">
        <v>125.99</v>
      </c>
      <c r="F1030">
        <v>8.99</v>
      </c>
      <c r="G1030">
        <v>2188</v>
      </c>
      <c r="H1030" t="s">
        <v>4085</v>
      </c>
      <c r="I1030" t="s">
        <v>29</v>
      </c>
      <c r="J1030" t="s">
        <v>30</v>
      </c>
      <c r="K1030" t="s">
        <v>54</v>
      </c>
      <c r="L1030" t="s">
        <v>55</v>
      </c>
      <c r="M1030" t="s">
        <v>33</v>
      </c>
      <c r="N1030" t="s">
        <v>1182</v>
      </c>
      <c r="O1030">
        <v>0.59</v>
      </c>
      <c r="P1030" t="s">
        <v>35</v>
      </c>
      <c r="Q1030" t="s">
        <v>807</v>
      </c>
      <c r="R1030" t="s">
        <v>4086</v>
      </c>
      <c r="S1030">
        <v>65109</v>
      </c>
      <c r="T1030" s="1">
        <v>40959</v>
      </c>
      <c r="U1030" s="1">
        <v>40960</v>
      </c>
      <c r="V1030" s="3">
        <v>602.97029999999995</v>
      </c>
      <c r="W1030">
        <v>8</v>
      </c>
      <c r="X1030" s="2">
        <v>873.87</v>
      </c>
      <c r="Y1030">
        <v>89441</v>
      </c>
      <c r="Z1030" t="s">
        <v>112</v>
      </c>
      <c r="AA1030">
        <v>2012</v>
      </c>
      <c r="AB1030" t="str">
        <f>IF(samplesuperstore_cleaned[[#This Row],[discount]]=0,"0%",IF(samplesuperstore_cleaned[[#This Row],[discount]]=0.02,"1-2%",IF(samplesuperstore_cleaned[[#This Row],[discount]]&lt;=0.04,"3-4%",IF(samplesuperstore_cleaned[[#This Row],[discount]]&lt;=0.06,"5-6%",IF(samplesuperstore_cleaned[[#This Row],[discount]]=0.08,"7-8%","9-10%")))))</f>
        <v>0%</v>
      </c>
    </row>
    <row r="1031" spans="1:28" x14ac:dyDescent="0.3">
      <c r="A1031">
        <v>1068</v>
      </c>
      <c r="B1031">
        <v>22310</v>
      </c>
      <c r="C1031" t="s">
        <v>60</v>
      </c>
      <c r="D1031" s="3">
        <v>0.01</v>
      </c>
      <c r="E1031">
        <v>43.98</v>
      </c>
      <c r="F1031">
        <v>1.99</v>
      </c>
      <c r="G1031">
        <v>402</v>
      </c>
      <c r="H1031" t="s">
        <v>1304</v>
      </c>
      <c r="I1031" t="s">
        <v>41</v>
      </c>
      <c r="J1031" t="s">
        <v>114</v>
      </c>
      <c r="K1031" t="s">
        <v>54</v>
      </c>
      <c r="L1031" t="s">
        <v>181</v>
      </c>
      <c r="M1031" t="s">
        <v>52</v>
      </c>
      <c r="N1031" t="s">
        <v>1308</v>
      </c>
      <c r="O1031">
        <v>0.44</v>
      </c>
      <c r="P1031" t="s">
        <v>45</v>
      </c>
      <c r="Q1031" t="s">
        <v>70</v>
      </c>
      <c r="R1031" t="s">
        <v>1305</v>
      </c>
      <c r="S1031">
        <v>90805</v>
      </c>
      <c r="T1031" s="1">
        <v>41544</v>
      </c>
      <c r="U1031" s="1">
        <v>41551</v>
      </c>
      <c r="V1031" s="3">
        <v>602.89439999999991</v>
      </c>
      <c r="W1031">
        <v>19</v>
      </c>
      <c r="X1031" s="2">
        <v>873.76</v>
      </c>
      <c r="Y1031">
        <v>87810</v>
      </c>
      <c r="Z1031" t="s">
        <v>173</v>
      </c>
      <c r="AA1031">
        <v>2013</v>
      </c>
      <c r="AB1031" t="str">
        <f>IF(samplesuperstore_cleaned[[#This Row],[discount]]=0,"0%",IF(samplesuperstore_cleaned[[#This Row],[discount]]=0.02,"1-2%",IF(samplesuperstore_cleaned[[#This Row],[discount]]&lt;=0.04,"3-4%",IF(samplesuperstore_cleaned[[#This Row],[discount]]&lt;=0.06,"5-6%",IF(samplesuperstore_cleaned[[#This Row],[discount]]=0.08,"7-8%","9-10%")))))</f>
        <v>3-4%</v>
      </c>
    </row>
    <row r="1032" spans="1:28" x14ac:dyDescent="0.3">
      <c r="A1032">
        <v>5723</v>
      </c>
      <c r="B1032">
        <v>25159</v>
      </c>
      <c r="C1032" t="s">
        <v>27</v>
      </c>
      <c r="D1032" s="3">
        <v>0</v>
      </c>
      <c r="E1032">
        <v>136.97999999999999</v>
      </c>
      <c r="F1032">
        <v>24.49</v>
      </c>
      <c r="G1032">
        <v>2106</v>
      </c>
      <c r="H1032" t="s">
        <v>3982</v>
      </c>
      <c r="I1032" t="s">
        <v>41</v>
      </c>
      <c r="J1032" t="s">
        <v>30</v>
      </c>
      <c r="K1032" t="s">
        <v>67</v>
      </c>
      <c r="L1032" t="s">
        <v>104</v>
      </c>
      <c r="M1032" t="s">
        <v>159</v>
      </c>
      <c r="N1032" t="s">
        <v>1052</v>
      </c>
      <c r="O1032">
        <v>0.59</v>
      </c>
      <c r="P1032" t="s">
        <v>35</v>
      </c>
      <c r="Q1032" t="s">
        <v>859</v>
      </c>
      <c r="R1032" t="s">
        <v>3983</v>
      </c>
      <c r="S1032">
        <v>52001</v>
      </c>
      <c r="T1032" s="1">
        <v>40677</v>
      </c>
      <c r="U1032" s="1">
        <v>40679</v>
      </c>
      <c r="V1032" s="3">
        <v>602.75639999999987</v>
      </c>
      <c r="W1032">
        <v>6</v>
      </c>
      <c r="X1032" s="2">
        <v>873.56</v>
      </c>
      <c r="Y1032">
        <v>91187</v>
      </c>
      <c r="Z1032" t="s">
        <v>38</v>
      </c>
      <c r="AA1032">
        <v>2011</v>
      </c>
      <c r="AB1032" t="str">
        <f>IF(samplesuperstore_cleaned[[#This Row],[discount]]=0,"0%",IF(samplesuperstore_cleaned[[#This Row],[discount]]=0.02,"1-2%",IF(samplesuperstore_cleaned[[#This Row],[discount]]&lt;=0.04,"3-4%",IF(samplesuperstore_cleaned[[#This Row],[discount]]&lt;=0.06,"5-6%",IF(samplesuperstore_cleaned[[#This Row],[discount]]=0.08,"7-8%","9-10%")))))</f>
        <v>0%</v>
      </c>
    </row>
    <row r="1033" spans="1:28" x14ac:dyDescent="0.3">
      <c r="A1033">
        <v>7837</v>
      </c>
      <c r="B1033">
        <v>24767</v>
      </c>
      <c r="C1033" t="s">
        <v>27</v>
      </c>
      <c r="D1033" s="3">
        <v>0.09</v>
      </c>
      <c r="E1033">
        <v>35.99</v>
      </c>
      <c r="F1033">
        <v>5.99</v>
      </c>
      <c r="G1033">
        <v>2865</v>
      </c>
      <c r="H1033" t="s">
        <v>4892</v>
      </c>
      <c r="I1033" t="s">
        <v>29</v>
      </c>
      <c r="J1033" t="s">
        <v>30</v>
      </c>
      <c r="K1033" t="s">
        <v>54</v>
      </c>
      <c r="L1033" t="s">
        <v>55</v>
      </c>
      <c r="M1033" t="s">
        <v>43</v>
      </c>
      <c r="N1033" t="s">
        <v>954</v>
      </c>
      <c r="O1033">
        <v>0.38</v>
      </c>
      <c r="P1033" t="s">
        <v>35</v>
      </c>
      <c r="Q1033" t="s">
        <v>255</v>
      </c>
      <c r="R1033" t="s">
        <v>4893</v>
      </c>
      <c r="S1033">
        <v>75460</v>
      </c>
      <c r="T1033" s="1">
        <v>40874</v>
      </c>
      <c r="U1033" s="1">
        <v>40874</v>
      </c>
      <c r="V1033" s="3">
        <v>602.31479999999988</v>
      </c>
      <c r="W1033">
        <v>30</v>
      </c>
      <c r="X1033" s="2">
        <v>872.92</v>
      </c>
      <c r="Y1033">
        <v>90873</v>
      </c>
      <c r="Z1033" t="s">
        <v>59</v>
      </c>
      <c r="AA1033">
        <v>2011</v>
      </c>
      <c r="AB1033" t="str">
        <f>IF(samplesuperstore_cleaned[[#This Row],[discount]]=0,"0%",IF(samplesuperstore_cleaned[[#This Row],[discount]]=0.02,"1-2%",IF(samplesuperstore_cleaned[[#This Row],[discount]]&lt;=0.04,"3-4%",IF(samplesuperstore_cleaned[[#This Row],[discount]]&lt;=0.06,"5-6%",IF(samplesuperstore_cleaned[[#This Row],[discount]]=0.08,"7-8%","9-10%")))))</f>
        <v>9-10%</v>
      </c>
    </row>
    <row r="1034" spans="1:28" x14ac:dyDescent="0.3">
      <c r="A1034">
        <v>2479</v>
      </c>
      <c r="B1034">
        <v>25985</v>
      </c>
      <c r="C1034" t="s">
        <v>78</v>
      </c>
      <c r="D1034" s="3">
        <v>0.03</v>
      </c>
      <c r="E1034">
        <v>110.99</v>
      </c>
      <c r="F1034">
        <v>8.99</v>
      </c>
      <c r="G1034">
        <v>951</v>
      </c>
      <c r="H1034" t="s">
        <v>2371</v>
      </c>
      <c r="I1034" t="s">
        <v>29</v>
      </c>
      <c r="J1034" t="s">
        <v>244</v>
      </c>
      <c r="K1034" t="s">
        <v>54</v>
      </c>
      <c r="L1034" t="s">
        <v>55</v>
      </c>
      <c r="M1034" t="s">
        <v>33</v>
      </c>
      <c r="N1034" t="s">
        <v>1873</v>
      </c>
      <c r="O1034">
        <v>0.56999999999999995</v>
      </c>
      <c r="P1034" t="s">
        <v>35</v>
      </c>
      <c r="Q1034" t="s">
        <v>255</v>
      </c>
      <c r="R1034" t="s">
        <v>2372</v>
      </c>
      <c r="S1034">
        <v>75482</v>
      </c>
      <c r="T1034" s="1">
        <v>40664</v>
      </c>
      <c r="U1034" s="1">
        <v>40665</v>
      </c>
      <c r="V1034" s="3">
        <v>601.33500000000004</v>
      </c>
      <c r="W1034">
        <v>11</v>
      </c>
      <c r="X1034" s="2">
        <v>1069.92</v>
      </c>
      <c r="Y1034">
        <v>89086</v>
      </c>
      <c r="Z1034" t="s">
        <v>38</v>
      </c>
      <c r="AA1034">
        <v>2011</v>
      </c>
      <c r="AB1034" t="str">
        <f>IF(samplesuperstore_cleaned[[#This Row],[discount]]=0,"0%",IF(samplesuperstore_cleaned[[#This Row],[discount]]=0.02,"1-2%",IF(samplesuperstore_cleaned[[#This Row],[discount]]&lt;=0.04,"3-4%",IF(samplesuperstore_cleaned[[#This Row],[discount]]&lt;=0.06,"5-6%",IF(samplesuperstore_cleaned[[#This Row],[discount]]=0.08,"7-8%","9-10%")))))</f>
        <v>3-4%</v>
      </c>
    </row>
    <row r="1035" spans="1:28" x14ac:dyDescent="0.3">
      <c r="A1035">
        <v>2469</v>
      </c>
      <c r="B1035">
        <v>7985</v>
      </c>
      <c r="C1035" t="s">
        <v>78</v>
      </c>
      <c r="D1035" s="3">
        <v>0.03</v>
      </c>
      <c r="E1035">
        <v>110.99</v>
      </c>
      <c r="F1035">
        <v>8.99</v>
      </c>
      <c r="G1035">
        <v>949</v>
      </c>
      <c r="H1035" t="s">
        <v>2366</v>
      </c>
      <c r="I1035" t="s">
        <v>29</v>
      </c>
      <c r="J1035" t="s">
        <v>244</v>
      </c>
      <c r="K1035" t="s">
        <v>54</v>
      </c>
      <c r="L1035" t="s">
        <v>55</v>
      </c>
      <c r="M1035" t="s">
        <v>33</v>
      </c>
      <c r="N1035" t="s">
        <v>1873</v>
      </c>
      <c r="O1035">
        <v>0.56999999999999995</v>
      </c>
      <c r="P1035" t="s">
        <v>45</v>
      </c>
      <c r="Q1035" t="s">
        <v>70</v>
      </c>
      <c r="R1035" t="s">
        <v>1646</v>
      </c>
      <c r="S1035">
        <v>90049</v>
      </c>
      <c r="T1035" s="1">
        <v>41395</v>
      </c>
      <c r="U1035" s="1">
        <v>41396</v>
      </c>
      <c r="V1035" s="3">
        <v>601.33500000000004</v>
      </c>
      <c r="W1035">
        <v>38</v>
      </c>
      <c r="X1035" s="2">
        <v>3696.09</v>
      </c>
      <c r="Y1035">
        <v>57092</v>
      </c>
      <c r="Z1035" t="s">
        <v>38</v>
      </c>
      <c r="AA1035">
        <v>2013</v>
      </c>
      <c r="AB1035" t="str">
        <f>IF(samplesuperstore_cleaned[[#This Row],[discount]]=0,"0%",IF(samplesuperstore_cleaned[[#This Row],[discount]]=0.02,"1-2%",IF(samplesuperstore_cleaned[[#This Row],[discount]]&lt;=0.04,"3-4%",IF(samplesuperstore_cleaned[[#This Row],[discount]]&lt;=0.06,"5-6%",IF(samplesuperstore_cleaned[[#This Row],[discount]]=0.08,"7-8%","9-10%")))))</f>
        <v>3-4%</v>
      </c>
    </row>
    <row r="1036" spans="1:28" x14ac:dyDescent="0.3">
      <c r="A1036">
        <v>9051</v>
      </c>
      <c r="B1036">
        <v>18545</v>
      </c>
      <c r="C1036" t="s">
        <v>78</v>
      </c>
      <c r="D1036" s="3">
        <v>0</v>
      </c>
      <c r="E1036">
        <v>125.99</v>
      </c>
      <c r="F1036">
        <v>7.69</v>
      </c>
      <c r="G1036">
        <v>3274</v>
      </c>
      <c r="H1036" t="s">
        <v>5355</v>
      </c>
      <c r="I1036" t="s">
        <v>29</v>
      </c>
      <c r="J1036" t="s">
        <v>114</v>
      </c>
      <c r="K1036" t="s">
        <v>54</v>
      </c>
      <c r="L1036" t="s">
        <v>55</v>
      </c>
      <c r="M1036" t="s">
        <v>33</v>
      </c>
      <c r="N1036" t="s">
        <v>388</v>
      </c>
      <c r="O1036">
        <v>0.57999999999999996</v>
      </c>
      <c r="P1036" t="s">
        <v>45</v>
      </c>
      <c r="Q1036" t="s">
        <v>46</v>
      </c>
      <c r="R1036" t="s">
        <v>5337</v>
      </c>
      <c r="S1036">
        <v>98270</v>
      </c>
      <c r="T1036" s="1">
        <v>41552</v>
      </c>
      <c r="U1036" s="1">
        <v>41553</v>
      </c>
      <c r="V1036" s="3">
        <v>600.41700000000003</v>
      </c>
      <c r="W1036">
        <v>13</v>
      </c>
      <c r="X1036" s="2">
        <v>1489.64</v>
      </c>
      <c r="Y1036">
        <v>86247</v>
      </c>
      <c r="Z1036" t="s">
        <v>87</v>
      </c>
      <c r="AA1036">
        <v>2013</v>
      </c>
      <c r="AB1036" t="str">
        <f>IF(samplesuperstore_cleaned[[#This Row],[discount]]=0,"0%",IF(samplesuperstore_cleaned[[#This Row],[discount]]=0.02,"1-2%",IF(samplesuperstore_cleaned[[#This Row],[discount]]&lt;=0.04,"3-4%",IF(samplesuperstore_cleaned[[#This Row],[discount]]&lt;=0.06,"5-6%",IF(samplesuperstore_cleaned[[#This Row],[discount]]=0.08,"7-8%","9-10%")))))</f>
        <v>0%</v>
      </c>
    </row>
    <row r="1037" spans="1:28" x14ac:dyDescent="0.3">
      <c r="A1037">
        <v>1089</v>
      </c>
      <c r="B1037">
        <v>18754</v>
      </c>
      <c r="C1037" t="s">
        <v>60</v>
      </c>
      <c r="D1037" s="3">
        <v>0.04</v>
      </c>
      <c r="E1037">
        <v>209.84</v>
      </c>
      <c r="F1037">
        <v>21.21</v>
      </c>
      <c r="G1037">
        <v>417</v>
      </c>
      <c r="H1037" t="s">
        <v>1334</v>
      </c>
      <c r="I1037" t="s">
        <v>29</v>
      </c>
      <c r="J1037" t="s">
        <v>114</v>
      </c>
      <c r="K1037" t="s">
        <v>67</v>
      </c>
      <c r="L1037" t="s">
        <v>104</v>
      </c>
      <c r="M1037" t="s">
        <v>159</v>
      </c>
      <c r="N1037" t="s">
        <v>1338</v>
      </c>
      <c r="O1037">
        <v>0.59</v>
      </c>
      <c r="P1037" t="s">
        <v>45</v>
      </c>
      <c r="Q1037" t="s">
        <v>70</v>
      </c>
      <c r="R1037" t="s">
        <v>1336</v>
      </c>
      <c r="S1037">
        <v>93405</v>
      </c>
      <c r="T1037" s="1">
        <v>41475</v>
      </c>
      <c r="U1037" s="1">
        <v>41484</v>
      </c>
      <c r="V1037" s="3">
        <v>600.23099999999999</v>
      </c>
      <c r="W1037">
        <v>4</v>
      </c>
      <c r="X1037" s="2">
        <v>869.9</v>
      </c>
      <c r="Y1037">
        <v>87707</v>
      </c>
      <c r="Z1037" t="s">
        <v>48</v>
      </c>
      <c r="AA1037">
        <v>2013</v>
      </c>
      <c r="AB1037" t="str">
        <f>IF(samplesuperstore_cleaned[[#This Row],[discount]]=0,"0%",IF(samplesuperstore_cleaned[[#This Row],[discount]]=0.02,"1-2%",IF(samplesuperstore_cleaned[[#This Row],[discount]]&lt;=0.04,"3-4%",IF(samplesuperstore_cleaned[[#This Row],[discount]]&lt;=0.06,"5-6%",IF(samplesuperstore_cleaned[[#This Row],[discount]]=0.08,"7-8%","9-10%")))))</f>
        <v>3-4%</v>
      </c>
    </row>
    <row r="1038" spans="1:28" x14ac:dyDescent="0.3">
      <c r="A1038">
        <v>2388</v>
      </c>
      <c r="B1038">
        <v>19064</v>
      </c>
      <c r="C1038" t="s">
        <v>60</v>
      </c>
      <c r="D1038" s="3">
        <v>0.09</v>
      </c>
      <c r="E1038">
        <v>67.28</v>
      </c>
      <c r="F1038">
        <v>19.989999999999998</v>
      </c>
      <c r="G1038">
        <v>913</v>
      </c>
      <c r="H1038" t="s">
        <v>2302</v>
      </c>
      <c r="I1038" t="s">
        <v>29</v>
      </c>
      <c r="J1038" t="s">
        <v>30</v>
      </c>
      <c r="K1038" t="s">
        <v>31</v>
      </c>
      <c r="L1038" t="s">
        <v>138</v>
      </c>
      <c r="M1038" t="s">
        <v>33</v>
      </c>
      <c r="N1038" t="s">
        <v>678</v>
      </c>
      <c r="O1038">
        <v>0.4</v>
      </c>
      <c r="P1038" t="s">
        <v>84</v>
      </c>
      <c r="Q1038" t="s">
        <v>1057</v>
      </c>
      <c r="R1038" t="s">
        <v>2256</v>
      </c>
      <c r="S1038">
        <v>20746</v>
      </c>
      <c r="T1038" s="1">
        <v>41085</v>
      </c>
      <c r="U1038" s="1">
        <v>41090</v>
      </c>
      <c r="V1038" s="3">
        <v>599.12760000000003</v>
      </c>
      <c r="W1038">
        <v>19</v>
      </c>
      <c r="X1038" s="2">
        <v>1182.98</v>
      </c>
      <c r="Y1038">
        <v>86361</v>
      </c>
      <c r="Z1038" t="s">
        <v>189</v>
      </c>
      <c r="AA1038">
        <v>2012</v>
      </c>
      <c r="AB1038" t="str">
        <f>IF(samplesuperstore_cleaned[[#This Row],[discount]]=0,"0%",IF(samplesuperstore_cleaned[[#This Row],[discount]]=0.02,"1-2%",IF(samplesuperstore_cleaned[[#This Row],[discount]]&lt;=0.04,"3-4%",IF(samplesuperstore_cleaned[[#This Row],[discount]]&lt;=0.06,"5-6%",IF(samplesuperstore_cleaned[[#This Row],[discount]]=0.08,"7-8%","9-10%")))))</f>
        <v>9-10%</v>
      </c>
    </row>
    <row r="1039" spans="1:28" x14ac:dyDescent="0.3">
      <c r="A1039">
        <v>8965</v>
      </c>
      <c r="B1039">
        <v>25172</v>
      </c>
      <c r="C1039" t="s">
        <v>57</v>
      </c>
      <c r="D1039" s="3">
        <v>0</v>
      </c>
      <c r="E1039">
        <v>53.98</v>
      </c>
      <c r="F1039">
        <v>5.5</v>
      </c>
      <c r="G1039">
        <v>3244</v>
      </c>
      <c r="H1039" t="s">
        <v>5317</v>
      </c>
      <c r="I1039" t="s">
        <v>29</v>
      </c>
      <c r="J1039" t="s">
        <v>114</v>
      </c>
      <c r="K1039" t="s">
        <v>54</v>
      </c>
      <c r="L1039" t="s">
        <v>181</v>
      </c>
      <c r="M1039" t="s">
        <v>33</v>
      </c>
      <c r="N1039" t="s">
        <v>4241</v>
      </c>
      <c r="O1039">
        <v>0.62</v>
      </c>
      <c r="P1039" t="s">
        <v>45</v>
      </c>
      <c r="Q1039" t="s">
        <v>2278</v>
      </c>
      <c r="R1039" t="s">
        <v>2279</v>
      </c>
      <c r="S1039">
        <v>83616</v>
      </c>
      <c r="T1039" s="1">
        <v>41231</v>
      </c>
      <c r="U1039" s="1">
        <v>41234</v>
      </c>
      <c r="V1039" s="3">
        <v>598.18000000000006</v>
      </c>
      <c r="W1039">
        <v>25</v>
      </c>
      <c r="X1039" s="2">
        <v>1394.72</v>
      </c>
      <c r="Y1039">
        <v>88334</v>
      </c>
      <c r="Z1039" t="s">
        <v>59</v>
      </c>
      <c r="AA1039">
        <v>2012</v>
      </c>
      <c r="AB1039" t="str">
        <f>IF(samplesuperstore_cleaned[[#This Row],[discount]]=0,"0%",IF(samplesuperstore_cleaned[[#This Row],[discount]]=0.02,"1-2%",IF(samplesuperstore_cleaned[[#This Row],[discount]]&lt;=0.04,"3-4%",IF(samplesuperstore_cleaned[[#This Row],[discount]]&lt;=0.06,"5-6%",IF(samplesuperstore_cleaned[[#This Row],[discount]]=0.08,"7-8%","9-10%")))))</f>
        <v>0%</v>
      </c>
    </row>
    <row r="1040" spans="1:28" x14ac:dyDescent="0.3">
      <c r="A1040">
        <v>7179</v>
      </c>
      <c r="B1040">
        <v>20287</v>
      </c>
      <c r="C1040" t="s">
        <v>60</v>
      </c>
      <c r="D1040" s="3">
        <v>0</v>
      </c>
      <c r="E1040">
        <v>56.96</v>
      </c>
      <c r="F1040">
        <v>13.22</v>
      </c>
      <c r="G1040">
        <v>2626</v>
      </c>
      <c r="H1040" t="s">
        <v>4622</v>
      </c>
      <c r="I1040" t="s">
        <v>29</v>
      </c>
      <c r="J1040" t="s">
        <v>30</v>
      </c>
      <c r="K1040" t="s">
        <v>31</v>
      </c>
      <c r="L1040" t="s">
        <v>75</v>
      </c>
      <c r="M1040" t="s">
        <v>33</v>
      </c>
      <c r="N1040" t="s">
        <v>1572</v>
      </c>
      <c r="O1040">
        <v>0.56000000000000005</v>
      </c>
      <c r="P1040" t="s">
        <v>45</v>
      </c>
      <c r="Q1040" t="s">
        <v>70</v>
      </c>
      <c r="R1040" t="s">
        <v>3038</v>
      </c>
      <c r="S1040">
        <v>94025</v>
      </c>
      <c r="T1040" s="1">
        <v>40957</v>
      </c>
      <c r="U1040" s="1">
        <v>40962</v>
      </c>
      <c r="V1040" s="3">
        <v>596.80859999999996</v>
      </c>
      <c r="W1040">
        <v>14</v>
      </c>
      <c r="X1040" s="2">
        <v>864.94</v>
      </c>
      <c r="Y1040">
        <v>90928</v>
      </c>
      <c r="Z1040" t="s">
        <v>112</v>
      </c>
      <c r="AA1040">
        <v>2012</v>
      </c>
      <c r="AB1040" t="str">
        <f>IF(samplesuperstore_cleaned[[#This Row],[discount]]=0,"0%",IF(samplesuperstore_cleaned[[#This Row],[discount]]=0.02,"1-2%",IF(samplesuperstore_cleaned[[#This Row],[discount]]&lt;=0.04,"3-4%",IF(samplesuperstore_cleaned[[#This Row],[discount]]&lt;=0.06,"5-6%",IF(samplesuperstore_cleaned[[#This Row],[discount]]=0.08,"7-8%","9-10%")))))</f>
        <v>0%</v>
      </c>
    </row>
    <row r="1041" spans="1:28" x14ac:dyDescent="0.3">
      <c r="A1041">
        <v>9003</v>
      </c>
      <c r="B1041">
        <v>21046</v>
      </c>
      <c r="C1041" t="s">
        <v>78</v>
      </c>
      <c r="D1041" s="3">
        <v>0.06</v>
      </c>
      <c r="E1041">
        <v>47.98</v>
      </c>
      <c r="F1041">
        <v>3.61</v>
      </c>
      <c r="G1041">
        <v>3255</v>
      </c>
      <c r="H1041" t="s">
        <v>5331</v>
      </c>
      <c r="I1041" t="s">
        <v>29</v>
      </c>
      <c r="J1041" t="s">
        <v>66</v>
      </c>
      <c r="K1041" t="s">
        <v>54</v>
      </c>
      <c r="L1041" t="s">
        <v>181</v>
      </c>
      <c r="M1041" t="s">
        <v>52</v>
      </c>
      <c r="N1041" t="s">
        <v>1687</v>
      </c>
      <c r="O1041">
        <v>0.71</v>
      </c>
      <c r="P1041" t="s">
        <v>260</v>
      </c>
      <c r="Q1041" t="s">
        <v>929</v>
      </c>
      <c r="R1041" t="s">
        <v>5332</v>
      </c>
      <c r="S1041">
        <v>33319</v>
      </c>
      <c r="T1041" s="1">
        <v>40408</v>
      </c>
      <c r="U1041" s="1">
        <v>40410</v>
      </c>
      <c r="V1041" s="3">
        <v>596.80799999999999</v>
      </c>
      <c r="W1041">
        <v>2</v>
      </c>
      <c r="X1041" s="2">
        <v>97.96</v>
      </c>
      <c r="Y1041">
        <v>90488</v>
      </c>
      <c r="Z1041" t="s">
        <v>107</v>
      </c>
      <c r="AA1041">
        <v>2010</v>
      </c>
      <c r="AB1041" t="str">
        <f>IF(samplesuperstore_cleaned[[#This Row],[discount]]=0,"0%",IF(samplesuperstore_cleaned[[#This Row],[discount]]=0.02,"1-2%",IF(samplesuperstore_cleaned[[#This Row],[discount]]&lt;=0.04,"3-4%",IF(samplesuperstore_cleaned[[#This Row],[discount]]&lt;=0.06,"5-6%",IF(samplesuperstore_cleaned[[#This Row],[discount]]=0.08,"7-8%","9-10%")))))</f>
        <v>5-6%</v>
      </c>
    </row>
    <row r="1042" spans="1:28" x14ac:dyDescent="0.3">
      <c r="A1042">
        <v>7126</v>
      </c>
      <c r="B1042">
        <v>23494</v>
      </c>
      <c r="C1042" t="s">
        <v>78</v>
      </c>
      <c r="D1042" s="3">
        <v>0.09</v>
      </c>
      <c r="E1042">
        <v>449.99</v>
      </c>
      <c r="F1042">
        <v>49</v>
      </c>
      <c r="G1042">
        <v>2600</v>
      </c>
      <c r="H1042" t="s">
        <v>4591</v>
      </c>
      <c r="I1042" t="s">
        <v>61</v>
      </c>
      <c r="J1042" t="s">
        <v>30</v>
      </c>
      <c r="K1042" t="s">
        <v>54</v>
      </c>
      <c r="L1042" t="s">
        <v>219</v>
      </c>
      <c r="M1042" t="s">
        <v>63</v>
      </c>
      <c r="N1042" t="s">
        <v>220</v>
      </c>
      <c r="O1042">
        <v>0.38</v>
      </c>
      <c r="P1042" t="s">
        <v>84</v>
      </c>
      <c r="Q1042" t="s">
        <v>85</v>
      </c>
      <c r="R1042" t="s">
        <v>3674</v>
      </c>
      <c r="S1042">
        <v>1550</v>
      </c>
      <c r="T1042" s="1">
        <v>41633</v>
      </c>
      <c r="U1042" s="1">
        <v>41634</v>
      </c>
      <c r="V1042" s="3">
        <v>596.02816000000007</v>
      </c>
      <c r="W1042">
        <v>8</v>
      </c>
      <c r="X1042" s="2">
        <v>3406.97</v>
      </c>
      <c r="Y1042">
        <v>87389</v>
      </c>
      <c r="Z1042" t="s">
        <v>72</v>
      </c>
      <c r="AA1042">
        <v>2013</v>
      </c>
      <c r="AB1042" t="str">
        <f>IF(samplesuperstore_cleaned[[#This Row],[discount]]=0,"0%",IF(samplesuperstore_cleaned[[#This Row],[discount]]=0.02,"1-2%",IF(samplesuperstore_cleaned[[#This Row],[discount]]&lt;=0.04,"3-4%",IF(samplesuperstore_cleaned[[#This Row],[discount]]&lt;=0.06,"5-6%",IF(samplesuperstore_cleaned[[#This Row],[discount]]=0.08,"7-8%","9-10%")))))</f>
        <v>9-10%</v>
      </c>
    </row>
    <row r="1043" spans="1:28" x14ac:dyDescent="0.3">
      <c r="A1043">
        <v>7156</v>
      </c>
      <c r="B1043">
        <v>3496</v>
      </c>
      <c r="C1043" t="s">
        <v>60</v>
      </c>
      <c r="D1043" s="3">
        <v>0.05</v>
      </c>
      <c r="E1043">
        <v>48.91</v>
      </c>
      <c r="F1043">
        <v>5.81</v>
      </c>
      <c r="G1043">
        <v>2618</v>
      </c>
      <c r="H1043" t="s">
        <v>4612</v>
      </c>
      <c r="I1043" t="s">
        <v>29</v>
      </c>
      <c r="J1043" t="s">
        <v>30</v>
      </c>
      <c r="K1043" t="s">
        <v>31</v>
      </c>
      <c r="L1043" t="s">
        <v>49</v>
      </c>
      <c r="M1043" t="s">
        <v>33</v>
      </c>
      <c r="N1043" t="s">
        <v>660</v>
      </c>
      <c r="O1043">
        <v>0.38</v>
      </c>
      <c r="P1043" t="s">
        <v>84</v>
      </c>
      <c r="Q1043" t="s">
        <v>125</v>
      </c>
      <c r="R1043" t="s">
        <v>167</v>
      </c>
      <c r="S1043">
        <v>10004</v>
      </c>
      <c r="T1043" s="1">
        <v>40835</v>
      </c>
      <c r="U1043" s="1">
        <v>40842</v>
      </c>
      <c r="V1043" s="3">
        <v>594.87200000000007</v>
      </c>
      <c r="W1043">
        <v>59</v>
      </c>
      <c r="X1043" s="2">
        <v>2943.69</v>
      </c>
      <c r="Y1043">
        <v>24903</v>
      </c>
      <c r="Z1043" t="s">
        <v>87</v>
      </c>
      <c r="AA1043">
        <v>2011</v>
      </c>
      <c r="AB1043" t="str">
        <f>IF(samplesuperstore_cleaned[[#This Row],[discount]]=0,"0%",IF(samplesuperstore_cleaned[[#This Row],[discount]]=0.02,"1-2%",IF(samplesuperstore_cleaned[[#This Row],[discount]]&lt;=0.04,"3-4%",IF(samplesuperstore_cleaned[[#This Row],[discount]]&lt;=0.06,"5-6%",IF(samplesuperstore_cleaned[[#This Row],[discount]]=0.08,"7-8%","9-10%")))))</f>
        <v>5-6%</v>
      </c>
    </row>
    <row r="1044" spans="1:28" x14ac:dyDescent="0.3">
      <c r="A1044">
        <v>6066</v>
      </c>
      <c r="B1044">
        <v>21895</v>
      </c>
      <c r="C1044" t="s">
        <v>78</v>
      </c>
      <c r="D1044" s="3">
        <v>0.05</v>
      </c>
      <c r="E1044">
        <v>43.98</v>
      </c>
      <c r="F1044">
        <v>1.99</v>
      </c>
      <c r="G1044">
        <v>2225</v>
      </c>
      <c r="H1044" t="s">
        <v>4134</v>
      </c>
      <c r="I1044" t="s">
        <v>29</v>
      </c>
      <c r="J1044" t="s">
        <v>114</v>
      </c>
      <c r="K1044" t="s">
        <v>54</v>
      </c>
      <c r="L1044" t="s">
        <v>181</v>
      </c>
      <c r="M1044" t="s">
        <v>52</v>
      </c>
      <c r="N1044" t="s">
        <v>1308</v>
      </c>
      <c r="O1044">
        <v>0.44</v>
      </c>
      <c r="P1044" t="s">
        <v>45</v>
      </c>
      <c r="Q1044" t="s">
        <v>936</v>
      </c>
      <c r="R1044" t="s">
        <v>4135</v>
      </c>
      <c r="S1044">
        <v>88240</v>
      </c>
      <c r="T1044" s="1">
        <v>41567</v>
      </c>
      <c r="U1044" s="1">
        <v>41568</v>
      </c>
      <c r="V1044" s="3">
        <v>593.87609999999995</v>
      </c>
      <c r="W1044">
        <v>20</v>
      </c>
      <c r="X1044" s="2">
        <v>860.69</v>
      </c>
      <c r="Y1044">
        <v>89979</v>
      </c>
      <c r="Z1044" t="s">
        <v>87</v>
      </c>
      <c r="AA1044">
        <v>2013</v>
      </c>
      <c r="AB1044" t="str">
        <f>IF(samplesuperstore_cleaned[[#This Row],[discount]]=0,"0%",IF(samplesuperstore_cleaned[[#This Row],[discount]]=0.02,"1-2%",IF(samplesuperstore_cleaned[[#This Row],[discount]]&lt;=0.04,"3-4%",IF(samplesuperstore_cleaned[[#This Row],[discount]]&lt;=0.06,"5-6%",IF(samplesuperstore_cleaned[[#This Row],[discount]]=0.08,"7-8%","9-10%")))))</f>
        <v>5-6%</v>
      </c>
    </row>
    <row r="1045" spans="1:28" x14ac:dyDescent="0.3">
      <c r="A1045">
        <v>3124</v>
      </c>
      <c r="B1045">
        <v>4131</v>
      </c>
      <c r="C1045" t="s">
        <v>39</v>
      </c>
      <c r="D1045" s="3">
        <v>0.05</v>
      </c>
      <c r="E1045">
        <v>52.4</v>
      </c>
      <c r="F1045">
        <v>16.11</v>
      </c>
      <c r="G1045">
        <v>1193</v>
      </c>
      <c r="H1045" t="s">
        <v>2740</v>
      </c>
      <c r="I1045" t="s">
        <v>29</v>
      </c>
      <c r="J1045" t="s">
        <v>244</v>
      </c>
      <c r="K1045" t="s">
        <v>31</v>
      </c>
      <c r="L1045" t="s">
        <v>138</v>
      </c>
      <c r="M1045" t="s">
        <v>33</v>
      </c>
      <c r="N1045" t="s">
        <v>2741</v>
      </c>
      <c r="O1045">
        <v>0.39</v>
      </c>
      <c r="P1045" t="s">
        <v>84</v>
      </c>
      <c r="Q1045" t="s">
        <v>2274</v>
      </c>
      <c r="R1045" t="s">
        <v>46</v>
      </c>
      <c r="S1045">
        <v>20016</v>
      </c>
      <c r="T1045" s="1">
        <v>40415</v>
      </c>
      <c r="U1045" s="1">
        <v>40417</v>
      </c>
      <c r="V1045" s="3">
        <v>592.52650000000006</v>
      </c>
      <c r="W1045">
        <v>85</v>
      </c>
      <c r="X1045" s="2">
        <v>4556.63</v>
      </c>
      <c r="Y1045">
        <v>29350</v>
      </c>
      <c r="Z1045" t="s">
        <v>107</v>
      </c>
      <c r="AA1045">
        <v>2010</v>
      </c>
      <c r="AB1045" t="str">
        <f>IF(samplesuperstore_cleaned[[#This Row],[discount]]=0,"0%",IF(samplesuperstore_cleaned[[#This Row],[discount]]=0.02,"1-2%",IF(samplesuperstore_cleaned[[#This Row],[discount]]&lt;=0.04,"3-4%",IF(samplesuperstore_cleaned[[#This Row],[discount]]&lt;=0.06,"5-6%",IF(samplesuperstore_cleaned[[#This Row],[discount]]=0.08,"7-8%","9-10%")))))</f>
        <v>5-6%</v>
      </c>
    </row>
    <row r="1046" spans="1:28" x14ac:dyDescent="0.3">
      <c r="A1046">
        <v>4477</v>
      </c>
      <c r="B1046">
        <v>1977</v>
      </c>
      <c r="C1046" t="s">
        <v>27</v>
      </c>
      <c r="D1046" s="3">
        <v>0.06</v>
      </c>
      <c r="E1046">
        <v>85.99</v>
      </c>
      <c r="F1046">
        <v>10.78</v>
      </c>
      <c r="G1046">
        <v>1682</v>
      </c>
      <c r="H1046" t="s">
        <v>3443</v>
      </c>
      <c r="I1046" t="s">
        <v>29</v>
      </c>
      <c r="J1046" t="s">
        <v>244</v>
      </c>
      <c r="K1046" t="s">
        <v>54</v>
      </c>
      <c r="L1046" t="s">
        <v>55</v>
      </c>
      <c r="M1046" t="s">
        <v>33</v>
      </c>
      <c r="N1046" t="s">
        <v>771</v>
      </c>
      <c r="O1046">
        <v>0.57999999999999996</v>
      </c>
      <c r="P1046" t="s">
        <v>35</v>
      </c>
      <c r="Q1046" t="s">
        <v>36</v>
      </c>
      <c r="R1046" t="s">
        <v>444</v>
      </c>
      <c r="S1046">
        <v>60611</v>
      </c>
      <c r="T1046" s="1">
        <v>41500</v>
      </c>
      <c r="U1046" s="1">
        <v>41502</v>
      </c>
      <c r="V1046" s="3">
        <v>591.91199999999992</v>
      </c>
      <c r="W1046">
        <v>92</v>
      </c>
      <c r="X1046" s="2">
        <v>6592.12</v>
      </c>
      <c r="Y1046">
        <v>14115</v>
      </c>
      <c r="Z1046" t="s">
        <v>107</v>
      </c>
      <c r="AA1046">
        <v>2013</v>
      </c>
      <c r="AB1046" t="str">
        <f>IF(samplesuperstore_cleaned[[#This Row],[discount]]=0,"0%",IF(samplesuperstore_cleaned[[#This Row],[discount]]=0.02,"1-2%",IF(samplesuperstore_cleaned[[#This Row],[discount]]&lt;=0.04,"3-4%",IF(samplesuperstore_cleaned[[#This Row],[discount]]&lt;=0.06,"5-6%",IF(samplesuperstore_cleaned[[#This Row],[discount]]=0.08,"7-8%","9-10%")))))</f>
        <v>5-6%</v>
      </c>
    </row>
    <row r="1047" spans="1:28" x14ac:dyDescent="0.3">
      <c r="A1047">
        <v>594</v>
      </c>
      <c r="B1047">
        <v>21372</v>
      </c>
      <c r="C1047" t="s">
        <v>39</v>
      </c>
      <c r="D1047" s="3">
        <v>0.04</v>
      </c>
      <c r="E1047">
        <v>99.99</v>
      </c>
      <c r="F1047">
        <v>19.989999999999998</v>
      </c>
      <c r="G1047">
        <v>232</v>
      </c>
      <c r="H1047" t="s">
        <v>849</v>
      </c>
      <c r="I1047" t="s">
        <v>29</v>
      </c>
      <c r="J1047" t="s">
        <v>114</v>
      </c>
      <c r="K1047" t="s">
        <v>54</v>
      </c>
      <c r="L1047" t="s">
        <v>181</v>
      </c>
      <c r="M1047" t="s">
        <v>33</v>
      </c>
      <c r="N1047" t="s">
        <v>775</v>
      </c>
      <c r="O1047">
        <v>0.5</v>
      </c>
      <c r="P1047" t="s">
        <v>35</v>
      </c>
      <c r="Q1047" t="s">
        <v>36</v>
      </c>
      <c r="R1047" t="s">
        <v>851</v>
      </c>
      <c r="S1047">
        <v>60302</v>
      </c>
      <c r="T1047" s="1">
        <v>40759</v>
      </c>
      <c r="U1047" s="1">
        <v>40761</v>
      </c>
      <c r="V1047" s="3">
        <v>591.89639999999997</v>
      </c>
      <c r="W1047">
        <v>12</v>
      </c>
      <c r="X1047" s="2">
        <v>1195.32</v>
      </c>
      <c r="Y1047">
        <v>90240</v>
      </c>
      <c r="Z1047" t="s">
        <v>107</v>
      </c>
      <c r="AA1047">
        <v>2011</v>
      </c>
      <c r="AB1047" t="str">
        <f>IF(samplesuperstore_cleaned[[#This Row],[discount]]=0,"0%",IF(samplesuperstore_cleaned[[#This Row],[discount]]=0.02,"1-2%",IF(samplesuperstore_cleaned[[#This Row],[discount]]&lt;=0.04,"3-4%",IF(samplesuperstore_cleaned[[#This Row],[discount]]&lt;=0.06,"5-6%",IF(samplesuperstore_cleaned[[#This Row],[discount]]=0.08,"7-8%","9-10%")))))</f>
        <v>3-4%</v>
      </c>
    </row>
    <row r="1048" spans="1:28" x14ac:dyDescent="0.3">
      <c r="A1048">
        <v>8576</v>
      </c>
      <c r="B1048">
        <v>862</v>
      </c>
      <c r="C1048" t="s">
        <v>57</v>
      </c>
      <c r="D1048" s="3">
        <v>0.01</v>
      </c>
      <c r="E1048">
        <v>65.989999999999995</v>
      </c>
      <c r="F1048">
        <v>3.99</v>
      </c>
      <c r="G1048">
        <v>3106</v>
      </c>
      <c r="H1048" t="s">
        <v>5168</v>
      </c>
      <c r="I1048" t="s">
        <v>29</v>
      </c>
      <c r="J1048" t="s">
        <v>66</v>
      </c>
      <c r="K1048" t="s">
        <v>54</v>
      </c>
      <c r="L1048" t="s">
        <v>55</v>
      </c>
      <c r="M1048" t="s">
        <v>33</v>
      </c>
      <c r="N1048" t="s">
        <v>230</v>
      </c>
      <c r="O1048">
        <v>0.59</v>
      </c>
      <c r="P1048" t="s">
        <v>35</v>
      </c>
      <c r="Q1048" t="s">
        <v>255</v>
      </c>
      <c r="R1048" t="s">
        <v>3379</v>
      </c>
      <c r="S1048">
        <v>77041</v>
      </c>
      <c r="T1048" s="1">
        <v>41010</v>
      </c>
      <c r="U1048" s="1">
        <v>41012</v>
      </c>
      <c r="V1048" s="3">
        <v>590.31899999999996</v>
      </c>
      <c r="W1048">
        <v>49</v>
      </c>
      <c r="X1048" s="2">
        <v>2720.99</v>
      </c>
      <c r="Y1048">
        <v>6180</v>
      </c>
      <c r="Z1048" t="s">
        <v>127</v>
      </c>
      <c r="AA1048">
        <v>2012</v>
      </c>
      <c r="AB1048" t="str">
        <f>IF(samplesuperstore_cleaned[[#This Row],[discount]]=0,"0%",IF(samplesuperstore_cleaned[[#This Row],[discount]]=0.02,"1-2%",IF(samplesuperstore_cleaned[[#This Row],[discount]]&lt;=0.04,"3-4%",IF(samplesuperstore_cleaned[[#This Row],[discount]]&lt;=0.06,"5-6%",IF(samplesuperstore_cleaned[[#This Row],[discount]]=0.08,"7-8%","9-10%")))))</f>
        <v>3-4%</v>
      </c>
    </row>
    <row r="1049" spans="1:28" x14ac:dyDescent="0.3">
      <c r="A1049">
        <v>3911</v>
      </c>
      <c r="B1049">
        <v>25915</v>
      </c>
      <c r="C1049" t="s">
        <v>60</v>
      </c>
      <c r="D1049" s="3">
        <v>0.04</v>
      </c>
      <c r="E1049">
        <v>105.29</v>
      </c>
      <c r="F1049">
        <v>10.119999999999999</v>
      </c>
      <c r="G1049">
        <v>1469</v>
      </c>
      <c r="H1049" t="s">
        <v>3152</v>
      </c>
      <c r="I1049" t="s">
        <v>29</v>
      </c>
      <c r="J1049" t="s">
        <v>114</v>
      </c>
      <c r="K1049" t="s">
        <v>67</v>
      </c>
      <c r="L1049" t="s">
        <v>104</v>
      </c>
      <c r="M1049" t="s">
        <v>159</v>
      </c>
      <c r="N1049" t="s">
        <v>2176</v>
      </c>
      <c r="O1049">
        <v>0.79</v>
      </c>
      <c r="P1049" t="s">
        <v>45</v>
      </c>
      <c r="Q1049" t="s">
        <v>523</v>
      </c>
      <c r="R1049" t="s">
        <v>3153</v>
      </c>
      <c r="S1049">
        <v>84015</v>
      </c>
      <c r="T1049" s="1">
        <v>40341</v>
      </c>
      <c r="U1049" s="1">
        <v>40345</v>
      </c>
      <c r="V1049" s="3">
        <v>589.18799999999999</v>
      </c>
      <c r="W1049">
        <v>9</v>
      </c>
      <c r="X1049" s="2">
        <v>940.64</v>
      </c>
      <c r="Y1049">
        <v>91116</v>
      </c>
      <c r="Z1049" t="s">
        <v>189</v>
      </c>
      <c r="AA1049">
        <v>2010</v>
      </c>
      <c r="AB1049" t="str">
        <f>IF(samplesuperstore_cleaned[[#This Row],[discount]]=0,"0%",IF(samplesuperstore_cleaned[[#This Row],[discount]]=0.02,"1-2%",IF(samplesuperstore_cleaned[[#This Row],[discount]]&lt;=0.04,"3-4%",IF(samplesuperstore_cleaned[[#This Row],[discount]]&lt;=0.06,"5-6%",IF(samplesuperstore_cleaned[[#This Row],[discount]]=0.08,"7-8%","9-10%")))))</f>
        <v>3-4%</v>
      </c>
    </row>
    <row r="1050" spans="1:28" x14ac:dyDescent="0.3">
      <c r="A1050">
        <v>5089</v>
      </c>
      <c r="B1050">
        <v>22858</v>
      </c>
      <c r="C1050" t="s">
        <v>60</v>
      </c>
      <c r="D1050" s="3">
        <v>0.03</v>
      </c>
      <c r="E1050">
        <v>180.98</v>
      </c>
      <c r="F1050">
        <v>26.2</v>
      </c>
      <c r="G1050">
        <v>1893</v>
      </c>
      <c r="H1050" t="s">
        <v>3721</v>
      </c>
      <c r="I1050" t="s">
        <v>61</v>
      </c>
      <c r="J1050" t="s">
        <v>244</v>
      </c>
      <c r="K1050" t="s">
        <v>67</v>
      </c>
      <c r="L1050" t="s">
        <v>68</v>
      </c>
      <c r="M1050" t="s">
        <v>63</v>
      </c>
      <c r="N1050" t="s">
        <v>605</v>
      </c>
      <c r="O1050">
        <v>0.59</v>
      </c>
      <c r="P1050" t="s">
        <v>35</v>
      </c>
      <c r="Q1050" t="s">
        <v>807</v>
      </c>
      <c r="R1050" t="s">
        <v>3608</v>
      </c>
      <c r="S1050">
        <v>63119</v>
      </c>
      <c r="T1050" s="1">
        <v>40294</v>
      </c>
      <c r="U1050" s="1">
        <v>40298</v>
      </c>
      <c r="V1050" s="3">
        <v>588.54</v>
      </c>
      <c r="W1050">
        <v>5</v>
      </c>
      <c r="X1050" s="2">
        <v>928.92</v>
      </c>
      <c r="Y1050">
        <v>91262</v>
      </c>
      <c r="Z1050" t="s">
        <v>127</v>
      </c>
      <c r="AA1050">
        <v>2010</v>
      </c>
      <c r="AB1050" t="str">
        <f>IF(samplesuperstore_cleaned[[#This Row],[discount]]=0,"0%",IF(samplesuperstore_cleaned[[#This Row],[discount]]=0.02,"1-2%",IF(samplesuperstore_cleaned[[#This Row],[discount]]&lt;=0.04,"3-4%",IF(samplesuperstore_cleaned[[#This Row],[discount]]&lt;=0.06,"5-6%",IF(samplesuperstore_cleaned[[#This Row],[discount]]=0.08,"7-8%","9-10%")))))</f>
        <v>3-4%</v>
      </c>
    </row>
    <row r="1051" spans="1:28" x14ac:dyDescent="0.3">
      <c r="A1051">
        <v>3360</v>
      </c>
      <c r="B1051">
        <v>19550</v>
      </c>
      <c r="C1051" t="s">
        <v>57</v>
      </c>
      <c r="D1051" s="3">
        <v>7.0000000000000007E-2</v>
      </c>
      <c r="E1051">
        <v>125.99</v>
      </c>
      <c r="F1051">
        <v>7.69</v>
      </c>
      <c r="G1051">
        <v>1271</v>
      </c>
      <c r="H1051" t="s">
        <v>2861</v>
      </c>
      <c r="I1051" t="s">
        <v>29</v>
      </c>
      <c r="J1051" t="s">
        <v>30</v>
      </c>
      <c r="K1051" t="s">
        <v>54</v>
      </c>
      <c r="L1051" t="s">
        <v>55</v>
      </c>
      <c r="M1051" t="s">
        <v>33</v>
      </c>
      <c r="N1051" t="s">
        <v>216</v>
      </c>
      <c r="O1051">
        <v>0.59</v>
      </c>
      <c r="P1051" t="s">
        <v>45</v>
      </c>
      <c r="Q1051" t="s">
        <v>70</v>
      </c>
      <c r="R1051" t="s">
        <v>2862</v>
      </c>
      <c r="S1051">
        <v>91941</v>
      </c>
      <c r="T1051" s="1">
        <v>40277</v>
      </c>
      <c r="U1051" s="1">
        <v>40278</v>
      </c>
      <c r="V1051" s="3">
        <v>588.24569999999994</v>
      </c>
      <c r="W1051">
        <v>8</v>
      </c>
      <c r="X1051" s="2">
        <v>852.53</v>
      </c>
      <c r="Y1051">
        <v>88410</v>
      </c>
      <c r="Z1051" t="s">
        <v>127</v>
      </c>
      <c r="AA1051">
        <v>2010</v>
      </c>
      <c r="AB1051" t="str">
        <f>IF(samplesuperstore_cleaned[[#This Row],[discount]]=0,"0%",IF(samplesuperstore_cleaned[[#This Row],[discount]]=0.02,"1-2%",IF(samplesuperstore_cleaned[[#This Row],[discount]]&lt;=0.04,"3-4%",IF(samplesuperstore_cleaned[[#This Row],[discount]]&lt;=0.06,"5-6%",IF(samplesuperstore_cleaned[[#This Row],[discount]]=0.08,"7-8%","9-10%")))))</f>
        <v>9-10%</v>
      </c>
    </row>
    <row r="1052" spans="1:28" x14ac:dyDescent="0.3">
      <c r="A1052">
        <v>7935</v>
      </c>
      <c r="B1052">
        <v>22893</v>
      </c>
      <c r="C1052" t="s">
        <v>27</v>
      </c>
      <c r="D1052" s="3">
        <v>0.1</v>
      </c>
      <c r="E1052">
        <v>41.71</v>
      </c>
      <c r="F1052">
        <v>4.5</v>
      </c>
      <c r="G1052">
        <v>2889</v>
      </c>
      <c r="H1052" t="s">
        <v>4924</v>
      </c>
      <c r="I1052" t="s">
        <v>29</v>
      </c>
      <c r="J1052" t="s">
        <v>30</v>
      </c>
      <c r="K1052" t="s">
        <v>31</v>
      </c>
      <c r="L1052" t="s">
        <v>75</v>
      </c>
      <c r="M1052" t="s">
        <v>33</v>
      </c>
      <c r="N1052" t="s">
        <v>3695</v>
      </c>
      <c r="O1052">
        <v>0.56000000000000005</v>
      </c>
      <c r="P1052" t="s">
        <v>35</v>
      </c>
      <c r="Q1052" t="s">
        <v>859</v>
      </c>
      <c r="R1052" t="s">
        <v>4815</v>
      </c>
      <c r="S1052">
        <v>50158</v>
      </c>
      <c r="T1052" s="1">
        <v>40852</v>
      </c>
      <c r="U1052" s="1">
        <v>40852</v>
      </c>
      <c r="V1052" s="3">
        <v>587.75200000000018</v>
      </c>
      <c r="W1052">
        <v>25</v>
      </c>
      <c r="X1052" s="2">
        <v>998.66</v>
      </c>
      <c r="Y1052">
        <v>90015</v>
      </c>
      <c r="Z1052" t="s">
        <v>59</v>
      </c>
      <c r="AA1052">
        <v>2011</v>
      </c>
      <c r="AB1052" t="str">
        <f>IF(samplesuperstore_cleaned[[#This Row],[discount]]=0,"0%",IF(samplesuperstore_cleaned[[#This Row],[discount]]=0.02,"1-2%",IF(samplesuperstore_cleaned[[#This Row],[discount]]&lt;=0.04,"3-4%",IF(samplesuperstore_cleaned[[#This Row],[discount]]&lt;=0.06,"5-6%",IF(samplesuperstore_cleaned[[#This Row],[discount]]=0.08,"7-8%","9-10%")))))</f>
        <v>9-10%</v>
      </c>
    </row>
    <row r="1053" spans="1:28" x14ac:dyDescent="0.3">
      <c r="A1053">
        <v>1603</v>
      </c>
      <c r="B1053">
        <v>355</v>
      </c>
      <c r="C1053" t="s">
        <v>27</v>
      </c>
      <c r="D1053" s="3">
        <v>0.09</v>
      </c>
      <c r="E1053">
        <v>145.44999999999999</v>
      </c>
      <c r="F1053">
        <v>17.850000000000001</v>
      </c>
      <c r="G1053">
        <v>607</v>
      </c>
      <c r="H1053" t="s">
        <v>1763</v>
      </c>
      <c r="I1053" t="s">
        <v>61</v>
      </c>
      <c r="J1053" t="s">
        <v>30</v>
      </c>
      <c r="K1053" t="s">
        <v>54</v>
      </c>
      <c r="L1053" t="s">
        <v>62</v>
      </c>
      <c r="M1053" t="s">
        <v>63</v>
      </c>
      <c r="N1053" t="s">
        <v>473</v>
      </c>
      <c r="O1053">
        <v>0.56000000000000005</v>
      </c>
      <c r="P1053" t="s">
        <v>84</v>
      </c>
      <c r="Q1053" t="s">
        <v>125</v>
      </c>
      <c r="R1053" t="s">
        <v>167</v>
      </c>
      <c r="S1053">
        <v>10177</v>
      </c>
      <c r="T1053" s="1">
        <v>41105</v>
      </c>
      <c r="U1053" s="1">
        <v>41106</v>
      </c>
      <c r="V1053" s="3">
        <v>586.61</v>
      </c>
      <c r="W1053">
        <v>41</v>
      </c>
      <c r="X1053" s="2">
        <v>5668.21</v>
      </c>
      <c r="Y1053">
        <v>2467</v>
      </c>
      <c r="Z1053" t="s">
        <v>48</v>
      </c>
      <c r="AA1053">
        <v>2012</v>
      </c>
      <c r="AB1053" t="str">
        <f>IF(samplesuperstore_cleaned[[#This Row],[discount]]=0,"0%",IF(samplesuperstore_cleaned[[#This Row],[discount]]=0.02,"1-2%",IF(samplesuperstore_cleaned[[#This Row],[discount]]&lt;=0.04,"3-4%",IF(samplesuperstore_cleaned[[#This Row],[discount]]&lt;=0.06,"5-6%",IF(samplesuperstore_cleaned[[#This Row],[discount]]=0.08,"7-8%","9-10%")))))</f>
        <v>9-10%</v>
      </c>
    </row>
    <row r="1054" spans="1:28" x14ac:dyDescent="0.3">
      <c r="A1054">
        <v>1610</v>
      </c>
      <c r="B1054">
        <v>18355</v>
      </c>
      <c r="C1054" t="s">
        <v>27</v>
      </c>
      <c r="D1054" s="3">
        <v>0.09</v>
      </c>
      <c r="E1054">
        <v>145.44999999999999</v>
      </c>
      <c r="F1054">
        <v>17.850000000000001</v>
      </c>
      <c r="G1054">
        <v>608</v>
      </c>
      <c r="H1054" t="s">
        <v>1767</v>
      </c>
      <c r="I1054" t="s">
        <v>61</v>
      </c>
      <c r="J1054" t="s">
        <v>30</v>
      </c>
      <c r="K1054" t="s">
        <v>54</v>
      </c>
      <c r="L1054" t="s">
        <v>62</v>
      </c>
      <c r="M1054" t="s">
        <v>63</v>
      </c>
      <c r="N1054" t="s">
        <v>473</v>
      </c>
      <c r="O1054">
        <v>0.56000000000000005</v>
      </c>
      <c r="P1054" t="s">
        <v>84</v>
      </c>
      <c r="Q1054" t="s">
        <v>125</v>
      </c>
      <c r="R1054" t="s">
        <v>1768</v>
      </c>
      <c r="S1054">
        <v>10605</v>
      </c>
      <c r="T1054" s="1">
        <v>41105</v>
      </c>
      <c r="U1054" s="1">
        <v>41106</v>
      </c>
      <c r="V1054" s="3">
        <v>586.61</v>
      </c>
      <c r="W1054">
        <v>10</v>
      </c>
      <c r="X1054" s="2">
        <v>1382.49</v>
      </c>
      <c r="Y1054">
        <v>86442</v>
      </c>
      <c r="Z1054" t="s">
        <v>48</v>
      </c>
      <c r="AA1054">
        <v>2012</v>
      </c>
      <c r="AB1054" t="str">
        <f>IF(samplesuperstore_cleaned[[#This Row],[discount]]=0,"0%",IF(samplesuperstore_cleaned[[#This Row],[discount]]=0.02,"1-2%",IF(samplesuperstore_cleaned[[#This Row],[discount]]&lt;=0.04,"3-4%",IF(samplesuperstore_cleaned[[#This Row],[discount]]&lt;=0.06,"5-6%",IF(samplesuperstore_cleaned[[#This Row],[discount]]=0.08,"7-8%","9-10%")))))</f>
        <v>9-10%</v>
      </c>
    </row>
    <row r="1055" spans="1:28" x14ac:dyDescent="0.3">
      <c r="A1055">
        <v>321</v>
      </c>
      <c r="B1055">
        <v>6260</v>
      </c>
      <c r="C1055" t="s">
        <v>57</v>
      </c>
      <c r="D1055" s="3">
        <v>7.0000000000000007E-2</v>
      </c>
      <c r="E1055">
        <v>115.99</v>
      </c>
      <c r="F1055">
        <v>2.5</v>
      </c>
      <c r="G1055">
        <v>117</v>
      </c>
      <c r="H1055" t="s">
        <v>519</v>
      </c>
      <c r="I1055" t="s">
        <v>29</v>
      </c>
      <c r="J1055" t="s">
        <v>66</v>
      </c>
      <c r="K1055" t="s">
        <v>54</v>
      </c>
      <c r="L1055" t="s">
        <v>55</v>
      </c>
      <c r="M1055" t="s">
        <v>33</v>
      </c>
      <c r="N1055" t="s">
        <v>137</v>
      </c>
      <c r="O1055">
        <v>0.55000000000000004</v>
      </c>
      <c r="P1055" t="s">
        <v>45</v>
      </c>
      <c r="Q1055" t="s">
        <v>46</v>
      </c>
      <c r="R1055" t="s">
        <v>520</v>
      </c>
      <c r="S1055">
        <v>98103</v>
      </c>
      <c r="T1055" s="1">
        <v>41297</v>
      </c>
      <c r="U1055" s="1">
        <v>41299</v>
      </c>
      <c r="V1055" s="3">
        <v>585.94680000000005</v>
      </c>
      <c r="W1055">
        <v>52</v>
      </c>
      <c r="X1055" s="2">
        <v>5006.28</v>
      </c>
      <c r="Y1055">
        <v>44295</v>
      </c>
      <c r="Z1055" t="s">
        <v>132</v>
      </c>
      <c r="AA1055">
        <v>2013</v>
      </c>
      <c r="AB1055" t="str">
        <f>IF(samplesuperstore_cleaned[[#This Row],[discount]]=0,"0%",IF(samplesuperstore_cleaned[[#This Row],[discount]]=0.02,"1-2%",IF(samplesuperstore_cleaned[[#This Row],[discount]]&lt;=0.04,"3-4%",IF(samplesuperstore_cleaned[[#This Row],[discount]]&lt;=0.06,"5-6%",IF(samplesuperstore_cleaned[[#This Row],[discount]]=0.08,"7-8%","9-10%")))))</f>
        <v>9-10%</v>
      </c>
    </row>
    <row r="1056" spans="1:28" x14ac:dyDescent="0.3">
      <c r="A1056">
        <v>6545</v>
      </c>
      <c r="B1056">
        <v>19847</v>
      </c>
      <c r="C1056" t="s">
        <v>39</v>
      </c>
      <c r="D1056" s="3">
        <v>0.1</v>
      </c>
      <c r="E1056">
        <v>37.700000000000003</v>
      </c>
      <c r="F1056">
        <v>2.99</v>
      </c>
      <c r="G1056">
        <v>2406</v>
      </c>
      <c r="H1056" t="s">
        <v>4353</v>
      </c>
      <c r="I1056" t="s">
        <v>29</v>
      </c>
      <c r="J1056" t="s">
        <v>244</v>
      </c>
      <c r="K1056" t="s">
        <v>31</v>
      </c>
      <c r="L1056" t="s">
        <v>138</v>
      </c>
      <c r="M1056" t="s">
        <v>33</v>
      </c>
      <c r="N1056" t="s">
        <v>1418</v>
      </c>
      <c r="O1056">
        <v>0.35</v>
      </c>
      <c r="P1056" t="s">
        <v>84</v>
      </c>
      <c r="Q1056" t="s">
        <v>85</v>
      </c>
      <c r="R1056" t="s">
        <v>4354</v>
      </c>
      <c r="S1056">
        <v>2718</v>
      </c>
      <c r="T1056" s="1">
        <v>41498</v>
      </c>
      <c r="U1056" s="1">
        <v>41499</v>
      </c>
      <c r="V1056" s="3">
        <v>585.2924999999999</v>
      </c>
      <c r="W1056">
        <v>25</v>
      </c>
      <c r="X1056" s="2">
        <v>848.25</v>
      </c>
      <c r="Y1056">
        <v>88458</v>
      </c>
      <c r="Z1056" t="s">
        <v>107</v>
      </c>
      <c r="AA1056">
        <v>2013</v>
      </c>
      <c r="AB1056" t="str">
        <f>IF(samplesuperstore_cleaned[[#This Row],[discount]]=0,"0%",IF(samplesuperstore_cleaned[[#This Row],[discount]]=0.02,"1-2%",IF(samplesuperstore_cleaned[[#This Row],[discount]]&lt;=0.04,"3-4%",IF(samplesuperstore_cleaned[[#This Row],[discount]]&lt;=0.06,"5-6%",IF(samplesuperstore_cleaned[[#This Row],[discount]]=0.08,"7-8%","9-10%")))))</f>
        <v>9-10%</v>
      </c>
    </row>
    <row r="1057" spans="1:28" x14ac:dyDescent="0.3">
      <c r="A1057">
        <v>8839</v>
      </c>
      <c r="B1057">
        <v>19198</v>
      </c>
      <c r="C1057" t="s">
        <v>60</v>
      </c>
      <c r="D1057" s="3">
        <v>0.06</v>
      </c>
      <c r="E1057">
        <v>125.99</v>
      </c>
      <c r="F1057">
        <v>3</v>
      </c>
      <c r="G1057">
        <v>3195</v>
      </c>
      <c r="H1057" t="s">
        <v>5266</v>
      </c>
      <c r="I1057" t="s">
        <v>41</v>
      </c>
      <c r="J1057" t="s">
        <v>244</v>
      </c>
      <c r="K1057" t="s">
        <v>54</v>
      </c>
      <c r="L1057" t="s">
        <v>55</v>
      </c>
      <c r="M1057" t="s">
        <v>33</v>
      </c>
      <c r="N1057" t="s">
        <v>884</v>
      </c>
      <c r="O1057">
        <v>0.59</v>
      </c>
      <c r="P1057" t="s">
        <v>35</v>
      </c>
      <c r="Q1057" t="s">
        <v>761</v>
      </c>
      <c r="R1057" t="s">
        <v>1472</v>
      </c>
      <c r="S1057">
        <v>48183</v>
      </c>
      <c r="T1057" s="1">
        <v>41496</v>
      </c>
      <c r="U1057" s="1">
        <v>41498</v>
      </c>
      <c r="V1057" s="3">
        <v>585.03326399999992</v>
      </c>
      <c r="W1057">
        <v>13</v>
      </c>
      <c r="X1057" s="2">
        <v>1315.29</v>
      </c>
      <c r="Y1057">
        <v>89809</v>
      </c>
      <c r="Z1057" t="s">
        <v>107</v>
      </c>
      <c r="AA1057">
        <v>2013</v>
      </c>
      <c r="AB1057" t="str">
        <f>IF(samplesuperstore_cleaned[[#This Row],[discount]]=0,"0%",IF(samplesuperstore_cleaned[[#This Row],[discount]]=0.02,"1-2%",IF(samplesuperstore_cleaned[[#This Row],[discount]]&lt;=0.04,"3-4%",IF(samplesuperstore_cleaned[[#This Row],[discount]]&lt;=0.06,"5-6%",IF(samplesuperstore_cleaned[[#This Row],[discount]]=0.08,"7-8%","9-10%")))))</f>
        <v>5-6%</v>
      </c>
    </row>
    <row r="1058" spans="1:28" x14ac:dyDescent="0.3">
      <c r="A1058">
        <v>9193</v>
      </c>
      <c r="B1058">
        <v>24197</v>
      </c>
      <c r="C1058" t="s">
        <v>39</v>
      </c>
      <c r="D1058" s="3">
        <v>0.04</v>
      </c>
      <c r="E1058">
        <v>73.98</v>
      </c>
      <c r="F1058">
        <v>14.52</v>
      </c>
      <c r="G1058">
        <v>3331</v>
      </c>
      <c r="H1058" t="s">
        <v>5418</v>
      </c>
      <c r="I1058" t="s">
        <v>29</v>
      </c>
      <c r="J1058" t="s">
        <v>30</v>
      </c>
      <c r="K1058" t="s">
        <v>54</v>
      </c>
      <c r="L1058" t="s">
        <v>181</v>
      </c>
      <c r="M1058" t="s">
        <v>33</v>
      </c>
      <c r="N1058" t="s">
        <v>2401</v>
      </c>
      <c r="O1058">
        <v>0.65</v>
      </c>
      <c r="P1058" t="s">
        <v>260</v>
      </c>
      <c r="Q1058" t="s">
        <v>929</v>
      </c>
      <c r="R1058" t="s">
        <v>3889</v>
      </c>
      <c r="S1058">
        <v>32174</v>
      </c>
      <c r="T1058" s="1">
        <v>41313</v>
      </c>
      <c r="U1058" s="1">
        <v>41314</v>
      </c>
      <c r="V1058" s="3">
        <v>583.89659999999992</v>
      </c>
      <c r="W1058">
        <v>13</v>
      </c>
      <c r="X1058" s="2">
        <v>936.28</v>
      </c>
      <c r="Y1058">
        <v>86288</v>
      </c>
      <c r="Z1058" t="s">
        <v>112</v>
      </c>
      <c r="AA1058">
        <v>2013</v>
      </c>
      <c r="AB1058" t="str">
        <f>IF(samplesuperstore_cleaned[[#This Row],[discount]]=0,"0%",IF(samplesuperstore_cleaned[[#This Row],[discount]]=0.02,"1-2%",IF(samplesuperstore_cleaned[[#This Row],[discount]]&lt;=0.04,"3-4%",IF(samplesuperstore_cleaned[[#This Row],[discount]]&lt;=0.06,"5-6%",IF(samplesuperstore_cleaned[[#This Row],[discount]]=0.08,"7-8%","9-10%")))))</f>
        <v>3-4%</v>
      </c>
    </row>
    <row r="1059" spans="1:28" x14ac:dyDescent="0.3">
      <c r="A1059">
        <v>6158</v>
      </c>
      <c r="B1059">
        <v>24537</v>
      </c>
      <c r="C1059" t="s">
        <v>27</v>
      </c>
      <c r="D1059" s="3">
        <v>7.0000000000000007E-2</v>
      </c>
      <c r="E1059">
        <v>55.99</v>
      </c>
      <c r="F1059">
        <v>1.25</v>
      </c>
      <c r="G1059">
        <v>2265</v>
      </c>
      <c r="H1059" t="s">
        <v>4182</v>
      </c>
      <c r="I1059" t="s">
        <v>29</v>
      </c>
      <c r="J1059" t="s">
        <v>114</v>
      </c>
      <c r="K1059" t="s">
        <v>54</v>
      </c>
      <c r="L1059" t="s">
        <v>55</v>
      </c>
      <c r="M1059" t="s">
        <v>52</v>
      </c>
      <c r="N1059" t="s">
        <v>1738</v>
      </c>
      <c r="O1059">
        <v>0.55000000000000004</v>
      </c>
      <c r="P1059" t="s">
        <v>35</v>
      </c>
      <c r="Q1059" t="s">
        <v>807</v>
      </c>
      <c r="R1059" t="s">
        <v>4183</v>
      </c>
      <c r="S1059">
        <v>64130</v>
      </c>
      <c r="T1059" s="1">
        <v>41219</v>
      </c>
      <c r="U1059" s="1">
        <v>41222</v>
      </c>
      <c r="V1059" s="3">
        <v>583.86239999999998</v>
      </c>
      <c r="W1059">
        <v>22</v>
      </c>
      <c r="X1059" s="2">
        <v>1012.67</v>
      </c>
      <c r="Y1059">
        <v>86615</v>
      </c>
      <c r="Z1059" t="s">
        <v>59</v>
      </c>
      <c r="AA1059">
        <v>2012</v>
      </c>
      <c r="AB1059" t="str">
        <f>IF(samplesuperstore_cleaned[[#This Row],[discount]]=0,"0%",IF(samplesuperstore_cleaned[[#This Row],[discount]]=0.02,"1-2%",IF(samplesuperstore_cleaned[[#This Row],[discount]]&lt;=0.04,"3-4%",IF(samplesuperstore_cleaned[[#This Row],[discount]]&lt;=0.06,"5-6%",IF(samplesuperstore_cleaned[[#This Row],[discount]]=0.08,"7-8%","9-10%")))))</f>
        <v>9-10%</v>
      </c>
    </row>
    <row r="1060" spans="1:28" x14ac:dyDescent="0.3">
      <c r="A1060">
        <v>5325</v>
      </c>
      <c r="B1060">
        <v>23307</v>
      </c>
      <c r="C1060" t="s">
        <v>60</v>
      </c>
      <c r="D1060" s="3">
        <v>0.09</v>
      </c>
      <c r="E1060">
        <v>4.0599999999999996</v>
      </c>
      <c r="F1060">
        <v>6.89</v>
      </c>
      <c r="G1060">
        <v>1983</v>
      </c>
      <c r="H1060" t="s">
        <v>3832</v>
      </c>
      <c r="I1060" t="s">
        <v>41</v>
      </c>
      <c r="J1060" t="s">
        <v>244</v>
      </c>
      <c r="K1060" t="s">
        <v>31</v>
      </c>
      <c r="L1060" t="s">
        <v>75</v>
      </c>
      <c r="M1060" t="s">
        <v>33</v>
      </c>
      <c r="N1060" t="s">
        <v>1459</v>
      </c>
      <c r="O1060">
        <v>0.6</v>
      </c>
      <c r="P1060" t="s">
        <v>260</v>
      </c>
      <c r="Q1060" t="s">
        <v>2115</v>
      </c>
      <c r="R1060" t="s">
        <v>3762</v>
      </c>
      <c r="S1060">
        <v>29651</v>
      </c>
      <c r="T1060" s="1">
        <v>41602</v>
      </c>
      <c r="U1060" s="1">
        <v>41607</v>
      </c>
      <c r="V1060" s="3">
        <v>583.74</v>
      </c>
      <c r="W1060">
        <v>6</v>
      </c>
      <c r="X1060" s="2">
        <v>36.57</v>
      </c>
      <c r="Y1060">
        <v>91260</v>
      </c>
      <c r="Z1060" t="s">
        <v>59</v>
      </c>
      <c r="AA1060">
        <v>2013</v>
      </c>
      <c r="AB1060" t="str">
        <f>IF(samplesuperstore_cleaned[[#This Row],[discount]]=0,"0%",IF(samplesuperstore_cleaned[[#This Row],[discount]]=0.02,"1-2%",IF(samplesuperstore_cleaned[[#This Row],[discount]]&lt;=0.04,"3-4%",IF(samplesuperstore_cleaned[[#This Row],[discount]]&lt;=0.06,"5-6%",IF(samplesuperstore_cleaned[[#This Row],[discount]]=0.08,"7-8%","9-10%")))))</f>
        <v>9-10%</v>
      </c>
    </row>
    <row r="1061" spans="1:28" x14ac:dyDescent="0.3">
      <c r="A1061">
        <v>5386</v>
      </c>
      <c r="B1061">
        <v>6835</v>
      </c>
      <c r="C1061" t="s">
        <v>57</v>
      </c>
      <c r="D1061" s="3">
        <v>0</v>
      </c>
      <c r="E1061">
        <v>65.989999999999995</v>
      </c>
      <c r="F1061">
        <v>8.99</v>
      </c>
      <c r="G1061">
        <v>1999</v>
      </c>
      <c r="H1061" t="s">
        <v>3849</v>
      </c>
      <c r="I1061" t="s">
        <v>29</v>
      </c>
      <c r="J1061" t="s">
        <v>66</v>
      </c>
      <c r="K1061" t="s">
        <v>54</v>
      </c>
      <c r="L1061" t="s">
        <v>55</v>
      </c>
      <c r="M1061" t="s">
        <v>33</v>
      </c>
      <c r="N1061" t="s">
        <v>628</v>
      </c>
      <c r="O1061">
        <v>0.6</v>
      </c>
      <c r="P1061" t="s">
        <v>35</v>
      </c>
      <c r="Q1061" t="s">
        <v>255</v>
      </c>
      <c r="R1061" t="s">
        <v>3379</v>
      </c>
      <c r="S1061">
        <v>77070</v>
      </c>
      <c r="T1061" s="1">
        <v>41565</v>
      </c>
      <c r="U1061" s="1">
        <v>41567</v>
      </c>
      <c r="V1061" s="3">
        <v>583.49700000000007</v>
      </c>
      <c r="W1061">
        <v>105</v>
      </c>
      <c r="X1061" s="2">
        <v>6082.35</v>
      </c>
      <c r="Y1061">
        <v>48643</v>
      </c>
      <c r="Z1061" t="s">
        <v>87</v>
      </c>
      <c r="AA1061">
        <v>2013</v>
      </c>
      <c r="AB1061" t="str">
        <f>IF(samplesuperstore_cleaned[[#This Row],[discount]]=0,"0%",IF(samplesuperstore_cleaned[[#This Row],[discount]]=0.02,"1-2%",IF(samplesuperstore_cleaned[[#This Row],[discount]]&lt;=0.04,"3-4%",IF(samplesuperstore_cleaned[[#This Row],[discount]]&lt;=0.06,"5-6%",IF(samplesuperstore_cleaned[[#This Row],[discount]]=0.08,"7-8%","9-10%")))))</f>
        <v>0%</v>
      </c>
    </row>
    <row r="1062" spans="1:28" x14ac:dyDescent="0.3">
      <c r="A1062">
        <v>8416</v>
      </c>
      <c r="B1062">
        <v>24154</v>
      </c>
      <c r="C1062" t="s">
        <v>78</v>
      </c>
      <c r="D1062" s="3">
        <v>0.08</v>
      </c>
      <c r="E1062">
        <v>55.48</v>
      </c>
      <c r="F1062">
        <v>6.79</v>
      </c>
      <c r="G1062">
        <v>3066</v>
      </c>
      <c r="H1062" t="s">
        <v>5118</v>
      </c>
      <c r="I1062" t="s">
        <v>41</v>
      </c>
      <c r="J1062" t="s">
        <v>244</v>
      </c>
      <c r="K1062" t="s">
        <v>31</v>
      </c>
      <c r="L1062" t="s">
        <v>49</v>
      </c>
      <c r="M1062" t="s">
        <v>33</v>
      </c>
      <c r="N1062" t="s">
        <v>1519</v>
      </c>
      <c r="O1062">
        <v>0.37</v>
      </c>
      <c r="P1062" t="s">
        <v>84</v>
      </c>
      <c r="Q1062" t="s">
        <v>394</v>
      </c>
      <c r="R1062" t="s">
        <v>5119</v>
      </c>
      <c r="S1062">
        <v>44312</v>
      </c>
      <c r="T1062" s="1">
        <v>40857</v>
      </c>
      <c r="U1062" s="1">
        <v>40859</v>
      </c>
      <c r="V1062" s="3">
        <v>583.48469999999998</v>
      </c>
      <c r="W1062">
        <v>16</v>
      </c>
      <c r="X1062" s="2">
        <v>845.63</v>
      </c>
      <c r="Y1062">
        <v>91377</v>
      </c>
      <c r="Z1062" t="s">
        <v>59</v>
      </c>
      <c r="AA1062">
        <v>2011</v>
      </c>
      <c r="AB1062" t="str">
        <f>IF(samplesuperstore_cleaned[[#This Row],[discount]]=0,"0%",IF(samplesuperstore_cleaned[[#This Row],[discount]]=0.02,"1-2%",IF(samplesuperstore_cleaned[[#This Row],[discount]]&lt;=0.04,"3-4%",IF(samplesuperstore_cleaned[[#This Row],[discount]]&lt;=0.06,"5-6%",IF(samplesuperstore_cleaned[[#This Row],[discount]]=0.08,"7-8%","9-10%")))))</f>
        <v>7-8%</v>
      </c>
    </row>
    <row r="1063" spans="1:28" x14ac:dyDescent="0.3">
      <c r="A1063">
        <v>6508</v>
      </c>
      <c r="B1063">
        <v>23146</v>
      </c>
      <c r="C1063" t="s">
        <v>27</v>
      </c>
      <c r="D1063" s="3">
        <v>0.04</v>
      </c>
      <c r="E1063">
        <v>22.84</v>
      </c>
      <c r="F1063">
        <v>8.18</v>
      </c>
      <c r="G1063">
        <v>2395</v>
      </c>
      <c r="H1063" t="s">
        <v>4337</v>
      </c>
      <c r="I1063" t="s">
        <v>29</v>
      </c>
      <c r="J1063" t="s">
        <v>30</v>
      </c>
      <c r="K1063" t="s">
        <v>31</v>
      </c>
      <c r="L1063" t="s">
        <v>49</v>
      </c>
      <c r="M1063" t="s">
        <v>33</v>
      </c>
      <c r="N1063" t="s">
        <v>364</v>
      </c>
      <c r="O1063">
        <v>0.39</v>
      </c>
      <c r="P1063" t="s">
        <v>260</v>
      </c>
      <c r="Q1063" t="s">
        <v>981</v>
      </c>
      <c r="R1063" t="s">
        <v>4338</v>
      </c>
      <c r="S1063">
        <v>31401</v>
      </c>
      <c r="T1063" s="1">
        <v>41146</v>
      </c>
      <c r="U1063" s="1">
        <v>41147</v>
      </c>
      <c r="V1063" s="3">
        <v>583.3134</v>
      </c>
      <c r="W1063">
        <v>7</v>
      </c>
      <c r="X1063" s="2">
        <v>164.98</v>
      </c>
      <c r="Y1063">
        <v>86954</v>
      </c>
      <c r="Z1063" t="s">
        <v>107</v>
      </c>
      <c r="AA1063">
        <v>2012</v>
      </c>
      <c r="AB1063" t="str">
        <f>IF(samplesuperstore_cleaned[[#This Row],[discount]]=0,"0%",IF(samplesuperstore_cleaned[[#This Row],[discount]]=0.02,"1-2%",IF(samplesuperstore_cleaned[[#This Row],[discount]]&lt;=0.04,"3-4%",IF(samplesuperstore_cleaned[[#This Row],[discount]]&lt;=0.06,"5-6%",IF(samplesuperstore_cleaned[[#This Row],[discount]]=0.08,"7-8%","9-10%")))))</f>
        <v>3-4%</v>
      </c>
    </row>
    <row r="1064" spans="1:28" x14ac:dyDescent="0.3">
      <c r="A1064">
        <v>678</v>
      </c>
      <c r="B1064">
        <v>26234</v>
      </c>
      <c r="C1064" t="s">
        <v>78</v>
      </c>
      <c r="D1064" s="3">
        <v>0.03</v>
      </c>
      <c r="E1064">
        <v>170.98</v>
      </c>
      <c r="F1064">
        <v>35.89</v>
      </c>
      <c r="G1064">
        <v>260</v>
      </c>
      <c r="H1064" t="s">
        <v>939</v>
      </c>
      <c r="I1064" t="s">
        <v>61</v>
      </c>
      <c r="J1064" t="s">
        <v>30</v>
      </c>
      <c r="K1064" t="s">
        <v>67</v>
      </c>
      <c r="L1064" t="s">
        <v>89</v>
      </c>
      <c r="M1064" t="s">
        <v>90</v>
      </c>
      <c r="N1064" t="s">
        <v>940</v>
      </c>
      <c r="O1064">
        <v>0.66</v>
      </c>
      <c r="P1064" t="s">
        <v>84</v>
      </c>
      <c r="Q1064" t="s">
        <v>125</v>
      </c>
      <c r="R1064" t="s">
        <v>941</v>
      </c>
      <c r="S1064">
        <v>12208</v>
      </c>
      <c r="T1064" s="1">
        <v>40657</v>
      </c>
      <c r="U1064" s="1">
        <v>40658</v>
      </c>
      <c r="V1064" s="3">
        <v>583.15</v>
      </c>
      <c r="W1064">
        <v>9</v>
      </c>
      <c r="X1064" s="2">
        <v>1576.52</v>
      </c>
      <c r="Y1064">
        <v>85859</v>
      </c>
      <c r="Z1064" t="s">
        <v>127</v>
      </c>
      <c r="AA1064">
        <v>2011</v>
      </c>
      <c r="AB1064" t="str">
        <f>IF(samplesuperstore_cleaned[[#This Row],[discount]]=0,"0%",IF(samplesuperstore_cleaned[[#This Row],[discount]]=0.02,"1-2%",IF(samplesuperstore_cleaned[[#This Row],[discount]]&lt;=0.04,"3-4%",IF(samplesuperstore_cleaned[[#This Row],[discount]]&lt;=0.06,"5-6%",IF(samplesuperstore_cleaned[[#This Row],[discount]]=0.08,"7-8%","9-10%")))))</f>
        <v>3-4%</v>
      </c>
    </row>
    <row r="1065" spans="1:28" x14ac:dyDescent="0.3">
      <c r="A1065">
        <v>9337</v>
      </c>
      <c r="B1065">
        <v>21543</v>
      </c>
      <c r="C1065" t="s">
        <v>57</v>
      </c>
      <c r="D1065" s="3">
        <v>0.09</v>
      </c>
      <c r="E1065">
        <v>28.53</v>
      </c>
      <c r="F1065">
        <v>1.49</v>
      </c>
      <c r="G1065">
        <v>3375</v>
      </c>
      <c r="H1065" t="s">
        <v>5466</v>
      </c>
      <c r="I1065" t="s">
        <v>29</v>
      </c>
      <c r="J1065" t="s">
        <v>244</v>
      </c>
      <c r="K1065" t="s">
        <v>31</v>
      </c>
      <c r="L1065" t="s">
        <v>138</v>
      </c>
      <c r="M1065" t="s">
        <v>33</v>
      </c>
      <c r="N1065" t="s">
        <v>861</v>
      </c>
      <c r="O1065">
        <v>0.38</v>
      </c>
      <c r="P1065" t="s">
        <v>84</v>
      </c>
      <c r="Q1065" t="s">
        <v>1057</v>
      </c>
      <c r="R1065" t="s">
        <v>5467</v>
      </c>
      <c r="S1065">
        <v>20832</v>
      </c>
      <c r="T1065" s="1">
        <v>41584</v>
      </c>
      <c r="U1065" s="1">
        <v>41586</v>
      </c>
      <c r="V1065" s="3">
        <v>583.09829999999999</v>
      </c>
      <c r="W1065">
        <v>31</v>
      </c>
      <c r="X1065" s="2">
        <v>845.07</v>
      </c>
      <c r="Y1065">
        <v>87483</v>
      </c>
      <c r="Z1065" t="s">
        <v>59</v>
      </c>
      <c r="AA1065">
        <v>2013</v>
      </c>
      <c r="AB1065" t="str">
        <f>IF(samplesuperstore_cleaned[[#This Row],[discount]]=0,"0%",IF(samplesuperstore_cleaned[[#This Row],[discount]]=0.02,"1-2%",IF(samplesuperstore_cleaned[[#This Row],[discount]]&lt;=0.04,"3-4%",IF(samplesuperstore_cleaned[[#This Row],[discount]]&lt;=0.06,"5-6%",IF(samplesuperstore_cleaned[[#This Row],[discount]]=0.08,"7-8%","9-10%")))))</f>
        <v>9-10%</v>
      </c>
    </row>
    <row r="1066" spans="1:28" x14ac:dyDescent="0.3">
      <c r="A1066">
        <v>5605</v>
      </c>
      <c r="B1066">
        <v>24649</v>
      </c>
      <c r="C1066" t="s">
        <v>57</v>
      </c>
      <c r="D1066" s="3">
        <v>0.03</v>
      </c>
      <c r="E1066">
        <v>4.9800000000000004</v>
      </c>
      <c r="F1066">
        <v>4.62</v>
      </c>
      <c r="G1066">
        <v>2063</v>
      </c>
      <c r="H1066" t="s">
        <v>3927</v>
      </c>
      <c r="I1066" t="s">
        <v>29</v>
      </c>
      <c r="J1066" t="s">
        <v>30</v>
      </c>
      <c r="K1066" t="s">
        <v>54</v>
      </c>
      <c r="L1066" t="s">
        <v>181</v>
      </c>
      <c r="M1066" t="s">
        <v>52</v>
      </c>
      <c r="N1066" t="s">
        <v>793</v>
      </c>
      <c r="O1066">
        <v>0.64</v>
      </c>
      <c r="P1066" t="s">
        <v>260</v>
      </c>
      <c r="Q1066" t="s">
        <v>261</v>
      </c>
      <c r="R1066" t="s">
        <v>3928</v>
      </c>
      <c r="S1066">
        <v>23602</v>
      </c>
      <c r="T1066" s="1">
        <v>41118</v>
      </c>
      <c r="U1066" s="1">
        <v>41119</v>
      </c>
      <c r="V1066" s="3">
        <v>581.91480000000001</v>
      </c>
      <c r="W1066">
        <v>15</v>
      </c>
      <c r="X1066" s="2">
        <v>75.48</v>
      </c>
      <c r="Y1066">
        <v>87156</v>
      </c>
      <c r="Z1066" t="s">
        <v>48</v>
      </c>
      <c r="AA1066">
        <v>2012</v>
      </c>
      <c r="AB1066" t="str">
        <f>IF(samplesuperstore_cleaned[[#This Row],[discount]]=0,"0%",IF(samplesuperstore_cleaned[[#This Row],[discount]]=0.02,"1-2%",IF(samplesuperstore_cleaned[[#This Row],[discount]]&lt;=0.04,"3-4%",IF(samplesuperstore_cleaned[[#This Row],[discount]]&lt;=0.06,"5-6%",IF(samplesuperstore_cleaned[[#This Row],[discount]]=0.08,"7-8%","9-10%")))))</f>
        <v>3-4%</v>
      </c>
    </row>
    <row r="1067" spans="1:28" x14ac:dyDescent="0.3">
      <c r="A1067">
        <v>5537</v>
      </c>
      <c r="B1067">
        <v>18687</v>
      </c>
      <c r="C1067" t="s">
        <v>57</v>
      </c>
      <c r="D1067" s="3">
        <v>0.08</v>
      </c>
      <c r="E1067">
        <v>32.979999999999997</v>
      </c>
      <c r="F1067">
        <v>5.5</v>
      </c>
      <c r="G1067">
        <v>2044</v>
      </c>
      <c r="H1067" t="s">
        <v>3905</v>
      </c>
      <c r="I1067" t="s">
        <v>29</v>
      </c>
      <c r="J1067" t="s">
        <v>30</v>
      </c>
      <c r="K1067" t="s">
        <v>54</v>
      </c>
      <c r="L1067" t="s">
        <v>181</v>
      </c>
      <c r="M1067" t="s">
        <v>33</v>
      </c>
      <c r="N1067" t="s">
        <v>618</v>
      </c>
      <c r="O1067">
        <v>0.75</v>
      </c>
      <c r="P1067" t="s">
        <v>260</v>
      </c>
      <c r="Q1067" t="s">
        <v>2073</v>
      </c>
      <c r="R1067" t="s">
        <v>3782</v>
      </c>
      <c r="S1067">
        <v>72756</v>
      </c>
      <c r="T1067" s="1">
        <v>40652</v>
      </c>
      <c r="U1067" s="1">
        <v>40653</v>
      </c>
      <c r="V1067" s="3">
        <v>581.65199999999993</v>
      </c>
      <c r="W1067">
        <v>1</v>
      </c>
      <c r="X1067" s="2">
        <v>31.72</v>
      </c>
      <c r="Y1067">
        <v>88693</v>
      </c>
      <c r="Z1067" t="s">
        <v>127</v>
      </c>
      <c r="AA1067">
        <v>2011</v>
      </c>
      <c r="AB1067" t="str">
        <f>IF(samplesuperstore_cleaned[[#This Row],[discount]]=0,"0%",IF(samplesuperstore_cleaned[[#This Row],[discount]]=0.02,"1-2%",IF(samplesuperstore_cleaned[[#This Row],[discount]]&lt;=0.04,"3-4%",IF(samplesuperstore_cleaned[[#This Row],[discount]]&lt;=0.06,"5-6%",IF(samplesuperstore_cleaned[[#This Row],[discount]]=0.08,"7-8%","9-10%")))))</f>
        <v>7-8%</v>
      </c>
    </row>
    <row r="1068" spans="1:28" x14ac:dyDescent="0.3">
      <c r="A1068">
        <v>7491</v>
      </c>
      <c r="B1068">
        <v>26329</v>
      </c>
      <c r="C1068" t="s">
        <v>27</v>
      </c>
      <c r="D1068" s="3">
        <v>0.1</v>
      </c>
      <c r="E1068">
        <v>65.989999999999995</v>
      </c>
      <c r="F1068">
        <v>8.99</v>
      </c>
      <c r="G1068">
        <v>2733</v>
      </c>
      <c r="H1068" t="s">
        <v>4745</v>
      </c>
      <c r="I1068" t="s">
        <v>29</v>
      </c>
      <c r="J1068" t="s">
        <v>114</v>
      </c>
      <c r="K1068" t="s">
        <v>54</v>
      </c>
      <c r="L1068" t="s">
        <v>55</v>
      </c>
      <c r="M1068" t="s">
        <v>33</v>
      </c>
      <c r="N1068" t="s">
        <v>370</v>
      </c>
      <c r="O1068">
        <v>0.56000000000000005</v>
      </c>
      <c r="P1068" t="s">
        <v>45</v>
      </c>
      <c r="Q1068" t="s">
        <v>70</v>
      </c>
      <c r="R1068" t="s">
        <v>2503</v>
      </c>
      <c r="S1068">
        <v>94568</v>
      </c>
      <c r="T1068" s="1">
        <v>40859</v>
      </c>
      <c r="U1068" s="1">
        <v>40861</v>
      </c>
      <c r="V1068" s="3">
        <v>581.50620000000004</v>
      </c>
      <c r="W1068">
        <v>36</v>
      </c>
      <c r="X1068" s="2">
        <v>1860.26</v>
      </c>
      <c r="Y1068">
        <v>89020</v>
      </c>
      <c r="Z1068" t="s">
        <v>59</v>
      </c>
      <c r="AA1068">
        <v>2011</v>
      </c>
      <c r="AB1068" t="str">
        <f>IF(samplesuperstore_cleaned[[#This Row],[discount]]=0,"0%",IF(samplesuperstore_cleaned[[#This Row],[discount]]=0.02,"1-2%",IF(samplesuperstore_cleaned[[#This Row],[discount]]&lt;=0.04,"3-4%",IF(samplesuperstore_cleaned[[#This Row],[discount]]&lt;=0.06,"5-6%",IF(samplesuperstore_cleaned[[#This Row],[discount]]=0.08,"7-8%","9-10%")))))</f>
        <v>9-10%</v>
      </c>
    </row>
    <row r="1069" spans="1:28" x14ac:dyDescent="0.3">
      <c r="A1069">
        <v>4759</v>
      </c>
      <c r="B1069">
        <v>19301</v>
      </c>
      <c r="C1069" t="s">
        <v>27</v>
      </c>
      <c r="D1069" s="3">
        <v>0.02</v>
      </c>
      <c r="E1069">
        <v>48.91</v>
      </c>
      <c r="F1069">
        <v>5.81</v>
      </c>
      <c r="G1069">
        <v>1769</v>
      </c>
      <c r="H1069" t="s">
        <v>3560</v>
      </c>
      <c r="I1069" t="s">
        <v>29</v>
      </c>
      <c r="J1069" t="s">
        <v>66</v>
      </c>
      <c r="K1069" t="s">
        <v>31</v>
      </c>
      <c r="L1069" t="s">
        <v>49</v>
      </c>
      <c r="M1069" t="s">
        <v>33</v>
      </c>
      <c r="N1069" t="s">
        <v>660</v>
      </c>
      <c r="O1069">
        <v>0.38</v>
      </c>
      <c r="P1069" t="s">
        <v>35</v>
      </c>
      <c r="Q1069" t="s">
        <v>36</v>
      </c>
      <c r="R1069" t="s">
        <v>3561</v>
      </c>
      <c r="S1069">
        <v>60126</v>
      </c>
      <c r="T1069" s="1">
        <v>41554</v>
      </c>
      <c r="U1069" s="1">
        <v>41554</v>
      </c>
      <c r="V1069" s="3">
        <v>581.23529999999994</v>
      </c>
      <c r="W1069">
        <v>17</v>
      </c>
      <c r="X1069" s="2">
        <v>842.37</v>
      </c>
      <c r="Y1069">
        <v>89111</v>
      </c>
      <c r="Z1069" t="s">
        <v>87</v>
      </c>
      <c r="AA1069">
        <v>2013</v>
      </c>
      <c r="AB1069" t="str">
        <f>IF(samplesuperstore_cleaned[[#This Row],[discount]]=0,"0%",IF(samplesuperstore_cleaned[[#This Row],[discount]]=0.02,"1-2%",IF(samplesuperstore_cleaned[[#This Row],[discount]]&lt;=0.04,"3-4%",IF(samplesuperstore_cleaned[[#This Row],[discount]]&lt;=0.06,"5-6%",IF(samplesuperstore_cleaned[[#This Row],[discount]]=0.08,"7-8%","9-10%")))))</f>
        <v>1-2%</v>
      </c>
    </row>
    <row r="1070" spans="1:28" x14ac:dyDescent="0.3">
      <c r="A1070">
        <v>4115</v>
      </c>
      <c r="B1070">
        <v>21505</v>
      </c>
      <c r="C1070" t="s">
        <v>60</v>
      </c>
      <c r="D1070" s="3">
        <v>7.0000000000000007E-2</v>
      </c>
      <c r="E1070">
        <v>420.98</v>
      </c>
      <c r="F1070">
        <v>19.989999999999998</v>
      </c>
      <c r="G1070">
        <v>1547</v>
      </c>
      <c r="H1070" t="s">
        <v>3260</v>
      </c>
      <c r="I1070" t="s">
        <v>41</v>
      </c>
      <c r="J1070" t="s">
        <v>30</v>
      </c>
      <c r="K1070" t="s">
        <v>31</v>
      </c>
      <c r="L1070" t="s">
        <v>138</v>
      </c>
      <c r="M1070" t="s">
        <v>33</v>
      </c>
      <c r="N1070" t="s">
        <v>712</v>
      </c>
      <c r="O1070">
        <v>0.35</v>
      </c>
      <c r="P1070" t="s">
        <v>35</v>
      </c>
      <c r="Q1070" t="s">
        <v>1549</v>
      </c>
      <c r="R1070" t="s">
        <v>3261</v>
      </c>
      <c r="S1070">
        <v>46368</v>
      </c>
      <c r="T1070" s="1">
        <v>40997</v>
      </c>
      <c r="U1070" s="1">
        <v>41002</v>
      </c>
      <c r="V1070" s="3">
        <v>580.15049999999997</v>
      </c>
      <c r="W1070">
        <v>2</v>
      </c>
      <c r="X1070" s="2">
        <v>842.83</v>
      </c>
      <c r="Y1070">
        <v>88494</v>
      </c>
      <c r="Z1070" t="s">
        <v>165</v>
      </c>
      <c r="AA1070">
        <v>2012</v>
      </c>
      <c r="AB1070" t="str">
        <f>IF(samplesuperstore_cleaned[[#This Row],[discount]]=0,"0%",IF(samplesuperstore_cleaned[[#This Row],[discount]]=0.02,"1-2%",IF(samplesuperstore_cleaned[[#This Row],[discount]]&lt;=0.04,"3-4%",IF(samplesuperstore_cleaned[[#This Row],[discount]]&lt;=0.06,"5-6%",IF(samplesuperstore_cleaned[[#This Row],[discount]]=0.08,"7-8%","9-10%")))))</f>
        <v>9-10%</v>
      </c>
    </row>
    <row r="1071" spans="1:28" x14ac:dyDescent="0.3">
      <c r="A1071">
        <v>5988</v>
      </c>
      <c r="B1071">
        <v>18967</v>
      </c>
      <c r="C1071" t="s">
        <v>27</v>
      </c>
      <c r="D1071" s="3">
        <v>7.0000000000000007E-2</v>
      </c>
      <c r="E1071">
        <v>40.98</v>
      </c>
      <c r="F1071">
        <v>1.99</v>
      </c>
      <c r="G1071">
        <v>2200</v>
      </c>
      <c r="H1071" t="s">
        <v>4101</v>
      </c>
      <c r="I1071" t="s">
        <v>29</v>
      </c>
      <c r="J1071" t="s">
        <v>66</v>
      </c>
      <c r="K1071" t="s">
        <v>54</v>
      </c>
      <c r="L1071" t="s">
        <v>181</v>
      </c>
      <c r="M1071" t="s">
        <v>52</v>
      </c>
      <c r="N1071" t="s">
        <v>1879</v>
      </c>
      <c r="O1071">
        <v>0.44</v>
      </c>
      <c r="P1071" t="s">
        <v>35</v>
      </c>
      <c r="Q1071" t="s">
        <v>116</v>
      </c>
      <c r="R1071" t="s">
        <v>4083</v>
      </c>
      <c r="S1071">
        <v>55434</v>
      </c>
      <c r="T1071" s="1">
        <v>40828</v>
      </c>
      <c r="U1071" s="1">
        <v>40830</v>
      </c>
      <c r="V1071" s="3">
        <v>579.84839999999997</v>
      </c>
      <c r="W1071">
        <v>21</v>
      </c>
      <c r="X1071" s="2">
        <v>840.36</v>
      </c>
      <c r="Y1071">
        <v>86055</v>
      </c>
      <c r="Z1071" t="s">
        <v>87</v>
      </c>
      <c r="AA1071">
        <v>2011</v>
      </c>
      <c r="AB1071" t="str">
        <f>IF(samplesuperstore_cleaned[[#This Row],[discount]]=0,"0%",IF(samplesuperstore_cleaned[[#This Row],[discount]]=0.02,"1-2%",IF(samplesuperstore_cleaned[[#This Row],[discount]]&lt;=0.04,"3-4%",IF(samplesuperstore_cleaned[[#This Row],[discount]]&lt;=0.06,"5-6%",IF(samplesuperstore_cleaned[[#This Row],[discount]]=0.08,"7-8%","9-10%")))))</f>
        <v>9-10%</v>
      </c>
    </row>
    <row r="1072" spans="1:28" x14ac:dyDescent="0.3">
      <c r="A1072">
        <v>630</v>
      </c>
      <c r="B1072">
        <v>24346</v>
      </c>
      <c r="C1072" t="s">
        <v>78</v>
      </c>
      <c r="D1072" s="3">
        <v>0</v>
      </c>
      <c r="E1072">
        <v>51.98</v>
      </c>
      <c r="F1072">
        <v>10.17</v>
      </c>
      <c r="G1072">
        <v>245</v>
      </c>
      <c r="H1072" t="s">
        <v>891</v>
      </c>
      <c r="I1072" t="s">
        <v>29</v>
      </c>
      <c r="J1072" t="s">
        <v>30</v>
      </c>
      <c r="K1072" t="s">
        <v>54</v>
      </c>
      <c r="L1072" t="s">
        <v>62</v>
      </c>
      <c r="M1072" t="s">
        <v>154</v>
      </c>
      <c r="N1072" t="s">
        <v>894</v>
      </c>
      <c r="O1072">
        <v>0.37</v>
      </c>
      <c r="P1072" t="s">
        <v>35</v>
      </c>
      <c r="Q1072" t="s">
        <v>255</v>
      </c>
      <c r="R1072" t="s">
        <v>780</v>
      </c>
      <c r="S1072">
        <v>77536</v>
      </c>
      <c r="T1072" s="1">
        <v>41632</v>
      </c>
      <c r="U1072" s="1">
        <v>41634</v>
      </c>
      <c r="V1072" s="3">
        <v>577.37129999999991</v>
      </c>
      <c r="W1072">
        <v>16</v>
      </c>
      <c r="X1072" s="2">
        <v>836.77</v>
      </c>
      <c r="Y1072">
        <v>86721</v>
      </c>
      <c r="Z1072" t="s">
        <v>72</v>
      </c>
      <c r="AA1072">
        <v>2013</v>
      </c>
      <c r="AB1072" t="str">
        <f>IF(samplesuperstore_cleaned[[#This Row],[discount]]=0,"0%",IF(samplesuperstore_cleaned[[#This Row],[discount]]=0.02,"1-2%",IF(samplesuperstore_cleaned[[#This Row],[discount]]&lt;=0.04,"3-4%",IF(samplesuperstore_cleaned[[#This Row],[discount]]&lt;=0.06,"5-6%",IF(samplesuperstore_cleaned[[#This Row],[discount]]=0.08,"7-8%","9-10%")))))</f>
        <v>0%</v>
      </c>
    </row>
    <row r="1073" spans="1:28" x14ac:dyDescent="0.3">
      <c r="A1073">
        <v>3731</v>
      </c>
      <c r="B1073">
        <v>19808</v>
      </c>
      <c r="C1073" t="s">
        <v>39</v>
      </c>
      <c r="D1073" s="3">
        <v>0.06</v>
      </c>
      <c r="E1073">
        <v>22.98</v>
      </c>
      <c r="F1073">
        <v>4.5</v>
      </c>
      <c r="G1073">
        <v>1410</v>
      </c>
      <c r="H1073" t="s">
        <v>3069</v>
      </c>
      <c r="I1073" t="s">
        <v>29</v>
      </c>
      <c r="J1073" t="s">
        <v>30</v>
      </c>
      <c r="K1073" t="s">
        <v>31</v>
      </c>
      <c r="L1073" t="s">
        <v>75</v>
      </c>
      <c r="M1073" t="s">
        <v>33</v>
      </c>
      <c r="N1073" t="s">
        <v>3073</v>
      </c>
      <c r="O1073">
        <v>0.55000000000000004</v>
      </c>
      <c r="P1073" t="s">
        <v>45</v>
      </c>
      <c r="Q1073" t="s">
        <v>70</v>
      </c>
      <c r="R1073" t="s">
        <v>3071</v>
      </c>
      <c r="S1073">
        <v>92553</v>
      </c>
      <c r="T1073" s="1">
        <v>41237</v>
      </c>
      <c r="U1073" s="1">
        <v>41238</v>
      </c>
      <c r="V1073" s="3">
        <v>576.11400000000003</v>
      </c>
      <c r="W1073">
        <v>42</v>
      </c>
      <c r="X1073" s="2">
        <v>983.69</v>
      </c>
      <c r="Y1073">
        <v>87094</v>
      </c>
      <c r="Z1073" t="s">
        <v>59</v>
      </c>
      <c r="AA1073">
        <v>2012</v>
      </c>
      <c r="AB1073" t="str">
        <f>IF(samplesuperstore_cleaned[[#This Row],[discount]]=0,"0%",IF(samplesuperstore_cleaned[[#This Row],[discount]]=0.02,"1-2%",IF(samplesuperstore_cleaned[[#This Row],[discount]]&lt;=0.04,"3-4%",IF(samplesuperstore_cleaned[[#This Row],[discount]]&lt;=0.06,"5-6%",IF(samplesuperstore_cleaned[[#This Row],[discount]]=0.08,"7-8%","9-10%")))))</f>
        <v>5-6%</v>
      </c>
    </row>
    <row r="1074" spans="1:28" x14ac:dyDescent="0.3">
      <c r="A1074">
        <v>185</v>
      </c>
      <c r="B1074">
        <v>5274</v>
      </c>
      <c r="C1074" t="s">
        <v>60</v>
      </c>
      <c r="D1074" s="3">
        <v>0.05</v>
      </c>
      <c r="E1074">
        <v>155.06</v>
      </c>
      <c r="F1074">
        <v>7.07</v>
      </c>
      <c r="G1074">
        <v>68</v>
      </c>
      <c r="H1074" t="s">
        <v>351</v>
      </c>
      <c r="I1074" t="s">
        <v>29</v>
      </c>
      <c r="J1074" t="s">
        <v>30</v>
      </c>
      <c r="K1074" t="s">
        <v>31</v>
      </c>
      <c r="L1074" t="s">
        <v>158</v>
      </c>
      <c r="M1074" t="s">
        <v>33</v>
      </c>
      <c r="N1074" t="s">
        <v>185</v>
      </c>
      <c r="O1074">
        <v>0.59</v>
      </c>
      <c r="P1074" t="s">
        <v>84</v>
      </c>
      <c r="Q1074" t="s">
        <v>125</v>
      </c>
      <c r="R1074" t="s">
        <v>167</v>
      </c>
      <c r="S1074">
        <v>10177</v>
      </c>
      <c r="T1074" s="1">
        <v>40180</v>
      </c>
      <c r="U1074" s="1">
        <v>40187</v>
      </c>
      <c r="V1074" s="3">
        <v>575.39600000000007</v>
      </c>
      <c r="W1074">
        <v>32</v>
      </c>
      <c r="X1074" s="2">
        <v>4902.38</v>
      </c>
      <c r="Y1074">
        <v>37537</v>
      </c>
      <c r="Z1074" t="s">
        <v>132</v>
      </c>
      <c r="AA1074">
        <v>2010</v>
      </c>
      <c r="AB1074" t="str">
        <f>IF(samplesuperstore_cleaned[[#This Row],[discount]]=0,"0%",IF(samplesuperstore_cleaned[[#This Row],[discount]]=0.02,"1-2%",IF(samplesuperstore_cleaned[[#This Row],[discount]]&lt;=0.04,"3-4%",IF(samplesuperstore_cleaned[[#This Row],[discount]]&lt;=0.06,"5-6%",IF(samplesuperstore_cleaned[[#This Row],[discount]]=0.08,"7-8%","9-10%")))))</f>
        <v>5-6%</v>
      </c>
    </row>
    <row r="1075" spans="1:28" x14ac:dyDescent="0.3">
      <c r="A1075">
        <v>4408</v>
      </c>
      <c r="B1075">
        <v>23708</v>
      </c>
      <c r="C1075" t="s">
        <v>39</v>
      </c>
      <c r="D1075" s="3">
        <v>0</v>
      </c>
      <c r="E1075">
        <v>98.31</v>
      </c>
      <c r="F1075">
        <v>0.49</v>
      </c>
      <c r="G1075">
        <v>1660</v>
      </c>
      <c r="H1075" t="s">
        <v>3416</v>
      </c>
      <c r="I1075" t="s">
        <v>41</v>
      </c>
      <c r="J1075" t="s">
        <v>114</v>
      </c>
      <c r="K1075" t="s">
        <v>31</v>
      </c>
      <c r="L1075" t="s">
        <v>32</v>
      </c>
      <c r="M1075" t="s">
        <v>33</v>
      </c>
      <c r="N1075" t="s">
        <v>1692</v>
      </c>
      <c r="O1075">
        <v>0.36</v>
      </c>
      <c r="P1075" t="s">
        <v>35</v>
      </c>
      <c r="Q1075" t="s">
        <v>255</v>
      </c>
      <c r="R1075" t="s">
        <v>3288</v>
      </c>
      <c r="S1075">
        <v>75150</v>
      </c>
      <c r="T1075" s="1">
        <v>40957</v>
      </c>
      <c r="U1075" s="1">
        <v>40959</v>
      </c>
      <c r="V1075" s="3">
        <v>572.76210000000003</v>
      </c>
      <c r="W1075">
        <v>8</v>
      </c>
      <c r="X1075" s="2">
        <v>830.09</v>
      </c>
      <c r="Y1075">
        <v>90129</v>
      </c>
      <c r="Z1075" t="s">
        <v>112</v>
      </c>
      <c r="AA1075">
        <v>2012</v>
      </c>
      <c r="AB1075" t="str">
        <f>IF(samplesuperstore_cleaned[[#This Row],[discount]]=0,"0%",IF(samplesuperstore_cleaned[[#This Row],[discount]]=0.02,"1-2%",IF(samplesuperstore_cleaned[[#This Row],[discount]]&lt;=0.04,"3-4%",IF(samplesuperstore_cleaned[[#This Row],[discount]]&lt;=0.06,"5-6%",IF(samplesuperstore_cleaned[[#This Row],[discount]]=0.08,"7-8%","9-10%")))))</f>
        <v>0%</v>
      </c>
    </row>
    <row r="1076" spans="1:28" x14ac:dyDescent="0.3">
      <c r="A1076">
        <v>3179</v>
      </c>
      <c r="B1076">
        <v>19896</v>
      </c>
      <c r="C1076" t="s">
        <v>27</v>
      </c>
      <c r="D1076" s="3">
        <v>0.04</v>
      </c>
      <c r="E1076">
        <v>83.1</v>
      </c>
      <c r="F1076">
        <v>6.13</v>
      </c>
      <c r="G1076">
        <v>1211</v>
      </c>
      <c r="H1076" t="s">
        <v>2762</v>
      </c>
      <c r="I1076" t="s">
        <v>29</v>
      </c>
      <c r="J1076" t="s">
        <v>30</v>
      </c>
      <c r="K1076" t="s">
        <v>54</v>
      </c>
      <c r="L1076" t="s">
        <v>181</v>
      </c>
      <c r="M1076" t="s">
        <v>33</v>
      </c>
      <c r="N1076" t="s">
        <v>1411</v>
      </c>
      <c r="O1076">
        <v>0.45</v>
      </c>
      <c r="P1076" t="s">
        <v>35</v>
      </c>
      <c r="Q1076" t="s">
        <v>1549</v>
      </c>
      <c r="R1076" t="s">
        <v>2763</v>
      </c>
      <c r="S1076">
        <v>46806</v>
      </c>
      <c r="T1076" s="1">
        <v>41307</v>
      </c>
      <c r="U1076" s="1">
        <v>41309</v>
      </c>
      <c r="V1076" s="3">
        <v>572.4722999999999</v>
      </c>
      <c r="W1076">
        <v>10</v>
      </c>
      <c r="X1076" s="2">
        <v>829.67</v>
      </c>
      <c r="Y1076">
        <v>88606</v>
      </c>
      <c r="Z1076" t="s">
        <v>112</v>
      </c>
      <c r="AA1076">
        <v>2013</v>
      </c>
      <c r="AB1076" t="str">
        <f>IF(samplesuperstore_cleaned[[#This Row],[discount]]=0,"0%",IF(samplesuperstore_cleaned[[#This Row],[discount]]=0.02,"1-2%",IF(samplesuperstore_cleaned[[#This Row],[discount]]&lt;=0.04,"3-4%",IF(samplesuperstore_cleaned[[#This Row],[discount]]&lt;=0.06,"5-6%",IF(samplesuperstore_cleaned[[#This Row],[discount]]=0.08,"7-8%","9-10%")))))</f>
        <v>3-4%</v>
      </c>
    </row>
    <row r="1077" spans="1:28" x14ac:dyDescent="0.3">
      <c r="A1077">
        <v>1956</v>
      </c>
      <c r="B1077">
        <v>23614</v>
      </c>
      <c r="C1077" t="s">
        <v>60</v>
      </c>
      <c r="D1077" s="3">
        <v>0.04</v>
      </c>
      <c r="E1077">
        <v>45.98</v>
      </c>
      <c r="F1077">
        <v>4.8</v>
      </c>
      <c r="G1077">
        <v>728</v>
      </c>
      <c r="H1077" t="s">
        <v>1988</v>
      </c>
      <c r="I1077" t="s">
        <v>29</v>
      </c>
      <c r="J1077" t="s">
        <v>244</v>
      </c>
      <c r="K1077" t="s">
        <v>67</v>
      </c>
      <c r="L1077" t="s">
        <v>104</v>
      </c>
      <c r="M1077" t="s">
        <v>43</v>
      </c>
      <c r="N1077" t="s">
        <v>603</v>
      </c>
      <c r="O1077">
        <v>0.68</v>
      </c>
      <c r="P1077" t="s">
        <v>84</v>
      </c>
      <c r="Q1077" t="s">
        <v>361</v>
      </c>
      <c r="R1077" t="s">
        <v>1135</v>
      </c>
      <c r="S1077">
        <v>4101</v>
      </c>
      <c r="T1077" s="1">
        <v>41432</v>
      </c>
      <c r="U1077" s="1">
        <v>41434</v>
      </c>
      <c r="V1077" s="3">
        <v>571.40279999999996</v>
      </c>
      <c r="W1077">
        <v>18</v>
      </c>
      <c r="X1077" s="2">
        <v>828.12</v>
      </c>
      <c r="Y1077">
        <v>90367</v>
      </c>
      <c r="Z1077" t="s">
        <v>189</v>
      </c>
      <c r="AA1077">
        <v>2013</v>
      </c>
      <c r="AB1077" t="str">
        <f>IF(samplesuperstore_cleaned[[#This Row],[discount]]=0,"0%",IF(samplesuperstore_cleaned[[#This Row],[discount]]=0.02,"1-2%",IF(samplesuperstore_cleaned[[#This Row],[discount]]&lt;=0.04,"3-4%",IF(samplesuperstore_cleaned[[#This Row],[discount]]&lt;=0.06,"5-6%",IF(samplesuperstore_cleaned[[#This Row],[discount]]=0.08,"7-8%","9-10%")))))</f>
        <v>3-4%</v>
      </c>
    </row>
    <row r="1078" spans="1:28" x14ac:dyDescent="0.3">
      <c r="A1078">
        <v>4114</v>
      </c>
      <c r="B1078">
        <v>22085</v>
      </c>
      <c r="C1078" t="s">
        <v>57</v>
      </c>
      <c r="D1078" s="3">
        <v>0.08</v>
      </c>
      <c r="E1078">
        <v>125.99</v>
      </c>
      <c r="F1078">
        <v>7.69</v>
      </c>
      <c r="G1078">
        <v>1547</v>
      </c>
      <c r="H1078" t="s">
        <v>3260</v>
      </c>
      <c r="I1078" t="s">
        <v>29</v>
      </c>
      <c r="J1078" t="s">
        <v>30</v>
      </c>
      <c r="K1078" t="s">
        <v>54</v>
      </c>
      <c r="L1078" t="s">
        <v>55</v>
      </c>
      <c r="M1078" t="s">
        <v>33</v>
      </c>
      <c r="N1078" t="s">
        <v>388</v>
      </c>
      <c r="O1078">
        <v>0.57999999999999996</v>
      </c>
      <c r="P1078" t="s">
        <v>35</v>
      </c>
      <c r="Q1078" t="s">
        <v>1549</v>
      </c>
      <c r="R1078" t="s">
        <v>3261</v>
      </c>
      <c r="S1078">
        <v>46368</v>
      </c>
      <c r="T1078" s="1">
        <v>40644</v>
      </c>
      <c r="U1078" s="1">
        <v>40646</v>
      </c>
      <c r="V1078" s="3">
        <v>571.04399999999998</v>
      </c>
      <c r="W1078">
        <v>8</v>
      </c>
      <c r="X1078" s="2">
        <v>827.6</v>
      </c>
      <c r="Y1078">
        <v>88488</v>
      </c>
      <c r="Z1078" t="s">
        <v>127</v>
      </c>
      <c r="AA1078">
        <v>2011</v>
      </c>
      <c r="AB1078" t="str">
        <f>IF(samplesuperstore_cleaned[[#This Row],[discount]]=0,"0%",IF(samplesuperstore_cleaned[[#This Row],[discount]]=0.02,"1-2%",IF(samplesuperstore_cleaned[[#This Row],[discount]]&lt;=0.04,"3-4%",IF(samplesuperstore_cleaned[[#This Row],[discount]]&lt;=0.06,"5-6%",IF(samplesuperstore_cleaned[[#This Row],[discount]]=0.08,"7-8%","9-10%")))))</f>
        <v>7-8%</v>
      </c>
    </row>
    <row r="1079" spans="1:28" x14ac:dyDescent="0.3">
      <c r="A1079">
        <v>5786</v>
      </c>
      <c r="B1079">
        <v>20994</v>
      </c>
      <c r="C1079" t="s">
        <v>57</v>
      </c>
      <c r="D1079" s="3">
        <v>0.02</v>
      </c>
      <c r="E1079">
        <v>387.99</v>
      </c>
      <c r="F1079">
        <v>19.989999999999998</v>
      </c>
      <c r="G1079">
        <v>2118</v>
      </c>
      <c r="H1079" t="s">
        <v>3999</v>
      </c>
      <c r="I1079" t="s">
        <v>41</v>
      </c>
      <c r="J1079" t="s">
        <v>66</v>
      </c>
      <c r="K1079" t="s">
        <v>31</v>
      </c>
      <c r="L1079" t="s">
        <v>138</v>
      </c>
      <c r="M1079" t="s">
        <v>33</v>
      </c>
      <c r="N1079" t="s">
        <v>1254</v>
      </c>
      <c r="O1079">
        <v>0.38</v>
      </c>
      <c r="P1079" t="s">
        <v>35</v>
      </c>
      <c r="Q1079" t="s">
        <v>255</v>
      </c>
      <c r="R1079" t="s">
        <v>4000</v>
      </c>
      <c r="S1079">
        <v>76117</v>
      </c>
      <c r="T1079" s="1">
        <v>41365</v>
      </c>
      <c r="U1079" s="1">
        <v>41367</v>
      </c>
      <c r="V1079" s="3">
        <v>570.14009999999996</v>
      </c>
      <c r="W1079">
        <v>2</v>
      </c>
      <c r="X1079" s="2">
        <v>826.29</v>
      </c>
      <c r="Y1079">
        <v>90896</v>
      </c>
      <c r="Z1079" t="s">
        <v>127</v>
      </c>
      <c r="AA1079">
        <v>2013</v>
      </c>
      <c r="AB1079" t="str">
        <f>IF(samplesuperstore_cleaned[[#This Row],[discount]]=0,"0%",IF(samplesuperstore_cleaned[[#This Row],[discount]]=0.02,"1-2%",IF(samplesuperstore_cleaned[[#This Row],[discount]]&lt;=0.04,"3-4%",IF(samplesuperstore_cleaned[[#This Row],[discount]]&lt;=0.06,"5-6%",IF(samplesuperstore_cleaned[[#This Row],[discount]]=0.08,"7-8%","9-10%")))))</f>
        <v>1-2%</v>
      </c>
    </row>
    <row r="1080" spans="1:28" x14ac:dyDescent="0.3">
      <c r="A1080">
        <v>1125</v>
      </c>
      <c r="B1080">
        <v>20060</v>
      </c>
      <c r="C1080" t="s">
        <v>57</v>
      </c>
      <c r="D1080" s="3">
        <v>0.05</v>
      </c>
      <c r="E1080">
        <v>70.97</v>
      </c>
      <c r="F1080">
        <v>3.5</v>
      </c>
      <c r="G1080">
        <v>436</v>
      </c>
      <c r="H1080" t="s">
        <v>1385</v>
      </c>
      <c r="I1080" t="s">
        <v>29</v>
      </c>
      <c r="J1080" t="s">
        <v>114</v>
      </c>
      <c r="K1080" t="s">
        <v>31</v>
      </c>
      <c r="L1080" t="s">
        <v>75</v>
      </c>
      <c r="M1080" t="s">
        <v>33</v>
      </c>
      <c r="N1080" t="s">
        <v>329</v>
      </c>
      <c r="O1080">
        <v>0.59</v>
      </c>
      <c r="P1080" t="s">
        <v>84</v>
      </c>
      <c r="Q1080" t="s">
        <v>361</v>
      </c>
      <c r="R1080" t="s">
        <v>1045</v>
      </c>
      <c r="S1080">
        <v>4073</v>
      </c>
      <c r="T1080" s="1">
        <v>41474</v>
      </c>
      <c r="U1080" s="1">
        <v>41475</v>
      </c>
      <c r="V1080" s="3">
        <v>569.41559999999993</v>
      </c>
      <c r="W1080">
        <v>12</v>
      </c>
      <c r="X1080" s="2">
        <v>825.24</v>
      </c>
      <c r="Y1080">
        <v>90704</v>
      </c>
      <c r="Z1080" t="s">
        <v>48</v>
      </c>
      <c r="AA1080">
        <v>2013</v>
      </c>
      <c r="AB1080" t="str">
        <f>IF(samplesuperstore_cleaned[[#This Row],[discount]]=0,"0%",IF(samplesuperstore_cleaned[[#This Row],[discount]]=0.02,"1-2%",IF(samplesuperstore_cleaned[[#This Row],[discount]]&lt;=0.04,"3-4%",IF(samplesuperstore_cleaned[[#This Row],[discount]]&lt;=0.06,"5-6%",IF(samplesuperstore_cleaned[[#This Row],[discount]]=0.08,"7-8%","9-10%")))))</f>
        <v>5-6%</v>
      </c>
    </row>
    <row r="1081" spans="1:28" x14ac:dyDescent="0.3">
      <c r="A1081">
        <v>4178</v>
      </c>
      <c r="B1081">
        <v>21752</v>
      </c>
      <c r="C1081" t="s">
        <v>39</v>
      </c>
      <c r="D1081" s="3">
        <v>0.08</v>
      </c>
      <c r="E1081">
        <v>48.04</v>
      </c>
      <c r="F1081">
        <v>5.79</v>
      </c>
      <c r="G1081">
        <v>1565</v>
      </c>
      <c r="H1081" t="s">
        <v>3289</v>
      </c>
      <c r="I1081" t="s">
        <v>41</v>
      </c>
      <c r="J1081" t="s">
        <v>114</v>
      </c>
      <c r="K1081" t="s">
        <v>31</v>
      </c>
      <c r="L1081" t="s">
        <v>49</v>
      </c>
      <c r="M1081" t="s">
        <v>33</v>
      </c>
      <c r="N1081" t="s">
        <v>1574</v>
      </c>
      <c r="O1081">
        <v>0.37</v>
      </c>
      <c r="P1081" t="s">
        <v>260</v>
      </c>
      <c r="Q1081" t="s">
        <v>929</v>
      </c>
      <c r="R1081" t="s">
        <v>3290</v>
      </c>
      <c r="S1081">
        <v>33441</v>
      </c>
      <c r="T1081" s="1">
        <v>41171</v>
      </c>
      <c r="U1081" s="1">
        <v>41173</v>
      </c>
      <c r="V1081" s="3">
        <v>569.27399999999989</v>
      </c>
      <c r="W1081">
        <v>12</v>
      </c>
      <c r="X1081" s="2">
        <v>537.55999999999995</v>
      </c>
      <c r="Y1081">
        <v>91266</v>
      </c>
      <c r="Z1081" t="s">
        <v>173</v>
      </c>
      <c r="AA1081">
        <v>2012</v>
      </c>
      <c r="AB1081" t="str">
        <f>IF(samplesuperstore_cleaned[[#This Row],[discount]]=0,"0%",IF(samplesuperstore_cleaned[[#This Row],[discount]]=0.02,"1-2%",IF(samplesuperstore_cleaned[[#This Row],[discount]]&lt;=0.04,"3-4%",IF(samplesuperstore_cleaned[[#This Row],[discount]]&lt;=0.06,"5-6%",IF(samplesuperstore_cleaned[[#This Row],[discount]]=0.08,"7-8%","9-10%")))))</f>
        <v>7-8%</v>
      </c>
    </row>
    <row r="1082" spans="1:28" x14ac:dyDescent="0.3">
      <c r="A1082">
        <v>6690</v>
      </c>
      <c r="B1082">
        <v>25152</v>
      </c>
      <c r="C1082" t="s">
        <v>39</v>
      </c>
      <c r="D1082" s="3">
        <v>0.03</v>
      </c>
      <c r="E1082">
        <v>65.989999999999995</v>
      </c>
      <c r="F1082">
        <v>5.92</v>
      </c>
      <c r="G1082">
        <v>2459</v>
      </c>
      <c r="H1082" t="s">
        <v>4417</v>
      </c>
      <c r="I1082" t="s">
        <v>29</v>
      </c>
      <c r="J1082" t="s">
        <v>66</v>
      </c>
      <c r="K1082" t="s">
        <v>54</v>
      </c>
      <c r="L1082" t="s">
        <v>55</v>
      </c>
      <c r="M1082" t="s">
        <v>33</v>
      </c>
      <c r="N1082" t="s">
        <v>796</v>
      </c>
      <c r="O1082">
        <v>0.55000000000000004</v>
      </c>
      <c r="P1082" t="s">
        <v>35</v>
      </c>
      <c r="Q1082" t="s">
        <v>116</v>
      </c>
      <c r="R1082" t="s">
        <v>4418</v>
      </c>
      <c r="S1082">
        <v>55432</v>
      </c>
      <c r="T1082" s="1">
        <v>40753</v>
      </c>
      <c r="U1082" s="1">
        <v>40754</v>
      </c>
      <c r="V1082" s="3">
        <v>568.67039999999997</v>
      </c>
      <c r="W1082">
        <v>14</v>
      </c>
      <c r="X1082" s="2">
        <v>824.16</v>
      </c>
      <c r="Y1082">
        <v>91287</v>
      </c>
      <c r="Z1082" t="s">
        <v>48</v>
      </c>
      <c r="AA1082">
        <v>2011</v>
      </c>
      <c r="AB1082" t="str">
        <f>IF(samplesuperstore_cleaned[[#This Row],[discount]]=0,"0%",IF(samplesuperstore_cleaned[[#This Row],[discount]]=0.02,"1-2%",IF(samplesuperstore_cleaned[[#This Row],[discount]]&lt;=0.04,"3-4%",IF(samplesuperstore_cleaned[[#This Row],[discount]]&lt;=0.06,"5-6%",IF(samplesuperstore_cleaned[[#This Row],[discount]]=0.08,"7-8%","9-10%")))))</f>
        <v>3-4%</v>
      </c>
    </row>
    <row r="1083" spans="1:28" x14ac:dyDescent="0.3">
      <c r="A1083">
        <v>7627</v>
      </c>
      <c r="B1083">
        <v>19707</v>
      </c>
      <c r="C1083" t="s">
        <v>60</v>
      </c>
      <c r="D1083" s="3">
        <v>0.03</v>
      </c>
      <c r="E1083">
        <v>178.47</v>
      </c>
      <c r="F1083">
        <v>19.989999999999998</v>
      </c>
      <c r="G1083">
        <v>2784</v>
      </c>
      <c r="H1083" t="s">
        <v>4803</v>
      </c>
      <c r="I1083" t="s">
        <v>29</v>
      </c>
      <c r="J1083" t="s">
        <v>30</v>
      </c>
      <c r="K1083" t="s">
        <v>31</v>
      </c>
      <c r="L1083" t="s">
        <v>158</v>
      </c>
      <c r="M1083" t="s">
        <v>33</v>
      </c>
      <c r="N1083" t="s">
        <v>1324</v>
      </c>
      <c r="O1083">
        <v>0.55000000000000004</v>
      </c>
      <c r="P1083" t="s">
        <v>35</v>
      </c>
      <c r="Q1083" t="s">
        <v>768</v>
      </c>
      <c r="R1083" t="s">
        <v>874</v>
      </c>
      <c r="S1083">
        <v>74801</v>
      </c>
      <c r="T1083" s="1">
        <v>40839</v>
      </c>
      <c r="U1083" s="1">
        <v>40844</v>
      </c>
      <c r="V1083" s="3">
        <v>568.00799999999992</v>
      </c>
      <c r="W1083">
        <v>7</v>
      </c>
      <c r="X1083" s="2">
        <v>1281.73</v>
      </c>
      <c r="Y1083">
        <v>86983</v>
      </c>
      <c r="Z1083" t="s">
        <v>87</v>
      </c>
      <c r="AA1083">
        <v>2011</v>
      </c>
      <c r="AB1083" t="str">
        <f>IF(samplesuperstore_cleaned[[#This Row],[discount]]=0,"0%",IF(samplesuperstore_cleaned[[#This Row],[discount]]=0.02,"1-2%",IF(samplesuperstore_cleaned[[#This Row],[discount]]&lt;=0.04,"3-4%",IF(samplesuperstore_cleaned[[#This Row],[discount]]&lt;=0.06,"5-6%",IF(samplesuperstore_cleaned[[#This Row],[discount]]=0.08,"7-8%","9-10%")))))</f>
        <v>3-4%</v>
      </c>
    </row>
    <row r="1084" spans="1:28" x14ac:dyDescent="0.3">
      <c r="A1084">
        <v>5725</v>
      </c>
      <c r="B1084">
        <v>5501</v>
      </c>
      <c r="C1084" t="s">
        <v>57</v>
      </c>
      <c r="D1084" s="3">
        <v>0.05</v>
      </c>
      <c r="E1084">
        <v>399.98</v>
      </c>
      <c r="F1084">
        <v>12.06</v>
      </c>
      <c r="G1084">
        <v>2107</v>
      </c>
      <c r="H1084" t="s">
        <v>3984</v>
      </c>
      <c r="I1084" t="s">
        <v>61</v>
      </c>
      <c r="J1084" t="s">
        <v>30</v>
      </c>
      <c r="K1084" t="s">
        <v>54</v>
      </c>
      <c r="L1084" t="s">
        <v>62</v>
      </c>
      <c r="M1084" t="s">
        <v>90</v>
      </c>
      <c r="N1084" t="s">
        <v>674</v>
      </c>
      <c r="O1084">
        <v>0.56000000000000005</v>
      </c>
      <c r="P1084" t="s">
        <v>35</v>
      </c>
      <c r="Q1084" t="s">
        <v>36</v>
      </c>
      <c r="R1084" t="s">
        <v>444</v>
      </c>
      <c r="S1084">
        <v>60601</v>
      </c>
      <c r="T1084" s="1">
        <v>40518</v>
      </c>
      <c r="U1084" s="1">
        <v>40518</v>
      </c>
      <c r="V1084" s="3">
        <v>567.59</v>
      </c>
      <c r="W1084">
        <v>24</v>
      </c>
      <c r="X1084" s="2">
        <v>9666.7199999999993</v>
      </c>
      <c r="Y1084">
        <v>39015</v>
      </c>
      <c r="Z1084" t="s">
        <v>72</v>
      </c>
      <c r="AA1084">
        <v>2010</v>
      </c>
      <c r="AB1084" t="str">
        <f>IF(samplesuperstore_cleaned[[#This Row],[discount]]=0,"0%",IF(samplesuperstore_cleaned[[#This Row],[discount]]=0.02,"1-2%",IF(samplesuperstore_cleaned[[#This Row],[discount]]&lt;=0.04,"3-4%",IF(samplesuperstore_cleaned[[#This Row],[discount]]&lt;=0.06,"5-6%",IF(samplesuperstore_cleaned[[#This Row],[discount]]=0.08,"7-8%","9-10%")))))</f>
        <v>5-6%</v>
      </c>
    </row>
    <row r="1085" spans="1:28" x14ac:dyDescent="0.3">
      <c r="A1085">
        <v>7498</v>
      </c>
      <c r="B1085">
        <v>19819</v>
      </c>
      <c r="C1085" t="s">
        <v>27</v>
      </c>
      <c r="D1085" s="3">
        <v>0.05</v>
      </c>
      <c r="E1085">
        <v>100.98</v>
      </c>
      <c r="F1085">
        <v>7.18</v>
      </c>
      <c r="G1085">
        <v>2737</v>
      </c>
      <c r="H1085" t="s">
        <v>4750</v>
      </c>
      <c r="I1085" t="s">
        <v>29</v>
      </c>
      <c r="J1085" t="s">
        <v>114</v>
      </c>
      <c r="K1085" t="s">
        <v>54</v>
      </c>
      <c r="L1085" t="s">
        <v>181</v>
      </c>
      <c r="M1085" t="s">
        <v>33</v>
      </c>
      <c r="N1085" t="s">
        <v>1737</v>
      </c>
      <c r="O1085">
        <v>0.4</v>
      </c>
      <c r="P1085" t="s">
        <v>84</v>
      </c>
      <c r="Q1085" t="s">
        <v>357</v>
      </c>
      <c r="R1085" t="s">
        <v>1795</v>
      </c>
      <c r="S1085">
        <v>5701</v>
      </c>
      <c r="T1085" s="1">
        <v>40290</v>
      </c>
      <c r="U1085" s="1">
        <v>40292</v>
      </c>
      <c r="V1085" s="3">
        <v>566.6072999999999</v>
      </c>
      <c r="W1085">
        <v>8</v>
      </c>
      <c r="X1085" s="2">
        <v>821.17</v>
      </c>
      <c r="Y1085">
        <v>89018</v>
      </c>
      <c r="Z1085" t="s">
        <v>127</v>
      </c>
      <c r="AA1085">
        <v>2010</v>
      </c>
      <c r="AB1085" t="str">
        <f>IF(samplesuperstore_cleaned[[#This Row],[discount]]=0,"0%",IF(samplesuperstore_cleaned[[#This Row],[discount]]=0.02,"1-2%",IF(samplesuperstore_cleaned[[#This Row],[discount]]&lt;=0.04,"3-4%",IF(samplesuperstore_cleaned[[#This Row],[discount]]&lt;=0.06,"5-6%",IF(samplesuperstore_cleaned[[#This Row],[discount]]=0.08,"7-8%","9-10%")))))</f>
        <v>5-6%</v>
      </c>
    </row>
    <row r="1086" spans="1:28" x14ac:dyDescent="0.3">
      <c r="A1086">
        <v>946</v>
      </c>
      <c r="B1086">
        <v>20153</v>
      </c>
      <c r="C1086" t="s">
        <v>78</v>
      </c>
      <c r="D1086" s="3">
        <v>0.04</v>
      </c>
      <c r="E1086">
        <v>65.989999999999995</v>
      </c>
      <c r="F1086">
        <v>4.99</v>
      </c>
      <c r="G1086">
        <v>362</v>
      </c>
      <c r="H1086" t="s">
        <v>1192</v>
      </c>
      <c r="I1086" t="s">
        <v>41</v>
      </c>
      <c r="J1086" t="s">
        <v>114</v>
      </c>
      <c r="K1086" t="s">
        <v>54</v>
      </c>
      <c r="L1086" t="s">
        <v>55</v>
      </c>
      <c r="M1086" t="s">
        <v>33</v>
      </c>
      <c r="N1086" t="s">
        <v>1143</v>
      </c>
      <c r="O1086">
        <v>0.56999999999999995</v>
      </c>
      <c r="P1086" t="s">
        <v>84</v>
      </c>
      <c r="Q1086" t="s">
        <v>361</v>
      </c>
      <c r="R1086" t="s">
        <v>1193</v>
      </c>
      <c r="S1086">
        <v>4072</v>
      </c>
      <c r="T1086" s="1">
        <v>41407</v>
      </c>
      <c r="U1086" s="1">
        <v>41408</v>
      </c>
      <c r="V1086" s="3">
        <v>565.76549999999997</v>
      </c>
      <c r="W1086">
        <v>15</v>
      </c>
      <c r="X1086" s="2">
        <v>819.95</v>
      </c>
      <c r="Y1086">
        <v>87355</v>
      </c>
      <c r="Z1086" t="s">
        <v>38</v>
      </c>
      <c r="AA1086">
        <v>2013</v>
      </c>
      <c r="AB1086" t="str">
        <f>IF(samplesuperstore_cleaned[[#This Row],[discount]]=0,"0%",IF(samplesuperstore_cleaned[[#This Row],[discount]]=0.02,"1-2%",IF(samplesuperstore_cleaned[[#This Row],[discount]]&lt;=0.04,"3-4%",IF(samplesuperstore_cleaned[[#This Row],[discount]]&lt;=0.06,"5-6%",IF(samplesuperstore_cleaned[[#This Row],[discount]]=0.08,"7-8%","9-10%")))))</f>
        <v>3-4%</v>
      </c>
    </row>
    <row r="1087" spans="1:28" x14ac:dyDescent="0.3">
      <c r="A1087">
        <v>8097</v>
      </c>
      <c r="B1087">
        <v>25051</v>
      </c>
      <c r="C1087" t="s">
        <v>57</v>
      </c>
      <c r="D1087" s="3">
        <v>7.0000000000000007E-2</v>
      </c>
      <c r="E1087">
        <v>42.98</v>
      </c>
      <c r="F1087">
        <v>4.62</v>
      </c>
      <c r="G1087">
        <v>2951</v>
      </c>
      <c r="H1087" t="s">
        <v>4991</v>
      </c>
      <c r="I1087" t="s">
        <v>41</v>
      </c>
      <c r="J1087" t="s">
        <v>30</v>
      </c>
      <c r="K1087" t="s">
        <v>31</v>
      </c>
      <c r="L1087" t="s">
        <v>75</v>
      </c>
      <c r="M1087" t="s">
        <v>33</v>
      </c>
      <c r="N1087" t="s">
        <v>148</v>
      </c>
      <c r="O1087">
        <v>0.56000000000000005</v>
      </c>
      <c r="P1087" t="s">
        <v>35</v>
      </c>
      <c r="Q1087" t="s">
        <v>456</v>
      </c>
      <c r="R1087" t="s">
        <v>4888</v>
      </c>
      <c r="S1087">
        <v>67601</v>
      </c>
      <c r="T1087" s="1">
        <v>40405</v>
      </c>
      <c r="U1087" s="1">
        <v>40407</v>
      </c>
      <c r="V1087" s="3">
        <v>565.38599999999997</v>
      </c>
      <c r="W1087">
        <v>19</v>
      </c>
      <c r="X1087" s="2">
        <v>819.4</v>
      </c>
      <c r="Y1087">
        <v>91397</v>
      </c>
      <c r="Z1087" t="s">
        <v>107</v>
      </c>
      <c r="AA1087">
        <v>2010</v>
      </c>
      <c r="AB1087" t="str">
        <f>IF(samplesuperstore_cleaned[[#This Row],[discount]]=0,"0%",IF(samplesuperstore_cleaned[[#This Row],[discount]]=0.02,"1-2%",IF(samplesuperstore_cleaned[[#This Row],[discount]]&lt;=0.04,"3-4%",IF(samplesuperstore_cleaned[[#This Row],[discount]]&lt;=0.06,"5-6%",IF(samplesuperstore_cleaned[[#This Row],[discount]]=0.08,"7-8%","9-10%")))))</f>
        <v>9-10%</v>
      </c>
    </row>
    <row r="1088" spans="1:28" x14ac:dyDescent="0.3">
      <c r="A1088">
        <v>7968</v>
      </c>
      <c r="B1088">
        <v>20304</v>
      </c>
      <c r="C1088" t="s">
        <v>39</v>
      </c>
      <c r="D1088" s="3">
        <v>0.05</v>
      </c>
      <c r="E1088">
        <v>80.97</v>
      </c>
      <c r="F1088">
        <v>30.06</v>
      </c>
      <c r="G1088">
        <v>2897</v>
      </c>
      <c r="H1088" t="s">
        <v>4931</v>
      </c>
      <c r="I1088" t="s">
        <v>61</v>
      </c>
      <c r="J1088" t="s">
        <v>66</v>
      </c>
      <c r="K1088" t="s">
        <v>54</v>
      </c>
      <c r="L1088" t="s">
        <v>62</v>
      </c>
      <c r="M1088" t="s">
        <v>90</v>
      </c>
      <c r="N1088" t="s">
        <v>980</v>
      </c>
      <c r="O1088">
        <v>0.4</v>
      </c>
      <c r="P1088" t="s">
        <v>35</v>
      </c>
      <c r="Q1088" t="s">
        <v>116</v>
      </c>
      <c r="R1088" t="s">
        <v>4932</v>
      </c>
      <c r="S1088">
        <v>55369</v>
      </c>
      <c r="T1088" s="1">
        <v>40222</v>
      </c>
      <c r="U1088" s="1">
        <v>40223</v>
      </c>
      <c r="V1088" s="3">
        <v>565.17999999999995</v>
      </c>
      <c r="W1088">
        <v>11</v>
      </c>
      <c r="X1088" s="2">
        <v>904.25</v>
      </c>
      <c r="Y1088">
        <v>86926</v>
      </c>
      <c r="Z1088" t="s">
        <v>112</v>
      </c>
      <c r="AA1088">
        <v>2010</v>
      </c>
      <c r="AB1088" t="str">
        <f>IF(samplesuperstore_cleaned[[#This Row],[discount]]=0,"0%",IF(samplesuperstore_cleaned[[#This Row],[discount]]=0.02,"1-2%",IF(samplesuperstore_cleaned[[#This Row],[discount]]&lt;=0.04,"3-4%",IF(samplesuperstore_cleaned[[#This Row],[discount]]&lt;=0.06,"5-6%",IF(samplesuperstore_cleaned[[#This Row],[discount]]=0.08,"7-8%","9-10%")))))</f>
        <v>5-6%</v>
      </c>
    </row>
    <row r="1089" spans="1:28" x14ac:dyDescent="0.3">
      <c r="A1089">
        <v>1725</v>
      </c>
      <c r="B1089">
        <v>24439</v>
      </c>
      <c r="C1089" t="s">
        <v>39</v>
      </c>
      <c r="D1089" s="3">
        <v>0</v>
      </c>
      <c r="E1089">
        <v>63.94</v>
      </c>
      <c r="F1089">
        <v>14.48</v>
      </c>
      <c r="G1089">
        <v>649</v>
      </c>
      <c r="H1089" t="s">
        <v>1844</v>
      </c>
      <c r="I1089" t="s">
        <v>29</v>
      </c>
      <c r="J1089" t="s">
        <v>66</v>
      </c>
      <c r="K1089" t="s">
        <v>67</v>
      </c>
      <c r="L1089" t="s">
        <v>104</v>
      </c>
      <c r="M1089" t="s">
        <v>33</v>
      </c>
      <c r="N1089" t="s">
        <v>1296</v>
      </c>
      <c r="O1089">
        <v>0.46</v>
      </c>
      <c r="P1089" t="s">
        <v>35</v>
      </c>
      <c r="Q1089" t="s">
        <v>36</v>
      </c>
      <c r="R1089" t="s">
        <v>1846</v>
      </c>
      <c r="S1089">
        <v>60089</v>
      </c>
      <c r="T1089" s="1">
        <v>41401</v>
      </c>
      <c r="U1089" s="1">
        <v>41403</v>
      </c>
      <c r="V1089" s="3">
        <v>564.42689999999993</v>
      </c>
      <c r="W1089">
        <v>12</v>
      </c>
      <c r="X1089" s="2">
        <v>818.01</v>
      </c>
      <c r="Y1089">
        <v>91370</v>
      </c>
      <c r="Z1089" t="s">
        <v>38</v>
      </c>
      <c r="AA1089">
        <v>2013</v>
      </c>
      <c r="AB1089" t="str">
        <f>IF(samplesuperstore_cleaned[[#This Row],[discount]]=0,"0%",IF(samplesuperstore_cleaned[[#This Row],[discount]]=0.02,"1-2%",IF(samplesuperstore_cleaned[[#This Row],[discount]]&lt;=0.04,"3-4%",IF(samplesuperstore_cleaned[[#This Row],[discount]]&lt;=0.06,"5-6%",IF(samplesuperstore_cleaned[[#This Row],[discount]]=0.08,"7-8%","9-10%")))))</f>
        <v>0%</v>
      </c>
    </row>
    <row r="1090" spans="1:28" x14ac:dyDescent="0.3">
      <c r="A1090">
        <v>8028</v>
      </c>
      <c r="B1090">
        <v>19391</v>
      </c>
      <c r="C1090" t="s">
        <v>27</v>
      </c>
      <c r="D1090" s="3">
        <v>0.02</v>
      </c>
      <c r="E1090">
        <v>20.28</v>
      </c>
      <c r="F1090">
        <v>6.68</v>
      </c>
      <c r="G1090">
        <v>2918</v>
      </c>
      <c r="H1090" t="s">
        <v>4957</v>
      </c>
      <c r="I1090" t="s">
        <v>29</v>
      </c>
      <c r="J1090" t="s">
        <v>66</v>
      </c>
      <c r="K1090" t="s">
        <v>67</v>
      </c>
      <c r="L1090" t="s">
        <v>104</v>
      </c>
      <c r="M1090" t="s">
        <v>33</v>
      </c>
      <c r="N1090" t="s">
        <v>789</v>
      </c>
      <c r="O1090">
        <v>0.53</v>
      </c>
      <c r="P1090" t="s">
        <v>260</v>
      </c>
      <c r="Q1090" t="s">
        <v>929</v>
      </c>
      <c r="R1090" t="s">
        <v>4904</v>
      </c>
      <c r="S1090">
        <v>33012</v>
      </c>
      <c r="T1090" s="1">
        <v>40762</v>
      </c>
      <c r="U1090" s="1">
        <v>40763</v>
      </c>
      <c r="V1090" s="3">
        <v>563.80199999999991</v>
      </c>
      <c r="W1090">
        <v>22</v>
      </c>
      <c r="X1090" s="2">
        <v>475.21</v>
      </c>
      <c r="Y1090">
        <v>90055</v>
      </c>
      <c r="Z1090" t="s">
        <v>107</v>
      </c>
      <c r="AA1090">
        <v>2011</v>
      </c>
      <c r="AB1090" t="str">
        <f>IF(samplesuperstore_cleaned[[#This Row],[discount]]=0,"0%",IF(samplesuperstore_cleaned[[#This Row],[discount]]=0.02,"1-2%",IF(samplesuperstore_cleaned[[#This Row],[discount]]&lt;=0.04,"3-4%",IF(samplesuperstore_cleaned[[#This Row],[discount]]&lt;=0.06,"5-6%",IF(samplesuperstore_cleaned[[#This Row],[discount]]=0.08,"7-8%","9-10%")))))</f>
        <v>1-2%</v>
      </c>
    </row>
    <row r="1091" spans="1:28" x14ac:dyDescent="0.3">
      <c r="A1091">
        <v>4948</v>
      </c>
      <c r="B1091">
        <v>7299</v>
      </c>
      <c r="C1091" t="s">
        <v>78</v>
      </c>
      <c r="D1091" s="3">
        <v>0</v>
      </c>
      <c r="E1091">
        <v>40.98</v>
      </c>
      <c r="F1091">
        <v>1.99</v>
      </c>
      <c r="G1091">
        <v>1822</v>
      </c>
      <c r="H1091" t="s">
        <v>3628</v>
      </c>
      <c r="I1091" t="s">
        <v>29</v>
      </c>
      <c r="J1091" t="s">
        <v>30</v>
      </c>
      <c r="K1091" t="s">
        <v>54</v>
      </c>
      <c r="L1091" t="s">
        <v>181</v>
      </c>
      <c r="M1091" t="s">
        <v>52</v>
      </c>
      <c r="N1091" t="s">
        <v>1879</v>
      </c>
      <c r="O1091">
        <v>0.44</v>
      </c>
      <c r="P1091" t="s">
        <v>260</v>
      </c>
      <c r="Q1091" t="s">
        <v>929</v>
      </c>
      <c r="R1091" t="s">
        <v>1147</v>
      </c>
      <c r="S1091">
        <v>33178</v>
      </c>
      <c r="T1091" s="1">
        <v>41488</v>
      </c>
      <c r="U1091" s="1">
        <v>41490</v>
      </c>
      <c r="V1091" s="3">
        <v>563.10820000000001</v>
      </c>
      <c r="W1091">
        <v>96</v>
      </c>
      <c r="X1091" s="2">
        <v>4012.76</v>
      </c>
      <c r="Y1091">
        <v>52039</v>
      </c>
      <c r="Z1091" t="s">
        <v>107</v>
      </c>
      <c r="AA1091">
        <v>2013</v>
      </c>
      <c r="AB1091" t="str">
        <f>IF(samplesuperstore_cleaned[[#This Row],[discount]]=0,"0%",IF(samplesuperstore_cleaned[[#This Row],[discount]]=0.02,"1-2%",IF(samplesuperstore_cleaned[[#This Row],[discount]]&lt;=0.04,"3-4%",IF(samplesuperstore_cleaned[[#This Row],[discount]]&lt;=0.06,"5-6%",IF(samplesuperstore_cleaned[[#This Row],[discount]]=0.08,"7-8%","9-10%")))))</f>
        <v>0%</v>
      </c>
    </row>
    <row r="1092" spans="1:28" x14ac:dyDescent="0.3">
      <c r="A1092">
        <v>7200</v>
      </c>
      <c r="B1092">
        <v>20741</v>
      </c>
      <c r="C1092" t="s">
        <v>27</v>
      </c>
      <c r="D1092" s="3">
        <v>0.04</v>
      </c>
      <c r="E1092">
        <v>155.99</v>
      </c>
      <c r="F1092">
        <v>8.08</v>
      </c>
      <c r="G1092">
        <v>2630</v>
      </c>
      <c r="H1092" t="s">
        <v>4626</v>
      </c>
      <c r="I1092" t="s">
        <v>29</v>
      </c>
      <c r="J1092" t="s">
        <v>30</v>
      </c>
      <c r="K1092" t="s">
        <v>54</v>
      </c>
      <c r="L1092" t="s">
        <v>55</v>
      </c>
      <c r="M1092" t="s">
        <v>33</v>
      </c>
      <c r="N1092" t="s">
        <v>2299</v>
      </c>
      <c r="O1092">
        <v>0.6</v>
      </c>
      <c r="P1092" t="s">
        <v>35</v>
      </c>
      <c r="Q1092" t="s">
        <v>768</v>
      </c>
      <c r="R1092" t="s">
        <v>4627</v>
      </c>
      <c r="S1092">
        <v>73071</v>
      </c>
      <c r="T1092" s="1">
        <v>41566</v>
      </c>
      <c r="U1092" s="1">
        <v>41568</v>
      </c>
      <c r="V1092" s="3">
        <v>562.91399999999999</v>
      </c>
      <c r="W1092">
        <v>13</v>
      </c>
      <c r="X1092" s="2">
        <v>1770.57</v>
      </c>
      <c r="Y1092">
        <v>85926</v>
      </c>
      <c r="Z1092" t="s">
        <v>87</v>
      </c>
      <c r="AA1092">
        <v>2013</v>
      </c>
      <c r="AB1092" t="str">
        <f>IF(samplesuperstore_cleaned[[#This Row],[discount]]=0,"0%",IF(samplesuperstore_cleaned[[#This Row],[discount]]=0.02,"1-2%",IF(samplesuperstore_cleaned[[#This Row],[discount]]&lt;=0.04,"3-4%",IF(samplesuperstore_cleaned[[#This Row],[discount]]&lt;=0.06,"5-6%",IF(samplesuperstore_cleaned[[#This Row],[discount]]=0.08,"7-8%","9-10%")))))</f>
        <v>3-4%</v>
      </c>
    </row>
    <row r="1093" spans="1:28" x14ac:dyDescent="0.3">
      <c r="A1093">
        <v>6447</v>
      </c>
      <c r="B1093">
        <v>24590</v>
      </c>
      <c r="C1093" t="s">
        <v>60</v>
      </c>
      <c r="D1093" s="3">
        <v>0.05</v>
      </c>
      <c r="E1093">
        <v>63.94</v>
      </c>
      <c r="F1093">
        <v>14.48</v>
      </c>
      <c r="G1093">
        <v>2374</v>
      </c>
      <c r="H1093" t="s">
        <v>4312</v>
      </c>
      <c r="I1093" t="s">
        <v>29</v>
      </c>
      <c r="J1093" t="s">
        <v>30</v>
      </c>
      <c r="K1093" t="s">
        <v>67</v>
      </c>
      <c r="L1093" t="s">
        <v>104</v>
      </c>
      <c r="M1093" t="s">
        <v>33</v>
      </c>
      <c r="N1093" t="s">
        <v>1296</v>
      </c>
      <c r="O1093">
        <v>0.46</v>
      </c>
      <c r="P1093" t="s">
        <v>35</v>
      </c>
      <c r="Q1093" t="s">
        <v>116</v>
      </c>
      <c r="R1093" t="s">
        <v>4313</v>
      </c>
      <c r="S1093">
        <v>55343</v>
      </c>
      <c r="T1093" s="1">
        <v>41067</v>
      </c>
      <c r="U1093" s="1">
        <v>41072</v>
      </c>
      <c r="V1093" s="3">
        <v>559.81769999999995</v>
      </c>
      <c r="W1093">
        <v>13</v>
      </c>
      <c r="X1093" s="2">
        <v>811.33</v>
      </c>
      <c r="Y1093">
        <v>90721</v>
      </c>
      <c r="Z1093" t="s">
        <v>189</v>
      </c>
      <c r="AA1093">
        <v>2012</v>
      </c>
      <c r="AB1093" t="str">
        <f>IF(samplesuperstore_cleaned[[#This Row],[discount]]=0,"0%",IF(samplesuperstore_cleaned[[#This Row],[discount]]=0.02,"1-2%",IF(samplesuperstore_cleaned[[#This Row],[discount]]&lt;=0.04,"3-4%",IF(samplesuperstore_cleaned[[#This Row],[discount]]&lt;=0.06,"5-6%",IF(samplesuperstore_cleaned[[#This Row],[discount]]=0.08,"7-8%","9-10%")))))</f>
        <v>5-6%</v>
      </c>
    </row>
    <row r="1094" spans="1:28" x14ac:dyDescent="0.3">
      <c r="A1094">
        <v>6001</v>
      </c>
      <c r="B1094">
        <v>23915</v>
      </c>
      <c r="C1094" t="s">
        <v>27</v>
      </c>
      <c r="D1094" s="3">
        <v>0.02</v>
      </c>
      <c r="E1094">
        <v>48.04</v>
      </c>
      <c r="F1094">
        <v>7.23</v>
      </c>
      <c r="G1094">
        <v>2203</v>
      </c>
      <c r="H1094" t="s">
        <v>4105</v>
      </c>
      <c r="I1094" t="s">
        <v>41</v>
      </c>
      <c r="J1094" t="s">
        <v>66</v>
      </c>
      <c r="K1094" t="s">
        <v>31</v>
      </c>
      <c r="L1094" t="s">
        <v>49</v>
      </c>
      <c r="M1094" t="s">
        <v>33</v>
      </c>
      <c r="N1094" t="s">
        <v>1457</v>
      </c>
      <c r="O1094">
        <v>0.37</v>
      </c>
      <c r="P1094" t="s">
        <v>35</v>
      </c>
      <c r="Q1094" t="s">
        <v>116</v>
      </c>
      <c r="R1094" t="s">
        <v>4106</v>
      </c>
      <c r="S1094">
        <v>55445</v>
      </c>
      <c r="T1094" s="1">
        <v>41468</v>
      </c>
      <c r="U1094" s="1">
        <v>41471</v>
      </c>
      <c r="V1094" s="3">
        <v>559.73489999999993</v>
      </c>
      <c r="W1094">
        <v>16</v>
      </c>
      <c r="X1094" s="2">
        <v>811.21</v>
      </c>
      <c r="Y1094">
        <v>86061</v>
      </c>
      <c r="Z1094" t="s">
        <v>48</v>
      </c>
      <c r="AA1094">
        <v>2013</v>
      </c>
      <c r="AB1094" t="str">
        <f>IF(samplesuperstore_cleaned[[#This Row],[discount]]=0,"0%",IF(samplesuperstore_cleaned[[#This Row],[discount]]=0.02,"1-2%",IF(samplesuperstore_cleaned[[#This Row],[discount]]&lt;=0.04,"3-4%",IF(samplesuperstore_cleaned[[#This Row],[discount]]&lt;=0.06,"5-6%",IF(samplesuperstore_cleaned[[#This Row],[discount]]=0.08,"7-8%","9-10%")))))</f>
        <v>1-2%</v>
      </c>
    </row>
    <row r="1095" spans="1:28" x14ac:dyDescent="0.3">
      <c r="A1095">
        <v>4691</v>
      </c>
      <c r="B1095">
        <v>3013</v>
      </c>
      <c r="C1095" t="s">
        <v>39</v>
      </c>
      <c r="D1095" s="3">
        <v>0</v>
      </c>
      <c r="E1095">
        <v>78.69</v>
      </c>
      <c r="F1095">
        <v>19.989999999999998</v>
      </c>
      <c r="G1095">
        <v>1745</v>
      </c>
      <c r="H1095" t="s">
        <v>3531</v>
      </c>
      <c r="I1095" t="s">
        <v>29</v>
      </c>
      <c r="J1095" t="s">
        <v>66</v>
      </c>
      <c r="K1095" t="s">
        <v>67</v>
      </c>
      <c r="L1095" t="s">
        <v>104</v>
      </c>
      <c r="M1095" t="s">
        <v>33</v>
      </c>
      <c r="N1095" t="s">
        <v>115</v>
      </c>
      <c r="O1095">
        <v>0.43</v>
      </c>
      <c r="P1095" t="s">
        <v>260</v>
      </c>
      <c r="Q1095" t="s">
        <v>981</v>
      </c>
      <c r="R1095" t="s">
        <v>1475</v>
      </c>
      <c r="S1095">
        <v>30305</v>
      </c>
      <c r="T1095" s="1">
        <v>40919</v>
      </c>
      <c r="U1095" s="1">
        <v>40920</v>
      </c>
      <c r="V1095" s="3">
        <v>556.60249999999996</v>
      </c>
      <c r="W1095">
        <v>27</v>
      </c>
      <c r="X1095" s="2">
        <v>2210.86</v>
      </c>
      <c r="Y1095">
        <v>21670</v>
      </c>
      <c r="Z1095" t="s">
        <v>132</v>
      </c>
      <c r="AA1095">
        <v>2012</v>
      </c>
      <c r="AB1095" t="str">
        <f>IF(samplesuperstore_cleaned[[#This Row],[discount]]=0,"0%",IF(samplesuperstore_cleaned[[#This Row],[discount]]=0.02,"1-2%",IF(samplesuperstore_cleaned[[#This Row],[discount]]&lt;=0.04,"3-4%",IF(samplesuperstore_cleaned[[#This Row],[discount]]&lt;=0.06,"5-6%",IF(samplesuperstore_cleaned[[#This Row],[discount]]=0.08,"7-8%","9-10%")))))</f>
        <v>0%</v>
      </c>
    </row>
    <row r="1096" spans="1:28" x14ac:dyDescent="0.3">
      <c r="A1096">
        <v>7059</v>
      </c>
      <c r="B1096">
        <v>18525</v>
      </c>
      <c r="C1096" t="s">
        <v>27</v>
      </c>
      <c r="D1096" s="3">
        <v>0.03</v>
      </c>
      <c r="E1096">
        <v>8.67</v>
      </c>
      <c r="F1096">
        <v>3.5</v>
      </c>
      <c r="G1096">
        <v>2577</v>
      </c>
      <c r="H1096" t="s">
        <v>4561</v>
      </c>
      <c r="I1096" t="s">
        <v>29</v>
      </c>
      <c r="J1096" t="s">
        <v>66</v>
      </c>
      <c r="K1096" t="s">
        <v>31</v>
      </c>
      <c r="L1096" t="s">
        <v>75</v>
      </c>
      <c r="M1096" t="s">
        <v>33</v>
      </c>
      <c r="N1096" t="s">
        <v>533</v>
      </c>
      <c r="O1096">
        <v>0.57999999999999996</v>
      </c>
      <c r="P1096" t="s">
        <v>260</v>
      </c>
      <c r="Q1096" t="s">
        <v>2727</v>
      </c>
      <c r="R1096" t="s">
        <v>4560</v>
      </c>
      <c r="S1096">
        <v>36116</v>
      </c>
      <c r="T1096" s="1">
        <v>40986</v>
      </c>
      <c r="U1096" s="1">
        <v>40987</v>
      </c>
      <c r="V1096" s="3">
        <v>555.56999999999994</v>
      </c>
      <c r="W1096">
        <v>12</v>
      </c>
      <c r="X1096" s="2">
        <v>106.97</v>
      </c>
      <c r="Y1096">
        <v>88304</v>
      </c>
      <c r="Z1096" t="s">
        <v>165</v>
      </c>
      <c r="AA1096">
        <v>2012</v>
      </c>
      <c r="AB1096" t="str">
        <f>IF(samplesuperstore_cleaned[[#This Row],[discount]]=0,"0%",IF(samplesuperstore_cleaned[[#This Row],[discount]]=0.02,"1-2%",IF(samplesuperstore_cleaned[[#This Row],[discount]]&lt;=0.04,"3-4%",IF(samplesuperstore_cleaned[[#This Row],[discount]]&lt;=0.06,"5-6%",IF(samplesuperstore_cleaned[[#This Row],[discount]]=0.08,"7-8%","9-10%")))))</f>
        <v>3-4%</v>
      </c>
    </row>
    <row r="1097" spans="1:28" x14ac:dyDescent="0.3">
      <c r="A1097">
        <v>4461</v>
      </c>
      <c r="B1097">
        <v>23525</v>
      </c>
      <c r="C1097" t="s">
        <v>60</v>
      </c>
      <c r="D1097" s="3">
        <v>0.03</v>
      </c>
      <c r="E1097">
        <v>49.34</v>
      </c>
      <c r="F1097">
        <v>10.25</v>
      </c>
      <c r="G1097">
        <v>1680</v>
      </c>
      <c r="H1097" t="s">
        <v>3440</v>
      </c>
      <c r="I1097" t="s">
        <v>29</v>
      </c>
      <c r="J1097" t="s">
        <v>244</v>
      </c>
      <c r="K1097" t="s">
        <v>67</v>
      </c>
      <c r="L1097" t="s">
        <v>104</v>
      </c>
      <c r="M1097" t="s">
        <v>159</v>
      </c>
      <c r="N1097" t="s">
        <v>2154</v>
      </c>
      <c r="O1097">
        <v>0.56999999999999995</v>
      </c>
      <c r="P1097" t="s">
        <v>84</v>
      </c>
      <c r="Q1097" t="s">
        <v>394</v>
      </c>
      <c r="R1097" t="s">
        <v>991</v>
      </c>
      <c r="S1097">
        <v>45014</v>
      </c>
      <c r="T1097" s="1">
        <v>40301</v>
      </c>
      <c r="U1097" s="1">
        <v>40303</v>
      </c>
      <c r="V1097" s="3">
        <v>554.77</v>
      </c>
      <c r="W1097">
        <v>17</v>
      </c>
      <c r="X1097" s="2">
        <v>817.32</v>
      </c>
      <c r="Y1097">
        <v>86645</v>
      </c>
      <c r="Z1097" t="s">
        <v>38</v>
      </c>
      <c r="AA1097">
        <v>2010</v>
      </c>
      <c r="AB1097" t="str">
        <f>IF(samplesuperstore_cleaned[[#This Row],[discount]]=0,"0%",IF(samplesuperstore_cleaned[[#This Row],[discount]]=0.02,"1-2%",IF(samplesuperstore_cleaned[[#This Row],[discount]]&lt;=0.04,"3-4%",IF(samplesuperstore_cleaned[[#This Row],[discount]]&lt;=0.06,"5-6%",IF(samplesuperstore_cleaned[[#This Row],[discount]]=0.08,"7-8%","9-10%")))))</f>
        <v>3-4%</v>
      </c>
    </row>
    <row r="1098" spans="1:28" x14ac:dyDescent="0.3">
      <c r="A1098">
        <v>4081</v>
      </c>
      <c r="B1098">
        <v>21314</v>
      </c>
      <c r="C1098" t="s">
        <v>27</v>
      </c>
      <c r="D1098" s="3">
        <v>0.1</v>
      </c>
      <c r="E1098">
        <v>320.64</v>
      </c>
      <c r="F1098">
        <v>43.57</v>
      </c>
      <c r="G1098">
        <v>1536</v>
      </c>
      <c r="H1098" t="s">
        <v>3245</v>
      </c>
      <c r="I1098" t="s">
        <v>61</v>
      </c>
      <c r="J1098" t="s">
        <v>244</v>
      </c>
      <c r="K1098" t="s">
        <v>67</v>
      </c>
      <c r="L1098" t="s">
        <v>95</v>
      </c>
      <c r="M1098" t="s">
        <v>90</v>
      </c>
      <c r="N1098" t="s">
        <v>2024</v>
      </c>
      <c r="O1098">
        <v>0.63</v>
      </c>
      <c r="P1098" t="s">
        <v>45</v>
      </c>
      <c r="Q1098" t="s">
        <v>70</v>
      </c>
      <c r="R1098" t="s">
        <v>3246</v>
      </c>
      <c r="S1098">
        <v>92253</v>
      </c>
      <c r="T1098" s="1">
        <v>40853</v>
      </c>
      <c r="U1098" s="1">
        <v>40854</v>
      </c>
      <c r="V1098" s="3">
        <v>553.60799999999995</v>
      </c>
      <c r="W1098">
        <v>7</v>
      </c>
      <c r="X1098" s="2">
        <v>1775.81</v>
      </c>
      <c r="Y1098">
        <v>90422</v>
      </c>
      <c r="Z1098" t="s">
        <v>59</v>
      </c>
      <c r="AA1098">
        <v>2011</v>
      </c>
      <c r="AB1098" t="str">
        <f>IF(samplesuperstore_cleaned[[#This Row],[discount]]=0,"0%",IF(samplesuperstore_cleaned[[#This Row],[discount]]=0.02,"1-2%",IF(samplesuperstore_cleaned[[#This Row],[discount]]&lt;=0.04,"3-4%",IF(samplesuperstore_cleaned[[#This Row],[discount]]&lt;=0.06,"5-6%",IF(samplesuperstore_cleaned[[#This Row],[discount]]=0.08,"7-8%","9-10%")))))</f>
        <v>9-10%</v>
      </c>
    </row>
    <row r="1099" spans="1:28" x14ac:dyDescent="0.3">
      <c r="A1099">
        <v>8869</v>
      </c>
      <c r="B1099">
        <v>20106</v>
      </c>
      <c r="C1099" t="s">
        <v>27</v>
      </c>
      <c r="D1099" s="3">
        <v>0.05</v>
      </c>
      <c r="E1099">
        <v>35.44</v>
      </c>
      <c r="F1099">
        <v>5.09</v>
      </c>
      <c r="G1099">
        <v>3206</v>
      </c>
      <c r="H1099" t="s">
        <v>5278</v>
      </c>
      <c r="I1099" t="s">
        <v>29</v>
      </c>
      <c r="J1099" t="s">
        <v>244</v>
      </c>
      <c r="K1099" t="s">
        <v>31</v>
      </c>
      <c r="L1099" t="s">
        <v>49</v>
      </c>
      <c r="M1099" t="s">
        <v>33</v>
      </c>
      <c r="N1099" t="s">
        <v>2774</v>
      </c>
      <c r="O1099">
        <v>0.38</v>
      </c>
      <c r="P1099" t="s">
        <v>45</v>
      </c>
      <c r="Q1099" t="s">
        <v>2278</v>
      </c>
      <c r="R1099" t="s">
        <v>5279</v>
      </c>
      <c r="S1099">
        <v>83301</v>
      </c>
      <c r="T1099" s="1">
        <v>40510</v>
      </c>
      <c r="U1099" s="1">
        <v>40511</v>
      </c>
      <c r="V1099" s="3">
        <v>553.33169999999996</v>
      </c>
      <c r="W1099">
        <v>23</v>
      </c>
      <c r="X1099" s="2">
        <v>801.93</v>
      </c>
      <c r="Y1099">
        <v>87935</v>
      </c>
      <c r="Z1099" t="s">
        <v>59</v>
      </c>
      <c r="AA1099">
        <v>2010</v>
      </c>
      <c r="AB1099" t="str">
        <f>IF(samplesuperstore_cleaned[[#This Row],[discount]]=0,"0%",IF(samplesuperstore_cleaned[[#This Row],[discount]]=0.02,"1-2%",IF(samplesuperstore_cleaned[[#This Row],[discount]]&lt;=0.04,"3-4%",IF(samplesuperstore_cleaned[[#This Row],[discount]]&lt;=0.06,"5-6%",IF(samplesuperstore_cleaned[[#This Row],[discount]]=0.08,"7-8%","9-10%")))))</f>
        <v>5-6%</v>
      </c>
    </row>
    <row r="1100" spans="1:28" x14ac:dyDescent="0.3">
      <c r="A1100">
        <v>5275</v>
      </c>
      <c r="B1100">
        <v>19029</v>
      </c>
      <c r="C1100" t="s">
        <v>78</v>
      </c>
      <c r="D1100" s="3">
        <v>0.01</v>
      </c>
      <c r="E1100">
        <v>180.98</v>
      </c>
      <c r="F1100">
        <v>23.58</v>
      </c>
      <c r="G1100">
        <v>1966</v>
      </c>
      <c r="H1100" t="s">
        <v>3809</v>
      </c>
      <c r="I1100" t="s">
        <v>61</v>
      </c>
      <c r="J1100" t="s">
        <v>66</v>
      </c>
      <c r="K1100" t="s">
        <v>67</v>
      </c>
      <c r="L1100" t="s">
        <v>89</v>
      </c>
      <c r="M1100" t="s">
        <v>90</v>
      </c>
      <c r="N1100" t="s">
        <v>3810</v>
      </c>
      <c r="O1100">
        <v>0.74</v>
      </c>
      <c r="P1100" t="s">
        <v>35</v>
      </c>
      <c r="Q1100" t="s">
        <v>859</v>
      </c>
      <c r="R1100" t="s">
        <v>3638</v>
      </c>
      <c r="S1100">
        <v>52402</v>
      </c>
      <c r="T1100" s="1">
        <v>40816</v>
      </c>
      <c r="U1100" s="1">
        <v>40819</v>
      </c>
      <c r="V1100" s="3">
        <v>552.97</v>
      </c>
      <c r="W1100">
        <v>17</v>
      </c>
      <c r="X1100" s="2">
        <v>3086.9</v>
      </c>
      <c r="Y1100">
        <v>89457</v>
      </c>
      <c r="Z1100" t="s">
        <v>173</v>
      </c>
      <c r="AA1100">
        <v>2011</v>
      </c>
      <c r="AB1100" t="str">
        <f>IF(samplesuperstore_cleaned[[#This Row],[discount]]=0,"0%",IF(samplesuperstore_cleaned[[#This Row],[discount]]=0.02,"1-2%",IF(samplesuperstore_cleaned[[#This Row],[discount]]&lt;=0.04,"3-4%",IF(samplesuperstore_cleaned[[#This Row],[discount]]&lt;=0.06,"5-6%",IF(samplesuperstore_cleaned[[#This Row],[discount]]=0.08,"7-8%","9-10%")))))</f>
        <v>3-4%</v>
      </c>
    </row>
    <row r="1101" spans="1:28" x14ac:dyDescent="0.3">
      <c r="A1101">
        <v>2294</v>
      </c>
      <c r="B1101">
        <v>19592</v>
      </c>
      <c r="C1101" t="s">
        <v>60</v>
      </c>
      <c r="D1101" s="3">
        <v>0.03</v>
      </c>
      <c r="E1101">
        <v>48.04</v>
      </c>
      <c r="F1101">
        <v>7.23</v>
      </c>
      <c r="G1101">
        <v>886</v>
      </c>
      <c r="H1101" t="s">
        <v>2258</v>
      </c>
      <c r="I1101" t="s">
        <v>41</v>
      </c>
      <c r="J1101" t="s">
        <v>66</v>
      </c>
      <c r="K1101" t="s">
        <v>67</v>
      </c>
      <c r="L1101" t="s">
        <v>104</v>
      </c>
      <c r="M1101" t="s">
        <v>33</v>
      </c>
      <c r="N1101" t="s">
        <v>811</v>
      </c>
      <c r="O1101">
        <v>0.41</v>
      </c>
      <c r="P1101" t="s">
        <v>35</v>
      </c>
      <c r="Q1101" t="s">
        <v>255</v>
      </c>
      <c r="R1101" t="s">
        <v>726</v>
      </c>
      <c r="S1101">
        <v>76017</v>
      </c>
      <c r="T1101" s="1">
        <v>40772</v>
      </c>
      <c r="U1101" s="1">
        <v>40774</v>
      </c>
      <c r="V1101" s="3">
        <v>551.22719999999993</v>
      </c>
      <c r="W1101">
        <v>17</v>
      </c>
      <c r="X1101" s="2">
        <v>798.88</v>
      </c>
      <c r="Y1101">
        <v>89542</v>
      </c>
      <c r="Z1101" t="s">
        <v>107</v>
      </c>
      <c r="AA1101">
        <v>2011</v>
      </c>
      <c r="AB1101" t="str">
        <f>IF(samplesuperstore_cleaned[[#This Row],[discount]]=0,"0%",IF(samplesuperstore_cleaned[[#This Row],[discount]]=0.02,"1-2%",IF(samplesuperstore_cleaned[[#This Row],[discount]]&lt;=0.04,"3-4%",IF(samplesuperstore_cleaned[[#This Row],[discount]]&lt;=0.06,"5-6%",IF(samplesuperstore_cleaned[[#This Row],[discount]]=0.08,"7-8%","9-10%")))))</f>
        <v>3-4%</v>
      </c>
    </row>
    <row r="1102" spans="1:28" x14ac:dyDescent="0.3">
      <c r="A1102">
        <v>2584</v>
      </c>
      <c r="B1102">
        <v>20117</v>
      </c>
      <c r="C1102" t="s">
        <v>39</v>
      </c>
      <c r="D1102" s="3">
        <v>0.02</v>
      </c>
      <c r="E1102">
        <v>40.99</v>
      </c>
      <c r="F1102">
        <v>17.48</v>
      </c>
      <c r="G1102">
        <v>1005</v>
      </c>
      <c r="H1102" t="s">
        <v>2449</v>
      </c>
      <c r="I1102" t="s">
        <v>29</v>
      </c>
      <c r="J1102" t="s">
        <v>114</v>
      </c>
      <c r="K1102" t="s">
        <v>31</v>
      </c>
      <c r="L1102" t="s">
        <v>49</v>
      </c>
      <c r="M1102" t="s">
        <v>33</v>
      </c>
      <c r="N1102" t="s">
        <v>687</v>
      </c>
      <c r="O1102">
        <v>0.36</v>
      </c>
      <c r="P1102" t="s">
        <v>35</v>
      </c>
      <c r="Q1102" t="s">
        <v>36</v>
      </c>
      <c r="R1102" t="s">
        <v>1846</v>
      </c>
      <c r="S1102">
        <v>60089</v>
      </c>
      <c r="T1102" s="1">
        <v>40417</v>
      </c>
      <c r="U1102" s="1">
        <v>40419</v>
      </c>
      <c r="V1102" s="3">
        <v>551.09280000000001</v>
      </c>
      <c r="W1102">
        <v>23</v>
      </c>
      <c r="X1102" s="2">
        <v>950.43</v>
      </c>
      <c r="Y1102">
        <v>90044</v>
      </c>
      <c r="Z1102" t="s">
        <v>107</v>
      </c>
      <c r="AA1102">
        <v>2010</v>
      </c>
      <c r="AB1102" t="str">
        <f>IF(samplesuperstore_cleaned[[#This Row],[discount]]=0,"0%",IF(samplesuperstore_cleaned[[#This Row],[discount]]=0.02,"1-2%",IF(samplesuperstore_cleaned[[#This Row],[discount]]&lt;=0.04,"3-4%",IF(samplesuperstore_cleaned[[#This Row],[discount]]&lt;=0.06,"5-6%",IF(samplesuperstore_cleaned[[#This Row],[discount]]=0.08,"7-8%","9-10%")))))</f>
        <v>1-2%</v>
      </c>
    </row>
    <row r="1103" spans="1:28" x14ac:dyDescent="0.3">
      <c r="A1103">
        <v>5637</v>
      </c>
      <c r="B1103">
        <v>24677</v>
      </c>
      <c r="C1103" t="s">
        <v>27</v>
      </c>
      <c r="D1103" s="3">
        <v>0.05</v>
      </c>
      <c r="E1103">
        <v>291.73</v>
      </c>
      <c r="F1103">
        <v>48.8</v>
      </c>
      <c r="G1103">
        <v>2073</v>
      </c>
      <c r="H1103" t="s">
        <v>3941</v>
      </c>
      <c r="I1103" t="s">
        <v>61</v>
      </c>
      <c r="J1103" t="s">
        <v>244</v>
      </c>
      <c r="K1103" t="s">
        <v>67</v>
      </c>
      <c r="L1103" t="s">
        <v>68</v>
      </c>
      <c r="M1103" t="s">
        <v>63</v>
      </c>
      <c r="N1103" t="s">
        <v>348</v>
      </c>
      <c r="O1103">
        <v>0.56000000000000005</v>
      </c>
      <c r="P1103" t="s">
        <v>35</v>
      </c>
      <c r="Q1103" t="s">
        <v>761</v>
      </c>
      <c r="R1103" t="s">
        <v>3942</v>
      </c>
      <c r="S1103">
        <v>48135</v>
      </c>
      <c r="T1103" s="1">
        <v>40458</v>
      </c>
      <c r="U1103" s="1">
        <v>40460</v>
      </c>
      <c r="V1103" s="3">
        <v>550.38080000000002</v>
      </c>
      <c r="W1103">
        <v>6</v>
      </c>
      <c r="X1103" s="2">
        <v>1818.41</v>
      </c>
      <c r="Y1103">
        <v>88557</v>
      </c>
      <c r="Z1103" t="s">
        <v>87</v>
      </c>
      <c r="AA1103">
        <v>2010</v>
      </c>
      <c r="AB1103" t="str">
        <f>IF(samplesuperstore_cleaned[[#This Row],[discount]]=0,"0%",IF(samplesuperstore_cleaned[[#This Row],[discount]]=0.02,"1-2%",IF(samplesuperstore_cleaned[[#This Row],[discount]]&lt;=0.04,"3-4%",IF(samplesuperstore_cleaned[[#This Row],[discount]]&lt;=0.06,"5-6%",IF(samplesuperstore_cleaned[[#This Row],[discount]]=0.08,"7-8%","9-10%")))))</f>
        <v>5-6%</v>
      </c>
    </row>
    <row r="1104" spans="1:28" x14ac:dyDescent="0.3">
      <c r="A1104">
        <v>1852</v>
      </c>
      <c r="B1104">
        <v>18393</v>
      </c>
      <c r="C1104" t="s">
        <v>78</v>
      </c>
      <c r="D1104" s="3">
        <v>0.02</v>
      </c>
      <c r="E1104">
        <v>65.989999999999995</v>
      </c>
      <c r="F1104">
        <v>3.99</v>
      </c>
      <c r="G1104">
        <v>695</v>
      </c>
      <c r="H1104" t="s">
        <v>1921</v>
      </c>
      <c r="I1104" t="s">
        <v>41</v>
      </c>
      <c r="J1104" t="s">
        <v>114</v>
      </c>
      <c r="K1104" t="s">
        <v>54</v>
      </c>
      <c r="L1104" t="s">
        <v>55</v>
      </c>
      <c r="M1104" t="s">
        <v>33</v>
      </c>
      <c r="N1104" t="s">
        <v>230</v>
      </c>
      <c r="O1104">
        <v>0.59</v>
      </c>
      <c r="P1104" t="s">
        <v>35</v>
      </c>
      <c r="Q1104" t="s">
        <v>761</v>
      </c>
      <c r="R1104" t="s">
        <v>1789</v>
      </c>
      <c r="S1104">
        <v>48195</v>
      </c>
      <c r="T1104" s="1">
        <v>40701</v>
      </c>
      <c r="U1104" s="1">
        <v>40704</v>
      </c>
      <c r="V1104" s="3">
        <v>550.3578</v>
      </c>
      <c r="W1104">
        <v>14</v>
      </c>
      <c r="X1104" s="2">
        <v>797.62</v>
      </c>
      <c r="Y1104">
        <v>87815</v>
      </c>
      <c r="Z1104" t="s">
        <v>189</v>
      </c>
      <c r="AA1104">
        <v>2011</v>
      </c>
      <c r="AB1104" t="str">
        <f>IF(samplesuperstore_cleaned[[#This Row],[discount]]=0,"0%",IF(samplesuperstore_cleaned[[#This Row],[discount]]=0.02,"1-2%",IF(samplesuperstore_cleaned[[#This Row],[discount]]&lt;=0.04,"3-4%",IF(samplesuperstore_cleaned[[#This Row],[discount]]&lt;=0.06,"5-6%",IF(samplesuperstore_cleaned[[#This Row],[discount]]=0.08,"7-8%","9-10%")))))</f>
        <v>1-2%</v>
      </c>
    </row>
    <row r="1105" spans="1:28" x14ac:dyDescent="0.3">
      <c r="A1105">
        <v>4821</v>
      </c>
      <c r="B1105">
        <v>26367</v>
      </c>
      <c r="C1105" t="s">
        <v>27</v>
      </c>
      <c r="D1105" s="3">
        <v>0.04</v>
      </c>
      <c r="E1105">
        <v>180.98</v>
      </c>
      <c r="F1105">
        <v>30</v>
      </c>
      <c r="G1105">
        <v>1784</v>
      </c>
      <c r="H1105" t="s">
        <v>3583</v>
      </c>
      <c r="I1105" t="s">
        <v>61</v>
      </c>
      <c r="J1105" t="s">
        <v>30</v>
      </c>
      <c r="K1105" t="s">
        <v>67</v>
      </c>
      <c r="L1105" t="s">
        <v>68</v>
      </c>
      <c r="M1105" t="s">
        <v>63</v>
      </c>
      <c r="N1105" t="s">
        <v>381</v>
      </c>
      <c r="O1105">
        <v>0.69</v>
      </c>
      <c r="P1105" t="s">
        <v>84</v>
      </c>
      <c r="Q1105" t="s">
        <v>85</v>
      </c>
      <c r="R1105" t="s">
        <v>3584</v>
      </c>
      <c r="S1105">
        <v>1945</v>
      </c>
      <c r="T1105" s="1">
        <v>41620</v>
      </c>
      <c r="U1105" s="1">
        <v>41621</v>
      </c>
      <c r="V1105" s="3">
        <v>547.92192</v>
      </c>
      <c r="W1105">
        <v>12</v>
      </c>
      <c r="X1105" s="2">
        <v>2204.14</v>
      </c>
      <c r="Y1105">
        <v>89867</v>
      </c>
      <c r="Z1105" t="s">
        <v>72</v>
      </c>
      <c r="AA1105">
        <v>2013</v>
      </c>
      <c r="AB1105" t="str">
        <f>IF(samplesuperstore_cleaned[[#This Row],[discount]]=0,"0%",IF(samplesuperstore_cleaned[[#This Row],[discount]]=0.02,"1-2%",IF(samplesuperstore_cleaned[[#This Row],[discount]]&lt;=0.04,"3-4%",IF(samplesuperstore_cleaned[[#This Row],[discount]]&lt;=0.06,"5-6%",IF(samplesuperstore_cleaned[[#This Row],[discount]]=0.08,"7-8%","9-10%")))))</f>
        <v>3-4%</v>
      </c>
    </row>
    <row r="1106" spans="1:28" x14ac:dyDescent="0.3">
      <c r="A1106">
        <v>2137</v>
      </c>
      <c r="B1106">
        <v>19498</v>
      </c>
      <c r="C1106" t="s">
        <v>27</v>
      </c>
      <c r="D1106" s="3">
        <v>0.04</v>
      </c>
      <c r="E1106">
        <v>40.97</v>
      </c>
      <c r="F1106">
        <v>8.99</v>
      </c>
      <c r="G1106">
        <v>819</v>
      </c>
      <c r="H1106" t="s">
        <v>2143</v>
      </c>
      <c r="I1106" t="s">
        <v>41</v>
      </c>
      <c r="J1106" t="s">
        <v>114</v>
      </c>
      <c r="K1106" t="s">
        <v>31</v>
      </c>
      <c r="L1106" t="s">
        <v>42</v>
      </c>
      <c r="M1106" t="s">
        <v>52</v>
      </c>
      <c r="N1106" t="s">
        <v>801</v>
      </c>
      <c r="O1106">
        <v>0.59</v>
      </c>
      <c r="P1106" t="s">
        <v>45</v>
      </c>
      <c r="Q1106" t="s">
        <v>46</v>
      </c>
      <c r="R1106" t="s">
        <v>2053</v>
      </c>
      <c r="S1106">
        <v>98661</v>
      </c>
      <c r="T1106" s="1">
        <v>41270</v>
      </c>
      <c r="U1106" s="1">
        <v>41271</v>
      </c>
      <c r="V1106" s="3">
        <v>547.84500000000003</v>
      </c>
      <c r="W1106">
        <v>25</v>
      </c>
      <c r="X1106" s="2">
        <v>1057.2</v>
      </c>
      <c r="Y1106">
        <v>90245</v>
      </c>
      <c r="Z1106" t="s">
        <v>72</v>
      </c>
      <c r="AA1106">
        <v>2012</v>
      </c>
      <c r="AB1106" t="str">
        <f>IF(samplesuperstore_cleaned[[#This Row],[discount]]=0,"0%",IF(samplesuperstore_cleaned[[#This Row],[discount]]=0.02,"1-2%",IF(samplesuperstore_cleaned[[#This Row],[discount]]&lt;=0.04,"3-4%",IF(samplesuperstore_cleaned[[#This Row],[discount]]&lt;=0.06,"5-6%",IF(samplesuperstore_cleaned[[#This Row],[discount]]=0.08,"7-8%","9-10%")))))</f>
        <v>3-4%</v>
      </c>
    </row>
    <row r="1107" spans="1:28" x14ac:dyDescent="0.3">
      <c r="A1107">
        <v>5945</v>
      </c>
      <c r="B1107">
        <v>5770</v>
      </c>
      <c r="C1107" t="s">
        <v>78</v>
      </c>
      <c r="D1107" s="3">
        <v>0.03</v>
      </c>
      <c r="E1107">
        <v>54.48</v>
      </c>
      <c r="F1107">
        <v>0.99</v>
      </c>
      <c r="G1107">
        <v>2189</v>
      </c>
      <c r="H1107" t="s">
        <v>4087</v>
      </c>
      <c r="I1107" t="s">
        <v>29</v>
      </c>
      <c r="J1107" t="s">
        <v>30</v>
      </c>
      <c r="K1107" t="s">
        <v>31</v>
      </c>
      <c r="L1107" t="s">
        <v>75</v>
      </c>
      <c r="M1107" t="s">
        <v>33</v>
      </c>
      <c r="N1107" t="s">
        <v>2850</v>
      </c>
      <c r="O1107">
        <v>0.56999999999999995</v>
      </c>
      <c r="P1107" t="s">
        <v>84</v>
      </c>
      <c r="Q1107" t="s">
        <v>125</v>
      </c>
      <c r="R1107" t="s">
        <v>167</v>
      </c>
      <c r="S1107">
        <v>10177</v>
      </c>
      <c r="T1107" s="1">
        <v>40959</v>
      </c>
      <c r="U1107" s="1">
        <v>40960</v>
      </c>
      <c r="V1107" s="3">
        <v>547.48</v>
      </c>
      <c r="W1107">
        <v>31</v>
      </c>
      <c r="X1107" s="2">
        <v>1720.12</v>
      </c>
      <c r="Y1107">
        <v>40962</v>
      </c>
      <c r="Z1107" t="s">
        <v>112</v>
      </c>
      <c r="AA1107">
        <v>2012</v>
      </c>
      <c r="AB1107" t="str">
        <f>IF(samplesuperstore_cleaned[[#This Row],[discount]]=0,"0%",IF(samplesuperstore_cleaned[[#This Row],[discount]]=0.02,"1-2%",IF(samplesuperstore_cleaned[[#This Row],[discount]]&lt;=0.04,"3-4%",IF(samplesuperstore_cleaned[[#This Row],[discount]]&lt;=0.06,"5-6%",IF(samplesuperstore_cleaned[[#This Row],[discount]]=0.08,"7-8%","9-10%")))))</f>
        <v>3-4%</v>
      </c>
    </row>
    <row r="1108" spans="1:28" x14ac:dyDescent="0.3">
      <c r="A1108">
        <v>2177</v>
      </c>
      <c r="B1108">
        <v>24266</v>
      </c>
      <c r="C1108" t="s">
        <v>39</v>
      </c>
      <c r="D1108" s="3">
        <v>0</v>
      </c>
      <c r="E1108">
        <v>227.55</v>
      </c>
      <c r="F1108">
        <v>32.479999999999997</v>
      </c>
      <c r="G1108">
        <v>831</v>
      </c>
      <c r="H1108" t="s">
        <v>2168</v>
      </c>
      <c r="I1108" t="s">
        <v>61</v>
      </c>
      <c r="J1108" t="s">
        <v>66</v>
      </c>
      <c r="K1108" t="s">
        <v>67</v>
      </c>
      <c r="L1108" t="s">
        <v>95</v>
      </c>
      <c r="M1108" t="s">
        <v>90</v>
      </c>
      <c r="N1108" t="s">
        <v>2169</v>
      </c>
      <c r="O1108">
        <v>0.68</v>
      </c>
      <c r="P1108" t="s">
        <v>84</v>
      </c>
      <c r="Q1108" t="s">
        <v>1057</v>
      </c>
      <c r="R1108" t="s">
        <v>2170</v>
      </c>
      <c r="S1108">
        <v>21222</v>
      </c>
      <c r="T1108" s="1">
        <v>40634</v>
      </c>
      <c r="U1108" s="1">
        <v>40636</v>
      </c>
      <c r="V1108" s="3">
        <v>547.03620000000001</v>
      </c>
      <c r="W1108">
        <v>6</v>
      </c>
      <c r="X1108" s="2">
        <v>1442.42</v>
      </c>
      <c r="Y1108">
        <v>90272</v>
      </c>
      <c r="Z1108" t="s">
        <v>127</v>
      </c>
      <c r="AA1108">
        <v>2011</v>
      </c>
      <c r="AB1108" t="str">
        <f>IF(samplesuperstore_cleaned[[#This Row],[discount]]=0,"0%",IF(samplesuperstore_cleaned[[#This Row],[discount]]=0.02,"1-2%",IF(samplesuperstore_cleaned[[#This Row],[discount]]&lt;=0.04,"3-4%",IF(samplesuperstore_cleaned[[#This Row],[discount]]&lt;=0.06,"5-6%",IF(samplesuperstore_cleaned[[#This Row],[discount]]=0.08,"7-8%","9-10%")))))</f>
        <v>0%</v>
      </c>
    </row>
    <row r="1109" spans="1:28" x14ac:dyDescent="0.3">
      <c r="A1109">
        <v>1246</v>
      </c>
      <c r="B1109">
        <v>21136</v>
      </c>
      <c r="C1109" t="s">
        <v>57</v>
      </c>
      <c r="D1109" s="3">
        <v>0.04</v>
      </c>
      <c r="E1109">
        <v>90.97</v>
      </c>
      <c r="F1109">
        <v>28</v>
      </c>
      <c r="G1109">
        <v>485</v>
      </c>
      <c r="H1109" t="s">
        <v>1503</v>
      </c>
      <c r="I1109" t="s">
        <v>61</v>
      </c>
      <c r="J1109" t="s">
        <v>30</v>
      </c>
      <c r="K1109" t="s">
        <v>54</v>
      </c>
      <c r="L1109" t="s">
        <v>62</v>
      </c>
      <c r="M1109" t="s">
        <v>63</v>
      </c>
      <c r="N1109" t="s">
        <v>1504</v>
      </c>
      <c r="O1109">
        <v>0.38</v>
      </c>
      <c r="P1109" t="s">
        <v>45</v>
      </c>
      <c r="Q1109" t="s">
        <v>70</v>
      </c>
      <c r="R1109" t="s">
        <v>1186</v>
      </c>
      <c r="S1109">
        <v>93727</v>
      </c>
      <c r="T1109" s="1">
        <v>41392</v>
      </c>
      <c r="U1109" s="1">
        <v>41393</v>
      </c>
      <c r="V1109" s="3">
        <v>547.02509999999995</v>
      </c>
      <c r="W1109">
        <v>9</v>
      </c>
      <c r="X1109" s="2">
        <v>792.79</v>
      </c>
      <c r="Y1109">
        <v>91066</v>
      </c>
      <c r="Z1109" t="s">
        <v>127</v>
      </c>
      <c r="AA1109">
        <v>2013</v>
      </c>
      <c r="AB1109" t="str">
        <f>IF(samplesuperstore_cleaned[[#This Row],[discount]]=0,"0%",IF(samplesuperstore_cleaned[[#This Row],[discount]]=0.02,"1-2%",IF(samplesuperstore_cleaned[[#This Row],[discount]]&lt;=0.04,"3-4%",IF(samplesuperstore_cleaned[[#This Row],[discount]]&lt;=0.06,"5-6%",IF(samplesuperstore_cleaned[[#This Row],[discount]]=0.08,"7-8%","9-10%")))))</f>
        <v>3-4%</v>
      </c>
    </row>
    <row r="1110" spans="1:28" x14ac:dyDescent="0.3">
      <c r="A1110">
        <v>5791</v>
      </c>
      <c r="B1110">
        <v>19651</v>
      </c>
      <c r="C1110" t="s">
        <v>27</v>
      </c>
      <c r="D1110" s="3">
        <v>0.09</v>
      </c>
      <c r="E1110">
        <v>280.98</v>
      </c>
      <c r="F1110">
        <v>57</v>
      </c>
      <c r="G1110">
        <v>2121</v>
      </c>
      <c r="H1110" t="s">
        <v>4003</v>
      </c>
      <c r="I1110" t="s">
        <v>61</v>
      </c>
      <c r="J1110" t="s">
        <v>30</v>
      </c>
      <c r="K1110" t="s">
        <v>67</v>
      </c>
      <c r="L1110" t="s">
        <v>68</v>
      </c>
      <c r="M1110" t="s">
        <v>63</v>
      </c>
      <c r="N1110" t="s">
        <v>1093</v>
      </c>
      <c r="O1110">
        <v>0.78</v>
      </c>
      <c r="P1110" t="s">
        <v>260</v>
      </c>
      <c r="Q1110" t="s">
        <v>2073</v>
      </c>
      <c r="R1110" t="s">
        <v>3954</v>
      </c>
      <c r="S1110">
        <v>72801</v>
      </c>
      <c r="T1110" s="1">
        <v>40688</v>
      </c>
      <c r="U1110" s="1">
        <v>40690</v>
      </c>
      <c r="V1110" s="3">
        <v>546.99599999999998</v>
      </c>
      <c r="W1110">
        <v>2</v>
      </c>
      <c r="X1110" s="2">
        <v>554.64</v>
      </c>
      <c r="Y1110">
        <v>89667</v>
      </c>
      <c r="Z1110" t="s">
        <v>38</v>
      </c>
      <c r="AA1110">
        <v>2011</v>
      </c>
      <c r="AB1110" t="str">
        <f>IF(samplesuperstore_cleaned[[#This Row],[discount]]=0,"0%",IF(samplesuperstore_cleaned[[#This Row],[discount]]=0.02,"1-2%",IF(samplesuperstore_cleaned[[#This Row],[discount]]&lt;=0.04,"3-4%",IF(samplesuperstore_cleaned[[#This Row],[discount]]&lt;=0.06,"5-6%",IF(samplesuperstore_cleaned[[#This Row],[discount]]=0.08,"7-8%","9-10%")))))</f>
        <v>9-10%</v>
      </c>
    </row>
    <row r="1111" spans="1:28" x14ac:dyDescent="0.3">
      <c r="A1111">
        <v>3442</v>
      </c>
      <c r="B1111">
        <v>23226</v>
      </c>
      <c r="C1111" t="s">
        <v>39</v>
      </c>
      <c r="D1111" s="3">
        <v>0</v>
      </c>
      <c r="E1111">
        <v>60.97</v>
      </c>
      <c r="F1111">
        <v>4.5</v>
      </c>
      <c r="G1111">
        <v>1304</v>
      </c>
      <c r="H1111" t="s">
        <v>2911</v>
      </c>
      <c r="I1111" t="s">
        <v>29</v>
      </c>
      <c r="J1111" t="s">
        <v>30</v>
      </c>
      <c r="K1111" t="s">
        <v>31</v>
      </c>
      <c r="L1111" t="s">
        <v>75</v>
      </c>
      <c r="M1111" t="s">
        <v>33</v>
      </c>
      <c r="N1111" t="s">
        <v>2413</v>
      </c>
      <c r="O1111">
        <v>0.56000000000000005</v>
      </c>
      <c r="P1111" t="s">
        <v>45</v>
      </c>
      <c r="Q1111" t="s">
        <v>523</v>
      </c>
      <c r="R1111" t="s">
        <v>2912</v>
      </c>
      <c r="S1111">
        <v>84084</v>
      </c>
      <c r="T1111" s="1">
        <v>40896</v>
      </c>
      <c r="U1111" s="1">
        <v>40898</v>
      </c>
      <c r="V1111" s="3">
        <v>546.90089999999998</v>
      </c>
      <c r="W1111">
        <v>13</v>
      </c>
      <c r="X1111" s="2">
        <v>792.61</v>
      </c>
      <c r="Y1111">
        <v>87009</v>
      </c>
      <c r="Z1111" t="s">
        <v>72</v>
      </c>
      <c r="AA1111">
        <v>2011</v>
      </c>
      <c r="AB1111" t="str">
        <f>IF(samplesuperstore_cleaned[[#This Row],[discount]]=0,"0%",IF(samplesuperstore_cleaned[[#This Row],[discount]]=0.02,"1-2%",IF(samplesuperstore_cleaned[[#This Row],[discount]]&lt;=0.04,"3-4%",IF(samplesuperstore_cleaned[[#This Row],[discount]]&lt;=0.06,"5-6%",IF(samplesuperstore_cleaned[[#This Row],[discount]]=0.08,"7-8%","9-10%")))))</f>
        <v>0%</v>
      </c>
    </row>
    <row r="1112" spans="1:28" x14ac:dyDescent="0.3">
      <c r="A1112">
        <v>2186</v>
      </c>
      <c r="B1112">
        <v>26085</v>
      </c>
      <c r="C1112" t="s">
        <v>78</v>
      </c>
      <c r="D1112" s="3">
        <v>0</v>
      </c>
      <c r="E1112">
        <v>40.98</v>
      </c>
      <c r="F1112">
        <v>5.33</v>
      </c>
      <c r="G1112">
        <v>838</v>
      </c>
      <c r="H1112" t="s">
        <v>2180</v>
      </c>
      <c r="I1112" t="s">
        <v>29</v>
      </c>
      <c r="J1112" t="s">
        <v>244</v>
      </c>
      <c r="K1112" t="s">
        <v>31</v>
      </c>
      <c r="L1112" t="s">
        <v>75</v>
      </c>
      <c r="M1112" t="s">
        <v>33</v>
      </c>
      <c r="N1112" t="s">
        <v>759</v>
      </c>
      <c r="O1112">
        <v>0.56999999999999995</v>
      </c>
      <c r="P1112" t="s">
        <v>45</v>
      </c>
      <c r="Q1112" t="s">
        <v>70</v>
      </c>
      <c r="R1112" t="s">
        <v>2181</v>
      </c>
      <c r="S1112">
        <v>91745</v>
      </c>
      <c r="T1112" s="1">
        <v>40763</v>
      </c>
      <c r="U1112" s="1">
        <v>40764</v>
      </c>
      <c r="V1112" s="3">
        <v>546.21089999999992</v>
      </c>
      <c r="W1112">
        <v>18</v>
      </c>
      <c r="X1112" s="2">
        <v>791.61</v>
      </c>
      <c r="Y1112">
        <v>89893</v>
      </c>
      <c r="Z1112" t="s">
        <v>107</v>
      </c>
      <c r="AA1112">
        <v>2011</v>
      </c>
      <c r="AB1112" t="str">
        <f>IF(samplesuperstore_cleaned[[#This Row],[discount]]=0,"0%",IF(samplesuperstore_cleaned[[#This Row],[discount]]=0.02,"1-2%",IF(samplesuperstore_cleaned[[#This Row],[discount]]&lt;=0.04,"3-4%",IF(samplesuperstore_cleaned[[#This Row],[discount]]&lt;=0.06,"5-6%",IF(samplesuperstore_cleaned[[#This Row],[discount]]=0.08,"7-8%","9-10%")))))</f>
        <v>0%</v>
      </c>
    </row>
    <row r="1113" spans="1:28" x14ac:dyDescent="0.3">
      <c r="A1113">
        <v>8089</v>
      </c>
      <c r="B1113">
        <v>18326</v>
      </c>
      <c r="C1113" t="s">
        <v>78</v>
      </c>
      <c r="D1113" s="3">
        <v>0.04</v>
      </c>
      <c r="E1113">
        <v>24.95</v>
      </c>
      <c r="F1113">
        <v>2.99</v>
      </c>
      <c r="G1113">
        <v>2948</v>
      </c>
      <c r="H1113" t="s">
        <v>4989</v>
      </c>
      <c r="I1113" t="s">
        <v>29</v>
      </c>
      <c r="J1113" t="s">
        <v>244</v>
      </c>
      <c r="K1113" t="s">
        <v>31</v>
      </c>
      <c r="L1113" t="s">
        <v>138</v>
      </c>
      <c r="M1113" t="s">
        <v>33</v>
      </c>
      <c r="N1113" t="s">
        <v>2367</v>
      </c>
      <c r="O1113">
        <v>0.39</v>
      </c>
      <c r="P1113" t="s">
        <v>260</v>
      </c>
      <c r="Q1113" t="s">
        <v>619</v>
      </c>
      <c r="R1113" t="s">
        <v>3944</v>
      </c>
      <c r="S1113">
        <v>38401</v>
      </c>
      <c r="T1113" s="1">
        <v>40673</v>
      </c>
      <c r="U1113" s="1">
        <v>40675</v>
      </c>
      <c r="V1113" s="3">
        <v>545.61599999999999</v>
      </c>
      <c r="W1113">
        <v>14</v>
      </c>
      <c r="X1113" s="2">
        <v>356.55</v>
      </c>
      <c r="Y1113">
        <v>87512</v>
      </c>
      <c r="Z1113" t="s">
        <v>38</v>
      </c>
      <c r="AA1113">
        <v>2011</v>
      </c>
      <c r="AB1113" t="str">
        <f>IF(samplesuperstore_cleaned[[#This Row],[discount]]=0,"0%",IF(samplesuperstore_cleaned[[#This Row],[discount]]=0.02,"1-2%",IF(samplesuperstore_cleaned[[#This Row],[discount]]&lt;=0.04,"3-4%",IF(samplesuperstore_cleaned[[#This Row],[discount]]&lt;=0.06,"5-6%",IF(samplesuperstore_cleaned[[#This Row],[discount]]=0.08,"7-8%","9-10%")))))</f>
        <v>3-4%</v>
      </c>
    </row>
    <row r="1114" spans="1:28" x14ac:dyDescent="0.3">
      <c r="A1114">
        <v>6444</v>
      </c>
      <c r="B1114">
        <v>22395</v>
      </c>
      <c r="C1114" t="s">
        <v>60</v>
      </c>
      <c r="D1114" s="3">
        <v>0.01</v>
      </c>
      <c r="E1114">
        <v>35.44</v>
      </c>
      <c r="F1114">
        <v>4.92</v>
      </c>
      <c r="G1114">
        <v>2373</v>
      </c>
      <c r="H1114" t="s">
        <v>4310</v>
      </c>
      <c r="I1114" t="s">
        <v>29</v>
      </c>
      <c r="J1114" t="s">
        <v>30</v>
      </c>
      <c r="K1114" t="s">
        <v>31</v>
      </c>
      <c r="L1114" t="s">
        <v>49</v>
      </c>
      <c r="M1114" t="s">
        <v>33</v>
      </c>
      <c r="N1114" t="s">
        <v>1801</v>
      </c>
      <c r="O1114">
        <v>0.38</v>
      </c>
      <c r="P1114" t="s">
        <v>35</v>
      </c>
      <c r="Q1114" t="s">
        <v>116</v>
      </c>
      <c r="R1114" t="s">
        <v>4311</v>
      </c>
      <c r="S1114">
        <v>55122</v>
      </c>
      <c r="T1114" s="1">
        <v>41504</v>
      </c>
      <c r="U1114" s="1">
        <v>41513</v>
      </c>
      <c r="V1114" s="3">
        <v>544.94819999999993</v>
      </c>
      <c r="W1114">
        <v>22</v>
      </c>
      <c r="X1114" s="2">
        <v>789.78</v>
      </c>
      <c r="Y1114">
        <v>90723</v>
      </c>
      <c r="Z1114" t="s">
        <v>107</v>
      </c>
      <c r="AA1114">
        <v>2013</v>
      </c>
      <c r="AB1114" t="str">
        <f>IF(samplesuperstore_cleaned[[#This Row],[discount]]=0,"0%",IF(samplesuperstore_cleaned[[#This Row],[discount]]=0.02,"1-2%",IF(samplesuperstore_cleaned[[#This Row],[discount]]&lt;=0.04,"3-4%",IF(samplesuperstore_cleaned[[#This Row],[discount]]&lt;=0.06,"5-6%",IF(samplesuperstore_cleaned[[#This Row],[discount]]=0.08,"7-8%","9-10%")))))</f>
        <v>3-4%</v>
      </c>
    </row>
    <row r="1115" spans="1:28" x14ac:dyDescent="0.3">
      <c r="A1115">
        <v>715</v>
      </c>
      <c r="B1115">
        <v>22088</v>
      </c>
      <c r="C1115" t="s">
        <v>60</v>
      </c>
      <c r="D1115" s="3">
        <v>0.06</v>
      </c>
      <c r="E1115">
        <v>6.98</v>
      </c>
      <c r="F1115">
        <v>9.69</v>
      </c>
      <c r="G1115">
        <v>271</v>
      </c>
      <c r="H1115" t="s">
        <v>979</v>
      </c>
      <c r="I1115" t="s">
        <v>29</v>
      </c>
      <c r="J1115" t="s">
        <v>114</v>
      </c>
      <c r="K1115" t="s">
        <v>31</v>
      </c>
      <c r="L1115" t="s">
        <v>158</v>
      </c>
      <c r="M1115" t="s">
        <v>33</v>
      </c>
      <c r="N1115" t="s">
        <v>983</v>
      </c>
      <c r="O1115">
        <v>0.83</v>
      </c>
      <c r="P1115" t="s">
        <v>260</v>
      </c>
      <c r="Q1115" t="s">
        <v>981</v>
      </c>
      <c r="R1115" t="s">
        <v>982</v>
      </c>
      <c r="S1115">
        <v>30297</v>
      </c>
      <c r="T1115" s="1">
        <v>41113</v>
      </c>
      <c r="U1115" s="1">
        <v>41113</v>
      </c>
      <c r="V1115" s="3">
        <v>543.34199999999998</v>
      </c>
      <c r="W1115">
        <v>4</v>
      </c>
      <c r="X1115" s="2">
        <v>29.23</v>
      </c>
      <c r="Y1115">
        <v>88949</v>
      </c>
      <c r="Z1115" t="s">
        <v>48</v>
      </c>
      <c r="AA1115">
        <v>2012</v>
      </c>
      <c r="AB1115" t="str">
        <f>IF(samplesuperstore_cleaned[[#This Row],[discount]]=0,"0%",IF(samplesuperstore_cleaned[[#This Row],[discount]]=0.02,"1-2%",IF(samplesuperstore_cleaned[[#This Row],[discount]]&lt;=0.04,"3-4%",IF(samplesuperstore_cleaned[[#This Row],[discount]]&lt;=0.06,"5-6%",IF(samplesuperstore_cleaned[[#This Row],[discount]]=0.08,"7-8%","9-10%")))))</f>
        <v>5-6%</v>
      </c>
    </row>
    <row r="1116" spans="1:28" x14ac:dyDescent="0.3">
      <c r="A1116">
        <v>3743</v>
      </c>
      <c r="B1116">
        <v>1417</v>
      </c>
      <c r="C1116" t="s">
        <v>57</v>
      </c>
      <c r="D1116" s="3">
        <v>0</v>
      </c>
      <c r="E1116">
        <v>65.989999999999995</v>
      </c>
      <c r="F1116">
        <v>5.26</v>
      </c>
      <c r="G1116">
        <v>1413</v>
      </c>
      <c r="H1116" t="s">
        <v>3077</v>
      </c>
      <c r="I1116" t="s">
        <v>29</v>
      </c>
      <c r="J1116" t="s">
        <v>30</v>
      </c>
      <c r="K1116" t="s">
        <v>54</v>
      </c>
      <c r="L1116" t="s">
        <v>55</v>
      </c>
      <c r="M1116" t="s">
        <v>33</v>
      </c>
      <c r="N1116" t="s">
        <v>3070</v>
      </c>
      <c r="O1116">
        <v>0.59</v>
      </c>
      <c r="P1116" t="s">
        <v>84</v>
      </c>
      <c r="Q1116" t="s">
        <v>85</v>
      </c>
      <c r="R1116" t="s">
        <v>476</v>
      </c>
      <c r="S1116">
        <v>2113</v>
      </c>
      <c r="T1116" s="1">
        <v>40275</v>
      </c>
      <c r="U1116" s="1">
        <v>40276</v>
      </c>
      <c r="V1116" s="3">
        <v>542.25</v>
      </c>
      <c r="W1116">
        <v>36</v>
      </c>
      <c r="X1116" s="2">
        <v>2144.92</v>
      </c>
      <c r="Y1116">
        <v>10277</v>
      </c>
      <c r="Z1116" t="s">
        <v>127</v>
      </c>
      <c r="AA1116">
        <v>2010</v>
      </c>
      <c r="AB1116" t="str">
        <f>IF(samplesuperstore_cleaned[[#This Row],[discount]]=0,"0%",IF(samplesuperstore_cleaned[[#This Row],[discount]]=0.02,"1-2%",IF(samplesuperstore_cleaned[[#This Row],[discount]]&lt;=0.04,"3-4%",IF(samplesuperstore_cleaned[[#This Row],[discount]]&lt;=0.06,"5-6%",IF(samplesuperstore_cleaned[[#This Row],[discount]]=0.08,"7-8%","9-10%")))))</f>
        <v>0%</v>
      </c>
    </row>
    <row r="1117" spans="1:28" x14ac:dyDescent="0.3">
      <c r="A1117">
        <v>1113</v>
      </c>
      <c r="B1117">
        <v>23800</v>
      </c>
      <c r="C1117" t="s">
        <v>39</v>
      </c>
      <c r="D1117" s="3">
        <v>0.03</v>
      </c>
      <c r="E1117">
        <v>76.72</v>
      </c>
      <c r="F1117">
        <v>19.95</v>
      </c>
      <c r="G1117">
        <v>430</v>
      </c>
      <c r="H1117" t="s">
        <v>1366</v>
      </c>
      <c r="I1117" t="s">
        <v>29</v>
      </c>
      <c r="J1117" t="s">
        <v>30</v>
      </c>
      <c r="K1117" t="s">
        <v>31</v>
      </c>
      <c r="L1117" t="s">
        <v>75</v>
      </c>
      <c r="M1117" t="s">
        <v>159</v>
      </c>
      <c r="N1117" t="s">
        <v>1369</v>
      </c>
      <c r="O1117">
        <v>0.54</v>
      </c>
      <c r="P1117" t="s">
        <v>45</v>
      </c>
      <c r="Q1117" t="s">
        <v>70</v>
      </c>
      <c r="R1117" t="s">
        <v>1368</v>
      </c>
      <c r="S1117">
        <v>94583</v>
      </c>
      <c r="T1117" s="1">
        <v>41155</v>
      </c>
      <c r="U1117" s="1">
        <v>41156</v>
      </c>
      <c r="V1117" s="3">
        <v>541.91999999999996</v>
      </c>
      <c r="W1117">
        <v>24</v>
      </c>
      <c r="X1117" s="2">
        <v>1813.68</v>
      </c>
      <c r="Y1117">
        <v>90698</v>
      </c>
      <c r="Z1117" t="s">
        <v>173</v>
      </c>
      <c r="AA1117">
        <v>2012</v>
      </c>
      <c r="AB1117" t="str">
        <f>IF(samplesuperstore_cleaned[[#This Row],[discount]]=0,"0%",IF(samplesuperstore_cleaned[[#This Row],[discount]]=0.02,"1-2%",IF(samplesuperstore_cleaned[[#This Row],[discount]]&lt;=0.04,"3-4%",IF(samplesuperstore_cleaned[[#This Row],[discount]]&lt;=0.06,"5-6%",IF(samplesuperstore_cleaned[[#This Row],[discount]]=0.08,"7-8%","9-10%")))))</f>
        <v>3-4%</v>
      </c>
    </row>
    <row r="1118" spans="1:28" x14ac:dyDescent="0.3">
      <c r="A1118">
        <v>4563</v>
      </c>
      <c r="B1118">
        <v>24685</v>
      </c>
      <c r="C1118" t="s">
        <v>60</v>
      </c>
      <c r="D1118" s="3">
        <v>0.08</v>
      </c>
      <c r="E1118">
        <v>50.98</v>
      </c>
      <c r="F1118">
        <v>14.19</v>
      </c>
      <c r="G1118">
        <v>1712</v>
      </c>
      <c r="H1118" t="s">
        <v>3482</v>
      </c>
      <c r="I1118" t="s">
        <v>61</v>
      </c>
      <c r="J1118" t="s">
        <v>30</v>
      </c>
      <c r="K1118" t="s">
        <v>67</v>
      </c>
      <c r="L1118" t="s">
        <v>68</v>
      </c>
      <c r="M1118" t="s">
        <v>63</v>
      </c>
      <c r="N1118" t="s">
        <v>2239</v>
      </c>
      <c r="O1118">
        <v>0.56000000000000005</v>
      </c>
      <c r="P1118" t="s">
        <v>260</v>
      </c>
      <c r="Q1118" t="s">
        <v>981</v>
      </c>
      <c r="R1118" t="s">
        <v>3483</v>
      </c>
      <c r="S1118">
        <v>30907</v>
      </c>
      <c r="T1118" s="1">
        <v>41346</v>
      </c>
      <c r="U1118" s="1">
        <v>41346</v>
      </c>
      <c r="V1118" s="3">
        <v>541.572</v>
      </c>
      <c r="W1118">
        <v>2</v>
      </c>
      <c r="X1118" s="2">
        <v>96.96</v>
      </c>
      <c r="Y1118">
        <v>87754</v>
      </c>
      <c r="Z1118" t="s">
        <v>165</v>
      </c>
      <c r="AA1118">
        <v>2013</v>
      </c>
      <c r="AB1118" t="str">
        <f>IF(samplesuperstore_cleaned[[#This Row],[discount]]=0,"0%",IF(samplesuperstore_cleaned[[#This Row],[discount]]=0.02,"1-2%",IF(samplesuperstore_cleaned[[#This Row],[discount]]&lt;=0.04,"3-4%",IF(samplesuperstore_cleaned[[#This Row],[discount]]&lt;=0.06,"5-6%",IF(samplesuperstore_cleaned[[#This Row],[discount]]=0.08,"7-8%","9-10%")))))</f>
        <v>7-8%</v>
      </c>
    </row>
    <row r="1119" spans="1:28" x14ac:dyDescent="0.3">
      <c r="A1119">
        <v>2507</v>
      </c>
      <c r="B1119">
        <v>26175</v>
      </c>
      <c r="C1119" t="s">
        <v>39</v>
      </c>
      <c r="D1119" s="3">
        <v>0.09</v>
      </c>
      <c r="E1119">
        <v>400.98</v>
      </c>
      <c r="F1119">
        <v>42.52</v>
      </c>
      <c r="G1119">
        <v>961</v>
      </c>
      <c r="H1119" t="s">
        <v>2383</v>
      </c>
      <c r="I1119" t="s">
        <v>61</v>
      </c>
      <c r="J1119" t="s">
        <v>66</v>
      </c>
      <c r="K1119" t="s">
        <v>67</v>
      </c>
      <c r="L1119" t="s">
        <v>95</v>
      </c>
      <c r="M1119" t="s">
        <v>90</v>
      </c>
      <c r="N1119" t="s">
        <v>1644</v>
      </c>
      <c r="O1119">
        <v>0.71</v>
      </c>
      <c r="P1119" t="s">
        <v>45</v>
      </c>
      <c r="Q1119" t="s">
        <v>70</v>
      </c>
      <c r="R1119" t="s">
        <v>2384</v>
      </c>
      <c r="S1119">
        <v>94061</v>
      </c>
      <c r="T1119" s="1">
        <v>41091</v>
      </c>
      <c r="U1119" s="1">
        <v>41093</v>
      </c>
      <c r="V1119" s="3">
        <v>541.01</v>
      </c>
      <c r="W1119">
        <v>7</v>
      </c>
      <c r="X1119" s="2">
        <v>2096.17</v>
      </c>
      <c r="Y1119">
        <v>89404</v>
      </c>
      <c r="Z1119" t="s">
        <v>48</v>
      </c>
      <c r="AA1119">
        <v>2012</v>
      </c>
      <c r="AB1119" t="str">
        <f>IF(samplesuperstore_cleaned[[#This Row],[discount]]=0,"0%",IF(samplesuperstore_cleaned[[#This Row],[discount]]=0.02,"1-2%",IF(samplesuperstore_cleaned[[#This Row],[discount]]&lt;=0.04,"3-4%",IF(samplesuperstore_cleaned[[#This Row],[discount]]&lt;=0.06,"5-6%",IF(samplesuperstore_cleaned[[#This Row],[discount]]=0.08,"7-8%","9-10%")))))</f>
        <v>9-10%</v>
      </c>
    </row>
    <row r="1120" spans="1:28" x14ac:dyDescent="0.3">
      <c r="A1120">
        <v>2512</v>
      </c>
      <c r="B1120">
        <v>8175</v>
      </c>
      <c r="C1120" t="s">
        <v>39</v>
      </c>
      <c r="D1120" s="3">
        <v>0.09</v>
      </c>
      <c r="E1120">
        <v>400.98</v>
      </c>
      <c r="F1120">
        <v>42.52</v>
      </c>
      <c r="G1120">
        <v>962</v>
      </c>
      <c r="H1120" t="s">
        <v>2385</v>
      </c>
      <c r="I1120" t="s">
        <v>61</v>
      </c>
      <c r="J1120" t="s">
        <v>66</v>
      </c>
      <c r="K1120" t="s">
        <v>67</v>
      </c>
      <c r="L1120" t="s">
        <v>95</v>
      </c>
      <c r="M1120" t="s">
        <v>90</v>
      </c>
      <c r="N1120" t="s">
        <v>1644</v>
      </c>
      <c r="O1120">
        <v>0.71</v>
      </c>
      <c r="P1120" t="s">
        <v>35</v>
      </c>
      <c r="Q1120" t="s">
        <v>36</v>
      </c>
      <c r="R1120" t="s">
        <v>444</v>
      </c>
      <c r="S1120">
        <v>60610</v>
      </c>
      <c r="T1120" s="1">
        <v>41091</v>
      </c>
      <c r="U1120" s="1">
        <v>41093</v>
      </c>
      <c r="V1120" s="3">
        <v>541.01</v>
      </c>
      <c r="W1120">
        <v>27</v>
      </c>
      <c r="X1120" s="2">
        <v>8085.21</v>
      </c>
      <c r="Y1120">
        <v>58433</v>
      </c>
      <c r="Z1120" t="s">
        <v>48</v>
      </c>
      <c r="AA1120">
        <v>2012</v>
      </c>
      <c r="AB1120" t="str">
        <f>IF(samplesuperstore_cleaned[[#This Row],[discount]]=0,"0%",IF(samplesuperstore_cleaned[[#This Row],[discount]]=0.02,"1-2%",IF(samplesuperstore_cleaned[[#This Row],[discount]]&lt;=0.04,"3-4%",IF(samplesuperstore_cleaned[[#This Row],[discount]]&lt;=0.06,"5-6%",IF(samplesuperstore_cleaned[[#This Row],[discount]]=0.08,"7-8%","9-10%")))))</f>
        <v>9-10%</v>
      </c>
    </row>
    <row r="1121" spans="1:28" x14ac:dyDescent="0.3">
      <c r="A1121">
        <v>4665</v>
      </c>
      <c r="B1121">
        <v>22743</v>
      </c>
      <c r="C1121" t="s">
        <v>39</v>
      </c>
      <c r="D1121" s="3">
        <v>0.09</v>
      </c>
      <c r="E1121">
        <v>3.58</v>
      </c>
      <c r="F1121">
        <v>1.63</v>
      </c>
      <c r="G1121">
        <v>1739</v>
      </c>
      <c r="H1121" t="s">
        <v>3522</v>
      </c>
      <c r="I1121" t="s">
        <v>29</v>
      </c>
      <c r="J1121" t="s">
        <v>30</v>
      </c>
      <c r="K1121" t="s">
        <v>31</v>
      </c>
      <c r="L1121" t="s">
        <v>120</v>
      </c>
      <c r="M1121" t="s">
        <v>43</v>
      </c>
      <c r="N1121" t="s">
        <v>121</v>
      </c>
      <c r="O1121">
        <v>0.36</v>
      </c>
      <c r="P1121" t="s">
        <v>260</v>
      </c>
      <c r="Q1121" t="s">
        <v>846</v>
      </c>
      <c r="R1121" t="s">
        <v>3523</v>
      </c>
      <c r="S1121">
        <v>27534</v>
      </c>
      <c r="T1121" s="1">
        <v>41555</v>
      </c>
      <c r="U1121" s="1">
        <v>41555</v>
      </c>
      <c r="V1121" s="3">
        <v>540.03599999999994</v>
      </c>
      <c r="W1121">
        <v>17</v>
      </c>
      <c r="X1121" s="2">
        <v>57.91</v>
      </c>
      <c r="Y1121">
        <v>85877</v>
      </c>
      <c r="Z1121" t="s">
        <v>87</v>
      </c>
      <c r="AA1121">
        <v>2013</v>
      </c>
      <c r="AB1121" t="str">
        <f>IF(samplesuperstore_cleaned[[#This Row],[discount]]=0,"0%",IF(samplesuperstore_cleaned[[#This Row],[discount]]=0.02,"1-2%",IF(samplesuperstore_cleaned[[#This Row],[discount]]&lt;=0.04,"3-4%",IF(samplesuperstore_cleaned[[#This Row],[discount]]&lt;=0.06,"5-6%",IF(samplesuperstore_cleaned[[#This Row],[discount]]=0.08,"7-8%","9-10%")))))</f>
        <v>9-10%</v>
      </c>
    </row>
    <row r="1122" spans="1:28" x14ac:dyDescent="0.3">
      <c r="A1122">
        <v>3872</v>
      </c>
      <c r="B1122">
        <v>19329</v>
      </c>
      <c r="C1122" t="s">
        <v>27</v>
      </c>
      <c r="D1122" s="3">
        <v>0.03</v>
      </c>
      <c r="E1122">
        <v>243.98</v>
      </c>
      <c r="F1122">
        <v>43.32</v>
      </c>
      <c r="G1122">
        <v>1458</v>
      </c>
      <c r="H1122" t="s">
        <v>3135</v>
      </c>
      <c r="I1122" t="s">
        <v>61</v>
      </c>
      <c r="J1122" t="s">
        <v>30</v>
      </c>
      <c r="K1122" t="s">
        <v>67</v>
      </c>
      <c r="L1122" t="s">
        <v>68</v>
      </c>
      <c r="M1122" t="s">
        <v>63</v>
      </c>
      <c r="N1122" t="s">
        <v>407</v>
      </c>
      <c r="O1122">
        <v>0.55000000000000004</v>
      </c>
      <c r="P1122" t="s">
        <v>45</v>
      </c>
      <c r="Q1122" t="s">
        <v>210</v>
      </c>
      <c r="R1122" t="s">
        <v>3136</v>
      </c>
      <c r="S1122">
        <v>97801</v>
      </c>
      <c r="T1122" s="1">
        <v>40958</v>
      </c>
      <c r="U1122" s="1">
        <v>40960</v>
      </c>
      <c r="V1122" s="3">
        <v>539.69000000000005</v>
      </c>
      <c r="W1122">
        <v>4</v>
      </c>
      <c r="X1122" s="2">
        <v>1026.24</v>
      </c>
      <c r="Y1122">
        <v>86743</v>
      </c>
      <c r="Z1122" t="s">
        <v>112</v>
      </c>
      <c r="AA1122">
        <v>2012</v>
      </c>
      <c r="AB1122" t="str">
        <f>IF(samplesuperstore_cleaned[[#This Row],[discount]]=0,"0%",IF(samplesuperstore_cleaned[[#This Row],[discount]]=0.02,"1-2%",IF(samplesuperstore_cleaned[[#This Row],[discount]]&lt;=0.04,"3-4%",IF(samplesuperstore_cleaned[[#This Row],[discount]]&lt;=0.06,"5-6%",IF(samplesuperstore_cleaned[[#This Row],[discount]]=0.08,"7-8%","9-10%")))))</f>
        <v>3-4%</v>
      </c>
    </row>
    <row r="1123" spans="1:28" x14ac:dyDescent="0.3">
      <c r="A1123">
        <v>6337</v>
      </c>
      <c r="B1123">
        <v>24138</v>
      </c>
      <c r="C1123" t="s">
        <v>78</v>
      </c>
      <c r="D1123" s="3">
        <v>0.08</v>
      </c>
      <c r="E1123">
        <v>48.92</v>
      </c>
      <c r="F1123">
        <v>4.5</v>
      </c>
      <c r="G1123">
        <v>2337</v>
      </c>
      <c r="H1123" t="s">
        <v>4268</v>
      </c>
      <c r="I1123" t="s">
        <v>29</v>
      </c>
      <c r="J1123" t="s">
        <v>66</v>
      </c>
      <c r="K1123" t="s">
        <v>31</v>
      </c>
      <c r="L1123" t="s">
        <v>75</v>
      </c>
      <c r="M1123" t="s">
        <v>33</v>
      </c>
      <c r="N1123" t="s">
        <v>2931</v>
      </c>
      <c r="O1123">
        <v>0.59</v>
      </c>
      <c r="P1123" t="s">
        <v>84</v>
      </c>
      <c r="Q1123" t="s">
        <v>1057</v>
      </c>
      <c r="R1123" t="s">
        <v>576</v>
      </c>
      <c r="S1123">
        <v>20735</v>
      </c>
      <c r="T1123" s="1">
        <v>41443</v>
      </c>
      <c r="U1123" s="1">
        <v>41444</v>
      </c>
      <c r="V1123" s="3">
        <v>539.62829999999997</v>
      </c>
      <c r="W1123">
        <v>17</v>
      </c>
      <c r="X1123" s="2">
        <v>782.07</v>
      </c>
      <c r="Y1123">
        <v>91485</v>
      </c>
      <c r="Z1123" t="s">
        <v>189</v>
      </c>
      <c r="AA1123">
        <v>2013</v>
      </c>
      <c r="AB1123" t="str">
        <f>IF(samplesuperstore_cleaned[[#This Row],[discount]]=0,"0%",IF(samplesuperstore_cleaned[[#This Row],[discount]]=0.02,"1-2%",IF(samplesuperstore_cleaned[[#This Row],[discount]]&lt;=0.04,"3-4%",IF(samplesuperstore_cleaned[[#This Row],[discount]]&lt;=0.06,"5-6%",IF(samplesuperstore_cleaned[[#This Row],[discount]]=0.08,"7-8%","9-10%")))))</f>
        <v>7-8%</v>
      </c>
    </row>
    <row r="1124" spans="1:28" x14ac:dyDescent="0.3">
      <c r="A1124">
        <v>4124</v>
      </c>
      <c r="B1124">
        <v>19363</v>
      </c>
      <c r="C1124" t="s">
        <v>27</v>
      </c>
      <c r="D1124" s="3">
        <v>0.1</v>
      </c>
      <c r="E1124">
        <v>280.98</v>
      </c>
      <c r="F1124">
        <v>35.67</v>
      </c>
      <c r="G1124">
        <v>1550</v>
      </c>
      <c r="H1124" t="s">
        <v>3266</v>
      </c>
      <c r="I1124" t="s">
        <v>61</v>
      </c>
      <c r="J1124" t="s">
        <v>244</v>
      </c>
      <c r="K1124" t="s">
        <v>67</v>
      </c>
      <c r="L1124" t="s">
        <v>95</v>
      </c>
      <c r="M1124" t="s">
        <v>90</v>
      </c>
      <c r="N1124" t="s">
        <v>915</v>
      </c>
      <c r="O1124">
        <v>0.66</v>
      </c>
      <c r="P1124" t="s">
        <v>35</v>
      </c>
      <c r="Q1124" t="s">
        <v>116</v>
      </c>
      <c r="R1124" t="s">
        <v>2478</v>
      </c>
      <c r="S1124">
        <v>55125</v>
      </c>
      <c r="T1124" s="1">
        <v>41002</v>
      </c>
      <c r="U1124" s="1">
        <v>41003</v>
      </c>
      <c r="V1124" s="3">
        <v>539.54</v>
      </c>
      <c r="W1124">
        <v>7</v>
      </c>
      <c r="X1124" s="2">
        <v>1869.09</v>
      </c>
      <c r="Y1124">
        <v>87493</v>
      </c>
      <c r="Z1124" t="s">
        <v>127</v>
      </c>
      <c r="AA1124">
        <v>2012</v>
      </c>
      <c r="AB1124" t="str">
        <f>IF(samplesuperstore_cleaned[[#This Row],[discount]]=0,"0%",IF(samplesuperstore_cleaned[[#This Row],[discount]]=0.02,"1-2%",IF(samplesuperstore_cleaned[[#This Row],[discount]]&lt;=0.04,"3-4%",IF(samplesuperstore_cleaned[[#This Row],[discount]]&lt;=0.06,"5-6%",IF(samplesuperstore_cleaned[[#This Row],[discount]]=0.08,"7-8%","9-10%")))))</f>
        <v>9-10%</v>
      </c>
    </row>
    <row r="1125" spans="1:28" x14ac:dyDescent="0.3">
      <c r="A1125">
        <v>2435</v>
      </c>
      <c r="B1125">
        <v>19974</v>
      </c>
      <c r="C1125" t="s">
        <v>78</v>
      </c>
      <c r="D1125" s="3">
        <v>0.01</v>
      </c>
      <c r="E1125">
        <v>170.98</v>
      </c>
      <c r="F1125">
        <v>35.89</v>
      </c>
      <c r="G1125">
        <v>929</v>
      </c>
      <c r="H1125" t="s">
        <v>2336</v>
      </c>
      <c r="I1125" t="s">
        <v>61</v>
      </c>
      <c r="J1125" t="s">
        <v>114</v>
      </c>
      <c r="K1125" t="s">
        <v>67</v>
      </c>
      <c r="L1125" t="s">
        <v>89</v>
      </c>
      <c r="M1125" t="s">
        <v>90</v>
      </c>
      <c r="N1125" t="s">
        <v>940</v>
      </c>
      <c r="O1125">
        <v>0.66</v>
      </c>
      <c r="P1125" t="s">
        <v>84</v>
      </c>
      <c r="Q1125" t="s">
        <v>97</v>
      </c>
      <c r="R1125" t="s">
        <v>2337</v>
      </c>
      <c r="S1125">
        <v>8857</v>
      </c>
      <c r="T1125" s="1">
        <v>40274</v>
      </c>
      <c r="U1125" s="1">
        <v>40276</v>
      </c>
      <c r="V1125" s="3">
        <v>538.52</v>
      </c>
      <c r="W1125">
        <v>10</v>
      </c>
      <c r="X1125" s="2">
        <v>1719.07</v>
      </c>
      <c r="Y1125">
        <v>87134</v>
      </c>
      <c r="Z1125" t="s">
        <v>127</v>
      </c>
      <c r="AA1125">
        <v>2010</v>
      </c>
      <c r="AB1125" t="str">
        <f>IF(samplesuperstore_cleaned[[#This Row],[discount]]=0,"0%",IF(samplesuperstore_cleaned[[#This Row],[discount]]=0.02,"1-2%",IF(samplesuperstore_cleaned[[#This Row],[discount]]&lt;=0.04,"3-4%",IF(samplesuperstore_cleaned[[#This Row],[discount]]&lt;=0.06,"5-6%",IF(samplesuperstore_cleaned[[#This Row],[discount]]=0.08,"7-8%","9-10%")))))</f>
        <v>3-4%</v>
      </c>
    </row>
    <row r="1126" spans="1:28" x14ac:dyDescent="0.3">
      <c r="A1126">
        <v>9065</v>
      </c>
      <c r="B1126">
        <v>26247</v>
      </c>
      <c r="C1126" t="s">
        <v>78</v>
      </c>
      <c r="D1126" s="3">
        <v>0.02</v>
      </c>
      <c r="E1126">
        <v>35.99</v>
      </c>
      <c r="F1126">
        <v>1.1000000000000001</v>
      </c>
      <c r="G1126">
        <v>3277</v>
      </c>
      <c r="H1126" t="s">
        <v>5359</v>
      </c>
      <c r="I1126" t="s">
        <v>29</v>
      </c>
      <c r="J1126" t="s">
        <v>114</v>
      </c>
      <c r="K1126" t="s">
        <v>54</v>
      </c>
      <c r="L1126" t="s">
        <v>55</v>
      </c>
      <c r="M1126" t="s">
        <v>33</v>
      </c>
      <c r="N1126" t="s">
        <v>581</v>
      </c>
      <c r="O1126">
        <v>0.55000000000000004</v>
      </c>
      <c r="P1126" t="s">
        <v>45</v>
      </c>
      <c r="Q1126" t="s">
        <v>46</v>
      </c>
      <c r="R1126" t="s">
        <v>5360</v>
      </c>
      <c r="S1126">
        <v>98444</v>
      </c>
      <c r="T1126" s="1">
        <v>41624</v>
      </c>
      <c r="U1126" s="1">
        <v>41625</v>
      </c>
      <c r="V1126" s="3">
        <v>537.83429999999998</v>
      </c>
      <c r="W1126">
        <v>25</v>
      </c>
      <c r="X1126" s="2">
        <v>779.47</v>
      </c>
      <c r="Y1126">
        <v>86249</v>
      </c>
      <c r="Z1126" t="s">
        <v>72</v>
      </c>
      <c r="AA1126">
        <v>2013</v>
      </c>
      <c r="AB1126" t="str">
        <f>IF(samplesuperstore_cleaned[[#This Row],[discount]]=0,"0%",IF(samplesuperstore_cleaned[[#This Row],[discount]]=0.02,"1-2%",IF(samplesuperstore_cleaned[[#This Row],[discount]]&lt;=0.04,"3-4%",IF(samplesuperstore_cleaned[[#This Row],[discount]]&lt;=0.06,"5-6%",IF(samplesuperstore_cleaned[[#This Row],[discount]]=0.08,"7-8%","9-10%")))))</f>
        <v>1-2%</v>
      </c>
    </row>
    <row r="1127" spans="1:28" x14ac:dyDescent="0.3">
      <c r="A1127">
        <v>5076</v>
      </c>
      <c r="B1127">
        <v>20405</v>
      </c>
      <c r="C1127" t="s">
        <v>39</v>
      </c>
      <c r="D1127" s="3">
        <v>7.0000000000000007E-2</v>
      </c>
      <c r="E1127">
        <v>99.99</v>
      </c>
      <c r="F1127">
        <v>19.989999999999998</v>
      </c>
      <c r="G1127">
        <v>1888</v>
      </c>
      <c r="H1127" t="s">
        <v>3714</v>
      </c>
      <c r="I1127" t="s">
        <v>29</v>
      </c>
      <c r="J1127" t="s">
        <v>30</v>
      </c>
      <c r="K1127" t="s">
        <v>54</v>
      </c>
      <c r="L1127" t="s">
        <v>181</v>
      </c>
      <c r="M1127" t="s">
        <v>33</v>
      </c>
      <c r="N1127" t="s">
        <v>424</v>
      </c>
      <c r="O1127">
        <v>0.52</v>
      </c>
      <c r="P1127" t="s">
        <v>84</v>
      </c>
      <c r="Q1127" t="s">
        <v>125</v>
      </c>
      <c r="R1127" t="s">
        <v>3715</v>
      </c>
      <c r="S1127">
        <v>14217</v>
      </c>
      <c r="T1127" s="1">
        <v>41454</v>
      </c>
      <c r="U1127" s="1">
        <v>41456</v>
      </c>
      <c r="V1127" s="3">
        <v>537.68399999999997</v>
      </c>
      <c r="W1127">
        <v>15</v>
      </c>
      <c r="X1127" s="2">
        <v>1444.4</v>
      </c>
      <c r="Y1127">
        <v>90640</v>
      </c>
      <c r="Z1127" t="s">
        <v>189</v>
      </c>
      <c r="AA1127">
        <v>2013</v>
      </c>
      <c r="AB1127" t="str">
        <f>IF(samplesuperstore_cleaned[[#This Row],[discount]]=0,"0%",IF(samplesuperstore_cleaned[[#This Row],[discount]]=0.02,"1-2%",IF(samplesuperstore_cleaned[[#This Row],[discount]]&lt;=0.04,"3-4%",IF(samplesuperstore_cleaned[[#This Row],[discount]]&lt;=0.06,"5-6%",IF(samplesuperstore_cleaned[[#This Row],[discount]]=0.08,"7-8%","9-10%")))))</f>
        <v>9-10%</v>
      </c>
    </row>
    <row r="1128" spans="1:28" x14ac:dyDescent="0.3">
      <c r="A1128">
        <v>5032</v>
      </c>
      <c r="B1128">
        <v>19994</v>
      </c>
      <c r="C1128" t="s">
        <v>57</v>
      </c>
      <c r="D1128" s="3">
        <v>7.0000000000000007E-2</v>
      </c>
      <c r="E1128">
        <v>55.48</v>
      </c>
      <c r="F1128">
        <v>6.79</v>
      </c>
      <c r="G1128">
        <v>1853</v>
      </c>
      <c r="H1128" t="s">
        <v>3665</v>
      </c>
      <c r="I1128" t="s">
        <v>29</v>
      </c>
      <c r="J1128" t="s">
        <v>66</v>
      </c>
      <c r="K1128" t="s">
        <v>31</v>
      </c>
      <c r="L1128" t="s">
        <v>49</v>
      </c>
      <c r="M1128" t="s">
        <v>33</v>
      </c>
      <c r="N1128" t="s">
        <v>1519</v>
      </c>
      <c r="O1128">
        <v>0.37</v>
      </c>
      <c r="P1128" t="s">
        <v>84</v>
      </c>
      <c r="Q1128" t="s">
        <v>466</v>
      </c>
      <c r="R1128" t="s">
        <v>2728</v>
      </c>
      <c r="S1128">
        <v>6443</v>
      </c>
      <c r="T1128" s="1">
        <v>41468</v>
      </c>
      <c r="U1128" s="1">
        <v>41469</v>
      </c>
      <c r="V1128" s="3">
        <v>535.61939999999993</v>
      </c>
      <c r="W1128">
        <v>15</v>
      </c>
      <c r="X1128" s="2">
        <v>776.26</v>
      </c>
      <c r="Y1128">
        <v>86858</v>
      </c>
      <c r="Z1128" t="s">
        <v>48</v>
      </c>
      <c r="AA1128">
        <v>2013</v>
      </c>
      <c r="AB1128" t="str">
        <f>IF(samplesuperstore_cleaned[[#This Row],[discount]]=0,"0%",IF(samplesuperstore_cleaned[[#This Row],[discount]]=0.02,"1-2%",IF(samplesuperstore_cleaned[[#This Row],[discount]]&lt;=0.04,"3-4%",IF(samplesuperstore_cleaned[[#This Row],[discount]]&lt;=0.06,"5-6%",IF(samplesuperstore_cleaned[[#This Row],[discount]]=0.08,"7-8%","9-10%")))))</f>
        <v>9-10%</v>
      </c>
    </row>
    <row r="1129" spans="1:28" x14ac:dyDescent="0.3">
      <c r="A1129">
        <v>206</v>
      </c>
      <c r="B1129">
        <v>19773</v>
      </c>
      <c r="C1129" t="s">
        <v>39</v>
      </c>
      <c r="D1129" s="3">
        <v>0.03</v>
      </c>
      <c r="E1129">
        <v>105.98</v>
      </c>
      <c r="F1129">
        <v>13.99</v>
      </c>
      <c r="G1129">
        <v>80</v>
      </c>
      <c r="H1129" t="s">
        <v>380</v>
      </c>
      <c r="I1129" t="s">
        <v>29</v>
      </c>
      <c r="J1129" t="s">
        <v>114</v>
      </c>
      <c r="K1129" t="s">
        <v>67</v>
      </c>
      <c r="L1129" t="s">
        <v>104</v>
      </c>
      <c r="M1129" t="s">
        <v>154</v>
      </c>
      <c r="N1129" t="s">
        <v>385</v>
      </c>
      <c r="O1129">
        <v>0.65</v>
      </c>
      <c r="P1129" t="s">
        <v>45</v>
      </c>
      <c r="Q1129" t="s">
        <v>210</v>
      </c>
      <c r="R1129" t="s">
        <v>236</v>
      </c>
      <c r="S1129">
        <v>97303</v>
      </c>
      <c r="T1129" s="1">
        <v>40692</v>
      </c>
      <c r="U1129" s="1">
        <v>40694</v>
      </c>
      <c r="V1129" s="3">
        <v>534.66030000000001</v>
      </c>
      <c r="W1129">
        <v>7</v>
      </c>
      <c r="X1129" s="2">
        <v>774.87</v>
      </c>
      <c r="Y1129">
        <v>89925</v>
      </c>
      <c r="Z1129" t="s">
        <v>38</v>
      </c>
      <c r="AA1129">
        <v>2011</v>
      </c>
      <c r="AB1129" t="str">
        <f>IF(samplesuperstore_cleaned[[#This Row],[discount]]=0,"0%",IF(samplesuperstore_cleaned[[#This Row],[discount]]=0.02,"1-2%",IF(samplesuperstore_cleaned[[#This Row],[discount]]&lt;=0.04,"3-4%",IF(samplesuperstore_cleaned[[#This Row],[discount]]&lt;=0.06,"5-6%",IF(samplesuperstore_cleaned[[#This Row],[discount]]=0.08,"7-8%","9-10%")))))</f>
        <v>3-4%</v>
      </c>
    </row>
    <row r="1130" spans="1:28" x14ac:dyDescent="0.3">
      <c r="A1130">
        <v>3352</v>
      </c>
      <c r="B1130">
        <v>22363</v>
      </c>
      <c r="C1130" t="s">
        <v>78</v>
      </c>
      <c r="D1130" s="3">
        <v>0.01</v>
      </c>
      <c r="E1130">
        <v>13.99</v>
      </c>
      <c r="F1130">
        <v>7.51</v>
      </c>
      <c r="G1130">
        <v>1267</v>
      </c>
      <c r="H1130" t="s">
        <v>2853</v>
      </c>
      <c r="I1130" t="s">
        <v>29</v>
      </c>
      <c r="J1130" t="s">
        <v>30</v>
      </c>
      <c r="K1130" t="s">
        <v>54</v>
      </c>
      <c r="L1130" t="s">
        <v>62</v>
      </c>
      <c r="M1130" t="s">
        <v>154</v>
      </c>
      <c r="N1130" t="s">
        <v>1941</v>
      </c>
      <c r="O1130">
        <v>0.39</v>
      </c>
      <c r="P1130" t="s">
        <v>260</v>
      </c>
      <c r="Q1130" t="s">
        <v>929</v>
      </c>
      <c r="R1130" t="s">
        <v>2854</v>
      </c>
      <c r="S1130">
        <v>33433</v>
      </c>
      <c r="T1130" s="1">
        <v>40219</v>
      </c>
      <c r="U1130" s="1">
        <v>40220</v>
      </c>
      <c r="V1130" s="3">
        <v>533.74199999999996</v>
      </c>
      <c r="W1130">
        <v>2</v>
      </c>
      <c r="X1130" s="2">
        <v>29.85</v>
      </c>
      <c r="Y1130">
        <v>89514</v>
      </c>
      <c r="Z1130" t="s">
        <v>112</v>
      </c>
      <c r="AA1130">
        <v>2010</v>
      </c>
      <c r="AB1130" t="str">
        <f>IF(samplesuperstore_cleaned[[#This Row],[discount]]=0,"0%",IF(samplesuperstore_cleaned[[#This Row],[discount]]=0.02,"1-2%",IF(samplesuperstore_cleaned[[#This Row],[discount]]&lt;=0.04,"3-4%",IF(samplesuperstore_cleaned[[#This Row],[discount]]&lt;=0.06,"5-6%",IF(samplesuperstore_cleaned[[#This Row],[discount]]=0.08,"7-8%","9-10%")))))</f>
        <v>3-4%</v>
      </c>
    </row>
    <row r="1131" spans="1:28" x14ac:dyDescent="0.3">
      <c r="A1131">
        <v>4583</v>
      </c>
      <c r="B1131">
        <v>20771</v>
      </c>
      <c r="C1131" t="s">
        <v>27</v>
      </c>
      <c r="D1131" s="3">
        <v>0.03</v>
      </c>
      <c r="E1131">
        <v>150.97999999999999</v>
      </c>
      <c r="F1131">
        <v>66.27</v>
      </c>
      <c r="G1131">
        <v>1721</v>
      </c>
      <c r="H1131" t="s">
        <v>3495</v>
      </c>
      <c r="I1131" t="s">
        <v>61</v>
      </c>
      <c r="J1131" t="s">
        <v>30</v>
      </c>
      <c r="K1131" t="s">
        <v>67</v>
      </c>
      <c r="L1131" t="s">
        <v>89</v>
      </c>
      <c r="M1131" t="s">
        <v>90</v>
      </c>
      <c r="N1131" t="s">
        <v>672</v>
      </c>
      <c r="O1131">
        <v>0.65</v>
      </c>
      <c r="P1131" t="s">
        <v>260</v>
      </c>
      <c r="Q1131" t="s">
        <v>2073</v>
      </c>
      <c r="R1131" t="s">
        <v>3496</v>
      </c>
      <c r="S1131">
        <v>72401</v>
      </c>
      <c r="T1131" s="1">
        <v>40882</v>
      </c>
      <c r="U1131" s="1">
        <v>40885</v>
      </c>
      <c r="V1131" s="3">
        <v>531.80999999999995</v>
      </c>
      <c r="W1131">
        <v>13</v>
      </c>
      <c r="X1131" s="2">
        <v>2029.82</v>
      </c>
      <c r="Y1131">
        <v>90791</v>
      </c>
      <c r="Z1131" t="s">
        <v>72</v>
      </c>
      <c r="AA1131">
        <v>2011</v>
      </c>
      <c r="AB1131" t="str">
        <f>IF(samplesuperstore_cleaned[[#This Row],[discount]]=0,"0%",IF(samplesuperstore_cleaned[[#This Row],[discount]]=0.02,"1-2%",IF(samplesuperstore_cleaned[[#This Row],[discount]]&lt;=0.04,"3-4%",IF(samplesuperstore_cleaned[[#This Row],[discount]]&lt;=0.06,"5-6%",IF(samplesuperstore_cleaned[[#This Row],[discount]]=0.08,"7-8%","9-10%")))))</f>
        <v>3-4%</v>
      </c>
    </row>
    <row r="1132" spans="1:28" x14ac:dyDescent="0.3">
      <c r="A1132">
        <v>3279</v>
      </c>
      <c r="B1132">
        <v>20233</v>
      </c>
      <c r="C1132" t="s">
        <v>78</v>
      </c>
      <c r="D1132" s="3">
        <v>0.06</v>
      </c>
      <c r="E1132">
        <v>200.97</v>
      </c>
      <c r="F1132">
        <v>15.59</v>
      </c>
      <c r="G1132">
        <v>1241</v>
      </c>
      <c r="H1132" t="s">
        <v>2814</v>
      </c>
      <c r="I1132" t="s">
        <v>61</v>
      </c>
      <c r="J1132" t="s">
        <v>114</v>
      </c>
      <c r="K1132" t="s">
        <v>54</v>
      </c>
      <c r="L1132" t="s">
        <v>62</v>
      </c>
      <c r="M1132" t="s">
        <v>63</v>
      </c>
      <c r="N1132" t="s">
        <v>277</v>
      </c>
      <c r="O1132">
        <v>0.36</v>
      </c>
      <c r="P1132" t="s">
        <v>260</v>
      </c>
      <c r="Q1132" t="s">
        <v>2727</v>
      </c>
      <c r="R1132" t="s">
        <v>1285</v>
      </c>
      <c r="S1132">
        <v>36830</v>
      </c>
      <c r="T1132" s="1">
        <v>40446</v>
      </c>
      <c r="U1132" s="1">
        <v>40446</v>
      </c>
      <c r="V1132" s="3">
        <v>531.61799999999994</v>
      </c>
      <c r="W1132">
        <v>7</v>
      </c>
      <c r="X1132" s="2">
        <v>1348.83</v>
      </c>
      <c r="Y1132">
        <v>90881</v>
      </c>
      <c r="Z1132" t="s">
        <v>173</v>
      </c>
      <c r="AA1132">
        <v>2010</v>
      </c>
      <c r="AB1132" t="str">
        <f>IF(samplesuperstore_cleaned[[#This Row],[discount]]=0,"0%",IF(samplesuperstore_cleaned[[#This Row],[discount]]=0.02,"1-2%",IF(samplesuperstore_cleaned[[#This Row],[discount]]&lt;=0.04,"3-4%",IF(samplesuperstore_cleaned[[#This Row],[discount]]&lt;=0.06,"5-6%",IF(samplesuperstore_cleaned[[#This Row],[discount]]=0.08,"7-8%","9-10%")))))</f>
        <v>5-6%</v>
      </c>
    </row>
    <row r="1133" spans="1:28" x14ac:dyDescent="0.3">
      <c r="A1133">
        <v>459</v>
      </c>
      <c r="B1133">
        <v>25046</v>
      </c>
      <c r="C1133" t="s">
        <v>57</v>
      </c>
      <c r="D1133" s="3">
        <v>0.09</v>
      </c>
      <c r="E1133">
        <v>63.98</v>
      </c>
      <c r="F1133">
        <v>11.55</v>
      </c>
      <c r="G1133">
        <v>177</v>
      </c>
      <c r="H1133" t="s">
        <v>700</v>
      </c>
      <c r="I1133" t="s">
        <v>29</v>
      </c>
      <c r="J1133" t="s">
        <v>114</v>
      </c>
      <c r="K1133" t="s">
        <v>31</v>
      </c>
      <c r="L1133" t="s">
        <v>138</v>
      </c>
      <c r="M1133" t="s">
        <v>33</v>
      </c>
      <c r="N1133" t="s">
        <v>704</v>
      </c>
      <c r="O1133">
        <v>0.38</v>
      </c>
      <c r="P1133" t="s">
        <v>35</v>
      </c>
      <c r="Q1133" t="s">
        <v>255</v>
      </c>
      <c r="R1133" t="s">
        <v>702</v>
      </c>
      <c r="S1133">
        <v>78415</v>
      </c>
      <c r="T1133" s="1">
        <v>41049</v>
      </c>
      <c r="U1133" s="1">
        <v>41051</v>
      </c>
      <c r="V1133" s="3">
        <v>530.52029999999991</v>
      </c>
      <c r="W1133">
        <v>13</v>
      </c>
      <c r="X1133" s="2">
        <v>768.87</v>
      </c>
      <c r="Y1133">
        <v>90828</v>
      </c>
      <c r="Z1133" t="s">
        <v>38</v>
      </c>
      <c r="AA1133">
        <v>2012</v>
      </c>
      <c r="AB1133" t="str">
        <f>IF(samplesuperstore_cleaned[[#This Row],[discount]]=0,"0%",IF(samplesuperstore_cleaned[[#This Row],[discount]]=0.02,"1-2%",IF(samplesuperstore_cleaned[[#This Row],[discount]]&lt;=0.04,"3-4%",IF(samplesuperstore_cleaned[[#This Row],[discount]]&lt;=0.06,"5-6%",IF(samplesuperstore_cleaned[[#This Row],[discount]]=0.08,"7-8%","9-10%")))))</f>
        <v>9-10%</v>
      </c>
    </row>
    <row r="1134" spans="1:28" x14ac:dyDescent="0.3">
      <c r="A1134">
        <v>3753</v>
      </c>
      <c r="B1134">
        <v>2627</v>
      </c>
      <c r="C1134" t="s">
        <v>60</v>
      </c>
      <c r="D1134" s="3">
        <v>0.04</v>
      </c>
      <c r="E1134">
        <v>42.98</v>
      </c>
      <c r="F1134">
        <v>4.62</v>
      </c>
      <c r="G1134">
        <v>1413</v>
      </c>
      <c r="H1134" t="s">
        <v>3077</v>
      </c>
      <c r="I1134" t="s">
        <v>29</v>
      </c>
      <c r="J1134" t="s">
        <v>30</v>
      </c>
      <c r="K1134" t="s">
        <v>31</v>
      </c>
      <c r="L1134" t="s">
        <v>75</v>
      </c>
      <c r="M1134" t="s">
        <v>33</v>
      </c>
      <c r="N1134" t="s">
        <v>148</v>
      </c>
      <c r="O1134">
        <v>0.56000000000000005</v>
      </c>
      <c r="P1134" t="s">
        <v>84</v>
      </c>
      <c r="Q1134" t="s">
        <v>85</v>
      </c>
      <c r="R1134" t="s">
        <v>476</v>
      </c>
      <c r="S1134">
        <v>2113</v>
      </c>
      <c r="T1134" s="1">
        <v>41116</v>
      </c>
      <c r="U1134" s="1">
        <v>41125</v>
      </c>
      <c r="V1134" s="3">
        <v>530.22</v>
      </c>
      <c r="W1134">
        <v>58</v>
      </c>
      <c r="X1134" s="2">
        <v>2495.08</v>
      </c>
      <c r="Y1134">
        <v>19041</v>
      </c>
      <c r="Z1134" t="s">
        <v>48</v>
      </c>
      <c r="AA1134">
        <v>2012</v>
      </c>
      <c r="AB1134" t="str">
        <f>IF(samplesuperstore_cleaned[[#This Row],[discount]]=0,"0%",IF(samplesuperstore_cleaned[[#This Row],[discount]]=0.02,"1-2%",IF(samplesuperstore_cleaned[[#This Row],[discount]]&lt;=0.04,"3-4%",IF(samplesuperstore_cleaned[[#This Row],[discount]]&lt;=0.06,"5-6%",IF(samplesuperstore_cleaned[[#This Row],[discount]]=0.08,"7-8%","9-10%")))))</f>
        <v>3-4%</v>
      </c>
    </row>
    <row r="1135" spans="1:28" x14ac:dyDescent="0.3">
      <c r="A1135">
        <v>3248</v>
      </c>
      <c r="B1135">
        <v>23885</v>
      </c>
      <c r="C1135" t="s">
        <v>60</v>
      </c>
      <c r="D1135" s="3">
        <v>0.05</v>
      </c>
      <c r="E1135">
        <v>95.99</v>
      </c>
      <c r="F1135">
        <v>8.99</v>
      </c>
      <c r="G1135">
        <v>1231</v>
      </c>
      <c r="H1135" t="s">
        <v>2799</v>
      </c>
      <c r="I1135" t="s">
        <v>29</v>
      </c>
      <c r="J1135" t="s">
        <v>114</v>
      </c>
      <c r="K1135" t="s">
        <v>54</v>
      </c>
      <c r="L1135" t="s">
        <v>55</v>
      </c>
      <c r="M1135" t="s">
        <v>33</v>
      </c>
      <c r="N1135" t="s">
        <v>2796</v>
      </c>
      <c r="O1135">
        <v>0.56999999999999995</v>
      </c>
      <c r="P1135" t="s">
        <v>45</v>
      </c>
      <c r="Q1135" t="s">
        <v>46</v>
      </c>
      <c r="R1135" t="s">
        <v>2800</v>
      </c>
      <c r="S1135">
        <v>98801</v>
      </c>
      <c r="T1135" s="1">
        <v>41301</v>
      </c>
      <c r="U1135" s="1">
        <v>41306</v>
      </c>
      <c r="V1135" s="3">
        <v>529.68276000000003</v>
      </c>
      <c r="W1135">
        <v>11</v>
      </c>
      <c r="X1135" s="2">
        <v>888.84</v>
      </c>
      <c r="Y1135">
        <v>90383</v>
      </c>
      <c r="Z1135" t="s">
        <v>132</v>
      </c>
      <c r="AA1135">
        <v>2013</v>
      </c>
      <c r="AB1135" t="str">
        <f>IF(samplesuperstore_cleaned[[#This Row],[discount]]=0,"0%",IF(samplesuperstore_cleaned[[#This Row],[discount]]=0.02,"1-2%",IF(samplesuperstore_cleaned[[#This Row],[discount]]&lt;=0.04,"3-4%",IF(samplesuperstore_cleaned[[#This Row],[discount]]&lt;=0.06,"5-6%",IF(samplesuperstore_cleaned[[#This Row],[discount]]=0.08,"7-8%","9-10%")))))</f>
        <v>5-6%</v>
      </c>
    </row>
    <row r="1136" spans="1:28" x14ac:dyDescent="0.3">
      <c r="A1136">
        <v>8437</v>
      </c>
      <c r="B1136">
        <v>18987</v>
      </c>
      <c r="C1136" t="s">
        <v>27</v>
      </c>
      <c r="D1136" s="3">
        <v>0.1</v>
      </c>
      <c r="E1136">
        <v>55.29</v>
      </c>
      <c r="F1136">
        <v>5.08</v>
      </c>
      <c r="G1136">
        <v>3072</v>
      </c>
      <c r="H1136" t="s">
        <v>5126</v>
      </c>
      <c r="I1136" t="s">
        <v>29</v>
      </c>
      <c r="J1136" t="s">
        <v>30</v>
      </c>
      <c r="K1136" t="s">
        <v>31</v>
      </c>
      <c r="L1136" t="s">
        <v>158</v>
      </c>
      <c r="M1136" t="s">
        <v>33</v>
      </c>
      <c r="N1136" t="s">
        <v>1110</v>
      </c>
      <c r="O1136">
        <v>0.59</v>
      </c>
      <c r="P1136" t="s">
        <v>260</v>
      </c>
      <c r="Q1136" t="s">
        <v>2073</v>
      </c>
      <c r="R1136" t="s">
        <v>5127</v>
      </c>
      <c r="S1136">
        <v>72712</v>
      </c>
      <c r="T1136" s="1">
        <v>41278</v>
      </c>
      <c r="U1136" s="1">
        <v>41279</v>
      </c>
      <c r="V1136" s="3">
        <v>529.47</v>
      </c>
      <c r="W1136">
        <v>9</v>
      </c>
      <c r="X1136" s="2">
        <v>485.11</v>
      </c>
      <c r="Y1136">
        <v>89423</v>
      </c>
      <c r="Z1136" t="s">
        <v>132</v>
      </c>
      <c r="AA1136">
        <v>2013</v>
      </c>
      <c r="AB1136" t="str">
        <f>IF(samplesuperstore_cleaned[[#This Row],[discount]]=0,"0%",IF(samplesuperstore_cleaned[[#This Row],[discount]]=0.02,"1-2%",IF(samplesuperstore_cleaned[[#This Row],[discount]]&lt;=0.04,"3-4%",IF(samplesuperstore_cleaned[[#This Row],[discount]]&lt;=0.06,"5-6%",IF(samplesuperstore_cleaned[[#This Row],[discount]]=0.08,"7-8%","9-10%")))))</f>
        <v>9-10%</v>
      </c>
    </row>
    <row r="1137" spans="1:28" x14ac:dyDescent="0.3">
      <c r="A1137">
        <v>9035</v>
      </c>
      <c r="B1137">
        <v>21458</v>
      </c>
      <c r="C1137" t="s">
        <v>78</v>
      </c>
      <c r="D1137" s="3">
        <v>0.01</v>
      </c>
      <c r="E1137">
        <v>60.97</v>
      </c>
      <c r="F1137">
        <v>4.5</v>
      </c>
      <c r="G1137">
        <v>3269</v>
      </c>
      <c r="H1137" t="s">
        <v>5348</v>
      </c>
      <c r="I1137" t="s">
        <v>41</v>
      </c>
      <c r="J1137" t="s">
        <v>30</v>
      </c>
      <c r="K1137" t="s">
        <v>31</v>
      </c>
      <c r="L1137" t="s">
        <v>75</v>
      </c>
      <c r="M1137" t="s">
        <v>33</v>
      </c>
      <c r="N1137" t="s">
        <v>2413</v>
      </c>
      <c r="O1137">
        <v>0.56000000000000005</v>
      </c>
      <c r="P1137" t="s">
        <v>84</v>
      </c>
      <c r="Q1137" t="s">
        <v>97</v>
      </c>
      <c r="R1137" t="s">
        <v>5349</v>
      </c>
      <c r="S1137">
        <v>7060</v>
      </c>
      <c r="T1137" s="1">
        <v>40387</v>
      </c>
      <c r="U1137" s="1">
        <v>40389</v>
      </c>
      <c r="V1137" s="3">
        <v>527.87759999999992</v>
      </c>
      <c r="W1137">
        <v>12</v>
      </c>
      <c r="X1137" s="2">
        <v>765.04</v>
      </c>
      <c r="Y1137">
        <v>89836</v>
      </c>
      <c r="Z1137" t="s">
        <v>48</v>
      </c>
      <c r="AA1137">
        <v>2010</v>
      </c>
      <c r="AB1137" t="str">
        <f>IF(samplesuperstore_cleaned[[#This Row],[discount]]=0,"0%",IF(samplesuperstore_cleaned[[#This Row],[discount]]=0.02,"1-2%",IF(samplesuperstore_cleaned[[#This Row],[discount]]&lt;=0.04,"3-4%",IF(samplesuperstore_cleaned[[#This Row],[discount]]&lt;=0.06,"5-6%",IF(samplesuperstore_cleaned[[#This Row],[discount]]=0.08,"7-8%","9-10%")))))</f>
        <v>3-4%</v>
      </c>
    </row>
    <row r="1138" spans="1:28" x14ac:dyDescent="0.3">
      <c r="A1138">
        <v>9313</v>
      </c>
      <c r="B1138">
        <v>25007</v>
      </c>
      <c r="C1138" t="s">
        <v>60</v>
      </c>
      <c r="D1138" s="3">
        <v>7.0000000000000007E-2</v>
      </c>
      <c r="E1138">
        <v>34.58</v>
      </c>
      <c r="F1138">
        <v>8.99</v>
      </c>
      <c r="G1138">
        <v>3368</v>
      </c>
      <c r="H1138" t="s">
        <v>5460</v>
      </c>
      <c r="I1138" t="s">
        <v>29</v>
      </c>
      <c r="J1138" t="s">
        <v>66</v>
      </c>
      <c r="K1138" t="s">
        <v>31</v>
      </c>
      <c r="L1138" t="s">
        <v>42</v>
      </c>
      <c r="M1138" t="s">
        <v>52</v>
      </c>
      <c r="N1138" t="s">
        <v>2028</v>
      </c>
      <c r="O1138">
        <v>0.56000000000000005</v>
      </c>
      <c r="P1138" t="s">
        <v>84</v>
      </c>
      <c r="Q1138" t="s">
        <v>394</v>
      </c>
      <c r="R1138" t="s">
        <v>4047</v>
      </c>
      <c r="S1138">
        <v>44483</v>
      </c>
      <c r="T1138" s="1">
        <v>41598</v>
      </c>
      <c r="U1138" s="1">
        <v>41600</v>
      </c>
      <c r="V1138" s="3">
        <v>527.41920000000005</v>
      </c>
      <c r="W1138">
        <v>39</v>
      </c>
      <c r="X1138" s="2">
        <v>1362.71</v>
      </c>
      <c r="Y1138">
        <v>90512</v>
      </c>
      <c r="Z1138" t="s">
        <v>59</v>
      </c>
      <c r="AA1138">
        <v>2013</v>
      </c>
      <c r="AB1138" t="str">
        <f>IF(samplesuperstore_cleaned[[#This Row],[discount]]=0,"0%",IF(samplesuperstore_cleaned[[#This Row],[discount]]=0.02,"1-2%",IF(samplesuperstore_cleaned[[#This Row],[discount]]&lt;=0.04,"3-4%",IF(samplesuperstore_cleaned[[#This Row],[discount]]&lt;=0.06,"5-6%",IF(samplesuperstore_cleaned[[#This Row],[discount]]=0.08,"7-8%","9-10%")))))</f>
        <v>9-10%</v>
      </c>
    </row>
    <row r="1139" spans="1:28" x14ac:dyDescent="0.3">
      <c r="A1139">
        <v>1622</v>
      </c>
      <c r="B1139">
        <v>24853</v>
      </c>
      <c r="C1139" t="s">
        <v>39</v>
      </c>
      <c r="D1139" s="3">
        <v>0.01</v>
      </c>
      <c r="E1139">
        <v>54.2</v>
      </c>
      <c r="F1139">
        <v>11.1</v>
      </c>
      <c r="G1139">
        <v>611</v>
      </c>
      <c r="H1139" t="s">
        <v>1771</v>
      </c>
      <c r="I1139" t="s">
        <v>29</v>
      </c>
      <c r="J1139" t="s">
        <v>66</v>
      </c>
      <c r="K1139" t="s">
        <v>67</v>
      </c>
      <c r="L1139" t="s">
        <v>104</v>
      </c>
      <c r="M1139" t="s">
        <v>154</v>
      </c>
      <c r="N1139" t="s">
        <v>1773</v>
      </c>
      <c r="O1139">
        <v>0.64</v>
      </c>
      <c r="P1139" t="s">
        <v>45</v>
      </c>
      <c r="Q1139" t="s">
        <v>210</v>
      </c>
      <c r="R1139" t="s">
        <v>335</v>
      </c>
      <c r="S1139">
        <v>97301</v>
      </c>
      <c r="T1139" s="1">
        <v>41560</v>
      </c>
      <c r="U1139" s="1">
        <v>41560</v>
      </c>
      <c r="V1139" s="3">
        <v>527.13</v>
      </c>
      <c r="W1139">
        <v>23</v>
      </c>
      <c r="X1139" s="2">
        <v>1277.0899999999999</v>
      </c>
      <c r="Y1139">
        <v>91073</v>
      </c>
      <c r="Z1139" t="s">
        <v>87</v>
      </c>
      <c r="AA1139">
        <v>2013</v>
      </c>
      <c r="AB1139" t="str">
        <f>IF(samplesuperstore_cleaned[[#This Row],[discount]]=0,"0%",IF(samplesuperstore_cleaned[[#This Row],[discount]]=0.02,"1-2%",IF(samplesuperstore_cleaned[[#This Row],[discount]]&lt;=0.04,"3-4%",IF(samplesuperstore_cleaned[[#This Row],[discount]]&lt;=0.06,"5-6%",IF(samplesuperstore_cleaned[[#This Row],[discount]]=0.08,"7-8%","9-10%")))))</f>
        <v>3-4%</v>
      </c>
    </row>
    <row r="1140" spans="1:28" x14ac:dyDescent="0.3">
      <c r="A1140">
        <v>6893</v>
      </c>
      <c r="B1140">
        <v>19966</v>
      </c>
      <c r="C1140" t="s">
        <v>27</v>
      </c>
      <c r="D1140" s="3">
        <v>0.01</v>
      </c>
      <c r="E1140">
        <v>55.99</v>
      </c>
      <c r="F1140">
        <v>1.25</v>
      </c>
      <c r="G1140">
        <v>2530</v>
      </c>
      <c r="H1140" t="s">
        <v>4504</v>
      </c>
      <c r="I1140" t="s">
        <v>29</v>
      </c>
      <c r="J1140" t="s">
        <v>114</v>
      </c>
      <c r="K1140" t="s">
        <v>54</v>
      </c>
      <c r="L1140" t="s">
        <v>55</v>
      </c>
      <c r="M1140" t="s">
        <v>52</v>
      </c>
      <c r="N1140" t="s">
        <v>3241</v>
      </c>
      <c r="O1140">
        <v>0.35</v>
      </c>
      <c r="P1140" t="s">
        <v>45</v>
      </c>
      <c r="Q1140" t="s">
        <v>70</v>
      </c>
      <c r="R1140" t="s">
        <v>4054</v>
      </c>
      <c r="S1140">
        <v>92307</v>
      </c>
      <c r="T1140" s="1">
        <v>40680</v>
      </c>
      <c r="U1140" s="1">
        <v>40682</v>
      </c>
      <c r="V1140" s="3">
        <v>526.65629999999999</v>
      </c>
      <c r="W1140">
        <v>15</v>
      </c>
      <c r="X1140" s="2">
        <v>763.27</v>
      </c>
      <c r="Y1140">
        <v>87456</v>
      </c>
      <c r="Z1140" t="s">
        <v>38</v>
      </c>
      <c r="AA1140">
        <v>2011</v>
      </c>
      <c r="AB1140" t="str">
        <f>IF(samplesuperstore_cleaned[[#This Row],[discount]]=0,"0%",IF(samplesuperstore_cleaned[[#This Row],[discount]]=0.02,"1-2%",IF(samplesuperstore_cleaned[[#This Row],[discount]]&lt;=0.04,"3-4%",IF(samplesuperstore_cleaned[[#This Row],[discount]]&lt;=0.06,"5-6%",IF(samplesuperstore_cleaned[[#This Row],[discount]]=0.08,"7-8%","9-10%")))))</f>
        <v>3-4%</v>
      </c>
    </row>
    <row r="1141" spans="1:28" x14ac:dyDescent="0.3">
      <c r="A1141">
        <v>125</v>
      </c>
      <c r="B1141">
        <v>21300</v>
      </c>
      <c r="C1141" t="s">
        <v>78</v>
      </c>
      <c r="D1141" s="3">
        <v>0.06</v>
      </c>
      <c r="E1141">
        <v>200.97</v>
      </c>
      <c r="F1141">
        <v>15.59</v>
      </c>
      <c r="G1141">
        <v>49</v>
      </c>
      <c r="H1141" t="s">
        <v>270</v>
      </c>
      <c r="I1141" t="s">
        <v>61</v>
      </c>
      <c r="J1141" t="s">
        <v>30</v>
      </c>
      <c r="K1141" t="s">
        <v>54</v>
      </c>
      <c r="L1141" t="s">
        <v>62</v>
      </c>
      <c r="M1141" t="s">
        <v>63</v>
      </c>
      <c r="N1141" t="s">
        <v>277</v>
      </c>
      <c r="O1141">
        <v>0.36</v>
      </c>
      <c r="P1141" t="s">
        <v>35</v>
      </c>
      <c r="Q1141" t="s">
        <v>36</v>
      </c>
      <c r="R1141" t="s">
        <v>272</v>
      </c>
      <c r="S1141">
        <v>60107</v>
      </c>
      <c r="T1141" s="1">
        <v>41345</v>
      </c>
      <c r="U1141" s="1">
        <v>41347</v>
      </c>
      <c r="V1141" s="3">
        <v>526.60799999999995</v>
      </c>
      <c r="W1141">
        <v>4</v>
      </c>
      <c r="X1141" s="2">
        <v>763.2</v>
      </c>
      <c r="Y1141">
        <v>87718</v>
      </c>
      <c r="Z1141" t="s">
        <v>165</v>
      </c>
      <c r="AA1141">
        <v>2013</v>
      </c>
      <c r="AB1141" t="str">
        <f>IF(samplesuperstore_cleaned[[#This Row],[discount]]=0,"0%",IF(samplesuperstore_cleaned[[#This Row],[discount]]=0.02,"1-2%",IF(samplesuperstore_cleaned[[#This Row],[discount]]&lt;=0.04,"3-4%",IF(samplesuperstore_cleaned[[#This Row],[discount]]&lt;=0.06,"5-6%",IF(samplesuperstore_cleaned[[#This Row],[discount]]=0.08,"7-8%","9-10%")))))</f>
        <v>5-6%</v>
      </c>
    </row>
    <row r="1142" spans="1:28" x14ac:dyDescent="0.3">
      <c r="A1142">
        <v>199</v>
      </c>
      <c r="B1142">
        <v>21288</v>
      </c>
      <c r="C1142" t="s">
        <v>78</v>
      </c>
      <c r="D1142" s="3">
        <v>0.1</v>
      </c>
      <c r="E1142">
        <v>159.99</v>
      </c>
      <c r="F1142">
        <v>5.5</v>
      </c>
      <c r="G1142">
        <v>76</v>
      </c>
      <c r="H1142" t="s">
        <v>371</v>
      </c>
      <c r="I1142" t="s">
        <v>29</v>
      </c>
      <c r="J1142" t="s">
        <v>114</v>
      </c>
      <c r="K1142" t="s">
        <v>54</v>
      </c>
      <c r="L1142" t="s">
        <v>181</v>
      </c>
      <c r="M1142" t="s">
        <v>33</v>
      </c>
      <c r="N1142" t="s">
        <v>372</v>
      </c>
      <c r="O1142">
        <v>0.49</v>
      </c>
      <c r="P1142" t="s">
        <v>84</v>
      </c>
      <c r="Q1142" t="s">
        <v>97</v>
      </c>
      <c r="R1142" t="s">
        <v>373</v>
      </c>
      <c r="S1142">
        <v>7470</v>
      </c>
      <c r="T1142" s="1">
        <v>41010</v>
      </c>
      <c r="U1142" s="1">
        <v>41011</v>
      </c>
      <c r="V1142" s="3">
        <v>526.57349999999997</v>
      </c>
      <c r="W1142">
        <v>5</v>
      </c>
      <c r="X1142" s="2">
        <v>763.15</v>
      </c>
      <c r="Y1142">
        <v>89247</v>
      </c>
      <c r="Z1142" t="s">
        <v>127</v>
      </c>
      <c r="AA1142">
        <v>2012</v>
      </c>
      <c r="AB1142" t="str">
        <f>IF(samplesuperstore_cleaned[[#This Row],[discount]]=0,"0%",IF(samplesuperstore_cleaned[[#This Row],[discount]]=0.02,"1-2%",IF(samplesuperstore_cleaned[[#This Row],[discount]]&lt;=0.04,"3-4%",IF(samplesuperstore_cleaned[[#This Row],[discount]]&lt;=0.06,"5-6%",IF(samplesuperstore_cleaned[[#This Row],[discount]]=0.08,"7-8%","9-10%")))))</f>
        <v>9-10%</v>
      </c>
    </row>
    <row r="1143" spans="1:28" x14ac:dyDescent="0.3">
      <c r="A1143">
        <v>5501</v>
      </c>
      <c r="B1143">
        <v>20654</v>
      </c>
      <c r="C1143" t="s">
        <v>57</v>
      </c>
      <c r="D1143" s="3">
        <v>0.03</v>
      </c>
      <c r="E1143">
        <v>55.98</v>
      </c>
      <c r="F1143">
        <v>4.8600000000000003</v>
      </c>
      <c r="G1143">
        <v>2030</v>
      </c>
      <c r="H1143" t="s">
        <v>3887</v>
      </c>
      <c r="I1143" t="s">
        <v>29</v>
      </c>
      <c r="J1143" t="s">
        <v>30</v>
      </c>
      <c r="K1143" t="s">
        <v>31</v>
      </c>
      <c r="L1143" t="s">
        <v>49</v>
      </c>
      <c r="M1143" t="s">
        <v>33</v>
      </c>
      <c r="N1143" t="s">
        <v>818</v>
      </c>
      <c r="O1143">
        <v>0.36</v>
      </c>
      <c r="P1143" t="s">
        <v>35</v>
      </c>
      <c r="Q1143" t="s">
        <v>255</v>
      </c>
      <c r="R1143" t="s">
        <v>3272</v>
      </c>
      <c r="S1143">
        <v>75401</v>
      </c>
      <c r="T1143" s="1">
        <v>40439</v>
      </c>
      <c r="U1143" s="1">
        <v>40441</v>
      </c>
      <c r="V1143" s="3">
        <v>526.04219999999998</v>
      </c>
      <c r="W1143">
        <v>13</v>
      </c>
      <c r="X1143" s="2">
        <v>762.38</v>
      </c>
      <c r="Y1143">
        <v>91060</v>
      </c>
      <c r="Z1143" t="s">
        <v>173</v>
      </c>
      <c r="AA1143">
        <v>2010</v>
      </c>
      <c r="AB1143" t="str">
        <f>IF(samplesuperstore_cleaned[[#This Row],[discount]]=0,"0%",IF(samplesuperstore_cleaned[[#This Row],[discount]]=0.02,"1-2%",IF(samplesuperstore_cleaned[[#This Row],[discount]]&lt;=0.04,"3-4%",IF(samplesuperstore_cleaned[[#This Row],[discount]]&lt;=0.06,"5-6%",IF(samplesuperstore_cleaned[[#This Row],[discount]]=0.08,"7-8%","9-10%")))))</f>
        <v>3-4%</v>
      </c>
    </row>
    <row r="1144" spans="1:28" x14ac:dyDescent="0.3">
      <c r="A1144">
        <v>3267</v>
      </c>
      <c r="B1144">
        <v>20431</v>
      </c>
      <c r="C1144" t="s">
        <v>57</v>
      </c>
      <c r="D1144" s="3">
        <v>0.04</v>
      </c>
      <c r="E1144">
        <v>17.48</v>
      </c>
      <c r="F1144">
        <v>1.99</v>
      </c>
      <c r="G1144">
        <v>1237</v>
      </c>
      <c r="H1144" t="s">
        <v>2807</v>
      </c>
      <c r="I1144" t="s">
        <v>29</v>
      </c>
      <c r="J1144" t="s">
        <v>30</v>
      </c>
      <c r="K1144" t="s">
        <v>54</v>
      </c>
      <c r="L1144" t="s">
        <v>181</v>
      </c>
      <c r="M1144" t="s">
        <v>52</v>
      </c>
      <c r="N1144" t="s">
        <v>928</v>
      </c>
      <c r="O1144">
        <v>0.45</v>
      </c>
      <c r="P1144" t="s">
        <v>35</v>
      </c>
      <c r="Q1144" t="s">
        <v>255</v>
      </c>
      <c r="R1144" t="s">
        <v>2808</v>
      </c>
      <c r="S1144">
        <v>75007</v>
      </c>
      <c r="T1144" s="1">
        <v>41603</v>
      </c>
      <c r="U1144" s="1">
        <v>41605</v>
      </c>
      <c r="V1144" s="3">
        <v>525.98699999999997</v>
      </c>
      <c r="W1144">
        <v>44</v>
      </c>
      <c r="X1144" s="2">
        <v>762.3</v>
      </c>
      <c r="Y1144">
        <v>86084</v>
      </c>
      <c r="Z1144" t="s">
        <v>59</v>
      </c>
      <c r="AA1144">
        <v>2013</v>
      </c>
      <c r="AB1144" t="str">
        <f>IF(samplesuperstore_cleaned[[#This Row],[discount]]=0,"0%",IF(samplesuperstore_cleaned[[#This Row],[discount]]=0.02,"1-2%",IF(samplesuperstore_cleaned[[#This Row],[discount]]&lt;=0.04,"3-4%",IF(samplesuperstore_cleaned[[#This Row],[discount]]&lt;=0.06,"5-6%",IF(samplesuperstore_cleaned[[#This Row],[discount]]=0.08,"7-8%","9-10%")))))</f>
        <v>3-4%</v>
      </c>
    </row>
    <row r="1145" spans="1:28" x14ac:dyDescent="0.3">
      <c r="A1145">
        <v>6884</v>
      </c>
      <c r="B1145">
        <v>18245</v>
      </c>
      <c r="C1145" t="s">
        <v>78</v>
      </c>
      <c r="D1145" s="3">
        <v>0.09</v>
      </c>
      <c r="E1145">
        <v>315.98</v>
      </c>
      <c r="F1145">
        <v>19.989999999999998</v>
      </c>
      <c r="G1145">
        <v>2526</v>
      </c>
      <c r="H1145" t="s">
        <v>4500</v>
      </c>
      <c r="I1145" t="s">
        <v>41</v>
      </c>
      <c r="J1145" t="s">
        <v>30</v>
      </c>
      <c r="K1145" t="s">
        <v>31</v>
      </c>
      <c r="L1145" t="s">
        <v>138</v>
      </c>
      <c r="M1145" t="s">
        <v>33</v>
      </c>
      <c r="N1145" t="s">
        <v>2795</v>
      </c>
      <c r="O1145">
        <v>0.38</v>
      </c>
      <c r="P1145" t="s">
        <v>260</v>
      </c>
      <c r="Q1145" t="s">
        <v>430</v>
      </c>
      <c r="R1145" t="s">
        <v>3086</v>
      </c>
      <c r="S1145">
        <v>70506</v>
      </c>
      <c r="T1145" s="1">
        <v>41199</v>
      </c>
      <c r="U1145" s="1">
        <v>41201</v>
      </c>
      <c r="V1145" s="3">
        <v>525.34199999999998</v>
      </c>
      <c r="W1145">
        <v>9</v>
      </c>
      <c r="X1145" s="2">
        <v>2672.61</v>
      </c>
      <c r="Y1145">
        <v>87212</v>
      </c>
      <c r="Z1145" t="s">
        <v>87</v>
      </c>
      <c r="AA1145">
        <v>2012</v>
      </c>
      <c r="AB1145" t="str">
        <f>IF(samplesuperstore_cleaned[[#This Row],[discount]]=0,"0%",IF(samplesuperstore_cleaned[[#This Row],[discount]]=0.02,"1-2%",IF(samplesuperstore_cleaned[[#This Row],[discount]]&lt;=0.04,"3-4%",IF(samplesuperstore_cleaned[[#This Row],[discount]]&lt;=0.06,"5-6%",IF(samplesuperstore_cleaned[[#This Row],[discount]]=0.08,"7-8%","9-10%")))))</f>
        <v>9-10%</v>
      </c>
    </row>
    <row r="1146" spans="1:28" x14ac:dyDescent="0.3">
      <c r="A1146">
        <v>3531</v>
      </c>
      <c r="B1146">
        <v>21006</v>
      </c>
      <c r="C1146" t="s">
        <v>60</v>
      </c>
      <c r="D1146" s="3">
        <v>0.02</v>
      </c>
      <c r="E1146">
        <v>55.99</v>
      </c>
      <c r="F1146">
        <v>3.3</v>
      </c>
      <c r="G1146">
        <v>1338</v>
      </c>
      <c r="H1146" t="s">
        <v>2964</v>
      </c>
      <c r="I1146" t="s">
        <v>29</v>
      </c>
      <c r="J1146" t="s">
        <v>66</v>
      </c>
      <c r="K1146" t="s">
        <v>54</v>
      </c>
      <c r="L1146" t="s">
        <v>55</v>
      </c>
      <c r="M1146" t="s">
        <v>52</v>
      </c>
      <c r="N1146" t="s">
        <v>2518</v>
      </c>
      <c r="O1146">
        <v>0.59</v>
      </c>
      <c r="P1146" t="s">
        <v>35</v>
      </c>
      <c r="Q1146" t="s">
        <v>36</v>
      </c>
      <c r="R1146" t="s">
        <v>444</v>
      </c>
      <c r="S1146">
        <v>60623</v>
      </c>
      <c r="T1146" s="1">
        <v>40400</v>
      </c>
      <c r="U1146" s="1">
        <v>40400</v>
      </c>
      <c r="V1146" s="3">
        <v>525.20039999999995</v>
      </c>
      <c r="W1146">
        <v>16</v>
      </c>
      <c r="X1146" s="2">
        <v>761.16</v>
      </c>
      <c r="Y1146">
        <v>91244</v>
      </c>
      <c r="Z1146" t="s">
        <v>107</v>
      </c>
      <c r="AA1146">
        <v>2010</v>
      </c>
      <c r="AB1146" t="str">
        <f>IF(samplesuperstore_cleaned[[#This Row],[discount]]=0,"0%",IF(samplesuperstore_cleaned[[#This Row],[discount]]=0.02,"1-2%",IF(samplesuperstore_cleaned[[#This Row],[discount]]&lt;=0.04,"3-4%",IF(samplesuperstore_cleaned[[#This Row],[discount]]&lt;=0.06,"5-6%",IF(samplesuperstore_cleaned[[#This Row],[discount]]=0.08,"7-8%","9-10%")))))</f>
        <v>1-2%</v>
      </c>
    </row>
    <row r="1147" spans="1:28" x14ac:dyDescent="0.3">
      <c r="A1147">
        <v>9199</v>
      </c>
      <c r="B1147">
        <v>22645</v>
      </c>
      <c r="C1147" t="s">
        <v>39</v>
      </c>
      <c r="D1147" s="3">
        <v>0.06</v>
      </c>
      <c r="E1147">
        <v>111.03</v>
      </c>
      <c r="F1147">
        <v>8.64</v>
      </c>
      <c r="G1147">
        <v>3334</v>
      </c>
      <c r="H1147" t="s">
        <v>5420</v>
      </c>
      <c r="I1147" t="s">
        <v>29</v>
      </c>
      <c r="J1147" t="s">
        <v>66</v>
      </c>
      <c r="K1147" t="s">
        <v>31</v>
      </c>
      <c r="L1147" t="s">
        <v>158</v>
      </c>
      <c r="M1147" t="s">
        <v>33</v>
      </c>
      <c r="N1147" t="s">
        <v>558</v>
      </c>
      <c r="O1147">
        <v>0.78</v>
      </c>
      <c r="P1147" t="s">
        <v>84</v>
      </c>
      <c r="Q1147" t="s">
        <v>1057</v>
      </c>
      <c r="R1147" t="s">
        <v>5421</v>
      </c>
      <c r="S1147">
        <v>21113</v>
      </c>
      <c r="T1147" s="1">
        <v>41105</v>
      </c>
      <c r="U1147" s="1">
        <v>41107</v>
      </c>
      <c r="V1147" s="3">
        <v>525.15</v>
      </c>
      <c r="W1147">
        <v>16</v>
      </c>
      <c r="X1147" s="2">
        <v>1772.96</v>
      </c>
      <c r="Y1147">
        <v>90376</v>
      </c>
      <c r="Z1147" t="s">
        <v>48</v>
      </c>
      <c r="AA1147">
        <v>2012</v>
      </c>
      <c r="AB1147" t="str">
        <f>IF(samplesuperstore_cleaned[[#This Row],[discount]]=0,"0%",IF(samplesuperstore_cleaned[[#This Row],[discount]]=0.02,"1-2%",IF(samplesuperstore_cleaned[[#This Row],[discount]]&lt;=0.04,"3-4%",IF(samplesuperstore_cleaned[[#This Row],[discount]]&lt;=0.06,"5-6%",IF(samplesuperstore_cleaned[[#This Row],[discount]]=0.08,"7-8%","9-10%")))))</f>
        <v>5-6%</v>
      </c>
    </row>
    <row r="1148" spans="1:28" x14ac:dyDescent="0.3">
      <c r="A1148">
        <v>7263</v>
      </c>
      <c r="B1148">
        <v>22904</v>
      </c>
      <c r="C1148" t="s">
        <v>78</v>
      </c>
      <c r="D1148" s="3">
        <v>0.05</v>
      </c>
      <c r="E1148">
        <v>35.99</v>
      </c>
      <c r="F1148">
        <v>5.99</v>
      </c>
      <c r="G1148">
        <v>2650</v>
      </c>
      <c r="H1148" t="s">
        <v>4650</v>
      </c>
      <c r="I1148" t="s">
        <v>29</v>
      </c>
      <c r="J1148" t="s">
        <v>30</v>
      </c>
      <c r="K1148" t="s">
        <v>54</v>
      </c>
      <c r="L1148" t="s">
        <v>55</v>
      </c>
      <c r="M1148" t="s">
        <v>43</v>
      </c>
      <c r="N1148" t="s">
        <v>954</v>
      </c>
      <c r="O1148">
        <v>0.38</v>
      </c>
      <c r="P1148" t="s">
        <v>84</v>
      </c>
      <c r="Q1148" t="s">
        <v>596</v>
      </c>
      <c r="R1148" t="s">
        <v>4651</v>
      </c>
      <c r="S1148">
        <v>15234</v>
      </c>
      <c r="T1148" s="1">
        <v>40486</v>
      </c>
      <c r="U1148" s="1">
        <v>40487</v>
      </c>
      <c r="V1148" s="3">
        <v>524.31719999999996</v>
      </c>
      <c r="W1148">
        <v>26</v>
      </c>
      <c r="X1148" s="2">
        <v>759.88</v>
      </c>
      <c r="Y1148">
        <v>88815</v>
      </c>
      <c r="Z1148" t="s">
        <v>59</v>
      </c>
      <c r="AA1148">
        <v>2010</v>
      </c>
      <c r="AB1148" t="str">
        <f>IF(samplesuperstore_cleaned[[#This Row],[discount]]=0,"0%",IF(samplesuperstore_cleaned[[#This Row],[discount]]=0.02,"1-2%",IF(samplesuperstore_cleaned[[#This Row],[discount]]&lt;=0.04,"3-4%",IF(samplesuperstore_cleaned[[#This Row],[discount]]&lt;=0.06,"5-6%",IF(samplesuperstore_cleaned[[#This Row],[discount]]=0.08,"7-8%","9-10%")))))</f>
        <v>5-6%</v>
      </c>
    </row>
    <row r="1149" spans="1:28" x14ac:dyDescent="0.3">
      <c r="A1149">
        <v>9025</v>
      </c>
      <c r="B1149">
        <v>25446</v>
      </c>
      <c r="C1149" t="s">
        <v>39</v>
      </c>
      <c r="D1149" s="3">
        <v>7.0000000000000007E-2</v>
      </c>
      <c r="E1149">
        <v>37.700000000000003</v>
      </c>
      <c r="F1149">
        <v>2.99</v>
      </c>
      <c r="G1149">
        <v>3262</v>
      </c>
      <c r="H1149" t="s">
        <v>5340</v>
      </c>
      <c r="I1149" t="s">
        <v>29</v>
      </c>
      <c r="J1149" t="s">
        <v>244</v>
      </c>
      <c r="K1149" t="s">
        <v>31</v>
      </c>
      <c r="L1149" t="s">
        <v>138</v>
      </c>
      <c r="M1149" t="s">
        <v>33</v>
      </c>
      <c r="N1149" t="s">
        <v>1418</v>
      </c>
      <c r="O1149">
        <v>0.35</v>
      </c>
      <c r="P1149" t="s">
        <v>84</v>
      </c>
      <c r="Q1149" t="s">
        <v>394</v>
      </c>
      <c r="R1149" t="s">
        <v>5341</v>
      </c>
      <c r="S1149">
        <v>45431</v>
      </c>
      <c r="T1149" s="1">
        <v>41040</v>
      </c>
      <c r="U1149" s="1">
        <v>41041</v>
      </c>
      <c r="V1149" s="3">
        <v>522.55079999999998</v>
      </c>
      <c r="W1149">
        <v>20</v>
      </c>
      <c r="X1149" s="2">
        <v>757.32</v>
      </c>
      <c r="Y1149">
        <v>90299</v>
      </c>
      <c r="Z1149" t="s">
        <v>38</v>
      </c>
      <c r="AA1149">
        <v>2012</v>
      </c>
      <c r="AB1149" t="str">
        <f>IF(samplesuperstore_cleaned[[#This Row],[discount]]=0,"0%",IF(samplesuperstore_cleaned[[#This Row],[discount]]=0.02,"1-2%",IF(samplesuperstore_cleaned[[#This Row],[discount]]&lt;=0.04,"3-4%",IF(samplesuperstore_cleaned[[#This Row],[discount]]&lt;=0.06,"5-6%",IF(samplesuperstore_cleaned[[#This Row],[discount]]=0.08,"7-8%","9-10%")))))</f>
        <v>9-10%</v>
      </c>
    </row>
    <row r="1150" spans="1:28" x14ac:dyDescent="0.3">
      <c r="A1150">
        <v>1184</v>
      </c>
      <c r="B1150">
        <v>18467</v>
      </c>
      <c r="C1150" t="s">
        <v>60</v>
      </c>
      <c r="D1150" s="3">
        <v>7.0000000000000007E-2</v>
      </c>
      <c r="E1150">
        <v>165.2</v>
      </c>
      <c r="F1150">
        <v>19.989999999999998</v>
      </c>
      <c r="G1150">
        <v>463</v>
      </c>
      <c r="H1150" t="s">
        <v>1449</v>
      </c>
      <c r="I1150" t="s">
        <v>29</v>
      </c>
      <c r="J1150" t="s">
        <v>114</v>
      </c>
      <c r="K1150" t="s">
        <v>31</v>
      </c>
      <c r="L1150" t="s">
        <v>158</v>
      </c>
      <c r="M1150" t="s">
        <v>33</v>
      </c>
      <c r="N1150" t="s">
        <v>1450</v>
      </c>
      <c r="O1150">
        <v>0.59</v>
      </c>
      <c r="P1150" t="s">
        <v>45</v>
      </c>
      <c r="Q1150" t="s">
        <v>70</v>
      </c>
      <c r="R1150" t="s">
        <v>1451</v>
      </c>
      <c r="S1150">
        <v>90069</v>
      </c>
      <c r="T1150" s="1">
        <v>40373</v>
      </c>
      <c r="U1150" s="1">
        <v>40375</v>
      </c>
      <c r="V1150" s="3">
        <v>521.69000000000005</v>
      </c>
      <c r="W1150">
        <v>7</v>
      </c>
      <c r="X1150" s="2">
        <v>1081.54</v>
      </c>
      <c r="Y1150">
        <v>88061</v>
      </c>
      <c r="Z1150" t="s">
        <v>48</v>
      </c>
      <c r="AA1150">
        <v>2010</v>
      </c>
      <c r="AB1150" t="str">
        <f>IF(samplesuperstore_cleaned[[#This Row],[discount]]=0,"0%",IF(samplesuperstore_cleaned[[#This Row],[discount]]=0.02,"1-2%",IF(samplesuperstore_cleaned[[#This Row],[discount]]&lt;=0.04,"3-4%",IF(samplesuperstore_cleaned[[#This Row],[discount]]&lt;=0.06,"5-6%",IF(samplesuperstore_cleaned[[#This Row],[discount]]=0.08,"7-8%","9-10%")))))</f>
        <v>9-10%</v>
      </c>
    </row>
    <row r="1151" spans="1:28" x14ac:dyDescent="0.3">
      <c r="A1151">
        <v>769</v>
      </c>
      <c r="B1151">
        <v>26178</v>
      </c>
      <c r="C1151" t="s">
        <v>39</v>
      </c>
      <c r="D1151" s="3">
        <v>0.09</v>
      </c>
      <c r="E1151">
        <v>81.319999999999993</v>
      </c>
      <c r="F1151">
        <v>0.99</v>
      </c>
      <c r="G1151">
        <v>291</v>
      </c>
      <c r="H1151" t="s">
        <v>1026</v>
      </c>
      <c r="I1151" t="s">
        <v>29</v>
      </c>
      <c r="J1151" t="s">
        <v>114</v>
      </c>
      <c r="K1151" t="s">
        <v>31</v>
      </c>
      <c r="L1151" t="s">
        <v>75</v>
      </c>
      <c r="M1151" t="s">
        <v>33</v>
      </c>
      <c r="N1151" t="s">
        <v>1027</v>
      </c>
      <c r="O1151">
        <v>0.56999999999999995</v>
      </c>
      <c r="P1151" t="s">
        <v>45</v>
      </c>
      <c r="Q1151" t="s">
        <v>644</v>
      </c>
      <c r="R1151" t="s">
        <v>1028</v>
      </c>
      <c r="S1151">
        <v>80233</v>
      </c>
      <c r="T1151" s="1">
        <v>41068</v>
      </c>
      <c r="U1151" s="1">
        <v>41069</v>
      </c>
      <c r="V1151" s="3">
        <v>520.81889999999987</v>
      </c>
      <c r="W1151">
        <v>10</v>
      </c>
      <c r="X1151" s="2">
        <v>754.81</v>
      </c>
      <c r="Y1151">
        <v>90839</v>
      </c>
      <c r="Z1151" t="s">
        <v>189</v>
      </c>
      <c r="AA1151">
        <v>2012</v>
      </c>
      <c r="AB1151" t="str">
        <f>IF(samplesuperstore_cleaned[[#This Row],[discount]]=0,"0%",IF(samplesuperstore_cleaned[[#This Row],[discount]]=0.02,"1-2%",IF(samplesuperstore_cleaned[[#This Row],[discount]]&lt;=0.04,"3-4%",IF(samplesuperstore_cleaned[[#This Row],[discount]]&lt;=0.06,"5-6%",IF(samplesuperstore_cleaned[[#This Row],[discount]]=0.08,"7-8%","9-10%")))))</f>
        <v>9-10%</v>
      </c>
    </row>
    <row r="1152" spans="1:28" x14ac:dyDescent="0.3">
      <c r="A1152">
        <v>3954</v>
      </c>
      <c r="B1152">
        <v>22229</v>
      </c>
      <c r="C1152" t="s">
        <v>57</v>
      </c>
      <c r="D1152" s="3">
        <v>0.06</v>
      </c>
      <c r="E1152">
        <v>180.98</v>
      </c>
      <c r="F1152">
        <v>55.24</v>
      </c>
      <c r="G1152">
        <v>1487</v>
      </c>
      <c r="H1152" t="s">
        <v>3179</v>
      </c>
      <c r="I1152" t="s">
        <v>61</v>
      </c>
      <c r="J1152" t="s">
        <v>66</v>
      </c>
      <c r="K1152" t="s">
        <v>31</v>
      </c>
      <c r="L1152" t="s">
        <v>75</v>
      </c>
      <c r="M1152" t="s">
        <v>63</v>
      </c>
      <c r="N1152" t="s">
        <v>1545</v>
      </c>
      <c r="O1152">
        <v>0.56999999999999995</v>
      </c>
      <c r="P1152" t="s">
        <v>35</v>
      </c>
      <c r="Q1152" t="s">
        <v>1549</v>
      </c>
      <c r="R1152" t="s">
        <v>3180</v>
      </c>
      <c r="S1152">
        <v>46360</v>
      </c>
      <c r="T1152" s="1">
        <v>41073</v>
      </c>
      <c r="U1152" s="1">
        <v>41075</v>
      </c>
      <c r="V1152" s="3">
        <v>520.35599999999999</v>
      </c>
      <c r="W1152">
        <v>18</v>
      </c>
      <c r="X1152" s="2">
        <v>3176.64</v>
      </c>
      <c r="Y1152">
        <v>86473</v>
      </c>
      <c r="Z1152" t="s">
        <v>189</v>
      </c>
      <c r="AA1152">
        <v>2012</v>
      </c>
      <c r="AB1152" t="str">
        <f>IF(samplesuperstore_cleaned[[#This Row],[discount]]=0,"0%",IF(samplesuperstore_cleaned[[#This Row],[discount]]=0.02,"1-2%",IF(samplesuperstore_cleaned[[#This Row],[discount]]&lt;=0.04,"3-4%",IF(samplesuperstore_cleaned[[#This Row],[discount]]&lt;=0.06,"5-6%",IF(samplesuperstore_cleaned[[#This Row],[discount]]=0.08,"7-8%","9-10%")))))</f>
        <v>5-6%</v>
      </c>
    </row>
    <row r="1153" spans="1:28" x14ac:dyDescent="0.3">
      <c r="A1153">
        <v>4255</v>
      </c>
      <c r="B1153">
        <v>19137</v>
      </c>
      <c r="C1153" t="s">
        <v>60</v>
      </c>
      <c r="D1153" s="3">
        <v>0.04</v>
      </c>
      <c r="E1153">
        <v>35.99</v>
      </c>
      <c r="F1153">
        <v>1.1000000000000001</v>
      </c>
      <c r="G1153">
        <v>1602</v>
      </c>
      <c r="H1153" t="s">
        <v>3334</v>
      </c>
      <c r="I1153" t="s">
        <v>29</v>
      </c>
      <c r="J1153" t="s">
        <v>114</v>
      </c>
      <c r="K1153" t="s">
        <v>54</v>
      </c>
      <c r="L1153" t="s">
        <v>55</v>
      </c>
      <c r="M1153" t="s">
        <v>33</v>
      </c>
      <c r="N1153" t="s">
        <v>581</v>
      </c>
      <c r="O1153">
        <v>0.55000000000000004</v>
      </c>
      <c r="P1153" t="s">
        <v>84</v>
      </c>
      <c r="Q1153" t="s">
        <v>1057</v>
      </c>
      <c r="R1153" t="s">
        <v>3335</v>
      </c>
      <c r="S1153">
        <v>20601</v>
      </c>
      <c r="T1153" s="1">
        <v>41496</v>
      </c>
      <c r="U1153" s="1">
        <v>41501</v>
      </c>
      <c r="V1153" s="3">
        <v>516.72719999999993</v>
      </c>
      <c r="W1153">
        <v>25</v>
      </c>
      <c r="X1153" s="2">
        <v>748.88</v>
      </c>
      <c r="Y1153">
        <v>89684</v>
      </c>
      <c r="Z1153" t="s">
        <v>107</v>
      </c>
      <c r="AA1153">
        <v>2013</v>
      </c>
      <c r="AB1153" t="str">
        <f>IF(samplesuperstore_cleaned[[#This Row],[discount]]=0,"0%",IF(samplesuperstore_cleaned[[#This Row],[discount]]=0.02,"1-2%",IF(samplesuperstore_cleaned[[#This Row],[discount]]&lt;=0.04,"3-4%",IF(samplesuperstore_cleaned[[#This Row],[discount]]&lt;=0.06,"5-6%",IF(samplesuperstore_cleaned[[#This Row],[discount]]=0.08,"7-8%","9-10%")))))</f>
        <v>3-4%</v>
      </c>
    </row>
    <row r="1154" spans="1:28" x14ac:dyDescent="0.3">
      <c r="A1154">
        <v>7162</v>
      </c>
      <c r="B1154">
        <v>21496</v>
      </c>
      <c r="C1154" t="s">
        <v>60</v>
      </c>
      <c r="D1154" s="3">
        <v>0.05</v>
      </c>
      <c r="E1154">
        <v>48.91</v>
      </c>
      <c r="F1154">
        <v>5.81</v>
      </c>
      <c r="G1154">
        <v>2619</v>
      </c>
      <c r="H1154" t="s">
        <v>4614</v>
      </c>
      <c r="I1154" t="s">
        <v>29</v>
      </c>
      <c r="J1154" t="s">
        <v>30</v>
      </c>
      <c r="K1154" t="s">
        <v>31</v>
      </c>
      <c r="L1154" t="s">
        <v>49</v>
      </c>
      <c r="M1154" t="s">
        <v>33</v>
      </c>
      <c r="N1154" t="s">
        <v>660</v>
      </c>
      <c r="O1154">
        <v>0.38</v>
      </c>
      <c r="P1154" t="s">
        <v>35</v>
      </c>
      <c r="Q1154" t="s">
        <v>3911</v>
      </c>
      <c r="R1154" t="s">
        <v>4615</v>
      </c>
      <c r="S1154">
        <v>57103</v>
      </c>
      <c r="T1154" s="1">
        <v>40835</v>
      </c>
      <c r="U1154" s="1">
        <v>40842</v>
      </c>
      <c r="V1154" s="3">
        <v>516.39599999999996</v>
      </c>
      <c r="W1154">
        <v>15</v>
      </c>
      <c r="X1154" s="2">
        <v>748.4</v>
      </c>
      <c r="Y1154">
        <v>88018</v>
      </c>
      <c r="Z1154" t="s">
        <v>87</v>
      </c>
      <c r="AA1154">
        <v>2011</v>
      </c>
      <c r="AB1154" t="str">
        <f>IF(samplesuperstore_cleaned[[#This Row],[discount]]=0,"0%",IF(samplesuperstore_cleaned[[#This Row],[discount]]=0.02,"1-2%",IF(samplesuperstore_cleaned[[#This Row],[discount]]&lt;=0.04,"3-4%",IF(samplesuperstore_cleaned[[#This Row],[discount]]&lt;=0.06,"5-6%",IF(samplesuperstore_cleaned[[#This Row],[discount]]=0.08,"7-8%","9-10%")))))</f>
        <v>5-6%</v>
      </c>
    </row>
    <row r="1155" spans="1:28" x14ac:dyDescent="0.3">
      <c r="A1155">
        <v>877</v>
      </c>
      <c r="B1155">
        <v>19320</v>
      </c>
      <c r="C1155" t="s">
        <v>27</v>
      </c>
      <c r="D1155" s="3">
        <v>0</v>
      </c>
      <c r="E1155">
        <v>125.99</v>
      </c>
      <c r="F1155">
        <v>5.63</v>
      </c>
      <c r="G1155">
        <v>336</v>
      </c>
      <c r="H1155" t="s">
        <v>1126</v>
      </c>
      <c r="I1155" t="s">
        <v>29</v>
      </c>
      <c r="J1155" t="s">
        <v>30</v>
      </c>
      <c r="K1155" t="s">
        <v>54</v>
      </c>
      <c r="L1155" t="s">
        <v>55</v>
      </c>
      <c r="M1155" t="s">
        <v>33</v>
      </c>
      <c r="N1155" t="s">
        <v>1129</v>
      </c>
      <c r="O1155">
        <v>0.6</v>
      </c>
      <c r="P1155" t="s">
        <v>45</v>
      </c>
      <c r="Q1155" t="s">
        <v>210</v>
      </c>
      <c r="R1155" t="s">
        <v>1128</v>
      </c>
      <c r="S1155">
        <v>97045</v>
      </c>
      <c r="T1155" s="1">
        <v>40791</v>
      </c>
      <c r="U1155" s="1">
        <v>40791</v>
      </c>
      <c r="V1155" s="3">
        <v>516.18599999999992</v>
      </c>
      <c r="W1155">
        <v>10</v>
      </c>
      <c r="X1155" s="2">
        <v>1135.17</v>
      </c>
      <c r="Y1155">
        <v>87278</v>
      </c>
      <c r="Z1155" t="s">
        <v>173</v>
      </c>
      <c r="AA1155">
        <v>2011</v>
      </c>
      <c r="AB1155" t="str">
        <f>IF(samplesuperstore_cleaned[[#This Row],[discount]]=0,"0%",IF(samplesuperstore_cleaned[[#This Row],[discount]]=0.02,"1-2%",IF(samplesuperstore_cleaned[[#This Row],[discount]]&lt;=0.04,"3-4%",IF(samplesuperstore_cleaned[[#This Row],[discount]]&lt;=0.06,"5-6%",IF(samplesuperstore_cleaned[[#This Row],[discount]]=0.08,"7-8%","9-10%")))))</f>
        <v>0%</v>
      </c>
    </row>
    <row r="1156" spans="1:28" x14ac:dyDescent="0.3">
      <c r="A1156">
        <v>8530</v>
      </c>
      <c r="B1156">
        <v>26115</v>
      </c>
      <c r="C1156" t="s">
        <v>78</v>
      </c>
      <c r="D1156" s="3">
        <v>7.0000000000000007E-2</v>
      </c>
      <c r="E1156">
        <v>30.98</v>
      </c>
      <c r="F1156">
        <v>8.74</v>
      </c>
      <c r="G1156">
        <v>3087</v>
      </c>
      <c r="H1156" t="s">
        <v>5146</v>
      </c>
      <c r="I1156" t="s">
        <v>41</v>
      </c>
      <c r="J1156" t="s">
        <v>244</v>
      </c>
      <c r="K1156" t="s">
        <v>31</v>
      </c>
      <c r="L1156" t="s">
        <v>49</v>
      </c>
      <c r="M1156" t="s">
        <v>33</v>
      </c>
      <c r="N1156" t="s">
        <v>171</v>
      </c>
      <c r="O1156">
        <v>0.4</v>
      </c>
      <c r="P1156" t="s">
        <v>260</v>
      </c>
      <c r="Q1156" t="s">
        <v>929</v>
      </c>
      <c r="R1156" t="s">
        <v>5148</v>
      </c>
      <c r="S1156">
        <v>33334</v>
      </c>
      <c r="T1156" s="1">
        <v>41333</v>
      </c>
      <c r="U1156" s="1">
        <v>41334</v>
      </c>
      <c r="V1156" s="3">
        <v>516.13200000000006</v>
      </c>
      <c r="W1156">
        <v>12</v>
      </c>
      <c r="X1156" s="2">
        <v>370.39</v>
      </c>
      <c r="Y1156">
        <v>88386</v>
      </c>
      <c r="Z1156" t="s">
        <v>112</v>
      </c>
      <c r="AA1156">
        <v>2013</v>
      </c>
      <c r="AB1156" t="str">
        <f>IF(samplesuperstore_cleaned[[#This Row],[discount]]=0,"0%",IF(samplesuperstore_cleaned[[#This Row],[discount]]=0.02,"1-2%",IF(samplesuperstore_cleaned[[#This Row],[discount]]&lt;=0.04,"3-4%",IF(samplesuperstore_cleaned[[#This Row],[discount]]&lt;=0.06,"5-6%",IF(samplesuperstore_cleaned[[#This Row],[discount]]=0.08,"7-8%","9-10%")))))</f>
        <v>9-10%</v>
      </c>
    </row>
    <row r="1157" spans="1:28" x14ac:dyDescent="0.3">
      <c r="A1157">
        <v>5926</v>
      </c>
      <c r="B1157">
        <v>23262</v>
      </c>
      <c r="C1157" t="s">
        <v>27</v>
      </c>
      <c r="D1157" s="3">
        <v>0.08</v>
      </c>
      <c r="E1157">
        <v>59.98</v>
      </c>
      <c r="F1157">
        <v>3.99</v>
      </c>
      <c r="G1157">
        <v>2177</v>
      </c>
      <c r="H1157" t="s">
        <v>4073</v>
      </c>
      <c r="I1157" t="s">
        <v>29</v>
      </c>
      <c r="J1157" t="s">
        <v>114</v>
      </c>
      <c r="K1157" t="s">
        <v>31</v>
      </c>
      <c r="L1157" t="s">
        <v>75</v>
      </c>
      <c r="M1157" t="s">
        <v>33</v>
      </c>
      <c r="N1157" t="s">
        <v>187</v>
      </c>
      <c r="O1157">
        <v>0.56999999999999995</v>
      </c>
      <c r="P1157" t="s">
        <v>84</v>
      </c>
      <c r="Q1157" t="s">
        <v>85</v>
      </c>
      <c r="R1157" t="s">
        <v>4074</v>
      </c>
      <c r="S1157">
        <v>1013</v>
      </c>
      <c r="T1157" s="1">
        <v>40648</v>
      </c>
      <c r="U1157" s="1">
        <v>40648</v>
      </c>
      <c r="V1157" s="3">
        <v>514.77449999999988</v>
      </c>
      <c r="W1157">
        <v>13</v>
      </c>
      <c r="X1157" s="2">
        <v>746.05</v>
      </c>
      <c r="Y1157">
        <v>89467</v>
      </c>
      <c r="Z1157" t="s">
        <v>127</v>
      </c>
      <c r="AA1157">
        <v>2011</v>
      </c>
      <c r="AB1157" t="str">
        <f>IF(samplesuperstore_cleaned[[#This Row],[discount]]=0,"0%",IF(samplesuperstore_cleaned[[#This Row],[discount]]=0.02,"1-2%",IF(samplesuperstore_cleaned[[#This Row],[discount]]&lt;=0.04,"3-4%",IF(samplesuperstore_cleaned[[#This Row],[discount]]&lt;=0.06,"5-6%",IF(samplesuperstore_cleaned[[#This Row],[discount]]=0.08,"7-8%","9-10%")))))</f>
        <v>7-8%</v>
      </c>
    </row>
    <row r="1158" spans="1:28" x14ac:dyDescent="0.3">
      <c r="A1158">
        <v>8201</v>
      </c>
      <c r="B1158">
        <v>21782</v>
      </c>
      <c r="C1158" t="s">
        <v>57</v>
      </c>
      <c r="D1158" s="3">
        <v>0.04</v>
      </c>
      <c r="E1158">
        <v>40.99</v>
      </c>
      <c r="F1158">
        <v>5.86</v>
      </c>
      <c r="G1158">
        <v>2988</v>
      </c>
      <c r="H1158" t="s">
        <v>5030</v>
      </c>
      <c r="I1158" t="s">
        <v>29</v>
      </c>
      <c r="J1158" t="s">
        <v>66</v>
      </c>
      <c r="K1158" t="s">
        <v>31</v>
      </c>
      <c r="L1158" t="s">
        <v>49</v>
      </c>
      <c r="M1158" t="s">
        <v>33</v>
      </c>
      <c r="N1158" t="s">
        <v>5018</v>
      </c>
      <c r="O1158">
        <v>0.36</v>
      </c>
      <c r="P1158" t="s">
        <v>35</v>
      </c>
      <c r="Q1158" t="s">
        <v>456</v>
      </c>
      <c r="R1158" t="s">
        <v>5031</v>
      </c>
      <c r="S1158">
        <v>67801</v>
      </c>
      <c r="T1158" s="1">
        <v>40719</v>
      </c>
      <c r="U1158" s="1">
        <v>40721</v>
      </c>
      <c r="V1158" s="3">
        <v>514.65719999999999</v>
      </c>
      <c r="W1158">
        <v>18</v>
      </c>
      <c r="X1158" s="2">
        <v>745.88</v>
      </c>
      <c r="Y1158">
        <v>91181</v>
      </c>
      <c r="Z1158" t="s">
        <v>189</v>
      </c>
      <c r="AA1158">
        <v>2011</v>
      </c>
      <c r="AB1158" t="str">
        <f>IF(samplesuperstore_cleaned[[#This Row],[discount]]=0,"0%",IF(samplesuperstore_cleaned[[#This Row],[discount]]=0.02,"1-2%",IF(samplesuperstore_cleaned[[#This Row],[discount]]&lt;=0.04,"3-4%",IF(samplesuperstore_cleaned[[#This Row],[discount]]&lt;=0.06,"5-6%",IF(samplesuperstore_cleaned[[#This Row],[discount]]=0.08,"7-8%","9-10%")))))</f>
        <v>3-4%</v>
      </c>
    </row>
    <row r="1159" spans="1:28" x14ac:dyDescent="0.3">
      <c r="A1159">
        <v>4743</v>
      </c>
      <c r="B1159">
        <v>25608</v>
      </c>
      <c r="C1159" t="s">
        <v>39</v>
      </c>
      <c r="D1159" s="3">
        <v>0.06</v>
      </c>
      <c r="E1159">
        <v>19.98</v>
      </c>
      <c r="F1159">
        <v>10.49</v>
      </c>
      <c r="G1159">
        <v>1764</v>
      </c>
      <c r="H1159" t="s">
        <v>3555</v>
      </c>
      <c r="I1159" t="s">
        <v>29</v>
      </c>
      <c r="J1159" t="s">
        <v>244</v>
      </c>
      <c r="K1159" t="s">
        <v>67</v>
      </c>
      <c r="L1159" t="s">
        <v>104</v>
      </c>
      <c r="M1159" t="s">
        <v>33</v>
      </c>
      <c r="N1159" t="s">
        <v>1678</v>
      </c>
      <c r="O1159">
        <v>0.49</v>
      </c>
      <c r="P1159" t="s">
        <v>260</v>
      </c>
      <c r="Q1159" t="s">
        <v>929</v>
      </c>
      <c r="R1159" t="s">
        <v>3556</v>
      </c>
      <c r="S1159">
        <v>34698</v>
      </c>
      <c r="T1159" s="1">
        <v>40422</v>
      </c>
      <c r="U1159" s="1">
        <v>40424</v>
      </c>
      <c r="V1159" s="3">
        <v>514.17719999999997</v>
      </c>
      <c r="W1159">
        <v>5</v>
      </c>
      <c r="X1159" s="2">
        <v>103.37</v>
      </c>
      <c r="Y1159">
        <v>89776</v>
      </c>
      <c r="Z1159" t="s">
        <v>173</v>
      </c>
      <c r="AA1159">
        <v>2010</v>
      </c>
      <c r="AB1159" t="str">
        <f>IF(samplesuperstore_cleaned[[#This Row],[discount]]=0,"0%",IF(samplesuperstore_cleaned[[#This Row],[discount]]=0.02,"1-2%",IF(samplesuperstore_cleaned[[#This Row],[discount]]&lt;=0.04,"3-4%",IF(samplesuperstore_cleaned[[#This Row],[discount]]&lt;=0.06,"5-6%",IF(samplesuperstore_cleaned[[#This Row],[discount]]=0.08,"7-8%","9-10%")))))</f>
        <v>5-6%</v>
      </c>
    </row>
    <row r="1160" spans="1:28" x14ac:dyDescent="0.3">
      <c r="A1160">
        <v>6291</v>
      </c>
      <c r="B1160">
        <v>22205</v>
      </c>
      <c r="C1160" t="s">
        <v>57</v>
      </c>
      <c r="D1160" s="3">
        <v>7.0000000000000007E-2</v>
      </c>
      <c r="E1160">
        <v>225.02</v>
      </c>
      <c r="F1160">
        <v>28.66</v>
      </c>
      <c r="G1160">
        <v>2318</v>
      </c>
      <c r="H1160" t="s">
        <v>4247</v>
      </c>
      <c r="I1160" t="s">
        <v>61</v>
      </c>
      <c r="J1160" t="s">
        <v>114</v>
      </c>
      <c r="K1160" t="s">
        <v>31</v>
      </c>
      <c r="L1160" t="s">
        <v>158</v>
      </c>
      <c r="M1160" t="s">
        <v>63</v>
      </c>
      <c r="N1160" t="s">
        <v>2616</v>
      </c>
      <c r="O1160">
        <v>0.72</v>
      </c>
      <c r="P1160" t="s">
        <v>84</v>
      </c>
      <c r="Q1160" t="s">
        <v>361</v>
      </c>
      <c r="R1160" t="s">
        <v>1564</v>
      </c>
      <c r="S1160">
        <v>4038</v>
      </c>
      <c r="T1160" s="1">
        <v>41441</v>
      </c>
      <c r="U1160" s="1">
        <v>41442</v>
      </c>
      <c r="V1160" s="3">
        <v>512.00400000000002</v>
      </c>
      <c r="W1160">
        <v>9</v>
      </c>
      <c r="X1160" s="2">
        <v>2044.84</v>
      </c>
      <c r="Y1160">
        <v>88622</v>
      </c>
      <c r="Z1160" t="s">
        <v>189</v>
      </c>
      <c r="AA1160">
        <v>2013</v>
      </c>
      <c r="AB1160" t="str">
        <f>IF(samplesuperstore_cleaned[[#This Row],[discount]]=0,"0%",IF(samplesuperstore_cleaned[[#This Row],[discount]]=0.02,"1-2%",IF(samplesuperstore_cleaned[[#This Row],[discount]]&lt;=0.04,"3-4%",IF(samplesuperstore_cleaned[[#This Row],[discount]]&lt;=0.06,"5-6%",IF(samplesuperstore_cleaned[[#This Row],[discount]]=0.08,"7-8%","9-10%")))))</f>
        <v>9-10%</v>
      </c>
    </row>
    <row r="1161" spans="1:28" x14ac:dyDescent="0.3">
      <c r="A1161">
        <v>3341</v>
      </c>
      <c r="B1161">
        <v>23516</v>
      </c>
      <c r="C1161" t="s">
        <v>57</v>
      </c>
      <c r="D1161" s="3">
        <v>0.1</v>
      </c>
      <c r="E1161">
        <v>194.3</v>
      </c>
      <c r="F1161">
        <v>11.54</v>
      </c>
      <c r="G1161">
        <v>1262</v>
      </c>
      <c r="H1161" t="s">
        <v>2845</v>
      </c>
      <c r="I1161" t="s">
        <v>29</v>
      </c>
      <c r="J1161" t="s">
        <v>66</v>
      </c>
      <c r="K1161" t="s">
        <v>67</v>
      </c>
      <c r="L1161" t="s">
        <v>104</v>
      </c>
      <c r="M1161" t="s">
        <v>159</v>
      </c>
      <c r="N1161" t="s">
        <v>2516</v>
      </c>
      <c r="O1161">
        <v>0.59</v>
      </c>
      <c r="P1161" t="s">
        <v>45</v>
      </c>
      <c r="Q1161" t="s">
        <v>644</v>
      </c>
      <c r="R1161" t="s">
        <v>2846</v>
      </c>
      <c r="S1161">
        <v>80104</v>
      </c>
      <c r="T1161" s="1">
        <v>40579</v>
      </c>
      <c r="U1161" s="1">
        <v>40579</v>
      </c>
      <c r="V1161" s="3">
        <v>511.60050000000001</v>
      </c>
      <c r="W1161">
        <v>4</v>
      </c>
      <c r="X1161" s="2">
        <v>741.45</v>
      </c>
      <c r="Y1161">
        <v>89731</v>
      </c>
      <c r="Z1161" t="s">
        <v>112</v>
      </c>
      <c r="AA1161">
        <v>2011</v>
      </c>
      <c r="AB1161" t="str">
        <f>IF(samplesuperstore_cleaned[[#This Row],[discount]]=0,"0%",IF(samplesuperstore_cleaned[[#This Row],[discount]]=0.02,"1-2%",IF(samplesuperstore_cleaned[[#This Row],[discount]]&lt;=0.04,"3-4%",IF(samplesuperstore_cleaned[[#This Row],[discount]]&lt;=0.06,"5-6%",IF(samplesuperstore_cleaned[[#This Row],[discount]]=0.08,"7-8%","9-10%")))))</f>
        <v>9-10%</v>
      </c>
    </row>
    <row r="1162" spans="1:28" x14ac:dyDescent="0.3">
      <c r="A1162">
        <v>2008</v>
      </c>
      <c r="B1162">
        <v>20028</v>
      </c>
      <c r="C1162" t="s">
        <v>39</v>
      </c>
      <c r="D1162" s="3">
        <v>0.09</v>
      </c>
      <c r="E1162">
        <v>54.96</v>
      </c>
      <c r="F1162">
        <v>10.75</v>
      </c>
      <c r="G1162">
        <v>753</v>
      </c>
      <c r="H1162" t="s">
        <v>2037</v>
      </c>
      <c r="I1162" t="s">
        <v>29</v>
      </c>
      <c r="J1162" t="s">
        <v>30</v>
      </c>
      <c r="K1162" t="s">
        <v>31</v>
      </c>
      <c r="L1162" t="s">
        <v>49</v>
      </c>
      <c r="M1162" t="s">
        <v>33</v>
      </c>
      <c r="N1162" t="s">
        <v>944</v>
      </c>
      <c r="O1162">
        <v>0.36</v>
      </c>
      <c r="P1162" t="s">
        <v>45</v>
      </c>
      <c r="Q1162" t="s">
        <v>764</v>
      </c>
      <c r="R1162" t="s">
        <v>2038</v>
      </c>
      <c r="S1162">
        <v>86301</v>
      </c>
      <c r="T1162" s="1">
        <v>41516</v>
      </c>
      <c r="U1162" s="1">
        <v>41517</v>
      </c>
      <c r="V1162" s="3">
        <v>511.13819999999993</v>
      </c>
      <c r="W1162">
        <v>14</v>
      </c>
      <c r="X1162" s="2">
        <v>740.78</v>
      </c>
      <c r="Y1162">
        <v>90444</v>
      </c>
      <c r="Z1162" t="s">
        <v>107</v>
      </c>
      <c r="AA1162">
        <v>2013</v>
      </c>
      <c r="AB1162" t="str">
        <f>IF(samplesuperstore_cleaned[[#This Row],[discount]]=0,"0%",IF(samplesuperstore_cleaned[[#This Row],[discount]]=0.02,"1-2%",IF(samplesuperstore_cleaned[[#This Row],[discount]]&lt;=0.04,"3-4%",IF(samplesuperstore_cleaned[[#This Row],[discount]]&lt;=0.06,"5-6%",IF(samplesuperstore_cleaned[[#This Row],[discount]]=0.08,"7-8%","9-10%")))))</f>
        <v>9-10%</v>
      </c>
    </row>
    <row r="1163" spans="1:28" x14ac:dyDescent="0.3">
      <c r="A1163">
        <v>8574</v>
      </c>
      <c r="B1163">
        <v>89</v>
      </c>
      <c r="C1163" t="s">
        <v>78</v>
      </c>
      <c r="D1163" s="3">
        <v>0.04</v>
      </c>
      <c r="E1163">
        <v>125.99</v>
      </c>
      <c r="F1163">
        <v>4.2</v>
      </c>
      <c r="G1163">
        <v>3106</v>
      </c>
      <c r="H1163" t="s">
        <v>5168</v>
      </c>
      <c r="I1163" t="s">
        <v>29</v>
      </c>
      <c r="J1163" t="s">
        <v>66</v>
      </c>
      <c r="K1163" t="s">
        <v>54</v>
      </c>
      <c r="L1163" t="s">
        <v>55</v>
      </c>
      <c r="M1163" t="s">
        <v>33</v>
      </c>
      <c r="N1163" t="s">
        <v>1191</v>
      </c>
      <c r="O1163">
        <v>0.59</v>
      </c>
      <c r="P1163" t="s">
        <v>35</v>
      </c>
      <c r="Q1163" t="s">
        <v>255</v>
      </c>
      <c r="R1163" t="s">
        <v>3379</v>
      </c>
      <c r="S1163">
        <v>77041</v>
      </c>
      <c r="T1163" s="1">
        <v>40441</v>
      </c>
      <c r="U1163" s="1">
        <v>40443</v>
      </c>
      <c r="V1163" s="3">
        <v>510.48900000000003</v>
      </c>
      <c r="W1163">
        <v>47</v>
      </c>
      <c r="X1163" s="2">
        <v>4976.92</v>
      </c>
      <c r="Y1163">
        <v>548</v>
      </c>
      <c r="Z1163" t="s">
        <v>173</v>
      </c>
      <c r="AA1163">
        <v>2010</v>
      </c>
      <c r="AB1163" t="str">
        <f>IF(samplesuperstore_cleaned[[#This Row],[discount]]=0,"0%",IF(samplesuperstore_cleaned[[#This Row],[discount]]=0.02,"1-2%",IF(samplesuperstore_cleaned[[#This Row],[discount]]&lt;=0.04,"3-4%",IF(samplesuperstore_cleaned[[#This Row],[discount]]&lt;=0.06,"5-6%",IF(samplesuperstore_cleaned[[#This Row],[discount]]=0.08,"7-8%","9-10%")))))</f>
        <v>3-4%</v>
      </c>
    </row>
    <row r="1164" spans="1:28" x14ac:dyDescent="0.3">
      <c r="A1164">
        <v>3972</v>
      </c>
      <c r="B1164">
        <v>18460</v>
      </c>
      <c r="C1164" t="s">
        <v>39</v>
      </c>
      <c r="D1164" s="3">
        <v>0.04</v>
      </c>
      <c r="E1164">
        <v>119.99</v>
      </c>
      <c r="F1164">
        <v>14</v>
      </c>
      <c r="G1164">
        <v>1492</v>
      </c>
      <c r="H1164" t="s">
        <v>3187</v>
      </c>
      <c r="I1164" t="s">
        <v>61</v>
      </c>
      <c r="J1164" t="s">
        <v>30</v>
      </c>
      <c r="K1164" t="s">
        <v>54</v>
      </c>
      <c r="L1164" t="s">
        <v>62</v>
      </c>
      <c r="M1164" t="s">
        <v>63</v>
      </c>
      <c r="N1164" t="s">
        <v>2043</v>
      </c>
      <c r="O1164">
        <v>0.36</v>
      </c>
      <c r="P1164" t="s">
        <v>35</v>
      </c>
      <c r="Q1164" t="s">
        <v>807</v>
      </c>
      <c r="R1164" t="s">
        <v>2593</v>
      </c>
      <c r="S1164">
        <v>65721</v>
      </c>
      <c r="T1164" s="1">
        <v>40528</v>
      </c>
      <c r="U1164" s="1">
        <v>40530</v>
      </c>
      <c r="V1164" s="3">
        <v>509.95830000000001</v>
      </c>
      <c r="W1164">
        <v>6</v>
      </c>
      <c r="X1164" s="2">
        <v>739.07</v>
      </c>
      <c r="Y1164">
        <v>88004</v>
      </c>
      <c r="Z1164" t="s">
        <v>72</v>
      </c>
      <c r="AA1164">
        <v>2010</v>
      </c>
      <c r="AB1164" t="str">
        <f>IF(samplesuperstore_cleaned[[#This Row],[discount]]=0,"0%",IF(samplesuperstore_cleaned[[#This Row],[discount]]=0.02,"1-2%",IF(samplesuperstore_cleaned[[#This Row],[discount]]&lt;=0.04,"3-4%",IF(samplesuperstore_cleaned[[#This Row],[discount]]&lt;=0.06,"5-6%",IF(samplesuperstore_cleaned[[#This Row],[discount]]=0.08,"7-8%","9-10%")))))</f>
        <v>3-4%</v>
      </c>
    </row>
    <row r="1165" spans="1:28" x14ac:dyDescent="0.3">
      <c r="A1165">
        <v>5398</v>
      </c>
      <c r="B1165">
        <v>25568</v>
      </c>
      <c r="C1165" t="s">
        <v>60</v>
      </c>
      <c r="D1165" s="3">
        <v>0.06</v>
      </c>
      <c r="E1165">
        <v>40.96</v>
      </c>
      <c r="F1165">
        <v>1.99</v>
      </c>
      <c r="G1165">
        <v>2002</v>
      </c>
      <c r="H1165" t="s">
        <v>3852</v>
      </c>
      <c r="I1165" t="s">
        <v>29</v>
      </c>
      <c r="J1165" t="s">
        <v>30</v>
      </c>
      <c r="K1165" t="s">
        <v>54</v>
      </c>
      <c r="L1165" t="s">
        <v>181</v>
      </c>
      <c r="M1165" t="s">
        <v>52</v>
      </c>
      <c r="N1165" t="s">
        <v>3255</v>
      </c>
      <c r="O1165">
        <v>0.55000000000000004</v>
      </c>
      <c r="P1165" t="s">
        <v>260</v>
      </c>
      <c r="Q1165" t="s">
        <v>261</v>
      </c>
      <c r="R1165" t="s">
        <v>3853</v>
      </c>
      <c r="S1165">
        <v>22801</v>
      </c>
      <c r="T1165" s="1">
        <v>40834</v>
      </c>
      <c r="U1165" s="1">
        <v>40839</v>
      </c>
      <c r="V1165" s="3">
        <v>508.23599999999993</v>
      </c>
      <c r="W1165">
        <v>1</v>
      </c>
      <c r="X1165" s="2">
        <v>41.58</v>
      </c>
      <c r="Y1165">
        <v>90570</v>
      </c>
      <c r="Z1165" t="s">
        <v>87</v>
      </c>
      <c r="AA1165">
        <v>2011</v>
      </c>
      <c r="AB1165" t="str">
        <f>IF(samplesuperstore_cleaned[[#This Row],[discount]]=0,"0%",IF(samplesuperstore_cleaned[[#This Row],[discount]]=0.02,"1-2%",IF(samplesuperstore_cleaned[[#This Row],[discount]]&lt;=0.04,"3-4%",IF(samplesuperstore_cleaned[[#This Row],[discount]]&lt;=0.06,"5-6%",IF(samplesuperstore_cleaned[[#This Row],[discount]]=0.08,"7-8%","9-10%")))))</f>
        <v>5-6%</v>
      </c>
    </row>
    <row r="1166" spans="1:28" x14ac:dyDescent="0.3">
      <c r="A1166">
        <v>2477</v>
      </c>
      <c r="B1166">
        <v>18815</v>
      </c>
      <c r="C1166" t="s">
        <v>39</v>
      </c>
      <c r="D1166" s="3">
        <v>0</v>
      </c>
      <c r="E1166">
        <v>20.99</v>
      </c>
      <c r="F1166">
        <v>0.99</v>
      </c>
      <c r="G1166">
        <v>950</v>
      </c>
      <c r="H1166" t="s">
        <v>2370</v>
      </c>
      <c r="I1166" t="s">
        <v>41</v>
      </c>
      <c r="J1166" t="s">
        <v>244</v>
      </c>
      <c r="K1166" t="s">
        <v>54</v>
      </c>
      <c r="L1166" t="s">
        <v>55</v>
      </c>
      <c r="M1166" t="s">
        <v>43</v>
      </c>
      <c r="N1166" t="s">
        <v>561</v>
      </c>
      <c r="O1166">
        <v>0.37</v>
      </c>
      <c r="P1166" t="s">
        <v>35</v>
      </c>
      <c r="Q1166" t="s">
        <v>116</v>
      </c>
      <c r="R1166" t="s">
        <v>117</v>
      </c>
      <c r="S1166">
        <v>55372</v>
      </c>
      <c r="T1166" s="1">
        <v>41581</v>
      </c>
      <c r="U1166" s="1">
        <v>41582</v>
      </c>
      <c r="V1166" s="3">
        <v>507.88139999999993</v>
      </c>
      <c r="W1166">
        <v>38</v>
      </c>
      <c r="X1166" s="2">
        <v>736.06</v>
      </c>
      <c r="Y1166">
        <v>89091</v>
      </c>
      <c r="Z1166" t="s">
        <v>59</v>
      </c>
      <c r="AA1166">
        <v>2013</v>
      </c>
      <c r="AB1166" t="str">
        <f>IF(samplesuperstore_cleaned[[#This Row],[discount]]=0,"0%",IF(samplesuperstore_cleaned[[#This Row],[discount]]=0.02,"1-2%",IF(samplesuperstore_cleaned[[#This Row],[discount]]&lt;=0.04,"3-4%",IF(samplesuperstore_cleaned[[#This Row],[discount]]&lt;=0.06,"5-6%",IF(samplesuperstore_cleaned[[#This Row],[discount]]=0.08,"7-8%","9-10%")))))</f>
        <v>0%</v>
      </c>
    </row>
    <row r="1167" spans="1:28" x14ac:dyDescent="0.3">
      <c r="A1167">
        <v>4370</v>
      </c>
      <c r="B1167">
        <v>21947</v>
      </c>
      <c r="C1167" t="s">
        <v>78</v>
      </c>
      <c r="D1167" s="3">
        <v>0.08</v>
      </c>
      <c r="E1167">
        <v>46.89</v>
      </c>
      <c r="F1167">
        <v>5.0999999999999996</v>
      </c>
      <c r="G1167">
        <v>1648</v>
      </c>
      <c r="H1167" t="s">
        <v>3402</v>
      </c>
      <c r="I1167" t="s">
        <v>29</v>
      </c>
      <c r="J1167" t="s">
        <v>30</v>
      </c>
      <c r="K1167" t="s">
        <v>31</v>
      </c>
      <c r="L1167" t="s">
        <v>75</v>
      </c>
      <c r="M1167" t="s">
        <v>154</v>
      </c>
      <c r="N1167" t="s">
        <v>615</v>
      </c>
      <c r="O1167">
        <v>0.46</v>
      </c>
      <c r="P1167" t="s">
        <v>35</v>
      </c>
      <c r="Q1167" t="s">
        <v>36</v>
      </c>
      <c r="R1167" t="s">
        <v>3403</v>
      </c>
      <c r="S1167">
        <v>60098</v>
      </c>
      <c r="T1167" s="1">
        <v>40446</v>
      </c>
      <c r="U1167" s="1">
        <v>40448</v>
      </c>
      <c r="V1167" s="3">
        <v>507.63299999999998</v>
      </c>
      <c r="W1167">
        <v>17</v>
      </c>
      <c r="X1167" s="2">
        <v>735.7</v>
      </c>
      <c r="Y1167">
        <v>91043</v>
      </c>
      <c r="Z1167" t="s">
        <v>173</v>
      </c>
      <c r="AA1167">
        <v>2010</v>
      </c>
      <c r="AB1167" t="str">
        <f>IF(samplesuperstore_cleaned[[#This Row],[discount]]=0,"0%",IF(samplesuperstore_cleaned[[#This Row],[discount]]=0.02,"1-2%",IF(samplesuperstore_cleaned[[#This Row],[discount]]&lt;=0.04,"3-4%",IF(samplesuperstore_cleaned[[#This Row],[discount]]&lt;=0.06,"5-6%",IF(samplesuperstore_cleaned[[#This Row],[discount]]=0.08,"7-8%","9-10%")))))</f>
        <v>7-8%</v>
      </c>
    </row>
    <row r="1168" spans="1:28" x14ac:dyDescent="0.3">
      <c r="A1168">
        <v>8370</v>
      </c>
      <c r="B1168">
        <v>20259</v>
      </c>
      <c r="C1168" t="s">
        <v>60</v>
      </c>
      <c r="D1168" s="3">
        <v>0</v>
      </c>
      <c r="E1168">
        <v>111.03</v>
      </c>
      <c r="F1168">
        <v>8.64</v>
      </c>
      <c r="G1168">
        <v>3043</v>
      </c>
      <c r="H1168" t="s">
        <v>5095</v>
      </c>
      <c r="I1168" t="s">
        <v>29</v>
      </c>
      <c r="J1168" t="s">
        <v>30</v>
      </c>
      <c r="K1168" t="s">
        <v>31</v>
      </c>
      <c r="L1168" t="s">
        <v>158</v>
      </c>
      <c r="M1168" t="s">
        <v>33</v>
      </c>
      <c r="N1168" t="s">
        <v>558</v>
      </c>
      <c r="O1168">
        <v>0.78</v>
      </c>
      <c r="P1168" t="s">
        <v>35</v>
      </c>
      <c r="Q1168" t="s">
        <v>456</v>
      </c>
      <c r="R1168" t="s">
        <v>4183</v>
      </c>
      <c r="S1168">
        <v>66104</v>
      </c>
      <c r="T1168" s="1">
        <v>40601</v>
      </c>
      <c r="U1168" s="1">
        <v>40606</v>
      </c>
      <c r="V1168" s="3">
        <v>506.86</v>
      </c>
      <c r="W1168">
        <v>10</v>
      </c>
      <c r="X1168" s="2">
        <v>1134.67</v>
      </c>
      <c r="Y1168">
        <v>86105</v>
      </c>
      <c r="Z1168" t="s">
        <v>112</v>
      </c>
      <c r="AA1168">
        <v>2011</v>
      </c>
      <c r="AB1168" t="str">
        <f>IF(samplesuperstore_cleaned[[#This Row],[discount]]=0,"0%",IF(samplesuperstore_cleaned[[#This Row],[discount]]=0.02,"1-2%",IF(samplesuperstore_cleaned[[#This Row],[discount]]&lt;=0.04,"3-4%",IF(samplesuperstore_cleaned[[#This Row],[discount]]&lt;=0.06,"5-6%",IF(samplesuperstore_cleaned[[#This Row],[discount]]=0.08,"7-8%","9-10%")))))</f>
        <v>0%</v>
      </c>
    </row>
    <row r="1169" spans="1:28" x14ac:dyDescent="0.3">
      <c r="A1169">
        <v>5798</v>
      </c>
      <c r="B1169">
        <v>20718</v>
      </c>
      <c r="C1169" t="s">
        <v>78</v>
      </c>
      <c r="D1169" s="3">
        <v>0.04</v>
      </c>
      <c r="E1169">
        <v>3.14</v>
      </c>
      <c r="F1169">
        <v>1.92</v>
      </c>
      <c r="G1169">
        <v>2122</v>
      </c>
      <c r="H1169" t="s">
        <v>4004</v>
      </c>
      <c r="I1169" t="s">
        <v>29</v>
      </c>
      <c r="J1169" t="s">
        <v>30</v>
      </c>
      <c r="K1169" t="s">
        <v>31</v>
      </c>
      <c r="L1169" t="s">
        <v>51</v>
      </c>
      <c r="M1169" t="s">
        <v>43</v>
      </c>
      <c r="N1169" t="s">
        <v>2595</v>
      </c>
      <c r="O1169">
        <v>0.84</v>
      </c>
      <c r="P1169" t="s">
        <v>260</v>
      </c>
      <c r="Q1169" t="s">
        <v>2073</v>
      </c>
      <c r="R1169" t="s">
        <v>4005</v>
      </c>
      <c r="S1169">
        <v>72116</v>
      </c>
      <c r="T1169" s="1">
        <v>41159</v>
      </c>
      <c r="U1169" s="1">
        <v>41160</v>
      </c>
      <c r="V1169" s="3">
        <v>505.87199999999996</v>
      </c>
      <c r="W1169">
        <v>10</v>
      </c>
      <c r="X1169" s="2">
        <v>33.520000000000003</v>
      </c>
      <c r="Y1169">
        <v>89673</v>
      </c>
      <c r="Z1169" t="s">
        <v>173</v>
      </c>
      <c r="AA1169">
        <v>2012</v>
      </c>
      <c r="AB1169" t="str">
        <f>IF(samplesuperstore_cleaned[[#This Row],[discount]]=0,"0%",IF(samplesuperstore_cleaned[[#This Row],[discount]]=0.02,"1-2%",IF(samplesuperstore_cleaned[[#This Row],[discount]]&lt;=0.04,"3-4%",IF(samplesuperstore_cleaned[[#This Row],[discount]]&lt;=0.06,"5-6%",IF(samplesuperstore_cleaned[[#This Row],[discount]]=0.08,"7-8%","9-10%")))))</f>
        <v>3-4%</v>
      </c>
    </row>
    <row r="1170" spans="1:28" x14ac:dyDescent="0.3">
      <c r="A1170">
        <v>8789</v>
      </c>
      <c r="B1170">
        <v>18206</v>
      </c>
      <c r="C1170" t="s">
        <v>39</v>
      </c>
      <c r="D1170" s="3">
        <v>0.09</v>
      </c>
      <c r="E1170">
        <v>100.98</v>
      </c>
      <c r="F1170">
        <v>26.22</v>
      </c>
      <c r="G1170">
        <v>3179</v>
      </c>
      <c r="H1170" t="s">
        <v>5250</v>
      </c>
      <c r="I1170" t="s">
        <v>61</v>
      </c>
      <c r="J1170" t="s">
        <v>30</v>
      </c>
      <c r="K1170" t="s">
        <v>67</v>
      </c>
      <c r="L1170" t="s">
        <v>89</v>
      </c>
      <c r="M1170" t="s">
        <v>90</v>
      </c>
      <c r="N1170" t="s">
        <v>3141</v>
      </c>
      <c r="O1170">
        <v>0.6</v>
      </c>
      <c r="P1170" t="s">
        <v>35</v>
      </c>
      <c r="Q1170" t="s">
        <v>116</v>
      </c>
      <c r="R1170" t="s">
        <v>5251</v>
      </c>
      <c r="S1170">
        <v>55060</v>
      </c>
      <c r="T1170" s="1">
        <v>41442</v>
      </c>
      <c r="U1170" s="1">
        <v>41444</v>
      </c>
      <c r="V1170" s="3">
        <v>505.38</v>
      </c>
      <c r="W1170">
        <v>18</v>
      </c>
      <c r="X1170" s="2">
        <v>1796.21</v>
      </c>
      <c r="Y1170">
        <v>86993</v>
      </c>
      <c r="Z1170" t="s">
        <v>189</v>
      </c>
      <c r="AA1170">
        <v>2013</v>
      </c>
      <c r="AB1170" t="str">
        <f>IF(samplesuperstore_cleaned[[#This Row],[discount]]=0,"0%",IF(samplesuperstore_cleaned[[#This Row],[discount]]=0.02,"1-2%",IF(samplesuperstore_cleaned[[#This Row],[discount]]&lt;=0.04,"3-4%",IF(samplesuperstore_cleaned[[#This Row],[discount]]&lt;=0.06,"5-6%",IF(samplesuperstore_cleaned[[#This Row],[discount]]=0.08,"7-8%","9-10%")))))</f>
        <v>9-10%</v>
      </c>
    </row>
    <row r="1171" spans="1:28" x14ac:dyDescent="0.3">
      <c r="A1171">
        <v>4462</v>
      </c>
      <c r="B1171">
        <v>23712</v>
      </c>
      <c r="C1171" t="s">
        <v>78</v>
      </c>
      <c r="D1171" s="3">
        <v>0.06</v>
      </c>
      <c r="E1171">
        <v>65.989999999999995</v>
      </c>
      <c r="F1171">
        <v>3.99</v>
      </c>
      <c r="G1171">
        <v>1680</v>
      </c>
      <c r="H1171" t="s">
        <v>3440</v>
      </c>
      <c r="I1171" t="s">
        <v>41</v>
      </c>
      <c r="J1171" t="s">
        <v>244</v>
      </c>
      <c r="K1171" t="s">
        <v>54</v>
      </c>
      <c r="L1171" t="s">
        <v>55</v>
      </c>
      <c r="M1171" t="s">
        <v>33</v>
      </c>
      <c r="N1171" t="s">
        <v>230</v>
      </c>
      <c r="O1171">
        <v>0.59</v>
      </c>
      <c r="P1171" t="s">
        <v>84</v>
      </c>
      <c r="Q1171" t="s">
        <v>394</v>
      </c>
      <c r="R1171" t="s">
        <v>991</v>
      </c>
      <c r="S1171">
        <v>45014</v>
      </c>
      <c r="T1171" s="1">
        <v>41108</v>
      </c>
      <c r="U1171" s="1">
        <v>41110</v>
      </c>
      <c r="V1171" s="3">
        <v>504.25889999999993</v>
      </c>
      <c r="W1171">
        <v>13</v>
      </c>
      <c r="X1171" s="2">
        <v>730.81</v>
      </c>
      <c r="Y1171">
        <v>86649</v>
      </c>
      <c r="Z1171" t="s">
        <v>48</v>
      </c>
      <c r="AA1171">
        <v>2012</v>
      </c>
      <c r="AB1171" t="str">
        <f>IF(samplesuperstore_cleaned[[#This Row],[discount]]=0,"0%",IF(samplesuperstore_cleaned[[#This Row],[discount]]=0.02,"1-2%",IF(samplesuperstore_cleaned[[#This Row],[discount]]&lt;=0.04,"3-4%",IF(samplesuperstore_cleaned[[#This Row],[discount]]&lt;=0.06,"5-6%",IF(samplesuperstore_cleaned[[#This Row],[discount]]=0.08,"7-8%","9-10%")))))</f>
        <v>5-6%</v>
      </c>
    </row>
    <row r="1172" spans="1:28" x14ac:dyDescent="0.3">
      <c r="A1172">
        <v>789</v>
      </c>
      <c r="B1172">
        <v>20621</v>
      </c>
      <c r="C1172" t="s">
        <v>60</v>
      </c>
      <c r="D1172" s="3">
        <v>0.05</v>
      </c>
      <c r="E1172">
        <v>90.97</v>
      </c>
      <c r="F1172">
        <v>14</v>
      </c>
      <c r="G1172">
        <v>304</v>
      </c>
      <c r="H1172" t="s">
        <v>1056</v>
      </c>
      <c r="I1172" t="s">
        <v>61</v>
      </c>
      <c r="J1172" t="s">
        <v>114</v>
      </c>
      <c r="K1172" t="s">
        <v>54</v>
      </c>
      <c r="L1172" t="s">
        <v>62</v>
      </c>
      <c r="M1172" t="s">
        <v>63</v>
      </c>
      <c r="N1172" t="s">
        <v>1036</v>
      </c>
      <c r="O1172">
        <v>0.36</v>
      </c>
      <c r="P1172" t="s">
        <v>84</v>
      </c>
      <c r="Q1172" t="s">
        <v>1057</v>
      </c>
      <c r="R1172" t="s">
        <v>1058</v>
      </c>
      <c r="S1172">
        <v>21234</v>
      </c>
      <c r="T1172" s="1">
        <v>41332</v>
      </c>
      <c r="U1172" s="1">
        <v>41338</v>
      </c>
      <c r="V1172" s="3">
        <v>503.23769999999996</v>
      </c>
      <c r="W1172">
        <v>8</v>
      </c>
      <c r="X1172" s="2">
        <v>729.33</v>
      </c>
      <c r="Y1172">
        <v>87066</v>
      </c>
      <c r="Z1172" t="s">
        <v>112</v>
      </c>
      <c r="AA1172">
        <v>2013</v>
      </c>
      <c r="AB1172" t="str">
        <f>IF(samplesuperstore_cleaned[[#This Row],[discount]]=0,"0%",IF(samplesuperstore_cleaned[[#This Row],[discount]]=0.02,"1-2%",IF(samplesuperstore_cleaned[[#This Row],[discount]]&lt;=0.04,"3-4%",IF(samplesuperstore_cleaned[[#This Row],[discount]]&lt;=0.06,"5-6%",IF(samplesuperstore_cleaned[[#This Row],[discount]]=0.08,"7-8%","9-10%")))))</f>
        <v>5-6%</v>
      </c>
    </row>
    <row r="1173" spans="1:28" x14ac:dyDescent="0.3">
      <c r="A1173">
        <v>672</v>
      </c>
      <c r="B1173">
        <v>26127</v>
      </c>
      <c r="C1173" t="s">
        <v>57</v>
      </c>
      <c r="D1173" s="3">
        <v>0.04</v>
      </c>
      <c r="E1173">
        <v>5.53</v>
      </c>
      <c r="F1173">
        <v>6.98</v>
      </c>
      <c r="G1173">
        <v>258</v>
      </c>
      <c r="H1173" t="s">
        <v>927</v>
      </c>
      <c r="I1173" t="s">
        <v>29</v>
      </c>
      <c r="J1173" t="s">
        <v>30</v>
      </c>
      <c r="K1173" t="s">
        <v>31</v>
      </c>
      <c r="L1173" t="s">
        <v>138</v>
      </c>
      <c r="M1173" t="s">
        <v>33</v>
      </c>
      <c r="N1173" t="s">
        <v>932</v>
      </c>
      <c r="O1173">
        <v>0.39</v>
      </c>
      <c r="P1173" t="s">
        <v>260</v>
      </c>
      <c r="Q1173" t="s">
        <v>929</v>
      </c>
      <c r="R1173" t="s">
        <v>930</v>
      </c>
      <c r="S1173">
        <v>33772</v>
      </c>
      <c r="T1173" s="1">
        <v>40978</v>
      </c>
      <c r="U1173" s="1">
        <v>40979</v>
      </c>
      <c r="V1173" s="3">
        <v>501.90299999999996</v>
      </c>
      <c r="W1173">
        <v>8</v>
      </c>
      <c r="X1173" s="2">
        <v>45.81</v>
      </c>
      <c r="Y1173">
        <v>85862</v>
      </c>
      <c r="Z1173" t="s">
        <v>165</v>
      </c>
      <c r="AA1173">
        <v>2012</v>
      </c>
      <c r="AB1173" t="str">
        <f>IF(samplesuperstore_cleaned[[#This Row],[discount]]=0,"0%",IF(samplesuperstore_cleaned[[#This Row],[discount]]=0.02,"1-2%",IF(samplesuperstore_cleaned[[#This Row],[discount]]&lt;=0.04,"3-4%",IF(samplesuperstore_cleaned[[#This Row],[discount]]&lt;=0.06,"5-6%",IF(samplesuperstore_cleaned[[#This Row],[discount]]=0.08,"7-8%","9-10%")))))</f>
        <v>3-4%</v>
      </c>
    </row>
    <row r="1174" spans="1:28" x14ac:dyDescent="0.3">
      <c r="A1174">
        <v>7477</v>
      </c>
      <c r="B1174">
        <v>21422</v>
      </c>
      <c r="C1174" t="s">
        <v>60</v>
      </c>
      <c r="D1174" s="3">
        <v>0.08</v>
      </c>
      <c r="E1174">
        <v>230.98</v>
      </c>
      <c r="F1174">
        <v>23.78</v>
      </c>
      <c r="G1174">
        <v>2729</v>
      </c>
      <c r="H1174" t="s">
        <v>4739</v>
      </c>
      <c r="I1174" t="s">
        <v>61</v>
      </c>
      <c r="J1174" t="s">
        <v>244</v>
      </c>
      <c r="K1174" t="s">
        <v>67</v>
      </c>
      <c r="L1174" t="s">
        <v>95</v>
      </c>
      <c r="M1174" t="s">
        <v>90</v>
      </c>
      <c r="N1174" t="s">
        <v>1915</v>
      </c>
      <c r="O1174">
        <v>0.6</v>
      </c>
      <c r="P1174" t="s">
        <v>45</v>
      </c>
      <c r="Q1174" t="s">
        <v>46</v>
      </c>
      <c r="R1174" t="s">
        <v>1462</v>
      </c>
      <c r="S1174">
        <v>98226</v>
      </c>
      <c r="T1174" s="1">
        <v>40243</v>
      </c>
      <c r="U1174" s="1">
        <v>40247</v>
      </c>
      <c r="V1174" s="3">
        <v>501.69</v>
      </c>
      <c r="W1174">
        <v>4</v>
      </c>
      <c r="X1174" s="2">
        <v>924.8</v>
      </c>
      <c r="Y1174">
        <v>88114</v>
      </c>
      <c r="Z1174" t="s">
        <v>165</v>
      </c>
      <c r="AA1174">
        <v>2010</v>
      </c>
      <c r="AB1174" t="str">
        <f>IF(samplesuperstore_cleaned[[#This Row],[discount]]=0,"0%",IF(samplesuperstore_cleaned[[#This Row],[discount]]=0.02,"1-2%",IF(samplesuperstore_cleaned[[#This Row],[discount]]&lt;=0.04,"3-4%",IF(samplesuperstore_cleaned[[#This Row],[discount]]&lt;=0.06,"5-6%",IF(samplesuperstore_cleaned[[#This Row],[discount]]=0.08,"7-8%","9-10%")))))</f>
        <v>7-8%</v>
      </c>
    </row>
    <row r="1175" spans="1:28" x14ac:dyDescent="0.3">
      <c r="A1175">
        <v>2130</v>
      </c>
      <c r="B1175">
        <v>22802</v>
      </c>
      <c r="C1175" t="s">
        <v>27</v>
      </c>
      <c r="D1175" s="3">
        <v>0.1</v>
      </c>
      <c r="E1175">
        <v>205.99</v>
      </c>
      <c r="F1175">
        <v>8.99</v>
      </c>
      <c r="G1175">
        <v>811</v>
      </c>
      <c r="H1175" t="s">
        <v>2133</v>
      </c>
      <c r="I1175" t="s">
        <v>29</v>
      </c>
      <c r="J1175" t="s">
        <v>30</v>
      </c>
      <c r="K1175" t="s">
        <v>54</v>
      </c>
      <c r="L1175" t="s">
        <v>55</v>
      </c>
      <c r="M1175" t="s">
        <v>33</v>
      </c>
      <c r="N1175" t="s">
        <v>217</v>
      </c>
      <c r="O1175">
        <v>0.56000000000000005</v>
      </c>
      <c r="P1175" t="s">
        <v>45</v>
      </c>
      <c r="Q1175" t="s">
        <v>764</v>
      </c>
      <c r="R1175" t="s">
        <v>2134</v>
      </c>
      <c r="S1175">
        <v>85254</v>
      </c>
      <c r="T1175" s="1">
        <v>41161</v>
      </c>
      <c r="U1175" s="1">
        <v>41162</v>
      </c>
      <c r="V1175" s="3">
        <v>501.54300000000001</v>
      </c>
      <c r="W1175">
        <v>13</v>
      </c>
      <c r="X1175" s="2">
        <v>2048.5700000000002</v>
      </c>
      <c r="Y1175">
        <v>85910</v>
      </c>
      <c r="Z1175" t="s">
        <v>173</v>
      </c>
      <c r="AA1175">
        <v>2012</v>
      </c>
      <c r="AB1175" t="str">
        <f>IF(samplesuperstore_cleaned[[#This Row],[discount]]=0,"0%",IF(samplesuperstore_cleaned[[#This Row],[discount]]=0.02,"1-2%",IF(samplesuperstore_cleaned[[#This Row],[discount]]&lt;=0.04,"3-4%",IF(samplesuperstore_cleaned[[#This Row],[discount]]&lt;=0.06,"5-6%",IF(samplesuperstore_cleaned[[#This Row],[discount]]=0.08,"7-8%","9-10%")))))</f>
        <v>9-10%</v>
      </c>
    </row>
    <row r="1176" spans="1:28" x14ac:dyDescent="0.3">
      <c r="A1176">
        <v>1523</v>
      </c>
      <c r="B1176">
        <v>22251</v>
      </c>
      <c r="C1176" t="s">
        <v>60</v>
      </c>
      <c r="D1176" s="3">
        <v>0</v>
      </c>
      <c r="E1176">
        <v>35.99</v>
      </c>
      <c r="F1176">
        <v>1.1000000000000001</v>
      </c>
      <c r="G1176">
        <v>586</v>
      </c>
      <c r="H1176" t="s">
        <v>1714</v>
      </c>
      <c r="I1176" t="s">
        <v>29</v>
      </c>
      <c r="J1176" t="s">
        <v>30</v>
      </c>
      <c r="K1176" t="s">
        <v>54</v>
      </c>
      <c r="L1176" t="s">
        <v>55</v>
      </c>
      <c r="M1176" t="s">
        <v>33</v>
      </c>
      <c r="N1176" t="s">
        <v>581</v>
      </c>
      <c r="O1176">
        <v>0.55000000000000004</v>
      </c>
      <c r="P1176" t="s">
        <v>84</v>
      </c>
      <c r="Q1176" t="s">
        <v>97</v>
      </c>
      <c r="R1176" t="s">
        <v>1715</v>
      </c>
      <c r="S1176">
        <v>8021</v>
      </c>
      <c r="T1176" s="1">
        <v>41147</v>
      </c>
      <c r="U1176" s="1">
        <v>41151</v>
      </c>
      <c r="V1176" s="3">
        <v>501.5265</v>
      </c>
      <c r="W1176">
        <v>22</v>
      </c>
      <c r="X1176" s="2">
        <v>726.85</v>
      </c>
      <c r="Y1176">
        <v>88653</v>
      </c>
      <c r="Z1176" t="s">
        <v>107</v>
      </c>
      <c r="AA1176">
        <v>2012</v>
      </c>
      <c r="AB1176" t="str">
        <f>IF(samplesuperstore_cleaned[[#This Row],[discount]]=0,"0%",IF(samplesuperstore_cleaned[[#This Row],[discount]]=0.02,"1-2%",IF(samplesuperstore_cleaned[[#This Row],[discount]]&lt;=0.04,"3-4%",IF(samplesuperstore_cleaned[[#This Row],[discount]]&lt;=0.06,"5-6%",IF(samplesuperstore_cleaned[[#This Row],[discount]]=0.08,"7-8%","9-10%")))))</f>
        <v>0%</v>
      </c>
    </row>
    <row r="1177" spans="1:28" x14ac:dyDescent="0.3">
      <c r="A1177">
        <v>3384</v>
      </c>
      <c r="B1177">
        <v>7005</v>
      </c>
      <c r="C1177" t="s">
        <v>27</v>
      </c>
      <c r="D1177" s="3">
        <v>0</v>
      </c>
      <c r="E1177">
        <v>442.14</v>
      </c>
      <c r="F1177">
        <v>14.7</v>
      </c>
      <c r="G1177">
        <v>1280</v>
      </c>
      <c r="H1177" t="s">
        <v>2879</v>
      </c>
      <c r="I1177" t="s">
        <v>61</v>
      </c>
      <c r="J1177" t="s">
        <v>30</v>
      </c>
      <c r="K1177" t="s">
        <v>54</v>
      </c>
      <c r="L1177" t="s">
        <v>62</v>
      </c>
      <c r="M1177" t="s">
        <v>63</v>
      </c>
      <c r="N1177" t="s">
        <v>867</v>
      </c>
      <c r="O1177">
        <v>0.56000000000000005</v>
      </c>
      <c r="P1177" t="s">
        <v>45</v>
      </c>
      <c r="Q1177" t="s">
        <v>46</v>
      </c>
      <c r="R1177" t="s">
        <v>520</v>
      </c>
      <c r="S1177">
        <v>98119</v>
      </c>
      <c r="T1177" s="1">
        <v>41522</v>
      </c>
      <c r="U1177" s="1">
        <v>41522</v>
      </c>
      <c r="V1177" s="3">
        <v>501.51</v>
      </c>
      <c r="W1177">
        <v>23</v>
      </c>
      <c r="X1177" s="2">
        <v>10779.37</v>
      </c>
      <c r="Y1177">
        <v>49990</v>
      </c>
      <c r="Z1177" t="s">
        <v>173</v>
      </c>
      <c r="AA1177">
        <v>2013</v>
      </c>
      <c r="AB1177" t="str">
        <f>IF(samplesuperstore_cleaned[[#This Row],[discount]]=0,"0%",IF(samplesuperstore_cleaned[[#This Row],[discount]]=0.02,"1-2%",IF(samplesuperstore_cleaned[[#This Row],[discount]]&lt;=0.04,"3-4%",IF(samplesuperstore_cleaned[[#This Row],[discount]]&lt;=0.06,"5-6%",IF(samplesuperstore_cleaned[[#This Row],[discount]]=0.08,"7-8%","9-10%")))))</f>
        <v>0%</v>
      </c>
    </row>
    <row r="1178" spans="1:28" x14ac:dyDescent="0.3">
      <c r="A1178">
        <v>3374</v>
      </c>
      <c r="B1178">
        <v>25005</v>
      </c>
      <c r="C1178" t="s">
        <v>27</v>
      </c>
      <c r="D1178" s="3">
        <v>0</v>
      </c>
      <c r="E1178">
        <v>442.14</v>
      </c>
      <c r="F1178">
        <v>14.7</v>
      </c>
      <c r="G1178">
        <v>1279</v>
      </c>
      <c r="H1178" t="s">
        <v>2876</v>
      </c>
      <c r="I1178" t="s">
        <v>61</v>
      </c>
      <c r="J1178" t="s">
        <v>30</v>
      </c>
      <c r="K1178" t="s">
        <v>54</v>
      </c>
      <c r="L1178" t="s">
        <v>62</v>
      </c>
      <c r="M1178" t="s">
        <v>63</v>
      </c>
      <c r="N1178" t="s">
        <v>867</v>
      </c>
      <c r="O1178">
        <v>0.56000000000000005</v>
      </c>
      <c r="P1178" t="s">
        <v>35</v>
      </c>
      <c r="Q1178" t="s">
        <v>1549</v>
      </c>
      <c r="R1178" t="s">
        <v>2878</v>
      </c>
      <c r="S1178">
        <v>46324</v>
      </c>
      <c r="T1178" s="1">
        <v>40426</v>
      </c>
      <c r="U1178" s="1">
        <v>40426</v>
      </c>
      <c r="V1178" s="3">
        <v>501.51</v>
      </c>
      <c r="W1178">
        <v>5</v>
      </c>
      <c r="X1178" s="2">
        <v>2343.34</v>
      </c>
      <c r="Y1178">
        <v>90115</v>
      </c>
      <c r="Z1178" t="s">
        <v>173</v>
      </c>
      <c r="AA1178">
        <v>2010</v>
      </c>
      <c r="AB1178" t="str">
        <f>IF(samplesuperstore_cleaned[[#This Row],[discount]]=0,"0%",IF(samplesuperstore_cleaned[[#This Row],[discount]]=0.02,"1-2%",IF(samplesuperstore_cleaned[[#This Row],[discount]]&lt;=0.04,"3-4%",IF(samplesuperstore_cleaned[[#This Row],[discount]]&lt;=0.06,"5-6%",IF(samplesuperstore_cleaned[[#This Row],[discount]]=0.08,"7-8%","9-10%")))))</f>
        <v>0%</v>
      </c>
    </row>
    <row r="1179" spans="1:28" x14ac:dyDescent="0.3">
      <c r="A1179">
        <v>3583</v>
      </c>
      <c r="B1179">
        <v>18733</v>
      </c>
      <c r="C1179" t="s">
        <v>57</v>
      </c>
      <c r="D1179" s="3">
        <v>0.03</v>
      </c>
      <c r="E1179">
        <v>125.99</v>
      </c>
      <c r="F1179">
        <v>7.69</v>
      </c>
      <c r="G1179">
        <v>1357</v>
      </c>
      <c r="H1179" t="s">
        <v>2990</v>
      </c>
      <c r="I1179" t="s">
        <v>29</v>
      </c>
      <c r="J1179" t="s">
        <v>66</v>
      </c>
      <c r="K1179" t="s">
        <v>54</v>
      </c>
      <c r="L1179" t="s">
        <v>55</v>
      </c>
      <c r="M1179" t="s">
        <v>33</v>
      </c>
      <c r="N1179" t="s">
        <v>388</v>
      </c>
      <c r="O1179">
        <v>0.57999999999999996</v>
      </c>
      <c r="P1179" t="s">
        <v>35</v>
      </c>
      <c r="Q1179" t="s">
        <v>255</v>
      </c>
      <c r="R1179" t="s">
        <v>2989</v>
      </c>
      <c r="S1179">
        <v>78596</v>
      </c>
      <c r="T1179" s="1">
        <v>40332</v>
      </c>
      <c r="U1179" s="1">
        <v>40334</v>
      </c>
      <c r="V1179" s="3">
        <v>500.95799999999997</v>
      </c>
      <c r="W1179">
        <v>9</v>
      </c>
      <c r="X1179" s="2">
        <v>981.65</v>
      </c>
      <c r="Y1179">
        <v>88184</v>
      </c>
      <c r="Z1179" t="s">
        <v>189</v>
      </c>
      <c r="AA1179">
        <v>2010</v>
      </c>
      <c r="AB1179" t="str">
        <f>IF(samplesuperstore_cleaned[[#This Row],[discount]]=0,"0%",IF(samplesuperstore_cleaned[[#This Row],[discount]]=0.02,"1-2%",IF(samplesuperstore_cleaned[[#This Row],[discount]]&lt;=0.04,"3-4%",IF(samplesuperstore_cleaned[[#This Row],[discount]]&lt;=0.06,"5-6%",IF(samplesuperstore_cleaned[[#This Row],[discount]]=0.08,"7-8%","9-10%")))))</f>
        <v>3-4%</v>
      </c>
    </row>
    <row r="1180" spans="1:28" x14ac:dyDescent="0.3">
      <c r="A1180">
        <v>4452</v>
      </c>
      <c r="B1180">
        <v>19117</v>
      </c>
      <c r="C1180" t="s">
        <v>78</v>
      </c>
      <c r="D1180" s="3">
        <v>0.06</v>
      </c>
      <c r="E1180">
        <v>35.99</v>
      </c>
      <c r="F1180">
        <v>1.25</v>
      </c>
      <c r="G1180">
        <v>1676</v>
      </c>
      <c r="H1180" t="s">
        <v>3434</v>
      </c>
      <c r="I1180" t="s">
        <v>29</v>
      </c>
      <c r="J1180" t="s">
        <v>114</v>
      </c>
      <c r="K1180" t="s">
        <v>54</v>
      </c>
      <c r="L1180" t="s">
        <v>55</v>
      </c>
      <c r="M1180" t="s">
        <v>52</v>
      </c>
      <c r="N1180" t="s">
        <v>1552</v>
      </c>
      <c r="O1180">
        <v>0.56999999999999995</v>
      </c>
      <c r="P1180" t="s">
        <v>45</v>
      </c>
      <c r="Q1180" t="s">
        <v>46</v>
      </c>
      <c r="R1180" t="s">
        <v>3408</v>
      </c>
      <c r="S1180">
        <v>98072</v>
      </c>
      <c r="T1180" s="1">
        <v>41490</v>
      </c>
      <c r="U1180" s="1">
        <v>41492</v>
      </c>
      <c r="V1180" s="3">
        <v>500.00849999999997</v>
      </c>
      <c r="W1180">
        <v>24</v>
      </c>
      <c r="X1180" s="2">
        <v>724.65</v>
      </c>
      <c r="Y1180">
        <v>89495</v>
      </c>
      <c r="Z1180" t="s">
        <v>107</v>
      </c>
      <c r="AA1180">
        <v>2013</v>
      </c>
      <c r="AB1180" t="str">
        <f>IF(samplesuperstore_cleaned[[#This Row],[discount]]=0,"0%",IF(samplesuperstore_cleaned[[#This Row],[discount]]=0.02,"1-2%",IF(samplesuperstore_cleaned[[#This Row],[discount]]&lt;=0.04,"3-4%",IF(samplesuperstore_cleaned[[#This Row],[discount]]&lt;=0.06,"5-6%",IF(samplesuperstore_cleaned[[#This Row],[discount]]=0.08,"7-8%","9-10%")))))</f>
        <v>5-6%</v>
      </c>
    </row>
    <row r="1181" spans="1:28" x14ac:dyDescent="0.3">
      <c r="A1181">
        <v>170</v>
      </c>
      <c r="B1181">
        <v>26232</v>
      </c>
      <c r="C1181" t="s">
        <v>60</v>
      </c>
      <c r="D1181" s="3">
        <v>0.04</v>
      </c>
      <c r="E1181">
        <v>140.99</v>
      </c>
      <c r="F1181">
        <v>13.99</v>
      </c>
      <c r="G1181">
        <v>63</v>
      </c>
      <c r="H1181" t="s">
        <v>328</v>
      </c>
      <c r="I1181" t="s">
        <v>29</v>
      </c>
      <c r="J1181" t="s">
        <v>30</v>
      </c>
      <c r="K1181" t="s">
        <v>54</v>
      </c>
      <c r="L1181" t="s">
        <v>62</v>
      </c>
      <c r="M1181" t="s">
        <v>154</v>
      </c>
      <c r="N1181" t="s">
        <v>332</v>
      </c>
      <c r="O1181">
        <v>0.37</v>
      </c>
      <c r="P1181" t="s">
        <v>35</v>
      </c>
      <c r="Q1181" t="s">
        <v>255</v>
      </c>
      <c r="R1181" t="s">
        <v>330</v>
      </c>
      <c r="S1181">
        <v>75088</v>
      </c>
      <c r="T1181" s="1">
        <v>41432</v>
      </c>
      <c r="U1181" s="1">
        <v>41439</v>
      </c>
      <c r="V1181" s="3">
        <v>499.64969999999994</v>
      </c>
      <c r="W1181">
        <v>5</v>
      </c>
      <c r="X1181" s="2">
        <v>724.13</v>
      </c>
      <c r="Y1181">
        <v>87419</v>
      </c>
      <c r="Z1181" t="s">
        <v>189</v>
      </c>
      <c r="AA1181">
        <v>2013</v>
      </c>
      <c r="AB1181" t="str">
        <f>IF(samplesuperstore_cleaned[[#This Row],[discount]]=0,"0%",IF(samplesuperstore_cleaned[[#This Row],[discount]]=0.02,"1-2%",IF(samplesuperstore_cleaned[[#This Row],[discount]]&lt;=0.04,"3-4%",IF(samplesuperstore_cleaned[[#This Row],[discount]]&lt;=0.06,"5-6%",IF(samplesuperstore_cleaned[[#This Row],[discount]]=0.08,"7-8%","9-10%")))))</f>
        <v>3-4%</v>
      </c>
    </row>
    <row r="1182" spans="1:28" x14ac:dyDescent="0.3">
      <c r="A1182">
        <v>4666</v>
      </c>
      <c r="B1182">
        <v>19290</v>
      </c>
      <c r="C1182" t="s">
        <v>27</v>
      </c>
      <c r="D1182" s="3">
        <v>0.1</v>
      </c>
      <c r="E1182">
        <v>8.0399999999999991</v>
      </c>
      <c r="F1182">
        <v>8.94</v>
      </c>
      <c r="G1182">
        <v>1739</v>
      </c>
      <c r="H1182" t="s">
        <v>3522</v>
      </c>
      <c r="I1182" t="s">
        <v>29</v>
      </c>
      <c r="J1182" t="s">
        <v>30</v>
      </c>
      <c r="K1182" t="s">
        <v>31</v>
      </c>
      <c r="L1182" t="s">
        <v>138</v>
      </c>
      <c r="M1182" t="s">
        <v>33</v>
      </c>
      <c r="N1182" t="s">
        <v>149</v>
      </c>
      <c r="O1182">
        <v>0.4</v>
      </c>
      <c r="P1182" t="s">
        <v>260</v>
      </c>
      <c r="Q1182" t="s">
        <v>846</v>
      </c>
      <c r="R1182" t="s">
        <v>3523</v>
      </c>
      <c r="S1182">
        <v>27534</v>
      </c>
      <c r="T1182" s="1">
        <v>41558</v>
      </c>
      <c r="U1182" s="1">
        <v>41560</v>
      </c>
      <c r="V1182" s="3">
        <v>499.57019999999994</v>
      </c>
      <c r="W1182">
        <v>2</v>
      </c>
      <c r="X1182" s="2">
        <v>21.3</v>
      </c>
      <c r="Y1182">
        <v>85878</v>
      </c>
      <c r="Z1182" t="s">
        <v>87</v>
      </c>
      <c r="AA1182">
        <v>2013</v>
      </c>
      <c r="AB1182" t="str">
        <f>IF(samplesuperstore_cleaned[[#This Row],[discount]]=0,"0%",IF(samplesuperstore_cleaned[[#This Row],[discount]]=0.02,"1-2%",IF(samplesuperstore_cleaned[[#This Row],[discount]]&lt;=0.04,"3-4%",IF(samplesuperstore_cleaned[[#This Row],[discount]]&lt;=0.06,"5-6%",IF(samplesuperstore_cleaned[[#This Row],[discount]]=0.08,"7-8%","9-10%")))))</f>
        <v>9-10%</v>
      </c>
    </row>
    <row r="1183" spans="1:28" x14ac:dyDescent="0.3">
      <c r="A1183">
        <v>7146</v>
      </c>
      <c r="B1183">
        <v>25523</v>
      </c>
      <c r="C1183" t="s">
        <v>39</v>
      </c>
      <c r="D1183" s="3">
        <v>7.0000000000000007E-2</v>
      </c>
      <c r="E1183">
        <v>58.1</v>
      </c>
      <c r="F1183">
        <v>1.49</v>
      </c>
      <c r="G1183">
        <v>2617</v>
      </c>
      <c r="H1183" t="s">
        <v>4610</v>
      </c>
      <c r="I1183" t="s">
        <v>29</v>
      </c>
      <c r="J1183" t="s">
        <v>30</v>
      </c>
      <c r="K1183" t="s">
        <v>31</v>
      </c>
      <c r="L1183" t="s">
        <v>138</v>
      </c>
      <c r="M1183" t="s">
        <v>33</v>
      </c>
      <c r="N1183" t="s">
        <v>735</v>
      </c>
      <c r="O1183">
        <v>0.38</v>
      </c>
      <c r="P1183" t="s">
        <v>35</v>
      </c>
      <c r="Q1183" t="s">
        <v>3911</v>
      </c>
      <c r="R1183" t="s">
        <v>4611</v>
      </c>
      <c r="S1183">
        <v>57401</v>
      </c>
      <c r="T1183" s="1">
        <v>41204</v>
      </c>
      <c r="U1183" s="1">
        <v>41205</v>
      </c>
      <c r="V1183" s="3">
        <v>499.21499999999997</v>
      </c>
      <c r="W1183">
        <v>13</v>
      </c>
      <c r="X1183" s="2">
        <v>723.5</v>
      </c>
      <c r="Y1183">
        <v>91498</v>
      </c>
      <c r="Z1183" t="s">
        <v>87</v>
      </c>
      <c r="AA1183">
        <v>2012</v>
      </c>
      <c r="AB1183" t="str">
        <f>IF(samplesuperstore_cleaned[[#This Row],[discount]]=0,"0%",IF(samplesuperstore_cleaned[[#This Row],[discount]]=0.02,"1-2%",IF(samplesuperstore_cleaned[[#This Row],[discount]]&lt;=0.04,"3-4%",IF(samplesuperstore_cleaned[[#This Row],[discount]]&lt;=0.06,"5-6%",IF(samplesuperstore_cleaned[[#This Row],[discount]]=0.08,"7-8%","9-10%")))))</f>
        <v>9-10%</v>
      </c>
    </row>
    <row r="1184" spans="1:28" x14ac:dyDescent="0.3">
      <c r="A1184">
        <v>7648</v>
      </c>
      <c r="B1184">
        <v>20393</v>
      </c>
      <c r="C1184" t="s">
        <v>78</v>
      </c>
      <c r="D1184" s="3">
        <v>0.01</v>
      </c>
      <c r="E1184">
        <v>65.989999999999995</v>
      </c>
      <c r="F1184">
        <v>7.69</v>
      </c>
      <c r="G1184">
        <v>2791</v>
      </c>
      <c r="H1184" t="s">
        <v>4811</v>
      </c>
      <c r="I1184" t="s">
        <v>29</v>
      </c>
      <c r="J1184" t="s">
        <v>30</v>
      </c>
      <c r="K1184" t="s">
        <v>54</v>
      </c>
      <c r="L1184" t="s">
        <v>55</v>
      </c>
      <c r="M1184" t="s">
        <v>33</v>
      </c>
      <c r="N1184" t="s">
        <v>4391</v>
      </c>
      <c r="O1184">
        <v>0.59</v>
      </c>
      <c r="P1184" t="s">
        <v>35</v>
      </c>
      <c r="Q1184" t="s">
        <v>761</v>
      </c>
      <c r="R1184" t="s">
        <v>4812</v>
      </c>
      <c r="S1184">
        <v>48071</v>
      </c>
      <c r="T1184" s="1">
        <v>40743</v>
      </c>
      <c r="U1184" s="1">
        <v>40745</v>
      </c>
      <c r="V1184" s="3">
        <v>497.93159999999995</v>
      </c>
      <c r="W1184">
        <v>12</v>
      </c>
      <c r="X1184" s="2">
        <v>721.64</v>
      </c>
      <c r="Y1184">
        <v>88760</v>
      </c>
      <c r="Z1184" t="s">
        <v>48</v>
      </c>
      <c r="AA1184">
        <v>2011</v>
      </c>
      <c r="AB1184" t="str">
        <f>IF(samplesuperstore_cleaned[[#This Row],[discount]]=0,"0%",IF(samplesuperstore_cleaned[[#This Row],[discount]]=0.02,"1-2%",IF(samplesuperstore_cleaned[[#This Row],[discount]]&lt;=0.04,"3-4%",IF(samplesuperstore_cleaned[[#This Row],[discount]]&lt;=0.06,"5-6%",IF(samplesuperstore_cleaned[[#This Row],[discount]]=0.08,"7-8%","9-10%")))))</f>
        <v>3-4%</v>
      </c>
    </row>
    <row r="1185" spans="1:28" x14ac:dyDescent="0.3">
      <c r="A1185">
        <v>5503</v>
      </c>
      <c r="B1185">
        <v>19234</v>
      </c>
      <c r="C1185" t="s">
        <v>60</v>
      </c>
      <c r="D1185" s="3">
        <v>7.0000000000000007E-2</v>
      </c>
      <c r="E1185">
        <v>50.98</v>
      </c>
      <c r="F1185">
        <v>13.66</v>
      </c>
      <c r="G1185">
        <v>2033</v>
      </c>
      <c r="H1185" t="s">
        <v>3890</v>
      </c>
      <c r="I1185" t="s">
        <v>29</v>
      </c>
      <c r="J1185" t="s">
        <v>244</v>
      </c>
      <c r="K1185" t="s">
        <v>31</v>
      </c>
      <c r="L1185" t="s">
        <v>75</v>
      </c>
      <c r="M1185" t="s">
        <v>33</v>
      </c>
      <c r="N1185" t="s">
        <v>3891</v>
      </c>
      <c r="O1185">
        <v>0.57999999999999996</v>
      </c>
      <c r="P1185" t="s">
        <v>260</v>
      </c>
      <c r="Q1185" t="s">
        <v>929</v>
      </c>
      <c r="R1185" t="s">
        <v>3892</v>
      </c>
      <c r="S1185">
        <v>32765</v>
      </c>
      <c r="T1185" s="1">
        <v>40546</v>
      </c>
      <c r="U1185" s="1">
        <v>40550</v>
      </c>
      <c r="V1185" s="3">
        <v>497.83799999999997</v>
      </c>
      <c r="W1185">
        <v>9</v>
      </c>
      <c r="X1185" s="2">
        <v>430.02</v>
      </c>
      <c r="Y1185">
        <v>87118</v>
      </c>
      <c r="Z1185" t="s">
        <v>132</v>
      </c>
      <c r="AA1185">
        <v>2011</v>
      </c>
      <c r="AB1185" t="str">
        <f>IF(samplesuperstore_cleaned[[#This Row],[discount]]=0,"0%",IF(samplesuperstore_cleaned[[#This Row],[discount]]=0.02,"1-2%",IF(samplesuperstore_cleaned[[#This Row],[discount]]&lt;=0.04,"3-4%",IF(samplesuperstore_cleaned[[#This Row],[discount]]&lt;=0.06,"5-6%",IF(samplesuperstore_cleaned[[#This Row],[discount]]=0.08,"7-8%","9-10%")))))</f>
        <v>9-10%</v>
      </c>
    </row>
    <row r="1186" spans="1:28" x14ac:dyDescent="0.3">
      <c r="A1186">
        <v>2257</v>
      </c>
      <c r="B1186">
        <v>23732</v>
      </c>
      <c r="C1186" t="s">
        <v>60</v>
      </c>
      <c r="D1186" s="3">
        <v>7.0000000000000007E-2</v>
      </c>
      <c r="E1186">
        <v>67.28</v>
      </c>
      <c r="F1186">
        <v>19.989999999999998</v>
      </c>
      <c r="G1186">
        <v>871</v>
      </c>
      <c r="H1186" t="s">
        <v>2232</v>
      </c>
      <c r="I1186" t="s">
        <v>29</v>
      </c>
      <c r="J1186" t="s">
        <v>66</v>
      </c>
      <c r="K1186" t="s">
        <v>31</v>
      </c>
      <c r="L1186" t="s">
        <v>138</v>
      </c>
      <c r="M1186" t="s">
        <v>33</v>
      </c>
      <c r="N1186" t="s">
        <v>678</v>
      </c>
      <c r="O1186">
        <v>0.4</v>
      </c>
      <c r="P1186" t="s">
        <v>45</v>
      </c>
      <c r="Q1186" t="s">
        <v>1361</v>
      </c>
      <c r="R1186" t="s">
        <v>2233</v>
      </c>
      <c r="S1186">
        <v>89502</v>
      </c>
      <c r="T1186" s="1">
        <v>40661</v>
      </c>
      <c r="U1186" s="1">
        <v>40668</v>
      </c>
      <c r="V1186" s="3">
        <v>497.51759999999996</v>
      </c>
      <c r="W1186">
        <v>11</v>
      </c>
      <c r="X1186" s="2">
        <v>721.04</v>
      </c>
      <c r="Y1186">
        <v>90579</v>
      </c>
      <c r="Z1186" t="s">
        <v>127</v>
      </c>
      <c r="AA1186">
        <v>2011</v>
      </c>
      <c r="AB1186" t="str">
        <f>IF(samplesuperstore_cleaned[[#This Row],[discount]]=0,"0%",IF(samplesuperstore_cleaned[[#This Row],[discount]]=0.02,"1-2%",IF(samplesuperstore_cleaned[[#This Row],[discount]]&lt;=0.04,"3-4%",IF(samplesuperstore_cleaned[[#This Row],[discount]]&lt;=0.06,"5-6%",IF(samplesuperstore_cleaned[[#This Row],[discount]]=0.08,"7-8%","9-10%")))))</f>
        <v>9-10%</v>
      </c>
    </row>
    <row r="1187" spans="1:28" x14ac:dyDescent="0.3">
      <c r="A1187">
        <v>6192</v>
      </c>
      <c r="B1187">
        <v>24193</v>
      </c>
      <c r="C1187" t="s">
        <v>78</v>
      </c>
      <c r="D1187" s="3">
        <v>7.0000000000000007E-2</v>
      </c>
      <c r="E1187">
        <v>125.99</v>
      </c>
      <c r="F1187">
        <v>7.69</v>
      </c>
      <c r="G1187">
        <v>2274</v>
      </c>
      <c r="H1187" t="s">
        <v>4193</v>
      </c>
      <c r="I1187" t="s">
        <v>29</v>
      </c>
      <c r="J1187" t="s">
        <v>30</v>
      </c>
      <c r="K1187" t="s">
        <v>54</v>
      </c>
      <c r="L1187" t="s">
        <v>55</v>
      </c>
      <c r="M1187" t="s">
        <v>33</v>
      </c>
      <c r="N1187" t="s">
        <v>388</v>
      </c>
      <c r="O1187">
        <v>0.57999999999999996</v>
      </c>
      <c r="P1187" t="s">
        <v>35</v>
      </c>
      <c r="Q1187" t="s">
        <v>255</v>
      </c>
      <c r="R1187" t="s">
        <v>3379</v>
      </c>
      <c r="S1187">
        <v>77036</v>
      </c>
      <c r="T1187" s="1">
        <v>41250</v>
      </c>
      <c r="U1187" s="1">
        <v>41252</v>
      </c>
      <c r="V1187" s="3">
        <v>496.93500000000006</v>
      </c>
      <c r="W1187">
        <v>13</v>
      </c>
      <c r="X1187" s="2">
        <v>1333.58</v>
      </c>
      <c r="Y1187">
        <v>90113</v>
      </c>
      <c r="Z1187" t="s">
        <v>72</v>
      </c>
      <c r="AA1187">
        <v>2012</v>
      </c>
      <c r="AB1187" t="str">
        <f>IF(samplesuperstore_cleaned[[#This Row],[discount]]=0,"0%",IF(samplesuperstore_cleaned[[#This Row],[discount]]=0.02,"1-2%",IF(samplesuperstore_cleaned[[#This Row],[discount]]&lt;=0.04,"3-4%",IF(samplesuperstore_cleaned[[#This Row],[discount]]&lt;=0.06,"5-6%",IF(samplesuperstore_cleaned[[#This Row],[discount]]=0.08,"7-8%","9-10%")))))</f>
        <v>9-10%</v>
      </c>
    </row>
    <row r="1188" spans="1:28" x14ac:dyDescent="0.3">
      <c r="A1188">
        <v>759</v>
      </c>
      <c r="B1188">
        <v>25625</v>
      </c>
      <c r="C1188" t="s">
        <v>78</v>
      </c>
      <c r="D1188" s="3">
        <v>0.08</v>
      </c>
      <c r="E1188">
        <v>65.989999999999995</v>
      </c>
      <c r="F1188">
        <v>4.99</v>
      </c>
      <c r="G1188">
        <v>288</v>
      </c>
      <c r="H1188" t="s">
        <v>1016</v>
      </c>
      <c r="I1188" t="s">
        <v>41</v>
      </c>
      <c r="J1188" t="s">
        <v>114</v>
      </c>
      <c r="K1188" t="s">
        <v>54</v>
      </c>
      <c r="L1188" t="s">
        <v>55</v>
      </c>
      <c r="M1188" t="s">
        <v>33</v>
      </c>
      <c r="N1188" t="s">
        <v>1018</v>
      </c>
      <c r="O1188">
        <v>0.57999999999999996</v>
      </c>
      <c r="P1188" t="s">
        <v>35</v>
      </c>
      <c r="Q1188" t="s">
        <v>456</v>
      </c>
      <c r="R1188" t="s">
        <v>1017</v>
      </c>
      <c r="S1188">
        <v>67212</v>
      </c>
      <c r="T1188" s="1">
        <v>40375</v>
      </c>
      <c r="U1188" s="1">
        <v>40377</v>
      </c>
      <c r="V1188" s="3">
        <v>496.89</v>
      </c>
      <c r="W1188">
        <v>14</v>
      </c>
      <c r="X1188" s="2">
        <v>748.1</v>
      </c>
      <c r="Y1188">
        <v>89762</v>
      </c>
      <c r="Z1188" t="s">
        <v>48</v>
      </c>
      <c r="AA1188">
        <v>2010</v>
      </c>
      <c r="AB1188" t="str">
        <f>IF(samplesuperstore_cleaned[[#This Row],[discount]]=0,"0%",IF(samplesuperstore_cleaned[[#This Row],[discount]]=0.02,"1-2%",IF(samplesuperstore_cleaned[[#This Row],[discount]]&lt;=0.04,"3-4%",IF(samplesuperstore_cleaned[[#This Row],[discount]]&lt;=0.06,"5-6%",IF(samplesuperstore_cleaned[[#This Row],[discount]]=0.08,"7-8%","9-10%")))))</f>
        <v>7-8%</v>
      </c>
    </row>
    <row r="1189" spans="1:28" x14ac:dyDescent="0.3">
      <c r="A1189">
        <v>1196</v>
      </c>
      <c r="B1189">
        <v>22754</v>
      </c>
      <c r="C1189" t="s">
        <v>27</v>
      </c>
      <c r="D1189" s="3">
        <v>0.08</v>
      </c>
      <c r="E1189">
        <v>297.64</v>
      </c>
      <c r="F1189">
        <v>14.7</v>
      </c>
      <c r="G1189">
        <v>466</v>
      </c>
      <c r="H1189" t="s">
        <v>1460</v>
      </c>
      <c r="I1189" t="s">
        <v>61</v>
      </c>
      <c r="J1189" t="s">
        <v>114</v>
      </c>
      <c r="K1189" t="s">
        <v>54</v>
      </c>
      <c r="L1189" t="s">
        <v>62</v>
      </c>
      <c r="M1189" t="s">
        <v>63</v>
      </c>
      <c r="N1189" t="s">
        <v>1461</v>
      </c>
      <c r="O1189">
        <v>0.56999999999999995</v>
      </c>
      <c r="P1189" t="s">
        <v>84</v>
      </c>
      <c r="Q1189" t="s">
        <v>85</v>
      </c>
      <c r="R1189" t="s">
        <v>1462</v>
      </c>
      <c r="S1189">
        <v>2019</v>
      </c>
      <c r="T1189" s="1">
        <v>40189</v>
      </c>
      <c r="U1189" s="1">
        <v>40189</v>
      </c>
      <c r="V1189" s="3">
        <v>496.79679999999996</v>
      </c>
      <c r="W1189">
        <v>5</v>
      </c>
      <c r="X1189" s="2">
        <v>1132.8399999999999</v>
      </c>
      <c r="Y1189">
        <v>88060</v>
      </c>
      <c r="Z1189" t="s">
        <v>132</v>
      </c>
      <c r="AA1189">
        <v>2010</v>
      </c>
      <c r="AB1189" t="str">
        <f>IF(samplesuperstore_cleaned[[#This Row],[discount]]=0,"0%",IF(samplesuperstore_cleaned[[#This Row],[discount]]=0.02,"1-2%",IF(samplesuperstore_cleaned[[#This Row],[discount]]&lt;=0.04,"3-4%",IF(samplesuperstore_cleaned[[#This Row],[discount]]&lt;=0.06,"5-6%",IF(samplesuperstore_cleaned[[#This Row],[discount]]=0.08,"7-8%","9-10%")))))</f>
        <v>7-8%</v>
      </c>
    </row>
    <row r="1190" spans="1:28" x14ac:dyDescent="0.3">
      <c r="A1190">
        <v>7351</v>
      </c>
      <c r="B1190">
        <v>23009</v>
      </c>
      <c r="C1190" t="s">
        <v>57</v>
      </c>
      <c r="D1190" s="3">
        <v>0.04</v>
      </c>
      <c r="E1190">
        <v>28.53</v>
      </c>
      <c r="F1190">
        <v>1.49</v>
      </c>
      <c r="G1190">
        <v>2681</v>
      </c>
      <c r="H1190" t="s">
        <v>4681</v>
      </c>
      <c r="I1190" t="s">
        <v>29</v>
      </c>
      <c r="J1190" t="s">
        <v>30</v>
      </c>
      <c r="K1190" t="s">
        <v>31</v>
      </c>
      <c r="L1190" t="s">
        <v>138</v>
      </c>
      <c r="M1190" t="s">
        <v>33</v>
      </c>
      <c r="N1190" t="s">
        <v>861</v>
      </c>
      <c r="O1190">
        <v>0.38</v>
      </c>
      <c r="P1190" t="s">
        <v>35</v>
      </c>
      <c r="Q1190" t="s">
        <v>3170</v>
      </c>
      <c r="R1190" t="s">
        <v>4234</v>
      </c>
      <c r="S1190">
        <v>53150</v>
      </c>
      <c r="T1190" s="1">
        <v>41564</v>
      </c>
      <c r="U1190" s="1">
        <v>41564</v>
      </c>
      <c r="V1190" s="3">
        <v>496.26869999999997</v>
      </c>
      <c r="W1190">
        <v>26</v>
      </c>
      <c r="X1190" s="2">
        <v>719.23</v>
      </c>
      <c r="Y1190">
        <v>89388</v>
      </c>
      <c r="Z1190" t="s">
        <v>87</v>
      </c>
      <c r="AA1190">
        <v>2013</v>
      </c>
      <c r="AB1190" t="str">
        <f>IF(samplesuperstore_cleaned[[#This Row],[discount]]=0,"0%",IF(samplesuperstore_cleaned[[#This Row],[discount]]=0.02,"1-2%",IF(samplesuperstore_cleaned[[#This Row],[discount]]&lt;=0.04,"3-4%",IF(samplesuperstore_cleaned[[#This Row],[discount]]&lt;=0.06,"5-6%",IF(samplesuperstore_cleaned[[#This Row],[discount]]=0.08,"7-8%","9-10%")))))</f>
        <v>3-4%</v>
      </c>
    </row>
    <row r="1191" spans="1:28" x14ac:dyDescent="0.3">
      <c r="A1191">
        <v>348</v>
      </c>
      <c r="B1191">
        <v>24600</v>
      </c>
      <c r="C1191" t="s">
        <v>57</v>
      </c>
      <c r="D1191" s="3">
        <v>0.02</v>
      </c>
      <c r="E1191">
        <v>175.99</v>
      </c>
      <c r="F1191">
        <v>8.99</v>
      </c>
      <c r="G1191">
        <v>127</v>
      </c>
      <c r="H1191" t="s">
        <v>551</v>
      </c>
      <c r="I1191" t="s">
        <v>29</v>
      </c>
      <c r="J1191" t="s">
        <v>244</v>
      </c>
      <c r="K1191" t="s">
        <v>54</v>
      </c>
      <c r="L1191" t="s">
        <v>55</v>
      </c>
      <c r="M1191" t="s">
        <v>33</v>
      </c>
      <c r="N1191" t="s">
        <v>423</v>
      </c>
      <c r="O1191">
        <v>0.56999999999999995</v>
      </c>
      <c r="P1191" t="s">
        <v>35</v>
      </c>
      <c r="Q1191" t="s">
        <v>255</v>
      </c>
      <c r="R1191" t="s">
        <v>553</v>
      </c>
      <c r="S1191">
        <v>78207</v>
      </c>
      <c r="T1191" s="1">
        <v>41401</v>
      </c>
      <c r="U1191" s="1">
        <v>41403</v>
      </c>
      <c r="V1191" s="3">
        <v>494.63100000000003</v>
      </c>
      <c r="W1191">
        <v>6</v>
      </c>
      <c r="X1191" s="2">
        <v>941.17</v>
      </c>
      <c r="Y1191">
        <v>88519</v>
      </c>
      <c r="Z1191" t="s">
        <v>38</v>
      </c>
      <c r="AA1191">
        <v>2013</v>
      </c>
      <c r="AB1191" t="str">
        <f>IF(samplesuperstore_cleaned[[#This Row],[discount]]=0,"0%",IF(samplesuperstore_cleaned[[#This Row],[discount]]=0.02,"1-2%",IF(samplesuperstore_cleaned[[#This Row],[discount]]&lt;=0.04,"3-4%",IF(samplesuperstore_cleaned[[#This Row],[discount]]&lt;=0.06,"5-6%",IF(samplesuperstore_cleaned[[#This Row],[discount]]=0.08,"7-8%","9-10%")))))</f>
        <v>1-2%</v>
      </c>
    </row>
    <row r="1192" spans="1:28" x14ac:dyDescent="0.3">
      <c r="A1192">
        <v>6095</v>
      </c>
      <c r="B1192">
        <v>20966</v>
      </c>
      <c r="C1192" t="s">
        <v>57</v>
      </c>
      <c r="D1192" s="3">
        <v>0.09</v>
      </c>
      <c r="E1192">
        <v>2.1</v>
      </c>
      <c r="F1192">
        <v>0.7</v>
      </c>
      <c r="G1192">
        <v>2241</v>
      </c>
      <c r="H1192" t="s">
        <v>4154</v>
      </c>
      <c r="I1192" t="s">
        <v>29</v>
      </c>
      <c r="J1192" t="s">
        <v>30</v>
      </c>
      <c r="K1192" t="s">
        <v>31</v>
      </c>
      <c r="L1192" t="s">
        <v>42</v>
      </c>
      <c r="M1192" t="s">
        <v>43</v>
      </c>
      <c r="N1192" t="s">
        <v>1766</v>
      </c>
      <c r="O1192">
        <v>0.56999999999999995</v>
      </c>
      <c r="P1192" t="s">
        <v>260</v>
      </c>
      <c r="Q1192" t="s">
        <v>929</v>
      </c>
      <c r="R1192" t="s">
        <v>4155</v>
      </c>
      <c r="S1192">
        <v>34639</v>
      </c>
      <c r="T1192" s="1">
        <v>41014</v>
      </c>
      <c r="U1192" s="1">
        <v>41015</v>
      </c>
      <c r="V1192" s="3">
        <v>493.95599999999996</v>
      </c>
      <c r="W1192">
        <v>5</v>
      </c>
      <c r="X1192" s="2">
        <v>10.050000000000001</v>
      </c>
      <c r="Y1192">
        <v>89104</v>
      </c>
      <c r="Z1192" t="s">
        <v>127</v>
      </c>
      <c r="AA1192">
        <v>2012</v>
      </c>
      <c r="AB1192" t="str">
        <f>IF(samplesuperstore_cleaned[[#This Row],[discount]]=0,"0%",IF(samplesuperstore_cleaned[[#This Row],[discount]]=0.02,"1-2%",IF(samplesuperstore_cleaned[[#This Row],[discount]]&lt;=0.04,"3-4%",IF(samplesuperstore_cleaned[[#This Row],[discount]]&lt;=0.06,"5-6%",IF(samplesuperstore_cleaned[[#This Row],[discount]]=0.08,"7-8%","9-10%")))))</f>
        <v>9-10%</v>
      </c>
    </row>
    <row r="1193" spans="1:28" x14ac:dyDescent="0.3">
      <c r="A1193">
        <v>6016</v>
      </c>
      <c r="B1193">
        <v>24089</v>
      </c>
      <c r="C1193" t="s">
        <v>60</v>
      </c>
      <c r="D1193" s="3">
        <v>0.06</v>
      </c>
      <c r="E1193">
        <v>30.56</v>
      </c>
      <c r="F1193">
        <v>2.99</v>
      </c>
      <c r="G1193">
        <v>2209</v>
      </c>
      <c r="H1193" t="s">
        <v>4113</v>
      </c>
      <c r="I1193" t="s">
        <v>29</v>
      </c>
      <c r="J1193" t="s">
        <v>66</v>
      </c>
      <c r="K1193" t="s">
        <v>31</v>
      </c>
      <c r="L1193" t="s">
        <v>138</v>
      </c>
      <c r="M1193" t="s">
        <v>33</v>
      </c>
      <c r="N1193" t="s">
        <v>1373</v>
      </c>
      <c r="O1193">
        <v>0.35</v>
      </c>
      <c r="P1193" t="s">
        <v>260</v>
      </c>
      <c r="Q1193" t="s">
        <v>981</v>
      </c>
      <c r="R1193" t="s">
        <v>4114</v>
      </c>
      <c r="S1193">
        <v>30337</v>
      </c>
      <c r="T1193" s="1">
        <v>41347</v>
      </c>
      <c r="U1193" s="1">
        <v>41351</v>
      </c>
      <c r="V1193" s="3">
        <v>492.56400000000002</v>
      </c>
      <c r="W1193">
        <v>11</v>
      </c>
      <c r="X1193" s="2">
        <v>341.27</v>
      </c>
      <c r="Y1193">
        <v>88035</v>
      </c>
      <c r="Z1193" t="s">
        <v>165</v>
      </c>
      <c r="AA1193">
        <v>2013</v>
      </c>
      <c r="AB1193" t="str">
        <f>IF(samplesuperstore_cleaned[[#This Row],[discount]]=0,"0%",IF(samplesuperstore_cleaned[[#This Row],[discount]]=0.02,"1-2%",IF(samplesuperstore_cleaned[[#This Row],[discount]]&lt;=0.04,"3-4%",IF(samplesuperstore_cleaned[[#This Row],[discount]]&lt;=0.06,"5-6%",IF(samplesuperstore_cleaned[[#This Row],[discount]]=0.08,"7-8%","9-10%")))))</f>
        <v>5-6%</v>
      </c>
    </row>
    <row r="1194" spans="1:28" x14ac:dyDescent="0.3">
      <c r="A1194">
        <v>8219</v>
      </c>
      <c r="B1194">
        <v>23679</v>
      </c>
      <c r="C1194" t="s">
        <v>60</v>
      </c>
      <c r="D1194" s="3">
        <v>0.01</v>
      </c>
      <c r="E1194">
        <v>31.78</v>
      </c>
      <c r="F1194">
        <v>1.99</v>
      </c>
      <c r="G1194">
        <v>2995</v>
      </c>
      <c r="H1194" t="s">
        <v>5038</v>
      </c>
      <c r="I1194" t="s">
        <v>29</v>
      </c>
      <c r="J1194" t="s">
        <v>114</v>
      </c>
      <c r="K1194" t="s">
        <v>54</v>
      </c>
      <c r="L1194" t="s">
        <v>181</v>
      </c>
      <c r="M1194" t="s">
        <v>52</v>
      </c>
      <c r="N1194" t="s">
        <v>1428</v>
      </c>
      <c r="O1194">
        <v>0.42</v>
      </c>
      <c r="P1194" t="s">
        <v>35</v>
      </c>
      <c r="Q1194" t="s">
        <v>761</v>
      </c>
      <c r="R1194" t="s">
        <v>5039</v>
      </c>
      <c r="S1194">
        <v>49442</v>
      </c>
      <c r="T1194" s="1">
        <v>41191</v>
      </c>
      <c r="U1194" s="1">
        <v>41195</v>
      </c>
      <c r="V1194" s="3">
        <v>492.35639999999995</v>
      </c>
      <c r="W1194">
        <v>21</v>
      </c>
      <c r="X1194" s="2">
        <v>713.56</v>
      </c>
      <c r="Y1194">
        <v>88917</v>
      </c>
      <c r="Z1194" t="s">
        <v>87</v>
      </c>
      <c r="AA1194">
        <v>2012</v>
      </c>
      <c r="AB1194" t="str">
        <f>IF(samplesuperstore_cleaned[[#This Row],[discount]]=0,"0%",IF(samplesuperstore_cleaned[[#This Row],[discount]]=0.02,"1-2%",IF(samplesuperstore_cleaned[[#This Row],[discount]]&lt;=0.04,"3-4%",IF(samplesuperstore_cleaned[[#This Row],[discount]]&lt;=0.06,"5-6%",IF(samplesuperstore_cleaned[[#This Row],[discount]]=0.08,"7-8%","9-10%")))))</f>
        <v>3-4%</v>
      </c>
    </row>
    <row r="1195" spans="1:28" x14ac:dyDescent="0.3">
      <c r="A1195">
        <v>1781</v>
      </c>
      <c r="B1195">
        <v>22505</v>
      </c>
      <c r="C1195" t="s">
        <v>39</v>
      </c>
      <c r="D1195" s="3">
        <v>0.06</v>
      </c>
      <c r="E1195">
        <v>125.99</v>
      </c>
      <c r="F1195">
        <v>7.69</v>
      </c>
      <c r="G1195">
        <v>674</v>
      </c>
      <c r="H1195" t="s">
        <v>1880</v>
      </c>
      <c r="I1195" t="s">
        <v>29</v>
      </c>
      <c r="J1195" t="s">
        <v>114</v>
      </c>
      <c r="K1195" t="s">
        <v>54</v>
      </c>
      <c r="L1195" t="s">
        <v>55</v>
      </c>
      <c r="M1195" t="s">
        <v>33</v>
      </c>
      <c r="N1195" t="s">
        <v>388</v>
      </c>
      <c r="O1195">
        <v>0.57999999999999996</v>
      </c>
      <c r="P1195" t="s">
        <v>35</v>
      </c>
      <c r="Q1195" t="s">
        <v>807</v>
      </c>
      <c r="R1195" t="s">
        <v>1881</v>
      </c>
      <c r="S1195">
        <v>64133</v>
      </c>
      <c r="T1195" s="1">
        <v>41345</v>
      </c>
      <c r="U1195" s="1">
        <v>41346</v>
      </c>
      <c r="V1195" s="3">
        <v>492.23699999999997</v>
      </c>
      <c r="W1195">
        <v>7</v>
      </c>
      <c r="X1195" s="2">
        <v>739.9</v>
      </c>
      <c r="Y1195">
        <v>88182</v>
      </c>
      <c r="Z1195" t="s">
        <v>165</v>
      </c>
      <c r="AA1195">
        <v>2013</v>
      </c>
      <c r="AB1195" t="str">
        <f>IF(samplesuperstore_cleaned[[#This Row],[discount]]=0,"0%",IF(samplesuperstore_cleaned[[#This Row],[discount]]=0.02,"1-2%",IF(samplesuperstore_cleaned[[#This Row],[discount]]&lt;=0.04,"3-4%",IF(samplesuperstore_cleaned[[#This Row],[discount]]&lt;=0.06,"5-6%",IF(samplesuperstore_cleaned[[#This Row],[discount]]=0.08,"7-8%","9-10%")))))</f>
        <v>5-6%</v>
      </c>
    </row>
    <row r="1196" spans="1:28" x14ac:dyDescent="0.3">
      <c r="A1196">
        <v>3800</v>
      </c>
      <c r="B1196">
        <v>24296</v>
      </c>
      <c r="C1196" t="s">
        <v>27</v>
      </c>
      <c r="D1196" s="3">
        <v>0.02</v>
      </c>
      <c r="E1196">
        <v>65.989999999999995</v>
      </c>
      <c r="F1196">
        <v>5.31</v>
      </c>
      <c r="G1196">
        <v>1425</v>
      </c>
      <c r="H1196" t="s">
        <v>3094</v>
      </c>
      <c r="I1196" t="s">
        <v>29</v>
      </c>
      <c r="J1196" t="s">
        <v>114</v>
      </c>
      <c r="K1196" t="s">
        <v>54</v>
      </c>
      <c r="L1196" t="s">
        <v>55</v>
      </c>
      <c r="M1196" t="s">
        <v>33</v>
      </c>
      <c r="N1196" t="s">
        <v>275</v>
      </c>
      <c r="O1196">
        <v>0.56999999999999995</v>
      </c>
      <c r="P1196" t="s">
        <v>45</v>
      </c>
      <c r="Q1196" t="s">
        <v>644</v>
      </c>
      <c r="R1196" t="s">
        <v>645</v>
      </c>
      <c r="S1196">
        <v>80525</v>
      </c>
      <c r="T1196" s="1">
        <v>41633</v>
      </c>
      <c r="U1196" s="1">
        <v>41634</v>
      </c>
      <c r="V1196" s="3">
        <v>490.82342400000005</v>
      </c>
      <c r="W1196">
        <v>15</v>
      </c>
      <c r="X1196" s="2">
        <v>826.8</v>
      </c>
      <c r="Y1196">
        <v>89455</v>
      </c>
      <c r="Z1196" t="s">
        <v>72</v>
      </c>
      <c r="AA1196">
        <v>2013</v>
      </c>
      <c r="AB1196" t="str">
        <f>IF(samplesuperstore_cleaned[[#This Row],[discount]]=0,"0%",IF(samplesuperstore_cleaned[[#This Row],[discount]]=0.02,"1-2%",IF(samplesuperstore_cleaned[[#This Row],[discount]]&lt;=0.04,"3-4%",IF(samplesuperstore_cleaned[[#This Row],[discount]]&lt;=0.06,"5-6%",IF(samplesuperstore_cleaned[[#This Row],[discount]]=0.08,"7-8%","9-10%")))))</f>
        <v>1-2%</v>
      </c>
    </row>
    <row r="1197" spans="1:28" x14ac:dyDescent="0.3">
      <c r="A1197">
        <v>6739</v>
      </c>
      <c r="B1197">
        <v>18160</v>
      </c>
      <c r="C1197" t="s">
        <v>57</v>
      </c>
      <c r="D1197" s="3">
        <v>0.03</v>
      </c>
      <c r="E1197">
        <v>39.89</v>
      </c>
      <c r="F1197">
        <v>3.04</v>
      </c>
      <c r="G1197">
        <v>2472</v>
      </c>
      <c r="H1197" t="s">
        <v>4433</v>
      </c>
      <c r="I1197" t="s">
        <v>29</v>
      </c>
      <c r="J1197" t="s">
        <v>66</v>
      </c>
      <c r="K1197" t="s">
        <v>67</v>
      </c>
      <c r="L1197" t="s">
        <v>104</v>
      </c>
      <c r="M1197" t="s">
        <v>43</v>
      </c>
      <c r="N1197" t="s">
        <v>1523</v>
      </c>
      <c r="O1197">
        <v>0.53</v>
      </c>
      <c r="P1197" t="s">
        <v>35</v>
      </c>
      <c r="Q1197" t="s">
        <v>36</v>
      </c>
      <c r="R1197" t="s">
        <v>4361</v>
      </c>
      <c r="S1197">
        <v>60432</v>
      </c>
      <c r="T1197" s="1">
        <v>41059</v>
      </c>
      <c r="U1197" s="1">
        <v>41060</v>
      </c>
      <c r="V1197" s="3">
        <v>490.18289999999996</v>
      </c>
      <c r="W1197">
        <v>18</v>
      </c>
      <c r="X1197" s="2">
        <v>710.41</v>
      </c>
      <c r="Y1197">
        <v>86517</v>
      </c>
      <c r="Z1197" t="s">
        <v>38</v>
      </c>
      <c r="AA1197">
        <v>2012</v>
      </c>
      <c r="AB1197" t="str">
        <f>IF(samplesuperstore_cleaned[[#This Row],[discount]]=0,"0%",IF(samplesuperstore_cleaned[[#This Row],[discount]]=0.02,"1-2%",IF(samplesuperstore_cleaned[[#This Row],[discount]]&lt;=0.04,"3-4%",IF(samplesuperstore_cleaned[[#This Row],[discount]]&lt;=0.06,"5-6%",IF(samplesuperstore_cleaned[[#This Row],[discount]]=0.08,"7-8%","9-10%")))))</f>
        <v>3-4%</v>
      </c>
    </row>
    <row r="1198" spans="1:28" x14ac:dyDescent="0.3">
      <c r="A1198">
        <v>7177</v>
      </c>
      <c r="B1198">
        <v>24860</v>
      </c>
      <c r="C1198" t="s">
        <v>27</v>
      </c>
      <c r="D1198" s="3">
        <v>7.0000000000000007E-2</v>
      </c>
      <c r="E1198">
        <v>195.99</v>
      </c>
      <c r="F1198">
        <v>3.99</v>
      </c>
      <c r="G1198">
        <v>2624</v>
      </c>
      <c r="H1198" t="s">
        <v>4621</v>
      </c>
      <c r="I1198" t="s">
        <v>29</v>
      </c>
      <c r="J1198" t="s">
        <v>30</v>
      </c>
      <c r="K1198" t="s">
        <v>54</v>
      </c>
      <c r="L1198" t="s">
        <v>55</v>
      </c>
      <c r="M1198" t="s">
        <v>33</v>
      </c>
      <c r="N1198" t="s">
        <v>1106</v>
      </c>
      <c r="O1198">
        <v>0.59</v>
      </c>
      <c r="P1198" t="s">
        <v>260</v>
      </c>
      <c r="Q1198" t="s">
        <v>846</v>
      </c>
      <c r="R1198" t="s">
        <v>2292</v>
      </c>
      <c r="S1198">
        <v>28403</v>
      </c>
      <c r="T1198" s="1">
        <v>41438</v>
      </c>
      <c r="U1198" s="1">
        <v>41439</v>
      </c>
      <c r="V1198" s="3">
        <v>490.03199999999998</v>
      </c>
      <c r="W1198">
        <v>16</v>
      </c>
      <c r="X1198" s="2">
        <v>2553.25</v>
      </c>
      <c r="Y1198">
        <v>91446</v>
      </c>
      <c r="Z1198" t="s">
        <v>189</v>
      </c>
      <c r="AA1198">
        <v>2013</v>
      </c>
      <c r="AB1198" t="str">
        <f>IF(samplesuperstore_cleaned[[#This Row],[discount]]=0,"0%",IF(samplesuperstore_cleaned[[#This Row],[discount]]=0.02,"1-2%",IF(samplesuperstore_cleaned[[#This Row],[discount]]&lt;=0.04,"3-4%",IF(samplesuperstore_cleaned[[#This Row],[discount]]&lt;=0.06,"5-6%",IF(samplesuperstore_cleaned[[#This Row],[discount]]=0.08,"7-8%","9-10%")))))</f>
        <v>9-10%</v>
      </c>
    </row>
    <row r="1199" spans="1:28" x14ac:dyDescent="0.3">
      <c r="A1199">
        <v>3229</v>
      </c>
      <c r="B1199">
        <v>5124</v>
      </c>
      <c r="C1199" t="s">
        <v>57</v>
      </c>
      <c r="D1199" s="3">
        <v>7.0000000000000007E-2</v>
      </c>
      <c r="E1199">
        <v>105.34</v>
      </c>
      <c r="F1199">
        <v>24.49</v>
      </c>
      <c r="G1199">
        <v>1228</v>
      </c>
      <c r="H1199" t="s">
        <v>2792</v>
      </c>
      <c r="I1199" t="s">
        <v>41</v>
      </c>
      <c r="J1199" t="s">
        <v>114</v>
      </c>
      <c r="K1199" t="s">
        <v>67</v>
      </c>
      <c r="L1199" t="s">
        <v>104</v>
      </c>
      <c r="M1199" t="s">
        <v>159</v>
      </c>
      <c r="N1199" t="s">
        <v>1522</v>
      </c>
      <c r="O1199">
        <v>0.61</v>
      </c>
      <c r="P1199" t="s">
        <v>84</v>
      </c>
      <c r="Q1199" t="s">
        <v>596</v>
      </c>
      <c r="R1199" t="s">
        <v>2793</v>
      </c>
      <c r="S1199">
        <v>19140</v>
      </c>
      <c r="T1199" s="1">
        <v>41095</v>
      </c>
      <c r="U1199" s="1">
        <v>41097</v>
      </c>
      <c r="V1199" s="3">
        <v>489.58</v>
      </c>
      <c r="W1199">
        <v>36</v>
      </c>
      <c r="X1199" s="2">
        <v>3566.77</v>
      </c>
      <c r="Y1199">
        <v>36482</v>
      </c>
      <c r="Z1199" t="s">
        <v>48</v>
      </c>
      <c r="AA1199">
        <v>2012</v>
      </c>
      <c r="AB1199" t="str">
        <f>IF(samplesuperstore_cleaned[[#This Row],[discount]]=0,"0%",IF(samplesuperstore_cleaned[[#This Row],[discount]]=0.02,"1-2%",IF(samplesuperstore_cleaned[[#This Row],[discount]]&lt;=0.04,"3-4%",IF(samplesuperstore_cleaned[[#This Row],[discount]]&lt;=0.06,"5-6%",IF(samplesuperstore_cleaned[[#This Row],[discount]]=0.08,"7-8%","9-10%")))))</f>
        <v>9-10%</v>
      </c>
    </row>
    <row r="1200" spans="1:28" x14ac:dyDescent="0.3">
      <c r="A1200">
        <v>3244</v>
      </c>
      <c r="B1200">
        <v>23124</v>
      </c>
      <c r="C1200" t="s">
        <v>57</v>
      </c>
      <c r="D1200" s="3">
        <v>7.0000000000000007E-2</v>
      </c>
      <c r="E1200">
        <v>105.34</v>
      </c>
      <c r="F1200">
        <v>24.49</v>
      </c>
      <c r="G1200">
        <v>1231</v>
      </c>
      <c r="H1200" t="s">
        <v>2799</v>
      </c>
      <c r="I1200" t="s">
        <v>41</v>
      </c>
      <c r="J1200" t="s">
        <v>114</v>
      </c>
      <c r="K1200" t="s">
        <v>67</v>
      </c>
      <c r="L1200" t="s">
        <v>104</v>
      </c>
      <c r="M1200" t="s">
        <v>159</v>
      </c>
      <c r="N1200" t="s">
        <v>1522</v>
      </c>
      <c r="O1200">
        <v>0.61</v>
      </c>
      <c r="P1200" t="s">
        <v>45</v>
      </c>
      <c r="Q1200" t="s">
        <v>46</v>
      </c>
      <c r="R1200" t="s">
        <v>2800</v>
      </c>
      <c r="S1200">
        <v>98801</v>
      </c>
      <c r="T1200" s="1">
        <v>41095</v>
      </c>
      <c r="U1200" s="1">
        <v>41097</v>
      </c>
      <c r="V1200" s="3">
        <v>489.58</v>
      </c>
      <c r="W1200">
        <v>9</v>
      </c>
      <c r="X1200" s="2">
        <v>891.69</v>
      </c>
      <c r="Y1200">
        <v>90381</v>
      </c>
      <c r="Z1200" t="s">
        <v>48</v>
      </c>
      <c r="AA1200">
        <v>2012</v>
      </c>
      <c r="AB1200" t="str">
        <f>IF(samplesuperstore_cleaned[[#This Row],[discount]]=0,"0%",IF(samplesuperstore_cleaned[[#This Row],[discount]]=0.02,"1-2%",IF(samplesuperstore_cleaned[[#This Row],[discount]]&lt;=0.04,"3-4%",IF(samplesuperstore_cleaned[[#This Row],[discount]]&lt;=0.06,"5-6%",IF(samplesuperstore_cleaned[[#This Row],[discount]]=0.08,"7-8%","9-10%")))))</f>
        <v>9-10%</v>
      </c>
    </row>
    <row r="1201" spans="1:28" x14ac:dyDescent="0.3">
      <c r="A1201">
        <v>8016</v>
      </c>
      <c r="B1201">
        <v>18051</v>
      </c>
      <c r="C1201" t="s">
        <v>57</v>
      </c>
      <c r="D1201" s="3">
        <v>0.06</v>
      </c>
      <c r="E1201">
        <v>193.17</v>
      </c>
      <c r="F1201">
        <v>19.989999999999998</v>
      </c>
      <c r="G1201">
        <v>2915</v>
      </c>
      <c r="H1201" t="s">
        <v>4950</v>
      </c>
      <c r="I1201" t="s">
        <v>29</v>
      </c>
      <c r="J1201" t="s">
        <v>66</v>
      </c>
      <c r="K1201" t="s">
        <v>31</v>
      </c>
      <c r="L1201" t="s">
        <v>158</v>
      </c>
      <c r="M1201" t="s">
        <v>33</v>
      </c>
      <c r="N1201" t="s">
        <v>578</v>
      </c>
      <c r="O1201">
        <v>0.71</v>
      </c>
      <c r="P1201" t="s">
        <v>35</v>
      </c>
      <c r="Q1201" t="s">
        <v>859</v>
      </c>
      <c r="R1201" t="s">
        <v>4951</v>
      </c>
      <c r="S1201">
        <v>50322</v>
      </c>
      <c r="T1201" s="1">
        <v>40739</v>
      </c>
      <c r="U1201" s="1">
        <v>40740</v>
      </c>
      <c r="V1201" s="3">
        <v>489.02</v>
      </c>
      <c r="W1201">
        <v>11</v>
      </c>
      <c r="X1201" s="2">
        <v>2003.66</v>
      </c>
      <c r="Y1201">
        <v>86136</v>
      </c>
      <c r="Z1201" t="s">
        <v>48</v>
      </c>
      <c r="AA1201">
        <v>2011</v>
      </c>
      <c r="AB1201" t="str">
        <f>IF(samplesuperstore_cleaned[[#This Row],[discount]]=0,"0%",IF(samplesuperstore_cleaned[[#This Row],[discount]]=0.02,"1-2%",IF(samplesuperstore_cleaned[[#This Row],[discount]]&lt;=0.04,"3-4%",IF(samplesuperstore_cleaned[[#This Row],[discount]]&lt;=0.06,"5-6%",IF(samplesuperstore_cleaned[[#This Row],[discount]]=0.08,"7-8%","9-10%")))))</f>
        <v>5-6%</v>
      </c>
    </row>
    <row r="1202" spans="1:28" x14ac:dyDescent="0.3">
      <c r="A1202">
        <v>2671</v>
      </c>
      <c r="B1202">
        <v>26016</v>
      </c>
      <c r="C1202" t="s">
        <v>57</v>
      </c>
      <c r="D1202" s="3">
        <v>0.03</v>
      </c>
      <c r="E1202">
        <v>6.48</v>
      </c>
      <c r="F1202">
        <v>10.050000000000001</v>
      </c>
      <c r="G1202">
        <v>1033</v>
      </c>
      <c r="H1202" t="s">
        <v>2497</v>
      </c>
      <c r="I1202" t="s">
        <v>41</v>
      </c>
      <c r="J1202" t="s">
        <v>30</v>
      </c>
      <c r="K1202" t="s">
        <v>31</v>
      </c>
      <c r="L1202" t="s">
        <v>49</v>
      </c>
      <c r="M1202" t="s">
        <v>33</v>
      </c>
      <c r="N1202" t="s">
        <v>1533</v>
      </c>
      <c r="O1202">
        <v>0.37</v>
      </c>
      <c r="P1202" t="s">
        <v>260</v>
      </c>
      <c r="Q1202" t="s">
        <v>846</v>
      </c>
      <c r="R1202" t="s">
        <v>2498</v>
      </c>
      <c r="S1202">
        <v>27707</v>
      </c>
      <c r="T1202" s="1">
        <v>41305</v>
      </c>
      <c r="U1202" s="1">
        <v>41306</v>
      </c>
      <c r="V1202" s="3">
        <v>488.09399999999999</v>
      </c>
      <c r="W1202">
        <v>12</v>
      </c>
      <c r="X1202" s="2">
        <v>81.78</v>
      </c>
      <c r="Y1202">
        <v>89627</v>
      </c>
      <c r="Z1202" t="s">
        <v>132</v>
      </c>
      <c r="AA1202">
        <v>2013</v>
      </c>
      <c r="AB1202" t="str">
        <f>IF(samplesuperstore_cleaned[[#This Row],[discount]]=0,"0%",IF(samplesuperstore_cleaned[[#This Row],[discount]]=0.02,"1-2%",IF(samplesuperstore_cleaned[[#This Row],[discount]]&lt;=0.04,"3-4%",IF(samplesuperstore_cleaned[[#This Row],[discount]]&lt;=0.06,"5-6%",IF(samplesuperstore_cleaned[[#This Row],[discount]]=0.08,"7-8%","9-10%")))))</f>
        <v>3-4%</v>
      </c>
    </row>
    <row r="1203" spans="1:28" x14ac:dyDescent="0.3">
      <c r="A1203">
        <v>3059</v>
      </c>
      <c r="B1203">
        <v>22254</v>
      </c>
      <c r="C1203" t="s">
        <v>78</v>
      </c>
      <c r="D1203" s="3">
        <v>0.1</v>
      </c>
      <c r="E1203">
        <v>60.97</v>
      </c>
      <c r="F1203">
        <v>4.5</v>
      </c>
      <c r="G1203">
        <v>1165</v>
      </c>
      <c r="H1203" t="s">
        <v>2699</v>
      </c>
      <c r="I1203" t="s">
        <v>29</v>
      </c>
      <c r="J1203" t="s">
        <v>30</v>
      </c>
      <c r="K1203" t="s">
        <v>31</v>
      </c>
      <c r="L1203" t="s">
        <v>75</v>
      </c>
      <c r="M1203" t="s">
        <v>33</v>
      </c>
      <c r="N1203" t="s">
        <v>2413</v>
      </c>
      <c r="O1203">
        <v>0.56000000000000005</v>
      </c>
      <c r="P1203" t="s">
        <v>84</v>
      </c>
      <c r="Q1203" t="s">
        <v>97</v>
      </c>
      <c r="R1203" t="s">
        <v>1469</v>
      </c>
      <c r="S1203">
        <v>7506</v>
      </c>
      <c r="T1203" s="1">
        <v>41250</v>
      </c>
      <c r="U1203" s="1">
        <v>41250</v>
      </c>
      <c r="V1203" s="3">
        <v>487.43999999999994</v>
      </c>
      <c r="W1203">
        <v>13</v>
      </c>
      <c r="X1203" s="2">
        <v>734.75</v>
      </c>
      <c r="Y1203">
        <v>89122</v>
      </c>
      <c r="Z1203" t="s">
        <v>72</v>
      </c>
      <c r="AA1203">
        <v>2012</v>
      </c>
      <c r="AB1203" t="str">
        <f>IF(samplesuperstore_cleaned[[#This Row],[discount]]=0,"0%",IF(samplesuperstore_cleaned[[#This Row],[discount]]=0.02,"1-2%",IF(samplesuperstore_cleaned[[#This Row],[discount]]&lt;=0.04,"3-4%",IF(samplesuperstore_cleaned[[#This Row],[discount]]&lt;=0.06,"5-6%",IF(samplesuperstore_cleaned[[#This Row],[discount]]=0.08,"7-8%","9-10%")))))</f>
        <v>9-10%</v>
      </c>
    </row>
    <row r="1204" spans="1:28" x14ac:dyDescent="0.3">
      <c r="A1204">
        <v>8917</v>
      </c>
      <c r="B1204">
        <v>20558</v>
      </c>
      <c r="C1204" t="s">
        <v>57</v>
      </c>
      <c r="D1204" s="3">
        <v>0.01</v>
      </c>
      <c r="E1204">
        <v>80.98</v>
      </c>
      <c r="F1204">
        <v>35</v>
      </c>
      <c r="G1204">
        <v>3225</v>
      </c>
      <c r="H1204" t="s">
        <v>5298</v>
      </c>
      <c r="I1204" t="s">
        <v>29</v>
      </c>
      <c r="J1204" t="s">
        <v>114</v>
      </c>
      <c r="K1204" t="s">
        <v>31</v>
      </c>
      <c r="L1204" t="s">
        <v>158</v>
      </c>
      <c r="M1204" t="s">
        <v>159</v>
      </c>
      <c r="N1204" t="s">
        <v>1179</v>
      </c>
      <c r="O1204">
        <v>0.81</v>
      </c>
      <c r="P1204" t="s">
        <v>260</v>
      </c>
      <c r="Q1204" t="s">
        <v>619</v>
      </c>
      <c r="R1204" t="s">
        <v>5299</v>
      </c>
      <c r="S1204">
        <v>38138</v>
      </c>
      <c r="T1204" s="1">
        <v>41316</v>
      </c>
      <c r="U1204" s="1">
        <v>41318</v>
      </c>
      <c r="V1204" s="3">
        <v>487.392</v>
      </c>
      <c r="W1204">
        <v>8</v>
      </c>
      <c r="X1204" s="2">
        <v>676.35</v>
      </c>
      <c r="Y1204">
        <v>86513</v>
      </c>
      <c r="Z1204" t="s">
        <v>112</v>
      </c>
      <c r="AA1204">
        <v>2013</v>
      </c>
      <c r="AB1204" t="str">
        <f>IF(samplesuperstore_cleaned[[#This Row],[discount]]=0,"0%",IF(samplesuperstore_cleaned[[#This Row],[discount]]=0.02,"1-2%",IF(samplesuperstore_cleaned[[#This Row],[discount]]&lt;=0.04,"3-4%",IF(samplesuperstore_cleaned[[#This Row],[discount]]&lt;=0.06,"5-6%",IF(samplesuperstore_cleaned[[#This Row],[discount]]=0.08,"7-8%","9-10%")))))</f>
        <v>3-4%</v>
      </c>
    </row>
    <row r="1205" spans="1:28" x14ac:dyDescent="0.3">
      <c r="A1205">
        <v>4210</v>
      </c>
      <c r="B1205">
        <v>25827</v>
      </c>
      <c r="C1205" t="s">
        <v>27</v>
      </c>
      <c r="D1205" s="3">
        <v>0.03</v>
      </c>
      <c r="E1205">
        <v>100.98</v>
      </c>
      <c r="F1205">
        <v>7.18</v>
      </c>
      <c r="G1205">
        <v>1578</v>
      </c>
      <c r="H1205" t="s">
        <v>3305</v>
      </c>
      <c r="I1205" t="s">
        <v>29</v>
      </c>
      <c r="J1205" t="s">
        <v>30</v>
      </c>
      <c r="K1205" t="s">
        <v>54</v>
      </c>
      <c r="L1205" t="s">
        <v>181</v>
      </c>
      <c r="M1205" t="s">
        <v>33</v>
      </c>
      <c r="N1205" t="s">
        <v>1737</v>
      </c>
      <c r="O1205">
        <v>0.4</v>
      </c>
      <c r="P1205" t="s">
        <v>84</v>
      </c>
      <c r="Q1205" t="s">
        <v>466</v>
      </c>
      <c r="R1205" t="s">
        <v>3306</v>
      </c>
      <c r="S1205">
        <v>6607</v>
      </c>
      <c r="T1205" s="1">
        <v>41393</v>
      </c>
      <c r="U1205" s="1">
        <v>41394</v>
      </c>
      <c r="V1205" s="3">
        <v>487.29179999999997</v>
      </c>
      <c r="W1205">
        <v>7</v>
      </c>
      <c r="X1205" s="2">
        <v>706.22</v>
      </c>
      <c r="Y1205">
        <v>90941</v>
      </c>
      <c r="Z1205" t="s">
        <v>127</v>
      </c>
      <c r="AA1205">
        <v>2013</v>
      </c>
      <c r="AB1205" t="str">
        <f>IF(samplesuperstore_cleaned[[#This Row],[discount]]=0,"0%",IF(samplesuperstore_cleaned[[#This Row],[discount]]=0.02,"1-2%",IF(samplesuperstore_cleaned[[#This Row],[discount]]&lt;=0.04,"3-4%",IF(samplesuperstore_cleaned[[#This Row],[discount]]&lt;=0.06,"5-6%",IF(samplesuperstore_cleaned[[#This Row],[discount]]=0.08,"7-8%","9-10%")))))</f>
        <v>3-4%</v>
      </c>
    </row>
    <row r="1206" spans="1:28" x14ac:dyDescent="0.3">
      <c r="A1206">
        <v>5174</v>
      </c>
      <c r="B1206">
        <v>20469</v>
      </c>
      <c r="C1206" t="s">
        <v>78</v>
      </c>
      <c r="D1206" s="3">
        <v>0.01</v>
      </c>
      <c r="E1206">
        <v>37.94</v>
      </c>
      <c r="F1206">
        <v>5.08</v>
      </c>
      <c r="G1206">
        <v>1935</v>
      </c>
      <c r="H1206" t="s">
        <v>3769</v>
      </c>
      <c r="I1206" t="s">
        <v>41</v>
      </c>
      <c r="J1206" t="s">
        <v>30</v>
      </c>
      <c r="K1206" t="s">
        <v>31</v>
      </c>
      <c r="L1206" t="s">
        <v>49</v>
      </c>
      <c r="M1206" t="s">
        <v>43</v>
      </c>
      <c r="N1206" t="s">
        <v>543</v>
      </c>
      <c r="O1206">
        <v>0.38</v>
      </c>
      <c r="P1206" t="s">
        <v>35</v>
      </c>
      <c r="Q1206" t="s">
        <v>255</v>
      </c>
      <c r="R1206" t="s">
        <v>3770</v>
      </c>
      <c r="S1206">
        <v>75051</v>
      </c>
      <c r="T1206" s="1">
        <v>40760</v>
      </c>
      <c r="U1206" s="1">
        <v>40763</v>
      </c>
      <c r="V1206" s="3">
        <v>486.71219999999994</v>
      </c>
      <c r="W1206">
        <v>18</v>
      </c>
      <c r="X1206" s="2">
        <v>705.38</v>
      </c>
      <c r="Y1206">
        <v>86689</v>
      </c>
      <c r="Z1206" t="s">
        <v>107</v>
      </c>
      <c r="AA1206">
        <v>2011</v>
      </c>
      <c r="AB1206" t="str">
        <f>IF(samplesuperstore_cleaned[[#This Row],[discount]]=0,"0%",IF(samplesuperstore_cleaned[[#This Row],[discount]]=0.02,"1-2%",IF(samplesuperstore_cleaned[[#This Row],[discount]]&lt;=0.04,"3-4%",IF(samplesuperstore_cleaned[[#This Row],[discount]]&lt;=0.06,"5-6%",IF(samplesuperstore_cleaned[[#This Row],[discount]]=0.08,"7-8%","9-10%")))))</f>
        <v>3-4%</v>
      </c>
    </row>
    <row r="1207" spans="1:28" x14ac:dyDescent="0.3">
      <c r="A1207">
        <v>6757</v>
      </c>
      <c r="B1207">
        <v>24143</v>
      </c>
      <c r="C1207" t="s">
        <v>39</v>
      </c>
      <c r="D1207" s="3">
        <v>0.03</v>
      </c>
      <c r="E1207">
        <v>6.48</v>
      </c>
      <c r="F1207">
        <v>5.94</v>
      </c>
      <c r="G1207">
        <v>2480</v>
      </c>
      <c r="H1207" t="s">
        <v>4444</v>
      </c>
      <c r="I1207" t="s">
        <v>29</v>
      </c>
      <c r="J1207" t="s">
        <v>30</v>
      </c>
      <c r="K1207" t="s">
        <v>31</v>
      </c>
      <c r="L1207" t="s">
        <v>49</v>
      </c>
      <c r="M1207" t="s">
        <v>33</v>
      </c>
      <c r="N1207" t="s">
        <v>1029</v>
      </c>
      <c r="O1207">
        <v>0.37</v>
      </c>
      <c r="P1207" t="s">
        <v>260</v>
      </c>
      <c r="Q1207" t="s">
        <v>430</v>
      </c>
      <c r="R1207" t="s">
        <v>4445</v>
      </c>
      <c r="S1207">
        <v>70065</v>
      </c>
      <c r="T1207" s="1">
        <v>41404</v>
      </c>
      <c r="U1207" s="1">
        <v>41405</v>
      </c>
      <c r="V1207" s="3">
        <v>485.84129999999999</v>
      </c>
      <c r="W1207">
        <v>7</v>
      </c>
      <c r="X1207" s="2">
        <v>48.53</v>
      </c>
      <c r="Y1207">
        <v>91005</v>
      </c>
      <c r="Z1207" t="s">
        <v>38</v>
      </c>
      <c r="AA1207">
        <v>2013</v>
      </c>
      <c r="AB1207" t="str">
        <f>IF(samplesuperstore_cleaned[[#This Row],[discount]]=0,"0%",IF(samplesuperstore_cleaned[[#This Row],[discount]]=0.02,"1-2%",IF(samplesuperstore_cleaned[[#This Row],[discount]]&lt;=0.04,"3-4%",IF(samplesuperstore_cleaned[[#This Row],[discount]]&lt;=0.06,"5-6%",IF(samplesuperstore_cleaned[[#This Row],[discount]]=0.08,"7-8%","9-10%")))))</f>
        <v>3-4%</v>
      </c>
    </row>
    <row r="1208" spans="1:28" x14ac:dyDescent="0.3">
      <c r="A1208">
        <v>1543</v>
      </c>
      <c r="B1208">
        <v>21662</v>
      </c>
      <c r="C1208" t="s">
        <v>78</v>
      </c>
      <c r="D1208" s="3">
        <v>0.04</v>
      </c>
      <c r="E1208">
        <v>39.479999999999997</v>
      </c>
      <c r="F1208">
        <v>1.99</v>
      </c>
      <c r="G1208">
        <v>594</v>
      </c>
      <c r="H1208" t="s">
        <v>1733</v>
      </c>
      <c r="I1208" t="s">
        <v>29</v>
      </c>
      <c r="J1208" t="s">
        <v>244</v>
      </c>
      <c r="K1208" t="s">
        <v>54</v>
      </c>
      <c r="L1208" t="s">
        <v>181</v>
      </c>
      <c r="M1208" t="s">
        <v>52</v>
      </c>
      <c r="N1208" t="s">
        <v>740</v>
      </c>
      <c r="O1208">
        <v>0.54</v>
      </c>
      <c r="P1208" t="s">
        <v>35</v>
      </c>
      <c r="Q1208" t="s">
        <v>1549</v>
      </c>
      <c r="R1208" t="s">
        <v>1734</v>
      </c>
      <c r="S1208">
        <v>46016</v>
      </c>
      <c r="T1208" s="1">
        <v>40531</v>
      </c>
      <c r="U1208" s="1">
        <v>40534</v>
      </c>
      <c r="V1208" s="3">
        <v>484.84919999999994</v>
      </c>
      <c r="W1208">
        <v>18</v>
      </c>
      <c r="X1208" s="2">
        <v>702.68</v>
      </c>
      <c r="Y1208">
        <v>86311</v>
      </c>
      <c r="Z1208" t="s">
        <v>72</v>
      </c>
      <c r="AA1208">
        <v>2010</v>
      </c>
      <c r="AB1208" t="str">
        <f>IF(samplesuperstore_cleaned[[#This Row],[discount]]=0,"0%",IF(samplesuperstore_cleaned[[#This Row],[discount]]=0.02,"1-2%",IF(samplesuperstore_cleaned[[#This Row],[discount]]&lt;=0.04,"3-4%",IF(samplesuperstore_cleaned[[#This Row],[discount]]&lt;=0.06,"5-6%",IF(samplesuperstore_cleaned[[#This Row],[discount]]=0.08,"7-8%","9-10%")))))</f>
        <v>3-4%</v>
      </c>
    </row>
    <row r="1209" spans="1:28" x14ac:dyDescent="0.3">
      <c r="A1209">
        <v>3356</v>
      </c>
      <c r="B1209">
        <v>24732</v>
      </c>
      <c r="C1209" t="s">
        <v>39</v>
      </c>
      <c r="D1209" s="3">
        <v>0.03</v>
      </c>
      <c r="E1209">
        <v>95.99</v>
      </c>
      <c r="F1209">
        <v>4.9000000000000004</v>
      </c>
      <c r="G1209">
        <v>1268</v>
      </c>
      <c r="H1209" t="s">
        <v>2855</v>
      </c>
      <c r="I1209" t="s">
        <v>29</v>
      </c>
      <c r="J1209" t="s">
        <v>30</v>
      </c>
      <c r="K1209" t="s">
        <v>54</v>
      </c>
      <c r="L1209" t="s">
        <v>55</v>
      </c>
      <c r="M1209" t="s">
        <v>33</v>
      </c>
      <c r="N1209" t="s">
        <v>630</v>
      </c>
      <c r="O1209">
        <v>0.56000000000000005</v>
      </c>
      <c r="P1209" t="s">
        <v>260</v>
      </c>
      <c r="Q1209" t="s">
        <v>929</v>
      </c>
      <c r="R1209" t="s">
        <v>2856</v>
      </c>
      <c r="S1209">
        <v>33437</v>
      </c>
      <c r="T1209" s="1">
        <v>41494</v>
      </c>
      <c r="U1209" s="1">
        <v>41494</v>
      </c>
      <c r="V1209" s="3">
        <v>484.42860000000002</v>
      </c>
      <c r="W1209">
        <v>8</v>
      </c>
      <c r="X1209" s="2">
        <v>633.15</v>
      </c>
      <c r="Y1209">
        <v>89518</v>
      </c>
      <c r="Z1209" t="s">
        <v>107</v>
      </c>
      <c r="AA1209">
        <v>2013</v>
      </c>
      <c r="AB1209" t="str">
        <f>IF(samplesuperstore_cleaned[[#This Row],[discount]]=0,"0%",IF(samplesuperstore_cleaned[[#This Row],[discount]]=0.02,"1-2%",IF(samplesuperstore_cleaned[[#This Row],[discount]]&lt;=0.04,"3-4%",IF(samplesuperstore_cleaned[[#This Row],[discount]]&lt;=0.06,"5-6%",IF(samplesuperstore_cleaned[[#This Row],[discount]]=0.08,"7-8%","9-10%")))))</f>
        <v>3-4%</v>
      </c>
    </row>
    <row r="1210" spans="1:28" x14ac:dyDescent="0.3">
      <c r="A1210">
        <v>5045</v>
      </c>
      <c r="B1210">
        <v>19858</v>
      </c>
      <c r="C1210" t="s">
        <v>57</v>
      </c>
      <c r="D1210" s="3">
        <v>0.08</v>
      </c>
      <c r="E1210">
        <v>179.99</v>
      </c>
      <c r="F1210">
        <v>19.989999999999998</v>
      </c>
      <c r="G1210">
        <v>1865</v>
      </c>
      <c r="H1210" t="s">
        <v>3684</v>
      </c>
      <c r="I1210" t="s">
        <v>29</v>
      </c>
      <c r="J1210" t="s">
        <v>30</v>
      </c>
      <c r="K1210" t="s">
        <v>54</v>
      </c>
      <c r="L1210" t="s">
        <v>181</v>
      </c>
      <c r="M1210" t="s">
        <v>33</v>
      </c>
      <c r="N1210" t="s">
        <v>1474</v>
      </c>
      <c r="O1210">
        <v>0.48</v>
      </c>
      <c r="P1210" t="s">
        <v>84</v>
      </c>
      <c r="Q1210" t="s">
        <v>110</v>
      </c>
      <c r="R1210" t="s">
        <v>3685</v>
      </c>
      <c r="S1210">
        <v>2808</v>
      </c>
      <c r="T1210" s="1">
        <v>40669</v>
      </c>
      <c r="U1210" s="1">
        <v>40670</v>
      </c>
      <c r="V1210" s="3">
        <v>484.15</v>
      </c>
      <c r="W1210">
        <v>7</v>
      </c>
      <c r="X1210" s="2">
        <v>1166.1300000000001</v>
      </c>
      <c r="Y1210">
        <v>86849</v>
      </c>
      <c r="Z1210" t="s">
        <v>38</v>
      </c>
      <c r="AA1210">
        <v>2011</v>
      </c>
      <c r="AB1210" t="str">
        <f>IF(samplesuperstore_cleaned[[#This Row],[discount]]=0,"0%",IF(samplesuperstore_cleaned[[#This Row],[discount]]=0.02,"1-2%",IF(samplesuperstore_cleaned[[#This Row],[discount]]&lt;=0.04,"3-4%",IF(samplesuperstore_cleaned[[#This Row],[discount]]&lt;=0.06,"5-6%",IF(samplesuperstore_cleaned[[#This Row],[discount]]=0.08,"7-8%","9-10%")))))</f>
        <v>7-8%</v>
      </c>
    </row>
    <row r="1211" spans="1:28" x14ac:dyDescent="0.3">
      <c r="A1211">
        <v>3825</v>
      </c>
      <c r="B1211">
        <v>25618</v>
      </c>
      <c r="C1211" t="s">
        <v>78</v>
      </c>
      <c r="D1211" s="3">
        <v>0.05</v>
      </c>
      <c r="E1211">
        <v>20.34</v>
      </c>
      <c r="F1211">
        <v>35</v>
      </c>
      <c r="G1211">
        <v>1435</v>
      </c>
      <c r="H1211" t="s">
        <v>3104</v>
      </c>
      <c r="I1211" t="s">
        <v>29</v>
      </c>
      <c r="J1211" t="s">
        <v>30</v>
      </c>
      <c r="K1211" t="s">
        <v>31</v>
      </c>
      <c r="L1211" t="s">
        <v>158</v>
      </c>
      <c r="M1211" t="s">
        <v>159</v>
      </c>
      <c r="N1211" t="s">
        <v>960</v>
      </c>
      <c r="O1211">
        <v>0.84</v>
      </c>
      <c r="P1211" t="s">
        <v>35</v>
      </c>
      <c r="Q1211" t="s">
        <v>1549</v>
      </c>
      <c r="R1211" t="s">
        <v>3086</v>
      </c>
      <c r="S1211">
        <v>47905</v>
      </c>
      <c r="T1211" s="1">
        <v>41607</v>
      </c>
      <c r="U1211" s="1">
        <v>41609</v>
      </c>
      <c r="V1211" s="3">
        <v>483.99360000000001</v>
      </c>
      <c r="W1211">
        <v>34</v>
      </c>
      <c r="X1211" s="2">
        <v>701.44</v>
      </c>
      <c r="Y1211">
        <v>86835</v>
      </c>
      <c r="Z1211" t="s">
        <v>59</v>
      </c>
      <c r="AA1211">
        <v>2013</v>
      </c>
      <c r="AB1211" t="str">
        <f>IF(samplesuperstore_cleaned[[#This Row],[discount]]=0,"0%",IF(samplesuperstore_cleaned[[#This Row],[discount]]=0.02,"1-2%",IF(samplesuperstore_cleaned[[#This Row],[discount]]&lt;=0.04,"3-4%",IF(samplesuperstore_cleaned[[#This Row],[discount]]&lt;=0.06,"5-6%",IF(samplesuperstore_cleaned[[#This Row],[discount]]=0.08,"7-8%","9-10%")))))</f>
        <v>5-6%</v>
      </c>
    </row>
    <row r="1212" spans="1:28" x14ac:dyDescent="0.3">
      <c r="A1212">
        <v>7181</v>
      </c>
      <c r="B1212">
        <v>25867</v>
      </c>
      <c r="C1212" t="s">
        <v>78</v>
      </c>
      <c r="D1212" s="3">
        <v>0.02</v>
      </c>
      <c r="E1212">
        <v>376.13</v>
      </c>
      <c r="F1212">
        <v>85.63</v>
      </c>
      <c r="G1212">
        <v>2626</v>
      </c>
      <c r="H1212" t="s">
        <v>4622</v>
      </c>
      <c r="I1212" t="s">
        <v>61</v>
      </c>
      <c r="J1212" t="s">
        <v>244</v>
      </c>
      <c r="K1212" t="s">
        <v>67</v>
      </c>
      <c r="L1212" t="s">
        <v>95</v>
      </c>
      <c r="M1212" t="s">
        <v>90</v>
      </c>
      <c r="N1212" t="s">
        <v>791</v>
      </c>
      <c r="O1212">
        <v>0.74</v>
      </c>
      <c r="P1212" t="s">
        <v>45</v>
      </c>
      <c r="Q1212" t="s">
        <v>70</v>
      </c>
      <c r="R1212" t="s">
        <v>3038</v>
      </c>
      <c r="S1212">
        <v>94025</v>
      </c>
      <c r="T1212" s="1">
        <v>41332</v>
      </c>
      <c r="U1212" s="1">
        <v>41334</v>
      </c>
      <c r="V1212" s="3">
        <v>483.95</v>
      </c>
      <c r="W1212">
        <v>11</v>
      </c>
      <c r="X1212" s="2">
        <v>4319.87</v>
      </c>
      <c r="Y1212">
        <v>90929</v>
      </c>
      <c r="Z1212" t="s">
        <v>112</v>
      </c>
      <c r="AA1212">
        <v>2013</v>
      </c>
      <c r="AB1212" t="str">
        <f>IF(samplesuperstore_cleaned[[#This Row],[discount]]=0,"0%",IF(samplesuperstore_cleaned[[#This Row],[discount]]=0.02,"1-2%",IF(samplesuperstore_cleaned[[#This Row],[discount]]&lt;=0.04,"3-4%",IF(samplesuperstore_cleaned[[#This Row],[discount]]&lt;=0.06,"5-6%",IF(samplesuperstore_cleaned[[#This Row],[discount]]=0.08,"7-8%","9-10%")))))</f>
        <v>1-2%</v>
      </c>
    </row>
    <row r="1213" spans="1:28" x14ac:dyDescent="0.3">
      <c r="A1213">
        <v>7379</v>
      </c>
      <c r="B1213">
        <v>19190</v>
      </c>
      <c r="C1213" t="s">
        <v>57</v>
      </c>
      <c r="D1213" s="3">
        <v>0.08</v>
      </c>
      <c r="E1213">
        <v>2.21</v>
      </c>
      <c r="F1213">
        <v>1</v>
      </c>
      <c r="G1213">
        <v>2697</v>
      </c>
      <c r="H1213" t="s">
        <v>4696</v>
      </c>
      <c r="I1213" t="s">
        <v>29</v>
      </c>
      <c r="J1213" t="s">
        <v>66</v>
      </c>
      <c r="K1213" t="s">
        <v>31</v>
      </c>
      <c r="L1213" t="s">
        <v>42</v>
      </c>
      <c r="M1213" t="s">
        <v>43</v>
      </c>
      <c r="N1213" t="s">
        <v>1576</v>
      </c>
      <c r="O1213">
        <v>0.38</v>
      </c>
      <c r="P1213" t="s">
        <v>260</v>
      </c>
      <c r="Q1213" t="s">
        <v>2727</v>
      </c>
      <c r="R1213" t="s">
        <v>4697</v>
      </c>
      <c r="S1213">
        <v>35216</v>
      </c>
      <c r="T1213" s="1">
        <v>41090</v>
      </c>
      <c r="U1213" s="1">
        <v>41091</v>
      </c>
      <c r="V1213" s="3">
        <v>482.52</v>
      </c>
      <c r="W1213">
        <v>16</v>
      </c>
      <c r="X1213" s="2">
        <v>33.6</v>
      </c>
      <c r="Y1213">
        <v>87685</v>
      </c>
      <c r="Z1213" t="s">
        <v>189</v>
      </c>
      <c r="AA1213">
        <v>2012</v>
      </c>
      <c r="AB1213" t="str">
        <f>IF(samplesuperstore_cleaned[[#This Row],[discount]]=0,"0%",IF(samplesuperstore_cleaned[[#This Row],[discount]]=0.02,"1-2%",IF(samplesuperstore_cleaned[[#This Row],[discount]]&lt;=0.04,"3-4%",IF(samplesuperstore_cleaned[[#This Row],[discount]]&lt;=0.06,"5-6%",IF(samplesuperstore_cleaned[[#This Row],[discount]]=0.08,"7-8%","9-10%")))))</f>
        <v>7-8%</v>
      </c>
    </row>
    <row r="1214" spans="1:28" x14ac:dyDescent="0.3">
      <c r="A1214">
        <v>3656</v>
      </c>
      <c r="B1214">
        <v>26316</v>
      </c>
      <c r="C1214" t="s">
        <v>57</v>
      </c>
      <c r="D1214" s="3">
        <v>0</v>
      </c>
      <c r="E1214">
        <v>83.1</v>
      </c>
      <c r="F1214">
        <v>6.13</v>
      </c>
      <c r="G1214">
        <v>1387</v>
      </c>
      <c r="H1214" t="s">
        <v>3035</v>
      </c>
      <c r="I1214" t="s">
        <v>29</v>
      </c>
      <c r="J1214" t="s">
        <v>66</v>
      </c>
      <c r="K1214" t="s">
        <v>54</v>
      </c>
      <c r="L1214" t="s">
        <v>181</v>
      </c>
      <c r="M1214" t="s">
        <v>33</v>
      </c>
      <c r="N1214" t="s">
        <v>1411</v>
      </c>
      <c r="O1214">
        <v>0.45</v>
      </c>
      <c r="P1214" t="s">
        <v>35</v>
      </c>
      <c r="Q1214" t="s">
        <v>1549</v>
      </c>
      <c r="R1214" t="s">
        <v>3036</v>
      </c>
      <c r="S1214">
        <v>46203</v>
      </c>
      <c r="T1214" s="1">
        <v>41411</v>
      </c>
      <c r="U1214" s="1">
        <v>41413</v>
      </c>
      <c r="V1214" s="3">
        <v>481.64759999999995</v>
      </c>
      <c r="W1214">
        <v>8</v>
      </c>
      <c r="X1214" s="2">
        <v>698.04</v>
      </c>
      <c r="Y1214">
        <v>88316</v>
      </c>
      <c r="Z1214" t="s">
        <v>38</v>
      </c>
      <c r="AA1214">
        <v>2013</v>
      </c>
      <c r="AB1214" t="str">
        <f>IF(samplesuperstore_cleaned[[#This Row],[discount]]=0,"0%",IF(samplesuperstore_cleaned[[#This Row],[discount]]=0.02,"1-2%",IF(samplesuperstore_cleaned[[#This Row],[discount]]&lt;=0.04,"3-4%",IF(samplesuperstore_cleaned[[#This Row],[discount]]&lt;=0.06,"5-6%",IF(samplesuperstore_cleaned[[#This Row],[discount]]=0.08,"7-8%","9-10%")))))</f>
        <v>0%</v>
      </c>
    </row>
    <row r="1215" spans="1:28" x14ac:dyDescent="0.3">
      <c r="A1215">
        <v>4147</v>
      </c>
      <c r="B1215">
        <v>26135</v>
      </c>
      <c r="C1215" t="s">
        <v>39</v>
      </c>
      <c r="D1215" s="3">
        <v>0.04</v>
      </c>
      <c r="E1215">
        <v>10.98</v>
      </c>
      <c r="F1215">
        <v>3.99</v>
      </c>
      <c r="G1215">
        <v>1554</v>
      </c>
      <c r="H1215" t="s">
        <v>3274</v>
      </c>
      <c r="I1215" t="s">
        <v>29</v>
      </c>
      <c r="J1215" t="s">
        <v>114</v>
      </c>
      <c r="K1215" t="s">
        <v>31</v>
      </c>
      <c r="L1215" t="s">
        <v>75</v>
      </c>
      <c r="M1215" t="s">
        <v>33</v>
      </c>
      <c r="N1215" t="s">
        <v>2493</v>
      </c>
      <c r="O1215">
        <v>0.57999999999999996</v>
      </c>
      <c r="P1215" t="s">
        <v>260</v>
      </c>
      <c r="Q1215" t="s">
        <v>1487</v>
      </c>
      <c r="R1215" t="s">
        <v>3275</v>
      </c>
      <c r="S1215">
        <v>39503</v>
      </c>
      <c r="T1215" s="1">
        <v>40316</v>
      </c>
      <c r="U1215" s="1">
        <v>40316</v>
      </c>
      <c r="V1215" s="3">
        <v>481.03199999999998</v>
      </c>
      <c r="W1215">
        <v>15</v>
      </c>
      <c r="X1215" s="2">
        <v>172.22</v>
      </c>
      <c r="Y1215">
        <v>87485</v>
      </c>
      <c r="Z1215" t="s">
        <v>38</v>
      </c>
      <c r="AA1215">
        <v>2010</v>
      </c>
      <c r="AB1215" t="str">
        <f>IF(samplesuperstore_cleaned[[#This Row],[discount]]=0,"0%",IF(samplesuperstore_cleaned[[#This Row],[discount]]=0.02,"1-2%",IF(samplesuperstore_cleaned[[#This Row],[discount]]&lt;=0.04,"3-4%",IF(samplesuperstore_cleaned[[#This Row],[discount]]&lt;=0.06,"5-6%",IF(samplesuperstore_cleaned[[#This Row],[discount]]=0.08,"7-8%","9-10%")))))</f>
        <v>3-4%</v>
      </c>
    </row>
    <row r="1216" spans="1:28" x14ac:dyDescent="0.3">
      <c r="A1216">
        <v>6954</v>
      </c>
      <c r="B1216">
        <v>2655</v>
      </c>
      <c r="C1216" t="s">
        <v>57</v>
      </c>
      <c r="D1216" s="3">
        <v>0.04</v>
      </c>
      <c r="E1216">
        <v>26.38</v>
      </c>
      <c r="F1216">
        <v>5.86</v>
      </c>
      <c r="G1216">
        <v>2548</v>
      </c>
      <c r="H1216" t="s">
        <v>4528</v>
      </c>
      <c r="I1216" t="s">
        <v>29</v>
      </c>
      <c r="J1216" t="s">
        <v>114</v>
      </c>
      <c r="K1216" t="s">
        <v>31</v>
      </c>
      <c r="L1216" t="s">
        <v>49</v>
      </c>
      <c r="M1216" t="s">
        <v>33</v>
      </c>
      <c r="N1216" t="s">
        <v>819</v>
      </c>
      <c r="O1216">
        <v>0.39</v>
      </c>
      <c r="P1216" t="s">
        <v>45</v>
      </c>
      <c r="Q1216" t="s">
        <v>70</v>
      </c>
      <c r="R1216" t="s">
        <v>1646</v>
      </c>
      <c r="S1216">
        <v>90068</v>
      </c>
      <c r="T1216" s="1">
        <v>40750</v>
      </c>
      <c r="U1216" s="1">
        <v>40751</v>
      </c>
      <c r="V1216" s="3">
        <v>479.62</v>
      </c>
      <c r="W1216">
        <v>56</v>
      </c>
      <c r="X1216" s="2">
        <v>1538.63</v>
      </c>
      <c r="Y1216">
        <v>19205</v>
      </c>
      <c r="Z1216" t="s">
        <v>48</v>
      </c>
      <c r="AA1216">
        <v>2011</v>
      </c>
      <c r="AB1216" t="str">
        <f>IF(samplesuperstore_cleaned[[#This Row],[discount]]=0,"0%",IF(samplesuperstore_cleaned[[#This Row],[discount]]=0.02,"1-2%",IF(samplesuperstore_cleaned[[#This Row],[discount]]&lt;=0.04,"3-4%",IF(samplesuperstore_cleaned[[#This Row],[discount]]&lt;=0.06,"5-6%",IF(samplesuperstore_cleaned[[#This Row],[discount]]=0.08,"7-8%","9-10%")))))</f>
        <v>3-4%</v>
      </c>
    </row>
    <row r="1217" spans="1:28" x14ac:dyDescent="0.3">
      <c r="A1217">
        <v>6424</v>
      </c>
      <c r="B1217">
        <v>25577</v>
      </c>
      <c r="C1217" t="s">
        <v>78</v>
      </c>
      <c r="D1217" s="3">
        <v>0.02</v>
      </c>
      <c r="E1217">
        <v>82.99</v>
      </c>
      <c r="F1217">
        <v>5.5</v>
      </c>
      <c r="G1217">
        <v>2366</v>
      </c>
      <c r="H1217" t="s">
        <v>4302</v>
      </c>
      <c r="I1217" t="s">
        <v>41</v>
      </c>
      <c r="J1217" t="s">
        <v>30</v>
      </c>
      <c r="K1217" t="s">
        <v>54</v>
      </c>
      <c r="L1217" t="s">
        <v>181</v>
      </c>
      <c r="M1217" t="s">
        <v>33</v>
      </c>
      <c r="N1217" t="s">
        <v>1411</v>
      </c>
      <c r="O1217">
        <v>0.44</v>
      </c>
      <c r="P1217" t="s">
        <v>35</v>
      </c>
      <c r="Q1217" t="s">
        <v>255</v>
      </c>
      <c r="R1217" t="s">
        <v>4303</v>
      </c>
      <c r="S1217">
        <v>77340</v>
      </c>
      <c r="T1217" s="1">
        <v>41379</v>
      </c>
      <c r="U1217" s="1">
        <v>41381</v>
      </c>
      <c r="V1217" s="3">
        <v>478.46669999999995</v>
      </c>
      <c r="W1217">
        <v>8</v>
      </c>
      <c r="X1217" s="2">
        <v>693.43</v>
      </c>
      <c r="Y1217">
        <v>91293</v>
      </c>
      <c r="Z1217" t="s">
        <v>127</v>
      </c>
      <c r="AA1217">
        <v>2013</v>
      </c>
      <c r="AB1217" t="str">
        <f>IF(samplesuperstore_cleaned[[#This Row],[discount]]=0,"0%",IF(samplesuperstore_cleaned[[#This Row],[discount]]=0.02,"1-2%",IF(samplesuperstore_cleaned[[#This Row],[discount]]&lt;=0.04,"3-4%",IF(samplesuperstore_cleaned[[#This Row],[discount]]&lt;=0.06,"5-6%",IF(samplesuperstore_cleaned[[#This Row],[discount]]=0.08,"7-8%","9-10%")))))</f>
        <v>1-2%</v>
      </c>
    </row>
    <row r="1218" spans="1:28" x14ac:dyDescent="0.3">
      <c r="A1218">
        <v>6522</v>
      </c>
      <c r="B1218">
        <v>25273</v>
      </c>
      <c r="C1218" t="s">
        <v>27</v>
      </c>
      <c r="D1218" s="3">
        <v>0.03</v>
      </c>
      <c r="E1218">
        <v>51.94</v>
      </c>
      <c r="F1218">
        <v>19.989999999999998</v>
      </c>
      <c r="G1218">
        <v>2399</v>
      </c>
      <c r="H1218" t="s">
        <v>4342</v>
      </c>
      <c r="I1218" t="s">
        <v>29</v>
      </c>
      <c r="J1218" t="s">
        <v>30</v>
      </c>
      <c r="K1218" t="s">
        <v>67</v>
      </c>
      <c r="L1218" t="s">
        <v>104</v>
      </c>
      <c r="M1218" t="s">
        <v>33</v>
      </c>
      <c r="N1218" t="s">
        <v>4344</v>
      </c>
      <c r="O1218">
        <v>0.44</v>
      </c>
      <c r="P1218" t="s">
        <v>35</v>
      </c>
      <c r="Q1218" t="s">
        <v>859</v>
      </c>
      <c r="R1218" t="s">
        <v>4343</v>
      </c>
      <c r="S1218">
        <v>52241</v>
      </c>
      <c r="T1218" s="1">
        <v>41510</v>
      </c>
      <c r="U1218" s="1">
        <v>41512</v>
      </c>
      <c r="V1218" s="3">
        <v>476.90039999999993</v>
      </c>
      <c r="W1218">
        <v>13</v>
      </c>
      <c r="X1218" s="2">
        <v>691.16</v>
      </c>
      <c r="Y1218">
        <v>86380</v>
      </c>
      <c r="Z1218" t="s">
        <v>107</v>
      </c>
      <c r="AA1218">
        <v>2013</v>
      </c>
      <c r="AB1218" t="str">
        <f>IF(samplesuperstore_cleaned[[#This Row],[discount]]=0,"0%",IF(samplesuperstore_cleaned[[#This Row],[discount]]=0.02,"1-2%",IF(samplesuperstore_cleaned[[#This Row],[discount]]&lt;=0.04,"3-4%",IF(samplesuperstore_cleaned[[#This Row],[discount]]&lt;=0.06,"5-6%",IF(samplesuperstore_cleaned[[#This Row],[discount]]=0.08,"7-8%","9-10%")))))</f>
        <v>3-4%</v>
      </c>
    </row>
    <row r="1219" spans="1:28" x14ac:dyDescent="0.3">
      <c r="A1219">
        <v>5226</v>
      </c>
      <c r="B1219">
        <v>22715</v>
      </c>
      <c r="C1219" t="s">
        <v>27</v>
      </c>
      <c r="D1219" s="3">
        <v>7.0000000000000007E-2</v>
      </c>
      <c r="E1219">
        <v>205.99</v>
      </c>
      <c r="F1219">
        <v>5.26</v>
      </c>
      <c r="G1219">
        <v>1953</v>
      </c>
      <c r="H1219" t="s">
        <v>3793</v>
      </c>
      <c r="I1219" t="s">
        <v>29</v>
      </c>
      <c r="J1219" t="s">
        <v>30</v>
      </c>
      <c r="K1219" t="s">
        <v>54</v>
      </c>
      <c r="L1219" t="s">
        <v>55</v>
      </c>
      <c r="M1219" t="s">
        <v>33</v>
      </c>
      <c r="N1219" t="s">
        <v>632</v>
      </c>
      <c r="O1219">
        <v>0.56000000000000005</v>
      </c>
      <c r="P1219" t="s">
        <v>35</v>
      </c>
      <c r="Q1219" t="s">
        <v>116</v>
      </c>
      <c r="R1219" t="s">
        <v>3794</v>
      </c>
      <c r="S1219">
        <v>55066</v>
      </c>
      <c r="T1219" s="1">
        <v>41624</v>
      </c>
      <c r="U1219" s="1">
        <v>41624</v>
      </c>
      <c r="V1219" s="3">
        <v>476.56627200000003</v>
      </c>
      <c r="W1219">
        <v>10</v>
      </c>
      <c r="X1219" s="2">
        <v>1628.35</v>
      </c>
      <c r="Y1219">
        <v>88347</v>
      </c>
      <c r="Z1219" t="s">
        <v>72</v>
      </c>
      <c r="AA1219">
        <v>2013</v>
      </c>
      <c r="AB1219" t="str">
        <f>IF(samplesuperstore_cleaned[[#This Row],[discount]]=0,"0%",IF(samplesuperstore_cleaned[[#This Row],[discount]]=0.02,"1-2%",IF(samplesuperstore_cleaned[[#This Row],[discount]]&lt;=0.04,"3-4%",IF(samplesuperstore_cleaned[[#This Row],[discount]]&lt;=0.06,"5-6%",IF(samplesuperstore_cleaned[[#This Row],[discount]]=0.08,"7-8%","9-10%")))))</f>
        <v>9-10%</v>
      </c>
    </row>
    <row r="1220" spans="1:28" x14ac:dyDescent="0.3">
      <c r="A1220">
        <v>1249</v>
      </c>
      <c r="B1220">
        <v>25627</v>
      </c>
      <c r="C1220" t="s">
        <v>39</v>
      </c>
      <c r="D1220" s="3">
        <v>0.04</v>
      </c>
      <c r="E1220">
        <v>65.989999999999995</v>
      </c>
      <c r="F1220">
        <v>5.92</v>
      </c>
      <c r="G1220">
        <v>486</v>
      </c>
      <c r="H1220" t="s">
        <v>1505</v>
      </c>
      <c r="I1220" t="s">
        <v>41</v>
      </c>
      <c r="J1220" t="s">
        <v>30</v>
      </c>
      <c r="K1220" t="s">
        <v>54</v>
      </c>
      <c r="L1220" t="s">
        <v>55</v>
      </c>
      <c r="M1220" t="s">
        <v>33</v>
      </c>
      <c r="N1220" t="s">
        <v>796</v>
      </c>
      <c r="O1220">
        <v>0.55000000000000004</v>
      </c>
      <c r="P1220" t="s">
        <v>45</v>
      </c>
      <c r="Q1220" t="s">
        <v>70</v>
      </c>
      <c r="R1220" t="s">
        <v>1506</v>
      </c>
      <c r="S1220">
        <v>95020</v>
      </c>
      <c r="T1220" s="1">
        <v>40883</v>
      </c>
      <c r="U1220" s="1">
        <v>40885</v>
      </c>
      <c r="V1220" s="3">
        <v>476.52089999999998</v>
      </c>
      <c r="W1220">
        <v>12</v>
      </c>
      <c r="X1220" s="2">
        <v>690.61</v>
      </c>
      <c r="Y1220">
        <v>91065</v>
      </c>
      <c r="Z1220" t="s">
        <v>72</v>
      </c>
      <c r="AA1220">
        <v>2011</v>
      </c>
      <c r="AB1220" t="str">
        <f>IF(samplesuperstore_cleaned[[#This Row],[discount]]=0,"0%",IF(samplesuperstore_cleaned[[#This Row],[discount]]=0.02,"1-2%",IF(samplesuperstore_cleaned[[#This Row],[discount]]&lt;=0.04,"3-4%",IF(samplesuperstore_cleaned[[#This Row],[discount]]&lt;=0.06,"5-6%",IF(samplesuperstore_cleaned[[#This Row],[discount]]=0.08,"7-8%","9-10%")))))</f>
        <v>3-4%</v>
      </c>
    </row>
    <row r="1221" spans="1:28" x14ac:dyDescent="0.3">
      <c r="A1221">
        <v>4998</v>
      </c>
      <c r="B1221">
        <v>22851</v>
      </c>
      <c r="C1221" t="s">
        <v>60</v>
      </c>
      <c r="D1221" s="3">
        <v>0.06</v>
      </c>
      <c r="E1221">
        <v>67.84</v>
      </c>
      <c r="F1221">
        <v>0.99</v>
      </c>
      <c r="G1221">
        <v>1842</v>
      </c>
      <c r="H1221" t="s">
        <v>3652</v>
      </c>
      <c r="I1221" t="s">
        <v>41</v>
      </c>
      <c r="J1221" t="s">
        <v>244</v>
      </c>
      <c r="K1221" t="s">
        <v>31</v>
      </c>
      <c r="L1221" t="s">
        <v>75</v>
      </c>
      <c r="M1221" t="s">
        <v>33</v>
      </c>
      <c r="N1221" t="s">
        <v>271</v>
      </c>
      <c r="O1221">
        <v>0.57999999999999996</v>
      </c>
      <c r="P1221" t="s">
        <v>84</v>
      </c>
      <c r="Q1221" t="s">
        <v>394</v>
      </c>
      <c r="R1221" t="s">
        <v>3442</v>
      </c>
      <c r="S1221">
        <v>45840</v>
      </c>
      <c r="T1221" s="1">
        <v>40785</v>
      </c>
      <c r="U1221" s="1">
        <v>40787</v>
      </c>
      <c r="V1221" s="3">
        <v>475.51349999999996</v>
      </c>
      <c r="W1221">
        <v>10</v>
      </c>
      <c r="X1221" s="2">
        <v>689.15</v>
      </c>
      <c r="Y1221">
        <v>90609</v>
      </c>
      <c r="Z1221" t="s">
        <v>107</v>
      </c>
      <c r="AA1221">
        <v>2011</v>
      </c>
      <c r="AB1221" t="str">
        <f>IF(samplesuperstore_cleaned[[#This Row],[discount]]=0,"0%",IF(samplesuperstore_cleaned[[#This Row],[discount]]=0.02,"1-2%",IF(samplesuperstore_cleaned[[#This Row],[discount]]&lt;=0.04,"3-4%",IF(samplesuperstore_cleaned[[#This Row],[discount]]&lt;=0.06,"5-6%",IF(samplesuperstore_cleaned[[#This Row],[discount]]=0.08,"7-8%","9-10%")))))</f>
        <v>5-6%</v>
      </c>
    </row>
    <row r="1222" spans="1:28" x14ac:dyDescent="0.3">
      <c r="A1222">
        <v>8167</v>
      </c>
      <c r="B1222">
        <v>20881</v>
      </c>
      <c r="C1222" t="s">
        <v>60</v>
      </c>
      <c r="D1222" s="3">
        <v>0.08</v>
      </c>
      <c r="E1222">
        <v>442.14</v>
      </c>
      <c r="F1222">
        <v>14.7</v>
      </c>
      <c r="G1222">
        <v>2977</v>
      </c>
      <c r="H1222" t="s">
        <v>5016</v>
      </c>
      <c r="I1222" t="s">
        <v>61</v>
      </c>
      <c r="J1222" t="s">
        <v>114</v>
      </c>
      <c r="K1222" t="s">
        <v>54</v>
      </c>
      <c r="L1222" t="s">
        <v>62</v>
      </c>
      <c r="M1222" t="s">
        <v>63</v>
      </c>
      <c r="N1222" t="s">
        <v>867</v>
      </c>
      <c r="O1222">
        <v>0.56000000000000005</v>
      </c>
      <c r="P1222" t="s">
        <v>35</v>
      </c>
      <c r="Q1222" t="s">
        <v>3170</v>
      </c>
      <c r="R1222" t="s">
        <v>5017</v>
      </c>
      <c r="S1222">
        <v>54901</v>
      </c>
      <c r="T1222" s="1">
        <v>41239</v>
      </c>
      <c r="U1222" s="1">
        <v>41246</v>
      </c>
      <c r="V1222" s="3">
        <v>473.68200000000002</v>
      </c>
      <c r="W1222">
        <v>11</v>
      </c>
      <c r="X1222" s="2">
        <v>3717.79</v>
      </c>
      <c r="Y1222">
        <v>89049</v>
      </c>
      <c r="Z1222" t="s">
        <v>59</v>
      </c>
      <c r="AA1222">
        <v>2012</v>
      </c>
      <c r="AB1222" t="str">
        <f>IF(samplesuperstore_cleaned[[#This Row],[discount]]=0,"0%",IF(samplesuperstore_cleaned[[#This Row],[discount]]=0.02,"1-2%",IF(samplesuperstore_cleaned[[#This Row],[discount]]&lt;=0.04,"3-4%",IF(samplesuperstore_cleaned[[#This Row],[discount]]&lt;=0.06,"5-6%",IF(samplesuperstore_cleaned[[#This Row],[discount]]=0.08,"7-8%","9-10%")))))</f>
        <v>7-8%</v>
      </c>
    </row>
    <row r="1223" spans="1:28" x14ac:dyDescent="0.3">
      <c r="A1223">
        <v>7109</v>
      </c>
      <c r="B1223">
        <v>19037</v>
      </c>
      <c r="C1223" t="s">
        <v>78</v>
      </c>
      <c r="D1223" s="3">
        <v>0.05</v>
      </c>
      <c r="E1223">
        <v>4.4800000000000004</v>
      </c>
      <c r="F1223">
        <v>49</v>
      </c>
      <c r="G1223">
        <v>2592</v>
      </c>
      <c r="H1223" t="s">
        <v>4583</v>
      </c>
      <c r="I1223" t="s">
        <v>29</v>
      </c>
      <c r="J1223" t="s">
        <v>30</v>
      </c>
      <c r="K1223" t="s">
        <v>31</v>
      </c>
      <c r="L1223" t="s">
        <v>75</v>
      </c>
      <c r="M1223" t="s">
        <v>159</v>
      </c>
      <c r="N1223" t="s">
        <v>1288</v>
      </c>
      <c r="O1223">
        <v>0.6</v>
      </c>
      <c r="P1223" t="s">
        <v>260</v>
      </c>
      <c r="Q1223" t="s">
        <v>981</v>
      </c>
      <c r="R1223" t="s">
        <v>941</v>
      </c>
      <c r="S1223">
        <v>31707</v>
      </c>
      <c r="T1223" s="1">
        <v>40828</v>
      </c>
      <c r="U1223" s="1">
        <v>40830</v>
      </c>
      <c r="V1223" s="3">
        <v>472.97519999999997</v>
      </c>
      <c r="W1223">
        <v>4</v>
      </c>
      <c r="X1223" s="2">
        <v>40.159999999999997</v>
      </c>
      <c r="Y1223">
        <v>87778</v>
      </c>
      <c r="Z1223" t="s">
        <v>87</v>
      </c>
      <c r="AA1223">
        <v>2011</v>
      </c>
      <c r="AB1223" t="str">
        <f>IF(samplesuperstore_cleaned[[#This Row],[discount]]=0,"0%",IF(samplesuperstore_cleaned[[#This Row],[discount]]=0.02,"1-2%",IF(samplesuperstore_cleaned[[#This Row],[discount]]&lt;=0.04,"3-4%",IF(samplesuperstore_cleaned[[#This Row],[discount]]&lt;=0.06,"5-6%",IF(samplesuperstore_cleaned[[#This Row],[discount]]=0.08,"7-8%","9-10%")))))</f>
        <v>5-6%</v>
      </c>
    </row>
    <row r="1224" spans="1:28" x14ac:dyDescent="0.3">
      <c r="A1224">
        <v>9006</v>
      </c>
      <c r="B1224">
        <v>21852</v>
      </c>
      <c r="C1224" t="s">
        <v>57</v>
      </c>
      <c r="D1224" s="3">
        <v>0</v>
      </c>
      <c r="E1224">
        <v>25.38</v>
      </c>
      <c r="F1224">
        <v>8.99</v>
      </c>
      <c r="G1224">
        <v>3257</v>
      </c>
      <c r="H1224" t="s">
        <v>5333</v>
      </c>
      <c r="I1224" t="s">
        <v>29</v>
      </c>
      <c r="J1224" t="s">
        <v>244</v>
      </c>
      <c r="K1224" t="s">
        <v>67</v>
      </c>
      <c r="L1224" t="s">
        <v>104</v>
      </c>
      <c r="M1224" t="s">
        <v>52</v>
      </c>
      <c r="N1224" t="s">
        <v>1843</v>
      </c>
      <c r="O1224">
        <v>0.5</v>
      </c>
      <c r="P1224" t="s">
        <v>45</v>
      </c>
      <c r="Q1224" t="s">
        <v>46</v>
      </c>
      <c r="R1224" t="s">
        <v>2897</v>
      </c>
      <c r="S1224">
        <v>98632</v>
      </c>
      <c r="T1224" s="1">
        <v>40495</v>
      </c>
      <c r="U1224" s="1">
        <v>40497</v>
      </c>
      <c r="V1224" s="3">
        <v>470.33799999999997</v>
      </c>
      <c r="W1224">
        <v>26</v>
      </c>
      <c r="X1224" s="2">
        <v>700.41</v>
      </c>
      <c r="Y1224">
        <v>88826</v>
      </c>
      <c r="Z1224" t="s">
        <v>59</v>
      </c>
      <c r="AA1224">
        <v>2010</v>
      </c>
      <c r="AB1224" t="str">
        <f>IF(samplesuperstore_cleaned[[#This Row],[discount]]=0,"0%",IF(samplesuperstore_cleaned[[#This Row],[discount]]=0.02,"1-2%",IF(samplesuperstore_cleaned[[#This Row],[discount]]&lt;=0.04,"3-4%",IF(samplesuperstore_cleaned[[#This Row],[discount]]&lt;=0.06,"5-6%",IF(samplesuperstore_cleaned[[#This Row],[discount]]=0.08,"7-8%","9-10%")))))</f>
        <v>0%</v>
      </c>
    </row>
    <row r="1225" spans="1:28" x14ac:dyDescent="0.3">
      <c r="A1225">
        <v>6526</v>
      </c>
      <c r="B1225">
        <v>23902</v>
      </c>
      <c r="C1225" t="s">
        <v>27</v>
      </c>
      <c r="D1225" s="3">
        <v>0.03</v>
      </c>
      <c r="E1225">
        <v>80.97</v>
      </c>
      <c r="F1225">
        <v>30.06</v>
      </c>
      <c r="G1225">
        <v>2400</v>
      </c>
      <c r="H1225" t="s">
        <v>4345</v>
      </c>
      <c r="I1225" t="s">
        <v>61</v>
      </c>
      <c r="J1225" t="s">
        <v>30</v>
      </c>
      <c r="K1225" t="s">
        <v>54</v>
      </c>
      <c r="L1225" t="s">
        <v>62</v>
      </c>
      <c r="M1225" t="s">
        <v>90</v>
      </c>
      <c r="N1225" t="s">
        <v>980</v>
      </c>
      <c r="O1225">
        <v>0.4</v>
      </c>
      <c r="P1225" t="s">
        <v>45</v>
      </c>
      <c r="Q1225" t="s">
        <v>70</v>
      </c>
      <c r="R1225" t="s">
        <v>4346</v>
      </c>
      <c r="S1225">
        <v>92804</v>
      </c>
      <c r="T1225" s="1">
        <v>41476</v>
      </c>
      <c r="U1225" s="1">
        <v>41478</v>
      </c>
      <c r="V1225" s="3">
        <v>469.96159999999998</v>
      </c>
      <c r="W1225">
        <v>15</v>
      </c>
      <c r="X1225" s="2">
        <v>1200.3800000000001</v>
      </c>
      <c r="Y1225">
        <v>88457</v>
      </c>
      <c r="Z1225" t="s">
        <v>48</v>
      </c>
      <c r="AA1225">
        <v>2013</v>
      </c>
      <c r="AB1225" t="str">
        <f>IF(samplesuperstore_cleaned[[#This Row],[discount]]=0,"0%",IF(samplesuperstore_cleaned[[#This Row],[discount]]=0.02,"1-2%",IF(samplesuperstore_cleaned[[#This Row],[discount]]&lt;=0.04,"3-4%",IF(samplesuperstore_cleaned[[#This Row],[discount]]&lt;=0.06,"5-6%",IF(samplesuperstore_cleaned[[#This Row],[discount]]=0.08,"7-8%","9-10%")))))</f>
        <v>3-4%</v>
      </c>
    </row>
    <row r="1226" spans="1:28" x14ac:dyDescent="0.3">
      <c r="A1226">
        <v>1698</v>
      </c>
      <c r="B1226">
        <v>2704</v>
      </c>
      <c r="C1226" t="s">
        <v>27</v>
      </c>
      <c r="D1226" s="3">
        <v>0.09</v>
      </c>
      <c r="E1226">
        <v>55.98</v>
      </c>
      <c r="F1226">
        <v>4.8600000000000003</v>
      </c>
      <c r="G1226">
        <v>640</v>
      </c>
      <c r="H1226" t="s">
        <v>1832</v>
      </c>
      <c r="I1226" t="s">
        <v>29</v>
      </c>
      <c r="J1226" t="s">
        <v>244</v>
      </c>
      <c r="K1226" t="s">
        <v>31</v>
      </c>
      <c r="L1226" t="s">
        <v>49</v>
      </c>
      <c r="M1226" t="s">
        <v>33</v>
      </c>
      <c r="N1226" t="s">
        <v>818</v>
      </c>
      <c r="O1226">
        <v>0.36</v>
      </c>
      <c r="P1226" t="s">
        <v>45</v>
      </c>
      <c r="Q1226" t="s">
        <v>46</v>
      </c>
      <c r="R1226" t="s">
        <v>520</v>
      </c>
      <c r="S1226">
        <v>98119</v>
      </c>
      <c r="T1226" s="1">
        <v>40907</v>
      </c>
      <c r="U1226" s="1">
        <v>40918</v>
      </c>
      <c r="V1226" s="3">
        <v>469.69</v>
      </c>
      <c r="W1226">
        <v>41</v>
      </c>
      <c r="X1226" s="2">
        <v>2109.5100000000002</v>
      </c>
      <c r="Y1226">
        <v>19556</v>
      </c>
      <c r="Z1226" t="s">
        <v>72</v>
      </c>
      <c r="AA1226">
        <v>2011</v>
      </c>
      <c r="AB1226" t="str">
        <f>IF(samplesuperstore_cleaned[[#This Row],[discount]]=0,"0%",IF(samplesuperstore_cleaned[[#This Row],[discount]]=0.02,"1-2%",IF(samplesuperstore_cleaned[[#This Row],[discount]]&lt;=0.04,"3-4%",IF(samplesuperstore_cleaned[[#This Row],[discount]]&lt;=0.06,"5-6%",IF(samplesuperstore_cleaned[[#This Row],[discount]]=0.08,"7-8%","9-10%")))))</f>
        <v>9-10%</v>
      </c>
    </row>
    <row r="1227" spans="1:28" x14ac:dyDescent="0.3">
      <c r="A1227">
        <v>4308</v>
      </c>
      <c r="B1227">
        <v>22945</v>
      </c>
      <c r="C1227" t="s">
        <v>57</v>
      </c>
      <c r="D1227" s="3">
        <v>0.02</v>
      </c>
      <c r="E1227">
        <v>67.28</v>
      </c>
      <c r="F1227">
        <v>19.989999999999998</v>
      </c>
      <c r="G1227">
        <v>1623</v>
      </c>
      <c r="H1227" t="s">
        <v>3365</v>
      </c>
      <c r="I1227" t="s">
        <v>29</v>
      </c>
      <c r="J1227" t="s">
        <v>114</v>
      </c>
      <c r="K1227" t="s">
        <v>31</v>
      </c>
      <c r="L1227" t="s">
        <v>138</v>
      </c>
      <c r="M1227" t="s">
        <v>33</v>
      </c>
      <c r="N1227" t="s">
        <v>678</v>
      </c>
      <c r="O1227">
        <v>0.4</v>
      </c>
      <c r="P1227" t="s">
        <v>35</v>
      </c>
      <c r="Q1227" t="s">
        <v>1549</v>
      </c>
      <c r="R1227" t="s">
        <v>3366</v>
      </c>
      <c r="S1227">
        <v>46375</v>
      </c>
      <c r="T1227" s="1">
        <v>40797</v>
      </c>
      <c r="U1227" s="1">
        <v>40798</v>
      </c>
      <c r="V1227" s="3">
        <v>469.27650000000006</v>
      </c>
      <c r="W1227">
        <v>13</v>
      </c>
      <c r="X1227" s="2">
        <v>917.54</v>
      </c>
      <c r="Y1227">
        <v>87612</v>
      </c>
      <c r="Z1227" t="s">
        <v>173</v>
      </c>
      <c r="AA1227">
        <v>2011</v>
      </c>
      <c r="AB1227" t="str">
        <f>IF(samplesuperstore_cleaned[[#This Row],[discount]]=0,"0%",IF(samplesuperstore_cleaned[[#This Row],[discount]]=0.02,"1-2%",IF(samplesuperstore_cleaned[[#This Row],[discount]]&lt;=0.04,"3-4%",IF(samplesuperstore_cleaned[[#This Row],[discount]]&lt;=0.06,"5-6%",IF(samplesuperstore_cleaned[[#This Row],[discount]]=0.08,"7-8%","9-10%")))))</f>
        <v>1-2%</v>
      </c>
    </row>
    <row r="1228" spans="1:28" x14ac:dyDescent="0.3">
      <c r="A1228">
        <v>6321</v>
      </c>
      <c r="B1228">
        <v>19435</v>
      </c>
      <c r="C1228" t="s">
        <v>57</v>
      </c>
      <c r="D1228" s="3">
        <v>0.05</v>
      </c>
      <c r="E1228">
        <v>999.99</v>
      </c>
      <c r="F1228">
        <v>13.99</v>
      </c>
      <c r="G1228">
        <v>2332</v>
      </c>
      <c r="H1228" t="s">
        <v>4261</v>
      </c>
      <c r="I1228" t="s">
        <v>41</v>
      </c>
      <c r="J1228" t="s">
        <v>244</v>
      </c>
      <c r="K1228" t="s">
        <v>54</v>
      </c>
      <c r="L1228" t="s">
        <v>62</v>
      </c>
      <c r="M1228" t="s">
        <v>154</v>
      </c>
      <c r="N1228" t="s">
        <v>1347</v>
      </c>
      <c r="O1228">
        <v>0.36</v>
      </c>
      <c r="P1228" t="s">
        <v>35</v>
      </c>
      <c r="Q1228" t="s">
        <v>3170</v>
      </c>
      <c r="R1228" t="s">
        <v>486</v>
      </c>
      <c r="S1228">
        <v>53132</v>
      </c>
      <c r="T1228" s="1">
        <v>41235</v>
      </c>
      <c r="U1228" s="1">
        <v>41237</v>
      </c>
      <c r="V1228" s="3">
        <v>468.40104000000065</v>
      </c>
      <c r="W1228">
        <v>2</v>
      </c>
      <c r="X1228" s="2">
        <v>2055.9699999999998</v>
      </c>
      <c r="Y1228">
        <v>89616</v>
      </c>
      <c r="Z1228" t="s">
        <v>59</v>
      </c>
      <c r="AA1228">
        <v>2012</v>
      </c>
      <c r="AB1228" t="str">
        <f>IF(samplesuperstore_cleaned[[#This Row],[discount]]=0,"0%",IF(samplesuperstore_cleaned[[#This Row],[discount]]=0.02,"1-2%",IF(samplesuperstore_cleaned[[#This Row],[discount]]&lt;=0.04,"3-4%",IF(samplesuperstore_cleaned[[#This Row],[discount]]&lt;=0.06,"5-6%",IF(samplesuperstore_cleaned[[#This Row],[discount]]=0.08,"7-8%","9-10%")))))</f>
        <v>5-6%</v>
      </c>
    </row>
    <row r="1229" spans="1:28" x14ac:dyDescent="0.3">
      <c r="A1229">
        <v>6191</v>
      </c>
      <c r="B1229">
        <v>24192</v>
      </c>
      <c r="C1229" t="s">
        <v>78</v>
      </c>
      <c r="D1229" s="3">
        <v>0.02</v>
      </c>
      <c r="E1229">
        <v>195.99</v>
      </c>
      <c r="F1229">
        <v>8.99</v>
      </c>
      <c r="G1229">
        <v>2274</v>
      </c>
      <c r="H1229" t="s">
        <v>4193</v>
      </c>
      <c r="I1229" t="s">
        <v>29</v>
      </c>
      <c r="J1229" t="s">
        <v>30</v>
      </c>
      <c r="K1229" t="s">
        <v>54</v>
      </c>
      <c r="L1229" t="s">
        <v>55</v>
      </c>
      <c r="M1229" t="s">
        <v>33</v>
      </c>
      <c r="N1229" t="s">
        <v>1694</v>
      </c>
      <c r="O1229">
        <v>0.57999999999999996</v>
      </c>
      <c r="P1229" t="s">
        <v>35</v>
      </c>
      <c r="Q1229" t="s">
        <v>255</v>
      </c>
      <c r="R1229" t="s">
        <v>3379</v>
      </c>
      <c r="S1229">
        <v>77036</v>
      </c>
      <c r="T1229" s="1">
        <v>41250</v>
      </c>
      <c r="U1229" s="1">
        <v>41251</v>
      </c>
      <c r="V1229" s="3">
        <v>466.64100000000008</v>
      </c>
      <c r="W1229">
        <v>8</v>
      </c>
      <c r="X1229" s="2">
        <v>1397.5</v>
      </c>
      <c r="Y1229">
        <v>90113</v>
      </c>
      <c r="Z1229" t="s">
        <v>72</v>
      </c>
      <c r="AA1229">
        <v>2012</v>
      </c>
      <c r="AB1229" t="str">
        <f>IF(samplesuperstore_cleaned[[#This Row],[discount]]=0,"0%",IF(samplesuperstore_cleaned[[#This Row],[discount]]=0.02,"1-2%",IF(samplesuperstore_cleaned[[#This Row],[discount]]&lt;=0.04,"3-4%",IF(samplesuperstore_cleaned[[#This Row],[discount]]&lt;=0.06,"5-6%",IF(samplesuperstore_cleaned[[#This Row],[discount]]=0.08,"7-8%","9-10%")))))</f>
        <v>1-2%</v>
      </c>
    </row>
    <row r="1230" spans="1:28" x14ac:dyDescent="0.3">
      <c r="A1230">
        <v>2345</v>
      </c>
      <c r="B1230">
        <v>22544</v>
      </c>
      <c r="C1230" t="s">
        <v>78</v>
      </c>
      <c r="D1230" s="3">
        <v>0</v>
      </c>
      <c r="E1230">
        <v>22.98</v>
      </c>
      <c r="F1230">
        <v>7.58</v>
      </c>
      <c r="G1230">
        <v>895</v>
      </c>
      <c r="H1230" t="s">
        <v>2277</v>
      </c>
      <c r="I1230" t="s">
        <v>29</v>
      </c>
      <c r="J1230" t="s">
        <v>30</v>
      </c>
      <c r="K1230" t="s">
        <v>67</v>
      </c>
      <c r="L1230" t="s">
        <v>104</v>
      </c>
      <c r="M1230" t="s">
        <v>33</v>
      </c>
      <c r="N1230" t="s">
        <v>1114</v>
      </c>
      <c r="O1230">
        <v>0.51</v>
      </c>
      <c r="P1230" t="s">
        <v>45</v>
      </c>
      <c r="Q1230" t="s">
        <v>2278</v>
      </c>
      <c r="R1230" t="s">
        <v>2279</v>
      </c>
      <c r="S1230">
        <v>83616</v>
      </c>
      <c r="T1230" s="1">
        <v>41579</v>
      </c>
      <c r="U1230" s="1">
        <v>41580</v>
      </c>
      <c r="V1230" s="3">
        <v>466.38592000000006</v>
      </c>
      <c r="W1230">
        <v>41</v>
      </c>
      <c r="X1230" s="2">
        <v>1005.62</v>
      </c>
      <c r="Y1230">
        <v>90173</v>
      </c>
      <c r="Z1230" t="s">
        <v>59</v>
      </c>
      <c r="AA1230">
        <v>2013</v>
      </c>
      <c r="AB1230" t="str">
        <f>IF(samplesuperstore_cleaned[[#This Row],[discount]]=0,"0%",IF(samplesuperstore_cleaned[[#This Row],[discount]]=0.02,"1-2%",IF(samplesuperstore_cleaned[[#This Row],[discount]]&lt;=0.04,"3-4%",IF(samplesuperstore_cleaned[[#This Row],[discount]]&lt;=0.06,"5-6%",IF(samplesuperstore_cleaned[[#This Row],[discount]]=0.08,"7-8%","9-10%")))))</f>
        <v>0%</v>
      </c>
    </row>
    <row r="1231" spans="1:28" x14ac:dyDescent="0.3">
      <c r="A1231">
        <v>6390</v>
      </c>
      <c r="B1231">
        <v>22649</v>
      </c>
      <c r="C1231" t="s">
        <v>27</v>
      </c>
      <c r="D1231" s="3">
        <v>0.1</v>
      </c>
      <c r="E1231">
        <v>78.69</v>
      </c>
      <c r="F1231">
        <v>19.989999999999998</v>
      </c>
      <c r="G1231">
        <v>2355</v>
      </c>
      <c r="H1231" t="s">
        <v>4290</v>
      </c>
      <c r="I1231" t="s">
        <v>29</v>
      </c>
      <c r="J1231" t="s">
        <v>244</v>
      </c>
      <c r="K1231" t="s">
        <v>67</v>
      </c>
      <c r="L1231" t="s">
        <v>104</v>
      </c>
      <c r="M1231" t="s">
        <v>33</v>
      </c>
      <c r="N1231" t="s">
        <v>115</v>
      </c>
      <c r="O1231">
        <v>0.43</v>
      </c>
      <c r="P1231" t="s">
        <v>45</v>
      </c>
      <c r="Q1231" t="s">
        <v>70</v>
      </c>
      <c r="R1231" t="s">
        <v>4252</v>
      </c>
      <c r="S1231">
        <v>92236</v>
      </c>
      <c r="T1231" s="1">
        <v>40224</v>
      </c>
      <c r="U1231" s="1">
        <v>40225</v>
      </c>
      <c r="V1231" s="3">
        <v>465.43949999999995</v>
      </c>
      <c r="W1231">
        <v>9</v>
      </c>
      <c r="X1231" s="2">
        <v>674.55</v>
      </c>
      <c r="Y1231">
        <v>91304</v>
      </c>
      <c r="Z1231" t="s">
        <v>112</v>
      </c>
      <c r="AA1231">
        <v>2010</v>
      </c>
      <c r="AB1231" t="str">
        <f>IF(samplesuperstore_cleaned[[#This Row],[discount]]=0,"0%",IF(samplesuperstore_cleaned[[#This Row],[discount]]=0.02,"1-2%",IF(samplesuperstore_cleaned[[#This Row],[discount]]&lt;=0.04,"3-4%",IF(samplesuperstore_cleaned[[#This Row],[discount]]&lt;=0.06,"5-6%",IF(samplesuperstore_cleaned[[#This Row],[discount]]=0.08,"7-8%","9-10%")))))</f>
        <v>9-10%</v>
      </c>
    </row>
    <row r="1232" spans="1:28" x14ac:dyDescent="0.3">
      <c r="A1232">
        <v>1266</v>
      </c>
      <c r="B1232">
        <v>6068</v>
      </c>
      <c r="C1232" t="s">
        <v>60</v>
      </c>
      <c r="D1232" s="3">
        <v>0.02</v>
      </c>
      <c r="E1232">
        <v>105.34</v>
      </c>
      <c r="F1232">
        <v>24.49</v>
      </c>
      <c r="G1232">
        <v>491</v>
      </c>
      <c r="H1232" t="s">
        <v>1516</v>
      </c>
      <c r="I1232" t="s">
        <v>41</v>
      </c>
      <c r="J1232" t="s">
        <v>244</v>
      </c>
      <c r="K1232" t="s">
        <v>67</v>
      </c>
      <c r="L1232" t="s">
        <v>104</v>
      </c>
      <c r="M1232" t="s">
        <v>159</v>
      </c>
      <c r="N1232" t="s">
        <v>1522</v>
      </c>
      <c r="O1232">
        <v>0.61</v>
      </c>
      <c r="P1232" t="s">
        <v>84</v>
      </c>
      <c r="Q1232" t="s">
        <v>125</v>
      </c>
      <c r="R1232" t="s">
        <v>167</v>
      </c>
      <c r="S1232">
        <v>10154</v>
      </c>
      <c r="T1232" s="1">
        <v>41482</v>
      </c>
      <c r="U1232" s="1">
        <v>41491</v>
      </c>
      <c r="V1232" s="3">
        <v>464.05</v>
      </c>
      <c r="W1232">
        <v>17</v>
      </c>
      <c r="X1232" s="2">
        <v>1867.65</v>
      </c>
      <c r="Y1232">
        <v>42982</v>
      </c>
      <c r="Z1232" t="s">
        <v>48</v>
      </c>
      <c r="AA1232">
        <v>2013</v>
      </c>
      <c r="AB1232" t="str">
        <f>IF(samplesuperstore_cleaned[[#This Row],[discount]]=0,"0%",IF(samplesuperstore_cleaned[[#This Row],[discount]]=0.02,"1-2%",IF(samplesuperstore_cleaned[[#This Row],[discount]]&lt;=0.04,"3-4%",IF(samplesuperstore_cleaned[[#This Row],[discount]]&lt;=0.06,"5-6%",IF(samplesuperstore_cleaned[[#This Row],[discount]]=0.08,"7-8%","9-10%")))))</f>
        <v>1-2%</v>
      </c>
    </row>
    <row r="1233" spans="1:28" x14ac:dyDescent="0.3">
      <c r="A1233">
        <v>6399</v>
      </c>
      <c r="B1233">
        <v>18505</v>
      </c>
      <c r="C1233" t="s">
        <v>57</v>
      </c>
      <c r="D1233" s="3">
        <v>0.02</v>
      </c>
      <c r="E1233">
        <v>21.98</v>
      </c>
      <c r="F1233">
        <v>2.87</v>
      </c>
      <c r="G1233">
        <v>2358</v>
      </c>
      <c r="H1233" t="s">
        <v>4293</v>
      </c>
      <c r="I1233" t="s">
        <v>29</v>
      </c>
      <c r="J1233" t="s">
        <v>66</v>
      </c>
      <c r="K1233" t="s">
        <v>31</v>
      </c>
      <c r="L1233" t="s">
        <v>42</v>
      </c>
      <c r="M1233" t="s">
        <v>52</v>
      </c>
      <c r="N1233" t="s">
        <v>656</v>
      </c>
      <c r="O1233">
        <v>0.55000000000000004</v>
      </c>
      <c r="P1233" t="s">
        <v>260</v>
      </c>
      <c r="Q1233" t="s">
        <v>929</v>
      </c>
      <c r="R1233" t="s">
        <v>4035</v>
      </c>
      <c r="S1233">
        <v>33311</v>
      </c>
      <c r="T1233" s="1">
        <v>40915</v>
      </c>
      <c r="U1233" s="1">
        <v>40916</v>
      </c>
      <c r="V1233" s="3">
        <v>463.22399999999993</v>
      </c>
      <c r="W1233">
        <v>2</v>
      </c>
      <c r="X1233" s="2">
        <v>44.47</v>
      </c>
      <c r="Y1233">
        <v>88271</v>
      </c>
      <c r="Z1233" t="s">
        <v>132</v>
      </c>
      <c r="AA1233">
        <v>2012</v>
      </c>
      <c r="AB1233" t="str">
        <f>IF(samplesuperstore_cleaned[[#This Row],[discount]]=0,"0%",IF(samplesuperstore_cleaned[[#This Row],[discount]]=0.02,"1-2%",IF(samplesuperstore_cleaned[[#This Row],[discount]]&lt;=0.04,"3-4%",IF(samplesuperstore_cleaned[[#This Row],[discount]]&lt;=0.06,"5-6%",IF(samplesuperstore_cleaned[[#This Row],[discount]]=0.08,"7-8%","9-10%")))))</f>
        <v>1-2%</v>
      </c>
    </row>
    <row r="1234" spans="1:28" x14ac:dyDescent="0.3">
      <c r="A1234">
        <v>8974</v>
      </c>
      <c r="B1234">
        <v>25820</v>
      </c>
      <c r="C1234" t="s">
        <v>39</v>
      </c>
      <c r="D1234" s="3">
        <v>0.03</v>
      </c>
      <c r="E1234">
        <v>42.8</v>
      </c>
      <c r="F1234">
        <v>2.99</v>
      </c>
      <c r="G1234">
        <v>3249</v>
      </c>
      <c r="H1234" t="s">
        <v>5323</v>
      </c>
      <c r="I1234" t="s">
        <v>29</v>
      </c>
      <c r="J1234" t="s">
        <v>30</v>
      </c>
      <c r="K1234" t="s">
        <v>31</v>
      </c>
      <c r="L1234" t="s">
        <v>138</v>
      </c>
      <c r="M1234" t="s">
        <v>33</v>
      </c>
      <c r="N1234" t="s">
        <v>2918</v>
      </c>
      <c r="O1234">
        <v>0.36</v>
      </c>
      <c r="P1234" t="s">
        <v>84</v>
      </c>
      <c r="Q1234" t="s">
        <v>1057</v>
      </c>
      <c r="R1234" t="s">
        <v>5324</v>
      </c>
      <c r="S1234">
        <v>21403</v>
      </c>
      <c r="T1234" s="1">
        <v>40321</v>
      </c>
      <c r="U1234" s="1">
        <v>40322</v>
      </c>
      <c r="V1234" s="3">
        <v>462.92099999999994</v>
      </c>
      <c r="W1234">
        <v>16</v>
      </c>
      <c r="X1234" s="2">
        <v>670.9</v>
      </c>
      <c r="Y1234">
        <v>87298</v>
      </c>
      <c r="Z1234" t="s">
        <v>38</v>
      </c>
      <c r="AA1234">
        <v>2010</v>
      </c>
      <c r="AB1234" t="str">
        <f>IF(samplesuperstore_cleaned[[#This Row],[discount]]=0,"0%",IF(samplesuperstore_cleaned[[#This Row],[discount]]=0.02,"1-2%",IF(samplesuperstore_cleaned[[#This Row],[discount]]&lt;=0.04,"3-4%",IF(samplesuperstore_cleaned[[#This Row],[discount]]&lt;=0.06,"5-6%",IF(samplesuperstore_cleaned[[#This Row],[discount]]=0.08,"7-8%","9-10%")))))</f>
        <v>3-4%</v>
      </c>
    </row>
    <row r="1235" spans="1:28" x14ac:dyDescent="0.3">
      <c r="A1235">
        <v>51</v>
      </c>
      <c r="B1235">
        <v>3763</v>
      </c>
      <c r="C1235" t="s">
        <v>78</v>
      </c>
      <c r="D1235" s="3">
        <v>0.08</v>
      </c>
      <c r="E1235">
        <v>42.98</v>
      </c>
      <c r="F1235">
        <v>4.62</v>
      </c>
      <c r="G1235">
        <v>21</v>
      </c>
      <c r="H1235" t="s">
        <v>166</v>
      </c>
      <c r="I1235" t="s">
        <v>41</v>
      </c>
      <c r="J1235" t="s">
        <v>114</v>
      </c>
      <c r="K1235" t="s">
        <v>31</v>
      </c>
      <c r="L1235" t="s">
        <v>75</v>
      </c>
      <c r="M1235" t="s">
        <v>33</v>
      </c>
      <c r="N1235" t="s">
        <v>148</v>
      </c>
      <c r="O1235">
        <v>0.56000000000000005</v>
      </c>
      <c r="P1235" t="s">
        <v>84</v>
      </c>
      <c r="Q1235" t="s">
        <v>125</v>
      </c>
      <c r="R1235" t="s">
        <v>167</v>
      </c>
      <c r="S1235">
        <v>10012</v>
      </c>
      <c r="T1235" s="1">
        <v>41044</v>
      </c>
      <c r="U1235" s="1">
        <v>41045</v>
      </c>
      <c r="V1235" s="3">
        <v>461.65</v>
      </c>
      <c r="W1235">
        <v>60</v>
      </c>
      <c r="X1235" s="2">
        <v>2585.9699999999998</v>
      </c>
      <c r="Y1235">
        <v>26887</v>
      </c>
      <c r="Z1235" t="s">
        <v>38</v>
      </c>
      <c r="AA1235">
        <v>2012</v>
      </c>
      <c r="AB1235" t="str">
        <f>IF(samplesuperstore_cleaned[[#This Row],[discount]]=0,"0%",IF(samplesuperstore_cleaned[[#This Row],[discount]]=0.02,"1-2%",IF(samplesuperstore_cleaned[[#This Row],[discount]]&lt;=0.04,"3-4%",IF(samplesuperstore_cleaned[[#This Row],[discount]]&lt;=0.06,"5-6%",IF(samplesuperstore_cleaned[[#This Row],[discount]]=0.08,"7-8%","9-10%")))))</f>
        <v>7-8%</v>
      </c>
    </row>
    <row r="1236" spans="1:28" x14ac:dyDescent="0.3">
      <c r="A1236">
        <v>2955</v>
      </c>
      <c r="B1236">
        <v>18247</v>
      </c>
      <c r="C1236" t="s">
        <v>39</v>
      </c>
      <c r="D1236" s="3">
        <v>0.01</v>
      </c>
      <c r="E1236">
        <v>40.98</v>
      </c>
      <c r="F1236">
        <v>1.99</v>
      </c>
      <c r="G1236">
        <v>1126</v>
      </c>
      <c r="H1236" t="s">
        <v>2632</v>
      </c>
      <c r="I1236" t="s">
        <v>29</v>
      </c>
      <c r="J1236" t="s">
        <v>244</v>
      </c>
      <c r="K1236" t="s">
        <v>54</v>
      </c>
      <c r="L1236" t="s">
        <v>181</v>
      </c>
      <c r="M1236" t="s">
        <v>52</v>
      </c>
      <c r="N1236" t="s">
        <v>1879</v>
      </c>
      <c r="O1236">
        <v>0.44</v>
      </c>
      <c r="P1236" t="s">
        <v>35</v>
      </c>
      <c r="Q1236" t="s">
        <v>255</v>
      </c>
      <c r="R1236" t="s">
        <v>2633</v>
      </c>
      <c r="S1236">
        <v>75116</v>
      </c>
      <c r="T1236" s="1">
        <v>41412</v>
      </c>
      <c r="U1236" s="1">
        <v>41414</v>
      </c>
      <c r="V1236" s="3">
        <v>461.334</v>
      </c>
      <c r="W1236">
        <v>16</v>
      </c>
      <c r="X1236" s="2">
        <v>668.6</v>
      </c>
      <c r="Y1236">
        <v>87226</v>
      </c>
      <c r="Z1236" t="s">
        <v>38</v>
      </c>
      <c r="AA1236">
        <v>2013</v>
      </c>
      <c r="AB1236" t="str">
        <f>IF(samplesuperstore_cleaned[[#This Row],[discount]]=0,"0%",IF(samplesuperstore_cleaned[[#This Row],[discount]]=0.02,"1-2%",IF(samplesuperstore_cleaned[[#This Row],[discount]]&lt;=0.04,"3-4%",IF(samplesuperstore_cleaned[[#This Row],[discount]]&lt;=0.06,"5-6%",IF(samplesuperstore_cleaned[[#This Row],[discount]]=0.08,"7-8%","9-10%")))))</f>
        <v>3-4%</v>
      </c>
    </row>
    <row r="1237" spans="1:28" x14ac:dyDescent="0.3">
      <c r="A1237">
        <v>5601</v>
      </c>
      <c r="B1237">
        <v>25213</v>
      </c>
      <c r="C1237" t="s">
        <v>39</v>
      </c>
      <c r="D1237" s="3">
        <v>0.03</v>
      </c>
      <c r="E1237">
        <v>50.98</v>
      </c>
      <c r="F1237">
        <v>13.66</v>
      </c>
      <c r="G1237">
        <v>2063</v>
      </c>
      <c r="H1237" t="s">
        <v>3927</v>
      </c>
      <c r="I1237" t="s">
        <v>29</v>
      </c>
      <c r="J1237" t="s">
        <v>30</v>
      </c>
      <c r="K1237" t="s">
        <v>31</v>
      </c>
      <c r="L1237" t="s">
        <v>75</v>
      </c>
      <c r="M1237" t="s">
        <v>33</v>
      </c>
      <c r="N1237" t="s">
        <v>3891</v>
      </c>
      <c r="O1237">
        <v>0.57999999999999996</v>
      </c>
      <c r="P1237" t="s">
        <v>260</v>
      </c>
      <c r="Q1237" t="s">
        <v>261</v>
      </c>
      <c r="R1237" t="s">
        <v>3928</v>
      </c>
      <c r="S1237">
        <v>23602</v>
      </c>
      <c r="T1237" s="1">
        <v>40665</v>
      </c>
      <c r="U1237" s="1">
        <v>40666</v>
      </c>
      <c r="V1237" s="3">
        <v>460.99259999999998</v>
      </c>
      <c r="W1237">
        <v>11</v>
      </c>
      <c r="X1237" s="2">
        <v>554.24</v>
      </c>
      <c r="Y1237">
        <v>87150</v>
      </c>
      <c r="Z1237" t="s">
        <v>38</v>
      </c>
      <c r="AA1237">
        <v>2011</v>
      </c>
      <c r="AB1237" t="str">
        <f>IF(samplesuperstore_cleaned[[#This Row],[discount]]=0,"0%",IF(samplesuperstore_cleaned[[#This Row],[discount]]=0.02,"1-2%",IF(samplesuperstore_cleaned[[#This Row],[discount]]&lt;=0.04,"3-4%",IF(samplesuperstore_cleaned[[#This Row],[discount]]&lt;=0.06,"5-6%",IF(samplesuperstore_cleaned[[#This Row],[discount]]=0.08,"7-8%","9-10%")))))</f>
        <v>3-4%</v>
      </c>
    </row>
    <row r="1238" spans="1:28" x14ac:dyDescent="0.3">
      <c r="A1238">
        <v>5280</v>
      </c>
      <c r="B1238">
        <v>25335</v>
      </c>
      <c r="C1238" t="s">
        <v>39</v>
      </c>
      <c r="D1238" s="3">
        <v>7.0000000000000007E-2</v>
      </c>
      <c r="E1238">
        <v>78.69</v>
      </c>
      <c r="F1238">
        <v>19.989999999999998</v>
      </c>
      <c r="G1238">
        <v>1967</v>
      </c>
      <c r="H1238" t="s">
        <v>3811</v>
      </c>
      <c r="I1238" t="s">
        <v>29</v>
      </c>
      <c r="J1238" t="s">
        <v>66</v>
      </c>
      <c r="K1238" t="s">
        <v>67</v>
      </c>
      <c r="L1238" t="s">
        <v>104</v>
      </c>
      <c r="M1238" t="s">
        <v>33</v>
      </c>
      <c r="N1238" t="s">
        <v>115</v>
      </c>
      <c r="O1238">
        <v>0.43</v>
      </c>
      <c r="P1238" t="s">
        <v>35</v>
      </c>
      <c r="Q1238" t="s">
        <v>859</v>
      </c>
      <c r="R1238" t="s">
        <v>576</v>
      </c>
      <c r="S1238">
        <v>52732</v>
      </c>
      <c r="T1238" s="1">
        <v>41131</v>
      </c>
      <c r="U1238" s="1">
        <v>41132</v>
      </c>
      <c r="V1238" s="3">
        <v>460.98899999999998</v>
      </c>
      <c r="W1238">
        <v>9</v>
      </c>
      <c r="X1238" s="2">
        <v>668.1</v>
      </c>
      <c r="Y1238">
        <v>89460</v>
      </c>
      <c r="Z1238" t="s">
        <v>107</v>
      </c>
      <c r="AA1238">
        <v>2012</v>
      </c>
      <c r="AB1238" t="str">
        <f>IF(samplesuperstore_cleaned[[#This Row],[discount]]=0,"0%",IF(samplesuperstore_cleaned[[#This Row],[discount]]=0.02,"1-2%",IF(samplesuperstore_cleaned[[#This Row],[discount]]&lt;=0.04,"3-4%",IF(samplesuperstore_cleaned[[#This Row],[discount]]&lt;=0.06,"5-6%",IF(samplesuperstore_cleaned[[#This Row],[discount]]=0.08,"7-8%","9-10%")))))</f>
        <v>9-10%</v>
      </c>
    </row>
    <row r="1239" spans="1:28" x14ac:dyDescent="0.3">
      <c r="A1239">
        <v>4440</v>
      </c>
      <c r="B1239">
        <v>25174</v>
      </c>
      <c r="C1239" t="s">
        <v>39</v>
      </c>
      <c r="D1239" s="3">
        <v>0.06</v>
      </c>
      <c r="E1239">
        <v>5.78</v>
      </c>
      <c r="F1239">
        <v>7.64</v>
      </c>
      <c r="G1239">
        <v>1672</v>
      </c>
      <c r="H1239" t="s">
        <v>3429</v>
      </c>
      <c r="I1239" t="s">
        <v>29</v>
      </c>
      <c r="J1239" t="s">
        <v>114</v>
      </c>
      <c r="K1239" t="s">
        <v>31</v>
      </c>
      <c r="L1239" t="s">
        <v>49</v>
      </c>
      <c r="M1239" t="s">
        <v>33</v>
      </c>
      <c r="N1239" t="s">
        <v>755</v>
      </c>
      <c r="O1239">
        <v>0.36</v>
      </c>
      <c r="P1239" t="s">
        <v>260</v>
      </c>
      <c r="Q1239" t="s">
        <v>261</v>
      </c>
      <c r="R1239" t="s">
        <v>3430</v>
      </c>
      <c r="S1239">
        <v>22901</v>
      </c>
      <c r="T1239" s="1">
        <v>41377</v>
      </c>
      <c r="U1239" s="1">
        <v>41379</v>
      </c>
      <c r="V1239" s="3">
        <v>460.83599999999996</v>
      </c>
      <c r="W1239">
        <v>1</v>
      </c>
      <c r="X1239" s="2">
        <v>7.72</v>
      </c>
      <c r="Y1239">
        <v>86729</v>
      </c>
      <c r="Z1239" t="s">
        <v>127</v>
      </c>
      <c r="AA1239">
        <v>2013</v>
      </c>
      <c r="AB1239" t="str">
        <f>IF(samplesuperstore_cleaned[[#This Row],[discount]]=0,"0%",IF(samplesuperstore_cleaned[[#This Row],[discount]]=0.02,"1-2%",IF(samplesuperstore_cleaned[[#This Row],[discount]]&lt;=0.04,"3-4%",IF(samplesuperstore_cleaned[[#This Row],[discount]]&lt;=0.06,"5-6%",IF(samplesuperstore_cleaned[[#This Row],[discount]]=0.08,"7-8%","9-10%")))))</f>
        <v>5-6%</v>
      </c>
    </row>
    <row r="1240" spans="1:28" x14ac:dyDescent="0.3">
      <c r="A1240">
        <v>1522</v>
      </c>
      <c r="B1240">
        <v>18650</v>
      </c>
      <c r="C1240" t="s">
        <v>27</v>
      </c>
      <c r="D1240" s="3">
        <v>0.09</v>
      </c>
      <c r="E1240">
        <v>280.98</v>
      </c>
      <c r="F1240">
        <v>81.98</v>
      </c>
      <c r="G1240">
        <v>585</v>
      </c>
      <c r="H1240" t="s">
        <v>1712</v>
      </c>
      <c r="I1240" t="s">
        <v>61</v>
      </c>
      <c r="J1240" t="s">
        <v>244</v>
      </c>
      <c r="K1240" t="s">
        <v>67</v>
      </c>
      <c r="L1240" t="s">
        <v>95</v>
      </c>
      <c r="M1240" t="s">
        <v>90</v>
      </c>
      <c r="N1240" t="s">
        <v>915</v>
      </c>
      <c r="O1240">
        <v>0.78</v>
      </c>
      <c r="P1240" t="s">
        <v>84</v>
      </c>
      <c r="Q1240" t="s">
        <v>92</v>
      </c>
      <c r="R1240" t="s">
        <v>1713</v>
      </c>
      <c r="S1240">
        <v>3301</v>
      </c>
      <c r="T1240" s="1">
        <v>40861</v>
      </c>
      <c r="U1240" s="1">
        <v>40862</v>
      </c>
      <c r="V1240" s="3">
        <v>460.30556000000024</v>
      </c>
      <c r="W1240">
        <v>24</v>
      </c>
      <c r="X1240" s="2">
        <v>6329.61</v>
      </c>
      <c r="Y1240">
        <v>88651</v>
      </c>
      <c r="Z1240" t="s">
        <v>59</v>
      </c>
      <c r="AA1240">
        <v>2011</v>
      </c>
      <c r="AB1240" t="str">
        <f>IF(samplesuperstore_cleaned[[#This Row],[discount]]=0,"0%",IF(samplesuperstore_cleaned[[#This Row],[discount]]=0.02,"1-2%",IF(samplesuperstore_cleaned[[#This Row],[discount]]&lt;=0.04,"3-4%",IF(samplesuperstore_cleaned[[#This Row],[discount]]&lt;=0.06,"5-6%",IF(samplesuperstore_cleaned[[#This Row],[discount]]=0.08,"7-8%","9-10%")))))</f>
        <v>9-10%</v>
      </c>
    </row>
    <row r="1241" spans="1:28" x14ac:dyDescent="0.3">
      <c r="A1241">
        <v>7051</v>
      </c>
      <c r="B1241">
        <v>19580</v>
      </c>
      <c r="C1241" t="s">
        <v>78</v>
      </c>
      <c r="D1241" s="3">
        <v>0.04</v>
      </c>
      <c r="E1241">
        <v>155.99</v>
      </c>
      <c r="F1241">
        <v>8.99</v>
      </c>
      <c r="G1241">
        <v>2572</v>
      </c>
      <c r="H1241" t="s">
        <v>4557</v>
      </c>
      <c r="I1241" t="s">
        <v>41</v>
      </c>
      <c r="J1241" t="s">
        <v>244</v>
      </c>
      <c r="K1241" t="s">
        <v>54</v>
      </c>
      <c r="L1241" t="s">
        <v>55</v>
      </c>
      <c r="M1241" t="s">
        <v>33</v>
      </c>
      <c r="N1241" t="s">
        <v>798</v>
      </c>
      <c r="O1241">
        <v>0.57999999999999996</v>
      </c>
      <c r="P1241" t="s">
        <v>35</v>
      </c>
      <c r="Q1241" t="s">
        <v>255</v>
      </c>
      <c r="R1241" t="s">
        <v>4496</v>
      </c>
      <c r="S1241">
        <v>75109</v>
      </c>
      <c r="T1241" s="1">
        <v>41082</v>
      </c>
      <c r="U1241" s="1">
        <v>41084</v>
      </c>
      <c r="V1241" s="3">
        <v>460.14480000000003</v>
      </c>
      <c r="W1241">
        <v>9</v>
      </c>
      <c r="X1241" s="2">
        <v>1162.03</v>
      </c>
      <c r="Y1241">
        <v>90331</v>
      </c>
      <c r="Z1241" t="s">
        <v>189</v>
      </c>
      <c r="AA1241">
        <v>2012</v>
      </c>
      <c r="AB1241" t="str">
        <f>IF(samplesuperstore_cleaned[[#This Row],[discount]]=0,"0%",IF(samplesuperstore_cleaned[[#This Row],[discount]]=0.02,"1-2%",IF(samplesuperstore_cleaned[[#This Row],[discount]]&lt;=0.04,"3-4%",IF(samplesuperstore_cleaned[[#This Row],[discount]]&lt;=0.06,"5-6%",IF(samplesuperstore_cleaned[[#This Row],[discount]]=0.08,"7-8%","9-10%")))))</f>
        <v>3-4%</v>
      </c>
    </row>
    <row r="1242" spans="1:28" x14ac:dyDescent="0.3">
      <c r="A1242">
        <v>1065</v>
      </c>
      <c r="B1242">
        <v>25837</v>
      </c>
      <c r="C1242" t="s">
        <v>78</v>
      </c>
      <c r="D1242" s="3">
        <v>0.06</v>
      </c>
      <c r="E1242">
        <v>85.99</v>
      </c>
      <c r="F1242">
        <v>1.25</v>
      </c>
      <c r="G1242">
        <v>402</v>
      </c>
      <c r="H1242" t="s">
        <v>1304</v>
      </c>
      <c r="I1242" t="s">
        <v>29</v>
      </c>
      <c r="J1242" t="s">
        <v>114</v>
      </c>
      <c r="K1242" t="s">
        <v>54</v>
      </c>
      <c r="L1242" t="s">
        <v>55</v>
      </c>
      <c r="M1242" t="s">
        <v>52</v>
      </c>
      <c r="N1242" t="s">
        <v>1138</v>
      </c>
      <c r="O1242">
        <v>0.39</v>
      </c>
      <c r="P1242" t="s">
        <v>45</v>
      </c>
      <c r="Q1242" t="s">
        <v>70</v>
      </c>
      <c r="R1242" t="s">
        <v>1305</v>
      </c>
      <c r="S1242">
        <v>90805</v>
      </c>
      <c r="T1242" s="1">
        <v>41183</v>
      </c>
      <c r="U1242" s="1">
        <v>41185</v>
      </c>
      <c r="V1242" s="3">
        <v>460.04507999999998</v>
      </c>
      <c r="W1242">
        <v>10</v>
      </c>
      <c r="X1242" s="2">
        <v>714.54</v>
      </c>
      <c r="Y1242">
        <v>87807</v>
      </c>
      <c r="Z1242" t="s">
        <v>87</v>
      </c>
      <c r="AA1242">
        <v>2012</v>
      </c>
      <c r="AB1242" t="str">
        <f>IF(samplesuperstore_cleaned[[#This Row],[discount]]=0,"0%",IF(samplesuperstore_cleaned[[#This Row],[discount]]=0.02,"1-2%",IF(samplesuperstore_cleaned[[#This Row],[discount]]&lt;=0.04,"3-4%",IF(samplesuperstore_cleaned[[#This Row],[discount]]&lt;=0.06,"5-6%",IF(samplesuperstore_cleaned[[#This Row],[discount]]=0.08,"7-8%","9-10%")))))</f>
        <v>5-6%</v>
      </c>
    </row>
    <row r="1243" spans="1:28" x14ac:dyDescent="0.3">
      <c r="A1243">
        <v>8564</v>
      </c>
      <c r="B1243">
        <v>18862</v>
      </c>
      <c r="C1243" t="s">
        <v>57</v>
      </c>
      <c r="D1243" s="3">
        <v>0.01</v>
      </c>
      <c r="E1243">
        <v>65.989999999999995</v>
      </c>
      <c r="F1243">
        <v>3.99</v>
      </c>
      <c r="G1243">
        <v>3103</v>
      </c>
      <c r="H1243" t="s">
        <v>5164</v>
      </c>
      <c r="I1243" t="s">
        <v>29</v>
      </c>
      <c r="J1243" t="s">
        <v>66</v>
      </c>
      <c r="K1243" t="s">
        <v>54</v>
      </c>
      <c r="L1243" t="s">
        <v>55</v>
      </c>
      <c r="M1243" t="s">
        <v>33</v>
      </c>
      <c r="N1243" t="s">
        <v>230</v>
      </c>
      <c r="O1243">
        <v>0.59</v>
      </c>
      <c r="P1243" t="s">
        <v>45</v>
      </c>
      <c r="Q1243" t="s">
        <v>2278</v>
      </c>
      <c r="R1243" t="s">
        <v>3471</v>
      </c>
      <c r="S1243">
        <v>83642</v>
      </c>
      <c r="T1243" s="1">
        <v>41010</v>
      </c>
      <c r="U1243" s="1">
        <v>41012</v>
      </c>
      <c r="V1243" s="3">
        <v>459.79529999999994</v>
      </c>
      <c r="W1243">
        <v>12</v>
      </c>
      <c r="X1243" s="2">
        <v>666.37</v>
      </c>
      <c r="Y1243">
        <v>86328</v>
      </c>
      <c r="Z1243" t="s">
        <v>127</v>
      </c>
      <c r="AA1243">
        <v>2012</v>
      </c>
      <c r="AB1243" t="str">
        <f>IF(samplesuperstore_cleaned[[#This Row],[discount]]=0,"0%",IF(samplesuperstore_cleaned[[#This Row],[discount]]=0.02,"1-2%",IF(samplesuperstore_cleaned[[#This Row],[discount]]&lt;=0.04,"3-4%",IF(samplesuperstore_cleaned[[#This Row],[discount]]&lt;=0.06,"5-6%",IF(samplesuperstore_cleaned[[#This Row],[discount]]=0.08,"7-8%","9-10%")))))</f>
        <v>3-4%</v>
      </c>
    </row>
    <row r="1244" spans="1:28" x14ac:dyDescent="0.3">
      <c r="A1244">
        <v>9146</v>
      </c>
      <c r="B1244">
        <v>20185</v>
      </c>
      <c r="C1244" t="s">
        <v>78</v>
      </c>
      <c r="D1244" s="3">
        <v>7.0000000000000007E-2</v>
      </c>
      <c r="E1244">
        <v>300.98</v>
      </c>
      <c r="F1244">
        <v>64.73</v>
      </c>
      <c r="G1244">
        <v>3304</v>
      </c>
      <c r="H1244" t="s">
        <v>5390</v>
      </c>
      <c r="I1244" t="s">
        <v>61</v>
      </c>
      <c r="J1244" t="s">
        <v>66</v>
      </c>
      <c r="K1244" t="s">
        <v>67</v>
      </c>
      <c r="L1244" t="s">
        <v>68</v>
      </c>
      <c r="M1244" t="s">
        <v>63</v>
      </c>
      <c r="N1244" t="s">
        <v>683</v>
      </c>
      <c r="O1244">
        <v>0.56000000000000005</v>
      </c>
      <c r="P1244" t="s">
        <v>84</v>
      </c>
      <c r="Q1244" t="s">
        <v>596</v>
      </c>
      <c r="R1244" t="s">
        <v>5391</v>
      </c>
      <c r="S1244">
        <v>18201</v>
      </c>
      <c r="T1244" s="1">
        <v>40926</v>
      </c>
      <c r="U1244" s="1">
        <v>40927</v>
      </c>
      <c r="V1244" s="3">
        <v>459.38960000000003</v>
      </c>
      <c r="W1244">
        <v>5</v>
      </c>
      <c r="X1244" s="2">
        <v>1501.51</v>
      </c>
      <c r="Y1244">
        <v>87800</v>
      </c>
      <c r="Z1244" t="s">
        <v>132</v>
      </c>
      <c r="AA1244">
        <v>2012</v>
      </c>
      <c r="AB1244" t="str">
        <f>IF(samplesuperstore_cleaned[[#This Row],[discount]]=0,"0%",IF(samplesuperstore_cleaned[[#This Row],[discount]]=0.02,"1-2%",IF(samplesuperstore_cleaned[[#This Row],[discount]]&lt;=0.04,"3-4%",IF(samplesuperstore_cleaned[[#This Row],[discount]]&lt;=0.06,"5-6%",IF(samplesuperstore_cleaned[[#This Row],[discount]]=0.08,"7-8%","9-10%")))))</f>
        <v>9-10%</v>
      </c>
    </row>
    <row r="1245" spans="1:28" x14ac:dyDescent="0.3">
      <c r="A1245">
        <v>168</v>
      </c>
      <c r="B1245">
        <v>25593</v>
      </c>
      <c r="C1245" t="s">
        <v>60</v>
      </c>
      <c r="D1245" s="3">
        <v>0.06</v>
      </c>
      <c r="E1245">
        <v>65.989999999999995</v>
      </c>
      <c r="F1245">
        <v>5.31</v>
      </c>
      <c r="G1245">
        <v>63</v>
      </c>
      <c r="H1245" t="s">
        <v>328</v>
      </c>
      <c r="I1245" t="s">
        <v>29</v>
      </c>
      <c r="J1245" t="s">
        <v>30</v>
      </c>
      <c r="K1245" t="s">
        <v>54</v>
      </c>
      <c r="L1245" t="s">
        <v>55</v>
      </c>
      <c r="M1245" t="s">
        <v>33</v>
      </c>
      <c r="N1245" t="s">
        <v>275</v>
      </c>
      <c r="O1245">
        <v>0.56999999999999995</v>
      </c>
      <c r="P1245" t="s">
        <v>35</v>
      </c>
      <c r="Q1245" t="s">
        <v>255</v>
      </c>
      <c r="R1245" t="s">
        <v>330</v>
      </c>
      <c r="S1245">
        <v>75088</v>
      </c>
      <c r="T1245" s="1">
        <v>41396</v>
      </c>
      <c r="U1245" s="1">
        <v>41401</v>
      </c>
      <c r="V1245" s="3">
        <v>458.62199999999996</v>
      </c>
      <c r="W1245">
        <v>13</v>
      </c>
      <c r="X1245" s="2">
        <v>700.58</v>
      </c>
      <c r="Y1245">
        <v>87418</v>
      </c>
      <c r="Z1245" t="s">
        <v>38</v>
      </c>
      <c r="AA1245">
        <v>2013</v>
      </c>
      <c r="AB1245" t="str">
        <f>IF(samplesuperstore_cleaned[[#This Row],[discount]]=0,"0%",IF(samplesuperstore_cleaned[[#This Row],[discount]]=0.02,"1-2%",IF(samplesuperstore_cleaned[[#This Row],[discount]]&lt;=0.04,"3-4%",IF(samplesuperstore_cleaned[[#This Row],[discount]]&lt;=0.06,"5-6%",IF(samplesuperstore_cleaned[[#This Row],[discount]]=0.08,"7-8%","9-10%")))))</f>
        <v>5-6%</v>
      </c>
    </row>
    <row r="1246" spans="1:28" x14ac:dyDescent="0.3">
      <c r="A1246">
        <v>7422</v>
      </c>
      <c r="B1246">
        <v>18718</v>
      </c>
      <c r="C1246" t="s">
        <v>27</v>
      </c>
      <c r="D1246" s="3">
        <v>7.0000000000000007E-2</v>
      </c>
      <c r="E1246">
        <v>55.99</v>
      </c>
      <c r="F1246">
        <v>1.25</v>
      </c>
      <c r="G1246">
        <v>2712</v>
      </c>
      <c r="H1246" t="s">
        <v>4718</v>
      </c>
      <c r="I1246" t="s">
        <v>29</v>
      </c>
      <c r="J1246" t="s">
        <v>30</v>
      </c>
      <c r="K1246" t="s">
        <v>54</v>
      </c>
      <c r="L1246" t="s">
        <v>55</v>
      </c>
      <c r="M1246" t="s">
        <v>52</v>
      </c>
      <c r="N1246" t="s">
        <v>1738</v>
      </c>
      <c r="O1246">
        <v>0.55000000000000004</v>
      </c>
      <c r="P1246" t="s">
        <v>35</v>
      </c>
      <c r="Q1246" t="s">
        <v>761</v>
      </c>
      <c r="R1246" t="s">
        <v>3387</v>
      </c>
      <c r="S1246">
        <v>49201</v>
      </c>
      <c r="T1246" s="1">
        <v>41404</v>
      </c>
      <c r="U1246" s="1">
        <v>41405</v>
      </c>
      <c r="V1246" s="3">
        <v>458.09099999999995</v>
      </c>
      <c r="W1246">
        <v>15</v>
      </c>
      <c r="X1246" s="2">
        <v>663.9</v>
      </c>
      <c r="Y1246">
        <v>88710</v>
      </c>
      <c r="Z1246" t="s">
        <v>38</v>
      </c>
      <c r="AA1246">
        <v>2013</v>
      </c>
      <c r="AB1246" t="str">
        <f>IF(samplesuperstore_cleaned[[#This Row],[discount]]=0,"0%",IF(samplesuperstore_cleaned[[#This Row],[discount]]=0.02,"1-2%",IF(samplesuperstore_cleaned[[#This Row],[discount]]&lt;=0.04,"3-4%",IF(samplesuperstore_cleaned[[#This Row],[discount]]&lt;=0.06,"5-6%",IF(samplesuperstore_cleaned[[#This Row],[discount]]=0.08,"7-8%","9-10%")))))</f>
        <v>9-10%</v>
      </c>
    </row>
    <row r="1247" spans="1:28" x14ac:dyDescent="0.3">
      <c r="A1247">
        <v>4030</v>
      </c>
      <c r="B1247">
        <v>19574</v>
      </c>
      <c r="C1247" t="s">
        <v>60</v>
      </c>
      <c r="D1247" s="3">
        <v>0.04</v>
      </c>
      <c r="E1247">
        <v>110.99</v>
      </c>
      <c r="F1247">
        <v>8.99</v>
      </c>
      <c r="G1247">
        <v>1510</v>
      </c>
      <c r="H1247" t="s">
        <v>3207</v>
      </c>
      <c r="I1247" t="s">
        <v>29</v>
      </c>
      <c r="J1247" t="s">
        <v>30</v>
      </c>
      <c r="K1247" t="s">
        <v>54</v>
      </c>
      <c r="L1247" t="s">
        <v>55</v>
      </c>
      <c r="M1247" t="s">
        <v>33</v>
      </c>
      <c r="N1247" t="s">
        <v>1873</v>
      </c>
      <c r="O1247">
        <v>0.56999999999999995</v>
      </c>
      <c r="P1247" t="s">
        <v>35</v>
      </c>
      <c r="Q1247" t="s">
        <v>1549</v>
      </c>
      <c r="R1247" t="s">
        <v>3208</v>
      </c>
      <c r="S1247">
        <v>46544</v>
      </c>
      <c r="T1247" s="1">
        <v>41527</v>
      </c>
      <c r="U1247" s="1">
        <v>41531</v>
      </c>
      <c r="V1247" s="3">
        <v>458.07443999999998</v>
      </c>
      <c r="W1247">
        <v>13</v>
      </c>
      <c r="X1247" s="2">
        <v>1252</v>
      </c>
      <c r="Y1247">
        <v>90308</v>
      </c>
      <c r="Z1247" t="s">
        <v>173</v>
      </c>
      <c r="AA1247">
        <v>2013</v>
      </c>
      <c r="AB1247" t="str">
        <f>IF(samplesuperstore_cleaned[[#This Row],[discount]]=0,"0%",IF(samplesuperstore_cleaned[[#This Row],[discount]]=0.02,"1-2%",IF(samplesuperstore_cleaned[[#This Row],[discount]]&lt;=0.04,"3-4%",IF(samplesuperstore_cleaned[[#This Row],[discount]]&lt;=0.06,"5-6%",IF(samplesuperstore_cleaned[[#This Row],[discount]]=0.08,"7-8%","9-10%")))))</f>
        <v>3-4%</v>
      </c>
    </row>
    <row r="1248" spans="1:28" x14ac:dyDescent="0.3">
      <c r="A1248">
        <v>787</v>
      </c>
      <c r="B1248">
        <v>18049</v>
      </c>
      <c r="C1248" t="s">
        <v>39</v>
      </c>
      <c r="D1248" s="3">
        <v>7.0000000000000007E-2</v>
      </c>
      <c r="E1248">
        <v>208.16</v>
      </c>
      <c r="F1248">
        <v>68.02</v>
      </c>
      <c r="G1248">
        <v>303</v>
      </c>
      <c r="H1248" t="s">
        <v>1053</v>
      </c>
      <c r="I1248" t="s">
        <v>61</v>
      </c>
      <c r="J1248" t="s">
        <v>244</v>
      </c>
      <c r="K1248" t="s">
        <v>31</v>
      </c>
      <c r="L1248" t="s">
        <v>75</v>
      </c>
      <c r="M1248" t="s">
        <v>63</v>
      </c>
      <c r="N1248" t="s">
        <v>1055</v>
      </c>
      <c r="O1248">
        <v>0.57999999999999996</v>
      </c>
      <c r="P1248" t="s">
        <v>35</v>
      </c>
      <c r="Q1248" t="s">
        <v>36</v>
      </c>
      <c r="R1248" t="s">
        <v>1054</v>
      </c>
      <c r="S1248">
        <v>60477</v>
      </c>
      <c r="T1248" s="1">
        <v>41548</v>
      </c>
      <c r="U1248" s="1">
        <v>41549</v>
      </c>
      <c r="V1248" s="3">
        <v>457.81</v>
      </c>
      <c r="W1248">
        <v>26</v>
      </c>
      <c r="X1248" s="2">
        <v>5371.4</v>
      </c>
      <c r="Y1248">
        <v>86135</v>
      </c>
      <c r="Z1248" t="s">
        <v>87</v>
      </c>
      <c r="AA1248">
        <v>2013</v>
      </c>
      <c r="AB1248" t="str">
        <f>IF(samplesuperstore_cleaned[[#This Row],[discount]]=0,"0%",IF(samplesuperstore_cleaned[[#This Row],[discount]]=0.02,"1-2%",IF(samplesuperstore_cleaned[[#This Row],[discount]]&lt;=0.04,"3-4%",IF(samplesuperstore_cleaned[[#This Row],[discount]]&lt;=0.06,"5-6%",IF(samplesuperstore_cleaned[[#This Row],[discount]]=0.08,"7-8%","9-10%")))))</f>
        <v>9-10%</v>
      </c>
    </row>
    <row r="1249" spans="1:28" x14ac:dyDescent="0.3">
      <c r="A1249">
        <v>1551</v>
      </c>
      <c r="B1249">
        <v>24220</v>
      </c>
      <c r="C1249" t="s">
        <v>39</v>
      </c>
      <c r="D1249" s="3">
        <v>7.0000000000000007E-2</v>
      </c>
      <c r="E1249">
        <v>55.99</v>
      </c>
      <c r="F1249">
        <v>1.25</v>
      </c>
      <c r="G1249">
        <v>595</v>
      </c>
      <c r="H1249" t="s">
        <v>1736</v>
      </c>
      <c r="I1249" t="s">
        <v>29</v>
      </c>
      <c r="J1249" t="s">
        <v>244</v>
      </c>
      <c r="K1249" t="s">
        <v>54</v>
      </c>
      <c r="L1249" t="s">
        <v>55</v>
      </c>
      <c r="M1249" t="s">
        <v>52</v>
      </c>
      <c r="N1249" t="s">
        <v>1738</v>
      </c>
      <c r="O1249">
        <v>0.55000000000000004</v>
      </c>
      <c r="P1249" t="s">
        <v>35</v>
      </c>
      <c r="Q1249" t="s">
        <v>1549</v>
      </c>
      <c r="R1249" t="s">
        <v>1241</v>
      </c>
      <c r="S1249">
        <v>47401</v>
      </c>
      <c r="T1249" s="1">
        <v>41453</v>
      </c>
      <c r="U1249" s="1">
        <v>41455</v>
      </c>
      <c r="V1249" s="3">
        <v>457.47689999999994</v>
      </c>
      <c r="W1249">
        <v>14</v>
      </c>
      <c r="X1249" s="2">
        <v>663.01</v>
      </c>
      <c r="Y1249">
        <v>86322</v>
      </c>
      <c r="Z1249" t="s">
        <v>189</v>
      </c>
      <c r="AA1249">
        <v>2013</v>
      </c>
      <c r="AB1249" t="str">
        <f>IF(samplesuperstore_cleaned[[#This Row],[discount]]=0,"0%",IF(samplesuperstore_cleaned[[#This Row],[discount]]=0.02,"1-2%",IF(samplesuperstore_cleaned[[#This Row],[discount]]&lt;=0.04,"3-4%",IF(samplesuperstore_cleaned[[#This Row],[discount]]&lt;=0.06,"5-6%",IF(samplesuperstore_cleaned[[#This Row],[discount]]=0.08,"7-8%","9-10%")))))</f>
        <v>9-10%</v>
      </c>
    </row>
    <row r="1250" spans="1:28" x14ac:dyDescent="0.3">
      <c r="A1250">
        <v>4544</v>
      </c>
      <c r="B1250">
        <v>22278</v>
      </c>
      <c r="C1250" t="s">
        <v>78</v>
      </c>
      <c r="D1250" s="3">
        <v>0.05</v>
      </c>
      <c r="E1250">
        <v>420.98</v>
      </c>
      <c r="F1250">
        <v>19.989999999999998</v>
      </c>
      <c r="G1250">
        <v>1707</v>
      </c>
      <c r="H1250" t="s">
        <v>3474</v>
      </c>
      <c r="I1250" t="s">
        <v>29</v>
      </c>
      <c r="J1250" t="s">
        <v>244</v>
      </c>
      <c r="K1250" t="s">
        <v>31</v>
      </c>
      <c r="L1250" t="s">
        <v>138</v>
      </c>
      <c r="M1250" t="s">
        <v>33</v>
      </c>
      <c r="N1250" t="s">
        <v>712</v>
      </c>
      <c r="O1250">
        <v>0.35</v>
      </c>
      <c r="P1250" t="s">
        <v>35</v>
      </c>
      <c r="Q1250" t="s">
        <v>116</v>
      </c>
      <c r="R1250" t="s">
        <v>117</v>
      </c>
      <c r="S1250">
        <v>55372</v>
      </c>
      <c r="T1250" s="1">
        <v>41501</v>
      </c>
      <c r="U1250" s="1">
        <v>41502</v>
      </c>
      <c r="V1250" s="3">
        <v>456.84378799999996</v>
      </c>
      <c r="W1250">
        <v>3</v>
      </c>
      <c r="X1250" s="2">
        <v>1211.79</v>
      </c>
      <c r="Y1250">
        <v>88792</v>
      </c>
      <c r="Z1250" t="s">
        <v>107</v>
      </c>
      <c r="AA1250">
        <v>2013</v>
      </c>
      <c r="AB1250" t="str">
        <f>IF(samplesuperstore_cleaned[[#This Row],[discount]]=0,"0%",IF(samplesuperstore_cleaned[[#This Row],[discount]]=0.02,"1-2%",IF(samplesuperstore_cleaned[[#This Row],[discount]]&lt;=0.04,"3-4%",IF(samplesuperstore_cleaned[[#This Row],[discount]]&lt;=0.06,"5-6%",IF(samplesuperstore_cleaned[[#This Row],[discount]]=0.08,"7-8%","9-10%")))))</f>
        <v>5-6%</v>
      </c>
    </row>
    <row r="1251" spans="1:28" x14ac:dyDescent="0.3">
      <c r="A1251">
        <v>3836</v>
      </c>
      <c r="B1251">
        <v>18814</v>
      </c>
      <c r="C1251" t="s">
        <v>57</v>
      </c>
      <c r="D1251" s="3">
        <v>0.05</v>
      </c>
      <c r="E1251">
        <v>22.98</v>
      </c>
      <c r="F1251">
        <v>7.58</v>
      </c>
      <c r="G1251">
        <v>1441</v>
      </c>
      <c r="H1251" t="s">
        <v>3110</v>
      </c>
      <c r="I1251" t="s">
        <v>29</v>
      </c>
      <c r="J1251" t="s">
        <v>30</v>
      </c>
      <c r="K1251" t="s">
        <v>67</v>
      </c>
      <c r="L1251" t="s">
        <v>104</v>
      </c>
      <c r="M1251" t="s">
        <v>33</v>
      </c>
      <c r="N1251" t="s">
        <v>1114</v>
      </c>
      <c r="O1251">
        <v>0.51</v>
      </c>
      <c r="P1251" t="s">
        <v>35</v>
      </c>
      <c r="Q1251" t="s">
        <v>807</v>
      </c>
      <c r="R1251" t="s">
        <v>1904</v>
      </c>
      <c r="S1251">
        <v>63376</v>
      </c>
      <c r="T1251" s="1">
        <v>40868</v>
      </c>
      <c r="U1251" s="1">
        <v>40869</v>
      </c>
      <c r="V1251" s="3">
        <v>455.79600000000005</v>
      </c>
      <c r="W1251">
        <v>34</v>
      </c>
      <c r="X1251" s="2">
        <v>793.23</v>
      </c>
      <c r="Y1251">
        <v>89079</v>
      </c>
      <c r="Z1251" t="s">
        <v>59</v>
      </c>
      <c r="AA1251">
        <v>2011</v>
      </c>
      <c r="AB1251" t="str">
        <f>IF(samplesuperstore_cleaned[[#This Row],[discount]]=0,"0%",IF(samplesuperstore_cleaned[[#This Row],[discount]]=0.02,"1-2%",IF(samplesuperstore_cleaned[[#This Row],[discount]]&lt;=0.04,"3-4%",IF(samplesuperstore_cleaned[[#This Row],[discount]]&lt;=0.06,"5-6%",IF(samplesuperstore_cleaned[[#This Row],[discount]]=0.08,"7-8%","9-10%")))))</f>
        <v>5-6%</v>
      </c>
    </row>
    <row r="1252" spans="1:28" x14ac:dyDescent="0.3">
      <c r="A1252">
        <v>2317</v>
      </c>
      <c r="B1252">
        <v>26015</v>
      </c>
      <c r="C1252" t="s">
        <v>78</v>
      </c>
      <c r="D1252" s="3">
        <v>0.04</v>
      </c>
      <c r="E1252">
        <v>125.99</v>
      </c>
      <c r="F1252">
        <v>5.26</v>
      </c>
      <c r="G1252">
        <v>890</v>
      </c>
      <c r="H1252" t="s">
        <v>2267</v>
      </c>
      <c r="I1252" t="s">
        <v>29</v>
      </c>
      <c r="J1252" t="s">
        <v>244</v>
      </c>
      <c r="K1252" t="s">
        <v>54</v>
      </c>
      <c r="L1252" t="s">
        <v>55</v>
      </c>
      <c r="M1252" t="s">
        <v>33</v>
      </c>
      <c r="N1252" t="s">
        <v>2268</v>
      </c>
      <c r="O1252">
        <v>0.55000000000000004</v>
      </c>
      <c r="P1252" t="s">
        <v>35</v>
      </c>
      <c r="Q1252" t="s">
        <v>255</v>
      </c>
      <c r="R1252" t="s">
        <v>93</v>
      </c>
      <c r="S1252">
        <v>76021</v>
      </c>
      <c r="T1252" s="1">
        <v>40183</v>
      </c>
      <c r="U1252" s="1">
        <v>40183</v>
      </c>
      <c r="V1252" s="3">
        <v>455.42069999999995</v>
      </c>
      <c r="W1252">
        <v>6</v>
      </c>
      <c r="X1252" s="2">
        <v>660.03</v>
      </c>
      <c r="Y1252">
        <v>89536</v>
      </c>
      <c r="Z1252" t="s">
        <v>132</v>
      </c>
      <c r="AA1252">
        <v>2010</v>
      </c>
      <c r="AB1252" t="str">
        <f>IF(samplesuperstore_cleaned[[#This Row],[discount]]=0,"0%",IF(samplesuperstore_cleaned[[#This Row],[discount]]=0.02,"1-2%",IF(samplesuperstore_cleaned[[#This Row],[discount]]&lt;=0.04,"3-4%",IF(samplesuperstore_cleaned[[#This Row],[discount]]&lt;=0.06,"5-6%",IF(samplesuperstore_cleaned[[#This Row],[discount]]=0.08,"7-8%","9-10%")))))</f>
        <v>3-4%</v>
      </c>
    </row>
    <row r="1253" spans="1:28" x14ac:dyDescent="0.3">
      <c r="A1253">
        <v>1519</v>
      </c>
      <c r="B1253">
        <v>22445</v>
      </c>
      <c r="C1253" t="s">
        <v>60</v>
      </c>
      <c r="D1253" s="3">
        <v>0.09</v>
      </c>
      <c r="E1253">
        <v>76.72</v>
      </c>
      <c r="F1253">
        <v>19.95</v>
      </c>
      <c r="G1253">
        <v>583</v>
      </c>
      <c r="H1253" t="s">
        <v>1707</v>
      </c>
      <c r="I1253" t="s">
        <v>29</v>
      </c>
      <c r="J1253" t="s">
        <v>30</v>
      </c>
      <c r="K1253" t="s">
        <v>31</v>
      </c>
      <c r="L1253" t="s">
        <v>75</v>
      </c>
      <c r="M1253" t="s">
        <v>159</v>
      </c>
      <c r="N1253" t="s">
        <v>1369</v>
      </c>
      <c r="O1253">
        <v>0.54</v>
      </c>
      <c r="P1253" t="s">
        <v>84</v>
      </c>
      <c r="Q1253" t="s">
        <v>85</v>
      </c>
      <c r="R1253" t="s">
        <v>1708</v>
      </c>
      <c r="S1253">
        <v>2032</v>
      </c>
      <c r="T1253" s="1">
        <v>40611</v>
      </c>
      <c r="U1253" s="1">
        <v>40620</v>
      </c>
      <c r="V1253" s="3">
        <v>455.42</v>
      </c>
      <c r="W1253">
        <v>11</v>
      </c>
      <c r="X1253" s="2">
        <v>834.63</v>
      </c>
      <c r="Y1253">
        <v>88647</v>
      </c>
      <c r="Z1253" t="s">
        <v>165</v>
      </c>
      <c r="AA1253">
        <v>2011</v>
      </c>
      <c r="AB1253" t="str">
        <f>IF(samplesuperstore_cleaned[[#This Row],[discount]]=0,"0%",IF(samplesuperstore_cleaned[[#This Row],[discount]]=0.02,"1-2%",IF(samplesuperstore_cleaned[[#This Row],[discount]]&lt;=0.04,"3-4%",IF(samplesuperstore_cleaned[[#This Row],[discount]]&lt;=0.06,"5-6%",IF(samplesuperstore_cleaned[[#This Row],[discount]]=0.08,"7-8%","9-10%")))))</f>
        <v>9-10%</v>
      </c>
    </row>
    <row r="1254" spans="1:28" x14ac:dyDescent="0.3">
      <c r="A1254">
        <v>2633</v>
      </c>
      <c r="B1254">
        <v>18922</v>
      </c>
      <c r="C1254" t="s">
        <v>78</v>
      </c>
      <c r="D1254" s="3">
        <v>0.1</v>
      </c>
      <c r="E1254">
        <v>37.700000000000003</v>
      </c>
      <c r="F1254">
        <v>2.99</v>
      </c>
      <c r="G1254">
        <v>1023</v>
      </c>
      <c r="H1254" t="s">
        <v>2479</v>
      </c>
      <c r="I1254" t="s">
        <v>29</v>
      </c>
      <c r="J1254" t="s">
        <v>114</v>
      </c>
      <c r="K1254" t="s">
        <v>31</v>
      </c>
      <c r="L1254" t="s">
        <v>138</v>
      </c>
      <c r="M1254" t="s">
        <v>33</v>
      </c>
      <c r="N1254" t="s">
        <v>1418</v>
      </c>
      <c r="O1254">
        <v>0.35</v>
      </c>
      <c r="P1254" t="s">
        <v>84</v>
      </c>
      <c r="Q1254" t="s">
        <v>596</v>
      </c>
      <c r="R1254" t="s">
        <v>2481</v>
      </c>
      <c r="S1254">
        <v>15221</v>
      </c>
      <c r="T1254" s="1">
        <v>40313</v>
      </c>
      <c r="U1254" s="1">
        <v>40314</v>
      </c>
      <c r="V1254" s="3">
        <v>455.12399999999997</v>
      </c>
      <c r="W1254">
        <v>18</v>
      </c>
      <c r="X1254" s="2">
        <v>659.6</v>
      </c>
      <c r="Y1254">
        <v>88633</v>
      </c>
      <c r="Z1254" t="s">
        <v>38</v>
      </c>
      <c r="AA1254">
        <v>2010</v>
      </c>
      <c r="AB1254" t="str">
        <f>IF(samplesuperstore_cleaned[[#This Row],[discount]]=0,"0%",IF(samplesuperstore_cleaned[[#This Row],[discount]]=0.02,"1-2%",IF(samplesuperstore_cleaned[[#This Row],[discount]]&lt;=0.04,"3-4%",IF(samplesuperstore_cleaned[[#This Row],[discount]]&lt;=0.06,"5-6%",IF(samplesuperstore_cleaned[[#This Row],[discount]]=0.08,"7-8%","9-10%")))))</f>
        <v>9-10%</v>
      </c>
    </row>
    <row r="1255" spans="1:28" x14ac:dyDescent="0.3">
      <c r="A1255">
        <v>4804</v>
      </c>
      <c r="B1255">
        <v>19237</v>
      </c>
      <c r="C1255" t="s">
        <v>39</v>
      </c>
      <c r="D1255" s="3">
        <v>0</v>
      </c>
      <c r="E1255">
        <v>55.48</v>
      </c>
      <c r="F1255">
        <v>14.3</v>
      </c>
      <c r="G1255">
        <v>1781</v>
      </c>
      <c r="H1255" t="s">
        <v>3578</v>
      </c>
      <c r="I1255" t="s">
        <v>29</v>
      </c>
      <c r="J1255" t="s">
        <v>30</v>
      </c>
      <c r="K1255" t="s">
        <v>31</v>
      </c>
      <c r="L1255" t="s">
        <v>49</v>
      </c>
      <c r="M1255" t="s">
        <v>33</v>
      </c>
      <c r="N1255" t="s">
        <v>58</v>
      </c>
      <c r="O1255">
        <v>0.37</v>
      </c>
      <c r="P1255" t="s">
        <v>45</v>
      </c>
      <c r="Q1255" t="s">
        <v>70</v>
      </c>
      <c r="R1255" t="s">
        <v>3393</v>
      </c>
      <c r="S1255">
        <v>94070</v>
      </c>
      <c r="T1255" s="1">
        <v>40341</v>
      </c>
      <c r="U1255" s="1">
        <v>40343</v>
      </c>
      <c r="V1255" s="3">
        <v>454.44779999999997</v>
      </c>
      <c r="W1255">
        <v>11</v>
      </c>
      <c r="X1255" s="2">
        <v>658.62</v>
      </c>
      <c r="Y1255">
        <v>89857</v>
      </c>
      <c r="Z1255" t="s">
        <v>189</v>
      </c>
      <c r="AA1255">
        <v>2010</v>
      </c>
      <c r="AB1255" t="str">
        <f>IF(samplesuperstore_cleaned[[#This Row],[discount]]=0,"0%",IF(samplesuperstore_cleaned[[#This Row],[discount]]=0.02,"1-2%",IF(samplesuperstore_cleaned[[#This Row],[discount]]&lt;=0.04,"3-4%",IF(samplesuperstore_cleaned[[#This Row],[discount]]&lt;=0.06,"5-6%",IF(samplesuperstore_cleaned[[#This Row],[discount]]=0.08,"7-8%","9-10%")))))</f>
        <v>0%</v>
      </c>
    </row>
    <row r="1256" spans="1:28" x14ac:dyDescent="0.3">
      <c r="A1256">
        <v>8204</v>
      </c>
      <c r="B1256">
        <v>23348</v>
      </c>
      <c r="C1256" t="s">
        <v>60</v>
      </c>
      <c r="D1256" s="3">
        <v>0.08</v>
      </c>
      <c r="E1256">
        <v>125.99</v>
      </c>
      <c r="F1256">
        <v>7.69</v>
      </c>
      <c r="G1256">
        <v>2988</v>
      </c>
      <c r="H1256" t="s">
        <v>5030</v>
      </c>
      <c r="I1256" t="s">
        <v>29</v>
      </c>
      <c r="J1256" t="s">
        <v>66</v>
      </c>
      <c r="K1256" t="s">
        <v>54</v>
      </c>
      <c r="L1256" t="s">
        <v>55</v>
      </c>
      <c r="M1256" t="s">
        <v>33</v>
      </c>
      <c r="N1256" t="s">
        <v>216</v>
      </c>
      <c r="O1256">
        <v>0.59</v>
      </c>
      <c r="P1256" t="s">
        <v>35</v>
      </c>
      <c r="Q1256" t="s">
        <v>456</v>
      </c>
      <c r="R1256" t="s">
        <v>5031</v>
      </c>
      <c r="S1256">
        <v>67801</v>
      </c>
      <c r="T1256" s="1">
        <v>40744</v>
      </c>
      <c r="U1256" s="1">
        <v>40751</v>
      </c>
      <c r="V1256" s="3">
        <v>453.654</v>
      </c>
      <c r="W1256">
        <v>8</v>
      </c>
      <c r="X1256" s="2">
        <v>843.37</v>
      </c>
      <c r="Y1256">
        <v>91182</v>
      </c>
      <c r="Z1256" t="s">
        <v>48</v>
      </c>
      <c r="AA1256">
        <v>2011</v>
      </c>
      <c r="AB1256" t="str">
        <f>IF(samplesuperstore_cleaned[[#This Row],[discount]]=0,"0%",IF(samplesuperstore_cleaned[[#This Row],[discount]]=0.02,"1-2%",IF(samplesuperstore_cleaned[[#This Row],[discount]]&lt;=0.04,"3-4%",IF(samplesuperstore_cleaned[[#This Row],[discount]]&lt;=0.06,"5-6%",IF(samplesuperstore_cleaned[[#This Row],[discount]]=0.08,"7-8%","9-10%")))))</f>
        <v>7-8%</v>
      </c>
    </row>
    <row r="1257" spans="1:28" x14ac:dyDescent="0.3">
      <c r="A1257">
        <v>5522</v>
      </c>
      <c r="B1257">
        <v>20957</v>
      </c>
      <c r="C1257" t="s">
        <v>78</v>
      </c>
      <c r="D1257" s="3">
        <v>0.01</v>
      </c>
      <c r="E1257">
        <v>123.38</v>
      </c>
      <c r="F1257">
        <v>24.49</v>
      </c>
      <c r="G1257">
        <v>2037</v>
      </c>
      <c r="H1257" t="s">
        <v>3896</v>
      </c>
      <c r="I1257" t="s">
        <v>41</v>
      </c>
      <c r="J1257" t="s">
        <v>30</v>
      </c>
      <c r="K1257" t="s">
        <v>31</v>
      </c>
      <c r="L1257" t="s">
        <v>75</v>
      </c>
      <c r="M1257" t="s">
        <v>159</v>
      </c>
      <c r="N1257" t="s">
        <v>3897</v>
      </c>
      <c r="O1257">
        <v>0.46</v>
      </c>
      <c r="P1257" t="s">
        <v>45</v>
      </c>
      <c r="Q1257" t="s">
        <v>142</v>
      </c>
      <c r="R1257" t="s">
        <v>3788</v>
      </c>
      <c r="S1257">
        <v>59715</v>
      </c>
      <c r="T1257" s="1">
        <v>41395</v>
      </c>
      <c r="U1257" s="1">
        <v>41397</v>
      </c>
      <c r="V1257" s="3">
        <v>453.15749999999997</v>
      </c>
      <c r="W1257">
        <v>5</v>
      </c>
      <c r="X1257" s="2">
        <v>656.75</v>
      </c>
      <c r="Y1257">
        <v>89338</v>
      </c>
      <c r="Z1257" t="s">
        <v>38</v>
      </c>
      <c r="AA1257">
        <v>2013</v>
      </c>
      <c r="AB1257" t="str">
        <f>IF(samplesuperstore_cleaned[[#This Row],[discount]]=0,"0%",IF(samplesuperstore_cleaned[[#This Row],[discount]]=0.02,"1-2%",IF(samplesuperstore_cleaned[[#This Row],[discount]]&lt;=0.04,"3-4%",IF(samplesuperstore_cleaned[[#This Row],[discount]]&lt;=0.06,"5-6%",IF(samplesuperstore_cleaned[[#This Row],[discount]]=0.08,"7-8%","9-10%")))))</f>
        <v>3-4%</v>
      </c>
    </row>
    <row r="1258" spans="1:28" x14ac:dyDescent="0.3">
      <c r="A1258">
        <v>1058</v>
      </c>
      <c r="B1258">
        <v>24472</v>
      </c>
      <c r="C1258" t="s">
        <v>57</v>
      </c>
      <c r="D1258" s="3">
        <v>0</v>
      </c>
      <c r="E1258">
        <v>17.78</v>
      </c>
      <c r="F1258">
        <v>5.03</v>
      </c>
      <c r="G1258">
        <v>398</v>
      </c>
      <c r="H1258" t="s">
        <v>1295</v>
      </c>
      <c r="I1258" t="s">
        <v>41</v>
      </c>
      <c r="J1258" t="s">
        <v>30</v>
      </c>
      <c r="K1258" t="s">
        <v>67</v>
      </c>
      <c r="L1258" t="s">
        <v>104</v>
      </c>
      <c r="M1258" t="s">
        <v>33</v>
      </c>
      <c r="N1258" t="s">
        <v>1299</v>
      </c>
      <c r="O1258">
        <v>0.54</v>
      </c>
      <c r="P1258" t="s">
        <v>84</v>
      </c>
      <c r="Q1258" t="s">
        <v>394</v>
      </c>
      <c r="R1258" t="s">
        <v>1297</v>
      </c>
      <c r="S1258">
        <v>45406</v>
      </c>
      <c r="T1258" s="1">
        <v>41601</v>
      </c>
      <c r="U1258" s="1">
        <v>41603</v>
      </c>
      <c r="V1258" s="3">
        <v>451.54979999999995</v>
      </c>
      <c r="W1258">
        <v>35</v>
      </c>
      <c r="X1258" s="2">
        <v>654.41999999999996</v>
      </c>
      <c r="Y1258">
        <v>89326</v>
      </c>
      <c r="Z1258" t="s">
        <v>59</v>
      </c>
      <c r="AA1258">
        <v>2013</v>
      </c>
      <c r="AB1258" t="str">
        <f>IF(samplesuperstore_cleaned[[#This Row],[discount]]=0,"0%",IF(samplesuperstore_cleaned[[#This Row],[discount]]=0.02,"1-2%",IF(samplesuperstore_cleaned[[#This Row],[discount]]&lt;=0.04,"3-4%",IF(samplesuperstore_cleaned[[#This Row],[discount]]&lt;=0.06,"5-6%",IF(samplesuperstore_cleaned[[#This Row],[discount]]=0.08,"7-8%","9-10%")))))</f>
        <v>0%</v>
      </c>
    </row>
    <row r="1259" spans="1:28" x14ac:dyDescent="0.3">
      <c r="A1259">
        <v>8713</v>
      </c>
      <c r="B1259">
        <v>18616</v>
      </c>
      <c r="C1259" t="s">
        <v>78</v>
      </c>
      <c r="D1259" s="3">
        <v>7.0000000000000007E-2</v>
      </c>
      <c r="E1259">
        <v>65.989999999999995</v>
      </c>
      <c r="F1259">
        <v>8.99</v>
      </c>
      <c r="G1259">
        <v>3151</v>
      </c>
      <c r="H1259" t="s">
        <v>5221</v>
      </c>
      <c r="I1259" t="s">
        <v>41</v>
      </c>
      <c r="J1259" t="s">
        <v>30</v>
      </c>
      <c r="K1259" t="s">
        <v>54</v>
      </c>
      <c r="L1259" t="s">
        <v>55</v>
      </c>
      <c r="M1259" t="s">
        <v>33</v>
      </c>
      <c r="N1259" t="s">
        <v>370</v>
      </c>
      <c r="O1259">
        <v>0.56000000000000005</v>
      </c>
      <c r="P1259" t="s">
        <v>45</v>
      </c>
      <c r="Q1259" t="s">
        <v>70</v>
      </c>
      <c r="R1259" t="s">
        <v>5222</v>
      </c>
      <c r="S1259">
        <v>92277</v>
      </c>
      <c r="T1259" s="1">
        <v>41336</v>
      </c>
      <c r="U1259" s="1">
        <v>41338</v>
      </c>
      <c r="V1259" s="3">
        <v>451.49459999999999</v>
      </c>
      <c r="W1259">
        <v>12</v>
      </c>
      <c r="X1259" s="2">
        <v>654.34</v>
      </c>
      <c r="Y1259">
        <v>88551</v>
      </c>
      <c r="Z1259" t="s">
        <v>165</v>
      </c>
      <c r="AA1259">
        <v>2013</v>
      </c>
      <c r="AB1259" t="str">
        <f>IF(samplesuperstore_cleaned[[#This Row],[discount]]=0,"0%",IF(samplesuperstore_cleaned[[#This Row],[discount]]=0.02,"1-2%",IF(samplesuperstore_cleaned[[#This Row],[discount]]&lt;=0.04,"3-4%",IF(samplesuperstore_cleaned[[#This Row],[discount]]&lt;=0.06,"5-6%",IF(samplesuperstore_cleaned[[#This Row],[discount]]=0.08,"7-8%","9-10%")))))</f>
        <v>9-10%</v>
      </c>
    </row>
    <row r="1260" spans="1:28" x14ac:dyDescent="0.3">
      <c r="A1260">
        <v>3791</v>
      </c>
      <c r="B1260">
        <v>19024</v>
      </c>
      <c r="C1260" t="s">
        <v>60</v>
      </c>
      <c r="D1260" s="3">
        <v>0.05</v>
      </c>
      <c r="E1260">
        <v>350.99</v>
      </c>
      <c r="F1260">
        <v>39</v>
      </c>
      <c r="G1260">
        <v>1424</v>
      </c>
      <c r="H1260" t="s">
        <v>3092</v>
      </c>
      <c r="I1260" t="s">
        <v>61</v>
      </c>
      <c r="J1260" t="s">
        <v>66</v>
      </c>
      <c r="K1260" t="s">
        <v>67</v>
      </c>
      <c r="L1260" t="s">
        <v>68</v>
      </c>
      <c r="M1260" t="s">
        <v>63</v>
      </c>
      <c r="N1260" t="s">
        <v>1061</v>
      </c>
      <c r="O1260">
        <v>0.55000000000000004</v>
      </c>
      <c r="P1260" t="s">
        <v>45</v>
      </c>
      <c r="Q1260" t="s">
        <v>644</v>
      </c>
      <c r="R1260" t="s">
        <v>3093</v>
      </c>
      <c r="S1260">
        <v>80112</v>
      </c>
      <c r="T1260" s="1">
        <v>40190</v>
      </c>
      <c r="U1260" s="1">
        <v>40192</v>
      </c>
      <c r="V1260" s="3">
        <v>451.28039999999999</v>
      </c>
      <c r="W1260">
        <v>3</v>
      </c>
      <c r="X1260" s="2">
        <v>1020.08</v>
      </c>
      <c r="Y1260">
        <v>89448</v>
      </c>
      <c r="Z1260" t="s">
        <v>132</v>
      </c>
      <c r="AA1260">
        <v>2010</v>
      </c>
      <c r="AB1260" t="str">
        <f>IF(samplesuperstore_cleaned[[#This Row],[discount]]=0,"0%",IF(samplesuperstore_cleaned[[#This Row],[discount]]=0.02,"1-2%",IF(samplesuperstore_cleaned[[#This Row],[discount]]&lt;=0.04,"3-4%",IF(samplesuperstore_cleaned[[#This Row],[discount]]&lt;=0.06,"5-6%",IF(samplesuperstore_cleaned[[#This Row],[discount]]=0.08,"7-8%","9-10%")))))</f>
        <v>5-6%</v>
      </c>
    </row>
    <row r="1261" spans="1:28" x14ac:dyDescent="0.3">
      <c r="A1261">
        <v>5065</v>
      </c>
      <c r="B1261">
        <v>25171</v>
      </c>
      <c r="C1261" t="s">
        <v>39</v>
      </c>
      <c r="D1261" s="3">
        <v>0.04</v>
      </c>
      <c r="E1261">
        <v>699.99</v>
      </c>
      <c r="F1261">
        <v>24.49</v>
      </c>
      <c r="G1261">
        <v>1876</v>
      </c>
      <c r="H1261" t="s">
        <v>3697</v>
      </c>
      <c r="I1261" t="s">
        <v>29</v>
      </c>
      <c r="J1261" t="s">
        <v>244</v>
      </c>
      <c r="K1261" t="s">
        <v>54</v>
      </c>
      <c r="L1261" t="s">
        <v>219</v>
      </c>
      <c r="M1261" t="s">
        <v>159</v>
      </c>
      <c r="N1261" t="s">
        <v>1501</v>
      </c>
      <c r="O1261">
        <v>0.41</v>
      </c>
      <c r="P1261" t="s">
        <v>260</v>
      </c>
      <c r="Q1261" t="s">
        <v>261</v>
      </c>
      <c r="R1261" t="s">
        <v>3698</v>
      </c>
      <c r="S1261">
        <v>22193</v>
      </c>
      <c r="T1261" s="1">
        <v>41500</v>
      </c>
      <c r="U1261" s="1">
        <v>41501</v>
      </c>
      <c r="V1261" s="3">
        <v>450.52199999999999</v>
      </c>
      <c r="W1261">
        <v>2</v>
      </c>
      <c r="X1261" s="2">
        <v>1424.62</v>
      </c>
      <c r="Y1261">
        <v>90903</v>
      </c>
      <c r="Z1261" t="s">
        <v>107</v>
      </c>
      <c r="AA1261">
        <v>2013</v>
      </c>
      <c r="AB1261" t="str">
        <f>IF(samplesuperstore_cleaned[[#This Row],[discount]]=0,"0%",IF(samplesuperstore_cleaned[[#This Row],[discount]]=0.02,"1-2%",IF(samplesuperstore_cleaned[[#This Row],[discount]]&lt;=0.04,"3-4%",IF(samplesuperstore_cleaned[[#This Row],[discount]]&lt;=0.06,"5-6%",IF(samplesuperstore_cleaned[[#This Row],[discount]]=0.08,"7-8%","9-10%")))))</f>
        <v>3-4%</v>
      </c>
    </row>
    <row r="1262" spans="1:28" x14ac:dyDescent="0.3">
      <c r="A1262">
        <v>5676</v>
      </c>
      <c r="B1262">
        <v>21697</v>
      </c>
      <c r="C1262" t="s">
        <v>60</v>
      </c>
      <c r="D1262" s="3">
        <v>0.06</v>
      </c>
      <c r="E1262">
        <v>38.06</v>
      </c>
      <c r="F1262">
        <v>4.5</v>
      </c>
      <c r="G1262">
        <v>2089</v>
      </c>
      <c r="H1262" t="s">
        <v>3958</v>
      </c>
      <c r="I1262" t="s">
        <v>29</v>
      </c>
      <c r="J1262" t="s">
        <v>30</v>
      </c>
      <c r="K1262" t="s">
        <v>31</v>
      </c>
      <c r="L1262" t="s">
        <v>75</v>
      </c>
      <c r="M1262" t="s">
        <v>33</v>
      </c>
      <c r="N1262" t="s">
        <v>1683</v>
      </c>
      <c r="O1262">
        <v>0.56000000000000005</v>
      </c>
      <c r="P1262" t="s">
        <v>84</v>
      </c>
      <c r="Q1262" t="s">
        <v>125</v>
      </c>
      <c r="R1262" t="s">
        <v>3959</v>
      </c>
      <c r="S1262">
        <v>10956</v>
      </c>
      <c r="T1262" s="1">
        <v>40542</v>
      </c>
      <c r="U1262" s="1">
        <v>40549</v>
      </c>
      <c r="V1262" s="3">
        <v>450.45959999999997</v>
      </c>
      <c r="W1262">
        <v>17</v>
      </c>
      <c r="X1262" s="2">
        <v>652.84</v>
      </c>
      <c r="Y1262">
        <v>88348</v>
      </c>
      <c r="Z1262" t="s">
        <v>72</v>
      </c>
      <c r="AA1262">
        <v>2010</v>
      </c>
      <c r="AB1262" t="str">
        <f>IF(samplesuperstore_cleaned[[#This Row],[discount]]=0,"0%",IF(samplesuperstore_cleaned[[#This Row],[discount]]=0.02,"1-2%",IF(samplesuperstore_cleaned[[#This Row],[discount]]&lt;=0.04,"3-4%",IF(samplesuperstore_cleaned[[#This Row],[discount]]&lt;=0.06,"5-6%",IF(samplesuperstore_cleaned[[#This Row],[discount]]=0.08,"7-8%","9-10%")))))</f>
        <v>5-6%</v>
      </c>
    </row>
    <row r="1263" spans="1:28" x14ac:dyDescent="0.3">
      <c r="A1263">
        <v>5874</v>
      </c>
      <c r="B1263">
        <v>24915</v>
      </c>
      <c r="C1263" t="s">
        <v>60</v>
      </c>
      <c r="D1263" s="3">
        <v>0</v>
      </c>
      <c r="E1263">
        <v>19.98</v>
      </c>
      <c r="F1263">
        <v>4</v>
      </c>
      <c r="G1263">
        <v>2149</v>
      </c>
      <c r="H1263" t="s">
        <v>4038</v>
      </c>
      <c r="I1263" t="s">
        <v>29</v>
      </c>
      <c r="J1263" t="s">
        <v>66</v>
      </c>
      <c r="K1263" t="s">
        <v>54</v>
      </c>
      <c r="L1263" t="s">
        <v>181</v>
      </c>
      <c r="M1263" t="s">
        <v>33</v>
      </c>
      <c r="N1263" t="s">
        <v>471</v>
      </c>
      <c r="O1263">
        <v>0.68</v>
      </c>
      <c r="P1263" t="s">
        <v>260</v>
      </c>
      <c r="Q1263" t="s">
        <v>1554</v>
      </c>
      <c r="R1263" t="s">
        <v>4039</v>
      </c>
      <c r="S1263">
        <v>40356</v>
      </c>
      <c r="T1263" s="1">
        <v>41638</v>
      </c>
      <c r="U1263" s="1">
        <v>41638</v>
      </c>
      <c r="V1263" s="3">
        <v>450.32760000000002</v>
      </c>
      <c r="W1263">
        <v>16</v>
      </c>
      <c r="X1263" s="2">
        <v>347.32</v>
      </c>
      <c r="Y1263">
        <v>91107</v>
      </c>
      <c r="Z1263" t="s">
        <v>72</v>
      </c>
      <c r="AA1263">
        <v>2013</v>
      </c>
      <c r="AB1263" t="str">
        <f>IF(samplesuperstore_cleaned[[#This Row],[discount]]=0,"0%",IF(samplesuperstore_cleaned[[#This Row],[discount]]=0.02,"1-2%",IF(samplesuperstore_cleaned[[#This Row],[discount]]&lt;=0.04,"3-4%",IF(samplesuperstore_cleaned[[#This Row],[discount]]&lt;=0.06,"5-6%",IF(samplesuperstore_cleaned[[#This Row],[discount]]=0.08,"7-8%","9-10%")))))</f>
        <v>0%</v>
      </c>
    </row>
    <row r="1264" spans="1:28" x14ac:dyDescent="0.3">
      <c r="A1264">
        <v>2642</v>
      </c>
      <c r="B1264">
        <v>20027</v>
      </c>
      <c r="C1264" t="s">
        <v>27</v>
      </c>
      <c r="D1264" s="3">
        <v>0.06</v>
      </c>
      <c r="E1264">
        <v>30.98</v>
      </c>
      <c r="F1264">
        <v>5.76</v>
      </c>
      <c r="G1264">
        <v>1025</v>
      </c>
      <c r="H1264" t="s">
        <v>2482</v>
      </c>
      <c r="I1264" t="s">
        <v>29</v>
      </c>
      <c r="J1264" t="s">
        <v>114</v>
      </c>
      <c r="K1264" t="s">
        <v>31</v>
      </c>
      <c r="L1264" t="s">
        <v>49</v>
      </c>
      <c r="M1264" t="s">
        <v>33</v>
      </c>
      <c r="N1264" t="s">
        <v>2483</v>
      </c>
      <c r="O1264">
        <v>0.4</v>
      </c>
      <c r="P1264" t="s">
        <v>84</v>
      </c>
      <c r="Q1264" t="s">
        <v>125</v>
      </c>
      <c r="R1264" t="s">
        <v>2448</v>
      </c>
      <c r="S1264">
        <v>11720</v>
      </c>
      <c r="T1264" s="1">
        <v>41609</v>
      </c>
      <c r="U1264" s="1">
        <v>41609</v>
      </c>
      <c r="V1264" s="3">
        <v>448.47239999999999</v>
      </c>
      <c r="W1264">
        <v>22</v>
      </c>
      <c r="X1264" s="2">
        <v>649.96</v>
      </c>
      <c r="Y1264">
        <v>89015</v>
      </c>
      <c r="Z1264" t="s">
        <v>72</v>
      </c>
      <c r="AA1264">
        <v>2013</v>
      </c>
      <c r="AB1264" t="str">
        <f>IF(samplesuperstore_cleaned[[#This Row],[discount]]=0,"0%",IF(samplesuperstore_cleaned[[#This Row],[discount]]=0.02,"1-2%",IF(samplesuperstore_cleaned[[#This Row],[discount]]&lt;=0.04,"3-4%",IF(samplesuperstore_cleaned[[#This Row],[discount]]&lt;=0.06,"5-6%",IF(samplesuperstore_cleaned[[#This Row],[discount]]=0.08,"7-8%","9-10%")))))</f>
        <v>5-6%</v>
      </c>
    </row>
    <row r="1265" spans="1:28" x14ac:dyDescent="0.3">
      <c r="A1265">
        <v>2820</v>
      </c>
      <c r="B1265">
        <v>24118</v>
      </c>
      <c r="C1265" t="s">
        <v>57</v>
      </c>
      <c r="D1265" s="3">
        <v>0.09</v>
      </c>
      <c r="E1265">
        <v>59.98</v>
      </c>
      <c r="F1265">
        <v>3.99</v>
      </c>
      <c r="G1265">
        <v>1090</v>
      </c>
      <c r="H1265" t="s">
        <v>2580</v>
      </c>
      <c r="I1265" t="s">
        <v>29</v>
      </c>
      <c r="J1265" t="s">
        <v>30</v>
      </c>
      <c r="K1265" t="s">
        <v>31</v>
      </c>
      <c r="L1265" t="s">
        <v>75</v>
      </c>
      <c r="M1265" t="s">
        <v>33</v>
      </c>
      <c r="N1265" t="s">
        <v>187</v>
      </c>
      <c r="O1265">
        <v>0.56999999999999995</v>
      </c>
      <c r="P1265" t="s">
        <v>35</v>
      </c>
      <c r="Q1265" t="s">
        <v>36</v>
      </c>
      <c r="R1265" t="s">
        <v>1813</v>
      </c>
      <c r="S1265">
        <v>60174</v>
      </c>
      <c r="T1265" s="1">
        <v>40609</v>
      </c>
      <c r="U1265" s="1">
        <v>40612</v>
      </c>
      <c r="V1265" s="3">
        <v>447.41669999999993</v>
      </c>
      <c r="W1265">
        <v>11</v>
      </c>
      <c r="X1265" s="2">
        <v>648.42999999999995</v>
      </c>
      <c r="Y1265">
        <v>90132</v>
      </c>
      <c r="Z1265" t="s">
        <v>165</v>
      </c>
      <c r="AA1265">
        <v>2011</v>
      </c>
      <c r="AB1265" t="str">
        <f>IF(samplesuperstore_cleaned[[#This Row],[discount]]=0,"0%",IF(samplesuperstore_cleaned[[#This Row],[discount]]=0.02,"1-2%",IF(samplesuperstore_cleaned[[#This Row],[discount]]&lt;=0.04,"3-4%",IF(samplesuperstore_cleaned[[#This Row],[discount]]&lt;=0.06,"5-6%",IF(samplesuperstore_cleaned[[#This Row],[discount]]=0.08,"7-8%","9-10%")))))</f>
        <v>9-10%</v>
      </c>
    </row>
    <row r="1266" spans="1:28" x14ac:dyDescent="0.3">
      <c r="A1266">
        <v>8828</v>
      </c>
      <c r="B1266">
        <v>23220</v>
      </c>
      <c r="C1266" t="s">
        <v>57</v>
      </c>
      <c r="D1266" s="3">
        <v>0.04</v>
      </c>
      <c r="E1266">
        <v>65.989999999999995</v>
      </c>
      <c r="F1266">
        <v>8.8000000000000007</v>
      </c>
      <c r="G1266">
        <v>3192</v>
      </c>
      <c r="H1266" t="s">
        <v>5263</v>
      </c>
      <c r="I1266" t="s">
        <v>29</v>
      </c>
      <c r="J1266" t="s">
        <v>30</v>
      </c>
      <c r="K1266" t="s">
        <v>54</v>
      </c>
      <c r="L1266" t="s">
        <v>55</v>
      </c>
      <c r="M1266" t="s">
        <v>33</v>
      </c>
      <c r="N1266" t="s">
        <v>1290</v>
      </c>
      <c r="O1266">
        <v>0.57999999999999996</v>
      </c>
      <c r="P1266" t="s">
        <v>35</v>
      </c>
      <c r="Q1266" t="s">
        <v>3170</v>
      </c>
      <c r="R1266" t="s">
        <v>5264</v>
      </c>
      <c r="S1266">
        <v>53590</v>
      </c>
      <c r="T1266" s="1">
        <v>41051</v>
      </c>
      <c r="U1266" s="1">
        <v>41053</v>
      </c>
      <c r="V1266" s="3">
        <v>447.12</v>
      </c>
      <c r="W1266">
        <v>18</v>
      </c>
      <c r="X1266" s="2">
        <v>1001.33</v>
      </c>
      <c r="Y1266">
        <v>86450</v>
      </c>
      <c r="Z1266" t="s">
        <v>38</v>
      </c>
      <c r="AA1266">
        <v>2012</v>
      </c>
      <c r="AB1266" t="str">
        <f>IF(samplesuperstore_cleaned[[#This Row],[discount]]=0,"0%",IF(samplesuperstore_cleaned[[#This Row],[discount]]=0.02,"1-2%",IF(samplesuperstore_cleaned[[#This Row],[discount]]&lt;=0.04,"3-4%",IF(samplesuperstore_cleaned[[#This Row],[discount]]&lt;=0.06,"5-6%",IF(samplesuperstore_cleaned[[#This Row],[discount]]=0.08,"7-8%","9-10%")))))</f>
        <v>3-4%</v>
      </c>
    </row>
    <row r="1267" spans="1:28" x14ac:dyDescent="0.3">
      <c r="A1267">
        <v>6420</v>
      </c>
      <c r="B1267">
        <v>22936</v>
      </c>
      <c r="C1267" t="s">
        <v>39</v>
      </c>
      <c r="D1267" s="3">
        <v>0.02</v>
      </c>
      <c r="E1267">
        <v>29.89</v>
      </c>
      <c r="F1267">
        <v>1.99</v>
      </c>
      <c r="G1267">
        <v>2365</v>
      </c>
      <c r="H1267" t="s">
        <v>4301</v>
      </c>
      <c r="I1267" t="s">
        <v>29</v>
      </c>
      <c r="J1267" t="s">
        <v>30</v>
      </c>
      <c r="K1267" t="s">
        <v>54</v>
      </c>
      <c r="L1267" t="s">
        <v>181</v>
      </c>
      <c r="M1267" t="s">
        <v>52</v>
      </c>
      <c r="N1267" t="s">
        <v>322</v>
      </c>
      <c r="O1267">
        <v>0.5</v>
      </c>
      <c r="P1267" t="s">
        <v>35</v>
      </c>
      <c r="Q1267" t="s">
        <v>255</v>
      </c>
      <c r="R1267" t="s">
        <v>3379</v>
      </c>
      <c r="S1267">
        <v>77036</v>
      </c>
      <c r="T1267" s="1">
        <v>41200</v>
      </c>
      <c r="U1267" s="1">
        <v>41202</v>
      </c>
      <c r="V1267" s="3">
        <v>447.07399999999996</v>
      </c>
      <c r="W1267">
        <v>24</v>
      </c>
      <c r="X1267" s="2">
        <v>703.01</v>
      </c>
      <c r="Y1267">
        <v>91291</v>
      </c>
      <c r="Z1267" t="s">
        <v>87</v>
      </c>
      <c r="AA1267">
        <v>2012</v>
      </c>
      <c r="AB1267" t="str">
        <f>IF(samplesuperstore_cleaned[[#This Row],[discount]]=0,"0%",IF(samplesuperstore_cleaned[[#This Row],[discount]]=0.02,"1-2%",IF(samplesuperstore_cleaned[[#This Row],[discount]]&lt;=0.04,"3-4%",IF(samplesuperstore_cleaned[[#This Row],[discount]]&lt;=0.06,"5-6%",IF(samplesuperstore_cleaned[[#This Row],[discount]]=0.08,"7-8%","9-10%")))))</f>
        <v>1-2%</v>
      </c>
    </row>
    <row r="1268" spans="1:28" x14ac:dyDescent="0.3">
      <c r="A1268">
        <v>1173</v>
      </c>
      <c r="B1268">
        <v>24719</v>
      </c>
      <c r="C1268" t="s">
        <v>78</v>
      </c>
      <c r="D1268" s="3">
        <v>0.09</v>
      </c>
      <c r="E1268">
        <v>46.89</v>
      </c>
      <c r="F1268">
        <v>5.0999999999999996</v>
      </c>
      <c r="G1268">
        <v>454</v>
      </c>
      <c r="H1268" t="s">
        <v>1433</v>
      </c>
      <c r="I1268" t="s">
        <v>29</v>
      </c>
      <c r="J1268" t="s">
        <v>66</v>
      </c>
      <c r="K1268" t="s">
        <v>31</v>
      </c>
      <c r="L1268" t="s">
        <v>75</v>
      </c>
      <c r="M1268" t="s">
        <v>154</v>
      </c>
      <c r="N1268" t="s">
        <v>615</v>
      </c>
      <c r="O1268">
        <v>0.46</v>
      </c>
      <c r="P1268" t="s">
        <v>45</v>
      </c>
      <c r="Q1268" t="s">
        <v>70</v>
      </c>
      <c r="R1268" t="s">
        <v>1435</v>
      </c>
      <c r="S1268">
        <v>90266</v>
      </c>
      <c r="T1268" s="1">
        <v>41437</v>
      </c>
      <c r="U1268" s="1">
        <v>41439</v>
      </c>
      <c r="V1268" s="3">
        <v>446.46449999999993</v>
      </c>
      <c r="W1268">
        <v>14</v>
      </c>
      <c r="X1268" s="2">
        <v>647.04999999999995</v>
      </c>
      <c r="Y1268">
        <v>86028</v>
      </c>
      <c r="Z1268" t="s">
        <v>189</v>
      </c>
      <c r="AA1268">
        <v>2013</v>
      </c>
      <c r="AB1268" t="str">
        <f>IF(samplesuperstore_cleaned[[#This Row],[discount]]=0,"0%",IF(samplesuperstore_cleaned[[#This Row],[discount]]=0.02,"1-2%",IF(samplesuperstore_cleaned[[#This Row],[discount]]&lt;=0.04,"3-4%",IF(samplesuperstore_cleaned[[#This Row],[discount]]&lt;=0.06,"5-6%",IF(samplesuperstore_cleaned[[#This Row],[discount]]=0.08,"7-8%","9-10%")))))</f>
        <v>9-10%</v>
      </c>
    </row>
    <row r="1269" spans="1:28" x14ac:dyDescent="0.3">
      <c r="A1269">
        <v>3920</v>
      </c>
      <c r="B1269">
        <v>23831</v>
      </c>
      <c r="C1269" t="s">
        <v>27</v>
      </c>
      <c r="D1269" s="3">
        <v>0.03</v>
      </c>
      <c r="E1269">
        <v>180.98</v>
      </c>
      <c r="F1269">
        <v>30</v>
      </c>
      <c r="G1269">
        <v>1472</v>
      </c>
      <c r="H1269" t="s">
        <v>3156</v>
      </c>
      <c r="I1269" t="s">
        <v>61</v>
      </c>
      <c r="J1269" t="s">
        <v>66</v>
      </c>
      <c r="K1269" t="s">
        <v>67</v>
      </c>
      <c r="L1269" t="s">
        <v>68</v>
      </c>
      <c r="M1269" t="s">
        <v>63</v>
      </c>
      <c r="N1269" t="s">
        <v>381</v>
      </c>
      <c r="O1269">
        <v>0.69</v>
      </c>
      <c r="P1269" t="s">
        <v>84</v>
      </c>
      <c r="Q1269" t="s">
        <v>394</v>
      </c>
      <c r="R1269" t="s">
        <v>3157</v>
      </c>
      <c r="S1269">
        <v>44145</v>
      </c>
      <c r="T1269" s="1">
        <v>41576</v>
      </c>
      <c r="U1269" s="1">
        <v>41579</v>
      </c>
      <c r="V1269" s="3">
        <v>446.26</v>
      </c>
      <c r="W1269">
        <v>16</v>
      </c>
      <c r="X1269" s="2">
        <v>2909.07</v>
      </c>
      <c r="Y1269">
        <v>87085</v>
      </c>
      <c r="Z1269" t="s">
        <v>87</v>
      </c>
      <c r="AA1269">
        <v>2013</v>
      </c>
      <c r="AB1269" t="str">
        <f>IF(samplesuperstore_cleaned[[#This Row],[discount]]=0,"0%",IF(samplesuperstore_cleaned[[#This Row],[discount]]=0.02,"1-2%",IF(samplesuperstore_cleaned[[#This Row],[discount]]&lt;=0.04,"3-4%",IF(samplesuperstore_cleaned[[#This Row],[discount]]&lt;=0.06,"5-6%",IF(samplesuperstore_cleaned[[#This Row],[discount]]=0.08,"7-8%","9-10%")))))</f>
        <v>3-4%</v>
      </c>
    </row>
    <row r="1270" spans="1:28" x14ac:dyDescent="0.3">
      <c r="A1270">
        <v>36</v>
      </c>
      <c r="B1270">
        <v>21763</v>
      </c>
      <c r="C1270" t="s">
        <v>78</v>
      </c>
      <c r="D1270" s="3">
        <v>0.08</v>
      </c>
      <c r="E1270">
        <v>42.98</v>
      </c>
      <c r="F1270">
        <v>4.62</v>
      </c>
      <c r="G1270">
        <v>18</v>
      </c>
      <c r="H1270" t="s">
        <v>145</v>
      </c>
      <c r="I1270" t="s">
        <v>41</v>
      </c>
      <c r="J1270" t="s">
        <v>114</v>
      </c>
      <c r="K1270" t="s">
        <v>31</v>
      </c>
      <c r="L1270" t="s">
        <v>75</v>
      </c>
      <c r="M1270" t="s">
        <v>33</v>
      </c>
      <c r="N1270" t="s">
        <v>148</v>
      </c>
      <c r="O1270">
        <v>0.56000000000000005</v>
      </c>
      <c r="P1270" t="s">
        <v>45</v>
      </c>
      <c r="Q1270" t="s">
        <v>142</v>
      </c>
      <c r="R1270" t="s">
        <v>147</v>
      </c>
      <c r="S1270">
        <v>59601</v>
      </c>
      <c r="T1270" s="1">
        <v>41044</v>
      </c>
      <c r="U1270" s="1">
        <v>41045</v>
      </c>
      <c r="V1270" s="3">
        <v>446.07809999999995</v>
      </c>
      <c r="W1270">
        <v>15</v>
      </c>
      <c r="X1270" s="2">
        <v>646.49</v>
      </c>
      <c r="Y1270">
        <v>90035</v>
      </c>
      <c r="Z1270" t="s">
        <v>38</v>
      </c>
      <c r="AA1270">
        <v>2012</v>
      </c>
      <c r="AB1270" t="str">
        <f>IF(samplesuperstore_cleaned[[#This Row],[discount]]=0,"0%",IF(samplesuperstore_cleaned[[#This Row],[discount]]=0.02,"1-2%",IF(samplesuperstore_cleaned[[#This Row],[discount]]&lt;=0.04,"3-4%",IF(samplesuperstore_cleaned[[#This Row],[discount]]&lt;=0.06,"5-6%",IF(samplesuperstore_cleaned[[#This Row],[discount]]=0.08,"7-8%","9-10%")))))</f>
        <v>7-8%</v>
      </c>
    </row>
    <row r="1271" spans="1:28" x14ac:dyDescent="0.3">
      <c r="A1271">
        <v>3739</v>
      </c>
      <c r="B1271">
        <v>20627</v>
      </c>
      <c r="C1271" t="s">
        <v>60</v>
      </c>
      <c r="D1271" s="3">
        <v>0.04</v>
      </c>
      <c r="E1271">
        <v>42.98</v>
      </c>
      <c r="F1271">
        <v>4.62</v>
      </c>
      <c r="G1271">
        <v>1411</v>
      </c>
      <c r="H1271" t="s">
        <v>3074</v>
      </c>
      <c r="I1271" t="s">
        <v>29</v>
      </c>
      <c r="J1271" t="s">
        <v>30</v>
      </c>
      <c r="K1271" t="s">
        <v>31</v>
      </c>
      <c r="L1271" t="s">
        <v>75</v>
      </c>
      <c r="M1271" t="s">
        <v>33</v>
      </c>
      <c r="N1271" t="s">
        <v>148</v>
      </c>
      <c r="O1271">
        <v>0.56000000000000005</v>
      </c>
      <c r="P1271" t="s">
        <v>45</v>
      </c>
      <c r="Q1271" t="s">
        <v>70</v>
      </c>
      <c r="R1271" t="s">
        <v>3075</v>
      </c>
      <c r="S1271">
        <v>95037</v>
      </c>
      <c r="T1271" s="1">
        <v>41116</v>
      </c>
      <c r="U1271" s="1">
        <v>41125</v>
      </c>
      <c r="V1271" s="3">
        <v>445.24319999999994</v>
      </c>
      <c r="W1271">
        <v>15</v>
      </c>
      <c r="X1271" s="2">
        <v>645.28</v>
      </c>
      <c r="Y1271">
        <v>87093</v>
      </c>
      <c r="Z1271" t="s">
        <v>48</v>
      </c>
      <c r="AA1271">
        <v>2012</v>
      </c>
      <c r="AB1271" t="str">
        <f>IF(samplesuperstore_cleaned[[#This Row],[discount]]=0,"0%",IF(samplesuperstore_cleaned[[#This Row],[discount]]=0.02,"1-2%",IF(samplesuperstore_cleaned[[#This Row],[discount]]&lt;=0.04,"3-4%",IF(samplesuperstore_cleaned[[#This Row],[discount]]&lt;=0.06,"5-6%",IF(samplesuperstore_cleaned[[#This Row],[discount]]=0.08,"7-8%","9-10%")))))</f>
        <v>3-4%</v>
      </c>
    </row>
    <row r="1272" spans="1:28" x14ac:dyDescent="0.3">
      <c r="A1272">
        <v>8008</v>
      </c>
      <c r="B1272">
        <v>21291</v>
      </c>
      <c r="C1272" t="s">
        <v>39</v>
      </c>
      <c r="D1272" s="3">
        <v>0.06</v>
      </c>
      <c r="E1272">
        <v>55.48</v>
      </c>
      <c r="F1272">
        <v>14.3</v>
      </c>
      <c r="G1272">
        <v>2912</v>
      </c>
      <c r="H1272" t="s">
        <v>4945</v>
      </c>
      <c r="I1272" t="s">
        <v>29</v>
      </c>
      <c r="J1272" t="s">
        <v>66</v>
      </c>
      <c r="K1272" t="s">
        <v>31</v>
      </c>
      <c r="L1272" t="s">
        <v>49</v>
      </c>
      <c r="M1272" t="s">
        <v>33</v>
      </c>
      <c r="N1272" t="s">
        <v>58</v>
      </c>
      <c r="O1272">
        <v>0.37</v>
      </c>
      <c r="P1272" t="s">
        <v>35</v>
      </c>
      <c r="Q1272" t="s">
        <v>4798</v>
      </c>
      <c r="R1272" t="s">
        <v>4946</v>
      </c>
      <c r="S1272">
        <v>58201</v>
      </c>
      <c r="T1272" s="1">
        <v>40296</v>
      </c>
      <c r="U1272" s="1">
        <v>40298</v>
      </c>
      <c r="V1272" s="3">
        <v>443.02139999999991</v>
      </c>
      <c r="W1272">
        <v>12</v>
      </c>
      <c r="X1272" s="2">
        <v>642.05999999999995</v>
      </c>
      <c r="Y1272">
        <v>87396</v>
      </c>
      <c r="Z1272" t="s">
        <v>127</v>
      </c>
      <c r="AA1272">
        <v>2010</v>
      </c>
      <c r="AB1272" t="str">
        <f>IF(samplesuperstore_cleaned[[#This Row],[discount]]=0,"0%",IF(samplesuperstore_cleaned[[#This Row],[discount]]=0.02,"1-2%",IF(samplesuperstore_cleaned[[#This Row],[discount]]&lt;=0.04,"3-4%",IF(samplesuperstore_cleaned[[#This Row],[discount]]&lt;=0.06,"5-6%",IF(samplesuperstore_cleaned[[#This Row],[discount]]=0.08,"7-8%","9-10%")))))</f>
        <v>5-6%</v>
      </c>
    </row>
    <row r="1273" spans="1:28" x14ac:dyDescent="0.3">
      <c r="A1273">
        <v>5278</v>
      </c>
      <c r="B1273">
        <v>22488</v>
      </c>
      <c r="C1273" t="s">
        <v>57</v>
      </c>
      <c r="D1273" s="3">
        <v>0.01</v>
      </c>
      <c r="E1273">
        <v>78.650000000000006</v>
      </c>
      <c r="F1273">
        <v>13.99</v>
      </c>
      <c r="G1273">
        <v>1967</v>
      </c>
      <c r="H1273" t="s">
        <v>3811</v>
      </c>
      <c r="I1273" t="s">
        <v>41</v>
      </c>
      <c r="J1273" t="s">
        <v>114</v>
      </c>
      <c r="K1273" t="s">
        <v>31</v>
      </c>
      <c r="L1273" t="s">
        <v>75</v>
      </c>
      <c r="M1273" t="s">
        <v>154</v>
      </c>
      <c r="N1273" t="s">
        <v>926</v>
      </c>
      <c r="O1273">
        <v>0.52</v>
      </c>
      <c r="P1273" t="s">
        <v>35</v>
      </c>
      <c r="Q1273" t="s">
        <v>859</v>
      </c>
      <c r="R1273" t="s">
        <v>576</v>
      </c>
      <c r="S1273">
        <v>52732</v>
      </c>
      <c r="T1273" s="1">
        <v>40255</v>
      </c>
      <c r="U1273" s="1">
        <v>40256</v>
      </c>
      <c r="V1273" s="3">
        <v>442.36589999999995</v>
      </c>
      <c r="W1273">
        <v>8</v>
      </c>
      <c r="X1273" s="2">
        <v>641.11</v>
      </c>
      <c r="Y1273">
        <v>89456</v>
      </c>
      <c r="Z1273" t="s">
        <v>165</v>
      </c>
      <c r="AA1273">
        <v>2010</v>
      </c>
      <c r="AB1273" t="str">
        <f>IF(samplesuperstore_cleaned[[#This Row],[discount]]=0,"0%",IF(samplesuperstore_cleaned[[#This Row],[discount]]=0.02,"1-2%",IF(samplesuperstore_cleaned[[#This Row],[discount]]&lt;=0.04,"3-4%",IF(samplesuperstore_cleaned[[#This Row],[discount]]&lt;=0.06,"5-6%",IF(samplesuperstore_cleaned[[#This Row],[discount]]=0.08,"7-8%","9-10%")))))</f>
        <v>3-4%</v>
      </c>
    </row>
    <row r="1274" spans="1:28" x14ac:dyDescent="0.3">
      <c r="A1274">
        <v>2632</v>
      </c>
      <c r="B1274">
        <v>18921</v>
      </c>
      <c r="C1274" t="s">
        <v>78</v>
      </c>
      <c r="D1274" s="3">
        <v>0.02</v>
      </c>
      <c r="E1274">
        <v>39.06</v>
      </c>
      <c r="F1274">
        <v>10.55</v>
      </c>
      <c r="G1274">
        <v>1023</v>
      </c>
      <c r="H1274" t="s">
        <v>2479</v>
      </c>
      <c r="I1274" t="s">
        <v>29</v>
      </c>
      <c r="J1274" t="s">
        <v>114</v>
      </c>
      <c r="K1274" t="s">
        <v>31</v>
      </c>
      <c r="L1274" t="s">
        <v>138</v>
      </c>
      <c r="M1274" t="s">
        <v>33</v>
      </c>
      <c r="N1274" t="s">
        <v>2480</v>
      </c>
      <c r="O1274">
        <v>0.37</v>
      </c>
      <c r="P1274" t="s">
        <v>84</v>
      </c>
      <c r="Q1274" t="s">
        <v>596</v>
      </c>
      <c r="R1274" t="s">
        <v>2481</v>
      </c>
      <c r="S1274">
        <v>15221</v>
      </c>
      <c r="T1274" s="1">
        <v>40313</v>
      </c>
      <c r="U1274" s="1">
        <v>40313</v>
      </c>
      <c r="V1274" s="3">
        <v>442.0899</v>
      </c>
      <c r="W1274">
        <v>16</v>
      </c>
      <c r="X1274" s="2">
        <v>640.71</v>
      </c>
      <c r="Y1274">
        <v>88633</v>
      </c>
      <c r="Z1274" t="s">
        <v>38</v>
      </c>
      <c r="AA1274">
        <v>2010</v>
      </c>
      <c r="AB1274" t="str">
        <f>IF(samplesuperstore_cleaned[[#This Row],[discount]]=0,"0%",IF(samplesuperstore_cleaned[[#This Row],[discount]]=0.02,"1-2%",IF(samplesuperstore_cleaned[[#This Row],[discount]]&lt;=0.04,"3-4%",IF(samplesuperstore_cleaned[[#This Row],[discount]]&lt;=0.06,"5-6%",IF(samplesuperstore_cleaned[[#This Row],[discount]]=0.08,"7-8%","9-10%")))))</f>
        <v>1-2%</v>
      </c>
    </row>
    <row r="1275" spans="1:28" x14ac:dyDescent="0.3">
      <c r="A1275">
        <v>7860</v>
      </c>
      <c r="B1275">
        <v>25724</v>
      </c>
      <c r="C1275" t="s">
        <v>57</v>
      </c>
      <c r="D1275" s="3">
        <v>7.0000000000000007E-2</v>
      </c>
      <c r="E1275">
        <v>2.89</v>
      </c>
      <c r="F1275">
        <v>0.5</v>
      </c>
      <c r="G1275">
        <v>2873</v>
      </c>
      <c r="H1275" t="s">
        <v>4903</v>
      </c>
      <c r="I1275" t="s">
        <v>29</v>
      </c>
      <c r="J1275" t="s">
        <v>114</v>
      </c>
      <c r="K1275" t="s">
        <v>31</v>
      </c>
      <c r="L1275" t="s">
        <v>32</v>
      </c>
      <c r="M1275" t="s">
        <v>33</v>
      </c>
      <c r="N1275" t="s">
        <v>190</v>
      </c>
      <c r="O1275">
        <v>0.38</v>
      </c>
      <c r="P1275" t="s">
        <v>260</v>
      </c>
      <c r="Q1275" t="s">
        <v>929</v>
      </c>
      <c r="R1275" t="s">
        <v>4904</v>
      </c>
      <c r="S1275">
        <v>33012</v>
      </c>
      <c r="T1275" s="1">
        <v>40200</v>
      </c>
      <c r="U1275" s="1">
        <v>40202</v>
      </c>
      <c r="V1275" s="3">
        <v>441.59399999999999</v>
      </c>
      <c r="W1275">
        <v>12</v>
      </c>
      <c r="X1275" s="2">
        <v>33.020000000000003</v>
      </c>
      <c r="Y1275">
        <v>89872</v>
      </c>
      <c r="Z1275" t="s">
        <v>132</v>
      </c>
      <c r="AA1275">
        <v>2010</v>
      </c>
      <c r="AB1275" t="str">
        <f>IF(samplesuperstore_cleaned[[#This Row],[discount]]=0,"0%",IF(samplesuperstore_cleaned[[#This Row],[discount]]=0.02,"1-2%",IF(samplesuperstore_cleaned[[#This Row],[discount]]&lt;=0.04,"3-4%",IF(samplesuperstore_cleaned[[#This Row],[discount]]&lt;=0.06,"5-6%",IF(samplesuperstore_cleaned[[#This Row],[discount]]=0.08,"7-8%","9-10%")))))</f>
        <v>9-10%</v>
      </c>
    </row>
    <row r="1276" spans="1:28" x14ac:dyDescent="0.3">
      <c r="A1276">
        <v>1194</v>
      </c>
      <c r="B1276">
        <v>25641</v>
      </c>
      <c r="C1276" t="s">
        <v>57</v>
      </c>
      <c r="D1276" s="3">
        <v>0.02</v>
      </c>
      <c r="E1276">
        <v>48.04</v>
      </c>
      <c r="F1276">
        <v>7.23</v>
      </c>
      <c r="G1276">
        <v>465</v>
      </c>
      <c r="H1276" t="s">
        <v>1456</v>
      </c>
      <c r="I1276" t="s">
        <v>29</v>
      </c>
      <c r="J1276" t="s">
        <v>114</v>
      </c>
      <c r="K1276" t="s">
        <v>31</v>
      </c>
      <c r="L1276" t="s">
        <v>49</v>
      </c>
      <c r="M1276" t="s">
        <v>33</v>
      </c>
      <c r="N1276" t="s">
        <v>1457</v>
      </c>
      <c r="O1276">
        <v>0.37</v>
      </c>
      <c r="P1276" t="s">
        <v>45</v>
      </c>
      <c r="Q1276" t="s">
        <v>70</v>
      </c>
      <c r="R1276" t="s">
        <v>1458</v>
      </c>
      <c r="S1276">
        <v>90604</v>
      </c>
      <c r="T1276" s="1">
        <v>40890</v>
      </c>
      <c r="U1276" s="1">
        <v>40891</v>
      </c>
      <c r="V1276" s="3">
        <v>441.42749999999995</v>
      </c>
      <c r="W1276">
        <v>13</v>
      </c>
      <c r="X1276" s="2">
        <v>639.75</v>
      </c>
      <c r="Y1276">
        <v>88064</v>
      </c>
      <c r="Z1276" t="s">
        <v>72</v>
      </c>
      <c r="AA1276">
        <v>2011</v>
      </c>
      <c r="AB1276" t="str">
        <f>IF(samplesuperstore_cleaned[[#This Row],[discount]]=0,"0%",IF(samplesuperstore_cleaned[[#This Row],[discount]]=0.02,"1-2%",IF(samplesuperstore_cleaned[[#This Row],[discount]]&lt;=0.04,"3-4%",IF(samplesuperstore_cleaned[[#This Row],[discount]]&lt;=0.06,"5-6%",IF(samplesuperstore_cleaned[[#This Row],[discount]]=0.08,"7-8%","9-10%")))))</f>
        <v>1-2%</v>
      </c>
    </row>
    <row r="1277" spans="1:28" x14ac:dyDescent="0.3">
      <c r="A1277">
        <v>8696</v>
      </c>
      <c r="B1277">
        <v>20723</v>
      </c>
      <c r="C1277" t="s">
        <v>78</v>
      </c>
      <c r="D1277" s="3">
        <v>0.05</v>
      </c>
      <c r="E1277">
        <v>65.989999999999995</v>
      </c>
      <c r="F1277">
        <v>3.99</v>
      </c>
      <c r="G1277">
        <v>3148</v>
      </c>
      <c r="H1277" t="s">
        <v>5218</v>
      </c>
      <c r="I1277" t="s">
        <v>29</v>
      </c>
      <c r="J1277" t="s">
        <v>30</v>
      </c>
      <c r="K1277" t="s">
        <v>54</v>
      </c>
      <c r="L1277" t="s">
        <v>55</v>
      </c>
      <c r="M1277" t="s">
        <v>33</v>
      </c>
      <c r="N1277" t="s">
        <v>3772</v>
      </c>
      <c r="O1277">
        <v>0.56999999999999995</v>
      </c>
      <c r="P1277" t="s">
        <v>45</v>
      </c>
      <c r="Q1277" t="s">
        <v>2278</v>
      </c>
      <c r="R1277" t="s">
        <v>5173</v>
      </c>
      <c r="S1277">
        <v>83854</v>
      </c>
      <c r="T1277" s="1">
        <v>41427</v>
      </c>
      <c r="U1277" s="1">
        <v>41429</v>
      </c>
      <c r="V1277" s="3">
        <v>440.95320000000004</v>
      </c>
      <c r="W1277">
        <v>13</v>
      </c>
      <c r="X1277" s="2">
        <v>699.66</v>
      </c>
      <c r="Y1277">
        <v>89722</v>
      </c>
      <c r="Z1277" t="s">
        <v>189</v>
      </c>
      <c r="AA1277">
        <v>2013</v>
      </c>
      <c r="AB1277" t="str">
        <f>IF(samplesuperstore_cleaned[[#This Row],[discount]]=0,"0%",IF(samplesuperstore_cleaned[[#This Row],[discount]]=0.02,"1-2%",IF(samplesuperstore_cleaned[[#This Row],[discount]]&lt;=0.04,"3-4%",IF(samplesuperstore_cleaned[[#This Row],[discount]]&lt;=0.06,"5-6%",IF(samplesuperstore_cleaned[[#This Row],[discount]]=0.08,"7-8%","9-10%")))))</f>
        <v>5-6%</v>
      </c>
    </row>
    <row r="1278" spans="1:28" x14ac:dyDescent="0.3">
      <c r="A1278">
        <v>8648</v>
      </c>
      <c r="B1278">
        <v>18175</v>
      </c>
      <c r="C1278" t="s">
        <v>78</v>
      </c>
      <c r="D1278" s="3">
        <v>0.04</v>
      </c>
      <c r="E1278">
        <v>100.98</v>
      </c>
      <c r="F1278">
        <v>26.22</v>
      </c>
      <c r="G1278">
        <v>3131</v>
      </c>
      <c r="H1278" t="s">
        <v>5197</v>
      </c>
      <c r="I1278" t="s">
        <v>61</v>
      </c>
      <c r="J1278" t="s">
        <v>66</v>
      </c>
      <c r="K1278" t="s">
        <v>67</v>
      </c>
      <c r="L1278" t="s">
        <v>89</v>
      </c>
      <c r="M1278" t="s">
        <v>90</v>
      </c>
      <c r="N1278" t="s">
        <v>3141</v>
      </c>
      <c r="O1278">
        <v>0.6</v>
      </c>
      <c r="P1278" t="s">
        <v>35</v>
      </c>
      <c r="Q1278" t="s">
        <v>36</v>
      </c>
      <c r="R1278" t="s">
        <v>5190</v>
      </c>
      <c r="S1278">
        <v>60056</v>
      </c>
      <c r="T1278" s="1">
        <v>41319</v>
      </c>
      <c r="U1278" s="1">
        <v>41321</v>
      </c>
      <c r="V1278" s="3">
        <v>440.72</v>
      </c>
      <c r="W1278">
        <v>11</v>
      </c>
      <c r="X1278" s="2">
        <v>1115.56</v>
      </c>
      <c r="Y1278">
        <v>86802</v>
      </c>
      <c r="Z1278" t="s">
        <v>112</v>
      </c>
      <c r="AA1278">
        <v>2013</v>
      </c>
      <c r="AB1278" t="str">
        <f>IF(samplesuperstore_cleaned[[#This Row],[discount]]=0,"0%",IF(samplesuperstore_cleaned[[#This Row],[discount]]=0.02,"1-2%",IF(samplesuperstore_cleaned[[#This Row],[discount]]&lt;=0.04,"3-4%",IF(samplesuperstore_cleaned[[#This Row],[discount]]&lt;=0.06,"5-6%",IF(samplesuperstore_cleaned[[#This Row],[discount]]=0.08,"7-8%","9-10%")))))</f>
        <v>3-4%</v>
      </c>
    </row>
    <row r="1279" spans="1:28" x14ac:dyDescent="0.3">
      <c r="A1279">
        <v>1411</v>
      </c>
      <c r="B1279">
        <v>23125</v>
      </c>
      <c r="C1279" t="s">
        <v>78</v>
      </c>
      <c r="D1279" s="3">
        <v>0.01</v>
      </c>
      <c r="E1279">
        <v>65.989999999999995</v>
      </c>
      <c r="F1279">
        <v>3.9</v>
      </c>
      <c r="G1279">
        <v>550</v>
      </c>
      <c r="H1279" t="s">
        <v>1636</v>
      </c>
      <c r="I1279" t="s">
        <v>41</v>
      </c>
      <c r="J1279" t="s">
        <v>30</v>
      </c>
      <c r="K1279" t="s">
        <v>54</v>
      </c>
      <c r="L1279" t="s">
        <v>55</v>
      </c>
      <c r="M1279" t="s">
        <v>33</v>
      </c>
      <c r="N1279" t="s">
        <v>205</v>
      </c>
      <c r="O1279">
        <v>0.55000000000000004</v>
      </c>
      <c r="P1279" t="s">
        <v>35</v>
      </c>
      <c r="Q1279" t="s">
        <v>255</v>
      </c>
      <c r="R1279" t="s">
        <v>1637</v>
      </c>
      <c r="S1279">
        <v>78155</v>
      </c>
      <c r="T1279" s="1">
        <v>41302</v>
      </c>
      <c r="U1279" s="1">
        <v>41303</v>
      </c>
      <c r="V1279" s="3">
        <v>440.6961</v>
      </c>
      <c r="W1279">
        <v>11</v>
      </c>
      <c r="X1279" s="2">
        <v>638.69000000000005</v>
      </c>
      <c r="Y1279">
        <v>90914</v>
      </c>
      <c r="Z1279" t="s">
        <v>132</v>
      </c>
      <c r="AA1279">
        <v>2013</v>
      </c>
      <c r="AB1279" t="str">
        <f>IF(samplesuperstore_cleaned[[#This Row],[discount]]=0,"0%",IF(samplesuperstore_cleaned[[#This Row],[discount]]=0.02,"1-2%",IF(samplesuperstore_cleaned[[#This Row],[discount]]&lt;=0.04,"3-4%",IF(samplesuperstore_cleaned[[#This Row],[discount]]&lt;=0.06,"5-6%",IF(samplesuperstore_cleaned[[#This Row],[discount]]=0.08,"7-8%","9-10%")))))</f>
        <v>3-4%</v>
      </c>
    </row>
    <row r="1280" spans="1:28" x14ac:dyDescent="0.3">
      <c r="A1280">
        <v>3202</v>
      </c>
      <c r="B1280">
        <v>6972</v>
      </c>
      <c r="C1280" t="s">
        <v>39</v>
      </c>
      <c r="D1280" s="3">
        <v>0.01</v>
      </c>
      <c r="E1280">
        <v>65.989999999999995</v>
      </c>
      <c r="F1280">
        <v>5.31</v>
      </c>
      <c r="G1280">
        <v>1217</v>
      </c>
      <c r="H1280" t="s">
        <v>2775</v>
      </c>
      <c r="I1280" t="s">
        <v>41</v>
      </c>
      <c r="J1280" t="s">
        <v>114</v>
      </c>
      <c r="K1280" t="s">
        <v>54</v>
      </c>
      <c r="L1280" t="s">
        <v>55</v>
      </c>
      <c r="M1280" t="s">
        <v>33</v>
      </c>
      <c r="N1280" t="s">
        <v>275</v>
      </c>
      <c r="O1280">
        <v>0.56999999999999995</v>
      </c>
      <c r="P1280" t="s">
        <v>84</v>
      </c>
      <c r="Q1280" t="s">
        <v>85</v>
      </c>
      <c r="R1280" t="s">
        <v>476</v>
      </c>
      <c r="S1280">
        <v>2112</v>
      </c>
      <c r="T1280" s="1">
        <v>40990</v>
      </c>
      <c r="U1280" s="1">
        <v>40991</v>
      </c>
      <c r="V1280" s="3">
        <v>440.19900000000001</v>
      </c>
      <c r="W1280">
        <v>37</v>
      </c>
      <c r="X1280" s="2">
        <v>2130.56</v>
      </c>
      <c r="Y1280">
        <v>49824</v>
      </c>
      <c r="Z1280" t="s">
        <v>165</v>
      </c>
      <c r="AA1280">
        <v>2012</v>
      </c>
      <c r="AB1280" t="str">
        <f>IF(samplesuperstore_cleaned[[#This Row],[discount]]=0,"0%",IF(samplesuperstore_cleaned[[#This Row],[discount]]=0.02,"1-2%",IF(samplesuperstore_cleaned[[#This Row],[discount]]&lt;=0.04,"3-4%",IF(samplesuperstore_cleaned[[#This Row],[discount]]&lt;=0.06,"5-6%",IF(samplesuperstore_cleaned[[#This Row],[discount]]=0.08,"7-8%","9-10%")))))</f>
        <v>3-4%</v>
      </c>
    </row>
    <row r="1281" spans="1:28" x14ac:dyDescent="0.3">
      <c r="A1281">
        <v>7749</v>
      </c>
      <c r="B1281">
        <v>19191</v>
      </c>
      <c r="C1281" t="s">
        <v>39</v>
      </c>
      <c r="D1281" s="3">
        <v>7.0000000000000007E-2</v>
      </c>
      <c r="E1281">
        <v>51.98</v>
      </c>
      <c r="F1281">
        <v>10.17</v>
      </c>
      <c r="G1281">
        <v>2837</v>
      </c>
      <c r="H1281" t="s">
        <v>4859</v>
      </c>
      <c r="I1281" t="s">
        <v>29</v>
      </c>
      <c r="J1281" t="s">
        <v>66</v>
      </c>
      <c r="K1281" t="s">
        <v>54</v>
      </c>
      <c r="L1281" t="s">
        <v>62</v>
      </c>
      <c r="M1281" t="s">
        <v>154</v>
      </c>
      <c r="N1281" t="s">
        <v>894</v>
      </c>
      <c r="O1281">
        <v>0.37</v>
      </c>
      <c r="P1281" t="s">
        <v>35</v>
      </c>
      <c r="Q1281" t="s">
        <v>768</v>
      </c>
      <c r="R1281" t="s">
        <v>4860</v>
      </c>
      <c r="S1281">
        <v>74133</v>
      </c>
      <c r="T1281" s="1">
        <v>40245</v>
      </c>
      <c r="U1281" s="1">
        <v>40247</v>
      </c>
      <c r="V1281" s="3">
        <v>439.78529999999995</v>
      </c>
      <c r="W1281">
        <v>13</v>
      </c>
      <c r="X1281" s="2">
        <v>637.37</v>
      </c>
      <c r="Y1281">
        <v>89801</v>
      </c>
      <c r="Z1281" t="s">
        <v>165</v>
      </c>
      <c r="AA1281">
        <v>2010</v>
      </c>
      <c r="AB1281" t="str">
        <f>IF(samplesuperstore_cleaned[[#This Row],[discount]]=0,"0%",IF(samplesuperstore_cleaned[[#This Row],[discount]]=0.02,"1-2%",IF(samplesuperstore_cleaned[[#This Row],[discount]]&lt;=0.04,"3-4%",IF(samplesuperstore_cleaned[[#This Row],[discount]]&lt;=0.06,"5-6%",IF(samplesuperstore_cleaned[[#This Row],[discount]]=0.08,"7-8%","9-10%")))))</f>
        <v>9-10%</v>
      </c>
    </row>
    <row r="1282" spans="1:28" x14ac:dyDescent="0.3">
      <c r="A1282">
        <v>6869</v>
      </c>
      <c r="B1282">
        <v>21765</v>
      </c>
      <c r="C1282" t="s">
        <v>60</v>
      </c>
      <c r="D1282" s="3">
        <v>7.0000000000000007E-2</v>
      </c>
      <c r="E1282">
        <v>205.99</v>
      </c>
      <c r="F1282">
        <v>5.26</v>
      </c>
      <c r="G1282">
        <v>2517</v>
      </c>
      <c r="H1282" t="s">
        <v>4488</v>
      </c>
      <c r="I1282" t="s">
        <v>29</v>
      </c>
      <c r="J1282" t="s">
        <v>66</v>
      </c>
      <c r="K1282" t="s">
        <v>54</v>
      </c>
      <c r="L1282" t="s">
        <v>55</v>
      </c>
      <c r="M1282" t="s">
        <v>33</v>
      </c>
      <c r="N1282" t="s">
        <v>632</v>
      </c>
      <c r="O1282">
        <v>0.56000000000000005</v>
      </c>
      <c r="P1282" t="s">
        <v>84</v>
      </c>
      <c r="Q1282" t="s">
        <v>97</v>
      </c>
      <c r="R1282" t="s">
        <v>4489</v>
      </c>
      <c r="S1282">
        <v>7740</v>
      </c>
      <c r="T1282" s="1">
        <v>41391</v>
      </c>
      <c r="U1282" s="1">
        <v>41395</v>
      </c>
      <c r="V1282" s="3">
        <v>439.77599999999995</v>
      </c>
      <c r="W1282">
        <v>5</v>
      </c>
      <c r="X1282" s="2">
        <v>871.17</v>
      </c>
      <c r="Y1282">
        <v>87040</v>
      </c>
      <c r="Z1282" t="s">
        <v>127</v>
      </c>
      <c r="AA1282">
        <v>2013</v>
      </c>
      <c r="AB1282" t="str">
        <f>IF(samplesuperstore_cleaned[[#This Row],[discount]]=0,"0%",IF(samplesuperstore_cleaned[[#This Row],[discount]]=0.02,"1-2%",IF(samplesuperstore_cleaned[[#This Row],[discount]]&lt;=0.04,"3-4%",IF(samplesuperstore_cleaned[[#This Row],[discount]]&lt;=0.06,"5-6%",IF(samplesuperstore_cleaned[[#This Row],[discount]]=0.08,"7-8%","9-10%")))))</f>
        <v>9-10%</v>
      </c>
    </row>
    <row r="1283" spans="1:28" x14ac:dyDescent="0.3">
      <c r="A1283">
        <v>4499</v>
      </c>
      <c r="B1283">
        <v>21861</v>
      </c>
      <c r="C1283" t="s">
        <v>57</v>
      </c>
      <c r="D1283" s="3">
        <v>0</v>
      </c>
      <c r="E1283">
        <v>179.99</v>
      </c>
      <c r="F1283">
        <v>13.99</v>
      </c>
      <c r="G1283">
        <v>1687</v>
      </c>
      <c r="H1283" t="s">
        <v>3450</v>
      </c>
      <c r="I1283" t="s">
        <v>29</v>
      </c>
      <c r="J1283" t="s">
        <v>30</v>
      </c>
      <c r="K1283" t="s">
        <v>54</v>
      </c>
      <c r="L1283" t="s">
        <v>55</v>
      </c>
      <c r="M1283" t="s">
        <v>154</v>
      </c>
      <c r="N1283" t="s">
        <v>2128</v>
      </c>
      <c r="O1283">
        <v>0.56999999999999995</v>
      </c>
      <c r="P1283" t="s">
        <v>35</v>
      </c>
      <c r="Q1283" t="s">
        <v>36</v>
      </c>
      <c r="R1283" t="s">
        <v>3451</v>
      </c>
      <c r="S1283">
        <v>60007</v>
      </c>
      <c r="T1283" s="1">
        <v>41133</v>
      </c>
      <c r="U1283" s="1">
        <v>41135</v>
      </c>
      <c r="V1283" s="3">
        <v>439.71983999999998</v>
      </c>
      <c r="W1283">
        <v>8</v>
      </c>
      <c r="X1283" s="2">
        <v>1315.55</v>
      </c>
      <c r="Y1283">
        <v>86978</v>
      </c>
      <c r="Z1283" t="s">
        <v>107</v>
      </c>
      <c r="AA1283">
        <v>2012</v>
      </c>
      <c r="AB1283" t="str">
        <f>IF(samplesuperstore_cleaned[[#This Row],[discount]]=0,"0%",IF(samplesuperstore_cleaned[[#This Row],[discount]]=0.02,"1-2%",IF(samplesuperstore_cleaned[[#This Row],[discount]]&lt;=0.04,"3-4%",IF(samplesuperstore_cleaned[[#This Row],[discount]]&lt;=0.06,"5-6%",IF(samplesuperstore_cleaned[[#This Row],[discount]]=0.08,"7-8%","9-10%")))))</f>
        <v>0%</v>
      </c>
    </row>
    <row r="1284" spans="1:28" x14ac:dyDescent="0.3">
      <c r="A1284">
        <v>3720</v>
      </c>
      <c r="B1284">
        <v>19683</v>
      </c>
      <c r="C1284" t="s">
        <v>27</v>
      </c>
      <c r="D1284" s="3">
        <v>0.05</v>
      </c>
      <c r="E1284">
        <v>35.99</v>
      </c>
      <c r="F1284">
        <v>5.99</v>
      </c>
      <c r="G1284">
        <v>1408</v>
      </c>
      <c r="H1284" t="s">
        <v>3065</v>
      </c>
      <c r="I1284" t="s">
        <v>29</v>
      </c>
      <c r="J1284" t="s">
        <v>244</v>
      </c>
      <c r="K1284" t="s">
        <v>54</v>
      </c>
      <c r="L1284" t="s">
        <v>55</v>
      </c>
      <c r="M1284" t="s">
        <v>43</v>
      </c>
      <c r="N1284" t="s">
        <v>954</v>
      </c>
      <c r="O1284">
        <v>0.38</v>
      </c>
      <c r="P1284" t="s">
        <v>35</v>
      </c>
      <c r="Q1284" t="s">
        <v>255</v>
      </c>
      <c r="R1284" t="s">
        <v>3016</v>
      </c>
      <c r="S1284">
        <v>75098</v>
      </c>
      <c r="T1284" s="1">
        <v>41252</v>
      </c>
      <c r="U1284" s="1">
        <v>41255</v>
      </c>
      <c r="V1284" s="3">
        <v>439.70939999999996</v>
      </c>
      <c r="W1284">
        <v>21</v>
      </c>
      <c r="X1284" s="2">
        <v>637.26</v>
      </c>
      <c r="Y1284">
        <v>90446</v>
      </c>
      <c r="Z1284" t="s">
        <v>72</v>
      </c>
      <c r="AA1284">
        <v>2012</v>
      </c>
      <c r="AB1284" t="str">
        <f>IF(samplesuperstore_cleaned[[#This Row],[discount]]=0,"0%",IF(samplesuperstore_cleaned[[#This Row],[discount]]=0.02,"1-2%",IF(samplesuperstore_cleaned[[#This Row],[discount]]&lt;=0.04,"3-4%",IF(samplesuperstore_cleaned[[#This Row],[discount]]&lt;=0.06,"5-6%",IF(samplesuperstore_cleaned[[#This Row],[discount]]=0.08,"7-8%","9-10%")))))</f>
        <v>5-6%</v>
      </c>
    </row>
    <row r="1285" spans="1:28" x14ac:dyDescent="0.3">
      <c r="A1285">
        <v>7282</v>
      </c>
      <c r="B1285">
        <v>24344</v>
      </c>
      <c r="C1285" t="s">
        <v>60</v>
      </c>
      <c r="D1285" s="3">
        <v>0</v>
      </c>
      <c r="E1285">
        <v>1.48</v>
      </c>
      <c r="F1285">
        <v>0.7</v>
      </c>
      <c r="G1285">
        <v>2656</v>
      </c>
      <c r="H1285" t="s">
        <v>4656</v>
      </c>
      <c r="I1285" t="s">
        <v>29</v>
      </c>
      <c r="J1285" t="s">
        <v>30</v>
      </c>
      <c r="K1285" t="s">
        <v>31</v>
      </c>
      <c r="L1285" t="s">
        <v>120</v>
      </c>
      <c r="M1285" t="s">
        <v>43</v>
      </c>
      <c r="N1285" t="s">
        <v>2558</v>
      </c>
      <c r="O1285">
        <v>0.37</v>
      </c>
      <c r="P1285" t="s">
        <v>260</v>
      </c>
      <c r="Q1285" t="s">
        <v>981</v>
      </c>
      <c r="R1285" t="s">
        <v>1382</v>
      </c>
      <c r="S1285">
        <v>30904</v>
      </c>
      <c r="T1285" s="1">
        <v>41184</v>
      </c>
      <c r="U1285" s="1">
        <v>41188</v>
      </c>
      <c r="V1285" s="3">
        <v>439.03199999999998</v>
      </c>
      <c r="W1285">
        <v>9</v>
      </c>
      <c r="X1285" s="2">
        <v>13.65</v>
      </c>
      <c r="Y1285">
        <v>86070</v>
      </c>
      <c r="Z1285" t="s">
        <v>87</v>
      </c>
      <c r="AA1285">
        <v>2012</v>
      </c>
      <c r="AB1285" t="str">
        <f>IF(samplesuperstore_cleaned[[#This Row],[discount]]=0,"0%",IF(samplesuperstore_cleaned[[#This Row],[discount]]=0.02,"1-2%",IF(samplesuperstore_cleaned[[#This Row],[discount]]&lt;=0.04,"3-4%",IF(samplesuperstore_cleaned[[#This Row],[discount]]&lt;=0.06,"5-6%",IF(samplesuperstore_cleaned[[#This Row],[discount]]=0.08,"7-8%","9-10%")))))</f>
        <v>0%</v>
      </c>
    </row>
    <row r="1286" spans="1:28" x14ac:dyDescent="0.3">
      <c r="A1286">
        <v>2953</v>
      </c>
      <c r="B1286">
        <v>20331</v>
      </c>
      <c r="C1286" t="s">
        <v>39</v>
      </c>
      <c r="D1286" s="3">
        <v>0.08</v>
      </c>
      <c r="E1286">
        <v>55.98</v>
      </c>
      <c r="F1286">
        <v>13.88</v>
      </c>
      <c r="G1286">
        <v>1126</v>
      </c>
      <c r="H1286" t="s">
        <v>2632</v>
      </c>
      <c r="I1286" t="s">
        <v>29</v>
      </c>
      <c r="J1286" t="s">
        <v>244</v>
      </c>
      <c r="K1286" t="s">
        <v>31</v>
      </c>
      <c r="L1286" t="s">
        <v>49</v>
      </c>
      <c r="M1286" t="s">
        <v>33</v>
      </c>
      <c r="N1286" t="s">
        <v>933</v>
      </c>
      <c r="O1286">
        <v>0.36</v>
      </c>
      <c r="P1286" t="s">
        <v>35</v>
      </c>
      <c r="Q1286" t="s">
        <v>255</v>
      </c>
      <c r="R1286" t="s">
        <v>2633</v>
      </c>
      <c r="S1286">
        <v>75116</v>
      </c>
      <c r="T1286" s="1">
        <v>41343</v>
      </c>
      <c r="U1286" s="1">
        <v>41345</v>
      </c>
      <c r="V1286" s="3">
        <v>437.46</v>
      </c>
      <c r="W1286">
        <v>12</v>
      </c>
      <c r="X1286" s="2">
        <v>634</v>
      </c>
      <c r="Y1286">
        <v>87225</v>
      </c>
      <c r="Z1286" t="s">
        <v>165</v>
      </c>
      <c r="AA1286">
        <v>2013</v>
      </c>
      <c r="AB1286" t="str">
        <f>IF(samplesuperstore_cleaned[[#This Row],[discount]]=0,"0%",IF(samplesuperstore_cleaned[[#This Row],[discount]]=0.02,"1-2%",IF(samplesuperstore_cleaned[[#This Row],[discount]]&lt;=0.04,"3-4%",IF(samplesuperstore_cleaned[[#This Row],[discount]]&lt;=0.06,"5-6%",IF(samplesuperstore_cleaned[[#This Row],[discount]]=0.08,"7-8%","9-10%")))))</f>
        <v>7-8%</v>
      </c>
    </row>
    <row r="1287" spans="1:28" x14ac:dyDescent="0.3">
      <c r="A1287">
        <v>4569</v>
      </c>
      <c r="B1287">
        <v>26172</v>
      </c>
      <c r="C1287" t="s">
        <v>39</v>
      </c>
      <c r="D1287" s="3">
        <v>0.02</v>
      </c>
      <c r="E1287">
        <v>55.48</v>
      </c>
      <c r="F1287">
        <v>14.3</v>
      </c>
      <c r="G1287">
        <v>1715</v>
      </c>
      <c r="H1287" t="s">
        <v>3487</v>
      </c>
      <c r="I1287" t="s">
        <v>29</v>
      </c>
      <c r="J1287" t="s">
        <v>30</v>
      </c>
      <c r="K1287" t="s">
        <v>31</v>
      </c>
      <c r="L1287" t="s">
        <v>49</v>
      </c>
      <c r="M1287" t="s">
        <v>33</v>
      </c>
      <c r="N1287" t="s">
        <v>58</v>
      </c>
      <c r="O1287">
        <v>0.37</v>
      </c>
      <c r="P1287" t="s">
        <v>35</v>
      </c>
      <c r="Q1287" t="s">
        <v>761</v>
      </c>
      <c r="R1287" t="s">
        <v>3488</v>
      </c>
      <c r="S1287">
        <v>49534</v>
      </c>
      <c r="T1287" s="1">
        <v>41035</v>
      </c>
      <c r="U1287" s="1">
        <v>41038</v>
      </c>
      <c r="V1287" s="3">
        <v>437.04599999999994</v>
      </c>
      <c r="W1287">
        <v>11</v>
      </c>
      <c r="X1287" s="2">
        <v>633.4</v>
      </c>
      <c r="Y1287">
        <v>89655</v>
      </c>
      <c r="Z1287" t="s">
        <v>38</v>
      </c>
      <c r="AA1287">
        <v>2012</v>
      </c>
      <c r="AB1287" t="str">
        <f>IF(samplesuperstore_cleaned[[#This Row],[discount]]=0,"0%",IF(samplesuperstore_cleaned[[#This Row],[discount]]=0.02,"1-2%",IF(samplesuperstore_cleaned[[#This Row],[discount]]&lt;=0.04,"3-4%",IF(samplesuperstore_cleaned[[#This Row],[discount]]&lt;=0.06,"5-6%",IF(samplesuperstore_cleaned[[#This Row],[discount]]=0.08,"7-8%","9-10%")))))</f>
        <v>1-2%</v>
      </c>
    </row>
    <row r="1288" spans="1:28" x14ac:dyDescent="0.3">
      <c r="A1288">
        <v>1164</v>
      </c>
      <c r="B1288">
        <v>22382</v>
      </c>
      <c r="C1288" t="s">
        <v>60</v>
      </c>
      <c r="D1288" s="3">
        <v>0.06</v>
      </c>
      <c r="E1288">
        <v>31.78</v>
      </c>
      <c r="F1288">
        <v>1.99</v>
      </c>
      <c r="G1288">
        <v>453</v>
      </c>
      <c r="H1288" t="s">
        <v>1424</v>
      </c>
      <c r="I1288" t="s">
        <v>29</v>
      </c>
      <c r="J1288" t="s">
        <v>66</v>
      </c>
      <c r="K1288" t="s">
        <v>54</v>
      </c>
      <c r="L1288" t="s">
        <v>181</v>
      </c>
      <c r="M1288" t="s">
        <v>52</v>
      </c>
      <c r="N1288" t="s">
        <v>1428</v>
      </c>
      <c r="O1288">
        <v>0.42</v>
      </c>
      <c r="P1288" t="s">
        <v>45</v>
      </c>
      <c r="Q1288" t="s">
        <v>70</v>
      </c>
      <c r="R1288" t="s">
        <v>1426</v>
      </c>
      <c r="S1288">
        <v>95032</v>
      </c>
      <c r="T1288" s="1">
        <v>41176</v>
      </c>
      <c r="U1288" s="1">
        <v>41180</v>
      </c>
      <c r="V1288" s="3">
        <v>436.98389999999995</v>
      </c>
      <c r="W1288">
        <v>20</v>
      </c>
      <c r="X1288" s="2">
        <v>633.30999999999995</v>
      </c>
      <c r="Y1288">
        <v>86023</v>
      </c>
      <c r="Z1288" t="s">
        <v>173</v>
      </c>
      <c r="AA1288">
        <v>2012</v>
      </c>
      <c r="AB1288" t="str">
        <f>IF(samplesuperstore_cleaned[[#This Row],[discount]]=0,"0%",IF(samplesuperstore_cleaned[[#This Row],[discount]]=0.02,"1-2%",IF(samplesuperstore_cleaned[[#This Row],[discount]]&lt;=0.04,"3-4%",IF(samplesuperstore_cleaned[[#This Row],[discount]]&lt;=0.06,"5-6%",IF(samplesuperstore_cleaned[[#This Row],[discount]]=0.08,"7-8%","9-10%")))))</f>
        <v>5-6%</v>
      </c>
    </row>
    <row r="1289" spans="1:28" x14ac:dyDescent="0.3">
      <c r="A1289">
        <v>8800</v>
      </c>
      <c r="B1289">
        <v>22208</v>
      </c>
      <c r="C1289" t="s">
        <v>57</v>
      </c>
      <c r="D1289" s="3">
        <v>0.03</v>
      </c>
      <c r="E1289">
        <v>160.97999999999999</v>
      </c>
      <c r="F1289">
        <v>35.020000000000003</v>
      </c>
      <c r="G1289">
        <v>3184</v>
      </c>
      <c r="H1289" t="s">
        <v>5255</v>
      </c>
      <c r="I1289" t="s">
        <v>61</v>
      </c>
      <c r="J1289" t="s">
        <v>66</v>
      </c>
      <c r="K1289" t="s">
        <v>67</v>
      </c>
      <c r="L1289" t="s">
        <v>89</v>
      </c>
      <c r="M1289" t="s">
        <v>90</v>
      </c>
      <c r="N1289" t="s">
        <v>1823</v>
      </c>
      <c r="O1289">
        <v>0.72</v>
      </c>
      <c r="P1289" t="s">
        <v>35</v>
      </c>
      <c r="Q1289" t="s">
        <v>255</v>
      </c>
      <c r="R1289" t="s">
        <v>305</v>
      </c>
      <c r="S1289">
        <v>77642</v>
      </c>
      <c r="T1289" s="1">
        <v>40836</v>
      </c>
      <c r="U1289" s="1">
        <v>40837</v>
      </c>
      <c r="V1289" s="3">
        <v>436.89879999999999</v>
      </c>
      <c r="W1289">
        <v>19</v>
      </c>
      <c r="X1289" s="2">
        <v>3219.68</v>
      </c>
      <c r="Y1289">
        <v>90693</v>
      </c>
      <c r="Z1289" t="s">
        <v>87</v>
      </c>
      <c r="AA1289">
        <v>2011</v>
      </c>
      <c r="AB1289" t="str">
        <f>IF(samplesuperstore_cleaned[[#This Row],[discount]]=0,"0%",IF(samplesuperstore_cleaned[[#This Row],[discount]]=0.02,"1-2%",IF(samplesuperstore_cleaned[[#This Row],[discount]]&lt;=0.04,"3-4%",IF(samplesuperstore_cleaned[[#This Row],[discount]]&lt;=0.06,"5-6%",IF(samplesuperstore_cleaned[[#This Row],[discount]]=0.08,"7-8%","9-10%")))))</f>
        <v>3-4%</v>
      </c>
    </row>
    <row r="1290" spans="1:28" x14ac:dyDescent="0.3">
      <c r="A1290">
        <v>2472</v>
      </c>
      <c r="B1290">
        <v>815</v>
      </c>
      <c r="C1290" t="s">
        <v>39</v>
      </c>
      <c r="D1290" s="3">
        <v>0</v>
      </c>
      <c r="E1290">
        <v>20.99</v>
      </c>
      <c r="F1290">
        <v>0.99</v>
      </c>
      <c r="G1290">
        <v>949</v>
      </c>
      <c r="H1290" t="s">
        <v>2366</v>
      </c>
      <c r="I1290" t="s">
        <v>41</v>
      </c>
      <c r="J1290" t="s">
        <v>244</v>
      </c>
      <c r="K1290" t="s">
        <v>54</v>
      </c>
      <c r="L1290" t="s">
        <v>55</v>
      </c>
      <c r="M1290" t="s">
        <v>43</v>
      </c>
      <c r="N1290" t="s">
        <v>561</v>
      </c>
      <c r="O1290">
        <v>0.37</v>
      </c>
      <c r="P1290" t="s">
        <v>45</v>
      </c>
      <c r="Q1290" t="s">
        <v>70</v>
      </c>
      <c r="R1290" t="s">
        <v>1646</v>
      </c>
      <c r="S1290">
        <v>90049</v>
      </c>
      <c r="T1290" s="1">
        <v>41581</v>
      </c>
      <c r="U1290" s="1">
        <v>41582</v>
      </c>
      <c r="V1290" s="3">
        <v>435.95099999999996</v>
      </c>
      <c r="W1290">
        <v>151</v>
      </c>
      <c r="X1290" s="2">
        <v>2924.85</v>
      </c>
      <c r="Y1290">
        <v>5890</v>
      </c>
      <c r="Z1290" t="s">
        <v>59</v>
      </c>
      <c r="AA1290">
        <v>2013</v>
      </c>
      <c r="AB1290" t="str">
        <f>IF(samplesuperstore_cleaned[[#This Row],[discount]]=0,"0%",IF(samplesuperstore_cleaned[[#This Row],[discount]]=0.02,"1-2%",IF(samplesuperstore_cleaned[[#This Row],[discount]]&lt;=0.04,"3-4%",IF(samplesuperstore_cleaned[[#This Row],[discount]]&lt;=0.06,"5-6%",IF(samplesuperstore_cleaned[[#This Row],[discount]]=0.08,"7-8%","9-10%")))))</f>
        <v>0%</v>
      </c>
    </row>
    <row r="1291" spans="1:28" x14ac:dyDescent="0.3">
      <c r="A1291">
        <v>890</v>
      </c>
      <c r="B1291">
        <v>21457</v>
      </c>
      <c r="C1291" t="s">
        <v>57</v>
      </c>
      <c r="D1291" s="3">
        <v>0</v>
      </c>
      <c r="E1291">
        <v>85.99</v>
      </c>
      <c r="F1291">
        <v>1.25</v>
      </c>
      <c r="G1291">
        <v>339</v>
      </c>
      <c r="H1291" t="s">
        <v>1137</v>
      </c>
      <c r="I1291" t="s">
        <v>29</v>
      </c>
      <c r="J1291" t="s">
        <v>30</v>
      </c>
      <c r="K1291" t="s">
        <v>54</v>
      </c>
      <c r="L1291" t="s">
        <v>55</v>
      </c>
      <c r="M1291" t="s">
        <v>52</v>
      </c>
      <c r="N1291" t="s">
        <v>1138</v>
      </c>
      <c r="O1291">
        <v>0.39</v>
      </c>
      <c r="P1291" t="s">
        <v>84</v>
      </c>
      <c r="Q1291" t="s">
        <v>394</v>
      </c>
      <c r="R1291" t="s">
        <v>956</v>
      </c>
      <c r="S1291">
        <v>43229</v>
      </c>
      <c r="T1291" s="1">
        <v>41393</v>
      </c>
      <c r="U1291" s="1">
        <v>41395</v>
      </c>
      <c r="V1291" s="3">
        <v>435.74189999999999</v>
      </c>
      <c r="W1291">
        <v>8</v>
      </c>
      <c r="X1291" s="2">
        <v>631.51</v>
      </c>
      <c r="Y1291">
        <v>90586</v>
      </c>
      <c r="Z1291" t="s">
        <v>127</v>
      </c>
      <c r="AA1291">
        <v>2013</v>
      </c>
      <c r="AB1291" t="str">
        <f>IF(samplesuperstore_cleaned[[#This Row],[discount]]=0,"0%",IF(samplesuperstore_cleaned[[#This Row],[discount]]=0.02,"1-2%",IF(samplesuperstore_cleaned[[#This Row],[discount]]&lt;=0.04,"3-4%",IF(samplesuperstore_cleaned[[#This Row],[discount]]&lt;=0.06,"5-6%",IF(samplesuperstore_cleaned[[#This Row],[discount]]=0.08,"7-8%","9-10%")))))</f>
        <v>0%</v>
      </c>
    </row>
    <row r="1292" spans="1:28" x14ac:dyDescent="0.3">
      <c r="A1292">
        <v>7095</v>
      </c>
      <c r="B1292">
        <v>26021</v>
      </c>
      <c r="C1292" t="s">
        <v>60</v>
      </c>
      <c r="D1292" s="3">
        <v>0</v>
      </c>
      <c r="E1292">
        <v>85.99</v>
      </c>
      <c r="F1292">
        <v>2.79</v>
      </c>
      <c r="G1292">
        <v>2585</v>
      </c>
      <c r="H1292" t="s">
        <v>4575</v>
      </c>
      <c r="I1292" t="s">
        <v>29</v>
      </c>
      <c r="J1292" t="s">
        <v>66</v>
      </c>
      <c r="K1292" t="s">
        <v>54</v>
      </c>
      <c r="L1292" t="s">
        <v>55</v>
      </c>
      <c r="M1292" t="s">
        <v>33</v>
      </c>
      <c r="N1292" t="s">
        <v>3299</v>
      </c>
      <c r="O1292">
        <v>0.57999999999999996</v>
      </c>
      <c r="P1292" t="s">
        <v>35</v>
      </c>
      <c r="Q1292" t="s">
        <v>761</v>
      </c>
      <c r="R1292" t="s">
        <v>3387</v>
      </c>
      <c r="S1292">
        <v>49201</v>
      </c>
      <c r="T1292" s="1">
        <v>40828</v>
      </c>
      <c r="U1292" s="1">
        <v>40835</v>
      </c>
      <c r="V1292" s="3">
        <v>435.48660000000001</v>
      </c>
      <c r="W1292">
        <v>12</v>
      </c>
      <c r="X1292" s="2">
        <v>912.18</v>
      </c>
      <c r="Y1292">
        <v>89660</v>
      </c>
      <c r="Z1292" t="s">
        <v>87</v>
      </c>
      <c r="AA1292">
        <v>2011</v>
      </c>
      <c r="AB1292" t="str">
        <f>IF(samplesuperstore_cleaned[[#This Row],[discount]]=0,"0%",IF(samplesuperstore_cleaned[[#This Row],[discount]]=0.02,"1-2%",IF(samplesuperstore_cleaned[[#This Row],[discount]]&lt;=0.04,"3-4%",IF(samplesuperstore_cleaned[[#This Row],[discount]]&lt;=0.06,"5-6%",IF(samplesuperstore_cleaned[[#This Row],[discount]]=0.08,"7-8%","9-10%")))))</f>
        <v>0%</v>
      </c>
    </row>
    <row r="1293" spans="1:28" x14ac:dyDescent="0.3">
      <c r="A1293">
        <v>5148</v>
      </c>
      <c r="B1293">
        <v>24430</v>
      </c>
      <c r="C1293" t="s">
        <v>39</v>
      </c>
      <c r="D1293" s="3">
        <v>0.01</v>
      </c>
      <c r="E1293">
        <v>33.29</v>
      </c>
      <c r="F1293">
        <v>1.99</v>
      </c>
      <c r="G1293">
        <v>1921</v>
      </c>
      <c r="H1293" t="s">
        <v>3752</v>
      </c>
      <c r="I1293" t="s">
        <v>29</v>
      </c>
      <c r="J1293" t="s">
        <v>114</v>
      </c>
      <c r="K1293" t="s">
        <v>54</v>
      </c>
      <c r="L1293" t="s">
        <v>181</v>
      </c>
      <c r="M1293" t="s">
        <v>52</v>
      </c>
      <c r="N1293" t="s">
        <v>3190</v>
      </c>
      <c r="O1293">
        <v>0.41</v>
      </c>
      <c r="P1293" t="s">
        <v>45</v>
      </c>
      <c r="Q1293" t="s">
        <v>70</v>
      </c>
      <c r="R1293" t="s">
        <v>3753</v>
      </c>
      <c r="S1293">
        <v>91104</v>
      </c>
      <c r="T1293" s="1">
        <v>40715</v>
      </c>
      <c r="U1293" s="1">
        <v>40716</v>
      </c>
      <c r="V1293" s="3">
        <v>433.88580000000002</v>
      </c>
      <c r="W1293">
        <v>18</v>
      </c>
      <c r="X1293" s="2">
        <v>628.82000000000005</v>
      </c>
      <c r="Y1293">
        <v>88470</v>
      </c>
      <c r="Z1293" t="s">
        <v>189</v>
      </c>
      <c r="AA1293">
        <v>2011</v>
      </c>
      <c r="AB1293" t="str">
        <f>IF(samplesuperstore_cleaned[[#This Row],[discount]]=0,"0%",IF(samplesuperstore_cleaned[[#This Row],[discount]]=0.02,"1-2%",IF(samplesuperstore_cleaned[[#This Row],[discount]]&lt;=0.04,"3-4%",IF(samplesuperstore_cleaned[[#This Row],[discount]]&lt;=0.06,"5-6%",IF(samplesuperstore_cleaned[[#This Row],[discount]]=0.08,"7-8%","9-10%")))))</f>
        <v>3-4%</v>
      </c>
    </row>
    <row r="1294" spans="1:28" x14ac:dyDescent="0.3">
      <c r="A1294">
        <v>3959</v>
      </c>
      <c r="B1294">
        <v>4229</v>
      </c>
      <c r="C1294" t="s">
        <v>57</v>
      </c>
      <c r="D1294" s="3">
        <v>0.06</v>
      </c>
      <c r="E1294">
        <v>180.98</v>
      </c>
      <c r="F1294">
        <v>55.24</v>
      </c>
      <c r="G1294">
        <v>1488</v>
      </c>
      <c r="H1294" t="s">
        <v>3181</v>
      </c>
      <c r="I1294" t="s">
        <v>61</v>
      </c>
      <c r="J1294" t="s">
        <v>66</v>
      </c>
      <c r="K1294" t="s">
        <v>31</v>
      </c>
      <c r="L1294" t="s">
        <v>75</v>
      </c>
      <c r="M1294" t="s">
        <v>63</v>
      </c>
      <c r="N1294" t="s">
        <v>1545</v>
      </c>
      <c r="O1294">
        <v>0.56999999999999995</v>
      </c>
      <c r="P1294" t="s">
        <v>84</v>
      </c>
      <c r="Q1294" t="s">
        <v>125</v>
      </c>
      <c r="R1294" t="s">
        <v>167</v>
      </c>
      <c r="S1294">
        <v>10045</v>
      </c>
      <c r="T1294" s="1">
        <v>41073</v>
      </c>
      <c r="U1294" s="1">
        <v>41075</v>
      </c>
      <c r="V1294" s="3">
        <v>433.63</v>
      </c>
      <c r="W1294">
        <v>73</v>
      </c>
      <c r="X1294" s="2">
        <v>12883.06</v>
      </c>
      <c r="Y1294">
        <v>30048</v>
      </c>
      <c r="Z1294" t="s">
        <v>189</v>
      </c>
      <c r="AA1294">
        <v>2012</v>
      </c>
      <c r="AB1294" t="str">
        <f>IF(samplesuperstore_cleaned[[#This Row],[discount]]=0,"0%",IF(samplesuperstore_cleaned[[#This Row],[discount]]=0.02,"1-2%",IF(samplesuperstore_cleaned[[#This Row],[discount]]&lt;=0.04,"3-4%",IF(samplesuperstore_cleaned[[#This Row],[discount]]&lt;=0.06,"5-6%",IF(samplesuperstore_cleaned[[#This Row],[discount]]=0.08,"7-8%","9-10%")))))</f>
        <v>5-6%</v>
      </c>
    </row>
    <row r="1295" spans="1:28" x14ac:dyDescent="0.3">
      <c r="A1295">
        <v>3921</v>
      </c>
      <c r="B1295">
        <v>23832</v>
      </c>
      <c r="C1295" t="s">
        <v>27</v>
      </c>
      <c r="D1295" s="3">
        <v>0.05</v>
      </c>
      <c r="E1295">
        <v>29.89</v>
      </c>
      <c r="F1295">
        <v>1.99</v>
      </c>
      <c r="G1295">
        <v>1472</v>
      </c>
      <c r="H1295" t="s">
        <v>3156</v>
      </c>
      <c r="I1295" t="s">
        <v>29</v>
      </c>
      <c r="J1295" t="s">
        <v>66</v>
      </c>
      <c r="K1295" t="s">
        <v>54</v>
      </c>
      <c r="L1295" t="s">
        <v>181</v>
      </c>
      <c r="M1295" t="s">
        <v>52</v>
      </c>
      <c r="N1295" t="s">
        <v>322</v>
      </c>
      <c r="O1295">
        <v>0.5</v>
      </c>
      <c r="P1295" t="s">
        <v>84</v>
      </c>
      <c r="Q1295" t="s">
        <v>394</v>
      </c>
      <c r="R1295" t="s">
        <v>3157</v>
      </c>
      <c r="S1295">
        <v>44145</v>
      </c>
      <c r="T1295" s="1">
        <v>41576</v>
      </c>
      <c r="U1295" s="1">
        <v>41578</v>
      </c>
      <c r="V1295" s="3">
        <v>433.34</v>
      </c>
      <c r="W1295">
        <v>22</v>
      </c>
      <c r="X1295" s="2">
        <v>662.18</v>
      </c>
      <c r="Y1295">
        <v>87085</v>
      </c>
      <c r="Z1295" t="s">
        <v>87</v>
      </c>
      <c r="AA1295">
        <v>2013</v>
      </c>
      <c r="AB1295" t="str">
        <f>IF(samplesuperstore_cleaned[[#This Row],[discount]]=0,"0%",IF(samplesuperstore_cleaned[[#This Row],[discount]]=0.02,"1-2%",IF(samplesuperstore_cleaned[[#This Row],[discount]]&lt;=0.04,"3-4%",IF(samplesuperstore_cleaned[[#This Row],[discount]]&lt;=0.06,"5-6%",IF(samplesuperstore_cleaned[[#This Row],[discount]]=0.08,"7-8%","9-10%")))))</f>
        <v>5-6%</v>
      </c>
    </row>
    <row r="1296" spans="1:28" x14ac:dyDescent="0.3">
      <c r="A1296">
        <v>161</v>
      </c>
      <c r="B1296">
        <v>22424</v>
      </c>
      <c r="C1296" t="s">
        <v>39</v>
      </c>
      <c r="D1296" s="3">
        <v>0</v>
      </c>
      <c r="E1296">
        <v>29.89</v>
      </c>
      <c r="F1296">
        <v>1.99</v>
      </c>
      <c r="G1296">
        <v>61</v>
      </c>
      <c r="H1296" t="s">
        <v>315</v>
      </c>
      <c r="I1296" t="s">
        <v>29</v>
      </c>
      <c r="J1296" t="s">
        <v>30</v>
      </c>
      <c r="K1296" t="s">
        <v>54</v>
      </c>
      <c r="L1296" t="s">
        <v>181</v>
      </c>
      <c r="M1296" t="s">
        <v>52</v>
      </c>
      <c r="N1296" t="s">
        <v>322</v>
      </c>
      <c r="O1296">
        <v>0.5</v>
      </c>
      <c r="P1296" t="s">
        <v>35</v>
      </c>
      <c r="Q1296" t="s">
        <v>255</v>
      </c>
      <c r="R1296" t="s">
        <v>317</v>
      </c>
      <c r="S1296">
        <v>77471</v>
      </c>
      <c r="T1296" s="1">
        <v>41589</v>
      </c>
      <c r="U1296" s="1">
        <v>41590</v>
      </c>
      <c r="V1296" s="3">
        <v>433.22048000000001</v>
      </c>
      <c r="W1296">
        <v>22</v>
      </c>
      <c r="X1296" s="2">
        <v>670.73</v>
      </c>
      <c r="Y1296">
        <v>87422</v>
      </c>
      <c r="Z1296" t="s">
        <v>59</v>
      </c>
      <c r="AA1296">
        <v>2013</v>
      </c>
      <c r="AB1296" t="str">
        <f>IF(samplesuperstore_cleaned[[#This Row],[discount]]=0,"0%",IF(samplesuperstore_cleaned[[#This Row],[discount]]=0.02,"1-2%",IF(samplesuperstore_cleaned[[#This Row],[discount]]&lt;=0.04,"3-4%",IF(samplesuperstore_cleaned[[#This Row],[discount]]&lt;=0.06,"5-6%",IF(samplesuperstore_cleaned[[#This Row],[discount]]=0.08,"7-8%","9-10%")))))</f>
        <v>0%</v>
      </c>
    </row>
    <row r="1297" spans="1:28" x14ac:dyDescent="0.3">
      <c r="A1297">
        <v>1375</v>
      </c>
      <c r="B1297">
        <v>22362</v>
      </c>
      <c r="C1297" t="s">
        <v>27</v>
      </c>
      <c r="D1297" s="3">
        <v>0.06</v>
      </c>
      <c r="E1297">
        <v>65.989999999999995</v>
      </c>
      <c r="F1297">
        <v>3.9</v>
      </c>
      <c r="G1297">
        <v>540</v>
      </c>
      <c r="H1297" t="s">
        <v>1612</v>
      </c>
      <c r="I1297" t="s">
        <v>29</v>
      </c>
      <c r="J1297" t="s">
        <v>114</v>
      </c>
      <c r="K1297" t="s">
        <v>54</v>
      </c>
      <c r="L1297" t="s">
        <v>55</v>
      </c>
      <c r="M1297" t="s">
        <v>33</v>
      </c>
      <c r="N1297" t="s">
        <v>205</v>
      </c>
      <c r="O1297">
        <v>0.55000000000000004</v>
      </c>
      <c r="P1297" t="s">
        <v>35</v>
      </c>
      <c r="Q1297" t="s">
        <v>36</v>
      </c>
      <c r="R1297" t="s">
        <v>1613</v>
      </c>
      <c r="S1297">
        <v>60061</v>
      </c>
      <c r="T1297" s="1">
        <v>40839</v>
      </c>
      <c r="U1297" s="1">
        <v>40841</v>
      </c>
      <c r="V1297" s="3">
        <v>433.15991999999994</v>
      </c>
      <c r="W1297">
        <v>16</v>
      </c>
      <c r="X1297" s="2">
        <v>868.92</v>
      </c>
      <c r="Y1297">
        <v>91176</v>
      </c>
      <c r="Z1297" t="s">
        <v>87</v>
      </c>
      <c r="AA1297">
        <v>2011</v>
      </c>
      <c r="AB1297" t="str">
        <f>IF(samplesuperstore_cleaned[[#This Row],[discount]]=0,"0%",IF(samplesuperstore_cleaned[[#This Row],[discount]]=0.02,"1-2%",IF(samplesuperstore_cleaned[[#This Row],[discount]]&lt;=0.04,"3-4%",IF(samplesuperstore_cleaned[[#This Row],[discount]]&lt;=0.06,"5-6%",IF(samplesuperstore_cleaned[[#This Row],[discount]]=0.08,"7-8%","9-10%")))))</f>
        <v>5-6%</v>
      </c>
    </row>
    <row r="1298" spans="1:28" x14ac:dyDescent="0.3">
      <c r="A1298">
        <v>4332</v>
      </c>
      <c r="B1298">
        <v>7068</v>
      </c>
      <c r="C1298" t="s">
        <v>78</v>
      </c>
      <c r="D1298" s="3">
        <v>0.1</v>
      </c>
      <c r="E1298">
        <v>145.44999999999999</v>
      </c>
      <c r="F1298">
        <v>17.850000000000001</v>
      </c>
      <c r="G1298">
        <v>1630</v>
      </c>
      <c r="H1298" t="s">
        <v>3378</v>
      </c>
      <c r="I1298" t="s">
        <v>61</v>
      </c>
      <c r="J1298" t="s">
        <v>66</v>
      </c>
      <c r="K1298" t="s">
        <v>54</v>
      </c>
      <c r="L1298" t="s">
        <v>62</v>
      </c>
      <c r="M1298" t="s">
        <v>63</v>
      </c>
      <c r="N1298" t="s">
        <v>473</v>
      </c>
      <c r="O1298">
        <v>0.56000000000000005</v>
      </c>
      <c r="P1298" t="s">
        <v>35</v>
      </c>
      <c r="Q1298" t="s">
        <v>255</v>
      </c>
      <c r="R1298" t="s">
        <v>3379</v>
      </c>
      <c r="S1298">
        <v>77095</v>
      </c>
      <c r="T1298" s="1">
        <v>41293</v>
      </c>
      <c r="U1298" s="1">
        <v>41295</v>
      </c>
      <c r="V1298" s="3">
        <v>432.66000000000008</v>
      </c>
      <c r="W1298">
        <v>55</v>
      </c>
      <c r="X1298" s="2">
        <v>7291.41</v>
      </c>
      <c r="Y1298">
        <v>50433</v>
      </c>
      <c r="Z1298" t="s">
        <v>132</v>
      </c>
      <c r="AA1298">
        <v>2013</v>
      </c>
      <c r="AB1298" t="str">
        <f>IF(samplesuperstore_cleaned[[#This Row],[discount]]=0,"0%",IF(samplesuperstore_cleaned[[#This Row],[discount]]=0.02,"1-2%",IF(samplesuperstore_cleaned[[#This Row],[discount]]&lt;=0.04,"3-4%",IF(samplesuperstore_cleaned[[#This Row],[discount]]&lt;=0.06,"5-6%",IF(samplesuperstore_cleaned[[#This Row],[discount]]=0.08,"7-8%","9-10%")))))</f>
        <v>9-10%</v>
      </c>
    </row>
    <row r="1299" spans="1:28" x14ac:dyDescent="0.3">
      <c r="A1299">
        <v>7541</v>
      </c>
      <c r="B1299">
        <v>22491</v>
      </c>
      <c r="C1299" t="s">
        <v>27</v>
      </c>
      <c r="D1299" s="3">
        <v>7.0000000000000007E-2</v>
      </c>
      <c r="E1299">
        <v>7.28</v>
      </c>
      <c r="F1299">
        <v>11.15</v>
      </c>
      <c r="G1299">
        <v>2750</v>
      </c>
      <c r="H1299" t="s">
        <v>4765</v>
      </c>
      <c r="I1299" t="s">
        <v>29</v>
      </c>
      <c r="J1299" t="s">
        <v>114</v>
      </c>
      <c r="K1299" t="s">
        <v>31</v>
      </c>
      <c r="L1299" t="s">
        <v>49</v>
      </c>
      <c r="M1299" t="s">
        <v>33</v>
      </c>
      <c r="N1299" t="s">
        <v>748</v>
      </c>
      <c r="O1299">
        <v>0.37</v>
      </c>
      <c r="P1299" t="s">
        <v>260</v>
      </c>
      <c r="Q1299" t="s">
        <v>261</v>
      </c>
      <c r="R1299" t="s">
        <v>4680</v>
      </c>
      <c r="S1299">
        <v>22980</v>
      </c>
      <c r="T1299" s="1">
        <v>41041</v>
      </c>
      <c r="U1299" s="1">
        <v>41043</v>
      </c>
      <c r="V1299" s="3">
        <v>432.27000000000004</v>
      </c>
      <c r="W1299">
        <v>6</v>
      </c>
      <c r="X1299" s="2">
        <v>46.83</v>
      </c>
      <c r="Y1299">
        <v>91426</v>
      </c>
      <c r="Z1299" t="s">
        <v>38</v>
      </c>
      <c r="AA1299">
        <v>2012</v>
      </c>
      <c r="AB1299" t="str">
        <f>IF(samplesuperstore_cleaned[[#This Row],[discount]]=0,"0%",IF(samplesuperstore_cleaned[[#This Row],[discount]]=0.02,"1-2%",IF(samplesuperstore_cleaned[[#This Row],[discount]]&lt;=0.04,"3-4%",IF(samplesuperstore_cleaned[[#This Row],[discount]]&lt;=0.06,"5-6%",IF(samplesuperstore_cleaned[[#This Row],[discount]]=0.08,"7-8%","9-10%")))))</f>
        <v>9-10%</v>
      </c>
    </row>
    <row r="1300" spans="1:28" x14ac:dyDescent="0.3">
      <c r="A1300">
        <v>6538</v>
      </c>
      <c r="B1300">
        <v>5902</v>
      </c>
      <c r="C1300" t="s">
        <v>27</v>
      </c>
      <c r="D1300" s="3">
        <v>0.03</v>
      </c>
      <c r="E1300">
        <v>80.97</v>
      </c>
      <c r="F1300">
        <v>30.06</v>
      </c>
      <c r="G1300">
        <v>2403</v>
      </c>
      <c r="H1300" t="s">
        <v>4350</v>
      </c>
      <c r="I1300" t="s">
        <v>61</v>
      </c>
      <c r="J1300" t="s">
        <v>30</v>
      </c>
      <c r="K1300" t="s">
        <v>54</v>
      </c>
      <c r="L1300" t="s">
        <v>62</v>
      </c>
      <c r="M1300" t="s">
        <v>90</v>
      </c>
      <c r="N1300" t="s">
        <v>980</v>
      </c>
      <c r="O1300">
        <v>0.4</v>
      </c>
      <c r="P1300" t="s">
        <v>35</v>
      </c>
      <c r="Q1300" t="s">
        <v>36</v>
      </c>
      <c r="R1300" t="s">
        <v>444</v>
      </c>
      <c r="S1300">
        <v>60699</v>
      </c>
      <c r="T1300" s="1">
        <v>41476</v>
      </c>
      <c r="U1300" s="1">
        <v>41478</v>
      </c>
      <c r="V1300" s="3">
        <v>431.95</v>
      </c>
      <c r="W1300">
        <v>60</v>
      </c>
      <c r="X1300" s="2">
        <v>4801.5200000000004</v>
      </c>
      <c r="Y1300">
        <v>41831</v>
      </c>
      <c r="Z1300" t="s">
        <v>48</v>
      </c>
      <c r="AA1300">
        <v>2013</v>
      </c>
      <c r="AB1300" t="str">
        <f>IF(samplesuperstore_cleaned[[#This Row],[discount]]=0,"0%",IF(samplesuperstore_cleaned[[#This Row],[discount]]=0.02,"1-2%",IF(samplesuperstore_cleaned[[#This Row],[discount]]&lt;=0.04,"3-4%",IF(samplesuperstore_cleaned[[#This Row],[discount]]&lt;=0.06,"5-6%",IF(samplesuperstore_cleaned[[#This Row],[discount]]=0.08,"7-8%","9-10%")))))</f>
        <v>3-4%</v>
      </c>
    </row>
    <row r="1301" spans="1:28" x14ac:dyDescent="0.3">
      <c r="A1301">
        <v>7813</v>
      </c>
      <c r="B1301">
        <v>21890</v>
      </c>
      <c r="C1301" t="s">
        <v>78</v>
      </c>
      <c r="D1301" s="3">
        <v>0.02</v>
      </c>
      <c r="E1301">
        <v>599.99</v>
      </c>
      <c r="F1301">
        <v>24.49</v>
      </c>
      <c r="G1301">
        <v>2859</v>
      </c>
      <c r="H1301" t="s">
        <v>4884</v>
      </c>
      <c r="I1301" t="s">
        <v>29</v>
      </c>
      <c r="J1301" t="s">
        <v>30</v>
      </c>
      <c r="K1301" t="s">
        <v>54</v>
      </c>
      <c r="L1301" t="s">
        <v>219</v>
      </c>
      <c r="M1301" t="s">
        <v>159</v>
      </c>
      <c r="N1301" t="s">
        <v>2246</v>
      </c>
      <c r="O1301">
        <v>0.5</v>
      </c>
      <c r="P1301" t="s">
        <v>260</v>
      </c>
      <c r="Q1301" t="s">
        <v>929</v>
      </c>
      <c r="R1301" t="s">
        <v>693</v>
      </c>
      <c r="S1301">
        <v>32601</v>
      </c>
      <c r="T1301" s="1">
        <v>41154</v>
      </c>
      <c r="U1301" s="1">
        <v>41156</v>
      </c>
      <c r="V1301" s="3">
        <v>431.55599999999998</v>
      </c>
      <c r="W1301">
        <v>5</v>
      </c>
      <c r="X1301" s="2">
        <v>3175.15</v>
      </c>
      <c r="Y1301">
        <v>88286</v>
      </c>
      <c r="Z1301" t="s">
        <v>173</v>
      </c>
      <c r="AA1301">
        <v>2012</v>
      </c>
      <c r="AB1301" t="str">
        <f>IF(samplesuperstore_cleaned[[#This Row],[discount]]=0,"0%",IF(samplesuperstore_cleaned[[#This Row],[discount]]=0.02,"1-2%",IF(samplesuperstore_cleaned[[#This Row],[discount]]&lt;=0.04,"3-4%",IF(samplesuperstore_cleaned[[#This Row],[discount]]&lt;=0.06,"5-6%",IF(samplesuperstore_cleaned[[#This Row],[discount]]=0.08,"7-8%","9-10%")))))</f>
        <v>1-2%</v>
      </c>
    </row>
    <row r="1302" spans="1:28" x14ac:dyDescent="0.3">
      <c r="A1302">
        <v>6672</v>
      </c>
      <c r="B1302">
        <v>22302</v>
      </c>
      <c r="C1302" t="s">
        <v>78</v>
      </c>
      <c r="D1302" s="3">
        <v>0.1</v>
      </c>
      <c r="E1302">
        <v>9.93</v>
      </c>
      <c r="F1302">
        <v>1.0900000000000001</v>
      </c>
      <c r="G1302">
        <v>2454</v>
      </c>
      <c r="H1302" t="s">
        <v>4409</v>
      </c>
      <c r="I1302" t="s">
        <v>41</v>
      </c>
      <c r="J1302" t="s">
        <v>30</v>
      </c>
      <c r="K1302" t="s">
        <v>31</v>
      </c>
      <c r="L1302" t="s">
        <v>42</v>
      </c>
      <c r="M1302" t="s">
        <v>43</v>
      </c>
      <c r="N1302" t="s">
        <v>319</v>
      </c>
      <c r="O1302">
        <v>0.43</v>
      </c>
      <c r="P1302" t="s">
        <v>260</v>
      </c>
      <c r="Q1302" t="s">
        <v>2727</v>
      </c>
      <c r="R1302" t="s">
        <v>4410</v>
      </c>
      <c r="S1302">
        <v>35244</v>
      </c>
      <c r="T1302" s="1">
        <v>41024</v>
      </c>
      <c r="U1302" s="1">
        <v>41025</v>
      </c>
      <c r="V1302" s="3">
        <v>430.61759999999998</v>
      </c>
      <c r="W1302">
        <v>6</v>
      </c>
      <c r="X1302" s="2">
        <v>57.61</v>
      </c>
      <c r="Y1302">
        <v>89227</v>
      </c>
      <c r="Z1302" t="s">
        <v>127</v>
      </c>
      <c r="AA1302">
        <v>2012</v>
      </c>
      <c r="AB1302" t="str">
        <f>IF(samplesuperstore_cleaned[[#This Row],[discount]]=0,"0%",IF(samplesuperstore_cleaned[[#This Row],[discount]]=0.02,"1-2%",IF(samplesuperstore_cleaned[[#This Row],[discount]]&lt;=0.04,"3-4%",IF(samplesuperstore_cleaned[[#This Row],[discount]]&lt;=0.06,"5-6%",IF(samplesuperstore_cleaned[[#This Row],[discount]]=0.08,"7-8%","9-10%")))))</f>
        <v>9-10%</v>
      </c>
    </row>
    <row r="1303" spans="1:28" x14ac:dyDescent="0.3">
      <c r="A1303">
        <v>928</v>
      </c>
      <c r="B1303">
        <v>21681</v>
      </c>
      <c r="C1303" t="s">
        <v>39</v>
      </c>
      <c r="D1303" s="3">
        <v>0.04</v>
      </c>
      <c r="E1303">
        <v>62.18</v>
      </c>
      <c r="F1303">
        <v>12.78</v>
      </c>
      <c r="G1303">
        <v>354</v>
      </c>
      <c r="H1303" t="s">
        <v>1170</v>
      </c>
      <c r="I1303" t="s">
        <v>29</v>
      </c>
      <c r="J1303" t="s">
        <v>66</v>
      </c>
      <c r="K1303" t="s">
        <v>31</v>
      </c>
      <c r="L1303" t="s">
        <v>158</v>
      </c>
      <c r="M1303" t="s">
        <v>33</v>
      </c>
      <c r="N1303" t="s">
        <v>1173</v>
      </c>
      <c r="O1303">
        <v>0.57999999999999996</v>
      </c>
      <c r="P1303" t="s">
        <v>45</v>
      </c>
      <c r="Q1303" t="s">
        <v>764</v>
      </c>
      <c r="R1303" t="s">
        <v>1171</v>
      </c>
      <c r="S1303">
        <v>85338</v>
      </c>
      <c r="T1303" s="1">
        <v>41420</v>
      </c>
      <c r="U1303" s="1">
        <v>41421</v>
      </c>
      <c r="V1303" s="3">
        <v>430.32</v>
      </c>
      <c r="W1303">
        <v>15</v>
      </c>
      <c r="X1303" s="2">
        <v>917.56</v>
      </c>
      <c r="Y1303">
        <v>89652</v>
      </c>
      <c r="Z1303" t="s">
        <v>38</v>
      </c>
      <c r="AA1303">
        <v>2013</v>
      </c>
      <c r="AB1303" t="str">
        <f>IF(samplesuperstore_cleaned[[#This Row],[discount]]=0,"0%",IF(samplesuperstore_cleaned[[#This Row],[discount]]=0.02,"1-2%",IF(samplesuperstore_cleaned[[#This Row],[discount]]&lt;=0.04,"3-4%",IF(samplesuperstore_cleaned[[#This Row],[discount]]&lt;=0.06,"5-6%",IF(samplesuperstore_cleaned[[#This Row],[discount]]=0.08,"7-8%","9-10%")))))</f>
        <v>3-4%</v>
      </c>
    </row>
    <row r="1304" spans="1:28" x14ac:dyDescent="0.3">
      <c r="A1304">
        <v>5085</v>
      </c>
      <c r="B1304">
        <v>23886</v>
      </c>
      <c r="C1304" t="s">
        <v>27</v>
      </c>
      <c r="D1304" s="3">
        <v>0.03</v>
      </c>
      <c r="E1304">
        <v>320.64</v>
      </c>
      <c r="F1304">
        <v>29.2</v>
      </c>
      <c r="G1304">
        <v>1891</v>
      </c>
      <c r="H1304" t="s">
        <v>3719</v>
      </c>
      <c r="I1304" t="s">
        <v>61</v>
      </c>
      <c r="J1304" t="s">
        <v>66</v>
      </c>
      <c r="K1304" t="s">
        <v>67</v>
      </c>
      <c r="L1304" t="s">
        <v>95</v>
      </c>
      <c r="M1304" t="s">
        <v>90</v>
      </c>
      <c r="N1304" t="s">
        <v>2024</v>
      </c>
      <c r="O1304">
        <v>0.66</v>
      </c>
      <c r="P1304" t="s">
        <v>84</v>
      </c>
      <c r="Q1304" t="s">
        <v>394</v>
      </c>
      <c r="R1304" t="s">
        <v>3720</v>
      </c>
      <c r="S1304">
        <v>45801</v>
      </c>
      <c r="T1304" s="1">
        <v>40456</v>
      </c>
      <c r="U1304" s="1">
        <v>40458</v>
      </c>
      <c r="V1304" s="3">
        <v>429.75435600000003</v>
      </c>
      <c r="W1304">
        <v>7</v>
      </c>
      <c r="X1304" s="2">
        <v>2233.46</v>
      </c>
      <c r="Y1304">
        <v>90630</v>
      </c>
      <c r="Z1304" t="s">
        <v>87</v>
      </c>
      <c r="AA1304">
        <v>2010</v>
      </c>
      <c r="AB1304" t="str">
        <f>IF(samplesuperstore_cleaned[[#This Row],[discount]]=0,"0%",IF(samplesuperstore_cleaned[[#This Row],[discount]]=0.02,"1-2%",IF(samplesuperstore_cleaned[[#This Row],[discount]]&lt;=0.04,"3-4%",IF(samplesuperstore_cleaned[[#This Row],[discount]]&lt;=0.06,"5-6%",IF(samplesuperstore_cleaned[[#This Row],[discount]]=0.08,"7-8%","9-10%")))))</f>
        <v>3-4%</v>
      </c>
    </row>
    <row r="1305" spans="1:28" x14ac:dyDescent="0.3">
      <c r="A1305">
        <v>6078</v>
      </c>
      <c r="B1305">
        <v>18157</v>
      </c>
      <c r="C1305" t="s">
        <v>57</v>
      </c>
      <c r="D1305" s="3">
        <v>0.01</v>
      </c>
      <c r="E1305">
        <v>37.74</v>
      </c>
      <c r="F1305">
        <v>2.9</v>
      </c>
      <c r="G1305">
        <v>2230</v>
      </c>
      <c r="H1305" t="s">
        <v>4139</v>
      </c>
      <c r="I1305" t="s">
        <v>29</v>
      </c>
      <c r="J1305" t="s">
        <v>244</v>
      </c>
      <c r="K1305" t="s">
        <v>31</v>
      </c>
      <c r="L1305" t="s">
        <v>42</v>
      </c>
      <c r="M1305" t="s">
        <v>52</v>
      </c>
      <c r="N1305" t="s">
        <v>4140</v>
      </c>
      <c r="O1305">
        <v>0.59</v>
      </c>
      <c r="P1305" t="s">
        <v>45</v>
      </c>
      <c r="Q1305" t="s">
        <v>70</v>
      </c>
      <c r="R1305" t="s">
        <v>4069</v>
      </c>
      <c r="S1305">
        <v>91911</v>
      </c>
      <c r="T1305" s="1">
        <v>41445</v>
      </c>
      <c r="U1305" s="1">
        <v>41446</v>
      </c>
      <c r="V1305" s="3">
        <v>429.74579999999997</v>
      </c>
      <c r="W1305">
        <v>16</v>
      </c>
      <c r="X1305" s="2">
        <v>622.82000000000005</v>
      </c>
      <c r="Y1305">
        <v>86683</v>
      </c>
      <c r="Z1305" t="s">
        <v>189</v>
      </c>
      <c r="AA1305">
        <v>2013</v>
      </c>
      <c r="AB1305" t="str">
        <f>IF(samplesuperstore_cleaned[[#This Row],[discount]]=0,"0%",IF(samplesuperstore_cleaned[[#This Row],[discount]]=0.02,"1-2%",IF(samplesuperstore_cleaned[[#This Row],[discount]]&lt;=0.04,"3-4%",IF(samplesuperstore_cleaned[[#This Row],[discount]]&lt;=0.06,"5-6%",IF(samplesuperstore_cleaned[[#This Row],[discount]]=0.08,"7-8%","9-10%")))))</f>
        <v>3-4%</v>
      </c>
    </row>
    <row r="1306" spans="1:28" x14ac:dyDescent="0.3">
      <c r="A1306">
        <v>3735</v>
      </c>
      <c r="B1306">
        <v>20564</v>
      </c>
      <c r="C1306" t="s">
        <v>27</v>
      </c>
      <c r="D1306" s="3">
        <v>0</v>
      </c>
      <c r="E1306">
        <v>65.989999999999995</v>
      </c>
      <c r="F1306">
        <v>5.99</v>
      </c>
      <c r="G1306">
        <v>1411</v>
      </c>
      <c r="H1306" t="s">
        <v>3074</v>
      </c>
      <c r="I1306" t="s">
        <v>29</v>
      </c>
      <c r="J1306" t="s">
        <v>30</v>
      </c>
      <c r="K1306" t="s">
        <v>54</v>
      </c>
      <c r="L1306" t="s">
        <v>55</v>
      </c>
      <c r="M1306" t="s">
        <v>33</v>
      </c>
      <c r="N1306" t="s">
        <v>1189</v>
      </c>
      <c r="O1306">
        <v>0.57999999999999996</v>
      </c>
      <c r="P1306" t="s">
        <v>45</v>
      </c>
      <c r="Q1306" t="s">
        <v>70</v>
      </c>
      <c r="R1306" t="s">
        <v>3075</v>
      </c>
      <c r="S1306">
        <v>95037</v>
      </c>
      <c r="T1306" s="1">
        <v>40908</v>
      </c>
      <c r="U1306" s="1">
        <v>40910</v>
      </c>
      <c r="V1306" s="3">
        <v>429.54300000000001</v>
      </c>
      <c r="W1306">
        <v>12</v>
      </c>
      <c r="X1306" s="2">
        <v>715.93</v>
      </c>
      <c r="Y1306">
        <v>87091</v>
      </c>
      <c r="Z1306" t="s">
        <v>72</v>
      </c>
      <c r="AA1306">
        <v>2011</v>
      </c>
      <c r="AB1306" t="str">
        <f>IF(samplesuperstore_cleaned[[#This Row],[discount]]=0,"0%",IF(samplesuperstore_cleaned[[#This Row],[discount]]=0.02,"1-2%",IF(samplesuperstore_cleaned[[#This Row],[discount]]&lt;=0.04,"3-4%",IF(samplesuperstore_cleaned[[#This Row],[discount]]&lt;=0.06,"5-6%",IF(samplesuperstore_cleaned[[#This Row],[discount]]=0.08,"7-8%","9-10%")))))</f>
        <v>0%</v>
      </c>
    </row>
    <row r="1307" spans="1:28" x14ac:dyDescent="0.3">
      <c r="A1307">
        <v>3329</v>
      </c>
      <c r="B1307">
        <v>18631</v>
      </c>
      <c r="C1307" t="s">
        <v>39</v>
      </c>
      <c r="D1307" s="3">
        <v>0.06</v>
      </c>
      <c r="E1307">
        <v>155.99</v>
      </c>
      <c r="F1307">
        <v>3.9</v>
      </c>
      <c r="G1307">
        <v>1257</v>
      </c>
      <c r="H1307" t="s">
        <v>2836</v>
      </c>
      <c r="I1307" t="s">
        <v>29</v>
      </c>
      <c r="J1307" t="s">
        <v>66</v>
      </c>
      <c r="K1307" t="s">
        <v>54</v>
      </c>
      <c r="L1307" t="s">
        <v>55</v>
      </c>
      <c r="M1307" t="s">
        <v>33</v>
      </c>
      <c r="N1307" t="s">
        <v>1237</v>
      </c>
      <c r="O1307">
        <v>0.55000000000000004</v>
      </c>
      <c r="P1307" t="s">
        <v>45</v>
      </c>
      <c r="Q1307" t="s">
        <v>644</v>
      </c>
      <c r="R1307" t="s">
        <v>738</v>
      </c>
      <c r="S1307">
        <v>80013</v>
      </c>
      <c r="T1307" s="1">
        <v>41322</v>
      </c>
      <c r="U1307" s="1">
        <v>41324</v>
      </c>
      <c r="V1307" s="3">
        <v>428.47199999999998</v>
      </c>
      <c r="W1307">
        <v>5</v>
      </c>
      <c r="X1307" s="2">
        <v>648.11</v>
      </c>
      <c r="Y1307">
        <v>86542</v>
      </c>
      <c r="Z1307" t="s">
        <v>112</v>
      </c>
      <c r="AA1307">
        <v>2013</v>
      </c>
      <c r="AB1307" t="str">
        <f>IF(samplesuperstore_cleaned[[#This Row],[discount]]=0,"0%",IF(samplesuperstore_cleaned[[#This Row],[discount]]=0.02,"1-2%",IF(samplesuperstore_cleaned[[#This Row],[discount]]&lt;=0.04,"3-4%",IF(samplesuperstore_cleaned[[#This Row],[discount]]&lt;=0.06,"5-6%",IF(samplesuperstore_cleaned[[#This Row],[discount]]=0.08,"7-8%","9-10%")))))</f>
        <v>5-6%</v>
      </c>
    </row>
    <row r="1308" spans="1:28" x14ac:dyDescent="0.3">
      <c r="A1308">
        <v>1126</v>
      </c>
      <c r="B1308">
        <v>19988</v>
      </c>
      <c r="C1308" t="s">
        <v>60</v>
      </c>
      <c r="D1308" s="3">
        <v>0.05</v>
      </c>
      <c r="E1308">
        <v>125.99</v>
      </c>
      <c r="F1308">
        <v>8.08</v>
      </c>
      <c r="G1308">
        <v>437</v>
      </c>
      <c r="H1308" t="s">
        <v>1386</v>
      </c>
      <c r="I1308" t="s">
        <v>29</v>
      </c>
      <c r="J1308" t="s">
        <v>114</v>
      </c>
      <c r="K1308" t="s">
        <v>54</v>
      </c>
      <c r="L1308" t="s">
        <v>55</v>
      </c>
      <c r="M1308" t="s">
        <v>33</v>
      </c>
      <c r="N1308" t="s">
        <v>739</v>
      </c>
      <c r="O1308">
        <v>0.56999999999999995</v>
      </c>
      <c r="P1308" t="s">
        <v>84</v>
      </c>
      <c r="Q1308" t="s">
        <v>85</v>
      </c>
      <c r="R1308" t="s">
        <v>1387</v>
      </c>
      <c r="S1308">
        <v>1462</v>
      </c>
      <c r="T1308" s="1">
        <v>40351</v>
      </c>
      <c r="U1308" s="1">
        <v>40356</v>
      </c>
      <c r="V1308" s="3">
        <v>427.11840000000001</v>
      </c>
      <c r="W1308">
        <v>9</v>
      </c>
      <c r="X1308" s="2">
        <v>952.26</v>
      </c>
      <c r="Y1308">
        <v>90695</v>
      </c>
      <c r="Z1308" t="s">
        <v>189</v>
      </c>
      <c r="AA1308">
        <v>2010</v>
      </c>
      <c r="AB1308" t="str">
        <f>IF(samplesuperstore_cleaned[[#This Row],[discount]]=0,"0%",IF(samplesuperstore_cleaned[[#This Row],[discount]]=0.02,"1-2%",IF(samplesuperstore_cleaned[[#This Row],[discount]]&lt;=0.04,"3-4%",IF(samplesuperstore_cleaned[[#This Row],[discount]]&lt;=0.06,"5-6%",IF(samplesuperstore_cleaned[[#This Row],[discount]]=0.08,"7-8%","9-10%")))))</f>
        <v>5-6%</v>
      </c>
    </row>
    <row r="1309" spans="1:28" x14ac:dyDescent="0.3">
      <c r="A1309">
        <v>8759</v>
      </c>
      <c r="B1309">
        <v>20788</v>
      </c>
      <c r="C1309" t="s">
        <v>57</v>
      </c>
      <c r="D1309" s="3">
        <v>0.1</v>
      </c>
      <c r="E1309">
        <v>30.42</v>
      </c>
      <c r="F1309">
        <v>8.65</v>
      </c>
      <c r="G1309">
        <v>3168</v>
      </c>
      <c r="H1309" t="s">
        <v>5239</v>
      </c>
      <c r="I1309" t="s">
        <v>41</v>
      </c>
      <c r="J1309" t="s">
        <v>114</v>
      </c>
      <c r="K1309" t="s">
        <v>54</v>
      </c>
      <c r="L1309" t="s">
        <v>181</v>
      </c>
      <c r="M1309" t="s">
        <v>33</v>
      </c>
      <c r="N1309" t="s">
        <v>1298</v>
      </c>
      <c r="O1309">
        <v>0.74</v>
      </c>
      <c r="P1309" t="s">
        <v>260</v>
      </c>
      <c r="Q1309" t="s">
        <v>929</v>
      </c>
      <c r="R1309" t="s">
        <v>4685</v>
      </c>
      <c r="S1309">
        <v>33952</v>
      </c>
      <c r="T1309" s="1">
        <v>40585</v>
      </c>
      <c r="U1309" s="1">
        <v>40587</v>
      </c>
      <c r="V1309" s="3">
        <v>427.04399999999998</v>
      </c>
      <c r="W1309">
        <v>6</v>
      </c>
      <c r="X1309" s="2">
        <v>174.44</v>
      </c>
      <c r="Y1309">
        <v>86492</v>
      </c>
      <c r="Z1309" t="s">
        <v>112</v>
      </c>
      <c r="AA1309">
        <v>2011</v>
      </c>
      <c r="AB1309" t="str">
        <f>IF(samplesuperstore_cleaned[[#This Row],[discount]]=0,"0%",IF(samplesuperstore_cleaned[[#This Row],[discount]]=0.02,"1-2%",IF(samplesuperstore_cleaned[[#This Row],[discount]]&lt;=0.04,"3-4%",IF(samplesuperstore_cleaned[[#This Row],[discount]]&lt;=0.06,"5-6%",IF(samplesuperstore_cleaned[[#This Row],[discount]]=0.08,"7-8%","9-10%")))))</f>
        <v>9-10%</v>
      </c>
    </row>
    <row r="1310" spans="1:28" x14ac:dyDescent="0.3">
      <c r="A1310">
        <v>6330</v>
      </c>
      <c r="B1310">
        <v>23721</v>
      </c>
      <c r="C1310" t="s">
        <v>60</v>
      </c>
      <c r="D1310" s="3">
        <v>0.06</v>
      </c>
      <c r="E1310">
        <v>60.65</v>
      </c>
      <c r="F1310">
        <v>12.23</v>
      </c>
      <c r="G1310">
        <v>2334</v>
      </c>
      <c r="H1310" t="s">
        <v>4264</v>
      </c>
      <c r="I1310" t="s">
        <v>29</v>
      </c>
      <c r="J1310" t="s">
        <v>244</v>
      </c>
      <c r="K1310" t="s">
        <v>67</v>
      </c>
      <c r="L1310" t="s">
        <v>104</v>
      </c>
      <c r="M1310" t="s">
        <v>154</v>
      </c>
      <c r="N1310" t="s">
        <v>1892</v>
      </c>
      <c r="O1310">
        <v>0.64</v>
      </c>
      <c r="P1310" t="s">
        <v>35</v>
      </c>
      <c r="Q1310" t="s">
        <v>3170</v>
      </c>
      <c r="R1310" t="s">
        <v>4265</v>
      </c>
      <c r="S1310">
        <v>53220</v>
      </c>
      <c r="T1310" s="1">
        <v>40274</v>
      </c>
      <c r="U1310" s="1">
        <v>40276</v>
      </c>
      <c r="V1310" s="3">
        <v>427.00649999999996</v>
      </c>
      <c r="W1310">
        <v>10</v>
      </c>
      <c r="X1310" s="2">
        <v>618.85</v>
      </c>
      <c r="Y1310">
        <v>89608</v>
      </c>
      <c r="Z1310" t="s">
        <v>127</v>
      </c>
      <c r="AA1310">
        <v>2010</v>
      </c>
      <c r="AB1310" t="str">
        <f>IF(samplesuperstore_cleaned[[#This Row],[discount]]=0,"0%",IF(samplesuperstore_cleaned[[#This Row],[discount]]=0.02,"1-2%",IF(samplesuperstore_cleaned[[#This Row],[discount]]&lt;=0.04,"3-4%",IF(samplesuperstore_cleaned[[#This Row],[discount]]&lt;=0.06,"5-6%",IF(samplesuperstore_cleaned[[#This Row],[discount]]=0.08,"7-8%","9-10%")))))</f>
        <v>5-6%</v>
      </c>
    </row>
    <row r="1311" spans="1:28" x14ac:dyDescent="0.3">
      <c r="A1311">
        <v>4089</v>
      </c>
      <c r="B1311">
        <v>20378</v>
      </c>
      <c r="C1311" t="s">
        <v>27</v>
      </c>
      <c r="D1311" s="3">
        <v>0.03</v>
      </c>
      <c r="E1311">
        <v>48.91</v>
      </c>
      <c r="F1311">
        <v>5.97</v>
      </c>
      <c r="G1311">
        <v>1538</v>
      </c>
      <c r="H1311" t="s">
        <v>3248</v>
      </c>
      <c r="I1311" t="s">
        <v>29</v>
      </c>
      <c r="J1311" t="s">
        <v>244</v>
      </c>
      <c r="K1311" t="s">
        <v>31</v>
      </c>
      <c r="L1311" t="s">
        <v>49</v>
      </c>
      <c r="M1311" t="s">
        <v>33</v>
      </c>
      <c r="N1311" t="s">
        <v>2773</v>
      </c>
      <c r="O1311">
        <v>0.38</v>
      </c>
      <c r="P1311" t="s">
        <v>35</v>
      </c>
      <c r="Q1311" t="s">
        <v>255</v>
      </c>
      <c r="R1311" t="s">
        <v>3249</v>
      </c>
      <c r="S1311">
        <v>78363</v>
      </c>
      <c r="T1311" s="1">
        <v>41028</v>
      </c>
      <c r="U1311" s="1">
        <v>41029</v>
      </c>
      <c r="V1311" s="3">
        <v>426.67529999999999</v>
      </c>
      <c r="W1311">
        <v>13</v>
      </c>
      <c r="X1311" s="2">
        <v>618.37</v>
      </c>
      <c r="Y1311">
        <v>90423</v>
      </c>
      <c r="Z1311" t="s">
        <v>127</v>
      </c>
      <c r="AA1311">
        <v>2012</v>
      </c>
      <c r="AB1311" t="str">
        <f>IF(samplesuperstore_cleaned[[#This Row],[discount]]=0,"0%",IF(samplesuperstore_cleaned[[#This Row],[discount]]=0.02,"1-2%",IF(samplesuperstore_cleaned[[#This Row],[discount]]&lt;=0.04,"3-4%",IF(samplesuperstore_cleaned[[#This Row],[discount]]&lt;=0.06,"5-6%",IF(samplesuperstore_cleaned[[#This Row],[discount]]=0.08,"7-8%","9-10%")))))</f>
        <v>3-4%</v>
      </c>
    </row>
    <row r="1312" spans="1:28" x14ac:dyDescent="0.3">
      <c r="A1312">
        <v>9366</v>
      </c>
      <c r="B1312">
        <v>22342</v>
      </c>
      <c r="C1312" t="s">
        <v>60</v>
      </c>
      <c r="D1312" s="3">
        <v>0.01</v>
      </c>
      <c r="E1312">
        <v>125.99</v>
      </c>
      <c r="F1312">
        <v>8.99</v>
      </c>
      <c r="G1312">
        <v>3385</v>
      </c>
      <c r="H1312" t="s">
        <v>5479</v>
      </c>
      <c r="I1312" t="s">
        <v>29</v>
      </c>
      <c r="J1312" t="s">
        <v>30</v>
      </c>
      <c r="K1312" t="s">
        <v>54</v>
      </c>
      <c r="L1312" t="s">
        <v>55</v>
      </c>
      <c r="M1312" t="s">
        <v>33</v>
      </c>
      <c r="N1312" t="s">
        <v>1182</v>
      </c>
      <c r="O1312">
        <v>0.59</v>
      </c>
      <c r="P1312" t="s">
        <v>84</v>
      </c>
      <c r="Q1312" t="s">
        <v>394</v>
      </c>
      <c r="R1312" t="s">
        <v>5480</v>
      </c>
      <c r="S1312">
        <v>44512</v>
      </c>
      <c r="T1312" s="1">
        <v>40194</v>
      </c>
      <c r="U1312" s="1">
        <v>40199</v>
      </c>
      <c r="V1312" s="3">
        <v>426.46032000000002</v>
      </c>
      <c r="W1312">
        <v>6</v>
      </c>
      <c r="X1312" s="2">
        <v>680.65</v>
      </c>
      <c r="Y1312">
        <v>88745</v>
      </c>
      <c r="Z1312" t="s">
        <v>132</v>
      </c>
      <c r="AA1312">
        <v>2010</v>
      </c>
      <c r="AB1312" t="str">
        <f>IF(samplesuperstore_cleaned[[#This Row],[discount]]=0,"0%",IF(samplesuperstore_cleaned[[#This Row],[discount]]=0.02,"1-2%",IF(samplesuperstore_cleaned[[#This Row],[discount]]&lt;=0.04,"3-4%",IF(samplesuperstore_cleaned[[#This Row],[discount]]&lt;=0.06,"5-6%",IF(samplesuperstore_cleaned[[#This Row],[discount]]=0.08,"7-8%","9-10%")))))</f>
        <v>3-4%</v>
      </c>
    </row>
    <row r="1313" spans="1:28" x14ac:dyDescent="0.3">
      <c r="A1313">
        <v>8689</v>
      </c>
      <c r="B1313">
        <v>20358</v>
      </c>
      <c r="C1313" t="s">
        <v>57</v>
      </c>
      <c r="D1313" s="3">
        <v>0.02</v>
      </c>
      <c r="E1313">
        <v>42.98</v>
      </c>
      <c r="F1313">
        <v>4.62</v>
      </c>
      <c r="G1313">
        <v>3146</v>
      </c>
      <c r="H1313" t="s">
        <v>5216</v>
      </c>
      <c r="I1313" t="s">
        <v>29</v>
      </c>
      <c r="J1313" t="s">
        <v>30</v>
      </c>
      <c r="K1313" t="s">
        <v>31</v>
      </c>
      <c r="L1313" t="s">
        <v>75</v>
      </c>
      <c r="M1313" t="s">
        <v>33</v>
      </c>
      <c r="N1313" t="s">
        <v>148</v>
      </c>
      <c r="O1313">
        <v>0.56000000000000005</v>
      </c>
      <c r="P1313" t="s">
        <v>35</v>
      </c>
      <c r="Q1313" t="s">
        <v>255</v>
      </c>
      <c r="R1313" t="s">
        <v>5217</v>
      </c>
      <c r="S1313">
        <v>78577</v>
      </c>
      <c r="T1313" s="1">
        <v>41560</v>
      </c>
      <c r="U1313" s="1">
        <v>41562</v>
      </c>
      <c r="V1313" s="3">
        <v>426.44</v>
      </c>
      <c r="W1313">
        <v>16</v>
      </c>
      <c r="X1313" s="2">
        <v>723.48</v>
      </c>
      <c r="Y1313">
        <v>85856</v>
      </c>
      <c r="Z1313" t="s">
        <v>87</v>
      </c>
      <c r="AA1313">
        <v>2013</v>
      </c>
      <c r="AB1313" t="str">
        <f>IF(samplesuperstore_cleaned[[#This Row],[discount]]=0,"0%",IF(samplesuperstore_cleaned[[#This Row],[discount]]=0.02,"1-2%",IF(samplesuperstore_cleaned[[#This Row],[discount]]&lt;=0.04,"3-4%",IF(samplesuperstore_cleaned[[#This Row],[discount]]&lt;=0.06,"5-6%",IF(samplesuperstore_cleaned[[#This Row],[discount]]=0.08,"7-8%","9-10%")))))</f>
        <v>1-2%</v>
      </c>
    </row>
    <row r="1314" spans="1:28" x14ac:dyDescent="0.3">
      <c r="A1314">
        <v>1794</v>
      </c>
      <c r="B1314">
        <v>21611</v>
      </c>
      <c r="C1314" t="s">
        <v>57</v>
      </c>
      <c r="D1314" s="3">
        <v>0</v>
      </c>
      <c r="E1314">
        <v>376.13</v>
      </c>
      <c r="F1314">
        <v>85.63</v>
      </c>
      <c r="G1314">
        <v>679</v>
      </c>
      <c r="H1314" t="s">
        <v>1886</v>
      </c>
      <c r="I1314" t="s">
        <v>61</v>
      </c>
      <c r="J1314" t="s">
        <v>30</v>
      </c>
      <c r="K1314" t="s">
        <v>67</v>
      </c>
      <c r="L1314" t="s">
        <v>95</v>
      </c>
      <c r="M1314" t="s">
        <v>90</v>
      </c>
      <c r="N1314" t="s">
        <v>791</v>
      </c>
      <c r="O1314">
        <v>0.74</v>
      </c>
      <c r="P1314" t="s">
        <v>45</v>
      </c>
      <c r="Q1314" t="s">
        <v>46</v>
      </c>
      <c r="R1314" t="s">
        <v>1887</v>
      </c>
      <c r="S1314">
        <v>98387</v>
      </c>
      <c r="T1314" s="1">
        <v>41521</v>
      </c>
      <c r="U1314" s="1">
        <v>41522</v>
      </c>
      <c r="V1314" s="3">
        <v>426.08159999999998</v>
      </c>
      <c r="W1314">
        <v>20</v>
      </c>
      <c r="X1314" s="2">
        <v>7867.42</v>
      </c>
      <c r="Y1314">
        <v>88895</v>
      </c>
      <c r="Z1314" t="s">
        <v>173</v>
      </c>
      <c r="AA1314">
        <v>2013</v>
      </c>
      <c r="AB1314" t="str">
        <f>IF(samplesuperstore_cleaned[[#This Row],[discount]]=0,"0%",IF(samplesuperstore_cleaned[[#This Row],[discount]]=0.02,"1-2%",IF(samplesuperstore_cleaned[[#This Row],[discount]]&lt;=0.04,"3-4%",IF(samplesuperstore_cleaned[[#This Row],[discount]]&lt;=0.06,"5-6%",IF(samplesuperstore_cleaned[[#This Row],[discount]]=0.08,"7-8%","9-10%")))))</f>
        <v>0%</v>
      </c>
    </row>
    <row r="1315" spans="1:28" x14ac:dyDescent="0.3">
      <c r="A1315">
        <v>4404</v>
      </c>
      <c r="B1315">
        <v>18806</v>
      </c>
      <c r="C1315" t="s">
        <v>39</v>
      </c>
      <c r="D1315" s="3">
        <v>0.08</v>
      </c>
      <c r="E1315">
        <v>82.99</v>
      </c>
      <c r="F1315">
        <v>5.5</v>
      </c>
      <c r="G1315">
        <v>1658</v>
      </c>
      <c r="H1315" t="s">
        <v>3415</v>
      </c>
      <c r="I1315" t="s">
        <v>29</v>
      </c>
      <c r="J1315" t="s">
        <v>114</v>
      </c>
      <c r="K1315" t="s">
        <v>54</v>
      </c>
      <c r="L1315" t="s">
        <v>181</v>
      </c>
      <c r="M1315" t="s">
        <v>33</v>
      </c>
      <c r="N1315" t="s">
        <v>1411</v>
      </c>
      <c r="O1315">
        <v>0.44</v>
      </c>
      <c r="P1315" t="s">
        <v>45</v>
      </c>
      <c r="Q1315" t="s">
        <v>2908</v>
      </c>
      <c r="R1315" t="s">
        <v>3330</v>
      </c>
      <c r="S1315">
        <v>82070</v>
      </c>
      <c r="T1315" s="1">
        <v>41392</v>
      </c>
      <c r="U1315" s="1">
        <v>41394</v>
      </c>
      <c r="V1315" s="3">
        <v>425.66789999999992</v>
      </c>
      <c r="W1315">
        <v>8</v>
      </c>
      <c r="X1315" s="2">
        <v>616.91</v>
      </c>
      <c r="Y1315">
        <v>89070</v>
      </c>
      <c r="Z1315" t="s">
        <v>127</v>
      </c>
      <c r="AA1315">
        <v>2013</v>
      </c>
      <c r="AB1315" t="str">
        <f>IF(samplesuperstore_cleaned[[#This Row],[discount]]=0,"0%",IF(samplesuperstore_cleaned[[#This Row],[discount]]=0.02,"1-2%",IF(samplesuperstore_cleaned[[#This Row],[discount]]&lt;=0.04,"3-4%",IF(samplesuperstore_cleaned[[#This Row],[discount]]&lt;=0.06,"5-6%",IF(samplesuperstore_cleaned[[#This Row],[discount]]=0.08,"7-8%","9-10%")))))</f>
        <v>7-8%</v>
      </c>
    </row>
    <row r="1316" spans="1:28" x14ac:dyDescent="0.3">
      <c r="A1316">
        <v>5447</v>
      </c>
      <c r="B1316">
        <v>20412</v>
      </c>
      <c r="C1316" t="s">
        <v>57</v>
      </c>
      <c r="D1316" s="3">
        <v>0.1</v>
      </c>
      <c r="E1316">
        <v>270.97000000000003</v>
      </c>
      <c r="F1316">
        <v>28.06</v>
      </c>
      <c r="G1316">
        <v>2012</v>
      </c>
      <c r="H1316" t="s">
        <v>3864</v>
      </c>
      <c r="I1316" t="s">
        <v>61</v>
      </c>
      <c r="J1316" t="s">
        <v>30</v>
      </c>
      <c r="K1316" t="s">
        <v>54</v>
      </c>
      <c r="L1316" t="s">
        <v>62</v>
      </c>
      <c r="M1316" t="s">
        <v>63</v>
      </c>
      <c r="N1316" t="s">
        <v>2288</v>
      </c>
      <c r="O1316">
        <v>0.56000000000000005</v>
      </c>
      <c r="P1316" t="s">
        <v>35</v>
      </c>
      <c r="Q1316" t="s">
        <v>761</v>
      </c>
      <c r="R1316" t="s">
        <v>3865</v>
      </c>
      <c r="S1316">
        <v>48310</v>
      </c>
      <c r="T1316" s="1">
        <v>41437</v>
      </c>
      <c r="U1316" s="1">
        <v>41439</v>
      </c>
      <c r="V1316" s="3">
        <v>424.46400000000006</v>
      </c>
      <c r="W1316">
        <v>8</v>
      </c>
      <c r="X1316" s="2">
        <v>1961.19</v>
      </c>
      <c r="Y1316">
        <v>86881</v>
      </c>
      <c r="Z1316" t="s">
        <v>189</v>
      </c>
      <c r="AA1316">
        <v>2013</v>
      </c>
      <c r="AB1316" t="str">
        <f>IF(samplesuperstore_cleaned[[#This Row],[discount]]=0,"0%",IF(samplesuperstore_cleaned[[#This Row],[discount]]=0.02,"1-2%",IF(samplesuperstore_cleaned[[#This Row],[discount]]&lt;=0.04,"3-4%",IF(samplesuperstore_cleaned[[#This Row],[discount]]&lt;=0.06,"5-6%",IF(samplesuperstore_cleaned[[#This Row],[discount]]=0.08,"7-8%","9-10%")))))</f>
        <v>9-10%</v>
      </c>
    </row>
    <row r="1317" spans="1:28" x14ac:dyDescent="0.3">
      <c r="A1317">
        <v>6712</v>
      </c>
      <c r="B1317">
        <v>25808</v>
      </c>
      <c r="C1317" t="s">
        <v>27</v>
      </c>
      <c r="D1317" s="3">
        <v>0.04</v>
      </c>
      <c r="E1317">
        <v>3.08</v>
      </c>
      <c r="F1317">
        <v>0.99</v>
      </c>
      <c r="G1317">
        <v>2464</v>
      </c>
      <c r="H1317" t="s">
        <v>4422</v>
      </c>
      <c r="I1317" t="s">
        <v>29</v>
      </c>
      <c r="J1317" t="s">
        <v>244</v>
      </c>
      <c r="K1317" t="s">
        <v>31</v>
      </c>
      <c r="L1317" t="s">
        <v>32</v>
      </c>
      <c r="M1317" t="s">
        <v>33</v>
      </c>
      <c r="N1317" t="s">
        <v>207</v>
      </c>
      <c r="O1317">
        <v>0.37</v>
      </c>
      <c r="P1317" t="s">
        <v>260</v>
      </c>
      <c r="Q1317" t="s">
        <v>430</v>
      </c>
      <c r="R1317" t="s">
        <v>4423</v>
      </c>
      <c r="S1317">
        <v>71111</v>
      </c>
      <c r="T1317" s="1">
        <v>40379</v>
      </c>
      <c r="U1317" s="1">
        <v>40380</v>
      </c>
      <c r="V1317" s="3">
        <v>424.28999999999996</v>
      </c>
      <c r="W1317">
        <v>14</v>
      </c>
      <c r="X1317" s="2">
        <v>42.53</v>
      </c>
      <c r="Y1317">
        <v>88714</v>
      </c>
      <c r="Z1317" t="s">
        <v>48</v>
      </c>
      <c r="AA1317">
        <v>2010</v>
      </c>
      <c r="AB1317" t="str">
        <f>IF(samplesuperstore_cleaned[[#This Row],[discount]]=0,"0%",IF(samplesuperstore_cleaned[[#This Row],[discount]]=0.02,"1-2%",IF(samplesuperstore_cleaned[[#This Row],[discount]]&lt;=0.04,"3-4%",IF(samplesuperstore_cleaned[[#This Row],[discount]]&lt;=0.06,"5-6%",IF(samplesuperstore_cleaned[[#This Row],[discount]]=0.08,"7-8%","9-10%")))))</f>
        <v>3-4%</v>
      </c>
    </row>
    <row r="1318" spans="1:28" x14ac:dyDescent="0.3">
      <c r="A1318">
        <v>5240</v>
      </c>
      <c r="B1318">
        <v>24474</v>
      </c>
      <c r="C1318" t="s">
        <v>39</v>
      </c>
      <c r="D1318" s="3">
        <v>0.05</v>
      </c>
      <c r="E1318">
        <v>60.22</v>
      </c>
      <c r="F1318">
        <v>3.5</v>
      </c>
      <c r="G1318">
        <v>1958</v>
      </c>
      <c r="H1318" t="s">
        <v>3799</v>
      </c>
      <c r="I1318" t="s">
        <v>29</v>
      </c>
      <c r="J1318" t="s">
        <v>244</v>
      </c>
      <c r="K1318" t="s">
        <v>31</v>
      </c>
      <c r="L1318" t="s">
        <v>75</v>
      </c>
      <c r="M1318" t="s">
        <v>33</v>
      </c>
      <c r="N1318" t="s">
        <v>708</v>
      </c>
      <c r="O1318">
        <v>0.56999999999999995</v>
      </c>
      <c r="P1318" t="s">
        <v>45</v>
      </c>
      <c r="Q1318" t="s">
        <v>210</v>
      </c>
      <c r="R1318" t="s">
        <v>2064</v>
      </c>
      <c r="S1318">
        <v>97068</v>
      </c>
      <c r="T1318" s="1">
        <v>41530</v>
      </c>
      <c r="U1318" s="1">
        <v>41531</v>
      </c>
      <c r="V1318" s="3">
        <v>424.18079999999998</v>
      </c>
      <c r="W1318">
        <v>13</v>
      </c>
      <c r="X1318" s="2">
        <v>758.59</v>
      </c>
      <c r="Y1318">
        <v>89826</v>
      </c>
      <c r="Z1318" t="s">
        <v>173</v>
      </c>
      <c r="AA1318">
        <v>2013</v>
      </c>
      <c r="AB1318" t="str">
        <f>IF(samplesuperstore_cleaned[[#This Row],[discount]]=0,"0%",IF(samplesuperstore_cleaned[[#This Row],[discount]]=0.02,"1-2%",IF(samplesuperstore_cleaned[[#This Row],[discount]]&lt;=0.04,"3-4%",IF(samplesuperstore_cleaned[[#This Row],[discount]]&lt;=0.06,"5-6%",IF(samplesuperstore_cleaned[[#This Row],[discount]]=0.08,"7-8%","9-10%")))))</f>
        <v>5-6%</v>
      </c>
    </row>
    <row r="1319" spans="1:28" x14ac:dyDescent="0.3">
      <c r="A1319">
        <v>6253</v>
      </c>
      <c r="B1319">
        <v>20436</v>
      </c>
      <c r="C1319" t="s">
        <v>39</v>
      </c>
      <c r="D1319" s="3">
        <v>0.08</v>
      </c>
      <c r="E1319">
        <v>44.01</v>
      </c>
      <c r="F1319">
        <v>3.5</v>
      </c>
      <c r="G1319">
        <v>2297</v>
      </c>
      <c r="H1319" t="s">
        <v>4222</v>
      </c>
      <c r="I1319" t="s">
        <v>29</v>
      </c>
      <c r="J1319" t="s">
        <v>30</v>
      </c>
      <c r="K1319" t="s">
        <v>31</v>
      </c>
      <c r="L1319" t="s">
        <v>75</v>
      </c>
      <c r="M1319" t="s">
        <v>33</v>
      </c>
      <c r="N1319" t="s">
        <v>2033</v>
      </c>
      <c r="O1319">
        <v>0.59</v>
      </c>
      <c r="P1319" t="s">
        <v>84</v>
      </c>
      <c r="Q1319" t="s">
        <v>97</v>
      </c>
      <c r="R1319" t="s">
        <v>4223</v>
      </c>
      <c r="S1319">
        <v>7040</v>
      </c>
      <c r="T1319" s="1">
        <v>41407</v>
      </c>
      <c r="U1319" s="1">
        <v>41409</v>
      </c>
      <c r="V1319" s="3">
        <v>423.20459999999997</v>
      </c>
      <c r="W1319">
        <v>14</v>
      </c>
      <c r="X1319" s="2">
        <v>613.34</v>
      </c>
      <c r="Y1319">
        <v>89163</v>
      </c>
      <c r="Z1319" t="s">
        <v>38</v>
      </c>
      <c r="AA1319">
        <v>2013</v>
      </c>
      <c r="AB1319" t="str">
        <f>IF(samplesuperstore_cleaned[[#This Row],[discount]]=0,"0%",IF(samplesuperstore_cleaned[[#This Row],[discount]]=0.02,"1-2%",IF(samplesuperstore_cleaned[[#This Row],[discount]]&lt;=0.04,"3-4%",IF(samplesuperstore_cleaned[[#This Row],[discount]]&lt;=0.06,"5-6%",IF(samplesuperstore_cleaned[[#This Row],[discount]]=0.08,"7-8%","9-10%")))))</f>
        <v>7-8%</v>
      </c>
    </row>
    <row r="1320" spans="1:28" x14ac:dyDescent="0.3">
      <c r="A1320">
        <v>1965</v>
      </c>
      <c r="B1320">
        <v>23613</v>
      </c>
      <c r="C1320" t="s">
        <v>60</v>
      </c>
      <c r="D1320" s="3">
        <v>0.02</v>
      </c>
      <c r="E1320">
        <v>48.04</v>
      </c>
      <c r="F1320">
        <v>5.79</v>
      </c>
      <c r="G1320">
        <v>737</v>
      </c>
      <c r="H1320" t="s">
        <v>2006</v>
      </c>
      <c r="I1320" t="s">
        <v>29</v>
      </c>
      <c r="J1320" t="s">
        <v>244</v>
      </c>
      <c r="K1320" t="s">
        <v>31</v>
      </c>
      <c r="L1320" t="s">
        <v>49</v>
      </c>
      <c r="M1320" t="s">
        <v>33</v>
      </c>
      <c r="N1320" t="s">
        <v>1574</v>
      </c>
      <c r="O1320">
        <v>0.37</v>
      </c>
      <c r="P1320" t="s">
        <v>84</v>
      </c>
      <c r="Q1320" t="s">
        <v>97</v>
      </c>
      <c r="R1320" t="s">
        <v>2007</v>
      </c>
      <c r="S1320">
        <v>7003</v>
      </c>
      <c r="T1320" s="1">
        <v>40336</v>
      </c>
      <c r="U1320" s="1">
        <v>40343</v>
      </c>
      <c r="V1320" s="3">
        <v>422.45249999999999</v>
      </c>
      <c r="W1320">
        <v>12</v>
      </c>
      <c r="X1320" s="2">
        <v>612.25</v>
      </c>
      <c r="Y1320">
        <v>90360</v>
      </c>
      <c r="Z1320" t="s">
        <v>189</v>
      </c>
      <c r="AA1320">
        <v>2010</v>
      </c>
      <c r="AB1320" t="str">
        <f>IF(samplesuperstore_cleaned[[#This Row],[discount]]=0,"0%",IF(samplesuperstore_cleaned[[#This Row],[discount]]=0.02,"1-2%",IF(samplesuperstore_cleaned[[#This Row],[discount]]&lt;=0.04,"3-4%",IF(samplesuperstore_cleaned[[#This Row],[discount]]&lt;=0.06,"5-6%",IF(samplesuperstore_cleaned[[#This Row],[discount]]=0.08,"7-8%","9-10%")))))</f>
        <v>1-2%</v>
      </c>
    </row>
    <row r="1321" spans="1:28" x14ac:dyDescent="0.3">
      <c r="A1321">
        <v>6641</v>
      </c>
      <c r="B1321">
        <v>20328</v>
      </c>
      <c r="C1321" t="s">
        <v>60</v>
      </c>
      <c r="D1321" s="3">
        <v>0.04</v>
      </c>
      <c r="E1321">
        <v>48.94</v>
      </c>
      <c r="F1321">
        <v>5.86</v>
      </c>
      <c r="G1321">
        <v>2442</v>
      </c>
      <c r="H1321" t="s">
        <v>4395</v>
      </c>
      <c r="I1321" t="s">
        <v>29</v>
      </c>
      <c r="J1321" t="s">
        <v>30</v>
      </c>
      <c r="K1321" t="s">
        <v>31</v>
      </c>
      <c r="L1321" t="s">
        <v>49</v>
      </c>
      <c r="M1321" t="s">
        <v>33</v>
      </c>
      <c r="N1321" t="s">
        <v>3233</v>
      </c>
      <c r="O1321">
        <v>0.35</v>
      </c>
      <c r="P1321" t="s">
        <v>260</v>
      </c>
      <c r="Q1321" t="s">
        <v>929</v>
      </c>
      <c r="R1321" t="s">
        <v>4396</v>
      </c>
      <c r="S1321">
        <v>32953</v>
      </c>
      <c r="T1321" s="1">
        <v>41600</v>
      </c>
      <c r="U1321" s="1">
        <v>41604</v>
      </c>
      <c r="V1321" s="3">
        <v>422.28</v>
      </c>
      <c r="W1321">
        <v>44</v>
      </c>
      <c r="X1321" s="2">
        <v>2217.1999999999998</v>
      </c>
      <c r="Y1321">
        <v>89312</v>
      </c>
      <c r="Z1321" t="s">
        <v>59</v>
      </c>
      <c r="AA1321">
        <v>2013</v>
      </c>
      <c r="AB1321" t="str">
        <f>IF(samplesuperstore_cleaned[[#This Row],[discount]]=0,"0%",IF(samplesuperstore_cleaned[[#This Row],[discount]]=0.02,"1-2%",IF(samplesuperstore_cleaned[[#This Row],[discount]]&lt;=0.04,"3-4%",IF(samplesuperstore_cleaned[[#This Row],[discount]]&lt;=0.06,"5-6%",IF(samplesuperstore_cleaned[[#This Row],[discount]]=0.08,"7-8%","9-10%")))))</f>
        <v>3-4%</v>
      </c>
    </row>
    <row r="1322" spans="1:28" x14ac:dyDescent="0.3">
      <c r="A1322">
        <v>3314</v>
      </c>
      <c r="B1322">
        <v>19322</v>
      </c>
      <c r="C1322" t="s">
        <v>60</v>
      </c>
      <c r="D1322" s="3">
        <v>0.02</v>
      </c>
      <c r="E1322">
        <v>46.89</v>
      </c>
      <c r="F1322">
        <v>5.0999999999999996</v>
      </c>
      <c r="G1322">
        <v>1253</v>
      </c>
      <c r="H1322" t="s">
        <v>2830</v>
      </c>
      <c r="I1322" t="s">
        <v>29</v>
      </c>
      <c r="J1322" t="s">
        <v>66</v>
      </c>
      <c r="K1322" t="s">
        <v>31</v>
      </c>
      <c r="L1322" t="s">
        <v>75</v>
      </c>
      <c r="M1322" t="s">
        <v>154</v>
      </c>
      <c r="N1322" t="s">
        <v>615</v>
      </c>
      <c r="O1322">
        <v>0.46</v>
      </c>
      <c r="P1322" t="s">
        <v>35</v>
      </c>
      <c r="Q1322" t="s">
        <v>255</v>
      </c>
      <c r="R1322" t="s">
        <v>2812</v>
      </c>
      <c r="S1322">
        <v>78613</v>
      </c>
      <c r="T1322" s="1">
        <v>40291</v>
      </c>
      <c r="U1322" s="1">
        <v>40291</v>
      </c>
      <c r="V1322" s="3">
        <v>421.34849999999994</v>
      </c>
      <c r="W1322">
        <v>13</v>
      </c>
      <c r="X1322" s="2">
        <v>610.65</v>
      </c>
      <c r="Y1322">
        <v>89981</v>
      </c>
      <c r="Z1322" t="s">
        <v>127</v>
      </c>
      <c r="AA1322">
        <v>2010</v>
      </c>
      <c r="AB1322" t="str">
        <f>IF(samplesuperstore_cleaned[[#This Row],[discount]]=0,"0%",IF(samplesuperstore_cleaned[[#This Row],[discount]]=0.02,"1-2%",IF(samplesuperstore_cleaned[[#This Row],[discount]]&lt;=0.04,"3-4%",IF(samplesuperstore_cleaned[[#This Row],[discount]]&lt;=0.06,"5-6%",IF(samplesuperstore_cleaned[[#This Row],[discount]]=0.08,"7-8%","9-10%")))))</f>
        <v>1-2%</v>
      </c>
    </row>
    <row r="1323" spans="1:28" x14ac:dyDescent="0.3">
      <c r="A1323">
        <v>70</v>
      </c>
      <c r="B1323">
        <v>22410</v>
      </c>
      <c r="C1323" t="s">
        <v>57</v>
      </c>
      <c r="D1323" s="3">
        <v>0.08</v>
      </c>
      <c r="E1323">
        <v>59.98</v>
      </c>
      <c r="F1323">
        <v>3.99</v>
      </c>
      <c r="G1323">
        <v>26</v>
      </c>
      <c r="H1323" t="s">
        <v>186</v>
      </c>
      <c r="I1323" t="s">
        <v>29</v>
      </c>
      <c r="J1323" t="s">
        <v>30</v>
      </c>
      <c r="K1323" t="s">
        <v>31</v>
      </c>
      <c r="L1323" t="s">
        <v>75</v>
      </c>
      <c r="M1323" t="s">
        <v>33</v>
      </c>
      <c r="N1323" t="s">
        <v>187</v>
      </c>
      <c r="O1323">
        <v>0.56999999999999995</v>
      </c>
      <c r="P1323" t="s">
        <v>45</v>
      </c>
      <c r="Q1323" t="s">
        <v>70</v>
      </c>
      <c r="R1323" t="s">
        <v>188</v>
      </c>
      <c r="S1323">
        <v>92630</v>
      </c>
      <c r="T1323" s="1">
        <v>41087</v>
      </c>
      <c r="U1323" s="1">
        <v>41089</v>
      </c>
      <c r="V1323" s="3">
        <v>420.98399999999998</v>
      </c>
      <c r="W1323">
        <v>11</v>
      </c>
      <c r="X1323" s="2">
        <v>619.14</v>
      </c>
      <c r="Y1323">
        <v>87658</v>
      </c>
      <c r="Z1323" t="s">
        <v>189</v>
      </c>
      <c r="AA1323">
        <v>2012</v>
      </c>
      <c r="AB1323" t="str">
        <f>IF(samplesuperstore_cleaned[[#This Row],[discount]]=0,"0%",IF(samplesuperstore_cleaned[[#This Row],[discount]]=0.02,"1-2%",IF(samplesuperstore_cleaned[[#This Row],[discount]]&lt;=0.04,"3-4%",IF(samplesuperstore_cleaned[[#This Row],[discount]]&lt;=0.06,"5-6%",IF(samplesuperstore_cleaned[[#This Row],[discount]]=0.08,"7-8%","9-10%")))))</f>
        <v>7-8%</v>
      </c>
    </row>
    <row r="1324" spans="1:28" x14ac:dyDescent="0.3">
      <c r="A1324">
        <v>6664</v>
      </c>
      <c r="B1324">
        <v>26211</v>
      </c>
      <c r="C1324" t="s">
        <v>27</v>
      </c>
      <c r="D1324" s="3">
        <v>0.02</v>
      </c>
      <c r="E1324">
        <v>52.4</v>
      </c>
      <c r="F1324">
        <v>16.11</v>
      </c>
      <c r="G1324">
        <v>2451</v>
      </c>
      <c r="H1324" t="s">
        <v>4405</v>
      </c>
      <c r="I1324" t="s">
        <v>29</v>
      </c>
      <c r="J1324" t="s">
        <v>66</v>
      </c>
      <c r="K1324" t="s">
        <v>31</v>
      </c>
      <c r="L1324" t="s">
        <v>138</v>
      </c>
      <c r="M1324" t="s">
        <v>33</v>
      </c>
      <c r="N1324" t="s">
        <v>2741</v>
      </c>
      <c r="O1324">
        <v>0.39</v>
      </c>
      <c r="P1324" t="s">
        <v>35</v>
      </c>
      <c r="Q1324" t="s">
        <v>3170</v>
      </c>
      <c r="R1324" t="s">
        <v>4406</v>
      </c>
      <c r="S1324">
        <v>53142</v>
      </c>
      <c r="T1324" s="1">
        <v>40609</v>
      </c>
      <c r="U1324" s="1">
        <v>40609</v>
      </c>
      <c r="V1324" s="3">
        <v>419.89259999999996</v>
      </c>
      <c r="W1324">
        <v>11</v>
      </c>
      <c r="X1324" s="2">
        <v>608.54</v>
      </c>
      <c r="Y1324">
        <v>90323</v>
      </c>
      <c r="Z1324" t="s">
        <v>165</v>
      </c>
      <c r="AA1324">
        <v>2011</v>
      </c>
      <c r="AB1324" t="str">
        <f>IF(samplesuperstore_cleaned[[#This Row],[discount]]=0,"0%",IF(samplesuperstore_cleaned[[#This Row],[discount]]=0.02,"1-2%",IF(samplesuperstore_cleaned[[#This Row],[discount]]&lt;=0.04,"3-4%",IF(samplesuperstore_cleaned[[#This Row],[discount]]&lt;=0.06,"5-6%",IF(samplesuperstore_cleaned[[#This Row],[discount]]=0.08,"7-8%","9-10%")))))</f>
        <v>1-2%</v>
      </c>
    </row>
    <row r="1325" spans="1:28" x14ac:dyDescent="0.3">
      <c r="A1325">
        <v>9354</v>
      </c>
      <c r="B1325">
        <v>23155</v>
      </c>
      <c r="C1325" t="s">
        <v>27</v>
      </c>
      <c r="D1325" s="3">
        <v>0.01</v>
      </c>
      <c r="E1325">
        <v>12.99</v>
      </c>
      <c r="F1325">
        <v>9.44</v>
      </c>
      <c r="G1325">
        <v>3380</v>
      </c>
      <c r="H1325" t="s">
        <v>5473</v>
      </c>
      <c r="I1325" t="s">
        <v>29</v>
      </c>
      <c r="J1325" t="s">
        <v>30</v>
      </c>
      <c r="K1325" t="s">
        <v>54</v>
      </c>
      <c r="L1325" t="s">
        <v>62</v>
      </c>
      <c r="M1325" t="s">
        <v>154</v>
      </c>
      <c r="N1325" t="s">
        <v>155</v>
      </c>
      <c r="O1325">
        <v>0.39</v>
      </c>
      <c r="P1325" t="s">
        <v>260</v>
      </c>
      <c r="Q1325" t="s">
        <v>981</v>
      </c>
      <c r="R1325" t="s">
        <v>5474</v>
      </c>
      <c r="S1325">
        <v>30240</v>
      </c>
      <c r="T1325" s="1">
        <v>41171</v>
      </c>
      <c r="U1325" s="1">
        <v>41173</v>
      </c>
      <c r="V1325" s="3">
        <v>417.70199999999994</v>
      </c>
      <c r="W1325">
        <v>22</v>
      </c>
      <c r="X1325" s="2">
        <v>304.41000000000003</v>
      </c>
      <c r="Y1325">
        <v>88845</v>
      </c>
      <c r="Z1325" t="s">
        <v>173</v>
      </c>
      <c r="AA1325">
        <v>2012</v>
      </c>
      <c r="AB1325" t="str">
        <f>IF(samplesuperstore_cleaned[[#This Row],[discount]]=0,"0%",IF(samplesuperstore_cleaned[[#This Row],[discount]]=0.02,"1-2%",IF(samplesuperstore_cleaned[[#This Row],[discount]]&lt;=0.04,"3-4%",IF(samplesuperstore_cleaned[[#This Row],[discount]]&lt;=0.06,"5-6%",IF(samplesuperstore_cleaned[[#This Row],[discount]]=0.08,"7-8%","9-10%")))))</f>
        <v>3-4%</v>
      </c>
    </row>
    <row r="1326" spans="1:28" x14ac:dyDescent="0.3">
      <c r="A1326">
        <v>1055</v>
      </c>
      <c r="B1326">
        <v>20835</v>
      </c>
      <c r="C1326" t="s">
        <v>78</v>
      </c>
      <c r="D1326" s="3">
        <v>0.04</v>
      </c>
      <c r="E1326">
        <v>55.29</v>
      </c>
      <c r="F1326">
        <v>5.08</v>
      </c>
      <c r="G1326">
        <v>398</v>
      </c>
      <c r="H1326" t="s">
        <v>1295</v>
      </c>
      <c r="I1326" t="s">
        <v>29</v>
      </c>
      <c r="J1326" t="s">
        <v>30</v>
      </c>
      <c r="K1326" t="s">
        <v>31</v>
      </c>
      <c r="L1326" t="s">
        <v>158</v>
      </c>
      <c r="M1326" t="s">
        <v>33</v>
      </c>
      <c r="N1326" t="s">
        <v>1110</v>
      </c>
      <c r="O1326">
        <v>0.59</v>
      </c>
      <c r="P1326" t="s">
        <v>84</v>
      </c>
      <c r="Q1326" t="s">
        <v>394</v>
      </c>
      <c r="R1326" t="s">
        <v>1297</v>
      </c>
      <c r="S1326">
        <v>45406</v>
      </c>
      <c r="T1326" s="1">
        <v>41419</v>
      </c>
      <c r="U1326" s="1">
        <v>41421</v>
      </c>
      <c r="V1326" s="3">
        <v>416.11829999999998</v>
      </c>
      <c r="W1326">
        <v>11</v>
      </c>
      <c r="X1326" s="2">
        <v>603.07000000000005</v>
      </c>
      <c r="Y1326">
        <v>89324</v>
      </c>
      <c r="Z1326" t="s">
        <v>38</v>
      </c>
      <c r="AA1326">
        <v>2013</v>
      </c>
      <c r="AB1326" t="str">
        <f>IF(samplesuperstore_cleaned[[#This Row],[discount]]=0,"0%",IF(samplesuperstore_cleaned[[#This Row],[discount]]=0.02,"1-2%",IF(samplesuperstore_cleaned[[#This Row],[discount]]&lt;=0.04,"3-4%",IF(samplesuperstore_cleaned[[#This Row],[discount]]&lt;=0.06,"5-6%",IF(samplesuperstore_cleaned[[#This Row],[discount]]=0.08,"7-8%","9-10%")))))</f>
        <v>3-4%</v>
      </c>
    </row>
    <row r="1327" spans="1:28" x14ac:dyDescent="0.3">
      <c r="A1327">
        <v>831</v>
      </c>
      <c r="B1327">
        <v>26167</v>
      </c>
      <c r="C1327" t="s">
        <v>57</v>
      </c>
      <c r="D1327" s="3">
        <v>0</v>
      </c>
      <c r="E1327">
        <v>420.98</v>
      </c>
      <c r="F1327">
        <v>19.989999999999998</v>
      </c>
      <c r="G1327">
        <v>310</v>
      </c>
      <c r="H1327" t="s">
        <v>1073</v>
      </c>
      <c r="I1327" t="s">
        <v>29</v>
      </c>
      <c r="J1327" t="s">
        <v>244</v>
      </c>
      <c r="K1327" t="s">
        <v>31</v>
      </c>
      <c r="L1327" t="s">
        <v>138</v>
      </c>
      <c r="M1327" t="s">
        <v>33</v>
      </c>
      <c r="N1327" t="s">
        <v>712</v>
      </c>
      <c r="O1327">
        <v>0.35</v>
      </c>
      <c r="P1327" t="s">
        <v>45</v>
      </c>
      <c r="Q1327" t="s">
        <v>70</v>
      </c>
      <c r="R1327" t="s">
        <v>206</v>
      </c>
      <c r="S1327">
        <v>90260</v>
      </c>
      <c r="T1327" s="1">
        <v>40674</v>
      </c>
      <c r="U1327" s="1">
        <v>40676</v>
      </c>
      <c r="V1327" s="3">
        <v>416.01549999999997</v>
      </c>
      <c r="W1327">
        <v>2</v>
      </c>
      <c r="X1327" s="2">
        <v>867.22</v>
      </c>
      <c r="Y1327">
        <v>89830</v>
      </c>
      <c r="Z1327" t="s">
        <v>38</v>
      </c>
      <c r="AA1327">
        <v>2011</v>
      </c>
      <c r="AB1327" t="str">
        <f>IF(samplesuperstore_cleaned[[#This Row],[discount]]=0,"0%",IF(samplesuperstore_cleaned[[#This Row],[discount]]=0.02,"1-2%",IF(samplesuperstore_cleaned[[#This Row],[discount]]&lt;=0.04,"3-4%",IF(samplesuperstore_cleaned[[#This Row],[discount]]&lt;=0.06,"5-6%",IF(samplesuperstore_cleaned[[#This Row],[discount]]=0.08,"7-8%","9-10%")))))</f>
        <v>0%</v>
      </c>
    </row>
    <row r="1328" spans="1:28" x14ac:dyDescent="0.3">
      <c r="A1328">
        <v>8926</v>
      </c>
      <c r="B1328">
        <v>18396</v>
      </c>
      <c r="C1328" t="s">
        <v>39</v>
      </c>
      <c r="D1328" s="3">
        <v>0.03</v>
      </c>
      <c r="E1328">
        <v>22.98</v>
      </c>
      <c r="F1328">
        <v>1.99</v>
      </c>
      <c r="G1328">
        <v>3229</v>
      </c>
      <c r="H1328" t="s">
        <v>5303</v>
      </c>
      <c r="I1328" t="s">
        <v>29</v>
      </c>
      <c r="J1328" t="s">
        <v>114</v>
      </c>
      <c r="K1328" t="s">
        <v>54</v>
      </c>
      <c r="L1328" t="s">
        <v>181</v>
      </c>
      <c r="M1328" t="s">
        <v>52</v>
      </c>
      <c r="N1328" t="s">
        <v>1556</v>
      </c>
      <c r="O1328">
        <v>0.46</v>
      </c>
      <c r="P1328" t="s">
        <v>35</v>
      </c>
      <c r="Q1328" t="s">
        <v>3170</v>
      </c>
      <c r="R1328" t="s">
        <v>5304</v>
      </c>
      <c r="S1328">
        <v>54880</v>
      </c>
      <c r="T1328" s="1">
        <v>40865</v>
      </c>
      <c r="U1328" s="1">
        <v>40867</v>
      </c>
      <c r="V1328" s="3">
        <v>415.89059999999995</v>
      </c>
      <c r="W1328">
        <v>26</v>
      </c>
      <c r="X1328" s="2">
        <v>602.74</v>
      </c>
      <c r="Y1328">
        <v>87438</v>
      </c>
      <c r="Z1328" t="s">
        <v>59</v>
      </c>
      <c r="AA1328">
        <v>2011</v>
      </c>
      <c r="AB1328" t="str">
        <f>IF(samplesuperstore_cleaned[[#This Row],[discount]]=0,"0%",IF(samplesuperstore_cleaned[[#This Row],[discount]]=0.02,"1-2%",IF(samplesuperstore_cleaned[[#This Row],[discount]]&lt;=0.04,"3-4%",IF(samplesuperstore_cleaned[[#This Row],[discount]]&lt;=0.06,"5-6%",IF(samplesuperstore_cleaned[[#This Row],[discount]]=0.08,"7-8%","9-10%")))))</f>
        <v>3-4%</v>
      </c>
    </row>
    <row r="1329" spans="1:28" x14ac:dyDescent="0.3">
      <c r="A1329">
        <v>5044</v>
      </c>
      <c r="B1329">
        <v>21228</v>
      </c>
      <c r="C1329" t="s">
        <v>78</v>
      </c>
      <c r="D1329" s="3">
        <v>0.1</v>
      </c>
      <c r="E1329">
        <v>80.98</v>
      </c>
      <c r="F1329">
        <v>7.18</v>
      </c>
      <c r="G1329">
        <v>1864</v>
      </c>
      <c r="H1329" t="s">
        <v>3682</v>
      </c>
      <c r="I1329" t="s">
        <v>29</v>
      </c>
      <c r="J1329" t="s">
        <v>66</v>
      </c>
      <c r="K1329" t="s">
        <v>54</v>
      </c>
      <c r="L1329" t="s">
        <v>181</v>
      </c>
      <c r="M1329" t="s">
        <v>33</v>
      </c>
      <c r="N1329" t="s">
        <v>2465</v>
      </c>
      <c r="O1329">
        <v>0.48</v>
      </c>
      <c r="P1329" t="s">
        <v>84</v>
      </c>
      <c r="Q1329" t="s">
        <v>110</v>
      </c>
      <c r="R1329" t="s">
        <v>3683</v>
      </c>
      <c r="S1329">
        <v>2840</v>
      </c>
      <c r="T1329" s="1">
        <v>41083</v>
      </c>
      <c r="U1329" s="1">
        <v>41085</v>
      </c>
      <c r="V1329" s="3">
        <v>415.84800000000001</v>
      </c>
      <c r="W1329">
        <v>9</v>
      </c>
      <c r="X1329" s="2">
        <v>688.73</v>
      </c>
      <c r="Y1329">
        <v>86854</v>
      </c>
      <c r="Z1329" t="s">
        <v>189</v>
      </c>
      <c r="AA1329">
        <v>2012</v>
      </c>
      <c r="AB1329" t="str">
        <f>IF(samplesuperstore_cleaned[[#This Row],[discount]]=0,"0%",IF(samplesuperstore_cleaned[[#This Row],[discount]]=0.02,"1-2%",IF(samplesuperstore_cleaned[[#This Row],[discount]]&lt;=0.04,"3-4%",IF(samplesuperstore_cleaned[[#This Row],[discount]]&lt;=0.06,"5-6%",IF(samplesuperstore_cleaned[[#This Row],[discount]]=0.08,"7-8%","9-10%")))))</f>
        <v>9-10%</v>
      </c>
    </row>
    <row r="1330" spans="1:28" x14ac:dyDescent="0.3">
      <c r="A1330">
        <v>7108</v>
      </c>
      <c r="B1330">
        <v>18610</v>
      </c>
      <c r="C1330" t="s">
        <v>60</v>
      </c>
      <c r="D1330" s="3">
        <v>0.08</v>
      </c>
      <c r="E1330">
        <v>7.1</v>
      </c>
      <c r="F1330">
        <v>6.05</v>
      </c>
      <c r="G1330">
        <v>2592</v>
      </c>
      <c r="H1330" t="s">
        <v>4583</v>
      </c>
      <c r="I1330" t="s">
        <v>29</v>
      </c>
      <c r="J1330" t="s">
        <v>30</v>
      </c>
      <c r="K1330" t="s">
        <v>31</v>
      </c>
      <c r="L1330" t="s">
        <v>138</v>
      </c>
      <c r="M1330" t="s">
        <v>33</v>
      </c>
      <c r="N1330" t="s">
        <v>539</v>
      </c>
      <c r="O1330">
        <v>0.39</v>
      </c>
      <c r="P1330" t="s">
        <v>260</v>
      </c>
      <c r="Q1330" t="s">
        <v>981</v>
      </c>
      <c r="R1330" t="s">
        <v>941</v>
      </c>
      <c r="S1330">
        <v>31707</v>
      </c>
      <c r="T1330" s="1">
        <v>40601</v>
      </c>
      <c r="U1330" s="1">
        <v>40601</v>
      </c>
      <c r="V1330" s="3">
        <v>415.83780000000007</v>
      </c>
      <c r="W1330">
        <v>5</v>
      </c>
      <c r="X1330" s="2">
        <v>36.54</v>
      </c>
      <c r="Y1330">
        <v>87776</v>
      </c>
      <c r="Z1330" t="s">
        <v>112</v>
      </c>
      <c r="AA1330">
        <v>2011</v>
      </c>
      <c r="AB1330" t="str">
        <f>IF(samplesuperstore_cleaned[[#This Row],[discount]]=0,"0%",IF(samplesuperstore_cleaned[[#This Row],[discount]]=0.02,"1-2%",IF(samplesuperstore_cleaned[[#This Row],[discount]]&lt;=0.04,"3-4%",IF(samplesuperstore_cleaned[[#This Row],[discount]]&lt;=0.06,"5-6%",IF(samplesuperstore_cleaned[[#This Row],[discount]]=0.08,"7-8%","9-10%")))))</f>
        <v>7-8%</v>
      </c>
    </row>
    <row r="1331" spans="1:28" x14ac:dyDescent="0.3">
      <c r="A1331">
        <v>9335</v>
      </c>
      <c r="B1331">
        <v>20000</v>
      </c>
      <c r="C1331" t="s">
        <v>57</v>
      </c>
      <c r="D1331" s="3">
        <v>7.0000000000000007E-2</v>
      </c>
      <c r="E1331">
        <v>80.98</v>
      </c>
      <c r="F1331">
        <v>4.5</v>
      </c>
      <c r="G1331">
        <v>3375</v>
      </c>
      <c r="H1331" t="s">
        <v>5466</v>
      </c>
      <c r="I1331" t="s">
        <v>29</v>
      </c>
      <c r="J1331" t="s">
        <v>66</v>
      </c>
      <c r="K1331" t="s">
        <v>31</v>
      </c>
      <c r="L1331" t="s">
        <v>75</v>
      </c>
      <c r="M1331" t="s">
        <v>33</v>
      </c>
      <c r="N1331" t="s">
        <v>606</v>
      </c>
      <c r="O1331">
        <v>0.59</v>
      </c>
      <c r="P1331" t="s">
        <v>84</v>
      </c>
      <c r="Q1331" t="s">
        <v>1057</v>
      </c>
      <c r="R1331" t="s">
        <v>5467</v>
      </c>
      <c r="S1331">
        <v>20832</v>
      </c>
      <c r="T1331" s="1">
        <v>41317</v>
      </c>
      <c r="U1331" s="1">
        <v>41319</v>
      </c>
      <c r="V1331" s="3">
        <v>415.71809999999999</v>
      </c>
      <c r="W1331">
        <v>8</v>
      </c>
      <c r="X1331" s="2">
        <v>602.49</v>
      </c>
      <c r="Y1331">
        <v>87479</v>
      </c>
      <c r="Z1331" t="s">
        <v>112</v>
      </c>
      <c r="AA1331">
        <v>2013</v>
      </c>
      <c r="AB1331" t="str">
        <f>IF(samplesuperstore_cleaned[[#This Row],[discount]]=0,"0%",IF(samplesuperstore_cleaned[[#This Row],[discount]]=0.02,"1-2%",IF(samplesuperstore_cleaned[[#This Row],[discount]]&lt;=0.04,"3-4%",IF(samplesuperstore_cleaned[[#This Row],[discount]]&lt;=0.06,"5-6%",IF(samplesuperstore_cleaned[[#This Row],[discount]]=0.08,"7-8%","9-10%")))))</f>
        <v>9-10%</v>
      </c>
    </row>
    <row r="1332" spans="1:28" x14ac:dyDescent="0.3">
      <c r="A1332">
        <v>3892</v>
      </c>
      <c r="B1332">
        <v>22151</v>
      </c>
      <c r="C1332" t="s">
        <v>39</v>
      </c>
      <c r="D1332" s="3">
        <v>0.09</v>
      </c>
      <c r="E1332">
        <v>90.97</v>
      </c>
      <c r="F1332">
        <v>28</v>
      </c>
      <c r="G1332">
        <v>1463</v>
      </c>
      <c r="H1332" t="s">
        <v>3142</v>
      </c>
      <c r="I1332" t="s">
        <v>61</v>
      </c>
      <c r="J1332" t="s">
        <v>244</v>
      </c>
      <c r="K1332" t="s">
        <v>54</v>
      </c>
      <c r="L1332" t="s">
        <v>62</v>
      </c>
      <c r="M1332" t="s">
        <v>63</v>
      </c>
      <c r="N1332" t="s">
        <v>1504</v>
      </c>
      <c r="O1332">
        <v>0.38</v>
      </c>
      <c r="P1332" t="s">
        <v>35</v>
      </c>
      <c r="Q1332" t="s">
        <v>1549</v>
      </c>
      <c r="R1332" t="s">
        <v>3143</v>
      </c>
      <c r="S1332">
        <v>46952</v>
      </c>
      <c r="T1332" s="1">
        <v>40815</v>
      </c>
      <c r="U1332" s="1">
        <v>40817</v>
      </c>
      <c r="V1332" s="3">
        <v>415.55</v>
      </c>
      <c r="W1332">
        <v>13</v>
      </c>
      <c r="X1332" s="2">
        <v>1175.27</v>
      </c>
      <c r="Y1332">
        <v>86399</v>
      </c>
      <c r="Z1332" t="s">
        <v>173</v>
      </c>
      <c r="AA1332">
        <v>2011</v>
      </c>
      <c r="AB1332" t="str">
        <f>IF(samplesuperstore_cleaned[[#This Row],[discount]]=0,"0%",IF(samplesuperstore_cleaned[[#This Row],[discount]]=0.02,"1-2%",IF(samplesuperstore_cleaned[[#This Row],[discount]]&lt;=0.04,"3-4%",IF(samplesuperstore_cleaned[[#This Row],[discount]]&lt;=0.06,"5-6%",IF(samplesuperstore_cleaned[[#This Row],[discount]]=0.08,"7-8%","9-10%")))))</f>
        <v>9-10%</v>
      </c>
    </row>
    <row r="1333" spans="1:28" x14ac:dyDescent="0.3">
      <c r="A1333">
        <v>555</v>
      </c>
      <c r="B1333">
        <v>24504</v>
      </c>
      <c r="C1333" t="s">
        <v>39</v>
      </c>
      <c r="D1333" s="3">
        <v>0.04</v>
      </c>
      <c r="E1333">
        <v>63.98</v>
      </c>
      <c r="F1333">
        <v>11.55</v>
      </c>
      <c r="G1333">
        <v>214</v>
      </c>
      <c r="H1333" t="s">
        <v>806</v>
      </c>
      <c r="I1333" t="s">
        <v>29</v>
      </c>
      <c r="J1333" t="s">
        <v>66</v>
      </c>
      <c r="K1333" t="s">
        <v>31</v>
      </c>
      <c r="L1333" t="s">
        <v>138</v>
      </c>
      <c r="M1333" t="s">
        <v>33</v>
      </c>
      <c r="N1333" t="s">
        <v>704</v>
      </c>
      <c r="O1333">
        <v>0.38</v>
      </c>
      <c r="P1333" t="s">
        <v>35</v>
      </c>
      <c r="Q1333" t="s">
        <v>807</v>
      </c>
      <c r="R1333" t="s">
        <v>808</v>
      </c>
      <c r="S1333">
        <v>63114</v>
      </c>
      <c r="T1333" s="1">
        <v>40745</v>
      </c>
      <c r="U1333" s="1">
        <v>40746</v>
      </c>
      <c r="V1333" s="3">
        <v>414.40710000000001</v>
      </c>
      <c r="W1333">
        <v>9</v>
      </c>
      <c r="X1333" s="2">
        <v>600.59</v>
      </c>
      <c r="Y1333">
        <v>88050</v>
      </c>
      <c r="Z1333" t="s">
        <v>48</v>
      </c>
      <c r="AA1333">
        <v>2011</v>
      </c>
      <c r="AB1333" t="str">
        <f>IF(samplesuperstore_cleaned[[#This Row],[discount]]=0,"0%",IF(samplesuperstore_cleaned[[#This Row],[discount]]=0.02,"1-2%",IF(samplesuperstore_cleaned[[#This Row],[discount]]&lt;=0.04,"3-4%",IF(samplesuperstore_cleaned[[#This Row],[discount]]&lt;=0.06,"5-6%",IF(samplesuperstore_cleaned[[#This Row],[discount]]=0.08,"7-8%","9-10%")))))</f>
        <v>3-4%</v>
      </c>
    </row>
    <row r="1334" spans="1:28" x14ac:dyDescent="0.3">
      <c r="A1334">
        <v>3676</v>
      </c>
      <c r="B1334">
        <v>21195</v>
      </c>
      <c r="C1334" t="s">
        <v>78</v>
      </c>
      <c r="D1334" s="3">
        <v>0.02</v>
      </c>
      <c r="E1334">
        <v>35.99</v>
      </c>
      <c r="F1334">
        <v>5.99</v>
      </c>
      <c r="G1334">
        <v>1392</v>
      </c>
      <c r="H1334" t="s">
        <v>3042</v>
      </c>
      <c r="I1334" t="s">
        <v>29</v>
      </c>
      <c r="J1334" t="s">
        <v>30</v>
      </c>
      <c r="K1334" t="s">
        <v>54</v>
      </c>
      <c r="L1334" t="s">
        <v>55</v>
      </c>
      <c r="M1334" t="s">
        <v>43</v>
      </c>
      <c r="N1334" t="s">
        <v>954</v>
      </c>
      <c r="O1334">
        <v>0.38</v>
      </c>
      <c r="P1334" t="s">
        <v>45</v>
      </c>
      <c r="Q1334" t="s">
        <v>70</v>
      </c>
      <c r="R1334" t="s">
        <v>2629</v>
      </c>
      <c r="S1334">
        <v>92592</v>
      </c>
      <c r="T1334" s="1">
        <v>40719</v>
      </c>
      <c r="U1334" s="1">
        <v>40720</v>
      </c>
      <c r="V1334" s="3">
        <v>414.02069999999998</v>
      </c>
      <c r="W1334">
        <v>19</v>
      </c>
      <c r="X1334" s="2">
        <v>600.03</v>
      </c>
      <c r="Y1334">
        <v>88732</v>
      </c>
      <c r="Z1334" t="s">
        <v>189</v>
      </c>
      <c r="AA1334">
        <v>2011</v>
      </c>
      <c r="AB1334" t="str">
        <f>IF(samplesuperstore_cleaned[[#This Row],[discount]]=0,"0%",IF(samplesuperstore_cleaned[[#This Row],[discount]]=0.02,"1-2%",IF(samplesuperstore_cleaned[[#This Row],[discount]]&lt;=0.04,"3-4%",IF(samplesuperstore_cleaned[[#This Row],[discount]]&lt;=0.06,"5-6%",IF(samplesuperstore_cleaned[[#This Row],[discount]]=0.08,"7-8%","9-10%")))))</f>
        <v>1-2%</v>
      </c>
    </row>
    <row r="1335" spans="1:28" x14ac:dyDescent="0.3">
      <c r="A1335">
        <v>9246</v>
      </c>
      <c r="B1335">
        <v>22988</v>
      </c>
      <c r="C1335" t="s">
        <v>39</v>
      </c>
      <c r="D1335" s="3">
        <v>0.03</v>
      </c>
      <c r="E1335">
        <v>35.99</v>
      </c>
      <c r="F1335">
        <v>1.1000000000000001</v>
      </c>
      <c r="G1335">
        <v>3350</v>
      </c>
      <c r="H1335" t="s">
        <v>5437</v>
      </c>
      <c r="I1335" t="s">
        <v>29</v>
      </c>
      <c r="J1335" t="s">
        <v>114</v>
      </c>
      <c r="K1335" t="s">
        <v>54</v>
      </c>
      <c r="L1335" t="s">
        <v>55</v>
      </c>
      <c r="M1335" t="s">
        <v>33</v>
      </c>
      <c r="N1335" t="s">
        <v>581</v>
      </c>
      <c r="O1335">
        <v>0.55000000000000004</v>
      </c>
      <c r="P1335" t="s">
        <v>45</v>
      </c>
      <c r="Q1335" t="s">
        <v>46</v>
      </c>
      <c r="R1335" t="s">
        <v>5360</v>
      </c>
      <c r="S1335">
        <v>98444</v>
      </c>
      <c r="T1335" s="1">
        <v>40884</v>
      </c>
      <c r="U1335" s="1">
        <v>40886</v>
      </c>
      <c r="V1335" s="3">
        <v>412.36469999999997</v>
      </c>
      <c r="W1335">
        <v>19</v>
      </c>
      <c r="X1335" s="2">
        <v>597.63</v>
      </c>
      <c r="Y1335">
        <v>91302</v>
      </c>
      <c r="Z1335" t="s">
        <v>72</v>
      </c>
      <c r="AA1335">
        <v>2011</v>
      </c>
      <c r="AB1335" t="str">
        <f>IF(samplesuperstore_cleaned[[#This Row],[discount]]=0,"0%",IF(samplesuperstore_cleaned[[#This Row],[discount]]=0.02,"1-2%",IF(samplesuperstore_cleaned[[#This Row],[discount]]&lt;=0.04,"3-4%",IF(samplesuperstore_cleaned[[#This Row],[discount]]&lt;=0.06,"5-6%",IF(samplesuperstore_cleaned[[#This Row],[discount]]=0.08,"7-8%","9-10%")))))</f>
        <v>3-4%</v>
      </c>
    </row>
    <row r="1336" spans="1:28" x14ac:dyDescent="0.3">
      <c r="A1336">
        <v>950</v>
      </c>
      <c r="B1336">
        <v>18278</v>
      </c>
      <c r="C1336" t="s">
        <v>57</v>
      </c>
      <c r="D1336" s="3">
        <v>0.05</v>
      </c>
      <c r="E1336">
        <v>328.14</v>
      </c>
      <c r="F1336">
        <v>91.05</v>
      </c>
      <c r="G1336">
        <v>366</v>
      </c>
      <c r="H1336" t="s">
        <v>1201</v>
      </c>
      <c r="I1336" t="s">
        <v>61</v>
      </c>
      <c r="J1336" t="s">
        <v>114</v>
      </c>
      <c r="K1336" t="s">
        <v>31</v>
      </c>
      <c r="L1336" t="s">
        <v>75</v>
      </c>
      <c r="M1336" t="s">
        <v>63</v>
      </c>
      <c r="N1336" t="s">
        <v>1202</v>
      </c>
      <c r="O1336">
        <v>0.56999999999999995</v>
      </c>
      <c r="P1336" t="s">
        <v>84</v>
      </c>
      <c r="Q1336" t="s">
        <v>110</v>
      </c>
      <c r="R1336" t="s">
        <v>111</v>
      </c>
      <c r="S1336">
        <v>2910</v>
      </c>
      <c r="T1336" s="1">
        <v>40195</v>
      </c>
      <c r="U1336" s="1">
        <v>40197</v>
      </c>
      <c r="V1336" s="3">
        <v>411.5172</v>
      </c>
      <c r="W1336">
        <v>6</v>
      </c>
      <c r="X1336" s="2">
        <v>1967.98</v>
      </c>
      <c r="Y1336">
        <v>87347</v>
      </c>
      <c r="Z1336" t="s">
        <v>132</v>
      </c>
      <c r="AA1336">
        <v>2010</v>
      </c>
      <c r="AB1336" t="str">
        <f>IF(samplesuperstore_cleaned[[#This Row],[discount]]=0,"0%",IF(samplesuperstore_cleaned[[#This Row],[discount]]=0.02,"1-2%",IF(samplesuperstore_cleaned[[#This Row],[discount]]&lt;=0.04,"3-4%",IF(samplesuperstore_cleaned[[#This Row],[discount]]&lt;=0.06,"5-6%",IF(samplesuperstore_cleaned[[#This Row],[discount]]=0.08,"7-8%","9-10%")))))</f>
        <v>5-6%</v>
      </c>
    </row>
    <row r="1337" spans="1:28" x14ac:dyDescent="0.3">
      <c r="A1337">
        <v>9419</v>
      </c>
      <c r="B1337">
        <v>24912</v>
      </c>
      <c r="C1337" t="s">
        <v>57</v>
      </c>
      <c r="D1337" s="3">
        <v>0.05</v>
      </c>
      <c r="E1337">
        <v>35.99</v>
      </c>
      <c r="F1337">
        <v>1.25</v>
      </c>
      <c r="G1337">
        <v>3400</v>
      </c>
      <c r="H1337" t="s">
        <v>5494</v>
      </c>
      <c r="I1337" t="s">
        <v>29</v>
      </c>
      <c r="J1337" t="s">
        <v>114</v>
      </c>
      <c r="K1337" t="s">
        <v>54</v>
      </c>
      <c r="L1337" t="s">
        <v>55</v>
      </c>
      <c r="M1337" t="s">
        <v>52</v>
      </c>
      <c r="N1337" t="s">
        <v>2661</v>
      </c>
      <c r="O1337">
        <v>0.36</v>
      </c>
      <c r="P1337" t="s">
        <v>84</v>
      </c>
      <c r="Q1337" t="s">
        <v>1628</v>
      </c>
      <c r="R1337" t="s">
        <v>5495</v>
      </c>
      <c r="S1337">
        <v>26554</v>
      </c>
      <c r="T1337" s="1">
        <v>41551</v>
      </c>
      <c r="U1337" s="1">
        <v>41552</v>
      </c>
      <c r="V1337" s="3">
        <v>411.48149999999998</v>
      </c>
      <c r="W1337">
        <v>19</v>
      </c>
      <c r="X1337" s="2">
        <v>596.35</v>
      </c>
      <c r="Y1337">
        <v>87549</v>
      </c>
      <c r="Z1337" t="s">
        <v>87</v>
      </c>
      <c r="AA1337">
        <v>2013</v>
      </c>
      <c r="AB1337" t="str">
        <f>IF(samplesuperstore_cleaned[[#This Row],[discount]]=0,"0%",IF(samplesuperstore_cleaned[[#This Row],[discount]]=0.02,"1-2%",IF(samplesuperstore_cleaned[[#This Row],[discount]]&lt;=0.04,"3-4%",IF(samplesuperstore_cleaned[[#This Row],[discount]]&lt;=0.06,"5-6%",IF(samplesuperstore_cleaned[[#This Row],[discount]]=0.08,"7-8%","9-10%")))))</f>
        <v>5-6%</v>
      </c>
    </row>
    <row r="1338" spans="1:28" x14ac:dyDescent="0.3">
      <c r="A1338">
        <v>4832</v>
      </c>
      <c r="B1338">
        <v>18775</v>
      </c>
      <c r="C1338" t="s">
        <v>78</v>
      </c>
      <c r="D1338" s="3">
        <v>0.05</v>
      </c>
      <c r="E1338">
        <v>29.17</v>
      </c>
      <c r="F1338">
        <v>6.27</v>
      </c>
      <c r="G1338">
        <v>1789</v>
      </c>
      <c r="H1338" t="s">
        <v>3589</v>
      </c>
      <c r="I1338" t="s">
        <v>29</v>
      </c>
      <c r="J1338" t="s">
        <v>244</v>
      </c>
      <c r="K1338" t="s">
        <v>31</v>
      </c>
      <c r="L1338" t="s">
        <v>138</v>
      </c>
      <c r="M1338" t="s">
        <v>33</v>
      </c>
      <c r="N1338" t="s">
        <v>1318</v>
      </c>
      <c r="O1338">
        <v>0.37</v>
      </c>
      <c r="P1338" t="s">
        <v>35</v>
      </c>
      <c r="Q1338" t="s">
        <v>807</v>
      </c>
      <c r="R1338" t="s">
        <v>3244</v>
      </c>
      <c r="S1338">
        <v>63385</v>
      </c>
      <c r="T1338" s="1">
        <v>40901</v>
      </c>
      <c r="U1338" s="1">
        <v>40903</v>
      </c>
      <c r="V1338" s="3">
        <v>411.1986</v>
      </c>
      <c r="W1338">
        <v>20</v>
      </c>
      <c r="X1338" s="2">
        <v>595.94000000000005</v>
      </c>
      <c r="Y1338">
        <v>88261</v>
      </c>
      <c r="Z1338" t="s">
        <v>72</v>
      </c>
      <c r="AA1338">
        <v>2011</v>
      </c>
      <c r="AB1338" t="str">
        <f>IF(samplesuperstore_cleaned[[#This Row],[discount]]=0,"0%",IF(samplesuperstore_cleaned[[#This Row],[discount]]=0.02,"1-2%",IF(samplesuperstore_cleaned[[#This Row],[discount]]&lt;=0.04,"3-4%",IF(samplesuperstore_cleaned[[#This Row],[discount]]&lt;=0.06,"5-6%",IF(samplesuperstore_cleaned[[#This Row],[discount]]=0.08,"7-8%","9-10%")))))</f>
        <v>5-6%</v>
      </c>
    </row>
    <row r="1339" spans="1:28" x14ac:dyDescent="0.3">
      <c r="A1339">
        <v>1773</v>
      </c>
      <c r="B1339">
        <v>18485</v>
      </c>
      <c r="C1339" t="s">
        <v>60</v>
      </c>
      <c r="D1339" s="3">
        <v>0.04</v>
      </c>
      <c r="E1339">
        <v>40.98</v>
      </c>
      <c r="F1339">
        <v>1.99</v>
      </c>
      <c r="G1339">
        <v>673</v>
      </c>
      <c r="H1339" t="s">
        <v>1878</v>
      </c>
      <c r="I1339" t="s">
        <v>29</v>
      </c>
      <c r="J1339" t="s">
        <v>114</v>
      </c>
      <c r="K1339" t="s">
        <v>54</v>
      </c>
      <c r="L1339" t="s">
        <v>181</v>
      </c>
      <c r="M1339" t="s">
        <v>52</v>
      </c>
      <c r="N1339" t="s">
        <v>1879</v>
      </c>
      <c r="O1339">
        <v>0.44</v>
      </c>
      <c r="P1339" t="s">
        <v>35</v>
      </c>
      <c r="Q1339" t="s">
        <v>859</v>
      </c>
      <c r="R1339" t="s">
        <v>1872</v>
      </c>
      <c r="S1339">
        <v>52501</v>
      </c>
      <c r="T1339" s="1">
        <v>41118</v>
      </c>
      <c r="U1339" s="1">
        <v>41122</v>
      </c>
      <c r="V1339" s="3">
        <v>410.43270000000001</v>
      </c>
      <c r="W1339">
        <v>14</v>
      </c>
      <c r="X1339" s="2">
        <v>594.83000000000004</v>
      </c>
      <c r="Y1339">
        <v>88179</v>
      </c>
      <c r="Z1339" t="s">
        <v>48</v>
      </c>
      <c r="AA1339">
        <v>2012</v>
      </c>
      <c r="AB1339" t="str">
        <f>IF(samplesuperstore_cleaned[[#This Row],[discount]]=0,"0%",IF(samplesuperstore_cleaned[[#This Row],[discount]]=0.02,"1-2%",IF(samplesuperstore_cleaned[[#This Row],[discount]]&lt;=0.04,"3-4%",IF(samplesuperstore_cleaned[[#This Row],[discount]]&lt;=0.06,"5-6%",IF(samplesuperstore_cleaned[[#This Row],[discount]]=0.08,"7-8%","9-10%")))))</f>
        <v>3-4%</v>
      </c>
    </row>
    <row r="1340" spans="1:28" x14ac:dyDescent="0.3">
      <c r="A1340">
        <v>8365</v>
      </c>
      <c r="B1340">
        <v>19397</v>
      </c>
      <c r="C1340" t="s">
        <v>78</v>
      </c>
      <c r="D1340" s="3">
        <v>0.1</v>
      </c>
      <c r="E1340">
        <v>280.98</v>
      </c>
      <c r="F1340">
        <v>35.67</v>
      </c>
      <c r="G1340">
        <v>3042</v>
      </c>
      <c r="H1340" t="s">
        <v>5093</v>
      </c>
      <c r="I1340" t="s">
        <v>61</v>
      </c>
      <c r="J1340" t="s">
        <v>30</v>
      </c>
      <c r="K1340" t="s">
        <v>67</v>
      </c>
      <c r="L1340" t="s">
        <v>95</v>
      </c>
      <c r="M1340" t="s">
        <v>90</v>
      </c>
      <c r="N1340" t="s">
        <v>915</v>
      </c>
      <c r="O1340">
        <v>0.66</v>
      </c>
      <c r="P1340" t="s">
        <v>35</v>
      </c>
      <c r="Q1340" t="s">
        <v>456</v>
      </c>
      <c r="R1340" t="s">
        <v>5094</v>
      </c>
      <c r="S1340">
        <v>67501</v>
      </c>
      <c r="T1340" s="1">
        <v>40910</v>
      </c>
      <c r="U1340" s="1">
        <v>40910</v>
      </c>
      <c r="V1340" s="3">
        <v>410.05039999999997</v>
      </c>
      <c r="W1340">
        <v>7</v>
      </c>
      <c r="X1340" s="2">
        <v>1869.09</v>
      </c>
      <c r="Y1340">
        <v>86110</v>
      </c>
      <c r="Z1340" t="s">
        <v>132</v>
      </c>
      <c r="AA1340">
        <v>2012</v>
      </c>
      <c r="AB1340" t="str">
        <f>IF(samplesuperstore_cleaned[[#This Row],[discount]]=0,"0%",IF(samplesuperstore_cleaned[[#This Row],[discount]]=0.02,"1-2%",IF(samplesuperstore_cleaned[[#This Row],[discount]]&lt;=0.04,"3-4%",IF(samplesuperstore_cleaned[[#This Row],[discount]]&lt;=0.06,"5-6%",IF(samplesuperstore_cleaned[[#This Row],[discount]]=0.08,"7-8%","9-10%")))))</f>
        <v>9-10%</v>
      </c>
    </row>
    <row r="1341" spans="1:28" x14ac:dyDescent="0.3">
      <c r="A1341">
        <v>5176</v>
      </c>
      <c r="B1341">
        <v>25684</v>
      </c>
      <c r="C1341" t="s">
        <v>60</v>
      </c>
      <c r="D1341" s="3">
        <v>0.01</v>
      </c>
      <c r="E1341">
        <v>65.989999999999995</v>
      </c>
      <c r="F1341">
        <v>3.99</v>
      </c>
      <c r="G1341">
        <v>1936</v>
      </c>
      <c r="H1341" t="s">
        <v>3771</v>
      </c>
      <c r="I1341" t="s">
        <v>29</v>
      </c>
      <c r="J1341" t="s">
        <v>30</v>
      </c>
      <c r="K1341" t="s">
        <v>54</v>
      </c>
      <c r="L1341" t="s">
        <v>55</v>
      </c>
      <c r="M1341" t="s">
        <v>33</v>
      </c>
      <c r="N1341" t="s">
        <v>3772</v>
      </c>
      <c r="O1341">
        <v>0.56999999999999995</v>
      </c>
      <c r="P1341" t="s">
        <v>35</v>
      </c>
      <c r="Q1341" t="s">
        <v>255</v>
      </c>
      <c r="R1341" t="s">
        <v>3773</v>
      </c>
      <c r="S1341">
        <v>76051</v>
      </c>
      <c r="T1341" s="1">
        <v>41353</v>
      </c>
      <c r="U1341" s="1">
        <v>41353</v>
      </c>
      <c r="V1341" s="3">
        <v>409.98419999999993</v>
      </c>
      <c r="W1341">
        <v>10</v>
      </c>
      <c r="X1341" s="2">
        <v>594.17999999999995</v>
      </c>
      <c r="Y1341">
        <v>86692</v>
      </c>
      <c r="Z1341" t="s">
        <v>165</v>
      </c>
      <c r="AA1341">
        <v>2013</v>
      </c>
      <c r="AB1341" t="str">
        <f>IF(samplesuperstore_cleaned[[#This Row],[discount]]=0,"0%",IF(samplesuperstore_cleaned[[#This Row],[discount]]=0.02,"1-2%",IF(samplesuperstore_cleaned[[#This Row],[discount]]&lt;=0.04,"3-4%",IF(samplesuperstore_cleaned[[#This Row],[discount]]&lt;=0.06,"5-6%",IF(samplesuperstore_cleaned[[#This Row],[discount]]=0.08,"7-8%","9-10%")))))</f>
        <v>3-4%</v>
      </c>
    </row>
    <row r="1342" spans="1:28" x14ac:dyDescent="0.3">
      <c r="A1342">
        <v>8458</v>
      </c>
      <c r="B1342">
        <v>5232</v>
      </c>
      <c r="C1342" t="s">
        <v>60</v>
      </c>
      <c r="D1342" s="3">
        <v>0.03</v>
      </c>
      <c r="E1342">
        <v>70.97</v>
      </c>
      <c r="F1342">
        <v>3.5</v>
      </c>
      <c r="G1342">
        <v>3075</v>
      </c>
      <c r="H1342" t="s">
        <v>5131</v>
      </c>
      <c r="I1342" t="s">
        <v>29</v>
      </c>
      <c r="J1342" t="s">
        <v>30</v>
      </c>
      <c r="K1342" t="s">
        <v>31</v>
      </c>
      <c r="L1342" t="s">
        <v>75</v>
      </c>
      <c r="M1342" t="s">
        <v>33</v>
      </c>
      <c r="N1342" t="s">
        <v>329</v>
      </c>
      <c r="O1342">
        <v>0.59</v>
      </c>
      <c r="P1342" t="s">
        <v>45</v>
      </c>
      <c r="Q1342" t="s">
        <v>70</v>
      </c>
      <c r="R1342" t="s">
        <v>1646</v>
      </c>
      <c r="S1342">
        <v>90061</v>
      </c>
      <c r="T1342" s="1">
        <v>41232</v>
      </c>
      <c r="U1342" s="1">
        <v>41234</v>
      </c>
      <c r="V1342" s="3">
        <v>408.73</v>
      </c>
      <c r="W1342">
        <v>71</v>
      </c>
      <c r="X1342" s="2">
        <v>5083.2299999999996</v>
      </c>
      <c r="Y1342">
        <v>37252</v>
      </c>
      <c r="Z1342" t="s">
        <v>59</v>
      </c>
      <c r="AA1342">
        <v>2012</v>
      </c>
      <c r="AB1342" t="str">
        <f>IF(samplesuperstore_cleaned[[#This Row],[discount]]=0,"0%",IF(samplesuperstore_cleaned[[#This Row],[discount]]=0.02,"1-2%",IF(samplesuperstore_cleaned[[#This Row],[discount]]&lt;=0.04,"3-4%",IF(samplesuperstore_cleaned[[#This Row],[discount]]&lt;=0.06,"5-6%",IF(samplesuperstore_cleaned[[#This Row],[discount]]=0.08,"7-8%","9-10%")))))</f>
        <v>3-4%</v>
      </c>
    </row>
    <row r="1343" spans="1:28" x14ac:dyDescent="0.3">
      <c r="A1343">
        <v>5724</v>
      </c>
      <c r="B1343">
        <v>25160</v>
      </c>
      <c r="C1343" t="s">
        <v>27</v>
      </c>
      <c r="D1343" s="3">
        <v>0</v>
      </c>
      <c r="E1343">
        <v>30.93</v>
      </c>
      <c r="F1343">
        <v>3.92</v>
      </c>
      <c r="G1343">
        <v>2106</v>
      </c>
      <c r="H1343" t="s">
        <v>3982</v>
      </c>
      <c r="I1343" t="s">
        <v>29</v>
      </c>
      <c r="J1343" t="s">
        <v>30</v>
      </c>
      <c r="K1343" t="s">
        <v>67</v>
      </c>
      <c r="L1343" t="s">
        <v>104</v>
      </c>
      <c r="M1343" t="s">
        <v>52</v>
      </c>
      <c r="N1343" t="s">
        <v>623</v>
      </c>
      <c r="O1343">
        <v>0.44</v>
      </c>
      <c r="P1343" t="s">
        <v>35</v>
      </c>
      <c r="Q1343" t="s">
        <v>859</v>
      </c>
      <c r="R1343" t="s">
        <v>3983</v>
      </c>
      <c r="S1343">
        <v>52001</v>
      </c>
      <c r="T1343" s="1">
        <v>40677</v>
      </c>
      <c r="U1343" s="1">
        <v>40678</v>
      </c>
      <c r="V1343" s="3">
        <v>408.1902</v>
      </c>
      <c r="W1343">
        <v>18</v>
      </c>
      <c r="X1343" s="2">
        <v>591.58000000000004</v>
      </c>
      <c r="Y1343">
        <v>91187</v>
      </c>
      <c r="Z1343" t="s">
        <v>38</v>
      </c>
      <c r="AA1343">
        <v>2011</v>
      </c>
      <c r="AB1343" t="str">
        <f>IF(samplesuperstore_cleaned[[#This Row],[discount]]=0,"0%",IF(samplesuperstore_cleaned[[#This Row],[discount]]=0.02,"1-2%",IF(samplesuperstore_cleaned[[#This Row],[discount]]&lt;=0.04,"3-4%",IF(samplesuperstore_cleaned[[#This Row],[discount]]&lt;=0.06,"5-6%",IF(samplesuperstore_cleaned[[#This Row],[discount]]=0.08,"7-8%","9-10%")))))</f>
        <v>0%</v>
      </c>
    </row>
    <row r="1344" spans="1:28" x14ac:dyDescent="0.3">
      <c r="A1344">
        <v>3038</v>
      </c>
      <c r="B1344">
        <v>24789</v>
      </c>
      <c r="C1344" t="s">
        <v>27</v>
      </c>
      <c r="D1344" s="3">
        <v>0.04</v>
      </c>
      <c r="E1344">
        <v>150.97999999999999</v>
      </c>
      <c r="F1344">
        <v>13.99</v>
      </c>
      <c r="G1344">
        <v>1146</v>
      </c>
      <c r="H1344" t="s">
        <v>2669</v>
      </c>
      <c r="I1344" t="s">
        <v>29</v>
      </c>
      <c r="J1344" t="s">
        <v>244</v>
      </c>
      <c r="K1344" t="s">
        <v>54</v>
      </c>
      <c r="L1344" t="s">
        <v>62</v>
      </c>
      <c r="M1344" t="s">
        <v>154</v>
      </c>
      <c r="N1344" t="s">
        <v>974</v>
      </c>
      <c r="O1344">
        <v>0.38</v>
      </c>
      <c r="P1344" t="s">
        <v>35</v>
      </c>
      <c r="Q1344" t="s">
        <v>255</v>
      </c>
      <c r="R1344" t="s">
        <v>2671</v>
      </c>
      <c r="S1344">
        <v>76086</v>
      </c>
      <c r="T1344" s="1">
        <v>41361</v>
      </c>
      <c r="U1344" s="1">
        <v>41361</v>
      </c>
      <c r="V1344" s="3">
        <v>408.03839999999997</v>
      </c>
      <c r="W1344">
        <v>4</v>
      </c>
      <c r="X1344" s="2">
        <v>591.36</v>
      </c>
      <c r="Y1344">
        <v>87770</v>
      </c>
      <c r="Z1344" t="s">
        <v>165</v>
      </c>
      <c r="AA1344">
        <v>2013</v>
      </c>
      <c r="AB1344" t="str">
        <f>IF(samplesuperstore_cleaned[[#This Row],[discount]]=0,"0%",IF(samplesuperstore_cleaned[[#This Row],[discount]]=0.02,"1-2%",IF(samplesuperstore_cleaned[[#This Row],[discount]]&lt;=0.04,"3-4%",IF(samplesuperstore_cleaned[[#This Row],[discount]]&lt;=0.06,"5-6%",IF(samplesuperstore_cleaned[[#This Row],[discount]]=0.08,"7-8%","9-10%")))))</f>
        <v>3-4%</v>
      </c>
    </row>
    <row r="1345" spans="1:28" x14ac:dyDescent="0.3">
      <c r="A1345">
        <v>898</v>
      </c>
      <c r="B1345">
        <v>5477</v>
      </c>
      <c r="C1345" t="s">
        <v>60</v>
      </c>
      <c r="D1345" s="3">
        <v>0.01</v>
      </c>
      <c r="E1345">
        <v>152.47999999999999</v>
      </c>
      <c r="F1345">
        <v>4</v>
      </c>
      <c r="G1345">
        <v>342</v>
      </c>
      <c r="H1345" t="s">
        <v>1145</v>
      </c>
      <c r="I1345" t="s">
        <v>29</v>
      </c>
      <c r="J1345" t="s">
        <v>30</v>
      </c>
      <c r="K1345" t="s">
        <v>54</v>
      </c>
      <c r="L1345" t="s">
        <v>181</v>
      </c>
      <c r="M1345" t="s">
        <v>33</v>
      </c>
      <c r="N1345" t="s">
        <v>1149</v>
      </c>
      <c r="O1345">
        <v>0.79</v>
      </c>
      <c r="P1345" t="s">
        <v>260</v>
      </c>
      <c r="Q1345" t="s">
        <v>929</v>
      </c>
      <c r="R1345" t="s">
        <v>1147</v>
      </c>
      <c r="S1345">
        <v>33181</v>
      </c>
      <c r="T1345" s="1">
        <v>41575</v>
      </c>
      <c r="U1345" s="1">
        <v>41577</v>
      </c>
      <c r="V1345" s="3">
        <v>407.96299999999997</v>
      </c>
      <c r="W1345">
        <v>97</v>
      </c>
      <c r="X1345" s="2">
        <v>14642.66</v>
      </c>
      <c r="Y1345">
        <v>38912</v>
      </c>
      <c r="Z1345" t="s">
        <v>87</v>
      </c>
      <c r="AA1345">
        <v>2013</v>
      </c>
      <c r="AB1345" t="str">
        <f>IF(samplesuperstore_cleaned[[#This Row],[discount]]=0,"0%",IF(samplesuperstore_cleaned[[#This Row],[discount]]=0.02,"1-2%",IF(samplesuperstore_cleaned[[#This Row],[discount]]&lt;=0.04,"3-4%",IF(samplesuperstore_cleaned[[#This Row],[discount]]&lt;=0.06,"5-6%",IF(samplesuperstore_cleaned[[#This Row],[discount]]=0.08,"7-8%","9-10%")))))</f>
        <v>3-4%</v>
      </c>
    </row>
    <row r="1346" spans="1:28" x14ac:dyDescent="0.3">
      <c r="A1346">
        <v>2569</v>
      </c>
      <c r="B1346">
        <v>24316</v>
      </c>
      <c r="C1346" t="s">
        <v>57</v>
      </c>
      <c r="D1346" s="3">
        <v>0.08</v>
      </c>
      <c r="E1346">
        <v>60.65</v>
      </c>
      <c r="F1346">
        <v>12.23</v>
      </c>
      <c r="G1346">
        <v>993</v>
      </c>
      <c r="H1346" t="s">
        <v>2432</v>
      </c>
      <c r="I1346" t="s">
        <v>29</v>
      </c>
      <c r="J1346" t="s">
        <v>114</v>
      </c>
      <c r="K1346" t="s">
        <v>67</v>
      </c>
      <c r="L1346" t="s">
        <v>104</v>
      </c>
      <c r="M1346" t="s">
        <v>154</v>
      </c>
      <c r="N1346" t="s">
        <v>1892</v>
      </c>
      <c r="O1346">
        <v>0.64</v>
      </c>
      <c r="P1346" t="s">
        <v>45</v>
      </c>
      <c r="Q1346" t="s">
        <v>70</v>
      </c>
      <c r="R1346" t="s">
        <v>2433</v>
      </c>
      <c r="S1346">
        <v>93030</v>
      </c>
      <c r="T1346" s="1">
        <v>41428</v>
      </c>
      <c r="U1346" s="1">
        <v>41430</v>
      </c>
      <c r="V1346" s="3">
        <v>406.69200000000001</v>
      </c>
      <c r="W1346">
        <v>13</v>
      </c>
      <c r="X1346" s="2">
        <v>744.42</v>
      </c>
      <c r="Y1346">
        <v>89436</v>
      </c>
      <c r="Z1346" t="s">
        <v>189</v>
      </c>
      <c r="AA1346">
        <v>2013</v>
      </c>
      <c r="AB1346" t="str">
        <f>IF(samplesuperstore_cleaned[[#This Row],[discount]]=0,"0%",IF(samplesuperstore_cleaned[[#This Row],[discount]]=0.02,"1-2%",IF(samplesuperstore_cleaned[[#This Row],[discount]]&lt;=0.04,"3-4%",IF(samplesuperstore_cleaned[[#This Row],[discount]]&lt;=0.06,"5-6%",IF(samplesuperstore_cleaned[[#This Row],[discount]]=0.08,"7-8%","9-10%")))))</f>
        <v>7-8%</v>
      </c>
    </row>
    <row r="1347" spans="1:28" x14ac:dyDescent="0.3">
      <c r="A1347">
        <v>8554</v>
      </c>
      <c r="B1347">
        <v>21466</v>
      </c>
      <c r="C1347" t="s">
        <v>57</v>
      </c>
      <c r="D1347" s="3">
        <v>0.06</v>
      </c>
      <c r="E1347">
        <v>279.48</v>
      </c>
      <c r="F1347">
        <v>35</v>
      </c>
      <c r="G1347">
        <v>3098</v>
      </c>
      <c r="H1347" t="s">
        <v>5158</v>
      </c>
      <c r="I1347" t="s">
        <v>29</v>
      </c>
      <c r="J1347" t="s">
        <v>244</v>
      </c>
      <c r="K1347" t="s">
        <v>31</v>
      </c>
      <c r="L1347" t="s">
        <v>158</v>
      </c>
      <c r="M1347" t="s">
        <v>159</v>
      </c>
      <c r="N1347" t="s">
        <v>880</v>
      </c>
      <c r="O1347">
        <v>0.8</v>
      </c>
      <c r="P1347" t="s">
        <v>84</v>
      </c>
      <c r="Q1347" t="s">
        <v>125</v>
      </c>
      <c r="R1347" t="s">
        <v>5159</v>
      </c>
      <c r="S1347">
        <v>11967</v>
      </c>
      <c r="T1347" s="1">
        <v>41350</v>
      </c>
      <c r="U1347" s="1">
        <v>41352</v>
      </c>
      <c r="V1347" s="3">
        <v>406.37</v>
      </c>
      <c r="W1347">
        <v>9</v>
      </c>
      <c r="X1347" s="2">
        <v>2562.0700000000002</v>
      </c>
      <c r="Y1347">
        <v>89317</v>
      </c>
      <c r="Z1347" t="s">
        <v>165</v>
      </c>
      <c r="AA1347">
        <v>2013</v>
      </c>
      <c r="AB1347" t="str">
        <f>IF(samplesuperstore_cleaned[[#This Row],[discount]]=0,"0%",IF(samplesuperstore_cleaned[[#This Row],[discount]]=0.02,"1-2%",IF(samplesuperstore_cleaned[[#This Row],[discount]]&lt;=0.04,"3-4%",IF(samplesuperstore_cleaned[[#This Row],[discount]]&lt;=0.06,"5-6%",IF(samplesuperstore_cleaned[[#This Row],[discount]]=0.08,"7-8%","9-10%")))))</f>
        <v>5-6%</v>
      </c>
    </row>
    <row r="1348" spans="1:28" x14ac:dyDescent="0.3">
      <c r="A1348">
        <v>1453</v>
      </c>
      <c r="B1348">
        <v>22430</v>
      </c>
      <c r="C1348" t="s">
        <v>60</v>
      </c>
      <c r="D1348" s="3">
        <v>0.08</v>
      </c>
      <c r="E1348">
        <v>45.19</v>
      </c>
      <c r="F1348">
        <v>1.99</v>
      </c>
      <c r="G1348">
        <v>559</v>
      </c>
      <c r="H1348" t="s">
        <v>1654</v>
      </c>
      <c r="I1348" t="s">
        <v>29</v>
      </c>
      <c r="J1348" t="s">
        <v>66</v>
      </c>
      <c r="K1348" t="s">
        <v>54</v>
      </c>
      <c r="L1348" t="s">
        <v>181</v>
      </c>
      <c r="M1348" t="s">
        <v>52</v>
      </c>
      <c r="N1348" t="s">
        <v>1658</v>
      </c>
      <c r="O1348">
        <v>0.55000000000000004</v>
      </c>
      <c r="P1348" t="s">
        <v>35</v>
      </c>
      <c r="Q1348" t="s">
        <v>36</v>
      </c>
      <c r="R1348" t="s">
        <v>1655</v>
      </c>
      <c r="S1348">
        <v>60067</v>
      </c>
      <c r="T1348" s="1">
        <v>41113</v>
      </c>
      <c r="U1348" s="1">
        <v>41113</v>
      </c>
      <c r="V1348" s="3">
        <v>405.63029999999998</v>
      </c>
      <c r="W1348">
        <v>14</v>
      </c>
      <c r="X1348" s="2">
        <v>587.87</v>
      </c>
      <c r="Y1348">
        <v>91155</v>
      </c>
      <c r="Z1348" t="s">
        <v>48</v>
      </c>
      <c r="AA1348">
        <v>2012</v>
      </c>
      <c r="AB1348" t="str">
        <f>IF(samplesuperstore_cleaned[[#This Row],[discount]]=0,"0%",IF(samplesuperstore_cleaned[[#This Row],[discount]]=0.02,"1-2%",IF(samplesuperstore_cleaned[[#This Row],[discount]]&lt;=0.04,"3-4%",IF(samplesuperstore_cleaned[[#This Row],[discount]]&lt;=0.06,"5-6%",IF(samplesuperstore_cleaned[[#This Row],[discount]]=0.08,"7-8%","9-10%")))))</f>
        <v>7-8%</v>
      </c>
    </row>
    <row r="1349" spans="1:28" x14ac:dyDescent="0.3">
      <c r="A1349">
        <v>5570</v>
      </c>
      <c r="B1349">
        <v>21483</v>
      </c>
      <c r="C1349" t="s">
        <v>39</v>
      </c>
      <c r="D1349" s="3">
        <v>0.01</v>
      </c>
      <c r="E1349">
        <v>88.84</v>
      </c>
      <c r="F1349">
        <v>20.79</v>
      </c>
      <c r="G1349">
        <v>2053</v>
      </c>
      <c r="H1349" t="s">
        <v>3918</v>
      </c>
      <c r="I1349" t="s">
        <v>29</v>
      </c>
      <c r="J1349" t="s">
        <v>66</v>
      </c>
      <c r="K1349" t="s">
        <v>67</v>
      </c>
      <c r="L1349" t="s">
        <v>104</v>
      </c>
      <c r="M1349" t="s">
        <v>159</v>
      </c>
      <c r="N1349" t="s">
        <v>3419</v>
      </c>
      <c r="O1349">
        <v>0.59</v>
      </c>
      <c r="P1349" t="s">
        <v>45</v>
      </c>
      <c r="Q1349" t="s">
        <v>936</v>
      </c>
      <c r="R1349" t="s">
        <v>3664</v>
      </c>
      <c r="S1349">
        <v>88220</v>
      </c>
      <c r="T1349" s="1">
        <v>41593</v>
      </c>
      <c r="U1349" s="1">
        <v>41594</v>
      </c>
      <c r="V1349" s="3">
        <v>405.54059999999998</v>
      </c>
      <c r="W1349">
        <v>6</v>
      </c>
      <c r="X1349" s="2">
        <v>587.74</v>
      </c>
      <c r="Y1349">
        <v>87239</v>
      </c>
      <c r="Z1349" t="s">
        <v>59</v>
      </c>
      <c r="AA1349">
        <v>2013</v>
      </c>
      <c r="AB1349" t="str">
        <f>IF(samplesuperstore_cleaned[[#This Row],[discount]]=0,"0%",IF(samplesuperstore_cleaned[[#This Row],[discount]]=0.02,"1-2%",IF(samplesuperstore_cleaned[[#This Row],[discount]]&lt;=0.04,"3-4%",IF(samplesuperstore_cleaned[[#This Row],[discount]]&lt;=0.06,"5-6%",IF(samplesuperstore_cleaned[[#This Row],[discount]]=0.08,"7-8%","9-10%")))))</f>
        <v>3-4%</v>
      </c>
    </row>
    <row r="1350" spans="1:28" x14ac:dyDescent="0.3">
      <c r="A1350">
        <v>6185</v>
      </c>
      <c r="B1350">
        <v>19636</v>
      </c>
      <c r="C1350" t="s">
        <v>57</v>
      </c>
      <c r="D1350" s="3">
        <v>0.1</v>
      </c>
      <c r="E1350">
        <v>54.96</v>
      </c>
      <c r="F1350">
        <v>10.75</v>
      </c>
      <c r="G1350">
        <v>2273</v>
      </c>
      <c r="H1350" t="s">
        <v>4191</v>
      </c>
      <c r="I1350" t="s">
        <v>29</v>
      </c>
      <c r="J1350" t="s">
        <v>30</v>
      </c>
      <c r="K1350" t="s">
        <v>31</v>
      </c>
      <c r="L1350" t="s">
        <v>49</v>
      </c>
      <c r="M1350" t="s">
        <v>33</v>
      </c>
      <c r="N1350" t="s">
        <v>944</v>
      </c>
      <c r="O1350">
        <v>0.36</v>
      </c>
      <c r="P1350" t="s">
        <v>35</v>
      </c>
      <c r="Q1350" t="s">
        <v>255</v>
      </c>
      <c r="R1350" t="s">
        <v>4192</v>
      </c>
      <c r="S1350">
        <v>78550</v>
      </c>
      <c r="T1350" s="1">
        <v>40653</v>
      </c>
      <c r="U1350" s="1">
        <v>40655</v>
      </c>
      <c r="V1350" s="3">
        <v>403.56719999999996</v>
      </c>
      <c r="W1350">
        <v>11</v>
      </c>
      <c r="X1350" s="2">
        <v>584.88</v>
      </c>
      <c r="Y1350">
        <v>90112</v>
      </c>
      <c r="Z1350" t="s">
        <v>127</v>
      </c>
      <c r="AA1350">
        <v>2011</v>
      </c>
      <c r="AB1350" t="str">
        <f>IF(samplesuperstore_cleaned[[#This Row],[discount]]=0,"0%",IF(samplesuperstore_cleaned[[#This Row],[discount]]=0.02,"1-2%",IF(samplesuperstore_cleaned[[#This Row],[discount]]&lt;=0.04,"3-4%",IF(samplesuperstore_cleaned[[#This Row],[discount]]&lt;=0.06,"5-6%",IF(samplesuperstore_cleaned[[#This Row],[discount]]=0.08,"7-8%","9-10%")))))</f>
        <v>9-10%</v>
      </c>
    </row>
    <row r="1351" spans="1:28" x14ac:dyDescent="0.3">
      <c r="A1351">
        <v>7103</v>
      </c>
      <c r="B1351">
        <v>23082</v>
      </c>
      <c r="C1351" t="s">
        <v>27</v>
      </c>
      <c r="D1351" s="3">
        <v>0.02</v>
      </c>
      <c r="E1351">
        <v>120.97</v>
      </c>
      <c r="F1351">
        <v>7.11</v>
      </c>
      <c r="G1351">
        <v>2588</v>
      </c>
      <c r="H1351" t="s">
        <v>4577</v>
      </c>
      <c r="I1351" t="s">
        <v>29</v>
      </c>
      <c r="J1351" t="s">
        <v>66</v>
      </c>
      <c r="K1351" t="s">
        <v>54</v>
      </c>
      <c r="L1351" t="s">
        <v>62</v>
      </c>
      <c r="M1351" t="s">
        <v>154</v>
      </c>
      <c r="N1351" t="s">
        <v>1498</v>
      </c>
      <c r="O1351">
        <v>0.36</v>
      </c>
      <c r="P1351" t="s">
        <v>35</v>
      </c>
      <c r="Q1351" t="s">
        <v>3170</v>
      </c>
      <c r="R1351" t="s">
        <v>4578</v>
      </c>
      <c r="S1351">
        <v>53051</v>
      </c>
      <c r="T1351" s="1">
        <v>41538</v>
      </c>
      <c r="U1351" s="1">
        <v>41541</v>
      </c>
      <c r="V1351" s="3">
        <v>403.38</v>
      </c>
      <c r="W1351">
        <v>6</v>
      </c>
      <c r="X1351" s="2">
        <v>732.65</v>
      </c>
      <c r="Y1351">
        <v>91172</v>
      </c>
      <c r="Z1351" t="s">
        <v>173</v>
      </c>
      <c r="AA1351">
        <v>2013</v>
      </c>
      <c r="AB1351" t="str">
        <f>IF(samplesuperstore_cleaned[[#This Row],[discount]]=0,"0%",IF(samplesuperstore_cleaned[[#This Row],[discount]]=0.02,"1-2%",IF(samplesuperstore_cleaned[[#This Row],[discount]]&lt;=0.04,"3-4%",IF(samplesuperstore_cleaned[[#This Row],[discount]]&lt;=0.06,"5-6%",IF(samplesuperstore_cleaned[[#This Row],[discount]]=0.08,"7-8%","9-10%")))))</f>
        <v>1-2%</v>
      </c>
    </row>
    <row r="1352" spans="1:28" x14ac:dyDescent="0.3">
      <c r="A1352">
        <v>8638</v>
      </c>
      <c r="B1352">
        <v>19378</v>
      </c>
      <c r="C1352" t="s">
        <v>27</v>
      </c>
      <c r="D1352" s="3">
        <v>0.06</v>
      </c>
      <c r="E1352">
        <v>2.2799999999999998</v>
      </c>
      <c r="F1352">
        <v>5.2</v>
      </c>
      <c r="G1352">
        <v>3128</v>
      </c>
      <c r="H1352" t="s">
        <v>5192</v>
      </c>
      <c r="I1352" t="s">
        <v>41</v>
      </c>
      <c r="J1352" t="s">
        <v>30</v>
      </c>
      <c r="K1352" t="s">
        <v>31</v>
      </c>
      <c r="L1352" t="s">
        <v>42</v>
      </c>
      <c r="M1352" t="s">
        <v>43</v>
      </c>
      <c r="N1352" t="s">
        <v>4146</v>
      </c>
      <c r="O1352">
        <v>0.41</v>
      </c>
      <c r="P1352" t="s">
        <v>260</v>
      </c>
      <c r="Q1352" t="s">
        <v>430</v>
      </c>
      <c r="R1352" t="s">
        <v>5193</v>
      </c>
      <c r="S1352">
        <v>71109</v>
      </c>
      <c r="T1352" s="1">
        <v>40877</v>
      </c>
      <c r="U1352" s="1">
        <v>40878</v>
      </c>
      <c r="V1352" s="3">
        <v>403.16940000000005</v>
      </c>
      <c r="W1352">
        <v>26</v>
      </c>
      <c r="X1352" s="2">
        <v>62.69</v>
      </c>
      <c r="Y1352">
        <v>89811</v>
      </c>
      <c r="Z1352" t="s">
        <v>59</v>
      </c>
      <c r="AA1352">
        <v>2011</v>
      </c>
      <c r="AB1352" t="str">
        <f>IF(samplesuperstore_cleaned[[#This Row],[discount]]=0,"0%",IF(samplesuperstore_cleaned[[#This Row],[discount]]=0.02,"1-2%",IF(samplesuperstore_cleaned[[#This Row],[discount]]&lt;=0.04,"3-4%",IF(samplesuperstore_cleaned[[#This Row],[discount]]&lt;=0.06,"5-6%",IF(samplesuperstore_cleaned[[#This Row],[discount]]=0.08,"7-8%","9-10%")))))</f>
        <v>5-6%</v>
      </c>
    </row>
    <row r="1353" spans="1:28" x14ac:dyDescent="0.3">
      <c r="A1353">
        <v>8392</v>
      </c>
      <c r="B1353">
        <v>25904</v>
      </c>
      <c r="C1353" t="s">
        <v>57</v>
      </c>
      <c r="D1353" s="3">
        <v>0.06</v>
      </c>
      <c r="E1353">
        <v>125.99</v>
      </c>
      <c r="F1353">
        <v>2.5</v>
      </c>
      <c r="G1353">
        <v>3053</v>
      </c>
      <c r="H1353" t="s">
        <v>5105</v>
      </c>
      <c r="I1353" t="s">
        <v>29</v>
      </c>
      <c r="J1353" t="s">
        <v>30</v>
      </c>
      <c r="K1353" t="s">
        <v>54</v>
      </c>
      <c r="L1353" t="s">
        <v>55</v>
      </c>
      <c r="M1353" t="s">
        <v>33</v>
      </c>
      <c r="N1353" t="s">
        <v>1508</v>
      </c>
      <c r="O1353">
        <v>0.6</v>
      </c>
      <c r="P1353" t="s">
        <v>260</v>
      </c>
      <c r="Q1353" t="s">
        <v>1554</v>
      </c>
      <c r="R1353" t="s">
        <v>826</v>
      </c>
      <c r="S1353">
        <v>42071</v>
      </c>
      <c r="T1353" s="1">
        <v>40393</v>
      </c>
      <c r="U1353" s="1">
        <v>40395</v>
      </c>
      <c r="V1353" s="3">
        <v>402.06599999999997</v>
      </c>
      <c r="W1353">
        <v>11</v>
      </c>
      <c r="X1353" s="2">
        <v>1173.76</v>
      </c>
      <c r="Y1353">
        <v>86662</v>
      </c>
      <c r="Z1353" t="s">
        <v>107</v>
      </c>
      <c r="AA1353">
        <v>2010</v>
      </c>
      <c r="AB1353" t="str">
        <f>IF(samplesuperstore_cleaned[[#This Row],[discount]]=0,"0%",IF(samplesuperstore_cleaned[[#This Row],[discount]]=0.02,"1-2%",IF(samplesuperstore_cleaned[[#This Row],[discount]]&lt;=0.04,"3-4%",IF(samplesuperstore_cleaned[[#This Row],[discount]]&lt;=0.06,"5-6%",IF(samplesuperstore_cleaned[[#This Row],[discount]]=0.08,"7-8%","9-10%")))))</f>
        <v>5-6%</v>
      </c>
    </row>
    <row r="1354" spans="1:28" x14ac:dyDescent="0.3">
      <c r="A1354">
        <v>9011</v>
      </c>
      <c r="B1354">
        <v>23010</v>
      </c>
      <c r="C1354" t="s">
        <v>27</v>
      </c>
      <c r="D1354" s="3">
        <v>0.02</v>
      </c>
      <c r="E1354">
        <v>55.94</v>
      </c>
      <c r="F1354">
        <v>6.55</v>
      </c>
      <c r="G1354">
        <v>3258</v>
      </c>
      <c r="H1354" t="s">
        <v>5334</v>
      </c>
      <c r="I1354" t="s">
        <v>29</v>
      </c>
      <c r="J1354" t="s">
        <v>244</v>
      </c>
      <c r="K1354" t="s">
        <v>54</v>
      </c>
      <c r="L1354" t="s">
        <v>181</v>
      </c>
      <c r="M1354" t="s">
        <v>33</v>
      </c>
      <c r="N1354" t="s">
        <v>2376</v>
      </c>
      <c r="O1354">
        <v>0.68</v>
      </c>
      <c r="P1354" t="s">
        <v>45</v>
      </c>
      <c r="Q1354" t="s">
        <v>46</v>
      </c>
      <c r="R1354" t="s">
        <v>5335</v>
      </c>
      <c r="S1354">
        <v>98037</v>
      </c>
      <c r="T1354" s="1">
        <v>40258</v>
      </c>
      <c r="U1354" s="1">
        <v>40260</v>
      </c>
      <c r="V1354" s="3">
        <v>401.85</v>
      </c>
      <c r="W1354">
        <v>11</v>
      </c>
      <c r="X1354" s="2">
        <v>646.88</v>
      </c>
      <c r="Y1354">
        <v>88824</v>
      </c>
      <c r="Z1354" t="s">
        <v>165</v>
      </c>
      <c r="AA1354">
        <v>2010</v>
      </c>
      <c r="AB1354" t="str">
        <f>IF(samplesuperstore_cleaned[[#This Row],[discount]]=0,"0%",IF(samplesuperstore_cleaned[[#This Row],[discount]]=0.02,"1-2%",IF(samplesuperstore_cleaned[[#This Row],[discount]]&lt;=0.04,"3-4%",IF(samplesuperstore_cleaned[[#This Row],[discount]]&lt;=0.06,"5-6%",IF(samplesuperstore_cleaned[[#This Row],[discount]]=0.08,"7-8%","9-10%")))))</f>
        <v>1-2%</v>
      </c>
    </row>
    <row r="1355" spans="1:28" x14ac:dyDescent="0.3">
      <c r="A1355">
        <v>7943</v>
      </c>
      <c r="B1355">
        <v>24248</v>
      </c>
      <c r="C1355" t="s">
        <v>60</v>
      </c>
      <c r="D1355" s="3">
        <v>0.1</v>
      </c>
      <c r="E1355">
        <v>40.97</v>
      </c>
      <c r="F1355">
        <v>8.99</v>
      </c>
      <c r="G1355">
        <v>2890</v>
      </c>
      <c r="H1355" t="s">
        <v>4925</v>
      </c>
      <c r="I1355" t="s">
        <v>41</v>
      </c>
      <c r="J1355" t="s">
        <v>30</v>
      </c>
      <c r="K1355" t="s">
        <v>31</v>
      </c>
      <c r="L1355" t="s">
        <v>42</v>
      </c>
      <c r="M1355" t="s">
        <v>52</v>
      </c>
      <c r="N1355" t="s">
        <v>801</v>
      </c>
      <c r="O1355">
        <v>0.59</v>
      </c>
      <c r="P1355" t="s">
        <v>35</v>
      </c>
      <c r="Q1355" t="s">
        <v>859</v>
      </c>
      <c r="R1355" t="s">
        <v>4817</v>
      </c>
      <c r="S1355">
        <v>50401</v>
      </c>
      <c r="T1355" s="1">
        <v>41232</v>
      </c>
      <c r="U1355" s="1">
        <v>41239</v>
      </c>
      <c r="V1355" s="3">
        <v>400.73</v>
      </c>
      <c r="W1355">
        <v>42</v>
      </c>
      <c r="X1355" s="2">
        <v>1619.18</v>
      </c>
      <c r="Y1355">
        <v>90020</v>
      </c>
      <c r="Z1355" t="s">
        <v>59</v>
      </c>
      <c r="AA1355">
        <v>2012</v>
      </c>
      <c r="AB1355" t="str">
        <f>IF(samplesuperstore_cleaned[[#This Row],[discount]]=0,"0%",IF(samplesuperstore_cleaned[[#This Row],[discount]]=0.02,"1-2%",IF(samplesuperstore_cleaned[[#This Row],[discount]]&lt;=0.04,"3-4%",IF(samplesuperstore_cleaned[[#This Row],[discount]]&lt;=0.06,"5-6%",IF(samplesuperstore_cleaned[[#This Row],[discount]]=0.08,"7-8%","9-10%")))))</f>
        <v>9-10%</v>
      </c>
    </row>
    <row r="1356" spans="1:28" x14ac:dyDescent="0.3">
      <c r="A1356">
        <v>9201</v>
      </c>
      <c r="B1356">
        <v>18026</v>
      </c>
      <c r="C1356" t="s">
        <v>39</v>
      </c>
      <c r="D1356" s="3">
        <v>0.02</v>
      </c>
      <c r="E1356">
        <v>65.989999999999995</v>
      </c>
      <c r="F1356">
        <v>8.99</v>
      </c>
      <c r="G1356">
        <v>3337</v>
      </c>
      <c r="H1356" t="s">
        <v>5423</v>
      </c>
      <c r="I1356" t="s">
        <v>41</v>
      </c>
      <c r="J1356" t="s">
        <v>244</v>
      </c>
      <c r="K1356" t="s">
        <v>54</v>
      </c>
      <c r="L1356" t="s">
        <v>55</v>
      </c>
      <c r="M1356" t="s">
        <v>33</v>
      </c>
      <c r="N1356" t="s">
        <v>2619</v>
      </c>
      <c r="O1356">
        <v>0.55000000000000004</v>
      </c>
      <c r="P1356" t="s">
        <v>260</v>
      </c>
      <c r="Q1356" t="s">
        <v>929</v>
      </c>
      <c r="R1356" t="s">
        <v>5332</v>
      </c>
      <c r="S1356">
        <v>33319</v>
      </c>
      <c r="T1356" s="1">
        <v>41163</v>
      </c>
      <c r="U1356" s="1">
        <v>41165</v>
      </c>
      <c r="V1356" s="3">
        <v>400.46940000000001</v>
      </c>
      <c r="W1356">
        <v>5</v>
      </c>
      <c r="X1356" s="2">
        <v>283.97000000000003</v>
      </c>
      <c r="Y1356">
        <v>85983</v>
      </c>
      <c r="Z1356" t="s">
        <v>173</v>
      </c>
      <c r="AA1356">
        <v>2012</v>
      </c>
      <c r="AB1356" t="str">
        <f>IF(samplesuperstore_cleaned[[#This Row],[discount]]=0,"0%",IF(samplesuperstore_cleaned[[#This Row],[discount]]=0.02,"1-2%",IF(samplesuperstore_cleaned[[#This Row],[discount]]&lt;=0.04,"3-4%",IF(samplesuperstore_cleaned[[#This Row],[discount]]&lt;=0.06,"5-6%",IF(samplesuperstore_cleaned[[#This Row],[discount]]=0.08,"7-8%","9-10%")))))</f>
        <v>1-2%</v>
      </c>
    </row>
    <row r="1357" spans="1:28" x14ac:dyDescent="0.3">
      <c r="A1357">
        <v>6276</v>
      </c>
      <c r="B1357">
        <v>24195</v>
      </c>
      <c r="C1357" t="s">
        <v>27</v>
      </c>
      <c r="D1357" s="3">
        <v>0.08</v>
      </c>
      <c r="E1357">
        <v>10.01</v>
      </c>
      <c r="F1357">
        <v>1.99</v>
      </c>
      <c r="G1357">
        <v>2309</v>
      </c>
      <c r="H1357" t="s">
        <v>4237</v>
      </c>
      <c r="I1357" t="s">
        <v>29</v>
      </c>
      <c r="J1357" t="s">
        <v>114</v>
      </c>
      <c r="K1357" t="s">
        <v>54</v>
      </c>
      <c r="L1357" t="s">
        <v>181</v>
      </c>
      <c r="M1357" t="s">
        <v>52</v>
      </c>
      <c r="N1357" t="s">
        <v>1971</v>
      </c>
      <c r="O1357">
        <v>0.41</v>
      </c>
      <c r="P1357" t="s">
        <v>260</v>
      </c>
      <c r="Q1357" t="s">
        <v>929</v>
      </c>
      <c r="R1357" t="s">
        <v>4238</v>
      </c>
      <c r="S1357">
        <v>33063</v>
      </c>
      <c r="T1357" s="1">
        <v>40664</v>
      </c>
      <c r="U1357" s="1">
        <v>40666</v>
      </c>
      <c r="V1357" s="3">
        <v>400.39920000000001</v>
      </c>
      <c r="W1357">
        <v>16</v>
      </c>
      <c r="X1357" s="2">
        <v>153.97999999999999</v>
      </c>
      <c r="Y1357">
        <v>90558</v>
      </c>
      <c r="Z1357" t="s">
        <v>38</v>
      </c>
      <c r="AA1357">
        <v>2011</v>
      </c>
      <c r="AB1357" t="str">
        <f>IF(samplesuperstore_cleaned[[#This Row],[discount]]=0,"0%",IF(samplesuperstore_cleaned[[#This Row],[discount]]=0.02,"1-2%",IF(samplesuperstore_cleaned[[#This Row],[discount]]&lt;=0.04,"3-4%",IF(samplesuperstore_cleaned[[#This Row],[discount]]&lt;=0.06,"5-6%",IF(samplesuperstore_cleaned[[#This Row],[discount]]=0.08,"7-8%","9-10%")))))</f>
        <v>7-8%</v>
      </c>
    </row>
    <row r="1358" spans="1:28" x14ac:dyDescent="0.3">
      <c r="A1358">
        <v>8235</v>
      </c>
      <c r="B1358">
        <v>21687</v>
      </c>
      <c r="C1358" t="s">
        <v>57</v>
      </c>
      <c r="D1358" s="3">
        <v>0.01</v>
      </c>
      <c r="E1358">
        <v>85.99</v>
      </c>
      <c r="F1358">
        <v>2.5</v>
      </c>
      <c r="G1358">
        <v>3000</v>
      </c>
      <c r="H1358" t="s">
        <v>5044</v>
      </c>
      <c r="I1358" t="s">
        <v>29</v>
      </c>
      <c r="J1358" t="s">
        <v>30</v>
      </c>
      <c r="K1358" t="s">
        <v>54</v>
      </c>
      <c r="L1358" t="s">
        <v>55</v>
      </c>
      <c r="M1358" t="s">
        <v>33</v>
      </c>
      <c r="N1358" t="s">
        <v>1232</v>
      </c>
      <c r="O1358">
        <v>0.35</v>
      </c>
      <c r="P1358" t="s">
        <v>35</v>
      </c>
      <c r="Q1358" t="s">
        <v>761</v>
      </c>
      <c r="R1358" t="s">
        <v>5045</v>
      </c>
      <c r="S1358">
        <v>48342</v>
      </c>
      <c r="T1358" s="1">
        <v>40739</v>
      </c>
      <c r="U1358" s="1">
        <v>40741</v>
      </c>
      <c r="V1358" s="3">
        <v>399.42719999999997</v>
      </c>
      <c r="W1358">
        <v>8</v>
      </c>
      <c r="X1358" s="2">
        <v>578.88</v>
      </c>
      <c r="Y1358">
        <v>87045</v>
      </c>
      <c r="Z1358" t="s">
        <v>48</v>
      </c>
      <c r="AA1358">
        <v>2011</v>
      </c>
      <c r="AB1358" t="str">
        <f>IF(samplesuperstore_cleaned[[#This Row],[discount]]=0,"0%",IF(samplesuperstore_cleaned[[#This Row],[discount]]=0.02,"1-2%",IF(samplesuperstore_cleaned[[#This Row],[discount]]&lt;=0.04,"3-4%",IF(samplesuperstore_cleaned[[#This Row],[discount]]&lt;=0.06,"5-6%",IF(samplesuperstore_cleaned[[#This Row],[discount]]=0.08,"7-8%","9-10%")))))</f>
        <v>3-4%</v>
      </c>
    </row>
    <row r="1359" spans="1:28" x14ac:dyDescent="0.3">
      <c r="A1359">
        <v>4045</v>
      </c>
      <c r="B1359">
        <v>21599</v>
      </c>
      <c r="C1359" t="s">
        <v>78</v>
      </c>
      <c r="D1359" s="3">
        <v>0.06</v>
      </c>
      <c r="E1359">
        <v>140.85</v>
      </c>
      <c r="F1359">
        <v>19.989999999999998</v>
      </c>
      <c r="G1359">
        <v>1520</v>
      </c>
      <c r="H1359" t="s">
        <v>3223</v>
      </c>
      <c r="I1359" t="s">
        <v>29</v>
      </c>
      <c r="J1359" t="s">
        <v>244</v>
      </c>
      <c r="K1359" t="s">
        <v>31</v>
      </c>
      <c r="L1359" t="s">
        <v>158</v>
      </c>
      <c r="M1359" t="s">
        <v>33</v>
      </c>
      <c r="N1359" t="s">
        <v>1677</v>
      </c>
      <c r="O1359">
        <v>0.73</v>
      </c>
      <c r="P1359" t="s">
        <v>84</v>
      </c>
      <c r="Q1359" t="s">
        <v>85</v>
      </c>
      <c r="R1359" t="s">
        <v>3224</v>
      </c>
      <c r="S1359">
        <v>1545</v>
      </c>
      <c r="T1359" s="1">
        <v>41519</v>
      </c>
      <c r="U1359" s="1">
        <v>41520</v>
      </c>
      <c r="V1359" s="3">
        <v>399.01679999999999</v>
      </c>
      <c r="W1359">
        <v>19</v>
      </c>
      <c r="X1359" s="2">
        <v>2677.07</v>
      </c>
      <c r="Y1359">
        <v>89959</v>
      </c>
      <c r="Z1359" t="s">
        <v>173</v>
      </c>
      <c r="AA1359">
        <v>2013</v>
      </c>
      <c r="AB1359" t="str">
        <f>IF(samplesuperstore_cleaned[[#This Row],[discount]]=0,"0%",IF(samplesuperstore_cleaned[[#This Row],[discount]]=0.02,"1-2%",IF(samplesuperstore_cleaned[[#This Row],[discount]]&lt;=0.04,"3-4%",IF(samplesuperstore_cleaned[[#This Row],[discount]]&lt;=0.06,"5-6%",IF(samplesuperstore_cleaned[[#This Row],[discount]]=0.08,"7-8%","9-10%")))))</f>
        <v>5-6%</v>
      </c>
    </row>
    <row r="1360" spans="1:28" x14ac:dyDescent="0.3">
      <c r="A1360">
        <v>7366</v>
      </c>
      <c r="B1360">
        <v>23453</v>
      </c>
      <c r="C1360" t="s">
        <v>78</v>
      </c>
      <c r="D1360" s="3">
        <v>0</v>
      </c>
      <c r="E1360">
        <v>64.98</v>
      </c>
      <c r="F1360">
        <v>6.88</v>
      </c>
      <c r="G1360">
        <v>2687</v>
      </c>
      <c r="H1360" t="s">
        <v>4687</v>
      </c>
      <c r="I1360" t="s">
        <v>29</v>
      </c>
      <c r="J1360" t="s">
        <v>66</v>
      </c>
      <c r="K1360" t="s">
        <v>31</v>
      </c>
      <c r="L1360" t="s">
        <v>158</v>
      </c>
      <c r="M1360" t="s">
        <v>33</v>
      </c>
      <c r="N1360" t="s">
        <v>1973</v>
      </c>
      <c r="O1360">
        <v>0.73</v>
      </c>
      <c r="P1360" t="s">
        <v>84</v>
      </c>
      <c r="Q1360" t="s">
        <v>361</v>
      </c>
      <c r="R1360" t="s">
        <v>1285</v>
      </c>
      <c r="S1360">
        <v>4210</v>
      </c>
      <c r="T1360" s="1">
        <v>41537</v>
      </c>
      <c r="U1360" s="1">
        <v>41539</v>
      </c>
      <c r="V1360" s="3">
        <v>398.37959999999998</v>
      </c>
      <c r="W1360">
        <v>20</v>
      </c>
      <c r="X1360" s="2">
        <v>1342.12</v>
      </c>
      <c r="Y1360">
        <v>90629</v>
      </c>
      <c r="Z1360" t="s">
        <v>173</v>
      </c>
      <c r="AA1360">
        <v>2013</v>
      </c>
      <c r="AB1360" t="str">
        <f>IF(samplesuperstore_cleaned[[#This Row],[discount]]=0,"0%",IF(samplesuperstore_cleaned[[#This Row],[discount]]=0.02,"1-2%",IF(samplesuperstore_cleaned[[#This Row],[discount]]&lt;=0.04,"3-4%",IF(samplesuperstore_cleaned[[#This Row],[discount]]&lt;=0.06,"5-6%",IF(samplesuperstore_cleaned[[#This Row],[discount]]=0.08,"7-8%","9-10%")))))</f>
        <v>0%</v>
      </c>
    </row>
    <row r="1361" spans="1:28" x14ac:dyDescent="0.3">
      <c r="A1361">
        <v>622</v>
      </c>
      <c r="B1361">
        <v>25265</v>
      </c>
      <c r="C1361" t="s">
        <v>60</v>
      </c>
      <c r="D1361" s="3">
        <v>0.02</v>
      </c>
      <c r="E1361">
        <v>125.99</v>
      </c>
      <c r="F1361">
        <v>3</v>
      </c>
      <c r="G1361">
        <v>241</v>
      </c>
      <c r="H1361" t="s">
        <v>881</v>
      </c>
      <c r="I1361" t="s">
        <v>29</v>
      </c>
      <c r="J1361" t="s">
        <v>114</v>
      </c>
      <c r="K1361" t="s">
        <v>54</v>
      </c>
      <c r="L1361" t="s">
        <v>55</v>
      </c>
      <c r="M1361" t="s">
        <v>33</v>
      </c>
      <c r="N1361" t="s">
        <v>884</v>
      </c>
      <c r="O1361">
        <v>0.59</v>
      </c>
      <c r="P1361" t="s">
        <v>45</v>
      </c>
      <c r="Q1361" t="s">
        <v>644</v>
      </c>
      <c r="R1361" t="s">
        <v>883</v>
      </c>
      <c r="S1361">
        <v>81503</v>
      </c>
      <c r="T1361" s="1">
        <v>40324</v>
      </c>
      <c r="U1361" s="1">
        <v>40324</v>
      </c>
      <c r="V1361" s="3">
        <v>398.358</v>
      </c>
      <c r="W1361">
        <v>8</v>
      </c>
      <c r="X1361" s="2">
        <v>873.18</v>
      </c>
      <c r="Y1361">
        <v>90480</v>
      </c>
      <c r="Z1361" t="s">
        <v>38</v>
      </c>
      <c r="AA1361">
        <v>2010</v>
      </c>
      <c r="AB1361" t="str">
        <f>IF(samplesuperstore_cleaned[[#This Row],[discount]]=0,"0%",IF(samplesuperstore_cleaned[[#This Row],[discount]]=0.02,"1-2%",IF(samplesuperstore_cleaned[[#This Row],[discount]]&lt;=0.04,"3-4%",IF(samplesuperstore_cleaned[[#This Row],[discount]]&lt;=0.06,"5-6%",IF(samplesuperstore_cleaned[[#This Row],[discount]]=0.08,"7-8%","9-10%")))))</f>
        <v>1-2%</v>
      </c>
    </row>
    <row r="1362" spans="1:28" x14ac:dyDescent="0.3">
      <c r="A1362">
        <v>6922</v>
      </c>
      <c r="B1362">
        <v>24038</v>
      </c>
      <c r="C1362" t="s">
        <v>78</v>
      </c>
      <c r="D1362" s="3">
        <v>0.05</v>
      </c>
      <c r="E1362">
        <v>15.04</v>
      </c>
      <c r="F1362">
        <v>1.97</v>
      </c>
      <c r="G1362">
        <v>2542</v>
      </c>
      <c r="H1362" t="s">
        <v>4518</v>
      </c>
      <c r="I1362" t="s">
        <v>29</v>
      </c>
      <c r="J1362" t="s">
        <v>66</v>
      </c>
      <c r="K1362" t="s">
        <v>31</v>
      </c>
      <c r="L1362" t="s">
        <v>49</v>
      </c>
      <c r="M1362" t="s">
        <v>43</v>
      </c>
      <c r="N1362" t="s">
        <v>716</v>
      </c>
      <c r="O1362">
        <v>0.39</v>
      </c>
      <c r="P1362" t="s">
        <v>84</v>
      </c>
      <c r="Q1362" t="s">
        <v>125</v>
      </c>
      <c r="R1362" t="s">
        <v>4519</v>
      </c>
      <c r="S1362">
        <v>10580</v>
      </c>
      <c r="T1362" s="1">
        <v>41588</v>
      </c>
      <c r="U1362" s="1">
        <v>41589</v>
      </c>
      <c r="V1362" s="3">
        <v>398.33699999999993</v>
      </c>
      <c r="W1362">
        <v>38</v>
      </c>
      <c r="X1362" s="2">
        <v>577.29999999999995</v>
      </c>
      <c r="Y1362">
        <v>87930</v>
      </c>
      <c r="Z1362" t="s">
        <v>59</v>
      </c>
      <c r="AA1362">
        <v>2013</v>
      </c>
      <c r="AB1362" t="str">
        <f>IF(samplesuperstore_cleaned[[#This Row],[discount]]=0,"0%",IF(samplesuperstore_cleaned[[#This Row],[discount]]=0.02,"1-2%",IF(samplesuperstore_cleaned[[#This Row],[discount]]&lt;=0.04,"3-4%",IF(samplesuperstore_cleaned[[#This Row],[discount]]&lt;=0.06,"5-6%",IF(samplesuperstore_cleaned[[#This Row],[discount]]=0.08,"7-8%","9-10%")))))</f>
        <v>5-6%</v>
      </c>
    </row>
    <row r="1363" spans="1:28" x14ac:dyDescent="0.3">
      <c r="A1363">
        <v>5891</v>
      </c>
      <c r="B1363">
        <v>21975</v>
      </c>
      <c r="C1363" t="s">
        <v>39</v>
      </c>
      <c r="D1363" s="3">
        <v>7.0000000000000007E-2</v>
      </c>
      <c r="E1363">
        <v>30.93</v>
      </c>
      <c r="F1363">
        <v>3.92</v>
      </c>
      <c r="G1363">
        <v>2157</v>
      </c>
      <c r="H1363" t="s">
        <v>4046</v>
      </c>
      <c r="I1363" t="s">
        <v>29</v>
      </c>
      <c r="J1363" t="s">
        <v>66</v>
      </c>
      <c r="K1363" t="s">
        <v>67</v>
      </c>
      <c r="L1363" t="s">
        <v>104</v>
      </c>
      <c r="M1363" t="s">
        <v>52</v>
      </c>
      <c r="N1363" t="s">
        <v>623</v>
      </c>
      <c r="O1363">
        <v>0.44</v>
      </c>
      <c r="P1363" t="s">
        <v>35</v>
      </c>
      <c r="Q1363" t="s">
        <v>761</v>
      </c>
      <c r="R1363" t="s">
        <v>4047</v>
      </c>
      <c r="S1363">
        <v>48093</v>
      </c>
      <c r="T1363" s="1">
        <v>40485</v>
      </c>
      <c r="U1363" s="1">
        <v>40486</v>
      </c>
      <c r="V1363" s="3">
        <v>398.30249999999995</v>
      </c>
      <c r="W1363">
        <v>19</v>
      </c>
      <c r="X1363" s="2">
        <v>577.25</v>
      </c>
      <c r="Y1363">
        <v>90386</v>
      </c>
      <c r="Z1363" t="s">
        <v>59</v>
      </c>
      <c r="AA1363">
        <v>2010</v>
      </c>
      <c r="AB1363" t="str">
        <f>IF(samplesuperstore_cleaned[[#This Row],[discount]]=0,"0%",IF(samplesuperstore_cleaned[[#This Row],[discount]]=0.02,"1-2%",IF(samplesuperstore_cleaned[[#This Row],[discount]]&lt;=0.04,"3-4%",IF(samplesuperstore_cleaned[[#This Row],[discount]]&lt;=0.06,"5-6%",IF(samplesuperstore_cleaned[[#This Row],[discount]]=0.08,"7-8%","9-10%")))))</f>
        <v>9-10%</v>
      </c>
    </row>
    <row r="1364" spans="1:28" x14ac:dyDescent="0.3">
      <c r="A1364">
        <v>1685</v>
      </c>
      <c r="B1364">
        <v>23851</v>
      </c>
      <c r="C1364" t="s">
        <v>39</v>
      </c>
      <c r="D1364" s="3">
        <v>0.04</v>
      </c>
      <c r="E1364">
        <v>65.989999999999995</v>
      </c>
      <c r="F1364">
        <v>8.99</v>
      </c>
      <c r="G1364">
        <v>638</v>
      </c>
      <c r="H1364" t="s">
        <v>1826</v>
      </c>
      <c r="I1364" t="s">
        <v>29</v>
      </c>
      <c r="J1364" t="s">
        <v>244</v>
      </c>
      <c r="K1364" t="s">
        <v>54</v>
      </c>
      <c r="L1364" t="s">
        <v>55</v>
      </c>
      <c r="M1364" t="s">
        <v>33</v>
      </c>
      <c r="N1364" t="s">
        <v>192</v>
      </c>
      <c r="O1364">
        <v>0.57999999999999996</v>
      </c>
      <c r="P1364" t="s">
        <v>45</v>
      </c>
      <c r="Q1364" t="s">
        <v>70</v>
      </c>
      <c r="R1364" t="s">
        <v>1827</v>
      </c>
      <c r="S1364">
        <v>95062</v>
      </c>
      <c r="T1364" s="1">
        <v>41032</v>
      </c>
      <c r="U1364" s="1">
        <v>41033</v>
      </c>
      <c r="V1364" s="3">
        <v>398.22300000000001</v>
      </c>
      <c r="W1364">
        <v>16</v>
      </c>
      <c r="X1364" s="2">
        <v>899.01</v>
      </c>
      <c r="Y1364">
        <v>87958</v>
      </c>
      <c r="Z1364" t="s">
        <v>38</v>
      </c>
      <c r="AA1364">
        <v>2012</v>
      </c>
      <c r="AB1364" t="str">
        <f>IF(samplesuperstore_cleaned[[#This Row],[discount]]=0,"0%",IF(samplesuperstore_cleaned[[#This Row],[discount]]=0.02,"1-2%",IF(samplesuperstore_cleaned[[#This Row],[discount]]&lt;=0.04,"3-4%",IF(samplesuperstore_cleaned[[#This Row],[discount]]&lt;=0.06,"5-6%",IF(samplesuperstore_cleaned[[#This Row],[discount]]=0.08,"7-8%","9-10%")))))</f>
        <v>3-4%</v>
      </c>
    </row>
    <row r="1365" spans="1:28" x14ac:dyDescent="0.3">
      <c r="A1365">
        <v>1701</v>
      </c>
      <c r="B1365">
        <v>5851</v>
      </c>
      <c r="C1365" t="s">
        <v>39</v>
      </c>
      <c r="D1365" s="3">
        <v>0.04</v>
      </c>
      <c r="E1365">
        <v>65.989999999999995</v>
      </c>
      <c r="F1365">
        <v>8.99</v>
      </c>
      <c r="G1365">
        <v>640</v>
      </c>
      <c r="H1365" t="s">
        <v>1832</v>
      </c>
      <c r="I1365" t="s">
        <v>29</v>
      </c>
      <c r="J1365" t="s">
        <v>244</v>
      </c>
      <c r="K1365" t="s">
        <v>54</v>
      </c>
      <c r="L1365" t="s">
        <v>55</v>
      </c>
      <c r="M1365" t="s">
        <v>33</v>
      </c>
      <c r="N1365" t="s">
        <v>192</v>
      </c>
      <c r="O1365">
        <v>0.57999999999999996</v>
      </c>
      <c r="P1365" t="s">
        <v>45</v>
      </c>
      <c r="Q1365" t="s">
        <v>46</v>
      </c>
      <c r="R1365" t="s">
        <v>520</v>
      </c>
      <c r="S1365">
        <v>98119</v>
      </c>
      <c r="T1365" s="1">
        <v>41032</v>
      </c>
      <c r="U1365" s="1">
        <v>41033</v>
      </c>
      <c r="V1365" s="3">
        <v>398.22300000000001</v>
      </c>
      <c r="W1365">
        <v>64</v>
      </c>
      <c r="X1365" s="2">
        <v>3596.04</v>
      </c>
      <c r="Y1365">
        <v>41539</v>
      </c>
      <c r="Z1365" t="s">
        <v>38</v>
      </c>
      <c r="AA1365">
        <v>2012</v>
      </c>
      <c r="AB1365" t="str">
        <f>IF(samplesuperstore_cleaned[[#This Row],[discount]]=0,"0%",IF(samplesuperstore_cleaned[[#This Row],[discount]]=0.02,"1-2%",IF(samplesuperstore_cleaned[[#This Row],[discount]]&lt;=0.04,"3-4%",IF(samplesuperstore_cleaned[[#This Row],[discount]]&lt;=0.06,"5-6%",IF(samplesuperstore_cleaned[[#This Row],[discount]]=0.08,"7-8%","9-10%")))))</f>
        <v>3-4%</v>
      </c>
    </row>
    <row r="1366" spans="1:28" x14ac:dyDescent="0.3">
      <c r="A1366">
        <v>1601</v>
      </c>
      <c r="B1366">
        <v>4654</v>
      </c>
      <c r="C1366" t="s">
        <v>78</v>
      </c>
      <c r="D1366" s="3">
        <v>0</v>
      </c>
      <c r="E1366">
        <v>155.99</v>
      </c>
      <c r="F1366">
        <v>8.99</v>
      </c>
      <c r="G1366">
        <v>607</v>
      </c>
      <c r="H1366" t="s">
        <v>1763</v>
      </c>
      <c r="I1366" t="s">
        <v>29</v>
      </c>
      <c r="J1366" t="s">
        <v>30</v>
      </c>
      <c r="K1366" t="s">
        <v>54</v>
      </c>
      <c r="L1366" t="s">
        <v>55</v>
      </c>
      <c r="M1366" t="s">
        <v>33</v>
      </c>
      <c r="N1366" t="s">
        <v>1764</v>
      </c>
      <c r="O1366">
        <v>0.55000000000000004</v>
      </c>
      <c r="P1366" t="s">
        <v>84</v>
      </c>
      <c r="Q1366" t="s">
        <v>125</v>
      </c>
      <c r="R1366" t="s">
        <v>167</v>
      </c>
      <c r="S1366">
        <v>10177</v>
      </c>
      <c r="T1366" s="1">
        <v>40868</v>
      </c>
      <c r="U1366" s="1">
        <v>40870</v>
      </c>
      <c r="V1366" s="3">
        <v>398.00700000000001</v>
      </c>
      <c r="W1366">
        <v>65</v>
      </c>
      <c r="X1366" s="2">
        <v>8790.83</v>
      </c>
      <c r="Y1366">
        <v>33152</v>
      </c>
      <c r="Z1366" t="s">
        <v>59</v>
      </c>
      <c r="AA1366">
        <v>2011</v>
      </c>
      <c r="AB1366" t="str">
        <f>IF(samplesuperstore_cleaned[[#This Row],[discount]]=0,"0%",IF(samplesuperstore_cleaned[[#This Row],[discount]]=0.02,"1-2%",IF(samplesuperstore_cleaned[[#This Row],[discount]]&lt;=0.04,"3-4%",IF(samplesuperstore_cleaned[[#This Row],[discount]]&lt;=0.06,"5-6%",IF(samplesuperstore_cleaned[[#This Row],[discount]]=0.08,"7-8%","9-10%")))))</f>
        <v>0%</v>
      </c>
    </row>
    <row r="1367" spans="1:28" x14ac:dyDescent="0.3">
      <c r="A1367">
        <v>8229</v>
      </c>
      <c r="B1367">
        <v>19223</v>
      </c>
      <c r="C1367" t="s">
        <v>39</v>
      </c>
      <c r="D1367" s="3">
        <v>0</v>
      </c>
      <c r="E1367">
        <v>85.99</v>
      </c>
      <c r="F1367">
        <v>2.79</v>
      </c>
      <c r="G1367">
        <v>2999</v>
      </c>
      <c r="H1367" t="s">
        <v>5043</v>
      </c>
      <c r="I1367" t="s">
        <v>29</v>
      </c>
      <c r="J1367" t="s">
        <v>30</v>
      </c>
      <c r="K1367" t="s">
        <v>54</v>
      </c>
      <c r="L1367" t="s">
        <v>55</v>
      </c>
      <c r="M1367" t="s">
        <v>33</v>
      </c>
      <c r="N1367" t="s">
        <v>3299</v>
      </c>
      <c r="O1367">
        <v>0.57999999999999996</v>
      </c>
      <c r="P1367" t="s">
        <v>35</v>
      </c>
      <c r="Q1367" t="s">
        <v>761</v>
      </c>
      <c r="R1367" t="s">
        <v>851</v>
      </c>
      <c r="S1367">
        <v>48237</v>
      </c>
      <c r="T1367" s="1">
        <v>40859</v>
      </c>
      <c r="U1367" s="1">
        <v>40860</v>
      </c>
      <c r="V1367" s="3">
        <v>397.72260000000006</v>
      </c>
      <c r="W1367">
        <v>15</v>
      </c>
      <c r="X1367" s="2">
        <v>1118.3</v>
      </c>
      <c r="Y1367">
        <v>87046</v>
      </c>
      <c r="Z1367" t="s">
        <v>59</v>
      </c>
      <c r="AA1367">
        <v>2011</v>
      </c>
      <c r="AB1367" t="str">
        <f>IF(samplesuperstore_cleaned[[#This Row],[discount]]=0,"0%",IF(samplesuperstore_cleaned[[#This Row],[discount]]=0.02,"1-2%",IF(samplesuperstore_cleaned[[#This Row],[discount]]&lt;=0.04,"3-4%",IF(samplesuperstore_cleaned[[#This Row],[discount]]&lt;=0.06,"5-6%",IF(samplesuperstore_cleaned[[#This Row],[discount]]=0.08,"7-8%","9-10%")))))</f>
        <v>0%</v>
      </c>
    </row>
    <row r="1368" spans="1:28" x14ac:dyDescent="0.3">
      <c r="A1368">
        <v>8165</v>
      </c>
      <c r="B1368">
        <v>20853</v>
      </c>
      <c r="C1368" t="s">
        <v>27</v>
      </c>
      <c r="D1368" s="3">
        <v>0.02</v>
      </c>
      <c r="E1368">
        <v>40.99</v>
      </c>
      <c r="F1368">
        <v>5.86</v>
      </c>
      <c r="G1368">
        <v>2977</v>
      </c>
      <c r="H1368" t="s">
        <v>5016</v>
      </c>
      <c r="I1368" t="s">
        <v>29</v>
      </c>
      <c r="J1368" t="s">
        <v>114</v>
      </c>
      <c r="K1368" t="s">
        <v>31</v>
      </c>
      <c r="L1368" t="s">
        <v>49</v>
      </c>
      <c r="M1368" t="s">
        <v>33</v>
      </c>
      <c r="N1368" t="s">
        <v>5018</v>
      </c>
      <c r="O1368">
        <v>0.36</v>
      </c>
      <c r="P1368" t="s">
        <v>35</v>
      </c>
      <c r="Q1368" t="s">
        <v>3170</v>
      </c>
      <c r="R1368" t="s">
        <v>5017</v>
      </c>
      <c r="S1368">
        <v>54901</v>
      </c>
      <c r="T1368" s="1">
        <v>40825</v>
      </c>
      <c r="U1368" s="1">
        <v>40827</v>
      </c>
      <c r="V1368" s="3">
        <v>397.63319999999993</v>
      </c>
      <c r="W1368">
        <v>14</v>
      </c>
      <c r="X1368" s="2">
        <v>576.28</v>
      </c>
      <c r="Y1368">
        <v>89048</v>
      </c>
      <c r="Z1368" t="s">
        <v>87</v>
      </c>
      <c r="AA1368">
        <v>2011</v>
      </c>
      <c r="AB1368" t="str">
        <f>IF(samplesuperstore_cleaned[[#This Row],[discount]]=0,"0%",IF(samplesuperstore_cleaned[[#This Row],[discount]]=0.02,"1-2%",IF(samplesuperstore_cleaned[[#This Row],[discount]]&lt;=0.04,"3-4%",IF(samplesuperstore_cleaned[[#This Row],[discount]]&lt;=0.06,"5-6%",IF(samplesuperstore_cleaned[[#This Row],[discount]]=0.08,"7-8%","9-10%")))))</f>
        <v>1-2%</v>
      </c>
    </row>
    <row r="1369" spans="1:28" x14ac:dyDescent="0.3">
      <c r="A1369">
        <v>2423</v>
      </c>
      <c r="B1369">
        <v>18395</v>
      </c>
      <c r="C1369" t="s">
        <v>27</v>
      </c>
      <c r="D1369" s="3">
        <v>0.01</v>
      </c>
      <c r="E1369">
        <v>65.989999999999995</v>
      </c>
      <c r="F1369">
        <v>8.99</v>
      </c>
      <c r="G1369">
        <v>922</v>
      </c>
      <c r="H1369" t="s">
        <v>2322</v>
      </c>
      <c r="I1369" t="s">
        <v>41</v>
      </c>
      <c r="J1369" t="s">
        <v>114</v>
      </c>
      <c r="K1369" t="s">
        <v>54</v>
      </c>
      <c r="L1369" t="s">
        <v>55</v>
      </c>
      <c r="M1369" t="s">
        <v>33</v>
      </c>
      <c r="N1369" t="s">
        <v>370</v>
      </c>
      <c r="O1369">
        <v>0.56000000000000005</v>
      </c>
      <c r="P1369" t="s">
        <v>45</v>
      </c>
      <c r="Q1369" t="s">
        <v>70</v>
      </c>
      <c r="R1369" t="s">
        <v>1852</v>
      </c>
      <c r="S1369">
        <v>91730</v>
      </c>
      <c r="T1369" s="1">
        <v>40318</v>
      </c>
      <c r="U1369" s="1">
        <v>40319</v>
      </c>
      <c r="V1369" s="3">
        <v>396.97199999999998</v>
      </c>
      <c r="W1369">
        <v>14</v>
      </c>
      <c r="X1369" s="2">
        <v>782</v>
      </c>
      <c r="Y1369">
        <v>87135</v>
      </c>
      <c r="Z1369" t="s">
        <v>38</v>
      </c>
      <c r="AA1369">
        <v>2010</v>
      </c>
      <c r="AB1369" t="str">
        <f>IF(samplesuperstore_cleaned[[#This Row],[discount]]=0,"0%",IF(samplesuperstore_cleaned[[#This Row],[discount]]=0.02,"1-2%",IF(samplesuperstore_cleaned[[#This Row],[discount]]&lt;=0.04,"3-4%",IF(samplesuperstore_cleaned[[#This Row],[discount]]&lt;=0.06,"5-6%",IF(samplesuperstore_cleaned[[#This Row],[discount]]=0.08,"7-8%","9-10%")))))</f>
        <v>3-4%</v>
      </c>
    </row>
    <row r="1370" spans="1:28" x14ac:dyDescent="0.3">
      <c r="A1370">
        <v>1771</v>
      </c>
      <c r="B1370">
        <v>21542</v>
      </c>
      <c r="C1370" t="s">
        <v>57</v>
      </c>
      <c r="D1370" s="3">
        <v>0.1</v>
      </c>
      <c r="E1370">
        <v>48.91</v>
      </c>
      <c r="F1370">
        <v>5.81</v>
      </c>
      <c r="G1370">
        <v>672</v>
      </c>
      <c r="H1370" t="s">
        <v>1876</v>
      </c>
      <c r="I1370" t="s">
        <v>29</v>
      </c>
      <c r="J1370" t="s">
        <v>114</v>
      </c>
      <c r="K1370" t="s">
        <v>31</v>
      </c>
      <c r="L1370" t="s">
        <v>49</v>
      </c>
      <c r="M1370" t="s">
        <v>33</v>
      </c>
      <c r="N1370" t="s">
        <v>660</v>
      </c>
      <c r="O1370">
        <v>0.38</v>
      </c>
      <c r="P1370" t="s">
        <v>35</v>
      </c>
      <c r="Q1370" t="s">
        <v>859</v>
      </c>
      <c r="R1370" t="s">
        <v>860</v>
      </c>
      <c r="S1370">
        <v>50208</v>
      </c>
      <c r="T1370" s="1">
        <v>41244</v>
      </c>
      <c r="U1370" s="1">
        <v>41245</v>
      </c>
      <c r="V1370" s="3">
        <v>396.85349999999994</v>
      </c>
      <c r="W1370">
        <v>13</v>
      </c>
      <c r="X1370" s="2">
        <v>575.15</v>
      </c>
      <c r="Y1370">
        <v>88180</v>
      </c>
      <c r="Z1370" t="s">
        <v>72</v>
      </c>
      <c r="AA1370">
        <v>2012</v>
      </c>
      <c r="AB1370" t="str">
        <f>IF(samplesuperstore_cleaned[[#This Row],[discount]]=0,"0%",IF(samplesuperstore_cleaned[[#This Row],[discount]]=0.02,"1-2%",IF(samplesuperstore_cleaned[[#This Row],[discount]]&lt;=0.04,"3-4%",IF(samplesuperstore_cleaned[[#This Row],[discount]]&lt;=0.06,"5-6%",IF(samplesuperstore_cleaned[[#This Row],[discount]]=0.08,"7-8%","9-10%")))))</f>
        <v>9-10%</v>
      </c>
    </row>
    <row r="1371" spans="1:28" x14ac:dyDescent="0.3">
      <c r="A1371">
        <v>8442</v>
      </c>
      <c r="B1371">
        <v>23232</v>
      </c>
      <c r="C1371" t="s">
        <v>60</v>
      </c>
      <c r="D1371" s="3">
        <v>0.03</v>
      </c>
      <c r="E1371">
        <v>70.97</v>
      </c>
      <c r="F1371">
        <v>3.5</v>
      </c>
      <c r="G1371">
        <v>3073</v>
      </c>
      <c r="H1371" t="s">
        <v>5128</v>
      </c>
      <c r="I1371" t="s">
        <v>29</v>
      </c>
      <c r="J1371" t="s">
        <v>30</v>
      </c>
      <c r="K1371" t="s">
        <v>31</v>
      </c>
      <c r="L1371" t="s">
        <v>75</v>
      </c>
      <c r="M1371" t="s">
        <v>33</v>
      </c>
      <c r="N1371" t="s">
        <v>329</v>
      </c>
      <c r="O1371">
        <v>0.59</v>
      </c>
      <c r="P1371" t="s">
        <v>260</v>
      </c>
      <c r="Q1371" t="s">
        <v>2073</v>
      </c>
      <c r="R1371" t="s">
        <v>5129</v>
      </c>
      <c r="S1371">
        <v>72032</v>
      </c>
      <c r="T1371" s="1">
        <v>41232</v>
      </c>
      <c r="U1371" s="1">
        <v>41234</v>
      </c>
      <c r="V1371" s="3">
        <v>396.03599999999994</v>
      </c>
      <c r="W1371">
        <v>18</v>
      </c>
      <c r="X1371" s="2">
        <v>1288.71</v>
      </c>
      <c r="Y1371">
        <v>89422</v>
      </c>
      <c r="Z1371" t="s">
        <v>59</v>
      </c>
      <c r="AA1371">
        <v>2012</v>
      </c>
      <c r="AB1371" t="str">
        <f>IF(samplesuperstore_cleaned[[#This Row],[discount]]=0,"0%",IF(samplesuperstore_cleaned[[#This Row],[discount]]=0.02,"1-2%",IF(samplesuperstore_cleaned[[#This Row],[discount]]&lt;=0.04,"3-4%",IF(samplesuperstore_cleaned[[#This Row],[discount]]&lt;=0.06,"5-6%",IF(samplesuperstore_cleaned[[#This Row],[discount]]=0.08,"7-8%","9-10%")))))</f>
        <v>3-4%</v>
      </c>
    </row>
    <row r="1372" spans="1:28" x14ac:dyDescent="0.3">
      <c r="A1372">
        <v>2427</v>
      </c>
      <c r="B1372">
        <v>26004</v>
      </c>
      <c r="C1372" t="s">
        <v>57</v>
      </c>
      <c r="D1372" s="3">
        <v>0.02</v>
      </c>
      <c r="E1372">
        <v>40.99</v>
      </c>
      <c r="F1372">
        <v>8.9700000000000006</v>
      </c>
      <c r="G1372">
        <v>923</v>
      </c>
      <c r="H1372" t="s">
        <v>2324</v>
      </c>
      <c r="I1372" t="s">
        <v>29</v>
      </c>
      <c r="J1372" t="s">
        <v>114</v>
      </c>
      <c r="K1372" t="s">
        <v>54</v>
      </c>
      <c r="L1372" t="s">
        <v>62</v>
      </c>
      <c r="M1372" t="s">
        <v>33</v>
      </c>
      <c r="N1372" t="s">
        <v>2325</v>
      </c>
      <c r="O1372">
        <v>0.54</v>
      </c>
      <c r="P1372" t="s">
        <v>45</v>
      </c>
      <c r="Q1372" t="s">
        <v>70</v>
      </c>
      <c r="R1372" t="s">
        <v>2318</v>
      </c>
      <c r="S1372">
        <v>96003</v>
      </c>
      <c r="T1372" s="1">
        <v>40691</v>
      </c>
      <c r="U1372" s="1">
        <v>40691</v>
      </c>
      <c r="V1372" s="3">
        <v>395.85</v>
      </c>
      <c r="W1372">
        <v>17</v>
      </c>
      <c r="X1372" s="2">
        <v>727.04</v>
      </c>
      <c r="Y1372">
        <v>87137</v>
      </c>
      <c r="Z1372" t="s">
        <v>38</v>
      </c>
      <c r="AA1372">
        <v>2011</v>
      </c>
      <c r="AB1372" t="str">
        <f>IF(samplesuperstore_cleaned[[#This Row],[discount]]=0,"0%",IF(samplesuperstore_cleaned[[#This Row],[discount]]=0.02,"1-2%",IF(samplesuperstore_cleaned[[#This Row],[discount]]&lt;=0.04,"3-4%",IF(samplesuperstore_cleaned[[#This Row],[discount]]&lt;=0.06,"5-6%",IF(samplesuperstore_cleaned[[#This Row],[discount]]=0.08,"7-8%","9-10%")))))</f>
        <v>1-2%</v>
      </c>
    </row>
    <row r="1373" spans="1:28" x14ac:dyDescent="0.3">
      <c r="A1373">
        <v>6883</v>
      </c>
      <c r="B1373">
        <v>18866</v>
      </c>
      <c r="C1373" t="s">
        <v>78</v>
      </c>
      <c r="D1373" s="3">
        <v>0.01</v>
      </c>
      <c r="E1373">
        <v>2.16</v>
      </c>
      <c r="F1373">
        <v>6.05</v>
      </c>
      <c r="G1373">
        <v>2526</v>
      </c>
      <c r="H1373" t="s">
        <v>4500</v>
      </c>
      <c r="I1373" t="s">
        <v>29</v>
      </c>
      <c r="J1373" t="s">
        <v>30</v>
      </c>
      <c r="K1373" t="s">
        <v>31</v>
      </c>
      <c r="L1373" t="s">
        <v>138</v>
      </c>
      <c r="M1373" t="s">
        <v>33</v>
      </c>
      <c r="N1373" t="s">
        <v>1130</v>
      </c>
      <c r="O1373">
        <v>0.37</v>
      </c>
      <c r="P1373" t="s">
        <v>260</v>
      </c>
      <c r="Q1373" t="s">
        <v>430</v>
      </c>
      <c r="R1373" t="s">
        <v>3086</v>
      </c>
      <c r="S1373">
        <v>70506</v>
      </c>
      <c r="T1373" s="1">
        <v>40505</v>
      </c>
      <c r="U1373" s="1">
        <v>40507</v>
      </c>
      <c r="V1373" s="3">
        <v>395.76</v>
      </c>
      <c r="W1373">
        <v>24</v>
      </c>
      <c r="X1373" s="2">
        <v>58.05</v>
      </c>
      <c r="Y1373">
        <v>87208</v>
      </c>
      <c r="Z1373" t="s">
        <v>59</v>
      </c>
      <c r="AA1373">
        <v>2010</v>
      </c>
      <c r="AB1373" t="str">
        <f>IF(samplesuperstore_cleaned[[#This Row],[discount]]=0,"0%",IF(samplesuperstore_cleaned[[#This Row],[discount]]=0.02,"1-2%",IF(samplesuperstore_cleaned[[#This Row],[discount]]&lt;=0.04,"3-4%",IF(samplesuperstore_cleaned[[#This Row],[discount]]&lt;=0.06,"5-6%",IF(samplesuperstore_cleaned[[#This Row],[discount]]=0.08,"7-8%","9-10%")))))</f>
        <v>3-4%</v>
      </c>
    </row>
    <row r="1374" spans="1:28" x14ac:dyDescent="0.3">
      <c r="A1374">
        <v>4714</v>
      </c>
      <c r="B1374">
        <v>21013</v>
      </c>
      <c r="C1374" t="s">
        <v>39</v>
      </c>
      <c r="D1374" s="3">
        <v>0</v>
      </c>
      <c r="E1374">
        <v>78.69</v>
      </c>
      <c r="F1374">
        <v>19.989999999999998</v>
      </c>
      <c r="G1374">
        <v>1750</v>
      </c>
      <c r="H1374" t="s">
        <v>3539</v>
      </c>
      <c r="I1374" t="s">
        <v>29</v>
      </c>
      <c r="J1374" t="s">
        <v>66</v>
      </c>
      <c r="K1374" t="s">
        <v>67</v>
      </c>
      <c r="L1374" t="s">
        <v>104</v>
      </c>
      <c r="M1374" t="s">
        <v>33</v>
      </c>
      <c r="N1374" t="s">
        <v>115</v>
      </c>
      <c r="O1374">
        <v>0.43</v>
      </c>
      <c r="P1374" t="s">
        <v>35</v>
      </c>
      <c r="Q1374" t="s">
        <v>768</v>
      </c>
      <c r="R1374" t="s">
        <v>3540</v>
      </c>
      <c r="S1374">
        <v>73110</v>
      </c>
      <c r="T1374" s="1">
        <v>40919</v>
      </c>
      <c r="U1374" s="1">
        <v>40920</v>
      </c>
      <c r="V1374" s="3">
        <v>395.50110000000001</v>
      </c>
      <c r="W1374">
        <v>7</v>
      </c>
      <c r="X1374" s="2">
        <v>573.19000000000005</v>
      </c>
      <c r="Y1374">
        <v>87249</v>
      </c>
      <c r="Z1374" t="s">
        <v>132</v>
      </c>
      <c r="AA1374">
        <v>2012</v>
      </c>
      <c r="AB1374" t="str">
        <f>IF(samplesuperstore_cleaned[[#This Row],[discount]]=0,"0%",IF(samplesuperstore_cleaned[[#This Row],[discount]]=0.02,"1-2%",IF(samplesuperstore_cleaned[[#This Row],[discount]]&lt;=0.04,"3-4%",IF(samplesuperstore_cleaned[[#This Row],[discount]]&lt;=0.06,"5-6%",IF(samplesuperstore_cleaned[[#This Row],[discount]]=0.08,"7-8%","9-10%")))))</f>
        <v>0%</v>
      </c>
    </row>
    <row r="1375" spans="1:28" x14ac:dyDescent="0.3">
      <c r="A1375">
        <v>8724</v>
      </c>
      <c r="B1375">
        <v>19677</v>
      </c>
      <c r="C1375" t="s">
        <v>78</v>
      </c>
      <c r="D1375" s="3">
        <v>0.06</v>
      </c>
      <c r="E1375">
        <v>4.9800000000000004</v>
      </c>
      <c r="F1375">
        <v>6.07</v>
      </c>
      <c r="G1375">
        <v>3154</v>
      </c>
      <c r="H1375" t="s">
        <v>5224</v>
      </c>
      <c r="I1375" t="s">
        <v>29</v>
      </c>
      <c r="J1375" t="s">
        <v>244</v>
      </c>
      <c r="K1375" t="s">
        <v>31</v>
      </c>
      <c r="L1375" t="s">
        <v>49</v>
      </c>
      <c r="M1375" t="s">
        <v>33</v>
      </c>
      <c r="N1375" t="s">
        <v>432</v>
      </c>
      <c r="O1375">
        <v>0.36</v>
      </c>
      <c r="P1375" t="s">
        <v>260</v>
      </c>
      <c r="Q1375" t="s">
        <v>929</v>
      </c>
      <c r="R1375" t="s">
        <v>5225</v>
      </c>
      <c r="S1375">
        <v>33710</v>
      </c>
      <c r="T1375" s="1">
        <v>40856</v>
      </c>
      <c r="U1375" s="1">
        <v>40858</v>
      </c>
      <c r="V1375" s="3">
        <v>395.32799999999997</v>
      </c>
      <c r="W1375">
        <v>8</v>
      </c>
      <c r="X1375" s="2">
        <v>44.35</v>
      </c>
      <c r="Y1375">
        <v>86904</v>
      </c>
      <c r="Z1375" t="s">
        <v>59</v>
      </c>
      <c r="AA1375">
        <v>2011</v>
      </c>
      <c r="AB1375" t="str">
        <f>IF(samplesuperstore_cleaned[[#This Row],[discount]]=0,"0%",IF(samplesuperstore_cleaned[[#This Row],[discount]]=0.02,"1-2%",IF(samplesuperstore_cleaned[[#This Row],[discount]]&lt;=0.04,"3-4%",IF(samplesuperstore_cleaned[[#This Row],[discount]]&lt;=0.06,"5-6%",IF(samplesuperstore_cleaned[[#This Row],[discount]]=0.08,"7-8%","9-10%")))))</f>
        <v>5-6%</v>
      </c>
    </row>
    <row r="1376" spans="1:28" x14ac:dyDescent="0.3">
      <c r="A1376">
        <v>6598</v>
      </c>
      <c r="B1376">
        <v>23729</v>
      </c>
      <c r="C1376" t="s">
        <v>39</v>
      </c>
      <c r="D1376" s="3">
        <v>0.03</v>
      </c>
      <c r="E1376">
        <v>40.99</v>
      </c>
      <c r="F1376">
        <v>19.989999999999998</v>
      </c>
      <c r="G1376">
        <v>2427</v>
      </c>
      <c r="H1376" t="s">
        <v>4378</v>
      </c>
      <c r="I1376" t="s">
        <v>29</v>
      </c>
      <c r="J1376" t="s">
        <v>30</v>
      </c>
      <c r="K1376" t="s">
        <v>31</v>
      </c>
      <c r="L1376" t="s">
        <v>49</v>
      </c>
      <c r="M1376" t="s">
        <v>33</v>
      </c>
      <c r="N1376" t="s">
        <v>1630</v>
      </c>
      <c r="O1376">
        <v>0.36</v>
      </c>
      <c r="P1376" t="s">
        <v>35</v>
      </c>
      <c r="Q1376" t="s">
        <v>255</v>
      </c>
      <c r="R1376" t="s">
        <v>4379</v>
      </c>
      <c r="S1376">
        <v>76248</v>
      </c>
      <c r="T1376" s="1">
        <v>40407</v>
      </c>
      <c r="U1376" s="1">
        <v>40408</v>
      </c>
      <c r="V1376" s="3">
        <v>395.30799999999999</v>
      </c>
      <c r="W1376">
        <v>21</v>
      </c>
      <c r="X1376" s="2">
        <v>885.65</v>
      </c>
      <c r="Y1376">
        <v>90860</v>
      </c>
      <c r="Z1376" t="s">
        <v>107</v>
      </c>
      <c r="AA1376">
        <v>2010</v>
      </c>
      <c r="AB1376" t="str">
        <f>IF(samplesuperstore_cleaned[[#This Row],[discount]]=0,"0%",IF(samplesuperstore_cleaned[[#This Row],[discount]]=0.02,"1-2%",IF(samplesuperstore_cleaned[[#This Row],[discount]]&lt;=0.04,"3-4%",IF(samplesuperstore_cleaned[[#This Row],[discount]]&lt;=0.06,"5-6%",IF(samplesuperstore_cleaned[[#This Row],[discount]]=0.08,"7-8%","9-10%")))))</f>
        <v>3-4%</v>
      </c>
    </row>
    <row r="1377" spans="1:28" x14ac:dyDescent="0.3">
      <c r="A1377">
        <v>4879</v>
      </c>
      <c r="B1377">
        <v>25406</v>
      </c>
      <c r="C1377" t="s">
        <v>78</v>
      </c>
      <c r="D1377" s="3">
        <v>0.08</v>
      </c>
      <c r="E1377">
        <v>193.17</v>
      </c>
      <c r="F1377">
        <v>19.989999999999998</v>
      </c>
      <c r="G1377">
        <v>1804</v>
      </c>
      <c r="H1377" t="s">
        <v>3605</v>
      </c>
      <c r="I1377" t="s">
        <v>29</v>
      </c>
      <c r="J1377" t="s">
        <v>30</v>
      </c>
      <c r="K1377" t="s">
        <v>31</v>
      </c>
      <c r="L1377" t="s">
        <v>158</v>
      </c>
      <c r="M1377" t="s">
        <v>33</v>
      </c>
      <c r="N1377" t="s">
        <v>578</v>
      </c>
      <c r="O1377">
        <v>0.71</v>
      </c>
      <c r="P1377" t="s">
        <v>84</v>
      </c>
      <c r="Q1377" t="s">
        <v>92</v>
      </c>
      <c r="R1377" t="s">
        <v>1155</v>
      </c>
      <c r="S1377">
        <v>3101</v>
      </c>
      <c r="T1377" s="1">
        <v>41292</v>
      </c>
      <c r="U1377" s="1">
        <v>41294</v>
      </c>
      <c r="V1377" s="3">
        <v>394.85799999999995</v>
      </c>
      <c r="W1377">
        <v>9</v>
      </c>
      <c r="X1377" s="2">
        <v>1669.05</v>
      </c>
      <c r="Y1377">
        <v>91546</v>
      </c>
      <c r="Z1377" t="s">
        <v>132</v>
      </c>
      <c r="AA1377">
        <v>2013</v>
      </c>
      <c r="AB1377" t="str">
        <f>IF(samplesuperstore_cleaned[[#This Row],[discount]]=0,"0%",IF(samplesuperstore_cleaned[[#This Row],[discount]]=0.02,"1-2%",IF(samplesuperstore_cleaned[[#This Row],[discount]]&lt;=0.04,"3-4%",IF(samplesuperstore_cleaned[[#This Row],[discount]]&lt;=0.06,"5-6%",IF(samplesuperstore_cleaned[[#This Row],[discount]]=0.08,"7-8%","9-10%")))))</f>
        <v>7-8%</v>
      </c>
    </row>
    <row r="1378" spans="1:28" x14ac:dyDescent="0.3">
      <c r="A1378">
        <v>418</v>
      </c>
      <c r="B1378">
        <v>25404</v>
      </c>
      <c r="C1378" t="s">
        <v>57</v>
      </c>
      <c r="D1378" s="3">
        <v>0</v>
      </c>
      <c r="E1378">
        <v>21.98</v>
      </c>
      <c r="F1378">
        <v>2.87</v>
      </c>
      <c r="G1378">
        <v>159</v>
      </c>
      <c r="H1378" t="s">
        <v>653</v>
      </c>
      <c r="I1378" t="s">
        <v>29</v>
      </c>
      <c r="J1378" t="s">
        <v>244</v>
      </c>
      <c r="K1378" t="s">
        <v>31</v>
      </c>
      <c r="L1378" t="s">
        <v>42</v>
      </c>
      <c r="M1378" t="s">
        <v>52</v>
      </c>
      <c r="N1378" t="s">
        <v>656</v>
      </c>
      <c r="O1378">
        <v>0.55000000000000004</v>
      </c>
      <c r="P1378" t="s">
        <v>35</v>
      </c>
      <c r="Q1378" t="s">
        <v>36</v>
      </c>
      <c r="R1378" t="s">
        <v>655</v>
      </c>
      <c r="S1378">
        <v>60452</v>
      </c>
      <c r="T1378" s="1">
        <v>40872</v>
      </c>
      <c r="U1378" s="1">
        <v>40874</v>
      </c>
      <c r="V1378" s="3">
        <v>394.81110000000001</v>
      </c>
      <c r="W1378">
        <v>24</v>
      </c>
      <c r="X1378" s="2">
        <v>572.19000000000005</v>
      </c>
      <c r="Y1378">
        <v>89373</v>
      </c>
      <c r="Z1378" t="s">
        <v>59</v>
      </c>
      <c r="AA1378">
        <v>2011</v>
      </c>
      <c r="AB1378" t="str">
        <f>IF(samplesuperstore_cleaned[[#This Row],[discount]]=0,"0%",IF(samplesuperstore_cleaned[[#This Row],[discount]]=0.02,"1-2%",IF(samplesuperstore_cleaned[[#This Row],[discount]]&lt;=0.04,"3-4%",IF(samplesuperstore_cleaned[[#This Row],[discount]]&lt;=0.06,"5-6%",IF(samplesuperstore_cleaned[[#This Row],[discount]]=0.08,"7-8%","9-10%")))))</f>
        <v>0%</v>
      </c>
    </row>
    <row r="1379" spans="1:28" x14ac:dyDescent="0.3">
      <c r="A1379">
        <v>5718</v>
      </c>
      <c r="B1379">
        <v>23341</v>
      </c>
      <c r="C1379" t="s">
        <v>57</v>
      </c>
      <c r="D1379" s="3">
        <v>0.05</v>
      </c>
      <c r="E1379">
        <v>65.989999999999995</v>
      </c>
      <c r="F1379">
        <v>3.99</v>
      </c>
      <c r="G1379">
        <v>2105</v>
      </c>
      <c r="H1379" t="s">
        <v>3980</v>
      </c>
      <c r="I1379" t="s">
        <v>29</v>
      </c>
      <c r="J1379" t="s">
        <v>30</v>
      </c>
      <c r="K1379" t="s">
        <v>54</v>
      </c>
      <c r="L1379" t="s">
        <v>55</v>
      </c>
      <c r="M1379" t="s">
        <v>33</v>
      </c>
      <c r="N1379" t="s">
        <v>230</v>
      </c>
      <c r="O1379">
        <v>0.59</v>
      </c>
      <c r="P1379" t="s">
        <v>35</v>
      </c>
      <c r="Q1379" t="s">
        <v>859</v>
      </c>
      <c r="R1379" t="s">
        <v>3981</v>
      </c>
      <c r="S1379">
        <v>50315</v>
      </c>
      <c r="T1379" s="1">
        <v>40812</v>
      </c>
      <c r="U1379" s="1">
        <v>40813</v>
      </c>
      <c r="V1379" s="3">
        <v>394.452</v>
      </c>
      <c r="W1379">
        <v>14</v>
      </c>
      <c r="X1379" s="2">
        <v>805.7</v>
      </c>
      <c r="Y1379">
        <v>91188</v>
      </c>
      <c r="Z1379" t="s">
        <v>173</v>
      </c>
      <c r="AA1379">
        <v>2011</v>
      </c>
      <c r="AB1379" t="str">
        <f>IF(samplesuperstore_cleaned[[#This Row],[discount]]=0,"0%",IF(samplesuperstore_cleaned[[#This Row],[discount]]=0.02,"1-2%",IF(samplesuperstore_cleaned[[#This Row],[discount]]&lt;=0.04,"3-4%",IF(samplesuperstore_cleaned[[#This Row],[discount]]&lt;=0.06,"5-6%",IF(samplesuperstore_cleaned[[#This Row],[discount]]=0.08,"7-8%","9-10%")))))</f>
        <v>5-6%</v>
      </c>
    </row>
    <row r="1380" spans="1:28" x14ac:dyDescent="0.3">
      <c r="A1380">
        <v>7861</v>
      </c>
      <c r="B1380">
        <v>25725</v>
      </c>
      <c r="C1380" t="s">
        <v>57</v>
      </c>
      <c r="D1380" s="3">
        <v>0</v>
      </c>
      <c r="E1380">
        <v>217.85</v>
      </c>
      <c r="F1380">
        <v>29.1</v>
      </c>
      <c r="G1380">
        <v>2873</v>
      </c>
      <c r="H1380" t="s">
        <v>4903</v>
      </c>
      <c r="I1380" t="s">
        <v>61</v>
      </c>
      <c r="J1380" t="s">
        <v>114</v>
      </c>
      <c r="K1380" t="s">
        <v>67</v>
      </c>
      <c r="L1380" t="s">
        <v>95</v>
      </c>
      <c r="M1380" t="s">
        <v>90</v>
      </c>
      <c r="N1380" t="s">
        <v>1940</v>
      </c>
      <c r="O1380">
        <v>0.68</v>
      </c>
      <c r="P1380" t="s">
        <v>260</v>
      </c>
      <c r="Q1380" t="s">
        <v>929</v>
      </c>
      <c r="R1380" t="s">
        <v>4904</v>
      </c>
      <c r="S1380">
        <v>33012</v>
      </c>
      <c r="T1380" s="1">
        <v>40200</v>
      </c>
      <c r="U1380" s="1">
        <v>40201</v>
      </c>
      <c r="V1380" s="3">
        <v>394.17</v>
      </c>
      <c r="W1380">
        <v>10</v>
      </c>
      <c r="X1380" s="2">
        <v>2273.1</v>
      </c>
      <c r="Y1380">
        <v>89872</v>
      </c>
      <c r="Z1380" t="s">
        <v>132</v>
      </c>
      <c r="AA1380">
        <v>2010</v>
      </c>
      <c r="AB1380" t="str">
        <f>IF(samplesuperstore_cleaned[[#This Row],[discount]]=0,"0%",IF(samplesuperstore_cleaned[[#This Row],[discount]]=0.02,"1-2%",IF(samplesuperstore_cleaned[[#This Row],[discount]]&lt;=0.04,"3-4%",IF(samplesuperstore_cleaned[[#This Row],[discount]]&lt;=0.06,"5-6%",IF(samplesuperstore_cleaned[[#This Row],[discount]]=0.08,"7-8%","9-10%")))))</f>
        <v>0%</v>
      </c>
    </row>
    <row r="1381" spans="1:28" x14ac:dyDescent="0.3">
      <c r="A1381">
        <v>8821</v>
      </c>
      <c r="B1381">
        <v>24064</v>
      </c>
      <c r="C1381" t="s">
        <v>39</v>
      </c>
      <c r="D1381" s="3">
        <v>0.09</v>
      </c>
      <c r="E1381">
        <v>35.99</v>
      </c>
      <c r="F1381">
        <v>1.25</v>
      </c>
      <c r="G1381">
        <v>3188</v>
      </c>
      <c r="H1381" t="s">
        <v>5259</v>
      </c>
      <c r="I1381" t="s">
        <v>29</v>
      </c>
      <c r="J1381" t="s">
        <v>114</v>
      </c>
      <c r="K1381" t="s">
        <v>54</v>
      </c>
      <c r="L1381" t="s">
        <v>55</v>
      </c>
      <c r="M1381" t="s">
        <v>52</v>
      </c>
      <c r="N1381" t="s">
        <v>1552</v>
      </c>
      <c r="O1381">
        <v>0.56999999999999995</v>
      </c>
      <c r="P1381" t="s">
        <v>84</v>
      </c>
      <c r="Q1381" t="s">
        <v>125</v>
      </c>
      <c r="R1381" t="s">
        <v>2546</v>
      </c>
      <c r="S1381">
        <v>10573</v>
      </c>
      <c r="T1381" s="1">
        <v>41508</v>
      </c>
      <c r="U1381" s="1">
        <v>41509</v>
      </c>
      <c r="V1381" s="3">
        <v>394.15559999999999</v>
      </c>
      <c r="W1381">
        <v>19</v>
      </c>
      <c r="X1381" s="2">
        <v>571.24</v>
      </c>
      <c r="Y1381">
        <v>89037</v>
      </c>
      <c r="Z1381" t="s">
        <v>107</v>
      </c>
      <c r="AA1381">
        <v>2013</v>
      </c>
      <c r="AB1381" t="str">
        <f>IF(samplesuperstore_cleaned[[#This Row],[discount]]=0,"0%",IF(samplesuperstore_cleaned[[#This Row],[discount]]=0.02,"1-2%",IF(samplesuperstore_cleaned[[#This Row],[discount]]&lt;=0.04,"3-4%",IF(samplesuperstore_cleaned[[#This Row],[discount]]&lt;=0.06,"5-6%",IF(samplesuperstore_cleaned[[#This Row],[discount]]=0.08,"7-8%","9-10%")))))</f>
        <v>9-10%</v>
      </c>
    </row>
    <row r="1382" spans="1:28" x14ac:dyDescent="0.3">
      <c r="A1382">
        <v>3826</v>
      </c>
      <c r="B1382">
        <v>19452</v>
      </c>
      <c r="C1382" t="s">
        <v>60</v>
      </c>
      <c r="D1382" s="3">
        <v>0.02</v>
      </c>
      <c r="E1382">
        <v>44.01</v>
      </c>
      <c r="F1382">
        <v>3.5</v>
      </c>
      <c r="G1382">
        <v>1437</v>
      </c>
      <c r="H1382" t="s">
        <v>3105</v>
      </c>
      <c r="I1382" t="s">
        <v>41</v>
      </c>
      <c r="J1382" t="s">
        <v>30</v>
      </c>
      <c r="K1382" t="s">
        <v>31</v>
      </c>
      <c r="L1382" t="s">
        <v>75</v>
      </c>
      <c r="M1382" t="s">
        <v>33</v>
      </c>
      <c r="N1382" t="s">
        <v>2033</v>
      </c>
      <c r="O1382">
        <v>0.59</v>
      </c>
      <c r="P1382" t="s">
        <v>84</v>
      </c>
      <c r="Q1382" t="s">
        <v>394</v>
      </c>
      <c r="R1382" t="s">
        <v>2503</v>
      </c>
      <c r="S1382">
        <v>43017</v>
      </c>
      <c r="T1382" s="1">
        <v>41398</v>
      </c>
      <c r="U1382" s="1">
        <v>41400</v>
      </c>
      <c r="V1382" s="3">
        <v>394.10039999999992</v>
      </c>
      <c r="W1382">
        <v>13</v>
      </c>
      <c r="X1382" s="2">
        <v>571.16</v>
      </c>
      <c r="Y1382">
        <v>90125</v>
      </c>
      <c r="Z1382" t="s">
        <v>38</v>
      </c>
      <c r="AA1382">
        <v>2013</v>
      </c>
      <c r="AB1382" t="str">
        <f>IF(samplesuperstore_cleaned[[#This Row],[discount]]=0,"0%",IF(samplesuperstore_cleaned[[#This Row],[discount]]=0.02,"1-2%",IF(samplesuperstore_cleaned[[#This Row],[discount]]&lt;=0.04,"3-4%",IF(samplesuperstore_cleaned[[#This Row],[discount]]&lt;=0.06,"5-6%",IF(samplesuperstore_cleaned[[#This Row],[discount]]=0.08,"7-8%","9-10%")))))</f>
        <v>1-2%</v>
      </c>
    </row>
    <row r="1383" spans="1:28" x14ac:dyDescent="0.3">
      <c r="A1383">
        <v>3392</v>
      </c>
      <c r="B1383">
        <v>4126</v>
      </c>
      <c r="C1383" t="s">
        <v>60</v>
      </c>
      <c r="D1383" s="3">
        <v>0.03</v>
      </c>
      <c r="E1383">
        <v>199.99</v>
      </c>
      <c r="F1383">
        <v>24.49</v>
      </c>
      <c r="G1383">
        <v>1282</v>
      </c>
      <c r="H1383" t="s">
        <v>2882</v>
      </c>
      <c r="I1383" t="s">
        <v>41</v>
      </c>
      <c r="J1383" t="s">
        <v>114</v>
      </c>
      <c r="K1383" t="s">
        <v>54</v>
      </c>
      <c r="L1383" t="s">
        <v>219</v>
      </c>
      <c r="M1383" t="s">
        <v>159</v>
      </c>
      <c r="N1383" t="s">
        <v>1123</v>
      </c>
      <c r="O1383">
        <v>0.46</v>
      </c>
      <c r="P1383" t="s">
        <v>84</v>
      </c>
      <c r="Q1383" t="s">
        <v>596</v>
      </c>
      <c r="R1383" t="s">
        <v>2793</v>
      </c>
      <c r="S1383">
        <v>19134</v>
      </c>
      <c r="T1383" s="1">
        <v>40202</v>
      </c>
      <c r="U1383" s="1">
        <v>40204</v>
      </c>
      <c r="V1383" s="3">
        <v>393.41999999999996</v>
      </c>
      <c r="W1383">
        <v>21</v>
      </c>
      <c r="X1383" s="2">
        <v>4429.6899999999996</v>
      </c>
      <c r="Y1383">
        <v>29319</v>
      </c>
      <c r="Z1383" t="s">
        <v>132</v>
      </c>
      <c r="AA1383">
        <v>2010</v>
      </c>
      <c r="AB1383" t="str">
        <f>IF(samplesuperstore_cleaned[[#This Row],[discount]]=0,"0%",IF(samplesuperstore_cleaned[[#This Row],[discount]]=0.02,"1-2%",IF(samplesuperstore_cleaned[[#This Row],[discount]]&lt;=0.04,"3-4%",IF(samplesuperstore_cleaned[[#This Row],[discount]]&lt;=0.06,"5-6%",IF(samplesuperstore_cleaned[[#This Row],[discount]]=0.08,"7-8%","9-10%")))))</f>
        <v>3-4%</v>
      </c>
    </row>
    <row r="1384" spans="1:28" x14ac:dyDescent="0.3">
      <c r="A1384">
        <v>123</v>
      </c>
      <c r="B1384">
        <v>23662</v>
      </c>
      <c r="C1384" t="s">
        <v>60</v>
      </c>
      <c r="D1384" s="3">
        <v>0</v>
      </c>
      <c r="E1384">
        <v>65.989999999999995</v>
      </c>
      <c r="F1384">
        <v>5.31</v>
      </c>
      <c r="G1384">
        <v>49</v>
      </c>
      <c r="H1384" t="s">
        <v>270</v>
      </c>
      <c r="I1384" t="s">
        <v>29</v>
      </c>
      <c r="J1384" t="s">
        <v>30</v>
      </c>
      <c r="K1384" t="s">
        <v>54</v>
      </c>
      <c r="L1384" t="s">
        <v>55</v>
      </c>
      <c r="M1384" t="s">
        <v>33</v>
      </c>
      <c r="N1384" t="s">
        <v>275</v>
      </c>
      <c r="O1384">
        <v>0.56999999999999995</v>
      </c>
      <c r="P1384" t="s">
        <v>35</v>
      </c>
      <c r="Q1384" t="s">
        <v>36</v>
      </c>
      <c r="R1384" t="s">
        <v>272</v>
      </c>
      <c r="S1384">
        <v>60107</v>
      </c>
      <c r="T1384" s="1">
        <v>41322</v>
      </c>
      <c r="U1384" s="1">
        <v>41324</v>
      </c>
      <c r="V1384" s="3">
        <v>391.7199</v>
      </c>
      <c r="W1384">
        <v>10</v>
      </c>
      <c r="X1384" s="2">
        <v>567.71</v>
      </c>
      <c r="Y1384">
        <v>87716</v>
      </c>
      <c r="Z1384" t="s">
        <v>112</v>
      </c>
      <c r="AA1384">
        <v>2013</v>
      </c>
      <c r="AB1384" t="str">
        <f>IF(samplesuperstore_cleaned[[#This Row],[discount]]=0,"0%",IF(samplesuperstore_cleaned[[#This Row],[discount]]=0.02,"1-2%",IF(samplesuperstore_cleaned[[#This Row],[discount]]&lt;=0.04,"3-4%",IF(samplesuperstore_cleaned[[#This Row],[discount]]&lt;=0.06,"5-6%",IF(samplesuperstore_cleaned[[#This Row],[discount]]=0.08,"7-8%","9-10%")))))</f>
        <v>0%</v>
      </c>
    </row>
    <row r="1385" spans="1:28" x14ac:dyDescent="0.3">
      <c r="A1385">
        <v>1149</v>
      </c>
      <c r="B1385">
        <v>18030</v>
      </c>
      <c r="C1385" t="s">
        <v>57</v>
      </c>
      <c r="D1385" s="3">
        <v>0.03</v>
      </c>
      <c r="E1385">
        <v>36.549999999999997</v>
      </c>
      <c r="F1385">
        <v>13.89</v>
      </c>
      <c r="G1385">
        <v>450</v>
      </c>
      <c r="H1385" t="s">
        <v>1413</v>
      </c>
      <c r="I1385" t="s">
        <v>29</v>
      </c>
      <c r="J1385" t="s">
        <v>66</v>
      </c>
      <c r="K1385" t="s">
        <v>31</v>
      </c>
      <c r="L1385" t="s">
        <v>42</v>
      </c>
      <c r="M1385" t="s">
        <v>43</v>
      </c>
      <c r="N1385" t="s">
        <v>1078</v>
      </c>
      <c r="O1385">
        <v>0.41</v>
      </c>
      <c r="P1385" t="s">
        <v>45</v>
      </c>
      <c r="Q1385" t="s">
        <v>70</v>
      </c>
      <c r="R1385" t="s">
        <v>1305</v>
      </c>
      <c r="S1385">
        <v>90805</v>
      </c>
      <c r="T1385" s="1">
        <v>40904</v>
      </c>
      <c r="U1385" s="1">
        <v>40906</v>
      </c>
      <c r="V1385" s="3">
        <v>391.30500000000001</v>
      </c>
      <c r="W1385">
        <v>16</v>
      </c>
      <c r="X1385" s="2">
        <v>619.16999999999996</v>
      </c>
      <c r="Y1385">
        <v>86020</v>
      </c>
      <c r="Z1385" t="s">
        <v>72</v>
      </c>
      <c r="AA1385">
        <v>2011</v>
      </c>
      <c r="AB1385" t="str">
        <f>IF(samplesuperstore_cleaned[[#This Row],[discount]]=0,"0%",IF(samplesuperstore_cleaned[[#This Row],[discount]]=0.02,"1-2%",IF(samplesuperstore_cleaned[[#This Row],[discount]]&lt;=0.04,"3-4%",IF(samplesuperstore_cleaned[[#This Row],[discount]]&lt;=0.06,"5-6%",IF(samplesuperstore_cleaned[[#This Row],[discount]]=0.08,"7-8%","9-10%")))))</f>
        <v>3-4%</v>
      </c>
    </row>
    <row r="1386" spans="1:28" x14ac:dyDescent="0.3">
      <c r="A1386">
        <v>1278</v>
      </c>
      <c r="B1386">
        <v>24069</v>
      </c>
      <c r="C1386" t="s">
        <v>60</v>
      </c>
      <c r="D1386" s="3">
        <v>0.08</v>
      </c>
      <c r="E1386">
        <v>39.89</v>
      </c>
      <c r="F1386">
        <v>3.04</v>
      </c>
      <c r="G1386">
        <v>494</v>
      </c>
      <c r="H1386" t="s">
        <v>1527</v>
      </c>
      <c r="I1386" t="s">
        <v>29</v>
      </c>
      <c r="J1386" t="s">
        <v>244</v>
      </c>
      <c r="K1386" t="s">
        <v>67</v>
      </c>
      <c r="L1386" t="s">
        <v>104</v>
      </c>
      <c r="M1386" t="s">
        <v>43</v>
      </c>
      <c r="N1386" t="s">
        <v>1523</v>
      </c>
      <c r="O1386">
        <v>0.53</v>
      </c>
      <c r="P1386" t="s">
        <v>45</v>
      </c>
      <c r="Q1386" t="s">
        <v>46</v>
      </c>
      <c r="R1386" t="s">
        <v>520</v>
      </c>
      <c r="S1386">
        <v>98115</v>
      </c>
      <c r="T1386" s="1">
        <v>41482</v>
      </c>
      <c r="U1386" s="1">
        <v>41487</v>
      </c>
      <c r="V1386" s="3">
        <v>391.22999999999996</v>
      </c>
      <c r="W1386">
        <v>15</v>
      </c>
      <c r="X1386" s="2">
        <v>567</v>
      </c>
      <c r="Y1386">
        <v>88910</v>
      </c>
      <c r="Z1386" t="s">
        <v>48</v>
      </c>
      <c r="AA1386">
        <v>2013</v>
      </c>
      <c r="AB1386" t="str">
        <f>IF(samplesuperstore_cleaned[[#This Row],[discount]]=0,"0%",IF(samplesuperstore_cleaned[[#This Row],[discount]]=0.02,"1-2%",IF(samplesuperstore_cleaned[[#This Row],[discount]]&lt;=0.04,"3-4%",IF(samplesuperstore_cleaned[[#This Row],[discount]]&lt;=0.06,"5-6%",IF(samplesuperstore_cleaned[[#This Row],[discount]]=0.08,"7-8%","9-10%")))))</f>
        <v>7-8%</v>
      </c>
    </row>
    <row r="1387" spans="1:28" x14ac:dyDescent="0.3">
      <c r="A1387">
        <v>2392</v>
      </c>
      <c r="B1387">
        <v>18099</v>
      </c>
      <c r="C1387" t="s">
        <v>39</v>
      </c>
      <c r="D1387" s="3">
        <v>0</v>
      </c>
      <c r="E1387">
        <v>14.34</v>
      </c>
      <c r="F1387">
        <v>5</v>
      </c>
      <c r="G1387">
        <v>913</v>
      </c>
      <c r="H1387" t="s">
        <v>2302</v>
      </c>
      <c r="I1387" t="s">
        <v>29</v>
      </c>
      <c r="J1387" t="s">
        <v>30</v>
      </c>
      <c r="K1387" t="s">
        <v>67</v>
      </c>
      <c r="L1387" t="s">
        <v>104</v>
      </c>
      <c r="M1387" t="s">
        <v>52</v>
      </c>
      <c r="N1387" t="s">
        <v>169</v>
      </c>
      <c r="O1387">
        <v>0.49</v>
      </c>
      <c r="P1387" t="s">
        <v>84</v>
      </c>
      <c r="Q1387" t="s">
        <v>1057</v>
      </c>
      <c r="R1387" t="s">
        <v>2256</v>
      </c>
      <c r="S1387">
        <v>20746</v>
      </c>
      <c r="T1387" s="1">
        <v>41608</v>
      </c>
      <c r="U1387" s="1">
        <v>41610</v>
      </c>
      <c r="V1387" s="3">
        <v>391.18169999999992</v>
      </c>
      <c r="W1387">
        <v>37</v>
      </c>
      <c r="X1387" s="2">
        <v>566.92999999999995</v>
      </c>
      <c r="Y1387">
        <v>86366</v>
      </c>
      <c r="Z1387" t="s">
        <v>59</v>
      </c>
      <c r="AA1387">
        <v>2013</v>
      </c>
      <c r="AB1387" t="str">
        <f>IF(samplesuperstore_cleaned[[#This Row],[discount]]=0,"0%",IF(samplesuperstore_cleaned[[#This Row],[discount]]=0.02,"1-2%",IF(samplesuperstore_cleaned[[#This Row],[discount]]&lt;=0.04,"3-4%",IF(samplesuperstore_cleaned[[#This Row],[discount]]&lt;=0.06,"5-6%",IF(samplesuperstore_cleaned[[#This Row],[discount]]=0.08,"7-8%","9-10%")))))</f>
        <v>0%</v>
      </c>
    </row>
    <row r="1388" spans="1:28" x14ac:dyDescent="0.3">
      <c r="A1388">
        <v>5563</v>
      </c>
      <c r="B1388">
        <v>18253</v>
      </c>
      <c r="C1388" t="s">
        <v>27</v>
      </c>
      <c r="D1388" s="3">
        <v>0.1</v>
      </c>
      <c r="E1388">
        <v>35.99</v>
      </c>
      <c r="F1388">
        <v>1.1000000000000001</v>
      </c>
      <c r="G1388">
        <v>2052</v>
      </c>
      <c r="H1388" t="s">
        <v>3917</v>
      </c>
      <c r="I1388" t="s">
        <v>41</v>
      </c>
      <c r="J1388" t="s">
        <v>66</v>
      </c>
      <c r="K1388" t="s">
        <v>54</v>
      </c>
      <c r="L1388" t="s">
        <v>55</v>
      </c>
      <c r="M1388" t="s">
        <v>33</v>
      </c>
      <c r="N1388" t="s">
        <v>581</v>
      </c>
      <c r="O1388">
        <v>0.55000000000000004</v>
      </c>
      <c r="P1388" t="s">
        <v>45</v>
      </c>
      <c r="Q1388" t="s">
        <v>936</v>
      </c>
      <c r="R1388" t="s">
        <v>3690</v>
      </c>
      <c r="S1388">
        <v>87105</v>
      </c>
      <c r="T1388" s="1">
        <v>40409</v>
      </c>
      <c r="U1388" s="1">
        <v>40410</v>
      </c>
      <c r="V1388" s="3">
        <v>390.09839999999997</v>
      </c>
      <c r="W1388">
        <v>19</v>
      </c>
      <c r="X1388" s="2">
        <v>565.36</v>
      </c>
      <c r="Y1388">
        <v>87234</v>
      </c>
      <c r="Z1388" t="s">
        <v>107</v>
      </c>
      <c r="AA1388">
        <v>2010</v>
      </c>
      <c r="AB1388" t="str">
        <f>IF(samplesuperstore_cleaned[[#This Row],[discount]]=0,"0%",IF(samplesuperstore_cleaned[[#This Row],[discount]]=0.02,"1-2%",IF(samplesuperstore_cleaned[[#This Row],[discount]]&lt;=0.04,"3-4%",IF(samplesuperstore_cleaned[[#This Row],[discount]]&lt;=0.06,"5-6%",IF(samplesuperstore_cleaned[[#This Row],[discount]]=0.08,"7-8%","9-10%")))))</f>
        <v>9-10%</v>
      </c>
    </row>
    <row r="1389" spans="1:28" x14ac:dyDescent="0.3">
      <c r="A1389">
        <v>3359</v>
      </c>
      <c r="B1389">
        <v>24903</v>
      </c>
      <c r="C1389" t="s">
        <v>78</v>
      </c>
      <c r="D1389" s="3">
        <v>7.0000000000000007E-2</v>
      </c>
      <c r="E1389">
        <v>33.619999999999997</v>
      </c>
      <c r="F1389">
        <v>3.5</v>
      </c>
      <c r="G1389">
        <v>1269</v>
      </c>
      <c r="H1389" t="s">
        <v>2858</v>
      </c>
      <c r="I1389" t="s">
        <v>29</v>
      </c>
      <c r="J1389" t="s">
        <v>30</v>
      </c>
      <c r="K1389" t="s">
        <v>31</v>
      </c>
      <c r="L1389" t="s">
        <v>75</v>
      </c>
      <c r="M1389" t="s">
        <v>33</v>
      </c>
      <c r="N1389" t="s">
        <v>2859</v>
      </c>
      <c r="O1389">
        <v>0.59</v>
      </c>
      <c r="P1389" t="s">
        <v>260</v>
      </c>
      <c r="Q1389" t="s">
        <v>929</v>
      </c>
      <c r="R1389" t="s">
        <v>2860</v>
      </c>
      <c r="S1389">
        <v>34210</v>
      </c>
      <c r="T1389" s="1">
        <v>41134</v>
      </c>
      <c r="U1389" s="1">
        <v>41135</v>
      </c>
      <c r="V1389" s="3">
        <v>389.42999999999995</v>
      </c>
      <c r="W1389">
        <v>6</v>
      </c>
      <c r="X1389" s="2">
        <v>189.22</v>
      </c>
      <c r="Y1389">
        <v>89516</v>
      </c>
      <c r="Z1389" t="s">
        <v>107</v>
      </c>
      <c r="AA1389">
        <v>2012</v>
      </c>
      <c r="AB1389" t="str">
        <f>IF(samplesuperstore_cleaned[[#This Row],[discount]]=0,"0%",IF(samplesuperstore_cleaned[[#This Row],[discount]]=0.02,"1-2%",IF(samplesuperstore_cleaned[[#This Row],[discount]]&lt;=0.04,"3-4%",IF(samplesuperstore_cleaned[[#This Row],[discount]]&lt;=0.06,"5-6%",IF(samplesuperstore_cleaned[[#This Row],[discount]]=0.08,"7-8%","9-10%")))))</f>
        <v>9-10%</v>
      </c>
    </row>
    <row r="1390" spans="1:28" x14ac:dyDescent="0.3">
      <c r="A1390">
        <v>4789</v>
      </c>
      <c r="B1390">
        <v>20395</v>
      </c>
      <c r="C1390" t="s">
        <v>39</v>
      </c>
      <c r="D1390" s="3">
        <v>0.1</v>
      </c>
      <c r="E1390">
        <v>28.48</v>
      </c>
      <c r="F1390">
        <v>1.99</v>
      </c>
      <c r="G1390">
        <v>1777</v>
      </c>
      <c r="H1390" t="s">
        <v>3572</v>
      </c>
      <c r="I1390" t="s">
        <v>29</v>
      </c>
      <c r="J1390" t="s">
        <v>30</v>
      </c>
      <c r="K1390" t="s">
        <v>54</v>
      </c>
      <c r="L1390" t="s">
        <v>181</v>
      </c>
      <c r="M1390" t="s">
        <v>52</v>
      </c>
      <c r="N1390" t="s">
        <v>921</v>
      </c>
      <c r="O1390">
        <v>0.4</v>
      </c>
      <c r="P1390" t="s">
        <v>35</v>
      </c>
      <c r="Q1390" t="s">
        <v>1549</v>
      </c>
      <c r="R1390" t="s">
        <v>3573</v>
      </c>
      <c r="S1390">
        <v>46383</v>
      </c>
      <c r="T1390" s="1">
        <v>41247</v>
      </c>
      <c r="U1390" s="1">
        <v>41249</v>
      </c>
      <c r="V1390" s="3">
        <v>389.09789999999992</v>
      </c>
      <c r="W1390">
        <v>22</v>
      </c>
      <c r="X1390" s="2">
        <v>563.91</v>
      </c>
      <c r="Y1390">
        <v>89951</v>
      </c>
      <c r="Z1390" t="s">
        <v>72</v>
      </c>
      <c r="AA1390">
        <v>2012</v>
      </c>
      <c r="AB1390" t="str">
        <f>IF(samplesuperstore_cleaned[[#This Row],[discount]]=0,"0%",IF(samplesuperstore_cleaned[[#This Row],[discount]]=0.02,"1-2%",IF(samplesuperstore_cleaned[[#This Row],[discount]]&lt;=0.04,"3-4%",IF(samplesuperstore_cleaned[[#This Row],[discount]]&lt;=0.06,"5-6%",IF(samplesuperstore_cleaned[[#This Row],[discount]]=0.08,"7-8%","9-10%")))))</f>
        <v>9-10%</v>
      </c>
    </row>
    <row r="1391" spans="1:28" x14ac:dyDescent="0.3">
      <c r="A1391">
        <v>7011</v>
      </c>
      <c r="B1391">
        <v>6517</v>
      </c>
      <c r="C1391" t="s">
        <v>57</v>
      </c>
      <c r="D1391" s="3">
        <v>0.02</v>
      </c>
      <c r="E1391">
        <v>35.44</v>
      </c>
      <c r="F1391">
        <v>5.09</v>
      </c>
      <c r="G1391">
        <v>2565</v>
      </c>
      <c r="H1391" t="s">
        <v>4549</v>
      </c>
      <c r="I1391" t="s">
        <v>29</v>
      </c>
      <c r="J1391" t="s">
        <v>66</v>
      </c>
      <c r="K1391" t="s">
        <v>31</v>
      </c>
      <c r="L1391" t="s">
        <v>49</v>
      </c>
      <c r="M1391" t="s">
        <v>33</v>
      </c>
      <c r="N1391" t="s">
        <v>2774</v>
      </c>
      <c r="O1391">
        <v>0.38</v>
      </c>
      <c r="P1391" t="s">
        <v>45</v>
      </c>
      <c r="Q1391" t="s">
        <v>46</v>
      </c>
      <c r="R1391" t="s">
        <v>520</v>
      </c>
      <c r="S1391">
        <v>98144</v>
      </c>
      <c r="T1391" s="1">
        <v>40781</v>
      </c>
      <c r="U1391" s="1">
        <v>40783</v>
      </c>
      <c r="V1391" s="3">
        <v>389.07</v>
      </c>
      <c r="W1391">
        <v>43</v>
      </c>
      <c r="X1391" s="2">
        <v>1622.03</v>
      </c>
      <c r="Y1391">
        <v>46375</v>
      </c>
      <c r="Z1391" t="s">
        <v>107</v>
      </c>
      <c r="AA1391">
        <v>2011</v>
      </c>
      <c r="AB1391" t="str">
        <f>IF(samplesuperstore_cleaned[[#This Row],[discount]]=0,"0%",IF(samplesuperstore_cleaned[[#This Row],[discount]]=0.02,"1-2%",IF(samplesuperstore_cleaned[[#This Row],[discount]]&lt;=0.04,"3-4%",IF(samplesuperstore_cleaned[[#This Row],[discount]]&lt;=0.06,"5-6%",IF(samplesuperstore_cleaned[[#This Row],[discount]]=0.08,"7-8%","9-10%")))))</f>
        <v>1-2%</v>
      </c>
    </row>
    <row r="1392" spans="1:28" x14ac:dyDescent="0.3">
      <c r="A1392">
        <v>5530</v>
      </c>
      <c r="B1392">
        <v>22244</v>
      </c>
      <c r="C1392" t="s">
        <v>60</v>
      </c>
      <c r="D1392" s="3">
        <v>0.1</v>
      </c>
      <c r="E1392">
        <v>45.99</v>
      </c>
      <c r="F1392">
        <v>4.99</v>
      </c>
      <c r="G1392">
        <v>2041</v>
      </c>
      <c r="H1392" t="s">
        <v>3902</v>
      </c>
      <c r="I1392" t="s">
        <v>29</v>
      </c>
      <c r="J1392" t="s">
        <v>66</v>
      </c>
      <c r="K1392" t="s">
        <v>54</v>
      </c>
      <c r="L1392" t="s">
        <v>55</v>
      </c>
      <c r="M1392" t="s">
        <v>33</v>
      </c>
      <c r="N1392" t="s">
        <v>1757</v>
      </c>
      <c r="O1392">
        <v>0.56999999999999995</v>
      </c>
      <c r="P1392" t="s">
        <v>84</v>
      </c>
      <c r="Q1392" t="s">
        <v>394</v>
      </c>
      <c r="R1392" t="s">
        <v>3845</v>
      </c>
      <c r="S1392">
        <v>45040</v>
      </c>
      <c r="T1392" s="1">
        <v>41471</v>
      </c>
      <c r="U1392" s="1">
        <v>41471</v>
      </c>
      <c r="V1392" s="3">
        <v>387.70444800000001</v>
      </c>
      <c r="W1392">
        <v>16</v>
      </c>
      <c r="X1392" s="2">
        <v>609.41999999999996</v>
      </c>
      <c r="Y1392">
        <v>91240</v>
      </c>
      <c r="Z1392" t="s">
        <v>48</v>
      </c>
      <c r="AA1392">
        <v>2013</v>
      </c>
      <c r="AB1392" t="str">
        <f>IF(samplesuperstore_cleaned[[#This Row],[discount]]=0,"0%",IF(samplesuperstore_cleaned[[#This Row],[discount]]=0.02,"1-2%",IF(samplesuperstore_cleaned[[#This Row],[discount]]&lt;=0.04,"3-4%",IF(samplesuperstore_cleaned[[#This Row],[discount]]&lt;=0.06,"5-6%",IF(samplesuperstore_cleaned[[#This Row],[discount]]=0.08,"7-8%","9-10%")))))</f>
        <v>9-10%</v>
      </c>
    </row>
    <row r="1393" spans="1:28" x14ac:dyDescent="0.3">
      <c r="A1393">
        <v>2769</v>
      </c>
      <c r="B1393">
        <v>21471</v>
      </c>
      <c r="C1393" t="s">
        <v>57</v>
      </c>
      <c r="D1393" s="3">
        <v>0</v>
      </c>
      <c r="E1393">
        <v>136.97999999999999</v>
      </c>
      <c r="F1393">
        <v>24.49</v>
      </c>
      <c r="G1393">
        <v>1072</v>
      </c>
      <c r="H1393" t="s">
        <v>2556</v>
      </c>
      <c r="I1393" t="s">
        <v>29</v>
      </c>
      <c r="J1393" t="s">
        <v>30</v>
      </c>
      <c r="K1393" t="s">
        <v>67</v>
      </c>
      <c r="L1393" t="s">
        <v>104</v>
      </c>
      <c r="M1393" t="s">
        <v>159</v>
      </c>
      <c r="N1393" t="s">
        <v>1052</v>
      </c>
      <c r="O1393">
        <v>0.59</v>
      </c>
      <c r="P1393" t="s">
        <v>84</v>
      </c>
      <c r="Q1393" t="s">
        <v>596</v>
      </c>
      <c r="R1393" t="s">
        <v>2557</v>
      </c>
      <c r="S1393">
        <v>18018</v>
      </c>
      <c r="T1393" s="1">
        <v>41343</v>
      </c>
      <c r="U1393" s="1">
        <v>41344</v>
      </c>
      <c r="V1393" s="3">
        <v>386.67599999999993</v>
      </c>
      <c r="W1393">
        <v>4</v>
      </c>
      <c r="X1393" s="2">
        <v>560.4</v>
      </c>
      <c r="Y1393">
        <v>89633</v>
      </c>
      <c r="Z1393" t="s">
        <v>165</v>
      </c>
      <c r="AA1393">
        <v>2013</v>
      </c>
      <c r="AB1393" t="str">
        <f>IF(samplesuperstore_cleaned[[#This Row],[discount]]=0,"0%",IF(samplesuperstore_cleaned[[#This Row],[discount]]=0.02,"1-2%",IF(samplesuperstore_cleaned[[#This Row],[discount]]&lt;=0.04,"3-4%",IF(samplesuperstore_cleaned[[#This Row],[discount]]&lt;=0.06,"5-6%",IF(samplesuperstore_cleaned[[#This Row],[discount]]=0.08,"7-8%","9-10%")))))</f>
        <v>0%</v>
      </c>
    </row>
    <row r="1394" spans="1:28" x14ac:dyDescent="0.3">
      <c r="A1394">
        <v>7690</v>
      </c>
      <c r="B1394">
        <v>20312</v>
      </c>
      <c r="C1394" t="s">
        <v>60</v>
      </c>
      <c r="D1394" s="3">
        <v>0.09</v>
      </c>
      <c r="E1394">
        <v>42.98</v>
      </c>
      <c r="F1394">
        <v>4.62</v>
      </c>
      <c r="G1394">
        <v>2805</v>
      </c>
      <c r="H1394" t="s">
        <v>4827</v>
      </c>
      <c r="I1394" t="s">
        <v>29</v>
      </c>
      <c r="J1394" t="s">
        <v>114</v>
      </c>
      <c r="K1394" t="s">
        <v>31</v>
      </c>
      <c r="L1394" t="s">
        <v>75</v>
      </c>
      <c r="M1394" t="s">
        <v>33</v>
      </c>
      <c r="N1394" t="s">
        <v>148</v>
      </c>
      <c r="O1394">
        <v>0.56000000000000005</v>
      </c>
      <c r="P1394" t="s">
        <v>84</v>
      </c>
      <c r="Q1394" t="s">
        <v>361</v>
      </c>
      <c r="R1394" t="s">
        <v>362</v>
      </c>
      <c r="S1394">
        <v>4070</v>
      </c>
      <c r="T1394" s="1">
        <v>41028</v>
      </c>
      <c r="U1394" s="1">
        <v>41035</v>
      </c>
      <c r="V1394" s="3">
        <v>386.28960000000001</v>
      </c>
      <c r="W1394">
        <v>14</v>
      </c>
      <c r="X1394" s="2">
        <v>559.84</v>
      </c>
      <c r="Y1394">
        <v>86231</v>
      </c>
      <c r="Z1394" t="s">
        <v>127</v>
      </c>
      <c r="AA1394">
        <v>2012</v>
      </c>
      <c r="AB1394" t="str">
        <f>IF(samplesuperstore_cleaned[[#This Row],[discount]]=0,"0%",IF(samplesuperstore_cleaned[[#This Row],[discount]]=0.02,"1-2%",IF(samplesuperstore_cleaned[[#This Row],[discount]]&lt;=0.04,"3-4%",IF(samplesuperstore_cleaned[[#This Row],[discount]]&lt;=0.06,"5-6%",IF(samplesuperstore_cleaned[[#This Row],[discount]]=0.08,"7-8%","9-10%")))))</f>
        <v>9-10%</v>
      </c>
    </row>
    <row r="1395" spans="1:28" x14ac:dyDescent="0.3">
      <c r="A1395">
        <v>685</v>
      </c>
      <c r="B1395">
        <v>22360</v>
      </c>
      <c r="C1395" t="s">
        <v>57</v>
      </c>
      <c r="D1395" s="3">
        <v>0.02</v>
      </c>
      <c r="E1395">
        <v>46.94</v>
      </c>
      <c r="F1395">
        <v>6.77</v>
      </c>
      <c r="G1395">
        <v>263</v>
      </c>
      <c r="H1395" t="s">
        <v>947</v>
      </c>
      <c r="I1395" t="s">
        <v>29</v>
      </c>
      <c r="J1395" t="s">
        <v>66</v>
      </c>
      <c r="K1395" t="s">
        <v>67</v>
      </c>
      <c r="L1395" t="s">
        <v>104</v>
      </c>
      <c r="M1395" t="s">
        <v>33</v>
      </c>
      <c r="N1395" t="s">
        <v>949</v>
      </c>
      <c r="O1395">
        <v>0.44</v>
      </c>
      <c r="P1395" t="s">
        <v>84</v>
      </c>
      <c r="Q1395" t="s">
        <v>394</v>
      </c>
      <c r="R1395" t="s">
        <v>948</v>
      </c>
      <c r="S1395">
        <v>44106</v>
      </c>
      <c r="T1395" s="1">
        <v>40749</v>
      </c>
      <c r="U1395" s="1">
        <v>40752</v>
      </c>
      <c r="V1395" s="3">
        <v>386.13779999999997</v>
      </c>
      <c r="W1395">
        <v>12</v>
      </c>
      <c r="X1395" s="2">
        <v>559.62</v>
      </c>
      <c r="Y1395">
        <v>86300</v>
      </c>
      <c r="Z1395" t="s">
        <v>48</v>
      </c>
      <c r="AA1395">
        <v>2011</v>
      </c>
      <c r="AB1395" t="str">
        <f>IF(samplesuperstore_cleaned[[#This Row],[discount]]=0,"0%",IF(samplesuperstore_cleaned[[#This Row],[discount]]=0.02,"1-2%",IF(samplesuperstore_cleaned[[#This Row],[discount]]&lt;=0.04,"3-4%",IF(samplesuperstore_cleaned[[#This Row],[discount]]&lt;=0.06,"5-6%",IF(samplesuperstore_cleaned[[#This Row],[discount]]=0.08,"7-8%","9-10%")))))</f>
        <v>1-2%</v>
      </c>
    </row>
    <row r="1396" spans="1:28" x14ac:dyDescent="0.3">
      <c r="A1396">
        <v>5187</v>
      </c>
      <c r="B1396">
        <v>25531</v>
      </c>
      <c r="C1396" t="s">
        <v>60</v>
      </c>
      <c r="D1396" s="3">
        <v>0</v>
      </c>
      <c r="E1396">
        <v>78.650000000000006</v>
      </c>
      <c r="F1396">
        <v>13.99</v>
      </c>
      <c r="G1396">
        <v>1940</v>
      </c>
      <c r="H1396" t="s">
        <v>3778</v>
      </c>
      <c r="I1396" t="s">
        <v>29</v>
      </c>
      <c r="J1396" t="s">
        <v>30</v>
      </c>
      <c r="K1396" t="s">
        <v>31</v>
      </c>
      <c r="L1396" t="s">
        <v>75</v>
      </c>
      <c r="M1396" t="s">
        <v>154</v>
      </c>
      <c r="N1396" t="s">
        <v>926</v>
      </c>
      <c r="O1396">
        <v>0.52</v>
      </c>
      <c r="P1396" t="s">
        <v>45</v>
      </c>
      <c r="Q1396" t="s">
        <v>523</v>
      </c>
      <c r="R1396" t="s">
        <v>3779</v>
      </c>
      <c r="S1396">
        <v>84020</v>
      </c>
      <c r="T1396" s="1">
        <v>40287</v>
      </c>
      <c r="U1396" s="1">
        <v>40294</v>
      </c>
      <c r="V1396" s="3">
        <v>386.00669999999991</v>
      </c>
      <c r="W1396">
        <v>7</v>
      </c>
      <c r="X1396" s="2">
        <v>559.42999999999995</v>
      </c>
      <c r="Y1396">
        <v>88871</v>
      </c>
      <c r="Z1396" t="s">
        <v>127</v>
      </c>
      <c r="AA1396">
        <v>2010</v>
      </c>
      <c r="AB1396" t="str">
        <f>IF(samplesuperstore_cleaned[[#This Row],[discount]]=0,"0%",IF(samplesuperstore_cleaned[[#This Row],[discount]]=0.02,"1-2%",IF(samplesuperstore_cleaned[[#This Row],[discount]]&lt;=0.04,"3-4%",IF(samplesuperstore_cleaned[[#This Row],[discount]]&lt;=0.06,"5-6%",IF(samplesuperstore_cleaned[[#This Row],[discount]]=0.08,"7-8%","9-10%")))))</f>
        <v>0%</v>
      </c>
    </row>
    <row r="1397" spans="1:28" x14ac:dyDescent="0.3">
      <c r="A1397">
        <v>8331</v>
      </c>
      <c r="B1397">
        <v>18811</v>
      </c>
      <c r="C1397" t="s">
        <v>27</v>
      </c>
      <c r="D1397" s="3">
        <v>0.02</v>
      </c>
      <c r="E1397">
        <v>50.98</v>
      </c>
      <c r="F1397">
        <v>13.66</v>
      </c>
      <c r="G1397">
        <v>3029</v>
      </c>
      <c r="H1397" t="s">
        <v>5077</v>
      </c>
      <c r="I1397" t="s">
        <v>29</v>
      </c>
      <c r="J1397" t="s">
        <v>114</v>
      </c>
      <c r="K1397" t="s">
        <v>31</v>
      </c>
      <c r="L1397" t="s">
        <v>75</v>
      </c>
      <c r="M1397" t="s">
        <v>33</v>
      </c>
      <c r="N1397" t="s">
        <v>3891</v>
      </c>
      <c r="O1397">
        <v>0.57999999999999996</v>
      </c>
      <c r="P1397" t="s">
        <v>45</v>
      </c>
      <c r="Q1397" t="s">
        <v>210</v>
      </c>
      <c r="R1397" t="s">
        <v>941</v>
      </c>
      <c r="S1397">
        <v>97321</v>
      </c>
      <c r="T1397" s="1">
        <v>41468</v>
      </c>
      <c r="U1397" s="1">
        <v>41470</v>
      </c>
      <c r="V1397" s="3">
        <v>385.95712000000003</v>
      </c>
      <c r="W1397">
        <v>17</v>
      </c>
      <c r="X1397" s="2">
        <v>896.63</v>
      </c>
      <c r="Y1397">
        <v>86483</v>
      </c>
      <c r="Z1397" t="s">
        <v>48</v>
      </c>
      <c r="AA1397">
        <v>2013</v>
      </c>
      <c r="AB1397" t="str">
        <f>IF(samplesuperstore_cleaned[[#This Row],[discount]]=0,"0%",IF(samplesuperstore_cleaned[[#This Row],[discount]]=0.02,"1-2%",IF(samplesuperstore_cleaned[[#This Row],[discount]]&lt;=0.04,"3-4%",IF(samplesuperstore_cleaned[[#This Row],[discount]]&lt;=0.06,"5-6%",IF(samplesuperstore_cleaned[[#This Row],[discount]]=0.08,"7-8%","9-10%")))))</f>
        <v>1-2%</v>
      </c>
    </row>
    <row r="1398" spans="1:28" x14ac:dyDescent="0.3">
      <c r="A1398">
        <v>3657</v>
      </c>
      <c r="B1398">
        <v>26317</v>
      </c>
      <c r="C1398" t="s">
        <v>57</v>
      </c>
      <c r="D1398" s="3">
        <v>0.04</v>
      </c>
      <c r="E1398">
        <v>37.94</v>
      </c>
      <c r="F1398">
        <v>5.08</v>
      </c>
      <c r="G1398">
        <v>1387</v>
      </c>
      <c r="H1398" t="s">
        <v>3035</v>
      </c>
      <c r="I1398" t="s">
        <v>29</v>
      </c>
      <c r="J1398" t="s">
        <v>66</v>
      </c>
      <c r="K1398" t="s">
        <v>31</v>
      </c>
      <c r="L1398" t="s">
        <v>49</v>
      </c>
      <c r="M1398" t="s">
        <v>43</v>
      </c>
      <c r="N1398" t="s">
        <v>543</v>
      </c>
      <c r="O1398">
        <v>0.38</v>
      </c>
      <c r="P1398" t="s">
        <v>35</v>
      </c>
      <c r="Q1398" t="s">
        <v>1549</v>
      </c>
      <c r="R1398" t="s">
        <v>3036</v>
      </c>
      <c r="S1398">
        <v>46203</v>
      </c>
      <c r="T1398" s="1">
        <v>41411</v>
      </c>
      <c r="U1398" s="1">
        <v>41414</v>
      </c>
      <c r="V1398" s="3">
        <v>385.65479999999997</v>
      </c>
      <c r="W1398">
        <v>15</v>
      </c>
      <c r="X1398" s="2">
        <v>558.91999999999996</v>
      </c>
      <c r="Y1398">
        <v>88316</v>
      </c>
      <c r="Z1398" t="s">
        <v>38</v>
      </c>
      <c r="AA1398">
        <v>2013</v>
      </c>
      <c r="AB1398" t="str">
        <f>IF(samplesuperstore_cleaned[[#This Row],[discount]]=0,"0%",IF(samplesuperstore_cleaned[[#This Row],[discount]]=0.02,"1-2%",IF(samplesuperstore_cleaned[[#This Row],[discount]]&lt;=0.04,"3-4%",IF(samplesuperstore_cleaned[[#This Row],[discount]]&lt;=0.06,"5-6%",IF(samplesuperstore_cleaned[[#This Row],[discount]]=0.08,"7-8%","9-10%")))))</f>
        <v>3-4%</v>
      </c>
    </row>
    <row r="1399" spans="1:28" x14ac:dyDescent="0.3">
      <c r="A1399">
        <v>6393</v>
      </c>
      <c r="B1399">
        <v>24526</v>
      </c>
      <c r="C1399" t="s">
        <v>57</v>
      </c>
      <c r="D1399" s="3">
        <v>0</v>
      </c>
      <c r="E1399">
        <v>29.34</v>
      </c>
      <c r="F1399">
        <v>7.87</v>
      </c>
      <c r="G1399">
        <v>2356</v>
      </c>
      <c r="H1399" t="s">
        <v>4291</v>
      </c>
      <c r="I1399" t="s">
        <v>29</v>
      </c>
      <c r="J1399" t="s">
        <v>244</v>
      </c>
      <c r="K1399" t="s">
        <v>67</v>
      </c>
      <c r="L1399" t="s">
        <v>104</v>
      </c>
      <c r="M1399" t="s">
        <v>33</v>
      </c>
      <c r="N1399" t="s">
        <v>1425</v>
      </c>
      <c r="O1399">
        <v>0.54</v>
      </c>
      <c r="P1399" t="s">
        <v>45</v>
      </c>
      <c r="Q1399" t="s">
        <v>2908</v>
      </c>
      <c r="R1399" t="s">
        <v>4292</v>
      </c>
      <c r="S1399">
        <v>82901</v>
      </c>
      <c r="T1399" s="1">
        <v>40436</v>
      </c>
      <c r="U1399" s="1">
        <v>40438</v>
      </c>
      <c r="V1399" s="3">
        <v>385.37</v>
      </c>
      <c r="W1399">
        <v>22</v>
      </c>
      <c r="X1399" s="2">
        <v>668.38</v>
      </c>
      <c r="Y1399">
        <v>91305</v>
      </c>
      <c r="Z1399" t="s">
        <v>173</v>
      </c>
      <c r="AA1399">
        <v>2010</v>
      </c>
      <c r="AB1399" t="str">
        <f>IF(samplesuperstore_cleaned[[#This Row],[discount]]=0,"0%",IF(samplesuperstore_cleaned[[#This Row],[discount]]=0.02,"1-2%",IF(samplesuperstore_cleaned[[#This Row],[discount]]&lt;=0.04,"3-4%",IF(samplesuperstore_cleaned[[#This Row],[discount]]&lt;=0.06,"5-6%",IF(samplesuperstore_cleaned[[#This Row],[discount]]=0.08,"7-8%","9-10%")))))</f>
        <v>0%</v>
      </c>
    </row>
    <row r="1400" spans="1:28" x14ac:dyDescent="0.3">
      <c r="A1400">
        <v>6239</v>
      </c>
      <c r="B1400">
        <v>21334</v>
      </c>
      <c r="C1400" t="s">
        <v>27</v>
      </c>
      <c r="D1400" s="3">
        <v>0</v>
      </c>
      <c r="E1400">
        <v>42.98</v>
      </c>
      <c r="F1400">
        <v>4.62</v>
      </c>
      <c r="G1400">
        <v>2290</v>
      </c>
      <c r="H1400" t="s">
        <v>4213</v>
      </c>
      <c r="I1400" t="s">
        <v>29</v>
      </c>
      <c r="J1400" t="s">
        <v>66</v>
      </c>
      <c r="K1400" t="s">
        <v>31</v>
      </c>
      <c r="L1400" t="s">
        <v>75</v>
      </c>
      <c r="M1400" t="s">
        <v>33</v>
      </c>
      <c r="N1400" t="s">
        <v>148</v>
      </c>
      <c r="O1400">
        <v>0.56000000000000005</v>
      </c>
      <c r="P1400" t="s">
        <v>35</v>
      </c>
      <c r="Q1400" t="s">
        <v>116</v>
      </c>
      <c r="R1400" t="s">
        <v>4214</v>
      </c>
      <c r="S1400">
        <v>55433</v>
      </c>
      <c r="T1400" s="1">
        <v>40365</v>
      </c>
      <c r="U1400" s="1">
        <v>40367</v>
      </c>
      <c r="V1400" s="3">
        <v>385.30289999999997</v>
      </c>
      <c r="W1400">
        <v>12</v>
      </c>
      <c r="X1400" s="2">
        <v>558.41</v>
      </c>
      <c r="Y1400">
        <v>88163</v>
      </c>
      <c r="Z1400" t="s">
        <v>48</v>
      </c>
      <c r="AA1400">
        <v>2010</v>
      </c>
      <c r="AB1400" t="str">
        <f>IF(samplesuperstore_cleaned[[#This Row],[discount]]=0,"0%",IF(samplesuperstore_cleaned[[#This Row],[discount]]=0.02,"1-2%",IF(samplesuperstore_cleaned[[#This Row],[discount]]&lt;=0.04,"3-4%",IF(samplesuperstore_cleaned[[#This Row],[discount]]&lt;=0.06,"5-6%",IF(samplesuperstore_cleaned[[#This Row],[discount]]=0.08,"7-8%","9-10%")))))</f>
        <v>0%</v>
      </c>
    </row>
    <row r="1401" spans="1:28" x14ac:dyDescent="0.3">
      <c r="A1401">
        <v>3906</v>
      </c>
      <c r="B1401">
        <v>20734</v>
      </c>
      <c r="C1401" t="s">
        <v>39</v>
      </c>
      <c r="D1401" s="3">
        <v>0.09</v>
      </c>
      <c r="E1401">
        <v>45.98</v>
      </c>
      <c r="F1401">
        <v>4.8</v>
      </c>
      <c r="G1401">
        <v>1467</v>
      </c>
      <c r="H1401" t="s">
        <v>3149</v>
      </c>
      <c r="I1401" t="s">
        <v>29</v>
      </c>
      <c r="J1401" t="s">
        <v>114</v>
      </c>
      <c r="K1401" t="s">
        <v>67</v>
      </c>
      <c r="L1401" t="s">
        <v>104</v>
      </c>
      <c r="M1401" t="s">
        <v>43</v>
      </c>
      <c r="N1401" t="s">
        <v>603</v>
      </c>
      <c r="O1401">
        <v>0.68</v>
      </c>
      <c r="P1401" t="s">
        <v>45</v>
      </c>
      <c r="Q1401" t="s">
        <v>523</v>
      </c>
      <c r="R1401" t="s">
        <v>3067</v>
      </c>
      <c r="S1401">
        <v>84003</v>
      </c>
      <c r="T1401" s="1">
        <v>41626</v>
      </c>
      <c r="U1401" s="1">
        <v>41627</v>
      </c>
      <c r="V1401" s="3">
        <v>384.55079999999998</v>
      </c>
      <c r="W1401">
        <v>13</v>
      </c>
      <c r="X1401" s="2">
        <v>557.32000000000005</v>
      </c>
      <c r="Y1401">
        <v>91121</v>
      </c>
      <c r="Z1401" t="s">
        <v>72</v>
      </c>
      <c r="AA1401">
        <v>2013</v>
      </c>
      <c r="AB1401" t="str">
        <f>IF(samplesuperstore_cleaned[[#This Row],[discount]]=0,"0%",IF(samplesuperstore_cleaned[[#This Row],[discount]]=0.02,"1-2%",IF(samplesuperstore_cleaned[[#This Row],[discount]]&lt;=0.04,"3-4%",IF(samplesuperstore_cleaned[[#This Row],[discount]]&lt;=0.06,"5-6%",IF(samplesuperstore_cleaned[[#This Row],[discount]]=0.08,"7-8%","9-10%")))))</f>
        <v>9-10%</v>
      </c>
    </row>
    <row r="1402" spans="1:28" x14ac:dyDescent="0.3">
      <c r="A1402">
        <v>8594</v>
      </c>
      <c r="B1402">
        <v>21122</v>
      </c>
      <c r="C1402" t="s">
        <v>27</v>
      </c>
      <c r="D1402" s="3">
        <v>0.06</v>
      </c>
      <c r="E1402">
        <v>34.58</v>
      </c>
      <c r="F1402">
        <v>8.99</v>
      </c>
      <c r="G1402">
        <v>3113</v>
      </c>
      <c r="H1402" t="s">
        <v>5175</v>
      </c>
      <c r="I1402" t="s">
        <v>41</v>
      </c>
      <c r="J1402" t="s">
        <v>30</v>
      </c>
      <c r="K1402" t="s">
        <v>31</v>
      </c>
      <c r="L1402" t="s">
        <v>42</v>
      </c>
      <c r="M1402" t="s">
        <v>52</v>
      </c>
      <c r="N1402" t="s">
        <v>2028</v>
      </c>
      <c r="O1402">
        <v>0.56000000000000005</v>
      </c>
      <c r="P1402" t="s">
        <v>260</v>
      </c>
      <c r="Q1402" t="s">
        <v>430</v>
      </c>
      <c r="R1402" t="s">
        <v>5176</v>
      </c>
      <c r="S1402">
        <v>70560</v>
      </c>
      <c r="T1402" s="1">
        <v>40499</v>
      </c>
      <c r="U1402" s="1">
        <v>40501</v>
      </c>
      <c r="V1402" s="3">
        <v>384.5043</v>
      </c>
      <c r="W1402">
        <v>13</v>
      </c>
      <c r="X1402" s="2">
        <v>456.58</v>
      </c>
      <c r="Y1402">
        <v>86860</v>
      </c>
      <c r="Z1402" t="s">
        <v>59</v>
      </c>
      <c r="AA1402">
        <v>2010</v>
      </c>
      <c r="AB1402" t="str">
        <f>IF(samplesuperstore_cleaned[[#This Row],[discount]]=0,"0%",IF(samplesuperstore_cleaned[[#This Row],[discount]]=0.02,"1-2%",IF(samplesuperstore_cleaned[[#This Row],[discount]]&lt;=0.04,"3-4%",IF(samplesuperstore_cleaned[[#This Row],[discount]]&lt;=0.06,"5-6%",IF(samplesuperstore_cleaned[[#This Row],[discount]]=0.08,"7-8%","9-10%")))))</f>
        <v>5-6%</v>
      </c>
    </row>
    <row r="1403" spans="1:28" x14ac:dyDescent="0.3">
      <c r="A1403">
        <v>45</v>
      </c>
      <c r="B1403">
        <v>5890</v>
      </c>
      <c r="C1403" t="s">
        <v>39</v>
      </c>
      <c r="D1403" s="3">
        <v>0.05</v>
      </c>
      <c r="E1403">
        <v>26.48</v>
      </c>
      <c r="F1403">
        <v>6.93</v>
      </c>
      <c r="G1403">
        <v>21</v>
      </c>
      <c r="H1403" t="s">
        <v>166</v>
      </c>
      <c r="I1403" t="s">
        <v>29</v>
      </c>
      <c r="J1403" t="s">
        <v>114</v>
      </c>
      <c r="K1403" t="s">
        <v>67</v>
      </c>
      <c r="L1403" t="s">
        <v>104</v>
      </c>
      <c r="M1403" t="s">
        <v>33</v>
      </c>
      <c r="N1403" t="s">
        <v>146</v>
      </c>
      <c r="O1403">
        <v>0.49</v>
      </c>
      <c r="P1403" t="s">
        <v>84</v>
      </c>
      <c r="Q1403" t="s">
        <v>125</v>
      </c>
      <c r="R1403" t="s">
        <v>167</v>
      </c>
      <c r="S1403">
        <v>10012</v>
      </c>
      <c r="T1403" s="1">
        <v>40313</v>
      </c>
      <c r="U1403" s="1">
        <v>40314</v>
      </c>
      <c r="V1403" s="3">
        <v>384.38</v>
      </c>
      <c r="W1403">
        <v>70</v>
      </c>
      <c r="X1403" s="2">
        <v>1876.69</v>
      </c>
      <c r="Y1403">
        <v>41793</v>
      </c>
      <c r="Z1403" t="s">
        <v>38</v>
      </c>
      <c r="AA1403">
        <v>2010</v>
      </c>
      <c r="AB1403" t="str">
        <f>IF(samplesuperstore_cleaned[[#This Row],[discount]]=0,"0%",IF(samplesuperstore_cleaned[[#This Row],[discount]]=0.02,"1-2%",IF(samplesuperstore_cleaned[[#This Row],[discount]]&lt;=0.04,"3-4%",IF(samplesuperstore_cleaned[[#This Row],[discount]]&lt;=0.06,"5-6%",IF(samplesuperstore_cleaned[[#This Row],[discount]]=0.08,"7-8%","9-10%")))))</f>
        <v>5-6%</v>
      </c>
    </row>
    <row r="1404" spans="1:28" x14ac:dyDescent="0.3">
      <c r="A1404">
        <v>2735</v>
      </c>
      <c r="B1404">
        <v>6850</v>
      </c>
      <c r="C1404" t="s">
        <v>39</v>
      </c>
      <c r="D1404" s="3">
        <v>0.04</v>
      </c>
      <c r="E1404">
        <v>243.98</v>
      </c>
      <c r="F1404">
        <v>62.94</v>
      </c>
      <c r="G1404">
        <v>1060</v>
      </c>
      <c r="H1404" t="s">
        <v>2541</v>
      </c>
      <c r="I1404" t="s">
        <v>61</v>
      </c>
      <c r="J1404" t="s">
        <v>114</v>
      </c>
      <c r="K1404" t="s">
        <v>67</v>
      </c>
      <c r="L1404" t="s">
        <v>68</v>
      </c>
      <c r="M1404" t="s">
        <v>63</v>
      </c>
      <c r="N1404" t="s">
        <v>405</v>
      </c>
      <c r="O1404">
        <v>0.56999999999999995</v>
      </c>
      <c r="P1404" t="s">
        <v>260</v>
      </c>
      <c r="Q1404" t="s">
        <v>981</v>
      </c>
      <c r="R1404" t="s">
        <v>1475</v>
      </c>
      <c r="S1404">
        <v>30318</v>
      </c>
      <c r="T1404" s="1">
        <v>41495</v>
      </c>
      <c r="U1404" s="1">
        <v>41497</v>
      </c>
      <c r="V1404" s="3">
        <v>384.27849999999995</v>
      </c>
      <c r="W1404">
        <v>62</v>
      </c>
      <c r="X1404" s="2">
        <v>14647.56</v>
      </c>
      <c r="Y1404">
        <v>48774</v>
      </c>
      <c r="Z1404" t="s">
        <v>107</v>
      </c>
      <c r="AA1404">
        <v>2013</v>
      </c>
      <c r="AB1404" t="str">
        <f>IF(samplesuperstore_cleaned[[#This Row],[discount]]=0,"0%",IF(samplesuperstore_cleaned[[#This Row],[discount]]=0.02,"1-2%",IF(samplesuperstore_cleaned[[#This Row],[discount]]&lt;=0.04,"3-4%",IF(samplesuperstore_cleaned[[#This Row],[discount]]&lt;=0.06,"5-6%",IF(samplesuperstore_cleaned[[#This Row],[discount]]=0.08,"7-8%","9-10%")))))</f>
        <v>3-4%</v>
      </c>
    </row>
    <row r="1405" spans="1:28" x14ac:dyDescent="0.3">
      <c r="A1405">
        <v>7044</v>
      </c>
      <c r="B1405">
        <v>1580</v>
      </c>
      <c r="C1405" t="s">
        <v>78</v>
      </c>
      <c r="D1405" s="3">
        <v>0.04</v>
      </c>
      <c r="E1405">
        <v>155.99</v>
      </c>
      <c r="F1405">
        <v>8.99</v>
      </c>
      <c r="G1405">
        <v>2571</v>
      </c>
      <c r="H1405" t="s">
        <v>4556</v>
      </c>
      <c r="I1405" t="s">
        <v>41</v>
      </c>
      <c r="J1405" t="s">
        <v>244</v>
      </c>
      <c r="K1405" t="s">
        <v>54</v>
      </c>
      <c r="L1405" t="s">
        <v>55</v>
      </c>
      <c r="M1405" t="s">
        <v>33</v>
      </c>
      <c r="N1405" t="s">
        <v>798</v>
      </c>
      <c r="O1405">
        <v>0.57999999999999996</v>
      </c>
      <c r="P1405" t="s">
        <v>84</v>
      </c>
      <c r="Q1405" t="s">
        <v>125</v>
      </c>
      <c r="R1405" t="s">
        <v>167</v>
      </c>
      <c r="S1405">
        <v>10165</v>
      </c>
      <c r="T1405" s="1">
        <v>41082</v>
      </c>
      <c r="U1405" s="1">
        <v>41084</v>
      </c>
      <c r="V1405" s="3">
        <v>383.45400000000001</v>
      </c>
      <c r="W1405">
        <v>38</v>
      </c>
      <c r="X1405" s="2">
        <v>4906.3599999999997</v>
      </c>
      <c r="Y1405">
        <v>11425</v>
      </c>
      <c r="Z1405" t="s">
        <v>189</v>
      </c>
      <c r="AA1405">
        <v>2012</v>
      </c>
      <c r="AB1405" t="str">
        <f>IF(samplesuperstore_cleaned[[#This Row],[discount]]=0,"0%",IF(samplesuperstore_cleaned[[#This Row],[discount]]=0.02,"1-2%",IF(samplesuperstore_cleaned[[#This Row],[discount]]&lt;=0.04,"3-4%",IF(samplesuperstore_cleaned[[#This Row],[discount]]&lt;=0.06,"5-6%",IF(samplesuperstore_cleaned[[#This Row],[discount]]=0.08,"7-8%","9-10%")))))</f>
        <v>3-4%</v>
      </c>
    </row>
    <row r="1406" spans="1:28" x14ac:dyDescent="0.3">
      <c r="A1406">
        <v>7166</v>
      </c>
      <c r="B1406">
        <v>25452</v>
      </c>
      <c r="C1406" t="s">
        <v>78</v>
      </c>
      <c r="D1406" s="3">
        <v>0.1</v>
      </c>
      <c r="E1406">
        <v>20.27</v>
      </c>
      <c r="F1406">
        <v>3.99</v>
      </c>
      <c r="G1406">
        <v>2620</v>
      </c>
      <c r="H1406" t="s">
        <v>4616</v>
      </c>
      <c r="I1406" t="s">
        <v>29</v>
      </c>
      <c r="J1406" t="s">
        <v>30</v>
      </c>
      <c r="K1406" t="s">
        <v>31</v>
      </c>
      <c r="L1406" t="s">
        <v>75</v>
      </c>
      <c r="M1406" t="s">
        <v>33</v>
      </c>
      <c r="N1406" t="s">
        <v>3158</v>
      </c>
      <c r="O1406">
        <v>0.56999999999999995</v>
      </c>
      <c r="P1406" t="s">
        <v>260</v>
      </c>
      <c r="Q1406" t="s">
        <v>619</v>
      </c>
      <c r="R1406" t="s">
        <v>4617</v>
      </c>
      <c r="S1406">
        <v>38134</v>
      </c>
      <c r="T1406" s="1">
        <v>40444</v>
      </c>
      <c r="U1406" s="1">
        <v>40445</v>
      </c>
      <c r="V1406" s="3">
        <v>381.61799999999994</v>
      </c>
      <c r="W1406">
        <v>13</v>
      </c>
      <c r="X1406" s="2">
        <v>257.92</v>
      </c>
      <c r="Y1406">
        <v>88017</v>
      </c>
      <c r="Z1406" t="s">
        <v>173</v>
      </c>
      <c r="AA1406">
        <v>2010</v>
      </c>
      <c r="AB1406" t="str">
        <f>IF(samplesuperstore_cleaned[[#This Row],[discount]]=0,"0%",IF(samplesuperstore_cleaned[[#This Row],[discount]]=0.02,"1-2%",IF(samplesuperstore_cleaned[[#This Row],[discount]]&lt;=0.04,"3-4%",IF(samplesuperstore_cleaned[[#This Row],[discount]]&lt;=0.06,"5-6%",IF(samplesuperstore_cleaned[[#This Row],[discount]]=0.08,"7-8%","9-10%")))))</f>
        <v>9-10%</v>
      </c>
    </row>
    <row r="1407" spans="1:28" x14ac:dyDescent="0.3">
      <c r="A1407">
        <v>6603</v>
      </c>
      <c r="B1407">
        <v>23580</v>
      </c>
      <c r="C1407" t="s">
        <v>60</v>
      </c>
      <c r="D1407" s="3">
        <v>0.01</v>
      </c>
      <c r="E1407">
        <v>27.18</v>
      </c>
      <c r="F1407">
        <v>8.23</v>
      </c>
      <c r="G1407">
        <v>2427</v>
      </c>
      <c r="H1407" t="s">
        <v>4378</v>
      </c>
      <c r="I1407" t="s">
        <v>29</v>
      </c>
      <c r="J1407" t="s">
        <v>30</v>
      </c>
      <c r="K1407" t="s">
        <v>31</v>
      </c>
      <c r="L1407" t="s">
        <v>100</v>
      </c>
      <c r="M1407" t="s">
        <v>33</v>
      </c>
      <c r="N1407" t="s">
        <v>3776</v>
      </c>
      <c r="O1407">
        <v>0.38</v>
      </c>
      <c r="P1407" t="s">
        <v>35</v>
      </c>
      <c r="Q1407" t="s">
        <v>255</v>
      </c>
      <c r="R1407" t="s">
        <v>4379</v>
      </c>
      <c r="S1407">
        <v>76248</v>
      </c>
      <c r="T1407" s="1">
        <v>41521</v>
      </c>
      <c r="U1407" s="1">
        <v>41526</v>
      </c>
      <c r="V1407" s="3">
        <v>381.1968</v>
      </c>
      <c r="W1407">
        <v>20</v>
      </c>
      <c r="X1407" s="2">
        <v>585.54999999999995</v>
      </c>
      <c r="Y1407">
        <v>90866</v>
      </c>
      <c r="Z1407" t="s">
        <v>173</v>
      </c>
      <c r="AA1407">
        <v>2013</v>
      </c>
      <c r="AB1407" t="str">
        <f>IF(samplesuperstore_cleaned[[#This Row],[discount]]=0,"0%",IF(samplesuperstore_cleaned[[#This Row],[discount]]=0.02,"1-2%",IF(samplesuperstore_cleaned[[#This Row],[discount]]&lt;=0.04,"3-4%",IF(samplesuperstore_cleaned[[#This Row],[discount]]&lt;=0.06,"5-6%",IF(samplesuperstore_cleaned[[#This Row],[discount]]=0.08,"7-8%","9-10%")))))</f>
        <v>3-4%</v>
      </c>
    </row>
    <row r="1408" spans="1:28" x14ac:dyDescent="0.3">
      <c r="A1408">
        <v>1013</v>
      </c>
      <c r="B1408">
        <v>20271</v>
      </c>
      <c r="C1408" t="s">
        <v>39</v>
      </c>
      <c r="D1408" s="3">
        <v>0.03</v>
      </c>
      <c r="E1408">
        <v>39.479999999999997</v>
      </c>
      <c r="F1408">
        <v>1.99</v>
      </c>
      <c r="G1408">
        <v>387</v>
      </c>
      <c r="H1408" t="s">
        <v>1262</v>
      </c>
      <c r="I1408" t="s">
        <v>29</v>
      </c>
      <c r="J1408" t="s">
        <v>30</v>
      </c>
      <c r="K1408" t="s">
        <v>54</v>
      </c>
      <c r="L1408" t="s">
        <v>181</v>
      </c>
      <c r="M1408" t="s">
        <v>52</v>
      </c>
      <c r="N1408" t="s">
        <v>740</v>
      </c>
      <c r="O1408">
        <v>0.54</v>
      </c>
      <c r="P1408" t="s">
        <v>35</v>
      </c>
      <c r="Q1408" t="s">
        <v>161</v>
      </c>
      <c r="R1408" t="s">
        <v>1264</v>
      </c>
      <c r="S1408">
        <v>68801</v>
      </c>
      <c r="T1408" s="1">
        <v>40673</v>
      </c>
      <c r="U1408" s="1">
        <v>40675</v>
      </c>
      <c r="V1408" s="3">
        <v>381.03179999999998</v>
      </c>
      <c r="W1408">
        <v>14</v>
      </c>
      <c r="X1408" s="2">
        <v>552.22</v>
      </c>
      <c r="Y1408">
        <v>90340</v>
      </c>
      <c r="Z1408" t="s">
        <v>38</v>
      </c>
      <c r="AA1408">
        <v>2011</v>
      </c>
      <c r="AB1408" t="str">
        <f>IF(samplesuperstore_cleaned[[#This Row],[discount]]=0,"0%",IF(samplesuperstore_cleaned[[#This Row],[discount]]=0.02,"1-2%",IF(samplesuperstore_cleaned[[#This Row],[discount]]&lt;=0.04,"3-4%",IF(samplesuperstore_cleaned[[#This Row],[discount]]&lt;=0.06,"5-6%",IF(samplesuperstore_cleaned[[#This Row],[discount]]=0.08,"7-8%","9-10%")))))</f>
        <v>3-4%</v>
      </c>
    </row>
    <row r="1409" spans="1:28" x14ac:dyDescent="0.3">
      <c r="A1409">
        <v>7372</v>
      </c>
      <c r="B1409">
        <v>23298</v>
      </c>
      <c r="C1409" t="s">
        <v>78</v>
      </c>
      <c r="D1409" s="3">
        <v>0.01</v>
      </c>
      <c r="E1409">
        <v>30.98</v>
      </c>
      <c r="F1409">
        <v>9.18</v>
      </c>
      <c r="G1409">
        <v>2693</v>
      </c>
      <c r="H1409" t="s">
        <v>4693</v>
      </c>
      <c r="I1409" t="s">
        <v>29</v>
      </c>
      <c r="J1409" t="s">
        <v>66</v>
      </c>
      <c r="K1409" t="s">
        <v>31</v>
      </c>
      <c r="L1409" t="s">
        <v>49</v>
      </c>
      <c r="M1409" t="s">
        <v>33</v>
      </c>
      <c r="N1409" t="s">
        <v>2129</v>
      </c>
      <c r="O1409">
        <v>0.4</v>
      </c>
      <c r="P1409" t="s">
        <v>84</v>
      </c>
      <c r="Q1409" t="s">
        <v>357</v>
      </c>
      <c r="R1409" t="s">
        <v>379</v>
      </c>
      <c r="S1409">
        <v>5201</v>
      </c>
      <c r="T1409" s="1">
        <v>40486</v>
      </c>
      <c r="U1409" s="1">
        <v>40486</v>
      </c>
      <c r="V1409" s="3">
        <v>380.46800000000002</v>
      </c>
      <c r="W1409">
        <v>20</v>
      </c>
      <c r="X1409" s="2">
        <v>627.19000000000005</v>
      </c>
      <c r="Y1409">
        <v>90624</v>
      </c>
      <c r="Z1409" t="s">
        <v>59</v>
      </c>
      <c r="AA1409">
        <v>2010</v>
      </c>
      <c r="AB1409" t="str">
        <f>IF(samplesuperstore_cleaned[[#This Row],[discount]]=0,"0%",IF(samplesuperstore_cleaned[[#This Row],[discount]]=0.02,"1-2%",IF(samplesuperstore_cleaned[[#This Row],[discount]]&lt;=0.04,"3-4%",IF(samplesuperstore_cleaned[[#This Row],[discount]]&lt;=0.06,"5-6%",IF(samplesuperstore_cleaned[[#This Row],[discount]]=0.08,"7-8%","9-10%")))))</f>
        <v>3-4%</v>
      </c>
    </row>
    <row r="1410" spans="1:28" x14ac:dyDescent="0.3">
      <c r="A1410">
        <v>4521</v>
      </c>
      <c r="B1410">
        <v>25698</v>
      </c>
      <c r="C1410" t="s">
        <v>57</v>
      </c>
      <c r="D1410" s="3">
        <v>0.01</v>
      </c>
      <c r="E1410">
        <v>15.15</v>
      </c>
      <c r="F1410">
        <v>10.130000000000001</v>
      </c>
      <c r="G1410">
        <v>1697</v>
      </c>
      <c r="H1410" t="s">
        <v>3463</v>
      </c>
      <c r="I1410" t="s">
        <v>29</v>
      </c>
      <c r="J1410" t="s">
        <v>66</v>
      </c>
      <c r="K1410" t="s">
        <v>31</v>
      </c>
      <c r="L1410" t="s">
        <v>138</v>
      </c>
      <c r="M1410" t="s">
        <v>33</v>
      </c>
      <c r="N1410" t="s">
        <v>3465</v>
      </c>
      <c r="O1410">
        <v>0.38</v>
      </c>
      <c r="P1410" t="s">
        <v>260</v>
      </c>
      <c r="Q1410" t="s">
        <v>2073</v>
      </c>
      <c r="R1410" t="s">
        <v>3464</v>
      </c>
      <c r="S1410">
        <v>71901</v>
      </c>
      <c r="T1410" s="1">
        <v>40783</v>
      </c>
      <c r="U1410" s="1">
        <v>40785</v>
      </c>
      <c r="V1410" s="3">
        <v>379.78800000000001</v>
      </c>
      <c r="W1410">
        <v>15</v>
      </c>
      <c r="X1410" s="2">
        <v>229.58</v>
      </c>
      <c r="Y1410">
        <v>86340</v>
      </c>
      <c r="Z1410" t="s">
        <v>107</v>
      </c>
      <c r="AA1410">
        <v>2011</v>
      </c>
      <c r="AB1410" t="str">
        <f>IF(samplesuperstore_cleaned[[#This Row],[discount]]=0,"0%",IF(samplesuperstore_cleaned[[#This Row],[discount]]=0.02,"1-2%",IF(samplesuperstore_cleaned[[#This Row],[discount]]&lt;=0.04,"3-4%",IF(samplesuperstore_cleaned[[#This Row],[discount]]&lt;=0.06,"5-6%",IF(samplesuperstore_cleaned[[#This Row],[discount]]=0.08,"7-8%","9-10%")))))</f>
        <v>3-4%</v>
      </c>
    </row>
    <row r="1411" spans="1:28" x14ac:dyDescent="0.3">
      <c r="A1411">
        <v>2394</v>
      </c>
      <c r="B1411">
        <v>19793</v>
      </c>
      <c r="C1411" t="s">
        <v>57</v>
      </c>
      <c r="D1411" s="3">
        <v>0.03</v>
      </c>
      <c r="E1411">
        <v>22.24</v>
      </c>
      <c r="F1411">
        <v>1.99</v>
      </c>
      <c r="G1411">
        <v>913</v>
      </c>
      <c r="H1411" t="s">
        <v>2302</v>
      </c>
      <c r="I1411" t="s">
        <v>29</v>
      </c>
      <c r="J1411" t="s">
        <v>66</v>
      </c>
      <c r="K1411" t="s">
        <v>54</v>
      </c>
      <c r="L1411" t="s">
        <v>181</v>
      </c>
      <c r="M1411" t="s">
        <v>52</v>
      </c>
      <c r="N1411" t="s">
        <v>321</v>
      </c>
      <c r="O1411">
        <v>0.43</v>
      </c>
      <c r="P1411" t="s">
        <v>84</v>
      </c>
      <c r="Q1411" t="s">
        <v>1057</v>
      </c>
      <c r="R1411" t="s">
        <v>2256</v>
      </c>
      <c r="S1411">
        <v>20746</v>
      </c>
      <c r="T1411" s="1">
        <v>41610</v>
      </c>
      <c r="U1411" s="1">
        <v>41610</v>
      </c>
      <c r="V1411" s="3">
        <v>379.57589999999999</v>
      </c>
      <c r="W1411">
        <v>25</v>
      </c>
      <c r="X1411" s="2">
        <v>550.11</v>
      </c>
      <c r="Y1411">
        <v>86367</v>
      </c>
      <c r="Z1411" t="s">
        <v>72</v>
      </c>
      <c r="AA1411">
        <v>2013</v>
      </c>
      <c r="AB1411" t="str">
        <f>IF(samplesuperstore_cleaned[[#This Row],[discount]]=0,"0%",IF(samplesuperstore_cleaned[[#This Row],[discount]]=0.02,"1-2%",IF(samplesuperstore_cleaned[[#This Row],[discount]]&lt;=0.04,"3-4%",IF(samplesuperstore_cleaned[[#This Row],[discount]]&lt;=0.06,"5-6%",IF(samplesuperstore_cleaned[[#This Row],[discount]]=0.08,"7-8%","9-10%")))))</f>
        <v>3-4%</v>
      </c>
    </row>
    <row r="1412" spans="1:28" x14ac:dyDescent="0.3">
      <c r="A1412">
        <v>9263</v>
      </c>
      <c r="B1412">
        <v>23906</v>
      </c>
      <c r="C1412" t="s">
        <v>60</v>
      </c>
      <c r="D1412" s="3">
        <v>0.1</v>
      </c>
      <c r="E1412">
        <v>120.98</v>
      </c>
      <c r="F1412">
        <v>9.07</v>
      </c>
      <c r="G1412">
        <v>3355</v>
      </c>
      <c r="H1412" t="s">
        <v>5444</v>
      </c>
      <c r="I1412" t="s">
        <v>29</v>
      </c>
      <c r="J1412" t="s">
        <v>30</v>
      </c>
      <c r="K1412" t="s">
        <v>31</v>
      </c>
      <c r="L1412" t="s">
        <v>138</v>
      </c>
      <c r="M1412" t="s">
        <v>33</v>
      </c>
      <c r="N1412" t="s">
        <v>662</v>
      </c>
      <c r="O1412">
        <v>0.35</v>
      </c>
      <c r="P1412" t="s">
        <v>45</v>
      </c>
      <c r="Q1412" t="s">
        <v>70</v>
      </c>
      <c r="R1412" t="s">
        <v>5445</v>
      </c>
      <c r="S1412">
        <v>93010</v>
      </c>
      <c r="T1412" s="1">
        <v>40237</v>
      </c>
      <c r="U1412" s="1">
        <v>40246</v>
      </c>
      <c r="V1412" s="3">
        <v>379.3965</v>
      </c>
      <c r="W1412">
        <v>5</v>
      </c>
      <c r="X1412" s="2">
        <v>549.85</v>
      </c>
      <c r="Y1412">
        <v>88587</v>
      </c>
      <c r="Z1412" t="s">
        <v>112</v>
      </c>
      <c r="AA1412">
        <v>2010</v>
      </c>
      <c r="AB1412" t="str">
        <f>IF(samplesuperstore_cleaned[[#This Row],[discount]]=0,"0%",IF(samplesuperstore_cleaned[[#This Row],[discount]]=0.02,"1-2%",IF(samplesuperstore_cleaned[[#This Row],[discount]]&lt;=0.04,"3-4%",IF(samplesuperstore_cleaned[[#This Row],[discount]]&lt;=0.06,"5-6%",IF(samplesuperstore_cleaned[[#This Row],[discount]]=0.08,"7-8%","9-10%")))))</f>
        <v>9-10%</v>
      </c>
    </row>
    <row r="1413" spans="1:28" x14ac:dyDescent="0.3">
      <c r="A1413">
        <v>2575</v>
      </c>
      <c r="B1413">
        <v>19099</v>
      </c>
      <c r="C1413" t="s">
        <v>57</v>
      </c>
      <c r="D1413" s="3">
        <v>0</v>
      </c>
      <c r="E1413">
        <v>60.65</v>
      </c>
      <c r="F1413">
        <v>12.23</v>
      </c>
      <c r="G1413">
        <v>998</v>
      </c>
      <c r="H1413" t="s">
        <v>2441</v>
      </c>
      <c r="I1413" t="s">
        <v>29</v>
      </c>
      <c r="J1413" t="s">
        <v>114</v>
      </c>
      <c r="K1413" t="s">
        <v>67</v>
      </c>
      <c r="L1413" t="s">
        <v>104</v>
      </c>
      <c r="M1413" t="s">
        <v>154</v>
      </c>
      <c r="N1413" t="s">
        <v>1892</v>
      </c>
      <c r="O1413">
        <v>0.64</v>
      </c>
      <c r="P1413" t="s">
        <v>84</v>
      </c>
      <c r="Q1413" t="s">
        <v>97</v>
      </c>
      <c r="R1413" t="s">
        <v>2442</v>
      </c>
      <c r="S1413">
        <v>7601</v>
      </c>
      <c r="T1413" s="1">
        <v>41568</v>
      </c>
      <c r="U1413" s="1">
        <v>41570</v>
      </c>
      <c r="V1413" s="3">
        <v>379.28</v>
      </c>
      <c r="W1413">
        <v>9</v>
      </c>
      <c r="X1413" s="2">
        <v>595.99</v>
      </c>
      <c r="Y1413">
        <v>89438</v>
      </c>
      <c r="Z1413" t="s">
        <v>87</v>
      </c>
      <c r="AA1413">
        <v>2013</v>
      </c>
      <c r="AB1413" t="str">
        <f>IF(samplesuperstore_cleaned[[#This Row],[discount]]=0,"0%",IF(samplesuperstore_cleaned[[#This Row],[discount]]=0.02,"1-2%",IF(samplesuperstore_cleaned[[#This Row],[discount]]&lt;=0.04,"3-4%",IF(samplesuperstore_cleaned[[#This Row],[discount]]&lt;=0.06,"5-6%",IF(samplesuperstore_cleaned[[#This Row],[discount]]=0.08,"7-8%","9-10%")))))</f>
        <v>0%</v>
      </c>
    </row>
    <row r="1414" spans="1:28" x14ac:dyDescent="0.3">
      <c r="A1414">
        <v>4351</v>
      </c>
      <c r="B1414">
        <v>23631</v>
      </c>
      <c r="C1414" t="s">
        <v>27</v>
      </c>
      <c r="D1414" s="3">
        <v>0.08</v>
      </c>
      <c r="E1414">
        <v>64.98</v>
      </c>
      <c r="F1414">
        <v>6.88</v>
      </c>
      <c r="G1414">
        <v>1636</v>
      </c>
      <c r="H1414" t="s">
        <v>3389</v>
      </c>
      <c r="I1414" t="s">
        <v>29</v>
      </c>
      <c r="J1414" t="s">
        <v>66</v>
      </c>
      <c r="K1414" t="s">
        <v>31</v>
      </c>
      <c r="L1414" t="s">
        <v>158</v>
      </c>
      <c r="M1414" t="s">
        <v>33</v>
      </c>
      <c r="N1414" t="s">
        <v>1973</v>
      </c>
      <c r="O1414">
        <v>0.73</v>
      </c>
      <c r="P1414" t="s">
        <v>45</v>
      </c>
      <c r="Q1414" t="s">
        <v>70</v>
      </c>
      <c r="R1414" t="s">
        <v>3348</v>
      </c>
      <c r="S1414">
        <v>93905</v>
      </c>
      <c r="T1414" s="1">
        <v>40637</v>
      </c>
      <c r="U1414" s="1">
        <v>40638</v>
      </c>
      <c r="V1414" s="3">
        <v>379.11</v>
      </c>
      <c r="W1414">
        <v>12</v>
      </c>
      <c r="X1414" s="2">
        <v>776.45</v>
      </c>
      <c r="Y1414">
        <v>89707</v>
      </c>
      <c r="Z1414" t="s">
        <v>127</v>
      </c>
      <c r="AA1414">
        <v>2011</v>
      </c>
      <c r="AB1414" t="str">
        <f>IF(samplesuperstore_cleaned[[#This Row],[discount]]=0,"0%",IF(samplesuperstore_cleaned[[#This Row],[discount]]=0.02,"1-2%",IF(samplesuperstore_cleaned[[#This Row],[discount]]&lt;=0.04,"3-4%",IF(samplesuperstore_cleaned[[#This Row],[discount]]&lt;=0.06,"5-6%",IF(samplesuperstore_cleaned[[#This Row],[discount]]=0.08,"7-8%","9-10%")))))</f>
        <v>7-8%</v>
      </c>
    </row>
    <row r="1415" spans="1:28" x14ac:dyDescent="0.3">
      <c r="A1415">
        <v>8339</v>
      </c>
      <c r="B1415">
        <v>25527</v>
      </c>
      <c r="C1415" t="s">
        <v>27</v>
      </c>
      <c r="D1415" s="3">
        <v>0.03</v>
      </c>
      <c r="E1415">
        <v>30.98</v>
      </c>
      <c r="F1415">
        <v>5.76</v>
      </c>
      <c r="G1415">
        <v>3031</v>
      </c>
      <c r="H1415" t="s">
        <v>5080</v>
      </c>
      <c r="I1415" t="s">
        <v>29</v>
      </c>
      <c r="J1415" t="s">
        <v>114</v>
      </c>
      <c r="K1415" t="s">
        <v>31</v>
      </c>
      <c r="L1415" t="s">
        <v>49</v>
      </c>
      <c r="M1415" t="s">
        <v>33</v>
      </c>
      <c r="N1415" t="s">
        <v>2483</v>
      </c>
      <c r="O1415">
        <v>0.4</v>
      </c>
      <c r="P1415" t="s">
        <v>45</v>
      </c>
      <c r="Q1415" t="s">
        <v>210</v>
      </c>
      <c r="R1415" t="s">
        <v>5081</v>
      </c>
      <c r="S1415">
        <v>97005</v>
      </c>
      <c r="T1415" s="1">
        <v>41147</v>
      </c>
      <c r="U1415" s="1">
        <v>41148</v>
      </c>
      <c r="V1415" s="3">
        <v>379.09979999999996</v>
      </c>
      <c r="W1415">
        <v>17</v>
      </c>
      <c r="X1415" s="2">
        <v>549.41999999999996</v>
      </c>
      <c r="Y1415">
        <v>86480</v>
      </c>
      <c r="Z1415" t="s">
        <v>107</v>
      </c>
      <c r="AA1415">
        <v>2012</v>
      </c>
      <c r="AB1415" t="str">
        <f>IF(samplesuperstore_cleaned[[#This Row],[discount]]=0,"0%",IF(samplesuperstore_cleaned[[#This Row],[discount]]=0.02,"1-2%",IF(samplesuperstore_cleaned[[#This Row],[discount]]&lt;=0.04,"3-4%",IF(samplesuperstore_cleaned[[#This Row],[discount]]&lt;=0.06,"5-6%",IF(samplesuperstore_cleaned[[#This Row],[discount]]=0.08,"7-8%","9-10%")))))</f>
        <v>3-4%</v>
      </c>
    </row>
    <row r="1416" spans="1:28" x14ac:dyDescent="0.3">
      <c r="A1416">
        <v>6627</v>
      </c>
      <c r="B1416">
        <v>22797</v>
      </c>
      <c r="C1416" t="s">
        <v>39</v>
      </c>
      <c r="D1416" s="3">
        <v>0.04</v>
      </c>
      <c r="E1416">
        <v>65.989999999999995</v>
      </c>
      <c r="F1416">
        <v>2.5</v>
      </c>
      <c r="G1416">
        <v>2433</v>
      </c>
      <c r="H1416" t="s">
        <v>4385</v>
      </c>
      <c r="I1416" t="s">
        <v>29</v>
      </c>
      <c r="J1416" t="s">
        <v>244</v>
      </c>
      <c r="K1416" t="s">
        <v>54</v>
      </c>
      <c r="L1416" t="s">
        <v>55</v>
      </c>
      <c r="M1416" t="s">
        <v>33</v>
      </c>
      <c r="N1416" t="s">
        <v>298</v>
      </c>
      <c r="O1416">
        <v>0.55000000000000004</v>
      </c>
      <c r="P1416" t="s">
        <v>35</v>
      </c>
      <c r="Q1416" t="s">
        <v>768</v>
      </c>
      <c r="R1416" t="s">
        <v>4386</v>
      </c>
      <c r="S1416">
        <v>73160</v>
      </c>
      <c r="T1416" s="1">
        <v>41393</v>
      </c>
      <c r="U1416" s="1">
        <v>41395</v>
      </c>
      <c r="V1416" s="3">
        <v>378.98249999999996</v>
      </c>
      <c r="W1416">
        <v>10</v>
      </c>
      <c r="X1416" s="2">
        <v>549.25</v>
      </c>
      <c r="Y1416">
        <v>89101</v>
      </c>
      <c r="Z1416" t="s">
        <v>127</v>
      </c>
      <c r="AA1416">
        <v>2013</v>
      </c>
      <c r="AB1416" t="str">
        <f>IF(samplesuperstore_cleaned[[#This Row],[discount]]=0,"0%",IF(samplesuperstore_cleaned[[#This Row],[discount]]=0.02,"1-2%",IF(samplesuperstore_cleaned[[#This Row],[discount]]&lt;=0.04,"3-4%",IF(samplesuperstore_cleaned[[#This Row],[discount]]&lt;=0.06,"5-6%",IF(samplesuperstore_cleaned[[#This Row],[discount]]=0.08,"7-8%","9-10%")))))</f>
        <v>3-4%</v>
      </c>
    </row>
    <row r="1417" spans="1:28" x14ac:dyDescent="0.3">
      <c r="A1417">
        <v>130</v>
      </c>
      <c r="B1417">
        <v>19341</v>
      </c>
      <c r="C1417" t="s">
        <v>78</v>
      </c>
      <c r="D1417" s="3">
        <v>0.02</v>
      </c>
      <c r="E1417">
        <v>40.97</v>
      </c>
      <c r="F1417">
        <v>1.99</v>
      </c>
      <c r="G1417">
        <v>52</v>
      </c>
      <c r="H1417" t="s">
        <v>280</v>
      </c>
      <c r="I1417" t="s">
        <v>29</v>
      </c>
      <c r="J1417" t="s">
        <v>30</v>
      </c>
      <c r="K1417" t="s">
        <v>54</v>
      </c>
      <c r="L1417" t="s">
        <v>181</v>
      </c>
      <c r="M1417" t="s">
        <v>52</v>
      </c>
      <c r="N1417" t="s">
        <v>282</v>
      </c>
      <c r="O1417">
        <v>0.42</v>
      </c>
      <c r="P1417" t="s">
        <v>45</v>
      </c>
      <c r="Q1417" t="s">
        <v>46</v>
      </c>
      <c r="R1417" t="s">
        <v>246</v>
      </c>
      <c r="S1417">
        <v>98373</v>
      </c>
      <c r="T1417" s="1">
        <v>40796</v>
      </c>
      <c r="U1417" s="1">
        <v>40797</v>
      </c>
      <c r="V1417" s="3">
        <v>378.16139999999996</v>
      </c>
      <c r="W1417">
        <v>13</v>
      </c>
      <c r="X1417" s="2">
        <v>548.05999999999995</v>
      </c>
      <c r="Y1417">
        <v>88427</v>
      </c>
      <c r="Z1417" t="s">
        <v>173</v>
      </c>
      <c r="AA1417">
        <v>2011</v>
      </c>
      <c r="AB1417" t="str">
        <f>IF(samplesuperstore_cleaned[[#This Row],[discount]]=0,"0%",IF(samplesuperstore_cleaned[[#This Row],[discount]]=0.02,"1-2%",IF(samplesuperstore_cleaned[[#This Row],[discount]]&lt;=0.04,"3-4%",IF(samplesuperstore_cleaned[[#This Row],[discount]]&lt;=0.06,"5-6%",IF(samplesuperstore_cleaned[[#This Row],[discount]]=0.08,"7-8%","9-10%")))))</f>
        <v>1-2%</v>
      </c>
    </row>
    <row r="1418" spans="1:28" x14ac:dyDescent="0.3">
      <c r="A1418">
        <v>2398</v>
      </c>
      <c r="B1418">
        <v>23422</v>
      </c>
      <c r="C1418" t="s">
        <v>78</v>
      </c>
      <c r="D1418" s="3">
        <v>0.03</v>
      </c>
      <c r="E1418">
        <v>40.98</v>
      </c>
      <c r="F1418">
        <v>2.99</v>
      </c>
      <c r="G1418">
        <v>914</v>
      </c>
      <c r="H1418" t="s">
        <v>2305</v>
      </c>
      <c r="I1418" t="s">
        <v>29</v>
      </c>
      <c r="J1418" t="s">
        <v>66</v>
      </c>
      <c r="K1418" t="s">
        <v>31</v>
      </c>
      <c r="L1418" t="s">
        <v>138</v>
      </c>
      <c r="M1418" t="s">
        <v>33</v>
      </c>
      <c r="N1418" t="s">
        <v>2050</v>
      </c>
      <c r="O1418">
        <v>0.36</v>
      </c>
      <c r="P1418" t="s">
        <v>35</v>
      </c>
      <c r="Q1418" t="s">
        <v>255</v>
      </c>
      <c r="R1418" t="s">
        <v>2306</v>
      </c>
      <c r="S1418">
        <v>78521</v>
      </c>
      <c r="T1418" s="1">
        <v>41016</v>
      </c>
      <c r="U1418" s="1">
        <v>41016</v>
      </c>
      <c r="V1418" s="3">
        <v>377.95439999999996</v>
      </c>
      <c r="W1418">
        <v>13</v>
      </c>
      <c r="X1418" s="2">
        <v>547.76</v>
      </c>
      <c r="Y1418">
        <v>86360</v>
      </c>
      <c r="Z1418" t="s">
        <v>127</v>
      </c>
      <c r="AA1418">
        <v>2012</v>
      </c>
      <c r="AB1418" t="str">
        <f>IF(samplesuperstore_cleaned[[#This Row],[discount]]=0,"0%",IF(samplesuperstore_cleaned[[#This Row],[discount]]=0.02,"1-2%",IF(samplesuperstore_cleaned[[#This Row],[discount]]&lt;=0.04,"3-4%",IF(samplesuperstore_cleaned[[#This Row],[discount]]&lt;=0.06,"5-6%",IF(samplesuperstore_cleaned[[#This Row],[discount]]=0.08,"7-8%","9-10%")))))</f>
        <v>3-4%</v>
      </c>
    </row>
    <row r="1419" spans="1:28" x14ac:dyDescent="0.3">
      <c r="A1419">
        <v>1491</v>
      </c>
      <c r="B1419">
        <v>25889</v>
      </c>
      <c r="C1419" t="s">
        <v>60</v>
      </c>
      <c r="D1419" s="3">
        <v>0</v>
      </c>
      <c r="E1419">
        <v>125.99</v>
      </c>
      <c r="F1419">
        <v>8.99</v>
      </c>
      <c r="G1419">
        <v>570</v>
      </c>
      <c r="H1419" t="s">
        <v>1681</v>
      </c>
      <c r="I1419" t="s">
        <v>29</v>
      </c>
      <c r="J1419" t="s">
        <v>244</v>
      </c>
      <c r="K1419" t="s">
        <v>54</v>
      </c>
      <c r="L1419" t="s">
        <v>55</v>
      </c>
      <c r="M1419" t="s">
        <v>33</v>
      </c>
      <c r="N1419" t="s">
        <v>1684</v>
      </c>
      <c r="O1419">
        <v>0.56999999999999995</v>
      </c>
      <c r="P1419" t="s">
        <v>45</v>
      </c>
      <c r="Q1419" t="s">
        <v>1361</v>
      </c>
      <c r="R1419" t="s">
        <v>1682</v>
      </c>
      <c r="S1419">
        <v>89015</v>
      </c>
      <c r="T1419" s="1">
        <v>41114</v>
      </c>
      <c r="U1419" s="1">
        <v>41119</v>
      </c>
      <c r="V1419" s="3">
        <v>377.62199999999996</v>
      </c>
      <c r="W1419">
        <v>7</v>
      </c>
      <c r="X1419" s="2">
        <v>764.63</v>
      </c>
      <c r="Y1419">
        <v>88885</v>
      </c>
      <c r="Z1419" t="s">
        <v>48</v>
      </c>
      <c r="AA1419">
        <v>2012</v>
      </c>
      <c r="AB1419" t="str">
        <f>IF(samplesuperstore_cleaned[[#This Row],[discount]]=0,"0%",IF(samplesuperstore_cleaned[[#This Row],[discount]]=0.02,"1-2%",IF(samplesuperstore_cleaned[[#This Row],[discount]]&lt;=0.04,"3-4%",IF(samplesuperstore_cleaned[[#This Row],[discount]]&lt;=0.06,"5-6%",IF(samplesuperstore_cleaned[[#This Row],[discount]]=0.08,"7-8%","9-10%")))))</f>
        <v>0%</v>
      </c>
    </row>
    <row r="1420" spans="1:28" x14ac:dyDescent="0.3">
      <c r="A1420">
        <v>8854</v>
      </c>
      <c r="B1420">
        <v>19342</v>
      </c>
      <c r="C1420" t="s">
        <v>78</v>
      </c>
      <c r="D1420" s="3">
        <v>0.03</v>
      </c>
      <c r="E1420">
        <v>48.92</v>
      </c>
      <c r="F1420">
        <v>4.5</v>
      </c>
      <c r="G1420">
        <v>3200</v>
      </c>
      <c r="H1420" t="s">
        <v>5271</v>
      </c>
      <c r="I1420" t="s">
        <v>41</v>
      </c>
      <c r="J1420" t="s">
        <v>244</v>
      </c>
      <c r="K1420" t="s">
        <v>31</v>
      </c>
      <c r="L1420" t="s">
        <v>75</v>
      </c>
      <c r="M1420" t="s">
        <v>33</v>
      </c>
      <c r="N1420" t="s">
        <v>2931</v>
      </c>
      <c r="O1420">
        <v>0.59</v>
      </c>
      <c r="P1420" t="s">
        <v>45</v>
      </c>
      <c r="Q1420" t="s">
        <v>70</v>
      </c>
      <c r="R1420" t="s">
        <v>5272</v>
      </c>
      <c r="S1420">
        <v>92025</v>
      </c>
      <c r="T1420" s="1">
        <v>40930</v>
      </c>
      <c r="U1420" s="1">
        <v>40932</v>
      </c>
      <c r="V1420" s="3">
        <v>377.48520000000002</v>
      </c>
      <c r="W1420">
        <v>11</v>
      </c>
      <c r="X1420" s="2">
        <v>547.08000000000004</v>
      </c>
      <c r="Y1420">
        <v>88438</v>
      </c>
      <c r="Z1420" t="s">
        <v>132</v>
      </c>
      <c r="AA1420">
        <v>2012</v>
      </c>
      <c r="AB1420" t="str">
        <f>IF(samplesuperstore_cleaned[[#This Row],[discount]]=0,"0%",IF(samplesuperstore_cleaned[[#This Row],[discount]]=0.02,"1-2%",IF(samplesuperstore_cleaned[[#This Row],[discount]]&lt;=0.04,"3-4%",IF(samplesuperstore_cleaned[[#This Row],[discount]]&lt;=0.06,"5-6%",IF(samplesuperstore_cleaned[[#This Row],[discount]]=0.08,"7-8%","9-10%")))))</f>
        <v>3-4%</v>
      </c>
    </row>
    <row r="1421" spans="1:28" x14ac:dyDescent="0.3">
      <c r="A1421">
        <v>1324</v>
      </c>
      <c r="B1421">
        <v>25259</v>
      </c>
      <c r="C1421" t="s">
        <v>57</v>
      </c>
      <c r="D1421" s="3">
        <v>0.05</v>
      </c>
      <c r="E1421">
        <v>48.04</v>
      </c>
      <c r="F1421">
        <v>5.79</v>
      </c>
      <c r="G1421">
        <v>515</v>
      </c>
      <c r="H1421" t="s">
        <v>1573</v>
      </c>
      <c r="I1421" t="s">
        <v>29</v>
      </c>
      <c r="J1421" t="s">
        <v>244</v>
      </c>
      <c r="K1421" t="s">
        <v>31</v>
      </c>
      <c r="L1421" t="s">
        <v>49</v>
      </c>
      <c r="M1421" t="s">
        <v>33</v>
      </c>
      <c r="N1421" t="s">
        <v>1574</v>
      </c>
      <c r="O1421">
        <v>0.37</v>
      </c>
      <c r="P1421" t="s">
        <v>84</v>
      </c>
      <c r="Q1421" t="s">
        <v>357</v>
      </c>
      <c r="R1421" t="s">
        <v>612</v>
      </c>
      <c r="S1421">
        <v>5439</v>
      </c>
      <c r="T1421" s="1">
        <v>41224</v>
      </c>
      <c r="U1421" s="1">
        <v>41226</v>
      </c>
      <c r="V1421" s="3">
        <v>377.48520000000002</v>
      </c>
      <c r="W1421">
        <v>11</v>
      </c>
      <c r="X1421" s="2">
        <v>547.08000000000004</v>
      </c>
      <c r="Y1421">
        <v>90066</v>
      </c>
      <c r="Z1421" t="s">
        <v>59</v>
      </c>
      <c r="AA1421">
        <v>2012</v>
      </c>
      <c r="AB1421" t="str">
        <f>IF(samplesuperstore_cleaned[[#This Row],[discount]]=0,"0%",IF(samplesuperstore_cleaned[[#This Row],[discount]]=0.02,"1-2%",IF(samplesuperstore_cleaned[[#This Row],[discount]]&lt;=0.04,"3-4%",IF(samplesuperstore_cleaned[[#This Row],[discount]]&lt;=0.06,"5-6%",IF(samplesuperstore_cleaned[[#This Row],[discount]]=0.08,"7-8%","9-10%")))))</f>
        <v>5-6%</v>
      </c>
    </row>
    <row r="1422" spans="1:28" x14ac:dyDescent="0.3">
      <c r="A1422">
        <v>2940</v>
      </c>
      <c r="B1422">
        <v>21330</v>
      </c>
      <c r="C1422" t="s">
        <v>60</v>
      </c>
      <c r="D1422" s="3">
        <v>0.08</v>
      </c>
      <c r="E1422">
        <v>125.99</v>
      </c>
      <c r="F1422">
        <v>7.69</v>
      </c>
      <c r="G1422">
        <v>1121</v>
      </c>
      <c r="H1422" t="s">
        <v>2628</v>
      </c>
      <c r="I1422" t="s">
        <v>29</v>
      </c>
      <c r="J1422" t="s">
        <v>244</v>
      </c>
      <c r="K1422" t="s">
        <v>54</v>
      </c>
      <c r="L1422" t="s">
        <v>55</v>
      </c>
      <c r="M1422" t="s">
        <v>33</v>
      </c>
      <c r="N1422" t="s">
        <v>388</v>
      </c>
      <c r="O1422">
        <v>0.57999999999999996</v>
      </c>
      <c r="P1422" t="s">
        <v>45</v>
      </c>
      <c r="Q1422" t="s">
        <v>70</v>
      </c>
      <c r="R1422" t="s">
        <v>2629</v>
      </c>
      <c r="S1422">
        <v>92592</v>
      </c>
      <c r="T1422" s="1">
        <v>40216</v>
      </c>
      <c r="U1422" s="1">
        <v>40218</v>
      </c>
      <c r="V1422" s="3">
        <v>377.154</v>
      </c>
      <c r="W1422">
        <v>7</v>
      </c>
      <c r="X1422" s="2">
        <v>703.46</v>
      </c>
      <c r="Y1422">
        <v>86767</v>
      </c>
      <c r="Z1422" t="s">
        <v>112</v>
      </c>
      <c r="AA1422">
        <v>2010</v>
      </c>
      <c r="AB1422" t="str">
        <f>IF(samplesuperstore_cleaned[[#This Row],[discount]]=0,"0%",IF(samplesuperstore_cleaned[[#This Row],[discount]]=0.02,"1-2%",IF(samplesuperstore_cleaned[[#This Row],[discount]]&lt;=0.04,"3-4%",IF(samplesuperstore_cleaned[[#This Row],[discount]]&lt;=0.06,"5-6%",IF(samplesuperstore_cleaned[[#This Row],[discount]]=0.08,"7-8%","9-10%")))))</f>
        <v>7-8%</v>
      </c>
    </row>
    <row r="1423" spans="1:28" x14ac:dyDescent="0.3">
      <c r="A1423">
        <v>4627</v>
      </c>
      <c r="B1423">
        <v>26066</v>
      </c>
      <c r="C1423" t="s">
        <v>39</v>
      </c>
      <c r="D1423" s="3">
        <v>0.04</v>
      </c>
      <c r="E1423">
        <v>55.48</v>
      </c>
      <c r="F1423">
        <v>6.79</v>
      </c>
      <c r="G1423">
        <v>1728</v>
      </c>
      <c r="H1423" t="s">
        <v>3507</v>
      </c>
      <c r="I1423" t="s">
        <v>29</v>
      </c>
      <c r="J1423" t="s">
        <v>30</v>
      </c>
      <c r="K1423" t="s">
        <v>31</v>
      </c>
      <c r="L1423" t="s">
        <v>49</v>
      </c>
      <c r="M1423" t="s">
        <v>33</v>
      </c>
      <c r="N1423" t="s">
        <v>1519</v>
      </c>
      <c r="O1423">
        <v>0.37</v>
      </c>
      <c r="P1423" t="s">
        <v>84</v>
      </c>
      <c r="Q1423" t="s">
        <v>394</v>
      </c>
      <c r="R1423" t="s">
        <v>3508</v>
      </c>
      <c r="S1423">
        <v>45429</v>
      </c>
      <c r="T1423" s="1">
        <v>40412</v>
      </c>
      <c r="U1423" s="1">
        <v>40414</v>
      </c>
      <c r="V1423" s="3">
        <v>376.88490000000002</v>
      </c>
      <c r="W1423">
        <v>10</v>
      </c>
      <c r="X1423" s="2">
        <v>546.21</v>
      </c>
      <c r="Y1423">
        <v>87195</v>
      </c>
      <c r="Z1423" t="s">
        <v>107</v>
      </c>
      <c r="AA1423">
        <v>2010</v>
      </c>
      <c r="AB1423" t="str">
        <f>IF(samplesuperstore_cleaned[[#This Row],[discount]]=0,"0%",IF(samplesuperstore_cleaned[[#This Row],[discount]]=0.02,"1-2%",IF(samplesuperstore_cleaned[[#This Row],[discount]]&lt;=0.04,"3-4%",IF(samplesuperstore_cleaned[[#This Row],[discount]]&lt;=0.06,"5-6%",IF(samplesuperstore_cleaned[[#This Row],[discount]]=0.08,"7-8%","9-10%")))))</f>
        <v>3-4%</v>
      </c>
    </row>
    <row r="1424" spans="1:28" x14ac:dyDescent="0.3">
      <c r="A1424">
        <v>4677</v>
      </c>
      <c r="B1424">
        <v>25045</v>
      </c>
      <c r="C1424" t="s">
        <v>78</v>
      </c>
      <c r="D1424" s="3">
        <v>0.05</v>
      </c>
      <c r="E1424">
        <v>15.23</v>
      </c>
      <c r="F1424">
        <v>27.75</v>
      </c>
      <c r="G1424">
        <v>1741</v>
      </c>
      <c r="H1424" t="s">
        <v>3526</v>
      </c>
      <c r="I1424" t="s">
        <v>61</v>
      </c>
      <c r="J1424" t="s">
        <v>30</v>
      </c>
      <c r="K1424" t="s">
        <v>67</v>
      </c>
      <c r="L1424" t="s">
        <v>95</v>
      </c>
      <c r="M1424" t="s">
        <v>90</v>
      </c>
      <c r="N1424" t="s">
        <v>163</v>
      </c>
      <c r="O1424">
        <v>0.76</v>
      </c>
      <c r="P1424" t="s">
        <v>260</v>
      </c>
      <c r="Q1424" t="s">
        <v>846</v>
      </c>
      <c r="R1424" t="s">
        <v>3272</v>
      </c>
      <c r="S1424">
        <v>27834</v>
      </c>
      <c r="T1424" s="1">
        <v>41305</v>
      </c>
      <c r="U1424" s="1">
        <v>41307</v>
      </c>
      <c r="V1424" s="3">
        <v>376.71000000000004</v>
      </c>
      <c r="W1424">
        <v>1</v>
      </c>
      <c r="X1424" s="2">
        <v>24.15</v>
      </c>
      <c r="Y1424">
        <v>85873</v>
      </c>
      <c r="Z1424" t="s">
        <v>132</v>
      </c>
      <c r="AA1424">
        <v>2013</v>
      </c>
      <c r="AB1424" t="str">
        <f>IF(samplesuperstore_cleaned[[#This Row],[discount]]=0,"0%",IF(samplesuperstore_cleaned[[#This Row],[discount]]=0.02,"1-2%",IF(samplesuperstore_cleaned[[#This Row],[discount]]&lt;=0.04,"3-4%",IF(samplesuperstore_cleaned[[#This Row],[discount]]&lt;=0.06,"5-6%",IF(samplesuperstore_cleaned[[#This Row],[discount]]=0.08,"7-8%","9-10%")))))</f>
        <v>5-6%</v>
      </c>
    </row>
    <row r="1425" spans="1:28" x14ac:dyDescent="0.3">
      <c r="A1425">
        <v>4636</v>
      </c>
      <c r="B1425">
        <v>24963</v>
      </c>
      <c r="C1425" t="s">
        <v>78</v>
      </c>
      <c r="D1425" s="3">
        <v>0.09</v>
      </c>
      <c r="E1425">
        <v>15.74</v>
      </c>
      <c r="F1425">
        <v>1.39</v>
      </c>
      <c r="G1425">
        <v>1732</v>
      </c>
      <c r="H1425" t="s">
        <v>3512</v>
      </c>
      <c r="I1425" t="s">
        <v>29</v>
      </c>
      <c r="J1425" t="s">
        <v>114</v>
      </c>
      <c r="K1425" t="s">
        <v>31</v>
      </c>
      <c r="L1425" t="s">
        <v>100</v>
      </c>
      <c r="M1425" t="s">
        <v>33</v>
      </c>
      <c r="N1425" t="s">
        <v>557</v>
      </c>
      <c r="O1425">
        <v>0.4</v>
      </c>
      <c r="P1425" t="s">
        <v>45</v>
      </c>
      <c r="Q1425" t="s">
        <v>936</v>
      </c>
      <c r="R1425" t="s">
        <v>3513</v>
      </c>
      <c r="S1425">
        <v>88310</v>
      </c>
      <c r="T1425" s="1">
        <v>40855</v>
      </c>
      <c r="U1425" s="1">
        <v>40855</v>
      </c>
      <c r="V1425" s="3">
        <v>376.64339999999999</v>
      </c>
      <c r="W1425">
        <v>37</v>
      </c>
      <c r="X1425" s="2">
        <v>545.86</v>
      </c>
      <c r="Y1425">
        <v>90655</v>
      </c>
      <c r="Z1425" t="s">
        <v>59</v>
      </c>
      <c r="AA1425">
        <v>2011</v>
      </c>
      <c r="AB1425" t="str">
        <f>IF(samplesuperstore_cleaned[[#This Row],[discount]]=0,"0%",IF(samplesuperstore_cleaned[[#This Row],[discount]]=0.02,"1-2%",IF(samplesuperstore_cleaned[[#This Row],[discount]]&lt;=0.04,"3-4%",IF(samplesuperstore_cleaned[[#This Row],[discount]]&lt;=0.06,"5-6%",IF(samplesuperstore_cleaned[[#This Row],[discount]]=0.08,"7-8%","9-10%")))))</f>
        <v>9-10%</v>
      </c>
    </row>
    <row r="1426" spans="1:28" x14ac:dyDescent="0.3">
      <c r="A1426">
        <v>4209</v>
      </c>
      <c r="B1426">
        <v>21272</v>
      </c>
      <c r="C1426" t="s">
        <v>57</v>
      </c>
      <c r="D1426" s="3">
        <v>0.01</v>
      </c>
      <c r="E1426">
        <v>39.479999999999997</v>
      </c>
      <c r="F1426">
        <v>1.99</v>
      </c>
      <c r="G1426">
        <v>1577</v>
      </c>
      <c r="H1426" t="s">
        <v>3304</v>
      </c>
      <c r="I1426" t="s">
        <v>29</v>
      </c>
      <c r="J1426" t="s">
        <v>30</v>
      </c>
      <c r="K1426" t="s">
        <v>54</v>
      </c>
      <c r="L1426" t="s">
        <v>181</v>
      </c>
      <c r="M1426" t="s">
        <v>52</v>
      </c>
      <c r="N1426" t="s">
        <v>740</v>
      </c>
      <c r="O1426">
        <v>0.54</v>
      </c>
      <c r="P1426" t="s">
        <v>45</v>
      </c>
      <c r="Q1426" t="s">
        <v>70</v>
      </c>
      <c r="R1426" t="s">
        <v>3246</v>
      </c>
      <c r="S1426">
        <v>92253</v>
      </c>
      <c r="T1426" s="1">
        <v>41574</v>
      </c>
      <c r="U1426" s="1">
        <v>41576</v>
      </c>
      <c r="V1426" s="3">
        <v>376.47</v>
      </c>
      <c r="W1426">
        <v>16</v>
      </c>
      <c r="X1426" s="2">
        <v>669.14</v>
      </c>
      <c r="Y1426">
        <v>90942</v>
      </c>
      <c r="Z1426" t="s">
        <v>87</v>
      </c>
      <c r="AA1426">
        <v>2013</v>
      </c>
      <c r="AB1426" t="str">
        <f>IF(samplesuperstore_cleaned[[#This Row],[discount]]=0,"0%",IF(samplesuperstore_cleaned[[#This Row],[discount]]=0.02,"1-2%",IF(samplesuperstore_cleaned[[#This Row],[discount]]&lt;=0.04,"3-4%",IF(samplesuperstore_cleaned[[#This Row],[discount]]&lt;=0.06,"5-6%",IF(samplesuperstore_cleaned[[#This Row],[discount]]=0.08,"7-8%","9-10%")))))</f>
        <v>3-4%</v>
      </c>
    </row>
    <row r="1427" spans="1:28" x14ac:dyDescent="0.3">
      <c r="A1427">
        <v>5088</v>
      </c>
      <c r="B1427">
        <v>25798</v>
      </c>
      <c r="C1427" t="s">
        <v>78</v>
      </c>
      <c r="D1427" s="3">
        <v>0.08</v>
      </c>
      <c r="E1427">
        <v>160.97999999999999</v>
      </c>
      <c r="F1427">
        <v>30</v>
      </c>
      <c r="G1427">
        <v>1891</v>
      </c>
      <c r="H1427" t="s">
        <v>3719</v>
      </c>
      <c r="I1427" t="s">
        <v>61</v>
      </c>
      <c r="J1427" t="s">
        <v>66</v>
      </c>
      <c r="K1427" t="s">
        <v>67</v>
      </c>
      <c r="L1427" t="s">
        <v>68</v>
      </c>
      <c r="M1427" t="s">
        <v>63</v>
      </c>
      <c r="N1427" t="s">
        <v>443</v>
      </c>
      <c r="O1427">
        <v>0.62</v>
      </c>
      <c r="P1427" t="s">
        <v>84</v>
      </c>
      <c r="Q1427" t="s">
        <v>394</v>
      </c>
      <c r="R1427" t="s">
        <v>3720</v>
      </c>
      <c r="S1427">
        <v>45801</v>
      </c>
      <c r="T1427" s="1">
        <v>41343</v>
      </c>
      <c r="U1427" s="1">
        <v>41344</v>
      </c>
      <c r="V1427" s="3">
        <v>376.21</v>
      </c>
      <c r="W1427">
        <v>7</v>
      </c>
      <c r="X1427" s="2">
        <v>1096.6199999999999</v>
      </c>
      <c r="Y1427">
        <v>90638</v>
      </c>
      <c r="Z1427" t="s">
        <v>165</v>
      </c>
      <c r="AA1427">
        <v>2013</v>
      </c>
      <c r="AB1427" t="str">
        <f>IF(samplesuperstore_cleaned[[#This Row],[discount]]=0,"0%",IF(samplesuperstore_cleaned[[#This Row],[discount]]=0.02,"1-2%",IF(samplesuperstore_cleaned[[#This Row],[discount]]&lt;=0.04,"3-4%",IF(samplesuperstore_cleaned[[#This Row],[discount]]&lt;=0.06,"5-6%",IF(samplesuperstore_cleaned[[#This Row],[discount]]=0.08,"7-8%","9-10%")))))</f>
        <v>7-8%</v>
      </c>
    </row>
    <row r="1428" spans="1:28" x14ac:dyDescent="0.3">
      <c r="A1428">
        <v>1548</v>
      </c>
      <c r="B1428">
        <v>23091</v>
      </c>
      <c r="C1428" t="s">
        <v>57</v>
      </c>
      <c r="D1428" s="3">
        <v>0.04</v>
      </c>
      <c r="E1428">
        <v>100.98</v>
      </c>
      <c r="F1428">
        <v>7.18</v>
      </c>
      <c r="G1428">
        <v>595</v>
      </c>
      <c r="H1428" t="s">
        <v>1736</v>
      </c>
      <c r="I1428" t="s">
        <v>29</v>
      </c>
      <c r="J1428" t="s">
        <v>114</v>
      </c>
      <c r="K1428" t="s">
        <v>54</v>
      </c>
      <c r="L1428" t="s">
        <v>181</v>
      </c>
      <c r="M1428" t="s">
        <v>33</v>
      </c>
      <c r="N1428" t="s">
        <v>1737</v>
      </c>
      <c r="O1428">
        <v>0.4</v>
      </c>
      <c r="P1428" t="s">
        <v>35</v>
      </c>
      <c r="Q1428" t="s">
        <v>1549</v>
      </c>
      <c r="R1428" t="s">
        <v>1241</v>
      </c>
      <c r="S1428">
        <v>47401</v>
      </c>
      <c r="T1428" s="1">
        <v>40907</v>
      </c>
      <c r="U1428" s="1">
        <v>40918</v>
      </c>
      <c r="V1428" s="3">
        <v>375.70499999999998</v>
      </c>
      <c r="W1428">
        <v>6</v>
      </c>
      <c r="X1428" s="2">
        <v>587.46</v>
      </c>
      <c r="Y1428">
        <v>86318</v>
      </c>
      <c r="Z1428" t="s">
        <v>72</v>
      </c>
      <c r="AA1428">
        <v>2011</v>
      </c>
      <c r="AB1428" t="str">
        <f>IF(samplesuperstore_cleaned[[#This Row],[discount]]=0,"0%",IF(samplesuperstore_cleaned[[#This Row],[discount]]=0.02,"1-2%",IF(samplesuperstore_cleaned[[#This Row],[discount]]&lt;=0.04,"3-4%",IF(samplesuperstore_cleaned[[#This Row],[discount]]&lt;=0.06,"5-6%",IF(samplesuperstore_cleaned[[#This Row],[discount]]=0.08,"7-8%","9-10%")))))</f>
        <v>3-4%</v>
      </c>
    </row>
    <row r="1429" spans="1:28" x14ac:dyDescent="0.3">
      <c r="A1429">
        <v>436</v>
      </c>
      <c r="B1429">
        <v>20580</v>
      </c>
      <c r="C1429" t="s">
        <v>57</v>
      </c>
      <c r="D1429" s="3">
        <v>0.1</v>
      </c>
      <c r="E1429">
        <v>2.88</v>
      </c>
      <c r="F1429">
        <v>0.5</v>
      </c>
      <c r="G1429">
        <v>166</v>
      </c>
      <c r="H1429" t="s">
        <v>673</v>
      </c>
      <c r="I1429" t="s">
        <v>29</v>
      </c>
      <c r="J1429" t="s">
        <v>244</v>
      </c>
      <c r="K1429" t="s">
        <v>31</v>
      </c>
      <c r="L1429" t="s">
        <v>32</v>
      </c>
      <c r="M1429" t="s">
        <v>33</v>
      </c>
      <c r="N1429" t="s">
        <v>675</v>
      </c>
      <c r="O1429">
        <v>0.36</v>
      </c>
      <c r="P1429" t="s">
        <v>260</v>
      </c>
      <c r="Q1429" t="s">
        <v>619</v>
      </c>
      <c r="R1429" t="s">
        <v>642</v>
      </c>
      <c r="S1429">
        <v>37087</v>
      </c>
      <c r="T1429" s="1">
        <v>40812</v>
      </c>
      <c r="U1429" s="1">
        <v>40813</v>
      </c>
      <c r="V1429" s="3">
        <v>374.98679999999996</v>
      </c>
      <c r="W1429">
        <v>17</v>
      </c>
      <c r="X1429" s="2">
        <v>46.5</v>
      </c>
      <c r="Y1429">
        <v>89428</v>
      </c>
      <c r="Z1429" t="s">
        <v>173</v>
      </c>
      <c r="AA1429">
        <v>2011</v>
      </c>
      <c r="AB1429" t="str">
        <f>IF(samplesuperstore_cleaned[[#This Row],[discount]]=0,"0%",IF(samplesuperstore_cleaned[[#This Row],[discount]]=0.02,"1-2%",IF(samplesuperstore_cleaned[[#This Row],[discount]]&lt;=0.04,"3-4%",IF(samplesuperstore_cleaned[[#This Row],[discount]]&lt;=0.06,"5-6%",IF(samplesuperstore_cleaned[[#This Row],[discount]]=0.08,"7-8%","9-10%")))))</f>
        <v>9-10%</v>
      </c>
    </row>
    <row r="1430" spans="1:28" x14ac:dyDescent="0.3">
      <c r="A1430">
        <v>5583</v>
      </c>
      <c r="B1430">
        <v>21632</v>
      </c>
      <c r="C1430" t="s">
        <v>78</v>
      </c>
      <c r="D1430" s="3">
        <v>0.1</v>
      </c>
      <c r="E1430">
        <v>9.85</v>
      </c>
      <c r="F1430">
        <v>4.82</v>
      </c>
      <c r="G1430">
        <v>2059</v>
      </c>
      <c r="H1430" t="s">
        <v>3922</v>
      </c>
      <c r="I1430" t="s">
        <v>29</v>
      </c>
      <c r="J1430" t="s">
        <v>30</v>
      </c>
      <c r="K1430" t="s">
        <v>31</v>
      </c>
      <c r="L1430" t="s">
        <v>42</v>
      </c>
      <c r="M1430" t="s">
        <v>43</v>
      </c>
      <c r="N1430" t="s">
        <v>390</v>
      </c>
      <c r="O1430">
        <v>0.47</v>
      </c>
      <c r="P1430" t="s">
        <v>260</v>
      </c>
      <c r="Q1430" t="s">
        <v>846</v>
      </c>
      <c r="R1430" t="s">
        <v>3923</v>
      </c>
      <c r="S1430">
        <v>27260</v>
      </c>
      <c r="T1430" s="1">
        <v>40448</v>
      </c>
      <c r="U1430" s="1">
        <v>40449</v>
      </c>
      <c r="V1430" s="3">
        <v>374.904</v>
      </c>
      <c r="W1430">
        <v>12</v>
      </c>
      <c r="X1430" s="2">
        <v>114.91</v>
      </c>
      <c r="Y1430">
        <v>88041</v>
      </c>
      <c r="Z1430" t="s">
        <v>173</v>
      </c>
      <c r="AA1430">
        <v>2010</v>
      </c>
      <c r="AB1430" t="str">
        <f>IF(samplesuperstore_cleaned[[#This Row],[discount]]=0,"0%",IF(samplesuperstore_cleaned[[#This Row],[discount]]=0.02,"1-2%",IF(samplesuperstore_cleaned[[#This Row],[discount]]&lt;=0.04,"3-4%",IF(samplesuperstore_cleaned[[#This Row],[discount]]&lt;=0.06,"5-6%",IF(samplesuperstore_cleaned[[#This Row],[discount]]=0.08,"7-8%","9-10%")))))</f>
        <v>9-10%</v>
      </c>
    </row>
    <row r="1431" spans="1:28" x14ac:dyDescent="0.3">
      <c r="A1431">
        <v>9384</v>
      </c>
      <c r="B1431">
        <v>18640</v>
      </c>
      <c r="C1431" t="s">
        <v>57</v>
      </c>
      <c r="D1431" s="3">
        <v>0.08</v>
      </c>
      <c r="E1431">
        <v>125.99</v>
      </c>
      <c r="F1431">
        <v>7.69</v>
      </c>
      <c r="G1431">
        <v>3393</v>
      </c>
      <c r="H1431" t="s">
        <v>5487</v>
      </c>
      <c r="I1431" t="s">
        <v>29</v>
      </c>
      <c r="J1431" t="s">
        <v>244</v>
      </c>
      <c r="K1431" t="s">
        <v>54</v>
      </c>
      <c r="L1431" t="s">
        <v>55</v>
      </c>
      <c r="M1431" t="s">
        <v>33</v>
      </c>
      <c r="N1431" t="s">
        <v>216</v>
      </c>
      <c r="O1431">
        <v>0.59</v>
      </c>
      <c r="P1431" t="s">
        <v>45</v>
      </c>
      <c r="Q1431" t="s">
        <v>46</v>
      </c>
      <c r="R1431" t="s">
        <v>5441</v>
      </c>
      <c r="S1431">
        <v>99163</v>
      </c>
      <c r="T1431" s="1">
        <v>40297</v>
      </c>
      <c r="U1431" s="1">
        <v>40298</v>
      </c>
      <c r="V1431" s="3">
        <v>374.625</v>
      </c>
      <c r="W1431">
        <v>7</v>
      </c>
      <c r="X1431" s="2">
        <v>710.36</v>
      </c>
      <c r="Y1431">
        <v>87908</v>
      </c>
      <c r="Z1431" t="s">
        <v>127</v>
      </c>
      <c r="AA1431">
        <v>2010</v>
      </c>
      <c r="AB1431" t="str">
        <f>IF(samplesuperstore_cleaned[[#This Row],[discount]]=0,"0%",IF(samplesuperstore_cleaned[[#This Row],[discount]]=0.02,"1-2%",IF(samplesuperstore_cleaned[[#This Row],[discount]]&lt;=0.04,"3-4%",IF(samplesuperstore_cleaned[[#This Row],[discount]]&lt;=0.06,"5-6%",IF(samplesuperstore_cleaned[[#This Row],[discount]]=0.08,"7-8%","9-10%")))))</f>
        <v>7-8%</v>
      </c>
    </row>
    <row r="1432" spans="1:28" x14ac:dyDescent="0.3">
      <c r="A1432">
        <v>4075</v>
      </c>
      <c r="B1432">
        <v>19345</v>
      </c>
      <c r="C1432" t="s">
        <v>57</v>
      </c>
      <c r="D1432" s="3">
        <v>0.01</v>
      </c>
      <c r="E1432">
        <v>17.48</v>
      </c>
      <c r="F1432">
        <v>1.99</v>
      </c>
      <c r="G1432">
        <v>1531</v>
      </c>
      <c r="H1432" t="s">
        <v>3240</v>
      </c>
      <c r="I1432" t="s">
        <v>29</v>
      </c>
      <c r="J1432" t="s">
        <v>244</v>
      </c>
      <c r="K1432" t="s">
        <v>54</v>
      </c>
      <c r="L1432" t="s">
        <v>181</v>
      </c>
      <c r="M1432" t="s">
        <v>52</v>
      </c>
      <c r="N1432" t="s">
        <v>928</v>
      </c>
      <c r="O1432">
        <v>0.45</v>
      </c>
      <c r="P1432" t="s">
        <v>260</v>
      </c>
      <c r="Q1432" t="s">
        <v>929</v>
      </c>
      <c r="R1432" t="s">
        <v>3186</v>
      </c>
      <c r="S1432">
        <v>32137</v>
      </c>
      <c r="T1432" s="1">
        <v>41355</v>
      </c>
      <c r="U1432" s="1">
        <v>41357</v>
      </c>
      <c r="V1432" s="3">
        <v>374.47379999999998</v>
      </c>
      <c r="W1432">
        <v>2</v>
      </c>
      <c r="X1432" s="2">
        <v>37.6</v>
      </c>
      <c r="Y1432">
        <v>88856</v>
      </c>
      <c r="Z1432" t="s">
        <v>165</v>
      </c>
      <c r="AA1432">
        <v>2013</v>
      </c>
      <c r="AB1432" t="str">
        <f>IF(samplesuperstore_cleaned[[#This Row],[discount]]=0,"0%",IF(samplesuperstore_cleaned[[#This Row],[discount]]=0.02,"1-2%",IF(samplesuperstore_cleaned[[#This Row],[discount]]&lt;=0.04,"3-4%",IF(samplesuperstore_cleaned[[#This Row],[discount]]&lt;=0.06,"5-6%",IF(samplesuperstore_cleaned[[#This Row],[discount]]=0.08,"7-8%","9-10%")))))</f>
        <v>3-4%</v>
      </c>
    </row>
    <row r="1433" spans="1:28" x14ac:dyDescent="0.3">
      <c r="A1433">
        <v>2463</v>
      </c>
      <c r="B1433">
        <v>1128</v>
      </c>
      <c r="C1433" t="s">
        <v>60</v>
      </c>
      <c r="D1433" s="3">
        <v>0.02</v>
      </c>
      <c r="E1433">
        <v>48.04</v>
      </c>
      <c r="F1433">
        <v>5.09</v>
      </c>
      <c r="G1433">
        <v>949</v>
      </c>
      <c r="H1433" t="s">
        <v>2366</v>
      </c>
      <c r="I1433" t="s">
        <v>29</v>
      </c>
      <c r="J1433" t="s">
        <v>244</v>
      </c>
      <c r="K1433" t="s">
        <v>31</v>
      </c>
      <c r="L1433" t="s">
        <v>49</v>
      </c>
      <c r="M1433" t="s">
        <v>33</v>
      </c>
      <c r="N1433" t="s">
        <v>1560</v>
      </c>
      <c r="O1433">
        <v>0.37</v>
      </c>
      <c r="P1433" t="s">
        <v>45</v>
      </c>
      <c r="Q1433" t="s">
        <v>70</v>
      </c>
      <c r="R1433" t="s">
        <v>1646</v>
      </c>
      <c r="S1433">
        <v>90049</v>
      </c>
      <c r="T1433" s="1">
        <v>40259</v>
      </c>
      <c r="U1433" s="1">
        <v>40263</v>
      </c>
      <c r="V1433" s="3">
        <v>373.67</v>
      </c>
      <c r="W1433">
        <v>18</v>
      </c>
      <c r="X1433" s="2">
        <v>881.32</v>
      </c>
      <c r="Y1433">
        <v>8257</v>
      </c>
      <c r="Z1433" t="s">
        <v>165</v>
      </c>
      <c r="AA1433">
        <v>2010</v>
      </c>
      <c r="AB1433" t="str">
        <f>IF(samplesuperstore_cleaned[[#This Row],[discount]]=0,"0%",IF(samplesuperstore_cleaned[[#This Row],[discount]]=0.02,"1-2%",IF(samplesuperstore_cleaned[[#This Row],[discount]]&lt;=0.04,"3-4%",IF(samplesuperstore_cleaned[[#This Row],[discount]]&lt;=0.06,"5-6%",IF(samplesuperstore_cleaned[[#This Row],[discount]]=0.08,"7-8%","9-10%")))))</f>
        <v>1-2%</v>
      </c>
    </row>
    <row r="1434" spans="1:28" x14ac:dyDescent="0.3">
      <c r="A1434">
        <v>5445</v>
      </c>
      <c r="B1434">
        <v>23121</v>
      </c>
      <c r="C1434" t="s">
        <v>57</v>
      </c>
      <c r="D1434" s="3">
        <v>7.0000000000000007E-2</v>
      </c>
      <c r="E1434">
        <v>28.53</v>
      </c>
      <c r="F1434">
        <v>1.49</v>
      </c>
      <c r="G1434">
        <v>2012</v>
      </c>
      <c r="H1434" t="s">
        <v>3864</v>
      </c>
      <c r="I1434" t="s">
        <v>29</v>
      </c>
      <c r="J1434" t="s">
        <v>30</v>
      </c>
      <c r="K1434" t="s">
        <v>31</v>
      </c>
      <c r="L1434" t="s">
        <v>138</v>
      </c>
      <c r="M1434" t="s">
        <v>33</v>
      </c>
      <c r="N1434" t="s">
        <v>861</v>
      </c>
      <c r="O1434">
        <v>0.38</v>
      </c>
      <c r="P1434" t="s">
        <v>35</v>
      </c>
      <c r="Q1434" t="s">
        <v>761</v>
      </c>
      <c r="R1434" t="s">
        <v>3865</v>
      </c>
      <c r="S1434">
        <v>48310</v>
      </c>
      <c r="T1434" s="1">
        <v>40777</v>
      </c>
      <c r="U1434" s="1">
        <v>40778</v>
      </c>
      <c r="V1434" s="3">
        <v>373.47629999999998</v>
      </c>
      <c r="W1434">
        <v>20</v>
      </c>
      <c r="X1434" s="2">
        <v>541.27</v>
      </c>
      <c r="Y1434">
        <v>86878</v>
      </c>
      <c r="Z1434" t="s">
        <v>107</v>
      </c>
      <c r="AA1434">
        <v>2011</v>
      </c>
      <c r="AB1434" t="str">
        <f>IF(samplesuperstore_cleaned[[#This Row],[discount]]=0,"0%",IF(samplesuperstore_cleaned[[#This Row],[discount]]=0.02,"1-2%",IF(samplesuperstore_cleaned[[#This Row],[discount]]&lt;=0.04,"3-4%",IF(samplesuperstore_cleaned[[#This Row],[discount]]&lt;=0.06,"5-6%",IF(samplesuperstore_cleaned[[#This Row],[discount]]=0.08,"7-8%","9-10%")))))</f>
        <v>9-10%</v>
      </c>
    </row>
    <row r="1435" spans="1:28" x14ac:dyDescent="0.3">
      <c r="A1435">
        <v>9265</v>
      </c>
      <c r="B1435">
        <v>23908</v>
      </c>
      <c r="C1435" t="s">
        <v>60</v>
      </c>
      <c r="D1435" s="3">
        <v>0.1</v>
      </c>
      <c r="E1435">
        <v>125.99</v>
      </c>
      <c r="F1435">
        <v>4.2</v>
      </c>
      <c r="G1435">
        <v>3355</v>
      </c>
      <c r="H1435" t="s">
        <v>5444</v>
      </c>
      <c r="I1435" t="s">
        <v>29</v>
      </c>
      <c r="J1435" t="s">
        <v>30</v>
      </c>
      <c r="K1435" t="s">
        <v>54</v>
      </c>
      <c r="L1435" t="s">
        <v>55</v>
      </c>
      <c r="M1435" t="s">
        <v>33</v>
      </c>
      <c r="N1435" t="s">
        <v>1191</v>
      </c>
      <c r="O1435">
        <v>0.59</v>
      </c>
      <c r="P1435" t="s">
        <v>45</v>
      </c>
      <c r="Q1435" t="s">
        <v>70</v>
      </c>
      <c r="R1435" t="s">
        <v>5445</v>
      </c>
      <c r="S1435">
        <v>93010</v>
      </c>
      <c r="T1435" s="1">
        <v>40237</v>
      </c>
      <c r="U1435" s="1">
        <v>40237</v>
      </c>
      <c r="V1435" s="3">
        <v>372.40199999999999</v>
      </c>
      <c r="W1435">
        <v>7</v>
      </c>
      <c r="X1435" s="2">
        <v>681.42</v>
      </c>
      <c r="Y1435">
        <v>88587</v>
      </c>
      <c r="Z1435" t="s">
        <v>112</v>
      </c>
      <c r="AA1435">
        <v>2010</v>
      </c>
      <c r="AB1435" t="str">
        <f>IF(samplesuperstore_cleaned[[#This Row],[discount]]=0,"0%",IF(samplesuperstore_cleaned[[#This Row],[discount]]=0.02,"1-2%",IF(samplesuperstore_cleaned[[#This Row],[discount]]&lt;=0.04,"3-4%",IF(samplesuperstore_cleaned[[#This Row],[discount]]&lt;=0.06,"5-6%",IF(samplesuperstore_cleaned[[#This Row],[discount]]=0.08,"7-8%","9-10%")))))</f>
        <v>9-10%</v>
      </c>
    </row>
    <row r="1436" spans="1:28" x14ac:dyDescent="0.3">
      <c r="A1436">
        <v>5896</v>
      </c>
      <c r="B1436">
        <v>23775</v>
      </c>
      <c r="C1436" t="s">
        <v>57</v>
      </c>
      <c r="D1436" s="3">
        <v>0.08</v>
      </c>
      <c r="E1436">
        <v>30.98</v>
      </c>
      <c r="F1436">
        <v>8.74</v>
      </c>
      <c r="G1436">
        <v>2159</v>
      </c>
      <c r="H1436" t="s">
        <v>4050</v>
      </c>
      <c r="I1436" t="s">
        <v>29</v>
      </c>
      <c r="J1436" t="s">
        <v>30</v>
      </c>
      <c r="K1436" t="s">
        <v>31</v>
      </c>
      <c r="L1436" t="s">
        <v>49</v>
      </c>
      <c r="M1436" t="s">
        <v>33</v>
      </c>
      <c r="N1436" t="s">
        <v>171</v>
      </c>
      <c r="O1436">
        <v>0.4</v>
      </c>
      <c r="P1436" t="s">
        <v>35</v>
      </c>
      <c r="Q1436" t="s">
        <v>761</v>
      </c>
      <c r="R1436" t="s">
        <v>4051</v>
      </c>
      <c r="S1436">
        <v>48185</v>
      </c>
      <c r="T1436" s="1">
        <v>40502</v>
      </c>
      <c r="U1436" s="1">
        <v>40503</v>
      </c>
      <c r="V1436" s="3">
        <v>371.27200000000005</v>
      </c>
      <c r="W1436">
        <v>25</v>
      </c>
      <c r="X1436" s="2">
        <v>727.2</v>
      </c>
      <c r="Y1436">
        <v>90387</v>
      </c>
      <c r="Z1436" t="s">
        <v>59</v>
      </c>
      <c r="AA1436">
        <v>2010</v>
      </c>
      <c r="AB1436" t="str">
        <f>IF(samplesuperstore_cleaned[[#This Row],[discount]]=0,"0%",IF(samplesuperstore_cleaned[[#This Row],[discount]]=0.02,"1-2%",IF(samplesuperstore_cleaned[[#This Row],[discount]]&lt;=0.04,"3-4%",IF(samplesuperstore_cleaned[[#This Row],[discount]]&lt;=0.06,"5-6%",IF(samplesuperstore_cleaned[[#This Row],[discount]]=0.08,"7-8%","9-10%")))))</f>
        <v>7-8%</v>
      </c>
    </row>
    <row r="1437" spans="1:28" x14ac:dyDescent="0.3">
      <c r="A1437">
        <v>6430</v>
      </c>
      <c r="B1437">
        <v>22027</v>
      </c>
      <c r="C1437" t="s">
        <v>60</v>
      </c>
      <c r="D1437" s="3">
        <v>0.02</v>
      </c>
      <c r="E1437">
        <v>33.29</v>
      </c>
      <c r="F1437">
        <v>1.99</v>
      </c>
      <c r="G1437">
        <v>2369</v>
      </c>
      <c r="H1437" t="s">
        <v>4305</v>
      </c>
      <c r="I1437" t="s">
        <v>29</v>
      </c>
      <c r="J1437" t="s">
        <v>244</v>
      </c>
      <c r="K1437" t="s">
        <v>54</v>
      </c>
      <c r="L1437" t="s">
        <v>181</v>
      </c>
      <c r="M1437" t="s">
        <v>52</v>
      </c>
      <c r="N1437" t="s">
        <v>3190</v>
      </c>
      <c r="O1437">
        <v>0.41</v>
      </c>
      <c r="P1437" t="s">
        <v>260</v>
      </c>
      <c r="Q1437" t="s">
        <v>929</v>
      </c>
      <c r="R1437" t="s">
        <v>4306</v>
      </c>
      <c r="S1437">
        <v>33024</v>
      </c>
      <c r="T1437" s="1">
        <v>40783</v>
      </c>
      <c r="U1437" s="1">
        <v>40783</v>
      </c>
      <c r="V1437" s="3">
        <v>371.01599999999996</v>
      </c>
      <c r="W1437">
        <v>3</v>
      </c>
      <c r="X1437" s="2">
        <v>97.88</v>
      </c>
      <c r="Y1437">
        <v>90410</v>
      </c>
      <c r="Z1437" t="s">
        <v>107</v>
      </c>
      <c r="AA1437">
        <v>2011</v>
      </c>
      <c r="AB1437" t="str">
        <f>IF(samplesuperstore_cleaned[[#This Row],[discount]]=0,"0%",IF(samplesuperstore_cleaned[[#This Row],[discount]]=0.02,"1-2%",IF(samplesuperstore_cleaned[[#This Row],[discount]]&lt;=0.04,"3-4%",IF(samplesuperstore_cleaned[[#This Row],[discount]]&lt;=0.06,"5-6%",IF(samplesuperstore_cleaned[[#This Row],[discount]]=0.08,"7-8%","9-10%")))))</f>
        <v>1-2%</v>
      </c>
    </row>
    <row r="1438" spans="1:28" x14ac:dyDescent="0.3">
      <c r="A1438">
        <v>1111</v>
      </c>
      <c r="B1438">
        <v>24382</v>
      </c>
      <c r="C1438" t="s">
        <v>39</v>
      </c>
      <c r="D1438" s="3">
        <v>0.09</v>
      </c>
      <c r="E1438">
        <v>19.98</v>
      </c>
      <c r="F1438">
        <v>5.97</v>
      </c>
      <c r="G1438">
        <v>428</v>
      </c>
      <c r="H1438" t="s">
        <v>1360</v>
      </c>
      <c r="I1438" t="s">
        <v>29</v>
      </c>
      <c r="J1438" t="s">
        <v>244</v>
      </c>
      <c r="K1438" t="s">
        <v>31</v>
      </c>
      <c r="L1438" t="s">
        <v>49</v>
      </c>
      <c r="M1438" t="s">
        <v>33</v>
      </c>
      <c r="N1438" t="s">
        <v>1365</v>
      </c>
      <c r="O1438">
        <v>0.38</v>
      </c>
      <c r="P1438" t="s">
        <v>45</v>
      </c>
      <c r="Q1438" t="s">
        <v>1361</v>
      </c>
      <c r="R1438" t="s">
        <v>1362</v>
      </c>
      <c r="S1438">
        <v>89701</v>
      </c>
      <c r="T1438" s="1">
        <v>41593</v>
      </c>
      <c r="U1438" s="1">
        <v>41593</v>
      </c>
      <c r="V1438" s="3">
        <v>370.53632000000005</v>
      </c>
      <c r="W1438">
        <v>33</v>
      </c>
      <c r="X1438" s="2">
        <v>617.32000000000005</v>
      </c>
      <c r="Y1438">
        <v>88486</v>
      </c>
      <c r="Z1438" t="s">
        <v>59</v>
      </c>
      <c r="AA1438">
        <v>2013</v>
      </c>
      <c r="AB1438" t="str">
        <f>IF(samplesuperstore_cleaned[[#This Row],[discount]]=0,"0%",IF(samplesuperstore_cleaned[[#This Row],[discount]]=0.02,"1-2%",IF(samplesuperstore_cleaned[[#This Row],[discount]]&lt;=0.04,"3-4%",IF(samplesuperstore_cleaned[[#This Row],[discount]]&lt;=0.06,"5-6%",IF(samplesuperstore_cleaned[[#This Row],[discount]]=0.08,"7-8%","9-10%")))))</f>
        <v>9-10%</v>
      </c>
    </row>
    <row r="1439" spans="1:28" x14ac:dyDescent="0.3">
      <c r="A1439">
        <v>3727</v>
      </c>
      <c r="B1439">
        <v>19417</v>
      </c>
      <c r="C1439" t="s">
        <v>57</v>
      </c>
      <c r="D1439" s="3">
        <v>0</v>
      </c>
      <c r="E1439">
        <v>65.989999999999995</v>
      </c>
      <c r="F1439">
        <v>5.26</v>
      </c>
      <c r="G1439">
        <v>1410</v>
      </c>
      <c r="H1439" t="s">
        <v>3069</v>
      </c>
      <c r="I1439" t="s">
        <v>29</v>
      </c>
      <c r="J1439" t="s">
        <v>30</v>
      </c>
      <c r="K1439" t="s">
        <v>54</v>
      </c>
      <c r="L1439" t="s">
        <v>55</v>
      </c>
      <c r="M1439" t="s">
        <v>33</v>
      </c>
      <c r="N1439" t="s">
        <v>3070</v>
      </c>
      <c r="O1439">
        <v>0.59</v>
      </c>
      <c r="P1439" t="s">
        <v>45</v>
      </c>
      <c r="Q1439" t="s">
        <v>70</v>
      </c>
      <c r="R1439" t="s">
        <v>3071</v>
      </c>
      <c r="S1439">
        <v>92553</v>
      </c>
      <c r="T1439" s="1">
        <v>40275</v>
      </c>
      <c r="U1439" s="1">
        <v>40276</v>
      </c>
      <c r="V1439" s="3">
        <v>369.99869999999999</v>
      </c>
      <c r="W1439">
        <v>9</v>
      </c>
      <c r="X1439" s="2">
        <v>536.23</v>
      </c>
      <c r="Y1439">
        <v>87086</v>
      </c>
      <c r="Z1439" t="s">
        <v>127</v>
      </c>
      <c r="AA1439">
        <v>2010</v>
      </c>
      <c r="AB1439" t="str">
        <f>IF(samplesuperstore_cleaned[[#This Row],[discount]]=0,"0%",IF(samplesuperstore_cleaned[[#This Row],[discount]]=0.02,"1-2%",IF(samplesuperstore_cleaned[[#This Row],[discount]]&lt;=0.04,"3-4%",IF(samplesuperstore_cleaned[[#This Row],[discount]]&lt;=0.06,"5-6%",IF(samplesuperstore_cleaned[[#This Row],[discount]]=0.08,"7-8%","9-10%")))))</f>
        <v>0%</v>
      </c>
    </row>
    <row r="1440" spans="1:28" x14ac:dyDescent="0.3">
      <c r="A1440">
        <v>4996</v>
      </c>
      <c r="B1440">
        <v>18141</v>
      </c>
      <c r="C1440" t="s">
        <v>27</v>
      </c>
      <c r="D1440" s="3">
        <v>7.0000000000000007E-2</v>
      </c>
      <c r="E1440">
        <v>40.98</v>
      </c>
      <c r="F1440">
        <v>2.99</v>
      </c>
      <c r="G1440">
        <v>1840</v>
      </c>
      <c r="H1440" t="s">
        <v>3650</v>
      </c>
      <c r="I1440" t="s">
        <v>29</v>
      </c>
      <c r="J1440" t="s">
        <v>66</v>
      </c>
      <c r="K1440" t="s">
        <v>31</v>
      </c>
      <c r="L1440" t="s">
        <v>138</v>
      </c>
      <c r="M1440" t="s">
        <v>33</v>
      </c>
      <c r="N1440" t="s">
        <v>2050</v>
      </c>
      <c r="O1440">
        <v>0.36</v>
      </c>
      <c r="P1440" t="s">
        <v>84</v>
      </c>
      <c r="Q1440" t="s">
        <v>85</v>
      </c>
      <c r="R1440" t="s">
        <v>3651</v>
      </c>
      <c r="S1440">
        <v>1469</v>
      </c>
      <c r="T1440" s="1">
        <v>40451</v>
      </c>
      <c r="U1440" s="1">
        <v>40452</v>
      </c>
      <c r="V1440" s="3">
        <v>369.20519999999999</v>
      </c>
      <c r="W1440">
        <v>13</v>
      </c>
      <c r="X1440" s="2">
        <v>535.08000000000004</v>
      </c>
      <c r="Y1440">
        <v>86599</v>
      </c>
      <c r="Z1440" t="s">
        <v>173</v>
      </c>
      <c r="AA1440">
        <v>2010</v>
      </c>
      <c r="AB1440" t="str">
        <f>IF(samplesuperstore_cleaned[[#This Row],[discount]]=0,"0%",IF(samplesuperstore_cleaned[[#This Row],[discount]]=0.02,"1-2%",IF(samplesuperstore_cleaned[[#This Row],[discount]]&lt;=0.04,"3-4%",IF(samplesuperstore_cleaned[[#This Row],[discount]]&lt;=0.06,"5-6%",IF(samplesuperstore_cleaned[[#This Row],[discount]]=0.08,"7-8%","9-10%")))))</f>
        <v>9-10%</v>
      </c>
    </row>
    <row r="1441" spans="1:28" x14ac:dyDescent="0.3">
      <c r="A1441">
        <v>6039</v>
      </c>
      <c r="B1441">
        <v>26003</v>
      </c>
      <c r="C1441" t="s">
        <v>57</v>
      </c>
      <c r="D1441" s="3">
        <v>0.06</v>
      </c>
      <c r="E1441">
        <v>49.34</v>
      </c>
      <c r="F1441">
        <v>10.25</v>
      </c>
      <c r="G1441">
        <v>2216</v>
      </c>
      <c r="H1441" t="s">
        <v>4126</v>
      </c>
      <c r="I1441" t="s">
        <v>29</v>
      </c>
      <c r="J1441" t="s">
        <v>30</v>
      </c>
      <c r="K1441" t="s">
        <v>67</v>
      </c>
      <c r="L1441" t="s">
        <v>104</v>
      </c>
      <c r="M1441" t="s">
        <v>159</v>
      </c>
      <c r="N1441" t="s">
        <v>2154</v>
      </c>
      <c r="O1441">
        <v>0.56999999999999995</v>
      </c>
      <c r="P1441" t="s">
        <v>84</v>
      </c>
      <c r="Q1441" t="s">
        <v>394</v>
      </c>
      <c r="R1441" t="s">
        <v>4127</v>
      </c>
      <c r="S1441">
        <v>44256</v>
      </c>
      <c r="T1441" s="1">
        <v>41052</v>
      </c>
      <c r="U1441" s="1">
        <v>41054</v>
      </c>
      <c r="V1441" s="3">
        <v>368.8809</v>
      </c>
      <c r="W1441">
        <v>11</v>
      </c>
      <c r="X1441" s="2">
        <v>534.61</v>
      </c>
      <c r="Y1441">
        <v>90317</v>
      </c>
      <c r="Z1441" t="s">
        <v>38</v>
      </c>
      <c r="AA1441">
        <v>2012</v>
      </c>
      <c r="AB1441" t="str">
        <f>IF(samplesuperstore_cleaned[[#This Row],[discount]]=0,"0%",IF(samplesuperstore_cleaned[[#This Row],[discount]]=0.02,"1-2%",IF(samplesuperstore_cleaned[[#This Row],[discount]]&lt;=0.04,"3-4%",IF(samplesuperstore_cleaned[[#This Row],[discount]]&lt;=0.06,"5-6%",IF(samplesuperstore_cleaned[[#This Row],[discount]]=0.08,"7-8%","9-10%")))))</f>
        <v>5-6%</v>
      </c>
    </row>
    <row r="1442" spans="1:28" x14ac:dyDescent="0.3">
      <c r="A1442">
        <v>9314</v>
      </c>
      <c r="B1442">
        <v>25008</v>
      </c>
      <c r="C1442" t="s">
        <v>60</v>
      </c>
      <c r="D1442" s="3">
        <v>0.1</v>
      </c>
      <c r="E1442">
        <v>89.83</v>
      </c>
      <c r="F1442">
        <v>35</v>
      </c>
      <c r="G1442">
        <v>3368</v>
      </c>
      <c r="H1442" t="s">
        <v>5460</v>
      </c>
      <c r="I1442" t="s">
        <v>29</v>
      </c>
      <c r="J1442" t="s">
        <v>66</v>
      </c>
      <c r="K1442" t="s">
        <v>31</v>
      </c>
      <c r="L1442" t="s">
        <v>158</v>
      </c>
      <c r="M1442" t="s">
        <v>159</v>
      </c>
      <c r="N1442" t="s">
        <v>1787</v>
      </c>
      <c r="O1442">
        <v>0.83</v>
      </c>
      <c r="P1442" t="s">
        <v>84</v>
      </c>
      <c r="Q1442" t="s">
        <v>394</v>
      </c>
      <c r="R1442" t="s">
        <v>4047</v>
      </c>
      <c r="S1442">
        <v>44483</v>
      </c>
      <c r="T1442" s="1">
        <v>41598</v>
      </c>
      <c r="U1442" s="1">
        <v>41598</v>
      </c>
      <c r="V1442" s="3">
        <v>368.85216000000014</v>
      </c>
      <c r="W1442">
        <v>22</v>
      </c>
      <c r="X1442" s="2">
        <v>1846.29</v>
      </c>
      <c r="Y1442">
        <v>90512</v>
      </c>
      <c r="Z1442" t="s">
        <v>59</v>
      </c>
      <c r="AA1442">
        <v>2013</v>
      </c>
      <c r="AB1442" t="str">
        <f>IF(samplesuperstore_cleaned[[#This Row],[discount]]=0,"0%",IF(samplesuperstore_cleaned[[#This Row],[discount]]=0.02,"1-2%",IF(samplesuperstore_cleaned[[#This Row],[discount]]&lt;=0.04,"3-4%",IF(samplesuperstore_cleaned[[#This Row],[discount]]&lt;=0.06,"5-6%",IF(samplesuperstore_cleaned[[#This Row],[discount]]=0.08,"7-8%","9-10%")))))</f>
        <v>9-10%</v>
      </c>
    </row>
    <row r="1443" spans="1:28" x14ac:dyDescent="0.3">
      <c r="A1443">
        <v>4800</v>
      </c>
      <c r="B1443">
        <v>25497</v>
      </c>
      <c r="C1443" t="s">
        <v>39</v>
      </c>
      <c r="D1443" s="3">
        <v>0.03</v>
      </c>
      <c r="E1443">
        <v>80.98</v>
      </c>
      <c r="F1443">
        <v>7.18</v>
      </c>
      <c r="G1443">
        <v>1778</v>
      </c>
      <c r="H1443" t="s">
        <v>3574</v>
      </c>
      <c r="I1443" t="s">
        <v>29</v>
      </c>
      <c r="J1443" t="s">
        <v>244</v>
      </c>
      <c r="K1443" t="s">
        <v>54</v>
      </c>
      <c r="L1443" t="s">
        <v>181</v>
      </c>
      <c r="M1443" t="s">
        <v>33</v>
      </c>
      <c r="N1443" t="s">
        <v>2465</v>
      </c>
      <c r="O1443">
        <v>0.48</v>
      </c>
      <c r="P1443" t="s">
        <v>35</v>
      </c>
      <c r="Q1443" t="s">
        <v>1549</v>
      </c>
      <c r="R1443" t="s">
        <v>3575</v>
      </c>
      <c r="S1443">
        <v>47906</v>
      </c>
      <c r="T1443" s="1">
        <v>41588</v>
      </c>
      <c r="U1443" s="1">
        <v>41590</v>
      </c>
      <c r="V1443" s="3">
        <v>368.71295999999995</v>
      </c>
      <c r="W1443">
        <v>12</v>
      </c>
      <c r="X1443" s="2">
        <v>989.74</v>
      </c>
      <c r="Y1443">
        <v>89955</v>
      </c>
      <c r="Z1443" t="s">
        <v>59</v>
      </c>
      <c r="AA1443">
        <v>2013</v>
      </c>
      <c r="AB1443" t="str">
        <f>IF(samplesuperstore_cleaned[[#This Row],[discount]]=0,"0%",IF(samplesuperstore_cleaned[[#This Row],[discount]]=0.02,"1-2%",IF(samplesuperstore_cleaned[[#This Row],[discount]]&lt;=0.04,"3-4%",IF(samplesuperstore_cleaned[[#This Row],[discount]]&lt;=0.06,"5-6%",IF(samplesuperstore_cleaned[[#This Row],[discount]]=0.08,"7-8%","9-10%")))))</f>
        <v>3-4%</v>
      </c>
    </row>
    <row r="1444" spans="1:28" x14ac:dyDescent="0.3">
      <c r="A1444">
        <v>6287</v>
      </c>
      <c r="B1444">
        <v>20159</v>
      </c>
      <c r="C1444" t="s">
        <v>57</v>
      </c>
      <c r="D1444" s="3">
        <v>0.01</v>
      </c>
      <c r="E1444">
        <v>205.99</v>
      </c>
      <c r="F1444">
        <v>2.5</v>
      </c>
      <c r="G1444">
        <v>2313</v>
      </c>
      <c r="H1444" t="s">
        <v>4243</v>
      </c>
      <c r="I1444" t="s">
        <v>29</v>
      </c>
      <c r="J1444" t="s">
        <v>114</v>
      </c>
      <c r="K1444" t="s">
        <v>54</v>
      </c>
      <c r="L1444" t="s">
        <v>55</v>
      </c>
      <c r="M1444" t="s">
        <v>33</v>
      </c>
      <c r="N1444" t="s">
        <v>56</v>
      </c>
      <c r="O1444">
        <v>0.59</v>
      </c>
      <c r="P1444" t="s">
        <v>260</v>
      </c>
      <c r="Q1444" t="s">
        <v>1487</v>
      </c>
      <c r="R1444" t="s">
        <v>1305</v>
      </c>
      <c r="S1444">
        <v>39560</v>
      </c>
      <c r="T1444" s="1">
        <v>41292</v>
      </c>
      <c r="U1444" s="1">
        <v>41292</v>
      </c>
      <c r="V1444" s="3">
        <v>368.41800000000001</v>
      </c>
      <c r="W1444">
        <v>1</v>
      </c>
      <c r="X1444" s="2">
        <v>180.27</v>
      </c>
      <c r="Y1444">
        <v>90563</v>
      </c>
      <c r="Z1444" t="s">
        <v>132</v>
      </c>
      <c r="AA1444">
        <v>2013</v>
      </c>
      <c r="AB1444" t="str">
        <f>IF(samplesuperstore_cleaned[[#This Row],[discount]]=0,"0%",IF(samplesuperstore_cleaned[[#This Row],[discount]]=0.02,"1-2%",IF(samplesuperstore_cleaned[[#This Row],[discount]]&lt;=0.04,"3-4%",IF(samplesuperstore_cleaned[[#This Row],[discount]]&lt;=0.06,"5-6%",IF(samplesuperstore_cleaned[[#This Row],[discount]]=0.08,"7-8%","9-10%")))))</f>
        <v>3-4%</v>
      </c>
    </row>
    <row r="1445" spans="1:28" x14ac:dyDescent="0.3">
      <c r="A1445">
        <v>3254</v>
      </c>
      <c r="B1445">
        <v>18957</v>
      </c>
      <c r="C1445" t="s">
        <v>78</v>
      </c>
      <c r="D1445" s="3">
        <v>0.01</v>
      </c>
      <c r="E1445">
        <v>39.479999999999997</v>
      </c>
      <c r="F1445">
        <v>1.99</v>
      </c>
      <c r="G1445">
        <v>1233</v>
      </c>
      <c r="H1445" t="s">
        <v>2801</v>
      </c>
      <c r="I1445" t="s">
        <v>29</v>
      </c>
      <c r="J1445" t="s">
        <v>244</v>
      </c>
      <c r="K1445" t="s">
        <v>54</v>
      </c>
      <c r="L1445" t="s">
        <v>181</v>
      </c>
      <c r="M1445" t="s">
        <v>52</v>
      </c>
      <c r="N1445" t="s">
        <v>740</v>
      </c>
      <c r="O1445">
        <v>0.54</v>
      </c>
      <c r="P1445" t="s">
        <v>35</v>
      </c>
      <c r="Q1445" t="s">
        <v>255</v>
      </c>
      <c r="R1445" t="s">
        <v>2802</v>
      </c>
      <c r="S1445">
        <v>75028</v>
      </c>
      <c r="T1445" s="1">
        <v>41091</v>
      </c>
      <c r="U1445" s="1">
        <v>41093</v>
      </c>
      <c r="V1445" s="3">
        <v>368.12189999999998</v>
      </c>
      <c r="W1445">
        <v>13</v>
      </c>
      <c r="X1445" s="2">
        <v>533.51</v>
      </c>
      <c r="Y1445">
        <v>89379</v>
      </c>
      <c r="Z1445" t="s">
        <v>48</v>
      </c>
      <c r="AA1445">
        <v>2012</v>
      </c>
      <c r="AB1445" t="str">
        <f>IF(samplesuperstore_cleaned[[#This Row],[discount]]=0,"0%",IF(samplesuperstore_cleaned[[#This Row],[discount]]=0.02,"1-2%",IF(samplesuperstore_cleaned[[#This Row],[discount]]&lt;=0.04,"3-4%",IF(samplesuperstore_cleaned[[#This Row],[discount]]&lt;=0.06,"5-6%",IF(samplesuperstore_cleaned[[#This Row],[discount]]=0.08,"7-8%","9-10%")))))</f>
        <v>3-4%</v>
      </c>
    </row>
    <row r="1446" spans="1:28" x14ac:dyDescent="0.3">
      <c r="A1446">
        <v>6718</v>
      </c>
      <c r="B1446">
        <v>22581</v>
      </c>
      <c r="C1446" t="s">
        <v>57</v>
      </c>
      <c r="D1446" s="3">
        <v>0</v>
      </c>
      <c r="E1446">
        <v>180.98</v>
      </c>
      <c r="F1446">
        <v>30</v>
      </c>
      <c r="G1446">
        <v>2466</v>
      </c>
      <c r="H1446" t="s">
        <v>4424</v>
      </c>
      <c r="I1446" t="s">
        <v>61</v>
      </c>
      <c r="J1446" t="s">
        <v>30</v>
      </c>
      <c r="K1446" t="s">
        <v>67</v>
      </c>
      <c r="L1446" t="s">
        <v>68</v>
      </c>
      <c r="M1446" t="s">
        <v>63</v>
      </c>
      <c r="N1446" t="s">
        <v>381</v>
      </c>
      <c r="O1446">
        <v>0.69</v>
      </c>
      <c r="P1446" t="s">
        <v>35</v>
      </c>
      <c r="Q1446" t="s">
        <v>761</v>
      </c>
      <c r="R1446" t="s">
        <v>4425</v>
      </c>
      <c r="S1446">
        <v>49783</v>
      </c>
      <c r="T1446" s="1">
        <v>41513</v>
      </c>
      <c r="U1446" s="1">
        <v>41514</v>
      </c>
      <c r="V1446" s="3">
        <v>366.86127999999997</v>
      </c>
      <c r="W1446">
        <v>10</v>
      </c>
      <c r="X1446" s="2">
        <v>1861.78</v>
      </c>
      <c r="Y1446">
        <v>88149</v>
      </c>
      <c r="Z1446" t="s">
        <v>107</v>
      </c>
      <c r="AA1446">
        <v>2013</v>
      </c>
      <c r="AB1446" t="str">
        <f>IF(samplesuperstore_cleaned[[#This Row],[discount]]=0,"0%",IF(samplesuperstore_cleaned[[#This Row],[discount]]=0.02,"1-2%",IF(samplesuperstore_cleaned[[#This Row],[discount]]&lt;=0.04,"3-4%",IF(samplesuperstore_cleaned[[#This Row],[discount]]&lt;=0.06,"5-6%",IF(samplesuperstore_cleaned[[#This Row],[discount]]=0.08,"7-8%","9-10%")))))</f>
        <v>0%</v>
      </c>
    </row>
    <row r="1447" spans="1:28" x14ac:dyDescent="0.3">
      <c r="A1447">
        <v>6670</v>
      </c>
      <c r="B1447">
        <v>20235</v>
      </c>
      <c r="C1447" t="s">
        <v>39</v>
      </c>
      <c r="D1447" s="3">
        <v>0.04</v>
      </c>
      <c r="E1447">
        <v>500.98</v>
      </c>
      <c r="F1447">
        <v>28.14</v>
      </c>
      <c r="G1447">
        <v>2453</v>
      </c>
      <c r="H1447" t="s">
        <v>4407</v>
      </c>
      <c r="I1447" t="s">
        <v>61</v>
      </c>
      <c r="J1447" t="s">
        <v>66</v>
      </c>
      <c r="K1447" t="s">
        <v>54</v>
      </c>
      <c r="L1447" t="s">
        <v>62</v>
      </c>
      <c r="M1447" t="s">
        <v>63</v>
      </c>
      <c r="N1447" t="s">
        <v>1175</v>
      </c>
      <c r="O1447">
        <v>0.38</v>
      </c>
      <c r="P1447" t="s">
        <v>260</v>
      </c>
      <c r="Q1447" t="s">
        <v>2727</v>
      </c>
      <c r="R1447" t="s">
        <v>4408</v>
      </c>
      <c r="S1447">
        <v>35209</v>
      </c>
      <c r="T1447" s="1">
        <v>41597</v>
      </c>
      <c r="U1447" s="1">
        <v>41599</v>
      </c>
      <c r="V1447" s="3">
        <v>366.85799999999995</v>
      </c>
      <c r="W1447">
        <v>39</v>
      </c>
      <c r="X1447" s="2">
        <v>19882.09</v>
      </c>
      <c r="Y1447">
        <v>89235</v>
      </c>
      <c r="Z1447" t="s">
        <v>59</v>
      </c>
      <c r="AA1447">
        <v>2013</v>
      </c>
      <c r="AB1447" t="str">
        <f>IF(samplesuperstore_cleaned[[#This Row],[discount]]=0,"0%",IF(samplesuperstore_cleaned[[#This Row],[discount]]=0.02,"1-2%",IF(samplesuperstore_cleaned[[#This Row],[discount]]&lt;=0.04,"3-4%",IF(samplesuperstore_cleaned[[#This Row],[discount]]&lt;=0.06,"5-6%",IF(samplesuperstore_cleaned[[#This Row],[discount]]=0.08,"7-8%","9-10%")))))</f>
        <v>3-4%</v>
      </c>
    </row>
    <row r="1448" spans="1:28" x14ac:dyDescent="0.3">
      <c r="A1448">
        <v>5334</v>
      </c>
      <c r="B1448">
        <v>20154</v>
      </c>
      <c r="C1448" t="s">
        <v>60</v>
      </c>
      <c r="D1448" s="3">
        <v>0.08</v>
      </c>
      <c r="E1448">
        <v>99.99</v>
      </c>
      <c r="F1448">
        <v>19.989999999999998</v>
      </c>
      <c r="G1448">
        <v>1988</v>
      </c>
      <c r="H1448" t="s">
        <v>3835</v>
      </c>
      <c r="I1448" t="s">
        <v>41</v>
      </c>
      <c r="J1448" t="s">
        <v>66</v>
      </c>
      <c r="K1448" t="s">
        <v>54</v>
      </c>
      <c r="L1448" t="s">
        <v>181</v>
      </c>
      <c r="M1448" t="s">
        <v>33</v>
      </c>
      <c r="N1448" t="s">
        <v>775</v>
      </c>
      <c r="O1448">
        <v>0.5</v>
      </c>
      <c r="P1448" t="s">
        <v>45</v>
      </c>
      <c r="Q1448" t="s">
        <v>523</v>
      </c>
      <c r="R1448" t="s">
        <v>3779</v>
      </c>
      <c r="S1448">
        <v>84020</v>
      </c>
      <c r="T1448" s="1">
        <v>41115</v>
      </c>
      <c r="U1448" s="1">
        <v>41119</v>
      </c>
      <c r="V1448" s="3">
        <v>366.63</v>
      </c>
      <c r="W1448">
        <v>10</v>
      </c>
      <c r="X1448" s="2">
        <v>998.67</v>
      </c>
      <c r="Y1448">
        <v>90005</v>
      </c>
      <c r="Z1448" t="s">
        <v>48</v>
      </c>
      <c r="AA1448">
        <v>2012</v>
      </c>
      <c r="AB1448" t="str">
        <f>IF(samplesuperstore_cleaned[[#This Row],[discount]]=0,"0%",IF(samplesuperstore_cleaned[[#This Row],[discount]]=0.02,"1-2%",IF(samplesuperstore_cleaned[[#This Row],[discount]]&lt;=0.04,"3-4%",IF(samplesuperstore_cleaned[[#This Row],[discount]]&lt;=0.06,"5-6%",IF(samplesuperstore_cleaned[[#This Row],[discount]]=0.08,"7-8%","9-10%")))))</f>
        <v>7-8%</v>
      </c>
    </row>
    <row r="1449" spans="1:28" x14ac:dyDescent="0.3">
      <c r="A1449">
        <v>6766</v>
      </c>
      <c r="B1449">
        <v>24569</v>
      </c>
      <c r="C1449" t="s">
        <v>57</v>
      </c>
      <c r="D1449" s="3">
        <v>0.03</v>
      </c>
      <c r="E1449">
        <v>111.03</v>
      </c>
      <c r="F1449">
        <v>8.64</v>
      </c>
      <c r="G1449">
        <v>2484</v>
      </c>
      <c r="H1449" t="s">
        <v>4448</v>
      </c>
      <c r="I1449" t="s">
        <v>29</v>
      </c>
      <c r="J1449" t="s">
        <v>30</v>
      </c>
      <c r="K1449" t="s">
        <v>31</v>
      </c>
      <c r="L1449" t="s">
        <v>158</v>
      </c>
      <c r="M1449" t="s">
        <v>33</v>
      </c>
      <c r="N1449" t="s">
        <v>558</v>
      </c>
      <c r="O1449">
        <v>0.78</v>
      </c>
      <c r="P1449" t="s">
        <v>260</v>
      </c>
      <c r="Q1449" t="s">
        <v>929</v>
      </c>
      <c r="R1449" t="s">
        <v>4449</v>
      </c>
      <c r="S1449">
        <v>33881</v>
      </c>
      <c r="T1449" s="1">
        <v>40434</v>
      </c>
      <c r="U1449" s="1">
        <v>40435</v>
      </c>
      <c r="V1449" s="3">
        <v>366.53999999999996</v>
      </c>
      <c r="W1449">
        <v>8</v>
      </c>
      <c r="X1449" s="2">
        <v>900.12</v>
      </c>
      <c r="Y1449">
        <v>88998</v>
      </c>
      <c r="Z1449" t="s">
        <v>173</v>
      </c>
      <c r="AA1449">
        <v>2010</v>
      </c>
      <c r="AB1449" t="str">
        <f>IF(samplesuperstore_cleaned[[#This Row],[discount]]=0,"0%",IF(samplesuperstore_cleaned[[#This Row],[discount]]=0.02,"1-2%",IF(samplesuperstore_cleaned[[#This Row],[discount]]&lt;=0.04,"3-4%",IF(samplesuperstore_cleaned[[#This Row],[discount]]&lt;=0.06,"5-6%",IF(samplesuperstore_cleaned[[#This Row],[discount]]=0.08,"7-8%","9-10%")))))</f>
        <v>3-4%</v>
      </c>
    </row>
    <row r="1450" spans="1:28" x14ac:dyDescent="0.3">
      <c r="A1450">
        <v>3540</v>
      </c>
      <c r="B1450">
        <v>3006</v>
      </c>
      <c r="C1450" t="s">
        <v>60</v>
      </c>
      <c r="D1450" s="3">
        <v>0.02</v>
      </c>
      <c r="E1450">
        <v>55.99</v>
      </c>
      <c r="F1450">
        <v>3.3</v>
      </c>
      <c r="G1450">
        <v>1340</v>
      </c>
      <c r="H1450" t="s">
        <v>2967</v>
      </c>
      <c r="I1450" t="s">
        <v>29</v>
      </c>
      <c r="J1450" t="s">
        <v>66</v>
      </c>
      <c r="K1450" t="s">
        <v>54</v>
      </c>
      <c r="L1450" t="s">
        <v>55</v>
      </c>
      <c r="M1450" t="s">
        <v>52</v>
      </c>
      <c r="N1450" t="s">
        <v>2518</v>
      </c>
      <c r="O1450">
        <v>0.59</v>
      </c>
      <c r="P1450" t="s">
        <v>84</v>
      </c>
      <c r="Q1450" t="s">
        <v>125</v>
      </c>
      <c r="R1450" t="s">
        <v>167</v>
      </c>
      <c r="S1450">
        <v>10170</v>
      </c>
      <c r="T1450" s="1">
        <v>40400</v>
      </c>
      <c r="U1450" s="1">
        <v>40400</v>
      </c>
      <c r="V1450" s="3">
        <v>366.50700000000001</v>
      </c>
      <c r="W1450">
        <v>63</v>
      </c>
      <c r="X1450" s="2">
        <v>2997.07</v>
      </c>
      <c r="Y1450">
        <v>21636</v>
      </c>
      <c r="Z1450" t="s">
        <v>107</v>
      </c>
      <c r="AA1450">
        <v>2010</v>
      </c>
      <c r="AB1450" t="str">
        <f>IF(samplesuperstore_cleaned[[#This Row],[discount]]=0,"0%",IF(samplesuperstore_cleaned[[#This Row],[discount]]=0.02,"1-2%",IF(samplesuperstore_cleaned[[#This Row],[discount]]&lt;=0.04,"3-4%",IF(samplesuperstore_cleaned[[#This Row],[discount]]&lt;=0.06,"5-6%",IF(samplesuperstore_cleaned[[#This Row],[discount]]=0.08,"7-8%","9-10%")))))</f>
        <v>1-2%</v>
      </c>
    </row>
    <row r="1451" spans="1:28" x14ac:dyDescent="0.3">
      <c r="A1451">
        <v>2231</v>
      </c>
      <c r="B1451">
        <v>20326</v>
      </c>
      <c r="C1451" t="s">
        <v>39</v>
      </c>
      <c r="D1451" s="3">
        <v>0.02</v>
      </c>
      <c r="E1451">
        <v>39.979999999999997</v>
      </c>
      <c r="F1451">
        <v>9.1999999999999993</v>
      </c>
      <c r="G1451">
        <v>862</v>
      </c>
      <c r="H1451" t="s">
        <v>2218</v>
      </c>
      <c r="I1451" t="s">
        <v>29</v>
      </c>
      <c r="J1451" t="s">
        <v>30</v>
      </c>
      <c r="K1451" t="s">
        <v>67</v>
      </c>
      <c r="L1451" t="s">
        <v>104</v>
      </c>
      <c r="M1451" t="s">
        <v>43</v>
      </c>
      <c r="N1451" t="s">
        <v>1455</v>
      </c>
      <c r="O1451">
        <v>0.65</v>
      </c>
      <c r="P1451" t="s">
        <v>35</v>
      </c>
      <c r="Q1451" t="s">
        <v>255</v>
      </c>
      <c r="R1451" t="s">
        <v>2164</v>
      </c>
      <c r="S1451">
        <v>75503</v>
      </c>
      <c r="T1451" s="1">
        <v>41545</v>
      </c>
      <c r="U1451" s="1">
        <v>41547</v>
      </c>
      <c r="V1451" s="3">
        <v>366.30360000000002</v>
      </c>
      <c r="W1451">
        <v>22</v>
      </c>
      <c r="X1451" s="2">
        <v>909.89</v>
      </c>
      <c r="Y1451">
        <v>90459</v>
      </c>
      <c r="Z1451" t="s">
        <v>173</v>
      </c>
      <c r="AA1451">
        <v>2013</v>
      </c>
      <c r="AB1451" t="str">
        <f>IF(samplesuperstore_cleaned[[#This Row],[discount]]=0,"0%",IF(samplesuperstore_cleaned[[#This Row],[discount]]=0.02,"1-2%",IF(samplesuperstore_cleaned[[#This Row],[discount]]&lt;=0.04,"3-4%",IF(samplesuperstore_cleaned[[#This Row],[discount]]&lt;=0.06,"5-6%",IF(samplesuperstore_cleaned[[#This Row],[discount]]=0.08,"7-8%","9-10%")))))</f>
        <v>1-2%</v>
      </c>
    </row>
    <row r="1452" spans="1:28" x14ac:dyDescent="0.3">
      <c r="A1452">
        <v>2565</v>
      </c>
      <c r="B1452">
        <v>25115</v>
      </c>
      <c r="C1452" t="s">
        <v>60</v>
      </c>
      <c r="D1452" s="3">
        <v>0.1</v>
      </c>
      <c r="E1452">
        <v>65.989999999999995</v>
      </c>
      <c r="F1452">
        <v>8.99</v>
      </c>
      <c r="G1452">
        <v>990</v>
      </c>
      <c r="H1452" t="s">
        <v>2429</v>
      </c>
      <c r="I1452" t="s">
        <v>29</v>
      </c>
      <c r="J1452" t="s">
        <v>30</v>
      </c>
      <c r="K1452" t="s">
        <v>54</v>
      </c>
      <c r="L1452" t="s">
        <v>55</v>
      </c>
      <c r="M1452" t="s">
        <v>33</v>
      </c>
      <c r="N1452" t="s">
        <v>779</v>
      </c>
      <c r="O1452">
        <v>0.56000000000000005</v>
      </c>
      <c r="P1452" t="s">
        <v>84</v>
      </c>
      <c r="Q1452" t="s">
        <v>92</v>
      </c>
      <c r="R1452" t="s">
        <v>908</v>
      </c>
      <c r="S1452">
        <v>3839</v>
      </c>
      <c r="T1452" s="1">
        <v>40621</v>
      </c>
      <c r="U1452" s="1">
        <v>40626</v>
      </c>
      <c r="V1452" s="3">
        <v>366.18299999999999</v>
      </c>
      <c r="W1452">
        <v>12</v>
      </c>
      <c r="X1452" s="2">
        <v>632.01</v>
      </c>
      <c r="Y1452">
        <v>90203</v>
      </c>
      <c r="Z1452" t="s">
        <v>165</v>
      </c>
      <c r="AA1452">
        <v>2011</v>
      </c>
      <c r="AB1452" t="str">
        <f>IF(samplesuperstore_cleaned[[#This Row],[discount]]=0,"0%",IF(samplesuperstore_cleaned[[#This Row],[discount]]=0.02,"1-2%",IF(samplesuperstore_cleaned[[#This Row],[discount]]&lt;=0.04,"3-4%",IF(samplesuperstore_cleaned[[#This Row],[discount]]&lt;=0.06,"5-6%",IF(samplesuperstore_cleaned[[#This Row],[discount]]=0.08,"7-8%","9-10%")))))</f>
        <v>9-10%</v>
      </c>
    </row>
    <row r="1453" spans="1:28" x14ac:dyDescent="0.3">
      <c r="A1453">
        <v>607</v>
      </c>
      <c r="B1453">
        <v>23264</v>
      </c>
      <c r="C1453" t="s">
        <v>39</v>
      </c>
      <c r="D1453" s="3">
        <v>0.05</v>
      </c>
      <c r="E1453">
        <v>60.22</v>
      </c>
      <c r="F1453">
        <v>3.5</v>
      </c>
      <c r="G1453">
        <v>236</v>
      </c>
      <c r="H1453" t="s">
        <v>866</v>
      </c>
      <c r="I1453" t="s">
        <v>29</v>
      </c>
      <c r="J1453" t="s">
        <v>30</v>
      </c>
      <c r="K1453" t="s">
        <v>31</v>
      </c>
      <c r="L1453" t="s">
        <v>75</v>
      </c>
      <c r="M1453" t="s">
        <v>33</v>
      </c>
      <c r="N1453" t="s">
        <v>708</v>
      </c>
      <c r="O1453">
        <v>0.56999999999999995</v>
      </c>
      <c r="P1453" t="s">
        <v>45</v>
      </c>
      <c r="Q1453" t="s">
        <v>644</v>
      </c>
      <c r="R1453" t="s">
        <v>868</v>
      </c>
      <c r="S1453">
        <v>80027</v>
      </c>
      <c r="T1453" s="1">
        <v>41323</v>
      </c>
      <c r="U1453" s="1">
        <v>41324</v>
      </c>
      <c r="V1453" s="3">
        <v>365.92770000000002</v>
      </c>
      <c r="W1453">
        <v>9</v>
      </c>
      <c r="X1453" s="2">
        <v>530.33000000000004</v>
      </c>
      <c r="Y1453">
        <v>86625</v>
      </c>
      <c r="Z1453" t="s">
        <v>112</v>
      </c>
      <c r="AA1453">
        <v>2013</v>
      </c>
      <c r="AB1453" t="str">
        <f>IF(samplesuperstore_cleaned[[#This Row],[discount]]=0,"0%",IF(samplesuperstore_cleaned[[#This Row],[discount]]=0.02,"1-2%",IF(samplesuperstore_cleaned[[#This Row],[discount]]&lt;=0.04,"3-4%",IF(samplesuperstore_cleaned[[#This Row],[discount]]&lt;=0.06,"5-6%",IF(samplesuperstore_cleaned[[#This Row],[discount]]=0.08,"7-8%","9-10%")))))</f>
        <v>5-6%</v>
      </c>
    </row>
    <row r="1454" spans="1:28" x14ac:dyDescent="0.3">
      <c r="A1454">
        <v>7780</v>
      </c>
      <c r="B1454">
        <v>25958</v>
      </c>
      <c r="C1454" t="s">
        <v>78</v>
      </c>
      <c r="D1454" s="3">
        <v>0.09</v>
      </c>
      <c r="E1454">
        <v>100.98</v>
      </c>
      <c r="F1454">
        <v>7.18</v>
      </c>
      <c r="G1454">
        <v>2848</v>
      </c>
      <c r="H1454" t="s">
        <v>4873</v>
      </c>
      <c r="I1454" t="s">
        <v>29</v>
      </c>
      <c r="J1454" t="s">
        <v>30</v>
      </c>
      <c r="K1454" t="s">
        <v>54</v>
      </c>
      <c r="L1454" t="s">
        <v>181</v>
      </c>
      <c r="M1454" t="s">
        <v>33</v>
      </c>
      <c r="N1454" t="s">
        <v>1737</v>
      </c>
      <c r="O1454">
        <v>0.4</v>
      </c>
      <c r="P1454" t="s">
        <v>260</v>
      </c>
      <c r="Q1454" t="s">
        <v>619</v>
      </c>
      <c r="R1454" t="s">
        <v>3944</v>
      </c>
      <c r="S1454">
        <v>38401</v>
      </c>
      <c r="T1454" s="1">
        <v>41119</v>
      </c>
      <c r="U1454" s="1">
        <v>41120</v>
      </c>
      <c r="V1454" s="3">
        <v>365.34</v>
      </c>
      <c r="W1454">
        <v>15</v>
      </c>
      <c r="X1454" s="2">
        <v>1474.86</v>
      </c>
      <c r="Y1454">
        <v>85932</v>
      </c>
      <c r="Z1454" t="s">
        <v>48</v>
      </c>
      <c r="AA1454">
        <v>2012</v>
      </c>
      <c r="AB1454" t="str">
        <f>IF(samplesuperstore_cleaned[[#This Row],[discount]]=0,"0%",IF(samplesuperstore_cleaned[[#This Row],[discount]]=0.02,"1-2%",IF(samplesuperstore_cleaned[[#This Row],[discount]]&lt;=0.04,"3-4%",IF(samplesuperstore_cleaned[[#This Row],[discount]]&lt;=0.06,"5-6%",IF(samplesuperstore_cleaned[[#This Row],[discount]]=0.08,"7-8%","9-10%")))))</f>
        <v>9-10%</v>
      </c>
    </row>
    <row r="1455" spans="1:28" x14ac:dyDescent="0.3">
      <c r="A1455">
        <v>2461</v>
      </c>
      <c r="B1455">
        <v>26010</v>
      </c>
      <c r="C1455" t="s">
        <v>39</v>
      </c>
      <c r="D1455" s="3">
        <v>0.05</v>
      </c>
      <c r="E1455">
        <v>60.65</v>
      </c>
      <c r="F1455">
        <v>12.23</v>
      </c>
      <c r="G1455">
        <v>948</v>
      </c>
      <c r="H1455" t="s">
        <v>2364</v>
      </c>
      <c r="I1455" t="s">
        <v>29</v>
      </c>
      <c r="J1455" t="s">
        <v>66</v>
      </c>
      <c r="K1455" t="s">
        <v>67</v>
      </c>
      <c r="L1455" t="s">
        <v>104</v>
      </c>
      <c r="M1455" t="s">
        <v>154</v>
      </c>
      <c r="N1455" t="s">
        <v>1892</v>
      </c>
      <c r="O1455">
        <v>0.64</v>
      </c>
      <c r="P1455" t="s">
        <v>84</v>
      </c>
      <c r="Q1455" t="s">
        <v>110</v>
      </c>
      <c r="R1455" t="s">
        <v>2365</v>
      </c>
      <c r="S1455">
        <v>2914</v>
      </c>
      <c r="T1455" s="1">
        <v>40744</v>
      </c>
      <c r="U1455" s="1">
        <v>40745</v>
      </c>
      <c r="V1455" s="3">
        <v>365.25</v>
      </c>
      <c r="W1455">
        <v>9</v>
      </c>
      <c r="X1455" s="2">
        <v>532.6</v>
      </c>
      <c r="Y1455">
        <v>86568</v>
      </c>
      <c r="Z1455" t="s">
        <v>48</v>
      </c>
      <c r="AA1455">
        <v>2011</v>
      </c>
      <c r="AB1455" t="str">
        <f>IF(samplesuperstore_cleaned[[#This Row],[discount]]=0,"0%",IF(samplesuperstore_cleaned[[#This Row],[discount]]=0.02,"1-2%",IF(samplesuperstore_cleaned[[#This Row],[discount]]&lt;=0.04,"3-4%",IF(samplesuperstore_cleaned[[#This Row],[discount]]&lt;=0.06,"5-6%",IF(samplesuperstore_cleaned[[#This Row],[discount]]=0.08,"7-8%","9-10%")))))</f>
        <v>5-6%</v>
      </c>
    </row>
    <row r="1456" spans="1:28" x14ac:dyDescent="0.3">
      <c r="A1456">
        <v>4577</v>
      </c>
      <c r="B1456">
        <v>20774</v>
      </c>
      <c r="C1456" t="s">
        <v>27</v>
      </c>
      <c r="D1456" s="3">
        <v>0.03</v>
      </c>
      <c r="E1456">
        <v>26.31</v>
      </c>
      <c r="F1456">
        <v>5.89</v>
      </c>
      <c r="G1456">
        <v>1719</v>
      </c>
      <c r="H1456" t="s">
        <v>3492</v>
      </c>
      <c r="I1456" t="s">
        <v>29</v>
      </c>
      <c r="J1456" t="s">
        <v>30</v>
      </c>
      <c r="K1456" t="s">
        <v>54</v>
      </c>
      <c r="L1456" t="s">
        <v>181</v>
      </c>
      <c r="M1456" t="s">
        <v>33</v>
      </c>
      <c r="N1456" t="s">
        <v>2304</v>
      </c>
      <c r="O1456">
        <v>0.75</v>
      </c>
      <c r="P1456" t="s">
        <v>260</v>
      </c>
      <c r="Q1456" t="s">
        <v>2727</v>
      </c>
      <c r="R1456" t="s">
        <v>3493</v>
      </c>
      <c r="S1456">
        <v>35473</v>
      </c>
      <c r="T1456" s="1">
        <v>40882</v>
      </c>
      <c r="U1456" s="1">
        <v>40884</v>
      </c>
      <c r="V1456" s="3">
        <v>364.49699999999996</v>
      </c>
      <c r="W1456">
        <v>20</v>
      </c>
      <c r="X1456" s="2">
        <v>548.82000000000005</v>
      </c>
      <c r="Y1456">
        <v>90791</v>
      </c>
      <c r="Z1456" t="s">
        <v>72</v>
      </c>
      <c r="AA1456">
        <v>2011</v>
      </c>
      <c r="AB1456" t="str">
        <f>IF(samplesuperstore_cleaned[[#This Row],[discount]]=0,"0%",IF(samplesuperstore_cleaned[[#This Row],[discount]]=0.02,"1-2%",IF(samplesuperstore_cleaned[[#This Row],[discount]]&lt;=0.04,"3-4%",IF(samplesuperstore_cleaned[[#This Row],[discount]]&lt;=0.06,"5-6%",IF(samplesuperstore_cleaned[[#This Row],[discount]]=0.08,"7-8%","9-10%")))))</f>
        <v>3-4%</v>
      </c>
    </row>
    <row r="1457" spans="1:28" x14ac:dyDescent="0.3">
      <c r="A1457">
        <v>2001</v>
      </c>
      <c r="B1457">
        <v>22049</v>
      </c>
      <c r="C1457" t="s">
        <v>39</v>
      </c>
      <c r="D1457" s="3">
        <v>0.03</v>
      </c>
      <c r="E1457">
        <v>40.98</v>
      </c>
      <c r="F1457">
        <v>6.5</v>
      </c>
      <c r="G1457">
        <v>750</v>
      </c>
      <c r="H1457" t="s">
        <v>2031</v>
      </c>
      <c r="I1457" t="s">
        <v>29</v>
      </c>
      <c r="J1457" t="s">
        <v>30</v>
      </c>
      <c r="K1457" t="s">
        <v>54</v>
      </c>
      <c r="L1457" t="s">
        <v>181</v>
      </c>
      <c r="M1457" t="s">
        <v>33</v>
      </c>
      <c r="N1457" t="s">
        <v>2034</v>
      </c>
      <c r="O1457">
        <v>0.64</v>
      </c>
      <c r="P1457" t="s">
        <v>260</v>
      </c>
      <c r="Q1457" t="s">
        <v>1554</v>
      </c>
      <c r="R1457" t="s">
        <v>1981</v>
      </c>
      <c r="S1457">
        <v>41042</v>
      </c>
      <c r="T1457" s="1">
        <v>41223</v>
      </c>
      <c r="U1457" s="1">
        <v>41224</v>
      </c>
      <c r="V1457" s="3">
        <v>364.35419999999999</v>
      </c>
      <c r="W1457">
        <v>23</v>
      </c>
      <c r="X1457" s="2">
        <v>983.8</v>
      </c>
      <c r="Y1457">
        <v>91205</v>
      </c>
      <c r="Z1457" t="s">
        <v>59</v>
      </c>
      <c r="AA1457">
        <v>2012</v>
      </c>
      <c r="AB1457" t="str">
        <f>IF(samplesuperstore_cleaned[[#This Row],[discount]]=0,"0%",IF(samplesuperstore_cleaned[[#This Row],[discount]]=0.02,"1-2%",IF(samplesuperstore_cleaned[[#This Row],[discount]]&lt;=0.04,"3-4%",IF(samplesuperstore_cleaned[[#This Row],[discount]]&lt;=0.06,"5-6%",IF(samplesuperstore_cleaned[[#This Row],[discount]]=0.08,"7-8%","9-10%")))))</f>
        <v>3-4%</v>
      </c>
    </row>
    <row r="1458" spans="1:28" x14ac:dyDescent="0.3">
      <c r="A1458">
        <v>1340</v>
      </c>
      <c r="B1458">
        <v>21517</v>
      </c>
      <c r="C1458" t="s">
        <v>27</v>
      </c>
      <c r="D1458" s="3">
        <v>0.03</v>
      </c>
      <c r="E1458">
        <v>1270.99</v>
      </c>
      <c r="F1458">
        <v>19.989999999999998</v>
      </c>
      <c r="G1458">
        <v>524</v>
      </c>
      <c r="H1458" t="s">
        <v>1587</v>
      </c>
      <c r="I1458" t="s">
        <v>29</v>
      </c>
      <c r="J1458" t="s">
        <v>244</v>
      </c>
      <c r="K1458" t="s">
        <v>31</v>
      </c>
      <c r="L1458" t="s">
        <v>138</v>
      </c>
      <c r="M1458" t="s">
        <v>33</v>
      </c>
      <c r="N1458" t="s">
        <v>1163</v>
      </c>
      <c r="O1458">
        <v>0.35</v>
      </c>
      <c r="P1458" t="s">
        <v>260</v>
      </c>
      <c r="Q1458" t="s">
        <v>619</v>
      </c>
      <c r="R1458" t="s">
        <v>890</v>
      </c>
      <c r="S1458">
        <v>37922</v>
      </c>
      <c r="T1458" s="1">
        <v>40379</v>
      </c>
      <c r="U1458" s="1">
        <v>40381</v>
      </c>
      <c r="V1458" s="3">
        <v>363.55199999999996</v>
      </c>
      <c r="W1458">
        <v>2</v>
      </c>
      <c r="X1458" s="2">
        <v>2589.0100000000002</v>
      </c>
      <c r="Y1458">
        <v>91127</v>
      </c>
      <c r="Z1458" t="s">
        <v>48</v>
      </c>
      <c r="AA1458">
        <v>2010</v>
      </c>
      <c r="AB1458" t="str">
        <f>IF(samplesuperstore_cleaned[[#This Row],[discount]]=0,"0%",IF(samplesuperstore_cleaned[[#This Row],[discount]]=0.02,"1-2%",IF(samplesuperstore_cleaned[[#This Row],[discount]]&lt;=0.04,"3-4%",IF(samplesuperstore_cleaned[[#This Row],[discount]]&lt;=0.06,"5-6%",IF(samplesuperstore_cleaned[[#This Row],[discount]]=0.08,"7-8%","9-10%")))))</f>
        <v>3-4%</v>
      </c>
    </row>
    <row r="1459" spans="1:28" x14ac:dyDescent="0.3">
      <c r="A1459">
        <v>8740</v>
      </c>
      <c r="B1459">
        <v>23352</v>
      </c>
      <c r="C1459" t="s">
        <v>39</v>
      </c>
      <c r="D1459" s="3">
        <v>0.1</v>
      </c>
      <c r="E1459">
        <v>65.989999999999995</v>
      </c>
      <c r="F1459">
        <v>5.63</v>
      </c>
      <c r="G1459">
        <v>3159</v>
      </c>
      <c r="H1459" t="s">
        <v>5229</v>
      </c>
      <c r="I1459" t="s">
        <v>29</v>
      </c>
      <c r="J1459" t="s">
        <v>30</v>
      </c>
      <c r="K1459" t="s">
        <v>54</v>
      </c>
      <c r="L1459" t="s">
        <v>55</v>
      </c>
      <c r="M1459" t="s">
        <v>33</v>
      </c>
      <c r="N1459" t="s">
        <v>2319</v>
      </c>
      <c r="O1459">
        <v>0.56000000000000005</v>
      </c>
      <c r="P1459" t="s">
        <v>84</v>
      </c>
      <c r="Q1459" t="s">
        <v>125</v>
      </c>
      <c r="R1459" t="s">
        <v>5159</v>
      </c>
      <c r="S1459">
        <v>11967</v>
      </c>
      <c r="T1459" s="1">
        <v>40567</v>
      </c>
      <c r="U1459" s="1">
        <v>40567</v>
      </c>
      <c r="V1459" s="3">
        <v>363.36132000000003</v>
      </c>
      <c r="W1459">
        <v>11</v>
      </c>
      <c r="X1459" s="2">
        <v>589.88</v>
      </c>
      <c r="Y1459">
        <v>91567</v>
      </c>
      <c r="Z1459" t="s">
        <v>132</v>
      </c>
      <c r="AA1459">
        <v>2011</v>
      </c>
      <c r="AB1459" t="str">
        <f>IF(samplesuperstore_cleaned[[#This Row],[discount]]=0,"0%",IF(samplesuperstore_cleaned[[#This Row],[discount]]=0.02,"1-2%",IF(samplesuperstore_cleaned[[#This Row],[discount]]&lt;=0.04,"3-4%",IF(samplesuperstore_cleaned[[#This Row],[discount]]&lt;=0.06,"5-6%",IF(samplesuperstore_cleaned[[#This Row],[discount]]=0.08,"7-8%","9-10%")))))</f>
        <v>9-10%</v>
      </c>
    </row>
    <row r="1460" spans="1:28" x14ac:dyDescent="0.3">
      <c r="A1460">
        <v>957</v>
      </c>
      <c r="B1460">
        <v>23973</v>
      </c>
      <c r="C1460" t="s">
        <v>78</v>
      </c>
      <c r="D1460" s="3">
        <v>0.03</v>
      </c>
      <c r="E1460">
        <v>40.99</v>
      </c>
      <c r="F1460">
        <v>17.48</v>
      </c>
      <c r="G1460">
        <v>369</v>
      </c>
      <c r="H1460" t="s">
        <v>1206</v>
      </c>
      <c r="I1460" t="s">
        <v>29</v>
      </c>
      <c r="J1460" t="s">
        <v>30</v>
      </c>
      <c r="K1460" t="s">
        <v>31</v>
      </c>
      <c r="L1460" t="s">
        <v>49</v>
      </c>
      <c r="M1460" t="s">
        <v>33</v>
      </c>
      <c r="N1460" t="s">
        <v>687</v>
      </c>
      <c r="O1460">
        <v>0.36</v>
      </c>
      <c r="P1460" t="s">
        <v>45</v>
      </c>
      <c r="Q1460" t="s">
        <v>70</v>
      </c>
      <c r="R1460" t="s">
        <v>1208</v>
      </c>
      <c r="S1460">
        <v>94601</v>
      </c>
      <c r="T1460" s="1">
        <v>41500</v>
      </c>
      <c r="U1460" s="1">
        <v>41501</v>
      </c>
      <c r="V1460" s="3">
        <v>363.06312000000003</v>
      </c>
      <c r="W1460">
        <v>16</v>
      </c>
      <c r="X1460" s="2">
        <v>677</v>
      </c>
      <c r="Y1460">
        <v>90295</v>
      </c>
      <c r="Z1460" t="s">
        <v>107</v>
      </c>
      <c r="AA1460">
        <v>2013</v>
      </c>
      <c r="AB1460" t="str">
        <f>IF(samplesuperstore_cleaned[[#This Row],[discount]]=0,"0%",IF(samplesuperstore_cleaned[[#This Row],[discount]]=0.02,"1-2%",IF(samplesuperstore_cleaned[[#This Row],[discount]]&lt;=0.04,"3-4%",IF(samplesuperstore_cleaned[[#This Row],[discount]]&lt;=0.06,"5-6%",IF(samplesuperstore_cleaned[[#This Row],[discount]]=0.08,"7-8%","9-10%")))))</f>
        <v>3-4%</v>
      </c>
    </row>
    <row r="1461" spans="1:28" x14ac:dyDescent="0.3">
      <c r="A1461">
        <v>7629</v>
      </c>
      <c r="B1461">
        <v>21285</v>
      </c>
      <c r="C1461" t="s">
        <v>39</v>
      </c>
      <c r="D1461" s="3">
        <v>0.02</v>
      </c>
      <c r="E1461">
        <v>47.98</v>
      </c>
      <c r="F1461">
        <v>3.61</v>
      </c>
      <c r="G1461">
        <v>2784</v>
      </c>
      <c r="H1461" t="s">
        <v>4803</v>
      </c>
      <c r="I1461" t="s">
        <v>41</v>
      </c>
      <c r="J1461" t="s">
        <v>30</v>
      </c>
      <c r="K1461" t="s">
        <v>54</v>
      </c>
      <c r="L1461" t="s">
        <v>181</v>
      </c>
      <c r="M1461" t="s">
        <v>52</v>
      </c>
      <c r="N1461" t="s">
        <v>1687</v>
      </c>
      <c r="O1461">
        <v>0.71</v>
      </c>
      <c r="P1461" t="s">
        <v>35</v>
      </c>
      <c r="Q1461" t="s">
        <v>768</v>
      </c>
      <c r="R1461" t="s">
        <v>874</v>
      </c>
      <c r="S1461">
        <v>74801</v>
      </c>
      <c r="T1461" s="1">
        <v>41514</v>
      </c>
      <c r="U1461" s="1">
        <v>41514</v>
      </c>
      <c r="V1461" s="3">
        <v>362.95280000000002</v>
      </c>
      <c r="W1461">
        <v>21</v>
      </c>
      <c r="X1461" s="2">
        <v>1002.3</v>
      </c>
      <c r="Y1461">
        <v>86987</v>
      </c>
      <c r="Z1461" t="s">
        <v>107</v>
      </c>
      <c r="AA1461">
        <v>2013</v>
      </c>
      <c r="AB1461" t="str">
        <f>IF(samplesuperstore_cleaned[[#This Row],[discount]]=0,"0%",IF(samplesuperstore_cleaned[[#This Row],[discount]]=0.02,"1-2%",IF(samplesuperstore_cleaned[[#This Row],[discount]]&lt;=0.04,"3-4%",IF(samplesuperstore_cleaned[[#This Row],[discount]]&lt;=0.06,"5-6%",IF(samplesuperstore_cleaned[[#This Row],[discount]]=0.08,"7-8%","9-10%")))))</f>
        <v>1-2%</v>
      </c>
    </row>
    <row r="1462" spans="1:28" x14ac:dyDescent="0.3">
      <c r="A1462">
        <v>8761</v>
      </c>
      <c r="B1462">
        <v>21713</v>
      </c>
      <c r="C1462" t="s">
        <v>57</v>
      </c>
      <c r="D1462" s="3">
        <v>0.01</v>
      </c>
      <c r="E1462">
        <v>19.98</v>
      </c>
      <c r="F1462">
        <v>10.49</v>
      </c>
      <c r="G1462">
        <v>3168</v>
      </c>
      <c r="H1462" t="s">
        <v>5239</v>
      </c>
      <c r="I1462" t="s">
        <v>29</v>
      </c>
      <c r="J1462" t="s">
        <v>114</v>
      </c>
      <c r="K1462" t="s">
        <v>67</v>
      </c>
      <c r="L1462" t="s">
        <v>104</v>
      </c>
      <c r="M1462" t="s">
        <v>33</v>
      </c>
      <c r="N1462" t="s">
        <v>1678</v>
      </c>
      <c r="O1462">
        <v>0.49</v>
      </c>
      <c r="P1462" t="s">
        <v>260</v>
      </c>
      <c r="Q1462" t="s">
        <v>929</v>
      </c>
      <c r="R1462" t="s">
        <v>4685</v>
      </c>
      <c r="S1462">
        <v>33952</v>
      </c>
      <c r="T1462" s="1">
        <v>41020</v>
      </c>
      <c r="U1462" s="1">
        <v>41021</v>
      </c>
      <c r="V1462" s="3">
        <v>362.67600000000004</v>
      </c>
      <c r="W1462">
        <v>3</v>
      </c>
      <c r="X1462" s="2">
        <v>65.52</v>
      </c>
      <c r="Y1462">
        <v>86495</v>
      </c>
      <c r="Z1462" t="s">
        <v>127</v>
      </c>
      <c r="AA1462">
        <v>2012</v>
      </c>
      <c r="AB1462" t="str">
        <f>IF(samplesuperstore_cleaned[[#This Row],[discount]]=0,"0%",IF(samplesuperstore_cleaned[[#This Row],[discount]]=0.02,"1-2%",IF(samplesuperstore_cleaned[[#This Row],[discount]]&lt;=0.04,"3-4%",IF(samplesuperstore_cleaned[[#This Row],[discount]]&lt;=0.06,"5-6%",IF(samplesuperstore_cleaned[[#This Row],[discount]]=0.08,"7-8%","9-10%")))))</f>
        <v>3-4%</v>
      </c>
    </row>
    <row r="1463" spans="1:28" x14ac:dyDescent="0.3">
      <c r="A1463">
        <v>2690</v>
      </c>
      <c r="B1463">
        <v>24422</v>
      </c>
      <c r="C1463" t="s">
        <v>60</v>
      </c>
      <c r="D1463" s="3">
        <v>0.1</v>
      </c>
      <c r="E1463">
        <v>43.98</v>
      </c>
      <c r="F1463">
        <v>1.99</v>
      </c>
      <c r="G1463">
        <v>1039</v>
      </c>
      <c r="H1463" t="s">
        <v>2506</v>
      </c>
      <c r="I1463" t="s">
        <v>29</v>
      </c>
      <c r="J1463" t="s">
        <v>30</v>
      </c>
      <c r="K1463" t="s">
        <v>54</v>
      </c>
      <c r="L1463" t="s">
        <v>181</v>
      </c>
      <c r="M1463" t="s">
        <v>52</v>
      </c>
      <c r="N1463" t="s">
        <v>1308</v>
      </c>
      <c r="O1463">
        <v>0.44</v>
      </c>
      <c r="P1463" t="s">
        <v>84</v>
      </c>
      <c r="Q1463" t="s">
        <v>596</v>
      </c>
      <c r="R1463" t="s">
        <v>2507</v>
      </c>
      <c r="S1463">
        <v>15102</v>
      </c>
      <c r="T1463" s="1">
        <v>41371</v>
      </c>
      <c r="U1463" s="1">
        <v>41380</v>
      </c>
      <c r="V1463" s="3">
        <v>362.15339999999998</v>
      </c>
      <c r="W1463">
        <v>13</v>
      </c>
      <c r="X1463" s="2">
        <v>524.86</v>
      </c>
      <c r="Y1463">
        <v>90645</v>
      </c>
      <c r="Z1463" t="s">
        <v>127</v>
      </c>
      <c r="AA1463">
        <v>2013</v>
      </c>
      <c r="AB1463" t="str">
        <f>IF(samplesuperstore_cleaned[[#This Row],[discount]]=0,"0%",IF(samplesuperstore_cleaned[[#This Row],[discount]]=0.02,"1-2%",IF(samplesuperstore_cleaned[[#This Row],[discount]]&lt;=0.04,"3-4%",IF(samplesuperstore_cleaned[[#This Row],[discount]]&lt;=0.06,"5-6%",IF(samplesuperstore_cleaned[[#This Row],[discount]]=0.08,"7-8%","9-10%")))))</f>
        <v>9-10%</v>
      </c>
    </row>
    <row r="1464" spans="1:28" x14ac:dyDescent="0.3">
      <c r="A1464">
        <v>398</v>
      </c>
      <c r="B1464">
        <v>22470</v>
      </c>
      <c r="C1464" t="s">
        <v>60</v>
      </c>
      <c r="D1464" s="3">
        <v>0.1</v>
      </c>
      <c r="E1464">
        <v>39.979999999999997</v>
      </c>
      <c r="F1464">
        <v>4</v>
      </c>
      <c r="G1464">
        <v>152</v>
      </c>
      <c r="H1464" t="s">
        <v>624</v>
      </c>
      <c r="I1464" t="s">
        <v>29</v>
      </c>
      <c r="J1464" t="s">
        <v>114</v>
      </c>
      <c r="K1464" t="s">
        <v>54</v>
      </c>
      <c r="L1464" t="s">
        <v>181</v>
      </c>
      <c r="M1464" t="s">
        <v>33</v>
      </c>
      <c r="N1464" t="s">
        <v>629</v>
      </c>
      <c r="O1464">
        <v>0.7</v>
      </c>
      <c r="P1464" t="s">
        <v>260</v>
      </c>
      <c r="Q1464" t="s">
        <v>619</v>
      </c>
      <c r="R1464" t="s">
        <v>626</v>
      </c>
      <c r="S1464">
        <v>37918</v>
      </c>
      <c r="T1464" s="1">
        <v>40530</v>
      </c>
      <c r="U1464" s="1">
        <v>40534</v>
      </c>
      <c r="V1464" s="3">
        <v>360.24</v>
      </c>
      <c r="W1464">
        <v>21</v>
      </c>
      <c r="X1464" s="2">
        <v>772.56</v>
      </c>
      <c r="Y1464">
        <v>89525</v>
      </c>
      <c r="Z1464" t="s">
        <v>72</v>
      </c>
      <c r="AA1464">
        <v>2010</v>
      </c>
      <c r="AB1464" t="str">
        <f>IF(samplesuperstore_cleaned[[#This Row],[discount]]=0,"0%",IF(samplesuperstore_cleaned[[#This Row],[discount]]=0.02,"1-2%",IF(samplesuperstore_cleaned[[#This Row],[discount]]&lt;=0.04,"3-4%",IF(samplesuperstore_cleaned[[#This Row],[discount]]&lt;=0.06,"5-6%",IF(samplesuperstore_cleaned[[#This Row],[discount]]=0.08,"7-8%","9-10%")))))</f>
        <v>9-10%</v>
      </c>
    </row>
    <row r="1465" spans="1:28" x14ac:dyDescent="0.3">
      <c r="A1465">
        <v>6152</v>
      </c>
      <c r="B1465">
        <v>18142</v>
      </c>
      <c r="C1465" t="s">
        <v>27</v>
      </c>
      <c r="D1465" s="3">
        <v>0.09</v>
      </c>
      <c r="E1465">
        <v>207.48</v>
      </c>
      <c r="F1465">
        <v>0.99</v>
      </c>
      <c r="G1465">
        <v>2264</v>
      </c>
      <c r="H1465" t="s">
        <v>4179</v>
      </c>
      <c r="I1465" t="s">
        <v>29</v>
      </c>
      <c r="J1465" t="s">
        <v>30</v>
      </c>
      <c r="K1465" t="s">
        <v>31</v>
      </c>
      <c r="L1465" t="s">
        <v>75</v>
      </c>
      <c r="M1465" t="s">
        <v>33</v>
      </c>
      <c r="N1465" t="s">
        <v>1664</v>
      </c>
      <c r="O1465">
        <v>0.55000000000000004</v>
      </c>
      <c r="P1465" t="s">
        <v>35</v>
      </c>
      <c r="Q1465" t="s">
        <v>807</v>
      </c>
      <c r="R1465" t="s">
        <v>4180</v>
      </c>
      <c r="S1465">
        <v>64804</v>
      </c>
      <c r="T1465" s="1">
        <v>40385</v>
      </c>
      <c r="U1465" s="1">
        <v>40388</v>
      </c>
      <c r="V1465" s="3">
        <v>359.83</v>
      </c>
      <c r="W1465">
        <v>3</v>
      </c>
      <c r="X1465" s="2">
        <v>577.75</v>
      </c>
      <c r="Y1465">
        <v>86611</v>
      </c>
      <c r="Z1465" t="s">
        <v>48</v>
      </c>
      <c r="AA1465">
        <v>2010</v>
      </c>
      <c r="AB1465" t="str">
        <f>IF(samplesuperstore_cleaned[[#This Row],[discount]]=0,"0%",IF(samplesuperstore_cleaned[[#This Row],[discount]]=0.02,"1-2%",IF(samplesuperstore_cleaned[[#This Row],[discount]]&lt;=0.04,"3-4%",IF(samplesuperstore_cleaned[[#This Row],[discount]]&lt;=0.06,"5-6%",IF(samplesuperstore_cleaned[[#This Row],[discount]]=0.08,"7-8%","9-10%")))))</f>
        <v>9-10%</v>
      </c>
    </row>
    <row r="1466" spans="1:28" x14ac:dyDescent="0.3">
      <c r="A1466">
        <v>1940</v>
      </c>
      <c r="B1466">
        <v>19033</v>
      </c>
      <c r="C1466" t="s">
        <v>78</v>
      </c>
      <c r="D1466" s="3">
        <v>0.02</v>
      </c>
      <c r="E1466">
        <v>28.15</v>
      </c>
      <c r="F1466">
        <v>6.17</v>
      </c>
      <c r="G1466">
        <v>718</v>
      </c>
      <c r="H1466" t="s">
        <v>1972</v>
      </c>
      <c r="I1466" t="s">
        <v>29</v>
      </c>
      <c r="J1466" t="s">
        <v>30</v>
      </c>
      <c r="K1466" t="s">
        <v>31</v>
      </c>
      <c r="L1466" t="s">
        <v>42</v>
      </c>
      <c r="M1466" t="s">
        <v>52</v>
      </c>
      <c r="N1466" t="s">
        <v>1529</v>
      </c>
      <c r="O1466">
        <v>0.55000000000000004</v>
      </c>
      <c r="P1466" t="s">
        <v>45</v>
      </c>
      <c r="Q1466" t="s">
        <v>1361</v>
      </c>
      <c r="R1466" t="s">
        <v>1974</v>
      </c>
      <c r="S1466">
        <v>89031</v>
      </c>
      <c r="T1466" s="1">
        <v>41527</v>
      </c>
      <c r="U1466" s="1">
        <v>41529</v>
      </c>
      <c r="V1466" s="3">
        <v>359.1216</v>
      </c>
      <c r="W1466">
        <v>25</v>
      </c>
      <c r="X1466" s="2">
        <v>748.13</v>
      </c>
      <c r="Y1466">
        <v>89354</v>
      </c>
      <c r="Z1466" t="s">
        <v>173</v>
      </c>
      <c r="AA1466">
        <v>2013</v>
      </c>
      <c r="AB1466" t="str">
        <f>IF(samplesuperstore_cleaned[[#This Row],[discount]]=0,"0%",IF(samplesuperstore_cleaned[[#This Row],[discount]]=0.02,"1-2%",IF(samplesuperstore_cleaned[[#This Row],[discount]]&lt;=0.04,"3-4%",IF(samplesuperstore_cleaned[[#This Row],[discount]]&lt;=0.06,"5-6%",IF(samplesuperstore_cleaned[[#This Row],[discount]]=0.08,"7-8%","9-10%")))))</f>
        <v>1-2%</v>
      </c>
    </row>
    <row r="1467" spans="1:28" x14ac:dyDescent="0.3">
      <c r="A1467">
        <v>423</v>
      </c>
      <c r="B1467">
        <v>26254</v>
      </c>
      <c r="C1467" t="s">
        <v>57</v>
      </c>
      <c r="D1467" s="3">
        <v>0.02</v>
      </c>
      <c r="E1467">
        <v>48.91</v>
      </c>
      <c r="F1467">
        <v>5.81</v>
      </c>
      <c r="G1467">
        <v>161</v>
      </c>
      <c r="H1467" t="s">
        <v>657</v>
      </c>
      <c r="I1467" t="s">
        <v>29</v>
      </c>
      <c r="J1467" t="s">
        <v>114</v>
      </c>
      <c r="K1467" t="s">
        <v>31</v>
      </c>
      <c r="L1467" t="s">
        <v>49</v>
      </c>
      <c r="M1467" t="s">
        <v>33</v>
      </c>
      <c r="N1467" t="s">
        <v>660</v>
      </c>
      <c r="O1467">
        <v>0.38</v>
      </c>
      <c r="P1467" t="s">
        <v>35</v>
      </c>
      <c r="Q1467" t="s">
        <v>255</v>
      </c>
      <c r="R1467" t="s">
        <v>659</v>
      </c>
      <c r="S1467">
        <v>76131</v>
      </c>
      <c r="T1467" s="1">
        <v>41420</v>
      </c>
      <c r="U1467" s="1">
        <v>41422</v>
      </c>
      <c r="V1467" s="3">
        <v>358.44119999999998</v>
      </c>
      <c r="W1467">
        <v>10</v>
      </c>
      <c r="X1467" s="2">
        <v>519.48</v>
      </c>
      <c r="Y1467">
        <v>89967</v>
      </c>
      <c r="Z1467" t="s">
        <v>38</v>
      </c>
      <c r="AA1467">
        <v>2013</v>
      </c>
      <c r="AB1467" t="str">
        <f>IF(samplesuperstore_cleaned[[#This Row],[discount]]=0,"0%",IF(samplesuperstore_cleaned[[#This Row],[discount]]=0.02,"1-2%",IF(samplesuperstore_cleaned[[#This Row],[discount]]&lt;=0.04,"3-4%",IF(samplesuperstore_cleaned[[#This Row],[discount]]&lt;=0.06,"5-6%",IF(samplesuperstore_cleaned[[#This Row],[discount]]=0.08,"7-8%","9-10%")))))</f>
        <v>1-2%</v>
      </c>
    </row>
    <row r="1468" spans="1:28" x14ac:dyDescent="0.3">
      <c r="A1468">
        <v>8116</v>
      </c>
      <c r="B1468">
        <v>19532</v>
      </c>
      <c r="C1468" t="s">
        <v>27</v>
      </c>
      <c r="D1468" s="3">
        <v>0.03</v>
      </c>
      <c r="E1468">
        <v>23.99</v>
      </c>
      <c r="F1468">
        <v>6.71</v>
      </c>
      <c r="G1468">
        <v>2957</v>
      </c>
      <c r="H1468" t="s">
        <v>4997</v>
      </c>
      <c r="I1468" t="s">
        <v>29</v>
      </c>
      <c r="J1468" t="s">
        <v>30</v>
      </c>
      <c r="K1468" t="s">
        <v>31</v>
      </c>
      <c r="L1468" t="s">
        <v>100</v>
      </c>
      <c r="M1468" t="s">
        <v>33</v>
      </c>
      <c r="N1468" t="s">
        <v>2311</v>
      </c>
      <c r="O1468">
        <v>0.35</v>
      </c>
      <c r="P1468" t="s">
        <v>35</v>
      </c>
      <c r="Q1468" t="s">
        <v>3170</v>
      </c>
      <c r="R1468" t="s">
        <v>4581</v>
      </c>
      <c r="S1468">
        <v>53209</v>
      </c>
      <c r="T1468" s="1">
        <v>41205</v>
      </c>
      <c r="U1468" s="1">
        <v>41205</v>
      </c>
      <c r="V1468" s="3">
        <v>358.44119999999998</v>
      </c>
      <c r="W1468">
        <v>22</v>
      </c>
      <c r="X1468" s="2">
        <v>551.14</v>
      </c>
      <c r="Y1468">
        <v>90266</v>
      </c>
      <c r="Z1468" t="s">
        <v>87</v>
      </c>
      <c r="AA1468">
        <v>2012</v>
      </c>
      <c r="AB1468" t="str">
        <f>IF(samplesuperstore_cleaned[[#This Row],[discount]]=0,"0%",IF(samplesuperstore_cleaned[[#This Row],[discount]]=0.02,"1-2%",IF(samplesuperstore_cleaned[[#This Row],[discount]]&lt;=0.04,"3-4%",IF(samplesuperstore_cleaned[[#This Row],[discount]]&lt;=0.06,"5-6%",IF(samplesuperstore_cleaned[[#This Row],[discount]]=0.08,"7-8%","9-10%")))))</f>
        <v>3-4%</v>
      </c>
    </row>
    <row r="1469" spans="1:28" x14ac:dyDescent="0.3">
      <c r="A1469">
        <v>9067</v>
      </c>
      <c r="B1469">
        <v>20040</v>
      </c>
      <c r="C1469" t="s">
        <v>39</v>
      </c>
      <c r="D1469" s="3">
        <v>0.1</v>
      </c>
      <c r="E1469">
        <v>13.43</v>
      </c>
      <c r="F1469">
        <v>5.5</v>
      </c>
      <c r="G1469">
        <v>3279</v>
      </c>
      <c r="H1469" t="s">
        <v>5361</v>
      </c>
      <c r="I1469" t="s">
        <v>29</v>
      </c>
      <c r="J1469" t="s">
        <v>66</v>
      </c>
      <c r="K1469" t="s">
        <v>31</v>
      </c>
      <c r="L1469" t="s">
        <v>158</v>
      </c>
      <c r="M1469" t="s">
        <v>33</v>
      </c>
      <c r="N1469" t="s">
        <v>3445</v>
      </c>
      <c r="O1469">
        <v>0.56999999999999995</v>
      </c>
      <c r="P1469" t="s">
        <v>260</v>
      </c>
      <c r="Q1469" t="s">
        <v>2115</v>
      </c>
      <c r="R1469" t="s">
        <v>3944</v>
      </c>
      <c r="S1469">
        <v>29203</v>
      </c>
      <c r="T1469" s="1">
        <v>40274</v>
      </c>
      <c r="U1469" s="1">
        <v>40276</v>
      </c>
      <c r="V1469" s="3">
        <v>358.29539999999997</v>
      </c>
      <c r="W1469">
        <v>12</v>
      </c>
      <c r="X1469" s="2">
        <v>157.99</v>
      </c>
      <c r="Y1469">
        <v>90766</v>
      </c>
      <c r="Z1469" t="s">
        <v>127</v>
      </c>
      <c r="AA1469">
        <v>2010</v>
      </c>
      <c r="AB1469" t="str">
        <f>IF(samplesuperstore_cleaned[[#This Row],[discount]]=0,"0%",IF(samplesuperstore_cleaned[[#This Row],[discount]]=0.02,"1-2%",IF(samplesuperstore_cleaned[[#This Row],[discount]]&lt;=0.04,"3-4%",IF(samplesuperstore_cleaned[[#This Row],[discount]]&lt;=0.06,"5-6%",IF(samplesuperstore_cleaned[[#This Row],[discount]]=0.08,"7-8%","9-10%")))))</f>
        <v>9-10%</v>
      </c>
    </row>
    <row r="1470" spans="1:28" x14ac:dyDescent="0.3">
      <c r="A1470">
        <v>3771</v>
      </c>
      <c r="B1470">
        <v>25128</v>
      </c>
      <c r="C1470" t="s">
        <v>78</v>
      </c>
      <c r="D1470" s="3">
        <v>0</v>
      </c>
      <c r="E1470">
        <v>40.98</v>
      </c>
      <c r="F1470">
        <v>7.47</v>
      </c>
      <c r="G1470">
        <v>1416</v>
      </c>
      <c r="H1470" t="s">
        <v>3079</v>
      </c>
      <c r="I1470" t="s">
        <v>29</v>
      </c>
      <c r="J1470" t="s">
        <v>114</v>
      </c>
      <c r="K1470" t="s">
        <v>31</v>
      </c>
      <c r="L1470" t="s">
        <v>138</v>
      </c>
      <c r="M1470" t="s">
        <v>33</v>
      </c>
      <c r="N1470" t="s">
        <v>2877</v>
      </c>
      <c r="O1470">
        <v>0.37</v>
      </c>
      <c r="P1470" t="s">
        <v>35</v>
      </c>
      <c r="Q1470" t="s">
        <v>1549</v>
      </c>
      <c r="R1470" t="s">
        <v>3036</v>
      </c>
      <c r="S1470">
        <v>46203</v>
      </c>
      <c r="T1470" s="1">
        <v>41400</v>
      </c>
      <c r="U1470" s="1">
        <v>41402</v>
      </c>
      <c r="V1470" s="3">
        <v>357.95129999999995</v>
      </c>
      <c r="W1470">
        <v>12</v>
      </c>
      <c r="X1470" s="2">
        <v>518.77</v>
      </c>
      <c r="Y1470">
        <v>90550</v>
      </c>
      <c r="Z1470" t="s">
        <v>38</v>
      </c>
      <c r="AA1470">
        <v>2013</v>
      </c>
      <c r="AB1470" t="str">
        <f>IF(samplesuperstore_cleaned[[#This Row],[discount]]=0,"0%",IF(samplesuperstore_cleaned[[#This Row],[discount]]=0.02,"1-2%",IF(samplesuperstore_cleaned[[#This Row],[discount]]&lt;=0.04,"3-4%",IF(samplesuperstore_cleaned[[#This Row],[discount]]&lt;=0.06,"5-6%",IF(samplesuperstore_cleaned[[#This Row],[discount]]=0.08,"7-8%","9-10%")))))</f>
        <v>0%</v>
      </c>
    </row>
    <row r="1471" spans="1:28" x14ac:dyDescent="0.3">
      <c r="A1471">
        <v>3214</v>
      </c>
      <c r="B1471">
        <v>24972</v>
      </c>
      <c r="C1471" t="s">
        <v>39</v>
      </c>
      <c r="D1471" s="3">
        <v>0.01</v>
      </c>
      <c r="E1471">
        <v>65.989999999999995</v>
      </c>
      <c r="F1471">
        <v>5.31</v>
      </c>
      <c r="G1471">
        <v>1222</v>
      </c>
      <c r="H1471" t="s">
        <v>2783</v>
      </c>
      <c r="I1471" t="s">
        <v>41</v>
      </c>
      <c r="J1471" t="s">
        <v>114</v>
      </c>
      <c r="K1471" t="s">
        <v>54</v>
      </c>
      <c r="L1471" t="s">
        <v>55</v>
      </c>
      <c r="M1471" t="s">
        <v>33</v>
      </c>
      <c r="N1471" t="s">
        <v>275</v>
      </c>
      <c r="O1471">
        <v>0.56999999999999995</v>
      </c>
      <c r="P1471" t="s">
        <v>84</v>
      </c>
      <c r="Q1471" t="s">
        <v>97</v>
      </c>
      <c r="R1471" t="s">
        <v>2354</v>
      </c>
      <c r="S1471">
        <v>7646</v>
      </c>
      <c r="T1471" s="1">
        <v>40990</v>
      </c>
      <c r="U1471" s="1">
        <v>40991</v>
      </c>
      <c r="V1471" s="3">
        <v>357.5856</v>
      </c>
      <c r="W1471">
        <v>9</v>
      </c>
      <c r="X1471" s="2">
        <v>518.24</v>
      </c>
      <c r="Y1471">
        <v>90802</v>
      </c>
      <c r="Z1471" t="s">
        <v>165</v>
      </c>
      <c r="AA1471">
        <v>2012</v>
      </c>
      <c r="AB1471" t="str">
        <f>IF(samplesuperstore_cleaned[[#This Row],[discount]]=0,"0%",IF(samplesuperstore_cleaned[[#This Row],[discount]]=0.02,"1-2%",IF(samplesuperstore_cleaned[[#This Row],[discount]]&lt;=0.04,"3-4%",IF(samplesuperstore_cleaned[[#This Row],[discount]]&lt;=0.06,"5-6%",IF(samplesuperstore_cleaned[[#This Row],[discount]]=0.08,"7-8%","9-10%")))))</f>
        <v>3-4%</v>
      </c>
    </row>
    <row r="1472" spans="1:28" x14ac:dyDescent="0.3">
      <c r="A1472">
        <v>5209</v>
      </c>
      <c r="B1472">
        <v>22184</v>
      </c>
      <c r="C1472" t="s">
        <v>57</v>
      </c>
      <c r="D1472" s="3">
        <v>0.06</v>
      </c>
      <c r="E1472">
        <v>35.99</v>
      </c>
      <c r="F1472">
        <v>1.25</v>
      </c>
      <c r="G1472">
        <v>1949</v>
      </c>
      <c r="H1472" t="s">
        <v>3787</v>
      </c>
      <c r="I1472" t="s">
        <v>29</v>
      </c>
      <c r="J1472" t="s">
        <v>30</v>
      </c>
      <c r="K1472" t="s">
        <v>54</v>
      </c>
      <c r="L1472" t="s">
        <v>55</v>
      </c>
      <c r="M1472" t="s">
        <v>52</v>
      </c>
      <c r="N1472" t="s">
        <v>1552</v>
      </c>
      <c r="O1472">
        <v>0.56999999999999995</v>
      </c>
      <c r="P1472" t="s">
        <v>45</v>
      </c>
      <c r="Q1472" t="s">
        <v>142</v>
      </c>
      <c r="R1472" t="s">
        <v>3788</v>
      </c>
      <c r="S1472">
        <v>59715</v>
      </c>
      <c r="T1472" s="1">
        <v>41458</v>
      </c>
      <c r="U1472" s="1">
        <v>41459</v>
      </c>
      <c r="V1472" s="3">
        <v>357.54419999999993</v>
      </c>
      <c r="W1472">
        <v>17</v>
      </c>
      <c r="X1472" s="2">
        <v>518.17999999999995</v>
      </c>
      <c r="Y1472">
        <v>90420</v>
      </c>
      <c r="Z1472" t="s">
        <v>48</v>
      </c>
      <c r="AA1472">
        <v>2013</v>
      </c>
      <c r="AB1472" t="str">
        <f>IF(samplesuperstore_cleaned[[#This Row],[discount]]=0,"0%",IF(samplesuperstore_cleaned[[#This Row],[discount]]=0.02,"1-2%",IF(samplesuperstore_cleaned[[#This Row],[discount]]&lt;=0.04,"3-4%",IF(samplesuperstore_cleaned[[#This Row],[discount]]&lt;=0.06,"5-6%",IF(samplesuperstore_cleaned[[#This Row],[discount]]=0.08,"7-8%","9-10%")))))</f>
        <v>5-6%</v>
      </c>
    </row>
    <row r="1473" spans="1:28" x14ac:dyDescent="0.3">
      <c r="A1473">
        <v>5992</v>
      </c>
      <c r="B1473">
        <v>22259</v>
      </c>
      <c r="C1473" t="s">
        <v>60</v>
      </c>
      <c r="D1473" s="3">
        <v>0.09</v>
      </c>
      <c r="E1473">
        <v>160.97999999999999</v>
      </c>
      <c r="F1473">
        <v>30</v>
      </c>
      <c r="G1473">
        <v>2202</v>
      </c>
      <c r="H1473" t="s">
        <v>4103</v>
      </c>
      <c r="I1473" t="s">
        <v>61</v>
      </c>
      <c r="J1473" t="s">
        <v>66</v>
      </c>
      <c r="K1473" t="s">
        <v>67</v>
      </c>
      <c r="L1473" t="s">
        <v>68</v>
      </c>
      <c r="M1473" t="s">
        <v>63</v>
      </c>
      <c r="N1473" t="s">
        <v>443</v>
      </c>
      <c r="O1473">
        <v>0.62</v>
      </c>
      <c r="P1473" t="s">
        <v>35</v>
      </c>
      <c r="Q1473" t="s">
        <v>116</v>
      </c>
      <c r="R1473" t="s">
        <v>4104</v>
      </c>
      <c r="S1473">
        <v>55429</v>
      </c>
      <c r="T1473" s="1">
        <v>40209</v>
      </c>
      <c r="U1473" s="1">
        <v>40209</v>
      </c>
      <c r="V1473" s="3">
        <v>357.428</v>
      </c>
      <c r="W1473">
        <v>11</v>
      </c>
      <c r="X1473" s="2">
        <v>1635.38</v>
      </c>
      <c r="Y1473">
        <v>86050</v>
      </c>
      <c r="Z1473" t="s">
        <v>132</v>
      </c>
      <c r="AA1473">
        <v>2010</v>
      </c>
      <c r="AB1473" t="str">
        <f>IF(samplesuperstore_cleaned[[#This Row],[discount]]=0,"0%",IF(samplesuperstore_cleaned[[#This Row],[discount]]=0.02,"1-2%",IF(samplesuperstore_cleaned[[#This Row],[discount]]&lt;=0.04,"3-4%",IF(samplesuperstore_cleaned[[#This Row],[discount]]&lt;=0.06,"5-6%",IF(samplesuperstore_cleaned[[#This Row],[discount]]=0.08,"7-8%","9-10%")))))</f>
        <v>9-10%</v>
      </c>
    </row>
    <row r="1474" spans="1:28" x14ac:dyDescent="0.3">
      <c r="A1474">
        <v>5929</v>
      </c>
      <c r="B1474">
        <v>23263</v>
      </c>
      <c r="C1474" t="s">
        <v>27</v>
      </c>
      <c r="D1474" s="3">
        <v>0.01</v>
      </c>
      <c r="E1474">
        <v>115.99</v>
      </c>
      <c r="F1474">
        <v>2.5</v>
      </c>
      <c r="G1474">
        <v>2180</v>
      </c>
      <c r="H1474" t="s">
        <v>4077</v>
      </c>
      <c r="I1474" t="s">
        <v>29</v>
      </c>
      <c r="J1474" t="s">
        <v>114</v>
      </c>
      <c r="K1474" t="s">
        <v>54</v>
      </c>
      <c r="L1474" t="s">
        <v>55</v>
      </c>
      <c r="M1474" t="s">
        <v>33</v>
      </c>
      <c r="N1474" t="s">
        <v>281</v>
      </c>
      <c r="O1474">
        <v>0.56999999999999995</v>
      </c>
      <c r="P1474" t="s">
        <v>84</v>
      </c>
      <c r="Q1474" t="s">
        <v>97</v>
      </c>
      <c r="R1474" t="s">
        <v>2295</v>
      </c>
      <c r="S1474">
        <v>7652</v>
      </c>
      <c r="T1474" s="1">
        <v>40648</v>
      </c>
      <c r="U1474" s="1">
        <v>40650</v>
      </c>
      <c r="V1474" s="3">
        <v>356.94389999999993</v>
      </c>
      <c r="W1474">
        <v>5</v>
      </c>
      <c r="X1474" s="2">
        <v>517.30999999999995</v>
      </c>
      <c r="Y1474">
        <v>89467</v>
      </c>
      <c r="Z1474" t="s">
        <v>127</v>
      </c>
      <c r="AA1474">
        <v>2011</v>
      </c>
      <c r="AB1474" t="str">
        <f>IF(samplesuperstore_cleaned[[#This Row],[discount]]=0,"0%",IF(samplesuperstore_cleaned[[#This Row],[discount]]=0.02,"1-2%",IF(samplesuperstore_cleaned[[#This Row],[discount]]&lt;=0.04,"3-4%",IF(samplesuperstore_cleaned[[#This Row],[discount]]&lt;=0.06,"5-6%",IF(samplesuperstore_cleaned[[#This Row],[discount]]=0.08,"7-8%","9-10%")))))</f>
        <v>3-4%</v>
      </c>
    </row>
    <row r="1475" spans="1:28" x14ac:dyDescent="0.3">
      <c r="A1475">
        <v>7928</v>
      </c>
      <c r="B1475">
        <v>25137</v>
      </c>
      <c r="C1475" t="s">
        <v>60</v>
      </c>
      <c r="D1475" s="3">
        <v>0.02</v>
      </c>
      <c r="E1475">
        <v>43.98</v>
      </c>
      <c r="F1475">
        <v>1.99</v>
      </c>
      <c r="G1475">
        <v>2885</v>
      </c>
      <c r="H1475" t="s">
        <v>4918</v>
      </c>
      <c r="I1475" t="s">
        <v>29</v>
      </c>
      <c r="J1475" t="s">
        <v>244</v>
      </c>
      <c r="K1475" t="s">
        <v>54</v>
      </c>
      <c r="L1475" t="s">
        <v>181</v>
      </c>
      <c r="M1475" t="s">
        <v>52</v>
      </c>
      <c r="N1475" t="s">
        <v>1308</v>
      </c>
      <c r="O1475">
        <v>0.44</v>
      </c>
      <c r="P1475" t="s">
        <v>84</v>
      </c>
      <c r="Q1475" t="s">
        <v>394</v>
      </c>
      <c r="R1475" t="s">
        <v>4919</v>
      </c>
      <c r="S1475">
        <v>44133</v>
      </c>
      <c r="T1475" s="1">
        <v>41476</v>
      </c>
      <c r="U1475" s="1">
        <v>41480</v>
      </c>
      <c r="V1475" s="3">
        <v>356.86799999999999</v>
      </c>
      <c r="W1475">
        <v>12</v>
      </c>
      <c r="X1475" s="2">
        <v>517.20000000000005</v>
      </c>
      <c r="Y1475">
        <v>87644</v>
      </c>
      <c r="Z1475" t="s">
        <v>48</v>
      </c>
      <c r="AA1475">
        <v>2013</v>
      </c>
      <c r="AB1475" t="str">
        <f>IF(samplesuperstore_cleaned[[#This Row],[discount]]=0,"0%",IF(samplesuperstore_cleaned[[#This Row],[discount]]=0.02,"1-2%",IF(samplesuperstore_cleaned[[#This Row],[discount]]&lt;=0.04,"3-4%",IF(samplesuperstore_cleaned[[#This Row],[discount]]&lt;=0.06,"5-6%",IF(samplesuperstore_cleaned[[#This Row],[discount]]=0.08,"7-8%","9-10%")))))</f>
        <v>1-2%</v>
      </c>
    </row>
    <row r="1476" spans="1:28" x14ac:dyDescent="0.3">
      <c r="A1476">
        <v>7652</v>
      </c>
      <c r="B1476">
        <v>22220</v>
      </c>
      <c r="C1476" t="s">
        <v>78</v>
      </c>
      <c r="D1476" s="3">
        <v>0.03</v>
      </c>
      <c r="E1476">
        <v>37.700000000000003</v>
      </c>
      <c r="F1476">
        <v>2.99</v>
      </c>
      <c r="G1476">
        <v>2792</v>
      </c>
      <c r="H1476" t="s">
        <v>4813</v>
      </c>
      <c r="I1476" t="s">
        <v>29</v>
      </c>
      <c r="J1476" t="s">
        <v>30</v>
      </c>
      <c r="K1476" t="s">
        <v>31</v>
      </c>
      <c r="L1476" t="s">
        <v>138</v>
      </c>
      <c r="M1476" t="s">
        <v>33</v>
      </c>
      <c r="N1476" t="s">
        <v>1418</v>
      </c>
      <c r="O1476">
        <v>0.35</v>
      </c>
      <c r="P1476" t="s">
        <v>35</v>
      </c>
      <c r="Q1476" t="s">
        <v>761</v>
      </c>
      <c r="R1476" t="s">
        <v>3543</v>
      </c>
      <c r="S1476">
        <v>48640</v>
      </c>
      <c r="T1476" s="1">
        <v>41093</v>
      </c>
      <c r="U1476" s="1">
        <v>41093</v>
      </c>
      <c r="V1476" s="3">
        <v>356.7921</v>
      </c>
      <c r="W1476">
        <v>14</v>
      </c>
      <c r="X1476" s="2">
        <v>517.09</v>
      </c>
      <c r="Y1476">
        <v>88761</v>
      </c>
      <c r="Z1476" t="s">
        <v>48</v>
      </c>
      <c r="AA1476">
        <v>2012</v>
      </c>
      <c r="AB1476" t="str">
        <f>IF(samplesuperstore_cleaned[[#This Row],[discount]]=0,"0%",IF(samplesuperstore_cleaned[[#This Row],[discount]]=0.02,"1-2%",IF(samplesuperstore_cleaned[[#This Row],[discount]]&lt;=0.04,"3-4%",IF(samplesuperstore_cleaned[[#This Row],[discount]]&lt;=0.06,"5-6%",IF(samplesuperstore_cleaned[[#This Row],[discount]]=0.08,"7-8%","9-10%")))))</f>
        <v>3-4%</v>
      </c>
    </row>
    <row r="1477" spans="1:28" x14ac:dyDescent="0.3">
      <c r="A1477">
        <v>7075</v>
      </c>
      <c r="B1477">
        <v>24447</v>
      </c>
      <c r="C1477" t="s">
        <v>60</v>
      </c>
      <c r="D1477" s="3">
        <v>0.01</v>
      </c>
      <c r="E1477">
        <v>195.99</v>
      </c>
      <c r="F1477">
        <v>4.2</v>
      </c>
      <c r="G1477">
        <v>2579</v>
      </c>
      <c r="H1477" t="s">
        <v>4564</v>
      </c>
      <c r="I1477" t="s">
        <v>41</v>
      </c>
      <c r="J1477" t="s">
        <v>66</v>
      </c>
      <c r="K1477" t="s">
        <v>54</v>
      </c>
      <c r="L1477" t="s">
        <v>55</v>
      </c>
      <c r="M1477" t="s">
        <v>33</v>
      </c>
      <c r="N1477" t="s">
        <v>962</v>
      </c>
      <c r="O1477">
        <v>0.6</v>
      </c>
      <c r="P1477" t="s">
        <v>260</v>
      </c>
      <c r="Q1477" t="s">
        <v>2727</v>
      </c>
      <c r="R1477" t="s">
        <v>4565</v>
      </c>
      <c r="S1477">
        <v>36869</v>
      </c>
      <c r="T1477" s="1">
        <v>41536</v>
      </c>
      <c r="U1477" s="1">
        <v>41540</v>
      </c>
      <c r="V1477" s="3">
        <v>356.66399999999999</v>
      </c>
      <c r="W1477">
        <v>3</v>
      </c>
      <c r="X1477" s="2">
        <v>507.37</v>
      </c>
      <c r="Y1477">
        <v>88311</v>
      </c>
      <c r="Z1477" t="s">
        <v>173</v>
      </c>
      <c r="AA1477">
        <v>2013</v>
      </c>
      <c r="AB1477" t="str">
        <f>IF(samplesuperstore_cleaned[[#This Row],[discount]]=0,"0%",IF(samplesuperstore_cleaned[[#This Row],[discount]]=0.02,"1-2%",IF(samplesuperstore_cleaned[[#This Row],[discount]]&lt;=0.04,"3-4%",IF(samplesuperstore_cleaned[[#This Row],[discount]]&lt;=0.06,"5-6%",IF(samplesuperstore_cleaned[[#This Row],[discount]]=0.08,"7-8%","9-10%")))))</f>
        <v>3-4%</v>
      </c>
    </row>
    <row r="1478" spans="1:28" x14ac:dyDescent="0.3">
      <c r="A1478">
        <v>4293</v>
      </c>
      <c r="B1478">
        <v>25484</v>
      </c>
      <c r="C1478" t="s">
        <v>78</v>
      </c>
      <c r="D1478" s="3">
        <v>0.04</v>
      </c>
      <c r="E1478">
        <v>42.98</v>
      </c>
      <c r="F1478">
        <v>4.62</v>
      </c>
      <c r="G1478">
        <v>1619</v>
      </c>
      <c r="H1478" t="s">
        <v>3360</v>
      </c>
      <c r="I1478" t="s">
        <v>29</v>
      </c>
      <c r="J1478" t="s">
        <v>244</v>
      </c>
      <c r="K1478" t="s">
        <v>31</v>
      </c>
      <c r="L1478" t="s">
        <v>75</v>
      </c>
      <c r="M1478" t="s">
        <v>33</v>
      </c>
      <c r="N1478" t="s">
        <v>148</v>
      </c>
      <c r="O1478">
        <v>0.56000000000000005</v>
      </c>
      <c r="P1478" t="s">
        <v>45</v>
      </c>
      <c r="Q1478" t="s">
        <v>210</v>
      </c>
      <c r="R1478" t="s">
        <v>3361</v>
      </c>
      <c r="S1478">
        <v>97601</v>
      </c>
      <c r="T1478" s="1">
        <v>41190</v>
      </c>
      <c r="U1478" s="1">
        <v>41191</v>
      </c>
      <c r="V1478" s="3">
        <v>356.55520000000001</v>
      </c>
      <c r="W1478">
        <v>17</v>
      </c>
      <c r="X1478" s="2">
        <v>717.71</v>
      </c>
      <c r="Y1478">
        <v>90251</v>
      </c>
      <c r="Z1478" t="s">
        <v>87</v>
      </c>
      <c r="AA1478">
        <v>2012</v>
      </c>
      <c r="AB1478" t="str">
        <f>IF(samplesuperstore_cleaned[[#This Row],[discount]]=0,"0%",IF(samplesuperstore_cleaned[[#This Row],[discount]]=0.02,"1-2%",IF(samplesuperstore_cleaned[[#This Row],[discount]]&lt;=0.04,"3-4%",IF(samplesuperstore_cleaned[[#This Row],[discount]]&lt;=0.06,"5-6%",IF(samplesuperstore_cleaned[[#This Row],[discount]]=0.08,"7-8%","9-10%")))))</f>
        <v>3-4%</v>
      </c>
    </row>
    <row r="1479" spans="1:28" x14ac:dyDescent="0.3">
      <c r="A1479">
        <v>1679</v>
      </c>
      <c r="B1479">
        <v>20704</v>
      </c>
      <c r="C1479" t="s">
        <v>27</v>
      </c>
      <c r="D1479" s="3">
        <v>0.09</v>
      </c>
      <c r="E1479">
        <v>55.98</v>
      </c>
      <c r="F1479">
        <v>4.8600000000000003</v>
      </c>
      <c r="G1479">
        <v>637</v>
      </c>
      <c r="H1479" t="s">
        <v>1822</v>
      </c>
      <c r="I1479" t="s">
        <v>29</v>
      </c>
      <c r="J1479" t="s">
        <v>244</v>
      </c>
      <c r="K1479" t="s">
        <v>31</v>
      </c>
      <c r="L1479" t="s">
        <v>49</v>
      </c>
      <c r="M1479" t="s">
        <v>33</v>
      </c>
      <c r="N1479" t="s">
        <v>818</v>
      </c>
      <c r="O1479">
        <v>0.36</v>
      </c>
      <c r="P1479" t="s">
        <v>45</v>
      </c>
      <c r="Q1479" t="s">
        <v>70</v>
      </c>
      <c r="R1479" t="s">
        <v>1621</v>
      </c>
      <c r="S1479">
        <v>95051</v>
      </c>
      <c r="T1479" s="1">
        <v>40907</v>
      </c>
      <c r="U1479" s="1">
        <v>40918</v>
      </c>
      <c r="V1479" s="3">
        <v>355.01189999999997</v>
      </c>
      <c r="W1479">
        <v>10</v>
      </c>
      <c r="X1479" s="2">
        <v>514.51</v>
      </c>
      <c r="Y1479">
        <v>87957</v>
      </c>
      <c r="Z1479" t="s">
        <v>72</v>
      </c>
      <c r="AA1479">
        <v>2011</v>
      </c>
      <c r="AB1479" t="str">
        <f>IF(samplesuperstore_cleaned[[#This Row],[discount]]=0,"0%",IF(samplesuperstore_cleaned[[#This Row],[discount]]=0.02,"1-2%",IF(samplesuperstore_cleaned[[#This Row],[discount]]&lt;=0.04,"3-4%",IF(samplesuperstore_cleaned[[#This Row],[discount]]&lt;=0.06,"5-6%",IF(samplesuperstore_cleaned[[#This Row],[discount]]=0.08,"7-8%","9-10%")))))</f>
        <v>9-10%</v>
      </c>
    </row>
    <row r="1480" spans="1:28" x14ac:dyDescent="0.3">
      <c r="A1480">
        <v>3885</v>
      </c>
      <c r="B1480">
        <v>19560</v>
      </c>
      <c r="C1480" t="s">
        <v>60</v>
      </c>
      <c r="D1480" s="3">
        <v>0.09</v>
      </c>
      <c r="E1480">
        <v>65.989999999999995</v>
      </c>
      <c r="F1480">
        <v>5.99</v>
      </c>
      <c r="G1480">
        <v>1461</v>
      </c>
      <c r="H1480" t="s">
        <v>3139</v>
      </c>
      <c r="I1480" t="s">
        <v>41</v>
      </c>
      <c r="J1480" t="s">
        <v>66</v>
      </c>
      <c r="K1480" t="s">
        <v>54</v>
      </c>
      <c r="L1480" t="s">
        <v>55</v>
      </c>
      <c r="M1480" t="s">
        <v>33</v>
      </c>
      <c r="N1480" t="s">
        <v>1189</v>
      </c>
      <c r="O1480">
        <v>0.57999999999999996</v>
      </c>
      <c r="P1480" t="s">
        <v>35</v>
      </c>
      <c r="Q1480" t="s">
        <v>1549</v>
      </c>
      <c r="R1480" t="s">
        <v>3086</v>
      </c>
      <c r="S1480">
        <v>47905</v>
      </c>
      <c r="T1480" s="1">
        <v>41420</v>
      </c>
      <c r="U1480" s="1">
        <v>41424</v>
      </c>
      <c r="V1480" s="3">
        <v>354.96</v>
      </c>
      <c r="W1480">
        <v>13</v>
      </c>
      <c r="X1480" s="2">
        <v>694.35</v>
      </c>
      <c r="Y1480">
        <v>86408</v>
      </c>
      <c r="Z1480" t="s">
        <v>38</v>
      </c>
      <c r="AA1480">
        <v>2013</v>
      </c>
      <c r="AB1480" t="str">
        <f>IF(samplesuperstore_cleaned[[#This Row],[discount]]=0,"0%",IF(samplesuperstore_cleaned[[#This Row],[discount]]=0.02,"1-2%",IF(samplesuperstore_cleaned[[#This Row],[discount]]&lt;=0.04,"3-4%",IF(samplesuperstore_cleaned[[#This Row],[discount]]&lt;=0.06,"5-6%",IF(samplesuperstore_cleaned[[#This Row],[discount]]=0.08,"7-8%","9-10%")))))</f>
        <v>9-10%</v>
      </c>
    </row>
    <row r="1481" spans="1:28" x14ac:dyDescent="0.3">
      <c r="A1481">
        <v>2386</v>
      </c>
      <c r="B1481">
        <v>24028</v>
      </c>
      <c r="C1481" t="s">
        <v>39</v>
      </c>
      <c r="D1481" s="3">
        <v>0.01</v>
      </c>
      <c r="E1481">
        <v>59.76</v>
      </c>
      <c r="F1481">
        <v>9.7100000000000009</v>
      </c>
      <c r="G1481">
        <v>911</v>
      </c>
      <c r="H1481" t="s">
        <v>2301</v>
      </c>
      <c r="I1481" t="s">
        <v>29</v>
      </c>
      <c r="J1481" t="s">
        <v>30</v>
      </c>
      <c r="K1481" t="s">
        <v>31</v>
      </c>
      <c r="L1481" t="s">
        <v>158</v>
      </c>
      <c r="M1481" t="s">
        <v>33</v>
      </c>
      <c r="N1481" t="s">
        <v>1031</v>
      </c>
      <c r="O1481">
        <v>0.56999999999999995</v>
      </c>
      <c r="P1481" t="s">
        <v>84</v>
      </c>
      <c r="Q1481" t="s">
        <v>1628</v>
      </c>
      <c r="R1481" t="s">
        <v>1672</v>
      </c>
      <c r="S1481">
        <v>26003</v>
      </c>
      <c r="T1481" s="1">
        <v>40272</v>
      </c>
      <c r="U1481" s="1">
        <v>40274</v>
      </c>
      <c r="V1481" s="3">
        <v>354.32879999999994</v>
      </c>
      <c r="W1481">
        <v>8</v>
      </c>
      <c r="X1481" s="2">
        <v>513.52</v>
      </c>
      <c r="Y1481">
        <v>90186</v>
      </c>
      <c r="Z1481" t="s">
        <v>127</v>
      </c>
      <c r="AA1481">
        <v>2010</v>
      </c>
      <c r="AB1481" t="str">
        <f>IF(samplesuperstore_cleaned[[#This Row],[discount]]=0,"0%",IF(samplesuperstore_cleaned[[#This Row],[discount]]=0.02,"1-2%",IF(samplesuperstore_cleaned[[#This Row],[discount]]&lt;=0.04,"3-4%",IF(samplesuperstore_cleaned[[#This Row],[discount]]&lt;=0.06,"5-6%",IF(samplesuperstore_cleaned[[#This Row],[discount]]=0.08,"7-8%","9-10%")))))</f>
        <v>3-4%</v>
      </c>
    </row>
    <row r="1482" spans="1:28" x14ac:dyDescent="0.3">
      <c r="A1482">
        <v>60</v>
      </c>
      <c r="B1482">
        <v>18478</v>
      </c>
      <c r="C1482" t="s">
        <v>60</v>
      </c>
      <c r="D1482" s="3">
        <v>0.1</v>
      </c>
      <c r="E1482">
        <v>146.05000000000001</v>
      </c>
      <c r="F1482">
        <v>80.2</v>
      </c>
      <c r="G1482">
        <v>23</v>
      </c>
      <c r="H1482" t="s">
        <v>168</v>
      </c>
      <c r="I1482" t="s">
        <v>61</v>
      </c>
      <c r="J1482" t="s">
        <v>30</v>
      </c>
      <c r="K1482" t="s">
        <v>67</v>
      </c>
      <c r="L1482" t="s">
        <v>95</v>
      </c>
      <c r="M1482" t="s">
        <v>90</v>
      </c>
      <c r="N1482" t="s">
        <v>174</v>
      </c>
      <c r="O1482">
        <v>0.71</v>
      </c>
      <c r="P1482" t="s">
        <v>45</v>
      </c>
      <c r="Q1482" t="s">
        <v>70</v>
      </c>
      <c r="R1482" t="s">
        <v>170</v>
      </c>
      <c r="S1482">
        <v>92653</v>
      </c>
      <c r="T1482" s="1">
        <v>41596</v>
      </c>
      <c r="U1482" s="1">
        <v>41603</v>
      </c>
      <c r="V1482" s="3">
        <v>353.77216000000021</v>
      </c>
      <c r="W1482">
        <v>11</v>
      </c>
      <c r="X1482" s="2">
        <v>1591.71</v>
      </c>
      <c r="Y1482">
        <v>87669</v>
      </c>
      <c r="Z1482" t="s">
        <v>59</v>
      </c>
      <c r="AA1482">
        <v>2013</v>
      </c>
      <c r="AB1482" t="str">
        <f>IF(samplesuperstore_cleaned[[#This Row],[discount]]=0,"0%",IF(samplesuperstore_cleaned[[#This Row],[discount]]=0.02,"1-2%",IF(samplesuperstore_cleaned[[#This Row],[discount]]&lt;=0.04,"3-4%",IF(samplesuperstore_cleaned[[#This Row],[discount]]&lt;=0.06,"5-6%",IF(samplesuperstore_cleaned[[#This Row],[discount]]=0.08,"7-8%","9-10%")))))</f>
        <v>9-10%</v>
      </c>
    </row>
    <row r="1483" spans="1:28" x14ac:dyDescent="0.3">
      <c r="A1483">
        <v>5780</v>
      </c>
      <c r="B1483">
        <v>22516</v>
      </c>
      <c r="C1483" t="s">
        <v>39</v>
      </c>
      <c r="D1483" s="3">
        <v>0</v>
      </c>
      <c r="E1483">
        <v>39.979999999999997</v>
      </c>
      <c r="F1483">
        <v>7.12</v>
      </c>
      <c r="G1483">
        <v>2118</v>
      </c>
      <c r="H1483" t="s">
        <v>3999</v>
      </c>
      <c r="I1483" t="s">
        <v>29</v>
      </c>
      <c r="J1483" t="s">
        <v>66</v>
      </c>
      <c r="K1483" t="s">
        <v>54</v>
      </c>
      <c r="L1483" t="s">
        <v>181</v>
      </c>
      <c r="M1483" t="s">
        <v>33</v>
      </c>
      <c r="N1483" t="s">
        <v>1477</v>
      </c>
      <c r="O1483">
        <v>0.67</v>
      </c>
      <c r="P1483" t="s">
        <v>35</v>
      </c>
      <c r="Q1483" t="s">
        <v>255</v>
      </c>
      <c r="R1483" t="s">
        <v>4000</v>
      </c>
      <c r="S1483">
        <v>76117</v>
      </c>
      <c r="T1483" s="1">
        <v>40872</v>
      </c>
      <c r="U1483" s="1">
        <v>40874</v>
      </c>
      <c r="V1483" s="3">
        <v>353.49600000000004</v>
      </c>
      <c r="W1483">
        <v>31</v>
      </c>
      <c r="X1483" s="2">
        <v>1319.71</v>
      </c>
      <c r="Y1483">
        <v>90892</v>
      </c>
      <c r="Z1483" t="s">
        <v>59</v>
      </c>
      <c r="AA1483">
        <v>2011</v>
      </c>
      <c r="AB1483" t="str">
        <f>IF(samplesuperstore_cleaned[[#This Row],[discount]]=0,"0%",IF(samplesuperstore_cleaned[[#This Row],[discount]]=0.02,"1-2%",IF(samplesuperstore_cleaned[[#This Row],[discount]]&lt;=0.04,"3-4%",IF(samplesuperstore_cleaned[[#This Row],[discount]]&lt;=0.06,"5-6%",IF(samplesuperstore_cleaned[[#This Row],[discount]]=0.08,"7-8%","9-10%")))))</f>
        <v>0%</v>
      </c>
    </row>
    <row r="1484" spans="1:28" x14ac:dyDescent="0.3">
      <c r="A1484">
        <v>3290</v>
      </c>
      <c r="B1484">
        <v>18550</v>
      </c>
      <c r="C1484" t="s">
        <v>60</v>
      </c>
      <c r="D1484" s="3">
        <v>0.04</v>
      </c>
      <c r="E1484">
        <v>29.18</v>
      </c>
      <c r="F1484">
        <v>8.5500000000000007</v>
      </c>
      <c r="G1484">
        <v>1244</v>
      </c>
      <c r="H1484" t="s">
        <v>2817</v>
      </c>
      <c r="I1484" t="s">
        <v>41</v>
      </c>
      <c r="J1484" t="s">
        <v>66</v>
      </c>
      <c r="K1484" t="s">
        <v>67</v>
      </c>
      <c r="L1484" t="s">
        <v>104</v>
      </c>
      <c r="M1484" t="s">
        <v>33</v>
      </c>
      <c r="N1484" t="s">
        <v>2228</v>
      </c>
      <c r="O1484">
        <v>0.42</v>
      </c>
      <c r="P1484" t="s">
        <v>35</v>
      </c>
      <c r="Q1484" t="s">
        <v>255</v>
      </c>
      <c r="R1484" t="s">
        <v>2609</v>
      </c>
      <c r="S1484">
        <v>77573</v>
      </c>
      <c r="T1484" s="1">
        <v>40814</v>
      </c>
      <c r="U1484" s="1">
        <v>40816</v>
      </c>
      <c r="V1484" s="3">
        <v>352.93499999999995</v>
      </c>
      <c r="W1484">
        <v>17</v>
      </c>
      <c r="X1484" s="2">
        <v>511.5</v>
      </c>
      <c r="Y1484">
        <v>88423</v>
      </c>
      <c r="Z1484" t="s">
        <v>173</v>
      </c>
      <c r="AA1484">
        <v>2011</v>
      </c>
      <c r="AB1484" t="str">
        <f>IF(samplesuperstore_cleaned[[#This Row],[discount]]=0,"0%",IF(samplesuperstore_cleaned[[#This Row],[discount]]=0.02,"1-2%",IF(samplesuperstore_cleaned[[#This Row],[discount]]&lt;=0.04,"3-4%",IF(samplesuperstore_cleaned[[#This Row],[discount]]&lt;=0.06,"5-6%",IF(samplesuperstore_cleaned[[#This Row],[discount]]=0.08,"7-8%","9-10%")))))</f>
        <v>3-4%</v>
      </c>
    </row>
    <row r="1485" spans="1:28" x14ac:dyDescent="0.3">
      <c r="A1485">
        <v>9094</v>
      </c>
      <c r="B1485">
        <v>21567</v>
      </c>
      <c r="C1485" t="s">
        <v>60</v>
      </c>
      <c r="D1485" s="3">
        <v>0.08</v>
      </c>
      <c r="E1485">
        <v>30.56</v>
      </c>
      <c r="F1485">
        <v>2.99</v>
      </c>
      <c r="G1485">
        <v>3287</v>
      </c>
      <c r="H1485" t="s">
        <v>5370</v>
      </c>
      <c r="I1485" t="s">
        <v>29</v>
      </c>
      <c r="J1485" t="s">
        <v>114</v>
      </c>
      <c r="K1485" t="s">
        <v>31</v>
      </c>
      <c r="L1485" t="s">
        <v>138</v>
      </c>
      <c r="M1485" t="s">
        <v>33</v>
      </c>
      <c r="N1485" t="s">
        <v>1373</v>
      </c>
      <c r="O1485">
        <v>0.35</v>
      </c>
      <c r="P1485" t="s">
        <v>45</v>
      </c>
      <c r="Q1485" t="s">
        <v>70</v>
      </c>
      <c r="R1485" t="s">
        <v>5371</v>
      </c>
      <c r="S1485">
        <v>95746</v>
      </c>
      <c r="T1485" s="1">
        <v>40323</v>
      </c>
      <c r="U1485" s="1">
        <v>40325</v>
      </c>
      <c r="V1485" s="3">
        <v>352.87979999999999</v>
      </c>
      <c r="W1485">
        <v>17</v>
      </c>
      <c r="X1485" s="2">
        <v>511.42</v>
      </c>
      <c r="Y1485">
        <v>89897</v>
      </c>
      <c r="Z1485" t="s">
        <v>38</v>
      </c>
      <c r="AA1485">
        <v>2010</v>
      </c>
      <c r="AB1485" t="str">
        <f>IF(samplesuperstore_cleaned[[#This Row],[discount]]=0,"0%",IF(samplesuperstore_cleaned[[#This Row],[discount]]=0.02,"1-2%",IF(samplesuperstore_cleaned[[#This Row],[discount]]&lt;=0.04,"3-4%",IF(samplesuperstore_cleaned[[#This Row],[discount]]&lt;=0.06,"5-6%",IF(samplesuperstore_cleaned[[#This Row],[discount]]=0.08,"7-8%","9-10%")))))</f>
        <v>7-8%</v>
      </c>
    </row>
    <row r="1486" spans="1:28" x14ac:dyDescent="0.3">
      <c r="A1486">
        <v>2506</v>
      </c>
      <c r="B1486">
        <v>26174</v>
      </c>
      <c r="C1486" t="s">
        <v>39</v>
      </c>
      <c r="D1486" s="3">
        <v>0</v>
      </c>
      <c r="E1486">
        <v>48.04</v>
      </c>
      <c r="F1486">
        <v>5.79</v>
      </c>
      <c r="G1486">
        <v>961</v>
      </c>
      <c r="H1486" t="s">
        <v>2383</v>
      </c>
      <c r="I1486" t="s">
        <v>29</v>
      </c>
      <c r="J1486" t="s">
        <v>66</v>
      </c>
      <c r="K1486" t="s">
        <v>31</v>
      </c>
      <c r="L1486" t="s">
        <v>49</v>
      </c>
      <c r="M1486" t="s">
        <v>33</v>
      </c>
      <c r="N1486" t="s">
        <v>1574</v>
      </c>
      <c r="O1486">
        <v>0.37</v>
      </c>
      <c r="P1486" t="s">
        <v>45</v>
      </c>
      <c r="Q1486" t="s">
        <v>70</v>
      </c>
      <c r="R1486" t="s">
        <v>2384</v>
      </c>
      <c r="S1486">
        <v>94061</v>
      </c>
      <c r="T1486" s="1">
        <v>41091</v>
      </c>
      <c r="U1486" s="1">
        <v>41093</v>
      </c>
      <c r="V1486" s="3">
        <v>352.69349999999997</v>
      </c>
      <c r="W1486">
        <v>10</v>
      </c>
      <c r="X1486" s="2">
        <v>511.15</v>
      </c>
      <c r="Y1486">
        <v>89404</v>
      </c>
      <c r="Z1486" t="s">
        <v>48</v>
      </c>
      <c r="AA1486">
        <v>2012</v>
      </c>
      <c r="AB1486" t="str">
        <f>IF(samplesuperstore_cleaned[[#This Row],[discount]]=0,"0%",IF(samplesuperstore_cleaned[[#This Row],[discount]]=0.02,"1-2%",IF(samplesuperstore_cleaned[[#This Row],[discount]]&lt;=0.04,"3-4%",IF(samplesuperstore_cleaned[[#This Row],[discount]]&lt;=0.06,"5-6%",IF(samplesuperstore_cleaned[[#This Row],[discount]]=0.08,"7-8%","9-10%")))))</f>
        <v>0%</v>
      </c>
    </row>
    <row r="1487" spans="1:28" x14ac:dyDescent="0.3">
      <c r="A1487">
        <v>5930</v>
      </c>
      <c r="B1487">
        <v>19030</v>
      </c>
      <c r="C1487" t="s">
        <v>60</v>
      </c>
      <c r="D1487" s="3">
        <v>0</v>
      </c>
      <c r="E1487">
        <v>115.99</v>
      </c>
      <c r="F1487">
        <v>2.5</v>
      </c>
      <c r="G1487">
        <v>2181</v>
      </c>
      <c r="H1487" t="s">
        <v>4078</v>
      </c>
      <c r="I1487" t="s">
        <v>41</v>
      </c>
      <c r="J1487" t="s">
        <v>114</v>
      </c>
      <c r="K1487" t="s">
        <v>54</v>
      </c>
      <c r="L1487" t="s">
        <v>55</v>
      </c>
      <c r="M1487" t="s">
        <v>33</v>
      </c>
      <c r="N1487" t="s">
        <v>137</v>
      </c>
      <c r="O1487">
        <v>0.55000000000000004</v>
      </c>
      <c r="P1487" t="s">
        <v>84</v>
      </c>
      <c r="Q1487" t="s">
        <v>110</v>
      </c>
      <c r="R1487" t="s">
        <v>4079</v>
      </c>
      <c r="S1487">
        <v>2852</v>
      </c>
      <c r="T1487" s="1">
        <v>40966</v>
      </c>
      <c r="U1487" s="1">
        <v>40972</v>
      </c>
      <c r="V1487" s="3">
        <v>352.65899999999999</v>
      </c>
      <c r="W1487">
        <v>5</v>
      </c>
      <c r="X1487" s="2">
        <v>511.1</v>
      </c>
      <c r="Y1487">
        <v>89471</v>
      </c>
      <c r="Z1487" t="s">
        <v>112</v>
      </c>
      <c r="AA1487">
        <v>2012</v>
      </c>
      <c r="AB1487" t="str">
        <f>IF(samplesuperstore_cleaned[[#This Row],[discount]]=0,"0%",IF(samplesuperstore_cleaned[[#This Row],[discount]]=0.02,"1-2%",IF(samplesuperstore_cleaned[[#This Row],[discount]]&lt;=0.04,"3-4%",IF(samplesuperstore_cleaned[[#This Row],[discount]]&lt;=0.06,"5-6%",IF(samplesuperstore_cleaned[[#This Row],[discount]]=0.08,"7-8%","9-10%")))))</f>
        <v>0%</v>
      </c>
    </row>
    <row r="1488" spans="1:28" x14ac:dyDescent="0.3">
      <c r="A1488">
        <v>4265</v>
      </c>
      <c r="B1488">
        <v>20471</v>
      </c>
      <c r="C1488" t="s">
        <v>60</v>
      </c>
      <c r="D1488" s="3">
        <v>7.0000000000000007E-2</v>
      </c>
      <c r="E1488">
        <v>32.479999999999997</v>
      </c>
      <c r="F1488">
        <v>7.09</v>
      </c>
      <c r="G1488">
        <v>1606</v>
      </c>
      <c r="H1488" t="s">
        <v>3339</v>
      </c>
      <c r="I1488" t="s">
        <v>29</v>
      </c>
      <c r="J1488" t="s">
        <v>66</v>
      </c>
      <c r="K1488" t="s">
        <v>67</v>
      </c>
      <c r="L1488" t="s">
        <v>104</v>
      </c>
      <c r="M1488" t="s">
        <v>33</v>
      </c>
      <c r="N1488" t="s">
        <v>2500</v>
      </c>
      <c r="O1488">
        <v>0.49</v>
      </c>
      <c r="P1488" t="s">
        <v>84</v>
      </c>
      <c r="Q1488" t="s">
        <v>125</v>
      </c>
      <c r="R1488" t="s">
        <v>3340</v>
      </c>
      <c r="S1488">
        <v>11010</v>
      </c>
      <c r="T1488" s="1">
        <v>41132</v>
      </c>
      <c r="U1488" s="1">
        <v>41136</v>
      </c>
      <c r="V1488" s="3">
        <v>352.52099999999996</v>
      </c>
      <c r="W1488">
        <v>16</v>
      </c>
      <c r="X1488" s="2">
        <v>510.9</v>
      </c>
      <c r="Y1488">
        <v>87996</v>
      </c>
      <c r="Z1488" t="s">
        <v>107</v>
      </c>
      <c r="AA1488">
        <v>2012</v>
      </c>
      <c r="AB1488" t="str">
        <f>IF(samplesuperstore_cleaned[[#This Row],[discount]]=0,"0%",IF(samplesuperstore_cleaned[[#This Row],[discount]]=0.02,"1-2%",IF(samplesuperstore_cleaned[[#This Row],[discount]]&lt;=0.04,"3-4%",IF(samplesuperstore_cleaned[[#This Row],[discount]]&lt;=0.06,"5-6%",IF(samplesuperstore_cleaned[[#This Row],[discount]]=0.08,"7-8%","9-10%")))))</f>
        <v>9-10%</v>
      </c>
    </row>
    <row r="1489" spans="1:28" x14ac:dyDescent="0.3">
      <c r="A1489">
        <v>1934</v>
      </c>
      <c r="B1489">
        <v>18944</v>
      </c>
      <c r="C1489" t="s">
        <v>39</v>
      </c>
      <c r="D1489" s="3">
        <v>0.08</v>
      </c>
      <c r="E1489">
        <v>51.98</v>
      </c>
      <c r="F1489">
        <v>10.17</v>
      </c>
      <c r="G1489">
        <v>717</v>
      </c>
      <c r="H1489" t="s">
        <v>1970</v>
      </c>
      <c r="I1489" t="s">
        <v>29</v>
      </c>
      <c r="J1489" t="s">
        <v>30</v>
      </c>
      <c r="K1489" t="s">
        <v>54</v>
      </c>
      <c r="L1489" t="s">
        <v>62</v>
      </c>
      <c r="M1489" t="s">
        <v>154</v>
      </c>
      <c r="N1489" t="s">
        <v>894</v>
      </c>
      <c r="O1489">
        <v>0.37</v>
      </c>
      <c r="P1489" t="s">
        <v>45</v>
      </c>
      <c r="Q1489" t="s">
        <v>1361</v>
      </c>
      <c r="R1489" t="s">
        <v>1848</v>
      </c>
      <c r="S1489">
        <v>89115</v>
      </c>
      <c r="T1489" s="1">
        <v>40585</v>
      </c>
      <c r="U1489" s="1">
        <v>40586</v>
      </c>
      <c r="V1489" s="3">
        <v>351.47909999999996</v>
      </c>
      <c r="W1489">
        <v>10</v>
      </c>
      <c r="X1489" s="2">
        <v>509.39</v>
      </c>
      <c r="Y1489">
        <v>89345</v>
      </c>
      <c r="Z1489" t="s">
        <v>112</v>
      </c>
      <c r="AA1489">
        <v>2011</v>
      </c>
      <c r="AB1489" t="str">
        <f>IF(samplesuperstore_cleaned[[#This Row],[discount]]=0,"0%",IF(samplesuperstore_cleaned[[#This Row],[discount]]=0.02,"1-2%",IF(samplesuperstore_cleaned[[#This Row],[discount]]&lt;=0.04,"3-4%",IF(samplesuperstore_cleaned[[#This Row],[discount]]&lt;=0.06,"5-6%",IF(samplesuperstore_cleaned[[#This Row],[discount]]=0.08,"7-8%","9-10%")))))</f>
        <v>7-8%</v>
      </c>
    </row>
    <row r="1490" spans="1:28" x14ac:dyDescent="0.3">
      <c r="A1490">
        <v>4444</v>
      </c>
      <c r="B1490">
        <v>26067</v>
      </c>
      <c r="C1490" t="s">
        <v>27</v>
      </c>
      <c r="D1490" s="3">
        <v>7.0000000000000007E-2</v>
      </c>
      <c r="E1490">
        <v>15.67</v>
      </c>
      <c r="F1490">
        <v>1.39</v>
      </c>
      <c r="G1490">
        <v>1673</v>
      </c>
      <c r="H1490" t="s">
        <v>3431</v>
      </c>
      <c r="I1490" t="s">
        <v>29</v>
      </c>
      <c r="J1490" t="s">
        <v>114</v>
      </c>
      <c r="K1490" t="s">
        <v>31</v>
      </c>
      <c r="L1490" t="s">
        <v>100</v>
      </c>
      <c r="M1490" t="s">
        <v>33</v>
      </c>
      <c r="N1490" t="s">
        <v>622</v>
      </c>
      <c r="O1490">
        <v>0.38</v>
      </c>
      <c r="P1490" t="s">
        <v>260</v>
      </c>
      <c r="Q1490" t="s">
        <v>261</v>
      </c>
      <c r="R1490" t="s">
        <v>3432</v>
      </c>
      <c r="S1490">
        <v>23320</v>
      </c>
      <c r="T1490" s="1">
        <v>40711</v>
      </c>
      <c r="U1490" s="1">
        <v>40713</v>
      </c>
      <c r="V1490" s="3">
        <v>350.4873</v>
      </c>
      <c r="W1490">
        <v>14</v>
      </c>
      <c r="X1490" s="2">
        <v>218.3</v>
      </c>
      <c r="Y1490">
        <v>86727</v>
      </c>
      <c r="Z1490" t="s">
        <v>189</v>
      </c>
      <c r="AA1490">
        <v>2011</v>
      </c>
      <c r="AB1490" t="str">
        <f>IF(samplesuperstore_cleaned[[#This Row],[discount]]=0,"0%",IF(samplesuperstore_cleaned[[#This Row],[discount]]=0.02,"1-2%",IF(samplesuperstore_cleaned[[#This Row],[discount]]&lt;=0.04,"3-4%",IF(samplesuperstore_cleaned[[#This Row],[discount]]&lt;=0.06,"5-6%",IF(samplesuperstore_cleaned[[#This Row],[discount]]=0.08,"7-8%","9-10%")))))</f>
        <v>9-10%</v>
      </c>
    </row>
    <row r="1491" spans="1:28" x14ac:dyDescent="0.3">
      <c r="A1491">
        <v>1045</v>
      </c>
      <c r="B1491">
        <v>25448</v>
      </c>
      <c r="C1491" t="s">
        <v>57</v>
      </c>
      <c r="D1491" s="3">
        <v>0.01</v>
      </c>
      <c r="E1491">
        <v>65.989999999999995</v>
      </c>
      <c r="F1491">
        <v>8.8000000000000007</v>
      </c>
      <c r="G1491">
        <v>394</v>
      </c>
      <c r="H1491" t="s">
        <v>1287</v>
      </c>
      <c r="I1491" t="s">
        <v>41</v>
      </c>
      <c r="J1491" t="s">
        <v>30</v>
      </c>
      <c r="K1491" t="s">
        <v>54</v>
      </c>
      <c r="L1491" t="s">
        <v>55</v>
      </c>
      <c r="M1491" t="s">
        <v>33</v>
      </c>
      <c r="N1491" t="s">
        <v>1290</v>
      </c>
      <c r="O1491">
        <v>0.57999999999999996</v>
      </c>
      <c r="P1491" t="s">
        <v>84</v>
      </c>
      <c r="Q1491" t="s">
        <v>125</v>
      </c>
      <c r="R1491" t="s">
        <v>1289</v>
      </c>
      <c r="S1491">
        <v>13905</v>
      </c>
      <c r="T1491" s="1">
        <v>41338</v>
      </c>
      <c r="U1491" s="1">
        <v>41338</v>
      </c>
      <c r="V1491" s="3">
        <v>350.36099999999999</v>
      </c>
      <c r="W1491">
        <v>9</v>
      </c>
      <c r="X1491" s="2">
        <v>512.96</v>
      </c>
      <c r="Y1491">
        <v>86391</v>
      </c>
      <c r="Z1491" t="s">
        <v>165</v>
      </c>
      <c r="AA1491">
        <v>2013</v>
      </c>
      <c r="AB1491" t="str">
        <f>IF(samplesuperstore_cleaned[[#This Row],[discount]]=0,"0%",IF(samplesuperstore_cleaned[[#This Row],[discount]]=0.02,"1-2%",IF(samplesuperstore_cleaned[[#This Row],[discount]]&lt;=0.04,"3-4%",IF(samplesuperstore_cleaned[[#This Row],[discount]]&lt;=0.06,"5-6%",IF(samplesuperstore_cleaned[[#This Row],[discount]]=0.08,"7-8%","9-10%")))))</f>
        <v>3-4%</v>
      </c>
    </row>
    <row r="1492" spans="1:28" x14ac:dyDescent="0.3">
      <c r="A1492">
        <v>483</v>
      </c>
      <c r="B1492">
        <v>21250</v>
      </c>
      <c r="C1492" t="s">
        <v>39</v>
      </c>
      <c r="D1492" s="3">
        <v>0.09</v>
      </c>
      <c r="E1492">
        <v>808.49</v>
      </c>
      <c r="F1492">
        <v>55.3</v>
      </c>
      <c r="G1492">
        <v>186</v>
      </c>
      <c r="H1492" t="s">
        <v>729</v>
      </c>
      <c r="I1492" t="s">
        <v>61</v>
      </c>
      <c r="J1492" t="s">
        <v>114</v>
      </c>
      <c r="K1492" t="s">
        <v>54</v>
      </c>
      <c r="L1492" t="s">
        <v>62</v>
      </c>
      <c r="M1492" t="s">
        <v>63</v>
      </c>
      <c r="N1492" t="s">
        <v>717</v>
      </c>
      <c r="O1492">
        <v>0.4</v>
      </c>
      <c r="P1492" t="s">
        <v>84</v>
      </c>
      <c r="Q1492" t="s">
        <v>85</v>
      </c>
      <c r="R1492" t="s">
        <v>730</v>
      </c>
      <c r="S1492">
        <v>1580</v>
      </c>
      <c r="T1492" s="1">
        <v>40850</v>
      </c>
      <c r="U1492" s="1">
        <v>40851</v>
      </c>
      <c r="V1492" s="3">
        <v>349.66866000000027</v>
      </c>
      <c r="W1492">
        <v>1</v>
      </c>
      <c r="X1492" s="2">
        <v>794.58</v>
      </c>
      <c r="Y1492">
        <v>88363</v>
      </c>
      <c r="Z1492" t="s">
        <v>59</v>
      </c>
      <c r="AA1492">
        <v>2011</v>
      </c>
      <c r="AB1492" t="str">
        <f>IF(samplesuperstore_cleaned[[#This Row],[discount]]=0,"0%",IF(samplesuperstore_cleaned[[#This Row],[discount]]=0.02,"1-2%",IF(samplesuperstore_cleaned[[#This Row],[discount]]&lt;=0.04,"3-4%",IF(samplesuperstore_cleaned[[#This Row],[discount]]&lt;=0.06,"5-6%",IF(samplesuperstore_cleaned[[#This Row],[discount]]=0.08,"7-8%","9-10%")))))</f>
        <v>9-10%</v>
      </c>
    </row>
    <row r="1493" spans="1:28" x14ac:dyDescent="0.3">
      <c r="A1493">
        <v>9424</v>
      </c>
      <c r="B1493">
        <v>25914</v>
      </c>
      <c r="C1493" t="s">
        <v>39</v>
      </c>
      <c r="D1493" s="3">
        <v>0.1</v>
      </c>
      <c r="E1493">
        <v>105.98</v>
      </c>
      <c r="F1493">
        <v>13.99</v>
      </c>
      <c r="G1493">
        <v>3403</v>
      </c>
      <c r="H1493" t="s">
        <v>5497</v>
      </c>
      <c r="I1493" t="s">
        <v>41</v>
      </c>
      <c r="J1493" t="s">
        <v>244</v>
      </c>
      <c r="K1493" t="s">
        <v>67</v>
      </c>
      <c r="L1493" t="s">
        <v>104</v>
      </c>
      <c r="M1493" t="s">
        <v>154</v>
      </c>
      <c r="N1493" t="s">
        <v>385</v>
      </c>
      <c r="O1493">
        <v>0.65</v>
      </c>
      <c r="P1493" t="s">
        <v>45</v>
      </c>
      <c r="Q1493" t="s">
        <v>2908</v>
      </c>
      <c r="R1493" t="s">
        <v>3162</v>
      </c>
      <c r="S1493">
        <v>82001</v>
      </c>
      <c r="T1493" s="1">
        <v>40217</v>
      </c>
      <c r="U1493" s="1">
        <v>40220</v>
      </c>
      <c r="V1493" s="3">
        <v>349.48499999999996</v>
      </c>
      <c r="W1493">
        <v>5</v>
      </c>
      <c r="X1493" s="2">
        <v>506.5</v>
      </c>
      <c r="Y1493">
        <v>87530</v>
      </c>
      <c r="Z1493" t="s">
        <v>112</v>
      </c>
      <c r="AA1493">
        <v>2010</v>
      </c>
      <c r="AB1493" t="str">
        <f>IF(samplesuperstore_cleaned[[#This Row],[discount]]=0,"0%",IF(samplesuperstore_cleaned[[#This Row],[discount]]=0.02,"1-2%",IF(samplesuperstore_cleaned[[#This Row],[discount]]&lt;=0.04,"3-4%",IF(samplesuperstore_cleaned[[#This Row],[discount]]&lt;=0.06,"5-6%",IF(samplesuperstore_cleaned[[#This Row],[discount]]=0.08,"7-8%","9-10%")))))</f>
        <v>9-10%</v>
      </c>
    </row>
    <row r="1494" spans="1:28" x14ac:dyDescent="0.3">
      <c r="A1494">
        <v>1645</v>
      </c>
      <c r="B1494">
        <v>22247</v>
      </c>
      <c r="C1494" t="s">
        <v>57</v>
      </c>
      <c r="D1494" s="3">
        <v>0.06</v>
      </c>
      <c r="E1494">
        <v>195.99</v>
      </c>
      <c r="F1494">
        <v>8.99</v>
      </c>
      <c r="G1494">
        <v>622</v>
      </c>
      <c r="H1494" t="s">
        <v>1791</v>
      </c>
      <c r="I1494" t="s">
        <v>29</v>
      </c>
      <c r="J1494" t="s">
        <v>66</v>
      </c>
      <c r="K1494" t="s">
        <v>54</v>
      </c>
      <c r="L1494" t="s">
        <v>55</v>
      </c>
      <c r="M1494" t="s">
        <v>33</v>
      </c>
      <c r="N1494" t="s">
        <v>1278</v>
      </c>
      <c r="O1494">
        <v>0.6</v>
      </c>
      <c r="P1494" t="s">
        <v>84</v>
      </c>
      <c r="Q1494" t="s">
        <v>361</v>
      </c>
      <c r="R1494" t="s">
        <v>1285</v>
      </c>
      <c r="S1494">
        <v>4210</v>
      </c>
      <c r="T1494" s="1">
        <v>40235</v>
      </c>
      <c r="U1494" s="1">
        <v>40237</v>
      </c>
      <c r="V1494" s="3">
        <v>349.47</v>
      </c>
      <c r="W1494">
        <v>6</v>
      </c>
      <c r="X1494" s="2">
        <v>948.97</v>
      </c>
      <c r="Y1494">
        <v>91432</v>
      </c>
      <c r="Z1494" t="s">
        <v>112</v>
      </c>
      <c r="AA1494">
        <v>2010</v>
      </c>
      <c r="AB1494" t="str">
        <f>IF(samplesuperstore_cleaned[[#This Row],[discount]]=0,"0%",IF(samplesuperstore_cleaned[[#This Row],[discount]]=0.02,"1-2%",IF(samplesuperstore_cleaned[[#This Row],[discount]]&lt;=0.04,"3-4%",IF(samplesuperstore_cleaned[[#This Row],[discount]]&lt;=0.06,"5-6%",IF(samplesuperstore_cleaned[[#This Row],[discount]]=0.08,"7-8%","9-10%")))))</f>
        <v>5-6%</v>
      </c>
    </row>
    <row r="1495" spans="1:28" x14ac:dyDescent="0.3">
      <c r="A1495">
        <v>5181</v>
      </c>
      <c r="B1495">
        <v>19356</v>
      </c>
      <c r="C1495" t="s">
        <v>57</v>
      </c>
      <c r="D1495" s="3">
        <v>0.02</v>
      </c>
      <c r="E1495">
        <v>27.18</v>
      </c>
      <c r="F1495">
        <v>8.23</v>
      </c>
      <c r="G1495">
        <v>1938</v>
      </c>
      <c r="H1495" t="s">
        <v>3774</v>
      </c>
      <c r="I1495" t="s">
        <v>29</v>
      </c>
      <c r="J1495" t="s">
        <v>30</v>
      </c>
      <c r="K1495" t="s">
        <v>31</v>
      </c>
      <c r="L1495" t="s">
        <v>100</v>
      </c>
      <c r="M1495" t="s">
        <v>33</v>
      </c>
      <c r="N1495" t="s">
        <v>3776</v>
      </c>
      <c r="O1495">
        <v>0.38</v>
      </c>
      <c r="P1495" t="s">
        <v>35</v>
      </c>
      <c r="Q1495" t="s">
        <v>456</v>
      </c>
      <c r="R1495" t="s">
        <v>3775</v>
      </c>
      <c r="S1495">
        <v>66801</v>
      </c>
      <c r="T1495" s="1">
        <v>41471</v>
      </c>
      <c r="U1495" s="1">
        <v>41472</v>
      </c>
      <c r="V1495" s="3">
        <v>349.40909999999997</v>
      </c>
      <c r="W1495">
        <v>18</v>
      </c>
      <c r="X1495" s="2">
        <v>506.39</v>
      </c>
      <c r="Y1495">
        <v>88877</v>
      </c>
      <c r="Z1495" t="s">
        <v>48</v>
      </c>
      <c r="AA1495">
        <v>2013</v>
      </c>
      <c r="AB1495" t="str">
        <f>IF(samplesuperstore_cleaned[[#This Row],[discount]]=0,"0%",IF(samplesuperstore_cleaned[[#This Row],[discount]]=0.02,"1-2%",IF(samplesuperstore_cleaned[[#This Row],[discount]]&lt;=0.04,"3-4%",IF(samplesuperstore_cleaned[[#This Row],[discount]]&lt;=0.06,"5-6%",IF(samplesuperstore_cleaned[[#This Row],[discount]]=0.08,"7-8%","9-10%")))))</f>
        <v>1-2%</v>
      </c>
    </row>
    <row r="1496" spans="1:28" x14ac:dyDescent="0.3">
      <c r="A1496">
        <v>163</v>
      </c>
      <c r="B1496">
        <v>25354</v>
      </c>
      <c r="C1496" t="s">
        <v>39</v>
      </c>
      <c r="D1496" s="3">
        <v>0.04</v>
      </c>
      <c r="E1496">
        <v>29.14</v>
      </c>
      <c r="F1496">
        <v>4.8600000000000003</v>
      </c>
      <c r="G1496">
        <v>62</v>
      </c>
      <c r="H1496" t="s">
        <v>323</v>
      </c>
      <c r="I1496" t="s">
        <v>29</v>
      </c>
      <c r="J1496" t="s">
        <v>30</v>
      </c>
      <c r="K1496" t="s">
        <v>31</v>
      </c>
      <c r="L1496" t="s">
        <v>49</v>
      </c>
      <c r="M1496" t="s">
        <v>43</v>
      </c>
      <c r="N1496" t="s">
        <v>326</v>
      </c>
      <c r="O1496">
        <v>0.38</v>
      </c>
      <c r="P1496" t="s">
        <v>35</v>
      </c>
      <c r="Q1496" t="s">
        <v>255</v>
      </c>
      <c r="R1496" t="s">
        <v>325</v>
      </c>
      <c r="S1496">
        <v>78664</v>
      </c>
      <c r="T1496" s="1">
        <v>40524</v>
      </c>
      <c r="U1496" s="1">
        <v>40526</v>
      </c>
      <c r="V1496" s="3">
        <v>349.40909999999997</v>
      </c>
      <c r="W1496">
        <v>17</v>
      </c>
      <c r="X1496" s="2">
        <v>506.39</v>
      </c>
      <c r="Y1496">
        <v>87408</v>
      </c>
      <c r="Z1496" t="s">
        <v>72</v>
      </c>
      <c r="AA1496">
        <v>2010</v>
      </c>
      <c r="AB1496" t="str">
        <f>IF(samplesuperstore_cleaned[[#This Row],[discount]]=0,"0%",IF(samplesuperstore_cleaned[[#This Row],[discount]]=0.02,"1-2%",IF(samplesuperstore_cleaned[[#This Row],[discount]]&lt;=0.04,"3-4%",IF(samplesuperstore_cleaned[[#This Row],[discount]]&lt;=0.06,"5-6%",IF(samplesuperstore_cleaned[[#This Row],[discount]]=0.08,"7-8%","9-10%")))))</f>
        <v>3-4%</v>
      </c>
    </row>
    <row r="1497" spans="1:28" x14ac:dyDescent="0.3">
      <c r="A1497">
        <v>9356</v>
      </c>
      <c r="B1497">
        <v>24161</v>
      </c>
      <c r="C1497" t="s">
        <v>27</v>
      </c>
      <c r="D1497" s="3">
        <v>0.05</v>
      </c>
      <c r="E1497">
        <v>11.97</v>
      </c>
      <c r="F1497">
        <v>5.81</v>
      </c>
      <c r="G1497">
        <v>3381</v>
      </c>
      <c r="H1497" t="s">
        <v>5475</v>
      </c>
      <c r="I1497" t="s">
        <v>29</v>
      </c>
      <c r="J1497" t="s">
        <v>30</v>
      </c>
      <c r="K1497" t="s">
        <v>31</v>
      </c>
      <c r="L1497" t="s">
        <v>42</v>
      </c>
      <c r="M1497" t="s">
        <v>52</v>
      </c>
      <c r="N1497" t="s">
        <v>977</v>
      </c>
      <c r="O1497">
        <v>0.6</v>
      </c>
      <c r="P1497" t="s">
        <v>260</v>
      </c>
      <c r="Q1497" t="s">
        <v>981</v>
      </c>
      <c r="R1497" t="s">
        <v>5476</v>
      </c>
      <c r="S1497">
        <v>31204</v>
      </c>
      <c r="T1497" s="1">
        <v>40260</v>
      </c>
      <c r="U1497" s="1">
        <v>40262</v>
      </c>
      <c r="V1497" s="3">
        <v>349.05930000000001</v>
      </c>
      <c r="W1497">
        <v>2</v>
      </c>
      <c r="X1497" s="2">
        <v>25.31</v>
      </c>
      <c r="Y1497">
        <v>88836</v>
      </c>
      <c r="Z1497" t="s">
        <v>165</v>
      </c>
      <c r="AA1497">
        <v>2010</v>
      </c>
      <c r="AB1497" t="str">
        <f>IF(samplesuperstore_cleaned[[#This Row],[discount]]=0,"0%",IF(samplesuperstore_cleaned[[#This Row],[discount]]=0.02,"1-2%",IF(samplesuperstore_cleaned[[#This Row],[discount]]&lt;=0.04,"3-4%",IF(samplesuperstore_cleaned[[#This Row],[discount]]&lt;=0.06,"5-6%",IF(samplesuperstore_cleaned[[#This Row],[discount]]=0.08,"7-8%","9-10%")))))</f>
        <v>5-6%</v>
      </c>
    </row>
    <row r="1498" spans="1:28" x14ac:dyDescent="0.3">
      <c r="A1498">
        <v>7562</v>
      </c>
      <c r="B1498">
        <v>4592</v>
      </c>
      <c r="C1498" t="s">
        <v>39</v>
      </c>
      <c r="D1498" s="3">
        <v>0.06</v>
      </c>
      <c r="E1498">
        <v>348.21</v>
      </c>
      <c r="F1498">
        <v>84.84</v>
      </c>
      <c r="G1498">
        <v>2756</v>
      </c>
      <c r="H1498" t="s">
        <v>4773</v>
      </c>
      <c r="I1498" t="s">
        <v>61</v>
      </c>
      <c r="J1498" t="s">
        <v>244</v>
      </c>
      <c r="K1498" t="s">
        <v>67</v>
      </c>
      <c r="L1498" t="s">
        <v>95</v>
      </c>
      <c r="M1498" t="s">
        <v>90</v>
      </c>
      <c r="N1498" t="s">
        <v>1187</v>
      </c>
      <c r="O1498">
        <v>0.66</v>
      </c>
      <c r="P1498" t="s">
        <v>35</v>
      </c>
      <c r="Q1498" t="s">
        <v>761</v>
      </c>
      <c r="R1498" t="s">
        <v>762</v>
      </c>
      <c r="S1498">
        <v>48205</v>
      </c>
      <c r="T1498" s="1">
        <v>41231</v>
      </c>
      <c r="U1498" s="1">
        <v>41233</v>
      </c>
      <c r="V1498" s="3">
        <v>348.84</v>
      </c>
      <c r="W1498">
        <v>92</v>
      </c>
      <c r="X1498" s="2">
        <v>32510.21</v>
      </c>
      <c r="Y1498">
        <v>32647</v>
      </c>
      <c r="Z1498" t="s">
        <v>59</v>
      </c>
      <c r="AA1498">
        <v>2012</v>
      </c>
      <c r="AB1498" t="str">
        <f>IF(samplesuperstore_cleaned[[#This Row],[discount]]=0,"0%",IF(samplesuperstore_cleaned[[#This Row],[discount]]=0.02,"1-2%",IF(samplesuperstore_cleaned[[#This Row],[discount]]&lt;=0.04,"3-4%",IF(samplesuperstore_cleaned[[#This Row],[discount]]&lt;=0.06,"5-6%",IF(samplesuperstore_cleaned[[#This Row],[discount]]=0.08,"7-8%","9-10%")))))</f>
        <v>5-6%</v>
      </c>
    </row>
    <row r="1499" spans="1:28" x14ac:dyDescent="0.3">
      <c r="A1499">
        <v>5617</v>
      </c>
      <c r="B1499">
        <v>20599</v>
      </c>
      <c r="C1499" t="s">
        <v>27</v>
      </c>
      <c r="D1499" s="3">
        <v>0.09</v>
      </c>
      <c r="E1499">
        <v>102.3</v>
      </c>
      <c r="F1499">
        <v>21.26</v>
      </c>
      <c r="G1499">
        <v>2067</v>
      </c>
      <c r="H1499" t="s">
        <v>3932</v>
      </c>
      <c r="I1499" t="s">
        <v>41</v>
      </c>
      <c r="J1499" t="s">
        <v>30</v>
      </c>
      <c r="K1499" t="s">
        <v>67</v>
      </c>
      <c r="L1499" t="s">
        <v>104</v>
      </c>
      <c r="M1499" t="s">
        <v>159</v>
      </c>
      <c r="N1499" t="s">
        <v>1228</v>
      </c>
      <c r="O1499">
        <v>0.59</v>
      </c>
      <c r="P1499" t="s">
        <v>45</v>
      </c>
      <c r="Q1499" t="s">
        <v>46</v>
      </c>
      <c r="R1499" t="s">
        <v>3933</v>
      </c>
      <c r="S1499">
        <v>98387</v>
      </c>
      <c r="T1499" s="1">
        <v>40653</v>
      </c>
      <c r="U1499" s="1">
        <v>40655</v>
      </c>
      <c r="V1499" s="3">
        <v>348.8295</v>
      </c>
      <c r="W1499">
        <v>5</v>
      </c>
      <c r="X1499" s="2">
        <v>505.55</v>
      </c>
      <c r="Y1499">
        <v>85837</v>
      </c>
      <c r="Z1499" t="s">
        <v>127</v>
      </c>
      <c r="AA1499">
        <v>2011</v>
      </c>
      <c r="AB1499" t="str">
        <f>IF(samplesuperstore_cleaned[[#This Row],[discount]]=0,"0%",IF(samplesuperstore_cleaned[[#This Row],[discount]]=0.02,"1-2%",IF(samplesuperstore_cleaned[[#This Row],[discount]]&lt;=0.04,"3-4%",IF(samplesuperstore_cleaned[[#This Row],[discount]]&lt;=0.06,"5-6%",IF(samplesuperstore_cleaned[[#This Row],[discount]]=0.08,"7-8%","9-10%")))))</f>
        <v>9-10%</v>
      </c>
    </row>
    <row r="1500" spans="1:28" x14ac:dyDescent="0.3">
      <c r="A1500">
        <v>2752</v>
      </c>
      <c r="B1500">
        <v>22659</v>
      </c>
      <c r="C1500" t="s">
        <v>60</v>
      </c>
      <c r="D1500" s="3">
        <v>0.01</v>
      </c>
      <c r="E1500">
        <v>65.989999999999995</v>
      </c>
      <c r="F1500">
        <v>5.26</v>
      </c>
      <c r="G1500">
        <v>1066</v>
      </c>
      <c r="H1500" t="s">
        <v>2548</v>
      </c>
      <c r="I1500" t="s">
        <v>29</v>
      </c>
      <c r="J1500" t="s">
        <v>30</v>
      </c>
      <c r="K1500" t="s">
        <v>54</v>
      </c>
      <c r="L1500" t="s">
        <v>55</v>
      </c>
      <c r="M1500" t="s">
        <v>33</v>
      </c>
      <c r="N1500" t="s">
        <v>1180</v>
      </c>
      <c r="O1500">
        <v>0.56000000000000005</v>
      </c>
      <c r="P1500" t="s">
        <v>35</v>
      </c>
      <c r="Q1500" t="s">
        <v>36</v>
      </c>
      <c r="R1500" t="s">
        <v>2549</v>
      </c>
      <c r="S1500">
        <v>60409</v>
      </c>
      <c r="T1500" s="1">
        <v>41514</v>
      </c>
      <c r="U1500" s="1">
        <v>41516</v>
      </c>
      <c r="V1500" s="3">
        <v>348.585984</v>
      </c>
      <c r="W1500">
        <v>12</v>
      </c>
      <c r="X1500" s="2">
        <v>675.27</v>
      </c>
      <c r="Y1500">
        <v>88902</v>
      </c>
      <c r="Z1500" t="s">
        <v>107</v>
      </c>
      <c r="AA1500">
        <v>2013</v>
      </c>
      <c r="AB1500" t="str">
        <f>IF(samplesuperstore_cleaned[[#This Row],[discount]]=0,"0%",IF(samplesuperstore_cleaned[[#This Row],[discount]]=0.02,"1-2%",IF(samplesuperstore_cleaned[[#This Row],[discount]]&lt;=0.04,"3-4%",IF(samplesuperstore_cleaned[[#This Row],[discount]]&lt;=0.06,"5-6%",IF(samplesuperstore_cleaned[[#This Row],[discount]]=0.08,"7-8%","9-10%")))))</f>
        <v>3-4%</v>
      </c>
    </row>
    <row r="1501" spans="1:28" x14ac:dyDescent="0.3">
      <c r="A1501">
        <v>2184</v>
      </c>
      <c r="B1501">
        <v>25803</v>
      </c>
      <c r="C1501" t="s">
        <v>39</v>
      </c>
      <c r="D1501" s="3">
        <v>0.04</v>
      </c>
      <c r="E1501">
        <v>105.29</v>
      </c>
      <c r="F1501">
        <v>10.119999999999999</v>
      </c>
      <c r="G1501">
        <v>835</v>
      </c>
      <c r="H1501" t="s">
        <v>2175</v>
      </c>
      <c r="I1501" t="s">
        <v>41</v>
      </c>
      <c r="J1501" t="s">
        <v>30</v>
      </c>
      <c r="K1501" t="s">
        <v>67</v>
      </c>
      <c r="L1501" t="s">
        <v>104</v>
      </c>
      <c r="M1501" t="s">
        <v>159</v>
      </c>
      <c r="N1501" t="s">
        <v>2176</v>
      </c>
      <c r="O1501">
        <v>0.79</v>
      </c>
      <c r="P1501" t="s">
        <v>84</v>
      </c>
      <c r="Q1501" t="s">
        <v>466</v>
      </c>
      <c r="R1501" t="s">
        <v>2177</v>
      </c>
      <c r="S1501">
        <v>6511</v>
      </c>
      <c r="T1501" s="1">
        <v>40921</v>
      </c>
      <c r="U1501" s="1">
        <v>40922</v>
      </c>
      <c r="V1501" s="3">
        <v>348.38400000000001</v>
      </c>
      <c r="W1501">
        <v>8</v>
      </c>
      <c r="X1501" s="2">
        <v>817.2</v>
      </c>
      <c r="Y1501">
        <v>89771</v>
      </c>
      <c r="Z1501" t="s">
        <v>132</v>
      </c>
      <c r="AA1501">
        <v>2012</v>
      </c>
      <c r="AB1501" t="str">
        <f>IF(samplesuperstore_cleaned[[#This Row],[discount]]=0,"0%",IF(samplesuperstore_cleaned[[#This Row],[discount]]=0.02,"1-2%",IF(samplesuperstore_cleaned[[#This Row],[discount]]&lt;=0.04,"3-4%",IF(samplesuperstore_cleaned[[#This Row],[discount]]&lt;=0.06,"5-6%",IF(samplesuperstore_cleaned[[#This Row],[discount]]=0.08,"7-8%","9-10%")))))</f>
        <v>3-4%</v>
      </c>
    </row>
    <row r="1502" spans="1:28" x14ac:dyDescent="0.3">
      <c r="A1502">
        <v>8735</v>
      </c>
      <c r="B1502">
        <v>24515</v>
      </c>
      <c r="C1502" t="s">
        <v>39</v>
      </c>
      <c r="D1502" s="3">
        <v>7.0000000000000007E-2</v>
      </c>
      <c r="E1502">
        <v>4.9800000000000004</v>
      </c>
      <c r="F1502">
        <v>8.33</v>
      </c>
      <c r="G1502">
        <v>3156</v>
      </c>
      <c r="H1502" t="s">
        <v>5227</v>
      </c>
      <c r="I1502" t="s">
        <v>29</v>
      </c>
      <c r="J1502" t="s">
        <v>244</v>
      </c>
      <c r="K1502" t="s">
        <v>31</v>
      </c>
      <c r="L1502" t="s">
        <v>49</v>
      </c>
      <c r="M1502" t="s">
        <v>33</v>
      </c>
      <c r="N1502" t="s">
        <v>1758</v>
      </c>
      <c r="O1502">
        <v>0.38</v>
      </c>
      <c r="P1502" t="s">
        <v>260</v>
      </c>
      <c r="Q1502" t="s">
        <v>929</v>
      </c>
      <c r="R1502" t="s">
        <v>5140</v>
      </c>
      <c r="S1502">
        <v>34239</v>
      </c>
      <c r="T1502" s="1">
        <v>40965</v>
      </c>
      <c r="U1502" s="1">
        <v>40966</v>
      </c>
      <c r="V1502" s="3">
        <v>348.19799999999998</v>
      </c>
      <c r="W1502">
        <v>4</v>
      </c>
      <c r="X1502" s="2">
        <v>21.86</v>
      </c>
      <c r="Y1502">
        <v>86906</v>
      </c>
      <c r="Z1502" t="s">
        <v>112</v>
      </c>
      <c r="AA1502">
        <v>2012</v>
      </c>
      <c r="AB1502" t="str">
        <f>IF(samplesuperstore_cleaned[[#This Row],[discount]]=0,"0%",IF(samplesuperstore_cleaned[[#This Row],[discount]]=0.02,"1-2%",IF(samplesuperstore_cleaned[[#This Row],[discount]]&lt;=0.04,"3-4%",IF(samplesuperstore_cleaned[[#This Row],[discount]]&lt;=0.06,"5-6%",IF(samplesuperstore_cleaned[[#This Row],[discount]]=0.08,"7-8%","9-10%")))))</f>
        <v>9-10%</v>
      </c>
    </row>
    <row r="1503" spans="1:28" x14ac:dyDescent="0.3">
      <c r="A1503">
        <v>76</v>
      </c>
      <c r="B1503">
        <v>23536</v>
      </c>
      <c r="C1503" t="s">
        <v>60</v>
      </c>
      <c r="D1503" s="3">
        <v>0.06</v>
      </c>
      <c r="E1503">
        <v>55.48</v>
      </c>
      <c r="F1503">
        <v>14.3</v>
      </c>
      <c r="G1503">
        <v>27</v>
      </c>
      <c r="H1503" t="s">
        <v>193</v>
      </c>
      <c r="I1503" t="s">
        <v>29</v>
      </c>
      <c r="J1503" t="s">
        <v>30</v>
      </c>
      <c r="K1503" t="s">
        <v>31</v>
      </c>
      <c r="L1503" t="s">
        <v>49</v>
      </c>
      <c r="M1503" t="s">
        <v>33</v>
      </c>
      <c r="N1503" t="s">
        <v>58</v>
      </c>
      <c r="O1503">
        <v>0.37</v>
      </c>
      <c r="P1503" t="s">
        <v>45</v>
      </c>
      <c r="Q1503" t="s">
        <v>70</v>
      </c>
      <c r="R1503" t="s">
        <v>195</v>
      </c>
      <c r="S1503">
        <v>90712</v>
      </c>
      <c r="T1503" s="1">
        <v>41102</v>
      </c>
      <c r="U1503" s="1">
        <v>41107</v>
      </c>
      <c r="V1503" s="3">
        <v>346.70429999999999</v>
      </c>
      <c r="W1503">
        <v>9</v>
      </c>
      <c r="X1503" s="2">
        <v>502.47</v>
      </c>
      <c r="Y1503">
        <v>87659</v>
      </c>
      <c r="Z1503" t="s">
        <v>48</v>
      </c>
      <c r="AA1503">
        <v>2012</v>
      </c>
      <c r="AB1503" t="str">
        <f>IF(samplesuperstore_cleaned[[#This Row],[discount]]=0,"0%",IF(samplesuperstore_cleaned[[#This Row],[discount]]=0.02,"1-2%",IF(samplesuperstore_cleaned[[#This Row],[discount]]&lt;=0.04,"3-4%",IF(samplesuperstore_cleaned[[#This Row],[discount]]&lt;=0.06,"5-6%",IF(samplesuperstore_cleaned[[#This Row],[discount]]=0.08,"7-8%","9-10%")))))</f>
        <v>5-6%</v>
      </c>
    </row>
    <row r="1504" spans="1:28" x14ac:dyDescent="0.3">
      <c r="A1504">
        <v>4220</v>
      </c>
      <c r="B1504">
        <v>23873</v>
      </c>
      <c r="C1504" t="s">
        <v>78</v>
      </c>
      <c r="D1504" s="3">
        <v>7.0000000000000007E-2</v>
      </c>
      <c r="E1504">
        <v>25.98</v>
      </c>
      <c r="F1504">
        <v>4.08</v>
      </c>
      <c r="G1504">
        <v>1587</v>
      </c>
      <c r="H1504" t="s">
        <v>3316</v>
      </c>
      <c r="I1504" t="s">
        <v>29</v>
      </c>
      <c r="J1504" t="s">
        <v>30</v>
      </c>
      <c r="K1504" t="s">
        <v>31</v>
      </c>
      <c r="L1504" t="s">
        <v>42</v>
      </c>
      <c r="M1504" t="s">
        <v>52</v>
      </c>
      <c r="N1504" t="s">
        <v>2368</v>
      </c>
      <c r="O1504">
        <v>0.56999999999999995</v>
      </c>
      <c r="P1504" t="s">
        <v>35</v>
      </c>
      <c r="Q1504" t="s">
        <v>807</v>
      </c>
      <c r="R1504" t="s">
        <v>2955</v>
      </c>
      <c r="S1504">
        <v>63044</v>
      </c>
      <c r="T1504" s="1">
        <v>41247</v>
      </c>
      <c r="U1504" s="1">
        <v>41249</v>
      </c>
      <c r="V1504" s="3">
        <v>346.03499999999997</v>
      </c>
      <c r="W1504">
        <v>20</v>
      </c>
      <c r="X1504" s="2">
        <v>519.1</v>
      </c>
      <c r="Y1504">
        <v>90282</v>
      </c>
      <c r="Z1504" t="s">
        <v>72</v>
      </c>
      <c r="AA1504">
        <v>2012</v>
      </c>
      <c r="AB1504" t="str">
        <f>IF(samplesuperstore_cleaned[[#This Row],[discount]]=0,"0%",IF(samplesuperstore_cleaned[[#This Row],[discount]]=0.02,"1-2%",IF(samplesuperstore_cleaned[[#This Row],[discount]]&lt;=0.04,"3-4%",IF(samplesuperstore_cleaned[[#This Row],[discount]]&lt;=0.06,"5-6%",IF(samplesuperstore_cleaned[[#This Row],[discount]]=0.08,"7-8%","9-10%")))))</f>
        <v>9-10%</v>
      </c>
    </row>
    <row r="1505" spans="1:28" x14ac:dyDescent="0.3">
      <c r="A1505">
        <v>8469</v>
      </c>
      <c r="B1505">
        <v>20062</v>
      </c>
      <c r="C1505" t="s">
        <v>39</v>
      </c>
      <c r="D1505" s="3">
        <v>0.1</v>
      </c>
      <c r="E1505">
        <v>65.989999999999995</v>
      </c>
      <c r="F1505">
        <v>4.2</v>
      </c>
      <c r="G1505">
        <v>3076</v>
      </c>
      <c r="H1505" t="s">
        <v>5132</v>
      </c>
      <c r="I1505" t="s">
        <v>41</v>
      </c>
      <c r="J1505" t="s">
        <v>244</v>
      </c>
      <c r="K1505" t="s">
        <v>54</v>
      </c>
      <c r="L1505" t="s">
        <v>55</v>
      </c>
      <c r="M1505" t="s">
        <v>33</v>
      </c>
      <c r="N1505" t="s">
        <v>1642</v>
      </c>
      <c r="O1505">
        <v>0.59</v>
      </c>
      <c r="P1505" t="s">
        <v>84</v>
      </c>
      <c r="Q1505" t="s">
        <v>394</v>
      </c>
      <c r="R1505" t="s">
        <v>5133</v>
      </c>
      <c r="S1505">
        <v>44224</v>
      </c>
      <c r="T1505" s="1">
        <v>40548</v>
      </c>
      <c r="U1505" s="1">
        <v>40550</v>
      </c>
      <c r="V1505" s="3">
        <v>345.33107999999999</v>
      </c>
      <c r="W1505">
        <v>11</v>
      </c>
      <c r="X1505" s="2">
        <v>580.70000000000005</v>
      </c>
      <c r="Y1505">
        <v>88242</v>
      </c>
      <c r="Z1505" t="s">
        <v>132</v>
      </c>
      <c r="AA1505">
        <v>2011</v>
      </c>
      <c r="AB1505" t="str">
        <f>IF(samplesuperstore_cleaned[[#This Row],[discount]]=0,"0%",IF(samplesuperstore_cleaned[[#This Row],[discount]]=0.02,"1-2%",IF(samplesuperstore_cleaned[[#This Row],[discount]]&lt;=0.04,"3-4%",IF(samplesuperstore_cleaned[[#This Row],[discount]]&lt;=0.06,"5-6%",IF(samplesuperstore_cleaned[[#This Row],[discount]]=0.08,"7-8%","9-10%")))))</f>
        <v>9-10%</v>
      </c>
    </row>
    <row r="1506" spans="1:28" x14ac:dyDescent="0.3">
      <c r="A1506">
        <v>90</v>
      </c>
      <c r="B1506">
        <v>22221</v>
      </c>
      <c r="C1506" t="s">
        <v>39</v>
      </c>
      <c r="D1506" s="3">
        <v>0.06</v>
      </c>
      <c r="E1506">
        <v>449.99</v>
      </c>
      <c r="F1506">
        <v>49</v>
      </c>
      <c r="G1506">
        <v>32</v>
      </c>
      <c r="H1506" t="s">
        <v>212</v>
      </c>
      <c r="I1506" t="s">
        <v>61</v>
      </c>
      <c r="J1506" t="s">
        <v>30</v>
      </c>
      <c r="K1506" t="s">
        <v>54</v>
      </c>
      <c r="L1506" t="s">
        <v>219</v>
      </c>
      <c r="M1506" t="s">
        <v>63</v>
      </c>
      <c r="N1506" t="s">
        <v>220</v>
      </c>
      <c r="O1506">
        <v>0.38</v>
      </c>
      <c r="P1506" t="s">
        <v>45</v>
      </c>
      <c r="Q1506" t="s">
        <v>210</v>
      </c>
      <c r="R1506" t="s">
        <v>214</v>
      </c>
      <c r="S1506">
        <v>97526</v>
      </c>
      <c r="T1506" s="1">
        <v>41437</v>
      </c>
      <c r="U1506" s="1">
        <v>41439</v>
      </c>
      <c r="V1506" s="3">
        <v>345</v>
      </c>
      <c r="W1506">
        <v>5</v>
      </c>
      <c r="X1506" s="2">
        <v>2157.25</v>
      </c>
      <c r="Y1506">
        <v>89207</v>
      </c>
      <c r="Z1506" t="s">
        <v>189</v>
      </c>
      <c r="AA1506">
        <v>2013</v>
      </c>
      <c r="AB1506" t="str">
        <f>IF(samplesuperstore_cleaned[[#This Row],[discount]]=0,"0%",IF(samplesuperstore_cleaned[[#This Row],[discount]]=0.02,"1-2%",IF(samplesuperstore_cleaned[[#This Row],[discount]]&lt;=0.04,"3-4%",IF(samplesuperstore_cleaned[[#This Row],[discount]]&lt;=0.06,"5-6%",IF(samplesuperstore_cleaned[[#This Row],[discount]]=0.08,"7-8%","9-10%")))))</f>
        <v>5-6%</v>
      </c>
    </row>
    <row r="1507" spans="1:28" x14ac:dyDescent="0.3">
      <c r="A1507">
        <v>3162</v>
      </c>
      <c r="B1507">
        <v>22133</v>
      </c>
      <c r="C1507" t="s">
        <v>39</v>
      </c>
      <c r="D1507" s="3">
        <v>0.05</v>
      </c>
      <c r="E1507">
        <v>36.549999999999997</v>
      </c>
      <c r="F1507">
        <v>13.89</v>
      </c>
      <c r="G1507">
        <v>1202</v>
      </c>
      <c r="H1507" t="s">
        <v>2754</v>
      </c>
      <c r="I1507" t="s">
        <v>41</v>
      </c>
      <c r="J1507" t="s">
        <v>244</v>
      </c>
      <c r="K1507" t="s">
        <v>31</v>
      </c>
      <c r="L1507" t="s">
        <v>42</v>
      </c>
      <c r="M1507" t="s">
        <v>43</v>
      </c>
      <c r="N1507" t="s">
        <v>1078</v>
      </c>
      <c r="O1507">
        <v>0.41</v>
      </c>
      <c r="P1507" t="s">
        <v>84</v>
      </c>
      <c r="Q1507" t="s">
        <v>97</v>
      </c>
      <c r="R1507" t="s">
        <v>2409</v>
      </c>
      <c r="S1507">
        <v>7079</v>
      </c>
      <c r="T1507" s="1">
        <v>40415</v>
      </c>
      <c r="U1507" s="1">
        <v>40416</v>
      </c>
      <c r="V1507" s="3">
        <v>344.54399999999998</v>
      </c>
      <c r="W1507">
        <v>21</v>
      </c>
      <c r="X1507" s="2">
        <v>746.03</v>
      </c>
      <c r="Y1507">
        <v>87585</v>
      </c>
      <c r="Z1507" t="s">
        <v>107</v>
      </c>
      <c r="AA1507">
        <v>2010</v>
      </c>
      <c r="AB1507" t="str">
        <f>IF(samplesuperstore_cleaned[[#This Row],[discount]]=0,"0%",IF(samplesuperstore_cleaned[[#This Row],[discount]]=0.02,"1-2%",IF(samplesuperstore_cleaned[[#This Row],[discount]]&lt;=0.04,"3-4%",IF(samplesuperstore_cleaned[[#This Row],[discount]]&lt;=0.06,"5-6%",IF(samplesuperstore_cleaned[[#This Row],[discount]]=0.08,"7-8%","9-10%")))))</f>
        <v>5-6%</v>
      </c>
    </row>
    <row r="1508" spans="1:28" x14ac:dyDescent="0.3">
      <c r="A1508">
        <v>2563</v>
      </c>
      <c r="B1508">
        <v>26298</v>
      </c>
      <c r="C1508" t="s">
        <v>39</v>
      </c>
      <c r="D1508" s="3">
        <v>0.01</v>
      </c>
      <c r="E1508">
        <v>142.86000000000001</v>
      </c>
      <c r="F1508">
        <v>19.989999999999998</v>
      </c>
      <c r="G1508">
        <v>988</v>
      </c>
      <c r="H1508" t="s">
        <v>2424</v>
      </c>
      <c r="I1508" t="s">
        <v>29</v>
      </c>
      <c r="J1508" t="s">
        <v>114</v>
      </c>
      <c r="K1508" t="s">
        <v>31</v>
      </c>
      <c r="L1508" t="s">
        <v>158</v>
      </c>
      <c r="M1508" t="s">
        <v>33</v>
      </c>
      <c r="N1508" t="s">
        <v>2219</v>
      </c>
      <c r="O1508">
        <v>0.56000000000000005</v>
      </c>
      <c r="P1508" t="s">
        <v>84</v>
      </c>
      <c r="Q1508" t="s">
        <v>85</v>
      </c>
      <c r="R1508" t="s">
        <v>2425</v>
      </c>
      <c r="S1508">
        <v>1040</v>
      </c>
      <c r="T1508" s="1">
        <v>40554</v>
      </c>
      <c r="U1508" s="1">
        <v>40555</v>
      </c>
      <c r="V1508" s="3">
        <v>344.30279999999999</v>
      </c>
      <c r="W1508">
        <v>4</v>
      </c>
      <c r="X1508" s="2">
        <v>611.04</v>
      </c>
      <c r="Y1508">
        <v>90202</v>
      </c>
      <c r="Z1508" t="s">
        <v>132</v>
      </c>
      <c r="AA1508">
        <v>2011</v>
      </c>
      <c r="AB1508" t="str">
        <f>IF(samplesuperstore_cleaned[[#This Row],[discount]]=0,"0%",IF(samplesuperstore_cleaned[[#This Row],[discount]]=0.02,"1-2%",IF(samplesuperstore_cleaned[[#This Row],[discount]]&lt;=0.04,"3-4%",IF(samplesuperstore_cleaned[[#This Row],[discount]]&lt;=0.06,"5-6%",IF(samplesuperstore_cleaned[[#This Row],[discount]]=0.08,"7-8%","9-10%")))))</f>
        <v>3-4%</v>
      </c>
    </row>
    <row r="1509" spans="1:28" x14ac:dyDescent="0.3">
      <c r="A1509">
        <v>427</v>
      </c>
      <c r="B1509">
        <v>21170</v>
      </c>
      <c r="C1509" t="s">
        <v>78</v>
      </c>
      <c r="D1509" s="3">
        <v>0.05</v>
      </c>
      <c r="E1509">
        <v>262.11</v>
      </c>
      <c r="F1509">
        <v>62.74</v>
      </c>
      <c r="G1509">
        <v>162</v>
      </c>
      <c r="H1509" t="s">
        <v>661</v>
      </c>
      <c r="I1509" t="s">
        <v>61</v>
      </c>
      <c r="J1509" t="s">
        <v>66</v>
      </c>
      <c r="K1509" t="s">
        <v>67</v>
      </c>
      <c r="L1509" t="s">
        <v>95</v>
      </c>
      <c r="M1509" t="s">
        <v>90</v>
      </c>
      <c r="N1509" t="s">
        <v>663</v>
      </c>
      <c r="O1509">
        <v>0.75</v>
      </c>
      <c r="P1509" t="s">
        <v>45</v>
      </c>
      <c r="Q1509" t="s">
        <v>46</v>
      </c>
      <c r="R1509" t="s">
        <v>250</v>
      </c>
      <c r="S1509">
        <v>98052</v>
      </c>
      <c r="T1509" s="1">
        <v>41599</v>
      </c>
      <c r="U1509" s="1">
        <v>41601</v>
      </c>
      <c r="V1509" s="3">
        <v>343.39248000000009</v>
      </c>
      <c r="W1509">
        <v>24</v>
      </c>
      <c r="X1509" s="2">
        <v>6031.88</v>
      </c>
      <c r="Y1509">
        <v>89969</v>
      </c>
      <c r="Z1509" t="s">
        <v>59</v>
      </c>
      <c r="AA1509">
        <v>2013</v>
      </c>
      <c r="AB1509" t="str">
        <f>IF(samplesuperstore_cleaned[[#This Row],[discount]]=0,"0%",IF(samplesuperstore_cleaned[[#This Row],[discount]]=0.02,"1-2%",IF(samplesuperstore_cleaned[[#This Row],[discount]]&lt;=0.04,"3-4%",IF(samplesuperstore_cleaned[[#This Row],[discount]]&lt;=0.06,"5-6%",IF(samplesuperstore_cleaned[[#This Row],[discount]]=0.08,"7-8%","9-10%")))))</f>
        <v>5-6%</v>
      </c>
    </row>
    <row r="1510" spans="1:28" x14ac:dyDescent="0.3">
      <c r="A1510">
        <v>7732</v>
      </c>
      <c r="B1510">
        <v>21607</v>
      </c>
      <c r="C1510" t="s">
        <v>27</v>
      </c>
      <c r="D1510" s="3">
        <v>0</v>
      </c>
      <c r="E1510">
        <v>31.78</v>
      </c>
      <c r="F1510">
        <v>1.99</v>
      </c>
      <c r="G1510">
        <v>2827</v>
      </c>
      <c r="H1510" t="s">
        <v>4847</v>
      </c>
      <c r="I1510" t="s">
        <v>29</v>
      </c>
      <c r="J1510" t="s">
        <v>30</v>
      </c>
      <c r="K1510" t="s">
        <v>54</v>
      </c>
      <c r="L1510" t="s">
        <v>181</v>
      </c>
      <c r="M1510" t="s">
        <v>52</v>
      </c>
      <c r="N1510" t="s">
        <v>1428</v>
      </c>
      <c r="O1510">
        <v>0.42</v>
      </c>
      <c r="P1510" t="s">
        <v>45</v>
      </c>
      <c r="Q1510" t="s">
        <v>70</v>
      </c>
      <c r="R1510" t="s">
        <v>4848</v>
      </c>
      <c r="S1510">
        <v>92020</v>
      </c>
      <c r="T1510" s="1">
        <v>41518</v>
      </c>
      <c r="U1510" s="1">
        <v>41520</v>
      </c>
      <c r="V1510" s="3">
        <v>342.08129999999994</v>
      </c>
      <c r="W1510">
        <v>15</v>
      </c>
      <c r="X1510" s="2">
        <v>495.77</v>
      </c>
      <c r="Y1510">
        <v>87724</v>
      </c>
      <c r="Z1510" t="s">
        <v>173</v>
      </c>
      <c r="AA1510">
        <v>2013</v>
      </c>
      <c r="AB1510" t="str">
        <f>IF(samplesuperstore_cleaned[[#This Row],[discount]]=0,"0%",IF(samplesuperstore_cleaned[[#This Row],[discount]]=0.02,"1-2%",IF(samplesuperstore_cleaned[[#This Row],[discount]]&lt;=0.04,"3-4%",IF(samplesuperstore_cleaned[[#This Row],[discount]]&lt;=0.06,"5-6%",IF(samplesuperstore_cleaned[[#This Row],[discount]]=0.08,"7-8%","9-10%")))))</f>
        <v>0%</v>
      </c>
    </row>
    <row r="1511" spans="1:28" x14ac:dyDescent="0.3">
      <c r="A1511">
        <v>6451</v>
      </c>
      <c r="B1511">
        <v>22947</v>
      </c>
      <c r="C1511" t="s">
        <v>27</v>
      </c>
      <c r="D1511" s="3">
        <v>0.09</v>
      </c>
      <c r="E1511">
        <v>240.98</v>
      </c>
      <c r="F1511">
        <v>60.2</v>
      </c>
      <c r="G1511">
        <v>2376</v>
      </c>
      <c r="H1511" t="s">
        <v>4314</v>
      </c>
      <c r="I1511" t="s">
        <v>61</v>
      </c>
      <c r="J1511" t="s">
        <v>30</v>
      </c>
      <c r="K1511" t="s">
        <v>67</v>
      </c>
      <c r="L1511" t="s">
        <v>89</v>
      </c>
      <c r="M1511" t="s">
        <v>90</v>
      </c>
      <c r="N1511" t="s">
        <v>1786</v>
      </c>
      <c r="O1511">
        <v>0.56000000000000005</v>
      </c>
      <c r="P1511" t="s">
        <v>45</v>
      </c>
      <c r="Q1511" t="s">
        <v>2278</v>
      </c>
      <c r="R1511" t="s">
        <v>3510</v>
      </c>
      <c r="S1511">
        <v>83843</v>
      </c>
      <c r="T1511" s="1">
        <v>41346</v>
      </c>
      <c r="U1511" s="1">
        <v>41348</v>
      </c>
      <c r="V1511" s="3">
        <v>341.98</v>
      </c>
      <c r="W1511">
        <v>7</v>
      </c>
      <c r="X1511" s="2">
        <v>1564.92</v>
      </c>
      <c r="Y1511">
        <v>91326</v>
      </c>
      <c r="Z1511" t="s">
        <v>165</v>
      </c>
      <c r="AA1511">
        <v>2013</v>
      </c>
      <c r="AB1511" t="str">
        <f>IF(samplesuperstore_cleaned[[#This Row],[discount]]=0,"0%",IF(samplesuperstore_cleaned[[#This Row],[discount]]=0.02,"1-2%",IF(samplesuperstore_cleaned[[#This Row],[discount]]&lt;=0.04,"3-4%",IF(samplesuperstore_cleaned[[#This Row],[discount]]&lt;=0.06,"5-6%",IF(samplesuperstore_cleaned[[#This Row],[discount]]=0.08,"7-8%","9-10%")))))</f>
        <v>9-10%</v>
      </c>
    </row>
    <row r="1512" spans="1:28" x14ac:dyDescent="0.3">
      <c r="A1512">
        <v>336</v>
      </c>
      <c r="B1512">
        <v>25359</v>
      </c>
      <c r="C1512" t="s">
        <v>78</v>
      </c>
      <c r="D1512" s="3">
        <v>0.02</v>
      </c>
      <c r="E1512">
        <v>35.409999999999997</v>
      </c>
      <c r="F1512">
        <v>1.99</v>
      </c>
      <c r="G1512">
        <v>122</v>
      </c>
      <c r="H1512" t="s">
        <v>535</v>
      </c>
      <c r="I1512" t="s">
        <v>29</v>
      </c>
      <c r="J1512" t="s">
        <v>66</v>
      </c>
      <c r="K1512" t="s">
        <v>54</v>
      </c>
      <c r="L1512" t="s">
        <v>181</v>
      </c>
      <c r="M1512" t="s">
        <v>52</v>
      </c>
      <c r="N1512" t="s">
        <v>536</v>
      </c>
      <c r="O1512">
        <v>0.43</v>
      </c>
      <c r="P1512" t="s">
        <v>45</v>
      </c>
      <c r="Q1512" t="s">
        <v>70</v>
      </c>
      <c r="R1512" t="s">
        <v>537</v>
      </c>
      <c r="S1512">
        <v>93277</v>
      </c>
      <c r="T1512" s="1">
        <v>41010</v>
      </c>
      <c r="U1512" s="1">
        <v>41012</v>
      </c>
      <c r="V1512" s="3">
        <v>341.92259999999999</v>
      </c>
      <c r="W1512">
        <v>14</v>
      </c>
      <c r="X1512" s="2">
        <v>495.54</v>
      </c>
      <c r="Y1512">
        <v>90670</v>
      </c>
      <c r="Z1512" t="s">
        <v>127</v>
      </c>
      <c r="AA1512">
        <v>2012</v>
      </c>
      <c r="AB1512" t="str">
        <f>IF(samplesuperstore_cleaned[[#This Row],[discount]]=0,"0%",IF(samplesuperstore_cleaned[[#This Row],[discount]]=0.02,"1-2%",IF(samplesuperstore_cleaned[[#This Row],[discount]]&lt;=0.04,"3-4%",IF(samplesuperstore_cleaned[[#This Row],[discount]]&lt;=0.06,"5-6%",IF(samplesuperstore_cleaned[[#This Row],[discount]]=0.08,"7-8%","9-10%")))))</f>
        <v>1-2%</v>
      </c>
    </row>
    <row r="1513" spans="1:28" x14ac:dyDescent="0.3">
      <c r="A1513">
        <v>4285</v>
      </c>
      <c r="B1513">
        <v>18394</v>
      </c>
      <c r="C1513" t="s">
        <v>60</v>
      </c>
      <c r="D1513" s="3">
        <v>0.06</v>
      </c>
      <c r="E1513">
        <v>40.97</v>
      </c>
      <c r="F1513">
        <v>1.99</v>
      </c>
      <c r="G1513">
        <v>1614</v>
      </c>
      <c r="H1513" t="s">
        <v>3353</v>
      </c>
      <c r="I1513" t="s">
        <v>29</v>
      </c>
      <c r="J1513" t="s">
        <v>244</v>
      </c>
      <c r="K1513" t="s">
        <v>54</v>
      </c>
      <c r="L1513" t="s">
        <v>181</v>
      </c>
      <c r="M1513" t="s">
        <v>52</v>
      </c>
      <c r="N1513" t="s">
        <v>282</v>
      </c>
      <c r="O1513">
        <v>0.42</v>
      </c>
      <c r="P1513" t="s">
        <v>84</v>
      </c>
      <c r="Q1513" t="s">
        <v>85</v>
      </c>
      <c r="R1513" t="s">
        <v>3354</v>
      </c>
      <c r="S1513">
        <v>1748</v>
      </c>
      <c r="T1513" s="1">
        <v>40276</v>
      </c>
      <c r="U1513" s="1">
        <v>40280</v>
      </c>
      <c r="V1513" s="3">
        <v>341.19809999999995</v>
      </c>
      <c r="W1513">
        <v>12</v>
      </c>
      <c r="X1513" s="2">
        <v>494.49</v>
      </c>
      <c r="Y1513">
        <v>87823</v>
      </c>
      <c r="Z1513" t="s">
        <v>127</v>
      </c>
      <c r="AA1513">
        <v>2010</v>
      </c>
      <c r="AB1513" t="str">
        <f>IF(samplesuperstore_cleaned[[#This Row],[discount]]=0,"0%",IF(samplesuperstore_cleaned[[#This Row],[discount]]=0.02,"1-2%",IF(samplesuperstore_cleaned[[#This Row],[discount]]&lt;=0.04,"3-4%",IF(samplesuperstore_cleaned[[#This Row],[discount]]&lt;=0.06,"5-6%",IF(samplesuperstore_cleaned[[#This Row],[discount]]=0.08,"7-8%","9-10%")))))</f>
        <v>5-6%</v>
      </c>
    </row>
    <row r="1514" spans="1:28" x14ac:dyDescent="0.3">
      <c r="A1514">
        <v>9070</v>
      </c>
      <c r="B1514">
        <v>22869</v>
      </c>
      <c r="C1514" t="s">
        <v>27</v>
      </c>
      <c r="D1514" s="3">
        <v>0.1</v>
      </c>
      <c r="E1514">
        <v>4.91</v>
      </c>
      <c r="F1514">
        <v>5.68</v>
      </c>
      <c r="G1514">
        <v>3279</v>
      </c>
      <c r="H1514" t="s">
        <v>5361</v>
      </c>
      <c r="I1514" t="s">
        <v>29</v>
      </c>
      <c r="J1514" t="s">
        <v>66</v>
      </c>
      <c r="K1514" t="s">
        <v>31</v>
      </c>
      <c r="L1514" t="s">
        <v>138</v>
      </c>
      <c r="M1514" t="s">
        <v>33</v>
      </c>
      <c r="N1514" t="s">
        <v>2930</v>
      </c>
      <c r="O1514">
        <v>0.36</v>
      </c>
      <c r="P1514" t="s">
        <v>260</v>
      </c>
      <c r="Q1514" t="s">
        <v>2115</v>
      </c>
      <c r="R1514" t="s">
        <v>3944</v>
      </c>
      <c r="S1514">
        <v>29203</v>
      </c>
      <c r="T1514" s="1">
        <v>41155</v>
      </c>
      <c r="U1514" s="1">
        <v>41156</v>
      </c>
      <c r="V1514" s="3">
        <v>340.90739999999994</v>
      </c>
      <c r="W1514">
        <v>2</v>
      </c>
      <c r="X1514" s="2">
        <v>12.39</v>
      </c>
      <c r="Y1514">
        <v>90769</v>
      </c>
      <c r="Z1514" t="s">
        <v>173</v>
      </c>
      <c r="AA1514">
        <v>2012</v>
      </c>
      <c r="AB1514" t="str">
        <f>IF(samplesuperstore_cleaned[[#This Row],[discount]]=0,"0%",IF(samplesuperstore_cleaned[[#This Row],[discount]]=0.02,"1-2%",IF(samplesuperstore_cleaned[[#This Row],[discount]]&lt;=0.04,"3-4%",IF(samplesuperstore_cleaned[[#This Row],[discount]]&lt;=0.06,"5-6%",IF(samplesuperstore_cleaned[[#This Row],[discount]]=0.08,"7-8%","9-10%")))))</f>
        <v>9-10%</v>
      </c>
    </row>
    <row r="1515" spans="1:28" x14ac:dyDescent="0.3">
      <c r="A1515">
        <v>4026</v>
      </c>
      <c r="B1515">
        <v>22250</v>
      </c>
      <c r="C1515" t="s">
        <v>78</v>
      </c>
      <c r="D1515" s="3">
        <v>7.0000000000000007E-2</v>
      </c>
      <c r="E1515">
        <v>199.99</v>
      </c>
      <c r="F1515">
        <v>24.49</v>
      </c>
      <c r="G1515">
        <v>1510</v>
      </c>
      <c r="H1515" t="s">
        <v>3207</v>
      </c>
      <c r="I1515" t="s">
        <v>29</v>
      </c>
      <c r="J1515" t="s">
        <v>30</v>
      </c>
      <c r="K1515" t="s">
        <v>54</v>
      </c>
      <c r="L1515" t="s">
        <v>219</v>
      </c>
      <c r="M1515" t="s">
        <v>159</v>
      </c>
      <c r="N1515" t="s">
        <v>1123</v>
      </c>
      <c r="O1515">
        <v>0.46</v>
      </c>
      <c r="P1515" t="s">
        <v>35</v>
      </c>
      <c r="Q1515" t="s">
        <v>1549</v>
      </c>
      <c r="R1515" t="s">
        <v>3208</v>
      </c>
      <c r="S1515">
        <v>46544</v>
      </c>
      <c r="T1515" s="1">
        <v>40668</v>
      </c>
      <c r="U1515" s="1">
        <v>40670</v>
      </c>
      <c r="V1515" s="3">
        <v>340.88</v>
      </c>
      <c r="W1515">
        <v>8</v>
      </c>
      <c r="X1515" s="2">
        <v>1616.29</v>
      </c>
      <c r="Y1515">
        <v>90305</v>
      </c>
      <c r="Z1515" t="s">
        <v>38</v>
      </c>
      <c r="AA1515">
        <v>2011</v>
      </c>
      <c r="AB1515" t="str">
        <f>IF(samplesuperstore_cleaned[[#This Row],[discount]]=0,"0%",IF(samplesuperstore_cleaned[[#This Row],[discount]]=0.02,"1-2%",IF(samplesuperstore_cleaned[[#This Row],[discount]]&lt;=0.04,"3-4%",IF(samplesuperstore_cleaned[[#This Row],[discount]]&lt;=0.06,"5-6%",IF(samplesuperstore_cleaned[[#This Row],[discount]]=0.08,"7-8%","9-10%")))))</f>
        <v>9-10%</v>
      </c>
    </row>
    <row r="1516" spans="1:28" x14ac:dyDescent="0.3">
      <c r="A1516">
        <v>7207</v>
      </c>
      <c r="B1516">
        <v>26312</v>
      </c>
      <c r="C1516" t="s">
        <v>57</v>
      </c>
      <c r="D1516" s="3">
        <v>0.03</v>
      </c>
      <c r="E1516">
        <v>28.48</v>
      </c>
      <c r="F1516">
        <v>1.99</v>
      </c>
      <c r="G1516">
        <v>2632</v>
      </c>
      <c r="H1516" t="s">
        <v>4630</v>
      </c>
      <c r="I1516" t="s">
        <v>29</v>
      </c>
      <c r="J1516" t="s">
        <v>30</v>
      </c>
      <c r="K1516" t="s">
        <v>54</v>
      </c>
      <c r="L1516" t="s">
        <v>181</v>
      </c>
      <c r="M1516" t="s">
        <v>52</v>
      </c>
      <c r="N1516" t="s">
        <v>921</v>
      </c>
      <c r="O1516">
        <v>0.4</v>
      </c>
      <c r="P1516" t="s">
        <v>35</v>
      </c>
      <c r="Q1516" t="s">
        <v>768</v>
      </c>
      <c r="R1516" t="s">
        <v>4631</v>
      </c>
      <c r="S1516">
        <v>74055</v>
      </c>
      <c r="T1516" s="1">
        <v>41451</v>
      </c>
      <c r="U1516" s="1">
        <v>41453</v>
      </c>
      <c r="V1516" s="3">
        <v>340.25279999999998</v>
      </c>
      <c r="W1516">
        <v>17</v>
      </c>
      <c r="X1516" s="2">
        <v>493.12</v>
      </c>
      <c r="Y1516">
        <v>85924</v>
      </c>
      <c r="Z1516" t="s">
        <v>189</v>
      </c>
      <c r="AA1516">
        <v>2013</v>
      </c>
      <c r="AB1516" t="str">
        <f>IF(samplesuperstore_cleaned[[#This Row],[discount]]=0,"0%",IF(samplesuperstore_cleaned[[#This Row],[discount]]=0.02,"1-2%",IF(samplesuperstore_cleaned[[#This Row],[discount]]&lt;=0.04,"3-4%",IF(samplesuperstore_cleaned[[#This Row],[discount]]&lt;=0.06,"5-6%",IF(samplesuperstore_cleaned[[#This Row],[discount]]=0.08,"7-8%","9-10%")))))</f>
        <v>3-4%</v>
      </c>
    </row>
    <row r="1517" spans="1:28" x14ac:dyDescent="0.3">
      <c r="A1517">
        <v>8243</v>
      </c>
      <c r="B1517">
        <v>23175</v>
      </c>
      <c r="C1517" t="s">
        <v>57</v>
      </c>
      <c r="D1517" s="3">
        <v>7.0000000000000007E-2</v>
      </c>
      <c r="E1517">
        <v>65.989999999999995</v>
      </c>
      <c r="F1517">
        <v>5.26</v>
      </c>
      <c r="G1517">
        <v>3001</v>
      </c>
      <c r="H1517" t="s">
        <v>5046</v>
      </c>
      <c r="I1517" t="s">
        <v>41</v>
      </c>
      <c r="J1517" t="s">
        <v>30</v>
      </c>
      <c r="K1517" t="s">
        <v>54</v>
      </c>
      <c r="L1517" t="s">
        <v>55</v>
      </c>
      <c r="M1517" t="s">
        <v>33</v>
      </c>
      <c r="N1517" t="s">
        <v>3070</v>
      </c>
      <c r="O1517">
        <v>0.59</v>
      </c>
      <c r="P1517" t="s">
        <v>35</v>
      </c>
      <c r="Q1517" t="s">
        <v>761</v>
      </c>
      <c r="R1517" t="s">
        <v>5047</v>
      </c>
      <c r="S1517">
        <v>48060</v>
      </c>
      <c r="T1517" s="1">
        <v>40891</v>
      </c>
      <c r="U1517" s="1">
        <v>40893</v>
      </c>
      <c r="V1517" s="3">
        <v>340.07849999999996</v>
      </c>
      <c r="W1517">
        <v>13</v>
      </c>
      <c r="X1517" s="2">
        <v>717.97</v>
      </c>
      <c r="Y1517">
        <v>87047</v>
      </c>
      <c r="Z1517" t="s">
        <v>72</v>
      </c>
      <c r="AA1517">
        <v>2011</v>
      </c>
      <c r="AB1517" t="str">
        <f>IF(samplesuperstore_cleaned[[#This Row],[discount]]=0,"0%",IF(samplesuperstore_cleaned[[#This Row],[discount]]=0.02,"1-2%",IF(samplesuperstore_cleaned[[#This Row],[discount]]&lt;=0.04,"3-4%",IF(samplesuperstore_cleaned[[#This Row],[discount]]&lt;=0.06,"5-6%",IF(samplesuperstore_cleaned[[#This Row],[discount]]=0.08,"7-8%","9-10%")))))</f>
        <v>9-10%</v>
      </c>
    </row>
    <row r="1518" spans="1:28" x14ac:dyDescent="0.3">
      <c r="A1518">
        <v>9373</v>
      </c>
      <c r="B1518">
        <v>24651</v>
      </c>
      <c r="C1518" t="s">
        <v>57</v>
      </c>
      <c r="D1518" s="3">
        <v>0.1</v>
      </c>
      <c r="E1518">
        <v>30.98</v>
      </c>
      <c r="F1518">
        <v>11.63</v>
      </c>
      <c r="G1518">
        <v>3386</v>
      </c>
      <c r="H1518" t="s">
        <v>5481</v>
      </c>
      <c r="I1518" t="s">
        <v>29</v>
      </c>
      <c r="J1518" t="s">
        <v>30</v>
      </c>
      <c r="K1518" t="s">
        <v>31</v>
      </c>
      <c r="L1518" t="s">
        <v>138</v>
      </c>
      <c r="M1518" t="s">
        <v>33</v>
      </c>
      <c r="N1518" t="s">
        <v>2578</v>
      </c>
      <c r="O1518">
        <v>0.37</v>
      </c>
      <c r="P1518" t="s">
        <v>84</v>
      </c>
      <c r="Q1518" t="s">
        <v>394</v>
      </c>
      <c r="R1518" t="s">
        <v>1555</v>
      </c>
      <c r="S1518">
        <v>43402</v>
      </c>
      <c r="T1518" s="1">
        <v>41248</v>
      </c>
      <c r="U1518" s="1">
        <v>41249</v>
      </c>
      <c r="V1518" s="3">
        <v>339.80025000000001</v>
      </c>
      <c r="W1518">
        <v>24</v>
      </c>
      <c r="X1518" s="2">
        <v>721.95</v>
      </c>
      <c r="Y1518">
        <v>88749</v>
      </c>
      <c r="Z1518" t="s">
        <v>72</v>
      </c>
      <c r="AA1518">
        <v>2012</v>
      </c>
      <c r="AB1518" t="str">
        <f>IF(samplesuperstore_cleaned[[#This Row],[discount]]=0,"0%",IF(samplesuperstore_cleaned[[#This Row],[discount]]=0.02,"1-2%",IF(samplesuperstore_cleaned[[#This Row],[discount]]&lt;=0.04,"3-4%",IF(samplesuperstore_cleaned[[#This Row],[discount]]&lt;=0.06,"5-6%",IF(samplesuperstore_cleaned[[#This Row],[discount]]=0.08,"7-8%","9-10%")))))</f>
        <v>9-10%</v>
      </c>
    </row>
    <row r="1519" spans="1:28" x14ac:dyDescent="0.3">
      <c r="A1519">
        <v>882</v>
      </c>
      <c r="B1519">
        <v>20044</v>
      </c>
      <c r="C1519" t="s">
        <v>78</v>
      </c>
      <c r="D1519" s="3">
        <v>0.02</v>
      </c>
      <c r="E1519">
        <v>35.99</v>
      </c>
      <c r="F1519">
        <v>5.99</v>
      </c>
      <c r="G1519">
        <v>336</v>
      </c>
      <c r="H1519" t="s">
        <v>1126</v>
      </c>
      <c r="I1519" t="s">
        <v>29</v>
      </c>
      <c r="J1519" t="s">
        <v>30</v>
      </c>
      <c r="K1519" t="s">
        <v>54</v>
      </c>
      <c r="L1519" t="s">
        <v>55</v>
      </c>
      <c r="M1519" t="s">
        <v>43</v>
      </c>
      <c r="N1519" t="s">
        <v>954</v>
      </c>
      <c r="O1519">
        <v>0.38</v>
      </c>
      <c r="P1519" t="s">
        <v>45</v>
      </c>
      <c r="Q1519" t="s">
        <v>210</v>
      </c>
      <c r="R1519" t="s">
        <v>1128</v>
      </c>
      <c r="S1519">
        <v>97045</v>
      </c>
      <c r="T1519" s="1">
        <v>41245</v>
      </c>
      <c r="U1519" s="1">
        <v>41246</v>
      </c>
      <c r="V1519" s="3">
        <v>339.40409999999997</v>
      </c>
      <c r="W1519">
        <v>16</v>
      </c>
      <c r="X1519" s="2">
        <v>491.89</v>
      </c>
      <c r="Y1519">
        <v>87281</v>
      </c>
      <c r="Z1519" t="s">
        <v>72</v>
      </c>
      <c r="AA1519">
        <v>2012</v>
      </c>
      <c r="AB1519" t="str">
        <f>IF(samplesuperstore_cleaned[[#This Row],[discount]]=0,"0%",IF(samplesuperstore_cleaned[[#This Row],[discount]]=0.02,"1-2%",IF(samplesuperstore_cleaned[[#This Row],[discount]]&lt;=0.04,"3-4%",IF(samplesuperstore_cleaned[[#This Row],[discount]]&lt;=0.06,"5-6%",IF(samplesuperstore_cleaned[[#This Row],[discount]]=0.08,"7-8%","9-10%")))))</f>
        <v>1-2%</v>
      </c>
    </row>
    <row r="1520" spans="1:28" x14ac:dyDescent="0.3">
      <c r="A1520">
        <v>7073</v>
      </c>
      <c r="B1520">
        <v>22886</v>
      </c>
      <c r="C1520" t="s">
        <v>78</v>
      </c>
      <c r="D1520" s="3">
        <v>0.03</v>
      </c>
      <c r="E1520">
        <v>37.94</v>
      </c>
      <c r="F1520">
        <v>5.08</v>
      </c>
      <c r="G1520">
        <v>2579</v>
      </c>
      <c r="H1520" t="s">
        <v>4564</v>
      </c>
      <c r="I1520" t="s">
        <v>29</v>
      </c>
      <c r="J1520" t="s">
        <v>66</v>
      </c>
      <c r="K1520" t="s">
        <v>31</v>
      </c>
      <c r="L1520" t="s">
        <v>49</v>
      </c>
      <c r="M1520" t="s">
        <v>43</v>
      </c>
      <c r="N1520" t="s">
        <v>543</v>
      </c>
      <c r="O1520">
        <v>0.38</v>
      </c>
      <c r="P1520" t="s">
        <v>260</v>
      </c>
      <c r="Q1520" t="s">
        <v>2727</v>
      </c>
      <c r="R1520" t="s">
        <v>4565</v>
      </c>
      <c r="S1520">
        <v>36869</v>
      </c>
      <c r="T1520" s="1">
        <v>41429</v>
      </c>
      <c r="U1520" s="1">
        <v>41431</v>
      </c>
      <c r="V1520" s="3">
        <v>339.20400000000001</v>
      </c>
      <c r="W1520">
        <v>6</v>
      </c>
      <c r="X1520" s="2">
        <v>233.76</v>
      </c>
      <c r="Y1520">
        <v>88308</v>
      </c>
      <c r="Z1520" t="s">
        <v>189</v>
      </c>
      <c r="AA1520">
        <v>2013</v>
      </c>
      <c r="AB1520" t="str">
        <f>IF(samplesuperstore_cleaned[[#This Row],[discount]]=0,"0%",IF(samplesuperstore_cleaned[[#This Row],[discount]]=0.02,"1-2%",IF(samplesuperstore_cleaned[[#This Row],[discount]]&lt;=0.04,"3-4%",IF(samplesuperstore_cleaned[[#This Row],[discount]]&lt;=0.06,"5-6%",IF(samplesuperstore_cleaned[[#This Row],[discount]]=0.08,"7-8%","9-10%")))))</f>
        <v>3-4%</v>
      </c>
    </row>
    <row r="1521" spans="1:28" x14ac:dyDescent="0.3">
      <c r="A1521">
        <v>2482</v>
      </c>
      <c r="B1521">
        <v>22534</v>
      </c>
      <c r="C1521" t="s">
        <v>39</v>
      </c>
      <c r="D1521" s="3">
        <v>7.0000000000000007E-2</v>
      </c>
      <c r="E1521">
        <v>39.979999999999997</v>
      </c>
      <c r="F1521">
        <v>9.1999999999999993</v>
      </c>
      <c r="G1521">
        <v>951</v>
      </c>
      <c r="H1521" t="s">
        <v>2371</v>
      </c>
      <c r="I1521" t="s">
        <v>29</v>
      </c>
      <c r="J1521" t="s">
        <v>244</v>
      </c>
      <c r="K1521" t="s">
        <v>67</v>
      </c>
      <c r="L1521" t="s">
        <v>104</v>
      </c>
      <c r="M1521" t="s">
        <v>43</v>
      </c>
      <c r="N1521" t="s">
        <v>1455</v>
      </c>
      <c r="O1521">
        <v>0.65</v>
      </c>
      <c r="P1521" t="s">
        <v>35</v>
      </c>
      <c r="Q1521" t="s">
        <v>255</v>
      </c>
      <c r="R1521" t="s">
        <v>2372</v>
      </c>
      <c r="S1521">
        <v>75482</v>
      </c>
      <c r="T1521" s="1">
        <v>41505</v>
      </c>
      <c r="U1521" s="1">
        <v>41506</v>
      </c>
      <c r="V1521" s="3">
        <v>339.01336000000003</v>
      </c>
      <c r="W1521">
        <v>23</v>
      </c>
      <c r="X1521" s="2">
        <v>876.88</v>
      </c>
      <c r="Y1521">
        <v>89089</v>
      </c>
      <c r="Z1521" t="s">
        <v>107</v>
      </c>
      <c r="AA1521">
        <v>2013</v>
      </c>
      <c r="AB1521" t="str">
        <f>IF(samplesuperstore_cleaned[[#This Row],[discount]]=0,"0%",IF(samplesuperstore_cleaned[[#This Row],[discount]]=0.02,"1-2%",IF(samplesuperstore_cleaned[[#This Row],[discount]]&lt;=0.04,"3-4%",IF(samplesuperstore_cleaned[[#This Row],[discount]]&lt;=0.06,"5-6%",IF(samplesuperstore_cleaned[[#This Row],[discount]]=0.08,"7-8%","9-10%")))))</f>
        <v>9-10%</v>
      </c>
    </row>
    <row r="1522" spans="1:28" x14ac:dyDescent="0.3">
      <c r="A1522">
        <v>111</v>
      </c>
      <c r="B1522">
        <v>23651</v>
      </c>
      <c r="C1522" t="s">
        <v>57</v>
      </c>
      <c r="D1522" s="3">
        <v>0.1</v>
      </c>
      <c r="E1522">
        <v>39.479999999999997</v>
      </c>
      <c r="F1522">
        <v>3.99</v>
      </c>
      <c r="G1522">
        <v>45</v>
      </c>
      <c r="H1522" t="s">
        <v>253</v>
      </c>
      <c r="I1522" t="s">
        <v>29</v>
      </c>
      <c r="J1522" t="s">
        <v>66</v>
      </c>
      <c r="K1522" t="s">
        <v>31</v>
      </c>
      <c r="L1522" t="s">
        <v>75</v>
      </c>
      <c r="M1522" t="s">
        <v>33</v>
      </c>
      <c r="N1522" t="s">
        <v>254</v>
      </c>
      <c r="O1522">
        <v>0.56000000000000005</v>
      </c>
      <c r="P1522" t="s">
        <v>35</v>
      </c>
      <c r="Q1522" t="s">
        <v>255</v>
      </c>
      <c r="R1522" t="s">
        <v>256</v>
      </c>
      <c r="S1522">
        <v>75019</v>
      </c>
      <c r="T1522" s="1">
        <v>40963</v>
      </c>
      <c r="U1522" s="1">
        <v>40965</v>
      </c>
      <c r="V1522" s="3">
        <v>338.62439999999998</v>
      </c>
      <c r="W1522">
        <v>13</v>
      </c>
      <c r="X1522" s="2">
        <v>490.76</v>
      </c>
      <c r="Y1522">
        <v>91578</v>
      </c>
      <c r="Z1522" t="s">
        <v>112</v>
      </c>
      <c r="AA1522">
        <v>2012</v>
      </c>
      <c r="AB1522" t="str">
        <f>IF(samplesuperstore_cleaned[[#This Row],[discount]]=0,"0%",IF(samplesuperstore_cleaned[[#This Row],[discount]]=0.02,"1-2%",IF(samplesuperstore_cleaned[[#This Row],[discount]]&lt;=0.04,"3-4%",IF(samplesuperstore_cleaned[[#This Row],[discount]]&lt;=0.06,"5-6%",IF(samplesuperstore_cleaned[[#This Row],[discount]]=0.08,"7-8%","9-10%")))))</f>
        <v>9-10%</v>
      </c>
    </row>
    <row r="1523" spans="1:28" x14ac:dyDescent="0.3">
      <c r="A1523">
        <v>1843</v>
      </c>
      <c r="B1523">
        <v>18576</v>
      </c>
      <c r="C1523" t="s">
        <v>57</v>
      </c>
      <c r="D1523" s="3">
        <v>0.03</v>
      </c>
      <c r="E1523">
        <v>29.99</v>
      </c>
      <c r="F1523">
        <v>5.5</v>
      </c>
      <c r="G1523">
        <v>693</v>
      </c>
      <c r="H1523" t="s">
        <v>1913</v>
      </c>
      <c r="I1523" t="s">
        <v>41</v>
      </c>
      <c r="J1523" t="s">
        <v>114</v>
      </c>
      <c r="K1523" t="s">
        <v>54</v>
      </c>
      <c r="L1523" t="s">
        <v>181</v>
      </c>
      <c r="M1523" t="s">
        <v>33</v>
      </c>
      <c r="N1523" t="s">
        <v>684</v>
      </c>
      <c r="O1523">
        <v>0.51</v>
      </c>
      <c r="P1523" t="s">
        <v>45</v>
      </c>
      <c r="Q1523" t="s">
        <v>644</v>
      </c>
      <c r="R1523" t="s">
        <v>1914</v>
      </c>
      <c r="S1523">
        <v>80229</v>
      </c>
      <c r="T1523" s="1">
        <v>41504</v>
      </c>
      <c r="U1523" s="1">
        <v>41505</v>
      </c>
      <c r="V1523" s="3">
        <v>338.22536000000002</v>
      </c>
      <c r="W1523">
        <v>18</v>
      </c>
      <c r="X1523" s="2">
        <v>541.6</v>
      </c>
      <c r="Y1523">
        <v>87820</v>
      </c>
      <c r="Z1523" t="s">
        <v>107</v>
      </c>
      <c r="AA1523">
        <v>2013</v>
      </c>
      <c r="AB1523" t="str">
        <f>IF(samplesuperstore_cleaned[[#This Row],[discount]]=0,"0%",IF(samplesuperstore_cleaned[[#This Row],[discount]]=0.02,"1-2%",IF(samplesuperstore_cleaned[[#This Row],[discount]]&lt;=0.04,"3-4%",IF(samplesuperstore_cleaned[[#This Row],[discount]]&lt;=0.06,"5-6%",IF(samplesuperstore_cleaned[[#This Row],[discount]]=0.08,"7-8%","9-10%")))))</f>
        <v>3-4%</v>
      </c>
    </row>
    <row r="1524" spans="1:28" x14ac:dyDescent="0.3">
      <c r="A1524">
        <v>1666</v>
      </c>
      <c r="B1524">
        <v>19366</v>
      </c>
      <c r="C1524" t="s">
        <v>78</v>
      </c>
      <c r="D1524" s="3">
        <v>0.1</v>
      </c>
      <c r="E1524">
        <v>41.94</v>
      </c>
      <c r="F1524">
        <v>2.99</v>
      </c>
      <c r="G1524">
        <v>635</v>
      </c>
      <c r="H1524" t="s">
        <v>1814</v>
      </c>
      <c r="I1524" t="s">
        <v>41</v>
      </c>
      <c r="J1524" t="s">
        <v>30</v>
      </c>
      <c r="K1524" t="s">
        <v>31</v>
      </c>
      <c r="L1524" t="s">
        <v>138</v>
      </c>
      <c r="M1524" t="s">
        <v>33</v>
      </c>
      <c r="N1524" t="s">
        <v>1817</v>
      </c>
      <c r="O1524">
        <v>0.35</v>
      </c>
      <c r="P1524" t="s">
        <v>35</v>
      </c>
      <c r="Q1524" t="s">
        <v>116</v>
      </c>
      <c r="R1524" t="s">
        <v>1815</v>
      </c>
      <c r="S1524">
        <v>55106</v>
      </c>
      <c r="T1524" s="1">
        <v>41304</v>
      </c>
      <c r="U1524" s="1">
        <v>41307</v>
      </c>
      <c r="V1524" s="3">
        <v>337.29959999999994</v>
      </c>
      <c r="W1524">
        <v>12</v>
      </c>
      <c r="X1524" s="2">
        <v>488.84</v>
      </c>
      <c r="Y1524">
        <v>89289</v>
      </c>
      <c r="Z1524" t="s">
        <v>132</v>
      </c>
      <c r="AA1524">
        <v>2013</v>
      </c>
      <c r="AB1524" t="str">
        <f>IF(samplesuperstore_cleaned[[#This Row],[discount]]=0,"0%",IF(samplesuperstore_cleaned[[#This Row],[discount]]=0.02,"1-2%",IF(samplesuperstore_cleaned[[#This Row],[discount]]&lt;=0.04,"3-4%",IF(samplesuperstore_cleaned[[#This Row],[discount]]&lt;=0.06,"5-6%",IF(samplesuperstore_cleaned[[#This Row],[discount]]=0.08,"7-8%","9-10%")))))</f>
        <v>9-10%</v>
      </c>
    </row>
    <row r="1525" spans="1:28" x14ac:dyDescent="0.3">
      <c r="A1525">
        <v>2226</v>
      </c>
      <c r="B1525">
        <v>21933</v>
      </c>
      <c r="C1525" t="s">
        <v>39</v>
      </c>
      <c r="D1525" s="3">
        <v>7.0000000000000007E-2</v>
      </c>
      <c r="E1525">
        <v>180.98</v>
      </c>
      <c r="F1525">
        <v>26.2</v>
      </c>
      <c r="G1525">
        <v>862</v>
      </c>
      <c r="H1525" t="s">
        <v>2218</v>
      </c>
      <c r="I1525" t="s">
        <v>61</v>
      </c>
      <c r="J1525" t="s">
        <v>30</v>
      </c>
      <c r="K1525" t="s">
        <v>67</v>
      </c>
      <c r="L1525" t="s">
        <v>68</v>
      </c>
      <c r="M1525" t="s">
        <v>63</v>
      </c>
      <c r="N1525" t="s">
        <v>605</v>
      </c>
      <c r="O1525">
        <v>0.59</v>
      </c>
      <c r="P1525" t="s">
        <v>35</v>
      </c>
      <c r="Q1525" t="s">
        <v>255</v>
      </c>
      <c r="R1525" t="s">
        <v>2164</v>
      </c>
      <c r="S1525">
        <v>75503</v>
      </c>
      <c r="T1525" s="1">
        <v>40800</v>
      </c>
      <c r="U1525" s="1">
        <v>40802</v>
      </c>
      <c r="V1525" s="3">
        <v>337.29</v>
      </c>
      <c r="W1525">
        <v>7</v>
      </c>
      <c r="X1525" s="2">
        <v>1236.77</v>
      </c>
      <c r="Y1525">
        <v>90453</v>
      </c>
      <c r="Z1525" t="s">
        <v>173</v>
      </c>
      <c r="AA1525">
        <v>2011</v>
      </c>
      <c r="AB1525" t="str">
        <f>IF(samplesuperstore_cleaned[[#This Row],[discount]]=0,"0%",IF(samplesuperstore_cleaned[[#This Row],[discount]]=0.02,"1-2%",IF(samplesuperstore_cleaned[[#This Row],[discount]]&lt;=0.04,"3-4%",IF(samplesuperstore_cleaned[[#This Row],[discount]]&lt;=0.06,"5-6%",IF(samplesuperstore_cleaned[[#This Row],[discount]]=0.08,"7-8%","9-10%")))))</f>
        <v>9-10%</v>
      </c>
    </row>
    <row r="1526" spans="1:28" x14ac:dyDescent="0.3">
      <c r="A1526">
        <v>1733</v>
      </c>
      <c r="B1526">
        <v>23625</v>
      </c>
      <c r="C1526" t="s">
        <v>57</v>
      </c>
      <c r="D1526" s="3">
        <v>0.01</v>
      </c>
      <c r="E1526">
        <v>65.989999999999995</v>
      </c>
      <c r="F1526">
        <v>3.99</v>
      </c>
      <c r="G1526">
        <v>655</v>
      </c>
      <c r="H1526" t="s">
        <v>1855</v>
      </c>
      <c r="I1526" t="s">
        <v>41</v>
      </c>
      <c r="J1526" t="s">
        <v>244</v>
      </c>
      <c r="K1526" t="s">
        <v>54</v>
      </c>
      <c r="L1526" t="s">
        <v>55</v>
      </c>
      <c r="M1526" t="s">
        <v>33</v>
      </c>
      <c r="N1526" t="s">
        <v>230</v>
      </c>
      <c r="O1526">
        <v>0.59</v>
      </c>
      <c r="P1526" t="s">
        <v>84</v>
      </c>
      <c r="Q1526" t="s">
        <v>361</v>
      </c>
      <c r="R1526" t="s">
        <v>362</v>
      </c>
      <c r="S1526">
        <v>4070</v>
      </c>
      <c r="T1526" s="1">
        <v>40896</v>
      </c>
      <c r="U1526" s="1">
        <v>40897</v>
      </c>
      <c r="V1526" s="3">
        <v>337.28399999999999</v>
      </c>
      <c r="W1526">
        <v>10</v>
      </c>
      <c r="X1526" s="2">
        <v>588.86</v>
      </c>
      <c r="Y1526">
        <v>91215</v>
      </c>
      <c r="Z1526" t="s">
        <v>72</v>
      </c>
      <c r="AA1526">
        <v>2011</v>
      </c>
      <c r="AB1526" t="str">
        <f>IF(samplesuperstore_cleaned[[#This Row],[discount]]=0,"0%",IF(samplesuperstore_cleaned[[#This Row],[discount]]=0.02,"1-2%",IF(samplesuperstore_cleaned[[#This Row],[discount]]&lt;=0.04,"3-4%",IF(samplesuperstore_cleaned[[#This Row],[discount]]&lt;=0.06,"5-6%",IF(samplesuperstore_cleaned[[#This Row],[discount]]=0.08,"7-8%","9-10%")))))</f>
        <v>3-4%</v>
      </c>
    </row>
    <row r="1527" spans="1:28" x14ac:dyDescent="0.3">
      <c r="A1527">
        <v>3537</v>
      </c>
      <c r="B1527">
        <v>24119</v>
      </c>
      <c r="C1527" t="s">
        <v>27</v>
      </c>
      <c r="D1527" s="3">
        <v>0.03</v>
      </c>
      <c r="E1527">
        <v>65.989999999999995</v>
      </c>
      <c r="F1527">
        <v>8.99</v>
      </c>
      <c r="G1527">
        <v>1339</v>
      </c>
      <c r="H1527" t="s">
        <v>2965</v>
      </c>
      <c r="I1527" t="s">
        <v>29</v>
      </c>
      <c r="J1527" t="s">
        <v>66</v>
      </c>
      <c r="K1527" t="s">
        <v>54</v>
      </c>
      <c r="L1527" t="s">
        <v>55</v>
      </c>
      <c r="M1527" t="s">
        <v>33</v>
      </c>
      <c r="N1527" t="s">
        <v>676</v>
      </c>
      <c r="O1527">
        <v>0.57999999999999996</v>
      </c>
      <c r="P1527" t="s">
        <v>35</v>
      </c>
      <c r="Q1527" t="s">
        <v>36</v>
      </c>
      <c r="R1527" t="s">
        <v>2966</v>
      </c>
      <c r="S1527">
        <v>62234</v>
      </c>
      <c r="T1527" s="1">
        <v>41391</v>
      </c>
      <c r="U1527" s="1">
        <v>41392</v>
      </c>
      <c r="V1527" s="3">
        <v>337.041</v>
      </c>
      <c r="W1527">
        <v>10</v>
      </c>
      <c r="X1527" s="2">
        <v>551.44000000000005</v>
      </c>
      <c r="Y1527">
        <v>91250</v>
      </c>
      <c r="Z1527" t="s">
        <v>127</v>
      </c>
      <c r="AA1527">
        <v>2013</v>
      </c>
      <c r="AB1527" t="str">
        <f>IF(samplesuperstore_cleaned[[#This Row],[discount]]=0,"0%",IF(samplesuperstore_cleaned[[#This Row],[discount]]=0.02,"1-2%",IF(samplesuperstore_cleaned[[#This Row],[discount]]&lt;=0.04,"3-4%",IF(samplesuperstore_cleaned[[#This Row],[discount]]&lt;=0.06,"5-6%",IF(samplesuperstore_cleaned[[#This Row],[discount]]=0.08,"7-8%","9-10%")))))</f>
        <v>3-4%</v>
      </c>
    </row>
    <row r="1528" spans="1:28" x14ac:dyDescent="0.3">
      <c r="A1528">
        <v>3547</v>
      </c>
      <c r="B1528">
        <v>6119</v>
      </c>
      <c r="C1528" t="s">
        <v>27</v>
      </c>
      <c r="D1528" s="3">
        <v>0.03</v>
      </c>
      <c r="E1528">
        <v>65.989999999999995</v>
      </c>
      <c r="F1528">
        <v>8.99</v>
      </c>
      <c r="G1528">
        <v>1340</v>
      </c>
      <c r="H1528" t="s">
        <v>2967</v>
      </c>
      <c r="I1528" t="s">
        <v>29</v>
      </c>
      <c r="J1528" t="s">
        <v>66</v>
      </c>
      <c r="K1528" t="s">
        <v>54</v>
      </c>
      <c r="L1528" t="s">
        <v>55</v>
      </c>
      <c r="M1528" t="s">
        <v>33</v>
      </c>
      <c r="N1528" t="s">
        <v>676</v>
      </c>
      <c r="O1528">
        <v>0.57999999999999996</v>
      </c>
      <c r="P1528" t="s">
        <v>84</v>
      </c>
      <c r="Q1528" t="s">
        <v>125</v>
      </c>
      <c r="R1528" t="s">
        <v>167</v>
      </c>
      <c r="S1528">
        <v>10170</v>
      </c>
      <c r="T1528" s="1">
        <v>41391</v>
      </c>
      <c r="U1528" s="1">
        <v>41392</v>
      </c>
      <c r="V1528" s="3">
        <v>337.041</v>
      </c>
      <c r="W1528">
        <v>40</v>
      </c>
      <c r="X1528" s="2">
        <v>2205.7600000000002</v>
      </c>
      <c r="Y1528">
        <v>43330</v>
      </c>
      <c r="Z1528" t="s">
        <v>127</v>
      </c>
      <c r="AA1528">
        <v>2013</v>
      </c>
      <c r="AB1528" t="str">
        <f>IF(samplesuperstore_cleaned[[#This Row],[discount]]=0,"0%",IF(samplesuperstore_cleaned[[#This Row],[discount]]=0.02,"1-2%",IF(samplesuperstore_cleaned[[#This Row],[discount]]&lt;=0.04,"3-4%",IF(samplesuperstore_cleaned[[#This Row],[discount]]&lt;=0.06,"5-6%",IF(samplesuperstore_cleaned[[#This Row],[discount]]=0.08,"7-8%","9-10%")))))</f>
        <v>3-4%</v>
      </c>
    </row>
    <row r="1529" spans="1:28" x14ac:dyDescent="0.3">
      <c r="A1529">
        <v>4620</v>
      </c>
      <c r="B1529">
        <v>24522</v>
      </c>
      <c r="C1529" t="s">
        <v>78</v>
      </c>
      <c r="D1529" s="3">
        <v>0.05</v>
      </c>
      <c r="E1529">
        <v>45.99</v>
      </c>
      <c r="F1529">
        <v>2.5</v>
      </c>
      <c r="G1529">
        <v>1727</v>
      </c>
      <c r="H1529" t="s">
        <v>3505</v>
      </c>
      <c r="I1529" t="s">
        <v>29</v>
      </c>
      <c r="J1529" t="s">
        <v>114</v>
      </c>
      <c r="K1529" t="s">
        <v>54</v>
      </c>
      <c r="L1529" t="s">
        <v>55</v>
      </c>
      <c r="M1529" t="s">
        <v>33</v>
      </c>
      <c r="N1529" t="s">
        <v>1586</v>
      </c>
      <c r="O1529">
        <v>0.56000000000000005</v>
      </c>
      <c r="P1529" t="s">
        <v>84</v>
      </c>
      <c r="Q1529" t="s">
        <v>394</v>
      </c>
      <c r="R1529" t="s">
        <v>3506</v>
      </c>
      <c r="S1529">
        <v>44240</v>
      </c>
      <c r="T1529" s="1">
        <v>41337</v>
      </c>
      <c r="U1529" s="1">
        <v>41338</v>
      </c>
      <c r="V1529" s="3">
        <v>336.45089999999999</v>
      </c>
      <c r="W1529">
        <v>13</v>
      </c>
      <c r="X1529" s="2">
        <v>487.61</v>
      </c>
      <c r="Y1529">
        <v>87201</v>
      </c>
      <c r="Z1529" t="s">
        <v>165</v>
      </c>
      <c r="AA1529">
        <v>2013</v>
      </c>
      <c r="AB1529" t="str">
        <f>IF(samplesuperstore_cleaned[[#This Row],[discount]]=0,"0%",IF(samplesuperstore_cleaned[[#This Row],[discount]]=0.02,"1-2%",IF(samplesuperstore_cleaned[[#This Row],[discount]]&lt;=0.04,"3-4%",IF(samplesuperstore_cleaned[[#This Row],[discount]]&lt;=0.06,"5-6%",IF(samplesuperstore_cleaned[[#This Row],[discount]]=0.08,"7-8%","9-10%")))))</f>
        <v>5-6%</v>
      </c>
    </row>
    <row r="1530" spans="1:28" x14ac:dyDescent="0.3">
      <c r="A1530">
        <v>2536</v>
      </c>
      <c r="B1530">
        <v>24910</v>
      </c>
      <c r="C1530" t="s">
        <v>78</v>
      </c>
      <c r="D1530" s="3">
        <v>0.09</v>
      </c>
      <c r="E1530">
        <v>107.53</v>
      </c>
      <c r="F1530">
        <v>5.81</v>
      </c>
      <c r="G1530">
        <v>974</v>
      </c>
      <c r="H1530" t="s">
        <v>2402</v>
      </c>
      <c r="I1530" t="s">
        <v>41</v>
      </c>
      <c r="J1530" t="s">
        <v>30</v>
      </c>
      <c r="K1530" t="s">
        <v>67</v>
      </c>
      <c r="L1530" t="s">
        <v>104</v>
      </c>
      <c r="M1530" t="s">
        <v>154</v>
      </c>
      <c r="N1530" t="s">
        <v>1244</v>
      </c>
      <c r="O1530">
        <v>0.65</v>
      </c>
      <c r="P1530" t="s">
        <v>84</v>
      </c>
      <c r="Q1530" t="s">
        <v>361</v>
      </c>
      <c r="R1530" t="s">
        <v>1193</v>
      </c>
      <c r="S1530">
        <v>4072</v>
      </c>
      <c r="T1530" s="1">
        <v>40960</v>
      </c>
      <c r="U1530" s="1">
        <v>40962</v>
      </c>
      <c r="V1530" s="3">
        <v>336.26</v>
      </c>
      <c r="W1530">
        <v>5</v>
      </c>
      <c r="X1530" s="2">
        <v>495.31</v>
      </c>
      <c r="Y1530">
        <v>87263</v>
      </c>
      <c r="Z1530" t="s">
        <v>112</v>
      </c>
      <c r="AA1530">
        <v>2012</v>
      </c>
      <c r="AB1530" t="str">
        <f>IF(samplesuperstore_cleaned[[#This Row],[discount]]=0,"0%",IF(samplesuperstore_cleaned[[#This Row],[discount]]=0.02,"1-2%",IF(samplesuperstore_cleaned[[#This Row],[discount]]&lt;=0.04,"3-4%",IF(samplesuperstore_cleaned[[#This Row],[discount]]&lt;=0.06,"5-6%",IF(samplesuperstore_cleaned[[#This Row],[discount]]=0.08,"7-8%","9-10%")))))</f>
        <v>9-10%</v>
      </c>
    </row>
    <row r="1531" spans="1:28" x14ac:dyDescent="0.3">
      <c r="A1531">
        <v>4623</v>
      </c>
      <c r="B1531">
        <v>25317</v>
      </c>
      <c r="C1531" t="s">
        <v>27</v>
      </c>
      <c r="D1531" s="3">
        <v>0</v>
      </c>
      <c r="E1531">
        <v>65.989999999999995</v>
      </c>
      <c r="F1531">
        <v>8.8000000000000007</v>
      </c>
      <c r="G1531">
        <v>1727</v>
      </c>
      <c r="H1531" t="s">
        <v>3505</v>
      </c>
      <c r="I1531" t="s">
        <v>29</v>
      </c>
      <c r="J1531" t="s">
        <v>114</v>
      </c>
      <c r="K1531" t="s">
        <v>54</v>
      </c>
      <c r="L1531" t="s">
        <v>55</v>
      </c>
      <c r="M1531" t="s">
        <v>33</v>
      </c>
      <c r="N1531" t="s">
        <v>1290</v>
      </c>
      <c r="O1531">
        <v>0.57999999999999996</v>
      </c>
      <c r="P1531" t="s">
        <v>84</v>
      </c>
      <c r="Q1531" t="s">
        <v>394</v>
      </c>
      <c r="R1531" t="s">
        <v>3506</v>
      </c>
      <c r="S1531">
        <v>44240</v>
      </c>
      <c r="T1531" s="1">
        <v>41377</v>
      </c>
      <c r="U1531" s="1">
        <v>41379</v>
      </c>
      <c r="V1531" s="3">
        <v>335.7747</v>
      </c>
      <c r="W1531">
        <v>8</v>
      </c>
      <c r="X1531" s="2">
        <v>486.63</v>
      </c>
      <c r="Y1531">
        <v>87204</v>
      </c>
      <c r="Z1531" t="s">
        <v>127</v>
      </c>
      <c r="AA1531">
        <v>2013</v>
      </c>
      <c r="AB1531" t="str">
        <f>IF(samplesuperstore_cleaned[[#This Row],[discount]]=0,"0%",IF(samplesuperstore_cleaned[[#This Row],[discount]]=0.02,"1-2%",IF(samplesuperstore_cleaned[[#This Row],[discount]]&lt;=0.04,"3-4%",IF(samplesuperstore_cleaned[[#This Row],[discount]]&lt;=0.06,"5-6%",IF(samplesuperstore_cleaned[[#This Row],[discount]]=0.08,"7-8%","9-10%")))))</f>
        <v>0%</v>
      </c>
    </row>
    <row r="1532" spans="1:28" x14ac:dyDescent="0.3">
      <c r="A1532">
        <v>4382</v>
      </c>
      <c r="B1532">
        <v>24610</v>
      </c>
      <c r="C1532" t="s">
        <v>27</v>
      </c>
      <c r="D1532" s="3">
        <v>0.06</v>
      </c>
      <c r="E1532">
        <v>286.85000000000002</v>
      </c>
      <c r="F1532">
        <v>61.76</v>
      </c>
      <c r="G1532">
        <v>1650</v>
      </c>
      <c r="H1532" t="s">
        <v>3405</v>
      </c>
      <c r="I1532" t="s">
        <v>61</v>
      </c>
      <c r="J1532" t="s">
        <v>30</v>
      </c>
      <c r="K1532" t="s">
        <v>67</v>
      </c>
      <c r="L1532" t="s">
        <v>95</v>
      </c>
      <c r="M1532" t="s">
        <v>90</v>
      </c>
      <c r="N1532" t="s">
        <v>96</v>
      </c>
      <c r="O1532">
        <v>0.78</v>
      </c>
      <c r="P1532" t="s">
        <v>260</v>
      </c>
      <c r="Q1532" t="s">
        <v>846</v>
      </c>
      <c r="R1532" t="s">
        <v>3406</v>
      </c>
      <c r="S1532">
        <v>27203</v>
      </c>
      <c r="T1532" s="1">
        <v>40952</v>
      </c>
      <c r="U1532" s="1">
        <v>40953</v>
      </c>
      <c r="V1532" s="3">
        <v>335.46420000000001</v>
      </c>
      <c r="W1532">
        <v>5</v>
      </c>
      <c r="X1532" s="2">
        <v>1431.86</v>
      </c>
      <c r="Y1532">
        <v>91046</v>
      </c>
      <c r="Z1532" t="s">
        <v>112</v>
      </c>
      <c r="AA1532">
        <v>2012</v>
      </c>
      <c r="AB1532" t="str">
        <f>IF(samplesuperstore_cleaned[[#This Row],[discount]]=0,"0%",IF(samplesuperstore_cleaned[[#This Row],[discount]]=0.02,"1-2%",IF(samplesuperstore_cleaned[[#This Row],[discount]]&lt;=0.04,"3-4%",IF(samplesuperstore_cleaned[[#This Row],[discount]]&lt;=0.06,"5-6%",IF(samplesuperstore_cleaned[[#This Row],[discount]]=0.08,"7-8%","9-10%")))))</f>
        <v>5-6%</v>
      </c>
    </row>
    <row r="1533" spans="1:28" x14ac:dyDescent="0.3">
      <c r="A1533">
        <v>3473</v>
      </c>
      <c r="B1533">
        <v>1613</v>
      </c>
      <c r="C1533" t="s">
        <v>27</v>
      </c>
      <c r="D1533" s="3">
        <v>0.03</v>
      </c>
      <c r="E1533">
        <v>65.989999999999995</v>
      </c>
      <c r="F1533">
        <v>5.99</v>
      </c>
      <c r="G1533">
        <v>1313</v>
      </c>
      <c r="H1533" t="s">
        <v>2925</v>
      </c>
      <c r="I1533" t="s">
        <v>29</v>
      </c>
      <c r="J1533" t="s">
        <v>30</v>
      </c>
      <c r="K1533" t="s">
        <v>54</v>
      </c>
      <c r="L1533" t="s">
        <v>55</v>
      </c>
      <c r="M1533" t="s">
        <v>33</v>
      </c>
      <c r="N1533" t="s">
        <v>1189</v>
      </c>
      <c r="O1533">
        <v>0.57999999999999996</v>
      </c>
      <c r="P1533" t="s">
        <v>84</v>
      </c>
      <c r="Q1533" t="s">
        <v>596</v>
      </c>
      <c r="R1533" t="s">
        <v>2793</v>
      </c>
      <c r="S1533">
        <v>19134</v>
      </c>
      <c r="T1533" s="1">
        <v>41312</v>
      </c>
      <c r="U1533" s="1">
        <v>41312</v>
      </c>
      <c r="V1533" s="3">
        <v>335.07900000000001</v>
      </c>
      <c r="W1533">
        <v>28</v>
      </c>
      <c r="X1533" s="2">
        <v>1650.41</v>
      </c>
      <c r="Y1533">
        <v>11683</v>
      </c>
      <c r="Z1533" t="s">
        <v>112</v>
      </c>
      <c r="AA1533">
        <v>2013</v>
      </c>
      <c r="AB1533" t="str">
        <f>IF(samplesuperstore_cleaned[[#This Row],[discount]]=0,"0%",IF(samplesuperstore_cleaned[[#This Row],[discount]]=0.02,"1-2%",IF(samplesuperstore_cleaned[[#This Row],[discount]]&lt;=0.04,"3-4%",IF(samplesuperstore_cleaned[[#This Row],[discount]]&lt;=0.06,"5-6%",IF(samplesuperstore_cleaned[[#This Row],[discount]]=0.08,"7-8%","9-10%")))))</f>
        <v>3-4%</v>
      </c>
    </row>
    <row r="1534" spans="1:28" x14ac:dyDescent="0.3">
      <c r="A1534">
        <v>1748</v>
      </c>
      <c r="B1534">
        <v>21822</v>
      </c>
      <c r="C1534" t="s">
        <v>78</v>
      </c>
      <c r="D1534" s="3">
        <v>0.02</v>
      </c>
      <c r="E1534">
        <v>299.99</v>
      </c>
      <c r="F1534">
        <v>11.64</v>
      </c>
      <c r="G1534">
        <v>665</v>
      </c>
      <c r="H1534" t="s">
        <v>1865</v>
      </c>
      <c r="I1534" t="s">
        <v>29</v>
      </c>
      <c r="J1534" t="s">
        <v>30</v>
      </c>
      <c r="K1534" t="s">
        <v>54</v>
      </c>
      <c r="L1534" t="s">
        <v>219</v>
      </c>
      <c r="M1534" t="s">
        <v>159</v>
      </c>
      <c r="N1534" t="s">
        <v>1866</v>
      </c>
      <c r="O1534">
        <v>0.5</v>
      </c>
      <c r="P1534" t="s">
        <v>260</v>
      </c>
      <c r="Q1534" t="s">
        <v>619</v>
      </c>
      <c r="R1534" t="s">
        <v>1531</v>
      </c>
      <c r="S1534">
        <v>37130</v>
      </c>
      <c r="T1534" s="1">
        <v>41400</v>
      </c>
      <c r="U1534" s="1">
        <v>41400</v>
      </c>
      <c r="V1534" s="3">
        <v>334.95</v>
      </c>
      <c r="W1534">
        <v>16</v>
      </c>
      <c r="X1534" s="2">
        <v>4892</v>
      </c>
      <c r="Y1534">
        <v>88681</v>
      </c>
      <c r="Z1534" t="s">
        <v>38</v>
      </c>
      <c r="AA1534">
        <v>2013</v>
      </c>
      <c r="AB1534" t="str">
        <f>IF(samplesuperstore_cleaned[[#This Row],[discount]]=0,"0%",IF(samplesuperstore_cleaned[[#This Row],[discount]]=0.02,"1-2%",IF(samplesuperstore_cleaned[[#This Row],[discount]]&lt;=0.04,"3-4%",IF(samplesuperstore_cleaned[[#This Row],[discount]]&lt;=0.06,"5-6%",IF(samplesuperstore_cleaned[[#This Row],[discount]]=0.08,"7-8%","9-10%")))))</f>
        <v>1-2%</v>
      </c>
    </row>
    <row r="1535" spans="1:28" x14ac:dyDescent="0.3">
      <c r="A1535">
        <v>6070</v>
      </c>
      <c r="B1535">
        <v>21161</v>
      </c>
      <c r="C1535" t="s">
        <v>57</v>
      </c>
      <c r="D1535" s="3">
        <v>0.1</v>
      </c>
      <c r="E1535">
        <v>65.989999999999995</v>
      </c>
      <c r="F1535">
        <v>5.63</v>
      </c>
      <c r="G1535">
        <v>2227</v>
      </c>
      <c r="H1535" t="s">
        <v>4136</v>
      </c>
      <c r="I1535" t="s">
        <v>29</v>
      </c>
      <c r="J1535" t="s">
        <v>30</v>
      </c>
      <c r="K1535" t="s">
        <v>54</v>
      </c>
      <c r="L1535" t="s">
        <v>55</v>
      </c>
      <c r="M1535" t="s">
        <v>33</v>
      </c>
      <c r="N1535" t="s">
        <v>2319</v>
      </c>
      <c r="O1535">
        <v>0.56000000000000005</v>
      </c>
      <c r="P1535" t="s">
        <v>84</v>
      </c>
      <c r="Q1535" t="s">
        <v>596</v>
      </c>
      <c r="R1535" t="s">
        <v>3875</v>
      </c>
      <c r="S1535">
        <v>15239</v>
      </c>
      <c r="T1535" s="1">
        <v>41381</v>
      </c>
      <c r="U1535" s="1">
        <v>41382</v>
      </c>
      <c r="V1535" s="3">
        <v>334.53</v>
      </c>
      <c r="W1535">
        <v>10</v>
      </c>
      <c r="X1535" s="2">
        <v>511.07</v>
      </c>
      <c r="Y1535">
        <v>89160</v>
      </c>
      <c r="Z1535" t="s">
        <v>127</v>
      </c>
      <c r="AA1535">
        <v>2013</v>
      </c>
      <c r="AB1535" t="str">
        <f>IF(samplesuperstore_cleaned[[#This Row],[discount]]=0,"0%",IF(samplesuperstore_cleaned[[#This Row],[discount]]=0.02,"1-2%",IF(samplesuperstore_cleaned[[#This Row],[discount]]&lt;=0.04,"3-4%",IF(samplesuperstore_cleaned[[#This Row],[discount]]&lt;=0.06,"5-6%",IF(samplesuperstore_cleaned[[#This Row],[discount]]=0.08,"7-8%","9-10%")))))</f>
        <v>9-10%</v>
      </c>
    </row>
    <row r="1536" spans="1:28" x14ac:dyDescent="0.3">
      <c r="A1536">
        <v>5513</v>
      </c>
      <c r="B1536">
        <v>24088</v>
      </c>
      <c r="C1536" t="s">
        <v>39</v>
      </c>
      <c r="D1536" s="3">
        <v>0.05</v>
      </c>
      <c r="E1536">
        <v>155.06</v>
      </c>
      <c r="F1536">
        <v>7.07</v>
      </c>
      <c r="G1536">
        <v>2034</v>
      </c>
      <c r="H1536" t="s">
        <v>3893</v>
      </c>
      <c r="I1536" t="s">
        <v>29</v>
      </c>
      <c r="J1536" t="s">
        <v>244</v>
      </c>
      <c r="K1536" t="s">
        <v>31</v>
      </c>
      <c r="L1536" t="s">
        <v>158</v>
      </c>
      <c r="M1536" t="s">
        <v>33</v>
      </c>
      <c r="N1536" t="s">
        <v>185</v>
      </c>
      <c r="O1536">
        <v>0.59</v>
      </c>
      <c r="P1536" t="s">
        <v>260</v>
      </c>
      <c r="Q1536" t="s">
        <v>929</v>
      </c>
      <c r="R1536" t="s">
        <v>3894</v>
      </c>
      <c r="S1536">
        <v>32905</v>
      </c>
      <c r="T1536" s="1">
        <v>40965</v>
      </c>
      <c r="U1536" s="1">
        <v>40966</v>
      </c>
      <c r="V1536" s="3">
        <v>334.51409999999998</v>
      </c>
      <c r="W1536">
        <v>11</v>
      </c>
      <c r="X1536" s="2">
        <v>1668.99</v>
      </c>
      <c r="Y1536">
        <v>87122</v>
      </c>
      <c r="Z1536" t="s">
        <v>112</v>
      </c>
      <c r="AA1536">
        <v>2012</v>
      </c>
      <c r="AB1536" t="str">
        <f>IF(samplesuperstore_cleaned[[#This Row],[discount]]=0,"0%",IF(samplesuperstore_cleaned[[#This Row],[discount]]=0.02,"1-2%",IF(samplesuperstore_cleaned[[#This Row],[discount]]&lt;=0.04,"3-4%",IF(samplesuperstore_cleaned[[#This Row],[discount]]&lt;=0.06,"5-6%",IF(samplesuperstore_cleaned[[#This Row],[discount]]=0.08,"7-8%","9-10%")))))</f>
        <v>5-6%</v>
      </c>
    </row>
    <row r="1537" spans="1:28" x14ac:dyDescent="0.3">
      <c r="A1537">
        <v>7899</v>
      </c>
      <c r="B1537">
        <v>7137</v>
      </c>
      <c r="C1537" t="s">
        <v>60</v>
      </c>
      <c r="D1537" s="3">
        <v>0.02</v>
      </c>
      <c r="E1537">
        <v>43.98</v>
      </c>
      <c r="F1537">
        <v>1.99</v>
      </c>
      <c r="G1537">
        <v>2882</v>
      </c>
      <c r="H1537" t="s">
        <v>4914</v>
      </c>
      <c r="I1537" t="s">
        <v>29</v>
      </c>
      <c r="J1537" t="s">
        <v>244</v>
      </c>
      <c r="K1537" t="s">
        <v>54</v>
      </c>
      <c r="L1537" t="s">
        <v>181</v>
      </c>
      <c r="M1537" t="s">
        <v>52</v>
      </c>
      <c r="N1537" t="s">
        <v>1308</v>
      </c>
      <c r="O1537">
        <v>0.44</v>
      </c>
      <c r="P1537" t="s">
        <v>260</v>
      </c>
      <c r="Q1537" t="s">
        <v>846</v>
      </c>
      <c r="R1537" t="s">
        <v>986</v>
      </c>
      <c r="S1537">
        <v>28206</v>
      </c>
      <c r="T1537" s="1">
        <v>40380</v>
      </c>
      <c r="U1537" s="1">
        <v>40384</v>
      </c>
      <c r="V1537" s="3">
        <v>333.76049999999998</v>
      </c>
      <c r="W1537">
        <v>40</v>
      </c>
      <c r="X1537" s="2">
        <v>1724.01</v>
      </c>
      <c r="Y1537">
        <v>50917</v>
      </c>
      <c r="Z1537" t="s">
        <v>48</v>
      </c>
      <c r="AA1537">
        <v>2010</v>
      </c>
      <c r="AB1537" t="str">
        <f>IF(samplesuperstore_cleaned[[#This Row],[discount]]=0,"0%",IF(samplesuperstore_cleaned[[#This Row],[discount]]=0.02,"1-2%",IF(samplesuperstore_cleaned[[#This Row],[discount]]&lt;=0.04,"3-4%",IF(samplesuperstore_cleaned[[#This Row],[discount]]&lt;=0.06,"5-6%",IF(samplesuperstore_cleaned[[#This Row],[discount]]=0.08,"7-8%","9-10%")))))</f>
        <v>1-2%</v>
      </c>
    </row>
    <row r="1538" spans="1:28" x14ac:dyDescent="0.3">
      <c r="A1538">
        <v>3828</v>
      </c>
      <c r="B1538">
        <v>19454</v>
      </c>
      <c r="C1538" t="s">
        <v>60</v>
      </c>
      <c r="D1538" s="3">
        <v>0.09</v>
      </c>
      <c r="E1538">
        <v>175.99</v>
      </c>
      <c r="F1538">
        <v>4.99</v>
      </c>
      <c r="G1538">
        <v>1437</v>
      </c>
      <c r="H1538" t="s">
        <v>3105</v>
      </c>
      <c r="I1538" t="s">
        <v>29</v>
      </c>
      <c r="J1538" t="s">
        <v>30</v>
      </c>
      <c r="K1538" t="s">
        <v>54</v>
      </c>
      <c r="L1538" t="s">
        <v>55</v>
      </c>
      <c r="M1538" t="s">
        <v>33</v>
      </c>
      <c r="N1538" t="s">
        <v>336</v>
      </c>
      <c r="O1538">
        <v>0.59</v>
      </c>
      <c r="P1538" t="s">
        <v>84</v>
      </c>
      <c r="Q1538" t="s">
        <v>394</v>
      </c>
      <c r="R1538" t="s">
        <v>2503</v>
      </c>
      <c r="S1538">
        <v>43017</v>
      </c>
      <c r="T1538" s="1">
        <v>41398</v>
      </c>
      <c r="U1538" s="1">
        <v>41400</v>
      </c>
      <c r="V1538" s="3">
        <v>333.72</v>
      </c>
      <c r="W1538">
        <v>7</v>
      </c>
      <c r="X1538" s="2">
        <v>1019.6</v>
      </c>
      <c r="Y1538">
        <v>90125</v>
      </c>
      <c r="Z1538" t="s">
        <v>38</v>
      </c>
      <c r="AA1538">
        <v>2013</v>
      </c>
      <c r="AB1538" t="str">
        <f>IF(samplesuperstore_cleaned[[#This Row],[discount]]=0,"0%",IF(samplesuperstore_cleaned[[#This Row],[discount]]=0.02,"1-2%",IF(samplesuperstore_cleaned[[#This Row],[discount]]&lt;=0.04,"3-4%",IF(samplesuperstore_cleaned[[#This Row],[discount]]&lt;=0.06,"5-6%",IF(samplesuperstore_cleaned[[#This Row],[discount]]=0.08,"7-8%","9-10%")))))</f>
        <v>9-10%</v>
      </c>
    </row>
    <row r="1539" spans="1:28" x14ac:dyDescent="0.3">
      <c r="A1539">
        <v>7021</v>
      </c>
      <c r="B1539">
        <v>2226</v>
      </c>
      <c r="C1539" t="s">
        <v>60</v>
      </c>
      <c r="D1539" s="3">
        <v>0.09</v>
      </c>
      <c r="E1539">
        <v>24.95</v>
      </c>
      <c r="F1539">
        <v>2.99</v>
      </c>
      <c r="G1539">
        <v>2567</v>
      </c>
      <c r="H1539" t="s">
        <v>4551</v>
      </c>
      <c r="I1539" t="s">
        <v>29</v>
      </c>
      <c r="J1539" t="s">
        <v>66</v>
      </c>
      <c r="K1539" t="s">
        <v>31</v>
      </c>
      <c r="L1539" t="s">
        <v>138</v>
      </c>
      <c r="M1539" t="s">
        <v>33</v>
      </c>
      <c r="N1539" t="s">
        <v>2367</v>
      </c>
      <c r="O1539">
        <v>0.39</v>
      </c>
      <c r="P1539" t="s">
        <v>35</v>
      </c>
      <c r="Q1539" t="s">
        <v>255</v>
      </c>
      <c r="R1539" t="s">
        <v>3379</v>
      </c>
      <c r="S1539">
        <v>77070</v>
      </c>
      <c r="T1539" s="1">
        <v>41476</v>
      </c>
      <c r="U1539" s="1">
        <v>41478</v>
      </c>
      <c r="V1539" s="3">
        <v>333.53149999999999</v>
      </c>
      <c r="W1539">
        <v>62</v>
      </c>
      <c r="X1539" s="2">
        <v>1411.9</v>
      </c>
      <c r="Y1539">
        <v>16098</v>
      </c>
      <c r="Z1539" t="s">
        <v>48</v>
      </c>
      <c r="AA1539">
        <v>2013</v>
      </c>
      <c r="AB1539" t="str">
        <f>IF(samplesuperstore_cleaned[[#This Row],[discount]]=0,"0%",IF(samplesuperstore_cleaned[[#This Row],[discount]]=0.02,"1-2%",IF(samplesuperstore_cleaned[[#This Row],[discount]]&lt;=0.04,"3-4%",IF(samplesuperstore_cleaned[[#This Row],[discount]]&lt;=0.06,"5-6%",IF(samplesuperstore_cleaned[[#This Row],[discount]]=0.08,"7-8%","9-10%")))))</f>
        <v>9-10%</v>
      </c>
    </row>
    <row r="1540" spans="1:28" x14ac:dyDescent="0.3">
      <c r="A1540">
        <v>3518</v>
      </c>
      <c r="B1540">
        <v>23833</v>
      </c>
      <c r="C1540" t="s">
        <v>60</v>
      </c>
      <c r="D1540" s="3">
        <v>0.04</v>
      </c>
      <c r="E1540">
        <v>41.94</v>
      </c>
      <c r="F1540">
        <v>2.99</v>
      </c>
      <c r="G1540">
        <v>1325</v>
      </c>
      <c r="H1540" t="s">
        <v>2945</v>
      </c>
      <c r="I1540" t="s">
        <v>29</v>
      </c>
      <c r="J1540" t="s">
        <v>114</v>
      </c>
      <c r="K1540" t="s">
        <v>31</v>
      </c>
      <c r="L1540" t="s">
        <v>138</v>
      </c>
      <c r="M1540" t="s">
        <v>33</v>
      </c>
      <c r="N1540" t="s">
        <v>1817</v>
      </c>
      <c r="O1540">
        <v>0.35</v>
      </c>
      <c r="P1540" t="s">
        <v>84</v>
      </c>
      <c r="Q1540" t="s">
        <v>361</v>
      </c>
      <c r="R1540" t="s">
        <v>722</v>
      </c>
      <c r="S1540">
        <v>4011</v>
      </c>
      <c r="T1540" s="1">
        <v>41406</v>
      </c>
      <c r="U1540" s="1">
        <v>41413</v>
      </c>
      <c r="V1540" s="3">
        <v>333.37349999999998</v>
      </c>
      <c r="W1540">
        <v>12</v>
      </c>
      <c r="X1540" s="2">
        <v>483.15</v>
      </c>
      <c r="Y1540">
        <v>89758</v>
      </c>
      <c r="Z1540" t="s">
        <v>38</v>
      </c>
      <c r="AA1540">
        <v>2013</v>
      </c>
      <c r="AB1540" t="str">
        <f>IF(samplesuperstore_cleaned[[#This Row],[discount]]=0,"0%",IF(samplesuperstore_cleaned[[#This Row],[discount]]=0.02,"1-2%",IF(samplesuperstore_cleaned[[#This Row],[discount]]&lt;=0.04,"3-4%",IF(samplesuperstore_cleaned[[#This Row],[discount]]&lt;=0.06,"5-6%",IF(samplesuperstore_cleaned[[#This Row],[discount]]=0.08,"7-8%","9-10%")))))</f>
        <v>3-4%</v>
      </c>
    </row>
    <row r="1541" spans="1:28" x14ac:dyDescent="0.3">
      <c r="A1541">
        <v>3622</v>
      </c>
      <c r="B1541">
        <v>24371</v>
      </c>
      <c r="C1541" t="s">
        <v>39</v>
      </c>
      <c r="D1541" s="3">
        <v>0</v>
      </c>
      <c r="E1541">
        <v>150.97999999999999</v>
      </c>
      <c r="F1541">
        <v>43.71</v>
      </c>
      <c r="G1541">
        <v>1368</v>
      </c>
      <c r="H1541" t="s">
        <v>3009</v>
      </c>
      <c r="I1541" t="s">
        <v>61</v>
      </c>
      <c r="J1541" t="s">
        <v>114</v>
      </c>
      <c r="K1541" t="s">
        <v>67</v>
      </c>
      <c r="L1541" t="s">
        <v>68</v>
      </c>
      <c r="M1541" t="s">
        <v>63</v>
      </c>
      <c r="N1541" t="s">
        <v>3011</v>
      </c>
      <c r="O1541">
        <v>0.55000000000000004</v>
      </c>
      <c r="P1541" t="s">
        <v>35</v>
      </c>
      <c r="Q1541" t="s">
        <v>255</v>
      </c>
      <c r="R1541" t="s">
        <v>3010</v>
      </c>
      <c r="S1541">
        <v>75901</v>
      </c>
      <c r="T1541" s="1">
        <v>41597</v>
      </c>
      <c r="U1541" s="1">
        <v>41597</v>
      </c>
      <c r="V1541" s="3">
        <v>333.28064000000001</v>
      </c>
      <c r="W1541">
        <v>12</v>
      </c>
      <c r="X1541" s="2">
        <v>1924.58</v>
      </c>
      <c r="Y1541">
        <v>90523</v>
      </c>
      <c r="Z1541" t="s">
        <v>59</v>
      </c>
      <c r="AA1541">
        <v>2013</v>
      </c>
      <c r="AB1541" t="str">
        <f>IF(samplesuperstore_cleaned[[#This Row],[discount]]=0,"0%",IF(samplesuperstore_cleaned[[#This Row],[discount]]=0.02,"1-2%",IF(samplesuperstore_cleaned[[#This Row],[discount]]&lt;=0.04,"3-4%",IF(samplesuperstore_cleaned[[#This Row],[discount]]&lt;=0.06,"5-6%",IF(samplesuperstore_cleaned[[#This Row],[discount]]=0.08,"7-8%","9-10%")))))</f>
        <v>0%</v>
      </c>
    </row>
    <row r="1542" spans="1:28" x14ac:dyDescent="0.3">
      <c r="A1542">
        <v>2062</v>
      </c>
      <c r="B1542">
        <v>21789</v>
      </c>
      <c r="C1542" t="s">
        <v>27</v>
      </c>
      <c r="D1542" s="3">
        <v>0.05</v>
      </c>
      <c r="E1542">
        <v>55.48</v>
      </c>
      <c r="F1542">
        <v>14.3</v>
      </c>
      <c r="G1542">
        <v>772</v>
      </c>
      <c r="H1542" t="s">
        <v>2065</v>
      </c>
      <c r="I1542" t="s">
        <v>41</v>
      </c>
      <c r="J1542" t="s">
        <v>114</v>
      </c>
      <c r="K1542" t="s">
        <v>31</v>
      </c>
      <c r="L1542" t="s">
        <v>49</v>
      </c>
      <c r="M1542" t="s">
        <v>33</v>
      </c>
      <c r="N1542" t="s">
        <v>58</v>
      </c>
      <c r="O1542">
        <v>0.37</v>
      </c>
      <c r="P1542" t="s">
        <v>84</v>
      </c>
      <c r="Q1542" t="s">
        <v>596</v>
      </c>
      <c r="R1542" t="s">
        <v>2066</v>
      </c>
      <c r="S1542">
        <v>18103</v>
      </c>
      <c r="T1542" s="1">
        <v>41392</v>
      </c>
      <c r="U1542" s="1">
        <v>41393</v>
      </c>
      <c r="V1542" s="3">
        <v>333.09059999999999</v>
      </c>
      <c r="W1542">
        <v>9</v>
      </c>
      <c r="X1542" s="2">
        <v>482.74</v>
      </c>
      <c r="Y1542">
        <v>88674</v>
      </c>
      <c r="Z1542" t="s">
        <v>127</v>
      </c>
      <c r="AA1542">
        <v>2013</v>
      </c>
      <c r="AB1542" t="str">
        <f>IF(samplesuperstore_cleaned[[#This Row],[discount]]=0,"0%",IF(samplesuperstore_cleaned[[#This Row],[discount]]=0.02,"1-2%",IF(samplesuperstore_cleaned[[#This Row],[discount]]&lt;=0.04,"3-4%",IF(samplesuperstore_cleaned[[#This Row],[discount]]&lt;=0.06,"5-6%",IF(samplesuperstore_cleaned[[#This Row],[discount]]=0.08,"7-8%","9-10%")))))</f>
        <v>5-6%</v>
      </c>
    </row>
    <row r="1543" spans="1:28" x14ac:dyDescent="0.3">
      <c r="A1543">
        <v>3896</v>
      </c>
      <c r="B1543">
        <v>23715</v>
      </c>
      <c r="C1543" t="s">
        <v>78</v>
      </c>
      <c r="D1543" s="3">
        <v>0.1</v>
      </c>
      <c r="E1543">
        <v>26.48</v>
      </c>
      <c r="F1543">
        <v>6.93</v>
      </c>
      <c r="G1543">
        <v>1463</v>
      </c>
      <c r="H1543" t="s">
        <v>3142</v>
      </c>
      <c r="I1543" t="s">
        <v>29</v>
      </c>
      <c r="J1543" t="s">
        <v>66</v>
      </c>
      <c r="K1543" t="s">
        <v>67</v>
      </c>
      <c r="L1543" t="s">
        <v>104</v>
      </c>
      <c r="M1543" t="s">
        <v>33</v>
      </c>
      <c r="N1543" t="s">
        <v>146</v>
      </c>
      <c r="O1543">
        <v>0.49</v>
      </c>
      <c r="P1543" t="s">
        <v>35</v>
      </c>
      <c r="Q1543" t="s">
        <v>1549</v>
      </c>
      <c r="R1543" t="s">
        <v>3143</v>
      </c>
      <c r="S1543">
        <v>46952</v>
      </c>
      <c r="T1543" s="1">
        <v>41250</v>
      </c>
      <c r="U1543" s="1">
        <v>41252</v>
      </c>
      <c r="V1543" s="3">
        <v>332.71500000000003</v>
      </c>
      <c r="W1543">
        <v>25</v>
      </c>
      <c r="X1543" s="2">
        <v>635.02</v>
      </c>
      <c r="Y1543">
        <v>86405</v>
      </c>
      <c r="Z1543" t="s">
        <v>72</v>
      </c>
      <c r="AA1543">
        <v>2012</v>
      </c>
      <c r="AB1543" t="str">
        <f>IF(samplesuperstore_cleaned[[#This Row],[discount]]=0,"0%",IF(samplesuperstore_cleaned[[#This Row],[discount]]=0.02,"1-2%",IF(samplesuperstore_cleaned[[#This Row],[discount]]&lt;=0.04,"3-4%",IF(samplesuperstore_cleaned[[#This Row],[discount]]&lt;=0.06,"5-6%",IF(samplesuperstore_cleaned[[#This Row],[discount]]=0.08,"7-8%","9-10%")))))</f>
        <v>9-10%</v>
      </c>
    </row>
    <row r="1544" spans="1:28" x14ac:dyDescent="0.3">
      <c r="A1544">
        <v>4467</v>
      </c>
      <c r="B1544">
        <v>25102</v>
      </c>
      <c r="C1544" t="s">
        <v>78</v>
      </c>
      <c r="D1544" s="3">
        <v>0.02</v>
      </c>
      <c r="E1544">
        <v>60.98</v>
      </c>
      <c r="F1544">
        <v>49</v>
      </c>
      <c r="G1544">
        <v>1680</v>
      </c>
      <c r="H1544" t="s">
        <v>3440</v>
      </c>
      <c r="I1544" t="s">
        <v>41</v>
      </c>
      <c r="J1544" t="s">
        <v>244</v>
      </c>
      <c r="K1544" t="s">
        <v>31</v>
      </c>
      <c r="L1544" t="s">
        <v>75</v>
      </c>
      <c r="M1544" t="s">
        <v>159</v>
      </c>
      <c r="N1544" t="s">
        <v>451</v>
      </c>
      <c r="O1544">
        <v>0.59</v>
      </c>
      <c r="P1544" t="s">
        <v>84</v>
      </c>
      <c r="Q1544" t="s">
        <v>394</v>
      </c>
      <c r="R1544" t="s">
        <v>991</v>
      </c>
      <c r="S1544">
        <v>45014</v>
      </c>
      <c r="T1544" s="1">
        <v>41587</v>
      </c>
      <c r="U1544" s="1">
        <v>41588</v>
      </c>
      <c r="V1544" s="3">
        <v>332.47920000000022</v>
      </c>
      <c r="W1544">
        <v>23</v>
      </c>
      <c r="X1544" s="2">
        <v>1428.51</v>
      </c>
      <c r="Y1544">
        <v>86653</v>
      </c>
      <c r="Z1544" t="s">
        <v>59</v>
      </c>
      <c r="AA1544">
        <v>2013</v>
      </c>
      <c r="AB1544" t="str">
        <f>IF(samplesuperstore_cleaned[[#This Row],[discount]]=0,"0%",IF(samplesuperstore_cleaned[[#This Row],[discount]]=0.02,"1-2%",IF(samplesuperstore_cleaned[[#This Row],[discount]]&lt;=0.04,"3-4%",IF(samplesuperstore_cleaned[[#This Row],[discount]]&lt;=0.06,"5-6%",IF(samplesuperstore_cleaned[[#This Row],[discount]]=0.08,"7-8%","9-10%")))))</f>
        <v>1-2%</v>
      </c>
    </row>
    <row r="1545" spans="1:28" x14ac:dyDescent="0.3">
      <c r="A1545">
        <v>3639</v>
      </c>
      <c r="B1545">
        <v>18496</v>
      </c>
      <c r="C1545" t="s">
        <v>60</v>
      </c>
      <c r="D1545" s="3">
        <v>7.0000000000000007E-2</v>
      </c>
      <c r="E1545">
        <v>280.98</v>
      </c>
      <c r="F1545">
        <v>35.67</v>
      </c>
      <c r="G1545">
        <v>1378</v>
      </c>
      <c r="H1545" t="s">
        <v>3024</v>
      </c>
      <c r="I1545" t="s">
        <v>61</v>
      </c>
      <c r="J1545" t="s">
        <v>114</v>
      </c>
      <c r="K1545" t="s">
        <v>67</v>
      </c>
      <c r="L1545" t="s">
        <v>95</v>
      </c>
      <c r="M1545" t="s">
        <v>90</v>
      </c>
      <c r="N1545" t="s">
        <v>915</v>
      </c>
      <c r="O1545">
        <v>0.66</v>
      </c>
      <c r="P1545" t="s">
        <v>84</v>
      </c>
      <c r="Q1545" t="s">
        <v>85</v>
      </c>
      <c r="R1545" t="s">
        <v>3025</v>
      </c>
      <c r="S1545">
        <v>2703</v>
      </c>
      <c r="T1545" s="1">
        <v>40694</v>
      </c>
      <c r="U1545" s="1">
        <v>40698</v>
      </c>
      <c r="V1545" s="3">
        <v>332.30070000000001</v>
      </c>
      <c r="W1545">
        <v>7</v>
      </c>
      <c r="X1545" s="2">
        <v>1896.54</v>
      </c>
      <c r="Y1545">
        <v>88215</v>
      </c>
      <c r="Z1545" t="s">
        <v>38</v>
      </c>
      <c r="AA1545">
        <v>2011</v>
      </c>
      <c r="AB1545" t="str">
        <f>IF(samplesuperstore_cleaned[[#This Row],[discount]]=0,"0%",IF(samplesuperstore_cleaned[[#This Row],[discount]]=0.02,"1-2%",IF(samplesuperstore_cleaned[[#This Row],[discount]]&lt;=0.04,"3-4%",IF(samplesuperstore_cleaned[[#This Row],[discount]]&lt;=0.06,"5-6%",IF(samplesuperstore_cleaned[[#This Row],[discount]]=0.08,"7-8%","9-10%")))))</f>
        <v>9-10%</v>
      </c>
    </row>
    <row r="1546" spans="1:28" x14ac:dyDescent="0.3">
      <c r="A1546">
        <v>2155</v>
      </c>
      <c r="B1546">
        <v>21094</v>
      </c>
      <c r="C1546" t="s">
        <v>57</v>
      </c>
      <c r="D1546" s="3">
        <v>0.09</v>
      </c>
      <c r="E1546">
        <v>49.34</v>
      </c>
      <c r="F1546">
        <v>10.25</v>
      </c>
      <c r="G1546">
        <v>824</v>
      </c>
      <c r="H1546" t="s">
        <v>2150</v>
      </c>
      <c r="I1546" t="s">
        <v>41</v>
      </c>
      <c r="J1546" t="s">
        <v>114</v>
      </c>
      <c r="K1546" t="s">
        <v>67</v>
      </c>
      <c r="L1546" t="s">
        <v>104</v>
      </c>
      <c r="M1546" t="s">
        <v>159</v>
      </c>
      <c r="N1546" t="s">
        <v>2154</v>
      </c>
      <c r="O1546">
        <v>0.56999999999999995</v>
      </c>
      <c r="P1546" t="s">
        <v>260</v>
      </c>
      <c r="Q1546" t="s">
        <v>619</v>
      </c>
      <c r="R1546" t="s">
        <v>2152</v>
      </c>
      <c r="S1546">
        <v>37174</v>
      </c>
      <c r="T1546" s="1">
        <v>41522</v>
      </c>
      <c r="U1546" s="1">
        <v>41524</v>
      </c>
      <c r="V1546" s="3">
        <v>331.78200000000004</v>
      </c>
      <c r="W1546">
        <v>25</v>
      </c>
      <c r="X1546" s="2">
        <v>1183.01</v>
      </c>
      <c r="Y1546">
        <v>89272</v>
      </c>
      <c r="Z1546" t="s">
        <v>173</v>
      </c>
      <c r="AA1546">
        <v>2013</v>
      </c>
      <c r="AB1546" t="str">
        <f>IF(samplesuperstore_cleaned[[#This Row],[discount]]=0,"0%",IF(samplesuperstore_cleaned[[#This Row],[discount]]=0.02,"1-2%",IF(samplesuperstore_cleaned[[#This Row],[discount]]&lt;=0.04,"3-4%",IF(samplesuperstore_cleaned[[#This Row],[discount]]&lt;=0.06,"5-6%",IF(samplesuperstore_cleaned[[#This Row],[discount]]=0.08,"7-8%","9-10%")))))</f>
        <v>9-10%</v>
      </c>
    </row>
    <row r="1547" spans="1:28" x14ac:dyDescent="0.3">
      <c r="A1547">
        <v>1802</v>
      </c>
      <c r="B1547">
        <v>23818</v>
      </c>
      <c r="C1547" t="s">
        <v>60</v>
      </c>
      <c r="D1547" s="3">
        <v>0.01</v>
      </c>
      <c r="E1547">
        <v>60.65</v>
      </c>
      <c r="F1547">
        <v>12.23</v>
      </c>
      <c r="G1547">
        <v>681</v>
      </c>
      <c r="H1547" t="s">
        <v>1891</v>
      </c>
      <c r="I1547" t="s">
        <v>29</v>
      </c>
      <c r="J1547" t="s">
        <v>30</v>
      </c>
      <c r="K1547" t="s">
        <v>67</v>
      </c>
      <c r="L1547" t="s">
        <v>104</v>
      </c>
      <c r="M1547" t="s">
        <v>154</v>
      </c>
      <c r="N1547" t="s">
        <v>1892</v>
      </c>
      <c r="O1547">
        <v>0.64</v>
      </c>
      <c r="P1547" t="s">
        <v>45</v>
      </c>
      <c r="Q1547" t="s">
        <v>46</v>
      </c>
      <c r="R1547" t="s">
        <v>1893</v>
      </c>
      <c r="S1547">
        <v>98408</v>
      </c>
      <c r="T1547" s="1">
        <v>41565</v>
      </c>
      <c r="U1547" s="1">
        <v>41572</v>
      </c>
      <c r="V1547" s="3">
        <v>331.48</v>
      </c>
      <c r="W1547">
        <v>12</v>
      </c>
      <c r="X1547" s="2">
        <v>727.19</v>
      </c>
      <c r="Y1547">
        <v>88897</v>
      </c>
      <c r="Z1547" t="s">
        <v>87</v>
      </c>
      <c r="AA1547">
        <v>2013</v>
      </c>
      <c r="AB1547" t="str">
        <f>IF(samplesuperstore_cleaned[[#This Row],[discount]]=0,"0%",IF(samplesuperstore_cleaned[[#This Row],[discount]]=0.02,"1-2%",IF(samplesuperstore_cleaned[[#This Row],[discount]]&lt;=0.04,"3-4%",IF(samplesuperstore_cleaned[[#This Row],[discount]]&lt;=0.06,"5-6%",IF(samplesuperstore_cleaned[[#This Row],[discount]]=0.08,"7-8%","9-10%")))))</f>
        <v>3-4%</v>
      </c>
    </row>
    <row r="1548" spans="1:28" x14ac:dyDescent="0.3">
      <c r="A1548">
        <v>3121</v>
      </c>
      <c r="B1548">
        <v>19245</v>
      </c>
      <c r="C1548" t="s">
        <v>39</v>
      </c>
      <c r="D1548" s="3">
        <v>0.06</v>
      </c>
      <c r="E1548">
        <v>99.23</v>
      </c>
      <c r="F1548">
        <v>8.99</v>
      </c>
      <c r="G1548">
        <v>1192</v>
      </c>
      <c r="H1548" t="s">
        <v>2738</v>
      </c>
      <c r="I1548" t="s">
        <v>29</v>
      </c>
      <c r="J1548" t="s">
        <v>244</v>
      </c>
      <c r="K1548" t="s">
        <v>67</v>
      </c>
      <c r="L1548" t="s">
        <v>104</v>
      </c>
      <c r="M1548" t="s">
        <v>52</v>
      </c>
      <c r="N1548" t="s">
        <v>1161</v>
      </c>
      <c r="O1548">
        <v>0.35</v>
      </c>
      <c r="P1548" t="s">
        <v>84</v>
      </c>
      <c r="Q1548" t="s">
        <v>466</v>
      </c>
      <c r="R1548" t="s">
        <v>2739</v>
      </c>
      <c r="S1548">
        <v>6790</v>
      </c>
      <c r="T1548" s="1">
        <v>40988</v>
      </c>
      <c r="U1548" s="1">
        <v>40991</v>
      </c>
      <c r="V1548" s="3">
        <v>331.45529999999997</v>
      </c>
      <c r="W1548">
        <v>5</v>
      </c>
      <c r="X1548" s="2">
        <v>480.37</v>
      </c>
      <c r="Y1548">
        <v>87595</v>
      </c>
      <c r="Z1548" t="s">
        <v>165</v>
      </c>
      <c r="AA1548">
        <v>2012</v>
      </c>
      <c r="AB1548" t="str">
        <f>IF(samplesuperstore_cleaned[[#This Row],[discount]]=0,"0%",IF(samplesuperstore_cleaned[[#This Row],[discount]]=0.02,"1-2%",IF(samplesuperstore_cleaned[[#This Row],[discount]]&lt;=0.04,"3-4%",IF(samplesuperstore_cleaned[[#This Row],[discount]]&lt;=0.06,"5-6%",IF(samplesuperstore_cleaned[[#This Row],[discount]]=0.08,"7-8%","9-10%")))))</f>
        <v>5-6%</v>
      </c>
    </row>
    <row r="1549" spans="1:28" x14ac:dyDescent="0.3">
      <c r="A1549">
        <v>5507</v>
      </c>
      <c r="B1549">
        <v>20265</v>
      </c>
      <c r="C1549" t="s">
        <v>60</v>
      </c>
      <c r="D1549" s="3">
        <v>0.06</v>
      </c>
      <c r="E1549">
        <v>5.18</v>
      </c>
      <c r="F1549">
        <v>2.04</v>
      </c>
      <c r="G1549">
        <v>2033</v>
      </c>
      <c r="H1549" t="s">
        <v>3890</v>
      </c>
      <c r="I1549" t="s">
        <v>41</v>
      </c>
      <c r="J1549" t="s">
        <v>244</v>
      </c>
      <c r="K1549" t="s">
        <v>31</v>
      </c>
      <c r="L1549" t="s">
        <v>49</v>
      </c>
      <c r="M1549" t="s">
        <v>43</v>
      </c>
      <c r="N1549" t="s">
        <v>422</v>
      </c>
      <c r="O1549">
        <v>0.36</v>
      </c>
      <c r="P1549" t="s">
        <v>260</v>
      </c>
      <c r="Q1549" t="s">
        <v>929</v>
      </c>
      <c r="R1549" t="s">
        <v>3892</v>
      </c>
      <c r="S1549">
        <v>32765</v>
      </c>
      <c r="T1549" s="1">
        <v>40909</v>
      </c>
      <c r="U1549" s="1">
        <v>40916</v>
      </c>
      <c r="V1549" s="3">
        <v>330.80129999999997</v>
      </c>
      <c r="W1549">
        <v>3</v>
      </c>
      <c r="X1549" s="2">
        <v>17.14</v>
      </c>
      <c r="Y1549">
        <v>87121</v>
      </c>
      <c r="Z1549" t="s">
        <v>132</v>
      </c>
      <c r="AA1549">
        <v>2012</v>
      </c>
      <c r="AB1549" t="str">
        <f>IF(samplesuperstore_cleaned[[#This Row],[discount]]=0,"0%",IF(samplesuperstore_cleaned[[#This Row],[discount]]=0.02,"1-2%",IF(samplesuperstore_cleaned[[#This Row],[discount]]&lt;=0.04,"3-4%",IF(samplesuperstore_cleaned[[#This Row],[discount]]&lt;=0.06,"5-6%",IF(samplesuperstore_cleaned[[#This Row],[discount]]=0.08,"7-8%","9-10%")))))</f>
        <v>5-6%</v>
      </c>
    </row>
    <row r="1550" spans="1:28" x14ac:dyDescent="0.3">
      <c r="A1550">
        <v>4547</v>
      </c>
      <c r="B1550">
        <v>26082</v>
      </c>
      <c r="C1550" t="s">
        <v>78</v>
      </c>
      <c r="D1550" s="3">
        <v>0.04</v>
      </c>
      <c r="E1550">
        <v>95.46</v>
      </c>
      <c r="F1550">
        <v>18.13</v>
      </c>
      <c r="G1550">
        <v>1708</v>
      </c>
      <c r="H1550" t="s">
        <v>3475</v>
      </c>
      <c r="I1550" t="s">
        <v>29</v>
      </c>
      <c r="J1550" t="s">
        <v>244</v>
      </c>
      <c r="K1550" t="s">
        <v>67</v>
      </c>
      <c r="L1550" t="s">
        <v>104</v>
      </c>
      <c r="M1550" t="s">
        <v>159</v>
      </c>
      <c r="N1550" t="s">
        <v>1313</v>
      </c>
      <c r="O1550">
        <v>0.56000000000000005</v>
      </c>
      <c r="P1550" t="s">
        <v>84</v>
      </c>
      <c r="Q1550" t="s">
        <v>394</v>
      </c>
      <c r="R1550" t="s">
        <v>3476</v>
      </c>
      <c r="S1550">
        <v>44118</v>
      </c>
      <c r="T1550" s="1">
        <v>40745</v>
      </c>
      <c r="U1550" s="1">
        <v>40745</v>
      </c>
      <c r="V1550" s="3">
        <v>330.5</v>
      </c>
      <c r="W1550">
        <v>7</v>
      </c>
      <c r="X1550" s="2">
        <v>653.19000000000005</v>
      </c>
      <c r="Y1550">
        <v>88786</v>
      </c>
      <c r="Z1550" t="s">
        <v>48</v>
      </c>
      <c r="AA1550">
        <v>2011</v>
      </c>
      <c r="AB1550" t="str">
        <f>IF(samplesuperstore_cleaned[[#This Row],[discount]]=0,"0%",IF(samplesuperstore_cleaned[[#This Row],[discount]]=0.02,"1-2%",IF(samplesuperstore_cleaned[[#This Row],[discount]]&lt;=0.04,"3-4%",IF(samplesuperstore_cleaned[[#This Row],[discount]]&lt;=0.06,"5-6%",IF(samplesuperstore_cleaned[[#This Row],[discount]]=0.08,"7-8%","9-10%")))))</f>
        <v>3-4%</v>
      </c>
    </row>
    <row r="1551" spans="1:28" x14ac:dyDescent="0.3">
      <c r="A1551">
        <v>3757</v>
      </c>
      <c r="B1551">
        <v>5595</v>
      </c>
      <c r="C1551" t="s">
        <v>57</v>
      </c>
      <c r="D1551" s="3">
        <v>0.03</v>
      </c>
      <c r="E1551">
        <v>21.38</v>
      </c>
      <c r="F1551">
        <v>2.99</v>
      </c>
      <c r="G1551">
        <v>1413</v>
      </c>
      <c r="H1551" t="s">
        <v>3077</v>
      </c>
      <c r="I1551" t="s">
        <v>41</v>
      </c>
      <c r="J1551" t="s">
        <v>30</v>
      </c>
      <c r="K1551" t="s">
        <v>31</v>
      </c>
      <c r="L1551" t="s">
        <v>138</v>
      </c>
      <c r="M1551" t="s">
        <v>33</v>
      </c>
      <c r="N1551" t="s">
        <v>2022</v>
      </c>
      <c r="O1551">
        <v>0.37</v>
      </c>
      <c r="P1551" t="s">
        <v>84</v>
      </c>
      <c r="Q1551" t="s">
        <v>85</v>
      </c>
      <c r="R1551" t="s">
        <v>476</v>
      </c>
      <c r="S1551">
        <v>2113</v>
      </c>
      <c r="T1551" s="1">
        <v>41547</v>
      </c>
      <c r="U1551" s="1">
        <v>41548</v>
      </c>
      <c r="V1551" s="3">
        <v>330.02949999999998</v>
      </c>
      <c r="W1551">
        <v>82</v>
      </c>
      <c r="X1551" s="2">
        <v>1800.11</v>
      </c>
      <c r="Y1551">
        <v>39654</v>
      </c>
      <c r="Z1551" t="s">
        <v>173</v>
      </c>
      <c r="AA1551">
        <v>2013</v>
      </c>
      <c r="AB1551" t="str">
        <f>IF(samplesuperstore_cleaned[[#This Row],[discount]]=0,"0%",IF(samplesuperstore_cleaned[[#This Row],[discount]]=0.02,"1-2%",IF(samplesuperstore_cleaned[[#This Row],[discount]]&lt;=0.04,"3-4%",IF(samplesuperstore_cleaned[[#This Row],[discount]]&lt;=0.06,"5-6%",IF(samplesuperstore_cleaned[[#This Row],[discount]]=0.08,"7-8%","9-10%")))))</f>
        <v>3-4%</v>
      </c>
    </row>
    <row r="1552" spans="1:28" x14ac:dyDescent="0.3">
      <c r="A1552">
        <v>2648</v>
      </c>
      <c r="B1552">
        <v>22663</v>
      </c>
      <c r="C1552" t="s">
        <v>39</v>
      </c>
      <c r="D1552" s="3">
        <v>0.05</v>
      </c>
      <c r="E1552">
        <v>51.98</v>
      </c>
      <c r="F1552">
        <v>10.17</v>
      </c>
      <c r="G1552">
        <v>1027</v>
      </c>
      <c r="H1552" t="s">
        <v>2487</v>
      </c>
      <c r="I1552" t="s">
        <v>29</v>
      </c>
      <c r="J1552" t="s">
        <v>114</v>
      </c>
      <c r="K1552" t="s">
        <v>54</v>
      </c>
      <c r="L1552" t="s">
        <v>62</v>
      </c>
      <c r="M1552" t="s">
        <v>154</v>
      </c>
      <c r="N1552" t="s">
        <v>894</v>
      </c>
      <c r="O1552">
        <v>0.37</v>
      </c>
      <c r="P1552" t="s">
        <v>84</v>
      </c>
      <c r="Q1552" t="s">
        <v>125</v>
      </c>
      <c r="R1552" t="s">
        <v>2488</v>
      </c>
      <c r="S1552">
        <v>14225</v>
      </c>
      <c r="T1552" s="1">
        <v>40249</v>
      </c>
      <c r="U1552" s="1">
        <v>40250</v>
      </c>
      <c r="V1552" s="3">
        <v>329.9787</v>
      </c>
      <c r="W1552">
        <v>9</v>
      </c>
      <c r="X1552" s="2">
        <v>478.23</v>
      </c>
      <c r="Y1552">
        <v>89004</v>
      </c>
      <c r="Z1552" t="s">
        <v>165</v>
      </c>
      <c r="AA1552">
        <v>2010</v>
      </c>
      <c r="AB1552" t="str">
        <f>IF(samplesuperstore_cleaned[[#This Row],[discount]]=0,"0%",IF(samplesuperstore_cleaned[[#This Row],[discount]]=0.02,"1-2%",IF(samplesuperstore_cleaned[[#This Row],[discount]]&lt;=0.04,"3-4%",IF(samplesuperstore_cleaned[[#This Row],[discount]]&lt;=0.06,"5-6%",IF(samplesuperstore_cleaned[[#This Row],[discount]]=0.08,"7-8%","9-10%")))))</f>
        <v>5-6%</v>
      </c>
    </row>
    <row r="1553" spans="1:28" x14ac:dyDescent="0.3">
      <c r="A1553">
        <v>8597</v>
      </c>
      <c r="B1553">
        <v>25773</v>
      </c>
      <c r="C1553" t="s">
        <v>78</v>
      </c>
      <c r="D1553" s="3">
        <v>0.08</v>
      </c>
      <c r="E1553">
        <v>2.88</v>
      </c>
      <c r="F1553">
        <v>0.7</v>
      </c>
      <c r="G1553">
        <v>3114</v>
      </c>
      <c r="H1553" t="s">
        <v>5177</v>
      </c>
      <c r="I1553" t="s">
        <v>29</v>
      </c>
      <c r="J1553" t="s">
        <v>30</v>
      </c>
      <c r="K1553" t="s">
        <v>31</v>
      </c>
      <c r="L1553" t="s">
        <v>42</v>
      </c>
      <c r="M1553" t="s">
        <v>43</v>
      </c>
      <c r="N1553" t="s">
        <v>201</v>
      </c>
      <c r="O1553">
        <v>0.56000000000000005</v>
      </c>
      <c r="P1553" t="s">
        <v>260</v>
      </c>
      <c r="Q1553" t="s">
        <v>430</v>
      </c>
      <c r="R1553" t="s">
        <v>5178</v>
      </c>
      <c r="S1553">
        <v>70117</v>
      </c>
      <c r="T1553" s="1">
        <v>41526</v>
      </c>
      <c r="U1553" s="1">
        <v>41529</v>
      </c>
      <c r="V1553" s="3">
        <v>329.67</v>
      </c>
      <c r="W1553">
        <v>3</v>
      </c>
      <c r="X1553" s="2">
        <v>8.84</v>
      </c>
      <c r="Y1553">
        <v>86866</v>
      </c>
      <c r="Z1553" t="s">
        <v>173</v>
      </c>
      <c r="AA1553">
        <v>2013</v>
      </c>
      <c r="AB1553" t="str">
        <f>IF(samplesuperstore_cleaned[[#This Row],[discount]]=0,"0%",IF(samplesuperstore_cleaned[[#This Row],[discount]]=0.02,"1-2%",IF(samplesuperstore_cleaned[[#This Row],[discount]]&lt;=0.04,"3-4%",IF(samplesuperstore_cleaned[[#This Row],[discount]]&lt;=0.06,"5-6%",IF(samplesuperstore_cleaned[[#This Row],[discount]]=0.08,"7-8%","9-10%")))))</f>
        <v>7-8%</v>
      </c>
    </row>
    <row r="1554" spans="1:28" x14ac:dyDescent="0.3">
      <c r="A1554">
        <v>9319</v>
      </c>
      <c r="B1554">
        <v>24284</v>
      </c>
      <c r="C1554" t="s">
        <v>57</v>
      </c>
      <c r="D1554" s="3">
        <v>0.1</v>
      </c>
      <c r="E1554">
        <v>54.96</v>
      </c>
      <c r="F1554">
        <v>10.75</v>
      </c>
      <c r="G1554">
        <v>3371</v>
      </c>
      <c r="H1554" t="s">
        <v>5463</v>
      </c>
      <c r="I1554" t="s">
        <v>29</v>
      </c>
      <c r="J1554" t="s">
        <v>66</v>
      </c>
      <c r="K1554" t="s">
        <v>31</v>
      </c>
      <c r="L1554" t="s">
        <v>49</v>
      </c>
      <c r="M1554" t="s">
        <v>33</v>
      </c>
      <c r="N1554" t="s">
        <v>944</v>
      </c>
      <c r="O1554">
        <v>0.36</v>
      </c>
      <c r="P1554" t="s">
        <v>84</v>
      </c>
      <c r="Q1554" t="s">
        <v>1057</v>
      </c>
      <c r="R1554" t="s">
        <v>5456</v>
      </c>
      <c r="S1554">
        <v>21215</v>
      </c>
      <c r="T1554" s="1">
        <v>40675</v>
      </c>
      <c r="U1554" s="1">
        <v>40677</v>
      </c>
      <c r="V1554" s="3">
        <v>328.27439999999996</v>
      </c>
      <c r="W1554">
        <v>9</v>
      </c>
      <c r="X1554" s="2">
        <v>475.76</v>
      </c>
      <c r="Y1554">
        <v>91474</v>
      </c>
      <c r="Z1554" t="s">
        <v>38</v>
      </c>
      <c r="AA1554">
        <v>2011</v>
      </c>
      <c r="AB1554" t="str">
        <f>IF(samplesuperstore_cleaned[[#This Row],[discount]]=0,"0%",IF(samplesuperstore_cleaned[[#This Row],[discount]]=0.02,"1-2%",IF(samplesuperstore_cleaned[[#This Row],[discount]]&lt;=0.04,"3-4%",IF(samplesuperstore_cleaned[[#This Row],[discount]]&lt;=0.06,"5-6%",IF(samplesuperstore_cleaned[[#This Row],[discount]]=0.08,"7-8%","9-10%")))))</f>
        <v>9-10%</v>
      </c>
    </row>
    <row r="1555" spans="1:28" x14ac:dyDescent="0.3">
      <c r="A1555">
        <v>3522</v>
      </c>
      <c r="B1555">
        <v>20651</v>
      </c>
      <c r="C1555" t="s">
        <v>57</v>
      </c>
      <c r="D1555" s="3">
        <v>0</v>
      </c>
      <c r="E1555">
        <v>33.979999999999997</v>
      </c>
      <c r="F1555">
        <v>1.99</v>
      </c>
      <c r="G1555">
        <v>1329</v>
      </c>
      <c r="H1555" t="s">
        <v>2953</v>
      </c>
      <c r="I1555" t="s">
        <v>29</v>
      </c>
      <c r="J1555" t="s">
        <v>114</v>
      </c>
      <c r="K1555" t="s">
        <v>54</v>
      </c>
      <c r="L1555" t="s">
        <v>181</v>
      </c>
      <c r="M1555" t="s">
        <v>52</v>
      </c>
      <c r="N1555" t="s">
        <v>2682</v>
      </c>
      <c r="O1555">
        <v>0.45</v>
      </c>
      <c r="P1555" t="s">
        <v>84</v>
      </c>
      <c r="Q1555" t="s">
        <v>85</v>
      </c>
      <c r="R1555" t="s">
        <v>1443</v>
      </c>
      <c r="S1555">
        <v>2457</v>
      </c>
      <c r="T1555" s="1">
        <v>40740</v>
      </c>
      <c r="U1555" s="1">
        <v>40742</v>
      </c>
      <c r="V1555" s="3">
        <v>328.24680000000001</v>
      </c>
      <c r="W1555">
        <v>14</v>
      </c>
      <c r="X1555" s="2">
        <v>475.72</v>
      </c>
      <c r="Y1555">
        <v>89752</v>
      </c>
      <c r="Z1555" t="s">
        <v>48</v>
      </c>
      <c r="AA1555">
        <v>2011</v>
      </c>
      <c r="AB1555" t="str">
        <f>IF(samplesuperstore_cleaned[[#This Row],[discount]]=0,"0%",IF(samplesuperstore_cleaned[[#This Row],[discount]]=0.02,"1-2%",IF(samplesuperstore_cleaned[[#This Row],[discount]]&lt;=0.04,"3-4%",IF(samplesuperstore_cleaned[[#This Row],[discount]]&lt;=0.06,"5-6%",IF(samplesuperstore_cleaned[[#This Row],[discount]]=0.08,"7-8%","9-10%")))))</f>
        <v>0%</v>
      </c>
    </row>
    <row r="1556" spans="1:28" x14ac:dyDescent="0.3">
      <c r="A1556">
        <v>821</v>
      </c>
      <c r="B1556">
        <v>6816</v>
      </c>
      <c r="C1556" t="s">
        <v>78</v>
      </c>
      <c r="D1556" s="3">
        <v>0.01</v>
      </c>
      <c r="E1556">
        <v>15.04</v>
      </c>
      <c r="F1556">
        <v>1.97</v>
      </c>
      <c r="G1556">
        <v>308</v>
      </c>
      <c r="H1556" t="s">
        <v>1072</v>
      </c>
      <c r="I1556" t="s">
        <v>41</v>
      </c>
      <c r="J1556" t="s">
        <v>244</v>
      </c>
      <c r="K1556" t="s">
        <v>31</v>
      </c>
      <c r="L1556" t="s">
        <v>49</v>
      </c>
      <c r="M1556" t="s">
        <v>43</v>
      </c>
      <c r="N1556" t="s">
        <v>716</v>
      </c>
      <c r="O1556">
        <v>0.39</v>
      </c>
      <c r="P1556" t="s">
        <v>45</v>
      </c>
      <c r="Q1556" t="s">
        <v>46</v>
      </c>
      <c r="R1556" t="s">
        <v>520</v>
      </c>
      <c r="S1556">
        <v>98115</v>
      </c>
      <c r="T1556" s="1">
        <v>41263</v>
      </c>
      <c r="U1556" s="1">
        <v>41263</v>
      </c>
      <c r="V1556" s="3">
        <v>327.45</v>
      </c>
      <c r="W1556">
        <v>94</v>
      </c>
      <c r="X1556" s="2">
        <v>1451.6</v>
      </c>
      <c r="Y1556">
        <v>48515</v>
      </c>
      <c r="Z1556" t="s">
        <v>72</v>
      </c>
      <c r="AA1556">
        <v>2012</v>
      </c>
      <c r="AB1556" t="str">
        <f>IF(samplesuperstore_cleaned[[#This Row],[discount]]=0,"0%",IF(samplesuperstore_cleaned[[#This Row],[discount]]=0.02,"1-2%",IF(samplesuperstore_cleaned[[#This Row],[discount]]&lt;=0.04,"3-4%",IF(samplesuperstore_cleaned[[#This Row],[discount]]&lt;=0.06,"5-6%",IF(samplesuperstore_cleaned[[#This Row],[discount]]=0.08,"7-8%","9-10%")))))</f>
        <v>3-4%</v>
      </c>
    </row>
    <row r="1557" spans="1:28" x14ac:dyDescent="0.3">
      <c r="A1557">
        <v>6506</v>
      </c>
      <c r="B1557">
        <v>22836</v>
      </c>
      <c r="C1557" t="s">
        <v>39</v>
      </c>
      <c r="D1557" s="3">
        <v>7.0000000000000007E-2</v>
      </c>
      <c r="E1557">
        <v>3.15</v>
      </c>
      <c r="F1557">
        <v>0.5</v>
      </c>
      <c r="G1557">
        <v>2395</v>
      </c>
      <c r="H1557" t="s">
        <v>4337</v>
      </c>
      <c r="I1557" t="s">
        <v>41</v>
      </c>
      <c r="J1557" t="s">
        <v>30</v>
      </c>
      <c r="K1557" t="s">
        <v>31</v>
      </c>
      <c r="L1557" t="s">
        <v>32</v>
      </c>
      <c r="M1557" t="s">
        <v>33</v>
      </c>
      <c r="N1557" t="s">
        <v>1270</v>
      </c>
      <c r="O1557">
        <v>0.37</v>
      </c>
      <c r="P1557" t="s">
        <v>260</v>
      </c>
      <c r="Q1557" t="s">
        <v>981</v>
      </c>
      <c r="R1557" t="s">
        <v>4338</v>
      </c>
      <c r="S1557">
        <v>31401</v>
      </c>
      <c r="T1557" s="1">
        <v>40665</v>
      </c>
      <c r="U1557" s="1">
        <v>40668</v>
      </c>
      <c r="V1557" s="3">
        <v>327.06600000000003</v>
      </c>
      <c r="W1557">
        <v>4</v>
      </c>
      <c r="X1557" s="2">
        <v>17.64</v>
      </c>
      <c r="Y1557">
        <v>86953</v>
      </c>
      <c r="Z1557" t="s">
        <v>38</v>
      </c>
      <c r="AA1557">
        <v>2011</v>
      </c>
      <c r="AB1557" t="str">
        <f>IF(samplesuperstore_cleaned[[#This Row],[discount]]=0,"0%",IF(samplesuperstore_cleaned[[#This Row],[discount]]=0.02,"1-2%",IF(samplesuperstore_cleaned[[#This Row],[discount]]&lt;=0.04,"3-4%",IF(samplesuperstore_cleaned[[#This Row],[discount]]&lt;=0.06,"5-6%",IF(samplesuperstore_cleaned[[#This Row],[discount]]=0.08,"7-8%","9-10%")))))</f>
        <v>9-10%</v>
      </c>
    </row>
    <row r="1558" spans="1:28" x14ac:dyDescent="0.3">
      <c r="A1558">
        <v>8614</v>
      </c>
      <c r="B1558">
        <v>19467</v>
      </c>
      <c r="C1558" t="s">
        <v>39</v>
      </c>
      <c r="D1558" s="3">
        <v>0.09</v>
      </c>
      <c r="E1558">
        <v>146.34</v>
      </c>
      <c r="F1558">
        <v>43.75</v>
      </c>
      <c r="G1558">
        <v>3120</v>
      </c>
      <c r="H1558" t="s">
        <v>5183</v>
      </c>
      <c r="I1558" t="s">
        <v>61</v>
      </c>
      <c r="J1558" t="s">
        <v>66</v>
      </c>
      <c r="K1558" t="s">
        <v>67</v>
      </c>
      <c r="L1558" t="s">
        <v>95</v>
      </c>
      <c r="M1558" t="s">
        <v>90</v>
      </c>
      <c r="N1558" t="s">
        <v>1478</v>
      </c>
      <c r="O1558">
        <v>0.65</v>
      </c>
      <c r="P1558" t="s">
        <v>260</v>
      </c>
      <c r="Q1558" t="s">
        <v>430</v>
      </c>
      <c r="R1558" t="s">
        <v>5178</v>
      </c>
      <c r="S1558">
        <v>70117</v>
      </c>
      <c r="T1558" s="1">
        <v>41362</v>
      </c>
      <c r="U1558" s="1">
        <v>41363</v>
      </c>
      <c r="V1558" s="3">
        <v>326.57999999999993</v>
      </c>
      <c r="W1558">
        <v>3</v>
      </c>
      <c r="X1558" s="2">
        <v>333.3</v>
      </c>
      <c r="Y1558">
        <v>90163</v>
      </c>
      <c r="Z1558" t="s">
        <v>165</v>
      </c>
      <c r="AA1558">
        <v>2013</v>
      </c>
      <c r="AB1558" t="str">
        <f>IF(samplesuperstore_cleaned[[#This Row],[discount]]=0,"0%",IF(samplesuperstore_cleaned[[#This Row],[discount]]=0.02,"1-2%",IF(samplesuperstore_cleaned[[#This Row],[discount]]&lt;=0.04,"3-4%",IF(samplesuperstore_cleaned[[#This Row],[discount]]&lt;=0.06,"5-6%",IF(samplesuperstore_cleaned[[#This Row],[discount]]=0.08,"7-8%","9-10%")))))</f>
        <v>9-10%</v>
      </c>
    </row>
    <row r="1559" spans="1:28" x14ac:dyDescent="0.3">
      <c r="A1559">
        <v>693</v>
      </c>
      <c r="B1559">
        <v>20858</v>
      </c>
      <c r="C1559" t="s">
        <v>27</v>
      </c>
      <c r="D1559" s="3">
        <v>0</v>
      </c>
      <c r="E1559">
        <v>73.98</v>
      </c>
      <c r="F1559">
        <v>12.14</v>
      </c>
      <c r="G1559">
        <v>266</v>
      </c>
      <c r="H1559" t="s">
        <v>957</v>
      </c>
      <c r="I1559" t="s">
        <v>41</v>
      </c>
      <c r="J1559" t="s">
        <v>30</v>
      </c>
      <c r="K1559" t="s">
        <v>54</v>
      </c>
      <c r="L1559" t="s">
        <v>181</v>
      </c>
      <c r="M1559" t="s">
        <v>33</v>
      </c>
      <c r="N1559" t="s">
        <v>958</v>
      </c>
      <c r="O1559">
        <v>0.67</v>
      </c>
      <c r="P1559" t="s">
        <v>35</v>
      </c>
      <c r="Q1559" t="s">
        <v>255</v>
      </c>
      <c r="R1559" t="s">
        <v>553</v>
      </c>
      <c r="S1559">
        <v>78207</v>
      </c>
      <c r="T1559" s="1">
        <v>40316</v>
      </c>
      <c r="U1559" s="1">
        <v>40318</v>
      </c>
      <c r="V1559" s="3">
        <v>326.25</v>
      </c>
      <c r="W1559">
        <v>17</v>
      </c>
      <c r="X1559" s="2">
        <v>1300.81</v>
      </c>
      <c r="Y1559">
        <v>90593</v>
      </c>
      <c r="Z1559" t="s">
        <v>38</v>
      </c>
      <c r="AA1559">
        <v>2010</v>
      </c>
      <c r="AB1559" t="str">
        <f>IF(samplesuperstore_cleaned[[#This Row],[discount]]=0,"0%",IF(samplesuperstore_cleaned[[#This Row],[discount]]=0.02,"1-2%",IF(samplesuperstore_cleaned[[#This Row],[discount]]&lt;=0.04,"3-4%",IF(samplesuperstore_cleaned[[#This Row],[discount]]&lt;=0.06,"5-6%",IF(samplesuperstore_cleaned[[#This Row],[discount]]=0.08,"7-8%","9-10%")))))</f>
        <v>0%</v>
      </c>
    </row>
    <row r="1560" spans="1:28" x14ac:dyDescent="0.3">
      <c r="A1560">
        <v>1289</v>
      </c>
      <c r="B1560">
        <v>23107</v>
      </c>
      <c r="C1560" t="s">
        <v>39</v>
      </c>
      <c r="D1560" s="3">
        <v>0.09</v>
      </c>
      <c r="E1560">
        <v>20.89</v>
      </c>
      <c r="F1560">
        <v>1.99</v>
      </c>
      <c r="G1560">
        <v>500</v>
      </c>
      <c r="H1560" t="s">
        <v>1536</v>
      </c>
      <c r="I1560" t="s">
        <v>29</v>
      </c>
      <c r="J1560" t="s">
        <v>30</v>
      </c>
      <c r="K1560" t="s">
        <v>54</v>
      </c>
      <c r="L1560" t="s">
        <v>181</v>
      </c>
      <c r="M1560" t="s">
        <v>52</v>
      </c>
      <c r="N1560" t="s">
        <v>1392</v>
      </c>
      <c r="O1560">
        <v>0.48</v>
      </c>
      <c r="P1560" t="s">
        <v>45</v>
      </c>
      <c r="Q1560" t="s">
        <v>523</v>
      </c>
      <c r="R1560" t="s">
        <v>1537</v>
      </c>
      <c r="S1560">
        <v>84404</v>
      </c>
      <c r="T1560" s="1">
        <v>41220</v>
      </c>
      <c r="U1560" s="1">
        <v>41223</v>
      </c>
      <c r="V1560" s="3">
        <v>326.21600000000001</v>
      </c>
      <c r="W1560">
        <v>27</v>
      </c>
      <c r="X1560" s="2">
        <v>520.08000000000004</v>
      </c>
      <c r="Y1560">
        <v>90370</v>
      </c>
      <c r="Z1560" t="s">
        <v>59</v>
      </c>
      <c r="AA1560">
        <v>2012</v>
      </c>
      <c r="AB1560" t="str">
        <f>IF(samplesuperstore_cleaned[[#This Row],[discount]]=0,"0%",IF(samplesuperstore_cleaned[[#This Row],[discount]]=0.02,"1-2%",IF(samplesuperstore_cleaned[[#This Row],[discount]]&lt;=0.04,"3-4%",IF(samplesuperstore_cleaned[[#This Row],[discount]]&lt;=0.06,"5-6%",IF(samplesuperstore_cleaned[[#This Row],[discount]]=0.08,"7-8%","9-10%")))))</f>
        <v>9-10%</v>
      </c>
    </row>
    <row r="1561" spans="1:28" x14ac:dyDescent="0.3">
      <c r="A1561">
        <v>6920</v>
      </c>
      <c r="B1561">
        <v>24241</v>
      </c>
      <c r="C1561" t="s">
        <v>39</v>
      </c>
      <c r="D1561" s="3">
        <v>0</v>
      </c>
      <c r="E1561">
        <v>62.18</v>
      </c>
      <c r="F1561">
        <v>10.84</v>
      </c>
      <c r="G1561">
        <v>2542</v>
      </c>
      <c r="H1561" t="s">
        <v>4518</v>
      </c>
      <c r="I1561" t="s">
        <v>29</v>
      </c>
      <c r="J1561" t="s">
        <v>114</v>
      </c>
      <c r="K1561" t="s">
        <v>67</v>
      </c>
      <c r="L1561" t="s">
        <v>104</v>
      </c>
      <c r="M1561" t="s">
        <v>154</v>
      </c>
      <c r="N1561" t="s">
        <v>2915</v>
      </c>
      <c r="O1561">
        <v>0.63</v>
      </c>
      <c r="P1561" t="s">
        <v>84</v>
      </c>
      <c r="Q1561" t="s">
        <v>125</v>
      </c>
      <c r="R1561" t="s">
        <v>4519</v>
      </c>
      <c r="S1561">
        <v>10580</v>
      </c>
      <c r="T1561" s="1">
        <v>41367</v>
      </c>
      <c r="U1561" s="1">
        <v>41369</v>
      </c>
      <c r="V1561" s="3">
        <v>326.16299999999995</v>
      </c>
      <c r="W1561">
        <v>7</v>
      </c>
      <c r="X1561" s="2">
        <v>472.7</v>
      </c>
      <c r="Y1561">
        <v>87924</v>
      </c>
      <c r="Z1561" t="s">
        <v>127</v>
      </c>
      <c r="AA1561">
        <v>2013</v>
      </c>
      <c r="AB1561" t="str">
        <f>IF(samplesuperstore_cleaned[[#This Row],[discount]]=0,"0%",IF(samplesuperstore_cleaned[[#This Row],[discount]]=0.02,"1-2%",IF(samplesuperstore_cleaned[[#This Row],[discount]]&lt;=0.04,"3-4%",IF(samplesuperstore_cleaned[[#This Row],[discount]]&lt;=0.06,"5-6%",IF(samplesuperstore_cleaned[[#This Row],[discount]]=0.08,"7-8%","9-10%")))))</f>
        <v>0%</v>
      </c>
    </row>
    <row r="1562" spans="1:28" x14ac:dyDescent="0.3">
      <c r="A1562">
        <v>239</v>
      </c>
      <c r="B1562">
        <v>23070</v>
      </c>
      <c r="C1562" t="s">
        <v>39</v>
      </c>
      <c r="D1562" s="3">
        <v>0.09</v>
      </c>
      <c r="E1562">
        <v>4.9800000000000004</v>
      </c>
      <c r="F1562">
        <v>6.07</v>
      </c>
      <c r="G1562">
        <v>92</v>
      </c>
      <c r="H1562" t="s">
        <v>428</v>
      </c>
      <c r="I1562" t="s">
        <v>29</v>
      </c>
      <c r="J1562" t="s">
        <v>66</v>
      </c>
      <c r="K1562" t="s">
        <v>31</v>
      </c>
      <c r="L1562" t="s">
        <v>49</v>
      </c>
      <c r="M1562" t="s">
        <v>33</v>
      </c>
      <c r="N1562" t="s">
        <v>432</v>
      </c>
      <c r="O1562">
        <v>0.36</v>
      </c>
      <c r="P1562" t="s">
        <v>260</v>
      </c>
      <c r="Q1562" t="s">
        <v>430</v>
      </c>
      <c r="R1562" t="s">
        <v>431</v>
      </c>
      <c r="S1562">
        <v>70056</v>
      </c>
      <c r="T1562" s="1">
        <v>40315</v>
      </c>
      <c r="U1562" s="1">
        <v>40316</v>
      </c>
      <c r="V1562" s="3">
        <v>325.39800000000002</v>
      </c>
      <c r="W1562">
        <v>9</v>
      </c>
      <c r="X1562" s="2">
        <v>45.34</v>
      </c>
      <c r="Y1562">
        <v>87175</v>
      </c>
      <c r="Z1562" t="s">
        <v>38</v>
      </c>
      <c r="AA1562">
        <v>2010</v>
      </c>
      <c r="AB1562" t="str">
        <f>IF(samplesuperstore_cleaned[[#This Row],[discount]]=0,"0%",IF(samplesuperstore_cleaned[[#This Row],[discount]]=0.02,"1-2%",IF(samplesuperstore_cleaned[[#This Row],[discount]]&lt;=0.04,"3-4%",IF(samplesuperstore_cleaned[[#This Row],[discount]]&lt;=0.06,"5-6%",IF(samplesuperstore_cleaned[[#This Row],[discount]]=0.08,"7-8%","9-10%")))))</f>
        <v>9-10%</v>
      </c>
    </row>
    <row r="1563" spans="1:28" x14ac:dyDescent="0.3">
      <c r="A1563">
        <v>2995</v>
      </c>
      <c r="B1563">
        <v>22502</v>
      </c>
      <c r="C1563" t="s">
        <v>60</v>
      </c>
      <c r="D1563" s="3">
        <v>7.0000000000000007E-2</v>
      </c>
      <c r="E1563">
        <v>699.99</v>
      </c>
      <c r="F1563">
        <v>24.49</v>
      </c>
      <c r="G1563">
        <v>1132</v>
      </c>
      <c r="H1563" t="s">
        <v>2644</v>
      </c>
      <c r="I1563" t="s">
        <v>29</v>
      </c>
      <c r="J1563" t="s">
        <v>66</v>
      </c>
      <c r="K1563" t="s">
        <v>54</v>
      </c>
      <c r="L1563" t="s">
        <v>219</v>
      </c>
      <c r="M1563" t="s">
        <v>159</v>
      </c>
      <c r="N1563" t="s">
        <v>2640</v>
      </c>
      <c r="O1563">
        <v>0.54</v>
      </c>
      <c r="P1563" t="s">
        <v>35</v>
      </c>
      <c r="Q1563" t="s">
        <v>255</v>
      </c>
      <c r="R1563" t="s">
        <v>2645</v>
      </c>
      <c r="S1563">
        <v>76039</v>
      </c>
      <c r="T1563" s="1">
        <v>40225</v>
      </c>
      <c r="U1563" s="1">
        <v>40229</v>
      </c>
      <c r="V1563" s="3">
        <v>325.29000000000002</v>
      </c>
      <c r="W1563">
        <v>4</v>
      </c>
      <c r="X1563" s="2">
        <v>2630</v>
      </c>
      <c r="Y1563">
        <v>88102</v>
      </c>
      <c r="Z1563" t="s">
        <v>112</v>
      </c>
      <c r="AA1563">
        <v>2010</v>
      </c>
      <c r="AB1563" t="str">
        <f>IF(samplesuperstore_cleaned[[#This Row],[discount]]=0,"0%",IF(samplesuperstore_cleaned[[#This Row],[discount]]=0.02,"1-2%",IF(samplesuperstore_cleaned[[#This Row],[discount]]&lt;=0.04,"3-4%",IF(samplesuperstore_cleaned[[#This Row],[discount]]&lt;=0.06,"5-6%",IF(samplesuperstore_cleaned[[#This Row],[discount]]=0.08,"7-8%","9-10%")))))</f>
        <v>9-10%</v>
      </c>
    </row>
    <row r="1564" spans="1:28" x14ac:dyDescent="0.3">
      <c r="A1564">
        <v>2967</v>
      </c>
      <c r="B1564">
        <v>4502</v>
      </c>
      <c r="C1564" t="s">
        <v>60</v>
      </c>
      <c r="D1564" s="3">
        <v>7.0000000000000007E-2</v>
      </c>
      <c r="E1564">
        <v>699.99</v>
      </c>
      <c r="F1564">
        <v>24.49</v>
      </c>
      <c r="G1564">
        <v>1129</v>
      </c>
      <c r="H1564" t="s">
        <v>2639</v>
      </c>
      <c r="I1564" t="s">
        <v>29</v>
      </c>
      <c r="J1564" t="s">
        <v>66</v>
      </c>
      <c r="K1564" t="s">
        <v>54</v>
      </c>
      <c r="L1564" t="s">
        <v>219</v>
      </c>
      <c r="M1564" t="s">
        <v>159</v>
      </c>
      <c r="N1564" t="s">
        <v>2640</v>
      </c>
      <c r="O1564">
        <v>0.54</v>
      </c>
      <c r="P1564" t="s">
        <v>84</v>
      </c>
      <c r="Q1564" t="s">
        <v>85</v>
      </c>
      <c r="R1564" t="s">
        <v>476</v>
      </c>
      <c r="S1564">
        <v>2118</v>
      </c>
      <c r="T1564" s="1">
        <v>40225</v>
      </c>
      <c r="U1564" s="1">
        <v>40229</v>
      </c>
      <c r="V1564" s="3">
        <v>325.29000000000002</v>
      </c>
      <c r="W1564">
        <v>15</v>
      </c>
      <c r="X1564" s="2">
        <v>9862.51</v>
      </c>
      <c r="Y1564">
        <v>32037</v>
      </c>
      <c r="Z1564" t="s">
        <v>112</v>
      </c>
      <c r="AA1564">
        <v>2010</v>
      </c>
      <c r="AB1564" t="str">
        <f>IF(samplesuperstore_cleaned[[#This Row],[discount]]=0,"0%",IF(samplesuperstore_cleaned[[#This Row],[discount]]=0.02,"1-2%",IF(samplesuperstore_cleaned[[#This Row],[discount]]&lt;=0.04,"3-4%",IF(samplesuperstore_cleaned[[#This Row],[discount]]&lt;=0.06,"5-6%",IF(samplesuperstore_cleaned[[#This Row],[discount]]=0.08,"7-8%","9-10%")))))</f>
        <v>9-10%</v>
      </c>
    </row>
    <row r="1565" spans="1:28" x14ac:dyDescent="0.3">
      <c r="A1565">
        <v>3049</v>
      </c>
      <c r="B1565">
        <v>23444</v>
      </c>
      <c r="C1565" t="s">
        <v>27</v>
      </c>
      <c r="D1565" s="3">
        <v>0.01</v>
      </c>
      <c r="E1565">
        <v>31.78</v>
      </c>
      <c r="F1565">
        <v>1.99</v>
      </c>
      <c r="G1565">
        <v>1155</v>
      </c>
      <c r="H1565" t="s">
        <v>2683</v>
      </c>
      <c r="I1565" t="s">
        <v>29</v>
      </c>
      <c r="J1565" t="s">
        <v>244</v>
      </c>
      <c r="K1565" t="s">
        <v>54</v>
      </c>
      <c r="L1565" t="s">
        <v>181</v>
      </c>
      <c r="M1565" t="s">
        <v>52</v>
      </c>
      <c r="N1565" t="s">
        <v>1428</v>
      </c>
      <c r="O1565">
        <v>0.42</v>
      </c>
      <c r="P1565" t="s">
        <v>45</v>
      </c>
      <c r="Q1565" t="s">
        <v>70</v>
      </c>
      <c r="R1565" t="s">
        <v>2684</v>
      </c>
      <c r="S1565">
        <v>90640</v>
      </c>
      <c r="T1565" s="1">
        <v>40691</v>
      </c>
      <c r="U1565" s="1">
        <v>40692</v>
      </c>
      <c r="V1565" s="3">
        <v>325.197</v>
      </c>
      <c r="W1565">
        <v>14</v>
      </c>
      <c r="X1565" s="2">
        <v>471.3</v>
      </c>
      <c r="Y1565">
        <v>90856</v>
      </c>
      <c r="Z1565" t="s">
        <v>38</v>
      </c>
      <c r="AA1565">
        <v>2011</v>
      </c>
      <c r="AB1565" t="str">
        <f>IF(samplesuperstore_cleaned[[#This Row],[discount]]=0,"0%",IF(samplesuperstore_cleaned[[#This Row],[discount]]=0.02,"1-2%",IF(samplesuperstore_cleaned[[#This Row],[discount]]&lt;=0.04,"3-4%",IF(samplesuperstore_cleaned[[#This Row],[discount]]&lt;=0.06,"5-6%",IF(samplesuperstore_cleaned[[#This Row],[discount]]=0.08,"7-8%","9-10%")))))</f>
        <v>3-4%</v>
      </c>
    </row>
    <row r="1566" spans="1:28" x14ac:dyDescent="0.3">
      <c r="A1566">
        <v>3958</v>
      </c>
      <c r="B1566">
        <v>119</v>
      </c>
      <c r="C1566" t="s">
        <v>57</v>
      </c>
      <c r="D1566" s="3">
        <v>0.06</v>
      </c>
      <c r="E1566">
        <v>65.989999999999995</v>
      </c>
      <c r="F1566">
        <v>8.99</v>
      </c>
      <c r="G1566">
        <v>1488</v>
      </c>
      <c r="H1566" t="s">
        <v>3181</v>
      </c>
      <c r="I1566" t="s">
        <v>29</v>
      </c>
      <c r="J1566" t="s">
        <v>66</v>
      </c>
      <c r="K1566" t="s">
        <v>54</v>
      </c>
      <c r="L1566" t="s">
        <v>55</v>
      </c>
      <c r="M1566" t="s">
        <v>33</v>
      </c>
      <c r="N1566" t="s">
        <v>779</v>
      </c>
      <c r="O1566">
        <v>0.56000000000000005</v>
      </c>
      <c r="P1566" t="s">
        <v>84</v>
      </c>
      <c r="Q1566" t="s">
        <v>125</v>
      </c>
      <c r="R1566" t="s">
        <v>167</v>
      </c>
      <c r="S1566">
        <v>10045</v>
      </c>
      <c r="T1566" s="1">
        <v>40811</v>
      </c>
      <c r="U1566" s="1">
        <v>40812</v>
      </c>
      <c r="V1566" s="3">
        <v>324.92699999999996</v>
      </c>
      <c r="W1566">
        <v>69</v>
      </c>
      <c r="X1566" s="2">
        <v>3761.12</v>
      </c>
      <c r="Y1566">
        <v>773</v>
      </c>
      <c r="Z1566" t="s">
        <v>173</v>
      </c>
      <c r="AA1566">
        <v>2011</v>
      </c>
      <c r="AB1566" t="str">
        <f>IF(samplesuperstore_cleaned[[#This Row],[discount]]=0,"0%",IF(samplesuperstore_cleaned[[#This Row],[discount]]=0.02,"1-2%",IF(samplesuperstore_cleaned[[#This Row],[discount]]&lt;=0.04,"3-4%",IF(samplesuperstore_cleaned[[#This Row],[discount]]&lt;=0.06,"5-6%",IF(samplesuperstore_cleaned[[#This Row],[discount]]=0.08,"7-8%","9-10%")))))</f>
        <v>5-6%</v>
      </c>
    </row>
    <row r="1567" spans="1:28" x14ac:dyDescent="0.3">
      <c r="A1567">
        <v>3951</v>
      </c>
      <c r="B1567">
        <v>18119</v>
      </c>
      <c r="C1567" t="s">
        <v>57</v>
      </c>
      <c r="D1567" s="3">
        <v>0.06</v>
      </c>
      <c r="E1567">
        <v>65.989999999999995</v>
      </c>
      <c r="F1567">
        <v>8.99</v>
      </c>
      <c r="G1567">
        <v>1486</v>
      </c>
      <c r="H1567" t="s">
        <v>3178</v>
      </c>
      <c r="I1567" t="s">
        <v>29</v>
      </c>
      <c r="J1567" t="s">
        <v>66</v>
      </c>
      <c r="K1567" t="s">
        <v>54</v>
      </c>
      <c r="L1567" t="s">
        <v>55</v>
      </c>
      <c r="M1567" t="s">
        <v>33</v>
      </c>
      <c r="N1567" t="s">
        <v>779</v>
      </c>
      <c r="O1567">
        <v>0.56000000000000005</v>
      </c>
      <c r="P1567" t="s">
        <v>35</v>
      </c>
      <c r="Q1567" t="s">
        <v>1549</v>
      </c>
      <c r="R1567" t="s">
        <v>3147</v>
      </c>
      <c r="S1567">
        <v>46410</v>
      </c>
      <c r="T1567" s="1">
        <v>40811</v>
      </c>
      <c r="U1567" s="1">
        <v>40812</v>
      </c>
      <c r="V1567" s="3">
        <v>324.92699999999996</v>
      </c>
      <c r="W1567">
        <v>17</v>
      </c>
      <c r="X1567" s="2">
        <v>926.65</v>
      </c>
      <c r="Y1567">
        <v>86472</v>
      </c>
      <c r="Z1567" t="s">
        <v>173</v>
      </c>
      <c r="AA1567">
        <v>2011</v>
      </c>
      <c r="AB1567" t="str">
        <f>IF(samplesuperstore_cleaned[[#This Row],[discount]]=0,"0%",IF(samplesuperstore_cleaned[[#This Row],[discount]]=0.02,"1-2%",IF(samplesuperstore_cleaned[[#This Row],[discount]]&lt;=0.04,"3-4%",IF(samplesuperstore_cleaned[[#This Row],[discount]]&lt;=0.06,"5-6%",IF(samplesuperstore_cleaned[[#This Row],[discount]]=0.08,"7-8%","9-10%")))))</f>
        <v>5-6%</v>
      </c>
    </row>
    <row r="1568" spans="1:28" x14ac:dyDescent="0.3">
      <c r="A1568">
        <v>6304</v>
      </c>
      <c r="B1568">
        <v>23997</v>
      </c>
      <c r="C1568" t="s">
        <v>27</v>
      </c>
      <c r="D1568" s="3">
        <v>0.04</v>
      </c>
      <c r="E1568">
        <v>48.92</v>
      </c>
      <c r="F1568">
        <v>4.5</v>
      </c>
      <c r="G1568">
        <v>2329</v>
      </c>
      <c r="H1568" t="s">
        <v>4259</v>
      </c>
      <c r="I1568" t="s">
        <v>29</v>
      </c>
      <c r="J1568" t="s">
        <v>66</v>
      </c>
      <c r="K1568" t="s">
        <v>31</v>
      </c>
      <c r="L1568" t="s">
        <v>75</v>
      </c>
      <c r="M1568" t="s">
        <v>33</v>
      </c>
      <c r="N1568" t="s">
        <v>2931</v>
      </c>
      <c r="O1568">
        <v>0.59</v>
      </c>
      <c r="P1568" t="s">
        <v>35</v>
      </c>
      <c r="Q1568" t="s">
        <v>859</v>
      </c>
      <c r="R1568" t="s">
        <v>4112</v>
      </c>
      <c r="S1568">
        <v>52240</v>
      </c>
      <c r="T1568" s="1">
        <v>40579</v>
      </c>
      <c r="U1568" s="1">
        <v>40581</v>
      </c>
      <c r="V1568" s="3">
        <v>324.83819999999997</v>
      </c>
      <c r="W1568">
        <v>10</v>
      </c>
      <c r="X1568" s="2">
        <v>470.78</v>
      </c>
      <c r="Y1568">
        <v>90966</v>
      </c>
      <c r="Z1568" t="s">
        <v>112</v>
      </c>
      <c r="AA1568">
        <v>2011</v>
      </c>
      <c r="AB1568" t="str">
        <f>IF(samplesuperstore_cleaned[[#This Row],[discount]]=0,"0%",IF(samplesuperstore_cleaned[[#This Row],[discount]]=0.02,"1-2%",IF(samplesuperstore_cleaned[[#This Row],[discount]]&lt;=0.04,"3-4%",IF(samplesuperstore_cleaned[[#This Row],[discount]]&lt;=0.06,"5-6%",IF(samplesuperstore_cleaned[[#This Row],[discount]]=0.08,"7-8%","9-10%")))))</f>
        <v>3-4%</v>
      </c>
    </row>
    <row r="1569" spans="1:28" x14ac:dyDescent="0.3">
      <c r="A1569">
        <v>6318</v>
      </c>
      <c r="B1569">
        <v>19432</v>
      </c>
      <c r="C1569" t="s">
        <v>57</v>
      </c>
      <c r="D1569" s="3">
        <v>0.01</v>
      </c>
      <c r="E1569">
        <v>114.98</v>
      </c>
      <c r="F1569">
        <v>58.72</v>
      </c>
      <c r="G1569">
        <v>2332</v>
      </c>
      <c r="H1569" t="s">
        <v>4261</v>
      </c>
      <c r="I1569" t="s">
        <v>61</v>
      </c>
      <c r="J1569" t="s">
        <v>244</v>
      </c>
      <c r="K1569" t="s">
        <v>67</v>
      </c>
      <c r="L1569" t="s">
        <v>89</v>
      </c>
      <c r="M1569" t="s">
        <v>90</v>
      </c>
      <c r="N1569" t="s">
        <v>2197</v>
      </c>
      <c r="O1569">
        <v>0.76</v>
      </c>
      <c r="P1569" t="s">
        <v>35</v>
      </c>
      <c r="Q1569" t="s">
        <v>3170</v>
      </c>
      <c r="R1569" t="s">
        <v>486</v>
      </c>
      <c r="S1569">
        <v>53132</v>
      </c>
      <c r="T1569" s="1">
        <v>41235</v>
      </c>
      <c r="U1569" s="1">
        <v>41237</v>
      </c>
      <c r="V1569" s="3">
        <v>324.72000000000025</v>
      </c>
      <c r="W1569">
        <v>38</v>
      </c>
      <c r="X1569" s="2">
        <v>4375.13</v>
      </c>
      <c r="Y1569">
        <v>89616</v>
      </c>
      <c r="Z1569" t="s">
        <v>59</v>
      </c>
      <c r="AA1569">
        <v>2012</v>
      </c>
      <c r="AB1569" t="str">
        <f>IF(samplesuperstore_cleaned[[#This Row],[discount]]=0,"0%",IF(samplesuperstore_cleaned[[#This Row],[discount]]=0.02,"1-2%",IF(samplesuperstore_cleaned[[#This Row],[discount]]&lt;=0.04,"3-4%",IF(samplesuperstore_cleaned[[#This Row],[discount]]&lt;=0.06,"5-6%",IF(samplesuperstore_cleaned[[#This Row],[discount]]=0.08,"7-8%","9-10%")))))</f>
        <v>3-4%</v>
      </c>
    </row>
    <row r="1570" spans="1:28" x14ac:dyDescent="0.3">
      <c r="A1570">
        <v>6854</v>
      </c>
      <c r="B1570">
        <v>21519</v>
      </c>
      <c r="C1570" t="s">
        <v>57</v>
      </c>
      <c r="D1570" s="3">
        <v>0.1</v>
      </c>
      <c r="E1570">
        <v>48.04</v>
      </c>
      <c r="F1570">
        <v>7.23</v>
      </c>
      <c r="G1570">
        <v>2503</v>
      </c>
      <c r="H1570" t="s">
        <v>4472</v>
      </c>
      <c r="I1570" t="s">
        <v>29</v>
      </c>
      <c r="J1570" t="s">
        <v>66</v>
      </c>
      <c r="K1570" t="s">
        <v>31</v>
      </c>
      <c r="L1570" t="s">
        <v>49</v>
      </c>
      <c r="M1570" t="s">
        <v>33</v>
      </c>
      <c r="N1570" t="s">
        <v>1457</v>
      </c>
      <c r="O1570">
        <v>0.37</v>
      </c>
      <c r="P1570" t="s">
        <v>35</v>
      </c>
      <c r="Q1570" t="s">
        <v>255</v>
      </c>
      <c r="R1570" t="s">
        <v>4473</v>
      </c>
      <c r="S1570">
        <v>77489</v>
      </c>
      <c r="T1570" s="1">
        <v>41261</v>
      </c>
      <c r="U1570" s="1">
        <v>41263</v>
      </c>
      <c r="V1570" s="3">
        <v>324.69329999999997</v>
      </c>
      <c r="W1570">
        <v>10</v>
      </c>
      <c r="X1570" s="2">
        <v>470.57</v>
      </c>
      <c r="Y1570">
        <v>91312</v>
      </c>
      <c r="Z1570" t="s">
        <v>72</v>
      </c>
      <c r="AA1570">
        <v>2012</v>
      </c>
      <c r="AB1570" t="str">
        <f>IF(samplesuperstore_cleaned[[#This Row],[discount]]=0,"0%",IF(samplesuperstore_cleaned[[#This Row],[discount]]=0.02,"1-2%",IF(samplesuperstore_cleaned[[#This Row],[discount]]&lt;=0.04,"3-4%",IF(samplesuperstore_cleaned[[#This Row],[discount]]&lt;=0.06,"5-6%",IF(samplesuperstore_cleaned[[#This Row],[discount]]=0.08,"7-8%","9-10%")))))</f>
        <v>9-10%</v>
      </c>
    </row>
    <row r="1571" spans="1:28" x14ac:dyDescent="0.3">
      <c r="A1571">
        <v>9195</v>
      </c>
      <c r="B1571">
        <v>21539</v>
      </c>
      <c r="C1571" t="s">
        <v>57</v>
      </c>
      <c r="D1571" s="3">
        <v>0</v>
      </c>
      <c r="E1571">
        <v>85.99</v>
      </c>
      <c r="F1571">
        <v>2.5</v>
      </c>
      <c r="G1571">
        <v>3333</v>
      </c>
      <c r="H1571" t="s">
        <v>5419</v>
      </c>
      <c r="I1571" t="s">
        <v>29</v>
      </c>
      <c r="J1571" t="s">
        <v>66</v>
      </c>
      <c r="K1571" t="s">
        <v>54</v>
      </c>
      <c r="L1571" t="s">
        <v>55</v>
      </c>
      <c r="M1571" t="s">
        <v>33</v>
      </c>
      <c r="N1571" t="s">
        <v>1232</v>
      </c>
      <c r="O1571">
        <v>0.35</v>
      </c>
      <c r="P1571" t="s">
        <v>84</v>
      </c>
      <c r="Q1571" t="s">
        <v>1057</v>
      </c>
      <c r="R1571" t="s">
        <v>2170</v>
      </c>
      <c r="S1571">
        <v>21222</v>
      </c>
      <c r="T1571" s="1">
        <v>40911</v>
      </c>
      <c r="U1571" s="1">
        <v>40913</v>
      </c>
      <c r="V1571" s="3">
        <v>323.78249999999997</v>
      </c>
      <c r="W1571">
        <v>6</v>
      </c>
      <c r="X1571" s="2">
        <v>469.25</v>
      </c>
      <c r="Y1571">
        <v>90374</v>
      </c>
      <c r="Z1571" t="s">
        <v>132</v>
      </c>
      <c r="AA1571">
        <v>2012</v>
      </c>
      <c r="AB1571" t="str">
        <f>IF(samplesuperstore_cleaned[[#This Row],[discount]]=0,"0%",IF(samplesuperstore_cleaned[[#This Row],[discount]]=0.02,"1-2%",IF(samplesuperstore_cleaned[[#This Row],[discount]]&lt;=0.04,"3-4%",IF(samplesuperstore_cleaned[[#This Row],[discount]]&lt;=0.06,"5-6%",IF(samplesuperstore_cleaned[[#This Row],[discount]]=0.08,"7-8%","9-10%")))))</f>
        <v>0%</v>
      </c>
    </row>
    <row r="1572" spans="1:28" x14ac:dyDescent="0.3">
      <c r="A1572">
        <v>1069</v>
      </c>
      <c r="B1572">
        <v>21151</v>
      </c>
      <c r="C1572" t="s">
        <v>60</v>
      </c>
      <c r="D1572" s="3">
        <v>0.09</v>
      </c>
      <c r="E1572">
        <v>63.94</v>
      </c>
      <c r="F1572">
        <v>14.48</v>
      </c>
      <c r="G1572">
        <v>403</v>
      </c>
      <c r="H1572" t="s">
        <v>1309</v>
      </c>
      <c r="I1572" t="s">
        <v>29</v>
      </c>
      <c r="J1572" t="s">
        <v>114</v>
      </c>
      <c r="K1572" t="s">
        <v>67</v>
      </c>
      <c r="L1572" t="s">
        <v>104</v>
      </c>
      <c r="M1572" t="s">
        <v>33</v>
      </c>
      <c r="N1572" t="s">
        <v>1296</v>
      </c>
      <c r="O1572">
        <v>0.46</v>
      </c>
      <c r="P1572" t="s">
        <v>84</v>
      </c>
      <c r="Q1572" t="s">
        <v>361</v>
      </c>
      <c r="R1572" t="s">
        <v>469</v>
      </c>
      <c r="S1572">
        <v>4401</v>
      </c>
      <c r="T1572" s="1">
        <v>40636</v>
      </c>
      <c r="U1572" s="1">
        <v>40641</v>
      </c>
      <c r="V1572" s="3">
        <v>323.60309999999998</v>
      </c>
      <c r="W1572">
        <v>8</v>
      </c>
      <c r="X1572" s="2">
        <v>468.99</v>
      </c>
      <c r="Y1572">
        <v>87805</v>
      </c>
      <c r="Z1572" t="s">
        <v>127</v>
      </c>
      <c r="AA1572">
        <v>2011</v>
      </c>
      <c r="AB1572" t="str">
        <f>IF(samplesuperstore_cleaned[[#This Row],[discount]]=0,"0%",IF(samplesuperstore_cleaned[[#This Row],[discount]]=0.02,"1-2%",IF(samplesuperstore_cleaned[[#This Row],[discount]]&lt;=0.04,"3-4%",IF(samplesuperstore_cleaned[[#This Row],[discount]]&lt;=0.06,"5-6%",IF(samplesuperstore_cleaned[[#This Row],[discount]]=0.08,"7-8%","9-10%")))))</f>
        <v>9-10%</v>
      </c>
    </row>
    <row r="1573" spans="1:28" x14ac:dyDescent="0.3">
      <c r="A1573">
        <v>944</v>
      </c>
      <c r="B1573">
        <v>22778</v>
      </c>
      <c r="C1573" t="s">
        <v>60</v>
      </c>
      <c r="D1573" s="3">
        <v>0.05</v>
      </c>
      <c r="E1573">
        <v>65.989999999999995</v>
      </c>
      <c r="F1573">
        <v>5.99</v>
      </c>
      <c r="G1573">
        <v>360</v>
      </c>
      <c r="H1573" t="s">
        <v>1185</v>
      </c>
      <c r="I1573" t="s">
        <v>29</v>
      </c>
      <c r="J1573" t="s">
        <v>114</v>
      </c>
      <c r="K1573" t="s">
        <v>54</v>
      </c>
      <c r="L1573" t="s">
        <v>55</v>
      </c>
      <c r="M1573" t="s">
        <v>33</v>
      </c>
      <c r="N1573" t="s">
        <v>1189</v>
      </c>
      <c r="O1573">
        <v>0.57999999999999996</v>
      </c>
      <c r="P1573" t="s">
        <v>45</v>
      </c>
      <c r="Q1573" t="s">
        <v>70</v>
      </c>
      <c r="R1573" t="s">
        <v>1186</v>
      </c>
      <c r="S1573">
        <v>93727</v>
      </c>
      <c r="T1573" s="1">
        <v>41281</v>
      </c>
      <c r="U1573" s="1">
        <v>41285</v>
      </c>
      <c r="V1573" s="3">
        <v>323.57303999999999</v>
      </c>
      <c r="W1573">
        <v>9</v>
      </c>
      <c r="X1573" s="2">
        <v>519.29999999999995</v>
      </c>
      <c r="Y1573">
        <v>87353</v>
      </c>
      <c r="Z1573" t="s">
        <v>132</v>
      </c>
      <c r="AA1573">
        <v>2013</v>
      </c>
      <c r="AB1573" t="str">
        <f>IF(samplesuperstore_cleaned[[#This Row],[discount]]=0,"0%",IF(samplesuperstore_cleaned[[#This Row],[discount]]=0.02,"1-2%",IF(samplesuperstore_cleaned[[#This Row],[discount]]&lt;=0.04,"3-4%",IF(samplesuperstore_cleaned[[#This Row],[discount]]&lt;=0.06,"5-6%",IF(samplesuperstore_cleaned[[#This Row],[discount]]=0.08,"7-8%","9-10%")))))</f>
        <v>5-6%</v>
      </c>
    </row>
    <row r="1574" spans="1:28" x14ac:dyDescent="0.3">
      <c r="A1574">
        <v>3636</v>
      </c>
      <c r="B1574">
        <v>21564</v>
      </c>
      <c r="C1574" t="s">
        <v>39</v>
      </c>
      <c r="D1574" s="3">
        <v>0.08</v>
      </c>
      <c r="E1574">
        <v>55.48</v>
      </c>
      <c r="F1574">
        <v>4.8499999999999996</v>
      </c>
      <c r="G1574">
        <v>1375</v>
      </c>
      <c r="H1574" t="s">
        <v>3020</v>
      </c>
      <c r="I1574" t="s">
        <v>29</v>
      </c>
      <c r="J1574" t="s">
        <v>66</v>
      </c>
      <c r="K1574" t="s">
        <v>31</v>
      </c>
      <c r="L1574" t="s">
        <v>49</v>
      </c>
      <c r="M1574" t="s">
        <v>33</v>
      </c>
      <c r="N1574" t="s">
        <v>3021</v>
      </c>
      <c r="O1574">
        <v>0.37</v>
      </c>
      <c r="P1574" t="s">
        <v>84</v>
      </c>
      <c r="Q1574" t="s">
        <v>466</v>
      </c>
      <c r="R1574" t="s">
        <v>3022</v>
      </c>
      <c r="S1574">
        <v>6408</v>
      </c>
      <c r="T1574" s="1">
        <v>41279</v>
      </c>
      <c r="U1574" s="1">
        <v>41281</v>
      </c>
      <c r="V1574" s="3">
        <v>323.3064</v>
      </c>
      <c r="W1574">
        <v>9</v>
      </c>
      <c r="X1574" s="2">
        <v>468.56</v>
      </c>
      <c r="Y1574">
        <v>88216</v>
      </c>
      <c r="Z1574" t="s">
        <v>132</v>
      </c>
      <c r="AA1574">
        <v>2013</v>
      </c>
      <c r="AB1574" t="str">
        <f>IF(samplesuperstore_cleaned[[#This Row],[discount]]=0,"0%",IF(samplesuperstore_cleaned[[#This Row],[discount]]=0.02,"1-2%",IF(samplesuperstore_cleaned[[#This Row],[discount]]&lt;=0.04,"3-4%",IF(samplesuperstore_cleaned[[#This Row],[discount]]&lt;=0.06,"5-6%",IF(samplesuperstore_cleaned[[#This Row],[discount]]=0.08,"7-8%","9-10%")))))</f>
        <v>7-8%</v>
      </c>
    </row>
    <row r="1575" spans="1:28" x14ac:dyDescent="0.3">
      <c r="A1575">
        <v>4112</v>
      </c>
      <c r="B1575">
        <v>20950</v>
      </c>
      <c r="C1575" t="s">
        <v>57</v>
      </c>
      <c r="D1575" s="3">
        <v>0.08</v>
      </c>
      <c r="E1575">
        <v>28.53</v>
      </c>
      <c r="F1575">
        <v>1.49</v>
      </c>
      <c r="G1575">
        <v>1546</v>
      </c>
      <c r="H1575" t="s">
        <v>3258</v>
      </c>
      <c r="I1575" t="s">
        <v>29</v>
      </c>
      <c r="J1575" t="s">
        <v>30</v>
      </c>
      <c r="K1575" t="s">
        <v>31</v>
      </c>
      <c r="L1575" t="s">
        <v>138</v>
      </c>
      <c r="M1575" t="s">
        <v>33</v>
      </c>
      <c r="N1575" t="s">
        <v>861</v>
      </c>
      <c r="O1575">
        <v>0.38</v>
      </c>
      <c r="P1575" t="s">
        <v>35</v>
      </c>
      <c r="Q1575" t="s">
        <v>1549</v>
      </c>
      <c r="R1575" t="s">
        <v>3259</v>
      </c>
      <c r="S1575">
        <v>46060</v>
      </c>
      <c r="T1575" s="1">
        <v>41128</v>
      </c>
      <c r="U1575" s="1">
        <v>41129</v>
      </c>
      <c r="V1575" s="3">
        <v>323.27879999999999</v>
      </c>
      <c r="W1575">
        <v>17</v>
      </c>
      <c r="X1575" s="2">
        <v>468.52</v>
      </c>
      <c r="Y1575">
        <v>88496</v>
      </c>
      <c r="Z1575" t="s">
        <v>107</v>
      </c>
      <c r="AA1575">
        <v>2012</v>
      </c>
      <c r="AB1575" t="str">
        <f>IF(samplesuperstore_cleaned[[#This Row],[discount]]=0,"0%",IF(samplesuperstore_cleaned[[#This Row],[discount]]=0.02,"1-2%",IF(samplesuperstore_cleaned[[#This Row],[discount]]&lt;=0.04,"3-4%",IF(samplesuperstore_cleaned[[#This Row],[discount]]&lt;=0.06,"5-6%",IF(samplesuperstore_cleaned[[#This Row],[discount]]=0.08,"7-8%","9-10%")))))</f>
        <v>7-8%</v>
      </c>
    </row>
    <row r="1576" spans="1:28" x14ac:dyDescent="0.3">
      <c r="A1576">
        <v>2229</v>
      </c>
      <c r="B1576">
        <v>22793</v>
      </c>
      <c r="C1576" t="s">
        <v>27</v>
      </c>
      <c r="D1576" s="3">
        <v>0.1</v>
      </c>
      <c r="E1576">
        <v>142.86000000000001</v>
      </c>
      <c r="F1576">
        <v>19.989999999999998</v>
      </c>
      <c r="G1576">
        <v>862</v>
      </c>
      <c r="H1576" t="s">
        <v>2218</v>
      </c>
      <c r="I1576" t="s">
        <v>29</v>
      </c>
      <c r="J1576" t="s">
        <v>30</v>
      </c>
      <c r="K1576" t="s">
        <v>31</v>
      </c>
      <c r="L1576" t="s">
        <v>158</v>
      </c>
      <c r="M1576" t="s">
        <v>33</v>
      </c>
      <c r="N1576" t="s">
        <v>2219</v>
      </c>
      <c r="O1576">
        <v>0.56000000000000005</v>
      </c>
      <c r="P1576" t="s">
        <v>35</v>
      </c>
      <c r="Q1576" t="s">
        <v>255</v>
      </c>
      <c r="R1576" t="s">
        <v>2164</v>
      </c>
      <c r="S1576">
        <v>75503</v>
      </c>
      <c r="T1576" s="1">
        <v>41210</v>
      </c>
      <c r="U1576" s="1">
        <v>41211</v>
      </c>
      <c r="V1576" s="3">
        <v>322.57040000000001</v>
      </c>
      <c r="W1576">
        <v>9</v>
      </c>
      <c r="X1576" s="2">
        <v>1201.3499999999999</v>
      </c>
      <c r="Y1576">
        <v>90456</v>
      </c>
      <c r="Z1576" t="s">
        <v>87</v>
      </c>
      <c r="AA1576">
        <v>2012</v>
      </c>
      <c r="AB1576" t="str">
        <f>IF(samplesuperstore_cleaned[[#This Row],[discount]]=0,"0%",IF(samplesuperstore_cleaned[[#This Row],[discount]]=0.02,"1-2%",IF(samplesuperstore_cleaned[[#This Row],[discount]]&lt;=0.04,"3-4%",IF(samplesuperstore_cleaned[[#This Row],[discount]]&lt;=0.06,"5-6%",IF(samplesuperstore_cleaned[[#This Row],[discount]]=0.08,"7-8%","9-10%")))))</f>
        <v>9-10%</v>
      </c>
    </row>
    <row r="1577" spans="1:28" x14ac:dyDescent="0.3">
      <c r="A1577">
        <v>7734</v>
      </c>
      <c r="B1577">
        <v>23431</v>
      </c>
      <c r="C1577" t="s">
        <v>57</v>
      </c>
      <c r="D1577" s="3">
        <v>7.0000000000000007E-2</v>
      </c>
      <c r="E1577">
        <v>39.479999999999997</v>
      </c>
      <c r="F1577">
        <v>1.99</v>
      </c>
      <c r="G1577">
        <v>2828</v>
      </c>
      <c r="H1577" t="s">
        <v>4849</v>
      </c>
      <c r="I1577" t="s">
        <v>29</v>
      </c>
      <c r="J1577" t="s">
        <v>30</v>
      </c>
      <c r="K1577" t="s">
        <v>54</v>
      </c>
      <c r="L1577" t="s">
        <v>181</v>
      </c>
      <c r="M1577" t="s">
        <v>52</v>
      </c>
      <c r="N1577" t="s">
        <v>740</v>
      </c>
      <c r="O1577">
        <v>0.54</v>
      </c>
      <c r="P1577" t="s">
        <v>45</v>
      </c>
      <c r="Q1577" t="s">
        <v>70</v>
      </c>
      <c r="R1577" t="s">
        <v>4850</v>
      </c>
      <c r="S1577">
        <v>92243</v>
      </c>
      <c r="T1577" s="1">
        <v>40513</v>
      </c>
      <c r="U1577" s="1">
        <v>40514</v>
      </c>
      <c r="V1577" s="3">
        <v>322.25069999999994</v>
      </c>
      <c r="W1577">
        <v>12</v>
      </c>
      <c r="X1577" s="2">
        <v>467.03</v>
      </c>
      <c r="Y1577">
        <v>87721</v>
      </c>
      <c r="Z1577" t="s">
        <v>72</v>
      </c>
      <c r="AA1577">
        <v>2010</v>
      </c>
      <c r="AB1577" t="str">
        <f>IF(samplesuperstore_cleaned[[#This Row],[discount]]=0,"0%",IF(samplesuperstore_cleaned[[#This Row],[discount]]=0.02,"1-2%",IF(samplesuperstore_cleaned[[#This Row],[discount]]&lt;=0.04,"3-4%",IF(samplesuperstore_cleaned[[#This Row],[discount]]&lt;=0.06,"5-6%",IF(samplesuperstore_cleaned[[#This Row],[discount]]=0.08,"7-8%","9-10%")))))</f>
        <v>9-10%</v>
      </c>
    </row>
    <row r="1578" spans="1:28" x14ac:dyDescent="0.3">
      <c r="A1578">
        <v>7624</v>
      </c>
      <c r="B1578">
        <v>22810</v>
      </c>
      <c r="C1578" t="s">
        <v>39</v>
      </c>
      <c r="D1578" s="3">
        <v>0.03</v>
      </c>
      <c r="E1578">
        <v>35.44</v>
      </c>
      <c r="F1578">
        <v>4.92</v>
      </c>
      <c r="G1578">
        <v>2784</v>
      </c>
      <c r="H1578" t="s">
        <v>4803</v>
      </c>
      <c r="I1578" t="s">
        <v>29</v>
      </c>
      <c r="J1578" t="s">
        <v>30</v>
      </c>
      <c r="K1578" t="s">
        <v>31</v>
      </c>
      <c r="L1578" t="s">
        <v>49</v>
      </c>
      <c r="M1578" t="s">
        <v>33</v>
      </c>
      <c r="N1578" t="s">
        <v>1801</v>
      </c>
      <c r="O1578">
        <v>0.38</v>
      </c>
      <c r="P1578" t="s">
        <v>35</v>
      </c>
      <c r="Q1578" t="s">
        <v>768</v>
      </c>
      <c r="R1578" t="s">
        <v>874</v>
      </c>
      <c r="S1578">
        <v>74801</v>
      </c>
      <c r="T1578" s="1">
        <v>40779</v>
      </c>
      <c r="U1578" s="1">
        <v>40781</v>
      </c>
      <c r="V1578" s="3">
        <v>322.21620000000001</v>
      </c>
      <c r="W1578">
        <v>13</v>
      </c>
      <c r="X1578" s="2">
        <v>466.98</v>
      </c>
      <c r="Y1578">
        <v>86981</v>
      </c>
      <c r="Z1578" t="s">
        <v>107</v>
      </c>
      <c r="AA1578">
        <v>2011</v>
      </c>
      <c r="AB1578" t="str">
        <f>IF(samplesuperstore_cleaned[[#This Row],[discount]]=0,"0%",IF(samplesuperstore_cleaned[[#This Row],[discount]]=0.02,"1-2%",IF(samplesuperstore_cleaned[[#This Row],[discount]]&lt;=0.04,"3-4%",IF(samplesuperstore_cleaned[[#This Row],[discount]]&lt;=0.06,"5-6%",IF(samplesuperstore_cleaned[[#This Row],[discount]]=0.08,"7-8%","9-10%")))))</f>
        <v>3-4%</v>
      </c>
    </row>
    <row r="1579" spans="1:28" x14ac:dyDescent="0.3">
      <c r="A1579">
        <v>6765</v>
      </c>
      <c r="B1579">
        <v>24568</v>
      </c>
      <c r="C1579" t="s">
        <v>57</v>
      </c>
      <c r="D1579" s="3">
        <v>0.05</v>
      </c>
      <c r="E1579">
        <v>6.48</v>
      </c>
      <c r="F1579">
        <v>7.91</v>
      </c>
      <c r="G1579">
        <v>2484</v>
      </c>
      <c r="H1579" t="s">
        <v>4448</v>
      </c>
      <c r="I1579" t="s">
        <v>29</v>
      </c>
      <c r="J1579" t="s">
        <v>30</v>
      </c>
      <c r="K1579" t="s">
        <v>31</v>
      </c>
      <c r="L1579" t="s">
        <v>49</v>
      </c>
      <c r="M1579" t="s">
        <v>33</v>
      </c>
      <c r="N1579" t="s">
        <v>1539</v>
      </c>
      <c r="O1579">
        <v>0.37</v>
      </c>
      <c r="P1579" t="s">
        <v>260</v>
      </c>
      <c r="Q1579" t="s">
        <v>929</v>
      </c>
      <c r="R1579" t="s">
        <v>4449</v>
      </c>
      <c r="S1579">
        <v>33881</v>
      </c>
      <c r="T1579" s="1">
        <v>40434</v>
      </c>
      <c r="U1579" s="1">
        <v>40435</v>
      </c>
      <c r="V1579" s="3">
        <v>322.12199999999996</v>
      </c>
      <c r="W1579">
        <v>16</v>
      </c>
      <c r="X1579" s="2">
        <v>109.99</v>
      </c>
      <c r="Y1579">
        <v>88998</v>
      </c>
      <c r="Z1579" t="s">
        <v>173</v>
      </c>
      <c r="AA1579">
        <v>2010</v>
      </c>
      <c r="AB1579" t="str">
        <f>IF(samplesuperstore_cleaned[[#This Row],[discount]]=0,"0%",IF(samplesuperstore_cleaned[[#This Row],[discount]]=0.02,"1-2%",IF(samplesuperstore_cleaned[[#This Row],[discount]]&lt;=0.04,"3-4%",IF(samplesuperstore_cleaned[[#This Row],[discount]]&lt;=0.06,"5-6%",IF(samplesuperstore_cleaned[[#This Row],[discount]]=0.08,"7-8%","9-10%")))))</f>
        <v>5-6%</v>
      </c>
    </row>
    <row r="1580" spans="1:28" x14ac:dyDescent="0.3">
      <c r="A1580">
        <v>7785</v>
      </c>
      <c r="B1580">
        <v>19241</v>
      </c>
      <c r="C1580" t="s">
        <v>60</v>
      </c>
      <c r="D1580" s="3">
        <v>0.05</v>
      </c>
      <c r="E1580">
        <v>35.99</v>
      </c>
      <c r="F1580">
        <v>0.99</v>
      </c>
      <c r="G1580">
        <v>2850</v>
      </c>
      <c r="H1580" t="s">
        <v>4874</v>
      </c>
      <c r="I1580" t="s">
        <v>29</v>
      </c>
      <c r="J1580" t="s">
        <v>244</v>
      </c>
      <c r="K1580" t="s">
        <v>54</v>
      </c>
      <c r="L1580" t="s">
        <v>55</v>
      </c>
      <c r="M1580" t="s">
        <v>52</v>
      </c>
      <c r="N1580" t="s">
        <v>648</v>
      </c>
      <c r="O1580">
        <v>0.35</v>
      </c>
      <c r="P1580" t="s">
        <v>35</v>
      </c>
      <c r="Q1580" t="s">
        <v>1549</v>
      </c>
      <c r="R1580" t="s">
        <v>4471</v>
      </c>
      <c r="S1580">
        <v>46321</v>
      </c>
      <c r="T1580" s="1">
        <v>41154</v>
      </c>
      <c r="U1580" s="1">
        <v>41163</v>
      </c>
      <c r="V1580" s="3">
        <v>321.85049999999995</v>
      </c>
      <c r="W1580">
        <v>15</v>
      </c>
      <c r="X1580" s="2">
        <v>466.45</v>
      </c>
      <c r="Y1580">
        <v>86458</v>
      </c>
      <c r="Z1580" t="s">
        <v>173</v>
      </c>
      <c r="AA1580">
        <v>2012</v>
      </c>
      <c r="AB1580" t="str">
        <f>IF(samplesuperstore_cleaned[[#This Row],[discount]]=0,"0%",IF(samplesuperstore_cleaned[[#This Row],[discount]]=0.02,"1-2%",IF(samplesuperstore_cleaned[[#This Row],[discount]]&lt;=0.04,"3-4%",IF(samplesuperstore_cleaned[[#This Row],[discount]]&lt;=0.06,"5-6%",IF(samplesuperstore_cleaned[[#This Row],[discount]]=0.08,"7-8%","9-10%")))))</f>
        <v>5-6%</v>
      </c>
    </row>
    <row r="1581" spans="1:28" x14ac:dyDescent="0.3">
      <c r="A1581">
        <v>247</v>
      </c>
      <c r="B1581">
        <v>24634</v>
      </c>
      <c r="C1581" t="s">
        <v>27</v>
      </c>
      <c r="D1581" s="3">
        <v>0.03</v>
      </c>
      <c r="E1581">
        <v>7.99</v>
      </c>
      <c r="F1581">
        <v>5.03</v>
      </c>
      <c r="G1581">
        <v>93</v>
      </c>
      <c r="H1581" t="s">
        <v>435</v>
      </c>
      <c r="I1581" t="s">
        <v>29</v>
      </c>
      <c r="J1581" t="s">
        <v>30</v>
      </c>
      <c r="K1581" t="s">
        <v>54</v>
      </c>
      <c r="L1581" t="s">
        <v>55</v>
      </c>
      <c r="M1581" t="s">
        <v>154</v>
      </c>
      <c r="N1581" t="s">
        <v>441</v>
      </c>
      <c r="O1581">
        <v>0.6</v>
      </c>
      <c r="P1581" t="s">
        <v>260</v>
      </c>
      <c r="Q1581" t="s">
        <v>261</v>
      </c>
      <c r="R1581" t="s">
        <v>437</v>
      </c>
      <c r="S1581">
        <v>22102</v>
      </c>
      <c r="T1581" s="1">
        <v>41518</v>
      </c>
      <c r="U1581" s="1">
        <v>41520</v>
      </c>
      <c r="V1581" s="3">
        <v>320.57399999999996</v>
      </c>
      <c r="W1581">
        <v>22</v>
      </c>
      <c r="X1581" s="2">
        <v>148.66999999999999</v>
      </c>
      <c r="Y1581">
        <v>87184</v>
      </c>
      <c r="Z1581" t="s">
        <v>173</v>
      </c>
      <c r="AA1581">
        <v>2013</v>
      </c>
      <c r="AB1581" t="str">
        <f>IF(samplesuperstore_cleaned[[#This Row],[discount]]=0,"0%",IF(samplesuperstore_cleaned[[#This Row],[discount]]=0.02,"1-2%",IF(samplesuperstore_cleaned[[#This Row],[discount]]&lt;=0.04,"3-4%",IF(samplesuperstore_cleaned[[#This Row],[discount]]&lt;=0.06,"5-6%",IF(samplesuperstore_cleaned[[#This Row],[discount]]=0.08,"7-8%","9-10%")))))</f>
        <v>3-4%</v>
      </c>
    </row>
    <row r="1582" spans="1:28" x14ac:dyDescent="0.3">
      <c r="A1582">
        <v>9008</v>
      </c>
      <c r="B1582">
        <v>19406</v>
      </c>
      <c r="C1582" t="s">
        <v>60</v>
      </c>
      <c r="D1582" s="3">
        <v>0</v>
      </c>
      <c r="E1582">
        <v>55.48</v>
      </c>
      <c r="F1582">
        <v>6.79</v>
      </c>
      <c r="G1582">
        <v>3257</v>
      </c>
      <c r="H1582" t="s">
        <v>5333</v>
      </c>
      <c r="I1582" t="s">
        <v>29</v>
      </c>
      <c r="J1582" t="s">
        <v>244</v>
      </c>
      <c r="K1582" t="s">
        <v>31</v>
      </c>
      <c r="L1582" t="s">
        <v>49</v>
      </c>
      <c r="M1582" t="s">
        <v>33</v>
      </c>
      <c r="N1582" t="s">
        <v>1519</v>
      </c>
      <c r="O1582">
        <v>0.37</v>
      </c>
      <c r="P1582" t="s">
        <v>45</v>
      </c>
      <c r="Q1582" t="s">
        <v>46</v>
      </c>
      <c r="R1582" t="s">
        <v>2897</v>
      </c>
      <c r="S1582">
        <v>98632</v>
      </c>
      <c r="T1582" s="1">
        <v>40686</v>
      </c>
      <c r="U1582" s="1">
        <v>40690</v>
      </c>
      <c r="V1582" s="3">
        <v>320.20139999999998</v>
      </c>
      <c r="W1582">
        <v>8</v>
      </c>
      <c r="X1582" s="2">
        <v>464.06</v>
      </c>
      <c r="Y1582">
        <v>88827</v>
      </c>
      <c r="Z1582" t="s">
        <v>38</v>
      </c>
      <c r="AA1582">
        <v>2011</v>
      </c>
      <c r="AB1582" t="str">
        <f>IF(samplesuperstore_cleaned[[#This Row],[discount]]=0,"0%",IF(samplesuperstore_cleaned[[#This Row],[discount]]=0.02,"1-2%",IF(samplesuperstore_cleaned[[#This Row],[discount]]&lt;=0.04,"3-4%",IF(samplesuperstore_cleaned[[#This Row],[discount]]&lt;=0.06,"5-6%",IF(samplesuperstore_cleaned[[#This Row],[discount]]=0.08,"7-8%","9-10%")))))</f>
        <v>0%</v>
      </c>
    </row>
    <row r="1583" spans="1:28" x14ac:dyDescent="0.3">
      <c r="A1583">
        <v>4865</v>
      </c>
      <c r="B1583">
        <v>20123</v>
      </c>
      <c r="C1583" t="s">
        <v>27</v>
      </c>
      <c r="D1583" s="3">
        <v>0.1</v>
      </c>
      <c r="E1583">
        <v>81.319999999999993</v>
      </c>
      <c r="F1583">
        <v>0.99</v>
      </c>
      <c r="G1583">
        <v>1796</v>
      </c>
      <c r="H1583" t="s">
        <v>3597</v>
      </c>
      <c r="I1583" t="s">
        <v>29</v>
      </c>
      <c r="J1583" t="s">
        <v>30</v>
      </c>
      <c r="K1583" t="s">
        <v>31</v>
      </c>
      <c r="L1583" t="s">
        <v>75</v>
      </c>
      <c r="M1583" t="s">
        <v>33</v>
      </c>
      <c r="N1583" t="s">
        <v>1027</v>
      </c>
      <c r="O1583">
        <v>0.56999999999999995</v>
      </c>
      <c r="P1583" t="s">
        <v>45</v>
      </c>
      <c r="Q1583" t="s">
        <v>70</v>
      </c>
      <c r="R1583" t="s">
        <v>715</v>
      </c>
      <c r="S1583">
        <v>94110</v>
      </c>
      <c r="T1583" s="1">
        <v>41625</v>
      </c>
      <c r="U1583" s="1">
        <v>41627</v>
      </c>
      <c r="V1583" s="3">
        <v>320.12031999999999</v>
      </c>
      <c r="W1583">
        <v>7</v>
      </c>
      <c r="X1583" s="2">
        <v>522.55999999999995</v>
      </c>
      <c r="Y1583">
        <v>90782</v>
      </c>
      <c r="Z1583" t="s">
        <v>72</v>
      </c>
      <c r="AA1583">
        <v>2013</v>
      </c>
      <c r="AB1583" t="str">
        <f>IF(samplesuperstore_cleaned[[#This Row],[discount]]=0,"0%",IF(samplesuperstore_cleaned[[#This Row],[discount]]=0.02,"1-2%",IF(samplesuperstore_cleaned[[#This Row],[discount]]&lt;=0.04,"3-4%",IF(samplesuperstore_cleaned[[#This Row],[discount]]&lt;=0.06,"5-6%",IF(samplesuperstore_cleaned[[#This Row],[discount]]=0.08,"7-8%","9-10%")))))</f>
        <v>9-10%</v>
      </c>
    </row>
    <row r="1584" spans="1:28" x14ac:dyDescent="0.3">
      <c r="A1584">
        <v>3424</v>
      </c>
      <c r="B1584">
        <v>19991</v>
      </c>
      <c r="C1584" t="s">
        <v>27</v>
      </c>
      <c r="D1584" s="3">
        <v>0.04</v>
      </c>
      <c r="E1584">
        <v>176.19</v>
      </c>
      <c r="F1584">
        <v>11.87</v>
      </c>
      <c r="G1584">
        <v>1298</v>
      </c>
      <c r="H1584" t="s">
        <v>2901</v>
      </c>
      <c r="I1584" t="s">
        <v>29</v>
      </c>
      <c r="J1584" t="s">
        <v>66</v>
      </c>
      <c r="K1584" t="s">
        <v>31</v>
      </c>
      <c r="L1584" t="s">
        <v>158</v>
      </c>
      <c r="M1584" t="s">
        <v>33</v>
      </c>
      <c r="N1584" t="s">
        <v>2902</v>
      </c>
      <c r="O1584">
        <v>0.62</v>
      </c>
      <c r="P1584" t="s">
        <v>35</v>
      </c>
      <c r="Q1584" t="s">
        <v>255</v>
      </c>
      <c r="R1584" t="s">
        <v>2372</v>
      </c>
      <c r="S1584">
        <v>75482</v>
      </c>
      <c r="T1584" s="1">
        <v>40221</v>
      </c>
      <c r="U1584" s="1">
        <v>40223</v>
      </c>
      <c r="V1584" s="3">
        <v>320.10000000000002</v>
      </c>
      <c r="W1584">
        <v>4</v>
      </c>
      <c r="X1584" s="2">
        <v>676.57</v>
      </c>
      <c r="Y1584">
        <v>90662</v>
      </c>
      <c r="Z1584" t="s">
        <v>112</v>
      </c>
      <c r="AA1584">
        <v>2010</v>
      </c>
      <c r="AB1584" t="str">
        <f>IF(samplesuperstore_cleaned[[#This Row],[discount]]=0,"0%",IF(samplesuperstore_cleaned[[#This Row],[discount]]=0.02,"1-2%",IF(samplesuperstore_cleaned[[#This Row],[discount]]&lt;=0.04,"3-4%",IF(samplesuperstore_cleaned[[#This Row],[discount]]&lt;=0.06,"5-6%",IF(samplesuperstore_cleaned[[#This Row],[discount]]=0.08,"7-8%","9-10%")))))</f>
        <v>3-4%</v>
      </c>
    </row>
    <row r="1585" spans="1:28" x14ac:dyDescent="0.3">
      <c r="A1585">
        <v>7660</v>
      </c>
      <c r="B1585">
        <v>18353</v>
      </c>
      <c r="C1585" t="s">
        <v>78</v>
      </c>
      <c r="D1585" s="3">
        <v>0.04</v>
      </c>
      <c r="E1585">
        <v>39.479999999999997</v>
      </c>
      <c r="F1585">
        <v>1.99</v>
      </c>
      <c r="G1585">
        <v>2794</v>
      </c>
      <c r="H1585" t="s">
        <v>4814</v>
      </c>
      <c r="I1585" t="s">
        <v>29</v>
      </c>
      <c r="J1585" t="s">
        <v>244</v>
      </c>
      <c r="K1585" t="s">
        <v>54</v>
      </c>
      <c r="L1585" t="s">
        <v>181</v>
      </c>
      <c r="M1585" t="s">
        <v>52</v>
      </c>
      <c r="N1585" t="s">
        <v>740</v>
      </c>
      <c r="O1585">
        <v>0.54</v>
      </c>
      <c r="P1585" t="s">
        <v>35</v>
      </c>
      <c r="Q1585" t="s">
        <v>859</v>
      </c>
      <c r="R1585" t="s">
        <v>4815</v>
      </c>
      <c r="S1585">
        <v>50158</v>
      </c>
      <c r="T1585" s="1">
        <v>41083</v>
      </c>
      <c r="U1585" s="1">
        <v>41085</v>
      </c>
      <c r="V1585" s="3">
        <v>320.09789999999998</v>
      </c>
      <c r="W1585">
        <v>12</v>
      </c>
      <c r="X1585" s="2">
        <v>463.91</v>
      </c>
      <c r="Y1585">
        <v>87562</v>
      </c>
      <c r="Z1585" t="s">
        <v>189</v>
      </c>
      <c r="AA1585">
        <v>2012</v>
      </c>
      <c r="AB1585" t="str">
        <f>IF(samplesuperstore_cleaned[[#This Row],[discount]]=0,"0%",IF(samplesuperstore_cleaned[[#This Row],[discount]]=0.02,"1-2%",IF(samplesuperstore_cleaned[[#This Row],[discount]]&lt;=0.04,"3-4%",IF(samplesuperstore_cleaned[[#This Row],[discount]]&lt;=0.06,"5-6%",IF(samplesuperstore_cleaned[[#This Row],[discount]]=0.08,"7-8%","9-10%")))))</f>
        <v>3-4%</v>
      </c>
    </row>
    <row r="1586" spans="1:28" x14ac:dyDescent="0.3">
      <c r="A1586">
        <v>1806</v>
      </c>
      <c r="B1586">
        <v>19218</v>
      </c>
      <c r="C1586" t="s">
        <v>57</v>
      </c>
      <c r="D1586" s="3">
        <v>0.01</v>
      </c>
      <c r="E1586">
        <v>85.99</v>
      </c>
      <c r="F1586">
        <v>1.25</v>
      </c>
      <c r="G1586">
        <v>685</v>
      </c>
      <c r="H1586" t="s">
        <v>1895</v>
      </c>
      <c r="I1586" t="s">
        <v>29</v>
      </c>
      <c r="J1586" t="s">
        <v>114</v>
      </c>
      <c r="K1586" t="s">
        <v>54</v>
      </c>
      <c r="L1586" t="s">
        <v>55</v>
      </c>
      <c r="M1586" t="s">
        <v>52</v>
      </c>
      <c r="N1586" t="s">
        <v>1138</v>
      </c>
      <c r="O1586">
        <v>0.39</v>
      </c>
      <c r="P1586" t="s">
        <v>35</v>
      </c>
      <c r="Q1586" t="s">
        <v>255</v>
      </c>
      <c r="R1586" t="s">
        <v>1864</v>
      </c>
      <c r="S1586">
        <v>77373</v>
      </c>
      <c r="T1586" s="1">
        <v>40699</v>
      </c>
      <c r="U1586" s="1">
        <v>40701</v>
      </c>
      <c r="V1586" s="3">
        <v>317.54489999999998</v>
      </c>
      <c r="W1586">
        <v>6</v>
      </c>
      <c r="X1586" s="2">
        <v>460.21</v>
      </c>
      <c r="Y1586">
        <v>89739</v>
      </c>
      <c r="Z1586" t="s">
        <v>189</v>
      </c>
      <c r="AA1586">
        <v>2011</v>
      </c>
      <c r="AB1586" t="str">
        <f>IF(samplesuperstore_cleaned[[#This Row],[discount]]=0,"0%",IF(samplesuperstore_cleaned[[#This Row],[discount]]=0.02,"1-2%",IF(samplesuperstore_cleaned[[#This Row],[discount]]&lt;=0.04,"3-4%",IF(samplesuperstore_cleaned[[#This Row],[discount]]&lt;=0.06,"5-6%",IF(samplesuperstore_cleaned[[#This Row],[discount]]=0.08,"7-8%","9-10%")))))</f>
        <v>3-4%</v>
      </c>
    </row>
    <row r="1587" spans="1:28" x14ac:dyDescent="0.3">
      <c r="A1587">
        <v>2042</v>
      </c>
      <c r="B1587">
        <v>25930</v>
      </c>
      <c r="C1587" t="s">
        <v>39</v>
      </c>
      <c r="D1587" s="3">
        <v>0.1</v>
      </c>
      <c r="E1587">
        <v>65.989999999999995</v>
      </c>
      <c r="F1587">
        <v>8.99</v>
      </c>
      <c r="G1587">
        <v>765</v>
      </c>
      <c r="H1587" t="s">
        <v>2056</v>
      </c>
      <c r="I1587" t="s">
        <v>29</v>
      </c>
      <c r="J1587" t="s">
        <v>244</v>
      </c>
      <c r="K1587" t="s">
        <v>54</v>
      </c>
      <c r="L1587" t="s">
        <v>55</v>
      </c>
      <c r="M1587" t="s">
        <v>33</v>
      </c>
      <c r="N1587" t="s">
        <v>628</v>
      </c>
      <c r="O1587">
        <v>0.6</v>
      </c>
      <c r="P1587" t="s">
        <v>84</v>
      </c>
      <c r="Q1587" t="s">
        <v>125</v>
      </c>
      <c r="R1587" t="s">
        <v>2057</v>
      </c>
      <c r="S1587">
        <v>14215</v>
      </c>
      <c r="T1587" s="1">
        <v>41406</v>
      </c>
      <c r="U1587" s="1">
        <v>41408</v>
      </c>
      <c r="V1587" s="3">
        <v>317.19600000000003</v>
      </c>
      <c r="W1587">
        <v>15</v>
      </c>
      <c r="X1587" s="2">
        <v>812.79</v>
      </c>
      <c r="Y1587">
        <v>90944</v>
      </c>
      <c r="Z1587" t="s">
        <v>38</v>
      </c>
      <c r="AA1587">
        <v>2013</v>
      </c>
      <c r="AB1587" t="str">
        <f>IF(samplesuperstore_cleaned[[#This Row],[discount]]=0,"0%",IF(samplesuperstore_cleaned[[#This Row],[discount]]=0.02,"1-2%",IF(samplesuperstore_cleaned[[#This Row],[discount]]&lt;=0.04,"3-4%",IF(samplesuperstore_cleaned[[#This Row],[discount]]&lt;=0.06,"5-6%",IF(samplesuperstore_cleaned[[#This Row],[discount]]=0.08,"7-8%","9-10%")))))</f>
        <v>9-10%</v>
      </c>
    </row>
    <row r="1588" spans="1:28" x14ac:dyDescent="0.3">
      <c r="A1588">
        <v>3435</v>
      </c>
      <c r="B1588">
        <v>23120</v>
      </c>
      <c r="C1588" t="s">
        <v>39</v>
      </c>
      <c r="D1588" s="3">
        <v>0.03</v>
      </c>
      <c r="E1588">
        <v>39.479999999999997</v>
      </c>
      <c r="F1588">
        <v>1.99</v>
      </c>
      <c r="G1588">
        <v>1303</v>
      </c>
      <c r="H1588" t="s">
        <v>2910</v>
      </c>
      <c r="I1588" t="s">
        <v>29</v>
      </c>
      <c r="J1588" t="s">
        <v>244</v>
      </c>
      <c r="K1588" t="s">
        <v>54</v>
      </c>
      <c r="L1588" t="s">
        <v>181</v>
      </c>
      <c r="M1588" t="s">
        <v>52</v>
      </c>
      <c r="N1588" t="s">
        <v>740</v>
      </c>
      <c r="O1588">
        <v>0.54</v>
      </c>
      <c r="P1588" t="s">
        <v>45</v>
      </c>
      <c r="Q1588" t="s">
        <v>523</v>
      </c>
      <c r="R1588" t="s">
        <v>2900</v>
      </c>
      <c r="S1588">
        <v>84074</v>
      </c>
      <c r="T1588" s="1">
        <v>40228</v>
      </c>
      <c r="U1588" s="1">
        <v>40230</v>
      </c>
      <c r="V1588" s="3">
        <v>317.08949999999999</v>
      </c>
      <c r="W1588">
        <v>12</v>
      </c>
      <c r="X1588" s="2">
        <v>459.55</v>
      </c>
      <c r="Y1588">
        <v>87003</v>
      </c>
      <c r="Z1588" t="s">
        <v>112</v>
      </c>
      <c r="AA1588">
        <v>2010</v>
      </c>
      <c r="AB1588" t="str">
        <f>IF(samplesuperstore_cleaned[[#This Row],[discount]]=0,"0%",IF(samplesuperstore_cleaned[[#This Row],[discount]]=0.02,"1-2%",IF(samplesuperstore_cleaned[[#This Row],[discount]]&lt;=0.04,"3-4%",IF(samplesuperstore_cleaned[[#This Row],[discount]]&lt;=0.06,"5-6%",IF(samplesuperstore_cleaned[[#This Row],[discount]]=0.08,"7-8%","9-10%")))))</f>
        <v>3-4%</v>
      </c>
    </row>
    <row r="1589" spans="1:28" x14ac:dyDescent="0.3">
      <c r="A1589">
        <v>5657</v>
      </c>
      <c r="B1589">
        <v>22980</v>
      </c>
      <c r="C1589" t="s">
        <v>60</v>
      </c>
      <c r="D1589" s="3">
        <v>0.05</v>
      </c>
      <c r="E1589">
        <v>110.98</v>
      </c>
      <c r="F1589">
        <v>13.99</v>
      </c>
      <c r="G1589">
        <v>2082</v>
      </c>
      <c r="H1589" t="s">
        <v>3951</v>
      </c>
      <c r="I1589" t="s">
        <v>29</v>
      </c>
      <c r="J1589" t="s">
        <v>66</v>
      </c>
      <c r="K1589" t="s">
        <v>67</v>
      </c>
      <c r="L1589" t="s">
        <v>104</v>
      </c>
      <c r="M1589" t="s">
        <v>154</v>
      </c>
      <c r="N1589" t="s">
        <v>1209</v>
      </c>
      <c r="O1589">
        <v>0.69</v>
      </c>
      <c r="P1589" t="s">
        <v>84</v>
      </c>
      <c r="Q1589" t="s">
        <v>394</v>
      </c>
      <c r="R1589" t="s">
        <v>2891</v>
      </c>
      <c r="S1589">
        <v>44236</v>
      </c>
      <c r="T1589" s="1">
        <v>40627</v>
      </c>
      <c r="U1589" s="1">
        <v>40634</v>
      </c>
      <c r="V1589" s="3">
        <v>316.68239999999997</v>
      </c>
      <c r="W1589">
        <v>4</v>
      </c>
      <c r="X1589" s="2">
        <v>458.96</v>
      </c>
      <c r="Y1589">
        <v>86093</v>
      </c>
      <c r="Z1589" t="s">
        <v>165</v>
      </c>
      <c r="AA1589">
        <v>2011</v>
      </c>
      <c r="AB1589" t="str">
        <f>IF(samplesuperstore_cleaned[[#This Row],[discount]]=0,"0%",IF(samplesuperstore_cleaned[[#This Row],[discount]]=0.02,"1-2%",IF(samplesuperstore_cleaned[[#This Row],[discount]]&lt;=0.04,"3-4%",IF(samplesuperstore_cleaned[[#This Row],[discount]]&lt;=0.06,"5-6%",IF(samplesuperstore_cleaned[[#This Row],[discount]]=0.08,"7-8%","9-10%")))))</f>
        <v>5-6%</v>
      </c>
    </row>
    <row r="1590" spans="1:28" x14ac:dyDescent="0.3">
      <c r="A1590">
        <v>6654</v>
      </c>
      <c r="B1590">
        <v>23814</v>
      </c>
      <c r="C1590" t="s">
        <v>39</v>
      </c>
      <c r="D1590" s="3">
        <v>0.03</v>
      </c>
      <c r="E1590">
        <v>55.48</v>
      </c>
      <c r="F1590">
        <v>6.79</v>
      </c>
      <c r="G1590">
        <v>2447</v>
      </c>
      <c r="H1590" t="s">
        <v>4401</v>
      </c>
      <c r="I1590" t="s">
        <v>41</v>
      </c>
      <c r="J1590" t="s">
        <v>244</v>
      </c>
      <c r="K1590" t="s">
        <v>31</v>
      </c>
      <c r="L1590" t="s">
        <v>49</v>
      </c>
      <c r="M1590" t="s">
        <v>33</v>
      </c>
      <c r="N1590" t="s">
        <v>1519</v>
      </c>
      <c r="O1590">
        <v>0.37</v>
      </c>
      <c r="P1590" t="s">
        <v>35</v>
      </c>
      <c r="Q1590" t="s">
        <v>116</v>
      </c>
      <c r="R1590" t="s">
        <v>4313</v>
      </c>
      <c r="S1590">
        <v>55343</v>
      </c>
      <c r="T1590" s="1">
        <v>41103</v>
      </c>
      <c r="U1590" s="1">
        <v>41105</v>
      </c>
      <c r="V1590" s="3">
        <v>315.51629999999994</v>
      </c>
      <c r="W1590">
        <v>8</v>
      </c>
      <c r="X1590" s="2">
        <v>457.27</v>
      </c>
      <c r="Y1590">
        <v>87793</v>
      </c>
      <c r="Z1590" t="s">
        <v>48</v>
      </c>
      <c r="AA1590">
        <v>2012</v>
      </c>
      <c r="AB1590" t="str">
        <f>IF(samplesuperstore_cleaned[[#This Row],[discount]]=0,"0%",IF(samplesuperstore_cleaned[[#This Row],[discount]]=0.02,"1-2%",IF(samplesuperstore_cleaned[[#This Row],[discount]]&lt;=0.04,"3-4%",IF(samplesuperstore_cleaned[[#This Row],[discount]]&lt;=0.06,"5-6%",IF(samplesuperstore_cleaned[[#This Row],[discount]]=0.08,"7-8%","9-10%")))))</f>
        <v>3-4%</v>
      </c>
    </row>
    <row r="1591" spans="1:28" x14ac:dyDescent="0.3">
      <c r="A1591">
        <v>4803</v>
      </c>
      <c r="B1591">
        <v>25533</v>
      </c>
      <c r="C1591" t="s">
        <v>60</v>
      </c>
      <c r="D1591" s="3">
        <v>0.08</v>
      </c>
      <c r="E1591">
        <v>48.04</v>
      </c>
      <c r="F1591">
        <v>7.23</v>
      </c>
      <c r="G1591">
        <v>1779</v>
      </c>
      <c r="H1591" t="s">
        <v>3576</v>
      </c>
      <c r="I1591" t="s">
        <v>29</v>
      </c>
      <c r="J1591" t="s">
        <v>244</v>
      </c>
      <c r="K1591" t="s">
        <v>31</v>
      </c>
      <c r="L1591" t="s">
        <v>49</v>
      </c>
      <c r="M1591" t="s">
        <v>33</v>
      </c>
      <c r="N1591" t="s">
        <v>1457</v>
      </c>
      <c r="O1591">
        <v>0.37</v>
      </c>
      <c r="P1591" t="s">
        <v>35</v>
      </c>
      <c r="Q1591" t="s">
        <v>859</v>
      </c>
      <c r="R1591" t="s">
        <v>3577</v>
      </c>
      <c r="S1591">
        <v>50010</v>
      </c>
      <c r="T1591" s="1">
        <v>41008</v>
      </c>
      <c r="U1591" s="1">
        <v>41010</v>
      </c>
      <c r="V1591" s="3">
        <v>315.49559999999997</v>
      </c>
      <c r="W1591">
        <v>10</v>
      </c>
      <c r="X1591" s="2">
        <v>457.24</v>
      </c>
      <c r="Y1591">
        <v>89948</v>
      </c>
      <c r="Z1591" t="s">
        <v>127</v>
      </c>
      <c r="AA1591">
        <v>2012</v>
      </c>
      <c r="AB1591" t="str">
        <f>IF(samplesuperstore_cleaned[[#This Row],[discount]]=0,"0%",IF(samplesuperstore_cleaned[[#This Row],[discount]]=0.02,"1-2%",IF(samplesuperstore_cleaned[[#This Row],[discount]]&lt;=0.04,"3-4%",IF(samplesuperstore_cleaned[[#This Row],[discount]]&lt;=0.06,"5-6%",IF(samplesuperstore_cleaned[[#This Row],[discount]]=0.08,"7-8%","9-10%")))))</f>
        <v>7-8%</v>
      </c>
    </row>
    <row r="1592" spans="1:28" x14ac:dyDescent="0.3">
      <c r="A1592">
        <v>2265</v>
      </c>
      <c r="B1592">
        <v>19275</v>
      </c>
      <c r="C1592" t="s">
        <v>78</v>
      </c>
      <c r="D1592" s="3">
        <v>0.05</v>
      </c>
      <c r="E1592">
        <v>46.94</v>
      </c>
      <c r="F1592">
        <v>6.77</v>
      </c>
      <c r="G1592">
        <v>874</v>
      </c>
      <c r="H1592" t="s">
        <v>2238</v>
      </c>
      <c r="I1592" t="s">
        <v>29</v>
      </c>
      <c r="J1592" t="s">
        <v>114</v>
      </c>
      <c r="K1592" t="s">
        <v>67</v>
      </c>
      <c r="L1592" t="s">
        <v>104</v>
      </c>
      <c r="M1592" t="s">
        <v>33</v>
      </c>
      <c r="N1592" t="s">
        <v>949</v>
      </c>
      <c r="O1592">
        <v>0.44</v>
      </c>
      <c r="P1592" t="s">
        <v>84</v>
      </c>
      <c r="Q1592" t="s">
        <v>125</v>
      </c>
      <c r="R1592" t="s">
        <v>2240</v>
      </c>
      <c r="S1592">
        <v>11575</v>
      </c>
      <c r="T1592" s="1">
        <v>41304</v>
      </c>
      <c r="U1592" s="1">
        <v>41306</v>
      </c>
      <c r="V1592" s="3">
        <v>315.14369999999997</v>
      </c>
      <c r="W1592">
        <v>10</v>
      </c>
      <c r="X1592" s="2">
        <v>456.73</v>
      </c>
      <c r="Y1592">
        <v>89062</v>
      </c>
      <c r="Z1592" t="s">
        <v>132</v>
      </c>
      <c r="AA1592">
        <v>2013</v>
      </c>
      <c r="AB1592" t="str">
        <f>IF(samplesuperstore_cleaned[[#This Row],[discount]]=0,"0%",IF(samplesuperstore_cleaned[[#This Row],[discount]]=0.02,"1-2%",IF(samplesuperstore_cleaned[[#This Row],[discount]]&lt;=0.04,"3-4%",IF(samplesuperstore_cleaned[[#This Row],[discount]]&lt;=0.06,"5-6%",IF(samplesuperstore_cleaned[[#This Row],[discount]]=0.08,"7-8%","9-10%")))))</f>
        <v>5-6%</v>
      </c>
    </row>
    <row r="1593" spans="1:28" x14ac:dyDescent="0.3">
      <c r="A1593">
        <v>6403</v>
      </c>
      <c r="B1593">
        <v>22706</v>
      </c>
      <c r="C1593" t="s">
        <v>57</v>
      </c>
      <c r="D1593" s="3">
        <v>7.0000000000000007E-2</v>
      </c>
      <c r="E1593">
        <v>1.76</v>
      </c>
      <c r="F1593">
        <v>0.7</v>
      </c>
      <c r="G1593">
        <v>2359</v>
      </c>
      <c r="H1593" t="s">
        <v>4294</v>
      </c>
      <c r="I1593" t="s">
        <v>29</v>
      </c>
      <c r="J1593" t="s">
        <v>30</v>
      </c>
      <c r="K1593" t="s">
        <v>31</v>
      </c>
      <c r="L1593" t="s">
        <v>42</v>
      </c>
      <c r="M1593" t="s">
        <v>43</v>
      </c>
      <c r="N1593" t="s">
        <v>129</v>
      </c>
      <c r="O1593">
        <v>0.56000000000000005</v>
      </c>
      <c r="P1593" t="s">
        <v>260</v>
      </c>
      <c r="Q1593" t="s">
        <v>929</v>
      </c>
      <c r="R1593" t="s">
        <v>4295</v>
      </c>
      <c r="S1593">
        <v>33917</v>
      </c>
      <c r="T1593" s="1">
        <v>40768</v>
      </c>
      <c r="U1593" s="1">
        <v>40770</v>
      </c>
      <c r="V1593" s="3">
        <v>315.08999999999997</v>
      </c>
      <c r="W1593">
        <v>12</v>
      </c>
      <c r="X1593" s="2">
        <v>20.94</v>
      </c>
      <c r="Y1593">
        <v>88270</v>
      </c>
      <c r="Z1593" t="s">
        <v>107</v>
      </c>
      <c r="AA1593">
        <v>2011</v>
      </c>
      <c r="AB1593" t="str">
        <f>IF(samplesuperstore_cleaned[[#This Row],[discount]]=0,"0%",IF(samplesuperstore_cleaned[[#This Row],[discount]]=0.02,"1-2%",IF(samplesuperstore_cleaned[[#This Row],[discount]]&lt;=0.04,"3-4%",IF(samplesuperstore_cleaned[[#This Row],[discount]]&lt;=0.06,"5-6%",IF(samplesuperstore_cleaned[[#This Row],[discount]]=0.08,"7-8%","9-10%")))))</f>
        <v>9-10%</v>
      </c>
    </row>
    <row r="1594" spans="1:28" x14ac:dyDescent="0.3">
      <c r="A1594">
        <v>3197</v>
      </c>
      <c r="B1594">
        <v>19075</v>
      </c>
      <c r="C1594" t="s">
        <v>78</v>
      </c>
      <c r="D1594" s="3">
        <v>0.01</v>
      </c>
      <c r="E1594">
        <v>45.98</v>
      </c>
      <c r="F1594">
        <v>4.8</v>
      </c>
      <c r="G1594">
        <v>1216</v>
      </c>
      <c r="H1594" t="s">
        <v>2771</v>
      </c>
      <c r="I1594" t="s">
        <v>29</v>
      </c>
      <c r="J1594" t="s">
        <v>114</v>
      </c>
      <c r="K1594" t="s">
        <v>67</v>
      </c>
      <c r="L1594" t="s">
        <v>104</v>
      </c>
      <c r="M1594" t="s">
        <v>43</v>
      </c>
      <c r="N1594" t="s">
        <v>603</v>
      </c>
      <c r="O1594">
        <v>0.68</v>
      </c>
      <c r="P1594" t="s">
        <v>84</v>
      </c>
      <c r="Q1594" t="s">
        <v>596</v>
      </c>
      <c r="R1594" t="s">
        <v>2772</v>
      </c>
      <c r="S1594">
        <v>19013</v>
      </c>
      <c r="T1594" s="1">
        <v>40653</v>
      </c>
      <c r="U1594" s="1">
        <v>40656</v>
      </c>
      <c r="V1594" s="3">
        <v>314.89529999999996</v>
      </c>
      <c r="W1594">
        <v>10</v>
      </c>
      <c r="X1594" s="2">
        <v>456.37</v>
      </c>
      <c r="Y1594">
        <v>89593</v>
      </c>
      <c r="Z1594" t="s">
        <v>127</v>
      </c>
      <c r="AA1594">
        <v>2011</v>
      </c>
      <c r="AB1594" t="str">
        <f>IF(samplesuperstore_cleaned[[#This Row],[discount]]=0,"0%",IF(samplesuperstore_cleaned[[#This Row],[discount]]=0.02,"1-2%",IF(samplesuperstore_cleaned[[#This Row],[discount]]&lt;=0.04,"3-4%",IF(samplesuperstore_cleaned[[#This Row],[discount]]&lt;=0.06,"5-6%",IF(samplesuperstore_cleaned[[#This Row],[discount]]=0.08,"7-8%","9-10%")))))</f>
        <v>3-4%</v>
      </c>
    </row>
    <row r="1595" spans="1:28" x14ac:dyDescent="0.3">
      <c r="A1595">
        <v>5235</v>
      </c>
      <c r="B1595">
        <v>21639</v>
      </c>
      <c r="C1595" t="s">
        <v>39</v>
      </c>
      <c r="D1595" s="3">
        <v>0.08</v>
      </c>
      <c r="E1595">
        <v>45.99</v>
      </c>
      <c r="F1595">
        <v>4.99</v>
      </c>
      <c r="G1595">
        <v>1957</v>
      </c>
      <c r="H1595" t="s">
        <v>3798</v>
      </c>
      <c r="I1595" t="s">
        <v>41</v>
      </c>
      <c r="J1595" t="s">
        <v>244</v>
      </c>
      <c r="K1595" t="s">
        <v>54</v>
      </c>
      <c r="L1595" t="s">
        <v>55</v>
      </c>
      <c r="M1595" t="s">
        <v>33</v>
      </c>
      <c r="N1595" t="s">
        <v>245</v>
      </c>
      <c r="O1595">
        <v>0.56000000000000005</v>
      </c>
      <c r="P1595" t="s">
        <v>35</v>
      </c>
      <c r="Q1595" t="s">
        <v>807</v>
      </c>
      <c r="R1595" t="s">
        <v>3115</v>
      </c>
      <c r="S1595">
        <v>63130</v>
      </c>
      <c r="T1595" s="1">
        <v>41554</v>
      </c>
      <c r="U1595" s="1">
        <v>41556</v>
      </c>
      <c r="V1595" s="3">
        <v>314.83799999999997</v>
      </c>
      <c r="W1595">
        <v>23</v>
      </c>
      <c r="X1595" s="2">
        <v>858.65</v>
      </c>
      <c r="Y1595">
        <v>89827</v>
      </c>
      <c r="Z1595" t="s">
        <v>87</v>
      </c>
      <c r="AA1595">
        <v>2013</v>
      </c>
      <c r="AB1595" t="str">
        <f>IF(samplesuperstore_cleaned[[#This Row],[discount]]=0,"0%",IF(samplesuperstore_cleaned[[#This Row],[discount]]=0.02,"1-2%",IF(samplesuperstore_cleaned[[#This Row],[discount]]&lt;=0.04,"3-4%",IF(samplesuperstore_cleaned[[#This Row],[discount]]&lt;=0.06,"5-6%",IF(samplesuperstore_cleaned[[#This Row],[discount]]=0.08,"7-8%","9-10%")))))</f>
        <v>7-8%</v>
      </c>
    </row>
    <row r="1596" spans="1:28" x14ac:dyDescent="0.3">
      <c r="A1596">
        <v>35</v>
      </c>
      <c r="B1596">
        <v>23890</v>
      </c>
      <c r="C1596" t="s">
        <v>39</v>
      </c>
      <c r="D1596" s="3">
        <v>0.05</v>
      </c>
      <c r="E1596">
        <v>26.48</v>
      </c>
      <c r="F1596">
        <v>6.93</v>
      </c>
      <c r="G1596">
        <v>18</v>
      </c>
      <c r="H1596" t="s">
        <v>145</v>
      </c>
      <c r="I1596" t="s">
        <v>29</v>
      </c>
      <c r="J1596" t="s">
        <v>114</v>
      </c>
      <c r="K1596" t="s">
        <v>67</v>
      </c>
      <c r="L1596" t="s">
        <v>104</v>
      </c>
      <c r="M1596" t="s">
        <v>33</v>
      </c>
      <c r="N1596" t="s">
        <v>146</v>
      </c>
      <c r="O1596">
        <v>0.49</v>
      </c>
      <c r="P1596" t="s">
        <v>45</v>
      </c>
      <c r="Q1596" t="s">
        <v>142</v>
      </c>
      <c r="R1596" t="s">
        <v>147</v>
      </c>
      <c r="S1596">
        <v>59601</v>
      </c>
      <c r="T1596" s="1">
        <v>40313</v>
      </c>
      <c r="U1596" s="1">
        <v>40314</v>
      </c>
      <c r="V1596" s="3">
        <v>314.48129999999998</v>
      </c>
      <c r="W1596">
        <v>17</v>
      </c>
      <c r="X1596" s="2">
        <v>455.77</v>
      </c>
      <c r="Y1596">
        <v>90031</v>
      </c>
      <c r="Z1596" t="s">
        <v>38</v>
      </c>
      <c r="AA1596">
        <v>2010</v>
      </c>
      <c r="AB1596" t="str">
        <f>IF(samplesuperstore_cleaned[[#This Row],[discount]]=0,"0%",IF(samplesuperstore_cleaned[[#This Row],[discount]]=0.02,"1-2%",IF(samplesuperstore_cleaned[[#This Row],[discount]]&lt;=0.04,"3-4%",IF(samplesuperstore_cleaned[[#This Row],[discount]]&lt;=0.06,"5-6%",IF(samplesuperstore_cleaned[[#This Row],[discount]]=0.08,"7-8%","9-10%")))))</f>
        <v>5-6%</v>
      </c>
    </row>
    <row r="1597" spans="1:28" x14ac:dyDescent="0.3">
      <c r="A1597">
        <v>3555</v>
      </c>
      <c r="B1597">
        <v>22416</v>
      </c>
      <c r="C1597" t="s">
        <v>60</v>
      </c>
      <c r="D1597" s="3">
        <v>0.03</v>
      </c>
      <c r="E1597">
        <v>34.76</v>
      </c>
      <c r="F1597">
        <v>8.2200000000000006</v>
      </c>
      <c r="G1597">
        <v>1344</v>
      </c>
      <c r="H1597" t="s">
        <v>2973</v>
      </c>
      <c r="I1597" t="s">
        <v>29</v>
      </c>
      <c r="J1597" t="s">
        <v>244</v>
      </c>
      <c r="K1597" t="s">
        <v>31</v>
      </c>
      <c r="L1597" t="s">
        <v>158</v>
      </c>
      <c r="M1597" t="s">
        <v>33</v>
      </c>
      <c r="N1597" t="s">
        <v>639</v>
      </c>
      <c r="O1597">
        <v>0.56999999999999995</v>
      </c>
      <c r="P1597" t="s">
        <v>35</v>
      </c>
      <c r="Q1597" t="s">
        <v>255</v>
      </c>
      <c r="R1597" t="s">
        <v>2974</v>
      </c>
      <c r="S1597">
        <v>77546</v>
      </c>
      <c r="T1597" s="1">
        <v>40759</v>
      </c>
      <c r="U1597" s="1">
        <v>40766</v>
      </c>
      <c r="V1597" s="3">
        <v>314.05599999999998</v>
      </c>
      <c r="W1597">
        <v>15</v>
      </c>
      <c r="X1597" s="2">
        <v>544.79</v>
      </c>
      <c r="Y1597">
        <v>88985</v>
      </c>
      <c r="Z1597" t="s">
        <v>107</v>
      </c>
      <c r="AA1597">
        <v>2011</v>
      </c>
      <c r="AB1597" t="str">
        <f>IF(samplesuperstore_cleaned[[#This Row],[discount]]=0,"0%",IF(samplesuperstore_cleaned[[#This Row],[discount]]=0.02,"1-2%",IF(samplesuperstore_cleaned[[#This Row],[discount]]&lt;=0.04,"3-4%",IF(samplesuperstore_cleaned[[#This Row],[discount]]&lt;=0.06,"5-6%",IF(samplesuperstore_cleaned[[#This Row],[discount]]=0.08,"7-8%","9-10%")))))</f>
        <v>3-4%</v>
      </c>
    </row>
    <row r="1598" spans="1:28" x14ac:dyDescent="0.3">
      <c r="A1598">
        <v>2071</v>
      </c>
      <c r="B1598">
        <v>24184</v>
      </c>
      <c r="C1598" t="s">
        <v>27</v>
      </c>
      <c r="D1598" s="3">
        <v>0.01</v>
      </c>
      <c r="E1598">
        <v>55.48</v>
      </c>
      <c r="F1598">
        <v>6.79</v>
      </c>
      <c r="G1598">
        <v>776</v>
      </c>
      <c r="H1598" t="s">
        <v>2075</v>
      </c>
      <c r="I1598" t="s">
        <v>29</v>
      </c>
      <c r="J1598" t="s">
        <v>66</v>
      </c>
      <c r="K1598" t="s">
        <v>31</v>
      </c>
      <c r="L1598" t="s">
        <v>49</v>
      </c>
      <c r="M1598" t="s">
        <v>33</v>
      </c>
      <c r="N1598" t="s">
        <v>1519</v>
      </c>
      <c r="O1598">
        <v>0.37</v>
      </c>
      <c r="P1598" t="s">
        <v>45</v>
      </c>
      <c r="Q1598" t="s">
        <v>70</v>
      </c>
      <c r="R1598" t="s">
        <v>2076</v>
      </c>
      <c r="S1598">
        <v>92054</v>
      </c>
      <c r="T1598" s="1">
        <v>41438</v>
      </c>
      <c r="U1598" s="1">
        <v>41439</v>
      </c>
      <c r="V1598" s="3">
        <v>313.98449999999997</v>
      </c>
      <c r="W1598">
        <v>8</v>
      </c>
      <c r="X1598" s="2">
        <v>455.05</v>
      </c>
      <c r="Y1598">
        <v>87001</v>
      </c>
      <c r="Z1598" t="s">
        <v>189</v>
      </c>
      <c r="AA1598">
        <v>2013</v>
      </c>
      <c r="AB1598" t="str">
        <f>IF(samplesuperstore_cleaned[[#This Row],[discount]]=0,"0%",IF(samplesuperstore_cleaned[[#This Row],[discount]]=0.02,"1-2%",IF(samplesuperstore_cleaned[[#This Row],[discount]]&lt;=0.04,"3-4%",IF(samplesuperstore_cleaned[[#This Row],[discount]]&lt;=0.06,"5-6%",IF(samplesuperstore_cleaned[[#This Row],[discount]]=0.08,"7-8%","9-10%")))))</f>
        <v>3-4%</v>
      </c>
    </row>
    <row r="1599" spans="1:28" x14ac:dyDescent="0.3">
      <c r="A1599">
        <v>3350</v>
      </c>
      <c r="B1599">
        <v>24560</v>
      </c>
      <c r="C1599" t="s">
        <v>78</v>
      </c>
      <c r="D1599" s="3">
        <v>0.03</v>
      </c>
      <c r="E1599">
        <v>65.989999999999995</v>
      </c>
      <c r="F1599">
        <v>5.26</v>
      </c>
      <c r="G1599">
        <v>1265</v>
      </c>
      <c r="H1599" t="s">
        <v>2851</v>
      </c>
      <c r="I1599" t="s">
        <v>29</v>
      </c>
      <c r="J1599" t="s">
        <v>66</v>
      </c>
      <c r="K1599" t="s">
        <v>54</v>
      </c>
      <c r="L1599" t="s">
        <v>55</v>
      </c>
      <c r="M1599" t="s">
        <v>33</v>
      </c>
      <c r="N1599" t="s">
        <v>1180</v>
      </c>
      <c r="O1599">
        <v>0.56000000000000005</v>
      </c>
      <c r="P1599" t="s">
        <v>35</v>
      </c>
      <c r="Q1599" t="s">
        <v>768</v>
      </c>
      <c r="R1599" t="s">
        <v>2852</v>
      </c>
      <c r="S1599">
        <v>73521</v>
      </c>
      <c r="T1599" s="1">
        <v>41436</v>
      </c>
      <c r="U1599" s="1">
        <v>41437</v>
      </c>
      <c r="V1599" s="3">
        <v>313.82639999999998</v>
      </c>
      <c r="W1599">
        <v>9</v>
      </c>
      <c r="X1599" s="2">
        <v>520.74</v>
      </c>
      <c r="Y1599">
        <v>89737</v>
      </c>
      <c r="Z1599" t="s">
        <v>189</v>
      </c>
      <c r="AA1599">
        <v>2013</v>
      </c>
      <c r="AB1599" t="str">
        <f>IF(samplesuperstore_cleaned[[#This Row],[discount]]=0,"0%",IF(samplesuperstore_cleaned[[#This Row],[discount]]=0.02,"1-2%",IF(samplesuperstore_cleaned[[#This Row],[discount]]&lt;=0.04,"3-4%",IF(samplesuperstore_cleaned[[#This Row],[discount]]&lt;=0.06,"5-6%",IF(samplesuperstore_cleaned[[#This Row],[discount]]=0.08,"7-8%","9-10%")))))</f>
        <v>3-4%</v>
      </c>
    </row>
    <row r="1600" spans="1:28" x14ac:dyDescent="0.3">
      <c r="A1600">
        <v>8520</v>
      </c>
      <c r="B1600">
        <v>19756</v>
      </c>
      <c r="C1600" t="s">
        <v>39</v>
      </c>
      <c r="D1600" s="3">
        <v>0</v>
      </c>
      <c r="E1600">
        <v>65.989999999999995</v>
      </c>
      <c r="F1600">
        <v>5.99</v>
      </c>
      <c r="G1600">
        <v>3084</v>
      </c>
      <c r="H1600" t="s">
        <v>5144</v>
      </c>
      <c r="I1600" t="s">
        <v>41</v>
      </c>
      <c r="J1600" t="s">
        <v>114</v>
      </c>
      <c r="K1600" t="s">
        <v>54</v>
      </c>
      <c r="L1600" t="s">
        <v>55</v>
      </c>
      <c r="M1600" t="s">
        <v>33</v>
      </c>
      <c r="N1600" t="s">
        <v>1189</v>
      </c>
      <c r="O1600">
        <v>0.57999999999999996</v>
      </c>
      <c r="P1600" t="s">
        <v>45</v>
      </c>
      <c r="Q1600" t="s">
        <v>46</v>
      </c>
      <c r="R1600" t="s">
        <v>5117</v>
      </c>
      <c r="S1600">
        <v>98503</v>
      </c>
      <c r="T1600" s="1">
        <v>40471</v>
      </c>
      <c r="U1600" s="1">
        <v>40473</v>
      </c>
      <c r="V1600" s="3">
        <v>313.81200000000001</v>
      </c>
      <c r="W1600">
        <v>14</v>
      </c>
      <c r="X1600" s="2">
        <v>798.89</v>
      </c>
      <c r="Y1600">
        <v>89879</v>
      </c>
      <c r="Z1600" t="s">
        <v>87</v>
      </c>
      <c r="AA1600">
        <v>2010</v>
      </c>
      <c r="AB1600" t="str">
        <f>IF(samplesuperstore_cleaned[[#This Row],[discount]]=0,"0%",IF(samplesuperstore_cleaned[[#This Row],[discount]]=0.02,"1-2%",IF(samplesuperstore_cleaned[[#This Row],[discount]]&lt;=0.04,"3-4%",IF(samplesuperstore_cleaned[[#This Row],[discount]]&lt;=0.06,"5-6%",IF(samplesuperstore_cleaned[[#This Row],[discount]]=0.08,"7-8%","9-10%")))))</f>
        <v>0%</v>
      </c>
    </row>
    <row r="1601" spans="1:28" x14ac:dyDescent="0.3">
      <c r="A1601">
        <v>4493</v>
      </c>
      <c r="B1601">
        <v>18204</v>
      </c>
      <c r="C1601" t="s">
        <v>60</v>
      </c>
      <c r="D1601" s="3">
        <v>0.01</v>
      </c>
      <c r="E1601">
        <v>155.99</v>
      </c>
      <c r="F1601">
        <v>8.99</v>
      </c>
      <c r="G1601">
        <v>1686</v>
      </c>
      <c r="H1601" t="s">
        <v>3449</v>
      </c>
      <c r="I1601" t="s">
        <v>29</v>
      </c>
      <c r="J1601" t="s">
        <v>30</v>
      </c>
      <c r="K1601" t="s">
        <v>54</v>
      </c>
      <c r="L1601" t="s">
        <v>55</v>
      </c>
      <c r="M1601" t="s">
        <v>33</v>
      </c>
      <c r="N1601" t="s">
        <v>834</v>
      </c>
      <c r="O1601">
        <v>0.57999999999999996</v>
      </c>
      <c r="P1601" t="s">
        <v>35</v>
      </c>
      <c r="Q1601" t="s">
        <v>36</v>
      </c>
      <c r="R1601" t="s">
        <v>3295</v>
      </c>
      <c r="S1601">
        <v>60123</v>
      </c>
      <c r="T1601" s="1">
        <v>41379</v>
      </c>
      <c r="U1601" s="1">
        <v>41383</v>
      </c>
      <c r="V1601" s="3">
        <v>313.57800000000003</v>
      </c>
      <c r="W1601">
        <v>5</v>
      </c>
      <c r="X1601" s="2">
        <v>689.14</v>
      </c>
      <c r="Y1601">
        <v>86979</v>
      </c>
      <c r="Z1601" t="s">
        <v>127</v>
      </c>
      <c r="AA1601">
        <v>2013</v>
      </c>
      <c r="AB1601" t="str">
        <f>IF(samplesuperstore_cleaned[[#This Row],[discount]]=0,"0%",IF(samplesuperstore_cleaned[[#This Row],[discount]]=0.02,"1-2%",IF(samplesuperstore_cleaned[[#This Row],[discount]]&lt;=0.04,"3-4%",IF(samplesuperstore_cleaned[[#This Row],[discount]]&lt;=0.06,"5-6%",IF(samplesuperstore_cleaned[[#This Row],[discount]]=0.08,"7-8%","9-10%")))))</f>
        <v>3-4%</v>
      </c>
    </row>
    <row r="1602" spans="1:28" x14ac:dyDescent="0.3">
      <c r="A1602">
        <v>7058</v>
      </c>
      <c r="B1602">
        <v>18927</v>
      </c>
      <c r="C1602" t="s">
        <v>27</v>
      </c>
      <c r="D1602" s="3">
        <v>0.03</v>
      </c>
      <c r="E1602">
        <v>5.18</v>
      </c>
      <c r="F1602">
        <v>5.74</v>
      </c>
      <c r="G1602">
        <v>2577</v>
      </c>
      <c r="H1602" t="s">
        <v>4561</v>
      </c>
      <c r="I1602" t="s">
        <v>29</v>
      </c>
      <c r="J1602" t="s">
        <v>66</v>
      </c>
      <c r="K1602" t="s">
        <v>31</v>
      </c>
      <c r="L1602" t="s">
        <v>138</v>
      </c>
      <c r="M1602" t="s">
        <v>33</v>
      </c>
      <c r="N1602" t="s">
        <v>1897</v>
      </c>
      <c r="O1602">
        <v>0.36</v>
      </c>
      <c r="P1602" t="s">
        <v>260</v>
      </c>
      <c r="Q1602" t="s">
        <v>2727</v>
      </c>
      <c r="R1602" t="s">
        <v>4560</v>
      </c>
      <c r="S1602">
        <v>36116</v>
      </c>
      <c r="T1602" s="1">
        <v>40795</v>
      </c>
      <c r="U1602" s="1">
        <v>40796</v>
      </c>
      <c r="V1602" s="3">
        <v>313.01400000000001</v>
      </c>
      <c r="W1602">
        <v>14</v>
      </c>
      <c r="X1602" s="2">
        <v>74.34</v>
      </c>
      <c r="Y1602">
        <v>88302</v>
      </c>
      <c r="Z1602" t="s">
        <v>173</v>
      </c>
      <c r="AA1602">
        <v>2011</v>
      </c>
      <c r="AB1602" t="str">
        <f>IF(samplesuperstore_cleaned[[#This Row],[discount]]=0,"0%",IF(samplesuperstore_cleaned[[#This Row],[discount]]=0.02,"1-2%",IF(samplesuperstore_cleaned[[#This Row],[discount]]&lt;=0.04,"3-4%",IF(samplesuperstore_cleaned[[#This Row],[discount]]&lt;=0.06,"5-6%",IF(samplesuperstore_cleaned[[#This Row],[discount]]=0.08,"7-8%","9-10%")))))</f>
        <v>3-4%</v>
      </c>
    </row>
    <row r="1603" spans="1:28" x14ac:dyDescent="0.3">
      <c r="A1603">
        <v>9376</v>
      </c>
      <c r="B1603">
        <v>22577</v>
      </c>
      <c r="C1603" t="s">
        <v>39</v>
      </c>
      <c r="D1603" s="3">
        <v>0.05</v>
      </c>
      <c r="E1603">
        <v>70.97</v>
      </c>
      <c r="F1603">
        <v>3.5</v>
      </c>
      <c r="G1603">
        <v>3386</v>
      </c>
      <c r="H1603" t="s">
        <v>5481</v>
      </c>
      <c r="I1603" t="s">
        <v>29</v>
      </c>
      <c r="J1603" t="s">
        <v>30</v>
      </c>
      <c r="K1603" t="s">
        <v>31</v>
      </c>
      <c r="L1603" t="s">
        <v>75</v>
      </c>
      <c r="M1603" t="s">
        <v>33</v>
      </c>
      <c r="N1603" t="s">
        <v>329</v>
      </c>
      <c r="O1603">
        <v>0.59</v>
      </c>
      <c r="P1603" t="s">
        <v>84</v>
      </c>
      <c r="Q1603" t="s">
        <v>394</v>
      </c>
      <c r="R1603" t="s">
        <v>1555</v>
      </c>
      <c r="S1603">
        <v>43402</v>
      </c>
      <c r="T1603" s="1">
        <v>41416</v>
      </c>
      <c r="U1603" s="1">
        <v>41418</v>
      </c>
      <c r="V1603" s="3">
        <v>312.52</v>
      </c>
      <c r="W1603">
        <v>7</v>
      </c>
      <c r="X1603" s="2">
        <v>476.67</v>
      </c>
      <c r="Y1603">
        <v>88750</v>
      </c>
      <c r="Z1603" t="s">
        <v>38</v>
      </c>
      <c r="AA1603">
        <v>2013</v>
      </c>
      <c r="AB1603" t="str">
        <f>IF(samplesuperstore_cleaned[[#This Row],[discount]]=0,"0%",IF(samplesuperstore_cleaned[[#This Row],[discount]]=0.02,"1-2%",IF(samplesuperstore_cleaned[[#This Row],[discount]]&lt;=0.04,"3-4%",IF(samplesuperstore_cleaned[[#This Row],[discount]]&lt;=0.06,"5-6%",IF(samplesuperstore_cleaned[[#This Row],[discount]]=0.08,"7-8%","9-10%")))))</f>
        <v>5-6%</v>
      </c>
    </row>
    <row r="1604" spans="1:28" x14ac:dyDescent="0.3">
      <c r="A1604">
        <v>6520</v>
      </c>
      <c r="B1604">
        <v>25274</v>
      </c>
      <c r="C1604" t="s">
        <v>27</v>
      </c>
      <c r="D1604" s="3">
        <v>0.01</v>
      </c>
      <c r="E1604">
        <v>19.98</v>
      </c>
      <c r="F1604">
        <v>8.68</v>
      </c>
      <c r="G1604">
        <v>2399</v>
      </c>
      <c r="H1604" t="s">
        <v>4342</v>
      </c>
      <c r="I1604" t="s">
        <v>29</v>
      </c>
      <c r="J1604" t="s">
        <v>30</v>
      </c>
      <c r="K1604" t="s">
        <v>31</v>
      </c>
      <c r="L1604" t="s">
        <v>49</v>
      </c>
      <c r="M1604" t="s">
        <v>33</v>
      </c>
      <c r="N1604" t="s">
        <v>1283</v>
      </c>
      <c r="O1604">
        <v>0.37</v>
      </c>
      <c r="P1604" t="s">
        <v>35</v>
      </c>
      <c r="Q1604" t="s">
        <v>859</v>
      </c>
      <c r="R1604" t="s">
        <v>4343</v>
      </c>
      <c r="S1604">
        <v>52241</v>
      </c>
      <c r="T1604" s="1">
        <v>40779</v>
      </c>
      <c r="U1604" s="1">
        <v>40780</v>
      </c>
      <c r="V1604" s="3">
        <v>312.28019999999998</v>
      </c>
      <c r="W1604">
        <v>21</v>
      </c>
      <c r="X1604" s="2">
        <v>452.58</v>
      </c>
      <c r="Y1604">
        <v>86375</v>
      </c>
      <c r="Z1604" t="s">
        <v>107</v>
      </c>
      <c r="AA1604">
        <v>2011</v>
      </c>
      <c r="AB1604" t="str">
        <f>IF(samplesuperstore_cleaned[[#This Row],[discount]]=0,"0%",IF(samplesuperstore_cleaned[[#This Row],[discount]]=0.02,"1-2%",IF(samplesuperstore_cleaned[[#This Row],[discount]]&lt;=0.04,"3-4%",IF(samplesuperstore_cleaned[[#This Row],[discount]]&lt;=0.06,"5-6%",IF(samplesuperstore_cleaned[[#This Row],[discount]]=0.08,"7-8%","9-10%")))))</f>
        <v>3-4%</v>
      </c>
    </row>
    <row r="1605" spans="1:28" x14ac:dyDescent="0.3">
      <c r="A1605">
        <v>7112</v>
      </c>
      <c r="B1605">
        <v>23765</v>
      </c>
      <c r="C1605" t="s">
        <v>60</v>
      </c>
      <c r="D1605" s="3">
        <v>0.01</v>
      </c>
      <c r="E1605">
        <v>85.99</v>
      </c>
      <c r="F1605">
        <v>0.99</v>
      </c>
      <c r="G1605">
        <v>2593</v>
      </c>
      <c r="H1605" t="s">
        <v>4584</v>
      </c>
      <c r="I1605" t="s">
        <v>29</v>
      </c>
      <c r="J1605" t="s">
        <v>30</v>
      </c>
      <c r="K1605" t="s">
        <v>54</v>
      </c>
      <c r="L1605" t="s">
        <v>55</v>
      </c>
      <c r="M1605" t="s">
        <v>43</v>
      </c>
      <c r="N1605" t="s">
        <v>1220</v>
      </c>
      <c r="O1605">
        <v>0.85</v>
      </c>
      <c r="P1605" t="s">
        <v>260</v>
      </c>
      <c r="Q1605" t="s">
        <v>981</v>
      </c>
      <c r="R1605" t="s">
        <v>4585</v>
      </c>
      <c r="S1605">
        <v>30605</v>
      </c>
      <c r="T1605" s="1">
        <v>40433</v>
      </c>
      <c r="U1605" s="1">
        <v>40438</v>
      </c>
      <c r="V1605" s="3">
        <v>311.72999999999996</v>
      </c>
      <c r="W1605">
        <v>2</v>
      </c>
      <c r="X1605" s="2">
        <v>146.16999999999999</v>
      </c>
      <c r="Y1605">
        <v>87773</v>
      </c>
      <c r="Z1605" t="s">
        <v>173</v>
      </c>
      <c r="AA1605">
        <v>2010</v>
      </c>
      <c r="AB1605" t="str">
        <f>IF(samplesuperstore_cleaned[[#This Row],[discount]]=0,"0%",IF(samplesuperstore_cleaned[[#This Row],[discount]]=0.02,"1-2%",IF(samplesuperstore_cleaned[[#This Row],[discount]]&lt;=0.04,"3-4%",IF(samplesuperstore_cleaned[[#This Row],[discount]]&lt;=0.06,"5-6%",IF(samplesuperstore_cleaned[[#This Row],[discount]]=0.08,"7-8%","9-10%")))))</f>
        <v>3-4%</v>
      </c>
    </row>
    <row r="1606" spans="1:28" x14ac:dyDescent="0.3">
      <c r="A1606">
        <v>7233</v>
      </c>
      <c r="B1606">
        <v>23682</v>
      </c>
      <c r="C1606" t="s">
        <v>78</v>
      </c>
      <c r="D1606" s="3">
        <v>0.03</v>
      </c>
      <c r="E1606">
        <v>55.98</v>
      </c>
      <c r="F1606">
        <v>5.15</v>
      </c>
      <c r="G1606">
        <v>2642</v>
      </c>
      <c r="H1606" t="s">
        <v>4642</v>
      </c>
      <c r="I1606" t="s">
        <v>29</v>
      </c>
      <c r="J1606" t="s">
        <v>66</v>
      </c>
      <c r="K1606" t="s">
        <v>31</v>
      </c>
      <c r="L1606" t="s">
        <v>49</v>
      </c>
      <c r="M1606" t="s">
        <v>33</v>
      </c>
      <c r="N1606" t="s">
        <v>1259</v>
      </c>
      <c r="O1606">
        <v>0.36</v>
      </c>
      <c r="P1606" t="s">
        <v>45</v>
      </c>
      <c r="Q1606" t="s">
        <v>2278</v>
      </c>
      <c r="R1606" t="s">
        <v>4638</v>
      </c>
      <c r="S1606">
        <v>83701</v>
      </c>
      <c r="T1606" s="1">
        <v>41298</v>
      </c>
      <c r="U1606" s="1">
        <v>41300</v>
      </c>
      <c r="V1606" s="3">
        <v>311.72819999999996</v>
      </c>
      <c r="W1606">
        <v>8</v>
      </c>
      <c r="X1606" s="2">
        <v>451.78</v>
      </c>
      <c r="Y1606">
        <v>86036</v>
      </c>
      <c r="Z1606" t="s">
        <v>132</v>
      </c>
      <c r="AA1606">
        <v>2013</v>
      </c>
      <c r="AB1606" t="str">
        <f>IF(samplesuperstore_cleaned[[#This Row],[discount]]=0,"0%",IF(samplesuperstore_cleaned[[#This Row],[discount]]=0.02,"1-2%",IF(samplesuperstore_cleaned[[#This Row],[discount]]&lt;=0.04,"3-4%",IF(samplesuperstore_cleaned[[#This Row],[discount]]&lt;=0.06,"5-6%",IF(samplesuperstore_cleaned[[#This Row],[discount]]=0.08,"7-8%","9-10%")))))</f>
        <v>3-4%</v>
      </c>
    </row>
    <row r="1607" spans="1:28" x14ac:dyDescent="0.3">
      <c r="A1607">
        <v>260</v>
      </c>
      <c r="B1607">
        <v>6245</v>
      </c>
      <c r="C1607" t="s">
        <v>27</v>
      </c>
      <c r="D1607" s="3">
        <v>0.06</v>
      </c>
      <c r="E1607">
        <v>115.99</v>
      </c>
      <c r="F1607">
        <v>8.99</v>
      </c>
      <c r="G1607">
        <v>94</v>
      </c>
      <c r="H1607" t="s">
        <v>442</v>
      </c>
      <c r="I1607" t="s">
        <v>29</v>
      </c>
      <c r="J1607" t="s">
        <v>66</v>
      </c>
      <c r="K1607" t="s">
        <v>54</v>
      </c>
      <c r="L1607" t="s">
        <v>55</v>
      </c>
      <c r="M1607" t="s">
        <v>33</v>
      </c>
      <c r="N1607" t="s">
        <v>300</v>
      </c>
      <c r="O1607">
        <v>0.57999999999999996</v>
      </c>
      <c r="P1607" t="s">
        <v>35</v>
      </c>
      <c r="Q1607" t="s">
        <v>36</v>
      </c>
      <c r="R1607" t="s">
        <v>444</v>
      </c>
      <c r="S1607">
        <v>60601</v>
      </c>
      <c r="T1607" s="1">
        <v>41581</v>
      </c>
      <c r="U1607" s="1">
        <v>41582</v>
      </c>
      <c r="V1607" s="3">
        <v>311.64299999999997</v>
      </c>
      <c r="W1607">
        <v>86</v>
      </c>
      <c r="X1607" s="2">
        <v>8396.02</v>
      </c>
      <c r="Y1607">
        <v>44231</v>
      </c>
      <c r="Z1607" t="s">
        <v>59</v>
      </c>
      <c r="AA1607">
        <v>2013</v>
      </c>
      <c r="AB1607" t="str">
        <f>IF(samplesuperstore_cleaned[[#This Row],[discount]]=0,"0%",IF(samplesuperstore_cleaned[[#This Row],[discount]]=0.02,"1-2%",IF(samplesuperstore_cleaned[[#This Row],[discount]]&lt;=0.04,"3-4%",IF(samplesuperstore_cleaned[[#This Row],[discount]]&lt;=0.06,"5-6%",IF(samplesuperstore_cleaned[[#This Row],[discount]]=0.08,"7-8%","9-10%")))))</f>
        <v>5-6%</v>
      </c>
    </row>
    <row r="1608" spans="1:28" x14ac:dyDescent="0.3">
      <c r="A1608">
        <v>7409</v>
      </c>
      <c r="B1608">
        <v>26076</v>
      </c>
      <c r="C1608" t="s">
        <v>60</v>
      </c>
      <c r="D1608" s="3">
        <v>0.02</v>
      </c>
      <c r="E1608">
        <v>2.88</v>
      </c>
      <c r="F1608">
        <v>0.5</v>
      </c>
      <c r="G1608">
        <v>2706</v>
      </c>
      <c r="H1608" t="s">
        <v>4710</v>
      </c>
      <c r="I1608" t="s">
        <v>29</v>
      </c>
      <c r="J1608" t="s">
        <v>244</v>
      </c>
      <c r="K1608" t="s">
        <v>31</v>
      </c>
      <c r="L1608" t="s">
        <v>32</v>
      </c>
      <c r="M1608" t="s">
        <v>33</v>
      </c>
      <c r="N1608" t="s">
        <v>3877</v>
      </c>
      <c r="O1608">
        <v>0.36</v>
      </c>
      <c r="P1608" t="s">
        <v>260</v>
      </c>
      <c r="Q1608" t="s">
        <v>929</v>
      </c>
      <c r="R1608" t="s">
        <v>4711</v>
      </c>
      <c r="S1608">
        <v>33566</v>
      </c>
      <c r="T1608" s="1">
        <v>41411</v>
      </c>
      <c r="U1608" s="1">
        <v>41420</v>
      </c>
      <c r="V1608" s="3">
        <v>311.08799999999997</v>
      </c>
      <c r="W1608">
        <v>14</v>
      </c>
      <c r="X1608" s="2">
        <v>42.44</v>
      </c>
      <c r="Y1608">
        <v>91412</v>
      </c>
      <c r="Z1608" t="s">
        <v>38</v>
      </c>
      <c r="AA1608">
        <v>2013</v>
      </c>
      <c r="AB1608" t="str">
        <f>IF(samplesuperstore_cleaned[[#This Row],[discount]]=0,"0%",IF(samplesuperstore_cleaned[[#This Row],[discount]]=0.02,"1-2%",IF(samplesuperstore_cleaned[[#This Row],[discount]]&lt;=0.04,"3-4%",IF(samplesuperstore_cleaned[[#This Row],[discount]]&lt;=0.06,"5-6%",IF(samplesuperstore_cleaned[[#This Row],[discount]]=0.08,"7-8%","9-10%")))))</f>
        <v>1-2%</v>
      </c>
    </row>
    <row r="1609" spans="1:28" x14ac:dyDescent="0.3">
      <c r="A1609">
        <v>7244</v>
      </c>
      <c r="B1609">
        <v>22703</v>
      </c>
      <c r="C1609" t="s">
        <v>60</v>
      </c>
      <c r="D1609" s="3">
        <v>7.0000000000000007E-2</v>
      </c>
      <c r="E1609">
        <v>85.99</v>
      </c>
      <c r="F1609">
        <v>10.78</v>
      </c>
      <c r="G1609">
        <v>2644</v>
      </c>
      <c r="H1609" t="s">
        <v>4644</v>
      </c>
      <c r="I1609" t="s">
        <v>41</v>
      </c>
      <c r="J1609" t="s">
        <v>244</v>
      </c>
      <c r="K1609" t="s">
        <v>54</v>
      </c>
      <c r="L1609" t="s">
        <v>55</v>
      </c>
      <c r="M1609" t="s">
        <v>33</v>
      </c>
      <c r="N1609" t="s">
        <v>771</v>
      </c>
      <c r="O1609">
        <v>0.57999999999999996</v>
      </c>
      <c r="P1609" t="s">
        <v>35</v>
      </c>
      <c r="Q1609" t="s">
        <v>768</v>
      </c>
      <c r="R1609" t="s">
        <v>4645</v>
      </c>
      <c r="S1609">
        <v>74601</v>
      </c>
      <c r="T1609" s="1">
        <v>40811</v>
      </c>
      <c r="U1609" s="1">
        <v>40811</v>
      </c>
      <c r="V1609" s="3">
        <v>310.572</v>
      </c>
      <c r="W1609">
        <v>16</v>
      </c>
      <c r="X1609" s="2">
        <v>1126.05</v>
      </c>
      <c r="Y1609">
        <v>87506</v>
      </c>
      <c r="Z1609" t="s">
        <v>173</v>
      </c>
      <c r="AA1609">
        <v>2011</v>
      </c>
      <c r="AB1609" t="str">
        <f>IF(samplesuperstore_cleaned[[#This Row],[discount]]=0,"0%",IF(samplesuperstore_cleaned[[#This Row],[discount]]=0.02,"1-2%",IF(samplesuperstore_cleaned[[#This Row],[discount]]&lt;=0.04,"3-4%",IF(samplesuperstore_cleaned[[#This Row],[discount]]&lt;=0.06,"5-6%",IF(samplesuperstore_cleaned[[#This Row],[discount]]=0.08,"7-8%","9-10%")))))</f>
        <v>9-10%</v>
      </c>
    </row>
    <row r="1610" spans="1:28" x14ac:dyDescent="0.3">
      <c r="A1610">
        <v>7248</v>
      </c>
      <c r="B1610">
        <v>4703</v>
      </c>
      <c r="C1610" t="s">
        <v>60</v>
      </c>
      <c r="D1610" s="3">
        <v>7.0000000000000007E-2</v>
      </c>
      <c r="E1610">
        <v>85.99</v>
      </c>
      <c r="F1610">
        <v>10.78</v>
      </c>
      <c r="G1610">
        <v>2645</v>
      </c>
      <c r="H1610" t="s">
        <v>4646</v>
      </c>
      <c r="I1610" t="s">
        <v>41</v>
      </c>
      <c r="J1610" t="s">
        <v>244</v>
      </c>
      <c r="K1610" t="s">
        <v>54</v>
      </c>
      <c r="L1610" t="s">
        <v>55</v>
      </c>
      <c r="M1610" t="s">
        <v>33</v>
      </c>
      <c r="N1610" t="s">
        <v>771</v>
      </c>
      <c r="O1610">
        <v>0.57999999999999996</v>
      </c>
      <c r="P1610" t="s">
        <v>45</v>
      </c>
      <c r="Q1610" t="s">
        <v>46</v>
      </c>
      <c r="R1610" t="s">
        <v>520</v>
      </c>
      <c r="S1610">
        <v>98103</v>
      </c>
      <c r="T1610" s="1">
        <v>40811</v>
      </c>
      <c r="U1610" s="1">
        <v>40811</v>
      </c>
      <c r="V1610" s="3">
        <v>310.572</v>
      </c>
      <c r="W1610">
        <v>64</v>
      </c>
      <c r="X1610" s="2">
        <v>4504.21</v>
      </c>
      <c r="Y1610">
        <v>33505</v>
      </c>
      <c r="Z1610" t="s">
        <v>173</v>
      </c>
      <c r="AA1610">
        <v>2011</v>
      </c>
      <c r="AB1610" t="str">
        <f>IF(samplesuperstore_cleaned[[#This Row],[discount]]=0,"0%",IF(samplesuperstore_cleaned[[#This Row],[discount]]=0.02,"1-2%",IF(samplesuperstore_cleaned[[#This Row],[discount]]&lt;=0.04,"3-4%",IF(samplesuperstore_cleaned[[#This Row],[discount]]&lt;=0.06,"5-6%",IF(samplesuperstore_cleaned[[#This Row],[discount]]=0.08,"7-8%","9-10%")))))</f>
        <v>9-10%</v>
      </c>
    </row>
    <row r="1611" spans="1:28" x14ac:dyDescent="0.3">
      <c r="A1611">
        <v>7602</v>
      </c>
      <c r="B1611">
        <v>19110</v>
      </c>
      <c r="C1611" t="s">
        <v>27</v>
      </c>
      <c r="D1611" s="3">
        <v>0.03</v>
      </c>
      <c r="E1611">
        <v>55.99</v>
      </c>
      <c r="F1611">
        <v>5</v>
      </c>
      <c r="G1611">
        <v>2778</v>
      </c>
      <c r="H1611" t="s">
        <v>4794</v>
      </c>
      <c r="I1611" t="s">
        <v>29</v>
      </c>
      <c r="J1611" t="s">
        <v>244</v>
      </c>
      <c r="K1611" t="s">
        <v>54</v>
      </c>
      <c r="L1611" t="s">
        <v>55</v>
      </c>
      <c r="M1611" t="s">
        <v>52</v>
      </c>
      <c r="N1611" t="s">
        <v>338</v>
      </c>
      <c r="O1611">
        <v>0.8</v>
      </c>
      <c r="P1611" t="s">
        <v>260</v>
      </c>
      <c r="Q1611" t="s">
        <v>846</v>
      </c>
      <c r="R1611" t="s">
        <v>2292</v>
      </c>
      <c r="S1611">
        <v>28403</v>
      </c>
      <c r="T1611" s="1">
        <v>41086</v>
      </c>
      <c r="U1611" s="1">
        <v>41087</v>
      </c>
      <c r="V1611" s="3">
        <v>310.21799999999996</v>
      </c>
      <c r="W1611">
        <v>7</v>
      </c>
      <c r="X1611" s="2">
        <v>337.93</v>
      </c>
      <c r="Y1611">
        <v>87170</v>
      </c>
      <c r="Z1611" t="s">
        <v>189</v>
      </c>
      <c r="AA1611">
        <v>2012</v>
      </c>
      <c r="AB1611" t="str">
        <f>IF(samplesuperstore_cleaned[[#This Row],[discount]]=0,"0%",IF(samplesuperstore_cleaned[[#This Row],[discount]]=0.02,"1-2%",IF(samplesuperstore_cleaned[[#This Row],[discount]]&lt;=0.04,"3-4%",IF(samplesuperstore_cleaned[[#This Row],[discount]]&lt;=0.06,"5-6%",IF(samplesuperstore_cleaned[[#This Row],[discount]]=0.08,"7-8%","9-10%")))))</f>
        <v>3-4%</v>
      </c>
    </row>
    <row r="1612" spans="1:28" x14ac:dyDescent="0.3">
      <c r="A1612">
        <v>892</v>
      </c>
      <c r="B1612">
        <v>23478</v>
      </c>
      <c r="C1612" t="s">
        <v>60</v>
      </c>
      <c r="D1612" s="3">
        <v>0.02</v>
      </c>
      <c r="E1612">
        <v>65.989999999999995</v>
      </c>
      <c r="F1612">
        <v>4.99</v>
      </c>
      <c r="G1612">
        <v>341</v>
      </c>
      <c r="H1612" t="s">
        <v>1142</v>
      </c>
      <c r="I1612" t="s">
        <v>29</v>
      </c>
      <c r="J1612" t="s">
        <v>30</v>
      </c>
      <c r="K1612" t="s">
        <v>54</v>
      </c>
      <c r="L1612" t="s">
        <v>55</v>
      </c>
      <c r="M1612" t="s">
        <v>33</v>
      </c>
      <c r="N1612" t="s">
        <v>1143</v>
      </c>
      <c r="O1612">
        <v>0.56999999999999995</v>
      </c>
      <c r="P1612" t="s">
        <v>84</v>
      </c>
      <c r="Q1612" t="s">
        <v>466</v>
      </c>
      <c r="R1612" t="s">
        <v>1144</v>
      </c>
      <c r="S1612">
        <v>6478</v>
      </c>
      <c r="T1612" s="1">
        <v>41575</v>
      </c>
      <c r="U1612" s="1">
        <v>41582</v>
      </c>
      <c r="V1612" s="3">
        <v>310.185</v>
      </c>
      <c r="W1612">
        <v>14</v>
      </c>
      <c r="X1612" s="2">
        <v>815.75</v>
      </c>
      <c r="Y1612">
        <v>88155</v>
      </c>
      <c r="Z1612" t="s">
        <v>87</v>
      </c>
      <c r="AA1612">
        <v>2013</v>
      </c>
      <c r="AB1612" t="str">
        <f>IF(samplesuperstore_cleaned[[#This Row],[discount]]=0,"0%",IF(samplesuperstore_cleaned[[#This Row],[discount]]=0.02,"1-2%",IF(samplesuperstore_cleaned[[#This Row],[discount]]&lt;=0.04,"3-4%",IF(samplesuperstore_cleaned[[#This Row],[discount]]&lt;=0.06,"5-6%",IF(samplesuperstore_cleaned[[#This Row],[discount]]=0.08,"7-8%","9-10%")))))</f>
        <v>1-2%</v>
      </c>
    </row>
    <row r="1613" spans="1:28" x14ac:dyDescent="0.3">
      <c r="A1613">
        <v>8105</v>
      </c>
      <c r="B1613">
        <v>25425</v>
      </c>
      <c r="C1613" t="s">
        <v>60</v>
      </c>
      <c r="D1613" s="3">
        <v>0.09</v>
      </c>
      <c r="E1613">
        <v>55.99</v>
      </c>
      <c r="F1613">
        <v>3.3</v>
      </c>
      <c r="G1613">
        <v>2952</v>
      </c>
      <c r="H1613" t="s">
        <v>4992</v>
      </c>
      <c r="I1613" t="s">
        <v>29</v>
      </c>
      <c r="J1613" t="s">
        <v>30</v>
      </c>
      <c r="K1613" t="s">
        <v>54</v>
      </c>
      <c r="L1613" t="s">
        <v>55</v>
      </c>
      <c r="M1613" t="s">
        <v>52</v>
      </c>
      <c r="N1613" t="s">
        <v>2518</v>
      </c>
      <c r="O1613">
        <v>0.59</v>
      </c>
      <c r="P1613" t="s">
        <v>84</v>
      </c>
      <c r="Q1613" t="s">
        <v>394</v>
      </c>
      <c r="R1613" t="s">
        <v>4993</v>
      </c>
      <c r="S1613">
        <v>43123</v>
      </c>
      <c r="T1613" s="1">
        <v>41221</v>
      </c>
      <c r="U1613" s="1">
        <v>41221</v>
      </c>
      <c r="V1613" s="3">
        <v>309.77100000000007</v>
      </c>
      <c r="W1613">
        <v>20</v>
      </c>
      <c r="X1613" s="2">
        <v>926.8</v>
      </c>
      <c r="Y1613">
        <v>91400</v>
      </c>
      <c r="Z1613" t="s">
        <v>59</v>
      </c>
      <c r="AA1613">
        <v>2012</v>
      </c>
      <c r="AB1613" t="str">
        <f>IF(samplesuperstore_cleaned[[#This Row],[discount]]=0,"0%",IF(samplesuperstore_cleaned[[#This Row],[discount]]=0.02,"1-2%",IF(samplesuperstore_cleaned[[#This Row],[discount]]&lt;=0.04,"3-4%",IF(samplesuperstore_cleaned[[#This Row],[discount]]&lt;=0.06,"5-6%",IF(samplesuperstore_cleaned[[#This Row],[discount]]=0.08,"7-8%","9-10%")))))</f>
        <v>9-10%</v>
      </c>
    </row>
    <row r="1614" spans="1:28" x14ac:dyDescent="0.3">
      <c r="A1614">
        <v>7063</v>
      </c>
      <c r="B1614">
        <v>20938</v>
      </c>
      <c r="C1614" t="s">
        <v>60</v>
      </c>
      <c r="D1614" s="3">
        <v>0.04</v>
      </c>
      <c r="E1614">
        <v>8.6</v>
      </c>
      <c r="F1614">
        <v>6.19</v>
      </c>
      <c r="G1614">
        <v>2578</v>
      </c>
      <c r="H1614" t="s">
        <v>4562</v>
      </c>
      <c r="I1614" t="s">
        <v>29</v>
      </c>
      <c r="J1614" t="s">
        <v>66</v>
      </c>
      <c r="K1614" t="s">
        <v>31</v>
      </c>
      <c r="L1614" t="s">
        <v>138</v>
      </c>
      <c r="M1614" t="s">
        <v>33</v>
      </c>
      <c r="N1614" t="s">
        <v>1044</v>
      </c>
      <c r="O1614">
        <v>0.38</v>
      </c>
      <c r="P1614" t="s">
        <v>260</v>
      </c>
      <c r="Q1614" t="s">
        <v>2727</v>
      </c>
      <c r="R1614" t="s">
        <v>4563</v>
      </c>
      <c r="S1614">
        <v>36801</v>
      </c>
      <c r="T1614" s="1">
        <v>40484</v>
      </c>
      <c r="U1614" s="1">
        <v>40486</v>
      </c>
      <c r="V1614" s="3">
        <v>309.71159999999998</v>
      </c>
      <c r="W1614">
        <v>5</v>
      </c>
      <c r="X1614" s="2">
        <v>46.85</v>
      </c>
      <c r="Y1614">
        <v>88298</v>
      </c>
      <c r="Z1614" t="s">
        <v>59</v>
      </c>
      <c r="AA1614">
        <v>2010</v>
      </c>
      <c r="AB1614" t="str">
        <f>IF(samplesuperstore_cleaned[[#This Row],[discount]]=0,"0%",IF(samplesuperstore_cleaned[[#This Row],[discount]]=0.02,"1-2%",IF(samplesuperstore_cleaned[[#This Row],[discount]]&lt;=0.04,"3-4%",IF(samplesuperstore_cleaned[[#This Row],[discount]]&lt;=0.06,"5-6%",IF(samplesuperstore_cleaned[[#This Row],[discount]]=0.08,"7-8%","9-10%")))))</f>
        <v>3-4%</v>
      </c>
    </row>
    <row r="1615" spans="1:28" x14ac:dyDescent="0.3">
      <c r="A1615">
        <v>3918</v>
      </c>
      <c r="B1615">
        <v>22313</v>
      </c>
      <c r="C1615" t="s">
        <v>57</v>
      </c>
      <c r="D1615" s="3">
        <v>0.05</v>
      </c>
      <c r="E1615">
        <v>20.27</v>
      </c>
      <c r="F1615">
        <v>3.99</v>
      </c>
      <c r="G1615">
        <v>1472</v>
      </c>
      <c r="H1615" t="s">
        <v>3156</v>
      </c>
      <c r="I1615" t="s">
        <v>29</v>
      </c>
      <c r="J1615" t="s">
        <v>66</v>
      </c>
      <c r="K1615" t="s">
        <v>31</v>
      </c>
      <c r="L1615" t="s">
        <v>75</v>
      </c>
      <c r="M1615" t="s">
        <v>33</v>
      </c>
      <c r="N1615" t="s">
        <v>3158</v>
      </c>
      <c r="O1615">
        <v>0.56999999999999995</v>
      </c>
      <c r="P1615" t="s">
        <v>84</v>
      </c>
      <c r="Q1615" t="s">
        <v>394</v>
      </c>
      <c r="R1615" t="s">
        <v>3157</v>
      </c>
      <c r="S1615">
        <v>44145</v>
      </c>
      <c r="T1615" s="1">
        <v>40507</v>
      </c>
      <c r="U1615" s="1">
        <v>40508</v>
      </c>
      <c r="V1615" s="3">
        <v>309.25400000000002</v>
      </c>
      <c r="W1615">
        <v>30</v>
      </c>
      <c r="X1615" s="2">
        <v>621.55999999999995</v>
      </c>
      <c r="Y1615">
        <v>87079</v>
      </c>
      <c r="Z1615" t="s">
        <v>59</v>
      </c>
      <c r="AA1615">
        <v>2010</v>
      </c>
      <c r="AB1615" t="str">
        <f>IF(samplesuperstore_cleaned[[#This Row],[discount]]=0,"0%",IF(samplesuperstore_cleaned[[#This Row],[discount]]=0.02,"1-2%",IF(samplesuperstore_cleaned[[#This Row],[discount]]&lt;=0.04,"3-4%",IF(samplesuperstore_cleaned[[#This Row],[discount]]&lt;=0.06,"5-6%",IF(samplesuperstore_cleaned[[#This Row],[discount]]=0.08,"7-8%","9-10%")))))</f>
        <v>5-6%</v>
      </c>
    </row>
    <row r="1616" spans="1:28" x14ac:dyDescent="0.3">
      <c r="A1616">
        <v>939</v>
      </c>
      <c r="B1616">
        <v>23456</v>
      </c>
      <c r="C1616" t="s">
        <v>78</v>
      </c>
      <c r="D1616" s="3">
        <v>0.09</v>
      </c>
      <c r="E1616">
        <v>65.989999999999995</v>
      </c>
      <c r="F1616">
        <v>8.99</v>
      </c>
      <c r="G1616">
        <v>358</v>
      </c>
      <c r="H1616" t="s">
        <v>1181</v>
      </c>
      <c r="I1616" t="s">
        <v>41</v>
      </c>
      <c r="J1616" t="s">
        <v>30</v>
      </c>
      <c r="K1616" t="s">
        <v>54</v>
      </c>
      <c r="L1616" t="s">
        <v>55</v>
      </c>
      <c r="M1616" t="s">
        <v>33</v>
      </c>
      <c r="N1616" t="s">
        <v>779</v>
      </c>
      <c r="O1616">
        <v>0.56000000000000005</v>
      </c>
      <c r="P1616" t="s">
        <v>84</v>
      </c>
      <c r="Q1616" t="s">
        <v>596</v>
      </c>
      <c r="R1616" t="s">
        <v>1183</v>
      </c>
      <c r="S1616">
        <v>19406</v>
      </c>
      <c r="T1616" s="1">
        <v>41401</v>
      </c>
      <c r="U1616" s="1">
        <v>41403</v>
      </c>
      <c r="V1616" s="3">
        <v>308.93399999999997</v>
      </c>
      <c r="W1616">
        <v>14</v>
      </c>
      <c r="X1616" s="2">
        <v>733.05</v>
      </c>
      <c r="Y1616">
        <v>91135</v>
      </c>
      <c r="Z1616" t="s">
        <v>38</v>
      </c>
      <c r="AA1616">
        <v>2013</v>
      </c>
      <c r="AB1616" t="str">
        <f>IF(samplesuperstore_cleaned[[#This Row],[discount]]=0,"0%",IF(samplesuperstore_cleaned[[#This Row],[discount]]=0.02,"1-2%",IF(samplesuperstore_cleaned[[#This Row],[discount]]&lt;=0.04,"3-4%",IF(samplesuperstore_cleaned[[#This Row],[discount]]&lt;=0.06,"5-6%",IF(samplesuperstore_cleaned[[#This Row],[discount]]=0.08,"7-8%","9-10%")))))</f>
        <v>9-10%</v>
      </c>
    </row>
    <row r="1617" spans="1:28" x14ac:dyDescent="0.3">
      <c r="A1617">
        <v>6861</v>
      </c>
      <c r="B1617">
        <v>21918</v>
      </c>
      <c r="C1617" t="s">
        <v>57</v>
      </c>
      <c r="D1617" s="3">
        <v>0.05</v>
      </c>
      <c r="E1617">
        <v>30.98</v>
      </c>
      <c r="F1617">
        <v>9.18</v>
      </c>
      <c r="G1617">
        <v>2509</v>
      </c>
      <c r="H1617" t="s">
        <v>4479</v>
      </c>
      <c r="I1617" t="s">
        <v>29</v>
      </c>
      <c r="J1617" t="s">
        <v>66</v>
      </c>
      <c r="K1617" t="s">
        <v>31</v>
      </c>
      <c r="L1617" t="s">
        <v>49</v>
      </c>
      <c r="M1617" t="s">
        <v>33</v>
      </c>
      <c r="N1617" t="s">
        <v>2129</v>
      </c>
      <c r="O1617">
        <v>0.4</v>
      </c>
      <c r="P1617" t="s">
        <v>84</v>
      </c>
      <c r="Q1617" t="s">
        <v>361</v>
      </c>
      <c r="R1617" t="s">
        <v>1511</v>
      </c>
      <c r="S1617">
        <v>4106</v>
      </c>
      <c r="T1617" s="1">
        <v>40303</v>
      </c>
      <c r="U1617" s="1">
        <v>40303</v>
      </c>
      <c r="V1617" s="3">
        <v>308.67</v>
      </c>
      <c r="W1617">
        <v>15</v>
      </c>
      <c r="X1617" s="2">
        <v>462.57</v>
      </c>
      <c r="Y1617">
        <v>87029</v>
      </c>
      <c r="Z1617" t="s">
        <v>38</v>
      </c>
      <c r="AA1617">
        <v>2010</v>
      </c>
      <c r="AB1617" t="str">
        <f>IF(samplesuperstore_cleaned[[#This Row],[discount]]=0,"0%",IF(samplesuperstore_cleaned[[#This Row],[discount]]=0.02,"1-2%",IF(samplesuperstore_cleaned[[#This Row],[discount]]&lt;=0.04,"3-4%",IF(samplesuperstore_cleaned[[#This Row],[discount]]&lt;=0.06,"5-6%",IF(samplesuperstore_cleaned[[#This Row],[discount]]=0.08,"7-8%","9-10%")))))</f>
        <v>5-6%</v>
      </c>
    </row>
    <row r="1618" spans="1:28" x14ac:dyDescent="0.3">
      <c r="A1618">
        <v>5371</v>
      </c>
      <c r="B1618">
        <v>1802</v>
      </c>
      <c r="C1618" t="s">
        <v>39</v>
      </c>
      <c r="D1618" s="3">
        <v>0.08</v>
      </c>
      <c r="E1618">
        <v>306.14</v>
      </c>
      <c r="F1618">
        <v>26.53</v>
      </c>
      <c r="G1618">
        <v>1999</v>
      </c>
      <c r="H1618" t="s">
        <v>3849</v>
      </c>
      <c r="I1618" t="s">
        <v>61</v>
      </c>
      <c r="J1618" t="s">
        <v>30</v>
      </c>
      <c r="K1618" t="s">
        <v>54</v>
      </c>
      <c r="L1618" t="s">
        <v>62</v>
      </c>
      <c r="M1618" t="s">
        <v>63</v>
      </c>
      <c r="N1618" t="s">
        <v>920</v>
      </c>
      <c r="O1618">
        <v>0.56000000000000005</v>
      </c>
      <c r="P1618" t="s">
        <v>35</v>
      </c>
      <c r="Q1618" t="s">
        <v>255</v>
      </c>
      <c r="R1618" t="s">
        <v>3379</v>
      </c>
      <c r="S1618">
        <v>77070</v>
      </c>
      <c r="T1618" s="1">
        <v>40666</v>
      </c>
      <c r="U1618" s="1">
        <v>40668</v>
      </c>
      <c r="V1618" s="3">
        <v>308.22000000000003</v>
      </c>
      <c r="W1618">
        <v>26</v>
      </c>
      <c r="X1618" s="2">
        <v>5916.75</v>
      </c>
      <c r="Y1618">
        <v>12900</v>
      </c>
      <c r="Z1618" t="s">
        <v>38</v>
      </c>
      <c r="AA1618">
        <v>2011</v>
      </c>
      <c r="AB1618" t="str">
        <f>IF(samplesuperstore_cleaned[[#This Row],[discount]]=0,"0%",IF(samplesuperstore_cleaned[[#This Row],[discount]]=0.02,"1-2%",IF(samplesuperstore_cleaned[[#This Row],[discount]]&lt;=0.04,"3-4%",IF(samplesuperstore_cleaned[[#This Row],[discount]]&lt;=0.06,"5-6%",IF(samplesuperstore_cleaned[[#This Row],[discount]]=0.08,"7-8%","9-10%")))))</f>
        <v>7-8%</v>
      </c>
    </row>
    <row r="1619" spans="1:28" x14ac:dyDescent="0.3">
      <c r="A1619">
        <v>5469</v>
      </c>
      <c r="B1619">
        <v>21803</v>
      </c>
      <c r="C1619" t="s">
        <v>39</v>
      </c>
      <c r="D1619" s="3">
        <v>0.05</v>
      </c>
      <c r="E1619">
        <v>22.23</v>
      </c>
      <c r="F1619">
        <v>3.63</v>
      </c>
      <c r="G1619">
        <v>2019</v>
      </c>
      <c r="H1619" t="s">
        <v>3873</v>
      </c>
      <c r="I1619" t="s">
        <v>29</v>
      </c>
      <c r="J1619" t="s">
        <v>66</v>
      </c>
      <c r="K1619" t="s">
        <v>67</v>
      </c>
      <c r="L1619" t="s">
        <v>104</v>
      </c>
      <c r="M1619" t="s">
        <v>52</v>
      </c>
      <c r="N1619" t="s">
        <v>1805</v>
      </c>
      <c r="O1619">
        <v>0.52</v>
      </c>
      <c r="P1619" t="s">
        <v>84</v>
      </c>
      <c r="Q1619" t="s">
        <v>596</v>
      </c>
      <c r="R1619" t="s">
        <v>2793</v>
      </c>
      <c r="S1619">
        <v>19143</v>
      </c>
      <c r="T1619" s="1">
        <v>41244</v>
      </c>
      <c r="U1619" s="1">
        <v>41246</v>
      </c>
      <c r="V1619" s="3">
        <v>307.26389999999998</v>
      </c>
      <c r="W1619">
        <v>21</v>
      </c>
      <c r="X1619" s="2">
        <v>445.31</v>
      </c>
      <c r="Y1619">
        <v>86943</v>
      </c>
      <c r="Z1619" t="s">
        <v>72</v>
      </c>
      <c r="AA1619">
        <v>2012</v>
      </c>
      <c r="AB1619" t="str">
        <f>IF(samplesuperstore_cleaned[[#This Row],[discount]]=0,"0%",IF(samplesuperstore_cleaned[[#This Row],[discount]]=0.02,"1-2%",IF(samplesuperstore_cleaned[[#This Row],[discount]]&lt;=0.04,"3-4%",IF(samplesuperstore_cleaned[[#This Row],[discount]]&lt;=0.06,"5-6%",IF(samplesuperstore_cleaned[[#This Row],[discount]]=0.08,"7-8%","9-10%")))))</f>
        <v>5-6%</v>
      </c>
    </row>
    <row r="1620" spans="1:28" x14ac:dyDescent="0.3">
      <c r="A1620">
        <v>4604</v>
      </c>
      <c r="B1620">
        <v>2772</v>
      </c>
      <c r="C1620" t="s">
        <v>27</v>
      </c>
      <c r="D1620" s="3">
        <v>0.03</v>
      </c>
      <c r="E1620">
        <v>95.99</v>
      </c>
      <c r="F1620">
        <v>4.9000000000000004</v>
      </c>
      <c r="G1620">
        <v>1723</v>
      </c>
      <c r="H1620" t="s">
        <v>3499</v>
      </c>
      <c r="I1620" t="s">
        <v>29</v>
      </c>
      <c r="J1620" t="s">
        <v>30</v>
      </c>
      <c r="K1620" t="s">
        <v>54</v>
      </c>
      <c r="L1620" t="s">
        <v>55</v>
      </c>
      <c r="M1620" t="s">
        <v>33</v>
      </c>
      <c r="N1620" t="s">
        <v>630</v>
      </c>
      <c r="O1620">
        <v>0.56000000000000005</v>
      </c>
      <c r="P1620" t="s">
        <v>45</v>
      </c>
      <c r="Q1620" t="s">
        <v>70</v>
      </c>
      <c r="R1620" t="s">
        <v>3500</v>
      </c>
      <c r="S1620">
        <v>92037</v>
      </c>
      <c r="T1620" s="1">
        <v>40882</v>
      </c>
      <c r="U1620" s="1">
        <v>40884</v>
      </c>
      <c r="V1620" s="3">
        <v>307.25099999999998</v>
      </c>
      <c r="W1620">
        <v>39</v>
      </c>
      <c r="X1620" s="2">
        <v>3240.93</v>
      </c>
      <c r="Y1620">
        <v>20036</v>
      </c>
      <c r="Z1620" t="s">
        <v>72</v>
      </c>
      <c r="AA1620">
        <v>2011</v>
      </c>
      <c r="AB1620" t="str">
        <f>IF(samplesuperstore_cleaned[[#This Row],[discount]]=0,"0%",IF(samplesuperstore_cleaned[[#This Row],[discount]]=0.02,"1-2%",IF(samplesuperstore_cleaned[[#This Row],[discount]]&lt;=0.04,"3-4%",IF(samplesuperstore_cleaned[[#This Row],[discount]]&lt;=0.06,"5-6%",IF(samplesuperstore_cleaned[[#This Row],[discount]]=0.08,"7-8%","9-10%")))))</f>
        <v>3-4%</v>
      </c>
    </row>
    <row r="1621" spans="1:28" x14ac:dyDescent="0.3">
      <c r="A1621">
        <v>7053</v>
      </c>
      <c r="B1621">
        <v>19409</v>
      </c>
      <c r="C1621" t="s">
        <v>39</v>
      </c>
      <c r="D1621" s="3">
        <v>7.0000000000000007E-2</v>
      </c>
      <c r="E1621">
        <v>1.98</v>
      </c>
      <c r="F1621">
        <v>4.7699999999999996</v>
      </c>
      <c r="G1621">
        <v>2574</v>
      </c>
      <c r="H1621" t="s">
        <v>4558</v>
      </c>
      <c r="I1621" t="s">
        <v>29</v>
      </c>
      <c r="J1621" t="s">
        <v>244</v>
      </c>
      <c r="K1621" t="s">
        <v>31</v>
      </c>
      <c r="L1621" t="s">
        <v>138</v>
      </c>
      <c r="M1621" t="s">
        <v>33</v>
      </c>
      <c r="N1621" t="s">
        <v>1908</v>
      </c>
      <c r="O1621">
        <v>0.4</v>
      </c>
      <c r="P1621" t="s">
        <v>260</v>
      </c>
      <c r="Q1621" t="s">
        <v>2727</v>
      </c>
      <c r="R1621" t="s">
        <v>4413</v>
      </c>
      <c r="S1621">
        <v>36608</v>
      </c>
      <c r="T1621" s="1">
        <v>41267</v>
      </c>
      <c r="U1621" s="1">
        <v>41268</v>
      </c>
      <c r="V1621" s="3">
        <v>306.90599999999995</v>
      </c>
      <c r="W1621">
        <v>6</v>
      </c>
      <c r="X1621" s="2">
        <v>14.21</v>
      </c>
      <c r="Y1621">
        <v>90096</v>
      </c>
      <c r="Z1621" t="s">
        <v>72</v>
      </c>
      <c r="AA1621">
        <v>2012</v>
      </c>
      <c r="AB1621" t="str">
        <f>IF(samplesuperstore_cleaned[[#This Row],[discount]]=0,"0%",IF(samplesuperstore_cleaned[[#This Row],[discount]]=0.02,"1-2%",IF(samplesuperstore_cleaned[[#This Row],[discount]]&lt;=0.04,"3-4%",IF(samplesuperstore_cleaned[[#This Row],[discount]]&lt;=0.06,"5-6%",IF(samplesuperstore_cleaned[[#This Row],[discount]]=0.08,"7-8%","9-10%")))))</f>
        <v>9-10%</v>
      </c>
    </row>
    <row r="1622" spans="1:28" x14ac:dyDescent="0.3">
      <c r="A1622">
        <v>5940</v>
      </c>
      <c r="B1622">
        <v>23770</v>
      </c>
      <c r="C1622" t="s">
        <v>78</v>
      </c>
      <c r="D1622" s="3">
        <v>0.03</v>
      </c>
      <c r="E1622">
        <v>54.48</v>
      </c>
      <c r="F1622">
        <v>0.99</v>
      </c>
      <c r="G1622">
        <v>2188</v>
      </c>
      <c r="H1622" t="s">
        <v>4085</v>
      </c>
      <c r="I1622" t="s">
        <v>29</v>
      </c>
      <c r="J1622" t="s">
        <v>30</v>
      </c>
      <c r="K1622" t="s">
        <v>31</v>
      </c>
      <c r="L1622" t="s">
        <v>75</v>
      </c>
      <c r="M1622" t="s">
        <v>33</v>
      </c>
      <c r="N1622" t="s">
        <v>2850</v>
      </c>
      <c r="O1622">
        <v>0.56999999999999995</v>
      </c>
      <c r="P1622" t="s">
        <v>35</v>
      </c>
      <c r="Q1622" t="s">
        <v>807</v>
      </c>
      <c r="R1622" t="s">
        <v>4086</v>
      </c>
      <c r="S1622">
        <v>65109</v>
      </c>
      <c r="T1622" s="1">
        <v>40959</v>
      </c>
      <c r="U1622" s="1">
        <v>40960</v>
      </c>
      <c r="V1622" s="3">
        <v>306.29099999999994</v>
      </c>
      <c r="W1622">
        <v>8</v>
      </c>
      <c r="X1622" s="2">
        <v>443.9</v>
      </c>
      <c r="Y1622">
        <v>89441</v>
      </c>
      <c r="Z1622" t="s">
        <v>112</v>
      </c>
      <c r="AA1622">
        <v>2012</v>
      </c>
      <c r="AB1622" t="str">
        <f>IF(samplesuperstore_cleaned[[#This Row],[discount]]=0,"0%",IF(samplesuperstore_cleaned[[#This Row],[discount]]=0.02,"1-2%",IF(samplesuperstore_cleaned[[#This Row],[discount]]&lt;=0.04,"3-4%",IF(samplesuperstore_cleaned[[#This Row],[discount]]&lt;=0.06,"5-6%",IF(samplesuperstore_cleaned[[#This Row],[discount]]=0.08,"7-8%","9-10%")))))</f>
        <v>3-4%</v>
      </c>
    </row>
    <row r="1623" spans="1:28" x14ac:dyDescent="0.3">
      <c r="A1623">
        <v>208</v>
      </c>
      <c r="B1623">
        <v>25085</v>
      </c>
      <c r="C1623" t="s">
        <v>39</v>
      </c>
      <c r="D1623" s="3">
        <v>0</v>
      </c>
      <c r="E1623">
        <v>125.99</v>
      </c>
      <c r="F1623">
        <v>7.69</v>
      </c>
      <c r="G1623">
        <v>81</v>
      </c>
      <c r="H1623" t="s">
        <v>387</v>
      </c>
      <c r="I1623" t="s">
        <v>41</v>
      </c>
      <c r="J1623" t="s">
        <v>114</v>
      </c>
      <c r="K1623" t="s">
        <v>54</v>
      </c>
      <c r="L1623" t="s">
        <v>55</v>
      </c>
      <c r="M1623" t="s">
        <v>33</v>
      </c>
      <c r="N1623" t="s">
        <v>388</v>
      </c>
      <c r="O1623">
        <v>0.57999999999999996</v>
      </c>
      <c r="P1623" t="s">
        <v>45</v>
      </c>
      <c r="Q1623" t="s">
        <v>210</v>
      </c>
      <c r="R1623" t="s">
        <v>389</v>
      </c>
      <c r="S1623">
        <v>97035</v>
      </c>
      <c r="T1623" s="1">
        <v>41106</v>
      </c>
      <c r="U1623" s="1">
        <v>41107</v>
      </c>
      <c r="V1623" s="3">
        <v>305.964</v>
      </c>
      <c r="W1623">
        <v>7</v>
      </c>
      <c r="X1623" s="2">
        <v>769.09</v>
      </c>
      <c r="Y1623">
        <v>89926</v>
      </c>
      <c r="Z1623" t="s">
        <v>48</v>
      </c>
      <c r="AA1623">
        <v>2012</v>
      </c>
      <c r="AB1623" t="str">
        <f>IF(samplesuperstore_cleaned[[#This Row],[discount]]=0,"0%",IF(samplesuperstore_cleaned[[#This Row],[discount]]=0.02,"1-2%",IF(samplesuperstore_cleaned[[#This Row],[discount]]&lt;=0.04,"3-4%",IF(samplesuperstore_cleaned[[#This Row],[discount]]&lt;=0.06,"5-6%",IF(samplesuperstore_cleaned[[#This Row],[discount]]=0.08,"7-8%","9-10%")))))</f>
        <v>0%</v>
      </c>
    </row>
    <row r="1624" spans="1:28" x14ac:dyDescent="0.3">
      <c r="A1624">
        <v>2560</v>
      </c>
      <c r="B1624">
        <v>26300</v>
      </c>
      <c r="C1624" t="s">
        <v>39</v>
      </c>
      <c r="D1624" s="3">
        <v>0.01</v>
      </c>
      <c r="E1624">
        <v>31.78</v>
      </c>
      <c r="F1624">
        <v>1.99</v>
      </c>
      <c r="G1624">
        <v>985</v>
      </c>
      <c r="H1624" t="s">
        <v>2418</v>
      </c>
      <c r="I1624" t="s">
        <v>29</v>
      </c>
      <c r="J1624" t="s">
        <v>114</v>
      </c>
      <c r="K1624" t="s">
        <v>54</v>
      </c>
      <c r="L1624" t="s">
        <v>181</v>
      </c>
      <c r="M1624" t="s">
        <v>52</v>
      </c>
      <c r="N1624" t="s">
        <v>1428</v>
      </c>
      <c r="O1624">
        <v>0.42</v>
      </c>
      <c r="P1624" t="s">
        <v>84</v>
      </c>
      <c r="Q1624" t="s">
        <v>361</v>
      </c>
      <c r="R1624" t="s">
        <v>1511</v>
      </c>
      <c r="S1624">
        <v>4106</v>
      </c>
      <c r="T1624" s="1">
        <v>41285</v>
      </c>
      <c r="U1624" s="1">
        <v>41287</v>
      </c>
      <c r="V1624" s="3">
        <v>304.7937</v>
      </c>
      <c r="W1624">
        <v>13</v>
      </c>
      <c r="X1624" s="2">
        <v>441.73</v>
      </c>
      <c r="Y1624">
        <v>90213</v>
      </c>
      <c r="Z1624" t="s">
        <v>132</v>
      </c>
      <c r="AA1624">
        <v>2013</v>
      </c>
      <c r="AB1624" t="str">
        <f>IF(samplesuperstore_cleaned[[#This Row],[discount]]=0,"0%",IF(samplesuperstore_cleaned[[#This Row],[discount]]=0.02,"1-2%",IF(samplesuperstore_cleaned[[#This Row],[discount]]&lt;=0.04,"3-4%",IF(samplesuperstore_cleaned[[#This Row],[discount]]&lt;=0.06,"5-6%",IF(samplesuperstore_cleaned[[#This Row],[discount]]=0.08,"7-8%","9-10%")))))</f>
        <v>3-4%</v>
      </c>
    </row>
    <row r="1625" spans="1:28" x14ac:dyDescent="0.3">
      <c r="A1625">
        <v>327</v>
      </c>
      <c r="B1625">
        <v>20333</v>
      </c>
      <c r="C1625" t="s">
        <v>60</v>
      </c>
      <c r="D1625" s="3">
        <v>0.08</v>
      </c>
      <c r="E1625">
        <v>30.44</v>
      </c>
      <c r="F1625">
        <v>1.49</v>
      </c>
      <c r="G1625">
        <v>119</v>
      </c>
      <c r="H1625" t="s">
        <v>521</v>
      </c>
      <c r="I1625" t="s">
        <v>29</v>
      </c>
      <c r="J1625" t="s">
        <v>30</v>
      </c>
      <c r="K1625" t="s">
        <v>31</v>
      </c>
      <c r="L1625" t="s">
        <v>138</v>
      </c>
      <c r="M1625" t="s">
        <v>33</v>
      </c>
      <c r="N1625" t="s">
        <v>525</v>
      </c>
      <c r="O1625">
        <v>0.37</v>
      </c>
      <c r="P1625" t="s">
        <v>45</v>
      </c>
      <c r="Q1625" t="s">
        <v>523</v>
      </c>
      <c r="R1625" t="s">
        <v>524</v>
      </c>
      <c r="S1625">
        <v>84118</v>
      </c>
      <c r="T1625" s="1">
        <v>41273</v>
      </c>
      <c r="U1625" s="1">
        <v>41275</v>
      </c>
      <c r="V1625" s="3">
        <v>304.34519999999998</v>
      </c>
      <c r="W1625">
        <v>15</v>
      </c>
      <c r="X1625" s="2">
        <v>441.08</v>
      </c>
      <c r="Y1625">
        <v>86524</v>
      </c>
      <c r="Z1625" t="s">
        <v>72</v>
      </c>
      <c r="AA1625">
        <v>2012</v>
      </c>
      <c r="AB1625" t="str">
        <f>IF(samplesuperstore_cleaned[[#This Row],[discount]]=0,"0%",IF(samplesuperstore_cleaned[[#This Row],[discount]]=0.02,"1-2%",IF(samplesuperstore_cleaned[[#This Row],[discount]]&lt;=0.04,"3-4%",IF(samplesuperstore_cleaned[[#This Row],[discount]]&lt;=0.06,"5-6%",IF(samplesuperstore_cleaned[[#This Row],[discount]]=0.08,"7-8%","9-10%")))))</f>
        <v>7-8%</v>
      </c>
    </row>
    <row r="1626" spans="1:28" x14ac:dyDescent="0.3">
      <c r="A1626">
        <v>2250</v>
      </c>
      <c r="B1626">
        <v>25329</v>
      </c>
      <c r="C1626" t="s">
        <v>78</v>
      </c>
      <c r="D1626" s="3">
        <v>0.06</v>
      </c>
      <c r="E1626">
        <v>54.96</v>
      </c>
      <c r="F1626">
        <v>10.75</v>
      </c>
      <c r="G1626">
        <v>868</v>
      </c>
      <c r="H1626" t="s">
        <v>2227</v>
      </c>
      <c r="I1626" t="s">
        <v>29</v>
      </c>
      <c r="J1626" t="s">
        <v>30</v>
      </c>
      <c r="K1626" t="s">
        <v>31</v>
      </c>
      <c r="L1626" t="s">
        <v>49</v>
      </c>
      <c r="M1626" t="s">
        <v>33</v>
      </c>
      <c r="N1626" t="s">
        <v>944</v>
      </c>
      <c r="O1626">
        <v>0.36</v>
      </c>
      <c r="P1626" t="s">
        <v>35</v>
      </c>
      <c r="Q1626" t="s">
        <v>116</v>
      </c>
      <c r="R1626" t="s">
        <v>2229</v>
      </c>
      <c r="S1626">
        <v>55126</v>
      </c>
      <c r="T1626" s="1">
        <v>41376</v>
      </c>
      <c r="U1626" s="1">
        <v>41377</v>
      </c>
      <c r="V1626" s="3">
        <v>304.08299999999997</v>
      </c>
      <c r="W1626">
        <v>8</v>
      </c>
      <c r="X1626" s="2">
        <v>440.7</v>
      </c>
      <c r="Y1626">
        <v>91197</v>
      </c>
      <c r="Z1626" t="s">
        <v>127</v>
      </c>
      <c r="AA1626">
        <v>2013</v>
      </c>
      <c r="AB1626" t="str">
        <f>IF(samplesuperstore_cleaned[[#This Row],[discount]]=0,"0%",IF(samplesuperstore_cleaned[[#This Row],[discount]]=0.02,"1-2%",IF(samplesuperstore_cleaned[[#This Row],[discount]]&lt;=0.04,"3-4%",IF(samplesuperstore_cleaned[[#This Row],[discount]]&lt;=0.06,"5-6%",IF(samplesuperstore_cleaned[[#This Row],[discount]]=0.08,"7-8%","9-10%")))))</f>
        <v>5-6%</v>
      </c>
    </row>
    <row r="1627" spans="1:28" x14ac:dyDescent="0.3">
      <c r="A1627">
        <v>1191</v>
      </c>
      <c r="B1627">
        <v>23586</v>
      </c>
      <c r="C1627" t="s">
        <v>27</v>
      </c>
      <c r="D1627" s="3">
        <v>0.08</v>
      </c>
      <c r="E1627">
        <v>39.979999999999997</v>
      </c>
      <c r="F1627">
        <v>9.1999999999999993</v>
      </c>
      <c r="G1627">
        <v>464</v>
      </c>
      <c r="H1627" t="s">
        <v>1452</v>
      </c>
      <c r="I1627" t="s">
        <v>29</v>
      </c>
      <c r="J1627" t="s">
        <v>114</v>
      </c>
      <c r="K1627" t="s">
        <v>67</v>
      </c>
      <c r="L1627" t="s">
        <v>104</v>
      </c>
      <c r="M1627" t="s">
        <v>43</v>
      </c>
      <c r="N1627" t="s">
        <v>1455</v>
      </c>
      <c r="O1627">
        <v>0.65</v>
      </c>
      <c r="P1627" t="s">
        <v>45</v>
      </c>
      <c r="Q1627" t="s">
        <v>70</v>
      </c>
      <c r="R1627" t="s">
        <v>1454</v>
      </c>
      <c r="S1627">
        <v>92683</v>
      </c>
      <c r="T1627" s="1">
        <v>41260</v>
      </c>
      <c r="U1627" s="1">
        <v>41262</v>
      </c>
      <c r="V1627" s="3">
        <v>303.70499999999998</v>
      </c>
      <c r="W1627">
        <v>17</v>
      </c>
      <c r="X1627" s="2">
        <v>661.29</v>
      </c>
      <c r="Y1627">
        <v>88067</v>
      </c>
      <c r="Z1627" t="s">
        <v>72</v>
      </c>
      <c r="AA1627">
        <v>2012</v>
      </c>
      <c r="AB1627" t="str">
        <f>IF(samplesuperstore_cleaned[[#This Row],[discount]]=0,"0%",IF(samplesuperstore_cleaned[[#This Row],[discount]]=0.02,"1-2%",IF(samplesuperstore_cleaned[[#This Row],[discount]]&lt;=0.04,"3-4%",IF(samplesuperstore_cleaned[[#This Row],[discount]]&lt;=0.06,"5-6%",IF(samplesuperstore_cleaned[[#This Row],[discount]]=0.08,"7-8%","9-10%")))))</f>
        <v>7-8%</v>
      </c>
    </row>
    <row r="1628" spans="1:28" x14ac:dyDescent="0.3">
      <c r="A1628">
        <v>3416</v>
      </c>
      <c r="B1628">
        <v>21796</v>
      </c>
      <c r="C1628" t="s">
        <v>78</v>
      </c>
      <c r="D1628" s="3">
        <v>0</v>
      </c>
      <c r="E1628">
        <v>140.99</v>
      </c>
      <c r="F1628">
        <v>13.99</v>
      </c>
      <c r="G1628">
        <v>1293</v>
      </c>
      <c r="H1628" t="s">
        <v>2896</v>
      </c>
      <c r="I1628" t="s">
        <v>29</v>
      </c>
      <c r="J1628" t="s">
        <v>114</v>
      </c>
      <c r="K1628" t="s">
        <v>54</v>
      </c>
      <c r="L1628" t="s">
        <v>62</v>
      </c>
      <c r="M1628" t="s">
        <v>154</v>
      </c>
      <c r="N1628" t="s">
        <v>332</v>
      </c>
      <c r="O1628">
        <v>0.37</v>
      </c>
      <c r="P1628" t="s">
        <v>35</v>
      </c>
      <c r="Q1628" t="s">
        <v>255</v>
      </c>
      <c r="R1628" t="s">
        <v>2897</v>
      </c>
      <c r="S1628">
        <v>75601</v>
      </c>
      <c r="T1628" s="1">
        <v>40617</v>
      </c>
      <c r="U1628" s="1">
        <v>40619</v>
      </c>
      <c r="V1628" s="3">
        <v>303.52409999999998</v>
      </c>
      <c r="W1628">
        <v>3</v>
      </c>
      <c r="X1628" s="2">
        <v>439.89</v>
      </c>
      <c r="Y1628">
        <v>88912</v>
      </c>
      <c r="Z1628" t="s">
        <v>165</v>
      </c>
      <c r="AA1628">
        <v>2011</v>
      </c>
      <c r="AB1628" t="str">
        <f>IF(samplesuperstore_cleaned[[#This Row],[discount]]=0,"0%",IF(samplesuperstore_cleaned[[#This Row],[discount]]=0.02,"1-2%",IF(samplesuperstore_cleaned[[#This Row],[discount]]&lt;=0.04,"3-4%",IF(samplesuperstore_cleaned[[#This Row],[discount]]&lt;=0.06,"5-6%",IF(samplesuperstore_cleaned[[#This Row],[discount]]=0.08,"7-8%","9-10%")))))</f>
        <v>0%</v>
      </c>
    </row>
    <row r="1629" spans="1:28" x14ac:dyDescent="0.3">
      <c r="A1629">
        <v>6195</v>
      </c>
      <c r="B1629">
        <v>22584</v>
      </c>
      <c r="C1629" t="s">
        <v>60</v>
      </c>
      <c r="D1629" s="3">
        <v>0.01</v>
      </c>
      <c r="E1629">
        <v>43.98</v>
      </c>
      <c r="F1629">
        <v>8.99</v>
      </c>
      <c r="G1629">
        <v>2276</v>
      </c>
      <c r="H1629" t="s">
        <v>4194</v>
      </c>
      <c r="I1629" t="s">
        <v>41</v>
      </c>
      <c r="J1629" t="s">
        <v>244</v>
      </c>
      <c r="K1629" t="s">
        <v>31</v>
      </c>
      <c r="L1629" t="s">
        <v>42</v>
      </c>
      <c r="M1629" t="s">
        <v>52</v>
      </c>
      <c r="N1629" t="s">
        <v>2464</v>
      </c>
      <c r="O1629">
        <v>0.57999999999999996</v>
      </c>
      <c r="P1629" t="s">
        <v>84</v>
      </c>
      <c r="Q1629" t="s">
        <v>125</v>
      </c>
      <c r="R1629" t="s">
        <v>4195</v>
      </c>
      <c r="S1629">
        <v>14304</v>
      </c>
      <c r="T1629" s="1">
        <v>41259</v>
      </c>
      <c r="U1629" s="1">
        <v>41266</v>
      </c>
      <c r="V1629" s="3">
        <v>303.495</v>
      </c>
      <c r="W1629">
        <v>16</v>
      </c>
      <c r="X1629" s="2">
        <v>701.8</v>
      </c>
      <c r="Y1629">
        <v>91505</v>
      </c>
      <c r="Z1629" t="s">
        <v>72</v>
      </c>
      <c r="AA1629">
        <v>2012</v>
      </c>
      <c r="AB1629" t="str">
        <f>IF(samplesuperstore_cleaned[[#This Row],[discount]]=0,"0%",IF(samplesuperstore_cleaned[[#This Row],[discount]]=0.02,"1-2%",IF(samplesuperstore_cleaned[[#This Row],[discount]]&lt;=0.04,"3-4%",IF(samplesuperstore_cleaned[[#This Row],[discount]]&lt;=0.06,"5-6%",IF(samplesuperstore_cleaned[[#This Row],[discount]]=0.08,"7-8%","9-10%")))))</f>
        <v>3-4%</v>
      </c>
    </row>
    <row r="1630" spans="1:28" x14ac:dyDescent="0.3">
      <c r="A1630">
        <v>5376</v>
      </c>
      <c r="B1630">
        <v>6171</v>
      </c>
      <c r="C1630" t="s">
        <v>60</v>
      </c>
      <c r="D1630" s="3">
        <v>0.02</v>
      </c>
      <c r="E1630">
        <v>45.99</v>
      </c>
      <c r="F1630">
        <v>2.5</v>
      </c>
      <c r="G1630">
        <v>1999</v>
      </c>
      <c r="H1630" t="s">
        <v>3849</v>
      </c>
      <c r="I1630" t="s">
        <v>29</v>
      </c>
      <c r="J1630" t="s">
        <v>30</v>
      </c>
      <c r="K1630" t="s">
        <v>54</v>
      </c>
      <c r="L1630" t="s">
        <v>55</v>
      </c>
      <c r="M1630" t="s">
        <v>33</v>
      </c>
      <c r="N1630" t="s">
        <v>1586</v>
      </c>
      <c r="O1630">
        <v>0.56000000000000005</v>
      </c>
      <c r="P1630" t="s">
        <v>35</v>
      </c>
      <c r="Q1630" t="s">
        <v>255</v>
      </c>
      <c r="R1630" t="s">
        <v>3379</v>
      </c>
      <c r="S1630">
        <v>77070</v>
      </c>
      <c r="T1630" s="1">
        <v>40848</v>
      </c>
      <c r="U1630" s="1">
        <v>40848</v>
      </c>
      <c r="V1630" s="3">
        <v>303.3</v>
      </c>
      <c r="W1630">
        <v>109</v>
      </c>
      <c r="X1630" s="2">
        <v>4259.2700000000004</v>
      </c>
      <c r="Y1630">
        <v>43745</v>
      </c>
      <c r="Z1630" t="s">
        <v>59</v>
      </c>
      <c r="AA1630">
        <v>2011</v>
      </c>
      <c r="AB1630" t="str">
        <f>IF(samplesuperstore_cleaned[[#This Row],[discount]]=0,"0%",IF(samplesuperstore_cleaned[[#This Row],[discount]]=0.02,"1-2%",IF(samplesuperstore_cleaned[[#This Row],[discount]]&lt;=0.04,"3-4%",IF(samplesuperstore_cleaned[[#This Row],[discount]]&lt;=0.06,"5-6%",IF(samplesuperstore_cleaned[[#This Row],[discount]]=0.08,"7-8%","9-10%")))))</f>
        <v>1-2%</v>
      </c>
    </row>
    <row r="1631" spans="1:28" x14ac:dyDescent="0.3">
      <c r="A1631">
        <v>8874</v>
      </c>
      <c r="B1631">
        <v>25190</v>
      </c>
      <c r="C1631" t="s">
        <v>39</v>
      </c>
      <c r="D1631" s="3">
        <v>0.02</v>
      </c>
      <c r="E1631">
        <v>205.99</v>
      </c>
      <c r="F1631">
        <v>5</v>
      </c>
      <c r="G1631">
        <v>3206</v>
      </c>
      <c r="H1631" t="s">
        <v>5278</v>
      </c>
      <c r="I1631" t="s">
        <v>29</v>
      </c>
      <c r="J1631" t="s">
        <v>244</v>
      </c>
      <c r="K1631" t="s">
        <v>54</v>
      </c>
      <c r="L1631" t="s">
        <v>55</v>
      </c>
      <c r="M1631" t="s">
        <v>33</v>
      </c>
      <c r="N1631" t="s">
        <v>2167</v>
      </c>
      <c r="O1631">
        <v>0.59</v>
      </c>
      <c r="P1631" t="s">
        <v>45</v>
      </c>
      <c r="Q1631" t="s">
        <v>2278</v>
      </c>
      <c r="R1631" t="s">
        <v>5279</v>
      </c>
      <c r="S1631">
        <v>83301</v>
      </c>
      <c r="T1631" s="1">
        <v>41572</v>
      </c>
      <c r="U1631" s="1">
        <v>41574</v>
      </c>
      <c r="V1631" s="3">
        <v>303.22800000000001</v>
      </c>
      <c r="W1631">
        <v>8</v>
      </c>
      <c r="X1631" s="2">
        <v>1441.35</v>
      </c>
      <c r="Y1631">
        <v>87939</v>
      </c>
      <c r="Z1631" t="s">
        <v>87</v>
      </c>
      <c r="AA1631">
        <v>2013</v>
      </c>
      <c r="AB1631" t="str">
        <f>IF(samplesuperstore_cleaned[[#This Row],[discount]]=0,"0%",IF(samplesuperstore_cleaned[[#This Row],[discount]]=0.02,"1-2%",IF(samplesuperstore_cleaned[[#This Row],[discount]]&lt;=0.04,"3-4%",IF(samplesuperstore_cleaned[[#This Row],[discount]]&lt;=0.06,"5-6%",IF(samplesuperstore_cleaned[[#This Row],[discount]]=0.08,"7-8%","9-10%")))))</f>
        <v>1-2%</v>
      </c>
    </row>
    <row r="1632" spans="1:28" x14ac:dyDescent="0.3">
      <c r="A1632">
        <v>6282</v>
      </c>
      <c r="B1632">
        <v>24390</v>
      </c>
      <c r="C1632" t="s">
        <v>57</v>
      </c>
      <c r="D1632" s="3">
        <v>0.02</v>
      </c>
      <c r="E1632">
        <v>53.98</v>
      </c>
      <c r="F1632">
        <v>5.5</v>
      </c>
      <c r="G1632">
        <v>2311</v>
      </c>
      <c r="H1632" t="s">
        <v>4240</v>
      </c>
      <c r="I1632" t="s">
        <v>41</v>
      </c>
      <c r="J1632" t="s">
        <v>114</v>
      </c>
      <c r="K1632" t="s">
        <v>54</v>
      </c>
      <c r="L1632" t="s">
        <v>181</v>
      </c>
      <c r="M1632" t="s">
        <v>33</v>
      </c>
      <c r="N1632" t="s">
        <v>4241</v>
      </c>
      <c r="O1632">
        <v>0.62</v>
      </c>
      <c r="P1632" t="s">
        <v>84</v>
      </c>
      <c r="Q1632" t="s">
        <v>361</v>
      </c>
      <c r="R1632" t="s">
        <v>722</v>
      </c>
      <c r="S1632">
        <v>4011</v>
      </c>
      <c r="T1632" s="1">
        <v>41142</v>
      </c>
      <c r="U1632" s="1">
        <v>41144</v>
      </c>
      <c r="V1632" s="3">
        <v>302.95599999999996</v>
      </c>
      <c r="W1632">
        <v>11</v>
      </c>
      <c r="X1632" s="2">
        <v>629.80999999999995</v>
      </c>
      <c r="Y1632">
        <v>90561</v>
      </c>
      <c r="Z1632" t="s">
        <v>107</v>
      </c>
      <c r="AA1632">
        <v>2012</v>
      </c>
      <c r="AB1632" t="str">
        <f>IF(samplesuperstore_cleaned[[#This Row],[discount]]=0,"0%",IF(samplesuperstore_cleaned[[#This Row],[discount]]=0.02,"1-2%",IF(samplesuperstore_cleaned[[#This Row],[discount]]&lt;=0.04,"3-4%",IF(samplesuperstore_cleaned[[#This Row],[discount]]&lt;=0.06,"5-6%",IF(samplesuperstore_cleaned[[#This Row],[discount]]=0.08,"7-8%","9-10%")))))</f>
        <v>1-2%</v>
      </c>
    </row>
    <row r="1633" spans="1:28" x14ac:dyDescent="0.3">
      <c r="A1633">
        <v>3740</v>
      </c>
      <c r="B1633">
        <v>23595</v>
      </c>
      <c r="C1633" t="s">
        <v>57</v>
      </c>
      <c r="D1633" s="3">
        <v>0.03</v>
      </c>
      <c r="E1633">
        <v>21.38</v>
      </c>
      <c r="F1633">
        <v>2.99</v>
      </c>
      <c r="G1633">
        <v>1411</v>
      </c>
      <c r="H1633" t="s">
        <v>3074</v>
      </c>
      <c r="I1633" t="s">
        <v>41</v>
      </c>
      <c r="J1633" t="s">
        <v>30</v>
      </c>
      <c r="K1633" t="s">
        <v>31</v>
      </c>
      <c r="L1633" t="s">
        <v>138</v>
      </c>
      <c r="M1633" t="s">
        <v>33</v>
      </c>
      <c r="N1633" t="s">
        <v>2022</v>
      </c>
      <c r="O1633">
        <v>0.37</v>
      </c>
      <c r="P1633" t="s">
        <v>45</v>
      </c>
      <c r="Q1633" t="s">
        <v>70</v>
      </c>
      <c r="R1633" t="s">
        <v>3075</v>
      </c>
      <c r="S1633">
        <v>95037</v>
      </c>
      <c r="T1633" s="1">
        <v>41547</v>
      </c>
      <c r="U1633" s="1">
        <v>41548</v>
      </c>
      <c r="V1633" s="3">
        <v>302.94450000000001</v>
      </c>
      <c r="W1633">
        <v>20</v>
      </c>
      <c r="X1633" s="2">
        <v>439.05</v>
      </c>
      <c r="Y1633">
        <v>87097</v>
      </c>
      <c r="Z1633" t="s">
        <v>173</v>
      </c>
      <c r="AA1633">
        <v>2013</v>
      </c>
      <c r="AB1633" t="str">
        <f>IF(samplesuperstore_cleaned[[#This Row],[discount]]=0,"0%",IF(samplesuperstore_cleaned[[#This Row],[discount]]=0.02,"1-2%",IF(samplesuperstore_cleaned[[#This Row],[discount]]&lt;=0.04,"3-4%",IF(samplesuperstore_cleaned[[#This Row],[discount]]&lt;=0.06,"5-6%",IF(samplesuperstore_cleaned[[#This Row],[discount]]=0.08,"7-8%","9-10%")))))</f>
        <v>3-4%</v>
      </c>
    </row>
    <row r="1634" spans="1:28" x14ac:dyDescent="0.3">
      <c r="A1634">
        <v>4797</v>
      </c>
      <c r="B1634">
        <v>25495</v>
      </c>
      <c r="C1634" t="s">
        <v>39</v>
      </c>
      <c r="D1634" s="3">
        <v>0.06</v>
      </c>
      <c r="E1634">
        <v>37.94</v>
      </c>
      <c r="F1634">
        <v>5.08</v>
      </c>
      <c r="G1634">
        <v>1778</v>
      </c>
      <c r="H1634" t="s">
        <v>3574</v>
      </c>
      <c r="I1634" t="s">
        <v>29</v>
      </c>
      <c r="J1634" t="s">
        <v>30</v>
      </c>
      <c r="K1634" t="s">
        <v>31</v>
      </c>
      <c r="L1634" t="s">
        <v>49</v>
      </c>
      <c r="M1634" t="s">
        <v>43</v>
      </c>
      <c r="N1634" t="s">
        <v>543</v>
      </c>
      <c r="O1634">
        <v>0.38</v>
      </c>
      <c r="P1634" t="s">
        <v>35</v>
      </c>
      <c r="Q1634" t="s">
        <v>1549</v>
      </c>
      <c r="R1634" t="s">
        <v>3575</v>
      </c>
      <c r="S1634">
        <v>47906</v>
      </c>
      <c r="T1634" s="1">
        <v>41399</v>
      </c>
      <c r="U1634" s="1">
        <v>41401</v>
      </c>
      <c r="V1634" s="3">
        <v>302.37180000000001</v>
      </c>
      <c r="W1634">
        <v>12</v>
      </c>
      <c r="X1634" s="2">
        <v>438.22</v>
      </c>
      <c r="Y1634">
        <v>89953</v>
      </c>
      <c r="Z1634" t="s">
        <v>38</v>
      </c>
      <c r="AA1634">
        <v>2013</v>
      </c>
      <c r="AB1634" t="str">
        <f>IF(samplesuperstore_cleaned[[#This Row],[discount]]=0,"0%",IF(samplesuperstore_cleaned[[#This Row],[discount]]=0.02,"1-2%",IF(samplesuperstore_cleaned[[#This Row],[discount]]&lt;=0.04,"3-4%",IF(samplesuperstore_cleaned[[#This Row],[discount]]&lt;=0.06,"5-6%",IF(samplesuperstore_cleaned[[#This Row],[discount]]=0.08,"7-8%","9-10%")))))</f>
        <v>5-6%</v>
      </c>
    </row>
    <row r="1635" spans="1:28" x14ac:dyDescent="0.3">
      <c r="A1635">
        <v>4407</v>
      </c>
      <c r="B1635">
        <v>19456</v>
      </c>
      <c r="C1635" t="s">
        <v>60</v>
      </c>
      <c r="D1635" s="3">
        <v>0.04</v>
      </c>
      <c r="E1635">
        <v>40.97</v>
      </c>
      <c r="F1635">
        <v>8.99</v>
      </c>
      <c r="G1635">
        <v>1660</v>
      </c>
      <c r="H1635" t="s">
        <v>3416</v>
      </c>
      <c r="I1635" t="s">
        <v>29</v>
      </c>
      <c r="J1635" t="s">
        <v>114</v>
      </c>
      <c r="K1635" t="s">
        <v>31</v>
      </c>
      <c r="L1635" t="s">
        <v>42</v>
      </c>
      <c r="M1635" t="s">
        <v>52</v>
      </c>
      <c r="N1635" t="s">
        <v>801</v>
      </c>
      <c r="O1635">
        <v>0.59</v>
      </c>
      <c r="P1635" t="s">
        <v>35</v>
      </c>
      <c r="Q1635" t="s">
        <v>255</v>
      </c>
      <c r="R1635" t="s">
        <v>3288</v>
      </c>
      <c r="S1635">
        <v>75150</v>
      </c>
      <c r="T1635" s="1">
        <v>40839</v>
      </c>
      <c r="U1635" s="1">
        <v>40846</v>
      </c>
      <c r="V1635" s="3">
        <v>301.66799999999995</v>
      </c>
      <c r="W1635">
        <v>21</v>
      </c>
      <c r="X1635" s="2">
        <v>879.53</v>
      </c>
      <c r="Y1635">
        <v>90128</v>
      </c>
      <c r="Z1635" t="s">
        <v>87</v>
      </c>
      <c r="AA1635">
        <v>2011</v>
      </c>
      <c r="AB1635" t="str">
        <f>IF(samplesuperstore_cleaned[[#This Row],[discount]]=0,"0%",IF(samplesuperstore_cleaned[[#This Row],[discount]]=0.02,"1-2%",IF(samplesuperstore_cleaned[[#This Row],[discount]]&lt;=0.04,"3-4%",IF(samplesuperstore_cleaned[[#This Row],[discount]]&lt;=0.06,"5-6%",IF(samplesuperstore_cleaned[[#This Row],[discount]]=0.08,"7-8%","9-10%")))))</f>
        <v>3-4%</v>
      </c>
    </row>
    <row r="1636" spans="1:28" x14ac:dyDescent="0.3">
      <c r="A1636">
        <v>1031</v>
      </c>
      <c r="B1636">
        <v>23936</v>
      </c>
      <c r="C1636" t="s">
        <v>27</v>
      </c>
      <c r="D1636" s="3">
        <v>0.01</v>
      </c>
      <c r="E1636">
        <v>195.99</v>
      </c>
      <c r="F1636">
        <v>8.99</v>
      </c>
      <c r="G1636">
        <v>391</v>
      </c>
      <c r="H1636" t="s">
        <v>1276</v>
      </c>
      <c r="I1636" t="s">
        <v>29</v>
      </c>
      <c r="J1636" t="s">
        <v>30</v>
      </c>
      <c r="K1636" t="s">
        <v>54</v>
      </c>
      <c r="L1636" t="s">
        <v>55</v>
      </c>
      <c r="M1636" t="s">
        <v>33</v>
      </c>
      <c r="N1636" t="s">
        <v>1278</v>
      </c>
      <c r="O1636">
        <v>0.6</v>
      </c>
      <c r="P1636" t="s">
        <v>35</v>
      </c>
      <c r="Q1636" t="s">
        <v>761</v>
      </c>
      <c r="R1636" t="s">
        <v>1277</v>
      </c>
      <c r="S1636">
        <v>48509</v>
      </c>
      <c r="T1636" s="1">
        <v>40901</v>
      </c>
      <c r="U1636" s="1">
        <v>40903</v>
      </c>
      <c r="V1636" s="3">
        <v>301.54950000000002</v>
      </c>
      <c r="W1636">
        <v>7</v>
      </c>
      <c r="X1636" s="2">
        <v>1200.6600000000001</v>
      </c>
      <c r="Y1636">
        <v>86388</v>
      </c>
      <c r="Z1636" t="s">
        <v>72</v>
      </c>
      <c r="AA1636">
        <v>2011</v>
      </c>
      <c r="AB1636" t="str">
        <f>IF(samplesuperstore_cleaned[[#This Row],[discount]]=0,"0%",IF(samplesuperstore_cleaned[[#This Row],[discount]]=0.02,"1-2%",IF(samplesuperstore_cleaned[[#This Row],[discount]]&lt;=0.04,"3-4%",IF(samplesuperstore_cleaned[[#This Row],[discount]]&lt;=0.06,"5-6%",IF(samplesuperstore_cleaned[[#This Row],[discount]]=0.08,"7-8%","9-10%")))))</f>
        <v>3-4%</v>
      </c>
    </row>
    <row r="1637" spans="1:28" x14ac:dyDescent="0.3">
      <c r="A1637">
        <v>3701</v>
      </c>
      <c r="B1637">
        <v>2759</v>
      </c>
      <c r="C1637" t="s">
        <v>78</v>
      </c>
      <c r="D1637" s="3">
        <v>0.09</v>
      </c>
      <c r="E1637">
        <v>29.89</v>
      </c>
      <c r="F1637">
        <v>1.99</v>
      </c>
      <c r="G1637">
        <v>1402</v>
      </c>
      <c r="H1637" t="s">
        <v>3056</v>
      </c>
      <c r="I1637" t="s">
        <v>29</v>
      </c>
      <c r="J1637" t="s">
        <v>66</v>
      </c>
      <c r="K1637" t="s">
        <v>54</v>
      </c>
      <c r="L1637" t="s">
        <v>181</v>
      </c>
      <c r="M1637" t="s">
        <v>52</v>
      </c>
      <c r="N1637" t="s">
        <v>322</v>
      </c>
      <c r="O1637">
        <v>0.5</v>
      </c>
      <c r="P1637" t="s">
        <v>35</v>
      </c>
      <c r="Q1637" t="s">
        <v>36</v>
      </c>
      <c r="R1637" t="s">
        <v>444</v>
      </c>
      <c r="S1637">
        <v>60653</v>
      </c>
      <c r="T1637" s="1">
        <v>41591</v>
      </c>
      <c r="U1637" s="1">
        <v>41592</v>
      </c>
      <c r="V1637" s="3">
        <v>301.31</v>
      </c>
      <c r="W1637">
        <v>148</v>
      </c>
      <c r="X1637" s="2">
        <v>4025.6</v>
      </c>
      <c r="Y1637">
        <v>19936</v>
      </c>
      <c r="Z1637" t="s">
        <v>59</v>
      </c>
      <c r="AA1637">
        <v>2013</v>
      </c>
      <c r="AB1637" t="str">
        <f>IF(samplesuperstore_cleaned[[#This Row],[discount]]=0,"0%",IF(samplesuperstore_cleaned[[#This Row],[discount]]=0.02,"1-2%",IF(samplesuperstore_cleaned[[#This Row],[discount]]&lt;=0.04,"3-4%",IF(samplesuperstore_cleaned[[#This Row],[discount]]&lt;=0.06,"5-6%",IF(samplesuperstore_cleaned[[#This Row],[discount]]=0.08,"7-8%","9-10%")))))</f>
        <v>9-10%</v>
      </c>
    </row>
    <row r="1638" spans="1:28" x14ac:dyDescent="0.3">
      <c r="A1638">
        <v>4873</v>
      </c>
      <c r="B1638">
        <v>22986</v>
      </c>
      <c r="C1638" t="s">
        <v>78</v>
      </c>
      <c r="D1638" s="3">
        <v>0.04</v>
      </c>
      <c r="E1638">
        <v>3.68</v>
      </c>
      <c r="F1638">
        <v>1.32</v>
      </c>
      <c r="G1638">
        <v>1802</v>
      </c>
      <c r="H1638" t="s">
        <v>3603</v>
      </c>
      <c r="I1638" t="s">
        <v>29</v>
      </c>
      <c r="J1638" t="s">
        <v>30</v>
      </c>
      <c r="K1638" t="s">
        <v>31</v>
      </c>
      <c r="L1638" t="s">
        <v>51</v>
      </c>
      <c r="M1638" t="s">
        <v>43</v>
      </c>
      <c r="N1638" t="s">
        <v>1732</v>
      </c>
      <c r="O1638">
        <v>0.83</v>
      </c>
      <c r="P1638" t="s">
        <v>260</v>
      </c>
      <c r="Q1638" t="s">
        <v>929</v>
      </c>
      <c r="R1638" t="s">
        <v>3556</v>
      </c>
      <c r="S1638">
        <v>34698</v>
      </c>
      <c r="T1638" s="1">
        <v>40330</v>
      </c>
      <c r="U1638" s="1">
        <v>40331</v>
      </c>
      <c r="V1638" s="3">
        <v>300.92579999999998</v>
      </c>
      <c r="W1638">
        <v>11</v>
      </c>
      <c r="X1638" s="2">
        <v>41.29</v>
      </c>
      <c r="Y1638">
        <v>91543</v>
      </c>
      <c r="Z1638" t="s">
        <v>189</v>
      </c>
      <c r="AA1638">
        <v>2010</v>
      </c>
      <c r="AB1638" t="str">
        <f>IF(samplesuperstore_cleaned[[#This Row],[discount]]=0,"0%",IF(samplesuperstore_cleaned[[#This Row],[discount]]=0.02,"1-2%",IF(samplesuperstore_cleaned[[#This Row],[discount]]&lt;=0.04,"3-4%",IF(samplesuperstore_cleaned[[#This Row],[discount]]&lt;=0.06,"5-6%",IF(samplesuperstore_cleaned[[#This Row],[discount]]=0.08,"7-8%","9-10%")))))</f>
        <v>3-4%</v>
      </c>
    </row>
    <row r="1639" spans="1:28" x14ac:dyDescent="0.3">
      <c r="A1639">
        <v>408</v>
      </c>
      <c r="B1639">
        <v>25542</v>
      </c>
      <c r="C1639" t="s">
        <v>27</v>
      </c>
      <c r="D1639" s="3">
        <v>0.1</v>
      </c>
      <c r="E1639">
        <v>419.19</v>
      </c>
      <c r="F1639">
        <v>19.989999999999998</v>
      </c>
      <c r="G1639">
        <v>154</v>
      </c>
      <c r="H1639" t="s">
        <v>640</v>
      </c>
      <c r="I1639" t="s">
        <v>29</v>
      </c>
      <c r="J1639" t="s">
        <v>114</v>
      </c>
      <c r="K1639" t="s">
        <v>31</v>
      </c>
      <c r="L1639" t="s">
        <v>158</v>
      </c>
      <c r="M1639" t="s">
        <v>33</v>
      </c>
      <c r="N1639" t="s">
        <v>641</v>
      </c>
      <c r="O1639">
        <v>0.57999999999999996</v>
      </c>
      <c r="P1639" t="s">
        <v>260</v>
      </c>
      <c r="Q1639" t="s">
        <v>619</v>
      </c>
      <c r="R1639" t="s">
        <v>642</v>
      </c>
      <c r="S1639">
        <v>37087</v>
      </c>
      <c r="T1639" s="1">
        <v>41156</v>
      </c>
      <c r="U1639" s="1">
        <v>41158</v>
      </c>
      <c r="V1639" s="3">
        <v>300.90599999999995</v>
      </c>
      <c r="W1639">
        <v>10</v>
      </c>
      <c r="X1639" s="2">
        <v>3772.71</v>
      </c>
      <c r="Y1639">
        <v>89529</v>
      </c>
      <c r="Z1639" t="s">
        <v>173</v>
      </c>
      <c r="AA1639">
        <v>2012</v>
      </c>
      <c r="AB1639" t="str">
        <f>IF(samplesuperstore_cleaned[[#This Row],[discount]]=0,"0%",IF(samplesuperstore_cleaned[[#This Row],[discount]]=0.02,"1-2%",IF(samplesuperstore_cleaned[[#This Row],[discount]]&lt;=0.04,"3-4%",IF(samplesuperstore_cleaned[[#This Row],[discount]]&lt;=0.06,"5-6%",IF(samplesuperstore_cleaned[[#This Row],[discount]]=0.08,"7-8%","9-10%")))))</f>
        <v>9-10%</v>
      </c>
    </row>
    <row r="1640" spans="1:28" x14ac:dyDescent="0.3">
      <c r="A1640">
        <v>4482</v>
      </c>
      <c r="B1640">
        <v>19867</v>
      </c>
      <c r="C1640" t="s">
        <v>27</v>
      </c>
      <c r="D1640" s="3">
        <v>7.0000000000000007E-2</v>
      </c>
      <c r="E1640">
        <v>43.98</v>
      </c>
      <c r="F1640">
        <v>1.99</v>
      </c>
      <c r="G1640">
        <v>1683</v>
      </c>
      <c r="H1640" t="s">
        <v>3446</v>
      </c>
      <c r="I1640" t="s">
        <v>29</v>
      </c>
      <c r="J1640" t="s">
        <v>244</v>
      </c>
      <c r="K1640" t="s">
        <v>54</v>
      </c>
      <c r="L1640" t="s">
        <v>181</v>
      </c>
      <c r="M1640" t="s">
        <v>52</v>
      </c>
      <c r="N1640" t="s">
        <v>1308</v>
      </c>
      <c r="O1640">
        <v>0.44</v>
      </c>
      <c r="P1640" t="s">
        <v>35</v>
      </c>
      <c r="Q1640" t="s">
        <v>255</v>
      </c>
      <c r="R1640" t="s">
        <v>3447</v>
      </c>
      <c r="S1640">
        <v>77301</v>
      </c>
      <c r="T1640" s="1">
        <v>40829</v>
      </c>
      <c r="U1640" s="1">
        <v>40831</v>
      </c>
      <c r="V1640" s="3">
        <v>300.27879999999999</v>
      </c>
      <c r="W1640">
        <v>10</v>
      </c>
      <c r="X1640" s="2">
        <v>441.74</v>
      </c>
      <c r="Y1640">
        <v>90615</v>
      </c>
      <c r="Z1640" t="s">
        <v>87</v>
      </c>
      <c r="AA1640">
        <v>2011</v>
      </c>
      <c r="AB1640" t="str">
        <f>IF(samplesuperstore_cleaned[[#This Row],[discount]]=0,"0%",IF(samplesuperstore_cleaned[[#This Row],[discount]]=0.02,"1-2%",IF(samplesuperstore_cleaned[[#This Row],[discount]]&lt;=0.04,"3-4%",IF(samplesuperstore_cleaned[[#This Row],[discount]]&lt;=0.06,"5-6%",IF(samplesuperstore_cleaned[[#This Row],[discount]]=0.08,"7-8%","9-10%")))))</f>
        <v>9-10%</v>
      </c>
    </row>
    <row r="1641" spans="1:28" x14ac:dyDescent="0.3">
      <c r="A1641">
        <v>4314</v>
      </c>
      <c r="B1641">
        <v>21146</v>
      </c>
      <c r="C1641" t="s">
        <v>57</v>
      </c>
      <c r="D1641" s="3">
        <v>0.1</v>
      </c>
      <c r="E1641">
        <v>55.98</v>
      </c>
      <c r="F1641">
        <v>13.88</v>
      </c>
      <c r="G1641">
        <v>1625</v>
      </c>
      <c r="H1641" t="s">
        <v>3367</v>
      </c>
      <c r="I1641" t="s">
        <v>29</v>
      </c>
      <c r="J1641" t="s">
        <v>66</v>
      </c>
      <c r="K1641" t="s">
        <v>31</v>
      </c>
      <c r="L1641" t="s">
        <v>49</v>
      </c>
      <c r="M1641" t="s">
        <v>33</v>
      </c>
      <c r="N1641" t="s">
        <v>933</v>
      </c>
      <c r="O1641">
        <v>0.36</v>
      </c>
      <c r="P1641" t="s">
        <v>84</v>
      </c>
      <c r="Q1641" t="s">
        <v>125</v>
      </c>
      <c r="R1641" t="s">
        <v>3368</v>
      </c>
      <c r="S1641">
        <v>11542</v>
      </c>
      <c r="T1641" s="1">
        <v>40264</v>
      </c>
      <c r="U1641" s="1">
        <v>40266</v>
      </c>
      <c r="V1641" s="3">
        <v>300.04649999999998</v>
      </c>
      <c r="W1641">
        <v>8</v>
      </c>
      <c r="X1641" s="2">
        <v>434.85</v>
      </c>
      <c r="Y1641">
        <v>90600</v>
      </c>
      <c r="Z1641" t="s">
        <v>165</v>
      </c>
      <c r="AA1641">
        <v>2010</v>
      </c>
      <c r="AB1641" t="str">
        <f>IF(samplesuperstore_cleaned[[#This Row],[discount]]=0,"0%",IF(samplesuperstore_cleaned[[#This Row],[discount]]=0.02,"1-2%",IF(samplesuperstore_cleaned[[#This Row],[discount]]&lt;=0.04,"3-4%",IF(samplesuperstore_cleaned[[#This Row],[discount]]&lt;=0.06,"5-6%",IF(samplesuperstore_cleaned[[#This Row],[discount]]=0.08,"7-8%","9-10%")))))</f>
        <v>9-10%</v>
      </c>
    </row>
    <row r="1642" spans="1:28" x14ac:dyDescent="0.3">
      <c r="A1642">
        <v>7717</v>
      </c>
      <c r="B1642">
        <v>18423</v>
      </c>
      <c r="C1642" t="s">
        <v>39</v>
      </c>
      <c r="D1642" s="3">
        <v>0</v>
      </c>
      <c r="E1642">
        <v>225.02</v>
      </c>
      <c r="F1642">
        <v>28.66</v>
      </c>
      <c r="G1642">
        <v>2820</v>
      </c>
      <c r="H1642" t="s">
        <v>4842</v>
      </c>
      <c r="I1642" t="s">
        <v>61</v>
      </c>
      <c r="J1642" t="s">
        <v>66</v>
      </c>
      <c r="K1642" t="s">
        <v>31</v>
      </c>
      <c r="L1642" t="s">
        <v>158</v>
      </c>
      <c r="M1642" t="s">
        <v>63</v>
      </c>
      <c r="N1642" t="s">
        <v>2616</v>
      </c>
      <c r="O1642">
        <v>0.72</v>
      </c>
      <c r="P1642" t="s">
        <v>35</v>
      </c>
      <c r="Q1642" t="s">
        <v>807</v>
      </c>
      <c r="R1642" t="s">
        <v>4809</v>
      </c>
      <c r="S1642">
        <v>63129</v>
      </c>
      <c r="T1642" s="1">
        <v>41160</v>
      </c>
      <c r="U1642" s="1">
        <v>41161</v>
      </c>
      <c r="V1642" s="3">
        <v>299.88</v>
      </c>
      <c r="W1642">
        <v>10</v>
      </c>
      <c r="X1642" s="2">
        <v>2263.85</v>
      </c>
      <c r="Y1642">
        <v>87902</v>
      </c>
      <c r="Z1642" t="s">
        <v>173</v>
      </c>
      <c r="AA1642">
        <v>2012</v>
      </c>
      <c r="AB1642" t="str">
        <f>IF(samplesuperstore_cleaned[[#This Row],[discount]]=0,"0%",IF(samplesuperstore_cleaned[[#This Row],[discount]]=0.02,"1-2%",IF(samplesuperstore_cleaned[[#This Row],[discount]]&lt;=0.04,"3-4%",IF(samplesuperstore_cleaned[[#This Row],[discount]]&lt;=0.06,"5-6%",IF(samplesuperstore_cleaned[[#This Row],[discount]]=0.08,"7-8%","9-10%")))))</f>
        <v>0%</v>
      </c>
    </row>
    <row r="1643" spans="1:28" x14ac:dyDescent="0.3">
      <c r="A1643">
        <v>1152</v>
      </c>
      <c r="B1643">
        <v>21117</v>
      </c>
      <c r="C1643" t="s">
        <v>78</v>
      </c>
      <c r="D1643" s="3">
        <v>0.04</v>
      </c>
      <c r="E1643">
        <v>37.700000000000003</v>
      </c>
      <c r="F1643">
        <v>2.99</v>
      </c>
      <c r="G1643">
        <v>451</v>
      </c>
      <c r="H1643" t="s">
        <v>1415</v>
      </c>
      <c r="I1643" t="s">
        <v>29</v>
      </c>
      <c r="J1643" t="s">
        <v>66</v>
      </c>
      <c r="K1643" t="s">
        <v>31</v>
      </c>
      <c r="L1643" t="s">
        <v>138</v>
      </c>
      <c r="M1643" t="s">
        <v>33</v>
      </c>
      <c r="N1643" t="s">
        <v>1418</v>
      </c>
      <c r="O1643">
        <v>0.35</v>
      </c>
      <c r="P1643" t="s">
        <v>45</v>
      </c>
      <c r="Q1643" t="s">
        <v>70</v>
      </c>
      <c r="R1643" t="s">
        <v>1417</v>
      </c>
      <c r="S1643">
        <v>94024</v>
      </c>
      <c r="T1643" s="1">
        <v>40325</v>
      </c>
      <c r="U1643" s="1">
        <v>40326</v>
      </c>
      <c r="V1643" s="3">
        <v>299.6739</v>
      </c>
      <c r="W1643">
        <v>12</v>
      </c>
      <c r="X1643" s="2">
        <v>434.31</v>
      </c>
      <c r="Y1643">
        <v>86012</v>
      </c>
      <c r="Z1643" t="s">
        <v>38</v>
      </c>
      <c r="AA1643">
        <v>2010</v>
      </c>
      <c r="AB1643" t="str">
        <f>IF(samplesuperstore_cleaned[[#This Row],[discount]]=0,"0%",IF(samplesuperstore_cleaned[[#This Row],[discount]]=0.02,"1-2%",IF(samplesuperstore_cleaned[[#This Row],[discount]]&lt;=0.04,"3-4%",IF(samplesuperstore_cleaned[[#This Row],[discount]]&lt;=0.06,"5-6%",IF(samplesuperstore_cleaned[[#This Row],[discount]]=0.08,"7-8%","9-10%")))))</f>
        <v>3-4%</v>
      </c>
    </row>
    <row r="1644" spans="1:28" x14ac:dyDescent="0.3">
      <c r="A1644">
        <v>9310</v>
      </c>
      <c r="B1644">
        <v>24529</v>
      </c>
      <c r="C1644" t="s">
        <v>78</v>
      </c>
      <c r="D1644" s="3">
        <v>0.08</v>
      </c>
      <c r="E1644">
        <v>39.479999999999997</v>
      </c>
      <c r="F1644">
        <v>1.99</v>
      </c>
      <c r="G1644">
        <v>3368</v>
      </c>
      <c r="H1644" t="s">
        <v>5460</v>
      </c>
      <c r="I1644" t="s">
        <v>41</v>
      </c>
      <c r="J1644" t="s">
        <v>66</v>
      </c>
      <c r="K1644" t="s">
        <v>54</v>
      </c>
      <c r="L1644" t="s">
        <v>181</v>
      </c>
      <c r="M1644" t="s">
        <v>52</v>
      </c>
      <c r="N1644" t="s">
        <v>740</v>
      </c>
      <c r="O1644">
        <v>0.54</v>
      </c>
      <c r="P1644" t="s">
        <v>84</v>
      </c>
      <c r="Q1644" t="s">
        <v>394</v>
      </c>
      <c r="R1644" t="s">
        <v>4047</v>
      </c>
      <c r="S1644">
        <v>44483</v>
      </c>
      <c r="T1644" s="1">
        <v>40919</v>
      </c>
      <c r="U1644" s="1">
        <v>40921</v>
      </c>
      <c r="V1644" s="3">
        <v>299.58420000000001</v>
      </c>
      <c r="W1644">
        <v>11</v>
      </c>
      <c r="X1644" s="2">
        <v>434.18</v>
      </c>
      <c r="Y1644">
        <v>90504</v>
      </c>
      <c r="Z1644" t="s">
        <v>132</v>
      </c>
      <c r="AA1644">
        <v>2012</v>
      </c>
      <c r="AB1644" t="str">
        <f>IF(samplesuperstore_cleaned[[#This Row],[discount]]=0,"0%",IF(samplesuperstore_cleaned[[#This Row],[discount]]=0.02,"1-2%",IF(samplesuperstore_cleaned[[#This Row],[discount]]&lt;=0.04,"3-4%",IF(samplesuperstore_cleaned[[#This Row],[discount]]&lt;=0.06,"5-6%",IF(samplesuperstore_cleaned[[#This Row],[discount]]=0.08,"7-8%","9-10%")))))</f>
        <v>7-8%</v>
      </c>
    </row>
    <row r="1645" spans="1:28" x14ac:dyDescent="0.3">
      <c r="A1645">
        <v>7550</v>
      </c>
      <c r="B1645">
        <v>22591</v>
      </c>
      <c r="C1645" t="s">
        <v>39</v>
      </c>
      <c r="D1645" s="3">
        <v>7.0000000000000007E-2</v>
      </c>
      <c r="E1645">
        <v>20.97</v>
      </c>
      <c r="F1645">
        <v>4</v>
      </c>
      <c r="G1645">
        <v>2753</v>
      </c>
      <c r="H1645" t="s">
        <v>4768</v>
      </c>
      <c r="I1645" t="s">
        <v>29</v>
      </c>
      <c r="J1645" t="s">
        <v>244</v>
      </c>
      <c r="K1645" t="s">
        <v>54</v>
      </c>
      <c r="L1645" t="s">
        <v>181</v>
      </c>
      <c r="M1645" t="s">
        <v>33</v>
      </c>
      <c r="N1645" t="s">
        <v>2462</v>
      </c>
      <c r="O1645">
        <v>0.77</v>
      </c>
      <c r="P1645" t="s">
        <v>260</v>
      </c>
      <c r="Q1645" t="s">
        <v>929</v>
      </c>
      <c r="R1645" t="s">
        <v>4711</v>
      </c>
      <c r="S1645">
        <v>33566</v>
      </c>
      <c r="T1645" s="1">
        <v>41231</v>
      </c>
      <c r="U1645" s="1">
        <v>41233</v>
      </c>
      <c r="V1645" s="3">
        <v>299.56380000000001</v>
      </c>
      <c r="W1645">
        <v>27</v>
      </c>
      <c r="X1645" s="2">
        <v>566.79</v>
      </c>
      <c r="Y1645">
        <v>91510</v>
      </c>
      <c r="Z1645" t="s">
        <v>59</v>
      </c>
      <c r="AA1645">
        <v>2012</v>
      </c>
      <c r="AB1645" t="str">
        <f>IF(samplesuperstore_cleaned[[#This Row],[discount]]=0,"0%",IF(samplesuperstore_cleaned[[#This Row],[discount]]=0.02,"1-2%",IF(samplesuperstore_cleaned[[#This Row],[discount]]&lt;=0.04,"3-4%",IF(samplesuperstore_cleaned[[#This Row],[discount]]&lt;=0.06,"5-6%",IF(samplesuperstore_cleaned[[#This Row],[discount]]=0.08,"7-8%","9-10%")))))</f>
        <v>9-10%</v>
      </c>
    </row>
    <row r="1646" spans="1:28" x14ac:dyDescent="0.3">
      <c r="A1646">
        <v>793</v>
      </c>
      <c r="B1646">
        <v>20932</v>
      </c>
      <c r="C1646" t="s">
        <v>60</v>
      </c>
      <c r="D1646" s="3">
        <v>0.02</v>
      </c>
      <c r="E1646">
        <v>48.58</v>
      </c>
      <c r="F1646">
        <v>3.99</v>
      </c>
      <c r="G1646">
        <v>305</v>
      </c>
      <c r="H1646" t="s">
        <v>1060</v>
      </c>
      <c r="I1646" t="s">
        <v>29</v>
      </c>
      <c r="J1646" t="s">
        <v>114</v>
      </c>
      <c r="K1646" t="s">
        <v>31</v>
      </c>
      <c r="L1646" t="s">
        <v>75</v>
      </c>
      <c r="M1646" t="s">
        <v>33</v>
      </c>
      <c r="N1646" t="s">
        <v>1063</v>
      </c>
      <c r="O1646">
        <v>0.56000000000000005</v>
      </c>
      <c r="P1646" t="s">
        <v>84</v>
      </c>
      <c r="Q1646" t="s">
        <v>1057</v>
      </c>
      <c r="R1646" t="s">
        <v>1062</v>
      </c>
      <c r="S1646">
        <v>21128</v>
      </c>
      <c r="T1646" s="1">
        <v>40805</v>
      </c>
      <c r="U1646" s="1">
        <v>40807</v>
      </c>
      <c r="V1646" s="3">
        <v>299.35000000000002</v>
      </c>
      <c r="W1646">
        <v>10</v>
      </c>
      <c r="X1646" s="2">
        <v>492.18</v>
      </c>
      <c r="Y1646">
        <v>87060</v>
      </c>
      <c r="Z1646" t="s">
        <v>173</v>
      </c>
      <c r="AA1646">
        <v>2011</v>
      </c>
      <c r="AB1646" t="str">
        <f>IF(samplesuperstore_cleaned[[#This Row],[discount]]=0,"0%",IF(samplesuperstore_cleaned[[#This Row],[discount]]=0.02,"1-2%",IF(samplesuperstore_cleaned[[#This Row],[discount]]&lt;=0.04,"3-4%",IF(samplesuperstore_cleaned[[#This Row],[discount]]&lt;=0.06,"5-6%",IF(samplesuperstore_cleaned[[#This Row],[discount]]=0.08,"7-8%","9-10%")))))</f>
        <v>1-2%</v>
      </c>
    </row>
    <row r="1647" spans="1:28" x14ac:dyDescent="0.3">
      <c r="A1647">
        <v>814</v>
      </c>
      <c r="B1647">
        <v>2932</v>
      </c>
      <c r="C1647" t="s">
        <v>60</v>
      </c>
      <c r="D1647" s="3">
        <v>0.02</v>
      </c>
      <c r="E1647">
        <v>48.58</v>
      </c>
      <c r="F1647">
        <v>3.99</v>
      </c>
      <c r="G1647">
        <v>308</v>
      </c>
      <c r="H1647" t="s">
        <v>1072</v>
      </c>
      <c r="I1647" t="s">
        <v>29</v>
      </c>
      <c r="J1647" t="s">
        <v>114</v>
      </c>
      <c r="K1647" t="s">
        <v>31</v>
      </c>
      <c r="L1647" t="s">
        <v>75</v>
      </c>
      <c r="M1647" t="s">
        <v>33</v>
      </c>
      <c r="N1647" t="s">
        <v>1063</v>
      </c>
      <c r="O1647">
        <v>0.56000000000000005</v>
      </c>
      <c r="P1647" t="s">
        <v>45</v>
      </c>
      <c r="Q1647" t="s">
        <v>46</v>
      </c>
      <c r="R1647" t="s">
        <v>520</v>
      </c>
      <c r="S1647">
        <v>98115</v>
      </c>
      <c r="T1647" s="1">
        <v>40805</v>
      </c>
      <c r="U1647" s="1">
        <v>40807</v>
      </c>
      <c r="V1647" s="3">
        <v>299.35000000000002</v>
      </c>
      <c r="W1647">
        <v>40</v>
      </c>
      <c r="X1647" s="2">
        <v>1968.73</v>
      </c>
      <c r="Y1647">
        <v>21249</v>
      </c>
      <c r="Z1647" t="s">
        <v>173</v>
      </c>
      <c r="AA1647">
        <v>2011</v>
      </c>
      <c r="AB1647" t="str">
        <f>IF(samplesuperstore_cleaned[[#This Row],[discount]]=0,"0%",IF(samplesuperstore_cleaned[[#This Row],[discount]]=0.02,"1-2%",IF(samplesuperstore_cleaned[[#This Row],[discount]]&lt;=0.04,"3-4%",IF(samplesuperstore_cleaned[[#This Row],[discount]]&lt;=0.06,"5-6%",IF(samplesuperstore_cleaned[[#This Row],[discount]]=0.08,"7-8%","9-10%")))))</f>
        <v>1-2%</v>
      </c>
    </row>
    <row r="1648" spans="1:28" x14ac:dyDescent="0.3">
      <c r="A1648">
        <v>8387</v>
      </c>
      <c r="B1648">
        <v>22327</v>
      </c>
      <c r="C1648" t="s">
        <v>57</v>
      </c>
      <c r="D1648" s="3">
        <v>0.09</v>
      </c>
      <c r="E1648">
        <v>348.21</v>
      </c>
      <c r="F1648">
        <v>40.19</v>
      </c>
      <c r="G1648">
        <v>3048</v>
      </c>
      <c r="H1648" t="s">
        <v>5100</v>
      </c>
      <c r="I1648" t="s">
        <v>61</v>
      </c>
      <c r="J1648" t="s">
        <v>30</v>
      </c>
      <c r="K1648" t="s">
        <v>67</v>
      </c>
      <c r="L1648" t="s">
        <v>95</v>
      </c>
      <c r="M1648" t="s">
        <v>90</v>
      </c>
      <c r="N1648" t="s">
        <v>1187</v>
      </c>
      <c r="O1648">
        <v>0.62</v>
      </c>
      <c r="P1648" t="s">
        <v>45</v>
      </c>
      <c r="Q1648" t="s">
        <v>70</v>
      </c>
      <c r="R1648" t="s">
        <v>5101</v>
      </c>
      <c r="S1648">
        <v>94704</v>
      </c>
      <c r="T1648" s="1">
        <v>41030</v>
      </c>
      <c r="U1648" s="1">
        <v>41032</v>
      </c>
      <c r="V1648" s="3">
        <v>298.83</v>
      </c>
      <c r="W1648">
        <v>5</v>
      </c>
      <c r="X1648" s="2">
        <v>1663.19</v>
      </c>
      <c r="Y1648">
        <v>89792</v>
      </c>
      <c r="Z1648" t="s">
        <v>38</v>
      </c>
      <c r="AA1648">
        <v>2012</v>
      </c>
      <c r="AB1648" t="str">
        <f>IF(samplesuperstore_cleaned[[#This Row],[discount]]=0,"0%",IF(samplesuperstore_cleaned[[#This Row],[discount]]=0.02,"1-2%",IF(samplesuperstore_cleaned[[#This Row],[discount]]&lt;=0.04,"3-4%",IF(samplesuperstore_cleaned[[#This Row],[discount]]&lt;=0.06,"5-6%",IF(samplesuperstore_cleaned[[#This Row],[discount]]=0.08,"7-8%","9-10%")))))</f>
        <v>9-10%</v>
      </c>
    </row>
    <row r="1649" spans="1:28" x14ac:dyDescent="0.3">
      <c r="A1649">
        <v>6300</v>
      </c>
      <c r="B1649">
        <v>18699</v>
      </c>
      <c r="C1649" t="s">
        <v>78</v>
      </c>
      <c r="D1649" s="3">
        <v>7.0000000000000007E-2</v>
      </c>
      <c r="E1649">
        <v>35.409999999999997</v>
      </c>
      <c r="F1649">
        <v>1.99</v>
      </c>
      <c r="G1649">
        <v>2324</v>
      </c>
      <c r="H1649" t="s">
        <v>4253</v>
      </c>
      <c r="I1649" t="s">
        <v>29</v>
      </c>
      <c r="J1649" t="s">
        <v>114</v>
      </c>
      <c r="K1649" t="s">
        <v>54</v>
      </c>
      <c r="L1649" t="s">
        <v>181</v>
      </c>
      <c r="M1649" t="s">
        <v>52</v>
      </c>
      <c r="N1649" t="s">
        <v>536</v>
      </c>
      <c r="O1649">
        <v>0.43</v>
      </c>
      <c r="P1649" t="s">
        <v>84</v>
      </c>
      <c r="Q1649" t="s">
        <v>85</v>
      </c>
      <c r="R1649" t="s">
        <v>4254</v>
      </c>
      <c r="S1649">
        <v>1440</v>
      </c>
      <c r="T1649" s="1">
        <v>41507</v>
      </c>
      <c r="U1649" s="1">
        <v>41507</v>
      </c>
      <c r="V1649" s="3">
        <v>298.34909999999996</v>
      </c>
      <c r="W1649">
        <v>13</v>
      </c>
      <c r="X1649" s="2">
        <v>432.39</v>
      </c>
      <c r="Y1649">
        <v>88725</v>
      </c>
      <c r="Z1649" t="s">
        <v>107</v>
      </c>
      <c r="AA1649">
        <v>2013</v>
      </c>
      <c r="AB1649" t="str">
        <f>IF(samplesuperstore_cleaned[[#This Row],[discount]]=0,"0%",IF(samplesuperstore_cleaned[[#This Row],[discount]]=0.02,"1-2%",IF(samplesuperstore_cleaned[[#This Row],[discount]]&lt;=0.04,"3-4%",IF(samplesuperstore_cleaned[[#This Row],[discount]]&lt;=0.06,"5-6%",IF(samplesuperstore_cleaned[[#This Row],[discount]]=0.08,"7-8%","9-10%")))))</f>
        <v>9-10%</v>
      </c>
    </row>
    <row r="1650" spans="1:28" x14ac:dyDescent="0.3">
      <c r="A1650">
        <v>8239</v>
      </c>
      <c r="B1650">
        <v>22478</v>
      </c>
      <c r="C1650" t="s">
        <v>39</v>
      </c>
      <c r="D1650" s="3">
        <v>0.05</v>
      </c>
      <c r="E1650">
        <v>348.21</v>
      </c>
      <c r="F1650">
        <v>84.84</v>
      </c>
      <c r="G1650">
        <v>3000</v>
      </c>
      <c r="H1650" t="s">
        <v>5044</v>
      </c>
      <c r="I1650" t="s">
        <v>61</v>
      </c>
      <c r="J1650" t="s">
        <v>30</v>
      </c>
      <c r="K1650" t="s">
        <v>67</v>
      </c>
      <c r="L1650" t="s">
        <v>95</v>
      </c>
      <c r="M1650" t="s">
        <v>90</v>
      </c>
      <c r="N1650" t="s">
        <v>1187</v>
      </c>
      <c r="O1650">
        <v>0.66</v>
      </c>
      <c r="P1650" t="s">
        <v>35</v>
      </c>
      <c r="Q1650" t="s">
        <v>761</v>
      </c>
      <c r="R1650" t="s">
        <v>5045</v>
      </c>
      <c r="S1650">
        <v>48342</v>
      </c>
      <c r="T1650" s="1">
        <v>41532</v>
      </c>
      <c r="U1650" s="1">
        <v>41532</v>
      </c>
      <c r="V1650" s="3">
        <v>298.00440000000003</v>
      </c>
      <c r="W1650">
        <v>20</v>
      </c>
      <c r="X1650" s="2">
        <v>6791.82</v>
      </c>
      <c r="Y1650">
        <v>87054</v>
      </c>
      <c r="Z1650" t="s">
        <v>173</v>
      </c>
      <c r="AA1650">
        <v>2013</v>
      </c>
      <c r="AB1650" t="str">
        <f>IF(samplesuperstore_cleaned[[#This Row],[discount]]=0,"0%",IF(samplesuperstore_cleaned[[#This Row],[discount]]=0.02,"1-2%",IF(samplesuperstore_cleaned[[#This Row],[discount]]&lt;=0.04,"3-4%",IF(samplesuperstore_cleaned[[#This Row],[discount]]&lt;=0.06,"5-6%",IF(samplesuperstore_cleaned[[#This Row],[discount]]=0.08,"7-8%","9-10%")))))</f>
        <v>5-6%</v>
      </c>
    </row>
    <row r="1651" spans="1:28" x14ac:dyDescent="0.3">
      <c r="A1651">
        <v>3839</v>
      </c>
      <c r="B1651">
        <v>21946</v>
      </c>
      <c r="C1651" t="s">
        <v>60</v>
      </c>
      <c r="D1651" s="3">
        <v>0.09</v>
      </c>
      <c r="E1651">
        <v>46.94</v>
      </c>
      <c r="F1651">
        <v>6.77</v>
      </c>
      <c r="G1651">
        <v>1442</v>
      </c>
      <c r="H1651" t="s">
        <v>3111</v>
      </c>
      <c r="I1651" t="s">
        <v>41</v>
      </c>
      <c r="J1651" t="s">
        <v>30</v>
      </c>
      <c r="K1651" t="s">
        <v>67</v>
      </c>
      <c r="L1651" t="s">
        <v>104</v>
      </c>
      <c r="M1651" t="s">
        <v>33</v>
      </c>
      <c r="N1651" t="s">
        <v>949</v>
      </c>
      <c r="O1651">
        <v>0.44</v>
      </c>
      <c r="P1651" t="s">
        <v>35</v>
      </c>
      <c r="Q1651" t="s">
        <v>807</v>
      </c>
      <c r="R1651" t="s">
        <v>265</v>
      </c>
      <c r="S1651">
        <v>65807</v>
      </c>
      <c r="T1651" s="1">
        <v>40389</v>
      </c>
      <c r="U1651" s="1">
        <v>40389</v>
      </c>
      <c r="V1651" s="3">
        <v>297.96959999999996</v>
      </c>
      <c r="W1651">
        <v>10</v>
      </c>
      <c r="X1651" s="2">
        <v>431.84</v>
      </c>
      <c r="Y1651">
        <v>89077</v>
      </c>
      <c r="Z1651" t="s">
        <v>48</v>
      </c>
      <c r="AA1651">
        <v>2010</v>
      </c>
      <c r="AB1651" t="str">
        <f>IF(samplesuperstore_cleaned[[#This Row],[discount]]=0,"0%",IF(samplesuperstore_cleaned[[#This Row],[discount]]=0.02,"1-2%",IF(samplesuperstore_cleaned[[#This Row],[discount]]&lt;=0.04,"3-4%",IF(samplesuperstore_cleaned[[#This Row],[discount]]&lt;=0.06,"5-6%",IF(samplesuperstore_cleaned[[#This Row],[discount]]=0.08,"7-8%","9-10%")))))</f>
        <v>9-10%</v>
      </c>
    </row>
    <row r="1652" spans="1:28" x14ac:dyDescent="0.3">
      <c r="A1652">
        <v>2227</v>
      </c>
      <c r="B1652">
        <v>21934</v>
      </c>
      <c r="C1652" t="s">
        <v>39</v>
      </c>
      <c r="D1652" s="3">
        <v>0.04</v>
      </c>
      <c r="E1652">
        <v>216.6</v>
      </c>
      <c r="F1652">
        <v>64.2</v>
      </c>
      <c r="G1652">
        <v>862</v>
      </c>
      <c r="H1652" t="s">
        <v>2218</v>
      </c>
      <c r="I1652" t="s">
        <v>61</v>
      </c>
      <c r="J1652" t="s">
        <v>30</v>
      </c>
      <c r="K1652" t="s">
        <v>67</v>
      </c>
      <c r="L1652" t="s">
        <v>68</v>
      </c>
      <c r="M1652" t="s">
        <v>63</v>
      </c>
      <c r="N1652" t="s">
        <v>1269</v>
      </c>
      <c r="O1652">
        <v>0.59</v>
      </c>
      <c r="P1652" t="s">
        <v>35</v>
      </c>
      <c r="Q1652" t="s">
        <v>255</v>
      </c>
      <c r="R1652" t="s">
        <v>2164</v>
      </c>
      <c r="S1652">
        <v>75503</v>
      </c>
      <c r="T1652" s="1">
        <v>40800</v>
      </c>
      <c r="U1652" s="1">
        <v>40802</v>
      </c>
      <c r="V1652" s="3">
        <v>297.79000000000002</v>
      </c>
      <c r="W1652">
        <v>17</v>
      </c>
      <c r="X1652" s="2">
        <v>3599.76</v>
      </c>
      <c r="Y1652">
        <v>90453</v>
      </c>
      <c r="Z1652" t="s">
        <v>173</v>
      </c>
      <c r="AA1652">
        <v>2011</v>
      </c>
      <c r="AB1652" t="str">
        <f>IF(samplesuperstore_cleaned[[#This Row],[discount]]=0,"0%",IF(samplesuperstore_cleaned[[#This Row],[discount]]=0.02,"1-2%",IF(samplesuperstore_cleaned[[#This Row],[discount]]&lt;=0.04,"3-4%",IF(samplesuperstore_cleaned[[#This Row],[discount]]&lt;=0.06,"5-6%",IF(samplesuperstore_cleaned[[#This Row],[discount]]=0.08,"7-8%","9-10%")))))</f>
        <v>3-4%</v>
      </c>
    </row>
    <row r="1653" spans="1:28" x14ac:dyDescent="0.3">
      <c r="A1653">
        <v>3250</v>
      </c>
      <c r="B1653">
        <v>21206</v>
      </c>
      <c r="C1653" t="s">
        <v>78</v>
      </c>
      <c r="D1653" s="3">
        <v>0.1</v>
      </c>
      <c r="E1653">
        <v>120.98</v>
      </c>
      <c r="F1653">
        <v>9.07</v>
      </c>
      <c r="G1653">
        <v>1233</v>
      </c>
      <c r="H1653" t="s">
        <v>2801</v>
      </c>
      <c r="I1653" t="s">
        <v>41</v>
      </c>
      <c r="J1653" t="s">
        <v>244</v>
      </c>
      <c r="K1653" t="s">
        <v>31</v>
      </c>
      <c r="L1653" t="s">
        <v>138</v>
      </c>
      <c r="M1653" t="s">
        <v>33</v>
      </c>
      <c r="N1653" t="s">
        <v>662</v>
      </c>
      <c r="O1653">
        <v>0.35</v>
      </c>
      <c r="P1653" t="s">
        <v>35</v>
      </c>
      <c r="Q1653" t="s">
        <v>255</v>
      </c>
      <c r="R1653" t="s">
        <v>2802</v>
      </c>
      <c r="S1653">
        <v>75028</v>
      </c>
      <c r="T1653" s="1">
        <v>40460</v>
      </c>
      <c r="U1653" s="1">
        <v>40462</v>
      </c>
      <c r="V1653" s="3">
        <v>297.45715999999999</v>
      </c>
      <c r="W1653">
        <v>5</v>
      </c>
      <c r="X1653" s="2">
        <v>568.24</v>
      </c>
      <c r="Y1653">
        <v>89375</v>
      </c>
      <c r="Z1653" t="s">
        <v>87</v>
      </c>
      <c r="AA1653">
        <v>2010</v>
      </c>
      <c r="AB1653" t="str">
        <f>IF(samplesuperstore_cleaned[[#This Row],[discount]]=0,"0%",IF(samplesuperstore_cleaned[[#This Row],[discount]]=0.02,"1-2%",IF(samplesuperstore_cleaned[[#This Row],[discount]]&lt;=0.04,"3-4%",IF(samplesuperstore_cleaned[[#This Row],[discount]]&lt;=0.06,"5-6%",IF(samplesuperstore_cleaned[[#This Row],[discount]]=0.08,"7-8%","9-10%")))))</f>
        <v>9-10%</v>
      </c>
    </row>
    <row r="1654" spans="1:28" x14ac:dyDescent="0.3">
      <c r="A1654">
        <v>6944</v>
      </c>
      <c r="B1654">
        <v>24594</v>
      </c>
      <c r="C1654" t="s">
        <v>39</v>
      </c>
      <c r="D1654" s="3">
        <v>0.03</v>
      </c>
      <c r="E1654">
        <v>51.75</v>
      </c>
      <c r="F1654">
        <v>19.989999999999998</v>
      </c>
      <c r="G1654">
        <v>2547</v>
      </c>
      <c r="H1654" t="s">
        <v>4526</v>
      </c>
      <c r="I1654" t="s">
        <v>29</v>
      </c>
      <c r="J1654" t="s">
        <v>66</v>
      </c>
      <c r="K1654" t="s">
        <v>67</v>
      </c>
      <c r="L1654" t="s">
        <v>104</v>
      </c>
      <c r="M1654" t="s">
        <v>33</v>
      </c>
      <c r="N1654" t="s">
        <v>1109</v>
      </c>
      <c r="O1654">
        <v>0.55000000000000004</v>
      </c>
      <c r="P1654" t="s">
        <v>260</v>
      </c>
      <c r="Q1654" t="s">
        <v>261</v>
      </c>
      <c r="R1654" t="s">
        <v>4527</v>
      </c>
      <c r="S1654">
        <v>23464</v>
      </c>
      <c r="T1654" s="1">
        <v>41185</v>
      </c>
      <c r="U1654" s="1">
        <v>41187</v>
      </c>
      <c r="V1654" s="3">
        <v>296.77859999999998</v>
      </c>
      <c r="W1654">
        <v>20</v>
      </c>
      <c r="X1654" s="2">
        <v>1054.1099999999999</v>
      </c>
      <c r="Y1654">
        <v>87921</v>
      </c>
      <c r="Z1654" t="s">
        <v>87</v>
      </c>
      <c r="AA1654">
        <v>2012</v>
      </c>
      <c r="AB1654" t="str">
        <f>IF(samplesuperstore_cleaned[[#This Row],[discount]]=0,"0%",IF(samplesuperstore_cleaned[[#This Row],[discount]]=0.02,"1-2%",IF(samplesuperstore_cleaned[[#This Row],[discount]]&lt;=0.04,"3-4%",IF(samplesuperstore_cleaned[[#This Row],[discount]]&lt;=0.06,"5-6%",IF(samplesuperstore_cleaned[[#This Row],[discount]]=0.08,"7-8%","9-10%")))))</f>
        <v>3-4%</v>
      </c>
    </row>
    <row r="1655" spans="1:28" x14ac:dyDescent="0.3">
      <c r="A1655">
        <v>7142</v>
      </c>
      <c r="B1655">
        <v>26092</v>
      </c>
      <c r="C1655" t="s">
        <v>57</v>
      </c>
      <c r="D1655" s="3">
        <v>0.04</v>
      </c>
      <c r="E1655">
        <v>47.98</v>
      </c>
      <c r="F1655">
        <v>3.61</v>
      </c>
      <c r="G1655">
        <v>2616</v>
      </c>
      <c r="H1655" t="s">
        <v>4609</v>
      </c>
      <c r="I1655" t="s">
        <v>29</v>
      </c>
      <c r="J1655" t="s">
        <v>30</v>
      </c>
      <c r="K1655" t="s">
        <v>54</v>
      </c>
      <c r="L1655" t="s">
        <v>181</v>
      </c>
      <c r="M1655" t="s">
        <v>52</v>
      </c>
      <c r="N1655" t="s">
        <v>1687</v>
      </c>
      <c r="O1655">
        <v>0.71</v>
      </c>
      <c r="P1655" t="s">
        <v>35</v>
      </c>
      <c r="Q1655" t="s">
        <v>761</v>
      </c>
      <c r="R1655" t="s">
        <v>3261</v>
      </c>
      <c r="S1655">
        <v>49002</v>
      </c>
      <c r="T1655" s="1">
        <v>41225</v>
      </c>
      <c r="U1655" s="1">
        <v>41225</v>
      </c>
      <c r="V1655" s="3">
        <v>296.67</v>
      </c>
      <c r="W1655">
        <v>32</v>
      </c>
      <c r="X1655" s="2">
        <v>1521.2</v>
      </c>
      <c r="Y1655">
        <v>91499</v>
      </c>
      <c r="Z1655" t="s">
        <v>59</v>
      </c>
      <c r="AA1655">
        <v>2012</v>
      </c>
      <c r="AB1655" t="str">
        <f>IF(samplesuperstore_cleaned[[#This Row],[discount]]=0,"0%",IF(samplesuperstore_cleaned[[#This Row],[discount]]=0.02,"1-2%",IF(samplesuperstore_cleaned[[#This Row],[discount]]&lt;=0.04,"3-4%",IF(samplesuperstore_cleaned[[#This Row],[discount]]&lt;=0.06,"5-6%",IF(samplesuperstore_cleaned[[#This Row],[discount]]=0.08,"7-8%","9-10%")))))</f>
        <v>3-4%</v>
      </c>
    </row>
    <row r="1656" spans="1:28" x14ac:dyDescent="0.3">
      <c r="A1656">
        <v>9144</v>
      </c>
      <c r="B1656">
        <v>19982</v>
      </c>
      <c r="C1656" t="s">
        <v>60</v>
      </c>
      <c r="D1656" s="3">
        <v>0.04</v>
      </c>
      <c r="E1656">
        <v>55.99</v>
      </c>
      <c r="F1656">
        <v>3.3</v>
      </c>
      <c r="G1656">
        <v>3304</v>
      </c>
      <c r="H1656" t="s">
        <v>5390</v>
      </c>
      <c r="I1656" t="s">
        <v>29</v>
      </c>
      <c r="J1656" t="s">
        <v>66</v>
      </c>
      <c r="K1656" t="s">
        <v>54</v>
      </c>
      <c r="L1656" t="s">
        <v>55</v>
      </c>
      <c r="M1656" t="s">
        <v>52</v>
      </c>
      <c r="N1656" t="s">
        <v>2518</v>
      </c>
      <c r="O1656">
        <v>0.59</v>
      </c>
      <c r="P1656" t="s">
        <v>84</v>
      </c>
      <c r="Q1656" t="s">
        <v>596</v>
      </c>
      <c r="R1656" t="s">
        <v>5391</v>
      </c>
      <c r="S1656">
        <v>18201</v>
      </c>
      <c r="T1656" s="1">
        <v>40694</v>
      </c>
      <c r="U1656" s="1">
        <v>40699</v>
      </c>
      <c r="V1656" s="3">
        <v>296.65800000000002</v>
      </c>
      <c r="W1656">
        <v>13</v>
      </c>
      <c r="X1656" s="2">
        <v>593.94000000000005</v>
      </c>
      <c r="Y1656">
        <v>87798</v>
      </c>
      <c r="Z1656" t="s">
        <v>38</v>
      </c>
      <c r="AA1656">
        <v>2011</v>
      </c>
      <c r="AB1656" t="str">
        <f>IF(samplesuperstore_cleaned[[#This Row],[discount]]=0,"0%",IF(samplesuperstore_cleaned[[#This Row],[discount]]=0.02,"1-2%",IF(samplesuperstore_cleaned[[#This Row],[discount]]&lt;=0.04,"3-4%",IF(samplesuperstore_cleaned[[#This Row],[discount]]&lt;=0.06,"5-6%",IF(samplesuperstore_cleaned[[#This Row],[discount]]=0.08,"7-8%","9-10%")))))</f>
        <v>3-4%</v>
      </c>
    </row>
    <row r="1657" spans="1:28" x14ac:dyDescent="0.3">
      <c r="A1657">
        <v>7383</v>
      </c>
      <c r="B1657">
        <v>20337</v>
      </c>
      <c r="C1657" t="s">
        <v>57</v>
      </c>
      <c r="D1657" s="3">
        <v>0.08</v>
      </c>
      <c r="E1657">
        <v>35.44</v>
      </c>
      <c r="F1657">
        <v>4.92</v>
      </c>
      <c r="G1657">
        <v>2698</v>
      </c>
      <c r="H1657" t="s">
        <v>4698</v>
      </c>
      <c r="I1657" t="s">
        <v>29</v>
      </c>
      <c r="J1657" t="s">
        <v>114</v>
      </c>
      <c r="K1657" t="s">
        <v>31</v>
      </c>
      <c r="L1657" t="s">
        <v>49</v>
      </c>
      <c r="M1657" t="s">
        <v>33</v>
      </c>
      <c r="N1657" t="s">
        <v>1801</v>
      </c>
      <c r="O1657">
        <v>0.38</v>
      </c>
      <c r="P1657" t="s">
        <v>45</v>
      </c>
      <c r="Q1657" t="s">
        <v>764</v>
      </c>
      <c r="R1657" t="s">
        <v>4699</v>
      </c>
      <c r="S1657">
        <v>85323</v>
      </c>
      <c r="T1657" s="1">
        <v>41289</v>
      </c>
      <c r="U1657" s="1">
        <v>41290</v>
      </c>
      <c r="V1657" s="3">
        <v>296.30669999999998</v>
      </c>
      <c r="W1657">
        <v>13</v>
      </c>
      <c r="X1657" s="2">
        <v>429.43</v>
      </c>
      <c r="Y1657">
        <v>87688</v>
      </c>
      <c r="Z1657" t="s">
        <v>132</v>
      </c>
      <c r="AA1657">
        <v>2013</v>
      </c>
      <c r="AB1657" t="str">
        <f>IF(samplesuperstore_cleaned[[#This Row],[discount]]=0,"0%",IF(samplesuperstore_cleaned[[#This Row],[discount]]=0.02,"1-2%",IF(samplesuperstore_cleaned[[#This Row],[discount]]&lt;=0.04,"3-4%",IF(samplesuperstore_cleaned[[#This Row],[discount]]&lt;=0.06,"5-6%",IF(samplesuperstore_cleaned[[#This Row],[discount]]=0.08,"7-8%","9-10%")))))</f>
        <v>7-8%</v>
      </c>
    </row>
    <row r="1658" spans="1:28" x14ac:dyDescent="0.3">
      <c r="A1658">
        <v>5985</v>
      </c>
      <c r="B1658">
        <v>26083</v>
      </c>
      <c r="C1658" t="s">
        <v>27</v>
      </c>
      <c r="D1658" s="3">
        <v>0.03</v>
      </c>
      <c r="E1658">
        <v>25.98</v>
      </c>
      <c r="F1658">
        <v>4.08</v>
      </c>
      <c r="G1658">
        <v>2198</v>
      </c>
      <c r="H1658" t="s">
        <v>4099</v>
      </c>
      <c r="I1658" t="s">
        <v>29</v>
      </c>
      <c r="J1658" t="s">
        <v>114</v>
      </c>
      <c r="K1658" t="s">
        <v>31</v>
      </c>
      <c r="L1658" t="s">
        <v>42</v>
      </c>
      <c r="M1658" t="s">
        <v>52</v>
      </c>
      <c r="N1658" t="s">
        <v>2368</v>
      </c>
      <c r="O1658">
        <v>0.56999999999999995</v>
      </c>
      <c r="P1658" t="s">
        <v>84</v>
      </c>
      <c r="Q1658" t="s">
        <v>125</v>
      </c>
      <c r="R1658" t="s">
        <v>4100</v>
      </c>
      <c r="S1658">
        <v>11757</v>
      </c>
      <c r="T1658" s="1">
        <v>40320</v>
      </c>
      <c r="U1658" s="1">
        <v>40323</v>
      </c>
      <c r="V1658" s="3">
        <v>295.90649999999999</v>
      </c>
      <c r="W1658">
        <v>16</v>
      </c>
      <c r="X1658" s="2">
        <v>428.85</v>
      </c>
      <c r="Y1658">
        <v>89174</v>
      </c>
      <c r="Z1658" t="s">
        <v>38</v>
      </c>
      <c r="AA1658">
        <v>2010</v>
      </c>
      <c r="AB1658" t="str">
        <f>IF(samplesuperstore_cleaned[[#This Row],[discount]]=0,"0%",IF(samplesuperstore_cleaned[[#This Row],[discount]]=0.02,"1-2%",IF(samplesuperstore_cleaned[[#This Row],[discount]]&lt;=0.04,"3-4%",IF(samplesuperstore_cleaned[[#This Row],[discount]]&lt;=0.06,"5-6%",IF(samplesuperstore_cleaned[[#This Row],[discount]]=0.08,"7-8%","9-10%")))))</f>
        <v>3-4%</v>
      </c>
    </row>
    <row r="1659" spans="1:28" x14ac:dyDescent="0.3">
      <c r="A1659">
        <v>1414</v>
      </c>
      <c r="B1659">
        <v>25332</v>
      </c>
      <c r="C1659" t="s">
        <v>27</v>
      </c>
      <c r="D1659" s="3">
        <v>0.06</v>
      </c>
      <c r="E1659">
        <v>65.989999999999995</v>
      </c>
      <c r="F1659">
        <v>4.2</v>
      </c>
      <c r="G1659">
        <v>551</v>
      </c>
      <c r="H1659" t="s">
        <v>1640</v>
      </c>
      <c r="I1659" t="s">
        <v>29</v>
      </c>
      <c r="J1659" t="s">
        <v>30</v>
      </c>
      <c r="K1659" t="s">
        <v>54</v>
      </c>
      <c r="L1659" t="s">
        <v>55</v>
      </c>
      <c r="M1659" t="s">
        <v>33</v>
      </c>
      <c r="N1659" t="s">
        <v>1642</v>
      </c>
      <c r="O1659">
        <v>0.59</v>
      </c>
      <c r="P1659" t="s">
        <v>35</v>
      </c>
      <c r="Q1659" t="s">
        <v>255</v>
      </c>
      <c r="R1659" t="s">
        <v>1641</v>
      </c>
      <c r="S1659">
        <v>75090</v>
      </c>
      <c r="T1659" s="1">
        <v>41582</v>
      </c>
      <c r="U1659" s="1">
        <v>41584</v>
      </c>
      <c r="V1659" s="3">
        <v>295.40649600000006</v>
      </c>
      <c r="W1659">
        <v>21</v>
      </c>
      <c r="X1659" s="2">
        <v>1129.3900000000001</v>
      </c>
      <c r="Y1659">
        <v>90915</v>
      </c>
      <c r="Z1659" t="s">
        <v>59</v>
      </c>
      <c r="AA1659">
        <v>2013</v>
      </c>
      <c r="AB1659" t="str">
        <f>IF(samplesuperstore_cleaned[[#This Row],[discount]]=0,"0%",IF(samplesuperstore_cleaned[[#This Row],[discount]]=0.02,"1-2%",IF(samplesuperstore_cleaned[[#This Row],[discount]]&lt;=0.04,"3-4%",IF(samplesuperstore_cleaned[[#This Row],[discount]]&lt;=0.06,"5-6%",IF(samplesuperstore_cleaned[[#This Row],[discount]]=0.08,"7-8%","9-10%")))))</f>
        <v>5-6%</v>
      </c>
    </row>
    <row r="1660" spans="1:28" x14ac:dyDescent="0.3">
      <c r="A1660">
        <v>3260</v>
      </c>
      <c r="B1660">
        <v>18039</v>
      </c>
      <c r="C1660" t="s">
        <v>78</v>
      </c>
      <c r="D1660" s="3">
        <v>0.06</v>
      </c>
      <c r="E1660">
        <v>43.98</v>
      </c>
      <c r="F1660">
        <v>8.99</v>
      </c>
      <c r="G1660">
        <v>1236</v>
      </c>
      <c r="H1660" t="s">
        <v>2806</v>
      </c>
      <c r="I1660" t="s">
        <v>29</v>
      </c>
      <c r="J1660" t="s">
        <v>30</v>
      </c>
      <c r="K1660" t="s">
        <v>31</v>
      </c>
      <c r="L1660" t="s">
        <v>42</v>
      </c>
      <c r="M1660" t="s">
        <v>52</v>
      </c>
      <c r="N1660" t="s">
        <v>2464</v>
      </c>
      <c r="O1660">
        <v>0.57999999999999996</v>
      </c>
      <c r="P1660" t="s">
        <v>35</v>
      </c>
      <c r="Q1660" t="s">
        <v>255</v>
      </c>
      <c r="R1660" t="s">
        <v>2313</v>
      </c>
      <c r="S1660">
        <v>76028</v>
      </c>
      <c r="T1660" s="1">
        <v>40842</v>
      </c>
      <c r="U1660" s="1">
        <v>40844</v>
      </c>
      <c r="V1660" s="3">
        <v>294.74040000000002</v>
      </c>
      <c r="W1660">
        <v>21</v>
      </c>
      <c r="X1660" s="2">
        <v>906.91</v>
      </c>
      <c r="Y1660">
        <v>86079</v>
      </c>
      <c r="Z1660" t="s">
        <v>87</v>
      </c>
      <c r="AA1660">
        <v>2011</v>
      </c>
      <c r="AB1660" t="str">
        <f>IF(samplesuperstore_cleaned[[#This Row],[discount]]=0,"0%",IF(samplesuperstore_cleaned[[#This Row],[discount]]=0.02,"1-2%",IF(samplesuperstore_cleaned[[#This Row],[discount]]&lt;=0.04,"3-4%",IF(samplesuperstore_cleaned[[#This Row],[discount]]&lt;=0.06,"5-6%",IF(samplesuperstore_cleaned[[#This Row],[discount]]=0.08,"7-8%","9-10%")))))</f>
        <v>5-6%</v>
      </c>
    </row>
    <row r="1661" spans="1:28" x14ac:dyDescent="0.3">
      <c r="A1661">
        <v>7746</v>
      </c>
      <c r="B1661">
        <v>21742</v>
      </c>
      <c r="C1661" t="s">
        <v>39</v>
      </c>
      <c r="D1661" s="3">
        <v>0.05</v>
      </c>
      <c r="E1661">
        <v>20.98</v>
      </c>
      <c r="F1661">
        <v>1.49</v>
      </c>
      <c r="G1661">
        <v>2834</v>
      </c>
      <c r="H1661" t="s">
        <v>4855</v>
      </c>
      <c r="I1661" t="s">
        <v>29</v>
      </c>
      <c r="J1661" t="s">
        <v>114</v>
      </c>
      <c r="K1661" t="s">
        <v>31</v>
      </c>
      <c r="L1661" t="s">
        <v>138</v>
      </c>
      <c r="M1661" t="s">
        <v>33</v>
      </c>
      <c r="N1661" t="s">
        <v>918</v>
      </c>
      <c r="O1661">
        <v>0.35</v>
      </c>
      <c r="P1661" t="s">
        <v>35</v>
      </c>
      <c r="Q1661" t="s">
        <v>116</v>
      </c>
      <c r="R1661" t="s">
        <v>4856</v>
      </c>
      <c r="S1661">
        <v>55044</v>
      </c>
      <c r="T1661" s="1">
        <v>41635</v>
      </c>
      <c r="U1661" s="1">
        <v>41636</v>
      </c>
      <c r="V1661" s="3">
        <v>294.57479999999998</v>
      </c>
      <c r="W1661">
        <v>21</v>
      </c>
      <c r="X1661" s="2">
        <v>426.92</v>
      </c>
      <c r="Y1661">
        <v>91035</v>
      </c>
      <c r="Z1661" t="s">
        <v>72</v>
      </c>
      <c r="AA1661">
        <v>2013</v>
      </c>
      <c r="AB1661" t="str">
        <f>IF(samplesuperstore_cleaned[[#This Row],[discount]]=0,"0%",IF(samplesuperstore_cleaned[[#This Row],[discount]]=0.02,"1-2%",IF(samplesuperstore_cleaned[[#This Row],[discount]]&lt;=0.04,"3-4%",IF(samplesuperstore_cleaned[[#This Row],[discount]]&lt;=0.06,"5-6%",IF(samplesuperstore_cleaned[[#This Row],[discount]]=0.08,"7-8%","9-10%")))))</f>
        <v>5-6%</v>
      </c>
    </row>
    <row r="1662" spans="1:28" x14ac:dyDescent="0.3">
      <c r="A1662">
        <v>8404</v>
      </c>
      <c r="B1662">
        <v>18569</v>
      </c>
      <c r="C1662" t="s">
        <v>78</v>
      </c>
      <c r="D1662" s="3">
        <v>0.09</v>
      </c>
      <c r="E1662">
        <v>363.25</v>
      </c>
      <c r="F1662">
        <v>19.989999999999998</v>
      </c>
      <c r="G1662">
        <v>3062</v>
      </c>
      <c r="H1662" t="s">
        <v>5113</v>
      </c>
      <c r="I1662" t="s">
        <v>29</v>
      </c>
      <c r="J1662" t="s">
        <v>244</v>
      </c>
      <c r="K1662" t="s">
        <v>31</v>
      </c>
      <c r="L1662" t="s">
        <v>75</v>
      </c>
      <c r="M1662" t="s">
        <v>33</v>
      </c>
      <c r="N1662" t="s">
        <v>2663</v>
      </c>
      <c r="O1662">
        <v>0.56999999999999995</v>
      </c>
      <c r="P1662" t="s">
        <v>45</v>
      </c>
      <c r="Q1662" t="s">
        <v>46</v>
      </c>
      <c r="R1662" t="s">
        <v>3506</v>
      </c>
      <c r="S1662">
        <v>98031</v>
      </c>
      <c r="T1662" s="1">
        <v>41389</v>
      </c>
      <c r="U1662" s="1">
        <v>41389</v>
      </c>
      <c r="V1662" s="3">
        <v>294.39</v>
      </c>
      <c r="W1662">
        <v>2</v>
      </c>
      <c r="X1662" s="2">
        <v>680.95</v>
      </c>
      <c r="Y1662">
        <v>88451</v>
      </c>
      <c r="Z1662" t="s">
        <v>127</v>
      </c>
      <c r="AA1662">
        <v>2013</v>
      </c>
      <c r="AB1662" t="str">
        <f>IF(samplesuperstore_cleaned[[#This Row],[discount]]=0,"0%",IF(samplesuperstore_cleaned[[#This Row],[discount]]=0.02,"1-2%",IF(samplesuperstore_cleaned[[#This Row],[discount]]&lt;=0.04,"3-4%",IF(samplesuperstore_cleaned[[#This Row],[discount]]&lt;=0.06,"5-6%",IF(samplesuperstore_cleaned[[#This Row],[discount]]=0.08,"7-8%","9-10%")))))</f>
        <v>9-10%</v>
      </c>
    </row>
    <row r="1663" spans="1:28" x14ac:dyDescent="0.3">
      <c r="A1663">
        <v>2680</v>
      </c>
      <c r="B1663">
        <v>21960</v>
      </c>
      <c r="C1663" t="s">
        <v>78</v>
      </c>
      <c r="D1663" s="3">
        <v>0.03</v>
      </c>
      <c r="E1663">
        <v>99.99</v>
      </c>
      <c r="F1663">
        <v>19.989999999999998</v>
      </c>
      <c r="G1663">
        <v>1036</v>
      </c>
      <c r="H1663" t="s">
        <v>2502</v>
      </c>
      <c r="I1663" t="s">
        <v>29</v>
      </c>
      <c r="J1663" t="s">
        <v>66</v>
      </c>
      <c r="K1663" t="s">
        <v>54</v>
      </c>
      <c r="L1663" t="s">
        <v>181</v>
      </c>
      <c r="M1663" t="s">
        <v>33</v>
      </c>
      <c r="N1663" t="s">
        <v>424</v>
      </c>
      <c r="O1663">
        <v>0.52</v>
      </c>
      <c r="P1663" t="s">
        <v>84</v>
      </c>
      <c r="Q1663" t="s">
        <v>394</v>
      </c>
      <c r="R1663" t="s">
        <v>2503</v>
      </c>
      <c r="S1663">
        <v>43017</v>
      </c>
      <c r="T1663" s="1">
        <v>40250</v>
      </c>
      <c r="U1663" s="1">
        <v>40251</v>
      </c>
      <c r="V1663" s="3">
        <v>293.66000000000003</v>
      </c>
      <c r="W1663">
        <v>6</v>
      </c>
      <c r="X1663" s="2">
        <v>598.38</v>
      </c>
      <c r="Y1663">
        <v>90710</v>
      </c>
      <c r="Z1663" t="s">
        <v>165</v>
      </c>
      <c r="AA1663">
        <v>2010</v>
      </c>
      <c r="AB1663" t="str">
        <f>IF(samplesuperstore_cleaned[[#This Row],[discount]]=0,"0%",IF(samplesuperstore_cleaned[[#This Row],[discount]]=0.02,"1-2%",IF(samplesuperstore_cleaned[[#This Row],[discount]]&lt;=0.04,"3-4%",IF(samplesuperstore_cleaned[[#This Row],[discount]]&lt;=0.06,"5-6%",IF(samplesuperstore_cleaned[[#This Row],[discount]]=0.08,"7-8%","9-10%")))))</f>
        <v>3-4%</v>
      </c>
    </row>
    <row r="1664" spans="1:28" x14ac:dyDescent="0.3">
      <c r="A1664">
        <v>1514</v>
      </c>
      <c r="B1664">
        <v>18664</v>
      </c>
      <c r="C1664" t="s">
        <v>57</v>
      </c>
      <c r="D1664" s="3">
        <v>0.03</v>
      </c>
      <c r="E1664">
        <v>162.93</v>
      </c>
      <c r="F1664">
        <v>19.989999999999998</v>
      </c>
      <c r="G1664">
        <v>578</v>
      </c>
      <c r="H1664" t="s">
        <v>1701</v>
      </c>
      <c r="I1664" t="s">
        <v>29</v>
      </c>
      <c r="J1664" t="s">
        <v>30</v>
      </c>
      <c r="K1664" t="s">
        <v>31</v>
      </c>
      <c r="L1664" t="s">
        <v>100</v>
      </c>
      <c r="M1664" t="s">
        <v>33</v>
      </c>
      <c r="N1664" t="s">
        <v>343</v>
      </c>
      <c r="O1664">
        <v>0.39</v>
      </c>
      <c r="P1664" t="s">
        <v>84</v>
      </c>
      <c r="Q1664" t="s">
        <v>466</v>
      </c>
      <c r="R1664" t="s">
        <v>1040</v>
      </c>
      <c r="S1664">
        <v>6770</v>
      </c>
      <c r="T1664" s="1">
        <v>40311</v>
      </c>
      <c r="U1664" s="1">
        <v>40312</v>
      </c>
      <c r="V1664" s="3">
        <v>293.14</v>
      </c>
      <c r="W1664">
        <v>3</v>
      </c>
      <c r="X1664" s="2">
        <v>515.88</v>
      </c>
      <c r="Y1664">
        <v>88644</v>
      </c>
      <c r="Z1664" t="s">
        <v>38</v>
      </c>
      <c r="AA1664">
        <v>2010</v>
      </c>
      <c r="AB1664" t="str">
        <f>IF(samplesuperstore_cleaned[[#This Row],[discount]]=0,"0%",IF(samplesuperstore_cleaned[[#This Row],[discount]]=0.02,"1-2%",IF(samplesuperstore_cleaned[[#This Row],[discount]]&lt;=0.04,"3-4%",IF(samplesuperstore_cleaned[[#This Row],[discount]]&lt;=0.06,"5-6%",IF(samplesuperstore_cleaned[[#This Row],[discount]]=0.08,"7-8%","9-10%")))))</f>
        <v>3-4%</v>
      </c>
    </row>
    <row r="1665" spans="1:28" x14ac:dyDescent="0.3">
      <c r="A1665">
        <v>3847</v>
      </c>
      <c r="B1665">
        <v>20243</v>
      </c>
      <c r="C1665" t="s">
        <v>27</v>
      </c>
      <c r="D1665" s="3">
        <v>7.0000000000000007E-2</v>
      </c>
      <c r="E1665">
        <v>62.18</v>
      </c>
      <c r="F1665">
        <v>10.84</v>
      </c>
      <c r="G1665">
        <v>1445</v>
      </c>
      <c r="H1665" t="s">
        <v>3116</v>
      </c>
      <c r="I1665" t="s">
        <v>41</v>
      </c>
      <c r="J1665" t="s">
        <v>114</v>
      </c>
      <c r="K1665" t="s">
        <v>67</v>
      </c>
      <c r="L1665" t="s">
        <v>104</v>
      </c>
      <c r="M1665" t="s">
        <v>154</v>
      </c>
      <c r="N1665" t="s">
        <v>2915</v>
      </c>
      <c r="O1665">
        <v>0.63</v>
      </c>
      <c r="P1665" t="s">
        <v>35</v>
      </c>
      <c r="Q1665" t="s">
        <v>807</v>
      </c>
      <c r="R1665" t="s">
        <v>3117</v>
      </c>
      <c r="S1665">
        <v>63135</v>
      </c>
      <c r="T1665" s="1">
        <v>40746</v>
      </c>
      <c r="U1665" s="1">
        <v>40747</v>
      </c>
      <c r="V1665" s="3">
        <v>292.31159999999994</v>
      </c>
      <c r="W1665">
        <v>7</v>
      </c>
      <c r="X1665" s="2">
        <v>423.64</v>
      </c>
      <c r="Y1665">
        <v>86711</v>
      </c>
      <c r="Z1665" t="s">
        <v>48</v>
      </c>
      <c r="AA1665">
        <v>2011</v>
      </c>
      <c r="AB1665" t="str">
        <f>IF(samplesuperstore_cleaned[[#This Row],[discount]]=0,"0%",IF(samplesuperstore_cleaned[[#This Row],[discount]]=0.02,"1-2%",IF(samplesuperstore_cleaned[[#This Row],[discount]]&lt;=0.04,"3-4%",IF(samplesuperstore_cleaned[[#This Row],[discount]]&lt;=0.06,"5-6%",IF(samplesuperstore_cleaned[[#This Row],[discount]]=0.08,"7-8%","9-10%")))))</f>
        <v>9-10%</v>
      </c>
    </row>
    <row r="1666" spans="1:28" x14ac:dyDescent="0.3">
      <c r="A1666">
        <v>5614</v>
      </c>
      <c r="B1666">
        <v>25380</v>
      </c>
      <c r="C1666" t="s">
        <v>60</v>
      </c>
      <c r="D1666" s="3">
        <v>0.05</v>
      </c>
      <c r="E1666">
        <v>4.4800000000000004</v>
      </c>
      <c r="F1666">
        <v>49</v>
      </c>
      <c r="G1666">
        <v>2066</v>
      </c>
      <c r="H1666" t="s">
        <v>3930</v>
      </c>
      <c r="I1666" t="s">
        <v>29</v>
      </c>
      <c r="J1666" t="s">
        <v>30</v>
      </c>
      <c r="K1666" t="s">
        <v>31</v>
      </c>
      <c r="L1666" t="s">
        <v>75</v>
      </c>
      <c r="M1666" t="s">
        <v>159</v>
      </c>
      <c r="N1666" t="s">
        <v>1288</v>
      </c>
      <c r="O1666">
        <v>0.6</v>
      </c>
      <c r="P1666" t="s">
        <v>260</v>
      </c>
      <c r="Q1666" t="s">
        <v>846</v>
      </c>
      <c r="R1666" t="s">
        <v>3931</v>
      </c>
      <c r="S1666">
        <v>28079</v>
      </c>
      <c r="T1666" s="1">
        <v>41566</v>
      </c>
      <c r="U1666" s="1">
        <v>41570</v>
      </c>
      <c r="V1666" s="3">
        <v>292.30200000000002</v>
      </c>
      <c r="W1666">
        <v>2</v>
      </c>
      <c r="X1666" s="2">
        <v>33.61</v>
      </c>
      <c r="Y1666">
        <v>85843</v>
      </c>
      <c r="Z1666" t="s">
        <v>87</v>
      </c>
      <c r="AA1666">
        <v>2013</v>
      </c>
      <c r="AB1666" t="str">
        <f>IF(samplesuperstore_cleaned[[#This Row],[discount]]=0,"0%",IF(samplesuperstore_cleaned[[#This Row],[discount]]=0.02,"1-2%",IF(samplesuperstore_cleaned[[#This Row],[discount]]&lt;=0.04,"3-4%",IF(samplesuperstore_cleaned[[#This Row],[discount]]&lt;=0.06,"5-6%",IF(samplesuperstore_cleaned[[#This Row],[discount]]=0.08,"7-8%","9-10%")))))</f>
        <v>5-6%</v>
      </c>
    </row>
    <row r="1667" spans="1:28" x14ac:dyDescent="0.3">
      <c r="A1667">
        <v>5439</v>
      </c>
      <c r="B1667">
        <v>18993</v>
      </c>
      <c r="C1667" t="s">
        <v>57</v>
      </c>
      <c r="D1667" s="3">
        <v>7.0000000000000007E-2</v>
      </c>
      <c r="E1667">
        <v>65.989999999999995</v>
      </c>
      <c r="F1667">
        <v>2.79</v>
      </c>
      <c r="G1667">
        <v>2011</v>
      </c>
      <c r="H1667" t="s">
        <v>3863</v>
      </c>
      <c r="I1667" t="s">
        <v>29</v>
      </c>
      <c r="J1667" t="s">
        <v>30</v>
      </c>
      <c r="K1667" t="s">
        <v>54</v>
      </c>
      <c r="L1667" t="s">
        <v>55</v>
      </c>
      <c r="M1667" t="s">
        <v>33</v>
      </c>
      <c r="N1667" t="s">
        <v>3703</v>
      </c>
      <c r="O1667">
        <v>0.56000000000000005</v>
      </c>
      <c r="P1667" t="s">
        <v>35</v>
      </c>
      <c r="Q1667" t="s">
        <v>761</v>
      </c>
      <c r="R1667" t="s">
        <v>1789</v>
      </c>
      <c r="S1667">
        <v>48195</v>
      </c>
      <c r="T1667" s="1">
        <v>40628</v>
      </c>
      <c r="U1667" s="1">
        <v>40630</v>
      </c>
      <c r="V1667" s="3">
        <v>290.82810000000001</v>
      </c>
      <c r="W1667">
        <v>8</v>
      </c>
      <c r="X1667" s="2">
        <v>421.49</v>
      </c>
      <c r="Y1667">
        <v>86876</v>
      </c>
      <c r="Z1667" t="s">
        <v>165</v>
      </c>
      <c r="AA1667">
        <v>2011</v>
      </c>
      <c r="AB1667" t="str">
        <f>IF(samplesuperstore_cleaned[[#This Row],[discount]]=0,"0%",IF(samplesuperstore_cleaned[[#This Row],[discount]]=0.02,"1-2%",IF(samplesuperstore_cleaned[[#This Row],[discount]]&lt;=0.04,"3-4%",IF(samplesuperstore_cleaned[[#This Row],[discount]]&lt;=0.06,"5-6%",IF(samplesuperstore_cleaned[[#This Row],[discount]]=0.08,"7-8%","9-10%")))))</f>
        <v>9-10%</v>
      </c>
    </row>
    <row r="1668" spans="1:28" x14ac:dyDescent="0.3">
      <c r="A1668">
        <v>828</v>
      </c>
      <c r="B1668">
        <v>5686</v>
      </c>
      <c r="C1668" t="s">
        <v>27</v>
      </c>
      <c r="D1668" s="3">
        <v>0.1</v>
      </c>
      <c r="E1668">
        <v>160.97999999999999</v>
      </c>
      <c r="F1668">
        <v>30</v>
      </c>
      <c r="G1668">
        <v>308</v>
      </c>
      <c r="H1668" t="s">
        <v>1072</v>
      </c>
      <c r="I1668" t="s">
        <v>61</v>
      </c>
      <c r="J1668" t="s">
        <v>244</v>
      </c>
      <c r="K1668" t="s">
        <v>67</v>
      </c>
      <c r="L1668" t="s">
        <v>68</v>
      </c>
      <c r="M1668" t="s">
        <v>63</v>
      </c>
      <c r="N1668" t="s">
        <v>443</v>
      </c>
      <c r="O1668">
        <v>0.62</v>
      </c>
      <c r="P1668" t="s">
        <v>45</v>
      </c>
      <c r="Q1668" t="s">
        <v>46</v>
      </c>
      <c r="R1668" t="s">
        <v>520</v>
      </c>
      <c r="S1668">
        <v>98115</v>
      </c>
      <c r="T1668" s="1">
        <v>41553</v>
      </c>
      <c r="U1668" s="1">
        <v>41554</v>
      </c>
      <c r="V1668" s="3">
        <v>290.66000000000003</v>
      </c>
      <c r="W1668">
        <v>63</v>
      </c>
      <c r="X1668" s="2">
        <v>9464.39</v>
      </c>
      <c r="Y1668">
        <v>40194</v>
      </c>
      <c r="Z1668" t="s">
        <v>87</v>
      </c>
      <c r="AA1668">
        <v>2013</v>
      </c>
      <c r="AB1668" t="str">
        <f>IF(samplesuperstore_cleaned[[#This Row],[discount]]=0,"0%",IF(samplesuperstore_cleaned[[#This Row],[discount]]=0.02,"1-2%",IF(samplesuperstore_cleaned[[#This Row],[discount]]&lt;=0.04,"3-4%",IF(samplesuperstore_cleaned[[#This Row],[discount]]&lt;=0.06,"5-6%",IF(samplesuperstore_cleaned[[#This Row],[discount]]=0.08,"7-8%","9-10%")))))</f>
        <v>9-10%</v>
      </c>
    </row>
    <row r="1669" spans="1:28" x14ac:dyDescent="0.3">
      <c r="A1669">
        <v>945</v>
      </c>
      <c r="B1669">
        <v>20248</v>
      </c>
      <c r="C1669" t="s">
        <v>27</v>
      </c>
      <c r="D1669" s="3">
        <v>0.08</v>
      </c>
      <c r="E1669">
        <v>125.99</v>
      </c>
      <c r="F1669">
        <v>4.2</v>
      </c>
      <c r="G1669">
        <v>361</v>
      </c>
      <c r="H1669" t="s">
        <v>1190</v>
      </c>
      <c r="I1669" t="s">
        <v>29</v>
      </c>
      <c r="J1669" t="s">
        <v>114</v>
      </c>
      <c r="K1669" t="s">
        <v>54</v>
      </c>
      <c r="L1669" t="s">
        <v>55</v>
      </c>
      <c r="M1669" t="s">
        <v>33</v>
      </c>
      <c r="N1669" t="s">
        <v>1191</v>
      </c>
      <c r="O1669">
        <v>0.59</v>
      </c>
      <c r="P1669" t="s">
        <v>84</v>
      </c>
      <c r="Q1669" t="s">
        <v>361</v>
      </c>
      <c r="R1669" t="s">
        <v>469</v>
      </c>
      <c r="S1669">
        <v>4401</v>
      </c>
      <c r="T1669" s="1">
        <v>40823</v>
      </c>
      <c r="U1669" s="1">
        <v>40825</v>
      </c>
      <c r="V1669" s="3">
        <v>290.24712</v>
      </c>
      <c r="W1669">
        <v>11</v>
      </c>
      <c r="X1669" s="2">
        <v>1116.28</v>
      </c>
      <c r="Y1669">
        <v>87350</v>
      </c>
      <c r="Z1669" t="s">
        <v>87</v>
      </c>
      <c r="AA1669">
        <v>2011</v>
      </c>
      <c r="AB1669" t="str">
        <f>IF(samplesuperstore_cleaned[[#This Row],[discount]]=0,"0%",IF(samplesuperstore_cleaned[[#This Row],[discount]]=0.02,"1-2%",IF(samplesuperstore_cleaned[[#This Row],[discount]]&lt;=0.04,"3-4%",IF(samplesuperstore_cleaned[[#This Row],[discount]]&lt;=0.06,"5-6%",IF(samplesuperstore_cleaned[[#This Row],[discount]]=0.08,"7-8%","9-10%")))))</f>
        <v>7-8%</v>
      </c>
    </row>
    <row r="1670" spans="1:28" x14ac:dyDescent="0.3">
      <c r="A1670">
        <v>5327</v>
      </c>
      <c r="B1670">
        <v>24935</v>
      </c>
      <c r="C1670" t="s">
        <v>27</v>
      </c>
      <c r="D1670" s="3">
        <v>0.1</v>
      </c>
      <c r="E1670">
        <v>7.37</v>
      </c>
      <c r="F1670">
        <v>5.53</v>
      </c>
      <c r="G1670">
        <v>1984</v>
      </c>
      <c r="H1670" t="s">
        <v>3833</v>
      </c>
      <c r="I1670" t="s">
        <v>29</v>
      </c>
      <c r="J1670" t="s">
        <v>244</v>
      </c>
      <c r="K1670" t="s">
        <v>54</v>
      </c>
      <c r="L1670" t="s">
        <v>181</v>
      </c>
      <c r="M1670" t="s">
        <v>52</v>
      </c>
      <c r="N1670" t="s">
        <v>770</v>
      </c>
      <c r="O1670">
        <v>0.69</v>
      </c>
      <c r="P1670" t="s">
        <v>260</v>
      </c>
      <c r="Q1670" t="s">
        <v>2115</v>
      </c>
      <c r="R1670" t="s">
        <v>2116</v>
      </c>
      <c r="S1670">
        <v>29915</v>
      </c>
      <c r="T1670" s="1">
        <v>40498</v>
      </c>
      <c r="U1670" s="1">
        <v>40498</v>
      </c>
      <c r="V1670" s="3">
        <v>290.202</v>
      </c>
      <c r="W1670">
        <v>38</v>
      </c>
      <c r="X1670" s="2">
        <v>269.33</v>
      </c>
      <c r="Y1670">
        <v>91258</v>
      </c>
      <c r="Z1670" t="s">
        <v>59</v>
      </c>
      <c r="AA1670">
        <v>2010</v>
      </c>
      <c r="AB1670" t="str">
        <f>IF(samplesuperstore_cleaned[[#This Row],[discount]]=0,"0%",IF(samplesuperstore_cleaned[[#This Row],[discount]]=0.02,"1-2%",IF(samplesuperstore_cleaned[[#This Row],[discount]]&lt;=0.04,"3-4%",IF(samplesuperstore_cleaned[[#This Row],[discount]]&lt;=0.06,"5-6%",IF(samplesuperstore_cleaned[[#This Row],[discount]]=0.08,"7-8%","9-10%")))))</f>
        <v>9-10%</v>
      </c>
    </row>
    <row r="1671" spans="1:28" x14ac:dyDescent="0.3">
      <c r="A1671">
        <v>7801</v>
      </c>
      <c r="B1671">
        <v>22338</v>
      </c>
      <c r="C1671" t="s">
        <v>57</v>
      </c>
      <c r="D1671" s="3">
        <v>0.08</v>
      </c>
      <c r="E1671">
        <v>22.24</v>
      </c>
      <c r="F1671">
        <v>1.99</v>
      </c>
      <c r="G1671">
        <v>2855</v>
      </c>
      <c r="H1671" t="s">
        <v>4880</v>
      </c>
      <c r="I1671" t="s">
        <v>29</v>
      </c>
      <c r="J1671" t="s">
        <v>30</v>
      </c>
      <c r="K1671" t="s">
        <v>54</v>
      </c>
      <c r="L1671" t="s">
        <v>181</v>
      </c>
      <c r="M1671" t="s">
        <v>52</v>
      </c>
      <c r="N1671" t="s">
        <v>321</v>
      </c>
      <c r="O1671">
        <v>0.43</v>
      </c>
      <c r="P1671" t="s">
        <v>45</v>
      </c>
      <c r="Q1671" t="s">
        <v>46</v>
      </c>
      <c r="R1671" t="s">
        <v>3981</v>
      </c>
      <c r="S1671">
        <v>98198</v>
      </c>
      <c r="T1671" s="1">
        <v>41539</v>
      </c>
      <c r="U1671" s="1">
        <v>41541</v>
      </c>
      <c r="V1671" s="3">
        <v>289.70339999999999</v>
      </c>
      <c r="W1671">
        <v>19</v>
      </c>
      <c r="X1671" s="2">
        <v>419.86</v>
      </c>
      <c r="Y1671">
        <v>87327</v>
      </c>
      <c r="Z1671" t="s">
        <v>173</v>
      </c>
      <c r="AA1671">
        <v>2013</v>
      </c>
      <c r="AB1671" t="str">
        <f>IF(samplesuperstore_cleaned[[#This Row],[discount]]=0,"0%",IF(samplesuperstore_cleaned[[#This Row],[discount]]=0.02,"1-2%",IF(samplesuperstore_cleaned[[#This Row],[discount]]&lt;=0.04,"3-4%",IF(samplesuperstore_cleaned[[#This Row],[discount]]&lt;=0.06,"5-6%",IF(samplesuperstore_cleaned[[#This Row],[discount]]=0.08,"7-8%","9-10%")))))</f>
        <v>7-8%</v>
      </c>
    </row>
    <row r="1672" spans="1:28" x14ac:dyDescent="0.3">
      <c r="A1672">
        <v>7760</v>
      </c>
      <c r="B1672">
        <v>25037</v>
      </c>
      <c r="C1672" t="s">
        <v>27</v>
      </c>
      <c r="D1672" s="3">
        <v>0.08</v>
      </c>
      <c r="E1672">
        <v>205.99</v>
      </c>
      <c r="F1672">
        <v>8.99</v>
      </c>
      <c r="G1672">
        <v>2841</v>
      </c>
      <c r="H1672" t="s">
        <v>4863</v>
      </c>
      <c r="I1672" t="s">
        <v>29</v>
      </c>
      <c r="J1672" t="s">
        <v>30</v>
      </c>
      <c r="K1672" t="s">
        <v>54</v>
      </c>
      <c r="L1672" t="s">
        <v>55</v>
      </c>
      <c r="M1672" t="s">
        <v>33</v>
      </c>
      <c r="N1672" t="s">
        <v>217</v>
      </c>
      <c r="O1672">
        <v>0.56000000000000005</v>
      </c>
      <c r="P1672" t="s">
        <v>260</v>
      </c>
      <c r="Q1672" t="s">
        <v>929</v>
      </c>
      <c r="R1672" t="s">
        <v>4864</v>
      </c>
      <c r="S1672">
        <v>33160</v>
      </c>
      <c r="T1672" s="1">
        <v>40743</v>
      </c>
      <c r="U1672" s="1">
        <v>40745</v>
      </c>
      <c r="V1672" s="3">
        <v>288.34199999999998</v>
      </c>
      <c r="W1672">
        <v>2</v>
      </c>
      <c r="X1672" s="2">
        <v>347.94</v>
      </c>
      <c r="Y1672">
        <v>87886</v>
      </c>
      <c r="Z1672" t="s">
        <v>48</v>
      </c>
      <c r="AA1672">
        <v>2011</v>
      </c>
      <c r="AB1672" t="str">
        <f>IF(samplesuperstore_cleaned[[#This Row],[discount]]=0,"0%",IF(samplesuperstore_cleaned[[#This Row],[discount]]=0.02,"1-2%",IF(samplesuperstore_cleaned[[#This Row],[discount]]&lt;=0.04,"3-4%",IF(samplesuperstore_cleaned[[#This Row],[discount]]&lt;=0.06,"5-6%",IF(samplesuperstore_cleaned[[#This Row],[discount]]=0.08,"7-8%","9-10%")))))</f>
        <v>7-8%</v>
      </c>
    </row>
    <row r="1673" spans="1:28" x14ac:dyDescent="0.3">
      <c r="A1673">
        <v>5558</v>
      </c>
      <c r="B1673">
        <v>25077</v>
      </c>
      <c r="C1673" t="s">
        <v>60</v>
      </c>
      <c r="D1673" s="3">
        <v>7.0000000000000007E-2</v>
      </c>
      <c r="E1673">
        <v>2.4700000000000002</v>
      </c>
      <c r="F1673">
        <v>1.02</v>
      </c>
      <c r="G1673">
        <v>2050</v>
      </c>
      <c r="H1673" t="s">
        <v>3915</v>
      </c>
      <c r="I1673" t="s">
        <v>41</v>
      </c>
      <c r="J1673" t="s">
        <v>244</v>
      </c>
      <c r="K1673" t="s">
        <v>31</v>
      </c>
      <c r="L1673" t="s">
        <v>120</v>
      </c>
      <c r="M1673" t="s">
        <v>43</v>
      </c>
      <c r="N1673" t="s">
        <v>1835</v>
      </c>
      <c r="O1673">
        <v>0.38</v>
      </c>
      <c r="P1673" t="s">
        <v>260</v>
      </c>
      <c r="Q1673" t="s">
        <v>261</v>
      </c>
      <c r="R1673" t="s">
        <v>3916</v>
      </c>
      <c r="S1673">
        <v>24501</v>
      </c>
      <c r="T1673" s="1">
        <v>41158</v>
      </c>
      <c r="U1673" s="1">
        <v>41158</v>
      </c>
      <c r="V1673" s="3">
        <v>288.31830000000002</v>
      </c>
      <c r="W1673">
        <v>22</v>
      </c>
      <c r="X1673" s="2">
        <v>53.48</v>
      </c>
      <c r="Y1673">
        <v>88228</v>
      </c>
      <c r="Z1673" t="s">
        <v>173</v>
      </c>
      <c r="AA1673">
        <v>2012</v>
      </c>
      <c r="AB1673" t="str">
        <f>IF(samplesuperstore_cleaned[[#This Row],[discount]]=0,"0%",IF(samplesuperstore_cleaned[[#This Row],[discount]]=0.02,"1-2%",IF(samplesuperstore_cleaned[[#This Row],[discount]]&lt;=0.04,"3-4%",IF(samplesuperstore_cleaned[[#This Row],[discount]]&lt;=0.06,"5-6%",IF(samplesuperstore_cleaned[[#This Row],[discount]]=0.08,"7-8%","9-10%")))))</f>
        <v>9-10%</v>
      </c>
    </row>
    <row r="1674" spans="1:28" x14ac:dyDescent="0.3">
      <c r="A1674">
        <v>1682</v>
      </c>
      <c r="B1674">
        <v>24387</v>
      </c>
      <c r="C1674" t="s">
        <v>78</v>
      </c>
      <c r="D1674" s="3">
        <v>0.06</v>
      </c>
      <c r="E1674">
        <v>65.989999999999995</v>
      </c>
      <c r="F1674">
        <v>8.8000000000000007</v>
      </c>
      <c r="G1674">
        <v>638</v>
      </c>
      <c r="H1674" t="s">
        <v>1826</v>
      </c>
      <c r="I1674" t="s">
        <v>41</v>
      </c>
      <c r="J1674" t="s">
        <v>244</v>
      </c>
      <c r="K1674" t="s">
        <v>54</v>
      </c>
      <c r="L1674" t="s">
        <v>55</v>
      </c>
      <c r="M1674" t="s">
        <v>33</v>
      </c>
      <c r="N1674" t="s">
        <v>1290</v>
      </c>
      <c r="O1674">
        <v>0.57999999999999996</v>
      </c>
      <c r="P1674" t="s">
        <v>45</v>
      </c>
      <c r="Q1674" t="s">
        <v>70</v>
      </c>
      <c r="R1674" t="s">
        <v>1827</v>
      </c>
      <c r="S1674">
        <v>95062</v>
      </c>
      <c r="T1674" s="1">
        <v>40298</v>
      </c>
      <c r="U1674" s="1">
        <v>40299</v>
      </c>
      <c r="V1674" s="3">
        <v>288.08999999999997</v>
      </c>
      <c r="W1674">
        <v>9</v>
      </c>
      <c r="X1674" s="2">
        <v>506.38</v>
      </c>
      <c r="Y1674">
        <v>87954</v>
      </c>
      <c r="Z1674" t="s">
        <v>127</v>
      </c>
      <c r="AA1674">
        <v>2010</v>
      </c>
      <c r="AB1674" t="str">
        <f>IF(samplesuperstore_cleaned[[#This Row],[discount]]=0,"0%",IF(samplesuperstore_cleaned[[#This Row],[discount]]=0.02,"1-2%",IF(samplesuperstore_cleaned[[#This Row],[discount]]&lt;=0.04,"3-4%",IF(samplesuperstore_cleaned[[#This Row],[discount]]&lt;=0.06,"5-6%",IF(samplesuperstore_cleaned[[#This Row],[discount]]=0.08,"7-8%","9-10%")))))</f>
        <v>5-6%</v>
      </c>
    </row>
    <row r="1675" spans="1:28" x14ac:dyDescent="0.3">
      <c r="A1675">
        <v>1692</v>
      </c>
      <c r="B1675">
        <v>6387</v>
      </c>
      <c r="C1675" t="s">
        <v>78</v>
      </c>
      <c r="D1675" s="3">
        <v>0.06</v>
      </c>
      <c r="E1675">
        <v>65.989999999999995</v>
      </c>
      <c r="F1675">
        <v>8.8000000000000007</v>
      </c>
      <c r="G1675">
        <v>640</v>
      </c>
      <c r="H1675" t="s">
        <v>1832</v>
      </c>
      <c r="I1675" t="s">
        <v>41</v>
      </c>
      <c r="J1675" t="s">
        <v>244</v>
      </c>
      <c r="K1675" t="s">
        <v>54</v>
      </c>
      <c r="L1675" t="s">
        <v>55</v>
      </c>
      <c r="M1675" t="s">
        <v>33</v>
      </c>
      <c r="N1675" t="s">
        <v>1290</v>
      </c>
      <c r="O1675">
        <v>0.57999999999999996</v>
      </c>
      <c r="P1675" t="s">
        <v>45</v>
      </c>
      <c r="Q1675" t="s">
        <v>46</v>
      </c>
      <c r="R1675" t="s">
        <v>520</v>
      </c>
      <c r="S1675">
        <v>98119</v>
      </c>
      <c r="T1675" s="1">
        <v>40298</v>
      </c>
      <c r="U1675" s="1">
        <v>40299</v>
      </c>
      <c r="V1675" s="3">
        <v>288.08999999999997</v>
      </c>
      <c r="W1675">
        <v>34</v>
      </c>
      <c r="X1675" s="2">
        <v>1912.98</v>
      </c>
      <c r="Y1675">
        <v>45380</v>
      </c>
      <c r="Z1675" t="s">
        <v>127</v>
      </c>
      <c r="AA1675">
        <v>2010</v>
      </c>
      <c r="AB1675" t="str">
        <f>IF(samplesuperstore_cleaned[[#This Row],[discount]]=0,"0%",IF(samplesuperstore_cleaned[[#This Row],[discount]]=0.02,"1-2%",IF(samplesuperstore_cleaned[[#This Row],[discount]]&lt;=0.04,"3-4%",IF(samplesuperstore_cleaned[[#This Row],[discount]]&lt;=0.06,"5-6%",IF(samplesuperstore_cleaned[[#This Row],[discount]]=0.08,"7-8%","9-10%")))))</f>
        <v>5-6%</v>
      </c>
    </row>
    <row r="1676" spans="1:28" x14ac:dyDescent="0.3">
      <c r="A1676">
        <v>4229</v>
      </c>
      <c r="B1676">
        <v>18586</v>
      </c>
      <c r="C1676" t="s">
        <v>57</v>
      </c>
      <c r="D1676" s="3">
        <v>0.06</v>
      </c>
      <c r="E1676">
        <v>37.94</v>
      </c>
      <c r="F1676">
        <v>5.08</v>
      </c>
      <c r="G1676">
        <v>1591</v>
      </c>
      <c r="H1676" t="s">
        <v>3321</v>
      </c>
      <c r="I1676" t="s">
        <v>29</v>
      </c>
      <c r="J1676" t="s">
        <v>30</v>
      </c>
      <c r="K1676" t="s">
        <v>31</v>
      </c>
      <c r="L1676" t="s">
        <v>49</v>
      </c>
      <c r="M1676" t="s">
        <v>43</v>
      </c>
      <c r="N1676" t="s">
        <v>543</v>
      </c>
      <c r="O1676">
        <v>0.38</v>
      </c>
      <c r="P1676" t="s">
        <v>84</v>
      </c>
      <c r="Q1676" t="s">
        <v>394</v>
      </c>
      <c r="R1676" t="s">
        <v>3298</v>
      </c>
      <c r="S1676">
        <v>45385</v>
      </c>
      <c r="T1676" s="1">
        <v>40911</v>
      </c>
      <c r="U1676" s="1">
        <v>40912</v>
      </c>
      <c r="V1676" s="3">
        <v>287.94389999999999</v>
      </c>
      <c r="W1676">
        <v>11</v>
      </c>
      <c r="X1676" s="2">
        <v>417.31</v>
      </c>
      <c r="Y1676">
        <v>86672</v>
      </c>
      <c r="Z1676" t="s">
        <v>132</v>
      </c>
      <c r="AA1676">
        <v>2012</v>
      </c>
      <c r="AB1676" t="str">
        <f>IF(samplesuperstore_cleaned[[#This Row],[discount]]=0,"0%",IF(samplesuperstore_cleaned[[#This Row],[discount]]=0.02,"1-2%",IF(samplesuperstore_cleaned[[#This Row],[discount]]&lt;=0.04,"3-4%",IF(samplesuperstore_cleaned[[#This Row],[discount]]&lt;=0.06,"5-6%",IF(samplesuperstore_cleaned[[#This Row],[discount]]=0.08,"7-8%","9-10%")))))</f>
        <v>5-6%</v>
      </c>
    </row>
    <row r="1677" spans="1:28" x14ac:dyDescent="0.3">
      <c r="A1677">
        <v>3903</v>
      </c>
      <c r="B1677">
        <v>23914</v>
      </c>
      <c r="C1677" t="s">
        <v>39</v>
      </c>
      <c r="D1677" s="3">
        <v>0</v>
      </c>
      <c r="E1677">
        <v>34.76</v>
      </c>
      <c r="F1677">
        <v>8.2200000000000006</v>
      </c>
      <c r="G1677">
        <v>1466</v>
      </c>
      <c r="H1677" t="s">
        <v>3148</v>
      </c>
      <c r="I1677" t="s">
        <v>29</v>
      </c>
      <c r="J1677" t="s">
        <v>114</v>
      </c>
      <c r="K1677" t="s">
        <v>31</v>
      </c>
      <c r="L1677" t="s">
        <v>158</v>
      </c>
      <c r="M1677" t="s">
        <v>33</v>
      </c>
      <c r="N1677" t="s">
        <v>639</v>
      </c>
      <c r="O1677">
        <v>0.56999999999999995</v>
      </c>
      <c r="P1677" t="s">
        <v>35</v>
      </c>
      <c r="Q1677" t="s">
        <v>161</v>
      </c>
      <c r="R1677" t="s">
        <v>956</v>
      </c>
      <c r="S1677">
        <v>68601</v>
      </c>
      <c r="T1677" s="1">
        <v>40944</v>
      </c>
      <c r="U1677" s="1">
        <v>40944</v>
      </c>
      <c r="V1677" s="3">
        <v>287.74</v>
      </c>
      <c r="W1677">
        <v>12</v>
      </c>
      <c r="X1677" s="2">
        <v>436.1</v>
      </c>
      <c r="Y1677">
        <v>91117</v>
      </c>
      <c r="Z1677" t="s">
        <v>112</v>
      </c>
      <c r="AA1677">
        <v>2012</v>
      </c>
      <c r="AB1677" t="str">
        <f>IF(samplesuperstore_cleaned[[#This Row],[discount]]=0,"0%",IF(samplesuperstore_cleaned[[#This Row],[discount]]=0.02,"1-2%",IF(samplesuperstore_cleaned[[#This Row],[discount]]&lt;=0.04,"3-4%",IF(samplesuperstore_cleaned[[#This Row],[discount]]&lt;=0.06,"5-6%",IF(samplesuperstore_cleaned[[#This Row],[discount]]=0.08,"7-8%","9-10%")))))</f>
        <v>0%</v>
      </c>
    </row>
    <row r="1678" spans="1:28" x14ac:dyDescent="0.3">
      <c r="A1678">
        <v>5117</v>
      </c>
      <c r="B1678">
        <v>22314</v>
      </c>
      <c r="C1678" t="s">
        <v>57</v>
      </c>
      <c r="D1678" s="3">
        <v>7.0000000000000007E-2</v>
      </c>
      <c r="E1678">
        <v>41.71</v>
      </c>
      <c r="F1678">
        <v>4.5</v>
      </c>
      <c r="G1678">
        <v>1908</v>
      </c>
      <c r="H1678" t="s">
        <v>3737</v>
      </c>
      <c r="I1678" t="s">
        <v>41</v>
      </c>
      <c r="J1678" t="s">
        <v>114</v>
      </c>
      <c r="K1678" t="s">
        <v>31</v>
      </c>
      <c r="L1678" t="s">
        <v>75</v>
      </c>
      <c r="M1678" t="s">
        <v>33</v>
      </c>
      <c r="N1678" t="s">
        <v>3695</v>
      </c>
      <c r="O1678">
        <v>0.56000000000000005</v>
      </c>
      <c r="P1678" t="s">
        <v>84</v>
      </c>
      <c r="Q1678" t="s">
        <v>394</v>
      </c>
      <c r="R1678" t="s">
        <v>3013</v>
      </c>
      <c r="S1678">
        <v>44903</v>
      </c>
      <c r="T1678" s="1">
        <v>41480</v>
      </c>
      <c r="U1678" s="1">
        <v>41482</v>
      </c>
      <c r="V1678" s="3">
        <v>287.40569999999997</v>
      </c>
      <c r="W1678">
        <v>10</v>
      </c>
      <c r="X1678" s="2">
        <v>416.53</v>
      </c>
      <c r="Y1678">
        <v>86506</v>
      </c>
      <c r="Z1678" t="s">
        <v>48</v>
      </c>
      <c r="AA1678">
        <v>2013</v>
      </c>
      <c r="AB1678" t="str">
        <f>IF(samplesuperstore_cleaned[[#This Row],[discount]]=0,"0%",IF(samplesuperstore_cleaned[[#This Row],[discount]]=0.02,"1-2%",IF(samplesuperstore_cleaned[[#This Row],[discount]]&lt;=0.04,"3-4%",IF(samplesuperstore_cleaned[[#This Row],[discount]]&lt;=0.06,"5-6%",IF(samplesuperstore_cleaned[[#This Row],[discount]]=0.08,"7-8%","9-10%")))))</f>
        <v>9-10%</v>
      </c>
    </row>
    <row r="1679" spans="1:28" x14ac:dyDescent="0.3">
      <c r="A1679">
        <v>3910</v>
      </c>
      <c r="B1679">
        <v>20737</v>
      </c>
      <c r="C1679" t="s">
        <v>39</v>
      </c>
      <c r="D1679" s="3">
        <v>0</v>
      </c>
      <c r="E1679">
        <v>15.57</v>
      </c>
      <c r="F1679">
        <v>1.39</v>
      </c>
      <c r="G1679">
        <v>1468</v>
      </c>
      <c r="H1679" t="s">
        <v>3150</v>
      </c>
      <c r="I1679" t="s">
        <v>29</v>
      </c>
      <c r="J1679" t="s">
        <v>114</v>
      </c>
      <c r="K1679" t="s">
        <v>31</v>
      </c>
      <c r="L1679" t="s">
        <v>100</v>
      </c>
      <c r="M1679" t="s">
        <v>33</v>
      </c>
      <c r="N1679" t="s">
        <v>101</v>
      </c>
      <c r="O1679">
        <v>0.38</v>
      </c>
      <c r="P1679" t="s">
        <v>45</v>
      </c>
      <c r="Q1679" t="s">
        <v>523</v>
      </c>
      <c r="R1679" t="s">
        <v>3151</v>
      </c>
      <c r="S1679">
        <v>84010</v>
      </c>
      <c r="T1679" s="1">
        <v>41626</v>
      </c>
      <c r="U1679" s="1">
        <v>41627</v>
      </c>
      <c r="V1679" s="3">
        <v>287.38499999999999</v>
      </c>
      <c r="W1679">
        <v>25</v>
      </c>
      <c r="X1679" s="2">
        <v>416.5</v>
      </c>
      <c r="Y1679">
        <v>91121</v>
      </c>
      <c r="Z1679" t="s">
        <v>72</v>
      </c>
      <c r="AA1679">
        <v>2013</v>
      </c>
      <c r="AB1679" t="str">
        <f>IF(samplesuperstore_cleaned[[#This Row],[discount]]=0,"0%",IF(samplesuperstore_cleaned[[#This Row],[discount]]=0.02,"1-2%",IF(samplesuperstore_cleaned[[#This Row],[discount]]&lt;=0.04,"3-4%",IF(samplesuperstore_cleaned[[#This Row],[discount]]&lt;=0.06,"5-6%",IF(samplesuperstore_cleaned[[#This Row],[discount]]=0.08,"7-8%","9-10%")))))</f>
        <v>0%</v>
      </c>
    </row>
    <row r="1680" spans="1:28" x14ac:dyDescent="0.3">
      <c r="A1680">
        <v>3490</v>
      </c>
      <c r="B1680">
        <v>6030</v>
      </c>
      <c r="C1680" t="s">
        <v>27</v>
      </c>
      <c r="D1680" s="3">
        <v>0</v>
      </c>
      <c r="E1680">
        <v>48.92</v>
      </c>
      <c r="F1680">
        <v>4.5</v>
      </c>
      <c r="G1680">
        <v>1314</v>
      </c>
      <c r="H1680" t="s">
        <v>2926</v>
      </c>
      <c r="I1680" t="s">
        <v>29</v>
      </c>
      <c r="J1680" t="s">
        <v>66</v>
      </c>
      <c r="K1680" t="s">
        <v>31</v>
      </c>
      <c r="L1680" t="s">
        <v>75</v>
      </c>
      <c r="M1680" t="s">
        <v>33</v>
      </c>
      <c r="N1680" t="s">
        <v>2931</v>
      </c>
      <c r="O1680">
        <v>0.59</v>
      </c>
      <c r="P1680" t="s">
        <v>45</v>
      </c>
      <c r="Q1680" t="s">
        <v>70</v>
      </c>
      <c r="R1680" t="s">
        <v>1646</v>
      </c>
      <c r="S1680">
        <v>90058</v>
      </c>
      <c r="T1680" s="1">
        <v>41554</v>
      </c>
      <c r="U1680" s="1">
        <v>41555</v>
      </c>
      <c r="V1680" s="3">
        <v>286.98</v>
      </c>
      <c r="W1680">
        <v>48</v>
      </c>
      <c r="X1680" s="2">
        <v>2404.5100000000002</v>
      </c>
      <c r="Y1680">
        <v>42722</v>
      </c>
      <c r="Z1680" t="s">
        <v>87</v>
      </c>
      <c r="AA1680">
        <v>2013</v>
      </c>
      <c r="AB1680" t="str">
        <f>IF(samplesuperstore_cleaned[[#This Row],[discount]]=0,"0%",IF(samplesuperstore_cleaned[[#This Row],[discount]]=0.02,"1-2%",IF(samplesuperstore_cleaned[[#This Row],[discount]]&lt;=0.04,"3-4%",IF(samplesuperstore_cleaned[[#This Row],[discount]]&lt;=0.06,"5-6%",IF(samplesuperstore_cleaned[[#This Row],[discount]]=0.08,"7-8%","9-10%")))))</f>
        <v>0%</v>
      </c>
    </row>
    <row r="1681" spans="1:28" x14ac:dyDescent="0.3">
      <c r="A1681">
        <v>3507</v>
      </c>
      <c r="B1681">
        <v>24030</v>
      </c>
      <c r="C1681" t="s">
        <v>27</v>
      </c>
      <c r="D1681" s="3">
        <v>0</v>
      </c>
      <c r="E1681">
        <v>48.92</v>
      </c>
      <c r="F1681">
        <v>4.5</v>
      </c>
      <c r="G1681">
        <v>1317</v>
      </c>
      <c r="H1681" t="s">
        <v>2935</v>
      </c>
      <c r="I1681" t="s">
        <v>29</v>
      </c>
      <c r="J1681" t="s">
        <v>66</v>
      </c>
      <c r="K1681" t="s">
        <v>31</v>
      </c>
      <c r="L1681" t="s">
        <v>75</v>
      </c>
      <c r="M1681" t="s">
        <v>33</v>
      </c>
      <c r="N1681" t="s">
        <v>2931</v>
      </c>
      <c r="O1681">
        <v>0.59</v>
      </c>
      <c r="P1681" t="s">
        <v>45</v>
      </c>
      <c r="Q1681" t="s">
        <v>644</v>
      </c>
      <c r="R1681" t="s">
        <v>2936</v>
      </c>
      <c r="S1681">
        <v>80219</v>
      </c>
      <c r="T1681" s="1">
        <v>41554</v>
      </c>
      <c r="U1681" s="1">
        <v>41555</v>
      </c>
      <c r="V1681" s="3">
        <v>286.98</v>
      </c>
      <c r="W1681">
        <v>12</v>
      </c>
      <c r="X1681" s="2">
        <v>601.13</v>
      </c>
      <c r="Y1681">
        <v>87610</v>
      </c>
      <c r="Z1681" t="s">
        <v>87</v>
      </c>
      <c r="AA1681">
        <v>2013</v>
      </c>
      <c r="AB1681" t="str">
        <f>IF(samplesuperstore_cleaned[[#This Row],[discount]]=0,"0%",IF(samplesuperstore_cleaned[[#This Row],[discount]]=0.02,"1-2%",IF(samplesuperstore_cleaned[[#This Row],[discount]]&lt;=0.04,"3-4%",IF(samplesuperstore_cleaned[[#This Row],[discount]]&lt;=0.06,"5-6%",IF(samplesuperstore_cleaned[[#This Row],[discount]]=0.08,"7-8%","9-10%")))))</f>
        <v>0%</v>
      </c>
    </row>
    <row r="1682" spans="1:28" x14ac:dyDescent="0.3">
      <c r="A1682">
        <v>3842</v>
      </c>
      <c r="B1682">
        <v>23327</v>
      </c>
      <c r="C1682" t="s">
        <v>27</v>
      </c>
      <c r="D1682" s="3">
        <v>0.01</v>
      </c>
      <c r="E1682">
        <v>59.98</v>
      </c>
      <c r="F1682">
        <v>3.99</v>
      </c>
      <c r="G1682">
        <v>1442</v>
      </c>
      <c r="H1682" t="s">
        <v>3111</v>
      </c>
      <c r="I1682" t="s">
        <v>29</v>
      </c>
      <c r="J1682" t="s">
        <v>30</v>
      </c>
      <c r="K1682" t="s">
        <v>31</v>
      </c>
      <c r="L1682" t="s">
        <v>75</v>
      </c>
      <c r="M1682" t="s">
        <v>33</v>
      </c>
      <c r="N1682" t="s">
        <v>187</v>
      </c>
      <c r="O1682">
        <v>0.56999999999999995</v>
      </c>
      <c r="P1682" t="s">
        <v>35</v>
      </c>
      <c r="Q1682" t="s">
        <v>807</v>
      </c>
      <c r="R1682" t="s">
        <v>265</v>
      </c>
      <c r="S1682">
        <v>65807</v>
      </c>
      <c r="T1682" s="1">
        <v>41286</v>
      </c>
      <c r="U1682" s="1">
        <v>41289</v>
      </c>
      <c r="V1682" s="3">
        <v>286.80540000000002</v>
      </c>
      <c r="W1682">
        <v>7</v>
      </c>
      <c r="X1682" s="2">
        <v>415.66</v>
      </c>
      <c r="Y1682">
        <v>89081</v>
      </c>
      <c r="Z1682" t="s">
        <v>132</v>
      </c>
      <c r="AA1682">
        <v>2013</v>
      </c>
      <c r="AB1682" t="str">
        <f>IF(samplesuperstore_cleaned[[#This Row],[discount]]=0,"0%",IF(samplesuperstore_cleaned[[#This Row],[discount]]=0.02,"1-2%",IF(samplesuperstore_cleaned[[#This Row],[discount]]&lt;=0.04,"3-4%",IF(samplesuperstore_cleaned[[#This Row],[discount]]&lt;=0.06,"5-6%",IF(samplesuperstore_cleaned[[#This Row],[discount]]=0.08,"7-8%","9-10%")))))</f>
        <v>3-4%</v>
      </c>
    </row>
    <row r="1683" spans="1:28" x14ac:dyDescent="0.3">
      <c r="A1683">
        <v>6289</v>
      </c>
      <c r="B1683">
        <v>23776</v>
      </c>
      <c r="C1683" t="s">
        <v>39</v>
      </c>
      <c r="D1683" s="3">
        <v>0.1</v>
      </c>
      <c r="E1683">
        <v>20.98</v>
      </c>
      <c r="F1683">
        <v>1.49</v>
      </c>
      <c r="G1683">
        <v>2316</v>
      </c>
      <c r="H1683" t="s">
        <v>4245</v>
      </c>
      <c r="I1683" t="s">
        <v>29</v>
      </c>
      <c r="J1683" t="s">
        <v>114</v>
      </c>
      <c r="K1683" t="s">
        <v>31</v>
      </c>
      <c r="L1683" t="s">
        <v>138</v>
      </c>
      <c r="M1683" t="s">
        <v>33</v>
      </c>
      <c r="N1683" t="s">
        <v>918</v>
      </c>
      <c r="O1683">
        <v>0.35</v>
      </c>
      <c r="P1683" t="s">
        <v>84</v>
      </c>
      <c r="Q1683" t="s">
        <v>466</v>
      </c>
      <c r="R1683" t="s">
        <v>1834</v>
      </c>
      <c r="S1683">
        <v>6374</v>
      </c>
      <c r="T1683" s="1">
        <v>41556</v>
      </c>
      <c r="U1683" s="1">
        <v>41558</v>
      </c>
      <c r="V1683" s="3">
        <v>286.62599999999998</v>
      </c>
      <c r="W1683">
        <v>22</v>
      </c>
      <c r="X1683" s="2">
        <v>415.4</v>
      </c>
      <c r="Y1683">
        <v>88623</v>
      </c>
      <c r="Z1683" t="s">
        <v>87</v>
      </c>
      <c r="AA1683">
        <v>2013</v>
      </c>
      <c r="AB1683" t="str">
        <f>IF(samplesuperstore_cleaned[[#This Row],[discount]]=0,"0%",IF(samplesuperstore_cleaned[[#This Row],[discount]]=0.02,"1-2%",IF(samplesuperstore_cleaned[[#This Row],[discount]]&lt;=0.04,"3-4%",IF(samplesuperstore_cleaned[[#This Row],[discount]]&lt;=0.06,"5-6%",IF(samplesuperstore_cleaned[[#This Row],[discount]]=0.08,"7-8%","9-10%")))))</f>
        <v>9-10%</v>
      </c>
    </row>
    <row r="1684" spans="1:28" x14ac:dyDescent="0.3">
      <c r="A1684">
        <v>5564</v>
      </c>
      <c r="B1684">
        <v>20941</v>
      </c>
      <c r="C1684" t="s">
        <v>39</v>
      </c>
      <c r="D1684" s="3">
        <v>0.1</v>
      </c>
      <c r="E1684">
        <v>37.700000000000003</v>
      </c>
      <c r="F1684">
        <v>2.99</v>
      </c>
      <c r="G1684">
        <v>2052</v>
      </c>
      <c r="H1684" t="s">
        <v>3917</v>
      </c>
      <c r="I1684" t="s">
        <v>29</v>
      </c>
      <c r="J1684" t="s">
        <v>66</v>
      </c>
      <c r="K1684" t="s">
        <v>31</v>
      </c>
      <c r="L1684" t="s">
        <v>138</v>
      </c>
      <c r="M1684" t="s">
        <v>33</v>
      </c>
      <c r="N1684" t="s">
        <v>1418</v>
      </c>
      <c r="O1684">
        <v>0.35</v>
      </c>
      <c r="P1684" t="s">
        <v>45</v>
      </c>
      <c r="Q1684" t="s">
        <v>936</v>
      </c>
      <c r="R1684" t="s">
        <v>3690</v>
      </c>
      <c r="S1684">
        <v>87105</v>
      </c>
      <c r="T1684" s="1">
        <v>40728</v>
      </c>
      <c r="U1684" s="1">
        <v>40730</v>
      </c>
      <c r="V1684" s="3">
        <v>286.55699999999996</v>
      </c>
      <c r="W1684">
        <v>12</v>
      </c>
      <c r="X1684" s="2">
        <v>415.3</v>
      </c>
      <c r="Y1684">
        <v>87235</v>
      </c>
      <c r="Z1684" t="s">
        <v>48</v>
      </c>
      <c r="AA1684">
        <v>2011</v>
      </c>
      <c r="AB1684" t="str">
        <f>IF(samplesuperstore_cleaned[[#This Row],[discount]]=0,"0%",IF(samplesuperstore_cleaned[[#This Row],[discount]]=0.02,"1-2%",IF(samplesuperstore_cleaned[[#This Row],[discount]]&lt;=0.04,"3-4%",IF(samplesuperstore_cleaned[[#This Row],[discount]]&lt;=0.06,"5-6%",IF(samplesuperstore_cleaned[[#This Row],[discount]]=0.08,"7-8%","9-10%")))))</f>
        <v>9-10%</v>
      </c>
    </row>
    <row r="1685" spans="1:28" x14ac:dyDescent="0.3">
      <c r="A1685">
        <v>3749</v>
      </c>
      <c r="B1685">
        <v>2564</v>
      </c>
      <c r="C1685" t="s">
        <v>27</v>
      </c>
      <c r="D1685" s="3">
        <v>0</v>
      </c>
      <c r="E1685">
        <v>65.989999999999995</v>
      </c>
      <c r="F1685">
        <v>5.99</v>
      </c>
      <c r="G1685">
        <v>1413</v>
      </c>
      <c r="H1685" t="s">
        <v>3077</v>
      </c>
      <c r="I1685" t="s">
        <v>29</v>
      </c>
      <c r="J1685" t="s">
        <v>30</v>
      </c>
      <c r="K1685" t="s">
        <v>54</v>
      </c>
      <c r="L1685" t="s">
        <v>55</v>
      </c>
      <c r="M1685" t="s">
        <v>33</v>
      </c>
      <c r="N1685" t="s">
        <v>1189</v>
      </c>
      <c r="O1685">
        <v>0.57999999999999996</v>
      </c>
      <c r="P1685" t="s">
        <v>84</v>
      </c>
      <c r="Q1685" t="s">
        <v>85</v>
      </c>
      <c r="R1685" t="s">
        <v>476</v>
      </c>
      <c r="S1685">
        <v>2113</v>
      </c>
      <c r="T1685" s="1">
        <v>40908</v>
      </c>
      <c r="U1685" s="1">
        <v>40910</v>
      </c>
      <c r="V1685" s="3">
        <v>286.36200000000002</v>
      </c>
      <c r="W1685">
        <v>46</v>
      </c>
      <c r="X1685" s="2">
        <v>2744.4</v>
      </c>
      <c r="Y1685">
        <v>18530</v>
      </c>
      <c r="Z1685" t="s">
        <v>72</v>
      </c>
      <c r="AA1685">
        <v>2011</v>
      </c>
      <c r="AB1685" t="str">
        <f>IF(samplesuperstore_cleaned[[#This Row],[discount]]=0,"0%",IF(samplesuperstore_cleaned[[#This Row],[discount]]=0.02,"1-2%",IF(samplesuperstore_cleaned[[#This Row],[discount]]&lt;=0.04,"3-4%",IF(samplesuperstore_cleaned[[#This Row],[discount]]&lt;=0.06,"5-6%",IF(samplesuperstore_cleaned[[#This Row],[discount]]=0.08,"7-8%","9-10%")))))</f>
        <v>0%</v>
      </c>
    </row>
    <row r="1686" spans="1:28" x14ac:dyDescent="0.3">
      <c r="A1686">
        <v>7005</v>
      </c>
      <c r="B1686">
        <v>24517</v>
      </c>
      <c r="C1686" t="s">
        <v>57</v>
      </c>
      <c r="D1686" s="3">
        <v>0.02</v>
      </c>
      <c r="E1686">
        <v>35.44</v>
      </c>
      <c r="F1686">
        <v>5.09</v>
      </c>
      <c r="G1686">
        <v>2563</v>
      </c>
      <c r="H1686" t="s">
        <v>4546</v>
      </c>
      <c r="I1686" t="s">
        <v>29</v>
      </c>
      <c r="J1686" t="s">
        <v>66</v>
      </c>
      <c r="K1686" t="s">
        <v>31</v>
      </c>
      <c r="L1686" t="s">
        <v>49</v>
      </c>
      <c r="M1686" t="s">
        <v>33</v>
      </c>
      <c r="N1686" t="s">
        <v>2774</v>
      </c>
      <c r="O1686">
        <v>0.38</v>
      </c>
      <c r="P1686" t="s">
        <v>35</v>
      </c>
      <c r="Q1686" t="s">
        <v>116</v>
      </c>
      <c r="R1686" t="s">
        <v>4418</v>
      </c>
      <c r="S1686">
        <v>55432</v>
      </c>
      <c r="T1686" s="1">
        <v>40781</v>
      </c>
      <c r="U1686" s="1">
        <v>40783</v>
      </c>
      <c r="V1686" s="3">
        <v>286.30859999999996</v>
      </c>
      <c r="W1686">
        <v>11</v>
      </c>
      <c r="X1686" s="2">
        <v>414.94</v>
      </c>
      <c r="Y1686">
        <v>91448</v>
      </c>
      <c r="Z1686" t="s">
        <v>107</v>
      </c>
      <c r="AA1686">
        <v>2011</v>
      </c>
      <c r="AB1686" t="str">
        <f>IF(samplesuperstore_cleaned[[#This Row],[discount]]=0,"0%",IF(samplesuperstore_cleaned[[#This Row],[discount]]=0.02,"1-2%",IF(samplesuperstore_cleaned[[#This Row],[discount]]&lt;=0.04,"3-4%",IF(samplesuperstore_cleaned[[#This Row],[discount]]&lt;=0.06,"5-6%",IF(samplesuperstore_cleaned[[#This Row],[discount]]=0.08,"7-8%","9-10%")))))</f>
        <v>1-2%</v>
      </c>
    </row>
    <row r="1687" spans="1:28" x14ac:dyDescent="0.3">
      <c r="A1687">
        <v>2050</v>
      </c>
      <c r="B1687">
        <v>18661</v>
      </c>
      <c r="C1687" t="s">
        <v>78</v>
      </c>
      <c r="D1687" s="3">
        <v>0</v>
      </c>
      <c r="E1687">
        <v>299.99</v>
      </c>
      <c r="F1687">
        <v>11.64</v>
      </c>
      <c r="G1687">
        <v>771</v>
      </c>
      <c r="H1687" t="s">
        <v>2062</v>
      </c>
      <c r="I1687" t="s">
        <v>29</v>
      </c>
      <c r="J1687" t="s">
        <v>114</v>
      </c>
      <c r="K1687" t="s">
        <v>54</v>
      </c>
      <c r="L1687" t="s">
        <v>219</v>
      </c>
      <c r="M1687" t="s">
        <v>159</v>
      </c>
      <c r="N1687" t="s">
        <v>1866</v>
      </c>
      <c r="O1687">
        <v>0.5</v>
      </c>
      <c r="P1687" t="s">
        <v>45</v>
      </c>
      <c r="Q1687" t="s">
        <v>210</v>
      </c>
      <c r="R1687" t="s">
        <v>2064</v>
      </c>
      <c r="S1687">
        <v>97068</v>
      </c>
      <c r="T1687" s="1">
        <v>40440</v>
      </c>
      <c r="U1687" s="1">
        <v>40442</v>
      </c>
      <c r="V1687" s="3">
        <v>285.95</v>
      </c>
      <c r="W1687">
        <v>5</v>
      </c>
      <c r="X1687" s="2">
        <v>1619.95</v>
      </c>
      <c r="Y1687">
        <v>88667</v>
      </c>
      <c r="Z1687" t="s">
        <v>173</v>
      </c>
      <c r="AA1687">
        <v>2010</v>
      </c>
      <c r="AB1687" t="str">
        <f>IF(samplesuperstore_cleaned[[#This Row],[discount]]=0,"0%",IF(samplesuperstore_cleaned[[#This Row],[discount]]=0.02,"1-2%",IF(samplesuperstore_cleaned[[#This Row],[discount]]&lt;=0.04,"3-4%",IF(samplesuperstore_cleaned[[#This Row],[discount]]&lt;=0.06,"5-6%",IF(samplesuperstore_cleaned[[#This Row],[discount]]=0.08,"7-8%","9-10%")))))</f>
        <v>0%</v>
      </c>
    </row>
    <row r="1688" spans="1:28" x14ac:dyDescent="0.3">
      <c r="A1688">
        <v>5170</v>
      </c>
      <c r="B1688">
        <v>19780</v>
      </c>
      <c r="C1688" t="s">
        <v>78</v>
      </c>
      <c r="D1688" s="3">
        <v>0.01</v>
      </c>
      <c r="E1688">
        <v>42.98</v>
      </c>
      <c r="F1688">
        <v>4.62</v>
      </c>
      <c r="G1688">
        <v>1935</v>
      </c>
      <c r="H1688" t="s">
        <v>3769</v>
      </c>
      <c r="I1688" t="s">
        <v>41</v>
      </c>
      <c r="J1688" t="s">
        <v>30</v>
      </c>
      <c r="K1688" t="s">
        <v>31</v>
      </c>
      <c r="L1688" t="s">
        <v>75</v>
      </c>
      <c r="M1688" t="s">
        <v>33</v>
      </c>
      <c r="N1688" t="s">
        <v>148</v>
      </c>
      <c r="O1688">
        <v>0.56000000000000005</v>
      </c>
      <c r="P1688" t="s">
        <v>35</v>
      </c>
      <c r="Q1688" t="s">
        <v>255</v>
      </c>
      <c r="R1688" t="s">
        <v>3770</v>
      </c>
      <c r="S1688">
        <v>75051</v>
      </c>
      <c r="T1688" s="1">
        <v>40276</v>
      </c>
      <c r="U1688" s="1">
        <v>40278</v>
      </c>
      <c r="V1688" s="3">
        <v>285.47370000000001</v>
      </c>
      <c r="W1688">
        <v>9</v>
      </c>
      <c r="X1688" s="2">
        <v>413.73</v>
      </c>
      <c r="Y1688">
        <v>86686</v>
      </c>
      <c r="Z1688" t="s">
        <v>127</v>
      </c>
      <c r="AA1688">
        <v>2010</v>
      </c>
      <c r="AB1688" t="str">
        <f>IF(samplesuperstore_cleaned[[#This Row],[discount]]=0,"0%",IF(samplesuperstore_cleaned[[#This Row],[discount]]=0.02,"1-2%",IF(samplesuperstore_cleaned[[#This Row],[discount]]&lt;=0.04,"3-4%",IF(samplesuperstore_cleaned[[#This Row],[discount]]&lt;=0.06,"5-6%",IF(samplesuperstore_cleaned[[#This Row],[discount]]=0.08,"7-8%","9-10%")))))</f>
        <v>3-4%</v>
      </c>
    </row>
    <row r="1689" spans="1:28" x14ac:dyDescent="0.3">
      <c r="A1689">
        <v>9127</v>
      </c>
      <c r="B1689">
        <v>21209</v>
      </c>
      <c r="C1689" t="s">
        <v>60</v>
      </c>
      <c r="D1689" s="3">
        <v>0.02</v>
      </c>
      <c r="E1689">
        <v>7.68</v>
      </c>
      <c r="F1689">
        <v>6.16</v>
      </c>
      <c r="G1689">
        <v>3299</v>
      </c>
      <c r="H1689" t="s">
        <v>5383</v>
      </c>
      <c r="I1689" t="s">
        <v>29</v>
      </c>
      <c r="J1689" t="s">
        <v>244</v>
      </c>
      <c r="K1689" t="s">
        <v>31</v>
      </c>
      <c r="L1689" t="s">
        <v>138</v>
      </c>
      <c r="M1689" t="s">
        <v>33</v>
      </c>
      <c r="N1689" t="s">
        <v>448</v>
      </c>
      <c r="O1689">
        <v>0.35</v>
      </c>
      <c r="P1689" t="s">
        <v>260</v>
      </c>
      <c r="Q1689" t="s">
        <v>929</v>
      </c>
      <c r="R1689" t="s">
        <v>5384</v>
      </c>
      <c r="S1689">
        <v>33404</v>
      </c>
      <c r="T1689" s="1">
        <v>40744</v>
      </c>
      <c r="U1689" s="1">
        <v>40751</v>
      </c>
      <c r="V1689" s="3">
        <v>284.93399999999997</v>
      </c>
      <c r="W1689">
        <v>6</v>
      </c>
      <c r="X1689" s="2">
        <v>49.63</v>
      </c>
      <c r="Y1689">
        <v>87975</v>
      </c>
      <c r="Z1689" t="s">
        <v>48</v>
      </c>
      <c r="AA1689">
        <v>2011</v>
      </c>
      <c r="AB1689" t="str">
        <f>IF(samplesuperstore_cleaned[[#This Row],[discount]]=0,"0%",IF(samplesuperstore_cleaned[[#This Row],[discount]]=0.02,"1-2%",IF(samplesuperstore_cleaned[[#This Row],[discount]]&lt;=0.04,"3-4%",IF(samplesuperstore_cleaned[[#This Row],[discount]]&lt;=0.06,"5-6%",IF(samplesuperstore_cleaned[[#This Row],[discount]]=0.08,"7-8%","9-10%")))))</f>
        <v>1-2%</v>
      </c>
    </row>
    <row r="1690" spans="1:28" x14ac:dyDescent="0.3">
      <c r="A1690">
        <v>4794</v>
      </c>
      <c r="B1690">
        <v>22594</v>
      </c>
      <c r="C1690" t="s">
        <v>78</v>
      </c>
      <c r="D1690" s="3">
        <v>0.06</v>
      </c>
      <c r="E1690">
        <v>45.19</v>
      </c>
      <c r="F1690">
        <v>1.99</v>
      </c>
      <c r="G1690">
        <v>1778</v>
      </c>
      <c r="H1690" t="s">
        <v>3574</v>
      </c>
      <c r="I1690" t="s">
        <v>29</v>
      </c>
      <c r="J1690" t="s">
        <v>30</v>
      </c>
      <c r="K1690" t="s">
        <v>54</v>
      </c>
      <c r="L1690" t="s">
        <v>181</v>
      </c>
      <c r="M1690" t="s">
        <v>52</v>
      </c>
      <c r="N1690" t="s">
        <v>1658</v>
      </c>
      <c r="O1690">
        <v>0.55000000000000004</v>
      </c>
      <c r="P1690" t="s">
        <v>35</v>
      </c>
      <c r="Q1690" t="s">
        <v>1549</v>
      </c>
      <c r="R1690" t="s">
        <v>3575</v>
      </c>
      <c r="S1690">
        <v>47906</v>
      </c>
      <c r="T1690" s="1">
        <v>41306</v>
      </c>
      <c r="U1690" s="1">
        <v>41309</v>
      </c>
      <c r="V1690" s="3">
        <v>284.89409999999998</v>
      </c>
      <c r="W1690">
        <v>9</v>
      </c>
      <c r="X1690" s="2">
        <v>412.89</v>
      </c>
      <c r="Y1690">
        <v>89952</v>
      </c>
      <c r="Z1690" t="s">
        <v>112</v>
      </c>
      <c r="AA1690">
        <v>2013</v>
      </c>
      <c r="AB1690" t="str">
        <f>IF(samplesuperstore_cleaned[[#This Row],[discount]]=0,"0%",IF(samplesuperstore_cleaned[[#This Row],[discount]]=0.02,"1-2%",IF(samplesuperstore_cleaned[[#This Row],[discount]]&lt;=0.04,"3-4%",IF(samplesuperstore_cleaned[[#This Row],[discount]]&lt;=0.06,"5-6%",IF(samplesuperstore_cleaned[[#This Row],[discount]]=0.08,"7-8%","9-10%")))))</f>
        <v>5-6%</v>
      </c>
    </row>
    <row r="1691" spans="1:28" x14ac:dyDescent="0.3">
      <c r="A1691">
        <v>8954</v>
      </c>
      <c r="B1691">
        <v>24166</v>
      </c>
      <c r="C1691" t="s">
        <v>57</v>
      </c>
      <c r="D1691" s="3">
        <v>0.05</v>
      </c>
      <c r="E1691">
        <v>83.1</v>
      </c>
      <c r="F1691">
        <v>6.13</v>
      </c>
      <c r="G1691">
        <v>3239</v>
      </c>
      <c r="H1691" t="s">
        <v>5313</v>
      </c>
      <c r="I1691" t="s">
        <v>29</v>
      </c>
      <c r="J1691" t="s">
        <v>30</v>
      </c>
      <c r="K1691" t="s">
        <v>54</v>
      </c>
      <c r="L1691" t="s">
        <v>181</v>
      </c>
      <c r="M1691" t="s">
        <v>33</v>
      </c>
      <c r="N1691" t="s">
        <v>1411</v>
      </c>
      <c r="O1691">
        <v>0.45</v>
      </c>
      <c r="P1691" t="s">
        <v>45</v>
      </c>
      <c r="Q1691" t="s">
        <v>210</v>
      </c>
      <c r="R1691" t="s">
        <v>211</v>
      </c>
      <c r="S1691">
        <v>97405</v>
      </c>
      <c r="T1691" s="1">
        <v>41036</v>
      </c>
      <c r="U1691" s="1">
        <v>41037</v>
      </c>
      <c r="V1691" s="3">
        <v>284.83999999999997</v>
      </c>
      <c r="W1691">
        <v>6</v>
      </c>
      <c r="X1691" s="2">
        <v>492.62</v>
      </c>
      <c r="Y1691">
        <v>89566</v>
      </c>
      <c r="Z1691" t="s">
        <v>38</v>
      </c>
      <c r="AA1691">
        <v>2012</v>
      </c>
      <c r="AB1691" t="str">
        <f>IF(samplesuperstore_cleaned[[#This Row],[discount]]=0,"0%",IF(samplesuperstore_cleaned[[#This Row],[discount]]=0.02,"1-2%",IF(samplesuperstore_cleaned[[#This Row],[discount]]&lt;=0.04,"3-4%",IF(samplesuperstore_cleaned[[#This Row],[discount]]&lt;=0.06,"5-6%",IF(samplesuperstore_cleaned[[#This Row],[discount]]=0.08,"7-8%","9-10%")))))</f>
        <v>5-6%</v>
      </c>
    </row>
    <row r="1692" spans="1:28" x14ac:dyDescent="0.3">
      <c r="A1692">
        <v>3466</v>
      </c>
      <c r="B1692">
        <v>19613</v>
      </c>
      <c r="C1692" t="s">
        <v>27</v>
      </c>
      <c r="D1692" s="3">
        <v>0.03</v>
      </c>
      <c r="E1692">
        <v>65.989999999999995</v>
      </c>
      <c r="F1692">
        <v>5.99</v>
      </c>
      <c r="G1692">
        <v>1312</v>
      </c>
      <c r="H1692" t="s">
        <v>2923</v>
      </c>
      <c r="I1692" t="s">
        <v>29</v>
      </c>
      <c r="J1692" t="s">
        <v>30</v>
      </c>
      <c r="K1692" t="s">
        <v>54</v>
      </c>
      <c r="L1692" t="s">
        <v>55</v>
      </c>
      <c r="M1692" t="s">
        <v>33</v>
      </c>
      <c r="N1692" t="s">
        <v>1189</v>
      </c>
      <c r="O1692">
        <v>0.57999999999999996</v>
      </c>
      <c r="P1692" t="s">
        <v>84</v>
      </c>
      <c r="Q1692" t="s">
        <v>125</v>
      </c>
      <c r="R1692" t="s">
        <v>2924</v>
      </c>
      <c r="S1692">
        <v>11554</v>
      </c>
      <c r="T1692" s="1">
        <v>41312</v>
      </c>
      <c r="U1692" s="1">
        <v>41312</v>
      </c>
      <c r="V1692" s="3">
        <v>284.69400000000002</v>
      </c>
      <c r="W1692">
        <v>7</v>
      </c>
      <c r="X1692" s="2">
        <v>412.6</v>
      </c>
      <c r="Y1692">
        <v>88956</v>
      </c>
      <c r="Z1692" t="s">
        <v>112</v>
      </c>
      <c r="AA1692">
        <v>2013</v>
      </c>
      <c r="AB1692" t="str">
        <f>IF(samplesuperstore_cleaned[[#This Row],[discount]]=0,"0%",IF(samplesuperstore_cleaned[[#This Row],[discount]]=0.02,"1-2%",IF(samplesuperstore_cleaned[[#This Row],[discount]]&lt;=0.04,"3-4%",IF(samplesuperstore_cleaned[[#This Row],[discount]]&lt;=0.06,"5-6%",IF(samplesuperstore_cleaned[[#This Row],[discount]]=0.08,"7-8%","9-10%")))))</f>
        <v>3-4%</v>
      </c>
    </row>
    <row r="1693" spans="1:28" x14ac:dyDescent="0.3">
      <c r="A1693">
        <v>1127</v>
      </c>
      <c r="B1693">
        <v>20947</v>
      </c>
      <c r="C1693" t="s">
        <v>60</v>
      </c>
      <c r="D1693" s="3">
        <v>0.01</v>
      </c>
      <c r="E1693">
        <v>41.32</v>
      </c>
      <c r="F1693">
        <v>8.66</v>
      </c>
      <c r="G1693">
        <v>438</v>
      </c>
      <c r="H1693" t="s">
        <v>1388</v>
      </c>
      <c r="I1693" t="s">
        <v>29</v>
      </c>
      <c r="J1693" t="s">
        <v>30</v>
      </c>
      <c r="K1693" t="s">
        <v>67</v>
      </c>
      <c r="L1693" t="s">
        <v>104</v>
      </c>
      <c r="M1693" t="s">
        <v>154</v>
      </c>
      <c r="N1693" t="s">
        <v>1389</v>
      </c>
      <c r="O1693">
        <v>0.76</v>
      </c>
      <c r="P1693" t="s">
        <v>84</v>
      </c>
      <c r="Q1693" t="s">
        <v>85</v>
      </c>
      <c r="R1693" t="s">
        <v>1390</v>
      </c>
      <c r="S1693">
        <v>2370</v>
      </c>
      <c r="T1693" s="1">
        <v>41617</v>
      </c>
      <c r="U1693" s="1">
        <v>41624</v>
      </c>
      <c r="V1693" s="3">
        <v>284.66048000000001</v>
      </c>
      <c r="W1693">
        <v>24</v>
      </c>
      <c r="X1693" s="2">
        <v>1005.73</v>
      </c>
      <c r="Y1693">
        <v>90705</v>
      </c>
      <c r="Z1693" t="s">
        <v>72</v>
      </c>
      <c r="AA1693">
        <v>2013</v>
      </c>
      <c r="AB1693" t="str">
        <f>IF(samplesuperstore_cleaned[[#This Row],[discount]]=0,"0%",IF(samplesuperstore_cleaned[[#This Row],[discount]]=0.02,"1-2%",IF(samplesuperstore_cleaned[[#This Row],[discount]]&lt;=0.04,"3-4%",IF(samplesuperstore_cleaned[[#This Row],[discount]]&lt;=0.06,"5-6%",IF(samplesuperstore_cleaned[[#This Row],[discount]]=0.08,"7-8%","9-10%")))))</f>
        <v>3-4%</v>
      </c>
    </row>
    <row r="1694" spans="1:28" x14ac:dyDescent="0.3">
      <c r="A1694">
        <v>267</v>
      </c>
      <c r="B1694">
        <v>22005</v>
      </c>
      <c r="C1694" t="s">
        <v>27</v>
      </c>
      <c r="D1694" s="3">
        <v>0.06</v>
      </c>
      <c r="E1694">
        <v>39.24</v>
      </c>
      <c r="F1694">
        <v>1.99</v>
      </c>
      <c r="G1694">
        <v>96</v>
      </c>
      <c r="H1694" t="s">
        <v>458</v>
      </c>
      <c r="I1694" t="s">
        <v>41</v>
      </c>
      <c r="J1694" t="s">
        <v>66</v>
      </c>
      <c r="K1694" t="s">
        <v>54</v>
      </c>
      <c r="L1694" t="s">
        <v>181</v>
      </c>
      <c r="M1694" t="s">
        <v>52</v>
      </c>
      <c r="N1694" t="s">
        <v>269</v>
      </c>
      <c r="O1694">
        <v>0.51</v>
      </c>
      <c r="P1694" t="s">
        <v>35</v>
      </c>
      <c r="Q1694" t="s">
        <v>456</v>
      </c>
      <c r="R1694" t="s">
        <v>459</v>
      </c>
      <c r="S1694">
        <v>66215</v>
      </c>
      <c r="T1694" s="1">
        <v>41296</v>
      </c>
      <c r="U1694" s="1">
        <v>41297</v>
      </c>
      <c r="V1694" s="3">
        <v>284.65949999999998</v>
      </c>
      <c r="W1694">
        <v>11</v>
      </c>
      <c r="X1694" s="2">
        <v>412.55</v>
      </c>
      <c r="Y1694">
        <v>87310</v>
      </c>
      <c r="Z1694" t="s">
        <v>132</v>
      </c>
      <c r="AA1694">
        <v>2013</v>
      </c>
      <c r="AB1694" t="str">
        <f>IF(samplesuperstore_cleaned[[#This Row],[discount]]=0,"0%",IF(samplesuperstore_cleaned[[#This Row],[discount]]=0.02,"1-2%",IF(samplesuperstore_cleaned[[#This Row],[discount]]&lt;=0.04,"3-4%",IF(samplesuperstore_cleaned[[#This Row],[discount]]&lt;=0.06,"5-6%",IF(samplesuperstore_cleaned[[#This Row],[discount]]=0.08,"7-8%","9-10%")))))</f>
        <v>5-6%</v>
      </c>
    </row>
    <row r="1695" spans="1:28" x14ac:dyDescent="0.3">
      <c r="A1695">
        <v>57</v>
      </c>
      <c r="B1695">
        <v>19249</v>
      </c>
      <c r="C1695" t="s">
        <v>39</v>
      </c>
      <c r="D1695" s="3">
        <v>0.05</v>
      </c>
      <c r="E1695">
        <v>14.34</v>
      </c>
      <c r="F1695">
        <v>5</v>
      </c>
      <c r="G1695">
        <v>23</v>
      </c>
      <c r="H1695" t="s">
        <v>168</v>
      </c>
      <c r="I1695" t="s">
        <v>29</v>
      </c>
      <c r="J1695" t="s">
        <v>30</v>
      </c>
      <c r="K1695" t="s">
        <v>67</v>
      </c>
      <c r="L1695" t="s">
        <v>104</v>
      </c>
      <c r="M1695" t="s">
        <v>52</v>
      </c>
      <c r="N1695" t="s">
        <v>169</v>
      </c>
      <c r="O1695">
        <v>0.49</v>
      </c>
      <c r="P1695" t="s">
        <v>45</v>
      </c>
      <c r="Q1695" t="s">
        <v>70</v>
      </c>
      <c r="R1695" t="s">
        <v>170</v>
      </c>
      <c r="S1695">
        <v>92653</v>
      </c>
      <c r="T1695" s="1">
        <v>40858</v>
      </c>
      <c r="U1695" s="1">
        <v>40859</v>
      </c>
      <c r="V1695" s="3">
        <v>284.52600000000007</v>
      </c>
      <c r="W1695">
        <v>36</v>
      </c>
      <c r="X1695" s="2">
        <v>519.23</v>
      </c>
      <c r="Y1695">
        <v>87655</v>
      </c>
      <c r="Z1695" t="s">
        <v>59</v>
      </c>
      <c r="AA1695">
        <v>2011</v>
      </c>
      <c r="AB1695" t="str">
        <f>IF(samplesuperstore_cleaned[[#This Row],[discount]]=0,"0%",IF(samplesuperstore_cleaned[[#This Row],[discount]]=0.02,"1-2%",IF(samplesuperstore_cleaned[[#This Row],[discount]]&lt;=0.04,"3-4%",IF(samplesuperstore_cleaned[[#This Row],[discount]]&lt;=0.06,"5-6%",IF(samplesuperstore_cleaned[[#This Row],[discount]]=0.08,"7-8%","9-10%")))))</f>
        <v>5-6%</v>
      </c>
    </row>
    <row r="1696" spans="1:28" x14ac:dyDescent="0.3">
      <c r="A1696">
        <v>1051</v>
      </c>
      <c r="B1696">
        <v>18932</v>
      </c>
      <c r="C1696" t="s">
        <v>39</v>
      </c>
      <c r="D1696" s="3">
        <v>0.01</v>
      </c>
      <c r="E1696">
        <v>205.99</v>
      </c>
      <c r="F1696">
        <v>5.26</v>
      </c>
      <c r="G1696">
        <v>397</v>
      </c>
      <c r="H1696" t="s">
        <v>1294</v>
      </c>
      <c r="I1696" t="s">
        <v>29</v>
      </c>
      <c r="J1696" t="s">
        <v>30</v>
      </c>
      <c r="K1696" t="s">
        <v>54</v>
      </c>
      <c r="L1696" t="s">
        <v>55</v>
      </c>
      <c r="M1696" t="s">
        <v>33</v>
      </c>
      <c r="N1696" t="s">
        <v>632</v>
      </c>
      <c r="O1696">
        <v>0.56000000000000005</v>
      </c>
      <c r="P1696" t="s">
        <v>84</v>
      </c>
      <c r="Q1696" t="s">
        <v>394</v>
      </c>
      <c r="R1696" t="s">
        <v>1141</v>
      </c>
      <c r="S1696">
        <v>44221</v>
      </c>
      <c r="T1696" s="1">
        <v>41132</v>
      </c>
      <c r="U1696" s="1">
        <v>41134</v>
      </c>
      <c r="V1696" s="3">
        <v>282.67703999999998</v>
      </c>
      <c r="W1696">
        <v>6</v>
      </c>
      <c r="X1696" s="2">
        <v>1102.45</v>
      </c>
      <c r="Y1696">
        <v>89323</v>
      </c>
      <c r="Z1696" t="s">
        <v>107</v>
      </c>
      <c r="AA1696">
        <v>2012</v>
      </c>
      <c r="AB1696" t="str">
        <f>IF(samplesuperstore_cleaned[[#This Row],[discount]]=0,"0%",IF(samplesuperstore_cleaned[[#This Row],[discount]]=0.02,"1-2%",IF(samplesuperstore_cleaned[[#This Row],[discount]]&lt;=0.04,"3-4%",IF(samplesuperstore_cleaned[[#This Row],[discount]]&lt;=0.06,"5-6%",IF(samplesuperstore_cleaned[[#This Row],[discount]]=0.08,"7-8%","9-10%")))))</f>
        <v>3-4%</v>
      </c>
    </row>
    <row r="1697" spans="1:28" x14ac:dyDescent="0.3">
      <c r="A1697">
        <v>3944</v>
      </c>
      <c r="B1697">
        <v>21807</v>
      </c>
      <c r="C1697" t="s">
        <v>39</v>
      </c>
      <c r="D1697" s="3">
        <v>0</v>
      </c>
      <c r="E1697">
        <v>193.17</v>
      </c>
      <c r="F1697">
        <v>19.989999999999998</v>
      </c>
      <c r="G1697">
        <v>1484</v>
      </c>
      <c r="H1697" t="s">
        <v>3174</v>
      </c>
      <c r="I1697" t="s">
        <v>29</v>
      </c>
      <c r="J1697" t="s">
        <v>66</v>
      </c>
      <c r="K1697" t="s">
        <v>31</v>
      </c>
      <c r="L1697" t="s">
        <v>158</v>
      </c>
      <c r="M1697" t="s">
        <v>33</v>
      </c>
      <c r="N1697" t="s">
        <v>578</v>
      </c>
      <c r="O1697">
        <v>0.71</v>
      </c>
      <c r="P1697" t="s">
        <v>35</v>
      </c>
      <c r="Q1697" t="s">
        <v>36</v>
      </c>
      <c r="R1697" t="s">
        <v>3175</v>
      </c>
      <c r="S1697">
        <v>60016</v>
      </c>
      <c r="T1697" s="1">
        <v>40248</v>
      </c>
      <c r="U1697" s="1">
        <v>40249</v>
      </c>
      <c r="V1697" s="3">
        <v>282.18</v>
      </c>
      <c r="W1697">
        <v>5</v>
      </c>
      <c r="X1697" s="2">
        <v>971.4</v>
      </c>
      <c r="Y1697">
        <v>91235</v>
      </c>
      <c r="Z1697" t="s">
        <v>165</v>
      </c>
      <c r="AA1697">
        <v>2010</v>
      </c>
      <c r="AB1697" t="str">
        <f>IF(samplesuperstore_cleaned[[#This Row],[discount]]=0,"0%",IF(samplesuperstore_cleaned[[#This Row],[discount]]=0.02,"1-2%",IF(samplesuperstore_cleaned[[#This Row],[discount]]&lt;=0.04,"3-4%",IF(samplesuperstore_cleaned[[#This Row],[discount]]&lt;=0.06,"5-6%",IF(samplesuperstore_cleaned[[#This Row],[discount]]=0.08,"7-8%","9-10%")))))</f>
        <v>0%</v>
      </c>
    </row>
    <row r="1698" spans="1:28" x14ac:dyDescent="0.3">
      <c r="A1698">
        <v>3064</v>
      </c>
      <c r="B1698">
        <v>18861</v>
      </c>
      <c r="C1698" t="s">
        <v>27</v>
      </c>
      <c r="D1698" s="3">
        <v>0</v>
      </c>
      <c r="E1698">
        <v>200.99</v>
      </c>
      <c r="F1698">
        <v>8.08</v>
      </c>
      <c r="G1698">
        <v>1170</v>
      </c>
      <c r="H1698" t="s">
        <v>2705</v>
      </c>
      <c r="I1698" t="s">
        <v>29</v>
      </c>
      <c r="J1698" t="s">
        <v>244</v>
      </c>
      <c r="K1698" t="s">
        <v>54</v>
      </c>
      <c r="L1698" t="s">
        <v>55</v>
      </c>
      <c r="M1698" t="s">
        <v>33</v>
      </c>
      <c r="N1698" t="s">
        <v>484</v>
      </c>
      <c r="O1698">
        <v>0.59</v>
      </c>
      <c r="P1698" t="s">
        <v>84</v>
      </c>
      <c r="Q1698" t="s">
        <v>1302</v>
      </c>
      <c r="R1698" t="s">
        <v>843</v>
      </c>
      <c r="S1698">
        <v>19711</v>
      </c>
      <c r="T1698" s="1">
        <v>40331</v>
      </c>
      <c r="U1698" s="1">
        <v>40333</v>
      </c>
      <c r="V1698" s="3">
        <v>281.53440000000001</v>
      </c>
      <c r="W1698">
        <v>6</v>
      </c>
      <c r="X1698" s="2">
        <v>1076.3</v>
      </c>
      <c r="Y1698">
        <v>87520</v>
      </c>
      <c r="Z1698" t="s">
        <v>189</v>
      </c>
      <c r="AA1698">
        <v>2010</v>
      </c>
      <c r="AB1698" t="str">
        <f>IF(samplesuperstore_cleaned[[#This Row],[discount]]=0,"0%",IF(samplesuperstore_cleaned[[#This Row],[discount]]=0.02,"1-2%",IF(samplesuperstore_cleaned[[#This Row],[discount]]&lt;=0.04,"3-4%",IF(samplesuperstore_cleaned[[#This Row],[discount]]&lt;=0.06,"5-6%",IF(samplesuperstore_cleaned[[#This Row],[discount]]=0.08,"7-8%","9-10%")))))</f>
        <v>0%</v>
      </c>
    </row>
    <row r="1699" spans="1:28" x14ac:dyDescent="0.3">
      <c r="A1699">
        <v>7996</v>
      </c>
      <c r="B1699">
        <v>25529</v>
      </c>
      <c r="C1699" t="s">
        <v>39</v>
      </c>
      <c r="D1699" s="3">
        <v>0.05</v>
      </c>
      <c r="E1699">
        <v>195.99</v>
      </c>
      <c r="F1699">
        <v>4.2</v>
      </c>
      <c r="G1699">
        <v>2908</v>
      </c>
      <c r="H1699" t="s">
        <v>4940</v>
      </c>
      <c r="I1699" t="s">
        <v>29</v>
      </c>
      <c r="J1699" t="s">
        <v>66</v>
      </c>
      <c r="K1699" t="s">
        <v>54</v>
      </c>
      <c r="L1699" t="s">
        <v>55</v>
      </c>
      <c r="M1699" t="s">
        <v>33</v>
      </c>
      <c r="N1699" t="s">
        <v>962</v>
      </c>
      <c r="O1699">
        <v>0.6</v>
      </c>
      <c r="P1699" t="s">
        <v>84</v>
      </c>
      <c r="Q1699" t="s">
        <v>394</v>
      </c>
      <c r="R1699" t="s">
        <v>4941</v>
      </c>
      <c r="S1699">
        <v>44125</v>
      </c>
      <c r="T1699" s="1">
        <v>41304</v>
      </c>
      <c r="U1699" s="1">
        <v>41306</v>
      </c>
      <c r="V1699" s="3">
        <v>281.45231999999999</v>
      </c>
      <c r="W1699">
        <v>6</v>
      </c>
      <c r="X1699" s="2">
        <v>959.07</v>
      </c>
      <c r="Y1699">
        <v>88160</v>
      </c>
      <c r="Z1699" t="s">
        <v>132</v>
      </c>
      <c r="AA1699">
        <v>2013</v>
      </c>
      <c r="AB1699" t="str">
        <f>IF(samplesuperstore_cleaned[[#This Row],[discount]]=0,"0%",IF(samplesuperstore_cleaned[[#This Row],[discount]]=0.02,"1-2%",IF(samplesuperstore_cleaned[[#This Row],[discount]]&lt;=0.04,"3-4%",IF(samplesuperstore_cleaned[[#This Row],[discount]]&lt;=0.06,"5-6%",IF(samplesuperstore_cleaned[[#This Row],[discount]]=0.08,"7-8%","9-10%")))))</f>
        <v>5-6%</v>
      </c>
    </row>
    <row r="1700" spans="1:28" x14ac:dyDescent="0.3">
      <c r="A1700">
        <v>5695</v>
      </c>
      <c r="B1700">
        <v>25162</v>
      </c>
      <c r="C1700" t="s">
        <v>27</v>
      </c>
      <c r="D1700" s="3">
        <v>0</v>
      </c>
      <c r="E1700">
        <v>21.38</v>
      </c>
      <c r="F1700">
        <v>2.99</v>
      </c>
      <c r="G1700">
        <v>2095</v>
      </c>
      <c r="H1700" t="s">
        <v>3966</v>
      </c>
      <c r="I1700" t="s">
        <v>29</v>
      </c>
      <c r="J1700" t="s">
        <v>30</v>
      </c>
      <c r="K1700" t="s">
        <v>31</v>
      </c>
      <c r="L1700" t="s">
        <v>138</v>
      </c>
      <c r="M1700" t="s">
        <v>33</v>
      </c>
      <c r="N1700" t="s">
        <v>2022</v>
      </c>
      <c r="O1700">
        <v>0.37</v>
      </c>
      <c r="P1700" t="s">
        <v>84</v>
      </c>
      <c r="Q1700" t="s">
        <v>361</v>
      </c>
      <c r="R1700" t="s">
        <v>469</v>
      </c>
      <c r="S1700">
        <v>4401</v>
      </c>
      <c r="T1700" s="1">
        <v>41542</v>
      </c>
      <c r="U1700" s="1">
        <v>41543</v>
      </c>
      <c r="V1700" s="3">
        <v>281.38200000000001</v>
      </c>
      <c r="W1700">
        <v>19</v>
      </c>
      <c r="X1700" s="2">
        <v>407.8</v>
      </c>
      <c r="Y1700">
        <v>86631</v>
      </c>
      <c r="Z1700" t="s">
        <v>173</v>
      </c>
      <c r="AA1700">
        <v>2013</v>
      </c>
      <c r="AB1700" t="str">
        <f>IF(samplesuperstore_cleaned[[#This Row],[discount]]=0,"0%",IF(samplesuperstore_cleaned[[#This Row],[discount]]=0.02,"1-2%",IF(samplesuperstore_cleaned[[#This Row],[discount]]&lt;=0.04,"3-4%",IF(samplesuperstore_cleaned[[#This Row],[discount]]&lt;=0.06,"5-6%",IF(samplesuperstore_cleaned[[#This Row],[discount]]=0.08,"7-8%","9-10%")))))</f>
        <v>0%</v>
      </c>
    </row>
    <row r="1701" spans="1:28" x14ac:dyDescent="0.3">
      <c r="A1701">
        <v>5067</v>
      </c>
      <c r="B1701">
        <v>22674</v>
      </c>
      <c r="C1701" t="s">
        <v>27</v>
      </c>
      <c r="D1701" s="3">
        <v>0.04</v>
      </c>
      <c r="E1701">
        <v>35.99</v>
      </c>
      <c r="F1701">
        <v>3.3</v>
      </c>
      <c r="G1701">
        <v>1879</v>
      </c>
      <c r="H1701" t="s">
        <v>3701</v>
      </c>
      <c r="I1701" t="s">
        <v>29</v>
      </c>
      <c r="J1701" t="s">
        <v>66</v>
      </c>
      <c r="K1701" t="s">
        <v>54</v>
      </c>
      <c r="L1701" t="s">
        <v>55</v>
      </c>
      <c r="M1701" t="s">
        <v>52</v>
      </c>
      <c r="N1701" t="s">
        <v>1231</v>
      </c>
      <c r="O1701">
        <v>0.39</v>
      </c>
      <c r="P1701" t="s">
        <v>84</v>
      </c>
      <c r="Q1701" t="s">
        <v>361</v>
      </c>
      <c r="R1701" t="s">
        <v>688</v>
      </c>
      <c r="S1701">
        <v>4092</v>
      </c>
      <c r="T1701" s="1">
        <v>41243</v>
      </c>
      <c r="U1701" s="1">
        <v>41245</v>
      </c>
      <c r="V1701" s="3">
        <v>281.27880000000005</v>
      </c>
      <c r="W1701">
        <v>14</v>
      </c>
      <c r="X1701" s="2">
        <v>431.7</v>
      </c>
      <c r="Y1701">
        <v>87379</v>
      </c>
      <c r="Z1701" t="s">
        <v>59</v>
      </c>
      <c r="AA1701">
        <v>2012</v>
      </c>
      <c r="AB1701" t="str">
        <f>IF(samplesuperstore_cleaned[[#This Row],[discount]]=0,"0%",IF(samplesuperstore_cleaned[[#This Row],[discount]]=0.02,"1-2%",IF(samplesuperstore_cleaned[[#This Row],[discount]]&lt;=0.04,"3-4%",IF(samplesuperstore_cleaned[[#This Row],[discount]]&lt;=0.06,"5-6%",IF(samplesuperstore_cleaned[[#This Row],[discount]]=0.08,"7-8%","9-10%")))))</f>
        <v>3-4%</v>
      </c>
    </row>
    <row r="1702" spans="1:28" x14ac:dyDescent="0.3">
      <c r="A1702">
        <v>6723</v>
      </c>
      <c r="B1702">
        <v>19767</v>
      </c>
      <c r="C1702" t="s">
        <v>78</v>
      </c>
      <c r="D1702" s="3">
        <v>0.01</v>
      </c>
      <c r="E1702">
        <v>39.979999999999997</v>
      </c>
      <c r="F1702">
        <v>7.12</v>
      </c>
      <c r="G1702">
        <v>2468</v>
      </c>
      <c r="H1702" t="s">
        <v>4427</v>
      </c>
      <c r="I1702" t="s">
        <v>29</v>
      </c>
      <c r="J1702" t="s">
        <v>66</v>
      </c>
      <c r="K1702" t="s">
        <v>54</v>
      </c>
      <c r="L1702" t="s">
        <v>181</v>
      </c>
      <c r="M1702" t="s">
        <v>33</v>
      </c>
      <c r="N1702" t="s">
        <v>1477</v>
      </c>
      <c r="O1702">
        <v>0.67</v>
      </c>
      <c r="P1702" t="s">
        <v>260</v>
      </c>
      <c r="Q1702" t="s">
        <v>846</v>
      </c>
      <c r="R1702" t="s">
        <v>4428</v>
      </c>
      <c r="S1702">
        <v>28144</v>
      </c>
      <c r="T1702" s="1">
        <v>41391</v>
      </c>
      <c r="U1702" s="1">
        <v>41393</v>
      </c>
      <c r="V1702" s="3">
        <v>280.91399999999999</v>
      </c>
      <c r="W1702">
        <v>4</v>
      </c>
      <c r="X1702" s="2">
        <v>163.52000000000001</v>
      </c>
      <c r="Y1702">
        <v>88145</v>
      </c>
      <c r="Z1702" t="s">
        <v>127</v>
      </c>
      <c r="AA1702">
        <v>2013</v>
      </c>
      <c r="AB1702" t="str">
        <f>IF(samplesuperstore_cleaned[[#This Row],[discount]]=0,"0%",IF(samplesuperstore_cleaned[[#This Row],[discount]]=0.02,"1-2%",IF(samplesuperstore_cleaned[[#This Row],[discount]]&lt;=0.04,"3-4%",IF(samplesuperstore_cleaned[[#This Row],[discount]]&lt;=0.06,"5-6%",IF(samplesuperstore_cleaned[[#This Row],[discount]]=0.08,"7-8%","9-10%")))))</f>
        <v>3-4%</v>
      </c>
    </row>
    <row r="1703" spans="1:28" x14ac:dyDescent="0.3">
      <c r="A1703">
        <v>7303</v>
      </c>
      <c r="B1703">
        <v>23924</v>
      </c>
      <c r="C1703" t="s">
        <v>60</v>
      </c>
      <c r="D1703" s="3">
        <v>0.06</v>
      </c>
      <c r="E1703">
        <v>45.98</v>
      </c>
      <c r="F1703">
        <v>4.8</v>
      </c>
      <c r="G1703">
        <v>2666</v>
      </c>
      <c r="H1703" t="s">
        <v>4666</v>
      </c>
      <c r="I1703" t="s">
        <v>29</v>
      </c>
      <c r="J1703" t="s">
        <v>30</v>
      </c>
      <c r="K1703" t="s">
        <v>67</v>
      </c>
      <c r="L1703" t="s">
        <v>104</v>
      </c>
      <c r="M1703" t="s">
        <v>43</v>
      </c>
      <c r="N1703" t="s">
        <v>603</v>
      </c>
      <c r="O1703">
        <v>0.68</v>
      </c>
      <c r="P1703" t="s">
        <v>35</v>
      </c>
      <c r="Q1703" t="s">
        <v>1549</v>
      </c>
      <c r="R1703" t="s">
        <v>3315</v>
      </c>
      <c r="S1703">
        <v>46350</v>
      </c>
      <c r="T1703" s="1">
        <v>41261</v>
      </c>
      <c r="U1703" s="1">
        <v>41265</v>
      </c>
      <c r="V1703" s="3">
        <v>280.79549999999995</v>
      </c>
      <c r="W1703">
        <v>9</v>
      </c>
      <c r="X1703" s="2">
        <v>406.95</v>
      </c>
      <c r="Y1703">
        <v>87838</v>
      </c>
      <c r="Z1703" t="s">
        <v>72</v>
      </c>
      <c r="AA1703">
        <v>2012</v>
      </c>
      <c r="AB1703" t="str">
        <f>IF(samplesuperstore_cleaned[[#This Row],[discount]]=0,"0%",IF(samplesuperstore_cleaned[[#This Row],[discount]]=0.02,"1-2%",IF(samplesuperstore_cleaned[[#This Row],[discount]]&lt;=0.04,"3-4%",IF(samplesuperstore_cleaned[[#This Row],[discount]]&lt;=0.06,"5-6%",IF(samplesuperstore_cleaned[[#This Row],[discount]]=0.08,"7-8%","9-10%")))))</f>
        <v>5-6%</v>
      </c>
    </row>
    <row r="1704" spans="1:28" x14ac:dyDescent="0.3">
      <c r="A1704">
        <v>5345</v>
      </c>
      <c r="B1704">
        <v>24110</v>
      </c>
      <c r="C1704" t="s">
        <v>57</v>
      </c>
      <c r="D1704" s="3">
        <v>0.06</v>
      </c>
      <c r="E1704">
        <v>40.98</v>
      </c>
      <c r="F1704">
        <v>7.47</v>
      </c>
      <c r="G1704">
        <v>1990</v>
      </c>
      <c r="H1704" t="s">
        <v>3838</v>
      </c>
      <c r="I1704" t="s">
        <v>29</v>
      </c>
      <c r="J1704" t="s">
        <v>30</v>
      </c>
      <c r="K1704" t="s">
        <v>31</v>
      </c>
      <c r="L1704" t="s">
        <v>138</v>
      </c>
      <c r="M1704" t="s">
        <v>33</v>
      </c>
      <c r="N1704" t="s">
        <v>2877</v>
      </c>
      <c r="O1704">
        <v>0.37</v>
      </c>
      <c r="P1704" t="s">
        <v>45</v>
      </c>
      <c r="Q1704" t="s">
        <v>523</v>
      </c>
      <c r="R1704" t="s">
        <v>3840</v>
      </c>
      <c r="S1704">
        <v>84037</v>
      </c>
      <c r="T1704" s="1">
        <v>41336</v>
      </c>
      <c r="U1704" s="1">
        <v>41337</v>
      </c>
      <c r="V1704" s="3">
        <v>280.34699999999998</v>
      </c>
      <c r="W1704">
        <v>10</v>
      </c>
      <c r="X1704" s="2">
        <v>406.3</v>
      </c>
      <c r="Y1704">
        <v>90007</v>
      </c>
      <c r="Z1704" t="s">
        <v>165</v>
      </c>
      <c r="AA1704">
        <v>2013</v>
      </c>
      <c r="AB1704" t="str">
        <f>IF(samplesuperstore_cleaned[[#This Row],[discount]]=0,"0%",IF(samplesuperstore_cleaned[[#This Row],[discount]]=0.02,"1-2%",IF(samplesuperstore_cleaned[[#This Row],[discount]]&lt;=0.04,"3-4%",IF(samplesuperstore_cleaned[[#This Row],[discount]]&lt;=0.06,"5-6%",IF(samplesuperstore_cleaned[[#This Row],[discount]]=0.08,"7-8%","9-10%")))))</f>
        <v>5-6%</v>
      </c>
    </row>
    <row r="1705" spans="1:28" x14ac:dyDescent="0.3">
      <c r="A1705">
        <v>1615</v>
      </c>
      <c r="B1705">
        <v>22258</v>
      </c>
      <c r="C1705" t="s">
        <v>57</v>
      </c>
      <c r="D1705" s="3">
        <v>0.06</v>
      </c>
      <c r="E1705">
        <v>193.17</v>
      </c>
      <c r="F1705">
        <v>19.989999999999998</v>
      </c>
      <c r="G1705">
        <v>609</v>
      </c>
      <c r="H1705" t="s">
        <v>1769</v>
      </c>
      <c r="I1705" t="s">
        <v>29</v>
      </c>
      <c r="J1705" t="s">
        <v>30</v>
      </c>
      <c r="K1705" t="s">
        <v>31</v>
      </c>
      <c r="L1705" t="s">
        <v>158</v>
      </c>
      <c r="M1705" t="s">
        <v>33</v>
      </c>
      <c r="N1705" t="s">
        <v>578</v>
      </c>
      <c r="O1705">
        <v>0.71</v>
      </c>
      <c r="P1705" t="s">
        <v>84</v>
      </c>
      <c r="Q1705" t="s">
        <v>125</v>
      </c>
      <c r="R1705" t="s">
        <v>1770</v>
      </c>
      <c r="S1705">
        <v>10701</v>
      </c>
      <c r="T1705" s="1">
        <v>41303</v>
      </c>
      <c r="U1705" s="1">
        <v>41305</v>
      </c>
      <c r="V1705" s="3">
        <v>280.28039999999999</v>
      </c>
      <c r="W1705">
        <v>8</v>
      </c>
      <c r="X1705" s="2">
        <v>1472.88</v>
      </c>
      <c r="Y1705">
        <v>86443</v>
      </c>
      <c r="Z1705" t="s">
        <v>132</v>
      </c>
      <c r="AA1705">
        <v>2013</v>
      </c>
      <c r="AB1705" t="str">
        <f>IF(samplesuperstore_cleaned[[#This Row],[discount]]=0,"0%",IF(samplesuperstore_cleaned[[#This Row],[discount]]=0.02,"1-2%",IF(samplesuperstore_cleaned[[#This Row],[discount]]&lt;=0.04,"3-4%",IF(samplesuperstore_cleaned[[#This Row],[discount]]&lt;=0.06,"5-6%",IF(samplesuperstore_cleaned[[#This Row],[discount]]=0.08,"7-8%","9-10%")))))</f>
        <v>5-6%</v>
      </c>
    </row>
    <row r="1706" spans="1:28" x14ac:dyDescent="0.3">
      <c r="A1706">
        <v>442</v>
      </c>
      <c r="B1706">
        <v>19315</v>
      </c>
      <c r="C1706" t="s">
        <v>60</v>
      </c>
      <c r="D1706" s="3">
        <v>0.08</v>
      </c>
      <c r="E1706">
        <v>43.22</v>
      </c>
      <c r="F1706">
        <v>16.71</v>
      </c>
      <c r="G1706">
        <v>169</v>
      </c>
      <c r="H1706" t="s">
        <v>680</v>
      </c>
      <c r="I1706" t="s">
        <v>29</v>
      </c>
      <c r="J1706" t="s">
        <v>30</v>
      </c>
      <c r="K1706" t="s">
        <v>54</v>
      </c>
      <c r="L1706" t="s">
        <v>181</v>
      </c>
      <c r="M1706" t="s">
        <v>33</v>
      </c>
      <c r="N1706" t="s">
        <v>631</v>
      </c>
      <c r="O1706">
        <v>0.66</v>
      </c>
      <c r="P1706" t="s">
        <v>260</v>
      </c>
      <c r="Q1706" t="s">
        <v>430</v>
      </c>
      <c r="R1706" t="s">
        <v>681</v>
      </c>
      <c r="S1706">
        <v>70802</v>
      </c>
      <c r="T1706" s="1">
        <v>40181</v>
      </c>
      <c r="U1706" s="1">
        <v>40183</v>
      </c>
      <c r="V1706" s="3">
        <v>280.27458000000001</v>
      </c>
      <c r="W1706">
        <v>3</v>
      </c>
      <c r="X1706" s="2">
        <v>130.62</v>
      </c>
      <c r="Y1706">
        <v>87463</v>
      </c>
      <c r="Z1706" t="s">
        <v>132</v>
      </c>
      <c r="AA1706">
        <v>2010</v>
      </c>
      <c r="AB1706" t="str">
        <f>IF(samplesuperstore_cleaned[[#This Row],[discount]]=0,"0%",IF(samplesuperstore_cleaned[[#This Row],[discount]]=0.02,"1-2%",IF(samplesuperstore_cleaned[[#This Row],[discount]]&lt;=0.04,"3-4%",IF(samplesuperstore_cleaned[[#This Row],[discount]]&lt;=0.06,"5-6%",IF(samplesuperstore_cleaned[[#This Row],[discount]]=0.08,"7-8%","9-10%")))))</f>
        <v>7-8%</v>
      </c>
    </row>
    <row r="1707" spans="1:28" x14ac:dyDescent="0.3">
      <c r="A1707">
        <v>2126</v>
      </c>
      <c r="B1707">
        <v>2601</v>
      </c>
      <c r="C1707" t="s">
        <v>39</v>
      </c>
      <c r="D1707" s="3">
        <v>0</v>
      </c>
      <c r="E1707">
        <v>30.98</v>
      </c>
      <c r="F1707">
        <v>9.18</v>
      </c>
      <c r="G1707">
        <v>806</v>
      </c>
      <c r="H1707" t="s">
        <v>2127</v>
      </c>
      <c r="I1707" t="s">
        <v>29</v>
      </c>
      <c r="J1707" t="s">
        <v>114</v>
      </c>
      <c r="K1707" t="s">
        <v>31</v>
      </c>
      <c r="L1707" t="s">
        <v>49</v>
      </c>
      <c r="M1707" t="s">
        <v>33</v>
      </c>
      <c r="N1707" t="s">
        <v>2129</v>
      </c>
      <c r="O1707">
        <v>0.4</v>
      </c>
      <c r="P1707" t="s">
        <v>260</v>
      </c>
      <c r="Q1707" t="s">
        <v>929</v>
      </c>
      <c r="R1707" t="s">
        <v>1147</v>
      </c>
      <c r="S1707">
        <v>33132</v>
      </c>
      <c r="T1707" s="1">
        <v>40984</v>
      </c>
      <c r="U1707" s="1">
        <v>40986</v>
      </c>
      <c r="V1707" s="3">
        <v>279.80539999999996</v>
      </c>
      <c r="W1707">
        <v>56</v>
      </c>
      <c r="X1707" s="2">
        <v>1745.16</v>
      </c>
      <c r="Y1707">
        <v>18789</v>
      </c>
      <c r="Z1707" t="s">
        <v>165</v>
      </c>
      <c r="AA1707">
        <v>2012</v>
      </c>
      <c r="AB1707" t="str">
        <f>IF(samplesuperstore_cleaned[[#This Row],[discount]]=0,"0%",IF(samplesuperstore_cleaned[[#This Row],[discount]]=0.02,"1-2%",IF(samplesuperstore_cleaned[[#This Row],[discount]]&lt;=0.04,"3-4%",IF(samplesuperstore_cleaned[[#This Row],[discount]]&lt;=0.06,"5-6%",IF(samplesuperstore_cleaned[[#This Row],[discount]]=0.08,"7-8%","9-10%")))))</f>
        <v>0%</v>
      </c>
    </row>
    <row r="1708" spans="1:28" x14ac:dyDescent="0.3">
      <c r="A1708">
        <v>2810</v>
      </c>
      <c r="B1708">
        <v>19589</v>
      </c>
      <c r="C1708" t="s">
        <v>60</v>
      </c>
      <c r="D1708" s="3">
        <v>0.09</v>
      </c>
      <c r="E1708">
        <v>105.34</v>
      </c>
      <c r="F1708">
        <v>24.49</v>
      </c>
      <c r="G1708">
        <v>1088</v>
      </c>
      <c r="H1708" t="s">
        <v>2577</v>
      </c>
      <c r="I1708" t="s">
        <v>29</v>
      </c>
      <c r="J1708" t="s">
        <v>30</v>
      </c>
      <c r="K1708" t="s">
        <v>67</v>
      </c>
      <c r="L1708" t="s">
        <v>104</v>
      </c>
      <c r="M1708" t="s">
        <v>159</v>
      </c>
      <c r="N1708" t="s">
        <v>1522</v>
      </c>
      <c r="O1708">
        <v>0.61</v>
      </c>
      <c r="P1708" t="s">
        <v>35</v>
      </c>
      <c r="Q1708" t="s">
        <v>36</v>
      </c>
      <c r="R1708" t="s">
        <v>2060</v>
      </c>
      <c r="S1708">
        <v>61107</v>
      </c>
      <c r="T1708" s="1">
        <v>40645</v>
      </c>
      <c r="U1708" s="1">
        <v>40652</v>
      </c>
      <c r="V1708" s="3">
        <v>279.66389999999996</v>
      </c>
      <c r="W1708">
        <v>4</v>
      </c>
      <c r="X1708" s="2">
        <v>405.31</v>
      </c>
      <c r="Y1708">
        <v>90133</v>
      </c>
      <c r="Z1708" t="s">
        <v>127</v>
      </c>
      <c r="AA1708">
        <v>2011</v>
      </c>
      <c r="AB1708" t="str">
        <f>IF(samplesuperstore_cleaned[[#This Row],[discount]]=0,"0%",IF(samplesuperstore_cleaned[[#This Row],[discount]]=0.02,"1-2%",IF(samplesuperstore_cleaned[[#This Row],[discount]]&lt;=0.04,"3-4%",IF(samplesuperstore_cleaned[[#This Row],[discount]]&lt;=0.06,"5-6%",IF(samplesuperstore_cleaned[[#This Row],[discount]]=0.08,"7-8%","9-10%")))))</f>
        <v>9-10%</v>
      </c>
    </row>
    <row r="1709" spans="1:28" x14ac:dyDescent="0.3">
      <c r="A1709">
        <v>7909</v>
      </c>
      <c r="B1709">
        <v>4163</v>
      </c>
      <c r="C1709" t="s">
        <v>60</v>
      </c>
      <c r="D1709" s="3">
        <v>0.05</v>
      </c>
      <c r="E1709">
        <v>35.99</v>
      </c>
      <c r="F1709">
        <v>1.1000000000000001</v>
      </c>
      <c r="G1709">
        <v>2882</v>
      </c>
      <c r="H1709" t="s">
        <v>4914</v>
      </c>
      <c r="I1709" t="s">
        <v>29</v>
      </c>
      <c r="J1709" t="s">
        <v>244</v>
      </c>
      <c r="K1709" t="s">
        <v>54</v>
      </c>
      <c r="L1709" t="s">
        <v>55</v>
      </c>
      <c r="M1709" t="s">
        <v>33</v>
      </c>
      <c r="N1709" t="s">
        <v>581</v>
      </c>
      <c r="O1709">
        <v>0.55000000000000004</v>
      </c>
      <c r="P1709" t="s">
        <v>260</v>
      </c>
      <c r="Q1709" t="s">
        <v>846</v>
      </c>
      <c r="R1709" t="s">
        <v>986</v>
      </c>
      <c r="S1709">
        <v>28206</v>
      </c>
      <c r="T1709" s="1">
        <v>41314</v>
      </c>
      <c r="U1709" s="1">
        <v>41319</v>
      </c>
      <c r="V1709" s="3">
        <v>279.38195999999999</v>
      </c>
      <c r="W1709">
        <v>41</v>
      </c>
      <c r="X1709" s="2">
        <v>1274.95</v>
      </c>
      <c r="Y1709">
        <v>29507</v>
      </c>
      <c r="Z1709" t="s">
        <v>112</v>
      </c>
      <c r="AA1709">
        <v>2013</v>
      </c>
      <c r="AB1709" t="str">
        <f>IF(samplesuperstore_cleaned[[#This Row],[discount]]=0,"0%",IF(samplesuperstore_cleaned[[#This Row],[discount]]=0.02,"1-2%",IF(samplesuperstore_cleaned[[#This Row],[discount]]&lt;=0.04,"3-4%",IF(samplesuperstore_cleaned[[#This Row],[discount]]&lt;=0.06,"5-6%",IF(samplesuperstore_cleaned[[#This Row],[discount]]=0.08,"7-8%","9-10%")))))</f>
        <v>5-6%</v>
      </c>
    </row>
    <row r="1710" spans="1:28" x14ac:dyDescent="0.3">
      <c r="A1710">
        <v>1300</v>
      </c>
      <c r="B1710">
        <v>25769</v>
      </c>
      <c r="C1710" t="s">
        <v>57</v>
      </c>
      <c r="D1710" s="3">
        <v>0.04</v>
      </c>
      <c r="E1710">
        <v>35.99</v>
      </c>
      <c r="F1710">
        <v>1.25</v>
      </c>
      <c r="G1710">
        <v>505</v>
      </c>
      <c r="H1710" t="s">
        <v>1547</v>
      </c>
      <c r="I1710" t="s">
        <v>29</v>
      </c>
      <c r="J1710" t="s">
        <v>30</v>
      </c>
      <c r="K1710" t="s">
        <v>54</v>
      </c>
      <c r="L1710" t="s">
        <v>55</v>
      </c>
      <c r="M1710" t="s">
        <v>52</v>
      </c>
      <c r="N1710" t="s">
        <v>1552</v>
      </c>
      <c r="O1710">
        <v>0.56999999999999995</v>
      </c>
      <c r="P1710" t="s">
        <v>35</v>
      </c>
      <c r="Q1710" t="s">
        <v>1549</v>
      </c>
      <c r="R1710" t="s">
        <v>1550</v>
      </c>
      <c r="S1710">
        <v>46041</v>
      </c>
      <c r="T1710" s="1">
        <v>41295</v>
      </c>
      <c r="U1710" s="1">
        <v>41296</v>
      </c>
      <c r="V1710" s="3">
        <v>279.23609999999996</v>
      </c>
      <c r="W1710">
        <v>13</v>
      </c>
      <c r="X1710" s="2">
        <v>404.69</v>
      </c>
      <c r="Y1710">
        <v>87361</v>
      </c>
      <c r="Z1710" t="s">
        <v>132</v>
      </c>
      <c r="AA1710">
        <v>2013</v>
      </c>
      <c r="AB1710" t="str">
        <f>IF(samplesuperstore_cleaned[[#This Row],[discount]]=0,"0%",IF(samplesuperstore_cleaned[[#This Row],[discount]]=0.02,"1-2%",IF(samplesuperstore_cleaned[[#This Row],[discount]]&lt;=0.04,"3-4%",IF(samplesuperstore_cleaned[[#This Row],[discount]]&lt;=0.06,"5-6%",IF(samplesuperstore_cleaned[[#This Row],[discount]]=0.08,"7-8%","9-10%")))))</f>
        <v>3-4%</v>
      </c>
    </row>
    <row r="1711" spans="1:28" x14ac:dyDescent="0.3">
      <c r="A1711">
        <v>3234</v>
      </c>
      <c r="B1711">
        <v>5885</v>
      </c>
      <c r="C1711" t="s">
        <v>60</v>
      </c>
      <c r="D1711" s="3">
        <v>0.05</v>
      </c>
      <c r="E1711">
        <v>95.99</v>
      </c>
      <c r="F1711">
        <v>8.99</v>
      </c>
      <c r="G1711">
        <v>1228</v>
      </c>
      <c r="H1711" t="s">
        <v>2792</v>
      </c>
      <c r="I1711" t="s">
        <v>29</v>
      </c>
      <c r="J1711" t="s">
        <v>114</v>
      </c>
      <c r="K1711" t="s">
        <v>54</v>
      </c>
      <c r="L1711" t="s">
        <v>55</v>
      </c>
      <c r="M1711" t="s">
        <v>33</v>
      </c>
      <c r="N1711" t="s">
        <v>2796</v>
      </c>
      <c r="O1711">
        <v>0.56999999999999995</v>
      </c>
      <c r="P1711" t="s">
        <v>84</v>
      </c>
      <c r="Q1711" t="s">
        <v>596</v>
      </c>
      <c r="R1711" t="s">
        <v>2793</v>
      </c>
      <c r="S1711">
        <v>19140</v>
      </c>
      <c r="T1711" s="1">
        <v>41301</v>
      </c>
      <c r="U1711" s="1">
        <v>41306</v>
      </c>
      <c r="V1711" s="3">
        <v>278.78040000000004</v>
      </c>
      <c r="W1711">
        <v>44</v>
      </c>
      <c r="X1711" s="2">
        <v>3555.35</v>
      </c>
      <c r="Y1711">
        <v>41760</v>
      </c>
      <c r="Z1711" t="s">
        <v>132</v>
      </c>
      <c r="AA1711">
        <v>2013</v>
      </c>
      <c r="AB1711" t="str">
        <f>IF(samplesuperstore_cleaned[[#This Row],[discount]]=0,"0%",IF(samplesuperstore_cleaned[[#This Row],[discount]]=0.02,"1-2%",IF(samplesuperstore_cleaned[[#This Row],[discount]]&lt;=0.04,"3-4%",IF(samplesuperstore_cleaned[[#This Row],[discount]]&lt;=0.06,"5-6%",IF(samplesuperstore_cleaned[[#This Row],[discount]]=0.08,"7-8%","9-10%")))))</f>
        <v>5-6%</v>
      </c>
    </row>
    <row r="1712" spans="1:28" x14ac:dyDescent="0.3">
      <c r="A1712">
        <v>8354</v>
      </c>
      <c r="B1712">
        <v>22830</v>
      </c>
      <c r="C1712" t="s">
        <v>60</v>
      </c>
      <c r="D1712" s="3">
        <v>0.04</v>
      </c>
      <c r="E1712">
        <v>38.76</v>
      </c>
      <c r="F1712">
        <v>13.26</v>
      </c>
      <c r="G1712">
        <v>3039</v>
      </c>
      <c r="H1712" t="s">
        <v>5090</v>
      </c>
      <c r="I1712" t="s">
        <v>41</v>
      </c>
      <c r="J1712" t="s">
        <v>30</v>
      </c>
      <c r="K1712" t="s">
        <v>31</v>
      </c>
      <c r="L1712" t="s">
        <v>49</v>
      </c>
      <c r="M1712" t="s">
        <v>33</v>
      </c>
      <c r="N1712" t="s">
        <v>741</v>
      </c>
      <c r="O1712">
        <v>0.36</v>
      </c>
      <c r="P1712" t="s">
        <v>45</v>
      </c>
      <c r="Q1712" t="s">
        <v>210</v>
      </c>
      <c r="R1712" t="s">
        <v>5091</v>
      </c>
      <c r="S1712">
        <v>97330</v>
      </c>
      <c r="T1712" s="1">
        <v>40724</v>
      </c>
      <c r="U1712" s="1">
        <v>40729</v>
      </c>
      <c r="V1712" s="3">
        <v>278.6979</v>
      </c>
      <c r="W1712">
        <v>10</v>
      </c>
      <c r="X1712" s="2">
        <v>403.91</v>
      </c>
      <c r="Y1712">
        <v>86200</v>
      </c>
      <c r="Z1712" t="s">
        <v>189</v>
      </c>
      <c r="AA1712">
        <v>2011</v>
      </c>
      <c r="AB1712" t="str">
        <f>IF(samplesuperstore_cleaned[[#This Row],[discount]]=0,"0%",IF(samplesuperstore_cleaned[[#This Row],[discount]]=0.02,"1-2%",IF(samplesuperstore_cleaned[[#This Row],[discount]]&lt;=0.04,"3-4%",IF(samplesuperstore_cleaned[[#This Row],[discount]]&lt;=0.06,"5-6%",IF(samplesuperstore_cleaned[[#This Row],[discount]]=0.08,"7-8%","9-10%")))))</f>
        <v>3-4%</v>
      </c>
    </row>
    <row r="1713" spans="1:28" x14ac:dyDescent="0.3">
      <c r="A1713">
        <v>6559</v>
      </c>
      <c r="B1713">
        <v>26133</v>
      </c>
      <c r="C1713" t="s">
        <v>60</v>
      </c>
      <c r="D1713" s="3">
        <v>0.01</v>
      </c>
      <c r="E1713">
        <v>26.38</v>
      </c>
      <c r="F1713">
        <v>5.86</v>
      </c>
      <c r="G1713">
        <v>2411</v>
      </c>
      <c r="H1713" t="s">
        <v>4360</v>
      </c>
      <c r="I1713" t="s">
        <v>29</v>
      </c>
      <c r="J1713" t="s">
        <v>114</v>
      </c>
      <c r="K1713" t="s">
        <v>31</v>
      </c>
      <c r="L1713" t="s">
        <v>49</v>
      </c>
      <c r="M1713" t="s">
        <v>33</v>
      </c>
      <c r="N1713" t="s">
        <v>819</v>
      </c>
      <c r="O1713">
        <v>0.39</v>
      </c>
      <c r="P1713" t="s">
        <v>35</v>
      </c>
      <c r="Q1713" t="s">
        <v>36</v>
      </c>
      <c r="R1713" t="s">
        <v>4361</v>
      </c>
      <c r="S1713">
        <v>60432</v>
      </c>
      <c r="T1713" s="1">
        <v>41624</v>
      </c>
      <c r="U1713" s="1">
        <v>41631</v>
      </c>
      <c r="V1713" s="3">
        <v>277.80090000000001</v>
      </c>
      <c r="W1713">
        <v>15</v>
      </c>
      <c r="X1713" s="2">
        <v>402.61</v>
      </c>
      <c r="Y1713">
        <v>85825</v>
      </c>
      <c r="Z1713" t="s">
        <v>72</v>
      </c>
      <c r="AA1713">
        <v>2013</v>
      </c>
      <c r="AB1713" t="str">
        <f>IF(samplesuperstore_cleaned[[#This Row],[discount]]=0,"0%",IF(samplesuperstore_cleaned[[#This Row],[discount]]=0.02,"1-2%",IF(samplesuperstore_cleaned[[#This Row],[discount]]&lt;=0.04,"3-4%",IF(samplesuperstore_cleaned[[#This Row],[discount]]&lt;=0.06,"5-6%",IF(samplesuperstore_cleaned[[#This Row],[discount]]=0.08,"7-8%","9-10%")))))</f>
        <v>3-4%</v>
      </c>
    </row>
    <row r="1714" spans="1:28" x14ac:dyDescent="0.3">
      <c r="A1714">
        <v>6898</v>
      </c>
      <c r="B1714">
        <v>23781</v>
      </c>
      <c r="C1714" t="s">
        <v>57</v>
      </c>
      <c r="D1714" s="3">
        <v>0.05</v>
      </c>
      <c r="E1714">
        <v>29.89</v>
      </c>
      <c r="F1714">
        <v>1.99</v>
      </c>
      <c r="G1714">
        <v>2531</v>
      </c>
      <c r="H1714" t="s">
        <v>4505</v>
      </c>
      <c r="I1714" t="s">
        <v>29</v>
      </c>
      <c r="J1714" t="s">
        <v>114</v>
      </c>
      <c r="K1714" t="s">
        <v>54</v>
      </c>
      <c r="L1714" t="s">
        <v>181</v>
      </c>
      <c r="M1714" t="s">
        <v>52</v>
      </c>
      <c r="N1714" t="s">
        <v>322</v>
      </c>
      <c r="O1714">
        <v>0.5</v>
      </c>
      <c r="P1714" t="s">
        <v>45</v>
      </c>
      <c r="Q1714" t="s">
        <v>70</v>
      </c>
      <c r="R1714" t="s">
        <v>2253</v>
      </c>
      <c r="S1714">
        <v>93422</v>
      </c>
      <c r="T1714" s="1">
        <v>41396</v>
      </c>
      <c r="U1714" s="1">
        <v>41397</v>
      </c>
      <c r="V1714" s="3">
        <v>277.0419</v>
      </c>
      <c r="W1714">
        <v>14</v>
      </c>
      <c r="X1714" s="2">
        <v>401.51</v>
      </c>
      <c r="Y1714">
        <v>87459</v>
      </c>
      <c r="Z1714" t="s">
        <v>38</v>
      </c>
      <c r="AA1714">
        <v>2013</v>
      </c>
      <c r="AB1714" t="str">
        <f>IF(samplesuperstore_cleaned[[#This Row],[discount]]=0,"0%",IF(samplesuperstore_cleaned[[#This Row],[discount]]=0.02,"1-2%",IF(samplesuperstore_cleaned[[#This Row],[discount]]&lt;=0.04,"3-4%",IF(samplesuperstore_cleaned[[#This Row],[discount]]&lt;=0.06,"5-6%",IF(samplesuperstore_cleaned[[#This Row],[discount]]=0.08,"7-8%","9-10%")))))</f>
        <v>5-6%</v>
      </c>
    </row>
    <row r="1715" spans="1:28" x14ac:dyDescent="0.3">
      <c r="A1715">
        <v>9131</v>
      </c>
      <c r="B1715">
        <v>22354</v>
      </c>
      <c r="C1715" t="s">
        <v>57</v>
      </c>
      <c r="D1715" s="3">
        <v>0.03</v>
      </c>
      <c r="E1715">
        <v>2.78</v>
      </c>
      <c r="F1715">
        <v>1.2</v>
      </c>
      <c r="G1715">
        <v>3300</v>
      </c>
      <c r="H1715" t="s">
        <v>5385</v>
      </c>
      <c r="I1715" t="s">
        <v>29</v>
      </c>
      <c r="J1715" t="s">
        <v>244</v>
      </c>
      <c r="K1715" t="s">
        <v>31</v>
      </c>
      <c r="L1715" t="s">
        <v>42</v>
      </c>
      <c r="M1715" t="s">
        <v>43</v>
      </c>
      <c r="N1715" t="s">
        <v>900</v>
      </c>
      <c r="O1715">
        <v>0.57999999999999996</v>
      </c>
      <c r="P1715" t="s">
        <v>260</v>
      </c>
      <c r="Q1715" t="s">
        <v>929</v>
      </c>
      <c r="R1715" t="s">
        <v>5386</v>
      </c>
      <c r="S1715">
        <v>33411</v>
      </c>
      <c r="T1715" s="1">
        <v>41597</v>
      </c>
      <c r="U1715" s="1">
        <v>41598</v>
      </c>
      <c r="V1715" s="3">
        <v>276.99</v>
      </c>
      <c r="W1715">
        <v>43</v>
      </c>
      <c r="X1715" s="2">
        <v>120.51</v>
      </c>
      <c r="Y1715">
        <v>87976</v>
      </c>
      <c r="Z1715" t="s">
        <v>59</v>
      </c>
      <c r="AA1715">
        <v>2013</v>
      </c>
      <c r="AB1715" t="str">
        <f>IF(samplesuperstore_cleaned[[#This Row],[discount]]=0,"0%",IF(samplesuperstore_cleaned[[#This Row],[discount]]=0.02,"1-2%",IF(samplesuperstore_cleaned[[#This Row],[discount]]&lt;=0.04,"3-4%",IF(samplesuperstore_cleaned[[#This Row],[discount]]&lt;=0.06,"5-6%",IF(samplesuperstore_cleaned[[#This Row],[discount]]=0.08,"7-8%","9-10%")))))</f>
        <v>3-4%</v>
      </c>
    </row>
    <row r="1716" spans="1:28" x14ac:dyDescent="0.3">
      <c r="A1716">
        <v>7753</v>
      </c>
      <c r="B1716">
        <v>19939</v>
      </c>
      <c r="C1716" t="s">
        <v>57</v>
      </c>
      <c r="D1716" s="3">
        <v>0.05</v>
      </c>
      <c r="E1716">
        <v>35.99</v>
      </c>
      <c r="F1716">
        <v>1.25</v>
      </c>
      <c r="G1716">
        <v>2837</v>
      </c>
      <c r="H1716" t="s">
        <v>4859</v>
      </c>
      <c r="I1716" t="s">
        <v>29</v>
      </c>
      <c r="J1716" t="s">
        <v>66</v>
      </c>
      <c r="K1716" t="s">
        <v>54</v>
      </c>
      <c r="L1716" t="s">
        <v>55</v>
      </c>
      <c r="M1716" t="s">
        <v>52</v>
      </c>
      <c r="N1716" t="s">
        <v>2661</v>
      </c>
      <c r="O1716">
        <v>0.36</v>
      </c>
      <c r="P1716" t="s">
        <v>35</v>
      </c>
      <c r="Q1716" t="s">
        <v>768</v>
      </c>
      <c r="R1716" t="s">
        <v>4860</v>
      </c>
      <c r="S1716">
        <v>74133</v>
      </c>
      <c r="T1716" s="1">
        <v>41374</v>
      </c>
      <c r="U1716" s="1">
        <v>41375</v>
      </c>
      <c r="V1716" s="3">
        <v>276.32429999999999</v>
      </c>
      <c r="W1716">
        <v>13</v>
      </c>
      <c r="X1716" s="2">
        <v>400.47</v>
      </c>
      <c r="Y1716">
        <v>89803</v>
      </c>
      <c r="Z1716" t="s">
        <v>127</v>
      </c>
      <c r="AA1716">
        <v>2013</v>
      </c>
      <c r="AB1716" t="str">
        <f>IF(samplesuperstore_cleaned[[#This Row],[discount]]=0,"0%",IF(samplesuperstore_cleaned[[#This Row],[discount]]=0.02,"1-2%",IF(samplesuperstore_cleaned[[#This Row],[discount]]&lt;=0.04,"3-4%",IF(samplesuperstore_cleaned[[#This Row],[discount]]&lt;=0.06,"5-6%",IF(samplesuperstore_cleaned[[#This Row],[discount]]=0.08,"7-8%","9-10%")))))</f>
        <v>5-6%</v>
      </c>
    </row>
    <row r="1717" spans="1:28" x14ac:dyDescent="0.3">
      <c r="A1717">
        <v>6052</v>
      </c>
      <c r="B1717">
        <v>20710</v>
      </c>
      <c r="C1717" t="s">
        <v>39</v>
      </c>
      <c r="D1717" s="3">
        <v>0.02</v>
      </c>
      <c r="E1717">
        <v>155.99</v>
      </c>
      <c r="F1717">
        <v>8.99</v>
      </c>
      <c r="G1717">
        <v>2223</v>
      </c>
      <c r="H1717" t="s">
        <v>4132</v>
      </c>
      <c r="I1717" t="s">
        <v>41</v>
      </c>
      <c r="J1717" t="s">
        <v>114</v>
      </c>
      <c r="K1717" t="s">
        <v>54</v>
      </c>
      <c r="L1717" t="s">
        <v>55</v>
      </c>
      <c r="M1717" t="s">
        <v>33</v>
      </c>
      <c r="N1717" t="s">
        <v>798</v>
      </c>
      <c r="O1717">
        <v>0.57999999999999996</v>
      </c>
      <c r="P1717" t="s">
        <v>45</v>
      </c>
      <c r="Q1717" t="s">
        <v>936</v>
      </c>
      <c r="R1717" t="s">
        <v>4025</v>
      </c>
      <c r="S1717">
        <v>88101</v>
      </c>
      <c r="T1717" s="1">
        <v>40648</v>
      </c>
      <c r="U1717" s="1">
        <v>40649</v>
      </c>
      <c r="V1717" s="3">
        <v>275.76900000000001</v>
      </c>
      <c r="W1717">
        <v>5</v>
      </c>
      <c r="X1717" s="2">
        <v>679.23</v>
      </c>
      <c r="Y1717">
        <v>89972</v>
      </c>
      <c r="Z1717" t="s">
        <v>127</v>
      </c>
      <c r="AA1717">
        <v>2011</v>
      </c>
      <c r="AB1717" t="str">
        <f>IF(samplesuperstore_cleaned[[#This Row],[discount]]=0,"0%",IF(samplesuperstore_cleaned[[#This Row],[discount]]=0.02,"1-2%",IF(samplesuperstore_cleaned[[#This Row],[discount]]&lt;=0.04,"3-4%",IF(samplesuperstore_cleaned[[#This Row],[discount]]&lt;=0.06,"5-6%",IF(samplesuperstore_cleaned[[#This Row],[discount]]=0.08,"7-8%","9-10%")))))</f>
        <v>1-2%</v>
      </c>
    </row>
    <row r="1718" spans="1:28" x14ac:dyDescent="0.3">
      <c r="A1718">
        <v>2416</v>
      </c>
      <c r="B1718">
        <v>19747</v>
      </c>
      <c r="C1718" t="s">
        <v>39</v>
      </c>
      <c r="D1718" s="3">
        <v>0.04</v>
      </c>
      <c r="E1718">
        <v>40.98</v>
      </c>
      <c r="F1718">
        <v>7.2</v>
      </c>
      <c r="G1718">
        <v>919</v>
      </c>
      <c r="H1718" t="s">
        <v>2317</v>
      </c>
      <c r="I1718" t="s">
        <v>29</v>
      </c>
      <c r="J1718" t="s">
        <v>30</v>
      </c>
      <c r="K1718" t="s">
        <v>31</v>
      </c>
      <c r="L1718" t="s">
        <v>75</v>
      </c>
      <c r="M1718" t="s">
        <v>33</v>
      </c>
      <c r="N1718" t="s">
        <v>1698</v>
      </c>
      <c r="O1718">
        <v>0.6</v>
      </c>
      <c r="P1718" t="s">
        <v>45</v>
      </c>
      <c r="Q1718" t="s">
        <v>70</v>
      </c>
      <c r="R1718" t="s">
        <v>2318</v>
      </c>
      <c r="S1718">
        <v>96003</v>
      </c>
      <c r="T1718" s="1">
        <v>40959</v>
      </c>
      <c r="U1718" s="1">
        <v>40960</v>
      </c>
      <c r="V1718" s="3">
        <v>275.5</v>
      </c>
      <c r="W1718">
        <v>12</v>
      </c>
      <c r="X1718" s="2">
        <v>483.59</v>
      </c>
      <c r="Y1718">
        <v>90495</v>
      </c>
      <c r="Z1718" t="s">
        <v>112</v>
      </c>
      <c r="AA1718">
        <v>2012</v>
      </c>
      <c r="AB1718" t="str">
        <f>IF(samplesuperstore_cleaned[[#This Row],[discount]]=0,"0%",IF(samplesuperstore_cleaned[[#This Row],[discount]]=0.02,"1-2%",IF(samplesuperstore_cleaned[[#This Row],[discount]]&lt;=0.04,"3-4%",IF(samplesuperstore_cleaned[[#This Row],[discount]]&lt;=0.06,"5-6%",IF(samplesuperstore_cleaned[[#This Row],[discount]]=0.08,"7-8%","9-10%")))))</f>
        <v>3-4%</v>
      </c>
    </row>
    <row r="1719" spans="1:28" x14ac:dyDescent="0.3">
      <c r="A1719">
        <v>7022</v>
      </c>
      <c r="B1719">
        <v>5974</v>
      </c>
      <c r="C1719" t="s">
        <v>78</v>
      </c>
      <c r="D1719" s="3">
        <v>0.01</v>
      </c>
      <c r="E1719">
        <v>17.48</v>
      </c>
      <c r="F1719">
        <v>1.99</v>
      </c>
      <c r="G1719">
        <v>2567</v>
      </c>
      <c r="H1719" t="s">
        <v>4551</v>
      </c>
      <c r="I1719" t="s">
        <v>29</v>
      </c>
      <c r="J1719" t="s">
        <v>66</v>
      </c>
      <c r="K1719" t="s">
        <v>54</v>
      </c>
      <c r="L1719" t="s">
        <v>181</v>
      </c>
      <c r="M1719" t="s">
        <v>52</v>
      </c>
      <c r="N1719" t="s">
        <v>2327</v>
      </c>
      <c r="O1719">
        <v>0.46</v>
      </c>
      <c r="P1719" t="s">
        <v>35</v>
      </c>
      <c r="Q1719" t="s">
        <v>255</v>
      </c>
      <c r="R1719" t="s">
        <v>3379</v>
      </c>
      <c r="S1719">
        <v>77070</v>
      </c>
      <c r="T1719" s="1">
        <v>41491</v>
      </c>
      <c r="U1719" s="1">
        <v>41492</v>
      </c>
      <c r="V1719" s="3">
        <v>274.98</v>
      </c>
      <c r="W1719">
        <v>88</v>
      </c>
      <c r="X1719" s="2">
        <v>1572.52</v>
      </c>
      <c r="Y1719">
        <v>42369</v>
      </c>
      <c r="Z1719" t="s">
        <v>107</v>
      </c>
      <c r="AA1719">
        <v>2013</v>
      </c>
      <c r="AB1719" t="str">
        <f>IF(samplesuperstore_cleaned[[#This Row],[discount]]=0,"0%",IF(samplesuperstore_cleaned[[#This Row],[discount]]=0.02,"1-2%",IF(samplesuperstore_cleaned[[#This Row],[discount]]&lt;=0.04,"3-4%",IF(samplesuperstore_cleaned[[#This Row],[discount]]&lt;=0.06,"5-6%",IF(samplesuperstore_cleaned[[#This Row],[discount]]=0.08,"7-8%","9-10%")))))</f>
        <v>3-4%</v>
      </c>
    </row>
    <row r="1720" spans="1:28" x14ac:dyDescent="0.3">
      <c r="A1720">
        <v>7078</v>
      </c>
      <c r="B1720">
        <v>25749</v>
      </c>
      <c r="C1720" t="s">
        <v>39</v>
      </c>
      <c r="D1720" s="3">
        <v>0.1</v>
      </c>
      <c r="E1720">
        <v>5.34</v>
      </c>
      <c r="F1720">
        <v>2.99</v>
      </c>
      <c r="G1720">
        <v>2580</v>
      </c>
      <c r="H1720" t="s">
        <v>4567</v>
      </c>
      <c r="I1720" t="s">
        <v>29</v>
      </c>
      <c r="J1720" t="s">
        <v>66</v>
      </c>
      <c r="K1720" t="s">
        <v>31</v>
      </c>
      <c r="L1720" t="s">
        <v>138</v>
      </c>
      <c r="M1720" t="s">
        <v>33</v>
      </c>
      <c r="N1720" t="s">
        <v>1656</v>
      </c>
      <c r="O1720">
        <v>0.38</v>
      </c>
      <c r="P1720" t="s">
        <v>260</v>
      </c>
      <c r="Q1720" t="s">
        <v>2727</v>
      </c>
      <c r="R1720" t="s">
        <v>4568</v>
      </c>
      <c r="S1720">
        <v>36067</v>
      </c>
      <c r="T1720" s="1">
        <v>41420</v>
      </c>
      <c r="U1720" s="1">
        <v>41421</v>
      </c>
      <c r="V1720" s="3">
        <v>274.68599999999998</v>
      </c>
      <c r="W1720">
        <v>4</v>
      </c>
      <c r="X1720" s="2">
        <v>20.61</v>
      </c>
      <c r="Y1720">
        <v>88307</v>
      </c>
      <c r="Z1720" t="s">
        <v>38</v>
      </c>
      <c r="AA1720">
        <v>2013</v>
      </c>
      <c r="AB1720" t="str">
        <f>IF(samplesuperstore_cleaned[[#This Row],[discount]]=0,"0%",IF(samplesuperstore_cleaned[[#This Row],[discount]]=0.02,"1-2%",IF(samplesuperstore_cleaned[[#This Row],[discount]]&lt;=0.04,"3-4%",IF(samplesuperstore_cleaned[[#This Row],[discount]]&lt;=0.06,"5-6%",IF(samplesuperstore_cleaned[[#This Row],[discount]]=0.08,"7-8%","9-10%")))))</f>
        <v>9-10%</v>
      </c>
    </row>
    <row r="1721" spans="1:28" x14ac:dyDescent="0.3">
      <c r="A1721">
        <v>2418</v>
      </c>
      <c r="B1721">
        <v>20894</v>
      </c>
      <c r="C1721" t="s">
        <v>57</v>
      </c>
      <c r="D1721" s="3">
        <v>0.09</v>
      </c>
      <c r="E1721">
        <v>65.989999999999995</v>
      </c>
      <c r="F1721">
        <v>5.63</v>
      </c>
      <c r="G1721">
        <v>919</v>
      </c>
      <c r="H1721" t="s">
        <v>2317</v>
      </c>
      <c r="I1721" t="s">
        <v>29</v>
      </c>
      <c r="J1721" t="s">
        <v>244</v>
      </c>
      <c r="K1721" t="s">
        <v>54</v>
      </c>
      <c r="L1721" t="s">
        <v>55</v>
      </c>
      <c r="M1721" t="s">
        <v>33</v>
      </c>
      <c r="N1721" t="s">
        <v>2319</v>
      </c>
      <c r="O1721">
        <v>0.56000000000000005</v>
      </c>
      <c r="P1721" t="s">
        <v>45</v>
      </c>
      <c r="Q1721" t="s">
        <v>70</v>
      </c>
      <c r="R1721" t="s">
        <v>2318</v>
      </c>
      <c r="S1721">
        <v>96003</v>
      </c>
      <c r="T1721" s="1">
        <v>41212</v>
      </c>
      <c r="U1721" s="1">
        <v>41214</v>
      </c>
      <c r="V1721" s="3">
        <v>274.34951999999998</v>
      </c>
      <c r="W1721">
        <v>16</v>
      </c>
      <c r="X1721" s="2">
        <v>851.68</v>
      </c>
      <c r="Y1721">
        <v>90497</v>
      </c>
      <c r="Z1721" t="s">
        <v>87</v>
      </c>
      <c r="AA1721">
        <v>2012</v>
      </c>
      <c r="AB1721" t="str">
        <f>IF(samplesuperstore_cleaned[[#This Row],[discount]]=0,"0%",IF(samplesuperstore_cleaned[[#This Row],[discount]]=0.02,"1-2%",IF(samplesuperstore_cleaned[[#This Row],[discount]]&lt;=0.04,"3-4%",IF(samplesuperstore_cleaned[[#This Row],[discount]]&lt;=0.06,"5-6%",IF(samplesuperstore_cleaned[[#This Row],[discount]]=0.08,"7-8%","9-10%")))))</f>
        <v>9-10%</v>
      </c>
    </row>
    <row r="1722" spans="1:28" x14ac:dyDescent="0.3">
      <c r="A1722">
        <v>8175</v>
      </c>
      <c r="B1722">
        <v>20183</v>
      </c>
      <c r="C1722" t="s">
        <v>78</v>
      </c>
      <c r="D1722" s="3">
        <v>0.03</v>
      </c>
      <c r="E1722">
        <v>43.98</v>
      </c>
      <c r="F1722">
        <v>8.99</v>
      </c>
      <c r="G1722">
        <v>2980</v>
      </c>
      <c r="H1722" t="s">
        <v>5021</v>
      </c>
      <c r="I1722" t="s">
        <v>29</v>
      </c>
      <c r="J1722" t="s">
        <v>30</v>
      </c>
      <c r="K1722" t="s">
        <v>31</v>
      </c>
      <c r="L1722" t="s">
        <v>42</v>
      </c>
      <c r="M1722" t="s">
        <v>52</v>
      </c>
      <c r="N1722" t="s">
        <v>2464</v>
      </c>
      <c r="O1722">
        <v>0.57999999999999996</v>
      </c>
      <c r="P1722" t="s">
        <v>84</v>
      </c>
      <c r="Q1722" t="s">
        <v>394</v>
      </c>
      <c r="R1722" t="s">
        <v>5022</v>
      </c>
      <c r="S1722">
        <v>44870</v>
      </c>
      <c r="T1722" s="1">
        <v>40205</v>
      </c>
      <c r="U1722" s="1">
        <v>40207</v>
      </c>
      <c r="V1722" s="3">
        <v>274.0788</v>
      </c>
      <c r="W1722">
        <v>10</v>
      </c>
      <c r="X1722" s="2">
        <v>454.4</v>
      </c>
      <c r="Y1722">
        <v>86544</v>
      </c>
      <c r="Z1722" t="s">
        <v>132</v>
      </c>
      <c r="AA1722">
        <v>2010</v>
      </c>
      <c r="AB1722" t="str">
        <f>IF(samplesuperstore_cleaned[[#This Row],[discount]]=0,"0%",IF(samplesuperstore_cleaned[[#This Row],[discount]]=0.02,"1-2%",IF(samplesuperstore_cleaned[[#This Row],[discount]]&lt;=0.04,"3-4%",IF(samplesuperstore_cleaned[[#This Row],[discount]]&lt;=0.06,"5-6%",IF(samplesuperstore_cleaned[[#This Row],[discount]]=0.08,"7-8%","9-10%")))))</f>
        <v>3-4%</v>
      </c>
    </row>
    <row r="1723" spans="1:28" x14ac:dyDescent="0.3">
      <c r="A1723">
        <v>4675</v>
      </c>
      <c r="B1723">
        <v>22744</v>
      </c>
      <c r="C1723" t="s">
        <v>39</v>
      </c>
      <c r="D1723" s="3">
        <v>0.05</v>
      </c>
      <c r="E1723">
        <v>11.29</v>
      </c>
      <c r="F1723">
        <v>5.03</v>
      </c>
      <c r="G1723">
        <v>1740</v>
      </c>
      <c r="H1723" t="s">
        <v>3524</v>
      </c>
      <c r="I1723" t="s">
        <v>29</v>
      </c>
      <c r="J1723" t="s">
        <v>30</v>
      </c>
      <c r="K1723" t="s">
        <v>31</v>
      </c>
      <c r="L1723" t="s">
        <v>158</v>
      </c>
      <c r="M1723" t="s">
        <v>33</v>
      </c>
      <c r="N1723" t="s">
        <v>2998</v>
      </c>
      <c r="O1723">
        <v>0.59</v>
      </c>
      <c r="P1723" t="s">
        <v>260</v>
      </c>
      <c r="Q1723" t="s">
        <v>846</v>
      </c>
      <c r="R1723" t="s">
        <v>3525</v>
      </c>
      <c r="S1723">
        <v>27405</v>
      </c>
      <c r="T1723" s="1">
        <v>41555</v>
      </c>
      <c r="U1723" s="1">
        <v>41557</v>
      </c>
      <c r="V1723" s="3">
        <v>273.22199999999998</v>
      </c>
      <c r="W1723">
        <v>6</v>
      </c>
      <c r="X1723" s="2">
        <v>69.44</v>
      </c>
      <c r="Y1723">
        <v>85877</v>
      </c>
      <c r="Z1723" t="s">
        <v>87</v>
      </c>
      <c r="AA1723">
        <v>2013</v>
      </c>
      <c r="AB1723" t="str">
        <f>IF(samplesuperstore_cleaned[[#This Row],[discount]]=0,"0%",IF(samplesuperstore_cleaned[[#This Row],[discount]]=0.02,"1-2%",IF(samplesuperstore_cleaned[[#This Row],[discount]]&lt;=0.04,"3-4%",IF(samplesuperstore_cleaned[[#This Row],[discount]]&lt;=0.06,"5-6%",IF(samplesuperstore_cleaned[[#This Row],[discount]]=0.08,"7-8%","9-10%")))))</f>
        <v>5-6%</v>
      </c>
    </row>
    <row r="1724" spans="1:28" x14ac:dyDescent="0.3">
      <c r="A1724">
        <v>5609</v>
      </c>
      <c r="B1724">
        <v>24748</v>
      </c>
      <c r="C1724" t="s">
        <v>78</v>
      </c>
      <c r="D1724" s="3">
        <v>0.09</v>
      </c>
      <c r="E1724">
        <v>20.99</v>
      </c>
      <c r="F1724">
        <v>4.8099999999999996</v>
      </c>
      <c r="G1724">
        <v>2066</v>
      </c>
      <c r="H1724" t="s">
        <v>3930</v>
      </c>
      <c r="I1724" t="s">
        <v>41</v>
      </c>
      <c r="J1724" t="s">
        <v>66</v>
      </c>
      <c r="K1724" t="s">
        <v>54</v>
      </c>
      <c r="L1724" t="s">
        <v>55</v>
      </c>
      <c r="M1724" t="s">
        <v>154</v>
      </c>
      <c r="N1724" t="s">
        <v>942</v>
      </c>
      <c r="O1724">
        <v>0.57999999999999996</v>
      </c>
      <c r="P1724" t="s">
        <v>260</v>
      </c>
      <c r="Q1724" t="s">
        <v>846</v>
      </c>
      <c r="R1724" t="s">
        <v>3931</v>
      </c>
      <c r="S1724">
        <v>28079</v>
      </c>
      <c r="T1724" s="1">
        <v>40268</v>
      </c>
      <c r="U1724" s="1">
        <v>40269</v>
      </c>
      <c r="V1724" s="3">
        <v>272.69399999999996</v>
      </c>
      <c r="W1724">
        <v>2</v>
      </c>
      <c r="X1724" s="2">
        <v>38.979999999999997</v>
      </c>
      <c r="Y1724">
        <v>85834</v>
      </c>
      <c r="Z1724" t="s">
        <v>165</v>
      </c>
      <c r="AA1724">
        <v>2010</v>
      </c>
      <c r="AB1724" t="str">
        <f>IF(samplesuperstore_cleaned[[#This Row],[discount]]=0,"0%",IF(samplesuperstore_cleaned[[#This Row],[discount]]=0.02,"1-2%",IF(samplesuperstore_cleaned[[#This Row],[discount]]&lt;=0.04,"3-4%",IF(samplesuperstore_cleaned[[#This Row],[discount]]&lt;=0.06,"5-6%",IF(samplesuperstore_cleaned[[#This Row],[discount]]=0.08,"7-8%","9-10%")))))</f>
        <v>9-10%</v>
      </c>
    </row>
    <row r="1725" spans="1:28" x14ac:dyDescent="0.3">
      <c r="A1725">
        <v>9002</v>
      </c>
      <c r="B1725">
        <v>19744</v>
      </c>
      <c r="C1725" t="s">
        <v>78</v>
      </c>
      <c r="D1725" s="3">
        <v>0.09</v>
      </c>
      <c r="E1725">
        <v>59.76</v>
      </c>
      <c r="F1725">
        <v>9.7100000000000009</v>
      </c>
      <c r="G1725">
        <v>3254</v>
      </c>
      <c r="H1725" t="s">
        <v>5330</v>
      </c>
      <c r="I1725" t="s">
        <v>29</v>
      </c>
      <c r="J1725" t="s">
        <v>66</v>
      </c>
      <c r="K1725" t="s">
        <v>31</v>
      </c>
      <c r="L1725" t="s">
        <v>158</v>
      </c>
      <c r="M1725" t="s">
        <v>33</v>
      </c>
      <c r="N1725" t="s">
        <v>1031</v>
      </c>
      <c r="O1725">
        <v>0.56999999999999995</v>
      </c>
      <c r="P1725" t="s">
        <v>260</v>
      </c>
      <c r="Q1725" t="s">
        <v>929</v>
      </c>
      <c r="R1725" t="s">
        <v>5296</v>
      </c>
      <c r="S1725">
        <v>32303</v>
      </c>
      <c r="T1725" s="1">
        <v>40759</v>
      </c>
      <c r="U1725" s="1">
        <v>40760</v>
      </c>
      <c r="V1725" s="3">
        <v>271.81799999999998</v>
      </c>
      <c r="W1725">
        <v>14</v>
      </c>
      <c r="X1725" s="2">
        <v>826.78</v>
      </c>
      <c r="Y1725">
        <v>90489</v>
      </c>
      <c r="Z1725" t="s">
        <v>107</v>
      </c>
      <c r="AA1725">
        <v>2011</v>
      </c>
      <c r="AB1725" t="str">
        <f>IF(samplesuperstore_cleaned[[#This Row],[discount]]=0,"0%",IF(samplesuperstore_cleaned[[#This Row],[discount]]=0.02,"1-2%",IF(samplesuperstore_cleaned[[#This Row],[discount]]&lt;=0.04,"3-4%",IF(samplesuperstore_cleaned[[#This Row],[discount]]&lt;=0.06,"5-6%",IF(samplesuperstore_cleaned[[#This Row],[discount]]=0.08,"7-8%","9-10%")))))</f>
        <v>9-10%</v>
      </c>
    </row>
    <row r="1726" spans="1:28" x14ac:dyDescent="0.3">
      <c r="A1726">
        <v>983</v>
      </c>
      <c r="B1726">
        <v>23075</v>
      </c>
      <c r="C1726" t="s">
        <v>27</v>
      </c>
      <c r="D1726" s="3">
        <v>0.02</v>
      </c>
      <c r="E1726">
        <v>35.99</v>
      </c>
      <c r="F1726">
        <v>3.3</v>
      </c>
      <c r="G1726">
        <v>378</v>
      </c>
      <c r="H1726" t="s">
        <v>1227</v>
      </c>
      <c r="I1726" t="s">
        <v>29</v>
      </c>
      <c r="J1726" t="s">
        <v>244</v>
      </c>
      <c r="K1726" t="s">
        <v>54</v>
      </c>
      <c r="L1726" t="s">
        <v>55</v>
      </c>
      <c r="M1726" t="s">
        <v>52</v>
      </c>
      <c r="N1726" t="s">
        <v>1231</v>
      </c>
      <c r="O1726">
        <v>0.39</v>
      </c>
      <c r="P1726" t="s">
        <v>35</v>
      </c>
      <c r="Q1726" t="s">
        <v>36</v>
      </c>
      <c r="R1726" t="s">
        <v>1004</v>
      </c>
      <c r="S1726">
        <v>62223</v>
      </c>
      <c r="T1726" s="1">
        <v>41059</v>
      </c>
      <c r="U1726" s="1">
        <v>41060</v>
      </c>
      <c r="V1726" s="3">
        <v>271.60469999999998</v>
      </c>
      <c r="W1726">
        <v>13</v>
      </c>
      <c r="X1726" s="2">
        <v>393.63</v>
      </c>
      <c r="Y1726">
        <v>89581</v>
      </c>
      <c r="Z1726" t="s">
        <v>38</v>
      </c>
      <c r="AA1726">
        <v>2012</v>
      </c>
      <c r="AB1726" t="str">
        <f>IF(samplesuperstore_cleaned[[#This Row],[discount]]=0,"0%",IF(samplesuperstore_cleaned[[#This Row],[discount]]=0.02,"1-2%",IF(samplesuperstore_cleaned[[#This Row],[discount]]&lt;=0.04,"3-4%",IF(samplesuperstore_cleaned[[#This Row],[discount]]&lt;=0.06,"5-6%",IF(samplesuperstore_cleaned[[#This Row],[discount]]=0.08,"7-8%","9-10%")))))</f>
        <v>1-2%</v>
      </c>
    </row>
    <row r="1727" spans="1:28" x14ac:dyDescent="0.3">
      <c r="A1727">
        <v>5936</v>
      </c>
      <c r="B1727">
        <v>22892</v>
      </c>
      <c r="C1727" t="s">
        <v>57</v>
      </c>
      <c r="D1727" s="3">
        <v>0.01</v>
      </c>
      <c r="E1727">
        <v>104.85</v>
      </c>
      <c r="F1727">
        <v>19.989999999999998</v>
      </c>
      <c r="G1727">
        <v>2185</v>
      </c>
      <c r="H1727" t="s">
        <v>4081</v>
      </c>
      <c r="I1727" t="s">
        <v>29</v>
      </c>
      <c r="J1727" t="s">
        <v>66</v>
      </c>
      <c r="K1727" t="s">
        <v>31</v>
      </c>
      <c r="L1727" t="s">
        <v>49</v>
      </c>
      <c r="M1727" t="s">
        <v>33</v>
      </c>
      <c r="N1727" t="s">
        <v>2496</v>
      </c>
      <c r="O1727">
        <v>0.37</v>
      </c>
      <c r="P1727" t="s">
        <v>35</v>
      </c>
      <c r="Q1727" t="s">
        <v>116</v>
      </c>
      <c r="R1727" t="s">
        <v>4054</v>
      </c>
      <c r="S1727">
        <v>55124</v>
      </c>
      <c r="T1727" s="1">
        <v>41036</v>
      </c>
      <c r="U1727" s="1">
        <v>41036</v>
      </c>
      <c r="V1727" s="3">
        <v>271.5</v>
      </c>
      <c r="W1727">
        <v>4</v>
      </c>
      <c r="X1727" s="2">
        <v>449</v>
      </c>
      <c r="Y1727">
        <v>91534</v>
      </c>
      <c r="Z1727" t="s">
        <v>38</v>
      </c>
      <c r="AA1727">
        <v>2012</v>
      </c>
      <c r="AB1727" t="str">
        <f>IF(samplesuperstore_cleaned[[#This Row],[discount]]=0,"0%",IF(samplesuperstore_cleaned[[#This Row],[discount]]=0.02,"1-2%",IF(samplesuperstore_cleaned[[#This Row],[discount]]&lt;=0.04,"3-4%",IF(samplesuperstore_cleaned[[#This Row],[discount]]&lt;=0.06,"5-6%",IF(samplesuperstore_cleaned[[#This Row],[discount]]=0.08,"7-8%","9-10%")))))</f>
        <v>3-4%</v>
      </c>
    </row>
    <row r="1728" spans="1:28" x14ac:dyDescent="0.3">
      <c r="A1728">
        <v>7898</v>
      </c>
      <c r="B1728">
        <v>5689</v>
      </c>
      <c r="C1728" t="s">
        <v>60</v>
      </c>
      <c r="D1728" s="3">
        <v>0.05</v>
      </c>
      <c r="E1728">
        <v>63.94</v>
      </c>
      <c r="F1728">
        <v>14.48</v>
      </c>
      <c r="G1728">
        <v>2882</v>
      </c>
      <c r="H1728" t="s">
        <v>4914</v>
      </c>
      <c r="I1728" t="s">
        <v>41</v>
      </c>
      <c r="J1728" t="s">
        <v>244</v>
      </c>
      <c r="K1728" t="s">
        <v>67</v>
      </c>
      <c r="L1728" t="s">
        <v>104</v>
      </c>
      <c r="M1728" t="s">
        <v>33</v>
      </c>
      <c r="N1728" t="s">
        <v>1296</v>
      </c>
      <c r="O1728">
        <v>0.46</v>
      </c>
      <c r="P1728" t="s">
        <v>260</v>
      </c>
      <c r="Q1728" t="s">
        <v>846</v>
      </c>
      <c r="R1728" t="s">
        <v>986</v>
      </c>
      <c r="S1728">
        <v>28206</v>
      </c>
      <c r="T1728" s="1">
        <v>40359</v>
      </c>
      <c r="U1728" s="1">
        <v>40366</v>
      </c>
      <c r="V1728" s="3">
        <v>270.87430000000001</v>
      </c>
      <c r="W1728">
        <v>21</v>
      </c>
      <c r="X1728" s="2">
        <v>1336.35</v>
      </c>
      <c r="Y1728">
        <v>40224</v>
      </c>
      <c r="Z1728" t="s">
        <v>189</v>
      </c>
      <c r="AA1728">
        <v>2010</v>
      </c>
      <c r="AB1728" t="str">
        <f>IF(samplesuperstore_cleaned[[#This Row],[discount]]=0,"0%",IF(samplesuperstore_cleaned[[#This Row],[discount]]=0.02,"1-2%",IF(samplesuperstore_cleaned[[#This Row],[discount]]&lt;=0.04,"3-4%",IF(samplesuperstore_cleaned[[#This Row],[discount]]&lt;=0.06,"5-6%",IF(samplesuperstore_cleaned[[#This Row],[discount]]=0.08,"7-8%","9-10%")))))</f>
        <v>5-6%</v>
      </c>
    </row>
    <row r="1729" spans="1:28" x14ac:dyDescent="0.3">
      <c r="A1729">
        <v>2534</v>
      </c>
      <c r="B1729">
        <v>21038</v>
      </c>
      <c r="C1729" t="s">
        <v>27</v>
      </c>
      <c r="D1729" s="3">
        <v>0.06</v>
      </c>
      <c r="E1729">
        <v>56.96</v>
      </c>
      <c r="F1729">
        <v>13.22</v>
      </c>
      <c r="G1729">
        <v>973</v>
      </c>
      <c r="H1729" t="s">
        <v>2399</v>
      </c>
      <c r="I1729" t="s">
        <v>29</v>
      </c>
      <c r="J1729" t="s">
        <v>30</v>
      </c>
      <c r="K1729" t="s">
        <v>31</v>
      </c>
      <c r="L1729" t="s">
        <v>75</v>
      </c>
      <c r="M1729" t="s">
        <v>33</v>
      </c>
      <c r="N1729" t="s">
        <v>1572</v>
      </c>
      <c r="O1729">
        <v>0.56000000000000005</v>
      </c>
      <c r="P1729" t="s">
        <v>45</v>
      </c>
      <c r="Q1729" t="s">
        <v>70</v>
      </c>
      <c r="R1729" t="s">
        <v>2400</v>
      </c>
      <c r="S1729">
        <v>95677</v>
      </c>
      <c r="T1729" s="1">
        <v>41587</v>
      </c>
      <c r="U1729" s="1">
        <v>41589</v>
      </c>
      <c r="V1729" s="3">
        <v>270.84288000000004</v>
      </c>
      <c r="W1729">
        <v>23</v>
      </c>
      <c r="X1729" s="2">
        <v>1243.6400000000001</v>
      </c>
      <c r="Y1729">
        <v>87270</v>
      </c>
      <c r="Z1729" t="s">
        <v>59</v>
      </c>
      <c r="AA1729">
        <v>2013</v>
      </c>
      <c r="AB1729" t="str">
        <f>IF(samplesuperstore_cleaned[[#This Row],[discount]]=0,"0%",IF(samplesuperstore_cleaned[[#This Row],[discount]]=0.02,"1-2%",IF(samplesuperstore_cleaned[[#This Row],[discount]]&lt;=0.04,"3-4%",IF(samplesuperstore_cleaned[[#This Row],[discount]]&lt;=0.06,"5-6%",IF(samplesuperstore_cleaned[[#This Row],[discount]]=0.08,"7-8%","9-10%")))))</f>
        <v>5-6%</v>
      </c>
    </row>
    <row r="1730" spans="1:28" x14ac:dyDescent="0.3">
      <c r="A1730">
        <v>7273</v>
      </c>
      <c r="B1730">
        <v>25663</v>
      </c>
      <c r="C1730" t="s">
        <v>27</v>
      </c>
      <c r="D1730" s="3">
        <v>0.02</v>
      </c>
      <c r="E1730">
        <v>34.229999999999997</v>
      </c>
      <c r="F1730">
        <v>5.0199999999999996</v>
      </c>
      <c r="G1730">
        <v>2653</v>
      </c>
      <c r="H1730" t="s">
        <v>4653</v>
      </c>
      <c r="I1730" t="s">
        <v>29</v>
      </c>
      <c r="J1730" t="s">
        <v>244</v>
      </c>
      <c r="K1730" t="s">
        <v>67</v>
      </c>
      <c r="L1730" t="s">
        <v>104</v>
      </c>
      <c r="M1730" t="s">
        <v>33</v>
      </c>
      <c r="N1730" t="s">
        <v>2863</v>
      </c>
      <c r="O1730">
        <v>0.55000000000000004</v>
      </c>
      <c r="P1730" t="s">
        <v>35</v>
      </c>
      <c r="Q1730" t="s">
        <v>456</v>
      </c>
      <c r="R1730" t="s">
        <v>4654</v>
      </c>
      <c r="S1730">
        <v>67037</v>
      </c>
      <c r="T1730" s="1">
        <v>40231</v>
      </c>
      <c r="U1730" s="1">
        <v>40233</v>
      </c>
      <c r="V1730" s="3">
        <v>270.79049999999995</v>
      </c>
      <c r="W1730">
        <v>11</v>
      </c>
      <c r="X1730" s="2">
        <v>392.45</v>
      </c>
      <c r="Y1730">
        <v>89360</v>
      </c>
      <c r="Z1730" t="s">
        <v>112</v>
      </c>
      <c r="AA1730">
        <v>2010</v>
      </c>
      <c r="AB1730" t="str">
        <f>IF(samplesuperstore_cleaned[[#This Row],[discount]]=0,"0%",IF(samplesuperstore_cleaned[[#This Row],[discount]]=0.02,"1-2%",IF(samplesuperstore_cleaned[[#This Row],[discount]]&lt;=0.04,"3-4%",IF(samplesuperstore_cleaned[[#This Row],[discount]]&lt;=0.06,"5-6%",IF(samplesuperstore_cleaned[[#This Row],[discount]]=0.08,"7-8%","9-10%")))))</f>
        <v>1-2%</v>
      </c>
    </row>
    <row r="1731" spans="1:28" x14ac:dyDescent="0.3">
      <c r="A1731">
        <v>2302</v>
      </c>
      <c r="B1731">
        <v>22590</v>
      </c>
      <c r="C1731" t="s">
        <v>57</v>
      </c>
      <c r="D1731" s="3">
        <v>0.02</v>
      </c>
      <c r="E1731">
        <v>28.48</v>
      </c>
      <c r="F1731">
        <v>1.99</v>
      </c>
      <c r="G1731">
        <v>887</v>
      </c>
      <c r="H1731" t="s">
        <v>2261</v>
      </c>
      <c r="I1731" t="s">
        <v>29</v>
      </c>
      <c r="J1731" t="s">
        <v>30</v>
      </c>
      <c r="K1731" t="s">
        <v>54</v>
      </c>
      <c r="L1731" t="s">
        <v>181</v>
      </c>
      <c r="M1731" t="s">
        <v>52</v>
      </c>
      <c r="N1731" t="s">
        <v>921</v>
      </c>
      <c r="O1731">
        <v>0.4</v>
      </c>
      <c r="P1731" t="s">
        <v>35</v>
      </c>
      <c r="Q1731" t="s">
        <v>255</v>
      </c>
      <c r="R1731" t="s">
        <v>2262</v>
      </c>
      <c r="S1731">
        <v>78745</v>
      </c>
      <c r="T1731" s="1">
        <v>41362</v>
      </c>
      <c r="U1731" s="1">
        <v>41364</v>
      </c>
      <c r="V1731" s="3">
        <v>270.38339999999999</v>
      </c>
      <c r="W1731">
        <v>13</v>
      </c>
      <c r="X1731" s="2">
        <v>391.86</v>
      </c>
      <c r="Y1731">
        <v>89553</v>
      </c>
      <c r="Z1731" t="s">
        <v>165</v>
      </c>
      <c r="AA1731">
        <v>2013</v>
      </c>
      <c r="AB1731" t="str">
        <f>IF(samplesuperstore_cleaned[[#This Row],[discount]]=0,"0%",IF(samplesuperstore_cleaned[[#This Row],[discount]]=0.02,"1-2%",IF(samplesuperstore_cleaned[[#This Row],[discount]]&lt;=0.04,"3-4%",IF(samplesuperstore_cleaned[[#This Row],[discount]]&lt;=0.06,"5-6%",IF(samplesuperstore_cleaned[[#This Row],[discount]]=0.08,"7-8%","9-10%")))))</f>
        <v>1-2%</v>
      </c>
    </row>
    <row r="1732" spans="1:28" x14ac:dyDescent="0.3">
      <c r="A1732">
        <v>2464</v>
      </c>
      <c r="B1732">
        <v>6524</v>
      </c>
      <c r="C1732" t="s">
        <v>78</v>
      </c>
      <c r="D1732" s="3">
        <v>0.06</v>
      </c>
      <c r="E1732">
        <v>24.95</v>
      </c>
      <c r="F1732">
        <v>2.99</v>
      </c>
      <c r="G1732">
        <v>949</v>
      </c>
      <c r="H1732" t="s">
        <v>2366</v>
      </c>
      <c r="I1732" t="s">
        <v>29</v>
      </c>
      <c r="J1732" t="s">
        <v>244</v>
      </c>
      <c r="K1732" t="s">
        <v>31</v>
      </c>
      <c r="L1732" t="s">
        <v>138</v>
      </c>
      <c r="M1732" t="s">
        <v>33</v>
      </c>
      <c r="N1732" t="s">
        <v>2367</v>
      </c>
      <c r="O1732">
        <v>0.39</v>
      </c>
      <c r="P1732" t="s">
        <v>45</v>
      </c>
      <c r="Q1732" t="s">
        <v>70</v>
      </c>
      <c r="R1732" t="s">
        <v>1646</v>
      </c>
      <c r="S1732">
        <v>90049</v>
      </c>
      <c r="T1732" s="1">
        <v>40634</v>
      </c>
      <c r="U1732" s="1">
        <v>40635</v>
      </c>
      <c r="V1732" s="3">
        <v>270.29149999999998</v>
      </c>
      <c r="W1732">
        <v>34</v>
      </c>
      <c r="X1732" s="2">
        <v>800.39</v>
      </c>
      <c r="Y1732">
        <v>46434</v>
      </c>
      <c r="Z1732" t="s">
        <v>127</v>
      </c>
      <c r="AA1732">
        <v>2011</v>
      </c>
      <c r="AB1732" t="str">
        <f>IF(samplesuperstore_cleaned[[#This Row],[discount]]=0,"0%",IF(samplesuperstore_cleaned[[#This Row],[discount]]=0.02,"1-2%",IF(samplesuperstore_cleaned[[#This Row],[discount]]&lt;=0.04,"3-4%",IF(samplesuperstore_cleaned[[#This Row],[discount]]&lt;=0.06,"5-6%",IF(samplesuperstore_cleaned[[#This Row],[discount]]=0.08,"7-8%","9-10%")))))</f>
        <v>5-6%</v>
      </c>
    </row>
    <row r="1733" spans="1:28" x14ac:dyDescent="0.3">
      <c r="A1733">
        <v>6584</v>
      </c>
      <c r="B1733">
        <v>25126</v>
      </c>
      <c r="C1733" t="s">
        <v>60</v>
      </c>
      <c r="D1733" s="3">
        <v>0.04</v>
      </c>
      <c r="E1733">
        <v>100.98</v>
      </c>
      <c r="F1733">
        <v>7.18</v>
      </c>
      <c r="G1733">
        <v>2423</v>
      </c>
      <c r="H1733" t="s">
        <v>4373</v>
      </c>
      <c r="I1733" t="s">
        <v>29</v>
      </c>
      <c r="J1733" t="s">
        <v>66</v>
      </c>
      <c r="K1733" t="s">
        <v>54</v>
      </c>
      <c r="L1733" t="s">
        <v>181</v>
      </c>
      <c r="M1733" t="s">
        <v>33</v>
      </c>
      <c r="N1733" t="s">
        <v>1737</v>
      </c>
      <c r="O1733">
        <v>0.4</v>
      </c>
      <c r="P1733" t="s">
        <v>35</v>
      </c>
      <c r="Q1733" t="s">
        <v>255</v>
      </c>
      <c r="R1733" t="s">
        <v>4374</v>
      </c>
      <c r="S1733">
        <v>76053</v>
      </c>
      <c r="T1733" s="1">
        <v>40380</v>
      </c>
      <c r="U1733" s="1">
        <v>40385</v>
      </c>
      <c r="V1733" s="3">
        <v>269.94</v>
      </c>
      <c r="W1733">
        <v>4</v>
      </c>
      <c r="X1733" s="2">
        <v>414.91</v>
      </c>
      <c r="Y1733">
        <v>89054</v>
      </c>
      <c r="Z1733" t="s">
        <v>48</v>
      </c>
      <c r="AA1733">
        <v>2010</v>
      </c>
      <c r="AB1733" t="str">
        <f>IF(samplesuperstore_cleaned[[#This Row],[discount]]=0,"0%",IF(samplesuperstore_cleaned[[#This Row],[discount]]=0.02,"1-2%",IF(samplesuperstore_cleaned[[#This Row],[discount]]&lt;=0.04,"3-4%",IF(samplesuperstore_cleaned[[#This Row],[discount]]&lt;=0.06,"5-6%",IF(samplesuperstore_cleaned[[#This Row],[discount]]=0.08,"7-8%","9-10%")))))</f>
        <v>3-4%</v>
      </c>
    </row>
    <row r="1734" spans="1:28" x14ac:dyDescent="0.3">
      <c r="A1734">
        <v>7533</v>
      </c>
      <c r="B1734">
        <v>63</v>
      </c>
      <c r="C1734" t="s">
        <v>39</v>
      </c>
      <c r="D1734" s="3">
        <v>7.0000000000000007E-2</v>
      </c>
      <c r="E1734">
        <v>39.479999999999997</v>
      </c>
      <c r="F1734">
        <v>1.99</v>
      </c>
      <c r="G1734">
        <v>2747</v>
      </c>
      <c r="H1734" t="s">
        <v>4762</v>
      </c>
      <c r="I1734" t="s">
        <v>29</v>
      </c>
      <c r="J1734" t="s">
        <v>30</v>
      </c>
      <c r="K1734" t="s">
        <v>54</v>
      </c>
      <c r="L1734" t="s">
        <v>181</v>
      </c>
      <c r="M1734" t="s">
        <v>52</v>
      </c>
      <c r="N1734" t="s">
        <v>740</v>
      </c>
      <c r="O1734">
        <v>0.54</v>
      </c>
      <c r="P1734" t="s">
        <v>84</v>
      </c>
      <c r="Q1734" t="s">
        <v>125</v>
      </c>
      <c r="R1734" t="s">
        <v>167</v>
      </c>
      <c r="S1734">
        <v>10115</v>
      </c>
      <c r="T1734" s="1">
        <v>40805</v>
      </c>
      <c r="U1734" s="1">
        <v>40805</v>
      </c>
      <c r="V1734" s="3">
        <v>269.27</v>
      </c>
      <c r="W1734">
        <v>60</v>
      </c>
      <c r="X1734" s="2">
        <v>2247.04</v>
      </c>
      <c r="Y1734">
        <v>358</v>
      </c>
      <c r="Z1734" t="s">
        <v>173</v>
      </c>
      <c r="AA1734">
        <v>2011</v>
      </c>
      <c r="AB1734" t="str">
        <f>IF(samplesuperstore_cleaned[[#This Row],[discount]]=0,"0%",IF(samplesuperstore_cleaned[[#This Row],[discount]]=0.02,"1-2%",IF(samplesuperstore_cleaned[[#This Row],[discount]]&lt;=0.04,"3-4%",IF(samplesuperstore_cleaned[[#This Row],[discount]]&lt;=0.06,"5-6%",IF(samplesuperstore_cleaned[[#This Row],[discount]]=0.08,"7-8%","9-10%")))))</f>
        <v>9-10%</v>
      </c>
    </row>
    <row r="1735" spans="1:28" x14ac:dyDescent="0.3">
      <c r="A1735">
        <v>7524</v>
      </c>
      <c r="B1735">
        <v>18063</v>
      </c>
      <c r="C1735" t="s">
        <v>39</v>
      </c>
      <c r="D1735" s="3">
        <v>7.0000000000000007E-2</v>
      </c>
      <c r="E1735">
        <v>39.479999999999997</v>
      </c>
      <c r="F1735">
        <v>1.99</v>
      </c>
      <c r="G1735">
        <v>2746</v>
      </c>
      <c r="H1735" t="s">
        <v>4761</v>
      </c>
      <c r="I1735" t="s">
        <v>29</v>
      </c>
      <c r="J1735" t="s">
        <v>30</v>
      </c>
      <c r="K1735" t="s">
        <v>54</v>
      </c>
      <c r="L1735" t="s">
        <v>181</v>
      </c>
      <c r="M1735" t="s">
        <v>52</v>
      </c>
      <c r="N1735" t="s">
        <v>740</v>
      </c>
      <c r="O1735">
        <v>0.54</v>
      </c>
      <c r="P1735" t="s">
        <v>45</v>
      </c>
      <c r="Q1735" t="s">
        <v>2278</v>
      </c>
      <c r="R1735" t="s">
        <v>724</v>
      </c>
      <c r="S1735">
        <v>83501</v>
      </c>
      <c r="T1735" s="1">
        <v>40805</v>
      </c>
      <c r="U1735" s="1">
        <v>40805</v>
      </c>
      <c r="V1735" s="3">
        <v>269.27</v>
      </c>
      <c r="W1735">
        <v>15</v>
      </c>
      <c r="X1735" s="2">
        <v>561.76</v>
      </c>
      <c r="Y1735">
        <v>86186</v>
      </c>
      <c r="Z1735" t="s">
        <v>173</v>
      </c>
      <c r="AA1735">
        <v>2011</v>
      </c>
      <c r="AB1735" t="str">
        <f>IF(samplesuperstore_cleaned[[#This Row],[discount]]=0,"0%",IF(samplesuperstore_cleaned[[#This Row],[discount]]=0.02,"1-2%",IF(samplesuperstore_cleaned[[#This Row],[discount]]&lt;=0.04,"3-4%",IF(samplesuperstore_cleaned[[#This Row],[discount]]&lt;=0.06,"5-6%",IF(samplesuperstore_cleaned[[#This Row],[discount]]=0.08,"7-8%","9-10%")))))</f>
        <v>9-10%</v>
      </c>
    </row>
    <row r="1736" spans="1:28" x14ac:dyDescent="0.3">
      <c r="A1736">
        <v>7172</v>
      </c>
      <c r="B1736">
        <v>22400</v>
      </c>
      <c r="C1736" t="s">
        <v>39</v>
      </c>
      <c r="D1736" s="3">
        <v>0.02</v>
      </c>
      <c r="E1736">
        <v>13.43</v>
      </c>
      <c r="F1736">
        <v>5.5</v>
      </c>
      <c r="G1736">
        <v>2623</v>
      </c>
      <c r="H1736" t="s">
        <v>4620</v>
      </c>
      <c r="I1736" t="s">
        <v>29</v>
      </c>
      <c r="J1736" t="s">
        <v>30</v>
      </c>
      <c r="K1736" t="s">
        <v>31</v>
      </c>
      <c r="L1736" t="s">
        <v>158</v>
      </c>
      <c r="M1736" t="s">
        <v>33</v>
      </c>
      <c r="N1736" t="s">
        <v>3445</v>
      </c>
      <c r="O1736">
        <v>0.56999999999999995</v>
      </c>
      <c r="P1736" t="s">
        <v>260</v>
      </c>
      <c r="Q1736" t="s">
        <v>846</v>
      </c>
      <c r="R1736" t="s">
        <v>4432</v>
      </c>
      <c r="S1736">
        <v>27587</v>
      </c>
      <c r="T1736" s="1">
        <v>40695</v>
      </c>
      <c r="U1736" s="1">
        <v>40696</v>
      </c>
      <c r="V1736" s="3">
        <v>268.27199999999999</v>
      </c>
      <c r="W1736">
        <v>14</v>
      </c>
      <c r="X1736" s="2">
        <v>199.18</v>
      </c>
      <c r="Y1736">
        <v>91444</v>
      </c>
      <c r="Z1736" t="s">
        <v>189</v>
      </c>
      <c r="AA1736">
        <v>2011</v>
      </c>
      <c r="AB1736" t="str">
        <f>IF(samplesuperstore_cleaned[[#This Row],[discount]]=0,"0%",IF(samplesuperstore_cleaned[[#This Row],[discount]]=0.02,"1-2%",IF(samplesuperstore_cleaned[[#This Row],[discount]]&lt;=0.04,"3-4%",IF(samplesuperstore_cleaned[[#This Row],[discount]]&lt;=0.06,"5-6%",IF(samplesuperstore_cleaned[[#This Row],[discount]]=0.08,"7-8%","9-10%")))))</f>
        <v>1-2%</v>
      </c>
    </row>
    <row r="1737" spans="1:28" x14ac:dyDescent="0.3">
      <c r="A1737">
        <v>1006</v>
      </c>
      <c r="B1737">
        <v>19584</v>
      </c>
      <c r="C1737" t="s">
        <v>57</v>
      </c>
      <c r="D1737" s="3">
        <v>0</v>
      </c>
      <c r="E1737">
        <v>90.48</v>
      </c>
      <c r="F1737">
        <v>19.989999999999998</v>
      </c>
      <c r="G1737">
        <v>385</v>
      </c>
      <c r="H1737" t="s">
        <v>1253</v>
      </c>
      <c r="I1737" t="s">
        <v>29</v>
      </c>
      <c r="J1737" t="s">
        <v>114</v>
      </c>
      <c r="K1737" t="s">
        <v>31</v>
      </c>
      <c r="L1737" t="s">
        <v>100</v>
      </c>
      <c r="M1737" t="s">
        <v>33</v>
      </c>
      <c r="N1737" t="s">
        <v>1255</v>
      </c>
      <c r="O1737">
        <v>0.4</v>
      </c>
      <c r="P1737" t="s">
        <v>35</v>
      </c>
      <c r="Q1737" t="s">
        <v>161</v>
      </c>
      <c r="R1737" t="s">
        <v>162</v>
      </c>
      <c r="S1737">
        <v>68005</v>
      </c>
      <c r="T1737" s="1">
        <v>41295</v>
      </c>
      <c r="U1737" s="1">
        <v>41295</v>
      </c>
      <c r="V1737" s="3">
        <v>268.15469999999999</v>
      </c>
      <c r="W1737">
        <v>4</v>
      </c>
      <c r="X1737" s="2">
        <v>388.63</v>
      </c>
      <c r="Y1737">
        <v>90346</v>
      </c>
      <c r="Z1737" t="s">
        <v>132</v>
      </c>
      <c r="AA1737">
        <v>2013</v>
      </c>
      <c r="AB1737" t="str">
        <f>IF(samplesuperstore_cleaned[[#This Row],[discount]]=0,"0%",IF(samplesuperstore_cleaned[[#This Row],[discount]]=0.02,"1-2%",IF(samplesuperstore_cleaned[[#This Row],[discount]]&lt;=0.04,"3-4%",IF(samplesuperstore_cleaned[[#This Row],[discount]]&lt;=0.06,"5-6%",IF(samplesuperstore_cleaned[[#This Row],[discount]]=0.08,"7-8%","9-10%")))))</f>
        <v>0%</v>
      </c>
    </row>
    <row r="1738" spans="1:28" x14ac:dyDescent="0.3">
      <c r="A1738">
        <v>5572</v>
      </c>
      <c r="B1738">
        <v>24788</v>
      </c>
      <c r="C1738" t="s">
        <v>57</v>
      </c>
      <c r="D1738" s="3">
        <v>0.03</v>
      </c>
      <c r="E1738">
        <v>55.48</v>
      </c>
      <c r="F1738">
        <v>14.3</v>
      </c>
      <c r="G1738">
        <v>2055</v>
      </c>
      <c r="H1738" t="s">
        <v>3919</v>
      </c>
      <c r="I1738" t="s">
        <v>41</v>
      </c>
      <c r="J1738" t="s">
        <v>66</v>
      </c>
      <c r="K1738" t="s">
        <v>31</v>
      </c>
      <c r="L1738" t="s">
        <v>49</v>
      </c>
      <c r="M1738" t="s">
        <v>33</v>
      </c>
      <c r="N1738" t="s">
        <v>58</v>
      </c>
      <c r="O1738">
        <v>0.37</v>
      </c>
      <c r="P1738" t="s">
        <v>45</v>
      </c>
      <c r="Q1738" t="s">
        <v>142</v>
      </c>
      <c r="R1738" t="s">
        <v>3790</v>
      </c>
      <c r="S1738">
        <v>59750</v>
      </c>
      <c r="T1738" s="1">
        <v>41019</v>
      </c>
      <c r="U1738" s="1">
        <v>41020</v>
      </c>
      <c r="V1738" s="3">
        <v>268.02359999999999</v>
      </c>
      <c r="W1738">
        <v>7</v>
      </c>
      <c r="X1738" s="2">
        <v>388.44</v>
      </c>
      <c r="Y1738">
        <v>91463</v>
      </c>
      <c r="Z1738" t="s">
        <v>127</v>
      </c>
      <c r="AA1738">
        <v>2012</v>
      </c>
      <c r="AB1738" t="str">
        <f>IF(samplesuperstore_cleaned[[#This Row],[discount]]=0,"0%",IF(samplesuperstore_cleaned[[#This Row],[discount]]=0.02,"1-2%",IF(samplesuperstore_cleaned[[#This Row],[discount]]&lt;=0.04,"3-4%",IF(samplesuperstore_cleaned[[#This Row],[discount]]&lt;=0.06,"5-6%",IF(samplesuperstore_cleaned[[#This Row],[discount]]=0.08,"7-8%","9-10%")))))</f>
        <v>3-4%</v>
      </c>
    </row>
    <row r="1739" spans="1:28" x14ac:dyDescent="0.3">
      <c r="A1739">
        <v>2158</v>
      </c>
      <c r="B1739">
        <v>21501</v>
      </c>
      <c r="C1739" t="s">
        <v>39</v>
      </c>
      <c r="D1739" s="3">
        <v>0</v>
      </c>
      <c r="E1739">
        <v>37.94</v>
      </c>
      <c r="F1739">
        <v>5.08</v>
      </c>
      <c r="G1739">
        <v>825</v>
      </c>
      <c r="H1739" t="s">
        <v>2155</v>
      </c>
      <c r="I1739" t="s">
        <v>29</v>
      </c>
      <c r="J1739" t="s">
        <v>114</v>
      </c>
      <c r="K1739" t="s">
        <v>31</v>
      </c>
      <c r="L1739" t="s">
        <v>49</v>
      </c>
      <c r="M1739" t="s">
        <v>43</v>
      </c>
      <c r="N1739" t="s">
        <v>543</v>
      </c>
      <c r="O1739">
        <v>0.38</v>
      </c>
      <c r="P1739" t="s">
        <v>35</v>
      </c>
      <c r="Q1739" t="s">
        <v>255</v>
      </c>
      <c r="R1739" t="s">
        <v>2156</v>
      </c>
      <c r="S1739">
        <v>79605</v>
      </c>
      <c r="T1739" s="1">
        <v>40935</v>
      </c>
      <c r="U1739" s="1">
        <v>40936</v>
      </c>
      <c r="V1739" s="3">
        <v>267.96839999999997</v>
      </c>
      <c r="W1739">
        <v>10</v>
      </c>
      <c r="X1739" s="2">
        <v>388.36</v>
      </c>
      <c r="Y1739">
        <v>89262</v>
      </c>
      <c r="Z1739" t="s">
        <v>132</v>
      </c>
      <c r="AA1739">
        <v>2012</v>
      </c>
      <c r="AB1739" t="str">
        <f>IF(samplesuperstore_cleaned[[#This Row],[discount]]=0,"0%",IF(samplesuperstore_cleaned[[#This Row],[discount]]=0.02,"1-2%",IF(samplesuperstore_cleaned[[#This Row],[discount]]&lt;=0.04,"3-4%",IF(samplesuperstore_cleaned[[#This Row],[discount]]&lt;=0.06,"5-6%",IF(samplesuperstore_cleaned[[#This Row],[discount]]=0.08,"7-8%","9-10%")))))</f>
        <v>0%</v>
      </c>
    </row>
    <row r="1740" spans="1:28" x14ac:dyDescent="0.3">
      <c r="A1740">
        <v>2243</v>
      </c>
      <c r="B1740">
        <v>24417</v>
      </c>
      <c r="C1740" t="s">
        <v>39</v>
      </c>
      <c r="D1740" s="3">
        <v>0</v>
      </c>
      <c r="E1740">
        <v>19.98</v>
      </c>
      <c r="F1740">
        <v>5.97</v>
      </c>
      <c r="G1740">
        <v>866</v>
      </c>
      <c r="H1740" t="s">
        <v>2224</v>
      </c>
      <c r="I1740" t="s">
        <v>29</v>
      </c>
      <c r="J1740" t="s">
        <v>30</v>
      </c>
      <c r="K1740" t="s">
        <v>31</v>
      </c>
      <c r="L1740" t="s">
        <v>49</v>
      </c>
      <c r="M1740" t="s">
        <v>33</v>
      </c>
      <c r="N1740" t="s">
        <v>1365</v>
      </c>
      <c r="O1740">
        <v>0.38</v>
      </c>
      <c r="P1740" t="s">
        <v>35</v>
      </c>
      <c r="Q1740" t="s">
        <v>1549</v>
      </c>
      <c r="R1740" t="s">
        <v>2226</v>
      </c>
      <c r="S1740">
        <v>46514</v>
      </c>
      <c r="T1740" s="1">
        <v>41178</v>
      </c>
      <c r="U1740" s="1">
        <v>41180</v>
      </c>
      <c r="V1740" s="3">
        <v>267.64</v>
      </c>
      <c r="W1740">
        <v>23</v>
      </c>
      <c r="X1740" s="2">
        <v>462.46</v>
      </c>
      <c r="Y1740">
        <v>90677</v>
      </c>
      <c r="Z1740" t="s">
        <v>173</v>
      </c>
      <c r="AA1740">
        <v>2012</v>
      </c>
      <c r="AB1740" t="str">
        <f>IF(samplesuperstore_cleaned[[#This Row],[discount]]=0,"0%",IF(samplesuperstore_cleaned[[#This Row],[discount]]=0.02,"1-2%",IF(samplesuperstore_cleaned[[#This Row],[discount]]&lt;=0.04,"3-4%",IF(samplesuperstore_cleaned[[#This Row],[discount]]&lt;=0.06,"5-6%",IF(samplesuperstore_cleaned[[#This Row],[discount]]=0.08,"7-8%","9-10%")))))</f>
        <v>0%</v>
      </c>
    </row>
    <row r="1741" spans="1:28" x14ac:dyDescent="0.3">
      <c r="A1741">
        <v>5214</v>
      </c>
      <c r="B1741">
        <v>22185</v>
      </c>
      <c r="C1741" t="s">
        <v>57</v>
      </c>
      <c r="D1741" s="3">
        <v>0.02</v>
      </c>
      <c r="E1741">
        <v>25.98</v>
      </c>
      <c r="F1741">
        <v>5.37</v>
      </c>
      <c r="G1741">
        <v>1950</v>
      </c>
      <c r="H1741" t="s">
        <v>3789</v>
      </c>
      <c r="I1741" t="s">
        <v>29</v>
      </c>
      <c r="J1741" t="s">
        <v>30</v>
      </c>
      <c r="K1741" t="s">
        <v>31</v>
      </c>
      <c r="L1741" t="s">
        <v>75</v>
      </c>
      <c r="M1741" t="s">
        <v>154</v>
      </c>
      <c r="N1741" t="s">
        <v>184</v>
      </c>
      <c r="O1741">
        <v>0.5</v>
      </c>
      <c r="P1741" t="s">
        <v>45</v>
      </c>
      <c r="Q1741" t="s">
        <v>142</v>
      </c>
      <c r="R1741" t="s">
        <v>3790</v>
      </c>
      <c r="S1741">
        <v>59750</v>
      </c>
      <c r="T1741" s="1">
        <v>41458</v>
      </c>
      <c r="U1741" s="1">
        <v>41461</v>
      </c>
      <c r="V1741" s="3">
        <v>267.47159999999997</v>
      </c>
      <c r="W1741">
        <v>15</v>
      </c>
      <c r="X1741" s="2">
        <v>387.64</v>
      </c>
      <c r="Y1741">
        <v>90420</v>
      </c>
      <c r="Z1741" t="s">
        <v>48</v>
      </c>
      <c r="AA1741">
        <v>2013</v>
      </c>
      <c r="AB1741" t="str">
        <f>IF(samplesuperstore_cleaned[[#This Row],[discount]]=0,"0%",IF(samplesuperstore_cleaned[[#This Row],[discount]]=0.02,"1-2%",IF(samplesuperstore_cleaned[[#This Row],[discount]]&lt;=0.04,"3-4%",IF(samplesuperstore_cleaned[[#This Row],[discount]]&lt;=0.06,"5-6%",IF(samplesuperstore_cleaned[[#This Row],[discount]]=0.08,"7-8%","9-10%")))))</f>
        <v>1-2%</v>
      </c>
    </row>
    <row r="1742" spans="1:28" x14ac:dyDescent="0.3">
      <c r="A1742">
        <v>805</v>
      </c>
      <c r="B1742">
        <v>23686</v>
      </c>
      <c r="C1742" t="s">
        <v>27</v>
      </c>
      <c r="D1742" s="3">
        <v>0.1</v>
      </c>
      <c r="E1742">
        <v>160.97999999999999</v>
      </c>
      <c r="F1742">
        <v>30</v>
      </c>
      <c r="G1742">
        <v>307</v>
      </c>
      <c r="H1742" t="s">
        <v>1070</v>
      </c>
      <c r="I1742" t="s">
        <v>61</v>
      </c>
      <c r="J1742" t="s">
        <v>244</v>
      </c>
      <c r="K1742" t="s">
        <v>67</v>
      </c>
      <c r="L1742" t="s">
        <v>68</v>
      </c>
      <c r="M1742" t="s">
        <v>63</v>
      </c>
      <c r="N1742" t="s">
        <v>443</v>
      </c>
      <c r="O1742">
        <v>0.62</v>
      </c>
      <c r="P1742" t="s">
        <v>84</v>
      </c>
      <c r="Q1742" t="s">
        <v>1057</v>
      </c>
      <c r="R1742" t="s">
        <v>1071</v>
      </c>
      <c r="S1742">
        <v>20854</v>
      </c>
      <c r="T1742" s="1">
        <v>40822</v>
      </c>
      <c r="U1742" s="1">
        <v>40823</v>
      </c>
      <c r="V1742" s="3">
        <v>267.40719999999999</v>
      </c>
      <c r="W1742">
        <v>14</v>
      </c>
      <c r="X1742" s="2">
        <v>2103.1999999999998</v>
      </c>
      <c r="Y1742">
        <v>87061</v>
      </c>
      <c r="Z1742" t="s">
        <v>87</v>
      </c>
      <c r="AA1742">
        <v>2011</v>
      </c>
      <c r="AB1742" t="str">
        <f>IF(samplesuperstore_cleaned[[#This Row],[discount]]=0,"0%",IF(samplesuperstore_cleaned[[#This Row],[discount]]=0.02,"1-2%",IF(samplesuperstore_cleaned[[#This Row],[discount]]&lt;=0.04,"3-4%",IF(samplesuperstore_cleaned[[#This Row],[discount]]&lt;=0.06,"5-6%",IF(samplesuperstore_cleaned[[#This Row],[discount]]=0.08,"7-8%","9-10%")))))</f>
        <v>9-10%</v>
      </c>
    </row>
    <row r="1743" spans="1:28" x14ac:dyDescent="0.3">
      <c r="A1743">
        <v>7667</v>
      </c>
      <c r="B1743">
        <v>23351</v>
      </c>
      <c r="C1743" t="s">
        <v>57</v>
      </c>
      <c r="D1743" s="3">
        <v>0.02</v>
      </c>
      <c r="E1743">
        <v>30.44</v>
      </c>
      <c r="F1743">
        <v>1.49</v>
      </c>
      <c r="G1743">
        <v>2796</v>
      </c>
      <c r="H1743" t="s">
        <v>4818</v>
      </c>
      <c r="I1743" t="s">
        <v>29</v>
      </c>
      <c r="J1743" t="s">
        <v>30</v>
      </c>
      <c r="K1743" t="s">
        <v>31</v>
      </c>
      <c r="L1743" t="s">
        <v>138</v>
      </c>
      <c r="M1743" t="s">
        <v>33</v>
      </c>
      <c r="N1743" t="s">
        <v>525</v>
      </c>
      <c r="O1743">
        <v>0.37</v>
      </c>
      <c r="P1743" t="s">
        <v>35</v>
      </c>
      <c r="Q1743" t="s">
        <v>859</v>
      </c>
      <c r="R1743" t="s">
        <v>4819</v>
      </c>
      <c r="S1743">
        <v>51106</v>
      </c>
      <c r="T1743" s="1">
        <v>40199</v>
      </c>
      <c r="U1743" s="1">
        <v>40201</v>
      </c>
      <c r="V1743" s="3">
        <v>266.76089999999999</v>
      </c>
      <c r="W1743">
        <v>12</v>
      </c>
      <c r="X1743" s="2">
        <v>386.61</v>
      </c>
      <c r="Y1743">
        <v>87553</v>
      </c>
      <c r="Z1743" t="s">
        <v>132</v>
      </c>
      <c r="AA1743">
        <v>2010</v>
      </c>
      <c r="AB1743" t="str">
        <f>IF(samplesuperstore_cleaned[[#This Row],[discount]]=0,"0%",IF(samplesuperstore_cleaned[[#This Row],[discount]]=0.02,"1-2%",IF(samplesuperstore_cleaned[[#This Row],[discount]]&lt;=0.04,"3-4%",IF(samplesuperstore_cleaned[[#This Row],[discount]]&lt;=0.06,"5-6%",IF(samplesuperstore_cleaned[[#This Row],[discount]]=0.08,"7-8%","9-10%")))))</f>
        <v>1-2%</v>
      </c>
    </row>
    <row r="1744" spans="1:28" x14ac:dyDescent="0.3">
      <c r="A1744">
        <v>6938</v>
      </c>
      <c r="B1744">
        <v>23491</v>
      </c>
      <c r="C1744" t="s">
        <v>27</v>
      </c>
      <c r="D1744" s="3">
        <v>0.08</v>
      </c>
      <c r="E1744">
        <v>1.89</v>
      </c>
      <c r="F1744">
        <v>0.76</v>
      </c>
      <c r="G1744">
        <v>2546</v>
      </c>
      <c r="H1744" t="s">
        <v>4524</v>
      </c>
      <c r="I1744" t="s">
        <v>29</v>
      </c>
      <c r="J1744" t="s">
        <v>114</v>
      </c>
      <c r="K1744" t="s">
        <v>31</v>
      </c>
      <c r="L1744" t="s">
        <v>120</v>
      </c>
      <c r="M1744" t="s">
        <v>43</v>
      </c>
      <c r="N1744" t="s">
        <v>1230</v>
      </c>
      <c r="O1744">
        <v>0.83</v>
      </c>
      <c r="P1744" t="s">
        <v>260</v>
      </c>
      <c r="Q1744" t="s">
        <v>261</v>
      </c>
      <c r="R1744" t="s">
        <v>4525</v>
      </c>
      <c r="S1744">
        <v>23434</v>
      </c>
      <c r="T1744" s="1">
        <v>41092</v>
      </c>
      <c r="U1744" s="1">
        <v>41093</v>
      </c>
      <c r="V1744" s="3">
        <v>266.49</v>
      </c>
      <c r="W1744">
        <v>13</v>
      </c>
      <c r="X1744" s="2">
        <v>24.67</v>
      </c>
      <c r="Y1744">
        <v>87920</v>
      </c>
      <c r="Z1744" t="s">
        <v>48</v>
      </c>
      <c r="AA1744">
        <v>2012</v>
      </c>
      <c r="AB1744" t="str">
        <f>IF(samplesuperstore_cleaned[[#This Row],[discount]]=0,"0%",IF(samplesuperstore_cleaned[[#This Row],[discount]]=0.02,"1-2%",IF(samplesuperstore_cleaned[[#This Row],[discount]]&lt;=0.04,"3-4%",IF(samplesuperstore_cleaned[[#This Row],[discount]]&lt;=0.06,"5-6%",IF(samplesuperstore_cleaned[[#This Row],[discount]]=0.08,"7-8%","9-10%")))))</f>
        <v>7-8%</v>
      </c>
    </row>
    <row r="1745" spans="1:28" x14ac:dyDescent="0.3">
      <c r="A1745">
        <v>3170</v>
      </c>
      <c r="B1745">
        <v>19588</v>
      </c>
      <c r="C1745" t="s">
        <v>39</v>
      </c>
      <c r="D1745" s="3">
        <v>0.1</v>
      </c>
      <c r="E1745">
        <v>205.99</v>
      </c>
      <c r="F1745">
        <v>8.99</v>
      </c>
      <c r="G1745">
        <v>1206</v>
      </c>
      <c r="H1745" t="s">
        <v>2757</v>
      </c>
      <c r="I1745" t="s">
        <v>29</v>
      </c>
      <c r="J1745" t="s">
        <v>114</v>
      </c>
      <c r="K1745" t="s">
        <v>54</v>
      </c>
      <c r="L1745" t="s">
        <v>55</v>
      </c>
      <c r="M1745" t="s">
        <v>33</v>
      </c>
      <c r="N1745" t="s">
        <v>666</v>
      </c>
      <c r="O1745">
        <v>0.57999999999999996</v>
      </c>
      <c r="P1745" t="s">
        <v>260</v>
      </c>
      <c r="Q1745" t="s">
        <v>929</v>
      </c>
      <c r="R1745" t="s">
        <v>2759</v>
      </c>
      <c r="S1745">
        <v>32712</v>
      </c>
      <c r="T1745" s="1">
        <v>41487</v>
      </c>
      <c r="U1745" s="1">
        <v>41488</v>
      </c>
      <c r="V1745" s="3">
        <v>266.11199999999997</v>
      </c>
      <c r="W1745">
        <v>4</v>
      </c>
      <c r="X1745" s="2">
        <v>636.63</v>
      </c>
      <c r="Y1745">
        <v>89446</v>
      </c>
      <c r="Z1745" t="s">
        <v>107</v>
      </c>
      <c r="AA1745">
        <v>2013</v>
      </c>
      <c r="AB1745" t="str">
        <f>IF(samplesuperstore_cleaned[[#This Row],[discount]]=0,"0%",IF(samplesuperstore_cleaned[[#This Row],[discount]]=0.02,"1-2%",IF(samplesuperstore_cleaned[[#This Row],[discount]]&lt;=0.04,"3-4%",IF(samplesuperstore_cleaned[[#This Row],[discount]]&lt;=0.06,"5-6%",IF(samplesuperstore_cleaned[[#This Row],[discount]]=0.08,"7-8%","9-10%")))))</f>
        <v>9-10%</v>
      </c>
    </row>
    <row r="1746" spans="1:28" x14ac:dyDescent="0.3">
      <c r="A1746">
        <v>6974</v>
      </c>
      <c r="B1746">
        <v>24525</v>
      </c>
      <c r="C1746" t="s">
        <v>60</v>
      </c>
      <c r="D1746" s="3">
        <v>0</v>
      </c>
      <c r="E1746">
        <v>35.99</v>
      </c>
      <c r="F1746">
        <v>0.99</v>
      </c>
      <c r="G1746">
        <v>2551</v>
      </c>
      <c r="H1746" t="s">
        <v>4532</v>
      </c>
      <c r="I1746" t="s">
        <v>29</v>
      </c>
      <c r="J1746" t="s">
        <v>114</v>
      </c>
      <c r="K1746" t="s">
        <v>54</v>
      </c>
      <c r="L1746" t="s">
        <v>55</v>
      </c>
      <c r="M1746" t="s">
        <v>52</v>
      </c>
      <c r="N1746" t="s">
        <v>648</v>
      </c>
      <c r="O1746">
        <v>0.35</v>
      </c>
      <c r="P1746" t="s">
        <v>84</v>
      </c>
      <c r="Q1746" t="s">
        <v>596</v>
      </c>
      <c r="R1746" t="s">
        <v>4533</v>
      </c>
      <c r="S1746">
        <v>17403</v>
      </c>
      <c r="T1746" s="1">
        <v>40272</v>
      </c>
      <c r="U1746" s="1">
        <v>40279</v>
      </c>
      <c r="V1746" s="3">
        <v>265.96049999999997</v>
      </c>
      <c r="W1746">
        <v>12</v>
      </c>
      <c r="X1746" s="2">
        <v>385.45</v>
      </c>
      <c r="Y1746">
        <v>88656</v>
      </c>
      <c r="Z1746" t="s">
        <v>127</v>
      </c>
      <c r="AA1746">
        <v>2010</v>
      </c>
      <c r="AB1746" t="str">
        <f>IF(samplesuperstore_cleaned[[#This Row],[discount]]=0,"0%",IF(samplesuperstore_cleaned[[#This Row],[discount]]=0.02,"1-2%",IF(samplesuperstore_cleaned[[#This Row],[discount]]&lt;=0.04,"3-4%",IF(samplesuperstore_cleaned[[#This Row],[discount]]&lt;=0.06,"5-6%",IF(samplesuperstore_cleaned[[#This Row],[discount]]=0.08,"7-8%","9-10%")))))</f>
        <v>0%</v>
      </c>
    </row>
    <row r="1747" spans="1:28" x14ac:dyDescent="0.3">
      <c r="A1747">
        <v>7094</v>
      </c>
      <c r="B1747">
        <v>26020</v>
      </c>
      <c r="C1747" t="s">
        <v>60</v>
      </c>
      <c r="D1747" s="3">
        <v>0.04</v>
      </c>
      <c r="E1747">
        <v>37.94</v>
      </c>
      <c r="F1747">
        <v>5.08</v>
      </c>
      <c r="G1747">
        <v>2585</v>
      </c>
      <c r="H1747" t="s">
        <v>4575</v>
      </c>
      <c r="I1747" t="s">
        <v>41</v>
      </c>
      <c r="J1747" t="s">
        <v>66</v>
      </c>
      <c r="K1747" t="s">
        <v>31</v>
      </c>
      <c r="L1747" t="s">
        <v>49</v>
      </c>
      <c r="M1747" t="s">
        <v>43</v>
      </c>
      <c r="N1747" t="s">
        <v>543</v>
      </c>
      <c r="O1747">
        <v>0.38</v>
      </c>
      <c r="P1747" t="s">
        <v>35</v>
      </c>
      <c r="Q1747" t="s">
        <v>761</v>
      </c>
      <c r="R1747" t="s">
        <v>3387</v>
      </c>
      <c r="S1747">
        <v>49201</v>
      </c>
      <c r="T1747" s="1">
        <v>40828</v>
      </c>
      <c r="U1747" s="1">
        <v>40832</v>
      </c>
      <c r="V1747" s="3">
        <v>265.44299999999998</v>
      </c>
      <c r="W1747">
        <v>10</v>
      </c>
      <c r="X1747" s="2">
        <v>384.7</v>
      </c>
      <c r="Y1747">
        <v>89660</v>
      </c>
      <c r="Z1747" t="s">
        <v>87</v>
      </c>
      <c r="AA1747">
        <v>2011</v>
      </c>
      <c r="AB1747" t="str">
        <f>IF(samplesuperstore_cleaned[[#This Row],[discount]]=0,"0%",IF(samplesuperstore_cleaned[[#This Row],[discount]]=0.02,"1-2%",IF(samplesuperstore_cleaned[[#This Row],[discount]]&lt;=0.04,"3-4%",IF(samplesuperstore_cleaned[[#This Row],[discount]]&lt;=0.06,"5-6%",IF(samplesuperstore_cleaned[[#This Row],[discount]]=0.08,"7-8%","9-10%")))))</f>
        <v>3-4%</v>
      </c>
    </row>
    <row r="1748" spans="1:28" x14ac:dyDescent="0.3">
      <c r="A1748">
        <v>6971</v>
      </c>
      <c r="B1748">
        <v>20655</v>
      </c>
      <c r="C1748" t="s">
        <v>57</v>
      </c>
      <c r="D1748" s="3">
        <v>0.04</v>
      </c>
      <c r="E1748">
        <v>26.38</v>
      </c>
      <c r="F1748">
        <v>5.86</v>
      </c>
      <c r="G1748">
        <v>2550</v>
      </c>
      <c r="H1748" t="s">
        <v>4531</v>
      </c>
      <c r="I1748" t="s">
        <v>29</v>
      </c>
      <c r="J1748" t="s">
        <v>114</v>
      </c>
      <c r="K1748" t="s">
        <v>31</v>
      </c>
      <c r="L1748" t="s">
        <v>49</v>
      </c>
      <c r="M1748" t="s">
        <v>33</v>
      </c>
      <c r="N1748" t="s">
        <v>819</v>
      </c>
      <c r="O1748">
        <v>0.39</v>
      </c>
      <c r="P1748" t="s">
        <v>84</v>
      </c>
      <c r="Q1748" t="s">
        <v>596</v>
      </c>
      <c r="R1748" t="s">
        <v>4166</v>
      </c>
      <c r="S1748">
        <v>18705</v>
      </c>
      <c r="T1748" s="1">
        <v>40750</v>
      </c>
      <c r="U1748" s="1">
        <v>40751</v>
      </c>
      <c r="V1748" s="3">
        <v>265.41539999999998</v>
      </c>
      <c r="W1748">
        <v>14</v>
      </c>
      <c r="X1748" s="2">
        <v>384.66</v>
      </c>
      <c r="Y1748">
        <v>88660</v>
      </c>
      <c r="Z1748" t="s">
        <v>48</v>
      </c>
      <c r="AA1748">
        <v>2011</v>
      </c>
      <c r="AB1748" t="str">
        <f>IF(samplesuperstore_cleaned[[#This Row],[discount]]=0,"0%",IF(samplesuperstore_cleaned[[#This Row],[discount]]=0.02,"1-2%",IF(samplesuperstore_cleaned[[#This Row],[discount]]&lt;=0.04,"3-4%",IF(samplesuperstore_cleaned[[#This Row],[discount]]&lt;=0.06,"5-6%",IF(samplesuperstore_cleaned[[#This Row],[discount]]=0.08,"7-8%","9-10%")))))</f>
        <v>3-4%</v>
      </c>
    </row>
    <row r="1749" spans="1:28" x14ac:dyDescent="0.3">
      <c r="A1749">
        <v>5561</v>
      </c>
      <c r="B1749">
        <v>18251</v>
      </c>
      <c r="C1749" t="s">
        <v>27</v>
      </c>
      <c r="D1749" s="3">
        <v>7.0000000000000007E-2</v>
      </c>
      <c r="E1749">
        <v>31.78</v>
      </c>
      <c r="F1749">
        <v>1.99</v>
      </c>
      <c r="G1749">
        <v>2052</v>
      </c>
      <c r="H1749" t="s">
        <v>3917</v>
      </c>
      <c r="I1749" t="s">
        <v>29</v>
      </c>
      <c r="J1749" t="s">
        <v>66</v>
      </c>
      <c r="K1749" t="s">
        <v>54</v>
      </c>
      <c r="L1749" t="s">
        <v>181</v>
      </c>
      <c r="M1749" t="s">
        <v>52</v>
      </c>
      <c r="N1749" t="s">
        <v>1428</v>
      </c>
      <c r="O1749">
        <v>0.42</v>
      </c>
      <c r="P1749" t="s">
        <v>45</v>
      </c>
      <c r="Q1749" t="s">
        <v>936</v>
      </c>
      <c r="R1749" t="s">
        <v>3690</v>
      </c>
      <c r="S1749">
        <v>87105</v>
      </c>
      <c r="T1749" s="1">
        <v>40409</v>
      </c>
      <c r="U1749" s="1">
        <v>40411</v>
      </c>
      <c r="V1749" s="3">
        <v>265.11180000000002</v>
      </c>
      <c r="W1749">
        <v>13</v>
      </c>
      <c r="X1749" s="2">
        <v>384.22</v>
      </c>
      <c r="Y1749">
        <v>87234</v>
      </c>
      <c r="Z1749" t="s">
        <v>107</v>
      </c>
      <c r="AA1749">
        <v>2010</v>
      </c>
      <c r="AB1749" t="str">
        <f>IF(samplesuperstore_cleaned[[#This Row],[discount]]=0,"0%",IF(samplesuperstore_cleaned[[#This Row],[discount]]=0.02,"1-2%",IF(samplesuperstore_cleaned[[#This Row],[discount]]&lt;=0.04,"3-4%",IF(samplesuperstore_cleaned[[#This Row],[discount]]&lt;=0.06,"5-6%",IF(samplesuperstore_cleaned[[#This Row],[discount]]=0.08,"7-8%","9-10%")))))</f>
        <v>9-10%</v>
      </c>
    </row>
    <row r="1750" spans="1:28" x14ac:dyDescent="0.3">
      <c r="A1750">
        <v>687</v>
      </c>
      <c r="B1750">
        <v>21938</v>
      </c>
      <c r="C1750" t="s">
        <v>57</v>
      </c>
      <c r="D1750" s="3">
        <v>0.03</v>
      </c>
      <c r="E1750">
        <v>19.84</v>
      </c>
      <c r="F1750">
        <v>4.0999999999999996</v>
      </c>
      <c r="G1750">
        <v>263</v>
      </c>
      <c r="H1750" t="s">
        <v>947</v>
      </c>
      <c r="I1750" t="s">
        <v>29</v>
      </c>
      <c r="J1750" t="s">
        <v>66</v>
      </c>
      <c r="K1750" t="s">
        <v>31</v>
      </c>
      <c r="L1750" t="s">
        <v>42</v>
      </c>
      <c r="M1750" t="s">
        <v>43</v>
      </c>
      <c r="N1750" t="s">
        <v>420</v>
      </c>
      <c r="O1750">
        <v>0.44</v>
      </c>
      <c r="P1750" t="s">
        <v>84</v>
      </c>
      <c r="Q1750" t="s">
        <v>394</v>
      </c>
      <c r="R1750" t="s">
        <v>948</v>
      </c>
      <c r="S1750">
        <v>44106</v>
      </c>
      <c r="T1750" s="1">
        <v>40788</v>
      </c>
      <c r="U1750" s="1">
        <v>40788</v>
      </c>
      <c r="V1750" s="3">
        <v>265.10000000000002</v>
      </c>
      <c r="W1750">
        <v>20</v>
      </c>
      <c r="X1750" s="2">
        <v>398.35</v>
      </c>
      <c r="Y1750">
        <v>86301</v>
      </c>
      <c r="Z1750" t="s">
        <v>173</v>
      </c>
      <c r="AA1750">
        <v>2011</v>
      </c>
      <c r="AB1750" t="str">
        <f>IF(samplesuperstore_cleaned[[#This Row],[discount]]=0,"0%",IF(samplesuperstore_cleaned[[#This Row],[discount]]=0.02,"1-2%",IF(samplesuperstore_cleaned[[#This Row],[discount]]&lt;=0.04,"3-4%",IF(samplesuperstore_cleaned[[#This Row],[discount]]&lt;=0.06,"5-6%",IF(samplesuperstore_cleaned[[#This Row],[discount]]=0.08,"7-8%","9-10%")))))</f>
        <v>3-4%</v>
      </c>
    </row>
    <row r="1751" spans="1:28" x14ac:dyDescent="0.3">
      <c r="A1751">
        <v>7718</v>
      </c>
      <c r="B1751">
        <v>24747</v>
      </c>
      <c r="C1751" t="s">
        <v>27</v>
      </c>
      <c r="D1751" s="3">
        <v>0.04</v>
      </c>
      <c r="E1751">
        <v>236.97</v>
      </c>
      <c r="F1751">
        <v>59.24</v>
      </c>
      <c r="G1751">
        <v>2820</v>
      </c>
      <c r="H1751" t="s">
        <v>4842</v>
      </c>
      <c r="I1751" t="s">
        <v>61</v>
      </c>
      <c r="J1751" t="s">
        <v>66</v>
      </c>
      <c r="K1751" t="s">
        <v>67</v>
      </c>
      <c r="L1751" t="s">
        <v>95</v>
      </c>
      <c r="M1751" t="s">
        <v>90</v>
      </c>
      <c r="N1751" t="s">
        <v>1830</v>
      </c>
      <c r="O1751">
        <v>0.61</v>
      </c>
      <c r="P1751" t="s">
        <v>35</v>
      </c>
      <c r="Q1751" t="s">
        <v>807</v>
      </c>
      <c r="R1751" t="s">
        <v>4809</v>
      </c>
      <c r="S1751">
        <v>63129</v>
      </c>
      <c r="T1751" s="1">
        <v>41469</v>
      </c>
      <c r="U1751" s="1">
        <v>41469</v>
      </c>
      <c r="V1751" s="3">
        <v>264.55808000000002</v>
      </c>
      <c r="W1751">
        <v>4</v>
      </c>
      <c r="X1751" s="2">
        <v>780.17</v>
      </c>
      <c r="Y1751">
        <v>87904</v>
      </c>
      <c r="Z1751" t="s">
        <v>48</v>
      </c>
      <c r="AA1751">
        <v>2013</v>
      </c>
      <c r="AB1751" t="str">
        <f>IF(samplesuperstore_cleaned[[#This Row],[discount]]=0,"0%",IF(samplesuperstore_cleaned[[#This Row],[discount]]=0.02,"1-2%",IF(samplesuperstore_cleaned[[#This Row],[discount]]&lt;=0.04,"3-4%",IF(samplesuperstore_cleaned[[#This Row],[discount]]&lt;=0.06,"5-6%",IF(samplesuperstore_cleaned[[#This Row],[discount]]=0.08,"7-8%","9-10%")))))</f>
        <v>3-4%</v>
      </c>
    </row>
    <row r="1752" spans="1:28" x14ac:dyDescent="0.3">
      <c r="A1752">
        <v>4961</v>
      </c>
      <c r="B1752">
        <v>19598</v>
      </c>
      <c r="C1752" t="s">
        <v>57</v>
      </c>
      <c r="D1752" s="3">
        <v>0.03</v>
      </c>
      <c r="E1752">
        <v>85.99</v>
      </c>
      <c r="F1752">
        <v>0.99</v>
      </c>
      <c r="G1752">
        <v>1827</v>
      </c>
      <c r="H1752" t="s">
        <v>3634</v>
      </c>
      <c r="I1752" t="s">
        <v>29</v>
      </c>
      <c r="J1752" t="s">
        <v>30</v>
      </c>
      <c r="K1752" t="s">
        <v>54</v>
      </c>
      <c r="L1752" t="s">
        <v>55</v>
      </c>
      <c r="M1752" t="s">
        <v>43</v>
      </c>
      <c r="N1752" t="s">
        <v>81</v>
      </c>
      <c r="O1752">
        <v>0.55000000000000004</v>
      </c>
      <c r="P1752" t="s">
        <v>35</v>
      </c>
      <c r="Q1752" t="s">
        <v>859</v>
      </c>
      <c r="R1752" t="s">
        <v>358</v>
      </c>
      <c r="S1752">
        <v>52601</v>
      </c>
      <c r="T1752" s="1">
        <v>40286</v>
      </c>
      <c r="U1752" s="1">
        <v>40288</v>
      </c>
      <c r="V1752" s="3">
        <v>264.16649999999998</v>
      </c>
      <c r="W1752">
        <v>5</v>
      </c>
      <c r="X1752" s="2">
        <v>382.85</v>
      </c>
      <c r="Y1752">
        <v>86958</v>
      </c>
      <c r="Z1752" t="s">
        <v>127</v>
      </c>
      <c r="AA1752">
        <v>2010</v>
      </c>
      <c r="AB1752" t="str">
        <f>IF(samplesuperstore_cleaned[[#This Row],[discount]]=0,"0%",IF(samplesuperstore_cleaned[[#This Row],[discount]]=0.02,"1-2%",IF(samplesuperstore_cleaned[[#This Row],[discount]]&lt;=0.04,"3-4%",IF(samplesuperstore_cleaned[[#This Row],[discount]]&lt;=0.06,"5-6%",IF(samplesuperstore_cleaned[[#This Row],[discount]]=0.08,"7-8%","9-10%")))))</f>
        <v>3-4%</v>
      </c>
    </row>
    <row r="1753" spans="1:28" x14ac:dyDescent="0.3">
      <c r="A1753">
        <v>6727</v>
      </c>
      <c r="B1753">
        <v>26192</v>
      </c>
      <c r="C1753" t="s">
        <v>39</v>
      </c>
      <c r="D1753" s="3">
        <v>0.06</v>
      </c>
      <c r="E1753">
        <v>20.28</v>
      </c>
      <c r="F1753">
        <v>14.39</v>
      </c>
      <c r="G1753">
        <v>2469</v>
      </c>
      <c r="H1753" t="s">
        <v>4429</v>
      </c>
      <c r="I1753" t="s">
        <v>41</v>
      </c>
      <c r="J1753" t="s">
        <v>66</v>
      </c>
      <c r="K1753" t="s">
        <v>67</v>
      </c>
      <c r="L1753" t="s">
        <v>104</v>
      </c>
      <c r="M1753" t="s">
        <v>33</v>
      </c>
      <c r="N1753" t="s">
        <v>3072</v>
      </c>
      <c r="O1753">
        <v>0.47</v>
      </c>
      <c r="P1753" t="s">
        <v>260</v>
      </c>
      <c r="Q1753" t="s">
        <v>846</v>
      </c>
      <c r="R1753" t="s">
        <v>4430</v>
      </c>
      <c r="S1753">
        <v>27360</v>
      </c>
      <c r="T1753" s="1">
        <v>40784</v>
      </c>
      <c r="U1753" s="1">
        <v>40785</v>
      </c>
      <c r="V1753" s="3">
        <v>263.55599999999998</v>
      </c>
      <c r="W1753">
        <v>18</v>
      </c>
      <c r="X1753" s="2">
        <v>356.58</v>
      </c>
      <c r="Y1753">
        <v>88140</v>
      </c>
      <c r="Z1753" t="s">
        <v>107</v>
      </c>
      <c r="AA1753">
        <v>2011</v>
      </c>
      <c r="AB1753" t="str">
        <f>IF(samplesuperstore_cleaned[[#This Row],[discount]]=0,"0%",IF(samplesuperstore_cleaned[[#This Row],[discount]]=0.02,"1-2%",IF(samplesuperstore_cleaned[[#This Row],[discount]]&lt;=0.04,"3-4%",IF(samplesuperstore_cleaned[[#This Row],[discount]]&lt;=0.06,"5-6%",IF(samplesuperstore_cleaned[[#This Row],[discount]]=0.08,"7-8%","9-10%")))))</f>
        <v>5-6%</v>
      </c>
    </row>
    <row r="1754" spans="1:28" x14ac:dyDescent="0.3">
      <c r="A1754">
        <v>2356</v>
      </c>
      <c r="B1754">
        <v>1311</v>
      </c>
      <c r="C1754" t="s">
        <v>27</v>
      </c>
      <c r="D1754" s="3">
        <v>0.02</v>
      </c>
      <c r="E1754">
        <v>12.53</v>
      </c>
      <c r="F1754">
        <v>0.49</v>
      </c>
      <c r="G1754">
        <v>898</v>
      </c>
      <c r="H1754" t="s">
        <v>2284</v>
      </c>
      <c r="I1754" t="s">
        <v>29</v>
      </c>
      <c r="J1754" t="s">
        <v>114</v>
      </c>
      <c r="K1754" t="s">
        <v>31</v>
      </c>
      <c r="L1754" t="s">
        <v>32</v>
      </c>
      <c r="M1754" t="s">
        <v>33</v>
      </c>
      <c r="N1754" t="s">
        <v>2285</v>
      </c>
      <c r="O1754">
        <v>0.38</v>
      </c>
      <c r="P1754" t="s">
        <v>84</v>
      </c>
      <c r="Q1754" t="s">
        <v>125</v>
      </c>
      <c r="R1754" t="s">
        <v>167</v>
      </c>
      <c r="S1754">
        <v>10039</v>
      </c>
      <c r="T1754" s="1">
        <v>40386</v>
      </c>
      <c r="U1754" s="1">
        <v>40386</v>
      </c>
      <c r="V1754" s="3">
        <v>263.39999999999998</v>
      </c>
      <c r="W1754">
        <v>47</v>
      </c>
      <c r="X1754" s="2">
        <v>594.44000000000005</v>
      </c>
      <c r="Y1754">
        <v>9606</v>
      </c>
      <c r="Z1754" t="s">
        <v>48</v>
      </c>
      <c r="AA1754">
        <v>2010</v>
      </c>
      <c r="AB1754" t="str">
        <f>IF(samplesuperstore_cleaned[[#This Row],[discount]]=0,"0%",IF(samplesuperstore_cleaned[[#This Row],[discount]]=0.02,"1-2%",IF(samplesuperstore_cleaned[[#This Row],[discount]]&lt;=0.04,"3-4%",IF(samplesuperstore_cleaned[[#This Row],[discount]]&lt;=0.06,"5-6%",IF(samplesuperstore_cleaned[[#This Row],[discount]]=0.08,"7-8%","9-10%")))))</f>
        <v>1-2%</v>
      </c>
    </row>
    <row r="1755" spans="1:28" x14ac:dyDescent="0.3">
      <c r="A1755">
        <v>5547</v>
      </c>
      <c r="B1755">
        <v>20069</v>
      </c>
      <c r="C1755" t="s">
        <v>57</v>
      </c>
      <c r="D1755" s="3">
        <v>0.05</v>
      </c>
      <c r="E1755">
        <v>65.989999999999995</v>
      </c>
      <c r="F1755">
        <v>3.99</v>
      </c>
      <c r="G1755">
        <v>2048</v>
      </c>
      <c r="H1755" t="s">
        <v>3910</v>
      </c>
      <c r="I1755" t="s">
        <v>29</v>
      </c>
      <c r="J1755" t="s">
        <v>244</v>
      </c>
      <c r="K1755" t="s">
        <v>54</v>
      </c>
      <c r="L1755" t="s">
        <v>55</v>
      </c>
      <c r="M1755" t="s">
        <v>33</v>
      </c>
      <c r="N1755" t="s">
        <v>3772</v>
      </c>
      <c r="O1755">
        <v>0.56999999999999995</v>
      </c>
      <c r="P1755" t="s">
        <v>35</v>
      </c>
      <c r="Q1755" t="s">
        <v>3911</v>
      </c>
      <c r="R1755" t="s">
        <v>3912</v>
      </c>
      <c r="S1755">
        <v>57006</v>
      </c>
      <c r="T1755" s="1">
        <v>40588</v>
      </c>
      <c r="U1755" s="1">
        <v>40589</v>
      </c>
      <c r="V1755" s="3">
        <v>262.52429999999998</v>
      </c>
      <c r="W1755">
        <v>7</v>
      </c>
      <c r="X1755" s="2">
        <v>380.47</v>
      </c>
      <c r="Y1755">
        <v>88221</v>
      </c>
      <c r="Z1755" t="s">
        <v>112</v>
      </c>
      <c r="AA1755">
        <v>2011</v>
      </c>
      <c r="AB1755" t="str">
        <f>IF(samplesuperstore_cleaned[[#This Row],[discount]]=0,"0%",IF(samplesuperstore_cleaned[[#This Row],[discount]]=0.02,"1-2%",IF(samplesuperstore_cleaned[[#This Row],[discount]]&lt;=0.04,"3-4%",IF(samplesuperstore_cleaned[[#This Row],[discount]]&lt;=0.06,"5-6%",IF(samplesuperstore_cleaned[[#This Row],[discount]]=0.08,"7-8%","9-10%")))))</f>
        <v>5-6%</v>
      </c>
    </row>
    <row r="1756" spans="1:28" x14ac:dyDescent="0.3">
      <c r="A1756">
        <v>7007</v>
      </c>
      <c r="B1756">
        <v>24852</v>
      </c>
      <c r="C1756" t="s">
        <v>27</v>
      </c>
      <c r="D1756" s="3">
        <v>0.04</v>
      </c>
      <c r="E1756">
        <v>3499.99</v>
      </c>
      <c r="F1756">
        <v>24.49</v>
      </c>
      <c r="G1756">
        <v>2564</v>
      </c>
      <c r="H1756" t="s">
        <v>4547</v>
      </c>
      <c r="I1756" t="s">
        <v>29</v>
      </c>
      <c r="J1756" t="s">
        <v>66</v>
      </c>
      <c r="K1756" t="s">
        <v>54</v>
      </c>
      <c r="L1756" t="s">
        <v>219</v>
      </c>
      <c r="M1756" t="s">
        <v>159</v>
      </c>
      <c r="N1756" t="s">
        <v>2182</v>
      </c>
      <c r="O1756">
        <v>0.37</v>
      </c>
      <c r="P1756" t="s">
        <v>35</v>
      </c>
      <c r="Q1756" t="s">
        <v>116</v>
      </c>
      <c r="R1756" t="s">
        <v>4548</v>
      </c>
      <c r="S1756">
        <v>55076</v>
      </c>
      <c r="T1756" s="1">
        <v>40838</v>
      </c>
      <c r="U1756" s="1">
        <v>40839</v>
      </c>
      <c r="V1756" s="3">
        <v>262.30396000000025</v>
      </c>
      <c r="W1756">
        <v>4</v>
      </c>
      <c r="X1756" s="2">
        <v>14380.76</v>
      </c>
      <c r="Y1756">
        <v>91449</v>
      </c>
      <c r="Z1756" t="s">
        <v>87</v>
      </c>
      <c r="AA1756">
        <v>2011</v>
      </c>
      <c r="AB1756" t="str">
        <f>IF(samplesuperstore_cleaned[[#This Row],[discount]]=0,"0%",IF(samplesuperstore_cleaned[[#This Row],[discount]]=0.02,"1-2%",IF(samplesuperstore_cleaned[[#This Row],[discount]]&lt;=0.04,"3-4%",IF(samplesuperstore_cleaned[[#This Row],[discount]]&lt;=0.06,"5-6%",IF(samplesuperstore_cleaned[[#This Row],[discount]]=0.08,"7-8%","9-10%")))))</f>
        <v>3-4%</v>
      </c>
    </row>
    <row r="1757" spans="1:28" x14ac:dyDescent="0.3">
      <c r="A1757">
        <v>8786</v>
      </c>
      <c r="B1757">
        <v>21554</v>
      </c>
      <c r="C1757" t="s">
        <v>60</v>
      </c>
      <c r="D1757" s="3">
        <v>7.0000000000000007E-2</v>
      </c>
      <c r="E1757">
        <v>35.44</v>
      </c>
      <c r="F1757">
        <v>7.5</v>
      </c>
      <c r="G1757">
        <v>3179</v>
      </c>
      <c r="H1757" t="s">
        <v>5250</v>
      </c>
      <c r="I1757" t="s">
        <v>29</v>
      </c>
      <c r="J1757" t="s">
        <v>30</v>
      </c>
      <c r="K1757" t="s">
        <v>31</v>
      </c>
      <c r="L1757" t="s">
        <v>49</v>
      </c>
      <c r="M1757" t="s">
        <v>33</v>
      </c>
      <c r="N1757" t="s">
        <v>1912</v>
      </c>
      <c r="O1757">
        <v>0.38</v>
      </c>
      <c r="P1757" t="s">
        <v>35</v>
      </c>
      <c r="Q1757" t="s">
        <v>116</v>
      </c>
      <c r="R1757" t="s">
        <v>5251</v>
      </c>
      <c r="S1757">
        <v>55060</v>
      </c>
      <c r="T1757" s="1">
        <v>40341</v>
      </c>
      <c r="U1757" s="1">
        <v>40348</v>
      </c>
      <c r="V1757" s="3">
        <v>262.2</v>
      </c>
      <c r="W1757">
        <v>11</v>
      </c>
      <c r="X1757" s="2">
        <v>380</v>
      </c>
      <c r="Y1757">
        <v>86989</v>
      </c>
      <c r="Z1757" t="s">
        <v>189</v>
      </c>
      <c r="AA1757">
        <v>2010</v>
      </c>
      <c r="AB1757" t="str">
        <f>IF(samplesuperstore_cleaned[[#This Row],[discount]]=0,"0%",IF(samplesuperstore_cleaned[[#This Row],[discount]]=0.02,"1-2%",IF(samplesuperstore_cleaned[[#This Row],[discount]]&lt;=0.04,"3-4%",IF(samplesuperstore_cleaned[[#This Row],[discount]]&lt;=0.06,"5-6%",IF(samplesuperstore_cleaned[[#This Row],[discount]]=0.08,"7-8%","9-10%")))))</f>
        <v>9-10%</v>
      </c>
    </row>
    <row r="1758" spans="1:28" x14ac:dyDescent="0.3">
      <c r="A1758">
        <v>25</v>
      </c>
      <c r="B1758">
        <v>20925</v>
      </c>
      <c r="C1758" t="s">
        <v>57</v>
      </c>
      <c r="D1758" s="3">
        <v>0.01</v>
      </c>
      <c r="E1758">
        <v>35.94</v>
      </c>
      <c r="F1758">
        <v>6.66</v>
      </c>
      <c r="G1758">
        <v>15</v>
      </c>
      <c r="H1758" t="s">
        <v>123</v>
      </c>
      <c r="I1758" t="s">
        <v>29</v>
      </c>
      <c r="J1758" t="s">
        <v>114</v>
      </c>
      <c r="K1758" t="s">
        <v>31</v>
      </c>
      <c r="L1758" t="s">
        <v>100</v>
      </c>
      <c r="M1758" t="s">
        <v>33</v>
      </c>
      <c r="N1758" t="s">
        <v>128</v>
      </c>
      <c r="O1758">
        <v>0.4</v>
      </c>
      <c r="P1758" t="s">
        <v>84</v>
      </c>
      <c r="Q1758" t="s">
        <v>125</v>
      </c>
      <c r="R1758" t="s">
        <v>126</v>
      </c>
      <c r="S1758">
        <v>11787</v>
      </c>
      <c r="T1758" s="1">
        <v>40326</v>
      </c>
      <c r="U1758" s="1">
        <v>40326</v>
      </c>
      <c r="V1758" s="3">
        <v>261.87569999999994</v>
      </c>
      <c r="W1758">
        <v>10</v>
      </c>
      <c r="X1758" s="2">
        <v>379.53</v>
      </c>
      <c r="Y1758">
        <v>86839</v>
      </c>
      <c r="Z1758" t="s">
        <v>38</v>
      </c>
      <c r="AA1758">
        <v>2010</v>
      </c>
      <c r="AB1758" t="str">
        <f>IF(samplesuperstore_cleaned[[#This Row],[discount]]=0,"0%",IF(samplesuperstore_cleaned[[#This Row],[discount]]=0.02,"1-2%",IF(samplesuperstore_cleaned[[#This Row],[discount]]&lt;=0.04,"3-4%",IF(samplesuperstore_cleaned[[#This Row],[discount]]&lt;=0.06,"5-6%",IF(samplesuperstore_cleaned[[#This Row],[discount]]=0.08,"7-8%","9-10%")))))</f>
        <v>3-4%</v>
      </c>
    </row>
    <row r="1759" spans="1:28" x14ac:dyDescent="0.3">
      <c r="A1759">
        <v>3754</v>
      </c>
      <c r="B1759">
        <v>1808</v>
      </c>
      <c r="C1759" t="s">
        <v>39</v>
      </c>
      <c r="D1759" s="3">
        <v>0.06</v>
      </c>
      <c r="E1759">
        <v>22.98</v>
      </c>
      <c r="F1759">
        <v>4.5</v>
      </c>
      <c r="G1759">
        <v>1413</v>
      </c>
      <c r="H1759" t="s">
        <v>3077</v>
      </c>
      <c r="I1759" t="s">
        <v>29</v>
      </c>
      <c r="J1759" t="s">
        <v>30</v>
      </c>
      <c r="K1759" t="s">
        <v>31</v>
      </c>
      <c r="L1759" t="s">
        <v>75</v>
      </c>
      <c r="M1759" t="s">
        <v>33</v>
      </c>
      <c r="N1759" t="s">
        <v>3073</v>
      </c>
      <c r="O1759">
        <v>0.55000000000000004</v>
      </c>
      <c r="P1759" t="s">
        <v>84</v>
      </c>
      <c r="Q1759" t="s">
        <v>85</v>
      </c>
      <c r="R1759" t="s">
        <v>476</v>
      </c>
      <c r="S1759">
        <v>2113</v>
      </c>
      <c r="T1759" s="1">
        <v>41237</v>
      </c>
      <c r="U1759" s="1">
        <v>41238</v>
      </c>
      <c r="V1759" s="3">
        <v>261.87</v>
      </c>
      <c r="W1759">
        <v>167</v>
      </c>
      <c r="X1759" s="2">
        <v>3911.34</v>
      </c>
      <c r="Y1759">
        <v>12930</v>
      </c>
      <c r="Z1759" t="s">
        <v>59</v>
      </c>
      <c r="AA1759">
        <v>2012</v>
      </c>
      <c r="AB1759" t="str">
        <f>IF(samplesuperstore_cleaned[[#This Row],[discount]]=0,"0%",IF(samplesuperstore_cleaned[[#This Row],[discount]]=0.02,"1-2%",IF(samplesuperstore_cleaned[[#This Row],[discount]]&lt;=0.04,"3-4%",IF(samplesuperstore_cleaned[[#This Row],[discount]]&lt;=0.06,"5-6%",IF(samplesuperstore_cleaned[[#This Row],[discount]]=0.08,"7-8%","9-10%")))))</f>
        <v>5-6%</v>
      </c>
    </row>
    <row r="1760" spans="1:28" x14ac:dyDescent="0.3">
      <c r="A1760">
        <v>9021</v>
      </c>
      <c r="B1760">
        <v>24354</v>
      </c>
      <c r="C1760" t="s">
        <v>27</v>
      </c>
      <c r="D1760" s="3">
        <v>0.05</v>
      </c>
      <c r="E1760">
        <v>37.74</v>
      </c>
      <c r="F1760">
        <v>2.9</v>
      </c>
      <c r="G1760">
        <v>3261</v>
      </c>
      <c r="H1760" t="s">
        <v>5338</v>
      </c>
      <c r="I1760" t="s">
        <v>41</v>
      </c>
      <c r="J1760" t="s">
        <v>244</v>
      </c>
      <c r="K1760" t="s">
        <v>31</v>
      </c>
      <c r="L1760" t="s">
        <v>42</v>
      </c>
      <c r="M1760" t="s">
        <v>52</v>
      </c>
      <c r="N1760" t="s">
        <v>4140</v>
      </c>
      <c r="O1760">
        <v>0.59</v>
      </c>
      <c r="P1760" t="s">
        <v>35</v>
      </c>
      <c r="Q1760" t="s">
        <v>761</v>
      </c>
      <c r="R1760" t="s">
        <v>5339</v>
      </c>
      <c r="S1760">
        <v>49221</v>
      </c>
      <c r="T1760" s="1">
        <v>40942</v>
      </c>
      <c r="U1760" s="1">
        <v>40943</v>
      </c>
      <c r="V1760" s="3">
        <v>261.72389999999996</v>
      </c>
      <c r="W1760">
        <v>10</v>
      </c>
      <c r="X1760" s="2">
        <v>379.31</v>
      </c>
      <c r="Y1760">
        <v>90298</v>
      </c>
      <c r="Z1760" t="s">
        <v>112</v>
      </c>
      <c r="AA1760">
        <v>2012</v>
      </c>
      <c r="AB1760" t="str">
        <f>IF(samplesuperstore_cleaned[[#This Row],[discount]]=0,"0%",IF(samplesuperstore_cleaned[[#This Row],[discount]]=0.02,"1-2%",IF(samplesuperstore_cleaned[[#This Row],[discount]]&lt;=0.04,"3-4%",IF(samplesuperstore_cleaned[[#This Row],[discount]]&lt;=0.06,"5-6%",IF(samplesuperstore_cleaned[[#This Row],[discount]]=0.08,"7-8%","9-10%")))))</f>
        <v>5-6%</v>
      </c>
    </row>
    <row r="1761" spans="1:28" x14ac:dyDescent="0.3">
      <c r="A1761">
        <v>1715</v>
      </c>
      <c r="B1761">
        <v>24869</v>
      </c>
      <c r="C1761" t="s">
        <v>60</v>
      </c>
      <c r="D1761" s="3">
        <v>0.03</v>
      </c>
      <c r="E1761">
        <v>51.75</v>
      </c>
      <c r="F1761">
        <v>19.989999999999998</v>
      </c>
      <c r="G1761">
        <v>646</v>
      </c>
      <c r="H1761" t="s">
        <v>1840</v>
      </c>
      <c r="I1761" t="s">
        <v>29</v>
      </c>
      <c r="J1761" t="s">
        <v>30</v>
      </c>
      <c r="K1761" t="s">
        <v>67</v>
      </c>
      <c r="L1761" t="s">
        <v>104</v>
      </c>
      <c r="M1761" t="s">
        <v>33</v>
      </c>
      <c r="N1761" t="s">
        <v>1109</v>
      </c>
      <c r="O1761">
        <v>0.55000000000000004</v>
      </c>
      <c r="P1761" t="s">
        <v>35</v>
      </c>
      <c r="Q1761" t="s">
        <v>116</v>
      </c>
      <c r="R1761" t="s">
        <v>1841</v>
      </c>
      <c r="S1761">
        <v>55379</v>
      </c>
      <c r="T1761" s="1">
        <v>40346</v>
      </c>
      <c r="U1761" s="1">
        <v>40351</v>
      </c>
      <c r="V1761" s="3">
        <v>261.44400000000002</v>
      </c>
      <c r="W1761">
        <v>16</v>
      </c>
      <c r="X1761" s="2">
        <v>818.81</v>
      </c>
      <c r="Y1761">
        <v>90735</v>
      </c>
      <c r="Z1761" t="s">
        <v>189</v>
      </c>
      <c r="AA1761">
        <v>2010</v>
      </c>
      <c r="AB1761" t="str">
        <f>IF(samplesuperstore_cleaned[[#This Row],[discount]]=0,"0%",IF(samplesuperstore_cleaned[[#This Row],[discount]]=0.02,"1-2%",IF(samplesuperstore_cleaned[[#This Row],[discount]]&lt;=0.04,"3-4%",IF(samplesuperstore_cleaned[[#This Row],[discount]]&lt;=0.06,"5-6%",IF(samplesuperstore_cleaned[[#This Row],[discount]]=0.08,"7-8%","9-10%")))))</f>
        <v>3-4%</v>
      </c>
    </row>
    <row r="1762" spans="1:28" x14ac:dyDescent="0.3">
      <c r="A1762">
        <v>8925</v>
      </c>
      <c r="B1762">
        <v>18940</v>
      </c>
      <c r="C1762" t="s">
        <v>27</v>
      </c>
      <c r="D1762" s="3">
        <v>0.01</v>
      </c>
      <c r="E1762">
        <v>24.95</v>
      </c>
      <c r="F1762">
        <v>2.99</v>
      </c>
      <c r="G1762">
        <v>3229</v>
      </c>
      <c r="H1762" t="s">
        <v>5303</v>
      </c>
      <c r="I1762" t="s">
        <v>29</v>
      </c>
      <c r="J1762" t="s">
        <v>114</v>
      </c>
      <c r="K1762" t="s">
        <v>31</v>
      </c>
      <c r="L1762" t="s">
        <v>138</v>
      </c>
      <c r="M1762" t="s">
        <v>33</v>
      </c>
      <c r="N1762" t="s">
        <v>2367</v>
      </c>
      <c r="O1762">
        <v>0.39</v>
      </c>
      <c r="P1762" t="s">
        <v>35</v>
      </c>
      <c r="Q1762" t="s">
        <v>3170</v>
      </c>
      <c r="R1762" t="s">
        <v>5304</v>
      </c>
      <c r="S1762">
        <v>54880</v>
      </c>
      <c r="T1762" s="1">
        <v>40380</v>
      </c>
      <c r="U1762" s="1">
        <v>40381</v>
      </c>
      <c r="V1762" s="3">
        <v>261.38579999999996</v>
      </c>
      <c r="W1762">
        <v>15</v>
      </c>
      <c r="X1762" s="2">
        <v>378.82</v>
      </c>
      <c r="Y1762">
        <v>87435</v>
      </c>
      <c r="Z1762" t="s">
        <v>48</v>
      </c>
      <c r="AA1762">
        <v>2010</v>
      </c>
      <c r="AB1762" t="str">
        <f>IF(samplesuperstore_cleaned[[#This Row],[discount]]=0,"0%",IF(samplesuperstore_cleaned[[#This Row],[discount]]=0.02,"1-2%",IF(samplesuperstore_cleaned[[#This Row],[discount]]&lt;=0.04,"3-4%",IF(samplesuperstore_cleaned[[#This Row],[discount]]&lt;=0.06,"5-6%",IF(samplesuperstore_cleaned[[#This Row],[discount]]=0.08,"7-8%","9-10%")))))</f>
        <v>3-4%</v>
      </c>
    </row>
    <row r="1763" spans="1:28" x14ac:dyDescent="0.3">
      <c r="A1763">
        <v>4476</v>
      </c>
      <c r="B1763">
        <v>1867</v>
      </c>
      <c r="C1763" t="s">
        <v>27</v>
      </c>
      <c r="D1763" s="3">
        <v>7.0000000000000007E-2</v>
      </c>
      <c r="E1763">
        <v>43.98</v>
      </c>
      <c r="F1763">
        <v>1.99</v>
      </c>
      <c r="G1763">
        <v>1682</v>
      </c>
      <c r="H1763" t="s">
        <v>3443</v>
      </c>
      <c r="I1763" t="s">
        <v>29</v>
      </c>
      <c r="J1763" t="s">
        <v>244</v>
      </c>
      <c r="K1763" t="s">
        <v>54</v>
      </c>
      <c r="L1763" t="s">
        <v>181</v>
      </c>
      <c r="M1763" t="s">
        <v>52</v>
      </c>
      <c r="N1763" t="s">
        <v>1308</v>
      </c>
      <c r="O1763">
        <v>0.44</v>
      </c>
      <c r="P1763" t="s">
        <v>35</v>
      </c>
      <c r="Q1763" t="s">
        <v>36</v>
      </c>
      <c r="R1763" t="s">
        <v>444</v>
      </c>
      <c r="S1763">
        <v>60611</v>
      </c>
      <c r="T1763" s="1">
        <v>40829</v>
      </c>
      <c r="U1763" s="1">
        <v>40831</v>
      </c>
      <c r="V1763" s="3">
        <v>261.11199999999997</v>
      </c>
      <c r="W1763">
        <v>40</v>
      </c>
      <c r="X1763" s="2">
        <v>1766.95</v>
      </c>
      <c r="Y1763">
        <v>13440</v>
      </c>
      <c r="Z1763" t="s">
        <v>87</v>
      </c>
      <c r="AA1763">
        <v>2011</v>
      </c>
      <c r="AB1763" t="str">
        <f>IF(samplesuperstore_cleaned[[#This Row],[discount]]=0,"0%",IF(samplesuperstore_cleaned[[#This Row],[discount]]=0.02,"1-2%",IF(samplesuperstore_cleaned[[#This Row],[discount]]&lt;=0.04,"3-4%",IF(samplesuperstore_cleaned[[#This Row],[discount]]&lt;=0.06,"5-6%",IF(samplesuperstore_cleaned[[#This Row],[discount]]=0.08,"7-8%","9-10%")))))</f>
        <v>9-10%</v>
      </c>
    </row>
    <row r="1764" spans="1:28" x14ac:dyDescent="0.3">
      <c r="A1764">
        <v>9243</v>
      </c>
      <c r="B1764">
        <v>25272</v>
      </c>
      <c r="C1764" t="s">
        <v>78</v>
      </c>
      <c r="D1764" s="3">
        <v>0.1</v>
      </c>
      <c r="E1764">
        <v>55.99</v>
      </c>
      <c r="F1764">
        <v>5</v>
      </c>
      <c r="G1764">
        <v>3348</v>
      </c>
      <c r="H1764" t="s">
        <v>5436</v>
      </c>
      <c r="I1764" t="s">
        <v>29</v>
      </c>
      <c r="J1764" t="s">
        <v>244</v>
      </c>
      <c r="K1764" t="s">
        <v>54</v>
      </c>
      <c r="L1764" t="s">
        <v>55</v>
      </c>
      <c r="M1764" t="s">
        <v>52</v>
      </c>
      <c r="N1764" t="s">
        <v>1003</v>
      </c>
      <c r="O1764">
        <v>0.83</v>
      </c>
      <c r="P1764" t="s">
        <v>260</v>
      </c>
      <c r="Q1764" t="s">
        <v>929</v>
      </c>
      <c r="R1764" t="s">
        <v>1410</v>
      </c>
      <c r="S1764">
        <v>34769</v>
      </c>
      <c r="T1764" s="1">
        <v>41339</v>
      </c>
      <c r="U1764" s="1">
        <v>41340</v>
      </c>
      <c r="V1764" s="3">
        <v>259.42680000000001</v>
      </c>
      <c r="W1764">
        <v>1</v>
      </c>
      <c r="X1764" s="2">
        <v>47.53</v>
      </c>
      <c r="Y1764">
        <v>89358</v>
      </c>
      <c r="Z1764" t="s">
        <v>165</v>
      </c>
      <c r="AA1764">
        <v>2013</v>
      </c>
      <c r="AB1764" t="str">
        <f>IF(samplesuperstore_cleaned[[#This Row],[discount]]=0,"0%",IF(samplesuperstore_cleaned[[#This Row],[discount]]=0.02,"1-2%",IF(samplesuperstore_cleaned[[#This Row],[discount]]&lt;=0.04,"3-4%",IF(samplesuperstore_cleaned[[#This Row],[discount]]&lt;=0.06,"5-6%",IF(samplesuperstore_cleaned[[#This Row],[discount]]=0.08,"7-8%","9-10%")))))</f>
        <v>9-10%</v>
      </c>
    </row>
    <row r="1765" spans="1:28" x14ac:dyDescent="0.3">
      <c r="A1765">
        <v>7940</v>
      </c>
      <c r="B1765">
        <v>24706</v>
      </c>
      <c r="C1765" t="s">
        <v>60</v>
      </c>
      <c r="D1765" s="3">
        <v>0.05</v>
      </c>
      <c r="E1765">
        <v>25.38</v>
      </c>
      <c r="F1765">
        <v>8.99</v>
      </c>
      <c r="G1765">
        <v>2890</v>
      </c>
      <c r="H1765" t="s">
        <v>4925</v>
      </c>
      <c r="I1765" t="s">
        <v>29</v>
      </c>
      <c r="J1765" t="s">
        <v>30</v>
      </c>
      <c r="K1765" t="s">
        <v>67</v>
      </c>
      <c r="L1765" t="s">
        <v>104</v>
      </c>
      <c r="M1765" t="s">
        <v>52</v>
      </c>
      <c r="N1765" t="s">
        <v>1843</v>
      </c>
      <c r="O1765">
        <v>0.5</v>
      </c>
      <c r="P1765" t="s">
        <v>35</v>
      </c>
      <c r="Q1765" t="s">
        <v>859</v>
      </c>
      <c r="R1765" t="s">
        <v>4817</v>
      </c>
      <c r="S1765">
        <v>50401</v>
      </c>
      <c r="T1765" s="1">
        <v>40709</v>
      </c>
      <c r="U1765" s="1">
        <v>40714</v>
      </c>
      <c r="V1765" s="3">
        <v>259.34399999999999</v>
      </c>
      <c r="W1765">
        <v>16</v>
      </c>
      <c r="X1765" s="2">
        <v>408.41</v>
      </c>
      <c r="Y1765">
        <v>90013</v>
      </c>
      <c r="Z1765" t="s">
        <v>189</v>
      </c>
      <c r="AA1765">
        <v>2011</v>
      </c>
      <c r="AB1765" t="str">
        <f>IF(samplesuperstore_cleaned[[#This Row],[discount]]=0,"0%",IF(samplesuperstore_cleaned[[#This Row],[discount]]=0.02,"1-2%",IF(samplesuperstore_cleaned[[#This Row],[discount]]&lt;=0.04,"3-4%",IF(samplesuperstore_cleaned[[#This Row],[discount]]&lt;=0.06,"5-6%",IF(samplesuperstore_cleaned[[#This Row],[discount]]=0.08,"7-8%","9-10%")))))</f>
        <v>5-6%</v>
      </c>
    </row>
    <row r="1766" spans="1:28" x14ac:dyDescent="0.3">
      <c r="A1766">
        <v>3187</v>
      </c>
      <c r="B1766">
        <v>24270</v>
      </c>
      <c r="C1766" t="s">
        <v>60</v>
      </c>
      <c r="D1766" s="3">
        <v>7.0000000000000007E-2</v>
      </c>
      <c r="E1766">
        <v>29.89</v>
      </c>
      <c r="F1766">
        <v>1.99</v>
      </c>
      <c r="G1766">
        <v>1213</v>
      </c>
      <c r="H1766" t="s">
        <v>2766</v>
      </c>
      <c r="I1766" t="s">
        <v>41</v>
      </c>
      <c r="J1766" t="s">
        <v>30</v>
      </c>
      <c r="K1766" t="s">
        <v>54</v>
      </c>
      <c r="L1766" t="s">
        <v>181</v>
      </c>
      <c r="M1766" t="s">
        <v>52</v>
      </c>
      <c r="N1766" t="s">
        <v>322</v>
      </c>
      <c r="O1766">
        <v>0.5</v>
      </c>
      <c r="P1766" t="s">
        <v>35</v>
      </c>
      <c r="Q1766" t="s">
        <v>1549</v>
      </c>
      <c r="R1766" t="s">
        <v>2767</v>
      </c>
      <c r="S1766">
        <v>46530</v>
      </c>
      <c r="T1766" s="1">
        <v>40213</v>
      </c>
      <c r="U1766" s="1">
        <v>40218</v>
      </c>
      <c r="V1766" s="3">
        <v>258.6189</v>
      </c>
      <c r="W1766">
        <v>13</v>
      </c>
      <c r="X1766" s="2">
        <v>374.81</v>
      </c>
      <c r="Y1766">
        <v>88599</v>
      </c>
      <c r="Z1766" t="s">
        <v>112</v>
      </c>
      <c r="AA1766">
        <v>2010</v>
      </c>
      <c r="AB1766" t="str">
        <f>IF(samplesuperstore_cleaned[[#This Row],[discount]]=0,"0%",IF(samplesuperstore_cleaned[[#This Row],[discount]]=0.02,"1-2%",IF(samplesuperstore_cleaned[[#This Row],[discount]]&lt;=0.04,"3-4%",IF(samplesuperstore_cleaned[[#This Row],[discount]]&lt;=0.06,"5-6%",IF(samplesuperstore_cleaned[[#This Row],[discount]]=0.08,"7-8%","9-10%")))))</f>
        <v>9-10%</v>
      </c>
    </row>
    <row r="1767" spans="1:28" x14ac:dyDescent="0.3">
      <c r="A1767">
        <v>7102</v>
      </c>
      <c r="B1767">
        <v>24551</v>
      </c>
      <c r="C1767" t="s">
        <v>57</v>
      </c>
      <c r="D1767" s="3">
        <v>7.0000000000000007E-2</v>
      </c>
      <c r="E1767">
        <v>31.11</v>
      </c>
      <c r="F1767">
        <v>3.6</v>
      </c>
      <c r="G1767">
        <v>2588</v>
      </c>
      <c r="H1767" t="s">
        <v>4577</v>
      </c>
      <c r="I1767" t="s">
        <v>29</v>
      </c>
      <c r="J1767" t="s">
        <v>66</v>
      </c>
      <c r="K1767" t="s">
        <v>54</v>
      </c>
      <c r="L1767" t="s">
        <v>181</v>
      </c>
      <c r="M1767" t="s">
        <v>52</v>
      </c>
      <c r="N1767" t="s">
        <v>4579</v>
      </c>
      <c r="O1767">
        <v>0.64</v>
      </c>
      <c r="P1767" t="s">
        <v>35</v>
      </c>
      <c r="Q1767" t="s">
        <v>3170</v>
      </c>
      <c r="R1767" t="s">
        <v>4578</v>
      </c>
      <c r="S1767">
        <v>53051</v>
      </c>
      <c r="T1767" s="1">
        <v>41373</v>
      </c>
      <c r="U1767" s="1">
        <v>41374</v>
      </c>
      <c r="V1767" s="3">
        <v>258.25</v>
      </c>
      <c r="W1767">
        <v>12</v>
      </c>
      <c r="X1767" s="2">
        <v>375.84</v>
      </c>
      <c r="Y1767">
        <v>91171</v>
      </c>
      <c r="Z1767" t="s">
        <v>127</v>
      </c>
      <c r="AA1767">
        <v>2013</v>
      </c>
      <c r="AB1767" t="str">
        <f>IF(samplesuperstore_cleaned[[#This Row],[discount]]=0,"0%",IF(samplesuperstore_cleaned[[#This Row],[discount]]=0.02,"1-2%",IF(samplesuperstore_cleaned[[#This Row],[discount]]&lt;=0.04,"3-4%",IF(samplesuperstore_cleaned[[#This Row],[discount]]&lt;=0.06,"5-6%",IF(samplesuperstore_cleaned[[#This Row],[discount]]=0.08,"7-8%","9-10%")))))</f>
        <v>9-10%</v>
      </c>
    </row>
    <row r="1768" spans="1:28" x14ac:dyDescent="0.3">
      <c r="A1768">
        <v>2762</v>
      </c>
      <c r="B1768">
        <v>25559</v>
      </c>
      <c r="C1768" t="s">
        <v>39</v>
      </c>
      <c r="D1768" s="3">
        <v>0.08</v>
      </c>
      <c r="E1768">
        <v>279.81</v>
      </c>
      <c r="F1768">
        <v>23.19</v>
      </c>
      <c r="G1768">
        <v>1069</v>
      </c>
      <c r="H1768" t="s">
        <v>2551</v>
      </c>
      <c r="I1768" t="s">
        <v>61</v>
      </c>
      <c r="J1768" t="s">
        <v>66</v>
      </c>
      <c r="K1768" t="s">
        <v>31</v>
      </c>
      <c r="L1768" t="s">
        <v>75</v>
      </c>
      <c r="M1768" t="s">
        <v>63</v>
      </c>
      <c r="N1768" t="s">
        <v>858</v>
      </c>
      <c r="O1768">
        <v>0.59</v>
      </c>
      <c r="P1768" t="s">
        <v>35</v>
      </c>
      <c r="Q1768" t="s">
        <v>36</v>
      </c>
      <c r="R1768" t="s">
        <v>2552</v>
      </c>
      <c r="S1768">
        <v>62901</v>
      </c>
      <c r="T1768" s="1">
        <v>41111</v>
      </c>
      <c r="U1768" s="1">
        <v>41113</v>
      </c>
      <c r="V1768" s="3">
        <v>258.01</v>
      </c>
      <c r="W1768">
        <v>3</v>
      </c>
      <c r="X1768" s="2">
        <v>810.12</v>
      </c>
      <c r="Y1768">
        <v>87114</v>
      </c>
      <c r="Z1768" t="s">
        <v>48</v>
      </c>
      <c r="AA1768">
        <v>2012</v>
      </c>
      <c r="AB1768" t="str">
        <f>IF(samplesuperstore_cleaned[[#This Row],[discount]]=0,"0%",IF(samplesuperstore_cleaned[[#This Row],[discount]]=0.02,"1-2%",IF(samplesuperstore_cleaned[[#This Row],[discount]]&lt;=0.04,"3-4%",IF(samplesuperstore_cleaned[[#This Row],[discount]]&lt;=0.06,"5-6%",IF(samplesuperstore_cleaned[[#This Row],[discount]]=0.08,"7-8%","9-10%")))))</f>
        <v>7-8%</v>
      </c>
    </row>
    <row r="1769" spans="1:28" x14ac:dyDescent="0.3">
      <c r="A1769">
        <v>2387</v>
      </c>
      <c r="B1769">
        <v>22215</v>
      </c>
      <c r="C1769" t="s">
        <v>78</v>
      </c>
      <c r="D1769" s="3">
        <v>7.0000000000000007E-2</v>
      </c>
      <c r="E1769">
        <v>48.04</v>
      </c>
      <c r="F1769">
        <v>7.23</v>
      </c>
      <c r="G1769">
        <v>911</v>
      </c>
      <c r="H1769" t="s">
        <v>2301</v>
      </c>
      <c r="I1769" t="s">
        <v>29</v>
      </c>
      <c r="J1769" t="s">
        <v>30</v>
      </c>
      <c r="K1769" t="s">
        <v>31</v>
      </c>
      <c r="L1769" t="s">
        <v>49</v>
      </c>
      <c r="M1769" t="s">
        <v>33</v>
      </c>
      <c r="N1769" t="s">
        <v>1457</v>
      </c>
      <c r="O1769">
        <v>0.37</v>
      </c>
      <c r="P1769" t="s">
        <v>84</v>
      </c>
      <c r="Q1769" t="s">
        <v>1628</v>
      </c>
      <c r="R1769" t="s">
        <v>1672</v>
      </c>
      <c r="S1769">
        <v>26003</v>
      </c>
      <c r="T1769" s="1">
        <v>40615</v>
      </c>
      <c r="U1769" s="1">
        <v>40616</v>
      </c>
      <c r="V1769" s="3">
        <v>257.77019999999999</v>
      </c>
      <c r="W1769">
        <v>8</v>
      </c>
      <c r="X1769" s="2">
        <v>373.58</v>
      </c>
      <c r="Y1769">
        <v>90188</v>
      </c>
      <c r="Z1769" t="s">
        <v>165</v>
      </c>
      <c r="AA1769">
        <v>2011</v>
      </c>
      <c r="AB1769" t="str">
        <f>IF(samplesuperstore_cleaned[[#This Row],[discount]]=0,"0%",IF(samplesuperstore_cleaned[[#This Row],[discount]]=0.02,"1-2%",IF(samplesuperstore_cleaned[[#This Row],[discount]]&lt;=0.04,"3-4%",IF(samplesuperstore_cleaned[[#This Row],[discount]]&lt;=0.06,"5-6%",IF(samplesuperstore_cleaned[[#This Row],[discount]]=0.08,"7-8%","9-10%")))))</f>
        <v>9-10%</v>
      </c>
    </row>
    <row r="1770" spans="1:28" x14ac:dyDescent="0.3">
      <c r="A1770">
        <v>3703</v>
      </c>
      <c r="B1770">
        <v>18052</v>
      </c>
      <c r="C1770" t="s">
        <v>78</v>
      </c>
      <c r="D1770" s="3">
        <v>0.08</v>
      </c>
      <c r="E1770">
        <v>155.99</v>
      </c>
      <c r="F1770">
        <v>8.08</v>
      </c>
      <c r="G1770">
        <v>1403</v>
      </c>
      <c r="H1770" t="s">
        <v>3058</v>
      </c>
      <c r="I1770" t="s">
        <v>29</v>
      </c>
      <c r="J1770" t="s">
        <v>30</v>
      </c>
      <c r="K1770" t="s">
        <v>54</v>
      </c>
      <c r="L1770" t="s">
        <v>55</v>
      </c>
      <c r="M1770" t="s">
        <v>33</v>
      </c>
      <c r="N1770" t="s">
        <v>3057</v>
      </c>
      <c r="O1770">
        <v>0.6</v>
      </c>
      <c r="P1770" t="s">
        <v>35</v>
      </c>
      <c r="Q1770" t="s">
        <v>761</v>
      </c>
      <c r="R1770" t="s">
        <v>3000</v>
      </c>
      <c r="S1770">
        <v>48101</v>
      </c>
      <c r="T1770" s="1">
        <v>41351</v>
      </c>
      <c r="U1770" s="1">
        <v>41353</v>
      </c>
      <c r="V1770" s="3">
        <v>257.76</v>
      </c>
      <c r="W1770">
        <v>5</v>
      </c>
      <c r="X1770" s="2">
        <v>658.71</v>
      </c>
      <c r="Y1770">
        <v>86148</v>
      </c>
      <c r="Z1770" t="s">
        <v>165</v>
      </c>
      <c r="AA1770">
        <v>2013</v>
      </c>
      <c r="AB1770" t="str">
        <f>IF(samplesuperstore_cleaned[[#This Row],[discount]]=0,"0%",IF(samplesuperstore_cleaned[[#This Row],[discount]]=0.02,"1-2%",IF(samplesuperstore_cleaned[[#This Row],[discount]]&lt;=0.04,"3-4%",IF(samplesuperstore_cleaned[[#This Row],[discount]]&lt;=0.06,"5-6%",IF(samplesuperstore_cleaned[[#This Row],[discount]]=0.08,"7-8%","9-10%")))))</f>
        <v>7-8%</v>
      </c>
    </row>
    <row r="1771" spans="1:28" x14ac:dyDescent="0.3">
      <c r="A1771">
        <v>3694</v>
      </c>
      <c r="B1771">
        <v>52</v>
      </c>
      <c r="C1771" t="s">
        <v>78</v>
      </c>
      <c r="D1771" s="3">
        <v>0.08</v>
      </c>
      <c r="E1771">
        <v>155.99</v>
      </c>
      <c r="F1771">
        <v>8.08</v>
      </c>
      <c r="G1771">
        <v>1402</v>
      </c>
      <c r="H1771" t="s">
        <v>3056</v>
      </c>
      <c r="I1771" t="s">
        <v>29</v>
      </c>
      <c r="J1771" t="s">
        <v>30</v>
      </c>
      <c r="K1771" t="s">
        <v>54</v>
      </c>
      <c r="L1771" t="s">
        <v>55</v>
      </c>
      <c r="M1771" t="s">
        <v>33</v>
      </c>
      <c r="N1771" t="s">
        <v>3057</v>
      </c>
      <c r="O1771">
        <v>0.6</v>
      </c>
      <c r="P1771" t="s">
        <v>35</v>
      </c>
      <c r="Q1771" t="s">
        <v>36</v>
      </c>
      <c r="R1771" t="s">
        <v>444</v>
      </c>
      <c r="S1771">
        <v>60653</v>
      </c>
      <c r="T1771" s="1">
        <v>41351</v>
      </c>
      <c r="U1771" s="1">
        <v>41353</v>
      </c>
      <c r="V1771" s="3">
        <v>257.76</v>
      </c>
      <c r="W1771">
        <v>20</v>
      </c>
      <c r="X1771" s="2">
        <v>2634.86</v>
      </c>
      <c r="Y1771">
        <v>322</v>
      </c>
      <c r="Z1771" t="s">
        <v>165</v>
      </c>
      <c r="AA1771">
        <v>2013</v>
      </c>
      <c r="AB1771" t="str">
        <f>IF(samplesuperstore_cleaned[[#This Row],[discount]]=0,"0%",IF(samplesuperstore_cleaned[[#This Row],[discount]]=0.02,"1-2%",IF(samplesuperstore_cleaned[[#This Row],[discount]]&lt;=0.04,"3-4%",IF(samplesuperstore_cleaned[[#This Row],[discount]]&lt;=0.06,"5-6%",IF(samplesuperstore_cleaned[[#This Row],[discount]]=0.08,"7-8%","9-10%")))))</f>
        <v>7-8%</v>
      </c>
    </row>
    <row r="1772" spans="1:28" x14ac:dyDescent="0.3">
      <c r="A1772">
        <v>4013</v>
      </c>
      <c r="B1772">
        <v>26199</v>
      </c>
      <c r="C1772" t="s">
        <v>39</v>
      </c>
      <c r="D1772" s="3">
        <v>0.04</v>
      </c>
      <c r="E1772">
        <v>45.19</v>
      </c>
      <c r="F1772">
        <v>1.99</v>
      </c>
      <c r="G1772">
        <v>1503</v>
      </c>
      <c r="H1772" t="s">
        <v>3202</v>
      </c>
      <c r="I1772" t="s">
        <v>29</v>
      </c>
      <c r="J1772" t="s">
        <v>114</v>
      </c>
      <c r="K1772" t="s">
        <v>54</v>
      </c>
      <c r="L1772" t="s">
        <v>181</v>
      </c>
      <c r="M1772" t="s">
        <v>52</v>
      </c>
      <c r="N1772" t="s">
        <v>1658</v>
      </c>
      <c r="O1772">
        <v>0.55000000000000004</v>
      </c>
      <c r="P1772" t="s">
        <v>35</v>
      </c>
      <c r="Q1772" t="s">
        <v>36</v>
      </c>
      <c r="R1772" t="s">
        <v>3203</v>
      </c>
      <c r="S1772">
        <v>60478</v>
      </c>
      <c r="T1772" s="1">
        <v>41273</v>
      </c>
      <c r="U1772" s="1">
        <v>41274</v>
      </c>
      <c r="V1772" s="3">
        <v>257.38499999999999</v>
      </c>
      <c r="W1772">
        <v>9</v>
      </c>
      <c r="X1772" s="2">
        <v>417.78</v>
      </c>
      <c r="Y1772">
        <v>89197</v>
      </c>
      <c r="Z1772" t="s">
        <v>72</v>
      </c>
      <c r="AA1772">
        <v>2012</v>
      </c>
      <c r="AB1772" t="str">
        <f>IF(samplesuperstore_cleaned[[#This Row],[discount]]=0,"0%",IF(samplesuperstore_cleaned[[#This Row],[discount]]=0.02,"1-2%",IF(samplesuperstore_cleaned[[#This Row],[discount]]&lt;=0.04,"3-4%",IF(samplesuperstore_cleaned[[#This Row],[discount]]&lt;=0.06,"5-6%",IF(samplesuperstore_cleaned[[#This Row],[discount]]=0.08,"7-8%","9-10%")))))</f>
        <v>3-4%</v>
      </c>
    </row>
    <row r="1773" spans="1:28" x14ac:dyDescent="0.3">
      <c r="A1773">
        <v>5641</v>
      </c>
      <c r="B1773">
        <v>24678</v>
      </c>
      <c r="C1773" t="s">
        <v>27</v>
      </c>
      <c r="D1773" s="3">
        <v>0.04</v>
      </c>
      <c r="E1773">
        <v>19.98</v>
      </c>
      <c r="F1773">
        <v>5.77</v>
      </c>
      <c r="G1773">
        <v>2073</v>
      </c>
      <c r="H1773" t="s">
        <v>3941</v>
      </c>
      <c r="I1773" t="s">
        <v>29</v>
      </c>
      <c r="J1773" t="s">
        <v>244</v>
      </c>
      <c r="K1773" t="s">
        <v>31</v>
      </c>
      <c r="L1773" t="s">
        <v>49</v>
      </c>
      <c r="M1773" t="s">
        <v>33</v>
      </c>
      <c r="N1773" t="s">
        <v>853</v>
      </c>
      <c r="O1773">
        <v>0.38</v>
      </c>
      <c r="P1773" t="s">
        <v>35</v>
      </c>
      <c r="Q1773" t="s">
        <v>761</v>
      </c>
      <c r="R1773" t="s">
        <v>3942</v>
      </c>
      <c r="S1773">
        <v>48135</v>
      </c>
      <c r="T1773" s="1">
        <v>41554</v>
      </c>
      <c r="U1773" s="1">
        <v>41556</v>
      </c>
      <c r="V1773" s="3">
        <v>257.31</v>
      </c>
      <c r="W1773">
        <v>25</v>
      </c>
      <c r="X1773" s="2">
        <v>492.18</v>
      </c>
      <c r="Y1773">
        <v>88565</v>
      </c>
      <c r="Z1773" t="s">
        <v>87</v>
      </c>
      <c r="AA1773">
        <v>2013</v>
      </c>
      <c r="AB1773" t="str">
        <f>IF(samplesuperstore_cleaned[[#This Row],[discount]]=0,"0%",IF(samplesuperstore_cleaned[[#This Row],[discount]]=0.02,"1-2%",IF(samplesuperstore_cleaned[[#This Row],[discount]]&lt;=0.04,"3-4%",IF(samplesuperstore_cleaned[[#This Row],[discount]]&lt;=0.06,"5-6%",IF(samplesuperstore_cleaned[[#This Row],[discount]]=0.08,"7-8%","9-10%")))))</f>
        <v>3-4%</v>
      </c>
    </row>
    <row r="1774" spans="1:28" x14ac:dyDescent="0.3">
      <c r="A1774">
        <v>6774</v>
      </c>
      <c r="B1774">
        <v>23983</v>
      </c>
      <c r="C1774" t="s">
        <v>27</v>
      </c>
      <c r="D1774" s="3">
        <v>0.04</v>
      </c>
      <c r="E1774">
        <v>3.08</v>
      </c>
      <c r="F1774">
        <v>0.99</v>
      </c>
      <c r="G1774">
        <v>2487</v>
      </c>
      <c r="H1774" t="s">
        <v>4451</v>
      </c>
      <c r="I1774" t="s">
        <v>29</v>
      </c>
      <c r="J1774" t="s">
        <v>114</v>
      </c>
      <c r="K1774" t="s">
        <v>31</v>
      </c>
      <c r="L1774" t="s">
        <v>32</v>
      </c>
      <c r="M1774" t="s">
        <v>33</v>
      </c>
      <c r="N1774" t="s">
        <v>207</v>
      </c>
      <c r="O1774">
        <v>0.37</v>
      </c>
      <c r="P1774" t="s">
        <v>260</v>
      </c>
      <c r="Q1774" t="s">
        <v>981</v>
      </c>
      <c r="R1774" t="s">
        <v>4452</v>
      </c>
      <c r="S1774">
        <v>30084</v>
      </c>
      <c r="T1774" s="1">
        <v>40349</v>
      </c>
      <c r="U1774" s="1">
        <v>40350</v>
      </c>
      <c r="V1774" s="3">
        <v>257.08319999999998</v>
      </c>
      <c r="W1774">
        <v>14</v>
      </c>
      <c r="X1774" s="2">
        <v>43.41</v>
      </c>
      <c r="Y1774">
        <v>91415</v>
      </c>
      <c r="Z1774" t="s">
        <v>189</v>
      </c>
      <c r="AA1774">
        <v>2010</v>
      </c>
      <c r="AB1774" t="str">
        <f>IF(samplesuperstore_cleaned[[#This Row],[discount]]=0,"0%",IF(samplesuperstore_cleaned[[#This Row],[discount]]=0.02,"1-2%",IF(samplesuperstore_cleaned[[#This Row],[discount]]&lt;=0.04,"3-4%",IF(samplesuperstore_cleaned[[#This Row],[discount]]&lt;=0.06,"5-6%",IF(samplesuperstore_cleaned[[#This Row],[discount]]=0.08,"7-8%","9-10%")))))</f>
        <v>3-4%</v>
      </c>
    </row>
    <row r="1775" spans="1:28" x14ac:dyDescent="0.3">
      <c r="A1775">
        <v>1030</v>
      </c>
      <c r="B1775">
        <v>23866</v>
      </c>
      <c r="C1775" t="s">
        <v>60</v>
      </c>
      <c r="D1775" s="3">
        <v>0</v>
      </c>
      <c r="E1775">
        <v>122.99</v>
      </c>
      <c r="F1775">
        <v>70.2</v>
      </c>
      <c r="G1775">
        <v>391</v>
      </c>
      <c r="H1775" t="s">
        <v>1276</v>
      </c>
      <c r="I1775" t="s">
        <v>61</v>
      </c>
      <c r="J1775" t="s">
        <v>30</v>
      </c>
      <c r="K1775" t="s">
        <v>67</v>
      </c>
      <c r="L1775" t="s">
        <v>68</v>
      </c>
      <c r="M1775" t="s">
        <v>63</v>
      </c>
      <c r="N1775" t="s">
        <v>352</v>
      </c>
      <c r="O1775">
        <v>0.74</v>
      </c>
      <c r="P1775" t="s">
        <v>35</v>
      </c>
      <c r="Q1775" t="s">
        <v>761</v>
      </c>
      <c r="R1775" t="s">
        <v>1277</v>
      </c>
      <c r="S1775">
        <v>48509</v>
      </c>
      <c r="T1775" s="1">
        <v>40856</v>
      </c>
      <c r="U1775" s="1">
        <v>40856</v>
      </c>
      <c r="V1775" s="3">
        <v>256.84800000000018</v>
      </c>
      <c r="W1775">
        <v>25</v>
      </c>
      <c r="X1775" s="2">
        <v>3135.27</v>
      </c>
      <c r="Y1775">
        <v>86387</v>
      </c>
      <c r="Z1775" t="s">
        <v>59</v>
      </c>
      <c r="AA1775">
        <v>2011</v>
      </c>
      <c r="AB1775" t="str">
        <f>IF(samplesuperstore_cleaned[[#This Row],[discount]]=0,"0%",IF(samplesuperstore_cleaned[[#This Row],[discount]]=0.02,"1-2%",IF(samplesuperstore_cleaned[[#This Row],[discount]]&lt;=0.04,"3-4%",IF(samplesuperstore_cleaned[[#This Row],[discount]]&lt;=0.06,"5-6%",IF(samplesuperstore_cleaned[[#This Row],[discount]]=0.08,"7-8%","9-10%")))))</f>
        <v>0%</v>
      </c>
    </row>
    <row r="1776" spans="1:28" x14ac:dyDescent="0.3">
      <c r="A1776">
        <v>6648</v>
      </c>
      <c r="B1776">
        <v>24925</v>
      </c>
      <c r="C1776" t="s">
        <v>39</v>
      </c>
      <c r="D1776" s="3">
        <v>0.04</v>
      </c>
      <c r="E1776">
        <v>49.99</v>
      </c>
      <c r="F1776">
        <v>19.989999999999998</v>
      </c>
      <c r="G1776">
        <v>2443</v>
      </c>
      <c r="H1776" t="s">
        <v>4397</v>
      </c>
      <c r="I1776" t="s">
        <v>29</v>
      </c>
      <c r="J1776" t="s">
        <v>244</v>
      </c>
      <c r="K1776" t="s">
        <v>54</v>
      </c>
      <c r="L1776" t="s">
        <v>181</v>
      </c>
      <c r="M1776" t="s">
        <v>33</v>
      </c>
      <c r="N1776" t="s">
        <v>2070</v>
      </c>
      <c r="O1776">
        <v>0.45</v>
      </c>
      <c r="P1776" t="s">
        <v>260</v>
      </c>
      <c r="Q1776" t="s">
        <v>929</v>
      </c>
      <c r="R1776" t="s">
        <v>1147</v>
      </c>
      <c r="S1776">
        <v>33142</v>
      </c>
      <c r="T1776" s="1">
        <v>41137</v>
      </c>
      <c r="U1776" s="1">
        <v>41138</v>
      </c>
      <c r="V1776" s="3">
        <v>256.00200000000001</v>
      </c>
      <c r="W1776">
        <v>14</v>
      </c>
      <c r="X1776" s="2">
        <v>728.89</v>
      </c>
      <c r="Y1776">
        <v>89309</v>
      </c>
      <c r="Z1776" t="s">
        <v>107</v>
      </c>
      <c r="AA1776">
        <v>2012</v>
      </c>
      <c r="AB1776" t="str">
        <f>IF(samplesuperstore_cleaned[[#This Row],[discount]]=0,"0%",IF(samplesuperstore_cleaned[[#This Row],[discount]]=0.02,"1-2%",IF(samplesuperstore_cleaned[[#This Row],[discount]]&lt;=0.04,"3-4%",IF(samplesuperstore_cleaned[[#This Row],[discount]]&lt;=0.06,"5-6%",IF(samplesuperstore_cleaned[[#This Row],[discount]]=0.08,"7-8%","9-10%")))))</f>
        <v>3-4%</v>
      </c>
    </row>
    <row r="1777" spans="1:28" x14ac:dyDescent="0.3">
      <c r="A1777">
        <v>6872</v>
      </c>
      <c r="B1777">
        <v>18221</v>
      </c>
      <c r="C1777" t="s">
        <v>57</v>
      </c>
      <c r="D1777" s="3">
        <v>7.0000000000000007E-2</v>
      </c>
      <c r="E1777">
        <v>30.98</v>
      </c>
      <c r="F1777">
        <v>8.74</v>
      </c>
      <c r="G1777">
        <v>2520</v>
      </c>
      <c r="H1777" t="s">
        <v>4493</v>
      </c>
      <c r="I1777" t="s">
        <v>29</v>
      </c>
      <c r="J1777" t="s">
        <v>66</v>
      </c>
      <c r="K1777" t="s">
        <v>31</v>
      </c>
      <c r="L1777" t="s">
        <v>49</v>
      </c>
      <c r="M1777" t="s">
        <v>33</v>
      </c>
      <c r="N1777" t="s">
        <v>171</v>
      </c>
      <c r="O1777">
        <v>0.4</v>
      </c>
      <c r="P1777" t="s">
        <v>84</v>
      </c>
      <c r="Q1777" t="s">
        <v>110</v>
      </c>
      <c r="R1777" t="s">
        <v>4494</v>
      </c>
      <c r="S1777">
        <v>2908</v>
      </c>
      <c r="T1777" s="1">
        <v>40517</v>
      </c>
      <c r="U1777" s="1">
        <v>40518</v>
      </c>
      <c r="V1777" s="3">
        <v>255.76919999999998</v>
      </c>
      <c r="W1777">
        <v>12</v>
      </c>
      <c r="X1777" s="2">
        <v>370.68</v>
      </c>
      <c r="Y1777">
        <v>87033</v>
      </c>
      <c r="Z1777" t="s">
        <v>72</v>
      </c>
      <c r="AA1777">
        <v>2010</v>
      </c>
      <c r="AB1777" t="str">
        <f>IF(samplesuperstore_cleaned[[#This Row],[discount]]=0,"0%",IF(samplesuperstore_cleaned[[#This Row],[discount]]=0.02,"1-2%",IF(samplesuperstore_cleaned[[#This Row],[discount]]&lt;=0.04,"3-4%",IF(samplesuperstore_cleaned[[#This Row],[discount]]&lt;=0.06,"5-6%",IF(samplesuperstore_cleaned[[#This Row],[discount]]=0.08,"7-8%","9-10%")))))</f>
        <v>9-10%</v>
      </c>
    </row>
    <row r="1778" spans="1:28" x14ac:dyDescent="0.3">
      <c r="A1778">
        <v>808</v>
      </c>
      <c r="B1778">
        <v>24816</v>
      </c>
      <c r="C1778" t="s">
        <v>78</v>
      </c>
      <c r="D1778" s="3">
        <v>0.01</v>
      </c>
      <c r="E1778">
        <v>15.04</v>
      </c>
      <c r="F1778">
        <v>1.97</v>
      </c>
      <c r="G1778">
        <v>307</v>
      </c>
      <c r="H1778" t="s">
        <v>1070</v>
      </c>
      <c r="I1778" t="s">
        <v>41</v>
      </c>
      <c r="J1778" t="s">
        <v>244</v>
      </c>
      <c r="K1778" t="s">
        <v>31</v>
      </c>
      <c r="L1778" t="s">
        <v>49</v>
      </c>
      <c r="M1778" t="s">
        <v>43</v>
      </c>
      <c r="N1778" t="s">
        <v>716</v>
      </c>
      <c r="O1778">
        <v>0.39</v>
      </c>
      <c r="P1778" t="s">
        <v>84</v>
      </c>
      <c r="Q1778" t="s">
        <v>1057</v>
      </c>
      <c r="R1778" t="s">
        <v>1071</v>
      </c>
      <c r="S1778">
        <v>20854</v>
      </c>
      <c r="T1778" s="1">
        <v>41263</v>
      </c>
      <c r="U1778" s="1">
        <v>41263</v>
      </c>
      <c r="V1778" s="3">
        <v>255.72779999999997</v>
      </c>
      <c r="W1778">
        <v>24</v>
      </c>
      <c r="X1778" s="2">
        <v>370.62</v>
      </c>
      <c r="Y1778">
        <v>87065</v>
      </c>
      <c r="Z1778" t="s">
        <v>72</v>
      </c>
      <c r="AA1778">
        <v>2012</v>
      </c>
      <c r="AB1778" t="str">
        <f>IF(samplesuperstore_cleaned[[#This Row],[discount]]=0,"0%",IF(samplesuperstore_cleaned[[#This Row],[discount]]=0.02,"1-2%",IF(samplesuperstore_cleaned[[#This Row],[discount]]&lt;=0.04,"3-4%",IF(samplesuperstore_cleaned[[#This Row],[discount]]&lt;=0.06,"5-6%",IF(samplesuperstore_cleaned[[#This Row],[discount]]=0.08,"7-8%","9-10%")))))</f>
        <v>3-4%</v>
      </c>
    </row>
    <row r="1779" spans="1:28" x14ac:dyDescent="0.3">
      <c r="A1779">
        <v>270</v>
      </c>
      <c r="B1779">
        <v>24243</v>
      </c>
      <c r="C1779" t="s">
        <v>27</v>
      </c>
      <c r="D1779" s="3">
        <v>0.04</v>
      </c>
      <c r="E1779">
        <v>160.97999999999999</v>
      </c>
      <c r="F1779">
        <v>30</v>
      </c>
      <c r="G1779">
        <v>97</v>
      </c>
      <c r="H1779" t="s">
        <v>460</v>
      </c>
      <c r="I1779" t="s">
        <v>61</v>
      </c>
      <c r="J1779" t="s">
        <v>66</v>
      </c>
      <c r="K1779" t="s">
        <v>67</v>
      </c>
      <c r="L1779" t="s">
        <v>68</v>
      </c>
      <c r="M1779" t="s">
        <v>63</v>
      </c>
      <c r="N1779" t="s">
        <v>443</v>
      </c>
      <c r="O1779">
        <v>0.62</v>
      </c>
      <c r="P1779" t="s">
        <v>35</v>
      </c>
      <c r="Q1779" t="s">
        <v>456</v>
      </c>
      <c r="R1779" t="s">
        <v>461</v>
      </c>
      <c r="S1779">
        <v>66502</v>
      </c>
      <c r="T1779" s="1">
        <v>40485</v>
      </c>
      <c r="U1779" s="1">
        <v>40487</v>
      </c>
      <c r="V1779" s="3">
        <v>255.42000000000002</v>
      </c>
      <c r="W1779">
        <v>9</v>
      </c>
      <c r="X1779" s="2">
        <v>1526.68</v>
      </c>
      <c r="Y1779">
        <v>87306</v>
      </c>
      <c r="Z1779" t="s">
        <v>59</v>
      </c>
      <c r="AA1779">
        <v>2010</v>
      </c>
      <c r="AB1779" t="str">
        <f>IF(samplesuperstore_cleaned[[#This Row],[discount]]=0,"0%",IF(samplesuperstore_cleaned[[#This Row],[discount]]=0.02,"1-2%",IF(samplesuperstore_cleaned[[#This Row],[discount]]&lt;=0.04,"3-4%",IF(samplesuperstore_cleaned[[#This Row],[discount]]&lt;=0.06,"5-6%",IF(samplesuperstore_cleaned[[#This Row],[discount]]=0.08,"7-8%","9-10%")))))</f>
        <v>3-4%</v>
      </c>
    </row>
    <row r="1780" spans="1:28" x14ac:dyDescent="0.3">
      <c r="A1780">
        <v>9151</v>
      </c>
      <c r="B1780">
        <v>23452</v>
      </c>
      <c r="C1780" t="s">
        <v>78</v>
      </c>
      <c r="D1780" s="3">
        <v>0.05</v>
      </c>
      <c r="E1780">
        <v>90.48</v>
      </c>
      <c r="F1780">
        <v>19.989999999999998</v>
      </c>
      <c r="G1780">
        <v>3310</v>
      </c>
      <c r="H1780" t="s">
        <v>5398</v>
      </c>
      <c r="I1780" t="s">
        <v>29</v>
      </c>
      <c r="J1780" t="s">
        <v>114</v>
      </c>
      <c r="K1780" t="s">
        <v>31</v>
      </c>
      <c r="L1780" t="s">
        <v>100</v>
      </c>
      <c r="M1780" t="s">
        <v>33</v>
      </c>
      <c r="N1780" t="s">
        <v>1255</v>
      </c>
      <c r="O1780">
        <v>0.4</v>
      </c>
      <c r="P1780" t="s">
        <v>84</v>
      </c>
      <c r="Q1780" t="s">
        <v>85</v>
      </c>
      <c r="R1780" t="s">
        <v>5399</v>
      </c>
      <c r="S1780">
        <v>2563</v>
      </c>
      <c r="T1780" s="1">
        <v>40261</v>
      </c>
      <c r="U1780" s="1">
        <v>40262</v>
      </c>
      <c r="V1780" s="3">
        <v>255.14819999999997</v>
      </c>
      <c r="W1780">
        <v>4</v>
      </c>
      <c r="X1780" s="2">
        <v>369.78</v>
      </c>
      <c r="Y1780">
        <v>90460</v>
      </c>
      <c r="Z1780" t="s">
        <v>165</v>
      </c>
      <c r="AA1780">
        <v>2010</v>
      </c>
      <c r="AB1780" t="str">
        <f>IF(samplesuperstore_cleaned[[#This Row],[discount]]=0,"0%",IF(samplesuperstore_cleaned[[#This Row],[discount]]=0.02,"1-2%",IF(samplesuperstore_cleaned[[#This Row],[discount]]&lt;=0.04,"3-4%",IF(samplesuperstore_cleaned[[#This Row],[discount]]&lt;=0.06,"5-6%",IF(samplesuperstore_cleaned[[#This Row],[discount]]=0.08,"7-8%","9-10%")))))</f>
        <v>5-6%</v>
      </c>
    </row>
    <row r="1781" spans="1:28" x14ac:dyDescent="0.3">
      <c r="A1781">
        <v>3425</v>
      </c>
      <c r="B1781">
        <v>19937</v>
      </c>
      <c r="C1781" t="s">
        <v>39</v>
      </c>
      <c r="D1781" s="3">
        <v>0</v>
      </c>
      <c r="E1781">
        <v>29.89</v>
      </c>
      <c r="F1781">
        <v>1.99</v>
      </c>
      <c r="G1781">
        <v>1298</v>
      </c>
      <c r="H1781" t="s">
        <v>2901</v>
      </c>
      <c r="I1781" t="s">
        <v>29</v>
      </c>
      <c r="J1781" t="s">
        <v>66</v>
      </c>
      <c r="K1781" t="s">
        <v>54</v>
      </c>
      <c r="L1781" t="s">
        <v>181</v>
      </c>
      <c r="M1781" t="s">
        <v>52</v>
      </c>
      <c r="N1781" t="s">
        <v>322</v>
      </c>
      <c r="O1781">
        <v>0.5</v>
      </c>
      <c r="P1781" t="s">
        <v>35</v>
      </c>
      <c r="Q1781" t="s">
        <v>255</v>
      </c>
      <c r="R1781" t="s">
        <v>2372</v>
      </c>
      <c r="S1781">
        <v>75482</v>
      </c>
      <c r="T1781" s="1">
        <v>41391</v>
      </c>
      <c r="U1781" s="1">
        <v>41392</v>
      </c>
      <c r="V1781" s="3">
        <v>254.91359999999997</v>
      </c>
      <c r="W1781">
        <v>12</v>
      </c>
      <c r="X1781" s="2">
        <v>369.44</v>
      </c>
      <c r="Y1781">
        <v>90667</v>
      </c>
      <c r="Z1781" t="s">
        <v>127</v>
      </c>
      <c r="AA1781">
        <v>2013</v>
      </c>
      <c r="AB1781" t="str">
        <f>IF(samplesuperstore_cleaned[[#This Row],[discount]]=0,"0%",IF(samplesuperstore_cleaned[[#This Row],[discount]]=0.02,"1-2%",IF(samplesuperstore_cleaned[[#This Row],[discount]]&lt;=0.04,"3-4%",IF(samplesuperstore_cleaned[[#This Row],[discount]]&lt;=0.06,"5-6%",IF(samplesuperstore_cleaned[[#This Row],[discount]]=0.08,"7-8%","9-10%")))))</f>
        <v>0%</v>
      </c>
    </row>
    <row r="1782" spans="1:28" x14ac:dyDescent="0.3">
      <c r="A1782">
        <v>8117</v>
      </c>
      <c r="B1782">
        <v>25369</v>
      </c>
      <c r="C1782" t="s">
        <v>39</v>
      </c>
      <c r="D1782" s="3">
        <v>0.08</v>
      </c>
      <c r="E1782">
        <v>119.99</v>
      </c>
      <c r="F1782">
        <v>56.14</v>
      </c>
      <c r="G1782">
        <v>2957</v>
      </c>
      <c r="H1782" t="s">
        <v>4997</v>
      </c>
      <c r="I1782" t="s">
        <v>61</v>
      </c>
      <c r="J1782" t="s">
        <v>30</v>
      </c>
      <c r="K1782" t="s">
        <v>54</v>
      </c>
      <c r="L1782" t="s">
        <v>62</v>
      </c>
      <c r="M1782" t="s">
        <v>90</v>
      </c>
      <c r="N1782" t="s">
        <v>540</v>
      </c>
      <c r="O1782">
        <v>0.39</v>
      </c>
      <c r="P1782" t="s">
        <v>35</v>
      </c>
      <c r="Q1782" t="s">
        <v>3170</v>
      </c>
      <c r="R1782" t="s">
        <v>4581</v>
      </c>
      <c r="S1782">
        <v>53209</v>
      </c>
      <c r="T1782" s="1">
        <v>41279</v>
      </c>
      <c r="U1782" s="1">
        <v>41279</v>
      </c>
      <c r="V1782" s="3">
        <v>254.82040000000001</v>
      </c>
      <c r="W1782">
        <v>14</v>
      </c>
      <c r="X1782" s="2">
        <v>1389.37</v>
      </c>
      <c r="Y1782">
        <v>90267</v>
      </c>
      <c r="Z1782" t="s">
        <v>132</v>
      </c>
      <c r="AA1782">
        <v>2013</v>
      </c>
      <c r="AB1782" t="str">
        <f>IF(samplesuperstore_cleaned[[#This Row],[discount]]=0,"0%",IF(samplesuperstore_cleaned[[#This Row],[discount]]=0.02,"1-2%",IF(samplesuperstore_cleaned[[#This Row],[discount]]&lt;=0.04,"3-4%",IF(samplesuperstore_cleaned[[#This Row],[discount]]&lt;=0.06,"5-6%",IF(samplesuperstore_cleaned[[#This Row],[discount]]=0.08,"7-8%","9-10%")))))</f>
        <v>7-8%</v>
      </c>
    </row>
    <row r="1783" spans="1:28" x14ac:dyDescent="0.3">
      <c r="A1783">
        <v>5864</v>
      </c>
      <c r="B1783">
        <v>23794</v>
      </c>
      <c r="C1783" t="s">
        <v>60</v>
      </c>
      <c r="D1783" s="3">
        <v>0.09</v>
      </c>
      <c r="E1783">
        <v>6.48</v>
      </c>
      <c r="F1783">
        <v>8.73</v>
      </c>
      <c r="G1783">
        <v>2146</v>
      </c>
      <c r="H1783" t="s">
        <v>4036</v>
      </c>
      <c r="I1783" t="s">
        <v>29</v>
      </c>
      <c r="J1783" t="s">
        <v>30</v>
      </c>
      <c r="K1783" t="s">
        <v>31</v>
      </c>
      <c r="L1783" t="s">
        <v>49</v>
      </c>
      <c r="M1783" t="s">
        <v>33</v>
      </c>
      <c r="N1783" t="s">
        <v>375</v>
      </c>
      <c r="O1783">
        <v>0.37</v>
      </c>
      <c r="P1783" t="s">
        <v>260</v>
      </c>
      <c r="Q1783" t="s">
        <v>261</v>
      </c>
      <c r="R1783" t="s">
        <v>4033</v>
      </c>
      <c r="S1783">
        <v>20151</v>
      </c>
      <c r="T1783" s="1">
        <v>41280</v>
      </c>
      <c r="U1783" s="1">
        <v>41282</v>
      </c>
      <c r="V1783" s="3">
        <v>254.322</v>
      </c>
      <c r="W1783">
        <v>13</v>
      </c>
      <c r="X1783" s="2">
        <v>84.49</v>
      </c>
      <c r="Y1783">
        <v>87074</v>
      </c>
      <c r="Z1783" t="s">
        <v>132</v>
      </c>
      <c r="AA1783">
        <v>2013</v>
      </c>
      <c r="AB1783" t="str">
        <f>IF(samplesuperstore_cleaned[[#This Row],[discount]]=0,"0%",IF(samplesuperstore_cleaned[[#This Row],[discount]]=0.02,"1-2%",IF(samplesuperstore_cleaned[[#This Row],[discount]]&lt;=0.04,"3-4%",IF(samplesuperstore_cleaned[[#This Row],[discount]]&lt;=0.06,"5-6%",IF(samplesuperstore_cleaned[[#This Row],[discount]]=0.08,"7-8%","9-10%")))))</f>
        <v>9-10%</v>
      </c>
    </row>
    <row r="1784" spans="1:28" x14ac:dyDescent="0.3">
      <c r="A1784">
        <v>9377</v>
      </c>
      <c r="B1784">
        <v>23192</v>
      </c>
      <c r="C1784" t="s">
        <v>78</v>
      </c>
      <c r="D1784" s="3">
        <v>0.04</v>
      </c>
      <c r="E1784">
        <v>167.27</v>
      </c>
      <c r="F1784">
        <v>35</v>
      </c>
      <c r="G1784">
        <v>3386</v>
      </c>
      <c r="H1784" t="s">
        <v>5481</v>
      </c>
      <c r="I1784" t="s">
        <v>29</v>
      </c>
      <c r="J1784" t="s">
        <v>30</v>
      </c>
      <c r="K1784" t="s">
        <v>31</v>
      </c>
      <c r="L1784" t="s">
        <v>158</v>
      </c>
      <c r="M1784" t="s">
        <v>159</v>
      </c>
      <c r="N1784" t="s">
        <v>950</v>
      </c>
      <c r="O1784">
        <v>0.85</v>
      </c>
      <c r="P1784" t="s">
        <v>84</v>
      </c>
      <c r="Q1784" t="s">
        <v>394</v>
      </c>
      <c r="R1784" t="s">
        <v>1555</v>
      </c>
      <c r="S1784">
        <v>43402</v>
      </c>
      <c r="T1784" s="1">
        <v>41581</v>
      </c>
      <c r="U1784" s="1">
        <v>41581</v>
      </c>
      <c r="V1784" s="3">
        <v>253.79872000000012</v>
      </c>
      <c r="W1784">
        <v>19</v>
      </c>
      <c r="X1784" s="2">
        <v>3174.2</v>
      </c>
      <c r="Y1784">
        <v>88751</v>
      </c>
      <c r="Z1784" t="s">
        <v>59</v>
      </c>
      <c r="AA1784">
        <v>2013</v>
      </c>
      <c r="AB1784" t="str">
        <f>IF(samplesuperstore_cleaned[[#This Row],[discount]]=0,"0%",IF(samplesuperstore_cleaned[[#This Row],[discount]]=0.02,"1-2%",IF(samplesuperstore_cleaned[[#This Row],[discount]]&lt;=0.04,"3-4%",IF(samplesuperstore_cleaned[[#This Row],[discount]]&lt;=0.06,"5-6%",IF(samplesuperstore_cleaned[[#This Row],[discount]]=0.08,"7-8%","9-10%")))))</f>
        <v>3-4%</v>
      </c>
    </row>
    <row r="1785" spans="1:28" x14ac:dyDescent="0.3">
      <c r="A1785">
        <v>3927</v>
      </c>
      <c r="B1785">
        <v>25396</v>
      </c>
      <c r="C1785" t="s">
        <v>60</v>
      </c>
      <c r="D1785" s="3">
        <v>0.02</v>
      </c>
      <c r="E1785">
        <v>28.53</v>
      </c>
      <c r="F1785">
        <v>1.49</v>
      </c>
      <c r="G1785">
        <v>1476</v>
      </c>
      <c r="H1785" t="s">
        <v>3163</v>
      </c>
      <c r="I1785" t="s">
        <v>41</v>
      </c>
      <c r="J1785" t="s">
        <v>30</v>
      </c>
      <c r="K1785" t="s">
        <v>31</v>
      </c>
      <c r="L1785" t="s">
        <v>138</v>
      </c>
      <c r="M1785" t="s">
        <v>33</v>
      </c>
      <c r="N1785" t="s">
        <v>861</v>
      </c>
      <c r="O1785">
        <v>0.38</v>
      </c>
      <c r="P1785" t="s">
        <v>45</v>
      </c>
      <c r="Q1785" t="s">
        <v>2908</v>
      </c>
      <c r="R1785" t="s">
        <v>3164</v>
      </c>
      <c r="S1785">
        <v>82716</v>
      </c>
      <c r="T1785" s="1">
        <v>41464</v>
      </c>
      <c r="U1785" s="1">
        <v>41471</v>
      </c>
      <c r="V1785" s="3">
        <v>253.67159999999998</v>
      </c>
      <c r="W1785">
        <v>12</v>
      </c>
      <c r="X1785" s="2">
        <v>367.64</v>
      </c>
      <c r="Y1785">
        <v>91165</v>
      </c>
      <c r="Z1785" t="s">
        <v>48</v>
      </c>
      <c r="AA1785">
        <v>2013</v>
      </c>
      <c r="AB1785" t="str">
        <f>IF(samplesuperstore_cleaned[[#This Row],[discount]]=0,"0%",IF(samplesuperstore_cleaned[[#This Row],[discount]]=0.02,"1-2%",IF(samplesuperstore_cleaned[[#This Row],[discount]]&lt;=0.04,"3-4%",IF(samplesuperstore_cleaned[[#This Row],[discount]]&lt;=0.06,"5-6%",IF(samplesuperstore_cleaned[[#This Row],[discount]]=0.08,"7-8%","9-10%")))))</f>
        <v>1-2%</v>
      </c>
    </row>
    <row r="1786" spans="1:28" x14ac:dyDescent="0.3">
      <c r="A1786">
        <v>658</v>
      </c>
      <c r="B1786">
        <v>21925</v>
      </c>
      <c r="C1786" t="s">
        <v>39</v>
      </c>
      <c r="D1786" s="3">
        <v>0.09</v>
      </c>
      <c r="E1786">
        <v>28.48</v>
      </c>
      <c r="F1786">
        <v>1.99</v>
      </c>
      <c r="G1786">
        <v>255</v>
      </c>
      <c r="H1786" t="s">
        <v>919</v>
      </c>
      <c r="I1786" t="s">
        <v>41</v>
      </c>
      <c r="J1786" t="s">
        <v>66</v>
      </c>
      <c r="K1786" t="s">
        <v>54</v>
      </c>
      <c r="L1786" t="s">
        <v>181</v>
      </c>
      <c r="M1786" t="s">
        <v>52</v>
      </c>
      <c r="N1786" t="s">
        <v>921</v>
      </c>
      <c r="O1786">
        <v>0.4</v>
      </c>
      <c r="P1786" t="s">
        <v>45</v>
      </c>
      <c r="Q1786" t="s">
        <v>644</v>
      </c>
      <c r="R1786" t="s">
        <v>195</v>
      </c>
      <c r="S1786">
        <v>80232</v>
      </c>
      <c r="T1786" s="1">
        <v>40823</v>
      </c>
      <c r="U1786" s="1">
        <v>40825</v>
      </c>
      <c r="V1786" s="3">
        <v>253.47149999999999</v>
      </c>
      <c r="W1786">
        <v>14</v>
      </c>
      <c r="X1786" s="2">
        <v>367.35</v>
      </c>
      <c r="Y1786">
        <v>86271</v>
      </c>
      <c r="Z1786" t="s">
        <v>87</v>
      </c>
      <c r="AA1786">
        <v>2011</v>
      </c>
      <c r="AB1786" t="str">
        <f>IF(samplesuperstore_cleaned[[#This Row],[discount]]=0,"0%",IF(samplesuperstore_cleaned[[#This Row],[discount]]=0.02,"1-2%",IF(samplesuperstore_cleaned[[#This Row],[discount]]&lt;=0.04,"3-4%",IF(samplesuperstore_cleaned[[#This Row],[discount]]&lt;=0.06,"5-6%",IF(samplesuperstore_cleaned[[#This Row],[discount]]=0.08,"7-8%","9-10%")))))</f>
        <v>9-10%</v>
      </c>
    </row>
    <row r="1787" spans="1:28" x14ac:dyDescent="0.3">
      <c r="A1787">
        <v>6015</v>
      </c>
      <c r="B1787">
        <v>21775</v>
      </c>
      <c r="C1787" t="s">
        <v>39</v>
      </c>
      <c r="D1787" s="3">
        <v>0.05</v>
      </c>
      <c r="E1787">
        <v>7.3</v>
      </c>
      <c r="F1787">
        <v>7.72</v>
      </c>
      <c r="G1787">
        <v>2209</v>
      </c>
      <c r="H1787" t="s">
        <v>4113</v>
      </c>
      <c r="I1787" t="s">
        <v>29</v>
      </c>
      <c r="J1787" t="s">
        <v>66</v>
      </c>
      <c r="K1787" t="s">
        <v>31</v>
      </c>
      <c r="L1787" t="s">
        <v>138</v>
      </c>
      <c r="M1787" t="s">
        <v>33</v>
      </c>
      <c r="N1787" t="s">
        <v>823</v>
      </c>
      <c r="O1787">
        <v>0.38</v>
      </c>
      <c r="P1787" t="s">
        <v>260</v>
      </c>
      <c r="Q1787" t="s">
        <v>981</v>
      </c>
      <c r="R1787" t="s">
        <v>4114</v>
      </c>
      <c r="S1787">
        <v>30337</v>
      </c>
      <c r="T1787" s="1">
        <v>41235</v>
      </c>
      <c r="U1787" s="1">
        <v>41236</v>
      </c>
      <c r="V1787" s="3">
        <v>253.33799999999999</v>
      </c>
      <c r="W1787">
        <v>32</v>
      </c>
      <c r="X1787" s="2">
        <v>230.64</v>
      </c>
      <c r="Y1787">
        <v>88034</v>
      </c>
      <c r="Z1787" t="s">
        <v>59</v>
      </c>
      <c r="AA1787">
        <v>2012</v>
      </c>
      <c r="AB1787" t="str">
        <f>IF(samplesuperstore_cleaned[[#This Row],[discount]]=0,"0%",IF(samplesuperstore_cleaned[[#This Row],[discount]]=0.02,"1-2%",IF(samplesuperstore_cleaned[[#This Row],[discount]]&lt;=0.04,"3-4%",IF(samplesuperstore_cleaned[[#This Row],[discount]]&lt;=0.06,"5-6%",IF(samplesuperstore_cleaned[[#This Row],[discount]]=0.08,"7-8%","9-10%")))))</f>
        <v>5-6%</v>
      </c>
    </row>
    <row r="1788" spans="1:28" x14ac:dyDescent="0.3">
      <c r="A1788">
        <v>3900</v>
      </c>
      <c r="B1788">
        <v>23735</v>
      </c>
      <c r="C1788" t="s">
        <v>39</v>
      </c>
      <c r="D1788" s="3">
        <v>0</v>
      </c>
      <c r="E1788">
        <v>65.989999999999995</v>
      </c>
      <c r="F1788">
        <v>8.99</v>
      </c>
      <c r="G1788">
        <v>1466</v>
      </c>
      <c r="H1788" t="s">
        <v>3148</v>
      </c>
      <c r="I1788" t="s">
        <v>29</v>
      </c>
      <c r="J1788" t="s">
        <v>114</v>
      </c>
      <c r="K1788" t="s">
        <v>54</v>
      </c>
      <c r="L1788" t="s">
        <v>55</v>
      </c>
      <c r="M1788" t="s">
        <v>33</v>
      </c>
      <c r="N1788" t="s">
        <v>370</v>
      </c>
      <c r="O1788">
        <v>0.56000000000000005</v>
      </c>
      <c r="P1788" t="s">
        <v>35</v>
      </c>
      <c r="Q1788" t="s">
        <v>161</v>
      </c>
      <c r="R1788" t="s">
        <v>956</v>
      </c>
      <c r="S1788">
        <v>68601</v>
      </c>
      <c r="T1788" s="1">
        <v>40340</v>
      </c>
      <c r="U1788" s="1">
        <v>40342</v>
      </c>
      <c r="V1788" s="3">
        <v>253.30319999999998</v>
      </c>
      <c r="W1788">
        <v>10</v>
      </c>
      <c r="X1788" s="2">
        <v>575.07000000000005</v>
      </c>
      <c r="Y1788">
        <v>91115</v>
      </c>
      <c r="Z1788" t="s">
        <v>189</v>
      </c>
      <c r="AA1788">
        <v>2010</v>
      </c>
      <c r="AB1788" t="str">
        <f>IF(samplesuperstore_cleaned[[#This Row],[discount]]=0,"0%",IF(samplesuperstore_cleaned[[#This Row],[discount]]=0.02,"1-2%",IF(samplesuperstore_cleaned[[#This Row],[discount]]&lt;=0.04,"3-4%",IF(samplesuperstore_cleaned[[#This Row],[discount]]&lt;=0.06,"5-6%",IF(samplesuperstore_cleaned[[#This Row],[discount]]=0.08,"7-8%","9-10%")))))</f>
        <v>0%</v>
      </c>
    </row>
    <row r="1789" spans="1:28" x14ac:dyDescent="0.3">
      <c r="A1789">
        <v>1294</v>
      </c>
      <c r="B1789">
        <v>20544</v>
      </c>
      <c r="C1789" t="s">
        <v>39</v>
      </c>
      <c r="D1789" s="3">
        <v>0.02</v>
      </c>
      <c r="E1789">
        <v>180.98</v>
      </c>
      <c r="F1789">
        <v>55.24</v>
      </c>
      <c r="G1789">
        <v>503</v>
      </c>
      <c r="H1789" t="s">
        <v>1542</v>
      </c>
      <c r="I1789" t="s">
        <v>61</v>
      </c>
      <c r="J1789" t="s">
        <v>114</v>
      </c>
      <c r="K1789" t="s">
        <v>31</v>
      </c>
      <c r="L1789" t="s">
        <v>75</v>
      </c>
      <c r="M1789" t="s">
        <v>63</v>
      </c>
      <c r="N1789" t="s">
        <v>1545</v>
      </c>
      <c r="O1789">
        <v>0.56999999999999995</v>
      </c>
      <c r="P1789" t="s">
        <v>35</v>
      </c>
      <c r="Q1789" t="s">
        <v>116</v>
      </c>
      <c r="R1789" t="s">
        <v>1544</v>
      </c>
      <c r="S1789">
        <v>55416</v>
      </c>
      <c r="T1789" s="1">
        <v>41361</v>
      </c>
      <c r="U1789" s="1">
        <v>41363</v>
      </c>
      <c r="V1789" s="3">
        <v>253.14</v>
      </c>
      <c r="W1789">
        <v>7</v>
      </c>
      <c r="X1789" s="2">
        <v>1268.26</v>
      </c>
      <c r="Y1789">
        <v>91009</v>
      </c>
      <c r="Z1789" t="s">
        <v>165</v>
      </c>
      <c r="AA1789">
        <v>2013</v>
      </c>
      <c r="AB1789" t="str">
        <f>IF(samplesuperstore_cleaned[[#This Row],[discount]]=0,"0%",IF(samplesuperstore_cleaned[[#This Row],[discount]]=0.02,"1-2%",IF(samplesuperstore_cleaned[[#This Row],[discount]]&lt;=0.04,"3-4%",IF(samplesuperstore_cleaned[[#This Row],[discount]]&lt;=0.06,"5-6%",IF(samplesuperstore_cleaned[[#This Row],[discount]]=0.08,"7-8%","9-10%")))))</f>
        <v>1-2%</v>
      </c>
    </row>
    <row r="1790" spans="1:28" x14ac:dyDescent="0.3">
      <c r="A1790">
        <v>7110</v>
      </c>
      <c r="B1790">
        <v>19038</v>
      </c>
      <c r="C1790" t="s">
        <v>78</v>
      </c>
      <c r="D1790" s="3">
        <v>0.04</v>
      </c>
      <c r="E1790">
        <v>20.95</v>
      </c>
      <c r="F1790">
        <v>5.99</v>
      </c>
      <c r="G1790">
        <v>2592</v>
      </c>
      <c r="H1790" t="s">
        <v>4583</v>
      </c>
      <c r="I1790" t="s">
        <v>29</v>
      </c>
      <c r="J1790" t="s">
        <v>30</v>
      </c>
      <c r="K1790" t="s">
        <v>54</v>
      </c>
      <c r="L1790" t="s">
        <v>181</v>
      </c>
      <c r="M1790" t="s">
        <v>33</v>
      </c>
      <c r="N1790" t="s">
        <v>1839</v>
      </c>
      <c r="O1790">
        <v>0.65</v>
      </c>
      <c r="P1790" t="s">
        <v>260</v>
      </c>
      <c r="Q1790" t="s">
        <v>981</v>
      </c>
      <c r="R1790" t="s">
        <v>941</v>
      </c>
      <c r="S1790">
        <v>31707</v>
      </c>
      <c r="T1790" s="1">
        <v>40828</v>
      </c>
      <c r="U1790" s="1">
        <v>40829</v>
      </c>
      <c r="V1790" s="3">
        <v>253.13579999999996</v>
      </c>
      <c r="W1790">
        <v>18</v>
      </c>
      <c r="X1790" s="2">
        <v>372.02</v>
      </c>
      <c r="Y1790">
        <v>87778</v>
      </c>
      <c r="Z1790" t="s">
        <v>87</v>
      </c>
      <c r="AA1790">
        <v>2011</v>
      </c>
      <c r="AB1790" t="str">
        <f>IF(samplesuperstore_cleaned[[#This Row],[discount]]=0,"0%",IF(samplesuperstore_cleaned[[#This Row],[discount]]=0.02,"1-2%",IF(samplesuperstore_cleaned[[#This Row],[discount]]&lt;=0.04,"3-4%",IF(samplesuperstore_cleaned[[#This Row],[discount]]&lt;=0.06,"5-6%",IF(samplesuperstore_cleaned[[#This Row],[discount]]=0.08,"7-8%","9-10%")))))</f>
        <v>3-4%</v>
      </c>
    </row>
    <row r="1791" spans="1:28" x14ac:dyDescent="0.3">
      <c r="A1791">
        <v>7824</v>
      </c>
      <c r="B1791">
        <v>25242</v>
      </c>
      <c r="C1791" t="s">
        <v>60</v>
      </c>
      <c r="D1791" s="3">
        <v>0.03</v>
      </c>
      <c r="E1791">
        <v>49.99</v>
      </c>
      <c r="F1791">
        <v>19.989999999999998</v>
      </c>
      <c r="G1791">
        <v>2861</v>
      </c>
      <c r="H1791" t="s">
        <v>4887</v>
      </c>
      <c r="I1791" t="s">
        <v>29</v>
      </c>
      <c r="J1791" t="s">
        <v>30</v>
      </c>
      <c r="K1791" t="s">
        <v>54</v>
      </c>
      <c r="L1791" t="s">
        <v>181</v>
      </c>
      <c r="M1791" t="s">
        <v>33</v>
      </c>
      <c r="N1791" t="s">
        <v>714</v>
      </c>
      <c r="O1791">
        <v>0.41</v>
      </c>
      <c r="P1791" t="s">
        <v>35</v>
      </c>
      <c r="Q1791" t="s">
        <v>456</v>
      </c>
      <c r="R1791" t="s">
        <v>4888</v>
      </c>
      <c r="S1791">
        <v>67601</v>
      </c>
      <c r="T1791" s="1">
        <v>41275</v>
      </c>
      <c r="U1791" s="1">
        <v>41282</v>
      </c>
      <c r="V1791" s="3">
        <v>253.05720000000002</v>
      </c>
      <c r="W1791">
        <v>12</v>
      </c>
      <c r="X1791" s="2">
        <v>627.95000000000005</v>
      </c>
      <c r="Y1791">
        <v>88287</v>
      </c>
      <c r="Z1791" t="s">
        <v>132</v>
      </c>
      <c r="AA1791">
        <v>2013</v>
      </c>
      <c r="AB1791" t="str">
        <f>IF(samplesuperstore_cleaned[[#This Row],[discount]]=0,"0%",IF(samplesuperstore_cleaned[[#This Row],[discount]]=0.02,"1-2%",IF(samplesuperstore_cleaned[[#This Row],[discount]]&lt;=0.04,"3-4%",IF(samplesuperstore_cleaned[[#This Row],[discount]]&lt;=0.06,"5-6%",IF(samplesuperstore_cleaned[[#This Row],[discount]]=0.08,"7-8%","9-10%")))))</f>
        <v>3-4%</v>
      </c>
    </row>
    <row r="1792" spans="1:28" x14ac:dyDescent="0.3">
      <c r="A1792">
        <v>4101</v>
      </c>
      <c r="B1792">
        <v>18381</v>
      </c>
      <c r="C1792" t="s">
        <v>60</v>
      </c>
      <c r="D1792" s="3">
        <v>0.08</v>
      </c>
      <c r="E1792">
        <v>40.96</v>
      </c>
      <c r="F1792">
        <v>1.99</v>
      </c>
      <c r="G1792">
        <v>1542</v>
      </c>
      <c r="H1792" t="s">
        <v>3254</v>
      </c>
      <c r="I1792" t="s">
        <v>29</v>
      </c>
      <c r="J1792" t="s">
        <v>30</v>
      </c>
      <c r="K1792" t="s">
        <v>54</v>
      </c>
      <c r="L1792" t="s">
        <v>181</v>
      </c>
      <c r="M1792" t="s">
        <v>52</v>
      </c>
      <c r="N1792" t="s">
        <v>3255</v>
      </c>
      <c r="O1792">
        <v>0.55000000000000004</v>
      </c>
      <c r="P1792" t="s">
        <v>35</v>
      </c>
      <c r="Q1792" t="s">
        <v>36</v>
      </c>
      <c r="R1792" t="s">
        <v>3203</v>
      </c>
      <c r="S1792">
        <v>60478</v>
      </c>
      <c r="T1792" s="1">
        <v>40809</v>
      </c>
      <c r="U1792" s="1">
        <v>40811</v>
      </c>
      <c r="V1792" s="3">
        <v>252.66</v>
      </c>
      <c r="W1792">
        <v>12</v>
      </c>
      <c r="X1792" s="2">
        <v>479.33</v>
      </c>
      <c r="Y1792">
        <v>87785</v>
      </c>
      <c r="Z1792" t="s">
        <v>173</v>
      </c>
      <c r="AA1792">
        <v>2011</v>
      </c>
      <c r="AB1792" t="str">
        <f>IF(samplesuperstore_cleaned[[#This Row],[discount]]=0,"0%",IF(samplesuperstore_cleaned[[#This Row],[discount]]=0.02,"1-2%",IF(samplesuperstore_cleaned[[#This Row],[discount]]&lt;=0.04,"3-4%",IF(samplesuperstore_cleaned[[#This Row],[discount]]&lt;=0.06,"5-6%",IF(samplesuperstore_cleaned[[#This Row],[discount]]=0.08,"7-8%","9-10%")))))</f>
        <v>7-8%</v>
      </c>
    </row>
    <row r="1793" spans="1:28" x14ac:dyDescent="0.3">
      <c r="A1793">
        <v>8671</v>
      </c>
      <c r="B1793">
        <v>23427</v>
      </c>
      <c r="C1793" t="s">
        <v>78</v>
      </c>
      <c r="D1793" s="3">
        <v>0.09</v>
      </c>
      <c r="E1793">
        <v>280.98</v>
      </c>
      <c r="F1793">
        <v>57</v>
      </c>
      <c r="G1793">
        <v>3139</v>
      </c>
      <c r="H1793" t="s">
        <v>5209</v>
      </c>
      <c r="I1793" t="s">
        <v>61</v>
      </c>
      <c r="J1793" t="s">
        <v>66</v>
      </c>
      <c r="K1793" t="s">
        <v>67</v>
      </c>
      <c r="L1793" t="s">
        <v>68</v>
      </c>
      <c r="M1793" t="s">
        <v>63</v>
      </c>
      <c r="N1793" t="s">
        <v>1093</v>
      </c>
      <c r="O1793">
        <v>0.78</v>
      </c>
      <c r="P1793" t="s">
        <v>84</v>
      </c>
      <c r="Q1793" t="s">
        <v>97</v>
      </c>
      <c r="R1793" t="s">
        <v>2009</v>
      </c>
      <c r="S1793">
        <v>7016</v>
      </c>
      <c r="T1793" s="1">
        <v>40484</v>
      </c>
      <c r="U1793" s="1">
        <v>40487</v>
      </c>
      <c r="V1793" s="3">
        <v>252.48800000000028</v>
      </c>
      <c r="W1793">
        <v>31</v>
      </c>
      <c r="X1793" s="2">
        <v>7974.21</v>
      </c>
      <c r="Y1793">
        <v>86793</v>
      </c>
      <c r="Z1793" t="s">
        <v>59</v>
      </c>
      <c r="AA1793">
        <v>2010</v>
      </c>
      <c r="AB1793" t="str">
        <f>IF(samplesuperstore_cleaned[[#This Row],[discount]]=0,"0%",IF(samplesuperstore_cleaned[[#This Row],[discount]]=0.02,"1-2%",IF(samplesuperstore_cleaned[[#This Row],[discount]]&lt;=0.04,"3-4%",IF(samplesuperstore_cleaned[[#This Row],[discount]]&lt;=0.06,"5-6%",IF(samplesuperstore_cleaned[[#This Row],[discount]]=0.08,"7-8%","9-10%")))))</f>
        <v>9-10%</v>
      </c>
    </row>
    <row r="1794" spans="1:28" x14ac:dyDescent="0.3">
      <c r="A1794">
        <v>9249</v>
      </c>
      <c r="B1794">
        <v>25878</v>
      </c>
      <c r="C1794" t="s">
        <v>57</v>
      </c>
      <c r="D1794" s="3">
        <v>0.05</v>
      </c>
      <c r="E1794">
        <v>40.99</v>
      </c>
      <c r="F1794">
        <v>17.48</v>
      </c>
      <c r="G1794">
        <v>3351</v>
      </c>
      <c r="H1794" t="s">
        <v>5438</v>
      </c>
      <c r="I1794" t="s">
        <v>29</v>
      </c>
      <c r="J1794" t="s">
        <v>114</v>
      </c>
      <c r="K1794" t="s">
        <v>31</v>
      </c>
      <c r="L1794" t="s">
        <v>49</v>
      </c>
      <c r="M1794" t="s">
        <v>33</v>
      </c>
      <c r="N1794" t="s">
        <v>687</v>
      </c>
      <c r="O1794">
        <v>0.36</v>
      </c>
      <c r="P1794" t="s">
        <v>45</v>
      </c>
      <c r="Q1794" t="s">
        <v>46</v>
      </c>
      <c r="R1794" t="s">
        <v>5439</v>
      </c>
      <c r="S1794">
        <v>99301</v>
      </c>
      <c r="T1794" s="1">
        <v>40554</v>
      </c>
      <c r="U1794" s="1">
        <v>40555</v>
      </c>
      <c r="V1794" s="3">
        <v>251.98560000000001</v>
      </c>
      <c r="W1794">
        <v>11</v>
      </c>
      <c r="X1794" s="2">
        <v>462.91</v>
      </c>
      <c r="Y1794">
        <v>91299</v>
      </c>
      <c r="Z1794" t="s">
        <v>132</v>
      </c>
      <c r="AA1794">
        <v>2011</v>
      </c>
      <c r="AB1794" t="str">
        <f>IF(samplesuperstore_cleaned[[#This Row],[discount]]=0,"0%",IF(samplesuperstore_cleaned[[#This Row],[discount]]=0.02,"1-2%",IF(samplesuperstore_cleaned[[#This Row],[discount]]&lt;=0.04,"3-4%",IF(samplesuperstore_cleaned[[#This Row],[discount]]&lt;=0.06,"5-6%",IF(samplesuperstore_cleaned[[#This Row],[discount]]=0.08,"7-8%","9-10%")))))</f>
        <v>5-6%</v>
      </c>
    </row>
    <row r="1795" spans="1:28" x14ac:dyDescent="0.3">
      <c r="A1795">
        <v>6716</v>
      </c>
      <c r="B1795">
        <v>22143</v>
      </c>
      <c r="C1795" t="s">
        <v>27</v>
      </c>
      <c r="D1795" s="3">
        <v>7.0000000000000007E-2</v>
      </c>
      <c r="E1795">
        <v>119.99</v>
      </c>
      <c r="F1795">
        <v>56.14</v>
      </c>
      <c r="G1795">
        <v>2466</v>
      </c>
      <c r="H1795" t="s">
        <v>4424</v>
      </c>
      <c r="I1795" t="s">
        <v>61</v>
      </c>
      <c r="J1795" t="s">
        <v>66</v>
      </c>
      <c r="K1795" t="s">
        <v>54</v>
      </c>
      <c r="L1795" t="s">
        <v>62</v>
      </c>
      <c r="M1795" t="s">
        <v>90</v>
      </c>
      <c r="N1795" t="s">
        <v>540</v>
      </c>
      <c r="O1795">
        <v>0.39</v>
      </c>
      <c r="P1795" t="s">
        <v>35</v>
      </c>
      <c r="Q1795" t="s">
        <v>761</v>
      </c>
      <c r="R1795" t="s">
        <v>4425</v>
      </c>
      <c r="S1795">
        <v>49783</v>
      </c>
      <c r="T1795" s="1">
        <v>40665</v>
      </c>
      <c r="U1795" s="1">
        <v>40666</v>
      </c>
      <c r="V1795" s="3">
        <v>251.58</v>
      </c>
      <c r="W1795">
        <v>16</v>
      </c>
      <c r="X1795" s="2">
        <v>1549.36</v>
      </c>
      <c r="Y1795">
        <v>88138</v>
      </c>
      <c r="Z1795" t="s">
        <v>38</v>
      </c>
      <c r="AA1795">
        <v>2011</v>
      </c>
      <c r="AB1795" t="str">
        <f>IF(samplesuperstore_cleaned[[#This Row],[discount]]=0,"0%",IF(samplesuperstore_cleaned[[#This Row],[discount]]=0.02,"1-2%",IF(samplesuperstore_cleaned[[#This Row],[discount]]&lt;=0.04,"3-4%",IF(samplesuperstore_cleaned[[#This Row],[discount]]&lt;=0.06,"5-6%",IF(samplesuperstore_cleaned[[#This Row],[discount]]=0.08,"7-8%","9-10%")))))</f>
        <v>9-10%</v>
      </c>
    </row>
    <row r="1796" spans="1:28" x14ac:dyDescent="0.3">
      <c r="A1796">
        <v>382</v>
      </c>
      <c r="B1796">
        <v>22907</v>
      </c>
      <c r="C1796" t="s">
        <v>57</v>
      </c>
      <c r="D1796" s="3">
        <v>0.06</v>
      </c>
      <c r="E1796">
        <v>180.98</v>
      </c>
      <c r="F1796">
        <v>26.2</v>
      </c>
      <c r="G1796">
        <v>146</v>
      </c>
      <c r="H1796" t="s">
        <v>602</v>
      </c>
      <c r="I1796" t="s">
        <v>61</v>
      </c>
      <c r="J1796" t="s">
        <v>30</v>
      </c>
      <c r="K1796" t="s">
        <v>67</v>
      </c>
      <c r="L1796" t="s">
        <v>68</v>
      </c>
      <c r="M1796" t="s">
        <v>63</v>
      </c>
      <c r="N1796" t="s">
        <v>605</v>
      </c>
      <c r="O1796">
        <v>0.59</v>
      </c>
      <c r="P1796" t="s">
        <v>35</v>
      </c>
      <c r="Q1796" t="s">
        <v>255</v>
      </c>
      <c r="R1796" t="s">
        <v>604</v>
      </c>
      <c r="S1796">
        <v>76148</v>
      </c>
      <c r="T1796" s="1">
        <v>40474</v>
      </c>
      <c r="U1796" s="1">
        <v>40475</v>
      </c>
      <c r="V1796" s="3">
        <v>251.40839999999997</v>
      </c>
      <c r="W1796">
        <v>5</v>
      </c>
      <c r="X1796" s="2">
        <v>929.57</v>
      </c>
      <c r="Y1796">
        <v>91090</v>
      </c>
      <c r="Z1796" t="s">
        <v>87</v>
      </c>
      <c r="AA1796">
        <v>2010</v>
      </c>
      <c r="AB1796" t="str">
        <f>IF(samplesuperstore_cleaned[[#This Row],[discount]]=0,"0%",IF(samplesuperstore_cleaned[[#This Row],[discount]]=0.02,"1-2%",IF(samplesuperstore_cleaned[[#This Row],[discount]]&lt;=0.04,"3-4%",IF(samplesuperstore_cleaned[[#This Row],[discount]]&lt;=0.06,"5-6%",IF(samplesuperstore_cleaned[[#This Row],[discount]]=0.08,"7-8%","9-10%")))))</f>
        <v>5-6%</v>
      </c>
    </row>
    <row r="1797" spans="1:28" x14ac:dyDescent="0.3">
      <c r="A1797">
        <v>8418</v>
      </c>
      <c r="B1797">
        <v>23571</v>
      </c>
      <c r="C1797" t="s">
        <v>27</v>
      </c>
      <c r="D1797" s="3">
        <v>0.02</v>
      </c>
      <c r="E1797">
        <v>125.99</v>
      </c>
      <c r="F1797">
        <v>2.5</v>
      </c>
      <c r="G1797">
        <v>3066</v>
      </c>
      <c r="H1797" t="s">
        <v>5118</v>
      </c>
      <c r="I1797" t="s">
        <v>29</v>
      </c>
      <c r="J1797" t="s">
        <v>244</v>
      </c>
      <c r="K1797" t="s">
        <v>54</v>
      </c>
      <c r="L1797" t="s">
        <v>55</v>
      </c>
      <c r="M1797" t="s">
        <v>33</v>
      </c>
      <c r="N1797" t="s">
        <v>1508</v>
      </c>
      <c r="O1797">
        <v>0.6</v>
      </c>
      <c r="P1797" t="s">
        <v>84</v>
      </c>
      <c r="Q1797" t="s">
        <v>394</v>
      </c>
      <c r="R1797" t="s">
        <v>5119</v>
      </c>
      <c r="S1797">
        <v>44312</v>
      </c>
      <c r="T1797" s="1">
        <v>41396</v>
      </c>
      <c r="U1797" s="1">
        <v>41397</v>
      </c>
      <c r="V1797" s="3">
        <v>251.19900000000001</v>
      </c>
      <c r="W1797">
        <v>6</v>
      </c>
      <c r="X1797" s="2">
        <v>642.29</v>
      </c>
      <c r="Y1797">
        <v>91379</v>
      </c>
      <c r="Z1797" t="s">
        <v>38</v>
      </c>
      <c r="AA1797">
        <v>2013</v>
      </c>
      <c r="AB1797" t="str">
        <f>IF(samplesuperstore_cleaned[[#This Row],[discount]]=0,"0%",IF(samplesuperstore_cleaned[[#This Row],[discount]]=0.02,"1-2%",IF(samplesuperstore_cleaned[[#This Row],[discount]]&lt;=0.04,"3-4%",IF(samplesuperstore_cleaned[[#This Row],[discount]]&lt;=0.06,"5-6%",IF(samplesuperstore_cleaned[[#This Row],[discount]]=0.08,"7-8%","9-10%")))))</f>
        <v>1-2%</v>
      </c>
    </row>
    <row r="1798" spans="1:28" x14ac:dyDescent="0.3">
      <c r="A1798">
        <v>218</v>
      </c>
      <c r="B1798">
        <v>23291</v>
      </c>
      <c r="C1798" t="s">
        <v>27</v>
      </c>
      <c r="D1798" s="3">
        <v>0.08</v>
      </c>
      <c r="E1798">
        <v>26.17</v>
      </c>
      <c r="F1798">
        <v>1.39</v>
      </c>
      <c r="G1798">
        <v>84</v>
      </c>
      <c r="H1798" t="s">
        <v>398</v>
      </c>
      <c r="I1798" t="s">
        <v>29</v>
      </c>
      <c r="J1798" t="s">
        <v>30</v>
      </c>
      <c r="K1798" t="s">
        <v>31</v>
      </c>
      <c r="L1798" t="s">
        <v>100</v>
      </c>
      <c r="M1798" t="s">
        <v>33</v>
      </c>
      <c r="N1798" t="s">
        <v>402</v>
      </c>
      <c r="O1798">
        <v>0.38</v>
      </c>
      <c r="P1798" t="s">
        <v>84</v>
      </c>
      <c r="Q1798" t="s">
        <v>394</v>
      </c>
      <c r="R1798" t="s">
        <v>399</v>
      </c>
      <c r="S1798">
        <v>45231</v>
      </c>
      <c r="T1798" s="1">
        <v>40845</v>
      </c>
      <c r="U1798" s="1">
        <v>40847</v>
      </c>
      <c r="V1798" s="3">
        <v>251.1876</v>
      </c>
      <c r="W1798">
        <v>14</v>
      </c>
      <c r="X1798" s="2">
        <v>364.04</v>
      </c>
      <c r="Y1798">
        <v>87368</v>
      </c>
      <c r="Z1798" t="s">
        <v>87</v>
      </c>
      <c r="AA1798">
        <v>2011</v>
      </c>
      <c r="AB1798" t="str">
        <f>IF(samplesuperstore_cleaned[[#This Row],[discount]]=0,"0%",IF(samplesuperstore_cleaned[[#This Row],[discount]]=0.02,"1-2%",IF(samplesuperstore_cleaned[[#This Row],[discount]]&lt;=0.04,"3-4%",IF(samplesuperstore_cleaned[[#This Row],[discount]]&lt;=0.06,"5-6%",IF(samplesuperstore_cleaned[[#This Row],[discount]]=0.08,"7-8%","9-10%")))))</f>
        <v>7-8%</v>
      </c>
    </row>
    <row r="1799" spans="1:28" x14ac:dyDescent="0.3">
      <c r="A1799">
        <v>4003</v>
      </c>
      <c r="B1799">
        <v>23096</v>
      </c>
      <c r="C1799" t="s">
        <v>57</v>
      </c>
      <c r="D1799" s="3">
        <v>7.0000000000000007E-2</v>
      </c>
      <c r="E1799">
        <v>363.25</v>
      </c>
      <c r="F1799">
        <v>19.989999999999998</v>
      </c>
      <c r="G1799">
        <v>1500</v>
      </c>
      <c r="H1799" t="s">
        <v>3198</v>
      </c>
      <c r="I1799" t="s">
        <v>29</v>
      </c>
      <c r="J1799" t="s">
        <v>66</v>
      </c>
      <c r="K1799" t="s">
        <v>31</v>
      </c>
      <c r="L1799" t="s">
        <v>75</v>
      </c>
      <c r="M1799" t="s">
        <v>33</v>
      </c>
      <c r="N1799" t="s">
        <v>2663</v>
      </c>
      <c r="O1799">
        <v>0.56999999999999995</v>
      </c>
      <c r="P1799" t="s">
        <v>260</v>
      </c>
      <c r="Q1799" t="s">
        <v>929</v>
      </c>
      <c r="R1799" t="s">
        <v>3199</v>
      </c>
      <c r="S1799">
        <v>33065</v>
      </c>
      <c r="T1799" s="1">
        <v>41430</v>
      </c>
      <c r="U1799" s="1">
        <v>41432</v>
      </c>
      <c r="V1799" s="3">
        <v>251.16</v>
      </c>
      <c r="W1799">
        <v>5</v>
      </c>
      <c r="X1799" s="2">
        <v>1756.68</v>
      </c>
      <c r="Y1799">
        <v>90733</v>
      </c>
      <c r="Z1799" t="s">
        <v>189</v>
      </c>
      <c r="AA1799">
        <v>2013</v>
      </c>
      <c r="AB1799" t="str">
        <f>IF(samplesuperstore_cleaned[[#This Row],[discount]]=0,"0%",IF(samplesuperstore_cleaned[[#This Row],[discount]]=0.02,"1-2%",IF(samplesuperstore_cleaned[[#This Row],[discount]]&lt;=0.04,"3-4%",IF(samplesuperstore_cleaned[[#This Row],[discount]]&lt;=0.06,"5-6%",IF(samplesuperstore_cleaned[[#This Row],[discount]]=0.08,"7-8%","9-10%")))))</f>
        <v>9-10%</v>
      </c>
    </row>
    <row r="1800" spans="1:28" x14ac:dyDescent="0.3">
      <c r="A1800">
        <v>4971</v>
      </c>
      <c r="B1800">
        <v>21385</v>
      </c>
      <c r="C1800" t="s">
        <v>60</v>
      </c>
      <c r="D1800" s="3">
        <v>0.05</v>
      </c>
      <c r="E1800">
        <v>39.06</v>
      </c>
      <c r="F1800">
        <v>10.55</v>
      </c>
      <c r="G1800">
        <v>1829</v>
      </c>
      <c r="H1800" t="s">
        <v>3637</v>
      </c>
      <c r="I1800" t="s">
        <v>29</v>
      </c>
      <c r="J1800" t="s">
        <v>30</v>
      </c>
      <c r="K1800" t="s">
        <v>31</v>
      </c>
      <c r="L1800" t="s">
        <v>138</v>
      </c>
      <c r="M1800" t="s">
        <v>33</v>
      </c>
      <c r="N1800" t="s">
        <v>2480</v>
      </c>
      <c r="O1800">
        <v>0.37</v>
      </c>
      <c r="P1800" t="s">
        <v>35</v>
      </c>
      <c r="Q1800" t="s">
        <v>859</v>
      </c>
      <c r="R1800" t="s">
        <v>3638</v>
      </c>
      <c r="S1800">
        <v>52402</v>
      </c>
      <c r="T1800" s="1">
        <v>40365</v>
      </c>
      <c r="U1800" s="1">
        <v>40372</v>
      </c>
      <c r="V1800" s="3">
        <v>250.98059999999998</v>
      </c>
      <c r="W1800">
        <v>9</v>
      </c>
      <c r="X1800" s="2">
        <v>363.74</v>
      </c>
      <c r="Y1800">
        <v>86960</v>
      </c>
      <c r="Z1800" t="s">
        <v>48</v>
      </c>
      <c r="AA1800">
        <v>2010</v>
      </c>
      <c r="AB1800" t="str">
        <f>IF(samplesuperstore_cleaned[[#This Row],[discount]]=0,"0%",IF(samplesuperstore_cleaned[[#This Row],[discount]]=0.02,"1-2%",IF(samplesuperstore_cleaned[[#This Row],[discount]]&lt;=0.04,"3-4%",IF(samplesuperstore_cleaned[[#This Row],[discount]]&lt;=0.06,"5-6%",IF(samplesuperstore_cleaned[[#This Row],[discount]]=0.08,"7-8%","9-10%")))))</f>
        <v>5-6%</v>
      </c>
    </row>
    <row r="1801" spans="1:28" x14ac:dyDescent="0.3">
      <c r="A1801">
        <v>6933</v>
      </c>
      <c r="B1801">
        <v>23439</v>
      </c>
      <c r="C1801" t="s">
        <v>60</v>
      </c>
      <c r="D1801" s="3">
        <v>0.06</v>
      </c>
      <c r="E1801">
        <v>35.99</v>
      </c>
      <c r="F1801">
        <v>1.25</v>
      </c>
      <c r="G1801">
        <v>2545</v>
      </c>
      <c r="H1801" t="s">
        <v>4523</v>
      </c>
      <c r="I1801" t="s">
        <v>29</v>
      </c>
      <c r="J1801" t="s">
        <v>114</v>
      </c>
      <c r="K1801" t="s">
        <v>54</v>
      </c>
      <c r="L1801" t="s">
        <v>55</v>
      </c>
      <c r="M1801" t="s">
        <v>52</v>
      </c>
      <c r="N1801" t="s">
        <v>2661</v>
      </c>
      <c r="O1801">
        <v>0.36</v>
      </c>
      <c r="P1801" t="s">
        <v>260</v>
      </c>
      <c r="Q1801" t="s">
        <v>261</v>
      </c>
      <c r="R1801" t="s">
        <v>265</v>
      </c>
      <c r="S1801">
        <v>22153</v>
      </c>
      <c r="T1801" s="1">
        <v>41211</v>
      </c>
      <c r="U1801" s="1">
        <v>41216</v>
      </c>
      <c r="V1801" s="3">
        <v>250.91399999999999</v>
      </c>
      <c r="W1801">
        <v>11</v>
      </c>
      <c r="X1801" s="2">
        <v>319.48</v>
      </c>
      <c r="Y1801">
        <v>87922</v>
      </c>
      <c r="Z1801" t="s">
        <v>87</v>
      </c>
      <c r="AA1801">
        <v>2012</v>
      </c>
      <c r="AB1801" t="str">
        <f>IF(samplesuperstore_cleaned[[#This Row],[discount]]=0,"0%",IF(samplesuperstore_cleaned[[#This Row],[discount]]=0.02,"1-2%",IF(samplesuperstore_cleaned[[#This Row],[discount]]&lt;=0.04,"3-4%",IF(samplesuperstore_cleaned[[#This Row],[discount]]&lt;=0.06,"5-6%",IF(samplesuperstore_cleaned[[#This Row],[discount]]=0.08,"7-8%","9-10%")))))</f>
        <v>5-6%</v>
      </c>
    </row>
    <row r="1802" spans="1:28" x14ac:dyDescent="0.3">
      <c r="A1802">
        <v>3436</v>
      </c>
      <c r="B1802">
        <v>20652</v>
      </c>
      <c r="C1802" t="s">
        <v>60</v>
      </c>
      <c r="D1802" s="3">
        <v>0.01</v>
      </c>
      <c r="E1802">
        <v>65.989999999999995</v>
      </c>
      <c r="F1802">
        <v>5.31</v>
      </c>
      <c r="G1802">
        <v>1303</v>
      </c>
      <c r="H1802" t="s">
        <v>2910</v>
      </c>
      <c r="I1802" t="s">
        <v>29</v>
      </c>
      <c r="J1802" t="s">
        <v>244</v>
      </c>
      <c r="K1802" t="s">
        <v>54</v>
      </c>
      <c r="L1802" t="s">
        <v>55</v>
      </c>
      <c r="M1802" t="s">
        <v>33</v>
      </c>
      <c r="N1802" t="s">
        <v>275</v>
      </c>
      <c r="O1802">
        <v>0.56999999999999995</v>
      </c>
      <c r="P1802" t="s">
        <v>45</v>
      </c>
      <c r="Q1802" t="s">
        <v>523</v>
      </c>
      <c r="R1802" t="s">
        <v>2900</v>
      </c>
      <c r="S1802">
        <v>84074</v>
      </c>
      <c r="T1802" s="1">
        <v>40409</v>
      </c>
      <c r="U1802" s="1">
        <v>40416</v>
      </c>
      <c r="V1802" s="3">
        <v>250.36272000000002</v>
      </c>
      <c r="W1802">
        <v>9</v>
      </c>
      <c r="X1802" s="2">
        <v>536.9</v>
      </c>
      <c r="Y1802">
        <v>87005</v>
      </c>
      <c r="Z1802" t="s">
        <v>107</v>
      </c>
      <c r="AA1802">
        <v>2010</v>
      </c>
      <c r="AB1802" t="str">
        <f>IF(samplesuperstore_cleaned[[#This Row],[discount]]=0,"0%",IF(samplesuperstore_cleaned[[#This Row],[discount]]=0.02,"1-2%",IF(samplesuperstore_cleaned[[#This Row],[discount]]&lt;=0.04,"3-4%",IF(samplesuperstore_cleaned[[#This Row],[discount]]&lt;=0.06,"5-6%",IF(samplesuperstore_cleaned[[#This Row],[discount]]=0.08,"7-8%","9-10%")))))</f>
        <v>3-4%</v>
      </c>
    </row>
    <row r="1803" spans="1:28" x14ac:dyDescent="0.3">
      <c r="A1803">
        <v>5921</v>
      </c>
      <c r="B1803">
        <v>23917</v>
      </c>
      <c r="C1803" t="s">
        <v>57</v>
      </c>
      <c r="D1803" s="3">
        <v>0</v>
      </c>
      <c r="E1803">
        <v>4.8899999999999997</v>
      </c>
      <c r="F1803">
        <v>4.93</v>
      </c>
      <c r="G1803">
        <v>2172</v>
      </c>
      <c r="H1803" t="s">
        <v>4066</v>
      </c>
      <c r="I1803" t="s">
        <v>29</v>
      </c>
      <c r="J1803" t="s">
        <v>66</v>
      </c>
      <c r="K1803" t="s">
        <v>54</v>
      </c>
      <c r="L1803" t="s">
        <v>181</v>
      </c>
      <c r="M1803" t="s">
        <v>52</v>
      </c>
      <c r="N1803" t="s">
        <v>1168</v>
      </c>
      <c r="O1803">
        <v>0.66</v>
      </c>
      <c r="P1803" t="s">
        <v>260</v>
      </c>
      <c r="Q1803" t="s">
        <v>1554</v>
      </c>
      <c r="R1803" t="s">
        <v>4067</v>
      </c>
      <c r="S1803">
        <v>42301</v>
      </c>
      <c r="T1803" s="1">
        <v>41255</v>
      </c>
      <c r="U1803" s="1">
        <v>41257</v>
      </c>
      <c r="V1803" s="3">
        <v>250.19279999999998</v>
      </c>
      <c r="W1803">
        <v>8</v>
      </c>
      <c r="X1803" s="2">
        <v>43.15</v>
      </c>
      <c r="Y1803">
        <v>91580</v>
      </c>
      <c r="Z1803" t="s">
        <v>72</v>
      </c>
      <c r="AA1803">
        <v>2012</v>
      </c>
      <c r="AB1803" t="str">
        <f>IF(samplesuperstore_cleaned[[#This Row],[discount]]=0,"0%",IF(samplesuperstore_cleaned[[#This Row],[discount]]=0.02,"1-2%",IF(samplesuperstore_cleaned[[#This Row],[discount]]&lt;=0.04,"3-4%",IF(samplesuperstore_cleaned[[#This Row],[discount]]&lt;=0.06,"5-6%",IF(samplesuperstore_cleaned[[#This Row],[discount]]=0.08,"7-8%","9-10%")))))</f>
        <v>0%</v>
      </c>
    </row>
    <row r="1804" spans="1:28" x14ac:dyDescent="0.3">
      <c r="A1804">
        <v>977</v>
      </c>
      <c r="B1804">
        <v>19073</v>
      </c>
      <c r="C1804" t="s">
        <v>57</v>
      </c>
      <c r="D1804" s="3">
        <v>0.03</v>
      </c>
      <c r="E1804">
        <v>25.98</v>
      </c>
      <c r="F1804">
        <v>5.37</v>
      </c>
      <c r="G1804">
        <v>377</v>
      </c>
      <c r="H1804" t="s">
        <v>1225</v>
      </c>
      <c r="I1804" t="s">
        <v>29</v>
      </c>
      <c r="J1804" t="s">
        <v>244</v>
      </c>
      <c r="K1804" t="s">
        <v>31</v>
      </c>
      <c r="L1804" t="s">
        <v>75</v>
      </c>
      <c r="M1804" t="s">
        <v>154</v>
      </c>
      <c r="N1804" t="s">
        <v>184</v>
      </c>
      <c r="O1804">
        <v>0.5</v>
      </c>
      <c r="P1804" t="s">
        <v>35</v>
      </c>
      <c r="Q1804" t="s">
        <v>36</v>
      </c>
      <c r="R1804" t="s">
        <v>1108</v>
      </c>
      <c r="S1804">
        <v>60510</v>
      </c>
      <c r="T1804" s="1">
        <v>40468</v>
      </c>
      <c r="U1804" s="1">
        <v>40468</v>
      </c>
      <c r="V1804" s="3">
        <v>250.03759999999997</v>
      </c>
      <c r="W1804">
        <v>17</v>
      </c>
      <c r="X1804" s="2">
        <v>460.87</v>
      </c>
      <c r="Y1804">
        <v>89579</v>
      </c>
      <c r="Z1804" t="s">
        <v>87</v>
      </c>
      <c r="AA1804">
        <v>2010</v>
      </c>
      <c r="AB1804" t="str">
        <f>IF(samplesuperstore_cleaned[[#This Row],[discount]]=0,"0%",IF(samplesuperstore_cleaned[[#This Row],[discount]]=0.02,"1-2%",IF(samplesuperstore_cleaned[[#This Row],[discount]]&lt;=0.04,"3-4%",IF(samplesuperstore_cleaned[[#This Row],[discount]]&lt;=0.06,"5-6%",IF(samplesuperstore_cleaned[[#This Row],[discount]]=0.08,"7-8%","9-10%")))))</f>
        <v>3-4%</v>
      </c>
    </row>
    <row r="1805" spans="1:28" x14ac:dyDescent="0.3">
      <c r="A1805">
        <v>5602</v>
      </c>
      <c r="B1805">
        <v>26147</v>
      </c>
      <c r="C1805" t="s">
        <v>39</v>
      </c>
      <c r="D1805" s="3">
        <v>0.08</v>
      </c>
      <c r="E1805">
        <v>8.4600000000000009</v>
      </c>
      <c r="F1805">
        <v>3.62</v>
      </c>
      <c r="G1805">
        <v>2063</v>
      </c>
      <c r="H1805" t="s">
        <v>3927</v>
      </c>
      <c r="I1805" t="s">
        <v>29</v>
      </c>
      <c r="J1805" t="s">
        <v>30</v>
      </c>
      <c r="K1805" t="s">
        <v>54</v>
      </c>
      <c r="L1805" t="s">
        <v>181</v>
      </c>
      <c r="M1805" t="s">
        <v>52</v>
      </c>
      <c r="N1805" t="s">
        <v>892</v>
      </c>
      <c r="O1805">
        <v>0.61</v>
      </c>
      <c r="P1805" t="s">
        <v>260</v>
      </c>
      <c r="Q1805" t="s">
        <v>261</v>
      </c>
      <c r="R1805" t="s">
        <v>3928</v>
      </c>
      <c r="S1805">
        <v>23602</v>
      </c>
      <c r="T1805" s="1">
        <v>40714</v>
      </c>
      <c r="U1805" s="1">
        <v>40714</v>
      </c>
      <c r="V1805" s="3">
        <v>250.00379999999998</v>
      </c>
      <c r="W1805">
        <v>12</v>
      </c>
      <c r="X1805" s="2">
        <v>94.8</v>
      </c>
      <c r="Y1805">
        <v>87151</v>
      </c>
      <c r="Z1805" t="s">
        <v>189</v>
      </c>
      <c r="AA1805">
        <v>2011</v>
      </c>
      <c r="AB1805" t="str">
        <f>IF(samplesuperstore_cleaned[[#This Row],[discount]]=0,"0%",IF(samplesuperstore_cleaned[[#This Row],[discount]]=0.02,"1-2%",IF(samplesuperstore_cleaned[[#This Row],[discount]]&lt;=0.04,"3-4%",IF(samplesuperstore_cleaned[[#This Row],[discount]]&lt;=0.06,"5-6%",IF(samplesuperstore_cleaned[[#This Row],[discount]]=0.08,"7-8%","9-10%")))))</f>
        <v>7-8%</v>
      </c>
    </row>
    <row r="1806" spans="1:28" x14ac:dyDescent="0.3">
      <c r="A1806">
        <v>8947</v>
      </c>
      <c r="B1806">
        <v>25638</v>
      </c>
      <c r="C1806" t="s">
        <v>57</v>
      </c>
      <c r="D1806" s="3">
        <v>0.09</v>
      </c>
      <c r="E1806">
        <v>115.99</v>
      </c>
      <c r="F1806">
        <v>8.99</v>
      </c>
      <c r="G1806">
        <v>3236</v>
      </c>
      <c r="H1806" t="s">
        <v>5311</v>
      </c>
      <c r="I1806" t="s">
        <v>29</v>
      </c>
      <c r="J1806" t="s">
        <v>66</v>
      </c>
      <c r="K1806" t="s">
        <v>54</v>
      </c>
      <c r="L1806" t="s">
        <v>55</v>
      </c>
      <c r="M1806" t="s">
        <v>33</v>
      </c>
      <c r="N1806" t="s">
        <v>300</v>
      </c>
      <c r="O1806">
        <v>0.57999999999999996</v>
      </c>
      <c r="P1806" t="s">
        <v>45</v>
      </c>
      <c r="Q1806" t="s">
        <v>70</v>
      </c>
      <c r="R1806" t="s">
        <v>4619</v>
      </c>
      <c r="S1806">
        <v>94513</v>
      </c>
      <c r="T1806" s="1">
        <v>40607</v>
      </c>
      <c r="U1806" s="1">
        <v>40609</v>
      </c>
      <c r="V1806" s="3">
        <v>249.10199999999998</v>
      </c>
      <c r="W1806">
        <v>7</v>
      </c>
      <c r="X1806" s="2">
        <v>642.57000000000005</v>
      </c>
      <c r="Y1806">
        <v>91252</v>
      </c>
      <c r="Z1806" t="s">
        <v>165</v>
      </c>
      <c r="AA1806">
        <v>2011</v>
      </c>
      <c r="AB1806" t="str">
        <f>IF(samplesuperstore_cleaned[[#This Row],[discount]]=0,"0%",IF(samplesuperstore_cleaned[[#This Row],[discount]]=0.02,"1-2%",IF(samplesuperstore_cleaned[[#This Row],[discount]]&lt;=0.04,"3-4%",IF(samplesuperstore_cleaned[[#This Row],[discount]]&lt;=0.06,"5-6%",IF(samplesuperstore_cleaned[[#This Row],[discount]]=0.08,"7-8%","9-10%")))))</f>
        <v>9-10%</v>
      </c>
    </row>
    <row r="1807" spans="1:28" x14ac:dyDescent="0.3">
      <c r="A1807">
        <v>8065</v>
      </c>
      <c r="B1807">
        <v>22786</v>
      </c>
      <c r="C1807" t="s">
        <v>39</v>
      </c>
      <c r="D1807" s="3">
        <v>7.0000000000000007E-2</v>
      </c>
      <c r="E1807">
        <v>65.989999999999995</v>
      </c>
      <c r="F1807">
        <v>3.99</v>
      </c>
      <c r="G1807">
        <v>2931</v>
      </c>
      <c r="H1807" t="s">
        <v>4969</v>
      </c>
      <c r="I1807" t="s">
        <v>29</v>
      </c>
      <c r="J1807" t="s">
        <v>114</v>
      </c>
      <c r="K1807" t="s">
        <v>54</v>
      </c>
      <c r="L1807" t="s">
        <v>55</v>
      </c>
      <c r="M1807" t="s">
        <v>33</v>
      </c>
      <c r="N1807" t="s">
        <v>230</v>
      </c>
      <c r="O1807">
        <v>0.59</v>
      </c>
      <c r="P1807" t="s">
        <v>45</v>
      </c>
      <c r="Q1807" t="s">
        <v>70</v>
      </c>
      <c r="R1807" t="s">
        <v>4970</v>
      </c>
      <c r="S1807">
        <v>95630</v>
      </c>
      <c r="T1807" s="1">
        <v>41207</v>
      </c>
      <c r="U1807" s="1">
        <v>41208</v>
      </c>
      <c r="V1807" s="3">
        <v>248.95475999999999</v>
      </c>
      <c r="W1807">
        <v>13</v>
      </c>
      <c r="X1807" s="2">
        <v>732.4</v>
      </c>
      <c r="Y1807">
        <v>87626</v>
      </c>
      <c r="Z1807" t="s">
        <v>87</v>
      </c>
      <c r="AA1807">
        <v>2012</v>
      </c>
      <c r="AB1807" t="str">
        <f>IF(samplesuperstore_cleaned[[#This Row],[discount]]=0,"0%",IF(samplesuperstore_cleaned[[#This Row],[discount]]=0.02,"1-2%",IF(samplesuperstore_cleaned[[#This Row],[discount]]&lt;=0.04,"3-4%",IF(samplesuperstore_cleaned[[#This Row],[discount]]&lt;=0.06,"5-6%",IF(samplesuperstore_cleaned[[#This Row],[discount]]=0.08,"7-8%","9-10%")))))</f>
        <v>9-10%</v>
      </c>
    </row>
    <row r="1808" spans="1:28" x14ac:dyDescent="0.3">
      <c r="A1808">
        <v>8698</v>
      </c>
      <c r="B1808">
        <v>26249</v>
      </c>
      <c r="C1808" t="s">
        <v>39</v>
      </c>
      <c r="D1808" s="3">
        <v>7.0000000000000007E-2</v>
      </c>
      <c r="E1808">
        <v>46.89</v>
      </c>
      <c r="F1808">
        <v>5.0999999999999996</v>
      </c>
      <c r="G1808">
        <v>3149</v>
      </c>
      <c r="H1808" t="s">
        <v>5219</v>
      </c>
      <c r="I1808" t="s">
        <v>29</v>
      </c>
      <c r="J1808" t="s">
        <v>30</v>
      </c>
      <c r="K1808" t="s">
        <v>31</v>
      </c>
      <c r="L1808" t="s">
        <v>75</v>
      </c>
      <c r="M1808" t="s">
        <v>154</v>
      </c>
      <c r="N1808" t="s">
        <v>615</v>
      </c>
      <c r="O1808">
        <v>0.46</v>
      </c>
      <c r="P1808" t="s">
        <v>45</v>
      </c>
      <c r="Q1808" t="s">
        <v>2278</v>
      </c>
      <c r="R1808" t="s">
        <v>5220</v>
      </c>
      <c r="S1808">
        <v>83440</v>
      </c>
      <c r="T1808" s="1">
        <v>40939</v>
      </c>
      <c r="U1808" s="1">
        <v>40941</v>
      </c>
      <c r="V1808" s="3">
        <v>248.9451</v>
      </c>
      <c r="W1808">
        <v>8</v>
      </c>
      <c r="X1808" s="2">
        <v>360.79</v>
      </c>
      <c r="Y1808">
        <v>89718</v>
      </c>
      <c r="Z1808" t="s">
        <v>132</v>
      </c>
      <c r="AA1808">
        <v>2012</v>
      </c>
      <c r="AB1808" t="str">
        <f>IF(samplesuperstore_cleaned[[#This Row],[discount]]=0,"0%",IF(samplesuperstore_cleaned[[#This Row],[discount]]=0.02,"1-2%",IF(samplesuperstore_cleaned[[#This Row],[discount]]&lt;=0.04,"3-4%",IF(samplesuperstore_cleaned[[#This Row],[discount]]&lt;=0.06,"5-6%",IF(samplesuperstore_cleaned[[#This Row],[discount]]=0.08,"7-8%","9-10%")))))</f>
        <v>9-10%</v>
      </c>
    </row>
    <row r="1809" spans="1:28" x14ac:dyDescent="0.3">
      <c r="A1809">
        <v>2018</v>
      </c>
      <c r="B1809">
        <v>24994</v>
      </c>
      <c r="C1809" t="s">
        <v>78</v>
      </c>
      <c r="D1809" s="3">
        <v>0.08</v>
      </c>
      <c r="E1809">
        <v>65.989999999999995</v>
      </c>
      <c r="F1809">
        <v>8.99</v>
      </c>
      <c r="G1809">
        <v>756</v>
      </c>
      <c r="H1809" t="s">
        <v>2045</v>
      </c>
      <c r="I1809" t="s">
        <v>29</v>
      </c>
      <c r="J1809" t="s">
        <v>66</v>
      </c>
      <c r="K1809" t="s">
        <v>54</v>
      </c>
      <c r="L1809" t="s">
        <v>55</v>
      </c>
      <c r="M1809" t="s">
        <v>33</v>
      </c>
      <c r="N1809" t="s">
        <v>779</v>
      </c>
      <c r="O1809">
        <v>0.56000000000000005</v>
      </c>
      <c r="P1809" t="s">
        <v>45</v>
      </c>
      <c r="Q1809" t="s">
        <v>210</v>
      </c>
      <c r="R1809" t="s">
        <v>1780</v>
      </c>
      <c r="S1809">
        <v>97224</v>
      </c>
      <c r="T1809" s="1">
        <v>41332</v>
      </c>
      <c r="U1809" s="1">
        <v>41334</v>
      </c>
      <c r="V1809" s="3">
        <v>248.58</v>
      </c>
      <c r="W1809">
        <v>9</v>
      </c>
      <c r="X1809" s="2">
        <v>480.28</v>
      </c>
      <c r="Y1809">
        <v>90262</v>
      </c>
      <c r="Z1809" t="s">
        <v>112</v>
      </c>
      <c r="AA1809">
        <v>2013</v>
      </c>
      <c r="AB1809" t="str">
        <f>IF(samplesuperstore_cleaned[[#This Row],[discount]]=0,"0%",IF(samplesuperstore_cleaned[[#This Row],[discount]]=0.02,"1-2%",IF(samplesuperstore_cleaned[[#This Row],[discount]]&lt;=0.04,"3-4%",IF(samplesuperstore_cleaned[[#This Row],[discount]]&lt;=0.06,"5-6%",IF(samplesuperstore_cleaned[[#This Row],[discount]]=0.08,"7-8%","9-10%")))))</f>
        <v>7-8%</v>
      </c>
    </row>
    <row r="1810" spans="1:28" x14ac:dyDescent="0.3">
      <c r="A1810">
        <v>7128</v>
      </c>
      <c r="B1810">
        <v>23493</v>
      </c>
      <c r="C1810" t="s">
        <v>78</v>
      </c>
      <c r="D1810" s="3">
        <v>0.03</v>
      </c>
      <c r="E1810">
        <v>19.98</v>
      </c>
      <c r="F1810">
        <v>8.68</v>
      </c>
      <c r="G1810">
        <v>2602</v>
      </c>
      <c r="H1810" t="s">
        <v>4593</v>
      </c>
      <c r="I1810" t="s">
        <v>29</v>
      </c>
      <c r="J1810" t="s">
        <v>30</v>
      </c>
      <c r="K1810" t="s">
        <v>31</v>
      </c>
      <c r="L1810" t="s">
        <v>49</v>
      </c>
      <c r="M1810" t="s">
        <v>33</v>
      </c>
      <c r="N1810" t="s">
        <v>1283</v>
      </c>
      <c r="O1810">
        <v>0.37</v>
      </c>
      <c r="P1810" t="s">
        <v>84</v>
      </c>
      <c r="Q1810" t="s">
        <v>97</v>
      </c>
      <c r="R1810" t="s">
        <v>4594</v>
      </c>
      <c r="S1810">
        <v>7621</v>
      </c>
      <c r="T1810" s="1">
        <v>40902</v>
      </c>
      <c r="U1810" s="1">
        <v>40904</v>
      </c>
      <c r="V1810" s="3">
        <v>248.19</v>
      </c>
      <c r="W1810">
        <v>21</v>
      </c>
      <c r="X1810" s="2">
        <v>431.3</v>
      </c>
      <c r="Y1810">
        <v>87385</v>
      </c>
      <c r="Z1810" t="s">
        <v>72</v>
      </c>
      <c r="AA1810">
        <v>2011</v>
      </c>
      <c r="AB1810" t="str">
        <f>IF(samplesuperstore_cleaned[[#This Row],[discount]]=0,"0%",IF(samplesuperstore_cleaned[[#This Row],[discount]]=0.02,"1-2%",IF(samplesuperstore_cleaned[[#This Row],[discount]]&lt;=0.04,"3-4%",IF(samplesuperstore_cleaned[[#This Row],[discount]]&lt;=0.06,"5-6%",IF(samplesuperstore_cleaned[[#This Row],[discount]]=0.08,"7-8%","9-10%")))))</f>
        <v>3-4%</v>
      </c>
    </row>
    <row r="1811" spans="1:28" x14ac:dyDescent="0.3">
      <c r="A1811">
        <v>1826</v>
      </c>
      <c r="B1811">
        <v>19268</v>
      </c>
      <c r="C1811" t="s">
        <v>60</v>
      </c>
      <c r="D1811" s="3">
        <v>0.04</v>
      </c>
      <c r="E1811">
        <v>60.98</v>
      </c>
      <c r="F1811">
        <v>19.989999999999998</v>
      </c>
      <c r="G1811">
        <v>691</v>
      </c>
      <c r="H1811" t="s">
        <v>1905</v>
      </c>
      <c r="I1811" t="s">
        <v>29</v>
      </c>
      <c r="J1811" t="s">
        <v>244</v>
      </c>
      <c r="K1811" t="s">
        <v>31</v>
      </c>
      <c r="L1811" t="s">
        <v>100</v>
      </c>
      <c r="M1811" t="s">
        <v>33</v>
      </c>
      <c r="N1811" t="s">
        <v>1907</v>
      </c>
      <c r="O1811">
        <v>0.38</v>
      </c>
      <c r="P1811" t="s">
        <v>45</v>
      </c>
      <c r="Q1811" t="s">
        <v>46</v>
      </c>
      <c r="R1811" t="s">
        <v>1893</v>
      </c>
      <c r="S1811">
        <v>98408</v>
      </c>
      <c r="T1811" s="1">
        <v>40911</v>
      </c>
      <c r="U1811" s="1">
        <v>40915</v>
      </c>
      <c r="V1811" s="3">
        <v>248.06399999999996</v>
      </c>
      <c r="W1811">
        <v>7</v>
      </c>
      <c r="X1811" s="2">
        <v>427.68</v>
      </c>
      <c r="Y1811">
        <v>89917</v>
      </c>
      <c r="Z1811" t="s">
        <v>132</v>
      </c>
      <c r="AA1811">
        <v>2012</v>
      </c>
      <c r="AB1811" t="str">
        <f>IF(samplesuperstore_cleaned[[#This Row],[discount]]=0,"0%",IF(samplesuperstore_cleaned[[#This Row],[discount]]=0.02,"1-2%",IF(samplesuperstore_cleaned[[#This Row],[discount]]&lt;=0.04,"3-4%",IF(samplesuperstore_cleaned[[#This Row],[discount]]&lt;=0.06,"5-6%",IF(samplesuperstore_cleaned[[#This Row],[discount]]=0.08,"7-8%","9-10%")))))</f>
        <v>3-4%</v>
      </c>
    </row>
    <row r="1812" spans="1:28" x14ac:dyDescent="0.3">
      <c r="A1812">
        <v>9183</v>
      </c>
      <c r="B1812">
        <v>24380</v>
      </c>
      <c r="C1812" t="s">
        <v>60</v>
      </c>
      <c r="D1812" s="3">
        <v>0.05</v>
      </c>
      <c r="E1812">
        <v>39.24</v>
      </c>
      <c r="F1812">
        <v>1.99</v>
      </c>
      <c r="G1812">
        <v>3328</v>
      </c>
      <c r="H1812" t="s">
        <v>5415</v>
      </c>
      <c r="I1812" t="s">
        <v>29</v>
      </c>
      <c r="J1812" t="s">
        <v>114</v>
      </c>
      <c r="K1812" t="s">
        <v>54</v>
      </c>
      <c r="L1812" t="s">
        <v>181</v>
      </c>
      <c r="M1812" t="s">
        <v>52</v>
      </c>
      <c r="N1812" t="s">
        <v>269</v>
      </c>
      <c r="O1812">
        <v>0.51</v>
      </c>
      <c r="P1812" t="s">
        <v>35</v>
      </c>
      <c r="Q1812" t="s">
        <v>761</v>
      </c>
      <c r="R1812" t="s">
        <v>5416</v>
      </c>
      <c r="S1812">
        <v>48239</v>
      </c>
      <c r="T1812" s="1">
        <v>41334</v>
      </c>
      <c r="U1812" s="1">
        <v>41341</v>
      </c>
      <c r="V1812" s="3">
        <v>247.70309999999998</v>
      </c>
      <c r="W1812">
        <v>9</v>
      </c>
      <c r="X1812" s="2">
        <v>358.99</v>
      </c>
      <c r="Y1812">
        <v>87275</v>
      </c>
      <c r="Z1812" t="s">
        <v>165</v>
      </c>
      <c r="AA1812">
        <v>2013</v>
      </c>
      <c r="AB1812" t="str">
        <f>IF(samplesuperstore_cleaned[[#This Row],[discount]]=0,"0%",IF(samplesuperstore_cleaned[[#This Row],[discount]]=0.02,"1-2%",IF(samplesuperstore_cleaned[[#This Row],[discount]]&lt;=0.04,"3-4%",IF(samplesuperstore_cleaned[[#This Row],[discount]]&lt;=0.06,"5-6%",IF(samplesuperstore_cleaned[[#This Row],[discount]]=0.08,"7-8%","9-10%")))))</f>
        <v>5-6%</v>
      </c>
    </row>
    <row r="1813" spans="1:28" x14ac:dyDescent="0.3">
      <c r="A1813">
        <v>9172</v>
      </c>
      <c r="B1813">
        <v>25940</v>
      </c>
      <c r="C1813" t="s">
        <v>60</v>
      </c>
      <c r="D1813" s="3">
        <v>0.01</v>
      </c>
      <c r="E1813">
        <v>48.04</v>
      </c>
      <c r="F1813">
        <v>7.23</v>
      </c>
      <c r="G1813">
        <v>3324</v>
      </c>
      <c r="H1813" t="s">
        <v>5412</v>
      </c>
      <c r="I1813" t="s">
        <v>29</v>
      </c>
      <c r="J1813" t="s">
        <v>244</v>
      </c>
      <c r="K1813" t="s">
        <v>31</v>
      </c>
      <c r="L1813" t="s">
        <v>49</v>
      </c>
      <c r="M1813" t="s">
        <v>33</v>
      </c>
      <c r="N1813" t="s">
        <v>1457</v>
      </c>
      <c r="O1813">
        <v>0.37</v>
      </c>
      <c r="P1813" t="s">
        <v>45</v>
      </c>
      <c r="Q1813" t="s">
        <v>764</v>
      </c>
      <c r="R1813" t="s">
        <v>765</v>
      </c>
      <c r="S1813">
        <v>85335</v>
      </c>
      <c r="T1813" s="1">
        <v>40945</v>
      </c>
      <c r="U1813" s="1">
        <v>40950</v>
      </c>
      <c r="V1813" s="3">
        <v>247.19249999999997</v>
      </c>
      <c r="W1813">
        <v>7</v>
      </c>
      <c r="X1813" s="2">
        <v>358.25</v>
      </c>
      <c r="Y1813">
        <v>90991</v>
      </c>
      <c r="Z1813" t="s">
        <v>112</v>
      </c>
      <c r="AA1813">
        <v>2012</v>
      </c>
      <c r="AB1813" t="str">
        <f>IF(samplesuperstore_cleaned[[#This Row],[discount]]=0,"0%",IF(samplesuperstore_cleaned[[#This Row],[discount]]=0.02,"1-2%",IF(samplesuperstore_cleaned[[#This Row],[discount]]&lt;=0.04,"3-4%",IF(samplesuperstore_cleaned[[#This Row],[discount]]&lt;=0.06,"5-6%",IF(samplesuperstore_cleaned[[#This Row],[discount]]=0.08,"7-8%","9-10%")))))</f>
        <v>3-4%</v>
      </c>
    </row>
    <row r="1814" spans="1:28" x14ac:dyDescent="0.3">
      <c r="A1814">
        <v>3809</v>
      </c>
      <c r="B1814">
        <v>22573</v>
      </c>
      <c r="C1814" t="s">
        <v>78</v>
      </c>
      <c r="D1814" s="3">
        <v>0.1</v>
      </c>
      <c r="E1814">
        <v>35.99</v>
      </c>
      <c r="F1814">
        <v>1.25</v>
      </c>
      <c r="G1814">
        <v>1430</v>
      </c>
      <c r="H1814" t="s">
        <v>3098</v>
      </c>
      <c r="I1814" t="s">
        <v>29</v>
      </c>
      <c r="J1814" t="s">
        <v>66</v>
      </c>
      <c r="K1814" t="s">
        <v>54</v>
      </c>
      <c r="L1814" t="s">
        <v>55</v>
      </c>
      <c r="M1814" t="s">
        <v>52</v>
      </c>
      <c r="N1814" t="s">
        <v>2661</v>
      </c>
      <c r="O1814">
        <v>0.36</v>
      </c>
      <c r="P1814" t="s">
        <v>84</v>
      </c>
      <c r="Q1814" t="s">
        <v>1057</v>
      </c>
      <c r="R1814" t="s">
        <v>3099</v>
      </c>
      <c r="S1814">
        <v>20901</v>
      </c>
      <c r="T1814" s="1">
        <v>40986</v>
      </c>
      <c r="U1814" s="1">
        <v>40987</v>
      </c>
      <c r="V1814" s="3">
        <v>246.9648</v>
      </c>
      <c r="W1814">
        <v>13</v>
      </c>
      <c r="X1814" s="2">
        <v>357.92</v>
      </c>
      <c r="Y1814">
        <v>89935</v>
      </c>
      <c r="Z1814" t="s">
        <v>165</v>
      </c>
      <c r="AA1814">
        <v>2012</v>
      </c>
      <c r="AB1814" t="str">
        <f>IF(samplesuperstore_cleaned[[#This Row],[discount]]=0,"0%",IF(samplesuperstore_cleaned[[#This Row],[discount]]=0.02,"1-2%",IF(samplesuperstore_cleaned[[#This Row],[discount]]&lt;=0.04,"3-4%",IF(samplesuperstore_cleaned[[#This Row],[discount]]&lt;=0.06,"5-6%",IF(samplesuperstore_cleaned[[#This Row],[discount]]=0.08,"7-8%","9-10%")))))</f>
        <v>9-10%</v>
      </c>
    </row>
    <row r="1815" spans="1:28" x14ac:dyDescent="0.3">
      <c r="A1815">
        <v>1677</v>
      </c>
      <c r="B1815">
        <v>19087</v>
      </c>
      <c r="C1815" t="s">
        <v>39</v>
      </c>
      <c r="D1815" s="3">
        <v>0.01</v>
      </c>
      <c r="E1815">
        <v>20.98</v>
      </c>
      <c r="F1815">
        <v>5.42</v>
      </c>
      <c r="G1815">
        <v>637</v>
      </c>
      <c r="H1815" t="s">
        <v>1822</v>
      </c>
      <c r="I1815" t="s">
        <v>29</v>
      </c>
      <c r="J1815" t="s">
        <v>244</v>
      </c>
      <c r="K1815" t="s">
        <v>31</v>
      </c>
      <c r="L1815" t="s">
        <v>158</v>
      </c>
      <c r="M1815" t="s">
        <v>33</v>
      </c>
      <c r="N1815" t="s">
        <v>1825</v>
      </c>
      <c r="O1815">
        <v>0.66</v>
      </c>
      <c r="P1815" t="s">
        <v>45</v>
      </c>
      <c r="Q1815" t="s">
        <v>70</v>
      </c>
      <c r="R1815" t="s">
        <v>1621</v>
      </c>
      <c r="S1815">
        <v>95051</v>
      </c>
      <c r="T1815" s="1">
        <v>40866</v>
      </c>
      <c r="U1815" s="1">
        <v>40868</v>
      </c>
      <c r="V1815" s="3">
        <v>246.88400000000001</v>
      </c>
      <c r="W1815">
        <v>40</v>
      </c>
      <c r="X1815" s="2">
        <v>901.89</v>
      </c>
      <c r="Y1815">
        <v>87956</v>
      </c>
      <c r="Z1815" t="s">
        <v>59</v>
      </c>
      <c r="AA1815">
        <v>2011</v>
      </c>
      <c r="AB1815" t="str">
        <f>IF(samplesuperstore_cleaned[[#This Row],[discount]]=0,"0%",IF(samplesuperstore_cleaned[[#This Row],[discount]]=0.02,"1-2%",IF(samplesuperstore_cleaned[[#This Row],[discount]]&lt;=0.04,"3-4%",IF(samplesuperstore_cleaned[[#This Row],[discount]]&lt;=0.06,"5-6%",IF(samplesuperstore_cleaned[[#This Row],[discount]]=0.08,"7-8%","9-10%")))))</f>
        <v>3-4%</v>
      </c>
    </row>
    <row r="1816" spans="1:28" x14ac:dyDescent="0.3">
      <c r="A1816">
        <v>4179</v>
      </c>
      <c r="B1816">
        <v>21080</v>
      </c>
      <c r="C1816" t="s">
        <v>57</v>
      </c>
      <c r="D1816" s="3">
        <v>0.08</v>
      </c>
      <c r="E1816">
        <v>95.95</v>
      </c>
      <c r="F1816">
        <v>74.349999999999994</v>
      </c>
      <c r="G1816">
        <v>1565</v>
      </c>
      <c r="H1816" t="s">
        <v>3289</v>
      </c>
      <c r="I1816" t="s">
        <v>61</v>
      </c>
      <c r="J1816" t="s">
        <v>114</v>
      </c>
      <c r="K1816" t="s">
        <v>67</v>
      </c>
      <c r="L1816" t="s">
        <v>68</v>
      </c>
      <c r="M1816" t="s">
        <v>63</v>
      </c>
      <c r="N1816" t="s">
        <v>2259</v>
      </c>
      <c r="O1816">
        <v>0.56999999999999995</v>
      </c>
      <c r="P1816" t="s">
        <v>260</v>
      </c>
      <c r="Q1816" t="s">
        <v>929</v>
      </c>
      <c r="R1816" t="s">
        <v>3290</v>
      </c>
      <c r="S1816">
        <v>33441</v>
      </c>
      <c r="T1816" s="1">
        <v>41258</v>
      </c>
      <c r="U1816" s="1">
        <v>41259</v>
      </c>
      <c r="V1816" s="3">
        <v>246.66</v>
      </c>
      <c r="W1816">
        <v>11</v>
      </c>
      <c r="X1816" s="2">
        <v>1068.22</v>
      </c>
      <c r="Y1816">
        <v>91267</v>
      </c>
      <c r="Z1816" t="s">
        <v>72</v>
      </c>
      <c r="AA1816">
        <v>2012</v>
      </c>
      <c r="AB1816" t="str">
        <f>IF(samplesuperstore_cleaned[[#This Row],[discount]]=0,"0%",IF(samplesuperstore_cleaned[[#This Row],[discount]]=0.02,"1-2%",IF(samplesuperstore_cleaned[[#This Row],[discount]]&lt;=0.04,"3-4%",IF(samplesuperstore_cleaned[[#This Row],[discount]]&lt;=0.06,"5-6%",IF(samplesuperstore_cleaned[[#This Row],[discount]]=0.08,"7-8%","9-10%")))))</f>
        <v>7-8%</v>
      </c>
    </row>
    <row r="1817" spans="1:28" x14ac:dyDescent="0.3">
      <c r="A1817">
        <v>7024</v>
      </c>
      <c r="B1817">
        <v>23974</v>
      </c>
      <c r="C1817" t="s">
        <v>78</v>
      </c>
      <c r="D1817" s="3">
        <v>0.01</v>
      </c>
      <c r="E1817">
        <v>17.48</v>
      </c>
      <c r="F1817">
        <v>1.99</v>
      </c>
      <c r="G1817">
        <v>2568</v>
      </c>
      <c r="H1817" t="s">
        <v>4552</v>
      </c>
      <c r="I1817" t="s">
        <v>29</v>
      </c>
      <c r="J1817" t="s">
        <v>66</v>
      </c>
      <c r="K1817" t="s">
        <v>54</v>
      </c>
      <c r="L1817" t="s">
        <v>181</v>
      </c>
      <c r="M1817" t="s">
        <v>52</v>
      </c>
      <c r="N1817" t="s">
        <v>2327</v>
      </c>
      <c r="O1817">
        <v>0.46</v>
      </c>
      <c r="P1817" t="s">
        <v>35</v>
      </c>
      <c r="Q1817" t="s">
        <v>3170</v>
      </c>
      <c r="R1817" t="s">
        <v>4234</v>
      </c>
      <c r="S1817">
        <v>53150</v>
      </c>
      <c r="T1817" s="1">
        <v>40760</v>
      </c>
      <c r="U1817" s="1">
        <v>40761</v>
      </c>
      <c r="V1817" s="3">
        <v>246.59909999999996</v>
      </c>
      <c r="W1817">
        <v>20</v>
      </c>
      <c r="X1817" s="2">
        <v>357.39</v>
      </c>
      <c r="Y1817">
        <v>90876</v>
      </c>
      <c r="Z1817" t="s">
        <v>107</v>
      </c>
      <c r="AA1817">
        <v>2011</v>
      </c>
      <c r="AB1817" t="str">
        <f>IF(samplesuperstore_cleaned[[#This Row],[discount]]=0,"0%",IF(samplesuperstore_cleaned[[#This Row],[discount]]=0.02,"1-2%",IF(samplesuperstore_cleaned[[#This Row],[discount]]&lt;=0.04,"3-4%",IF(samplesuperstore_cleaned[[#This Row],[discount]]&lt;=0.06,"5-6%",IF(samplesuperstore_cleaned[[#This Row],[discount]]=0.08,"7-8%","9-10%")))))</f>
        <v>3-4%</v>
      </c>
    </row>
    <row r="1818" spans="1:28" x14ac:dyDescent="0.3">
      <c r="A1818">
        <v>2487</v>
      </c>
      <c r="B1818">
        <v>21397</v>
      </c>
      <c r="C1818" t="s">
        <v>60</v>
      </c>
      <c r="D1818" s="3">
        <v>0</v>
      </c>
      <c r="E1818">
        <v>55.94</v>
      </c>
      <c r="F1818">
        <v>6.55</v>
      </c>
      <c r="G1818">
        <v>954</v>
      </c>
      <c r="H1818" t="s">
        <v>2374</v>
      </c>
      <c r="I1818" t="s">
        <v>41</v>
      </c>
      <c r="J1818" t="s">
        <v>114</v>
      </c>
      <c r="K1818" t="s">
        <v>54</v>
      </c>
      <c r="L1818" t="s">
        <v>181</v>
      </c>
      <c r="M1818" t="s">
        <v>33</v>
      </c>
      <c r="N1818" t="s">
        <v>2376</v>
      </c>
      <c r="O1818">
        <v>0.68</v>
      </c>
      <c r="P1818" t="s">
        <v>35</v>
      </c>
      <c r="Q1818" t="s">
        <v>255</v>
      </c>
      <c r="R1818" t="s">
        <v>2375</v>
      </c>
      <c r="S1818">
        <v>75067</v>
      </c>
      <c r="T1818" s="1">
        <v>40577</v>
      </c>
      <c r="U1818" s="1">
        <v>40584</v>
      </c>
      <c r="V1818" s="3">
        <v>246.54</v>
      </c>
      <c r="W1818">
        <v>10</v>
      </c>
      <c r="X1818" s="2">
        <v>574.24</v>
      </c>
      <c r="Y1818">
        <v>90772</v>
      </c>
      <c r="Z1818" t="s">
        <v>112</v>
      </c>
      <c r="AA1818">
        <v>2011</v>
      </c>
      <c r="AB1818" t="str">
        <f>IF(samplesuperstore_cleaned[[#This Row],[discount]]=0,"0%",IF(samplesuperstore_cleaned[[#This Row],[discount]]=0.02,"1-2%",IF(samplesuperstore_cleaned[[#This Row],[discount]]&lt;=0.04,"3-4%",IF(samplesuperstore_cleaned[[#This Row],[discount]]&lt;=0.06,"5-6%",IF(samplesuperstore_cleaned[[#This Row],[discount]]=0.08,"7-8%","9-10%")))))</f>
        <v>0%</v>
      </c>
    </row>
    <row r="1819" spans="1:28" x14ac:dyDescent="0.3">
      <c r="A1819">
        <v>7305</v>
      </c>
      <c r="B1819">
        <v>18400</v>
      </c>
      <c r="C1819" t="s">
        <v>39</v>
      </c>
      <c r="D1819" s="3">
        <v>0.04</v>
      </c>
      <c r="E1819">
        <v>90.24</v>
      </c>
      <c r="F1819">
        <v>0.99</v>
      </c>
      <c r="G1819">
        <v>2667</v>
      </c>
      <c r="H1819" t="s">
        <v>4667</v>
      </c>
      <c r="I1819" t="s">
        <v>29</v>
      </c>
      <c r="J1819" t="s">
        <v>66</v>
      </c>
      <c r="K1819" t="s">
        <v>31</v>
      </c>
      <c r="L1819" t="s">
        <v>75</v>
      </c>
      <c r="M1819" t="s">
        <v>33</v>
      </c>
      <c r="N1819" t="s">
        <v>76</v>
      </c>
      <c r="O1819">
        <v>0.56000000000000005</v>
      </c>
      <c r="P1819" t="s">
        <v>84</v>
      </c>
      <c r="Q1819" t="s">
        <v>394</v>
      </c>
      <c r="R1819" t="s">
        <v>195</v>
      </c>
      <c r="S1819">
        <v>44107</v>
      </c>
      <c r="T1819" s="1">
        <v>40270</v>
      </c>
      <c r="U1819" s="1">
        <v>40272</v>
      </c>
      <c r="V1819" s="3">
        <v>246.2748</v>
      </c>
      <c r="W1819">
        <v>4</v>
      </c>
      <c r="X1819" s="2">
        <v>356.92</v>
      </c>
      <c r="Y1819">
        <v>87831</v>
      </c>
      <c r="Z1819" t="s">
        <v>127</v>
      </c>
      <c r="AA1819">
        <v>2010</v>
      </c>
      <c r="AB1819" t="str">
        <f>IF(samplesuperstore_cleaned[[#This Row],[discount]]=0,"0%",IF(samplesuperstore_cleaned[[#This Row],[discount]]=0.02,"1-2%",IF(samplesuperstore_cleaned[[#This Row],[discount]]&lt;=0.04,"3-4%",IF(samplesuperstore_cleaned[[#This Row],[discount]]&lt;=0.06,"5-6%",IF(samplesuperstore_cleaned[[#This Row],[discount]]=0.08,"7-8%","9-10%")))))</f>
        <v>3-4%</v>
      </c>
    </row>
    <row r="1820" spans="1:28" x14ac:dyDescent="0.3">
      <c r="A1820">
        <v>9332</v>
      </c>
      <c r="B1820">
        <v>21139</v>
      </c>
      <c r="C1820" t="s">
        <v>57</v>
      </c>
      <c r="D1820" s="3">
        <v>0.02</v>
      </c>
      <c r="E1820">
        <v>56.96</v>
      </c>
      <c r="F1820">
        <v>13.22</v>
      </c>
      <c r="G1820">
        <v>3375</v>
      </c>
      <c r="H1820" t="s">
        <v>5466</v>
      </c>
      <c r="I1820" t="s">
        <v>29</v>
      </c>
      <c r="J1820" t="s">
        <v>66</v>
      </c>
      <c r="K1820" t="s">
        <v>31</v>
      </c>
      <c r="L1820" t="s">
        <v>75</v>
      </c>
      <c r="M1820" t="s">
        <v>33</v>
      </c>
      <c r="N1820" t="s">
        <v>1572</v>
      </c>
      <c r="O1820">
        <v>0.56000000000000005</v>
      </c>
      <c r="P1820" t="s">
        <v>84</v>
      </c>
      <c r="Q1820" t="s">
        <v>1057</v>
      </c>
      <c r="R1820" t="s">
        <v>5467</v>
      </c>
      <c r="S1820">
        <v>20832</v>
      </c>
      <c r="T1820" s="1">
        <v>40670</v>
      </c>
      <c r="U1820" s="1">
        <v>40670</v>
      </c>
      <c r="V1820" s="3">
        <v>245.88</v>
      </c>
      <c r="W1820">
        <v>10</v>
      </c>
      <c r="X1820" s="2">
        <v>579.67999999999995</v>
      </c>
      <c r="Y1820">
        <v>87475</v>
      </c>
      <c r="Z1820" t="s">
        <v>38</v>
      </c>
      <c r="AA1820">
        <v>2011</v>
      </c>
      <c r="AB1820" t="str">
        <f>IF(samplesuperstore_cleaned[[#This Row],[discount]]=0,"0%",IF(samplesuperstore_cleaned[[#This Row],[discount]]=0.02,"1-2%",IF(samplesuperstore_cleaned[[#This Row],[discount]]&lt;=0.04,"3-4%",IF(samplesuperstore_cleaned[[#This Row],[discount]]&lt;=0.06,"5-6%",IF(samplesuperstore_cleaned[[#This Row],[discount]]=0.08,"7-8%","9-10%")))))</f>
        <v>1-2%</v>
      </c>
    </row>
    <row r="1821" spans="1:28" x14ac:dyDescent="0.3">
      <c r="A1821">
        <v>8032</v>
      </c>
      <c r="B1821">
        <v>1391</v>
      </c>
      <c r="C1821" t="s">
        <v>27</v>
      </c>
      <c r="D1821" s="3">
        <v>0.02</v>
      </c>
      <c r="E1821">
        <v>20.28</v>
      </c>
      <c r="F1821">
        <v>6.68</v>
      </c>
      <c r="G1821">
        <v>2920</v>
      </c>
      <c r="H1821" t="s">
        <v>4960</v>
      </c>
      <c r="I1821" t="s">
        <v>29</v>
      </c>
      <c r="J1821" t="s">
        <v>66</v>
      </c>
      <c r="K1821" t="s">
        <v>67</v>
      </c>
      <c r="L1821" t="s">
        <v>104</v>
      </c>
      <c r="M1821" t="s">
        <v>33</v>
      </c>
      <c r="N1821" t="s">
        <v>789</v>
      </c>
      <c r="O1821">
        <v>0.53</v>
      </c>
      <c r="P1821" t="s">
        <v>35</v>
      </c>
      <c r="Q1821" t="s">
        <v>36</v>
      </c>
      <c r="R1821" t="s">
        <v>444</v>
      </c>
      <c r="S1821">
        <v>60603</v>
      </c>
      <c r="T1821" s="1">
        <v>40762</v>
      </c>
      <c r="U1821" s="1">
        <v>40763</v>
      </c>
      <c r="V1821" s="3">
        <v>245</v>
      </c>
      <c r="W1821">
        <v>88</v>
      </c>
      <c r="X1821" s="2">
        <v>1900.85</v>
      </c>
      <c r="Y1821">
        <v>10081</v>
      </c>
      <c r="Z1821" t="s">
        <v>107</v>
      </c>
      <c r="AA1821">
        <v>2011</v>
      </c>
      <c r="AB1821" t="str">
        <f>IF(samplesuperstore_cleaned[[#This Row],[discount]]=0,"0%",IF(samplesuperstore_cleaned[[#This Row],[discount]]=0.02,"1-2%",IF(samplesuperstore_cleaned[[#This Row],[discount]]&lt;=0.04,"3-4%",IF(samplesuperstore_cleaned[[#This Row],[discount]]&lt;=0.06,"5-6%",IF(samplesuperstore_cleaned[[#This Row],[discount]]=0.08,"7-8%","9-10%")))))</f>
        <v>1-2%</v>
      </c>
    </row>
    <row r="1822" spans="1:28" x14ac:dyDescent="0.3">
      <c r="A1822">
        <v>6260</v>
      </c>
      <c r="B1822">
        <v>23344</v>
      </c>
      <c r="C1822" t="s">
        <v>39</v>
      </c>
      <c r="D1822" s="3">
        <v>0.1</v>
      </c>
      <c r="E1822">
        <v>12.53</v>
      </c>
      <c r="F1822">
        <v>0.49</v>
      </c>
      <c r="G1822">
        <v>2302</v>
      </c>
      <c r="H1822" t="s">
        <v>4229</v>
      </c>
      <c r="I1822" t="s">
        <v>29</v>
      </c>
      <c r="J1822" t="s">
        <v>30</v>
      </c>
      <c r="K1822" t="s">
        <v>31</v>
      </c>
      <c r="L1822" t="s">
        <v>32</v>
      </c>
      <c r="M1822" t="s">
        <v>33</v>
      </c>
      <c r="N1822" t="s">
        <v>2285</v>
      </c>
      <c r="O1822">
        <v>0.38</v>
      </c>
      <c r="P1822" t="s">
        <v>260</v>
      </c>
      <c r="Q1822" t="s">
        <v>929</v>
      </c>
      <c r="R1822" t="s">
        <v>4230</v>
      </c>
      <c r="S1822">
        <v>32404</v>
      </c>
      <c r="T1822" s="1">
        <v>40362</v>
      </c>
      <c r="U1822" s="1">
        <v>40363</v>
      </c>
      <c r="V1822" s="3">
        <v>244.464</v>
      </c>
      <c r="W1822">
        <v>8</v>
      </c>
      <c r="X1822" s="2">
        <v>92.02</v>
      </c>
      <c r="Y1822">
        <v>87696</v>
      </c>
      <c r="Z1822" t="s">
        <v>48</v>
      </c>
      <c r="AA1822">
        <v>2010</v>
      </c>
      <c r="AB1822" t="str">
        <f>IF(samplesuperstore_cleaned[[#This Row],[discount]]=0,"0%",IF(samplesuperstore_cleaned[[#This Row],[discount]]=0.02,"1-2%",IF(samplesuperstore_cleaned[[#This Row],[discount]]&lt;=0.04,"3-4%",IF(samplesuperstore_cleaned[[#This Row],[discount]]&lt;=0.06,"5-6%",IF(samplesuperstore_cleaned[[#This Row],[discount]]=0.08,"7-8%","9-10%")))))</f>
        <v>9-10%</v>
      </c>
    </row>
    <row r="1823" spans="1:28" x14ac:dyDescent="0.3">
      <c r="A1823">
        <v>6178</v>
      </c>
      <c r="B1823">
        <v>22331</v>
      </c>
      <c r="C1823" t="s">
        <v>57</v>
      </c>
      <c r="D1823" s="3">
        <v>0.04</v>
      </c>
      <c r="E1823">
        <v>6.3</v>
      </c>
      <c r="F1823">
        <v>0.5</v>
      </c>
      <c r="G1823">
        <v>2270</v>
      </c>
      <c r="H1823" t="s">
        <v>4188</v>
      </c>
      <c r="I1823" t="s">
        <v>29</v>
      </c>
      <c r="J1823" t="s">
        <v>114</v>
      </c>
      <c r="K1823" t="s">
        <v>31</v>
      </c>
      <c r="L1823" t="s">
        <v>32</v>
      </c>
      <c r="M1823" t="s">
        <v>33</v>
      </c>
      <c r="N1823" t="s">
        <v>2510</v>
      </c>
      <c r="O1823">
        <v>0.39</v>
      </c>
      <c r="P1823" t="s">
        <v>260</v>
      </c>
      <c r="Q1823" t="s">
        <v>2115</v>
      </c>
      <c r="R1823" t="s">
        <v>4189</v>
      </c>
      <c r="S1823">
        <v>29662</v>
      </c>
      <c r="T1823" s="1">
        <v>41117</v>
      </c>
      <c r="U1823" s="1">
        <v>41120</v>
      </c>
      <c r="V1823" s="3">
        <v>244.26959999999997</v>
      </c>
      <c r="W1823">
        <v>14</v>
      </c>
      <c r="X1823" s="2">
        <v>88.91</v>
      </c>
      <c r="Y1823">
        <v>89575</v>
      </c>
      <c r="Z1823" t="s">
        <v>48</v>
      </c>
      <c r="AA1823">
        <v>2012</v>
      </c>
      <c r="AB1823" t="str">
        <f>IF(samplesuperstore_cleaned[[#This Row],[discount]]=0,"0%",IF(samplesuperstore_cleaned[[#This Row],[discount]]=0.02,"1-2%",IF(samplesuperstore_cleaned[[#This Row],[discount]]&lt;=0.04,"3-4%",IF(samplesuperstore_cleaned[[#This Row],[discount]]&lt;=0.06,"5-6%",IF(samplesuperstore_cleaned[[#This Row],[discount]]=0.08,"7-8%","9-10%")))))</f>
        <v>3-4%</v>
      </c>
    </row>
    <row r="1824" spans="1:28" x14ac:dyDescent="0.3">
      <c r="A1824">
        <v>6560</v>
      </c>
      <c r="B1824">
        <v>23994</v>
      </c>
      <c r="C1824" t="s">
        <v>27</v>
      </c>
      <c r="D1824" s="3">
        <v>0.09</v>
      </c>
      <c r="E1824">
        <v>31.74</v>
      </c>
      <c r="F1824">
        <v>12.62</v>
      </c>
      <c r="G1824">
        <v>2413</v>
      </c>
      <c r="H1824" t="s">
        <v>4362</v>
      </c>
      <c r="I1824" t="s">
        <v>29</v>
      </c>
      <c r="J1824" t="s">
        <v>244</v>
      </c>
      <c r="K1824" t="s">
        <v>31</v>
      </c>
      <c r="L1824" t="s">
        <v>138</v>
      </c>
      <c r="M1824" t="s">
        <v>33</v>
      </c>
      <c r="N1824" t="s">
        <v>1102</v>
      </c>
      <c r="O1824">
        <v>0.37</v>
      </c>
      <c r="P1824" t="s">
        <v>84</v>
      </c>
      <c r="Q1824" t="s">
        <v>466</v>
      </c>
      <c r="R1824" t="s">
        <v>1376</v>
      </c>
      <c r="S1824">
        <v>6010</v>
      </c>
      <c r="T1824" s="1">
        <v>41586</v>
      </c>
      <c r="U1824" s="1">
        <v>41587</v>
      </c>
      <c r="V1824" s="3">
        <v>243.18078400000002</v>
      </c>
      <c r="W1824">
        <v>28</v>
      </c>
      <c r="X1824" s="2">
        <v>844.4</v>
      </c>
      <c r="Y1824">
        <v>86764</v>
      </c>
      <c r="Z1824" t="s">
        <v>59</v>
      </c>
      <c r="AA1824">
        <v>2013</v>
      </c>
      <c r="AB1824" t="str">
        <f>IF(samplesuperstore_cleaned[[#This Row],[discount]]=0,"0%",IF(samplesuperstore_cleaned[[#This Row],[discount]]=0.02,"1-2%",IF(samplesuperstore_cleaned[[#This Row],[discount]]&lt;=0.04,"3-4%",IF(samplesuperstore_cleaned[[#This Row],[discount]]&lt;=0.06,"5-6%",IF(samplesuperstore_cleaned[[#This Row],[discount]]=0.08,"7-8%","9-10%")))))</f>
        <v>9-10%</v>
      </c>
    </row>
    <row r="1825" spans="1:28" x14ac:dyDescent="0.3">
      <c r="A1825">
        <v>3719</v>
      </c>
      <c r="B1825">
        <v>19682</v>
      </c>
      <c r="C1825" t="s">
        <v>27</v>
      </c>
      <c r="D1825" s="3">
        <v>0.04</v>
      </c>
      <c r="E1825">
        <v>18.84</v>
      </c>
      <c r="F1825">
        <v>3.62</v>
      </c>
      <c r="G1825">
        <v>1408</v>
      </c>
      <c r="H1825" t="s">
        <v>3065</v>
      </c>
      <c r="I1825" t="s">
        <v>29</v>
      </c>
      <c r="J1825" t="s">
        <v>244</v>
      </c>
      <c r="K1825" t="s">
        <v>67</v>
      </c>
      <c r="L1825" t="s">
        <v>104</v>
      </c>
      <c r="M1825" t="s">
        <v>43</v>
      </c>
      <c r="N1825" t="s">
        <v>414</v>
      </c>
      <c r="O1825">
        <v>0.43</v>
      </c>
      <c r="P1825" t="s">
        <v>35</v>
      </c>
      <c r="Q1825" t="s">
        <v>255</v>
      </c>
      <c r="R1825" t="s">
        <v>3016</v>
      </c>
      <c r="S1825">
        <v>75098</v>
      </c>
      <c r="T1825" s="1">
        <v>41252</v>
      </c>
      <c r="U1825" s="1">
        <v>41255</v>
      </c>
      <c r="V1825" s="3">
        <v>243.13529999999997</v>
      </c>
      <c r="W1825">
        <v>19</v>
      </c>
      <c r="X1825" s="2">
        <v>352.37</v>
      </c>
      <c r="Y1825">
        <v>90446</v>
      </c>
      <c r="Z1825" t="s">
        <v>72</v>
      </c>
      <c r="AA1825">
        <v>2012</v>
      </c>
      <c r="AB1825" t="str">
        <f>IF(samplesuperstore_cleaned[[#This Row],[discount]]=0,"0%",IF(samplesuperstore_cleaned[[#This Row],[discount]]=0.02,"1-2%",IF(samplesuperstore_cleaned[[#This Row],[discount]]&lt;=0.04,"3-4%",IF(samplesuperstore_cleaned[[#This Row],[discount]]&lt;=0.06,"5-6%",IF(samplesuperstore_cleaned[[#This Row],[discount]]=0.08,"7-8%","9-10%")))))</f>
        <v>3-4%</v>
      </c>
    </row>
    <row r="1826" spans="1:28" x14ac:dyDescent="0.3">
      <c r="A1826">
        <v>6552</v>
      </c>
      <c r="B1826">
        <v>19930</v>
      </c>
      <c r="C1826" t="s">
        <v>27</v>
      </c>
      <c r="D1826" s="3">
        <v>0.02</v>
      </c>
      <c r="E1826">
        <v>35.44</v>
      </c>
      <c r="F1826">
        <v>5.09</v>
      </c>
      <c r="G1826">
        <v>2409</v>
      </c>
      <c r="H1826" t="s">
        <v>4356</v>
      </c>
      <c r="I1826" t="s">
        <v>29</v>
      </c>
      <c r="J1826" t="s">
        <v>114</v>
      </c>
      <c r="K1826" t="s">
        <v>31</v>
      </c>
      <c r="L1826" t="s">
        <v>49</v>
      </c>
      <c r="M1826" t="s">
        <v>33</v>
      </c>
      <c r="N1826" t="s">
        <v>2774</v>
      </c>
      <c r="O1826">
        <v>0.38</v>
      </c>
      <c r="P1826" t="s">
        <v>35</v>
      </c>
      <c r="Q1826" t="s">
        <v>36</v>
      </c>
      <c r="R1826" t="s">
        <v>4357</v>
      </c>
      <c r="S1826">
        <v>60035</v>
      </c>
      <c r="T1826" s="1">
        <v>41009</v>
      </c>
      <c r="U1826" s="1">
        <v>41010</v>
      </c>
      <c r="V1826" s="3">
        <v>242.99039999999999</v>
      </c>
      <c r="W1826">
        <v>10</v>
      </c>
      <c r="X1826" s="2">
        <v>352.16</v>
      </c>
      <c r="Y1826">
        <v>85822</v>
      </c>
      <c r="Z1826" t="s">
        <v>127</v>
      </c>
      <c r="AA1826">
        <v>2012</v>
      </c>
      <c r="AB1826" t="str">
        <f>IF(samplesuperstore_cleaned[[#This Row],[discount]]=0,"0%",IF(samplesuperstore_cleaned[[#This Row],[discount]]=0.02,"1-2%",IF(samplesuperstore_cleaned[[#This Row],[discount]]&lt;=0.04,"3-4%",IF(samplesuperstore_cleaned[[#This Row],[discount]]&lt;=0.06,"5-6%",IF(samplesuperstore_cleaned[[#This Row],[discount]]=0.08,"7-8%","9-10%")))))</f>
        <v>1-2%</v>
      </c>
    </row>
    <row r="1827" spans="1:28" x14ac:dyDescent="0.3">
      <c r="A1827">
        <v>4974</v>
      </c>
      <c r="B1827">
        <v>23905</v>
      </c>
      <c r="C1827" t="s">
        <v>60</v>
      </c>
      <c r="D1827" s="3">
        <v>0.02</v>
      </c>
      <c r="E1827">
        <v>19.98</v>
      </c>
      <c r="F1827">
        <v>5.97</v>
      </c>
      <c r="G1827">
        <v>1831</v>
      </c>
      <c r="H1827" t="s">
        <v>3639</v>
      </c>
      <c r="I1827" t="s">
        <v>29</v>
      </c>
      <c r="J1827" t="s">
        <v>30</v>
      </c>
      <c r="K1827" t="s">
        <v>31</v>
      </c>
      <c r="L1827" t="s">
        <v>49</v>
      </c>
      <c r="M1827" t="s">
        <v>33</v>
      </c>
      <c r="N1827" t="s">
        <v>1365</v>
      </c>
      <c r="O1827">
        <v>0.38</v>
      </c>
      <c r="P1827" t="s">
        <v>84</v>
      </c>
      <c r="Q1827" t="s">
        <v>596</v>
      </c>
      <c r="R1827" t="s">
        <v>3640</v>
      </c>
      <c r="S1827">
        <v>15146</v>
      </c>
      <c r="T1827" s="1">
        <v>40873</v>
      </c>
      <c r="U1827" s="1">
        <v>40875</v>
      </c>
      <c r="V1827" s="3">
        <v>242.96800000000002</v>
      </c>
      <c r="W1827">
        <v>20</v>
      </c>
      <c r="X1827" s="2">
        <v>396.58</v>
      </c>
      <c r="Y1827">
        <v>90284</v>
      </c>
      <c r="Z1827" t="s">
        <v>59</v>
      </c>
      <c r="AA1827">
        <v>2011</v>
      </c>
      <c r="AB1827" t="str">
        <f>IF(samplesuperstore_cleaned[[#This Row],[discount]]=0,"0%",IF(samplesuperstore_cleaned[[#This Row],[discount]]=0.02,"1-2%",IF(samplesuperstore_cleaned[[#This Row],[discount]]&lt;=0.04,"3-4%",IF(samplesuperstore_cleaned[[#This Row],[discount]]&lt;=0.06,"5-6%",IF(samplesuperstore_cleaned[[#This Row],[discount]]=0.08,"7-8%","9-10%")))))</f>
        <v>1-2%</v>
      </c>
    </row>
    <row r="1828" spans="1:28" x14ac:dyDescent="0.3">
      <c r="A1828">
        <v>2200</v>
      </c>
      <c r="B1828">
        <v>24117</v>
      </c>
      <c r="C1828" t="s">
        <v>60</v>
      </c>
      <c r="D1828" s="3">
        <v>7.0000000000000007E-2</v>
      </c>
      <c r="E1828">
        <v>20.99</v>
      </c>
      <c r="F1828">
        <v>0.99</v>
      </c>
      <c r="G1828">
        <v>844</v>
      </c>
      <c r="H1828" t="s">
        <v>2190</v>
      </c>
      <c r="I1828" t="s">
        <v>29</v>
      </c>
      <c r="J1828" t="s">
        <v>30</v>
      </c>
      <c r="K1828" t="s">
        <v>54</v>
      </c>
      <c r="L1828" t="s">
        <v>55</v>
      </c>
      <c r="M1828" t="s">
        <v>43</v>
      </c>
      <c r="N1828" t="s">
        <v>561</v>
      </c>
      <c r="O1828">
        <v>0.37</v>
      </c>
      <c r="P1828" t="s">
        <v>84</v>
      </c>
      <c r="Q1828" t="s">
        <v>361</v>
      </c>
      <c r="R1828" t="s">
        <v>688</v>
      </c>
      <c r="S1828">
        <v>4092</v>
      </c>
      <c r="T1828" s="1">
        <v>41144</v>
      </c>
      <c r="U1828" s="1">
        <v>41153</v>
      </c>
      <c r="V1828" s="3">
        <v>242.83169999999998</v>
      </c>
      <c r="W1828">
        <v>21</v>
      </c>
      <c r="X1828" s="2">
        <v>351.93</v>
      </c>
      <c r="Y1828">
        <v>89367</v>
      </c>
      <c r="Z1828" t="s">
        <v>107</v>
      </c>
      <c r="AA1828">
        <v>2012</v>
      </c>
      <c r="AB1828" t="str">
        <f>IF(samplesuperstore_cleaned[[#This Row],[discount]]=0,"0%",IF(samplesuperstore_cleaned[[#This Row],[discount]]=0.02,"1-2%",IF(samplesuperstore_cleaned[[#This Row],[discount]]&lt;=0.04,"3-4%",IF(samplesuperstore_cleaned[[#This Row],[discount]]&lt;=0.06,"5-6%",IF(samplesuperstore_cleaned[[#This Row],[discount]]=0.08,"7-8%","9-10%")))))</f>
        <v>9-10%</v>
      </c>
    </row>
    <row r="1829" spans="1:28" x14ac:dyDescent="0.3">
      <c r="A1829">
        <v>8582</v>
      </c>
      <c r="B1829">
        <v>19296</v>
      </c>
      <c r="C1829" t="s">
        <v>57</v>
      </c>
      <c r="D1829" s="3">
        <v>0.05</v>
      </c>
      <c r="E1829">
        <v>140.99</v>
      </c>
      <c r="F1829">
        <v>4.2</v>
      </c>
      <c r="G1829">
        <v>3108</v>
      </c>
      <c r="H1829" t="s">
        <v>5169</v>
      </c>
      <c r="I1829" t="s">
        <v>29</v>
      </c>
      <c r="J1829" t="s">
        <v>114</v>
      </c>
      <c r="K1829" t="s">
        <v>54</v>
      </c>
      <c r="L1829" t="s">
        <v>55</v>
      </c>
      <c r="M1829" t="s">
        <v>33</v>
      </c>
      <c r="N1829" t="s">
        <v>972</v>
      </c>
      <c r="O1829">
        <v>0.59</v>
      </c>
      <c r="P1829" t="s">
        <v>45</v>
      </c>
      <c r="Q1829" t="s">
        <v>2278</v>
      </c>
      <c r="R1829" t="s">
        <v>5166</v>
      </c>
      <c r="S1829">
        <v>83686</v>
      </c>
      <c r="T1829" s="1">
        <v>41603</v>
      </c>
      <c r="U1829" s="1">
        <v>41605</v>
      </c>
      <c r="V1829" s="3">
        <v>242.33932800000002</v>
      </c>
      <c r="W1829">
        <v>15</v>
      </c>
      <c r="X1829" s="2">
        <v>1724.82</v>
      </c>
      <c r="Y1829">
        <v>87334</v>
      </c>
      <c r="Z1829" t="s">
        <v>59</v>
      </c>
      <c r="AA1829">
        <v>2013</v>
      </c>
      <c r="AB1829" t="str">
        <f>IF(samplesuperstore_cleaned[[#This Row],[discount]]=0,"0%",IF(samplesuperstore_cleaned[[#This Row],[discount]]=0.02,"1-2%",IF(samplesuperstore_cleaned[[#This Row],[discount]]&lt;=0.04,"3-4%",IF(samplesuperstore_cleaned[[#This Row],[discount]]&lt;=0.06,"5-6%",IF(samplesuperstore_cleaned[[#This Row],[discount]]=0.08,"7-8%","9-10%")))))</f>
        <v>5-6%</v>
      </c>
    </row>
    <row r="1830" spans="1:28" x14ac:dyDescent="0.3">
      <c r="A1830">
        <v>8313</v>
      </c>
      <c r="B1830">
        <v>18809</v>
      </c>
      <c r="C1830" t="s">
        <v>57</v>
      </c>
      <c r="D1830" s="3">
        <v>7.0000000000000007E-2</v>
      </c>
      <c r="E1830">
        <v>40.97</v>
      </c>
      <c r="F1830">
        <v>14.45</v>
      </c>
      <c r="G1830">
        <v>3018</v>
      </c>
      <c r="H1830" t="s">
        <v>5065</v>
      </c>
      <c r="I1830" t="s">
        <v>29</v>
      </c>
      <c r="J1830" t="s">
        <v>30</v>
      </c>
      <c r="K1830" t="s">
        <v>67</v>
      </c>
      <c r="L1830" t="s">
        <v>104</v>
      </c>
      <c r="M1830" t="s">
        <v>159</v>
      </c>
      <c r="N1830" t="s">
        <v>876</v>
      </c>
      <c r="O1830">
        <v>0.56999999999999995</v>
      </c>
      <c r="P1830" t="s">
        <v>84</v>
      </c>
      <c r="Q1830" t="s">
        <v>85</v>
      </c>
      <c r="R1830" t="s">
        <v>5066</v>
      </c>
      <c r="S1830">
        <v>2145</v>
      </c>
      <c r="T1830" s="1">
        <v>40626</v>
      </c>
      <c r="U1830" s="1">
        <v>40627</v>
      </c>
      <c r="V1830" s="3">
        <v>241.74</v>
      </c>
      <c r="W1830">
        <v>12</v>
      </c>
      <c r="X1830" s="2">
        <v>492.77</v>
      </c>
      <c r="Y1830">
        <v>89072</v>
      </c>
      <c r="Z1830" t="s">
        <v>165</v>
      </c>
      <c r="AA1830">
        <v>2011</v>
      </c>
      <c r="AB1830" t="str">
        <f>IF(samplesuperstore_cleaned[[#This Row],[discount]]=0,"0%",IF(samplesuperstore_cleaned[[#This Row],[discount]]=0.02,"1-2%",IF(samplesuperstore_cleaned[[#This Row],[discount]]&lt;=0.04,"3-4%",IF(samplesuperstore_cleaned[[#This Row],[discount]]&lt;=0.06,"5-6%",IF(samplesuperstore_cleaned[[#This Row],[discount]]=0.08,"7-8%","9-10%")))))</f>
        <v>9-10%</v>
      </c>
    </row>
    <row r="1831" spans="1:28" x14ac:dyDescent="0.3">
      <c r="A1831">
        <v>3099</v>
      </c>
      <c r="B1831">
        <v>22273</v>
      </c>
      <c r="C1831" t="s">
        <v>39</v>
      </c>
      <c r="D1831" s="3">
        <v>0.09</v>
      </c>
      <c r="E1831">
        <v>161.55000000000001</v>
      </c>
      <c r="F1831">
        <v>19.989999999999998</v>
      </c>
      <c r="G1831">
        <v>1183</v>
      </c>
      <c r="H1831" t="s">
        <v>2724</v>
      </c>
      <c r="I1831" t="s">
        <v>29</v>
      </c>
      <c r="J1831" t="s">
        <v>66</v>
      </c>
      <c r="K1831" t="s">
        <v>31</v>
      </c>
      <c r="L1831" t="s">
        <v>158</v>
      </c>
      <c r="M1831" t="s">
        <v>33</v>
      </c>
      <c r="N1831" t="s">
        <v>411</v>
      </c>
      <c r="O1831">
        <v>0.66</v>
      </c>
      <c r="P1831" t="s">
        <v>45</v>
      </c>
      <c r="Q1831" t="s">
        <v>523</v>
      </c>
      <c r="R1831" t="s">
        <v>2725</v>
      </c>
      <c r="S1831">
        <v>84663</v>
      </c>
      <c r="T1831" s="1">
        <v>41465</v>
      </c>
      <c r="U1831" s="1">
        <v>41466</v>
      </c>
      <c r="V1831" s="3">
        <v>241.22048000000001</v>
      </c>
      <c r="W1831">
        <v>8</v>
      </c>
      <c r="X1831" s="2">
        <v>1194.51</v>
      </c>
      <c r="Y1831">
        <v>86922</v>
      </c>
      <c r="Z1831" t="s">
        <v>48</v>
      </c>
      <c r="AA1831">
        <v>2013</v>
      </c>
      <c r="AB1831" t="str">
        <f>IF(samplesuperstore_cleaned[[#This Row],[discount]]=0,"0%",IF(samplesuperstore_cleaned[[#This Row],[discount]]=0.02,"1-2%",IF(samplesuperstore_cleaned[[#This Row],[discount]]&lt;=0.04,"3-4%",IF(samplesuperstore_cleaned[[#This Row],[discount]]&lt;=0.06,"5-6%",IF(samplesuperstore_cleaned[[#This Row],[discount]]=0.08,"7-8%","9-10%")))))</f>
        <v>9-10%</v>
      </c>
    </row>
    <row r="1832" spans="1:28" x14ac:dyDescent="0.3">
      <c r="A1832">
        <v>5466</v>
      </c>
      <c r="B1832">
        <v>23956</v>
      </c>
      <c r="C1832" t="s">
        <v>39</v>
      </c>
      <c r="D1832" s="3">
        <v>0.01</v>
      </c>
      <c r="E1832">
        <v>99.99</v>
      </c>
      <c r="F1832">
        <v>19.989999999999998</v>
      </c>
      <c r="G1832">
        <v>2019</v>
      </c>
      <c r="H1832" t="s">
        <v>3873</v>
      </c>
      <c r="I1832" t="s">
        <v>29</v>
      </c>
      <c r="J1832" t="s">
        <v>66</v>
      </c>
      <c r="K1832" t="s">
        <v>54</v>
      </c>
      <c r="L1832" t="s">
        <v>181</v>
      </c>
      <c r="M1832" t="s">
        <v>33</v>
      </c>
      <c r="N1832" t="s">
        <v>424</v>
      </c>
      <c r="O1832">
        <v>0.52</v>
      </c>
      <c r="P1832" t="s">
        <v>84</v>
      </c>
      <c r="Q1832" t="s">
        <v>596</v>
      </c>
      <c r="R1832" t="s">
        <v>2793</v>
      </c>
      <c r="S1832">
        <v>19143</v>
      </c>
      <c r="T1832" s="1">
        <v>41155</v>
      </c>
      <c r="U1832" s="1">
        <v>41157</v>
      </c>
      <c r="V1832" s="3">
        <v>241.15</v>
      </c>
      <c r="W1832">
        <v>11</v>
      </c>
      <c r="X1832" s="2">
        <v>1098.45</v>
      </c>
      <c r="Y1832">
        <v>86941</v>
      </c>
      <c r="Z1832" t="s">
        <v>173</v>
      </c>
      <c r="AA1832">
        <v>2012</v>
      </c>
      <c r="AB1832" t="str">
        <f>IF(samplesuperstore_cleaned[[#This Row],[discount]]=0,"0%",IF(samplesuperstore_cleaned[[#This Row],[discount]]=0.02,"1-2%",IF(samplesuperstore_cleaned[[#This Row],[discount]]&lt;=0.04,"3-4%",IF(samplesuperstore_cleaned[[#This Row],[discount]]&lt;=0.06,"5-6%",IF(samplesuperstore_cleaned[[#This Row],[discount]]=0.08,"7-8%","9-10%")))))</f>
        <v>3-4%</v>
      </c>
    </row>
    <row r="1833" spans="1:28" x14ac:dyDescent="0.3">
      <c r="A1833">
        <v>5757</v>
      </c>
      <c r="B1833">
        <v>18726</v>
      </c>
      <c r="C1833" t="s">
        <v>39</v>
      </c>
      <c r="D1833" s="3">
        <v>0.09</v>
      </c>
      <c r="E1833">
        <v>3.08</v>
      </c>
      <c r="F1833">
        <v>0.99</v>
      </c>
      <c r="G1833">
        <v>2110</v>
      </c>
      <c r="H1833" t="s">
        <v>3988</v>
      </c>
      <c r="I1833" t="s">
        <v>29</v>
      </c>
      <c r="J1833" t="s">
        <v>66</v>
      </c>
      <c r="K1833" t="s">
        <v>31</v>
      </c>
      <c r="L1833" t="s">
        <v>32</v>
      </c>
      <c r="M1833" t="s">
        <v>33</v>
      </c>
      <c r="N1833" t="s">
        <v>207</v>
      </c>
      <c r="O1833">
        <v>0.37</v>
      </c>
      <c r="P1833" t="s">
        <v>260</v>
      </c>
      <c r="Q1833" t="s">
        <v>846</v>
      </c>
      <c r="R1833" t="s">
        <v>3989</v>
      </c>
      <c r="S1833">
        <v>28540</v>
      </c>
      <c r="T1833" s="1">
        <v>41194</v>
      </c>
      <c r="U1833" s="1">
        <v>41196</v>
      </c>
      <c r="V1833" s="3">
        <v>241.07999999999998</v>
      </c>
      <c r="W1833">
        <v>5</v>
      </c>
      <c r="X1833" s="2">
        <v>15.3</v>
      </c>
      <c r="Y1833">
        <v>87872</v>
      </c>
      <c r="Z1833" t="s">
        <v>87</v>
      </c>
      <c r="AA1833">
        <v>2012</v>
      </c>
      <c r="AB1833" t="str">
        <f>IF(samplesuperstore_cleaned[[#This Row],[discount]]=0,"0%",IF(samplesuperstore_cleaned[[#This Row],[discount]]=0.02,"1-2%",IF(samplesuperstore_cleaned[[#This Row],[discount]]&lt;=0.04,"3-4%",IF(samplesuperstore_cleaned[[#This Row],[discount]]&lt;=0.06,"5-6%",IF(samplesuperstore_cleaned[[#This Row],[discount]]=0.08,"7-8%","9-10%")))))</f>
        <v>9-10%</v>
      </c>
    </row>
    <row r="1834" spans="1:28" x14ac:dyDescent="0.3">
      <c r="A1834">
        <v>2974</v>
      </c>
      <c r="B1834">
        <v>1962</v>
      </c>
      <c r="C1834" t="s">
        <v>27</v>
      </c>
      <c r="D1834" s="3">
        <v>0.08</v>
      </c>
      <c r="E1834">
        <v>21.38</v>
      </c>
      <c r="F1834">
        <v>2.99</v>
      </c>
      <c r="G1834">
        <v>1129</v>
      </c>
      <c r="H1834" t="s">
        <v>2639</v>
      </c>
      <c r="I1834" t="s">
        <v>29</v>
      </c>
      <c r="J1834" t="s">
        <v>30</v>
      </c>
      <c r="K1834" t="s">
        <v>31</v>
      </c>
      <c r="L1834" t="s">
        <v>138</v>
      </c>
      <c r="M1834" t="s">
        <v>33</v>
      </c>
      <c r="N1834" t="s">
        <v>2054</v>
      </c>
      <c r="O1834">
        <v>0.36</v>
      </c>
      <c r="P1834" t="s">
        <v>84</v>
      </c>
      <c r="Q1834" t="s">
        <v>85</v>
      </c>
      <c r="R1834" t="s">
        <v>476</v>
      </c>
      <c r="S1834">
        <v>2118</v>
      </c>
      <c r="T1834" s="1">
        <v>40594</v>
      </c>
      <c r="U1834" s="1">
        <v>40596</v>
      </c>
      <c r="V1834" s="3">
        <v>241.077</v>
      </c>
      <c r="W1834">
        <v>36</v>
      </c>
      <c r="X1834" s="2">
        <v>711.1</v>
      </c>
      <c r="Y1834">
        <v>14023</v>
      </c>
      <c r="Z1834" t="s">
        <v>112</v>
      </c>
      <c r="AA1834">
        <v>2011</v>
      </c>
      <c r="AB1834" t="str">
        <f>IF(samplesuperstore_cleaned[[#This Row],[discount]]=0,"0%",IF(samplesuperstore_cleaned[[#This Row],[discount]]=0.02,"1-2%",IF(samplesuperstore_cleaned[[#This Row],[discount]]&lt;=0.04,"3-4%",IF(samplesuperstore_cleaned[[#This Row],[discount]]&lt;=0.06,"5-6%",IF(samplesuperstore_cleaned[[#This Row],[discount]]=0.08,"7-8%","9-10%")))))</f>
        <v>7-8%</v>
      </c>
    </row>
    <row r="1835" spans="1:28" x14ac:dyDescent="0.3">
      <c r="A1835">
        <v>8714</v>
      </c>
      <c r="B1835">
        <v>21128</v>
      </c>
      <c r="C1835" t="s">
        <v>60</v>
      </c>
      <c r="D1835" s="3">
        <v>7.0000000000000007E-2</v>
      </c>
      <c r="E1835">
        <v>180.98</v>
      </c>
      <c r="F1835">
        <v>30</v>
      </c>
      <c r="G1835">
        <v>3151</v>
      </c>
      <c r="H1835" t="s">
        <v>5221</v>
      </c>
      <c r="I1835" t="s">
        <v>61</v>
      </c>
      <c r="J1835" t="s">
        <v>30</v>
      </c>
      <c r="K1835" t="s">
        <v>67</v>
      </c>
      <c r="L1835" t="s">
        <v>68</v>
      </c>
      <c r="M1835" t="s">
        <v>63</v>
      </c>
      <c r="N1835" t="s">
        <v>381</v>
      </c>
      <c r="O1835">
        <v>0.69</v>
      </c>
      <c r="P1835" t="s">
        <v>45</v>
      </c>
      <c r="Q1835" t="s">
        <v>70</v>
      </c>
      <c r="R1835" t="s">
        <v>5222</v>
      </c>
      <c r="S1835">
        <v>92277</v>
      </c>
      <c r="T1835" s="1">
        <v>41361</v>
      </c>
      <c r="U1835" s="1">
        <v>41368</v>
      </c>
      <c r="V1835" s="3">
        <v>241.06</v>
      </c>
      <c r="W1835">
        <v>8</v>
      </c>
      <c r="X1835" s="2">
        <v>1394.63</v>
      </c>
      <c r="Y1835">
        <v>88552</v>
      </c>
      <c r="Z1835" t="s">
        <v>165</v>
      </c>
      <c r="AA1835">
        <v>2013</v>
      </c>
      <c r="AB1835" t="str">
        <f>IF(samplesuperstore_cleaned[[#This Row],[discount]]=0,"0%",IF(samplesuperstore_cleaned[[#This Row],[discount]]=0.02,"1-2%",IF(samplesuperstore_cleaned[[#This Row],[discount]]&lt;=0.04,"3-4%",IF(samplesuperstore_cleaned[[#This Row],[discount]]&lt;=0.06,"5-6%",IF(samplesuperstore_cleaned[[#This Row],[discount]]=0.08,"7-8%","9-10%")))))</f>
        <v>9-10%</v>
      </c>
    </row>
    <row r="1836" spans="1:28" x14ac:dyDescent="0.3">
      <c r="A1836">
        <v>610</v>
      </c>
      <c r="B1836">
        <v>18143</v>
      </c>
      <c r="C1836" t="s">
        <v>60</v>
      </c>
      <c r="D1836" s="3">
        <v>0.06</v>
      </c>
      <c r="E1836">
        <v>59.98</v>
      </c>
      <c r="F1836">
        <v>3.99</v>
      </c>
      <c r="G1836">
        <v>237</v>
      </c>
      <c r="H1836" t="s">
        <v>870</v>
      </c>
      <c r="I1836" t="s">
        <v>41</v>
      </c>
      <c r="J1836" t="s">
        <v>244</v>
      </c>
      <c r="K1836" t="s">
        <v>31</v>
      </c>
      <c r="L1836" t="s">
        <v>75</v>
      </c>
      <c r="M1836" t="s">
        <v>33</v>
      </c>
      <c r="N1836" t="s">
        <v>187</v>
      </c>
      <c r="O1836">
        <v>0.56999999999999995</v>
      </c>
      <c r="P1836" t="s">
        <v>35</v>
      </c>
      <c r="Q1836" t="s">
        <v>456</v>
      </c>
      <c r="R1836" t="s">
        <v>757</v>
      </c>
      <c r="S1836">
        <v>66212</v>
      </c>
      <c r="T1836" s="1">
        <v>40969</v>
      </c>
      <c r="U1836" s="1">
        <v>40974</v>
      </c>
      <c r="V1836" s="3">
        <v>241.04459999999997</v>
      </c>
      <c r="W1836">
        <v>6</v>
      </c>
      <c r="X1836" s="2">
        <v>349.34</v>
      </c>
      <c r="Y1836">
        <v>86622</v>
      </c>
      <c r="Z1836" t="s">
        <v>165</v>
      </c>
      <c r="AA1836">
        <v>2012</v>
      </c>
      <c r="AB1836" t="str">
        <f>IF(samplesuperstore_cleaned[[#This Row],[discount]]=0,"0%",IF(samplesuperstore_cleaned[[#This Row],[discount]]=0.02,"1-2%",IF(samplesuperstore_cleaned[[#This Row],[discount]]&lt;=0.04,"3-4%",IF(samplesuperstore_cleaned[[#This Row],[discount]]&lt;=0.06,"5-6%",IF(samplesuperstore_cleaned[[#This Row],[discount]]=0.08,"7-8%","9-10%")))))</f>
        <v>5-6%</v>
      </c>
    </row>
    <row r="1837" spans="1:28" x14ac:dyDescent="0.3">
      <c r="A1837">
        <v>8393</v>
      </c>
      <c r="B1837">
        <v>26364</v>
      </c>
      <c r="C1837" t="s">
        <v>60</v>
      </c>
      <c r="D1837" s="3">
        <v>0.04</v>
      </c>
      <c r="E1837">
        <v>113.98</v>
      </c>
      <c r="F1837">
        <v>30</v>
      </c>
      <c r="G1837">
        <v>3053</v>
      </c>
      <c r="H1837" t="s">
        <v>5105</v>
      </c>
      <c r="I1837" t="s">
        <v>61</v>
      </c>
      <c r="J1837" t="s">
        <v>30</v>
      </c>
      <c r="K1837" t="s">
        <v>67</v>
      </c>
      <c r="L1837" t="s">
        <v>68</v>
      </c>
      <c r="M1837" t="s">
        <v>63</v>
      </c>
      <c r="N1837" t="s">
        <v>1012</v>
      </c>
      <c r="O1837">
        <v>0.69</v>
      </c>
      <c r="P1837" t="s">
        <v>260</v>
      </c>
      <c r="Q1837" t="s">
        <v>1554</v>
      </c>
      <c r="R1837" t="s">
        <v>826</v>
      </c>
      <c r="S1837">
        <v>42071</v>
      </c>
      <c r="T1837" s="1">
        <v>41411</v>
      </c>
      <c r="U1837" s="1">
        <v>41418</v>
      </c>
      <c r="V1837" s="3">
        <v>240.642</v>
      </c>
      <c r="W1837">
        <v>10</v>
      </c>
      <c r="X1837" s="2">
        <v>1191.74</v>
      </c>
      <c r="Y1837">
        <v>86665</v>
      </c>
      <c r="Z1837" t="s">
        <v>38</v>
      </c>
      <c r="AA1837">
        <v>2013</v>
      </c>
      <c r="AB1837" t="str">
        <f>IF(samplesuperstore_cleaned[[#This Row],[discount]]=0,"0%",IF(samplesuperstore_cleaned[[#This Row],[discount]]=0.02,"1-2%",IF(samplesuperstore_cleaned[[#This Row],[discount]]&lt;=0.04,"3-4%",IF(samplesuperstore_cleaned[[#This Row],[discount]]&lt;=0.06,"5-6%",IF(samplesuperstore_cleaned[[#This Row],[discount]]=0.08,"7-8%","9-10%")))))</f>
        <v>3-4%</v>
      </c>
    </row>
    <row r="1838" spans="1:28" x14ac:dyDescent="0.3">
      <c r="A1838">
        <v>6406</v>
      </c>
      <c r="B1838">
        <v>21770</v>
      </c>
      <c r="C1838" t="s">
        <v>60</v>
      </c>
      <c r="D1838" s="3">
        <v>0.1</v>
      </c>
      <c r="E1838">
        <v>4.9800000000000004</v>
      </c>
      <c r="F1838">
        <v>7.54</v>
      </c>
      <c r="G1838">
        <v>2359</v>
      </c>
      <c r="H1838" t="s">
        <v>4294</v>
      </c>
      <c r="I1838" t="s">
        <v>29</v>
      </c>
      <c r="J1838" t="s">
        <v>66</v>
      </c>
      <c r="K1838" t="s">
        <v>31</v>
      </c>
      <c r="L1838" t="s">
        <v>49</v>
      </c>
      <c r="M1838" t="s">
        <v>33</v>
      </c>
      <c r="N1838" t="s">
        <v>1210</v>
      </c>
      <c r="O1838">
        <v>0.38</v>
      </c>
      <c r="P1838" t="s">
        <v>260</v>
      </c>
      <c r="Q1838" t="s">
        <v>929</v>
      </c>
      <c r="R1838" t="s">
        <v>4295</v>
      </c>
      <c r="S1838">
        <v>33917</v>
      </c>
      <c r="T1838" s="1">
        <v>41618</v>
      </c>
      <c r="U1838" s="1">
        <v>41620</v>
      </c>
      <c r="V1838" s="3">
        <v>240.41399999999999</v>
      </c>
      <c r="W1838">
        <v>16</v>
      </c>
      <c r="X1838" s="2">
        <v>77.64</v>
      </c>
      <c r="Y1838">
        <v>88277</v>
      </c>
      <c r="Z1838" t="s">
        <v>72</v>
      </c>
      <c r="AA1838">
        <v>2013</v>
      </c>
      <c r="AB1838" t="str">
        <f>IF(samplesuperstore_cleaned[[#This Row],[discount]]=0,"0%",IF(samplesuperstore_cleaned[[#This Row],[discount]]=0.02,"1-2%",IF(samplesuperstore_cleaned[[#This Row],[discount]]&lt;=0.04,"3-4%",IF(samplesuperstore_cleaned[[#This Row],[discount]]&lt;=0.06,"5-6%",IF(samplesuperstore_cleaned[[#This Row],[discount]]=0.08,"7-8%","9-10%")))))</f>
        <v>9-10%</v>
      </c>
    </row>
    <row r="1839" spans="1:28" x14ac:dyDescent="0.3">
      <c r="A1839">
        <v>691</v>
      </c>
      <c r="B1839">
        <v>25579</v>
      </c>
      <c r="C1839" t="s">
        <v>57</v>
      </c>
      <c r="D1839" s="3">
        <v>0.04</v>
      </c>
      <c r="E1839">
        <v>35.99</v>
      </c>
      <c r="F1839">
        <v>5.99</v>
      </c>
      <c r="G1839">
        <v>263</v>
      </c>
      <c r="H1839" t="s">
        <v>947</v>
      </c>
      <c r="I1839" t="s">
        <v>29</v>
      </c>
      <c r="J1839" t="s">
        <v>66</v>
      </c>
      <c r="K1839" t="s">
        <v>54</v>
      </c>
      <c r="L1839" t="s">
        <v>55</v>
      </c>
      <c r="M1839" t="s">
        <v>43</v>
      </c>
      <c r="N1839" t="s">
        <v>954</v>
      </c>
      <c r="O1839">
        <v>0.38</v>
      </c>
      <c r="P1839" t="s">
        <v>84</v>
      </c>
      <c r="Q1839" t="s">
        <v>394</v>
      </c>
      <c r="R1839" t="s">
        <v>948</v>
      </c>
      <c r="S1839">
        <v>44106</v>
      </c>
      <c r="T1839" s="1">
        <v>41501</v>
      </c>
      <c r="U1839" s="1">
        <v>41503</v>
      </c>
      <c r="V1839" s="3">
        <v>240.34769999999997</v>
      </c>
      <c r="W1839">
        <v>11</v>
      </c>
      <c r="X1839" s="2">
        <v>348.33</v>
      </c>
      <c r="Y1839">
        <v>86305</v>
      </c>
      <c r="Z1839" t="s">
        <v>107</v>
      </c>
      <c r="AA1839">
        <v>2013</v>
      </c>
      <c r="AB1839" t="str">
        <f>IF(samplesuperstore_cleaned[[#This Row],[discount]]=0,"0%",IF(samplesuperstore_cleaned[[#This Row],[discount]]=0.02,"1-2%",IF(samplesuperstore_cleaned[[#This Row],[discount]]&lt;=0.04,"3-4%",IF(samplesuperstore_cleaned[[#This Row],[discount]]&lt;=0.06,"5-6%",IF(samplesuperstore_cleaned[[#This Row],[discount]]=0.08,"7-8%","9-10%")))))</f>
        <v>3-4%</v>
      </c>
    </row>
    <row r="1840" spans="1:28" x14ac:dyDescent="0.3">
      <c r="A1840">
        <v>8549</v>
      </c>
      <c r="B1840">
        <v>19816</v>
      </c>
      <c r="C1840" t="s">
        <v>78</v>
      </c>
      <c r="D1840" s="3">
        <v>0.05</v>
      </c>
      <c r="E1840">
        <v>35.44</v>
      </c>
      <c r="F1840">
        <v>5.09</v>
      </c>
      <c r="G1840">
        <v>3098</v>
      </c>
      <c r="H1840" t="s">
        <v>5158</v>
      </c>
      <c r="I1840" t="s">
        <v>29</v>
      </c>
      <c r="J1840" t="s">
        <v>244</v>
      </c>
      <c r="K1840" t="s">
        <v>31</v>
      </c>
      <c r="L1840" t="s">
        <v>49</v>
      </c>
      <c r="M1840" t="s">
        <v>33</v>
      </c>
      <c r="N1840" t="s">
        <v>2774</v>
      </c>
      <c r="O1840">
        <v>0.38</v>
      </c>
      <c r="P1840" t="s">
        <v>84</v>
      </c>
      <c r="Q1840" t="s">
        <v>125</v>
      </c>
      <c r="R1840" t="s">
        <v>5159</v>
      </c>
      <c r="S1840">
        <v>11967</v>
      </c>
      <c r="T1840" s="1">
        <v>40276</v>
      </c>
      <c r="U1840" s="1">
        <v>40277</v>
      </c>
      <c r="V1840" s="3">
        <v>240.17519999999996</v>
      </c>
      <c r="W1840">
        <v>10</v>
      </c>
      <c r="X1840" s="2">
        <v>348.08</v>
      </c>
      <c r="Y1840">
        <v>89314</v>
      </c>
      <c r="Z1840" t="s">
        <v>127</v>
      </c>
      <c r="AA1840">
        <v>2010</v>
      </c>
      <c r="AB1840" t="str">
        <f>IF(samplesuperstore_cleaned[[#This Row],[discount]]=0,"0%",IF(samplesuperstore_cleaned[[#This Row],[discount]]=0.02,"1-2%",IF(samplesuperstore_cleaned[[#This Row],[discount]]&lt;=0.04,"3-4%",IF(samplesuperstore_cleaned[[#This Row],[discount]]&lt;=0.06,"5-6%",IF(samplesuperstore_cleaned[[#This Row],[discount]]=0.08,"7-8%","9-10%")))))</f>
        <v>5-6%</v>
      </c>
    </row>
    <row r="1841" spans="1:28" x14ac:dyDescent="0.3">
      <c r="A1841">
        <v>7006</v>
      </c>
      <c r="B1841">
        <v>24518</v>
      </c>
      <c r="C1841" t="s">
        <v>57</v>
      </c>
      <c r="D1841" s="3">
        <v>0.08</v>
      </c>
      <c r="E1841">
        <v>125.99</v>
      </c>
      <c r="F1841">
        <v>5.26</v>
      </c>
      <c r="G1841">
        <v>2563</v>
      </c>
      <c r="H1841" t="s">
        <v>4546</v>
      </c>
      <c r="I1841" t="s">
        <v>29</v>
      </c>
      <c r="J1841" t="s">
        <v>66</v>
      </c>
      <c r="K1841" t="s">
        <v>54</v>
      </c>
      <c r="L1841" t="s">
        <v>55</v>
      </c>
      <c r="M1841" t="s">
        <v>33</v>
      </c>
      <c r="N1841" t="s">
        <v>2268</v>
      </c>
      <c r="O1841">
        <v>0.55000000000000004</v>
      </c>
      <c r="P1841" t="s">
        <v>35</v>
      </c>
      <c r="Q1841" t="s">
        <v>116</v>
      </c>
      <c r="R1841" t="s">
        <v>4418</v>
      </c>
      <c r="S1841">
        <v>55432</v>
      </c>
      <c r="T1841" s="1">
        <v>40781</v>
      </c>
      <c r="U1841" s="1">
        <v>40782</v>
      </c>
      <c r="V1841" s="3">
        <v>239.91984000000002</v>
      </c>
      <c r="W1841">
        <v>7</v>
      </c>
      <c r="X1841" s="2">
        <v>744.84</v>
      </c>
      <c r="Y1841">
        <v>91448</v>
      </c>
      <c r="Z1841" t="s">
        <v>107</v>
      </c>
      <c r="AA1841">
        <v>2011</v>
      </c>
      <c r="AB1841" t="str">
        <f>IF(samplesuperstore_cleaned[[#This Row],[discount]]=0,"0%",IF(samplesuperstore_cleaned[[#This Row],[discount]]=0.02,"1-2%",IF(samplesuperstore_cleaned[[#This Row],[discount]]&lt;=0.04,"3-4%",IF(samplesuperstore_cleaned[[#This Row],[discount]]&lt;=0.06,"5-6%",IF(samplesuperstore_cleaned[[#This Row],[discount]]=0.08,"7-8%","9-10%")))))</f>
        <v>7-8%</v>
      </c>
    </row>
    <row r="1842" spans="1:28" x14ac:dyDescent="0.3">
      <c r="A1842">
        <v>935</v>
      </c>
      <c r="B1842">
        <v>23135</v>
      </c>
      <c r="C1842" t="s">
        <v>27</v>
      </c>
      <c r="D1842" s="3">
        <v>0.06</v>
      </c>
      <c r="E1842">
        <v>22.24</v>
      </c>
      <c r="F1842">
        <v>1.99</v>
      </c>
      <c r="G1842">
        <v>357</v>
      </c>
      <c r="H1842" t="s">
        <v>1177</v>
      </c>
      <c r="I1842" t="s">
        <v>41</v>
      </c>
      <c r="J1842" t="s">
        <v>30</v>
      </c>
      <c r="K1842" t="s">
        <v>54</v>
      </c>
      <c r="L1842" t="s">
        <v>181</v>
      </c>
      <c r="M1842" t="s">
        <v>52</v>
      </c>
      <c r="N1842" t="s">
        <v>321</v>
      </c>
      <c r="O1842">
        <v>0.43</v>
      </c>
      <c r="P1842" t="s">
        <v>45</v>
      </c>
      <c r="Q1842" t="s">
        <v>764</v>
      </c>
      <c r="R1842" t="s">
        <v>1176</v>
      </c>
      <c r="S1842">
        <v>86401</v>
      </c>
      <c r="T1842" s="1">
        <v>41231</v>
      </c>
      <c r="U1842" s="1">
        <v>41233</v>
      </c>
      <c r="V1842" s="3">
        <v>239.42309999999998</v>
      </c>
      <c r="W1842">
        <v>15</v>
      </c>
      <c r="X1842" s="2">
        <v>346.99</v>
      </c>
      <c r="Y1842">
        <v>91134</v>
      </c>
      <c r="Z1842" t="s">
        <v>59</v>
      </c>
      <c r="AA1842">
        <v>2012</v>
      </c>
      <c r="AB1842" t="str">
        <f>IF(samplesuperstore_cleaned[[#This Row],[discount]]=0,"0%",IF(samplesuperstore_cleaned[[#This Row],[discount]]=0.02,"1-2%",IF(samplesuperstore_cleaned[[#This Row],[discount]]&lt;=0.04,"3-4%",IF(samplesuperstore_cleaned[[#This Row],[discount]]&lt;=0.06,"5-6%",IF(samplesuperstore_cleaned[[#This Row],[discount]]=0.08,"7-8%","9-10%")))))</f>
        <v>5-6%</v>
      </c>
    </row>
    <row r="1843" spans="1:28" x14ac:dyDescent="0.3">
      <c r="A1843">
        <v>8877</v>
      </c>
      <c r="B1843">
        <v>20024</v>
      </c>
      <c r="C1843" t="s">
        <v>27</v>
      </c>
      <c r="D1843" s="3">
        <v>0.02</v>
      </c>
      <c r="E1843">
        <v>119.99</v>
      </c>
      <c r="F1843">
        <v>56.14</v>
      </c>
      <c r="G1843">
        <v>3208</v>
      </c>
      <c r="H1843" t="s">
        <v>5280</v>
      </c>
      <c r="I1843" t="s">
        <v>61</v>
      </c>
      <c r="J1843" t="s">
        <v>30</v>
      </c>
      <c r="K1843" t="s">
        <v>54</v>
      </c>
      <c r="L1843" t="s">
        <v>62</v>
      </c>
      <c r="M1843" t="s">
        <v>90</v>
      </c>
      <c r="N1843" t="s">
        <v>540</v>
      </c>
      <c r="O1843">
        <v>0.39</v>
      </c>
      <c r="P1843" t="s">
        <v>45</v>
      </c>
      <c r="Q1843" t="s">
        <v>70</v>
      </c>
      <c r="R1843" t="s">
        <v>5101</v>
      </c>
      <c r="S1843">
        <v>94704</v>
      </c>
      <c r="T1843" s="1">
        <v>40954</v>
      </c>
      <c r="U1843" s="1">
        <v>40956</v>
      </c>
      <c r="V1843" s="3">
        <v>239.41</v>
      </c>
      <c r="W1843">
        <v>11</v>
      </c>
      <c r="X1843" s="2">
        <v>1335.2</v>
      </c>
      <c r="Y1843">
        <v>90742</v>
      </c>
      <c r="Z1843" t="s">
        <v>112</v>
      </c>
      <c r="AA1843">
        <v>2012</v>
      </c>
      <c r="AB1843" t="str">
        <f>IF(samplesuperstore_cleaned[[#This Row],[discount]]=0,"0%",IF(samplesuperstore_cleaned[[#This Row],[discount]]=0.02,"1-2%",IF(samplesuperstore_cleaned[[#This Row],[discount]]&lt;=0.04,"3-4%",IF(samplesuperstore_cleaned[[#This Row],[discount]]&lt;=0.06,"5-6%",IF(samplesuperstore_cleaned[[#This Row],[discount]]=0.08,"7-8%","9-10%")))))</f>
        <v>1-2%</v>
      </c>
    </row>
    <row r="1844" spans="1:28" x14ac:dyDescent="0.3">
      <c r="A1844">
        <v>791</v>
      </c>
      <c r="B1844">
        <v>18224</v>
      </c>
      <c r="C1844" t="s">
        <v>39</v>
      </c>
      <c r="D1844" s="3">
        <v>7.0000000000000007E-2</v>
      </c>
      <c r="E1844">
        <v>65.989999999999995</v>
      </c>
      <c r="F1844">
        <v>8.99</v>
      </c>
      <c r="G1844">
        <v>304</v>
      </c>
      <c r="H1844" t="s">
        <v>1056</v>
      </c>
      <c r="I1844" t="s">
        <v>29</v>
      </c>
      <c r="J1844" t="s">
        <v>244</v>
      </c>
      <c r="K1844" t="s">
        <v>54</v>
      </c>
      <c r="L1844" t="s">
        <v>55</v>
      </c>
      <c r="M1844" t="s">
        <v>33</v>
      </c>
      <c r="N1844" t="s">
        <v>199</v>
      </c>
      <c r="O1844">
        <v>0.59</v>
      </c>
      <c r="P1844" t="s">
        <v>84</v>
      </c>
      <c r="Q1844" t="s">
        <v>1057</v>
      </c>
      <c r="R1844" t="s">
        <v>1058</v>
      </c>
      <c r="S1844">
        <v>21234</v>
      </c>
      <c r="T1844" s="1">
        <v>41561</v>
      </c>
      <c r="U1844" s="1">
        <v>41564</v>
      </c>
      <c r="V1844" s="3">
        <v>239.4</v>
      </c>
      <c r="W1844">
        <v>21</v>
      </c>
      <c r="X1844" s="2">
        <v>1121.3900000000001</v>
      </c>
      <c r="Y1844">
        <v>87069</v>
      </c>
      <c r="Z1844" t="s">
        <v>87</v>
      </c>
      <c r="AA1844">
        <v>2013</v>
      </c>
      <c r="AB1844" t="str">
        <f>IF(samplesuperstore_cleaned[[#This Row],[discount]]=0,"0%",IF(samplesuperstore_cleaned[[#This Row],[discount]]=0.02,"1-2%",IF(samplesuperstore_cleaned[[#This Row],[discount]]&lt;=0.04,"3-4%",IF(samplesuperstore_cleaned[[#This Row],[discount]]&lt;=0.06,"5-6%",IF(samplesuperstore_cleaned[[#This Row],[discount]]=0.08,"7-8%","9-10%")))))</f>
        <v>9-10%</v>
      </c>
    </row>
    <row r="1845" spans="1:28" x14ac:dyDescent="0.3">
      <c r="A1845">
        <v>829</v>
      </c>
      <c r="B1845">
        <v>224</v>
      </c>
      <c r="C1845" t="s">
        <v>39</v>
      </c>
      <c r="D1845" s="3">
        <v>7.0000000000000007E-2</v>
      </c>
      <c r="E1845">
        <v>65.989999999999995</v>
      </c>
      <c r="F1845">
        <v>8.99</v>
      </c>
      <c r="G1845">
        <v>308</v>
      </c>
      <c r="H1845" t="s">
        <v>1072</v>
      </c>
      <c r="I1845" t="s">
        <v>29</v>
      </c>
      <c r="J1845" t="s">
        <v>244</v>
      </c>
      <c r="K1845" t="s">
        <v>54</v>
      </c>
      <c r="L1845" t="s">
        <v>55</v>
      </c>
      <c r="M1845" t="s">
        <v>33</v>
      </c>
      <c r="N1845" t="s">
        <v>199</v>
      </c>
      <c r="O1845">
        <v>0.59</v>
      </c>
      <c r="P1845" t="s">
        <v>45</v>
      </c>
      <c r="Q1845" t="s">
        <v>46</v>
      </c>
      <c r="R1845" t="s">
        <v>520</v>
      </c>
      <c r="S1845">
        <v>98115</v>
      </c>
      <c r="T1845" s="1">
        <v>41561</v>
      </c>
      <c r="U1845" s="1">
        <v>41564</v>
      </c>
      <c r="V1845" s="3">
        <v>239.4</v>
      </c>
      <c r="W1845">
        <v>84</v>
      </c>
      <c r="X1845" s="2">
        <v>4485.54</v>
      </c>
      <c r="Y1845">
        <v>1447</v>
      </c>
      <c r="Z1845" t="s">
        <v>87</v>
      </c>
      <c r="AA1845">
        <v>2013</v>
      </c>
      <c r="AB1845" t="str">
        <f>IF(samplesuperstore_cleaned[[#This Row],[discount]]=0,"0%",IF(samplesuperstore_cleaned[[#This Row],[discount]]=0.02,"1-2%",IF(samplesuperstore_cleaned[[#This Row],[discount]]&lt;=0.04,"3-4%",IF(samplesuperstore_cleaned[[#This Row],[discount]]&lt;=0.06,"5-6%",IF(samplesuperstore_cleaned[[#This Row],[discount]]=0.08,"7-8%","9-10%")))))</f>
        <v>9-10%</v>
      </c>
    </row>
    <row r="1846" spans="1:28" x14ac:dyDescent="0.3">
      <c r="A1846">
        <v>8814</v>
      </c>
      <c r="B1846">
        <v>19880</v>
      </c>
      <c r="C1846" t="s">
        <v>39</v>
      </c>
      <c r="D1846" s="3">
        <v>0.02</v>
      </c>
      <c r="E1846">
        <v>65.989999999999995</v>
      </c>
      <c r="F1846">
        <v>4.99</v>
      </c>
      <c r="G1846">
        <v>3188</v>
      </c>
      <c r="H1846" t="s">
        <v>5259</v>
      </c>
      <c r="I1846" t="s">
        <v>29</v>
      </c>
      <c r="J1846" t="s">
        <v>244</v>
      </c>
      <c r="K1846" t="s">
        <v>54</v>
      </c>
      <c r="L1846" t="s">
        <v>55</v>
      </c>
      <c r="M1846" t="s">
        <v>33</v>
      </c>
      <c r="N1846" t="s">
        <v>1143</v>
      </c>
      <c r="O1846">
        <v>0.56999999999999995</v>
      </c>
      <c r="P1846" t="s">
        <v>84</v>
      </c>
      <c r="Q1846" t="s">
        <v>125</v>
      </c>
      <c r="R1846" t="s">
        <v>2546</v>
      </c>
      <c r="S1846">
        <v>10573</v>
      </c>
      <c r="T1846" s="1">
        <v>40686</v>
      </c>
      <c r="U1846" s="1">
        <v>40688</v>
      </c>
      <c r="V1846" s="3">
        <v>239.24699999999999</v>
      </c>
      <c r="W1846">
        <v>10</v>
      </c>
      <c r="X1846" s="2">
        <v>549.70000000000005</v>
      </c>
      <c r="Y1846">
        <v>89027</v>
      </c>
      <c r="Z1846" t="s">
        <v>38</v>
      </c>
      <c r="AA1846">
        <v>2011</v>
      </c>
      <c r="AB1846" t="str">
        <f>IF(samplesuperstore_cleaned[[#This Row],[discount]]=0,"0%",IF(samplesuperstore_cleaned[[#This Row],[discount]]=0.02,"1-2%",IF(samplesuperstore_cleaned[[#This Row],[discount]]&lt;=0.04,"3-4%",IF(samplesuperstore_cleaned[[#This Row],[discount]]&lt;=0.06,"5-6%",IF(samplesuperstore_cleaned[[#This Row],[discount]]=0.08,"7-8%","9-10%")))))</f>
        <v>1-2%</v>
      </c>
    </row>
    <row r="1847" spans="1:28" x14ac:dyDescent="0.3">
      <c r="A1847">
        <v>5321</v>
      </c>
      <c r="B1847">
        <v>23838</v>
      </c>
      <c r="C1847" t="s">
        <v>60</v>
      </c>
      <c r="D1847" s="3">
        <v>0.08</v>
      </c>
      <c r="E1847">
        <v>40.97</v>
      </c>
      <c r="F1847">
        <v>14.45</v>
      </c>
      <c r="G1847">
        <v>1980</v>
      </c>
      <c r="H1847" t="s">
        <v>3828</v>
      </c>
      <c r="I1847" t="s">
        <v>29</v>
      </c>
      <c r="J1847" t="s">
        <v>30</v>
      </c>
      <c r="K1847" t="s">
        <v>67</v>
      </c>
      <c r="L1847" t="s">
        <v>104</v>
      </c>
      <c r="M1847" t="s">
        <v>159</v>
      </c>
      <c r="N1847" t="s">
        <v>876</v>
      </c>
      <c r="O1847">
        <v>0.56999999999999995</v>
      </c>
      <c r="P1847" t="s">
        <v>45</v>
      </c>
      <c r="Q1847" t="s">
        <v>644</v>
      </c>
      <c r="R1847" t="s">
        <v>3830</v>
      </c>
      <c r="S1847">
        <v>80501</v>
      </c>
      <c r="T1847" s="1">
        <v>41229</v>
      </c>
      <c r="U1847" s="1">
        <v>41231</v>
      </c>
      <c r="V1847" s="3">
        <v>239.03000000000003</v>
      </c>
      <c r="W1847">
        <v>39</v>
      </c>
      <c r="X1847" s="2">
        <v>1496.96</v>
      </c>
      <c r="Y1847">
        <v>87762</v>
      </c>
      <c r="Z1847" t="s">
        <v>59</v>
      </c>
      <c r="AA1847">
        <v>2012</v>
      </c>
      <c r="AB1847" t="str">
        <f>IF(samplesuperstore_cleaned[[#This Row],[discount]]=0,"0%",IF(samplesuperstore_cleaned[[#This Row],[discount]]=0.02,"1-2%",IF(samplesuperstore_cleaned[[#This Row],[discount]]&lt;=0.04,"3-4%",IF(samplesuperstore_cleaned[[#This Row],[discount]]&lt;=0.06,"5-6%",IF(samplesuperstore_cleaned[[#This Row],[discount]]=0.08,"7-8%","9-10%")))))</f>
        <v>7-8%</v>
      </c>
    </row>
    <row r="1848" spans="1:28" x14ac:dyDescent="0.3">
      <c r="A1848">
        <v>8919</v>
      </c>
      <c r="B1848">
        <v>22293</v>
      </c>
      <c r="C1848" t="s">
        <v>27</v>
      </c>
      <c r="D1848" s="3">
        <v>0.01</v>
      </c>
      <c r="E1848">
        <v>9.48</v>
      </c>
      <c r="F1848">
        <v>7.29</v>
      </c>
      <c r="G1848">
        <v>3226</v>
      </c>
      <c r="H1848" t="s">
        <v>5300</v>
      </c>
      <c r="I1848" t="s">
        <v>41</v>
      </c>
      <c r="J1848" t="s">
        <v>114</v>
      </c>
      <c r="K1848" t="s">
        <v>67</v>
      </c>
      <c r="L1848" t="s">
        <v>104</v>
      </c>
      <c r="M1848" t="s">
        <v>52</v>
      </c>
      <c r="N1848" t="s">
        <v>105</v>
      </c>
      <c r="O1848">
        <v>0.45</v>
      </c>
      <c r="P1848" t="s">
        <v>260</v>
      </c>
      <c r="Q1848" t="s">
        <v>619</v>
      </c>
      <c r="R1848" t="s">
        <v>5301</v>
      </c>
      <c r="S1848">
        <v>37075</v>
      </c>
      <c r="T1848" s="1">
        <v>40192</v>
      </c>
      <c r="U1848" s="1">
        <v>40194</v>
      </c>
      <c r="V1848" s="3">
        <v>238.93379999999999</v>
      </c>
      <c r="W1848">
        <v>1</v>
      </c>
      <c r="X1848" s="2">
        <v>12.9</v>
      </c>
      <c r="Y1848">
        <v>86507</v>
      </c>
      <c r="Z1848" t="s">
        <v>132</v>
      </c>
      <c r="AA1848">
        <v>2010</v>
      </c>
      <c r="AB1848" t="str">
        <f>IF(samplesuperstore_cleaned[[#This Row],[discount]]=0,"0%",IF(samplesuperstore_cleaned[[#This Row],[discount]]=0.02,"1-2%",IF(samplesuperstore_cleaned[[#This Row],[discount]]&lt;=0.04,"3-4%",IF(samplesuperstore_cleaned[[#This Row],[discount]]&lt;=0.06,"5-6%",IF(samplesuperstore_cleaned[[#This Row],[discount]]=0.08,"7-8%","9-10%")))))</f>
        <v>3-4%</v>
      </c>
    </row>
    <row r="1849" spans="1:28" x14ac:dyDescent="0.3">
      <c r="A1849">
        <v>3283</v>
      </c>
      <c r="B1849">
        <v>21376</v>
      </c>
      <c r="C1849" t="s">
        <v>78</v>
      </c>
      <c r="D1849" s="3">
        <v>0.02</v>
      </c>
      <c r="E1849">
        <v>155.99</v>
      </c>
      <c r="F1849">
        <v>8.99</v>
      </c>
      <c r="G1849">
        <v>1241</v>
      </c>
      <c r="H1849" t="s">
        <v>2814</v>
      </c>
      <c r="I1849" t="s">
        <v>29</v>
      </c>
      <c r="J1849" t="s">
        <v>114</v>
      </c>
      <c r="K1849" t="s">
        <v>54</v>
      </c>
      <c r="L1849" t="s">
        <v>55</v>
      </c>
      <c r="M1849" t="s">
        <v>33</v>
      </c>
      <c r="N1849" t="s">
        <v>834</v>
      </c>
      <c r="O1849">
        <v>0.57999999999999996</v>
      </c>
      <c r="P1849" t="s">
        <v>260</v>
      </c>
      <c r="Q1849" t="s">
        <v>2727</v>
      </c>
      <c r="R1849" t="s">
        <v>1285</v>
      </c>
      <c r="S1849">
        <v>36830</v>
      </c>
      <c r="T1849" s="1">
        <v>41381</v>
      </c>
      <c r="U1849" s="1">
        <v>41382</v>
      </c>
      <c r="V1849" s="3">
        <v>238.80419999999998</v>
      </c>
      <c r="W1849">
        <v>8</v>
      </c>
      <c r="X1849" s="2">
        <v>1039.52</v>
      </c>
      <c r="Y1849">
        <v>90887</v>
      </c>
      <c r="Z1849" t="s">
        <v>127</v>
      </c>
      <c r="AA1849">
        <v>2013</v>
      </c>
      <c r="AB1849" t="str">
        <f>IF(samplesuperstore_cleaned[[#This Row],[discount]]=0,"0%",IF(samplesuperstore_cleaned[[#This Row],[discount]]=0.02,"1-2%",IF(samplesuperstore_cleaned[[#This Row],[discount]]&lt;=0.04,"3-4%",IF(samplesuperstore_cleaned[[#This Row],[discount]]&lt;=0.06,"5-6%",IF(samplesuperstore_cleaned[[#This Row],[discount]]=0.08,"7-8%","9-10%")))))</f>
        <v>1-2%</v>
      </c>
    </row>
    <row r="1850" spans="1:28" x14ac:dyDescent="0.3">
      <c r="A1850">
        <v>2964</v>
      </c>
      <c r="B1850">
        <v>22053</v>
      </c>
      <c r="C1850" t="s">
        <v>57</v>
      </c>
      <c r="D1850" s="3">
        <v>7.0000000000000007E-2</v>
      </c>
      <c r="E1850">
        <v>60.98</v>
      </c>
      <c r="F1850">
        <v>19.989999999999998</v>
      </c>
      <c r="G1850">
        <v>1127</v>
      </c>
      <c r="H1850" t="s">
        <v>2634</v>
      </c>
      <c r="I1850" t="s">
        <v>29</v>
      </c>
      <c r="J1850" t="s">
        <v>244</v>
      </c>
      <c r="K1850" t="s">
        <v>31</v>
      </c>
      <c r="L1850" t="s">
        <v>100</v>
      </c>
      <c r="M1850" t="s">
        <v>33</v>
      </c>
      <c r="N1850" t="s">
        <v>1907</v>
      </c>
      <c r="O1850">
        <v>0.38</v>
      </c>
      <c r="P1850" t="s">
        <v>35</v>
      </c>
      <c r="Q1850" t="s">
        <v>255</v>
      </c>
      <c r="R1850" t="s">
        <v>2635</v>
      </c>
      <c r="S1850">
        <v>78852</v>
      </c>
      <c r="T1850" s="1">
        <v>41510</v>
      </c>
      <c r="U1850" s="1">
        <v>41512</v>
      </c>
      <c r="V1850" s="3">
        <v>238.35424</v>
      </c>
      <c r="W1850">
        <v>7</v>
      </c>
      <c r="X1850" s="2">
        <v>438.74</v>
      </c>
      <c r="Y1850">
        <v>87228</v>
      </c>
      <c r="Z1850" t="s">
        <v>107</v>
      </c>
      <c r="AA1850">
        <v>2013</v>
      </c>
      <c r="AB1850" t="str">
        <f>IF(samplesuperstore_cleaned[[#This Row],[discount]]=0,"0%",IF(samplesuperstore_cleaned[[#This Row],[discount]]=0.02,"1-2%",IF(samplesuperstore_cleaned[[#This Row],[discount]]&lt;=0.04,"3-4%",IF(samplesuperstore_cleaned[[#This Row],[discount]]&lt;=0.06,"5-6%",IF(samplesuperstore_cleaned[[#This Row],[discount]]=0.08,"7-8%","9-10%")))))</f>
        <v>9-10%</v>
      </c>
    </row>
    <row r="1851" spans="1:28" x14ac:dyDescent="0.3">
      <c r="A1851">
        <v>3014</v>
      </c>
      <c r="B1851">
        <v>21105</v>
      </c>
      <c r="C1851" t="s">
        <v>39</v>
      </c>
      <c r="D1851" s="3">
        <v>0.08</v>
      </c>
      <c r="E1851">
        <v>35.409999999999997</v>
      </c>
      <c r="F1851">
        <v>1.99</v>
      </c>
      <c r="G1851">
        <v>1139</v>
      </c>
      <c r="H1851" t="s">
        <v>2654</v>
      </c>
      <c r="I1851" t="s">
        <v>29</v>
      </c>
      <c r="J1851" t="s">
        <v>66</v>
      </c>
      <c r="K1851" t="s">
        <v>54</v>
      </c>
      <c r="L1851" t="s">
        <v>181</v>
      </c>
      <c r="M1851" t="s">
        <v>52</v>
      </c>
      <c r="N1851" t="s">
        <v>536</v>
      </c>
      <c r="O1851">
        <v>0.43</v>
      </c>
      <c r="P1851" t="s">
        <v>35</v>
      </c>
      <c r="Q1851" t="s">
        <v>255</v>
      </c>
      <c r="R1851" t="s">
        <v>2655</v>
      </c>
      <c r="S1851">
        <v>77381</v>
      </c>
      <c r="T1851" s="1">
        <v>41400</v>
      </c>
      <c r="U1851" s="1">
        <v>41402</v>
      </c>
      <c r="V1851" s="3">
        <v>238.27079999999998</v>
      </c>
      <c r="W1851">
        <v>10</v>
      </c>
      <c r="X1851" s="2">
        <v>345.32</v>
      </c>
      <c r="Y1851">
        <v>86585</v>
      </c>
      <c r="Z1851" t="s">
        <v>38</v>
      </c>
      <c r="AA1851">
        <v>2013</v>
      </c>
      <c r="AB1851" t="str">
        <f>IF(samplesuperstore_cleaned[[#This Row],[discount]]=0,"0%",IF(samplesuperstore_cleaned[[#This Row],[discount]]=0.02,"1-2%",IF(samplesuperstore_cleaned[[#This Row],[discount]]&lt;=0.04,"3-4%",IF(samplesuperstore_cleaned[[#This Row],[discount]]&lt;=0.06,"5-6%",IF(samplesuperstore_cleaned[[#This Row],[discount]]=0.08,"7-8%","9-10%")))))</f>
        <v>7-8%</v>
      </c>
    </row>
    <row r="1852" spans="1:28" x14ac:dyDescent="0.3">
      <c r="A1852">
        <v>6655</v>
      </c>
      <c r="B1852">
        <v>22895</v>
      </c>
      <c r="C1852" t="s">
        <v>27</v>
      </c>
      <c r="D1852" s="3">
        <v>0.04</v>
      </c>
      <c r="E1852">
        <v>43.98</v>
      </c>
      <c r="F1852">
        <v>1.99</v>
      </c>
      <c r="G1852">
        <v>2447</v>
      </c>
      <c r="H1852" t="s">
        <v>4401</v>
      </c>
      <c r="I1852" t="s">
        <v>29</v>
      </c>
      <c r="J1852" t="s">
        <v>244</v>
      </c>
      <c r="K1852" t="s">
        <v>54</v>
      </c>
      <c r="L1852" t="s">
        <v>181</v>
      </c>
      <c r="M1852" t="s">
        <v>52</v>
      </c>
      <c r="N1852" t="s">
        <v>1308</v>
      </c>
      <c r="O1852">
        <v>0.44</v>
      </c>
      <c r="P1852" t="s">
        <v>35</v>
      </c>
      <c r="Q1852" t="s">
        <v>116</v>
      </c>
      <c r="R1852" t="s">
        <v>4313</v>
      </c>
      <c r="S1852">
        <v>55343</v>
      </c>
      <c r="T1852" s="1">
        <v>41465</v>
      </c>
      <c r="U1852" s="1">
        <v>41466</v>
      </c>
      <c r="V1852" s="3">
        <v>237.71879999999996</v>
      </c>
      <c r="W1852">
        <v>8</v>
      </c>
      <c r="X1852" s="2">
        <v>344.52</v>
      </c>
      <c r="Y1852">
        <v>87794</v>
      </c>
      <c r="Z1852" t="s">
        <v>48</v>
      </c>
      <c r="AA1852">
        <v>2013</v>
      </c>
      <c r="AB1852" t="str">
        <f>IF(samplesuperstore_cleaned[[#This Row],[discount]]=0,"0%",IF(samplesuperstore_cleaned[[#This Row],[discount]]=0.02,"1-2%",IF(samplesuperstore_cleaned[[#This Row],[discount]]&lt;=0.04,"3-4%",IF(samplesuperstore_cleaned[[#This Row],[discount]]&lt;=0.06,"5-6%",IF(samplesuperstore_cleaned[[#This Row],[discount]]=0.08,"7-8%","9-10%")))))</f>
        <v>3-4%</v>
      </c>
    </row>
    <row r="1853" spans="1:28" x14ac:dyDescent="0.3">
      <c r="A1853">
        <v>6653</v>
      </c>
      <c r="B1853">
        <v>18383</v>
      </c>
      <c r="C1853" t="s">
        <v>78</v>
      </c>
      <c r="D1853" s="3">
        <v>0.01</v>
      </c>
      <c r="E1853">
        <v>35.99</v>
      </c>
      <c r="F1853">
        <v>1.25</v>
      </c>
      <c r="G1853">
        <v>2447</v>
      </c>
      <c r="H1853" t="s">
        <v>4401</v>
      </c>
      <c r="I1853" t="s">
        <v>29</v>
      </c>
      <c r="J1853" t="s">
        <v>244</v>
      </c>
      <c r="K1853" t="s">
        <v>54</v>
      </c>
      <c r="L1853" t="s">
        <v>55</v>
      </c>
      <c r="M1853" t="s">
        <v>52</v>
      </c>
      <c r="N1853" t="s">
        <v>1552</v>
      </c>
      <c r="O1853">
        <v>0.56999999999999995</v>
      </c>
      <c r="P1853" t="s">
        <v>35</v>
      </c>
      <c r="Q1853" t="s">
        <v>116</v>
      </c>
      <c r="R1853" t="s">
        <v>4313</v>
      </c>
      <c r="S1853">
        <v>55343</v>
      </c>
      <c r="T1853" s="1">
        <v>40666</v>
      </c>
      <c r="U1853" s="1">
        <v>40668</v>
      </c>
      <c r="V1853" s="3">
        <v>237.14100000000002</v>
      </c>
      <c r="W1853">
        <v>11</v>
      </c>
      <c r="X1853" s="2">
        <v>346.47</v>
      </c>
      <c r="Y1853">
        <v>87791</v>
      </c>
      <c r="Z1853" t="s">
        <v>38</v>
      </c>
      <c r="AA1853">
        <v>2011</v>
      </c>
      <c r="AB1853" t="str">
        <f>IF(samplesuperstore_cleaned[[#This Row],[discount]]=0,"0%",IF(samplesuperstore_cleaned[[#This Row],[discount]]=0.02,"1-2%",IF(samplesuperstore_cleaned[[#This Row],[discount]]&lt;=0.04,"3-4%",IF(samplesuperstore_cleaned[[#This Row],[discount]]&lt;=0.06,"5-6%",IF(samplesuperstore_cleaned[[#This Row],[discount]]=0.08,"7-8%","9-10%")))))</f>
        <v>3-4%</v>
      </c>
    </row>
    <row r="1854" spans="1:28" x14ac:dyDescent="0.3">
      <c r="A1854">
        <v>8587</v>
      </c>
      <c r="B1854">
        <v>22937</v>
      </c>
      <c r="C1854" t="s">
        <v>78</v>
      </c>
      <c r="D1854" s="3">
        <v>0.08</v>
      </c>
      <c r="E1854">
        <v>23.99</v>
      </c>
      <c r="F1854">
        <v>6.71</v>
      </c>
      <c r="G1854">
        <v>3110</v>
      </c>
      <c r="H1854" t="s">
        <v>5172</v>
      </c>
      <c r="I1854" t="s">
        <v>29</v>
      </c>
      <c r="J1854" t="s">
        <v>114</v>
      </c>
      <c r="K1854" t="s">
        <v>31</v>
      </c>
      <c r="L1854" t="s">
        <v>100</v>
      </c>
      <c r="M1854" t="s">
        <v>33</v>
      </c>
      <c r="N1854" t="s">
        <v>2311</v>
      </c>
      <c r="O1854">
        <v>0.35</v>
      </c>
      <c r="P1854" t="s">
        <v>45</v>
      </c>
      <c r="Q1854" t="s">
        <v>2278</v>
      </c>
      <c r="R1854" t="s">
        <v>5173</v>
      </c>
      <c r="S1854">
        <v>83854</v>
      </c>
      <c r="T1854" s="1">
        <v>40699</v>
      </c>
      <c r="U1854" s="1">
        <v>40701</v>
      </c>
      <c r="V1854" s="3">
        <v>237.06329999999997</v>
      </c>
      <c r="W1854">
        <v>15</v>
      </c>
      <c r="X1854" s="2">
        <v>343.57</v>
      </c>
      <c r="Y1854">
        <v>87328</v>
      </c>
      <c r="Z1854" t="s">
        <v>189</v>
      </c>
      <c r="AA1854">
        <v>2011</v>
      </c>
      <c r="AB1854" t="str">
        <f>IF(samplesuperstore_cleaned[[#This Row],[discount]]=0,"0%",IF(samplesuperstore_cleaned[[#This Row],[discount]]=0.02,"1-2%",IF(samplesuperstore_cleaned[[#This Row],[discount]]&lt;=0.04,"3-4%",IF(samplesuperstore_cleaned[[#This Row],[discount]]&lt;=0.06,"5-6%",IF(samplesuperstore_cleaned[[#This Row],[discount]]=0.08,"7-8%","9-10%")))))</f>
        <v>7-8%</v>
      </c>
    </row>
    <row r="1855" spans="1:28" x14ac:dyDescent="0.3">
      <c r="A1855">
        <v>5094</v>
      </c>
      <c r="B1855">
        <v>23237</v>
      </c>
      <c r="C1855" t="s">
        <v>39</v>
      </c>
      <c r="D1855" s="3">
        <v>0.01</v>
      </c>
      <c r="E1855">
        <v>26.17</v>
      </c>
      <c r="F1855">
        <v>1.39</v>
      </c>
      <c r="G1855">
        <v>1894</v>
      </c>
      <c r="H1855" t="s">
        <v>3722</v>
      </c>
      <c r="I1855" t="s">
        <v>29</v>
      </c>
      <c r="J1855" t="s">
        <v>244</v>
      </c>
      <c r="K1855" t="s">
        <v>31</v>
      </c>
      <c r="L1855" t="s">
        <v>100</v>
      </c>
      <c r="M1855" t="s">
        <v>33</v>
      </c>
      <c r="N1855" t="s">
        <v>402</v>
      </c>
      <c r="O1855">
        <v>0.38</v>
      </c>
      <c r="P1855" t="s">
        <v>35</v>
      </c>
      <c r="Q1855" t="s">
        <v>3170</v>
      </c>
      <c r="R1855" t="s">
        <v>3723</v>
      </c>
      <c r="S1855">
        <v>54915</v>
      </c>
      <c r="T1855" s="1">
        <v>40439</v>
      </c>
      <c r="U1855" s="1">
        <v>40440</v>
      </c>
      <c r="V1855" s="3">
        <v>237.04259999999999</v>
      </c>
      <c r="W1855">
        <v>13</v>
      </c>
      <c r="X1855" s="2">
        <v>343.54</v>
      </c>
      <c r="Y1855">
        <v>91263</v>
      </c>
      <c r="Z1855" t="s">
        <v>173</v>
      </c>
      <c r="AA1855">
        <v>2010</v>
      </c>
      <c r="AB1855" t="str">
        <f>IF(samplesuperstore_cleaned[[#This Row],[discount]]=0,"0%",IF(samplesuperstore_cleaned[[#This Row],[discount]]=0.02,"1-2%",IF(samplesuperstore_cleaned[[#This Row],[discount]]&lt;=0.04,"3-4%",IF(samplesuperstore_cleaned[[#This Row],[discount]]&lt;=0.06,"5-6%",IF(samplesuperstore_cleaned[[#This Row],[discount]]=0.08,"7-8%","9-10%")))))</f>
        <v>3-4%</v>
      </c>
    </row>
    <row r="1856" spans="1:28" x14ac:dyDescent="0.3">
      <c r="A1856">
        <v>1814</v>
      </c>
      <c r="B1856">
        <v>18591</v>
      </c>
      <c r="C1856" t="s">
        <v>27</v>
      </c>
      <c r="D1856" s="3">
        <v>7.0000000000000007E-2</v>
      </c>
      <c r="E1856">
        <v>79.52</v>
      </c>
      <c r="F1856">
        <v>48.2</v>
      </c>
      <c r="G1856">
        <v>688</v>
      </c>
      <c r="H1856" t="s">
        <v>1899</v>
      </c>
      <c r="I1856" t="s">
        <v>29</v>
      </c>
      <c r="J1856" t="s">
        <v>114</v>
      </c>
      <c r="K1856" t="s">
        <v>67</v>
      </c>
      <c r="L1856" t="s">
        <v>104</v>
      </c>
      <c r="M1856" t="s">
        <v>154</v>
      </c>
      <c r="N1856" t="s">
        <v>627</v>
      </c>
      <c r="O1856">
        <v>0.74</v>
      </c>
      <c r="P1856" t="s">
        <v>35</v>
      </c>
      <c r="Q1856" t="s">
        <v>807</v>
      </c>
      <c r="R1856" t="s">
        <v>1900</v>
      </c>
      <c r="S1856">
        <v>63116</v>
      </c>
      <c r="T1856" s="1">
        <v>40860</v>
      </c>
      <c r="U1856" s="1">
        <v>40861</v>
      </c>
      <c r="V1856" s="3">
        <v>236.73800000000028</v>
      </c>
      <c r="W1856">
        <v>37</v>
      </c>
      <c r="X1856" s="2">
        <v>2831.54</v>
      </c>
      <c r="Y1856">
        <v>88505</v>
      </c>
      <c r="Z1856" t="s">
        <v>59</v>
      </c>
      <c r="AA1856">
        <v>2011</v>
      </c>
      <c r="AB1856" t="str">
        <f>IF(samplesuperstore_cleaned[[#This Row],[discount]]=0,"0%",IF(samplesuperstore_cleaned[[#This Row],[discount]]=0.02,"1-2%",IF(samplesuperstore_cleaned[[#This Row],[discount]]&lt;=0.04,"3-4%",IF(samplesuperstore_cleaned[[#This Row],[discount]]&lt;=0.06,"5-6%",IF(samplesuperstore_cleaned[[#This Row],[discount]]=0.08,"7-8%","9-10%")))))</f>
        <v>9-10%</v>
      </c>
    </row>
    <row r="1857" spans="1:28" x14ac:dyDescent="0.3">
      <c r="A1857">
        <v>6258</v>
      </c>
      <c r="B1857">
        <v>21073</v>
      </c>
      <c r="C1857" t="s">
        <v>27</v>
      </c>
      <c r="D1857" s="3">
        <v>0.01</v>
      </c>
      <c r="E1857">
        <v>4.9800000000000004</v>
      </c>
      <c r="F1857">
        <v>7.44</v>
      </c>
      <c r="G1857">
        <v>2301</v>
      </c>
      <c r="H1857" t="s">
        <v>4227</v>
      </c>
      <c r="I1857" t="s">
        <v>29</v>
      </c>
      <c r="J1857" t="s">
        <v>30</v>
      </c>
      <c r="K1857" t="s">
        <v>31</v>
      </c>
      <c r="L1857" t="s">
        <v>49</v>
      </c>
      <c r="M1857" t="s">
        <v>33</v>
      </c>
      <c r="N1857" t="s">
        <v>694</v>
      </c>
      <c r="O1857">
        <v>0.36</v>
      </c>
      <c r="P1857" t="s">
        <v>260</v>
      </c>
      <c r="Q1857" t="s">
        <v>929</v>
      </c>
      <c r="R1857" t="s">
        <v>4228</v>
      </c>
      <c r="S1857">
        <v>34683</v>
      </c>
      <c r="T1857" s="1">
        <v>41273</v>
      </c>
      <c r="U1857" s="1">
        <v>41275</v>
      </c>
      <c r="V1857" s="3">
        <v>236.6712</v>
      </c>
      <c r="W1857">
        <v>20</v>
      </c>
      <c r="X1857" s="2">
        <v>107.35</v>
      </c>
      <c r="Y1857">
        <v>87698</v>
      </c>
      <c r="Z1857" t="s">
        <v>72</v>
      </c>
      <c r="AA1857">
        <v>2012</v>
      </c>
      <c r="AB1857" t="str">
        <f>IF(samplesuperstore_cleaned[[#This Row],[discount]]=0,"0%",IF(samplesuperstore_cleaned[[#This Row],[discount]]=0.02,"1-2%",IF(samplesuperstore_cleaned[[#This Row],[discount]]&lt;=0.04,"3-4%",IF(samplesuperstore_cleaned[[#This Row],[discount]]&lt;=0.06,"5-6%",IF(samplesuperstore_cleaned[[#This Row],[discount]]=0.08,"7-8%","9-10%")))))</f>
        <v>3-4%</v>
      </c>
    </row>
    <row r="1858" spans="1:28" x14ac:dyDescent="0.3">
      <c r="A1858">
        <v>8830</v>
      </c>
      <c r="B1858">
        <v>23950</v>
      </c>
      <c r="C1858" t="s">
        <v>27</v>
      </c>
      <c r="D1858" s="3">
        <v>0.1</v>
      </c>
      <c r="E1858">
        <v>100.97</v>
      </c>
      <c r="F1858">
        <v>7.18</v>
      </c>
      <c r="G1858">
        <v>3192</v>
      </c>
      <c r="H1858" t="s">
        <v>5263</v>
      </c>
      <c r="I1858" t="s">
        <v>29</v>
      </c>
      <c r="J1858" t="s">
        <v>30</v>
      </c>
      <c r="K1858" t="s">
        <v>54</v>
      </c>
      <c r="L1858" t="s">
        <v>181</v>
      </c>
      <c r="M1858" t="s">
        <v>33</v>
      </c>
      <c r="N1858" t="s">
        <v>1604</v>
      </c>
      <c r="O1858">
        <v>0.46</v>
      </c>
      <c r="P1858" t="s">
        <v>35</v>
      </c>
      <c r="Q1858" t="s">
        <v>3170</v>
      </c>
      <c r="R1858" t="s">
        <v>5264</v>
      </c>
      <c r="S1858">
        <v>53590</v>
      </c>
      <c r="T1858" s="1">
        <v>41365</v>
      </c>
      <c r="U1858" s="1">
        <v>41366</v>
      </c>
      <c r="V1858" s="3">
        <v>236.61</v>
      </c>
      <c r="W1858">
        <v>4</v>
      </c>
      <c r="X1858" s="2">
        <v>385.3</v>
      </c>
      <c r="Y1858">
        <v>86452</v>
      </c>
      <c r="Z1858" t="s">
        <v>127</v>
      </c>
      <c r="AA1858">
        <v>2013</v>
      </c>
      <c r="AB1858" t="str">
        <f>IF(samplesuperstore_cleaned[[#This Row],[discount]]=0,"0%",IF(samplesuperstore_cleaned[[#This Row],[discount]]=0.02,"1-2%",IF(samplesuperstore_cleaned[[#This Row],[discount]]&lt;=0.04,"3-4%",IF(samplesuperstore_cleaned[[#This Row],[discount]]&lt;=0.06,"5-6%",IF(samplesuperstore_cleaned[[#This Row],[discount]]=0.08,"7-8%","9-10%")))))</f>
        <v>9-10%</v>
      </c>
    </row>
    <row r="1859" spans="1:28" x14ac:dyDescent="0.3">
      <c r="A1859">
        <v>4812</v>
      </c>
      <c r="B1859">
        <v>23488</v>
      </c>
      <c r="C1859" t="s">
        <v>27</v>
      </c>
      <c r="D1859" s="3">
        <v>0.03</v>
      </c>
      <c r="E1859">
        <v>155.06</v>
      </c>
      <c r="F1859">
        <v>7.07</v>
      </c>
      <c r="G1859">
        <v>1782</v>
      </c>
      <c r="H1859" t="s">
        <v>3580</v>
      </c>
      <c r="I1859" t="s">
        <v>29</v>
      </c>
      <c r="J1859" t="s">
        <v>66</v>
      </c>
      <c r="K1859" t="s">
        <v>31</v>
      </c>
      <c r="L1859" t="s">
        <v>158</v>
      </c>
      <c r="M1859" t="s">
        <v>33</v>
      </c>
      <c r="N1859" t="s">
        <v>185</v>
      </c>
      <c r="O1859">
        <v>0.59</v>
      </c>
      <c r="P1859" t="s">
        <v>45</v>
      </c>
      <c r="Q1859" t="s">
        <v>70</v>
      </c>
      <c r="R1859" t="s">
        <v>3581</v>
      </c>
      <c r="S1859">
        <v>92672</v>
      </c>
      <c r="T1859" s="1">
        <v>41065</v>
      </c>
      <c r="U1859" s="1">
        <v>41066</v>
      </c>
      <c r="V1859" s="3">
        <v>236.59199999999998</v>
      </c>
      <c r="W1859">
        <v>4</v>
      </c>
      <c r="X1859" s="2">
        <v>619.67999999999995</v>
      </c>
      <c r="Y1859">
        <v>89863</v>
      </c>
      <c r="Z1859" t="s">
        <v>189</v>
      </c>
      <c r="AA1859">
        <v>2012</v>
      </c>
      <c r="AB1859" t="str">
        <f>IF(samplesuperstore_cleaned[[#This Row],[discount]]=0,"0%",IF(samplesuperstore_cleaned[[#This Row],[discount]]=0.02,"1-2%",IF(samplesuperstore_cleaned[[#This Row],[discount]]&lt;=0.04,"3-4%",IF(samplesuperstore_cleaned[[#This Row],[discount]]&lt;=0.06,"5-6%",IF(samplesuperstore_cleaned[[#This Row],[discount]]=0.08,"7-8%","9-10%")))))</f>
        <v>3-4%</v>
      </c>
    </row>
    <row r="1860" spans="1:28" x14ac:dyDescent="0.3">
      <c r="A1860">
        <v>1074</v>
      </c>
      <c r="B1860">
        <v>19104</v>
      </c>
      <c r="C1860" t="s">
        <v>60</v>
      </c>
      <c r="D1860" s="3">
        <v>7.0000000000000007E-2</v>
      </c>
      <c r="E1860">
        <v>29.17</v>
      </c>
      <c r="F1860">
        <v>6.27</v>
      </c>
      <c r="G1860">
        <v>408</v>
      </c>
      <c r="H1860" t="s">
        <v>1317</v>
      </c>
      <c r="I1860" t="s">
        <v>29</v>
      </c>
      <c r="J1860" t="s">
        <v>30</v>
      </c>
      <c r="K1860" t="s">
        <v>31</v>
      </c>
      <c r="L1860" t="s">
        <v>138</v>
      </c>
      <c r="M1860" t="s">
        <v>33</v>
      </c>
      <c r="N1860" t="s">
        <v>1318</v>
      </c>
      <c r="O1860">
        <v>0.37</v>
      </c>
      <c r="P1860" t="s">
        <v>35</v>
      </c>
      <c r="Q1860" t="s">
        <v>255</v>
      </c>
      <c r="R1860" t="s">
        <v>963</v>
      </c>
      <c r="S1860">
        <v>78589</v>
      </c>
      <c r="T1860" s="1">
        <v>40484</v>
      </c>
      <c r="U1860" s="1">
        <v>40488</v>
      </c>
      <c r="V1860" s="3">
        <v>236.2371</v>
      </c>
      <c r="W1860">
        <v>14</v>
      </c>
      <c r="X1860" s="2">
        <v>400.47</v>
      </c>
      <c r="Y1860">
        <v>89639</v>
      </c>
      <c r="Z1860" t="s">
        <v>59</v>
      </c>
      <c r="AA1860">
        <v>2010</v>
      </c>
      <c r="AB1860" t="str">
        <f>IF(samplesuperstore_cleaned[[#This Row],[discount]]=0,"0%",IF(samplesuperstore_cleaned[[#This Row],[discount]]=0.02,"1-2%",IF(samplesuperstore_cleaned[[#This Row],[discount]]&lt;=0.04,"3-4%",IF(samplesuperstore_cleaned[[#This Row],[discount]]&lt;=0.06,"5-6%",IF(samplesuperstore_cleaned[[#This Row],[discount]]=0.08,"7-8%","9-10%")))))</f>
        <v>9-10%</v>
      </c>
    </row>
    <row r="1861" spans="1:28" x14ac:dyDescent="0.3">
      <c r="A1861">
        <v>5189</v>
      </c>
      <c r="B1861">
        <v>26203</v>
      </c>
      <c r="C1861" t="s">
        <v>78</v>
      </c>
      <c r="D1861" s="3">
        <v>0.04</v>
      </c>
      <c r="E1861">
        <v>31.78</v>
      </c>
      <c r="F1861">
        <v>1.99</v>
      </c>
      <c r="G1861">
        <v>1940</v>
      </c>
      <c r="H1861" t="s">
        <v>3778</v>
      </c>
      <c r="I1861" t="s">
        <v>29</v>
      </c>
      <c r="J1861" t="s">
        <v>30</v>
      </c>
      <c r="K1861" t="s">
        <v>54</v>
      </c>
      <c r="L1861" t="s">
        <v>181</v>
      </c>
      <c r="M1861" t="s">
        <v>52</v>
      </c>
      <c r="N1861" t="s">
        <v>1428</v>
      </c>
      <c r="O1861">
        <v>0.42</v>
      </c>
      <c r="P1861" t="s">
        <v>45</v>
      </c>
      <c r="Q1861" t="s">
        <v>523</v>
      </c>
      <c r="R1861" t="s">
        <v>3779</v>
      </c>
      <c r="S1861">
        <v>84020</v>
      </c>
      <c r="T1861" s="1">
        <v>40629</v>
      </c>
      <c r="U1861" s="1">
        <v>40631</v>
      </c>
      <c r="V1861" s="3">
        <v>236.19389999999999</v>
      </c>
      <c r="W1861">
        <v>11</v>
      </c>
      <c r="X1861" s="2">
        <v>342.31</v>
      </c>
      <c r="Y1861">
        <v>88872</v>
      </c>
      <c r="Z1861" t="s">
        <v>165</v>
      </c>
      <c r="AA1861">
        <v>2011</v>
      </c>
      <c r="AB1861" t="str">
        <f>IF(samplesuperstore_cleaned[[#This Row],[discount]]=0,"0%",IF(samplesuperstore_cleaned[[#This Row],[discount]]=0.02,"1-2%",IF(samplesuperstore_cleaned[[#This Row],[discount]]&lt;=0.04,"3-4%",IF(samplesuperstore_cleaned[[#This Row],[discount]]&lt;=0.06,"5-6%",IF(samplesuperstore_cleaned[[#This Row],[discount]]=0.08,"7-8%","9-10%")))))</f>
        <v>3-4%</v>
      </c>
    </row>
    <row r="1862" spans="1:28" x14ac:dyDescent="0.3">
      <c r="A1862">
        <v>7018</v>
      </c>
      <c r="B1862">
        <v>20226</v>
      </c>
      <c r="C1862" t="s">
        <v>60</v>
      </c>
      <c r="D1862" s="3">
        <v>0.09</v>
      </c>
      <c r="E1862">
        <v>24.95</v>
      </c>
      <c r="F1862">
        <v>2.99</v>
      </c>
      <c r="G1862">
        <v>2566</v>
      </c>
      <c r="H1862" t="s">
        <v>4550</v>
      </c>
      <c r="I1862" t="s">
        <v>29</v>
      </c>
      <c r="J1862" t="s">
        <v>66</v>
      </c>
      <c r="K1862" t="s">
        <v>31</v>
      </c>
      <c r="L1862" t="s">
        <v>138</v>
      </c>
      <c r="M1862" t="s">
        <v>33</v>
      </c>
      <c r="N1862" t="s">
        <v>2367</v>
      </c>
      <c r="O1862">
        <v>0.39</v>
      </c>
      <c r="P1862" t="s">
        <v>84</v>
      </c>
      <c r="Q1862" t="s">
        <v>596</v>
      </c>
      <c r="R1862" t="s">
        <v>4533</v>
      </c>
      <c r="S1862">
        <v>17403</v>
      </c>
      <c r="T1862" s="1">
        <v>41476</v>
      </c>
      <c r="U1862" s="1">
        <v>41478</v>
      </c>
      <c r="V1862" s="3">
        <v>235.69709999999998</v>
      </c>
      <c r="W1862">
        <v>15</v>
      </c>
      <c r="X1862" s="2">
        <v>341.59</v>
      </c>
      <c r="Y1862">
        <v>90877</v>
      </c>
      <c r="Z1862" t="s">
        <v>48</v>
      </c>
      <c r="AA1862">
        <v>2013</v>
      </c>
      <c r="AB1862" t="str">
        <f>IF(samplesuperstore_cleaned[[#This Row],[discount]]=0,"0%",IF(samplesuperstore_cleaned[[#This Row],[discount]]=0.02,"1-2%",IF(samplesuperstore_cleaned[[#This Row],[discount]]&lt;=0.04,"3-4%",IF(samplesuperstore_cleaned[[#This Row],[discount]]&lt;=0.06,"5-6%",IF(samplesuperstore_cleaned[[#This Row],[discount]]=0.08,"7-8%","9-10%")))))</f>
        <v>9-10%</v>
      </c>
    </row>
    <row r="1863" spans="1:28" x14ac:dyDescent="0.3">
      <c r="A1863">
        <v>4744</v>
      </c>
      <c r="B1863">
        <v>25609</v>
      </c>
      <c r="C1863" t="s">
        <v>39</v>
      </c>
      <c r="D1863" s="3">
        <v>0.08</v>
      </c>
      <c r="E1863">
        <v>1.76</v>
      </c>
      <c r="F1863">
        <v>4.8600000000000003</v>
      </c>
      <c r="G1863">
        <v>1764</v>
      </c>
      <c r="H1863" t="s">
        <v>3555</v>
      </c>
      <c r="I1863" t="s">
        <v>29</v>
      </c>
      <c r="J1863" t="s">
        <v>244</v>
      </c>
      <c r="K1863" t="s">
        <v>67</v>
      </c>
      <c r="L1863" t="s">
        <v>104</v>
      </c>
      <c r="M1863" t="s">
        <v>33</v>
      </c>
      <c r="N1863" t="s">
        <v>1808</v>
      </c>
      <c r="O1863">
        <v>0.41</v>
      </c>
      <c r="P1863" t="s">
        <v>260</v>
      </c>
      <c r="Q1863" t="s">
        <v>929</v>
      </c>
      <c r="R1863" t="s">
        <v>3556</v>
      </c>
      <c r="S1863">
        <v>34698</v>
      </c>
      <c r="T1863" s="1">
        <v>40422</v>
      </c>
      <c r="U1863" s="1">
        <v>40423</v>
      </c>
      <c r="V1863" s="3">
        <v>235.65599999999998</v>
      </c>
      <c r="W1863">
        <v>23</v>
      </c>
      <c r="X1863" s="2">
        <v>40.22</v>
      </c>
      <c r="Y1863">
        <v>89776</v>
      </c>
      <c r="Z1863" t="s">
        <v>173</v>
      </c>
      <c r="AA1863">
        <v>2010</v>
      </c>
      <c r="AB1863" t="str">
        <f>IF(samplesuperstore_cleaned[[#This Row],[discount]]=0,"0%",IF(samplesuperstore_cleaned[[#This Row],[discount]]=0.02,"1-2%",IF(samplesuperstore_cleaned[[#This Row],[discount]]&lt;=0.04,"3-4%",IF(samplesuperstore_cleaned[[#This Row],[discount]]&lt;=0.06,"5-6%",IF(samplesuperstore_cleaned[[#This Row],[discount]]=0.08,"7-8%","9-10%")))))</f>
        <v>7-8%</v>
      </c>
    </row>
    <row r="1864" spans="1:28" x14ac:dyDescent="0.3">
      <c r="A1864">
        <v>3684</v>
      </c>
      <c r="B1864">
        <v>25946</v>
      </c>
      <c r="C1864" t="s">
        <v>78</v>
      </c>
      <c r="D1864" s="3">
        <v>0.03</v>
      </c>
      <c r="E1864">
        <v>90.97</v>
      </c>
      <c r="F1864">
        <v>14</v>
      </c>
      <c r="G1864">
        <v>1399</v>
      </c>
      <c r="H1864" t="s">
        <v>3052</v>
      </c>
      <c r="I1864" t="s">
        <v>61</v>
      </c>
      <c r="J1864" t="s">
        <v>30</v>
      </c>
      <c r="K1864" t="s">
        <v>54</v>
      </c>
      <c r="L1864" t="s">
        <v>62</v>
      </c>
      <c r="M1864" t="s">
        <v>63</v>
      </c>
      <c r="N1864" t="s">
        <v>1036</v>
      </c>
      <c r="O1864">
        <v>0.36</v>
      </c>
      <c r="P1864" t="s">
        <v>84</v>
      </c>
      <c r="Q1864" t="s">
        <v>97</v>
      </c>
      <c r="R1864" t="s">
        <v>3053</v>
      </c>
      <c r="S1864">
        <v>8863</v>
      </c>
      <c r="T1864" s="1">
        <v>41117</v>
      </c>
      <c r="U1864" s="1">
        <v>41118</v>
      </c>
      <c r="V1864" s="3">
        <v>235.4</v>
      </c>
      <c r="W1864">
        <v>4</v>
      </c>
      <c r="X1864" s="2">
        <v>371.39</v>
      </c>
      <c r="Y1864">
        <v>88738</v>
      </c>
      <c r="Z1864" t="s">
        <v>48</v>
      </c>
      <c r="AA1864">
        <v>2012</v>
      </c>
      <c r="AB1864" t="str">
        <f>IF(samplesuperstore_cleaned[[#This Row],[discount]]=0,"0%",IF(samplesuperstore_cleaned[[#This Row],[discount]]=0.02,"1-2%",IF(samplesuperstore_cleaned[[#This Row],[discount]]&lt;=0.04,"3-4%",IF(samplesuperstore_cleaned[[#This Row],[discount]]&lt;=0.06,"5-6%",IF(samplesuperstore_cleaned[[#This Row],[discount]]=0.08,"7-8%","9-10%")))))</f>
        <v>3-4%</v>
      </c>
    </row>
    <row r="1865" spans="1:28" x14ac:dyDescent="0.3">
      <c r="A1865">
        <v>5274</v>
      </c>
      <c r="B1865">
        <v>25943</v>
      </c>
      <c r="C1865" t="s">
        <v>78</v>
      </c>
      <c r="D1865" s="3">
        <v>0.01</v>
      </c>
      <c r="E1865">
        <v>18.84</v>
      </c>
      <c r="F1865">
        <v>3.62</v>
      </c>
      <c r="G1865">
        <v>1964</v>
      </c>
      <c r="H1865" t="s">
        <v>3807</v>
      </c>
      <c r="I1865" t="s">
        <v>29</v>
      </c>
      <c r="J1865" t="s">
        <v>244</v>
      </c>
      <c r="K1865" t="s">
        <v>67</v>
      </c>
      <c r="L1865" t="s">
        <v>104</v>
      </c>
      <c r="M1865" t="s">
        <v>43</v>
      </c>
      <c r="N1865" t="s">
        <v>414</v>
      </c>
      <c r="O1865">
        <v>0.43</v>
      </c>
      <c r="P1865" t="s">
        <v>35</v>
      </c>
      <c r="Q1865" t="s">
        <v>761</v>
      </c>
      <c r="R1865" t="s">
        <v>3808</v>
      </c>
      <c r="S1865">
        <v>49455</v>
      </c>
      <c r="T1865" s="1">
        <v>41563</v>
      </c>
      <c r="U1865" s="1">
        <v>41570</v>
      </c>
      <c r="V1865" s="3">
        <v>235.38659999999996</v>
      </c>
      <c r="W1865">
        <v>17</v>
      </c>
      <c r="X1865" s="2">
        <v>341.14</v>
      </c>
      <c r="Y1865">
        <v>88868</v>
      </c>
      <c r="Z1865" t="s">
        <v>87</v>
      </c>
      <c r="AA1865">
        <v>2013</v>
      </c>
      <c r="AB1865" t="str">
        <f>IF(samplesuperstore_cleaned[[#This Row],[discount]]=0,"0%",IF(samplesuperstore_cleaned[[#This Row],[discount]]=0.02,"1-2%",IF(samplesuperstore_cleaned[[#This Row],[discount]]&lt;=0.04,"3-4%",IF(samplesuperstore_cleaned[[#This Row],[discount]]&lt;=0.06,"5-6%",IF(samplesuperstore_cleaned[[#This Row],[discount]]=0.08,"7-8%","9-10%")))))</f>
        <v>3-4%</v>
      </c>
    </row>
    <row r="1866" spans="1:28" x14ac:dyDescent="0.3">
      <c r="A1866">
        <v>5749</v>
      </c>
      <c r="B1866">
        <v>23450</v>
      </c>
      <c r="C1866" t="s">
        <v>60</v>
      </c>
      <c r="D1866" s="3">
        <v>0.02</v>
      </c>
      <c r="E1866">
        <v>699.99</v>
      </c>
      <c r="F1866">
        <v>24.49</v>
      </c>
      <c r="G1866">
        <v>2108</v>
      </c>
      <c r="H1866" t="s">
        <v>3985</v>
      </c>
      <c r="I1866" t="s">
        <v>29</v>
      </c>
      <c r="J1866" t="s">
        <v>66</v>
      </c>
      <c r="K1866" t="s">
        <v>54</v>
      </c>
      <c r="L1866" t="s">
        <v>219</v>
      </c>
      <c r="M1866" t="s">
        <v>159</v>
      </c>
      <c r="N1866" t="s">
        <v>1501</v>
      </c>
      <c r="O1866">
        <v>0.41</v>
      </c>
      <c r="P1866" t="s">
        <v>35</v>
      </c>
      <c r="Q1866" t="s">
        <v>807</v>
      </c>
      <c r="R1866" t="s">
        <v>3986</v>
      </c>
      <c r="S1866">
        <v>63129</v>
      </c>
      <c r="T1866" s="1">
        <v>41074</v>
      </c>
      <c r="U1866" s="1">
        <v>41081</v>
      </c>
      <c r="V1866" s="3">
        <v>235.29600000000002</v>
      </c>
      <c r="W1866">
        <v>1</v>
      </c>
      <c r="X1866" s="2">
        <v>740.87</v>
      </c>
      <c r="Y1866">
        <v>87868</v>
      </c>
      <c r="Z1866" t="s">
        <v>189</v>
      </c>
      <c r="AA1866">
        <v>2012</v>
      </c>
      <c r="AB1866" t="str">
        <f>IF(samplesuperstore_cleaned[[#This Row],[discount]]=0,"0%",IF(samplesuperstore_cleaned[[#This Row],[discount]]=0.02,"1-2%",IF(samplesuperstore_cleaned[[#This Row],[discount]]&lt;=0.04,"3-4%",IF(samplesuperstore_cleaned[[#This Row],[discount]]&lt;=0.06,"5-6%",IF(samplesuperstore_cleaned[[#This Row],[discount]]=0.08,"7-8%","9-10%")))))</f>
        <v>1-2%</v>
      </c>
    </row>
    <row r="1867" spans="1:28" x14ac:dyDescent="0.3">
      <c r="A1867">
        <v>9185</v>
      </c>
      <c r="B1867">
        <v>22056</v>
      </c>
      <c r="C1867" t="s">
        <v>39</v>
      </c>
      <c r="D1867" s="3">
        <v>0.1</v>
      </c>
      <c r="E1867">
        <v>40.99</v>
      </c>
      <c r="F1867">
        <v>5.86</v>
      </c>
      <c r="G1867">
        <v>3328</v>
      </c>
      <c r="H1867" t="s">
        <v>5415</v>
      </c>
      <c r="I1867" t="s">
        <v>29</v>
      </c>
      <c r="J1867" t="s">
        <v>114</v>
      </c>
      <c r="K1867" t="s">
        <v>31</v>
      </c>
      <c r="L1867" t="s">
        <v>49</v>
      </c>
      <c r="M1867" t="s">
        <v>33</v>
      </c>
      <c r="N1867" t="s">
        <v>5018</v>
      </c>
      <c r="O1867">
        <v>0.36</v>
      </c>
      <c r="P1867" t="s">
        <v>35</v>
      </c>
      <c r="Q1867" t="s">
        <v>761</v>
      </c>
      <c r="R1867" t="s">
        <v>5416</v>
      </c>
      <c r="S1867">
        <v>48239</v>
      </c>
      <c r="T1867" s="1">
        <v>41436</v>
      </c>
      <c r="U1867" s="1">
        <v>41437</v>
      </c>
      <c r="V1867" s="3">
        <v>235.25549999999998</v>
      </c>
      <c r="W1867">
        <v>9</v>
      </c>
      <c r="X1867" s="2">
        <v>340.95</v>
      </c>
      <c r="Y1867">
        <v>87276</v>
      </c>
      <c r="Z1867" t="s">
        <v>189</v>
      </c>
      <c r="AA1867">
        <v>2013</v>
      </c>
      <c r="AB1867" t="str">
        <f>IF(samplesuperstore_cleaned[[#This Row],[discount]]=0,"0%",IF(samplesuperstore_cleaned[[#This Row],[discount]]=0.02,"1-2%",IF(samplesuperstore_cleaned[[#This Row],[discount]]&lt;=0.04,"3-4%",IF(samplesuperstore_cleaned[[#This Row],[discount]]&lt;=0.06,"5-6%",IF(samplesuperstore_cleaned[[#This Row],[discount]]=0.08,"7-8%","9-10%")))))</f>
        <v>9-10%</v>
      </c>
    </row>
    <row r="1868" spans="1:28" x14ac:dyDescent="0.3">
      <c r="A1868">
        <v>7489</v>
      </c>
      <c r="B1868">
        <v>25992</v>
      </c>
      <c r="C1868" t="s">
        <v>57</v>
      </c>
      <c r="D1868" s="3">
        <v>0.08</v>
      </c>
      <c r="E1868">
        <v>28.53</v>
      </c>
      <c r="F1868">
        <v>1.49</v>
      </c>
      <c r="G1868">
        <v>2731</v>
      </c>
      <c r="H1868" t="s">
        <v>4742</v>
      </c>
      <c r="I1868" t="s">
        <v>29</v>
      </c>
      <c r="J1868" t="s">
        <v>244</v>
      </c>
      <c r="K1868" t="s">
        <v>31</v>
      </c>
      <c r="L1868" t="s">
        <v>138</v>
      </c>
      <c r="M1868" t="s">
        <v>33</v>
      </c>
      <c r="N1868" t="s">
        <v>861</v>
      </c>
      <c r="O1868">
        <v>0.38</v>
      </c>
      <c r="P1868" t="s">
        <v>45</v>
      </c>
      <c r="Q1868" t="s">
        <v>46</v>
      </c>
      <c r="R1868" t="s">
        <v>4743</v>
      </c>
      <c r="S1868">
        <v>98310</v>
      </c>
      <c r="T1868" s="1">
        <v>41428</v>
      </c>
      <c r="U1868" s="1">
        <v>41430</v>
      </c>
      <c r="V1868" s="3">
        <v>234.71729999999999</v>
      </c>
      <c r="W1868">
        <v>12</v>
      </c>
      <c r="X1868" s="2">
        <v>340.17</v>
      </c>
      <c r="Y1868">
        <v>88123</v>
      </c>
      <c r="Z1868" t="s">
        <v>189</v>
      </c>
      <c r="AA1868">
        <v>2013</v>
      </c>
      <c r="AB1868" t="str">
        <f>IF(samplesuperstore_cleaned[[#This Row],[discount]]=0,"0%",IF(samplesuperstore_cleaned[[#This Row],[discount]]=0.02,"1-2%",IF(samplesuperstore_cleaned[[#This Row],[discount]]&lt;=0.04,"3-4%",IF(samplesuperstore_cleaned[[#This Row],[discount]]&lt;=0.06,"5-6%",IF(samplesuperstore_cleaned[[#This Row],[discount]]=0.08,"7-8%","9-10%")))))</f>
        <v>7-8%</v>
      </c>
    </row>
    <row r="1869" spans="1:28" x14ac:dyDescent="0.3">
      <c r="A1869">
        <v>7062</v>
      </c>
      <c r="B1869">
        <v>18528</v>
      </c>
      <c r="C1869" t="s">
        <v>27</v>
      </c>
      <c r="D1869" s="3">
        <v>0.1</v>
      </c>
      <c r="E1869">
        <v>90.97</v>
      </c>
      <c r="F1869">
        <v>14</v>
      </c>
      <c r="G1869">
        <v>2577</v>
      </c>
      <c r="H1869" t="s">
        <v>4561</v>
      </c>
      <c r="I1869" t="s">
        <v>61</v>
      </c>
      <c r="J1869" t="s">
        <v>66</v>
      </c>
      <c r="K1869" t="s">
        <v>54</v>
      </c>
      <c r="L1869" t="s">
        <v>62</v>
      </c>
      <c r="M1869" t="s">
        <v>63</v>
      </c>
      <c r="N1869" t="s">
        <v>1036</v>
      </c>
      <c r="O1869">
        <v>0.36</v>
      </c>
      <c r="P1869" t="s">
        <v>260</v>
      </c>
      <c r="Q1869" t="s">
        <v>2727</v>
      </c>
      <c r="R1869" t="s">
        <v>4560</v>
      </c>
      <c r="S1869">
        <v>36116</v>
      </c>
      <c r="T1869" s="1">
        <v>40986</v>
      </c>
      <c r="U1869" s="1">
        <v>40986</v>
      </c>
      <c r="V1869" s="3">
        <v>234.68399999999997</v>
      </c>
      <c r="W1869">
        <v>5</v>
      </c>
      <c r="X1869" s="2">
        <v>425.54</v>
      </c>
      <c r="Y1869">
        <v>88304</v>
      </c>
      <c r="Z1869" t="s">
        <v>165</v>
      </c>
      <c r="AA1869">
        <v>2012</v>
      </c>
      <c r="AB1869" t="str">
        <f>IF(samplesuperstore_cleaned[[#This Row],[discount]]=0,"0%",IF(samplesuperstore_cleaned[[#This Row],[discount]]=0.02,"1-2%",IF(samplesuperstore_cleaned[[#This Row],[discount]]&lt;=0.04,"3-4%",IF(samplesuperstore_cleaned[[#This Row],[discount]]&lt;=0.06,"5-6%",IF(samplesuperstore_cleaned[[#This Row],[discount]]=0.08,"7-8%","9-10%")))))</f>
        <v>9-10%</v>
      </c>
    </row>
    <row r="1870" spans="1:28" x14ac:dyDescent="0.3">
      <c r="A1870">
        <v>196</v>
      </c>
      <c r="B1870">
        <v>21280</v>
      </c>
      <c r="C1870" t="s">
        <v>39</v>
      </c>
      <c r="D1870" s="3">
        <v>0.02</v>
      </c>
      <c r="E1870">
        <v>22.84</v>
      </c>
      <c r="F1870">
        <v>8.18</v>
      </c>
      <c r="G1870">
        <v>73</v>
      </c>
      <c r="H1870" t="s">
        <v>363</v>
      </c>
      <c r="I1870" t="s">
        <v>29</v>
      </c>
      <c r="J1870" t="s">
        <v>114</v>
      </c>
      <c r="K1870" t="s">
        <v>31</v>
      </c>
      <c r="L1870" t="s">
        <v>49</v>
      </c>
      <c r="M1870" t="s">
        <v>33</v>
      </c>
      <c r="N1870" t="s">
        <v>364</v>
      </c>
      <c r="O1870">
        <v>0.39</v>
      </c>
      <c r="P1870" t="s">
        <v>84</v>
      </c>
      <c r="Q1870" t="s">
        <v>85</v>
      </c>
      <c r="R1870" t="s">
        <v>365</v>
      </c>
      <c r="S1870">
        <v>2331</v>
      </c>
      <c r="T1870" s="1">
        <v>41575</v>
      </c>
      <c r="U1870" s="1">
        <v>41577</v>
      </c>
      <c r="V1870" s="3">
        <v>234.68</v>
      </c>
      <c r="W1870">
        <v>22</v>
      </c>
      <c r="X1870" s="2">
        <v>526.36</v>
      </c>
      <c r="Y1870">
        <v>89250</v>
      </c>
      <c r="Z1870" t="s">
        <v>87</v>
      </c>
      <c r="AA1870">
        <v>2013</v>
      </c>
      <c r="AB1870" t="str">
        <f>IF(samplesuperstore_cleaned[[#This Row],[discount]]=0,"0%",IF(samplesuperstore_cleaned[[#This Row],[discount]]=0.02,"1-2%",IF(samplesuperstore_cleaned[[#This Row],[discount]]&lt;=0.04,"3-4%",IF(samplesuperstore_cleaned[[#This Row],[discount]]&lt;=0.06,"5-6%",IF(samplesuperstore_cleaned[[#This Row],[discount]]=0.08,"7-8%","9-10%")))))</f>
        <v>1-2%</v>
      </c>
    </row>
    <row r="1871" spans="1:28" x14ac:dyDescent="0.3">
      <c r="A1871">
        <v>3037</v>
      </c>
      <c r="B1871">
        <v>24020</v>
      </c>
      <c r="C1871" t="s">
        <v>60</v>
      </c>
      <c r="D1871" s="3">
        <v>0.03</v>
      </c>
      <c r="E1871">
        <v>19.98</v>
      </c>
      <c r="F1871">
        <v>5.97</v>
      </c>
      <c r="G1871">
        <v>1146</v>
      </c>
      <c r="H1871" t="s">
        <v>2669</v>
      </c>
      <c r="I1871" t="s">
        <v>29</v>
      </c>
      <c r="J1871" t="s">
        <v>244</v>
      </c>
      <c r="K1871" t="s">
        <v>31</v>
      </c>
      <c r="L1871" t="s">
        <v>49</v>
      </c>
      <c r="M1871" t="s">
        <v>33</v>
      </c>
      <c r="N1871" t="s">
        <v>1365</v>
      </c>
      <c r="O1871">
        <v>0.38</v>
      </c>
      <c r="P1871" t="s">
        <v>35</v>
      </c>
      <c r="Q1871" t="s">
        <v>255</v>
      </c>
      <c r="R1871" t="s">
        <v>2671</v>
      </c>
      <c r="S1871">
        <v>76086</v>
      </c>
      <c r="T1871" s="1">
        <v>41185</v>
      </c>
      <c r="U1871" s="1">
        <v>41187</v>
      </c>
      <c r="V1871" s="3">
        <v>234.21360000000001</v>
      </c>
      <c r="W1871">
        <v>24</v>
      </c>
      <c r="X1871" s="2">
        <v>472.77</v>
      </c>
      <c r="Y1871">
        <v>87769</v>
      </c>
      <c r="Z1871" t="s">
        <v>87</v>
      </c>
      <c r="AA1871">
        <v>2012</v>
      </c>
      <c r="AB1871" t="str">
        <f>IF(samplesuperstore_cleaned[[#This Row],[discount]]=0,"0%",IF(samplesuperstore_cleaned[[#This Row],[discount]]=0.02,"1-2%",IF(samplesuperstore_cleaned[[#This Row],[discount]]&lt;=0.04,"3-4%",IF(samplesuperstore_cleaned[[#This Row],[discount]]&lt;=0.06,"5-6%",IF(samplesuperstore_cleaned[[#This Row],[discount]]=0.08,"7-8%","9-10%")))))</f>
        <v>3-4%</v>
      </c>
    </row>
    <row r="1872" spans="1:28" x14ac:dyDescent="0.3">
      <c r="A1872">
        <v>8746</v>
      </c>
      <c r="B1872">
        <v>23954</v>
      </c>
      <c r="C1872" t="s">
        <v>27</v>
      </c>
      <c r="D1872" s="3">
        <v>7.0000000000000007E-2</v>
      </c>
      <c r="E1872">
        <v>77.510000000000005</v>
      </c>
      <c r="F1872">
        <v>4</v>
      </c>
      <c r="G1872">
        <v>3163</v>
      </c>
      <c r="H1872" t="s">
        <v>5232</v>
      </c>
      <c r="I1872" t="s">
        <v>29</v>
      </c>
      <c r="J1872" t="s">
        <v>30</v>
      </c>
      <c r="K1872" t="s">
        <v>54</v>
      </c>
      <c r="L1872" t="s">
        <v>181</v>
      </c>
      <c r="M1872" t="s">
        <v>33</v>
      </c>
      <c r="N1872" t="s">
        <v>2688</v>
      </c>
      <c r="O1872">
        <v>0.76</v>
      </c>
      <c r="P1872" t="s">
        <v>35</v>
      </c>
      <c r="Q1872" t="s">
        <v>255</v>
      </c>
      <c r="R1872" t="s">
        <v>5233</v>
      </c>
      <c r="S1872">
        <v>75023</v>
      </c>
      <c r="T1872" s="1">
        <v>41390</v>
      </c>
      <c r="U1872" s="1">
        <v>41391</v>
      </c>
      <c r="V1872" s="3">
        <v>234.03</v>
      </c>
      <c r="W1872">
        <v>10</v>
      </c>
      <c r="X1872" s="2">
        <v>765.09</v>
      </c>
      <c r="Y1872">
        <v>87102</v>
      </c>
      <c r="Z1872" t="s">
        <v>127</v>
      </c>
      <c r="AA1872">
        <v>2013</v>
      </c>
      <c r="AB1872" t="str">
        <f>IF(samplesuperstore_cleaned[[#This Row],[discount]]=0,"0%",IF(samplesuperstore_cleaned[[#This Row],[discount]]=0.02,"1-2%",IF(samplesuperstore_cleaned[[#This Row],[discount]]&lt;=0.04,"3-4%",IF(samplesuperstore_cleaned[[#This Row],[discount]]&lt;=0.06,"5-6%",IF(samplesuperstore_cleaned[[#This Row],[discount]]=0.08,"7-8%","9-10%")))))</f>
        <v>9-10%</v>
      </c>
    </row>
    <row r="1873" spans="1:28" x14ac:dyDescent="0.3">
      <c r="A1873">
        <v>9125</v>
      </c>
      <c r="B1873">
        <v>19688</v>
      </c>
      <c r="C1873" t="s">
        <v>27</v>
      </c>
      <c r="D1873" s="3">
        <v>0.04</v>
      </c>
      <c r="E1873">
        <v>17.98</v>
      </c>
      <c r="F1873">
        <v>8.51</v>
      </c>
      <c r="G1873">
        <v>3299</v>
      </c>
      <c r="H1873" t="s">
        <v>5383</v>
      </c>
      <c r="I1873" t="s">
        <v>29</v>
      </c>
      <c r="J1873" t="s">
        <v>244</v>
      </c>
      <c r="K1873" t="s">
        <v>54</v>
      </c>
      <c r="L1873" t="s">
        <v>62</v>
      </c>
      <c r="M1873" t="s">
        <v>154</v>
      </c>
      <c r="N1873" t="s">
        <v>215</v>
      </c>
      <c r="O1873">
        <v>0.4</v>
      </c>
      <c r="P1873" t="s">
        <v>260</v>
      </c>
      <c r="Q1873" t="s">
        <v>929</v>
      </c>
      <c r="R1873" t="s">
        <v>5384</v>
      </c>
      <c r="S1873">
        <v>33404</v>
      </c>
      <c r="T1873" s="1">
        <v>40696</v>
      </c>
      <c r="U1873" s="1">
        <v>40697</v>
      </c>
      <c r="V1873" s="3">
        <v>233.80199999999999</v>
      </c>
      <c r="W1873">
        <v>12</v>
      </c>
      <c r="X1873" s="2">
        <v>224.82</v>
      </c>
      <c r="Y1873">
        <v>87974</v>
      </c>
      <c r="Z1873" t="s">
        <v>189</v>
      </c>
      <c r="AA1873">
        <v>2011</v>
      </c>
      <c r="AB1873" t="str">
        <f>IF(samplesuperstore_cleaned[[#This Row],[discount]]=0,"0%",IF(samplesuperstore_cleaned[[#This Row],[discount]]=0.02,"1-2%",IF(samplesuperstore_cleaned[[#This Row],[discount]]&lt;=0.04,"3-4%",IF(samplesuperstore_cleaned[[#This Row],[discount]]&lt;=0.06,"5-6%",IF(samplesuperstore_cleaned[[#This Row],[discount]]=0.08,"7-8%","9-10%")))))</f>
        <v>3-4%</v>
      </c>
    </row>
    <row r="1874" spans="1:28" x14ac:dyDescent="0.3">
      <c r="A1874">
        <v>1147</v>
      </c>
      <c r="B1874">
        <v>20353</v>
      </c>
      <c r="C1874" t="s">
        <v>60</v>
      </c>
      <c r="D1874" s="3">
        <v>0.06</v>
      </c>
      <c r="E1874">
        <v>19.98</v>
      </c>
      <c r="F1874">
        <v>5.77</v>
      </c>
      <c r="G1874">
        <v>448</v>
      </c>
      <c r="H1874" t="s">
        <v>1409</v>
      </c>
      <c r="I1874" t="s">
        <v>29</v>
      </c>
      <c r="J1874" t="s">
        <v>30</v>
      </c>
      <c r="K1874" t="s">
        <v>31</v>
      </c>
      <c r="L1874" t="s">
        <v>49</v>
      </c>
      <c r="M1874" t="s">
        <v>33</v>
      </c>
      <c r="N1874" t="s">
        <v>853</v>
      </c>
      <c r="O1874">
        <v>0.38</v>
      </c>
      <c r="P1874" t="s">
        <v>35</v>
      </c>
      <c r="Q1874" t="s">
        <v>116</v>
      </c>
      <c r="R1874" t="s">
        <v>1410</v>
      </c>
      <c r="S1874">
        <v>56301</v>
      </c>
      <c r="T1874" s="1">
        <v>41140</v>
      </c>
      <c r="U1874" s="1">
        <v>41140</v>
      </c>
      <c r="V1874" s="3">
        <v>233.30969999999999</v>
      </c>
      <c r="W1874">
        <v>17</v>
      </c>
      <c r="X1874" s="2">
        <v>338.13</v>
      </c>
      <c r="Y1874">
        <v>90451</v>
      </c>
      <c r="Z1874" t="s">
        <v>107</v>
      </c>
      <c r="AA1874">
        <v>2012</v>
      </c>
      <c r="AB1874" t="str">
        <f>IF(samplesuperstore_cleaned[[#This Row],[discount]]=0,"0%",IF(samplesuperstore_cleaned[[#This Row],[discount]]=0.02,"1-2%",IF(samplesuperstore_cleaned[[#This Row],[discount]]&lt;=0.04,"3-4%",IF(samplesuperstore_cleaned[[#This Row],[discount]]&lt;=0.06,"5-6%",IF(samplesuperstore_cleaned[[#This Row],[discount]]=0.08,"7-8%","9-10%")))))</f>
        <v>5-6%</v>
      </c>
    </row>
    <row r="1875" spans="1:28" x14ac:dyDescent="0.3">
      <c r="A1875">
        <v>4475</v>
      </c>
      <c r="B1875">
        <v>7939</v>
      </c>
      <c r="C1875" t="s">
        <v>27</v>
      </c>
      <c r="D1875" s="3">
        <v>0.01</v>
      </c>
      <c r="E1875">
        <v>35.409999999999997</v>
      </c>
      <c r="F1875">
        <v>1.99</v>
      </c>
      <c r="G1875">
        <v>1682</v>
      </c>
      <c r="H1875" t="s">
        <v>3443</v>
      </c>
      <c r="I1875" t="s">
        <v>29</v>
      </c>
      <c r="J1875" t="s">
        <v>244</v>
      </c>
      <c r="K1875" t="s">
        <v>54</v>
      </c>
      <c r="L1875" t="s">
        <v>181</v>
      </c>
      <c r="M1875" t="s">
        <v>52</v>
      </c>
      <c r="N1875" t="s">
        <v>536</v>
      </c>
      <c r="O1875">
        <v>0.43</v>
      </c>
      <c r="P1875" t="s">
        <v>35</v>
      </c>
      <c r="Q1875" t="s">
        <v>36</v>
      </c>
      <c r="R1875" t="s">
        <v>444</v>
      </c>
      <c r="S1875">
        <v>60611</v>
      </c>
      <c r="T1875" s="1">
        <v>40674</v>
      </c>
      <c r="U1875" s="1">
        <v>40676</v>
      </c>
      <c r="V1875" s="3">
        <v>232.99</v>
      </c>
      <c r="W1875">
        <v>30</v>
      </c>
      <c r="X1875" s="2">
        <v>1051.67</v>
      </c>
      <c r="Y1875">
        <v>56710</v>
      </c>
      <c r="Z1875" t="s">
        <v>38</v>
      </c>
      <c r="AA1875">
        <v>2011</v>
      </c>
      <c r="AB1875" t="str">
        <f>IF(samplesuperstore_cleaned[[#This Row],[discount]]=0,"0%",IF(samplesuperstore_cleaned[[#This Row],[discount]]=0.02,"1-2%",IF(samplesuperstore_cleaned[[#This Row],[discount]]&lt;=0.04,"3-4%",IF(samplesuperstore_cleaned[[#This Row],[discount]]&lt;=0.06,"5-6%",IF(samplesuperstore_cleaned[[#This Row],[discount]]=0.08,"7-8%","9-10%")))))</f>
        <v>3-4%</v>
      </c>
    </row>
    <row r="1876" spans="1:28" x14ac:dyDescent="0.3">
      <c r="A1876">
        <v>3125</v>
      </c>
      <c r="B1876">
        <v>4133</v>
      </c>
      <c r="C1876" t="s">
        <v>39</v>
      </c>
      <c r="D1876" s="3">
        <v>0.05</v>
      </c>
      <c r="E1876">
        <v>36.549999999999997</v>
      </c>
      <c r="F1876">
        <v>13.89</v>
      </c>
      <c r="G1876">
        <v>1193</v>
      </c>
      <c r="H1876" t="s">
        <v>2740</v>
      </c>
      <c r="I1876" t="s">
        <v>41</v>
      </c>
      <c r="J1876" t="s">
        <v>244</v>
      </c>
      <c r="K1876" t="s">
        <v>31</v>
      </c>
      <c r="L1876" t="s">
        <v>42</v>
      </c>
      <c r="M1876" t="s">
        <v>43</v>
      </c>
      <c r="N1876" t="s">
        <v>1078</v>
      </c>
      <c r="O1876">
        <v>0.41</v>
      </c>
      <c r="P1876" t="s">
        <v>84</v>
      </c>
      <c r="Q1876" t="s">
        <v>2274</v>
      </c>
      <c r="R1876" t="s">
        <v>46</v>
      </c>
      <c r="S1876">
        <v>20016</v>
      </c>
      <c r="T1876" s="1">
        <v>40415</v>
      </c>
      <c r="U1876" s="1">
        <v>40416</v>
      </c>
      <c r="V1876" s="3">
        <v>232.8</v>
      </c>
      <c r="W1876">
        <v>83</v>
      </c>
      <c r="X1876" s="2">
        <v>2948.61</v>
      </c>
      <c r="Y1876">
        <v>29350</v>
      </c>
      <c r="Z1876" t="s">
        <v>107</v>
      </c>
      <c r="AA1876">
        <v>2010</v>
      </c>
      <c r="AB1876" t="str">
        <f>IF(samplesuperstore_cleaned[[#This Row],[discount]]=0,"0%",IF(samplesuperstore_cleaned[[#This Row],[discount]]=0.02,"1-2%",IF(samplesuperstore_cleaned[[#This Row],[discount]]&lt;=0.04,"3-4%",IF(samplesuperstore_cleaned[[#This Row],[discount]]&lt;=0.06,"5-6%",IF(samplesuperstore_cleaned[[#This Row],[discount]]=0.08,"7-8%","9-10%")))))</f>
        <v>5-6%</v>
      </c>
    </row>
    <row r="1877" spans="1:28" x14ac:dyDescent="0.3">
      <c r="A1877">
        <v>3816</v>
      </c>
      <c r="B1877">
        <v>20125</v>
      </c>
      <c r="C1877" t="s">
        <v>39</v>
      </c>
      <c r="D1877" s="3">
        <v>0.01</v>
      </c>
      <c r="E1877">
        <v>20.98</v>
      </c>
      <c r="F1877">
        <v>45</v>
      </c>
      <c r="G1877">
        <v>1433</v>
      </c>
      <c r="H1877" t="s">
        <v>3102</v>
      </c>
      <c r="I1877" t="s">
        <v>61</v>
      </c>
      <c r="J1877" t="s">
        <v>30</v>
      </c>
      <c r="K1877" t="s">
        <v>31</v>
      </c>
      <c r="L1877" t="s">
        <v>158</v>
      </c>
      <c r="M1877" t="s">
        <v>63</v>
      </c>
      <c r="N1877" t="s">
        <v>1875</v>
      </c>
      <c r="O1877">
        <v>0.61</v>
      </c>
      <c r="P1877" t="s">
        <v>35</v>
      </c>
      <c r="Q1877" t="s">
        <v>1549</v>
      </c>
      <c r="R1877" t="s">
        <v>3082</v>
      </c>
      <c r="S1877">
        <v>47130</v>
      </c>
      <c r="T1877" s="1">
        <v>40501</v>
      </c>
      <c r="U1877" s="1">
        <v>40501</v>
      </c>
      <c r="V1877" s="3">
        <v>232.64200000000028</v>
      </c>
      <c r="W1877">
        <v>28</v>
      </c>
      <c r="X1877" s="2">
        <v>631.37</v>
      </c>
      <c r="Y1877">
        <v>86828</v>
      </c>
      <c r="Z1877" t="s">
        <v>59</v>
      </c>
      <c r="AA1877">
        <v>2010</v>
      </c>
      <c r="AB1877" t="str">
        <f>IF(samplesuperstore_cleaned[[#This Row],[discount]]=0,"0%",IF(samplesuperstore_cleaned[[#This Row],[discount]]=0.02,"1-2%",IF(samplesuperstore_cleaned[[#This Row],[discount]]&lt;=0.04,"3-4%",IF(samplesuperstore_cleaned[[#This Row],[discount]]&lt;=0.06,"5-6%",IF(samplesuperstore_cleaned[[#This Row],[discount]]=0.08,"7-8%","9-10%")))))</f>
        <v>3-4%</v>
      </c>
    </row>
    <row r="1878" spans="1:28" x14ac:dyDescent="0.3">
      <c r="A1878">
        <v>8625</v>
      </c>
      <c r="B1878">
        <v>24067</v>
      </c>
      <c r="C1878" t="s">
        <v>78</v>
      </c>
      <c r="D1878" s="3">
        <v>0.05</v>
      </c>
      <c r="E1878">
        <v>896.99</v>
      </c>
      <c r="F1878">
        <v>19.989999999999998</v>
      </c>
      <c r="G1878">
        <v>3123</v>
      </c>
      <c r="H1878" t="s">
        <v>5185</v>
      </c>
      <c r="I1878" t="s">
        <v>29</v>
      </c>
      <c r="J1878" t="s">
        <v>66</v>
      </c>
      <c r="K1878" t="s">
        <v>31</v>
      </c>
      <c r="L1878" t="s">
        <v>138</v>
      </c>
      <c r="M1878" t="s">
        <v>33</v>
      </c>
      <c r="N1878" t="s">
        <v>400</v>
      </c>
      <c r="O1878">
        <v>0.38</v>
      </c>
      <c r="P1878" t="s">
        <v>35</v>
      </c>
      <c r="Q1878" t="s">
        <v>36</v>
      </c>
      <c r="R1878" t="s">
        <v>5186</v>
      </c>
      <c r="S1878">
        <v>60160</v>
      </c>
      <c r="T1878" s="1">
        <v>41424</v>
      </c>
      <c r="U1878" s="1">
        <v>41426</v>
      </c>
      <c r="V1878" s="3">
        <v>232.44099999999997</v>
      </c>
      <c r="W1878">
        <v>1</v>
      </c>
      <c r="X1878" s="2">
        <v>877.71</v>
      </c>
      <c r="Y1878">
        <v>87294</v>
      </c>
      <c r="Z1878" t="s">
        <v>38</v>
      </c>
      <c r="AA1878">
        <v>2013</v>
      </c>
      <c r="AB1878" t="str">
        <f>IF(samplesuperstore_cleaned[[#This Row],[discount]]=0,"0%",IF(samplesuperstore_cleaned[[#This Row],[discount]]=0.02,"1-2%",IF(samplesuperstore_cleaned[[#This Row],[discount]]&lt;=0.04,"3-4%",IF(samplesuperstore_cleaned[[#This Row],[discount]]&lt;=0.06,"5-6%",IF(samplesuperstore_cleaned[[#This Row],[discount]]=0.08,"7-8%","9-10%")))))</f>
        <v>5-6%</v>
      </c>
    </row>
    <row r="1879" spans="1:28" x14ac:dyDescent="0.3">
      <c r="A1879">
        <v>2043</v>
      </c>
      <c r="B1879">
        <v>18735</v>
      </c>
      <c r="C1879" t="s">
        <v>78</v>
      </c>
      <c r="D1879" s="3">
        <v>0.1</v>
      </c>
      <c r="E1879">
        <v>31.78</v>
      </c>
      <c r="F1879">
        <v>1.99</v>
      </c>
      <c r="G1879">
        <v>767</v>
      </c>
      <c r="H1879" t="s">
        <v>2058</v>
      </c>
      <c r="I1879" t="s">
        <v>29</v>
      </c>
      <c r="J1879" t="s">
        <v>30</v>
      </c>
      <c r="K1879" t="s">
        <v>54</v>
      </c>
      <c r="L1879" t="s">
        <v>181</v>
      </c>
      <c r="M1879" t="s">
        <v>52</v>
      </c>
      <c r="N1879" t="s">
        <v>1428</v>
      </c>
      <c r="O1879">
        <v>0.42</v>
      </c>
      <c r="P1879" t="s">
        <v>35</v>
      </c>
      <c r="Q1879" t="s">
        <v>36</v>
      </c>
      <c r="R1879" t="s">
        <v>2051</v>
      </c>
      <c r="S1879">
        <v>61201</v>
      </c>
      <c r="T1879" s="1">
        <v>40208</v>
      </c>
      <c r="U1879" s="1">
        <v>40210</v>
      </c>
      <c r="V1879" s="3">
        <v>232.28159999999997</v>
      </c>
      <c r="W1879">
        <v>11</v>
      </c>
      <c r="X1879" s="2">
        <v>336.64</v>
      </c>
      <c r="Y1879">
        <v>86279</v>
      </c>
      <c r="Z1879" t="s">
        <v>132</v>
      </c>
      <c r="AA1879">
        <v>2010</v>
      </c>
      <c r="AB1879" t="str">
        <f>IF(samplesuperstore_cleaned[[#This Row],[discount]]=0,"0%",IF(samplesuperstore_cleaned[[#This Row],[discount]]=0.02,"1-2%",IF(samplesuperstore_cleaned[[#This Row],[discount]]&lt;=0.04,"3-4%",IF(samplesuperstore_cleaned[[#This Row],[discount]]&lt;=0.06,"5-6%",IF(samplesuperstore_cleaned[[#This Row],[discount]]=0.08,"7-8%","9-10%")))))</f>
        <v>9-10%</v>
      </c>
    </row>
    <row r="1880" spans="1:28" x14ac:dyDescent="0.3">
      <c r="A1880">
        <v>5835</v>
      </c>
      <c r="B1880">
        <v>24613</v>
      </c>
      <c r="C1880" t="s">
        <v>78</v>
      </c>
      <c r="D1880" s="3">
        <v>0.03</v>
      </c>
      <c r="E1880">
        <v>35.99</v>
      </c>
      <c r="F1880">
        <v>3.3</v>
      </c>
      <c r="G1880">
        <v>2133</v>
      </c>
      <c r="H1880" t="s">
        <v>4022</v>
      </c>
      <c r="I1880" t="s">
        <v>29</v>
      </c>
      <c r="J1880" t="s">
        <v>66</v>
      </c>
      <c r="K1880" t="s">
        <v>54</v>
      </c>
      <c r="L1880" t="s">
        <v>55</v>
      </c>
      <c r="M1880" t="s">
        <v>52</v>
      </c>
      <c r="N1880" t="s">
        <v>1231</v>
      </c>
      <c r="O1880">
        <v>0.39</v>
      </c>
      <c r="P1880" t="s">
        <v>35</v>
      </c>
      <c r="Q1880" t="s">
        <v>807</v>
      </c>
      <c r="R1880" t="s">
        <v>4023</v>
      </c>
      <c r="S1880">
        <v>64055</v>
      </c>
      <c r="T1880" s="1">
        <v>41335</v>
      </c>
      <c r="U1880" s="1">
        <v>41336</v>
      </c>
      <c r="V1880" s="3">
        <v>231.97799999999998</v>
      </c>
      <c r="W1880">
        <v>11</v>
      </c>
      <c r="X1880" s="2">
        <v>336.2</v>
      </c>
      <c r="Y1880">
        <v>90093</v>
      </c>
      <c r="Z1880" t="s">
        <v>165</v>
      </c>
      <c r="AA1880">
        <v>2013</v>
      </c>
      <c r="AB1880" t="str">
        <f>IF(samplesuperstore_cleaned[[#This Row],[discount]]=0,"0%",IF(samplesuperstore_cleaned[[#This Row],[discount]]=0.02,"1-2%",IF(samplesuperstore_cleaned[[#This Row],[discount]]&lt;=0.04,"3-4%",IF(samplesuperstore_cleaned[[#This Row],[discount]]&lt;=0.06,"5-6%",IF(samplesuperstore_cleaned[[#This Row],[discount]]=0.08,"7-8%","9-10%")))))</f>
        <v>3-4%</v>
      </c>
    </row>
    <row r="1881" spans="1:28" x14ac:dyDescent="0.3">
      <c r="A1881">
        <v>8831</v>
      </c>
      <c r="B1881">
        <v>23951</v>
      </c>
      <c r="C1881" t="s">
        <v>27</v>
      </c>
      <c r="D1881" s="3">
        <v>7.0000000000000007E-2</v>
      </c>
      <c r="E1881">
        <v>99.99</v>
      </c>
      <c r="F1881">
        <v>19.989999999999998</v>
      </c>
      <c r="G1881">
        <v>3192</v>
      </c>
      <c r="H1881" t="s">
        <v>5263</v>
      </c>
      <c r="I1881" t="s">
        <v>29</v>
      </c>
      <c r="J1881" t="s">
        <v>30</v>
      </c>
      <c r="K1881" t="s">
        <v>54</v>
      </c>
      <c r="L1881" t="s">
        <v>62</v>
      </c>
      <c r="M1881" t="s">
        <v>33</v>
      </c>
      <c r="N1881" t="s">
        <v>249</v>
      </c>
      <c r="O1881">
        <v>0.52</v>
      </c>
      <c r="P1881" t="s">
        <v>35</v>
      </c>
      <c r="Q1881" t="s">
        <v>3170</v>
      </c>
      <c r="R1881" t="s">
        <v>5264</v>
      </c>
      <c r="S1881">
        <v>53590</v>
      </c>
      <c r="T1881" s="1">
        <v>41365</v>
      </c>
      <c r="U1881" s="1">
        <v>41366</v>
      </c>
      <c r="V1881" s="3">
        <v>231.49</v>
      </c>
      <c r="W1881">
        <v>6</v>
      </c>
      <c r="X1881" s="2">
        <v>596.63</v>
      </c>
      <c r="Y1881">
        <v>86452</v>
      </c>
      <c r="Z1881" t="s">
        <v>127</v>
      </c>
      <c r="AA1881">
        <v>2013</v>
      </c>
      <c r="AB1881" t="str">
        <f>IF(samplesuperstore_cleaned[[#This Row],[discount]]=0,"0%",IF(samplesuperstore_cleaned[[#This Row],[discount]]=0.02,"1-2%",IF(samplesuperstore_cleaned[[#This Row],[discount]]&lt;=0.04,"3-4%",IF(samplesuperstore_cleaned[[#This Row],[discount]]&lt;=0.06,"5-6%",IF(samplesuperstore_cleaned[[#This Row],[discount]]=0.08,"7-8%","9-10%")))))</f>
        <v>9-10%</v>
      </c>
    </row>
    <row r="1882" spans="1:28" x14ac:dyDescent="0.3">
      <c r="A1882">
        <v>5108</v>
      </c>
      <c r="B1882">
        <v>18300</v>
      </c>
      <c r="C1882" t="s">
        <v>27</v>
      </c>
      <c r="D1882" s="3">
        <v>0.03</v>
      </c>
      <c r="E1882">
        <v>22.98</v>
      </c>
      <c r="F1882">
        <v>7.58</v>
      </c>
      <c r="G1882">
        <v>1904</v>
      </c>
      <c r="H1882" t="s">
        <v>3733</v>
      </c>
      <c r="I1882" t="s">
        <v>29</v>
      </c>
      <c r="J1882" t="s">
        <v>244</v>
      </c>
      <c r="K1882" t="s">
        <v>67</v>
      </c>
      <c r="L1882" t="s">
        <v>104</v>
      </c>
      <c r="M1882" t="s">
        <v>33</v>
      </c>
      <c r="N1882" t="s">
        <v>1114</v>
      </c>
      <c r="O1882">
        <v>0.51</v>
      </c>
      <c r="P1882" t="s">
        <v>260</v>
      </c>
      <c r="Q1882" t="s">
        <v>261</v>
      </c>
      <c r="R1882" t="s">
        <v>3459</v>
      </c>
      <c r="S1882">
        <v>20190</v>
      </c>
      <c r="T1882" s="1">
        <v>41432</v>
      </c>
      <c r="U1882" s="1">
        <v>41434</v>
      </c>
      <c r="V1882" s="3">
        <v>231.48</v>
      </c>
      <c r="W1882">
        <v>13</v>
      </c>
      <c r="X1882" s="2">
        <v>315.86</v>
      </c>
      <c r="Y1882">
        <v>87450</v>
      </c>
      <c r="Z1882" t="s">
        <v>189</v>
      </c>
      <c r="AA1882">
        <v>2013</v>
      </c>
      <c r="AB1882" t="str">
        <f>IF(samplesuperstore_cleaned[[#This Row],[discount]]=0,"0%",IF(samplesuperstore_cleaned[[#This Row],[discount]]=0.02,"1-2%",IF(samplesuperstore_cleaned[[#This Row],[discount]]&lt;=0.04,"3-4%",IF(samplesuperstore_cleaned[[#This Row],[discount]]&lt;=0.06,"5-6%",IF(samplesuperstore_cleaned[[#This Row],[discount]]=0.08,"7-8%","9-10%")))))</f>
        <v>3-4%</v>
      </c>
    </row>
    <row r="1883" spans="1:28" x14ac:dyDescent="0.3">
      <c r="A1883">
        <v>2404</v>
      </c>
      <c r="B1883">
        <v>25603</v>
      </c>
      <c r="C1883" t="s">
        <v>39</v>
      </c>
      <c r="D1883" s="3">
        <v>7.0000000000000007E-2</v>
      </c>
      <c r="E1883">
        <v>20.98</v>
      </c>
      <c r="F1883">
        <v>1.49</v>
      </c>
      <c r="G1883">
        <v>915</v>
      </c>
      <c r="H1883" t="s">
        <v>2308</v>
      </c>
      <c r="I1883" t="s">
        <v>29</v>
      </c>
      <c r="J1883" t="s">
        <v>66</v>
      </c>
      <c r="K1883" t="s">
        <v>31</v>
      </c>
      <c r="L1883" t="s">
        <v>138</v>
      </c>
      <c r="M1883" t="s">
        <v>33</v>
      </c>
      <c r="N1883" t="s">
        <v>918</v>
      </c>
      <c r="O1883">
        <v>0.35</v>
      </c>
      <c r="P1883" t="s">
        <v>35</v>
      </c>
      <c r="Q1883" t="s">
        <v>255</v>
      </c>
      <c r="R1883" t="s">
        <v>2309</v>
      </c>
      <c r="S1883">
        <v>77803</v>
      </c>
      <c r="T1883" s="1">
        <v>41247</v>
      </c>
      <c r="U1883" s="1">
        <v>41249</v>
      </c>
      <c r="V1883" s="3">
        <v>231.15689999999998</v>
      </c>
      <c r="W1883">
        <v>17</v>
      </c>
      <c r="X1883" s="2">
        <v>335.01</v>
      </c>
      <c r="Y1883">
        <v>86362</v>
      </c>
      <c r="Z1883" t="s">
        <v>72</v>
      </c>
      <c r="AA1883">
        <v>2012</v>
      </c>
      <c r="AB1883" t="str">
        <f>IF(samplesuperstore_cleaned[[#This Row],[discount]]=0,"0%",IF(samplesuperstore_cleaned[[#This Row],[discount]]=0.02,"1-2%",IF(samplesuperstore_cleaned[[#This Row],[discount]]&lt;=0.04,"3-4%",IF(samplesuperstore_cleaned[[#This Row],[discount]]&lt;=0.06,"5-6%",IF(samplesuperstore_cleaned[[#This Row],[discount]]=0.08,"7-8%","9-10%")))))</f>
        <v>9-10%</v>
      </c>
    </row>
    <row r="1884" spans="1:28" x14ac:dyDescent="0.3">
      <c r="A1884">
        <v>2289</v>
      </c>
      <c r="B1884">
        <v>19060</v>
      </c>
      <c r="C1884" t="s">
        <v>27</v>
      </c>
      <c r="D1884" s="3">
        <v>7.0000000000000007E-2</v>
      </c>
      <c r="E1884">
        <v>49.34</v>
      </c>
      <c r="F1884">
        <v>10.25</v>
      </c>
      <c r="G1884">
        <v>885</v>
      </c>
      <c r="H1884" t="s">
        <v>2257</v>
      </c>
      <c r="I1884" t="s">
        <v>29</v>
      </c>
      <c r="J1884" t="s">
        <v>244</v>
      </c>
      <c r="K1884" t="s">
        <v>67</v>
      </c>
      <c r="L1884" t="s">
        <v>104</v>
      </c>
      <c r="M1884" t="s">
        <v>159</v>
      </c>
      <c r="N1884" t="s">
        <v>2154</v>
      </c>
      <c r="O1884">
        <v>0.56999999999999995</v>
      </c>
      <c r="P1884" t="s">
        <v>35</v>
      </c>
      <c r="Q1884" t="s">
        <v>255</v>
      </c>
      <c r="R1884" t="s">
        <v>2162</v>
      </c>
      <c r="S1884">
        <v>79109</v>
      </c>
      <c r="T1884" s="1">
        <v>41414</v>
      </c>
      <c r="U1884" s="1">
        <v>41416</v>
      </c>
      <c r="V1884" s="3">
        <v>230.63939999999997</v>
      </c>
      <c r="W1884">
        <v>7</v>
      </c>
      <c r="X1884" s="2">
        <v>334.26</v>
      </c>
      <c r="Y1884">
        <v>89555</v>
      </c>
      <c r="Z1884" t="s">
        <v>38</v>
      </c>
      <c r="AA1884">
        <v>2013</v>
      </c>
      <c r="AB1884" t="str">
        <f>IF(samplesuperstore_cleaned[[#This Row],[discount]]=0,"0%",IF(samplesuperstore_cleaned[[#This Row],[discount]]=0.02,"1-2%",IF(samplesuperstore_cleaned[[#This Row],[discount]]&lt;=0.04,"3-4%",IF(samplesuperstore_cleaned[[#This Row],[discount]]&lt;=0.06,"5-6%",IF(samplesuperstore_cleaned[[#This Row],[discount]]=0.08,"7-8%","9-10%")))))</f>
        <v>9-10%</v>
      </c>
    </row>
    <row r="1885" spans="1:28" x14ac:dyDescent="0.3">
      <c r="A1885">
        <v>5455</v>
      </c>
      <c r="B1885">
        <v>18196</v>
      </c>
      <c r="C1885" t="s">
        <v>27</v>
      </c>
      <c r="D1885" s="3">
        <v>0.06</v>
      </c>
      <c r="E1885">
        <v>85.99</v>
      </c>
      <c r="F1885">
        <v>3.3</v>
      </c>
      <c r="G1885">
        <v>2017</v>
      </c>
      <c r="H1885" t="s">
        <v>3869</v>
      </c>
      <c r="I1885" t="s">
        <v>29</v>
      </c>
      <c r="J1885" t="s">
        <v>66</v>
      </c>
      <c r="K1885" t="s">
        <v>54</v>
      </c>
      <c r="L1885" t="s">
        <v>55</v>
      </c>
      <c r="M1885" t="s">
        <v>52</v>
      </c>
      <c r="N1885" t="s">
        <v>1363</v>
      </c>
      <c r="O1885">
        <v>0.37</v>
      </c>
      <c r="P1885" t="s">
        <v>84</v>
      </c>
      <c r="Q1885" t="s">
        <v>596</v>
      </c>
      <c r="R1885" t="s">
        <v>3870</v>
      </c>
      <c r="S1885">
        <v>19401</v>
      </c>
      <c r="T1885" s="1">
        <v>40676</v>
      </c>
      <c r="U1885" s="1">
        <v>40678</v>
      </c>
      <c r="V1885" s="3">
        <v>229.779</v>
      </c>
      <c r="W1885">
        <v>5</v>
      </c>
      <c r="X1885" s="2">
        <v>357.27</v>
      </c>
      <c r="Y1885">
        <v>86935</v>
      </c>
      <c r="Z1885" t="s">
        <v>38</v>
      </c>
      <c r="AA1885">
        <v>2011</v>
      </c>
      <c r="AB1885" t="str">
        <f>IF(samplesuperstore_cleaned[[#This Row],[discount]]=0,"0%",IF(samplesuperstore_cleaned[[#This Row],[discount]]=0.02,"1-2%",IF(samplesuperstore_cleaned[[#This Row],[discount]]&lt;=0.04,"3-4%",IF(samplesuperstore_cleaned[[#This Row],[discount]]&lt;=0.06,"5-6%",IF(samplesuperstore_cleaned[[#This Row],[discount]]=0.08,"7-8%","9-10%")))))</f>
        <v>5-6%</v>
      </c>
    </row>
    <row r="1886" spans="1:28" x14ac:dyDescent="0.3">
      <c r="A1886">
        <v>8374</v>
      </c>
      <c r="B1886">
        <v>20635</v>
      </c>
      <c r="C1886" t="s">
        <v>78</v>
      </c>
      <c r="D1886" s="3">
        <v>0.01</v>
      </c>
      <c r="E1886">
        <v>208.16</v>
      </c>
      <c r="F1886">
        <v>68.02</v>
      </c>
      <c r="G1886">
        <v>3043</v>
      </c>
      <c r="H1886" t="s">
        <v>5095</v>
      </c>
      <c r="I1886" t="s">
        <v>61</v>
      </c>
      <c r="J1886" t="s">
        <v>30</v>
      </c>
      <c r="K1886" t="s">
        <v>31</v>
      </c>
      <c r="L1886" t="s">
        <v>75</v>
      </c>
      <c r="M1886" t="s">
        <v>63</v>
      </c>
      <c r="N1886" t="s">
        <v>1055</v>
      </c>
      <c r="O1886">
        <v>0.57999999999999996</v>
      </c>
      <c r="P1886" t="s">
        <v>35</v>
      </c>
      <c r="Q1886" t="s">
        <v>456</v>
      </c>
      <c r="R1886" t="s">
        <v>4183</v>
      </c>
      <c r="S1886">
        <v>66104</v>
      </c>
      <c r="T1886" s="1">
        <v>41450</v>
      </c>
      <c r="U1886" s="1">
        <v>41452</v>
      </c>
      <c r="V1886" s="3">
        <v>229.76400000000001</v>
      </c>
      <c r="W1886">
        <v>6</v>
      </c>
      <c r="X1886" s="2">
        <v>1347.03</v>
      </c>
      <c r="Y1886">
        <v>86116</v>
      </c>
      <c r="Z1886" t="s">
        <v>189</v>
      </c>
      <c r="AA1886">
        <v>2013</v>
      </c>
      <c r="AB1886" t="str">
        <f>IF(samplesuperstore_cleaned[[#This Row],[discount]]=0,"0%",IF(samplesuperstore_cleaned[[#This Row],[discount]]=0.02,"1-2%",IF(samplesuperstore_cleaned[[#This Row],[discount]]&lt;=0.04,"3-4%",IF(samplesuperstore_cleaned[[#This Row],[discount]]&lt;=0.06,"5-6%",IF(samplesuperstore_cleaned[[#This Row],[discount]]=0.08,"7-8%","9-10%")))))</f>
        <v>3-4%</v>
      </c>
    </row>
    <row r="1887" spans="1:28" x14ac:dyDescent="0.3">
      <c r="A1887">
        <v>695</v>
      </c>
      <c r="B1887">
        <v>19824</v>
      </c>
      <c r="C1887" t="s">
        <v>57</v>
      </c>
      <c r="D1887" s="3">
        <v>0.01</v>
      </c>
      <c r="E1887">
        <v>20.34</v>
      </c>
      <c r="F1887">
        <v>35</v>
      </c>
      <c r="G1887">
        <v>266</v>
      </c>
      <c r="H1887" t="s">
        <v>957</v>
      </c>
      <c r="I1887" t="s">
        <v>29</v>
      </c>
      <c r="J1887" t="s">
        <v>30</v>
      </c>
      <c r="K1887" t="s">
        <v>31</v>
      </c>
      <c r="L1887" t="s">
        <v>158</v>
      </c>
      <c r="M1887" t="s">
        <v>159</v>
      </c>
      <c r="N1887" t="s">
        <v>960</v>
      </c>
      <c r="O1887">
        <v>0.84</v>
      </c>
      <c r="P1887" t="s">
        <v>35</v>
      </c>
      <c r="Q1887" t="s">
        <v>255</v>
      </c>
      <c r="R1887" t="s">
        <v>553</v>
      </c>
      <c r="S1887">
        <v>78207</v>
      </c>
      <c r="T1887" s="1">
        <v>40497</v>
      </c>
      <c r="U1887" s="1">
        <v>40498</v>
      </c>
      <c r="V1887" s="3">
        <v>229.63800000000015</v>
      </c>
      <c r="W1887">
        <v>33</v>
      </c>
      <c r="X1887" s="2">
        <v>747.28</v>
      </c>
      <c r="Y1887">
        <v>90594</v>
      </c>
      <c r="Z1887" t="s">
        <v>59</v>
      </c>
      <c r="AA1887">
        <v>2010</v>
      </c>
      <c r="AB1887" t="str">
        <f>IF(samplesuperstore_cleaned[[#This Row],[discount]]=0,"0%",IF(samplesuperstore_cleaned[[#This Row],[discount]]=0.02,"1-2%",IF(samplesuperstore_cleaned[[#This Row],[discount]]&lt;=0.04,"3-4%",IF(samplesuperstore_cleaned[[#This Row],[discount]]&lt;=0.06,"5-6%",IF(samplesuperstore_cleaned[[#This Row],[discount]]=0.08,"7-8%","9-10%")))))</f>
        <v>3-4%</v>
      </c>
    </row>
    <row r="1888" spans="1:28" x14ac:dyDescent="0.3">
      <c r="A1888">
        <v>7093</v>
      </c>
      <c r="B1888">
        <v>25222</v>
      </c>
      <c r="C1888" t="s">
        <v>78</v>
      </c>
      <c r="D1888" s="3">
        <v>0.09</v>
      </c>
      <c r="E1888">
        <v>34.76</v>
      </c>
      <c r="F1888">
        <v>8.2200000000000006</v>
      </c>
      <c r="G1888">
        <v>2584</v>
      </c>
      <c r="H1888" t="s">
        <v>4573</v>
      </c>
      <c r="I1888" t="s">
        <v>29</v>
      </c>
      <c r="J1888" t="s">
        <v>66</v>
      </c>
      <c r="K1888" t="s">
        <v>31</v>
      </c>
      <c r="L1888" t="s">
        <v>158</v>
      </c>
      <c r="M1888" t="s">
        <v>33</v>
      </c>
      <c r="N1888" t="s">
        <v>639</v>
      </c>
      <c r="O1888">
        <v>0.56999999999999995</v>
      </c>
      <c r="P1888" t="s">
        <v>35</v>
      </c>
      <c r="Q1888" t="s">
        <v>761</v>
      </c>
      <c r="R1888" t="s">
        <v>4574</v>
      </c>
      <c r="S1888">
        <v>48141</v>
      </c>
      <c r="T1888" s="1">
        <v>41220</v>
      </c>
      <c r="U1888" s="1">
        <v>41222</v>
      </c>
      <c r="V1888" s="3">
        <v>229.28400000000002</v>
      </c>
      <c r="W1888">
        <v>39</v>
      </c>
      <c r="X1888" s="2">
        <v>1240.5999999999999</v>
      </c>
      <c r="Y1888">
        <v>89662</v>
      </c>
      <c r="Z1888" t="s">
        <v>59</v>
      </c>
      <c r="AA1888">
        <v>2012</v>
      </c>
      <c r="AB1888" t="str">
        <f>IF(samplesuperstore_cleaned[[#This Row],[discount]]=0,"0%",IF(samplesuperstore_cleaned[[#This Row],[discount]]=0.02,"1-2%",IF(samplesuperstore_cleaned[[#This Row],[discount]]&lt;=0.04,"3-4%",IF(samplesuperstore_cleaned[[#This Row],[discount]]&lt;=0.06,"5-6%",IF(samplesuperstore_cleaned[[#This Row],[discount]]=0.08,"7-8%","9-10%")))))</f>
        <v>9-10%</v>
      </c>
    </row>
    <row r="1889" spans="1:28" x14ac:dyDescent="0.3">
      <c r="A1889">
        <v>4090</v>
      </c>
      <c r="B1889">
        <v>20379</v>
      </c>
      <c r="C1889" t="s">
        <v>27</v>
      </c>
      <c r="D1889" s="3">
        <v>0.08</v>
      </c>
      <c r="E1889">
        <v>296.18</v>
      </c>
      <c r="F1889">
        <v>54.12</v>
      </c>
      <c r="G1889">
        <v>1538</v>
      </c>
      <c r="H1889" t="s">
        <v>3248</v>
      </c>
      <c r="I1889" t="s">
        <v>61</v>
      </c>
      <c r="J1889" t="s">
        <v>244</v>
      </c>
      <c r="K1889" t="s">
        <v>67</v>
      </c>
      <c r="L1889" t="s">
        <v>95</v>
      </c>
      <c r="M1889" t="s">
        <v>90</v>
      </c>
      <c r="N1889" t="s">
        <v>393</v>
      </c>
      <c r="O1889">
        <v>0.76</v>
      </c>
      <c r="P1889" t="s">
        <v>35</v>
      </c>
      <c r="Q1889" t="s">
        <v>255</v>
      </c>
      <c r="R1889" t="s">
        <v>3249</v>
      </c>
      <c r="S1889">
        <v>78363</v>
      </c>
      <c r="T1889" s="1">
        <v>41028</v>
      </c>
      <c r="U1889" s="1">
        <v>41030</v>
      </c>
      <c r="V1889" s="3">
        <v>229.22</v>
      </c>
      <c r="W1889">
        <v>14</v>
      </c>
      <c r="X1889" s="2">
        <v>3247.32</v>
      </c>
      <c r="Y1889">
        <v>90423</v>
      </c>
      <c r="Z1889" t="s">
        <v>127</v>
      </c>
      <c r="AA1889">
        <v>2012</v>
      </c>
      <c r="AB1889" t="str">
        <f>IF(samplesuperstore_cleaned[[#This Row],[discount]]=0,"0%",IF(samplesuperstore_cleaned[[#This Row],[discount]]=0.02,"1-2%",IF(samplesuperstore_cleaned[[#This Row],[discount]]&lt;=0.04,"3-4%",IF(samplesuperstore_cleaned[[#This Row],[discount]]&lt;=0.06,"5-6%",IF(samplesuperstore_cleaned[[#This Row],[discount]]=0.08,"7-8%","9-10%")))))</f>
        <v>7-8%</v>
      </c>
    </row>
    <row r="1890" spans="1:28" x14ac:dyDescent="0.3">
      <c r="A1890">
        <v>119</v>
      </c>
      <c r="B1890">
        <v>20726</v>
      </c>
      <c r="C1890" t="s">
        <v>39</v>
      </c>
      <c r="D1890" s="3">
        <v>0.06</v>
      </c>
      <c r="E1890">
        <v>39.24</v>
      </c>
      <c r="F1890">
        <v>1.99</v>
      </c>
      <c r="G1890">
        <v>48</v>
      </c>
      <c r="H1890" t="s">
        <v>264</v>
      </c>
      <c r="I1890" t="s">
        <v>29</v>
      </c>
      <c r="J1890" t="s">
        <v>30</v>
      </c>
      <c r="K1890" t="s">
        <v>54</v>
      </c>
      <c r="L1890" t="s">
        <v>181</v>
      </c>
      <c r="M1890" t="s">
        <v>52</v>
      </c>
      <c r="N1890" t="s">
        <v>269</v>
      </c>
      <c r="O1890">
        <v>0.51</v>
      </c>
      <c r="P1890" t="s">
        <v>35</v>
      </c>
      <c r="Q1890" t="s">
        <v>36</v>
      </c>
      <c r="R1890" t="s">
        <v>265</v>
      </c>
      <c r="S1890">
        <v>62701</v>
      </c>
      <c r="T1890" s="1">
        <v>41285</v>
      </c>
      <c r="U1890" s="1">
        <v>41286</v>
      </c>
      <c r="V1890" s="3">
        <v>229.05930000000001</v>
      </c>
      <c r="W1890">
        <v>9</v>
      </c>
      <c r="X1890" s="2">
        <v>331.97</v>
      </c>
      <c r="Y1890">
        <v>87715</v>
      </c>
      <c r="Z1890" t="s">
        <v>132</v>
      </c>
      <c r="AA1890">
        <v>2013</v>
      </c>
      <c r="AB1890" t="str">
        <f>IF(samplesuperstore_cleaned[[#This Row],[discount]]=0,"0%",IF(samplesuperstore_cleaned[[#This Row],[discount]]=0.02,"1-2%",IF(samplesuperstore_cleaned[[#This Row],[discount]]&lt;=0.04,"3-4%",IF(samplesuperstore_cleaned[[#This Row],[discount]]&lt;=0.06,"5-6%",IF(samplesuperstore_cleaned[[#This Row],[discount]]=0.08,"7-8%","9-10%")))))</f>
        <v>5-6%</v>
      </c>
    </row>
    <row r="1891" spans="1:28" x14ac:dyDescent="0.3">
      <c r="A1891">
        <v>354</v>
      </c>
      <c r="B1891">
        <v>24446</v>
      </c>
      <c r="C1891" t="s">
        <v>57</v>
      </c>
      <c r="D1891" s="3">
        <v>0.05</v>
      </c>
      <c r="E1891">
        <v>20.99</v>
      </c>
      <c r="F1891">
        <v>0.99</v>
      </c>
      <c r="G1891">
        <v>130</v>
      </c>
      <c r="H1891" t="s">
        <v>559</v>
      </c>
      <c r="I1891" t="s">
        <v>29</v>
      </c>
      <c r="J1891" t="s">
        <v>114</v>
      </c>
      <c r="K1891" t="s">
        <v>54</v>
      </c>
      <c r="L1891" t="s">
        <v>55</v>
      </c>
      <c r="M1891" t="s">
        <v>43</v>
      </c>
      <c r="N1891" t="s">
        <v>561</v>
      </c>
      <c r="O1891">
        <v>0.37</v>
      </c>
      <c r="P1891" t="s">
        <v>35</v>
      </c>
      <c r="Q1891" t="s">
        <v>36</v>
      </c>
      <c r="R1891" t="s">
        <v>560</v>
      </c>
      <c r="S1891">
        <v>60004</v>
      </c>
      <c r="T1891" s="1">
        <v>41146</v>
      </c>
      <c r="U1891" s="1">
        <v>41146</v>
      </c>
      <c r="V1891" s="3">
        <v>228.87299999999996</v>
      </c>
      <c r="W1891">
        <v>19</v>
      </c>
      <c r="X1891" s="2">
        <v>331.7</v>
      </c>
      <c r="Y1891">
        <v>86696</v>
      </c>
      <c r="Z1891" t="s">
        <v>107</v>
      </c>
      <c r="AA1891">
        <v>2012</v>
      </c>
      <c r="AB1891" t="str">
        <f>IF(samplesuperstore_cleaned[[#This Row],[discount]]=0,"0%",IF(samplesuperstore_cleaned[[#This Row],[discount]]=0.02,"1-2%",IF(samplesuperstore_cleaned[[#This Row],[discount]]&lt;=0.04,"3-4%",IF(samplesuperstore_cleaned[[#This Row],[discount]]&lt;=0.06,"5-6%",IF(samplesuperstore_cleaned[[#This Row],[discount]]=0.08,"7-8%","9-10%")))))</f>
        <v>5-6%</v>
      </c>
    </row>
    <row r="1892" spans="1:28" x14ac:dyDescent="0.3">
      <c r="A1892">
        <v>8445</v>
      </c>
      <c r="B1892">
        <v>22444</v>
      </c>
      <c r="C1892" t="s">
        <v>27</v>
      </c>
      <c r="D1892" s="3">
        <v>0.02</v>
      </c>
      <c r="E1892">
        <v>5.28</v>
      </c>
      <c r="F1892">
        <v>5.66</v>
      </c>
      <c r="G1892">
        <v>3073</v>
      </c>
      <c r="H1892" t="s">
        <v>5128</v>
      </c>
      <c r="I1892" t="s">
        <v>29</v>
      </c>
      <c r="J1892" t="s">
        <v>30</v>
      </c>
      <c r="K1892" t="s">
        <v>31</v>
      </c>
      <c r="L1892" t="s">
        <v>49</v>
      </c>
      <c r="M1892" t="s">
        <v>33</v>
      </c>
      <c r="N1892" t="s">
        <v>1266</v>
      </c>
      <c r="O1892">
        <v>0.4</v>
      </c>
      <c r="P1892" t="s">
        <v>260</v>
      </c>
      <c r="Q1892" t="s">
        <v>2073</v>
      </c>
      <c r="R1892" t="s">
        <v>5129</v>
      </c>
      <c r="S1892">
        <v>72032</v>
      </c>
      <c r="T1892" s="1">
        <v>41585</v>
      </c>
      <c r="U1892" s="1">
        <v>41586</v>
      </c>
      <c r="V1892" s="3">
        <v>228.70079999999999</v>
      </c>
      <c r="W1892">
        <v>34</v>
      </c>
      <c r="X1892" s="2">
        <v>189.79</v>
      </c>
      <c r="Y1892">
        <v>89425</v>
      </c>
      <c r="Z1892" t="s">
        <v>59</v>
      </c>
      <c r="AA1892">
        <v>2013</v>
      </c>
      <c r="AB1892" t="str">
        <f>IF(samplesuperstore_cleaned[[#This Row],[discount]]=0,"0%",IF(samplesuperstore_cleaned[[#This Row],[discount]]=0.02,"1-2%",IF(samplesuperstore_cleaned[[#This Row],[discount]]&lt;=0.04,"3-4%",IF(samplesuperstore_cleaned[[#This Row],[discount]]&lt;=0.06,"5-6%",IF(samplesuperstore_cleaned[[#This Row],[discount]]=0.08,"7-8%","9-10%")))))</f>
        <v>1-2%</v>
      </c>
    </row>
    <row r="1893" spans="1:28" x14ac:dyDescent="0.3">
      <c r="A1893">
        <v>7013</v>
      </c>
      <c r="B1893">
        <v>6852</v>
      </c>
      <c r="C1893" t="s">
        <v>27</v>
      </c>
      <c r="D1893" s="3">
        <v>0.04</v>
      </c>
      <c r="E1893">
        <v>3499.99</v>
      </c>
      <c r="F1893">
        <v>24.49</v>
      </c>
      <c r="G1893">
        <v>2565</v>
      </c>
      <c r="H1893" t="s">
        <v>4549</v>
      </c>
      <c r="I1893" t="s">
        <v>29</v>
      </c>
      <c r="J1893" t="s">
        <v>66</v>
      </c>
      <c r="K1893" t="s">
        <v>54</v>
      </c>
      <c r="L1893" t="s">
        <v>219</v>
      </c>
      <c r="M1893" t="s">
        <v>159</v>
      </c>
      <c r="N1893" t="s">
        <v>2182</v>
      </c>
      <c r="O1893">
        <v>0.37</v>
      </c>
      <c r="P1893" t="s">
        <v>45</v>
      </c>
      <c r="Q1893" t="s">
        <v>46</v>
      </c>
      <c r="R1893" t="s">
        <v>520</v>
      </c>
      <c r="S1893">
        <v>98144</v>
      </c>
      <c r="T1893" s="1">
        <v>40838</v>
      </c>
      <c r="U1893" s="1">
        <v>40839</v>
      </c>
      <c r="V1893" s="3">
        <v>228.09040000000022</v>
      </c>
      <c r="W1893">
        <v>14</v>
      </c>
      <c r="X1893" s="2">
        <v>50332.66</v>
      </c>
      <c r="Y1893">
        <v>48800</v>
      </c>
      <c r="Z1893" t="s">
        <v>87</v>
      </c>
      <c r="AA1893">
        <v>2011</v>
      </c>
      <c r="AB1893" t="str">
        <f>IF(samplesuperstore_cleaned[[#This Row],[discount]]=0,"0%",IF(samplesuperstore_cleaned[[#This Row],[discount]]=0.02,"1-2%",IF(samplesuperstore_cleaned[[#This Row],[discount]]&lt;=0.04,"3-4%",IF(samplesuperstore_cleaned[[#This Row],[discount]]&lt;=0.06,"5-6%",IF(samplesuperstore_cleaned[[#This Row],[discount]]=0.08,"7-8%","9-10%")))))</f>
        <v>3-4%</v>
      </c>
    </row>
    <row r="1894" spans="1:28" x14ac:dyDescent="0.3">
      <c r="A1894">
        <v>6293</v>
      </c>
      <c r="B1894">
        <v>22631</v>
      </c>
      <c r="C1894" t="s">
        <v>39</v>
      </c>
      <c r="D1894" s="3">
        <v>0.1</v>
      </c>
      <c r="E1894">
        <v>99.99</v>
      </c>
      <c r="F1894">
        <v>19.989999999999998</v>
      </c>
      <c r="G1894">
        <v>2320</v>
      </c>
      <c r="H1894" t="s">
        <v>4249</v>
      </c>
      <c r="I1894" t="s">
        <v>29</v>
      </c>
      <c r="J1894" t="s">
        <v>114</v>
      </c>
      <c r="K1894" t="s">
        <v>54</v>
      </c>
      <c r="L1894" t="s">
        <v>181</v>
      </c>
      <c r="M1894" t="s">
        <v>33</v>
      </c>
      <c r="N1894" t="s">
        <v>424</v>
      </c>
      <c r="O1894">
        <v>0.52</v>
      </c>
      <c r="P1894" t="s">
        <v>84</v>
      </c>
      <c r="Q1894" t="s">
        <v>97</v>
      </c>
      <c r="R1894" t="s">
        <v>2007</v>
      </c>
      <c r="S1894">
        <v>7003</v>
      </c>
      <c r="T1894" s="1">
        <v>40963</v>
      </c>
      <c r="U1894" s="1">
        <v>40964</v>
      </c>
      <c r="V1894" s="3">
        <v>227.67</v>
      </c>
      <c r="W1894">
        <v>7</v>
      </c>
      <c r="X1894" s="2">
        <v>679.63</v>
      </c>
      <c r="Y1894">
        <v>88621</v>
      </c>
      <c r="Z1894" t="s">
        <v>112</v>
      </c>
      <c r="AA1894">
        <v>2012</v>
      </c>
      <c r="AB1894" t="str">
        <f>IF(samplesuperstore_cleaned[[#This Row],[discount]]=0,"0%",IF(samplesuperstore_cleaned[[#This Row],[discount]]=0.02,"1-2%",IF(samplesuperstore_cleaned[[#This Row],[discount]]&lt;=0.04,"3-4%",IF(samplesuperstore_cleaned[[#This Row],[discount]]&lt;=0.06,"5-6%",IF(samplesuperstore_cleaned[[#This Row],[discount]]=0.08,"7-8%","9-10%")))))</f>
        <v>9-10%</v>
      </c>
    </row>
    <row r="1895" spans="1:28" x14ac:dyDescent="0.3">
      <c r="A1895">
        <v>3108</v>
      </c>
      <c r="B1895">
        <v>26151</v>
      </c>
      <c r="C1895" t="s">
        <v>57</v>
      </c>
      <c r="D1895" s="3">
        <v>0.03</v>
      </c>
      <c r="E1895">
        <v>30.56</v>
      </c>
      <c r="F1895">
        <v>2.99</v>
      </c>
      <c r="G1895">
        <v>1186</v>
      </c>
      <c r="H1895" t="s">
        <v>2729</v>
      </c>
      <c r="I1895" t="s">
        <v>29</v>
      </c>
      <c r="J1895" t="s">
        <v>244</v>
      </c>
      <c r="K1895" t="s">
        <v>31</v>
      </c>
      <c r="L1895" t="s">
        <v>138</v>
      </c>
      <c r="M1895" t="s">
        <v>33</v>
      </c>
      <c r="N1895" t="s">
        <v>1373</v>
      </c>
      <c r="O1895">
        <v>0.35</v>
      </c>
      <c r="P1895" t="s">
        <v>45</v>
      </c>
      <c r="Q1895" t="s">
        <v>70</v>
      </c>
      <c r="R1895" t="s">
        <v>2730</v>
      </c>
      <c r="S1895">
        <v>92646</v>
      </c>
      <c r="T1895" s="1">
        <v>41375</v>
      </c>
      <c r="U1895" s="1">
        <v>41375</v>
      </c>
      <c r="V1895" s="3">
        <v>227.24459999999996</v>
      </c>
      <c r="W1895">
        <v>11</v>
      </c>
      <c r="X1895" s="2">
        <v>329.34</v>
      </c>
      <c r="Y1895">
        <v>85944</v>
      </c>
      <c r="Z1895" t="s">
        <v>127</v>
      </c>
      <c r="AA1895">
        <v>2013</v>
      </c>
      <c r="AB1895" t="str">
        <f>IF(samplesuperstore_cleaned[[#This Row],[discount]]=0,"0%",IF(samplesuperstore_cleaned[[#This Row],[discount]]=0.02,"1-2%",IF(samplesuperstore_cleaned[[#This Row],[discount]]&lt;=0.04,"3-4%",IF(samplesuperstore_cleaned[[#This Row],[discount]]&lt;=0.06,"5-6%",IF(samplesuperstore_cleaned[[#This Row],[discount]]=0.08,"7-8%","9-10%")))))</f>
        <v>3-4%</v>
      </c>
    </row>
    <row r="1896" spans="1:28" x14ac:dyDescent="0.3">
      <c r="A1896">
        <v>4622</v>
      </c>
      <c r="B1896">
        <v>25886</v>
      </c>
      <c r="C1896" t="s">
        <v>78</v>
      </c>
      <c r="D1896" s="3">
        <v>0.09</v>
      </c>
      <c r="E1896">
        <v>34.76</v>
      </c>
      <c r="F1896">
        <v>8.2200000000000006</v>
      </c>
      <c r="G1896">
        <v>1727</v>
      </c>
      <c r="H1896" t="s">
        <v>3505</v>
      </c>
      <c r="I1896" t="s">
        <v>29</v>
      </c>
      <c r="J1896" t="s">
        <v>30</v>
      </c>
      <c r="K1896" t="s">
        <v>31</v>
      </c>
      <c r="L1896" t="s">
        <v>158</v>
      </c>
      <c r="M1896" t="s">
        <v>33</v>
      </c>
      <c r="N1896" t="s">
        <v>639</v>
      </c>
      <c r="O1896">
        <v>0.56999999999999995</v>
      </c>
      <c r="P1896" t="s">
        <v>84</v>
      </c>
      <c r="Q1896" t="s">
        <v>394</v>
      </c>
      <c r="R1896" t="s">
        <v>3506</v>
      </c>
      <c r="S1896">
        <v>44240</v>
      </c>
      <c r="T1896" s="1">
        <v>41376</v>
      </c>
      <c r="U1896" s="1">
        <v>41377</v>
      </c>
      <c r="V1896" s="3">
        <v>226.76</v>
      </c>
      <c r="W1896">
        <v>12</v>
      </c>
      <c r="X1896" s="2">
        <v>412.04</v>
      </c>
      <c r="Y1896">
        <v>87203</v>
      </c>
      <c r="Z1896" t="s">
        <v>127</v>
      </c>
      <c r="AA1896">
        <v>2013</v>
      </c>
      <c r="AB1896" t="str">
        <f>IF(samplesuperstore_cleaned[[#This Row],[discount]]=0,"0%",IF(samplesuperstore_cleaned[[#This Row],[discount]]=0.02,"1-2%",IF(samplesuperstore_cleaned[[#This Row],[discount]]&lt;=0.04,"3-4%",IF(samplesuperstore_cleaned[[#This Row],[discount]]&lt;=0.06,"5-6%",IF(samplesuperstore_cleaned[[#This Row],[discount]]=0.08,"7-8%","9-10%")))))</f>
        <v>9-10%</v>
      </c>
    </row>
    <row r="1897" spans="1:28" x14ac:dyDescent="0.3">
      <c r="A1897">
        <v>8030</v>
      </c>
      <c r="B1897">
        <v>26310</v>
      </c>
      <c r="C1897" t="s">
        <v>57</v>
      </c>
      <c r="D1897" s="3">
        <v>0.05</v>
      </c>
      <c r="E1897">
        <v>535.64</v>
      </c>
      <c r="F1897">
        <v>14.7</v>
      </c>
      <c r="G1897">
        <v>2919</v>
      </c>
      <c r="H1897" t="s">
        <v>4958</v>
      </c>
      <c r="I1897" t="s">
        <v>61</v>
      </c>
      <c r="J1897" t="s">
        <v>66</v>
      </c>
      <c r="K1897" t="s">
        <v>54</v>
      </c>
      <c r="L1897" t="s">
        <v>62</v>
      </c>
      <c r="M1897" t="s">
        <v>63</v>
      </c>
      <c r="N1897" t="s">
        <v>1583</v>
      </c>
      <c r="O1897">
        <v>0.59</v>
      </c>
      <c r="P1897" t="s">
        <v>260</v>
      </c>
      <c r="Q1897" t="s">
        <v>929</v>
      </c>
      <c r="R1897" t="s">
        <v>4959</v>
      </c>
      <c r="S1897">
        <v>33021</v>
      </c>
      <c r="T1897" s="1">
        <v>41615</v>
      </c>
      <c r="U1897" s="1">
        <v>41617</v>
      </c>
      <c r="V1897" s="3">
        <v>226.68600000000001</v>
      </c>
      <c r="W1897">
        <v>1</v>
      </c>
      <c r="X1897" s="2">
        <v>534.29999999999995</v>
      </c>
      <c r="Y1897">
        <v>90056</v>
      </c>
      <c r="Z1897" t="s">
        <v>72</v>
      </c>
      <c r="AA1897">
        <v>2013</v>
      </c>
      <c r="AB1897" t="str">
        <f>IF(samplesuperstore_cleaned[[#This Row],[discount]]=0,"0%",IF(samplesuperstore_cleaned[[#This Row],[discount]]=0.02,"1-2%",IF(samplesuperstore_cleaned[[#This Row],[discount]]&lt;=0.04,"3-4%",IF(samplesuperstore_cleaned[[#This Row],[discount]]&lt;=0.06,"5-6%",IF(samplesuperstore_cleaned[[#This Row],[discount]]=0.08,"7-8%","9-10%")))))</f>
        <v>5-6%</v>
      </c>
    </row>
    <row r="1898" spans="1:28" x14ac:dyDescent="0.3">
      <c r="A1898">
        <v>7617</v>
      </c>
      <c r="B1898">
        <v>23003</v>
      </c>
      <c r="C1898" t="s">
        <v>60</v>
      </c>
      <c r="D1898" s="3">
        <v>0.01</v>
      </c>
      <c r="E1898">
        <v>100.98</v>
      </c>
      <c r="F1898">
        <v>26.22</v>
      </c>
      <c r="G1898">
        <v>2781</v>
      </c>
      <c r="H1898" t="s">
        <v>4800</v>
      </c>
      <c r="I1898" t="s">
        <v>61</v>
      </c>
      <c r="J1898" t="s">
        <v>30</v>
      </c>
      <c r="K1898" t="s">
        <v>67</v>
      </c>
      <c r="L1898" t="s">
        <v>89</v>
      </c>
      <c r="M1898" t="s">
        <v>90</v>
      </c>
      <c r="N1898" t="s">
        <v>3141</v>
      </c>
      <c r="O1898">
        <v>0.6</v>
      </c>
      <c r="P1898" t="s">
        <v>45</v>
      </c>
      <c r="Q1898" t="s">
        <v>210</v>
      </c>
      <c r="R1898" t="s">
        <v>4801</v>
      </c>
      <c r="S1898">
        <v>97071</v>
      </c>
      <c r="T1898" s="1">
        <v>40807</v>
      </c>
      <c r="U1898" s="1">
        <v>40809</v>
      </c>
      <c r="V1898" s="3">
        <v>226.63</v>
      </c>
      <c r="W1898">
        <v>10</v>
      </c>
      <c r="X1898" s="2">
        <v>1072.17</v>
      </c>
      <c r="Y1898">
        <v>87166</v>
      </c>
      <c r="Z1898" t="s">
        <v>173</v>
      </c>
      <c r="AA1898">
        <v>2011</v>
      </c>
      <c r="AB1898" t="str">
        <f>IF(samplesuperstore_cleaned[[#This Row],[discount]]=0,"0%",IF(samplesuperstore_cleaned[[#This Row],[discount]]=0.02,"1-2%",IF(samplesuperstore_cleaned[[#This Row],[discount]]&lt;=0.04,"3-4%",IF(samplesuperstore_cleaned[[#This Row],[discount]]&lt;=0.06,"5-6%",IF(samplesuperstore_cleaned[[#This Row],[discount]]=0.08,"7-8%","9-10%")))))</f>
        <v>3-4%</v>
      </c>
    </row>
    <row r="1899" spans="1:28" x14ac:dyDescent="0.3">
      <c r="A1899">
        <v>4116</v>
      </c>
      <c r="B1899">
        <v>21506</v>
      </c>
      <c r="C1899" t="s">
        <v>60</v>
      </c>
      <c r="D1899" s="3">
        <v>0.09</v>
      </c>
      <c r="E1899">
        <v>29.18</v>
      </c>
      <c r="F1899">
        <v>8.5500000000000007</v>
      </c>
      <c r="G1899">
        <v>1547</v>
      </c>
      <c r="H1899" t="s">
        <v>3260</v>
      </c>
      <c r="I1899" t="s">
        <v>29</v>
      </c>
      <c r="J1899" t="s">
        <v>30</v>
      </c>
      <c r="K1899" t="s">
        <v>67</v>
      </c>
      <c r="L1899" t="s">
        <v>104</v>
      </c>
      <c r="M1899" t="s">
        <v>33</v>
      </c>
      <c r="N1899" t="s">
        <v>2228</v>
      </c>
      <c r="O1899">
        <v>0.42</v>
      </c>
      <c r="P1899" t="s">
        <v>35</v>
      </c>
      <c r="Q1899" t="s">
        <v>1549</v>
      </c>
      <c r="R1899" t="s">
        <v>3261</v>
      </c>
      <c r="S1899">
        <v>46368</v>
      </c>
      <c r="T1899" s="1">
        <v>40997</v>
      </c>
      <c r="U1899" s="1">
        <v>40997</v>
      </c>
      <c r="V1899" s="3">
        <v>225.94739999999996</v>
      </c>
      <c r="W1899">
        <v>12</v>
      </c>
      <c r="X1899" s="2">
        <v>327.45999999999998</v>
      </c>
      <c r="Y1899">
        <v>88494</v>
      </c>
      <c r="Z1899" t="s">
        <v>165</v>
      </c>
      <c r="AA1899">
        <v>2012</v>
      </c>
      <c r="AB1899" t="str">
        <f>IF(samplesuperstore_cleaned[[#This Row],[discount]]=0,"0%",IF(samplesuperstore_cleaned[[#This Row],[discount]]=0.02,"1-2%",IF(samplesuperstore_cleaned[[#This Row],[discount]]&lt;=0.04,"3-4%",IF(samplesuperstore_cleaned[[#This Row],[discount]]&lt;=0.06,"5-6%",IF(samplesuperstore_cleaned[[#This Row],[discount]]=0.08,"7-8%","9-10%")))))</f>
        <v>9-10%</v>
      </c>
    </row>
    <row r="1900" spans="1:28" x14ac:dyDescent="0.3">
      <c r="A1900">
        <v>6235</v>
      </c>
      <c r="B1900">
        <v>25182</v>
      </c>
      <c r="C1900" t="s">
        <v>27</v>
      </c>
      <c r="D1900" s="3">
        <v>0.04</v>
      </c>
      <c r="E1900">
        <v>150.97999999999999</v>
      </c>
      <c r="F1900">
        <v>13.99</v>
      </c>
      <c r="G1900">
        <v>2287</v>
      </c>
      <c r="H1900" t="s">
        <v>4209</v>
      </c>
      <c r="I1900" t="s">
        <v>29</v>
      </c>
      <c r="J1900" t="s">
        <v>30</v>
      </c>
      <c r="K1900" t="s">
        <v>54</v>
      </c>
      <c r="L1900" t="s">
        <v>62</v>
      </c>
      <c r="M1900" t="s">
        <v>154</v>
      </c>
      <c r="N1900" t="s">
        <v>974</v>
      </c>
      <c r="O1900">
        <v>0.38</v>
      </c>
      <c r="P1900" t="s">
        <v>260</v>
      </c>
      <c r="Q1900" t="s">
        <v>2115</v>
      </c>
      <c r="R1900" t="s">
        <v>4210</v>
      </c>
      <c r="S1900">
        <v>29483</v>
      </c>
      <c r="T1900" s="1">
        <v>41358</v>
      </c>
      <c r="U1900" s="1">
        <v>41360</v>
      </c>
      <c r="V1900" s="3">
        <v>225.91199999999998</v>
      </c>
      <c r="W1900">
        <v>3</v>
      </c>
      <c r="X1900" s="2">
        <v>439.17</v>
      </c>
      <c r="Y1900">
        <v>90151</v>
      </c>
      <c r="Z1900" t="s">
        <v>165</v>
      </c>
      <c r="AA1900">
        <v>2013</v>
      </c>
      <c r="AB1900" t="str">
        <f>IF(samplesuperstore_cleaned[[#This Row],[discount]]=0,"0%",IF(samplesuperstore_cleaned[[#This Row],[discount]]=0.02,"1-2%",IF(samplesuperstore_cleaned[[#This Row],[discount]]&lt;=0.04,"3-4%",IF(samplesuperstore_cleaned[[#This Row],[discount]]&lt;=0.06,"5-6%",IF(samplesuperstore_cleaned[[#This Row],[discount]]=0.08,"7-8%","9-10%")))))</f>
        <v>3-4%</v>
      </c>
    </row>
    <row r="1901" spans="1:28" x14ac:dyDescent="0.3">
      <c r="A1901">
        <v>7588</v>
      </c>
      <c r="B1901">
        <v>25951</v>
      </c>
      <c r="C1901" t="s">
        <v>78</v>
      </c>
      <c r="D1901" s="3">
        <v>0.05</v>
      </c>
      <c r="E1901">
        <v>4.9800000000000004</v>
      </c>
      <c r="F1901">
        <v>4.8600000000000003</v>
      </c>
      <c r="G1901">
        <v>2771</v>
      </c>
      <c r="H1901" t="s">
        <v>4788</v>
      </c>
      <c r="I1901" t="s">
        <v>29</v>
      </c>
      <c r="J1901" t="s">
        <v>66</v>
      </c>
      <c r="K1901" t="s">
        <v>31</v>
      </c>
      <c r="L1901" t="s">
        <v>49</v>
      </c>
      <c r="M1901" t="s">
        <v>33</v>
      </c>
      <c r="N1901" t="s">
        <v>852</v>
      </c>
      <c r="O1901">
        <v>0.38</v>
      </c>
      <c r="P1901" t="s">
        <v>260</v>
      </c>
      <c r="Q1901" t="s">
        <v>981</v>
      </c>
      <c r="R1901" t="s">
        <v>4789</v>
      </c>
      <c r="S1901">
        <v>30344</v>
      </c>
      <c r="T1901" s="1">
        <v>40995</v>
      </c>
      <c r="U1901" s="1">
        <v>40996</v>
      </c>
      <c r="V1901" s="3">
        <v>225.88200000000001</v>
      </c>
      <c r="W1901">
        <v>7</v>
      </c>
      <c r="X1901" s="2">
        <v>35.53</v>
      </c>
      <c r="Y1901">
        <v>88977</v>
      </c>
      <c r="Z1901" t="s">
        <v>165</v>
      </c>
      <c r="AA1901">
        <v>2012</v>
      </c>
      <c r="AB1901" t="str">
        <f>IF(samplesuperstore_cleaned[[#This Row],[discount]]=0,"0%",IF(samplesuperstore_cleaned[[#This Row],[discount]]=0.02,"1-2%",IF(samplesuperstore_cleaned[[#This Row],[discount]]&lt;=0.04,"3-4%",IF(samplesuperstore_cleaned[[#This Row],[discount]]&lt;=0.06,"5-6%",IF(samplesuperstore_cleaned[[#This Row],[discount]]=0.08,"7-8%","9-10%")))))</f>
        <v>5-6%</v>
      </c>
    </row>
    <row r="1902" spans="1:28" x14ac:dyDescent="0.3">
      <c r="A1902">
        <v>5546</v>
      </c>
      <c r="B1902">
        <v>25648</v>
      </c>
      <c r="C1902" t="s">
        <v>39</v>
      </c>
      <c r="D1902" s="3">
        <v>0</v>
      </c>
      <c r="E1902">
        <v>90.98</v>
      </c>
      <c r="F1902">
        <v>30</v>
      </c>
      <c r="G1902">
        <v>2047</v>
      </c>
      <c r="H1902" t="s">
        <v>3908</v>
      </c>
      <c r="I1902" t="s">
        <v>61</v>
      </c>
      <c r="J1902" t="s">
        <v>30</v>
      </c>
      <c r="K1902" t="s">
        <v>67</v>
      </c>
      <c r="L1902" t="s">
        <v>68</v>
      </c>
      <c r="M1902" t="s">
        <v>63</v>
      </c>
      <c r="N1902" t="s">
        <v>1370</v>
      </c>
      <c r="O1902">
        <v>0.61</v>
      </c>
      <c r="P1902" t="s">
        <v>35</v>
      </c>
      <c r="Q1902" t="s">
        <v>161</v>
      </c>
      <c r="R1902" t="s">
        <v>3909</v>
      </c>
      <c r="S1902">
        <v>69101</v>
      </c>
      <c r="T1902" s="1">
        <v>41628</v>
      </c>
      <c r="U1902" s="1">
        <v>41630</v>
      </c>
      <c r="V1902" s="3">
        <v>225.77152000000001</v>
      </c>
      <c r="W1902">
        <v>23</v>
      </c>
      <c r="X1902" s="2">
        <v>2128.8000000000002</v>
      </c>
      <c r="Y1902">
        <v>88231</v>
      </c>
      <c r="Z1902" t="s">
        <v>72</v>
      </c>
      <c r="AA1902">
        <v>2013</v>
      </c>
      <c r="AB1902" t="str">
        <f>IF(samplesuperstore_cleaned[[#This Row],[discount]]=0,"0%",IF(samplesuperstore_cleaned[[#This Row],[discount]]=0.02,"1-2%",IF(samplesuperstore_cleaned[[#This Row],[discount]]&lt;=0.04,"3-4%",IF(samplesuperstore_cleaned[[#This Row],[discount]]&lt;=0.06,"5-6%",IF(samplesuperstore_cleaned[[#This Row],[discount]]=0.08,"7-8%","9-10%")))))</f>
        <v>0%</v>
      </c>
    </row>
    <row r="1903" spans="1:28" x14ac:dyDescent="0.3">
      <c r="A1903">
        <v>6033</v>
      </c>
      <c r="B1903">
        <v>20376</v>
      </c>
      <c r="C1903" t="s">
        <v>60</v>
      </c>
      <c r="D1903" s="3">
        <v>0.02</v>
      </c>
      <c r="E1903">
        <v>73.98</v>
      </c>
      <c r="F1903">
        <v>14.52</v>
      </c>
      <c r="G1903">
        <v>2215</v>
      </c>
      <c r="H1903" t="s">
        <v>4125</v>
      </c>
      <c r="I1903" t="s">
        <v>29</v>
      </c>
      <c r="J1903" t="s">
        <v>30</v>
      </c>
      <c r="K1903" t="s">
        <v>54</v>
      </c>
      <c r="L1903" t="s">
        <v>181</v>
      </c>
      <c r="M1903" t="s">
        <v>33</v>
      </c>
      <c r="N1903" t="s">
        <v>2401</v>
      </c>
      <c r="O1903">
        <v>0.65</v>
      </c>
      <c r="P1903" t="s">
        <v>84</v>
      </c>
      <c r="Q1903" t="s">
        <v>394</v>
      </c>
      <c r="R1903" t="s">
        <v>3904</v>
      </c>
      <c r="S1903">
        <v>44646</v>
      </c>
      <c r="T1903" s="1">
        <v>40811</v>
      </c>
      <c r="U1903" s="1">
        <v>40813</v>
      </c>
      <c r="V1903" s="3">
        <v>225.28</v>
      </c>
      <c r="W1903">
        <v>17</v>
      </c>
      <c r="X1903" s="2">
        <v>1337.78</v>
      </c>
      <c r="Y1903">
        <v>90316</v>
      </c>
      <c r="Z1903" t="s">
        <v>173</v>
      </c>
      <c r="AA1903">
        <v>2011</v>
      </c>
      <c r="AB1903" t="str">
        <f>IF(samplesuperstore_cleaned[[#This Row],[discount]]=0,"0%",IF(samplesuperstore_cleaned[[#This Row],[discount]]=0.02,"1-2%",IF(samplesuperstore_cleaned[[#This Row],[discount]]&lt;=0.04,"3-4%",IF(samplesuperstore_cleaned[[#This Row],[discount]]&lt;=0.06,"5-6%",IF(samplesuperstore_cleaned[[#This Row],[discount]]=0.08,"7-8%","9-10%")))))</f>
        <v>1-2%</v>
      </c>
    </row>
    <row r="1904" spans="1:28" x14ac:dyDescent="0.3">
      <c r="A1904">
        <v>8577</v>
      </c>
      <c r="B1904">
        <v>1522</v>
      </c>
      <c r="C1904" t="s">
        <v>27</v>
      </c>
      <c r="D1904" s="3">
        <v>0.02</v>
      </c>
      <c r="E1904">
        <v>18.940000000000001</v>
      </c>
      <c r="F1904">
        <v>1.49</v>
      </c>
      <c r="G1904">
        <v>3106</v>
      </c>
      <c r="H1904" t="s">
        <v>5168</v>
      </c>
      <c r="I1904" t="s">
        <v>29</v>
      </c>
      <c r="J1904" t="s">
        <v>66</v>
      </c>
      <c r="K1904" t="s">
        <v>31</v>
      </c>
      <c r="L1904" t="s">
        <v>138</v>
      </c>
      <c r="M1904" t="s">
        <v>33</v>
      </c>
      <c r="N1904" t="s">
        <v>3829</v>
      </c>
      <c r="O1904">
        <v>0.35</v>
      </c>
      <c r="P1904" t="s">
        <v>35</v>
      </c>
      <c r="Q1904" t="s">
        <v>255</v>
      </c>
      <c r="R1904" t="s">
        <v>3379</v>
      </c>
      <c r="S1904">
        <v>77041</v>
      </c>
      <c r="T1904" s="1">
        <v>41618</v>
      </c>
      <c r="U1904" s="1">
        <v>41619</v>
      </c>
      <c r="V1904" s="3">
        <v>225.19900000000001</v>
      </c>
      <c r="W1904">
        <v>58</v>
      </c>
      <c r="X1904" s="2">
        <v>1076.54</v>
      </c>
      <c r="Y1904">
        <v>10982</v>
      </c>
      <c r="Z1904" t="s">
        <v>72</v>
      </c>
      <c r="AA1904">
        <v>2013</v>
      </c>
      <c r="AB1904" t="str">
        <f>IF(samplesuperstore_cleaned[[#This Row],[discount]]=0,"0%",IF(samplesuperstore_cleaned[[#This Row],[discount]]=0.02,"1-2%",IF(samplesuperstore_cleaned[[#This Row],[discount]]&lt;=0.04,"3-4%",IF(samplesuperstore_cleaned[[#This Row],[discount]]&lt;=0.06,"5-6%",IF(samplesuperstore_cleaned[[#This Row],[discount]]=0.08,"7-8%","9-10%")))))</f>
        <v>1-2%</v>
      </c>
    </row>
    <row r="1905" spans="1:28" x14ac:dyDescent="0.3">
      <c r="A1905">
        <v>8120</v>
      </c>
      <c r="B1905">
        <v>25709</v>
      </c>
      <c r="C1905" t="s">
        <v>60</v>
      </c>
      <c r="D1905" s="3">
        <v>0.06</v>
      </c>
      <c r="E1905">
        <v>20.99</v>
      </c>
      <c r="F1905">
        <v>0.99</v>
      </c>
      <c r="G1905">
        <v>2958</v>
      </c>
      <c r="H1905" t="s">
        <v>4998</v>
      </c>
      <c r="I1905" t="s">
        <v>29</v>
      </c>
      <c r="J1905" t="s">
        <v>30</v>
      </c>
      <c r="K1905" t="s">
        <v>54</v>
      </c>
      <c r="L1905" t="s">
        <v>55</v>
      </c>
      <c r="M1905" t="s">
        <v>43</v>
      </c>
      <c r="N1905" t="s">
        <v>561</v>
      </c>
      <c r="O1905">
        <v>0.37</v>
      </c>
      <c r="P1905" t="s">
        <v>35</v>
      </c>
      <c r="Q1905" t="s">
        <v>3170</v>
      </c>
      <c r="R1905" t="s">
        <v>4999</v>
      </c>
      <c r="S1905">
        <v>54956</v>
      </c>
      <c r="T1905" s="1">
        <v>40444</v>
      </c>
      <c r="U1905" s="1">
        <v>40449</v>
      </c>
      <c r="V1905" s="3">
        <v>224.96069999999997</v>
      </c>
      <c r="W1905">
        <v>18</v>
      </c>
      <c r="X1905" s="2">
        <v>326.02999999999997</v>
      </c>
      <c r="Y1905">
        <v>90265</v>
      </c>
      <c r="Z1905" t="s">
        <v>173</v>
      </c>
      <c r="AA1905">
        <v>2010</v>
      </c>
      <c r="AB1905" t="str">
        <f>IF(samplesuperstore_cleaned[[#This Row],[discount]]=0,"0%",IF(samplesuperstore_cleaned[[#This Row],[discount]]=0.02,"1-2%",IF(samplesuperstore_cleaned[[#This Row],[discount]]&lt;=0.04,"3-4%",IF(samplesuperstore_cleaned[[#This Row],[discount]]&lt;=0.06,"5-6%",IF(samplesuperstore_cleaned[[#This Row],[discount]]=0.08,"7-8%","9-10%")))))</f>
        <v>5-6%</v>
      </c>
    </row>
    <row r="1906" spans="1:28" x14ac:dyDescent="0.3">
      <c r="A1906">
        <v>9254</v>
      </c>
      <c r="B1906">
        <v>25880</v>
      </c>
      <c r="C1906" t="s">
        <v>57</v>
      </c>
      <c r="D1906" s="3">
        <v>0.08</v>
      </c>
      <c r="E1906">
        <v>29.18</v>
      </c>
      <c r="F1906">
        <v>8.5500000000000007</v>
      </c>
      <c r="G1906">
        <v>3352</v>
      </c>
      <c r="H1906" t="s">
        <v>5440</v>
      </c>
      <c r="I1906" t="s">
        <v>41</v>
      </c>
      <c r="J1906" t="s">
        <v>114</v>
      </c>
      <c r="K1906" t="s">
        <v>67</v>
      </c>
      <c r="L1906" t="s">
        <v>104</v>
      </c>
      <c r="M1906" t="s">
        <v>33</v>
      </c>
      <c r="N1906" t="s">
        <v>2228</v>
      </c>
      <c r="O1906">
        <v>0.42</v>
      </c>
      <c r="P1906" t="s">
        <v>45</v>
      </c>
      <c r="Q1906" t="s">
        <v>46</v>
      </c>
      <c r="R1906" t="s">
        <v>5441</v>
      </c>
      <c r="S1906">
        <v>99163</v>
      </c>
      <c r="T1906" s="1">
        <v>40554</v>
      </c>
      <c r="U1906" s="1">
        <v>40555</v>
      </c>
      <c r="V1906" s="3">
        <v>224.91929999999999</v>
      </c>
      <c r="W1906">
        <v>12</v>
      </c>
      <c r="X1906" s="2">
        <v>325.97000000000003</v>
      </c>
      <c r="Y1906">
        <v>91299</v>
      </c>
      <c r="Z1906" t="s">
        <v>132</v>
      </c>
      <c r="AA1906">
        <v>2011</v>
      </c>
      <c r="AB1906" t="str">
        <f>IF(samplesuperstore_cleaned[[#This Row],[discount]]=0,"0%",IF(samplesuperstore_cleaned[[#This Row],[discount]]=0.02,"1-2%",IF(samplesuperstore_cleaned[[#This Row],[discount]]&lt;=0.04,"3-4%",IF(samplesuperstore_cleaned[[#This Row],[discount]]&lt;=0.06,"5-6%",IF(samplesuperstore_cleaned[[#This Row],[discount]]=0.08,"7-8%","9-10%")))))</f>
        <v>7-8%</v>
      </c>
    </row>
    <row r="1907" spans="1:28" x14ac:dyDescent="0.3">
      <c r="A1907">
        <v>1482</v>
      </c>
      <c r="B1907">
        <v>22736</v>
      </c>
      <c r="C1907" t="s">
        <v>57</v>
      </c>
      <c r="D1907" s="3">
        <v>0.08</v>
      </c>
      <c r="E1907">
        <v>67.28</v>
      </c>
      <c r="F1907">
        <v>19.989999999999998</v>
      </c>
      <c r="G1907">
        <v>568</v>
      </c>
      <c r="H1907" t="s">
        <v>1675</v>
      </c>
      <c r="I1907" t="s">
        <v>41</v>
      </c>
      <c r="J1907" t="s">
        <v>244</v>
      </c>
      <c r="K1907" t="s">
        <v>31</v>
      </c>
      <c r="L1907" t="s">
        <v>138</v>
      </c>
      <c r="M1907" t="s">
        <v>33</v>
      </c>
      <c r="N1907" t="s">
        <v>678</v>
      </c>
      <c r="O1907">
        <v>0.4</v>
      </c>
      <c r="P1907" t="s">
        <v>260</v>
      </c>
      <c r="Q1907" t="s">
        <v>1487</v>
      </c>
      <c r="R1907" t="s">
        <v>956</v>
      </c>
      <c r="S1907">
        <v>39701</v>
      </c>
      <c r="T1907" s="1">
        <v>40452</v>
      </c>
      <c r="U1907" s="1">
        <v>40454</v>
      </c>
      <c r="V1907" s="3">
        <v>224.85059999999999</v>
      </c>
      <c r="W1907">
        <v>16</v>
      </c>
      <c r="X1907" s="2">
        <v>1066.54</v>
      </c>
      <c r="Y1907">
        <v>88882</v>
      </c>
      <c r="Z1907" t="s">
        <v>87</v>
      </c>
      <c r="AA1907">
        <v>2010</v>
      </c>
      <c r="AB1907" t="str">
        <f>IF(samplesuperstore_cleaned[[#This Row],[discount]]=0,"0%",IF(samplesuperstore_cleaned[[#This Row],[discount]]=0.02,"1-2%",IF(samplesuperstore_cleaned[[#This Row],[discount]]&lt;=0.04,"3-4%",IF(samplesuperstore_cleaned[[#This Row],[discount]]&lt;=0.06,"5-6%",IF(samplesuperstore_cleaned[[#This Row],[discount]]=0.08,"7-8%","9-10%")))))</f>
        <v>7-8%</v>
      </c>
    </row>
    <row r="1908" spans="1:28" x14ac:dyDescent="0.3">
      <c r="A1908">
        <v>5202</v>
      </c>
      <c r="B1908">
        <v>25968</v>
      </c>
      <c r="C1908" t="s">
        <v>60</v>
      </c>
      <c r="D1908" s="3">
        <v>0.05</v>
      </c>
      <c r="E1908">
        <v>83.1</v>
      </c>
      <c r="F1908">
        <v>6.13</v>
      </c>
      <c r="G1908">
        <v>1946</v>
      </c>
      <c r="H1908" t="s">
        <v>3784</v>
      </c>
      <c r="I1908" t="s">
        <v>41</v>
      </c>
      <c r="J1908" t="s">
        <v>66</v>
      </c>
      <c r="K1908" t="s">
        <v>54</v>
      </c>
      <c r="L1908" t="s">
        <v>181</v>
      </c>
      <c r="M1908" t="s">
        <v>33</v>
      </c>
      <c r="N1908" t="s">
        <v>1411</v>
      </c>
      <c r="O1908">
        <v>0.45</v>
      </c>
      <c r="P1908" t="s">
        <v>84</v>
      </c>
      <c r="Q1908" t="s">
        <v>596</v>
      </c>
      <c r="R1908" t="s">
        <v>3785</v>
      </c>
      <c r="S1908">
        <v>15228</v>
      </c>
      <c r="T1908" s="1">
        <v>41335</v>
      </c>
      <c r="U1908" s="1">
        <v>41342</v>
      </c>
      <c r="V1908" s="3">
        <v>224.67779999999999</v>
      </c>
      <c r="W1908">
        <v>4</v>
      </c>
      <c r="X1908" s="2">
        <v>325.62</v>
      </c>
      <c r="Y1908">
        <v>86335</v>
      </c>
      <c r="Z1908" t="s">
        <v>165</v>
      </c>
      <c r="AA1908">
        <v>2013</v>
      </c>
      <c r="AB1908" t="str">
        <f>IF(samplesuperstore_cleaned[[#This Row],[discount]]=0,"0%",IF(samplesuperstore_cleaned[[#This Row],[discount]]=0.02,"1-2%",IF(samplesuperstore_cleaned[[#This Row],[discount]]&lt;=0.04,"3-4%",IF(samplesuperstore_cleaned[[#This Row],[discount]]&lt;=0.06,"5-6%",IF(samplesuperstore_cleaned[[#This Row],[discount]]=0.08,"7-8%","9-10%")))))</f>
        <v>5-6%</v>
      </c>
    </row>
    <row r="1909" spans="1:28" x14ac:dyDescent="0.3">
      <c r="A1909">
        <v>9233</v>
      </c>
      <c r="B1909">
        <v>21787</v>
      </c>
      <c r="C1909" t="s">
        <v>57</v>
      </c>
      <c r="D1909" s="3">
        <v>0.08</v>
      </c>
      <c r="E1909">
        <v>55.99</v>
      </c>
      <c r="F1909">
        <v>1.25</v>
      </c>
      <c r="G1909">
        <v>3344</v>
      </c>
      <c r="H1909" t="s">
        <v>5432</v>
      </c>
      <c r="I1909" t="s">
        <v>29</v>
      </c>
      <c r="J1909" t="s">
        <v>66</v>
      </c>
      <c r="K1909" t="s">
        <v>54</v>
      </c>
      <c r="L1909" t="s">
        <v>55</v>
      </c>
      <c r="M1909" t="s">
        <v>52</v>
      </c>
      <c r="N1909" t="s">
        <v>3241</v>
      </c>
      <c r="O1909">
        <v>0.35</v>
      </c>
      <c r="P1909" t="s">
        <v>35</v>
      </c>
      <c r="Q1909" t="s">
        <v>761</v>
      </c>
      <c r="R1909" t="s">
        <v>5433</v>
      </c>
      <c r="S1909">
        <v>48307</v>
      </c>
      <c r="T1909" s="1">
        <v>41516</v>
      </c>
      <c r="U1909" s="1">
        <v>41516</v>
      </c>
      <c r="V1909" s="3">
        <v>224.16719999999998</v>
      </c>
      <c r="W1909">
        <v>7</v>
      </c>
      <c r="X1909" s="2">
        <v>324.88</v>
      </c>
      <c r="Y1909">
        <v>89933</v>
      </c>
      <c r="Z1909" t="s">
        <v>107</v>
      </c>
      <c r="AA1909">
        <v>2013</v>
      </c>
      <c r="AB1909" t="str">
        <f>IF(samplesuperstore_cleaned[[#This Row],[discount]]=0,"0%",IF(samplesuperstore_cleaned[[#This Row],[discount]]=0.02,"1-2%",IF(samplesuperstore_cleaned[[#This Row],[discount]]&lt;=0.04,"3-4%",IF(samplesuperstore_cleaned[[#This Row],[discount]]&lt;=0.06,"5-6%",IF(samplesuperstore_cleaned[[#This Row],[discount]]=0.08,"7-8%","9-10%")))))</f>
        <v>7-8%</v>
      </c>
    </row>
    <row r="1910" spans="1:28" x14ac:dyDescent="0.3">
      <c r="A1910">
        <v>5399</v>
      </c>
      <c r="B1910">
        <v>24834</v>
      </c>
      <c r="C1910" t="s">
        <v>57</v>
      </c>
      <c r="D1910" s="3">
        <v>0.06</v>
      </c>
      <c r="E1910">
        <v>2.88</v>
      </c>
      <c r="F1910">
        <v>0.99</v>
      </c>
      <c r="G1910">
        <v>2002</v>
      </c>
      <c r="H1910" t="s">
        <v>3852</v>
      </c>
      <c r="I1910" t="s">
        <v>29</v>
      </c>
      <c r="J1910" t="s">
        <v>66</v>
      </c>
      <c r="K1910" t="s">
        <v>31</v>
      </c>
      <c r="L1910" t="s">
        <v>32</v>
      </c>
      <c r="M1910" t="s">
        <v>33</v>
      </c>
      <c r="N1910" t="s">
        <v>1968</v>
      </c>
      <c r="O1910">
        <v>0.36</v>
      </c>
      <c r="P1910" t="s">
        <v>260</v>
      </c>
      <c r="Q1910" t="s">
        <v>261</v>
      </c>
      <c r="R1910" t="s">
        <v>3853</v>
      </c>
      <c r="S1910">
        <v>22801</v>
      </c>
      <c r="T1910" s="1">
        <v>41565</v>
      </c>
      <c r="U1910" s="1">
        <v>41567</v>
      </c>
      <c r="V1910" s="3">
        <v>224.11439999999999</v>
      </c>
      <c r="W1910">
        <v>3</v>
      </c>
      <c r="X1910" s="2">
        <v>9.0299999999999994</v>
      </c>
      <c r="Y1910">
        <v>90575</v>
      </c>
      <c r="Z1910" t="s">
        <v>87</v>
      </c>
      <c r="AA1910">
        <v>2013</v>
      </c>
      <c r="AB1910" t="str">
        <f>IF(samplesuperstore_cleaned[[#This Row],[discount]]=0,"0%",IF(samplesuperstore_cleaned[[#This Row],[discount]]=0.02,"1-2%",IF(samplesuperstore_cleaned[[#This Row],[discount]]&lt;=0.04,"3-4%",IF(samplesuperstore_cleaned[[#This Row],[discount]]&lt;=0.06,"5-6%",IF(samplesuperstore_cleaned[[#This Row],[discount]]=0.08,"7-8%","9-10%")))))</f>
        <v>5-6%</v>
      </c>
    </row>
    <row r="1911" spans="1:28" x14ac:dyDescent="0.3">
      <c r="A1911">
        <v>5713</v>
      </c>
      <c r="B1911">
        <v>25682</v>
      </c>
      <c r="C1911" t="s">
        <v>39</v>
      </c>
      <c r="D1911" s="3">
        <v>0.09</v>
      </c>
      <c r="E1911">
        <v>32.479999999999997</v>
      </c>
      <c r="F1911">
        <v>35</v>
      </c>
      <c r="G1911">
        <v>2101</v>
      </c>
      <c r="H1911" t="s">
        <v>3975</v>
      </c>
      <c r="I1911" t="s">
        <v>29</v>
      </c>
      <c r="J1911" t="s">
        <v>66</v>
      </c>
      <c r="K1911" t="s">
        <v>31</v>
      </c>
      <c r="L1911" t="s">
        <v>158</v>
      </c>
      <c r="M1911" t="s">
        <v>159</v>
      </c>
      <c r="N1911" t="s">
        <v>1647</v>
      </c>
      <c r="O1911">
        <v>0.81</v>
      </c>
      <c r="P1911" t="s">
        <v>260</v>
      </c>
      <c r="Q1911" t="s">
        <v>2115</v>
      </c>
      <c r="R1911" t="s">
        <v>3976</v>
      </c>
      <c r="S1911">
        <v>29730</v>
      </c>
      <c r="T1911" s="1">
        <v>41600</v>
      </c>
      <c r="U1911" s="1">
        <v>41600</v>
      </c>
      <c r="V1911" s="3">
        <v>224.1</v>
      </c>
      <c r="W1911">
        <v>18</v>
      </c>
      <c r="X1911" s="2">
        <v>568.85</v>
      </c>
      <c r="Y1911">
        <v>87898</v>
      </c>
      <c r="Z1911" t="s">
        <v>59</v>
      </c>
      <c r="AA1911">
        <v>2013</v>
      </c>
      <c r="AB1911" t="str">
        <f>IF(samplesuperstore_cleaned[[#This Row],[discount]]=0,"0%",IF(samplesuperstore_cleaned[[#This Row],[discount]]=0.02,"1-2%",IF(samplesuperstore_cleaned[[#This Row],[discount]]&lt;=0.04,"3-4%",IF(samplesuperstore_cleaned[[#This Row],[discount]]&lt;=0.06,"5-6%",IF(samplesuperstore_cleaned[[#This Row],[discount]]=0.08,"7-8%","9-10%")))))</f>
        <v>9-10%</v>
      </c>
    </row>
    <row r="1912" spans="1:28" x14ac:dyDescent="0.3">
      <c r="A1912">
        <v>4249</v>
      </c>
      <c r="B1912">
        <v>20692</v>
      </c>
      <c r="C1912" t="s">
        <v>39</v>
      </c>
      <c r="D1912" s="3">
        <v>0.02</v>
      </c>
      <c r="E1912">
        <v>21.98</v>
      </c>
      <c r="F1912">
        <v>2.87</v>
      </c>
      <c r="G1912">
        <v>1599</v>
      </c>
      <c r="H1912" t="s">
        <v>3331</v>
      </c>
      <c r="I1912" t="s">
        <v>29</v>
      </c>
      <c r="J1912" t="s">
        <v>114</v>
      </c>
      <c r="K1912" t="s">
        <v>31</v>
      </c>
      <c r="L1912" t="s">
        <v>42</v>
      </c>
      <c r="M1912" t="s">
        <v>52</v>
      </c>
      <c r="N1912" t="s">
        <v>656</v>
      </c>
      <c r="O1912">
        <v>0.55000000000000004</v>
      </c>
      <c r="P1912" t="s">
        <v>35</v>
      </c>
      <c r="Q1912" t="s">
        <v>807</v>
      </c>
      <c r="R1912" t="s">
        <v>2955</v>
      </c>
      <c r="S1912">
        <v>63044</v>
      </c>
      <c r="T1912" s="1">
        <v>40889</v>
      </c>
      <c r="U1912" s="1">
        <v>40890</v>
      </c>
      <c r="V1912" s="3">
        <v>223.84289999999999</v>
      </c>
      <c r="W1912">
        <v>15</v>
      </c>
      <c r="X1912" s="2">
        <v>324.41000000000003</v>
      </c>
      <c r="Y1912">
        <v>91074</v>
      </c>
      <c r="Z1912" t="s">
        <v>72</v>
      </c>
      <c r="AA1912">
        <v>2011</v>
      </c>
      <c r="AB1912" t="str">
        <f>IF(samplesuperstore_cleaned[[#This Row],[discount]]=0,"0%",IF(samplesuperstore_cleaned[[#This Row],[discount]]=0.02,"1-2%",IF(samplesuperstore_cleaned[[#This Row],[discount]]&lt;=0.04,"3-4%",IF(samplesuperstore_cleaned[[#This Row],[discount]]&lt;=0.06,"5-6%",IF(samplesuperstore_cleaned[[#This Row],[discount]]=0.08,"7-8%","9-10%")))))</f>
        <v>1-2%</v>
      </c>
    </row>
    <row r="1913" spans="1:28" x14ac:dyDescent="0.3">
      <c r="A1913">
        <v>5107</v>
      </c>
      <c r="B1913">
        <v>18299</v>
      </c>
      <c r="C1913" t="s">
        <v>27</v>
      </c>
      <c r="D1913" s="3">
        <v>0.09</v>
      </c>
      <c r="E1913">
        <v>363.25</v>
      </c>
      <c r="F1913">
        <v>19.989999999999998</v>
      </c>
      <c r="G1913">
        <v>1904</v>
      </c>
      <c r="H1913" t="s">
        <v>3733</v>
      </c>
      <c r="I1913" t="s">
        <v>29</v>
      </c>
      <c r="J1913" t="s">
        <v>244</v>
      </c>
      <c r="K1913" t="s">
        <v>31</v>
      </c>
      <c r="L1913" t="s">
        <v>75</v>
      </c>
      <c r="M1913" t="s">
        <v>33</v>
      </c>
      <c r="N1913" t="s">
        <v>2663</v>
      </c>
      <c r="O1913">
        <v>0.56999999999999995</v>
      </c>
      <c r="P1913" t="s">
        <v>260</v>
      </c>
      <c r="Q1913" t="s">
        <v>261</v>
      </c>
      <c r="R1913" t="s">
        <v>3459</v>
      </c>
      <c r="S1913">
        <v>20190</v>
      </c>
      <c r="T1913" s="1">
        <v>41432</v>
      </c>
      <c r="U1913" s="1">
        <v>41435</v>
      </c>
      <c r="V1913" s="3">
        <v>223.44119999999998</v>
      </c>
      <c r="W1913">
        <v>1</v>
      </c>
      <c r="X1913" s="2">
        <v>343.78</v>
      </c>
      <c r="Y1913">
        <v>87450</v>
      </c>
      <c r="Z1913" t="s">
        <v>189</v>
      </c>
      <c r="AA1913">
        <v>2013</v>
      </c>
      <c r="AB1913" t="str">
        <f>IF(samplesuperstore_cleaned[[#This Row],[discount]]=0,"0%",IF(samplesuperstore_cleaned[[#This Row],[discount]]=0.02,"1-2%",IF(samplesuperstore_cleaned[[#This Row],[discount]]&lt;=0.04,"3-4%",IF(samplesuperstore_cleaned[[#This Row],[discount]]&lt;=0.06,"5-6%",IF(samplesuperstore_cleaned[[#This Row],[discount]]=0.08,"7-8%","9-10%")))))</f>
        <v>9-10%</v>
      </c>
    </row>
    <row r="1914" spans="1:28" x14ac:dyDescent="0.3">
      <c r="A1914">
        <v>7274</v>
      </c>
      <c r="B1914">
        <v>19131</v>
      </c>
      <c r="C1914" t="s">
        <v>57</v>
      </c>
      <c r="D1914" s="3">
        <v>0.09</v>
      </c>
      <c r="E1914">
        <v>89.99</v>
      </c>
      <c r="F1914">
        <v>42</v>
      </c>
      <c r="G1914">
        <v>2655</v>
      </c>
      <c r="H1914" t="s">
        <v>4655</v>
      </c>
      <c r="I1914" t="s">
        <v>61</v>
      </c>
      <c r="J1914" t="s">
        <v>244</v>
      </c>
      <c r="K1914" t="s">
        <v>67</v>
      </c>
      <c r="L1914" t="s">
        <v>68</v>
      </c>
      <c r="M1914" t="s">
        <v>63</v>
      </c>
      <c r="N1914" t="s">
        <v>314</v>
      </c>
      <c r="O1914">
        <v>0.66</v>
      </c>
      <c r="P1914" t="s">
        <v>260</v>
      </c>
      <c r="Q1914" t="s">
        <v>981</v>
      </c>
      <c r="R1914" t="s">
        <v>1475</v>
      </c>
      <c r="S1914">
        <v>30318</v>
      </c>
      <c r="T1914" s="1">
        <v>40286</v>
      </c>
      <c r="U1914" s="1">
        <v>40286</v>
      </c>
      <c r="V1914" s="3">
        <v>223.416</v>
      </c>
      <c r="W1914">
        <v>6</v>
      </c>
      <c r="X1914" s="2">
        <v>511.25</v>
      </c>
      <c r="Y1914">
        <v>86063</v>
      </c>
      <c r="Z1914" t="s">
        <v>127</v>
      </c>
      <c r="AA1914">
        <v>2010</v>
      </c>
      <c r="AB1914" t="str">
        <f>IF(samplesuperstore_cleaned[[#This Row],[discount]]=0,"0%",IF(samplesuperstore_cleaned[[#This Row],[discount]]=0.02,"1-2%",IF(samplesuperstore_cleaned[[#This Row],[discount]]&lt;=0.04,"3-4%",IF(samplesuperstore_cleaned[[#This Row],[discount]]&lt;=0.06,"5-6%",IF(samplesuperstore_cleaned[[#This Row],[discount]]=0.08,"7-8%","9-10%")))))</f>
        <v>9-10%</v>
      </c>
    </row>
    <row r="1915" spans="1:28" x14ac:dyDescent="0.3">
      <c r="A1915">
        <v>56</v>
      </c>
      <c r="B1915">
        <v>2579</v>
      </c>
      <c r="C1915" t="s">
        <v>60</v>
      </c>
      <c r="D1915" s="3">
        <v>0.01</v>
      </c>
      <c r="E1915">
        <v>12.53</v>
      </c>
      <c r="F1915">
        <v>0.5</v>
      </c>
      <c r="G1915">
        <v>21</v>
      </c>
      <c r="H1915" t="s">
        <v>166</v>
      </c>
      <c r="I1915" t="s">
        <v>29</v>
      </c>
      <c r="J1915" t="s">
        <v>114</v>
      </c>
      <c r="K1915" t="s">
        <v>31</v>
      </c>
      <c r="L1915" t="s">
        <v>32</v>
      </c>
      <c r="M1915" t="s">
        <v>33</v>
      </c>
      <c r="N1915" t="s">
        <v>152</v>
      </c>
      <c r="O1915">
        <v>0.38</v>
      </c>
      <c r="P1915" t="s">
        <v>84</v>
      </c>
      <c r="Q1915" t="s">
        <v>125</v>
      </c>
      <c r="R1915" t="s">
        <v>167</v>
      </c>
      <c r="S1915">
        <v>10012</v>
      </c>
      <c r="T1915" s="1">
        <v>41549</v>
      </c>
      <c r="U1915" s="1">
        <v>41551</v>
      </c>
      <c r="V1915" s="3">
        <v>223.38</v>
      </c>
      <c r="W1915">
        <v>67</v>
      </c>
      <c r="X1915" s="2">
        <v>872.68</v>
      </c>
      <c r="Y1915">
        <v>18596</v>
      </c>
      <c r="Z1915" t="s">
        <v>87</v>
      </c>
      <c r="AA1915">
        <v>2013</v>
      </c>
      <c r="AB1915" t="str">
        <f>IF(samplesuperstore_cleaned[[#This Row],[discount]]=0,"0%",IF(samplesuperstore_cleaned[[#This Row],[discount]]=0.02,"1-2%",IF(samplesuperstore_cleaned[[#This Row],[discount]]&lt;=0.04,"3-4%",IF(samplesuperstore_cleaned[[#This Row],[discount]]&lt;=0.06,"5-6%",IF(samplesuperstore_cleaned[[#This Row],[discount]]=0.08,"7-8%","9-10%")))))</f>
        <v>3-4%</v>
      </c>
    </row>
    <row r="1916" spans="1:28" x14ac:dyDescent="0.3">
      <c r="A1916">
        <v>5485</v>
      </c>
      <c r="B1916">
        <v>20399</v>
      </c>
      <c r="C1916" t="s">
        <v>27</v>
      </c>
      <c r="D1916" s="3">
        <v>0.01</v>
      </c>
      <c r="E1916">
        <v>125.99</v>
      </c>
      <c r="F1916">
        <v>8.99</v>
      </c>
      <c r="G1916">
        <v>2023</v>
      </c>
      <c r="H1916" t="s">
        <v>3879</v>
      </c>
      <c r="I1916" t="s">
        <v>29</v>
      </c>
      <c r="J1916" t="s">
        <v>66</v>
      </c>
      <c r="K1916" t="s">
        <v>54</v>
      </c>
      <c r="L1916" t="s">
        <v>55</v>
      </c>
      <c r="M1916" t="s">
        <v>33</v>
      </c>
      <c r="N1916" t="s">
        <v>1182</v>
      </c>
      <c r="O1916">
        <v>0.59</v>
      </c>
      <c r="P1916" t="s">
        <v>35</v>
      </c>
      <c r="Q1916" t="s">
        <v>761</v>
      </c>
      <c r="R1916" t="s">
        <v>3880</v>
      </c>
      <c r="S1916">
        <v>48021</v>
      </c>
      <c r="T1916" s="1">
        <v>41094</v>
      </c>
      <c r="U1916" s="1">
        <v>41095</v>
      </c>
      <c r="V1916" s="3">
        <v>223.25399999999999</v>
      </c>
      <c r="W1916">
        <v>7</v>
      </c>
      <c r="X1916" s="2">
        <v>756.99</v>
      </c>
      <c r="Y1916">
        <v>90764</v>
      </c>
      <c r="Z1916" t="s">
        <v>48</v>
      </c>
      <c r="AA1916">
        <v>2012</v>
      </c>
      <c r="AB1916" t="str">
        <f>IF(samplesuperstore_cleaned[[#This Row],[discount]]=0,"0%",IF(samplesuperstore_cleaned[[#This Row],[discount]]=0.02,"1-2%",IF(samplesuperstore_cleaned[[#This Row],[discount]]&lt;=0.04,"3-4%",IF(samplesuperstore_cleaned[[#This Row],[discount]]&lt;=0.06,"5-6%",IF(samplesuperstore_cleaned[[#This Row],[discount]]=0.08,"7-8%","9-10%")))))</f>
        <v>3-4%</v>
      </c>
    </row>
    <row r="1917" spans="1:28" x14ac:dyDescent="0.3">
      <c r="A1917">
        <v>7623</v>
      </c>
      <c r="B1917">
        <v>22809</v>
      </c>
      <c r="C1917" t="s">
        <v>39</v>
      </c>
      <c r="D1917" s="3">
        <v>0.04</v>
      </c>
      <c r="E1917">
        <v>14.2</v>
      </c>
      <c r="F1917">
        <v>5.3</v>
      </c>
      <c r="G1917">
        <v>2784</v>
      </c>
      <c r="H1917" t="s">
        <v>4803</v>
      </c>
      <c r="I1917" t="s">
        <v>29</v>
      </c>
      <c r="J1917" t="s">
        <v>30</v>
      </c>
      <c r="K1917" t="s">
        <v>67</v>
      </c>
      <c r="L1917" t="s">
        <v>104</v>
      </c>
      <c r="M1917" t="s">
        <v>43</v>
      </c>
      <c r="N1917" t="s">
        <v>198</v>
      </c>
      <c r="O1917">
        <v>0.46</v>
      </c>
      <c r="P1917" t="s">
        <v>35</v>
      </c>
      <c r="Q1917" t="s">
        <v>768</v>
      </c>
      <c r="R1917" t="s">
        <v>874</v>
      </c>
      <c r="S1917">
        <v>74801</v>
      </c>
      <c r="T1917" s="1">
        <v>40779</v>
      </c>
      <c r="U1917" s="1">
        <v>40781</v>
      </c>
      <c r="V1917" s="3">
        <v>223.09769999999997</v>
      </c>
      <c r="W1917">
        <v>22</v>
      </c>
      <c r="X1917" s="2">
        <v>323.33</v>
      </c>
      <c r="Y1917">
        <v>86981</v>
      </c>
      <c r="Z1917" t="s">
        <v>107</v>
      </c>
      <c r="AA1917">
        <v>2011</v>
      </c>
      <c r="AB1917" t="str">
        <f>IF(samplesuperstore_cleaned[[#This Row],[discount]]=0,"0%",IF(samplesuperstore_cleaned[[#This Row],[discount]]=0.02,"1-2%",IF(samplesuperstore_cleaned[[#This Row],[discount]]&lt;=0.04,"3-4%",IF(samplesuperstore_cleaned[[#This Row],[discount]]&lt;=0.06,"5-6%",IF(samplesuperstore_cleaned[[#This Row],[discount]]=0.08,"7-8%","9-10%")))))</f>
        <v>3-4%</v>
      </c>
    </row>
    <row r="1918" spans="1:28" x14ac:dyDescent="0.3">
      <c r="A1918">
        <v>1161</v>
      </c>
      <c r="B1918">
        <v>22020</v>
      </c>
      <c r="C1918" t="s">
        <v>78</v>
      </c>
      <c r="D1918" s="3">
        <v>0.04</v>
      </c>
      <c r="E1918">
        <v>115.99</v>
      </c>
      <c r="F1918">
        <v>4.2300000000000004</v>
      </c>
      <c r="G1918">
        <v>452</v>
      </c>
      <c r="H1918" t="s">
        <v>1420</v>
      </c>
      <c r="I1918" t="s">
        <v>29</v>
      </c>
      <c r="J1918" t="s">
        <v>66</v>
      </c>
      <c r="K1918" t="s">
        <v>54</v>
      </c>
      <c r="L1918" t="s">
        <v>55</v>
      </c>
      <c r="M1918" t="s">
        <v>33</v>
      </c>
      <c r="N1918" t="s">
        <v>1423</v>
      </c>
      <c r="O1918">
        <v>0.56000000000000005</v>
      </c>
      <c r="P1918" t="s">
        <v>45</v>
      </c>
      <c r="Q1918" t="s">
        <v>70</v>
      </c>
      <c r="R1918" t="s">
        <v>1421</v>
      </c>
      <c r="S1918">
        <v>93635</v>
      </c>
      <c r="T1918" s="1">
        <v>41185</v>
      </c>
      <c r="U1918" s="1">
        <v>41187</v>
      </c>
      <c r="V1918" s="3">
        <v>223.04664</v>
      </c>
      <c r="W1918">
        <v>8</v>
      </c>
      <c r="X1918" s="2">
        <v>810.18</v>
      </c>
      <c r="Y1918">
        <v>86024</v>
      </c>
      <c r="Z1918" t="s">
        <v>87</v>
      </c>
      <c r="AA1918">
        <v>2012</v>
      </c>
      <c r="AB1918" t="str">
        <f>IF(samplesuperstore_cleaned[[#This Row],[discount]]=0,"0%",IF(samplesuperstore_cleaned[[#This Row],[discount]]=0.02,"1-2%",IF(samplesuperstore_cleaned[[#This Row],[discount]]&lt;=0.04,"3-4%",IF(samplesuperstore_cleaned[[#This Row],[discount]]&lt;=0.06,"5-6%",IF(samplesuperstore_cleaned[[#This Row],[discount]]=0.08,"7-8%","9-10%")))))</f>
        <v>3-4%</v>
      </c>
    </row>
    <row r="1919" spans="1:28" x14ac:dyDescent="0.3">
      <c r="A1919">
        <v>5415</v>
      </c>
      <c r="B1919">
        <v>20862</v>
      </c>
      <c r="C1919" t="s">
        <v>57</v>
      </c>
      <c r="D1919" s="3">
        <v>0.04</v>
      </c>
      <c r="E1919">
        <v>35.99</v>
      </c>
      <c r="F1919">
        <v>1.1000000000000001</v>
      </c>
      <c r="G1919">
        <v>2006</v>
      </c>
      <c r="H1919" t="s">
        <v>3855</v>
      </c>
      <c r="I1919" t="s">
        <v>29</v>
      </c>
      <c r="J1919" t="s">
        <v>30</v>
      </c>
      <c r="K1919" t="s">
        <v>54</v>
      </c>
      <c r="L1919" t="s">
        <v>55</v>
      </c>
      <c r="M1919" t="s">
        <v>33</v>
      </c>
      <c r="N1919" t="s">
        <v>581</v>
      </c>
      <c r="O1919">
        <v>0.55000000000000004</v>
      </c>
      <c r="P1919" t="s">
        <v>45</v>
      </c>
      <c r="Q1919" t="s">
        <v>644</v>
      </c>
      <c r="R1919" t="s">
        <v>3857</v>
      </c>
      <c r="S1919">
        <v>81301</v>
      </c>
      <c r="T1919" s="1">
        <v>40998</v>
      </c>
      <c r="U1919" s="1">
        <v>41000</v>
      </c>
      <c r="V1919" s="3">
        <v>222.90449999999998</v>
      </c>
      <c r="W1919">
        <v>11</v>
      </c>
      <c r="X1919" s="2">
        <v>323.05</v>
      </c>
      <c r="Y1919">
        <v>88805</v>
      </c>
      <c r="Z1919" t="s">
        <v>165</v>
      </c>
      <c r="AA1919">
        <v>2012</v>
      </c>
      <c r="AB1919" t="str">
        <f>IF(samplesuperstore_cleaned[[#This Row],[discount]]=0,"0%",IF(samplesuperstore_cleaned[[#This Row],[discount]]=0.02,"1-2%",IF(samplesuperstore_cleaned[[#This Row],[discount]]&lt;=0.04,"3-4%",IF(samplesuperstore_cleaned[[#This Row],[discount]]&lt;=0.06,"5-6%",IF(samplesuperstore_cleaned[[#This Row],[discount]]=0.08,"7-8%","9-10%")))))</f>
        <v>3-4%</v>
      </c>
    </row>
    <row r="1920" spans="1:28" x14ac:dyDescent="0.3">
      <c r="A1920">
        <v>1175</v>
      </c>
      <c r="B1920">
        <v>25721</v>
      </c>
      <c r="C1920" t="s">
        <v>57</v>
      </c>
      <c r="D1920" s="3">
        <v>0</v>
      </c>
      <c r="E1920">
        <v>12.58</v>
      </c>
      <c r="F1920">
        <v>5.16</v>
      </c>
      <c r="G1920">
        <v>454</v>
      </c>
      <c r="H1920" t="s">
        <v>1433</v>
      </c>
      <c r="I1920" t="s">
        <v>29</v>
      </c>
      <c r="J1920" t="s">
        <v>30</v>
      </c>
      <c r="K1920" t="s">
        <v>67</v>
      </c>
      <c r="L1920" t="s">
        <v>104</v>
      </c>
      <c r="M1920" t="s">
        <v>33</v>
      </c>
      <c r="N1920" t="s">
        <v>1399</v>
      </c>
      <c r="O1920">
        <v>0.43</v>
      </c>
      <c r="P1920" t="s">
        <v>45</v>
      </c>
      <c r="Q1920" t="s">
        <v>70</v>
      </c>
      <c r="R1920" t="s">
        <v>1435</v>
      </c>
      <c r="S1920">
        <v>90266</v>
      </c>
      <c r="T1920" s="1">
        <v>41498</v>
      </c>
      <c r="U1920" s="1">
        <v>41498</v>
      </c>
      <c r="V1920" s="3">
        <v>222.48391999999996</v>
      </c>
      <c r="W1920">
        <v>25</v>
      </c>
      <c r="X1920" s="2">
        <v>323.42</v>
      </c>
      <c r="Y1920">
        <v>86030</v>
      </c>
      <c r="Z1920" t="s">
        <v>107</v>
      </c>
      <c r="AA1920">
        <v>2013</v>
      </c>
      <c r="AB1920" t="str">
        <f>IF(samplesuperstore_cleaned[[#This Row],[discount]]=0,"0%",IF(samplesuperstore_cleaned[[#This Row],[discount]]=0.02,"1-2%",IF(samplesuperstore_cleaned[[#This Row],[discount]]&lt;=0.04,"3-4%",IF(samplesuperstore_cleaned[[#This Row],[discount]]&lt;=0.06,"5-6%",IF(samplesuperstore_cleaned[[#This Row],[discount]]=0.08,"7-8%","9-10%")))))</f>
        <v>0%</v>
      </c>
    </row>
    <row r="1921" spans="1:28" x14ac:dyDescent="0.3">
      <c r="A1921">
        <v>5504</v>
      </c>
      <c r="B1921">
        <v>19235</v>
      </c>
      <c r="C1921" t="s">
        <v>60</v>
      </c>
      <c r="D1921" s="3">
        <v>0.01</v>
      </c>
      <c r="E1921">
        <v>22.24</v>
      </c>
      <c r="F1921">
        <v>1.99</v>
      </c>
      <c r="G1921">
        <v>2033</v>
      </c>
      <c r="H1921" t="s">
        <v>3890</v>
      </c>
      <c r="I1921" t="s">
        <v>29</v>
      </c>
      <c r="J1921" t="s">
        <v>244</v>
      </c>
      <c r="K1921" t="s">
        <v>54</v>
      </c>
      <c r="L1921" t="s">
        <v>181</v>
      </c>
      <c r="M1921" t="s">
        <v>52</v>
      </c>
      <c r="N1921" t="s">
        <v>321</v>
      </c>
      <c r="O1921">
        <v>0.43</v>
      </c>
      <c r="P1921" t="s">
        <v>260</v>
      </c>
      <c r="Q1921" t="s">
        <v>929</v>
      </c>
      <c r="R1921" t="s">
        <v>3892</v>
      </c>
      <c r="S1921">
        <v>32765</v>
      </c>
      <c r="T1921" s="1">
        <v>40546</v>
      </c>
      <c r="U1921" s="1">
        <v>40548</v>
      </c>
      <c r="V1921" s="3">
        <v>222.13800000000001</v>
      </c>
      <c r="W1921">
        <v>3</v>
      </c>
      <c r="X1921" s="2">
        <v>69.36</v>
      </c>
      <c r="Y1921">
        <v>87118</v>
      </c>
      <c r="Z1921" t="s">
        <v>132</v>
      </c>
      <c r="AA1921">
        <v>2011</v>
      </c>
      <c r="AB1921" t="str">
        <f>IF(samplesuperstore_cleaned[[#This Row],[discount]]=0,"0%",IF(samplesuperstore_cleaned[[#This Row],[discount]]=0.02,"1-2%",IF(samplesuperstore_cleaned[[#This Row],[discount]]&lt;=0.04,"3-4%",IF(samplesuperstore_cleaned[[#This Row],[discount]]&lt;=0.06,"5-6%",IF(samplesuperstore_cleaned[[#This Row],[discount]]=0.08,"7-8%","9-10%")))))</f>
        <v>3-4%</v>
      </c>
    </row>
    <row r="1922" spans="1:28" x14ac:dyDescent="0.3">
      <c r="A1922">
        <v>1550</v>
      </c>
      <c r="B1922">
        <v>24219</v>
      </c>
      <c r="C1922" t="s">
        <v>39</v>
      </c>
      <c r="D1922" s="3">
        <v>7.0000000000000007E-2</v>
      </c>
      <c r="E1922">
        <v>22.23</v>
      </c>
      <c r="F1922">
        <v>5.08</v>
      </c>
      <c r="G1922">
        <v>595</v>
      </c>
      <c r="H1922" t="s">
        <v>1736</v>
      </c>
      <c r="I1922" t="s">
        <v>29</v>
      </c>
      <c r="J1922" t="s">
        <v>244</v>
      </c>
      <c r="K1922" t="s">
        <v>67</v>
      </c>
      <c r="L1922" t="s">
        <v>104</v>
      </c>
      <c r="M1922" t="s">
        <v>52</v>
      </c>
      <c r="N1922" t="s">
        <v>814</v>
      </c>
      <c r="O1922">
        <v>0.41</v>
      </c>
      <c r="P1922" t="s">
        <v>35</v>
      </c>
      <c r="Q1922" t="s">
        <v>1549</v>
      </c>
      <c r="R1922" t="s">
        <v>1241</v>
      </c>
      <c r="S1922">
        <v>47401</v>
      </c>
      <c r="T1922" s="1">
        <v>41453</v>
      </c>
      <c r="U1922" s="1">
        <v>41455</v>
      </c>
      <c r="V1922" s="3">
        <v>221.74529999999999</v>
      </c>
      <c r="W1922">
        <v>15</v>
      </c>
      <c r="X1922" s="2">
        <v>321.37</v>
      </c>
      <c r="Y1922">
        <v>86322</v>
      </c>
      <c r="Z1922" t="s">
        <v>189</v>
      </c>
      <c r="AA1922">
        <v>2013</v>
      </c>
      <c r="AB1922" t="str">
        <f>IF(samplesuperstore_cleaned[[#This Row],[discount]]=0,"0%",IF(samplesuperstore_cleaned[[#This Row],[discount]]=0.02,"1-2%",IF(samplesuperstore_cleaned[[#This Row],[discount]]&lt;=0.04,"3-4%",IF(samplesuperstore_cleaned[[#This Row],[discount]]&lt;=0.06,"5-6%",IF(samplesuperstore_cleaned[[#This Row],[discount]]=0.08,"7-8%","9-10%")))))</f>
        <v>9-10%</v>
      </c>
    </row>
    <row r="1923" spans="1:28" x14ac:dyDescent="0.3">
      <c r="A1923">
        <v>5023</v>
      </c>
      <c r="B1923">
        <v>25510</v>
      </c>
      <c r="C1923" t="s">
        <v>57</v>
      </c>
      <c r="D1923" s="3">
        <v>0.06</v>
      </c>
      <c r="E1923">
        <v>25.98</v>
      </c>
      <c r="F1923">
        <v>5.37</v>
      </c>
      <c r="G1923">
        <v>1850</v>
      </c>
      <c r="H1923" t="s">
        <v>3662</v>
      </c>
      <c r="I1923" t="s">
        <v>29</v>
      </c>
      <c r="J1923" t="s">
        <v>244</v>
      </c>
      <c r="K1923" t="s">
        <v>31</v>
      </c>
      <c r="L1923" t="s">
        <v>75</v>
      </c>
      <c r="M1923" t="s">
        <v>154</v>
      </c>
      <c r="N1923" t="s">
        <v>184</v>
      </c>
      <c r="O1923">
        <v>0.5</v>
      </c>
      <c r="P1923" t="s">
        <v>260</v>
      </c>
      <c r="Q1923" t="s">
        <v>2727</v>
      </c>
      <c r="R1923" t="s">
        <v>1981</v>
      </c>
      <c r="S1923">
        <v>35630</v>
      </c>
      <c r="T1923" s="1">
        <v>41489</v>
      </c>
      <c r="U1923" s="1">
        <v>41491</v>
      </c>
      <c r="V1923" s="3">
        <v>221.67599999999999</v>
      </c>
      <c r="W1923">
        <v>10</v>
      </c>
      <c r="X1923" s="2">
        <v>266.57</v>
      </c>
      <c r="Y1923">
        <v>89702</v>
      </c>
      <c r="Z1923" t="s">
        <v>107</v>
      </c>
      <c r="AA1923">
        <v>2013</v>
      </c>
      <c r="AB1923" t="str">
        <f>IF(samplesuperstore_cleaned[[#This Row],[discount]]=0,"0%",IF(samplesuperstore_cleaned[[#This Row],[discount]]=0.02,"1-2%",IF(samplesuperstore_cleaned[[#This Row],[discount]]&lt;=0.04,"3-4%",IF(samplesuperstore_cleaned[[#This Row],[discount]]&lt;=0.06,"5-6%",IF(samplesuperstore_cleaned[[#This Row],[discount]]=0.08,"7-8%","9-10%")))))</f>
        <v>5-6%</v>
      </c>
    </row>
    <row r="1924" spans="1:28" x14ac:dyDescent="0.3">
      <c r="A1924">
        <v>2886</v>
      </c>
      <c r="B1924">
        <v>22181</v>
      </c>
      <c r="C1924" t="s">
        <v>78</v>
      </c>
      <c r="D1924" s="3">
        <v>0.02</v>
      </c>
      <c r="E1924">
        <v>34.99</v>
      </c>
      <c r="F1924">
        <v>7.73</v>
      </c>
      <c r="G1924">
        <v>1108</v>
      </c>
      <c r="H1924" t="s">
        <v>2605</v>
      </c>
      <c r="I1924" t="s">
        <v>29</v>
      </c>
      <c r="J1924" t="s">
        <v>244</v>
      </c>
      <c r="K1924" t="s">
        <v>31</v>
      </c>
      <c r="L1924" t="s">
        <v>42</v>
      </c>
      <c r="M1924" t="s">
        <v>33</v>
      </c>
      <c r="N1924" t="s">
        <v>213</v>
      </c>
      <c r="O1924">
        <v>0.59</v>
      </c>
      <c r="P1924" t="s">
        <v>35</v>
      </c>
      <c r="Q1924" t="s">
        <v>255</v>
      </c>
      <c r="R1924" t="s">
        <v>202</v>
      </c>
      <c r="S1924">
        <v>75146</v>
      </c>
      <c r="T1924" s="1">
        <v>40624</v>
      </c>
      <c r="U1924" s="1">
        <v>40625</v>
      </c>
      <c r="V1924" s="3">
        <v>221.63</v>
      </c>
      <c r="W1924">
        <v>11</v>
      </c>
      <c r="X1924" s="2">
        <v>386.71</v>
      </c>
      <c r="Y1924">
        <v>86412</v>
      </c>
      <c r="Z1924" t="s">
        <v>165</v>
      </c>
      <c r="AA1924">
        <v>2011</v>
      </c>
      <c r="AB1924" t="str">
        <f>IF(samplesuperstore_cleaned[[#This Row],[discount]]=0,"0%",IF(samplesuperstore_cleaned[[#This Row],[discount]]=0.02,"1-2%",IF(samplesuperstore_cleaned[[#This Row],[discount]]&lt;=0.04,"3-4%",IF(samplesuperstore_cleaned[[#This Row],[discount]]&lt;=0.06,"5-6%",IF(samplesuperstore_cleaned[[#This Row],[discount]]=0.08,"7-8%","9-10%")))))</f>
        <v>1-2%</v>
      </c>
    </row>
    <row r="1925" spans="1:28" x14ac:dyDescent="0.3">
      <c r="A1925">
        <v>2876</v>
      </c>
      <c r="B1925">
        <v>4181</v>
      </c>
      <c r="C1925" t="s">
        <v>78</v>
      </c>
      <c r="D1925" s="3">
        <v>0.02</v>
      </c>
      <c r="E1925">
        <v>34.99</v>
      </c>
      <c r="F1925">
        <v>7.73</v>
      </c>
      <c r="G1925">
        <v>1106</v>
      </c>
      <c r="H1925" t="s">
        <v>2600</v>
      </c>
      <c r="I1925" t="s">
        <v>29</v>
      </c>
      <c r="J1925" t="s">
        <v>244</v>
      </c>
      <c r="K1925" t="s">
        <v>31</v>
      </c>
      <c r="L1925" t="s">
        <v>42</v>
      </c>
      <c r="M1925" t="s">
        <v>33</v>
      </c>
      <c r="N1925" t="s">
        <v>213</v>
      </c>
      <c r="O1925">
        <v>0.59</v>
      </c>
      <c r="P1925" t="s">
        <v>35</v>
      </c>
      <c r="Q1925" t="s">
        <v>255</v>
      </c>
      <c r="R1925" t="s">
        <v>774</v>
      </c>
      <c r="S1925">
        <v>75220</v>
      </c>
      <c r="T1925" s="1">
        <v>41355</v>
      </c>
      <c r="U1925" s="1">
        <v>41356</v>
      </c>
      <c r="V1925" s="3">
        <v>221.63</v>
      </c>
      <c r="W1925">
        <v>43</v>
      </c>
      <c r="X1925" s="2">
        <v>1511.7</v>
      </c>
      <c r="Y1925">
        <v>29671</v>
      </c>
      <c r="Z1925" t="s">
        <v>165</v>
      </c>
      <c r="AA1925">
        <v>2013</v>
      </c>
      <c r="AB1925" t="str">
        <f>IF(samplesuperstore_cleaned[[#This Row],[discount]]=0,"0%",IF(samplesuperstore_cleaned[[#This Row],[discount]]=0.02,"1-2%",IF(samplesuperstore_cleaned[[#This Row],[discount]]&lt;=0.04,"3-4%",IF(samplesuperstore_cleaned[[#This Row],[discount]]&lt;=0.06,"5-6%",IF(samplesuperstore_cleaned[[#This Row],[discount]]=0.08,"7-8%","9-10%")))))</f>
        <v>1-2%</v>
      </c>
    </row>
    <row r="1926" spans="1:28" x14ac:dyDescent="0.3">
      <c r="A1926">
        <v>2299</v>
      </c>
      <c r="B1926">
        <v>21867</v>
      </c>
      <c r="C1926" t="s">
        <v>57</v>
      </c>
      <c r="D1926" s="3">
        <v>0.02</v>
      </c>
      <c r="E1926">
        <v>39.479999999999997</v>
      </c>
      <c r="F1926">
        <v>1.99</v>
      </c>
      <c r="G1926">
        <v>887</v>
      </c>
      <c r="H1926" t="s">
        <v>2261</v>
      </c>
      <c r="I1926" t="s">
        <v>41</v>
      </c>
      <c r="J1926" t="s">
        <v>30</v>
      </c>
      <c r="K1926" t="s">
        <v>54</v>
      </c>
      <c r="L1926" t="s">
        <v>181</v>
      </c>
      <c r="M1926" t="s">
        <v>52</v>
      </c>
      <c r="N1926" t="s">
        <v>740</v>
      </c>
      <c r="O1926">
        <v>0.54</v>
      </c>
      <c r="P1926" t="s">
        <v>35</v>
      </c>
      <c r="Q1926" t="s">
        <v>255</v>
      </c>
      <c r="R1926" t="s">
        <v>2262</v>
      </c>
      <c r="S1926">
        <v>78745</v>
      </c>
      <c r="T1926" s="1">
        <v>41167</v>
      </c>
      <c r="U1926" s="1">
        <v>41169</v>
      </c>
      <c r="V1926" s="3">
        <v>221.6</v>
      </c>
      <c r="W1926">
        <v>10</v>
      </c>
      <c r="X1926" s="2">
        <v>422.85</v>
      </c>
      <c r="Y1926">
        <v>89546</v>
      </c>
      <c r="Z1926" t="s">
        <v>173</v>
      </c>
      <c r="AA1926">
        <v>2012</v>
      </c>
      <c r="AB1926" t="str">
        <f>IF(samplesuperstore_cleaned[[#This Row],[discount]]=0,"0%",IF(samplesuperstore_cleaned[[#This Row],[discount]]=0.02,"1-2%",IF(samplesuperstore_cleaned[[#This Row],[discount]]&lt;=0.04,"3-4%",IF(samplesuperstore_cleaned[[#This Row],[discount]]&lt;=0.06,"5-6%",IF(samplesuperstore_cleaned[[#This Row],[discount]]=0.08,"7-8%","9-10%")))))</f>
        <v>1-2%</v>
      </c>
    </row>
    <row r="1927" spans="1:28" x14ac:dyDescent="0.3">
      <c r="A1927">
        <v>6179</v>
      </c>
      <c r="B1927">
        <v>24609</v>
      </c>
      <c r="C1927" t="s">
        <v>78</v>
      </c>
      <c r="D1927" s="3">
        <v>0.08</v>
      </c>
      <c r="E1927">
        <v>25.98</v>
      </c>
      <c r="F1927">
        <v>14.36</v>
      </c>
      <c r="G1927">
        <v>2270</v>
      </c>
      <c r="H1927" t="s">
        <v>4188</v>
      </c>
      <c r="I1927" t="s">
        <v>61</v>
      </c>
      <c r="J1927" t="s">
        <v>114</v>
      </c>
      <c r="K1927" t="s">
        <v>67</v>
      </c>
      <c r="L1927" t="s">
        <v>68</v>
      </c>
      <c r="M1927" t="s">
        <v>63</v>
      </c>
      <c r="N1927" t="s">
        <v>1127</v>
      </c>
      <c r="O1927">
        <v>0.6</v>
      </c>
      <c r="P1927" t="s">
        <v>260</v>
      </c>
      <c r="Q1927" t="s">
        <v>2115</v>
      </c>
      <c r="R1927" t="s">
        <v>4189</v>
      </c>
      <c r="S1927">
        <v>29662</v>
      </c>
      <c r="T1927" s="1">
        <v>41407</v>
      </c>
      <c r="U1927" s="1">
        <v>41409</v>
      </c>
      <c r="V1927" s="3">
        <v>221.595</v>
      </c>
      <c r="W1927">
        <v>11</v>
      </c>
      <c r="X1927" s="2">
        <v>267.7</v>
      </c>
      <c r="Y1927">
        <v>89576</v>
      </c>
      <c r="Z1927" t="s">
        <v>38</v>
      </c>
      <c r="AA1927">
        <v>2013</v>
      </c>
      <c r="AB1927" t="str">
        <f>IF(samplesuperstore_cleaned[[#This Row],[discount]]=0,"0%",IF(samplesuperstore_cleaned[[#This Row],[discount]]=0.02,"1-2%",IF(samplesuperstore_cleaned[[#This Row],[discount]]&lt;=0.04,"3-4%",IF(samplesuperstore_cleaned[[#This Row],[discount]]&lt;=0.06,"5-6%",IF(samplesuperstore_cleaned[[#This Row],[discount]]=0.08,"7-8%","9-10%")))))</f>
        <v>7-8%</v>
      </c>
    </row>
    <row r="1928" spans="1:28" x14ac:dyDescent="0.3">
      <c r="A1928">
        <v>2110</v>
      </c>
      <c r="B1928">
        <v>19825</v>
      </c>
      <c r="C1928" t="s">
        <v>27</v>
      </c>
      <c r="D1928" s="3">
        <v>0.02</v>
      </c>
      <c r="E1928">
        <v>37.94</v>
      </c>
      <c r="F1928">
        <v>5.08</v>
      </c>
      <c r="G1928">
        <v>799</v>
      </c>
      <c r="H1928" t="s">
        <v>2113</v>
      </c>
      <c r="I1928" t="s">
        <v>29</v>
      </c>
      <c r="J1928" t="s">
        <v>244</v>
      </c>
      <c r="K1928" t="s">
        <v>31</v>
      </c>
      <c r="L1928" t="s">
        <v>49</v>
      </c>
      <c r="M1928" t="s">
        <v>43</v>
      </c>
      <c r="N1928" t="s">
        <v>543</v>
      </c>
      <c r="O1928">
        <v>0.38</v>
      </c>
      <c r="P1928" t="s">
        <v>260</v>
      </c>
      <c r="Q1928" t="s">
        <v>2115</v>
      </c>
      <c r="R1928" t="s">
        <v>2116</v>
      </c>
      <c r="S1928">
        <v>29915</v>
      </c>
      <c r="T1928" s="1">
        <v>40773</v>
      </c>
      <c r="U1928" s="1">
        <v>40774</v>
      </c>
      <c r="V1928" s="3">
        <v>221.274</v>
      </c>
      <c r="W1928">
        <v>3</v>
      </c>
      <c r="X1928" s="2">
        <v>121.53</v>
      </c>
      <c r="Y1928">
        <v>89912</v>
      </c>
      <c r="Z1928" t="s">
        <v>107</v>
      </c>
      <c r="AA1928">
        <v>2011</v>
      </c>
      <c r="AB1928" t="str">
        <f>IF(samplesuperstore_cleaned[[#This Row],[discount]]=0,"0%",IF(samplesuperstore_cleaned[[#This Row],[discount]]=0.02,"1-2%",IF(samplesuperstore_cleaned[[#This Row],[discount]]&lt;=0.04,"3-4%",IF(samplesuperstore_cleaned[[#This Row],[discount]]&lt;=0.06,"5-6%",IF(samplesuperstore_cleaned[[#This Row],[discount]]=0.08,"7-8%","9-10%")))))</f>
        <v>1-2%</v>
      </c>
    </row>
    <row r="1929" spans="1:28" x14ac:dyDescent="0.3">
      <c r="A1929">
        <v>2273</v>
      </c>
      <c r="B1929">
        <v>26069</v>
      </c>
      <c r="C1929" t="s">
        <v>39</v>
      </c>
      <c r="D1929" s="3">
        <v>0.1</v>
      </c>
      <c r="E1929">
        <v>48.04</v>
      </c>
      <c r="F1929">
        <v>7.23</v>
      </c>
      <c r="G1929">
        <v>878</v>
      </c>
      <c r="H1929" t="s">
        <v>2244</v>
      </c>
      <c r="I1929" t="s">
        <v>29</v>
      </c>
      <c r="J1929" t="s">
        <v>30</v>
      </c>
      <c r="K1929" t="s">
        <v>31</v>
      </c>
      <c r="L1929" t="s">
        <v>49</v>
      </c>
      <c r="M1929" t="s">
        <v>33</v>
      </c>
      <c r="N1929" t="s">
        <v>1457</v>
      </c>
      <c r="O1929">
        <v>0.37</v>
      </c>
      <c r="P1929" t="s">
        <v>84</v>
      </c>
      <c r="Q1929" t="s">
        <v>357</v>
      </c>
      <c r="R1929" t="s">
        <v>1795</v>
      </c>
      <c r="S1929">
        <v>5701</v>
      </c>
      <c r="T1929" s="1">
        <v>41545</v>
      </c>
      <c r="U1929" s="1">
        <v>41547</v>
      </c>
      <c r="V1929" s="3">
        <v>220.40640000000002</v>
      </c>
      <c r="W1929">
        <v>8</v>
      </c>
      <c r="X1929" s="2">
        <v>360.12</v>
      </c>
      <c r="Y1929">
        <v>91385</v>
      </c>
      <c r="Z1929" t="s">
        <v>173</v>
      </c>
      <c r="AA1929">
        <v>2013</v>
      </c>
      <c r="AB1929" t="str">
        <f>IF(samplesuperstore_cleaned[[#This Row],[discount]]=0,"0%",IF(samplesuperstore_cleaned[[#This Row],[discount]]=0.02,"1-2%",IF(samplesuperstore_cleaned[[#This Row],[discount]]&lt;=0.04,"3-4%",IF(samplesuperstore_cleaned[[#This Row],[discount]]&lt;=0.06,"5-6%",IF(samplesuperstore_cleaned[[#This Row],[discount]]=0.08,"7-8%","9-10%")))))</f>
        <v>9-10%</v>
      </c>
    </row>
    <row r="1930" spans="1:28" x14ac:dyDescent="0.3">
      <c r="A1930">
        <v>8705</v>
      </c>
      <c r="B1930">
        <v>23322</v>
      </c>
      <c r="C1930" t="s">
        <v>27</v>
      </c>
      <c r="D1930" s="3">
        <v>0.05</v>
      </c>
      <c r="E1930">
        <v>25.99</v>
      </c>
      <c r="F1930">
        <v>5.37</v>
      </c>
      <c r="G1930">
        <v>3151</v>
      </c>
      <c r="H1930" t="s">
        <v>5221</v>
      </c>
      <c r="I1930" t="s">
        <v>41</v>
      </c>
      <c r="J1930" t="s">
        <v>30</v>
      </c>
      <c r="K1930" t="s">
        <v>31</v>
      </c>
      <c r="L1930" t="s">
        <v>42</v>
      </c>
      <c r="M1930" t="s">
        <v>33</v>
      </c>
      <c r="N1930" t="s">
        <v>3382</v>
      </c>
      <c r="O1930">
        <v>0.56000000000000005</v>
      </c>
      <c r="P1930" t="s">
        <v>45</v>
      </c>
      <c r="Q1930" t="s">
        <v>70</v>
      </c>
      <c r="R1930" t="s">
        <v>5222</v>
      </c>
      <c r="S1930">
        <v>92277</v>
      </c>
      <c r="T1930" s="1">
        <v>40406</v>
      </c>
      <c r="U1930" s="1">
        <v>40408</v>
      </c>
      <c r="V1930" s="3">
        <v>220.35719999999998</v>
      </c>
      <c r="W1930">
        <v>18</v>
      </c>
      <c r="X1930" s="2">
        <v>451.35</v>
      </c>
      <c r="Y1930">
        <v>88545</v>
      </c>
      <c r="Z1930" t="s">
        <v>107</v>
      </c>
      <c r="AA1930">
        <v>2010</v>
      </c>
      <c r="AB1930" t="str">
        <f>IF(samplesuperstore_cleaned[[#This Row],[discount]]=0,"0%",IF(samplesuperstore_cleaned[[#This Row],[discount]]=0.02,"1-2%",IF(samplesuperstore_cleaned[[#This Row],[discount]]&lt;=0.04,"3-4%",IF(samplesuperstore_cleaned[[#This Row],[discount]]&lt;=0.06,"5-6%",IF(samplesuperstore_cleaned[[#This Row],[discount]]=0.08,"7-8%","9-10%")))))</f>
        <v>5-6%</v>
      </c>
    </row>
    <row r="1931" spans="1:28" x14ac:dyDescent="0.3">
      <c r="A1931">
        <v>4532</v>
      </c>
      <c r="B1931">
        <v>22752</v>
      </c>
      <c r="C1931" t="s">
        <v>78</v>
      </c>
      <c r="D1931" s="3">
        <v>0.03</v>
      </c>
      <c r="E1931">
        <v>15.16</v>
      </c>
      <c r="F1931">
        <v>15.09</v>
      </c>
      <c r="G1931">
        <v>1702</v>
      </c>
      <c r="H1931" t="s">
        <v>3470</v>
      </c>
      <c r="I1931" t="s">
        <v>29</v>
      </c>
      <c r="J1931" t="s">
        <v>66</v>
      </c>
      <c r="K1931" t="s">
        <v>31</v>
      </c>
      <c r="L1931" t="s">
        <v>138</v>
      </c>
      <c r="M1931" t="s">
        <v>33</v>
      </c>
      <c r="N1931" t="s">
        <v>3196</v>
      </c>
      <c r="O1931">
        <v>0.39</v>
      </c>
      <c r="P1931" t="s">
        <v>260</v>
      </c>
      <c r="Q1931" t="s">
        <v>1487</v>
      </c>
      <c r="R1931" t="s">
        <v>3471</v>
      </c>
      <c r="S1931">
        <v>39301</v>
      </c>
      <c r="T1931" s="1">
        <v>41452</v>
      </c>
      <c r="U1931" s="1">
        <v>41453</v>
      </c>
      <c r="V1931" s="3">
        <v>219.97799999999998</v>
      </c>
      <c r="W1931">
        <v>6</v>
      </c>
      <c r="X1931" s="2">
        <v>94.44</v>
      </c>
      <c r="Y1931">
        <v>90477</v>
      </c>
      <c r="Z1931" t="s">
        <v>189</v>
      </c>
      <c r="AA1931">
        <v>2013</v>
      </c>
      <c r="AB1931" t="str">
        <f>IF(samplesuperstore_cleaned[[#This Row],[discount]]=0,"0%",IF(samplesuperstore_cleaned[[#This Row],[discount]]=0.02,"1-2%",IF(samplesuperstore_cleaned[[#This Row],[discount]]&lt;=0.04,"3-4%",IF(samplesuperstore_cleaned[[#This Row],[discount]]&lt;=0.06,"5-6%",IF(samplesuperstore_cleaned[[#This Row],[discount]]=0.08,"7-8%","9-10%")))))</f>
        <v>3-4%</v>
      </c>
    </row>
    <row r="1932" spans="1:28" x14ac:dyDescent="0.3">
      <c r="A1932">
        <v>7426</v>
      </c>
      <c r="B1932">
        <v>20029</v>
      </c>
      <c r="C1932" t="s">
        <v>27</v>
      </c>
      <c r="D1932" s="3">
        <v>0.03</v>
      </c>
      <c r="E1932">
        <v>18.649999999999999</v>
      </c>
      <c r="F1932">
        <v>3.77</v>
      </c>
      <c r="G1932">
        <v>2713</v>
      </c>
      <c r="H1932" t="s">
        <v>4719</v>
      </c>
      <c r="I1932" t="s">
        <v>29</v>
      </c>
      <c r="J1932" t="s">
        <v>30</v>
      </c>
      <c r="K1932" t="s">
        <v>67</v>
      </c>
      <c r="L1932" t="s">
        <v>104</v>
      </c>
      <c r="M1932" t="s">
        <v>52</v>
      </c>
      <c r="N1932" t="s">
        <v>887</v>
      </c>
      <c r="O1932">
        <v>0.39</v>
      </c>
      <c r="P1932" t="s">
        <v>35</v>
      </c>
      <c r="Q1932" t="s">
        <v>761</v>
      </c>
      <c r="R1932" t="s">
        <v>4720</v>
      </c>
      <c r="S1932">
        <v>49001</v>
      </c>
      <c r="T1932" s="1">
        <v>41055</v>
      </c>
      <c r="U1932" s="1">
        <v>41055</v>
      </c>
      <c r="V1932" s="3">
        <v>219.5718</v>
      </c>
      <c r="W1932">
        <v>17</v>
      </c>
      <c r="X1932" s="2">
        <v>318.22000000000003</v>
      </c>
      <c r="Y1932">
        <v>88707</v>
      </c>
      <c r="Z1932" t="s">
        <v>38</v>
      </c>
      <c r="AA1932">
        <v>2012</v>
      </c>
      <c r="AB1932" t="str">
        <f>IF(samplesuperstore_cleaned[[#This Row],[discount]]=0,"0%",IF(samplesuperstore_cleaned[[#This Row],[discount]]=0.02,"1-2%",IF(samplesuperstore_cleaned[[#This Row],[discount]]&lt;=0.04,"3-4%",IF(samplesuperstore_cleaned[[#This Row],[discount]]&lt;=0.06,"5-6%",IF(samplesuperstore_cleaned[[#This Row],[discount]]=0.08,"7-8%","9-10%")))))</f>
        <v>3-4%</v>
      </c>
    </row>
    <row r="1933" spans="1:28" x14ac:dyDescent="0.3">
      <c r="A1933">
        <v>7923</v>
      </c>
      <c r="B1933">
        <v>23689</v>
      </c>
      <c r="C1933" t="s">
        <v>60</v>
      </c>
      <c r="D1933" s="3">
        <v>0.05</v>
      </c>
      <c r="E1933">
        <v>63.94</v>
      </c>
      <c r="F1933">
        <v>14.48</v>
      </c>
      <c r="G1933">
        <v>2885</v>
      </c>
      <c r="H1933" t="s">
        <v>4918</v>
      </c>
      <c r="I1933" t="s">
        <v>41</v>
      </c>
      <c r="J1933" t="s">
        <v>244</v>
      </c>
      <c r="K1933" t="s">
        <v>67</v>
      </c>
      <c r="L1933" t="s">
        <v>104</v>
      </c>
      <c r="M1933" t="s">
        <v>33</v>
      </c>
      <c r="N1933" t="s">
        <v>1296</v>
      </c>
      <c r="O1933">
        <v>0.46</v>
      </c>
      <c r="P1933" t="s">
        <v>84</v>
      </c>
      <c r="Q1933" t="s">
        <v>394</v>
      </c>
      <c r="R1933" t="s">
        <v>4919</v>
      </c>
      <c r="S1933">
        <v>44133</v>
      </c>
      <c r="T1933" s="1">
        <v>40359</v>
      </c>
      <c r="U1933" s="1">
        <v>40366</v>
      </c>
      <c r="V1933" s="3">
        <v>219.54419999999999</v>
      </c>
      <c r="W1933">
        <v>5</v>
      </c>
      <c r="X1933" s="2">
        <v>318.18</v>
      </c>
      <c r="Y1933">
        <v>87634</v>
      </c>
      <c r="Z1933" t="s">
        <v>189</v>
      </c>
      <c r="AA1933">
        <v>2010</v>
      </c>
      <c r="AB1933" t="str">
        <f>IF(samplesuperstore_cleaned[[#This Row],[discount]]=0,"0%",IF(samplesuperstore_cleaned[[#This Row],[discount]]=0.02,"1-2%",IF(samplesuperstore_cleaned[[#This Row],[discount]]&lt;=0.04,"3-4%",IF(samplesuperstore_cleaned[[#This Row],[discount]]&lt;=0.06,"5-6%",IF(samplesuperstore_cleaned[[#This Row],[discount]]=0.08,"7-8%","9-10%")))))</f>
        <v>5-6%</v>
      </c>
    </row>
    <row r="1934" spans="1:28" x14ac:dyDescent="0.3">
      <c r="A1934">
        <v>4155</v>
      </c>
      <c r="B1934">
        <v>18512</v>
      </c>
      <c r="C1934" t="s">
        <v>60</v>
      </c>
      <c r="D1934" s="3">
        <v>0.05</v>
      </c>
      <c r="E1934">
        <v>29.89</v>
      </c>
      <c r="F1934">
        <v>1.99</v>
      </c>
      <c r="G1934">
        <v>1557</v>
      </c>
      <c r="H1934" t="s">
        <v>3278</v>
      </c>
      <c r="I1934" t="s">
        <v>29</v>
      </c>
      <c r="J1934" t="s">
        <v>244</v>
      </c>
      <c r="K1934" t="s">
        <v>54</v>
      </c>
      <c r="L1934" t="s">
        <v>181</v>
      </c>
      <c r="M1934" t="s">
        <v>52</v>
      </c>
      <c r="N1934" t="s">
        <v>322</v>
      </c>
      <c r="O1934">
        <v>0.5</v>
      </c>
      <c r="P1934" t="s">
        <v>260</v>
      </c>
      <c r="Q1934" t="s">
        <v>261</v>
      </c>
      <c r="R1934" t="s">
        <v>3279</v>
      </c>
      <c r="S1934">
        <v>22003</v>
      </c>
      <c r="T1934" s="1">
        <v>40446</v>
      </c>
      <c r="U1934" s="1">
        <v>40448</v>
      </c>
      <c r="V1934" s="3">
        <v>219.4734</v>
      </c>
      <c r="W1934">
        <v>12</v>
      </c>
      <c r="X1934" s="2">
        <v>361.19</v>
      </c>
      <c r="Y1934">
        <v>87426</v>
      </c>
      <c r="Z1934" t="s">
        <v>173</v>
      </c>
      <c r="AA1934">
        <v>2010</v>
      </c>
      <c r="AB1934" t="str">
        <f>IF(samplesuperstore_cleaned[[#This Row],[discount]]=0,"0%",IF(samplesuperstore_cleaned[[#This Row],[discount]]=0.02,"1-2%",IF(samplesuperstore_cleaned[[#This Row],[discount]]&lt;=0.04,"3-4%",IF(samplesuperstore_cleaned[[#This Row],[discount]]&lt;=0.06,"5-6%",IF(samplesuperstore_cleaned[[#This Row],[discount]]=0.08,"7-8%","9-10%")))))</f>
        <v>5-6%</v>
      </c>
    </row>
    <row r="1935" spans="1:28" x14ac:dyDescent="0.3">
      <c r="A1935">
        <v>1293</v>
      </c>
      <c r="B1935">
        <v>25075</v>
      </c>
      <c r="C1935" t="s">
        <v>27</v>
      </c>
      <c r="D1935" s="3">
        <v>0.06</v>
      </c>
      <c r="E1935">
        <v>100.98</v>
      </c>
      <c r="F1935">
        <v>15.66</v>
      </c>
      <c r="G1935">
        <v>503</v>
      </c>
      <c r="H1935" t="s">
        <v>1542</v>
      </c>
      <c r="I1935" t="s">
        <v>61</v>
      </c>
      <c r="J1935" t="s">
        <v>114</v>
      </c>
      <c r="K1935" t="s">
        <v>31</v>
      </c>
      <c r="L1935" t="s">
        <v>75</v>
      </c>
      <c r="M1935" t="s">
        <v>63</v>
      </c>
      <c r="N1935" t="s">
        <v>1543</v>
      </c>
      <c r="O1935">
        <v>0.56999999999999995</v>
      </c>
      <c r="P1935" t="s">
        <v>35</v>
      </c>
      <c r="Q1935" t="s">
        <v>116</v>
      </c>
      <c r="R1935" t="s">
        <v>1544</v>
      </c>
      <c r="S1935">
        <v>55416</v>
      </c>
      <c r="T1935" s="1">
        <v>41194</v>
      </c>
      <c r="U1935" s="1">
        <v>41195</v>
      </c>
      <c r="V1935" s="3">
        <v>219.4384</v>
      </c>
      <c r="W1935">
        <v>9</v>
      </c>
      <c r="X1935" s="2">
        <v>879.21</v>
      </c>
      <c r="Y1935">
        <v>91008</v>
      </c>
      <c r="Z1935" t="s">
        <v>87</v>
      </c>
      <c r="AA1935">
        <v>2012</v>
      </c>
      <c r="AB1935" t="str">
        <f>IF(samplesuperstore_cleaned[[#This Row],[discount]]=0,"0%",IF(samplesuperstore_cleaned[[#This Row],[discount]]=0.02,"1-2%",IF(samplesuperstore_cleaned[[#This Row],[discount]]&lt;=0.04,"3-4%",IF(samplesuperstore_cleaned[[#This Row],[discount]]&lt;=0.06,"5-6%",IF(samplesuperstore_cleaned[[#This Row],[discount]]=0.08,"7-8%","9-10%")))))</f>
        <v>5-6%</v>
      </c>
    </row>
    <row r="1936" spans="1:28" x14ac:dyDescent="0.3">
      <c r="A1936">
        <v>2788</v>
      </c>
      <c r="B1936">
        <v>23138</v>
      </c>
      <c r="C1936" t="s">
        <v>39</v>
      </c>
      <c r="D1936" s="3">
        <v>0.06</v>
      </c>
      <c r="E1936">
        <v>99.99</v>
      </c>
      <c r="F1936">
        <v>19.989999999999998</v>
      </c>
      <c r="G1936">
        <v>1080</v>
      </c>
      <c r="H1936" t="s">
        <v>2566</v>
      </c>
      <c r="I1936" t="s">
        <v>29</v>
      </c>
      <c r="J1936" t="s">
        <v>30</v>
      </c>
      <c r="K1936" t="s">
        <v>54</v>
      </c>
      <c r="L1936" t="s">
        <v>181</v>
      </c>
      <c r="M1936" t="s">
        <v>33</v>
      </c>
      <c r="N1936" t="s">
        <v>775</v>
      </c>
      <c r="O1936">
        <v>0.5</v>
      </c>
      <c r="P1936" t="s">
        <v>35</v>
      </c>
      <c r="Q1936" t="s">
        <v>36</v>
      </c>
      <c r="R1936" t="s">
        <v>1813</v>
      </c>
      <c r="S1936">
        <v>60174</v>
      </c>
      <c r="T1936" s="1">
        <v>41407</v>
      </c>
      <c r="U1936" s="1">
        <v>41408</v>
      </c>
      <c r="V1936" s="3">
        <v>218.72</v>
      </c>
      <c r="W1936">
        <v>8</v>
      </c>
      <c r="X1936" s="2">
        <v>766.11</v>
      </c>
      <c r="Y1936">
        <v>88467</v>
      </c>
      <c r="Z1936" t="s">
        <v>38</v>
      </c>
      <c r="AA1936">
        <v>2013</v>
      </c>
      <c r="AB1936" t="str">
        <f>IF(samplesuperstore_cleaned[[#This Row],[discount]]=0,"0%",IF(samplesuperstore_cleaned[[#This Row],[discount]]=0.02,"1-2%",IF(samplesuperstore_cleaned[[#This Row],[discount]]&lt;=0.04,"3-4%",IF(samplesuperstore_cleaned[[#This Row],[discount]]&lt;=0.06,"5-6%",IF(samplesuperstore_cleaned[[#This Row],[discount]]=0.08,"7-8%","9-10%")))))</f>
        <v>5-6%</v>
      </c>
    </row>
    <row r="1937" spans="1:28" x14ac:dyDescent="0.3">
      <c r="A1937">
        <v>3152</v>
      </c>
      <c r="B1937">
        <v>24400</v>
      </c>
      <c r="C1937" t="s">
        <v>39</v>
      </c>
      <c r="D1937" s="3">
        <v>0.04</v>
      </c>
      <c r="E1937">
        <v>5.28</v>
      </c>
      <c r="F1937">
        <v>2.99</v>
      </c>
      <c r="G1937">
        <v>1194</v>
      </c>
      <c r="H1937" t="s">
        <v>2743</v>
      </c>
      <c r="I1937" t="s">
        <v>29</v>
      </c>
      <c r="J1937" t="s">
        <v>114</v>
      </c>
      <c r="K1937" t="s">
        <v>31</v>
      </c>
      <c r="L1937" t="s">
        <v>138</v>
      </c>
      <c r="M1937" t="s">
        <v>33</v>
      </c>
      <c r="N1937" t="s">
        <v>1818</v>
      </c>
      <c r="O1937">
        <v>0.37</v>
      </c>
      <c r="P1937" t="s">
        <v>260</v>
      </c>
      <c r="Q1937" t="s">
        <v>929</v>
      </c>
      <c r="R1937" t="s">
        <v>2744</v>
      </c>
      <c r="S1937">
        <v>34142</v>
      </c>
      <c r="T1937" s="1">
        <v>40702</v>
      </c>
      <c r="U1937" s="1">
        <v>40702</v>
      </c>
      <c r="V1937" s="3">
        <v>218.53800000000001</v>
      </c>
      <c r="W1937">
        <v>9</v>
      </c>
      <c r="X1937" s="2">
        <v>49.48</v>
      </c>
      <c r="Y1937">
        <v>87593</v>
      </c>
      <c r="Z1937" t="s">
        <v>189</v>
      </c>
      <c r="AA1937">
        <v>2011</v>
      </c>
      <c r="AB1937" t="str">
        <f>IF(samplesuperstore_cleaned[[#This Row],[discount]]=0,"0%",IF(samplesuperstore_cleaned[[#This Row],[discount]]=0.02,"1-2%",IF(samplesuperstore_cleaned[[#This Row],[discount]]&lt;=0.04,"3-4%",IF(samplesuperstore_cleaned[[#This Row],[discount]]&lt;=0.06,"5-6%",IF(samplesuperstore_cleaned[[#This Row],[discount]]=0.08,"7-8%","9-10%")))))</f>
        <v>3-4%</v>
      </c>
    </row>
    <row r="1938" spans="1:28" x14ac:dyDescent="0.3">
      <c r="A1938">
        <v>3870</v>
      </c>
      <c r="B1938">
        <v>18171</v>
      </c>
      <c r="C1938" t="s">
        <v>57</v>
      </c>
      <c r="D1938" s="3">
        <v>0</v>
      </c>
      <c r="E1938">
        <v>37.700000000000003</v>
      </c>
      <c r="F1938">
        <v>2.99</v>
      </c>
      <c r="G1938">
        <v>1458</v>
      </c>
      <c r="H1938" t="s">
        <v>3135</v>
      </c>
      <c r="I1938" t="s">
        <v>29</v>
      </c>
      <c r="J1938" t="s">
        <v>30</v>
      </c>
      <c r="K1938" t="s">
        <v>31</v>
      </c>
      <c r="L1938" t="s">
        <v>138</v>
      </c>
      <c r="M1938" t="s">
        <v>33</v>
      </c>
      <c r="N1938" t="s">
        <v>1418</v>
      </c>
      <c r="O1938">
        <v>0.35</v>
      </c>
      <c r="P1938" t="s">
        <v>45</v>
      </c>
      <c r="Q1938" t="s">
        <v>210</v>
      </c>
      <c r="R1938" t="s">
        <v>3136</v>
      </c>
      <c r="S1938">
        <v>97801</v>
      </c>
      <c r="T1938" s="1">
        <v>40594</v>
      </c>
      <c r="U1938" s="1">
        <v>40596</v>
      </c>
      <c r="V1938" s="3">
        <v>218.50919999999999</v>
      </c>
      <c r="W1938">
        <v>8</v>
      </c>
      <c r="X1938" s="2">
        <v>316.68</v>
      </c>
      <c r="Y1938">
        <v>86737</v>
      </c>
      <c r="Z1938" t="s">
        <v>112</v>
      </c>
      <c r="AA1938">
        <v>2011</v>
      </c>
      <c r="AB1938" t="str">
        <f>IF(samplesuperstore_cleaned[[#This Row],[discount]]=0,"0%",IF(samplesuperstore_cleaned[[#This Row],[discount]]=0.02,"1-2%",IF(samplesuperstore_cleaned[[#This Row],[discount]]&lt;=0.04,"3-4%",IF(samplesuperstore_cleaned[[#This Row],[discount]]&lt;=0.06,"5-6%",IF(samplesuperstore_cleaned[[#This Row],[discount]]=0.08,"7-8%","9-10%")))))</f>
        <v>0%</v>
      </c>
    </row>
    <row r="1939" spans="1:28" x14ac:dyDescent="0.3">
      <c r="A1939">
        <v>1745</v>
      </c>
      <c r="B1939">
        <v>24269</v>
      </c>
      <c r="C1939" t="s">
        <v>57</v>
      </c>
      <c r="D1939" s="3">
        <v>0.01</v>
      </c>
      <c r="E1939">
        <v>28.48</v>
      </c>
      <c r="F1939">
        <v>1.99</v>
      </c>
      <c r="G1939">
        <v>664</v>
      </c>
      <c r="H1939" t="s">
        <v>1863</v>
      </c>
      <c r="I1939" t="s">
        <v>29</v>
      </c>
      <c r="J1939" t="s">
        <v>66</v>
      </c>
      <c r="K1939" t="s">
        <v>54</v>
      </c>
      <c r="L1939" t="s">
        <v>181</v>
      </c>
      <c r="M1939" t="s">
        <v>52</v>
      </c>
      <c r="N1939" t="s">
        <v>921</v>
      </c>
      <c r="O1939">
        <v>0.4</v>
      </c>
      <c r="P1939" t="s">
        <v>35</v>
      </c>
      <c r="Q1939" t="s">
        <v>255</v>
      </c>
      <c r="R1939" t="s">
        <v>1864</v>
      </c>
      <c r="S1939">
        <v>77373</v>
      </c>
      <c r="T1939" s="1">
        <v>41373</v>
      </c>
      <c r="U1939" s="1">
        <v>41375</v>
      </c>
      <c r="V1939" s="3">
        <v>218.28149999999999</v>
      </c>
      <c r="W1939">
        <v>11</v>
      </c>
      <c r="X1939" s="2">
        <v>316.35000000000002</v>
      </c>
      <c r="Y1939">
        <v>90925</v>
      </c>
      <c r="Z1939" t="s">
        <v>127</v>
      </c>
      <c r="AA1939">
        <v>2013</v>
      </c>
      <c r="AB1939" t="str">
        <f>IF(samplesuperstore_cleaned[[#This Row],[discount]]=0,"0%",IF(samplesuperstore_cleaned[[#This Row],[discount]]=0.02,"1-2%",IF(samplesuperstore_cleaned[[#This Row],[discount]]&lt;=0.04,"3-4%",IF(samplesuperstore_cleaned[[#This Row],[discount]]&lt;=0.06,"5-6%",IF(samplesuperstore_cleaned[[#This Row],[discount]]=0.08,"7-8%","9-10%")))))</f>
        <v>3-4%</v>
      </c>
    </row>
    <row r="1940" spans="1:28" x14ac:dyDescent="0.3">
      <c r="A1940">
        <v>7503</v>
      </c>
      <c r="B1940">
        <v>19987</v>
      </c>
      <c r="C1940" t="s">
        <v>60</v>
      </c>
      <c r="D1940" s="3">
        <v>0.01</v>
      </c>
      <c r="E1940">
        <v>35.99</v>
      </c>
      <c r="F1940">
        <v>5.99</v>
      </c>
      <c r="G1940">
        <v>2741</v>
      </c>
      <c r="H1940" t="s">
        <v>4753</v>
      </c>
      <c r="I1940" t="s">
        <v>29</v>
      </c>
      <c r="J1940" t="s">
        <v>114</v>
      </c>
      <c r="K1940" t="s">
        <v>54</v>
      </c>
      <c r="L1940" t="s">
        <v>55</v>
      </c>
      <c r="M1940" t="s">
        <v>43</v>
      </c>
      <c r="N1940" t="s">
        <v>954</v>
      </c>
      <c r="O1940">
        <v>0.38</v>
      </c>
      <c r="P1940" t="s">
        <v>45</v>
      </c>
      <c r="Q1940" t="s">
        <v>2278</v>
      </c>
      <c r="R1940" t="s">
        <v>4754</v>
      </c>
      <c r="S1940">
        <v>83605</v>
      </c>
      <c r="T1940" s="1">
        <v>40249</v>
      </c>
      <c r="U1940" s="1">
        <v>40256</v>
      </c>
      <c r="V1940" s="3">
        <v>218.23319999999995</v>
      </c>
      <c r="W1940">
        <v>10</v>
      </c>
      <c r="X1940" s="2">
        <v>316.27999999999997</v>
      </c>
      <c r="Y1940">
        <v>89481</v>
      </c>
      <c r="Z1940" t="s">
        <v>165</v>
      </c>
      <c r="AA1940">
        <v>2010</v>
      </c>
      <c r="AB1940" t="str">
        <f>IF(samplesuperstore_cleaned[[#This Row],[discount]]=0,"0%",IF(samplesuperstore_cleaned[[#This Row],[discount]]=0.02,"1-2%",IF(samplesuperstore_cleaned[[#This Row],[discount]]&lt;=0.04,"3-4%",IF(samplesuperstore_cleaned[[#This Row],[discount]]&lt;=0.06,"5-6%",IF(samplesuperstore_cleaned[[#This Row],[discount]]=0.08,"7-8%","9-10%")))))</f>
        <v>3-4%</v>
      </c>
    </row>
    <row r="1941" spans="1:28" x14ac:dyDescent="0.3">
      <c r="A1941">
        <v>4949</v>
      </c>
      <c r="B1941">
        <v>20915</v>
      </c>
      <c r="C1941" t="s">
        <v>60</v>
      </c>
      <c r="D1941" s="3">
        <v>0.04</v>
      </c>
      <c r="E1941">
        <v>39.479999999999997</v>
      </c>
      <c r="F1941">
        <v>1.99</v>
      </c>
      <c r="G1941">
        <v>1823</v>
      </c>
      <c r="H1941" t="s">
        <v>3629</v>
      </c>
      <c r="I1941" t="s">
        <v>29</v>
      </c>
      <c r="J1941" t="s">
        <v>30</v>
      </c>
      <c r="K1941" t="s">
        <v>54</v>
      </c>
      <c r="L1941" t="s">
        <v>181</v>
      </c>
      <c r="M1941" t="s">
        <v>52</v>
      </c>
      <c r="N1941" t="s">
        <v>740</v>
      </c>
      <c r="O1941">
        <v>0.54</v>
      </c>
      <c r="P1941" t="s">
        <v>84</v>
      </c>
      <c r="Q1941" t="s">
        <v>125</v>
      </c>
      <c r="R1941" t="s">
        <v>3518</v>
      </c>
      <c r="S1941">
        <v>11550</v>
      </c>
      <c r="T1941" s="1">
        <v>40942</v>
      </c>
      <c r="U1941" s="1">
        <v>40949</v>
      </c>
      <c r="V1941" s="3">
        <v>217.57769999999996</v>
      </c>
      <c r="W1941">
        <v>8</v>
      </c>
      <c r="X1941" s="2">
        <v>315.33</v>
      </c>
      <c r="Y1941">
        <v>91222</v>
      </c>
      <c r="Z1941" t="s">
        <v>112</v>
      </c>
      <c r="AA1941">
        <v>2012</v>
      </c>
      <c r="AB1941" t="str">
        <f>IF(samplesuperstore_cleaned[[#This Row],[discount]]=0,"0%",IF(samplesuperstore_cleaned[[#This Row],[discount]]=0.02,"1-2%",IF(samplesuperstore_cleaned[[#This Row],[discount]]&lt;=0.04,"3-4%",IF(samplesuperstore_cleaned[[#This Row],[discount]]&lt;=0.06,"5-6%",IF(samplesuperstore_cleaned[[#This Row],[discount]]=0.08,"7-8%","9-10%")))))</f>
        <v>3-4%</v>
      </c>
    </row>
    <row r="1942" spans="1:28" x14ac:dyDescent="0.3">
      <c r="A1942">
        <v>5544</v>
      </c>
      <c r="B1942">
        <v>24958</v>
      </c>
      <c r="C1942" t="s">
        <v>27</v>
      </c>
      <c r="D1942" s="3">
        <v>7.0000000000000007E-2</v>
      </c>
      <c r="E1942">
        <v>23.99</v>
      </c>
      <c r="F1942">
        <v>6.3</v>
      </c>
      <c r="G1942">
        <v>2046</v>
      </c>
      <c r="H1942" t="s">
        <v>3906</v>
      </c>
      <c r="I1942" t="s">
        <v>29</v>
      </c>
      <c r="J1942" t="s">
        <v>30</v>
      </c>
      <c r="K1942" t="s">
        <v>54</v>
      </c>
      <c r="L1942" t="s">
        <v>62</v>
      </c>
      <c r="M1942" t="s">
        <v>154</v>
      </c>
      <c r="N1942" t="s">
        <v>1357</v>
      </c>
      <c r="O1942">
        <v>0.38</v>
      </c>
      <c r="P1942" t="s">
        <v>35</v>
      </c>
      <c r="Q1942" t="s">
        <v>456</v>
      </c>
      <c r="R1942" t="s">
        <v>3907</v>
      </c>
      <c r="S1942">
        <v>67901</v>
      </c>
      <c r="T1942" s="1">
        <v>40932</v>
      </c>
      <c r="U1942" s="1">
        <v>40933</v>
      </c>
      <c r="V1942" s="3">
        <v>217.39139999999998</v>
      </c>
      <c r="W1942">
        <v>13</v>
      </c>
      <c r="X1942" s="2">
        <v>315.06</v>
      </c>
      <c r="Y1942">
        <v>88224</v>
      </c>
      <c r="Z1942" t="s">
        <v>132</v>
      </c>
      <c r="AA1942">
        <v>2012</v>
      </c>
      <c r="AB1942" t="str">
        <f>IF(samplesuperstore_cleaned[[#This Row],[discount]]=0,"0%",IF(samplesuperstore_cleaned[[#This Row],[discount]]=0.02,"1-2%",IF(samplesuperstore_cleaned[[#This Row],[discount]]&lt;=0.04,"3-4%",IF(samplesuperstore_cleaned[[#This Row],[discount]]&lt;=0.06,"5-6%",IF(samplesuperstore_cleaned[[#This Row],[discount]]=0.08,"7-8%","9-10%")))))</f>
        <v>9-10%</v>
      </c>
    </row>
    <row r="1943" spans="1:28" x14ac:dyDescent="0.3">
      <c r="A1943">
        <v>6907</v>
      </c>
      <c r="B1943">
        <v>22839</v>
      </c>
      <c r="C1943" t="s">
        <v>27</v>
      </c>
      <c r="D1943" s="3">
        <v>0.08</v>
      </c>
      <c r="E1943">
        <v>12.53</v>
      </c>
      <c r="F1943">
        <v>0.5</v>
      </c>
      <c r="G1943">
        <v>2539</v>
      </c>
      <c r="H1943" t="s">
        <v>4514</v>
      </c>
      <c r="I1943" t="s">
        <v>29</v>
      </c>
      <c r="J1943" t="s">
        <v>66</v>
      </c>
      <c r="K1943" t="s">
        <v>31</v>
      </c>
      <c r="L1943" t="s">
        <v>32</v>
      </c>
      <c r="M1943" t="s">
        <v>33</v>
      </c>
      <c r="N1943" t="s">
        <v>152</v>
      </c>
      <c r="O1943">
        <v>0.38</v>
      </c>
      <c r="P1943" t="s">
        <v>260</v>
      </c>
      <c r="Q1943" t="s">
        <v>929</v>
      </c>
      <c r="R1943" t="s">
        <v>4515</v>
      </c>
      <c r="S1943">
        <v>32789</v>
      </c>
      <c r="T1943" s="1">
        <v>40275</v>
      </c>
      <c r="U1943" s="1">
        <v>40276</v>
      </c>
      <c r="V1943" s="3">
        <v>215.71799999999999</v>
      </c>
      <c r="W1943">
        <v>5</v>
      </c>
      <c r="X1943" s="2">
        <v>61.1</v>
      </c>
      <c r="Y1943">
        <v>91017</v>
      </c>
      <c r="Z1943" t="s">
        <v>127</v>
      </c>
      <c r="AA1943">
        <v>2010</v>
      </c>
      <c r="AB1943" t="str">
        <f>IF(samplesuperstore_cleaned[[#This Row],[discount]]=0,"0%",IF(samplesuperstore_cleaned[[#This Row],[discount]]=0.02,"1-2%",IF(samplesuperstore_cleaned[[#This Row],[discount]]&lt;=0.04,"3-4%",IF(samplesuperstore_cleaned[[#This Row],[discount]]&lt;=0.06,"5-6%",IF(samplesuperstore_cleaned[[#This Row],[discount]]=0.08,"7-8%","9-10%")))))</f>
        <v>7-8%</v>
      </c>
    </row>
    <row r="1944" spans="1:28" x14ac:dyDescent="0.3">
      <c r="A1944">
        <v>2011</v>
      </c>
      <c r="B1944">
        <v>25947</v>
      </c>
      <c r="C1944" t="s">
        <v>57</v>
      </c>
      <c r="D1944" s="3">
        <v>0.02</v>
      </c>
      <c r="E1944">
        <v>37.93</v>
      </c>
      <c r="F1944">
        <v>13.99</v>
      </c>
      <c r="G1944">
        <v>754</v>
      </c>
      <c r="H1944" t="s">
        <v>2041</v>
      </c>
      <c r="I1944" t="s">
        <v>29</v>
      </c>
      <c r="J1944" t="s">
        <v>244</v>
      </c>
      <c r="K1944" t="s">
        <v>67</v>
      </c>
      <c r="L1944" t="s">
        <v>104</v>
      </c>
      <c r="M1944" t="s">
        <v>43</v>
      </c>
      <c r="N1944" t="s">
        <v>2044</v>
      </c>
      <c r="O1944">
        <v>0.67</v>
      </c>
      <c r="P1944" t="s">
        <v>45</v>
      </c>
      <c r="Q1944" t="s">
        <v>764</v>
      </c>
      <c r="R1944" t="s">
        <v>2042</v>
      </c>
      <c r="S1944">
        <v>86314</v>
      </c>
      <c r="T1944" s="1">
        <v>40876</v>
      </c>
      <c r="U1944" s="1">
        <v>40878</v>
      </c>
      <c r="V1944" s="3">
        <v>215.64400000000001</v>
      </c>
      <c r="W1944">
        <v>9</v>
      </c>
      <c r="X1944" s="2">
        <v>372.76</v>
      </c>
      <c r="Y1944">
        <v>90440</v>
      </c>
      <c r="Z1944" t="s">
        <v>59</v>
      </c>
      <c r="AA1944">
        <v>2011</v>
      </c>
      <c r="AB1944" t="str">
        <f>IF(samplesuperstore_cleaned[[#This Row],[discount]]=0,"0%",IF(samplesuperstore_cleaned[[#This Row],[discount]]=0.02,"1-2%",IF(samplesuperstore_cleaned[[#This Row],[discount]]&lt;=0.04,"3-4%",IF(samplesuperstore_cleaned[[#This Row],[discount]]&lt;=0.06,"5-6%",IF(samplesuperstore_cleaned[[#This Row],[discount]]=0.08,"7-8%","9-10%")))))</f>
        <v>1-2%</v>
      </c>
    </row>
    <row r="1945" spans="1:28" x14ac:dyDescent="0.3">
      <c r="A1945">
        <v>3862</v>
      </c>
      <c r="B1945">
        <v>23158</v>
      </c>
      <c r="C1945" t="s">
        <v>27</v>
      </c>
      <c r="D1945" s="3">
        <v>0.03</v>
      </c>
      <c r="E1945">
        <v>65.989999999999995</v>
      </c>
      <c r="F1945">
        <v>5.99</v>
      </c>
      <c r="G1945">
        <v>1451</v>
      </c>
      <c r="H1945" t="s">
        <v>3126</v>
      </c>
      <c r="I1945" t="s">
        <v>29</v>
      </c>
      <c r="J1945" t="s">
        <v>244</v>
      </c>
      <c r="K1945" t="s">
        <v>54</v>
      </c>
      <c r="L1945" t="s">
        <v>55</v>
      </c>
      <c r="M1945" t="s">
        <v>33</v>
      </c>
      <c r="N1945" t="s">
        <v>1189</v>
      </c>
      <c r="O1945">
        <v>0.57999999999999996</v>
      </c>
      <c r="P1945" t="s">
        <v>84</v>
      </c>
      <c r="Q1945" t="s">
        <v>466</v>
      </c>
      <c r="R1945" t="s">
        <v>1144</v>
      </c>
      <c r="S1945">
        <v>6478</v>
      </c>
      <c r="T1945" s="1">
        <v>40617</v>
      </c>
      <c r="U1945" s="1">
        <v>40618</v>
      </c>
      <c r="V1945" s="3">
        <v>215.43299999999999</v>
      </c>
      <c r="W1945">
        <v>7</v>
      </c>
      <c r="X1945" s="2">
        <v>393.66</v>
      </c>
      <c r="Y1945">
        <v>86739</v>
      </c>
      <c r="Z1945" t="s">
        <v>165</v>
      </c>
      <c r="AA1945">
        <v>2011</v>
      </c>
      <c r="AB1945" t="str">
        <f>IF(samplesuperstore_cleaned[[#This Row],[discount]]=0,"0%",IF(samplesuperstore_cleaned[[#This Row],[discount]]=0.02,"1-2%",IF(samplesuperstore_cleaned[[#This Row],[discount]]&lt;=0.04,"3-4%",IF(samplesuperstore_cleaned[[#This Row],[discount]]&lt;=0.06,"5-6%",IF(samplesuperstore_cleaned[[#This Row],[discount]]=0.08,"7-8%","9-10%")))))</f>
        <v>3-4%</v>
      </c>
    </row>
    <row r="1946" spans="1:28" x14ac:dyDescent="0.3">
      <c r="A1946">
        <v>3412</v>
      </c>
      <c r="B1946">
        <v>3796</v>
      </c>
      <c r="C1946" t="s">
        <v>78</v>
      </c>
      <c r="D1946" s="3">
        <v>0</v>
      </c>
      <c r="E1946">
        <v>140.99</v>
      </c>
      <c r="F1946">
        <v>13.99</v>
      </c>
      <c r="G1946">
        <v>1291</v>
      </c>
      <c r="H1946" t="s">
        <v>2894</v>
      </c>
      <c r="I1946" t="s">
        <v>29</v>
      </c>
      <c r="J1946" t="s">
        <v>114</v>
      </c>
      <c r="K1946" t="s">
        <v>54</v>
      </c>
      <c r="L1946" t="s">
        <v>62</v>
      </c>
      <c r="M1946" t="s">
        <v>154</v>
      </c>
      <c r="N1946" t="s">
        <v>332</v>
      </c>
      <c r="O1946">
        <v>0.37</v>
      </c>
      <c r="P1946" t="s">
        <v>260</v>
      </c>
      <c r="Q1946" t="s">
        <v>929</v>
      </c>
      <c r="R1946" t="s">
        <v>1147</v>
      </c>
      <c r="S1946">
        <v>33180</v>
      </c>
      <c r="T1946" s="1">
        <v>40617</v>
      </c>
      <c r="U1946" s="1">
        <v>40619</v>
      </c>
      <c r="V1946" s="3">
        <v>215.23750000000001</v>
      </c>
      <c r="W1946">
        <v>11</v>
      </c>
      <c r="X1946" s="2">
        <v>1612.93</v>
      </c>
      <c r="Y1946">
        <v>27077</v>
      </c>
      <c r="Z1946" t="s">
        <v>165</v>
      </c>
      <c r="AA1946">
        <v>2011</v>
      </c>
      <c r="AB1946" t="str">
        <f>IF(samplesuperstore_cleaned[[#This Row],[discount]]=0,"0%",IF(samplesuperstore_cleaned[[#This Row],[discount]]=0.02,"1-2%",IF(samplesuperstore_cleaned[[#This Row],[discount]]&lt;=0.04,"3-4%",IF(samplesuperstore_cleaned[[#This Row],[discount]]&lt;=0.06,"5-6%",IF(samplesuperstore_cleaned[[#This Row],[discount]]=0.08,"7-8%","9-10%")))))</f>
        <v>0%</v>
      </c>
    </row>
    <row r="1947" spans="1:28" x14ac:dyDescent="0.3">
      <c r="A1947">
        <v>2470</v>
      </c>
      <c r="B1947">
        <v>4534</v>
      </c>
      <c r="C1947" t="s">
        <v>39</v>
      </c>
      <c r="D1947" s="3">
        <v>7.0000000000000007E-2</v>
      </c>
      <c r="E1947">
        <v>39.979999999999997</v>
      </c>
      <c r="F1947">
        <v>9.1999999999999993</v>
      </c>
      <c r="G1947">
        <v>949</v>
      </c>
      <c r="H1947" t="s">
        <v>2366</v>
      </c>
      <c r="I1947" t="s">
        <v>29</v>
      </c>
      <c r="J1947" t="s">
        <v>244</v>
      </c>
      <c r="K1947" t="s">
        <v>67</v>
      </c>
      <c r="L1947" t="s">
        <v>104</v>
      </c>
      <c r="M1947" t="s">
        <v>43</v>
      </c>
      <c r="N1947" t="s">
        <v>1455</v>
      </c>
      <c r="O1947">
        <v>0.65</v>
      </c>
      <c r="P1947" t="s">
        <v>45</v>
      </c>
      <c r="Q1947" t="s">
        <v>70</v>
      </c>
      <c r="R1947" t="s">
        <v>1646</v>
      </c>
      <c r="S1947">
        <v>90049</v>
      </c>
      <c r="T1947" s="1">
        <v>41505</v>
      </c>
      <c r="U1947" s="1">
        <v>41506</v>
      </c>
      <c r="V1947" s="3">
        <v>215.11</v>
      </c>
      <c r="W1947">
        <v>92</v>
      </c>
      <c r="X1947" s="2">
        <v>3507.5</v>
      </c>
      <c r="Y1947">
        <v>32230</v>
      </c>
      <c r="Z1947" t="s">
        <v>107</v>
      </c>
      <c r="AA1947">
        <v>2013</v>
      </c>
      <c r="AB1947" t="str">
        <f>IF(samplesuperstore_cleaned[[#This Row],[discount]]=0,"0%",IF(samplesuperstore_cleaned[[#This Row],[discount]]=0.02,"1-2%",IF(samplesuperstore_cleaned[[#This Row],[discount]]&lt;=0.04,"3-4%",IF(samplesuperstore_cleaned[[#This Row],[discount]]&lt;=0.06,"5-6%",IF(samplesuperstore_cleaned[[#This Row],[discount]]=0.08,"7-8%","9-10%")))))</f>
        <v>9-10%</v>
      </c>
    </row>
    <row r="1948" spans="1:28" x14ac:dyDescent="0.3">
      <c r="A1948">
        <v>3686</v>
      </c>
      <c r="B1948">
        <v>22073</v>
      </c>
      <c r="C1948" t="s">
        <v>39</v>
      </c>
      <c r="D1948" s="3">
        <v>0.02</v>
      </c>
      <c r="E1948">
        <v>33.979999999999997</v>
      </c>
      <c r="F1948">
        <v>1.99</v>
      </c>
      <c r="G1948">
        <v>1401</v>
      </c>
      <c r="H1948" t="s">
        <v>3055</v>
      </c>
      <c r="I1948" t="s">
        <v>29</v>
      </c>
      <c r="J1948" t="s">
        <v>30</v>
      </c>
      <c r="K1948" t="s">
        <v>54</v>
      </c>
      <c r="L1948" t="s">
        <v>181</v>
      </c>
      <c r="M1948" t="s">
        <v>52</v>
      </c>
      <c r="N1948" t="s">
        <v>2682</v>
      </c>
      <c r="O1948">
        <v>0.45</v>
      </c>
      <c r="P1948" t="s">
        <v>84</v>
      </c>
      <c r="Q1948" t="s">
        <v>357</v>
      </c>
      <c r="R1948" t="s">
        <v>416</v>
      </c>
      <c r="S1948">
        <v>5451</v>
      </c>
      <c r="T1948" s="1">
        <v>41284</v>
      </c>
      <c r="U1948" s="1">
        <v>41285</v>
      </c>
      <c r="V1948" s="3">
        <v>215.06609999999998</v>
      </c>
      <c r="W1948">
        <v>9</v>
      </c>
      <c r="X1948" s="2">
        <v>311.69</v>
      </c>
      <c r="Y1948">
        <v>88740</v>
      </c>
      <c r="Z1948" t="s">
        <v>132</v>
      </c>
      <c r="AA1948">
        <v>2013</v>
      </c>
      <c r="AB1948" t="str">
        <f>IF(samplesuperstore_cleaned[[#This Row],[discount]]=0,"0%",IF(samplesuperstore_cleaned[[#This Row],[discount]]=0.02,"1-2%",IF(samplesuperstore_cleaned[[#This Row],[discount]]&lt;=0.04,"3-4%",IF(samplesuperstore_cleaned[[#This Row],[discount]]&lt;=0.06,"5-6%",IF(samplesuperstore_cleaned[[#This Row],[discount]]=0.08,"7-8%","9-10%")))))</f>
        <v>1-2%</v>
      </c>
    </row>
    <row r="1949" spans="1:28" x14ac:dyDescent="0.3">
      <c r="A1949">
        <v>7927</v>
      </c>
      <c r="B1949">
        <v>22163</v>
      </c>
      <c r="C1949" t="s">
        <v>60</v>
      </c>
      <c r="D1949" s="3">
        <v>0.05</v>
      </c>
      <c r="E1949">
        <v>35.99</v>
      </c>
      <c r="F1949">
        <v>1.1000000000000001</v>
      </c>
      <c r="G1949">
        <v>2885</v>
      </c>
      <c r="H1949" t="s">
        <v>4918</v>
      </c>
      <c r="I1949" t="s">
        <v>29</v>
      </c>
      <c r="J1949" t="s">
        <v>244</v>
      </c>
      <c r="K1949" t="s">
        <v>54</v>
      </c>
      <c r="L1949" t="s">
        <v>55</v>
      </c>
      <c r="M1949" t="s">
        <v>33</v>
      </c>
      <c r="N1949" t="s">
        <v>581</v>
      </c>
      <c r="O1949">
        <v>0.55000000000000004</v>
      </c>
      <c r="P1949" t="s">
        <v>84</v>
      </c>
      <c r="Q1949" t="s">
        <v>394</v>
      </c>
      <c r="R1949" t="s">
        <v>4919</v>
      </c>
      <c r="S1949">
        <v>44133</v>
      </c>
      <c r="T1949" s="1">
        <v>41314</v>
      </c>
      <c r="U1949" s="1">
        <v>41319</v>
      </c>
      <c r="V1949" s="3">
        <v>214.56239999999997</v>
      </c>
      <c r="W1949">
        <v>10</v>
      </c>
      <c r="X1949" s="2">
        <v>310.95999999999998</v>
      </c>
      <c r="Y1949">
        <v>87642</v>
      </c>
      <c r="Z1949" t="s">
        <v>112</v>
      </c>
      <c r="AA1949">
        <v>2013</v>
      </c>
      <c r="AB1949" t="str">
        <f>IF(samplesuperstore_cleaned[[#This Row],[discount]]=0,"0%",IF(samplesuperstore_cleaned[[#This Row],[discount]]=0.02,"1-2%",IF(samplesuperstore_cleaned[[#This Row],[discount]]&lt;=0.04,"3-4%",IF(samplesuperstore_cleaned[[#This Row],[discount]]&lt;=0.06,"5-6%",IF(samplesuperstore_cleaned[[#This Row],[discount]]=0.08,"7-8%","9-10%")))))</f>
        <v>5-6%</v>
      </c>
    </row>
    <row r="1950" spans="1:28" x14ac:dyDescent="0.3">
      <c r="A1950">
        <v>9000</v>
      </c>
      <c r="B1950">
        <v>19742</v>
      </c>
      <c r="C1950" t="s">
        <v>78</v>
      </c>
      <c r="D1950" s="3">
        <v>0.02</v>
      </c>
      <c r="E1950">
        <v>120.98</v>
      </c>
      <c r="F1950">
        <v>9.07</v>
      </c>
      <c r="G1950">
        <v>3254</v>
      </c>
      <c r="H1950" t="s">
        <v>5330</v>
      </c>
      <c r="I1950" t="s">
        <v>29</v>
      </c>
      <c r="J1950" t="s">
        <v>66</v>
      </c>
      <c r="K1950" t="s">
        <v>31</v>
      </c>
      <c r="L1950" t="s">
        <v>138</v>
      </c>
      <c r="M1950" t="s">
        <v>33</v>
      </c>
      <c r="N1950" t="s">
        <v>662</v>
      </c>
      <c r="O1950">
        <v>0.35</v>
      </c>
      <c r="P1950" t="s">
        <v>260</v>
      </c>
      <c r="Q1950" t="s">
        <v>929</v>
      </c>
      <c r="R1950" t="s">
        <v>5296</v>
      </c>
      <c r="S1950">
        <v>32303</v>
      </c>
      <c r="T1950" s="1">
        <v>40759</v>
      </c>
      <c r="U1950" s="1">
        <v>40759</v>
      </c>
      <c r="V1950" s="3">
        <v>214.33799999999999</v>
      </c>
      <c r="W1950">
        <v>6</v>
      </c>
      <c r="X1950" s="2">
        <v>718.47</v>
      </c>
      <c r="Y1950">
        <v>90489</v>
      </c>
      <c r="Z1950" t="s">
        <v>107</v>
      </c>
      <c r="AA1950">
        <v>2011</v>
      </c>
      <c r="AB1950" t="str">
        <f>IF(samplesuperstore_cleaned[[#This Row],[discount]]=0,"0%",IF(samplesuperstore_cleaned[[#This Row],[discount]]=0.02,"1-2%",IF(samplesuperstore_cleaned[[#This Row],[discount]]&lt;=0.04,"3-4%",IF(samplesuperstore_cleaned[[#This Row],[discount]]&lt;=0.06,"5-6%",IF(samplesuperstore_cleaned[[#This Row],[discount]]=0.08,"7-8%","9-10%")))))</f>
        <v>1-2%</v>
      </c>
    </row>
    <row r="1951" spans="1:28" x14ac:dyDescent="0.3">
      <c r="A1951">
        <v>5309</v>
      </c>
      <c r="B1951">
        <v>24887</v>
      </c>
      <c r="C1951" t="s">
        <v>78</v>
      </c>
      <c r="D1951" s="3">
        <v>0.06</v>
      </c>
      <c r="E1951">
        <v>40.99</v>
      </c>
      <c r="F1951">
        <v>17.48</v>
      </c>
      <c r="G1951">
        <v>1976</v>
      </c>
      <c r="H1951" t="s">
        <v>3822</v>
      </c>
      <c r="I1951" t="s">
        <v>29</v>
      </c>
      <c r="J1951" t="s">
        <v>244</v>
      </c>
      <c r="K1951" t="s">
        <v>31</v>
      </c>
      <c r="L1951" t="s">
        <v>49</v>
      </c>
      <c r="M1951" t="s">
        <v>33</v>
      </c>
      <c r="N1951" t="s">
        <v>687</v>
      </c>
      <c r="O1951">
        <v>0.36</v>
      </c>
      <c r="P1951" t="s">
        <v>35</v>
      </c>
      <c r="Q1951" t="s">
        <v>761</v>
      </c>
      <c r="R1951" t="s">
        <v>3823</v>
      </c>
      <c r="S1951">
        <v>48823</v>
      </c>
      <c r="T1951" s="1">
        <v>40444</v>
      </c>
      <c r="U1951" s="1">
        <v>40446</v>
      </c>
      <c r="V1951" s="3">
        <v>214.23</v>
      </c>
      <c r="W1951">
        <v>14</v>
      </c>
      <c r="X1951" s="2">
        <v>585.08000000000004</v>
      </c>
      <c r="Y1951">
        <v>89041</v>
      </c>
      <c r="Z1951" t="s">
        <v>173</v>
      </c>
      <c r="AA1951">
        <v>2010</v>
      </c>
      <c r="AB1951" t="str">
        <f>IF(samplesuperstore_cleaned[[#This Row],[discount]]=0,"0%",IF(samplesuperstore_cleaned[[#This Row],[discount]]=0.02,"1-2%",IF(samplesuperstore_cleaned[[#This Row],[discount]]&lt;=0.04,"3-4%",IF(samplesuperstore_cleaned[[#This Row],[discount]]&lt;=0.06,"5-6%",IF(samplesuperstore_cleaned[[#This Row],[discount]]=0.08,"7-8%","9-10%")))))</f>
        <v>5-6%</v>
      </c>
    </row>
    <row r="1952" spans="1:28" x14ac:dyDescent="0.3">
      <c r="A1952">
        <v>406</v>
      </c>
      <c r="B1952">
        <v>24163</v>
      </c>
      <c r="C1952" t="s">
        <v>39</v>
      </c>
      <c r="D1952" s="3">
        <v>0</v>
      </c>
      <c r="E1952">
        <v>15.73</v>
      </c>
      <c r="F1952">
        <v>7.42</v>
      </c>
      <c r="G1952">
        <v>153</v>
      </c>
      <c r="H1952" t="s">
        <v>633</v>
      </c>
      <c r="I1952" t="s">
        <v>41</v>
      </c>
      <c r="J1952" t="s">
        <v>114</v>
      </c>
      <c r="K1952" t="s">
        <v>31</v>
      </c>
      <c r="L1952" t="s">
        <v>51</v>
      </c>
      <c r="M1952" t="s">
        <v>52</v>
      </c>
      <c r="N1952" t="s">
        <v>638</v>
      </c>
      <c r="O1952">
        <v>0.56000000000000005</v>
      </c>
      <c r="P1952" t="s">
        <v>260</v>
      </c>
      <c r="Q1952" t="s">
        <v>619</v>
      </c>
      <c r="R1952" t="s">
        <v>635</v>
      </c>
      <c r="S1952">
        <v>37086</v>
      </c>
      <c r="T1952" s="1">
        <v>41577</v>
      </c>
      <c r="U1952" s="1">
        <v>41578</v>
      </c>
      <c r="V1952" s="3">
        <v>213.88800000000001</v>
      </c>
      <c r="W1952">
        <v>20</v>
      </c>
      <c r="X1952" s="2">
        <v>341.74</v>
      </c>
      <c r="Y1952">
        <v>89535</v>
      </c>
      <c r="Z1952" t="s">
        <v>87</v>
      </c>
      <c r="AA1952">
        <v>2013</v>
      </c>
      <c r="AB1952" t="str">
        <f>IF(samplesuperstore_cleaned[[#This Row],[discount]]=0,"0%",IF(samplesuperstore_cleaned[[#This Row],[discount]]=0.02,"1-2%",IF(samplesuperstore_cleaned[[#This Row],[discount]]&lt;=0.04,"3-4%",IF(samplesuperstore_cleaned[[#This Row],[discount]]&lt;=0.06,"5-6%",IF(samplesuperstore_cleaned[[#This Row],[discount]]=0.08,"7-8%","9-10%")))))</f>
        <v>0%</v>
      </c>
    </row>
    <row r="1953" spans="1:28" x14ac:dyDescent="0.3">
      <c r="A1953">
        <v>5820</v>
      </c>
      <c r="B1953">
        <v>21793</v>
      </c>
      <c r="C1953" t="s">
        <v>60</v>
      </c>
      <c r="D1953" s="3">
        <v>0.03</v>
      </c>
      <c r="E1953">
        <v>56.96</v>
      </c>
      <c r="F1953">
        <v>13.22</v>
      </c>
      <c r="G1953">
        <v>2131</v>
      </c>
      <c r="H1953" t="s">
        <v>4018</v>
      </c>
      <c r="I1953" t="s">
        <v>29</v>
      </c>
      <c r="J1953" t="s">
        <v>66</v>
      </c>
      <c r="K1953" t="s">
        <v>31</v>
      </c>
      <c r="L1953" t="s">
        <v>75</v>
      </c>
      <c r="M1953" t="s">
        <v>33</v>
      </c>
      <c r="N1953" t="s">
        <v>1572</v>
      </c>
      <c r="O1953">
        <v>0.56000000000000005</v>
      </c>
      <c r="P1953" t="s">
        <v>35</v>
      </c>
      <c r="Q1953" t="s">
        <v>807</v>
      </c>
      <c r="R1953" t="s">
        <v>4019</v>
      </c>
      <c r="S1953">
        <v>64118</v>
      </c>
      <c r="T1953" s="1">
        <v>41274</v>
      </c>
      <c r="U1953" s="1">
        <v>41274</v>
      </c>
      <c r="V1953" s="3">
        <v>213.76499999999999</v>
      </c>
      <c r="W1953">
        <v>12</v>
      </c>
      <c r="X1953" s="2">
        <v>669.63</v>
      </c>
      <c r="Y1953">
        <v>90088</v>
      </c>
      <c r="Z1953" t="s">
        <v>72</v>
      </c>
      <c r="AA1953">
        <v>2012</v>
      </c>
      <c r="AB1953" t="str">
        <f>IF(samplesuperstore_cleaned[[#This Row],[discount]]=0,"0%",IF(samplesuperstore_cleaned[[#This Row],[discount]]=0.02,"1-2%",IF(samplesuperstore_cleaned[[#This Row],[discount]]&lt;=0.04,"3-4%",IF(samplesuperstore_cleaned[[#This Row],[discount]]&lt;=0.06,"5-6%",IF(samplesuperstore_cleaned[[#This Row],[discount]]=0.08,"7-8%","9-10%")))))</f>
        <v>3-4%</v>
      </c>
    </row>
    <row r="1954" spans="1:28" x14ac:dyDescent="0.3">
      <c r="A1954">
        <v>5296</v>
      </c>
      <c r="B1954">
        <v>26209</v>
      </c>
      <c r="C1954" t="s">
        <v>39</v>
      </c>
      <c r="D1954" s="3">
        <v>0.09</v>
      </c>
      <c r="E1954">
        <v>218.75</v>
      </c>
      <c r="F1954">
        <v>69.64</v>
      </c>
      <c r="G1954">
        <v>1972</v>
      </c>
      <c r="H1954" t="s">
        <v>3817</v>
      </c>
      <c r="I1954" t="s">
        <v>61</v>
      </c>
      <c r="J1954" t="s">
        <v>114</v>
      </c>
      <c r="K1954" t="s">
        <v>67</v>
      </c>
      <c r="L1954" t="s">
        <v>95</v>
      </c>
      <c r="M1954" t="s">
        <v>90</v>
      </c>
      <c r="N1954" t="s">
        <v>895</v>
      </c>
      <c r="O1954">
        <v>0.77</v>
      </c>
      <c r="P1954" t="s">
        <v>84</v>
      </c>
      <c r="Q1954" t="s">
        <v>596</v>
      </c>
      <c r="R1954" t="s">
        <v>3818</v>
      </c>
      <c r="S1954">
        <v>19090</v>
      </c>
      <c r="T1954" s="1">
        <v>41218</v>
      </c>
      <c r="U1954" s="1">
        <v>41219</v>
      </c>
      <c r="V1954" s="3">
        <v>213.60196000000019</v>
      </c>
      <c r="W1954">
        <v>12</v>
      </c>
      <c r="X1954" s="2">
        <v>2591.77</v>
      </c>
      <c r="Y1954">
        <v>91552</v>
      </c>
      <c r="Z1954" t="s">
        <v>59</v>
      </c>
      <c r="AA1954">
        <v>2012</v>
      </c>
      <c r="AB1954" t="str">
        <f>IF(samplesuperstore_cleaned[[#This Row],[discount]]=0,"0%",IF(samplesuperstore_cleaned[[#This Row],[discount]]=0.02,"1-2%",IF(samplesuperstore_cleaned[[#This Row],[discount]]&lt;=0.04,"3-4%",IF(samplesuperstore_cleaned[[#This Row],[discount]]&lt;=0.06,"5-6%",IF(samplesuperstore_cleaned[[#This Row],[discount]]=0.08,"7-8%","9-10%")))))</f>
        <v>9-10%</v>
      </c>
    </row>
    <row r="1955" spans="1:28" x14ac:dyDescent="0.3">
      <c r="A1955">
        <v>6499</v>
      </c>
      <c r="B1955">
        <v>23817</v>
      </c>
      <c r="C1955" t="s">
        <v>78</v>
      </c>
      <c r="D1955" s="3">
        <v>0.08</v>
      </c>
      <c r="E1955">
        <v>107.53</v>
      </c>
      <c r="F1955">
        <v>5.81</v>
      </c>
      <c r="G1955">
        <v>2391</v>
      </c>
      <c r="H1955" t="s">
        <v>4333</v>
      </c>
      <c r="I1955" t="s">
        <v>29</v>
      </c>
      <c r="J1955" t="s">
        <v>30</v>
      </c>
      <c r="K1955" t="s">
        <v>67</v>
      </c>
      <c r="L1955" t="s">
        <v>104</v>
      </c>
      <c r="M1955" t="s">
        <v>154</v>
      </c>
      <c r="N1955" t="s">
        <v>1244</v>
      </c>
      <c r="O1955">
        <v>0.65</v>
      </c>
      <c r="P1955" t="s">
        <v>84</v>
      </c>
      <c r="Q1955" t="s">
        <v>125</v>
      </c>
      <c r="R1955" t="s">
        <v>2076</v>
      </c>
      <c r="S1955">
        <v>11572</v>
      </c>
      <c r="T1955" s="1">
        <v>40918</v>
      </c>
      <c r="U1955" s="1">
        <v>40920</v>
      </c>
      <c r="V1955" s="3">
        <v>213.28639999999999</v>
      </c>
      <c r="W1955">
        <v>5</v>
      </c>
      <c r="X1955" s="2">
        <v>524.32000000000005</v>
      </c>
      <c r="Y1955">
        <v>91124</v>
      </c>
      <c r="Z1955" t="s">
        <v>132</v>
      </c>
      <c r="AA1955">
        <v>2012</v>
      </c>
      <c r="AB1955" t="str">
        <f>IF(samplesuperstore_cleaned[[#This Row],[discount]]=0,"0%",IF(samplesuperstore_cleaned[[#This Row],[discount]]=0.02,"1-2%",IF(samplesuperstore_cleaned[[#This Row],[discount]]&lt;=0.04,"3-4%",IF(samplesuperstore_cleaned[[#This Row],[discount]]&lt;=0.06,"5-6%",IF(samplesuperstore_cleaned[[#This Row],[discount]]=0.08,"7-8%","9-10%")))))</f>
        <v>7-8%</v>
      </c>
    </row>
    <row r="1956" spans="1:28" x14ac:dyDescent="0.3">
      <c r="A1956">
        <v>7809</v>
      </c>
      <c r="B1956">
        <v>18508</v>
      </c>
      <c r="C1956" t="s">
        <v>60</v>
      </c>
      <c r="D1956" s="3">
        <v>0.04</v>
      </c>
      <c r="E1956">
        <v>2.78</v>
      </c>
      <c r="F1956">
        <v>1.25</v>
      </c>
      <c r="G1956">
        <v>2858</v>
      </c>
      <c r="H1956" t="s">
        <v>4883</v>
      </c>
      <c r="I1956" t="s">
        <v>29</v>
      </c>
      <c r="J1956" t="s">
        <v>30</v>
      </c>
      <c r="K1956" t="s">
        <v>31</v>
      </c>
      <c r="L1956" t="s">
        <v>42</v>
      </c>
      <c r="M1956" t="s">
        <v>43</v>
      </c>
      <c r="N1956" t="s">
        <v>3718</v>
      </c>
      <c r="O1956">
        <v>0.59</v>
      </c>
      <c r="P1956" t="s">
        <v>260</v>
      </c>
      <c r="Q1956" t="s">
        <v>929</v>
      </c>
      <c r="R1956" t="s">
        <v>4299</v>
      </c>
      <c r="S1956">
        <v>32259</v>
      </c>
      <c r="T1956" s="1">
        <v>40505</v>
      </c>
      <c r="U1956" s="1">
        <v>40505</v>
      </c>
      <c r="V1956" s="3">
        <v>213</v>
      </c>
      <c r="W1956">
        <v>28</v>
      </c>
      <c r="X1956" s="2">
        <v>80.27</v>
      </c>
      <c r="Y1956">
        <v>88282</v>
      </c>
      <c r="Z1956" t="s">
        <v>59</v>
      </c>
      <c r="AA1956">
        <v>2010</v>
      </c>
      <c r="AB1956" t="str">
        <f>IF(samplesuperstore_cleaned[[#This Row],[discount]]=0,"0%",IF(samplesuperstore_cleaned[[#This Row],[discount]]=0.02,"1-2%",IF(samplesuperstore_cleaned[[#This Row],[discount]]&lt;=0.04,"3-4%",IF(samplesuperstore_cleaned[[#This Row],[discount]]&lt;=0.06,"5-6%",IF(samplesuperstore_cleaned[[#This Row],[discount]]=0.08,"7-8%","9-10%")))))</f>
        <v>3-4%</v>
      </c>
    </row>
    <row r="1957" spans="1:28" x14ac:dyDescent="0.3">
      <c r="A1957">
        <v>5362</v>
      </c>
      <c r="B1957">
        <v>24755</v>
      </c>
      <c r="C1957" t="s">
        <v>57</v>
      </c>
      <c r="D1957" s="3">
        <v>0.03</v>
      </c>
      <c r="E1957">
        <v>499.99</v>
      </c>
      <c r="F1957">
        <v>24.49</v>
      </c>
      <c r="G1957">
        <v>1997</v>
      </c>
      <c r="H1957" t="s">
        <v>3846</v>
      </c>
      <c r="I1957" t="s">
        <v>41</v>
      </c>
      <c r="J1957" t="s">
        <v>244</v>
      </c>
      <c r="K1957" t="s">
        <v>54</v>
      </c>
      <c r="L1957" t="s">
        <v>219</v>
      </c>
      <c r="M1957" t="s">
        <v>159</v>
      </c>
      <c r="N1957" t="s">
        <v>885</v>
      </c>
      <c r="O1957">
        <v>0.36</v>
      </c>
      <c r="P1957" t="s">
        <v>260</v>
      </c>
      <c r="Q1957" t="s">
        <v>2115</v>
      </c>
      <c r="R1957" t="s">
        <v>2116</v>
      </c>
      <c r="S1957">
        <v>29915</v>
      </c>
      <c r="T1957" s="1">
        <v>41375</v>
      </c>
      <c r="U1957" s="1">
        <v>41376</v>
      </c>
      <c r="V1957" s="3">
        <v>212.97599999999997</v>
      </c>
      <c r="W1957">
        <v>1</v>
      </c>
      <c r="X1957" s="2">
        <v>520.09</v>
      </c>
      <c r="Y1957">
        <v>90336</v>
      </c>
      <c r="Z1957" t="s">
        <v>127</v>
      </c>
      <c r="AA1957">
        <v>2013</v>
      </c>
      <c r="AB1957" t="str">
        <f>IF(samplesuperstore_cleaned[[#This Row],[discount]]=0,"0%",IF(samplesuperstore_cleaned[[#This Row],[discount]]=0.02,"1-2%",IF(samplesuperstore_cleaned[[#This Row],[discount]]&lt;=0.04,"3-4%",IF(samplesuperstore_cleaned[[#This Row],[discount]]&lt;=0.06,"5-6%",IF(samplesuperstore_cleaned[[#This Row],[discount]]=0.08,"7-8%","9-10%")))))</f>
        <v>3-4%</v>
      </c>
    </row>
    <row r="1958" spans="1:28" x14ac:dyDescent="0.3">
      <c r="A1958">
        <v>6245</v>
      </c>
      <c r="B1958">
        <v>22991</v>
      </c>
      <c r="C1958" t="s">
        <v>60</v>
      </c>
      <c r="D1958" s="3">
        <v>0.09</v>
      </c>
      <c r="E1958">
        <v>99.99</v>
      </c>
      <c r="F1958">
        <v>19.989999999999998</v>
      </c>
      <c r="G1958">
        <v>2291</v>
      </c>
      <c r="H1958" t="s">
        <v>4215</v>
      </c>
      <c r="I1958" t="s">
        <v>29</v>
      </c>
      <c r="J1958" t="s">
        <v>66</v>
      </c>
      <c r="K1958" t="s">
        <v>54</v>
      </c>
      <c r="L1958" t="s">
        <v>181</v>
      </c>
      <c r="M1958" t="s">
        <v>33</v>
      </c>
      <c r="N1958" t="s">
        <v>424</v>
      </c>
      <c r="O1958">
        <v>0.52</v>
      </c>
      <c r="P1958" t="s">
        <v>35</v>
      </c>
      <c r="Q1958" t="s">
        <v>116</v>
      </c>
      <c r="R1958" t="s">
        <v>4216</v>
      </c>
      <c r="S1958">
        <v>55016</v>
      </c>
      <c r="T1958" s="1">
        <v>40841</v>
      </c>
      <c r="U1958" s="1">
        <v>40848</v>
      </c>
      <c r="V1958" s="3">
        <v>212.94319999999999</v>
      </c>
      <c r="W1958">
        <v>12</v>
      </c>
      <c r="X1958" s="2">
        <v>1144.45</v>
      </c>
      <c r="Y1958">
        <v>88167</v>
      </c>
      <c r="Z1958" t="s">
        <v>87</v>
      </c>
      <c r="AA1958">
        <v>2011</v>
      </c>
      <c r="AB1958" t="str">
        <f>IF(samplesuperstore_cleaned[[#This Row],[discount]]=0,"0%",IF(samplesuperstore_cleaned[[#This Row],[discount]]=0.02,"1-2%",IF(samplesuperstore_cleaned[[#This Row],[discount]]&lt;=0.04,"3-4%",IF(samplesuperstore_cleaned[[#This Row],[discount]]&lt;=0.06,"5-6%",IF(samplesuperstore_cleaned[[#This Row],[discount]]=0.08,"7-8%","9-10%")))))</f>
        <v>9-10%</v>
      </c>
    </row>
    <row r="1959" spans="1:28" x14ac:dyDescent="0.3">
      <c r="A1959">
        <v>5825</v>
      </c>
      <c r="B1959">
        <v>24135</v>
      </c>
      <c r="C1959" t="s">
        <v>27</v>
      </c>
      <c r="D1959" s="3">
        <v>0.04</v>
      </c>
      <c r="E1959">
        <v>22.98</v>
      </c>
      <c r="F1959">
        <v>4.5</v>
      </c>
      <c r="G1959">
        <v>2132</v>
      </c>
      <c r="H1959" t="s">
        <v>4020</v>
      </c>
      <c r="I1959" t="s">
        <v>41</v>
      </c>
      <c r="J1959" t="s">
        <v>66</v>
      </c>
      <c r="K1959" t="s">
        <v>31</v>
      </c>
      <c r="L1959" t="s">
        <v>75</v>
      </c>
      <c r="M1959" t="s">
        <v>33</v>
      </c>
      <c r="N1959" t="s">
        <v>3073</v>
      </c>
      <c r="O1959">
        <v>0.55000000000000004</v>
      </c>
      <c r="P1959" t="s">
        <v>35</v>
      </c>
      <c r="Q1959" t="s">
        <v>807</v>
      </c>
      <c r="R1959" t="s">
        <v>4021</v>
      </c>
      <c r="S1959">
        <v>63042</v>
      </c>
      <c r="T1959" s="1">
        <v>41139</v>
      </c>
      <c r="U1959" s="1">
        <v>41141</v>
      </c>
      <c r="V1959" s="3">
        <v>212.92759999999998</v>
      </c>
      <c r="W1959">
        <v>17</v>
      </c>
      <c r="X1959" s="2">
        <v>386.28</v>
      </c>
      <c r="Y1959">
        <v>90084</v>
      </c>
      <c r="Z1959" t="s">
        <v>107</v>
      </c>
      <c r="AA1959">
        <v>2012</v>
      </c>
      <c r="AB1959" t="str">
        <f>IF(samplesuperstore_cleaned[[#This Row],[discount]]=0,"0%",IF(samplesuperstore_cleaned[[#This Row],[discount]]=0.02,"1-2%",IF(samplesuperstore_cleaned[[#This Row],[discount]]&lt;=0.04,"3-4%",IF(samplesuperstore_cleaned[[#This Row],[discount]]&lt;=0.06,"5-6%",IF(samplesuperstore_cleaned[[#This Row],[discount]]=0.08,"7-8%","9-10%")))))</f>
        <v>3-4%</v>
      </c>
    </row>
    <row r="1960" spans="1:28" x14ac:dyDescent="0.3">
      <c r="A1960">
        <v>8655</v>
      </c>
      <c r="B1960">
        <v>21478</v>
      </c>
      <c r="C1960" t="s">
        <v>60</v>
      </c>
      <c r="D1960" s="3">
        <v>0.06</v>
      </c>
      <c r="E1960">
        <v>216.6</v>
      </c>
      <c r="F1960">
        <v>64.2</v>
      </c>
      <c r="G1960">
        <v>3132</v>
      </c>
      <c r="H1960" t="s">
        <v>5198</v>
      </c>
      <c r="I1960" t="s">
        <v>61</v>
      </c>
      <c r="J1960" t="s">
        <v>30</v>
      </c>
      <c r="K1960" t="s">
        <v>67</v>
      </c>
      <c r="L1960" t="s">
        <v>68</v>
      </c>
      <c r="M1960" t="s">
        <v>63</v>
      </c>
      <c r="N1960" t="s">
        <v>1269</v>
      </c>
      <c r="O1960">
        <v>0.59</v>
      </c>
      <c r="P1960" t="s">
        <v>35</v>
      </c>
      <c r="Q1960" t="s">
        <v>36</v>
      </c>
      <c r="R1960" t="s">
        <v>5199</v>
      </c>
      <c r="S1960">
        <v>60060</v>
      </c>
      <c r="T1960" s="1">
        <v>41453</v>
      </c>
      <c r="U1960" s="1">
        <v>41460</v>
      </c>
      <c r="V1960" s="3">
        <v>212.00399999999999</v>
      </c>
      <c r="W1960">
        <v>18</v>
      </c>
      <c r="X1960" s="2">
        <v>3689.46</v>
      </c>
      <c r="Y1960">
        <v>86804</v>
      </c>
      <c r="Z1960" t="s">
        <v>189</v>
      </c>
      <c r="AA1960">
        <v>2013</v>
      </c>
      <c r="AB1960" t="str">
        <f>IF(samplesuperstore_cleaned[[#This Row],[discount]]=0,"0%",IF(samplesuperstore_cleaned[[#This Row],[discount]]=0.02,"1-2%",IF(samplesuperstore_cleaned[[#This Row],[discount]]&lt;=0.04,"3-4%",IF(samplesuperstore_cleaned[[#This Row],[discount]]&lt;=0.06,"5-6%",IF(samplesuperstore_cleaned[[#This Row],[discount]]=0.08,"7-8%","9-10%")))))</f>
        <v>5-6%</v>
      </c>
    </row>
    <row r="1961" spans="1:28" x14ac:dyDescent="0.3">
      <c r="A1961">
        <v>4248</v>
      </c>
      <c r="B1961">
        <v>20691</v>
      </c>
      <c r="C1961" t="s">
        <v>39</v>
      </c>
      <c r="D1961" s="3">
        <v>0.08</v>
      </c>
      <c r="E1961">
        <v>78.69</v>
      </c>
      <c r="F1961">
        <v>19.989999999999998</v>
      </c>
      <c r="G1961">
        <v>1599</v>
      </c>
      <c r="H1961" t="s">
        <v>3331</v>
      </c>
      <c r="I1961" t="s">
        <v>29</v>
      </c>
      <c r="J1961" t="s">
        <v>114</v>
      </c>
      <c r="K1961" t="s">
        <v>67</v>
      </c>
      <c r="L1961" t="s">
        <v>104</v>
      </c>
      <c r="M1961" t="s">
        <v>33</v>
      </c>
      <c r="N1961" t="s">
        <v>115</v>
      </c>
      <c r="O1961">
        <v>0.43</v>
      </c>
      <c r="P1961" t="s">
        <v>35</v>
      </c>
      <c r="Q1961" t="s">
        <v>807</v>
      </c>
      <c r="R1961" t="s">
        <v>2955</v>
      </c>
      <c r="S1961">
        <v>63044</v>
      </c>
      <c r="T1961" s="1">
        <v>40889</v>
      </c>
      <c r="U1961" s="1">
        <v>40891</v>
      </c>
      <c r="V1961" s="3">
        <v>211.93349999999998</v>
      </c>
      <c r="W1961">
        <v>4</v>
      </c>
      <c r="X1961" s="2">
        <v>307.14999999999998</v>
      </c>
      <c r="Y1961">
        <v>91074</v>
      </c>
      <c r="Z1961" t="s">
        <v>72</v>
      </c>
      <c r="AA1961">
        <v>2011</v>
      </c>
      <c r="AB1961" t="str">
        <f>IF(samplesuperstore_cleaned[[#This Row],[discount]]=0,"0%",IF(samplesuperstore_cleaned[[#This Row],[discount]]=0.02,"1-2%",IF(samplesuperstore_cleaned[[#This Row],[discount]]&lt;=0.04,"3-4%",IF(samplesuperstore_cleaned[[#This Row],[discount]]&lt;=0.06,"5-6%",IF(samplesuperstore_cleaned[[#This Row],[discount]]=0.08,"7-8%","9-10%")))))</f>
        <v>7-8%</v>
      </c>
    </row>
    <row r="1962" spans="1:28" x14ac:dyDescent="0.3">
      <c r="A1962">
        <v>4144</v>
      </c>
      <c r="B1962">
        <v>24863</v>
      </c>
      <c r="C1962" t="s">
        <v>27</v>
      </c>
      <c r="D1962" s="3">
        <v>0.08</v>
      </c>
      <c r="E1962">
        <v>15.14</v>
      </c>
      <c r="F1962">
        <v>4.53</v>
      </c>
      <c r="G1962">
        <v>1553</v>
      </c>
      <c r="H1962" t="s">
        <v>3270</v>
      </c>
      <c r="I1962" t="s">
        <v>29</v>
      </c>
      <c r="J1962" t="s">
        <v>114</v>
      </c>
      <c r="K1962" t="s">
        <v>31</v>
      </c>
      <c r="L1962" t="s">
        <v>158</v>
      </c>
      <c r="M1962" t="s">
        <v>33</v>
      </c>
      <c r="N1962" t="s">
        <v>1492</v>
      </c>
      <c r="O1962">
        <v>0.81</v>
      </c>
      <c r="P1962" t="s">
        <v>260</v>
      </c>
      <c r="Q1962" t="s">
        <v>1487</v>
      </c>
      <c r="R1962" t="s">
        <v>3272</v>
      </c>
      <c r="S1962">
        <v>38701</v>
      </c>
      <c r="T1962" s="1">
        <v>41355</v>
      </c>
      <c r="U1962" s="1">
        <v>41356</v>
      </c>
      <c r="V1962" s="3">
        <v>211.92</v>
      </c>
      <c r="W1962">
        <v>11</v>
      </c>
      <c r="X1962" s="2">
        <v>166.66</v>
      </c>
      <c r="Y1962">
        <v>87502</v>
      </c>
      <c r="Z1962" t="s">
        <v>165</v>
      </c>
      <c r="AA1962">
        <v>2013</v>
      </c>
      <c r="AB1962" t="str">
        <f>IF(samplesuperstore_cleaned[[#This Row],[discount]]=0,"0%",IF(samplesuperstore_cleaned[[#This Row],[discount]]=0.02,"1-2%",IF(samplesuperstore_cleaned[[#This Row],[discount]]&lt;=0.04,"3-4%",IF(samplesuperstore_cleaned[[#This Row],[discount]]&lt;=0.06,"5-6%",IF(samplesuperstore_cleaned[[#This Row],[discount]]=0.08,"7-8%","9-10%")))))</f>
        <v>7-8%</v>
      </c>
    </row>
    <row r="1963" spans="1:28" x14ac:dyDescent="0.3">
      <c r="A1963">
        <v>1846</v>
      </c>
      <c r="B1963">
        <v>26145</v>
      </c>
      <c r="C1963" t="s">
        <v>27</v>
      </c>
      <c r="D1963" s="3">
        <v>0.02</v>
      </c>
      <c r="E1963">
        <v>131.12</v>
      </c>
      <c r="F1963">
        <v>0.99</v>
      </c>
      <c r="G1963">
        <v>694</v>
      </c>
      <c r="H1963" t="s">
        <v>1918</v>
      </c>
      <c r="I1963" t="s">
        <v>29</v>
      </c>
      <c r="J1963" t="s">
        <v>66</v>
      </c>
      <c r="K1963" t="s">
        <v>31</v>
      </c>
      <c r="L1963" t="s">
        <v>75</v>
      </c>
      <c r="M1963" t="s">
        <v>33</v>
      </c>
      <c r="N1963" t="s">
        <v>1919</v>
      </c>
      <c r="O1963">
        <v>0.55000000000000004</v>
      </c>
      <c r="P1963" t="s">
        <v>45</v>
      </c>
      <c r="Q1963" t="s">
        <v>644</v>
      </c>
      <c r="R1963" t="s">
        <v>1454</v>
      </c>
      <c r="S1963">
        <v>80030</v>
      </c>
      <c r="T1963" s="1">
        <v>41175</v>
      </c>
      <c r="U1963" s="1">
        <v>41175</v>
      </c>
      <c r="V1963" s="3">
        <v>211.73</v>
      </c>
      <c r="W1963">
        <v>4</v>
      </c>
      <c r="X1963" s="2">
        <v>529.41</v>
      </c>
      <c r="Y1963">
        <v>87817</v>
      </c>
      <c r="Z1963" t="s">
        <v>173</v>
      </c>
      <c r="AA1963">
        <v>2012</v>
      </c>
      <c r="AB1963" t="str">
        <f>IF(samplesuperstore_cleaned[[#This Row],[discount]]=0,"0%",IF(samplesuperstore_cleaned[[#This Row],[discount]]=0.02,"1-2%",IF(samplesuperstore_cleaned[[#This Row],[discount]]&lt;=0.04,"3-4%",IF(samplesuperstore_cleaned[[#This Row],[discount]]&lt;=0.06,"5-6%",IF(samplesuperstore_cleaned[[#This Row],[discount]]=0.08,"7-8%","9-10%")))))</f>
        <v>1-2%</v>
      </c>
    </row>
    <row r="1964" spans="1:28" x14ac:dyDescent="0.3">
      <c r="A1964">
        <v>8664</v>
      </c>
      <c r="B1964">
        <v>26159</v>
      </c>
      <c r="C1964" t="s">
        <v>57</v>
      </c>
      <c r="D1964" s="3">
        <v>0.03</v>
      </c>
      <c r="E1964">
        <v>50.98</v>
      </c>
      <c r="F1964">
        <v>13.66</v>
      </c>
      <c r="G1964">
        <v>3134</v>
      </c>
      <c r="H1964" t="s">
        <v>5203</v>
      </c>
      <c r="I1964" t="s">
        <v>29</v>
      </c>
      <c r="J1964" t="s">
        <v>30</v>
      </c>
      <c r="K1964" t="s">
        <v>31</v>
      </c>
      <c r="L1964" t="s">
        <v>75</v>
      </c>
      <c r="M1964" t="s">
        <v>33</v>
      </c>
      <c r="N1964" t="s">
        <v>3891</v>
      </c>
      <c r="O1964">
        <v>0.57999999999999996</v>
      </c>
      <c r="P1964" t="s">
        <v>35</v>
      </c>
      <c r="Q1964" t="s">
        <v>36</v>
      </c>
      <c r="R1964" t="s">
        <v>5204</v>
      </c>
      <c r="S1964">
        <v>61761</v>
      </c>
      <c r="T1964" s="1">
        <v>40916</v>
      </c>
      <c r="U1964" s="1">
        <v>40917</v>
      </c>
      <c r="V1964" s="3">
        <v>211.37119999999999</v>
      </c>
      <c r="W1964">
        <v>10</v>
      </c>
      <c r="X1964" s="2">
        <v>537.86</v>
      </c>
      <c r="Y1964">
        <v>86799</v>
      </c>
      <c r="Z1964" t="s">
        <v>132</v>
      </c>
      <c r="AA1964">
        <v>2012</v>
      </c>
      <c r="AB1964" t="str">
        <f>IF(samplesuperstore_cleaned[[#This Row],[discount]]=0,"0%",IF(samplesuperstore_cleaned[[#This Row],[discount]]=0.02,"1-2%",IF(samplesuperstore_cleaned[[#This Row],[discount]]&lt;=0.04,"3-4%",IF(samplesuperstore_cleaned[[#This Row],[discount]]&lt;=0.06,"5-6%",IF(samplesuperstore_cleaned[[#This Row],[discount]]=0.08,"7-8%","9-10%")))))</f>
        <v>3-4%</v>
      </c>
    </row>
    <row r="1965" spans="1:28" x14ac:dyDescent="0.3">
      <c r="A1965">
        <v>952</v>
      </c>
      <c r="B1965">
        <v>24794</v>
      </c>
      <c r="C1965" t="s">
        <v>60</v>
      </c>
      <c r="D1965" s="3">
        <v>0.09</v>
      </c>
      <c r="E1965">
        <v>19.23</v>
      </c>
      <c r="F1965">
        <v>6.15</v>
      </c>
      <c r="G1965">
        <v>369</v>
      </c>
      <c r="H1965" t="s">
        <v>1206</v>
      </c>
      <c r="I1965" t="s">
        <v>41</v>
      </c>
      <c r="J1965" t="s">
        <v>30</v>
      </c>
      <c r="K1965" t="s">
        <v>67</v>
      </c>
      <c r="L1965" t="s">
        <v>104</v>
      </c>
      <c r="M1965" t="s">
        <v>52</v>
      </c>
      <c r="N1965" t="s">
        <v>1207</v>
      </c>
      <c r="O1965">
        <v>0.44</v>
      </c>
      <c r="P1965" t="s">
        <v>45</v>
      </c>
      <c r="Q1965" t="s">
        <v>70</v>
      </c>
      <c r="R1965" t="s">
        <v>1208</v>
      </c>
      <c r="S1965">
        <v>94601</v>
      </c>
      <c r="T1965" s="1">
        <v>40462</v>
      </c>
      <c r="U1965" s="1">
        <v>40464</v>
      </c>
      <c r="V1965" s="3">
        <v>211.232</v>
      </c>
      <c r="W1965">
        <v>21</v>
      </c>
      <c r="X1965" s="2">
        <v>394.1</v>
      </c>
      <c r="Y1965">
        <v>90292</v>
      </c>
      <c r="Z1965" t="s">
        <v>87</v>
      </c>
      <c r="AA1965">
        <v>2010</v>
      </c>
      <c r="AB1965" t="str">
        <f>IF(samplesuperstore_cleaned[[#This Row],[discount]]=0,"0%",IF(samplesuperstore_cleaned[[#This Row],[discount]]=0.02,"1-2%",IF(samplesuperstore_cleaned[[#This Row],[discount]]&lt;=0.04,"3-4%",IF(samplesuperstore_cleaned[[#This Row],[discount]]&lt;=0.06,"5-6%",IF(samplesuperstore_cleaned[[#This Row],[discount]]=0.08,"7-8%","9-10%")))))</f>
        <v>9-10%</v>
      </c>
    </row>
    <row r="1966" spans="1:28" x14ac:dyDescent="0.3">
      <c r="A1966">
        <v>5924</v>
      </c>
      <c r="B1966">
        <v>23652</v>
      </c>
      <c r="C1966" t="s">
        <v>39</v>
      </c>
      <c r="D1966" s="3">
        <v>0.1</v>
      </c>
      <c r="E1966">
        <v>45.98</v>
      </c>
      <c r="F1966">
        <v>4.8</v>
      </c>
      <c r="G1966">
        <v>2175</v>
      </c>
      <c r="H1966" t="s">
        <v>4070</v>
      </c>
      <c r="I1966" t="s">
        <v>29</v>
      </c>
      <c r="J1966" t="s">
        <v>114</v>
      </c>
      <c r="K1966" t="s">
        <v>67</v>
      </c>
      <c r="L1966" t="s">
        <v>104</v>
      </c>
      <c r="M1966" t="s">
        <v>43</v>
      </c>
      <c r="N1966" t="s">
        <v>603</v>
      </c>
      <c r="O1966">
        <v>0.68</v>
      </c>
      <c r="P1966" t="s">
        <v>84</v>
      </c>
      <c r="Q1966" t="s">
        <v>361</v>
      </c>
      <c r="R1966" t="s">
        <v>469</v>
      </c>
      <c r="S1966">
        <v>4401</v>
      </c>
      <c r="T1966" s="1">
        <v>41480</v>
      </c>
      <c r="U1966" s="1">
        <v>41483</v>
      </c>
      <c r="V1966" s="3">
        <v>211.02959999999996</v>
      </c>
      <c r="W1966">
        <v>7</v>
      </c>
      <c r="X1966" s="2">
        <v>305.83999999999997</v>
      </c>
      <c r="Y1966">
        <v>89472</v>
      </c>
      <c r="Z1966" t="s">
        <v>48</v>
      </c>
      <c r="AA1966">
        <v>2013</v>
      </c>
      <c r="AB1966" t="str">
        <f>IF(samplesuperstore_cleaned[[#This Row],[discount]]=0,"0%",IF(samplesuperstore_cleaned[[#This Row],[discount]]=0.02,"1-2%",IF(samplesuperstore_cleaned[[#This Row],[discount]]&lt;=0.04,"3-4%",IF(samplesuperstore_cleaned[[#This Row],[discount]]&lt;=0.06,"5-6%",IF(samplesuperstore_cleaned[[#This Row],[discount]]=0.08,"7-8%","9-10%")))))</f>
        <v>9-10%</v>
      </c>
    </row>
    <row r="1967" spans="1:28" x14ac:dyDescent="0.3">
      <c r="A1967">
        <v>5789</v>
      </c>
      <c r="B1967">
        <v>25386</v>
      </c>
      <c r="C1967" t="s">
        <v>60</v>
      </c>
      <c r="D1967" s="3">
        <v>0.09</v>
      </c>
      <c r="E1967">
        <v>55.98</v>
      </c>
      <c r="F1967">
        <v>4.8600000000000003</v>
      </c>
      <c r="G1967">
        <v>2119</v>
      </c>
      <c r="H1967" t="s">
        <v>4001</v>
      </c>
      <c r="I1967" t="s">
        <v>29</v>
      </c>
      <c r="J1967" t="s">
        <v>66</v>
      </c>
      <c r="K1967" t="s">
        <v>31</v>
      </c>
      <c r="L1967" t="s">
        <v>49</v>
      </c>
      <c r="M1967" t="s">
        <v>33</v>
      </c>
      <c r="N1967" t="s">
        <v>818</v>
      </c>
      <c r="O1967">
        <v>0.36</v>
      </c>
      <c r="P1967" t="s">
        <v>35</v>
      </c>
      <c r="Q1967" t="s">
        <v>255</v>
      </c>
      <c r="R1967" t="s">
        <v>4002</v>
      </c>
      <c r="S1967">
        <v>76543</v>
      </c>
      <c r="T1967" s="1">
        <v>41074</v>
      </c>
      <c r="U1967" s="1">
        <v>41081</v>
      </c>
      <c r="V1967" s="3">
        <v>210.89849999999996</v>
      </c>
      <c r="W1967">
        <v>6</v>
      </c>
      <c r="X1967" s="2">
        <v>305.64999999999998</v>
      </c>
      <c r="Y1967">
        <v>90894</v>
      </c>
      <c r="Z1967" t="s">
        <v>189</v>
      </c>
      <c r="AA1967">
        <v>2012</v>
      </c>
      <c r="AB1967" t="str">
        <f>IF(samplesuperstore_cleaned[[#This Row],[discount]]=0,"0%",IF(samplesuperstore_cleaned[[#This Row],[discount]]=0.02,"1-2%",IF(samplesuperstore_cleaned[[#This Row],[discount]]&lt;=0.04,"3-4%",IF(samplesuperstore_cleaned[[#This Row],[discount]]&lt;=0.06,"5-6%",IF(samplesuperstore_cleaned[[#This Row],[discount]]=0.08,"7-8%","9-10%")))))</f>
        <v>9-10%</v>
      </c>
    </row>
    <row r="1968" spans="1:28" x14ac:dyDescent="0.3">
      <c r="A1968">
        <v>8336</v>
      </c>
      <c r="B1968">
        <v>20683</v>
      </c>
      <c r="C1968" t="s">
        <v>27</v>
      </c>
      <c r="D1968" s="3">
        <v>0.05</v>
      </c>
      <c r="E1968">
        <v>35.99</v>
      </c>
      <c r="F1968">
        <v>1.1000000000000001</v>
      </c>
      <c r="G1968">
        <v>3030</v>
      </c>
      <c r="H1968" t="s">
        <v>5078</v>
      </c>
      <c r="I1968" t="s">
        <v>29</v>
      </c>
      <c r="J1968" t="s">
        <v>114</v>
      </c>
      <c r="K1968" t="s">
        <v>54</v>
      </c>
      <c r="L1968" t="s">
        <v>55</v>
      </c>
      <c r="M1968" t="s">
        <v>33</v>
      </c>
      <c r="N1968" t="s">
        <v>581</v>
      </c>
      <c r="O1968">
        <v>0.55000000000000004</v>
      </c>
      <c r="P1968" t="s">
        <v>45</v>
      </c>
      <c r="Q1968" t="s">
        <v>210</v>
      </c>
      <c r="R1968" t="s">
        <v>5079</v>
      </c>
      <c r="S1968">
        <v>97007</v>
      </c>
      <c r="T1968" s="1">
        <v>41008</v>
      </c>
      <c r="U1968" s="1">
        <v>41009</v>
      </c>
      <c r="V1968" s="3">
        <v>210.55349999999996</v>
      </c>
      <c r="W1968">
        <v>10</v>
      </c>
      <c r="X1968" s="2">
        <v>305.14999999999998</v>
      </c>
      <c r="Y1968">
        <v>86479</v>
      </c>
      <c r="Z1968" t="s">
        <v>127</v>
      </c>
      <c r="AA1968">
        <v>2012</v>
      </c>
      <c r="AB1968" t="str">
        <f>IF(samplesuperstore_cleaned[[#This Row],[discount]]=0,"0%",IF(samplesuperstore_cleaned[[#This Row],[discount]]=0.02,"1-2%",IF(samplesuperstore_cleaned[[#This Row],[discount]]&lt;=0.04,"3-4%",IF(samplesuperstore_cleaned[[#This Row],[discount]]&lt;=0.06,"5-6%",IF(samplesuperstore_cleaned[[#This Row],[discount]]=0.08,"7-8%","9-10%")))))</f>
        <v>5-6%</v>
      </c>
    </row>
    <row r="1969" spans="1:28" x14ac:dyDescent="0.3">
      <c r="A1969">
        <v>3045</v>
      </c>
      <c r="B1969">
        <v>22388</v>
      </c>
      <c r="C1969" t="s">
        <v>60</v>
      </c>
      <c r="D1969" s="3">
        <v>0.05</v>
      </c>
      <c r="E1969">
        <v>33.979999999999997</v>
      </c>
      <c r="F1969">
        <v>1.99</v>
      </c>
      <c r="G1969">
        <v>1153</v>
      </c>
      <c r="H1969" t="s">
        <v>2681</v>
      </c>
      <c r="I1969" t="s">
        <v>29</v>
      </c>
      <c r="J1969" t="s">
        <v>30</v>
      </c>
      <c r="K1969" t="s">
        <v>54</v>
      </c>
      <c r="L1969" t="s">
        <v>181</v>
      </c>
      <c r="M1969" t="s">
        <v>52</v>
      </c>
      <c r="N1969" t="s">
        <v>2682</v>
      </c>
      <c r="O1969">
        <v>0.45</v>
      </c>
      <c r="P1969" t="s">
        <v>84</v>
      </c>
      <c r="Q1969" t="s">
        <v>357</v>
      </c>
      <c r="R1969" t="s">
        <v>358</v>
      </c>
      <c r="S1969">
        <v>5401</v>
      </c>
      <c r="T1969" s="1">
        <v>40783</v>
      </c>
      <c r="U1969" s="1">
        <v>40788</v>
      </c>
      <c r="V1969" s="3">
        <v>210.4914</v>
      </c>
      <c r="W1969">
        <v>9</v>
      </c>
      <c r="X1969" s="2">
        <v>305.06</v>
      </c>
      <c r="Y1969">
        <v>91345</v>
      </c>
      <c r="Z1969" t="s">
        <v>107</v>
      </c>
      <c r="AA1969">
        <v>2011</v>
      </c>
      <c r="AB1969" t="str">
        <f>IF(samplesuperstore_cleaned[[#This Row],[discount]]=0,"0%",IF(samplesuperstore_cleaned[[#This Row],[discount]]=0.02,"1-2%",IF(samplesuperstore_cleaned[[#This Row],[discount]]&lt;=0.04,"3-4%",IF(samplesuperstore_cleaned[[#This Row],[discount]]&lt;=0.06,"5-6%",IF(samplesuperstore_cleaned[[#This Row],[discount]]=0.08,"7-8%","9-10%")))))</f>
        <v>5-6%</v>
      </c>
    </row>
    <row r="1970" spans="1:28" x14ac:dyDescent="0.3">
      <c r="A1970">
        <v>87</v>
      </c>
      <c r="B1970">
        <v>23278</v>
      </c>
      <c r="C1970" t="s">
        <v>57</v>
      </c>
      <c r="D1970" s="3">
        <v>0.09</v>
      </c>
      <c r="E1970">
        <v>125.99</v>
      </c>
      <c r="F1970">
        <v>7.69</v>
      </c>
      <c r="G1970">
        <v>32</v>
      </c>
      <c r="H1970" t="s">
        <v>212</v>
      </c>
      <c r="I1970" t="s">
        <v>41</v>
      </c>
      <c r="J1970" t="s">
        <v>30</v>
      </c>
      <c r="K1970" t="s">
        <v>54</v>
      </c>
      <c r="L1970" t="s">
        <v>55</v>
      </c>
      <c r="M1970" t="s">
        <v>33</v>
      </c>
      <c r="N1970" t="s">
        <v>216</v>
      </c>
      <c r="O1970">
        <v>0.59</v>
      </c>
      <c r="P1970" t="s">
        <v>45</v>
      </c>
      <c r="Q1970" t="s">
        <v>210</v>
      </c>
      <c r="R1970" t="s">
        <v>214</v>
      </c>
      <c r="S1970">
        <v>97526</v>
      </c>
      <c r="T1970" s="1">
        <v>40379</v>
      </c>
      <c r="U1970" s="1">
        <v>40381</v>
      </c>
      <c r="V1970" s="3">
        <v>209.99700000000001</v>
      </c>
      <c r="W1970">
        <v>8</v>
      </c>
      <c r="X1970" s="2">
        <v>783.55</v>
      </c>
      <c r="Y1970">
        <v>89202</v>
      </c>
      <c r="Z1970" t="s">
        <v>48</v>
      </c>
      <c r="AA1970">
        <v>2010</v>
      </c>
      <c r="AB1970" t="str">
        <f>IF(samplesuperstore_cleaned[[#This Row],[discount]]=0,"0%",IF(samplesuperstore_cleaned[[#This Row],[discount]]=0.02,"1-2%",IF(samplesuperstore_cleaned[[#This Row],[discount]]&lt;=0.04,"3-4%",IF(samplesuperstore_cleaned[[#This Row],[discount]]&lt;=0.06,"5-6%",IF(samplesuperstore_cleaned[[#This Row],[discount]]=0.08,"7-8%","9-10%")))))</f>
        <v>9-10%</v>
      </c>
    </row>
    <row r="1971" spans="1:28" x14ac:dyDescent="0.3">
      <c r="A1971">
        <v>7979</v>
      </c>
      <c r="B1971">
        <v>18290</v>
      </c>
      <c r="C1971" t="s">
        <v>60</v>
      </c>
      <c r="D1971" s="3">
        <v>0.09</v>
      </c>
      <c r="E1971">
        <v>73.98</v>
      </c>
      <c r="F1971">
        <v>12.14</v>
      </c>
      <c r="G1971">
        <v>2900</v>
      </c>
      <c r="H1971" t="s">
        <v>4934</v>
      </c>
      <c r="I1971" t="s">
        <v>29</v>
      </c>
      <c r="J1971" t="s">
        <v>66</v>
      </c>
      <c r="K1971" t="s">
        <v>54</v>
      </c>
      <c r="L1971" t="s">
        <v>181</v>
      </c>
      <c r="M1971" t="s">
        <v>33</v>
      </c>
      <c r="N1971" t="s">
        <v>958</v>
      </c>
      <c r="O1971">
        <v>0.67</v>
      </c>
      <c r="P1971" t="s">
        <v>260</v>
      </c>
      <c r="Q1971" t="s">
        <v>981</v>
      </c>
      <c r="R1971" t="s">
        <v>4935</v>
      </c>
      <c r="S1971">
        <v>30809</v>
      </c>
      <c r="T1971" s="1">
        <v>41399</v>
      </c>
      <c r="U1971" s="1">
        <v>41399</v>
      </c>
      <c r="V1971" s="3">
        <v>209.68200000000002</v>
      </c>
      <c r="W1971">
        <v>1</v>
      </c>
      <c r="X1971" s="2">
        <v>73.72</v>
      </c>
      <c r="Y1971">
        <v>86296</v>
      </c>
      <c r="Z1971" t="s">
        <v>38</v>
      </c>
      <c r="AA1971">
        <v>2013</v>
      </c>
      <c r="AB1971" t="str">
        <f>IF(samplesuperstore_cleaned[[#This Row],[discount]]=0,"0%",IF(samplesuperstore_cleaned[[#This Row],[discount]]=0.02,"1-2%",IF(samplesuperstore_cleaned[[#This Row],[discount]]&lt;=0.04,"3-4%",IF(samplesuperstore_cleaned[[#This Row],[discount]]&lt;=0.06,"5-6%",IF(samplesuperstore_cleaned[[#This Row],[discount]]=0.08,"7-8%","9-10%")))))</f>
        <v>9-10%</v>
      </c>
    </row>
    <row r="1972" spans="1:28" x14ac:dyDescent="0.3">
      <c r="A1972">
        <v>1128</v>
      </c>
      <c r="B1972">
        <v>20945</v>
      </c>
      <c r="C1972" t="s">
        <v>60</v>
      </c>
      <c r="D1972" s="3">
        <v>0.08</v>
      </c>
      <c r="E1972">
        <v>20.89</v>
      </c>
      <c r="F1972">
        <v>1.99</v>
      </c>
      <c r="G1972">
        <v>439</v>
      </c>
      <c r="H1972" t="s">
        <v>1391</v>
      </c>
      <c r="I1972" t="s">
        <v>29</v>
      </c>
      <c r="J1972" t="s">
        <v>30</v>
      </c>
      <c r="K1972" t="s">
        <v>54</v>
      </c>
      <c r="L1972" t="s">
        <v>181</v>
      </c>
      <c r="M1972" t="s">
        <v>52</v>
      </c>
      <c r="N1972" t="s">
        <v>1392</v>
      </c>
      <c r="O1972">
        <v>0.48</v>
      </c>
      <c r="P1972" t="s">
        <v>84</v>
      </c>
      <c r="Q1972" t="s">
        <v>97</v>
      </c>
      <c r="R1972" t="s">
        <v>1004</v>
      </c>
      <c r="S1972">
        <v>7109</v>
      </c>
      <c r="T1972" s="1">
        <v>41617</v>
      </c>
      <c r="U1972" s="1">
        <v>41621</v>
      </c>
      <c r="V1972" s="3">
        <v>209.5668</v>
      </c>
      <c r="W1972">
        <v>15</v>
      </c>
      <c r="X1972" s="2">
        <v>303.72000000000003</v>
      </c>
      <c r="Y1972">
        <v>90705</v>
      </c>
      <c r="Z1972" t="s">
        <v>72</v>
      </c>
      <c r="AA1972">
        <v>2013</v>
      </c>
      <c r="AB1972" t="str">
        <f>IF(samplesuperstore_cleaned[[#This Row],[discount]]=0,"0%",IF(samplesuperstore_cleaned[[#This Row],[discount]]=0.02,"1-2%",IF(samplesuperstore_cleaned[[#This Row],[discount]]&lt;=0.04,"3-4%",IF(samplesuperstore_cleaned[[#This Row],[discount]]&lt;=0.06,"5-6%",IF(samplesuperstore_cleaned[[#This Row],[discount]]=0.08,"7-8%","9-10%")))))</f>
        <v>7-8%</v>
      </c>
    </row>
    <row r="1973" spans="1:28" x14ac:dyDescent="0.3">
      <c r="A1973">
        <v>4817</v>
      </c>
      <c r="B1973">
        <v>25855</v>
      </c>
      <c r="C1973" t="s">
        <v>27</v>
      </c>
      <c r="D1973" s="3">
        <v>0.09</v>
      </c>
      <c r="E1973">
        <v>180.98</v>
      </c>
      <c r="F1973">
        <v>30</v>
      </c>
      <c r="G1973">
        <v>1783</v>
      </c>
      <c r="H1973" t="s">
        <v>3582</v>
      </c>
      <c r="I1973" t="s">
        <v>61</v>
      </c>
      <c r="J1973" t="s">
        <v>30</v>
      </c>
      <c r="K1973" t="s">
        <v>67</v>
      </c>
      <c r="L1973" t="s">
        <v>68</v>
      </c>
      <c r="M1973" t="s">
        <v>63</v>
      </c>
      <c r="N1973" t="s">
        <v>381</v>
      </c>
      <c r="O1973">
        <v>0.69</v>
      </c>
      <c r="P1973" t="s">
        <v>45</v>
      </c>
      <c r="Q1973" t="s">
        <v>70</v>
      </c>
      <c r="R1973" t="s">
        <v>3500</v>
      </c>
      <c r="S1973">
        <v>92105</v>
      </c>
      <c r="T1973" s="1">
        <v>41024</v>
      </c>
      <c r="U1973" s="1">
        <v>41026</v>
      </c>
      <c r="V1973" s="3">
        <v>209.54</v>
      </c>
      <c r="W1973">
        <v>8</v>
      </c>
      <c r="X1973" s="2">
        <v>1391.41</v>
      </c>
      <c r="Y1973">
        <v>89862</v>
      </c>
      <c r="Z1973" t="s">
        <v>127</v>
      </c>
      <c r="AA1973">
        <v>2012</v>
      </c>
      <c r="AB1973" t="str">
        <f>IF(samplesuperstore_cleaned[[#This Row],[discount]]=0,"0%",IF(samplesuperstore_cleaned[[#This Row],[discount]]=0.02,"1-2%",IF(samplesuperstore_cleaned[[#This Row],[discount]]&lt;=0.04,"3-4%",IF(samplesuperstore_cleaned[[#This Row],[discount]]&lt;=0.06,"5-6%",IF(samplesuperstore_cleaned[[#This Row],[discount]]=0.08,"7-8%","9-10%")))))</f>
        <v>9-10%</v>
      </c>
    </row>
    <row r="1974" spans="1:28" x14ac:dyDescent="0.3">
      <c r="A1974">
        <v>4409</v>
      </c>
      <c r="B1974">
        <v>24595</v>
      </c>
      <c r="C1974" t="s">
        <v>60</v>
      </c>
      <c r="D1974" s="3">
        <v>7.0000000000000007E-2</v>
      </c>
      <c r="E1974">
        <v>152.47999999999999</v>
      </c>
      <c r="F1974">
        <v>6.5</v>
      </c>
      <c r="G1974">
        <v>1660</v>
      </c>
      <c r="H1974" t="s">
        <v>3416</v>
      </c>
      <c r="I1974" t="s">
        <v>29</v>
      </c>
      <c r="J1974" t="s">
        <v>114</v>
      </c>
      <c r="K1974" t="s">
        <v>54</v>
      </c>
      <c r="L1974" t="s">
        <v>181</v>
      </c>
      <c r="M1974" t="s">
        <v>33</v>
      </c>
      <c r="N1974" t="s">
        <v>1149</v>
      </c>
      <c r="O1974">
        <v>0.74</v>
      </c>
      <c r="P1974" t="s">
        <v>35</v>
      </c>
      <c r="Q1974" t="s">
        <v>255</v>
      </c>
      <c r="R1974" t="s">
        <v>3288</v>
      </c>
      <c r="S1974">
        <v>75150</v>
      </c>
      <c r="T1974" s="1">
        <v>41443</v>
      </c>
      <c r="U1974" s="1">
        <v>41445</v>
      </c>
      <c r="V1974" s="3">
        <v>209.53200000000001</v>
      </c>
      <c r="W1974">
        <v>12</v>
      </c>
      <c r="X1974" s="2">
        <v>1735.71</v>
      </c>
      <c r="Y1974">
        <v>90130</v>
      </c>
      <c r="Z1974" t="s">
        <v>189</v>
      </c>
      <c r="AA1974">
        <v>2013</v>
      </c>
      <c r="AB1974" t="str">
        <f>IF(samplesuperstore_cleaned[[#This Row],[discount]]=0,"0%",IF(samplesuperstore_cleaned[[#This Row],[discount]]=0.02,"1-2%",IF(samplesuperstore_cleaned[[#This Row],[discount]]&lt;=0.04,"3-4%",IF(samplesuperstore_cleaned[[#This Row],[discount]]&lt;=0.06,"5-6%",IF(samplesuperstore_cleaned[[#This Row],[discount]]=0.08,"7-8%","9-10%")))))</f>
        <v>9-10%</v>
      </c>
    </row>
    <row r="1975" spans="1:28" x14ac:dyDescent="0.3">
      <c r="A1975">
        <v>850</v>
      </c>
      <c r="B1975">
        <v>23044</v>
      </c>
      <c r="C1975" t="s">
        <v>27</v>
      </c>
      <c r="D1975" s="3">
        <v>0.05</v>
      </c>
      <c r="E1975">
        <v>280.98</v>
      </c>
      <c r="F1975">
        <v>57</v>
      </c>
      <c r="G1975">
        <v>317</v>
      </c>
      <c r="H1975" t="s">
        <v>1091</v>
      </c>
      <c r="I1975" t="s">
        <v>61</v>
      </c>
      <c r="J1975" t="s">
        <v>30</v>
      </c>
      <c r="K1975" t="s">
        <v>67</v>
      </c>
      <c r="L1975" t="s">
        <v>68</v>
      </c>
      <c r="M1975" t="s">
        <v>63</v>
      </c>
      <c r="N1975" t="s">
        <v>1093</v>
      </c>
      <c r="O1975">
        <v>0.78</v>
      </c>
      <c r="P1975" t="s">
        <v>45</v>
      </c>
      <c r="Q1975" t="s">
        <v>70</v>
      </c>
      <c r="R1975" t="s">
        <v>1079</v>
      </c>
      <c r="S1975">
        <v>91945</v>
      </c>
      <c r="T1975" s="1">
        <v>41595</v>
      </c>
      <c r="U1975" s="1">
        <v>41597</v>
      </c>
      <c r="V1975" s="3">
        <v>207.98800000000006</v>
      </c>
      <c r="W1975">
        <v>5</v>
      </c>
      <c r="X1975" s="2">
        <v>1475.58</v>
      </c>
      <c r="Y1975">
        <v>86044</v>
      </c>
      <c r="Z1975" t="s">
        <v>59</v>
      </c>
      <c r="AA1975">
        <v>2013</v>
      </c>
      <c r="AB1975" t="str">
        <f>IF(samplesuperstore_cleaned[[#This Row],[discount]]=0,"0%",IF(samplesuperstore_cleaned[[#This Row],[discount]]=0.02,"1-2%",IF(samplesuperstore_cleaned[[#This Row],[discount]]&lt;=0.04,"3-4%",IF(samplesuperstore_cleaned[[#This Row],[discount]]&lt;=0.06,"5-6%",IF(samplesuperstore_cleaned[[#This Row],[discount]]=0.08,"7-8%","9-10%")))))</f>
        <v>5-6%</v>
      </c>
    </row>
    <row r="1976" spans="1:28" x14ac:dyDescent="0.3">
      <c r="A1976">
        <v>5838</v>
      </c>
      <c r="B1976">
        <v>20230</v>
      </c>
      <c r="C1976" t="s">
        <v>27</v>
      </c>
      <c r="D1976" s="3">
        <v>0.06</v>
      </c>
      <c r="E1976">
        <v>19.84</v>
      </c>
      <c r="F1976">
        <v>4.0999999999999996</v>
      </c>
      <c r="G1976">
        <v>2137</v>
      </c>
      <c r="H1976" t="s">
        <v>4026</v>
      </c>
      <c r="I1976" t="s">
        <v>29</v>
      </c>
      <c r="J1976" t="s">
        <v>30</v>
      </c>
      <c r="K1976" t="s">
        <v>31</v>
      </c>
      <c r="L1976" t="s">
        <v>42</v>
      </c>
      <c r="M1976" t="s">
        <v>43</v>
      </c>
      <c r="N1976" t="s">
        <v>420</v>
      </c>
      <c r="O1976">
        <v>0.44</v>
      </c>
      <c r="P1976" t="s">
        <v>260</v>
      </c>
      <c r="Q1976" t="s">
        <v>929</v>
      </c>
      <c r="R1976" t="s">
        <v>4027</v>
      </c>
      <c r="S1976">
        <v>33407</v>
      </c>
      <c r="T1976" s="1">
        <v>41470</v>
      </c>
      <c r="U1976" s="1">
        <v>41472</v>
      </c>
      <c r="V1976" s="3">
        <v>207.858</v>
      </c>
      <c r="W1976">
        <v>8</v>
      </c>
      <c r="X1976" s="2">
        <v>155.16</v>
      </c>
      <c r="Y1976">
        <v>86008</v>
      </c>
      <c r="Z1976" t="s">
        <v>48</v>
      </c>
      <c r="AA1976">
        <v>2013</v>
      </c>
      <c r="AB1976" t="str">
        <f>IF(samplesuperstore_cleaned[[#This Row],[discount]]=0,"0%",IF(samplesuperstore_cleaned[[#This Row],[discount]]=0.02,"1-2%",IF(samplesuperstore_cleaned[[#This Row],[discount]]&lt;=0.04,"3-4%",IF(samplesuperstore_cleaned[[#This Row],[discount]]&lt;=0.06,"5-6%",IF(samplesuperstore_cleaned[[#This Row],[discount]]=0.08,"7-8%","9-10%")))))</f>
        <v>5-6%</v>
      </c>
    </row>
    <row r="1977" spans="1:28" x14ac:dyDescent="0.3">
      <c r="A1977">
        <v>899</v>
      </c>
      <c r="B1977">
        <v>5478</v>
      </c>
      <c r="C1977" t="s">
        <v>60</v>
      </c>
      <c r="D1977" s="3">
        <v>0.02</v>
      </c>
      <c r="E1977">
        <v>65.989999999999995</v>
      </c>
      <c r="F1977">
        <v>4.99</v>
      </c>
      <c r="G1977">
        <v>342</v>
      </c>
      <c r="H1977" t="s">
        <v>1145</v>
      </c>
      <c r="I1977" t="s">
        <v>29</v>
      </c>
      <c r="J1977" t="s">
        <v>30</v>
      </c>
      <c r="K1977" t="s">
        <v>54</v>
      </c>
      <c r="L1977" t="s">
        <v>55</v>
      </c>
      <c r="M1977" t="s">
        <v>33</v>
      </c>
      <c r="N1977" t="s">
        <v>1143</v>
      </c>
      <c r="O1977">
        <v>0.56999999999999995</v>
      </c>
      <c r="P1977" t="s">
        <v>260</v>
      </c>
      <c r="Q1977" t="s">
        <v>929</v>
      </c>
      <c r="R1977" t="s">
        <v>1147</v>
      </c>
      <c r="S1977">
        <v>33181</v>
      </c>
      <c r="T1977" s="1">
        <v>41575</v>
      </c>
      <c r="U1977" s="1">
        <v>41582</v>
      </c>
      <c r="V1977" s="3">
        <v>207.82395</v>
      </c>
      <c r="W1977">
        <v>55</v>
      </c>
      <c r="X1977" s="2">
        <v>3204.73</v>
      </c>
      <c r="Y1977">
        <v>38912</v>
      </c>
      <c r="Z1977" t="s">
        <v>87</v>
      </c>
      <c r="AA1977">
        <v>2013</v>
      </c>
      <c r="AB1977" t="str">
        <f>IF(samplesuperstore_cleaned[[#This Row],[discount]]=0,"0%",IF(samplesuperstore_cleaned[[#This Row],[discount]]=0.02,"1-2%",IF(samplesuperstore_cleaned[[#This Row],[discount]]&lt;=0.04,"3-4%",IF(samplesuperstore_cleaned[[#This Row],[discount]]&lt;=0.06,"5-6%",IF(samplesuperstore_cleaned[[#This Row],[discount]]=0.08,"7-8%","9-10%")))))</f>
        <v>1-2%</v>
      </c>
    </row>
    <row r="1978" spans="1:28" x14ac:dyDescent="0.3">
      <c r="A1978">
        <v>9099</v>
      </c>
      <c r="B1978">
        <v>19254</v>
      </c>
      <c r="C1978" t="s">
        <v>39</v>
      </c>
      <c r="D1978" s="3">
        <v>0.03</v>
      </c>
      <c r="E1978">
        <v>12.44</v>
      </c>
      <c r="F1978">
        <v>6.27</v>
      </c>
      <c r="G1978">
        <v>3288</v>
      </c>
      <c r="H1978" t="s">
        <v>5372</v>
      </c>
      <c r="I1978" t="s">
        <v>29</v>
      </c>
      <c r="J1978" t="s">
        <v>114</v>
      </c>
      <c r="K1978" t="s">
        <v>31</v>
      </c>
      <c r="L1978" t="s">
        <v>158</v>
      </c>
      <c r="M1978" t="s">
        <v>154</v>
      </c>
      <c r="N1978" t="s">
        <v>2601</v>
      </c>
      <c r="O1978">
        <v>0.56999999999999995</v>
      </c>
      <c r="P1978" t="s">
        <v>260</v>
      </c>
      <c r="Q1978" t="s">
        <v>2115</v>
      </c>
      <c r="R1978" t="s">
        <v>1981</v>
      </c>
      <c r="S1978">
        <v>29501</v>
      </c>
      <c r="T1978" s="1">
        <v>41070</v>
      </c>
      <c r="U1978" s="1">
        <v>41072</v>
      </c>
      <c r="V1978" s="3">
        <v>207.684</v>
      </c>
      <c r="W1978">
        <v>9</v>
      </c>
      <c r="X1978" s="2">
        <v>115.4</v>
      </c>
      <c r="Y1978">
        <v>89900</v>
      </c>
      <c r="Z1978" t="s">
        <v>189</v>
      </c>
      <c r="AA1978">
        <v>2012</v>
      </c>
      <c r="AB1978" t="str">
        <f>IF(samplesuperstore_cleaned[[#This Row],[discount]]=0,"0%",IF(samplesuperstore_cleaned[[#This Row],[discount]]=0.02,"1-2%",IF(samplesuperstore_cleaned[[#This Row],[discount]]&lt;=0.04,"3-4%",IF(samplesuperstore_cleaned[[#This Row],[discount]]&lt;=0.06,"5-6%",IF(samplesuperstore_cleaned[[#This Row],[discount]]=0.08,"7-8%","9-10%")))))</f>
        <v>3-4%</v>
      </c>
    </row>
    <row r="1979" spans="1:28" x14ac:dyDescent="0.3">
      <c r="A1979">
        <v>4217</v>
      </c>
      <c r="B1979">
        <v>26186</v>
      </c>
      <c r="C1979" t="s">
        <v>57</v>
      </c>
      <c r="D1979" s="3">
        <v>0</v>
      </c>
      <c r="E1979">
        <v>46.89</v>
      </c>
      <c r="F1979">
        <v>5.0999999999999996</v>
      </c>
      <c r="G1979">
        <v>1585</v>
      </c>
      <c r="H1979" t="s">
        <v>3314</v>
      </c>
      <c r="I1979" t="s">
        <v>29</v>
      </c>
      <c r="J1979" t="s">
        <v>30</v>
      </c>
      <c r="K1979" t="s">
        <v>31</v>
      </c>
      <c r="L1979" t="s">
        <v>75</v>
      </c>
      <c r="M1979" t="s">
        <v>154</v>
      </c>
      <c r="N1979" t="s">
        <v>615</v>
      </c>
      <c r="O1979">
        <v>0.46</v>
      </c>
      <c r="P1979" t="s">
        <v>35</v>
      </c>
      <c r="Q1979" t="s">
        <v>255</v>
      </c>
      <c r="R1979" t="s">
        <v>3315</v>
      </c>
      <c r="S1979">
        <v>77571</v>
      </c>
      <c r="T1979" s="1">
        <v>40843</v>
      </c>
      <c r="U1979" s="1">
        <v>40844</v>
      </c>
      <c r="V1979" s="3">
        <v>207.28290000000001</v>
      </c>
      <c r="W1979">
        <v>6</v>
      </c>
      <c r="X1979" s="2">
        <v>300.41000000000003</v>
      </c>
      <c r="Y1979">
        <v>90936</v>
      </c>
      <c r="Z1979" t="s">
        <v>87</v>
      </c>
      <c r="AA1979">
        <v>2011</v>
      </c>
      <c r="AB1979" t="str">
        <f>IF(samplesuperstore_cleaned[[#This Row],[discount]]=0,"0%",IF(samplesuperstore_cleaned[[#This Row],[discount]]=0.02,"1-2%",IF(samplesuperstore_cleaned[[#This Row],[discount]]&lt;=0.04,"3-4%",IF(samplesuperstore_cleaned[[#This Row],[discount]]&lt;=0.06,"5-6%",IF(samplesuperstore_cleaned[[#This Row],[discount]]=0.08,"7-8%","9-10%")))))</f>
        <v>0%</v>
      </c>
    </row>
    <row r="1980" spans="1:28" x14ac:dyDescent="0.3">
      <c r="A1980">
        <v>7975</v>
      </c>
      <c r="B1980">
        <v>23544</v>
      </c>
      <c r="C1980" t="s">
        <v>39</v>
      </c>
      <c r="D1980" s="3">
        <v>0.09</v>
      </c>
      <c r="E1980">
        <v>28.28</v>
      </c>
      <c r="F1980">
        <v>13.99</v>
      </c>
      <c r="G1980">
        <v>2900</v>
      </c>
      <c r="H1980" t="s">
        <v>4934</v>
      </c>
      <c r="I1980" t="s">
        <v>29</v>
      </c>
      <c r="J1980" t="s">
        <v>66</v>
      </c>
      <c r="K1980" t="s">
        <v>31</v>
      </c>
      <c r="L1980" t="s">
        <v>158</v>
      </c>
      <c r="M1980" t="s">
        <v>154</v>
      </c>
      <c r="N1980" t="s">
        <v>2117</v>
      </c>
      <c r="O1980">
        <v>0.57999999999999996</v>
      </c>
      <c r="P1980" t="s">
        <v>260</v>
      </c>
      <c r="Q1980" t="s">
        <v>981</v>
      </c>
      <c r="R1980" t="s">
        <v>4935</v>
      </c>
      <c r="S1980">
        <v>30809</v>
      </c>
      <c r="T1980" s="1">
        <v>40561</v>
      </c>
      <c r="U1980" s="1">
        <v>40562</v>
      </c>
      <c r="V1980" s="3">
        <v>206.97</v>
      </c>
      <c r="W1980">
        <v>12</v>
      </c>
      <c r="X1980" s="2">
        <v>318.64</v>
      </c>
      <c r="Y1980">
        <v>86291</v>
      </c>
      <c r="Z1980" t="s">
        <v>132</v>
      </c>
      <c r="AA1980">
        <v>2011</v>
      </c>
      <c r="AB1980" t="str">
        <f>IF(samplesuperstore_cleaned[[#This Row],[discount]]=0,"0%",IF(samplesuperstore_cleaned[[#This Row],[discount]]=0.02,"1-2%",IF(samplesuperstore_cleaned[[#This Row],[discount]]&lt;=0.04,"3-4%",IF(samplesuperstore_cleaned[[#This Row],[discount]]&lt;=0.06,"5-6%",IF(samplesuperstore_cleaned[[#This Row],[discount]]=0.08,"7-8%","9-10%")))))</f>
        <v>9-10%</v>
      </c>
    </row>
    <row r="1981" spans="1:28" x14ac:dyDescent="0.3">
      <c r="A1981">
        <v>6446</v>
      </c>
      <c r="B1981">
        <v>25254</v>
      </c>
      <c r="C1981" t="s">
        <v>57</v>
      </c>
      <c r="D1981" s="3">
        <v>0.06</v>
      </c>
      <c r="E1981">
        <v>100.97</v>
      </c>
      <c r="F1981">
        <v>7.18</v>
      </c>
      <c r="G1981">
        <v>2374</v>
      </c>
      <c r="H1981" t="s">
        <v>4312</v>
      </c>
      <c r="I1981" t="s">
        <v>29</v>
      </c>
      <c r="J1981" t="s">
        <v>114</v>
      </c>
      <c r="K1981" t="s">
        <v>54</v>
      </c>
      <c r="L1981" t="s">
        <v>181</v>
      </c>
      <c r="M1981" t="s">
        <v>33</v>
      </c>
      <c r="N1981" t="s">
        <v>1604</v>
      </c>
      <c r="O1981">
        <v>0.46</v>
      </c>
      <c r="P1981" t="s">
        <v>35</v>
      </c>
      <c r="Q1981" t="s">
        <v>116</v>
      </c>
      <c r="R1981" t="s">
        <v>4313</v>
      </c>
      <c r="S1981">
        <v>55343</v>
      </c>
      <c r="T1981" s="1">
        <v>40958</v>
      </c>
      <c r="U1981" s="1">
        <v>40960</v>
      </c>
      <c r="V1981" s="3">
        <v>206.86</v>
      </c>
      <c r="W1981">
        <v>4</v>
      </c>
      <c r="X1981" s="2">
        <v>402.42</v>
      </c>
      <c r="Y1981">
        <v>90719</v>
      </c>
      <c r="Z1981" t="s">
        <v>112</v>
      </c>
      <c r="AA1981">
        <v>2012</v>
      </c>
      <c r="AB1981" t="str">
        <f>IF(samplesuperstore_cleaned[[#This Row],[discount]]=0,"0%",IF(samplesuperstore_cleaned[[#This Row],[discount]]=0.02,"1-2%",IF(samplesuperstore_cleaned[[#This Row],[discount]]&lt;=0.04,"3-4%",IF(samplesuperstore_cleaned[[#This Row],[discount]]&lt;=0.06,"5-6%",IF(samplesuperstore_cleaned[[#This Row],[discount]]=0.08,"7-8%","9-10%")))))</f>
        <v>5-6%</v>
      </c>
    </row>
    <row r="1982" spans="1:28" x14ac:dyDescent="0.3">
      <c r="A1982">
        <v>867</v>
      </c>
      <c r="B1982">
        <v>20457</v>
      </c>
      <c r="C1982" t="s">
        <v>57</v>
      </c>
      <c r="D1982" s="3">
        <v>0.06</v>
      </c>
      <c r="E1982">
        <v>22.98</v>
      </c>
      <c r="F1982">
        <v>7.58</v>
      </c>
      <c r="G1982">
        <v>327</v>
      </c>
      <c r="H1982" t="s">
        <v>1112</v>
      </c>
      <c r="I1982" t="s">
        <v>41</v>
      </c>
      <c r="J1982" t="s">
        <v>244</v>
      </c>
      <c r="K1982" t="s">
        <v>67</v>
      </c>
      <c r="L1982" t="s">
        <v>104</v>
      </c>
      <c r="M1982" t="s">
        <v>33</v>
      </c>
      <c r="N1982" t="s">
        <v>1114</v>
      </c>
      <c r="O1982">
        <v>0.51</v>
      </c>
      <c r="P1982" t="s">
        <v>35</v>
      </c>
      <c r="Q1982" t="s">
        <v>768</v>
      </c>
      <c r="R1982" t="s">
        <v>769</v>
      </c>
      <c r="S1982">
        <v>74006</v>
      </c>
      <c r="T1982" s="1">
        <v>40811</v>
      </c>
      <c r="U1982" s="1">
        <v>40812</v>
      </c>
      <c r="V1982" s="3">
        <v>206.56</v>
      </c>
      <c r="W1982">
        <v>21</v>
      </c>
      <c r="X1982" s="2">
        <v>478.61</v>
      </c>
      <c r="Y1982">
        <v>90975</v>
      </c>
      <c r="Z1982" t="s">
        <v>173</v>
      </c>
      <c r="AA1982">
        <v>2011</v>
      </c>
      <c r="AB1982" t="str">
        <f>IF(samplesuperstore_cleaned[[#This Row],[discount]]=0,"0%",IF(samplesuperstore_cleaned[[#This Row],[discount]]=0.02,"1-2%",IF(samplesuperstore_cleaned[[#This Row],[discount]]&lt;=0.04,"3-4%",IF(samplesuperstore_cleaned[[#This Row],[discount]]&lt;=0.06,"5-6%",IF(samplesuperstore_cleaned[[#This Row],[discount]]=0.08,"7-8%","9-10%")))))</f>
        <v>5-6%</v>
      </c>
    </row>
    <row r="1983" spans="1:28" x14ac:dyDescent="0.3">
      <c r="A1983">
        <v>2800</v>
      </c>
      <c r="B1983">
        <v>23105</v>
      </c>
      <c r="C1983" t="s">
        <v>27</v>
      </c>
      <c r="D1983" s="3">
        <v>0.02</v>
      </c>
      <c r="E1983">
        <v>37.94</v>
      </c>
      <c r="F1983">
        <v>5.08</v>
      </c>
      <c r="G1983">
        <v>1085</v>
      </c>
      <c r="H1983" t="s">
        <v>2573</v>
      </c>
      <c r="I1983" t="s">
        <v>29</v>
      </c>
      <c r="J1983" t="s">
        <v>30</v>
      </c>
      <c r="K1983" t="s">
        <v>31</v>
      </c>
      <c r="L1983" t="s">
        <v>49</v>
      </c>
      <c r="M1983" t="s">
        <v>43</v>
      </c>
      <c r="N1983" t="s">
        <v>543</v>
      </c>
      <c r="O1983">
        <v>0.38</v>
      </c>
      <c r="P1983" t="s">
        <v>84</v>
      </c>
      <c r="Q1983" t="s">
        <v>125</v>
      </c>
      <c r="R1983" t="s">
        <v>780</v>
      </c>
      <c r="S1983">
        <v>11729</v>
      </c>
      <c r="T1983" s="1">
        <v>40311</v>
      </c>
      <c r="U1983" s="1">
        <v>40312</v>
      </c>
      <c r="V1983" s="3">
        <v>206.517</v>
      </c>
      <c r="W1983">
        <v>8</v>
      </c>
      <c r="X1983" s="2">
        <v>299.3</v>
      </c>
      <c r="Y1983">
        <v>86124</v>
      </c>
      <c r="Z1983" t="s">
        <v>38</v>
      </c>
      <c r="AA1983">
        <v>2010</v>
      </c>
      <c r="AB1983" t="str">
        <f>IF(samplesuperstore_cleaned[[#This Row],[discount]]=0,"0%",IF(samplesuperstore_cleaned[[#This Row],[discount]]=0.02,"1-2%",IF(samplesuperstore_cleaned[[#This Row],[discount]]&lt;=0.04,"3-4%",IF(samplesuperstore_cleaned[[#This Row],[discount]]&lt;=0.06,"5-6%",IF(samplesuperstore_cleaned[[#This Row],[discount]]=0.08,"7-8%","9-10%")))))</f>
        <v>1-2%</v>
      </c>
    </row>
    <row r="1984" spans="1:28" x14ac:dyDescent="0.3">
      <c r="A1984">
        <v>7741</v>
      </c>
      <c r="B1984">
        <v>20595</v>
      </c>
      <c r="C1984" t="s">
        <v>27</v>
      </c>
      <c r="D1984" s="3">
        <v>0.08</v>
      </c>
      <c r="E1984">
        <v>65.989999999999995</v>
      </c>
      <c r="F1984">
        <v>8.99</v>
      </c>
      <c r="G1984">
        <v>2833</v>
      </c>
      <c r="H1984" t="s">
        <v>4854</v>
      </c>
      <c r="I1984" t="s">
        <v>29</v>
      </c>
      <c r="J1984" t="s">
        <v>114</v>
      </c>
      <c r="K1984" t="s">
        <v>54</v>
      </c>
      <c r="L1984" t="s">
        <v>55</v>
      </c>
      <c r="M1984" t="s">
        <v>33</v>
      </c>
      <c r="N1984" t="s">
        <v>779</v>
      </c>
      <c r="O1984">
        <v>0.56000000000000005</v>
      </c>
      <c r="P1984" t="s">
        <v>35</v>
      </c>
      <c r="Q1984" t="s">
        <v>116</v>
      </c>
      <c r="R1984" t="s">
        <v>4548</v>
      </c>
      <c r="S1984">
        <v>55076</v>
      </c>
      <c r="T1984" s="1">
        <v>40446</v>
      </c>
      <c r="U1984" s="1">
        <v>40447</v>
      </c>
      <c r="V1984" s="3">
        <v>206.352</v>
      </c>
      <c r="W1984">
        <v>15</v>
      </c>
      <c r="X1984" s="2">
        <v>808.61</v>
      </c>
      <c r="Y1984">
        <v>91030</v>
      </c>
      <c r="Z1984" t="s">
        <v>173</v>
      </c>
      <c r="AA1984">
        <v>2010</v>
      </c>
      <c r="AB1984" t="str">
        <f>IF(samplesuperstore_cleaned[[#This Row],[discount]]=0,"0%",IF(samplesuperstore_cleaned[[#This Row],[discount]]=0.02,"1-2%",IF(samplesuperstore_cleaned[[#This Row],[discount]]&lt;=0.04,"3-4%",IF(samplesuperstore_cleaned[[#This Row],[discount]]&lt;=0.06,"5-6%",IF(samplesuperstore_cleaned[[#This Row],[discount]]=0.08,"7-8%","9-10%")))))</f>
        <v>7-8%</v>
      </c>
    </row>
    <row r="1985" spans="1:28" x14ac:dyDescent="0.3">
      <c r="A1985">
        <v>7657</v>
      </c>
      <c r="B1985">
        <v>18333</v>
      </c>
      <c r="C1985" t="s">
        <v>57</v>
      </c>
      <c r="D1985" s="3">
        <v>0</v>
      </c>
      <c r="E1985">
        <v>90.98</v>
      </c>
      <c r="F1985">
        <v>30</v>
      </c>
      <c r="G1985">
        <v>2794</v>
      </c>
      <c r="H1985" t="s">
        <v>4814</v>
      </c>
      <c r="I1985" t="s">
        <v>61</v>
      </c>
      <c r="J1985" t="s">
        <v>30</v>
      </c>
      <c r="K1985" t="s">
        <v>67</v>
      </c>
      <c r="L1985" t="s">
        <v>68</v>
      </c>
      <c r="M1985" t="s">
        <v>63</v>
      </c>
      <c r="N1985" t="s">
        <v>1370</v>
      </c>
      <c r="O1985">
        <v>0.61</v>
      </c>
      <c r="P1985" t="s">
        <v>35</v>
      </c>
      <c r="Q1985" t="s">
        <v>859</v>
      </c>
      <c r="R1985" t="s">
        <v>4815</v>
      </c>
      <c r="S1985">
        <v>50158</v>
      </c>
      <c r="T1985" s="1">
        <v>40596</v>
      </c>
      <c r="U1985" s="1">
        <v>40597</v>
      </c>
      <c r="V1985" s="3">
        <v>205.83</v>
      </c>
      <c r="W1985">
        <v>12</v>
      </c>
      <c r="X1985" s="2">
        <v>1120.94</v>
      </c>
      <c r="Y1985">
        <v>87557</v>
      </c>
      <c r="Z1985" t="s">
        <v>112</v>
      </c>
      <c r="AA1985">
        <v>2011</v>
      </c>
      <c r="AB1985" t="str">
        <f>IF(samplesuperstore_cleaned[[#This Row],[discount]]=0,"0%",IF(samplesuperstore_cleaned[[#This Row],[discount]]=0.02,"1-2%",IF(samplesuperstore_cleaned[[#This Row],[discount]]&lt;=0.04,"3-4%",IF(samplesuperstore_cleaned[[#This Row],[discount]]&lt;=0.06,"5-6%",IF(samplesuperstore_cleaned[[#This Row],[discount]]=0.08,"7-8%","9-10%")))))</f>
        <v>0%</v>
      </c>
    </row>
    <row r="1986" spans="1:28" x14ac:dyDescent="0.3">
      <c r="A1986">
        <v>5010</v>
      </c>
      <c r="B1986">
        <v>21695</v>
      </c>
      <c r="C1986" t="s">
        <v>78</v>
      </c>
      <c r="D1986" s="3">
        <v>0.04</v>
      </c>
      <c r="E1986">
        <v>279.48</v>
      </c>
      <c r="F1986">
        <v>35</v>
      </c>
      <c r="G1986">
        <v>1847</v>
      </c>
      <c r="H1986" t="s">
        <v>3658</v>
      </c>
      <c r="I1986" t="s">
        <v>29</v>
      </c>
      <c r="J1986" t="s">
        <v>66</v>
      </c>
      <c r="K1986" t="s">
        <v>31</v>
      </c>
      <c r="L1986" t="s">
        <v>158</v>
      </c>
      <c r="M1986" t="s">
        <v>159</v>
      </c>
      <c r="N1986" t="s">
        <v>880</v>
      </c>
      <c r="O1986">
        <v>0.8</v>
      </c>
      <c r="P1986" t="s">
        <v>84</v>
      </c>
      <c r="Q1986" t="s">
        <v>125</v>
      </c>
      <c r="R1986" t="s">
        <v>3659</v>
      </c>
      <c r="S1986">
        <v>11741</v>
      </c>
      <c r="T1986" s="1">
        <v>41444</v>
      </c>
      <c r="U1986" s="1">
        <v>41446</v>
      </c>
      <c r="V1986" s="3">
        <v>205.56</v>
      </c>
      <c r="W1986">
        <v>13</v>
      </c>
      <c r="X1986" s="2">
        <v>3640.81</v>
      </c>
      <c r="Y1986">
        <v>86048</v>
      </c>
      <c r="Z1986" t="s">
        <v>189</v>
      </c>
      <c r="AA1986">
        <v>2013</v>
      </c>
      <c r="AB1986" t="str">
        <f>IF(samplesuperstore_cleaned[[#This Row],[discount]]=0,"0%",IF(samplesuperstore_cleaned[[#This Row],[discount]]=0.02,"1-2%",IF(samplesuperstore_cleaned[[#This Row],[discount]]&lt;=0.04,"3-4%",IF(samplesuperstore_cleaned[[#This Row],[discount]]&lt;=0.06,"5-6%",IF(samplesuperstore_cleaned[[#This Row],[discount]]=0.08,"7-8%","9-10%")))))</f>
        <v>3-4%</v>
      </c>
    </row>
    <row r="1987" spans="1:28" x14ac:dyDescent="0.3">
      <c r="A1987">
        <v>4372</v>
      </c>
      <c r="B1987">
        <v>23598</v>
      </c>
      <c r="C1987" t="s">
        <v>39</v>
      </c>
      <c r="D1987" s="3">
        <v>0.04</v>
      </c>
      <c r="E1987">
        <v>18.989999999999998</v>
      </c>
      <c r="F1987">
        <v>5.23</v>
      </c>
      <c r="G1987">
        <v>1648</v>
      </c>
      <c r="H1987" t="s">
        <v>3402</v>
      </c>
      <c r="I1987" t="s">
        <v>29</v>
      </c>
      <c r="J1987" t="s">
        <v>30</v>
      </c>
      <c r="K1987" t="s">
        <v>31</v>
      </c>
      <c r="L1987" t="s">
        <v>138</v>
      </c>
      <c r="M1987" t="s">
        <v>33</v>
      </c>
      <c r="N1987" t="s">
        <v>2553</v>
      </c>
      <c r="O1987">
        <v>0.37</v>
      </c>
      <c r="P1987" t="s">
        <v>35</v>
      </c>
      <c r="Q1987" t="s">
        <v>36</v>
      </c>
      <c r="R1987" t="s">
        <v>3403</v>
      </c>
      <c r="S1987">
        <v>60098</v>
      </c>
      <c r="T1987" s="1">
        <v>41131</v>
      </c>
      <c r="U1987" s="1">
        <v>41134</v>
      </c>
      <c r="V1987" s="3">
        <v>205.52339999999998</v>
      </c>
      <c r="W1987">
        <v>15</v>
      </c>
      <c r="X1987" s="2">
        <v>297.86</v>
      </c>
      <c r="Y1987">
        <v>91047</v>
      </c>
      <c r="Z1987" t="s">
        <v>107</v>
      </c>
      <c r="AA1987">
        <v>2012</v>
      </c>
      <c r="AB1987" t="str">
        <f>IF(samplesuperstore_cleaned[[#This Row],[discount]]=0,"0%",IF(samplesuperstore_cleaned[[#This Row],[discount]]=0.02,"1-2%",IF(samplesuperstore_cleaned[[#This Row],[discount]]&lt;=0.04,"3-4%",IF(samplesuperstore_cleaned[[#This Row],[discount]]&lt;=0.06,"5-6%",IF(samplesuperstore_cleaned[[#This Row],[discount]]=0.08,"7-8%","9-10%")))))</f>
        <v>3-4%</v>
      </c>
    </row>
    <row r="1988" spans="1:28" x14ac:dyDescent="0.3">
      <c r="A1988">
        <v>6496</v>
      </c>
      <c r="B1988">
        <v>23558</v>
      </c>
      <c r="C1988" t="s">
        <v>27</v>
      </c>
      <c r="D1988" s="3">
        <v>0.1</v>
      </c>
      <c r="E1988">
        <v>27.18</v>
      </c>
      <c r="F1988">
        <v>8.23</v>
      </c>
      <c r="G1988">
        <v>2391</v>
      </c>
      <c r="H1988" t="s">
        <v>4333</v>
      </c>
      <c r="I1988" t="s">
        <v>29</v>
      </c>
      <c r="J1988" t="s">
        <v>30</v>
      </c>
      <c r="K1988" t="s">
        <v>31</v>
      </c>
      <c r="L1988" t="s">
        <v>100</v>
      </c>
      <c r="M1988" t="s">
        <v>33</v>
      </c>
      <c r="N1988" t="s">
        <v>3776</v>
      </c>
      <c r="O1988">
        <v>0.38</v>
      </c>
      <c r="P1988" t="s">
        <v>84</v>
      </c>
      <c r="Q1988" t="s">
        <v>125</v>
      </c>
      <c r="R1988" t="s">
        <v>2076</v>
      </c>
      <c r="S1988">
        <v>11572</v>
      </c>
      <c r="T1988" s="1">
        <v>40323</v>
      </c>
      <c r="U1988" s="1">
        <v>40325</v>
      </c>
      <c r="V1988" s="3">
        <v>204.49</v>
      </c>
      <c r="W1988">
        <v>12</v>
      </c>
      <c r="X1988" s="2">
        <v>314.06</v>
      </c>
      <c r="Y1988">
        <v>91122</v>
      </c>
      <c r="Z1988" t="s">
        <v>38</v>
      </c>
      <c r="AA1988">
        <v>2010</v>
      </c>
      <c r="AB1988" t="str">
        <f>IF(samplesuperstore_cleaned[[#This Row],[discount]]=0,"0%",IF(samplesuperstore_cleaned[[#This Row],[discount]]=0.02,"1-2%",IF(samplesuperstore_cleaned[[#This Row],[discount]]&lt;=0.04,"3-4%",IF(samplesuperstore_cleaned[[#This Row],[discount]]&lt;=0.06,"5-6%",IF(samplesuperstore_cleaned[[#This Row],[discount]]=0.08,"7-8%","9-10%")))))</f>
        <v>9-10%</v>
      </c>
    </row>
    <row r="1989" spans="1:28" x14ac:dyDescent="0.3">
      <c r="A1989">
        <v>3196</v>
      </c>
      <c r="B1989">
        <v>20111</v>
      </c>
      <c r="C1989" t="s">
        <v>57</v>
      </c>
      <c r="D1989" s="3">
        <v>0.01</v>
      </c>
      <c r="E1989">
        <v>48.91</v>
      </c>
      <c r="F1989">
        <v>5.97</v>
      </c>
      <c r="G1989">
        <v>1216</v>
      </c>
      <c r="H1989" t="s">
        <v>2771</v>
      </c>
      <c r="I1989" t="s">
        <v>29</v>
      </c>
      <c r="J1989" t="s">
        <v>114</v>
      </c>
      <c r="K1989" t="s">
        <v>31</v>
      </c>
      <c r="L1989" t="s">
        <v>49</v>
      </c>
      <c r="M1989" t="s">
        <v>33</v>
      </c>
      <c r="N1989" t="s">
        <v>2773</v>
      </c>
      <c r="O1989">
        <v>0.38</v>
      </c>
      <c r="P1989" t="s">
        <v>84</v>
      </c>
      <c r="Q1989" t="s">
        <v>596</v>
      </c>
      <c r="R1989" t="s">
        <v>2772</v>
      </c>
      <c r="S1989">
        <v>19013</v>
      </c>
      <c r="T1989" s="1">
        <v>40558</v>
      </c>
      <c r="U1989" s="1">
        <v>40559</v>
      </c>
      <c r="V1989" s="3">
        <v>203.54309999999998</v>
      </c>
      <c r="W1989">
        <v>6</v>
      </c>
      <c r="X1989" s="2">
        <v>294.99</v>
      </c>
      <c r="Y1989">
        <v>89592</v>
      </c>
      <c r="Z1989" t="s">
        <v>132</v>
      </c>
      <c r="AA1989">
        <v>2011</v>
      </c>
      <c r="AB1989" t="str">
        <f>IF(samplesuperstore_cleaned[[#This Row],[discount]]=0,"0%",IF(samplesuperstore_cleaned[[#This Row],[discount]]=0.02,"1-2%",IF(samplesuperstore_cleaned[[#This Row],[discount]]&lt;=0.04,"3-4%",IF(samplesuperstore_cleaned[[#This Row],[discount]]&lt;=0.06,"5-6%",IF(samplesuperstore_cleaned[[#This Row],[discount]]=0.08,"7-8%","9-10%")))))</f>
        <v>3-4%</v>
      </c>
    </row>
    <row r="1990" spans="1:28" x14ac:dyDescent="0.3">
      <c r="A1990">
        <v>6369</v>
      </c>
      <c r="B1990">
        <v>20775</v>
      </c>
      <c r="C1990" t="s">
        <v>60</v>
      </c>
      <c r="D1990" s="3">
        <v>0.02</v>
      </c>
      <c r="E1990">
        <v>29.18</v>
      </c>
      <c r="F1990">
        <v>8.5500000000000007</v>
      </c>
      <c r="G1990">
        <v>2346</v>
      </c>
      <c r="H1990" t="s">
        <v>4279</v>
      </c>
      <c r="I1990" t="s">
        <v>29</v>
      </c>
      <c r="J1990" t="s">
        <v>30</v>
      </c>
      <c r="K1990" t="s">
        <v>67</v>
      </c>
      <c r="L1990" t="s">
        <v>104</v>
      </c>
      <c r="M1990" t="s">
        <v>33</v>
      </c>
      <c r="N1990" t="s">
        <v>2228</v>
      </c>
      <c r="O1990">
        <v>0.42</v>
      </c>
      <c r="P1990" t="s">
        <v>260</v>
      </c>
      <c r="Q1990" t="s">
        <v>1554</v>
      </c>
      <c r="R1990" t="s">
        <v>4280</v>
      </c>
      <c r="S1990">
        <v>40258</v>
      </c>
      <c r="T1990" s="1">
        <v>41284</v>
      </c>
      <c r="U1990" s="1">
        <v>41289</v>
      </c>
      <c r="V1990" s="3">
        <v>203.36999999999998</v>
      </c>
      <c r="W1990">
        <v>10</v>
      </c>
      <c r="X1990" s="2">
        <v>288.41000000000003</v>
      </c>
      <c r="Y1990">
        <v>89511</v>
      </c>
      <c r="Z1990" t="s">
        <v>132</v>
      </c>
      <c r="AA1990">
        <v>2013</v>
      </c>
      <c r="AB1990" t="str">
        <f>IF(samplesuperstore_cleaned[[#This Row],[discount]]=0,"0%",IF(samplesuperstore_cleaned[[#This Row],[discount]]=0.02,"1-2%",IF(samplesuperstore_cleaned[[#This Row],[discount]]&lt;=0.04,"3-4%",IF(samplesuperstore_cleaned[[#This Row],[discount]]&lt;=0.06,"5-6%",IF(samplesuperstore_cleaned[[#This Row],[discount]]=0.08,"7-8%","9-10%")))))</f>
        <v>1-2%</v>
      </c>
    </row>
    <row r="1991" spans="1:28" x14ac:dyDescent="0.3">
      <c r="A1991">
        <v>5396</v>
      </c>
      <c r="B1991">
        <v>24833</v>
      </c>
      <c r="C1991" t="s">
        <v>57</v>
      </c>
      <c r="D1991" s="3">
        <v>0.06</v>
      </c>
      <c r="E1991">
        <v>808.49</v>
      </c>
      <c r="F1991">
        <v>55.3</v>
      </c>
      <c r="G1991">
        <v>2001</v>
      </c>
      <c r="H1991" t="s">
        <v>3851</v>
      </c>
      <c r="I1991" t="s">
        <v>61</v>
      </c>
      <c r="J1991" t="s">
        <v>66</v>
      </c>
      <c r="K1991" t="s">
        <v>54</v>
      </c>
      <c r="L1991" t="s">
        <v>62</v>
      </c>
      <c r="M1991" t="s">
        <v>63</v>
      </c>
      <c r="N1991" t="s">
        <v>717</v>
      </c>
      <c r="O1991">
        <v>0.4</v>
      </c>
      <c r="P1991" t="s">
        <v>260</v>
      </c>
      <c r="Q1991" t="s">
        <v>261</v>
      </c>
      <c r="R1991" t="s">
        <v>2393</v>
      </c>
      <c r="S1991">
        <v>23666</v>
      </c>
      <c r="T1991" s="1">
        <v>41565</v>
      </c>
      <c r="U1991" s="1">
        <v>41567</v>
      </c>
      <c r="V1991" s="3">
        <v>203.346</v>
      </c>
      <c r="W1991">
        <v>7</v>
      </c>
      <c r="X1991" s="2">
        <v>4585.8599999999997</v>
      </c>
      <c r="Y1991">
        <v>90575</v>
      </c>
      <c r="Z1991" t="s">
        <v>87</v>
      </c>
      <c r="AA1991">
        <v>2013</v>
      </c>
      <c r="AB1991" t="str">
        <f>IF(samplesuperstore_cleaned[[#This Row],[discount]]=0,"0%",IF(samplesuperstore_cleaned[[#This Row],[discount]]=0.02,"1-2%",IF(samplesuperstore_cleaned[[#This Row],[discount]]&lt;=0.04,"3-4%",IF(samplesuperstore_cleaned[[#This Row],[discount]]&lt;=0.06,"5-6%",IF(samplesuperstore_cleaned[[#This Row],[discount]]=0.08,"7-8%","9-10%")))))</f>
        <v>5-6%</v>
      </c>
    </row>
    <row r="1992" spans="1:28" x14ac:dyDescent="0.3">
      <c r="A1992">
        <v>4542</v>
      </c>
      <c r="B1992">
        <v>18715</v>
      </c>
      <c r="C1992" t="s">
        <v>60</v>
      </c>
      <c r="D1992" s="3">
        <v>0.06</v>
      </c>
      <c r="E1992">
        <v>38.76</v>
      </c>
      <c r="F1992">
        <v>13.26</v>
      </c>
      <c r="G1992">
        <v>1707</v>
      </c>
      <c r="H1992" t="s">
        <v>3474</v>
      </c>
      <c r="I1992" t="s">
        <v>29</v>
      </c>
      <c r="J1992" t="s">
        <v>244</v>
      </c>
      <c r="K1992" t="s">
        <v>31</v>
      </c>
      <c r="L1992" t="s">
        <v>49</v>
      </c>
      <c r="M1992" t="s">
        <v>33</v>
      </c>
      <c r="N1992" t="s">
        <v>741</v>
      </c>
      <c r="O1992">
        <v>0.36</v>
      </c>
      <c r="P1992" t="s">
        <v>35</v>
      </c>
      <c r="Q1992" t="s">
        <v>116</v>
      </c>
      <c r="R1992" t="s">
        <v>117</v>
      </c>
      <c r="S1992">
        <v>55372</v>
      </c>
      <c r="T1992" s="1">
        <v>41211</v>
      </c>
      <c r="U1992" s="1">
        <v>41216</v>
      </c>
      <c r="V1992" s="3">
        <v>203.2372</v>
      </c>
      <c r="W1992">
        <v>12</v>
      </c>
      <c r="X1992" s="2">
        <v>469.81</v>
      </c>
      <c r="Y1992">
        <v>88789</v>
      </c>
      <c r="Z1992" t="s">
        <v>87</v>
      </c>
      <c r="AA1992">
        <v>2012</v>
      </c>
      <c r="AB1992" t="str">
        <f>IF(samplesuperstore_cleaned[[#This Row],[discount]]=0,"0%",IF(samplesuperstore_cleaned[[#This Row],[discount]]=0.02,"1-2%",IF(samplesuperstore_cleaned[[#This Row],[discount]]&lt;=0.04,"3-4%",IF(samplesuperstore_cleaned[[#This Row],[discount]]&lt;=0.06,"5-6%",IF(samplesuperstore_cleaned[[#This Row],[discount]]=0.08,"7-8%","9-10%")))))</f>
        <v>5-6%</v>
      </c>
    </row>
    <row r="1993" spans="1:28" x14ac:dyDescent="0.3">
      <c r="A1993">
        <v>6953</v>
      </c>
      <c r="B1993">
        <v>654</v>
      </c>
      <c r="C1993" t="s">
        <v>60</v>
      </c>
      <c r="D1993" s="3">
        <v>0.08</v>
      </c>
      <c r="E1993">
        <v>15.67</v>
      </c>
      <c r="F1993">
        <v>1.39</v>
      </c>
      <c r="G1993">
        <v>2548</v>
      </c>
      <c r="H1993" t="s">
        <v>4528</v>
      </c>
      <c r="I1993" t="s">
        <v>29</v>
      </c>
      <c r="J1993" t="s">
        <v>114</v>
      </c>
      <c r="K1993" t="s">
        <v>31</v>
      </c>
      <c r="L1993" t="s">
        <v>100</v>
      </c>
      <c r="M1993" t="s">
        <v>33</v>
      </c>
      <c r="N1993" t="s">
        <v>622</v>
      </c>
      <c r="O1993">
        <v>0.38</v>
      </c>
      <c r="P1993" t="s">
        <v>45</v>
      </c>
      <c r="Q1993" t="s">
        <v>70</v>
      </c>
      <c r="R1993" t="s">
        <v>1646</v>
      </c>
      <c r="S1993">
        <v>90068</v>
      </c>
      <c r="T1993" s="1">
        <v>40711</v>
      </c>
      <c r="U1993" s="1">
        <v>40715</v>
      </c>
      <c r="V1993" s="3">
        <v>203.01</v>
      </c>
      <c r="W1993">
        <v>44</v>
      </c>
      <c r="X1993" s="2">
        <v>678.72</v>
      </c>
      <c r="Y1993">
        <v>4610</v>
      </c>
      <c r="Z1993" t="s">
        <v>189</v>
      </c>
      <c r="AA1993">
        <v>2011</v>
      </c>
      <c r="AB1993" t="str">
        <f>IF(samplesuperstore_cleaned[[#This Row],[discount]]=0,"0%",IF(samplesuperstore_cleaned[[#This Row],[discount]]=0.02,"1-2%",IF(samplesuperstore_cleaned[[#This Row],[discount]]&lt;=0.04,"3-4%",IF(samplesuperstore_cleaned[[#This Row],[discount]]&lt;=0.06,"5-6%",IF(samplesuperstore_cleaned[[#This Row],[discount]]=0.08,"7-8%","9-10%")))))</f>
        <v>7-8%</v>
      </c>
    </row>
    <row r="1994" spans="1:28" x14ac:dyDescent="0.3">
      <c r="A1994">
        <v>6490</v>
      </c>
      <c r="B1994">
        <v>23566</v>
      </c>
      <c r="C1994" t="s">
        <v>78</v>
      </c>
      <c r="D1994" s="3">
        <v>0.05</v>
      </c>
      <c r="E1994">
        <v>65.989999999999995</v>
      </c>
      <c r="F1994">
        <v>5.99</v>
      </c>
      <c r="G1994">
        <v>2387</v>
      </c>
      <c r="H1994" t="s">
        <v>4330</v>
      </c>
      <c r="I1994" t="s">
        <v>29</v>
      </c>
      <c r="J1994" t="s">
        <v>114</v>
      </c>
      <c r="K1994" t="s">
        <v>54</v>
      </c>
      <c r="L1994" t="s">
        <v>55</v>
      </c>
      <c r="M1994" t="s">
        <v>33</v>
      </c>
      <c r="N1994" t="s">
        <v>1189</v>
      </c>
      <c r="O1994">
        <v>0.57999999999999996</v>
      </c>
      <c r="P1994" t="s">
        <v>45</v>
      </c>
      <c r="Q1994" t="s">
        <v>936</v>
      </c>
      <c r="R1994" t="s">
        <v>1632</v>
      </c>
      <c r="S1994">
        <v>88201</v>
      </c>
      <c r="T1994" s="1">
        <v>41502</v>
      </c>
      <c r="U1994" s="1">
        <v>41504</v>
      </c>
      <c r="V1994" s="3">
        <v>202.97303999999997</v>
      </c>
      <c r="W1994">
        <v>12</v>
      </c>
      <c r="X1994" s="2">
        <v>661.28</v>
      </c>
      <c r="Y1994">
        <v>89191</v>
      </c>
      <c r="Z1994" t="s">
        <v>107</v>
      </c>
      <c r="AA1994">
        <v>2013</v>
      </c>
      <c r="AB1994" t="str">
        <f>IF(samplesuperstore_cleaned[[#This Row],[discount]]=0,"0%",IF(samplesuperstore_cleaned[[#This Row],[discount]]=0.02,"1-2%",IF(samplesuperstore_cleaned[[#This Row],[discount]]&lt;=0.04,"3-4%",IF(samplesuperstore_cleaned[[#This Row],[discount]]&lt;=0.06,"5-6%",IF(samplesuperstore_cleaned[[#This Row],[discount]]=0.08,"7-8%","9-10%")))))</f>
        <v>5-6%</v>
      </c>
    </row>
    <row r="1995" spans="1:28" x14ac:dyDescent="0.3">
      <c r="A1995">
        <v>4849</v>
      </c>
      <c r="B1995">
        <v>23681</v>
      </c>
      <c r="C1995" t="s">
        <v>78</v>
      </c>
      <c r="D1995" s="3">
        <v>0.1</v>
      </c>
      <c r="E1995">
        <v>63.94</v>
      </c>
      <c r="F1995">
        <v>14.48</v>
      </c>
      <c r="G1995">
        <v>1793</v>
      </c>
      <c r="H1995" t="s">
        <v>3593</v>
      </c>
      <c r="I1995" t="s">
        <v>29</v>
      </c>
      <c r="J1995" t="s">
        <v>244</v>
      </c>
      <c r="K1995" t="s">
        <v>67</v>
      </c>
      <c r="L1995" t="s">
        <v>104</v>
      </c>
      <c r="M1995" t="s">
        <v>33</v>
      </c>
      <c r="N1995" t="s">
        <v>1296</v>
      </c>
      <c r="O1995">
        <v>0.46</v>
      </c>
      <c r="P1995" t="s">
        <v>35</v>
      </c>
      <c r="Q1995" t="s">
        <v>36</v>
      </c>
      <c r="R1995" t="s">
        <v>3594</v>
      </c>
      <c r="S1995">
        <v>61401</v>
      </c>
      <c r="T1995" s="1">
        <v>41562</v>
      </c>
      <c r="U1995" s="1">
        <v>41563</v>
      </c>
      <c r="V1995" s="3">
        <v>202.87</v>
      </c>
      <c r="W1995">
        <v>12</v>
      </c>
      <c r="X1995" s="2">
        <v>732.64</v>
      </c>
      <c r="Y1995">
        <v>87861</v>
      </c>
      <c r="Z1995" t="s">
        <v>87</v>
      </c>
      <c r="AA1995">
        <v>2013</v>
      </c>
      <c r="AB1995" t="str">
        <f>IF(samplesuperstore_cleaned[[#This Row],[discount]]=0,"0%",IF(samplesuperstore_cleaned[[#This Row],[discount]]=0.02,"1-2%",IF(samplesuperstore_cleaned[[#This Row],[discount]]&lt;=0.04,"3-4%",IF(samplesuperstore_cleaned[[#This Row],[discount]]&lt;=0.06,"5-6%",IF(samplesuperstore_cleaned[[#This Row],[discount]]=0.08,"7-8%","9-10%")))))</f>
        <v>9-10%</v>
      </c>
    </row>
    <row r="1996" spans="1:28" x14ac:dyDescent="0.3">
      <c r="A1996">
        <v>8403</v>
      </c>
      <c r="B1996">
        <v>25824</v>
      </c>
      <c r="C1996" t="s">
        <v>57</v>
      </c>
      <c r="D1996" s="3">
        <v>0.06</v>
      </c>
      <c r="E1996">
        <v>376.13</v>
      </c>
      <c r="F1996">
        <v>85.63</v>
      </c>
      <c r="G1996">
        <v>3060</v>
      </c>
      <c r="H1996" t="s">
        <v>5112</v>
      </c>
      <c r="I1996" t="s">
        <v>61</v>
      </c>
      <c r="J1996" t="s">
        <v>114</v>
      </c>
      <c r="K1996" t="s">
        <v>67</v>
      </c>
      <c r="L1996" t="s">
        <v>95</v>
      </c>
      <c r="M1996" t="s">
        <v>90</v>
      </c>
      <c r="N1996" t="s">
        <v>791</v>
      </c>
      <c r="O1996">
        <v>0.74</v>
      </c>
      <c r="P1996" t="s">
        <v>260</v>
      </c>
      <c r="Q1996" t="s">
        <v>2073</v>
      </c>
      <c r="R1996" t="s">
        <v>2626</v>
      </c>
      <c r="S1996">
        <v>72015</v>
      </c>
      <c r="T1996" s="1">
        <v>41300</v>
      </c>
      <c r="U1996" s="1">
        <v>41302</v>
      </c>
      <c r="V1996" s="3">
        <v>202.80599999999998</v>
      </c>
      <c r="W1996">
        <v>7</v>
      </c>
      <c r="X1996" s="2">
        <v>2138.5300000000002</v>
      </c>
      <c r="Y1996">
        <v>87028</v>
      </c>
      <c r="Z1996" t="s">
        <v>132</v>
      </c>
      <c r="AA1996">
        <v>2013</v>
      </c>
      <c r="AB1996" t="str">
        <f>IF(samplesuperstore_cleaned[[#This Row],[discount]]=0,"0%",IF(samplesuperstore_cleaned[[#This Row],[discount]]=0.02,"1-2%",IF(samplesuperstore_cleaned[[#This Row],[discount]]&lt;=0.04,"3-4%",IF(samplesuperstore_cleaned[[#This Row],[discount]]&lt;=0.06,"5-6%",IF(samplesuperstore_cleaned[[#This Row],[discount]]=0.08,"7-8%","9-10%")))))</f>
        <v>5-6%</v>
      </c>
    </row>
    <row r="1997" spans="1:28" x14ac:dyDescent="0.3">
      <c r="A1997">
        <v>6427</v>
      </c>
      <c r="B1997">
        <v>19634</v>
      </c>
      <c r="C1997" t="s">
        <v>60</v>
      </c>
      <c r="D1997" s="3">
        <v>0.08</v>
      </c>
      <c r="E1997">
        <v>15.73</v>
      </c>
      <c r="F1997">
        <v>7.42</v>
      </c>
      <c r="G1997">
        <v>2368</v>
      </c>
      <c r="H1997" t="s">
        <v>4304</v>
      </c>
      <c r="I1997" t="s">
        <v>29</v>
      </c>
      <c r="J1997" t="s">
        <v>244</v>
      </c>
      <c r="K1997" t="s">
        <v>31</v>
      </c>
      <c r="L1997" t="s">
        <v>51</v>
      </c>
      <c r="M1997" t="s">
        <v>52</v>
      </c>
      <c r="N1997" t="s">
        <v>638</v>
      </c>
      <c r="O1997">
        <v>0.56000000000000005</v>
      </c>
      <c r="P1997" t="s">
        <v>260</v>
      </c>
      <c r="Q1997" t="s">
        <v>929</v>
      </c>
      <c r="R1997" t="s">
        <v>4230</v>
      </c>
      <c r="S1997">
        <v>32404</v>
      </c>
      <c r="T1997" s="1">
        <v>41164</v>
      </c>
      <c r="U1997" s="1">
        <v>41166</v>
      </c>
      <c r="V1997" s="3">
        <v>202.78200000000001</v>
      </c>
      <c r="W1997">
        <v>11</v>
      </c>
      <c r="X1997" s="2">
        <v>175.64</v>
      </c>
      <c r="Y1997">
        <v>90413</v>
      </c>
      <c r="Z1997" t="s">
        <v>173</v>
      </c>
      <c r="AA1997">
        <v>2012</v>
      </c>
      <c r="AB1997" t="str">
        <f>IF(samplesuperstore_cleaned[[#This Row],[discount]]=0,"0%",IF(samplesuperstore_cleaned[[#This Row],[discount]]=0.02,"1-2%",IF(samplesuperstore_cleaned[[#This Row],[discount]]&lt;=0.04,"3-4%",IF(samplesuperstore_cleaned[[#This Row],[discount]]&lt;=0.06,"5-6%",IF(samplesuperstore_cleaned[[#This Row],[discount]]=0.08,"7-8%","9-10%")))))</f>
        <v>7-8%</v>
      </c>
    </row>
    <row r="1998" spans="1:28" x14ac:dyDescent="0.3">
      <c r="A1998">
        <v>2333</v>
      </c>
      <c r="B1998">
        <v>7954</v>
      </c>
      <c r="C1998" t="s">
        <v>39</v>
      </c>
      <c r="D1998" s="3">
        <v>0</v>
      </c>
      <c r="E1998">
        <v>80.97</v>
      </c>
      <c r="F1998">
        <v>30.06</v>
      </c>
      <c r="G1998">
        <v>894</v>
      </c>
      <c r="H1998" t="s">
        <v>2273</v>
      </c>
      <c r="I1998" t="s">
        <v>61</v>
      </c>
      <c r="J1998" t="s">
        <v>30</v>
      </c>
      <c r="K1998" t="s">
        <v>54</v>
      </c>
      <c r="L1998" t="s">
        <v>62</v>
      </c>
      <c r="M1998" t="s">
        <v>90</v>
      </c>
      <c r="N1998" t="s">
        <v>980</v>
      </c>
      <c r="O1998">
        <v>0.4</v>
      </c>
      <c r="P1998" t="s">
        <v>84</v>
      </c>
      <c r="Q1998" t="s">
        <v>2274</v>
      </c>
      <c r="R1998" t="s">
        <v>46</v>
      </c>
      <c r="S1998">
        <v>20024</v>
      </c>
      <c r="T1998" s="1">
        <v>41030</v>
      </c>
      <c r="U1998" s="1">
        <v>41032</v>
      </c>
      <c r="V1998" s="3">
        <v>202.73</v>
      </c>
      <c r="W1998">
        <v>35</v>
      </c>
      <c r="X1998" s="2">
        <v>3023.48</v>
      </c>
      <c r="Y1998">
        <v>56834</v>
      </c>
      <c r="Z1998" t="s">
        <v>38</v>
      </c>
      <c r="AA1998">
        <v>2012</v>
      </c>
      <c r="AB1998" t="str">
        <f>IF(samplesuperstore_cleaned[[#This Row],[discount]]=0,"0%",IF(samplesuperstore_cleaned[[#This Row],[discount]]=0.02,"1-2%",IF(samplesuperstore_cleaned[[#This Row],[discount]]&lt;=0.04,"3-4%",IF(samplesuperstore_cleaned[[#This Row],[discount]]&lt;=0.06,"5-6%",IF(samplesuperstore_cleaned[[#This Row],[discount]]=0.08,"7-8%","9-10%")))))</f>
        <v>0%</v>
      </c>
    </row>
    <row r="1999" spans="1:28" x14ac:dyDescent="0.3">
      <c r="A1999">
        <v>2340</v>
      </c>
      <c r="B1999">
        <v>25954</v>
      </c>
      <c r="C1999" t="s">
        <v>39</v>
      </c>
      <c r="D1999" s="3">
        <v>0</v>
      </c>
      <c r="E1999">
        <v>80.97</v>
      </c>
      <c r="F1999">
        <v>30.06</v>
      </c>
      <c r="G1999">
        <v>895</v>
      </c>
      <c r="H1999" t="s">
        <v>2277</v>
      </c>
      <c r="I1999" t="s">
        <v>61</v>
      </c>
      <c r="J1999" t="s">
        <v>30</v>
      </c>
      <c r="K1999" t="s">
        <v>54</v>
      </c>
      <c r="L1999" t="s">
        <v>62</v>
      </c>
      <c r="M1999" t="s">
        <v>90</v>
      </c>
      <c r="N1999" t="s">
        <v>980</v>
      </c>
      <c r="O1999">
        <v>0.4</v>
      </c>
      <c r="P1999" t="s">
        <v>45</v>
      </c>
      <c r="Q1999" t="s">
        <v>2278</v>
      </c>
      <c r="R1999" t="s">
        <v>2279</v>
      </c>
      <c r="S1999">
        <v>83616</v>
      </c>
      <c r="T1999" s="1">
        <v>41030</v>
      </c>
      <c r="U1999" s="1">
        <v>41032</v>
      </c>
      <c r="V1999" s="3">
        <v>202.73</v>
      </c>
      <c r="W1999">
        <v>9</v>
      </c>
      <c r="X1999" s="2">
        <v>777.47</v>
      </c>
      <c r="Y1999">
        <v>90169</v>
      </c>
      <c r="Z1999" t="s">
        <v>38</v>
      </c>
      <c r="AA1999">
        <v>2012</v>
      </c>
      <c r="AB1999" t="str">
        <f>IF(samplesuperstore_cleaned[[#This Row],[discount]]=0,"0%",IF(samplesuperstore_cleaned[[#This Row],[discount]]=0.02,"1-2%",IF(samplesuperstore_cleaned[[#This Row],[discount]]&lt;=0.04,"3-4%",IF(samplesuperstore_cleaned[[#This Row],[discount]]&lt;=0.06,"5-6%",IF(samplesuperstore_cleaned[[#This Row],[discount]]=0.08,"7-8%","9-10%")))))</f>
        <v>0%</v>
      </c>
    </row>
    <row r="2000" spans="1:28" x14ac:dyDescent="0.3">
      <c r="A2000">
        <v>837</v>
      </c>
      <c r="B2000">
        <v>26169</v>
      </c>
      <c r="C2000" t="s">
        <v>57</v>
      </c>
      <c r="D2000" s="3">
        <v>7.0000000000000007E-2</v>
      </c>
      <c r="E2000">
        <v>36.549999999999997</v>
      </c>
      <c r="F2000">
        <v>13.89</v>
      </c>
      <c r="G2000">
        <v>311</v>
      </c>
      <c r="H2000" t="s">
        <v>1077</v>
      </c>
      <c r="I2000" t="s">
        <v>29</v>
      </c>
      <c r="J2000" t="s">
        <v>244</v>
      </c>
      <c r="K2000" t="s">
        <v>31</v>
      </c>
      <c r="L2000" t="s">
        <v>42</v>
      </c>
      <c r="M2000" t="s">
        <v>43</v>
      </c>
      <c r="N2000" t="s">
        <v>1078</v>
      </c>
      <c r="O2000">
        <v>0.41</v>
      </c>
      <c r="P2000" t="s">
        <v>45</v>
      </c>
      <c r="Q2000" t="s">
        <v>70</v>
      </c>
      <c r="R2000" t="s">
        <v>1079</v>
      </c>
      <c r="S2000">
        <v>91945</v>
      </c>
      <c r="T2000" s="1">
        <v>40674</v>
      </c>
      <c r="U2000" s="1">
        <v>40676</v>
      </c>
      <c r="V2000" s="3">
        <v>202.68</v>
      </c>
      <c r="W2000">
        <v>17</v>
      </c>
      <c r="X2000" s="2">
        <v>588.54999999999995</v>
      </c>
      <c r="Y2000">
        <v>89830</v>
      </c>
      <c r="Z2000" t="s">
        <v>38</v>
      </c>
      <c r="AA2000">
        <v>2011</v>
      </c>
      <c r="AB2000" t="str">
        <f>IF(samplesuperstore_cleaned[[#This Row],[discount]]=0,"0%",IF(samplesuperstore_cleaned[[#This Row],[discount]]=0.02,"1-2%",IF(samplesuperstore_cleaned[[#This Row],[discount]]&lt;=0.04,"3-4%",IF(samplesuperstore_cleaned[[#This Row],[discount]]&lt;=0.06,"5-6%",IF(samplesuperstore_cleaned[[#This Row],[discount]]=0.08,"7-8%","9-10%")))))</f>
        <v>9-10%</v>
      </c>
    </row>
    <row r="2001" spans="1:28" x14ac:dyDescent="0.3">
      <c r="A2001">
        <v>2492</v>
      </c>
      <c r="B2001">
        <v>19646</v>
      </c>
      <c r="C2001" t="s">
        <v>27</v>
      </c>
      <c r="D2001" s="3">
        <v>0.03</v>
      </c>
      <c r="E2001">
        <v>41.94</v>
      </c>
      <c r="F2001">
        <v>2.99</v>
      </c>
      <c r="G2001">
        <v>956</v>
      </c>
      <c r="H2001" t="s">
        <v>2378</v>
      </c>
      <c r="I2001" t="s">
        <v>29</v>
      </c>
      <c r="J2001" t="s">
        <v>244</v>
      </c>
      <c r="K2001" t="s">
        <v>31</v>
      </c>
      <c r="L2001" t="s">
        <v>138</v>
      </c>
      <c r="M2001" t="s">
        <v>33</v>
      </c>
      <c r="N2001" t="s">
        <v>1817</v>
      </c>
      <c r="O2001">
        <v>0.35</v>
      </c>
      <c r="P2001" t="s">
        <v>84</v>
      </c>
      <c r="Q2001" t="s">
        <v>1302</v>
      </c>
      <c r="R2001" t="s">
        <v>494</v>
      </c>
      <c r="S2001">
        <v>19901</v>
      </c>
      <c r="T2001" s="1">
        <v>40686</v>
      </c>
      <c r="U2001" s="1">
        <v>40687</v>
      </c>
      <c r="V2001" s="3">
        <v>202.38389999999998</v>
      </c>
      <c r="W2001">
        <v>7</v>
      </c>
      <c r="X2001" s="2">
        <v>293.31</v>
      </c>
      <c r="Y2001">
        <v>88001</v>
      </c>
      <c r="Z2001" t="s">
        <v>38</v>
      </c>
      <c r="AA2001">
        <v>2011</v>
      </c>
      <c r="AB2001" t="str">
        <f>IF(samplesuperstore_cleaned[[#This Row],[discount]]=0,"0%",IF(samplesuperstore_cleaned[[#This Row],[discount]]=0.02,"1-2%",IF(samplesuperstore_cleaned[[#This Row],[discount]]&lt;=0.04,"3-4%",IF(samplesuperstore_cleaned[[#This Row],[discount]]&lt;=0.06,"5-6%",IF(samplesuperstore_cleaned[[#This Row],[discount]]=0.08,"7-8%","9-10%")))))</f>
        <v>3-4%</v>
      </c>
    </row>
    <row r="2002" spans="1:28" x14ac:dyDescent="0.3">
      <c r="A2002">
        <v>462</v>
      </c>
      <c r="B2002">
        <v>21911</v>
      </c>
      <c r="C2002" t="s">
        <v>57</v>
      </c>
      <c r="D2002" s="3">
        <v>0.08</v>
      </c>
      <c r="E2002">
        <v>15.74</v>
      </c>
      <c r="F2002">
        <v>1.39</v>
      </c>
      <c r="G2002">
        <v>178</v>
      </c>
      <c r="H2002" t="s">
        <v>705</v>
      </c>
      <c r="I2002" t="s">
        <v>29</v>
      </c>
      <c r="J2002" t="s">
        <v>114</v>
      </c>
      <c r="K2002" t="s">
        <v>31</v>
      </c>
      <c r="L2002" t="s">
        <v>100</v>
      </c>
      <c r="M2002" t="s">
        <v>33</v>
      </c>
      <c r="N2002" t="s">
        <v>557</v>
      </c>
      <c r="O2002">
        <v>0.4</v>
      </c>
      <c r="P2002" t="s">
        <v>260</v>
      </c>
      <c r="Q2002" t="s">
        <v>261</v>
      </c>
      <c r="R2002" t="s">
        <v>262</v>
      </c>
      <c r="S2002">
        <v>23834</v>
      </c>
      <c r="T2002" s="1">
        <v>40600</v>
      </c>
      <c r="U2002" s="1">
        <v>40601</v>
      </c>
      <c r="V2002" s="3">
        <v>201.756</v>
      </c>
      <c r="W2002">
        <v>11</v>
      </c>
      <c r="X2002" s="2">
        <v>167.25</v>
      </c>
      <c r="Y2002">
        <v>90826</v>
      </c>
      <c r="Z2002" t="s">
        <v>112</v>
      </c>
      <c r="AA2002">
        <v>2011</v>
      </c>
      <c r="AB2002" t="str">
        <f>IF(samplesuperstore_cleaned[[#This Row],[discount]]=0,"0%",IF(samplesuperstore_cleaned[[#This Row],[discount]]=0.02,"1-2%",IF(samplesuperstore_cleaned[[#This Row],[discount]]&lt;=0.04,"3-4%",IF(samplesuperstore_cleaned[[#This Row],[discount]]&lt;=0.06,"5-6%",IF(samplesuperstore_cleaned[[#This Row],[discount]]=0.08,"7-8%","9-10%")))))</f>
        <v>7-8%</v>
      </c>
    </row>
    <row r="2003" spans="1:28" x14ac:dyDescent="0.3">
      <c r="A2003">
        <v>2244</v>
      </c>
      <c r="B2003">
        <v>24774</v>
      </c>
      <c r="C2003" t="s">
        <v>27</v>
      </c>
      <c r="D2003" s="3">
        <v>0.04</v>
      </c>
      <c r="E2003">
        <v>29.18</v>
      </c>
      <c r="F2003">
        <v>8.5500000000000007</v>
      </c>
      <c r="G2003">
        <v>868</v>
      </c>
      <c r="H2003" t="s">
        <v>2227</v>
      </c>
      <c r="I2003" t="s">
        <v>41</v>
      </c>
      <c r="J2003" t="s">
        <v>30</v>
      </c>
      <c r="K2003" t="s">
        <v>67</v>
      </c>
      <c r="L2003" t="s">
        <v>104</v>
      </c>
      <c r="M2003" t="s">
        <v>33</v>
      </c>
      <c r="N2003" t="s">
        <v>2228</v>
      </c>
      <c r="O2003">
        <v>0.42</v>
      </c>
      <c r="P2003" t="s">
        <v>35</v>
      </c>
      <c r="Q2003" t="s">
        <v>116</v>
      </c>
      <c r="R2003" t="s">
        <v>2229</v>
      </c>
      <c r="S2003">
        <v>55126</v>
      </c>
      <c r="T2003" s="1">
        <v>40234</v>
      </c>
      <c r="U2003" s="1">
        <v>40236</v>
      </c>
      <c r="V2003" s="3">
        <v>201.7353</v>
      </c>
      <c r="W2003">
        <v>10</v>
      </c>
      <c r="X2003" s="2">
        <v>292.37</v>
      </c>
      <c r="Y2003">
        <v>91194</v>
      </c>
      <c r="Z2003" t="s">
        <v>112</v>
      </c>
      <c r="AA2003">
        <v>2010</v>
      </c>
      <c r="AB2003" t="str">
        <f>IF(samplesuperstore_cleaned[[#This Row],[discount]]=0,"0%",IF(samplesuperstore_cleaned[[#This Row],[discount]]=0.02,"1-2%",IF(samplesuperstore_cleaned[[#This Row],[discount]]&lt;=0.04,"3-4%",IF(samplesuperstore_cleaned[[#This Row],[discount]]&lt;=0.06,"5-6%",IF(samplesuperstore_cleaned[[#This Row],[discount]]=0.08,"7-8%","9-10%")))))</f>
        <v>3-4%</v>
      </c>
    </row>
    <row r="2004" spans="1:28" x14ac:dyDescent="0.3">
      <c r="A2004">
        <v>8584</v>
      </c>
      <c r="B2004">
        <v>22368</v>
      </c>
      <c r="C2004" t="s">
        <v>60</v>
      </c>
      <c r="D2004" s="3">
        <v>0.08</v>
      </c>
      <c r="E2004">
        <v>31.74</v>
      </c>
      <c r="F2004">
        <v>12.62</v>
      </c>
      <c r="G2004">
        <v>3109</v>
      </c>
      <c r="H2004" t="s">
        <v>5170</v>
      </c>
      <c r="I2004" t="s">
        <v>29</v>
      </c>
      <c r="J2004" t="s">
        <v>114</v>
      </c>
      <c r="K2004" t="s">
        <v>31</v>
      </c>
      <c r="L2004" t="s">
        <v>138</v>
      </c>
      <c r="M2004" t="s">
        <v>33</v>
      </c>
      <c r="N2004" t="s">
        <v>1102</v>
      </c>
      <c r="O2004">
        <v>0.37</v>
      </c>
      <c r="P2004" t="s">
        <v>45</v>
      </c>
      <c r="Q2004" t="s">
        <v>2278</v>
      </c>
      <c r="R2004" t="s">
        <v>5171</v>
      </c>
      <c r="S2004">
        <v>83201</v>
      </c>
      <c r="T2004" s="1">
        <v>41210</v>
      </c>
      <c r="U2004" s="1">
        <v>41214</v>
      </c>
      <c r="V2004" s="3">
        <v>201.51357999999999</v>
      </c>
      <c r="W2004">
        <v>24</v>
      </c>
      <c r="X2004" s="2">
        <v>742.04</v>
      </c>
      <c r="Y2004">
        <v>87330</v>
      </c>
      <c r="Z2004" t="s">
        <v>87</v>
      </c>
      <c r="AA2004">
        <v>2012</v>
      </c>
      <c r="AB2004" t="str">
        <f>IF(samplesuperstore_cleaned[[#This Row],[discount]]=0,"0%",IF(samplesuperstore_cleaned[[#This Row],[discount]]=0.02,"1-2%",IF(samplesuperstore_cleaned[[#This Row],[discount]]&lt;=0.04,"3-4%",IF(samplesuperstore_cleaned[[#This Row],[discount]]&lt;=0.06,"5-6%",IF(samplesuperstore_cleaned[[#This Row],[discount]]=0.08,"7-8%","9-10%")))))</f>
        <v>7-8%</v>
      </c>
    </row>
    <row r="2005" spans="1:28" x14ac:dyDescent="0.3">
      <c r="A2005">
        <v>3256</v>
      </c>
      <c r="B2005">
        <v>21276</v>
      </c>
      <c r="C2005" t="s">
        <v>78</v>
      </c>
      <c r="D2005" s="3">
        <v>7.0000000000000007E-2</v>
      </c>
      <c r="E2005">
        <v>22.98</v>
      </c>
      <c r="F2005">
        <v>1.99</v>
      </c>
      <c r="G2005">
        <v>1234</v>
      </c>
      <c r="H2005" t="s">
        <v>2803</v>
      </c>
      <c r="I2005" t="s">
        <v>29</v>
      </c>
      <c r="J2005" t="s">
        <v>244</v>
      </c>
      <c r="K2005" t="s">
        <v>54</v>
      </c>
      <c r="L2005" t="s">
        <v>181</v>
      </c>
      <c r="M2005" t="s">
        <v>52</v>
      </c>
      <c r="N2005" t="s">
        <v>1556</v>
      </c>
      <c r="O2005">
        <v>0.46</v>
      </c>
      <c r="P2005" t="s">
        <v>35</v>
      </c>
      <c r="Q2005" t="s">
        <v>255</v>
      </c>
      <c r="R2005" t="s">
        <v>2804</v>
      </c>
      <c r="S2005">
        <v>76106</v>
      </c>
      <c r="T2005" s="1">
        <v>40955</v>
      </c>
      <c r="U2005" s="1">
        <v>40957</v>
      </c>
      <c r="V2005" s="3">
        <v>201.2868</v>
      </c>
      <c r="W2005">
        <v>13</v>
      </c>
      <c r="X2005" s="2">
        <v>291.72000000000003</v>
      </c>
      <c r="Y2005">
        <v>89377</v>
      </c>
      <c r="Z2005" t="s">
        <v>112</v>
      </c>
      <c r="AA2005">
        <v>2012</v>
      </c>
      <c r="AB2005" t="str">
        <f>IF(samplesuperstore_cleaned[[#This Row],[discount]]=0,"0%",IF(samplesuperstore_cleaned[[#This Row],[discount]]=0.02,"1-2%",IF(samplesuperstore_cleaned[[#This Row],[discount]]&lt;=0.04,"3-4%",IF(samplesuperstore_cleaned[[#This Row],[discount]]&lt;=0.06,"5-6%",IF(samplesuperstore_cleaned[[#This Row],[discount]]=0.08,"7-8%","9-10%")))))</f>
        <v>9-10%</v>
      </c>
    </row>
    <row r="2006" spans="1:28" x14ac:dyDescent="0.3">
      <c r="A2006">
        <v>7055</v>
      </c>
      <c r="B2006">
        <v>23897</v>
      </c>
      <c r="C2006" t="s">
        <v>78</v>
      </c>
      <c r="D2006" s="3">
        <v>0.02</v>
      </c>
      <c r="E2006">
        <v>73.98</v>
      </c>
      <c r="F2006">
        <v>4</v>
      </c>
      <c r="G2006">
        <v>2574</v>
      </c>
      <c r="H2006" t="s">
        <v>4558</v>
      </c>
      <c r="I2006" t="s">
        <v>29</v>
      </c>
      <c r="J2006" t="s">
        <v>244</v>
      </c>
      <c r="K2006" t="s">
        <v>54</v>
      </c>
      <c r="L2006" t="s">
        <v>181</v>
      </c>
      <c r="M2006" t="s">
        <v>33</v>
      </c>
      <c r="N2006" t="s">
        <v>958</v>
      </c>
      <c r="O2006">
        <v>0.77</v>
      </c>
      <c r="P2006" t="s">
        <v>260</v>
      </c>
      <c r="Q2006" t="s">
        <v>2727</v>
      </c>
      <c r="R2006" t="s">
        <v>4413</v>
      </c>
      <c r="S2006">
        <v>36608</v>
      </c>
      <c r="T2006" s="1">
        <v>41508</v>
      </c>
      <c r="U2006" s="1">
        <v>41509</v>
      </c>
      <c r="V2006" s="3">
        <v>201.04740000000001</v>
      </c>
      <c r="W2006">
        <v>22</v>
      </c>
      <c r="X2006" s="2">
        <v>1676.8</v>
      </c>
      <c r="Y2006">
        <v>90098</v>
      </c>
      <c r="Z2006" t="s">
        <v>107</v>
      </c>
      <c r="AA2006">
        <v>2013</v>
      </c>
      <c r="AB2006" t="str">
        <f>IF(samplesuperstore_cleaned[[#This Row],[discount]]=0,"0%",IF(samplesuperstore_cleaned[[#This Row],[discount]]=0.02,"1-2%",IF(samplesuperstore_cleaned[[#This Row],[discount]]&lt;=0.04,"3-4%",IF(samplesuperstore_cleaned[[#This Row],[discount]]&lt;=0.06,"5-6%",IF(samplesuperstore_cleaned[[#This Row],[discount]]=0.08,"7-8%","9-10%")))))</f>
        <v>1-2%</v>
      </c>
    </row>
    <row r="2007" spans="1:28" x14ac:dyDescent="0.3">
      <c r="A2007">
        <v>2166</v>
      </c>
      <c r="B2007">
        <v>23561</v>
      </c>
      <c r="C2007" t="s">
        <v>39</v>
      </c>
      <c r="D2007" s="3">
        <v>0.1</v>
      </c>
      <c r="E2007">
        <v>29.89</v>
      </c>
      <c r="F2007">
        <v>1.99</v>
      </c>
      <c r="G2007">
        <v>826</v>
      </c>
      <c r="H2007" t="s">
        <v>2158</v>
      </c>
      <c r="I2007" t="s">
        <v>41</v>
      </c>
      <c r="J2007" t="s">
        <v>114</v>
      </c>
      <c r="K2007" t="s">
        <v>54</v>
      </c>
      <c r="L2007" t="s">
        <v>181</v>
      </c>
      <c r="M2007" t="s">
        <v>52</v>
      </c>
      <c r="N2007" t="s">
        <v>322</v>
      </c>
      <c r="O2007">
        <v>0.5</v>
      </c>
      <c r="P2007" t="s">
        <v>35</v>
      </c>
      <c r="Q2007" t="s">
        <v>255</v>
      </c>
      <c r="R2007" t="s">
        <v>2159</v>
      </c>
      <c r="S2007">
        <v>75002</v>
      </c>
      <c r="T2007" s="1">
        <v>41408</v>
      </c>
      <c r="U2007" s="1">
        <v>41411</v>
      </c>
      <c r="V2007" s="3">
        <v>200.76239999999996</v>
      </c>
      <c r="W2007">
        <v>10</v>
      </c>
      <c r="X2007" s="2">
        <v>290.95999999999998</v>
      </c>
      <c r="Y2007">
        <v>89268</v>
      </c>
      <c r="Z2007" t="s">
        <v>38</v>
      </c>
      <c r="AA2007">
        <v>2013</v>
      </c>
      <c r="AB2007" t="str">
        <f>IF(samplesuperstore_cleaned[[#This Row],[discount]]=0,"0%",IF(samplesuperstore_cleaned[[#This Row],[discount]]=0.02,"1-2%",IF(samplesuperstore_cleaned[[#This Row],[discount]]&lt;=0.04,"3-4%",IF(samplesuperstore_cleaned[[#This Row],[discount]]&lt;=0.06,"5-6%",IF(samplesuperstore_cleaned[[#This Row],[discount]]=0.08,"7-8%","9-10%")))))</f>
        <v>9-10%</v>
      </c>
    </row>
    <row r="2008" spans="1:28" x14ac:dyDescent="0.3">
      <c r="A2008">
        <v>2199</v>
      </c>
      <c r="B2008">
        <v>18953</v>
      </c>
      <c r="C2008" t="s">
        <v>60</v>
      </c>
      <c r="D2008" s="3">
        <v>0.09</v>
      </c>
      <c r="E2008">
        <v>23.99</v>
      </c>
      <c r="F2008">
        <v>6.3</v>
      </c>
      <c r="G2008">
        <v>843</v>
      </c>
      <c r="H2008" t="s">
        <v>2189</v>
      </c>
      <c r="I2008" t="s">
        <v>29</v>
      </c>
      <c r="J2008" t="s">
        <v>30</v>
      </c>
      <c r="K2008" t="s">
        <v>54</v>
      </c>
      <c r="L2008" t="s">
        <v>62</v>
      </c>
      <c r="M2008" t="s">
        <v>154</v>
      </c>
      <c r="N2008" t="s">
        <v>1357</v>
      </c>
      <c r="O2008">
        <v>0.38</v>
      </c>
      <c r="P2008" t="s">
        <v>84</v>
      </c>
      <c r="Q2008" t="s">
        <v>361</v>
      </c>
      <c r="R2008" t="s">
        <v>1193</v>
      </c>
      <c r="S2008">
        <v>4072</v>
      </c>
      <c r="T2008" s="1">
        <v>41444</v>
      </c>
      <c r="U2008" s="1">
        <v>41444</v>
      </c>
      <c r="V2008" s="3">
        <v>200.316</v>
      </c>
      <c r="W2008">
        <v>15</v>
      </c>
      <c r="X2008" s="2">
        <v>329.83</v>
      </c>
      <c r="Y2008">
        <v>89369</v>
      </c>
      <c r="Z2008" t="s">
        <v>189</v>
      </c>
      <c r="AA2008">
        <v>2013</v>
      </c>
      <c r="AB2008" t="str">
        <f>IF(samplesuperstore_cleaned[[#This Row],[discount]]=0,"0%",IF(samplesuperstore_cleaned[[#This Row],[discount]]=0.02,"1-2%",IF(samplesuperstore_cleaned[[#This Row],[discount]]&lt;=0.04,"3-4%",IF(samplesuperstore_cleaned[[#This Row],[discount]]&lt;=0.06,"5-6%",IF(samplesuperstore_cleaned[[#This Row],[discount]]=0.08,"7-8%","9-10%")))))</f>
        <v>9-10%</v>
      </c>
    </row>
    <row r="2009" spans="1:28" x14ac:dyDescent="0.3">
      <c r="A2009">
        <v>5062</v>
      </c>
      <c r="B2009">
        <v>25170</v>
      </c>
      <c r="C2009" t="s">
        <v>39</v>
      </c>
      <c r="D2009" s="3">
        <v>0.06</v>
      </c>
      <c r="E2009">
        <v>41.71</v>
      </c>
      <c r="F2009">
        <v>4.5</v>
      </c>
      <c r="G2009">
        <v>1875</v>
      </c>
      <c r="H2009" t="s">
        <v>3694</v>
      </c>
      <c r="I2009" t="s">
        <v>29</v>
      </c>
      <c r="J2009" t="s">
        <v>244</v>
      </c>
      <c r="K2009" t="s">
        <v>31</v>
      </c>
      <c r="L2009" t="s">
        <v>75</v>
      </c>
      <c r="M2009" t="s">
        <v>33</v>
      </c>
      <c r="N2009" t="s">
        <v>3695</v>
      </c>
      <c r="O2009">
        <v>0.56000000000000005</v>
      </c>
      <c r="P2009" t="s">
        <v>260</v>
      </c>
      <c r="Q2009" t="s">
        <v>261</v>
      </c>
      <c r="R2009" t="s">
        <v>3432</v>
      </c>
      <c r="S2009">
        <v>23320</v>
      </c>
      <c r="T2009" s="1">
        <v>41500</v>
      </c>
      <c r="U2009" s="1">
        <v>41500</v>
      </c>
      <c r="V2009" s="3">
        <v>200.1189</v>
      </c>
      <c r="W2009">
        <v>14</v>
      </c>
      <c r="X2009" s="2">
        <v>567.62</v>
      </c>
      <c r="Y2009">
        <v>90903</v>
      </c>
      <c r="Z2009" t="s">
        <v>107</v>
      </c>
      <c r="AA2009">
        <v>2013</v>
      </c>
      <c r="AB2009" t="str">
        <f>IF(samplesuperstore_cleaned[[#This Row],[discount]]=0,"0%",IF(samplesuperstore_cleaned[[#This Row],[discount]]=0.02,"1-2%",IF(samplesuperstore_cleaned[[#This Row],[discount]]&lt;=0.04,"3-4%",IF(samplesuperstore_cleaned[[#This Row],[discount]]&lt;=0.06,"5-6%",IF(samplesuperstore_cleaned[[#This Row],[discount]]=0.08,"7-8%","9-10%")))))</f>
        <v>5-6%</v>
      </c>
    </row>
    <row r="2010" spans="1:28" x14ac:dyDescent="0.3">
      <c r="A2010">
        <v>7098</v>
      </c>
      <c r="B2010">
        <v>20810</v>
      </c>
      <c r="C2010" t="s">
        <v>27</v>
      </c>
      <c r="D2010" s="3">
        <v>0.02</v>
      </c>
      <c r="E2010">
        <v>22.72</v>
      </c>
      <c r="F2010">
        <v>8.99</v>
      </c>
      <c r="G2010">
        <v>2587</v>
      </c>
      <c r="H2010" t="s">
        <v>4576</v>
      </c>
      <c r="I2010" t="s">
        <v>29</v>
      </c>
      <c r="J2010" t="s">
        <v>66</v>
      </c>
      <c r="K2010" t="s">
        <v>67</v>
      </c>
      <c r="L2010" t="s">
        <v>104</v>
      </c>
      <c r="M2010" t="s">
        <v>52</v>
      </c>
      <c r="N2010" t="s">
        <v>803</v>
      </c>
      <c r="O2010">
        <v>0.44</v>
      </c>
      <c r="P2010" t="s">
        <v>35</v>
      </c>
      <c r="Q2010" t="s">
        <v>3170</v>
      </c>
      <c r="R2010" t="s">
        <v>4539</v>
      </c>
      <c r="S2010">
        <v>54220</v>
      </c>
      <c r="T2010" s="1">
        <v>40538</v>
      </c>
      <c r="U2010" s="1">
        <v>40538</v>
      </c>
      <c r="V2010" s="3">
        <v>200.01719999999997</v>
      </c>
      <c r="W2010">
        <v>12</v>
      </c>
      <c r="X2010" s="2">
        <v>289.88</v>
      </c>
      <c r="Y2010">
        <v>91167</v>
      </c>
      <c r="Z2010" t="s">
        <v>72</v>
      </c>
      <c r="AA2010">
        <v>2010</v>
      </c>
      <c r="AB2010" t="str">
        <f>IF(samplesuperstore_cleaned[[#This Row],[discount]]=0,"0%",IF(samplesuperstore_cleaned[[#This Row],[discount]]=0.02,"1-2%",IF(samplesuperstore_cleaned[[#This Row],[discount]]&lt;=0.04,"3-4%",IF(samplesuperstore_cleaned[[#This Row],[discount]]&lt;=0.06,"5-6%",IF(samplesuperstore_cleaned[[#This Row],[discount]]=0.08,"7-8%","9-10%")))))</f>
        <v>1-2%</v>
      </c>
    </row>
    <row r="2011" spans="1:28" x14ac:dyDescent="0.3">
      <c r="A2011">
        <v>1977</v>
      </c>
      <c r="B2011">
        <v>18369</v>
      </c>
      <c r="C2011" t="s">
        <v>78</v>
      </c>
      <c r="D2011" s="3">
        <v>0.04</v>
      </c>
      <c r="E2011">
        <v>48.91</v>
      </c>
      <c r="F2011">
        <v>5.81</v>
      </c>
      <c r="G2011">
        <v>744</v>
      </c>
      <c r="H2011" t="s">
        <v>2019</v>
      </c>
      <c r="I2011" t="s">
        <v>41</v>
      </c>
      <c r="J2011" t="s">
        <v>244</v>
      </c>
      <c r="K2011" t="s">
        <v>31</v>
      </c>
      <c r="L2011" t="s">
        <v>49</v>
      </c>
      <c r="M2011" t="s">
        <v>33</v>
      </c>
      <c r="N2011" t="s">
        <v>660</v>
      </c>
      <c r="O2011">
        <v>0.38</v>
      </c>
      <c r="P2011" t="s">
        <v>45</v>
      </c>
      <c r="Q2011" t="s">
        <v>764</v>
      </c>
      <c r="R2011" t="s">
        <v>1594</v>
      </c>
      <c r="S2011">
        <v>85737</v>
      </c>
      <c r="T2011" s="1">
        <v>41486</v>
      </c>
      <c r="U2011" s="1">
        <v>41487</v>
      </c>
      <c r="V2011" s="3">
        <v>199.98269999999997</v>
      </c>
      <c r="W2011">
        <v>6</v>
      </c>
      <c r="X2011" s="2">
        <v>289.83</v>
      </c>
      <c r="Y2011">
        <v>87734</v>
      </c>
      <c r="Z2011" t="s">
        <v>48</v>
      </c>
      <c r="AA2011">
        <v>2013</v>
      </c>
      <c r="AB2011" t="str">
        <f>IF(samplesuperstore_cleaned[[#This Row],[discount]]=0,"0%",IF(samplesuperstore_cleaned[[#This Row],[discount]]=0.02,"1-2%",IF(samplesuperstore_cleaned[[#This Row],[discount]]&lt;=0.04,"3-4%",IF(samplesuperstore_cleaned[[#This Row],[discount]]&lt;=0.06,"5-6%",IF(samplesuperstore_cleaned[[#This Row],[discount]]=0.08,"7-8%","9-10%")))))</f>
        <v>3-4%</v>
      </c>
    </row>
    <row r="2012" spans="1:28" x14ac:dyDescent="0.3">
      <c r="A2012">
        <v>7301</v>
      </c>
      <c r="B2012">
        <v>23922</v>
      </c>
      <c r="C2012" t="s">
        <v>60</v>
      </c>
      <c r="D2012" s="3">
        <v>0.06</v>
      </c>
      <c r="E2012">
        <v>50.98</v>
      </c>
      <c r="F2012">
        <v>14.19</v>
      </c>
      <c r="G2012">
        <v>2666</v>
      </c>
      <c r="H2012" t="s">
        <v>4666</v>
      </c>
      <c r="I2012" t="s">
        <v>61</v>
      </c>
      <c r="J2012" t="s">
        <v>30</v>
      </c>
      <c r="K2012" t="s">
        <v>67</v>
      </c>
      <c r="L2012" t="s">
        <v>68</v>
      </c>
      <c r="M2012" t="s">
        <v>63</v>
      </c>
      <c r="N2012" t="s">
        <v>2239</v>
      </c>
      <c r="O2012">
        <v>0.56000000000000005</v>
      </c>
      <c r="P2012" t="s">
        <v>35</v>
      </c>
      <c r="Q2012" t="s">
        <v>1549</v>
      </c>
      <c r="R2012" t="s">
        <v>3315</v>
      </c>
      <c r="S2012">
        <v>46350</v>
      </c>
      <c r="T2012" s="1">
        <v>41261</v>
      </c>
      <c r="U2012" s="1">
        <v>41266</v>
      </c>
      <c r="V2012" s="3">
        <v>199.95000000000002</v>
      </c>
      <c r="W2012">
        <v>18</v>
      </c>
      <c r="X2012" s="2">
        <v>886.93</v>
      </c>
      <c r="Y2012">
        <v>87838</v>
      </c>
      <c r="Z2012" t="s">
        <v>72</v>
      </c>
      <c r="AA2012">
        <v>2012</v>
      </c>
      <c r="AB2012" t="str">
        <f>IF(samplesuperstore_cleaned[[#This Row],[discount]]=0,"0%",IF(samplesuperstore_cleaned[[#This Row],[discount]]=0.02,"1-2%",IF(samplesuperstore_cleaned[[#This Row],[discount]]&lt;=0.04,"3-4%",IF(samplesuperstore_cleaned[[#This Row],[discount]]&lt;=0.06,"5-6%",IF(samplesuperstore_cleaned[[#This Row],[discount]]=0.08,"7-8%","9-10%")))))</f>
        <v>5-6%</v>
      </c>
    </row>
    <row r="2013" spans="1:28" x14ac:dyDescent="0.3">
      <c r="A2013">
        <v>3729</v>
      </c>
      <c r="B2013">
        <v>18799</v>
      </c>
      <c r="C2013" t="s">
        <v>27</v>
      </c>
      <c r="D2013" s="3">
        <v>0.01</v>
      </c>
      <c r="E2013">
        <v>99.99</v>
      </c>
      <c r="F2013">
        <v>19.989999999999998</v>
      </c>
      <c r="G2013">
        <v>1410</v>
      </c>
      <c r="H2013" t="s">
        <v>3069</v>
      </c>
      <c r="I2013" t="s">
        <v>29</v>
      </c>
      <c r="J2013" t="s">
        <v>30</v>
      </c>
      <c r="K2013" t="s">
        <v>54</v>
      </c>
      <c r="L2013" t="s">
        <v>181</v>
      </c>
      <c r="M2013" t="s">
        <v>33</v>
      </c>
      <c r="N2013" t="s">
        <v>424</v>
      </c>
      <c r="O2013">
        <v>0.52</v>
      </c>
      <c r="P2013" t="s">
        <v>45</v>
      </c>
      <c r="Q2013" t="s">
        <v>70</v>
      </c>
      <c r="R2013" t="s">
        <v>3071</v>
      </c>
      <c r="S2013">
        <v>92553</v>
      </c>
      <c r="T2013" s="1">
        <v>40792</v>
      </c>
      <c r="U2013" s="1">
        <v>40794</v>
      </c>
      <c r="V2013" s="3">
        <v>199.73</v>
      </c>
      <c r="W2013">
        <v>9</v>
      </c>
      <c r="X2013" s="2">
        <v>917.73</v>
      </c>
      <c r="Y2013">
        <v>87090</v>
      </c>
      <c r="Z2013" t="s">
        <v>173</v>
      </c>
      <c r="AA2013">
        <v>2011</v>
      </c>
      <c r="AB2013" t="str">
        <f>IF(samplesuperstore_cleaned[[#This Row],[discount]]=0,"0%",IF(samplesuperstore_cleaned[[#This Row],[discount]]=0.02,"1-2%",IF(samplesuperstore_cleaned[[#This Row],[discount]]&lt;=0.04,"3-4%",IF(samplesuperstore_cleaned[[#This Row],[discount]]&lt;=0.06,"5-6%",IF(samplesuperstore_cleaned[[#This Row],[discount]]=0.08,"7-8%","9-10%")))))</f>
        <v>3-4%</v>
      </c>
    </row>
    <row r="2014" spans="1:28" x14ac:dyDescent="0.3">
      <c r="A2014">
        <v>3747</v>
      </c>
      <c r="B2014">
        <v>799</v>
      </c>
      <c r="C2014" t="s">
        <v>27</v>
      </c>
      <c r="D2014" s="3">
        <v>0.01</v>
      </c>
      <c r="E2014">
        <v>99.99</v>
      </c>
      <c r="F2014">
        <v>19.989999999999998</v>
      </c>
      <c r="G2014">
        <v>1413</v>
      </c>
      <c r="H2014" t="s">
        <v>3077</v>
      </c>
      <c r="I2014" t="s">
        <v>29</v>
      </c>
      <c r="J2014" t="s">
        <v>30</v>
      </c>
      <c r="K2014" t="s">
        <v>54</v>
      </c>
      <c r="L2014" t="s">
        <v>181</v>
      </c>
      <c r="M2014" t="s">
        <v>33</v>
      </c>
      <c r="N2014" t="s">
        <v>424</v>
      </c>
      <c r="O2014">
        <v>0.52</v>
      </c>
      <c r="P2014" t="s">
        <v>84</v>
      </c>
      <c r="Q2014" t="s">
        <v>85</v>
      </c>
      <c r="R2014" t="s">
        <v>476</v>
      </c>
      <c r="S2014">
        <v>2113</v>
      </c>
      <c r="T2014" s="1">
        <v>40792</v>
      </c>
      <c r="U2014" s="1">
        <v>40794</v>
      </c>
      <c r="V2014" s="3">
        <v>199.73</v>
      </c>
      <c r="W2014">
        <v>36</v>
      </c>
      <c r="X2014" s="2">
        <v>3670.9</v>
      </c>
      <c r="Y2014">
        <v>5702</v>
      </c>
      <c r="Z2014" t="s">
        <v>173</v>
      </c>
      <c r="AA2014">
        <v>2011</v>
      </c>
      <c r="AB2014" t="str">
        <f>IF(samplesuperstore_cleaned[[#This Row],[discount]]=0,"0%",IF(samplesuperstore_cleaned[[#This Row],[discount]]=0.02,"1-2%",IF(samplesuperstore_cleaned[[#This Row],[discount]]&lt;=0.04,"3-4%",IF(samplesuperstore_cleaned[[#This Row],[discount]]&lt;=0.06,"5-6%",IF(samplesuperstore_cleaned[[#This Row],[discount]]=0.08,"7-8%","9-10%")))))</f>
        <v>3-4%</v>
      </c>
    </row>
    <row r="2015" spans="1:28" x14ac:dyDescent="0.3">
      <c r="A2015">
        <v>7818</v>
      </c>
      <c r="B2015">
        <v>22651</v>
      </c>
      <c r="C2015" t="s">
        <v>57</v>
      </c>
      <c r="D2015" s="3">
        <v>0.08</v>
      </c>
      <c r="E2015">
        <v>150.97999999999999</v>
      </c>
      <c r="F2015">
        <v>66.27</v>
      </c>
      <c r="G2015">
        <v>2860</v>
      </c>
      <c r="H2015" t="s">
        <v>4885</v>
      </c>
      <c r="I2015" t="s">
        <v>61</v>
      </c>
      <c r="J2015" t="s">
        <v>30</v>
      </c>
      <c r="K2015" t="s">
        <v>67</v>
      </c>
      <c r="L2015" t="s">
        <v>89</v>
      </c>
      <c r="M2015" t="s">
        <v>90</v>
      </c>
      <c r="N2015" t="s">
        <v>672</v>
      </c>
      <c r="O2015">
        <v>0.65</v>
      </c>
      <c r="P2015" t="s">
        <v>35</v>
      </c>
      <c r="Q2015" t="s">
        <v>36</v>
      </c>
      <c r="R2015" t="s">
        <v>4886</v>
      </c>
      <c r="S2015">
        <v>62040</v>
      </c>
      <c r="T2015" s="1">
        <v>40871</v>
      </c>
      <c r="U2015" s="1">
        <v>40873</v>
      </c>
      <c r="V2015" s="3">
        <v>199.33400000000017</v>
      </c>
      <c r="W2015">
        <v>35</v>
      </c>
      <c r="X2015" s="2">
        <v>5161.2</v>
      </c>
      <c r="Y2015">
        <v>88284</v>
      </c>
      <c r="Z2015" t="s">
        <v>59</v>
      </c>
      <c r="AA2015">
        <v>2011</v>
      </c>
      <c r="AB2015" t="str">
        <f>IF(samplesuperstore_cleaned[[#This Row],[discount]]=0,"0%",IF(samplesuperstore_cleaned[[#This Row],[discount]]=0.02,"1-2%",IF(samplesuperstore_cleaned[[#This Row],[discount]]&lt;=0.04,"3-4%",IF(samplesuperstore_cleaned[[#This Row],[discount]]&lt;=0.06,"5-6%",IF(samplesuperstore_cleaned[[#This Row],[discount]]=0.08,"7-8%","9-10%")))))</f>
        <v>7-8%</v>
      </c>
    </row>
    <row r="2016" spans="1:28" x14ac:dyDescent="0.3">
      <c r="A2016">
        <v>5590</v>
      </c>
      <c r="B2016">
        <v>18458</v>
      </c>
      <c r="C2016" t="s">
        <v>60</v>
      </c>
      <c r="D2016" s="3">
        <v>0.1</v>
      </c>
      <c r="E2016">
        <v>22.23</v>
      </c>
      <c r="F2016">
        <v>8.99</v>
      </c>
      <c r="G2016">
        <v>2061</v>
      </c>
      <c r="H2016" t="s">
        <v>3924</v>
      </c>
      <c r="I2016" t="s">
        <v>29</v>
      </c>
      <c r="J2016" t="s">
        <v>30</v>
      </c>
      <c r="K2016" t="s">
        <v>67</v>
      </c>
      <c r="L2016" t="s">
        <v>104</v>
      </c>
      <c r="M2016" t="s">
        <v>52</v>
      </c>
      <c r="N2016" t="s">
        <v>901</v>
      </c>
      <c r="O2016">
        <v>0.41</v>
      </c>
      <c r="P2016" t="s">
        <v>35</v>
      </c>
      <c r="Q2016" t="s">
        <v>161</v>
      </c>
      <c r="R2016" t="s">
        <v>3909</v>
      </c>
      <c r="S2016">
        <v>69101</v>
      </c>
      <c r="T2016" s="1">
        <v>40747</v>
      </c>
      <c r="U2016" s="1">
        <v>40754</v>
      </c>
      <c r="V2016" s="3">
        <v>199.3</v>
      </c>
      <c r="W2016">
        <v>14</v>
      </c>
      <c r="X2016" s="2">
        <v>299.58</v>
      </c>
      <c r="Y2016">
        <v>87152</v>
      </c>
      <c r="Z2016" t="s">
        <v>48</v>
      </c>
      <c r="AA2016">
        <v>2011</v>
      </c>
      <c r="AB2016" t="str">
        <f>IF(samplesuperstore_cleaned[[#This Row],[discount]]=0,"0%",IF(samplesuperstore_cleaned[[#This Row],[discount]]=0.02,"1-2%",IF(samplesuperstore_cleaned[[#This Row],[discount]]&lt;=0.04,"3-4%",IF(samplesuperstore_cleaned[[#This Row],[discount]]&lt;=0.06,"5-6%",IF(samplesuperstore_cleaned[[#This Row],[discount]]=0.08,"7-8%","9-10%")))))</f>
        <v>9-10%</v>
      </c>
    </row>
    <row r="2017" spans="1:28" x14ac:dyDescent="0.3">
      <c r="A2017">
        <v>2162</v>
      </c>
      <c r="B2017">
        <v>23405</v>
      </c>
      <c r="C2017" t="s">
        <v>78</v>
      </c>
      <c r="D2017" s="3">
        <v>0.04</v>
      </c>
      <c r="E2017">
        <v>212.6</v>
      </c>
      <c r="F2017">
        <v>52.2</v>
      </c>
      <c r="G2017">
        <v>825</v>
      </c>
      <c r="H2017" t="s">
        <v>2155</v>
      </c>
      <c r="I2017" t="s">
        <v>61</v>
      </c>
      <c r="J2017" t="s">
        <v>114</v>
      </c>
      <c r="K2017" t="s">
        <v>67</v>
      </c>
      <c r="L2017" t="s">
        <v>95</v>
      </c>
      <c r="M2017" t="s">
        <v>90</v>
      </c>
      <c r="N2017" t="s">
        <v>1378</v>
      </c>
      <c r="O2017">
        <v>0.64</v>
      </c>
      <c r="P2017" t="s">
        <v>35</v>
      </c>
      <c r="Q2017" t="s">
        <v>255</v>
      </c>
      <c r="R2017" t="s">
        <v>2156</v>
      </c>
      <c r="S2017">
        <v>79605</v>
      </c>
      <c r="T2017" s="1">
        <v>41402</v>
      </c>
      <c r="U2017" s="1">
        <v>41403</v>
      </c>
      <c r="V2017" s="3">
        <v>199.25</v>
      </c>
      <c r="W2017">
        <v>6</v>
      </c>
      <c r="X2017" s="2">
        <v>1326.78</v>
      </c>
      <c r="Y2017">
        <v>89267</v>
      </c>
      <c r="Z2017" t="s">
        <v>38</v>
      </c>
      <c r="AA2017">
        <v>2013</v>
      </c>
      <c r="AB2017" t="str">
        <f>IF(samplesuperstore_cleaned[[#This Row],[discount]]=0,"0%",IF(samplesuperstore_cleaned[[#This Row],[discount]]=0.02,"1-2%",IF(samplesuperstore_cleaned[[#This Row],[discount]]&lt;=0.04,"3-4%",IF(samplesuperstore_cleaned[[#This Row],[discount]]&lt;=0.06,"5-6%",IF(samplesuperstore_cleaned[[#This Row],[discount]]=0.08,"7-8%","9-10%")))))</f>
        <v>3-4%</v>
      </c>
    </row>
    <row r="2018" spans="1:28" x14ac:dyDescent="0.3">
      <c r="A2018">
        <v>4031</v>
      </c>
      <c r="B2018">
        <v>23329</v>
      </c>
      <c r="C2018" t="s">
        <v>78</v>
      </c>
      <c r="D2018" s="3">
        <v>0.09</v>
      </c>
      <c r="E2018">
        <v>20.98</v>
      </c>
      <c r="F2018">
        <v>1.49</v>
      </c>
      <c r="G2018">
        <v>1511</v>
      </c>
      <c r="H2018" t="s">
        <v>3209</v>
      </c>
      <c r="I2018" t="s">
        <v>29</v>
      </c>
      <c r="J2018" t="s">
        <v>30</v>
      </c>
      <c r="K2018" t="s">
        <v>31</v>
      </c>
      <c r="L2018" t="s">
        <v>138</v>
      </c>
      <c r="M2018" t="s">
        <v>33</v>
      </c>
      <c r="N2018" t="s">
        <v>918</v>
      </c>
      <c r="O2018">
        <v>0.35</v>
      </c>
      <c r="P2018" t="s">
        <v>35</v>
      </c>
      <c r="Q2018" t="s">
        <v>1549</v>
      </c>
      <c r="R2018" t="s">
        <v>3210</v>
      </c>
      <c r="S2018">
        <v>47302</v>
      </c>
      <c r="T2018" s="1">
        <v>40534</v>
      </c>
      <c r="U2018" s="1">
        <v>40536</v>
      </c>
      <c r="V2018" s="3">
        <v>199.1823</v>
      </c>
      <c r="W2018">
        <v>14</v>
      </c>
      <c r="X2018" s="2">
        <v>288.67</v>
      </c>
      <c r="Y2018">
        <v>90303</v>
      </c>
      <c r="Z2018" t="s">
        <v>72</v>
      </c>
      <c r="AA2018">
        <v>2010</v>
      </c>
      <c r="AB2018" t="str">
        <f>IF(samplesuperstore_cleaned[[#This Row],[discount]]=0,"0%",IF(samplesuperstore_cleaned[[#This Row],[discount]]=0.02,"1-2%",IF(samplesuperstore_cleaned[[#This Row],[discount]]&lt;=0.04,"3-4%",IF(samplesuperstore_cleaned[[#This Row],[discount]]&lt;=0.06,"5-6%",IF(samplesuperstore_cleaned[[#This Row],[discount]]=0.08,"7-8%","9-10%")))))</f>
        <v>9-10%</v>
      </c>
    </row>
    <row r="2019" spans="1:28" x14ac:dyDescent="0.3">
      <c r="A2019">
        <v>5919</v>
      </c>
      <c r="B2019">
        <v>25825</v>
      </c>
      <c r="C2019" t="s">
        <v>27</v>
      </c>
      <c r="D2019" s="3">
        <v>0.08</v>
      </c>
      <c r="E2019">
        <v>19.98</v>
      </c>
      <c r="F2019">
        <v>5.97</v>
      </c>
      <c r="G2019">
        <v>2169</v>
      </c>
      <c r="H2019" t="s">
        <v>4063</v>
      </c>
      <c r="I2019" t="s">
        <v>41</v>
      </c>
      <c r="J2019" t="s">
        <v>114</v>
      </c>
      <c r="K2019" t="s">
        <v>31</v>
      </c>
      <c r="L2019" t="s">
        <v>49</v>
      </c>
      <c r="M2019" t="s">
        <v>33</v>
      </c>
      <c r="N2019" t="s">
        <v>1365</v>
      </c>
      <c r="O2019">
        <v>0.38</v>
      </c>
      <c r="P2019" t="s">
        <v>84</v>
      </c>
      <c r="Q2019" t="s">
        <v>97</v>
      </c>
      <c r="R2019" t="s">
        <v>4064</v>
      </c>
      <c r="S2019">
        <v>7011</v>
      </c>
      <c r="T2019" s="1">
        <v>41457</v>
      </c>
      <c r="U2019" s="1">
        <v>41458</v>
      </c>
      <c r="V2019" s="3">
        <v>197.74709999999996</v>
      </c>
      <c r="W2019">
        <v>15</v>
      </c>
      <c r="X2019" s="2">
        <v>286.58999999999997</v>
      </c>
      <c r="Y2019">
        <v>88797</v>
      </c>
      <c r="Z2019" t="s">
        <v>48</v>
      </c>
      <c r="AA2019">
        <v>2013</v>
      </c>
      <c r="AB2019" t="str">
        <f>IF(samplesuperstore_cleaned[[#This Row],[discount]]=0,"0%",IF(samplesuperstore_cleaned[[#This Row],[discount]]=0.02,"1-2%",IF(samplesuperstore_cleaned[[#This Row],[discount]]&lt;=0.04,"3-4%",IF(samplesuperstore_cleaned[[#This Row],[discount]]&lt;=0.06,"5-6%",IF(samplesuperstore_cleaned[[#This Row],[discount]]=0.08,"7-8%","9-10%")))))</f>
        <v>7-8%</v>
      </c>
    </row>
    <row r="2020" spans="1:28" x14ac:dyDescent="0.3">
      <c r="A2020">
        <v>844</v>
      </c>
      <c r="B2020">
        <v>19017</v>
      </c>
      <c r="C2020" t="s">
        <v>57</v>
      </c>
      <c r="D2020" s="3">
        <v>0.05</v>
      </c>
      <c r="E2020">
        <v>15.67</v>
      </c>
      <c r="F2020">
        <v>1.39</v>
      </c>
      <c r="G2020">
        <v>314</v>
      </c>
      <c r="H2020" t="s">
        <v>1086</v>
      </c>
      <c r="I2020" t="s">
        <v>29</v>
      </c>
      <c r="J2020" t="s">
        <v>30</v>
      </c>
      <c r="K2020" t="s">
        <v>31</v>
      </c>
      <c r="L2020" t="s">
        <v>100</v>
      </c>
      <c r="M2020" t="s">
        <v>33</v>
      </c>
      <c r="N2020" t="s">
        <v>622</v>
      </c>
      <c r="O2020">
        <v>0.38</v>
      </c>
      <c r="P2020" t="s">
        <v>35</v>
      </c>
      <c r="Q2020" t="s">
        <v>36</v>
      </c>
      <c r="R2020" t="s">
        <v>982</v>
      </c>
      <c r="S2020">
        <v>60130</v>
      </c>
      <c r="T2020" s="1">
        <v>40702</v>
      </c>
      <c r="U2020" s="1">
        <v>40703</v>
      </c>
      <c r="V2020" s="3">
        <v>197.1123</v>
      </c>
      <c r="W2020">
        <v>19</v>
      </c>
      <c r="X2020" s="2">
        <v>285.67</v>
      </c>
      <c r="Y2020">
        <v>89167</v>
      </c>
      <c r="Z2020" t="s">
        <v>189</v>
      </c>
      <c r="AA2020">
        <v>2011</v>
      </c>
      <c r="AB2020" t="str">
        <f>IF(samplesuperstore_cleaned[[#This Row],[discount]]=0,"0%",IF(samplesuperstore_cleaned[[#This Row],[discount]]=0.02,"1-2%",IF(samplesuperstore_cleaned[[#This Row],[discount]]&lt;=0.04,"3-4%",IF(samplesuperstore_cleaned[[#This Row],[discount]]&lt;=0.06,"5-6%",IF(samplesuperstore_cleaned[[#This Row],[discount]]=0.08,"7-8%","9-10%")))))</f>
        <v>5-6%</v>
      </c>
    </row>
    <row r="2021" spans="1:28" x14ac:dyDescent="0.3">
      <c r="A2021">
        <v>5125</v>
      </c>
      <c r="B2021">
        <v>18916</v>
      </c>
      <c r="C2021" t="s">
        <v>78</v>
      </c>
      <c r="D2021" s="3">
        <v>0.01</v>
      </c>
      <c r="E2021">
        <v>33.979999999999997</v>
      </c>
      <c r="F2021">
        <v>1.99</v>
      </c>
      <c r="G2021">
        <v>1913</v>
      </c>
      <c r="H2021" t="s">
        <v>3741</v>
      </c>
      <c r="I2021" t="s">
        <v>29</v>
      </c>
      <c r="J2021" t="s">
        <v>30</v>
      </c>
      <c r="K2021" t="s">
        <v>54</v>
      </c>
      <c r="L2021" t="s">
        <v>181</v>
      </c>
      <c r="M2021" t="s">
        <v>52</v>
      </c>
      <c r="N2021" t="s">
        <v>2682</v>
      </c>
      <c r="O2021">
        <v>0.45</v>
      </c>
      <c r="P2021" t="s">
        <v>45</v>
      </c>
      <c r="Q2021" t="s">
        <v>70</v>
      </c>
      <c r="R2021" t="s">
        <v>3742</v>
      </c>
      <c r="S2021">
        <v>95969</v>
      </c>
      <c r="T2021" s="1">
        <v>41050</v>
      </c>
      <c r="U2021" s="1">
        <v>41050</v>
      </c>
      <c r="V2021" s="3">
        <v>196.83629999999997</v>
      </c>
      <c r="W2021">
        <v>8</v>
      </c>
      <c r="X2021" s="2">
        <v>285.27</v>
      </c>
      <c r="Y2021">
        <v>87338</v>
      </c>
      <c r="Z2021" t="s">
        <v>38</v>
      </c>
      <c r="AA2021">
        <v>2012</v>
      </c>
      <c r="AB2021" t="str">
        <f>IF(samplesuperstore_cleaned[[#This Row],[discount]]=0,"0%",IF(samplesuperstore_cleaned[[#This Row],[discount]]=0.02,"1-2%",IF(samplesuperstore_cleaned[[#This Row],[discount]]&lt;=0.04,"3-4%",IF(samplesuperstore_cleaned[[#This Row],[discount]]&lt;=0.06,"5-6%",IF(samplesuperstore_cleaned[[#This Row],[discount]]=0.08,"7-8%","9-10%")))))</f>
        <v>3-4%</v>
      </c>
    </row>
    <row r="2022" spans="1:28" x14ac:dyDescent="0.3">
      <c r="A2022">
        <v>972</v>
      </c>
      <c r="B2022">
        <v>21393</v>
      </c>
      <c r="C2022" t="s">
        <v>27</v>
      </c>
      <c r="D2022" s="3">
        <v>0.02</v>
      </c>
      <c r="E2022">
        <v>4.28</v>
      </c>
      <c r="F2022">
        <v>5.17</v>
      </c>
      <c r="G2022">
        <v>375</v>
      </c>
      <c r="H2022" t="s">
        <v>1223</v>
      </c>
      <c r="I2022" t="s">
        <v>29</v>
      </c>
      <c r="J2022" t="s">
        <v>114</v>
      </c>
      <c r="K2022" t="s">
        <v>31</v>
      </c>
      <c r="L2022" t="s">
        <v>49</v>
      </c>
      <c r="M2022" t="s">
        <v>33</v>
      </c>
      <c r="N2022" t="s">
        <v>1219</v>
      </c>
      <c r="O2022">
        <v>0.4</v>
      </c>
      <c r="P2022" t="s">
        <v>260</v>
      </c>
      <c r="Q2022" t="s">
        <v>619</v>
      </c>
      <c r="R2022" t="s">
        <v>1224</v>
      </c>
      <c r="S2022">
        <v>37814</v>
      </c>
      <c r="T2022" s="1">
        <v>40251</v>
      </c>
      <c r="U2022" s="1">
        <v>40252</v>
      </c>
      <c r="V2022" s="3">
        <v>196.79999999999998</v>
      </c>
      <c r="W2022">
        <v>6</v>
      </c>
      <c r="X2022" s="2">
        <v>27.47</v>
      </c>
      <c r="Y2022">
        <v>90917</v>
      </c>
      <c r="Z2022" t="s">
        <v>165</v>
      </c>
      <c r="AA2022">
        <v>2010</v>
      </c>
      <c r="AB2022" t="str">
        <f>IF(samplesuperstore_cleaned[[#This Row],[discount]]=0,"0%",IF(samplesuperstore_cleaned[[#This Row],[discount]]=0.02,"1-2%",IF(samplesuperstore_cleaned[[#This Row],[discount]]&lt;=0.04,"3-4%",IF(samplesuperstore_cleaned[[#This Row],[discount]]&lt;=0.06,"5-6%",IF(samplesuperstore_cleaned[[#This Row],[discount]]=0.08,"7-8%","9-10%")))))</f>
        <v>1-2%</v>
      </c>
    </row>
    <row r="2023" spans="1:28" x14ac:dyDescent="0.3">
      <c r="A2023">
        <v>6891</v>
      </c>
      <c r="B2023">
        <v>19964</v>
      </c>
      <c r="C2023" t="s">
        <v>27</v>
      </c>
      <c r="D2023" s="3">
        <v>0.06</v>
      </c>
      <c r="E2023">
        <v>40.97</v>
      </c>
      <c r="F2023">
        <v>8.99</v>
      </c>
      <c r="G2023">
        <v>2530</v>
      </c>
      <c r="H2023" t="s">
        <v>4504</v>
      </c>
      <c r="I2023" t="s">
        <v>29</v>
      </c>
      <c r="J2023" t="s">
        <v>114</v>
      </c>
      <c r="K2023" t="s">
        <v>31</v>
      </c>
      <c r="L2023" t="s">
        <v>42</v>
      </c>
      <c r="M2023" t="s">
        <v>52</v>
      </c>
      <c r="N2023" t="s">
        <v>801</v>
      </c>
      <c r="O2023">
        <v>0.59</v>
      </c>
      <c r="P2023" t="s">
        <v>45</v>
      </c>
      <c r="Q2023" t="s">
        <v>70</v>
      </c>
      <c r="R2023" t="s">
        <v>4054</v>
      </c>
      <c r="S2023">
        <v>92307</v>
      </c>
      <c r="T2023" s="1">
        <v>40680</v>
      </c>
      <c r="U2023" s="1">
        <v>40680</v>
      </c>
      <c r="V2023" s="3">
        <v>196.58</v>
      </c>
      <c r="W2023">
        <v>17</v>
      </c>
      <c r="X2023" s="2">
        <v>664.5</v>
      </c>
      <c r="Y2023">
        <v>87456</v>
      </c>
      <c r="Z2023" t="s">
        <v>38</v>
      </c>
      <c r="AA2023">
        <v>2011</v>
      </c>
      <c r="AB2023" t="str">
        <f>IF(samplesuperstore_cleaned[[#This Row],[discount]]=0,"0%",IF(samplesuperstore_cleaned[[#This Row],[discount]]=0.02,"1-2%",IF(samplesuperstore_cleaned[[#This Row],[discount]]&lt;=0.04,"3-4%",IF(samplesuperstore_cleaned[[#This Row],[discount]]&lt;=0.06,"5-6%",IF(samplesuperstore_cleaned[[#This Row],[discount]]=0.08,"7-8%","9-10%")))))</f>
        <v>5-6%</v>
      </c>
    </row>
    <row r="2024" spans="1:28" x14ac:dyDescent="0.3">
      <c r="A2024">
        <v>5836</v>
      </c>
      <c r="B2024">
        <v>24348</v>
      </c>
      <c r="C2024" t="s">
        <v>39</v>
      </c>
      <c r="D2024" s="3">
        <v>0.01</v>
      </c>
      <c r="E2024">
        <v>28.99</v>
      </c>
      <c r="F2024">
        <v>8.59</v>
      </c>
      <c r="G2024">
        <v>2135</v>
      </c>
      <c r="H2024" t="s">
        <v>4024</v>
      </c>
      <c r="I2024" t="s">
        <v>29</v>
      </c>
      <c r="J2024" t="s">
        <v>66</v>
      </c>
      <c r="K2024" t="s">
        <v>54</v>
      </c>
      <c r="L2024" t="s">
        <v>55</v>
      </c>
      <c r="M2024" t="s">
        <v>154</v>
      </c>
      <c r="N2024" t="s">
        <v>2089</v>
      </c>
      <c r="O2024">
        <v>0.56000000000000005</v>
      </c>
      <c r="P2024" t="s">
        <v>45</v>
      </c>
      <c r="Q2024" t="s">
        <v>936</v>
      </c>
      <c r="R2024" t="s">
        <v>4025</v>
      </c>
      <c r="S2024">
        <v>88101</v>
      </c>
      <c r="T2024" s="1">
        <v>40396</v>
      </c>
      <c r="U2024" s="1">
        <v>40397</v>
      </c>
      <c r="V2024" s="3">
        <v>196.52328</v>
      </c>
      <c r="W2024">
        <v>21</v>
      </c>
      <c r="X2024" s="2">
        <v>556.61</v>
      </c>
      <c r="Y2024">
        <v>91583</v>
      </c>
      <c r="Z2024" t="s">
        <v>107</v>
      </c>
      <c r="AA2024">
        <v>2010</v>
      </c>
      <c r="AB2024" t="str">
        <f>IF(samplesuperstore_cleaned[[#This Row],[discount]]=0,"0%",IF(samplesuperstore_cleaned[[#This Row],[discount]]=0.02,"1-2%",IF(samplesuperstore_cleaned[[#This Row],[discount]]&lt;=0.04,"3-4%",IF(samplesuperstore_cleaned[[#This Row],[discount]]&lt;=0.06,"5-6%",IF(samplesuperstore_cleaned[[#This Row],[discount]]=0.08,"7-8%","9-10%")))))</f>
        <v>3-4%</v>
      </c>
    </row>
    <row r="2025" spans="1:28" x14ac:dyDescent="0.3">
      <c r="A2025">
        <v>2264</v>
      </c>
      <c r="B2025">
        <v>22776</v>
      </c>
      <c r="C2025" t="s">
        <v>60</v>
      </c>
      <c r="D2025" s="3">
        <v>0.05</v>
      </c>
      <c r="E2025">
        <v>50.98</v>
      </c>
      <c r="F2025">
        <v>14.19</v>
      </c>
      <c r="G2025">
        <v>874</v>
      </c>
      <c r="H2025" t="s">
        <v>2238</v>
      </c>
      <c r="I2025" t="s">
        <v>61</v>
      </c>
      <c r="J2025" t="s">
        <v>114</v>
      </c>
      <c r="K2025" t="s">
        <v>67</v>
      </c>
      <c r="L2025" t="s">
        <v>68</v>
      </c>
      <c r="M2025" t="s">
        <v>63</v>
      </c>
      <c r="N2025" t="s">
        <v>2239</v>
      </c>
      <c r="O2025">
        <v>0.56000000000000005</v>
      </c>
      <c r="P2025" t="s">
        <v>84</v>
      </c>
      <c r="Q2025" t="s">
        <v>125</v>
      </c>
      <c r="R2025" t="s">
        <v>2240</v>
      </c>
      <c r="S2025">
        <v>11575</v>
      </c>
      <c r="T2025" s="1">
        <v>40632</v>
      </c>
      <c r="U2025" s="1">
        <v>40641</v>
      </c>
      <c r="V2025" s="3">
        <v>196.21</v>
      </c>
      <c r="W2025">
        <v>9</v>
      </c>
      <c r="X2025" s="2">
        <v>461.32</v>
      </c>
      <c r="Y2025">
        <v>89060</v>
      </c>
      <c r="Z2025" t="s">
        <v>165</v>
      </c>
      <c r="AA2025">
        <v>2011</v>
      </c>
      <c r="AB2025" t="str">
        <f>IF(samplesuperstore_cleaned[[#This Row],[discount]]=0,"0%",IF(samplesuperstore_cleaned[[#This Row],[discount]]=0.02,"1-2%",IF(samplesuperstore_cleaned[[#This Row],[discount]]&lt;=0.04,"3-4%",IF(samplesuperstore_cleaned[[#This Row],[discount]]&lt;=0.06,"5-6%",IF(samplesuperstore_cleaned[[#This Row],[discount]]=0.08,"7-8%","9-10%")))))</f>
        <v>5-6%</v>
      </c>
    </row>
    <row r="2026" spans="1:28" x14ac:dyDescent="0.3">
      <c r="A2026">
        <v>5737</v>
      </c>
      <c r="B2026">
        <v>5450</v>
      </c>
      <c r="C2026" t="s">
        <v>60</v>
      </c>
      <c r="D2026" s="3">
        <v>0.02</v>
      </c>
      <c r="E2026">
        <v>699.99</v>
      </c>
      <c r="F2026">
        <v>24.49</v>
      </c>
      <c r="G2026">
        <v>2107</v>
      </c>
      <c r="H2026" t="s">
        <v>3984</v>
      </c>
      <c r="I2026" t="s">
        <v>29</v>
      </c>
      <c r="J2026" t="s">
        <v>66</v>
      </c>
      <c r="K2026" t="s">
        <v>54</v>
      </c>
      <c r="L2026" t="s">
        <v>219</v>
      </c>
      <c r="M2026" t="s">
        <v>159</v>
      </c>
      <c r="N2026" t="s">
        <v>1501</v>
      </c>
      <c r="O2026">
        <v>0.41</v>
      </c>
      <c r="P2026" t="s">
        <v>35</v>
      </c>
      <c r="Q2026" t="s">
        <v>36</v>
      </c>
      <c r="R2026" t="s">
        <v>444</v>
      </c>
      <c r="S2026">
        <v>60601</v>
      </c>
      <c r="T2026" s="1">
        <v>41074</v>
      </c>
      <c r="U2026" s="1">
        <v>41081</v>
      </c>
      <c r="V2026" s="3">
        <v>196.08</v>
      </c>
      <c r="W2026">
        <v>5</v>
      </c>
      <c r="X2026" s="2">
        <v>3704.35</v>
      </c>
      <c r="Y2026">
        <v>38693</v>
      </c>
      <c r="Z2026" t="s">
        <v>189</v>
      </c>
      <c r="AA2026">
        <v>2012</v>
      </c>
      <c r="AB2026" t="str">
        <f>IF(samplesuperstore_cleaned[[#This Row],[discount]]=0,"0%",IF(samplesuperstore_cleaned[[#This Row],[discount]]=0.02,"1-2%",IF(samplesuperstore_cleaned[[#This Row],[discount]]&lt;=0.04,"3-4%",IF(samplesuperstore_cleaned[[#This Row],[discount]]&lt;=0.06,"5-6%",IF(samplesuperstore_cleaned[[#This Row],[discount]]=0.08,"7-8%","9-10%")))))</f>
        <v>1-2%</v>
      </c>
    </row>
    <row r="2027" spans="1:28" x14ac:dyDescent="0.3">
      <c r="A2027">
        <v>1385</v>
      </c>
      <c r="B2027">
        <v>23076</v>
      </c>
      <c r="C2027" t="s">
        <v>60</v>
      </c>
      <c r="D2027" s="3">
        <v>0</v>
      </c>
      <c r="E2027">
        <v>205.99</v>
      </c>
      <c r="F2027">
        <v>8.99</v>
      </c>
      <c r="G2027">
        <v>543</v>
      </c>
      <c r="H2027" t="s">
        <v>1616</v>
      </c>
      <c r="I2027" t="s">
        <v>41</v>
      </c>
      <c r="J2027" t="s">
        <v>66</v>
      </c>
      <c r="K2027" t="s">
        <v>54</v>
      </c>
      <c r="L2027" t="s">
        <v>55</v>
      </c>
      <c r="M2027" t="s">
        <v>33</v>
      </c>
      <c r="N2027" t="s">
        <v>217</v>
      </c>
      <c r="O2027">
        <v>0.56000000000000005</v>
      </c>
      <c r="P2027" t="s">
        <v>45</v>
      </c>
      <c r="Q2027" t="s">
        <v>70</v>
      </c>
      <c r="R2027" t="s">
        <v>1618</v>
      </c>
      <c r="S2027">
        <v>93101</v>
      </c>
      <c r="T2027" s="1">
        <v>41600</v>
      </c>
      <c r="U2027" s="1">
        <v>41607</v>
      </c>
      <c r="V2027" s="3">
        <v>195.991488</v>
      </c>
      <c r="W2027">
        <v>11</v>
      </c>
      <c r="X2027" s="2">
        <v>2033.98</v>
      </c>
      <c r="Y2027">
        <v>88134</v>
      </c>
      <c r="Z2027" t="s">
        <v>59</v>
      </c>
      <c r="AA2027">
        <v>2013</v>
      </c>
      <c r="AB2027" t="str">
        <f>IF(samplesuperstore_cleaned[[#This Row],[discount]]=0,"0%",IF(samplesuperstore_cleaned[[#This Row],[discount]]=0.02,"1-2%",IF(samplesuperstore_cleaned[[#This Row],[discount]]&lt;=0.04,"3-4%",IF(samplesuperstore_cleaned[[#This Row],[discount]]&lt;=0.06,"5-6%",IF(samplesuperstore_cleaned[[#This Row],[discount]]=0.08,"7-8%","9-10%")))))</f>
        <v>0%</v>
      </c>
    </row>
    <row r="2028" spans="1:28" x14ac:dyDescent="0.3">
      <c r="A2028">
        <v>6135</v>
      </c>
      <c r="B2028">
        <v>22047</v>
      </c>
      <c r="C2028" t="s">
        <v>57</v>
      </c>
      <c r="D2028" s="3">
        <v>0.02</v>
      </c>
      <c r="E2028">
        <v>95.99</v>
      </c>
      <c r="F2028">
        <v>8.99</v>
      </c>
      <c r="G2028">
        <v>2257</v>
      </c>
      <c r="H2028" t="s">
        <v>4171</v>
      </c>
      <c r="I2028" t="s">
        <v>29</v>
      </c>
      <c r="J2028" t="s">
        <v>30</v>
      </c>
      <c r="K2028" t="s">
        <v>54</v>
      </c>
      <c r="L2028" t="s">
        <v>55</v>
      </c>
      <c r="M2028" t="s">
        <v>33</v>
      </c>
      <c r="N2028" t="s">
        <v>2796</v>
      </c>
      <c r="O2028">
        <v>0.56999999999999995</v>
      </c>
      <c r="P2028" t="s">
        <v>260</v>
      </c>
      <c r="Q2028" t="s">
        <v>846</v>
      </c>
      <c r="R2028" t="s">
        <v>4172</v>
      </c>
      <c r="S2028">
        <v>27604</v>
      </c>
      <c r="T2028" s="1">
        <v>41112</v>
      </c>
      <c r="U2028" s="1">
        <v>41114</v>
      </c>
      <c r="V2028" s="3">
        <v>195.93600000000001</v>
      </c>
      <c r="W2028">
        <v>9</v>
      </c>
      <c r="X2028" s="2">
        <v>751.07</v>
      </c>
      <c r="Y2028">
        <v>87971</v>
      </c>
      <c r="Z2028" t="s">
        <v>48</v>
      </c>
      <c r="AA2028">
        <v>2012</v>
      </c>
      <c r="AB2028" t="str">
        <f>IF(samplesuperstore_cleaned[[#This Row],[discount]]=0,"0%",IF(samplesuperstore_cleaned[[#This Row],[discount]]=0.02,"1-2%",IF(samplesuperstore_cleaned[[#This Row],[discount]]&lt;=0.04,"3-4%",IF(samplesuperstore_cleaned[[#This Row],[discount]]&lt;=0.06,"5-6%",IF(samplesuperstore_cleaned[[#This Row],[discount]]=0.08,"7-8%","9-10%")))))</f>
        <v>1-2%</v>
      </c>
    </row>
    <row r="2029" spans="1:28" x14ac:dyDescent="0.3">
      <c r="A2029">
        <v>7076</v>
      </c>
      <c r="B2029">
        <v>21173</v>
      </c>
      <c r="C2029" t="s">
        <v>39</v>
      </c>
      <c r="D2029" s="3">
        <v>0.06</v>
      </c>
      <c r="E2029">
        <v>2.52</v>
      </c>
      <c r="F2029">
        <v>4.28</v>
      </c>
      <c r="G2029">
        <v>2579</v>
      </c>
      <c r="H2029" t="s">
        <v>4564</v>
      </c>
      <c r="I2029" t="s">
        <v>29</v>
      </c>
      <c r="J2029" t="s">
        <v>66</v>
      </c>
      <c r="K2029" t="s">
        <v>31</v>
      </c>
      <c r="L2029" t="s">
        <v>42</v>
      </c>
      <c r="M2029" t="s">
        <v>43</v>
      </c>
      <c r="N2029" t="s">
        <v>2844</v>
      </c>
      <c r="O2029">
        <v>0.44</v>
      </c>
      <c r="P2029" t="s">
        <v>260</v>
      </c>
      <c r="Q2029" t="s">
        <v>2727</v>
      </c>
      <c r="R2029" t="s">
        <v>4565</v>
      </c>
      <c r="S2029">
        <v>36869</v>
      </c>
      <c r="T2029" s="1">
        <v>41588</v>
      </c>
      <c r="U2029" s="1">
        <v>41590</v>
      </c>
      <c r="V2029" s="3">
        <v>195.83399999999997</v>
      </c>
      <c r="W2029">
        <v>1</v>
      </c>
      <c r="X2029" s="2">
        <v>6.77</v>
      </c>
      <c r="Y2029">
        <v>88313</v>
      </c>
      <c r="Z2029" t="s">
        <v>59</v>
      </c>
      <c r="AA2029">
        <v>2013</v>
      </c>
      <c r="AB2029" t="str">
        <f>IF(samplesuperstore_cleaned[[#This Row],[discount]]=0,"0%",IF(samplesuperstore_cleaned[[#This Row],[discount]]=0.02,"1-2%",IF(samplesuperstore_cleaned[[#This Row],[discount]]&lt;=0.04,"3-4%",IF(samplesuperstore_cleaned[[#This Row],[discount]]&lt;=0.06,"5-6%",IF(samplesuperstore_cleaned[[#This Row],[discount]]=0.08,"7-8%","9-10%")))))</f>
        <v>5-6%</v>
      </c>
    </row>
    <row r="2030" spans="1:28" x14ac:dyDescent="0.3">
      <c r="A2030">
        <v>984</v>
      </c>
      <c r="B2030">
        <v>24007</v>
      </c>
      <c r="C2030" t="s">
        <v>60</v>
      </c>
      <c r="D2030" s="3">
        <v>7.0000000000000007E-2</v>
      </c>
      <c r="E2030">
        <v>85.99</v>
      </c>
      <c r="F2030">
        <v>2.5</v>
      </c>
      <c r="G2030">
        <v>378</v>
      </c>
      <c r="H2030" t="s">
        <v>1227</v>
      </c>
      <c r="I2030" t="s">
        <v>41</v>
      </c>
      <c r="J2030" t="s">
        <v>244</v>
      </c>
      <c r="K2030" t="s">
        <v>54</v>
      </c>
      <c r="L2030" t="s">
        <v>55</v>
      </c>
      <c r="M2030" t="s">
        <v>33</v>
      </c>
      <c r="N2030" t="s">
        <v>1232</v>
      </c>
      <c r="O2030">
        <v>0.35</v>
      </c>
      <c r="P2030" t="s">
        <v>35</v>
      </c>
      <c r="Q2030" t="s">
        <v>36</v>
      </c>
      <c r="R2030" t="s">
        <v>1004</v>
      </c>
      <c r="S2030">
        <v>62223</v>
      </c>
      <c r="T2030" s="1">
        <v>41311</v>
      </c>
      <c r="U2030" s="1">
        <v>41313</v>
      </c>
      <c r="V2030" s="3">
        <v>195.58739999999997</v>
      </c>
      <c r="W2030">
        <v>4</v>
      </c>
      <c r="X2030" s="2">
        <v>283.45999999999998</v>
      </c>
      <c r="Y2030">
        <v>89582</v>
      </c>
      <c r="Z2030" t="s">
        <v>112</v>
      </c>
      <c r="AA2030">
        <v>2013</v>
      </c>
      <c r="AB2030" t="str">
        <f>IF(samplesuperstore_cleaned[[#This Row],[discount]]=0,"0%",IF(samplesuperstore_cleaned[[#This Row],[discount]]=0.02,"1-2%",IF(samplesuperstore_cleaned[[#This Row],[discount]]&lt;=0.04,"3-4%",IF(samplesuperstore_cleaned[[#This Row],[discount]]&lt;=0.06,"5-6%",IF(samplesuperstore_cleaned[[#This Row],[discount]]=0.08,"7-8%","9-10%")))))</f>
        <v>9-10%</v>
      </c>
    </row>
    <row r="2031" spans="1:28" x14ac:dyDescent="0.3">
      <c r="A2031">
        <v>4065</v>
      </c>
      <c r="B2031">
        <v>25112</v>
      </c>
      <c r="C2031" t="s">
        <v>27</v>
      </c>
      <c r="D2031" s="3">
        <v>0.08</v>
      </c>
      <c r="E2031">
        <v>26.31</v>
      </c>
      <c r="F2031">
        <v>5.89</v>
      </c>
      <c r="G2031">
        <v>1528</v>
      </c>
      <c r="H2031" t="s">
        <v>3236</v>
      </c>
      <c r="I2031" t="s">
        <v>29</v>
      </c>
      <c r="J2031" t="s">
        <v>66</v>
      </c>
      <c r="K2031" t="s">
        <v>54</v>
      </c>
      <c r="L2031" t="s">
        <v>181</v>
      </c>
      <c r="M2031" t="s">
        <v>33</v>
      </c>
      <c r="N2031" t="s">
        <v>2304</v>
      </c>
      <c r="O2031">
        <v>0.75</v>
      </c>
      <c r="P2031" t="s">
        <v>260</v>
      </c>
      <c r="Q2031" t="s">
        <v>846</v>
      </c>
      <c r="R2031" t="s">
        <v>3237</v>
      </c>
      <c r="S2031">
        <v>27288</v>
      </c>
      <c r="T2031" s="1">
        <v>40795</v>
      </c>
      <c r="U2031" s="1">
        <v>40796</v>
      </c>
      <c r="V2031" s="3">
        <v>195.52799999999999</v>
      </c>
      <c r="W2031">
        <v>9</v>
      </c>
      <c r="X2031" s="2">
        <v>222.82</v>
      </c>
      <c r="Y2031">
        <v>86816</v>
      </c>
      <c r="Z2031" t="s">
        <v>173</v>
      </c>
      <c r="AA2031">
        <v>2011</v>
      </c>
      <c r="AB2031" t="str">
        <f>IF(samplesuperstore_cleaned[[#This Row],[discount]]=0,"0%",IF(samplesuperstore_cleaned[[#This Row],[discount]]=0.02,"1-2%",IF(samplesuperstore_cleaned[[#This Row],[discount]]&lt;=0.04,"3-4%",IF(samplesuperstore_cleaned[[#This Row],[discount]]&lt;=0.06,"5-6%",IF(samplesuperstore_cleaned[[#This Row],[discount]]=0.08,"7-8%","9-10%")))))</f>
        <v>7-8%</v>
      </c>
    </row>
    <row r="2032" spans="1:28" x14ac:dyDescent="0.3">
      <c r="A2032">
        <v>8297</v>
      </c>
      <c r="B2032">
        <v>18585</v>
      </c>
      <c r="C2032" t="s">
        <v>57</v>
      </c>
      <c r="D2032" s="3">
        <v>0.05</v>
      </c>
      <c r="E2032">
        <v>34.58</v>
      </c>
      <c r="F2032">
        <v>8.99</v>
      </c>
      <c r="G2032">
        <v>3012</v>
      </c>
      <c r="H2032" t="s">
        <v>5060</v>
      </c>
      <c r="I2032" t="s">
        <v>29</v>
      </c>
      <c r="J2032" t="s">
        <v>30</v>
      </c>
      <c r="K2032" t="s">
        <v>31</v>
      </c>
      <c r="L2032" t="s">
        <v>42</v>
      </c>
      <c r="M2032" t="s">
        <v>52</v>
      </c>
      <c r="N2032" t="s">
        <v>2028</v>
      </c>
      <c r="O2032">
        <v>0.56000000000000005</v>
      </c>
      <c r="P2032" t="s">
        <v>84</v>
      </c>
      <c r="Q2032" t="s">
        <v>125</v>
      </c>
      <c r="R2032" t="s">
        <v>908</v>
      </c>
      <c r="S2032">
        <v>14609</v>
      </c>
      <c r="T2032" s="1">
        <v>40669</v>
      </c>
      <c r="U2032" s="1">
        <v>40670</v>
      </c>
      <c r="V2032" s="3">
        <v>195.48</v>
      </c>
      <c r="W2032">
        <v>16</v>
      </c>
      <c r="X2032" s="2">
        <v>549.91</v>
      </c>
      <c r="Y2032">
        <v>86347</v>
      </c>
      <c r="Z2032" t="s">
        <v>38</v>
      </c>
      <c r="AA2032">
        <v>2011</v>
      </c>
      <c r="AB2032" t="str">
        <f>IF(samplesuperstore_cleaned[[#This Row],[discount]]=0,"0%",IF(samplesuperstore_cleaned[[#This Row],[discount]]=0.02,"1-2%",IF(samplesuperstore_cleaned[[#This Row],[discount]]&lt;=0.04,"3-4%",IF(samplesuperstore_cleaned[[#This Row],[discount]]&lt;=0.06,"5-6%",IF(samplesuperstore_cleaned[[#This Row],[discount]]=0.08,"7-8%","9-10%")))))</f>
        <v>5-6%</v>
      </c>
    </row>
    <row r="2033" spans="1:28" x14ac:dyDescent="0.3">
      <c r="A2033">
        <v>8286</v>
      </c>
      <c r="B2033">
        <v>585</v>
      </c>
      <c r="C2033" t="s">
        <v>57</v>
      </c>
      <c r="D2033" s="3">
        <v>0.05</v>
      </c>
      <c r="E2033">
        <v>34.58</v>
      </c>
      <c r="F2033">
        <v>8.99</v>
      </c>
      <c r="G2033">
        <v>3011</v>
      </c>
      <c r="H2033" t="s">
        <v>5058</v>
      </c>
      <c r="I2033" t="s">
        <v>29</v>
      </c>
      <c r="J2033" t="s">
        <v>30</v>
      </c>
      <c r="K2033" t="s">
        <v>31</v>
      </c>
      <c r="L2033" t="s">
        <v>42</v>
      </c>
      <c r="M2033" t="s">
        <v>52</v>
      </c>
      <c r="N2033" t="s">
        <v>2028</v>
      </c>
      <c r="O2033">
        <v>0.56000000000000005</v>
      </c>
      <c r="P2033" t="s">
        <v>84</v>
      </c>
      <c r="Q2033" t="s">
        <v>85</v>
      </c>
      <c r="R2033" t="s">
        <v>476</v>
      </c>
      <c r="S2033">
        <v>2113</v>
      </c>
      <c r="T2033" s="1">
        <v>40669</v>
      </c>
      <c r="U2033" s="1">
        <v>40670</v>
      </c>
      <c r="V2033" s="3">
        <v>195.48</v>
      </c>
      <c r="W2033">
        <v>64</v>
      </c>
      <c r="X2033" s="2">
        <v>2199.64</v>
      </c>
      <c r="Y2033">
        <v>4004</v>
      </c>
      <c r="Z2033" t="s">
        <v>38</v>
      </c>
      <c r="AA2033">
        <v>2011</v>
      </c>
      <c r="AB2033" t="str">
        <f>IF(samplesuperstore_cleaned[[#This Row],[discount]]=0,"0%",IF(samplesuperstore_cleaned[[#This Row],[discount]]=0.02,"1-2%",IF(samplesuperstore_cleaned[[#This Row],[discount]]&lt;=0.04,"3-4%",IF(samplesuperstore_cleaned[[#This Row],[discount]]&lt;=0.06,"5-6%",IF(samplesuperstore_cleaned[[#This Row],[discount]]=0.08,"7-8%","9-10%")))))</f>
        <v>5-6%</v>
      </c>
    </row>
    <row r="2034" spans="1:28" x14ac:dyDescent="0.3">
      <c r="A2034">
        <v>6338</v>
      </c>
      <c r="B2034">
        <v>24139</v>
      </c>
      <c r="C2034" t="s">
        <v>78</v>
      </c>
      <c r="D2034" s="3">
        <v>0</v>
      </c>
      <c r="E2034">
        <v>15.57</v>
      </c>
      <c r="F2034">
        <v>1.39</v>
      </c>
      <c r="G2034">
        <v>2337</v>
      </c>
      <c r="H2034" t="s">
        <v>4268</v>
      </c>
      <c r="I2034" t="s">
        <v>29</v>
      </c>
      <c r="J2034" t="s">
        <v>66</v>
      </c>
      <c r="K2034" t="s">
        <v>31</v>
      </c>
      <c r="L2034" t="s">
        <v>100</v>
      </c>
      <c r="M2034" t="s">
        <v>33</v>
      </c>
      <c r="N2034" t="s">
        <v>101</v>
      </c>
      <c r="O2034">
        <v>0.38</v>
      </c>
      <c r="P2034" t="s">
        <v>84</v>
      </c>
      <c r="Q2034" t="s">
        <v>1057</v>
      </c>
      <c r="R2034" t="s">
        <v>576</v>
      </c>
      <c r="S2034">
        <v>20735</v>
      </c>
      <c r="T2034" s="1">
        <v>41443</v>
      </c>
      <c r="U2034" s="1">
        <v>41444</v>
      </c>
      <c r="V2034" s="3">
        <v>195.42179999999999</v>
      </c>
      <c r="W2034">
        <v>17</v>
      </c>
      <c r="X2034" s="2">
        <v>283.22000000000003</v>
      </c>
      <c r="Y2034">
        <v>91485</v>
      </c>
      <c r="Z2034" t="s">
        <v>189</v>
      </c>
      <c r="AA2034">
        <v>2013</v>
      </c>
      <c r="AB2034" t="str">
        <f>IF(samplesuperstore_cleaned[[#This Row],[discount]]=0,"0%",IF(samplesuperstore_cleaned[[#This Row],[discount]]=0.02,"1-2%",IF(samplesuperstore_cleaned[[#This Row],[discount]]&lt;=0.04,"3-4%",IF(samplesuperstore_cleaned[[#This Row],[discount]]&lt;=0.06,"5-6%",IF(samplesuperstore_cleaned[[#This Row],[discount]]=0.08,"7-8%","9-10%")))))</f>
        <v>0%</v>
      </c>
    </row>
    <row r="2035" spans="1:28" x14ac:dyDescent="0.3">
      <c r="A2035">
        <v>1115</v>
      </c>
      <c r="B2035">
        <v>24855</v>
      </c>
      <c r="C2035" t="s">
        <v>39</v>
      </c>
      <c r="D2035" s="3">
        <v>0.02</v>
      </c>
      <c r="E2035">
        <v>90.98</v>
      </c>
      <c r="F2035">
        <v>30</v>
      </c>
      <c r="G2035">
        <v>430</v>
      </c>
      <c r="H2035" t="s">
        <v>1366</v>
      </c>
      <c r="I2035" t="s">
        <v>61</v>
      </c>
      <c r="J2035" t="s">
        <v>114</v>
      </c>
      <c r="K2035" t="s">
        <v>67</v>
      </c>
      <c r="L2035" t="s">
        <v>68</v>
      </c>
      <c r="M2035" t="s">
        <v>63</v>
      </c>
      <c r="N2035" t="s">
        <v>1370</v>
      </c>
      <c r="O2035">
        <v>0.61</v>
      </c>
      <c r="P2035" t="s">
        <v>45</v>
      </c>
      <c r="Q2035" t="s">
        <v>70</v>
      </c>
      <c r="R2035" t="s">
        <v>1368</v>
      </c>
      <c r="S2035">
        <v>94583</v>
      </c>
      <c r="T2035" s="1">
        <v>41399</v>
      </c>
      <c r="U2035" s="1">
        <v>41399</v>
      </c>
      <c r="V2035" s="3">
        <v>195.04</v>
      </c>
      <c r="W2035">
        <v>16</v>
      </c>
      <c r="X2035" s="2">
        <v>1493.63</v>
      </c>
      <c r="Y2035">
        <v>90702</v>
      </c>
      <c r="Z2035" t="s">
        <v>38</v>
      </c>
      <c r="AA2035">
        <v>2013</v>
      </c>
      <c r="AB2035" t="str">
        <f>IF(samplesuperstore_cleaned[[#This Row],[discount]]=0,"0%",IF(samplesuperstore_cleaned[[#This Row],[discount]]=0.02,"1-2%",IF(samplesuperstore_cleaned[[#This Row],[discount]]&lt;=0.04,"3-4%",IF(samplesuperstore_cleaned[[#This Row],[discount]]&lt;=0.06,"5-6%",IF(samplesuperstore_cleaned[[#This Row],[discount]]=0.08,"7-8%","9-10%")))))</f>
        <v>1-2%</v>
      </c>
    </row>
    <row r="2036" spans="1:28" x14ac:dyDescent="0.3">
      <c r="A2036">
        <v>8769</v>
      </c>
      <c r="B2036">
        <v>21778</v>
      </c>
      <c r="C2036" t="s">
        <v>27</v>
      </c>
      <c r="D2036" s="3">
        <v>0.02</v>
      </c>
      <c r="E2036">
        <v>15.67</v>
      </c>
      <c r="F2036">
        <v>1.39</v>
      </c>
      <c r="G2036">
        <v>3172</v>
      </c>
      <c r="H2036" t="s">
        <v>5244</v>
      </c>
      <c r="I2036" t="s">
        <v>29</v>
      </c>
      <c r="J2036" t="s">
        <v>66</v>
      </c>
      <c r="K2036" t="s">
        <v>31</v>
      </c>
      <c r="L2036" t="s">
        <v>100</v>
      </c>
      <c r="M2036" t="s">
        <v>33</v>
      </c>
      <c r="N2036" t="s">
        <v>622</v>
      </c>
      <c r="O2036">
        <v>0.38</v>
      </c>
      <c r="P2036" t="s">
        <v>45</v>
      </c>
      <c r="Q2036" t="s">
        <v>70</v>
      </c>
      <c r="R2036" t="s">
        <v>5222</v>
      </c>
      <c r="S2036">
        <v>92277</v>
      </c>
      <c r="T2036" s="1">
        <v>41049</v>
      </c>
      <c r="U2036" s="1">
        <v>41050</v>
      </c>
      <c r="V2036" s="3">
        <v>194.54549999999998</v>
      </c>
      <c r="W2036">
        <v>17</v>
      </c>
      <c r="X2036" s="2">
        <v>281.95</v>
      </c>
      <c r="Y2036">
        <v>86807</v>
      </c>
      <c r="Z2036" t="s">
        <v>38</v>
      </c>
      <c r="AA2036">
        <v>2012</v>
      </c>
      <c r="AB2036" t="str">
        <f>IF(samplesuperstore_cleaned[[#This Row],[discount]]=0,"0%",IF(samplesuperstore_cleaned[[#This Row],[discount]]=0.02,"1-2%",IF(samplesuperstore_cleaned[[#This Row],[discount]]&lt;=0.04,"3-4%",IF(samplesuperstore_cleaned[[#This Row],[discount]]&lt;=0.06,"5-6%",IF(samplesuperstore_cleaned[[#This Row],[discount]]=0.08,"7-8%","9-10%")))))</f>
        <v>1-2%</v>
      </c>
    </row>
    <row r="2037" spans="1:28" x14ac:dyDescent="0.3">
      <c r="A2037">
        <v>6445</v>
      </c>
      <c r="B2037">
        <v>25253</v>
      </c>
      <c r="C2037" t="s">
        <v>57</v>
      </c>
      <c r="D2037" s="3">
        <v>0.08</v>
      </c>
      <c r="E2037">
        <v>896.99</v>
      </c>
      <c r="F2037">
        <v>19.989999999999998</v>
      </c>
      <c r="G2037">
        <v>2374</v>
      </c>
      <c r="H2037" t="s">
        <v>4312</v>
      </c>
      <c r="I2037" t="s">
        <v>29</v>
      </c>
      <c r="J2037" t="s">
        <v>114</v>
      </c>
      <c r="K2037" t="s">
        <v>31</v>
      </c>
      <c r="L2037" t="s">
        <v>138</v>
      </c>
      <c r="M2037" t="s">
        <v>33</v>
      </c>
      <c r="N2037" t="s">
        <v>400</v>
      </c>
      <c r="O2037">
        <v>0.38</v>
      </c>
      <c r="P2037" t="s">
        <v>35</v>
      </c>
      <c r="Q2037" t="s">
        <v>116</v>
      </c>
      <c r="R2037" t="s">
        <v>4313</v>
      </c>
      <c r="S2037">
        <v>55343</v>
      </c>
      <c r="T2037" s="1">
        <v>40958</v>
      </c>
      <c r="U2037" s="1">
        <v>40959</v>
      </c>
      <c r="V2037" s="3">
        <v>194.31850000000003</v>
      </c>
      <c r="W2037">
        <v>1</v>
      </c>
      <c r="X2037" s="2">
        <v>866.49</v>
      </c>
      <c r="Y2037">
        <v>90719</v>
      </c>
      <c r="Z2037" t="s">
        <v>112</v>
      </c>
      <c r="AA2037">
        <v>2012</v>
      </c>
      <c r="AB2037" t="str">
        <f>IF(samplesuperstore_cleaned[[#This Row],[discount]]=0,"0%",IF(samplesuperstore_cleaned[[#This Row],[discount]]=0.02,"1-2%",IF(samplesuperstore_cleaned[[#This Row],[discount]]&lt;=0.04,"3-4%",IF(samplesuperstore_cleaned[[#This Row],[discount]]&lt;=0.06,"5-6%",IF(samplesuperstore_cleaned[[#This Row],[discount]]=0.08,"7-8%","9-10%")))))</f>
        <v>7-8%</v>
      </c>
    </row>
    <row r="2038" spans="1:28" x14ac:dyDescent="0.3">
      <c r="A2038">
        <v>6484</v>
      </c>
      <c r="B2038">
        <v>23484</v>
      </c>
      <c r="C2038" t="s">
        <v>57</v>
      </c>
      <c r="D2038" s="3">
        <v>0.02</v>
      </c>
      <c r="E2038">
        <v>125.99</v>
      </c>
      <c r="F2038">
        <v>8.08</v>
      </c>
      <c r="G2038">
        <v>2386</v>
      </c>
      <c r="H2038" t="s">
        <v>4328</v>
      </c>
      <c r="I2038" t="s">
        <v>29</v>
      </c>
      <c r="J2038" t="s">
        <v>114</v>
      </c>
      <c r="K2038" t="s">
        <v>54</v>
      </c>
      <c r="L2038" t="s">
        <v>55</v>
      </c>
      <c r="M2038" t="s">
        <v>33</v>
      </c>
      <c r="N2038" t="s">
        <v>452</v>
      </c>
      <c r="O2038">
        <v>0.56999999999999995</v>
      </c>
      <c r="P2038" t="s">
        <v>45</v>
      </c>
      <c r="Q2038" t="s">
        <v>936</v>
      </c>
      <c r="R2038" t="s">
        <v>4329</v>
      </c>
      <c r="S2038">
        <v>87124</v>
      </c>
      <c r="T2038" s="1">
        <v>40653</v>
      </c>
      <c r="U2038" s="1">
        <v>40654</v>
      </c>
      <c r="V2038" s="3">
        <v>194.21099999999998</v>
      </c>
      <c r="W2038">
        <v>4</v>
      </c>
      <c r="X2038" s="2">
        <v>440.79</v>
      </c>
      <c r="Y2038">
        <v>89185</v>
      </c>
      <c r="Z2038" t="s">
        <v>127</v>
      </c>
      <c r="AA2038">
        <v>2011</v>
      </c>
      <c r="AB2038" t="str">
        <f>IF(samplesuperstore_cleaned[[#This Row],[discount]]=0,"0%",IF(samplesuperstore_cleaned[[#This Row],[discount]]=0.02,"1-2%",IF(samplesuperstore_cleaned[[#This Row],[discount]]&lt;=0.04,"3-4%",IF(samplesuperstore_cleaned[[#This Row],[discount]]&lt;=0.06,"5-6%",IF(samplesuperstore_cleaned[[#This Row],[discount]]=0.08,"7-8%","9-10%")))))</f>
        <v>1-2%</v>
      </c>
    </row>
    <row r="2039" spans="1:28" x14ac:dyDescent="0.3">
      <c r="A2039">
        <v>4840</v>
      </c>
      <c r="B2039">
        <v>26206</v>
      </c>
      <c r="C2039" t="s">
        <v>57</v>
      </c>
      <c r="D2039" s="3">
        <v>0.1</v>
      </c>
      <c r="E2039">
        <v>20.99</v>
      </c>
      <c r="F2039">
        <v>0.99</v>
      </c>
      <c r="G2039">
        <v>1790</v>
      </c>
      <c r="H2039" t="s">
        <v>3590</v>
      </c>
      <c r="I2039" t="s">
        <v>29</v>
      </c>
      <c r="J2039" t="s">
        <v>244</v>
      </c>
      <c r="K2039" t="s">
        <v>54</v>
      </c>
      <c r="L2039" t="s">
        <v>55</v>
      </c>
      <c r="M2039" t="s">
        <v>43</v>
      </c>
      <c r="N2039" t="s">
        <v>561</v>
      </c>
      <c r="O2039">
        <v>0.37</v>
      </c>
      <c r="P2039" t="s">
        <v>45</v>
      </c>
      <c r="Q2039" t="s">
        <v>142</v>
      </c>
      <c r="R2039" t="s">
        <v>3591</v>
      </c>
      <c r="S2039">
        <v>59102</v>
      </c>
      <c r="T2039" s="1">
        <v>41436</v>
      </c>
      <c r="U2039" s="1">
        <v>41438</v>
      </c>
      <c r="V2039" s="3">
        <v>194.00729999999999</v>
      </c>
      <c r="W2039">
        <v>17</v>
      </c>
      <c r="X2039" s="2">
        <v>281.17</v>
      </c>
      <c r="Y2039">
        <v>88264</v>
      </c>
      <c r="Z2039" t="s">
        <v>189</v>
      </c>
      <c r="AA2039">
        <v>2013</v>
      </c>
      <c r="AB2039" t="str">
        <f>IF(samplesuperstore_cleaned[[#This Row],[discount]]=0,"0%",IF(samplesuperstore_cleaned[[#This Row],[discount]]=0.02,"1-2%",IF(samplesuperstore_cleaned[[#This Row],[discount]]&lt;=0.04,"3-4%",IF(samplesuperstore_cleaned[[#This Row],[discount]]&lt;=0.06,"5-6%",IF(samplesuperstore_cleaned[[#This Row],[discount]]=0.08,"7-8%","9-10%")))))</f>
        <v>9-10%</v>
      </c>
    </row>
    <row r="2040" spans="1:28" x14ac:dyDescent="0.3">
      <c r="A2040">
        <v>9268</v>
      </c>
      <c r="B2040">
        <v>22916</v>
      </c>
      <c r="C2040" t="s">
        <v>27</v>
      </c>
      <c r="D2040" s="3">
        <v>0.01</v>
      </c>
      <c r="E2040">
        <v>46.89</v>
      </c>
      <c r="F2040">
        <v>5.0999999999999996</v>
      </c>
      <c r="G2040">
        <v>3355</v>
      </c>
      <c r="H2040" t="s">
        <v>5444</v>
      </c>
      <c r="I2040" t="s">
        <v>29</v>
      </c>
      <c r="J2040" t="s">
        <v>30</v>
      </c>
      <c r="K2040" t="s">
        <v>31</v>
      </c>
      <c r="L2040" t="s">
        <v>75</v>
      </c>
      <c r="M2040" t="s">
        <v>154</v>
      </c>
      <c r="N2040" t="s">
        <v>615</v>
      </c>
      <c r="O2040">
        <v>0.46</v>
      </c>
      <c r="P2040" t="s">
        <v>45</v>
      </c>
      <c r="Q2040" t="s">
        <v>70</v>
      </c>
      <c r="R2040" t="s">
        <v>5445</v>
      </c>
      <c r="S2040">
        <v>93010</v>
      </c>
      <c r="T2040" s="1">
        <v>41488</v>
      </c>
      <c r="U2040" s="1">
        <v>41490</v>
      </c>
      <c r="V2040" s="3">
        <v>193.94519999999997</v>
      </c>
      <c r="W2040">
        <v>6</v>
      </c>
      <c r="X2040" s="2">
        <v>281.08</v>
      </c>
      <c r="Y2040">
        <v>88597</v>
      </c>
      <c r="Z2040" t="s">
        <v>107</v>
      </c>
      <c r="AA2040">
        <v>2013</v>
      </c>
      <c r="AB2040" t="str">
        <f>IF(samplesuperstore_cleaned[[#This Row],[discount]]=0,"0%",IF(samplesuperstore_cleaned[[#This Row],[discount]]=0.02,"1-2%",IF(samplesuperstore_cleaned[[#This Row],[discount]]&lt;=0.04,"3-4%",IF(samplesuperstore_cleaned[[#This Row],[discount]]&lt;=0.06,"5-6%",IF(samplesuperstore_cleaned[[#This Row],[discount]]=0.08,"7-8%","9-10%")))))</f>
        <v>3-4%</v>
      </c>
    </row>
    <row r="2041" spans="1:28" x14ac:dyDescent="0.3">
      <c r="A2041">
        <v>1416</v>
      </c>
      <c r="B2041">
        <v>20264</v>
      </c>
      <c r="C2041" t="s">
        <v>39</v>
      </c>
      <c r="D2041" s="3">
        <v>0.01</v>
      </c>
      <c r="E2041">
        <v>400.98</v>
      </c>
      <c r="F2041">
        <v>42.52</v>
      </c>
      <c r="G2041">
        <v>552</v>
      </c>
      <c r="H2041" t="s">
        <v>1643</v>
      </c>
      <c r="I2041" t="s">
        <v>61</v>
      </c>
      <c r="J2041" t="s">
        <v>30</v>
      </c>
      <c r="K2041" t="s">
        <v>67</v>
      </c>
      <c r="L2041" t="s">
        <v>95</v>
      </c>
      <c r="M2041" t="s">
        <v>90</v>
      </c>
      <c r="N2041" t="s">
        <v>1644</v>
      </c>
      <c r="O2041">
        <v>0.71</v>
      </c>
      <c r="P2041" t="s">
        <v>84</v>
      </c>
      <c r="Q2041" t="s">
        <v>1628</v>
      </c>
      <c r="R2041" t="s">
        <v>1629</v>
      </c>
      <c r="S2041">
        <v>26501</v>
      </c>
      <c r="T2041" s="1">
        <v>41226</v>
      </c>
      <c r="U2041" s="1">
        <v>41227</v>
      </c>
      <c r="V2041" s="3">
        <v>193.80967320000025</v>
      </c>
      <c r="W2041">
        <v>40</v>
      </c>
      <c r="X2041" s="2">
        <v>12732</v>
      </c>
      <c r="Y2041">
        <v>90913</v>
      </c>
      <c r="Z2041" t="s">
        <v>59</v>
      </c>
      <c r="AA2041">
        <v>2012</v>
      </c>
      <c r="AB2041" t="str">
        <f>IF(samplesuperstore_cleaned[[#This Row],[discount]]=0,"0%",IF(samplesuperstore_cleaned[[#This Row],[discount]]=0.02,"1-2%",IF(samplesuperstore_cleaned[[#This Row],[discount]]&lt;=0.04,"3-4%",IF(samplesuperstore_cleaned[[#This Row],[discount]]&lt;=0.06,"5-6%",IF(samplesuperstore_cleaned[[#This Row],[discount]]=0.08,"7-8%","9-10%")))))</f>
        <v>3-4%</v>
      </c>
    </row>
    <row r="2042" spans="1:28" x14ac:dyDescent="0.3">
      <c r="A2042">
        <v>974</v>
      </c>
      <c r="B2042">
        <v>21660</v>
      </c>
      <c r="C2042" t="s">
        <v>57</v>
      </c>
      <c r="D2042" s="3">
        <v>0.1</v>
      </c>
      <c r="E2042">
        <v>15.74</v>
      </c>
      <c r="F2042">
        <v>1.39</v>
      </c>
      <c r="G2042">
        <v>375</v>
      </c>
      <c r="H2042" t="s">
        <v>1223</v>
      </c>
      <c r="I2042" t="s">
        <v>41</v>
      </c>
      <c r="J2042" t="s">
        <v>114</v>
      </c>
      <c r="K2042" t="s">
        <v>31</v>
      </c>
      <c r="L2042" t="s">
        <v>100</v>
      </c>
      <c r="M2042" t="s">
        <v>33</v>
      </c>
      <c r="N2042" t="s">
        <v>557</v>
      </c>
      <c r="O2042">
        <v>0.4</v>
      </c>
      <c r="P2042" t="s">
        <v>260</v>
      </c>
      <c r="Q2042" t="s">
        <v>619</v>
      </c>
      <c r="R2042" t="s">
        <v>1224</v>
      </c>
      <c r="S2042">
        <v>37814</v>
      </c>
      <c r="T2042" s="1">
        <v>41233</v>
      </c>
      <c r="U2042" s="1">
        <v>41234</v>
      </c>
      <c r="V2042" s="3">
        <v>193.72799999999998</v>
      </c>
      <c r="W2042">
        <v>16</v>
      </c>
      <c r="X2042" s="2">
        <v>257.41000000000003</v>
      </c>
      <c r="Y2042">
        <v>90920</v>
      </c>
      <c r="Z2042" t="s">
        <v>59</v>
      </c>
      <c r="AA2042">
        <v>2012</v>
      </c>
      <c r="AB2042" t="str">
        <f>IF(samplesuperstore_cleaned[[#This Row],[discount]]=0,"0%",IF(samplesuperstore_cleaned[[#This Row],[discount]]=0.02,"1-2%",IF(samplesuperstore_cleaned[[#This Row],[discount]]&lt;=0.04,"3-4%",IF(samplesuperstore_cleaned[[#This Row],[discount]]&lt;=0.06,"5-6%",IF(samplesuperstore_cleaned[[#This Row],[discount]]=0.08,"7-8%","9-10%")))))</f>
        <v>9-10%</v>
      </c>
    </row>
    <row r="2043" spans="1:28" x14ac:dyDescent="0.3">
      <c r="A2043">
        <v>9121</v>
      </c>
      <c r="B2043">
        <v>19643</v>
      </c>
      <c r="C2043" t="s">
        <v>57</v>
      </c>
      <c r="D2043" s="3">
        <v>7.0000000000000007E-2</v>
      </c>
      <c r="E2043">
        <v>39.979999999999997</v>
      </c>
      <c r="F2043">
        <v>9.83</v>
      </c>
      <c r="G2043">
        <v>3295</v>
      </c>
      <c r="H2043" t="s">
        <v>5380</v>
      </c>
      <c r="I2043" t="s">
        <v>29</v>
      </c>
      <c r="J2043" t="s">
        <v>30</v>
      </c>
      <c r="K2043" t="s">
        <v>31</v>
      </c>
      <c r="L2043" t="s">
        <v>100</v>
      </c>
      <c r="M2043" t="s">
        <v>33</v>
      </c>
      <c r="N2043" t="s">
        <v>1507</v>
      </c>
      <c r="O2043">
        <v>0.4</v>
      </c>
      <c r="P2043" t="s">
        <v>84</v>
      </c>
      <c r="Q2043" t="s">
        <v>394</v>
      </c>
      <c r="R2043" t="s">
        <v>3899</v>
      </c>
      <c r="S2043">
        <v>43050</v>
      </c>
      <c r="T2043" s="1">
        <v>41526</v>
      </c>
      <c r="U2043" s="1">
        <v>41526</v>
      </c>
      <c r="V2043" s="3">
        <v>193.71960000000001</v>
      </c>
      <c r="W2043">
        <v>11</v>
      </c>
      <c r="X2043" s="2">
        <v>426.67</v>
      </c>
      <c r="Y2043">
        <v>86214</v>
      </c>
      <c r="Z2043" t="s">
        <v>173</v>
      </c>
      <c r="AA2043">
        <v>2013</v>
      </c>
      <c r="AB2043" t="str">
        <f>IF(samplesuperstore_cleaned[[#This Row],[discount]]=0,"0%",IF(samplesuperstore_cleaned[[#This Row],[discount]]=0.02,"1-2%",IF(samplesuperstore_cleaned[[#This Row],[discount]]&lt;=0.04,"3-4%",IF(samplesuperstore_cleaned[[#This Row],[discount]]&lt;=0.06,"5-6%",IF(samplesuperstore_cleaned[[#This Row],[discount]]=0.08,"7-8%","9-10%")))))</f>
        <v>9-10%</v>
      </c>
    </row>
    <row r="2044" spans="1:28" x14ac:dyDescent="0.3">
      <c r="A2044">
        <v>4486</v>
      </c>
      <c r="B2044">
        <v>25939</v>
      </c>
      <c r="C2044" t="s">
        <v>27</v>
      </c>
      <c r="D2044" s="3">
        <v>0.01</v>
      </c>
      <c r="E2044">
        <v>35.409999999999997</v>
      </c>
      <c r="F2044">
        <v>1.99</v>
      </c>
      <c r="G2044">
        <v>1684</v>
      </c>
      <c r="H2044" t="s">
        <v>3448</v>
      </c>
      <c r="I2044" t="s">
        <v>29</v>
      </c>
      <c r="J2044" t="s">
        <v>244</v>
      </c>
      <c r="K2044" t="s">
        <v>54</v>
      </c>
      <c r="L2044" t="s">
        <v>181</v>
      </c>
      <c r="M2044" t="s">
        <v>52</v>
      </c>
      <c r="N2044" t="s">
        <v>536</v>
      </c>
      <c r="O2044">
        <v>0.43</v>
      </c>
      <c r="P2044" t="s">
        <v>35</v>
      </c>
      <c r="Q2044" t="s">
        <v>255</v>
      </c>
      <c r="R2044" t="s">
        <v>256</v>
      </c>
      <c r="S2044">
        <v>75019</v>
      </c>
      <c r="T2044" s="1">
        <v>40674</v>
      </c>
      <c r="U2044" s="1">
        <v>40676</v>
      </c>
      <c r="V2044" s="3">
        <v>193.51049999999998</v>
      </c>
      <c r="W2044">
        <v>8</v>
      </c>
      <c r="X2044" s="2">
        <v>280.45</v>
      </c>
      <c r="Y2044">
        <v>90614</v>
      </c>
      <c r="Z2044" t="s">
        <v>38</v>
      </c>
      <c r="AA2044">
        <v>2011</v>
      </c>
      <c r="AB2044" t="str">
        <f>IF(samplesuperstore_cleaned[[#This Row],[discount]]=0,"0%",IF(samplesuperstore_cleaned[[#This Row],[discount]]=0.02,"1-2%",IF(samplesuperstore_cleaned[[#This Row],[discount]]&lt;=0.04,"3-4%",IF(samplesuperstore_cleaned[[#This Row],[discount]]&lt;=0.06,"5-6%",IF(samplesuperstore_cleaned[[#This Row],[discount]]=0.08,"7-8%","9-10%")))))</f>
        <v>3-4%</v>
      </c>
    </row>
    <row r="2045" spans="1:28" x14ac:dyDescent="0.3">
      <c r="A2045">
        <v>4273</v>
      </c>
      <c r="B2045">
        <v>21454</v>
      </c>
      <c r="C2045" t="s">
        <v>60</v>
      </c>
      <c r="D2045" s="3">
        <v>0.01</v>
      </c>
      <c r="E2045">
        <v>19.84</v>
      </c>
      <c r="F2045">
        <v>4.0999999999999996</v>
      </c>
      <c r="G2045">
        <v>1607</v>
      </c>
      <c r="H2045" t="s">
        <v>3342</v>
      </c>
      <c r="I2045" t="s">
        <v>29</v>
      </c>
      <c r="J2045" t="s">
        <v>66</v>
      </c>
      <c r="K2045" t="s">
        <v>31</v>
      </c>
      <c r="L2045" t="s">
        <v>42</v>
      </c>
      <c r="M2045" t="s">
        <v>43</v>
      </c>
      <c r="N2045" t="s">
        <v>420</v>
      </c>
      <c r="O2045">
        <v>0.44</v>
      </c>
      <c r="P2045" t="s">
        <v>84</v>
      </c>
      <c r="Q2045" t="s">
        <v>125</v>
      </c>
      <c r="R2045" t="s">
        <v>3343</v>
      </c>
      <c r="S2045">
        <v>11520</v>
      </c>
      <c r="T2045" s="1">
        <v>41471</v>
      </c>
      <c r="U2045" s="1">
        <v>41480</v>
      </c>
      <c r="V2045" s="3">
        <v>192.64799999999997</v>
      </c>
      <c r="W2045">
        <v>14</v>
      </c>
      <c r="X2045" s="2">
        <v>279.2</v>
      </c>
      <c r="Y2045">
        <v>87999</v>
      </c>
      <c r="Z2045" t="s">
        <v>48</v>
      </c>
      <c r="AA2045">
        <v>2013</v>
      </c>
      <c r="AB2045" t="str">
        <f>IF(samplesuperstore_cleaned[[#This Row],[discount]]=0,"0%",IF(samplesuperstore_cleaned[[#This Row],[discount]]=0.02,"1-2%",IF(samplesuperstore_cleaned[[#This Row],[discount]]&lt;=0.04,"3-4%",IF(samplesuperstore_cleaned[[#This Row],[discount]]&lt;=0.06,"5-6%",IF(samplesuperstore_cleaned[[#This Row],[discount]]=0.08,"7-8%","9-10%")))))</f>
        <v>3-4%</v>
      </c>
    </row>
    <row r="2046" spans="1:28" x14ac:dyDescent="0.3">
      <c r="A2046">
        <v>2077</v>
      </c>
      <c r="B2046">
        <v>20434</v>
      </c>
      <c r="C2046" t="s">
        <v>39</v>
      </c>
      <c r="D2046" s="3">
        <v>0.04</v>
      </c>
      <c r="E2046">
        <v>34.76</v>
      </c>
      <c r="F2046">
        <v>5.49</v>
      </c>
      <c r="G2046">
        <v>782</v>
      </c>
      <c r="H2046" t="s">
        <v>2086</v>
      </c>
      <c r="I2046" t="s">
        <v>29</v>
      </c>
      <c r="J2046" t="s">
        <v>114</v>
      </c>
      <c r="K2046" t="s">
        <v>31</v>
      </c>
      <c r="L2046" t="s">
        <v>158</v>
      </c>
      <c r="M2046" t="s">
        <v>33</v>
      </c>
      <c r="N2046" t="s">
        <v>1330</v>
      </c>
      <c r="O2046">
        <v>0.6</v>
      </c>
      <c r="P2046" t="s">
        <v>45</v>
      </c>
      <c r="Q2046" t="s">
        <v>70</v>
      </c>
      <c r="R2046" t="s">
        <v>1458</v>
      </c>
      <c r="S2046">
        <v>90604</v>
      </c>
      <c r="T2046" s="1">
        <v>40297</v>
      </c>
      <c r="U2046" s="1">
        <v>40298</v>
      </c>
      <c r="V2046" s="3">
        <v>192.51689999999999</v>
      </c>
      <c r="W2046">
        <v>8</v>
      </c>
      <c r="X2046" s="2">
        <v>279.01</v>
      </c>
      <c r="Y2046">
        <v>90962</v>
      </c>
      <c r="Z2046" t="s">
        <v>127</v>
      </c>
      <c r="AA2046">
        <v>2010</v>
      </c>
      <c r="AB2046" t="str">
        <f>IF(samplesuperstore_cleaned[[#This Row],[discount]]=0,"0%",IF(samplesuperstore_cleaned[[#This Row],[discount]]=0.02,"1-2%",IF(samplesuperstore_cleaned[[#This Row],[discount]]&lt;=0.04,"3-4%",IF(samplesuperstore_cleaned[[#This Row],[discount]]&lt;=0.06,"5-6%",IF(samplesuperstore_cleaned[[#This Row],[discount]]=0.08,"7-8%","9-10%")))))</f>
        <v>3-4%</v>
      </c>
    </row>
    <row r="2047" spans="1:28" x14ac:dyDescent="0.3">
      <c r="A2047">
        <v>6510</v>
      </c>
      <c r="B2047">
        <v>25475</v>
      </c>
      <c r="C2047" t="s">
        <v>57</v>
      </c>
      <c r="D2047" s="3">
        <v>0.06</v>
      </c>
      <c r="E2047">
        <v>33.979999999999997</v>
      </c>
      <c r="F2047">
        <v>19.989999999999998</v>
      </c>
      <c r="G2047">
        <v>2395</v>
      </c>
      <c r="H2047" t="s">
        <v>4337</v>
      </c>
      <c r="I2047" t="s">
        <v>29</v>
      </c>
      <c r="J2047" t="s">
        <v>30</v>
      </c>
      <c r="K2047" t="s">
        <v>67</v>
      </c>
      <c r="L2047" t="s">
        <v>104</v>
      </c>
      <c r="M2047" t="s">
        <v>33</v>
      </c>
      <c r="N2047" t="s">
        <v>1039</v>
      </c>
      <c r="O2047">
        <v>0.55000000000000004</v>
      </c>
      <c r="P2047" t="s">
        <v>260</v>
      </c>
      <c r="Q2047" t="s">
        <v>981</v>
      </c>
      <c r="R2047" t="s">
        <v>4338</v>
      </c>
      <c r="S2047">
        <v>31401</v>
      </c>
      <c r="T2047" s="1">
        <v>41468</v>
      </c>
      <c r="U2047" s="1">
        <v>41469</v>
      </c>
      <c r="V2047" s="3">
        <v>192.40200000000002</v>
      </c>
      <c r="W2047">
        <v>13</v>
      </c>
      <c r="X2047" s="2">
        <v>422.08</v>
      </c>
      <c r="Y2047">
        <v>86955</v>
      </c>
      <c r="Z2047" t="s">
        <v>48</v>
      </c>
      <c r="AA2047">
        <v>2013</v>
      </c>
      <c r="AB2047" t="str">
        <f>IF(samplesuperstore_cleaned[[#This Row],[discount]]=0,"0%",IF(samplesuperstore_cleaned[[#This Row],[discount]]=0.02,"1-2%",IF(samplesuperstore_cleaned[[#This Row],[discount]]&lt;=0.04,"3-4%",IF(samplesuperstore_cleaned[[#This Row],[discount]]&lt;=0.06,"5-6%",IF(samplesuperstore_cleaned[[#This Row],[discount]]=0.08,"7-8%","9-10%")))))</f>
        <v>5-6%</v>
      </c>
    </row>
    <row r="2048" spans="1:28" x14ac:dyDescent="0.3">
      <c r="A2048">
        <v>7227</v>
      </c>
      <c r="B2048">
        <v>21240</v>
      </c>
      <c r="C2048" t="s">
        <v>39</v>
      </c>
      <c r="D2048" s="3">
        <v>0.03</v>
      </c>
      <c r="E2048">
        <v>4.9800000000000004</v>
      </c>
      <c r="F2048">
        <v>0.49</v>
      </c>
      <c r="G2048">
        <v>2641</v>
      </c>
      <c r="H2048" t="s">
        <v>4640</v>
      </c>
      <c r="I2048" t="s">
        <v>29</v>
      </c>
      <c r="J2048" t="s">
        <v>66</v>
      </c>
      <c r="K2048" t="s">
        <v>31</v>
      </c>
      <c r="L2048" t="s">
        <v>32</v>
      </c>
      <c r="M2048" t="s">
        <v>33</v>
      </c>
      <c r="N2048" t="s">
        <v>816</v>
      </c>
      <c r="O2048">
        <v>0.39</v>
      </c>
      <c r="P2048" t="s">
        <v>260</v>
      </c>
      <c r="Q2048" t="s">
        <v>929</v>
      </c>
      <c r="R2048" t="s">
        <v>4641</v>
      </c>
      <c r="S2048">
        <v>33023</v>
      </c>
      <c r="T2048" s="1">
        <v>40649</v>
      </c>
      <c r="U2048" s="1">
        <v>40650</v>
      </c>
      <c r="V2048" s="3">
        <v>192.22200000000001</v>
      </c>
      <c r="W2048">
        <v>8</v>
      </c>
      <c r="X2048" s="2">
        <v>39.799999999999997</v>
      </c>
      <c r="Y2048">
        <v>86034</v>
      </c>
      <c r="Z2048" t="s">
        <v>127</v>
      </c>
      <c r="AA2048">
        <v>2011</v>
      </c>
      <c r="AB2048" t="str">
        <f>IF(samplesuperstore_cleaned[[#This Row],[discount]]=0,"0%",IF(samplesuperstore_cleaned[[#This Row],[discount]]=0.02,"1-2%",IF(samplesuperstore_cleaned[[#This Row],[discount]]&lt;=0.04,"3-4%",IF(samplesuperstore_cleaned[[#This Row],[discount]]&lt;=0.06,"5-6%",IF(samplesuperstore_cleaned[[#This Row],[discount]]=0.08,"7-8%","9-10%")))))</f>
        <v>3-4%</v>
      </c>
    </row>
    <row r="2049" spans="1:28" x14ac:dyDescent="0.3">
      <c r="A2049">
        <v>8565</v>
      </c>
      <c r="B2049">
        <v>19522</v>
      </c>
      <c r="C2049" t="s">
        <v>27</v>
      </c>
      <c r="D2049" s="3">
        <v>0.02</v>
      </c>
      <c r="E2049">
        <v>18.940000000000001</v>
      </c>
      <c r="F2049">
        <v>1.49</v>
      </c>
      <c r="G2049">
        <v>3103</v>
      </c>
      <c r="H2049" t="s">
        <v>5164</v>
      </c>
      <c r="I2049" t="s">
        <v>29</v>
      </c>
      <c r="J2049" t="s">
        <v>66</v>
      </c>
      <c r="K2049" t="s">
        <v>31</v>
      </c>
      <c r="L2049" t="s">
        <v>138</v>
      </c>
      <c r="M2049" t="s">
        <v>33</v>
      </c>
      <c r="N2049" t="s">
        <v>3829</v>
      </c>
      <c r="O2049">
        <v>0.35</v>
      </c>
      <c r="P2049" t="s">
        <v>45</v>
      </c>
      <c r="Q2049" t="s">
        <v>2278</v>
      </c>
      <c r="R2049" t="s">
        <v>3471</v>
      </c>
      <c r="S2049">
        <v>83642</v>
      </c>
      <c r="T2049" s="1">
        <v>41618</v>
      </c>
      <c r="U2049" s="1">
        <v>41619</v>
      </c>
      <c r="V2049" s="3">
        <v>192.10980000000001</v>
      </c>
      <c r="W2049">
        <v>15</v>
      </c>
      <c r="X2049" s="2">
        <v>278.42</v>
      </c>
      <c r="Y2049">
        <v>86330</v>
      </c>
      <c r="Z2049" t="s">
        <v>72</v>
      </c>
      <c r="AA2049">
        <v>2013</v>
      </c>
      <c r="AB2049" t="str">
        <f>IF(samplesuperstore_cleaned[[#This Row],[discount]]=0,"0%",IF(samplesuperstore_cleaned[[#This Row],[discount]]=0.02,"1-2%",IF(samplesuperstore_cleaned[[#This Row],[discount]]&lt;=0.04,"3-4%",IF(samplesuperstore_cleaned[[#This Row],[discount]]&lt;=0.06,"5-6%",IF(samplesuperstore_cleaned[[#This Row],[discount]]=0.08,"7-8%","9-10%")))))</f>
        <v>1-2%</v>
      </c>
    </row>
    <row r="2050" spans="1:28" x14ac:dyDescent="0.3">
      <c r="A2050">
        <v>4632</v>
      </c>
      <c r="B2050">
        <v>22522</v>
      </c>
      <c r="C2050" t="s">
        <v>27</v>
      </c>
      <c r="D2050" s="3">
        <v>0.02</v>
      </c>
      <c r="E2050">
        <v>85.99</v>
      </c>
      <c r="F2050">
        <v>0.99</v>
      </c>
      <c r="G2050">
        <v>1730</v>
      </c>
      <c r="H2050" t="s">
        <v>3509</v>
      </c>
      <c r="I2050" t="s">
        <v>29</v>
      </c>
      <c r="J2050" t="s">
        <v>114</v>
      </c>
      <c r="K2050" t="s">
        <v>54</v>
      </c>
      <c r="L2050" t="s">
        <v>55</v>
      </c>
      <c r="M2050" t="s">
        <v>43</v>
      </c>
      <c r="N2050" t="s">
        <v>1220</v>
      </c>
      <c r="O2050">
        <v>0.85</v>
      </c>
      <c r="P2050" t="s">
        <v>45</v>
      </c>
      <c r="Q2050" t="s">
        <v>2278</v>
      </c>
      <c r="R2050" t="s">
        <v>3510</v>
      </c>
      <c r="S2050">
        <v>83843</v>
      </c>
      <c r="T2050" s="1">
        <v>41561</v>
      </c>
      <c r="U2050" s="1">
        <v>41562</v>
      </c>
      <c r="V2050" s="3">
        <v>192.06</v>
      </c>
      <c r="W2050">
        <v>20</v>
      </c>
      <c r="X2050" s="2">
        <v>1547.2</v>
      </c>
      <c r="Y2050">
        <v>90659</v>
      </c>
      <c r="Z2050" t="s">
        <v>87</v>
      </c>
      <c r="AA2050">
        <v>2013</v>
      </c>
      <c r="AB2050" t="str">
        <f>IF(samplesuperstore_cleaned[[#This Row],[discount]]=0,"0%",IF(samplesuperstore_cleaned[[#This Row],[discount]]=0.02,"1-2%",IF(samplesuperstore_cleaned[[#This Row],[discount]]&lt;=0.04,"3-4%",IF(samplesuperstore_cleaned[[#This Row],[discount]]&lt;=0.06,"5-6%",IF(samplesuperstore_cleaned[[#This Row],[discount]]=0.08,"7-8%","9-10%")))))</f>
        <v>1-2%</v>
      </c>
    </row>
    <row r="2051" spans="1:28" x14ac:dyDescent="0.3">
      <c r="A2051">
        <v>8559</v>
      </c>
      <c r="B2051">
        <v>24501</v>
      </c>
      <c r="C2051" t="s">
        <v>60</v>
      </c>
      <c r="D2051" s="3">
        <v>0.08</v>
      </c>
      <c r="E2051">
        <v>10.44</v>
      </c>
      <c r="F2051">
        <v>5.75</v>
      </c>
      <c r="G2051">
        <v>3101</v>
      </c>
      <c r="H2051" t="s">
        <v>5161</v>
      </c>
      <c r="I2051" t="s">
        <v>29</v>
      </c>
      <c r="J2051" t="s">
        <v>244</v>
      </c>
      <c r="K2051" t="s">
        <v>31</v>
      </c>
      <c r="L2051" t="s">
        <v>138</v>
      </c>
      <c r="M2051" t="s">
        <v>33</v>
      </c>
      <c r="N2051" t="s">
        <v>3748</v>
      </c>
      <c r="O2051">
        <v>0.39</v>
      </c>
      <c r="P2051" t="s">
        <v>260</v>
      </c>
      <c r="Q2051" t="s">
        <v>929</v>
      </c>
      <c r="R2051" t="s">
        <v>5162</v>
      </c>
      <c r="S2051">
        <v>34761</v>
      </c>
      <c r="T2051" s="1">
        <v>41120</v>
      </c>
      <c r="U2051" s="1">
        <v>41124</v>
      </c>
      <c r="V2051" s="3">
        <v>191.71199999999999</v>
      </c>
      <c r="W2051">
        <v>10</v>
      </c>
      <c r="X2051" s="2">
        <v>99.89</v>
      </c>
      <c r="Y2051">
        <v>89990</v>
      </c>
      <c r="Z2051" t="s">
        <v>48</v>
      </c>
      <c r="AA2051">
        <v>2012</v>
      </c>
      <c r="AB2051" t="str">
        <f>IF(samplesuperstore_cleaned[[#This Row],[discount]]=0,"0%",IF(samplesuperstore_cleaned[[#This Row],[discount]]=0.02,"1-2%",IF(samplesuperstore_cleaned[[#This Row],[discount]]&lt;=0.04,"3-4%",IF(samplesuperstore_cleaned[[#This Row],[discount]]&lt;=0.06,"5-6%",IF(samplesuperstore_cleaned[[#This Row],[discount]]=0.08,"7-8%","9-10%")))))</f>
        <v>7-8%</v>
      </c>
    </row>
    <row r="2052" spans="1:28" x14ac:dyDescent="0.3">
      <c r="A2052">
        <v>3957</v>
      </c>
      <c r="B2052">
        <v>1106</v>
      </c>
      <c r="C2052" t="s">
        <v>78</v>
      </c>
      <c r="D2052" s="3">
        <v>0.01</v>
      </c>
      <c r="E2052">
        <v>29.89</v>
      </c>
      <c r="F2052">
        <v>1.99</v>
      </c>
      <c r="G2052">
        <v>1488</v>
      </c>
      <c r="H2052" t="s">
        <v>3181</v>
      </c>
      <c r="I2052" t="s">
        <v>29</v>
      </c>
      <c r="J2052" t="s">
        <v>66</v>
      </c>
      <c r="K2052" t="s">
        <v>54</v>
      </c>
      <c r="L2052" t="s">
        <v>181</v>
      </c>
      <c r="M2052" t="s">
        <v>52</v>
      </c>
      <c r="N2052" t="s">
        <v>322</v>
      </c>
      <c r="O2052">
        <v>0.5</v>
      </c>
      <c r="P2052" t="s">
        <v>84</v>
      </c>
      <c r="Q2052" t="s">
        <v>125</v>
      </c>
      <c r="R2052" t="s">
        <v>167</v>
      </c>
      <c r="S2052">
        <v>10045</v>
      </c>
      <c r="T2052" s="1">
        <v>40666</v>
      </c>
      <c r="U2052" s="1">
        <v>40666</v>
      </c>
      <c r="V2052" s="3">
        <v>191.29</v>
      </c>
      <c r="W2052">
        <v>35</v>
      </c>
      <c r="X2052" s="2">
        <v>1046.05</v>
      </c>
      <c r="Y2052">
        <v>8131</v>
      </c>
      <c r="Z2052" t="s">
        <v>38</v>
      </c>
      <c r="AA2052">
        <v>2011</v>
      </c>
      <c r="AB2052" t="str">
        <f>IF(samplesuperstore_cleaned[[#This Row],[discount]]=0,"0%",IF(samplesuperstore_cleaned[[#This Row],[discount]]=0.02,"1-2%",IF(samplesuperstore_cleaned[[#This Row],[discount]]&lt;=0.04,"3-4%",IF(samplesuperstore_cleaned[[#This Row],[discount]]&lt;=0.06,"5-6%",IF(samplesuperstore_cleaned[[#This Row],[discount]]=0.08,"7-8%","9-10%")))))</f>
        <v>3-4%</v>
      </c>
    </row>
    <row r="2053" spans="1:28" x14ac:dyDescent="0.3">
      <c r="A2053">
        <v>4345</v>
      </c>
      <c r="B2053">
        <v>25695</v>
      </c>
      <c r="C2053" t="s">
        <v>39</v>
      </c>
      <c r="D2053" s="3">
        <v>0.06</v>
      </c>
      <c r="E2053">
        <v>19.98</v>
      </c>
      <c r="F2053">
        <v>4</v>
      </c>
      <c r="G2053">
        <v>1634</v>
      </c>
      <c r="H2053" t="s">
        <v>3385</v>
      </c>
      <c r="I2053" t="s">
        <v>29</v>
      </c>
      <c r="J2053" t="s">
        <v>66</v>
      </c>
      <c r="K2053" t="s">
        <v>54</v>
      </c>
      <c r="L2053" t="s">
        <v>181</v>
      </c>
      <c r="M2053" t="s">
        <v>33</v>
      </c>
      <c r="N2053" t="s">
        <v>471</v>
      </c>
      <c r="O2053">
        <v>0.68</v>
      </c>
      <c r="P2053" t="s">
        <v>260</v>
      </c>
      <c r="Q2053" t="s">
        <v>1487</v>
      </c>
      <c r="R2053" t="s">
        <v>3387</v>
      </c>
      <c r="S2053">
        <v>39212</v>
      </c>
      <c r="T2053" s="1">
        <v>41573</v>
      </c>
      <c r="U2053" s="1">
        <v>41574</v>
      </c>
      <c r="V2053" s="3">
        <v>190.52069999999998</v>
      </c>
      <c r="W2053">
        <v>15</v>
      </c>
      <c r="X2053" s="2">
        <v>297.87</v>
      </c>
      <c r="Y2053">
        <v>90536</v>
      </c>
      <c r="Z2053" t="s">
        <v>87</v>
      </c>
      <c r="AA2053">
        <v>2013</v>
      </c>
      <c r="AB2053" t="str">
        <f>IF(samplesuperstore_cleaned[[#This Row],[discount]]=0,"0%",IF(samplesuperstore_cleaned[[#This Row],[discount]]=0.02,"1-2%",IF(samplesuperstore_cleaned[[#This Row],[discount]]&lt;=0.04,"3-4%",IF(samplesuperstore_cleaned[[#This Row],[discount]]&lt;=0.06,"5-6%",IF(samplesuperstore_cleaned[[#This Row],[discount]]=0.08,"7-8%","9-10%")))))</f>
        <v>5-6%</v>
      </c>
    </row>
    <row r="2054" spans="1:28" x14ac:dyDescent="0.3">
      <c r="A2054">
        <v>1734</v>
      </c>
      <c r="B2054">
        <v>23624</v>
      </c>
      <c r="C2054" t="s">
        <v>57</v>
      </c>
      <c r="D2054" s="3">
        <v>0.08</v>
      </c>
      <c r="E2054">
        <v>41.32</v>
      </c>
      <c r="F2054">
        <v>8.66</v>
      </c>
      <c r="G2054">
        <v>656</v>
      </c>
      <c r="H2054" t="s">
        <v>1856</v>
      </c>
      <c r="I2054" t="s">
        <v>41</v>
      </c>
      <c r="J2054" t="s">
        <v>244</v>
      </c>
      <c r="K2054" t="s">
        <v>67</v>
      </c>
      <c r="L2054" t="s">
        <v>104</v>
      </c>
      <c r="M2054" t="s">
        <v>154</v>
      </c>
      <c r="N2054" t="s">
        <v>1389</v>
      </c>
      <c r="O2054">
        <v>0.76</v>
      </c>
      <c r="P2054" t="s">
        <v>84</v>
      </c>
      <c r="Q2054" t="s">
        <v>85</v>
      </c>
      <c r="R2054" t="s">
        <v>476</v>
      </c>
      <c r="S2054">
        <v>2116</v>
      </c>
      <c r="T2054" s="1">
        <v>41627</v>
      </c>
      <c r="U2054" s="1">
        <v>41627</v>
      </c>
      <c r="V2054" s="3">
        <v>190.44480000000001</v>
      </c>
      <c r="W2054">
        <v>19</v>
      </c>
      <c r="X2054" s="2">
        <v>777.11</v>
      </c>
      <c r="Y2054">
        <v>91218</v>
      </c>
      <c r="Z2054" t="s">
        <v>72</v>
      </c>
      <c r="AA2054">
        <v>2013</v>
      </c>
      <c r="AB2054" t="str">
        <f>IF(samplesuperstore_cleaned[[#This Row],[discount]]=0,"0%",IF(samplesuperstore_cleaned[[#This Row],[discount]]=0.02,"1-2%",IF(samplesuperstore_cleaned[[#This Row],[discount]]&lt;=0.04,"3-4%",IF(samplesuperstore_cleaned[[#This Row],[discount]]&lt;=0.06,"5-6%",IF(samplesuperstore_cleaned[[#This Row],[discount]]=0.08,"7-8%","9-10%")))))</f>
        <v>7-8%</v>
      </c>
    </row>
    <row r="2055" spans="1:28" x14ac:dyDescent="0.3">
      <c r="A2055">
        <v>1973</v>
      </c>
      <c r="B2055">
        <v>19638</v>
      </c>
      <c r="C2055" t="s">
        <v>57</v>
      </c>
      <c r="D2055" s="3">
        <v>0.03</v>
      </c>
      <c r="E2055">
        <v>119.99</v>
      </c>
      <c r="F2055">
        <v>56.14</v>
      </c>
      <c r="G2055">
        <v>744</v>
      </c>
      <c r="H2055" t="s">
        <v>2019</v>
      </c>
      <c r="I2055" t="s">
        <v>61</v>
      </c>
      <c r="J2055" t="s">
        <v>244</v>
      </c>
      <c r="K2055" t="s">
        <v>54</v>
      </c>
      <c r="L2055" t="s">
        <v>62</v>
      </c>
      <c r="M2055" t="s">
        <v>90</v>
      </c>
      <c r="N2055" t="s">
        <v>540</v>
      </c>
      <c r="O2055">
        <v>0.39</v>
      </c>
      <c r="P2055" t="s">
        <v>45</v>
      </c>
      <c r="Q2055" t="s">
        <v>764</v>
      </c>
      <c r="R2055" t="s">
        <v>1594</v>
      </c>
      <c r="S2055">
        <v>85737</v>
      </c>
      <c r="T2055" s="1">
        <v>40376</v>
      </c>
      <c r="U2055" s="1">
        <v>40378</v>
      </c>
      <c r="V2055" s="3">
        <v>190.14</v>
      </c>
      <c r="W2055">
        <v>13</v>
      </c>
      <c r="X2055" s="2">
        <v>1545.58</v>
      </c>
      <c r="Y2055">
        <v>87726</v>
      </c>
      <c r="Z2055" t="s">
        <v>48</v>
      </c>
      <c r="AA2055">
        <v>2010</v>
      </c>
      <c r="AB2055" t="str">
        <f>IF(samplesuperstore_cleaned[[#This Row],[discount]]=0,"0%",IF(samplesuperstore_cleaned[[#This Row],[discount]]=0.02,"1-2%",IF(samplesuperstore_cleaned[[#This Row],[discount]]&lt;=0.04,"3-4%",IF(samplesuperstore_cleaned[[#This Row],[discount]]&lt;=0.06,"5-6%",IF(samplesuperstore_cleaned[[#This Row],[discount]]=0.08,"7-8%","9-10%")))))</f>
        <v>3-4%</v>
      </c>
    </row>
    <row r="2056" spans="1:28" x14ac:dyDescent="0.3">
      <c r="A2056">
        <v>6168</v>
      </c>
      <c r="B2056">
        <v>25829</v>
      </c>
      <c r="C2056" t="s">
        <v>57</v>
      </c>
      <c r="D2056" s="3">
        <v>0.08</v>
      </c>
      <c r="E2056">
        <v>64.98</v>
      </c>
      <c r="F2056">
        <v>6.88</v>
      </c>
      <c r="G2056">
        <v>2266</v>
      </c>
      <c r="H2056" t="s">
        <v>4184</v>
      </c>
      <c r="I2056" t="s">
        <v>29</v>
      </c>
      <c r="J2056" t="s">
        <v>114</v>
      </c>
      <c r="K2056" t="s">
        <v>31</v>
      </c>
      <c r="L2056" t="s">
        <v>158</v>
      </c>
      <c r="M2056" t="s">
        <v>33</v>
      </c>
      <c r="N2056" t="s">
        <v>1973</v>
      </c>
      <c r="O2056">
        <v>0.73</v>
      </c>
      <c r="P2056" t="s">
        <v>35</v>
      </c>
      <c r="Q2056" t="s">
        <v>807</v>
      </c>
      <c r="R2056" t="s">
        <v>4185</v>
      </c>
      <c r="S2056">
        <v>63122</v>
      </c>
      <c r="T2056" s="1">
        <v>41551</v>
      </c>
      <c r="U2056" s="1">
        <v>41554</v>
      </c>
      <c r="V2056" s="3">
        <v>189.77</v>
      </c>
      <c r="W2056">
        <v>19</v>
      </c>
      <c r="X2056" s="2">
        <v>1196.18</v>
      </c>
      <c r="Y2056">
        <v>86619</v>
      </c>
      <c r="Z2056" t="s">
        <v>87</v>
      </c>
      <c r="AA2056">
        <v>2013</v>
      </c>
      <c r="AB2056" t="str">
        <f>IF(samplesuperstore_cleaned[[#This Row],[discount]]=0,"0%",IF(samplesuperstore_cleaned[[#This Row],[discount]]=0.02,"1-2%",IF(samplesuperstore_cleaned[[#This Row],[discount]]&lt;=0.04,"3-4%",IF(samplesuperstore_cleaned[[#This Row],[discount]]&lt;=0.06,"5-6%",IF(samplesuperstore_cleaned[[#This Row],[discount]]=0.08,"7-8%","9-10%")))))</f>
        <v>7-8%</v>
      </c>
    </row>
    <row r="2057" spans="1:28" x14ac:dyDescent="0.3">
      <c r="A2057">
        <v>2336</v>
      </c>
      <c r="B2057">
        <v>4544</v>
      </c>
      <c r="C2057" t="s">
        <v>78</v>
      </c>
      <c r="D2057" s="3">
        <v>0</v>
      </c>
      <c r="E2057">
        <v>22.98</v>
      </c>
      <c r="F2057">
        <v>7.58</v>
      </c>
      <c r="G2057">
        <v>894</v>
      </c>
      <c r="H2057" t="s">
        <v>2273</v>
      </c>
      <c r="I2057" t="s">
        <v>29</v>
      </c>
      <c r="J2057" t="s">
        <v>30</v>
      </c>
      <c r="K2057" t="s">
        <v>67</v>
      </c>
      <c r="L2057" t="s">
        <v>104</v>
      </c>
      <c r="M2057" t="s">
        <v>33</v>
      </c>
      <c r="N2057" t="s">
        <v>1114</v>
      </c>
      <c r="O2057">
        <v>0.51</v>
      </c>
      <c r="P2057" t="s">
        <v>84</v>
      </c>
      <c r="Q2057" t="s">
        <v>2274</v>
      </c>
      <c r="R2057" t="s">
        <v>46</v>
      </c>
      <c r="S2057">
        <v>20024</v>
      </c>
      <c r="T2057" s="1">
        <v>41579</v>
      </c>
      <c r="U2057" s="1">
        <v>41580</v>
      </c>
      <c r="V2057" s="3">
        <v>189.28</v>
      </c>
      <c r="W2057">
        <v>162</v>
      </c>
      <c r="X2057" s="2">
        <v>3973.43</v>
      </c>
      <c r="Y2057">
        <v>32325</v>
      </c>
      <c r="Z2057" t="s">
        <v>59</v>
      </c>
      <c r="AA2057">
        <v>2013</v>
      </c>
      <c r="AB2057" t="str">
        <f>IF(samplesuperstore_cleaned[[#This Row],[discount]]=0,"0%",IF(samplesuperstore_cleaned[[#This Row],[discount]]=0.02,"1-2%",IF(samplesuperstore_cleaned[[#This Row],[discount]]&lt;=0.04,"3-4%",IF(samplesuperstore_cleaned[[#This Row],[discount]]&lt;=0.06,"5-6%",IF(samplesuperstore_cleaned[[#This Row],[discount]]=0.08,"7-8%","9-10%")))))</f>
        <v>0%</v>
      </c>
    </row>
    <row r="2058" spans="1:28" x14ac:dyDescent="0.3">
      <c r="A2058">
        <v>2524</v>
      </c>
      <c r="B2058">
        <v>24729</v>
      </c>
      <c r="C2058" t="s">
        <v>57</v>
      </c>
      <c r="D2058" s="3">
        <v>0.08</v>
      </c>
      <c r="E2058">
        <v>20.99</v>
      </c>
      <c r="F2058">
        <v>0.99</v>
      </c>
      <c r="G2058">
        <v>970</v>
      </c>
      <c r="H2058" t="s">
        <v>2396</v>
      </c>
      <c r="I2058" t="s">
        <v>29</v>
      </c>
      <c r="J2058" t="s">
        <v>66</v>
      </c>
      <c r="K2058" t="s">
        <v>54</v>
      </c>
      <c r="L2058" t="s">
        <v>55</v>
      </c>
      <c r="M2058" t="s">
        <v>43</v>
      </c>
      <c r="N2058" t="s">
        <v>561</v>
      </c>
      <c r="O2058">
        <v>0.37</v>
      </c>
      <c r="P2058" t="s">
        <v>260</v>
      </c>
      <c r="Q2058" t="s">
        <v>261</v>
      </c>
      <c r="R2058" t="s">
        <v>1525</v>
      </c>
      <c r="S2058">
        <v>24281</v>
      </c>
      <c r="T2058" s="1">
        <v>40611</v>
      </c>
      <c r="U2058" s="1">
        <v>40613</v>
      </c>
      <c r="V2058" s="3">
        <v>189.19799999999998</v>
      </c>
      <c r="W2058">
        <v>12</v>
      </c>
      <c r="X2058" s="2">
        <v>210.76</v>
      </c>
      <c r="Y2058">
        <v>86174</v>
      </c>
      <c r="Z2058" t="s">
        <v>165</v>
      </c>
      <c r="AA2058">
        <v>2011</v>
      </c>
      <c r="AB2058" t="str">
        <f>IF(samplesuperstore_cleaned[[#This Row],[discount]]=0,"0%",IF(samplesuperstore_cleaned[[#This Row],[discount]]=0.02,"1-2%",IF(samplesuperstore_cleaned[[#This Row],[discount]]&lt;=0.04,"3-4%",IF(samplesuperstore_cleaned[[#This Row],[discount]]&lt;=0.06,"5-6%",IF(samplesuperstore_cleaned[[#This Row],[discount]]=0.08,"7-8%","9-10%")))))</f>
        <v>7-8%</v>
      </c>
    </row>
    <row r="2059" spans="1:28" x14ac:dyDescent="0.3">
      <c r="A2059">
        <v>4999</v>
      </c>
      <c r="B2059">
        <v>22852</v>
      </c>
      <c r="C2059" t="s">
        <v>60</v>
      </c>
      <c r="D2059" s="3">
        <v>0.09</v>
      </c>
      <c r="E2059">
        <v>17.48</v>
      </c>
      <c r="F2059">
        <v>1.99</v>
      </c>
      <c r="G2059">
        <v>1842</v>
      </c>
      <c r="H2059" t="s">
        <v>3652</v>
      </c>
      <c r="I2059" t="s">
        <v>29</v>
      </c>
      <c r="J2059" t="s">
        <v>244</v>
      </c>
      <c r="K2059" t="s">
        <v>54</v>
      </c>
      <c r="L2059" t="s">
        <v>181</v>
      </c>
      <c r="M2059" t="s">
        <v>52</v>
      </c>
      <c r="N2059" t="s">
        <v>928</v>
      </c>
      <c r="O2059">
        <v>0.45</v>
      </c>
      <c r="P2059" t="s">
        <v>84</v>
      </c>
      <c r="Q2059" t="s">
        <v>394</v>
      </c>
      <c r="R2059" t="s">
        <v>3442</v>
      </c>
      <c r="S2059">
        <v>45840</v>
      </c>
      <c r="T2059" s="1">
        <v>40785</v>
      </c>
      <c r="U2059" s="1">
        <v>40790</v>
      </c>
      <c r="V2059" s="3">
        <v>189.06689999999998</v>
      </c>
      <c r="W2059">
        <v>17</v>
      </c>
      <c r="X2059" s="2">
        <v>274.01</v>
      </c>
      <c r="Y2059">
        <v>90609</v>
      </c>
      <c r="Z2059" t="s">
        <v>107</v>
      </c>
      <c r="AA2059">
        <v>2011</v>
      </c>
      <c r="AB2059" t="str">
        <f>IF(samplesuperstore_cleaned[[#This Row],[discount]]=0,"0%",IF(samplesuperstore_cleaned[[#This Row],[discount]]=0.02,"1-2%",IF(samplesuperstore_cleaned[[#This Row],[discount]]&lt;=0.04,"3-4%",IF(samplesuperstore_cleaned[[#This Row],[discount]]&lt;=0.06,"5-6%",IF(samplesuperstore_cleaned[[#This Row],[discount]]=0.08,"7-8%","9-10%")))))</f>
        <v>9-10%</v>
      </c>
    </row>
    <row r="2060" spans="1:28" x14ac:dyDescent="0.3">
      <c r="A2060">
        <v>3403</v>
      </c>
      <c r="B2060">
        <v>21997</v>
      </c>
      <c r="C2060" t="s">
        <v>39</v>
      </c>
      <c r="D2060" s="3">
        <v>0</v>
      </c>
      <c r="E2060">
        <v>21.38</v>
      </c>
      <c r="F2060">
        <v>2.99</v>
      </c>
      <c r="G2060">
        <v>1285</v>
      </c>
      <c r="H2060" t="s">
        <v>2886</v>
      </c>
      <c r="I2060" t="s">
        <v>29</v>
      </c>
      <c r="J2060" t="s">
        <v>30</v>
      </c>
      <c r="K2060" t="s">
        <v>31</v>
      </c>
      <c r="L2060" t="s">
        <v>138</v>
      </c>
      <c r="M2060" t="s">
        <v>33</v>
      </c>
      <c r="N2060" t="s">
        <v>2054</v>
      </c>
      <c r="O2060">
        <v>0.36</v>
      </c>
      <c r="P2060" t="s">
        <v>84</v>
      </c>
      <c r="Q2060" t="s">
        <v>466</v>
      </c>
      <c r="R2060" t="s">
        <v>2887</v>
      </c>
      <c r="S2060">
        <v>6320</v>
      </c>
      <c r="T2060" s="1">
        <v>40724</v>
      </c>
      <c r="U2060" s="1">
        <v>40725</v>
      </c>
      <c r="V2060" s="3">
        <v>188.39760000000001</v>
      </c>
      <c r="W2060">
        <v>12</v>
      </c>
      <c r="X2060" s="2">
        <v>273.04000000000002</v>
      </c>
      <c r="Y2060">
        <v>91230</v>
      </c>
      <c r="Z2060" t="s">
        <v>189</v>
      </c>
      <c r="AA2060">
        <v>2011</v>
      </c>
      <c r="AB2060" t="str">
        <f>IF(samplesuperstore_cleaned[[#This Row],[discount]]=0,"0%",IF(samplesuperstore_cleaned[[#This Row],[discount]]=0.02,"1-2%",IF(samplesuperstore_cleaned[[#This Row],[discount]]&lt;=0.04,"3-4%",IF(samplesuperstore_cleaned[[#This Row],[discount]]&lt;=0.06,"5-6%",IF(samplesuperstore_cleaned[[#This Row],[discount]]=0.08,"7-8%","9-10%")))))</f>
        <v>0%</v>
      </c>
    </row>
    <row r="2061" spans="1:28" x14ac:dyDescent="0.3">
      <c r="A2061">
        <v>2912</v>
      </c>
      <c r="B2061">
        <v>19945</v>
      </c>
      <c r="C2061" t="s">
        <v>39</v>
      </c>
      <c r="D2061" s="3">
        <v>0</v>
      </c>
      <c r="E2061">
        <v>22.84</v>
      </c>
      <c r="F2061">
        <v>11.54</v>
      </c>
      <c r="G2061">
        <v>1116</v>
      </c>
      <c r="H2061" t="s">
        <v>2614</v>
      </c>
      <c r="I2061" t="s">
        <v>29</v>
      </c>
      <c r="J2061" t="s">
        <v>66</v>
      </c>
      <c r="K2061" t="s">
        <v>31</v>
      </c>
      <c r="L2061" t="s">
        <v>49</v>
      </c>
      <c r="M2061" t="s">
        <v>33</v>
      </c>
      <c r="N2061" t="s">
        <v>587</v>
      </c>
      <c r="O2061">
        <v>0.39</v>
      </c>
      <c r="P2061" t="s">
        <v>45</v>
      </c>
      <c r="Q2061" t="s">
        <v>764</v>
      </c>
      <c r="R2061" t="s">
        <v>2615</v>
      </c>
      <c r="S2061">
        <v>85281</v>
      </c>
      <c r="T2061" s="1">
        <v>41463</v>
      </c>
      <c r="U2061" s="1">
        <v>41464</v>
      </c>
      <c r="V2061" s="3">
        <v>187.81056000000001</v>
      </c>
      <c r="W2061">
        <v>17</v>
      </c>
      <c r="X2061" s="2">
        <v>423.35</v>
      </c>
      <c r="Y2061">
        <v>86785</v>
      </c>
      <c r="Z2061" t="s">
        <v>48</v>
      </c>
      <c r="AA2061">
        <v>2013</v>
      </c>
      <c r="AB2061" t="str">
        <f>IF(samplesuperstore_cleaned[[#This Row],[discount]]=0,"0%",IF(samplesuperstore_cleaned[[#This Row],[discount]]=0.02,"1-2%",IF(samplesuperstore_cleaned[[#This Row],[discount]]&lt;=0.04,"3-4%",IF(samplesuperstore_cleaned[[#This Row],[discount]]&lt;=0.06,"5-6%",IF(samplesuperstore_cleaned[[#This Row],[discount]]=0.08,"7-8%","9-10%")))))</f>
        <v>0%</v>
      </c>
    </row>
    <row r="2062" spans="1:28" x14ac:dyDescent="0.3">
      <c r="A2062">
        <v>5980</v>
      </c>
      <c r="B2062">
        <v>23301</v>
      </c>
      <c r="C2062" t="s">
        <v>78</v>
      </c>
      <c r="D2062" s="3">
        <v>0</v>
      </c>
      <c r="E2062">
        <v>13.4</v>
      </c>
      <c r="F2062">
        <v>4.95</v>
      </c>
      <c r="G2062">
        <v>2197</v>
      </c>
      <c r="H2062" t="s">
        <v>4098</v>
      </c>
      <c r="I2062" t="s">
        <v>29</v>
      </c>
      <c r="J2062" t="s">
        <v>114</v>
      </c>
      <c r="K2062" t="s">
        <v>67</v>
      </c>
      <c r="L2062" t="s">
        <v>104</v>
      </c>
      <c r="M2062" t="s">
        <v>52</v>
      </c>
      <c r="N2062" t="s">
        <v>1850</v>
      </c>
      <c r="O2062">
        <v>0.37</v>
      </c>
      <c r="P2062" t="s">
        <v>84</v>
      </c>
      <c r="Q2062" t="s">
        <v>125</v>
      </c>
      <c r="R2062" t="s">
        <v>3467</v>
      </c>
      <c r="S2062">
        <v>11756</v>
      </c>
      <c r="T2062" s="1">
        <v>40538</v>
      </c>
      <c r="U2062" s="1">
        <v>40539</v>
      </c>
      <c r="V2062" s="3">
        <v>187.7628</v>
      </c>
      <c r="W2062">
        <v>19</v>
      </c>
      <c r="X2062" s="2">
        <v>272.12</v>
      </c>
      <c r="Y2062">
        <v>89176</v>
      </c>
      <c r="Z2062" t="s">
        <v>72</v>
      </c>
      <c r="AA2062">
        <v>2010</v>
      </c>
      <c r="AB2062" t="str">
        <f>IF(samplesuperstore_cleaned[[#This Row],[discount]]=0,"0%",IF(samplesuperstore_cleaned[[#This Row],[discount]]=0.02,"1-2%",IF(samplesuperstore_cleaned[[#This Row],[discount]]&lt;=0.04,"3-4%",IF(samplesuperstore_cleaned[[#This Row],[discount]]&lt;=0.06,"5-6%",IF(samplesuperstore_cleaned[[#This Row],[discount]]=0.08,"7-8%","9-10%")))))</f>
        <v>0%</v>
      </c>
    </row>
    <row r="2063" spans="1:28" x14ac:dyDescent="0.3">
      <c r="A2063">
        <v>5673</v>
      </c>
      <c r="B2063">
        <v>19005</v>
      </c>
      <c r="C2063" t="s">
        <v>60</v>
      </c>
      <c r="D2063" s="3">
        <v>0.06</v>
      </c>
      <c r="E2063">
        <v>65.989999999999995</v>
      </c>
      <c r="F2063">
        <v>2.5</v>
      </c>
      <c r="G2063">
        <v>2088</v>
      </c>
      <c r="H2063" t="s">
        <v>3957</v>
      </c>
      <c r="I2063" t="s">
        <v>29</v>
      </c>
      <c r="J2063" t="s">
        <v>30</v>
      </c>
      <c r="K2063" t="s">
        <v>54</v>
      </c>
      <c r="L2063" t="s">
        <v>55</v>
      </c>
      <c r="M2063" t="s">
        <v>33</v>
      </c>
      <c r="N2063" t="s">
        <v>1381</v>
      </c>
      <c r="O2063">
        <v>0.55000000000000004</v>
      </c>
      <c r="P2063" t="s">
        <v>84</v>
      </c>
      <c r="Q2063" t="s">
        <v>125</v>
      </c>
      <c r="R2063" t="s">
        <v>3899</v>
      </c>
      <c r="S2063">
        <v>10550</v>
      </c>
      <c r="T2063" s="1">
        <v>40905</v>
      </c>
      <c r="U2063" s="1">
        <v>40922</v>
      </c>
      <c r="V2063" s="3">
        <v>187.488</v>
      </c>
      <c r="W2063">
        <v>8</v>
      </c>
      <c r="X2063" s="2">
        <v>451.34</v>
      </c>
      <c r="Y2063">
        <v>88352</v>
      </c>
      <c r="Z2063" t="s">
        <v>72</v>
      </c>
      <c r="AA2063">
        <v>2011</v>
      </c>
      <c r="AB2063" t="str">
        <f>IF(samplesuperstore_cleaned[[#This Row],[discount]]=0,"0%",IF(samplesuperstore_cleaned[[#This Row],[discount]]=0.02,"1-2%",IF(samplesuperstore_cleaned[[#This Row],[discount]]&lt;=0.04,"3-4%",IF(samplesuperstore_cleaned[[#This Row],[discount]]&lt;=0.06,"5-6%",IF(samplesuperstore_cleaned[[#This Row],[discount]]=0.08,"7-8%","9-10%")))))</f>
        <v>5-6%</v>
      </c>
    </row>
    <row r="2064" spans="1:28" x14ac:dyDescent="0.3">
      <c r="A2064">
        <v>2410</v>
      </c>
      <c r="B2064">
        <v>19772</v>
      </c>
      <c r="C2064" t="s">
        <v>78</v>
      </c>
      <c r="D2064" s="3">
        <v>0.09</v>
      </c>
      <c r="E2064">
        <v>58.14</v>
      </c>
      <c r="F2064">
        <v>36.61</v>
      </c>
      <c r="G2064">
        <v>918</v>
      </c>
      <c r="H2064" t="s">
        <v>2315</v>
      </c>
      <c r="I2064" t="s">
        <v>61</v>
      </c>
      <c r="J2064" t="s">
        <v>30</v>
      </c>
      <c r="K2064" t="s">
        <v>67</v>
      </c>
      <c r="L2064" t="s">
        <v>89</v>
      </c>
      <c r="M2064" t="s">
        <v>90</v>
      </c>
      <c r="N2064" t="s">
        <v>1666</v>
      </c>
      <c r="O2064">
        <v>0.61</v>
      </c>
      <c r="P2064" t="s">
        <v>45</v>
      </c>
      <c r="Q2064" t="s">
        <v>70</v>
      </c>
      <c r="R2064" t="s">
        <v>1852</v>
      </c>
      <c r="S2064">
        <v>91730</v>
      </c>
      <c r="T2064" s="1">
        <v>40502</v>
      </c>
      <c r="U2064" s="1">
        <v>40503</v>
      </c>
      <c r="V2064" s="3">
        <v>187.41200000000026</v>
      </c>
      <c r="W2064">
        <v>39</v>
      </c>
      <c r="X2064" s="2">
        <v>2115.06</v>
      </c>
      <c r="Y2064">
        <v>90493</v>
      </c>
      <c r="Z2064" t="s">
        <v>59</v>
      </c>
      <c r="AA2064">
        <v>2010</v>
      </c>
      <c r="AB2064" t="str">
        <f>IF(samplesuperstore_cleaned[[#This Row],[discount]]=0,"0%",IF(samplesuperstore_cleaned[[#This Row],[discount]]=0.02,"1-2%",IF(samplesuperstore_cleaned[[#This Row],[discount]]&lt;=0.04,"3-4%",IF(samplesuperstore_cleaned[[#This Row],[discount]]&lt;=0.06,"5-6%",IF(samplesuperstore_cleaned[[#This Row],[discount]]=0.08,"7-8%","9-10%")))))</f>
        <v>9-10%</v>
      </c>
    </row>
    <row r="2065" spans="1:28" x14ac:dyDescent="0.3">
      <c r="A2065">
        <v>6240</v>
      </c>
      <c r="B2065">
        <v>21335</v>
      </c>
      <c r="C2065" t="s">
        <v>27</v>
      </c>
      <c r="D2065" s="3">
        <v>0.03</v>
      </c>
      <c r="E2065">
        <v>21.78</v>
      </c>
      <c r="F2065">
        <v>5.94</v>
      </c>
      <c r="G2065">
        <v>2290</v>
      </c>
      <c r="H2065" t="s">
        <v>4213</v>
      </c>
      <c r="I2065" t="s">
        <v>29</v>
      </c>
      <c r="J2065" t="s">
        <v>66</v>
      </c>
      <c r="K2065" t="s">
        <v>31</v>
      </c>
      <c r="L2065" t="s">
        <v>75</v>
      </c>
      <c r="M2065" t="s">
        <v>154</v>
      </c>
      <c r="N2065" t="s">
        <v>367</v>
      </c>
      <c r="O2065">
        <v>0.5</v>
      </c>
      <c r="P2065" t="s">
        <v>35</v>
      </c>
      <c r="Q2065" t="s">
        <v>116</v>
      </c>
      <c r="R2065" t="s">
        <v>4214</v>
      </c>
      <c r="S2065">
        <v>55433</v>
      </c>
      <c r="T2065" s="1">
        <v>40365</v>
      </c>
      <c r="U2065" s="1">
        <v>40367</v>
      </c>
      <c r="V2065" s="3">
        <v>187.2</v>
      </c>
      <c r="W2065">
        <v>13</v>
      </c>
      <c r="X2065" s="2">
        <v>290.22000000000003</v>
      </c>
      <c r="Y2065">
        <v>88163</v>
      </c>
      <c r="Z2065" t="s">
        <v>48</v>
      </c>
      <c r="AA2065">
        <v>2010</v>
      </c>
      <c r="AB2065" t="str">
        <f>IF(samplesuperstore_cleaned[[#This Row],[discount]]=0,"0%",IF(samplesuperstore_cleaned[[#This Row],[discount]]=0.02,"1-2%",IF(samplesuperstore_cleaned[[#This Row],[discount]]&lt;=0.04,"3-4%",IF(samplesuperstore_cleaned[[#This Row],[discount]]&lt;=0.06,"5-6%",IF(samplesuperstore_cleaned[[#This Row],[discount]]=0.08,"7-8%","9-10%")))))</f>
        <v>3-4%</v>
      </c>
    </row>
    <row r="2066" spans="1:28" x14ac:dyDescent="0.3">
      <c r="A2066">
        <v>4007</v>
      </c>
      <c r="B2066">
        <v>18869</v>
      </c>
      <c r="C2066" t="s">
        <v>60</v>
      </c>
      <c r="D2066" s="3">
        <v>0</v>
      </c>
      <c r="E2066">
        <v>205.99</v>
      </c>
      <c r="F2066">
        <v>8.99</v>
      </c>
      <c r="G2066">
        <v>1502</v>
      </c>
      <c r="H2066" t="s">
        <v>3200</v>
      </c>
      <c r="I2066" t="s">
        <v>29</v>
      </c>
      <c r="J2066" t="s">
        <v>114</v>
      </c>
      <c r="K2066" t="s">
        <v>54</v>
      </c>
      <c r="L2066" t="s">
        <v>55</v>
      </c>
      <c r="M2066" t="s">
        <v>33</v>
      </c>
      <c r="N2066" t="s">
        <v>1064</v>
      </c>
      <c r="O2066">
        <v>0.6</v>
      </c>
      <c r="P2066" t="s">
        <v>260</v>
      </c>
      <c r="Q2066" t="s">
        <v>929</v>
      </c>
      <c r="R2066" t="s">
        <v>3199</v>
      </c>
      <c r="S2066">
        <v>33065</v>
      </c>
      <c r="T2066" s="1">
        <v>40541</v>
      </c>
      <c r="U2066" s="1">
        <v>40545</v>
      </c>
      <c r="V2066" s="3">
        <v>186.55799999999999</v>
      </c>
      <c r="W2066">
        <v>13</v>
      </c>
      <c r="X2066" s="2">
        <v>2435.52</v>
      </c>
      <c r="Y2066">
        <v>89194</v>
      </c>
      <c r="Z2066" t="s">
        <v>72</v>
      </c>
      <c r="AA2066">
        <v>2010</v>
      </c>
      <c r="AB2066" t="str">
        <f>IF(samplesuperstore_cleaned[[#This Row],[discount]]=0,"0%",IF(samplesuperstore_cleaned[[#This Row],[discount]]=0.02,"1-2%",IF(samplesuperstore_cleaned[[#This Row],[discount]]&lt;=0.04,"3-4%",IF(samplesuperstore_cleaned[[#This Row],[discount]]&lt;=0.06,"5-6%",IF(samplesuperstore_cleaned[[#This Row],[discount]]=0.08,"7-8%","9-10%")))))</f>
        <v>0%</v>
      </c>
    </row>
    <row r="2067" spans="1:28" x14ac:dyDescent="0.3">
      <c r="A2067">
        <v>144</v>
      </c>
      <c r="B2067">
        <v>23306</v>
      </c>
      <c r="C2067" t="s">
        <v>27</v>
      </c>
      <c r="D2067" s="3">
        <v>0.1</v>
      </c>
      <c r="E2067">
        <v>65.989999999999995</v>
      </c>
      <c r="F2067">
        <v>2.5</v>
      </c>
      <c r="G2067">
        <v>56</v>
      </c>
      <c r="H2067" t="s">
        <v>292</v>
      </c>
      <c r="I2067" t="s">
        <v>29</v>
      </c>
      <c r="J2067" t="s">
        <v>244</v>
      </c>
      <c r="K2067" t="s">
        <v>54</v>
      </c>
      <c r="L2067" t="s">
        <v>55</v>
      </c>
      <c r="M2067" t="s">
        <v>33</v>
      </c>
      <c r="N2067" t="s">
        <v>298</v>
      </c>
      <c r="O2067">
        <v>0.55000000000000004</v>
      </c>
      <c r="P2067" t="s">
        <v>84</v>
      </c>
      <c r="Q2067" t="s">
        <v>125</v>
      </c>
      <c r="R2067" t="s">
        <v>294</v>
      </c>
      <c r="S2067">
        <v>14150</v>
      </c>
      <c r="T2067" s="1">
        <v>41313</v>
      </c>
      <c r="U2067" s="1">
        <v>41314</v>
      </c>
      <c r="V2067" s="3">
        <v>186.417</v>
      </c>
      <c r="W2067">
        <v>6</v>
      </c>
      <c r="X2067" s="2">
        <v>311.98</v>
      </c>
      <c r="Y2067">
        <v>88080</v>
      </c>
      <c r="Z2067" t="s">
        <v>112</v>
      </c>
      <c r="AA2067">
        <v>2013</v>
      </c>
      <c r="AB2067" t="str">
        <f>IF(samplesuperstore_cleaned[[#This Row],[discount]]=0,"0%",IF(samplesuperstore_cleaned[[#This Row],[discount]]=0.02,"1-2%",IF(samplesuperstore_cleaned[[#This Row],[discount]]&lt;=0.04,"3-4%",IF(samplesuperstore_cleaned[[#This Row],[discount]]&lt;=0.06,"5-6%",IF(samplesuperstore_cleaned[[#This Row],[discount]]=0.08,"7-8%","9-10%")))))</f>
        <v>9-10%</v>
      </c>
    </row>
    <row r="2068" spans="1:28" x14ac:dyDescent="0.3">
      <c r="A2068">
        <v>7827</v>
      </c>
      <c r="B2068">
        <v>25796</v>
      </c>
      <c r="C2068" t="s">
        <v>27</v>
      </c>
      <c r="D2068" s="3">
        <v>0.06</v>
      </c>
      <c r="E2068">
        <v>51.75</v>
      </c>
      <c r="F2068">
        <v>19.989999999999998</v>
      </c>
      <c r="G2068">
        <v>2861</v>
      </c>
      <c r="H2068" t="s">
        <v>4887</v>
      </c>
      <c r="I2068" t="s">
        <v>29</v>
      </c>
      <c r="J2068" t="s">
        <v>30</v>
      </c>
      <c r="K2068" t="s">
        <v>67</v>
      </c>
      <c r="L2068" t="s">
        <v>104</v>
      </c>
      <c r="M2068" t="s">
        <v>33</v>
      </c>
      <c r="N2068" t="s">
        <v>1109</v>
      </c>
      <c r="O2068">
        <v>0.55000000000000004</v>
      </c>
      <c r="P2068" t="s">
        <v>35</v>
      </c>
      <c r="Q2068" t="s">
        <v>456</v>
      </c>
      <c r="R2068" t="s">
        <v>4888</v>
      </c>
      <c r="S2068">
        <v>67601</v>
      </c>
      <c r="T2068" s="1">
        <v>41588</v>
      </c>
      <c r="U2068" s="1">
        <v>41589</v>
      </c>
      <c r="V2068" s="3">
        <v>186.0309</v>
      </c>
      <c r="W2068">
        <v>5</v>
      </c>
      <c r="X2068" s="2">
        <v>269.61</v>
      </c>
      <c r="Y2068">
        <v>88293</v>
      </c>
      <c r="Z2068" t="s">
        <v>59</v>
      </c>
      <c r="AA2068">
        <v>2013</v>
      </c>
      <c r="AB2068" t="str">
        <f>IF(samplesuperstore_cleaned[[#This Row],[discount]]=0,"0%",IF(samplesuperstore_cleaned[[#This Row],[discount]]=0.02,"1-2%",IF(samplesuperstore_cleaned[[#This Row],[discount]]&lt;=0.04,"3-4%",IF(samplesuperstore_cleaned[[#This Row],[discount]]&lt;=0.06,"5-6%",IF(samplesuperstore_cleaned[[#This Row],[discount]]=0.08,"7-8%","9-10%")))))</f>
        <v>5-6%</v>
      </c>
    </row>
    <row r="2069" spans="1:28" x14ac:dyDescent="0.3">
      <c r="A2069">
        <v>2655</v>
      </c>
      <c r="B2069">
        <v>25337</v>
      </c>
      <c r="C2069" t="s">
        <v>60</v>
      </c>
      <c r="D2069" s="3">
        <v>0.1</v>
      </c>
      <c r="E2069">
        <v>65.989999999999995</v>
      </c>
      <c r="F2069">
        <v>4.99</v>
      </c>
      <c r="G2069">
        <v>1028</v>
      </c>
      <c r="H2069" t="s">
        <v>2489</v>
      </c>
      <c r="I2069" t="s">
        <v>29</v>
      </c>
      <c r="J2069" t="s">
        <v>114</v>
      </c>
      <c r="K2069" t="s">
        <v>54</v>
      </c>
      <c r="L2069" t="s">
        <v>55</v>
      </c>
      <c r="M2069" t="s">
        <v>33</v>
      </c>
      <c r="N2069" t="s">
        <v>1143</v>
      </c>
      <c r="O2069">
        <v>0.56999999999999995</v>
      </c>
      <c r="P2069" t="s">
        <v>84</v>
      </c>
      <c r="Q2069" t="s">
        <v>125</v>
      </c>
      <c r="R2069" t="s">
        <v>2490</v>
      </c>
      <c r="S2069">
        <v>11725</v>
      </c>
      <c r="T2069" s="1">
        <v>41415</v>
      </c>
      <c r="U2069" s="1">
        <v>41424</v>
      </c>
      <c r="V2069" s="3">
        <v>185.94</v>
      </c>
      <c r="W2069">
        <v>9</v>
      </c>
      <c r="X2069" s="2">
        <v>472.52</v>
      </c>
      <c r="Y2069">
        <v>89014</v>
      </c>
      <c r="Z2069" t="s">
        <v>38</v>
      </c>
      <c r="AA2069">
        <v>2013</v>
      </c>
      <c r="AB2069" t="str">
        <f>IF(samplesuperstore_cleaned[[#This Row],[discount]]=0,"0%",IF(samplesuperstore_cleaned[[#This Row],[discount]]=0.02,"1-2%",IF(samplesuperstore_cleaned[[#This Row],[discount]]&lt;=0.04,"3-4%",IF(samplesuperstore_cleaned[[#This Row],[discount]]&lt;=0.06,"5-6%",IF(samplesuperstore_cleaned[[#This Row],[discount]]=0.08,"7-8%","9-10%")))))</f>
        <v>9-10%</v>
      </c>
    </row>
    <row r="2070" spans="1:28" x14ac:dyDescent="0.3">
      <c r="A2070">
        <v>3953</v>
      </c>
      <c r="B2070">
        <v>19106</v>
      </c>
      <c r="C2070" t="s">
        <v>78</v>
      </c>
      <c r="D2070" s="3">
        <v>0.01</v>
      </c>
      <c r="E2070">
        <v>29.89</v>
      </c>
      <c r="F2070">
        <v>1.99</v>
      </c>
      <c r="G2070">
        <v>1487</v>
      </c>
      <c r="H2070" t="s">
        <v>3179</v>
      </c>
      <c r="I2070" t="s">
        <v>29</v>
      </c>
      <c r="J2070" t="s">
        <v>66</v>
      </c>
      <c r="K2070" t="s">
        <v>54</v>
      </c>
      <c r="L2070" t="s">
        <v>181</v>
      </c>
      <c r="M2070" t="s">
        <v>52</v>
      </c>
      <c r="N2070" t="s">
        <v>322</v>
      </c>
      <c r="O2070">
        <v>0.5</v>
      </c>
      <c r="P2070" t="s">
        <v>35</v>
      </c>
      <c r="Q2070" t="s">
        <v>1549</v>
      </c>
      <c r="R2070" t="s">
        <v>3180</v>
      </c>
      <c r="S2070">
        <v>46360</v>
      </c>
      <c r="T2070" s="1">
        <v>40666</v>
      </c>
      <c r="U2070" s="1">
        <v>40666</v>
      </c>
      <c r="V2070" s="3">
        <v>185.59620000000001</v>
      </c>
      <c r="W2070">
        <v>9</v>
      </c>
      <c r="X2070" s="2">
        <v>268.98</v>
      </c>
      <c r="Y2070">
        <v>86471</v>
      </c>
      <c r="Z2070" t="s">
        <v>38</v>
      </c>
      <c r="AA2070">
        <v>2011</v>
      </c>
      <c r="AB2070" t="str">
        <f>IF(samplesuperstore_cleaned[[#This Row],[discount]]=0,"0%",IF(samplesuperstore_cleaned[[#This Row],[discount]]=0.02,"1-2%",IF(samplesuperstore_cleaned[[#This Row],[discount]]&lt;=0.04,"3-4%",IF(samplesuperstore_cleaned[[#This Row],[discount]]&lt;=0.06,"5-6%",IF(samplesuperstore_cleaned[[#This Row],[discount]]=0.08,"7-8%","9-10%")))))</f>
        <v>3-4%</v>
      </c>
    </row>
    <row r="2071" spans="1:28" x14ac:dyDescent="0.3">
      <c r="A2071">
        <v>4043</v>
      </c>
      <c r="B2071">
        <v>19310</v>
      </c>
      <c r="C2071" t="s">
        <v>78</v>
      </c>
      <c r="D2071" s="3">
        <v>0.05</v>
      </c>
      <c r="E2071">
        <v>114.98</v>
      </c>
      <c r="F2071">
        <v>51.42</v>
      </c>
      <c r="G2071">
        <v>1518</v>
      </c>
      <c r="H2071" t="s">
        <v>3220</v>
      </c>
      <c r="I2071" t="s">
        <v>61</v>
      </c>
      <c r="J2071" t="s">
        <v>244</v>
      </c>
      <c r="K2071" t="s">
        <v>67</v>
      </c>
      <c r="L2071" t="s">
        <v>89</v>
      </c>
      <c r="M2071" t="s">
        <v>90</v>
      </c>
      <c r="N2071" t="s">
        <v>3221</v>
      </c>
      <c r="O2071">
        <v>0.65</v>
      </c>
      <c r="P2071" t="s">
        <v>84</v>
      </c>
      <c r="Q2071" t="s">
        <v>466</v>
      </c>
      <c r="R2071" t="s">
        <v>1954</v>
      </c>
      <c r="S2071">
        <v>6710</v>
      </c>
      <c r="T2071" s="1">
        <v>41588</v>
      </c>
      <c r="U2071" s="1">
        <v>41589</v>
      </c>
      <c r="V2071" s="3">
        <v>185.44688000000014</v>
      </c>
      <c r="W2071">
        <v>14</v>
      </c>
      <c r="X2071" s="2">
        <v>1607.81</v>
      </c>
      <c r="Y2071">
        <v>89960</v>
      </c>
      <c r="Z2071" t="s">
        <v>59</v>
      </c>
      <c r="AA2071">
        <v>2013</v>
      </c>
      <c r="AB2071" t="str">
        <f>IF(samplesuperstore_cleaned[[#This Row],[discount]]=0,"0%",IF(samplesuperstore_cleaned[[#This Row],[discount]]=0.02,"1-2%",IF(samplesuperstore_cleaned[[#This Row],[discount]]&lt;=0.04,"3-4%",IF(samplesuperstore_cleaned[[#This Row],[discount]]&lt;=0.06,"5-6%",IF(samplesuperstore_cleaned[[#This Row],[discount]]=0.08,"7-8%","9-10%")))))</f>
        <v>5-6%</v>
      </c>
    </row>
    <row r="2072" spans="1:28" x14ac:dyDescent="0.3">
      <c r="A2072">
        <v>384</v>
      </c>
      <c r="B2072">
        <v>23195</v>
      </c>
      <c r="C2072" t="s">
        <v>60</v>
      </c>
      <c r="D2072" s="3">
        <v>0</v>
      </c>
      <c r="E2072">
        <v>33.29</v>
      </c>
      <c r="F2072">
        <v>8.74</v>
      </c>
      <c r="G2072">
        <v>146</v>
      </c>
      <c r="H2072" t="s">
        <v>602</v>
      </c>
      <c r="I2072" t="s">
        <v>29</v>
      </c>
      <c r="J2072" t="s">
        <v>114</v>
      </c>
      <c r="K2072" t="s">
        <v>31</v>
      </c>
      <c r="L2072" t="s">
        <v>158</v>
      </c>
      <c r="M2072" t="s">
        <v>33</v>
      </c>
      <c r="N2072" t="s">
        <v>607</v>
      </c>
      <c r="O2072">
        <v>0.61</v>
      </c>
      <c r="P2072" t="s">
        <v>35</v>
      </c>
      <c r="Q2072" t="s">
        <v>255</v>
      </c>
      <c r="R2072" t="s">
        <v>604</v>
      </c>
      <c r="S2072">
        <v>76148</v>
      </c>
      <c r="T2072" s="1">
        <v>41419</v>
      </c>
      <c r="U2072" s="1">
        <v>41423</v>
      </c>
      <c r="V2072" s="3">
        <v>185.37</v>
      </c>
      <c r="W2072">
        <v>12</v>
      </c>
      <c r="X2072" s="2">
        <v>430.28</v>
      </c>
      <c r="Y2072">
        <v>91096</v>
      </c>
      <c r="Z2072" t="s">
        <v>38</v>
      </c>
      <c r="AA2072">
        <v>2013</v>
      </c>
      <c r="AB2072" t="str">
        <f>IF(samplesuperstore_cleaned[[#This Row],[discount]]=0,"0%",IF(samplesuperstore_cleaned[[#This Row],[discount]]=0.02,"1-2%",IF(samplesuperstore_cleaned[[#This Row],[discount]]&lt;=0.04,"3-4%",IF(samplesuperstore_cleaned[[#This Row],[discount]]&lt;=0.06,"5-6%",IF(samplesuperstore_cleaned[[#This Row],[discount]]=0.08,"7-8%","9-10%")))))</f>
        <v>0%</v>
      </c>
    </row>
    <row r="2073" spans="1:28" x14ac:dyDescent="0.3">
      <c r="A2073">
        <v>7664</v>
      </c>
      <c r="B2073">
        <v>20145</v>
      </c>
      <c r="C2073" t="s">
        <v>39</v>
      </c>
      <c r="D2073" s="3">
        <v>0.04</v>
      </c>
      <c r="E2073">
        <v>29.89</v>
      </c>
      <c r="F2073">
        <v>1.99</v>
      </c>
      <c r="G2073">
        <v>2795</v>
      </c>
      <c r="H2073" t="s">
        <v>4816</v>
      </c>
      <c r="I2073" t="s">
        <v>41</v>
      </c>
      <c r="J2073" t="s">
        <v>244</v>
      </c>
      <c r="K2073" t="s">
        <v>54</v>
      </c>
      <c r="L2073" t="s">
        <v>181</v>
      </c>
      <c r="M2073" t="s">
        <v>52</v>
      </c>
      <c r="N2073" t="s">
        <v>322</v>
      </c>
      <c r="O2073">
        <v>0.5</v>
      </c>
      <c r="P2073" t="s">
        <v>35</v>
      </c>
      <c r="Q2073" t="s">
        <v>859</v>
      </c>
      <c r="R2073" t="s">
        <v>4817</v>
      </c>
      <c r="S2073">
        <v>50401</v>
      </c>
      <c r="T2073" s="1">
        <v>41391</v>
      </c>
      <c r="U2073" s="1">
        <v>41391</v>
      </c>
      <c r="V2073" s="3">
        <v>185.36159999999998</v>
      </c>
      <c r="W2073">
        <v>9</v>
      </c>
      <c r="X2073" s="2">
        <v>268.64</v>
      </c>
      <c r="Y2073">
        <v>87564</v>
      </c>
      <c r="Z2073" t="s">
        <v>127</v>
      </c>
      <c r="AA2073">
        <v>2013</v>
      </c>
      <c r="AB2073" t="str">
        <f>IF(samplesuperstore_cleaned[[#This Row],[discount]]=0,"0%",IF(samplesuperstore_cleaned[[#This Row],[discount]]=0.02,"1-2%",IF(samplesuperstore_cleaned[[#This Row],[discount]]&lt;=0.04,"3-4%",IF(samplesuperstore_cleaned[[#This Row],[discount]]&lt;=0.06,"5-6%",IF(samplesuperstore_cleaned[[#This Row],[discount]]=0.08,"7-8%","9-10%")))))</f>
        <v>3-4%</v>
      </c>
    </row>
    <row r="2074" spans="1:28" x14ac:dyDescent="0.3">
      <c r="A2074">
        <v>156</v>
      </c>
      <c r="B2074">
        <v>22867</v>
      </c>
      <c r="C2074" t="s">
        <v>57</v>
      </c>
      <c r="D2074" s="3">
        <v>0.05</v>
      </c>
      <c r="E2074">
        <v>81.94</v>
      </c>
      <c r="F2074">
        <v>55.81</v>
      </c>
      <c r="G2074">
        <v>61</v>
      </c>
      <c r="H2074" t="s">
        <v>315</v>
      </c>
      <c r="I2074" t="s">
        <v>61</v>
      </c>
      <c r="J2074" t="s">
        <v>114</v>
      </c>
      <c r="K2074" t="s">
        <v>67</v>
      </c>
      <c r="L2074" t="s">
        <v>89</v>
      </c>
      <c r="M2074" t="s">
        <v>90</v>
      </c>
      <c r="N2074" t="s">
        <v>316</v>
      </c>
      <c r="O2074">
        <v>0.6</v>
      </c>
      <c r="P2074" t="s">
        <v>35</v>
      </c>
      <c r="Q2074" t="s">
        <v>255</v>
      </c>
      <c r="R2074" t="s">
        <v>317</v>
      </c>
      <c r="S2074">
        <v>77471</v>
      </c>
      <c r="T2074" s="1">
        <v>40865</v>
      </c>
      <c r="U2074" s="1">
        <v>40865</v>
      </c>
      <c r="V2074" s="3">
        <v>185.26600000000019</v>
      </c>
      <c r="W2074">
        <v>28</v>
      </c>
      <c r="X2074" s="2">
        <v>2292.34</v>
      </c>
      <c r="Y2074">
        <v>87409</v>
      </c>
      <c r="Z2074" t="s">
        <v>59</v>
      </c>
      <c r="AA2074">
        <v>2011</v>
      </c>
      <c r="AB2074" t="str">
        <f>IF(samplesuperstore_cleaned[[#This Row],[discount]]=0,"0%",IF(samplesuperstore_cleaned[[#This Row],[discount]]=0.02,"1-2%",IF(samplesuperstore_cleaned[[#This Row],[discount]]&lt;=0.04,"3-4%",IF(samplesuperstore_cleaned[[#This Row],[discount]]&lt;=0.06,"5-6%",IF(samplesuperstore_cleaned[[#This Row],[discount]]=0.08,"7-8%","9-10%")))))</f>
        <v>5-6%</v>
      </c>
    </row>
    <row r="2075" spans="1:28" x14ac:dyDescent="0.3">
      <c r="A2075">
        <v>8691</v>
      </c>
      <c r="B2075">
        <v>19149</v>
      </c>
      <c r="C2075" t="s">
        <v>27</v>
      </c>
      <c r="D2075" s="3">
        <v>0.02</v>
      </c>
      <c r="E2075">
        <v>31.74</v>
      </c>
      <c r="F2075">
        <v>12.62</v>
      </c>
      <c r="G2075">
        <v>3148</v>
      </c>
      <c r="H2075" t="s">
        <v>5218</v>
      </c>
      <c r="I2075" t="s">
        <v>29</v>
      </c>
      <c r="J2075" t="s">
        <v>30</v>
      </c>
      <c r="K2075" t="s">
        <v>31</v>
      </c>
      <c r="L2075" t="s">
        <v>138</v>
      </c>
      <c r="M2075" t="s">
        <v>33</v>
      </c>
      <c r="N2075" t="s">
        <v>1102</v>
      </c>
      <c r="O2075">
        <v>0.37</v>
      </c>
      <c r="P2075" t="s">
        <v>45</v>
      </c>
      <c r="Q2075" t="s">
        <v>2278</v>
      </c>
      <c r="R2075" t="s">
        <v>5173</v>
      </c>
      <c r="S2075">
        <v>83854</v>
      </c>
      <c r="T2075" s="1">
        <v>40622</v>
      </c>
      <c r="U2075" s="1">
        <v>40623</v>
      </c>
      <c r="V2075" s="3">
        <v>185.08750000000001</v>
      </c>
      <c r="W2075">
        <v>9</v>
      </c>
      <c r="X2075" s="2">
        <v>291.58999999999997</v>
      </c>
      <c r="Y2075">
        <v>89717</v>
      </c>
      <c r="Z2075" t="s">
        <v>165</v>
      </c>
      <c r="AA2075">
        <v>2011</v>
      </c>
      <c r="AB2075" t="str">
        <f>IF(samplesuperstore_cleaned[[#This Row],[discount]]=0,"0%",IF(samplesuperstore_cleaned[[#This Row],[discount]]=0.02,"1-2%",IF(samplesuperstore_cleaned[[#This Row],[discount]]&lt;=0.04,"3-4%",IF(samplesuperstore_cleaned[[#This Row],[discount]]&lt;=0.06,"5-6%",IF(samplesuperstore_cleaned[[#This Row],[discount]]=0.08,"7-8%","9-10%")))))</f>
        <v>1-2%</v>
      </c>
    </row>
    <row r="2076" spans="1:28" x14ac:dyDescent="0.3">
      <c r="A2076">
        <v>533</v>
      </c>
      <c r="B2076">
        <v>23148</v>
      </c>
      <c r="C2076" t="s">
        <v>78</v>
      </c>
      <c r="D2076" s="3">
        <v>0.1</v>
      </c>
      <c r="E2076">
        <v>65.989999999999995</v>
      </c>
      <c r="F2076">
        <v>8.99</v>
      </c>
      <c r="G2076">
        <v>205</v>
      </c>
      <c r="H2076" t="s">
        <v>778</v>
      </c>
      <c r="I2076" t="s">
        <v>29</v>
      </c>
      <c r="J2076" t="s">
        <v>30</v>
      </c>
      <c r="K2076" t="s">
        <v>54</v>
      </c>
      <c r="L2076" t="s">
        <v>55</v>
      </c>
      <c r="M2076" t="s">
        <v>33</v>
      </c>
      <c r="N2076" t="s">
        <v>779</v>
      </c>
      <c r="O2076">
        <v>0.56000000000000005</v>
      </c>
      <c r="P2076" t="s">
        <v>35</v>
      </c>
      <c r="Q2076" t="s">
        <v>255</v>
      </c>
      <c r="R2076" t="s">
        <v>780</v>
      </c>
      <c r="S2076">
        <v>77536</v>
      </c>
      <c r="T2076" s="1">
        <v>41151</v>
      </c>
      <c r="U2076" s="1">
        <v>41154</v>
      </c>
      <c r="V2076" s="3">
        <v>184.7484</v>
      </c>
      <c r="W2076">
        <v>14</v>
      </c>
      <c r="X2076" s="2">
        <v>745.91</v>
      </c>
      <c r="Y2076">
        <v>89239</v>
      </c>
      <c r="Z2076" t="s">
        <v>107</v>
      </c>
      <c r="AA2076">
        <v>2012</v>
      </c>
      <c r="AB2076" t="str">
        <f>IF(samplesuperstore_cleaned[[#This Row],[discount]]=0,"0%",IF(samplesuperstore_cleaned[[#This Row],[discount]]=0.02,"1-2%",IF(samplesuperstore_cleaned[[#This Row],[discount]]&lt;=0.04,"3-4%",IF(samplesuperstore_cleaned[[#This Row],[discount]]&lt;=0.06,"5-6%",IF(samplesuperstore_cleaned[[#This Row],[discount]]=0.08,"7-8%","9-10%")))))</f>
        <v>9-10%</v>
      </c>
    </row>
    <row r="2077" spans="1:28" x14ac:dyDescent="0.3">
      <c r="A2077">
        <v>5389</v>
      </c>
      <c r="B2077">
        <v>19801</v>
      </c>
      <c r="C2077" t="s">
        <v>39</v>
      </c>
      <c r="D2077" s="3">
        <v>0.08</v>
      </c>
      <c r="E2077">
        <v>12.64</v>
      </c>
      <c r="F2077">
        <v>4.9800000000000004</v>
      </c>
      <c r="G2077">
        <v>2000</v>
      </c>
      <c r="H2077" t="s">
        <v>3850</v>
      </c>
      <c r="I2077" t="s">
        <v>29</v>
      </c>
      <c r="J2077" t="s">
        <v>30</v>
      </c>
      <c r="K2077" t="s">
        <v>67</v>
      </c>
      <c r="L2077" t="s">
        <v>104</v>
      </c>
      <c r="M2077" t="s">
        <v>52</v>
      </c>
      <c r="N2077" t="s">
        <v>1578</v>
      </c>
      <c r="O2077">
        <v>0.48</v>
      </c>
      <c r="P2077" t="s">
        <v>260</v>
      </c>
      <c r="Q2077" t="s">
        <v>261</v>
      </c>
      <c r="R2077" t="s">
        <v>2841</v>
      </c>
      <c r="S2077">
        <v>24541</v>
      </c>
      <c r="T2077" s="1">
        <v>40666</v>
      </c>
      <c r="U2077" s="1">
        <v>40667</v>
      </c>
      <c r="V2077" s="3">
        <v>184.584</v>
      </c>
      <c r="W2077">
        <v>18</v>
      </c>
      <c r="X2077" s="2">
        <v>225.76</v>
      </c>
      <c r="Y2077">
        <v>90569</v>
      </c>
      <c r="Z2077" t="s">
        <v>38</v>
      </c>
      <c r="AA2077">
        <v>2011</v>
      </c>
      <c r="AB2077" t="str">
        <f>IF(samplesuperstore_cleaned[[#This Row],[discount]]=0,"0%",IF(samplesuperstore_cleaned[[#This Row],[discount]]=0.02,"1-2%",IF(samplesuperstore_cleaned[[#This Row],[discount]]&lt;=0.04,"3-4%",IF(samplesuperstore_cleaned[[#This Row],[discount]]&lt;=0.06,"5-6%",IF(samplesuperstore_cleaned[[#This Row],[discount]]=0.08,"7-8%","9-10%")))))</f>
        <v>7-8%</v>
      </c>
    </row>
    <row r="2078" spans="1:28" x14ac:dyDescent="0.3">
      <c r="A2078">
        <v>761</v>
      </c>
      <c r="B2078">
        <v>24810</v>
      </c>
      <c r="C2078" t="s">
        <v>57</v>
      </c>
      <c r="D2078" s="3">
        <v>0</v>
      </c>
      <c r="E2078">
        <v>18.97</v>
      </c>
      <c r="F2078">
        <v>9.0299999999999994</v>
      </c>
      <c r="G2078">
        <v>288</v>
      </c>
      <c r="H2078" t="s">
        <v>1016</v>
      </c>
      <c r="I2078" t="s">
        <v>29</v>
      </c>
      <c r="J2078" t="s">
        <v>114</v>
      </c>
      <c r="K2078" t="s">
        <v>31</v>
      </c>
      <c r="L2078" t="s">
        <v>49</v>
      </c>
      <c r="M2078" t="s">
        <v>33</v>
      </c>
      <c r="N2078" t="s">
        <v>522</v>
      </c>
      <c r="O2078">
        <v>0.37</v>
      </c>
      <c r="P2078" t="s">
        <v>35</v>
      </c>
      <c r="Q2078" t="s">
        <v>456</v>
      </c>
      <c r="R2078" t="s">
        <v>1017</v>
      </c>
      <c r="S2078">
        <v>67212</v>
      </c>
      <c r="T2078" s="1">
        <v>40717</v>
      </c>
      <c r="U2078" s="1">
        <v>40719</v>
      </c>
      <c r="V2078" s="3">
        <v>184.56</v>
      </c>
      <c r="W2078">
        <v>16</v>
      </c>
      <c r="X2078" s="2">
        <v>328.13</v>
      </c>
      <c r="Y2078">
        <v>89765</v>
      </c>
      <c r="Z2078" t="s">
        <v>189</v>
      </c>
      <c r="AA2078">
        <v>2011</v>
      </c>
      <c r="AB2078" t="str">
        <f>IF(samplesuperstore_cleaned[[#This Row],[discount]]=0,"0%",IF(samplesuperstore_cleaned[[#This Row],[discount]]=0.02,"1-2%",IF(samplesuperstore_cleaned[[#This Row],[discount]]&lt;=0.04,"3-4%",IF(samplesuperstore_cleaned[[#This Row],[discount]]&lt;=0.06,"5-6%",IF(samplesuperstore_cleaned[[#This Row],[discount]]=0.08,"7-8%","9-10%")))))</f>
        <v>0%</v>
      </c>
    </row>
    <row r="2079" spans="1:28" x14ac:dyDescent="0.3">
      <c r="A2079">
        <v>2407</v>
      </c>
      <c r="B2079">
        <v>25832</v>
      </c>
      <c r="C2079" t="s">
        <v>60</v>
      </c>
      <c r="D2079" s="3">
        <v>0.09</v>
      </c>
      <c r="E2079">
        <v>55.98</v>
      </c>
      <c r="F2079">
        <v>4.8600000000000003</v>
      </c>
      <c r="G2079">
        <v>916</v>
      </c>
      <c r="H2079" t="s">
        <v>2312</v>
      </c>
      <c r="I2079" t="s">
        <v>29</v>
      </c>
      <c r="J2079" t="s">
        <v>30</v>
      </c>
      <c r="K2079" t="s">
        <v>31</v>
      </c>
      <c r="L2079" t="s">
        <v>49</v>
      </c>
      <c r="M2079" t="s">
        <v>33</v>
      </c>
      <c r="N2079" t="s">
        <v>818</v>
      </c>
      <c r="O2079">
        <v>0.36</v>
      </c>
      <c r="P2079" t="s">
        <v>35</v>
      </c>
      <c r="Q2079" t="s">
        <v>255</v>
      </c>
      <c r="R2079" t="s">
        <v>2313</v>
      </c>
      <c r="S2079">
        <v>76028</v>
      </c>
      <c r="T2079" s="1">
        <v>41459</v>
      </c>
      <c r="U2079" s="1">
        <v>41463</v>
      </c>
      <c r="V2079" s="3">
        <v>184.53359999999998</v>
      </c>
      <c r="W2079">
        <v>5</v>
      </c>
      <c r="X2079" s="2">
        <v>267.44</v>
      </c>
      <c r="Y2079">
        <v>86364</v>
      </c>
      <c r="Z2079" t="s">
        <v>48</v>
      </c>
      <c r="AA2079">
        <v>2013</v>
      </c>
      <c r="AB2079" t="str">
        <f>IF(samplesuperstore_cleaned[[#This Row],[discount]]=0,"0%",IF(samplesuperstore_cleaned[[#This Row],[discount]]=0.02,"1-2%",IF(samplesuperstore_cleaned[[#This Row],[discount]]&lt;=0.04,"3-4%",IF(samplesuperstore_cleaned[[#This Row],[discount]]&lt;=0.06,"5-6%",IF(samplesuperstore_cleaned[[#This Row],[discount]]=0.08,"7-8%","9-10%")))))</f>
        <v>9-10%</v>
      </c>
    </row>
    <row r="2080" spans="1:28" x14ac:dyDescent="0.3">
      <c r="A2080">
        <v>3094</v>
      </c>
      <c r="B2080">
        <v>21522</v>
      </c>
      <c r="C2080" t="s">
        <v>27</v>
      </c>
      <c r="D2080" s="3">
        <v>0.04</v>
      </c>
      <c r="E2080">
        <v>35.99</v>
      </c>
      <c r="F2080">
        <v>3.3</v>
      </c>
      <c r="G2080">
        <v>1183</v>
      </c>
      <c r="H2080" t="s">
        <v>2724</v>
      </c>
      <c r="I2080" t="s">
        <v>29</v>
      </c>
      <c r="J2080" t="s">
        <v>66</v>
      </c>
      <c r="K2080" t="s">
        <v>54</v>
      </c>
      <c r="L2080" t="s">
        <v>55</v>
      </c>
      <c r="M2080" t="s">
        <v>52</v>
      </c>
      <c r="N2080" t="s">
        <v>1231</v>
      </c>
      <c r="O2080">
        <v>0.39</v>
      </c>
      <c r="P2080" t="s">
        <v>45</v>
      </c>
      <c r="Q2080" t="s">
        <v>523</v>
      </c>
      <c r="R2080" t="s">
        <v>2725</v>
      </c>
      <c r="S2080">
        <v>84663</v>
      </c>
      <c r="T2080" s="1">
        <v>40358</v>
      </c>
      <c r="U2080" s="1">
        <v>40358</v>
      </c>
      <c r="V2080" s="3">
        <v>184.19549999999998</v>
      </c>
      <c r="W2080">
        <v>9</v>
      </c>
      <c r="X2080" s="2">
        <v>266.95</v>
      </c>
      <c r="Y2080">
        <v>86914</v>
      </c>
      <c r="Z2080" t="s">
        <v>189</v>
      </c>
      <c r="AA2080">
        <v>2010</v>
      </c>
      <c r="AB2080" t="str">
        <f>IF(samplesuperstore_cleaned[[#This Row],[discount]]=0,"0%",IF(samplesuperstore_cleaned[[#This Row],[discount]]=0.02,"1-2%",IF(samplesuperstore_cleaned[[#This Row],[discount]]&lt;=0.04,"3-4%",IF(samplesuperstore_cleaned[[#This Row],[discount]]&lt;=0.06,"5-6%",IF(samplesuperstore_cleaned[[#This Row],[discount]]=0.08,"7-8%","9-10%")))))</f>
        <v>3-4%</v>
      </c>
    </row>
    <row r="2081" spans="1:28" x14ac:dyDescent="0.3">
      <c r="A2081">
        <v>6632</v>
      </c>
      <c r="B2081">
        <v>23528</v>
      </c>
      <c r="C2081" t="s">
        <v>39</v>
      </c>
      <c r="D2081" s="3">
        <v>0</v>
      </c>
      <c r="E2081">
        <v>19.98</v>
      </c>
      <c r="F2081">
        <v>8.68</v>
      </c>
      <c r="G2081">
        <v>2437</v>
      </c>
      <c r="H2081" t="s">
        <v>4389</v>
      </c>
      <c r="I2081" t="s">
        <v>29</v>
      </c>
      <c r="J2081" t="s">
        <v>66</v>
      </c>
      <c r="K2081" t="s">
        <v>31</v>
      </c>
      <c r="L2081" t="s">
        <v>49</v>
      </c>
      <c r="M2081" t="s">
        <v>33</v>
      </c>
      <c r="N2081" t="s">
        <v>1283</v>
      </c>
      <c r="O2081">
        <v>0.37</v>
      </c>
      <c r="P2081" t="s">
        <v>35</v>
      </c>
      <c r="Q2081" t="s">
        <v>3170</v>
      </c>
      <c r="R2081" t="s">
        <v>4234</v>
      </c>
      <c r="S2081">
        <v>53150</v>
      </c>
      <c r="T2081" s="1">
        <v>41411</v>
      </c>
      <c r="U2081" s="1">
        <v>41413</v>
      </c>
      <c r="V2081" s="3">
        <v>184.07</v>
      </c>
      <c r="W2081">
        <v>16</v>
      </c>
      <c r="X2081" s="2">
        <v>328.85</v>
      </c>
      <c r="Y2081">
        <v>90302</v>
      </c>
      <c r="Z2081" t="s">
        <v>38</v>
      </c>
      <c r="AA2081">
        <v>2013</v>
      </c>
      <c r="AB2081" t="str">
        <f>IF(samplesuperstore_cleaned[[#This Row],[discount]]=0,"0%",IF(samplesuperstore_cleaned[[#This Row],[discount]]=0.02,"1-2%",IF(samplesuperstore_cleaned[[#This Row],[discount]]&lt;=0.04,"3-4%",IF(samplesuperstore_cleaned[[#This Row],[discount]]&lt;=0.06,"5-6%",IF(samplesuperstore_cleaned[[#This Row],[discount]]=0.08,"7-8%","9-10%")))))</f>
        <v>0%</v>
      </c>
    </row>
    <row r="2082" spans="1:28" x14ac:dyDescent="0.3">
      <c r="A2082">
        <v>5631</v>
      </c>
      <c r="B2082">
        <v>19568</v>
      </c>
      <c r="C2082" t="s">
        <v>60</v>
      </c>
      <c r="D2082" s="3">
        <v>0.08</v>
      </c>
      <c r="E2082">
        <v>65.989999999999995</v>
      </c>
      <c r="F2082">
        <v>5.92</v>
      </c>
      <c r="G2082">
        <v>2071</v>
      </c>
      <c r="H2082" t="s">
        <v>3937</v>
      </c>
      <c r="I2082" t="s">
        <v>41</v>
      </c>
      <c r="J2082" t="s">
        <v>30</v>
      </c>
      <c r="K2082" t="s">
        <v>54</v>
      </c>
      <c r="L2082" t="s">
        <v>55</v>
      </c>
      <c r="M2082" t="s">
        <v>33</v>
      </c>
      <c r="N2082" t="s">
        <v>2485</v>
      </c>
      <c r="O2082">
        <v>0.57999999999999996</v>
      </c>
      <c r="P2082" t="s">
        <v>35</v>
      </c>
      <c r="Q2082" t="s">
        <v>761</v>
      </c>
      <c r="R2082" t="s">
        <v>3938</v>
      </c>
      <c r="S2082">
        <v>48336</v>
      </c>
      <c r="T2082" s="1">
        <v>40498</v>
      </c>
      <c r="U2082" s="1">
        <v>40505</v>
      </c>
      <c r="V2082" s="3">
        <v>183.84300000000002</v>
      </c>
      <c r="W2082">
        <v>20</v>
      </c>
      <c r="X2082" s="2">
        <v>1063.81</v>
      </c>
      <c r="Y2082">
        <v>88558</v>
      </c>
      <c r="Z2082" t="s">
        <v>59</v>
      </c>
      <c r="AA2082">
        <v>2010</v>
      </c>
      <c r="AB2082" t="str">
        <f>IF(samplesuperstore_cleaned[[#This Row],[discount]]=0,"0%",IF(samplesuperstore_cleaned[[#This Row],[discount]]=0.02,"1-2%",IF(samplesuperstore_cleaned[[#This Row],[discount]]&lt;=0.04,"3-4%",IF(samplesuperstore_cleaned[[#This Row],[discount]]&lt;=0.06,"5-6%",IF(samplesuperstore_cleaned[[#This Row],[discount]]=0.08,"7-8%","9-10%")))))</f>
        <v>7-8%</v>
      </c>
    </row>
    <row r="2083" spans="1:28" x14ac:dyDescent="0.3">
      <c r="A2083">
        <v>2304</v>
      </c>
      <c r="B2083">
        <v>21337</v>
      </c>
      <c r="C2083" t="s">
        <v>27</v>
      </c>
      <c r="D2083" s="3">
        <v>0.01</v>
      </c>
      <c r="E2083">
        <v>200.99</v>
      </c>
      <c r="F2083">
        <v>4.2</v>
      </c>
      <c r="G2083">
        <v>887</v>
      </c>
      <c r="H2083" t="s">
        <v>2261</v>
      </c>
      <c r="I2083" t="s">
        <v>29</v>
      </c>
      <c r="J2083" t="s">
        <v>66</v>
      </c>
      <c r="K2083" t="s">
        <v>54</v>
      </c>
      <c r="L2083" t="s">
        <v>55</v>
      </c>
      <c r="M2083" t="s">
        <v>33</v>
      </c>
      <c r="N2083" t="s">
        <v>353</v>
      </c>
      <c r="O2083">
        <v>0.59</v>
      </c>
      <c r="P2083" t="s">
        <v>35</v>
      </c>
      <c r="Q2083" t="s">
        <v>255</v>
      </c>
      <c r="R2083" t="s">
        <v>2262</v>
      </c>
      <c r="S2083">
        <v>78745</v>
      </c>
      <c r="T2083" s="1">
        <v>41587</v>
      </c>
      <c r="U2083" s="1">
        <v>41589</v>
      </c>
      <c r="V2083" s="3">
        <v>183.82056000000006</v>
      </c>
      <c r="W2083">
        <v>6</v>
      </c>
      <c r="X2083" s="2">
        <v>1095.98</v>
      </c>
      <c r="Y2083">
        <v>89562</v>
      </c>
      <c r="Z2083" t="s">
        <v>59</v>
      </c>
      <c r="AA2083">
        <v>2013</v>
      </c>
      <c r="AB2083" t="str">
        <f>IF(samplesuperstore_cleaned[[#This Row],[discount]]=0,"0%",IF(samplesuperstore_cleaned[[#This Row],[discount]]=0.02,"1-2%",IF(samplesuperstore_cleaned[[#This Row],[discount]]&lt;=0.04,"3-4%",IF(samplesuperstore_cleaned[[#This Row],[discount]]&lt;=0.06,"5-6%",IF(samplesuperstore_cleaned[[#This Row],[discount]]=0.08,"7-8%","9-10%")))))</f>
        <v>3-4%</v>
      </c>
    </row>
    <row r="2084" spans="1:28" x14ac:dyDescent="0.3">
      <c r="A2084">
        <v>1103</v>
      </c>
      <c r="B2084">
        <v>19865</v>
      </c>
      <c r="C2084" t="s">
        <v>27</v>
      </c>
      <c r="D2084" s="3">
        <v>0.01</v>
      </c>
      <c r="E2084">
        <v>23.99</v>
      </c>
      <c r="F2084">
        <v>6.3</v>
      </c>
      <c r="G2084">
        <v>427</v>
      </c>
      <c r="H2084" t="s">
        <v>1355</v>
      </c>
      <c r="I2084" t="s">
        <v>29</v>
      </c>
      <c r="J2084" t="s">
        <v>30</v>
      </c>
      <c r="K2084" t="s">
        <v>54</v>
      </c>
      <c r="L2084" t="s">
        <v>62</v>
      </c>
      <c r="M2084" t="s">
        <v>154</v>
      </c>
      <c r="N2084" t="s">
        <v>1357</v>
      </c>
      <c r="O2084">
        <v>0.38</v>
      </c>
      <c r="P2084" t="s">
        <v>35</v>
      </c>
      <c r="Q2084" t="s">
        <v>161</v>
      </c>
      <c r="R2084" t="s">
        <v>1356</v>
      </c>
      <c r="S2084">
        <v>68104</v>
      </c>
      <c r="T2084" s="1">
        <v>40700</v>
      </c>
      <c r="U2084" s="1">
        <v>40701</v>
      </c>
      <c r="V2084" s="3">
        <v>183.71249999999998</v>
      </c>
      <c r="W2084">
        <v>11</v>
      </c>
      <c r="X2084" s="2">
        <v>266.25</v>
      </c>
      <c r="Y2084">
        <v>88481</v>
      </c>
      <c r="Z2084" t="s">
        <v>189</v>
      </c>
      <c r="AA2084">
        <v>2011</v>
      </c>
      <c r="AB2084" t="str">
        <f>IF(samplesuperstore_cleaned[[#This Row],[discount]]=0,"0%",IF(samplesuperstore_cleaned[[#This Row],[discount]]=0.02,"1-2%",IF(samplesuperstore_cleaned[[#This Row],[discount]]&lt;=0.04,"3-4%",IF(samplesuperstore_cleaned[[#This Row],[discount]]&lt;=0.06,"5-6%",IF(samplesuperstore_cleaned[[#This Row],[discount]]=0.08,"7-8%","9-10%")))))</f>
        <v>3-4%</v>
      </c>
    </row>
    <row r="2085" spans="1:28" x14ac:dyDescent="0.3">
      <c r="A2085">
        <v>6482</v>
      </c>
      <c r="B2085">
        <v>23132</v>
      </c>
      <c r="C2085" t="s">
        <v>60</v>
      </c>
      <c r="D2085" s="3">
        <v>0.1</v>
      </c>
      <c r="E2085">
        <v>21.98</v>
      </c>
      <c r="F2085">
        <v>2.87</v>
      </c>
      <c r="G2085">
        <v>2385</v>
      </c>
      <c r="H2085" t="s">
        <v>4326</v>
      </c>
      <c r="I2085" t="s">
        <v>29</v>
      </c>
      <c r="J2085" t="s">
        <v>114</v>
      </c>
      <c r="K2085" t="s">
        <v>31</v>
      </c>
      <c r="L2085" t="s">
        <v>42</v>
      </c>
      <c r="M2085" t="s">
        <v>52</v>
      </c>
      <c r="N2085" t="s">
        <v>656</v>
      </c>
      <c r="O2085">
        <v>0.55000000000000004</v>
      </c>
      <c r="P2085" t="s">
        <v>45</v>
      </c>
      <c r="Q2085" t="s">
        <v>936</v>
      </c>
      <c r="R2085" t="s">
        <v>4327</v>
      </c>
      <c r="S2085">
        <v>88001</v>
      </c>
      <c r="T2085" s="1">
        <v>41180</v>
      </c>
      <c r="U2085" s="1">
        <v>41184</v>
      </c>
      <c r="V2085" s="3">
        <v>183.48</v>
      </c>
      <c r="W2085">
        <v>20</v>
      </c>
      <c r="X2085" s="2">
        <v>412.9</v>
      </c>
      <c r="Y2085">
        <v>89188</v>
      </c>
      <c r="Z2085" t="s">
        <v>173</v>
      </c>
      <c r="AA2085">
        <v>2012</v>
      </c>
      <c r="AB2085" t="str">
        <f>IF(samplesuperstore_cleaned[[#This Row],[discount]]=0,"0%",IF(samplesuperstore_cleaned[[#This Row],[discount]]=0.02,"1-2%",IF(samplesuperstore_cleaned[[#This Row],[discount]]&lt;=0.04,"3-4%",IF(samplesuperstore_cleaned[[#This Row],[discount]]&lt;=0.06,"5-6%",IF(samplesuperstore_cleaned[[#This Row],[discount]]=0.08,"7-8%","9-10%")))))</f>
        <v>9-10%</v>
      </c>
    </row>
    <row r="2086" spans="1:28" x14ac:dyDescent="0.3">
      <c r="A2086">
        <v>5463</v>
      </c>
      <c r="B2086">
        <v>21801</v>
      </c>
      <c r="C2086" t="s">
        <v>39</v>
      </c>
      <c r="D2086" s="3">
        <v>0.08</v>
      </c>
      <c r="E2086">
        <v>10.67</v>
      </c>
      <c r="F2086">
        <v>1.39</v>
      </c>
      <c r="G2086">
        <v>2018</v>
      </c>
      <c r="H2086" t="s">
        <v>3871</v>
      </c>
      <c r="I2086" t="s">
        <v>29</v>
      </c>
      <c r="J2086" t="s">
        <v>66</v>
      </c>
      <c r="K2086" t="s">
        <v>31</v>
      </c>
      <c r="L2086" t="s">
        <v>100</v>
      </c>
      <c r="M2086" t="s">
        <v>33</v>
      </c>
      <c r="N2086" t="s">
        <v>2570</v>
      </c>
      <c r="O2086">
        <v>0.39</v>
      </c>
      <c r="P2086" t="s">
        <v>84</v>
      </c>
      <c r="Q2086" t="s">
        <v>596</v>
      </c>
      <c r="R2086" t="s">
        <v>3872</v>
      </c>
      <c r="S2086">
        <v>15235</v>
      </c>
      <c r="T2086" s="1">
        <v>41244</v>
      </c>
      <c r="U2086" s="1">
        <v>41244</v>
      </c>
      <c r="V2086" s="3">
        <v>183.36060000000001</v>
      </c>
      <c r="W2086">
        <v>25</v>
      </c>
      <c r="X2086" s="2">
        <v>265.74</v>
      </c>
      <c r="Y2086">
        <v>86943</v>
      </c>
      <c r="Z2086" t="s">
        <v>72</v>
      </c>
      <c r="AA2086">
        <v>2012</v>
      </c>
      <c r="AB2086" t="str">
        <f>IF(samplesuperstore_cleaned[[#This Row],[discount]]=0,"0%",IF(samplesuperstore_cleaned[[#This Row],[discount]]=0.02,"1-2%",IF(samplesuperstore_cleaned[[#This Row],[discount]]&lt;=0.04,"3-4%",IF(samplesuperstore_cleaned[[#This Row],[discount]]&lt;=0.06,"5-6%",IF(samplesuperstore_cleaned[[#This Row],[discount]]=0.08,"7-8%","9-10%")))))</f>
        <v>7-8%</v>
      </c>
    </row>
    <row r="2087" spans="1:28" x14ac:dyDescent="0.3">
      <c r="A2087">
        <v>3848</v>
      </c>
      <c r="B2087">
        <v>20244</v>
      </c>
      <c r="C2087" t="s">
        <v>27</v>
      </c>
      <c r="D2087" s="3">
        <v>0.09</v>
      </c>
      <c r="E2087">
        <v>193.17</v>
      </c>
      <c r="F2087">
        <v>19.989999999999998</v>
      </c>
      <c r="G2087">
        <v>1445</v>
      </c>
      <c r="H2087" t="s">
        <v>3116</v>
      </c>
      <c r="I2087" t="s">
        <v>41</v>
      </c>
      <c r="J2087" t="s">
        <v>114</v>
      </c>
      <c r="K2087" t="s">
        <v>31</v>
      </c>
      <c r="L2087" t="s">
        <v>158</v>
      </c>
      <c r="M2087" t="s">
        <v>33</v>
      </c>
      <c r="N2087" t="s">
        <v>578</v>
      </c>
      <c r="O2087">
        <v>0.71</v>
      </c>
      <c r="P2087" t="s">
        <v>35</v>
      </c>
      <c r="Q2087" t="s">
        <v>807</v>
      </c>
      <c r="R2087" t="s">
        <v>3117</v>
      </c>
      <c r="S2087">
        <v>63135</v>
      </c>
      <c r="T2087" s="1">
        <v>40746</v>
      </c>
      <c r="U2087" s="1">
        <v>40746</v>
      </c>
      <c r="V2087" s="3">
        <v>183.28</v>
      </c>
      <c r="W2087">
        <v>6</v>
      </c>
      <c r="X2087" s="2">
        <v>1122.72</v>
      </c>
      <c r="Y2087">
        <v>86711</v>
      </c>
      <c r="Z2087" t="s">
        <v>48</v>
      </c>
      <c r="AA2087">
        <v>2011</v>
      </c>
      <c r="AB2087" t="str">
        <f>IF(samplesuperstore_cleaned[[#This Row],[discount]]=0,"0%",IF(samplesuperstore_cleaned[[#This Row],[discount]]=0.02,"1-2%",IF(samplesuperstore_cleaned[[#This Row],[discount]]&lt;=0.04,"3-4%",IF(samplesuperstore_cleaned[[#This Row],[discount]]&lt;=0.06,"5-6%",IF(samplesuperstore_cleaned[[#This Row],[discount]]=0.08,"7-8%","9-10%")))))</f>
        <v>9-10%</v>
      </c>
    </row>
    <row r="2088" spans="1:28" x14ac:dyDescent="0.3">
      <c r="A2088">
        <v>5451</v>
      </c>
      <c r="B2088">
        <v>20745</v>
      </c>
      <c r="C2088" t="s">
        <v>78</v>
      </c>
      <c r="D2088" s="3">
        <v>0.05</v>
      </c>
      <c r="E2088">
        <v>45.99</v>
      </c>
      <c r="F2088">
        <v>2.5</v>
      </c>
      <c r="G2088">
        <v>2014</v>
      </c>
      <c r="H2088" t="s">
        <v>3866</v>
      </c>
      <c r="I2088" t="s">
        <v>29</v>
      </c>
      <c r="J2088" t="s">
        <v>66</v>
      </c>
      <c r="K2088" t="s">
        <v>54</v>
      </c>
      <c r="L2088" t="s">
        <v>55</v>
      </c>
      <c r="M2088" t="s">
        <v>33</v>
      </c>
      <c r="N2088" t="s">
        <v>1586</v>
      </c>
      <c r="O2088">
        <v>0.56000000000000005</v>
      </c>
      <c r="P2088" t="s">
        <v>35</v>
      </c>
      <c r="Q2088" t="s">
        <v>859</v>
      </c>
      <c r="R2088" t="s">
        <v>3867</v>
      </c>
      <c r="S2088">
        <v>51503</v>
      </c>
      <c r="T2088" s="1">
        <v>40604</v>
      </c>
      <c r="U2088" s="1">
        <v>40605</v>
      </c>
      <c r="V2088" s="3">
        <v>182.96039999999999</v>
      </c>
      <c r="W2088">
        <v>7</v>
      </c>
      <c r="X2088" s="2">
        <v>265.16000000000003</v>
      </c>
      <c r="Y2088">
        <v>88369</v>
      </c>
      <c r="Z2088" t="s">
        <v>165</v>
      </c>
      <c r="AA2088">
        <v>2011</v>
      </c>
      <c r="AB2088" t="str">
        <f>IF(samplesuperstore_cleaned[[#This Row],[discount]]=0,"0%",IF(samplesuperstore_cleaned[[#This Row],[discount]]=0.02,"1-2%",IF(samplesuperstore_cleaned[[#This Row],[discount]]&lt;=0.04,"3-4%",IF(samplesuperstore_cleaned[[#This Row],[discount]]&lt;=0.06,"5-6%",IF(samplesuperstore_cleaned[[#This Row],[discount]]=0.08,"7-8%","9-10%")))))</f>
        <v>5-6%</v>
      </c>
    </row>
    <row r="2089" spans="1:28" x14ac:dyDescent="0.3">
      <c r="A2089">
        <v>6602</v>
      </c>
      <c r="B2089">
        <v>22150</v>
      </c>
      <c r="C2089" t="s">
        <v>39</v>
      </c>
      <c r="D2089" s="3">
        <v>0.04</v>
      </c>
      <c r="E2089">
        <v>23.99</v>
      </c>
      <c r="F2089">
        <v>6.3</v>
      </c>
      <c r="G2089">
        <v>2427</v>
      </c>
      <c r="H2089" t="s">
        <v>4378</v>
      </c>
      <c r="I2089" t="s">
        <v>29</v>
      </c>
      <c r="J2089" t="s">
        <v>30</v>
      </c>
      <c r="K2089" t="s">
        <v>54</v>
      </c>
      <c r="L2089" t="s">
        <v>62</v>
      </c>
      <c r="M2089" t="s">
        <v>154</v>
      </c>
      <c r="N2089" t="s">
        <v>1357</v>
      </c>
      <c r="O2089">
        <v>0.38</v>
      </c>
      <c r="P2089" t="s">
        <v>35</v>
      </c>
      <c r="Q2089" t="s">
        <v>255</v>
      </c>
      <c r="R2089" t="s">
        <v>4379</v>
      </c>
      <c r="S2089">
        <v>76248</v>
      </c>
      <c r="T2089" s="1">
        <v>41370</v>
      </c>
      <c r="U2089" s="1">
        <v>41370</v>
      </c>
      <c r="V2089" s="3">
        <v>182.85689999999997</v>
      </c>
      <c r="W2089">
        <v>11</v>
      </c>
      <c r="X2089" s="2">
        <v>265.01</v>
      </c>
      <c r="Y2089">
        <v>90864</v>
      </c>
      <c r="Z2089" t="s">
        <v>127</v>
      </c>
      <c r="AA2089">
        <v>2013</v>
      </c>
      <c r="AB2089" t="str">
        <f>IF(samplesuperstore_cleaned[[#This Row],[discount]]=0,"0%",IF(samplesuperstore_cleaned[[#This Row],[discount]]=0.02,"1-2%",IF(samplesuperstore_cleaned[[#This Row],[discount]]&lt;=0.04,"3-4%",IF(samplesuperstore_cleaned[[#This Row],[discount]]&lt;=0.06,"5-6%",IF(samplesuperstore_cleaned[[#This Row],[discount]]=0.08,"7-8%","9-10%")))))</f>
        <v>3-4%</v>
      </c>
    </row>
    <row r="2090" spans="1:28" x14ac:dyDescent="0.3">
      <c r="A2090">
        <v>8827</v>
      </c>
      <c r="B2090">
        <v>23219</v>
      </c>
      <c r="C2090" t="s">
        <v>57</v>
      </c>
      <c r="D2090" s="3">
        <v>0.02</v>
      </c>
      <c r="E2090">
        <v>113.98</v>
      </c>
      <c r="F2090">
        <v>30</v>
      </c>
      <c r="G2090">
        <v>3192</v>
      </c>
      <c r="H2090" t="s">
        <v>5263</v>
      </c>
      <c r="I2090" t="s">
        <v>61</v>
      </c>
      <c r="J2090" t="s">
        <v>30</v>
      </c>
      <c r="K2090" t="s">
        <v>67</v>
      </c>
      <c r="L2090" t="s">
        <v>68</v>
      </c>
      <c r="M2090" t="s">
        <v>63</v>
      </c>
      <c r="N2090" t="s">
        <v>1012</v>
      </c>
      <c r="O2090">
        <v>0.69</v>
      </c>
      <c r="P2090" t="s">
        <v>35</v>
      </c>
      <c r="Q2090" t="s">
        <v>3170</v>
      </c>
      <c r="R2090" t="s">
        <v>5264</v>
      </c>
      <c r="S2090">
        <v>53590</v>
      </c>
      <c r="T2090" s="1">
        <v>41051</v>
      </c>
      <c r="U2090" s="1">
        <v>41053</v>
      </c>
      <c r="V2090" s="3">
        <v>182.53</v>
      </c>
      <c r="W2090">
        <v>15</v>
      </c>
      <c r="X2090" s="2">
        <v>1787.57</v>
      </c>
      <c r="Y2090">
        <v>86450</v>
      </c>
      <c r="Z2090" t="s">
        <v>38</v>
      </c>
      <c r="AA2090">
        <v>2012</v>
      </c>
      <c r="AB2090" t="str">
        <f>IF(samplesuperstore_cleaned[[#This Row],[discount]]=0,"0%",IF(samplesuperstore_cleaned[[#This Row],[discount]]=0.02,"1-2%",IF(samplesuperstore_cleaned[[#This Row],[discount]]&lt;=0.04,"3-4%",IF(samplesuperstore_cleaned[[#This Row],[discount]]&lt;=0.06,"5-6%",IF(samplesuperstore_cleaned[[#This Row],[discount]]=0.08,"7-8%","9-10%")))))</f>
        <v>1-2%</v>
      </c>
    </row>
    <row r="2091" spans="1:28" x14ac:dyDescent="0.3">
      <c r="A2091">
        <v>6702</v>
      </c>
      <c r="B2091">
        <v>18698</v>
      </c>
      <c r="C2091" t="s">
        <v>78</v>
      </c>
      <c r="D2091" s="3">
        <v>0.06</v>
      </c>
      <c r="E2091">
        <v>9.31</v>
      </c>
      <c r="F2091">
        <v>3.98</v>
      </c>
      <c r="G2091">
        <v>2462</v>
      </c>
      <c r="H2091" t="s">
        <v>4420</v>
      </c>
      <c r="I2091" t="s">
        <v>29</v>
      </c>
      <c r="J2091" t="s">
        <v>244</v>
      </c>
      <c r="K2091" t="s">
        <v>31</v>
      </c>
      <c r="L2091" t="s">
        <v>51</v>
      </c>
      <c r="M2091" t="s">
        <v>52</v>
      </c>
      <c r="N2091" t="s">
        <v>251</v>
      </c>
      <c r="O2091">
        <v>0.56000000000000005</v>
      </c>
      <c r="P2091" t="s">
        <v>260</v>
      </c>
      <c r="Q2091" t="s">
        <v>430</v>
      </c>
      <c r="R2091" t="s">
        <v>3032</v>
      </c>
      <c r="S2091">
        <v>71301</v>
      </c>
      <c r="T2091" s="1">
        <v>41071</v>
      </c>
      <c r="U2091" s="1">
        <v>41074</v>
      </c>
      <c r="V2091" s="3">
        <v>182.51999999999998</v>
      </c>
      <c r="W2091">
        <v>11</v>
      </c>
      <c r="X2091" s="2">
        <v>100.84</v>
      </c>
      <c r="Y2091">
        <v>88717</v>
      </c>
      <c r="Z2091" t="s">
        <v>189</v>
      </c>
      <c r="AA2091">
        <v>2012</v>
      </c>
      <c r="AB2091" t="str">
        <f>IF(samplesuperstore_cleaned[[#This Row],[discount]]=0,"0%",IF(samplesuperstore_cleaned[[#This Row],[discount]]=0.02,"1-2%",IF(samplesuperstore_cleaned[[#This Row],[discount]]&lt;=0.04,"3-4%",IF(samplesuperstore_cleaned[[#This Row],[discount]]&lt;=0.06,"5-6%",IF(samplesuperstore_cleaned[[#This Row],[discount]]=0.08,"7-8%","9-10%")))))</f>
        <v>5-6%</v>
      </c>
    </row>
    <row r="2092" spans="1:28" x14ac:dyDescent="0.3">
      <c r="A2092">
        <v>6513</v>
      </c>
      <c r="B2092">
        <v>20209</v>
      </c>
      <c r="C2092" t="s">
        <v>60</v>
      </c>
      <c r="D2092" s="3">
        <v>0.04</v>
      </c>
      <c r="E2092">
        <v>9.7799999999999994</v>
      </c>
      <c r="F2092">
        <v>1.99</v>
      </c>
      <c r="G2092">
        <v>2397</v>
      </c>
      <c r="H2092" t="s">
        <v>4339</v>
      </c>
      <c r="I2092" t="s">
        <v>29</v>
      </c>
      <c r="J2092" t="s">
        <v>30</v>
      </c>
      <c r="K2092" t="s">
        <v>54</v>
      </c>
      <c r="L2092" t="s">
        <v>181</v>
      </c>
      <c r="M2092" t="s">
        <v>52</v>
      </c>
      <c r="N2092" t="s">
        <v>479</v>
      </c>
      <c r="O2092">
        <v>0.43</v>
      </c>
      <c r="P2092" t="s">
        <v>35</v>
      </c>
      <c r="Q2092" t="s">
        <v>36</v>
      </c>
      <c r="R2092" t="s">
        <v>4317</v>
      </c>
      <c r="S2092">
        <v>60031</v>
      </c>
      <c r="T2092" s="1">
        <v>41584</v>
      </c>
      <c r="U2092" s="1">
        <v>41588</v>
      </c>
      <c r="V2092" s="3">
        <v>182.50847999999999</v>
      </c>
      <c r="W2092">
        <v>29</v>
      </c>
      <c r="X2092" s="2">
        <v>282.24</v>
      </c>
      <c r="Y2092">
        <v>86381</v>
      </c>
      <c r="Z2092" t="s">
        <v>59</v>
      </c>
      <c r="AA2092">
        <v>2013</v>
      </c>
      <c r="AB2092" t="str">
        <f>IF(samplesuperstore_cleaned[[#This Row],[discount]]=0,"0%",IF(samplesuperstore_cleaned[[#This Row],[discount]]=0.02,"1-2%",IF(samplesuperstore_cleaned[[#This Row],[discount]]&lt;=0.04,"3-4%",IF(samplesuperstore_cleaned[[#This Row],[discount]]&lt;=0.06,"5-6%",IF(samplesuperstore_cleaned[[#This Row],[discount]]=0.08,"7-8%","9-10%")))))</f>
        <v>3-4%</v>
      </c>
    </row>
    <row r="2093" spans="1:28" x14ac:dyDescent="0.3">
      <c r="A2093">
        <v>709</v>
      </c>
      <c r="B2093">
        <v>24403</v>
      </c>
      <c r="C2093" t="s">
        <v>78</v>
      </c>
      <c r="D2093" s="3">
        <v>7.0000000000000007E-2</v>
      </c>
      <c r="E2093">
        <v>21.78</v>
      </c>
      <c r="F2093">
        <v>5.94</v>
      </c>
      <c r="G2093">
        <v>270</v>
      </c>
      <c r="H2093" t="s">
        <v>973</v>
      </c>
      <c r="I2093" t="s">
        <v>29</v>
      </c>
      <c r="J2093" t="s">
        <v>66</v>
      </c>
      <c r="K2093" t="s">
        <v>31</v>
      </c>
      <c r="L2093" t="s">
        <v>75</v>
      </c>
      <c r="M2093" t="s">
        <v>154</v>
      </c>
      <c r="N2093" t="s">
        <v>367</v>
      </c>
      <c r="O2093">
        <v>0.5</v>
      </c>
      <c r="P2093" t="s">
        <v>45</v>
      </c>
      <c r="Q2093" t="s">
        <v>764</v>
      </c>
      <c r="R2093" t="s">
        <v>975</v>
      </c>
      <c r="S2093">
        <v>85301</v>
      </c>
      <c r="T2093" s="1">
        <v>41382</v>
      </c>
      <c r="U2093" s="1">
        <v>41382</v>
      </c>
      <c r="V2093" s="3">
        <v>182.16</v>
      </c>
      <c r="W2093">
        <v>12</v>
      </c>
      <c r="X2093" s="2">
        <v>264</v>
      </c>
      <c r="Y2093">
        <v>88951</v>
      </c>
      <c r="Z2093" t="s">
        <v>127</v>
      </c>
      <c r="AA2093">
        <v>2013</v>
      </c>
      <c r="AB2093" t="str">
        <f>IF(samplesuperstore_cleaned[[#This Row],[discount]]=0,"0%",IF(samplesuperstore_cleaned[[#This Row],[discount]]=0.02,"1-2%",IF(samplesuperstore_cleaned[[#This Row],[discount]]&lt;=0.04,"3-4%",IF(samplesuperstore_cleaned[[#This Row],[discount]]&lt;=0.06,"5-6%",IF(samplesuperstore_cleaned[[#This Row],[discount]]=0.08,"7-8%","9-10%")))))</f>
        <v>9-10%</v>
      </c>
    </row>
    <row r="2094" spans="1:28" x14ac:dyDescent="0.3">
      <c r="A2094">
        <v>7226</v>
      </c>
      <c r="B2094">
        <v>21239</v>
      </c>
      <c r="C2094" t="s">
        <v>39</v>
      </c>
      <c r="D2094" s="3">
        <v>0.03</v>
      </c>
      <c r="E2094">
        <v>39.979999999999997</v>
      </c>
      <c r="F2094">
        <v>7.12</v>
      </c>
      <c r="G2094">
        <v>2641</v>
      </c>
      <c r="H2094" t="s">
        <v>4640</v>
      </c>
      <c r="I2094" t="s">
        <v>41</v>
      </c>
      <c r="J2094" t="s">
        <v>66</v>
      </c>
      <c r="K2094" t="s">
        <v>54</v>
      </c>
      <c r="L2094" t="s">
        <v>181</v>
      </c>
      <c r="M2094" t="s">
        <v>33</v>
      </c>
      <c r="N2094" t="s">
        <v>1477</v>
      </c>
      <c r="O2094">
        <v>0.67</v>
      </c>
      <c r="P2094" t="s">
        <v>260</v>
      </c>
      <c r="Q2094" t="s">
        <v>929</v>
      </c>
      <c r="R2094" t="s">
        <v>4641</v>
      </c>
      <c r="S2094">
        <v>33023</v>
      </c>
      <c r="T2094" s="1">
        <v>40649</v>
      </c>
      <c r="U2094" s="1">
        <v>40650</v>
      </c>
      <c r="V2094" s="3">
        <v>181.93680000000001</v>
      </c>
      <c r="W2094">
        <v>4</v>
      </c>
      <c r="X2094" s="2">
        <v>163.77000000000001</v>
      </c>
      <c r="Y2094">
        <v>86034</v>
      </c>
      <c r="Z2094" t="s">
        <v>127</v>
      </c>
      <c r="AA2094">
        <v>2011</v>
      </c>
      <c r="AB2094" t="str">
        <f>IF(samplesuperstore_cleaned[[#This Row],[discount]]=0,"0%",IF(samplesuperstore_cleaned[[#This Row],[discount]]=0.02,"1-2%",IF(samplesuperstore_cleaned[[#This Row],[discount]]&lt;=0.04,"3-4%",IF(samplesuperstore_cleaned[[#This Row],[discount]]&lt;=0.06,"5-6%",IF(samplesuperstore_cleaned[[#This Row],[discount]]=0.08,"7-8%","9-10%")))))</f>
        <v>3-4%</v>
      </c>
    </row>
    <row r="2095" spans="1:28" x14ac:dyDescent="0.3">
      <c r="A2095">
        <v>8495</v>
      </c>
      <c r="B2095">
        <v>2062</v>
      </c>
      <c r="C2095" t="s">
        <v>39</v>
      </c>
      <c r="D2095" s="3">
        <v>0.1</v>
      </c>
      <c r="E2095">
        <v>65.989999999999995</v>
      </c>
      <c r="F2095">
        <v>4.2</v>
      </c>
      <c r="G2095">
        <v>3079</v>
      </c>
      <c r="H2095" t="s">
        <v>5138</v>
      </c>
      <c r="I2095" t="s">
        <v>41</v>
      </c>
      <c r="J2095" t="s">
        <v>244</v>
      </c>
      <c r="K2095" t="s">
        <v>54</v>
      </c>
      <c r="L2095" t="s">
        <v>55</v>
      </c>
      <c r="M2095" t="s">
        <v>33</v>
      </c>
      <c r="N2095" t="s">
        <v>1642</v>
      </c>
      <c r="O2095">
        <v>0.59</v>
      </c>
      <c r="P2095" t="s">
        <v>84</v>
      </c>
      <c r="Q2095" t="s">
        <v>596</v>
      </c>
      <c r="R2095" t="s">
        <v>2793</v>
      </c>
      <c r="S2095">
        <v>19112</v>
      </c>
      <c r="T2095" s="1">
        <v>40548</v>
      </c>
      <c r="U2095" s="1">
        <v>40550</v>
      </c>
      <c r="V2095" s="3">
        <v>181.75319999999999</v>
      </c>
      <c r="W2095">
        <v>44</v>
      </c>
      <c r="X2095" s="2">
        <v>2322.81</v>
      </c>
      <c r="Y2095">
        <v>14755</v>
      </c>
      <c r="Z2095" t="s">
        <v>132</v>
      </c>
      <c r="AA2095">
        <v>2011</v>
      </c>
      <c r="AB2095" t="str">
        <f>IF(samplesuperstore_cleaned[[#This Row],[discount]]=0,"0%",IF(samplesuperstore_cleaned[[#This Row],[discount]]=0.02,"1-2%",IF(samplesuperstore_cleaned[[#This Row],[discount]]&lt;=0.04,"3-4%",IF(samplesuperstore_cleaned[[#This Row],[discount]]&lt;=0.06,"5-6%",IF(samplesuperstore_cleaned[[#This Row],[discount]]=0.08,"7-8%","9-10%")))))</f>
        <v>9-10%</v>
      </c>
    </row>
    <row r="2096" spans="1:28" x14ac:dyDescent="0.3">
      <c r="A2096">
        <v>4150</v>
      </c>
      <c r="B2096">
        <v>25197</v>
      </c>
      <c r="C2096" t="s">
        <v>57</v>
      </c>
      <c r="D2096" s="3">
        <v>0</v>
      </c>
      <c r="E2096">
        <v>3.69</v>
      </c>
      <c r="F2096">
        <v>0.5</v>
      </c>
      <c r="G2096">
        <v>1554</v>
      </c>
      <c r="H2096" t="s">
        <v>3274</v>
      </c>
      <c r="I2096" t="s">
        <v>29</v>
      </c>
      <c r="J2096" t="s">
        <v>244</v>
      </c>
      <c r="K2096" t="s">
        <v>31</v>
      </c>
      <c r="L2096" t="s">
        <v>32</v>
      </c>
      <c r="M2096" t="s">
        <v>33</v>
      </c>
      <c r="N2096" t="s">
        <v>334</v>
      </c>
      <c r="O2096">
        <v>0.38</v>
      </c>
      <c r="P2096" t="s">
        <v>260</v>
      </c>
      <c r="Q2096" t="s">
        <v>1487</v>
      </c>
      <c r="R2096" t="s">
        <v>3275</v>
      </c>
      <c r="S2096">
        <v>39503</v>
      </c>
      <c r="T2096" s="1">
        <v>41080</v>
      </c>
      <c r="U2096" s="1">
        <v>41082</v>
      </c>
      <c r="V2096" s="3">
        <v>181.71600000000001</v>
      </c>
      <c r="W2096">
        <v>5</v>
      </c>
      <c r="X2096" s="2">
        <v>19.399999999999999</v>
      </c>
      <c r="Y2096">
        <v>87499</v>
      </c>
      <c r="Z2096" t="s">
        <v>189</v>
      </c>
      <c r="AA2096">
        <v>2012</v>
      </c>
      <c r="AB2096" t="str">
        <f>IF(samplesuperstore_cleaned[[#This Row],[discount]]=0,"0%",IF(samplesuperstore_cleaned[[#This Row],[discount]]=0.02,"1-2%",IF(samplesuperstore_cleaned[[#This Row],[discount]]&lt;=0.04,"3-4%",IF(samplesuperstore_cleaned[[#This Row],[discount]]&lt;=0.06,"5-6%",IF(samplesuperstore_cleaned[[#This Row],[discount]]=0.08,"7-8%","9-10%")))))</f>
        <v>0%</v>
      </c>
    </row>
    <row r="2097" spans="1:28" x14ac:dyDescent="0.3">
      <c r="A2097">
        <v>8186</v>
      </c>
      <c r="B2097">
        <v>25167</v>
      </c>
      <c r="C2097" t="s">
        <v>60</v>
      </c>
      <c r="D2097" s="3">
        <v>0.1</v>
      </c>
      <c r="E2097">
        <v>136.97999999999999</v>
      </c>
      <c r="F2097">
        <v>24.49</v>
      </c>
      <c r="G2097">
        <v>2981</v>
      </c>
      <c r="H2097" t="s">
        <v>5023</v>
      </c>
      <c r="I2097" t="s">
        <v>29</v>
      </c>
      <c r="J2097" t="s">
        <v>30</v>
      </c>
      <c r="K2097" t="s">
        <v>67</v>
      </c>
      <c r="L2097" t="s">
        <v>104</v>
      </c>
      <c r="M2097" t="s">
        <v>159</v>
      </c>
      <c r="N2097" t="s">
        <v>1052</v>
      </c>
      <c r="O2097">
        <v>0.59</v>
      </c>
      <c r="P2097" t="s">
        <v>84</v>
      </c>
      <c r="Q2097" t="s">
        <v>394</v>
      </c>
      <c r="R2097" t="s">
        <v>265</v>
      </c>
      <c r="S2097">
        <v>45503</v>
      </c>
      <c r="T2097" s="1">
        <v>41531</v>
      </c>
      <c r="U2097" s="1">
        <v>41538</v>
      </c>
      <c r="V2097" s="3">
        <v>181.39409999999998</v>
      </c>
      <c r="W2097">
        <v>2</v>
      </c>
      <c r="X2097" s="2">
        <v>262.89</v>
      </c>
      <c r="Y2097">
        <v>86553</v>
      </c>
      <c r="Z2097" t="s">
        <v>173</v>
      </c>
      <c r="AA2097">
        <v>2013</v>
      </c>
      <c r="AB2097" t="str">
        <f>IF(samplesuperstore_cleaned[[#This Row],[discount]]=0,"0%",IF(samplesuperstore_cleaned[[#This Row],[discount]]=0.02,"1-2%",IF(samplesuperstore_cleaned[[#This Row],[discount]]&lt;=0.04,"3-4%",IF(samplesuperstore_cleaned[[#This Row],[discount]]&lt;=0.06,"5-6%",IF(samplesuperstore_cleaned[[#This Row],[discount]]=0.08,"7-8%","9-10%")))))</f>
        <v>9-10%</v>
      </c>
    </row>
    <row r="2098" spans="1:28" x14ac:dyDescent="0.3">
      <c r="A2098">
        <v>9275</v>
      </c>
      <c r="B2098">
        <v>22286</v>
      </c>
      <c r="C2098" t="s">
        <v>39</v>
      </c>
      <c r="D2098" s="3">
        <v>0.05</v>
      </c>
      <c r="E2098">
        <v>11.34</v>
      </c>
      <c r="F2098">
        <v>5.01</v>
      </c>
      <c r="G2098">
        <v>3358</v>
      </c>
      <c r="H2098" t="s">
        <v>5447</v>
      </c>
      <c r="I2098" t="s">
        <v>29</v>
      </c>
      <c r="J2098" t="s">
        <v>66</v>
      </c>
      <c r="K2098" t="s">
        <v>31</v>
      </c>
      <c r="L2098" t="s">
        <v>49</v>
      </c>
      <c r="M2098" t="s">
        <v>33</v>
      </c>
      <c r="N2098" t="s">
        <v>1471</v>
      </c>
      <c r="O2098">
        <v>0.36</v>
      </c>
      <c r="P2098" t="s">
        <v>35</v>
      </c>
      <c r="Q2098" t="s">
        <v>3170</v>
      </c>
      <c r="R2098" t="s">
        <v>5308</v>
      </c>
      <c r="S2098">
        <v>54401</v>
      </c>
      <c r="T2098" s="1">
        <v>41239</v>
      </c>
      <c r="U2098" s="1">
        <v>41241</v>
      </c>
      <c r="V2098" s="3">
        <v>180.81800000000001</v>
      </c>
      <c r="W2098">
        <v>38</v>
      </c>
      <c r="X2098" s="2">
        <v>434.07</v>
      </c>
      <c r="Y2098">
        <v>91441</v>
      </c>
      <c r="Z2098" t="s">
        <v>59</v>
      </c>
      <c r="AA2098">
        <v>2012</v>
      </c>
      <c r="AB2098" t="str">
        <f>IF(samplesuperstore_cleaned[[#This Row],[discount]]=0,"0%",IF(samplesuperstore_cleaned[[#This Row],[discount]]=0.02,"1-2%",IF(samplesuperstore_cleaned[[#This Row],[discount]]&lt;=0.04,"3-4%",IF(samplesuperstore_cleaned[[#This Row],[discount]]&lt;=0.06,"5-6%",IF(samplesuperstore_cleaned[[#This Row],[discount]]=0.08,"7-8%","9-10%")))))</f>
        <v>5-6%</v>
      </c>
    </row>
    <row r="2099" spans="1:28" x14ac:dyDescent="0.3">
      <c r="A2099">
        <v>6987</v>
      </c>
      <c r="B2099">
        <v>23583</v>
      </c>
      <c r="C2099" t="s">
        <v>78</v>
      </c>
      <c r="D2099" s="3">
        <v>0</v>
      </c>
      <c r="E2099">
        <v>12.97</v>
      </c>
      <c r="F2099">
        <v>1.49</v>
      </c>
      <c r="G2099">
        <v>2555</v>
      </c>
      <c r="H2099" t="s">
        <v>4537</v>
      </c>
      <c r="I2099" t="s">
        <v>29</v>
      </c>
      <c r="J2099" t="s">
        <v>66</v>
      </c>
      <c r="K2099" t="s">
        <v>31</v>
      </c>
      <c r="L2099" t="s">
        <v>138</v>
      </c>
      <c r="M2099" t="s">
        <v>33</v>
      </c>
      <c r="N2099" t="s">
        <v>1371</v>
      </c>
      <c r="O2099">
        <v>0.35</v>
      </c>
      <c r="P2099" t="s">
        <v>35</v>
      </c>
      <c r="Q2099" t="s">
        <v>3170</v>
      </c>
      <c r="R2099" t="s">
        <v>2728</v>
      </c>
      <c r="S2099">
        <v>53711</v>
      </c>
      <c r="T2099" s="1">
        <v>40392</v>
      </c>
      <c r="U2099" s="1">
        <v>40393</v>
      </c>
      <c r="V2099" s="3">
        <v>180.23489999999998</v>
      </c>
      <c r="W2099">
        <v>19</v>
      </c>
      <c r="X2099" s="2">
        <v>261.20999999999998</v>
      </c>
      <c r="Y2099">
        <v>86529</v>
      </c>
      <c r="Z2099" t="s">
        <v>107</v>
      </c>
      <c r="AA2099">
        <v>2010</v>
      </c>
      <c r="AB2099" t="str">
        <f>IF(samplesuperstore_cleaned[[#This Row],[discount]]=0,"0%",IF(samplesuperstore_cleaned[[#This Row],[discount]]=0.02,"1-2%",IF(samplesuperstore_cleaned[[#This Row],[discount]]&lt;=0.04,"3-4%",IF(samplesuperstore_cleaned[[#This Row],[discount]]&lt;=0.06,"5-6%",IF(samplesuperstore_cleaned[[#This Row],[discount]]=0.08,"7-8%","9-10%")))))</f>
        <v>0%</v>
      </c>
    </row>
    <row r="2100" spans="1:28" x14ac:dyDescent="0.3">
      <c r="A2100">
        <v>5886</v>
      </c>
      <c r="B2100">
        <v>19779</v>
      </c>
      <c r="C2100" t="s">
        <v>39</v>
      </c>
      <c r="D2100" s="3">
        <v>0.09</v>
      </c>
      <c r="E2100">
        <v>20.99</v>
      </c>
      <c r="F2100">
        <v>0.99</v>
      </c>
      <c r="G2100">
        <v>2156</v>
      </c>
      <c r="H2100" t="s">
        <v>4045</v>
      </c>
      <c r="I2100" t="s">
        <v>29</v>
      </c>
      <c r="J2100" t="s">
        <v>30</v>
      </c>
      <c r="K2100" t="s">
        <v>54</v>
      </c>
      <c r="L2100" t="s">
        <v>55</v>
      </c>
      <c r="M2100" t="s">
        <v>43</v>
      </c>
      <c r="N2100" t="s">
        <v>1010</v>
      </c>
      <c r="O2100">
        <v>0.56999999999999995</v>
      </c>
      <c r="P2100" t="s">
        <v>35</v>
      </c>
      <c r="Q2100" t="s">
        <v>761</v>
      </c>
      <c r="R2100" t="s">
        <v>303</v>
      </c>
      <c r="S2100">
        <v>48098</v>
      </c>
      <c r="T2100" s="1">
        <v>40717</v>
      </c>
      <c r="U2100" s="1">
        <v>40719</v>
      </c>
      <c r="V2100" s="3">
        <v>179.80019999999996</v>
      </c>
      <c r="W2100">
        <v>15</v>
      </c>
      <c r="X2100" s="2">
        <v>260.58</v>
      </c>
      <c r="Y2100">
        <v>90388</v>
      </c>
      <c r="Z2100" t="s">
        <v>189</v>
      </c>
      <c r="AA2100">
        <v>2011</v>
      </c>
      <c r="AB2100" t="str">
        <f>IF(samplesuperstore_cleaned[[#This Row],[discount]]=0,"0%",IF(samplesuperstore_cleaned[[#This Row],[discount]]=0.02,"1-2%",IF(samplesuperstore_cleaned[[#This Row],[discount]]&lt;=0.04,"3-4%",IF(samplesuperstore_cleaned[[#This Row],[discount]]&lt;=0.06,"5-6%",IF(samplesuperstore_cleaned[[#This Row],[discount]]=0.08,"7-8%","9-10%")))))</f>
        <v>9-10%</v>
      </c>
    </row>
    <row r="2101" spans="1:28" x14ac:dyDescent="0.3">
      <c r="A2101">
        <v>8742</v>
      </c>
      <c r="B2101">
        <v>18228</v>
      </c>
      <c r="C2101" t="s">
        <v>27</v>
      </c>
      <c r="D2101" s="3">
        <v>0</v>
      </c>
      <c r="E2101">
        <v>95.99</v>
      </c>
      <c r="F2101">
        <v>4.9000000000000004</v>
      </c>
      <c r="G2101">
        <v>3162</v>
      </c>
      <c r="H2101" t="s">
        <v>5231</v>
      </c>
      <c r="I2101" t="s">
        <v>29</v>
      </c>
      <c r="J2101" t="s">
        <v>30</v>
      </c>
      <c r="K2101" t="s">
        <v>54</v>
      </c>
      <c r="L2101" t="s">
        <v>55</v>
      </c>
      <c r="M2101" t="s">
        <v>33</v>
      </c>
      <c r="N2101" t="s">
        <v>630</v>
      </c>
      <c r="O2101">
        <v>0.56000000000000005</v>
      </c>
      <c r="P2101" t="s">
        <v>35</v>
      </c>
      <c r="Q2101" t="s">
        <v>255</v>
      </c>
      <c r="R2101" t="s">
        <v>5217</v>
      </c>
      <c r="S2101">
        <v>78577</v>
      </c>
      <c r="T2101" s="1">
        <v>41077</v>
      </c>
      <c r="U2101" s="1">
        <v>41078</v>
      </c>
      <c r="V2101" s="3">
        <v>179.7876</v>
      </c>
      <c r="W2101">
        <v>6</v>
      </c>
      <c r="X2101" s="2">
        <v>518.91999999999996</v>
      </c>
      <c r="Y2101">
        <v>87100</v>
      </c>
      <c r="Z2101" t="s">
        <v>189</v>
      </c>
      <c r="AA2101">
        <v>2012</v>
      </c>
      <c r="AB2101" t="str">
        <f>IF(samplesuperstore_cleaned[[#This Row],[discount]]=0,"0%",IF(samplesuperstore_cleaned[[#This Row],[discount]]=0.02,"1-2%",IF(samplesuperstore_cleaned[[#This Row],[discount]]&lt;=0.04,"3-4%",IF(samplesuperstore_cleaned[[#This Row],[discount]]&lt;=0.06,"5-6%",IF(samplesuperstore_cleaned[[#This Row],[discount]]=0.08,"7-8%","9-10%")))))</f>
        <v>0%</v>
      </c>
    </row>
    <row r="2102" spans="1:28" x14ac:dyDescent="0.3">
      <c r="A2102">
        <v>6008</v>
      </c>
      <c r="B2102">
        <v>18739</v>
      </c>
      <c r="C2102" t="s">
        <v>39</v>
      </c>
      <c r="D2102" s="3">
        <v>0.08</v>
      </c>
      <c r="E2102">
        <v>131.12</v>
      </c>
      <c r="F2102">
        <v>0.99</v>
      </c>
      <c r="G2102">
        <v>2206</v>
      </c>
      <c r="H2102" t="s">
        <v>4109</v>
      </c>
      <c r="I2102" t="s">
        <v>29</v>
      </c>
      <c r="J2102" t="s">
        <v>244</v>
      </c>
      <c r="K2102" t="s">
        <v>31</v>
      </c>
      <c r="L2102" t="s">
        <v>75</v>
      </c>
      <c r="M2102" t="s">
        <v>33</v>
      </c>
      <c r="N2102" t="s">
        <v>1919</v>
      </c>
      <c r="O2102">
        <v>0.55000000000000004</v>
      </c>
      <c r="P2102" t="s">
        <v>35</v>
      </c>
      <c r="Q2102" t="s">
        <v>859</v>
      </c>
      <c r="R2102" t="s">
        <v>4110</v>
      </c>
      <c r="S2102">
        <v>50501</v>
      </c>
      <c r="T2102" s="1">
        <v>40636</v>
      </c>
      <c r="U2102" s="1">
        <v>40638</v>
      </c>
      <c r="V2102" s="3">
        <v>179.78639999999999</v>
      </c>
      <c r="W2102">
        <v>2</v>
      </c>
      <c r="X2102" s="2">
        <v>260.56</v>
      </c>
      <c r="Y2102">
        <v>86259</v>
      </c>
      <c r="Z2102" t="s">
        <v>127</v>
      </c>
      <c r="AA2102">
        <v>2011</v>
      </c>
      <c r="AB2102" t="str">
        <f>IF(samplesuperstore_cleaned[[#This Row],[discount]]=0,"0%",IF(samplesuperstore_cleaned[[#This Row],[discount]]=0.02,"1-2%",IF(samplesuperstore_cleaned[[#This Row],[discount]]&lt;=0.04,"3-4%",IF(samplesuperstore_cleaned[[#This Row],[discount]]&lt;=0.06,"5-6%",IF(samplesuperstore_cleaned[[#This Row],[discount]]=0.08,"7-8%","9-10%")))))</f>
        <v>7-8%</v>
      </c>
    </row>
    <row r="2103" spans="1:28" x14ac:dyDescent="0.3">
      <c r="A2103">
        <v>9083</v>
      </c>
      <c r="B2103">
        <v>25118</v>
      </c>
      <c r="C2103" t="s">
        <v>27</v>
      </c>
      <c r="D2103" s="3">
        <v>0.1</v>
      </c>
      <c r="E2103">
        <v>387.99</v>
      </c>
      <c r="F2103">
        <v>19.989999999999998</v>
      </c>
      <c r="G2103">
        <v>3284</v>
      </c>
      <c r="H2103" t="s">
        <v>5366</v>
      </c>
      <c r="I2103" t="s">
        <v>29</v>
      </c>
      <c r="J2103" t="s">
        <v>244</v>
      </c>
      <c r="K2103" t="s">
        <v>31</v>
      </c>
      <c r="L2103" t="s">
        <v>138</v>
      </c>
      <c r="M2103" t="s">
        <v>33</v>
      </c>
      <c r="N2103" t="s">
        <v>1254</v>
      </c>
      <c r="O2103">
        <v>0.38</v>
      </c>
      <c r="P2103" t="s">
        <v>260</v>
      </c>
      <c r="Q2103" t="s">
        <v>929</v>
      </c>
      <c r="R2103" t="s">
        <v>5367</v>
      </c>
      <c r="S2103">
        <v>34741</v>
      </c>
      <c r="T2103" s="1">
        <v>40980</v>
      </c>
      <c r="U2103" s="1">
        <v>40982</v>
      </c>
      <c r="V2103" s="3">
        <v>179.59799999999998</v>
      </c>
      <c r="W2103">
        <v>6</v>
      </c>
      <c r="X2103" s="2">
        <v>2262.7600000000002</v>
      </c>
      <c r="Y2103">
        <v>90754</v>
      </c>
      <c r="Z2103" t="s">
        <v>165</v>
      </c>
      <c r="AA2103">
        <v>2012</v>
      </c>
      <c r="AB2103" t="str">
        <f>IF(samplesuperstore_cleaned[[#This Row],[discount]]=0,"0%",IF(samplesuperstore_cleaned[[#This Row],[discount]]=0.02,"1-2%",IF(samplesuperstore_cleaned[[#This Row],[discount]]&lt;=0.04,"3-4%",IF(samplesuperstore_cleaned[[#This Row],[discount]]&lt;=0.06,"5-6%",IF(samplesuperstore_cleaned[[#This Row],[discount]]=0.08,"7-8%","9-10%")))))</f>
        <v>9-10%</v>
      </c>
    </row>
    <row r="2104" spans="1:28" x14ac:dyDescent="0.3">
      <c r="A2104">
        <v>9111</v>
      </c>
      <c r="B2104">
        <v>1643</v>
      </c>
      <c r="C2104" t="s">
        <v>57</v>
      </c>
      <c r="D2104" s="3">
        <v>7.0000000000000007E-2</v>
      </c>
      <c r="E2104">
        <v>39.979999999999997</v>
      </c>
      <c r="F2104">
        <v>9.83</v>
      </c>
      <c r="G2104">
        <v>3289</v>
      </c>
      <c r="H2104" t="s">
        <v>5373</v>
      </c>
      <c r="I2104" t="s">
        <v>29</v>
      </c>
      <c r="J2104" t="s">
        <v>30</v>
      </c>
      <c r="K2104" t="s">
        <v>31</v>
      </c>
      <c r="L2104" t="s">
        <v>100</v>
      </c>
      <c r="M2104" t="s">
        <v>33</v>
      </c>
      <c r="N2104" t="s">
        <v>1507</v>
      </c>
      <c r="O2104">
        <v>0.4</v>
      </c>
      <c r="P2104" t="s">
        <v>45</v>
      </c>
      <c r="Q2104" t="s">
        <v>70</v>
      </c>
      <c r="R2104" t="s">
        <v>1646</v>
      </c>
      <c r="S2104">
        <v>90049</v>
      </c>
      <c r="T2104" s="1">
        <v>41526</v>
      </c>
      <c r="U2104" s="1">
        <v>41526</v>
      </c>
      <c r="V2104" s="3">
        <v>179.37</v>
      </c>
      <c r="W2104">
        <v>42</v>
      </c>
      <c r="X2104" s="2">
        <v>1629.12</v>
      </c>
      <c r="Y2104">
        <v>11874</v>
      </c>
      <c r="Z2104" t="s">
        <v>173</v>
      </c>
      <c r="AA2104">
        <v>2013</v>
      </c>
      <c r="AB2104" t="str">
        <f>IF(samplesuperstore_cleaned[[#This Row],[discount]]=0,"0%",IF(samplesuperstore_cleaned[[#This Row],[discount]]=0.02,"1-2%",IF(samplesuperstore_cleaned[[#This Row],[discount]]&lt;=0.04,"3-4%",IF(samplesuperstore_cleaned[[#This Row],[discount]]&lt;=0.06,"5-6%",IF(samplesuperstore_cleaned[[#This Row],[discount]]=0.08,"7-8%","9-10%")))))</f>
        <v>9-10%</v>
      </c>
    </row>
    <row r="2105" spans="1:28" x14ac:dyDescent="0.3">
      <c r="A2105">
        <v>4671</v>
      </c>
      <c r="B2105">
        <v>23445</v>
      </c>
      <c r="C2105" t="s">
        <v>60</v>
      </c>
      <c r="D2105" s="3">
        <v>0.04</v>
      </c>
      <c r="E2105">
        <v>83.1</v>
      </c>
      <c r="F2105">
        <v>6.13</v>
      </c>
      <c r="G2105">
        <v>1740</v>
      </c>
      <c r="H2105" t="s">
        <v>3524</v>
      </c>
      <c r="I2105" t="s">
        <v>29</v>
      </c>
      <c r="J2105" t="s">
        <v>30</v>
      </c>
      <c r="K2105" t="s">
        <v>54</v>
      </c>
      <c r="L2105" t="s">
        <v>181</v>
      </c>
      <c r="M2105" t="s">
        <v>33</v>
      </c>
      <c r="N2105" t="s">
        <v>1411</v>
      </c>
      <c r="O2105">
        <v>0.45</v>
      </c>
      <c r="P2105" t="s">
        <v>260</v>
      </c>
      <c r="Q2105" t="s">
        <v>846</v>
      </c>
      <c r="R2105" t="s">
        <v>3525</v>
      </c>
      <c r="S2105">
        <v>27405</v>
      </c>
      <c r="T2105" s="1">
        <v>40632</v>
      </c>
      <c r="U2105" s="1">
        <v>40636</v>
      </c>
      <c r="V2105" s="3">
        <v>179.08019999999999</v>
      </c>
      <c r="W2105">
        <v>12</v>
      </c>
      <c r="X2105" s="2">
        <v>995.61</v>
      </c>
      <c r="Y2105">
        <v>85870</v>
      </c>
      <c r="Z2105" t="s">
        <v>165</v>
      </c>
      <c r="AA2105">
        <v>2011</v>
      </c>
      <c r="AB2105" t="str">
        <f>IF(samplesuperstore_cleaned[[#This Row],[discount]]=0,"0%",IF(samplesuperstore_cleaned[[#This Row],[discount]]=0.02,"1-2%",IF(samplesuperstore_cleaned[[#This Row],[discount]]&lt;=0.04,"3-4%",IF(samplesuperstore_cleaned[[#This Row],[discount]]&lt;=0.06,"5-6%",IF(samplesuperstore_cleaned[[#This Row],[discount]]=0.08,"7-8%","9-10%")))))</f>
        <v>3-4%</v>
      </c>
    </row>
    <row r="2106" spans="1:28" x14ac:dyDescent="0.3">
      <c r="A2106">
        <v>4456</v>
      </c>
      <c r="B2106">
        <v>22618</v>
      </c>
      <c r="C2106" t="s">
        <v>39</v>
      </c>
      <c r="D2106" s="3">
        <v>0.03</v>
      </c>
      <c r="E2106">
        <v>145.44999999999999</v>
      </c>
      <c r="F2106">
        <v>17.850000000000001</v>
      </c>
      <c r="G2106">
        <v>1677</v>
      </c>
      <c r="H2106" t="s">
        <v>3436</v>
      </c>
      <c r="I2106" t="s">
        <v>61</v>
      </c>
      <c r="J2106" t="s">
        <v>114</v>
      </c>
      <c r="K2106" t="s">
        <v>54</v>
      </c>
      <c r="L2106" t="s">
        <v>62</v>
      </c>
      <c r="M2106" t="s">
        <v>63</v>
      </c>
      <c r="N2106" t="s">
        <v>473</v>
      </c>
      <c r="O2106">
        <v>0.56000000000000005</v>
      </c>
      <c r="P2106" t="s">
        <v>84</v>
      </c>
      <c r="Q2106" t="s">
        <v>1628</v>
      </c>
      <c r="R2106" t="s">
        <v>3437</v>
      </c>
      <c r="S2106">
        <v>25801</v>
      </c>
      <c r="T2106" s="1">
        <v>41573</v>
      </c>
      <c r="U2106" s="1">
        <v>41575</v>
      </c>
      <c r="V2106" s="3">
        <v>179.05</v>
      </c>
      <c r="W2106">
        <v>7</v>
      </c>
      <c r="X2106" s="2">
        <v>1075.54</v>
      </c>
      <c r="Y2106">
        <v>89496</v>
      </c>
      <c r="Z2106" t="s">
        <v>87</v>
      </c>
      <c r="AA2106">
        <v>2013</v>
      </c>
      <c r="AB2106" t="str">
        <f>IF(samplesuperstore_cleaned[[#This Row],[discount]]=0,"0%",IF(samplesuperstore_cleaned[[#This Row],[discount]]=0.02,"1-2%",IF(samplesuperstore_cleaned[[#This Row],[discount]]&lt;=0.04,"3-4%",IF(samplesuperstore_cleaned[[#This Row],[discount]]&lt;=0.06,"5-6%",IF(samplesuperstore_cleaned[[#This Row],[discount]]=0.08,"7-8%","9-10%")))))</f>
        <v>3-4%</v>
      </c>
    </row>
    <row r="2107" spans="1:28" x14ac:dyDescent="0.3">
      <c r="A2107">
        <v>5811</v>
      </c>
      <c r="B2107">
        <v>19408</v>
      </c>
      <c r="C2107" t="s">
        <v>57</v>
      </c>
      <c r="D2107" s="3">
        <v>0.08</v>
      </c>
      <c r="E2107">
        <v>22.98</v>
      </c>
      <c r="F2107">
        <v>7.58</v>
      </c>
      <c r="G2107">
        <v>2129</v>
      </c>
      <c r="H2107" t="s">
        <v>4015</v>
      </c>
      <c r="I2107" t="s">
        <v>29</v>
      </c>
      <c r="J2107" t="s">
        <v>66</v>
      </c>
      <c r="K2107" t="s">
        <v>67</v>
      </c>
      <c r="L2107" t="s">
        <v>104</v>
      </c>
      <c r="M2107" t="s">
        <v>33</v>
      </c>
      <c r="N2107" t="s">
        <v>1114</v>
      </c>
      <c r="O2107">
        <v>0.51</v>
      </c>
      <c r="P2107" t="s">
        <v>35</v>
      </c>
      <c r="Q2107" t="s">
        <v>807</v>
      </c>
      <c r="R2107" t="s">
        <v>3944</v>
      </c>
      <c r="S2107">
        <v>65203</v>
      </c>
      <c r="T2107" s="1">
        <v>40889</v>
      </c>
      <c r="U2107" s="1">
        <v>40890</v>
      </c>
      <c r="V2107" s="3">
        <v>178.875</v>
      </c>
      <c r="W2107">
        <v>15</v>
      </c>
      <c r="X2107" s="2">
        <v>323.85000000000002</v>
      </c>
      <c r="Y2107">
        <v>90081</v>
      </c>
      <c r="Z2107" t="s">
        <v>72</v>
      </c>
      <c r="AA2107">
        <v>2011</v>
      </c>
      <c r="AB2107" t="str">
        <f>IF(samplesuperstore_cleaned[[#This Row],[discount]]=0,"0%",IF(samplesuperstore_cleaned[[#This Row],[discount]]=0.02,"1-2%",IF(samplesuperstore_cleaned[[#This Row],[discount]]&lt;=0.04,"3-4%",IF(samplesuperstore_cleaned[[#This Row],[discount]]&lt;=0.06,"5-6%",IF(samplesuperstore_cleaned[[#This Row],[discount]]=0.08,"7-8%","9-10%")))))</f>
        <v>7-8%</v>
      </c>
    </row>
    <row r="2108" spans="1:28" x14ac:dyDescent="0.3">
      <c r="A2108">
        <v>8886</v>
      </c>
      <c r="B2108">
        <v>24065</v>
      </c>
      <c r="C2108" t="s">
        <v>78</v>
      </c>
      <c r="D2108" s="3">
        <v>0.09</v>
      </c>
      <c r="E2108">
        <v>125.99</v>
      </c>
      <c r="F2108">
        <v>8.8000000000000007</v>
      </c>
      <c r="G2108">
        <v>3213</v>
      </c>
      <c r="H2108" t="s">
        <v>5285</v>
      </c>
      <c r="I2108" t="s">
        <v>29</v>
      </c>
      <c r="J2108" t="s">
        <v>66</v>
      </c>
      <c r="K2108" t="s">
        <v>54</v>
      </c>
      <c r="L2108" t="s">
        <v>55</v>
      </c>
      <c r="M2108" t="s">
        <v>33</v>
      </c>
      <c r="N2108" t="s">
        <v>453</v>
      </c>
      <c r="O2108">
        <v>0.59</v>
      </c>
      <c r="P2108" t="s">
        <v>84</v>
      </c>
      <c r="Q2108" t="s">
        <v>125</v>
      </c>
      <c r="R2108" t="s">
        <v>4988</v>
      </c>
      <c r="S2108">
        <v>14043</v>
      </c>
      <c r="T2108" s="1">
        <v>41533</v>
      </c>
      <c r="U2108" s="1">
        <v>41535</v>
      </c>
      <c r="V2108" s="3">
        <v>178.68276</v>
      </c>
      <c r="W2108">
        <v>11</v>
      </c>
      <c r="X2108" s="2">
        <v>1157.75</v>
      </c>
      <c r="Y2108">
        <v>91564</v>
      </c>
      <c r="Z2108" t="s">
        <v>173</v>
      </c>
      <c r="AA2108">
        <v>2013</v>
      </c>
      <c r="AB2108" t="str">
        <f>IF(samplesuperstore_cleaned[[#This Row],[discount]]=0,"0%",IF(samplesuperstore_cleaned[[#This Row],[discount]]=0.02,"1-2%",IF(samplesuperstore_cleaned[[#This Row],[discount]]&lt;=0.04,"3-4%",IF(samplesuperstore_cleaned[[#This Row],[discount]]&lt;=0.06,"5-6%",IF(samplesuperstore_cleaned[[#This Row],[discount]]=0.08,"7-8%","9-10%")))))</f>
        <v>9-10%</v>
      </c>
    </row>
    <row r="2109" spans="1:28" x14ac:dyDescent="0.3">
      <c r="A2109">
        <v>4129</v>
      </c>
      <c r="B2109">
        <v>20458</v>
      </c>
      <c r="C2109" t="s">
        <v>78</v>
      </c>
      <c r="D2109" s="3">
        <v>7.0000000000000007E-2</v>
      </c>
      <c r="E2109">
        <v>27.48</v>
      </c>
      <c r="F2109">
        <v>4</v>
      </c>
      <c r="G2109">
        <v>1551</v>
      </c>
      <c r="H2109" t="s">
        <v>3267</v>
      </c>
      <c r="I2109" t="s">
        <v>29</v>
      </c>
      <c r="J2109" t="s">
        <v>244</v>
      </c>
      <c r="K2109" t="s">
        <v>54</v>
      </c>
      <c r="L2109" t="s">
        <v>181</v>
      </c>
      <c r="M2109" t="s">
        <v>33</v>
      </c>
      <c r="N2109" t="s">
        <v>538</v>
      </c>
      <c r="O2109">
        <v>0.75</v>
      </c>
      <c r="P2109" t="s">
        <v>260</v>
      </c>
      <c r="Q2109" t="s">
        <v>1487</v>
      </c>
      <c r="R2109" t="s">
        <v>3268</v>
      </c>
      <c r="S2109">
        <v>39530</v>
      </c>
      <c r="T2109" s="1">
        <v>40689</v>
      </c>
      <c r="U2109" s="1">
        <v>40691</v>
      </c>
      <c r="V2109" s="3">
        <v>177.9948</v>
      </c>
      <c r="W2109">
        <v>3</v>
      </c>
      <c r="X2109" s="2">
        <v>78.38</v>
      </c>
      <c r="Y2109">
        <v>87489</v>
      </c>
      <c r="Z2109" t="s">
        <v>38</v>
      </c>
      <c r="AA2109">
        <v>2011</v>
      </c>
      <c r="AB2109" t="str">
        <f>IF(samplesuperstore_cleaned[[#This Row],[discount]]=0,"0%",IF(samplesuperstore_cleaned[[#This Row],[discount]]=0.02,"1-2%",IF(samplesuperstore_cleaned[[#This Row],[discount]]&lt;=0.04,"3-4%",IF(samplesuperstore_cleaned[[#This Row],[discount]]&lt;=0.06,"5-6%",IF(samplesuperstore_cleaned[[#This Row],[discount]]=0.08,"7-8%","9-10%")))))</f>
        <v>9-10%</v>
      </c>
    </row>
    <row r="2110" spans="1:28" x14ac:dyDescent="0.3">
      <c r="A2110">
        <v>6442</v>
      </c>
      <c r="B2110">
        <v>24588</v>
      </c>
      <c r="C2110" t="s">
        <v>60</v>
      </c>
      <c r="D2110" s="3">
        <v>0.05</v>
      </c>
      <c r="E2110">
        <v>22.72</v>
      </c>
      <c r="F2110">
        <v>8.99</v>
      </c>
      <c r="G2110">
        <v>2373</v>
      </c>
      <c r="H2110" t="s">
        <v>4310</v>
      </c>
      <c r="I2110" t="s">
        <v>29</v>
      </c>
      <c r="J2110" t="s">
        <v>30</v>
      </c>
      <c r="K2110" t="s">
        <v>67</v>
      </c>
      <c r="L2110" t="s">
        <v>104</v>
      </c>
      <c r="M2110" t="s">
        <v>52</v>
      </c>
      <c r="N2110" t="s">
        <v>803</v>
      </c>
      <c r="O2110">
        <v>0.44</v>
      </c>
      <c r="P2110" t="s">
        <v>35</v>
      </c>
      <c r="Q2110" t="s">
        <v>116</v>
      </c>
      <c r="R2110" t="s">
        <v>4311</v>
      </c>
      <c r="S2110">
        <v>55122</v>
      </c>
      <c r="T2110" s="1">
        <v>41067</v>
      </c>
      <c r="U2110" s="1">
        <v>41071</v>
      </c>
      <c r="V2110" s="3">
        <v>177.81989999999996</v>
      </c>
      <c r="W2110">
        <v>11</v>
      </c>
      <c r="X2110" s="2">
        <v>257.70999999999998</v>
      </c>
      <c r="Y2110">
        <v>90721</v>
      </c>
      <c r="Z2110" t="s">
        <v>189</v>
      </c>
      <c r="AA2110">
        <v>2012</v>
      </c>
      <c r="AB2110" t="str">
        <f>IF(samplesuperstore_cleaned[[#This Row],[discount]]=0,"0%",IF(samplesuperstore_cleaned[[#This Row],[discount]]=0.02,"1-2%",IF(samplesuperstore_cleaned[[#This Row],[discount]]&lt;=0.04,"3-4%",IF(samplesuperstore_cleaned[[#This Row],[discount]]&lt;=0.06,"5-6%",IF(samplesuperstore_cleaned[[#This Row],[discount]]=0.08,"7-8%","9-10%")))))</f>
        <v>5-6%</v>
      </c>
    </row>
    <row r="2111" spans="1:28" x14ac:dyDescent="0.3">
      <c r="A2111">
        <v>6631</v>
      </c>
      <c r="B2111">
        <v>23527</v>
      </c>
      <c r="C2111" t="s">
        <v>39</v>
      </c>
      <c r="D2111" s="3">
        <v>7.0000000000000007E-2</v>
      </c>
      <c r="E2111">
        <v>37.700000000000003</v>
      </c>
      <c r="F2111">
        <v>2.99</v>
      </c>
      <c r="G2111">
        <v>2437</v>
      </c>
      <c r="H2111" t="s">
        <v>4389</v>
      </c>
      <c r="I2111" t="s">
        <v>29</v>
      </c>
      <c r="J2111" t="s">
        <v>66</v>
      </c>
      <c r="K2111" t="s">
        <v>31</v>
      </c>
      <c r="L2111" t="s">
        <v>138</v>
      </c>
      <c r="M2111" t="s">
        <v>33</v>
      </c>
      <c r="N2111" t="s">
        <v>1418</v>
      </c>
      <c r="O2111">
        <v>0.35</v>
      </c>
      <c r="P2111" t="s">
        <v>35</v>
      </c>
      <c r="Q2111" t="s">
        <v>3170</v>
      </c>
      <c r="R2111" t="s">
        <v>4234</v>
      </c>
      <c r="S2111">
        <v>53150</v>
      </c>
      <c r="T2111" s="1">
        <v>41411</v>
      </c>
      <c r="U2111" s="1">
        <v>41414</v>
      </c>
      <c r="V2111" s="3">
        <v>177.81299999999999</v>
      </c>
      <c r="W2111">
        <v>7</v>
      </c>
      <c r="X2111" s="2">
        <v>257.7</v>
      </c>
      <c r="Y2111">
        <v>90302</v>
      </c>
      <c r="Z2111" t="s">
        <v>38</v>
      </c>
      <c r="AA2111">
        <v>2013</v>
      </c>
      <c r="AB2111" t="str">
        <f>IF(samplesuperstore_cleaned[[#This Row],[discount]]=0,"0%",IF(samplesuperstore_cleaned[[#This Row],[discount]]=0.02,"1-2%",IF(samplesuperstore_cleaned[[#This Row],[discount]]&lt;=0.04,"3-4%",IF(samplesuperstore_cleaned[[#This Row],[discount]]&lt;=0.06,"5-6%",IF(samplesuperstore_cleaned[[#This Row],[discount]]=0.08,"7-8%","9-10%")))))</f>
        <v>9-10%</v>
      </c>
    </row>
    <row r="2112" spans="1:28" x14ac:dyDescent="0.3">
      <c r="A2112">
        <v>5338</v>
      </c>
      <c r="B2112">
        <v>20555</v>
      </c>
      <c r="C2112" t="s">
        <v>39</v>
      </c>
      <c r="D2112" s="3">
        <v>0.01</v>
      </c>
      <c r="E2112">
        <v>40.99</v>
      </c>
      <c r="F2112">
        <v>19.989999999999998</v>
      </c>
      <c r="G2112">
        <v>1989</v>
      </c>
      <c r="H2112" t="s">
        <v>3836</v>
      </c>
      <c r="I2112" t="s">
        <v>29</v>
      </c>
      <c r="J2112" t="s">
        <v>30</v>
      </c>
      <c r="K2112" t="s">
        <v>31</v>
      </c>
      <c r="L2112" t="s">
        <v>49</v>
      </c>
      <c r="M2112" t="s">
        <v>33</v>
      </c>
      <c r="N2112" t="s">
        <v>1630</v>
      </c>
      <c r="O2112">
        <v>0.36</v>
      </c>
      <c r="P2112" t="s">
        <v>45</v>
      </c>
      <c r="Q2112" t="s">
        <v>523</v>
      </c>
      <c r="R2112" t="s">
        <v>3837</v>
      </c>
      <c r="S2112">
        <v>84117</v>
      </c>
      <c r="T2112" s="1">
        <v>40313</v>
      </c>
      <c r="U2112" s="1">
        <v>40316</v>
      </c>
      <c r="V2112" s="3">
        <v>177.79</v>
      </c>
      <c r="W2112">
        <v>11</v>
      </c>
      <c r="X2112" s="2">
        <v>480.75</v>
      </c>
      <c r="Y2112">
        <v>90001</v>
      </c>
      <c r="Z2112" t="s">
        <v>38</v>
      </c>
      <c r="AA2112">
        <v>2010</v>
      </c>
      <c r="AB2112" t="str">
        <f>IF(samplesuperstore_cleaned[[#This Row],[discount]]=0,"0%",IF(samplesuperstore_cleaned[[#This Row],[discount]]=0.02,"1-2%",IF(samplesuperstore_cleaned[[#This Row],[discount]]&lt;=0.04,"3-4%",IF(samplesuperstore_cleaned[[#This Row],[discount]]&lt;=0.06,"5-6%",IF(samplesuperstore_cleaned[[#This Row],[discount]]=0.08,"7-8%","9-10%")))))</f>
        <v>3-4%</v>
      </c>
    </row>
    <row r="2113" spans="1:28" x14ac:dyDescent="0.3">
      <c r="A2113">
        <v>9260</v>
      </c>
      <c r="B2113">
        <v>22915</v>
      </c>
      <c r="C2113" t="s">
        <v>27</v>
      </c>
      <c r="D2113" s="3">
        <v>0.06</v>
      </c>
      <c r="E2113">
        <v>34.76</v>
      </c>
      <c r="F2113">
        <v>5.49</v>
      </c>
      <c r="G2113">
        <v>3354</v>
      </c>
      <c r="H2113" t="s">
        <v>5442</v>
      </c>
      <c r="I2113" t="s">
        <v>41</v>
      </c>
      <c r="J2113" t="s">
        <v>30</v>
      </c>
      <c r="K2113" t="s">
        <v>31</v>
      </c>
      <c r="L2113" t="s">
        <v>158</v>
      </c>
      <c r="M2113" t="s">
        <v>33</v>
      </c>
      <c r="N2113" t="s">
        <v>1330</v>
      </c>
      <c r="O2113">
        <v>0.6</v>
      </c>
      <c r="P2113" t="s">
        <v>45</v>
      </c>
      <c r="Q2113" t="s">
        <v>70</v>
      </c>
      <c r="R2113" t="s">
        <v>5443</v>
      </c>
      <c r="S2113">
        <v>92231</v>
      </c>
      <c r="T2113" s="1">
        <v>40757</v>
      </c>
      <c r="U2113" s="1">
        <v>40759</v>
      </c>
      <c r="V2113" s="3">
        <v>177.62959999999998</v>
      </c>
      <c r="W2113">
        <v>11</v>
      </c>
      <c r="X2113" s="2">
        <v>373.2</v>
      </c>
      <c r="Y2113">
        <v>88593</v>
      </c>
      <c r="Z2113" t="s">
        <v>107</v>
      </c>
      <c r="AA2113">
        <v>2011</v>
      </c>
      <c r="AB2113" t="str">
        <f>IF(samplesuperstore_cleaned[[#This Row],[discount]]=0,"0%",IF(samplesuperstore_cleaned[[#This Row],[discount]]=0.02,"1-2%",IF(samplesuperstore_cleaned[[#This Row],[discount]]&lt;=0.04,"3-4%",IF(samplesuperstore_cleaned[[#This Row],[discount]]&lt;=0.06,"5-6%",IF(samplesuperstore_cleaned[[#This Row],[discount]]=0.08,"7-8%","9-10%")))))</f>
        <v>5-6%</v>
      </c>
    </row>
    <row r="2114" spans="1:28" x14ac:dyDescent="0.3">
      <c r="A2114">
        <v>5538</v>
      </c>
      <c r="B2114">
        <v>24694</v>
      </c>
      <c r="C2114" t="s">
        <v>27</v>
      </c>
      <c r="D2114" s="3">
        <v>0.05</v>
      </c>
      <c r="E2114">
        <v>204.1</v>
      </c>
      <c r="F2114">
        <v>13.99</v>
      </c>
      <c r="G2114">
        <v>2044</v>
      </c>
      <c r="H2114" t="s">
        <v>3905</v>
      </c>
      <c r="I2114" t="s">
        <v>29</v>
      </c>
      <c r="J2114" t="s">
        <v>30</v>
      </c>
      <c r="K2114" t="s">
        <v>54</v>
      </c>
      <c r="L2114" t="s">
        <v>62</v>
      </c>
      <c r="M2114" t="s">
        <v>154</v>
      </c>
      <c r="N2114" t="s">
        <v>1614</v>
      </c>
      <c r="O2114">
        <v>0.37</v>
      </c>
      <c r="P2114" t="s">
        <v>260</v>
      </c>
      <c r="Q2114" t="s">
        <v>2073</v>
      </c>
      <c r="R2114" t="s">
        <v>3782</v>
      </c>
      <c r="S2114">
        <v>72756</v>
      </c>
      <c r="T2114" s="1">
        <v>41529</v>
      </c>
      <c r="U2114" s="1">
        <v>41530</v>
      </c>
      <c r="V2114" s="3">
        <v>177.36</v>
      </c>
      <c r="W2114">
        <v>22</v>
      </c>
      <c r="X2114" s="2">
        <v>4393.66</v>
      </c>
      <c r="Y2114">
        <v>88694</v>
      </c>
      <c r="Z2114" t="s">
        <v>173</v>
      </c>
      <c r="AA2114">
        <v>2013</v>
      </c>
      <c r="AB2114" t="str">
        <f>IF(samplesuperstore_cleaned[[#This Row],[discount]]=0,"0%",IF(samplesuperstore_cleaned[[#This Row],[discount]]=0.02,"1-2%",IF(samplesuperstore_cleaned[[#This Row],[discount]]&lt;=0.04,"3-4%",IF(samplesuperstore_cleaned[[#This Row],[discount]]&lt;=0.06,"5-6%",IF(samplesuperstore_cleaned[[#This Row],[discount]]=0.08,"7-8%","9-10%")))))</f>
        <v>5-6%</v>
      </c>
    </row>
    <row r="2115" spans="1:28" x14ac:dyDescent="0.3">
      <c r="A2115">
        <v>6565</v>
      </c>
      <c r="B2115">
        <v>19667</v>
      </c>
      <c r="C2115" t="s">
        <v>60</v>
      </c>
      <c r="D2115" s="3">
        <v>0.04</v>
      </c>
      <c r="E2115">
        <v>9.27</v>
      </c>
      <c r="F2115">
        <v>4.3899999999999997</v>
      </c>
      <c r="G2115">
        <v>2417</v>
      </c>
      <c r="H2115" t="s">
        <v>4367</v>
      </c>
      <c r="I2115" t="s">
        <v>29</v>
      </c>
      <c r="J2115" t="s">
        <v>244</v>
      </c>
      <c r="K2115" t="s">
        <v>31</v>
      </c>
      <c r="L2115" t="s">
        <v>49</v>
      </c>
      <c r="M2115" t="s">
        <v>43</v>
      </c>
      <c r="N2115" t="s">
        <v>232</v>
      </c>
      <c r="O2115">
        <v>0.38</v>
      </c>
      <c r="P2115" t="s">
        <v>260</v>
      </c>
      <c r="Q2115" t="s">
        <v>261</v>
      </c>
      <c r="R2115" t="s">
        <v>3996</v>
      </c>
      <c r="S2115">
        <v>22124</v>
      </c>
      <c r="T2115" s="1">
        <v>41090</v>
      </c>
      <c r="U2115" s="1">
        <v>41095</v>
      </c>
      <c r="V2115" s="3">
        <v>176.9796</v>
      </c>
      <c r="W2115">
        <v>6</v>
      </c>
      <c r="X2115" s="2">
        <v>57.95</v>
      </c>
      <c r="Y2115">
        <v>86760</v>
      </c>
      <c r="Z2115" t="s">
        <v>189</v>
      </c>
      <c r="AA2115">
        <v>2012</v>
      </c>
      <c r="AB2115" t="str">
        <f>IF(samplesuperstore_cleaned[[#This Row],[discount]]=0,"0%",IF(samplesuperstore_cleaned[[#This Row],[discount]]=0.02,"1-2%",IF(samplesuperstore_cleaned[[#This Row],[discount]]&lt;=0.04,"3-4%",IF(samplesuperstore_cleaned[[#This Row],[discount]]&lt;=0.06,"5-6%",IF(samplesuperstore_cleaned[[#This Row],[discount]]=0.08,"7-8%","9-10%")))))</f>
        <v>3-4%</v>
      </c>
    </row>
    <row r="2116" spans="1:28" x14ac:dyDescent="0.3">
      <c r="A2116">
        <v>8849</v>
      </c>
      <c r="B2116">
        <v>22821</v>
      </c>
      <c r="C2116" t="s">
        <v>78</v>
      </c>
      <c r="D2116" s="3">
        <v>0.03</v>
      </c>
      <c r="E2116">
        <v>99.99</v>
      </c>
      <c r="F2116">
        <v>19.989999999999998</v>
      </c>
      <c r="G2116">
        <v>3197</v>
      </c>
      <c r="H2116" t="s">
        <v>5268</v>
      </c>
      <c r="I2116" t="s">
        <v>29</v>
      </c>
      <c r="J2116" t="s">
        <v>66</v>
      </c>
      <c r="K2116" t="s">
        <v>54</v>
      </c>
      <c r="L2116" t="s">
        <v>62</v>
      </c>
      <c r="M2116" t="s">
        <v>33</v>
      </c>
      <c r="N2116" t="s">
        <v>249</v>
      </c>
      <c r="O2116">
        <v>0.52</v>
      </c>
      <c r="P2116" t="s">
        <v>35</v>
      </c>
      <c r="Q2116" t="s">
        <v>36</v>
      </c>
      <c r="R2116" t="s">
        <v>5269</v>
      </c>
      <c r="S2116">
        <v>60062</v>
      </c>
      <c r="T2116" s="1">
        <v>40823</v>
      </c>
      <c r="U2116" s="1">
        <v>40824</v>
      </c>
      <c r="V2116" s="3">
        <v>176.9436</v>
      </c>
      <c r="W2116">
        <v>8</v>
      </c>
      <c r="X2116" s="2">
        <v>839.12</v>
      </c>
      <c r="Y2116">
        <v>90851</v>
      </c>
      <c r="Z2116" t="s">
        <v>87</v>
      </c>
      <c r="AA2116">
        <v>2011</v>
      </c>
      <c r="AB2116" t="str">
        <f>IF(samplesuperstore_cleaned[[#This Row],[discount]]=0,"0%",IF(samplesuperstore_cleaned[[#This Row],[discount]]=0.02,"1-2%",IF(samplesuperstore_cleaned[[#This Row],[discount]]&lt;=0.04,"3-4%",IF(samplesuperstore_cleaned[[#This Row],[discount]]&lt;=0.06,"5-6%",IF(samplesuperstore_cleaned[[#This Row],[discount]]=0.08,"7-8%","9-10%")))))</f>
        <v>3-4%</v>
      </c>
    </row>
    <row r="2117" spans="1:28" x14ac:dyDescent="0.3">
      <c r="A2117">
        <v>671</v>
      </c>
      <c r="B2117">
        <v>24339</v>
      </c>
      <c r="C2117" t="s">
        <v>39</v>
      </c>
      <c r="D2117" s="3">
        <v>0.01</v>
      </c>
      <c r="E2117">
        <v>2.62</v>
      </c>
      <c r="F2117">
        <v>0.8</v>
      </c>
      <c r="G2117">
        <v>258</v>
      </c>
      <c r="H2117" t="s">
        <v>927</v>
      </c>
      <c r="I2117" t="s">
        <v>29</v>
      </c>
      <c r="J2117" t="s">
        <v>244</v>
      </c>
      <c r="K2117" t="s">
        <v>31</v>
      </c>
      <c r="L2117" t="s">
        <v>120</v>
      </c>
      <c r="M2117" t="s">
        <v>43</v>
      </c>
      <c r="N2117" t="s">
        <v>931</v>
      </c>
      <c r="O2117">
        <v>0.39</v>
      </c>
      <c r="P2117" t="s">
        <v>260</v>
      </c>
      <c r="Q2117" t="s">
        <v>929</v>
      </c>
      <c r="R2117" t="s">
        <v>930</v>
      </c>
      <c r="S2117">
        <v>33772</v>
      </c>
      <c r="T2117" s="1">
        <v>40864</v>
      </c>
      <c r="U2117" s="1">
        <v>40867</v>
      </c>
      <c r="V2117" s="3">
        <v>176.65800000000002</v>
      </c>
      <c r="W2117">
        <v>31</v>
      </c>
      <c r="X2117" s="2">
        <v>83.49</v>
      </c>
      <c r="Y2117">
        <v>85861</v>
      </c>
      <c r="Z2117" t="s">
        <v>59</v>
      </c>
      <c r="AA2117">
        <v>2011</v>
      </c>
      <c r="AB2117" t="str">
        <f>IF(samplesuperstore_cleaned[[#This Row],[discount]]=0,"0%",IF(samplesuperstore_cleaned[[#This Row],[discount]]=0.02,"1-2%",IF(samplesuperstore_cleaned[[#This Row],[discount]]&lt;=0.04,"3-4%",IF(samplesuperstore_cleaned[[#This Row],[discount]]&lt;=0.06,"5-6%",IF(samplesuperstore_cleaned[[#This Row],[discount]]=0.08,"7-8%","9-10%")))))</f>
        <v>3-4%</v>
      </c>
    </row>
    <row r="2118" spans="1:28" x14ac:dyDescent="0.3">
      <c r="A2118">
        <v>6408</v>
      </c>
      <c r="B2118">
        <v>24483</v>
      </c>
      <c r="C2118" t="s">
        <v>78</v>
      </c>
      <c r="D2118" s="3">
        <v>0.01</v>
      </c>
      <c r="E2118">
        <v>24.92</v>
      </c>
      <c r="F2118">
        <v>12.98</v>
      </c>
      <c r="G2118">
        <v>2360</v>
      </c>
      <c r="H2118" t="s">
        <v>4296</v>
      </c>
      <c r="I2118" t="s">
        <v>29</v>
      </c>
      <c r="J2118" t="s">
        <v>30</v>
      </c>
      <c r="K2118" t="s">
        <v>31</v>
      </c>
      <c r="L2118" t="s">
        <v>138</v>
      </c>
      <c r="M2118" t="s">
        <v>33</v>
      </c>
      <c r="N2118" t="s">
        <v>1252</v>
      </c>
      <c r="O2118">
        <v>0.39</v>
      </c>
      <c r="P2118" t="s">
        <v>260</v>
      </c>
      <c r="Q2118" t="s">
        <v>929</v>
      </c>
      <c r="R2118" t="s">
        <v>4297</v>
      </c>
      <c r="S2118">
        <v>34982</v>
      </c>
      <c r="T2118" s="1">
        <v>40923</v>
      </c>
      <c r="U2118" s="1">
        <v>40925</v>
      </c>
      <c r="V2118" s="3">
        <v>176.63399999999999</v>
      </c>
      <c r="W2118">
        <v>10</v>
      </c>
      <c r="X2118" s="2">
        <v>250.22</v>
      </c>
      <c r="Y2118">
        <v>88272</v>
      </c>
      <c r="Z2118" t="s">
        <v>132</v>
      </c>
      <c r="AA2118">
        <v>2012</v>
      </c>
      <c r="AB2118" t="str">
        <f>IF(samplesuperstore_cleaned[[#This Row],[discount]]=0,"0%",IF(samplesuperstore_cleaned[[#This Row],[discount]]=0.02,"1-2%",IF(samplesuperstore_cleaned[[#This Row],[discount]]&lt;=0.04,"3-4%",IF(samplesuperstore_cleaned[[#This Row],[discount]]&lt;=0.06,"5-6%",IF(samplesuperstore_cleaned[[#This Row],[discount]]=0.08,"7-8%","9-10%")))))</f>
        <v>3-4%</v>
      </c>
    </row>
    <row r="2119" spans="1:28" x14ac:dyDescent="0.3">
      <c r="A2119">
        <v>4454</v>
      </c>
      <c r="B2119">
        <v>22296</v>
      </c>
      <c r="C2119" t="s">
        <v>78</v>
      </c>
      <c r="D2119" s="3">
        <v>0.06</v>
      </c>
      <c r="E2119">
        <v>34.58</v>
      </c>
      <c r="F2119">
        <v>8.99</v>
      </c>
      <c r="G2119">
        <v>1677</v>
      </c>
      <c r="H2119" t="s">
        <v>3436</v>
      </c>
      <c r="I2119" t="s">
        <v>29</v>
      </c>
      <c r="J2119" t="s">
        <v>114</v>
      </c>
      <c r="K2119" t="s">
        <v>31</v>
      </c>
      <c r="L2119" t="s">
        <v>42</v>
      </c>
      <c r="M2119" t="s">
        <v>52</v>
      </c>
      <c r="N2119" t="s">
        <v>2028</v>
      </c>
      <c r="O2119">
        <v>0.56000000000000005</v>
      </c>
      <c r="P2119" t="s">
        <v>84</v>
      </c>
      <c r="Q2119" t="s">
        <v>1628</v>
      </c>
      <c r="R2119" t="s">
        <v>3437</v>
      </c>
      <c r="S2119">
        <v>25801</v>
      </c>
      <c r="T2119" s="1">
        <v>41115</v>
      </c>
      <c r="U2119" s="1">
        <v>41118</v>
      </c>
      <c r="V2119" s="3">
        <v>176.63</v>
      </c>
      <c r="W2119">
        <v>14</v>
      </c>
      <c r="X2119" s="2">
        <v>480.9</v>
      </c>
      <c r="Y2119">
        <v>89492</v>
      </c>
      <c r="Z2119" t="s">
        <v>48</v>
      </c>
      <c r="AA2119">
        <v>2012</v>
      </c>
      <c r="AB2119" t="str">
        <f>IF(samplesuperstore_cleaned[[#This Row],[discount]]=0,"0%",IF(samplesuperstore_cleaned[[#This Row],[discount]]=0.02,"1-2%",IF(samplesuperstore_cleaned[[#This Row],[discount]]&lt;=0.04,"3-4%",IF(samplesuperstore_cleaned[[#This Row],[discount]]&lt;=0.06,"5-6%",IF(samplesuperstore_cleaned[[#This Row],[discount]]=0.08,"7-8%","9-10%")))))</f>
        <v>5-6%</v>
      </c>
    </row>
    <row r="2120" spans="1:28" x14ac:dyDescent="0.3">
      <c r="A2120">
        <v>9087</v>
      </c>
      <c r="B2120">
        <v>24053</v>
      </c>
      <c r="C2120" t="s">
        <v>57</v>
      </c>
      <c r="D2120" s="3">
        <v>0.01</v>
      </c>
      <c r="E2120">
        <v>145.97999999999999</v>
      </c>
      <c r="F2120">
        <v>51.92</v>
      </c>
      <c r="G2120">
        <v>3284</v>
      </c>
      <c r="H2120" t="s">
        <v>5366</v>
      </c>
      <c r="I2120" t="s">
        <v>61</v>
      </c>
      <c r="J2120" t="s">
        <v>244</v>
      </c>
      <c r="K2120" t="s">
        <v>67</v>
      </c>
      <c r="L2120" t="s">
        <v>95</v>
      </c>
      <c r="M2120" t="s">
        <v>90</v>
      </c>
      <c r="N2120" t="s">
        <v>804</v>
      </c>
      <c r="O2120">
        <v>0.69</v>
      </c>
      <c r="P2120" t="s">
        <v>260</v>
      </c>
      <c r="Q2120" t="s">
        <v>929</v>
      </c>
      <c r="R2120" t="s">
        <v>5367</v>
      </c>
      <c r="S2120">
        <v>34741</v>
      </c>
      <c r="T2120" s="1">
        <v>41435</v>
      </c>
      <c r="U2120" s="1">
        <v>41437</v>
      </c>
      <c r="V2120" s="3">
        <v>176.52599999999998</v>
      </c>
      <c r="W2120">
        <v>1</v>
      </c>
      <c r="X2120" s="2">
        <v>166.16</v>
      </c>
      <c r="Y2120">
        <v>90761</v>
      </c>
      <c r="Z2120" t="s">
        <v>189</v>
      </c>
      <c r="AA2120">
        <v>2013</v>
      </c>
      <c r="AB2120" t="str">
        <f>IF(samplesuperstore_cleaned[[#This Row],[discount]]=0,"0%",IF(samplesuperstore_cleaned[[#This Row],[discount]]=0.02,"1-2%",IF(samplesuperstore_cleaned[[#This Row],[discount]]&lt;=0.04,"3-4%",IF(samplesuperstore_cleaned[[#This Row],[discount]]&lt;=0.06,"5-6%",IF(samplesuperstore_cleaned[[#This Row],[discount]]=0.08,"7-8%","9-10%")))))</f>
        <v>3-4%</v>
      </c>
    </row>
    <row r="2121" spans="1:28" x14ac:dyDescent="0.3">
      <c r="A2121">
        <v>7997</v>
      </c>
      <c r="B2121">
        <v>23669</v>
      </c>
      <c r="C2121" t="s">
        <v>60</v>
      </c>
      <c r="D2121" s="3">
        <v>0</v>
      </c>
      <c r="E2121">
        <v>19.98</v>
      </c>
      <c r="F2121">
        <v>5.77</v>
      </c>
      <c r="G2121">
        <v>2908</v>
      </c>
      <c r="H2121" t="s">
        <v>4940</v>
      </c>
      <c r="I2121" t="s">
        <v>29</v>
      </c>
      <c r="J2121" t="s">
        <v>66</v>
      </c>
      <c r="K2121" t="s">
        <v>31</v>
      </c>
      <c r="L2121" t="s">
        <v>49</v>
      </c>
      <c r="M2121" t="s">
        <v>33</v>
      </c>
      <c r="N2121" t="s">
        <v>853</v>
      </c>
      <c r="O2121">
        <v>0.38</v>
      </c>
      <c r="P2121" t="s">
        <v>84</v>
      </c>
      <c r="Q2121" t="s">
        <v>394</v>
      </c>
      <c r="R2121" t="s">
        <v>4941</v>
      </c>
      <c r="S2121">
        <v>44125</v>
      </c>
      <c r="T2121" s="1">
        <v>41309</v>
      </c>
      <c r="U2121" s="1">
        <v>41313</v>
      </c>
      <c r="V2121" s="3">
        <v>176.37779999999998</v>
      </c>
      <c r="W2121">
        <v>12</v>
      </c>
      <c r="X2121" s="2">
        <v>255.62</v>
      </c>
      <c r="Y2121">
        <v>88161</v>
      </c>
      <c r="Z2121" t="s">
        <v>112</v>
      </c>
      <c r="AA2121">
        <v>2013</v>
      </c>
      <c r="AB2121" t="str">
        <f>IF(samplesuperstore_cleaned[[#This Row],[discount]]=0,"0%",IF(samplesuperstore_cleaned[[#This Row],[discount]]=0.02,"1-2%",IF(samplesuperstore_cleaned[[#This Row],[discount]]&lt;=0.04,"3-4%",IF(samplesuperstore_cleaned[[#This Row],[discount]]&lt;=0.06,"5-6%",IF(samplesuperstore_cleaned[[#This Row],[discount]]=0.08,"7-8%","9-10%")))))</f>
        <v>0%</v>
      </c>
    </row>
    <row r="2122" spans="1:28" x14ac:dyDescent="0.3">
      <c r="A2122">
        <v>550</v>
      </c>
      <c r="B2122">
        <v>24205</v>
      </c>
      <c r="C2122" t="s">
        <v>78</v>
      </c>
      <c r="D2122" s="3">
        <v>0.08</v>
      </c>
      <c r="E2122">
        <v>40.97</v>
      </c>
      <c r="F2122">
        <v>8.99</v>
      </c>
      <c r="G2122">
        <v>212</v>
      </c>
      <c r="H2122" t="s">
        <v>800</v>
      </c>
      <c r="I2122" t="s">
        <v>29</v>
      </c>
      <c r="J2122" t="s">
        <v>244</v>
      </c>
      <c r="K2122" t="s">
        <v>31</v>
      </c>
      <c r="L2122" t="s">
        <v>42</v>
      </c>
      <c r="M2122" t="s">
        <v>52</v>
      </c>
      <c r="N2122" t="s">
        <v>801</v>
      </c>
      <c r="O2122">
        <v>0.59</v>
      </c>
      <c r="P2122" t="s">
        <v>84</v>
      </c>
      <c r="Q2122" t="s">
        <v>125</v>
      </c>
      <c r="R2122" t="s">
        <v>802</v>
      </c>
      <c r="S2122">
        <v>11580</v>
      </c>
      <c r="T2122" s="1">
        <v>40595</v>
      </c>
      <c r="U2122" s="1">
        <v>40596</v>
      </c>
      <c r="V2122" s="3">
        <v>176.13</v>
      </c>
      <c r="W2122">
        <v>11</v>
      </c>
      <c r="X2122" s="2">
        <v>429.3</v>
      </c>
      <c r="Y2122">
        <v>85967</v>
      </c>
      <c r="Z2122" t="s">
        <v>112</v>
      </c>
      <c r="AA2122">
        <v>2011</v>
      </c>
      <c r="AB2122" t="str">
        <f>IF(samplesuperstore_cleaned[[#This Row],[discount]]=0,"0%",IF(samplesuperstore_cleaned[[#This Row],[discount]]=0.02,"1-2%",IF(samplesuperstore_cleaned[[#This Row],[discount]]&lt;=0.04,"3-4%",IF(samplesuperstore_cleaned[[#This Row],[discount]]&lt;=0.06,"5-6%",IF(samplesuperstore_cleaned[[#This Row],[discount]]=0.08,"7-8%","9-10%")))))</f>
        <v>7-8%</v>
      </c>
    </row>
    <row r="2123" spans="1:28" x14ac:dyDescent="0.3">
      <c r="A2123">
        <v>6740</v>
      </c>
      <c r="B2123">
        <v>24450</v>
      </c>
      <c r="C2123" t="s">
        <v>78</v>
      </c>
      <c r="D2123" s="3">
        <v>0.06</v>
      </c>
      <c r="E2123">
        <v>39.24</v>
      </c>
      <c r="F2123">
        <v>1.99</v>
      </c>
      <c r="G2123">
        <v>2472</v>
      </c>
      <c r="H2123" t="s">
        <v>4433</v>
      </c>
      <c r="I2123" t="s">
        <v>29</v>
      </c>
      <c r="J2123" t="s">
        <v>66</v>
      </c>
      <c r="K2123" t="s">
        <v>54</v>
      </c>
      <c r="L2123" t="s">
        <v>181</v>
      </c>
      <c r="M2123" t="s">
        <v>52</v>
      </c>
      <c r="N2123" t="s">
        <v>269</v>
      </c>
      <c r="O2123">
        <v>0.51</v>
      </c>
      <c r="P2123" t="s">
        <v>35</v>
      </c>
      <c r="Q2123" t="s">
        <v>36</v>
      </c>
      <c r="R2123" t="s">
        <v>4361</v>
      </c>
      <c r="S2123">
        <v>60432</v>
      </c>
      <c r="T2123" s="1">
        <v>41538</v>
      </c>
      <c r="U2123" s="1">
        <v>41540</v>
      </c>
      <c r="V2123" s="3">
        <v>175.85640000000001</v>
      </c>
      <c r="W2123">
        <v>11</v>
      </c>
      <c r="X2123" s="2">
        <v>417.91</v>
      </c>
      <c r="Y2123">
        <v>86519</v>
      </c>
      <c r="Z2123" t="s">
        <v>173</v>
      </c>
      <c r="AA2123">
        <v>2013</v>
      </c>
      <c r="AB2123" t="str">
        <f>IF(samplesuperstore_cleaned[[#This Row],[discount]]=0,"0%",IF(samplesuperstore_cleaned[[#This Row],[discount]]=0.02,"1-2%",IF(samplesuperstore_cleaned[[#This Row],[discount]]&lt;=0.04,"3-4%",IF(samplesuperstore_cleaned[[#This Row],[discount]]&lt;=0.06,"5-6%",IF(samplesuperstore_cleaned[[#This Row],[discount]]=0.08,"7-8%","9-10%")))))</f>
        <v>5-6%</v>
      </c>
    </row>
    <row r="2124" spans="1:28" x14ac:dyDescent="0.3">
      <c r="A2124">
        <v>6189</v>
      </c>
      <c r="B2124">
        <v>24190</v>
      </c>
      <c r="C2124" t="s">
        <v>78</v>
      </c>
      <c r="D2124" s="3">
        <v>7.0000000000000007E-2</v>
      </c>
      <c r="E2124">
        <v>150.97999999999999</v>
      </c>
      <c r="F2124">
        <v>143.71</v>
      </c>
      <c r="G2124">
        <v>2274</v>
      </c>
      <c r="H2124" t="s">
        <v>4193</v>
      </c>
      <c r="I2124" t="s">
        <v>61</v>
      </c>
      <c r="J2124" t="s">
        <v>30</v>
      </c>
      <c r="K2124" t="s">
        <v>67</v>
      </c>
      <c r="L2124" t="s">
        <v>68</v>
      </c>
      <c r="M2124" t="s">
        <v>63</v>
      </c>
      <c r="N2124" t="s">
        <v>3011</v>
      </c>
      <c r="O2124">
        <v>0.55000000000000004</v>
      </c>
      <c r="P2124" t="s">
        <v>35</v>
      </c>
      <c r="Q2124" t="s">
        <v>255</v>
      </c>
      <c r="R2124" t="s">
        <v>3379</v>
      </c>
      <c r="S2124">
        <v>77036</v>
      </c>
      <c r="T2124" s="1">
        <v>41250</v>
      </c>
      <c r="U2124" s="1">
        <v>41252</v>
      </c>
      <c r="V2124" s="3">
        <v>175.845</v>
      </c>
      <c r="W2124">
        <v>9</v>
      </c>
      <c r="X2124" s="2">
        <v>1362.66</v>
      </c>
      <c r="Y2124">
        <v>90113</v>
      </c>
      <c r="Z2124" t="s">
        <v>72</v>
      </c>
      <c r="AA2124">
        <v>2012</v>
      </c>
      <c r="AB2124" t="str">
        <f>IF(samplesuperstore_cleaned[[#This Row],[discount]]=0,"0%",IF(samplesuperstore_cleaned[[#This Row],[discount]]=0.02,"1-2%",IF(samplesuperstore_cleaned[[#This Row],[discount]]&lt;=0.04,"3-4%",IF(samplesuperstore_cleaned[[#This Row],[discount]]&lt;=0.06,"5-6%",IF(samplesuperstore_cleaned[[#This Row],[discount]]=0.08,"7-8%","9-10%")))))</f>
        <v>9-10%</v>
      </c>
    </row>
    <row r="2125" spans="1:28" x14ac:dyDescent="0.3">
      <c r="A2125">
        <v>7270</v>
      </c>
      <c r="B2125">
        <v>24379</v>
      </c>
      <c r="C2125" t="s">
        <v>57</v>
      </c>
      <c r="D2125" s="3">
        <v>0.02</v>
      </c>
      <c r="E2125">
        <v>34.76</v>
      </c>
      <c r="F2125">
        <v>8.2200000000000006</v>
      </c>
      <c r="G2125">
        <v>2652</v>
      </c>
      <c r="H2125" t="s">
        <v>4652</v>
      </c>
      <c r="I2125" t="s">
        <v>29</v>
      </c>
      <c r="J2125" t="s">
        <v>244</v>
      </c>
      <c r="K2125" t="s">
        <v>31</v>
      </c>
      <c r="L2125" t="s">
        <v>158</v>
      </c>
      <c r="M2125" t="s">
        <v>33</v>
      </c>
      <c r="N2125" t="s">
        <v>639</v>
      </c>
      <c r="O2125">
        <v>0.56999999999999995</v>
      </c>
      <c r="P2125" t="s">
        <v>45</v>
      </c>
      <c r="Q2125" t="s">
        <v>70</v>
      </c>
      <c r="R2125" t="s">
        <v>4648</v>
      </c>
      <c r="S2125">
        <v>93309</v>
      </c>
      <c r="T2125" s="1">
        <v>41384</v>
      </c>
      <c r="U2125" s="1">
        <v>41385</v>
      </c>
      <c r="V2125" s="3">
        <v>175.32</v>
      </c>
      <c r="W2125">
        <v>8</v>
      </c>
      <c r="X2125" s="2">
        <v>285.48</v>
      </c>
      <c r="Y2125">
        <v>89363</v>
      </c>
      <c r="Z2125" t="s">
        <v>127</v>
      </c>
      <c r="AA2125">
        <v>2013</v>
      </c>
      <c r="AB2125" t="str">
        <f>IF(samplesuperstore_cleaned[[#This Row],[discount]]=0,"0%",IF(samplesuperstore_cleaned[[#This Row],[discount]]=0.02,"1-2%",IF(samplesuperstore_cleaned[[#This Row],[discount]]&lt;=0.04,"3-4%",IF(samplesuperstore_cleaned[[#This Row],[discount]]&lt;=0.06,"5-6%",IF(samplesuperstore_cleaned[[#This Row],[discount]]=0.08,"7-8%","9-10%")))))</f>
        <v>1-2%</v>
      </c>
    </row>
    <row r="2126" spans="1:28" x14ac:dyDescent="0.3">
      <c r="A2126">
        <v>4631</v>
      </c>
      <c r="B2126">
        <v>22521</v>
      </c>
      <c r="C2126" t="s">
        <v>27</v>
      </c>
      <c r="D2126" s="3">
        <v>0.06</v>
      </c>
      <c r="E2126">
        <v>73.98</v>
      </c>
      <c r="F2126">
        <v>14.52</v>
      </c>
      <c r="G2126">
        <v>1730</v>
      </c>
      <c r="H2126" t="s">
        <v>3509</v>
      </c>
      <c r="I2126" t="s">
        <v>29</v>
      </c>
      <c r="J2126" t="s">
        <v>114</v>
      </c>
      <c r="K2126" t="s">
        <v>54</v>
      </c>
      <c r="L2126" t="s">
        <v>181</v>
      </c>
      <c r="M2126" t="s">
        <v>33</v>
      </c>
      <c r="N2126" t="s">
        <v>2401</v>
      </c>
      <c r="O2126">
        <v>0.65</v>
      </c>
      <c r="P2126" t="s">
        <v>45</v>
      </c>
      <c r="Q2126" t="s">
        <v>2278</v>
      </c>
      <c r="R2126" t="s">
        <v>3510</v>
      </c>
      <c r="S2126">
        <v>83843</v>
      </c>
      <c r="T2126" s="1">
        <v>41561</v>
      </c>
      <c r="U2126" s="1">
        <v>41563</v>
      </c>
      <c r="V2126" s="3">
        <v>175.24</v>
      </c>
      <c r="W2126">
        <v>25</v>
      </c>
      <c r="X2126" s="2">
        <v>1815.79</v>
      </c>
      <c r="Y2126">
        <v>90659</v>
      </c>
      <c r="Z2126" t="s">
        <v>87</v>
      </c>
      <c r="AA2126">
        <v>2013</v>
      </c>
      <c r="AB2126" t="str">
        <f>IF(samplesuperstore_cleaned[[#This Row],[discount]]=0,"0%",IF(samplesuperstore_cleaned[[#This Row],[discount]]=0.02,"1-2%",IF(samplesuperstore_cleaned[[#This Row],[discount]]&lt;=0.04,"3-4%",IF(samplesuperstore_cleaned[[#This Row],[discount]]&lt;=0.06,"5-6%",IF(samplesuperstore_cleaned[[#This Row],[discount]]=0.08,"7-8%","9-10%")))))</f>
        <v>5-6%</v>
      </c>
    </row>
    <row r="2127" spans="1:28" x14ac:dyDescent="0.3">
      <c r="A2127">
        <v>7987</v>
      </c>
      <c r="B2127">
        <v>18481</v>
      </c>
      <c r="C2127" t="s">
        <v>27</v>
      </c>
      <c r="D2127" s="3">
        <v>0.08</v>
      </c>
      <c r="E2127">
        <v>22.98</v>
      </c>
      <c r="F2127">
        <v>4.5</v>
      </c>
      <c r="G2127">
        <v>2907</v>
      </c>
      <c r="H2127" t="s">
        <v>4939</v>
      </c>
      <c r="I2127" t="s">
        <v>29</v>
      </c>
      <c r="J2127" t="s">
        <v>66</v>
      </c>
      <c r="K2127" t="s">
        <v>31</v>
      </c>
      <c r="L2127" t="s">
        <v>75</v>
      </c>
      <c r="M2127" t="s">
        <v>33</v>
      </c>
      <c r="N2127" t="s">
        <v>3073</v>
      </c>
      <c r="O2127">
        <v>0.55000000000000004</v>
      </c>
      <c r="P2127" t="s">
        <v>84</v>
      </c>
      <c r="Q2127" t="s">
        <v>394</v>
      </c>
      <c r="R2127" t="s">
        <v>3654</v>
      </c>
      <c r="S2127">
        <v>43230</v>
      </c>
      <c r="T2127" s="1">
        <v>41532</v>
      </c>
      <c r="U2127" s="1">
        <v>41534</v>
      </c>
      <c r="V2127" s="3">
        <v>175.14359999999999</v>
      </c>
      <c r="W2127">
        <v>22</v>
      </c>
      <c r="X2127" s="2">
        <v>486.08</v>
      </c>
      <c r="Y2127">
        <v>88162</v>
      </c>
      <c r="Z2127" t="s">
        <v>173</v>
      </c>
      <c r="AA2127">
        <v>2013</v>
      </c>
      <c r="AB2127" t="str">
        <f>IF(samplesuperstore_cleaned[[#This Row],[discount]]=0,"0%",IF(samplesuperstore_cleaned[[#This Row],[discount]]=0.02,"1-2%",IF(samplesuperstore_cleaned[[#This Row],[discount]]&lt;=0.04,"3-4%",IF(samplesuperstore_cleaned[[#This Row],[discount]]&lt;=0.06,"5-6%",IF(samplesuperstore_cleaned[[#This Row],[discount]]=0.08,"7-8%","9-10%")))))</f>
        <v>7-8%</v>
      </c>
    </row>
    <row r="2128" spans="1:28" x14ac:dyDescent="0.3">
      <c r="A2128">
        <v>4975</v>
      </c>
      <c r="B2128">
        <v>24942</v>
      </c>
      <c r="C2128" t="s">
        <v>39</v>
      </c>
      <c r="D2128" s="3">
        <v>0.05</v>
      </c>
      <c r="E2128">
        <v>42.8</v>
      </c>
      <c r="F2128">
        <v>2.99</v>
      </c>
      <c r="G2128">
        <v>1831</v>
      </c>
      <c r="H2128" t="s">
        <v>3639</v>
      </c>
      <c r="I2128" t="s">
        <v>29</v>
      </c>
      <c r="J2128" t="s">
        <v>30</v>
      </c>
      <c r="K2128" t="s">
        <v>31</v>
      </c>
      <c r="L2128" t="s">
        <v>138</v>
      </c>
      <c r="M2128" t="s">
        <v>33</v>
      </c>
      <c r="N2128" t="s">
        <v>2918</v>
      </c>
      <c r="O2128">
        <v>0.36</v>
      </c>
      <c r="P2128" t="s">
        <v>84</v>
      </c>
      <c r="Q2128" t="s">
        <v>596</v>
      </c>
      <c r="R2128" t="s">
        <v>3640</v>
      </c>
      <c r="S2128">
        <v>15146</v>
      </c>
      <c r="T2128" s="1">
        <v>40893</v>
      </c>
      <c r="U2128" s="1">
        <v>40894</v>
      </c>
      <c r="V2128" s="3">
        <v>175.06679999999997</v>
      </c>
      <c r="W2128">
        <v>6</v>
      </c>
      <c r="X2128" s="2">
        <v>253.72</v>
      </c>
      <c r="Y2128">
        <v>90285</v>
      </c>
      <c r="Z2128" t="s">
        <v>72</v>
      </c>
      <c r="AA2128">
        <v>2011</v>
      </c>
      <c r="AB2128" t="str">
        <f>IF(samplesuperstore_cleaned[[#This Row],[discount]]=0,"0%",IF(samplesuperstore_cleaned[[#This Row],[discount]]=0.02,"1-2%",IF(samplesuperstore_cleaned[[#This Row],[discount]]&lt;=0.04,"3-4%",IF(samplesuperstore_cleaned[[#This Row],[discount]]&lt;=0.06,"5-6%",IF(samplesuperstore_cleaned[[#This Row],[discount]]=0.08,"7-8%","9-10%")))))</f>
        <v>5-6%</v>
      </c>
    </row>
    <row r="2129" spans="1:28" x14ac:dyDescent="0.3">
      <c r="A2129">
        <v>855</v>
      </c>
      <c r="B2129">
        <v>25670</v>
      </c>
      <c r="C2129" t="s">
        <v>39</v>
      </c>
      <c r="D2129" s="3">
        <v>0.03</v>
      </c>
      <c r="E2129">
        <v>31.74</v>
      </c>
      <c r="F2129">
        <v>12.62</v>
      </c>
      <c r="G2129">
        <v>322</v>
      </c>
      <c r="H2129" t="s">
        <v>1101</v>
      </c>
      <c r="I2129" t="s">
        <v>29</v>
      </c>
      <c r="J2129" t="s">
        <v>66</v>
      </c>
      <c r="K2129" t="s">
        <v>31</v>
      </c>
      <c r="L2129" t="s">
        <v>138</v>
      </c>
      <c r="M2129" t="s">
        <v>33</v>
      </c>
      <c r="N2129" t="s">
        <v>1102</v>
      </c>
      <c r="O2129">
        <v>0.37</v>
      </c>
      <c r="P2129" t="s">
        <v>84</v>
      </c>
      <c r="Q2129" t="s">
        <v>1057</v>
      </c>
      <c r="R2129" t="s">
        <v>1103</v>
      </c>
      <c r="S2129">
        <v>21133</v>
      </c>
      <c r="T2129" s="1">
        <v>41316</v>
      </c>
      <c r="U2129" s="1">
        <v>41317</v>
      </c>
      <c r="V2129" s="3">
        <v>174.7175</v>
      </c>
      <c r="W2129">
        <v>8</v>
      </c>
      <c r="X2129" s="2">
        <v>264.33999999999997</v>
      </c>
      <c r="Y2129">
        <v>91058</v>
      </c>
      <c r="Z2129" t="s">
        <v>112</v>
      </c>
      <c r="AA2129">
        <v>2013</v>
      </c>
      <c r="AB2129" t="str">
        <f>IF(samplesuperstore_cleaned[[#This Row],[discount]]=0,"0%",IF(samplesuperstore_cleaned[[#This Row],[discount]]=0.02,"1-2%",IF(samplesuperstore_cleaned[[#This Row],[discount]]&lt;=0.04,"3-4%",IF(samplesuperstore_cleaned[[#This Row],[discount]]&lt;=0.06,"5-6%",IF(samplesuperstore_cleaned[[#This Row],[discount]]=0.08,"7-8%","9-10%")))))</f>
        <v>3-4%</v>
      </c>
    </row>
    <row r="2130" spans="1:28" x14ac:dyDescent="0.3">
      <c r="A2130">
        <v>2929</v>
      </c>
      <c r="B2130">
        <v>25799</v>
      </c>
      <c r="C2130" t="s">
        <v>27</v>
      </c>
      <c r="D2130" s="3">
        <v>0</v>
      </c>
      <c r="E2130">
        <v>122.99</v>
      </c>
      <c r="F2130">
        <v>70.2</v>
      </c>
      <c r="G2130">
        <v>1119</v>
      </c>
      <c r="H2130" t="s">
        <v>2622</v>
      </c>
      <c r="I2130" t="s">
        <v>61</v>
      </c>
      <c r="J2130" t="s">
        <v>66</v>
      </c>
      <c r="K2130" t="s">
        <v>67</v>
      </c>
      <c r="L2130" t="s">
        <v>68</v>
      </c>
      <c r="M2130" t="s">
        <v>63</v>
      </c>
      <c r="N2130" t="s">
        <v>352</v>
      </c>
      <c r="O2130">
        <v>0.74</v>
      </c>
      <c r="P2130" t="s">
        <v>260</v>
      </c>
      <c r="Q2130" t="s">
        <v>2073</v>
      </c>
      <c r="R2130" t="s">
        <v>2623</v>
      </c>
      <c r="S2130">
        <v>72714</v>
      </c>
      <c r="T2130" s="1">
        <v>40953</v>
      </c>
      <c r="U2130" s="1">
        <v>40955</v>
      </c>
      <c r="V2130" s="3">
        <v>174.39600000000002</v>
      </c>
      <c r="W2130">
        <v>2</v>
      </c>
      <c r="X2130" s="2">
        <v>276.76</v>
      </c>
      <c r="Y2130">
        <v>86774</v>
      </c>
      <c r="Z2130" t="s">
        <v>112</v>
      </c>
      <c r="AA2130">
        <v>2012</v>
      </c>
      <c r="AB2130" t="str">
        <f>IF(samplesuperstore_cleaned[[#This Row],[discount]]=0,"0%",IF(samplesuperstore_cleaned[[#This Row],[discount]]=0.02,"1-2%",IF(samplesuperstore_cleaned[[#This Row],[discount]]&lt;=0.04,"3-4%",IF(samplesuperstore_cleaned[[#This Row],[discount]]&lt;=0.06,"5-6%",IF(samplesuperstore_cleaned[[#This Row],[discount]]=0.08,"7-8%","9-10%")))))</f>
        <v>0%</v>
      </c>
    </row>
    <row r="2131" spans="1:28" x14ac:dyDescent="0.3">
      <c r="A2131">
        <v>9359</v>
      </c>
      <c r="B2131">
        <v>25689</v>
      </c>
      <c r="C2131" t="s">
        <v>78</v>
      </c>
      <c r="D2131" s="3">
        <v>0.1</v>
      </c>
      <c r="E2131">
        <v>4.9800000000000004</v>
      </c>
      <c r="F2131">
        <v>4.7</v>
      </c>
      <c r="G2131">
        <v>3381</v>
      </c>
      <c r="H2131" t="s">
        <v>5475</v>
      </c>
      <c r="I2131" t="s">
        <v>29</v>
      </c>
      <c r="J2131" t="s">
        <v>66</v>
      </c>
      <c r="K2131" t="s">
        <v>31</v>
      </c>
      <c r="L2131" t="s">
        <v>49</v>
      </c>
      <c r="M2131" t="s">
        <v>33</v>
      </c>
      <c r="N2131" t="s">
        <v>227</v>
      </c>
      <c r="O2131">
        <v>0.38</v>
      </c>
      <c r="P2131" t="s">
        <v>260</v>
      </c>
      <c r="Q2131" t="s">
        <v>981</v>
      </c>
      <c r="R2131" t="s">
        <v>5476</v>
      </c>
      <c r="S2131">
        <v>31204</v>
      </c>
      <c r="T2131" s="1">
        <v>41556</v>
      </c>
      <c r="U2131" s="1">
        <v>41558</v>
      </c>
      <c r="V2131" s="3">
        <v>174.38399999999999</v>
      </c>
      <c r="W2131">
        <v>15</v>
      </c>
      <c r="X2131" s="2">
        <v>69.66</v>
      </c>
      <c r="Y2131">
        <v>88850</v>
      </c>
      <c r="Z2131" t="s">
        <v>87</v>
      </c>
      <c r="AA2131">
        <v>2013</v>
      </c>
      <c r="AB2131" t="str">
        <f>IF(samplesuperstore_cleaned[[#This Row],[discount]]=0,"0%",IF(samplesuperstore_cleaned[[#This Row],[discount]]=0.02,"1-2%",IF(samplesuperstore_cleaned[[#This Row],[discount]]&lt;=0.04,"3-4%",IF(samplesuperstore_cleaned[[#This Row],[discount]]&lt;=0.06,"5-6%",IF(samplesuperstore_cleaned[[#This Row],[discount]]=0.08,"7-8%","9-10%")))))</f>
        <v>9-10%</v>
      </c>
    </row>
    <row r="2132" spans="1:28" x14ac:dyDescent="0.3">
      <c r="A2132">
        <v>6937</v>
      </c>
      <c r="B2132">
        <v>23490</v>
      </c>
      <c r="C2132" t="s">
        <v>27</v>
      </c>
      <c r="D2132" s="3">
        <v>0.02</v>
      </c>
      <c r="E2132">
        <v>4.38</v>
      </c>
      <c r="F2132">
        <v>6.21</v>
      </c>
      <c r="G2132">
        <v>2546</v>
      </c>
      <c r="H2132" t="s">
        <v>4524</v>
      </c>
      <c r="I2132" t="s">
        <v>29</v>
      </c>
      <c r="J2132" t="s">
        <v>114</v>
      </c>
      <c r="K2132" t="s">
        <v>31</v>
      </c>
      <c r="L2132" t="s">
        <v>138</v>
      </c>
      <c r="M2132" t="s">
        <v>33</v>
      </c>
      <c r="N2132" t="s">
        <v>2742</v>
      </c>
      <c r="O2132">
        <v>0.37</v>
      </c>
      <c r="P2132" t="s">
        <v>260</v>
      </c>
      <c r="Q2132" t="s">
        <v>261</v>
      </c>
      <c r="R2132" t="s">
        <v>4525</v>
      </c>
      <c r="S2132">
        <v>23434</v>
      </c>
      <c r="T2132" s="1">
        <v>41092</v>
      </c>
      <c r="U2132" s="1">
        <v>41093</v>
      </c>
      <c r="V2132" s="3">
        <v>174.12</v>
      </c>
      <c r="W2132">
        <v>8</v>
      </c>
      <c r="X2132" s="2">
        <v>36.409999999999997</v>
      </c>
      <c r="Y2132">
        <v>87920</v>
      </c>
      <c r="Z2132" t="s">
        <v>48</v>
      </c>
      <c r="AA2132">
        <v>2012</v>
      </c>
      <c r="AB2132" t="str">
        <f>IF(samplesuperstore_cleaned[[#This Row],[discount]]=0,"0%",IF(samplesuperstore_cleaned[[#This Row],[discount]]=0.02,"1-2%",IF(samplesuperstore_cleaned[[#This Row],[discount]]&lt;=0.04,"3-4%",IF(samplesuperstore_cleaned[[#This Row],[discount]]&lt;=0.06,"5-6%",IF(samplesuperstore_cleaned[[#This Row],[discount]]=0.08,"7-8%","9-10%")))))</f>
        <v>1-2%</v>
      </c>
    </row>
    <row r="2133" spans="1:28" x14ac:dyDescent="0.3">
      <c r="A2133">
        <v>551</v>
      </c>
      <c r="B2133">
        <v>25362</v>
      </c>
      <c r="C2133" t="s">
        <v>27</v>
      </c>
      <c r="D2133" s="3">
        <v>0.08</v>
      </c>
      <c r="E2133">
        <v>22.72</v>
      </c>
      <c r="F2133">
        <v>8.99</v>
      </c>
      <c r="G2133">
        <v>212</v>
      </c>
      <c r="H2133" t="s">
        <v>800</v>
      </c>
      <c r="I2133" t="s">
        <v>29</v>
      </c>
      <c r="J2133" t="s">
        <v>66</v>
      </c>
      <c r="K2133" t="s">
        <v>67</v>
      </c>
      <c r="L2133" t="s">
        <v>104</v>
      </c>
      <c r="M2133" t="s">
        <v>52</v>
      </c>
      <c r="N2133" t="s">
        <v>803</v>
      </c>
      <c r="O2133">
        <v>0.44</v>
      </c>
      <c r="P2133" t="s">
        <v>84</v>
      </c>
      <c r="Q2133" t="s">
        <v>125</v>
      </c>
      <c r="R2133" t="s">
        <v>802</v>
      </c>
      <c r="S2133">
        <v>11580</v>
      </c>
      <c r="T2133" s="1">
        <v>40751</v>
      </c>
      <c r="U2133" s="1">
        <v>40753</v>
      </c>
      <c r="V2133" s="3">
        <v>173.94</v>
      </c>
      <c r="W2133">
        <v>14</v>
      </c>
      <c r="X2133" s="2">
        <v>304.08999999999997</v>
      </c>
      <c r="Y2133">
        <v>85969</v>
      </c>
      <c r="Z2133" t="s">
        <v>48</v>
      </c>
      <c r="AA2133">
        <v>2011</v>
      </c>
      <c r="AB2133" t="str">
        <f>IF(samplesuperstore_cleaned[[#This Row],[discount]]=0,"0%",IF(samplesuperstore_cleaned[[#This Row],[discount]]=0.02,"1-2%",IF(samplesuperstore_cleaned[[#This Row],[discount]]&lt;=0.04,"3-4%",IF(samplesuperstore_cleaned[[#This Row],[discount]]&lt;=0.06,"5-6%",IF(samplesuperstore_cleaned[[#This Row],[discount]]=0.08,"7-8%","9-10%")))))</f>
        <v>7-8%</v>
      </c>
    </row>
    <row r="2134" spans="1:28" x14ac:dyDescent="0.3">
      <c r="A2134">
        <v>5659</v>
      </c>
      <c r="B2134">
        <v>22982</v>
      </c>
      <c r="C2134" t="s">
        <v>60</v>
      </c>
      <c r="D2134" s="3">
        <v>0.08</v>
      </c>
      <c r="E2134">
        <v>65.989999999999995</v>
      </c>
      <c r="F2134">
        <v>8.99</v>
      </c>
      <c r="G2134">
        <v>2082</v>
      </c>
      <c r="H2134" t="s">
        <v>3951</v>
      </c>
      <c r="I2134" t="s">
        <v>29</v>
      </c>
      <c r="J2134" t="s">
        <v>66</v>
      </c>
      <c r="K2134" t="s">
        <v>54</v>
      </c>
      <c r="L2134" t="s">
        <v>55</v>
      </c>
      <c r="M2134" t="s">
        <v>33</v>
      </c>
      <c r="N2134" t="s">
        <v>370</v>
      </c>
      <c r="O2134">
        <v>0.56000000000000005</v>
      </c>
      <c r="P2134" t="s">
        <v>84</v>
      </c>
      <c r="Q2134" t="s">
        <v>394</v>
      </c>
      <c r="R2134" t="s">
        <v>2891</v>
      </c>
      <c r="S2134">
        <v>44236</v>
      </c>
      <c r="T2134" s="1">
        <v>40627</v>
      </c>
      <c r="U2134" s="1">
        <v>40629</v>
      </c>
      <c r="V2134" s="3">
        <v>173.934</v>
      </c>
      <c r="W2134">
        <v>8</v>
      </c>
      <c r="X2134" s="2">
        <v>427.19</v>
      </c>
      <c r="Y2134">
        <v>86093</v>
      </c>
      <c r="Z2134" t="s">
        <v>165</v>
      </c>
      <c r="AA2134">
        <v>2011</v>
      </c>
      <c r="AB2134" t="str">
        <f>IF(samplesuperstore_cleaned[[#This Row],[discount]]=0,"0%",IF(samplesuperstore_cleaned[[#This Row],[discount]]=0.02,"1-2%",IF(samplesuperstore_cleaned[[#This Row],[discount]]&lt;=0.04,"3-4%",IF(samplesuperstore_cleaned[[#This Row],[discount]]&lt;=0.06,"5-6%",IF(samplesuperstore_cleaned[[#This Row],[discount]]=0.08,"7-8%","9-10%")))))</f>
        <v>7-8%</v>
      </c>
    </row>
    <row r="2135" spans="1:28" x14ac:dyDescent="0.3">
      <c r="A2135">
        <v>7682</v>
      </c>
      <c r="B2135">
        <v>20893</v>
      </c>
      <c r="C2135" t="s">
        <v>60</v>
      </c>
      <c r="D2135" s="3">
        <v>0.03</v>
      </c>
      <c r="E2135">
        <v>178.47</v>
      </c>
      <c r="F2135">
        <v>19.989999999999998</v>
      </c>
      <c r="G2135">
        <v>2801</v>
      </c>
      <c r="H2135" t="s">
        <v>4824</v>
      </c>
      <c r="I2135" t="s">
        <v>29</v>
      </c>
      <c r="J2135" t="s">
        <v>66</v>
      </c>
      <c r="K2135" t="s">
        <v>31</v>
      </c>
      <c r="L2135" t="s">
        <v>158</v>
      </c>
      <c r="M2135" t="s">
        <v>33</v>
      </c>
      <c r="N2135" t="s">
        <v>1324</v>
      </c>
      <c r="O2135">
        <v>0.55000000000000004</v>
      </c>
      <c r="P2135" t="s">
        <v>45</v>
      </c>
      <c r="Q2135" t="s">
        <v>764</v>
      </c>
      <c r="R2135" t="s">
        <v>4760</v>
      </c>
      <c r="S2135">
        <v>85224</v>
      </c>
      <c r="T2135" s="1">
        <v>40825</v>
      </c>
      <c r="U2135" s="1">
        <v>40832</v>
      </c>
      <c r="V2135" s="3">
        <v>173.7972</v>
      </c>
      <c r="W2135">
        <v>4</v>
      </c>
      <c r="X2135" s="2">
        <v>715.2</v>
      </c>
      <c r="Y2135">
        <v>91051</v>
      </c>
      <c r="Z2135" t="s">
        <v>87</v>
      </c>
      <c r="AA2135">
        <v>2011</v>
      </c>
      <c r="AB2135" t="str">
        <f>IF(samplesuperstore_cleaned[[#This Row],[discount]]=0,"0%",IF(samplesuperstore_cleaned[[#This Row],[discount]]=0.02,"1-2%",IF(samplesuperstore_cleaned[[#This Row],[discount]]&lt;=0.04,"3-4%",IF(samplesuperstore_cleaned[[#This Row],[discount]]&lt;=0.06,"5-6%",IF(samplesuperstore_cleaned[[#This Row],[discount]]=0.08,"7-8%","9-10%")))))</f>
        <v>3-4%</v>
      </c>
    </row>
    <row r="2136" spans="1:28" x14ac:dyDescent="0.3">
      <c r="A2136">
        <v>160</v>
      </c>
      <c r="B2136">
        <v>22423</v>
      </c>
      <c r="C2136" t="s">
        <v>39</v>
      </c>
      <c r="D2136" s="3">
        <v>0</v>
      </c>
      <c r="E2136">
        <v>22.24</v>
      </c>
      <c r="F2136">
        <v>1.99</v>
      </c>
      <c r="G2136">
        <v>61</v>
      </c>
      <c r="H2136" t="s">
        <v>315</v>
      </c>
      <c r="I2136" t="s">
        <v>29</v>
      </c>
      <c r="J2136" t="s">
        <v>30</v>
      </c>
      <c r="K2136" t="s">
        <v>54</v>
      </c>
      <c r="L2136" t="s">
        <v>181</v>
      </c>
      <c r="M2136" t="s">
        <v>52</v>
      </c>
      <c r="N2136" t="s">
        <v>321</v>
      </c>
      <c r="O2136">
        <v>0.43</v>
      </c>
      <c r="P2136" t="s">
        <v>35</v>
      </c>
      <c r="Q2136" t="s">
        <v>255</v>
      </c>
      <c r="R2136" t="s">
        <v>317</v>
      </c>
      <c r="S2136">
        <v>77471</v>
      </c>
      <c r="T2136" s="1">
        <v>41589</v>
      </c>
      <c r="U2136" s="1">
        <v>41592</v>
      </c>
      <c r="V2136" s="3">
        <v>173.66272000000004</v>
      </c>
      <c r="W2136">
        <v>15</v>
      </c>
      <c r="X2136" s="2">
        <v>333.6</v>
      </c>
      <c r="Y2136">
        <v>87422</v>
      </c>
      <c r="Z2136" t="s">
        <v>59</v>
      </c>
      <c r="AA2136">
        <v>2013</v>
      </c>
      <c r="AB2136" t="str">
        <f>IF(samplesuperstore_cleaned[[#This Row],[discount]]=0,"0%",IF(samplesuperstore_cleaned[[#This Row],[discount]]=0.02,"1-2%",IF(samplesuperstore_cleaned[[#This Row],[discount]]&lt;=0.04,"3-4%",IF(samplesuperstore_cleaned[[#This Row],[discount]]&lt;=0.06,"5-6%",IF(samplesuperstore_cleaned[[#This Row],[discount]]=0.08,"7-8%","9-10%")))))</f>
        <v>0%</v>
      </c>
    </row>
    <row r="2137" spans="1:28" x14ac:dyDescent="0.3">
      <c r="A2137">
        <v>227</v>
      </c>
      <c r="B2137">
        <v>23842</v>
      </c>
      <c r="C2137" t="s">
        <v>39</v>
      </c>
      <c r="D2137" s="3">
        <v>0.01</v>
      </c>
      <c r="E2137">
        <v>296.18</v>
      </c>
      <c r="F2137">
        <v>54.12</v>
      </c>
      <c r="G2137">
        <v>87</v>
      </c>
      <c r="H2137" t="s">
        <v>410</v>
      </c>
      <c r="I2137" t="s">
        <v>61</v>
      </c>
      <c r="J2137" t="s">
        <v>30</v>
      </c>
      <c r="K2137" t="s">
        <v>67</v>
      </c>
      <c r="L2137" t="s">
        <v>95</v>
      </c>
      <c r="M2137" t="s">
        <v>90</v>
      </c>
      <c r="N2137" t="s">
        <v>393</v>
      </c>
      <c r="O2137">
        <v>0.76</v>
      </c>
      <c r="P2137" t="s">
        <v>45</v>
      </c>
      <c r="Q2137" t="s">
        <v>70</v>
      </c>
      <c r="R2137" t="s">
        <v>412</v>
      </c>
      <c r="S2137">
        <v>95687</v>
      </c>
      <c r="T2137" s="1">
        <v>40443</v>
      </c>
      <c r="U2137" s="1">
        <v>40446</v>
      </c>
      <c r="V2137" s="3">
        <v>173.48</v>
      </c>
      <c r="W2137">
        <v>9</v>
      </c>
      <c r="X2137" s="2">
        <v>2875.72</v>
      </c>
      <c r="Y2137">
        <v>90597</v>
      </c>
      <c r="Z2137" t="s">
        <v>173</v>
      </c>
      <c r="AA2137">
        <v>2010</v>
      </c>
      <c r="AB2137" t="str">
        <f>IF(samplesuperstore_cleaned[[#This Row],[discount]]=0,"0%",IF(samplesuperstore_cleaned[[#This Row],[discount]]=0.02,"1-2%",IF(samplesuperstore_cleaned[[#This Row],[discount]]&lt;=0.04,"3-4%",IF(samplesuperstore_cleaned[[#This Row],[discount]]&lt;=0.06,"5-6%",IF(samplesuperstore_cleaned[[#This Row],[discount]]=0.08,"7-8%","9-10%")))))</f>
        <v>3-4%</v>
      </c>
    </row>
    <row r="2138" spans="1:28" x14ac:dyDescent="0.3">
      <c r="A2138">
        <v>4108</v>
      </c>
      <c r="B2138">
        <v>20716</v>
      </c>
      <c r="C2138" t="s">
        <v>60</v>
      </c>
      <c r="D2138" s="3">
        <v>0.03</v>
      </c>
      <c r="E2138">
        <v>23.99</v>
      </c>
      <c r="F2138">
        <v>6.3</v>
      </c>
      <c r="G2138">
        <v>1545</v>
      </c>
      <c r="H2138" t="s">
        <v>3257</v>
      </c>
      <c r="I2138" t="s">
        <v>29</v>
      </c>
      <c r="J2138" t="s">
        <v>30</v>
      </c>
      <c r="K2138" t="s">
        <v>54</v>
      </c>
      <c r="L2138" t="s">
        <v>62</v>
      </c>
      <c r="M2138" t="s">
        <v>154</v>
      </c>
      <c r="N2138" t="s">
        <v>1357</v>
      </c>
      <c r="O2138">
        <v>0.38</v>
      </c>
      <c r="P2138" t="s">
        <v>35</v>
      </c>
      <c r="Q2138" t="s">
        <v>1549</v>
      </c>
      <c r="R2138" t="s">
        <v>3213</v>
      </c>
      <c r="S2138">
        <v>47150</v>
      </c>
      <c r="T2138" s="1">
        <v>41294</v>
      </c>
      <c r="U2138" s="1">
        <v>41296</v>
      </c>
      <c r="V2138" s="3">
        <v>172.9485</v>
      </c>
      <c r="W2138">
        <v>10</v>
      </c>
      <c r="X2138" s="2">
        <v>250.65</v>
      </c>
      <c r="Y2138">
        <v>88498</v>
      </c>
      <c r="Z2138" t="s">
        <v>132</v>
      </c>
      <c r="AA2138">
        <v>2013</v>
      </c>
      <c r="AB2138" t="str">
        <f>IF(samplesuperstore_cleaned[[#This Row],[discount]]=0,"0%",IF(samplesuperstore_cleaned[[#This Row],[discount]]=0.02,"1-2%",IF(samplesuperstore_cleaned[[#This Row],[discount]]&lt;=0.04,"3-4%",IF(samplesuperstore_cleaned[[#This Row],[discount]]&lt;=0.06,"5-6%",IF(samplesuperstore_cleaned[[#This Row],[discount]]=0.08,"7-8%","9-10%")))))</f>
        <v>3-4%</v>
      </c>
    </row>
    <row r="2139" spans="1:28" x14ac:dyDescent="0.3">
      <c r="A2139">
        <v>7131</v>
      </c>
      <c r="B2139">
        <v>18572</v>
      </c>
      <c r="C2139" t="s">
        <v>60</v>
      </c>
      <c r="D2139" s="3">
        <v>0.02</v>
      </c>
      <c r="E2139">
        <v>48.04</v>
      </c>
      <c r="F2139">
        <v>7.23</v>
      </c>
      <c r="G2139">
        <v>2605</v>
      </c>
      <c r="H2139" t="s">
        <v>4597</v>
      </c>
      <c r="I2139" t="s">
        <v>41</v>
      </c>
      <c r="J2139" t="s">
        <v>30</v>
      </c>
      <c r="K2139" t="s">
        <v>31</v>
      </c>
      <c r="L2139" t="s">
        <v>49</v>
      </c>
      <c r="M2139" t="s">
        <v>33</v>
      </c>
      <c r="N2139" t="s">
        <v>1457</v>
      </c>
      <c r="O2139">
        <v>0.37</v>
      </c>
      <c r="P2139" t="s">
        <v>84</v>
      </c>
      <c r="Q2139" t="s">
        <v>97</v>
      </c>
      <c r="R2139" t="s">
        <v>3133</v>
      </c>
      <c r="S2139">
        <v>8901</v>
      </c>
      <c r="T2139" s="1">
        <v>40683</v>
      </c>
      <c r="U2139" s="1">
        <v>40683</v>
      </c>
      <c r="V2139" s="3">
        <v>172.6104</v>
      </c>
      <c r="W2139">
        <v>5</v>
      </c>
      <c r="X2139" s="2">
        <v>250.16</v>
      </c>
      <c r="Y2139">
        <v>87384</v>
      </c>
      <c r="Z2139" t="s">
        <v>38</v>
      </c>
      <c r="AA2139">
        <v>2011</v>
      </c>
      <c r="AB2139" t="str">
        <f>IF(samplesuperstore_cleaned[[#This Row],[discount]]=0,"0%",IF(samplesuperstore_cleaned[[#This Row],[discount]]=0.02,"1-2%",IF(samplesuperstore_cleaned[[#This Row],[discount]]&lt;=0.04,"3-4%",IF(samplesuperstore_cleaned[[#This Row],[discount]]&lt;=0.06,"5-6%",IF(samplesuperstore_cleaned[[#This Row],[discount]]=0.08,"7-8%","9-10%")))))</f>
        <v>1-2%</v>
      </c>
    </row>
    <row r="2140" spans="1:28" x14ac:dyDescent="0.3">
      <c r="A2140">
        <v>8824</v>
      </c>
      <c r="B2140">
        <v>20303</v>
      </c>
      <c r="C2140" t="s">
        <v>39</v>
      </c>
      <c r="D2140" s="3">
        <v>0.09</v>
      </c>
      <c r="E2140">
        <v>35.94</v>
      </c>
      <c r="F2140">
        <v>6.66</v>
      </c>
      <c r="G2140">
        <v>3191</v>
      </c>
      <c r="H2140" t="s">
        <v>5261</v>
      </c>
      <c r="I2140" t="s">
        <v>29</v>
      </c>
      <c r="J2140" t="s">
        <v>30</v>
      </c>
      <c r="K2140" t="s">
        <v>31</v>
      </c>
      <c r="L2140" t="s">
        <v>100</v>
      </c>
      <c r="M2140" t="s">
        <v>33</v>
      </c>
      <c r="N2140" t="s">
        <v>128</v>
      </c>
      <c r="O2140">
        <v>0.4</v>
      </c>
      <c r="P2140" t="s">
        <v>35</v>
      </c>
      <c r="Q2140" t="s">
        <v>3170</v>
      </c>
      <c r="R2140" t="s">
        <v>5262</v>
      </c>
      <c r="S2140">
        <v>54481</v>
      </c>
      <c r="T2140" s="1">
        <v>40461</v>
      </c>
      <c r="U2140" s="1">
        <v>40463</v>
      </c>
      <c r="V2140" s="3">
        <v>172.56439999999998</v>
      </c>
      <c r="W2140">
        <v>9</v>
      </c>
      <c r="X2140" s="2">
        <v>312.22000000000003</v>
      </c>
      <c r="Y2140">
        <v>86448</v>
      </c>
      <c r="Z2140" t="s">
        <v>87</v>
      </c>
      <c r="AA2140">
        <v>2010</v>
      </c>
      <c r="AB2140" t="str">
        <f>IF(samplesuperstore_cleaned[[#This Row],[discount]]=0,"0%",IF(samplesuperstore_cleaned[[#This Row],[discount]]=0.02,"1-2%",IF(samplesuperstore_cleaned[[#This Row],[discount]]&lt;=0.04,"3-4%",IF(samplesuperstore_cleaned[[#This Row],[discount]]&lt;=0.06,"5-6%",IF(samplesuperstore_cleaned[[#This Row],[discount]]=0.08,"7-8%","9-10%")))))</f>
        <v>9-10%</v>
      </c>
    </row>
    <row r="2141" spans="1:28" x14ac:dyDescent="0.3">
      <c r="A2141">
        <v>1027</v>
      </c>
      <c r="B2141">
        <v>23854</v>
      </c>
      <c r="C2141" t="s">
        <v>60</v>
      </c>
      <c r="D2141" s="3">
        <v>0.03</v>
      </c>
      <c r="E2141">
        <v>65.989999999999995</v>
      </c>
      <c r="F2141">
        <v>3.99</v>
      </c>
      <c r="G2141">
        <v>389</v>
      </c>
      <c r="H2141" t="s">
        <v>1272</v>
      </c>
      <c r="I2141" t="s">
        <v>29</v>
      </c>
      <c r="J2141" t="s">
        <v>30</v>
      </c>
      <c r="K2141" t="s">
        <v>54</v>
      </c>
      <c r="L2141" t="s">
        <v>55</v>
      </c>
      <c r="M2141" t="s">
        <v>33</v>
      </c>
      <c r="N2141" t="s">
        <v>230</v>
      </c>
      <c r="O2141">
        <v>0.59</v>
      </c>
      <c r="P2141" t="s">
        <v>35</v>
      </c>
      <c r="Q2141" t="s">
        <v>161</v>
      </c>
      <c r="R2141" t="s">
        <v>1273</v>
      </c>
      <c r="S2141">
        <v>68502</v>
      </c>
      <c r="T2141" s="1">
        <v>41311</v>
      </c>
      <c r="U2141" s="1">
        <v>41315</v>
      </c>
      <c r="V2141" s="3">
        <v>172.33199999999999</v>
      </c>
      <c r="W2141">
        <v>6</v>
      </c>
      <c r="X2141" s="2">
        <v>329.72</v>
      </c>
      <c r="Y2141">
        <v>90347</v>
      </c>
      <c r="Z2141" t="s">
        <v>112</v>
      </c>
      <c r="AA2141">
        <v>2013</v>
      </c>
      <c r="AB2141" t="str">
        <f>IF(samplesuperstore_cleaned[[#This Row],[discount]]=0,"0%",IF(samplesuperstore_cleaned[[#This Row],[discount]]=0.02,"1-2%",IF(samplesuperstore_cleaned[[#This Row],[discount]]&lt;=0.04,"3-4%",IF(samplesuperstore_cleaned[[#This Row],[discount]]&lt;=0.06,"5-6%",IF(samplesuperstore_cleaned[[#This Row],[discount]]=0.08,"7-8%","9-10%")))))</f>
        <v>3-4%</v>
      </c>
    </row>
    <row r="2142" spans="1:28" x14ac:dyDescent="0.3">
      <c r="A2142">
        <v>3984</v>
      </c>
      <c r="B2142">
        <v>19989</v>
      </c>
      <c r="C2142" t="s">
        <v>27</v>
      </c>
      <c r="D2142" s="3">
        <v>0</v>
      </c>
      <c r="E2142">
        <v>33.29</v>
      </c>
      <c r="F2142">
        <v>1.99</v>
      </c>
      <c r="G2142">
        <v>1494</v>
      </c>
      <c r="H2142" t="s">
        <v>3188</v>
      </c>
      <c r="I2142" t="s">
        <v>29</v>
      </c>
      <c r="J2142" t="s">
        <v>66</v>
      </c>
      <c r="K2142" t="s">
        <v>54</v>
      </c>
      <c r="L2142" t="s">
        <v>181</v>
      </c>
      <c r="M2142" t="s">
        <v>52</v>
      </c>
      <c r="N2142" t="s">
        <v>3190</v>
      </c>
      <c r="O2142">
        <v>0.41</v>
      </c>
      <c r="P2142" t="s">
        <v>84</v>
      </c>
      <c r="Q2142" t="s">
        <v>1057</v>
      </c>
      <c r="R2142" t="s">
        <v>2170</v>
      </c>
      <c r="S2142">
        <v>21222</v>
      </c>
      <c r="T2142" s="1">
        <v>41451</v>
      </c>
      <c r="U2142" s="1">
        <v>41453</v>
      </c>
      <c r="V2142" s="3">
        <v>172.0446</v>
      </c>
      <c r="W2142">
        <v>7</v>
      </c>
      <c r="X2142" s="2">
        <v>249.34</v>
      </c>
      <c r="Y2142">
        <v>85892</v>
      </c>
      <c r="Z2142" t="s">
        <v>189</v>
      </c>
      <c r="AA2142">
        <v>2013</v>
      </c>
      <c r="AB2142" t="str">
        <f>IF(samplesuperstore_cleaned[[#This Row],[discount]]=0,"0%",IF(samplesuperstore_cleaned[[#This Row],[discount]]=0.02,"1-2%",IF(samplesuperstore_cleaned[[#This Row],[discount]]&lt;=0.04,"3-4%",IF(samplesuperstore_cleaned[[#This Row],[discount]]&lt;=0.06,"5-6%",IF(samplesuperstore_cleaned[[#This Row],[discount]]=0.08,"7-8%","9-10%")))))</f>
        <v>0%</v>
      </c>
    </row>
    <row r="2143" spans="1:28" x14ac:dyDescent="0.3">
      <c r="A2143">
        <v>5257</v>
      </c>
      <c r="B2143">
        <v>7943</v>
      </c>
      <c r="C2143" t="s">
        <v>78</v>
      </c>
      <c r="D2143" s="3">
        <v>0.01</v>
      </c>
      <c r="E2143">
        <v>18.84</v>
      </c>
      <c r="F2143">
        <v>3.62</v>
      </c>
      <c r="G2143">
        <v>1959</v>
      </c>
      <c r="H2143" t="s">
        <v>3800</v>
      </c>
      <c r="I2143" t="s">
        <v>29</v>
      </c>
      <c r="J2143" t="s">
        <v>244</v>
      </c>
      <c r="K2143" t="s">
        <v>67</v>
      </c>
      <c r="L2143" t="s">
        <v>104</v>
      </c>
      <c r="M2143" t="s">
        <v>43</v>
      </c>
      <c r="N2143" t="s">
        <v>414</v>
      </c>
      <c r="O2143">
        <v>0.43</v>
      </c>
      <c r="P2143" t="s">
        <v>260</v>
      </c>
      <c r="Q2143" t="s">
        <v>929</v>
      </c>
      <c r="R2143" t="s">
        <v>1147</v>
      </c>
      <c r="S2143">
        <v>33916</v>
      </c>
      <c r="T2143" s="1">
        <v>41563</v>
      </c>
      <c r="U2143" s="1">
        <v>41570</v>
      </c>
      <c r="V2143" s="3">
        <v>171.90190000000001</v>
      </c>
      <c r="W2143">
        <v>69</v>
      </c>
      <c r="X2143" s="2">
        <v>1384.62</v>
      </c>
      <c r="Y2143">
        <v>56740</v>
      </c>
      <c r="Z2143" t="s">
        <v>87</v>
      </c>
      <c r="AA2143">
        <v>2013</v>
      </c>
      <c r="AB2143" t="str">
        <f>IF(samplesuperstore_cleaned[[#This Row],[discount]]=0,"0%",IF(samplesuperstore_cleaned[[#This Row],[discount]]=0.02,"1-2%",IF(samplesuperstore_cleaned[[#This Row],[discount]]&lt;=0.04,"3-4%",IF(samplesuperstore_cleaned[[#This Row],[discount]]&lt;=0.06,"5-6%",IF(samplesuperstore_cleaned[[#This Row],[discount]]=0.08,"7-8%","9-10%")))))</f>
        <v>3-4%</v>
      </c>
    </row>
    <row r="2144" spans="1:28" x14ac:dyDescent="0.3">
      <c r="A2144">
        <v>1281</v>
      </c>
      <c r="B2144">
        <v>26315</v>
      </c>
      <c r="C2144" t="s">
        <v>78</v>
      </c>
      <c r="D2144" s="3">
        <v>7.0000000000000007E-2</v>
      </c>
      <c r="E2144">
        <v>152.47999999999999</v>
      </c>
      <c r="F2144">
        <v>6.5</v>
      </c>
      <c r="G2144">
        <v>497</v>
      </c>
      <c r="H2144" t="s">
        <v>1530</v>
      </c>
      <c r="I2144" t="s">
        <v>29</v>
      </c>
      <c r="J2144" t="s">
        <v>114</v>
      </c>
      <c r="K2144" t="s">
        <v>54</v>
      </c>
      <c r="L2144" t="s">
        <v>181</v>
      </c>
      <c r="M2144" t="s">
        <v>33</v>
      </c>
      <c r="N2144" t="s">
        <v>1149</v>
      </c>
      <c r="O2144">
        <v>0.74</v>
      </c>
      <c r="P2144" t="s">
        <v>260</v>
      </c>
      <c r="Q2144" t="s">
        <v>619</v>
      </c>
      <c r="R2144" t="s">
        <v>1531</v>
      </c>
      <c r="S2144">
        <v>37130</v>
      </c>
      <c r="T2144" s="1">
        <v>40496</v>
      </c>
      <c r="U2144" s="1">
        <v>40498</v>
      </c>
      <c r="V2144" s="3">
        <v>171.83879999999999</v>
      </c>
      <c r="W2144">
        <v>35</v>
      </c>
      <c r="X2144" s="2">
        <v>5062.49</v>
      </c>
      <c r="Y2144">
        <v>90706</v>
      </c>
      <c r="Z2144" t="s">
        <v>59</v>
      </c>
      <c r="AA2144">
        <v>2010</v>
      </c>
      <c r="AB2144" t="str">
        <f>IF(samplesuperstore_cleaned[[#This Row],[discount]]=0,"0%",IF(samplesuperstore_cleaned[[#This Row],[discount]]=0.02,"1-2%",IF(samplesuperstore_cleaned[[#This Row],[discount]]&lt;=0.04,"3-4%",IF(samplesuperstore_cleaned[[#This Row],[discount]]&lt;=0.06,"5-6%",IF(samplesuperstore_cleaned[[#This Row],[discount]]=0.08,"7-8%","9-10%")))))</f>
        <v>9-10%</v>
      </c>
    </row>
    <row r="2145" spans="1:28" x14ac:dyDescent="0.3">
      <c r="A2145">
        <v>6163</v>
      </c>
      <c r="B2145">
        <v>25997</v>
      </c>
      <c r="C2145" t="s">
        <v>78</v>
      </c>
      <c r="D2145" s="3">
        <v>0.01</v>
      </c>
      <c r="E2145">
        <v>15.67</v>
      </c>
      <c r="F2145">
        <v>1.39</v>
      </c>
      <c r="G2145">
        <v>2266</v>
      </c>
      <c r="H2145" t="s">
        <v>4184</v>
      </c>
      <c r="I2145" t="s">
        <v>29</v>
      </c>
      <c r="J2145" t="s">
        <v>30</v>
      </c>
      <c r="K2145" t="s">
        <v>31</v>
      </c>
      <c r="L2145" t="s">
        <v>100</v>
      </c>
      <c r="M2145" t="s">
        <v>33</v>
      </c>
      <c r="N2145" t="s">
        <v>622</v>
      </c>
      <c r="O2145">
        <v>0.38</v>
      </c>
      <c r="P2145" t="s">
        <v>35</v>
      </c>
      <c r="Q2145" t="s">
        <v>807</v>
      </c>
      <c r="R2145" t="s">
        <v>4185</v>
      </c>
      <c r="S2145">
        <v>63122</v>
      </c>
      <c r="T2145" s="1">
        <v>40324</v>
      </c>
      <c r="U2145" s="1">
        <v>40325</v>
      </c>
      <c r="V2145" s="3">
        <v>171.26489999999998</v>
      </c>
      <c r="W2145">
        <v>16</v>
      </c>
      <c r="X2145" s="2">
        <v>248.21</v>
      </c>
      <c r="Y2145">
        <v>86610</v>
      </c>
      <c r="Z2145" t="s">
        <v>38</v>
      </c>
      <c r="AA2145">
        <v>2010</v>
      </c>
      <c r="AB2145" t="str">
        <f>IF(samplesuperstore_cleaned[[#This Row],[discount]]=0,"0%",IF(samplesuperstore_cleaned[[#This Row],[discount]]=0.02,"1-2%",IF(samplesuperstore_cleaned[[#This Row],[discount]]&lt;=0.04,"3-4%",IF(samplesuperstore_cleaned[[#This Row],[discount]]&lt;=0.06,"5-6%",IF(samplesuperstore_cleaned[[#This Row],[discount]]=0.08,"7-8%","9-10%")))))</f>
        <v>3-4%</v>
      </c>
    </row>
    <row r="2146" spans="1:28" x14ac:dyDescent="0.3">
      <c r="A2146">
        <v>3533</v>
      </c>
      <c r="B2146">
        <v>24105</v>
      </c>
      <c r="C2146" t="s">
        <v>78</v>
      </c>
      <c r="D2146" s="3">
        <v>0.05</v>
      </c>
      <c r="E2146">
        <v>76.72</v>
      </c>
      <c r="F2146">
        <v>19.95</v>
      </c>
      <c r="G2146">
        <v>1339</v>
      </c>
      <c r="H2146" t="s">
        <v>2965</v>
      </c>
      <c r="I2146" t="s">
        <v>41</v>
      </c>
      <c r="J2146" t="s">
        <v>66</v>
      </c>
      <c r="K2146" t="s">
        <v>31</v>
      </c>
      <c r="L2146" t="s">
        <v>75</v>
      </c>
      <c r="M2146" t="s">
        <v>159</v>
      </c>
      <c r="N2146" t="s">
        <v>1369</v>
      </c>
      <c r="O2146">
        <v>0.54</v>
      </c>
      <c r="P2146" t="s">
        <v>35</v>
      </c>
      <c r="Q2146" t="s">
        <v>36</v>
      </c>
      <c r="R2146" t="s">
        <v>2966</v>
      </c>
      <c r="S2146">
        <v>62234</v>
      </c>
      <c r="T2146" s="1">
        <v>41045</v>
      </c>
      <c r="U2146" s="1">
        <v>41047</v>
      </c>
      <c r="V2146" s="3">
        <v>171.26</v>
      </c>
      <c r="W2146">
        <v>7</v>
      </c>
      <c r="X2146" s="2">
        <v>563.35</v>
      </c>
      <c r="Y2146">
        <v>91247</v>
      </c>
      <c r="Z2146" t="s">
        <v>38</v>
      </c>
      <c r="AA2146">
        <v>2012</v>
      </c>
      <c r="AB2146" t="str">
        <f>IF(samplesuperstore_cleaned[[#This Row],[discount]]=0,"0%",IF(samplesuperstore_cleaned[[#This Row],[discount]]=0.02,"1-2%",IF(samplesuperstore_cleaned[[#This Row],[discount]]&lt;=0.04,"3-4%",IF(samplesuperstore_cleaned[[#This Row],[discount]]&lt;=0.06,"5-6%",IF(samplesuperstore_cleaned[[#This Row],[discount]]=0.08,"7-8%","9-10%")))))</f>
        <v>5-6%</v>
      </c>
    </row>
    <row r="2147" spans="1:28" x14ac:dyDescent="0.3">
      <c r="A2147">
        <v>3543</v>
      </c>
      <c r="B2147">
        <v>6105</v>
      </c>
      <c r="C2147" t="s">
        <v>78</v>
      </c>
      <c r="D2147" s="3">
        <v>0.05</v>
      </c>
      <c r="E2147">
        <v>76.72</v>
      </c>
      <c r="F2147">
        <v>19.95</v>
      </c>
      <c r="G2147">
        <v>1340</v>
      </c>
      <c r="H2147" t="s">
        <v>2967</v>
      </c>
      <c r="I2147" t="s">
        <v>41</v>
      </c>
      <c r="J2147" t="s">
        <v>66</v>
      </c>
      <c r="K2147" t="s">
        <v>31</v>
      </c>
      <c r="L2147" t="s">
        <v>75</v>
      </c>
      <c r="M2147" t="s">
        <v>159</v>
      </c>
      <c r="N2147" t="s">
        <v>1369</v>
      </c>
      <c r="O2147">
        <v>0.54</v>
      </c>
      <c r="P2147" t="s">
        <v>84</v>
      </c>
      <c r="Q2147" t="s">
        <v>125</v>
      </c>
      <c r="R2147" t="s">
        <v>167</v>
      </c>
      <c r="S2147">
        <v>10170</v>
      </c>
      <c r="T2147" s="1">
        <v>41045</v>
      </c>
      <c r="U2147" s="1">
        <v>41047</v>
      </c>
      <c r="V2147" s="3">
        <v>171.26</v>
      </c>
      <c r="W2147">
        <v>27</v>
      </c>
      <c r="X2147" s="2">
        <v>2172.9299999999998</v>
      </c>
      <c r="Y2147">
        <v>43267</v>
      </c>
      <c r="Z2147" t="s">
        <v>38</v>
      </c>
      <c r="AA2147">
        <v>2012</v>
      </c>
      <c r="AB2147" t="str">
        <f>IF(samplesuperstore_cleaned[[#This Row],[discount]]=0,"0%",IF(samplesuperstore_cleaned[[#This Row],[discount]]=0.02,"1-2%",IF(samplesuperstore_cleaned[[#This Row],[discount]]&lt;=0.04,"3-4%",IF(samplesuperstore_cleaned[[#This Row],[discount]]&lt;=0.06,"5-6%",IF(samplesuperstore_cleaned[[#This Row],[discount]]=0.08,"7-8%","9-10%")))))</f>
        <v>5-6%</v>
      </c>
    </row>
    <row r="2148" spans="1:28" x14ac:dyDescent="0.3">
      <c r="A2148">
        <v>4390</v>
      </c>
      <c r="B2148">
        <v>23711</v>
      </c>
      <c r="C2148" t="s">
        <v>39</v>
      </c>
      <c r="D2148" s="3">
        <v>0.08</v>
      </c>
      <c r="E2148">
        <v>20.99</v>
      </c>
      <c r="F2148">
        <v>0.99</v>
      </c>
      <c r="G2148">
        <v>1653</v>
      </c>
      <c r="H2148" t="s">
        <v>3409</v>
      </c>
      <c r="I2148" t="s">
        <v>29</v>
      </c>
      <c r="J2148" t="s">
        <v>30</v>
      </c>
      <c r="K2148" t="s">
        <v>54</v>
      </c>
      <c r="L2148" t="s">
        <v>55</v>
      </c>
      <c r="M2148" t="s">
        <v>43</v>
      </c>
      <c r="N2148" t="s">
        <v>561</v>
      </c>
      <c r="O2148">
        <v>0.37</v>
      </c>
      <c r="P2148" t="s">
        <v>45</v>
      </c>
      <c r="Q2148" t="s">
        <v>70</v>
      </c>
      <c r="R2148" t="s">
        <v>3044</v>
      </c>
      <c r="S2148">
        <v>91360</v>
      </c>
      <c r="T2148" s="1">
        <v>40918</v>
      </c>
      <c r="U2148" s="1">
        <v>40920</v>
      </c>
      <c r="V2148" s="3">
        <v>171.24419999999998</v>
      </c>
      <c r="W2148">
        <v>14</v>
      </c>
      <c r="X2148" s="2">
        <v>248.18</v>
      </c>
      <c r="Y2148">
        <v>89888</v>
      </c>
      <c r="Z2148" t="s">
        <v>132</v>
      </c>
      <c r="AA2148">
        <v>2012</v>
      </c>
      <c r="AB2148" t="str">
        <f>IF(samplesuperstore_cleaned[[#This Row],[discount]]=0,"0%",IF(samplesuperstore_cleaned[[#This Row],[discount]]=0.02,"1-2%",IF(samplesuperstore_cleaned[[#This Row],[discount]]&lt;=0.04,"3-4%",IF(samplesuperstore_cleaned[[#This Row],[discount]]&lt;=0.06,"5-6%",IF(samplesuperstore_cleaned[[#This Row],[discount]]=0.08,"7-8%","9-10%")))))</f>
        <v>7-8%</v>
      </c>
    </row>
    <row r="2149" spans="1:28" x14ac:dyDescent="0.3">
      <c r="A2149">
        <v>2659</v>
      </c>
      <c r="B2149">
        <v>19095</v>
      </c>
      <c r="C2149" t="s">
        <v>39</v>
      </c>
      <c r="D2149" s="3">
        <v>0.08</v>
      </c>
      <c r="E2149">
        <v>44.43</v>
      </c>
      <c r="F2149">
        <v>46.59</v>
      </c>
      <c r="G2149">
        <v>1030</v>
      </c>
      <c r="H2149" t="s">
        <v>2491</v>
      </c>
      <c r="I2149" t="s">
        <v>61</v>
      </c>
      <c r="J2149" t="s">
        <v>30</v>
      </c>
      <c r="K2149" t="s">
        <v>67</v>
      </c>
      <c r="L2149" t="s">
        <v>95</v>
      </c>
      <c r="M2149" t="s">
        <v>90</v>
      </c>
      <c r="N2149" t="s">
        <v>288</v>
      </c>
      <c r="O2149">
        <v>0.67</v>
      </c>
      <c r="P2149" t="s">
        <v>260</v>
      </c>
      <c r="Q2149" t="s">
        <v>846</v>
      </c>
      <c r="R2149" t="s">
        <v>2492</v>
      </c>
      <c r="S2149">
        <v>27514</v>
      </c>
      <c r="T2149" s="1">
        <v>41293</v>
      </c>
      <c r="U2149" s="1">
        <v>41295</v>
      </c>
      <c r="V2149" s="3">
        <v>171.12</v>
      </c>
      <c r="W2149">
        <v>10</v>
      </c>
      <c r="X2149" s="2">
        <v>446.22</v>
      </c>
      <c r="Y2149">
        <v>89626</v>
      </c>
      <c r="Z2149" t="s">
        <v>132</v>
      </c>
      <c r="AA2149">
        <v>2013</v>
      </c>
      <c r="AB2149" t="str">
        <f>IF(samplesuperstore_cleaned[[#This Row],[discount]]=0,"0%",IF(samplesuperstore_cleaned[[#This Row],[discount]]=0.02,"1-2%",IF(samplesuperstore_cleaned[[#This Row],[discount]]&lt;=0.04,"3-4%",IF(samplesuperstore_cleaned[[#This Row],[discount]]&lt;=0.06,"5-6%",IF(samplesuperstore_cleaned[[#This Row],[discount]]=0.08,"7-8%","9-10%")))))</f>
        <v>7-8%</v>
      </c>
    </row>
    <row r="2150" spans="1:28" x14ac:dyDescent="0.3">
      <c r="A2150">
        <v>228</v>
      </c>
      <c r="B2150">
        <v>25591</v>
      </c>
      <c r="C2150" t="s">
        <v>57</v>
      </c>
      <c r="D2150" s="3">
        <v>0.05</v>
      </c>
      <c r="E2150">
        <v>18.84</v>
      </c>
      <c r="F2150">
        <v>3.62</v>
      </c>
      <c r="G2150">
        <v>87</v>
      </c>
      <c r="H2150" t="s">
        <v>410</v>
      </c>
      <c r="I2150" t="s">
        <v>29</v>
      </c>
      <c r="J2150" t="s">
        <v>30</v>
      </c>
      <c r="K2150" t="s">
        <v>67</v>
      </c>
      <c r="L2150" t="s">
        <v>104</v>
      </c>
      <c r="M2150" t="s">
        <v>43</v>
      </c>
      <c r="N2150" t="s">
        <v>414</v>
      </c>
      <c r="O2150">
        <v>0.43</v>
      </c>
      <c r="P2150" t="s">
        <v>45</v>
      </c>
      <c r="Q2150" t="s">
        <v>70</v>
      </c>
      <c r="R2150" t="s">
        <v>412</v>
      </c>
      <c r="S2150">
        <v>95687</v>
      </c>
      <c r="T2150" s="1">
        <v>41379</v>
      </c>
      <c r="U2150" s="1">
        <v>41381</v>
      </c>
      <c r="V2150" s="3">
        <v>170.82329999999999</v>
      </c>
      <c r="W2150">
        <v>13</v>
      </c>
      <c r="X2150" s="2">
        <v>247.57</v>
      </c>
      <c r="Y2150">
        <v>90599</v>
      </c>
      <c r="Z2150" t="s">
        <v>127</v>
      </c>
      <c r="AA2150">
        <v>2013</v>
      </c>
      <c r="AB2150" t="str">
        <f>IF(samplesuperstore_cleaned[[#This Row],[discount]]=0,"0%",IF(samplesuperstore_cleaned[[#This Row],[discount]]=0.02,"1-2%",IF(samplesuperstore_cleaned[[#This Row],[discount]]&lt;=0.04,"3-4%",IF(samplesuperstore_cleaned[[#This Row],[discount]]&lt;=0.06,"5-6%",IF(samplesuperstore_cleaned[[#This Row],[discount]]=0.08,"7-8%","9-10%")))))</f>
        <v>5-6%</v>
      </c>
    </row>
    <row r="2151" spans="1:28" x14ac:dyDescent="0.3">
      <c r="A2151">
        <v>2694</v>
      </c>
      <c r="B2151">
        <v>20414</v>
      </c>
      <c r="C2151" t="s">
        <v>78</v>
      </c>
      <c r="D2151" s="3">
        <v>0</v>
      </c>
      <c r="E2151">
        <v>15.57</v>
      </c>
      <c r="F2151">
        <v>1.39</v>
      </c>
      <c r="G2151">
        <v>1041</v>
      </c>
      <c r="H2151" t="s">
        <v>2508</v>
      </c>
      <c r="I2151" t="s">
        <v>29</v>
      </c>
      <c r="J2151" t="s">
        <v>114</v>
      </c>
      <c r="K2151" t="s">
        <v>31</v>
      </c>
      <c r="L2151" t="s">
        <v>100</v>
      </c>
      <c r="M2151" t="s">
        <v>33</v>
      </c>
      <c r="N2151" t="s">
        <v>101</v>
      </c>
      <c r="O2151">
        <v>0.38</v>
      </c>
      <c r="P2151" t="s">
        <v>45</v>
      </c>
      <c r="Q2151" t="s">
        <v>70</v>
      </c>
      <c r="R2151" t="s">
        <v>2509</v>
      </c>
      <c r="S2151">
        <v>95695</v>
      </c>
      <c r="T2151" s="1">
        <v>41577</v>
      </c>
      <c r="U2151" s="1">
        <v>41578</v>
      </c>
      <c r="V2151" s="3">
        <v>170.81639999999999</v>
      </c>
      <c r="W2151">
        <v>15</v>
      </c>
      <c r="X2151" s="2">
        <v>247.56</v>
      </c>
      <c r="Y2151">
        <v>87852</v>
      </c>
      <c r="Z2151" t="s">
        <v>87</v>
      </c>
      <c r="AA2151">
        <v>2013</v>
      </c>
      <c r="AB2151" t="str">
        <f>IF(samplesuperstore_cleaned[[#This Row],[discount]]=0,"0%",IF(samplesuperstore_cleaned[[#This Row],[discount]]=0.02,"1-2%",IF(samplesuperstore_cleaned[[#This Row],[discount]]&lt;=0.04,"3-4%",IF(samplesuperstore_cleaned[[#This Row],[discount]]&lt;=0.06,"5-6%",IF(samplesuperstore_cleaned[[#This Row],[discount]]=0.08,"7-8%","9-10%")))))</f>
        <v>0%</v>
      </c>
    </row>
    <row r="2152" spans="1:28" x14ac:dyDescent="0.3">
      <c r="A2152">
        <v>8173</v>
      </c>
      <c r="B2152">
        <v>18170</v>
      </c>
      <c r="C2152" t="s">
        <v>78</v>
      </c>
      <c r="D2152" s="3">
        <v>0.03</v>
      </c>
      <c r="E2152">
        <v>40.98</v>
      </c>
      <c r="F2152">
        <v>7.47</v>
      </c>
      <c r="G2152">
        <v>2979</v>
      </c>
      <c r="H2152" t="s">
        <v>5019</v>
      </c>
      <c r="I2152" t="s">
        <v>29</v>
      </c>
      <c r="J2152" t="s">
        <v>30</v>
      </c>
      <c r="K2152" t="s">
        <v>31</v>
      </c>
      <c r="L2152" t="s">
        <v>138</v>
      </c>
      <c r="M2152" t="s">
        <v>33</v>
      </c>
      <c r="N2152" t="s">
        <v>2877</v>
      </c>
      <c r="O2152">
        <v>0.37</v>
      </c>
      <c r="P2152" t="s">
        <v>35</v>
      </c>
      <c r="Q2152" t="s">
        <v>4798</v>
      </c>
      <c r="R2152" t="s">
        <v>5020</v>
      </c>
      <c r="S2152">
        <v>58601</v>
      </c>
      <c r="T2152" s="1">
        <v>40235</v>
      </c>
      <c r="U2152" s="1">
        <v>40236</v>
      </c>
      <c r="V2152" s="3">
        <v>170.79569999999998</v>
      </c>
      <c r="W2152">
        <v>6</v>
      </c>
      <c r="X2152" s="2">
        <v>247.53</v>
      </c>
      <c r="Y2152">
        <v>86545</v>
      </c>
      <c r="Z2152" t="s">
        <v>112</v>
      </c>
      <c r="AA2152">
        <v>2010</v>
      </c>
      <c r="AB2152" t="str">
        <f>IF(samplesuperstore_cleaned[[#This Row],[discount]]=0,"0%",IF(samplesuperstore_cleaned[[#This Row],[discount]]=0.02,"1-2%",IF(samplesuperstore_cleaned[[#This Row],[discount]]&lt;=0.04,"3-4%",IF(samplesuperstore_cleaned[[#This Row],[discount]]&lt;=0.06,"5-6%",IF(samplesuperstore_cleaned[[#This Row],[discount]]=0.08,"7-8%","9-10%")))))</f>
        <v>3-4%</v>
      </c>
    </row>
    <row r="2153" spans="1:28" x14ac:dyDescent="0.3">
      <c r="A2153">
        <v>1657</v>
      </c>
      <c r="B2153">
        <v>22494</v>
      </c>
      <c r="C2153" t="s">
        <v>60</v>
      </c>
      <c r="D2153" s="3">
        <v>7.0000000000000007E-2</v>
      </c>
      <c r="E2153">
        <v>22.23</v>
      </c>
      <c r="F2153">
        <v>3.63</v>
      </c>
      <c r="G2153">
        <v>631</v>
      </c>
      <c r="H2153" t="s">
        <v>1804</v>
      </c>
      <c r="I2153" t="s">
        <v>29</v>
      </c>
      <c r="J2153" t="s">
        <v>114</v>
      </c>
      <c r="K2153" t="s">
        <v>67</v>
      </c>
      <c r="L2153" t="s">
        <v>104</v>
      </c>
      <c r="M2153" t="s">
        <v>52</v>
      </c>
      <c r="N2153" t="s">
        <v>1805</v>
      </c>
      <c r="O2153">
        <v>0.52</v>
      </c>
      <c r="P2153" t="s">
        <v>84</v>
      </c>
      <c r="Q2153" t="s">
        <v>1057</v>
      </c>
      <c r="R2153" t="s">
        <v>1748</v>
      </c>
      <c r="S2153">
        <v>21136</v>
      </c>
      <c r="T2153" s="1">
        <v>41210</v>
      </c>
      <c r="U2153" s="1">
        <v>41215</v>
      </c>
      <c r="V2153" s="3">
        <v>170.71979999999999</v>
      </c>
      <c r="W2153">
        <v>11</v>
      </c>
      <c r="X2153" s="2">
        <v>247.42</v>
      </c>
      <c r="Y2153">
        <v>91404</v>
      </c>
      <c r="Z2153" t="s">
        <v>87</v>
      </c>
      <c r="AA2153">
        <v>2012</v>
      </c>
      <c r="AB2153" t="str">
        <f>IF(samplesuperstore_cleaned[[#This Row],[discount]]=0,"0%",IF(samplesuperstore_cleaned[[#This Row],[discount]]=0.02,"1-2%",IF(samplesuperstore_cleaned[[#This Row],[discount]]&lt;=0.04,"3-4%",IF(samplesuperstore_cleaned[[#This Row],[discount]]&lt;=0.06,"5-6%",IF(samplesuperstore_cleaned[[#This Row],[discount]]=0.08,"7-8%","9-10%")))))</f>
        <v>9-10%</v>
      </c>
    </row>
    <row r="2154" spans="1:28" x14ac:dyDescent="0.3">
      <c r="A2154">
        <v>2147</v>
      </c>
      <c r="B2154">
        <v>20662</v>
      </c>
      <c r="C2154" t="s">
        <v>60</v>
      </c>
      <c r="D2154" s="3">
        <v>0.09</v>
      </c>
      <c r="E2154">
        <v>6.68</v>
      </c>
      <c r="F2154">
        <v>1.5</v>
      </c>
      <c r="G2154">
        <v>823</v>
      </c>
      <c r="H2154" t="s">
        <v>2147</v>
      </c>
      <c r="I2154" t="s">
        <v>29</v>
      </c>
      <c r="J2154" t="s">
        <v>114</v>
      </c>
      <c r="K2154" t="s">
        <v>31</v>
      </c>
      <c r="L2154" t="s">
        <v>42</v>
      </c>
      <c r="M2154" t="s">
        <v>43</v>
      </c>
      <c r="N2154" t="s">
        <v>1927</v>
      </c>
      <c r="O2154">
        <v>0.48</v>
      </c>
      <c r="P2154" t="s">
        <v>260</v>
      </c>
      <c r="Q2154" t="s">
        <v>619</v>
      </c>
      <c r="R2154" t="s">
        <v>2148</v>
      </c>
      <c r="S2154">
        <v>37167</v>
      </c>
      <c r="T2154" s="1">
        <v>41467</v>
      </c>
      <c r="U2154" s="1">
        <v>41469</v>
      </c>
      <c r="V2154" s="3">
        <v>170.274</v>
      </c>
      <c r="W2154">
        <v>2</v>
      </c>
      <c r="X2154" s="2">
        <v>13.36</v>
      </c>
      <c r="Y2154">
        <v>89269</v>
      </c>
      <c r="Z2154" t="s">
        <v>48</v>
      </c>
      <c r="AA2154">
        <v>2013</v>
      </c>
      <c r="AB2154" t="str">
        <f>IF(samplesuperstore_cleaned[[#This Row],[discount]]=0,"0%",IF(samplesuperstore_cleaned[[#This Row],[discount]]=0.02,"1-2%",IF(samplesuperstore_cleaned[[#This Row],[discount]]&lt;=0.04,"3-4%",IF(samplesuperstore_cleaned[[#This Row],[discount]]&lt;=0.06,"5-6%",IF(samplesuperstore_cleaned[[#This Row],[discount]]=0.08,"7-8%","9-10%")))))</f>
        <v>9-10%</v>
      </c>
    </row>
    <row r="2155" spans="1:28" x14ac:dyDescent="0.3">
      <c r="A2155">
        <v>4945</v>
      </c>
      <c r="B2155">
        <v>2915</v>
      </c>
      <c r="C2155" t="s">
        <v>60</v>
      </c>
      <c r="D2155" s="3">
        <v>0.04</v>
      </c>
      <c r="E2155">
        <v>39.479999999999997</v>
      </c>
      <c r="F2155">
        <v>1.99</v>
      </c>
      <c r="G2155">
        <v>1822</v>
      </c>
      <c r="H2155" t="s">
        <v>3628</v>
      </c>
      <c r="I2155" t="s">
        <v>29</v>
      </c>
      <c r="J2155" t="s">
        <v>30</v>
      </c>
      <c r="K2155" t="s">
        <v>54</v>
      </c>
      <c r="L2155" t="s">
        <v>181</v>
      </c>
      <c r="M2155" t="s">
        <v>52</v>
      </c>
      <c r="N2155" t="s">
        <v>740</v>
      </c>
      <c r="O2155">
        <v>0.54</v>
      </c>
      <c r="P2155" t="s">
        <v>260</v>
      </c>
      <c r="Q2155" t="s">
        <v>929</v>
      </c>
      <c r="R2155" t="s">
        <v>1147</v>
      </c>
      <c r="S2155">
        <v>33178</v>
      </c>
      <c r="T2155" s="1">
        <v>40942</v>
      </c>
      <c r="U2155" s="1">
        <v>40949</v>
      </c>
      <c r="V2155" s="3">
        <v>169.9187</v>
      </c>
      <c r="W2155">
        <v>31</v>
      </c>
      <c r="X2155" s="2">
        <v>1221.92</v>
      </c>
      <c r="Y2155">
        <v>21057</v>
      </c>
      <c r="Z2155" t="s">
        <v>112</v>
      </c>
      <c r="AA2155">
        <v>2012</v>
      </c>
      <c r="AB2155" t="str">
        <f>IF(samplesuperstore_cleaned[[#This Row],[discount]]=0,"0%",IF(samplesuperstore_cleaned[[#This Row],[discount]]=0.02,"1-2%",IF(samplesuperstore_cleaned[[#This Row],[discount]]&lt;=0.04,"3-4%",IF(samplesuperstore_cleaned[[#This Row],[discount]]&lt;=0.06,"5-6%",IF(samplesuperstore_cleaned[[#This Row],[discount]]=0.08,"7-8%","9-10%")))))</f>
        <v>3-4%</v>
      </c>
    </row>
    <row r="2156" spans="1:28" x14ac:dyDescent="0.3">
      <c r="A2156">
        <v>8014</v>
      </c>
      <c r="B2156">
        <v>24820</v>
      </c>
      <c r="C2156" t="s">
        <v>27</v>
      </c>
      <c r="D2156" s="3">
        <v>7.0000000000000007E-2</v>
      </c>
      <c r="E2156">
        <v>28.53</v>
      </c>
      <c r="F2156">
        <v>1.49</v>
      </c>
      <c r="G2156">
        <v>2913</v>
      </c>
      <c r="H2156" t="s">
        <v>4947</v>
      </c>
      <c r="I2156" t="s">
        <v>29</v>
      </c>
      <c r="J2156" t="s">
        <v>66</v>
      </c>
      <c r="K2156" t="s">
        <v>31</v>
      </c>
      <c r="L2156" t="s">
        <v>138</v>
      </c>
      <c r="M2156" t="s">
        <v>33</v>
      </c>
      <c r="N2156" t="s">
        <v>861</v>
      </c>
      <c r="O2156">
        <v>0.38</v>
      </c>
      <c r="P2156" t="s">
        <v>35</v>
      </c>
      <c r="Q2156" t="s">
        <v>4798</v>
      </c>
      <c r="R2156" t="s">
        <v>4948</v>
      </c>
      <c r="S2156">
        <v>58701</v>
      </c>
      <c r="T2156" s="1">
        <v>41609</v>
      </c>
      <c r="U2156" s="1">
        <v>41610</v>
      </c>
      <c r="V2156" s="3">
        <v>169.7124</v>
      </c>
      <c r="W2156">
        <v>9</v>
      </c>
      <c r="X2156" s="2">
        <v>245.96</v>
      </c>
      <c r="Y2156">
        <v>87405</v>
      </c>
      <c r="Z2156" t="s">
        <v>72</v>
      </c>
      <c r="AA2156">
        <v>2013</v>
      </c>
      <c r="AB2156" t="str">
        <f>IF(samplesuperstore_cleaned[[#This Row],[discount]]=0,"0%",IF(samplesuperstore_cleaned[[#This Row],[discount]]=0.02,"1-2%",IF(samplesuperstore_cleaned[[#This Row],[discount]]&lt;=0.04,"3-4%",IF(samplesuperstore_cleaned[[#This Row],[discount]]&lt;=0.06,"5-6%",IF(samplesuperstore_cleaned[[#This Row],[discount]]=0.08,"7-8%","9-10%")))))</f>
        <v>9-10%</v>
      </c>
    </row>
    <row r="2157" spans="1:28" x14ac:dyDescent="0.3">
      <c r="A2157">
        <v>254</v>
      </c>
      <c r="B2157">
        <v>4005</v>
      </c>
      <c r="C2157" t="s">
        <v>27</v>
      </c>
      <c r="D2157" s="3">
        <v>0.06</v>
      </c>
      <c r="E2157">
        <v>39.24</v>
      </c>
      <c r="F2157">
        <v>1.99</v>
      </c>
      <c r="G2157">
        <v>94</v>
      </c>
      <c r="H2157" t="s">
        <v>442</v>
      </c>
      <c r="I2157" t="s">
        <v>41</v>
      </c>
      <c r="J2157" t="s">
        <v>66</v>
      </c>
      <c r="K2157" t="s">
        <v>54</v>
      </c>
      <c r="L2157" t="s">
        <v>181</v>
      </c>
      <c r="M2157" t="s">
        <v>52</v>
      </c>
      <c r="N2157" t="s">
        <v>269</v>
      </c>
      <c r="O2157">
        <v>0.51</v>
      </c>
      <c r="P2157" t="s">
        <v>35</v>
      </c>
      <c r="Q2157" t="s">
        <v>36</v>
      </c>
      <c r="R2157" t="s">
        <v>444</v>
      </c>
      <c r="S2157">
        <v>60601</v>
      </c>
      <c r="T2157" s="1">
        <v>41296</v>
      </c>
      <c r="U2157" s="1">
        <v>41297</v>
      </c>
      <c r="V2157" s="3">
        <v>169.548</v>
      </c>
      <c r="W2157">
        <v>44</v>
      </c>
      <c r="X2157" s="2">
        <v>1650.19</v>
      </c>
      <c r="Y2157">
        <v>28582</v>
      </c>
      <c r="Z2157" t="s">
        <v>132</v>
      </c>
      <c r="AA2157">
        <v>2013</v>
      </c>
      <c r="AB2157" t="str">
        <f>IF(samplesuperstore_cleaned[[#This Row],[discount]]=0,"0%",IF(samplesuperstore_cleaned[[#This Row],[discount]]=0.02,"1-2%",IF(samplesuperstore_cleaned[[#This Row],[discount]]&lt;=0.04,"3-4%",IF(samplesuperstore_cleaned[[#This Row],[discount]]&lt;=0.06,"5-6%",IF(samplesuperstore_cleaned[[#This Row],[discount]]=0.08,"7-8%","9-10%")))))</f>
        <v>5-6%</v>
      </c>
    </row>
    <row r="2158" spans="1:28" x14ac:dyDescent="0.3">
      <c r="A2158">
        <v>4887</v>
      </c>
      <c r="B2158">
        <v>24043</v>
      </c>
      <c r="C2158" t="s">
        <v>57</v>
      </c>
      <c r="D2158" s="3">
        <v>0.05</v>
      </c>
      <c r="E2158">
        <v>29.99</v>
      </c>
      <c r="F2158">
        <v>5.5</v>
      </c>
      <c r="G2158">
        <v>1808</v>
      </c>
      <c r="H2158" t="s">
        <v>3609</v>
      </c>
      <c r="I2158" t="s">
        <v>41</v>
      </c>
      <c r="J2158" t="s">
        <v>66</v>
      </c>
      <c r="K2158" t="s">
        <v>54</v>
      </c>
      <c r="L2158" t="s">
        <v>181</v>
      </c>
      <c r="M2158" t="s">
        <v>33</v>
      </c>
      <c r="N2158" t="s">
        <v>684</v>
      </c>
      <c r="O2158">
        <v>0.51</v>
      </c>
      <c r="P2158" t="s">
        <v>84</v>
      </c>
      <c r="Q2158" t="s">
        <v>1628</v>
      </c>
      <c r="R2158" t="s">
        <v>3610</v>
      </c>
      <c r="S2158">
        <v>26101</v>
      </c>
      <c r="T2158" s="1">
        <v>41081</v>
      </c>
      <c r="U2158" s="1">
        <v>41082</v>
      </c>
      <c r="V2158" s="3">
        <v>169.536</v>
      </c>
      <c r="W2158">
        <v>11</v>
      </c>
      <c r="X2158" s="2">
        <v>335.17</v>
      </c>
      <c r="Y2158">
        <v>89254</v>
      </c>
      <c r="Z2158" t="s">
        <v>189</v>
      </c>
      <c r="AA2158">
        <v>2012</v>
      </c>
      <c r="AB2158" t="str">
        <f>IF(samplesuperstore_cleaned[[#This Row],[discount]]=0,"0%",IF(samplesuperstore_cleaned[[#This Row],[discount]]=0.02,"1-2%",IF(samplesuperstore_cleaned[[#This Row],[discount]]&lt;=0.04,"3-4%",IF(samplesuperstore_cleaned[[#This Row],[discount]]&lt;=0.06,"5-6%",IF(samplesuperstore_cleaned[[#This Row],[discount]]=0.08,"7-8%","9-10%")))))</f>
        <v>5-6%</v>
      </c>
    </row>
    <row r="2159" spans="1:28" x14ac:dyDescent="0.3">
      <c r="A2159">
        <v>2036</v>
      </c>
      <c r="B2159">
        <v>20232</v>
      </c>
      <c r="C2159" t="s">
        <v>57</v>
      </c>
      <c r="D2159" s="3">
        <v>7.0000000000000007E-2</v>
      </c>
      <c r="E2159">
        <v>21.38</v>
      </c>
      <c r="F2159">
        <v>2.99</v>
      </c>
      <c r="G2159">
        <v>762</v>
      </c>
      <c r="H2159" t="s">
        <v>2052</v>
      </c>
      <c r="I2159" t="s">
        <v>29</v>
      </c>
      <c r="J2159" t="s">
        <v>114</v>
      </c>
      <c r="K2159" t="s">
        <v>31</v>
      </c>
      <c r="L2159" t="s">
        <v>138</v>
      </c>
      <c r="M2159" t="s">
        <v>33</v>
      </c>
      <c r="N2159" t="s">
        <v>2054</v>
      </c>
      <c r="O2159">
        <v>0.36</v>
      </c>
      <c r="P2159" t="s">
        <v>45</v>
      </c>
      <c r="Q2159" t="s">
        <v>46</v>
      </c>
      <c r="R2159" t="s">
        <v>2053</v>
      </c>
      <c r="S2159">
        <v>98661</v>
      </c>
      <c r="T2159" s="1">
        <v>41574</v>
      </c>
      <c r="U2159" s="1">
        <v>41575</v>
      </c>
      <c r="V2159" s="3">
        <v>169.43899999999999</v>
      </c>
      <c r="W2159">
        <v>14</v>
      </c>
      <c r="X2159" s="2">
        <v>279.98</v>
      </c>
      <c r="Y2159">
        <v>87529</v>
      </c>
      <c r="Z2159" t="s">
        <v>87</v>
      </c>
      <c r="AA2159">
        <v>2013</v>
      </c>
      <c r="AB2159" t="str">
        <f>IF(samplesuperstore_cleaned[[#This Row],[discount]]=0,"0%",IF(samplesuperstore_cleaned[[#This Row],[discount]]=0.02,"1-2%",IF(samplesuperstore_cleaned[[#This Row],[discount]]&lt;=0.04,"3-4%",IF(samplesuperstore_cleaned[[#This Row],[discount]]&lt;=0.06,"5-6%",IF(samplesuperstore_cleaned[[#This Row],[discount]]=0.08,"7-8%","9-10%")))))</f>
        <v>9-10%</v>
      </c>
    </row>
    <row r="2160" spans="1:28" x14ac:dyDescent="0.3">
      <c r="A2160">
        <v>2545</v>
      </c>
      <c r="B2160">
        <v>18293</v>
      </c>
      <c r="C2160" t="s">
        <v>78</v>
      </c>
      <c r="D2160" s="3">
        <v>0.1</v>
      </c>
      <c r="E2160">
        <v>60.97</v>
      </c>
      <c r="F2160">
        <v>4.5</v>
      </c>
      <c r="G2160">
        <v>981</v>
      </c>
      <c r="H2160" t="s">
        <v>2411</v>
      </c>
      <c r="I2160" t="s">
        <v>41</v>
      </c>
      <c r="J2160" t="s">
        <v>30</v>
      </c>
      <c r="K2160" t="s">
        <v>31</v>
      </c>
      <c r="L2160" t="s">
        <v>75</v>
      </c>
      <c r="M2160" t="s">
        <v>33</v>
      </c>
      <c r="N2160" t="s">
        <v>2413</v>
      </c>
      <c r="O2160">
        <v>0.56000000000000005</v>
      </c>
      <c r="P2160" t="s">
        <v>260</v>
      </c>
      <c r="Q2160" t="s">
        <v>261</v>
      </c>
      <c r="R2160" t="s">
        <v>1525</v>
      </c>
      <c r="S2160">
        <v>24281</v>
      </c>
      <c r="T2160" s="1">
        <v>40861</v>
      </c>
      <c r="U2160" s="1">
        <v>40862</v>
      </c>
      <c r="V2160" s="3">
        <v>169.392</v>
      </c>
      <c r="W2160">
        <v>8</v>
      </c>
      <c r="X2160" s="2">
        <v>487.43</v>
      </c>
      <c r="Y2160">
        <v>87261</v>
      </c>
      <c r="Z2160" t="s">
        <v>59</v>
      </c>
      <c r="AA2160">
        <v>2011</v>
      </c>
      <c r="AB2160" t="str">
        <f>IF(samplesuperstore_cleaned[[#This Row],[discount]]=0,"0%",IF(samplesuperstore_cleaned[[#This Row],[discount]]=0.02,"1-2%",IF(samplesuperstore_cleaned[[#This Row],[discount]]&lt;=0.04,"3-4%",IF(samplesuperstore_cleaned[[#This Row],[discount]]&lt;=0.06,"5-6%",IF(samplesuperstore_cleaned[[#This Row],[discount]]=0.08,"7-8%","9-10%")))))</f>
        <v>9-10%</v>
      </c>
    </row>
    <row r="2161" spans="1:28" x14ac:dyDescent="0.3">
      <c r="A2161">
        <v>731</v>
      </c>
      <c r="B2161">
        <v>1515</v>
      </c>
      <c r="C2161" t="s">
        <v>57</v>
      </c>
      <c r="D2161" s="3">
        <v>0.1</v>
      </c>
      <c r="E2161">
        <v>80.97</v>
      </c>
      <c r="F2161">
        <v>30.06</v>
      </c>
      <c r="G2161">
        <v>272</v>
      </c>
      <c r="H2161" t="s">
        <v>985</v>
      </c>
      <c r="I2161" t="s">
        <v>61</v>
      </c>
      <c r="J2161" t="s">
        <v>114</v>
      </c>
      <c r="K2161" t="s">
        <v>54</v>
      </c>
      <c r="L2161" t="s">
        <v>62</v>
      </c>
      <c r="M2161" t="s">
        <v>90</v>
      </c>
      <c r="N2161" t="s">
        <v>980</v>
      </c>
      <c r="O2161">
        <v>0.4</v>
      </c>
      <c r="P2161" t="s">
        <v>260</v>
      </c>
      <c r="Q2161" t="s">
        <v>846</v>
      </c>
      <c r="R2161" t="s">
        <v>986</v>
      </c>
      <c r="S2161">
        <v>28204</v>
      </c>
      <c r="T2161" s="1">
        <v>41363</v>
      </c>
      <c r="U2161" s="1">
        <v>41364</v>
      </c>
      <c r="V2161" s="3">
        <v>169.35590000000002</v>
      </c>
      <c r="W2161">
        <v>46</v>
      </c>
      <c r="X2161" s="2">
        <v>3449.26</v>
      </c>
      <c r="Y2161">
        <v>10949</v>
      </c>
      <c r="Z2161" t="s">
        <v>165</v>
      </c>
      <c r="AA2161">
        <v>2013</v>
      </c>
      <c r="AB2161" t="str">
        <f>IF(samplesuperstore_cleaned[[#This Row],[discount]]=0,"0%",IF(samplesuperstore_cleaned[[#This Row],[discount]]=0.02,"1-2%",IF(samplesuperstore_cleaned[[#This Row],[discount]]&lt;=0.04,"3-4%",IF(samplesuperstore_cleaned[[#This Row],[discount]]&lt;=0.06,"5-6%",IF(samplesuperstore_cleaned[[#This Row],[discount]]=0.08,"7-8%","9-10%")))))</f>
        <v>9-10%</v>
      </c>
    </row>
    <row r="2162" spans="1:28" x14ac:dyDescent="0.3">
      <c r="A2162">
        <v>4760</v>
      </c>
      <c r="B2162">
        <v>21355</v>
      </c>
      <c r="C2162" t="s">
        <v>60</v>
      </c>
      <c r="D2162" s="3">
        <v>0.08</v>
      </c>
      <c r="E2162">
        <v>20.89</v>
      </c>
      <c r="F2162">
        <v>1.99</v>
      </c>
      <c r="G2162">
        <v>1770</v>
      </c>
      <c r="H2162" t="s">
        <v>3562</v>
      </c>
      <c r="I2162" t="s">
        <v>29</v>
      </c>
      <c r="J2162" t="s">
        <v>66</v>
      </c>
      <c r="K2162" t="s">
        <v>54</v>
      </c>
      <c r="L2162" t="s">
        <v>181</v>
      </c>
      <c r="M2162" t="s">
        <v>52</v>
      </c>
      <c r="N2162" t="s">
        <v>1392</v>
      </c>
      <c r="O2162">
        <v>0.48</v>
      </c>
      <c r="P2162" t="s">
        <v>35</v>
      </c>
      <c r="Q2162" t="s">
        <v>36</v>
      </c>
      <c r="R2162" t="s">
        <v>3563</v>
      </c>
      <c r="S2162">
        <v>60201</v>
      </c>
      <c r="T2162" s="1">
        <v>40781</v>
      </c>
      <c r="U2162" s="1">
        <v>40788</v>
      </c>
      <c r="V2162" s="3">
        <v>169.31219999999999</v>
      </c>
      <c r="W2162">
        <v>12</v>
      </c>
      <c r="X2162" s="2">
        <v>245.38</v>
      </c>
      <c r="Y2162">
        <v>89107</v>
      </c>
      <c r="Z2162" t="s">
        <v>107</v>
      </c>
      <c r="AA2162">
        <v>2011</v>
      </c>
      <c r="AB2162" t="str">
        <f>IF(samplesuperstore_cleaned[[#This Row],[discount]]=0,"0%",IF(samplesuperstore_cleaned[[#This Row],[discount]]=0.02,"1-2%",IF(samplesuperstore_cleaned[[#This Row],[discount]]&lt;=0.04,"3-4%",IF(samplesuperstore_cleaned[[#This Row],[discount]]&lt;=0.06,"5-6%",IF(samplesuperstore_cleaned[[#This Row],[discount]]=0.08,"7-8%","9-10%")))))</f>
        <v>7-8%</v>
      </c>
    </row>
    <row r="2163" spans="1:28" x14ac:dyDescent="0.3">
      <c r="A2163">
        <v>9241</v>
      </c>
      <c r="B2163">
        <v>24934</v>
      </c>
      <c r="C2163" t="s">
        <v>57</v>
      </c>
      <c r="D2163" s="3">
        <v>7.0000000000000007E-2</v>
      </c>
      <c r="E2163">
        <v>120.97</v>
      </c>
      <c r="F2163">
        <v>26.3</v>
      </c>
      <c r="G2163">
        <v>3347</v>
      </c>
      <c r="H2163" t="s">
        <v>5435</v>
      </c>
      <c r="I2163" t="s">
        <v>61</v>
      </c>
      <c r="J2163" t="s">
        <v>244</v>
      </c>
      <c r="K2163" t="s">
        <v>54</v>
      </c>
      <c r="L2163" t="s">
        <v>62</v>
      </c>
      <c r="M2163" t="s">
        <v>63</v>
      </c>
      <c r="N2163" t="s">
        <v>64</v>
      </c>
      <c r="O2163">
        <v>0.38</v>
      </c>
      <c r="P2163" t="s">
        <v>260</v>
      </c>
      <c r="Q2163" t="s">
        <v>929</v>
      </c>
      <c r="R2163" t="s">
        <v>5386</v>
      </c>
      <c r="S2163">
        <v>33411</v>
      </c>
      <c r="T2163" s="1">
        <v>41117</v>
      </c>
      <c r="U2163" s="1">
        <v>41119</v>
      </c>
      <c r="V2163" s="3">
        <v>169.26600000000002</v>
      </c>
      <c r="W2163">
        <v>16</v>
      </c>
      <c r="X2163" s="2">
        <v>1953.18</v>
      </c>
      <c r="Y2163">
        <v>89357</v>
      </c>
      <c r="Z2163" t="s">
        <v>48</v>
      </c>
      <c r="AA2163">
        <v>2012</v>
      </c>
      <c r="AB2163" t="str">
        <f>IF(samplesuperstore_cleaned[[#This Row],[discount]]=0,"0%",IF(samplesuperstore_cleaned[[#This Row],[discount]]=0.02,"1-2%",IF(samplesuperstore_cleaned[[#This Row],[discount]]&lt;=0.04,"3-4%",IF(samplesuperstore_cleaned[[#This Row],[discount]]&lt;=0.06,"5-6%",IF(samplesuperstore_cleaned[[#This Row],[discount]]=0.08,"7-8%","9-10%")))))</f>
        <v>9-10%</v>
      </c>
    </row>
    <row r="2164" spans="1:28" x14ac:dyDescent="0.3">
      <c r="A2164">
        <v>3327</v>
      </c>
      <c r="B2164">
        <v>20509</v>
      </c>
      <c r="C2164" t="s">
        <v>57</v>
      </c>
      <c r="D2164" s="3">
        <v>0.09</v>
      </c>
      <c r="E2164">
        <v>34.99</v>
      </c>
      <c r="F2164">
        <v>5.5</v>
      </c>
      <c r="G2164">
        <v>1257</v>
      </c>
      <c r="H2164" t="s">
        <v>2836</v>
      </c>
      <c r="I2164" t="s">
        <v>29</v>
      </c>
      <c r="J2164" t="s">
        <v>66</v>
      </c>
      <c r="K2164" t="s">
        <v>54</v>
      </c>
      <c r="L2164" t="s">
        <v>181</v>
      </c>
      <c r="M2164" t="s">
        <v>33</v>
      </c>
      <c r="N2164" t="s">
        <v>2837</v>
      </c>
      <c r="O2164">
        <v>0.49</v>
      </c>
      <c r="P2164" t="s">
        <v>45</v>
      </c>
      <c r="Q2164" t="s">
        <v>644</v>
      </c>
      <c r="R2164" t="s">
        <v>738</v>
      </c>
      <c r="S2164">
        <v>80013</v>
      </c>
      <c r="T2164" s="1">
        <v>40805</v>
      </c>
      <c r="U2164" s="1">
        <v>40806</v>
      </c>
      <c r="V2164" s="3">
        <v>169.15</v>
      </c>
      <c r="W2164">
        <v>13</v>
      </c>
      <c r="X2164" s="2">
        <v>432.95</v>
      </c>
      <c r="Y2164">
        <v>86539</v>
      </c>
      <c r="Z2164" t="s">
        <v>173</v>
      </c>
      <c r="AA2164">
        <v>2011</v>
      </c>
      <c r="AB2164" t="str">
        <f>IF(samplesuperstore_cleaned[[#This Row],[discount]]=0,"0%",IF(samplesuperstore_cleaned[[#This Row],[discount]]=0.02,"1-2%",IF(samplesuperstore_cleaned[[#This Row],[discount]]&lt;=0.04,"3-4%",IF(samplesuperstore_cleaned[[#This Row],[discount]]&lt;=0.06,"5-6%",IF(samplesuperstore_cleaned[[#This Row],[discount]]=0.08,"7-8%","9-10%")))))</f>
        <v>9-10%</v>
      </c>
    </row>
    <row r="2165" spans="1:28" x14ac:dyDescent="0.3">
      <c r="A2165">
        <v>7876</v>
      </c>
      <c r="B2165">
        <v>24519</v>
      </c>
      <c r="C2165" t="s">
        <v>57</v>
      </c>
      <c r="D2165" s="3">
        <v>0.03</v>
      </c>
      <c r="E2165">
        <v>29.18</v>
      </c>
      <c r="F2165">
        <v>8.5500000000000007</v>
      </c>
      <c r="G2165">
        <v>2877</v>
      </c>
      <c r="H2165" t="s">
        <v>4908</v>
      </c>
      <c r="I2165" t="s">
        <v>29</v>
      </c>
      <c r="J2165" t="s">
        <v>244</v>
      </c>
      <c r="K2165" t="s">
        <v>67</v>
      </c>
      <c r="L2165" t="s">
        <v>104</v>
      </c>
      <c r="M2165" t="s">
        <v>33</v>
      </c>
      <c r="N2165" t="s">
        <v>2228</v>
      </c>
      <c r="O2165">
        <v>0.42</v>
      </c>
      <c r="P2165" t="s">
        <v>84</v>
      </c>
      <c r="Q2165" t="s">
        <v>394</v>
      </c>
      <c r="R2165" t="s">
        <v>4909</v>
      </c>
      <c r="S2165">
        <v>44070</v>
      </c>
      <c r="T2165" s="1">
        <v>40916</v>
      </c>
      <c r="U2165" s="1">
        <v>40918</v>
      </c>
      <c r="V2165" s="3">
        <v>168.92579999999998</v>
      </c>
      <c r="W2165">
        <v>8</v>
      </c>
      <c r="X2165" s="2">
        <v>244.82</v>
      </c>
      <c r="Y2165">
        <v>91493</v>
      </c>
      <c r="Z2165" t="s">
        <v>132</v>
      </c>
      <c r="AA2165">
        <v>2012</v>
      </c>
      <c r="AB2165" t="str">
        <f>IF(samplesuperstore_cleaned[[#This Row],[discount]]=0,"0%",IF(samplesuperstore_cleaned[[#This Row],[discount]]=0.02,"1-2%",IF(samplesuperstore_cleaned[[#This Row],[discount]]&lt;=0.04,"3-4%",IF(samplesuperstore_cleaned[[#This Row],[discount]]&lt;=0.06,"5-6%",IF(samplesuperstore_cleaned[[#This Row],[discount]]=0.08,"7-8%","9-10%")))))</f>
        <v>3-4%</v>
      </c>
    </row>
    <row r="2166" spans="1:28" x14ac:dyDescent="0.3">
      <c r="A2166">
        <v>2475</v>
      </c>
      <c r="B2166">
        <v>19128</v>
      </c>
      <c r="C2166" t="s">
        <v>60</v>
      </c>
      <c r="D2166" s="3">
        <v>0.02</v>
      </c>
      <c r="E2166">
        <v>48.04</v>
      </c>
      <c r="F2166">
        <v>5.09</v>
      </c>
      <c r="G2166">
        <v>950</v>
      </c>
      <c r="H2166" t="s">
        <v>2370</v>
      </c>
      <c r="I2166" t="s">
        <v>29</v>
      </c>
      <c r="J2166" t="s">
        <v>244</v>
      </c>
      <c r="K2166" t="s">
        <v>31</v>
      </c>
      <c r="L2166" t="s">
        <v>49</v>
      </c>
      <c r="M2166" t="s">
        <v>33</v>
      </c>
      <c r="N2166" t="s">
        <v>1560</v>
      </c>
      <c r="O2166">
        <v>0.37</v>
      </c>
      <c r="P2166" t="s">
        <v>35</v>
      </c>
      <c r="Q2166" t="s">
        <v>116</v>
      </c>
      <c r="R2166" t="s">
        <v>117</v>
      </c>
      <c r="S2166">
        <v>55372</v>
      </c>
      <c r="T2166" s="1">
        <v>40259</v>
      </c>
      <c r="U2166" s="1">
        <v>40263</v>
      </c>
      <c r="V2166" s="3">
        <v>168.91889999999998</v>
      </c>
      <c r="W2166">
        <v>5</v>
      </c>
      <c r="X2166" s="2">
        <v>244.81</v>
      </c>
      <c r="Y2166">
        <v>89084</v>
      </c>
      <c r="Z2166" t="s">
        <v>165</v>
      </c>
      <c r="AA2166">
        <v>2010</v>
      </c>
      <c r="AB2166" t="str">
        <f>IF(samplesuperstore_cleaned[[#This Row],[discount]]=0,"0%",IF(samplesuperstore_cleaned[[#This Row],[discount]]=0.02,"1-2%",IF(samplesuperstore_cleaned[[#This Row],[discount]]&lt;=0.04,"3-4%",IF(samplesuperstore_cleaned[[#This Row],[discount]]&lt;=0.06,"5-6%",IF(samplesuperstore_cleaned[[#This Row],[discount]]=0.08,"7-8%","9-10%")))))</f>
        <v>1-2%</v>
      </c>
    </row>
    <row r="2167" spans="1:28" x14ac:dyDescent="0.3">
      <c r="A2167">
        <v>1711</v>
      </c>
      <c r="B2167">
        <v>22346</v>
      </c>
      <c r="C2167" t="s">
        <v>60</v>
      </c>
      <c r="D2167" s="3">
        <v>0.03</v>
      </c>
      <c r="E2167">
        <v>41.94</v>
      </c>
      <c r="F2167">
        <v>2.99</v>
      </c>
      <c r="G2167">
        <v>642</v>
      </c>
      <c r="H2167" t="s">
        <v>1833</v>
      </c>
      <c r="I2167" t="s">
        <v>29</v>
      </c>
      <c r="J2167" t="s">
        <v>30</v>
      </c>
      <c r="K2167" t="s">
        <v>31</v>
      </c>
      <c r="L2167" t="s">
        <v>138</v>
      </c>
      <c r="M2167" t="s">
        <v>33</v>
      </c>
      <c r="N2167" t="s">
        <v>1817</v>
      </c>
      <c r="O2167">
        <v>0.35</v>
      </c>
      <c r="P2167" t="s">
        <v>35</v>
      </c>
      <c r="Q2167" t="s">
        <v>36</v>
      </c>
      <c r="R2167" t="s">
        <v>1834</v>
      </c>
      <c r="S2167">
        <v>60544</v>
      </c>
      <c r="T2167" s="1">
        <v>41469</v>
      </c>
      <c r="U2167" s="1">
        <v>41473</v>
      </c>
      <c r="V2167" s="3">
        <v>168.4221</v>
      </c>
      <c r="W2167">
        <v>6</v>
      </c>
      <c r="X2167" s="2">
        <v>244.09</v>
      </c>
      <c r="Y2167">
        <v>91343</v>
      </c>
      <c r="Z2167" t="s">
        <v>48</v>
      </c>
      <c r="AA2167">
        <v>2013</v>
      </c>
      <c r="AB2167" t="str">
        <f>IF(samplesuperstore_cleaned[[#This Row],[discount]]=0,"0%",IF(samplesuperstore_cleaned[[#This Row],[discount]]=0.02,"1-2%",IF(samplesuperstore_cleaned[[#This Row],[discount]]&lt;=0.04,"3-4%",IF(samplesuperstore_cleaned[[#This Row],[discount]]&lt;=0.06,"5-6%",IF(samplesuperstore_cleaned[[#This Row],[discount]]=0.08,"7-8%","9-10%")))))</f>
        <v>3-4%</v>
      </c>
    </row>
    <row r="2168" spans="1:28" x14ac:dyDescent="0.3">
      <c r="A2168">
        <v>5981</v>
      </c>
      <c r="B2168">
        <v>25868</v>
      </c>
      <c r="C2168" t="s">
        <v>27</v>
      </c>
      <c r="D2168" s="3">
        <v>0.06</v>
      </c>
      <c r="E2168">
        <v>35.89</v>
      </c>
      <c r="F2168">
        <v>14.72</v>
      </c>
      <c r="G2168">
        <v>2197</v>
      </c>
      <c r="H2168" t="s">
        <v>4098</v>
      </c>
      <c r="I2168" t="s">
        <v>29</v>
      </c>
      <c r="J2168" t="s">
        <v>114</v>
      </c>
      <c r="K2168" t="s">
        <v>31</v>
      </c>
      <c r="L2168" t="s">
        <v>100</v>
      </c>
      <c r="M2168" t="s">
        <v>33</v>
      </c>
      <c r="N2168" t="s">
        <v>567</v>
      </c>
      <c r="O2168">
        <v>0.4</v>
      </c>
      <c r="P2168" t="s">
        <v>84</v>
      </c>
      <c r="Q2168" t="s">
        <v>125</v>
      </c>
      <c r="R2168" t="s">
        <v>3467</v>
      </c>
      <c r="S2168">
        <v>11756</v>
      </c>
      <c r="T2168" s="1">
        <v>40724</v>
      </c>
      <c r="U2168" s="1">
        <v>40724</v>
      </c>
      <c r="V2168" s="3">
        <v>168.42</v>
      </c>
      <c r="W2168">
        <v>14</v>
      </c>
      <c r="X2168" s="2">
        <v>487.33</v>
      </c>
      <c r="Y2168">
        <v>89178</v>
      </c>
      <c r="Z2168" t="s">
        <v>189</v>
      </c>
      <c r="AA2168">
        <v>2011</v>
      </c>
      <c r="AB2168" t="str">
        <f>IF(samplesuperstore_cleaned[[#This Row],[discount]]=0,"0%",IF(samplesuperstore_cleaned[[#This Row],[discount]]=0.02,"1-2%",IF(samplesuperstore_cleaned[[#This Row],[discount]]&lt;=0.04,"3-4%",IF(samplesuperstore_cleaned[[#This Row],[discount]]&lt;=0.06,"5-6%",IF(samplesuperstore_cleaned[[#This Row],[discount]]=0.08,"7-8%","9-10%")))))</f>
        <v>5-6%</v>
      </c>
    </row>
    <row r="2169" spans="1:28" x14ac:dyDescent="0.3">
      <c r="A2169">
        <v>1083</v>
      </c>
      <c r="B2169">
        <v>18589</v>
      </c>
      <c r="C2169" t="s">
        <v>60</v>
      </c>
      <c r="D2169" s="3">
        <v>0.03</v>
      </c>
      <c r="E2169">
        <v>34.76</v>
      </c>
      <c r="F2169">
        <v>5.49</v>
      </c>
      <c r="G2169">
        <v>414</v>
      </c>
      <c r="H2169" t="s">
        <v>1329</v>
      </c>
      <c r="I2169" t="s">
        <v>29</v>
      </c>
      <c r="J2169" t="s">
        <v>244</v>
      </c>
      <c r="K2169" t="s">
        <v>31</v>
      </c>
      <c r="L2169" t="s">
        <v>158</v>
      </c>
      <c r="M2169" t="s">
        <v>33</v>
      </c>
      <c r="N2169" t="s">
        <v>1330</v>
      </c>
      <c r="O2169">
        <v>0.6</v>
      </c>
      <c r="P2169" t="s">
        <v>84</v>
      </c>
      <c r="Q2169" t="s">
        <v>97</v>
      </c>
      <c r="R2169" t="s">
        <v>1331</v>
      </c>
      <c r="S2169">
        <v>7026</v>
      </c>
      <c r="T2169" s="1">
        <v>40695</v>
      </c>
      <c r="U2169" s="1">
        <v>40697</v>
      </c>
      <c r="V2169" s="3">
        <v>168.39600000000002</v>
      </c>
      <c r="W2169">
        <v>8</v>
      </c>
      <c r="X2169" s="2">
        <v>290.70999999999998</v>
      </c>
      <c r="Y2169">
        <v>87907</v>
      </c>
      <c r="Z2169" t="s">
        <v>189</v>
      </c>
      <c r="AA2169">
        <v>2011</v>
      </c>
      <c r="AB2169" t="str">
        <f>IF(samplesuperstore_cleaned[[#This Row],[discount]]=0,"0%",IF(samplesuperstore_cleaned[[#This Row],[discount]]=0.02,"1-2%",IF(samplesuperstore_cleaned[[#This Row],[discount]]&lt;=0.04,"3-4%",IF(samplesuperstore_cleaned[[#This Row],[discount]]&lt;=0.06,"5-6%",IF(samplesuperstore_cleaned[[#This Row],[discount]]=0.08,"7-8%","9-10%")))))</f>
        <v>3-4%</v>
      </c>
    </row>
    <row r="2170" spans="1:28" x14ac:dyDescent="0.3">
      <c r="A2170">
        <v>2885</v>
      </c>
      <c r="B2170">
        <v>20809</v>
      </c>
      <c r="C2170" t="s">
        <v>57</v>
      </c>
      <c r="D2170" s="3">
        <v>0.02</v>
      </c>
      <c r="E2170">
        <v>65.989999999999995</v>
      </c>
      <c r="F2170">
        <v>8.99</v>
      </c>
      <c r="G2170">
        <v>1108</v>
      </c>
      <c r="H2170" t="s">
        <v>2605</v>
      </c>
      <c r="I2170" t="s">
        <v>41</v>
      </c>
      <c r="J2170" t="s">
        <v>114</v>
      </c>
      <c r="K2170" t="s">
        <v>54</v>
      </c>
      <c r="L2170" t="s">
        <v>55</v>
      </c>
      <c r="M2170" t="s">
        <v>33</v>
      </c>
      <c r="N2170" t="s">
        <v>779</v>
      </c>
      <c r="O2170">
        <v>0.56000000000000005</v>
      </c>
      <c r="P2170" t="s">
        <v>35</v>
      </c>
      <c r="Q2170" t="s">
        <v>255</v>
      </c>
      <c r="R2170" t="s">
        <v>202</v>
      </c>
      <c r="S2170">
        <v>75146</v>
      </c>
      <c r="T2170" s="1">
        <v>40318</v>
      </c>
      <c r="U2170" s="1">
        <v>40319</v>
      </c>
      <c r="V2170" s="3">
        <v>168.23699999999999</v>
      </c>
      <c r="W2170">
        <v>8</v>
      </c>
      <c r="X2170" s="2">
        <v>479.79</v>
      </c>
      <c r="Y2170">
        <v>86409</v>
      </c>
      <c r="Z2170" t="s">
        <v>38</v>
      </c>
      <c r="AA2170">
        <v>2010</v>
      </c>
      <c r="AB2170" t="str">
        <f>IF(samplesuperstore_cleaned[[#This Row],[discount]]=0,"0%",IF(samplesuperstore_cleaned[[#This Row],[discount]]=0.02,"1-2%",IF(samplesuperstore_cleaned[[#This Row],[discount]]&lt;=0.04,"3-4%",IF(samplesuperstore_cleaned[[#This Row],[discount]]&lt;=0.06,"5-6%",IF(samplesuperstore_cleaned[[#This Row],[discount]]=0.08,"7-8%","9-10%")))))</f>
        <v>1-2%</v>
      </c>
    </row>
    <row r="2171" spans="1:28" x14ac:dyDescent="0.3">
      <c r="A2171">
        <v>2878</v>
      </c>
      <c r="B2171">
        <v>2809</v>
      </c>
      <c r="C2171" t="s">
        <v>57</v>
      </c>
      <c r="D2171" s="3">
        <v>0.02</v>
      </c>
      <c r="E2171">
        <v>65.989999999999995</v>
      </c>
      <c r="F2171">
        <v>8.99</v>
      </c>
      <c r="G2171">
        <v>1106</v>
      </c>
      <c r="H2171" t="s">
        <v>2600</v>
      </c>
      <c r="I2171" t="s">
        <v>41</v>
      </c>
      <c r="J2171" t="s">
        <v>114</v>
      </c>
      <c r="K2171" t="s">
        <v>54</v>
      </c>
      <c r="L2171" t="s">
        <v>55</v>
      </c>
      <c r="M2171" t="s">
        <v>33</v>
      </c>
      <c r="N2171" t="s">
        <v>779</v>
      </c>
      <c r="O2171">
        <v>0.56000000000000005</v>
      </c>
      <c r="P2171" t="s">
        <v>35</v>
      </c>
      <c r="Q2171" t="s">
        <v>255</v>
      </c>
      <c r="R2171" t="s">
        <v>774</v>
      </c>
      <c r="S2171">
        <v>75220</v>
      </c>
      <c r="T2171" s="1">
        <v>41414</v>
      </c>
      <c r="U2171" s="1">
        <v>41415</v>
      </c>
      <c r="V2171" s="3">
        <v>168.23699999999999</v>
      </c>
      <c r="W2171">
        <v>27</v>
      </c>
      <c r="X2171" s="2">
        <v>1619.3</v>
      </c>
      <c r="Y2171">
        <v>20261</v>
      </c>
      <c r="Z2171" t="s">
        <v>38</v>
      </c>
      <c r="AA2171">
        <v>2013</v>
      </c>
      <c r="AB2171" t="str">
        <f>IF(samplesuperstore_cleaned[[#This Row],[discount]]=0,"0%",IF(samplesuperstore_cleaned[[#This Row],[discount]]=0.02,"1-2%",IF(samplesuperstore_cleaned[[#This Row],[discount]]&lt;=0.04,"3-4%",IF(samplesuperstore_cleaned[[#This Row],[discount]]&lt;=0.06,"5-6%",IF(samplesuperstore_cleaned[[#This Row],[discount]]=0.08,"7-8%","9-10%")))))</f>
        <v>1-2%</v>
      </c>
    </row>
    <row r="2172" spans="1:28" x14ac:dyDescent="0.3">
      <c r="A2172">
        <v>5080</v>
      </c>
      <c r="B2172">
        <v>23129</v>
      </c>
      <c r="C2172" t="s">
        <v>27</v>
      </c>
      <c r="D2172" s="3">
        <v>0.03</v>
      </c>
      <c r="E2172">
        <v>48.58</v>
      </c>
      <c r="F2172">
        <v>3.99</v>
      </c>
      <c r="G2172">
        <v>1890</v>
      </c>
      <c r="H2172" t="s">
        <v>3717</v>
      </c>
      <c r="I2172" t="s">
        <v>29</v>
      </c>
      <c r="J2172" t="s">
        <v>30</v>
      </c>
      <c r="K2172" t="s">
        <v>31</v>
      </c>
      <c r="L2172" t="s">
        <v>75</v>
      </c>
      <c r="M2172" t="s">
        <v>33</v>
      </c>
      <c r="N2172" t="s">
        <v>1063</v>
      </c>
      <c r="O2172">
        <v>0.56000000000000005</v>
      </c>
      <c r="P2172" t="s">
        <v>84</v>
      </c>
      <c r="Q2172" t="s">
        <v>394</v>
      </c>
      <c r="R2172" t="s">
        <v>202</v>
      </c>
      <c r="S2172">
        <v>43130</v>
      </c>
      <c r="T2172" s="1">
        <v>40603</v>
      </c>
      <c r="U2172" s="1">
        <v>40604</v>
      </c>
      <c r="V2172" s="3">
        <v>168.21509999999998</v>
      </c>
      <c r="W2172">
        <v>5</v>
      </c>
      <c r="X2172" s="2">
        <v>243.79</v>
      </c>
      <c r="Y2172">
        <v>90632</v>
      </c>
      <c r="Z2172" t="s">
        <v>165</v>
      </c>
      <c r="AA2172">
        <v>2011</v>
      </c>
      <c r="AB2172" t="str">
        <f>IF(samplesuperstore_cleaned[[#This Row],[discount]]=0,"0%",IF(samplesuperstore_cleaned[[#This Row],[discount]]=0.02,"1-2%",IF(samplesuperstore_cleaned[[#This Row],[discount]]&lt;=0.04,"3-4%",IF(samplesuperstore_cleaned[[#This Row],[discount]]&lt;=0.06,"5-6%",IF(samplesuperstore_cleaned[[#This Row],[discount]]=0.08,"7-8%","9-10%")))))</f>
        <v>3-4%</v>
      </c>
    </row>
    <row r="2173" spans="1:28" x14ac:dyDescent="0.3">
      <c r="A2173">
        <v>2375</v>
      </c>
      <c r="B2173">
        <v>18116</v>
      </c>
      <c r="C2173" t="s">
        <v>78</v>
      </c>
      <c r="D2173" s="3">
        <v>0.08</v>
      </c>
      <c r="E2173">
        <v>4.9800000000000004</v>
      </c>
      <c r="F2173">
        <v>4.72</v>
      </c>
      <c r="G2173">
        <v>907</v>
      </c>
      <c r="H2173" t="s">
        <v>2296</v>
      </c>
      <c r="I2173" t="s">
        <v>29</v>
      </c>
      <c r="J2173" t="s">
        <v>66</v>
      </c>
      <c r="K2173" t="s">
        <v>31</v>
      </c>
      <c r="L2173" t="s">
        <v>49</v>
      </c>
      <c r="M2173" t="s">
        <v>33</v>
      </c>
      <c r="N2173" t="s">
        <v>1098</v>
      </c>
      <c r="O2173">
        <v>0.36</v>
      </c>
      <c r="P2173" t="s">
        <v>260</v>
      </c>
      <c r="Q2173" t="s">
        <v>1554</v>
      </c>
      <c r="R2173" t="s">
        <v>1682</v>
      </c>
      <c r="S2173">
        <v>42420</v>
      </c>
      <c r="T2173" s="1">
        <v>41076</v>
      </c>
      <c r="U2173" s="1">
        <v>41077</v>
      </c>
      <c r="V2173" s="3">
        <v>167.84399999999999</v>
      </c>
      <c r="W2173">
        <v>7</v>
      </c>
      <c r="X2173" s="2">
        <v>34.549999999999997</v>
      </c>
      <c r="Y2173">
        <v>86461</v>
      </c>
      <c r="Z2173" t="s">
        <v>189</v>
      </c>
      <c r="AA2173">
        <v>2012</v>
      </c>
      <c r="AB2173" t="str">
        <f>IF(samplesuperstore_cleaned[[#This Row],[discount]]=0,"0%",IF(samplesuperstore_cleaned[[#This Row],[discount]]=0.02,"1-2%",IF(samplesuperstore_cleaned[[#This Row],[discount]]&lt;=0.04,"3-4%",IF(samplesuperstore_cleaned[[#This Row],[discount]]&lt;=0.06,"5-6%",IF(samplesuperstore_cleaned[[#This Row],[discount]]=0.08,"7-8%","9-10%")))))</f>
        <v>7-8%</v>
      </c>
    </row>
    <row r="2174" spans="1:28" x14ac:dyDescent="0.3">
      <c r="A2174">
        <v>8367</v>
      </c>
      <c r="B2174">
        <v>19440</v>
      </c>
      <c r="C2174" t="s">
        <v>60</v>
      </c>
      <c r="D2174" s="3">
        <v>0.08</v>
      </c>
      <c r="E2174">
        <v>179.99</v>
      </c>
      <c r="F2174">
        <v>19.989999999999998</v>
      </c>
      <c r="G2174">
        <v>3042</v>
      </c>
      <c r="H2174" t="s">
        <v>5093</v>
      </c>
      <c r="I2174" t="s">
        <v>29</v>
      </c>
      <c r="J2174" t="s">
        <v>30</v>
      </c>
      <c r="K2174" t="s">
        <v>54</v>
      </c>
      <c r="L2174" t="s">
        <v>181</v>
      </c>
      <c r="M2174" t="s">
        <v>33</v>
      </c>
      <c r="N2174" t="s">
        <v>1474</v>
      </c>
      <c r="O2174">
        <v>0.48</v>
      </c>
      <c r="P2174" t="s">
        <v>35</v>
      </c>
      <c r="Q2174" t="s">
        <v>456</v>
      </c>
      <c r="R2174" t="s">
        <v>5094</v>
      </c>
      <c r="S2174">
        <v>67501</v>
      </c>
      <c r="T2174" s="1">
        <v>41279</v>
      </c>
      <c r="U2174" s="1">
        <v>41286</v>
      </c>
      <c r="V2174" s="3">
        <v>167.49639999999999</v>
      </c>
      <c r="W2174">
        <v>4</v>
      </c>
      <c r="X2174" s="2">
        <v>714.88</v>
      </c>
      <c r="Y2174">
        <v>86113</v>
      </c>
      <c r="Z2174" t="s">
        <v>132</v>
      </c>
      <c r="AA2174">
        <v>2013</v>
      </c>
      <c r="AB2174" t="str">
        <f>IF(samplesuperstore_cleaned[[#This Row],[discount]]=0,"0%",IF(samplesuperstore_cleaned[[#This Row],[discount]]=0.02,"1-2%",IF(samplesuperstore_cleaned[[#This Row],[discount]]&lt;=0.04,"3-4%",IF(samplesuperstore_cleaned[[#This Row],[discount]]&lt;=0.06,"5-6%",IF(samplesuperstore_cleaned[[#This Row],[discount]]=0.08,"7-8%","9-10%")))))</f>
        <v>7-8%</v>
      </c>
    </row>
    <row r="2175" spans="1:28" x14ac:dyDescent="0.3">
      <c r="A2175">
        <v>5632</v>
      </c>
      <c r="B2175">
        <v>20500</v>
      </c>
      <c r="C2175" t="s">
        <v>27</v>
      </c>
      <c r="D2175" s="3">
        <v>0</v>
      </c>
      <c r="E2175">
        <v>10.31</v>
      </c>
      <c r="F2175">
        <v>1.79</v>
      </c>
      <c r="G2175">
        <v>2072</v>
      </c>
      <c r="H2175" t="s">
        <v>3939</v>
      </c>
      <c r="I2175" t="s">
        <v>29</v>
      </c>
      <c r="J2175" t="s">
        <v>30</v>
      </c>
      <c r="K2175" t="s">
        <v>31</v>
      </c>
      <c r="L2175" t="s">
        <v>49</v>
      </c>
      <c r="M2175" t="s">
        <v>43</v>
      </c>
      <c r="N2175" t="s">
        <v>1358</v>
      </c>
      <c r="O2175">
        <v>0.38</v>
      </c>
      <c r="P2175" t="s">
        <v>35</v>
      </c>
      <c r="Q2175" t="s">
        <v>761</v>
      </c>
      <c r="R2175" t="s">
        <v>3940</v>
      </c>
      <c r="S2175">
        <v>48505</v>
      </c>
      <c r="T2175" s="1">
        <v>40391</v>
      </c>
      <c r="U2175" s="1">
        <v>40393</v>
      </c>
      <c r="V2175" s="3">
        <v>167.46299999999997</v>
      </c>
      <c r="W2175">
        <v>23</v>
      </c>
      <c r="X2175" s="2">
        <v>242.7</v>
      </c>
      <c r="Y2175">
        <v>88555</v>
      </c>
      <c r="Z2175" t="s">
        <v>107</v>
      </c>
      <c r="AA2175">
        <v>2010</v>
      </c>
      <c r="AB2175" t="str">
        <f>IF(samplesuperstore_cleaned[[#This Row],[discount]]=0,"0%",IF(samplesuperstore_cleaned[[#This Row],[discount]]=0.02,"1-2%",IF(samplesuperstore_cleaned[[#This Row],[discount]]&lt;=0.04,"3-4%",IF(samplesuperstore_cleaned[[#This Row],[discount]]&lt;=0.06,"5-6%",IF(samplesuperstore_cleaned[[#This Row],[discount]]=0.08,"7-8%","9-10%")))))</f>
        <v>0%</v>
      </c>
    </row>
    <row r="2176" spans="1:28" x14ac:dyDescent="0.3">
      <c r="A2176">
        <v>3181</v>
      </c>
      <c r="B2176">
        <v>20104</v>
      </c>
      <c r="C2176" t="s">
        <v>60</v>
      </c>
      <c r="D2176" s="3">
        <v>7.0000000000000007E-2</v>
      </c>
      <c r="E2176">
        <v>39.99</v>
      </c>
      <c r="F2176">
        <v>10.25</v>
      </c>
      <c r="G2176">
        <v>1211</v>
      </c>
      <c r="H2176" t="s">
        <v>2762</v>
      </c>
      <c r="I2176" t="s">
        <v>29</v>
      </c>
      <c r="J2176" t="s">
        <v>30</v>
      </c>
      <c r="K2176" t="s">
        <v>54</v>
      </c>
      <c r="L2176" t="s">
        <v>181</v>
      </c>
      <c r="M2176" t="s">
        <v>33</v>
      </c>
      <c r="N2176" t="s">
        <v>2330</v>
      </c>
      <c r="O2176">
        <v>0.55000000000000004</v>
      </c>
      <c r="P2176" t="s">
        <v>35</v>
      </c>
      <c r="Q2176" t="s">
        <v>1549</v>
      </c>
      <c r="R2176" t="s">
        <v>2763</v>
      </c>
      <c r="S2176">
        <v>46806</v>
      </c>
      <c r="T2176" s="1">
        <v>41339</v>
      </c>
      <c r="U2176" s="1">
        <v>41343</v>
      </c>
      <c r="V2176" s="3">
        <v>167.37</v>
      </c>
      <c r="W2176">
        <v>11</v>
      </c>
      <c r="X2176" s="2">
        <v>440.42</v>
      </c>
      <c r="Y2176">
        <v>88607</v>
      </c>
      <c r="Z2176" t="s">
        <v>165</v>
      </c>
      <c r="AA2176">
        <v>2013</v>
      </c>
      <c r="AB2176" t="str">
        <f>IF(samplesuperstore_cleaned[[#This Row],[discount]]=0,"0%",IF(samplesuperstore_cleaned[[#This Row],[discount]]=0.02,"1-2%",IF(samplesuperstore_cleaned[[#This Row],[discount]]&lt;=0.04,"3-4%",IF(samplesuperstore_cleaned[[#This Row],[discount]]&lt;=0.06,"5-6%",IF(samplesuperstore_cleaned[[#This Row],[discount]]=0.08,"7-8%","9-10%")))))</f>
        <v>9-10%</v>
      </c>
    </row>
    <row r="2177" spans="1:28" x14ac:dyDescent="0.3">
      <c r="A2177">
        <v>8768</v>
      </c>
      <c r="B2177">
        <v>26055</v>
      </c>
      <c r="C2177" t="s">
        <v>57</v>
      </c>
      <c r="D2177" s="3">
        <v>0.1</v>
      </c>
      <c r="E2177">
        <v>7.28</v>
      </c>
      <c r="F2177">
        <v>5.47</v>
      </c>
      <c r="G2177">
        <v>3170</v>
      </c>
      <c r="H2177" t="s">
        <v>5242</v>
      </c>
      <c r="I2177" t="s">
        <v>29</v>
      </c>
      <c r="J2177" t="s">
        <v>30</v>
      </c>
      <c r="K2177" t="s">
        <v>31</v>
      </c>
      <c r="L2177" t="s">
        <v>49</v>
      </c>
      <c r="M2177" t="s">
        <v>33</v>
      </c>
      <c r="N2177" t="s">
        <v>1562</v>
      </c>
      <c r="O2177">
        <v>0.35</v>
      </c>
      <c r="P2177" t="s">
        <v>260</v>
      </c>
      <c r="Q2177" t="s">
        <v>929</v>
      </c>
      <c r="R2177" t="s">
        <v>5243</v>
      </c>
      <c r="S2177">
        <v>34952</v>
      </c>
      <c r="T2177" s="1">
        <v>40222</v>
      </c>
      <c r="U2177" s="1">
        <v>40222</v>
      </c>
      <c r="V2177" s="3">
        <v>167.334</v>
      </c>
      <c r="W2177">
        <v>12</v>
      </c>
      <c r="X2177" s="2">
        <v>83.14</v>
      </c>
      <c r="Y2177">
        <v>86489</v>
      </c>
      <c r="Z2177" t="s">
        <v>112</v>
      </c>
      <c r="AA2177">
        <v>2010</v>
      </c>
      <c r="AB2177" t="str">
        <f>IF(samplesuperstore_cleaned[[#This Row],[discount]]=0,"0%",IF(samplesuperstore_cleaned[[#This Row],[discount]]=0.02,"1-2%",IF(samplesuperstore_cleaned[[#This Row],[discount]]&lt;=0.04,"3-4%",IF(samplesuperstore_cleaned[[#This Row],[discount]]&lt;=0.06,"5-6%",IF(samplesuperstore_cleaned[[#This Row],[discount]]=0.08,"7-8%","9-10%")))))</f>
        <v>9-10%</v>
      </c>
    </row>
    <row r="2178" spans="1:28" x14ac:dyDescent="0.3">
      <c r="A2178">
        <v>8189</v>
      </c>
      <c r="B2178">
        <v>21074</v>
      </c>
      <c r="C2178" t="s">
        <v>78</v>
      </c>
      <c r="D2178" s="3">
        <v>0.1</v>
      </c>
      <c r="E2178">
        <v>18.989999999999998</v>
      </c>
      <c r="F2178">
        <v>5.23</v>
      </c>
      <c r="G2178">
        <v>2984</v>
      </c>
      <c r="H2178" t="s">
        <v>5025</v>
      </c>
      <c r="I2178" t="s">
        <v>29</v>
      </c>
      <c r="J2178" t="s">
        <v>30</v>
      </c>
      <c r="K2178" t="s">
        <v>31</v>
      </c>
      <c r="L2178" t="s">
        <v>138</v>
      </c>
      <c r="M2178" t="s">
        <v>33</v>
      </c>
      <c r="N2178" t="s">
        <v>2553</v>
      </c>
      <c r="O2178">
        <v>0.37</v>
      </c>
      <c r="P2178" t="s">
        <v>35</v>
      </c>
      <c r="Q2178" t="s">
        <v>116</v>
      </c>
      <c r="R2178" t="s">
        <v>5026</v>
      </c>
      <c r="S2178">
        <v>55345</v>
      </c>
      <c r="T2178" s="1">
        <v>40776</v>
      </c>
      <c r="U2178" s="1">
        <v>40778</v>
      </c>
      <c r="V2178" s="3">
        <v>167.18819999999999</v>
      </c>
      <c r="W2178">
        <v>14</v>
      </c>
      <c r="X2178" s="2">
        <v>246.35</v>
      </c>
      <c r="Y2178">
        <v>88774</v>
      </c>
      <c r="Z2178" t="s">
        <v>107</v>
      </c>
      <c r="AA2178">
        <v>2011</v>
      </c>
      <c r="AB2178" t="str">
        <f>IF(samplesuperstore_cleaned[[#This Row],[discount]]=0,"0%",IF(samplesuperstore_cleaned[[#This Row],[discount]]=0.02,"1-2%",IF(samplesuperstore_cleaned[[#This Row],[discount]]&lt;=0.04,"3-4%",IF(samplesuperstore_cleaned[[#This Row],[discount]]&lt;=0.06,"5-6%",IF(samplesuperstore_cleaned[[#This Row],[discount]]=0.08,"7-8%","9-10%")))))</f>
        <v>9-10%</v>
      </c>
    </row>
    <row r="2179" spans="1:28" x14ac:dyDescent="0.3">
      <c r="A2179">
        <v>6402</v>
      </c>
      <c r="B2179">
        <v>21772</v>
      </c>
      <c r="C2179" t="s">
        <v>78</v>
      </c>
      <c r="D2179" s="3">
        <v>0</v>
      </c>
      <c r="E2179">
        <v>7.28</v>
      </c>
      <c r="F2179">
        <v>1.77</v>
      </c>
      <c r="G2179">
        <v>2359</v>
      </c>
      <c r="H2179" t="s">
        <v>4294</v>
      </c>
      <c r="I2179" t="s">
        <v>29</v>
      </c>
      <c r="J2179" t="s">
        <v>66</v>
      </c>
      <c r="K2179" t="s">
        <v>31</v>
      </c>
      <c r="L2179" t="s">
        <v>49</v>
      </c>
      <c r="M2179" t="s">
        <v>43</v>
      </c>
      <c r="N2179" t="s">
        <v>2392</v>
      </c>
      <c r="O2179">
        <v>0.37</v>
      </c>
      <c r="P2179" t="s">
        <v>260</v>
      </c>
      <c r="Q2179" t="s">
        <v>929</v>
      </c>
      <c r="R2179" t="s">
        <v>4295</v>
      </c>
      <c r="S2179">
        <v>33917</v>
      </c>
      <c r="T2179" s="1">
        <v>40214</v>
      </c>
      <c r="U2179" s="1">
        <v>40214</v>
      </c>
      <c r="V2179" s="3">
        <v>167.16000000000003</v>
      </c>
      <c r="W2179">
        <v>7</v>
      </c>
      <c r="X2179" s="2">
        <v>53.42</v>
      </c>
      <c r="Y2179">
        <v>88265</v>
      </c>
      <c r="Z2179" t="s">
        <v>112</v>
      </c>
      <c r="AA2179">
        <v>2010</v>
      </c>
      <c r="AB2179" t="str">
        <f>IF(samplesuperstore_cleaned[[#This Row],[discount]]=0,"0%",IF(samplesuperstore_cleaned[[#This Row],[discount]]=0.02,"1-2%",IF(samplesuperstore_cleaned[[#This Row],[discount]]&lt;=0.04,"3-4%",IF(samplesuperstore_cleaned[[#This Row],[discount]]&lt;=0.06,"5-6%",IF(samplesuperstore_cleaned[[#This Row],[discount]]=0.08,"7-8%","9-10%")))))</f>
        <v>0%</v>
      </c>
    </row>
    <row r="2180" spans="1:28" x14ac:dyDescent="0.3">
      <c r="A2180">
        <v>1937</v>
      </c>
      <c r="B2180">
        <v>19740</v>
      </c>
      <c r="C2180" t="s">
        <v>78</v>
      </c>
      <c r="D2180" s="3">
        <v>0.04</v>
      </c>
      <c r="E2180">
        <v>20.89</v>
      </c>
      <c r="F2180">
        <v>1.99</v>
      </c>
      <c r="G2180">
        <v>718</v>
      </c>
      <c r="H2180" t="s">
        <v>1972</v>
      </c>
      <c r="I2180" t="s">
        <v>29</v>
      </c>
      <c r="J2180" t="s">
        <v>30</v>
      </c>
      <c r="K2180" t="s">
        <v>54</v>
      </c>
      <c r="L2180" t="s">
        <v>181</v>
      </c>
      <c r="M2180" t="s">
        <v>52</v>
      </c>
      <c r="N2180" t="s">
        <v>1392</v>
      </c>
      <c r="O2180">
        <v>0.48</v>
      </c>
      <c r="P2180" t="s">
        <v>45</v>
      </c>
      <c r="Q2180" t="s">
        <v>1361</v>
      </c>
      <c r="R2180" t="s">
        <v>1974</v>
      </c>
      <c r="S2180">
        <v>89031</v>
      </c>
      <c r="T2180" s="1">
        <v>41100</v>
      </c>
      <c r="U2180" s="1">
        <v>41102</v>
      </c>
      <c r="V2180" s="3">
        <v>166.49699999999999</v>
      </c>
      <c r="W2180">
        <v>12</v>
      </c>
      <c r="X2180" s="2">
        <v>241.3</v>
      </c>
      <c r="Y2180">
        <v>89350</v>
      </c>
      <c r="Z2180" t="s">
        <v>48</v>
      </c>
      <c r="AA2180">
        <v>2012</v>
      </c>
      <c r="AB2180" t="str">
        <f>IF(samplesuperstore_cleaned[[#This Row],[discount]]=0,"0%",IF(samplesuperstore_cleaned[[#This Row],[discount]]=0.02,"1-2%",IF(samplesuperstore_cleaned[[#This Row],[discount]]&lt;=0.04,"3-4%",IF(samplesuperstore_cleaned[[#This Row],[discount]]&lt;=0.06,"5-6%",IF(samplesuperstore_cleaned[[#This Row],[discount]]=0.08,"7-8%","9-10%")))))</f>
        <v>3-4%</v>
      </c>
    </row>
    <row r="2181" spans="1:28" x14ac:dyDescent="0.3">
      <c r="A2181">
        <v>5995</v>
      </c>
      <c r="B2181">
        <v>22090</v>
      </c>
      <c r="C2181" t="s">
        <v>39</v>
      </c>
      <c r="D2181" s="3">
        <v>7.0000000000000007E-2</v>
      </c>
      <c r="E2181">
        <v>200.98</v>
      </c>
      <c r="F2181">
        <v>23.76</v>
      </c>
      <c r="G2181">
        <v>2202</v>
      </c>
      <c r="H2181" t="s">
        <v>4103</v>
      </c>
      <c r="I2181" t="s">
        <v>61</v>
      </c>
      <c r="J2181" t="s">
        <v>66</v>
      </c>
      <c r="K2181" t="s">
        <v>67</v>
      </c>
      <c r="L2181" t="s">
        <v>68</v>
      </c>
      <c r="M2181" t="s">
        <v>63</v>
      </c>
      <c r="N2181" t="s">
        <v>1131</v>
      </c>
      <c r="O2181">
        <v>0.57999999999999996</v>
      </c>
      <c r="P2181" t="s">
        <v>35</v>
      </c>
      <c r="Q2181" t="s">
        <v>116</v>
      </c>
      <c r="R2181" t="s">
        <v>4104</v>
      </c>
      <c r="S2181">
        <v>55429</v>
      </c>
      <c r="T2181" s="1">
        <v>41202</v>
      </c>
      <c r="U2181" s="1">
        <v>41203</v>
      </c>
      <c r="V2181" s="3">
        <v>166.33600000000001</v>
      </c>
      <c r="W2181">
        <v>6</v>
      </c>
      <c r="X2181" s="2">
        <v>1133.3499999999999</v>
      </c>
      <c r="Y2181">
        <v>86059</v>
      </c>
      <c r="Z2181" t="s">
        <v>87</v>
      </c>
      <c r="AA2181">
        <v>2012</v>
      </c>
      <c r="AB2181" t="str">
        <f>IF(samplesuperstore_cleaned[[#This Row],[discount]]=0,"0%",IF(samplesuperstore_cleaned[[#This Row],[discount]]=0.02,"1-2%",IF(samplesuperstore_cleaned[[#This Row],[discount]]&lt;=0.04,"3-4%",IF(samplesuperstore_cleaned[[#This Row],[discount]]&lt;=0.06,"5-6%",IF(samplesuperstore_cleaned[[#This Row],[discount]]=0.08,"7-8%","9-10%")))))</f>
        <v>9-10%</v>
      </c>
    </row>
    <row r="2182" spans="1:28" x14ac:dyDescent="0.3">
      <c r="A2182">
        <v>1455</v>
      </c>
      <c r="B2182">
        <v>26314</v>
      </c>
      <c r="C2182" t="s">
        <v>78</v>
      </c>
      <c r="D2182" s="3">
        <v>0.06</v>
      </c>
      <c r="E2182">
        <v>48.04</v>
      </c>
      <c r="F2182">
        <v>7.23</v>
      </c>
      <c r="G2182">
        <v>560</v>
      </c>
      <c r="H2182" t="s">
        <v>1659</v>
      </c>
      <c r="I2182" t="s">
        <v>41</v>
      </c>
      <c r="J2182" t="s">
        <v>114</v>
      </c>
      <c r="K2182" t="s">
        <v>31</v>
      </c>
      <c r="L2182" t="s">
        <v>49</v>
      </c>
      <c r="M2182" t="s">
        <v>33</v>
      </c>
      <c r="N2182" t="s">
        <v>1457</v>
      </c>
      <c r="O2182">
        <v>0.37</v>
      </c>
      <c r="P2182" t="s">
        <v>35</v>
      </c>
      <c r="Q2182" t="s">
        <v>36</v>
      </c>
      <c r="R2182" t="s">
        <v>1660</v>
      </c>
      <c r="S2182">
        <v>60068</v>
      </c>
      <c r="T2182" s="1">
        <v>41386</v>
      </c>
      <c r="U2182" s="1">
        <v>41388</v>
      </c>
      <c r="V2182" s="3">
        <v>166.17269999999999</v>
      </c>
      <c r="W2182">
        <v>5</v>
      </c>
      <c r="X2182" s="2">
        <v>240.83</v>
      </c>
      <c r="Y2182">
        <v>91158</v>
      </c>
      <c r="Z2182" t="s">
        <v>127</v>
      </c>
      <c r="AA2182">
        <v>2013</v>
      </c>
      <c r="AB2182" t="str">
        <f>IF(samplesuperstore_cleaned[[#This Row],[discount]]=0,"0%",IF(samplesuperstore_cleaned[[#This Row],[discount]]=0.02,"1-2%",IF(samplesuperstore_cleaned[[#This Row],[discount]]&lt;=0.04,"3-4%",IF(samplesuperstore_cleaned[[#This Row],[discount]]&lt;=0.06,"5-6%",IF(samplesuperstore_cleaned[[#This Row],[discount]]=0.08,"7-8%","9-10%")))))</f>
        <v>5-6%</v>
      </c>
    </row>
    <row r="2183" spans="1:28" x14ac:dyDescent="0.3">
      <c r="A2183">
        <v>8349</v>
      </c>
      <c r="B2183">
        <v>19850</v>
      </c>
      <c r="C2183" t="s">
        <v>27</v>
      </c>
      <c r="D2183" s="3">
        <v>0.05</v>
      </c>
      <c r="E2183">
        <v>35.44</v>
      </c>
      <c r="F2183">
        <v>7.5</v>
      </c>
      <c r="G2183">
        <v>3036</v>
      </c>
      <c r="H2183" t="s">
        <v>5087</v>
      </c>
      <c r="I2183" t="s">
        <v>29</v>
      </c>
      <c r="J2183" t="s">
        <v>66</v>
      </c>
      <c r="K2183" t="s">
        <v>31</v>
      </c>
      <c r="L2183" t="s">
        <v>49</v>
      </c>
      <c r="M2183" t="s">
        <v>33</v>
      </c>
      <c r="N2183" t="s">
        <v>1912</v>
      </c>
      <c r="O2183">
        <v>0.38</v>
      </c>
      <c r="P2183" t="s">
        <v>35</v>
      </c>
      <c r="Q2183" t="s">
        <v>4798</v>
      </c>
      <c r="R2183" t="s">
        <v>5088</v>
      </c>
      <c r="S2183">
        <v>58554</v>
      </c>
      <c r="T2183" s="1">
        <v>40375</v>
      </c>
      <c r="U2183" s="1">
        <v>40377</v>
      </c>
      <c r="V2183" s="3">
        <v>165.88979999999998</v>
      </c>
      <c r="W2183">
        <v>7</v>
      </c>
      <c r="X2183" s="2">
        <v>240.42</v>
      </c>
      <c r="Y2183">
        <v>89129</v>
      </c>
      <c r="Z2183" t="s">
        <v>48</v>
      </c>
      <c r="AA2183">
        <v>2010</v>
      </c>
      <c r="AB2183" t="str">
        <f>IF(samplesuperstore_cleaned[[#This Row],[discount]]=0,"0%",IF(samplesuperstore_cleaned[[#This Row],[discount]]=0.02,"1-2%",IF(samplesuperstore_cleaned[[#This Row],[discount]]&lt;=0.04,"3-4%",IF(samplesuperstore_cleaned[[#This Row],[discount]]&lt;=0.06,"5-6%",IF(samplesuperstore_cleaned[[#This Row],[discount]]=0.08,"7-8%","9-10%")))))</f>
        <v>5-6%</v>
      </c>
    </row>
    <row r="2184" spans="1:28" x14ac:dyDescent="0.3">
      <c r="A2184">
        <v>9184</v>
      </c>
      <c r="B2184">
        <v>24381</v>
      </c>
      <c r="C2184" t="s">
        <v>60</v>
      </c>
      <c r="D2184" s="3">
        <v>0.05</v>
      </c>
      <c r="E2184">
        <v>34.229999999999997</v>
      </c>
      <c r="F2184">
        <v>5.0199999999999996</v>
      </c>
      <c r="G2184">
        <v>3328</v>
      </c>
      <c r="H2184" t="s">
        <v>5415</v>
      </c>
      <c r="I2184" t="s">
        <v>29</v>
      </c>
      <c r="J2184" t="s">
        <v>114</v>
      </c>
      <c r="K2184" t="s">
        <v>67</v>
      </c>
      <c r="L2184" t="s">
        <v>104</v>
      </c>
      <c r="M2184" t="s">
        <v>33</v>
      </c>
      <c r="N2184" t="s">
        <v>2863</v>
      </c>
      <c r="O2184">
        <v>0.55000000000000004</v>
      </c>
      <c r="P2184" t="s">
        <v>35</v>
      </c>
      <c r="Q2184" t="s">
        <v>761</v>
      </c>
      <c r="R2184" t="s">
        <v>5416</v>
      </c>
      <c r="S2184">
        <v>48239</v>
      </c>
      <c r="T2184" s="1">
        <v>41334</v>
      </c>
      <c r="U2184" s="1">
        <v>41341</v>
      </c>
      <c r="V2184" s="3">
        <v>165.78629999999998</v>
      </c>
      <c r="W2184">
        <v>7</v>
      </c>
      <c r="X2184" s="2">
        <v>240.27</v>
      </c>
      <c r="Y2184">
        <v>87275</v>
      </c>
      <c r="Z2184" t="s">
        <v>165</v>
      </c>
      <c r="AA2184">
        <v>2013</v>
      </c>
      <c r="AB2184" t="str">
        <f>IF(samplesuperstore_cleaned[[#This Row],[discount]]=0,"0%",IF(samplesuperstore_cleaned[[#This Row],[discount]]=0.02,"1-2%",IF(samplesuperstore_cleaned[[#This Row],[discount]]&lt;=0.04,"3-4%",IF(samplesuperstore_cleaned[[#This Row],[discount]]&lt;=0.06,"5-6%",IF(samplesuperstore_cleaned[[#This Row],[discount]]=0.08,"7-8%","9-10%")))))</f>
        <v>5-6%</v>
      </c>
    </row>
    <row r="2185" spans="1:28" x14ac:dyDescent="0.3">
      <c r="A2185">
        <v>3082</v>
      </c>
      <c r="B2185">
        <v>18191</v>
      </c>
      <c r="C2185" t="s">
        <v>27</v>
      </c>
      <c r="D2185" s="3">
        <v>0</v>
      </c>
      <c r="E2185">
        <v>31.78</v>
      </c>
      <c r="F2185">
        <v>1.99</v>
      </c>
      <c r="G2185">
        <v>1180</v>
      </c>
      <c r="H2185" t="s">
        <v>2717</v>
      </c>
      <c r="I2185" t="s">
        <v>29</v>
      </c>
      <c r="J2185" t="s">
        <v>66</v>
      </c>
      <c r="K2185" t="s">
        <v>54</v>
      </c>
      <c r="L2185" t="s">
        <v>181</v>
      </c>
      <c r="M2185" t="s">
        <v>52</v>
      </c>
      <c r="N2185" t="s">
        <v>1428</v>
      </c>
      <c r="O2185">
        <v>0.42</v>
      </c>
      <c r="P2185" t="s">
        <v>35</v>
      </c>
      <c r="Q2185" t="s">
        <v>456</v>
      </c>
      <c r="R2185" t="s">
        <v>2237</v>
      </c>
      <c r="S2185">
        <v>66202</v>
      </c>
      <c r="T2185" s="1">
        <v>41332</v>
      </c>
      <c r="U2185" s="1">
        <v>41334</v>
      </c>
      <c r="V2185" s="3">
        <v>165.77939999999998</v>
      </c>
      <c r="W2185">
        <v>7</v>
      </c>
      <c r="X2185" s="2">
        <v>240.26</v>
      </c>
      <c r="Y2185">
        <v>86918</v>
      </c>
      <c r="Z2185" t="s">
        <v>112</v>
      </c>
      <c r="AA2185">
        <v>2013</v>
      </c>
      <c r="AB2185" t="str">
        <f>IF(samplesuperstore_cleaned[[#This Row],[discount]]=0,"0%",IF(samplesuperstore_cleaned[[#This Row],[discount]]=0.02,"1-2%",IF(samplesuperstore_cleaned[[#This Row],[discount]]&lt;=0.04,"3-4%",IF(samplesuperstore_cleaned[[#This Row],[discount]]&lt;=0.06,"5-6%",IF(samplesuperstore_cleaned[[#This Row],[discount]]=0.08,"7-8%","9-10%")))))</f>
        <v>0%</v>
      </c>
    </row>
    <row r="2186" spans="1:28" x14ac:dyDescent="0.3">
      <c r="A2186">
        <v>7721</v>
      </c>
      <c r="B2186">
        <v>23803</v>
      </c>
      <c r="C2186" t="s">
        <v>60</v>
      </c>
      <c r="D2186" s="3">
        <v>0.02</v>
      </c>
      <c r="E2186">
        <v>21.98</v>
      </c>
      <c r="F2186">
        <v>2.87</v>
      </c>
      <c r="G2186">
        <v>2823</v>
      </c>
      <c r="H2186" t="s">
        <v>4844</v>
      </c>
      <c r="I2186" t="s">
        <v>29</v>
      </c>
      <c r="J2186" t="s">
        <v>30</v>
      </c>
      <c r="K2186" t="s">
        <v>31</v>
      </c>
      <c r="L2186" t="s">
        <v>42</v>
      </c>
      <c r="M2186" t="s">
        <v>52</v>
      </c>
      <c r="N2186" t="s">
        <v>656</v>
      </c>
      <c r="O2186">
        <v>0.55000000000000004</v>
      </c>
      <c r="P2186" t="s">
        <v>45</v>
      </c>
      <c r="Q2186" t="s">
        <v>1361</v>
      </c>
      <c r="R2186" t="s">
        <v>1974</v>
      </c>
      <c r="S2186">
        <v>89031</v>
      </c>
      <c r="T2186" s="1">
        <v>40298</v>
      </c>
      <c r="U2186" s="1">
        <v>40300</v>
      </c>
      <c r="V2186" s="3">
        <v>165.6345</v>
      </c>
      <c r="W2186">
        <v>11</v>
      </c>
      <c r="X2186" s="2">
        <v>240.05</v>
      </c>
      <c r="Y2186">
        <v>87240</v>
      </c>
      <c r="Z2186" t="s">
        <v>127</v>
      </c>
      <c r="AA2186">
        <v>2010</v>
      </c>
      <c r="AB2186" t="str">
        <f>IF(samplesuperstore_cleaned[[#This Row],[discount]]=0,"0%",IF(samplesuperstore_cleaned[[#This Row],[discount]]=0.02,"1-2%",IF(samplesuperstore_cleaned[[#This Row],[discount]]&lt;=0.04,"3-4%",IF(samplesuperstore_cleaned[[#This Row],[discount]]&lt;=0.06,"5-6%",IF(samplesuperstore_cleaned[[#This Row],[discount]]=0.08,"7-8%","9-10%")))))</f>
        <v>1-2%</v>
      </c>
    </row>
    <row r="2187" spans="1:28" x14ac:dyDescent="0.3">
      <c r="A2187">
        <v>97</v>
      </c>
      <c r="B2187">
        <v>21026</v>
      </c>
      <c r="C2187" t="s">
        <v>60</v>
      </c>
      <c r="D2187" s="3">
        <v>7.0000000000000007E-2</v>
      </c>
      <c r="E2187">
        <v>65.989999999999995</v>
      </c>
      <c r="F2187">
        <v>3.99</v>
      </c>
      <c r="G2187">
        <v>35</v>
      </c>
      <c r="H2187" t="s">
        <v>228</v>
      </c>
      <c r="I2187" t="s">
        <v>29</v>
      </c>
      <c r="J2187" t="s">
        <v>114</v>
      </c>
      <c r="K2187" t="s">
        <v>54</v>
      </c>
      <c r="L2187" t="s">
        <v>55</v>
      </c>
      <c r="M2187" t="s">
        <v>33</v>
      </c>
      <c r="N2187" t="s">
        <v>230</v>
      </c>
      <c r="O2187">
        <v>0.59</v>
      </c>
      <c r="P2187" t="s">
        <v>45</v>
      </c>
      <c r="Q2187" t="s">
        <v>210</v>
      </c>
      <c r="R2187" t="s">
        <v>223</v>
      </c>
      <c r="S2187">
        <v>97030</v>
      </c>
      <c r="T2187" s="1">
        <v>41422</v>
      </c>
      <c r="U2187" s="1">
        <v>41427</v>
      </c>
      <c r="V2187" s="3">
        <v>165.50099999999998</v>
      </c>
      <c r="W2187">
        <v>7</v>
      </c>
      <c r="X2187" s="2">
        <v>394.37</v>
      </c>
      <c r="Y2187">
        <v>91257</v>
      </c>
      <c r="Z2187" t="s">
        <v>38</v>
      </c>
      <c r="AA2187">
        <v>2013</v>
      </c>
      <c r="AB2187" t="str">
        <f>IF(samplesuperstore_cleaned[[#This Row],[discount]]=0,"0%",IF(samplesuperstore_cleaned[[#This Row],[discount]]=0.02,"1-2%",IF(samplesuperstore_cleaned[[#This Row],[discount]]&lt;=0.04,"3-4%",IF(samplesuperstore_cleaned[[#This Row],[discount]]&lt;=0.06,"5-6%",IF(samplesuperstore_cleaned[[#This Row],[discount]]=0.08,"7-8%","9-10%")))))</f>
        <v>9-10%</v>
      </c>
    </row>
    <row r="2188" spans="1:28" x14ac:dyDescent="0.3">
      <c r="A2188">
        <v>8501</v>
      </c>
      <c r="B2188">
        <v>1910</v>
      </c>
      <c r="C2188" t="s">
        <v>39</v>
      </c>
      <c r="D2188" s="3">
        <v>0.05</v>
      </c>
      <c r="E2188">
        <v>14.48</v>
      </c>
      <c r="F2188">
        <v>1.99</v>
      </c>
      <c r="G2188">
        <v>3079</v>
      </c>
      <c r="H2188" t="s">
        <v>5138</v>
      </c>
      <c r="I2188" t="s">
        <v>29</v>
      </c>
      <c r="J2188" t="s">
        <v>244</v>
      </c>
      <c r="K2188" t="s">
        <v>54</v>
      </c>
      <c r="L2188" t="s">
        <v>181</v>
      </c>
      <c r="M2188" t="s">
        <v>52</v>
      </c>
      <c r="N2188" t="s">
        <v>850</v>
      </c>
      <c r="O2188">
        <v>0.49</v>
      </c>
      <c r="P2188" t="s">
        <v>84</v>
      </c>
      <c r="Q2188" t="s">
        <v>596</v>
      </c>
      <c r="R2188" t="s">
        <v>2793</v>
      </c>
      <c r="S2188">
        <v>19112</v>
      </c>
      <c r="T2188" s="1">
        <v>41182</v>
      </c>
      <c r="U2188" s="1">
        <v>41184</v>
      </c>
      <c r="V2188" s="3">
        <v>165.2</v>
      </c>
      <c r="W2188">
        <v>96</v>
      </c>
      <c r="X2188" s="2">
        <v>1337.67</v>
      </c>
      <c r="Y2188">
        <v>13638</v>
      </c>
      <c r="Z2188" t="s">
        <v>173</v>
      </c>
      <c r="AA2188">
        <v>2012</v>
      </c>
      <c r="AB2188" t="str">
        <f>IF(samplesuperstore_cleaned[[#This Row],[discount]]=0,"0%",IF(samplesuperstore_cleaned[[#This Row],[discount]]=0.02,"1-2%",IF(samplesuperstore_cleaned[[#This Row],[discount]]&lt;=0.04,"3-4%",IF(samplesuperstore_cleaned[[#This Row],[discount]]&lt;=0.06,"5-6%",IF(samplesuperstore_cleaned[[#This Row],[discount]]=0.08,"7-8%","9-10%")))))</f>
        <v>5-6%</v>
      </c>
    </row>
    <row r="2189" spans="1:28" x14ac:dyDescent="0.3">
      <c r="A2189">
        <v>8472</v>
      </c>
      <c r="B2189">
        <v>19910</v>
      </c>
      <c r="C2189" t="s">
        <v>39</v>
      </c>
      <c r="D2189" s="3">
        <v>0.05</v>
      </c>
      <c r="E2189">
        <v>14.48</v>
      </c>
      <c r="F2189">
        <v>1.99</v>
      </c>
      <c r="G2189">
        <v>3076</v>
      </c>
      <c r="H2189" t="s">
        <v>5132</v>
      </c>
      <c r="I2189" t="s">
        <v>29</v>
      </c>
      <c r="J2189" t="s">
        <v>244</v>
      </c>
      <c r="K2189" t="s">
        <v>54</v>
      </c>
      <c r="L2189" t="s">
        <v>181</v>
      </c>
      <c r="M2189" t="s">
        <v>52</v>
      </c>
      <c r="N2189" t="s">
        <v>850</v>
      </c>
      <c r="O2189">
        <v>0.49</v>
      </c>
      <c r="P2189" t="s">
        <v>84</v>
      </c>
      <c r="Q2189" t="s">
        <v>394</v>
      </c>
      <c r="R2189" t="s">
        <v>5133</v>
      </c>
      <c r="S2189">
        <v>44224</v>
      </c>
      <c r="T2189" s="1">
        <v>41182</v>
      </c>
      <c r="U2189" s="1">
        <v>41184</v>
      </c>
      <c r="V2189" s="3">
        <v>165.2</v>
      </c>
      <c r="W2189">
        <v>24</v>
      </c>
      <c r="X2189" s="2">
        <v>334.42</v>
      </c>
      <c r="Y2189">
        <v>88246</v>
      </c>
      <c r="Z2189" t="s">
        <v>173</v>
      </c>
      <c r="AA2189">
        <v>2012</v>
      </c>
      <c r="AB2189" t="str">
        <f>IF(samplesuperstore_cleaned[[#This Row],[discount]]=0,"0%",IF(samplesuperstore_cleaned[[#This Row],[discount]]=0.02,"1-2%",IF(samplesuperstore_cleaned[[#This Row],[discount]]&lt;=0.04,"3-4%",IF(samplesuperstore_cleaned[[#This Row],[discount]]&lt;=0.06,"5-6%",IF(samplesuperstore_cleaned[[#This Row],[discount]]=0.08,"7-8%","9-10%")))))</f>
        <v>5-6%</v>
      </c>
    </row>
    <row r="2190" spans="1:28" x14ac:dyDescent="0.3">
      <c r="A2190">
        <v>4070</v>
      </c>
      <c r="B2190">
        <v>25284</v>
      </c>
      <c r="C2190" t="s">
        <v>39</v>
      </c>
      <c r="D2190" s="3">
        <v>0.1</v>
      </c>
      <c r="E2190">
        <v>65.989999999999995</v>
      </c>
      <c r="F2190">
        <v>8.8000000000000007</v>
      </c>
      <c r="G2190">
        <v>1530</v>
      </c>
      <c r="H2190" t="s">
        <v>3238</v>
      </c>
      <c r="I2190" t="s">
        <v>29</v>
      </c>
      <c r="J2190" t="s">
        <v>244</v>
      </c>
      <c r="K2190" t="s">
        <v>54</v>
      </c>
      <c r="L2190" t="s">
        <v>55</v>
      </c>
      <c r="M2190" t="s">
        <v>33</v>
      </c>
      <c r="N2190" t="s">
        <v>1290</v>
      </c>
      <c r="O2190">
        <v>0.57999999999999996</v>
      </c>
      <c r="P2190" t="s">
        <v>45</v>
      </c>
      <c r="Q2190" t="s">
        <v>70</v>
      </c>
      <c r="R2190" t="s">
        <v>3239</v>
      </c>
      <c r="S2190">
        <v>92262</v>
      </c>
      <c r="T2190" s="1">
        <v>41156</v>
      </c>
      <c r="U2190" s="1">
        <v>41159</v>
      </c>
      <c r="V2190" s="3">
        <v>164.97</v>
      </c>
      <c r="W2190">
        <v>16</v>
      </c>
      <c r="X2190" s="2">
        <v>851.73</v>
      </c>
      <c r="Y2190">
        <v>88854</v>
      </c>
      <c r="Z2190" t="s">
        <v>173</v>
      </c>
      <c r="AA2190">
        <v>2012</v>
      </c>
      <c r="AB2190" t="str">
        <f>IF(samplesuperstore_cleaned[[#This Row],[discount]]=0,"0%",IF(samplesuperstore_cleaned[[#This Row],[discount]]=0.02,"1-2%",IF(samplesuperstore_cleaned[[#This Row],[discount]]&lt;=0.04,"3-4%",IF(samplesuperstore_cleaned[[#This Row],[discount]]&lt;=0.06,"5-6%",IF(samplesuperstore_cleaned[[#This Row],[discount]]=0.08,"7-8%","9-10%")))))</f>
        <v>9-10%</v>
      </c>
    </row>
    <row r="2191" spans="1:28" x14ac:dyDescent="0.3">
      <c r="A2191">
        <v>2070</v>
      </c>
      <c r="B2191">
        <v>24183</v>
      </c>
      <c r="C2191" t="s">
        <v>27</v>
      </c>
      <c r="D2191" s="3">
        <v>7.0000000000000007E-2</v>
      </c>
      <c r="E2191">
        <v>16.510000000000002</v>
      </c>
      <c r="F2191">
        <v>2.99</v>
      </c>
      <c r="G2191">
        <v>776</v>
      </c>
      <c r="H2191" t="s">
        <v>2075</v>
      </c>
      <c r="I2191" t="s">
        <v>29</v>
      </c>
      <c r="J2191" t="s">
        <v>66</v>
      </c>
      <c r="K2191" t="s">
        <v>31</v>
      </c>
      <c r="L2191" t="s">
        <v>138</v>
      </c>
      <c r="M2191" t="s">
        <v>33</v>
      </c>
      <c r="N2191" t="s">
        <v>2077</v>
      </c>
      <c r="O2191">
        <v>0.37</v>
      </c>
      <c r="P2191" t="s">
        <v>45</v>
      </c>
      <c r="Q2191" t="s">
        <v>70</v>
      </c>
      <c r="R2191" t="s">
        <v>2076</v>
      </c>
      <c r="S2191">
        <v>92054</v>
      </c>
      <c r="T2191" s="1">
        <v>41438</v>
      </c>
      <c r="U2191" s="1">
        <v>41439</v>
      </c>
      <c r="V2191" s="3">
        <v>164.46149999999997</v>
      </c>
      <c r="W2191">
        <v>15</v>
      </c>
      <c r="X2191" s="2">
        <v>238.35</v>
      </c>
      <c r="Y2191">
        <v>87001</v>
      </c>
      <c r="Z2191" t="s">
        <v>189</v>
      </c>
      <c r="AA2191">
        <v>2013</v>
      </c>
      <c r="AB2191" t="str">
        <f>IF(samplesuperstore_cleaned[[#This Row],[discount]]=0,"0%",IF(samplesuperstore_cleaned[[#This Row],[discount]]=0.02,"1-2%",IF(samplesuperstore_cleaned[[#This Row],[discount]]&lt;=0.04,"3-4%",IF(samplesuperstore_cleaned[[#This Row],[discount]]&lt;=0.06,"5-6%",IF(samplesuperstore_cleaned[[#This Row],[discount]]=0.08,"7-8%","9-10%")))))</f>
        <v>9-10%</v>
      </c>
    </row>
    <row r="2192" spans="1:28" x14ac:dyDescent="0.3">
      <c r="A2192">
        <v>7178</v>
      </c>
      <c r="B2192">
        <v>26032</v>
      </c>
      <c r="C2192" t="s">
        <v>39</v>
      </c>
      <c r="D2192" s="3">
        <v>0.1</v>
      </c>
      <c r="E2192">
        <v>41.94</v>
      </c>
      <c r="F2192">
        <v>2.99</v>
      </c>
      <c r="G2192">
        <v>2626</v>
      </c>
      <c r="H2192" t="s">
        <v>4622</v>
      </c>
      <c r="I2192" t="s">
        <v>29</v>
      </c>
      <c r="J2192" t="s">
        <v>244</v>
      </c>
      <c r="K2192" t="s">
        <v>31</v>
      </c>
      <c r="L2192" t="s">
        <v>138</v>
      </c>
      <c r="M2192" t="s">
        <v>33</v>
      </c>
      <c r="N2192" t="s">
        <v>1817</v>
      </c>
      <c r="O2192">
        <v>0.35</v>
      </c>
      <c r="P2192" t="s">
        <v>45</v>
      </c>
      <c r="Q2192" t="s">
        <v>70</v>
      </c>
      <c r="R2192" t="s">
        <v>3038</v>
      </c>
      <c r="S2192">
        <v>94025</v>
      </c>
      <c r="T2192" s="1">
        <v>40397</v>
      </c>
      <c r="U2192" s="1">
        <v>40398</v>
      </c>
      <c r="V2192" s="3">
        <v>164.08199999999999</v>
      </c>
      <c r="W2192">
        <v>6</v>
      </c>
      <c r="X2192" s="2">
        <v>237.8</v>
      </c>
      <c r="Y2192">
        <v>90927</v>
      </c>
      <c r="Z2192" t="s">
        <v>107</v>
      </c>
      <c r="AA2192">
        <v>2010</v>
      </c>
      <c r="AB2192" t="str">
        <f>IF(samplesuperstore_cleaned[[#This Row],[discount]]=0,"0%",IF(samplesuperstore_cleaned[[#This Row],[discount]]=0.02,"1-2%",IF(samplesuperstore_cleaned[[#This Row],[discount]]&lt;=0.04,"3-4%",IF(samplesuperstore_cleaned[[#This Row],[discount]]&lt;=0.06,"5-6%",IF(samplesuperstore_cleaned[[#This Row],[discount]]=0.08,"7-8%","9-10%")))))</f>
        <v>9-10%</v>
      </c>
    </row>
    <row r="2193" spans="1:28" x14ac:dyDescent="0.3">
      <c r="A2193">
        <v>7500</v>
      </c>
      <c r="B2193">
        <v>24278</v>
      </c>
      <c r="C2193" t="s">
        <v>78</v>
      </c>
      <c r="D2193" s="3">
        <v>0.02</v>
      </c>
      <c r="E2193">
        <v>33.979999999999997</v>
      </c>
      <c r="F2193">
        <v>1.99</v>
      </c>
      <c r="G2193">
        <v>2738</v>
      </c>
      <c r="H2193" t="s">
        <v>4751</v>
      </c>
      <c r="I2193" t="s">
        <v>29</v>
      </c>
      <c r="J2193" t="s">
        <v>114</v>
      </c>
      <c r="K2193" t="s">
        <v>54</v>
      </c>
      <c r="L2193" t="s">
        <v>181</v>
      </c>
      <c r="M2193" t="s">
        <v>52</v>
      </c>
      <c r="N2193" t="s">
        <v>2682</v>
      </c>
      <c r="O2193">
        <v>0.45</v>
      </c>
      <c r="P2193" t="s">
        <v>84</v>
      </c>
      <c r="Q2193" t="s">
        <v>357</v>
      </c>
      <c r="R2193" t="s">
        <v>616</v>
      </c>
      <c r="S2193">
        <v>5403</v>
      </c>
      <c r="T2193" s="1">
        <v>40281</v>
      </c>
      <c r="U2193" s="1">
        <v>40283</v>
      </c>
      <c r="V2193" s="3">
        <v>164.06129999999999</v>
      </c>
      <c r="W2193">
        <v>7</v>
      </c>
      <c r="X2193" s="2">
        <v>237.77</v>
      </c>
      <c r="Y2193">
        <v>89017</v>
      </c>
      <c r="Z2193" t="s">
        <v>127</v>
      </c>
      <c r="AA2193">
        <v>2010</v>
      </c>
      <c r="AB2193" t="str">
        <f>IF(samplesuperstore_cleaned[[#This Row],[discount]]=0,"0%",IF(samplesuperstore_cleaned[[#This Row],[discount]]=0.02,"1-2%",IF(samplesuperstore_cleaned[[#This Row],[discount]]&lt;=0.04,"3-4%",IF(samplesuperstore_cleaned[[#This Row],[discount]]&lt;=0.06,"5-6%",IF(samplesuperstore_cleaned[[#This Row],[discount]]=0.08,"7-8%","9-10%")))))</f>
        <v>1-2%</v>
      </c>
    </row>
    <row r="2194" spans="1:28" x14ac:dyDescent="0.3">
      <c r="A2194">
        <v>3303</v>
      </c>
      <c r="B2194">
        <v>25466</v>
      </c>
      <c r="C2194" t="s">
        <v>78</v>
      </c>
      <c r="D2194" s="3">
        <v>0.04</v>
      </c>
      <c r="E2194">
        <v>165.98</v>
      </c>
      <c r="F2194">
        <v>19.989999999999998</v>
      </c>
      <c r="G2194">
        <v>1248</v>
      </c>
      <c r="H2194" t="s">
        <v>2823</v>
      </c>
      <c r="I2194" t="s">
        <v>29</v>
      </c>
      <c r="J2194" t="s">
        <v>66</v>
      </c>
      <c r="K2194" t="s">
        <v>31</v>
      </c>
      <c r="L2194" t="s">
        <v>138</v>
      </c>
      <c r="M2194" t="s">
        <v>33</v>
      </c>
      <c r="N2194" t="s">
        <v>649</v>
      </c>
      <c r="O2194">
        <v>0.4</v>
      </c>
      <c r="P2194" t="s">
        <v>35</v>
      </c>
      <c r="Q2194" t="s">
        <v>255</v>
      </c>
      <c r="R2194" t="s">
        <v>2824</v>
      </c>
      <c r="S2194">
        <v>75057</v>
      </c>
      <c r="T2194" s="1">
        <v>41418</v>
      </c>
      <c r="U2194" s="1">
        <v>41420</v>
      </c>
      <c r="V2194" s="3">
        <v>163.80350000000001</v>
      </c>
      <c r="W2194">
        <v>2</v>
      </c>
      <c r="X2194" s="2">
        <v>347.65</v>
      </c>
      <c r="Y2194">
        <v>91558</v>
      </c>
      <c r="Z2194" t="s">
        <v>38</v>
      </c>
      <c r="AA2194">
        <v>2013</v>
      </c>
      <c r="AB2194" t="str">
        <f>IF(samplesuperstore_cleaned[[#This Row],[discount]]=0,"0%",IF(samplesuperstore_cleaned[[#This Row],[discount]]=0.02,"1-2%",IF(samplesuperstore_cleaned[[#This Row],[discount]]&lt;=0.04,"3-4%",IF(samplesuperstore_cleaned[[#This Row],[discount]]&lt;=0.06,"5-6%",IF(samplesuperstore_cleaned[[#This Row],[discount]]=0.08,"7-8%","9-10%")))))</f>
        <v>3-4%</v>
      </c>
    </row>
    <row r="2195" spans="1:28" x14ac:dyDescent="0.3">
      <c r="A2195">
        <v>3298</v>
      </c>
      <c r="B2195">
        <v>7466</v>
      </c>
      <c r="C2195" t="s">
        <v>78</v>
      </c>
      <c r="D2195" s="3">
        <v>0.04</v>
      </c>
      <c r="E2195">
        <v>165.98</v>
      </c>
      <c r="F2195">
        <v>19.989999999999998</v>
      </c>
      <c r="G2195">
        <v>1246</v>
      </c>
      <c r="H2195" t="s">
        <v>2820</v>
      </c>
      <c r="I2195" t="s">
        <v>29</v>
      </c>
      <c r="J2195" t="s">
        <v>66</v>
      </c>
      <c r="K2195" t="s">
        <v>31</v>
      </c>
      <c r="L2195" t="s">
        <v>138</v>
      </c>
      <c r="M2195" t="s">
        <v>33</v>
      </c>
      <c r="N2195" t="s">
        <v>649</v>
      </c>
      <c r="O2195">
        <v>0.4</v>
      </c>
      <c r="P2195" t="s">
        <v>84</v>
      </c>
      <c r="Q2195" t="s">
        <v>125</v>
      </c>
      <c r="R2195" t="s">
        <v>167</v>
      </c>
      <c r="S2195">
        <v>10009</v>
      </c>
      <c r="T2195" s="1">
        <v>41418</v>
      </c>
      <c r="U2195" s="1">
        <v>41420</v>
      </c>
      <c r="V2195" s="3">
        <v>163.80350000000001</v>
      </c>
      <c r="W2195">
        <v>8</v>
      </c>
      <c r="X2195" s="2">
        <v>1390.61</v>
      </c>
      <c r="Y2195">
        <v>53285</v>
      </c>
      <c r="Z2195" t="s">
        <v>38</v>
      </c>
      <c r="AA2195">
        <v>2013</v>
      </c>
      <c r="AB2195" t="str">
        <f>IF(samplesuperstore_cleaned[[#This Row],[discount]]=0,"0%",IF(samplesuperstore_cleaned[[#This Row],[discount]]=0.02,"1-2%",IF(samplesuperstore_cleaned[[#This Row],[discount]]&lt;=0.04,"3-4%",IF(samplesuperstore_cleaned[[#This Row],[discount]]&lt;=0.06,"5-6%",IF(samplesuperstore_cleaned[[#This Row],[discount]]=0.08,"7-8%","9-10%")))))</f>
        <v>3-4%</v>
      </c>
    </row>
    <row r="2196" spans="1:28" x14ac:dyDescent="0.3">
      <c r="A2196">
        <v>5580</v>
      </c>
      <c r="B2196">
        <v>21310</v>
      </c>
      <c r="C2196" t="s">
        <v>78</v>
      </c>
      <c r="D2196" s="3">
        <v>0.1</v>
      </c>
      <c r="E2196">
        <v>2.61</v>
      </c>
      <c r="F2196">
        <v>0.5</v>
      </c>
      <c r="G2196">
        <v>2058</v>
      </c>
      <c r="H2196" t="s">
        <v>3921</v>
      </c>
      <c r="I2196" t="s">
        <v>29</v>
      </c>
      <c r="J2196" t="s">
        <v>30</v>
      </c>
      <c r="K2196" t="s">
        <v>31</v>
      </c>
      <c r="L2196" t="s">
        <v>32</v>
      </c>
      <c r="M2196" t="s">
        <v>33</v>
      </c>
      <c r="N2196" t="s">
        <v>719</v>
      </c>
      <c r="O2196">
        <v>0.39</v>
      </c>
      <c r="P2196" t="s">
        <v>260</v>
      </c>
      <c r="Q2196" t="s">
        <v>846</v>
      </c>
      <c r="R2196" t="s">
        <v>3765</v>
      </c>
      <c r="S2196">
        <v>28601</v>
      </c>
      <c r="T2196" s="1">
        <v>41541</v>
      </c>
      <c r="U2196" s="1">
        <v>41542</v>
      </c>
      <c r="V2196" s="3">
        <v>163.44</v>
      </c>
      <c r="W2196">
        <v>2</v>
      </c>
      <c r="X2196" s="2">
        <v>5.33</v>
      </c>
      <c r="Y2196">
        <v>88046</v>
      </c>
      <c r="Z2196" t="s">
        <v>173</v>
      </c>
      <c r="AA2196">
        <v>2013</v>
      </c>
      <c r="AB2196" t="str">
        <f>IF(samplesuperstore_cleaned[[#This Row],[discount]]=0,"0%",IF(samplesuperstore_cleaned[[#This Row],[discount]]=0.02,"1-2%",IF(samplesuperstore_cleaned[[#This Row],[discount]]&lt;=0.04,"3-4%",IF(samplesuperstore_cleaned[[#This Row],[discount]]&lt;=0.06,"5-6%",IF(samplesuperstore_cleaned[[#This Row],[discount]]=0.08,"7-8%","9-10%")))))</f>
        <v>9-10%</v>
      </c>
    </row>
    <row r="2197" spans="1:28" x14ac:dyDescent="0.3">
      <c r="A2197">
        <v>4892</v>
      </c>
      <c r="B2197">
        <v>3737</v>
      </c>
      <c r="C2197" t="s">
        <v>27</v>
      </c>
      <c r="D2197" s="3">
        <v>0.01</v>
      </c>
      <c r="E2197">
        <v>8.34</v>
      </c>
      <c r="F2197">
        <v>1.43</v>
      </c>
      <c r="G2197">
        <v>1810</v>
      </c>
      <c r="H2197" t="s">
        <v>3613</v>
      </c>
      <c r="I2197" t="s">
        <v>29</v>
      </c>
      <c r="J2197" t="s">
        <v>30</v>
      </c>
      <c r="K2197" t="s">
        <v>31</v>
      </c>
      <c r="L2197" t="s">
        <v>49</v>
      </c>
      <c r="M2197" t="s">
        <v>43</v>
      </c>
      <c r="N2197" t="s">
        <v>429</v>
      </c>
      <c r="O2197">
        <v>0.35</v>
      </c>
      <c r="P2197" t="s">
        <v>45</v>
      </c>
      <c r="Q2197" t="s">
        <v>70</v>
      </c>
      <c r="R2197" t="s">
        <v>1646</v>
      </c>
      <c r="S2197">
        <v>90032</v>
      </c>
      <c r="T2197" s="1">
        <v>40700</v>
      </c>
      <c r="U2197" s="1">
        <v>40702</v>
      </c>
      <c r="V2197" s="3">
        <v>163.41999999999999</v>
      </c>
      <c r="W2197">
        <v>65</v>
      </c>
      <c r="X2197" s="2">
        <v>554.92999999999995</v>
      </c>
      <c r="Y2197">
        <v>26695</v>
      </c>
      <c r="Z2197" t="s">
        <v>189</v>
      </c>
      <c r="AA2197">
        <v>2011</v>
      </c>
      <c r="AB2197" t="str">
        <f>IF(samplesuperstore_cleaned[[#This Row],[discount]]=0,"0%",IF(samplesuperstore_cleaned[[#This Row],[discount]]=0.02,"1-2%",IF(samplesuperstore_cleaned[[#This Row],[discount]]&lt;=0.04,"3-4%",IF(samplesuperstore_cleaned[[#This Row],[discount]]&lt;=0.06,"5-6%",IF(samplesuperstore_cleaned[[#This Row],[discount]]=0.08,"7-8%","9-10%")))))</f>
        <v>3-4%</v>
      </c>
    </row>
    <row r="2198" spans="1:28" x14ac:dyDescent="0.3">
      <c r="A2198">
        <v>5416</v>
      </c>
      <c r="B2198">
        <v>24073</v>
      </c>
      <c r="C2198" t="s">
        <v>60</v>
      </c>
      <c r="D2198" s="3">
        <v>0.08</v>
      </c>
      <c r="E2198">
        <v>34.76</v>
      </c>
      <c r="F2198">
        <v>8.2200000000000006</v>
      </c>
      <c r="G2198">
        <v>2006</v>
      </c>
      <c r="H2198" t="s">
        <v>3855</v>
      </c>
      <c r="I2198" t="s">
        <v>29</v>
      </c>
      <c r="J2198" t="s">
        <v>66</v>
      </c>
      <c r="K2198" t="s">
        <v>31</v>
      </c>
      <c r="L2198" t="s">
        <v>158</v>
      </c>
      <c r="M2198" t="s">
        <v>33</v>
      </c>
      <c r="N2198" t="s">
        <v>639</v>
      </c>
      <c r="O2198">
        <v>0.56999999999999995</v>
      </c>
      <c r="P2198" t="s">
        <v>45</v>
      </c>
      <c r="Q2198" t="s">
        <v>644</v>
      </c>
      <c r="R2198" t="s">
        <v>3857</v>
      </c>
      <c r="S2198">
        <v>81301</v>
      </c>
      <c r="T2198" s="1">
        <v>41021</v>
      </c>
      <c r="U2198" s="1">
        <v>41026</v>
      </c>
      <c r="V2198" s="3">
        <v>163.38</v>
      </c>
      <c r="W2198">
        <v>12</v>
      </c>
      <c r="X2198" s="2">
        <v>401.39</v>
      </c>
      <c r="Y2198">
        <v>88806</v>
      </c>
      <c r="Z2198" t="s">
        <v>127</v>
      </c>
      <c r="AA2198">
        <v>2012</v>
      </c>
      <c r="AB2198" t="str">
        <f>IF(samplesuperstore_cleaned[[#This Row],[discount]]=0,"0%",IF(samplesuperstore_cleaned[[#This Row],[discount]]=0.02,"1-2%",IF(samplesuperstore_cleaned[[#This Row],[discount]]&lt;=0.04,"3-4%",IF(samplesuperstore_cleaned[[#This Row],[discount]]&lt;=0.06,"5-6%",IF(samplesuperstore_cleaned[[#This Row],[discount]]=0.08,"7-8%","9-10%")))))</f>
        <v>7-8%</v>
      </c>
    </row>
    <row r="2199" spans="1:28" x14ac:dyDescent="0.3">
      <c r="A2199">
        <v>1108</v>
      </c>
      <c r="B2199">
        <v>22355</v>
      </c>
      <c r="C2199" t="s">
        <v>39</v>
      </c>
      <c r="D2199" s="3">
        <v>0.02</v>
      </c>
      <c r="E2199">
        <v>15.28</v>
      </c>
      <c r="F2199">
        <v>1.99</v>
      </c>
      <c r="G2199">
        <v>428</v>
      </c>
      <c r="H2199" t="s">
        <v>1360</v>
      </c>
      <c r="I2199" t="s">
        <v>29</v>
      </c>
      <c r="J2199" t="s">
        <v>30</v>
      </c>
      <c r="K2199" t="s">
        <v>54</v>
      </c>
      <c r="L2199" t="s">
        <v>181</v>
      </c>
      <c r="M2199" t="s">
        <v>52</v>
      </c>
      <c r="N2199" t="s">
        <v>862</v>
      </c>
      <c r="O2199">
        <v>0.42</v>
      </c>
      <c r="P2199" t="s">
        <v>45</v>
      </c>
      <c r="Q2199" t="s">
        <v>1361</v>
      </c>
      <c r="R2199" t="s">
        <v>1362</v>
      </c>
      <c r="S2199">
        <v>89701</v>
      </c>
      <c r="T2199" s="1">
        <v>40374</v>
      </c>
      <c r="U2199" s="1">
        <v>40375</v>
      </c>
      <c r="V2199" s="3">
        <v>163.1574</v>
      </c>
      <c r="W2199">
        <v>15</v>
      </c>
      <c r="X2199" s="2">
        <v>236.46</v>
      </c>
      <c r="Y2199">
        <v>88479</v>
      </c>
      <c r="Z2199" t="s">
        <v>48</v>
      </c>
      <c r="AA2199">
        <v>2010</v>
      </c>
      <c r="AB2199" t="str">
        <f>IF(samplesuperstore_cleaned[[#This Row],[discount]]=0,"0%",IF(samplesuperstore_cleaned[[#This Row],[discount]]=0.02,"1-2%",IF(samplesuperstore_cleaned[[#This Row],[discount]]&lt;=0.04,"3-4%",IF(samplesuperstore_cleaned[[#This Row],[discount]]&lt;=0.06,"5-6%",IF(samplesuperstore_cleaned[[#This Row],[discount]]=0.08,"7-8%","9-10%")))))</f>
        <v>1-2%</v>
      </c>
    </row>
    <row r="2200" spans="1:28" x14ac:dyDescent="0.3">
      <c r="A2200">
        <v>8464</v>
      </c>
      <c r="B2200">
        <v>987</v>
      </c>
      <c r="C2200" t="s">
        <v>27</v>
      </c>
      <c r="D2200" s="3">
        <v>0.1</v>
      </c>
      <c r="E2200">
        <v>55.29</v>
      </c>
      <c r="F2200">
        <v>5.08</v>
      </c>
      <c r="G2200">
        <v>3075</v>
      </c>
      <c r="H2200" t="s">
        <v>5131</v>
      </c>
      <c r="I2200" t="s">
        <v>29</v>
      </c>
      <c r="J2200" t="s">
        <v>30</v>
      </c>
      <c r="K2200" t="s">
        <v>31</v>
      </c>
      <c r="L2200" t="s">
        <v>158</v>
      </c>
      <c r="M2200" t="s">
        <v>33</v>
      </c>
      <c r="N2200" t="s">
        <v>1110</v>
      </c>
      <c r="O2200">
        <v>0.59</v>
      </c>
      <c r="P2200" t="s">
        <v>45</v>
      </c>
      <c r="Q2200" t="s">
        <v>70</v>
      </c>
      <c r="R2200" t="s">
        <v>1646</v>
      </c>
      <c r="S2200">
        <v>90061</v>
      </c>
      <c r="T2200" s="1">
        <v>41278</v>
      </c>
      <c r="U2200" s="1">
        <v>41279</v>
      </c>
      <c r="V2200" s="3">
        <v>163.12</v>
      </c>
      <c r="W2200">
        <v>35</v>
      </c>
      <c r="X2200" s="2">
        <v>1886.52</v>
      </c>
      <c r="Y2200">
        <v>7107</v>
      </c>
      <c r="Z2200" t="s">
        <v>132</v>
      </c>
      <c r="AA2200">
        <v>2013</v>
      </c>
      <c r="AB2200" t="str">
        <f>IF(samplesuperstore_cleaned[[#This Row],[discount]]=0,"0%",IF(samplesuperstore_cleaned[[#This Row],[discount]]=0.02,"1-2%",IF(samplesuperstore_cleaned[[#This Row],[discount]]&lt;=0.04,"3-4%",IF(samplesuperstore_cleaned[[#This Row],[discount]]&lt;=0.06,"5-6%",IF(samplesuperstore_cleaned[[#This Row],[discount]]=0.08,"7-8%","9-10%")))))</f>
        <v>9-10%</v>
      </c>
    </row>
    <row r="2201" spans="1:28" x14ac:dyDescent="0.3">
      <c r="A2201">
        <v>3301</v>
      </c>
      <c r="B2201">
        <v>23225</v>
      </c>
      <c r="C2201" t="s">
        <v>39</v>
      </c>
      <c r="D2201" s="3">
        <v>0.01</v>
      </c>
      <c r="E2201">
        <v>20.98</v>
      </c>
      <c r="F2201">
        <v>8.83</v>
      </c>
      <c r="G2201">
        <v>1247</v>
      </c>
      <c r="H2201" t="s">
        <v>2822</v>
      </c>
      <c r="I2201" t="s">
        <v>29</v>
      </c>
      <c r="J2201" t="s">
        <v>66</v>
      </c>
      <c r="K2201" t="s">
        <v>31</v>
      </c>
      <c r="L2201" t="s">
        <v>138</v>
      </c>
      <c r="M2201" t="s">
        <v>33</v>
      </c>
      <c r="N2201" t="s">
        <v>1246</v>
      </c>
      <c r="O2201">
        <v>0.37</v>
      </c>
      <c r="P2201" t="s">
        <v>35</v>
      </c>
      <c r="Q2201" t="s">
        <v>255</v>
      </c>
      <c r="R2201" t="s">
        <v>2819</v>
      </c>
      <c r="S2201">
        <v>78641</v>
      </c>
      <c r="T2201" s="1">
        <v>40877</v>
      </c>
      <c r="U2201" s="1">
        <v>40878</v>
      </c>
      <c r="V2201" s="3">
        <v>162.82089999999999</v>
      </c>
      <c r="W2201">
        <v>20</v>
      </c>
      <c r="X2201" s="2">
        <v>439.38</v>
      </c>
      <c r="Y2201">
        <v>91556</v>
      </c>
      <c r="Z2201" t="s">
        <v>59</v>
      </c>
      <c r="AA2201">
        <v>2011</v>
      </c>
      <c r="AB2201" t="str">
        <f>IF(samplesuperstore_cleaned[[#This Row],[discount]]=0,"0%",IF(samplesuperstore_cleaned[[#This Row],[discount]]=0.02,"1-2%",IF(samplesuperstore_cleaned[[#This Row],[discount]]&lt;=0.04,"3-4%",IF(samplesuperstore_cleaned[[#This Row],[discount]]&lt;=0.06,"5-6%",IF(samplesuperstore_cleaned[[#This Row],[discount]]=0.08,"7-8%","9-10%")))))</f>
        <v>3-4%</v>
      </c>
    </row>
    <row r="2202" spans="1:28" x14ac:dyDescent="0.3">
      <c r="A2202">
        <v>3389</v>
      </c>
      <c r="B2202">
        <v>20269</v>
      </c>
      <c r="C2202" t="s">
        <v>27</v>
      </c>
      <c r="D2202" s="3">
        <v>0</v>
      </c>
      <c r="E2202">
        <v>125.99</v>
      </c>
      <c r="F2202">
        <v>8.08</v>
      </c>
      <c r="G2202">
        <v>1281</v>
      </c>
      <c r="H2202" t="s">
        <v>2880</v>
      </c>
      <c r="I2202" t="s">
        <v>29</v>
      </c>
      <c r="J2202" t="s">
        <v>114</v>
      </c>
      <c r="K2202" t="s">
        <v>54</v>
      </c>
      <c r="L2202" t="s">
        <v>55</v>
      </c>
      <c r="M2202" t="s">
        <v>33</v>
      </c>
      <c r="N2202" t="s">
        <v>452</v>
      </c>
      <c r="O2202">
        <v>0.56999999999999995</v>
      </c>
      <c r="P2202" t="s">
        <v>35</v>
      </c>
      <c r="Q2202" t="s">
        <v>1549</v>
      </c>
      <c r="R2202" t="s">
        <v>2881</v>
      </c>
      <c r="S2202">
        <v>47591</v>
      </c>
      <c r="T2202" s="1">
        <v>41202</v>
      </c>
      <c r="U2202" s="1">
        <v>41204</v>
      </c>
      <c r="V2202" s="3">
        <v>162.71856</v>
      </c>
      <c r="W2202">
        <v>8</v>
      </c>
      <c r="X2202" s="2">
        <v>873.87</v>
      </c>
      <c r="Y2202">
        <v>89115</v>
      </c>
      <c r="Z2202" t="s">
        <v>87</v>
      </c>
      <c r="AA2202">
        <v>2012</v>
      </c>
      <c r="AB2202" t="str">
        <f>IF(samplesuperstore_cleaned[[#This Row],[discount]]=0,"0%",IF(samplesuperstore_cleaned[[#This Row],[discount]]=0.02,"1-2%",IF(samplesuperstore_cleaned[[#This Row],[discount]]&lt;=0.04,"3-4%",IF(samplesuperstore_cleaned[[#This Row],[discount]]&lt;=0.06,"5-6%",IF(samplesuperstore_cleaned[[#This Row],[discount]]=0.08,"7-8%","9-10%")))))</f>
        <v>0%</v>
      </c>
    </row>
    <row r="2203" spans="1:28" x14ac:dyDescent="0.3">
      <c r="A2203">
        <v>129</v>
      </c>
      <c r="B2203">
        <v>18551</v>
      </c>
      <c r="C2203" t="s">
        <v>27</v>
      </c>
      <c r="D2203" s="3">
        <v>0</v>
      </c>
      <c r="E2203">
        <v>115.99</v>
      </c>
      <c r="F2203">
        <v>2.5</v>
      </c>
      <c r="G2203">
        <v>52</v>
      </c>
      <c r="H2203" t="s">
        <v>280</v>
      </c>
      <c r="I2203" t="s">
        <v>29</v>
      </c>
      <c r="J2203" t="s">
        <v>30</v>
      </c>
      <c r="K2203" t="s">
        <v>54</v>
      </c>
      <c r="L2203" t="s">
        <v>55</v>
      </c>
      <c r="M2203" t="s">
        <v>33</v>
      </c>
      <c r="N2203" t="s">
        <v>281</v>
      </c>
      <c r="O2203">
        <v>0.56999999999999995</v>
      </c>
      <c r="P2203" t="s">
        <v>45</v>
      </c>
      <c r="Q2203" t="s">
        <v>46</v>
      </c>
      <c r="R2203" t="s">
        <v>246</v>
      </c>
      <c r="S2203">
        <v>98373</v>
      </c>
      <c r="T2203" s="1">
        <v>40431</v>
      </c>
      <c r="U2203" s="1">
        <v>40431</v>
      </c>
      <c r="V2203" s="3">
        <v>162.666</v>
      </c>
      <c r="W2203">
        <v>6</v>
      </c>
      <c r="X2203" s="2">
        <v>627.04</v>
      </c>
      <c r="Y2203">
        <v>88426</v>
      </c>
      <c r="Z2203" t="s">
        <v>173</v>
      </c>
      <c r="AA2203">
        <v>2010</v>
      </c>
      <c r="AB2203" t="str">
        <f>IF(samplesuperstore_cleaned[[#This Row],[discount]]=0,"0%",IF(samplesuperstore_cleaned[[#This Row],[discount]]=0.02,"1-2%",IF(samplesuperstore_cleaned[[#This Row],[discount]]&lt;=0.04,"3-4%",IF(samplesuperstore_cleaned[[#This Row],[discount]]&lt;=0.06,"5-6%",IF(samplesuperstore_cleaned[[#This Row],[discount]]=0.08,"7-8%","9-10%")))))</f>
        <v>0%</v>
      </c>
    </row>
    <row r="2204" spans="1:28" x14ac:dyDescent="0.3">
      <c r="A2204">
        <v>4862</v>
      </c>
      <c r="B2204">
        <v>22694</v>
      </c>
      <c r="C2204" t="s">
        <v>60</v>
      </c>
      <c r="D2204" s="3">
        <v>0.01</v>
      </c>
      <c r="E2204">
        <v>70.98</v>
      </c>
      <c r="F2204">
        <v>26.74</v>
      </c>
      <c r="G2204">
        <v>1796</v>
      </c>
      <c r="H2204" t="s">
        <v>3597</v>
      </c>
      <c r="I2204" t="s">
        <v>61</v>
      </c>
      <c r="J2204" t="s">
        <v>114</v>
      </c>
      <c r="K2204" t="s">
        <v>67</v>
      </c>
      <c r="L2204" t="s">
        <v>89</v>
      </c>
      <c r="M2204" t="s">
        <v>90</v>
      </c>
      <c r="N2204" t="s">
        <v>2243</v>
      </c>
      <c r="O2204">
        <v>0.6</v>
      </c>
      <c r="P2204" t="s">
        <v>45</v>
      </c>
      <c r="Q2204" t="s">
        <v>70</v>
      </c>
      <c r="R2204" t="s">
        <v>715</v>
      </c>
      <c r="S2204">
        <v>94110</v>
      </c>
      <c r="T2204" s="1">
        <v>41488</v>
      </c>
      <c r="U2204" s="1">
        <v>41493</v>
      </c>
      <c r="V2204" s="3">
        <v>162.50135999999998</v>
      </c>
      <c r="W2204">
        <v>25</v>
      </c>
      <c r="X2204" s="2">
        <v>1858.23</v>
      </c>
      <c r="Y2204">
        <v>90780</v>
      </c>
      <c r="Z2204" t="s">
        <v>107</v>
      </c>
      <c r="AA2204">
        <v>2013</v>
      </c>
      <c r="AB2204" t="str">
        <f>IF(samplesuperstore_cleaned[[#This Row],[discount]]=0,"0%",IF(samplesuperstore_cleaned[[#This Row],[discount]]=0.02,"1-2%",IF(samplesuperstore_cleaned[[#This Row],[discount]]&lt;=0.04,"3-4%",IF(samplesuperstore_cleaned[[#This Row],[discount]]&lt;=0.06,"5-6%",IF(samplesuperstore_cleaned[[#This Row],[discount]]=0.08,"7-8%","9-10%")))))</f>
        <v>3-4%</v>
      </c>
    </row>
    <row r="2205" spans="1:28" x14ac:dyDescent="0.3">
      <c r="A2205">
        <v>7012</v>
      </c>
      <c r="B2205">
        <v>6518</v>
      </c>
      <c r="C2205" t="s">
        <v>57</v>
      </c>
      <c r="D2205" s="3">
        <v>0.08</v>
      </c>
      <c r="E2205">
        <v>125.99</v>
      </c>
      <c r="F2205">
        <v>5.26</v>
      </c>
      <c r="G2205">
        <v>2565</v>
      </c>
      <c r="H2205" t="s">
        <v>4549</v>
      </c>
      <c r="I2205" t="s">
        <v>29</v>
      </c>
      <c r="J2205" t="s">
        <v>66</v>
      </c>
      <c r="K2205" t="s">
        <v>54</v>
      </c>
      <c r="L2205" t="s">
        <v>55</v>
      </c>
      <c r="M2205" t="s">
        <v>33</v>
      </c>
      <c r="N2205" t="s">
        <v>2268</v>
      </c>
      <c r="O2205">
        <v>0.55000000000000004</v>
      </c>
      <c r="P2205" t="s">
        <v>45</v>
      </c>
      <c r="Q2205" t="s">
        <v>46</v>
      </c>
      <c r="R2205" t="s">
        <v>520</v>
      </c>
      <c r="S2205">
        <v>98144</v>
      </c>
      <c r="T2205" s="1">
        <v>40781</v>
      </c>
      <c r="U2205" s="1">
        <v>40782</v>
      </c>
      <c r="V2205" s="3">
        <v>162.108</v>
      </c>
      <c r="W2205">
        <v>29</v>
      </c>
      <c r="X2205" s="2">
        <v>3085.78</v>
      </c>
      <c r="Y2205">
        <v>46375</v>
      </c>
      <c r="Z2205" t="s">
        <v>107</v>
      </c>
      <c r="AA2205">
        <v>2011</v>
      </c>
      <c r="AB2205" t="str">
        <f>IF(samplesuperstore_cleaned[[#This Row],[discount]]=0,"0%",IF(samplesuperstore_cleaned[[#This Row],[discount]]=0.02,"1-2%",IF(samplesuperstore_cleaned[[#This Row],[discount]]&lt;=0.04,"3-4%",IF(samplesuperstore_cleaned[[#This Row],[discount]]&lt;=0.06,"5-6%",IF(samplesuperstore_cleaned[[#This Row],[discount]]=0.08,"7-8%","9-10%")))))</f>
        <v>7-8%</v>
      </c>
    </row>
    <row r="2206" spans="1:28" x14ac:dyDescent="0.3">
      <c r="A2206">
        <v>8968</v>
      </c>
      <c r="B2206">
        <v>25191</v>
      </c>
      <c r="C2206" t="s">
        <v>60</v>
      </c>
      <c r="D2206" s="3">
        <v>7.0000000000000007E-2</v>
      </c>
      <c r="E2206">
        <v>8.69</v>
      </c>
      <c r="F2206">
        <v>2.99</v>
      </c>
      <c r="G2206">
        <v>3244</v>
      </c>
      <c r="H2206" t="s">
        <v>5317</v>
      </c>
      <c r="I2206" t="s">
        <v>41</v>
      </c>
      <c r="J2206" t="s">
        <v>114</v>
      </c>
      <c r="K2206" t="s">
        <v>31</v>
      </c>
      <c r="L2206" t="s">
        <v>138</v>
      </c>
      <c r="M2206" t="s">
        <v>33</v>
      </c>
      <c r="N2206" t="s">
        <v>831</v>
      </c>
      <c r="O2206">
        <v>0.39</v>
      </c>
      <c r="P2206" t="s">
        <v>45</v>
      </c>
      <c r="Q2206" t="s">
        <v>2278</v>
      </c>
      <c r="R2206" t="s">
        <v>2279</v>
      </c>
      <c r="S2206">
        <v>83616</v>
      </c>
      <c r="T2206" s="1">
        <v>41589</v>
      </c>
      <c r="U2206" s="1">
        <v>41598</v>
      </c>
      <c r="V2206" s="3">
        <v>162.022784</v>
      </c>
      <c r="W2206">
        <v>37</v>
      </c>
      <c r="X2206" s="2">
        <v>321.52</v>
      </c>
      <c r="Y2206">
        <v>88340</v>
      </c>
      <c r="Z2206" t="s">
        <v>59</v>
      </c>
      <c r="AA2206">
        <v>2013</v>
      </c>
      <c r="AB2206" t="str">
        <f>IF(samplesuperstore_cleaned[[#This Row],[discount]]=0,"0%",IF(samplesuperstore_cleaned[[#This Row],[discount]]=0.02,"1-2%",IF(samplesuperstore_cleaned[[#This Row],[discount]]&lt;=0.04,"3-4%",IF(samplesuperstore_cleaned[[#This Row],[discount]]&lt;=0.06,"5-6%",IF(samplesuperstore_cleaned[[#This Row],[discount]]=0.08,"7-8%","9-10%")))))</f>
        <v>9-10%</v>
      </c>
    </row>
    <row r="2207" spans="1:28" x14ac:dyDescent="0.3">
      <c r="A2207">
        <v>7668</v>
      </c>
      <c r="B2207">
        <v>25235</v>
      </c>
      <c r="C2207" t="s">
        <v>78</v>
      </c>
      <c r="D2207" s="3">
        <v>0.01</v>
      </c>
      <c r="E2207">
        <v>110.98</v>
      </c>
      <c r="F2207">
        <v>30</v>
      </c>
      <c r="G2207">
        <v>2796</v>
      </c>
      <c r="H2207" t="s">
        <v>4818</v>
      </c>
      <c r="I2207" t="s">
        <v>61</v>
      </c>
      <c r="J2207" t="s">
        <v>30</v>
      </c>
      <c r="K2207" t="s">
        <v>67</v>
      </c>
      <c r="L2207" t="s">
        <v>68</v>
      </c>
      <c r="M2207" t="s">
        <v>63</v>
      </c>
      <c r="N2207" t="s">
        <v>151</v>
      </c>
      <c r="O2207">
        <v>0.71</v>
      </c>
      <c r="P2207" t="s">
        <v>35</v>
      </c>
      <c r="Q2207" t="s">
        <v>859</v>
      </c>
      <c r="R2207" t="s">
        <v>4819</v>
      </c>
      <c r="S2207">
        <v>51106</v>
      </c>
      <c r="T2207" s="1">
        <v>40833</v>
      </c>
      <c r="U2207" s="1">
        <v>40834</v>
      </c>
      <c r="V2207" s="3">
        <v>161.95679999999999</v>
      </c>
      <c r="W2207">
        <v>22</v>
      </c>
      <c r="X2207" s="2">
        <v>2575.9299999999998</v>
      </c>
      <c r="Y2207">
        <v>87558</v>
      </c>
      <c r="Z2207" t="s">
        <v>87</v>
      </c>
      <c r="AA2207">
        <v>2011</v>
      </c>
      <c r="AB2207" t="str">
        <f>IF(samplesuperstore_cleaned[[#This Row],[discount]]=0,"0%",IF(samplesuperstore_cleaned[[#This Row],[discount]]=0.02,"1-2%",IF(samplesuperstore_cleaned[[#This Row],[discount]]&lt;=0.04,"3-4%",IF(samplesuperstore_cleaned[[#This Row],[discount]]&lt;=0.06,"5-6%",IF(samplesuperstore_cleaned[[#This Row],[discount]]=0.08,"7-8%","9-10%")))))</f>
        <v>3-4%</v>
      </c>
    </row>
    <row r="2208" spans="1:28" x14ac:dyDescent="0.3">
      <c r="A2208">
        <v>1759</v>
      </c>
      <c r="B2208">
        <v>3824</v>
      </c>
      <c r="C2208" t="s">
        <v>78</v>
      </c>
      <c r="D2208" s="3">
        <v>0.03</v>
      </c>
      <c r="E2208">
        <v>8.34</v>
      </c>
      <c r="F2208">
        <v>0.96</v>
      </c>
      <c r="G2208">
        <v>667</v>
      </c>
      <c r="H2208" t="s">
        <v>1870</v>
      </c>
      <c r="I2208" t="s">
        <v>41</v>
      </c>
      <c r="J2208" t="s">
        <v>30</v>
      </c>
      <c r="K2208" t="s">
        <v>67</v>
      </c>
      <c r="L2208" t="s">
        <v>104</v>
      </c>
      <c r="M2208" t="s">
        <v>43</v>
      </c>
      <c r="N2208" t="s">
        <v>331</v>
      </c>
      <c r="O2208">
        <v>0.43</v>
      </c>
      <c r="P2208" t="s">
        <v>35</v>
      </c>
      <c r="Q2208" t="s">
        <v>255</v>
      </c>
      <c r="R2208" t="s">
        <v>774</v>
      </c>
      <c r="S2208">
        <v>75203</v>
      </c>
      <c r="T2208" s="1">
        <v>41400</v>
      </c>
      <c r="U2208" s="1">
        <v>41402</v>
      </c>
      <c r="V2208" s="3">
        <v>161.94999999999999</v>
      </c>
      <c r="W2208">
        <v>64</v>
      </c>
      <c r="X2208" s="2">
        <v>524.26</v>
      </c>
      <c r="Y2208">
        <v>27265</v>
      </c>
      <c r="Z2208" t="s">
        <v>38</v>
      </c>
      <c r="AA2208">
        <v>2013</v>
      </c>
      <c r="AB2208" t="str">
        <f>IF(samplesuperstore_cleaned[[#This Row],[discount]]=0,"0%",IF(samplesuperstore_cleaned[[#This Row],[discount]]=0.02,"1-2%",IF(samplesuperstore_cleaned[[#This Row],[discount]]&lt;=0.04,"3-4%",IF(samplesuperstore_cleaned[[#This Row],[discount]]&lt;=0.06,"5-6%",IF(samplesuperstore_cleaned[[#This Row],[discount]]=0.08,"7-8%","9-10%")))))</f>
        <v>3-4%</v>
      </c>
    </row>
    <row r="2209" spans="1:28" x14ac:dyDescent="0.3">
      <c r="A2209">
        <v>8366</v>
      </c>
      <c r="B2209">
        <v>19791</v>
      </c>
      <c r="C2209" t="s">
        <v>27</v>
      </c>
      <c r="D2209" s="3">
        <v>0</v>
      </c>
      <c r="E2209">
        <v>35.89</v>
      </c>
      <c r="F2209">
        <v>14.72</v>
      </c>
      <c r="G2209">
        <v>3042</v>
      </c>
      <c r="H2209" t="s">
        <v>5093</v>
      </c>
      <c r="I2209" t="s">
        <v>29</v>
      </c>
      <c r="J2209" t="s">
        <v>114</v>
      </c>
      <c r="K2209" t="s">
        <v>31</v>
      </c>
      <c r="L2209" t="s">
        <v>100</v>
      </c>
      <c r="M2209" t="s">
        <v>33</v>
      </c>
      <c r="N2209" t="s">
        <v>567</v>
      </c>
      <c r="O2209">
        <v>0.4</v>
      </c>
      <c r="P2209" t="s">
        <v>35</v>
      </c>
      <c r="Q2209" t="s">
        <v>456</v>
      </c>
      <c r="R2209" t="s">
        <v>5094</v>
      </c>
      <c r="S2209">
        <v>67501</v>
      </c>
      <c r="T2209" s="1">
        <v>41267</v>
      </c>
      <c r="U2209" s="1">
        <v>41268</v>
      </c>
      <c r="V2209" s="3">
        <v>161.89500000000001</v>
      </c>
      <c r="W2209">
        <v>10</v>
      </c>
      <c r="X2209" s="2">
        <v>380.62</v>
      </c>
      <c r="Y2209">
        <v>86112</v>
      </c>
      <c r="Z2209" t="s">
        <v>72</v>
      </c>
      <c r="AA2209">
        <v>2012</v>
      </c>
      <c r="AB2209" t="str">
        <f>IF(samplesuperstore_cleaned[[#This Row],[discount]]=0,"0%",IF(samplesuperstore_cleaned[[#This Row],[discount]]=0.02,"1-2%",IF(samplesuperstore_cleaned[[#This Row],[discount]]&lt;=0.04,"3-4%",IF(samplesuperstore_cleaned[[#This Row],[discount]]&lt;=0.06,"5-6%",IF(samplesuperstore_cleaned[[#This Row],[discount]]=0.08,"7-8%","9-10%")))))</f>
        <v>0%</v>
      </c>
    </row>
    <row r="2210" spans="1:28" x14ac:dyDescent="0.3">
      <c r="A2210">
        <v>1495</v>
      </c>
      <c r="B2210">
        <v>18134</v>
      </c>
      <c r="C2210" t="s">
        <v>27</v>
      </c>
      <c r="D2210" s="3">
        <v>0</v>
      </c>
      <c r="E2210">
        <v>21.78</v>
      </c>
      <c r="F2210">
        <v>5.94</v>
      </c>
      <c r="G2210">
        <v>572</v>
      </c>
      <c r="H2210" t="s">
        <v>1685</v>
      </c>
      <c r="I2210" t="s">
        <v>29</v>
      </c>
      <c r="J2210" t="s">
        <v>66</v>
      </c>
      <c r="K2210" t="s">
        <v>31</v>
      </c>
      <c r="L2210" t="s">
        <v>75</v>
      </c>
      <c r="M2210" t="s">
        <v>154</v>
      </c>
      <c r="N2210" t="s">
        <v>367</v>
      </c>
      <c r="O2210">
        <v>0.5</v>
      </c>
      <c r="P2210" t="s">
        <v>35</v>
      </c>
      <c r="Q2210" t="s">
        <v>36</v>
      </c>
      <c r="R2210" t="s">
        <v>1660</v>
      </c>
      <c r="S2210">
        <v>60068</v>
      </c>
      <c r="T2210" s="1">
        <v>41433</v>
      </c>
      <c r="U2210" s="1">
        <v>41434</v>
      </c>
      <c r="V2210" s="3">
        <v>161.66399999999999</v>
      </c>
      <c r="W2210">
        <v>12</v>
      </c>
      <c r="X2210" s="2">
        <v>268.82</v>
      </c>
      <c r="Y2210">
        <v>86561</v>
      </c>
      <c r="Z2210" t="s">
        <v>189</v>
      </c>
      <c r="AA2210">
        <v>2013</v>
      </c>
      <c r="AB2210" t="str">
        <f>IF(samplesuperstore_cleaned[[#This Row],[discount]]=0,"0%",IF(samplesuperstore_cleaned[[#This Row],[discount]]=0.02,"1-2%",IF(samplesuperstore_cleaned[[#This Row],[discount]]&lt;=0.04,"3-4%",IF(samplesuperstore_cleaned[[#This Row],[discount]]&lt;=0.06,"5-6%",IF(samplesuperstore_cleaned[[#This Row],[discount]]=0.08,"7-8%","9-10%")))))</f>
        <v>0%</v>
      </c>
    </row>
    <row r="2211" spans="1:28" x14ac:dyDescent="0.3">
      <c r="A2211">
        <v>5794</v>
      </c>
      <c r="B2211">
        <v>21015</v>
      </c>
      <c r="C2211" t="s">
        <v>57</v>
      </c>
      <c r="D2211" s="3">
        <v>0.02</v>
      </c>
      <c r="E2211">
        <v>19.350000000000001</v>
      </c>
      <c r="F2211">
        <v>12.79</v>
      </c>
      <c r="G2211">
        <v>2122</v>
      </c>
      <c r="H2211" t="s">
        <v>4004</v>
      </c>
      <c r="I2211" t="s">
        <v>29</v>
      </c>
      <c r="J2211" t="s">
        <v>244</v>
      </c>
      <c r="K2211" t="s">
        <v>31</v>
      </c>
      <c r="L2211" t="s">
        <v>138</v>
      </c>
      <c r="M2211" t="s">
        <v>33</v>
      </c>
      <c r="N2211" t="s">
        <v>1625</v>
      </c>
      <c r="O2211">
        <v>0.39</v>
      </c>
      <c r="P2211" t="s">
        <v>260</v>
      </c>
      <c r="Q2211" t="s">
        <v>2073</v>
      </c>
      <c r="R2211" t="s">
        <v>4005</v>
      </c>
      <c r="S2211">
        <v>72116</v>
      </c>
      <c r="T2211" s="1">
        <v>40837</v>
      </c>
      <c r="U2211" s="1">
        <v>40838</v>
      </c>
      <c r="V2211" s="3">
        <v>161.56199999999998</v>
      </c>
      <c r="W2211">
        <v>6</v>
      </c>
      <c r="X2211" s="2">
        <v>119.26</v>
      </c>
      <c r="Y2211">
        <v>89668</v>
      </c>
      <c r="Z2211" t="s">
        <v>87</v>
      </c>
      <c r="AA2211">
        <v>2011</v>
      </c>
      <c r="AB2211" t="str">
        <f>IF(samplesuperstore_cleaned[[#This Row],[discount]]=0,"0%",IF(samplesuperstore_cleaned[[#This Row],[discount]]=0.02,"1-2%",IF(samplesuperstore_cleaned[[#This Row],[discount]]&lt;=0.04,"3-4%",IF(samplesuperstore_cleaned[[#This Row],[discount]]&lt;=0.06,"5-6%",IF(samplesuperstore_cleaned[[#This Row],[discount]]=0.08,"7-8%","9-10%")))))</f>
        <v>1-2%</v>
      </c>
    </row>
    <row r="2212" spans="1:28" x14ac:dyDescent="0.3">
      <c r="A2212">
        <v>1057</v>
      </c>
      <c r="B2212">
        <v>25047</v>
      </c>
      <c r="C2212" t="s">
        <v>60</v>
      </c>
      <c r="D2212" s="3">
        <v>0.06</v>
      </c>
      <c r="E2212">
        <v>17.48</v>
      </c>
      <c r="F2212">
        <v>1.99</v>
      </c>
      <c r="G2212">
        <v>398</v>
      </c>
      <c r="H2212" t="s">
        <v>1295</v>
      </c>
      <c r="I2212" t="s">
        <v>29</v>
      </c>
      <c r="J2212" t="s">
        <v>30</v>
      </c>
      <c r="K2212" t="s">
        <v>54</v>
      </c>
      <c r="L2212" t="s">
        <v>181</v>
      </c>
      <c r="M2212" t="s">
        <v>52</v>
      </c>
      <c r="N2212" t="s">
        <v>928</v>
      </c>
      <c r="O2212">
        <v>0.45</v>
      </c>
      <c r="P2212" t="s">
        <v>84</v>
      </c>
      <c r="Q2212" t="s">
        <v>394</v>
      </c>
      <c r="R2212" t="s">
        <v>1297</v>
      </c>
      <c r="S2212">
        <v>45406</v>
      </c>
      <c r="T2212" s="1">
        <v>41562</v>
      </c>
      <c r="U2212" s="1">
        <v>41562</v>
      </c>
      <c r="V2212" s="3">
        <v>161.37</v>
      </c>
      <c r="W2212">
        <v>16</v>
      </c>
      <c r="X2212" s="2">
        <v>277.07</v>
      </c>
      <c r="Y2212">
        <v>89325</v>
      </c>
      <c r="Z2212" t="s">
        <v>87</v>
      </c>
      <c r="AA2212">
        <v>2013</v>
      </c>
      <c r="AB2212" t="str">
        <f>IF(samplesuperstore_cleaned[[#This Row],[discount]]=0,"0%",IF(samplesuperstore_cleaned[[#This Row],[discount]]=0.02,"1-2%",IF(samplesuperstore_cleaned[[#This Row],[discount]]&lt;=0.04,"3-4%",IF(samplesuperstore_cleaned[[#This Row],[discount]]&lt;=0.06,"5-6%",IF(samplesuperstore_cleaned[[#This Row],[discount]]=0.08,"7-8%","9-10%")))))</f>
        <v>5-6%</v>
      </c>
    </row>
    <row r="2213" spans="1:28" x14ac:dyDescent="0.3">
      <c r="A2213">
        <v>6781</v>
      </c>
      <c r="B2213">
        <v>20066</v>
      </c>
      <c r="C2213" t="s">
        <v>39</v>
      </c>
      <c r="D2213" s="3">
        <v>0.02</v>
      </c>
      <c r="E2213">
        <v>28.15</v>
      </c>
      <c r="F2213">
        <v>6.17</v>
      </c>
      <c r="G2213">
        <v>2488</v>
      </c>
      <c r="H2213" t="s">
        <v>4453</v>
      </c>
      <c r="I2213" t="s">
        <v>29</v>
      </c>
      <c r="J2213" t="s">
        <v>244</v>
      </c>
      <c r="K2213" t="s">
        <v>31</v>
      </c>
      <c r="L2213" t="s">
        <v>42</v>
      </c>
      <c r="M2213" t="s">
        <v>52</v>
      </c>
      <c r="N2213" t="s">
        <v>1529</v>
      </c>
      <c r="O2213">
        <v>0.55000000000000004</v>
      </c>
      <c r="P2213" t="s">
        <v>260</v>
      </c>
      <c r="Q2213" t="s">
        <v>2073</v>
      </c>
      <c r="R2213" t="s">
        <v>4454</v>
      </c>
      <c r="S2213">
        <v>72023</v>
      </c>
      <c r="T2213" s="1">
        <v>40460</v>
      </c>
      <c r="U2213" s="1">
        <v>40461</v>
      </c>
      <c r="V2213" s="3">
        <v>160.8066</v>
      </c>
      <c r="W2213">
        <v>11</v>
      </c>
      <c r="X2213" s="2">
        <v>327.41000000000003</v>
      </c>
      <c r="Y2213">
        <v>86887</v>
      </c>
      <c r="Z2213" t="s">
        <v>87</v>
      </c>
      <c r="AA2213">
        <v>2010</v>
      </c>
      <c r="AB2213" t="str">
        <f>IF(samplesuperstore_cleaned[[#This Row],[discount]]=0,"0%",IF(samplesuperstore_cleaned[[#This Row],[discount]]=0.02,"1-2%",IF(samplesuperstore_cleaned[[#This Row],[discount]]&lt;=0.04,"3-4%",IF(samplesuperstore_cleaned[[#This Row],[discount]]&lt;=0.06,"5-6%",IF(samplesuperstore_cleaned[[#This Row],[discount]]=0.08,"7-8%","9-10%")))))</f>
        <v>1-2%</v>
      </c>
    </row>
    <row r="2214" spans="1:28" x14ac:dyDescent="0.3">
      <c r="A2214">
        <v>9187</v>
      </c>
      <c r="B2214">
        <v>18081</v>
      </c>
      <c r="C2214" t="s">
        <v>78</v>
      </c>
      <c r="D2214" s="3">
        <v>7.0000000000000007E-2</v>
      </c>
      <c r="E2214">
        <v>10.89</v>
      </c>
      <c r="F2214">
        <v>4.5</v>
      </c>
      <c r="G2214">
        <v>3330</v>
      </c>
      <c r="H2214" t="s">
        <v>5417</v>
      </c>
      <c r="I2214" t="s">
        <v>29</v>
      </c>
      <c r="J2214" t="s">
        <v>30</v>
      </c>
      <c r="K2214" t="s">
        <v>31</v>
      </c>
      <c r="L2214" t="s">
        <v>75</v>
      </c>
      <c r="M2214" t="s">
        <v>33</v>
      </c>
      <c r="N2214" t="s">
        <v>646</v>
      </c>
      <c r="O2214">
        <v>0.59</v>
      </c>
      <c r="P2214" t="s">
        <v>260</v>
      </c>
      <c r="Q2214" t="s">
        <v>929</v>
      </c>
      <c r="R2214" t="s">
        <v>5182</v>
      </c>
      <c r="S2214">
        <v>32839</v>
      </c>
      <c r="T2214" s="1">
        <v>41503</v>
      </c>
      <c r="U2214" s="1">
        <v>41504</v>
      </c>
      <c r="V2214" s="3">
        <v>160.602</v>
      </c>
      <c r="W2214">
        <v>10</v>
      </c>
      <c r="X2214" s="2">
        <v>110.74</v>
      </c>
      <c r="Y2214">
        <v>86290</v>
      </c>
      <c r="Z2214" t="s">
        <v>107</v>
      </c>
      <c r="AA2214">
        <v>2013</v>
      </c>
      <c r="AB2214" t="str">
        <f>IF(samplesuperstore_cleaned[[#This Row],[discount]]=0,"0%",IF(samplesuperstore_cleaned[[#This Row],[discount]]=0.02,"1-2%",IF(samplesuperstore_cleaned[[#This Row],[discount]]&lt;=0.04,"3-4%",IF(samplesuperstore_cleaned[[#This Row],[discount]]&lt;=0.06,"5-6%",IF(samplesuperstore_cleaned[[#This Row],[discount]]=0.08,"7-8%","9-10%")))))</f>
        <v>9-10%</v>
      </c>
    </row>
    <row r="2215" spans="1:28" x14ac:dyDescent="0.3">
      <c r="A2215">
        <v>760</v>
      </c>
      <c r="B2215">
        <v>24809</v>
      </c>
      <c r="C2215" t="s">
        <v>57</v>
      </c>
      <c r="D2215" s="3">
        <v>0.08</v>
      </c>
      <c r="E2215">
        <v>20.239999999999998</v>
      </c>
      <c r="F2215">
        <v>6.67</v>
      </c>
      <c r="G2215">
        <v>288</v>
      </c>
      <c r="H2215" t="s">
        <v>1016</v>
      </c>
      <c r="I2215" t="s">
        <v>41</v>
      </c>
      <c r="J2215" t="s">
        <v>114</v>
      </c>
      <c r="K2215" t="s">
        <v>67</v>
      </c>
      <c r="L2215" t="s">
        <v>104</v>
      </c>
      <c r="M2215" t="s">
        <v>52</v>
      </c>
      <c r="N2215" t="s">
        <v>1019</v>
      </c>
      <c r="O2215">
        <v>0.49</v>
      </c>
      <c r="P2215" t="s">
        <v>35</v>
      </c>
      <c r="Q2215" t="s">
        <v>456</v>
      </c>
      <c r="R2215" t="s">
        <v>1017</v>
      </c>
      <c r="S2215">
        <v>67212</v>
      </c>
      <c r="T2215" s="1">
        <v>40717</v>
      </c>
      <c r="U2215" s="1">
        <v>40718</v>
      </c>
      <c r="V2215" s="3">
        <v>160.596</v>
      </c>
      <c r="W2215">
        <v>15</v>
      </c>
      <c r="X2215" s="2">
        <v>282.97000000000003</v>
      </c>
      <c r="Y2215">
        <v>89765</v>
      </c>
      <c r="Z2215" t="s">
        <v>189</v>
      </c>
      <c r="AA2215">
        <v>2011</v>
      </c>
      <c r="AB2215" t="str">
        <f>IF(samplesuperstore_cleaned[[#This Row],[discount]]=0,"0%",IF(samplesuperstore_cleaned[[#This Row],[discount]]=0.02,"1-2%",IF(samplesuperstore_cleaned[[#This Row],[discount]]&lt;=0.04,"3-4%",IF(samplesuperstore_cleaned[[#This Row],[discount]]&lt;=0.06,"5-6%",IF(samplesuperstore_cleaned[[#This Row],[discount]]=0.08,"7-8%","9-10%")))))</f>
        <v>7-8%</v>
      </c>
    </row>
    <row r="2216" spans="1:28" x14ac:dyDescent="0.3">
      <c r="A2216">
        <v>3632</v>
      </c>
      <c r="B2216">
        <v>24827</v>
      </c>
      <c r="C2216" t="s">
        <v>60</v>
      </c>
      <c r="D2216" s="3">
        <v>0.04</v>
      </c>
      <c r="E2216">
        <v>54.74</v>
      </c>
      <c r="F2216">
        <v>14.83</v>
      </c>
      <c r="G2216">
        <v>1372</v>
      </c>
      <c r="H2216" t="s">
        <v>3015</v>
      </c>
      <c r="I2216" t="s">
        <v>29</v>
      </c>
      <c r="J2216" t="s">
        <v>30</v>
      </c>
      <c r="K2216" t="s">
        <v>67</v>
      </c>
      <c r="L2216" t="s">
        <v>104</v>
      </c>
      <c r="M2216" t="s">
        <v>33</v>
      </c>
      <c r="N2216" t="s">
        <v>3017</v>
      </c>
      <c r="O2216">
        <v>0.54</v>
      </c>
      <c r="P2216" t="s">
        <v>35</v>
      </c>
      <c r="Q2216" t="s">
        <v>255</v>
      </c>
      <c r="R2216" t="s">
        <v>3016</v>
      </c>
      <c r="S2216">
        <v>75098</v>
      </c>
      <c r="T2216" s="1">
        <v>41611</v>
      </c>
      <c r="U2216" s="1">
        <v>41616</v>
      </c>
      <c r="V2216" s="3">
        <v>160.30769999999998</v>
      </c>
      <c r="W2216">
        <v>4</v>
      </c>
      <c r="X2216" s="2">
        <v>232.33</v>
      </c>
      <c r="Y2216">
        <v>91335</v>
      </c>
      <c r="Z2216" t="s">
        <v>72</v>
      </c>
      <c r="AA2216">
        <v>2013</v>
      </c>
      <c r="AB2216" t="str">
        <f>IF(samplesuperstore_cleaned[[#This Row],[discount]]=0,"0%",IF(samplesuperstore_cleaned[[#This Row],[discount]]=0.02,"1-2%",IF(samplesuperstore_cleaned[[#This Row],[discount]]&lt;=0.04,"3-4%",IF(samplesuperstore_cleaned[[#This Row],[discount]]&lt;=0.06,"5-6%",IF(samplesuperstore_cleaned[[#This Row],[discount]]=0.08,"7-8%","9-10%")))))</f>
        <v>3-4%</v>
      </c>
    </row>
    <row r="2217" spans="1:28" x14ac:dyDescent="0.3">
      <c r="A2217">
        <v>3722</v>
      </c>
      <c r="B2217">
        <v>25990</v>
      </c>
      <c r="C2217" t="s">
        <v>27</v>
      </c>
      <c r="D2217" s="3">
        <v>0.01</v>
      </c>
      <c r="E2217">
        <v>195.99</v>
      </c>
      <c r="F2217">
        <v>4.2</v>
      </c>
      <c r="G2217">
        <v>1409</v>
      </c>
      <c r="H2217" t="s">
        <v>3066</v>
      </c>
      <c r="I2217" t="s">
        <v>29</v>
      </c>
      <c r="J2217" t="s">
        <v>244</v>
      </c>
      <c r="K2217" t="s">
        <v>54</v>
      </c>
      <c r="L2217" t="s">
        <v>55</v>
      </c>
      <c r="M2217" t="s">
        <v>33</v>
      </c>
      <c r="N2217" t="s">
        <v>2350</v>
      </c>
      <c r="O2217">
        <v>0.56000000000000005</v>
      </c>
      <c r="P2217" t="s">
        <v>45</v>
      </c>
      <c r="Q2217" t="s">
        <v>523</v>
      </c>
      <c r="R2217" t="s">
        <v>3067</v>
      </c>
      <c r="S2217">
        <v>84003</v>
      </c>
      <c r="T2217" s="1">
        <v>41229</v>
      </c>
      <c r="U2217" s="1">
        <v>41231</v>
      </c>
      <c r="V2217" s="3">
        <v>160.1776000000001</v>
      </c>
      <c r="W2217">
        <v>3</v>
      </c>
      <c r="X2217" s="2">
        <v>504.67</v>
      </c>
      <c r="Y2217">
        <v>90445</v>
      </c>
      <c r="Z2217" t="s">
        <v>59</v>
      </c>
      <c r="AA2217">
        <v>2012</v>
      </c>
      <c r="AB2217" t="str">
        <f>IF(samplesuperstore_cleaned[[#This Row],[discount]]=0,"0%",IF(samplesuperstore_cleaned[[#This Row],[discount]]=0.02,"1-2%",IF(samplesuperstore_cleaned[[#This Row],[discount]]&lt;=0.04,"3-4%",IF(samplesuperstore_cleaned[[#This Row],[discount]]&lt;=0.06,"5-6%",IF(samplesuperstore_cleaned[[#This Row],[discount]]=0.08,"7-8%","9-10%")))))</f>
        <v>3-4%</v>
      </c>
    </row>
    <row r="2218" spans="1:28" x14ac:dyDescent="0.3">
      <c r="A2218">
        <v>1372</v>
      </c>
      <c r="B2218">
        <v>20811</v>
      </c>
      <c r="C2218" t="s">
        <v>57</v>
      </c>
      <c r="D2218" s="3">
        <v>0.05</v>
      </c>
      <c r="E2218">
        <v>59.78</v>
      </c>
      <c r="F2218">
        <v>10.29</v>
      </c>
      <c r="G2218">
        <v>539</v>
      </c>
      <c r="H2218" t="s">
        <v>1610</v>
      </c>
      <c r="I2218" t="s">
        <v>29</v>
      </c>
      <c r="J2218" t="s">
        <v>114</v>
      </c>
      <c r="K2218" t="s">
        <v>31</v>
      </c>
      <c r="L2218" t="s">
        <v>138</v>
      </c>
      <c r="M2218" t="s">
        <v>33</v>
      </c>
      <c r="N2218" t="s">
        <v>1611</v>
      </c>
      <c r="O2218">
        <v>0.39</v>
      </c>
      <c r="P2218" t="s">
        <v>35</v>
      </c>
      <c r="Q2218" t="s">
        <v>36</v>
      </c>
      <c r="R2218" t="s">
        <v>1401</v>
      </c>
      <c r="S2218">
        <v>61801</v>
      </c>
      <c r="T2218" s="1">
        <v>40496</v>
      </c>
      <c r="U2218" s="1">
        <v>40497</v>
      </c>
      <c r="V2218" s="3">
        <v>159.52970000000005</v>
      </c>
      <c r="W2218">
        <v>7</v>
      </c>
      <c r="X2218" s="2">
        <v>414.49</v>
      </c>
      <c r="Y2218">
        <v>91174</v>
      </c>
      <c r="Z2218" t="s">
        <v>59</v>
      </c>
      <c r="AA2218">
        <v>2010</v>
      </c>
      <c r="AB2218" t="str">
        <f>IF(samplesuperstore_cleaned[[#This Row],[discount]]=0,"0%",IF(samplesuperstore_cleaned[[#This Row],[discount]]=0.02,"1-2%",IF(samplesuperstore_cleaned[[#This Row],[discount]]&lt;=0.04,"3-4%",IF(samplesuperstore_cleaned[[#This Row],[discount]]&lt;=0.06,"5-6%",IF(samplesuperstore_cleaned[[#This Row],[discount]]=0.08,"7-8%","9-10%")))))</f>
        <v>5-6%</v>
      </c>
    </row>
    <row r="2219" spans="1:28" x14ac:dyDescent="0.3">
      <c r="A2219">
        <v>6488</v>
      </c>
      <c r="B2219">
        <v>23486</v>
      </c>
      <c r="C2219" t="s">
        <v>57</v>
      </c>
      <c r="D2219" s="3">
        <v>0.09</v>
      </c>
      <c r="E2219">
        <v>29.14</v>
      </c>
      <c r="F2219">
        <v>4.8600000000000003</v>
      </c>
      <c r="G2219">
        <v>2387</v>
      </c>
      <c r="H2219" t="s">
        <v>4330</v>
      </c>
      <c r="I2219" t="s">
        <v>29</v>
      </c>
      <c r="J2219" t="s">
        <v>114</v>
      </c>
      <c r="K2219" t="s">
        <v>31</v>
      </c>
      <c r="L2219" t="s">
        <v>49</v>
      </c>
      <c r="M2219" t="s">
        <v>43</v>
      </c>
      <c r="N2219" t="s">
        <v>326</v>
      </c>
      <c r="O2219">
        <v>0.38</v>
      </c>
      <c r="P2219" t="s">
        <v>45</v>
      </c>
      <c r="Q2219" t="s">
        <v>936</v>
      </c>
      <c r="R2219" t="s">
        <v>1632</v>
      </c>
      <c r="S2219">
        <v>88201</v>
      </c>
      <c r="T2219" s="1">
        <v>40653</v>
      </c>
      <c r="U2219" s="1">
        <v>40655</v>
      </c>
      <c r="V2219" s="3">
        <v>158.92769999999999</v>
      </c>
      <c r="W2219">
        <v>8</v>
      </c>
      <c r="X2219" s="2">
        <v>230.33</v>
      </c>
      <c r="Y2219">
        <v>89185</v>
      </c>
      <c r="Z2219" t="s">
        <v>127</v>
      </c>
      <c r="AA2219">
        <v>2011</v>
      </c>
      <c r="AB2219" t="str">
        <f>IF(samplesuperstore_cleaned[[#This Row],[discount]]=0,"0%",IF(samplesuperstore_cleaned[[#This Row],[discount]]=0.02,"1-2%",IF(samplesuperstore_cleaned[[#This Row],[discount]]&lt;=0.04,"3-4%",IF(samplesuperstore_cleaned[[#This Row],[discount]]&lt;=0.06,"5-6%",IF(samplesuperstore_cleaned[[#This Row],[discount]]=0.08,"7-8%","9-10%")))))</f>
        <v>9-10%</v>
      </c>
    </row>
    <row r="2220" spans="1:28" x14ac:dyDescent="0.3">
      <c r="A2220">
        <v>2835</v>
      </c>
      <c r="B2220">
        <v>20472</v>
      </c>
      <c r="C2220" t="s">
        <v>57</v>
      </c>
      <c r="D2220" s="3">
        <v>0.01</v>
      </c>
      <c r="E2220">
        <v>40.99</v>
      </c>
      <c r="F2220">
        <v>19.989999999999998</v>
      </c>
      <c r="G2220">
        <v>1097</v>
      </c>
      <c r="H2220" t="s">
        <v>2586</v>
      </c>
      <c r="I2220" t="s">
        <v>29</v>
      </c>
      <c r="J2220" t="s">
        <v>66</v>
      </c>
      <c r="K2220" t="s">
        <v>31</v>
      </c>
      <c r="L2220" t="s">
        <v>49</v>
      </c>
      <c r="M2220" t="s">
        <v>33</v>
      </c>
      <c r="N2220" t="s">
        <v>1630</v>
      </c>
      <c r="O2220">
        <v>0.36</v>
      </c>
      <c r="P2220" t="s">
        <v>84</v>
      </c>
      <c r="Q2220" t="s">
        <v>97</v>
      </c>
      <c r="R2220" t="s">
        <v>2587</v>
      </c>
      <c r="S2220">
        <v>8816</v>
      </c>
      <c r="T2220" s="1">
        <v>41526</v>
      </c>
      <c r="U2220" s="1">
        <v>41529</v>
      </c>
      <c r="V2220" s="3">
        <v>158.54400000000001</v>
      </c>
      <c r="W2220">
        <v>15</v>
      </c>
      <c r="X2220" s="2">
        <v>643.76</v>
      </c>
      <c r="Y2220">
        <v>89638</v>
      </c>
      <c r="Z2220" t="s">
        <v>173</v>
      </c>
      <c r="AA2220">
        <v>2013</v>
      </c>
      <c r="AB2220" t="str">
        <f>IF(samplesuperstore_cleaned[[#This Row],[discount]]=0,"0%",IF(samplesuperstore_cleaned[[#This Row],[discount]]=0.02,"1-2%",IF(samplesuperstore_cleaned[[#This Row],[discount]]&lt;=0.04,"3-4%",IF(samplesuperstore_cleaned[[#This Row],[discount]]&lt;=0.06,"5-6%",IF(samplesuperstore_cleaned[[#This Row],[discount]]=0.08,"7-8%","9-10%")))))</f>
        <v>3-4%</v>
      </c>
    </row>
    <row r="2221" spans="1:28" x14ac:dyDescent="0.3">
      <c r="A2221">
        <v>6087</v>
      </c>
      <c r="B2221">
        <v>23960</v>
      </c>
      <c r="C2221" t="s">
        <v>39</v>
      </c>
      <c r="D2221" s="3">
        <v>0.06</v>
      </c>
      <c r="E2221">
        <v>40.98</v>
      </c>
      <c r="F2221">
        <v>5.33</v>
      </c>
      <c r="G2221">
        <v>2234</v>
      </c>
      <c r="H2221" t="s">
        <v>4147</v>
      </c>
      <c r="I2221" t="s">
        <v>29</v>
      </c>
      <c r="J2221" t="s">
        <v>244</v>
      </c>
      <c r="K2221" t="s">
        <v>31</v>
      </c>
      <c r="L2221" t="s">
        <v>75</v>
      </c>
      <c r="M2221" t="s">
        <v>33</v>
      </c>
      <c r="N2221" t="s">
        <v>759</v>
      </c>
      <c r="O2221">
        <v>0.56999999999999995</v>
      </c>
      <c r="P2221" t="s">
        <v>84</v>
      </c>
      <c r="Q2221" t="s">
        <v>85</v>
      </c>
      <c r="R2221" t="s">
        <v>3013</v>
      </c>
      <c r="S2221">
        <v>2048</v>
      </c>
      <c r="T2221" s="1">
        <v>41531</v>
      </c>
      <c r="U2221" s="1">
        <v>41533</v>
      </c>
      <c r="V2221" s="3">
        <v>158.53319999999999</v>
      </c>
      <c r="W2221">
        <v>10</v>
      </c>
      <c r="X2221" s="2">
        <v>407.28</v>
      </c>
      <c r="Y2221">
        <v>86685</v>
      </c>
      <c r="Z2221" t="s">
        <v>173</v>
      </c>
      <c r="AA2221">
        <v>2013</v>
      </c>
      <c r="AB2221" t="str">
        <f>IF(samplesuperstore_cleaned[[#This Row],[discount]]=0,"0%",IF(samplesuperstore_cleaned[[#This Row],[discount]]=0.02,"1-2%",IF(samplesuperstore_cleaned[[#This Row],[discount]]&lt;=0.04,"3-4%",IF(samplesuperstore_cleaned[[#This Row],[discount]]&lt;=0.06,"5-6%",IF(samplesuperstore_cleaned[[#This Row],[discount]]=0.08,"7-8%","9-10%")))))</f>
        <v>5-6%</v>
      </c>
    </row>
    <row r="2222" spans="1:28" x14ac:dyDescent="0.3">
      <c r="A2222">
        <v>9198</v>
      </c>
      <c r="B2222">
        <v>19605</v>
      </c>
      <c r="C2222" t="s">
        <v>27</v>
      </c>
      <c r="D2222" s="3">
        <v>0.06</v>
      </c>
      <c r="E2222">
        <v>40.97</v>
      </c>
      <c r="F2222">
        <v>8.99</v>
      </c>
      <c r="G2222">
        <v>3333</v>
      </c>
      <c r="H2222" t="s">
        <v>5419</v>
      </c>
      <c r="I2222" t="s">
        <v>29</v>
      </c>
      <c r="J2222" t="s">
        <v>66</v>
      </c>
      <c r="K2222" t="s">
        <v>31</v>
      </c>
      <c r="L2222" t="s">
        <v>42</v>
      </c>
      <c r="M2222" t="s">
        <v>52</v>
      </c>
      <c r="N2222" t="s">
        <v>801</v>
      </c>
      <c r="O2222">
        <v>0.59</v>
      </c>
      <c r="P2222" t="s">
        <v>84</v>
      </c>
      <c r="Q2222" t="s">
        <v>1057</v>
      </c>
      <c r="R2222" t="s">
        <v>2170</v>
      </c>
      <c r="S2222">
        <v>21222</v>
      </c>
      <c r="T2222" s="1">
        <v>41541</v>
      </c>
      <c r="U2222" s="1">
        <v>41543</v>
      </c>
      <c r="V2222" s="3">
        <v>157.9392</v>
      </c>
      <c r="W2222">
        <v>14</v>
      </c>
      <c r="X2222" s="2">
        <v>587.14</v>
      </c>
      <c r="Y2222">
        <v>90377</v>
      </c>
      <c r="Z2222" t="s">
        <v>173</v>
      </c>
      <c r="AA2222">
        <v>2013</v>
      </c>
      <c r="AB2222" t="str">
        <f>IF(samplesuperstore_cleaned[[#This Row],[discount]]=0,"0%",IF(samplesuperstore_cleaned[[#This Row],[discount]]=0.02,"1-2%",IF(samplesuperstore_cleaned[[#This Row],[discount]]&lt;=0.04,"3-4%",IF(samplesuperstore_cleaned[[#This Row],[discount]]&lt;=0.06,"5-6%",IF(samplesuperstore_cleaned[[#This Row],[discount]]=0.08,"7-8%","9-10%")))))</f>
        <v>5-6%</v>
      </c>
    </row>
    <row r="2223" spans="1:28" x14ac:dyDescent="0.3">
      <c r="A2223">
        <v>9381</v>
      </c>
      <c r="B2223">
        <v>23093</v>
      </c>
      <c r="C2223" t="s">
        <v>57</v>
      </c>
      <c r="D2223" s="3">
        <v>0.04</v>
      </c>
      <c r="E2223">
        <v>12.95</v>
      </c>
      <c r="F2223">
        <v>4.9800000000000004</v>
      </c>
      <c r="G2223">
        <v>3389</v>
      </c>
      <c r="H2223" t="s">
        <v>5483</v>
      </c>
      <c r="I2223" t="s">
        <v>29</v>
      </c>
      <c r="J2223" t="s">
        <v>30</v>
      </c>
      <c r="K2223" t="s">
        <v>31</v>
      </c>
      <c r="L2223" t="s">
        <v>138</v>
      </c>
      <c r="M2223" t="s">
        <v>33</v>
      </c>
      <c r="N2223" t="s">
        <v>274</v>
      </c>
      <c r="O2223">
        <v>0.4</v>
      </c>
      <c r="P2223" t="s">
        <v>84</v>
      </c>
      <c r="Q2223" t="s">
        <v>466</v>
      </c>
      <c r="R2223" t="s">
        <v>5484</v>
      </c>
      <c r="S2223">
        <v>6820</v>
      </c>
      <c r="T2223" s="1">
        <v>41506</v>
      </c>
      <c r="U2223" s="1">
        <v>41508</v>
      </c>
      <c r="V2223" s="3">
        <v>157.93884</v>
      </c>
      <c r="W2223">
        <v>23</v>
      </c>
      <c r="X2223" s="2">
        <v>305.58</v>
      </c>
      <c r="Y2223">
        <v>90159</v>
      </c>
      <c r="Z2223" t="s">
        <v>107</v>
      </c>
      <c r="AA2223">
        <v>2013</v>
      </c>
      <c r="AB2223" t="str">
        <f>IF(samplesuperstore_cleaned[[#This Row],[discount]]=0,"0%",IF(samplesuperstore_cleaned[[#This Row],[discount]]=0.02,"1-2%",IF(samplesuperstore_cleaned[[#This Row],[discount]]&lt;=0.04,"3-4%",IF(samplesuperstore_cleaned[[#This Row],[discount]]&lt;=0.06,"5-6%",IF(samplesuperstore_cleaned[[#This Row],[discount]]=0.08,"7-8%","9-10%")))))</f>
        <v>3-4%</v>
      </c>
    </row>
    <row r="2224" spans="1:28" x14ac:dyDescent="0.3">
      <c r="A2224">
        <v>7345</v>
      </c>
      <c r="B2224">
        <v>23085</v>
      </c>
      <c r="C2224" t="s">
        <v>39</v>
      </c>
      <c r="D2224" s="3">
        <v>0.08</v>
      </c>
      <c r="E2224">
        <v>20.89</v>
      </c>
      <c r="F2224">
        <v>1.99</v>
      </c>
      <c r="G2224">
        <v>2678</v>
      </c>
      <c r="H2224" t="s">
        <v>4678</v>
      </c>
      <c r="I2224" t="s">
        <v>29</v>
      </c>
      <c r="J2224" t="s">
        <v>114</v>
      </c>
      <c r="K2224" t="s">
        <v>54</v>
      </c>
      <c r="L2224" t="s">
        <v>181</v>
      </c>
      <c r="M2224" t="s">
        <v>52</v>
      </c>
      <c r="N2224" t="s">
        <v>1392</v>
      </c>
      <c r="O2224">
        <v>0.48</v>
      </c>
      <c r="P2224" t="s">
        <v>45</v>
      </c>
      <c r="Q2224" t="s">
        <v>46</v>
      </c>
      <c r="R2224" t="s">
        <v>1285</v>
      </c>
      <c r="S2224">
        <v>98002</v>
      </c>
      <c r="T2224" s="1">
        <v>41332</v>
      </c>
      <c r="U2224" s="1">
        <v>41334</v>
      </c>
      <c r="V2224" s="3">
        <v>157.89269999999999</v>
      </c>
      <c r="W2224">
        <v>11</v>
      </c>
      <c r="X2224" s="2">
        <v>228.83</v>
      </c>
      <c r="Y2224">
        <v>86636</v>
      </c>
      <c r="Z2224" t="s">
        <v>112</v>
      </c>
      <c r="AA2224">
        <v>2013</v>
      </c>
      <c r="AB2224" t="str">
        <f>IF(samplesuperstore_cleaned[[#This Row],[discount]]=0,"0%",IF(samplesuperstore_cleaned[[#This Row],[discount]]=0.02,"1-2%",IF(samplesuperstore_cleaned[[#This Row],[discount]]&lt;=0.04,"3-4%",IF(samplesuperstore_cleaned[[#This Row],[discount]]&lt;=0.06,"5-6%",IF(samplesuperstore_cleaned[[#This Row],[discount]]=0.08,"7-8%","9-10%")))))</f>
        <v>7-8%</v>
      </c>
    </row>
    <row r="2225" spans="1:28" x14ac:dyDescent="0.3">
      <c r="A2225">
        <v>1070</v>
      </c>
      <c r="B2225">
        <v>22114</v>
      </c>
      <c r="C2225" t="s">
        <v>57</v>
      </c>
      <c r="D2225" s="3">
        <v>0.06</v>
      </c>
      <c r="E2225">
        <v>28.38</v>
      </c>
      <c r="F2225">
        <v>1.99</v>
      </c>
      <c r="G2225">
        <v>404</v>
      </c>
      <c r="H2225" t="s">
        <v>1310</v>
      </c>
      <c r="I2225" t="s">
        <v>29</v>
      </c>
      <c r="J2225" t="s">
        <v>114</v>
      </c>
      <c r="K2225" t="s">
        <v>54</v>
      </c>
      <c r="L2225" t="s">
        <v>181</v>
      </c>
      <c r="M2225" t="s">
        <v>52</v>
      </c>
      <c r="N2225" t="s">
        <v>1311</v>
      </c>
      <c r="O2225">
        <v>0.51</v>
      </c>
      <c r="P2225" t="s">
        <v>84</v>
      </c>
      <c r="Q2225" t="s">
        <v>361</v>
      </c>
      <c r="R2225" t="s">
        <v>1312</v>
      </c>
      <c r="S2225">
        <v>4901</v>
      </c>
      <c r="T2225" s="1">
        <v>41361</v>
      </c>
      <c r="U2225" s="1">
        <v>41362</v>
      </c>
      <c r="V2225" s="3">
        <v>157.5684</v>
      </c>
      <c r="W2225">
        <v>8</v>
      </c>
      <c r="X2225" s="2">
        <v>228.36</v>
      </c>
      <c r="Y2225">
        <v>87809</v>
      </c>
      <c r="Z2225" t="s">
        <v>165</v>
      </c>
      <c r="AA2225">
        <v>2013</v>
      </c>
      <c r="AB2225" t="str">
        <f>IF(samplesuperstore_cleaned[[#This Row],[discount]]=0,"0%",IF(samplesuperstore_cleaned[[#This Row],[discount]]=0.02,"1-2%",IF(samplesuperstore_cleaned[[#This Row],[discount]]&lt;=0.04,"3-4%",IF(samplesuperstore_cleaned[[#This Row],[discount]]&lt;=0.06,"5-6%",IF(samplesuperstore_cleaned[[#This Row],[discount]]=0.08,"7-8%","9-10%")))))</f>
        <v>5-6%</v>
      </c>
    </row>
    <row r="2226" spans="1:28" x14ac:dyDescent="0.3">
      <c r="A2226">
        <v>6635</v>
      </c>
      <c r="B2226">
        <v>25960</v>
      </c>
      <c r="C2226" t="s">
        <v>60</v>
      </c>
      <c r="D2226" s="3">
        <v>0</v>
      </c>
      <c r="E2226">
        <v>80.98</v>
      </c>
      <c r="F2226">
        <v>4.5</v>
      </c>
      <c r="G2226">
        <v>2439</v>
      </c>
      <c r="H2226" t="s">
        <v>4390</v>
      </c>
      <c r="I2226" t="s">
        <v>29</v>
      </c>
      <c r="J2226" t="s">
        <v>244</v>
      </c>
      <c r="K2226" t="s">
        <v>31</v>
      </c>
      <c r="L2226" t="s">
        <v>75</v>
      </c>
      <c r="M2226" t="s">
        <v>33</v>
      </c>
      <c r="N2226" t="s">
        <v>606</v>
      </c>
      <c r="O2226">
        <v>0.59</v>
      </c>
      <c r="P2226" t="s">
        <v>45</v>
      </c>
      <c r="Q2226" t="s">
        <v>70</v>
      </c>
      <c r="R2226" t="s">
        <v>3038</v>
      </c>
      <c r="S2226">
        <v>94025</v>
      </c>
      <c r="T2226" s="1">
        <v>40747</v>
      </c>
      <c r="U2226" s="1">
        <v>40749</v>
      </c>
      <c r="V2226" s="3">
        <v>157.44999999999999</v>
      </c>
      <c r="W2226">
        <v>3</v>
      </c>
      <c r="X2226" s="2">
        <v>252.66</v>
      </c>
      <c r="Y2226">
        <v>89305</v>
      </c>
      <c r="Z2226" t="s">
        <v>48</v>
      </c>
      <c r="AA2226">
        <v>2011</v>
      </c>
      <c r="AB2226" t="str">
        <f>IF(samplesuperstore_cleaned[[#This Row],[discount]]=0,"0%",IF(samplesuperstore_cleaned[[#This Row],[discount]]=0.02,"1-2%",IF(samplesuperstore_cleaned[[#This Row],[discount]]&lt;=0.04,"3-4%",IF(samplesuperstore_cleaned[[#This Row],[discount]]&lt;=0.06,"5-6%",IF(samplesuperstore_cleaned[[#This Row],[discount]]=0.08,"7-8%","9-10%")))))</f>
        <v>0%</v>
      </c>
    </row>
    <row r="2227" spans="1:28" x14ac:dyDescent="0.3">
      <c r="A2227">
        <v>3785</v>
      </c>
      <c r="B2227">
        <v>26322</v>
      </c>
      <c r="C2227" t="s">
        <v>39</v>
      </c>
      <c r="D2227" s="3">
        <v>0.09</v>
      </c>
      <c r="E2227">
        <v>3.58</v>
      </c>
      <c r="F2227">
        <v>5.47</v>
      </c>
      <c r="G2227">
        <v>1421</v>
      </c>
      <c r="H2227" t="s">
        <v>3087</v>
      </c>
      <c r="I2227" t="s">
        <v>29</v>
      </c>
      <c r="J2227" t="s">
        <v>66</v>
      </c>
      <c r="K2227" t="s">
        <v>31</v>
      </c>
      <c r="L2227" t="s">
        <v>138</v>
      </c>
      <c r="M2227" t="s">
        <v>33</v>
      </c>
      <c r="N2227" t="s">
        <v>1105</v>
      </c>
      <c r="O2227">
        <v>0.37</v>
      </c>
      <c r="P2227" t="s">
        <v>260</v>
      </c>
      <c r="Q2227" t="s">
        <v>846</v>
      </c>
      <c r="R2227" t="s">
        <v>3088</v>
      </c>
      <c r="S2227">
        <v>28031</v>
      </c>
      <c r="T2227" s="1">
        <v>41357</v>
      </c>
      <c r="U2227" s="1">
        <v>41358</v>
      </c>
      <c r="V2227" s="3">
        <v>157.24199999999999</v>
      </c>
      <c r="W2227">
        <v>2</v>
      </c>
      <c r="X2227" s="2">
        <v>8.08</v>
      </c>
      <c r="Y2227">
        <v>91461</v>
      </c>
      <c r="Z2227" t="s">
        <v>165</v>
      </c>
      <c r="AA2227">
        <v>2013</v>
      </c>
      <c r="AB2227" t="str">
        <f>IF(samplesuperstore_cleaned[[#This Row],[discount]]=0,"0%",IF(samplesuperstore_cleaned[[#This Row],[discount]]=0.02,"1-2%",IF(samplesuperstore_cleaned[[#This Row],[discount]]&lt;=0.04,"3-4%",IF(samplesuperstore_cleaned[[#This Row],[discount]]&lt;=0.06,"5-6%",IF(samplesuperstore_cleaned[[#This Row],[discount]]=0.08,"7-8%","9-10%")))))</f>
        <v>9-10%</v>
      </c>
    </row>
    <row r="2228" spans="1:28" x14ac:dyDescent="0.3">
      <c r="A2228">
        <v>1156</v>
      </c>
      <c r="B2228">
        <v>20421</v>
      </c>
      <c r="C2228" t="s">
        <v>27</v>
      </c>
      <c r="D2228" s="3">
        <v>0</v>
      </c>
      <c r="E2228">
        <v>16.48</v>
      </c>
      <c r="F2228">
        <v>1.99</v>
      </c>
      <c r="G2228">
        <v>451</v>
      </c>
      <c r="H2228" t="s">
        <v>1415</v>
      </c>
      <c r="I2228" t="s">
        <v>29</v>
      </c>
      <c r="J2228" t="s">
        <v>66</v>
      </c>
      <c r="K2228" t="s">
        <v>54</v>
      </c>
      <c r="L2228" t="s">
        <v>181</v>
      </c>
      <c r="M2228" t="s">
        <v>52</v>
      </c>
      <c r="N2228" t="s">
        <v>1014</v>
      </c>
      <c r="O2228">
        <v>0.42</v>
      </c>
      <c r="P2228" t="s">
        <v>45</v>
      </c>
      <c r="Q2228" t="s">
        <v>70</v>
      </c>
      <c r="R2228" t="s">
        <v>1417</v>
      </c>
      <c r="S2228">
        <v>94024</v>
      </c>
      <c r="T2228" s="1">
        <v>40824</v>
      </c>
      <c r="U2228" s="1">
        <v>40825</v>
      </c>
      <c r="V2228" s="3">
        <v>157.03479999999999</v>
      </c>
      <c r="W2228">
        <v>14</v>
      </c>
      <c r="X2228" s="2">
        <v>231.62</v>
      </c>
      <c r="Y2228">
        <v>86018</v>
      </c>
      <c r="Z2228" t="s">
        <v>87</v>
      </c>
      <c r="AA2228">
        <v>2011</v>
      </c>
      <c r="AB2228" t="str">
        <f>IF(samplesuperstore_cleaned[[#This Row],[discount]]=0,"0%",IF(samplesuperstore_cleaned[[#This Row],[discount]]=0.02,"1-2%",IF(samplesuperstore_cleaned[[#This Row],[discount]]&lt;=0.04,"3-4%",IF(samplesuperstore_cleaned[[#This Row],[discount]]&lt;=0.06,"5-6%",IF(samplesuperstore_cleaned[[#This Row],[discount]]=0.08,"7-8%","9-10%")))))</f>
        <v>0%</v>
      </c>
    </row>
    <row r="2229" spans="1:28" x14ac:dyDescent="0.3">
      <c r="A2229">
        <v>5888</v>
      </c>
      <c r="B2229">
        <v>21446</v>
      </c>
      <c r="C2229" t="s">
        <v>39</v>
      </c>
      <c r="D2229" s="3">
        <v>0.08</v>
      </c>
      <c r="E2229">
        <v>43.98</v>
      </c>
      <c r="F2229">
        <v>8.99</v>
      </c>
      <c r="G2229">
        <v>2156</v>
      </c>
      <c r="H2229" t="s">
        <v>4045</v>
      </c>
      <c r="I2229" t="s">
        <v>29</v>
      </c>
      <c r="J2229" t="s">
        <v>30</v>
      </c>
      <c r="K2229" t="s">
        <v>31</v>
      </c>
      <c r="L2229" t="s">
        <v>42</v>
      </c>
      <c r="M2229" t="s">
        <v>52</v>
      </c>
      <c r="N2229" t="s">
        <v>2464</v>
      </c>
      <c r="O2229">
        <v>0.57999999999999996</v>
      </c>
      <c r="P2229" t="s">
        <v>35</v>
      </c>
      <c r="Q2229" t="s">
        <v>761</v>
      </c>
      <c r="R2229" t="s">
        <v>303</v>
      </c>
      <c r="S2229">
        <v>48098</v>
      </c>
      <c r="T2229" s="1">
        <v>41448</v>
      </c>
      <c r="U2229" s="1">
        <v>41449</v>
      </c>
      <c r="V2229" s="3">
        <v>156.96</v>
      </c>
      <c r="W2229">
        <v>9</v>
      </c>
      <c r="X2229" s="2">
        <v>389.24</v>
      </c>
      <c r="Y2229">
        <v>90401</v>
      </c>
      <c r="Z2229" t="s">
        <v>189</v>
      </c>
      <c r="AA2229">
        <v>2013</v>
      </c>
      <c r="AB2229" t="str">
        <f>IF(samplesuperstore_cleaned[[#This Row],[discount]]=0,"0%",IF(samplesuperstore_cleaned[[#This Row],[discount]]=0.02,"1-2%",IF(samplesuperstore_cleaned[[#This Row],[discount]]&lt;=0.04,"3-4%",IF(samplesuperstore_cleaned[[#This Row],[discount]]&lt;=0.06,"5-6%",IF(samplesuperstore_cleaned[[#This Row],[discount]]=0.08,"7-8%","9-10%")))))</f>
        <v>7-8%</v>
      </c>
    </row>
    <row r="2230" spans="1:28" x14ac:dyDescent="0.3">
      <c r="A2230">
        <v>2555</v>
      </c>
      <c r="B2230">
        <v>24186</v>
      </c>
      <c r="C2230" t="s">
        <v>39</v>
      </c>
      <c r="D2230" s="3">
        <v>0.02</v>
      </c>
      <c r="E2230">
        <v>45.99</v>
      </c>
      <c r="F2230">
        <v>4.99</v>
      </c>
      <c r="G2230">
        <v>984</v>
      </c>
      <c r="H2230" t="s">
        <v>2416</v>
      </c>
      <c r="I2230" t="s">
        <v>29</v>
      </c>
      <c r="J2230" t="s">
        <v>114</v>
      </c>
      <c r="K2230" t="s">
        <v>54</v>
      </c>
      <c r="L2230" t="s">
        <v>55</v>
      </c>
      <c r="M2230" t="s">
        <v>33</v>
      </c>
      <c r="N2230" t="s">
        <v>245</v>
      </c>
      <c r="O2230">
        <v>0.56000000000000005</v>
      </c>
      <c r="P2230" t="s">
        <v>45</v>
      </c>
      <c r="Q2230" t="s">
        <v>70</v>
      </c>
      <c r="R2230" t="s">
        <v>2417</v>
      </c>
      <c r="S2230">
        <v>91761</v>
      </c>
      <c r="T2230" s="1">
        <v>40847</v>
      </c>
      <c r="U2230" s="1">
        <v>40847</v>
      </c>
      <c r="V2230" s="3">
        <v>156.92256</v>
      </c>
      <c r="W2230">
        <v>11</v>
      </c>
      <c r="X2230" s="2">
        <v>444.34</v>
      </c>
      <c r="Y2230">
        <v>90205</v>
      </c>
      <c r="Z2230" t="s">
        <v>87</v>
      </c>
      <c r="AA2230">
        <v>2011</v>
      </c>
      <c r="AB2230" t="str">
        <f>IF(samplesuperstore_cleaned[[#This Row],[discount]]=0,"0%",IF(samplesuperstore_cleaned[[#This Row],[discount]]=0.02,"1-2%",IF(samplesuperstore_cleaned[[#This Row],[discount]]&lt;=0.04,"3-4%",IF(samplesuperstore_cleaned[[#This Row],[discount]]&lt;=0.06,"5-6%",IF(samplesuperstore_cleaned[[#This Row],[discount]]=0.08,"7-8%","9-10%")))))</f>
        <v>1-2%</v>
      </c>
    </row>
    <row r="2231" spans="1:28" x14ac:dyDescent="0.3">
      <c r="A2231">
        <v>6121</v>
      </c>
      <c r="B2231">
        <v>20639</v>
      </c>
      <c r="C2231" t="s">
        <v>39</v>
      </c>
      <c r="D2231" s="3">
        <v>0.1</v>
      </c>
      <c r="E2231">
        <v>48.91</v>
      </c>
      <c r="F2231">
        <v>5.97</v>
      </c>
      <c r="G2231">
        <v>2254</v>
      </c>
      <c r="H2231" t="s">
        <v>4168</v>
      </c>
      <c r="I2231" t="s">
        <v>29</v>
      </c>
      <c r="J2231" t="s">
        <v>30</v>
      </c>
      <c r="K2231" t="s">
        <v>31</v>
      </c>
      <c r="L2231" t="s">
        <v>49</v>
      </c>
      <c r="M2231" t="s">
        <v>33</v>
      </c>
      <c r="N2231" t="s">
        <v>2773</v>
      </c>
      <c r="O2231">
        <v>0.38</v>
      </c>
      <c r="P2231" t="s">
        <v>260</v>
      </c>
      <c r="Q2231" t="s">
        <v>1554</v>
      </c>
      <c r="R2231" t="s">
        <v>4169</v>
      </c>
      <c r="S2231">
        <v>42003</v>
      </c>
      <c r="T2231" s="1">
        <v>40479</v>
      </c>
      <c r="U2231" s="1">
        <v>40481</v>
      </c>
      <c r="V2231" s="3">
        <v>156.74339999999998</v>
      </c>
      <c r="W2231">
        <v>14</v>
      </c>
      <c r="X2231" s="2">
        <v>618.96</v>
      </c>
      <c r="Y2231">
        <v>89279</v>
      </c>
      <c r="Z2231" t="s">
        <v>87</v>
      </c>
      <c r="AA2231">
        <v>2010</v>
      </c>
      <c r="AB2231" t="str">
        <f>IF(samplesuperstore_cleaned[[#This Row],[discount]]=0,"0%",IF(samplesuperstore_cleaned[[#This Row],[discount]]=0.02,"1-2%",IF(samplesuperstore_cleaned[[#This Row],[discount]]&lt;=0.04,"3-4%",IF(samplesuperstore_cleaned[[#This Row],[discount]]&lt;=0.06,"5-6%",IF(samplesuperstore_cleaned[[#This Row],[discount]]=0.08,"7-8%","9-10%")))))</f>
        <v>9-10%</v>
      </c>
    </row>
    <row r="2232" spans="1:28" x14ac:dyDescent="0.3">
      <c r="A2232">
        <v>4751</v>
      </c>
      <c r="B2232">
        <v>22689</v>
      </c>
      <c r="C2232" t="s">
        <v>39</v>
      </c>
      <c r="D2232" s="3">
        <v>0.1</v>
      </c>
      <c r="E2232">
        <v>39.979999999999997</v>
      </c>
      <c r="F2232">
        <v>9.83</v>
      </c>
      <c r="G2232">
        <v>1765</v>
      </c>
      <c r="H2232" t="s">
        <v>3557</v>
      </c>
      <c r="I2232" t="s">
        <v>29</v>
      </c>
      <c r="J2232" t="s">
        <v>244</v>
      </c>
      <c r="K2232" t="s">
        <v>31</v>
      </c>
      <c r="L2232" t="s">
        <v>100</v>
      </c>
      <c r="M2232" t="s">
        <v>33</v>
      </c>
      <c r="N2232" t="s">
        <v>1507</v>
      </c>
      <c r="O2232">
        <v>0.4</v>
      </c>
      <c r="P2232" t="s">
        <v>35</v>
      </c>
      <c r="Q2232" t="s">
        <v>807</v>
      </c>
      <c r="R2232" t="s">
        <v>3558</v>
      </c>
      <c r="S2232">
        <v>63141</v>
      </c>
      <c r="T2232" s="1">
        <v>41391</v>
      </c>
      <c r="U2232" s="1">
        <v>41392</v>
      </c>
      <c r="V2232" s="3">
        <v>156.55409999999998</v>
      </c>
      <c r="W2232">
        <v>6</v>
      </c>
      <c r="X2232" s="2">
        <v>226.89</v>
      </c>
      <c r="Y2232">
        <v>89786</v>
      </c>
      <c r="Z2232" t="s">
        <v>127</v>
      </c>
      <c r="AA2232">
        <v>2013</v>
      </c>
      <c r="AB2232" t="str">
        <f>IF(samplesuperstore_cleaned[[#This Row],[discount]]=0,"0%",IF(samplesuperstore_cleaned[[#This Row],[discount]]=0.02,"1-2%",IF(samplesuperstore_cleaned[[#This Row],[discount]]&lt;=0.04,"3-4%",IF(samplesuperstore_cleaned[[#This Row],[discount]]&lt;=0.06,"5-6%",IF(samplesuperstore_cleaned[[#This Row],[discount]]=0.08,"7-8%","9-10%")))))</f>
        <v>9-10%</v>
      </c>
    </row>
    <row r="2233" spans="1:28" x14ac:dyDescent="0.3">
      <c r="A2233">
        <v>838</v>
      </c>
      <c r="B2233">
        <v>24437</v>
      </c>
      <c r="C2233" t="s">
        <v>60</v>
      </c>
      <c r="D2233" s="3">
        <v>0.01</v>
      </c>
      <c r="E2233">
        <v>37.94</v>
      </c>
      <c r="F2233">
        <v>5.08</v>
      </c>
      <c r="G2233">
        <v>313</v>
      </c>
      <c r="H2233" t="s">
        <v>1080</v>
      </c>
      <c r="I2233" t="s">
        <v>29</v>
      </c>
      <c r="J2233" t="s">
        <v>30</v>
      </c>
      <c r="K2233" t="s">
        <v>31</v>
      </c>
      <c r="L2233" t="s">
        <v>49</v>
      </c>
      <c r="M2233" t="s">
        <v>43</v>
      </c>
      <c r="N2233" t="s">
        <v>543</v>
      </c>
      <c r="O2233">
        <v>0.38</v>
      </c>
      <c r="P2233" t="s">
        <v>45</v>
      </c>
      <c r="Q2233" t="s">
        <v>70</v>
      </c>
      <c r="R2233" t="s">
        <v>1081</v>
      </c>
      <c r="S2233">
        <v>94404</v>
      </c>
      <c r="T2233" s="1">
        <v>40745</v>
      </c>
      <c r="U2233" s="1">
        <v>40750</v>
      </c>
      <c r="V2233" s="3">
        <v>156.49889999999999</v>
      </c>
      <c r="W2233">
        <v>6</v>
      </c>
      <c r="X2233" s="2">
        <v>226.81</v>
      </c>
      <c r="Y2233">
        <v>89168</v>
      </c>
      <c r="Z2233" t="s">
        <v>48</v>
      </c>
      <c r="AA2233">
        <v>2011</v>
      </c>
      <c r="AB2233" t="str">
        <f>IF(samplesuperstore_cleaned[[#This Row],[discount]]=0,"0%",IF(samplesuperstore_cleaned[[#This Row],[discount]]=0.02,"1-2%",IF(samplesuperstore_cleaned[[#This Row],[discount]]&lt;=0.04,"3-4%",IF(samplesuperstore_cleaned[[#This Row],[discount]]&lt;=0.06,"5-6%",IF(samplesuperstore_cleaned[[#This Row],[discount]]=0.08,"7-8%","9-10%")))))</f>
        <v>3-4%</v>
      </c>
    </row>
    <row r="2234" spans="1:28" x14ac:dyDescent="0.3">
      <c r="A2234">
        <v>3185</v>
      </c>
      <c r="B2234">
        <v>22043</v>
      </c>
      <c r="C2234" t="s">
        <v>39</v>
      </c>
      <c r="D2234" s="3">
        <v>0.06</v>
      </c>
      <c r="E2234">
        <v>172.99</v>
      </c>
      <c r="F2234">
        <v>19.989999999999998</v>
      </c>
      <c r="G2234">
        <v>1212</v>
      </c>
      <c r="H2234" t="s">
        <v>2764</v>
      </c>
      <c r="I2234" t="s">
        <v>29</v>
      </c>
      <c r="J2234" t="s">
        <v>30</v>
      </c>
      <c r="K2234" t="s">
        <v>31</v>
      </c>
      <c r="L2234" t="s">
        <v>138</v>
      </c>
      <c r="M2234" t="s">
        <v>33</v>
      </c>
      <c r="N2234" t="s">
        <v>2323</v>
      </c>
      <c r="O2234">
        <v>0.39</v>
      </c>
      <c r="P2234" t="s">
        <v>35</v>
      </c>
      <c r="Q2234" t="s">
        <v>1549</v>
      </c>
      <c r="R2234" t="s">
        <v>2765</v>
      </c>
      <c r="S2234">
        <v>46404</v>
      </c>
      <c r="T2234" s="1">
        <v>40840</v>
      </c>
      <c r="U2234" s="1">
        <v>40842</v>
      </c>
      <c r="V2234" s="3">
        <v>156.47038000000001</v>
      </c>
      <c r="W2234">
        <v>3</v>
      </c>
      <c r="X2234" s="2">
        <v>496.4</v>
      </c>
      <c r="Y2234">
        <v>88601</v>
      </c>
      <c r="Z2234" t="s">
        <v>87</v>
      </c>
      <c r="AA2234">
        <v>2011</v>
      </c>
      <c r="AB2234" t="str">
        <f>IF(samplesuperstore_cleaned[[#This Row],[discount]]=0,"0%",IF(samplesuperstore_cleaned[[#This Row],[discount]]=0.02,"1-2%",IF(samplesuperstore_cleaned[[#This Row],[discount]]&lt;=0.04,"3-4%",IF(samplesuperstore_cleaned[[#This Row],[discount]]&lt;=0.06,"5-6%",IF(samplesuperstore_cleaned[[#This Row],[discount]]=0.08,"7-8%","9-10%")))))</f>
        <v>5-6%</v>
      </c>
    </row>
    <row r="2235" spans="1:28" x14ac:dyDescent="0.3">
      <c r="A2235">
        <v>1140</v>
      </c>
      <c r="B2235">
        <v>23152</v>
      </c>
      <c r="C2235" t="s">
        <v>27</v>
      </c>
      <c r="D2235" s="3">
        <v>0.1</v>
      </c>
      <c r="E2235">
        <v>20.98</v>
      </c>
      <c r="F2235">
        <v>1.49</v>
      </c>
      <c r="G2235">
        <v>445</v>
      </c>
      <c r="H2235" t="s">
        <v>1403</v>
      </c>
      <c r="I2235" t="s">
        <v>29</v>
      </c>
      <c r="J2235" t="s">
        <v>114</v>
      </c>
      <c r="K2235" t="s">
        <v>31</v>
      </c>
      <c r="L2235" t="s">
        <v>138</v>
      </c>
      <c r="M2235" t="s">
        <v>33</v>
      </c>
      <c r="N2235" t="s">
        <v>918</v>
      </c>
      <c r="O2235">
        <v>0.35</v>
      </c>
      <c r="P2235" t="s">
        <v>35</v>
      </c>
      <c r="Q2235" t="s">
        <v>161</v>
      </c>
      <c r="R2235" t="s">
        <v>1405</v>
      </c>
      <c r="S2235">
        <v>68701</v>
      </c>
      <c r="T2235" s="1">
        <v>41375</v>
      </c>
      <c r="U2235" s="1">
        <v>41377</v>
      </c>
      <c r="V2235" s="3">
        <v>156.34020000000001</v>
      </c>
      <c r="W2235">
        <v>12</v>
      </c>
      <c r="X2235" s="2">
        <v>226.58</v>
      </c>
      <c r="Y2235">
        <v>88087</v>
      </c>
      <c r="Z2235" t="s">
        <v>127</v>
      </c>
      <c r="AA2235">
        <v>2013</v>
      </c>
      <c r="AB2235" t="str">
        <f>IF(samplesuperstore_cleaned[[#This Row],[discount]]=0,"0%",IF(samplesuperstore_cleaned[[#This Row],[discount]]=0.02,"1-2%",IF(samplesuperstore_cleaned[[#This Row],[discount]]&lt;=0.04,"3-4%",IF(samplesuperstore_cleaned[[#This Row],[discount]]&lt;=0.06,"5-6%",IF(samplesuperstore_cleaned[[#This Row],[discount]]=0.08,"7-8%","9-10%")))))</f>
        <v>9-10%</v>
      </c>
    </row>
    <row r="2236" spans="1:28" x14ac:dyDescent="0.3">
      <c r="A2236">
        <v>4860</v>
      </c>
      <c r="B2236">
        <v>20076</v>
      </c>
      <c r="C2236" t="s">
        <v>27</v>
      </c>
      <c r="D2236" s="3">
        <v>0.08</v>
      </c>
      <c r="E2236">
        <v>65.989999999999995</v>
      </c>
      <c r="F2236">
        <v>8.99</v>
      </c>
      <c r="G2236">
        <v>1796</v>
      </c>
      <c r="H2236" t="s">
        <v>3597</v>
      </c>
      <c r="I2236" t="s">
        <v>29</v>
      </c>
      <c r="J2236" t="s">
        <v>30</v>
      </c>
      <c r="K2236" t="s">
        <v>54</v>
      </c>
      <c r="L2236" t="s">
        <v>55</v>
      </c>
      <c r="M2236" t="s">
        <v>33</v>
      </c>
      <c r="N2236" t="s">
        <v>779</v>
      </c>
      <c r="O2236">
        <v>0.56000000000000005</v>
      </c>
      <c r="P2236" t="s">
        <v>45</v>
      </c>
      <c r="Q2236" t="s">
        <v>70</v>
      </c>
      <c r="R2236" t="s">
        <v>715</v>
      </c>
      <c r="S2236">
        <v>94110</v>
      </c>
      <c r="T2236" s="1">
        <v>41405</v>
      </c>
      <c r="U2236" s="1">
        <v>41407</v>
      </c>
      <c r="V2236" s="3">
        <v>156.114</v>
      </c>
      <c r="W2236">
        <v>8</v>
      </c>
      <c r="X2236" s="2">
        <v>444.08</v>
      </c>
      <c r="Y2236">
        <v>90779</v>
      </c>
      <c r="Z2236" t="s">
        <v>38</v>
      </c>
      <c r="AA2236">
        <v>2013</v>
      </c>
      <c r="AB2236" t="str">
        <f>IF(samplesuperstore_cleaned[[#This Row],[discount]]=0,"0%",IF(samplesuperstore_cleaned[[#This Row],[discount]]=0.02,"1-2%",IF(samplesuperstore_cleaned[[#This Row],[discount]]&lt;=0.04,"3-4%",IF(samplesuperstore_cleaned[[#This Row],[discount]]&lt;=0.06,"5-6%",IF(samplesuperstore_cleaned[[#This Row],[discount]]=0.08,"7-8%","9-10%")))))</f>
        <v>7-8%</v>
      </c>
    </row>
    <row r="2237" spans="1:28" x14ac:dyDescent="0.3">
      <c r="A2237">
        <v>4842</v>
      </c>
      <c r="B2237">
        <v>20130</v>
      </c>
      <c r="C2237" t="s">
        <v>78</v>
      </c>
      <c r="D2237" s="3">
        <v>0.02</v>
      </c>
      <c r="E2237">
        <v>39.979999999999997</v>
      </c>
      <c r="F2237">
        <v>9.1999999999999993</v>
      </c>
      <c r="G2237">
        <v>1792</v>
      </c>
      <c r="H2237" t="s">
        <v>3592</v>
      </c>
      <c r="I2237" t="s">
        <v>29</v>
      </c>
      <c r="J2237" t="s">
        <v>30</v>
      </c>
      <c r="K2237" t="s">
        <v>67</v>
      </c>
      <c r="L2237" t="s">
        <v>104</v>
      </c>
      <c r="M2237" t="s">
        <v>43</v>
      </c>
      <c r="N2237" t="s">
        <v>1455</v>
      </c>
      <c r="O2237">
        <v>0.65</v>
      </c>
      <c r="P2237" t="s">
        <v>35</v>
      </c>
      <c r="Q2237" t="s">
        <v>36</v>
      </c>
      <c r="R2237" t="s">
        <v>3343</v>
      </c>
      <c r="S2237">
        <v>61032</v>
      </c>
      <c r="T2237" s="1">
        <v>40985</v>
      </c>
      <c r="U2237" s="1">
        <v>40986</v>
      </c>
      <c r="V2237" s="3">
        <v>155.72</v>
      </c>
      <c r="W2237">
        <v>12</v>
      </c>
      <c r="X2237" s="2">
        <v>501</v>
      </c>
      <c r="Y2237">
        <v>87854</v>
      </c>
      <c r="Z2237" t="s">
        <v>165</v>
      </c>
      <c r="AA2237">
        <v>2012</v>
      </c>
      <c r="AB2237" t="str">
        <f>IF(samplesuperstore_cleaned[[#This Row],[discount]]=0,"0%",IF(samplesuperstore_cleaned[[#This Row],[discount]]=0.02,"1-2%",IF(samplesuperstore_cleaned[[#This Row],[discount]]&lt;=0.04,"3-4%",IF(samplesuperstore_cleaned[[#This Row],[discount]]&lt;=0.06,"5-6%",IF(samplesuperstore_cleaned[[#This Row],[discount]]=0.08,"7-8%","9-10%")))))</f>
        <v>1-2%</v>
      </c>
    </row>
    <row r="2238" spans="1:28" x14ac:dyDescent="0.3">
      <c r="A2238">
        <v>2393</v>
      </c>
      <c r="B2238">
        <v>18100</v>
      </c>
      <c r="C2238" t="s">
        <v>39</v>
      </c>
      <c r="D2238" s="3">
        <v>7.0000000000000007E-2</v>
      </c>
      <c r="E2238">
        <v>138.75</v>
      </c>
      <c r="F2238">
        <v>52.42</v>
      </c>
      <c r="G2238">
        <v>913</v>
      </c>
      <c r="H2238" t="s">
        <v>2302</v>
      </c>
      <c r="I2238" t="s">
        <v>61</v>
      </c>
      <c r="J2238" t="s">
        <v>30</v>
      </c>
      <c r="K2238" t="s">
        <v>67</v>
      </c>
      <c r="L2238" t="s">
        <v>95</v>
      </c>
      <c r="M2238" t="s">
        <v>90</v>
      </c>
      <c r="N2238" t="s">
        <v>1975</v>
      </c>
      <c r="O2238">
        <v>0.74</v>
      </c>
      <c r="P2238" t="s">
        <v>84</v>
      </c>
      <c r="Q2238" t="s">
        <v>1057</v>
      </c>
      <c r="R2238" t="s">
        <v>2256</v>
      </c>
      <c r="S2238">
        <v>20746</v>
      </c>
      <c r="T2238" s="1">
        <v>41608</v>
      </c>
      <c r="U2238" s="1">
        <v>41609</v>
      </c>
      <c r="V2238" s="3">
        <v>155.58714600000008</v>
      </c>
      <c r="W2238">
        <v>22</v>
      </c>
      <c r="X2238" s="2">
        <v>3085.59</v>
      </c>
      <c r="Y2238">
        <v>86366</v>
      </c>
      <c r="Z2238" t="s">
        <v>59</v>
      </c>
      <c r="AA2238">
        <v>2013</v>
      </c>
      <c r="AB2238" t="str">
        <f>IF(samplesuperstore_cleaned[[#This Row],[discount]]=0,"0%",IF(samplesuperstore_cleaned[[#This Row],[discount]]=0.02,"1-2%",IF(samplesuperstore_cleaned[[#This Row],[discount]]&lt;=0.04,"3-4%",IF(samplesuperstore_cleaned[[#This Row],[discount]]&lt;=0.06,"5-6%",IF(samplesuperstore_cleaned[[#This Row],[discount]]=0.08,"7-8%","9-10%")))))</f>
        <v>9-10%</v>
      </c>
    </row>
    <row r="2239" spans="1:28" x14ac:dyDescent="0.3">
      <c r="A2239">
        <v>5987</v>
      </c>
      <c r="B2239">
        <v>25869</v>
      </c>
      <c r="C2239" t="s">
        <v>27</v>
      </c>
      <c r="D2239" s="3">
        <v>7.0000000000000007E-2</v>
      </c>
      <c r="E2239">
        <v>15.57</v>
      </c>
      <c r="F2239">
        <v>1.39</v>
      </c>
      <c r="G2239">
        <v>2198</v>
      </c>
      <c r="H2239" t="s">
        <v>4099</v>
      </c>
      <c r="I2239" t="s">
        <v>41</v>
      </c>
      <c r="J2239" t="s">
        <v>114</v>
      </c>
      <c r="K2239" t="s">
        <v>31</v>
      </c>
      <c r="L2239" t="s">
        <v>100</v>
      </c>
      <c r="M2239" t="s">
        <v>33</v>
      </c>
      <c r="N2239" t="s">
        <v>101</v>
      </c>
      <c r="O2239">
        <v>0.38</v>
      </c>
      <c r="P2239" t="s">
        <v>84</v>
      </c>
      <c r="Q2239" t="s">
        <v>125</v>
      </c>
      <c r="R2239" t="s">
        <v>4100</v>
      </c>
      <c r="S2239">
        <v>11757</v>
      </c>
      <c r="T2239" s="1">
        <v>40724</v>
      </c>
      <c r="U2239" s="1">
        <v>40726</v>
      </c>
      <c r="V2239" s="3">
        <v>155.34659999999997</v>
      </c>
      <c r="W2239">
        <v>15</v>
      </c>
      <c r="X2239" s="2">
        <v>225.14</v>
      </c>
      <c r="Y2239">
        <v>89178</v>
      </c>
      <c r="Z2239" t="s">
        <v>189</v>
      </c>
      <c r="AA2239">
        <v>2011</v>
      </c>
      <c r="AB2239" t="str">
        <f>IF(samplesuperstore_cleaned[[#This Row],[discount]]=0,"0%",IF(samplesuperstore_cleaned[[#This Row],[discount]]=0.02,"1-2%",IF(samplesuperstore_cleaned[[#This Row],[discount]]&lt;=0.04,"3-4%",IF(samplesuperstore_cleaned[[#This Row],[discount]]&lt;=0.06,"5-6%",IF(samplesuperstore_cleaned[[#This Row],[discount]]=0.08,"7-8%","9-10%")))))</f>
        <v>9-10%</v>
      </c>
    </row>
    <row r="2240" spans="1:28" x14ac:dyDescent="0.3">
      <c r="A2240">
        <v>9084</v>
      </c>
      <c r="B2240">
        <v>25193</v>
      </c>
      <c r="C2240" t="s">
        <v>27</v>
      </c>
      <c r="D2240" s="3">
        <v>0.03</v>
      </c>
      <c r="E2240">
        <v>3.75</v>
      </c>
      <c r="F2240">
        <v>7.5</v>
      </c>
      <c r="G2240">
        <v>3284</v>
      </c>
      <c r="H2240" t="s">
        <v>5366</v>
      </c>
      <c r="I2240" t="s">
        <v>29</v>
      </c>
      <c r="J2240" t="s">
        <v>244</v>
      </c>
      <c r="K2240" t="s">
        <v>31</v>
      </c>
      <c r="L2240" t="s">
        <v>32</v>
      </c>
      <c r="M2240" t="s">
        <v>33</v>
      </c>
      <c r="N2240" t="s">
        <v>4737</v>
      </c>
      <c r="O2240">
        <v>0.37</v>
      </c>
      <c r="P2240" t="s">
        <v>260</v>
      </c>
      <c r="Q2240" t="s">
        <v>929</v>
      </c>
      <c r="R2240" t="s">
        <v>5367</v>
      </c>
      <c r="S2240">
        <v>34741</v>
      </c>
      <c r="T2240" s="1">
        <v>41145</v>
      </c>
      <c r="U2240" s="1">
        <v>41147</v>
      </c>
      <c r="V2240" s="3">
        <v>155.17439999999999</v>
      </c>
      <c r="W2240">
        <v>22</v>
      </c>
      <c r="X2240" s="2">
        <v>83.78</v>
      </c>
      <c r="Y2240">
        <v>90756</v>
      </c>
      <c r="Z2240" t="s">
        <v>107</v>
      </c>
      <c r="AA2240">
        <v>2012</v>
      </c>
      <c r="AB2240" t="str">
        <f>IF(samplesuperstore_cleaned[[#This Row],[discount]]=0,"0%",IF(samplesuperstore_cleaned[[#This Row],[discount]]=0.02,"1-2%",IF(samplesuperstore_cleaned[[#This Row],[discount]]&lt;=0.04,"3-4%",IF(samplesuperstore_cleaned[[#This Row],[discount]]&lt;=0.06,"5-6%",IF(samplesuperstore_cleaned[[#This Row],[discount]]=0.08,"7-8%","9-10%")))))</f>
        <v>3-4%</v>
      </c>
    </row>
    <row r="2241" spans="1:28" x14ac:dyDescent="0.3">
      <c r="A2241">
        <v>2206</v>
      </c>
      <c r="B2241">
        <v>18624</v>
      </c>
      <c r="C2241" t="s">
        <v>78</v>
      </c>
      <c r="D2241" s="3">
        <v>0.04</v>
      </c>
      <c r="E2241">
        <v>40.97</v>
      </c>
      <c r="F2241">
        <v>8.99</v>
      </c>
      <c r="G2241">
        <v>850</v>
      </c>
      <c r="H2241" t="s">
        <v>2198</v>
      </c>
      <c r="I2241" t="s">
        <v>29</v>
      </c>
      <c r="J2241" t="s">
        <v>114</v>
      </c>
      <c r="K2241" t="s">
        <v>31</v>
      </c>
      <c r="L2241" t="s">
        <v>42</v>
      </c>
      <c r="M2241" t="s">
        <v>52</v>
      </c>
      <c r="N2241" t="s">
        <v>801</v>
      </c>
      <c r="O2241">
        <v>0.59</v>
      </c>
      <c r="P2241" t="s">
        <v>45</v>
      </c>
      <c r="Q2241" t="s">
        <v>70</v>
      </c>
      <c r="R2241" t="s">
        <v>2184</v>
      </c>
      <c r="S2241">
        <v>93117</v>
      </c>
      <c r="T2241" s="1">
        <v>41106</v>
      </c>
      <c r="U2241" s="1">
        <v>41108</v>
      </c>
      <c r="V2241" s="3">
        <v>154.85</v>
      </c>
      <c r="W2241">
        <v>9</v>
      </c>
      <c r="X2241" s="2">
        <v>374.57</v>
      </c>
      <c r="Y2241">
        <v>88573</v>
      </c>
      <c r="Z2241" t="s">
        <v>48</v>
      </c>
      <c r="AA2241">
        <v>2012</v>
      </c>
      <c r="AB2241" t="str">
        <f>IF(samplesuperstore_cleaned[[#This Row],[discount]]=0,"0%",IF(samplesuperstore_cleaned[[#This Row],[discount]]=0.02,"1-2%",IF(samplesuperstore_cleaned[[#This Row],[discount]]&lt;=0.04,"3-4%",IF(samplesuperstore_cleaned[[#This Row],[discount]]&lt;=0.06,"5-6%",IF(samplesuperstore_cleaned[[#This Row],[discount]]=0.08,"7-8%","9-10%")))))</f>
        <v>3-4%</v>
      </c>
    </row>
    <row r="2242" spans="1:28" x14ac:dyDescent="0.3">
      <c r="A2242">
        <v>6921</v>
      </c>
      <c r="B2242">
        <v>24037</v>
      </c>
      <c r="C2242" t="s">
        <v>78</v>
      </c>
      <c r="D2242" s="3">
        <v>7.0000000000000007E-2</v>
      </c>
      <c r="E2242">
        <v>152.47999999999999</v>
      </c>
      <c r="F2242">
        <v>4</v>
      </c>
      <c r="G2242">
        <v>2542</v>
      </c>
      <c r="H2242" t="s">
        <v>4518</v>
      </c>
      <c r="I2242" t="s">
        <v>29</v>
      </c>
      <c r="J2242" t="s">
        <v>66</v>
      </c>
      <c r="K2242" t="s">
        <v>54</v>
      </c>
      <c r="L2242" t="s">
        <v>181</v>
      </c>
      <c r="M2242" t="s">
        <v>33</v>
      </c>
      <c r="N2242" t="s">
        <v>1149</v>
      </c>
      <c r="O2242">
        <v>0.79</v>
      </c>
      <c r="P2242" t="s">
        <v>84</v>
      </c>
      <c r="Q2242" t="s">
        <v>125</v>
      </c>
      <c r="R2242" t="s">
        <v>4519</v>
      </c>
      <c r="S2242">
        <v>10580</v>
      </c>
      <c r="T2242" s="1">
        <v>41588</v>
      </c>
      <c r="U2242" s="1">
        <v>41590</v>
      </c>
      <c r="V2242" s="3">
        <v>154.83216000000004</v>
      </c>
      <c r="W2242">
        <v>11</v>
      </c>
      <c r="X2242" s="2">
        <v>1622.26</v>
      </c>
      <c r="Y2242">
        <v>87930</v>
      </c>
      <c r="Z2242" t="s">
        <v>59</v>
      </c>
      <c r="AA2242">
        <v>2013</v>
      </c>
      <c r="AB2242" t="str">
        <f>IF(samplesuperstore_cleaned[[#This Row],[discount]]=0,"0%",IF(samplesuperstore_cleaned[[#This Row],[discount]]=0.02,"1-2%",IF(samplesuperstore_cleaned[[#This Row],[discount]]&lt;=0.04,"3-4%",IF(samplesuperstore_cleaned[[#This Row],[discount]]&lt;=0.06,"5-6%",IF(samplesuperstore_cleaned[[#This Row],[discount]]=0.08,"7-8%","9-10%")))))</f>
        <v>9-10%</v>
      </c>
    </row>
    <row r="2243" spans="1:28" x14ac:dyDescent="0.3">
      <c r="A2243">
        <v>6412</v>
      </c>
      <c r="B2243">
        <v>22729</v>
      </c>
      <c r="C2243" t="s">
        <v>39</v>
      </c>
      <c r="D2243" s="3">
        <v>0.03</v>
      </c>
      <c r="E2243">
        <v>4.13</v>
      </c>
      <c r="F2243">
        <v>1.23</v>
      </c>
      <c r="G2243">
        <v>2360</v>
      </c>
      <c r="H2243" t="s">
        <v>4296</v>
      </c>
      <c r="I2243" t="s">
        <v>29</v>
      </c>
      <c r="J2243" t="s">
        <v>66</v>
      </c>
      <c r="K2243" t="s">
        <v>31</v>
      </c>
      <c r="L2243" t="s">
        <v>42</v>
      </c>
      <c r="M2243" t="s">
        <v>43</v>
      </c>
      <c r="N2243" t="s">
        <v>2517</v>
      </c>
      <c r="O2243">
        <v>0.55000000000000004</v>
      </c>
      <c r="P2243" t="s">
        <v>260</v>
      </c>
      <c r="Q2243" t="s">
        <v>929</v>
      </c>
      <c r="R2243" t="s">
        <v>4297</v>
      </c>
      <c r="S2243">
        <v>34982</v>
      </c>
      <c r="T2243" s="1">
        <v>41391</v>
      </c>
      <c r="U2243" s="1">
        <v>41393</v>
      </c>
      <c r="V2243" s="3">
        <v>154.80599999999998</v>
      </c>
      <c r="W2243">
        <v>13</v>
      </c>
      <c r="X2243" s="2">
        <v>53.96</v>
      </c>
      <c r="Y2243">
        <v>88276</v>
      </c>
      <c r="Z2243" t="s">
        <v>127</v>
      </c>
      <c r="AA2243">
        <v>2013</v>
      </c>
      <c r="AB2243" t="str">
        <f>IF(samplesuperstore_cleaned[[#This Row],[discount]]=0,"0%",IF(samplesuperstore_cleaned[[#This Row],[discount]]=0.02,"1-2%",IF(samplesuperstore_cleaned[[#This Row],[discount]]&lt;=0.04,"3-4%",IF(samplesuperstore_cleaned[[#This Row],[discount]]&lt;=0.06,"5-6%",IF(samplesuperstore_cleaned[[#This Row],[discount]]=0.08,"7-8%","9-10%")))))</f>
        <v>3-4%</v>
      </c>
    </row>
    <row r="2244" spans="1:28" x14ac:dyDescent="0.3">
      <c r="A2244">
        <v>614</v>
      </c>
      <c r="B2244">
        <v>24769</v>
      </c>
      <c r="C2244" t="s">
        <v>27</v>
      </c>
      <c r="D2244" s="3">
        <v>7.0000000000000007E-2</v>
      </c>
      <c r="E2244">
        <v>40.97</v>
      </c>
      <c r="F2244">
        <v>14.45</v>
      </c>
      <c r="G2244">
        <v>238</v>
      </c>
      <c r="H2244" t="s">
        <v>872</v>
      </c>
      <c r="I2244" t="s">
        <v>29</v>
      </c>
      <c r="J2244" t="s">
        <v>244</v>
      </c>
      <c r="K2244" t="s">
        <v>67</v>
      </c>
      <c r="L2244" t="s">
        <v>104</v>
      </c>
      <c r="M2244" t="s">
        <v>159</v>
      </c>
      <c r="N2244" t="s">
        <v>876</v>
      </c>
      <c r="O2244">
        <v>0.56999999999999995</v>
      </c>
      <c r="P2244" t="s">
        <v>35</v>
      </c>
      <c r="Q2244" t="s">
        <v>456</v>
      </c>
      <c r="R2244" t="s">
        <v>874</v>
      </c>
      <c r="S2244">
        <v>66203</v>
      </c>
      <c r="T2244" s="1">
        <v>41399</v>
      </c>
      <c r="U2244" s="1">
        <v>41401</v>
      </c>
      <c r="V2244" s="3">
        <v>154.74</v>
      </c>
      <c r="W2244">
        <v>10</v>
      </c>
      <c r="X2244" s="2">
        <v>400.78</v>
      </c>
      <c r="Y2244">
        <v>86626</v>
      </c>
      <c r="Z2244" t="s">
        <v>38</v>
      </c>
      <c r="AA2244">
        <v>2013</v>
      </c>
      <c r="AB2244" t="str">
        <f>IF(samplesuperstore_cleaned[[#This Row],[discount]]=0,"0%",IF(samplesuperstore_cleaned[[#This Row],[discount]]=0.02,"1-2%",IF(samplesuperstore_cleaned[[#This Row],[discount]]&lt;=0.04,"3-4%",IF(samplesuperstore_cleaned[[#This Row],[discount]]&lt;=0.06,"5-6%",IF(samplesuperstore_cleaned[[#This Row],[discount]]=0.08,"7-8%","9-10%")))))</f>
        <v>9-10%</v>
      </c>
    </row>
    <row r="2245" spans="1:28" x14ac:dyDescent="0.3">
      <c r="A2245">
        <v>752</v>
      </c>
      <c r="B2245">
        <v>23021</v>
      </c>
      <c r="C2245" t="s">
        <v>78</v>
      </c>
      <c r="D2245" s="3">
        <v>0.08</v>
      </c>
      <c r="E2245">
        <v>47.9</v>
      </c>
      <c r="F2245">
        <v>5.86</v>
      </c>
      <c r="G2245">
        <v>287</v>
      </c>
      <c r="H2245" t="s">
        <v>1009</v>
      </c>
      <c r="I2245" t="s">
        <v>29</v>
      </c>
      <c r="J2245" t="s">
        <v>114</v>
      </c>
      <c r="K2245" t="s">
        <v>31</v>
      </c>
      <c r="L2245" t="s">
        <v>49</v>
      </c>
      <c r="M2245" t="s">
        <v>33</v>
      </c>
      <c r="N2245" t="s">
        <v>1013</v>
      </c>
      <c r="O2245">
        <v>0.37</v>
      </c>
      <c r="P2245" t="s">
        <v>35</v>
      </c>
      <c r="Q2245" t="s">
        <v>456</v>
      </c>
      <c r="R2245" t="s">
        <v>1011</v>
      </c>
      <c r="S2245">
        <v>66614</v>
      </c>
      <c r="T2245" s="1">
        <v>40565</v>
      </c>
      <c r="U2245" s="1">
        <v>40567</v>
      </c>
      <c r="V2245" s="3">
        <v>154.61519999999999</v>
      </c>
      <c r="W2245">
        <v>5</v>
      </c>
      <c r="X2245" s="2">
        <v>224.08</v>
      </c>
      <c r="Y2245">
        <v>89764</v>
      </c>
      <c r="Z2245" t="s">
        <v>132</v>
      </c>
      <c r="AA2245">
        <v>2011</v>
      </c>
      <c r="AB2245" t="str">
        <f>IF(samplesuperstore_cleaned[[#This Row],[discount]]=0,"0%",IF(samplesuperstore_cleaned[[#This Row],[discount]]=0.02,"1-2%",IF(samplesuperstore_cleaned[[#This Row],[discount]]&lt;=0.04,"3-4%",IF(samplesuperstore_cleaned[[#This Row],[discount]]&lt;=0.06,"5-6%",IF(samplesuperstore_cleaned[[#This Row],[discount]]=0.08,"7-8%","9-10%")))))</f>
        <v>7-8%</v>
      </c>
    </row>
    <row r="2246" spans="1:28" x14ac:dyDescent="0.3">
      <c r="A2246">
        <v>2366</v>
      </c>
      <c r="B2246">
        <v>20128</v>
      </c>
      <c r="C2246" t="s">
        <v>39</v>
      </c>
      <c r="D2246" s="3">
        <v>0.09</v>
      </c>
      <c r="E2246">
        <v>39.979999999999997</v>
      </c>
      <c r="F2246">
        <v>9.1999999999999993</v>
      </c>
      <c r="G2246">
        <v>901</v>
      </c>
      <c r="H2246" t="s">
        <v>2287</v>
      </c>
      <c r="I2246" t="s">
        <v>41</v>
      </c>
      <c r="J2246" t="s">
        <v>244</v>
      </c>
      <c r="K2246" t="s">
        <v>67</v>
      </c>
      <c r="L2246" t="s">
        <v>104</v>
      </c>
      <c r="M2246" t="s">
        <v>43</v>
      </c>
      <c r="N2246" t="s">
        <v>1455</v>
      </c>
      <c r="O2246">
        <v>0.65</v>
      </c>
      <c r="P2246" t="s">
        <v>45</v>
      </c>
      <c r="Q2246" t="s">
        <v>70</v>
      </c>
      <c r="R2246" t="s">
        <v>2095</v>
      </c>
      <c r="S2246">
        <v>95351</v>
      </c>
      <c r="T2246" s="1">
        <v>40733</v>
      </c>
      <c r="U2246" s="1">
        <v>40735</v>
      </c>
      <c r="V2246" s="3">
        <v>154.16</v>
      </c>
      <c r="W2246">
        <v>11</v>
      </c>
      <c r="X2246" s="2">
        <v>409.73</v>
      </c>
      <c r="Y2246">
        <v>90808</v>
      </c>
      <c r="Z2246" t="s">
        <v>48</v>
      </c>
      <c r="AA2246">
        <v>2011</v>
      </c>
      <c r="AB2246" t="str">
        <f>IF(samplesuperstore_cleaned[[#This Row],[discount]]=0,"0%",IF(samplesuperstore_cleaned[[#This Row],[discount]]=0.02,"1-2%",IF(samplesuperstore_cleaned[[#This Row],[discount]]&lt;=0.04,"3-4%",IF(samplesuperstore_cleaned[[#This Row],[discount]]&lt;=0.06,"5-6%",IF(samplesuperstore_cleaned[[#This Row],[discount]]=0.08,"7-8%","9-10%")))))</f>
        <v>9-10%</v>
      </c>
    </row>
    <row r="2247" spans="1:28" x14ac:dyDescent="0.3">
      <c r="A2247">
        <v>8842</v>
      </c>
      <c r="B2247">
        <v>4821</v>
      </c>
      <c r="C2247" t="s">
        <v>78</v>
      </c>
      <c r="D2247" s="3">
        <v>0.03</v>
      </c>
      <c r="E2247">
        <v>99.99</v>
      </c>
      <c r="F2247">
        <v>19.989999999999998</v>
      </c>
      <c r="G2247">
        <v>3196</v>
      </c>
      <c r="H2247" t="s">
        <v>5267</v>
      </c>
      <c r="I2247" t="s">
        <v>29</v>
      </c>
      <c r="J2247" t="s">
        <v>66</v>
      </c>
      <c r="K2247" t="s">
        <v>54</v>
      </c>
      <c r="L2247" t="s">
        <v>62</v>
      </c>
      <c r="M2247" t="s">
        <v>33</v>
      </c>
      <c r="N2247" t="s">
        <v>249</v>
      </c>
      <c r="O2247">
        <v>0.52</v>
      </c>
      <c r="P2247" t="s">
        <v>45</v>
      </c>
      <c r="Q2247" t="s">
        <v>70</v>
      </c>
      <c r="R2247" t="s">
        <v>715</v>
      </c>
      <c r="S2247">
        <v>94109</v>
      </c>
      <c r="T2247" s="1">
        <v>40823</v>
      </c>
      <c r="U2247" s="1">
        <v>40824</v>
      </c>
      <c r="V2247" s="3">
        <v>153.864</v>
      </c>
      <c r="W2247">
        <v>32</v>
      </c>
      <c r="X2247" s="2">
        <v>3356.48</v>
      </c>
      <c r="Y2247">
        <v>34246</v>
      </c>
      <c r="Z2247" t="s">
        <v>87</v>
      </c>
      <c r="AA2247">
        <v>2011</v>
      </c>
      <c r="AB2247" t="str">
        <f>IF(samplesuperstore_cleaned[[#This Row],[discount]]=0,"0%",IF(samplesuperstore_cleaned[[#This Row],[discount]]=0.02,"1-2%",IF(samplesuperstore_cleaned[[#This Row],[discount]]&lt;=0.04,"3-4%",IF(samplesuperstore_cleaned[[#This Row],[discount]]&lt;=0.06,"5-6%",IF(samplesuperstore_cleaned[[#This Row],[discount]]=0.08,"7-8%","9-10%")))))</f>
        <v>3-4%</v>
      </c>
    </row>
    <row r="2248" spans="1:28" x14ac:dyDescent="0.3">
      <c r="A2248">
        <v>7678</v>
      </c>
      <c r="B2248">
        <v>20131</v>
      </c>
      <c r="C2248" t="s">
        <v>60</v>
      </c>
      <c r="D2248" s="3">
        <v>0.05</v>
      </c>
      <c r="E2248">
        <v>150.97999999999999</v>
      </c>
      <c r="F2248">
        <v>66.27</v>
      </c>
      <c r="G2248">
        <v>2799</v>
      </c>
      <c r="H2248" t="s">
        <v>4822</v>
      </c>
      <c r="I2248" t="s">
        <v>61</v>
      </c>
      <c r="J2248" t="s">
        <v>114</v>
      </c>
      <c r="K2248" t="s">
        <v>67</v>
      </c>
      <c r="L2248" t="s">
        <v>89</v>
      </c>
      <c r="M2248" t="s">
        <v>90</v>
      </c>
      <c r="N2248" t="s">
        <v>672</v>
      </c>
      <c r="O2248">
        <v>0.65</v>
      </c>
      <c r="P2248" t="s">
        <v>45</v>
      </c>
      <c r="Q2248" t="s">
        <v>70</v>
      </c>
      <c r="R2248" t="s">
        <v>4823</v>
      </c>
      <c r="S2248">
        <v>90022</v>
      </c>
      <c r="T2248" s="1">
        <v>40851</v>
      </c>
      <c r="U2248" s="1">
        <v>40856</v>
      </c>
      <c r="V2248" s="3">
        <v>153.81000000000017</v>
      </c>
      <c r="W2248">
        <v>30</v>
      </c>
      <c r="X2248" s="2">
        <v>4531.8500000000004</v>
      </c>
      <c r="Y2248">
        <v>87433</v>
      </c>
      <c r="Z2248" t="s">
        <v>59</v>
      </c>
      <c r="AA2248">
        <v>2011</v>
      </c>
      <c r="AB2248" t="str">
        <f>IF(samplesuperstore_cleaned[[#This Row],[discount]]=0,"0%",IF(samplesuperstore_cleaned[[#This Row],[discount]]=0.02,"1-2%",IF(samplesuperstore_cleaned[[#This Row],[discount]]&lt;=0.04,"3-4%",IF(samplesuperstore_cleaned[[#This Row],[discount]]&lt;=0.06,"5-6%",IF(samplesuperstore_cleaned[[#This Row],[discount]]=0.08,"7-8%","9-10%")))))</f>
        <v>5-6%</v>
      </c>
    </row>
    <row r="2249" spans="1:28" x14ac:dyDescent="0.3">
      <c r="A2249">
        <v>590</v>
      </c>
      <c r="B2249">
        <v>20477</v>
      </c>
      <c r="C2249" t="s">
        <v>60</v>
      </c>
      <c r="D2249" s="3">
        <v>0.03</v>
      </c>
      <c r="E2249">
        <v>65.989999999999995</v>
      </c>
      <c r="F2249">
        <v>8.99</v>
      </c>
      <c r="G2249">
        <v>228</v>
      </c>
      <c r="H2249" t="s">
        <v>844</v>
      </c>
      <c r="I2249" t="s">
        <v>29</v>
      </c>
      <c r="J2249" t="s">
        <v>114</v>
      </c>
      <c r="K2249" t="s">
        <v>54</v>
      </c>
      <c r="L2249" t="s">
        <v>55</v>
      </c>
      <c r="M2249" t="s">
        <v>33</v>
      </c>
      <c r="N2249" t="s">
        <v>370</v>
      </c>
      <c r="O2249">
        <v>0.56000000000000005</v>
      </c>
      <c r="P2249" t="s">
        <v>260</v>
      </c>
      <c r="Q2249" t="s">
        <v>846</v>
      </c>
      <c r="R2249" t="s">
        <v>847</v>
      </c>
      <c r="S2249">
        <v>28227</v>
      </c>
      <c r="T2249" s="1">
        <v>40808</v>
      </c>
      <c r="U2249" s="1">
        <v>40810</v>
      </c>
      <c r="V2249" s="3">
        <v>153.69600000000003</v>
      </c>
      <c r="W2249">
        <v>21</v>
      </c>
      <c r="X2249" s="2">
        <v>1214.6300000000001</v>
      </c>
      <c r="Y2249">
        <v>88529</v>
      </c>
      <c r="Z2249" t="s">
        <v>173</v>
      </c>
      <c r="AA2249">
        <v>2011</v>
      </c>
      <c r="AB2249" t="str">
        <f>IF(samplesuperstore_cleaned[[#This Row],[discount]]=0,"0%",IF(samplesuperstore_cleaned[[#This Row],[discount]]=0.02,"1-2%",IF(samplesuperstore_cleaned[[#This Row],[discount]]&lt;=0.04,"3-4%",IF(samplesuperstore_cleaned[[#This Row],[discount]]&lt;=0.06,"5-6%",IF(samplesuperstore_cleaned[[#This Row],[discount]]=0.08,"7-8%","9-10%")))))</f>
        <v>3-4%</v>
      </c>
    </row>
    <row r="2250" spans="1:28" x14ac:dyDescent="0.3">
      <c r="A2250">
        <v>3433</v>
      </c>
      <c r="B2250">
        <v>25906</v>
      </c>
      <c r="C2250" t="s">
        <v>27</v>
      </c>
      <c r="D2250" s="3">
        <v>0.03</v>
      </c>
      <c r="E2250">
        <v>22.23</v>
      </c>
      <c r="F2250">
        <v>5.08</v>
      </c>
      <c r="G2250">
        <v>1301</v>
      </c>
      <c r="H2250" t="s">
        <v>2907</v>
      </c>
      <c r="I2250" t="s">
        <v>41</v>
      </c>
      <c r="J2250" t="s">
        <v>66</v>
      </c>
      <c r="K2250" t="s">
        <v>67</v>
      </c>
      <c r="L2250" t="s">
        <v>104</v>
      </c>
      <c r="M2250" t="s">
        <v>52</v>
      </c>
      <c r="N2250" t="s">
        <v>814</v>
      </c>
      <c r="O2250">
        <v>0.41</v>
      </c>
      <c r="P2250" t="s">
        <v>45</v>
      </c>
      <c r="Q2250" t="s">
        <v>2908</v>
      </c>
      <c r="R2250" t="s">
        <v>2909</v>
      </c>
      <c r="S2250">
        <v>82604</v>
      </c>
      <c r="T2250" s="1">
        <v>41007</v>
      </c>
      <c r="U2250" s="1">
        <v>41009</v>
      </c>
      <c r="V2250" s="3">
        <v>153.62159999999997</v>
      </c>
      <c r="W2250">
        <v>10</v>
      </c>
      <c r="X2250" s="2">
        <v>222.64</v>
      </c>
      <c r="Y2250">
        <v>90666</v>
      </c>
      <c r="Z2250" t="s">
        <v>127</v>
      </c>
      <c r="AA2250">
        <v>2012</v>
      </c>
      <c r="AB2250" t="str">
        <f>IF(samplesuperstore_cleaned[[#This Row],[discount]]=0,"0%",IF(samplesuperstore_cleaned[[#This Row],[discount]]=0.02,"1-2%",IF(samplesuperstore_cleaned[[#This Row],[discount]]&lt;=0.04,"3-4%",IF(samplesuperstore_cleaned[[#This Row],[discount]]&lt;=0.06,"5-6%",IF(samplesuperstore_cleaned[[#This Row],[discount]]=0.08,"7-8%","9-10%")))))</f>
        <v>3-4%</v>
      </c>
    </row>
    <row r="2251" spans="1:28" x14ac:dyDescent="0.3">
      <c r="A2251">
        <v>3627</v>
      </c>
      <c r="B2251">
        <v>21653</v>
      </c>
      <c r="C2251" t="s">
        <v>60</v>
      </c>
      <c r="D2251" s="3">
        <v>0.1</v>
      </c>
      <c r="E2251">
        <v>29.34</v>
      </c>
      <c r="F2251">
        <v>7.87</v>
      </c>
      <c r="G2251">
        <v>1371</v>
      </c>
      <c r="H2251" t="s">
        <v>3014</v>
      </c>
      <c r="I2251" t="s">
        <v>29</v>
      </c>
      <c r="J2251" t="s">
        <v>30</v>
      </c>
      <c r="K2251" t="s">
        <v>67</v>
      </c>
      <c r="L2251" t="s">
        <v>104</v>
      </c>
      <c r="M2251" t="s">
        <v>33</v>
      </c>
      <c r="N2251" t="s">
        <v>1425</v>
      </c>
      <c r="O2251">
        <v>0.54</v>
      </c>
      <c r="P2251" t="s">
        <v>35</v>
      </c>
      <c r="Q2251" t="s">
        <v>255</v>
      </c>
      <c r="R2251" t="s">
        <v>2994</v>
      </c>
      <c r="S2251">
        <v>76308</v>
      </c>
      <c r="T2251" s="1">
        <v>41094</v>
      </c>
      <c r="U2251" s="1">
        <v>41096</v>
      </c>
      <c r="V2251" s="3">
        <v>153.5</v>
      </c>
      <c r="W2251">
        <v>9</v>
      </c>
      <c r="X2251" s="2">
        <v>245.03</v>
      </c>
      <c r="Y2251">
        <v>91334</v>
      </c>
      <c r="Z2251" t="s">
        <v>48</v>
      </c>
      <c r="AA2251">
        <v>2012</v>
      </c>
      <c r="AB2251" t="str">
        <f>IF(samplesuperstore_cleaned[[#This Row],[discount]]=0,"0%",IF(samplesuperstore_cleaned[[#This Row],[discount]]=0.02,"1-2%",IF(samplesuperstore_cleaned[[#This Row],[discount]]&lt;=0.04,"3-4%",IF(samplesuperstore_cleaned[[#This Row],[discount]]&lt;=0.06,"5-6%",IF(samplesuperstore_cleaned[[#This Row],[discount]]=0.08,"7-8%","9-10%")))))</f>
        <v>9-10%</v>
      </c>
    </row>
    <row r="2252" spans="1:28" x14ac:dyDescent="0.3">
      <c r="A2252">
        <v>40</v>
      </c>
      <c r="B2252">
        <v>20579</v>
      </c>
      <c r="C2252" t="s">
        <v>60</v>
      </c>
      <c r="D2252" s="3">
        <v>0.01</v>
      </c>
      <c r="E2252">
        <v>12.53</v>
      </c>
      <c r="F2252">
        <v>0.5</v>
      </c>
      <c r="G2252">
        <v>18</v>
      </c>
      <c r="H2252" t="s">
        <v>145</v>
      </c>
      <c r="I2252" t="s">
        <v>29</v>
      </c>
      <c r="J2252" t="s">
        <v>114</v>
      </c>
      <c r="K2252" t="s">
        <v>31</v>
      </c>
      <c r="L2252" t="s">
        <v>32</v>
      </c>
      <c r="M2252" t="s">
        <v>33</v>
      </c>
      <c r="N2252" t="s">
        <v>152</v>
      </c>
      <c r="O2252">
        <v>0.38</v>
      </c>
      <c r="P2252" t="s">
        <v>45</v>
      </c>
      <c r="Q2252" t="s">
        <v>142</v>
      </c>
      <c r="R2252" t="s">
        <v>147</v>
      </c>
      <c r="S2252">
        <v>59601</v>
      </c>
      <c r="T2252" s="1">
        <v>41549</v>
      </c>
      <c r="U2252" s="1">
        <v>41551</v>
      </c>
      <c r="V2252" s="3">
        <v>152.7867</v>
      </c>
      <c r="W2252">
        <v>17</v>
      </c>
      <c r="X2252" s="2">
        <v>221.43</v>
      </c>
      <c r="Y2252">
        <v>90039</v>
      </c>
      <c r="Z2252" t="s">
        <v>87</v>
      </c>
      <c r="AA2252">
        <v>2013</v>
      </c>
      <c r="AB2252" t="str">
        <f>IF(samplesuperstore_cleaned[[#This Row],[discount]]=0,"0%",IF(samplesuperstore_cleaned[[#This Row],[discount]]=0.02,"1-2%",IF(samplesuperstore_cleaned[[#This Row],[discount]]&lt;=0.04,"3-4%",IF(samplesuperstore_cleaned[[#This Row],[discount]]&lt;=0.06,"5-6%",IF(samplesuperstore_cleaned[[#This Row],[discount]]=0.08,"7-8%","9-10%")))))</f>
        <v>3-4%</v>
      </c>
    </row>
    <row r="2253" spans="1:28" x14ac:dyDescent="0.3">
      <c r="A2253">
        <v>3520</v>
      </c>
      <c r="B2253">
        <v>20650</v>
      </c>
      <c r="C2253" t="s">
        <v>57</v>
      </c>
      <c r="D2253" s="3">
        <v>0.06</v>
      </c>
      <c r="E2253">
        <v>65.989999999999995</v>
      </c>
      <c r="F2253">
        <v>2.5</v>
      </c>
      <c r="G2253">
        <v>1327</v>
      </c>
      <c r="H2253" t="s">
        <v>2948</v>
      </c>
      <c r="I2253" t="s">
        <v>29</v>
      </c>
      <c r="J2253" t="s">
        <v>114</v>
      </c>
      <c r="K2253" t="s">
        <v>54</v>
      </c>
      <c r="L2253" t="s">
        <v>55</v>
      </c>
      <c r="M2253" t="s">
        <v>33</v>
      </c>
      <c r="N2253" t="s">
        <v>2949</v>
      </c>
      <c r="O2253">
        <v>0.56000000000000005</v>
      </c>
      <c r="P2253" t="s">
        <v>84</v>
      </c>
      <c r="Q2253" t="s">
        <v>85</v>
      </c>
      <c r="R2253" t="s">
        <v>2950</v>
      </c>
      <c r="S2253">
        <v>1453</v>
      </c>
      <c r="T2253" s="1">
        <v>40740</v>
      </c>
      <c r="U2253" s="1">
        <v>40741</v>
      </c>
      <c r="V2253" s="3">
        <v>152.74799999999999</v>
      </c>
      <c r="W2253">
        <v>6</v>
      </c>
      <c r="X2253" s="2">
        <v>335.34</v>
      </c>
      <c r="Y2253">
        <v>89752</v>
      </c>
      <c r="Z2253" t="s">
        <v>48</v>
      </c>
      <c r="AA2253">
        <v>2011</v>
      </c>
      <c r="AB2253" t="str">
        <f>IF(samplesuperstore_cleaned[[#This Row],[discount]]=0,"0%",IF(samplesuperstore_cleaned[[#This Row],[discount]]=0.02,"1-2%",IF(samplesuperstore_cleaned[[#This Row],[discount]]&lt;=0.04,"3-4%",IF(samplesuperstore_cleaned[[#This Row],[discount]]&lt;=0.06,"5-6%",IF(samplesuperstore_cleaned[[#This Row],[discount]]=0.08,"7-8%","9-10%")))))</f>
        <v>5-6%</v>
      </c>
    </row>
    <row r="2254" spans="1:28" x14ac:dyDescent="0.3">
      <c r="A2254">
        <v>485</v>
      </c>
      <c r="B2254">
        <v>18521</v>
      </c>
      <c r="C2254" t="s">
        <v>39</v>
      </c>
      <c r="D2254" s="3">
        <v>7.0000000000000007E-2</v>
      </c>
      <c r="E2254">
        <v>10.06</v>
      </c>
      <c r="F2254">
        <v>2.06</v>
      </c>
      <c r="G2254">
        <v>188</v>
      </c>
      <c r="H2254" t="s">
        <v>733</v>
      </c>
      <c r="I2254" t="s">
        <v>29</v>
      </c>
      <c r="J2254" t="s">
        <v>30</v>
      </c>
      <c r="K2254" t="s">
        <v>31</v>
      </c>
      <c r="L2254" t="s">
        <v>49</v>
      </c>
      <c r="M2254" t="s">
        <v>43</v>
      </c>
      <c r="N2254" t="s">
        <v>720</v>
      </c>
      <c r="O2254">
        <v>0.39</v>
      </c>
      <c r="P2254" t="s">
        <v>35</v>
      </c>
      <c r="Q2254" t="s">
        <v>255</v>
      </c>
      <c r="R2254" t="s">
        <v>693</v>
      </c>
      <c r="S2254">
        <v>76240</v>
      </c>
      <c r="T2254" s="1">
        <v>40504</v>
      </c>
      <c r="U2254" s="1">
        <v>40504</v>
      </c>
      <c r="V2254" s="3">
        <v>152.65559999999999</v>
      </c>
      <c r="W2254">
        <v>23</v>
      </c>
      <c r="X2254" s="2">
        <v>221.24</v>
      </c>
      <c r="Y2254">
        <v>88361</v>
      </c>
      <c r="Z2254" t="s">
        <v>59</v>
      </c>
      <c r="AA2254">
        <v>2010</v>
      </c>
      <c r="AB2254" t="str">
        <f>IF(samplesuperstore_cleaned[[#This Row],[discount]]=0,"0%",IF(samplesuperstore_cleaned[[#This Row],[discount]]=0.02,"1-2%",IF(samplesuperstore_cleaned[[#This Row],[discount]]&lt;=0.04,"3-4%",IF(samplesuperstore_cleaned[[#This Row],[discount]]&lt;=0.06,"5-6%",IF(samplesuperstore_cleaned[[#This Row],[discount]]=0.08,"7-8%","9-10%")))))</f>
        <v>9-10%</v>
      </c>
    </row>
    <row r="2255" spans="1:28" x14ac:dyDescent="0.3">
      <c r="A2255">
        <v>9372</v>
      </c>
      <c r="B2255">
        <v>23191</v>
      </c>
      <c r="C2255" t="s">
        <v>78</v>
      </c>
      <c r="D2255" s="3">
        <v>0.04</v>
      </c>
      <c r="E2255">
        <v>25.38</v>
      </c>
      <c r="F2255">
        <v>8.99</v>
      </c>
      <c r="G2255">
        <v>3386</v>
      </c>
      <c r="H2255" t="s">
        <v>5481</v>
      </c>
      <c r="I2255" t="s">
        <v>41</v>
      </c>
      <c r="J2255" t="s">
        <v>30</v>
      </c>
      <c r="K2255" t="s">
        <v>67</v>
      </c>
      <c r="L2255" t="s">
        <v>104</v>
      </c>
      <c r="M2255" t="s">
        <v>52</v>
      </c>
      <c r="N2255" t="s">
        <v>1843</v>
      </c>
      <c r="O2255">
        <v>0.5</v>
      </c>
      <c r="P2255" t="s">
        <v>84</v>
      </c>
      <c r="Q2255" t="s">
        <v>394</v>
      </c>
      <c r="R2255" t="s">
        <v>1555</v>
      </c>
      <c r="S2255">
        <v>43402</v>
      </c>
      <c r="T2255" s="1">
        <v>40485</v>
      </c>
      <c r="U2255" s="1">
        <v>40488</v>
      </c>
      <c r="V2255" s="3">
        <v>152.48200000000003</v>
      </c>
      <c r="W2255">
        <v>35</v>
      </c>
      <c r="X2255" s="2">
        <v>861.3</v>
      </c>
      <c r="Y2255">
        <v>88746</v>
      </c>
      <c r="Z2255" t="s">
        <v>59</v>
      </c>
      <c r="AA2255">
        <v>2010</v>
      </c>
      <c r="AB2255" t="str">
        <f>IF(samplesuperstore_cleaned[[#This Row],[discount]]=0,"0%",IF(samplesuperstore_cleaned[[#This Row],[discount]]=0.02,"1-2%",IF(samplesuperstore_cleaned[[#This Row],[discount]]&lt;=0.04,"3-4%",IF(samplesuperstore_cleaned[[#This Row],[discount]]&lt;=0.06,"5-6%",IF(samplesuperstore_cleaned[[#This Row],[discount]]=0.08,"7-8%","9-10%")))))</f>
        <v>3-4%</v>
      </c>
    </row>
    <row r="2256" spans="1:28" x14ac:dyDescent="0.3">
      <c r="A2256">
        <v>2777</v>
      </c>
      <c r="B2256">
        <v>26176</v>
      </c>
      <c r="C2256" t="s">
        <v>39</v>
      </c>
      <c r="D2256" s="3">
        <v>0.04</v>
      </c>
      <c r="E2256">
        <v>19.23</v>
      </c>
      <c r="F2256">
        <v>6.15</v>
      </c>
      <c r="G2256">
        <v>1075</v>
      </c>
      <c r="H2256" t="s">
        <v>2560</v>
      </c>
      <c r="I2256" t="s">
        <v>29</v>
      </c>
      <c r="J2256" t="s">
        <v>66</v>
      </c>
      <c r="K2256" t="s">
        <v>67</v>
      </c>
      <c r="L2256" t="s">
        <v>104</v>
      </c>
      <c r="M2256" t="s">
        <v>52</v>
      </c>
      <c r="N2256" t="s">
        <v>1207</v>
      </c>
      <c r="O2256">
        <v>0.44</v>
      </c>
      <c r="P2256" t="s">
        <v>35</v>
      </c>
      <c r="Q2256" t="s">
        <v>36</v>
      </c>
      <c r="R2256" t="s">
        <v>2561</v>
      </c>
      <c r="S2256">
        <v>60441</v>
      </c>
      <c r="T2256" s="1">
        <v>40246</v>
      </c>
      <c r="U2256" s="1">
        <v>40247</v>
      </c>
      <c r="V2256" s="3">
        <v>152.43479999999997</v>
      </c>
      <c r="W2256">
        <v>11</v>
      </c>
      <c r="X2256" s="2">
        <v>220.92</v>
      </c>
      <c r="Y2256">
        <v>86422</v>
      </c>
      <c r="Z2256" t="s">
        <v>165</v>
      </c>
      <c r="AA2256">
        <v>2010</v>
      </c>
      <c r="AB2256" t="str">
        <f>IF(samplesuperstore_cleaned[[#This Row],[discount]]=0,"0%",IF(samplesuperstore_cleaned[[#This Row],[discount]]=0.02,"1-2%",IF(samplesuperstore_cleaned[[#This Row],[discount]]&lt;=0.04,"3-4%",IF(samplesuperstore_cleaned[[#This Row],[discount]]&lt;=0.06,"5-6%",IF(samplesuperstore_cleaned[[#This Row],[discount]]=0.08,"7-8%","9-10%")))))</f>
        <v>3-4%</v>
      </c>
    </row>
    <row r="2257" spans="1:28" x14ac:dyDescent="0.3">
      <c r="A2257">
        <v>6356</v>
      </c>
      <c r="B2257">
        <v>22391</v>
      </c>
      <c r="C2257" t="s">
        <v>57</v>
      </c>
      <c r="D2257" s="3">
        <v>0.1</v>
      </c>
      <c r="E2257">
        <v>291.73</v>
      </c>
      <c r="F2257">
        <v>48.8</v>
      </c>
      <c r="G2257">
        <v>2342</v>
      </c>
      <c r="H2257" t="s">
        <v>4273</v>
      </c>
      <c r="I2257" t="s">
        <v>61</v>
      </c>
      <c r="J2257" t="s">
        <v>30</v>
      </c>
      <c r="K2257" t="s">
        <v>67</v>
      </c>
      <c r="L2257" t="s">
        <v>68</v>
      </c>
      <c r="M2257" t="s">
        <v>63</v>
      </c>
      <c r="N2257" t="s">
        <v>348</v>
      </c>
      <c r="O2257">
        <v>0.56000000000000005</v>
      </c>
      <c r="P2257" t="s">
        <v>35</v>
      </c>
      <c r="Q2257" t="s">
        <v>36</v>
      </c>
      <c r="R2257" t="s">
        <v>4274</v>
      </c>
      <c r="S2257">
        <v>60139</v>
      </c>
      <c r="T2257" s="1">
        <v>41601</v>
      </c>
      <c r="U2257" s="1">
        <v>41603</v>
      </c>
      <c r="V2257" s="3">
        <v>152.35904000000005</v>
      </c>
      <c r="W2257">
        <v>3</v>
      </c>
      <c r="X2257" s="2">
        <v>891.61</v>
      </c>
      <c r="Y2257">
        <v>88997</v>
      </c>
      <c r="Z2257" t="s">
        <v>59</v>
      </c>
      <c r="AA2257">
        <v>2013</v>
      </c>
      <c r="AB2257" t="str">
        <f>IF(samplesuperstore_cleaned[[#This Row],[discount]]=0,"0%",IF(samplesuperstore_cleaned[[#This Row],[discount]]=0.02,"1-2%",IF(samplesuperstore_cleaned[[#This Row],[discount]]&lt;=0.04,"3-4%",IF(samplesuperstore_cleaned[[#This Row],[discount]]&lt;=0.06,"5-6%",IF(samplesuperstore_cleaned[[#This Row],[discount]]=0.08,"7-8%","9-10%")))))</f>
        <v>9-10%</v>
      </c>
    </row>
    <row r="2258" spans="1:28" x14ac:dyDescent="0.3">
      <c r="A2258">
        <v>3361</v>
      </c>
      <c r="B2258">
        <v>19398</v>
      </c>
      <c r="C2258" t="s">
        <v>60</v>
      </c>
      <c r="D2258" s="3">
        <v>0.1</v>
      </c>
      <c r="E2258">
        <v>34.229999999999997</v>
      </c>
      <c r="F2258">
        <v>5.0199999999999996</v>
      </c>
      <c r="G2258">
        <v>1271</v>
      </c>
      <c r="H2258" t="s">
        <v>2861</v>
      </c>
      <c r="I2258" t="s">
        <v>29</v>
      </c>
      <c r="J2258" t="s">
        <v>30</v>
      </c>
      <c r="K2258" t="s">
        <v>67</v>
      </c>
      <c r="L2258" t="s">
        <v>104</v>
      </c>
      <c r="M2258" t="s">
        <v>33</v>
      </c>
      <c r="N2258" t="s">
        <v>2863</v>
      </c>
      <c r="O2258">
        <v>0.55000000000000004</v>
      </c>
      <c r="P2258" t="s">
        <v>45</v>
      </c>
      <c r="Q2258" t="s">
        <v>70</v>
      </c>
      <c r="R2258" t="s">
        <v>2862</v>
      </c>
      <c r="S2258">
        <v>91941</v>
      </c>
      <c r="T2258" s="1">
        <v>40299</v>
      </c>
      <c r="U2258" s="1">
        <v>40304</v>
      </c>
      <c r="V2258" s="3">
        <v>151.56539999999998</v>
      </c>
      <c r="W2258">
        <v>7</v>
      </c>
      <c r="X2258" s="2">
        <v>219.66</v>
      </c>
      <c r="Y2258">
        <v>88411</v>
      </c>
      <c r="Z2258" t="s">
        <v>38</v>
      </c>
      <c r="AA2258">
        <v>2010</v>
      </c>
      <c r="AB2258" t="str">
        <f>IF(samplesuperstore_cleaned[[#This Row],[discount]]=0,"0%",IF(samplesuperstore_cleaned[[#This Row],[discount]]=0.02,"1-2%",IF(samplesuperstore_cleaned[[#This Row],[discount]]&lt;=0.04,"3-4%",IF(samplesuperstore_cleaned[[#This Row],[discount]]&lt;=0.06,"5-6%",IF(samplesuperstore_cleaned[[#This Row],[discount]]=0.08,"7-8%","9-10%")))))</f>
        <v>9-10%</v>
      </c>
    </row>
    <row r="2259" spans="1:28" x14ac:dyDescent="0.3">
      <c r="A2259">
        <v>7924</v>
      </c>
      <c r="B2259">
        <v>22172</v>
      </c>
      <c r="C2259" t="s">
        <v>27</v>
      </c>
      <c r="D2259" s="3">
        <v>0.1</v>
      </c>
      <c r="E2259">
        <v>150.97999999999999</v>
      </c>
      <c r="F2259">
        <v>16.010000000000002</v>
      </c>
      <c r="G2259">
        <v>2885</v>
      </c>
      <c r="H2259" t="s">
        <v>4918</v>
      </c>
      <c r="I2259" t="s">
        <v>61</v>
      </c>
      <c r="J2259" t="s">
        <v>66</v>
      </c>
      <c r="K2259" t="s">
        <v>67</v>
      </c>
      <c r="L2259" t="s">
        <v>95</v>
      </c>
      <c r="M2259" t="s">
        <v>90</v>
      </c>
      <c r="N2259" t="s">
        <v>440</v>
      </c>
      <c r="O2259">
        <v>0.7</v>
      </c>
      <c r="P2259" t="s">
        <v>84</v>
      </c>
      <c r="Q2259" t="s">
        <v>394</v>
      </c>
      <c r="R2259" t="s">
        <v>4919</v>
      </c>
      <c r="S2259">
        <v>44133</v>
      </c>
      <c r="T2259" s="1">
        <v>40697</v>
      </c>
      <c r="U2259" s="1">
        <v>40698</v>
      </c>
      <c r="V2259" s="3">
        <v>151.53425999999999</v>
      </c>
      <c r="W2259">
        <v>7</v>
      </c>
      <c r="X2259" s="2">
        <v>1033.5</v>
      </c>
      <c r="Y2259">
        <v>87635</v>
      </c>
      <c r="Z2259" t="s">
        <v>189</v>
      </c>
      <c r="AA2259">
        <v>2011</v>
      </c>
      <c r="AB2259" t="str">
        <f>IF(samplesuperstore_cleaned[[#This Row],[discount]]=0,"0%",IF(samplesuperstore_cleaned[[#This Row],[discount]]=0.02,"1-2%",IF(samplesuperstore_cleaned[[#This Row],[discount]]&lt;=0.04,"3-4%",IF(samplesuperstore_cleaned[[#This Row],[discount]]&lt;=0.06,"5-6%",IF(samplesuperstore_cleaned[[#This Row],[discount]]=0.08,"7-8%","9-10%")))))</f>
        <v>9-10%</v>
      </c>
    </row>
    <row r="2260" spans="1:28" x14ac:dyDescent="0.3">
      <c r="A2260">
        <v>549</v>
      </c>
      <c r="B2260">
        <v>23939</v>
      </c>
      <c r="C2260" t="s">
        <v>57</v>
      </c>
      <c r="D2260" s="3">
        <v>0.01</v>
      </c>
      <c r="E2260">
        <v>64.650000000000006</v>
      </c>
      <c r="F2260">
        <v>35</v>
      </c>
      <c r="G2260">
        <v>211</v>
      </c>
      <c r="H2260" t="s">
        <v>794</v>
      </c>
      <c r="I2260" t="s">
        <v>41</v>
      </c>
      <c r="J2260" t="s">
        <v>244</v>
      </c>
      <c r="K2260" t="s">
        <v>31</v>
      </c>
      <c r="L2260" t="s">
        <v>158</v>
      </c>
      <c r="M2260" t="s">
        <v>159</v>
      </c>
      <c r="N2260" t="s">
        <v>160</v>
      </c>
      <c r="O2260">
        <v>0.8</v>
      </c>
      <c r="P2260" t="s">
        <v>84</v>
      </c>
      <c r="Q2260" t="s">
        <v>125</v>
      </c>
      <c r="R2260" t="s">
        <v>795</v>
      </c>
      <c r="S2260">
        <v>13501</v>
      </c>
      <c r="T2260" s="1">
        <v>41590</v>
      </c>
      <c r="U2260" s="1">
        <v>41592</v>
      </c>
      <c r="V2260" s="3">
        <v>151.48208000000005</v>
      </c>
      <c r="W2260">
        <v>9</v>
      </c>
      <c r="X2260" s="2">
        <v>603.03</v>
      </c>
      <c r="Y2260">
        <v>85978</v>
      </c>
      <c r="Z2260" t="s">
        <v>59</v>
      </c>
      <c r="AA2260">
        <v>2013</v>
      </c>
      <c r="AB2260" t="str">
        <f>IF(samplesuperstore_cleaned[[#This Row],[discount]]=0,"0%",IF(samplesuperstore_cleaned[[#This Row],[discount]]=0.02,"1-2%",IF(samplesuperstore_cleaned[[#This Row],[discount]]&lt;=0.04,"3-4%",IF(samplesuperstore_cleaned[[#This Row],[discount]]&lt;=0.06,"5-6%",IF(samplesuperstore_cleaned[[#This Row],[discount]]=0.08,"7-8%","9-10%")))))</f>
        <v>3-4%</v>
      </c>
    </row>
    <row r="2261" spans="1:28" x14ac:dyDescent="0.3">
      <c r="A2261">
        <v>5656</v>
      </c>
      <c r="B2261">
        <v>25640</v>
      </c>
      <c r="C2261" t="s">
        <v>27</v>
      </c>
      <c r="D2261" s="3">
        <v>0</v>
      </c>
      <c r="E2261">
        <v>100.98</v>
      </c>
      <c r="F2261">
        <v>26.22</v>
      </c>
      <c r="G2261">
        <v>2081</v>
      </c>
      <c r="H2261" t="s">
        <v>3949</v>
      </c>
      <c r="I2261" t="s">
        <v>61</v>
      </c>
      <c r="J2261" t="s">
        <v>30</v>
      </c>
      <c r="K2261" t="s">
        <v>67</v>
      </c>
      <c r="L2261" t="s">
        <v>89</v>
      </c>
      <c r="M2261" t="s">
        <v>90</v>
      </c>
      <c r="N2261" t="s">
        <v>3141</v>
      </c>
      <c r="O2261">
        <v>0.6</v>
      </c>
      <c r="P2261" t="s">
        <v>84</v>
      </c>
      <c r="Q2261" t="s">
        <v>125</v>
      </c>
      <c r="R2261" t="s">
        <v>3950</v>
      </c>
      <c r="S2261">
        <v>14853</v>
      </c>
      <c r="T2261" s="1">
        <v>41565</v>
      </c>
      <c r="U2261" s="1">
        <v>41566</v>
      </c>
      <c r="V2261" s="3">
        <v>151.09</v>
      </c>
      <c r="W2261">
        <v>10</v>
      </c>
      <c r="X2261" s="2">
        <v>1053.8900000000001</v>
      </c>
      <c r="Y2261">
        <v>86100</v>
      </c>
      <c r="Z2261" t="s">
        <v>87</v>
      </c>
      <c r="AA2261">
        <v>2013</v>
      </c>
      <c r="AB2261" t="str">
        <f>IF(samplesuperstore_cleaned[[#This Row],[discount]]=0,"0%",IF(samplesuperstore_cleaned[[#This Row],[discount]]=0.02,"1-2%",IF(samplesuperstore_cleaned[[#This Row],[discount]]&lt;=0.04,"3-4%",IF(samplesuperstore_cleaned[[#This Row],[discount]]&lt;=0.06,"5-6%",IF(samplesuperstore_cleaned[[#This Row],[discount]]=0.08,"7-8%","9-10%")))))</f>
        <v>0%</v>
      </c>
    </row>
    <row r="2262" spans="1:28" x14ac:dyDescent="0.3">
      <c r="A2262">
        <v>8488</v>
      </c>
      <c r="B2262">
        <v>7489</v>
      </c>
      <c r="C2262" t="s">
        <v>27</v>
      </c>
      <c r="D2262" s="3">
        <v>0.04</v>
      </c>
      <c r="E2262">
        <v>35.44</v>
      </c>
      <c r="F2262">
        <v>5.09</v>
      </c>
      <c r="G2262">
        <v>3079</v>
      </c>
      <c r="H2262" t="s">
        <v>5138</v>
      </c>
      <c r="I2262" t="s">
        <v>29</v>
      </c>
      <c r="J2262" t="s">
        <v>114</v>
      </c>
      <c r="K2262" t="s">
        <v>31</v>
      </c>
      <c r="L2262" t="s">
        <v>49</v>
      </c>
      <c r="M2262" t="s">
        <v>33</v>
      </c>
      <c r="N2262" t="s">
        <v>2774</v>
      </c>
      <c r="O2262">
        <v>0.38</v>
      </c>
      <c r="P2262" t="s">
        <v>84</v>
      </c>
      <c r="Q2262" t="s">
        <v>596</v>
      </c>
      <c r="R2262" t="s">
        <v>2793</v>
      </c>
      <c r="S2262">
        <v>19112</v>
      </c>
      <c r="T2262" s="1">
        <v>40340</v>
      </c>
      <c r="U2262" s="1">
        <v>40340</v>
      </c>
      <c r="V2262" s="3">
        <v>150.72</v>
      </c>
      <c r="W2262">
        <v>21</v>
      </c>
      <c r="X2262" s="2">
        <v>722.1</v>
      </c>
      <c r="Y2262">
        <v>53476</v>
      </c>
      <c r="Z2262" t="s">
        <v>189</v>
      </c>
      <c r="AA2262">
        <v>2010</v>
      </c>
      <c r="AB2262" t="str">
        <f>IF(samplesuperstore_cleaned[[#This Row],[discount]]=0,"0%",IF(samplesuperstore_cleaned[[#This Row],[discount]]=0.02,"1-2%",IF(samplesuperstore_cleaned[[#This Row],[discount]]&lt;=0.04,"3-4%",IF(samplesuperstore_cleaned[[#This Row],[discount]]&lt;=0.06,"5-6%",IF(samplesuperstore_cleaned[[#This Row],[discount]]=0.08,"7-8%","9-10%")))))</f>
        <v>3-4%</v>
      </c>
    </row>
    <row r="2263" spans="1:28" x14ac:dyDescent="0.3">
      <c r="A2263">
        <v>2029</v>
      </c>
      <c r="B2263">
        <v>24177</v>
      </c>
      <c r="C2263" t="s">
        <v>27</v>
      </c>
      <c r="D2263" s="3">
        <v>0.02</v>
      </c>
      <c r="E2263">
        <v>40.98</v>
      </c>
      <c r="F2263">
        <v>2.99</v>
      </c>
      <c r="G2263">
        <v>760</v>
      </c>
      <c r="H2263" t="s">
        <v>2049</v>
      </c>
      <c r="I2263" t="s">
        <v>41</v>
      </c>
      <c r="J2263" t="s">
        <v>114</v>
      </c>
      <c r="K2263" t="s">
        <v>31</v>
      </c>
      <c r="L2263" t="s">
        <v>138</v>
      </c>
      <c r="M2263" t="s">
        <v>33</v>
      </c>
      <c r="N2263" t="s">
        <v>2050</v>
      </c>
      <c r="O2263">
        <v>0.36</v>
      </c>
      <c r="P2263" t="s">
        <v>35</v>
      </c>
      <c r="Q2263" t="s">
        <v>36</v>
      </c>
      <c r="R2263" t="s">
        <v>2051</v>
      </c>
      <c r="S2263">
        <v>61201</v>
      </c>
      <c r="T2263" s="1">
        <v>40576</v>
      </c>
      <c r="U2263" s="1">
        <v>40577</v>
      </c>
      <c r="V2263" s="3">
        <v>150.7167</v>
      </c>
      <c r="W2263">
        <v>5</v>
      </c>
      <c r="X2263" s="2">
        <v>218.43</v>
      </c>
      <c r="Y2263">
        <v>86640</v>
      </c>
      <c r="Z2263" t="s">
        <v>112</v>
      </c>
      <c r="AA2263">
        <v>2011</v>
      </c>
      <c r="AB2263" t="str">
        <f>IF(samplesuperstore_cleaned[[#This Row],[discount]]=0,"0%",IF(samplesuperstore_cleaned[[#This Row],[discount]]=0.02,"1-2%",IF(samplesuperstore_cleaned[[#This Row],[discount]]&lt;=0.04,"3-4%",IF(samplesuperstore_cleaned[[#This Row],[discount]]&lt;=0.06,"5-6%",IF(samplesuperstore_cleaned[[#This Row],[discount]]=0.08,"7-8%","9-10%")))))</f>
        <v>1-2%</v>
      </c>
    </row>
    <row r="2264" spans="1:28" x14ac:dyDescent="0.3">
      <c r="A2264">
        <v>413</v>
      </c>
      <c r="B2264">
        <v>18352</v>
      </c>
      <c r="C2264" t="s">
        <v>39</v>
      </c>
      <c r="D2264" s="3">
        <v>0.01</v>
      </c>
      <c r="E2264">
        <v>35.99</v>
      </c>
      <c r="F2264">
        <v>0.99</v>
      </c>
      <c r="G2264">
        <v>156</v>
      </c>
      <c r="H2264" t="s">
        <v>643</v>
      </c>
      <c r="I2264" t="s">
        <v>29</v>
      </c>
      <c r="J2264" t="s">
        <v>30</v>
      </c>
      <c r="K2264" t="s">
        <v>54</v>
      </c>
      <c r="L2264" t="s">
        <v>55</v>
      </c>
      <c r="M2264" t="s">
        <v>52</v>
      </c>
      <c r="N2264" t="s">
        <v>648</v>
      </c>
      <c r="O2264">
        <v>0.35</v>
      </c>
      <c r="P2264" t="s">
        <v>45</v>
      </c>
      <c r="Q2264" t="s">
        <v>644</v>
      </c>
      <c r="R2264" t="s">
        <v>645</v>
      </c>
      <c r="S2264">
        <v>80525</v>
      </c>
      <c r="T2264" s="1">
        <v>40738</v>
      </c>
      <c r="U2264" s="1">
        <v>40740</v>
      </c>
      <c r="V2264" s="3">
        <v>150.66839999999999</v>
      </c>
      <c r="W2264">
        <v>7</v>
      </c>
      <c r="X2264" s="2">
        <v>218.36</v>
      </c>
      <c r="Y2264">
        <v>87673</v>
      </c>
      <c r="Z2264" t="s">
        <v>48</v>
      </c>
      <c r="AA2264">
        <v>2011</v>
      </c>
      <c r="AB2264" t="str">
        <f>IF(samplesuperstore_cleaned[[#This Row],[discount]]=0,"0%",IF(samplesuperstore_cleaned[[#This Row],[discount]]=0.02,"1-2%",IF(samplesuperstore_cleaned[[#This Row],[discount]]&lt;=0.04,"3-4%",IF(samplesuperstore_cleaned[[#This Row],[discount]]&lt;=0.06,"5-6%",IF(samplesuperstore_cleaned[[#This Row],[discount]]=0.08,"7-8%","9-10%")))))</f>
        <v>3-4%</v>
      </c>
    </row>
    <row r="2265" spans="1:28" x14ac:dyDescent="0.3">
      <c r="A2265">
        <v>7084</v>
      </c>
      <c r="B2265">
        <v>26144</v>
      </c>
      <c r="C2265" t="s">
        <v>78</v>
      </c>
      <c r="D2265" s="3">
        <v>0.05</v>
      </c>
      <c r="E2265">
        <v>12.88</v>
      </c>
      <c r="F2265">
        <v>4.59</v>
      </c>
      <c r="G2265">
        <v>2581</v>
      </c>
      <c r="H2265" t="s">
        <v>4569</v>
      </c>
      <c r="I2265" t="s">
        <v>29</v>
      </c>
      <c r="J2265" t="s">
        <v>66</v>
      </c>
      <c r="K2265" t="s">
        <v>31</v>
      </c>
      <c r="L2265" t="s">
        <v>51</v>
      </c>
      <c r="M2265" t="s">
        <v>43</v>
      </c>
      <c r="N2265" t="s">
        <v>777</v>
      </c>
      <c r="O2265">
        <v>0.82</v>
      </c>
      <c r="P2265" t="s">
        <v>260</v>
      </c>
      <c r="Q2265" t="s">
        <v>2727</v>
      </c>
      <c r="R2265" t="s">
        <v>4570</v>
      </c>
      <c r="S2265">
        <v>35401</v>
      </c>
      <c r="T2265" s="1">
        <v>40793</v>
      </c>
      <c r="U2265" s="1">
        <v>40794</v>
      </c>
      <c r="V2265" s="3">
        <v>150.40199999999999</v>
      </c>
      <c r="W2265">
        <v>16</v>
      </c>
      <c r="X2265" s="2">
        <v>211.52</v>
      </c>
      <c r="Y2265">
        <v>88301</v>
      </c>
      <c r="Z2265" t="s">
        <v>173</v>
      </c>
      <c r="AA2265">
        <v>2011</v>
      </c>
      <c r="AB2265" t="str">
        <f>IF(samplesuperstore_cleaned[[#This Row],[discount]]=0,"0%",IF(samplesuperstore_cleaned[[#This Row],[discount]]=0.02,"1-2%",IF(samplesuperstore_cleaned[[#This Row],[discount]]&lt;=0.04,"3-4%",IF(samplesuperstore_cleaned[[#This Row],[discount]]&lt;=0.06,"5-6%",IF(samplesuperstore_cleaned[[#This Row],[discount]]=0.08,"7-8%","9-10%")))))</f>
        <v>5-6%</v>
      </c>
    </row>
    <row r="2266" spans="1:28" x14ac:dyDescent="0.3">
      <c r="A2266">
        <v>6284</v>
      </c>
      <c r="B2266">
        <v>21616</v>
      </c>
      <c r="C2266" t="s">
        <v>27</v>
      </c>
      <c r="D2266" s="3">
        <v>0.08</v>
      </c>
      <c r="E2266">
        <v>5.84</v>
      </c>
      <c r="F2266">
        <v>1</v>
      </c>
      <c r="G2266">
        <v>2313</v>
      </c>
      <c r="H2266" t="s">
        <v>4243</v>
      </c>
      <c r="I2266" t="s">
        <v>29</v>
      </c>
      <c r="J2266" t="s">
        <v>114</v>
      </c>
      <c r="K2266" t="s">
        <v>31</v>
      </c>
      <c r="L2266" t="s">
        <v>42</v>
      </c>
      <c r="M2266" t="s">
        <v>43</v>
      </c>
      <c r="N2266" t="s">
        <v>951</v>
      </c>
      <c r="O2266">
        <v>0.38</v>
      </c>
      <c r="P2266" t="s">
        <v>260</v>
      </c>
      <c r="Q2266" t="s">
        <v>1487</v>
      </c>
      <c r="R2266" t="s">
        <v>1305</v>
      </c>
      <c r="S2266">
        <v>39560</v>
      </c>
      <c r="T2266" s="1">
        <v>40870</v>
      </c>
      <c r="U2266" s="1">
        <v>40871</v>
      </c>
      <c r="V2266" s="3">
        <v>150.28199999999998</v>
      </c>
      <c r="W2266">
        <v>25</v>
      </c>
      <c r="X2266" s="2">
        <v>140.55000000000001</v>
      </c>
      <c r="Y2266">
        <v>90559</v>
      </c>
      <c r="Z2266" t="s">
        <v>59</v>
      </c>
      <c r="AA2266">
        <v>2011</v>
      </c>
      <c r="AB2266" t="str">
        <f>IF(samplesuperstore_cleaned[[#This Row],[discount]]=0,"0%",IF(samplesuperstore_cleaned[[#This Row],[discount]]=0.02,"1-2%",IF(samplesuperstore_cleaned[[#This Row],[discount]]&lt;=0.04,"3-4%",IF(samplesuperstore_cleaned[[#This Row],[discount]]&lt;=0.06,"5-6%",IF(samplesuperstore_cleaned[[#This Row],[discount]]=0.08,"7-8%","9-10%")))))</f>
        <v>7-8%</v>
      </c>
    </row>
    <row r="2267" spans="1:28" x14ac:dyDescent="0.3">
      <c r="A2267">
        <v>6221</v>
      </c>
      <c r="B2267">
        <v>20231</v>
      </c>
      <c r="C2267" t="s">
        <v>39</v>
      </c>
      <c r="D2267" s="3">
        <v>7.0000000000000007E-2</v>
      </c>
      <c r="E2267">
        <v>63.94</v>
      </c>
      <c r="F2267">
        <v>14.48</v>
      </c>
      <c r="G2267">
        <v>2285</v>
      </c>
      <c r="H2267" t="s">
        <v>4205</v>
      </c>
      <c r="I2267" t="s">
        <v>29</v>
      </c>
      <c r="J2267" t="s">
        <v>30</v>
      </c>
      <c r="K2267" t="s">
        <v>67</v>
      </c>
      <c r="L2267" t="s">
        <v>104</v>
      </c>
      <c r="M2267" t="s">
        <v>33</v>
      </c>
      <c r="N2267" t="s">
        <v>1296</v>
      </c>
      <c r="O2267">
        <v>0.46</v>
      </c>
      <c r="P2267" t="s">
        <v>260</v>
      </c>
      <c r="Q2267" t="s">
        <v>2115</v>
      </c>
      <c r="R2267" t="s">
        <v>3976</v>
      </c>
      <c r="S2267">
        <v>29730</v>
      </c>
      <c r="T2267" s="1">
        <v>41037</v>
      </c>
      <c r="U2267" s="1">
        <v>41037</v>
      </c>
      <c r="V2267" s="3">
        <v>150.25799999999998</v>
      </c>
      <c r="W2267">
        <v>18</v>
      </c>
      <c r="X2267" s="2">
        <v>1161.6500000000001</v>
      </c>
      <c r="Y2267">
        <v>90150</v>
      </c>
      <c r="Z2267" t="s">
        <v>38</v>
      </c>
      <c r="AA2267">
        <v>2012</v>
      </c>
      <c r="AB2267" t="str">
        <f>IF(samplesuperstore_cleaned[[#This Row],[discount]]=0,"0%",IF(samplesuperstore_cleaned[[#This Row],[discount]]=0.02,"1-2%",IF(samplesuperstore_cleaned[[#This Row],[discount]]&lt;=0.04,"3-4%",IF(samplesuperstore_cleaned[[#This Row],[discount]]&lt;=0.06,"5-6%",IF(samplesuperstore_cleaned[[#This Row],[discount]]=0.08,"7-8%","9-10%")))))</f>
        <v>9-10%</v>
      </c>
    </row>
    <row r="2268" spans="1:28" x14ac:dyDescent="0.3">
      <c r="A2268">
        <v>1381</v>
      </c>
      <c r="B2268">
        <v>21124</v>
      </c>
      <c r="C2268" t="s">
        <v>78</v>
      </c>
      <c r="D2268" s="3">
        <v>0.05</v>
      </c>
      <c r="E2268">
        <v>20.99</v>
      </c>
      <c r="F2268">
        <v>0.99</v>
      </c>
      <c r="G2268">
        <v>542</v>
      </c>
      <c r="H2268" t="s">
        <v>1615</v>
      </c>
      <c r="I2268" t="s">
        <v>29</v>
      </c>
      <c r="J2268" t="s">
        <v>66</v>
      </c>
      <c r="K2268" t="s">
        <v>54</v>
      </c>
      <c r="L2268" t="s">
        <v>55</v>
      </c>
      <c r="M2268" t="s">
        <v>43</v>
      </c>
      <c r="N2268" t="s">
        <v>1010</v>
      </c>
      <c r="O2268">
        <v>0.56999999999999995</v>
      </c>
      <c r="P2268" t="s">
        <v>45</v>
      </c>
      <c r="Q2268" t="s">
        <v>70</v>
      </c>
      <c r="R2268" t="s">
        <v>1374</v>
      </c>
      <c r="S2268">
        <v>92704</v>
      </c>
      <c r="T2268" s="1">
        <v>40971</v>
      </c>
      <c r="U2268" s="1">
        <v>40973</v>
      </c>
      <c r="V2268" s="3">
        <v>150.16469999999998</v>
      </c>
      <c r="W2268">
        <v>12</v>
      </c>
      <c r="X2268" s="2">
        <v>217.63</v>
      </c>
      <c r="Y2268">
        <v>88128</v>
      </c>
      <c r="Z2268" t="s">
        <v>165</v>
      </c>
      <c r="AA2268">
        <v>2012</v>
      </c>
      <c r="AB2268" t="str">
        <f>IF(samplesuperstore_cleaned[[#This Row],[discount]]=0,"0%",IF(samplesuperstore_cleaned[[#This Row],[discount]]=0.02,"1-2%",IF(samplesuperstore_cleaned[[#This Row],[discount]]&lt;=0.04,"3-4%",IF(samplesuperstore_cleaned[[#This Row],[discount]]&lt;=0.06,"5-6%",IF(samplesuperstore_cleaned[[#This Row],[discount]]=0.08,"7-8%","9-10%")))))</f>
        <v>5-6%</v>
      </c>
    </row>
    <row r="2269" spans="1:28" x14ac:dyDescent="0.3">
      <c r="A2269">
        <v>1656</v>
      </c>
      <c r="B2269">
        <v>20796</v>
      </c>
      <c r="C2269" t="s">
        <v>60</v>
      </c>
      <c r="D2269" s="3">
        <v>0.08</v>
      </c>
      <c r="E2269">
        <v>10.31</v>
      </c>
      <c r="F2269">
        <v>1.79</v>
      </c>
      <c r="G2269">
        <v>629</v>
      </c>
      <c r="H2269" t="s">
        <v>1800</v>
      </c>
      <c r="I2269" t="s">
        <v>41</v>
      </c>
      <c r="J2269" t="s">
        <v>114</v>
      </c>
      <c r="K2269" t="s">
        <v>31</v>
      </c>
      <c r="L2269" t="s">
        <v>49</v>
      </c>
      <c r="M2269" t="s">
        <v>43</v>
      </c>
      <c r="N2269" t="s">
        <v>1358</v>
      </c>
      <c r="O2269">
        <v>0.38</v>
      </c>
      <c r="P2269" t="s">
        <v>35</v>
      </c>
      <c r="Q2269" t="s">
        <v>36</v>
      </c>
      <c r="R2269" t="s">
        <v>1695</v>
      </c>
      <c r="S2269">
        <v>61604</v>
      </c>
      <c r="T2269" s="1">
        <v>41204</v>
      </c>
      <c r="U2269" s="1">
        <v>41206</v>
      </c>
      <c r="V2269" s="3">
        <v>150.15779999999998</v>
      </c>
      <c r="W2269">
        <v>21</v>
      </c>
      <c r="X2269" s="2">
        <v>217.62</v>
      </c>
      <c r="Y2269">
        <v>91162</v>
      </c>
      <c r="Z2269" t="s">
        <v>87</v>
      </c>
      <c r="AA2269">
        <v>2012</v>
      </c>
      <c r="AB2269" t="str">
        <f>IF(samplesuperstore_cleaned[[#This Row],[discount]]=0,"0%",IF(samplesuperstore_cleaned[[#This Row],[discount]]=0.02,"1-2%",IF(samplesuperstore_cleaned[[#This Row],[discount]]&lt;=0.04,"3-4%",IF(samplesuperstore_cleaned[[#This Row],[discount]]&lt;=0.06,"5-6%",IF(samplesuperstore_cleaned[[#This Row],[discount]]=0.08,"7-8%","9-10%")))))</f>
        <v>7-8%</v>
      </c>
    </row>
    <row r="2270" spans="1:28" x14ac:dyDescent="0.3">
      <c r="A2270">
        <v>1935</v>
      </c>
      <c r="B2270">
        <v>18945</v>
      </c>
      <c r="C2270" t="s">
        <v>39</v>
      </c>
      <c r="D2270" s="3">
        <v>0.05</v>
      </c>
      <c r="E2270">
        <v>64.98</v>
      </c>
      <c r="F2270">
        <v>6.88</v>
      </c>
      <c r="G2270">
        <v>718</v>
      </c>
      <c r="H2270" t="s">
        <v>1972</v>
      </c>
      <c r="I2270" t="s">
        <v>29</v>
      </c>
      <c r="J2270" t="s">
        <v>30</v>
      </c>
      <c r="K2270" t="s">
        <v>31</v>
      </c>
      <c r="L2270" t="s">
        <v>158</v>
      </c>
      <c r="M2270" t="s">
        <v>33</v>
      </c>
      <c r="N2270" t="s">
        <v>1973</v>
      </c>
      <c r="O2270">
        <v>0.73</v>
      </c>
      <c r="P2270" t="s">
        <v>45</v>
      </c>
      <c r="Q2270" t="s">
        <v>1361</v>
      </c>
      <c r="R2270" t="s">
        <v>1974</v>
      </c>
      <c r="S2270">
        <v>89031</v>
      </c>
      <c r="T2270" s="1">
        <v>40585</v>
      </c>
      <c r="U2270" s="1">
        <v>40587</v>
      </c>
      <c r="V2270" s="3">
        <v>150.04</v>
      </c>
      <c r="W2270">
        <v>9</v>
      </c>
      <c r="X2270" s="2">
        <v>562.96</v>
      </c>
      <c r="Y2270">
        <v>89345</v>
      </c>
      <c r="Z2270" t="s">
        <v>112</v>
      </c>
      <c r="AA2270">
        <v>2011</v>
      </c>
      <c r="AB2270" t="str">
        <f>IF(samplesuperstore_cleaned[[#This Row],[discount]]=0,"0%",IF(samplesuperstore_cleaned[[#This Row],[discount]]=0.02,"1-2%",IF(samplesuperstore_cleaned[[#This Row],[discount]]&lt;=0.04,"3-4%",IF(samplesuperstore_cleaned[[#This Row],[discount]]&lt;=0.06,"5-6%",IF(samplesuperstore_cleaned[[#This Row],[discount]]=0.08,"7-8%","9-10%")))))</f>
        <v>5-6%</v>
      </c>
    </row>
    <row r="2271" spans="1:28" x14ac:dyDescent="0.3">
      <c r="A2271">
        <v>351</v>
      </c>
      <c r="B2271">
        <v>18161</v>
      </c>
      <c r="C2271" t="s">
        <v>27</v>
      </c>
      <c r="D2271" s="3">
        <v>7.0000000000000007E-2</v>
      </c>
      <c r="E2271">
        <v>15.74</v>
      </c>
      <c r="F2271">
        <v>1.39</v>
      </c>
      <c r="G2271">
        <v>129</v>
      </c>
      <c r="H2271" t="s">
        <v>555</v>
      </c>
      <c r="I2271" t="s">
        <v>29</v>
      </c>
      <c r="J2271" t="s">
        <v>114</v>
      </c>
      <c r="K2271" t="s">
        <v>31</v>
      </c>
      <c r="L2271" t="s">
        <v>100</v>
      </c>
      <c r="M2271" t="s">
        <v>33</v>
      </c>
      <c r="N2271" t="s">
        <v>557</v>
      </c>
      <c r="O2271">
        <v>0.4</v>
      </c>
      <c r="P2271" t="s">
        <v>35</v>
      </c>
      <c r="Q2271" t="s">
        <v>36</v>
      </c>
      <c r="R2271" t="s">
        <v>238</v>
      </c>
      <c r="S2271">
        <v>62002</v>
      </c>
      <c r="T2271" s="1">
        <v>40507</v>
      </c>
      <c r="U2271" s="1">
        <v>40508</v>
      </c>
      <c r="V2271" s="3">
        <v>149.88869999999997</v>
      </c>
      <c r="W2271">
        <v>14</v>
      </c>
      <c r="X2271" s="2">
        <v>217.23</v>
      </c>
      <c r="Y2271">
        <v>86694</v>
      </c>
      <c r="Z2271" t="s">
        <v>59</v>
      </c>
      <c r="AA2271">
        <v>2010</v>
      </c>
      <c r="AB2271" t="str">
        <f>IF(samplesuperstore_cleaned[[#This Row],[discount]]=0,"0%",IF(samplesuperstore_cleaned[[#This Row],[discount]]=0.02,"1-2%",IF(samplesuperstore_cleaned[[#This Row],[discount]]&lt;=0.04,"3-4%",IF(samplesuperstore_cleaned[[#This Row],[discount]]&lt;=0.06,"5-6%",IF(samplesuperstore_cleaned[[#This Row],[discount]]=0.08,"7-8%","9-10%")))))</f>
        <v>9-10%</v>
      </c>
    </row>
    <row r="2272" spans="1:28" x14ac:dyDescent="0.3">
      <c r="A2272">
        <v>4038</v>
      </c>
      <c r="B2272">
        <v>23675</v>
      </c>
      <c r="C2272" t="s">
        <v>60</v>
      </c>
      <c r="D2272" s="3">
        <v>0.04</v>
      </c>
      <c r="E2272">
        <v>50.98</v>
      </c>
      <c r="F2272">
        <v>14.19</v>
      </c>
      <c r="G2272">
        <v>1514</v>
      </c>
      <c r="H2272" t="s">
        <v>3215</v>
      </c>
      <c r="I2272" t="s">
        <v>61</v>
      </c>
      <c r="J2272" t="s">
        <v>30</v>
      </c>
      <c r="K2272" t="s">
        <v>67</v>
      </c>
      <c r="L2272" t="s">
        <v>68</v>
      </c>
      <c r="M2272" t="s">
        <v>63</v>
      </c>
      <c r="N2272" t="s">
        <v>2239</v>
      </c>
      <c r="O2272">
        <v>0.56000000000000005</v>
      </c>
      <c r="P2272" t="s">
        <v>35</v>
      </c>
      <c r="Q2272" t="s">
        <v>36</v>
      </c>
      <c r="R2272" t="s">
        <v>3177</v>
      </c>
      <c r="S2272">
        <v>60516</v>
      </c>
      <c r="T2272" s="1">
        <v>41328</v>
      </c>
      <c r="U2272" s="1">
        <v>41334</v>
      </c>
      <c r="V2272" s="3">
        <v>149.83000000000001</v>
      </c>
      <c r="W2272">
        <v>7</v>
      </c>
      <c r="X2272" s="2">
        <v>366.96</v>
      </c>
      <c r="Y2272">
        <v>90467</v>
      </c>
      <c r="Z2272" t="s">
        <v>112</v>
      </c>
      <c r="AA2272">
        <v>2013</v>
      </c>
      <c r="AB2272" t="str">
        <f>IF(samplesuperstore_cleaned[[#This Row],[discount]]=0,"0%",IF(samplesuperstore_cleaned[[#This Row],[discount]]=0.02,"1-2%",IF(samplesuperstore_cleaned[[#This Row],[discount]]&lt;=0.04,"3-4%",IF(samplesuperstore_cleaned[[#This Row],[discount]]&lt;=0.06,"5-6%",IF(samplesuperstore_cleaned[[#This Row],[discount]]=0.08,"7-8%","9-10%")))))</f>
        <v>3-4%</v>
      </c>
    </row>
    <row r="2273" spans="1:28" x14ac:dyDescent="0.3">
      <c r="A2273">
        <v>2093</v>
      </c>
      <c r="B2273">
        <v>23878</v>
      </c>
      <c r="C2273" t="s">
        <v>27</v>
      </c>
      <c r="D2273" s="3">
        <v>0.03</v>
      </c>
      <c r="E2273">
        <v>152.47999999999999</v>
      </c>
      <c r="F2273">
        <v>4</v>
      </c>
      <c r="G2273">
        <v>792</v>
      </c>
      <c r="H2273" t="s">
        <v>2102</v>
      </c>
      <c r="I2273" t="s">
        <v>29</v>
      </c>
      <c r="J2273" t="s">
        <v>30</v>
      </c>
      <c r="K2273" t="s">
        <v>54</v>
      </c>
      <c r="L2273" t="s">
        <v>181</v>
      </c>
      <c r="M2273" t="s">
        <v>33</v>
      </c>
      <c r="N2273" t="s">
        <v>1149</v>
      </c>
      <c r="O2273">
        <v>0.79</v>
      </c>
      <c r="P2273" t="s">
        <v>35</v>
      </c>
      <c r="Q2273" t="s">
        <v>768</v>
      </c>
      <c r="R2273" t="s">
        <v>2103</v>
      </c>
      <c r="S2273">
        <v>73064</v>
      </c>
      <c r="T2273" s="1">
        <v>40899</v>
      </c>
      <c r="U2273" s="1">
        <v>40900</v>
      </c>
      <c r="V2273" s="3">
        <v>149.81999999999991</v>
      </c>
      <c r="W2273">
        <v>10</v>
      </c>
      <c r="X2273" s="2">
        <v>1582.59</v>
      </c>
      <c r="Y2273">
        <v>88754</v>
      </c>
      <c r="Z2273" t="s">
        <v>72</v>
      </c>
      <c r="AA2273">
        <v>2011</v>
      </c>
      <c r="AB2273" t="str">
        <f>IF(samplesuperstore_cleaned[[#This Row],[discount]]=0,"0%",IF(samplesuperstore_cleaned[[#This Row],[discount]]=0.02,"1-2%",IF(samplesuperstore_cleaned[[#This Row],[discount]]&lt;=0.04,"3-4%",IF(samplesuperstore_cleaned[[#This Row],[discount]]&lt;=0.06,"5-6%",IF(samplesuperstore_cleaned[[#This Row],[discount]]=0.08,"7-8%","9-10%")))))</f>
        <v>3-4%</v>
      </c>
    </row>
    <row r="2274" spans="1:28" x14ac:dyDescent="0.3">
      <c r="A2274">
        <v>4927</v>
      </c>
      <c r="B2274">
        <v>6621</v>
      </c>
      <c r="C2274" t="s">
        <v>27</v>
      </c>
      <c r="D2274" s="3">
        <v>7.0000000000000007E-2</v>
      </c>
      <c r="E2274">
        <v>18.649999999999999</v>
      </c>
      <c r="F2274">
        <v>3.77</v>
      </c>
      <c r="G2274">
        <v>1821</v>
      </c>
      <c r="H2274" t="s">
        <v>3627</v>
      </c>
      <c r="I2274" t="s">
        <v>29</v>
      </c>
      <c r="J2274" t="s">
        <v>244</v>
      </c>
      <c r="K2274" t="s">
        <v>67</v>
      </c>
      <c r="L2274" t="s">
        <v>104</v>
      </c>
      <c r="M2274" t="s">
        <v>52</v>
      </c>
      <c r="N2274" t="s">
        <v>887</v>
      </c>
      <c r="O2274">
        <v>0.39</v>
      </c>
      <c r="P2274" t="s">
        <v>84</v>
      </c>
      <c r="Q2274" t="s">
        <v>125</v>
      </c>
      <c r="R2274" t="s">
        <v>167</v>
      </c>
      <c r="S2274">
        <v>10177</v>
      </c>
      <c r="T2274" s="1">
        <v>40466</v>
      </c>
      <c r="U2274" s="1">
        <v>40467</v>
      </c>
      <c r="V2274" s="3">
        <v>149.72</v>
      </c>
      <c r="W2274">
        <v>34</v>
      </c>
      <c r="X2274" s="2">
        <v>643.64</v>
      </c>
      <c r="Y2274">
        <v>47108</v>
      </c>
      <c r="Z2274" t="s">
        <v>87</v>
      </c>
      <c r="AA2274">
        <v>2010</v>
      </c>
      <c r="AB2274" t="str">
        <f>IF(samplesuperstore_cleaned[[#This Row],[discount]]=0,"0%",IF(samplesuperstore_cleaned[[#This Row],[discount]]=0.02,"1-2%",IF(samplesuperstore_cleaned[[#This Row],[discount]]&lt;=0.04,"3-4%",IF(samplesuperstore_cleaned[[#This Row],[discount]]&lt;=0.06,"5-6%",IF(samplesuperstore_cleaned[[#This Row],[discount]]=0.08,"7-8%","9-10%")))))</f>
        <v>9-10%</v>
      </c>
    </row>
    <row r="2275" spans="1:28" x14ac:dyDescent="0.3">
      <c r="A2275">
        <v>6695</v>
      </c>
      <c r="B2275">
        <v>4322</v>
      </c>
      <c r="C2275" t="s">
        <v>39</v>
      </c>
      <c r="D2275" s="3">
        <v>7.0000000000000007E-2</v>
      </c>
      <c r="E2275">
        <v>9.93</v>
      </c>
      <c r="F2275">
        <v>1.0900000000000001</v>
      </c>
      <c r="G2275">
        <v>2460</v>
      </c>
      <c r="H2275" t="s">
        <v>4419</v>
      </c>
      <c r="I2275" t="s">
        <v>29</v>
      </c>
      <c r="J2275" t="s">
        <v>66</v>
      </c>
      <c r="K2275" t="s">
        <v>31</v>
      </c>
      <c r="L2275" t="s">
        <v>42</v>
      </c>
      <c r="M2275" t="s">
        <v>43</v>
      </c>
      <c r="N2275" t="s">
        <v>319</v>
      </c>
      <c r="O2275">
        <v>0.43</v>
      </c>
      <c r="P2275" t="s">
        <v>84</v>
      </c>
      <c r="Q2275" t="s">
        <v>125</v>
      </c>
      <c r="R2275" t="s">
        <v>167</v>
      </c>
      <c r="S2275">
        <v>10035</v>
      </c>
      <c r="T2275" s="1">
        <v>40362</v>
      </c>
      <c r="U2275" s="1">
        <v>40365</v>
      </c>
      <c r="V2275" s="3">
        <v>149.53</v>
      </c>
      <c r="W2275">
        <v>46</v>
      </c>
      <c r="X2275" s="2">
        <v>451.61</v>
      </c>
      <c r="Y2275">
        <v>30785</v>
      </c>
      <c r="Z2275" t="s">
        <v>48</v>
      </c>
      <c r="AA2275">
        <v>2010</v>
      </c>
      <c r="AB2275" t="str">
        <f>IF(samplesuperstore_cleaned[[#This Row],[discount]]=0,"0%",IF(samplesuperstore_cleaned[[#This Row],[discount]]=0.02,"1-2%",IF(samplesuperstore_cleaned[[#This Row],[discount]]&lt;=0.04,"3-4%",IF(samplesuperstore_cleaned[[#This Row],[discount]]&lt;=0.06,"5-6%",IF(samplesuperstore_cleaned[[#This Row],[discount]]=0.08,"7-8%","9-10%")))))</f>
        <v>9-10%</v>
      </c>
    </row>
    <row r="2276" spans="1:28" x14ac:dyDescent="0.3">
      <c r="A2276">
        <v>2654</v>
      </c>
      <c r="B2276">
        <v>25336</v>
      </c>
      <c r="C2276" t="s">
        <v>60</v>
      </c>
      <c r="D2276" s="3">
        <v>0.08</v>
      </c>
      <c r="E2276">
        <v>172.99</v>
      </c>
      <c r="F2276">
        <v>19.989999999999998</v>
      </c>
      <c r="G2276">
        <v>1028</v>
      </c>
      <c r="H2276" t="s">
        <v>2489</v>
      </c>
      <c r="I2276" t="s">
        <v>29</v>
      </c>
      <c r="J2276" t="s">
        <v>114</v>
      </c>
      <c r="K2276" t="s">
        <v>31</v>
      </c>
      <c r="L2276" t="s">
        <v>138</v>
      </c>
      <c r="M2276" t="s">
        <v>33</v>
      </c>
      <c r="N2276" t="s">
        <v>2323</v>
      </c>
      <c r="O2276">
        <v>0.39</v>
      </c>
      <c r="P2276" t="s">
        <v>84</v>
      </c>
      <c r="Q2276" t="s">
        <v>125</v>
      </c>
      <c r="R2276" t="s">
        <v>2490</v>
      </c>
      <c r="S2276">
        <v>11725</v>
      </c>
      <c r="T2276" s="1">
        <v>41415</v>
      </c>
      <c r="U2276" s="1">
        <v>41419</v>
      </c>
      <c r="V2276" s="3">
        <v>149.49799999999999</v>
      </c>
      <c r="W2276">
        <v>2</v>
      </c>
      <c r="X2276" s="2">
        <v>324.01</v>
      </c>
      <c r="Y2276">
        <v>89014</v>
      </c>
      <c r="Z2276" t="s">
        <v>38</v>
      </c>
      <c r="AA2276">
        <v>2013</v>
      </c>
      <c r="AB2276" t="str">
        <f>IF(samplesuperstore_cleaned[[#This Row],[discount]]=0,"0%",IF(samplesuperstore_cleaned[[#This Row],[discount]]=0.02,"1-2%",IF(samplesuperstore_cleaned[[#This Row],[discount]]&lt;=0.04,"3-4%",IF(samplesuperstore_cleaned[[#This Row],[discount]]&lt;=0.06,"5-6%",IF(samplesuperstore_cleaned[[#This Row],[discount]]=0.08,"7-8%","9-10%")))))</f>
        <v>7-8%</v>
      </c>
    </row>
    <row r="2277" spans="1:28" x14ac:dyDescent="0.3">
      <c r="A2277">
        <v>2629</v>
      </c>
      <c r="B2277">
        <v>25694</v>
      </c>
      <c r="C2277" t="s">
        <v>78</v>
      </c>
      <c r="D2277" s="3">
        <v>0.04</v>
      </c>
      <c r="E2277">
        <v>43.98</v>
      </c>
      <c r="F2277">
        <v>8.99</v>
      </c>
      <c r="G2277">
        <v>1020</v>
      </c>
      <c r="H2277" t="s">
        <v>2473</v>
      </c>
      <c r="I2277" t="s">
        <v>41</v>
      </c>
      <c r="J2277" t="s">
        <v>114</v>
      </c>
      <c r="K2277" t="s">
        <v>31</v>
      </c>
      <c r="L2277" t="s">
        <v>42</v>
      </c>
      <c r="M2277" t="s">
        <v>52</v>
      </c>
      <c r="N2277" t="s">
        <v>2464</v>
      </c>
      <c r="O2277">
        <v>0.57999999999999996</v>
      </c>
      <c r="P2277" t="s">
        <v>35</v>
      </c>
      <c r="Q2277" t="s">
        <v>456</v>
      </c>
      <c r="R2277" t="s">
        <v>2474</v>
      </c>
      <c r="S2277">
        <v>66762</v>
      </c>
      <c r="T2277" s="1">
        <v>41538</v>
      </c>
      <c r="U2277" s="1">
        <v>41540</v>
      </c>
      <c r="V2277" s="3">
        <v>149.43960000000001</v>
      </c>
      <c r="W2277">
        <v>12</v>
      </c>
      <c r="X2277" s="2">
        <v>537.42999999999995</v>
      </c>
      <c r="Y2277">
        <v>88642</v>
      </c>
      <c r="Z2277" t="s">
        <v>173</v>
      </c>
      <c r="AA2277">
        <v>2013</v>
      </c>
      <c r="AB2277" t="str">
        <f>IF(samplesuperstore_cleaned[[#This Row],[discount]]=0,"0%",IF(samplesuperstore_cleaned[[#This Row],[discount]]=0.02,"1-2%",IF(samplesuperstore_cleaned[[#This Row],[discount]]&lt;=0.04,"3-4%",IF(samplesuperstore_cleaned[[#This Row],[discount]]&lt;=0.06,"5-6%",IF(samplesuperstore_cleaned[[#This Row],[discount]]=0.08,"7-8%","9-10%")))))</f>
        <v>3-4%</v>
      </c>
    </row>
    <row r="2278" spans="1:28" x14ac:dyDescent="0.3">
      <c r="A2278">
        <v>8764</v>
      </c>
      <c r="B2278">
        <v>24276</v>
      </c>
      <c r="C2278" t="s">
        <v>57</v>
      </c>
      <c r="D2278" s="3">
        <v>0.04</v>
      </c>
      <c r="E2278">
        <v>20.99</v>
      </c>
      <c r="F2278">
        <v>0.99</v>
      </c>
      <c r="G2278">
        <v>3168</v>
      </c>
      <c r="H2278" t="s">
        <v>5239</v>
      </c>
      <c r="I2278" t="s">
        <v>29</v>
      </c>
      <c r="J2278" t="s">
        <v>30</v>
      </c>
      <c r="K2278" t="s">
        <v>54</v>
      </c>
      <c r="L2278" t="s">
        <v>55</v>
      </c>
      <c r="M2278" t="s">
        <v>43</v>
      </c>
      <c r="N2278" t="s">
        <v>561</v>
      </c>
      <c r="O2278">
        <v>0.37</v>
      </c>
      <c r="P2278" t="s">
        <v>260</v>
      </c>
      <c r="Q2278" t="s">
        <v>929</v>
      </c>
      <c r="R2278" t="s">
        <v>4685</v>
      </c>
      <c r="S2278">
        <v>33952</v>
      </c>
      <c r="T2278" s="1">
        <v>41377</v>
      </c>
      <c r="U2278" s="1">
        <v>41379</v>
      </c>
      <c r="V2278" s="3">
        <v>149.346</v>
      </c>
      <c r="W2278">
        <v>3</v>
      </c>
      <c r="X2278" s="2">
        <v>54.98</v>
      </c>
      <c r="Y2278">
        <v>86499</v>
      </c>
      <c r="Z2278" t="s">
        <v>127</v>
      </c>
      <c r="AA2278">
        <v>2013</v>
      </c>
      <c r="AB2278" t="str">
        <f>IF(samplesuperstore_cleaned[[#This Row],[discount]]=0,"0%",IF(samplesuperstore_cleaned[[#This Row],[discount]]=0.02,"1-2%",IF(samplesuperstore_cleaned[[#This Row],[discount]]&lt;=0.04,"3-4%",IF(samplesuperstore_cleaned[[#This Row],[discount]]&lt;=0.06,"5-6%",IF(samplesuperstore_cleaned[[#This Row],[discount]]=0.08,"7-8%","9-10%")))))</f>
        <v>3-4%</v>
      </c>
    </row>
    <row r="2279" spans="1:28" x14ac:dyDescent="0.3">
      <c r="A2279">
        <v>7730</v>
      </c>
      <c r="B2279">
        <v>24843</v>
      </c>
      <c r="C2279" t="s">
        <v>27</v>
      </c>
      <c r="D2279" s="3">
        <v>0.03</v>
      </c>
      <c r="E2279">
        <v>18.940000000000001</v>
      </c>
      <c r="F2279">
        <v>1.49</v>
      </c>
      <c r="G2279">
        <v>2825</v>
      </c>
      <c r="H2279" t="s">
        <v>4845</v>
      </c>
      <c r="I2279" t="s">
        <v>29</v>
      </c>
      <c r="J2279" t="s">
        <v>244</v>
      </c>
      <c r="K2279" t="s">
        <v>31</v>
      </c>
      <c r="L2279" t="s">
        <v>138</v>
      </c>
      <c r="M2279" t="s">
        <v>33</v>
      </c>
      <c r="N2279" t="s">
        <v>3829</v>
      </c>
      <c r="O2279">
        <v>0.35</v>
      </c>
      <c r="P2279" t="s">
        <v>45</v>
      </c>
      <c r="Q2279" t="s">
        <v>2278</v>
      </c>
      <c r="R2279" t="s">
        <v>4638</v>
      </c>
      <c r="S2279">
        <v>83701</v>
      </c>
      <c r="T2279" s="1">
        <v>41381</v>
      </c>
      <c r="U2279" s="1">
        <v>41383</v>
      </c>
      <c r="V2279" s="3">
        <v>149.2056</v>
      </c>
      <c r="W2279">
        <v>11</v>
      </c>
      <c r="X2279" s="2">
        <v>216.24</v>
      </c>
      <c r="Y2279">
        <v>89502</v>
      </c>
      <c r="Z2279" t="s">
        <v>127</v>
      </c>
      <c r="AA2279">
        <v>2013</v>
      </c>
      <c r="AB2279" t="str">
        <f>IF(samplesuperstore_cleaned[[#This Row],[discount]]=0,"0%",IF(samplesuperstore_cleaned[[#This Row],[discount]]=0.02,"1-2%",IF(samplesuperstore_cleaned[[#This Row],[discount]]&lt;=0.04,"3-4%",IF(samplesuperstore_cleaned[[#This Row],[discount]]&lt;=0.06,"5-6%",IF(samplesuperstore_cleaned[[#This Row],[discount]]=0.08,"7-8%","9-10%")))))</f>
        <v>3-4%</v>
      </c>
    </row>
    <row r="2280" spans="1:28" x14ac:dyDescent="0.3">
      <c r="A2280">
        <v>4610</v>
      </c>
      <c r="B2280">
        <v>18244</v>
      </c>
      <c r="C2280" t="s">
        <v>39</v>
      </c>
      <c r="D2280" s="3">
        <v>0.05</v>
      </c>
      <c r="E2280">
        <v>35.99</v>
      </c>
      <c r="F2280">
        <v>1.1000000000000001</v>
      </c>
      <c r="G2280">
        <v>1725</v>
      </c>
      <c r="H2280" t="s">
        <v>3501</v>
      </c>
      <c r="I2280" t="s">
        <v>29</v>
      </c>
      <c r="J2280" t="s">
        <v>30</v>
      </c>
      <c r="K2280" t="s">
        <v>54</v>
      </c>
      <c r="L2280" t="s">
        <v>55</v>
      </c>
      <c r="M2280" t="s">
        <v>33</v>
      </c>
      <c r="N2280" t="s">
        <v>581</v>
      </c>
      <c r="O2280">
        <v>0.55000000000000004</v>
      </c>
      <c r="P2280" t="s">
        <v>84</v>
      </c>
      <c r="Q2280" t="s">
        <v>394</v>
      </c>
      <c r="R2280" t="s">
        <v>3502</v>
      </c>
      <c r="S2280">
        <v>43026</v>
      </c>
      <c r="T2280" s="1">
        <v>40305</v>
      </c>
      <c r="U2280" s="1">
        <v>40307</v>
      </c>
      <c r="V2280" s="3">
        <v>149.166</v>
      </c>
      <c r="W2280">
        <v>9</v>
      </c>
      <c r="X2280" s="2">
        <v>261.56</v>
      </c>
      <c r="Y2280">
        <v>87193</v>
      </c>
      <c r="Z2280" t="s">
        <v>38</v>
      </c>
      <c r="AA2280">
        <v>2010</v>
      </c>
      <c r="AB2280" t="str">
        <f>IF(samplesuperstore_cleaned[[#This Row],[discount]]=0,"0%",IF(samplesuperstore_cleaned[[#This Row],[discount]]=0.02,"1-2%",IF(samplesuperstore_cleaned[[#This Row],[discount]]&lt;=0.04,"3-4%",IF(samplesuperstore_cleaned[[#This Row],[discount]]&lt;=0.06,"5-6%",IF(samplesuperstore_cleaned[[#This Row],[discount]]=0.08,"7-8%","9-10%")))))</f>
        <v>5-6%</v>
      </c>
    </row>
    <row r="2281" spans="1:28" x14ac:dyDescent="0.3">
      <c r="A2281">
        <v>274</v>
      </c>
      <c r="B2281">
        <v>23212</v>
      </c>
      <c r="C2281" t="s">
        <v>27</v>
      </c>
      <c r="D2281" s="3">
        <v>0</v>
      </c>
      <c r="E2281">
        <v>17.670000000000002</v>
      </c>
      <c r="F2281">
        <v>8.99</v>
      </c>
      <c r="G2281">
        <v>97</v>
      </c>
      <c r="H2281" t="s">
        <v>460</v>
      </c>
      <c r="I2281" t="s">
        <v>29</v>
      </c>
      <c r="J2281" t="s">
        <v>66</v>
      </c>
      <c r="K2281" t="s">
        <v>67</v>
      </c>
      <c r="L2281" t="s">
        <v>104</v>
      </c>
      <c r="M2281" t="s">
        <v>52</v>
      </c>
      <c r="N2281" t="s">
        <v>263</v>
      </c>
      <c r="O2281">
        <v>0.47</v>
      </c>
      <c r="P2281" t="s">
        <v>35</v>
      </c>
      <c r="Q2281" t="s">
        <v>456</v>
      </c>
      <c r="R2281" t="s">
        <v>461</v>
      </c>
      <c r="S2281">
        <v>66502</v>
      </c>
      <c r="T2281" s="1">
        <v>41617</v>
      </c>
      <c r="U2281" s="1">
        <v>41618</v>
      </c>
      <c r="V2281" s="3">
        <v>149.09440000000001</v>
      </c>
      <c r="W2281">
        <v>25</v>
      </c>
      <c r="X2281" s="2">
        <v>459.5</v>
      </c>
      <c r="Y2281">
        <v>87315</v>
      </c>
      <c r="Z2281" t="s">
        <v>72</v>
      </c>
      <c r="AA2281">
        <v>2013</v>
      </c>
      <c r="AB2281" t="str">
        <f>IF(samplesuperstore_cleaned[[#This Row],[discount]]=0,"0%",IF(samplesuperstore_cleaned[[#This Row],[discount]]=0.02,"1-2%",IF(samplesuperstore_cleaned[[#This Row],[discount]]&lt;=0.04,"3-4%",IF(samplesuperstore_cleaned[[#This Row],[discount]]&lt;=0.06,"5-6%",IF(samplesuperstore_cleaned[[#This Row],[discount]]=0.08,"7-8%","9-10%")))))</f>
        <v>0%</v>
      </c>
    </row>
    <row r="2282" spans="1:28" x14ac:dyDescent="0.3">
      <c r="A2282">
        <v>9181</v>
      </c>
      <c r="B2282">
        <v>19167</v>
      </c>
      <c r="C2282" t="s">
        <v>78</v>
      </c>
      <c r="D2282" s="3">
        <v>0</v>
      </c>
      <c r="E2282">
        <v>20.95</v>
      </c>
      <c r="F2282">
        <v>4</v>
      </c>
      <c r="G2282">
        <v>3328</v>
      </c>
      <c r="H2282" t="s">
        <v>5415</v>
      </c>
      <c r="I2282" t="s">
        <v>29</v>
      </c>
      <c r="J2282" t="s">
        <v>114</v>
      </c>
      <c r="K2282" t="s">
        <v>54</v>
      </c>
      <c r="L2282" t="s">
        <v>181</v>
      </c>
      <c r="M2282" t="s">
        <v>33</v>
      </c>
      <c r="N2282" t="s">
        <v>1839</v>
      </c>
      <c r="O2282">
        <v>0.6</v>
      </c>
      <c r="P2282" t="s">
        <v>35</v>
      </c>
      <c r="Q2282" t="s">
        <v>761</v>
      </c>
      <c r="R2282" t="s">
        <v>5416</v>
      </c>
      <c r="S2282">
        <v>48239</v>
      </c>
      <c r="T2282" s="1">
        <v>40898</v>
      </c>
      <c r="U2282" s="1">
        <v>40899</v>
      </c>
      <c r="V2282" s="3">
        <v>148.965</v>
      </c>
      <c r="W2282">
        <v>15</v>
      </c>
      <c r="X2282" s="2">
        <v>331.78</v>
      </c>
      <c r="Y2282">
        <v>87273</v>
      </c>
      <c r="Z2282" t="s">
        <v>72</v>
      </c>
      <c r="AA2282">
        <v>2011</v>
      </c>
      <c r="AB2282" t="str">
        <f>IF(samplesuperstore_cleaned[[#This Row],[discount]]=0,"0%",IF(samplesuperstore_cleaned[[#This Row],[discount]]=0.02,"1-2%",IF(samplesuperstore_cleaned[[#This Row],[discount]]&lt;=0.04,"3-4%",IF(samplesuperstore_cleaned[[#This Row],[discount]]&lt;=0.06,"5-6%",IF(samplesuperstore_cleaned[[#This Row],[discount]]=0.08,"7-8%","9-10%")))))</f>
        <v>0%</v>
      </c>
    </row>
    <row r="2283" spans="1:28" x14ac:dyDescent="0.3">
      <c r="A2283">
        <v>1322</v>
      </c>
      <c r="B2283">
        <v>23824</v>
      </c>
      <c r="C2283" t="s">
        <v>60</v>
      </c>
      <c r="D2283" s="3">
        <v>0</v>
      </c>
      <c r="E2283">
        <v>56.96</v>
      </c>
      <c r="F2283">
        <v>13.22</v>
      </c>
      <c r="G2283">
        <v>514</v>
      </c>
      <c r="H2283" t="s">
        <v>1570</v>
      </c>
      <c r="I2283" t="s">
        <v>41</v>
      </c>
      <c r="J2283" t="s">
        <v>244</v>
      </c>
      <c r="K2283" t="s">
        <v>31</v>
      </c>
      <c r="L2283" t="s">
        <v>75</v>
      </c>
      <c r="M2283" t="s">
        <v>33</v>
      </c>
      <c r="N2283" t="s">
        <v>1572</v>
      </c>
      <c r="O2283">
        <v>0.56000000000000005</v>
      </c>
      <c r="P2283" t="s">
        <v>35</v>
      </c>
      <c r="Q2283" t="s">
        <v>255</v>
      </c>
      <c r="R2283" t="s">
        <v>1571</v>
      </c>
      <c r="S2283">
        <v>76067</v>
      </c>
      <c r="T2283" s="1">
        <v>41191</v>
      </c>
      <c r="U2283" s="1">
        <v>41200</v>
      </c>
      <c r="V2283" s="3">
        <v>148.7824</v>
      </c>
      <c r="W2283">
        <v>10</v>
      </c>
      <c r="X2283" s="2">
        <v>582.42999999999995</v>
      </c>
      <c r="Y2283">
        <v>90065</v>
      </c>
      <c r="Z2283" t="s">
        <v>87</v>
      </c>
      <c r="AA2283">
        <v>2012</v>
      </c>
      <c r="AB2283" t="str">
        <f>IF(samplesuperstore_cleaned[[#This Row],[discount]]=0,"0%",IF(samplesuperstore_cleaned[[#This Row],[discount]]=0.02,"1-2%",IF(samplesuperstore_cleaned[[#This Row],[discount]]&lt;=0.04,"3-4%",IF(samplesuperstore_cleaned[[#This Row],[discount]]&lt;=0.06,"5-6%",IF(samplesuperstore_cleaned[[#This Row],[discount]]=0.08,"7-8%","9-10%")))))</f>
        <v>0%</v>
      </c>
    </row>
    <row r="2284" spans="1:28" x14ac:dyDescent="0.3">
      <c r="A2284">
        <v>2058</v>
      </c>
      <c r="B2284">
        <v>20694</v>
      </c>
      <c r="C2284" t="s">
        <v>39</v>
      </c>
      <c r="D2284" s="3">
        <v>0.05</v>
      </c>
      <c r="E2284">
        <v>22.23</v>
      </c>
      <c r="F2284">
        <v>8.99</v>
      </c>
      <c r="G2284">
        <v>772</v>
      </c>
      <c r="H2284" t="s">
        <v>2065</v>
      </c>
      <c r="I2284" t="s">
        <v>29</v>
      </c>
      <c r="J2284" t="s">
        <v>114</v>
      </c>
      <c r="K2284" t="s">
        <v>67</v>
      </c>
      <c r="L2284" t="s">
        <v>104</v>
      </c>
      <c r="M2284" t="s">
        <v>52</v>
      </c>
      <c r="N2284" t="s">
        <v>901</v>
      </c>
      <c r="O2284">
        <v>0.41</v>
      </c>
      <c r="P2284" t="s">
        <v>84</v>
      </c>
      <c r="Q2284" t="s">
        <v>596</v>
      </c>
      <c r="R2284" t="s">
        <v>2066</v>
      </c>
      <c r="S2284">
        <v>18103</v>
      </c>
      <c r="T2284" s="1">
        <v>40555</v>
      </c>
      <c r="U2284" s="1">
        <v>40557</v>
      </c>
      <c r="V2284" s="3">
        <v>148.7396</v>
      </c>
      <c r="W2284">
        <v>10</v>
      </c>
      <c r="X2284" s="2">
        <v>219.83</v>
      </c>
      <c r="Y2284">
        <v>88669</v>
      </c>
      <c r="Z2284" t="s">
        <v>132</v>
      </c>
      <c r="AA2284">
        <v>2011</v>
      </c>
      <c r="AB2284" t="str">
        <f>IF(samplesuperstore_cleaned[[#This Row],[discount]]=0,"0%",IF(samplesuperstore_cleaned[[#This Row],[discount]]=0.02,"1-2%",IF(samplesuperstore_cleaned[[#This Row],[discount]]&lt;=0.04,"3-4%",IF(samplesuperstore_cleaned[[#This Row],[discount]]&lt;=0.06,"5-6%",IF(samplesuperstore_cleaned[[#This Row],[discount]]=0.08,"7-8%","9-10%")))))</f>
        <v>5-6%</v>
      </c>
    </row>
    <row r="2285" spans="1:28" x14ac:dyDescent="0.3">
      <c r="A2285">
        <v>9283</v>
      </c>
      <c r="B2285">
        <v>23230</v>
      </c>
      <c r="C2285" t="s">
        <v>60</v>
      </c>
      <c r="D2285" s="3">
        <v>0.01</v>
      </c>
      <c r="E2285">
        <v>135.31</v>
      </c>
      <c r="F2285">
        <v>35</v>
      </c>
      <c r="G2285">
        <v>3360</v>
      </c>
      <c r="H2285" t="s">
        <v>5450</v>
      </c>
      <c r="I2285" t="s">
        <v>29</v>
      </c>
      <c r="J2285" t="s">
        <v>66</v>
      </c>
      <c r="K2285" t="s">
        <v>31</v>
      </c>
      <c r="L2285" t="s">
        <v>158</v>
      </c>
      <c r="M2285" t="s">
        <v>159</v>
      </c>
      <c r="N2285" t="s">
        <v>4196</v>
      </c>
      <c r="O2285">
        <v>0.84</v>
      </c>
      <c r="P2285" t="s">
        <v>35</v>
      </c>
      <c r="Q2285" t="s">
        <v>3170</v>
      </c>
      <c r="R2285" t="s">
        <v>5451</v>
      </c>
      <c r="S2285">
        <v>53214</v>
      </c>
      <c r="T2285" s="1">
        <v>41223</v>
      </c>
      <c r="U2285" s="1">
        <v>41228</v>
      </c>
      <c r="V2285" s="3">
        <v>148.69000000000017</v>
      </c>
      <c r="W2285">
        <v>32</v>
      </c>
      <c r="X2285" s="2">
        <v>4358.96</v>
      </c>
      <c r="Y2285">
        <v>91440</v>
      </c>
      <c r="Z2285" t="s">
        <v>59</v>
      </c>
      <c r="AA2285">
        <v>2012</v>
      </c>
      <c r="AB2285" t="str">
        <f>IF(samplesuperstore_cleaned[[#This Row],[discount]]=0,"0%",IF(samplesuperstore_cleaned[[#This Row],[discount]]=0.02,"1-2%",IF(samplesuperstore_cleaned[[#This Row],[discount]]&lt;=0.04,"3-4%",IF(samplesuperstore_cleaned[[#This Row],[discount]]&lt;=0.06,"5-6%",IF(samplesuperstore_cleaned[[#This Row],[discount]]=0.08,"7-8%","9-10%")))))</f>
        <v>3-4%</v>
      </c>
    </row>
    <row r="2286" spans="1:28" x14ac:dyDescent="0.3">
      <c r="A2286">
        <v>2819</v>
      </c>
      <c r="B2286">
        <v>19979</v>
      </c>
      <c r="C2286" t="s">
        <v>39</v>
      </c>
      <c r="D2286" s="3">
        <v>0.09</v>
      </c>
      <c r="E2286">
        <v>34.54</v>
      </c>
      <c r="F2286">
        <v>14.72</v>
      </c>
      <c r="G2286">
        <v>1089</v>
      </c>
      <c r="H2286" t="s">
        <v>2579</v>
      </c>
      <c r="I2286" t="s">
        <v>29</v>
      </c>
      <c r="J2286" t="s">
        <v>114</v>
      </c>
      <c r="K2286" t="s">
        <v>31</v>
      </c>
      <c r="L2286" t="s">
        <v>138</v>
      </c>
      <c r="M2286" t="s">
        <v>33</v>
      </c>
      <c r="N2286" t="s">
        <v>2112</v>
      </c>
      <c r="O2286">
        <v>0.37</v>
      </c>
      <c r="P2286" t="s">
        <v>35</v>
      </c>
      <c r="Q2286" t="s">
        <v>36</v>
      </c>
      <c r="R2286" t="s">
        <v>2561</v>
      </c>
      <c r="S2286">
        <v>60441</v>
      </c>
      <c r="T2286" s="1">
        <v>41191</v>
      </c>
      <c r="U2286" s="1">
        <v>41192</v>
      </c>
      <c r="V2286" s="3">
        <v>148.56435999999999</v>
      </c>
      <c r="W2286">
        <v>21</v>
      </c>
      <c r="X2286" s="2">
        <v>707.03</v>
      </c>
      <c r="Y2286">
        <v>90137</v>
      </c>
      <c r="Z2286" t="s">
        <v>87</v>
      </c>
      <c r="AA2286">
        <v>2012</v>
      </c>
      <c r="AB2286" t="str">
        <f>IF(samplesuperstore_cleaned[[#This Row],[discount]]=0,"0%",IF(samplesuperstore_cleaned[[#This Row],[discount]]=0.02,"1-2%",IF(samplesuperstore_cleaned[[#This Row],[discount]]&lt;=0.04,"3-4%",IF(samplesuperstore_cleaned[[#This Row],[discount]]&lt;=0.06,"5-6%",IF(samplesuperstore_cleaned[[#This Row],[discount]]=0.08,"7-8%","9-10%")))))</f>
        <v>9-10%</v>
      </c>
    </row>
    <row r="2287" spans="1:28" x14ac:dyDescent="0.3">
      <c r="A2287">
        <v>4361</v>
      </c>
      <c r="B2287">
        <v>26109</v>
      </c>
      <c r="C2287" t="s">
        <v>78</v>
      </c>
      <c r="D2287" s="3">
        <v>0.08</v>
      </c>
      <c r="E2287">
        <v>55.48</v>
      </c>
      <c r="F2287">
        <v>6.79</v>
      </c>
      <c r="G2287">
        <v>1639</v>
      </c>
      <c r="H2287" t="s">
        <v>3394</v>
      </c>
      <c r="I2287" t="s">
        <v>29</v>
      </c>
      <c r="J2287" t="s">
        <v>66</v>
      </c>
      <c r="K2287" t="s">
        <v>31</v>
      </c>
      <c r="L2287" t="s">
        <v>49</v>
      </c>
      <c r="M2287" t="s">
        <v>33</v>
      </c>
      <c r="N2287" t="s">
        <v>1519</v>
      </c>
      <c r="O2287">
        <v>0.37</v>
      </c>
      <c r="P2287" t="s">
        <v>84</v>
      </c>
      <c r="Q2287" t="s">
        <v>466</v>
      </c>
      <c r="R2287" t="s">
        <v>3395</v>
      </c>
      <c r="S2287">
        <v>6901</v>
      </c>
      <c r="T2287" s="1">
        <v>40235</v>
      </c>
      <c r="U2287" s="1">
        <v>40237</v>
      </c>
      <c r="V2287" s="3">
        <v>147.75659999999999</v>
      </c>
      <c r="W2287">
        <v>4</v>
      </c>
      <c r="X2287" s="2">
        <v>214.14</v>
      </c>
      <c r="Y2287">
        <v>89705</v>
      </c>
      <c r="Z2287" t="s">
        <v>112</v>
      </c>
      <c r="AA2287">
        <v>2010</v>
      </c>
      <c r="AB2287" t="str">
        <f>IF(samplesuperstore_cleaned[[#This Row],[discount]]=0,"0%",IF(samplesuperstore_cleaned[[#This Row],[discount]]=0.02,"1-2%",IF(samplesuperstore_cleaned[[#This Row],[discount]]&lt;=0.04,"3-4%",IF(samplesuperstore_cleaned[[#This Row],[discount]]&lt;=0.06,"5-6%",IF(samplesuperstore_cleaned[[#This Row],[discount]]=0.08,"7-8%","9-10%")))))</f>
        <v>7-8%</v>
      </c>
    </row>
    <row r="2288" spans="1:28" x14ac:dyDescent="0.3">
      <c r="A2288">
        <v>5990</v>
      </c>
      <c r="B2288">
        <v>18037</v>
      </c>
      <c r="C2288" t="s">
        <v>78</v>
      </c>
      <c r="D2288" s="3">
        <v>0.11</v>
      </c>
      <c r="E2288">
        <v>12.64</v>
      </c>
      <c r="F2288">
        <v>4.9800000000000004</v>
      </c>
      <c r="G2288">
        <v>2200</v>
      </c>
      <c r="H2288" t="s">
        <v>4101</v>
      </c>
      <c r="I2288" t="s">
        <v>29</v>
      </c>
      <c r="J2288" t="s">
        <v>244</v>
      </c>
      <c r="K2288" t="s">
        <v>67</v>
      </c>
      <c r="L2288" t="s">
        <v>104</v>
      </c>
      <c r="M2288" t="s">
        <v>52</v>
      </c>
      <c r="N2288" t="s">
        <v>1578</v>
      </c>
      <c r="O2288">
        <v>0.48</v>
      </c>
      <c r="P2288" t="s">
        <v>35</v>
      </c>
      <c r="Q2288" t="s">
        <v>116</v>
      </c>
      <c r="R2288" t="s">
        <v>4083</v>
      </c>
      <c r="S2288">
        <v>55434</v>
      </c>
      <c r="T2288" s="1">
        <v>40905</v>
      </c>
      <c r="U2288" s="1">
        <v>40907</v>
      </c>
      <c r="V2288" s="3">
        <v>147.66</v>
      </c>
      <c r="W2288">
        <v>20</v>
      </c>
      <c r="X2288" s="2">
        <v>272.61</v>
      </c>
      <c r="Y2288">
        <v>86056</v>
      </c>
      <c r="Z2288" t="s">
        <v>72</v>
      </c>
      <c r="AA2288">
        <v>2011</v>
      </c>
      <c r="AB2288" t="str">
        <f>IF(samplesuperstore_cleaned[[#This Row],[discount]]=0,"0%",IF(samplesuperstore_cleaned[[#This Row],[discount]]=0.02,"1-2%",IF(samplesuperstore_cleaned[[#This Row],[discount]]&lt;=0.04,"3-4%",IF(samplesuperstore_cleaned[[#This Row],[discount]]&lt;=0.06,"5-6%",IF(samplesuperstore_cleaned[[#This Row],[discount]]=0.08,"7-8%","9-10%")))))</f>
        <v>9-10%</v>
      </c>
    </row>
    <row r="2289" spans="1:28" x14ac:dyDescent="0.3">
      <c r="A2289">
        <v>313</v>
      </c>
      <c r="B2289">
        <v>21230</v>
      </c>
      <c r="C2289" t="s">
        <v>60</v>
      </c>
      <c r="D2289" s="3">
        <v>7.0000000000000007E-2</v>
      </c>
      <c r="E2289">
        <v>96.45</v>
      </c>
      <c r="F2289">
        <v>13.99</v>
      </c>
      <c r="G2289">
        <v>115</v>
      </c>
      <c r="H2289" t="s">
        <v>511</v>
      </c>
      <c r="I2289" t="s">
        <v>29</v>
      </c>
      <c r="J2289" t="s">
        <v>66</v>
      </c>
      <c r="K2289" t="s">
        <v>54</v>
      </c>
      <c r="L2289" t="s">
        <v>62</v>
      </c>
      <c r="M2289" t="s">
        <v>154</v>
      </c>
      <c r="N2289" t="s">
        <v>514</v>
      </c>
      <c r="O2289">
        <v>0.38</v>
      </c>
      <c r="P2289" t="s">
        <v>45</v>
      </c>
      <c r="Q2289" t="s">
        <v>210</v>
      </c>
      <c r="R2289" t="s">
        <v>513</v>
      </c>
      <c r="S2289">
        <v>97128</v>
      </c>
      <c r="T2289" s="1">
        <v>41388</v>
      </c>
      <c r="U2289" s="1">
        <v>41393</v>
      </c>
      <c r="V2289" s="3">
        <v>147.6</v>
      </c>
      <c r="W2289">
        <v>3</v>
      </c>
      <c r="X2289" s="2">
        <v>275.01</v>
      </c>
      <c r="Y2289">
        <v>89589</v>
      </c>
      <c r="Z2289" t="s">
        <v>127</v>
      </c>
      <c r="AA2289">
        <v>2013</v>
      </c>
      <c r="AB2289" t="str">
        <f>IF(samplesuperstore_cleaned[[#This Row],[discount]]=0,"0%",IF(samplesuperstore_cleaned[[#This Row],[discount]]=0.02,"1-2%",IF(samplesuperstore_cleaned[[#This Row],[discount]]&lt;=0.04,"3-4%",IF(samplesuperstore_cleaned[[#This Row],[discount]]&lt;=0.06,"5-6%",IF(samplesuperstore_cleaned[[#This Row],[discount]]=0.08,"7-8%","9-10%")))))</f>
        <v>9-10%</v>
      </c>
    </row>
    <row r="2290" spans="1:28" x14ac:dyDescent="0.3">
      <c r="A2290">
        <v>323</v>
      </c>
      <c r="B2290">
        <v>3230</v>
      </c>
      <c r="C2290" t="s">
        <v>60</v>
      </c>
      <c r="D2290" s="3">
        <v>7.0000000000000007E-2</v>
      </c>
      <c r="E2290">
        <v>96.45</v>
      </c>
      <c r="F2290">
        <v>13.99</v>
      </c>
      <c r="G2290">
        <v>117</v>
      </c>
      <c r="H2290" t="s">
        <v>519</v>
      </c>
      <c r="I2290" t="s">
        <v>29</v>
      </c>
      <c r="J2290" t="s">
        <v>66</v>
      </c>
      <c r="K2290" t="s">
        <v>54</v>
      </c>
      <c r="L2290" t="s">
        <v>62</v>
      </c>
      <c r="M2290" t="s">
        <v>154</v>
      </c>
      <c r="N2290" t="s">
        <v>514</v>
      </c>
      <c r="O2290">
        <v>0.38</v>
      </c>
      <c r="P2290" t="s">
        <v>45</v>
      </c>
      <c r="Q2290" t="s">
        <v>46</v>
      </c>
      <c r="R2290" t="s">
        <v>520</v>
      </c>
      <c r="S2290">
        <v>98103</v>
      </c>
      <c r="T2290" s="1">
        <v>41388</v>
      </c>
      <c r="U2290" s="1">
        <v>41393</v>
      </c>
      <c r="V2290" s="3">
        <v>147.6</v>
      </c>
      <c r="W2290">
        <v>13</v>
      </c>
      <c r="X2290" s="2">
        <v>1191.73</v>
      </c>
      <c r="Y2290">
        <v>23172</v>
      </c>
      <c r="Z2290" t="s">
        <v>127</v>
      </c>
      <c r="AA2290">
        <v>2013</v>
      </c>
      <c r="AB2290" t="str">
        <f>IF(samplesuperstore_cleaned[[#This Row],[discount]]=0,"0%",IF(samplesuperstore_cleaned[[#This Row],[discount]]=0.02,"1-2%",IF(samplesuperstore_cleaned[[#This Row],[discount]]&lt;=0.04,"3-4%",IF(samplesuperstore_cleaned[[#This Row],[discount]]&lt;=0.06,"5-6%",IF(samplesuperstore_cleaned[[#This Row],[discount]]=0.08,"7-8%","9-10%")))))</f>
        <v>9-10%</v>
      </c>
    </row>
    <row r="2291" spans="1:28" x14ac:dyDescent="0.3">
      <c r="A2291">
        <v>1595</v>
      </c>
      <c r="B2291">
        <v>4258</v>
      </c>
      <c r="C2291" t="s">
        <v>57</v>
      </c>
      <c r="D2291" s="3">
        <v>0.06</v>
      </c>
      <c r="E2291">
        <v>193.17</v>
      </c>
      <c r="F2291">
        <v>19.989999999999998</v>
      </c>
      <c r="G2291">
        <v>607</v>
      </c>
      <c r="H2291" t="s">
        <v>1763</v>
      </c>
      <c r="I2291" t="s">
        <v>29</v>
      </c>
      <c r="J2291" t="s">
        <v>30</v>
      </c>
      <c r="K2291" t="s">
        <v>31</v>
      </c>
      <c r="L2291" t="s">
        <v>158</v>
      </c>
      <c r="M2291" t="s">
        <v>33</v>
      </c>
      <c r="N2291" t="s">
        <v>578</v>
      </c>
      <c r="O2291">
        <v>0.71</v>
      </c>
      <c r="P2291" t="s">
        <v>84</v>
      </c>
      <c r="Q2291" t="s">
        <v>125</v>
      </c>
      <c r="R2291" t="s">
        <v>167</v>
      </c>
      <c r="S2291">
        <v>10177</v>
      </c>
      <c r="T2291" s="1">
        <v>40572</v>
      </c>
      <c r="U2291" s="1">
        <v>40574</v>
      </c>
      <c r="V2291" s="3">
        <v>147.51600000000002</v>
      </c>
      <c r="W2291">
        <v>28</v>
      </c>
      <c r="X2291" s="2">
        <v>5155.07</v>
      </c>
      <c r="Y2291">
        <v>30336</v>
      </c>
      <c r="Z2291" t="s">
        <v>132</v>
      </c>
      <c r="AA2291">
        <v>2011</v>
      </c>
      <c r="AB2291" t="str">
        <f>IF(samplesuperstore_cleaned[[#This Row],[discount]]=0,"0%",IF(samplesuperstore_cleaned[[#This Row],[discount]]=0.02,"1-2%",IF(samplesuperstore_cleaned[[#This Row],[discount]]&lt;=0.04,"3-4%",IF(samplesuperstore_cleaned[[#This Row],[discount]]&lt;=0.06,"5-6%",IF(samplesuperstore_cleaned[[#This Row],[discount]]=0.08,"7-8%","9-10%")))))</f>
        <v>5-6%</v>
      </c>
    </row>
    <row r="2292" spans="1:28" x14ac:dyDescent="0.3">
      <c r="A2292">
        <v>2311</v>
      </c>
      <c r="B2292">
        <v>25307</v>
      </c>
      <c r="C2292" t="s">
        <v>57</v>
      </c>
      <c r="D2292" s="3">
        <v>0</v>
      </c>
      <c r="E2292">
        <v>39.06</v>
      </c>
      <c r="F2292">
        <v>10.55</v>
      </c>
      <c r="G2292">
        <v>889</v>
      </c>
      <c r="H2292" t="s">
        <v>2265</v>
      </c>
      <c r="I2292" t="s">
        <v>29</v>
      </c>
      <c r="J2292" t="s">
        <v>30</v>
      </c>
      <c r="K2292" t="s">
        <v>67</v>
      </c>
      <c r="L2292" t="s">
        <v>68</v>
      </c>
      <c r="M2292" t="s">
        <v>63</v>
      </c>
      <c r="N2292" t="s">
        <v>2005</v>
      </c>
      <c r="O2292">
        <v>0.61</v>
      </c>
      <c r="P2292" t="s">
        <v>35</v>
      </c>
      <c r="Q2292" t="s">
        <v>255</v>
      </c>
      <c r="R2292" t="s">
        <v>2266</v>
      </c>
      <c r="S2292">
        <v>77705</v>
      </c>
      <c r="T2292" s="1">
        <v>40612</v>
      </c>
      <c r="U2292" s="1">
        <v>40612</v>
      </c>
      <c r="V2292" s="3">
        <v>147.45299999999997</v>
      </c>
      <c r="W2292">
        <v>5</v>
      </c>
      <c r="X2292" s="2">
        <v>213.7</v>
      </c>
      <c r="Y2292">
        <v>89540</v>
      </c>
      <c r="Z2292" t="s">
        <v>165</v>
      </c>
      <c r="AA2292">
        <v>2011</v>
      </c>
      <c r="AB2292" t="str">
        <f>IF(samplesuperstore_cleaned[[#This Row],[discount]]=0,"0%",IF(samplesuperstore_cleaned[[#This Row],[discount]]=0.02,"1-2%",IF(samplesuperstore_cleaned[[#This Row],[discount]]&lt;=0.04,"3-4%",IF(samplesuperstore_cleaned[[#This Row],[discount]]&lt;=0.06,"5-6%",IF(samplesuperstore_cleaned[[#This Row],[discount]]=0.08,"7-8%","9-10%")))))</f>
        <v>0%</v>
      </c>
    </row>
    <row r="2293" spans="1:28" x14ac:dyDescent="0.3">
      <c r="A2293">
        <v>6396</v>
      </c>
      <c r="B2293">
        <v>20798</v>
      </c>
      <c r="C2293" t="s">
        <v>60</v>
      </c>
      <c r="D2293" s="3">
        <v>0.1</v>
      </c>
      <c r="E2293">
        <v>205.99</v>
      </c>
      <c r="F2293">
        <v>8.99</v>
      </c>
      <c r="G2293">
        <v>2358</v>
      </c>
      <c r="H2293" t="s">
        <v>4293</v>
      </c>
      <c r="I2293" t="s">
        <v>29</v>
      </c>
      <c r="J2293" t="s">
        <v>30</v>
      </c>
      <c r="K2293" t="s">
        <v>54</v>
      </c>
      <c r="L2293" t="s">
        <v>55</v>
      </c>
      <c r="M2293" t="s">
        <v>33</v>
      </c>
      <c r="N2293" t="s">
        <v>217</v>
      </c>
      <c r="O2293">
        <v>0.56000000000000005</v>
      </c>
      <c r="P2293" t="s">
        <v>260</v>
      </c>
      <c r="Q2293" t="s">
        <v>929</v>
      </c>
      <c r="R2293" t="s">
        <v>4035</v>
      </c>
      <c r="S2293">
        <v>33311</v>
      </c>
      <c r="T2293" s="1">
        <v>40241</v>
      </c>
      <c r="U2293" s="1">
        <v>40245</v>
      </c>
      <c r="V2293" s="3">
        <v>147</v>
      </c>
      <c r="W2293">
        <v>2</v>
      </c>
      <c r="X2293" s="2">
        <v>324.62</v>
      </c>
      <c r="Y2293">
        <v>88267</v>
      </c>
      <c r="Z2293" t="s">
        <v>165</v>
      </c>
      <c r="AA2293">
        <v>2010</v>
      </c>
      <c r="AB2293" t="str">
        <f>IF(samplesuperstore_cleaned[[#This Row],[discount]]=0,"0%",IF(samplesuperstore_cleaned[[#This Row],[discount]]=0.02,"1-2%",IF(samplesuperstore_cleaned[[#This Row],[discount]]&lt;=0.04,"3-4%",IF(samplesuperstore_cleaned[[#This Row],[discount]]&lt;=0.06,"5-6%",IF(samplesuperstore_cleaned[[#This Row],[discount]]=0.08,"7-8%","9-10%")))))</f>
        <v>9-10%</v>
      </c>
    </row>
    <row r="2294" spans="1:28" x14ac:dyDescent="0.3">
      <c r="A2294">
        <v>4318</v>
      </c>
      <c r="B2294">
        <v>19835</v>
      </c>
      <c r="C2294" t="s">
        <v>60</v>
      </c>
      <c r="D2294" s="3">
        <v>0.04</v>
      </c>
      <c r="E2294">
        <v>39.979999999999997</v>
      </c>
      <c r="F2294">
        <v>9.1999999999999993</v>
      </c>
      <c r="G2294">
        <v>1625</v>
      </c>
      <c r="H2294" t="s">
        <v>3367</v>
      </c>
      <c r="I2294" t="s">
        <v>29</v>
      </c>
      <c r="J2294" t="s">
        <v>30</v>
      </c>
      <c r="K2294" t="s">
        <v>67</v>
      </c>
      <c r="L2294" t="s">
        <v>104</v>
      </c>
      <c r="M2294" t="s">
        <v>43</v>
      </c>
      <c r="N2294" t="s">
        <v>1455</v>
      </c>
      <c r="O2294">
        <v>0.65</v>
      </c>
      <c r="P2294" t="s">
        <v>84</v>
      </c>
      <c r="Q2294" t="s">
        <v>125</v>
      </c>
      <c r="R2294" t="s">
        <v>3368</v>
      </c>
      <c r="S2294">
        <v>11542</v>
      </c>
      <c r="T2294" s="1">
        <v>41187</v>
      </c>
      <c r="U2294" s="1">
        <v>41192</v>
      </c>
      <c r="V2294" s="3">
        <v>146.95159999999998</v>
      </c>
      <c r="W2294">
        <v>6</v>
      </c>
      <c r="X2294" s="2">
        <v>251.01</v>
      </c>
      <c r="Y2294">
        <v>90604</v>
      </c>
      <c r="Z2294" t="s">
        <v>87</v>
      </c>
      <c r="AA2294">
        <v>2012</v>
      </c>
      <c r="AB2294" t="str">
        <f>IF(samplesuperstore_cleaned[[#This Row],[discount]]=0,"0%",IF(samplesuperstore_cleaned[[#This Row],[discount]]=0.02,"1-2%",IF(samplesuperstore_cleaned[[#This Row],[discount]]&lt;=0.04,"3-4%",IF(samplesuperstore_cleaned[[#This Row],[discount]]&lt;=0.06,"5-6%",IF(samplesuperstore_cleaned[[#This Row],[discount]]=0.08,"7-8%","9-10%")))))</f>
        <v>3-4%</v>
      </c>
    </row>
    <row r="2295" spans="1:28" x14ac:dyDescent="0.3">
      <c r="A2295">
        <v>4198</v>
      </c>
      <c r="B2295">
        <v>20720</v>
      </c>
      <c r="C2295" t="s">
        <v>39</v>
      </c>
      <c r="D2295" s="3">
        <v>0.05</v>
      </c>
      <c r="E2295">
        <v>14.42</v>
      </c>
      <c r="F2295">
        <v>6.75</v>
      </c>
      <c r="G2295">
        <v>1574</v>
      </c>
      <c r="H2295" t="s">
        <v>3300</v>
      </c>
      <c r="I2295" t="s">
        <v>41</v>
      </c>
      <c r="J2295" t="s">
        <v>244</v>
      </c>
      <c r="K2295" t="s">
        <v>31</v>
      </c>
      <c r="L2295" t="s">
        <v>75</v>
      </c>
      <c r="M2295" t="s">
        <v>154</v>
      </c>
      <c r="N2295" t="s">
        <v>907</v>
      </c>
      <c r="O2295">
        <v>0.52</v>
      </c>
      <c r="P2295" t="s">
        <v>260</v>
      </c>
      <c r="Q2295" t="s">
        <v>846</v>
      </c>
      <c r="R2295" t="s">
        <v>3301</v>
      </c>
      <c r="S2295">
        <v>28314</v>
      </c>
      <c r="T2295" s="1">
        <v>41033</v>
      </c>
      <c r="U2295" s="1">
        <v>41035</v>
      </c>
      <c r="V2295" s="3">
        <v>146.66999999999999</v>
      </c>
      <c r="W2295">
        <v>10</v>
      </c>
      <c r="X2295" s="2">
        <v>150.30000000000001</v>
      </c>
      <c r="Y2295">
        <v>86968</v>
      </c>
      <c r="Z2295" t="s">
        <v>38</v>
      </c>
      <c r="AA2295">
        <v>2012</v>
      </c>
      <c r="AB2295" t="str">
        <f>IF(samplesuperstore_cleaned[[#This Row],[discount]]=0,"0%",IF(samplesuperstore_cleaned[[#This Row],[discount]]=0.02,"1-2%",IF(samplesuperstore_cleaned[[#This Row],[discount]]&lt;=0.04,"3-4%",IF(samplesuperstore_cleaned[[#This Row],[discount]]&lt;=0.06,"5-6%",IF(samplesuperstore_cleaned[[#This Row],[discount]]=0.08,"7-8%","9-10%")))))</f>
        <v>5-6%</v>
      </c>
    </row>
    <row r="2296" spans="1:28" x14ac:dyDescent="0.3">
      <c r="A2296">
        <v>2478</v>
      </c>
      <c r="B2296">
        <v>24524</v>
      </c>
      <c r="C2296" t="s">
        <v>78</v>
      </c>
      <c r="D2296" s="3">
        <v>0.06</v>
      </c>
      <c r="E2296">
        <v>24.95</v>
      </c>
      <c r="F2296">
        <v>2.99</v>
      </c>
      <c r="G2296">
        <v>951</v>
      </c>
      <c r="H2296" t="s">
        <v>2371</v>
      </c>
      <c r="I2296" t="s">
        <v>29</v>
      </c>
      <c r="J2296" t="s">
        <v>244</v>
      </c>
      <c r="K2296" t="s">
        <v>31</v>
      </c>
      <c r="L2296" t="s">
        <v>138</v>
      </c>
      <c r="M2296" t="s">
        <v>33</v>
      </c>
      <c r="N2296" t="s">
        <v>2367</v>
      </c>
      <c r="O2296">
        <v>0.39</v>
      </c>
      <c r="P2296" t="s">
        <v>35</v>
      </c>
      <c r="Q2296" t="s">
        <v>255</v>
      </c>
      <c r="R2296" t="s">
        <v>2372</v>
      </c>
      <c r="S2296">
        <v>75482</v>
      </c>
      <c r="T2296" s="1">
        <v>40634</v>
      </c>
      <c r="U2296" s="1">
        <v>40635</v>
      </c>
      <c r="V2296" s="3">
        <v>146.19029999999998</v>
      </c>
      <c r="W2296">
        <v>9</v>
      </c>
      <c r="X2296" s="2">
        <v>211.87</v>
      </c>
      <c r="Y2296">
        <v>89085</v>
      </c>
      <c r="Z2296" t="s">
        <v>127</v>
      </c>
      <c r="AA2296">
        <v>2011</v>
      </c>
      <c r="AB2296" t="str">
        <f>IF(samplesuperstore_cleaned[[#This Row],[discount]]=0,"0%",IF(samplesuperstore_cleaned[[#This Row],[discount]]=0.02,"1-2%",IF(samplesuperstore_cleaned[[#This Row],[discount]]&lt;=0.04,"3-4%",IF(samplesuperstore_cleaned[[#This Row],[discount]]&lt;=0.06,"5-6%",IF(samplesuperstore_cleaned[[#This Row],[discount]]=0.08,"7-8%","9-10%")))))</f>
        <v>5-6%</v>
      </c>
    </row>
    <row r="2297" spans="1:28" x14ac:dyDescent="0.3">
      <c r="A2297">
        <v>9236</v>
      </c>
      <c r="B2297">
        <v>25138</v>
      </c>
      <c r="C2297" t="s">
        <v>78</v>
      </c>
      <c r="D2297" s="3">
        <v>0.01</v>
      </c>
      <c r="E2297">
        <v>35.99</v>
      </c>
      <c r="F2297">
        <v>1.25</v>
      </c>
      <c r="G2297">
        <v>3345</v>
      </c>
      <c r="H2297" t="s">
        <v>5434</v>
      </c>
      <c r="I2297" t="s">
        <v>29</v>
      </c>
      <c r="J2297" t="s">
        <v>66</v>
      </c>
      <c r="K2297" t="s">
        <v>54</v>
      </c>
      <c r="L2297" t="s">
        <v>55</v>
      </c>
      <c r="M2297" t="s">
        <v>52</v>
      </c>
      <c r="N2297" t="s">
        <v>1552</v>
      </c>
      <c r="O2297">
        <v>0.56999999999999995</v>
      </c>
      <c r="P2297" t="s">
        <v>35</v>
      </c>
      <c r="Q2297" t="s">
        <v>761</v>
      </c>
      <c r="R2297" t="s">
        <v>913</v>
      </c>
      <c r="S2297">
        <v>48066</v>
      </c>
      <c r="T2297" s="1">
        <v>40915</v>
      </c>
      <c r="U2297" s="1">
        <v>40917</v>
      </c>
      <c r="V2297" s="3">
        <v>146.14344</v>
      </c>
      <c r="W2297">
        <v>8</v>
      </c>
      <c r="X2297" s="2">
        <v>247.13</v>
      </c>
      <c r="Y2297">
        <v>89931</v>
      </c>
      <c r="Z2297" t="s">
        <v>132</v>
      </c>
      <c r="AA2297">
        <v>2012</v>
      </c>
      <c r="AB2297" t="str">
        <f>IF(samplesuperstore_cleaned[[#This Row],[discount]]=0,"0%",IF(samplesuperstore_cleaned[[#This Row],[discount]]=0.02,"1-2%",IF(samplesuperstore_cleaned[[#This Row],[discount]]&lt;=0.04,"3-4%",IF(samplesuperstore_cleaned[[#This Row],[discount]]&lt;=0.06,"5-6%",IF(samplesuperstore_cleaned[[#This Row],[discount]]=0.08,"7-8%","9-10%")))))</f>
        <v>3-4%</v>
      </c>
    </row>
    <row r="2298" spans="1:28" x14ac:dyDescent="0.3">
      <c r="A2298">
        <v>5428</v>
      </c>
      <c r="B2298">
        <v>25589</v>
      </c>
      <c r="C2298" t="s">
        <v>39</v>
      </c>
      <c r="D2298" s="3">
        <v>0.04</v>
      </c>
      <c r="E2298">
        <v>280.98</v>
      </c>
      <c r="F2298">
        <v>35.67</v>
      </c>
      <c r="G2298">
        <v>2007</v>
      </c>
      <c r="H2298" t="s">
        <v>3859</v>
      </c>
      <c r="I2298" t="s">
        <v>61</v>
      </c>
      <c r="J2298" t="s">
        <v>30</v>
      </c>
      <c r="K2298" t="s">
        <v>67</v>
      </c>
      <c r="L2298" t="s">
        <v>95</v>
      </c>
      <c r="M2298" t="s">
        <v>90</v>
      </c>
      <c r="N2298" t="s">
        <v>915</v>
      </c>
      <c r="O2298">
        <v>0.66</v>
      </c>
      <c r="P2298" t="s">
        <v>45</v>
      </c>
      <c r="Q2298" t="s">
        <v>936</v>
      </c>
      <c r="R2298" t="s">
        <v>3690</v>
      </c>
      <c r="S2298">
        <v>87105</v>
      </c>
      <c r="T2298" s="1">
        <v>41282</v>
      </c>
      <c r="U2298" s="1">
        <v>41283</v>
      </c>
      <c r="V2298" s="3">
        <v>146.072</v>
      </c>
      <c r="W2298">
        <v>4</v>
      </c>
      <c r="X2298" s="2">
        <v>1099.94</v>
      </c>
      <c r="Y2298">
        <v>88810</v>
      </c>
      <c r="Z2298" t="s">
        <v>132</v>
      </c>
      <c r="AA2298">
        <v>2013</v>
      </c>
      <c r="AB2298" t="str">
        <f>IF(samplesuperstore_cleaned[[#This Row],[discount]]=0,"0%",IF(samplesuperstore_cleaned[[#This Row],[discount]]=0.02,"1-2%",IF(samplesuperstore_cleaned[[#This Row],[discount]]&lt;=0.04,"3-4%",IF(samplesuperstore_cleaned[[#This Row],[discount]]&lt;=0.06,"5-6%",IF(samplesuperstore_cleaned[[#This Row],[discount]]=0.08,"7-8%","9-10%")))))</f>
        <v>3-4%</v>
      </c>
    </row>
    <row r="2299" spans="1:28" x14ac:dyDescent="0.3">
      <c r="A2299">
        <v>7068</v>
      </c>
      <c r="B2299">
        <v>18929</v>
      </c>
      <c r="C2299" t="s">
        <v>27</v>
      </c>
      <c r="D2299" s="3">
        <v>0.01</v>
      </c>
      <c r="E2299">
        <v>6.3</v>
      </c>
      <c r="F2299">
        <v>0.5</v>
      </c>
      <c r="G2299">
        <v>2578</v>
      </c>
      <c r="H2299" t="s">
        <v>4562</v>
      </c>
      <c r="I2299" t="s">
        <v>29</v>
      </c>
      <c r="J2299" t="s">
        <v>66</v>
      </c>
      <c r="K2299" t="s">
        <v>31</v>
      </c>
      <c r="L2299" t="s">
        <v>32</v>
      </c>
      <c r="M2299" t="s">
        <v>33</v>
      </c>
      <c r="N2299" t="s">
        <v>2510</v>
      </c>
      <c r="O2299">
        <v>0.39</v>
      </c>
      <c r="P2299" t="s">
        <v>260</v>
      </c>
      <c r="Q2299" t="s">
        <v>2727</v>
      </c>
      <c r="R2299" t="s">
        <v>4563</v>
      </c>
      <c r="S2299">
        <v>36801</v>
      </c>
      <c r="T2299" s="1">
        <v>40795</v>
      </c>
      <c r="U2299" s="1">
        <v>40797</v>
      </c>
      <c r="V2299" s="3">
        <v>145.89599999999999</v>
      </c>
      <c r="W2299">
        <v>4</v>
      </c>
      <c r="X2299" s="2">
        <v>26.95</v>
      </c>
      <c r="Y2299">
        <v>88302</v>
      </c>
      <c r="Z2299" t="s">
        <v>173</v>
      </c>
      <c r="AA2299">
        <v>2011</v>
      </c>
      <c r="AB2299" t="str">
        <f>IF(samplesuperstore_cleaned[[#This Row],[discount]]=0,"0%",IF(samplesuperstore_cleaned[[#This Row],[discount]]=0.02,"1-2%",IF(samplesuperstore_cleaned[[#This Row],[discount]]&lt;=0.04,"3-4%",IF(samplesuperstore_cleaned[[#This Row],[discount]]&lt;=0.06,"5-6%",IF(samplesuperstore_cleaned[[#This Row],[discount]]=0.08,"7-8%","9-10%")))))</f>
        <v>3-4%</v>
      </c>
    </row>
    <row r="2300" spans="1:28" x14ac:dyDescent="0.3">
      <c r="A2300">
        <v>7560</v>
      </c>
      <c r="B2300">
        <v>6442</v>
      </c>
      <c r="C2300" t="s">
        <v>78</v>
      </c>
      <c r="D2300" s="3">
        <v>0</v>
      </c>
      <c r="E2300">
        <v>39.99</v>
      </c>
      <c r="F2300">
        <v>10.25</v>
      </c>
      <c r="G2300">
        <v>2756</v>
      </c>
      <c r="H2300" t="s">
        <v>4773</v>
      </c>
      <c r="I2300" t="s">
        <v>29</v>
      </c>
      <c r="J2300" t="s">
        <v>244</v>
      </c>
      <c r="K2300" t="s">
        <v>54</v>
      </c>
      <c r="L2300" t="s">
        <v>181</v>
      </c>
      <c r="M2300" t="s">
        <v>33</v>
      </c>
      <c r="N2300" t="s">
        <v>2330</v>
      </c>
      <c r="O2300">
        <v>0.55000000000000004</v>
      </c>
      <c r="P2300" t="s">
        <v>35</v>
      </c>
      <c r="Q2300" t="s">
        <v>761</v>
      </c>
      <c r="R2300" t="s">
        <v>762</v>
      </c>
      <c r="S2300">
        <v>48205</v>
      </c>
      <c r="T2300" s="1">
        <v>41176</v>
      </c>
      <c r="U2300" s="1">
        <v>41178</v>
      </c>
      <c r="V2300" s="3">
        <v>145.54</v>
      </c>
      <c r="W2300">
        <v>55</v>
      </c>
      <c r="X2300" s="2">
        <v>2373.54</v>
      </c>
      <c r="Y2300">
        <v>45794</v>
      </c>
      <c r="Z2300" t="s">
        <v>173</v>
      </c>
      <c r="AA2300">
        <v>2012</v>
      </c>
      <c r="AB2300" t="str">
        <f>IF(samplesuperstore_cleaned[[#This Row],[discount]]=0,"0%",IF(samplesuperstore_cleaned[[#This Row],[discount]]=0.02,"1-2%",IF(samplesuperstore_cleaned[[#This Row],[discount]]&lt;=0.04,"3-4%",IF(samplesuperstore_cleaned[[#This Row],[discount]]&lt;=0.06,"5-6%",IF(samplesuperstore_cleaned[[#This Row],[discount]]=0.08,"7-8%","9-10%")))))</f>
        <v>0%</v>
      </c>
    </row>
    <row r="2301" spans="1:28" x14ac:dyDescent="0.3">
      <c r="A2301">
        <v>7956</v>
      </c>
      <c r="B2301">
        <v>21593</v>
      </c>
      <c r="C2301" t="s">
        <v>78</v>
      </c>
      <c r="D2301" s="3">
        <v>0.04</v>
      </c>
      <c r="E2301">
        <v>42.98</v>
      </c>
      <c r="F2301">
        <v>4.62</v>
      </c>
      <c r="G2301">
        <v>2893</v>
      </c>
      <c r="H2301" t="s">
        <v>4928</v>
      </c>
      <c r="I2301" t="s">
        <v>41</v>
      </c>
      <c r="J2301" t="s">
        <v>30</v>
      </c>
      <c r="K2301" t="s">
        <v>31</v>
      </c>
      <c r="L2301" t="s">
        <v>75</v>
      </c>
      <c r="M2301" t="s">
        <v>33</v>
      </c>
      <c r="N2301" t="s">
        <v>148</v>
      </c>
      <c r="O2301">
        <v>0.56000000000000005</v>
      </c>
      <c r="P2301" t="s">
        <v>35</v>
      </c>
      <c r="Q2301" t="s">
        <v>761</v>
      </c>
      <c r="R2301" t="s">
        <v>4812</v>
      </c>
      <c r="S2301">
        <v>48071</v>
      </c>
      <c r="T2301" s="1">
        <v>41423</v>
      </c>
      <c r="U2301" s="1">
        <v>41424</v>
      </c>
      <c r="V2301" s="3">
        <v>145.47999999999999</v>
      </c>
      <c r="W2301">
        <v>5</v>
      </c>
      <c r="X2301" s="2">
        <v>226.1</v>
      </c>
      <c r="Y2301">
        <v>90024</v>
      </c>
      <c r="Z2301" t="s">
        <v>38</v>
      </c>
      <c r="AA2301">
        <v>2013</v>
      </c>
      <c r="AB2301" t="str">
        <f>IF(samplesuperstore_cleaned[[#This Row],[discount]]=0,"0%",IF(samplesuperstore_cleaned[[#This Row],[discount]]=0.02,"1-2%",IF(samplesuperstore_cleaned[[#This Row],[discount]]&lt;=0.04,"3-4%",IF(samplesuperstore_cleaned[[#This Row],[discount]]&lt;=0.06,"5-6%",IF(samplesuperstore_cleaned[[#This Row],[discount]]=0.08,"7-8%","9-10%")))))</f>
        <v>3-4%</v>
      </c>
    </row>
    <row r="2302" spans="1:28" x14ac:dyDescent="0.3">
      <c r="A2302">
        <v>4175</v>
      </c>
      <c r="B2302">
        <v>24106</v>
      </c>
      <c r="C2302" t="s">
        <v>78</v>
      </c>
      <c r="D2302" s="3">
        <v>0</v>
      </c>
      <c r="E2302">
        <v>48.91</v>
      </c>
      <c r="F2302">
        <v>5.81</v>
      </c>
      <c r="G2302">
        <v>1562</v>
      </c>
      <c r="H2302" t="s">
        <v>3285</v>
      </c>
      <c r="I2302" t="s">
        <v>29</v>
      </c>
      <c r="J2302" t="s">
        <v>30</v>
      </c>
      <c r="K2302" t="s">
        <v>31</v>
      </c>
      <c r="L2302" t="s">
        <v>49</v>
      </c>
      <c r="M2302" t="s">
        <v>33</v>
      </c>
      <c r="N2302" t="s">
        <v>660</v>
      </c>
      <c r="O2302">
        <v>0.38</v>
      </c>
      <c r="P2302" t="s">
        <v>35</v>
      </c>
      <c r="Q2302" t="s">
        <v>255</v>
      </c>
      <c r="R2302" t="s">
        <v>3286</v>
      </c>
      <c r="S2302">
        <v>78501</v>
      </c>
      <c r="T2302" s="1">
        <v>41374</v>
      </c>
      <c r="U2302" s="1">
        <v>41376</v>
      </c>
      <c r="V2302" s="3">
        <v>145.4451</v>
      </c>
      <c r="W2302">
        <v>4</v>
      </c>
      <c r="X2302" s="2">
        <v>210.79</v>
      </c>
      <c r="Y2302">
        <v>88100</v>
      </c>
      <c r="Z2302" t="s">
        <v>127</v>
      </c>
      <c r="AA2302">
        <v>2013</v>
      </c>
      <c r="AB2302" t="str">
        <f>IF(samplesuperstore_cleaned[[#This Row],[discount]]=0,"0%",IF(samplesuperstore_cleaned[[#This Row],[discount]]=0.02,"1-2%",IF(samplesuperstore_cleaned[[#This Row],[discount]]&lt;=0.04,"3-4%",IF(samplesuperstore_cleaned[[#This Row],[discount]]&lt;=0.06,"5-6%",IF(samplesuperstore_cleaned[[#This Row],[discount]]=0.08,"7-8%","9-10%")))))</f>
        <v>0%</v>
      </c>
    </row>
    <row r="2303" spans="1:28" x14ac:dyDescent="0.3">
      <c r="A2303">
        <v>2719</v>
      </c>
      <c r="B2303">
        <v>26260</v>
      </c>
      <c r="C2303" t="s">
        <v>27</v>
      </c>
      <c r="D2303" s="3">
        <v>0.08</v>
      </c>
      <c r="E2303">
        <v>26.38</v>
      </c>
      <c r="F2303">
        <v>5.58</v>
      </c>
      <c r="G2303">
        <v>1054</v>
      </c>
      <c r="H2303" t="s">
        <v>2531</v>
      </c>
      <c r="I2303" t="s">
        <v>29</v>
      </c>
      <c r="J2303" t="s">
        <v>30</v>
      </c>
      <c r="K2303" t="s">
        <v>31</v>
      </c>
      <c r="L2303" t="s">
        <v>49</v>
      </c>
      <c r="M2303" t="s">
        <v>33</v>
      </c>
      <c r="N2303" t="s">
        <v>2534</v>
      </c>
      <c r="O2303">
        <v>0.39</v>
      </c>
      <c r="P2303" t="s">
        <v>45</v>
      </c>
      <c r="Q2303" t="s">
        <v>764</v>
      </c>
      <c r="R2303" t="s">
        <v>2533</v>
      </c>
      <c r="S2303">
        <v>85374</v>
      </c>
      <c r="T2303" s="1">
        <v>40323</v>
      </c>
      <c r="U2303" s="1">
        <v>40324</v>
      </c>
      <c r="V2303" s="3">
        <v>144.7482</v>
      </c>
      <c r="W2303">
        <v>8</v>
      </c>
      <c r="X2303" s="2">
        <v>209.78</v>
      </c>
      <c r="Y2303">
        <v>90069</v>
      </c>
      <c r="Z2303" t="s">
        <v>38</v>
      </c>
      <c r="AA2303">
        <v>2010</v>
      </c>
      <c r="AB2303" t="str">
        <f>IF(samplesuperstore_cleaned[[#This Row],[discount]]=0,"0%",IF(samplesuperstore_cleaned[[#This Row],[discount]]=0.02,"1-2%",IF(samplesuperstore_cleaned[[#This Row],[discount]]&lt;=0.04,"3-4%",IF(samplesuperstore_cleaned[[#This Row],[discount]]&lt;=0.06,"5-6%",IF(samplesuperstore_cleaned[[#This Row],[discount]]=0.08,"7-8%","9-10%")))))</f>
        <v>7-8%</v>
      </c>
    </row>
    <row r="2304" spans="1:28" x14ac:dyDescent="0.3">
      <c r="A2304">
        <v>4231</v>
      </c>
      <c r="B2304">
        <v>20186</v>
      </c>
      <c r="C2304" t="s">
        <v>78</v>
      </c>
      <c r="D2304" s="3">
        <v>0.09</v>
      </c>
      <c r="E2304">
        <v>55.48</v>
      </c>
      <c r="F2304">
        <v>6.79</v>
      </c>
      <c r="G2304">
        <v>1592</v>
      </c>
      <c r="H2304" t="s">
        <v>3322</v>
      </c>
      <c r="I2304" t="s">
        <v>29</v>
      </c>
      <c r="J2304" t="s">
        <v>30</v>
      </c>
      <c r="K2304" t="s">
        <v>31</v>
      </c>
      <c r="L2304" t="s">
        <v>49</v>
      </c>
      <c r="M2304" t="s">
        <v>33</v>
      </c>
      <c r="N2304" t="s">
        <v>1519</v>
      </c>
      <c r="O2304">
        <v>0.37</v>
      </c>
      <c r="P2304" t="s">
        <v>84</v>
      </c>
      <c r="Q2304" t="s">
        <v>394</v>
      </c>
      <c r="R2304" t="s">
        <v>3323</v>
      </c>
      <c r="S2304">
        <v>44511</v>
      </c>
      <c r="T2304" s="1">
        <v>40623</v>
      </c>
      <c r="U2304" s="1">
        <v>40624</v>
      </c>
      <c r="V2304" s="3">
        <v>144.69299999999998</v>
      </c>
      <c r="W2304">
        <v>4</v>
      </c>
      <c r="X2304" s="2">
        <v>209.7</v>
      </c>
      <c r="Y2304">
        <v>86669</v>
      </c>
      <c r="Z2304" t="s">
        <v>165</v>
      </c>
      <c r="AA2304">
        <v>2011</v>
      </c>
      <c r="AB2304" t="str">
        <f>IF(samplesuperstore_cleaned[[#This Row],[discount]]=0,"0%",IF(samplesuperstore_cleaned[[#This Row],[discount]]=0.02,"1-2%",IF(samplesuperstore_cleaned[[#This Row],[discount]]&lt;=0.04,"3-4%",IF(samplesuperstore_cleaned[[#This Row],[discount]]&lt;=0.06,"5-6%",IF(samplesuperstore_cleaned[[#This Row],[discount]]=0.08,"7-8%","9-10%")))))</f>
        <v>9-10%</v>
      </c>
    </row>
    <row r="2305" spans="1:28" x14ac:dyDescent="0.3">
      <c r="A2305">
        <v>85</v>
      </c>
      <c r="B2305">
        <v>23509</v>
      </c>
      <c r="C2305" t="s">
        <v>39</v>
      </c>
      <c r="D2305" s="3">
        <v>0.08</v>
      </c>
      <c r="E2305">
        <v>34.99</v>
      </c>
      <c r="F2305">
        <v>7.73</v>
      </c>
      <c r="G2305">
        <v>32</v>
      </c>
      <c r="H2305" t="s">
        <v>212</v>
      </c>
      <c r="I2305" t="s">
        <v>29</v>
      </c>
      <c r="J2305" t="s">
        <v>30</v>
      </c>
      <c r="K2305" t="s">
        <v>31</v>
      </c>
      <c r="L2305" t="s">
        <v>42</v>
      </c>
      <c r="M2305" t="s">
        <v>33</v>
      </c>
      <c r="N2305" t="s">
        <v>213</v>
      </c>
      <c r="O2305">
        <v>0.59</v>
      </c>
      <c r="P2305" t="s">
        <v>45</v>
      </c>
      <c r="Q2305" t="s">
        <v>210</v>
      </c>
      <c r="R2305" t="s">
        <v>214</v>
      </c>
      <c r="S2305">
        <v>97526</v>
      </c>
      <c r="T2305" s="1">
        <v>40231</v>
      </c>
      <c r="U2305" s="1">
        <v>40232</v>
      </c>
      <c r="V2305" s="3">
        <v>144.69</v>
      </c>
      <c r="W2305">
        <v>13</v>
      </c>
      <c r="X2305" s="2">
        <v>424.68</v>
      </c>
      <c r="Y2305">
        <v>89199</v>
      </c>
      <c r="Z2305" t="s">
        <v>112</v>
      </c>
      <c r="AA2305">
        <v>2010</v>
      </c>
      <c r="AB2305" t="str">
        <f>IF(samplesuperstore_cleaned[[#This Row],[discount]]=0,"0%",IF(samplesuperstore_cleaned[[#This Row],[discount]]=0.02,"1-2%",IF(samplesuperstore_cleaned[[#This Row],[discount]]&lt;=0.04,"3-4%",IF(samplesuperstore_cleaned[[#This Row],[discount]]&lt;=0.06,"5-6%",IF(samplesuperstore_cleaned[[#This Row],[discount]]=0.08,"7-8%","9-10%")))))</f>
        <v>7-8%</v>
      </c>
    </row>
    <row r="2306" spans="1:28" x14ac:dyDescent="0.3">
      <c r="A2306">
        <v>8146</v>
      </c>
      <c r="B2306">
        <v>22955</v>
      </c>
      <c r="C2306" t="s">
        <v>27</v>
      </c>
      <c r="D2306" s="3">
        <v>0.04</v>
      </c>
      <c r="E2306">
        <v>33.94</v>
      </c>
      <c r="F2306">
        <v>19.190000000000001</v>
      </c>
      <c r="G2306">
        <v>2968</v>
      </c>
      <c r="H2306" t="s">
        <v>5006</v>
      </c>
      <c r="I2306" t="s">
        <v>61</v>
      </c>
      <c r="J2306" t="s">
        <v>114</v>
      </c>
      <c r="K2306" t="s">
        <v>67</v>
      </c>
      <c r="L2306" t="s">
        <v>68</v>
      </c>
      <c r="M2306" t="s">
        <v>63</v>
      </c>
      <c r="N2306" t="s">
        <v>835</v>
      </c>
      <c r="O2306">
        <v>0.57999999999999996</v>
      </c>
      <c r="P2306" t="s">
        <v>260</v>
      </c>
      <c r="Q2306" t="s">
        <v>929</v>
      </c>
      <c r="R2306" t="s">
        <v>4959</v>
      </c>
      <c r="S2306">
        <v>33021</v>
      </c>
      <c r="T2306" s="1">
        <v>41607</v>
      </c>
      <c r="U2306" s="1">
        <v>41608</v>
      </c>
      <c r="V2306" s="3">
        <v>144.69</v>
      </c>
      <c r="W2306">
        <v>14</v>
      </c>
      <c r="X2306" s="2">
        <v>504.88</v>
      </c>
      <c r="Y2306">
        <v>86091</v>
      </c>
      <c r="Z2306" t="s">
        <v>59</v>
      </c>
      <c r="AA2306">
        <v>2013</v>
      </c>
      <c r="AB2306" t="str">
        <f>IF(samplesuperstore_cleaned[[#This Row],[discount]]=0,"0%",IF(samplesuperstore_cleaned[[#This Row],[discount]]=0.02,"1-2%",IF(samplesuperstore_cleaned[[#This Row],[discount]]&lt;=0.04,"3-4%",IF(samplesuperstore_cleaned[[#This Row],[discount]]&lt;=0.06,"5-6%",IF(samplesuperstore_cleaned[[#This Row],[discount]]=0.08,"7-8%","9-10%")))))</f>
        <v>3-4%</v>
      </c>
    </row>
    <row r="2307" spans="1:28" x14ac:dyDescent="0.3">
      <c r="A2307">
        <v>7271</v>
      </c>
      <c r="B2307">
        <v>20783</v>
      </c>
      <c r="C2307" t="s">
        <v>60</v>
      </c>
      <c r="D2307" s="3">
        <v>0.03</v>
      </c>
      <c r="E2307">
        <v>179.29</v>
      </c>
      <c r="F2307">
        <v>29.21</v>
      </c>
      <c r="G2307">
        <v>2652</v>
      </c>
      <c r="H2307" t="s">
        <v>4652</v>
      </c>
      <c r="I2307" t="s">
        <v>61</v>
      </c>
      <c r="J2307" t="s">
        <v>244</v>
      </c>
      <c r="K2307" t="s">
        <v>67</v>
      </c>
      <c r="L2307" t="s">
        <v>95</v>
      </c>
      <c r="M2307" t="s">
        <v>90</v>
      </c>
      <c r="N2307" t="s">
        <v>1059</v>
      </c>
      <c r="O2307">
        <v>0.74</v>
      </c>
      <c r="P2307" t="s">
        <v>45</v>
      </c>
      <c r="Q2307" t="s">
        <v>70</v>
      </c>
      <c r="R2307" t="s">
        <v>4648</v>
      </c>
      <c r="S2307">
        <v>93309</v>
      </c>
      <c r="T2307" s="1">
        <v>41505</v>
      </c>
      <c r="U2307" s="1">
        <v>41510</v>
      </c>
      <c r="V2307" s="3">
        <v>144.31431999999998</v>
      </c>
      <c r="W2307">
        <v>18</v>
      </c>
      <c r="X2307" s="2">
        <v>3145.43</v>
      </c>
      <c r="Y2307">
        <v>89364</v>
      </c>
      <c r="Z2307" t="s">
        <v>107</v>
      </c>
      <c r="AA2307">
        <v>2013</v>
      </c>
      <c r="AB2307" t="str">
        <f>IF(samplesuperstore_cleaned[[#This Row],[discount]]=0,"0%",IF(samplesuperstore_cleaned[[#This Row],[discount]]=0.02,"1-2%",IF(samplesuperstore_cleaned[[#This Row],[discount]]&lt;=0.04,"3-4%",IF(samplesuperstore_cleaned[[#This Row],[discount]]&lt;=0.06,"5-6%",IF(samplesuperstore_cleaned[[#This Row],[discount]]=0.08,"7-8%","9-10%")))))</f>
        <v>3-4%</v>
      </c>
    </row>
    <row r="2308" spans="1:28" x14ac:dyDescent="0.3">
      <c r="A2308">
        <v>700</v>
      </c>
      <c r="B2308">
        <v>23059</v>
      </c>
      <c r="C2308" t="s">
        <v>60</v>
      </c>
      <c r="D2308" s="3">
        <v>0.09</v>
      </c>
      <c r="E2308">
        <v>35.94</v>
      </c>
      <c r="F2308">
        <v>6.66</v>
      </c>
      <c r="G2308">
        <v>269</v>
      </c>
      <c r="H2308" t="s">
        <v>968</v>
      </c>
      <c r="I2308" t="s">
        <v>29</v>
      </c>
      <c r="J2308" t="s">
        <v>66</v>
      </c>
      <c r="K2308" t="s">
        <v>31</v>
      </c>
      <c r="L2308" t="s">
        <v>100</v>
      </c>
      <c r="M2308" t="s">
        <v>33</v>
      </c>
      <c r="N2308" t="s">
        <v>128</v>
      </c>
      <c r="O2308">
        <v>0.4</v>
      </c>
      <c r="P2308" t="s">
        <v>45</v>
      </c>
      <c r="Q2308" t="s">
        <v>764</v>
      </c>
      <c r="R2308" t="s">
        <v>969</v>
      </c>
      <c r="S2308">
        <v>85234</v>
      </c>
      <c r="T2308" s="1">
        <v>40517</v>
      </c>
      <c r="U2308" s="1">
        <v>40522</v>
      </c>
      <c r="V2308" s="3">
        <v>144.2928</v>
      </c>
      <c r="W2308">
        <v>6</v>
      </c>
      <c r="X2308" s="2">
        <v>209.12</v>
      </c>
      <c r="Y2308">
        <v>88942</v>
      </c>
      <c r="Z2308" t="s">
        <v>72</v>
      </c>
      <c r="AA2308">
        <v>2010</v>
      </c>
      <c r="AB2308" t="str">
        <f>IF(samplesuperstore_cleaned[[#This Row],[discount]]=0,"0%",IF(samplesuperstore_cleaned[[#This Row],[discount]]=0.02,"1-2%",IF(samplesuperstore_cleaned[[#This Row],[discount]]&lt;=0.04,"3-4%",IF(samplesuperstore_cleaned[[#This Row],[discount]]&lt;=0.06,"5-6%",IF(samplesuperstore_cleaned[[#This Row],[discount]]=0.08,"7-8%","9-10%")))))</f>
        <v>9-10%</v>
      </c>
    </row>
    <row r="2309" spans="1:28" x14ac:dyDescent="0.3">
      <c r="A2309">
        <v>3369</v>
      </c>
      <c r="B2309">
        <v>18723</v>
      </c>
      <c r="C2309" t="s">
        <v>60</v>
      </c>
      <c r="D2309" s="3">
        <v>0.03</v>
      </c>
      <c r="E2309">
        <v>140.85</v>
      </c>
      <c r="F2309">
        <v>19.989999999999998</v>
      </c>
      <c r="G2309">
        <v>1276</v>
      </c>
      <c r="H2309" t="s">
        <v>2872</v>
      </c>
      <c r="I2309" t="s">
        <v>29</v>
      </c>
      <c r="J2309" t="s">
        <v>30</v>
      </c>
      <c r="K2309" t="s">
        <v>31</v>
      </c>
      <c r="L2309" t="s">
        <v>158</v>
      </c>
      <c r="M2309" t="s">
        <v>33</v>
      </c>
      <c r="N2309" t="s">
        <v>1677</v>
      </c>
      <c r="O2309">
        <v>0.73</v>
      </c>
      <c r="P2309" t="s">
        <v>84</v>
      </c>
      <c r="Q2309" t="s">
        <v>97</v>
      </c>
      <c r="R2309" t="s">
        <v>195</v>
      </c>
      <c r="S2309">
        <v>8701</v>
      </c>
      <c r="T2309" s="1">
        <v>40872</v>
      </c>
      <c r="U2309" s="1">
        <v>40874</v>
      </c>
      <c r="V2309" s="3">
        <v>144.27600000000001</v>
      </c>
      <c r="W2309">
        <v>12</v>
      </c>
      <c r="X2309" s="2">
        <v>1771.4</v>
      </c>
      <c r="Y2309">
        <v>88413</v>
      </c>
      <c r="Z2309" t="s">
        <v>59</v>
      </c>
      <c r="AA2309">
        <v>2011</v>
      </c>
      <c r="AB2309" t="str">
        <f>IF(samplesuperstore_cleaned[[#This Row],[discount]]=0,"0%",IF(samplesuperstore_cleaned[[#This Row],[discount]]=0.02,"1-2%",IF(samplesuperstore_cleaned[[#This Row],[discount]]&lt;=0.04,"3-4%",IF(samplesuperstore_cleaned[[#This Row],[discount]]&lt;=0.06,"5-6%",IF(samplesuperstore_cleaned[[#This Row],[discount]]=0.08,"7-8%","9-10%")))))</f>
        <v>3-4%</v>
      </c>
    </row>
    <row r="2310" spans="1:28" x14ac:dyDescent="0.3">
      <c r="A2310">
        <v>4091</v>
      </c>
      <c r="B2310">
        <v>20011</v>
      </c>
      <c r="C2310" t="s">
        <v>39</v>
      </c>
      <c r="D2310" s="3">
        <v>0.06</v>
      </c>
      <c r="E2310">
        <v>105.98</v>
      </c>
      <c r="F2310">
        <v>13.99</v>
      </c>
      <c r="G2310">
        <v>1538</v>
      </c>
      <c r="H2310" t="s">
        <v>3248</v>
      </c>
      <c r="I2310" t="s">
        <v>29</v>
      </c>
      <c r="J2310" t="s">
        <v>244</v>
      </c>
      <c r="K2310" t="s">
        <v>67</v>
      </c>
      <c r="L2310" t="s">
        <v>104</v>
      </c>
      <c r="M2310" t="s">
        <v>154</v>
      </c>
      <c r="N2310" t="s">
        <v>385</v>
      </c>
      <c r="O2310">
        <v>0.65</v>
      </c>
      <c r="P2310" t="s">
        <v>35</v>
      </c>
      <c r="Q2310" t="s">
        <v>255</v>
      </c>
      <c r="R2310" t="s">
        <v>3249</v>
      </c>
      <c r="S2310">
        <v>78363</v>
      </c>
      <c r="T2310" s="1">
        <v>41162</v>
      </c>
      <c r="U2310" s="1">
        <v>41163</v>
      </c>
      <c r="V2310" s="3">
        <v>144.08579999999998</v>
      </c>
      <c r="W2310">
        <v>2</v>
      </c>
      <c r="X2310" s="2">
        <v>208.82</v>
      </c>
      <c r="Y2310">
        <v>90424</v>
      </c>
      <c r="Z2310" t="s">
        <v>173</v>
      </c>
      <c r="AA2310">
        <v>2012</v>
      </c>
      <c r="AB2310" t="str">
        <f>IF(samplesuperstore_cleaned[[#This Row],[discount]]=0,"0%",IF(samplesuperstore_cleaned[[#This Row],[discount]]=0.02,"1-2%",IF(samplesuperstore_cleaned[[#This Row],[discount]]&lt;=0.04,"3-4%",IF(samplesuperstore_cleaned[[#This Row],[discount]]&lt;=0.06,"5-6%",IF(samplesuperstore_cleaned[[#This Row],[discount]]=0.08,"7-8%","9-10%")))))</f>
        <v>5-6%</v>
      </c>
    </row>
    <row r="2311" spans="1:28" x14ac:dyDescent="0.3">
      <c r="A2311">
        <v>1714</v>
      </c>
      <c r="B2311">
        <v>24867</v>
      </c>
      <c r="C2311" t="s">
        <v>60</v>
      </c>
      <c r="D2311" s="3">
        <v>0</v>
      </c>
      <c r="E2311">
        <v>20.95</v>
      </c>
      <c r="F2311">
        <v>4</v>
      </c>
      <c r="G2311">
        <v>645</v>
      </c>
      <c r="H2311" t="s">
        <v>1838</v>
      </c>
      <c r="I2311" t="s">
        <v>29</v>
      </c>
      <c r="J2311" t="s">
        <v>30</v>
      </c>
      <c r="K2311" t="s">
        <v>54</v>
      </c>
      <c r="L2311" t="s">
        <v>181</v>
      </c>
      <c r="M2311" t="s">
        <v>33</v>
      </c>
      <c r="N2311" t="s">
        <v>1839</v>
      </c>
      <c r="O2311">
        <v>0.6</v>
      </c>
      <c r="P2311" t="s">
        <v>35</v>
      </c>
      <c r="Q2311" t="s">
        <v>116</v>
      </c>
      <c r="R2311" t="s">
        <v>1821</v>
      </c>
      <c r="S2311">
        <v>55378</v>
      </c>
      <c r="T2311" s="1">
        <v>41442</v>
      </c>
      <c r="U2311" s="1">
        <v>41449</v>
      </c>
      <c r="V2311" s="3">
        <v>144.06</v>
      </c>
      <c r="W2311">
        <v>12</v>
      </c>
      <c r="X2311" s="2">
        <v>272.97000000000003</v>
      </c>
      <c r="Y2311">
        <v>90738</v>
      </c>
      <c r="Z2311" t="s">
        <v>189</v>
      </c>
      <c r="AA2311">
        <v>2013</v>
      </c>
      <c r="AB2311" t="str">
        <f>IF(samplesuperstore_cleaned[[#This Row],[discount]]=0,"0%",IF(samplesuperstore_cleaned[[#This Row],[discount]]=0.02,"1-2%",IF(samplesuperstore_cleaned[[#This Row],[discount]]&lt;=0.04,"3-4%",IF(samplesuperstore_cleaned[[#This Row],[discount]]&lt;=0.06,"5-6%",IF(samplesuperstore_cleaned[[#This Row],[discount]]=0.08,"7-8%","9-10%")))))</f>
        <v>0%</v>
      </c>
    </row>
    <row r="2312" spans="1:28" x14ac:dyDescent="0.3">
      <c r="A2312">
        <v>2924</v>
      </c>
      <c r="B2312">
        <v>23521</v>
      </c>
      <c r="C2312" t="s">
        <v>27</v>
      </c>
      <c r="D2312" s="3">
        <v>0.01</v>
      </c>
      <c r="E2312">
        <v>58.14</v>
      </c>
      <c r="F2312">
        <v>36.61</v>
      </c>
      <c r="G2312">
        <v>1118</v>
      </c>
      <c r="H2312" t="s">
        <v>2620</v>
      </c>
      <c r="I2312" t="s">
        <v>61</v>
      </c>
      <c r="J2312" t="s">
        <v>66</v>
      </c>
      <c r="K2312" t="s">
        <v>67</v>
      </c>
      <c r="L2312" t="s">
        <v>89</v>
      </c>
      <c r="M2312" t="s">
        <v>90</v>
      </c>
      <c r="N2312" t="s">
        <v>1666</v>
      </c>
      <c r="O2312">
        <v>0.61</v>
      </c>
      <c r="P2312" t="s">
        <v>45</v>
      </c>
      <c r="Q2312" t="s">
        <v>764</v>
      </c>
      <c r="R2312" t="s">
        <v>2621</v>
      </c>
      <c r="S2312">
        <v>85364</v>
      </c>
      <c r="T2312" s="1">
        <v>40860</v>
      </c>
      <c r="U2312" s="1">
        <v>40862</v>
      </c>
      <c r="V2312" s="3">
        <v>143.83400000000017</v>
      </c>
      <c r="W2312">
        <v>43</v>
      </c>
      <c r="X2312" s="2">
        <v>2580.7600000000002</v>
      </c>
      <c r="Y2312">
        <v>86773</v>
      </c>
      <c r="Z2312" t="s">
        <v>59</v>
      </c>
      <c r="AA2312">
        <v>2011</v>
      </c>
      <c r="AB2312" t="str">
        <f>IF(samplesuperstore_cleaned[[#This Row],[discount]]=0,"0%",IF(samplesuperstore_cleaned[[#This Row],[discount]]=0.02,"1-2%",IF(samplesuperstore_cleaned[[#This Row],[discount]]&lt;=0.04,"3-4%",IF(samplesuperstore_cleaned[[#This Row],[discount]]&lt;=0.06,"5-6%",IF(samplesuperstore_cleaned[[#This Row],[discount]]=0.08,"7-8%","9-10%")))))</f>
        <v>3-4%</v>
      </c>
    </row>
    <row r="2313" spans="1:28" x14ac:dyDescent="0.3">
      <c r="A2313">
        <v>5453</v>
      </c>
      <c r="B2313">
        <v>18524</v>
      </c>
      <c r="C2313" t="s">
        <v>39</v>
      </c>
      <c r="D2313" s="3">
        <v>0.05</v>
      </c>
      <c r="E2313">
        <v>14.34</v>
      </c>
      <c r="F2313">
        <v>5</v>
      </c>
      <c r="G2313">
        <v>2015</v>
      </c>
      <c r="H2313" t="s">
        <v>3868</v>
      </c>
      <c r="I2313" t="s">
        <v>29</v>
      </c>
      <c r="J2313" t="s">
        <v>66</v>
      </c>
      <c r="K2313" t="s">
        <v>67</v>
      </c>
      <c r="L2313" t="s">
        <v>104</v>
      </c>
      <c r="M2313" t="s">
        <v>52</v>
      </c>
      <c r="N2313" t="s">
        <v>169</v>
      </c>
      <c r="O2313">
        <v>0.49</v>
      </c>
      <c r="P2313" t="s">
        <v>84</v>
      </c>
      <c r="Q2313" t="s">
        <v>125</v>
      </c>
      <c r="R2313" t="s">
        <v>3813</v>
      </c>
      <c r="S2313">
        <v>12047</v>
      </c>
      <c r="T2313" s="1">
        <v>40881</v>
      </c>
      <c r="U2313" s="1">
        <v>40883</v>
      </c>
      <c r="V2313" s="3">
        <v>143.68559999999999</v>
      </c>
      <c r="W2313">
        <v>14</v>
      </c>
      <c r="X2313" s="2">
        <v>208.24</v>
      </c>
      <c r="Y2313">
        <v>88370</v>
      </c>
      <c r="Z2313" t="s">
        <v>72</v>
      </c>
      <c r="AA2313">
        <v>2011</v>
      </c>
      <c r="AB2313" t="str">
        <f>IF(samplesuperstore_cleaned[[#This Row],[discount]]=0,"0%",IF(samplesuperstore_cleaned[[#This Row],[discount]]=0.02,"1-2%",IF(samplesuperstore_cleaned[[#This Row],[discount]]&lt;=0.04,"3-4%",IF(samplesuperstore_cleaned[[#This Row],[discount]]&lt;=0.06,"5-6%",IF(samplesuperstore_cleaned[[#This Row],[discount]]=0.08,"7-8%","9-10%")))))</f>
        <v>5-6%</v>
      </c>
    </row>
    <row r="2314" spans="1:28" x14ac:dyDescent="0.3">
      <c r="A2314">
        <v>2863</v>
      </c>
      <c r="B2314">
        <v>24320</v>
      </c>
      <c r="C2314" t="s">
        <v>57</v>
      </c>
      <c r="D2314" s="3">
        <v>0.02</v>
      </c>
      <c r="E2314">
        <v>64.650000000000006</v>
      </c>
      <c r="F2314">
        <v>35</v>
      </c>
      <c r="G2314">
        <v>1105</v>
      </c>
      <c r="H2314" t="s">
        <v>2598</v>
      </c>
      <c r="I2314" t="s">
        <v>29</v>
      </c>
      <c r="J2314" t="s">
        <v>66</v>
      </c>
      <c r="K2314" t="s">
        <v>31</v>
      </c>
      <c r="L2314" t="s">
        <v>158</v>
      </c>
      <c r="M2314" t="s">
        <v>159</v>
      </c>
      <c r="N2314" t="s">
        <v>160</v>
      </c>
      <c r="O2314">
        <v>0.8</v>
      </c>
      <c r="P2314" t="s">
        <v>84</v>
      </c>
      <c r="Q2314" t="s">
        <v>596</v>
      </c>
      <c r="R2314" t="s">
        <v>2599</v>
      </c>
      <c r="S2314">
        <v>18040</v>
      </c>
      <c r="T2314" s="1">
        <v>41597</v>
      </c>
      <c r="U2314" s="1">
        <v>41598</v>
      </c>
      <c r="V2314" s="3">
        <v>143.59872000000007</v>
      </c>
      <c r="W2314">
        <v>10</v>
      </c>
      <c r="X2314" s="2">
        <v>703.4</v>
      </c>
      <c r="Y2314">
        <v>90984</v>
      </c>
      <c r="Z2314" t="s">
        <v>59</v>
      </c>
      <c r="AA2314">
        <v>2013</v>
      </c>
      <c r="AB2314" t="str">
        <f>IF(samplesuperstore_cleaned[[#This Row],[discount]]=0,"0%",IF(samplesuperstore_cleaned[[#This Row],[discount]]=0.02,"1-2%",IF(samplesuperstore_cleaned[[#This Row],[discount]]&lt;=0.04,"3-4%",IF(samplesuperstore_cleaned[[#This Row],[discount]]&lt;=0.06,"5-6%",IF(samplesuperstore_cleaned[[#This Row],[discount]]=0.08,"7-8%","9-10%")))))</f>
        <v>1-2%</v>
      </c>
    </row>
    <row r="2315" spans="1:28" x14ac:dyDescent="0.3">
      <c r="A2315">
        <v>7815</v>
      </c>
      <c r="B2315">
        <v>20413</v>
      </c>
      <c r="C2315" t="s">
        <v>60</v>
      </c>
      <c r="D2315" s="3">
        <v>0.01</v>
      </c>
      <c r="E2315">
        <v>1.76</v>
      </c>
      <c r="F2315">
        <v>0.7</v>
      </c>
      <c r="G2315">
        <v>2859</v>
      </c>
      <c r="H2315" t="s">
        <v>4884</v>
      </c>
      <c r="I2315" t="s">
        <v>41</v>
      </c>
      <c r="J2315" t="s">
        <v>30</v>
      </c>
      <c r="K2315" t="s">
        <v>31</v>
      </c>
      <c r="L2315" t="s">
        <v>42</v>
      </c>
      <c r="M2315" t="s">
        <v>43</v>
      </c>
      <c r="N2315" t="s">
        <v>129</v>
      </c>
      <c r="O2315">
        <v>0.56000000000000005</v>
      </c>
      <c r="P2315" t="s">
        <v>260</v>
      </c>
      <c r="Q2315" t="s">
        <v>929</v>
      </c>
      <c r="R2315" t="s">
        <v>693</v>
      </c>
      <c r="S2315">
        <v>32601</v>
      </c>
      <c r="T2315" s="1">
        <v>41452</v>
      </c>
      <c r="U2315" s="1">
        <v>41454</v>
      </c>
      <c r="V2315" s="3">
        <v>143.54819999999998</v>
      </c>
      <c r="W2315">
        <v>19</v>
      </c>
      <c r="X2315" s="2">
        <v>37.65</v>
      </c>
      <c r="Y2315">
        <v>88291</v>
      </c>
      <c r="Z2315" t="s">
        <v>189</v>
      </c>
      <c r="AA2315">
        <v>2013</v>
      </c>
      <c r="AB2315" t="str">
        <f>IF(samplesuperstore_cleaned[[#This Row],[discount]]=0,"0%",IF(samplesuperstore_cleaned[[#This Row],[discount]]=0.02,"1-2%",IF(samplesuperstore_cleaned[[#This Row],[discount]]&lt;=0.04,"3-4%",IF(samplesuperstore_cleaned[[#This Row],[discount]]&lt;=0.06,"5-6%",IF(samplesuperstore_cleaned[[#This Row],[discount]]=0.08,"7-8%","9-10%")))))</f>
        <v>3-4%</v>
      </c>
    </row>
    <row r="2316" spans="1:28" x14ac:dyDescent="0.3">
      <c r="A2316">
        <v>473</v>
      </c>
      <c r="B2316">
        <v>1768</v>
      </c>
      <c r="C2316" t="s">
        <v>60</v>
      </c>
      <c r="D2316" s="3">
        <v>0.02</v>
      </c>
      <c r="E2316">
        <v>15.04</v>
      </c>
      <c r="F2316">
        <v>1.97</v>
      </c>
      <c r="G2316">
        <v>181</v>
      </c>
      <c r="H2316" t="s">
        <v>713</v>
      </c>
      <c r="I2316" t="s">
        <v>29</v>
      </c>
      <c r="J2316" t="s">
        <v>114</v>
      </c>
      <c r="K2316" t="s">
        <v>31</v>
      </c>
      <c r="L2316" t="s">
        <v>49</v>
      </c>
      <c r="M2316" t="s">
        <v>43</v>
      </c>
      <c r="N2316" t="s">
        <v>716</v>
      </c>
      <c r="O2316">
        <v>0.39</v>
      </c>
      <c r="P2316" t="s">
        <v>45</v>
      </c>
      <c r="Q2316" t="s">
        <v>70</v>
      </c>
      <c r="R2316" t="s">
        <v>715</v>
      </c>
      <c r="S2316">
        <v>94122</v>
      </c>
      <c r="T2316" s="1">
        <v>40621</v>
      </c>
      <c r="U2316" s="1">
        <v>40623</v>
      </c>
      <c r="V2316" s="3">
        <v>143.22999999999999</v>
      </c>
      <c r="W2316">
        <v>22</v>
      </c>
      <c r="X2316" s="2">
        <v>345.69</v>
      </c>
      <c r="Y2316">
        <v>12643</v>
      </c>
      <c r="Z2316" t="s">
        <v>165</v>
      </c>
      <c r="AA2316">
        <v>2011</v>
      </c>
      <c r="AB2316" t="str">
        <f>IF(samplesuperstore_cleaned[[#This Row],[discount]]=0,"0%",IF(samplesuperstore_cleaned[[#This Row],[discount]]=0.02,"1-2%",IF(samplesuperstore_cleaned[[#This Row],[discount]]&lt;=0.04,"3-4%",IF(samplesuperstore_cleaned[[#This Row],[discount]]&lt;=0.06,"5-6%",IF(samplesuperstore_cleaned[[#This Row],[discount]]=0.08,"7-8%","9-10%")))))</f>
        <v>1-2%</v>
      </c>
    </row>
    <row r="2317" spans="1:28" x14ac:dyDescent="0.3">
      <c r="A2317">
        <v>9227</v>
      </c>
      <c r="B2317">
        <v>3787</v>
      </c>
      <c r="C2317" t="s">
        <v>57</v>
      </c>
      <c r="D2317" s="3">
        <v>0.08</v>
      </c>
      <c r="E2317">
        <v>55.99</v>
      </c>
      <c r="F2317">
        <v>1.25</v>
      </c>
      <c r="G2317">
        <v>3342</v>
      </c>
      <c r="H2317" t="s">
        <v>5430</v>
      </c>
      <c r="I2317" t="s">
        <v>29</v>
      </c>
      <c r="J2317" t="s">
        <v>66</v>
      </c>
      <c r="K2317" t="s">
        <v>54</v>
      </c>
      <c r="L2317" t="s">
        <v>55</v>
      </c>
      <c r="M2317" t="s">
        <v>52</v>
      </c>
      <c r="N2317" t="s">
        <v>3241</v>
      </c>
      <c r="O2317">
        <v>0.35</v>
      </c>
      <c r="P2317" t="s">
        <v>84</v>
      </c>
      <c r="Q2317" t="s">
        <v>2274</v>
      </c>
      <c r="R2317" t="s">
        <v>46</v>
      </c>
      <c r="S2317">
        <v>20006</v>
      </c>
      <c r="T2317" s="1">
        <v>41516</v>
      </c>
      <c r="U2317" s="1">
        <v>41516</v>
      </c>
      <c r="V2317" s="3">
        <v>142.983</v>
      </c>
      <c r="W2317">
        <v>26</v>
      </c>
      <c r="X2317" s="2">
        <v>1206.69</v>
      </c>
      <c r="Y2317">
        <v>26981</v>
      </c>
      <c r="Z2317" t="s">
        <v>107</v>
      </c>
      <c r="AA2317">
        <v>2013</v>
      </c>
      <c r="AB2317" t="str">
        <f>IF(samplesuperstore_cleaned[[#This Row],[discount]]=0,"0%",IF(samplesuperstore_cleaned[[#This Row],[discount]]=0.02,"1-2%",IF(samplesuperstore_cleaned[[#This Row],[discount]]&lt;=0.04,"3-4%",IF(samplesuperstore_cleaned[[#This Row],[discount]]&lt;=0.06,"5-6%",IF(samplesuperstore_cleaned[[#This Row],[discount]]=0.08,"7-8%","9-10%")))))</f>
        <v>7-8%</v>
      </c>
    </row>
    <row r="2318" spans="1:28" x14ac:dyDescent="0.3">
      <c r="A2318">
        <v>16</v>
      </c>
      <c r="B2318">
        <v>22241</v>
      </c>
      <c r="C2318" t="s">
        <v>78</v>
      </c>
      <c r="D2318" s="3">
        <v>0.06</v>
      </c>
      <c r="E2318">
        <v>15.57</v>
      </c>
      <c r="F2318">
        <v>1.39</v>
      </c>
      <c r="G2318">
        <v>10</v>
      </c>
      <c r="H2318" t="s">
        <v>99</v>
      </c>
      <c r="I2318" t="s">
        <v>29</v>
      </c>
      <c r="J2318" t="s">
        <v>66</v>
      </c>
      <c r="K2318" t="s">
        <v>31</v>
      </c>
      <c r="L2318" t="s">
        <v>100</v>
      </c>
      <c r="M2318" t="s">
        <v>33</v>
      </c>
      <c r="N2318" t="s">
        <v>101</v>
      </c>
      <c r="O2318">
        <v>0.38</v>
      </c>
      <c r="P2318" t="s">
        <v>84</v>
      </c>
      <c r="Q2318" t="s">
        <v>97</v>
      </c>
      <c r="R2318" t="s">
        <v>102</v>
      </c>
      <c r="S2318">
        <v>8109</v>
      </c>
      <c r="T2318" s="1">
        <v>40820</v>
      </c>
      <c r="U2318" s="1">
        <v>40821</v>
      </c>
      <c r="V2318" s="3">
        <v>142.79549999999998</v>
      </c>
      <c r="W2318">
        <v>14</v>
      </c>
      <c r="X2318" s="2">
        <v>206.95</v>
      </c>
      <c r="Y2318">
        <v>90195</v>
      </c>
      <c r="Z2318" t="s">
        <v>87</v>
      </c>
      <c r="AA2318">
        <v>2011</v>
      </c>
      <c r="AB2318" t="str">
        <f>IF(samplesuperstore_cleaned[[#This Row],[discount]]=0,"0%",IF(samplesuperstore_cleaned[[#This Row],[discount]]=0.02,"1-2%",IF(samplesuperstore_cleaned[[#This Row],[discount]]&lt;=0.04,"3-4%",IF(samplesuperstore_cleaned[[#This Row],[discount]]&lt;=0.06,"5-6%",IF(samplesuperstore_cleaned[[#This Row],[discount]]=0.08,"7-8%","9-10%")))))</f>
        <v>5-6%</v>
      </c>
    </row>
    <row r="2319" spans="1:28" x14ac:dyDescent="0.3">
      <c r="A2319">
        <v>2429</v>
      </c>
      <c r="B2319">
        <v>26005</v>
      </c>
      <c r="C2319" t="s">
        <v>57</v>
      </c>
      <c r="D2319" s="3">
        <v>0.09</v>
      </c>
      <c r="E2319">
        <v>17.48</v>
      </c>
      <c r="F2319">
        <v>1.99</v>
      </c>
      <c r="G2319">
        <v>924</v>
      </c>
      <c r="H2319" t="s">
        <v>2326</v>
      </c>
      <c r="I2319" t="s">
        <v>29</v>
      </c>
      <c r="J2319" t="s">
        <v>114</v>
      </c>
      <c r="K2319" t="s">
        <v>54</v>
      </c>
      <c r="L2319" t="s">
        <v>181</v>
      </c>
      <c r="M2319" t="s">
        <v>52</v>
      </c>
      <c r="N2319" t="s">
        <v>2327</v>
      </c>
      <c r="O2319">
        <v>0.46</v>
      </c>
      <c r="P2319" t="s">
        <v>45</v>
      </c>
      <c r="Q2319" t="s">
        <v>70</v>
      </c>
      <c r="R2319" t="s">
        <v>2321</v>
      </c>
      <c r="S2319">
        <v>92374</v>
      </c>
      <c r="T2319" s="1">
        <v>41422</v>
      </c>
      <c r="U2319" s="1">
        <v>41423</v>
      </c>
      <c r="V2319" s="3">
        <v>142.70579999999998</v>
      </c>
      <c r="W2319">
        <v>12</v>
      </c>
      <c r="X2319" s="2">
        <v>206.82</v>
      </c>
      <c r="Y2319">
        <v>87143</v>
      </c>
      <c r="Z2319" t="s">
        <v>38</v>
      </c>
      <c r="AA2319">
        <v>2013</v>
      </c>
      <c r="AB2319" t="str">
        <f>IF(samplesuperstore_cleaned[[#This Row],[discount]]=0,"0%",IF(samplesuperstore_cleaned[[#This Row],[discount]]=0.02,"1-2%",IF(samplesuperstore_cleaned[[#This Row],[discount]]&lt;=0.04,"3-4%",IF(samplesuperstore_cleaned[[#This Row],[discount]]&lt;=0.06,"5-6%",IF(samplesuperstore_cleaned[[#This Row],[discount]]=0.08,"7-8%","9-10%")))))</f>
        <v>9-10%</v>
      </c>
    </row>
    <row r="2320" spans="1:28" x14ac:dyDescent="0.3">
      <c r="A2320">
        <v>4352</v>
      </c>
      <c r="B2320">
        <v>23632</v>
      </c>
      <c r="C2320" t="s">
        <v>27</v>
      </c>
      <c r="D2320" s="3">
        <v>0.08</v>
      </c>
      <c r="E2320">
        <v>155.99</v>
      </c>
      <c r="F2320">
        <v>8.99</v>
      </c>
      <c r="G2320">
        <v>1636</v>
      </c>
      <c r="H2320" t="s">
        <v>3389</v>
      </c>
      <c r="I2320" t="s">
        <v>29</v>
      </c>
      <c r="J2320" t="s">
        <v>66</v>
      </c>
      <c r="K2320" t="s">
        <v>54</v>
      </c>
      <c r="L2320" t="s">
        <v>55</v>
      </c>
      <c r="M2320" t="s">
        <v>33</v>
      </c>
      <c r="N2320" t="s">
        <v>798</v>
      </c>
      <c r="O2320">
        <v>0.57999999999999996</v>
      </c>
      <c r="P2320" t="s">
        <v>45</v>
      </c>
      <c r="Q2320" t="s">
        <v>70</v>
      </c>
      <c r="R2320" t="s">
        <v>3348</v>
      </c>
      <c r="S2320">
        <v>93905</v>
      </c>
      <c r="T2320" s="1">
        <v>41368</v>
      </c>
      <c r="U2320" s="1">
        <v>41370</v>
      </c>
      <c r="V2320" s="3">
        <v>142.55099999999999</v>
      </c>
      <c r="W2320">
        <v>5</v>
      </c>
      <c r="X2320" s="2">
        <v>622.12</v>
      </c>
      <c r="Y2320">
        <v>89712</v>
      </c>
      <c r="Z2320" t="s">
        <v>127</v>
      </c>
      <c r="AA2320">
        <v>2013</v>
      </c>
      <c r="AB2320" t="str">
        <f>IF(samplesuperstore_cleaned[[#This Row],[discount]]=0,"0%",IF(samplesuperstore_cleaned[[#This Row],[discount]]=0.02,"1-2%",IF(samplesuperstore_cleaned[[#This Row],[discount]]&lt;=0.04,"3-4%",IF(samplesuperstore_cleaned[[#This Row],[discount]]&lt;=0.06,"5-6%",IF(samplesuperstore_cleaned[[#This Row],[discount]]=0.08,"7-8%","9-10%")))))</f>
        <v>7-8%</v>
      </c>
    </row>
    <row r="2321" spans="1:28" x14ac:dyDescent="0.3">
      <c r="A2321">
        <v>6172</v>
      </c>
      <c r="B2321">
        <v>21957</v>
      </c>
      <c r="C2321" t="s">
        <v>27</v>
      </c>
      <c r="D2321" s="3">
        <v>0</v>
      </c>
      <c r="E2321">
        <v>60.98</v>
      </c>
      <c r="F2321">
        <v>19.989999999999998</v>
      </c>
      <c r="G2321">
        <v>2268</v>
      </c>
      <c r="H2321" t="s">
        <v>4186</v>
      </c>
      <c r="I2321" t="s">
        <v>29</v>
      </c>
      <c r="J2321" t="s">
        <v>114</v>
      </c>
      <c r="K2321" t="s">
        <v>31</v>
      </c>
      <c r="L2321" t="s">
        <v>100</v>
      </c>
      <c r="M2321" t="s">
        <v>33</v>
      </c>
      <c r="N2321" t="s">
        <v>1907</v>
      </c>
      <c r="O2321">
        <v>0.38</v>
      </c>
      <c r="P2321" t="s">
        <v>260</v>
      </c>
      <c r="Q2321" t="s">
        <v>929</v>
      </c>
      <c r="R2321" t="s">
        <v>4155</v>
      </c>
      <c r="S2321">
        <v>34639</v>
      </c>
      <c r="T2321" s="1">
        <v>41466</v>
      </c>
      <c r="U2321" s="1">
        <v>41467</v>
      </c>
      <c r="V2321" s="3">
        <v>142.48439999999999</v>
      </c>
      <c r="W2321">
        <v>2</v>
      </c>
      <c r="X2321" s="2">
        <v>138.49</v>
      </c>
      <c r="Y2321">
        <v>89577</v>
      </c>
      <c r="Z2321" t="s">
        <v>48</v>
      </c>
      <c r="AA2321">
        <v>2013</v>
      </c>
      <c r="AB2321" t="str">
        <f>IF(samplesuperstore_cleaned[[#This Row],[discount]]=0,"0%",IF(samplesuperstore_cleaned[[#This Row],[discount]]=0.02,"1-2%",IF(samplesuperstore_cleaned[[#This Row],[discount]]&lt;=0.04,"3-4%",IF(samplesuperstore_cleaned[[#This Row],[discount]]&lt;=0.06,"5-6%",IF(samplesuperstore_cleaned[[#This Row],[discount]]=0.08,"7-8%","9-10%")))))</f>
        <v>0%</v>
      </c>
    </row>
    <row r="2322" spans="1:28" x14ac:dyDescent="0.3">
      <c r="A2322">
        <v>3428</v>
      </c>
      <c r="B2322">
        <v>20696</v>
      </c>
      <c r="C2322" t="s">
        <v>27</v>
      </c>
      <c r="D2322" s="3">
        <v>0.02</v>
      </c>
      <c r="E2322">
        <v>35.479999999999997</v>
      </c>
      <c r="F2322">
        <v>35</v>
      </c>
      <c r="G2322">
        <v>1299</v>
      </c>
      <c r="H2322" t="s">
        <v>2903</v>
      </c>
      <c r="I2322" t="s">
        <v>29</v>
      </c>
      <c r="J2322" t="s">
        <v>66</v>
      </c>
      <c r="K2322" t="s">
        <v>31</v>
      </c>
      <c r="L2322" t="s">
        <v>158</v>
      </c>
      <c r="M2322" t="s">
        <v>159</v>
      </c>
      <c r="N2322" t="s">
        <v>418</v>
      </c>
      <c r="O2322">
        <v>0.85</v>
      </c>
      <c r="P2322" t="s">
        <v>45</v>
      </c>
      <c r="Q2322" t="s">
        <v>46</v>
      </c>
      <c r="R2322" t="s">
        <v>2904</v>
      </c>
      <c r="S2322">
        <v>98902</v>
      </c>
      <c r="T2322" s="1">
        <v>41601</v>
      </c>
      <c r="U2322" s="1">
        <v>41602</v>
      </c>
      <c r="V2322" s="3">
        <v>142.13248000000004</v>
      </c>
      <c r="W2322">
        <v>8</v>
      </c>
      <c r="X2322" s="2">
        <v>312.05</v>
      </c>
      <c r="Y2322">
        <v>90668</v>
      </c>
      <c r="Z2322" t="s">
        <v>59</v>
      </c>
      <c r="AA2322">
        <v>2013</v>
      </c>
      <c r="AB2322" t="str">
        <f>IF(samplesuperstore_cleaned[[#This Row],[discount]]=0,"0%",IF(samplesuperstore_cleaned[[#This Row],[discount]]=0.02,"1-2%",IF(samplesuperstore_cleaned[[#This Row],[discount]]&lt;=0.04,"3-4%",IF(samplesuperstore_cleaned[[#This Row],[discount]]&lt;=0.06,"5-6%",IF(samplesuperstore_cleaned[[#This Row],[discount]]=0.08,"7-8%","9-10%")))))</f>
        <v>1-2%</v>
      </c>
    </row>
    <row r="2323" spans="1:28" x14ac:dyDescent="0.3">
      <c r="A2323">
        <v>7867</v>
      </c>
      <c r="B2323">
        <v>19247</v>
      </c>
      <c r="C2323" t="s">
        <v>78</v>
      </c>
      <c r="D2323" s="3">
        <v>0.09</v>
      </c>
      <c r="E2323">
        <v>65.989999999999995</v>
      </c>
      <c r="F2323">
        <v>8.99</v>
      </c>
      <c r="G2323">
        <v>2874</v>
      </c>
      <c r="H2323" t="s">
        <v>4906</v>
      </c>
      <c r="I2323" t="s">
        <v>29</v>
      </c>
      <c r="J2323" t="s">
        <v>66</v>
      </c>
      <c r="K2323" t="s">
        <v>54</v>
      </c>
      <c r="L2323" t="s">
        <v>55</v>
      </c>
      <c r="M2323" t="s">
        <v>33</v>
      </c>
      <c r="N2323" t="s">
        <v>192</v>
      </c>
      <c r="O2323">
        <v>0.57999999999999996</v>
      </c>
      <c r="P2323" t="s">
        <v>35</v>
      </c>
      <c r="Q2323" t="s">
        <v>161</v>
      </c>
      <c r="R2323" t="s">
        <v>4890</v>
      </c>
      <c r="S2323">
        <v>68128</v>
      </c>
      <c r="T2323" s="1">
        <v>40351</v>
      </c>
      <c r="U2323" s="1">
        <v>40353</v>
      </c>
      <c r="V2323" s="3">
        <v>141.7824</v>
      </c>
      <c r="W2323">
        <v>12</v>
      </c>
      <c r="X2323" s="2">
        <v>633.85</v>
      </c>
      <c r="Y2323">
        <v>89874</v>
      </c>
      <c r="Z2323" t="s">
        <v>189</v>
      </c>
      <c r="AA2323">
        <v>2010</v>
      </c>
      <c r="AB2323" t="str">
        <f>IF(samplesuperstore_cleaned[[#This Row],[discount]]=0,"0%",IF(samplesuperstore_cleaned[[#This Row],[discount]]=0.02,"1-2%",IF(samplesuperstore_cleaned[[#This Row],[discount]]&lt;=0.04,"3-4%",IF(samplesuperstore_cleaned[[#This Row],[discount]]&lt;=0.06,"5-6%",IF(samplesuperstore_cleaned[[#This Row],[discount]]=0.08,"7-8%","9-10%")))))</f>
        <v>9-10%</v>
      </c>
    </row>
    <row r="2324" spans="1:28" x14ac:dyDescent="0.3">
      <c r="A2324">
        <v>3778</v>
      </c>
      <c r="B2324">
        <v>22137</v>
      </c>
      <c r="C2324" t="s">
        <v>39</v>
      </c>
      <c r="D2324" s="3">
        <v>0.05</v>
      </c>
      <c r="E2324">
        <v>5.68</v>
      </c>
      <c r="F2324">
        <v>1.39</v>
      </c>
      <c r="G2324">
        <v>1418</v>
      </c>
      <c r="H2324" t="s">
        <v>3083</v>
      </c>
      <c r="I2324" t="s">
        <v>29</v>
      </c>
      <c r="J2324" t="s">
        <v>114</v>
      </c>
      <c r="K2324" t="s">
        <v>31</v>
      </c>
      <c r="L2324" t="s">
        <v>100</v>
      </c>
      <c r="M2324" t="s">
        <v>33</v>
      </c>
      <c r="N2324" t="s">
        <v>1136</v>
      </c>
      <c r="O2324">
        <v>0.38</v>
      </c>
      <c r="P2324" t="s">
        <v>35</v>
      </c>
      <c r="Q2324" t="s">
        <v>1549</v>
      </c>
      <c r="R2324" t="s">
        <v>3084</v>
      </c>
      <c r="S2324">
        <v>46901</v>
      </c>
      <c r="T2324" s="1">
        <v>40864</v>
      </c>
      <c r="U2324" s="1">
        <v>40867</v>
      </c>
      <c r="V2324" s="3">
        <v>141.56039999999999</v>
      </c>
      <c r="W2324">
        <v>36</v>
      </c>
      <c r="X2324" s="2">
        <v>205.16</v>
      </c>
      <c r="Y2324">
        <v>90544</v>
      </c>
      <c r="Z2324" t="s">
        <v>59</v>
      </c>
      <c r="AA2324">
        <v>2011</v>
      </c>
      <c r="AB2324" t="str">
        <f>IF(samplesuperstore_cleaned[[#This Row],[discount]]=0,"0%",IF(samplesuperstore_cleaned[[#This Row],[discount]]=0.02,"1-2%",IF(samplesuperstore_cleaned[[#This Row],[discount]]&lt;=0.04,"3-4%",IF(samplesuperstore_cleaned[[#This Row],[discount]]&lt;=0.06,"5-6%",IF(samplesuperstore_cleaned[[#This Row],[discount]]=0.08,"7-8%","9-10%")))))</f>
        <v>5-6%</v>
      </c>
    </row>
    <row r="2325" spans="1:28" x14ac:dyDescent="0.3">
      <c r="A2325">
        <v>3395</v>
      </c>
      <c r="B2325">
        <v>2269</v>
      </c>
      <c r="C2325" t="s">
        <v>27</v>
      </c>
      <c r="D2325" s="3">
        <v>0</v>
      </c>
      <c r="E2325">
        <v>125.99</v>
      </c>
      <c r="F2325">
        <v>8.08</v>
      </c>
      <c r="G2325">
        <v>1282</v>
      </c>
      <c r="H2325" t="s">
        <v>2882</v>
      </c>
      <c r="I2325" t="s">
        <v>29</v>
      </c>
      <c r="J2325" t="s">
        <v>114</v>
      </c>
      <c r="K2325" t="s">
        <v>54</v>
      </c>
      <c r="L2325" t="s">
        <v>55</v>
      </c>
      <c r="M2325" t="s">
        <v>33</v>
      </c>
      <c r="N2325" t="s">
        <v>452</v>
      </c>
      <c r="O2325">
        <v>0.56999999999999995</v>
      </c>
      <c r="P2325" t="s">
        <v>84</v>
      </c>
      <c r="Q2325" t="s">
        <v>596</v>
      </c>
      <c r="R2325" t="s">
        <v>2793</v>
      </c>
      <c r="S2325">
        <v>19134</v>
      </c>
      <c r="T2325" s="1">
        <v>41202</v>
      </c>
      <c r="U2325" s="1">
        <v>41204</v>
      </c>
      <c r="V2325" s="3">
        <v>141.49439999999998</v>
      </c>
      <c r="W2325">
        <v>33</v>
      </c>
      <c r="X2325" s="2">
        <v>3604.71</v>
      </c>
      <c r="Y2325">
        <v>16320</v>
      </c>
      <c r="Z2325" t="s">
        <v>87</v>
      </c>
      <c r="AA2325">
        <v>2012</v>
      </c>
      <c r="AB2325" t="str">
        <f>IF(samplesuperstore_cleaned[[#This Row],[discount]]=0,"0%",IF(samplesuperstore_cleaned[[#This Row],[discount]]=0.02,"1-2%",IF(samplesuperstore_cleaned[[#This Row],[discount]]&lt;=0.04,"3-4%",IF(samplesuperstore_cleaned[[#This Row],[discount]]&lt;=0.06,"5-6%",IF(samplesuperstore_cleaned[[#This Row],[discount]]=0.08,"7-8%","9-10%")))))</f>
        <v>0%</v>
      </c>
    </row>
    <row r="2326" spans="1:28" x14ac:dyDescent="0.3">
      <c r="A2326">
        <v>5160</v>
      </c>
      <c r="B2326">
        <v>24838</v>
      </c>
      <c r="C2326" t="s">
        <v>39</v>
      </c>
      <c r="D2326" s="3">
        <v>0.01</v>
      </c>
      <c r="E2326">
        <v>125.99</v>
      </c>
      <c r="F2326">
        <v>8.99</v>
      </c>
      <c r="G2326">
        <v>1928</v>
      </c>
      <c r="H2326" t="s">
        <v>3761</v>
      </c>
      <c r="I2326" t="s">
        <v>29</v>
      </c>
      <c r="J2326" t="s">
        <v>66</v>
      </c>
      <c r="K2326" t="s">
        <v>54</v>
      </c>
      <c r="L2326" t="s">
        <v>55</v>
      </c>
      <c r="M2326" t="s">
        <v>33</v>
      </c>
      <c r="N2326" t="s">
        <v>1684</v>
      </c>
      <c r="O2326">
        <v>0.56999999999999995</v>
      </c>
      <c r="P2326" t="s">
        <v>260</v>
      </c>
      <c r="Q2326" t="s">
        <v>2115</v>
      </c>
      <c r="R2326" t="s">
        <v>3762</v>
      </c>
      <c r="S2326">
        <v>29651</v>
      </c>
      <c r="T2326" s="1">
        <v>41283</v>
      </c>
      <c r="U2326" s="1">
        <v>41284</v>
      </c>
      <c r="V2326" s="3">
        <v>141.30599999999998</v>
      </c>
      <c r="W2326">
        <v>3</v>
      </c>
      <c r="X2326" s="2">
        <v>340.33</v>
      </c>
      <c r="Y2326">
        <v>88584</v>
      </c>
      <c r="Z2326" t="s">
        <v>132</v>
      </c>
      <c r="AA2326">
        <v>2013</v>
      </c>
      <c r="AB2326" t="str">
        <f>IF(samplesuperstore_cleaned[[#This Row],[discount]]=0,"0%",IF(samplesuperstore_cleaned[[#This Row],[discount]]=0.02,"1-2%",IF(samplesuperstore_cleaned[[#This Row],[discount]]&lt;=0.04,"3-4%",IF(samplesuperstore_cleaned[[#This Row],[discount]]&lt;=0.06,"5-6%",IF(samplesuperstore_cleaned[[#This Row],[discount]]=0.08,"7-8%","9-10%")))))</f>
        <v>3-4%</v>
      </c>
    </row>
    <row r="2327" spans="1:28" x14ac:dyDescent="0.3">
      <c r="A2327">
        <v>6401</v>
      </c>
      <c r="B2327">
        <v>21249</v>
      </c>
      <c r="C2327" t="s">
        <v>60</v>
      </c>
      <c r="D2327" s="3">
        <v>0.05</v>
      </c>
      <c r="E2327">
        <v>195.99</v>
      </c>
      <c r="F2327">
        <v>3.99</v>
      </c>
      <c r="G2327">
        <v>2358</v>
      </c>
      <c r="H2327" t="s">
        <v>4293</v>
      </c>
      <c r="I2327" t="s">
        <v>41</v>
      </c>
      <c r="J2327" t="s">
        <v>66</v>
      </c>
      <c r="K2327" t="s">
        <v>54</v>
      </c>
      <c r="L2327" t="s">
        <v>55</v>
      </c>
      <c r="M2327" t="s">
        <v>33</v>
      </c>
      <c r="N2327" t="s">
        <v>1106</v>
      </c>
      <c r="O2327">
        <v>0.59</v>
      </c>
      <c r="P2327" t="s">
        <v>260</v>
      </c>
      <c r="Q2327" t="s">
        <v>929</v>
      </c>
      <c r="R2327" t="s">
        <v>4035</v>
      </c>
      <c r="S2327">
        <v>33311</v>
      </c>
      <c r="T2327" s="1">
        <v>40981</v>
      </c>
      <c r="U2327" s="1">
        <v>40986</v>
      </c>
      <c r="V2327" s="3">
        <v>140.28</v>
      </c>
      <c r="W2327">
        <v>12</v>
      </c>
      <c r="X2327" s="2">
        <v>1902.78</v>
      </c>
      <c r="Y2327">
        <v>88273</v>
      </c>
      <c r="Z2327" t="s">
        <v>165</v>
      </c>
      <c r="AA2327">
        <v>2012</v>
      </c>
      <c r="AB2327" t="str">
        <f>IF(samplesuperstore_cleaned[[#This Row],[discount]]=0,"0%",IF(samplesuperstore_cleaned[[#This Row],[discount]]=0.02,"1-2%",IF(samplesuperstore_cleaned[[#This Row],[discount]]&lt;=0.04,"3-4%",IF(samplesuperstore_cleaned[[#This Row],[discount]]&lt;=0.06,"5-6%",IF(samplesuperstore_cleaned[[#This Row],[discount]]=0.08,"7-8%","9-10%")))))</f>
        <v>5-6%</v>
      </c>
    </row>
    <row r="2328" spans="1:28" x14ac:dyDescent="0.3">
      <c r="A2328">
        <v>5471</v>
      </c>
      <c r="B2328">
        <v>22408</v>
      </c>
      <c r="C2328" t="s">
        <v>39</v>
      </c>
      <c r="D2328" s="3">
        <v>0.02</v>
      </c>
      <c r="E2328">
        <v>21.38</v>
      </c>
      <c r="F2328">
        <v>2.99</v>
      </c>
      <c r="G2328">
        <v>2019</v>
      </c>
      <c r="H2328" t="s">
        <v>3873</v>
      </c>
      <c r="I2328" t="s">
        <v>29</v>
      </c>
      <c r="J2328" t="s">
        <v>66</v>
      </c>
      <c r="K2328" t="s">
        <v>31</v>
      </c>
      <c r="L2328" t="s">
        <v>138</v>
      </c>
      <c r="M2328" t="s">
        <v>33</v>
      </c>
      <c r="N2328" t="s">
        <v>2054</v>
      </c>
      <c r="O2328">
        <v>0.36</v>
      </c>
      <c r="P2328" t="s">
        <v>84</v>
      </c>
      <c r="Q2328" t="s">
        <v>596</v>
      </c>
      <c r="R2328" t="s">
        <v>2793</v>
      </c>
      <c r="S2328">
        <v>19143</v>
      </c>
      <c r="T2328" s="1">
        <v>41593</v>
      </c>
      <c r="U2328" s="1">
        <v>41595</v>
      </c>
      <c r="V2328" s="3">
        <v>139.78020000000001</v>
      </c>
      <c r="W2328">
        <v>9</v>
      </c>
      <c r="X2328" s="2">
        <v>202.58</v>
      </c>
      <c r="Y2328">
        <v>86947</v>
      </c>
      <c r="Z2328" t="s">
        <v>59</v>
      </c>
      <c r="AA2328">
        <v>2013</v>
      </c>
      <c r="AB2328" t="str">
        <f>IF(samplesuperstore_cleaned[[#This Row],[discount]]=0,"0%",IF(samplesuperstore_cleaned[[#This Row],[discount]]=0.02,"1-2%",IF(samplesuperstore_cleaned[[#This Row],[discount]]&lt;=0.04,"3-4%",IF(samplesuperstore_cleaned[[#This Row],[discount]]&lt;=0.06,"5-6%",IF(samplesuperstore_cleaned[[#This Row],[discount]]=0.08,"7-8%","9-10%")))))</f>
        <v>1-2%</v>
      </c>
    </row>
    <row r="2329" spans="1:28" x14ac:dyDescent="0.3">
      <c r="A2329">
        <v>7620</v>
      </c>
      <c r="B2329">
        <v>19703</v>
      </c>
      <c r="C2329" t="s">
        <v>60</v>
      </c>
      <c r="D2329" s="3">
        <v>0.1</v>
      </c>
      <c r="E2329">
        <v>200.98</v>
      </c>
      <c r="F2329">
        <v>23.76</v>
      </c>
      <c r="G2329">
        <v>2783</v>
      </c>
      <c r="H2329" t="s">
        <v>4802</v>
      </c>
      <c r="I2329" t="s">
        <v>61</v>
      </c>
      <c r="J2329" t="s">
        <v>30</v>
      </c>
      <c r="K2329" t="s">
        <v>67</v>
      </c>
      <c r="L2329" t="s">
        <v>68</v>
      </c>
      <c r="M2329" t="s">
        <v>63</v>
      </c>
      <c r="N2329" t="s">
        <v>1131</v>
      </c>
      <c r="O2329">
        <v>0.57999999999999996</v>
      </c>
      <c r="P2329" t="s">
        <v>35</v>
      </c>
      <c r="Q2329" t="s">
        <v>768</v>
      </c>
      <c r="R2329" t="s">
        <v>4645</v>
      </c>
      <c r="S2329">
        <v>74601</v>
      </c>
      <c r="T2329" s="1">
        <v>40839</v>
      </c>
      <c r="U2329" s="1">
        <v>40844</v>
      </c>
      <c r="V2329" s="3">
        <v>139.71120000000002</v>
      </c>
      <c r="W2329">
        <v>5</v>
      </c>
      <c r="X2329" s="2">
        <v>932.4</v>
      </c>
      <c r="Y2329">
        <v>86983</v>
      </c>
      <c r="Z2329" t="s">
        <v>87</v>
      </c>
      <c r="AA2329">
        <v>2011</v>
      </c>
      <c r="AB2329" t="str">
        <f>IF(samplesuperstore_cleaned[[#This Row],[discount]]=0,"0%",IF(samplesuperstore_cleaned[[#This Row],[discount]]=0.02,"1-2%",IF(samplesuperstore_cleaned[[#This Row],[discount]]&lt;=0.04,"3-4%",IF(samplesuperstore_cleaned[[#This Row],[discount]]&lt;=0.06,"5-6%",IF(samplesuperstore_cleaned[[#This Row],[discount]]=0.08,"7-8%","9-10%")))))</f>
        <v>9-10%</v>
      </c>
    </row>
    <row r="2330" spans="1:28" x14ac:dyDescent="0.3">
      <c r="A2330">
        <v>2759</v>
      </c>
      <c r="B2330">
        <v>24737</v>
      </c>
      <c r="C2330" t="s">
        <v>57</v>
      </c>
      <c r="D2330" s="3">
        <v>0.02</v>
      </c>
      <c r="E2330">
        <v>15.94</v>
      </c>
      <c r="F2330">
        <v>5.45</v>
      </c>
      <c r="G2330">
        <v>1069</v>
      </c>
      <c r="H2330" t="s">
        <v>2551</v>
      </c>
      <c r="I2330" t="s">
        <v>29</v>
      </c>
      <c r="J2330" t="s">
        <v>66</v>
      </c>
      <c r="K2330" t="s">
        <v>31</v>
      </c>
      <c r="L2330" t="s">
        <v>42</v>
      </c>
      <c r="M2330" t="s">
        <v>52</v>
      </c>
      <c r="N2330" t="s">
        <v>1676</v>
      </c>
      <c r="O2330">
        <v>0.55000000000000004</v>
      </c>
      <c r="P2330" t="s">
        <v>35</v>
      </c>
      <c r="Q2330" t="s">
        <v>36</v>
      </c>
      <c r="R2330" t="s">
        <v>2552</v>
      </c>
      <c r="S2330">
        <v>62901</v>
      </c>
      <c r="T2330" s="1">
        <v>40496</v>
      </c>
      <c r="U2330" s="1">
        <v>40497</v>
      </c>
      <c r="V2330" s="3">
        <v>139.61200000000002</v>
      </c>
      <c r="W2330">
        <v>41</v>
      </c>
      <c r="X2330" s="2">
        <v>664.34</v>
      </c>
      <c r="Y2330">
        <v>87110</v>
      </c>
      <c r="Z2330" t="s">
        <v>59</v>
      </c>
      <c r="AA2330">
        <v>2010</v>
      </c>
      <c r="AB2330" t="str">
        <f>IF(samplesuperstore_cleaned[[#This Row],[discount]]=0,"0%",IF(samplesuperstore_cleaned[[#This Row],[discount]]=0.02,"1-2%",IF(samplesuperstore_cleaned[[#This Row],[discount]]&lt;=0.04,"3-4%",IF(samplesuperstore_cleaned[[#This Row],[discount]]&lt;=0.06,"5-6%",IF(samplesuperstore_cleaned[[#This Row],[discount]]=0.08,"7-8%","9-10%")))))</f>
        <v>1-2%</v>
      </c>
    </row>
    <row r="2331" spans="1:28" x14ac:dyDescent="0.3">
      <c r="A2331">
        <v>6592</v>
      </c>
      <c r="B2331">
        <v>20496</v>
      </c>
      <c r="C2331" t="s">
        <v>60</v>
      </c>
      <c r="D2331" s="3">
        <v>0.08</v>
      </c>
      <c r="E2331">
        <v>4.4800000000000004</v>
      </c>
      <c r="F2331">
        <v>49</v>
      </c>
      <c r="G2331">
        <v>2426</v>
      </c>
      <c r="H2331" t="s">
        <v>4376</v>
      </c>
      <c r="I2331" t="s">
        <v>29</v>
      </c>
      <c r="J2331" t="s">
        <v>114</v>
      </c>
      <c r="K2331" t="s">
        <v>31</v>
      </c>
      <c r="L2331" t="s">
        <v>75</v>
      </c>
      <c r="M2331" t="s">
        <v>159</v>
      </c>
      <c r="N2331" t="s">
        <v>1288</v>
      </c>
      <c r="O2331">
        <v>0.6</v>
      </c>
      <c r="P2331" t="s">
        <v>35</v>
      </c>
      <c r="Q2331" t="s">
        <v>255</v>
      </c>
      <c r="R2331" t="s">
        <v>4377</v>
      </c>
      <c r="S2331">
        <v>75061</v>
      </c>
      <c r="T2331" s="1">
        <v>40484</v>
      </c>
      <c r="U2331" s="1">
        <v>40484</v>
      </c>
      <c r="V2331" s="3">
        <v>139.58009999999999</v>
      </c>
      <c r="W2331">
        <v>37</v>
      </c>
      <c r="X2331" s="2">
        <v>202.29</v>
      </c>
      <c r="Y2331">
        <v>90861</v>
      </c>
      <c r="Z2331" t="s">
        <v>59</v>
      </c>
      <c r="AA2331">
        <v>2010</v>
      </c>
      <c r="AB2331" t="str">
        <f>IF(samplesuperstore_cleaned[[#This Row],[discount]]=0,"0%",IF(samplesuperstore_cleaned[[#This Row],[discount]]=0.02,"1-2%",IF(samplesuperstore_cleaned[[#This Row],[discount]]&lt;=0.04,"3-4%",IF(samplesuperstore_cleaned[[#This Row],[discount]]&lt;=0.06,"5-6%",IF(samplesuperstore_cleaned[[#This Row],[discount]]=0.08,"7-8%","9-10%")))))</f>
        <v>7-8%</v>
      </c>
    </row>
    <row r="2332" spans="1:28" x14ac:dyDescent="0.3">
      <c r="A2332">
        <v>4073</v>
      </c>
      <c r="B2332">
        <v>18731</v>
      </c>
      <c r="C2332" t="s">
        <v>39</v>
      </c>
      <c r="D2332" s="3">
        <v>0</v>
      </c>
      <c r="E2332">
        <v>120.98</v>
      </c>
      <c r="F2332">
        <v>30</v>
      </c>
      <c r="G2332">
        <v>1531</v>
      </c>
      <c r="H2332" t="s">
        <v>3240</v>
      </c>
      <c r="I2332" t="s">
        <v>61</v>
      </c>
      <c r="J2332" t="s">
        <v>244</v>
      </c>
      <c r="K2332" t="s">
        <v>67</v>
      </c>
      <c r="L2332" t="s">
        <v>68</v>
      </c>
      <c r="M2332" t="s">
        <v>63</v>
      </c>
      <c r="N2332" t="s">
        <v>1937</v>
      </c>
      <c r="O2332">
        <v>0.64</v>
      </c>
      <c r="P2332" t="s">
        <v>260</v>
      </c>
      <c r="Q2332" t="s">
        <v>929</v>
      </c>
      <c r="R2332" t="s">
        <v>3186</v>
      </c>
      <c r="S2332">
        <v>32137</v>
      </c>
      <c r="T2332" s="1">
        <v>41214</v>
      </c>
      <c r="U2332" s="1">
        <v>41215</v>
      </c>
      <c r="V2332" s="3">
        <v>139.46459999999996</v>
      </c>
      <c r="W2332">
        <v>31</v>
      </c>
      <c r="X2332" s="2">
        <v>4076.24</v>
      </c>
      <c r="Y2332">
        <v>88855</v>
      </c>
      <c r="Z2332" t="s">
        <v>59</v>
      </c>
      <c r="AA2332">
        <v>2012</v>
      </c>
      <c r="AB2332" t="str">
        <f>IF(samplesuperstore_cleaned[[#This Row],[discount]]=0,"0%",IF(samplesuperstore_cleaned[[#This Row],[discount]]=0.02,"1-2%",IF(samplesuperstore_cleaned[[#This Row],[discount]]&lt;=0.04,"3-4%",IF(samplesuperstore_cleaned[[#This Row],[discount]]&lt;=0.06,"5-6%",IF(samplesuperstore_cleaned[[#This Row],[discount]]=0.08,"7-8%","9-10%")))))</f>
        <v>0%</v>
      </c>
    </row>
    <row r="2333" spans="1:28" x14ac:dyDescent="0.3">
      <c r="A2333">
        <v>1811</v>
      </c>
      <c r="B2333">
        <v>23930</v>
      </c>
      <c r="C2333" t="s">
        <v>60</v>
      </c>
      <c r="D2333" s="3">
        <v>0.02</v>
      </c>
      <c r="E2333">
        <v>65.989999999999995</v>
      </c>
      <c r="F2333">
        <v>8.8000000000000007</v>
      </c>
      <c r="G2333">
        <v>686</v>
      </c>
      <c r="H2333" t="s">
        <v>1896</v>
      </c>
      <c r="I2333" t="s">
        <v>29</v>
      </c>
      <c r="J2333" t="s">
        <v>114</v>
      </c>
      <c r="K2333" t="s">
        <v>54</v>
      </c>
      <c r="L2333" t="s">
        <v>55</v>
      </c>
      <c r="M2333" t="s">
        <v>33</v>
      </c>
      <c r="N2333" t="s">
        <v>1290</v>
      </c>
      <c r="O2333">
        <v>0.57999999999999996</v>
      </c>
      <c r="P2333" t="s">
        <v>35</v>
      </c>
      <c r="Q2333" t="s">
        <v>255</v>
      </c>
      <c r="R2333" t="s">
        <v>1898</v>
      </c>
      <c r="S2333">
        <v>77478</v>
      </c>
      <c r="T2333" s="1">
        <v>40918</v>
      </c>
      <c r="U2333" s="1">
        <v>40923</v>
      </c>
      <c r="V2333" s="3">
        <v>139.26240000000001</v>
      </c>
      <c r="W2333">
        <v>7</v>
      </c>
      <c r="X2333" s="2">
        <v>402.19</v>
      </c>
      <c r="Y2333">
        <v>89741</v>
      </c>
      <c r="Z2333" t="s">
        <v>132</v>
      </c>
      <c r="AA2333">
        <v>2012</v>
      </c>
      <c r="AB2333" t="str">
        <f>IF(samplesuperstore_cleaned[[#This Row],[discount]]=0,"0%",IF(samplesuperstore_cleaned[[#This Row],[discount]]=0.02,"1-2%",IF(samplesuperstore_cleaned[[#This Row],[discount]]&lt;=0.04,"3-4%",IF(samplesuperstore_cleaned[[#This Row],[discount]]&lt;=0.06,"5-6%",IF(samplesuperstore_cleaned[[#This Row],[discount]]=0.08,"7-8%","9-10%")))))</f>
        <v>1-2%</v>
      </c>
    </row>
    <row r="2334" spans="1:28" x14ac:dyDescent="0.3">
      <c r="A2334">
        <v>9392</v>
      </c>
      <c r="B2334">
        <v>22579</v>
      </c>
      <c r="C2334" t="s">
        <v>27</v>
      </c>
      <c r="D2334" s="3">
        <v>7.0000000000000007E-2</v>
      </c>
      <c r="E2334">
        <v>125.99</v>
      </c>
      <c r="F2334">
        <v>7.69</v>
      </c>
      <c r="G2334">
        <v>3394</v>
      </c>
      <c r="H2334" t="s">
        <v>5488</v>
      </c>
      <c r="I2334" t="s">
        <v>29</v>
      </c>
      <c r="J2334" t="s">
        <v>244</v>
      </c>
      <c r="K2334" t="s">
        <v>54</v>
      </c>
      <c r="L2334" t="s">
        <v>55</v>
      </c>
      <c r="M2334" t="s">
        <v>33</v>
      </c>
      <c r="N2334" t="s">
        <v>388</v>
      </c>
      <c r="O2334">
        <v>0.57999999999999996</v>
      </c>
      <c r="P2334" t="s">
        <v>45</v>
      </c>
      <c r="Q2334" t="s">
        <v>46</v>
      </c>
      <c r="R2334" t="s">
        <v>246</v>
      </c>
      <c r="S2334">
        <v>98373</v>
      </c>
      <c r="T2334" s="1">
        <v>41505</v>
      </c>
      <c r="U2334" s="1">
        <v>41506</v>
      </c>
      <c r="V2334" s="3">
        <v>139.258512</v>
      </c>
      <c r="W2334">
        <v>10</v>
      </c>
      <c r="X2334" s="2">
        <v>995.95</v>
      </c>
      <c r="Y2334">
        <v>87913</v>
      </c>
      <c r="Z2334" t="s">
        <v>107</v>
      </c>
      <c r="AA2334">
        <v>2013</v>
      </c>
      <c r="AB2334" t="str">
        <f>IF(samplesuperstore_cleaned[[#This Row],[discount]]=0,"0%",IF(samplesuperstore_cleaned[[#This Row],[discount]]=0.02,"1-2%",IF(samplesuperstore_cleaned[[#This Row],[discount]]&lt;=0.04,"3-4%",IF(samplesuperstore_cleaned[[#This Row],[discount]]&lt;=0.06,"5-6%",IF(samplesuperstore_cleaned[[#This Row],[discount]]=0.08,"7-8%","9-10%")))))</f>
        <v>9-10%</v>
      </c>
    </row>
    <row r="2335" spans="1:28" x14ac:dyDescent="0.3">
      <c r="A2335">
        <v>7473</v>
      </c>
      <c r="B2335">
        <v>19446</v>
      </c>
      <c r="C2335" t="s">
        <v>27</v>
      </c>
      <c r="D2335" s="3">
        <v>0</v>
      </c>
      <c r="E2335">
        <v>18.940000000000001</v>
      </c>
      <c r="F2335">
        <v>1.49</v>
      </c>
      <c r="G2335">
        <v>2728</v>
      </c>
      <c r="H2335" t="s">
        <v>4738</v>
      </c>
      <c r="I2335" t="s">
        <v>29</v>
      </c>
      <c r="J2335" t="s">
        <v>244</v>
      </c>
      <c r="K2335" t="s">
        <v>31</v>
      </c>
      <c r="L2335" t="s">
        <v>138</v>
      </c>
      <c r="M2335" t="s">
        <v>33</v>
      </c>
      <c r="N2335" t="s">
        <v>3829</v>
      </c>
      <c r="O2335">
        <v>0.35</v>
      </c>
      <c r="P2335" t="s">
        <v>45</v>
      </c>
      <c r="Q2335" t="s">
        <v>46</v>
      </c>
      <c r="R2335" t="s">
        <v>162</v>
      </c>
      <c r="S2335">
        <v>98006</v>
      </c>
      <c r="T2335" s="1">
        <v>41361</v>
      </c>
      <c r="U2335" s="1">
        <v>41363</v>
      </c>
      <c r="V2335" s="3">
        <v>138.52439999999999</v>
      </c>
      <c r="W2335">
        <v>10</v>
      </c>
      <c r="X2335" s="2">
        <v>200.76</v>
      </c>
      <c r="Y2335">
        <v>88122</v>
      </c>
      <c r="Z2335" t="s">
        <v>165</v>
      </c>
      <c r="AA2335">
        <v>2013</v>
      </c>
      <c r="AB2335" t="str">
        <f>IF(samplesuperstore_cleaned[[#This Row],[discount]]=0,"0%",IF(samplesuperstore_cleaned[[#This Row],[discount]]=0.02,"1-2%",IF(samplesuperstore_cleaned[[#This Row],[discount]]&lt;=0.04,"3-4%",IF(samplesuperstore_cleaned[[#This Row],[discount]]&lt;=0.06,"5-6%",IF(samplesuperstore_cleaned[[#This Row],[discount]]=0.08,"7-8%","9-10%")))))</f>
        <v>0%</v>
      </c>
    </row>
    <row r="2336" spans="1:28" x14ac:dyDescent="0.3">
      <c r="A2336">
        <v>8430</v>
      </c>
      <c r="B2336">
        <v>21028</v>
      </c>
      <c r="C2336" t="s">
        <v>39</v>
      </c>
      <c r="D2336" s="3">
        <v>0.01</v>
      </c>
      <c r="E2336">
        <v>15.68</v>
      </c>
      <c r="F2336">
        <v>3.73</v>
      </c>
      <c r="G2336">
        <v>3069</v>
      </c>
      <c r="H2336" t="s">
        <v>5123</v>
      </c>
      <c r="I2336" t="s">
        <v>29</v>
      </c>
      <c r="J2336" t="s">
        <v>244</v>
      </c>
      <c r="K2336" t="s">
        <v>67</v>
      </c>
      <c r="L2336" t="s">
        <v>104</v>
      </c>
      <c r="M2336" t="s">
        <v>52</v>
      </c>
      <c r="N2336" t="s">
        <v>290</v>
      </c>
      <c r="O2336">
        <v>0.46</v>
      </c>
      <c r="P2336" t="s">
        <v>35</v>
      </c>
      <c r="Q2336" t="s">
        <v>116</v>
      </c>
      <c r="R2336" t="s">
        <v>5124</v>
      </c>
      <c r="S2336">
        <v>55128</v>
      </c>
      <c r="T2336" s="1">
        <v>40330</v>
      </c>
      <c r="U2336" s="1">
        <v>40332</v>
      </c>
      <c r="V2336" s="3">
        <v>138.49679999999998</v>
      </c>
      <c r="W2336">
        <v>12</v>
      </c>
      <c r="X2336" s="2">
        <v>200.72</v>
      </c>
      <c r="Y2336">
        <v>88191</v>
      </c>
      <c r="Z2336" t="s">
        <v>189</v>
      </c>
      <c r="AA2336">
        <v>2010</v>
      </c>
      <c r="AB2336" t="str">
        <f>IF(samplesuperstore_cleaned[[#This Row],[discount]]=0,"0%",IF(samplesuperstore_cleaned[[#This Row],[discount]]=0.02,"1-2%",IF(samplesuperstore_cleaned[[#This Row],[discount]]&lt;=0.04,"3-4%",IF(samplesuperstore_cleaned[[#This Row],[discount]]&lt;=0.06,"5-6%",IF(samplesuperstore_cleaned[[#This Row],[discount]]=0.08,"7-8%","9-10%")))))</f>
        <v>3-4%</v>
      </c>
    </row>
    <row r="2337" spans="1:28" x14ac:dyDescent="0.3">
      <c r="A2337">
        <v>3469</v>
      </c>
      <c r="B2337">
        <v>778</v>
      </c>
      <c r="C2337" t="s">
        <v>57</v>
      </c>
      <c r="D2337" s="3">
        <v>0.04</v>
      </c>
      <c r="E2337">
        <v>48.58</v>
      </c>
      <c r="F2337">
        <v>3.99</v>
      </c>
      <c r="G2337">
        <v>1313</v>
      </c>
      <c r="H2337" t="s">
        <v>2925</v>
      </c>
      <c r="I2337" t="s">
        <v>29</v>
      </c>
      <c r="J2337" t="s">
        <v>30</v>
      </c>
      <c r="K2337" t="s">
        <v>31</v>
      </c>
      <c r="L2337" t="s">
        <v>75</v>
      </c>
      <c r="M2337" t="s">
        <v>33</v>
      </c>
      <c r="N2337" t="s">
        <v>1063</v>
      </c>
      <c r="O2337">
        <v>0.56000000000000005</v>
      </c>
      <c r="P2337" t="s">
        <v>84</v>
      </c>
      <c r="Q2337" t="s">
        <v>596</v>
      </c>
      <c r="R2337" t="s">
        <v>2793</v>
      </c>
      <c r="S2337">
        <v>19134</v>
      </c>
      <c r="T2337" s="1">
        <v>40810</v>
      </c>
      <c r="U2337" s="1">
        <v>40812</v>
      </c>
      <c r="V2337" s="3">
        <v>138.46</v>
      </c>
      <c r="W2337">
        <v>27</v>
      </c>
      <c r="X2337" s="2">
        <v>1266.3699999999999</v>
      </c>
      <c r="Y2337">
        <v>5543</v>
      </c>
      <c r="Z2337" t="s">
        <v>173</v>
      </c>
      <c r="AA2337">
        <v>2011</v>
      </c>
      <c r="AB2337" t="str">
        <f>IF(samplesuperstore_cleaned[[#This Row],[discount]]=0,"0%",IF(samplesuperstore_cleaned[[#This Row],[discount]]=0.02,"1-2%",IF(samplesuperstore_cleaned[[#This Row],[discount]]&lt;=0.04,"3-4%",IF(samplesuperstore_cleaned[[#This Row],[discount]]&lt;=0.06,"5-6%",IF(samplesuperstore_cleaned[[#This Row],[discount]]=0.08,"7-8%","9-10%")))))</f>
        <v>3-4%</v>
      </c>
    </row>
    <row r="2338" spans="1:28" x14ac:dyDescent="0.3">
      <c r="A2338">
        <v>3461</v>
      </c>
      <c r="B2338">
        <v>18778</v>
      </c>
      <c r="C2338" t="s">
        <v>57</v>
      </c>
      <c r="D2338" s="3">
        <v>0.04</v>
      </c>
      <c r="E2338">
        <v>48.58</v>
      </c>
      <c r="F2338">
        <v>3.99</v>
      </c>
      <c r="G2338">
        <v>1311</v>
      </c>
      <c r="H2338" t="s">
        <v>2922</v>
      </c>
      <c r="I2338" t="s">
        <v>29</v>
      </c>
      <c r="J2338" t="s">
        <v>30</v>
      </c>
      <c r="K2338" t="s">
        <v>31</v>
      </c>
      <c r="L2338" t="s">
        <v>75</v>
      </c>
      <c r="M2338" t="s">
        <v>33</v>
      </c>
      <c r="N2338" t="s">
        <v>1063</v>
      </c>
      <c r="O2338">
        <v>0.56000000000000005</v>
      </c>
      <c r="P2338" t="s">
        <v>84</v>
      </c>
      <c r="Q2338" t="s">
        <v>125</v>
      </c>
      <c r="R2338" t="s">
        <v>2576</v>
      </c>
      <c r="S2338">
        <v>11746</v>
      </c>
      <c r="T2338" s="1">
        <v>40810</v>
      </c>
      <c r="U2338" s="1">
        <v>40812</v>
      </c>
      <c r="V2338" s="3">
        <v>138.46</v>
      </c>
      <c r="W2338">
        <v>7</v>
      </c>
      <c r="X2338" s="2">
        <v>328.32</v>
      </c>
      <c r="Y2338">
        <v>88954</v>
      </c>
      <c r="Z2338" t="s">
        <v>173</v>
      </c>
      <c r="AA2338">
        <v>2011</v>
      </c>
      <c r="AB2338" t="str">
        <f>IF(samplesuperstore_cleaned[[#This Row],[discount]]=0,"0%",IF(samplesuperstore_cleaned[[#This Row],[discount]]=0.02,"1-2%",IF(samplesuperstore_cleaned[[#This Row],[discount]]&lt;=0.04,"3-4%",IF(samplesuperstore_cleaned[[#This Row],[discount]]&lt;=0.06,"5-6%",IF(samplesuperstore_cleaned[[#This Row],[discount]]=0.08,"7-8%","9-10%")))))</f>
        <v>3-4%</v>
      </c>
    </row>
    <row r="2339" spans="1:28" x14ac:dyDescent="0.3">
      <c r="A2339">
        <v>8835</v>
      </c>
      <c r="B2339">
        <v>23459</v>
      </c>
      <c r="C2339" t="s">
        <v>57</v>
      </c>
      <c r="D2339" s="3">
        <v>0.09</v>
      </c>
      <c r="E2339">
        <v>23.99</v>
      </c>
      <c r="F2339">
        <v>15.68</v>
      </c>
      <c r="G2339">
        <v>3194</v>
      </c>
      <c r="H2339" t="s">
        <v>5265</v>
      </c>
      <c r="I2339" t="s">
        <v>61</v>
      </c>
      <c r="J2339" t="s">
        <v>244</v>
      </c>
      <c r="K2339" t="s">
        <v>67</v>
      </c>
      <c r="L2339" t="s">
        <v>104</v>
      </c>
      <c r="M2339" t="s">
        <v>63</v>
      </c>
      <c r="N2339" t="s">
        <v>1991</v>
      </c>
      <c r="O2339">
        <v>0.62</v>
      </c>
      <c r="P2339" t="s">
        <v>260</v>
      </c>
      <c r="Q2339" t="s">
        <v>929</v>
      </c>
      <c r="R2339" t="s">
        <v>2152</v>
      </c>
      <c r="S2339">
        <v>34609</v>
      </c>
      <c r="T2339" s="1">
        <v>41078</v>
      </c>
      <c r="U2339" s="1">
        <v>41080</v>
      </c>
      <c r="V2339" s="3">
        <v>138.41399999999999</v>
      </c>
      <c r="W2339">
        <v>4</v>
      </c>
      <c r="X2339" s="2">
        <v>94.47</v>
      </c>
      <c r="Y2339">
        <v>89807</v>
      </c>
      <c r="Z2339" t="s">
        <v>189</v>
      </c>
      <c r="AA2339">
        <v>2012</v>
      </c>
      <c r="AB2339" t="str">
        <f>IF(samplesuperstore_cleaned[[#This Row],[discount]]=0,"0%",IF(samplesuperstore_cleaned[[#This Row],[discount]]=0.02,"1-2%",IF(samplesuperstore_cleaned[[#This Row],[discount]]&lt;=0.04,"3-4%",IF(samplesuperstore_cleaned[[#This Row],[discount]]&lt;=0.06,"5-6%",IF(samplesuperstore_cleaned[[#This Row],[discount]]=0.08,"7-8%","9-10%")))))</f>
        <v>9-10%</v>
      </c>
    </row>
    <row r="2340" spans="1:28" x14ac:dyDescent="0.3">
      <c r="A2340">
        <v>6646</v>
      </c>
      <c r="B2340">
        <v>25654</v>
      </c>
      <c r="C2340" t="s">
        <v>78</v>
      </c>
      <c r="D2340" s="3">
        <v>0.02</v>
      </c>
      <c r="E2340">
        <v>4.9800000000000004</v>
      </c>
      <c r="F2340">
        <v>0.49</v>
      </c>
      <c r="G2340">
        <v>2443</v>
      </c>
      <c r="H2340" t="s">
        <v>4397</v>
      </c>
      <c r="I2340" t="s">
        <v>29</v>
      </c>
      <c r="J2340" t="s">
        <v>244</v>
      </c>
      <c r="K2340" t="s">
        <v>31</v>
      </c>
      <c r="L2340" t="s">
        <v>32</v>
      </c>
      <c r="M2340" t="s">
        <v>33</v>
      </c>
      <c r="N2340" t="s">
        <v>816</v>
      </c>
      <c r="O2340">
        <v>0.39</v>
      </c>
      <c r="P2340" t="s">
        <v>260</v>
      </c>
      <c r="Q2340" t="s">
        <v>929</v>
      </c>
      <c r="R2340" t="s">
        <v>1147</v>
      </c>
      <c r="S2340">
        <v>33142</v>
      </c>
      <c r="T2340" s="1">
        <v>40945</v>
      </c>
      <c r="U2340" s="1">
        <v>40948</v>
      </c>
      <c r="V2340" s="3">
        <v>138.38399999999999</v>
      </c>
      <c r="W2340">
        <v>5</v>
      </c>
      <c r="X2340" s="2">
        <v>25.38</v>
      </c>
      <c r="Y2340">
        <v>89308</v>
      </c>
      <c r="Z2340" t="s">
        <v>112</v>
      </c>
      <c r="AA2340">
        <v>2012</v>
      </c>
      <c r="AB2340" t="str">
        <f>IF(samplesuperstore_cleaned[[#This Row],[discount]]=0,"0%",IF(samplesuperstore_cleaned[[#This Row],[discount]]=0.02,"1-2%",IF(samplesuperstore_cleaned[[#This Row],[discount]]&lt;=0.04,"3-4%",IF(samplesuperstore_cleaned[[#This Row],[discount]]&lt;=0.06,"5-6%",IF(samplesuperstore_cleaned[[#This Row],[discount]]=0.08,"7-8%","9-10%")))))</f>
        <v>1-2%</v>
      </c>
    </row>
    <row r="2341" spans="1:28" x14ac:dyDescent="0.3">
      <c r="A2341">
        <v>6169</v>
      </c>
      <c r="B2341">
        <v>19072</v>
      </c>
      <c r="C2341" t="s">
        <v>60</v>
      </c>
      <c r="D2341" s="3">
        <v>0.08</v>
      </c>
      <c r="E2341">
        <v>259.70999999999998</v>
      </c>
      <c r="F2341">
        <v>66.67</v>
      </c>
      <c r="G2341">
        <v>2268</v>
      </c>
      <c r="H2341" t="s">
        <v>4186</v>
      </c>
      <c r="I2341" t="s">
        <v>61</v>
      </c>
      <c r="J2341" t="s">
        <v>114</v>
      </c>
      <c r="K2341" t="s">
        <v>67</v>
      </c>
      <c r="L2341" t="s">
        <v>95</v>
      </c>
      <c r="M2341" t="s">
        <v>90</v>
      </c>
      <c r="N2341" t="s">
        <v>882</v>
      </c>
      <c r="O2341">
        <v>0.61</v>
      </c>
      <c r="P2341" t="s">
        <v>260</v>
      </c>
      <c r="Q2341" t="s">
        <v>929</v>
      </c>
      <c r="R2341" t="s">
        <v>4155</v>
      </c>
      <c r="S2341">
        <v>34639</v>
      </c>
      <c r="T2341" s="1">
        <v>40332</v>
      </c>
      <c r="U2341" s="1">
        <v>40336</v>
      </c>
      <c r="V2341" s="3">
        <v>138.22199999999998</v>
      </c>
      <c r="W2341">
        <v>17</v>
      </c>
      <c r="X2341" s="2">
        <v>4086.5</v>
      </c>
      <c r="Y2341">
        <v>89571</v>
      </c>
      <c r="Z2341" t="s">
        <v>189</v>
      </c>
      <c r="AA2341">
        <v>2010</v>
      </c>
      <c r="AB2341" t="str">
        <f>IF(samplesuperstore_cleaned[[#This Row],[discount]]=0,"0%",IF(samplesuperstore_cleaned[[#This Row],[discount]]=0.02,"1-2%",IF(samplesuperstore_cleaned[[#This Row],[discount]]&lt;=0.04,"3-4%",IF(samplesuperstore_cleaned[[#This Row],[discount]]&lt;=0.06,"5-6%",IF(samplesuperstore_cleaned[[#This Row],[discount]]=0.08,"7-8%","9-10%")))))</f>
        <v>7-8%</v>
      </c>
    </row>
    <row r="2342" spans="1:28" x14ac:dyDescent="0.3">
      <c r="A2342">
        <v>596</v>
      </c>
      <c r="B2342">
        <v>19496</v>
      </c>
      <c r="C2342" t="s">
        <v>27</v>
      </c>
      <c r="D2342" s="3">
        <v>0.05</v>
      </c>
      <c r="E2342">
        <v>19.98</v>
      </c>
      <c r="F2342">
        <v>5.77</v>
      </c>
      <c r="G2342">
        <v>232</v>
      </c>
      <c r="H2342" t="s">
        <v>849</v>
      </c>
      <c r="I2342" t="s">
        <v>29</v>
      </c>
      <c r="J2342" t="s">
        <v>114</v>
      </c>
      <c r="K2342" t="s">
        <v>31</v>
      </c>
      <c r="L2342" t="s">
        <v>49</v>
      </c>
      <c r="M2342" t="s">
        <v>33</v>
      </c>
      <c r="N2342" t="s">
        <v>853</v>
      </c>
      <c r="O2342">
        <v>0.38</v>
      </c>
      <c r="P2342" t="s">
        <v>35</v>
      </c>
      <c r="Q2342" t="s">
        <v>36</v>
      </c>
      <c r="R2342" t="s">
        <v>851</v>
      </c>
      <c r="S2342">
        <v>60302</v>
      </c>
      <c r="T2342" s="1">
        <v>41140</v>
      </c>
      <c r="U2342" s="1">
        <v>41142</v>
      </c>
      <c r="V2342" s="3">
        <v>138.1728</v>
      </c>
      <c r="W2342">
        <v>10</v>
      </c>
      <c r="X2342" s="2">
        <v>200.29</v>
      </c>
      <c r="Y2342">
        <v>90241</v>
      </c>
      <c r="Z2342" t="s">
        <v>107</v>
      </c>
      <c r="AA2342">
        <v>2012</v>
      </c>
      <c r="AB2342" t="str">
        <f>IF(samplesuperstore_cleaned[[#This Row],[discount]]=0,"0%",IF(samplesuperstore_cleaned[[#This Row],[discount]]=0.02,"1-2%",IF(samplesuperstore_cleaned[[#This Row],[discount]]&lt;=0.04,"3-4%",IF(samplesuperstore_cleaned[[#This Row],[discount]]&lt;=0.06,"5-6%",IF(samplesuperstore_cleaned[[#This Row],[discount]]=0.08,"7-8%","9-10%")))))</f>
        <v>5-6%</v>
      </c>
    </row>
    <row r="2343" spans="1:28" x14ac:dyDescent="0.3">
      <c r="A2343">
        <v>2190</v>
      </c>
      <c r="B2343">
        <v>21574</v>
      </c>
      <c r="C2343" t="s">
        <v>27</v>
      </c>
      <c r="D2343" s="3">
        <v>0.09</v>
      </c>
      <c r="E2343">
        <v>35.409999999999997</v>
      </c>
      <c r="F2343">
        <v>1.99</v>
      </c>
      <c r="G2343">
        <v>838</v>
      </c>
      <c r="H2343" t="s">
        <v>2180</v>
      </c>
      <c r="I2343" t="s">
        <v>29</v>
      </c>
      <c r="J2343" t="s">
        <v>244</v>
      </c>
      <c r="K2343" t="s">
        <v>54</v>
      </c>
      <c r="L2343" t="s">
        <v>181</v>
      </c>
      <c r="M2343" t="s">
        <v>52</v>
      </c>
      <c r="N2343" t="s">
        <v>536</v>
      </c>
      <c r="O2343">
        <v>0.43</v>
      </c>
      <c r="P2343" t="s">
        <v>45</v>
      </c>
      <c r="Q2343" t="s">
        <v>70</v>
      </c>
      <c r="R2343" t="s">
        <v>2181</v>
      </c>
      <c r="S2343">
        <v>91745</v>
      </c>
      <c r="T2343" s="1">
        <v>41549</v>
      </c>
      <c r="U2343" s="1">
        <v>41551</v>
      </c>
      <c r="V2343" s="3">
        <v>138.1</v>
      </c>
      <c r="W2343">
        <v>11</v>
      </c>
      <c r="X2343" s="2">
        <v>354.46</v>
      </c>
      <c r="Y2343">
        <v>89896</v>
      </c>
      <c r="Z2343" t="s">
        <v>87</v>
      </c>
      <c r="AA2343">
        <v>2013</v>
      </c>
      <c r="AB2343" t="str">
        <f>IF(samplesuperstore_cleaned[[#This Row],[discount]]=0,"0%",IF(samplesuperstore_cleaned[[#This Row],[discount]]=0.02,"1-2%",IF(samplesuperstore_cleaned[[#This Row],[discount]]&lt;=0.04,"3-4%",IF(samplesuperstore_cleaned[[#This Row],[discount]]&lt;=0.06,"5-6%",IF(samplesuperstore_cleaned[[#This Row],[discount]]=0.08,"7-8%","9-10%")))))</f>
        <v>9-10%</v>
      </c>
    </row>
    <row r="2344" spans="1:28" x14ac:dyDescent="0.3">
      <c r="A2344">
        <v>5696</v>
      </c>
      <c r="B2344">
        <v>18417</v>
      </c>
      <c r="C2344" t="s">
        <v>57</v>
      </c>
      <c r="D2344" s="3">
        <v>0.1</v>
      </c>
      <c r="E2344">
        <v>300.97000000000003</v>
      </c>
      <c r="F2344">
        <v>7.18</v>
      </c>
      <c r="G2344">
        <v>2097</v>
      </c>
      <c r="H2344" t="s">
        <v>3967</v>
      </c>
      <c r="I2344" t="s">
        <v>29</v>
      </c>
      <c r="J2344" t="s">
        <v>66</v>
      </c>
      <c r="K2344" t="s">
        <v>54</v>
      </c>
      <c r="L2344" t="s">
        <v>181</v>
      </c>
      <c r="M2344" t="s">
        <v>33</v>
      </c>
      <c r="N2344" t="s">
        <v>2040</v>
      </c>
      <c r="O2344">
        <v>0.48</v>
      </c>
      <c r="P2344" t="s">
        <v>260</v>
      </c>
      <c r="Q2344" t="s">
        <v>2115</v>
      </c>
      <c r="R2344" t="s">
        <v>2116</v>
      </c>
      <c r="S2344">
        <v>29915</v>
      </c>
      <c r="T2344" s="1">
        <v>40286</v>
      </c>
      <c r="U2344" s="1">
        <v>40287</v>
      </c>
      <c r="V2344" s="3">
        <v>138.018</v>
      </c>
      <c r="W2344">
        <v>4</v>
      </c>
      <c r="X2344" s="2">
        <v>1094.33</v>
      </c>
      <c r="Y2344">
        <v>87889</v>
      </c>
      <c r="Z2344" t="s">
        <v>127</v>
      </c>
      <c r="AA2344">
        <v>2010</v>
      </c>
      <c r="AB2344" t="str">
        <f>IF(samplesuperstore_cleaned[[#This Row],[discount]]=0,"0%",IF(samplesuperstore_cleaned[[#This Row],[discount]]=0.02,"1-2%",IF(samplesuperstore_cleaned[[#This Row],[discount]]&lt;=0.04,"3-4%",IF(samplesuperstore_cleaned[[#This Row],[discount]]&lt;=0.06,"5-6%",IF(samplesuperstore_cleaned[[#This Row],[discount]]=0.08,"7-8%","9-10%")))))</f>
        <v>9-10%</v>
      </c>
    </row>
    <row r="2345" spans="1:28" x14ac:dyDescent="0.3">
      <c r="A2345">
        <v>6228</v>
      </c>
      <c r="B2345">
        <v>20349</v>
      </c>
      <c r="C2345" t="s">
        <v>27</v>
      </c>
      <c r="D2345" s="3">
        <v>0.09</v>
      </c>
      <c r="E2345">
        <v>2.88</v>
      </c>
      <c r="F2345">
        <v>0.7</v>
      </c>
      <c r="G2345">
        <v>2286</v>
      </c>
      <c r="H2345" t="s">
        <v>4206</v>
      </c>
      <c r="I2345" t="s">
        <v>41</v>
      </c>
      <c r="J2345" t="s">
        <v>30</v>
      </c>
      <c r="K2345" t="s">
        <v>31</v>
      </c>
      <c r="L2345" t="s">
        <v>42</v>
      </c>
      <c r="M2345" t="s">
        <v>43</v>
      </c>
      <c r="N2345" t="s">
        <v>313</v>
      </c>
      <c r="O2345">
        <v>0.56000000000000005</v>
      </c>
      <c r="P2345" t="s">
        <v>260</v>
      </c>
      <c r="Q2345" t="s">
        <v>2115</v>
      </c>
      <c r="R2345" t="s">
        <v>4207</v>
      </c>
      <c r="S2345">
        <v>29301</v>
      </c>
      <c r="T2345" s="1">
        <v>41623</v>
      </c>
      <c r="U2345" s="1">
        <v>41625</v>
      </c>
      <c r="V2345" s="3">
        <v>137.86739999999998</v>
      </c>
      <c r="W2345">
        <v>22</v>
      </c>
      <c r="X2345" s="2">
        <v>60.21</v>
      </c>
      <c r="Y2345">
        <v>90153</v>
      </c>
      <c r="Z2345" t="s">
        <v>72</v>
      </c>
      <c r="AA2345">
        <v>2013</v>
      </c>
      <c r="AB2345" t="str">
        <f>IF(samplesuperstore_cleaned[[#This Row],[discount]]=0,"0%",IF(samplesuperstore_cleaned[[#This Row],[discount]]=0.02,"1-2%",IF(samplesuperstore_cleaned[[#This Row],[discount]]&lt;=0.04,"3-4%",IF(samplesuperstore_cleaned[[#This Row],[discount]]&lt;=0.06,"5-6%",IF(samplesuperstore_cleaned[[#This Row],[discount]]=0.08,"7-8%","9-10%")))))</f>
        <v>9-10%</v>
      </c>
    </row>
    <row r="2346" spans="1:28" x14ac:dyDescent="0.3">
      <c r="A2346">
        <v>9421</v>
      </c>
      <c r="B2346">
        <v>20275</v>
      </c>
      <c r="C2346" t="s">
        <v>78</v>
      </c>
      <c r="D2346" s="3">
        <v>0.06</v>
      </c>
      <c r="E2346">
        <v>35.89</v>
      </c>
      <c r="F2346">
        <v>14.72</v>
      </c>
      <c r="G2346">
        <v>3402</v>
      </c>
      <c r="H2346" t="s">
        <v>5496</v>
      </c>
      <c r="I2346" t="s">
        <v>29</v>
      </c>
      <c r="J2346" t="s">
        <v>244</v>
      </c>
      <c r="K2346" t="s">
        <v>31</v>
      </c>
      <c r="L2346" t="s">
        <v>100</v>
      </c>
      <c r="M2346" t="s">
        <v>33</v>
      </c>
      <c r="N2346" t="s">
        <v>567</v>
      </c>
      <c r="O2346">
        <v>0.4</v>
      </c>
      <c r="P2346" t="s">
        <v>84</v>
      </c>
      <c r="Q2346" t="s">
        <v>1628</v>
      </c>
      <c r="R2346" t="s">
        <v>2906</v>
      </c>
      <c r="S2346">
        <v>25314</v>
      </c>
      <c r="T2346" s="1">
        <v>41408</v>
      </c>
      <c r="U2346" s="1">
        <v>41409</v>
      </c>
      <c r="V2346" s="3">
        <v>137.86000000000001</v>
      </c>
      <c r="W2346">
        <v>13</v>
      </c>
      <c r="X2346" s="2">
        <v>447.87</v>
      </c>
      <c r="Y2346">
        <v>87532</v>
      </c>
      <c r="Z2346" t="s">
        <v>38</v>
      </c>
      <c r="AA2346">
        <v>2013</v>
      </c>
      <c r="AB2346" t="str">
        <f>IF(samplesuperstore_cleaned[[#This Row],[discount]]=0,"0%",IF(samplesuperstore_cleaned[[#This Row],[discount]]=0.02,"1-2%",IF(samplesuperstore_cleaned[[#This Row],[discount]]&lt;=0.04,"3-4%",IF(samplesuperstore_cleaned[[#This Row],[discount]]&lt;=0.06,"5-6%",IF(samplesuperstore_cleaned[[#This Row],[discount]]=0.08,"7-8%","9-10%")))))</f>
        <v>5-6%</v>
      </c>
    </row>
    <row r="2347" spans="1:28" x14ac:dyDescent="0.3">
      <c r="A2347">
        <v>2052</v>
      </c>
      <c r="B2347">
        <v>18924</v>
      </c>
      <c r="C2347" t="s">
        <v>60</v>
      </c>
      <c r="D2347" s="3">
        <v>0</v>
      </c>
      <c r="E2347">
        <v>19.23</v>
      </c>
      <c r="F2347">
        <v>6.15</v>
      </c>
      <c r="G2347">
        <v>771</v>
      </c>
      <c r="H2347" t="s">
        <v>2062</v>
      </c>
      <c r="I2347" t="s">
        <v>29</v>
      </c>
      <c r="J2347" t="s">
        <v>114</v>
      </c>
      <c r="K2347" t="s">
        <v>67</v>
      </c>
      <c r="L2347" t="s">
        <v>104</v>
      </c>
      <c r="M2347" t="s">
        <v>52</v>
      </c>
      <c r="N2347" t="s">
        <v>1207</v>
      </c>
      <c r="O2347">
        <v>0.44</v>
      </c>
      <c r="P2347" t="s">
        <v>45</v>
      </c>
      <c r="Q2347" t="s">
        <v>210</v>
      </c>
      <c r="R2347" t="s">
        <v>2064</v>
      </c>
      <c r="S2347">
        <v>97068</v>
      </c>
      <c r="T2347" s="1">
        <v>40649</v>
      </c>
      <c r="U2347" s="1">
        <v>40656</v>
      </c>
      <c r="V2347" s="3">
        <v>137.7585</v>
      </c>
      <c r="W2347">
        <v>10</v>
      </c>
      <c r="X2347" s="2">
        <v>199.65</v>
      </c>
      <c r="Y2347">
        <v>88670</v>
      </c>
      <c r="Z2347" t="s">
        <v>127</v>
      </c>
      <c r="AA2347">
        <v>2011</v>
      </c>
      <c r="AB2347" t="str">
        <f>IF(samplesuperstore_cleaned[[#This Row],[discount]]=0,"0%",IF(samplesuperstore_cleaned[[#This Row],[discount]]=0.02,"1-2%",IF(samplesuperstore_cleaned[[#This Row],[discount]]&lt;=0.04,"3-4%",IF(samplesuperstore_cleaned[[#This Row],[discount]]&lt;=0.06,"5-6%",IF(samplesuperstore_cleaned[[#This Row],[discount]]=0.08,"7-8%","9-10%")))))</f>
        <v>0%</v>
      </c>
    </row>
    <row r="2348" spans="1:28" x14ac:dyDescent="0.3">
      <c r="A2348">
        <v>8157</v>
      </c>
      <c r="B2348">
        <v>24770</v>
      </c>
      <c r="C2348" t="s">
        <v>78</v>
      </c>
      <c r="D2348" s="3">
        <v>0.1</v>
      </c>
      <c r="E2348">
        <v>442.14</v>
      </c>
      <c r="F2348">
        <v>14.7</v>
      </c>
      <c r="G2348">
        <v>2973</v>
      </c>
      <c r="H2348" t="s">
        <v>5011</v>
      </c>
      <c r="I2348" t="s">
        <v>61</v>
      </c>
      <c r="J2348" t="s">
        <v>66</v>
      </c>
      <c r="K2348" t="s">
        <v>54</v>
      </c>
      <c r="L2348" t="s">
        <v>62</v>
      </c>
      <c r="M2348" t="s">
        <v>63</v>
      </c>
      <c r="N2348" t="s">
        <v>867</v>
      </c>
      <c r="O2348">
        <v>0.56000000000000005</v>
      </c>
      <c r="P2348" t="s">
        <v>35</v>
      </c>
      <c r="Q2348" t="s">
        <v>3170</v>
      </c>
      <c r="R2348" t="s">
        <v>5012</v>
      </c>
      <c r="S2348">
        <v>53151</v>
      </c>
      <c r="T2348" s="1">
        <v>40502</v>
      </c>
      <c r="U2348" s="1">
        <v>40503</v>
      </c>
      <c r="V2348" s="3">
        <v>137.68794000000014</v>
      </c>
      <c r="W2348">
        <v>6</v>
      </c>
      <c r="X2348" s="2">
        <v>2411.4299999999998</v>
      </c>
      <c r="Y2348">
        <v>87187</v>
      </c>
      <c r="Z2348" t="s">
        <v>59</v>
      </c>
      <c r="AA2348">
        <v>2010</v>
      </c>
      <c r="AB2348" t="str">
        <f>IF(samplesuperstore_cleaned[[#This Row],[discount]]=0,"0%",IF(samplesuperstore_cleaned[[#This Row],[discount]]=0.02,"1-2%",IF(samplesuperstore_cleaned[[#This Row],[discount]]&lt;=0.04,"3-4%",IF(samplesuperstore_cleaned[[#This Row],[discount]]&lt;=0.06,"5-6%",IF(samplesuperstore_cleaned[[#This Row],[discount]]=0.08,"7-8%","9-10%")))))</f>
        <v>9-10%</v>
      </c>
    </row>
    <row r="2349" spans="1:28" x14ac:dyDescent="0.3">
      <c r="A2349">
        <v>9255</v>
      </c>
      <c r="B2349">
        <v>19838</v>
      </c>
      <c r="C2349" t="s">
        <v>39</v>
      </c>
      <c r="D2349" s="3">
        <v>0.03</v>
      </c>
      <c r="E2349">
        <v>28.53</v>
      </c>
      <c r="F2349">
        <v>1.49</v>
      </c>
      <c r="G2349">
        <v>3354</v>
      </c>
      <c r="H2349" t="s">
        <v>5442</v>
      </c>
      <c r="I2349" t="s">
        <v>29</v>
      </c>
      <c r="J2349" t="s">
        <v>30</v>
      </c>
      <c r="K2349" t="s">
        <v>31</v>
      </c>
      <c r="L2349" t="s">
        <v>138</v>
      </c>
      <c r="M2349" t="s">
        <v>33</v>
      </c>
      <c r="N2349" t="s">
        <v>861</v>
      </c>
      <c r="O2349">
        <v>0.38</v>
      </c>
      <c r="P2349" t="s">
        <v>45</v>
      </c>
      <c r="Q2349" t="s">
        <v>70</v>
      </c>
      <c r="R2349" t="s">
        <v>5443</v>
      </c>
      <c r="S2349">
        <v>92231</v>
      </c>
      <c r="T2349" s="1">
        <v>40314</v>
      </c>
      <c r="U2349" s="1">
        <v>40315</v>
      </c>
      <c r="V2349" s="3">
        <v>137.67569999999998</v>
      </c>
      <c r="W2349">
        <v>7</v>
      </c>
      <c r="X2349" s="2">
        <v>199.53</v>
      </c>
      <c r="Y2349">
        <v>88589</v>
      </c>
      <c r="Z2349" t="s">
        <v>38</v>
      </c>
      <c r="AA2349">
        <v>2010</v>
      </c>
      <c r="AB2349" t="str">
        <f>IF(samplesuperstore_cleaned[[#This Row],[discount]]=0,"0%",IF(samplesuperstore_cleaned[[#This Row],[discount]]=0.02,"1-2%",IF(samplesuperstore_cleaned[[#This Row],[discount]]&lt;=0.04,"3-4%",IF(samplesuperstore_cleaned[[#This Row],[discount]]&lt;=0.06,"5-6%",IF(samplesuperstore_cleaned[[#This Row],[discount]]=0.08,"7-8%","9-10%")))))</f>
        <v>3-4%</v>
      </c>
    </row>
    <row r="2350" spans="1:28" x14ac:dyDescent="0.3">
      <c r="A2350">
        <v>5783</v>
      </c>
      <c r="B2350">
        <v>20838</v>
      </c>
      <c r="C2350" t="s">
        <v>57</v>
      </c>
      <c r="D2350" s="3">
        <v>0.08</v>
      </c>
      <c r="E2350">
        <v>85.99</v>
      </c>
      <c r="F2350">
        <v>0.99</v>
      </c>
      <c r="G2350">
        <v>2118</v>
      </c>
      <c r="H2350" t="s">
        <v>3999</v>
      </c>
      <c r="I2350" t="s">
        <v>41</v>
      </c>
      <c r="J2350" t="s">
        <v>66</v>
      </c>
      <c r="K2350" t="s">
        <v>54</v>
      </c>
      <c r="L2350" t="s">
        <v>55</v>
      </c>
      <c r="M2350" t="s">
        <v>43</v>
      </c>
      <c r="N2350" t="s">
        <v>81</v>
      </c>
      <c r="O2350">
        <v>0.55000000000000004</v>
      </c>
      <c r="P2350" t="s">
        <v>35</v>
      </c>
      <c r="Q2350" t="s">
        <v>255</v>
      </c>
      <c r="R2350" t="s">
        <v>4000</v>
      </c>
      <c r="S2350">
        <v>76117</v>
      </c>
      <c r="T2350" s="1">
        <v>40978</v>
      </c>
      <c r="U2350" s="1">
        <v>40980</v>
      </c>
      <c r="V2350" s="3">
        <v>137.59199999999998</v>
      </c>
      <c r="W2350">
        <v>5</v>
      </c>
      <c r="X2350" s="2">
        <v>350.92</v>
      </c>
      <c r="Y2350">
        <v>90893</v>
      </c>
      <c r="Z2350" t="s">
        <v>165</v>
      </c>
      <c r="AA2350">
        <v>2012</v>
      </c>
      <c r="AB2350" t="str">
        <f>IF(samplesuperstore_cleaned[[#This Row],[discount]]=0,"0%",IF(samplesuperstore_cleaned[[#This Row],[discount]]=0.02,"1-2%",IF(samplesuperstore_cleaned[[#This Row],[discount]]&lt;=0.04,"3-4%",IF(samplesuperstore_cleaned[[#This Row],[discount]]&lt;=0.06,"5-6%",IF(samplesuperstore_cleaned[[#This Row],[discount]]=0.08,"7-8%","9-10%")))))</f>
        <v>7-8%</v>
      </c>
    </row>
    <row r="2351" spans="1:28" x14ac:dyDescent="0.3">
      <c r="A2351">
        <v>6266</v>
      </c>
      <c r="B2351">
        <v>5344</v>
      </c>
      <c r="C2351" t="s">
        <v>39</v>
      </c>
      <c r="D2351" s="3">
        <v>0.1</v>
      </c>
      <c r="E2351">
        <v>12.53</v>
      </c>
      <c r="F2351">
        <v>0.49</v>
      </c>
      <c r="G2351">
        <v>2303</v>
      </c>
      <c r="H2351" t="s">
        <v>4231</v>
      </c>
      <c r="I2351" t="s">
        <v>29</v>
      </c>
      <c r="J2351" t="s">
        <v>30</v>
      </c>
      <c r="K2351" t="s">
        <v>31</v>
      </c>
      <c r="L2351" t="s">
        <v>32</v>
      </c>
      <c r="M2351" t="s">
        <v>33</v>
      </c>
      <c r="N2351" t="s">
        <v>2285</v>
      </c>
      <c r="O2351">
        <v>0.38</v>
      </c>
      <c r="P2351" t="s">
        <v>84</v>
      </c>
      <c r="Q2351" t="s">
        <v>125</v>
      </c>
      <c r="R2351" t="s">
        <v>167</v>
      </c>
      <c r="S2351">
        <v>10011</v>
      </c>
      <c r="T2351" s="1">
        <v>41458</v>
      </c>
      <c r="U2351" s="1">
        <v>41459</v>
      </c>
      <c r="V2351" s="3">
        <v>137.47</v>
      </c>
      <c r="W2351">
        <v>36</v>
      </c>
      <c r="X2351" s="2">
        <v>414.1</v>
      </c>
      <c r="Y2351">
        <v>37987</v>
      </c>
      <c r="Z2351" t="s">
        <v>48</v>
      </c>
      <c r="AA2351">
        <v>2013</v>
      </c>
      <c r="AB2351" t="str">
        <f>IF(samplesuperstore_cleaned[[#This Row],[discount]]=0,"0%",IF(samplesuperstore_cleaned[[#This Row],[discount]]=0.02,"1-2%",IF(samplesuperstore_cleaned[[#This Row],[discount]]&lt;=0.04,"3-4%",IF(samplesuperstore_cleaned[[#This Row],[discount]]&lt;=0.06,"5-6%",IF(samplesuperstore_cleaned[[#This Row],[discount]]=0.08,"7-8%","9-10%")))))</f>
        <v>9-10%</v>
      </c>
    </row>
    <row r="2352" spans="1:28" x14ac:dyDescent="0.3">
      <c r="A2352">
        <v>1496</v>
      </c>
      <c r="B2352">
        <v>18135</v>
      </c>
      <c r="C2352" t="s">
        <v>27</v>
      </c>
      <c r="D2352" s="3">
        <v>0.04</v>
      </c>
      <c r="E2352">
        <v>47.98</v>
      </c>
      <c r="F2352">
        <v>3.61</v>
      </c>
      <c r="G2352">
        <v>572</v>
      </c>
      <c r="H2352" t="s">
        <v>1685</v>
      </c>
      <c r="I2352" t="s">
        <v>29</v>
      </c>
      <c r="J2352" t="s">
        <v>66</v>
      </c>
      <c r="K2352" t="s">
        <v>54</v>
      </c>
      <c r="L2352" t="s">
        <v>181</v>
      </c>
      <c r="M2352" t="s">
        <v>52</v>
      </c>
      <c r="N2352" t="s">
        <v>1687</v>
      </c>
      <c r="O2352">
        <v>0.71</v>
      </c>
      <c r="P2352" t="s">
        <v>35</v>
      </c>
      <c r="Q2352" t="s">
        <v>36</v>
      </c>
      <c r="R2352" t="s">
        <v>1660</v>
      </c>
      <c r="S2352">
        <v>60068</v>
      </c>
      <c r="T2352" s="1">
        <v>41433</v>
      </c>
      <c r="U2352" s="1">
        <v>41435</v>
      </c>
      <c r="V2352" s="3">
        <v>137.352</v>
      </c>
      <c r="W2352">
        <v>12</v>
      </c>
      <c r="X2352" s="2">
        <v>570.71</v>
      </c>
      <c r="Y2352">
        <v>86561</v>
      </c>
      <c r="Z2352" t="s">
        <v>189</v>
      </c>
      <c r="AA2352">
        <v>2013</v>
      </c>
      <c r="AB2352" t="str">
        <f>IF(samplesuperstore_cleaned[[#This Row],[discount]]=0,"0%",IF(samplesuperstore_cleaned[[#This Row],[discount]]=0.02,"1-2%",IF(samplesuperstore_cleaned[[#This Row],[discount]]&lt;=0.04,"3-4%",IF(samplesuperstore_cleaned[[#This Row],[discount]]&lt;=0.06,"5-6%",IF(samplesuperstore_cleaned[[#This Row],[discount]]=0.08,"7-8%","9-10%")))))</f>
        <v>3-4%</v>
      </c>
    </row>
    <row r="2353" spans="1:28" x14ac:dyDescent="0.3">
      <c r="A2353">
        <v>3198</v>
      </c>
      <c r="B2353">
        <v>19076</v>
      </c>
      <c r="C2353" t="s">
        <v>78</v>
      </c>
      <c r="D2353" s="3">
        <v>0.08</v>
      </c>
      <c r="E2353">
        <v>35.44</v>
      </c>
      <c r="F2353">
        <v>5.09</v>
      </c>
      <c r="G2353">
        <v>1216</v>
      </c>
      <c r="H2353" t="s">
        <v>2771</v>
      </c>
      <c r="I2353" t="s">
        <v>29</v>
      </c>
      <c r="J2353" t="s">
        <v>114</v>
      </c>
      <c r="K2353" t="s">
        <v>31</v>
      </c>
      <c r="L2353" t="s">
        <v>49</v>
      </c>
      <c r="M2353" t="s">
        <v>33</v>
      </c>
      <c r="N2353" t="s">
        <v>2774</v>
      </c>
      <c r="O2353">
        <v>0.38</v>
      </c>
      <c r="P2353" t="s">
        <v>84</v>
      </c>
      <c r="Q2353" t="s">
        <v>596</v>
      </c>
      <c r="R2353" t="s">
        <v>2772</v>
      </c>
      <c r="S2353">
        <v>19013</v>
      </c>
      <c r="T2353" s="1">
        <v>40653</v>
      </c>
      <c r="U2353" s="1">
        <v>40653</v>
      </c>
      <c r="V2353" s="3">
        <v>137.2893</v>
      </c>
      <c r="W2353">
        <v>6</v>
      </c>
      <c r="X2353" s="2">
        <v>198.97</v>
      </c>
      <c r="Y2353">
        <v>89593</v>
      </c>
      <c r="Z2353" t="s">
        <v>127</v>
      </c>
      <c r="AA2353">
        <v>2011</v>
      </c>
      <c r="AB2353" t="str">
        <f>IF(samplesuperstore_cleaned[[#This Row],[discount]]=0,"0%",IF(samplesuperstore_cleaned[[#This Row],[discount]]=0.02,"1-2%",IF(samplesuperstore_cleaned[[#This Row],[discount]]&lt;=0.04,"3-4%",IF(samplesuperstore_cleaned[[#This Row],[discount]]&lt;=0.06,"5-6%",IF(samplesuperstore_cleaned[[#This Row],[discount]]=0.08,"7-8%","9-10%")))))</f>
        <v>7-8%</v>
      </c>
    </row>
    <row r="2354" spans="1:28" x14ac:dyDescent="0.3">
      <c r="A2354">
        <v>732</v>
      </c>
      <c r="B2354">
        <v>6403</v>
      </c>
      <c r="C2354" t="s">
        <v>78</v>
      </c>
      <c r="D2354" s="3">
        <v>7.0000000000000007E-2</v>
      </c>
      <c r="E2354">
        <v>21.78</v>
      </c>
      <c r="F2354">
        <v>5.94</v>
      </c>
      <c r="G2354">
        <v>272</v>
      </c>
      <c r="H2354" t="s">
        <v>985</v>
      </c>
      <c r="I2354" t="s">
        <v>29</v>
      </c>
      <c r="J2354" t="s">
        <v>66</v>
      </c>
      <c r="K2354" t="s">
        <v>31</v>
      </c>
      <c r="L2354" t="s">
        <v>75</v>
      </c>
      <c r="M2354" t="s">
        <v>154</v>
      </c>
      <c r="N2354" t="s">
        <v>367</v>
      </c>
      <c r="O2354">
        <v>0.5</v>
      </c>
      <c r="P2354" t="s">
        <v>260</v>
      </c>
      <c r="Q2354" t="s">
        <v>846</v>
      </c>
      <c r="R2354" t="s">
        <v>986</v>
      </c>
      <c r="S2354">
        <v>28204</v>
      </c>
      <c r="T2354" s="1">
        <v>41382</v>
      </c>
      <c r="U2354" s="1">
        <v>41382</v>
      </c>
      <c r="V2354" s="3">
        <v>137.0686</v>
      </c>
      <c r="W2354">
        <v>48</v>
      </c>
      <c r="X2354" s="2">
        <v>1055.98</v>
      </c>
      <c r="Y2354">
        <v>45476</v>
      </c>
      <c r="Z2354" t="s">
        <v>127</v>
      </c>
      <c r="AA2354">
        <v>2013</v>
      </c>
      <c r="AB2354" t="str">
        <f>IF(samplesuperstore_cleaned[[#This Row],[discount]]=0,"0%",IF(samplesuperstore_cleaned[[#This Row],[discount]]=0.02,"1-2%",IF(samplesuperstore_cleaned[[#This Row],[discount]]&lt;=0.04,"3-4%",IF(samplesuperstore_cleaned[[#This Row],[discount]]&lt;=0.06,"5-6%",IF(samplesuperstore_cleaned[[#This Row],[discount]]=0.08,"7-8%","9-10%")))))</f>
        <v>9-10%</v>
      </c>
    </row>
    <row r="2355" spans="1:28" x14ac:dyDescent="0.3">
      <c r="A2355">
        <v>1116</v>
      </c>
      <c r="B2355">
        <v>23177</v>
      </c>
      <c r="C2355" t="s">
        <v>60</v>
      </c>
      <c r="D2355" s="3">
        <v>0.09</v>
      </c>
      <c r="E2355">
        <v>12.97</v>
      </c>
      <c r="F2355">
        <v>1.49</v>
      </c>
      <c r="G2355">
        <v>430</v>
      </c>
      <c r="H2355" t="s">
        <v>1366</v>
      </c>
      <c r="I2355" t="s">
        <v>29</v>
      </c>
      <c r="J2355" t="s">
        <v>114</v>
      </c>
      <c r="K2355" t="s">
        <v>31</v>
      </c>
      <c r="L2355" t="s">
        <v>138</v>
      </c>
      <c r="M2355" t="s">
        <v>33</v>
      </c>
      <c r="N2355" t="s">
        <v>1371</v>
      </c>
      <c r="O2355">
        <v>0.35</v>
      </c>
      <c r="P2355" t="s">
        <v>45</v>
      </c>
      <c r="Q2355" t="s">
        <v>70</v>
      </c>
      <c r="R2355" t="s">
        <v>1368</v>
      </c>
      <c r="S2355">
        <v>94583</v>
      </c>
      <c r="T2355" s="1">
        <v>41426</v>
      </c>
      <c r="U2355" s="1">
        <v>41433</v>
      </c>
      <c r="V2355" s="3">
        <v>136.81319999999999</v>
      </c>
      <c r="W2355">
        <v>16</v>
      </c>
      <c r="X2355" s="2">
        <v>198.28</v>
      </c>
      <c r="Y2355">
        <v>90703</v>
      </c>
      <c r="Z2355" t="s">
        <v>189</v>
      </c>
      <c r="AA2355">
        <v>2013</v>
      </c>
      <c r="AB2355" t="str">
        <f>IF(samplesuperstore_cleaned[[#This Row],[discount]]=0,"0%",IF(samplesuperstore_cleaned[[#This Row],[discount]]=0.02,"1-2%",IF(samplesuperstore_cleaned[[#This Row],[discount]]&lt;=0.04,"3-4%",IF(samplesuperstore_cleaned[[#This Row],[discount]]&lt;=0.06,"5-6%",IF(samplesuperstore_cleaned[[#This Row],[discount]]=0.08,"7-8%","9-10%")))))</f>
        <v>9-10%</v>
      </c>
    </row>
    <row r="2356" spans="1:28" x14ac:dyDescent="0.3">
      <c r="A2356">
        <v>9341</v>
      </c>
      <c r="B2356">
        <v>18730</v>
      </c>
      <c r="C2356" t="s">
        <v>27</v>
      </c>
      <c r="D2356" s="3">
        <v>0.08</v>
      </c>
      <c r="E2356">
        <v>65.989999999999995</v>
      </c>
      <c r="F2356">
        <v>8.99</v>
      </c>
      <c r="G2356">
        <v>3378</v>
      </c>
      <c r="H2356" t="s">
        <v>5470</v>
      </c>
      <c r="I2356" t="s">
        <v>29</v>
      </c>
      <c r="J2356" t="s">
        <v>30</v>
      </c>
      <c r="K2356" t="s">
        <v>54</v>
      </c>
      <c r="L2356" t="s">
        <v>55</v>
      </c>
      <c r="M2356" t="s">
        <v>33</v>
      </c>
      <c r="N2356" t="s">
        <v>370</v>
      </c>
      <c r="O2356">
        <v>0.56000000000000005</v>
      </c>
      <c r="P2356" t="s">
        <v>260</v>
      </c>
      <c r="Q2356" t="s">
        <v>981</v>
      </c>
      <c r="R2356" t="s">
        <v>5291</v>
      </c>
      <c r="S2356">
        <v>31313</v>
      </c>
      <c r="T2356" s="1">
        <v>41480</v>
      </c>
      <c r="U2356" s="1">
        <v>41482</v>
      </c>
      <c r="V2356" s="3">
        <v>136.554</v>
      </c>
      <c r="W2356">
        <v>11</v>
      </c>
      <c r="X2356" s="2">
        <v>615.77</v>
      </c>
      <c r="Y2356">
        <v>88848</v>
      </c>
      <c r="Z2356" t="s">
        <v>48</v>
      </c>
      <c r="AA2356">
        <v>2013</v>
      </c>
      <c r="AB2356" t="str">
        <f>IF(samplesuperstore_cleaned[[#This Row],[discount]]=0,"0%",IF(samplesuperstore_cleaned[[#This Row],[discount]]=0.02,"1-2%",IF(samplesuperstore_cleaned[[#This Row],[discount]]&lt;=0.04,"3-4%",IF(samplesuperstore_cleaned[[#This Row],[discount]]&lt;=0.06,"5-6%",IF(samplesuperstore_cleaned[[#This Row],[discount]]=0.08,"7-8%","9-10%")))))</f>
        <v>7-8%</v>
      </c>
    </row>
    <row r="2357" spans="1:28" x14ac:dyDescent="0.3">
      <c r="A2357">
        <v>600</v>
      </c>
      <c r="B2357">
        <v>25121</v>
      </c>
      <c r="C2357" t="s">
        <v>39</v>
      </c>
      <c r="D2357" s="3">
        <v>0.03</v>
      </c>
      <c r="E2357">
        <v>28.53</v>
      </c>
      <c r="F2357">
        <v>1.49</v>
      </c>
      <c r="G2357">
        <v>234</v>
      </c>
      <c r="H2357" t="s">
        <v>857</v>
      </c>
      <c r="I2357" t="s">
        <v>29</v>
      </c>
      <c r="J2357" t="s">
        <v>114</v>
      </c>
      <c r="K2357" t="s">
        <v>31</v>
      </c>
      <c r="L2357" t="s">
        <v>138</v>
      </c>
      <c r="M2357" t="s">
        <v>33</v>
      </c>
      <c r="N2357" t="s">
        <v>861</v>
      </c>
      <c r="O2357">
        <v>0.38</v>
      </c>
      <c r="P2357" t="s">
        <v>35</v>
      </c>
      <c r="Q2357" t="s">
        <v>859</v>
      </c>
      <c r="R2357" t="s">
        <v>860</v>
      </c>
      <c r="S2357">
        <v>50208</v>
      </c>
      <c r="T2357" s="1">
        <v>40264</v>
      </c>
      <c r="U2357" s="1">
        <v>40266</v>
      </c>
      <c r="V2357" s="3">
        <v>136.33709999999999</v>
      </c>
      <c r="W2357">
        <v>7</v>
      </c>
      <c r="X2357" s="2">
        <v>197.59</v>
      </c>
      <c r="Y2357">
        <v>90238</v>
      </c>
      <c r="Z2357" t="s">
        <v>165</v>
      </c>
      <c r="AA2357">
        <v>2010</v>
      </c>
      <c r="AB2357" t="str">
        <f>IF(samplesuperstore_cleaned[[#This Row],[discount]]=0,"0%",IF(samplesuperstore_cleaned[[#This Row],[discount]]=0.02,"1-2%",IF(samplesuperstore_cleaned[[#This Row],[discount]]&lt;=0.04,"3-4%",IF(samplesuperstore_cleaned[[#This Row],[discount]]&lt;=0.06,"5-6%",IF(samplesuperstore_cleaned[[#This Row],[discount]]=0.08,"7-8%","9-10%")))))</f>
        <v>3-4%</v>
      </c>
    </row>
    <row r="2358" spans="1:28" x14ac:dyDescent="0.3">
      <c r="A2358">
        <v>6134</v>
      </c>
      <c r="B2358">
        <v>22046</v>
      </c>
      <c r="C2358" t="s">
        <v>57</v>
      </c>
      <c r="D2358" s="3">
        <v>0.03</v>
      </c>
      <c r="E2358">
        <v>104.85</v>
      </c>
      <c r="F2358">
        <v>19.989999999999998</v>
      </c>
      <c r="G2358">
        <v>2257</v>
      </c>
      <c r="H2358" t="s">
        <v>4171</v>
      </c>
      <c r="I2358" t="s">
        <v>29</v>
      </c>
      <c r="J2358" t="s">
        <v>30</v>
      </c>
      <c r="K2358" t="s">
        <v>31</v>
      </c>
      <c r="L2358" t="s">
        <v>49</v>
      </c>
      <c r="M2358" t="s">
        <v>33</v>
      </c>
      <c r="N2358" t="s">
        <v>2496</v>
      </c>
      <c r="O2358">
        <v>0.37</v>
      </c>
      <c r="P2358" t="s">
        <v>260</v>
      </c>
      <c r="Q2358" t="s">
        <v>846</v>
      </c>
      <c r="R2358" t="s">
        <v>4172</v>
      </c>
      <c r="S2358">
        <v>27604</v>
      </c>
      <c r="T2358" s="1">
        <v>41112</v>
      </c>
      <c r="U2358" s="1">
        <v>41113</v>
      </c>
      <c r="V2358" s="3">
        <v>136.03199999999998</v>
      </c>
      <c r="W2358">
        <v>2</v>
      </c>
      <c r="X2358" s="2">
        <v>214.14</v>
      </c>
      <c r="Y2358">
        <v>87971</v>
      </c>
      <c r="Z2358" t="s">
        <v>48</v>
      </c>
      <c r="AA2358">
        <v>2012</v>
      </c>
      <c r="AB2358" t="str">
        <f>IF(samplesuperstore_cleaned[[#This Row],[discount]]=0,"0%",IF(samplesuperstore_cleaned[[#This Row],[discount]]=0.02,"1-2%",IF(samplesuperstore_cleaned[[#This Row],[discount]]&lt;=0.04,"3-4%",IF(samplesuperstore_cleaned[[#This Row],[discount]]&lt;=0.06,"5-6%",IF(samplesuperstore_cleaned[[#This Row],[discount]]=0.08,"7-8%","9-10%")))))</f>
        <v>3-4%</v>
      </c>
    </row>
    <row r="2359" spans="1:28" x14ac:dyDescent="0.3">
      <c r="A2359">
        <v>6223</v>
      </c>
      <c r="B2359">
        <v>21530</v>
      </c>
      <c r="C2359" t="s">
        <v>57</v>
      </c>
      <c r="D2359" s="3">
        <v>0.01</v>
      </c>
      <c r="E2359">
        <v>7.28</v>
      </c>
      <c r="F2359">
        <v>11.15</v>
      </c>
      <c r="G2359">
        <v>2286</v>
      </c>
      <c r="H2359" t="s">
        <v>4206</v>
      </c>
      <c r="I2359" t="s">
        <v>29</v>
      </c>
      <c r="J2359" t="s">
        <v>30</v>
      </c>
      <c r="K2359" t="s">
        <v>31</v>
      </c>
      <c r="L2359" t="s">
        <v>49</v>
      </c>
      <c r="M2359" t="s">
        <v>33</v>
      </c>
      <c r="N2359" t="s">
        <v>748</v>
      </c>
      <c r="O2359">
        <v>0.37</v>
      </c>
      <c r="P2359" t="s">
        <v>260</v>
      </c>
      <c r="Q2359" t="s">
        <v>2115</v>
      </c>
      <c r="R2359" t="s">
        <v>4207</v>
      </c>
      <c r="S2359">
        <v>29301</v>
      </c>
      <c r="T2359" s="1">
        <v>40213</v>
      </c>
      <c r="U2359" s="1">
        <v>40214</v>
      </c>
      <c r="V2359" s="3">
        <v>136.03139999999999</v>
      </c>
      <c r="W2359">
        <v>6</v>
      </c>
      <c r="X2359" s="2">
        <v>48.88</v>
      </c>
      <c r="Y2359">
        <v>90145</v>
      </c>
      <c r="Z2359" t="s">
        <v>112</v>
      </c>
      <c r="AA2359">
        <v>2010</v>
      </c>
      <c r="AB2359" t="str">
        <f>IF(samplesuperstore_cleaned[[#This Row],[discount]]=0,"0%",IF(samplesuperstore_cleaned[[#This Row],[discount]]=0.02,"1-2%",IF(samplesuperstore_cleaned[[#This Row],[discount]]&lt;=0.04,"3-4%",IF(samplesuperstore_cleaned[[#This Row],[discount]]&lt;=0.06,"5-6%",IF(samplesuperstore_cleaned[[#This Row],[discount]]=0.08,"7-8%","9-10%")))))</f>
        <v>3-4%</v>
      </c>
    </row>
    <row r="2360" spans="1:28" x14ac:dyDescent="0.3">
      <c r="A2360">
        <v>7863</v>
      </c>
      <c r="B2360">
        <v>25681</v>
      </c>
      <c r="C2360" t="s">
        <v>39</v>
      </c>
      <c r="D2360" s="3">
        <v>0.09</v>
      </c>
      <c r="E2360">
        <v>65.989999999999995</v>
      </c>
      <c r="F2360">
        <v>2.5</v>
      </c>
      <c r="G2360">
        <v>2873</v>
      </c>
      <c r="H2360" t="s">
        <v>4903</v>
      </c>
      <c r="I2360" t="s">
        <v>29</v>
      </c>
      <c r="J2360" t="s">
        <v>66</v>
      </c>
      <c r="K2360" t="s">
        <v>54</v>
      </c>
      <c r="L2360" t="s">
        <v>55</v>
      </c>
      <c r="M2360" t="s">
        <v>33</v>
      </c>
      <c r="N2360" t="s">
        <v>1381</v>
      </c>
      <c r="O2360">
        <v>0.55000000000000004</v>
      </c>
      <c r="P2360" t="s">
        <v>260</v>
      </c>
      <c r="Q2360" t="s">
        <v>929</v>
      </c>
      <c r="R2360" t="s">
        <v>4904</v>
      </c>
      <c r="S2360">
        <v>33012</v>
      </c>
      <c r="T2360" s="1">
        <v>41251</v>
      </c>
      <c r="U2360" s="1">
        <v>41252</v>
      </c>
      <c r="V2360" s="3">
        <v>135.97800000000001</v>
      </c>
      <c r="W2360">
        <v>19</v>
      </c>
      <c r="X2360" s="2">
        <v>989.22</v>
      </c>
      <c r="Y2360">
        <v>89876</v>
      </c>
      <c r="Z2360" t="s">
        <v>72</v>
      </c>
      <c r="AA2360">
        <v>2012</v>
      </c>
      <c r="AB2360" t="str">
        <f>IF(samplesuperstore_cleaned[[#This Row],[discount]]=0,"0%",IF(samplesuperstore_cleaned[[#This Row],[discount]]=0.02,"1-2%",IF(samplesuperstore_cleaned[[#This Row],[discount]]&lt;=0.04,"3-4%",IF(samplesuperstore_cleaned[[#This Row],[discount]]&lt;=0.06,"5-6%",IF(samplesuperstore_cleaned[[#This Row],[discount]]=0.08,"7-8%","9-10%")))))</f>
        <v>9-10%</v>
      </c>
    </row>
    <row r="2361" spans="1:28" x14ac:dyDescent="0.3">
      <c r="A2361">
        <v>5604</v>
      </c>
      <c r="B2361">
        <v>25978</v>
      </c>
      <c r="C2361" t="s">
        <v>57</v>
      </c>
      <c r="D2361" s="3">
        <v>0.03</v>
      </c>
      <c r="E2361">
        <v>98.31</v>
      </c>
      <c r="F2361">
        <v>0.49</v>
      </c>
      <c r="G2361">
        <v>2063</v>
      </c>
      <c r="H2361" t="s">
        <v>3927</v>
      </c>
      <c r="I2361" t="s">
        <v>29</v>
      </c>
      <c r="J2361" t="s">
        <v>30</v>
      </c>
      <c r="K2361" t="s">
        <v>31</v>
      </c>
      <c r="L2361" t="s">
        <v>32</v>
      </c>
      <c r="M2361" t="s">
        <v>33</v>
      </c>
      <c r="N2361" t="s">
        <v>1692</v>
      </c>
      <c r="O2361">
        <v>0.36</v>
      </c>
      <c r="P2361" t="s">
        <v>260</v>
      </c>
      <c r="Q2361" t="s">
        <v>261</v>
      </c>
      <c r="R2361" t="s">
        <v>3928</v>
      </c>
      <c r="S2361">
        <v>23602</v>
      </c>
      <c r="T2361" s="1">
        <v>41061</v>
      </c>
      <c r="U2361" s="1">
        <v>41063</v>
      </c>
      <c r="V2361" s="3">
        <v>135.84</v>
      </c>
      <c r="W2361">
        <v>10</v>
      </c>
      <c r="X2361" s="2">
        <v>982.22</v>
      </c>
      <c r="Y2361">
        <v>87155</v>
      </c>
      <c r="Z2361" t="s">
        <v>189</v>
      </c>
      <c r="AA2361">
        <v>2012</v>
      </c>
      <c r="AB2361" t="str">
        <f>IF(samplesuperstore_cleaned[[#This Row],[discount]]=0,"0%",IF(samplesuperstore_cleaned[[#This Row],[discount]]=0.02,"1-2%",IF(samplesuperstore_cleaned[[#This Row],[discount]]&lt;=0.04,"3-4%",IF(samplesuperstore_cleaned[[#This Row],[discount]]&lt;=0.06,"5-6%",IF(samplesuperstore_cleaned[[#This Row],[discount]]=0.08,"7-8%","9-10%")))))</f>
        <v>3-4%</v>
      </c>
    </row>
    <row r="2362" spans="1:28" x14ac:dyDescent="0.3">
      <c r="A2362">
        <v>862</v>
      </c>
      <c r="B2362">
        <v>21052</v>
      </c>
      <c r="C2362" t="s">
        <v>60</v>
      </c>
      <c r="D2362" s="3">
        <v>0.08</v>
      </c>
      <c r="E2362">
        <v>51.75</v>
      </c>
      <c r="F2362">
        <v>19.989999999999998</v>
      </c>
      <c r="G2362">
        <v>326</v>
      </c>
      <c r="H2362" t="s">
        <v>1107</v>
      </c>
      <c r="I2362" t="s">
        <v>29</v>
      </c>
      <c r="J2362" t="s">
        <v>244</v>
      </c>
      <c r="K2362" t="s">
        <v>67</v>
      </c>
      <c r="L2362" t="s">
        <v>104</v>
      </c>
      <c r="M2362" t="s">
        <v>33</v>
      </c>
      <c r="N2362" t="s">
        <v>1109</v>
      </c>
      <c r="O2362">
        <v>0.55000000000000004</v>
      </c>
      <c r="P2362" t="s">
        <v>35</v>
      </c>
      <c r="Q2362" t="s">
        <v>36</v>
      </c>
      <c r="R2362" t="s">
        <v>1108</v>
      </c>
      <c r="S2362">
        <v>60510</v>
      </c>
      <c r="T2362" s="1">
        <v>40634</v>
      </c>
      <c r="U2362" s="1">
        <v>40641</v>
      </c>
      <c r="V2362" s="3">
        <v>135.79</v>
      </c>
      <c r="W2362">
        <v>5</v>
      </c>
      <c r="X2362" s="2">
        <v>249.95</v>
      </c>
      <c r="Y2362">
        <v>90974</v>
      </c>
      <c r="Z2362" t="s">
        <v>127</v>
      </c>
      <c r="AA2362">
        <v>2011</v>
      </c>
      <c r="AB2362" t="str">
        <f>IF(samplesuperstore_cleaned[[#This Row],[discount]]=0,"0%",IF(samplesuperstore_cleaned[[#This Row],[discount]]=0.02,"1-2%",IF(samplesuperstore_cleaned[[#This Row],[discount]]&lt;=0.04,"3-4%",IF(samplesuperstore_cleaned[[#This Row],[discount]]&lt;=0.06,"5-6%",IF(samplesuperstore_cleaned[[#This Row],[discount]]=0.08,"7-8%","9-10%")))))</f>
        <v>7-8%</v>
      </c>
    </row>
    <row r="2363" spans="1:28" x14ac:dyDescent="0.3">
      <c r="A2363">
        <v>1945</v>
      </c>
      <c r="B2363">
        <v>23017</v>
      </c>
      <c r="C2363" t="s">
        <v>78</v>
      </c>
      <c r="D2363" s="3">
        <v>0.1</v>
      </c>
      <c r="E2363">
        <v>15.57</v>
      </c>
      <c r="F2363">
        <v>1.39</v>
      </c>
      <c r="G2363">
        <v>719</v>
      </c>
      <c r="H2363" t="s">
        <v>1976</v>
      </c>
      <c r="I2363" t="s">
        <v>29</v>
      </c>
      <c r="J2363" t="s">
        <v>30</v>
      </c>
      <c r="K2363" t="s">
        <v>31</v>
      </c>
      <c r="L2363" t="s">
        <v>100</v>
      </c>
      <c r="M2363" t="s">
        <v>33</v>
      </c>
      <c r="N2363" t="s">
        <v>101</v>
      </c>
      <c r="O2363">
        <v>0.38</v>
      </c>
      <c r="P2363" t="s">
        <v>45</v>
      </c>
      <c r="Q2363" t="s">
        <v>1361</v>
      </c>
      <c r="R2363" t="s">
        <v>1977</v>
      </c>
      <c r="S2363">
        <v>89041</v>
      </c>
      <c r="T2363" s="1">
        <v>41277</v>
      </c>
      <c r="U2363" s="1">
        <v>41278</v>
      </c>
      <c r="V2363" s="3">
        <v>135.75059999999999</v>
      </c>
      <c r="W2363">
        <v>13</v>
      </c>
      <c r="X2363" s="2">
        <v>196.74</v>
      </c>
      <c r="Y2363">
        <v>89352</v>
      </c>
      <c r="Z2363" t="s">
        <v>132</v>
      </c>
      <c r="AA2363">
        <v>2013</v>
      </c>
      <c r="AB2363" t="str">
        <f>IF(samplesuperstore_cleaned[[#This Row],[discount]]=0,"0%",IF(samplesuperstore_cleaned[[#This Row],[discount]]=0.02,"1-2%",IF(samplesuperstore_cleaned[[#This Row],[discount]]&lt;=0.04,"3-4%",IF(samplesuperstore_cleaned[[#This Row],[discount]]&lt;=0.06,"5-6%",IF(samplesuperstore_cleaned[[#This Row],[discount]]=0.08,"7-8%","9-10%")))))</f>
        <v>9-10%</v>
      </c>
    </row>
    <row r="2364" spans="1:28" x14ac:dyDescent="0.3">
      <c r="A2364">
        <v>4191</v>
      </c>
      <c r="B2364">
        <v>18402</v>
      </c>
      <c r="C2364" t="s">
        <v>27</v>
      </c>
      <c r="D2364" s="3">
        <v>0.03</v>
      </c>
      <c r="E2364">
        <v>24.95</v>
      </c>
      <c r="F2364">
        <v>2.99</v>
      </c>
      <c r="G2364">
        <v>1571</v>
      </c>
      <c r="H2364" t="s">
        <v>3296</v>
      </c>
      <c r="I2364" t="s">
        <v>29</v>
      </c>
      <c r="J2364" t="s">
        <v>30</v>
      </c>
      <c r="K2364" t="s">
        <v>31</v>
      </c>
      <c r="L2364" t="s">
        <v>138</v>
      </c>
      <c r="M2364" t="s">
        <v>33</v>
      </c>
      <c r="N2364" t="s">
        <v>2367</v>
      </c>
      <c r="O2364">
        <v>0.39</v>
      </c>
      <c r="P2364" t="s">
        <v>84</v>
      </c>
      <c r="Q2364" t="s">
        <v>394</v>
      </c>
      <c r="R2364" t="s">
        <v>3160</v>
      </c>
      <c r="S2364">
        <v>44691</v>
      </c>
      <c r="T2364" s="1">
        <v>41311</v>
      </c>
      <c r="U2364" s="1">
        <v>41311</v>
      </c>
      <c r="V2364" s="3">
        <v>135.48149999999998</v>
      </c>
      <c r="W2364">
        <v>8</v>
      </c>
      <c r="X2364" s="2">
        <v>196.35</v>
      </c>
      <c r="Y2364">
        <v>87843</v>
      </c>
      <c r="Z2364" t="s">
        <v>112</v>
      </c>
      <c r="AA2364">
        <v>2013</v>
      </c>
      <c r="AB2364" t="str">
        <f>IF(samplesuperstore_cleaned[[#This Row],[discount]]=0,"0%",IF(samplesuperstore_cleaned[[#This Row],[discount]]=0.02,"1-2%",IF(samplesuperstore_cleaned[[#This Row],[discount]]&lt;=0.04,"3-4%",IF(samplesuperstore_cleaned[[#This Row],[discount]]&lt;=0.06,"5-6%",IF(samplesuperstore_cleaned[[#This Row],[discount]]=0.08,"7-8%","9-10%")))))</f>
        <v>3-4%</v>
      </c>
    </row>
    <row r="2365" spans="1:28" x14ac:dyDescent="0.3">
      <c r="A2365">
        <v>8306</v>
      </c>
      <c r="B2365">
        <v>25871</v>
      </c>
      <c r="C2365" t="s">
        <v>27</v>
      </c>
      <c r="D2365" s="3">
        <v>0.04</v>
      </c>
      <c r="E2365">
        <v>15.04</v>
      </c>
      <c r="F2365">
        <v>1.97</v>
      </c>
      <c r="G2365">
        <v>3015</v>
      </c>
      <c r="H2365" t="s">
        <v>5062</v>
      </c>
      <c r="I2365" t="s">
        <v>29</v>
      </c>
      <c r="J2365" t="s">
        <v>30</v>
      </c>
      <c r="K2365" t="s">
        <v>31</v>
      </c>
      <c r="L2365" t="s">
        <v>49</v>
      </c>
      <c r="M2365" t="s">
        <v>43</v>
      </c>
      <c r="N2365" t="s">
        <v>716</v>
      </c>
      <c r="O2365">
        <v>0.39</v>
      </c>
      <c r="P2365" t="s">
        <v>84</v>
      </c>
      <c r="Q2365" t="s">
        <v>125</v>
      </c>
      <c r="R2365" t="s">
        <v>4176</v>
      </c>
      <c r="S2365">
        <v>13440</v>
      </c>
      <c r="T2365" s="1">
        <v>41534</v>
      </c>
      <c r="U2365" s="1">
        <v>41534</v>
      </c>
      <c r="V2365" s="3">
        <v>135.39869999999999</v>
      </c>
      <c r="W2365">
        <v>13</v>
      </c>
      <c r="X2365" s="2">
        <v>196.23</v>
      </c>
      <c r="Y2365">
        <v>91591</v>
      </c>
      <c r="Z2365" t="s">
        <v>173</v>
      </c>
      <c r="AA2365">
        <v>2013</v>
      </c>
      <c r="AB2365" t="str">
        <f>IF(samplesuperstore_cleaned[[#This Row],[discount]]=0,"0%",IF(samplesuperstore_cleaned[[#This Row],[discount]]=0.02,"1-2%",IF(samplesuperstore_cleaned[[#This Row],[discount]]&lt;=0.04,"3-4%",IF(samplesuperstore_cleaned[[#This Row],[discount]]&lt;=0.06,"5-6%",IF(samplesuperstore_cleaned[[#This Row],[discount]]=0.08,"7-8%","9-10%")))))</f>
        <v>3-4%</v>
      </c>
    </row>
    <row r="2366" spans="1:28" x14ac:dyDescent="0.3">
      <c r="A2366">
        <v>7659</v>
      </c>
      <c r="B2366">
        <v>18431</v>
      </c>
      <c r="C2366" t="s">
        <v>60</v>
      </c>
      <c r="D2366" s="3">
        <v>0.1</v>
      </c>
      <c r="E2366">
        <v>64.98</v>
      </c>
      <c r="F2366">
        <v>6.88</v>
      </c>
      <c r="G2366">
        <v>2794</v>
      </c>
      <c r="H2366" t="s">
        <v>4814</v>
      </c>
      <c r="I2366" t="s">
        <v>29</v>
      </c>
      <c r="J2366" t="s">
        <v>244</v>
      </c>
      <c r="K2366" t="s">
        <v>31</v>
      </c>
      <c r="L2366" t="s">
        <v>158</v>
      </c>
      <c r="M2366" t="s">
        <v>33</v>
      </c>
      <c r="N2366" t="s">
        <v>1973</v>
      </c>
      <c r="O2366">
        <v>0.73</v>
      </c>
      <c r="P2366" t="s">
        <v>35</v>
      </c>
      <c r="Q2366" t="s">
        <v>859</v>
      </c>
      <c r="R2366" t="s">
        <v>4815</v>
      </c>
      <c r="S2366">
        <v>50158</v>
      </c>
      <c r="T2366" s="1">
        <v>40930</v>
      </c>
      <c r="U2366" s="1">
        <v>40932</v>
      </c>
      <c r="V2366" s="3">
        <v>135.02160000000001</v>
      </c>
      <c r="W2366">
        <v>10</v>
      </c>
      <c r="X2366" s="2">
        <v>633.63</v>
      </c>
      <c r="Y2366">
        <v>87560</v>
      </c>
      <c r="Z2366" t="s">
        <v>132</v>
      </c>
      <c r="AA2366">
        <v>2012</v>
      </c>
      <c r="AB2366" t="str">
        <f>IF(samplesuperstore_cleaned[[#This Row],[discount]]=0,"0%",IF(samplesuperstore_cleaned[[#This Row],[discount]]=0.02,"1-2%",IF(samplesuperstore_cleaned[[#This Row],[discount]]&lt;=0.04,"3-4%",IF(samplesuperstore_cleaned[[#This Row],[discount]]&lt;=0.06,"5-6%",IF(samplesuperstore_cleaned[[#This Row],[discount]]=0.08,"7-8%","9-10%")))))</f>
        <v>9-10%</v>
      </c>
    </row>
    <row r="2367" spans="1:28" x14ac:dyDescent="0.3">
      <c r="A2367">
        <v>8247</v>
      </c>
      <c r="B2367">
        <v>25439</v>
      </c>
      <c r="C2367" t="s">
        <v>60</v>
      </c>
      <c r="D2367" s="3">
        <v>0.05</v>
      </c>
      <c r="E2367">
        <v>35.89</v>
      </c>
      <c r="F2367">
        <v>14.72</v>
      </c>
      <c r="G2367">
        <v>3003</v>
      </c>
      <c r="H2367" t="s">
        <v>5048</v>
      </c>
      <c r="I2367" t="s">
        <v>29</v>
      </c>
      <c r="J2367" t="s">
        <v>66</v>
      </c>
      <c r="K2367" t="s">
        <v>31</v>
      </c>
      <c r="L2367" t="s">
        <v>100</v>
      </c>
      <c r="M2367" t="s">
        <v>33</v>
      </c>
      <c r="N2367" t="s">
        <v>567</v>
      </c>
      <c r="O2367">
        <v>0.4</v>
      </c>
      <c r="P2367" t="s">
        <v>45</v>
      </c>
      <c r="Q2367" t="s">
        <v>2278</v>
      </c>
      <c r="R2367" t="s">
        <v>5049</v>
      </c>
      <c r="S2367">
        <v>83814</v>
      </c>
      <c r="T2367" s="1">
        <v>40842</v>
      </c>
      <c r="U2367" s="1">
        <v>40842</v>
      </c>
      <c r="V2367" s="3">
        <v>134.90879999999999</v>
      </c>
      <c r="W2367">
        <v>17</v>
      </c>
      <c r="X2367" s="2">
        <v>592.01</v>
      </c>
      <c r="Y2367">
        <v>91587</v>
      </c>
      <c r="Z2367" t="s">
        <v>87</v>
      </c>
      <c r="AA2367">
        <v>2011</v>
      </c>
      <c r="AB2367" t="str">
        <f>IF(samplesuperstore_cleaned[[#This Row],[discount]]=0,"0%",IF(samplesuperstore_cleaned[[#This Row],[discount]]=0.02,"1-2%",IF(samplesuperstore_cleaned[[#This Row],[discount]]&lt;=0.04,"3-4%",IF(samplesuperstore_cleaned[[#This Row],[discount]]&lt;=0.06,"5-6%",IF(samplesuperstore_cleaned[[#This Row],[discount]]=0.08,"7-8%","9-10%")))))</f>
        <v>5-6%</v>
      </c>
    </row>
    <row r="2368" spans="1:28" x14ac:dyDescent="0.3">
      <c r="A2368">
        <v>4105</v>
      </c>
      <c r="B2368">
        <v>18587</v>
      </c>
      <c r="C2368" t="s">
        <v>39</v>
      </c>
      <c r="D2368" s="3">
        <v>0.01</v>
      </c>
      <c r="E2368">
        <v>56.96</v>
      </c>
      <c r="F2368">
        <v>13.22</v>
      </c>
      <c r="G2368">
        <v>1545</v>
      </c>
      <c r="H2368" t="s">
        <v>3257</v>
      </c>
      <c r="I2368" t="s">
        <v>29</v>
      </c>
      <c r="J2368" t="s">
        <v>30</v>
      </c>
      <c r="K2368" t="s">
        <v>31</v>
      </c>
      <c r="L2368" t="s">
        <v>75</v>
      </c>
      <c r="M2368" t="s">
        <v>33</v>
      </c>
      <c r="N2368" t="s">
        <v>1572</v>
      </c>
      <c r="O2368">
        <v>0.56000000000000005</v>
      </c>
      <c r="P2368" t="s">
        <v>35</v>
      </c>
      <c r="Q2368" t="s">
        <v>1549</v>
      </c>
      <c r="R2368" t="s">
        <v>3213</v>
      </c>
      <c r="S2368">
        <v>47150</v>
      </c>
      <c r="T2368" s="1">
        <v>40711</v>
      </c>
      <c r="U2368" s="1">
        <v>40712</v>
      </c>
      <c r="V2368" s="3">
        <v>134.83199999999999</v>
      </c>
      <c r="W2368">
        <v>7</v>
      </c>
      <c r="X2368" s="2">
        <v>403.82</v>
      </c>
      <c r="Y2368">
        <v>88490</v>
      </c>
      <c r="Z2368" t="s">
        <v>189</v>
      </c>
      <c r="AA2368">
        <v>2011</v>
      </c>
      <c r="AB2368" t="str">
        <f>IF(samplesuperstore_cleaned[[#This Row],[discount]]=0,"0%",IF(samplesuperstore_cleaned[[#This Row],[discount]]=0.02,"1-2%",IF(samplesuperstore_cleaned[[#This Row],[discount]]&lt;=0.04,"3-4%",IF(samplesuperstore_cleaned[[#This Row],[discount]]&lt;=0.06,"5-6%",IF(samplesuperstore_cleaned[[#This Row],[discount]]=0.08,"7-8%","9-10%")))))</f>
        <v>3-4%</v>
      </c>
    </row>
    <row r="2369" spans="1:28" x14ac:dyDescent="0.3">
      <c r="A2369">
        <v>1448</v>
      </c>
      <c r="B2369">
        <v>21811</v>
      </c>
      <c r="C2369" t="s">
        <v>39</v>
      </c>
      <c r="D2369" s="3">
        <v>0.1</v>
      </c>
      <c r="E2369">
        <v>65.989999999999995</v>
      </c>
      <c r="F2369">
        <v>8.99</v>
      </c>
      <c r="G2369">
        <v>556</v>
      </c>
      <c r="H2369" t="s">
        <v>1651</v>
      </c>
      <c r="I2369" t="s">
        <v>29</v>
      </c>
      <c r="J2369" t="s">
        <v>66</v>
      </c>
      <c r="K2369" t="s">
        <v>54</v>
      </c>
      <c r="L2369" t="s">
        <v>55</v>
      </c>
      <c r="M2369" t="s">
        <v>33</v>
      </c>
      <c r="N2369" t="s">
        <v>192</v>
      </c>
      <c r="O2369">
        <v>0.57999999999999996</v>
      </c>
      <c r="P2369" t="s">
        <v>45</v>
      </c>
      <c r="Q2369" t="s">
        <v>523</v>
      </c>
      <c r="R2369" t="s">
        <v>1652</v>
      </c>
      <c r="S2369">
        <v>84604</v>
      </c>
      <c r="T2369" s="1">
        <v>41424</v>
      </c>
      <c r="U2369" s="1">
        <v>41426</v>
      </c>
      <c r="V2369" s="3">
        <v>134.72999999999999</v>
      </c>
      <c r="W2369">
        <v>12</v>
      </c>
      <c r="X2369" s="2">
        <v>614.32000000000005</v>
      </c>
      <c r="Y2369">
        <v>86199</v>
      </c>
      <c r="Z2369" t="s">
        <v>38</v>
      </c>
      <c r="AA2369">
        <v>2013</v>
      </c>
      <c r="AB2369" t="str">
        <f>IF(samplesuperstore_cleaned[[#This Row],[discount]]=0,"0%",IF(samplesuperstore_cleaned[[#This Row],[discount]]=0.02,"1-2%",IF(samplesuperstore_cleaned[[#This Row],[discount]]&lt;=0.04,"3-4%",IF(samplesuperstore_cleaned[[#This Row],[discount]]&lt;=0.06,"5-6%",IF(samplesuperstore_cleaned[[#This Row],[discount]]=0.08,"7-8%","9-10%")))))</f>
        <v>9-10%</v>
      </c>
    </row>
    <row r="2370" spans="1:28" x14ac:dyDescent="0.3">
      <c r="A2370">
        <v>1432</v>
      </c>
      <c r="B2370">
        <v>3811</v>
      </c>
      <c r="C2370" t="s">
        <v>39</v>
      </c>
      <c r="D2370" s="3">
        <v>0.1</v>
      </c>
      <c r="E2370">
        <v>65.989999999999995</v>
      </c>
      <c r="F2370">
        <v>8.99</v>
      </c>
      <c r="G2370">
        <v>553</v>
      </c>
      <c r="H2370" t="s">
        <v>1645</v>
      </c>
      <c r="I2370" t="s">
        <v>29</v>
      </c>
      <c r="J2370" t="s">
        <v>66</v>
      </c>
      <c r="K2370" t="s">
        <v>54</v>
      </c>
      <c r="L2370" t="s">
        <v>55</v>
      </c>
      <c r="M2370" t="s">
        <v>33</v>
      </c>
      <c r="N2370" t="s">
        <v>192</v>
      </c>
      <c r="O2370">
        <v>0.57999999999999996</v>
      </c>
      <c r="P2370" t="s">
        <v>45</v>
      </c>
      <c r="Q2370" t="s">
        <v>70</v>
      </c>
      <c r="R2370" t="s">
        <v>1646</v>
      </c>
      <c r="S2370">
        <v>90008</v>
      </c>
      <c r="T2370" s="1">
        <v>41424</v>
      </c>
      <c r="U2370" s="1">
        <v>41426</v>
      </c>
      <c r="V2370" s="3">
        <v>134.72999999999999</v>
      </c>
      <c r="W2370">
        <v>48</v>
      </c>
      <c r="X2370" s="2">
        <v>2457.3000000000002</v>
      </c>
      <c r="Y2370">
        <v>27138</v>
      </c>
      <c r="Z2370" t="s">
        <v>38</v>
      </c>
      <c r="AA2370">
        <v>2013</v>
      </c>
      <c r="AB2370" t="str">
        <f>IF(samplesuperstore_cleaned[[#This Row],[discount]]=0,"0%",IF(samplesuperstore_cleaned[[#This Row],[discount]]=0.02,"1-2%",IF(samplesuperstore_cleaned[[#This Row],[discount]]&lt;=0.04,"3-4%",IF(samplesuperstore_cleaned[[#This Row],[discount]]&lt;=0.06,"5-6%",IF(samplesuperstore_cleaned[[#This Row],[discount]]=0.08,"7-8%","9-10%")))))</f>
        <v>9-10%</v>
      </c>
    </row>
    <row r="2371" spans="1:28" x14ac:dyDescent="0.3">
      <c r="A2371">
        <v>5972</v>
      </c>
      <c r="B2371">
        <v>18858</v>
      </c>
      <c r="C2371" t="s">
        <v>57</v>
      </c>
      <c r="D2371" s="3">
        <v>0.05</v>
      </c>
      <c r="E2371">
        <v>20.28</v>
      </c>
      <c r="F2371">
        <v>6.68</v>
      </c>
      <c r="G2371">
        <v>2195</v>
      </c>
      <c r="H2371" t="s">
        <v>4095</v>
      </c>
      <c r="I2371" t="s">
        <v>41</v>
      </c>
      <c r="J2371" t="s">
        <v>114</v>
      </c>
      <c r="K2371" t="s">
        <v>67</v>
      </c>
      <c r="L2371" t="s">
        <v>104</v>
      </c>
      <c r="M2371" t="s">
        <v>33</v>
      </c>
      <c r="N2371" t="s">
        <v>789</v>
      </c>
      <c r="O2371">
        <v>0.53</v>
      </c>
      <c r="P2371" t="s">
        <v>84</v>
      </c>
      <c r="Q2371" t="s">
        <v>125</v>
      </c>
      <c r="R2371" t="s">
        <v>3950</v>
      </c>
      <c r="S2371">
        <v>14853</v>
      </c>
      <c r="T2371" s="1">
        <v>41267</v>
      </c>
      <c r="U2371" s="1">
        <v>41268</v>
      </c>
      <c r="V2371" s="3">
        <v>134.38439999999997</v>
      </c>
      <c r="W2371">
        <v>9</v>
      </c>
      <c r="X2371" s="2">
        <v>194.76</v>
      </c>
      <c r="Y2371">
        <v>89181</v>
      </c>
      <c r="Z2371" t="s">
        <v>72</v>
      </c>
      <c r="AA2371">
        <v>2012</v>
      </c>
      <c r="AB2371" t="str">
        <f>IF(samplesuperstore_cleaned[[#This Row],[discount]]=0,"0%",IF(samplesuperstore_cleaned[[#This Row],[discount]]=0.02,"1-2%",IF(samplesuperstore_cleaned[[#This Row],[discount]]&lt;=0.04,"3-4%",IF(samplesuperstore_cleaned[[#This Row],[discount]]&lt;=0.06,"5-6%",IF(samplesuperstore_cleaned[[#This Row],[discount]]=0.08,"7-8%","9-10%")))))</f>
        <v>5-6%</v>
      </c>
    </row>
    <row r="2372" spans="1:28" x14ac:dyDescent="0.3">
      <c r="A2372">
        <v>3882</v>
      </c>
      <c r="B2372">
        <v>18105</v>
      </c>
      <c r="C2372" t="s">
        <v>39</v>
      </c>
      <c r="D2372" s="3">
        <v>0.05</v>
      </c>
      <c r="E2372">
        <v>12.95</v>
      </c>
      <c r="F2372">
        <v>4.9800000000000004</v>
      </c>
      <c r="G2372">
        <v>1461</v>
      </c>
      <c r="H2372" t="s">
        <v>3139</v>
      </c>
      <c r="I2372" t="s">
        <v>29</v>
      </c>
      <c r="J2372" t="s">
        <v>244</v>
      </c>
      <c r="K2372" t="s">
        <v>31</v>
      </c>
      <c r="L2372" t="s">
        <v>138</v>
      </c>
      <c r="M2372" t="s">
        <v>33</v>
      </c>
      <c r="N2372" t="s">
        <v>274</v>
      </c>
      <c r="O2372">
        <v>0.4</v>
      </c>
      <c r="P2372" t="s">
        <v>35</v>
      </c>
      <c r="Q2372" t="s">
        <v>1549</v>
      </c>
      <c r="R2372" t="s">
        <v>3086</v>
      </c>
      <c r="S2372">
        <v>47905</v>
      </c>
      <c r="T2372" s="1">
        <v>40514</v>
      </c>
      <c r="U2372" s="1">
        <v>40516</v>
      </c>
      <c r="V2372" s="3">
        <v>134.16825</v>
      </c>
      <c r="W2372">
        <v>19</v>
      </c>
      <c r="X2372" s="2">
        <v>252.36</v>
      </c>
      <c r="Y2372">
        <v>86397</v>
      </c>
      <c r="Z2372" t="s">
        <v>72</v>
      </c>
      <c r="AA2372">
        <v>2010</v>
      </c>
      <c r="AB2372" t="str">
        <f>IF(samplesuperstore_cleaned[[#This Row],[discount]]=0,"0%",IF(samplesuperstore_cleaned[[#This Row],[discount]]=0.02,"1-2%",IF(samplesuperstore_cleaned[[#This Row],[discount]]&lt;=0.04,"3-4%",IF(samplesuperstore_cleaned[[#This Row],[discount]]&lt;=0.06,"5-6%",IF(samplesuperstore_cleaned[[#This Row],[discount]]=0.08,"7-8%","9-10%")))))</f>
        <v>5-6%</v>
      </c>
    </row>
    <row r="2373" spans="1:28" x14ac:dyDescent="0.3">
      <c r="A2373">
        <v>523</v>
      </c>
      <c r="B2373">
        <v>20779</v>
      </c>
      <c r="C2373" t="s">
        <v>78</v>
      </c>
      <c r="D2373" s="3">
        <v>0</v>
      </c>
      <c r="E2373">
        <v>30.98</v>
      </c>
      <c r="F2373">
        <v>8.74</v>
      </c>
      <c r="G2373">
        <v>200</v>
      </c>
      <c r="H2373" t="s">
        <v>763</v>
      </c>
      <c r="I2373" t="s">
        <v>29</v>
      </c>
      <c r="J2373" t="s">
        <v>66</v>
      </c>
      <c r="K2373" t="s">
        <v>31</v>
      </c>
      <c r="L2373" t="s">
        <v>49</v>
      </c>
      <c r="M2373" t="s">
        <v>33</v>
      </c>
      <c r="N2373" t="s">
        <v>171</v>
      </c>
      <c r="O2373">
        <v>0.4</v>
      </c>
      <c r="P2373" t="s">
        <v>45</v>
      </c>
      <c r="Q2373" t="s">
        <v>764</v>
      </c>
      <c r="R2373" t="s">
        <v>765</v>
      </c>
      <c r="S2373">
        <v>85335</v>
      </c>
      <c r="T2373" s="1">
        <v>41519</v>
      </c>
      <c r="U2373" s="1">
        <v>41521</v>
      </c>
      <c r="V2373" s="3">
        <v>134.11440000000002</v>
      </c>
      <c r="W2373">
        <v>8</v>
      </c>
      <c r="X2373" s="2">
        <v>262.13</v>
      </c>
      <c r="Y2373">
        <v>91143</v>
      </c>
      <c r="Z2373" t="s">
        <v>173</v>
      </c>
      <c r="AA2373">
        <v>2013</v>
      </c>
      <c r="AB2373" t="str">
        <f>IF(samplesuperstore_cleaned[[#This Row],[discount]]=0,"0%",IF(samplesuperstore_cleaned[[#This Row],[discount]]=0.02,"1-2%",IF(samplesuperstore_cleaned[[#This Row],[discount]]&lt;=0.04,"3-4%",IF(samplesuperstore_cleaned[[#This Row],[discount]]&lt;=0.06,"5-6%",IF(samplesuperstore_cleaned[[#This Row],[discount]]=0.08,"7-8%","9-10%")))))</f>
        <v>0%</v>
      </c>
    </row>
    <row r="2374" spans="1:28" x14ac:dyDescent="0.3">
      <c r="A2374">
        <v>4183</v>
      </c>
      <c r="B2374">
        <v>19656</v>
      </c>
      <c r="C2374" t="s">
        <v>78</v>
      </c>
      <c r="D2374" s="3">
        <v>0.05</v>
      </c>
      <c r="E2374">
        <v>179.29</v>
      </c>
      <c r="F2374">
        <v>29.21</v>
      </c>
      <c r="G2374">
        <v>1568</v>
      </c>
      <c r="H2374" t="s">
        <v>3293</v>
      </c>
      <c r="I2374" t="s">
        <v>61</v>
      </c>
      <c r="J2374" t="s">
        <v>30</v>
      </c>
      <c r="K2374" t="s">
        <v>67</v>
      </c>
      <c r="L2374" t="s">
        <v>95</v>
      </c>
      <c r="M2374" t="s">
        <v>90</v>
      </c>
      <c r="N2374" t="s">
        <v>1059</v>
      </c>
      <c r="O2374">
        <v>0.74</v>
      </c>
      <c r="P2374" t="s">
        <v>35</v>
      </c>
      <c r="Q2374" t="s">
        <v>36</v>
      </c>
      <c r="R2374" t="s">
        <v>3217</v>
      </c>
      <c r="S2374">
        <v>62205</v>
      </c>
      <c r="T2374" s="1">
        <v>40718</v>
      </c>
      <c r="U2374" s="1">
        <v>40719</v>
      </c>
      <c r="V2374" s="3">
        <v>133.82400000000001</v>
      </c>
      <c r="W2374">
        <v>10</v>
      </c>
      <c r="X2374" s="2">
        <v>1799.65</v>
      </c>
      <c r="Y2374">
        <v>90230</v>
      </c>
      <c r="Z2374" t="s">
        <v>189</v>
      </c>
      <c r="AA2374">
        <v>2011</v>
      </c>
      <c r="AB2374" t="str">
        <f>IF(samplesuperstore_cleaned[[#This Row],[discount]]=0,"0%",IF(samplesuperstore_cleaned[[#This Row],[discount]]=0.02,"1-2%",IF(samplesuperstore_cleaned[[#This Row],[discount]]&lt;=0.04,"3-4%",IF(samplesuperstore_cleaned[[#This Row],[discount]]&lt;=0.06,"5-6%",IF(samplesuperstore_cleaned[[#This Row],[discount]]=0.08,"7-8%","9-10%")))))</f>
        <v>5-6%</v>
      </c>
    </row>
    <row r="2375" spans="1:28" x14ac:dyDescent="0.3">
      <c r="A2375">
        <v>381</v>
      </c>
      <c r="B2375">
        <v>23365</v>
      </c>
      <c r="C2375" t="s">
        <v>27</v>
      </c>
      <c r="D2375" s="3">
        <v>0.01</v>
      </c>
      <c r="E2375">
        <v>45.98</v>
      </c>
      <c r="F2375">
        <v>4.8</v>
      </c>
      <c r="G2375">
        <v>146</v>
      </c>
      <c r="H2375" t="s">
        <v>602</v>
      </c>
      <c r="I2375" t="s">
        <v>29</v>
      </c>
      <c r="J2375" t="s">
        <v>114</v>
      </c>
      <c r="K2375" t="s">
        <v>67</v>
      </c>
      <c r="L2375" t="s">
        <v>104</v>
      </c>
      <c r="M2375" t="s">
        <v>43</v>
      </c>
      <c r="N2375" t="s">
        <v>603</v>
      </c>
      <c r="O2375">
        <v>0.68</v>
      </c>
      <c r="P2375" t="s">
        <v>35</v>
      </c>
      <c r="Q2375" t="s">
        <v>255</v>
      </c>
      <c r="R2375" t="s">
        <v>604</v>
      </c>
      <c r="S2375">
        <v>76148</v>
      </c>
      <c r="T2375" s="1">
        <v>40433</v>
      </c>
      <c r="U2375" s="1">
        <v>40434</v>
      </c>
      <c r="V2375" s="3">
        <v>133.5771</v>
      </c>
      <c r="W2375">
        <v>4</v>
      </c>
      <c r="X2375" s="2">
        <v>193.59</v>
      </c>
      <c r="Y2375">
        <v>91088</v>
      </c>
      <c r="Z2375" t="s">
        <v>173</v>
      </c>
      <c r="AA2375">
        <v>2010</v>
      </c>
      <c r="AB2375" t="str">
        <f>IF(samplesuperstore_cleaned[[#This Row],[discount]]=0,"0%",IF(samplesuperstore_cleaned[[#This Row],[discount]]=0.02,"1-2%",IF(samplesuperstore_cleaned[[#This Row],[discount]]&lt;=0.04,"3-4%",IF(samplesuperstore_cleaned[[#This Row],[discount]]&lt;=0.06,"5-6%",IF(samplesuperstore_cleaned[[#This Row],[discount]]=0.08,"7-8%","9-10%")))))</f>
        <v>3-4%</v>
      </c>
    </row>
    <row r="2376" spans="1:28" x14ac:dyDescent="0.3">
      <c r="A2376">
        <v>6302</v>
      </c>
      <c r="B2376">
        <v>19748</v>
      </c>
      <c r="C2376" t="s">
        <v>57</v>
      </c>
      <c r="D2376" s="3">
        <v>0.08</v>
      </c>
      <c r="E2376">
        <v>125.99</v>
      </c>
      <c r="F2376">
        <v>5.99</v>
      </c>
      <c r="G2376">
        <v>2326</v>
      </c>
      <c r="H2376" t="s">
        <v>4257</v>
      </c>
      <c r="I2376" t="s">
        <v>29</v>
      </c>
      <c r="J2376" t="s">
        <v>114</v>
      </c>
      <c r="K2376" t="s">
        <v>54</v>
      </c>
      <c r="L2376" t="s">
        <v>55</v>
      </c>
      <c r="M2376" t="s">
        <v>33</v>
      </c>
      <c r="N2376" t="s">
        <v>3189</v>
      </c>
      <c r="O2376">
        <v>0.56000000000000005</v>
      </c>
      <c r="P2376" t="s">
        <v>84</v>
      </c>
      <c r="Q2376" t="s">
        <v>97</v>
      </c>
      <c r="R2376" t="s">
        <v>2753</v>
      </c>
      <c r="S2376">
        <v>7843</v>
      </c>
      <c r="T2376" s="1">
        <v>40676</v>
      </c>
      <c r="U2376" s="1">
        <v>40679</v>
      </c>
      <c r="V2376" s="3">
        <v>133.452</v>
      </c>
      <c r="W2376">
        <v>6</v>
      </c>
      <c r="X2376" s="2">
        <v>638.44000000000005</v>
      </c>
      <c r="Y2376">
        <v>88723</v>
      </c>
      <c r="Z2376" t="s">
        <v>38</v>
      </c>
      <c r="AA2376">
        <v>2011</v>
      </c>
      <c r="AB2376" t="str">
        <f>IF(samplesuperstore_cleaned[[#This Row],[discount]]=0,"0%",IF(samplesuperstore_cleaned[[#This Row],[discount]]=0.02,"1-2%",IF(samplesuperstore_cleaned[[#This Row],[discount]]&lt;=0.04,"3-4%",IF(samplesuperstore_cleaned[[#This Row],[discount]]&lt;=0.06,"5-6%",IF(samplesuperstore_cleaned[[#This Row],[discount]]=0.08,"7-8%","9-10%")))))</f>
        <v>7-8%</v>
      </c>
    </row>
    <row r="2377" spans="1:28" x14ac:dyDescent="0.3">
      <c r="A2377">
        <v>6090</v>
      </c>
      <c r="B2377">
        <v>19006</v>
      </c>
      <c r="C2377" t="s">
        <v>60</v>
      </c>
      <c r="D2377" s="3">
        <v>0.01</v>
      </c>
      <c r="E2377">
        <v>95.99</v>
      </c>
      <c r="F2377">
        <v>4.9000000000000004</v>
      </c>
      <c r="G2377">
        <v>2237</v>
      </c>
      <c r="H2377" t="s">
        <v>4150</v>
      </c>
      <c r="I2377" t="s">
        <v>29</v>
      </c>
      <c r="J2377" t="s">
        <v>30</v>
      </c>
      <c r="K2377" t="s">
        <v>54</v>
      </c>
      <c r="L2377" t="s">
        <v>55</v>
      </c>
      <c r="M2377" t="s">
        <v>33</v>
      </c>
      <c r="N2377" t="s">
        <v>630</v>
      </c>
      <c r="O2377">
        <v>0.56000000000000005</v>
      </c>
      <c r="P2377" t="s">
        <v>260</v>
      </c>
      <c r="Q2377" t="s">
        <v>929</v>
      </c>
      <c r="R2377" t="s">
        <v>4151</v>
      </c>
      <c r="S2377">
        <v>33801</v>
      </c>
      <c r="T2377" s="1">
        <v>40692</v>
      </c>
      <c r="U2377" s="1">
        <v>40697</v>
      </c>
      <c r="V2377" s="3">
        <v>132.95400000000001</v>
      </c>
      <c r="W2377">
        <v>16</v>
      </c>
      <c r="X2377" s="2">
        <v>1369.95</v>
      </c>
      <c r="Y2377">
        <v>89439</v>
      </c>
      <c r="Z2377" t="s">
        <v>38</v>
      </c>
      <c r="AA2377">
        <v>2011</v>
      </c>
      <c r="AB2377" t="str">
        <f>IF(samplesuperstore_cleaned[[#This Row],[discount]]=0,"0%",IF(samplesuperstore_cleaned[[#This Row],[discount]]=0.02,"1-2%",IF(samplesuperstore_cleaned[[#This Row],[discount]]&lt;=0.04,"3-4%",IF(samplesuperstore_cleaned[[#This Row],[discount]]&lt;=0.06,"5-6%",IF(samplesuperstore_cleaned[[#This Row],[discount]]=0.08,"7-8%","9-10%")))))</f>
        <v>3-4%</v>
      </c>
    </row>
    <row r="2378" spans="1:28" x14ac:dyDescent="0.3">
      <c r="A2378">
        <v>6454</v>
      </c>
      <c r="B2378">
        <v>21592</v>
      </c>
      <c r="C2378" t="s">
        <v>27</v>
      </c>
      <c r="D2378" s="3">
        <v>0.03</v>
      </c>
      <c r="E2378">
        <v>23.99</v>
      </c>
      <c r="F2378">
        <v>6.71</v>
      </c>
      <c r="G2378">
        <v>2377</v>
      </c>
      <c r="H2378" t="s">
        <v>4315</v>
      </c>
      <c r="I2378" t="s">
        <v>41</v>
      </c>
      <c r="J2378" t="s">
        <v>30</v>
      </c>
      <c r="K2378" t="s">
        <v>31</v>
      </c>
      <c r="L2378" t="s">
        <v>100</v>
      </c>
      <c r="M2378" t="s">
        <v>33</v>
      </c>
      <c r="N2378" t="s">
        <v>2311</v>
      </c>
      <c r="O2378">
        <v>0.35</v>
      </c>
      <c r="P2378" t="s">
        <v>35</v>
      </c>
      <c r="Q2378" t="s">
        <v>36</v>
      </c>
      <c r="R2378" t="s">
        <v>4277</v>
      </c>
      <c r="S2378">
        <v>60025</v>
      </c>
      <c r="T2378" s="1">
        <v>40753</v>
      </c>
      <c r="U2378" s="1">
        <v>40754</v>
      </c>
      <c r="V2378" s="3">
        <v>132.92159999999998</v>
      </c>
      <c r="W2378">
        <v>8</v>
      </c>
      <c r="X2378" s="2">
        <v>192.64</v>
      </c>
      <c r="Y2378">
        <v>91323</v>
      </c>
      <c r="Z2378" t="s">
        <v>48</v>
      </c>
      <c r="AA2378">
        <v>2011</v>
      </c>
      <c r="AB2378" t="str">
        <f>IF(samplesuperstore_cleaned[[#This Row],[discount]]=0,"0%",IF(samplesuperstore_cleaned[[#This Row],[discount]]=0.02,"1-2%",IF(samplesuperstore_cleaned[[#This Row],[discount]]&lt;=0.04,"3-4%",IF(samplesuperstore_cleaned[[#This Row],[discount]]&lt;=0.06,"5-6%",IF(samplesuperstore_cleaned[[#This Row],[discount]]=0.08,"7-8%","9-10%")))))</f>
        <v>3-4%</v>
      </c>
    </row>
    <row r="2379" spans="1:28" x14ac:dyDescent="0.3">
      <c r="A2379">
        <v>2065</v>
      </c>
      <c r="B2379">
        <v>25483</v>
      </c>
      <c r="C2379" t="s">
        <v>57</v>
      </c>
      <c r="D2379" s="3">
        <v>0.01</v>
      </c>
      <c r="E2379">
        <v>48.04</v>
      </c>
      <c r="F2379">
        <v>5.79</v>
      </c>
      <c r="G2379">
        <v>773</v>
      </c>
      <c r="H2379" t="s">
        <v>2068</v>
      </c>
      <c r="I2379" t="s">
        <v>29</v>
      </c>
      <c r="J2379" t="s">
        <v>114</v>
      </c>
      <c r="K2379" t="s">
        <v>31</v>
      </c>
      <c r="L2379" t="s">
        <v>49</v>
      </c>
      <c r="M2379" t="s">
        <v>33</v>
      </c>
      <c r="N2379" t="s">
        <v>1574</v>
      </c>
      <c r="O2379">
        <v>0.37</v>
      </c>
      <c r="P2379" t="s">
        <v>84</v>
      </c>
      <c r="Q2379" t="s">
        <v>596</v>
      </c>
      <c r="R2379" t="s">
        <v>2069</v>
      </c>
      <c r="S2379">
        <v>16602</v>
      </c>
      <c r="T2379" s="1">
        <v>41510</v>
      </c>
      <c r="U2379" s="1">
        <v>41511</v>
      </c>
      <c r="V2379" s="3">
        <v>132.91983999999999</v>
      </c>
      <c r="W2379">
        <v>4</v>
      </c>
      <c r="X2379" s="2">
        <v>197.35</v>
      </c>
      <c r="Y2379">
        <v>88676</v>
      </c>
      <c r="Z2379" t="s">
        <v>107</v>
      </c>
      <c r="AA2379">
        <v>2013</v>
      </c>
      <c r="AB2379" t="str">
        <f>IF(samplesuperstore_cleaned[[#This Row],[discount]]=0,"0%",IF(samplesuperstore_cleaned[[#This Row],[discount]]=0.02,"1-2%",IF(samplesuperstore_cleaned[[#This Row],[discount]]&lt;=0.04,"3-4%",IF(samplesuperstore_cleaned[[#This Row],[discount]]&lt;=0.06,"5-6%",IF(samplesuperstore_cleaned[[#This Row],[discount]]=0.08,"7-8%","9-10%")))))</f>
        <v>3-4%</v>
      </c>
    </row>
    <row r="2380" spans="1:28" x14ac:dyDescent="0.3">
      <c r="A2380">
        <v>9307</v>
      </c>
      <c r="B2380">
        <v>21034</v>
      </c>
      <c r="C2380" t="s">
        <v>60</v>
      </c>
      <c r="D2380" s="3">
        <v>0.1</v>
      </c>
      <c r="E2380">
        <v>15.67</v>
      </c>
      <c r="F2380">
        <v>1.39</v>
      </c>
      <c r="G2380">
        <v>3367</v>
      </c>
      <c r="H2380" t="s">
        <v>5458</v>
      </c>
      <c r="I2380" t="s">
        <v>29</v>
      </c>
      <c r="J2380" t="s">
        <v>66</v>
      </c>
      <c r="K2380" t="s">
        <v>31</v>
      </c>
      <c r="L2380" t="s">
        <v>100</v>
      </c>
      <c r="M2380" t="s">
        <v>33</v>
      </c>
      <c r="N2380" t="s">
        <v>622</v>
      </c>
      <c r="O2380">
        <v>0.38</v>
      </c>
      <c r="P2380" t="s">
        <v>84</v>
      </c>
      <c r="Q2380" t="s">
        <v>394</v>
      </c>
      <c r="R2380" t="s">
        <v>5459</v>
      </c>
      <c r="S2380">
        <v>43221</v>
      </c>
      <c r="T2380" s="1">
        <v>41400</v>
      </c>
      <c r="U2380" s="1">
        <v>41407</v>
      </c>
      <c r="V2380" s="3">
        <v>132.82499999999999</v>
      </c>
      <c r="W2380">
        <v>13</v>
      </c>
      <c r="X2380" s="2">
        <v>192.5</v>
      </c>
      <c r="Y2380">
        <v>90510</v>
      </c>
      <c r="Z2380" t="s">
        <v>38</v>
      </c>
      <c r="AA2380">
        <v>2013</v>
      </c>
      <c r="AB2380" t="str">
        <f>IF(samplesuperstore_cleaned[[#This Row],[discount]]=0,"0%",IF(samplesuperstore_cleaned[[#This Row],[discount]]=0.02,"1-2%",IF(samplesuperstore_cleaned[[#This Row],[discount]]&lt;=0.04,"3-4%",IF(samplesuperstore_cleaned[[#This Row],[discount]]&lt;=0.06,"5-6%",IF(samplesuperstore_cleaned[[#This Row],[discount]]=0.08,"7-8%","9-10%")))))</f>
        <v>9-10%</v>
      </c>
    </row>
    <row r="2381" spans="1:28" x14ac:dyDescent="0.3">
      <c r="A2381">
        <v>758</v>
      </c>
      <c r="B2381">
        <v>25624</v>
      </c>
      <c r="C2381" t="s">
        <v>78</v>
      </c>
      <c r="D2381" s="3">
        <v>0.09</v>
      </c>
      <c r="E2381">
        <v>28.48</v>
      </c>
      <c r="F2381">
        <v>1.99</v>
      </c>
      <c r="G2381">
        <v>288</v>
      </c>
      <c r="H2381" t="s">
        <v>1016</v>
      </c>
      <c r="I2381" t="s">
        <v>29</v>
      </c>
      <c r="J2381" t="s">
        <v>114</v>
      </c>
      <c r="K2381" t="s">
        <v>54</v>
      </c>
      <c r="L2381" t="s">
        <v>181</v>
      </c>
      <c r="M2381" t="s">
        <v>52</v>
      </c>
      <c r="N2381" t="s">
        <v>921</v>
      </c>
      <c r="O2381">
        <v>0.4</v>
      </c>
      <c r="P2381" t="s">
        <v>35</v>
      </c>
      <c r="Q2381" t="s">
        <v>456</v>
      </c>
      <c r="R2381" t="s">
        <v>1017</v>
      </c>
      <c r="S2381">
        <v>67212</v>
      </c>
      <c r="T2381" s="1">
        <v>40375</v>
      </c>
      <c r="U2381" s="1">
        <v>40378</v>
      </c>
      <c r="V2381" s="3">
        <v>132.68699999999998</v>
      </c>
      <c r="W2381">
        <v>7</v>
      </c>
      <c r="X2381" s="2">
        <v>192.3</v>
      </c>
      <c r="Y2381">
        <v>89762</v>
      </c>
      <c r="Z2381" t="s">
        <v>48</v>
      </c>
      <c r="AA2381">
        <v>2010</v>
      </c>
      <c r="AB2381" t="str">
        <f>IF(samplesuperstore_cleaned[[#This Row],[discount]]=0,"0%",IF(samplesuperstore_cleaned[[#This Row],[discount]]=0.02,"1-2%",IF(samplesuperstore_cleaned[[#This Row],[discount]]&lt;=0.04,"3-4%",IF(samplesuperstore_cleaned[[#This Row],[discount]]&lt;=0.06,"5-6%",IF(samplesuperstore_cleaned[[#This Row],[discount]]=0.08,"7-8%","9-10%")))))</f>
        <v>9-10%</v>
      </c>
    </row>
    <row r="2382" spans="1:28" x14ac:dyDescent="0.3">
      <c r="A2382">
        <v>7407</v>
      </c>
      <c r="B2382">
        <v>25245</v>
      </c>
      <c r="C2382" t="s">
        <v>39</v>
      </c>
      <c r="D2382" s="3">
        <v>0.08</v>
      </c>
      <c r="E2382">
        <v>270.97000000000003</v>
      </c>
      <c r="F2382">
        <v>28.06</v>
      </c>
      <c r="G2382">
        <v>2705</v>
      </c>
      <c r="H2382" t="s">
        <v>4708</v>
      </c>
      <c r="I2382" t="s">
        <v>61</v>
      </c>
      <c r="J2382" t="s">
        <v>244</v>
      </c>
      <c r="K2382" t="s">
        <v>54</v>
      </c>
      <c r="L2382" t="s">
        <v>62</v>
      </c>
      <c r="M2382" t="s">
        <v>63</v>
      </c>
      <c r="N2382" t="s">
        <v>2288</v>
      </c>
      <c r="O2382">
        <v>0.56000000000000005</v>
      </c>
      <c r="P2382" t="s">
        <v>260</v>
      </c>
      <c r="Q2382" t="s">
        <v>929</v>
      </c>
      <c r="R2382" t="s">
        <v>4709</v>
      </c>
      <c r="S2382">
        <v>32808</v>
      </c>
      <c r="T2382" s="1">
        <v>41061</v>
      </c>
      <c r="U2382" s="1">
        <v>41063</v>
      </c>
      <c r="V2382" s="3">
        <v>132.59399999999999</v>
      </c>
      <c r="W2382">
        <v>18</v>
      </c>
      <c r="X2382" s="2">
        <v>4543.88</v>
      </c>
      <c r="Y2382">
        <v>91411</v>
      </c>
      <c r="Z2382" t="s">
        <v>189</v>
      </c>
      <c r="AA2382">
        <v>2012</v>
      </c>
      <c r="AB2382" t="str">
        <f>IF(samplesuperstore_cleaned[[#This Row],[discount]]=0,"0%",IF(samplesuperstore_cleaned[[#This Row],[discount]]=0.02,"1-2%",IF(samplesuperstore_cleaned[[#This Row],[discount]]&lt;=0.04,"3-4%",IF(samplesuperstore_cleaned[[#This Row],[discount]]&lt;=0.06,"5-6%",IF(samplesuperstore_cleaned[[#This Row],[discount]]=0.08,"7-8%","9-10%")))))</f>
        <v>7-8%</v>
      </c>
    </row>
    <row r="2383" spans="1:28" x14ac:dyDescent="0.3">
      <c r="A2383">
        <v>5161</v>
      </c>
      <c r="B2383">
        <v>23251</v>
      </c>
      <c r="C2383" t="s">
        <v>78</v>
      </c>
      <c r="D2383" s="3">
        <v>7.0000000000000007E-2</v>
      </c>
      <c r="E2383">
        <v>22.99</v>
      </c>
      <c r="F2383">
        <v>8.99</v>
      </c>
      <c r="G2383">
        <v>1928</v>
      </c>
      <c r="H2383" t="s">
        <v>3761</v>
      </c>
      <c r="I2383" t="s">
        <v>29</v>
      </c>
      <c r="J2383" t="s">
        <v>66</v>
      </c>
      <c r="K2383" t="s">
        <v>31</v>
      </c>
      <c r="L2383" t="s">
        <v>42</v>
      </c>
      <c r="M2383" t="s">
        <v>52</v>
      </c>
      <c r="N2383" t="s">
        <v>1765</v>
      </c>
      <c r="O2383">
        <v>0.56999999999999995</v>
      </c>
      <c r="P2383" t="s">
        <v>260</v>
      </c>
      <c r="Q2383" t="s">
        <v>2115</v>
      </c>
      <c r="R2383" t="s">
        <v>3762</v>
      </c>
      <c r="S2383">
        <v>29651</v>
      </c>
      <c r="T2383" s="1">
        <v>41414</v>
      </c>
      <c r="U2383" s="1">
        <v>41415</v>
      </c>
      <c r="V2383" s="3">
        <v>132.54599999999999</v>
      </c>
      <c r="W2383">
        <v>2</v>
      </c>
      <c r="X2383" s="2">
        <v>46.61</v>
      </c>
      <c r="Y2383">
        <v>88585</v>
      </c>
      <c r="Z2383" t="s">
        <v>38</v>
      </c>
      <c r="AA2383">
        <v>2013</v>
      </c>
      <c r="AB2383" t="str">
        <f>IF(samplesuperstore_cleaned[[#This Row],[discount]]=0,"0%",IF(samplesuperstore_cleaned[[#This Row],[discount]]=0.02,"1-2%",IF(samplesuperstore_cleaned[[#This Row],[discount]]&lt;=0.04,"3-4%",IF(samplesuperstore_cleaned[[#This Row],[discount]]&lt;=0.06,"5-6%",IF(samplesuperstore_cleaned[[#This Row],[discount]]=0.08,"7-8%","9-10%")))))</f>
        <v>9-10%</v>
      </c>
    </row>
    <row r="2384" spans="1:28" x14ac:dyDescent="0.3">
      <c r="A2384">
        <v>3768</v>
      </c>
      <c r="B2384">
        <v>25364</v>
      </c>
      <c r="C2384" t="s">
        <v>78</v>
      </c>
      <c r="D2384" s="3">
        <v>0</v>
      </c>
      <c r="E2384">
        <v>22.23</v>
      </c>
      <c r="F2384">
        <v>3.63</v>
      </c>
      <c r="G2384">
        <v>1416</v>
      </c>
      <c r="H2384" t="s">
        <v>3079</v>
      </c>
      <c r="I2384" t="s">
        <v>29</v>
      </c>
      <c r="J2384" t="s">
        <v>30</v>
      </c>
      <c r="K2384" t="s">
        <v>67</v>
      </c>
      <c r="L2384" t="s">
        <v>104</v>
      </c>
      <c r="M2384" t="s">
        <v>52</v>
      </c>
      <c r="N2384" t="s">
        <v>1805</v>
      </c>
      <c r="O2384">
        <v>0.52</v>
      </c>
      <c r="P2384" t="s">
        <v>35</v>
      </c>
      <c r="Q2384" t="s">
        <v>1549</v>
      </c>
      <c r="R2384" t="s">
        <v>3036</v>
      </c>
      <c r="S2384">
        <v>46203</v>
      </c>
      <c r="T2384" s="1">
        <v>40939</v>
      </c>
      <c r="U2384" s="1">
        <v>40941</v>
      </c>
      <c r="V2384" s="3">
        <v>131.96939999999998</v>
      </c>
      <c r="W2384">
        <v>8</v>
      </c>
      <c r="X2384" s="2">
        <v>191.26</v>
      </c>
      <c r="Y2384">
        <v>90546</v>
      </c>
      <c r="Z2384" t="s">
        <v>132</v>
      </c>
      <c r="AA2384">
        <v>2012</v>
      </c>
      <c r="AB2384" t="str">
        <f>IF(samplesuperstore_cleaned[[#This Row],[discount]]=0,"0%",IF(samplesuperstore_cleaned[[#This Row],[discount]]=0.02,"1-2%",IF(samplesuperstore_cleaned[[#This Row],[discount]]&lt;=0.04,"3-4%",IF(samplesuperstore_cleaned[[#This Row],[discount]]&lt;=0.06,"5-6%",IF(samplesuperstore_cleaned[[#This Row],[discount]]=0.08,"7-8%","9-10%")))))</f>
        <v>0%</v>
      </c>
    </row>
    <row r="2385" spans="1:28" x14ac:dyDescent="0.3">
      <c r="A2385">
        <v>4488</v>
      </c>
      <c r="B2385">
        <v>26354</v>
      </c>
      <c r="C2385" t="s">
        <v>78</v>
      </c>
      <c r="D2385" s="3">
        <v>0.05</v>
      </c>
      <c r="E2385">
        <v>40.98</v>
      </c>
      <c r="F2385">
        <v>5.33</v>
      </c>
      <c r="G2385">
        <v>1684</v>
      </c>
      <c r="H2385" t="s">
        <v>3448</v>
      </c>
      <c r="I2385" t="s">
        <v>29</v>
      </c>
      <c r="J2385" t="s">
        <v>244</v>
      </c>
      <c r="K2385" t="s">
        <v>31</v>
      </c>
      <c r="L2385" t="s">
        <v>75</v>
      </c>
      <c r="M2385" t="s">
        <v>33</v>
      </c>
      <c r="N2385" t="s">
        <v>759</v>
      </c>
      <c r="O2385">
        <v>0.56999999999999995</v>
      </c>
      <c r="P2385" t="s">
        <v>35</v>
      </c>
      <c r="Q2385" t="s">
        <v>255</v>
      </c>
      <c r="R2385" t="s">
        <v>256</v>
      </c>
      <c r="S2385">
        <v>75019</v>
      </c>
      <c r="T2385" s="1">
        <v>41618</v>
      </c>
      <c r="U2385" s="1">
        <v>41620</v>
      </c>
      <c r="V2385" s="3">
        <v>131.42272000000003</v>
      </c>
      <c r="W2385">
        <v>6</v>
      </c>
      <c r="X2385" s="2">
        <v>252.6</v>
      </c>
      <c r="Y2385">
        <v>90618</v>
      </c>
      <c r="Z2385" t="s">
        <v>72</v>
      </c>
      <c r="AA2385">
        <v>2013</v>
      </c>
      <c r="AB2385" t="str">
        <f>IF(samplesuperstore_cleaned[[#This Row],[discount]]=0,"0%",IF(samplesuperstore_cleaned[[#This Row],[discount]]=0.02,"1-2%",IF(samplesuperstore_cleaned[[#This Row],[discount]]&lt;=0.04,"3-4%",IF(samplesuperstore_cleaned[[#This Row],[discount]]&lt;=0.06,"5-6%",IF(samplesuperstore_cleaned[[#This Row],[discount]]=0.08,"7-8%","9-10%")))))</f>
        <v>5-6%</v>
      </c>
    </row>
    <row r="2386" spans="1:28" x14ac:dyDescent="0.3">
      <c r="A2386">
        <v>5598</v>
      </c>
      <c r="B2386">
        <v>23242</v>
      </c>
      <c r="C2386" t="s">
        <v>27</v>
      </c>
      <c r="D2386" s="3">
        <v>0</v>
      </c>
      <c r="E2386">
        <v>70.709999999999994</v>
      </c>
      <c r="F2386">
        <v>37.58</v>
      </c>
      <c r="G2386">
        <v>2062</v>
      </c>
      <c r="H2386" t="s">
        <v>3925</v>
      </c>
      <c r="I2386" t="s">
        <v>29</v>
      </c>
      <c r="J2386" t="s">
        <v>30</v>
      </c>
      <c r="K2386" t="s">
        <v>67</v>
      </c>
      <c r="L2386" t="s">
        <v>104</v>
      </c>
      <c r="M2386" t="s">
        <v>43</v>
      </c>
      <c r="N2386" t="s">
        <v>2276</v>
      </c>
      <c r="O2386">
        <v>0.78</v>
      </c>
      <c r="P2386" t="s">
        <v>260</v>
      </c>
      <c r="Q2386" t="s">
        <v>261</v>
      </c>
      <c r="R2386" t="s">
        <v>3926</v>
      </c>
      <c r="S2386">
        <v>23111</v>
      </c>
      <c r="T2386" s="1">
        <v>41457</v>
      </c>
      <c r="U2386" s="1">
        <v>41458</v>
      </c>
      <c r="V2386" s="3">
        <v>131.42189999999999</v>
      </c>
      <c r="W2386">
        <v>15</v>
      </c>
      <c r="X2386" s="2">
        <v>1126.49</v>
      </c>
      <c r="Y2386">
        <v>87158</v>
      </c>
      <c r="Z2386" t="s">
        <v>48</v>
      </c>
      <c r="AA2386">
        <v>2013</v>
      </c>
      <c r="AB2386" t="str">
        <f>IF(samplesuperstore_cleaned[[#This Row],[discount]]=0,"0%",IF(samplesuperstore_cleaned[[#This Row],[discount]]=0.02,"1-2%",IF(samplesuperstore_cleaned[[#This Row],[discount]]&lt;=0.04,"3-4%",IF(samplesuperstore_cleaned[[#This Row],[discount]]&lt;=0.06,"5-6%",IF(samplesuperstore_cleaned[[#This Row],[discount]]=0.08,"7-8%","9-10%")))))</f>
        <v>0%</v>
      </c>
    </row>
    <row r="2387" spans="1:28" x14ac:dyDescent="0.3">
      <c r="A2387">
        <v>2106</v>
      </c>
      <c r="B2387">
        <v>20001</v>
      </c>
      <c r="C2387" t="s">
        <v>27</v>
      </c>
      <c r="D2387" s="3">
        <v>0.01</v>
      </c>
      <c r="E2387">
        <v>150.97999999999999</v>
      </c>
      <c r="F2387">
        <v>30</v>
      </c>
      <c r="G2387">
        <v>799</v>
      </c>
      <c r="H2387" t="s">
        <v>2113</v>
      </c>
      <c r="I2387" t="s">
        <v>61</v>
      </c>
      <c r="J2387" t="s">
        <v>244</v>
      </c>
      <c r="K2387" t="s">
        <v>67</v>
      </c>
      <c r="L2387" t="s">
        <v>68</v>
      </c>
      <c r="M2387" t="s">
        <v>63</v>
      </c>
      <c r="N2387" t="s">
        <v>2114</v>
      </c>
      <c r="O2387">
        <v>0.74</v>
      </c>
      <c r="P2387" t="s">
        <v>260</v>
      </c>
      <c r="Q2387" t="s">
        <v>2115</v>
      </c>
      <c r="R2387" t="s">
        <v>2116</v>
      </c>
      <c r="S2387">
        <v>29915</v>
      </c>
      <c r="T2387" s="1">
        <v>40184</v>
      </c>
      <c r="U2387" s="1">
        <v>40186</v>
      </c>
      <c r="V2387" s="3">
        <v>131.38200000000001</v>
      </c>
      <c r="W2387">
        <v>6</v>
      </c>
      <c r="X2387" s="2">
        <v>958.46</v>
      </c>
      <c r="Y2387">
        <v>89909</v>
      </c>
      <c r="Z2387" t="s">
        <v>132</v>
      </c>
      <c r="AA2387">
        <v>2010</v>
      </c>
      <c r="AB2387" t="str">
        <f>IF(samplesuperstore_cleaned[[#This Row],[discount]]=0,"0%",IF(samplesuperstore_cleaned[[#This Row],[discount]]=0.02,"1-2%",IF(samplesuperstore_cleaned[[#This Row],[discount]]&lt;=0.04,"3-4%",IF(samplesuperstore_cleaned[[#This Row],[discount]]&lt;=0.06,"5-6%",IF(samplesuperstore_cleaned[[#This Row],[discount]]=0.08,"7-8%","9-10%")))))</f>
        <v>3-4%</v>
      </c>
    </row>
    <row r="2388" spans="1:28" x14ac:dyDescent="0.3">
      <c r="A2388">
        <v>1303</v>
      </c>
      <c r="B2388">
        <v>18304</v>
      </c>
      <c r="C2388" t="s">
        <v>78</v>
      </c>
      <c r="D2388" s="3">
        <v>0.04</v>
      </c>
      <c r="E2388">
        <v>65.989999999999995</v>
      </c>
      <c r="F2388">
        <v>8.99</v>
      </c>
      <c r="G2388">
        <v>507</v>
      </c>
      <c r="H2388" t="s">
        <v>1553</v>
      </c>
      <c r="I2388" t="s">
        <v>29</v>
      </c>
      <c r="J2388" t="s">
        <v>30</v>
      </c>
      <c r="K2388" t="s">
        <v>54</v>
      </c>
      <c r="L2388" t="s">
        <v>55</v>
      </c>
      <c r="M2388" t="s">
        <v>33</v>
      </c>
      <c r="N2388" t="s">
        <v>779</v>
      </c>
      <c r="O2388">
        <v>0.56000000000000005</v>
      </c>
      <c r="P2388" t="s">
        <v>260</v>
      </c>
      <c r="Q2388" t="s">
        <v>1554</v>
      </c>
      <c r="R2388" t="s">
        <v>1555</v>
      </c>
      <c r="S2388">
        <v>42104</v>
      </c>
      <c r="T2388" s="1">
        <v>40469</v>
      </c>
      <c r="U2388" s="1">
        <v>40470</v>
      </c>
      <c r="V2388" s="3">
        <v>131.334</v>
      </c>
      <c r="W2388">
        <v>17</v>
      </c>
      <c r="X2388" s="2">
        <v>946.29</v>
      </c>
      <c r="Y2388">
        <v>87357</v>
      </c>
      <c r="Z2388" t="s">
        <v>87</v>
      </c>
      <c r="AA2388">
        <v>2010</v>
      </c>
      <c r="AB2388" t="str">
        <f>IF(samplesuperstore_cleaned[[#This Row],[discount]]=0,"0%",IF(samplesuperstore_cleaned[[#This Row],[discount]]=0.02,"1-2%",IF(samplesuperstore_cleaned[[#This Row],[discount]]&lt;=0.04,"3-4%",IF(samplesuperstore_cleaned[[#This Row],[discount]]&lt;=0.06,"5-6%",IF(samplesuperstore_cleaned[[#This Row],[discount]]=0.08,"7-8%","9-10%")))))</f>
        <v>3-4%</v>
      </c>
    </row>
    <row r="2389" spans="1:28" x14ac:dyDescent="0.3">
      <c r="A2389">
        <v>1307</v>
      </c>
      <c r="B2389">
        <v>18981</v>
      </c>
      <c r="C2389" t="s">
        <v>60</v>
      </c>
      <c r="D2389" s="3">
        <v>0.03</v>
      </c>
      <c r="E2389">
        <v>4.0599999999999996</v>
      </c>
      <c r="F2389">
        <v>6.89</v>
      </c>
      <c r="G2389">
        <v>508</v>
      </c>
      <c r="H2389" t="s">
        <v>1557</v>
      </c>
      <c r="I2389" t="s">
        <v>29</v>
      </c>
      <c r="J2389" t="s">
        <v>30</v>
      </c>
      <c r="K2389" t="s">
        <v>31</v>
      </c>
      <c r="L2389" t="s">
        <v>75</v>
      </c>
      <c r="M2389" t="s">
        <v>33</v>
      </c>
      <c r="N2389" t="s">
        <v>1459</v>
      </c>
      <c r="O2389">
        <v>0.6</v>
      </c>
      <c r="P2389" t="s">
        <v>260</v>
      </c>
      <c r="Q2389" t="s">
        <v>1554</v>
      </c>
      <c r="R2389" t="s">
        <v>1558</v>
      </c>
      <c r="S2389">
        <v>41011</v>
      </c>
      <c r="T2389" s="1">
        <v>40715</v>
      </c>
      <c r="U2389" s="1">
        <v>40722</v>
      </c>
      <c r="V2389" s="3">
        <v>131.32259999999997</v>
      </c>
      <c r="W2389">
        <v>6</v>
      </c>
      <c r="X2389" s="2">
        <v>27.24</v>
      </c>
      <c r="Y2389">
        <v>87358</v>
      </c>
      <c r="Z2389" t="s">
        <v>189</v>
      </c>
      <c r="AA2389">
        <v>2011</v>
      </c>
      <c r="AB2389" t="str">
        <f>IF(samplesuperstore_cleaned[[#This Row],[discount]]=0,"0%",IF(samplesuperstore_cleaned[[#This Row],[discount]]=0.02,"1-2%",IF(samplesuperstore_cleaned[[#This Row],[discount]]&lt;=0.04,"3-4%",IF(samplesuperstore_cleaned[[#This Row],[discount]]&lt;=0.06,"5-6%",IF(samplesuperstore_cleaned[[#This Row],[discount]]=0.08,"7-8%","9-10%")))))</f>
        <v>3-4%</v>
      </c>
    </row>
    <row r="2390" spans="1:28" x14ac:dyDescent="0.3">
      <c r="A2390">
        <v>6518</v>
      </c>
      <c r="B2390">
        <v>20210</v>
      </c>
      <c r="C2390" t="s">
        <v>60</v>
      </c>
      <c r="D2390" s="3">
        <v>0.01</v>
      </c>
      <c r="E2390">
        <v>12.22</v>
      </c>
      <c r="F2390">
        <v>2.85</v>
      </c>
      <c r="G2390">
        <v>2398</v>
      </c>
      <c r="H2390" t="s">
        <v>4340</v>
      </c>
      <c r="I2390" t="s">
        <v>41</v>
      </c>
      <c r="J2390" t="s">
        <v>30</v>
      </c>
      <c r="K2390" t="s">
        <v>67</v>
      </c>
      <c r="L2390" t="s">
        <v>104</v>
      </c>
      <c r="M2390" t="s">
        <v>52</v>
      </c>
      <c r="N2390" t="s">
        <v>1925</v>
      </c>
      <c r="O2390">
        <v>0.55000000000000004</v>
      </c>
      <c r="P2390" t="s">
        <v>35</v>
      </c>
      <c r="Q2390" t="s">
        <v>36</v>
      </c>
      <c r="R2390" t="s">
        <v>4341</v>
      </c>
      <c r="S2390">
        <v>60103</v>
      </c>
      <c r="T2390" s="1">
        <v>41584</v>
      </c>
      <c r="U2390" s="1">
        <v>41593</v>
      </c>
      <c r="V2390" s="3">
        <v>131.29319999999998</v>
      </c>
      <c r="W2390">
        <v>15</v>
      </c>
      <c r="X2390" s="2">
        <v>190.28</v>
      </c>
      <c r="Y2390">
        <v>86381</v>
      </c>
      <c r="Z2390" t="s">
        <v>59</v>
      </c>
      <c r="AA2390">
        <v>2013</v>
      </c>
      <c r="AB2390" t="str">
        <f>IF(samplesuperstore_cleaned[[#This Row],[discount]]=0,"0%",IF(samplesuperstore_cleaned[[#This Row],[discount]]=0.02,"1-2%",IF(samplesuperstore_cleaned[[#This Row],[discount]]&lt;=0.04,"3-4%",IF(samplesuperstore_cleaned[[#This Row],[discount]]&lt;=0.06,"5-6%",IF(samplesuperstore_cleaned[[#This Row],[discount]]=0.08,"7-8%","9-10%")))))</f>
        <v>3-4%</v>
      </c>
    </row>
    <row r="2391" spans="1:28" x14ac:dyDescent="0.3">
      <c r="A2391">
        <v>565</v>
      </c>
      <c r="B2391">
        <v>19764</v>
      </c>
      <c r="C2391" t="s">
        <v>60</v>
      </c>
      <c r="D2391" s="3">
        <v>0.05</v>
      </c>
      <c r="E2391">
        <v>26.38</v>
      </c>
      <c r="F2391">
        <v>5.86</v>
      </c>
      <c r="G2391">
        <v>216</v>
      </c>
      <c r="H2391" t="s">
        <v>815</v>
      </c>
      <c r="I2391" t="s">
        <v>29</v>
      </c>
      <c r="J2391" t="s">
        <v>66</v>
      </c>
      <c r="K2391" t="s">
        <v>31</v>
      </c>
      <c r="L2391" t="s">
        <v>49</v>
      </c>
      <c r="M2391" t="s">
        <v>33</v>
      </c>
      <c r="N2391" t="s">
        <v>819</v>
      </c>
      <c r="O2391">
        <v>0.39</v>
      </c>
      <c r="P2391" t="s">
        <v>45</v>
      </c>
      <c r="Q2391" t="s">
        <v>523</v>
      </c>
      <c r="R2391" t="s">
        <v>817</v>
      </c>
      <c r="S2391">
        <v>84044</v>
      </c>
      <c r="T2391" s="1">
        <v>40961</v>
      </c>
      <c r="U2391" s="1">
        <v>40965</v>
      </c>
      <c r="V2391" s="3">
        <v>130.6515</v>
      </c>
      <c r="W2391">
        <v>7</v>
      </c>
      <c r="X2391" s="2">
        <v>189.35</v>
      </c>
      <c r="Y2391">
        <v>88052</v>
      </c>
      <c r="Z2391" t="s">
        <v>112</v>
      </c>
      <c r="AA2391">
        <v>2012</v>
      </c>
      <c r="AB2391" t="str">
        <f>IF(samplesuperstore_cleaned[[#This Row],[discount]]=0,"0%",IF(samplesuperstore_cleaned[[#This Row],[discount]]=0.02,"1-2%",IF(samplesuperstore_cleaned[[#This Row],[discount]]&lt;=0.04,"3-4%",IF(samplesuperstore_cleaned[[#This Row],[discount]]&lt;=0.06,"5-6%",IF(samplesuperstore_cleaned[[#This Row],[discount]]=0.08,"7-8%","9-10%")))))</f>
        <v>5-6%</v>
      </c>
    </row>
    <row r="2392" spans="1:28" x14ac:dyDescent="0.3">
      <c r="A2392">
        <v>4916</v>
      </c>
      <c r="B2392">
        <v>24621</v>
      </c>
      <c r="C2392" t="s">
        <v>27</v>
      </c>
      <c r="D2392" s="3">
        <v>7.0000000000000007E-2</v>
      </c>
      <c r="E2392">
        <v>18.649999999999999</v>
      </c>
      <c r="F2392">
        <v>3.77</v>
      </c>
      <c r="G2392">
        <v>1817</v>
      </c>
      <c r="H2392" t="s">
        <v>3621</v>
      </c>
      <c r="I2392" t="s">
        <v>29</v>
      </c>
      <c r="J2392" t="s">
        <v>244</v>
      </c>
      <c r="K2392" t="s">
        <v>67</v>
      </c>
      <c r="L2392" t="s">
        <v>104</v>
      </c>
      <c r="M2392" t="s">
        <v>52</v>
      </c>
      <c r="N2392" t="s">
        <v>887</v>
      </c>
      <c r="O2392">
        <v>0.39</v>
      </c>
      <c r="P2392" t="s">
        <v>35</v>
      </c>
      <c r="Q2392" t="s">
        <v>761</v>
      </c>
      <c r="R2392" t="s">
        <v>576</v>
      </c>
      <c r="S2392">
        <v>49236</v>
      </c>
      <c r="T2392" s="1">
        <v>41562</v>
      </c>
      <c r="U2392" s="1">
        <v>41563</v>
      </c>
      <c r="V2392" s="3">
        <v>130.62389999999999</v>
      </c>
      <c r="W2392">
        <v>10</v>
      </c>
      <c r="X2392" s="2">
        <v>189.31</v>
      </c>
      <c r="Y2392">
        <v>86001</v>
      </c>
      <c r="Z2392" t="s">
        <v>87</v>
      </c>
      <c r="AA2392">
        <v>2013</v>
      </c>
      <c r="AB2392" t="str">
        <f>IF(samplesuperstore_cleaned[[#This Row],[discount]]=0,"0%",IF(samplesuperstore_cleaned[[#This Row],[discount]]=0.02,"1-2%",IF(samplesuperstore_cleaned[[#This Row],[discount]]&lt;=0.04,"3-4%",IF(samplesuperstore_cleaned[[#This Row],[discount]]&lt;=0.06,"5-6%",IF(samplesuperstore_cleaned[[#This Row],[discount]]=0.08,"7-8%","9-10%")))))</f>
        <v>9-10%</v>
      </c>
    </row>
    <row r="2393" spans="1:28" x14ac:dyDescent="0.3">
      <c r="A2393">
        <v>7380</v>
      </c>
      <c r="B2393">
        <v>20091</v>
      </c>
      <c r="C2393" t="s">
        <v>39</v>
      </c>
      <c r="D2393" s="3">
        <v>0.03</v>
      </c>
      <c r="E2393">
        <v>4.9800000000000004</v>
      </c>
      <c r="F2393">
        <v>4.7</v>
      </c>
      <c r="G2393">
        <v>2697</v>
      </c>
      <c r="H2393" t="s">
        <v>4696</v>
      </c>
      <c r="I2393" t="s">
        <v>29</v>
      </c>
      <c r="J2393" t="s">
        <v>30</v>
      </c>
      <c r="K2393" t="s">
        <v>31</v>
      </c>
      <c r="L2393" t="s">
        <v>49</v>
      </c>
      <c r="M2393" t="s">
        <v>33</v>
      </c>
      <c r="N2393" t="s">
        <v>227</v>
      </c>
      <c r="O2393">
        <v>0.38</v>
      </c>
      <c r="P2393" t="s">
        <v>260</v>
      </c>
      <c r="Q2393" t="s">
        <v>2727</v>
      </c>
      <c r="R2393" t="s">
        <v>4697</v>
      </c>
      <c r="S2393">
        <v>35216</v>
      </c>
      <c r="T2393" s="1">
        <v>41112</v>
      </c>
      <c r="U2393" s="1">
        <v>41114</v>
      </c>
      <c r="V2393" s="3">
        <v>130.54199999999997</v>
      </c>
      <c r="W2393">
        <v>16</v>
      </c>
      <c r="X2393" s="2">
        <v>80.47</v>
      </c>
      <c r="Y2393">
        <v>87686</v>
      </c>
      <c r="Z2393" t="s">
        <v>48</v>
      </c>
      <c r="AA2393">
        <v>2012</v>
      </c>
      <c r="AB2393" t="str">
        <f>IF(samplesuperstore_cleaned[[#This Row],[discount]]=0,"0%",IF(samplesuperstore_cleaned[[#This Row],[discount]]=0.02,"1-2%",IF(samplesuperstore_cleaned[[#This Row],[discount]]&lt;=0.04,"3-4%",IF(samplesuperstore_cleaned[[#This Row],[discount]]&lt;=0.06,"5-6%",IF(samplesuperstore_cleaned[[#This Row],[discount]]=0.08,"7-8%","9-10%")))))</f>
        <v>3-4%</v>
      </c>
    </row>
    <row r="2394" spans="1:28" x14ac:dyDescent="0.3">
      <c r="A2394">
        <v>466</v>
      </c>
      <c r="B2394">
        <v>20174</v>
      </c>
      <c r="C2394" t="s">
        <v>78</v>
      </c>
      <c r="D2394" s="3">
        <v>0.05</v>
      </c>
      <c r="E2394">
        <v>80.98</v>
      </c>
      <c r="F2394">
        <v>35</v>
      </c>
      <c r="G2394">
        <v>178</v>
      </c>
      <c r="H2394" t="s">
        <v>705</v>
      </c>
      <c r="I2394" t="s">
        <v>29</v>
      </c>
      <c r="J2394" t="s">
        <v>114</v>
      </c>
      <c r="K2394" t="s">
        <v>31</v>
      </c>
      <c r="L2394" t="s">
        <v>158</v>
      </c>
      <c r="M2394" t="s">
        <v>159</v>
      </c>
      <c r="N2394" t="s">
        <v>709</v>
      </c>
      <c r="O2394">
        <v>0.83</v>
      </c>
      <c r="P2394" t="s">
        <v>260</v>
      </c>
      <c r="Q2394" t="s">
        <v>261</v>
      </c>
      <c r="R2394" t="s">
        <v>262</v>
      </c>
      <c r="S2394">
        <v>23834</v>
      </c>
      <c r="T2394" s="1">
        <v>41551</v>
      </c>
      <c r="U2394" s="1">
        <v>41553</v>
      </c>
      <c r="V2394" s="3">
        <v>130.02119999999999</v>
      </c>
      <c r="W2394">
        <v>7</v>
      </c>
      <c r="X2394" s="2">
        <v>572.17999999999995</v>
      </c>
      <c r="Y2394">
        <v>90831</v>
      </c>
      <c r="Z2394" t="s">
        <v>87</v>
      </c>
      <c r="AA2394">
        <v>2013</v>
      </c>
      <c r="AB2394" t="str">
        <f>IF(samplesuperstore_cleaned[[#This Row],[discount]]=0,"0%",IF(samplesuperstore_cleaned[[#This Row],[discount]]=0.02,"1-2%",IF(samplesuperstore_cleaned[[#This Row],[discount]]&lt;=0.04,"3-4%",IF(samplesuperstore_cleaned[[#This Row],[discount]]&lt;=0.06,"5-6%",IF(samplesuperstore_cleaned[[#This Row],[discount]]=0.08,"7-8%","9-10%")))))</f>
        <v>5-6%</v>
      </c>
    </row>
    <row r="2395" spans="1:28" x14ac:dyDescent="0.3">
      <c r="A2395">
        <v>2481</v>
      </c>
      <c r="B2395">
        <v>25234</v>
      </c>
      <c r="C2395" t="s">
        <v>60</v>
      </c>
      <c r="D2395" s="3">
        <v>0.09</v>
      </c>
      <c r="E2395">
        <v>25.98</v>
      </c>
      <c r="F2395">
        <v>4.08</v>
      </c>
      <c r="G2395">
        <v>951</v>
      </c>
      <c r="H2395" t="s">
        <v>2371</v>
      </c>
      <c r="I2395" t="s">
        <v>29</v>
      </c>
      <c r="J2395" t="s">
        <v>244</v>
      </c>
      <c r="K2395" t="s">
        <v>31</v>
      </c>
      <c r="L2395" t="s">
        <v>42</v>
      </c>
      <c r="M2395" t="s">
        <v>52</v>
      </c>
      <c r="N2395" t="s">
        <v>2368</v>
      </c>
      <c r="O2395">
        <v>0.56999999999999995</v>
      </c>
      <c r="P2395" t="s">
        <v>35</v>
      </c>
      <c r="Q2395" t="s">
        <v>255</v>
      </c>
      <c r="R2395" t="s">
        <v>2372</v>
      </c>
      <c r="S2395">
        <v>75482</v>
      </c>
      <c r="T2395" s="1">
        <v>41337</v>
      </c>
      <c r="U2395" s="1">
        <v>41346</v>
      </c>
      <c r="V2395" s="3">
        <v>129.81</v>
      </c>
      <c r="W2395">
        <v>9</v>
      </c>
      <c r="X2395" s="2">
        <v>218.11</v>
      </c>
      <c r="Y2395">
        <v>89088</v>
      </c>
      <c r="Z2395" t="s">
        <v>165</v>
      </c>
      <c r="AA2395">
        <v>2013</v>
      </c>
      <c r="AB2395" t="str">
        <f>IF(samplesuperstore_cleaned[[#This Row],[discount]]=0,"0%",IF(samplesuperstore_cleaned[[#This Row],[discount]]=0.02,"1-2%",IF(samplesuperstore_cleaned[[#This Row],[discount]]&lt;=0.04,"3-4%",IF(samplesuperstore_cleaned[[#This Row],[discount]]&lt;=0.06,"5-6%",IF(samplesuperstore_cleaned[[#This Row],[discount]]=0.08,"7-8%","9-10%")))))</f>
        <v>9-10%</v>
      </c>
    </row>
    <row r="2396" spans="1:28" x14ac:dyDescent="0.3">
      <c r="A2396">
        <v>2466</v>
      </c>
      <c r="B2396">
        <v>7234</v>
      </c>
      <c r="C2396" t="s">
        <v>60</v>
      </c>
      <c r="D2396" s="3">
        <v>0.09</v>
      </c>
      <c r="E2396">
        <v>25.98</v>
      </c>
      <c r="F2396">
        <v>4.08</v>
      </c>
      <c r="G2396">
        <v>949</v>
      </c>
      <c r="H2396" t="s">
        <v>2366</v>
      </c>
      <c r="I2396" t="s">
        <v>29</v>
      </c>
      <c r="J2396" t="s">
        <v>244</v>
      </c>
      <c r="K2396" t="s">
        <v>31</v>
      </c>
      <c r="L2396" t="s">
        <v>42</v>
      </c>
      <c r="M2396" t="s">
        <v>52</v>
      </c>
      <c r="N2396" t="s">
        <v>2368</v>
      </c>
      <c r="O2396">
        <v>0.56999999999999995</v>
      </c>
      <c r="P2396" t="s">
        <v>45</v>
      </c>
      <c r="Q2396" t="s">
        <v>70</v>
      </c>
      <c r="R2396" t="s">
        <v>1646</v>
      </c>
      <c r="S2396">
        <v>90049</v>
      </c>
      <c r="T2396" s="1">
        <v>41337</v>
      </c>
      <c r="U2396" s="1">
        <v>41346</v>
      </c>
      <c r="V2396" s="3">
        <v>129.81</v>
      </c>
      <c r="W2396">
        <v>34</v>
      </c>
      <c r="X2396" s="2">
        <v>823.98</v>
      </c>
      <c r="Y2396">
        <v>51559</v>
      </c>
      <c r="Z2396" t="s">
        <v>165</v>
      </c>
      <c r="AA2396">
        <v>2013</v>
      </c>
      <c r="AB2396" t="str">
        <f>IF(samplesuperstore_cleaned[[#This Row],[discount]]=0,"0%",IF(samplesuperstore_cleaned[[#This Row],[discount]]=0.02,"1-2%",IF(samplesuperstore_cleaned[[#This Row],[discount]]&lt;=0.04,"3-4%",IF(samplesuperstore_cleaned[[#This Row],[discount]]&lt;=0.06,"5-6%",IF(samplesuperstore_cleaned[[#This Row],[discount]]=0.08,"7-8%","9-10%")))))</f>
        <v>9-10%</v>
      </c>
    </row>
    <row r="2397" spans="1:28" x14ac:dyDescent="0.3">
      <c r="A2397">
        <v>7881</v>
      </c>
      <c r="B2397">
        <v>6519</v>
      </c>
      <c r="C2397" t="s">
        <v>57</v>
      </c>
      <c r="D2397" s="3">
        <v>0.03</v>
      </c>
      <c r="E2397">
        <v>29.18</v>
      </c>
      <c r="F2397">
        <v>8.5500000000000007</v>
      </c>
      <c r="G2397">
        <v>2878</v>
      </c>
      <c r="H2397" t="s">
        <v>4910</v>
      </c>
      <c r="I2397" t="s">
        <v>29</v>
      </c>
      <c r="J2397" t="s">
        <v>244</v>
      </c>
      <c r="K2397" t="s">
        <v>67</v>
      </c>
      <c r="L2397" t="s">
        <v>104</v>
      </c>
      <c r="M2397" t="s">
        <v>33</v>
      </c>
      <c r="N2397" t="s">
        <v>2228</v>
      </c>
      <c r="O2397">
        <v>0.42</v>
      </c>
      <c r="P2397" t="s">
        <v>45</v>
      </c>
      <c r="Q2397" t="s">
        <v>46</v>
      </c>
      <c r="R2397" t="s">
        <v>520</v>
      </c>
      <c r="S2397">
        <v>98107</v>
      </c>
      <c r="T2397" s="1">
        <v>40916</v>
      </c>
      <c r="U2397" s="1">
        <v>40918</v>
      </c>
      <c r="V2397" s="3">
        <v>129.15200000000002</v>
      </c>
      <c r="W2397">
        <v>30</v>
      </c>
      <c r="X2397" s="2">
        <v>918.08</v>
      </c>
      <c r="Y2397">
        <v>46402</v>
      </c>
      <c r="Z2397" t="s">
        <v>132</v>
      </c>
      <c r="AA2397">
        <v>2012</v>
      </c>
      <c r="AB2397" t="str">
        <f>IF(samplesuperstore_cleaned[[#This Row],[discount]]=0,"0%",IF(samplesuperstore_cleaned[[#This Row],[discount]]=0.02,"1-2%",IF(samplesuperstore_cleaned[[#This Row],[discount]]&lt;=0.04,"3-4%",IF(samplesuperstore_cleaned[[#This Row],[discount]]&lt;=0.06,"5-6%",IF(samplesuperstore_cleaned[[#This Row],[discount]]=0.08,"7-8%","9-10%")))))</f>
        <v>3-4%</v>
      </c>
    </row>
    <row r="2398" spans="1:28" x14ac:dyDescent="0.3">
      <c r="A2398">
        <v>8245</v>
      </c>
      <c r="B2398">
        <v>23449</v>
      </c>
      <c r="C2398" t="s">
        <v>60</v>
      </c>
      <c r="D2398" s="3">
        <v>0.02</v>
      </c>
      <c r="E2398">
        <v>23.99</v>
      </c>
      <c r="F2398">
        <v>6.3</v>
      </c>
      <c r="G2398">
        <v>3001</v>
      </c>
      <c r="H2398" t="s">
        <v>5046</v>
      </c>
      <c r="I2398" t="s">
        <v>29</v>
      </c>
      <c r="J2398" t="s">
        <v>30</v>
      </c>
      <c r="K2398" t="s">
        <v>54</v>
      </c>
      <c r="L2398" t="s">
        <v>62</v>
      </c>
      <c r="M2398" t="s">
        <v>154</v>
      </c>
      <c r="N2398" t="s">
        <v>1357</v>
      </c>
      <c r="O2398">
        <v>0.38</v>
      </c>
      <c r="P2398" t="s">
        <v>35</v>
      </c>
      <c r="Q2398" t="s">
        <v>761</v>
      </c>
      <c r="R2398" t="s">
        <v>5047</v>
      </c>
      <c r="S2398">
        <v>48060</v>
      </c>
      <c r="T2398" s="1">
        <v>41294</v>
      </c>
      <c r="U2398" s="1">
        <v>41298</v>
      </c>
      <c r="V2398" s="3">
        <v>129.1164</v>
      </c>
      <c r="W2398">
        <v>8</v>
      </c>
      <c r="X2398" s="2">
        <v>199.29</v>
      </c>
      <c r="Y2398">
        <v>87051</v>
      </c>
      <c r="Z2398" t="s">
        <v>132</v>
      </c>
      <c r="AA2398">
        <v>2013</v>
      </c>
      <c r="AB2398" t="str">
        <f>IF(samplesuperstore_cleaned[[#This Row],[discount]]=0,"0%",IF(samplesuperstore_cleaned[[#This Row],[discount]]=0.02,"1-2%",IF(samplesuperstore_cleaned[[#This Row],[discount]]&lt;=0.04,"3-4%",IF(samplesuperstore_cleaned[[#This Row],[discount]]&lt;=0.06,"5-6%",IF(samplesuperstore_cleaned[[#This Row],[discount]]=0.08,"7-8%","9-10%")))))</f>
        <v>1-2%</v>
      </c>
    </row>
    <row r="2399" spans="1:28" x14ac:dyDescent="0.3">
      <c r="A2399">
        <v>8328</v>
      </c>
      <c r="B2399">
        <v>25269</v>
      </c>
      <c r="C2399" t="s">
        <v>57</v>
      </c>
      <c r="D2399" s="3">
        <v>0</v>
      </c>
      <c r="E2399">
        <v>85.99</v>
      </c>
      <c r="F2399">
        <v>1.25</v>
      </c>
      <c r="G2399">
        <v>3026</v>
      </c>
      <c r="H2399" t="s">
        <v>5074</v>
      </c>
      <c r="I2399" t="s">
        <v>41</v>
      </c>
      <c r="J2399" t="s">
        <v>244</v>
      </c>
      <c r="K2399" t="s">
        <v>54</v>
      </c>
      <c r="L2399" t="s">
        <v>55</v>
      </c>
      <c r="M2399" t="s">
        <v>52</v>
      </c>
      <c r="N2399" t="s">
        <v>1138</v>
      </c>
      <c r="O2399">
        <v>0.39</v>
      </c>
      <c r="P2399" t="s">
        <v>45</v>
      </c>
      <c r="Q2399" t="s">
        <v>46</v>
      </c>
      <c r="R2399" t="s">
        <v>5075</v>
      </c>
      <c r="S2399">
        <v>99336</v>
      </c>
      <c r="T2399" s="1">
        <v>41387</v>
      </c>
      <c r="U2399" s="1">
        <v>41389</v>
      </c>
      <c r="V2399" s="3">
        <v>128.952</v>
      </c>
      <c r="W2399">
        <v>3</v>
      </c>
      <c r="X2399" s="2">
        <v>221.59</v>
      </c>
      <c r="Y2399">
        <v>90950</v>
      </c>
      <c r="Z2399" t="s">
        <v>127</v>
      </c>
      <c r="AA2399">
        <v>2013</v>
      </c>
      <c r="AB2399" t="str">
        <f>IF(samplesuperstore_cleaned[[#This Row],[discount]]=0,"0%",IF(samplesuperstore_cleaned[[#This Row],[discount]]=0.02,"1-2%",IF(samplesuperstore_cleaned[[#This Row],[discount]]&lt;=0.04,"3-4%",IF(samplesuperstore_cleaned[[#This Row],[discount]]&lt;=0.06,"5-6%",IF(samplesuperstore_cleaned[[#This Row],[discount]]=0.08,"7-8%","9-10%")))))</f>
        <v>0%</v>
      </c>
    </row>
    <row r="2400" spans="1:28" x14ac:dyDescent="0.3">
      <c r="A2400">
        <v>860</v>
      </c>
      <c r="B2400">
        <v>23876</v>
      </c>
      <c r="C2400" t="s">
        <v>78</v>
      </c>
      <c r="D2400" s="3">
        <v>0.02</v>
      </c>
      <c r="E2400">
        <v>12.98</v>
      </c>
      <c r="F2400">
        <v>3.14</v>
      </c>
      <c r="G2400">
        <v>324</v>
      </c>
      <c r="H2400" t="s">
        <v>1104</v>
      </c>
      <c r="I2400" t="s">
        <v>29</v>
      </c>
      <c r="J2400" t="s">
        <v>30</v>
      </c>
      <c r="K2400" t="s">
        <v>31</v>
      </c>
      <c r="L2400" t="s">
        <v>51</v>
      </c>
      <c r="M2400" t="s">
        <v>52</v>
      </c>
      <c r="N2400" t="s">
        <v>433</v>
      </c>
      <c r="O2400">
        <v>0.6</v>
      </c>
      <c r="P2400" t="s">
        <v>35</v>
      </c>
      <c r="Q2400" t="s">
        <v>116</v>
      </c>
      <c r="R2400" t="s">
        <v>913</v>
      </c>
      <c r="S2400">
        <v>55113</v>
      </c>
      <c r="T2400" s="1">
        <v>41611</v>
      </c>
      <c r="U2400" s="1">
        <v>41613</v>
      </c>
      <c r="V2400" s="3">
        <v>128.92672000000002</v>
      </c>
      <c r="W2400">
        <v>25</v>
      </c>
      <c r="X2400" s="2">
        <v>325.97000000000003</v>
      </c>
      <c r="Y2400">
        <v>91528</v>
      </c>
      <c r="Z2400" t="s">
        <v>72</v>
      </c>
      <c r="AA2400">
        <v>2013</v>
      </c>
      <c r="AB2400" t="str">
        <f>IF(samplesuperstore_cleaned[[#This Row],[discount]]=0,"0%",IF(samplesuperstore_cleaned[[#This Row],[discount]]=0.02,"1-2%",IF(samplesuperstore_cleaned[[#This Row],[discount]]&lt;=0.04,"3-4%",IF(samplesuperstore_cleaned[[#This Row],[discount]]&lt;=0.06,"5-6%",IF(samplesuperstore_cleaned[[#This Row],[discount]]=0.08,"7-8%","9-10%")))))</f>
        <v>1-2%</v>
      </c>
    </row>
    <row r="2401" spans="1:28" x14ac:dyDescent="0.3">
      <c r="A2401">
        <v>3438</v>
      </c>
      <c r="B2401">
        <v>20878</v>
      </c>
      <c r="C2401" t="s">
        <v>60</v>
      </c>
      <c r="D2401" s="3">
        <v>0.1</v>
      </c>
      <c r="E2401">
        <v>43.98</v>
      </c>
      <c r="F2401">
        <v>8.99</v>
      </c>
      <c r="G2401">
        <v>1303</v>
      </c>
      <c r="H2401" t="s">
        <v>2910</v>
      </c>
      <c r="I2401" t="s">
        <v>29</v>
      </c>
      <c r="J2401" t="s">
        <v>30</v>
      </c>
      <c r="K2401" t="s">
        <v>31</v>
      </c>
      <c r="L2401" t="s">
        <v>42</v>
      </c>
      <c r="M2401" t="s">
        <v>52</v>
      </c>
      <c r="N2401" t="s">
        <v>2464</v>
      </c>
      <c r="O2401">
        <v>0.57999999999999996</v>
      </c>
      <c r="P2401" t="s">
        <v>45</v>
      </c>
      <c r="Q2401" t="s">
        <v>523</v>
      </c>
      <c r="R2401" t="s">
        <v>2900</v>
      </c>
      <c r="S2401">
        <v>84074</v>
      </c>
      <c r="T2401" s="1">
        <v>40846</v>
      </c>
      <c r="U2401" s="1">
        <v>40853</v>
      </c>
      <c r="V2401" s="3">
        <v>128.45959999999999</v>
      </c>
      <c r="W2401">
        <v>19</v>
      </c>
      <c r="X2401" s="2">
        <v>756.03</v>
      </c>
      <c r="Y2401">
        <v>87008</v>
      </c>
      <c r="Z2401" t="s">
        <v>87</v>
      </c>
      <c r="AA2401">
        <v>2011</v>
      </c>
      <c r="AB2401" t="str">
        <f>IF(samplesuperstore_cleaned[[#This Row],[discount]]=0,"0%",IF(samplesuperstore_cleaned[[#This Row],[discount]]=0.02,"1-2%",IF(samplesuperstore_cleaned[[#This Row],[discount]]&lt;=0.04,"3-4%",IF(samplesuperstore_cleaned[[#This Row],[discount]]&lt;=0.06,"5-6%",IF(samplesuperstore_cleaned[[#This Row],[discount]]=0.08,"7-8%","9-10%")))))</f>
        <v>9-10%</v>
      </c>
    </row>
    <row r="2402" spans="1:28" x14ac:dyDescent="0.3">
      <c r="A2402">
        <v>5152</v>
      </c>
      <c r="B2402">
        <v>24223</v>
      </c>
      <c r="C2402" t="s">
        <v>60</v>
      </c>
      <c r="D2402" s="3">
        <v>0.01</v>
      </c>
      <c r="E2402">
        <v>80.97</v>
      </c>
      <c r="F2402">
        <v>33.6</v>
      </c>
      <c r="G2402">
        <v>1925</v>
      </c>
      <c r="H2402" t="s">
        <v>3759</v>
      </c>
      <c r="I2402" t="s">
        <v>61</v>
      </c>
      <c r="J2402" t="s">
        <v>114</v>
      </c>
      <c r="K2402" t="s">
        <v>54</v>
      </c>
      <c r="L2402" t="s">
        <v>62</v>
      </c>
      <c r="M2402" t="s">
        <v>63</v>
      </c>
      <c r="N2402" t="s">
        <v>2827</v>
      </c>
      <c r="O2402">
        <v>0.37</v>
      </c>
      <c r="P2402" t="s">
        <v>84</v>
      </c>
      <c r="Q2402" t="s">
        <v>97</v>
      </c>
      <c r="R2402" t="s">
        <v>843</v>
      </c>
      <c r="S2402">
        <v>7101</v>
      </c>
      <c r="T2402" s="1">
        <v>40727</v>
      </c>
      <c r="U2402" s="1">
        <v>40734</v>
      </c>
      <c r="V2402" s="3">
        <v>128.43</v>
      </c>
      <c r="W2402">
        <v>7</v>
      </c>
      <c r="X2402" s="2">
        <v>582.57000000000005</v>
      </c>
      <c r="Y2402">
        <v>88472</v>
      </c>
      <c r="Z2402" t="s">
        <v>48</v>
      </c>
      <c r="AA2402">
        <v>2011</v>
      </c>
      <c r="AB2402" t="str">
        <f>IF(samplesuperstore_cleaned[[#This Row],[discount]]=0,"0%",IF(samplesuperstore_cleaned[[#This Row],[discount]]=0.02,"1-2%",IF(samplesuperstore_cleaned[[#This Row],[discount]]&lt;=0.04,"3-4%",IF(samplesuperstore_cleaned[[#This Row],[discount]]&lt;=0.06,"5-6%",IF(samplesuperstore_cleaned[[#This Row],[discount]]=0.08,"7-8%","9-10%")))))</f>
        <v>3-4%</v>
      </c>
    </row>
    <row r="2403" spans="1:28" x14ac:dyDescent="0.3">
      <c r="A2403">
        <v>3193</v>
      </c>
      <c r="B2403">
        <v>24772</v>
      </c>
      <c r="C2403" t="s">
        <v>27</v>
      </c>
      <c r="D2403" s="3">
        <v>0.1</v>
      </c>
      <c r="E2403">
        <v>15.74</v>
      </c>
      <c r="F2403">
        <v>1.39</v>
      </c>
      <c r="G2403">
        <v>1213</v>
      </c>
      <c r="H2403" t="s">
        <v>2766</v>
      </c>
      <c r="I2403" t="s">
        <v>29</v>
      </c>
      <c r="J2403" t="s">
        <v>30</v>
      </c>
      <c r="K2403" t="s">
        <v>31</v>
      </c>
      <c r="L2403" t="s">
        <v>100</v>
      </c>
      <c r="M2403" t="s">
        <v>33</v>
      </c>
      <c r="N2403" t="s">
        <v>557</v>
      </c>
      <c r="O2403">
        <v>0.4</v>
      </c>
      <c r="P2403" t="s">
        <v>35</v>
      </c>
      <c r="Q2403" t="s">
        <v>1549</v>
      </c>
      <c r="R2403" t="s">
        <v>2767</v>
      </c>
      <c r="S2403">
        <v>46530</v>
      </c>
      <c r="T2403" s="1">
        <v>41292</v>
      </c>
      <c r="U2403" s="1">
        <v>41295</v>
      </c>
      <c r="V2403" s="3">
        <v>128.34</v>
      </c>
      <c r="W2403">
        <v>13</v>
      </c>
      <c r="X2403" s="2">
        <v>186</v>
      </c>
      <c r="Y2403">
        <v>88605</v>
      </c>
      <c r="Z2403" t="s">
        <v>132</v>
      </c>
      <c r="AA2403">
        <v>2013</v>
      </c>
      <c r="AB2403" t="str">
        <f>IF(samplesuperstore_cleaned[[#This Row],[discount]]=0,"0%",IF(samplesuperstore_cleaned[[#This Row],[discount]]=0.02,"1-2%",IF(samplesuperstore_cleaned[[#This Row],[discount]]&lt;=0.04,"3-4%",IF(samplesuperstore_cleaned[[#This Row],[discount]]&lt;=0.06,"5-6%",IF(samplesuperstore_cleaned[[#This Row],[discount]]=0.08,"7-8%","9-10%")))))</f>
        <v>9-10%</v>
      </c>
    </row>
    <row r="2404" spans="1:28" x14ac:dyDescent="0.3">
      <c r="A2404">
        <v>2523</v>
      </c>
      <c r="B2404">
        <v>24728</v>
      </c>
      <c r="C2404" t="s">
        <v>57</v>
      </c>
      <c r="D2404" s="3">
        <v>7.0000000000000007E-2</v>
      </c>
      <c r="E2404">
        <v>10.23</v>
      </c>
      <c r="F2404">
        <v>4.68</v>
      </c>
      <c r="G2404">
        <v>970</v>
      </c>
      <c r="H2404" t="s">
        <v>2396</v>
      </c>
      <c r="I2404" t="s">
        <v>29</v>
      </c>
      <c r="J2404" t="s">
        <v>66</v>
      </c>
      <c r="K2404" t="s">
        <v>31</v>
      </c>
      <c r="L2404" t="s">
        <v>51</v>
      </c>
      <c r="M2404" t="s">
        <v>52</v>
      </c>
      <c r="N2404" t="s">
        <v>584</v>
      </c>
      <c r="O2404">
        <v>0.59</v>
      </c>
      <c r="P2404" t="s">
        <v>260</v>
      </c>
      <c r="Q2404" t="s">
        <v>261</v>
      </c>
      <c r="R2404" t="s">
        <v>1525</v>
      </c>
      <c r="S2404">
        <v>24281</v>
      </c>
      <c r="T2404" s="1">
        <v>40611</v>
      </c>
      <c r="U2404" s="1">
        <v>40612</v>
      </c>
      <c r="V2404" s="3">
        <v>128.172</v>
      </c>
      <c r="W2404">
        <v>6</v>
      </c>
      <c r="X2404" s="2">
        <v>60.07</v>
      </c>
      <c r="Y2404">
        <v>86174</v>
      </c>
      <c r="Z2404" t="s">
        <v>165</v>
      </c>
      <c r="AA2404">
        <v>2011</v>
      </c>
      <c r="AB2404" t="str">
        <f>IF(samplesuperstore_cleaned[[#This Row],[discount]]=0,"0%",IF(samplesuperstore_cleaned[[#This Row],[discount]]=0.02,"1-2%",IF(samplesuperstore_cleaned[[#This Row],[discount]]&lt;=0.04,"3-4%",IF(samplesuperstore_cleaned[[#This Row],[discount]]&lt;=0.06,"5-6%",IF(samplesuperstore_cleaned[[#This Row],[discount]]=0.08,"7-8%","9-10%")))))</f>
        <v>9-10%</v>
      </c>
    </row>
    <row r="2405" spans="1:28" x14ac:dyDescent="0.3">
      <c r="A2405">
        <v>966</v>
      </c>
      <c r="B2405">
        <v>3660</v>
      </c>
      <c r="C2405" t="s">
        <v>57</v>
      </c>
      <c r="D2405" s="3">
        <v>0.1</v>
      </c>
      <c r="E2405">
        <v>15.74</v>
      </c>
      <c r="F2405">
        <v>1.39</v>
      </c>
      <c r="G2405">
        <v>373</v>
      </c>
      <c r="H2405" t="s">
        <v>1217</v>
      </c>
      <c r="I2405" t="s">
        <v>41</v>
      </c>
      <c r="J2405" t="s">
        <v>114</v>
      </c>
      <c r="K2405" t="s">
        <v>31</v>
      </c>
      <c r="L2405" t="s">
        <v>100</v>
      </c>
      <c r="M2405" t="s">
        <v>33</v>
      </c>
      <c r="N2405" t="s">
        <v>557</v>
      </c>
      <c r="O2405">
        <v>0.4</v>
      </c>
      <c r="P2405" t="s">
        <v>35</v>
      </c>
      <c r="Q2405" t="s">
        <v>761</v>
      </c>
      <c r="R2405" t="s">
        <v>762</v>
      </c>
      <c r="S2405">
        <v>48234</v>
      </c>
      <c r="T2405" s="1">
        <v>41233</v>
      </c>
      <c r="U2405" s="1">
        <v>41234</v>
      </c>
      <c r="V2405" s="3">
        <v>128.16999999999999</v>
      </c>
      <c r="W2405">
        <v>65</v>
      </c>
      <c r="X2405" s="2">
        <v>1045.75</v>
      </c>
      <c r="Y2405">
        <v>26214</v>
      </c>
      <c r="Z2405" t="s">
        <v>59</v>
      </c>
      <c r="AA2405">
        <v>2012</v>
      </c>
      <c r="AB2405" t="str">
        <f>IF(samplesuperstore_cleaned[[#This Row],[discount]]=0,"0%",IF(samplesuperstore_cleaned[[#This Row],[discount]]=0.02,"1-2%",IF(samplesuperstore_cleaned[[#This Row],[discount]]&lt;=0.04,"3-4%",IF(samplesuperstore_cleaned[[#This Row],[discount]]&lt;=0.06,"5-6%",IF(samplesuperstore_cleaned[[#This Row],[discount]]=0.08,"7-8%","9-10%")))))</f>
        <v>9-10%</v>
      </c>
    </row>
    <row r="2406" spans="1:28" x14ac:dyDescent="0.3">
      <c r="A2406">
        <v>6801</v>
      </c>
      <c r="B2406">
        <v>3339</v>
      </c>
      <c r="C2406" t="s">
        <v>27</v>
      </c>
      <c r="D2406" s="3">
        <v>0</v>
      </c>
      <c r="E2406">
        <v>10.01</v>
      </c>
      <c r="F2406">
        <v>1.99</v>
      </c>
      <c r="G2406">
        <v>2491</v>
      </c>
      <c r="H2406" t="s">
        <v>4458</v>
      </c>
      <c r="I2406" t="s">
        <v>41</v>
      </c>
      <c r="J2406" t="s">
        <v>66</v>
      </c>
      <c r="K2406" t="s">
        <v>54</v>
      </c>
      <c r="L2406" t="s">
        <v>181</v>
      </c>
      <c r="M2406" t="s">
        <v>52</v>
      </c>
      <c r="N2406" t="s">
        <v>1971</v>
      </c>
      <c r="O2406">
        <v>0.41</v>
      </c>
      <c r="P2406" t="s">
        <v>45</v>
      </c>
      <c r="Q2406" t="s">
        <v>70</v>
      </c>
      <c r="R2406" t="s">
        <v>1646</v>
      </c>
      <c r="S2406">
        <v>90045</v>
      </c>
      <c r="T2406" s="1">
        <v>40371</v>
      </c>
      <c r="U2406" s="1">
        <v>40373</v>
      </c>
      <c r="V2406" s="3">
        <v>128.03</v>
      </c>
      <c r="W2406">
        <v>42</v>
      </c>
      <c r="X2406" s="2">
        <v>457.63</v>
      </c>
      <c r="Y2406">
        <v>23877</v>
      </c>
      <c r="Z2406" t="s">
        <v>48</v>
      </c>
      <c r="AA2406">
        <v>2010</v>
      </c>
      <c r="AB2406" t="str">
        <f>IF(samplesuperstore_cleaned[[#This Row],[discount]]=0,"0%",IF(samplesuperstore_cleaned[[#This Row],[discount]]=0.02,"1-2%",IF(samplesuperstore_cleaned[[#This Row],[discount]]&lt;=0.04,"3-4%",IF(samplesuperstore_cleaned[[#This Row],[discount]]&lt;=0.06,"5-6%",IF(samplesuperstore_cleaned[[#This Row],[discount]]=0.08,"7-8%","9-10%")))))</f>
        <v>0%</v>
      </c>
    </row>
    <row r="2407" spans="1:28" x14ac:dyDescent="0.3">
      <c r="A2407">
        <v>712</v>
      </c>
      <c r="B2407">
        <v>19515</v>
      </c>
      <c r="C2407" t="s">
        <v>57</v>
      </c>
      <c r="D2407" s="3">
        <v>0.1</v>
      </c>
      <c r="E2407">
        <v>80.97</v>
      </c>
      <c r="F2407">
        <v>30.06</v>
      </c>
      <c r="G2407">
        <v>271</v>
      </c>
      <c r="H2407" t="s">
        <v>979</v>
      </c>
      <c r="I2407" t="s">
        <v>61</v>
      </c>
      <c r="J2407" t="s">
        <v>114</v>
      </c>
      <c r="K2407" t="s">
        <v>54</v>
      </c>
      <c r="L2407" t="s">
        <v>62</v>
      </c>
      <c r="M2407" t="s">
        <v>90</v>
      </c>
      <c r="N2407" t="s">
        <v>980</v>
      </c>
      <c r="O2407">
        <v>0.4</v>
      </c>
      <c r="P2407" t="s">
        <v>260</v>
      </c>
      <c r="Q2407" t="s">
        <v>981</v>
      </c>
      <c r="R2407" t="s">
        <v>982</v>
      </c>
      <c r="S2407">
        <v>30297</v>
      </c>
      <c r="T2407" s="1">
        <v>40267</v>
      </c>
      <c r="U2407" s="1">
        <v>40268</v>
      </c>
      <c r="V2407" s="3">
        <v>128.02529999999999</v>
      </c>
      <c r="W2407">
        <v>12</v>
      </c>
      <c r="X2407" s="2">
        <v>899.81</v>
      </c>
      <c r="Y2407">
        <v>88940</v>
      </c>
      <c r="Z2407" t="s">
        <v>165</v>
      </c>
      <c r="AA2407">
        <v>2010</v>
      </c>
      <c r="AB2407" t="str">
        <f>IF(samplesuperstore_cleaned[[#This Row],[discount]]=0,"0%",IF(samplesuperstore_cleaned[[#This Row],[discount]]=0.02,"1-2%",IF(samplesuperstore_cleaned[[#This Row],[discount]]&lt;=0.04,"3-4%",IF(samplesuperstore_cleaned[[#This Row],[discount]]&lt;=0.06,"5-6%",IF(samplesuperstore_cleaned[[#This Row],[discount]]=0.08,"7-8%","9-10%")))))</f>
        <v>9-10%</v>
      </c>
    </row>
    <row r="2408" spans="1:28" x14ac:dyDescent="0.3">
      <c r="A2408">
        <v>1566</v>
      </c>
      <c r="B2408">
        <v>20409</v>
      </c>
      <c r="C2408" t="s">
        <v>60</v>
      </c>
      <c r="D2408" s="3">
        <v>0.01</v>
      </c>
      <c r="E2408">
        <v>18.97</v>
      </c>
      <c r="F2408">
        <v>9.5399999999999991</v>
      </c>
      <c r="G2408">
        <v>602</v>
      </c>
      <c r="H2408" t="s">
        <v>1749</v>
      </c>
      <c r="I2408" t="s">
        <v>29</v>
      </c>
      <c r="J2408" t="s">
        <v>66</v>
      </c>
      <c r="K2408" t="s">
        <v>31</v>
      </c>
      <c r="L2408" t="s">
        <v>49</v>
      </c>
      <c r="M2408" t="s">
        <v>33</v>
      </c>
      <c r="N2408" t="s">
        <v>571</v>
      </c>
      <c r="O2408">
        <v>0.37</v>
      </c>
      <c r="P2408" t="s">
        <v>45</v>
      </c>
      <c r="Q2408" t="s">
        <v>644</v>
      </c>
      <c r="R2408" t="s">
        <v>1033</v>
      </c>
      <c r="S2408">
        <v>80134</v>
      </c>
      <c r="T2408" s="1">
        <v>41412</v>
      </c>
      <c r="U2408" s="1">
        <v>41414</v>
      </c>
      <c r="V2408" s="3">
        <v>128</v>
      </c>
      <c r="W2408">
        <v>14</v>
      </c>
      <c r="X2408" s="2">
        <v>287.14</v>
      </c>
      <c r="Y2408">
        <v>87025</v>
      </c>
      <c r="Z2408" t="s">
        <v>38</v>
      </c>
      <c r="AA2408">
        <v>2013</v>
      </c>
      <c r="AB2408" t="str">
        <f>IF(samplesuperstore_cleaned[[#This Row],[discount]]=0,"0%",IF(samplesuperstore_cleaned[[#This Row],[discount]]=0.02,"1-2%",IF(samplesuperstore_cleaned[[#This Row],[discount]]&lt;=0.04,"3-4%",IF(samplesuperstore_cleaned[[#This Row],[discount]]&lt;=0.06,"5-6%",IF(samplesuperstore_cleaned[[#This Row],[discount]]=0.08,"7-8%","9-10%")))))</f>
        <v>3-4%</v>
      </c>
    </row>
    <row r="2409" spans="1:28" x14ac:dyDescent="0.3">
      <c r="A2409">
        <v>9171</v>
      </c>
      <c r="B2409">
        <v>26108</v>
      </c>
      <c r="C2409" t="s">
        <v>60</v>
      </c>
      <c r="D2409" s="3">
        <v>0.01</v>
      </c>
      <c r="E2409">
        <v>20.99</v>
      </c>
      <c r="F2409">
        <v>0.99</v>
      </c>
      <c r="G2409">
        <v>3324</v>
      </c>
      <c r="H2409" t="s">
        <v>5412</v>
      </c>
      <c r="I2409" t="s">
        <v>29</v>
      </c>
      <c r="J2409" t="s">
        <v>244</v>
      </c>
      <c r="K2409" t="s">
        <v>54</v>
      </c>
      <c r="L2409" t="s">
        <v>55</v>
      </c>
      <c r="M2409" t="s">
        <v>43</v>
      </c>
      <c r="N2409" t="s">
        <v>1010</v>
      </c>
      <c r="O2409">
        <v>0.56999999999999995</v>
      </c>
      <c r="P2409" t="s">
        <v>45</v>
      </c>
      <c r="Q2409" t="s">
        <v>764</v>
      </c>
      <c r="R2409" t="s">
        <v>765</v>
      </c>
      <c r="S2409">
        <v>85335</v>
      </c>
      <c r="T2409" s="1">
        <v>40640</v>
      </c>
      <c r="U2409" s="1">
        <v>40644</v>
      </c>
      <c r="V2409" s="3">
        <v>127.9674</v>
      </c>
      <c r="W2409">
        <v>10</v>
      </c>
      <c r="X2409" s="2">
        <v>185.46</v>
      </c>
      <c r="Y2409">
        <v>90988</v>
      </c>
      <c r="Z2409" t="s">
        <v>127</v>
      </c>
      <c r="AA2409">
        <v>2011</v>
      </c>
      <c r="AB2409" t="str">
        <f>IF(samplesuperstore_cleaned[[#This Row],[discount]]=0,"0%",IF(samplesuperstore_cleaned[[#This Row],[discount]]=0.02,"1-2%",IF(samplesuperstore_cleaned[[#This Row],[discount]]&lt;=0.04,"3-4%",IF(samplesuperstore_cleaned[[#This Row],[discount]]&lt;=0.06,"5-6%",IF(samplesuperstore_cleaned[[#This Row],[discount]]=0.08,"7-8%","9-10%")))))</f>
        <v>3-4%</v>
      </c>
    </row>
    <row r="2410" spans="1:28" x14ac:dyDescent="0.3">
      <c r="A2410">
        <v>4320</v>
      </c>
      <c r="B2410">
        <v>25550</v>
      </c>
      <c r="C2410" t="s">
        <v>60</v>
      </c>
      <c r="D2410" s="3">
        <v>0.05</v>
      </c>
      <c r="E2410">
        <v>18.97</v>
      </c>
      <c r="F2410">
        <v>5.21</v>
      </c>
      <c r="G2410">
        <v>1626</v>
      </c>
      <c r="H2410" t="s">
        <v>3369</v>
      </c>
      <c r="I2410" t="s">
        <v>29</v>
      </c>
      <c r="J2410" t="s">
        <v>30</v>
      </c>
      <c r="K2410" t="s">
        <v>31</v>
      </c>
      <c r="L2410" t="s">
        <v>49</v>
      </c>
      <c r="M2410" t="s">
        <v>33</v>
      </c>
      <c r="N2410" t="s">
        <v>3370</v>
      </c>
      <c r="O2410">
        <v>0.37</v>
      </c>
      <c r="P2410" t="s">
        <v>84</v>
      </c>
      <c r="Q2410" t="s">
        <v>125</v>
      </c>
      <c r="R2410" t="s">
        <v>3371</v>
      </c>
      <c r="S2410">
        <v>10528</v>
      </c>
      <c r="T2410" s="1">
        <v>41305</v>
      </c>
      <c r="U2410" s="1">
        <v>41309</v>
      </c>
      <c r="V2410" s="3">
        <v>127.86389999999999</v>
      </c>
      <c r="W2410">
        <v>10</v>
      </c>
      <c r="X2410" s="2">
        <v>185.31</v>
      </c>
      <c r="Y2410">
        <v>90605</v>
      </c>
      <c r="Z2410" t="s">
        <v>132</v>
      </c>
      <c r="AA2410">
        <v>2013</v>
      </c>
      <c r="AB2410" t="str">
        <f>IF(samplesuperstore_cleaned[[#This Row],[discount]]=0,"0%",IF(samplesuperstore_cleaned[[#This Row],[discount]]=0.02,"1-2%",IF(samplesuperstore_cleaned[[#This Row],[discount]]&lt;=0.04,"3-4%",IF(samplesuperstore_cleaned[[#This Row],[discount]]&lt;=0.06,"5-6%",IF(samplesuperstore_cleaned[[#This Row],[discount]]=0.08,"7-8%","9-10%")))))</f>
        <v>5-6%</v>
      </c>
    </row>
    <row r="2411" spans="1:28" x14ac:dyDescent="0.3">
      <c r="A2411">
        <v>6678</v>
      </c>
      <c r="B2411">
        <v>23066</v>
      </c>
      <c r="C2411" t="s">
        <v>78</v>
      </c>
      <c r="D2411" s="3">
        <v>0.01</v>
      </c>
      <c r="E2411">
        <v>4.82</v>
      </c>
      <c r="F2411">
        <v>5.72</v>
      </c>
      <c r="G2411">
        <v>2455</v>
      </c>
      <c r="H2411" t="s">
        <v>4411</v>
      </c>
      <c r="I2411" t="s">
        <v>29</v>
      </c>
      <c r="J2411" t="s">
        <v>66</v>
      </c>
      <c r="K2411" t="s">
        <v>67</v>
      </c>
      <c r="L2411" t="s">
        <v>104</v>
      </c>
      <c r="M2411" t="s">
        <v>52</v>
      </c>
      <c r="N2411" t="s">
        <v>1075</v>
      </c>
      <c r="O2411">
        <v>0.47</v>
      </c>
      <c r="P2411" t="s">
        <v>260</v>
      </c>
      <c r="Q2411" t="s">
        <v>2727</v>
      </c>
      <c r="R2411" t="s">
        <v>4303</v>
      </c>
      <c r="S2411">
        <v>35810</v>
      </c>
      <c r="T2411" s="1">
        <v>41393</v>
      </c>
      <c r="U2411" s="1">
        <v>41395</v>
      </c>
      <c r="V2411" s="3">
        <v>127.03799999999998</v>
      </c>
      <c r="W2411">
        <v>3</v>
      </c>
      <c r="X2411" s="2">
        <v>16.75</v>
      </c>
      <c r="Y2411">
        <v>89229</v>
      </c>
      <c r="Z2411" t="s">
        <v>127</v>
      </c>
      <c r="AA2411">
        <v>2013</v>
      </c>
      <c r="AB2411" t="str">
        <f>IF(samplesuperstore_cleaned[[#This Row],[discount]]=0,"0%",IF(samplesuperstore_cleaned[[#This Row],[discount]]=0.02,"1-2%",IF(samplesuperstore_cleaned[[#This Row],[discount]]&lt;=0.04,"3-4%",IF(samplesuperstore_cleaned[[#This Row],[discount]]&lt;=0.06,"5-6%",IF(samplesuperstore_cleaned[[#This Row],[discount]]=0.08,"7-8%","9-10%")))))</f>
        <v>3-4%</v>
      </c>
    </row>
    <row r="2412" spans="1:28" x14ac:dyDescent="0.3">
      <c r="A2412">
        <v>9340</v>
      </c>
      <c r="B2412">
        <v>26216</v>
      </c>
      <c r="C2412" t="s">
        <v>57</v>
      </c>
      <c r="D2412" s="3">
        <v>0.03</v>
      </c>
      <c r="E2412">
        <v>26.48</v>
      </c>
      <c r="F2412">
        <v>6.93</v>
      </c>
      <c r="G2412">
        <v>3376</v>
      </c>
      <c r="H2412" t="s">
        <v>5468</v>
      </c>
      <c r="I2412" t="s">
        <v>29</v>
      </c>
      <c r="J2412" t="s">
        <v>66</v>
      </c>
      <c r="K2412" t="s">
        <v>67</v>
      </c>
      <c r="L2412" t="s">
        <v>104</v>
      </c>
      <c r="M2412" t="s">
        <v>33</v>
      </c>
      <c r="N2412" t="s">
        <v>146</v>
      </c>
      <c r="O2412">
        <v>0.49</v>
      </c>
      <c r="P2412" t="s">
        <v>84</v>
      </c>
      <c r="Q2412" t="s">
        <v>1057</v>
      </c>
      <c r="R2412" t="s">
        <v>5469</v>
      </c>
      <c r="S2412">
        <v>21117</v>
      </c>
      <c r="T2412" s="1">
        <v>41461</v>
      </c>
      <c r="U2412" s="1">
        <v>41462</v>
      </c>
      <c r="V2412" s="3">
        <v>126.9738</v>
      </c>
      <c r="W2412">
        <v>7</v>
      </c>
      <c r="X2412" s="2">
        <v>184.02</v>
      </c>
      <c r="Y2412">
        <v>87482</v>
      </c>
      <c r="Z2412" t="s">
        <v>48</v>
      </c>
      <c r="AA2412">
        <v>2013</v>
      </c>
      <c r="AB2412" t="str">
        <f>IF(samplesuperstore_cleaned[[#This Row],[discount]]=0,"0%",IF(samplesuperstore_cleaned[[#This Row],[discount]]=0.02,"1-2%",IF(samplesuperstore_cleaned[[#This Row],[discount]]&lt;=0.04,"3-4%",IF(samplesuperstore_cleaned[[#This Row],[discount]]&lt;=0.06,"5-6%",IF(samplesuperstore_cleaned[[#This Row],[discount]]=0.08,"7-8%","9-10%")))))</f>
        <v>3-4%</v>
      </c>
    </row>
    <row r="2413" spans="1:28" x14ac:dyDescent="0.3">
      <c r="A2413">
        <v>8558</v>
      </c>
      <c r="B2413">
        <v>19330</v>
      </c>
      <c r="C2413" t="s">
        <v>78</v>
      </c>
      <c r="D2413" s="3">
        <v>0.08</v>
      </c>
      <c r="E2413">
        <v>3.14</v>
      </c>
      <c r="F2413">
        <v>1.92</v>
      </c>
      <c r="G2413">
        <v>3100</v>
      </c>
      <c r="H2413" t="s">
        <v>5160</v>
      </c>
      <c r="I2413" t="s">
        <v>29</v>
      </c>
      <c r="J2413" t="s">
        <v>244</v>
      </c>
      <c r="K2413" t="s">
        <v>31</v>
      </c>
      <c r="L2413" t="s">
        <v>51</v>
      </c>
      <c r="M2413" t="s">
        <v>43</v>
      </c>
      <c r="N2413" t="s">
        <v>2595</v>
      </c>
      <c r="O2413">
        <v>0.84</v>
      </c>
      <c r="P2413" t="s">
        <v>260</v>
      </c>
      <c r="Q2413" t="s">
        <v>929</v>
      </c>
      <c r="R2413" t="s">
        <v>5148</v>
      </c>
      <c r="S2413">
        <v>33334</v>
      </c>
      <c r="T2413" s="1">
        <v>41129</v>
      </c>
      <c r="U2413" s="1">
        <v>41130</v>
      </c>
      <c r="V2413" s="3">
        <v>126.624</v>
      </c>
      <c r="W2413">
        <v>17</v>
      </c>
      <c r="X2413" s="2">
        <v>51.51</v>
      </c>
      <c r="Y2413">
        <v>89991</v>
      </c>
      <c r="Z2413" t="s">
        <v>107</v>
      </c>
      <c r="AA2413">
        <v>2012</v>
      </c>
      <c r="AB2413" t="str">
        <f>IF(samplesuperstore_cleaned[[#This Row],[discount]]=0,"0%",IF(samplesuperstore_cleaned[[#This Row],[discount]]=0.02,"1-2%",IF(samplesuperstore_cleaned[[#This Row],[discount]]&lt;=0.04,"3-4%",IF(samplesuperstore_cleaned[[#This Row],[discount]]&lt;=0.06,"5-6%",IF(samplesuperstore_cleaned[[#This Row],[discount]]=0.08,"7-8%","9-10%")))))</f>
        <v>7-8%</v>
      </c>
    </row>
    <row r="2414" spans="1:28" x14ac:dyDescent="0.3">
      <c r="A2414">
        <v>8369</v>
      </c>
      <c r="B2414">
        <v>20258</v>
      </c>
      <c r="C2414" t="s">
        <v>60</v>
      </c>
      <c r="D2414" s="3">
        <v>0.08</v>
      </c>
      <c r="E2414">
        <v>48.91</v>
      </c>
      <c r="F2414">
        <v>5.81</v>
      </c>
      <c r="G2414">
        <v>3043</v>
      </c>
      <c r="H2414" t="s">
        <v>5095</v>
      </c>
      <c r="I2414" t="s">
        <v>29</v>
      </c>
      <c r="J2414" t="s">
        <v>30</v>
      </c>
      <c r="K2414" t="s">
        <v>31</v>
      </c>
      <c r="L2414" t="s">
        <v>49</v>
      </c>
      <c r="M2414" t="s">
        <v>33</v>
      </c>
      <c r="N2414" t="s">
        <v>660</v>
      </c>
      <c r="O2414">
        <v>0.38</v>
      </c>
      <c r="P2414" t="s">
        <v>35</v>
      </c>
      <c r="Q2414" t="s">
        <v>456</v>
      </c>
      <c r="R2414" t="s">
        <v>4183</v>
      </c>
      <c r="S2414">
        <v>66104</v>
      </c>
      <c r="T2414" s="1">
        <v>40601</v>
      </c>
      <c r="U2414" s="1">
        <v>40608</v>
      </c>
      <c r="V2414" s="3">
        <v>126.5046</v>
      </c>
      <c r="W2414">
        <v>4</v>
      </c>
      <c r="X2414" s="2">
        <v>183.34</v>
      </c>
      <c r="Y2414">
        <v>86105</v>
      </c>
      <c r="Z2414" t="s">
        <v>112</v>
      </c>
      <c r="AA2414">
        <v>2011</v>
      </c>
      <c r="AB2414" t="str">
        <f>IF(samplesuperstore_cleaned[[#This Row],[discount]]=0,"0%",IF(samplesuperstore_cleaned[[#This Row],[discount]]=0.02,"1-2%",IF(samplesuperstore_cleaned[[#This Row],[discount]]&lt;=0.04,"3-4%",IF(samplesuperstore_cleaned[[#This Row],[discount]]&lt;=0.06,"5-6%",IF(samplesuperstore_cleaned[[#This Row],[discount]]=0.08,"7-8%","9-10%")))))</f>
        <v>7-8%</v>
      </c>
    </row>
    <row r="2415" spans="1:28" x14ac:dyDescent="0.3">
      <c r="A2415">
        <v>7877</v>
      </c>
      <c r="B2415">
        <v>24520</v>
      </c>
      <c r="C2415" t="s">
        <v>57</v>
      </c>
      <c r="D2415" s="3">
        <v>0.01</v>
      </c>
      <c r="E2415">
        <v>66.989999999999995</v>
      </c>
      <c r="F2415">
        <v>13.99</v>
      </c>
      <c r="G2415">
        <v>2877</v>
      </c>
      <c r="H2415" t="s">
        <v>4908</v>
      </c>
      <c r="I2415" t="s">
        <v>29</v>
      </c>
      <c r="J2415" t="s">
        <v>244</v>
      </c>
      <c r="K2415" t="s">
        <v>54</v>
      </c>
      <c r="L2415" t="s">
        <v>55</v>
      </c>
      <c r="M2415" t="s">
        <v>154</v>
      </c>
      <c r="N2415" t="s">
        <v>4041</v>
      </c>
      <c r="O2415">
        <v>0.6</v>
      </c>
      <c r="P2415" t="s">
        <v>84</v>
      </c>
      <c r="Q2415" t="s">
        <v>394</v>
      </c>
      <c r="R2415" t="s">
        <v>4909</v>
      </c>
      <c r="S2415">
        <v>44070</v>
      </c>
      <c r="T2415" s="1">
        <v>40916</v>
      </c>
      <c r="U2415" s="1">
        <v>40917</v>
      </c>
      <c r="V2415" s="3">
        <v>126.43740000000001</v>
      </c>
      <c r="W2415">
        <v>8</v>
      </c>
      <c r="X2415" s="2">
        <v>490.34</v>
      </c>
      <c r="Y2415">
        <v>91493</v>
      </c>
      <c r="Z2415" t="s">
        <v>132</v>
      </c>
      <c r="AA2415">
        <v>2012</v>
      </c>
      <c r="AB2415" t="str">
        <f>IF(samplesuperstore_cleaned[[#This Row],[discount]]=0,"0%",IF(samplesuperstore_cleaned[[#This Row],[discount]]=0.02,"1-2%",IF(samplesuperstore_cleaned[[#This Row],[discount]]&lt;=0.04,"3-4%",IF(samplesuperstore_cleaned[[#This Row],[discount]]&lt;=0.06,"5-6%",IF(samplesuperstore_cleaned[[#This Row],[discount]]=0.08,"7-8%","9-10%")))))</f>
        <v>3-4%</v>
      </c>
    </row>
    <row r="2416" spans="1:28" x14ac:dyDescent="0.3">
      <c r="A2416">
        <v>39</v>
      </c>
      <c r="B2416">
        <v>20578</v>
      </c>
      <c r="C2416" t="s">
        <v>60</v>
      </c>
      <c r="D2416" s="3">
        <v>0.02</v>
      </c>
      <c r="E2416">
        <v>110.98</v>
      </c>
      <c r="F2416">
        <v>30</v>
      </c>
      <c r="G2416">
        <v>18</v>
      </c>
      <c r="H2416" t="s">
        <v>145</v>
      </c>
      <c r="I2416" t="s">
        <v>61</v>
      </c>
      <c r="J2416" t="s">
        <v>114</v>
      </c>
      <c r="K2416" t="s">
        <v>67</v>
      </c>
      <c r="L2416" t="s">
        <v>68</v>
      </c>
      <c r="M2416" t="s">
        <v>63</v>
      </c>
      <c r="N2416" t="s">
        <v>151</v>
      </c>
      <c r="O2416">
        <v>0.71</v>
      </c>
      <c r="P2416" t="s">
        <v>45</v>
      </c>
      <c r="Q2416" t="s">
        <v>142</v>
      </c>
      <c r="R2416" t="s">
        <v>147</v>
      </c>
      <c r="S2416">
        <v>59601</v>
      </c>
      <c r="T2416" s="1">
        <v>41549</v>
      </c>
      <c r="U2416" s="1">
        <v>41551</v>
      </c>
      <c r="V2416" s="3">
        <v>126.31</v>
      </c>
      <c r="W2416">
        <v>22</v>
      </c>
      <c r="X2416" s="2">
        <v>2575.9299999999998</v>
      </c>
      <c r="Y2416">
        <v>90039</v>
      </c>
      <c r="Z2416" t="s">
        <v>87</v>
      </c>
      <c r="AA2416">
        <v>2013</v>
      </c>
      <c r="AB2416" t="str">
        <f>IF(samplesuperstore_cleaned[[#This Row],[discount]]=0,"0%",IF(samplesuperstore_cleaned[[#This Row],[discount]]=0.02,"1-2%",IF(samplesuperstore_cleaned[[#This Row],[discount]]&lt;=0.04,"3-4%",IF(samplesuperstore_cleaned[[#This Row],[discount]]&lt;=0.06,"5-6%",IF(samplesuperstore_cleaned[[#This Row],[discount]]=0.08,"7-8%","9-10%")))))</f>
        <v>1-2%</v>
      </c>
    </row>
    <row r="2417" spans="1:28" x14ac:dyDescent="0.3">
      <c r="A2417">
        <v>55</v>
      </c>
      <c r="B2417">
        <v>2578</v>
      </c>
      <c r="C2417" t="s">
        <v>60</v>
      </c>
      <c r="D2417" s="3">
        <v>0.02</v>
      </c>
      <c r="E2417">
        <v>110.98</v>
      </c>
      <c r="F2417">
        <v>30</v>
      </c>
      <c r="G2417">
        <v>21</v>
      </c>
      <c r="H2417" t="s">
        <v>166</v>
      </c>
      <c r="I2417" t="s">
        <v>61</v>
      </c>
      <c r="J2417" t="s">
        <v>114</v>
      </c>
      <c r="K2417" t="s">
        <v>67</v>
      </c>
      <c r="L2417" t="s">
        <v>68</v>
      </c>
      <c r="M2417" t="s">
        <v>63</v>
      </c>
      <c r="N2417" t="s">
        <v>151</v>
      </c>
      <c r="O2417">
        <v>0.71</v>
      </c>
      <c r="P2417" t="s">
        <v>84</v>
      </c>
      <c r="Q2417" t="s">
        <v>125</v>
      </c>
      <c r="R2417" t="s">
        <v>167</v>
      </c>
      <c r="S2417">
        <v>10012</v>
      </c>
      <c r="T2417" s="1">
        <v>41549</v>
      </c>
      <c r="U2417" s="1">
        <v>41551</v>
      </c>
      <c r="V2417" s="3">
        <v>126.31</v>
      </c>
      <c r="W2417">
        <v>88</v>
      </c>
      <c r="X2417" s="2">
        <v>10303.73</v>
      </c>
      <c r="Y2417">
        <v>18596</v>
      </c>
      <c r="Z2417" t="s">
        <v>87</v>
      </c>
      <c r="AA2417">
        <v>2013</v>
      </c>
      <c r="AB2417" t="str">
        <f>IF(samplesuperstore_cleaned[[#This Row],[discount]]=0,"0%",IF(samplesuperstore_cleaned[[#This Row],[discount]]=0.02,"1-2%",IF(samplesuperstore_cleaned[[#This Row],[discount]]&lt;=0.04,"3-4%",IF(samplesuperstore_cleaned[[#This Row],[discount]]&lt;=0.06,"5-6%",IF(samplesuperstore_cleaned[[#This Row],[discount]]=0.08,"7-8%","9-10%")))))</f>
        <v>1-2%</v>
      </c>
    </row>
    <row r="2418" spans="1:28" x14ac:dyDescent="0.3">
      <c r="A2418">
        <v>5979</v>
      </c>
      <c r="B2418">
        <v>23300</v>
      </c>
      <c r="C2418" t="s">
        <v>78</v>
      </c>
      <c r="D2418" s="3">
        <v>0.08</v>
      </c>
      <c r="E2418">
        <v>100.97</v>
      </c>
      <c r="F2418">
        <v>7.18</v>
      </c>
      <c r="G2418">
        <v>2197</v>
      </c>
      <c r="H2418" t="s">
        <v>4098</v>
      </c>
      <c r="I2418" t="s">
        <v>29</v>
      </c>
      <c r="J2418" t="s">
        <v>114</v>
      </c>
      <c r="K2418" t="s">
        <v>54</v>
      </c>
      <c r="L2418" t="s">
        <v>181</v>
      </c>
      <c r="M2418" t="s">
        <v>33</v>
      </c>
      <c r="N2418" t="s">
        <v>1604</v>
      </c>
      <c r="O2418">
        <v>0.46</v>
      </c>
      <c r="P2418" t="s">
        <v>84</v>
      </c>
      <c r="Q2418" t="s">
        <v>125</v>
      </c>
      <c r="R2418" t="s">
        <v>3467</v>
      </c>
      <c r="S2418">
        <v>11756</v>
      </c>
      <c r="T2418" s="1">
        <v>40538</v>
      </c>
      <c r="U2418" s="1">
        <v>40539</v>
      </c>
      <c r="V2418" s="3">
        <v>126.22500000000001</v>
      </c>
      <c r="W2418">
        <v>7</v>
      </c>
      <c r="X2418" s="2">
        <v>650.25</v>
      </c>
      <c r="Y2418">
        <v>89176</v>
      </c>
      <c r="Z2418" t="s">
        <v>72</v>
      </c>
      <c r="AA2418">
        <v>2010</v>
      </c>
      <c r="AB2418" t="str">
        <f>IF(samplesuperstore_cleaned[[#This Row],[discount]]=0,"0%",IF(samplesuperstore_cleaned[[#This Row],[discount]]=0.02,"1-2%",IF(samplesuperstore_cleaned[[#This Row],[discount]]&lt;=0.04,"3-4%",IF(samplesuperstore_cleaned[[#This Row],[discount]]&lt;=0.06,"5-6%",IF(samplesuperstore_cleaned[[#This Row],[discount]]=0.08,"7-8%","9-10%")))))</f>
        <v>7-8%</v>
      </c>
    </row>
    <row r="2419" spans="1:28" x14ac:dyDescent="0.3">
      <c r="A2419">
        <v>3330</v>
      </c>
      <c r="B2419">
        <v>19534</v>
      </c>
      <c r="C2419" t="s">
        <v>57</v>
      </c>
      <c r="D2419" s="3">
        <v>0.04</v>
      </c>
      <c r="E2419">
        <v>19.98</v>
      </c>
      <c r="F2419">
        <v>5.97</v>
      </c>
      <c r="G2419">
        <v>1257</v>
      </c>
      <c r="H2419" t="s">
        <v>2836</v>
      </c>
      <c r="I2419" t="s">
        <v>29</v>
      </c>
      <c r="J2419" t="s">
        <v>66</v>
      </c>
      <c r="K2419" t="s">
        <v>31</v>
      </c>
      <c r="L2419" t="s">
        <v>49</v>
      </c>
      <c r="M2419" t="s">
        <v>33</v>
      </c>
      <c r="N2419" t="s">
        <v>1365</v>
      </c>
      <c r="O2419">
        <v>0.38</v>
      </c>
      <c r="P2419" t="s">
        <v>45</v>
      </c>
      <c r="Q2419" t="s">
        <v>644</v>
      </c>
      <c r="R2419" t="s">
        <v>738</v>
      </c>
      <c r="S2419">
        <v>80013</v>
      </c>
      <c r="T2419" s="1">
        <v>41358</v>
      </c>
      <c r="U2419" s="1">
        <v>41359</v>
      </c>
      <c r="V2419" s="3">
        <v>126.12509999999999</v>
      </c>
      <c r="W2419">
        <v>9</v>
      </c>
      <c r="X2419" s="2">
        <v>182.79</v>
      </c>
      <c r="Y2419">
        <v>86543</v>
      </c>
      <c r="Z2419" t="s">
        <v>165</v>
      </c>
      <c r="AA2419">
        <v>2013</v>
      </c>
      <c r="AB2419" t="str">
        <f>IF(samplesuperstore_cleaned[[#This Row],[discount]]=0,"0%",IF(samplesuperstore_cleaned[[#This Row],[discount]]=0.02,"1-2%",IF(samplesuperstore_cleaned[[#This Row],[discount]]&lt;=0.04,"3-4%",IF(samplesuperstore_cleaned[[#This Row],[discount]]&lt;=0.06,"5-6%",IF(samplesuperstore_cleaned[[#This Row],[discount]]=0.08,"7-8%","9-10%")))))</f>
        <v>3-4%</v>
      </c>
    </row>
    <row r="2420" spans="1:28" x14ac:dyDescent="0.3">
      <c r="A2420">
        <v>5824</v>
      </c>
      <c r="B2420">
        <v>24479</v>
      </c>
      <c r="C2420" t="s">
        <v>60</v>
      </c>
      <c r="D2420" s="3">
        <v>0.02</v>
      </c>
      <c r="E2420">
        <v>50.98</v>
      </c>
      <c r="F2420">
        <v>14.19</v>
      </c>
      <c r="G2420">
        <v>2132</v>
      </c>
      <c r="H2420" t="s">
        <v>4020</v>
      </c>
      <c r="I2420" t="s">
        <v>61</v>
      </c>
      <c r="J2420" t="s">
        <v>66</v>
      </c>
      <c r="K2420" t="s">
        <v>67</v>
      </c>
      <c r="L2420" t="s">
        <v>68</v>
      </c>
      <c r="M2420" t="s">
        <v>63</v>
      </c>
      <c r="N2420" t="s">
        <v>2239</v>
      </c>
      <c r="O2420">
        <v>0.56000000000000005</v>
      </c>
      <c r="P2420" t="s">
        <v>35</v>
      </c>
      <c r="Q2420" t="s">
        <v>807</v>
      </c>
      <c r="R2420" t="s">
        <v>4021</v>
      </c>
      <c r="S2420">
        <v>63042</v>
      </c>
      <c r="T2420" s="1">
        <v>41051</v>
      </c>
      <c r="U2420" s="1">
        <v>41055</v>
      </c>
      <c r="V2420" s="3">
        <v>126.07</v>
      </c>
      <c r="W2420">
        <v>9</v>
      </c>
      <c r="X2420" s="2">
        <v>477.93</v>
      </c>
      <c r="Y2420">
        <v>90083</v>
      </c>
      <c r="Z2420" t="s">
        <v>38</v>
      </c>
      <c r="AA2420">
        <v>2012</v>
      </c>
      <c r="AB2420" t="str">
        <f>IF(samplesuperstore_cleaned[[#This Row],[discount]]=0,"0%",IF(samplesuperstore_cleaned[[#This Row],[discount]]=0.02,"1-2%",IF(samplesuperstore_cleaned[[#This Row],[discount]]&lt;=0.04,"3-4%",IF(samplesuperstore_cleaned[[#This Row],[discount]]&lt;=0.06,"5-6%",IF(samplesuperstore_cleaned[[#This Row],[discount]]=0.08,"7-8%","9-10%")))))</f>
        <v>1-2%</v>
      </c>
    </row>
    <row r="2421" spans="1:28" x14ac:dyDescent="0.3">
      <c r="A2421">
        <v>2241</v>
      </c>
      <c r="B2421">
        <v>22963</v>
      </c>
      <c r="C2421" t="s">
        <v>57</v>
      </c>
      <c r="D2421" s="3">
        <v>0.08</v>
      </c>
      <c r="E2421">
        <v>41.32</v>
      </c>
      <c r="F2421">
        <v>8.66</v>
      </c>
      <c r="G2421">
        <v>866</v>
      </c>
      <c r="H2421" t="s">
        <v>2224</v>
      </c>
      <c r="I2421" t="s">
        <v>29</v>
      </c>
      <c r="J2421" t="s">
        <v>30</v>
      </c>
      <c r="K2421" t="s">
        <v>67</v>
      </c>
      <c r="L2421" t="s">
        <v>104</v>
      </c>
      <c r="M2421" t="s">
        <v>154</v>
      </c>
      <c r="N2421" t="s">
        <v>1389</v>
      </c>
      <c r="O2421">
        <v>0.76</v>
      </c>
      <c r="P2421" t="s">
        <v>35</v>
      </c>
      <c r="Q2421" t="s">
        <v>1549</v>
      </c>
      <c r="R2421" t="s">
        <v>2226</v>
      </c>
      <c r="S2421">
        <v>46514</v>
      </c>
      <c r="T2421" s="1">
        <v>40604</v>
      </c>
      <c r="U2421" s="1">
        <v>40607</v>
      </c>
      <c r="V2421" s="3">
        <v>126.03</v>
      </c>
      <c r="W2421">
        <v>9</v>
      </c>
      <c r="X2421" s="2">
        <v>371.73</v>
      </c>
      <c r="Y2421">
        <v>90676</v>
      </c>
      <c r="Z2421" t="s">
        <v>165</v>
      </c>
      <c r="AA2421">
        <v>2011</v>
      </c>
      <c r="AB2421" t="str">
        <f>IF(samplesuperstore_cleaned[[#This Row],[discount]]=0,"0%",IF(samplesuperstore_cleaned[[#This Row],[discount]]=0.02,"1-2%",IF(samplesuperstore_cleaned[[#This Row],[discount]]&lt;=0.04,"3-4%",IF(samplesuperstore_cleaned[[#This Row],[discount]]&lt;=0.06,"5-6%",IF(samplesuperstore_cleaned[[#This Row],[discount]]=0.08,"7-8%","9-10%")))))</f>
        <v>7-8%</v>
      </c>
    </row>
    <row r="2422" spans="1:28" x14ac:dyDescent="0.3">
      <c r="A2422">
        <v>9238</v>
      </c>
      <c r="B2422">
        <v>18947</v>
      </c>
      <c r="C2422" t="s">
        <v>57</v>
      </c>
      <c r="D2422" s="3">
        <v>7.0000000000000007E-2</v>
      </c>
      <c r="E2422">
        <v>7.68</v>
      </c>
      <c r="F2422">
        <v>6.16</v>
      </c>
      <c r="G2422">
        <v>3347</v>
      </c>
      <c r="H2422" t="s">
        <v>5435</v>
      </c>
      <c r="I2422" t="s">
        <v>41</v>
      </c>
      <c r="J2422" t="s">
        <v>244</v>
      </c>
      <c r="K2422" t="s">
        <v>31</v>
      </c>
      <c r="L2422" t="s">
        <v>138</v>
      </c>
      <c r="M2422" t="s">
        <v>33</v>
      </c>
      <c r="N2422" t="s">
        <v>448</v>
      </c>
      <c r="O2422">
        <v>0.35</v>
      </c>
      <c r="P2422" t="s">
        <v>260</v>
      </c>
      <c r="Q2422" t="s">
        <v>929</v>
      </c>
      <c r="R2422" t="s">
        <v>5386</v>
      </c>
      <c r="S2422">
        <v>33411</v>
      </c>
      <c r="T2422" s="1">
        <v>40184</v>
      </c>
      <c r="U2422" s="1">
        <v>40186</v>
      </c>
      <c r="V2422" s="3">
        <v>125.9982</v>
      </c>
      <c r="W2422">
        <v>1</v>
      </c>
      <c r="X2422" s="2">
        <v>22.13</v>
      </c>
      <c r="Y2422">
        <v>89355</v>
      </c>
      <c r="Z2422" t="s">
        <v>132</v>
      </c>
      <c r="AA2422">
        <v>2010</v>
      </c>
      <c r="AB2422" t="str">
        <f>IF(samplesuperstore_cleaned[[#This Row],[discount]]=0,"0%",IF(samplesuperstore_cleaned[[#This Row],[discount]]=0.02,"1-2%",IF(samplesuperstore_cleaned[[#This Row],[discount]]&lt;=0.04,"3-4%",IF(samplesuperstore_cleaned[[#This Row],[discount]]&lt;=0.06,"5-6%",IF(samplesuperstore_cleaned[[#This Row],[discount]]=0.08,"7-8%","9-10%")))))</f>
        <v>9-10%</v>
      </c>
    </row>
    <row r="2423" spans="1:28" x14ac:dyDescent="0.3">
      <c r="A2423">
        <v>3447</v>
      </c>
      <c r="B2423">
        <v>26274</v>
      </c>
      <c r="C2423" t="s">
        <v>39</v>
      </c>
      <c r="D2423" s="3">
        <v>0.04</v>
      </c>
      <c r="E2423">
        <v>62.18</v>
      </c>
      <c r="F2423">
        <v>10.84</v>
      </c>
      <c r="G2423">
        <v>1305</v>
      </c>
      <c r="H2423" t="s">
        <v>2914</v>
      </c>
      <c r="I2423" t="s">
        <v>29</v>
      </c>
      <c r="J2423" t="s">
        <v>244</v>
      </c>
      <c r="K2423" t="s">
        <v>67</v>
      </c>
      <c r="L2423" t="s">
        <v>104</v>
      </c>
      <c r="M2423" t="s">
        <v>154</v>
      </c>
      <c r="N2423" t="s">
        <v>2915</v>
      </c>
      <c r="O2423">
        <v>0.63</v>
      </c>
      <c r="P2423" t="s">
        <v>45</v>
      </c>
      <c r="Q2423" t="s">
        <v>523</v>
      </c>
      <c r="R2423" t="s">
        <v>2916</v>
      </c>
      <c r="S2423">
        <v>84120</v>
      </c>
      <c r="T2423" s="1">
        <v>40226</v>
      </c>
      <c r="U2423" s="1">
        <v>40228</v>
      </c>
      <c r="V2423" s="3">
        <v>125.8077</v>
      </c>
      <c r="W2423">
        <v>3</v>
      </c>
      <c r="X2423" s="2">
        <v>182.33</v>
      </c>
      <c r="Y2423">
        <v>87002</v>
      </c>
      <c r="Z2423" t="s">
        <v>112</v>
      </c>
      <c r="AA2423">
        <v>2010</v>
      </c>
      <c r="AB2423" t="str">
        <f>IF(samplesuperstore_cleaned[[#This Row],[discount]]=0,"0%",IF(samplesuperstore_cleaned[[#This Row],[discount]]=0.02,"1-2%",IF(samplesuperstore_cleaned[[#This Row],[discount]]&lt;=0.04,"3-4%",IF(samplesuperstore_cleaned[[#This Row],[discount]]&lt;=0.06,"5-6%",IF(samplesuperstore_cleaned[[#This Row],[discount]]=0.08,"7-8%","9-10%")))))</f>
        <v>3-4%</v>
      </c>
    </row>
    <row r="2424" spans="1:28" x14ac:dyDescent="0.3">
      <c r="A2424">
        <v>5139</v>
      </c>
      <c r="B2424">
        <v>22246</v>
      </c>
      <c r="C2424" t="s">
        <v>60</v>
      </c>
      <c r="D2424" s="3">
        <v>0.1</v>
      </c>
      <c r="E2424">
        <v>10.44</v>
      </c>
      <c r="F2424">
        <v>5.75</v>
      </c>
      <c r="G2424">
        <v>1918</v>
      </c>
      <c r="H2424" t="s">
        <v>3747</v>
      </c>
      <c r="I2424" t="s">
        <v>41</v>
      </c>
      <c r="J2424" t="s">
        <v>66</v>
      </c>
      <c r="K2424" t="s">
        <v>31</v>
      </c>
      <c r="L2424" t="s">
        <v>138</v>
      </c>
      <c r="M2424" t="s">
        <v>33</v>
      </c>
      <c r="N2424" t="s">
        <v>3748</v>
      </c>
      <c r="O2424">
        <v>0.39</v>
      </c>
      <c r="P2424" t="s">
        <v>260</v>
      </c>
      <c r="Q2424" t="s">
        <v>2073</v>
      </c>
      <c r="R2424" t="s">
        <v>3749</v>
      </c>
      <c r="S2424">
        <v>72450</v>
      </c>
      <c r="T2424" s="1">
        <v>40455</v>
      </c>
      <c r="U2424" s="1">
        <v>40462</v>
      </c>
      <c r="V2424" s="3">
        <v>125.72399999999999</v>
      </c>
      <c r="W2424">
        <v>17</v>
      </c>
      <c r="X2424" s="2">
        <v>168.04</v>
      </c>
      <c r="Y2424">
        <v>85898</v>
      </c>
      <c r="Z2424" t="s">
        <v>87</v>
      </c>
      <c r="AA2424">
        <v>2010</v>
      </c>
      <c r="AB2424" t="str">
        <f>IF(samplesuperstore_cleaned[[#This Row],[discount]]=0,"0%",IF(samplesuperstore_cleaned[[#This Row],[discount]]=0.02,"1-2%",IF(samplesuperstore_cleaned[[#This Row],[discount]]&lt;=0.04,"3-4%",IF(samplesuperstore_cleaned[[#This Row],[discount]]&lt;=0.06,"5-6%",IF(samplesuperstore_cleaned[[#This Row],[discount]]=0.08,"7-8%","9-10%")))))</f>
        <v>9-10%</v>
      </c>
    </row>
    <row r="2425" spans="1:28" x14ac:dyDescent="0.3">
      <c r="A2425">
        <v>4773</v>
      </c>
      <c r="B2425">
        <v>4110</v>
      </c>
      <c r="C2425" t="s">
        <v>60</v>
      </c>
      <c r="D2425" s="3">
        <v>0.05</v>
      </c>
      <c r="E2425">
        <v>6.35</v>
      </c>
      <c r="F2425">
        <v>1.02</v>
      </c>
      <c r="G2425">
        <v>1773</v>
      </c>
      <c r="H2425" t="s">
        <v>3567</v>
      </c>
      <c r="I2425" t="s">
        <v>41</v>
      </c>
      <c r="J2425" t="s">
        <v>30</v>
      </c>
      <c r="K2425" t="s">
        <v>31</v>
      </c>
      <c r="L2425" t="s">
        <v>49</v>
      </c>
      <c r="M2425" t="s">
        <v>43</v>
      </c>
      <c r="N2425" t="s">
        <v>2039</v>
      </c>
      <c r="O2425">
        <v>0.39</v>
      </c>
      <c r="P2425" t="s">
        <v>84</v>
      </c>
      <c r="Q2425" t="s">
        <v>125</v>
      </c>
      <c r="R2425" t="s">
        <v>167</v>
      </c>
      <c r="S2425">
        <v>10282</v>
      </c>
      <c r="T2425" s="1">
        <v>41073</v>
      </c>
      <c r="U2425" s="1">
        <v>41078</v>
      </c>
      <c r="V2425" s="3">
        <v>125.65</v>
      </c>
      <c r="W2425">
        <v>78</v>
      </c>
      <c r="X2425" s="2">
        <v>502.34</v>
      </c>
      <c r="Y2425">
        <v>29249</v>
      </c>
      <c r="Z2425" t="s">
        <v>189</v>
      </c>
      <c r="AA2425">
        <v>2012</v>
      </c>
      <c r="AB2425" t="str">
        <f>IF(samplesuperstore_cleaned[[#This Row],[discount]]=0,"0%",IF(samplesuperstore_cleaned[[#This Row],[discount]]=0.02,"1-2%",IF(samplesuperstore_cleaned[[#This Row],[discount]]&lt;=0.04,"3-4%",IF(samplesuperstore_cleaned[[#This Row],[discount]]&lt;=0.06,"5-6%",IF(samplesuperstore_cleaned[[#This Row],[discount]]=0.08,"7-8%","9-10%")))))</f>
        <v>5-6%</v>
      </c>
    </row>
    <row r="2426" spans="1:28" x14ac:dyDescent="0.3">
      <c r="A2426">
        <v>3452</v>
      </c>
      <c r="B2426">
        <v>22386</v>
      </c>
      <c r="C2426" t="s">
        <v>27</v>
      </c>
      <c r="D2426" s="3">
        <v>0</v>
      </c>
      <c r="E2426">
        <v>42.8</v>
      </c>
      <c r="F2426">
        <v>2.99</v>
      </c>
      <c r="G2426">
        <v>1307</v>
      </c>
      <c r="H2426" t="s">
        <v>2917</v>
      </c>
      <c r="I2426" t="s">
        <v>29</v>
      </c>
      <c r="J2426" t="s">
        <v>114</v>
      </c>
      <c r="K2426" t="s">
        <v>31</v>
      </c>
      <c r="L2426" t="s">
        <v>138</v>
      </c>
      <c r="M2426" t="s">
        <v>33</v>
      </c>
      <c r="N2426" t="s">
        <v>2918</v>
      </c>
      <c r="O2426">
        <v>0.36</v>
      </c>
      <c r="P2426" t="s">
        <v>45</v>
      </c>
      <c r="Q2426" t="s">
        <v>210</v>
      </c>
      <c r="R2426" t="s">
        <v>2770</v>
      </c>
      <c r="S2426">
        <v>97420</v>
      </c>
      <c r="T2426" s="1">
        <v>41119</v>
      </c>
      <c r="U2426" s="1">
        <v>41119</v>
      </c>
      <c r="V2426" s="3">
        <v>125.21429999999999</v>
      </c>
      <c r="W2426">
        <v>4</v>
      </c>
      <c r="X2426" s="2">
        <v>181.47</v>
      </c>
      <c r="Y2426">
        <v>91452</v>
      </c>
      <c r="Z2426" t="s">
        <v>48</v>
      </c>
      <c r="AA2426">
        <v>2012</v>
      </c>
      <c r="AB2426" t="str">
        <f>IF(samplesuperstore_cleaned[[#This Row],[discount]]=0,"0%",IF(samplesuperstore_cleaned[[#This Row],[discount]]=0.02,"1-2%",IF(samplesuperstore_cleaned[[#This Row],[discount]]&lt;=0.04,"3-4%",IF(samplesuperstore_cleaned[[#This Row],[discount]]&lt;=0.06,"5-6%",IF(samplesuperstore_cleaned[[#This Row],[discount]]=0.08,"7-8%","9-10%")))))</f>
        <v>0%</v>
      </c>
    </row>
    <row r="2427" spans="1:28" x14ac:dyDescent="0.3">
      <c r="A2427">
        <v>3063</v>
      </c>
      <c r="B2427">
        <v>18860</v>
      </c>
      <c r="C2427" t="s">
        <v>27</v>
      </c>
      <c r="D2427" s="3">
        <v>0.09</v>
      </c>
      <c r="E2427">
        <v>9.7799999999999994</v>
      </c>
      <c r="F2427">
        <v>1.39</v>
      </c>
      <c r="G2427">
        <v>1170</v>
      </c>
      <c r="H2427" t="s">
        <v>2705</v>
      </c>
      <c r="I2427" t="s">
        <v>29</v>
      </c>
      <c r="J2427" t="s">
        <v>244</v>
      </c>
      <c r="K2427" t="s">
        <v>31</v>
      </c>
      <c r="L2427" t="s">
        <v>100</v>
      </c>
      <c r="M2427" t="s">
        <v>33</v>
      </c>
      <c r="N2427" t="s">
        <v>436</v>
      </c>
      <c r="O2427">
        <v>0.39</v>
      </c>
      <c r="P2427" t="s">
        <v>84</v>
      </c>
      <c r="Q2427" t="s">
        <v>1302</v>
      </c>
      <c r="R2427" t="s">
        <v>843</v>
      </c>
      <c r="S2427">
        <v>19711</v>
      </c>
      <c r="T2427" s="1">
        <v>40331</v>
      </c>
      <c r="U2427" s="1">
        <v>40332</v>
      </c>
      <c r="V2427" s="3">
        <v>125.20739999999999</v>
      </c>
      <c r="W2427">
        <v>19</v>
      </c>
      <c r="X2427" s="2">
        <v>181.46</v>
      </c>
      <c r="Y2427">
        <v>87520</v>
      </c>
      <c r="Z2427" t="s">
        <v>189</v>
      </c>
      <c r="AA2427">
        <v>2010</v>
      </c>
      <c r="AB2427" t="str">
        <f>IF(samplesuperstore_cleaned[[#This Row],[discount]]=0,"0%",IF(samplesuperstore_cleaned[[#This Row],[discount]]=0.02,"1-2%",IF(samplesuperstore_cleaned[[#This Row],[discount]]&lt;=0.04,"3-4%",IF(samplesuperstore_cleaned[[#This Row],[discount]]&lt;=0.06,"5-6%",IF(samplesuperstore_cleaned[[#This Row],[discount]]=0.08,"7-8%","9-10%")))))</f>
        <v>9-10%</v>
      </c>
    </row>
    <row r="2428" spans="1:28" x14ac:dyDescent="0.3">
      <c r="A2428">
        <v>4681</v>
      </c>
      <c r="B2428">
        <v>24502</v>
      </c>
      <c r="C2428" t="s">
        <v>57</v>
      </c>
      <c r="D2428" s="3">
        <v>0.05</v>
      </c>
      <c r="E2428">
        <v>19.98</v>
      </c>
      <c r="F2428">
        <v>5.77</v>
      </c>
      <c r="G2428">
        <v>1744</v>
      </c>
      <c r="H2428" t="s">
        <v>3528</v>
      </c>
      <c r="I2428" t="s">
        <v>29</v>
      </c>
      <c r="J2428" t="s">
        <v>244</v>
      </c>
      <c r="K2428" t="s">
        <v>31</v>
      </c>
      <c r="L2428" t="s">
        <v>49</v>
      </c>
      <c r="M2428" t="s">
        <v>33</v>
      </c>
      <c r="N2428" t="s">
        <v>853</v>
      </c>
      <c r="O2428">
        <v>0.38</v>
      </c>
      <c r="P2428" t="s">
        <v>35</v>
      </c>
      <c r="Q2428" t="s">
        <v>255</v>
      </c>
      <c r="R2428" t="s">
        <v>3529</v>
      </c>
      <c r="S2428">
        <v>75034</v>
      </c>
      <c r="T2428" s="1">
        <v>40945</v>
      </c>
      <c r="U2428" s="1">
        <v>40945</v>
      </c>
      <c r="V2428" s="3">
        <v>124.8831</v>
      </c>
      <c r="W2428">
        <v>9</v>
      </c>
      <c r="X2428" s="2">
        <v>180.99</v>
      </c>
      <c r="Y2428">
        <v>91027</v>
      </c>
      <c r="Z2428" t="s">
        <v>112</v>
      </c>
      <c r="AA2428">
        <v>2012</v>
      </c>
      <c r="AB2428" t="str">
        <f>IF(samplesuperstore_cleaned[[#This Row],[discount]]=0,"0%",IF(samplesuperstore_cleaned[[#This Row],[discount]]=0.02,"1-2%",IF(samplesuperstore_cleaned[[#This Row],[discount]]&lt;=0.04,"3-4%",IF(samplesuperstore_cleaned[[#This Row],[discount]]&lt;=0.06,"5-6%",IF(samplesuperstore_cleaned[[#This Row],[discount]]=0.08,"7-8%","9-10%")))))</f>
        <v>5-6%</v>
      </c>
    </row>
    <row r="2429" spans="1:28" x14ac:dyDescent="0.3">
      <c r="A2429">
        <v>3767</v>
      </c>
      <c r="B2429">
        <v>25363</v>
      </c>
      <c r="C2429" t="s">
        <v>78</v>
      </c>
      <c r="D2429" s="3">
        <v>0.06</v>
      </c>
      <c r="E2429">
        <v>40.98</v>
      </c>
      <c r="F2429">
        <v>5.33</v>
      </c>
      <c r="G2429">
        <v>1416</v>
      </c>
      <c r="H2429" t="s">
        <v>3079</v>
      </c>
      <c r="I2429" t="s">
        <v>41</v>
      </c>
      <c r="J2429" t="s">
        <v>30</v>
      </c>
      <c r="K2429" t="s">
        <v>31</v>
      </c>
      <c r="L2429" t="s">
        <v>75</v>
      </c>
      <c r="M2429" t="s">
        <v>33</v>
      </c>
      <c r="N2429" t="s">
        <v>759</v>
      </c>
      <c r="O2429">
        <v>0.56999999999999995</v>
      </c>
      <c r="P2429" t="s">
        <v>35</v>
      </c>
      <c r="Q2429" t="s">
        <v>1549</v>
      </c>
      <c r="R2429" t="s">
        <v>3036</v>
      </c>
      <c r="S2429">
        <v>46203</v>
      </c>
      <c r="T2429" s="1">
        <v>40939</v>
      </c>
      <c r="U2429" s="1">
        <v>40939</v>
      </c>
      <c r="V2429" s="3">
        <v>124.47280000000001</v>
      </c>
      <c r="W2429">
        <v>6</v>
      </c>
      <c r="X2429" s="2">
        <v>242.34</v>
      </c>
      <c r="Y2429">
        <v>90546</v>
      </c>
      <c r="Z2429" t="s">
        <v>132</v>
      </c>
      <c r="AA2429">
        <v>2012</v>
      </c>
      <c r="AB2429" t="str">
        <f>IF(samplesuperstore_cleaned[[#This Row],[discount]]=0,"0%",IF(samplesuperstore_cleaned[[#This Row],[discount]]=0.02,"1-2%",IF(samplesuperstore_cleaned[[#This Row],[discount]]&lt;=0.04,"3-4%",IF(samplesuperstore_cleaned[[#This Row],[discount]]&lt;=0.06,"5-6%",IF(samplesuperstore_cleaned[[#This Row],[discount]]=0.08,"7-8%","9-10%")))))</f>
        <v>5-6%</v>
      </c>
    </row>
    <row r="2430" spans="1:28" x14ac:dyDescent="0.3">
      <c r="A2430">
        <v>2192</v>
      </c>
      <c r="B2430">
        <v>24393</v>
      </c>
      <c r="C2430" t="s">
        <v>78</v>
      </c>
      <c r="D2430" s="3">
        <v>0.1</v>
      </c>
      <c r="E2430">
        <v>320.98</v>
      </c>
      <c r="F2430">
        <v>58.95</v>
      </c>
      <c r="G2430">
        <v>840</v>
      </c>
      <c r="H2430" t="s">
        <v>2183</v>
      </c>
      <c r="I2430" t="s">
        <v>61</v>
      </c>
      <c r="J2430" t="s">
        <v>30</v>
      </c>
      <c r="K2430" t="s">
        <v>67</v>
      </c>
      <c r="L2430" t="s">
        <v>68</v>
      </c>
      <c r="M2430" t="s">
        <v>63</v>
      </c>
      <c r="N2430" t="s">
        <v>1082</v>
      </c>
      <c r="O2430">
        <v>0.56999999999999995</v>
      </c>
      <c r="P2430" t="s">
        <v>45</v>
      </c>
      <c r="Q2430" t="s">
        <v>70</v>
      </c>
      <c r="R2430" t="s">
        <v>2184</v>
      </c>
      <c r="S2430">
        <v>93117</v>
      </c>
      <c r="T2430" s="1">
        <v>40645</v>
      </c>
      <c r="U2430" s="1">
        <v>40648</v>
      </c>
      <c r="V2430" s="3">
        <v>124.36</v>
      </c>
      <c r="W2430">
        <v>3</v>
      </c>
      <c r="X2430" s="2">
        <v>934.72</v>
      </c>
      <c r="Y2430">
        <v>89365</v>
      </c>
      <c r="Z2430" t="s">
        <v>127</v>
      </c>
      <c r="AA2430">
        <v>2011</v>
      </c>
      <c r="AB2430" t="str">
        <f>IF(samplesuperstore_cleaned[[#This Row],[discount]]=0,"0%",IF(samplesuperstore_cleaned[[#This Row],[discount]]=0.02,"1-2%",IF(samplesuperstore_cleaned[[#This Row],[discount]]&lt;=0.04,"3-4%",IF(samplesuperstore_cleaned[[#This Row],[discount]]&lt;=0.06,"5-6%",IF(samplesuperstore_cleaned[[#This Row],[discount]]=0.08,"7-8%","9-10%")))))</f>
        <v>9-10%</v>
      </c>
    </row>
    <row r="2431" spans="1:28" x14ac:dyDescent="0.3">
      <c r="A2431">
        <v>1652</v>
      </c>
      <c r="B2431">
        <v>25585</v>
      </c>
      <c r="C2431" t="s">
        <v>27</v>
      </c>
      <c r="D2431" s="3">
        <v>0</v>
      </c>
      <c r="E2431">
        <v>35.44</v>
      </c>
      <c r="F2431">
        <v>4.92</v>
      </c>
      <c r="G2431">
        <v>629</v>
      </c>
      <c r="H2431" t="s">
        <v>1800</v>
      </c>
      <c r="I2431" t="s">
        <v>29</v>
      </c>
      <c r="J2431" t="s">
        <v>114</v>
      </c>
      <c r="K2431" t="s">
        <v>31</v>
      </c>
      <c r="L2431" t="s">
        <v>49</v>
      </c>
      <c r="M2431" t="s">
        <v>33</v>
      </c>
      <c r="N2431" t="s">
        <v>1801</v>
      </c>
      <c r="O2431">
        <v>0.38</v>
      </c>
      <c r="P2431" t="s">
        <v>35</v>
      </c>
      <c r="Q2431" t="s">
        <v>36</v>
      </c>
      <c r="R2431" t="s">
        <v>1695</v>
      </c>
      <c r="S2431">
        <v>61604</v>
      </c>
      <c r="T2431" s="1">
        <v>40580</v>
      </c>
      <c r="U2431" s="1">
        <v>40581</v>
      </c>
      <c r="V2431" s="3">
        <v>124.29659999999998</v>
      </c>
      <c r="W2431">
        <v>5</v>
      </c>
      <c r="X2431" s="2">
        <v>180.14</v>
      </c>
      <c r="Y2431">
        <v>91159</v>
      </c>
      <c r="Z2431" t="s">
        <v>112</v>
      </c>
      <c r="AA2431">
        <v>2011</v>
      </c>
      <c r="AB2431" t="str">
        <f>IF(samplesuperstore_cleaned[[#This Row],[discount]]=0,"0%",IF(samplesuperstore_cleaned[[#This Row],[discount]]=0.02,"1-2%",IF(samplesuperstore_cleaned[[#This Row],[discount]]&lt;=0.04,"3-4%",IF(samplesuperstore_cleaned[[#This Row],[discount]]&lt;=0.06,"5-6%",IF(samplesuperstore_cleaned[[#This Row],[discount]]=0.08,"7-8%","9-10%")))))</f>
        <v>0%</v>
      </c>
    </row>
    <row r="2432" spans="1:28" x14ac:dyDescent="0.3">
      <c r="A2432">
        <v>3985</v>
      </c>
      <c r="B2432">
        <v>26271</v>
      </c>
      <c r="C2432" t="s">
        <v>78</v>
      </c>
      <c r="D2432" s="3">
        <v>0.05</v>
      </c>
      <c r="E2432">
        <v>70.97</v>
      </c>
      <c r="F2432">
        <v>3.5</v>
      </c>
      <c r="G2432">
        <v>1495</v>
      </c>
      <c r="H2432" t="s">
        <v>3191</v>
      </c>
      <c r="I2432" t="s">
        <v>29</v>
      </c>
      <c r="J2432" t="s">
        <v>66</v>
      </c>
      <c r="K2432" t="s">
        <v>31</v>
      </c>
      <c r="L2432" t="s">
        <v>75</v>
      </c>
      <c r="M2432" t="s">
        <v>33</v>
      </c>
      <c r="N2432" t="s">
        <v>329</v>
      </c>
      <c r="O2432">
        <v>0.59</v>
      </c>
      <c r="P2432" t="s">
        <v>45</v>
      </c>
      <c r="Q2432" t="s">
        <v>142</v>
      </c>
      <c r="R2432" t="s">
        <v>3192</v>
      </c>
      <c r="S2432">
        <v>59901</v>
      </c>
      <c r="T2432" s="1">
        <v>40937</v>
      </c>
      <c r="U2432" s="1">
        <v>40938</v>
      </c>
      <c r="V2432" s="3">
        <v>123.95599999999999</v>
      </c>
      <c r="W2432">
        <v>3</v>
      </c>
      <c r="X2432" s="2">
        <v>212.38</v>
      </c>
      <c r="Y2432">
        <v>85884</v>
      </c>
      <c r="Z2432" t="s">
        <v>132</v>
      </c>
      <c r="AA2432">
        <v>2012</v>
      </c>
      <c r="AB2432" t="str">
        <f>IF(samplesuperstore_cleaned[[#This Row],[discount]]=0,"0%",IF(samplesuperstore_cleaned[[#This Row],[discount]]=0.02,"1-2%",IF(samplesuperstore_cleaned[[#This Row],[discount]]&lt;=0.04,"3-4%",IF(samplesuperstore_cleaned[[#This Row],[discount]]&lt;=0.06,"5-6%",IF(samplesuperstore_cleaned[[#This Row],[discount]]=0.08,"7-8%","9-10%")))))</f>
        <v>5-6%</v>
      </c>
    </row>
    <row r="2433" spans="1:28" x14ac:dyDescent="0.3">
      <c r="A2433">
        <v>4776</v>
      </c>
      <c r="B2433">
        <v>19826</v>
      </c>
      <c r="C2433" t="s">
        <v>60</v>
      </c>
      <c r="D2433" s="3">
        <v>0.09</v>
      </c>
      <c r="E2433">
        <v>12.95</v>
      </c>
      <c r="F2433">
        <v>4.9800000000000004</v>
      </c>
      <c r="G2433">
        <v>1775</v>
      </c>
      <c r="H2433" t="s">
        <v>3568</v>
      </c>
      <c r="I2433" t="s">
        <v>29</v>
      </c>
      <c r="J2433" t="s">
        <v>244</v>
      </c>
      <c r="K2433" t="s">
        <v>31</v>
      </c>
      <c r="L2433" t="s">
        <v>138</v>
      </c>
      <c r="M2433" t="s">
        <v>33</v>
      </c>
      <c r="N2433" t="s">
        <v>274</v>
      </c>
      <c r="O2433">
        <v>0.4</v>
      </c>
      <c r="P2433" t="s">
        <v>35</v>
      </c>
      <c r="Q2433" t="s">
        <v>1549</v>
      </c>
      <c r="R2433" t="s">
        <v>3569</v>
      </c>
      <c r="S2433">
        <v>46614</v>
      </c>
      <c r="T2433" s="1">
        <v>40526</v>
      </c>
      <c r="U2433" s="1">
        <v>40533</v>
      </c>
      <c r="V2433" s="3">
        <v>123.89175</v>
      </c>
      <c r="W2433">
        <v>21</v>
      </c>
      <c r="X2433" s="2">
        <v>269.54000000000002</v>
      </c>
      <c r="Y2433">
        <v>89944</v>
      </c>
      <c r="Z2433" t="s">
        <v>72</v>
      </c>
      <c r="AA2433">
        <v>2010</v>
      </c>
      <c r="AB2433" t="str">
        <f>IF(samplesuperstore_cleaned[[#This Row],[discount]]=0,"0%",IF(samplesuperstore_cleaned[[#This Row],[discount]]=0.02,"1-2%",IF(samplesuperstore_cleaned[[#This Row],[discount]]&lt;=0.04,"3-4%",IF(samplesuperstore_cleaned[[#This Row],[discount]]&lt;=0.06,"5-6%",IF(samplesuperstore_cleaned[[#This Row],[discount]]=0.08,"7-8%","9-10%")))))</f>
        <v>9-10%</v>
      </c>
    </row>
    <row r="2434" spans="1:28" x14ac:dyDescent="0.3">
      <c r="A2434">
        <v>3532</v>
      </c>
      <c r="B2434">
        <v>25633</v>
      </c>
      <c r="C2434" t="s">
        <v>39</v>
      </c>
      <c r="D2434" s="3">
        <v>7.0000000000000007E-2</v>
      </c>
      <c r="E2434">
        <v>22.98</v>
      </c>
      <c r="F2434">
        <v>1.99</v>
      </c>
      <c r="G2434">
        <v>1339</v>
      </c>
      <c r="H2434" t="s">
        <v>2965</v>
      </c>
      <c r="I2434" t="s">
        <v>29</v>
      </c>
      <c r="J2434" t="s">
        <v>66</v>
      </c>
      <c r="K2434" t="s">
        <v>54</v>
      </c>
      <c r="L2434" t="s">
        <v>181</v>
      </c>
      <c r="M2434" t="s">
        <v>52</v>
      </c>
      <c r="N2434" t="s">
        <v>1556</v>
      </c>
      <c r="O2434">
        <v>0.46</v>
      </c>
      <c r="P2434" t="s">
        <v>35</v>
      </c>
      <c r="Q2434" t="s">
        <v>36</v>
      </c>
      <c r="R2434" t="s">
        <v>2966</v>
      </c>
      <c r="S2434">
        <v>62234</v>
      </c>
      <c r="T2434" s="1">
        <v>40699</v>
      </c>
      <c r="U2434" s="1">
        <v>40700</v>
      </c>
      <c r="V2434" s="3">
        <v>123.86879999999999</v>
      </c>
      <c r="W2434">
        <v>8</v>
      </c>
      <c r="X2434" s="2">
        <v>179.52</v>
      </c>
      <c r="Y2434">
        <v>91246</v>
      </c>
      <c r="Z2434" t="s">
        <v>189</v>
      </c>
      <c r="AA2434">
        <v>2011</v>
      </c>
      <c r="AB2434" t="str">
        <f>IF(samplesuperstore_cleaned[[#This Row],[discount]]=0,"0%",IF(samplesuperstore_cleaned[[#This Row],[discount]]=0.02,"1-2%",IF(samplesuperstore_cleaned[[#This Row],[discount]]&lt;=0.04,"3-4%",IF(samplesuperstore_cleaned[[#This Row],[discount]]&lt;=0.06,"5-6%",IF(samplesuperstore_cleaned[[#This Row],[discount]]=0.08,"7-8%","9-10%")))))</f>
        <v>9-10%</v>
      </c>
    </row>
    <row r="2435" spans="1:28" x14ac:dyDescent="0.3">
      <c r="A2435">
        <v>5515</v>
      </c>
      <c r="B2435">
        <v>25153</v>
      </c>
      <c r="C2435" t="s">
        <v>60</v>
      </c>
      <c r="D2435" s="3">
        <v>0.1</v>
      </c>
      <c r="E2435">
        <v>9.9</v>
      </c>
      <c r="F2435">
        <v>1.39</v>
      </c>
      <c r="G2435">
        <v>2034</v>
      </c>
      <c r="H2435" t="s">
        <v>3893</v>
      </c>
      <c r="I2435" t="s">
        <v>29</v>
      </c>
      <c r="J2435" t="s">
        <v>244</v>
      </c>
      <c r="K2435" t="s">
        <v>31</v>
      </c>
      <c r="L2435" t="s">
        <v>100</v>
      </c>
      <c r="M2435" t="s">
        <v>33</v>
      </c>
      <c r="N2435" t="s">
        <v>2627</v>
      </c>
      <c r="O2435">
        <v>0.37</v>
      </c>
      <c r="P2435" t="s">
        <v>260</v>
      </c>
      <c r="Q2435" t="s">
        <v>929</v>
      </c>
      <c r="R2435" t="s">
        <v>3894</v>
      </c>
      <c r="S2435">
        <v>32905</v>
      </c>
      <c r="T2435" s="1">
        <v>41292</v>
      </c>
      <c r="U2435" s="1">
        <v>41292</v>
      </c>
      <c r="V2435" s="3">
        <v>123.762</v>
      </c>
      <c r="W2435">
        <v>5</v>
      </c>
      <c r="X2435" s="2">
        <v>45.85</v>
      </c>
      <c r="Y2435">
        <v>87125</v>
      </c>
      <c r="Z2435" t="s">
        <v>132</v>
      </c>
      <c r="AA2435">
        <v>2013</v>
      </c>
      <c r="AB2435" t="str">
        <f>IF(samplesuperstore_cleaned[[#This Row],[discount]]=0,"0%",IF(samplesuperstore_cleaned[[#This Row],[discount]]=0.02,"1-2%",IF(samplesuperstore_cleaned[[#This Row],[discount]]&lt;=0.04,"3-4%",IF(samplesuperstore_cleaned[[#This Row],[discount]]&lt;=0.06,"5-6%",IF(samplesuperstore_cleaned[[#This Row],[discount]]=0.08,"7-8%","9-10%")))))</f>
        <v>9-10%</v>
      </c>
    </row>
    <row r="2436" spans="1:28" x14ac:dyDescent="0.3">
      <c r="A2436">
        <v>7481</v>
      </c>
      <c r="B2436">
        <v>22171</v>
      </c>
      <c r="C2436" t="s">
        <v>39</v>
      </c>
      <c r="D2436" s="3">
        <v>0.1</v>
      </c>
      <c r="E2436">
        <v>18.97</v>
      </c>
      <c r="F2436">
        <v>5.21</v>
      </c>
      <c r="G2436">
        <v>2730</v>
      </c>
      <c r="H2436" t="s">
        <v>4740</v>
      </c>
      <c r="I2436" t="s">
        <v>29</v>
      </c>
      <c r="J2436" t="s">
        <v>244</v>
      </c>
      <c r="K2436" t="s">
        <v>31</v>
      </c>
      <c r="L2436" t="s">
        <v>49</v>
      </c>
      <c r="M2436" t="s">
        <v>33</v>
      </c>
      <c r="N2436" t="s">
        <v>3370</v>
      </c>
      <c r="O2436">
        <v>0.37</v>
      </c>
      <c r="P2436" t="s">
        <v>45</v>
      </c>
      <c r="Q2436" t="s">
        <v>46</v>
      </c>
      <c r="R2436" t="s">
        <v>4741</v>
      </c>
      <c r="S2436">
        <v>98011</v>
      </c>
      <c r="T2436" s="1">
        <v>41093</v>
      </c>
      <c r="U2436" s="1">
        <v>41095</v>
      </c>
      <c r="V2436" s="3">
        <v>123.75839999999999</v>
      </c>
      <c r="W2436">
        <v>10</v>
      </c>
      <c r="X2436" s="2">
        <v>179.36</v>
      </c>
      <c r="Y2436">
        <v>88118</v>
      </c>
      <c r="Z2436" t="s">
        <v>48</v>
      </c>
      <c r="AA2436">
        <v>2012</v>
      </c>
      <c r="AB2436" t="str">
        <f>IF(samplesuperstore_cleaned[[#This Row],[discount]]=0,"0%",IF(samplesuperstore_cleaned[[#This Row],[discount]]=0.02,"1-2%",IF(samplesuperstore_cleaned[[#This Row],[discount]]&lt;=0.04,"3-4%",IF(samplesuperstore_cleaned[[#This Row],[discount]]&lt;=0.06,"5-6%",IF(samplesuperstore_cleaned[[#This Row],[discount]]=0.08,"7-8%","9-10%")))))</f>
        <v>9-10%</v>
      </c>
    </row>
    <row r="2437" spans="1:28" x14ac:dyDescent="0.3">
      <c r="A2437">
        <v>3782</v>
      </c>
      <c r="B2437">
        <v>23718</v>
      </c>
      <c r="C2437" t="s">
        <v>57</v>
      </c>
      <c r="D2437" s="3">
        <v>0.06</v>
      </c>
      <c r="E2437">
        <v>9.9</v>
      </c>
      <c r="F2437">
        <v>1.39</v>
      </c>
      <c r="G2437">
        <v>1421</v>
      </c>
      <c r="H2437" t="s">
        <v>3087</v>
      </c>
      <c r="I2437" t="s">
        <v>29</v>
      </c>
      <c r="J2437" t="s">
        <v>66</v>
      </c>
      <c r="K2437" t="s">
        <v>31</v>
      </c>
      <c r="L2437" t="s">
        <v>100</v>
      </c>
      <c r="M2437" t="s">
        <v>33</v>
      </c>
      <c r="N2437" t="s">
        <v>2627</v>
      </c>
      <c r="O2437">
        <v>0.37</v>
      </c>
      <c r="P2437" t="s">
        <v>260</v>
      </c>
      <c r="Q2437" t="s">
        <v>846</v>
      </c>
      <c r="R2437" t="s">
        <v>3088</v>
      </c>
      <c r="S2437">
        <v>28031</v>
      </c>
      <c r="T2437" s="1">
        <v>40803</v>
      </c>
      <c r="U2437" s="1">
        <v>40804</v>
      </c>
      <c r="V2437" s="3">
        <v>123.41999999999999</v>
      </c>
      <c r="W2437">
        <v>19</v>
      </c>
      <c r="X2437" s="2">
        <v>188.07</v>
      </c>
      <c r="Y2437">
        <v>91459</v>
      </c>
      <c r="Z2437" t="s">
        <v>173</v>
      </c>
      <c r="AA2437">
        <v>2011</v>
      </c>
      <c r="AB2437" t="str">
        <f>IF(samplesuperstore_cleaned[[#This Row],[discount]]=0,"0%",IF(samplesuperstore_cleaned[[#This Row],[discount]]=0.02,"1-2%",IF(samplesuperstore_cleaned[[#This Row],[discount]]&lt;=0.04,"3-4%",IF(samplesuperstore_cleaned[[#This Row],[discount]]&lt;=0.06,"5-6%",IF(samplesuperstore_cleaned[[#This Row],[discount]]=0.08,"7-8%","9-10%")))))</f>
        <v>5-6%</v>
      </c>
    </row>
    <row r="2438" spans="1:28" x14ac:dyDescent="0.3">
      <c r="A2438">
        <v>6900</v>
      </c>
      <c r="B2438">
        <v>20832</v>
      </c>
      <c r="C2438" t="s">
        <v>57</v>
      </c>
      <c r="D2438" s="3">
        <v>0.1</v>
      </c>
      <c r="E2438">
        <v>67.28</v>
      </c>
      <c r="F2438">
        <v>19.989999999999998</v>
      </c>
      <c r="G2438">
        <v>2532</v>
      </c>
      <c r="H2438" t="s">
        <v>4507</v>
      </c>
      <c r="I2438" t="s">
        <v>29</v>
      </c>
      <c r="J2438" t="s">
        <v>114</v>
      </c>
      <c r="K2438" t="s">
        <v>31</v>
      </c>
      <c r="L2438" t="s">
        <v>138</v>
      </c>
      <c r="M2438" t="s">
        <v>33</v>
      </c>
      <c r="N2438" t="s">
        <v>678</v>
      </c>
      <c r="O2438">
        <v>0.4</v>
      </c>
      <c r="P2438" t="s">
        <v>84</v>
      </c>
      <c r="Q2438" t="s">
        <v>466</v>
      </c>
      <c r="R2438" t="s">
        <v>612</v>
      </c>
      <c r="S2438">
        <v>6415</v>
      </c>
      <c r="T2438" s="1">
        <v>40546</v>
      </c>
      <c r="U2438" s="1">
        <v>40547</v>
      </c>
      <c r="V2438" s="3">
        <v>123.2568</v>
      </c>
      <c r="W2438">
        <v>5</v>
      </c>
      <c r="X2438" s="2">
        <v>320.13</v>
      </c>
      <c r="Y2438">
        <v>87453</v>
      </c>
      <c r="Z2438" t="s">
        <v>132</v>
      </c>
      <c r="AA2438">
        <v>2011</v>
      </c>
      <c r="AB2438" t="str">
        <f>IF(samplesuperstore_cleaned[[#This Row],[discount]]=0,"0%",IF(samplesuperstore_cleaned[[#This Row],[discount]]=0.02,"1-2%",IF(samplesuperstore_cleaned[[#This Row],[discount]]&lt;=0.04,"3-4%",IF(samplesuperstore_cleaned[[#This Row],[discount]]&lt;=0.06,"5-6%",IF(samplesuperstore_cleaned[[#This Row],[discount]]=0.08,"7-8%","9-10%")))))</f>
        <v>9-10%</v>
      </c>
    </row>
    <row r="2439" spans="1:28" x14ac:dyDescent="0.3">
      <c r="A2439">
        <v>623</v>
      </c>
      <c r="B2439">
        <v>24682</v>
      </c>
      <c r="C2439" t="s">
        <v>57</v>
      </c>
      <c r="D2439" s="3">
        <v>0.01</v>
      </c>
      <c r="E2439">
        <v>15.98</v>
      </c>
      <c r="F2439">
        <v>4</v>
      </c>
      <c r="G2439">
        <v>241</v>
      </c>
      <c r="H2439" t="s">
        <v>881</v>
      </c>
      <c r="I2439" t="s">
        <v>29</v>
      </c>
      <c r="J2439" t="s">
        <v>114</v>
      </c>
      <c r="K2439" t="s">
        <v>54</v>
      </c>
      <c r="L2439" t="s">
        <v>181</v>
      </c>
      <c r="M2439" t="s">
        <v>33</v>
      </c>
      <c r="N2439" t="s">
        <v>782</v>
      </c>
      <c r="O2439">
        <v>0.37</v>
      </c>
      <c r="P2439" t="s">
        <v>45</v>
      </c>
      <c r="Q2439" t="s">
        <v>644</v>
      </c>
      <c r="R2439" t="s">
        <v>883</v>
      </c>
      <c r="S2439">
        <v>81503</v>
      </c>
      <c r="T2439" s="1">
        <v>40971</v>
      </c>
      <c r="U2439" s="1">
        <v>40972</v>
      </c>
      <c r="V2439" s="3">
        <v>123.23399999999998</v>
      </c>
      <c r="W2439">
        <v>11</v>
      </c>
      <c r="X2439" s="2">
        <v>178.6</v>
      </c>
      <c r="Y2439">
        <v>90483</v>
      </c>
      <c r="Z2439" t="s">
        <v>165</v>
      </c>
      <c r="AA2439">
        <v>2012</v>
      </c>
      <c r="AB2439" t="str">
        <f>IF(samplesuperstore_cleaned[[#This Row],[discount]]=0,"0%",IF(samplesuperstore_cleaned[[#This Row],[discount]]=0.02,"1-2%",IF(samplesuperstore_cleaned[[#This Row],[discount]]&lt;=0.04,"3-4%",IF(samplesuperstore_cleaned[[#This Row],[discount]]&lt;=0.06,"5-6%",IF(samplesuperstore_cleaned[[#This Row],[discount]]=0.08,"7-8%","9-10%")))))</f>
        <v>3-4%</v>
      </c>
    </row>
    <row r="2440" spans="1:28" x14ac:dyDescent="0.3">
      <c r="A2440">
        <v>5599</v>
      </c>
      <c r="B2440">
        <v>23243</v>
      </c>
      <c r="C2440" t="s">
        <v>27</v>
      </c>
      <c r="D2440" s="3">
        <v>7.0000000000000007E-2</v>
      </c>
      <c r="E2440">
        <v>65.989999999999995</v>
      </c>
      <c r="F2440">
        <v>8.99</v>
      </c>
      <c r="G2440">
        <v>2062</v>
      </c>
      <c r="H2440" t="s">
        <v>3925</v>
      </c>
      <c r="I2440" t="s">
        <v>41</v>
      </c>
      <c r="J2440" t="s">
        <v>30</v>
      </c>
      <c r="K2440" t="s">
        <v>54</v>
      </c>
      <c r="L2440" t="s">
        <v>55</v>
      </c>
      <c r="M2440" t="s">
        <v>33</v>
      </c>
      <c r="N2440" t="s">
        <v>192</v>
      </c>
      <c r="O2440">
        <v>0.57999999999999996</v>
      </c>
      <c r="P2440" t="s">
        <v>260</v>
      </c>
      <c r="Q2440" t="s">
        <v>261</v>
      </c>
      <c r="R2440" t="s">
        <v>3926</v>
      </c>
      <c r="S2440">
        <v>23111</v>
      </c>
      <c r="T2440" s="1">
        <v>41457</v>
      </c>
      <c r="U2440" s="1">
        <v>41459</v>
      </c>
      <c r="V2440" s="3">
        <v>123.07799999999999</v>
      </c>
      <c r="W2440">
        <v>6</v>
      </c>
      <c r="X2440" s="2">
        <v>320.62</v>
      </c>
      <c r="Y2440">
        <v>87158</v>
      </c>
      <c r="Z2440" t="s">
        <v>48</v>
      </c>
      <c r="AA2440">
        <v>2013</v>
      </c>
      <c r="AB2440" t="str">
        <f>IF(samplesuperstore_cleaned[[#This Row],[discount]]=0,"0%",IF(samplesuperstore_cleaned[[#This Row],[discount]]=0.02,"1-2%",IF(samplesuperstore_cleaned[[#This Row],[discount]]&lt;=0.04,"3-4%",IF(samplesuperstore_cleaned[[#This Row],[discount]]&lt;=0.06,"5-6%",IF(samplesuperstore_cleaned[[#This Row],[discount]]=0.08,"7-8%","9-10%")))))</f>
        <v>9-10%</v>
      </c>
    </row>
    <row r="2441" spans="1:28" x14ac:dyDescent="0.3">
      <c r="A2441">
        <v>5509</v>
      </c>
      <c r="B2441">
        <v>21413</v>
      </c>
      <c r="C2441" t="s">
        <v>57</v>
      </c>
      <c r="D2441" s="3">
        <v>7.0000000000000007E-2</v>
      </c>
      <c r="E2441">
        <v>193.17</v>
      </c>
      <c r="F2441">
        <v>19.989999999999998</v>
      </c>
      <c r="G2441">
        <v>2033</v>
      </c>
      <c r="H2441" t="s">
        <v>3890</v>
      </c>
      <c r="I2441" t="s">
        <v>29</v>
      </c>
      <c r="J2441" t="s">
        <v>244</v>
      </c>
      <c r="K2441" t="s">
        <v>31</v>
      </c>
      <c r="L2441" t="s">
        <v>158</v>
      </c>
      <c r="M2441" t="s">
        <v>33</v>
      </c>
      <c r="N2441" t="s">
        <v>578</v>
      </c>
      <c r="O2441">
        <v>0.71</v>
      </c>
      <c r="P2441" t="s">
        <v>260</v>
      </c>
      <c r="Q2441" t="s">
        <v>929</v>
      </c>
      <c r="R2441" t="s">
        <v>3892</v>
      </c>
      <c r="S2441">
        <v>32765</v>
      </c>
      <c r="T2441" s="1">
        <v>40994</v>
      </c>
      <c r="U2441" s="1">
        <v>40996</v>
      </c>
      <c r="V2441" s="3">
        <v>122.84399999999999</v>
      </c>
      <c r="W2441">
        <v>6</v>
      </c>
      <c r="X2441" s="2">
        <v>1137.49</v>
      </c>
      <c r="Y2441">
        <v>87123</v>
      </c>
      <c r="Z2441" t="s">
        <v>165</v>
      </c>
      <c r="AA2441">
        <v>2012</v>
      </c>
      <c r="AB2441" t="str">
        <f>IF(samplesuperstore_cleaned[[#This Row],[discount]]=0,"0%",IF(samplesuperstore_cleaned[[#This Row],[discount]]=0.02,"1-2%",IF(samplesuperstore_cleaned[[#This Row],[discount]]&lt;=0.04,"3-4%",IF(samplesuperstore_cleaned[[#This Row],[discount]]&lt;=0.06,"5-6%",IF(samplesuperstore_cleaned[[#This Row],[discount]]=0.08,"7-8%","9-10%")))))</f>
        <v>9-10%</v>
      </c>
    </row>
    <row r="2442" spans="1:28" x14ac:dyDescent="0.3">
      <c r="A2442">
        <v>7554</v>
      </c>
      <c r="B2442">
        <v>24442</v>
      </c>
      <c r="C2442" t="s">
        <v>78</v>
      </c>
      <c r="D2442" s="3">
        <v>0</v>
      </c>
      <c r="E2442">
        <v>39.99</v>
      </c>
      <c r="F2442">
        <v>10.25</v>
      </c>
      <c r="G2442">
        <v>2754</v>
      </c>
      <c r="H2442" t="s">
        <v>4769</v>
      </c>
      <c r="I2442" t="s">
        <v>29</v>
      </c>
      <c r="J2442" t="s">
        <v>244</v>
      </c>
      <c r="K2442" t="s">
        <v>54</v>
      </c>
      <c r="L2442" t="s">
        <v>181</v>
      </c>
      <c r="M2442" t="s">
        <v>33</v>
      </c>
      <c r="N2442" t="s">
        <v>2330</v>
      </c>
      <c r="O2442">
        <v>0.55000000000000004</v>
      </c>
      <c r="P2442" t="s">
        <v>260</v>
      </c>
      <c r="Q2442" t="s">
        <v>929</v>
      </c>
      <c r="R2442" t="s">
        <v>4770</v>
      </c>
      <c r="S2442">
        <v>33317</v>
      </c>
      <c r="T2442" s="1">
        <v>41176</v>
      </c>
      <c r="U2442" s="1">
        <v>41178</v>
      </c>
      <c r="V2442" s="3">
        <v>122.748</v>
      </c>
      <c r="W2442">
        <v>14</v>
      </c>
      <c r="X2442" s="2">
        <v>604.17999999999995</v>
      </c>
      <c r="Y2442">
        <v>91509</v>
      </c>
      <c r="Z2442" t="s">
        <v>173</v>
      </c>
      <c r="AA2442">
        <v>2012</v>
      </c>
      <c r="AB2442" t="str">
        <f>IF(samplesuperstore_cleaned[[#This Row],[discount]]=0,"0%",IF(samplesuperstore_cleaned[[#This Row],[discount]]=0.02,"1-2%",IF(samplesuperstore_cleaned[[#This Row],[discount]]&lt;=0.04,"3-4%",IF(samplesuperstore_cleaned[[#This Row],[discount]]&lt;=0.06,"5-6%",IF(samplesuperstore_cleaned[[#This Row],[discount]]=0.08,"7-8%","9-10%")))))</f>
        <v>0%</v>
      </c>
    </row>
    <row r="2443" spans="1:28" x14ac:dyDescent="0.3">
      <c r="A2443">
        <v>2988</v>
      </c>
      <c r="B2443">
        <v>19962</v>
      </c>
      <c r="C2443" t="s">
        <v>27</v>
      </c>
      <c r="D2443" s="3">
        <v>0.08</v>
      </c>
      <c r="E2443">
        <v>21.38</v>
      </c>
      <c r="F2443">
        <v>2.99</v>
      </c>
      <c r="G2443">
        <v>1131</v>
      </c>
      <c r="H2443" t="s">
        <v>2642</v>
      </c>
      <c r="I2443" t="s">
        <v>29</v>
      </c>
      <c r="J2443" t="s">
        <v>30</v>
      </c>
      <c r="K2443" t="s">
        <v>31</v>
      </c>
      <c r="L2443" t="s">
        <v>138</v>
      </c>
      <c r="M2443" t="s">
        <v>33</v>
      </c>
      <c r="N2443" t="s">
        <v>2054</v>
      </c>
      <c r="O2443">
        <v>0.36</v>
      </c>
      <c r="P2443" t="s">
        <v>35</v>
      </c>
      <c r="Q2443" t="s">
        <v>255</v>
      </c>
      <c r="R2443" t="s">
        <v>2643</v>
      </c>
      <c r="S2443">
        <v>79907</v>
      </c>
      <c r="T2443" s="1">
        <v>40594</v>
      </c>
      <c r="U2443" s="1">
        <v>40596</v>
      </c>
      <c r="V2443" s="3">
        <v>122.66819999999998</v>
      </c>
      <c r="W2443">
        <v>9</v>
      </c>
      <c r="X2443" s="2">
        <v>177.78</v>
      </c>
      <c r="Y2443">
        <v>88107</v>
      </c>
      <c r="Z2443" t="s">
        <v>112</v>
      </c>
      <c r="AA2443">
        <v>2011</v>
      </c>
      <c r="AB2443" t="str">
        <f>IF(samplesuperstore_cleaned[[#This Row],[discount]]=0,"0%",IF(samplesuperstore_cleaned[[#This Row],[discount]]=0.02,"1-2%",IF(samplesuperstore_cleaned[[#This Row],[discount]]&lt;=0.04,"3-4%",IF(samplesuperstore_cleaned[[#This Row],[discount]]&lt;=0.06,"5-6%",IF(samplesuperstore_cleaned[[#This Row],[discount]]=0.08,"7-8%","9-10%")))))</f>
        <v>7-8%</v>
      </c>
    </row>
    <row r="2444" spans="1:28" x14ac:dyDescent="0.3">
      <c r="A2444">
        <v>6230</v>
      </c>
      <c r="B2444">
        <v>25184</v>
      </c>
      <c r="C2444" t="s">
        <v>27</v>
      </c>
      <c r="D2444" s="3">
        <v>0.03</v>
      </c>
      <c r="E2444">
        <v>12.28</v>
      </c>
      <c r="F2444">
        <v>4.8600000000000003</v>
      </c>
      <c r="G2444">
        <v>2287</v>
      </c>
      <c r="H2444" t="s">
        <v>4209</v>
      </c>
      <c r="I2444" t="s">
        <v>29</v>
      </c>
      <c r="J2444" t="s">
        <v>30</v>
      </c>
      <c r="K2444" t="s">
        <v>31</v>
      </c>
      <c r="L2444" t="s">
        <v>49</v>
      </c>
      <c r="M2444" t="s">
        <v>33</v>
      </c>
      <c r="N2444" t="s">
        <v>83</v>
      </c>
      <c r="O2444">
        <v>0.38</v>
      </c>
      <c r="P2444" t="s">
        <v>260</v>
      </c>
      <c r="Q2444" t="s">
        <v>2115</v>
      </c>
      <c r="R2444" t="s">
        <v>4210</v>
      </c>
      <c r="S2444">
        <v>29483</v>
      </c>
      <c r="T2444" s="1">
        <v>40262</v>
      </c>
      <c r="U2444" s="1">
        <v>40263</v>
      </c>
      <c r="V2444" s="3">
        <v>122.508</v>
      </c>
      <c r="W2444">
        <v>6</v>
      </c>
      <c r="X2444" s="2">
        <v>72.739999999999995</v>
      </c>
      <c r="Y2444">
        <v>90146</v>
      </c>
      <c r="Z2444" t="s">
        <v>165</v>
      </c>
      <c r="AA2444">
        <v>2010</v>
      </c>
      <c r="AB2444" t="str">
        <f>IF(samplesuperstore_cleaned[[#This Row],[discount]]=0,"0%",IF(samplesuperstore_cleaned[[#This Row],[discount]]=0.02,"1-2%",IF(samplesuperstore_cleaned[[#This Row],[discount]]&lt;=0.04,"3-4%",IF(samplesuperstore_cleaned[[#This Row],[discount]]&lt;=0.06,"5-6%",IF(samplesuperstore_cleaned[[#This Row],[discount]]=0.08,"7-8%","9-10%")))))</f>
        <v>3-4%</v>
      </c>
    </row>
    <row r="2445" spans="1:28" x14ac:dyDescent="0.3">
      <c r="A2445">
        <v>5790</v>
      </c>
      <c r="B2445">
        <v>26339</v>
      </c>
      <c r="C2445" t="s">
        <v>57</v>
      </c>
      <c r="D2445" s="3">
        <v>0.06</v>
      </c>
      <c r="E2445">
        <v>64.98</v>
      </c>
      <c r="F2445">
        <v>6.88</v>
      </c>
      <c r="G2445">
        <v>2119</v>
      </c>
      <c r="H2445" t="s">
        <v>4001</v>
      </c>
      <c r="I2445" t="s">
        <v>29</v>
      </c>
      <c r="J2445" t="s">
        <v>66</v>
      </c>
      <c r="K2445" t="s">
        <v>31</v>
      </c>
      <c r="L2445" t="s">
        <v>158</v>
      </c>
      <c r="M2445" t="s">
        <v>33</v>
      </c>
      <c r="N2445" t="s">
        <v>1973</v>
      </c>
      <c r="O2445">
        <v>0.73</v>
      </c>
      <c r="P2445" t="s">
        <v>35</v>
      </c>
      <c r="Q2445" t="s">
        <v>255</v>
      </c>
      <c r="R2445" t="s">
        <v>4002</v>
      </c>
      <c r="S2445">
        <v>76543</v>
      </c>
      <c r="T2445" s="1">
        <v>41375</v>
      </c>
      <c r="U2445" s="1">
        <v>41375</v>
      </c>
      <c r="V2445" s="3">
        <v>122.42</v>
      </c>
      <c r="W2445">
        <v>6</v>
      </c>
      <c r="X2445" s="2">
        <v>386.46</v>
      </c>
      <c r="Y2445">
        <v>90897</v>
      </c>
      <c r="Z2445" t="s">
        <v>127</v>
      </c>
      <c r="AA2445">
        <v>2013</v>
      </c>
      <c r="AB2445" t="str">
        <f>IF(samplesuperstore_cleaned[[#This Row],[discount]]=0,"0%",IF(samplesuperstore_cleaned[[#This Row],[discount]]=0.02,"1-2%",IF(samplesuperstore_cleaned[[#This Row],[discount]]&lt;=0.04,"3-4%",IF(samplesuperstore_cleaned[[#This Row],[discount]]&lt;=0.06,"5-6%",IF(samplesuperstore_cleaned[[#This Row],[discount]]=0.08,"7-8%","9-10%")))))</f>
        <v>5-6%</v>
      </c>
    </row>
    <row r="2446" spans="1:28" x14ac:dyDescent="0.3">
      <c r="A2446">
        <v>1255</v>
      </c>
      <c r="B2446">
        <v>23393</v>
      </c>
      <c r="C2446" t="s">
        <v>57</v>
      </c>
      <c r="D2446" s="3">
        <v>0.09</v>
      </c>
      <c r="E2446">
        <v>20.99</v>
      </c>
      <c r="F2446">
        <v>0.99</v>
      </c>
      <c r="G2446">
        <v>489</v>
      </c>
      <c r="H2446" t="s">
        <v>1512</v>
      </c>
      <c r="I2446" t="s">
        <v>29</v>
      </c>
      <c r="J2446" t="s">
        <v>30</v>
      </c>
      <c r="K2446" t="s">
        <v>54</v>
      </c>
      <c r="L2446" t="s">
        <v>55</v>
      </c>
      <c r="M2446" t="s">
        <v>43</v>
      </c>
      <c r="N2446" t="s">
        <v>1010</v>
      </c>
      <c r="O2446">
        <v>0.56999999999999995</v>
      </c>
      <c r="P2446" t="s">
        <v>84</v>
      </c>
      <c r="Q2446" t="s">
        <v>85</v>
      </c>
      <c r="R2446" t="s">
        <v>1513</v>
      </c>
      <c r="S2446">
        <v>2062</v>
      </c>
      <c r="T2446" s="1">
        <v>40316</v>
      </c>
      <c r="U2446" s="1">
        <v>40316</v>
      </c>
      <c r="V2446" s="3">
        <v>122.292</v>
      </c>
      <c r="W2446">
        <v>14</v>
      </c>
      <c r="X2446" s="2">
        <v>229.57</v>
      </c>
      <c r="Y2446">
        <v>91063</v>
      </c>
      <c r="Z2446" t="s">
        <v>38</v>
      </c>
      <c r="AA2446">
        <v>2010</v>
      </c>
      <c r="AB2446" t="str">
        <f>IF(samplesuperstore_cleaned[[#This Row],[discount]]=0,"0%",IF(samplesuperstore_cleaned[[#This Row],[discount]]=0.02,"1-2%",IF(samplesuperstore_cleaned[[#This Row],[discount]]&lt;=0.04,"3-4%",IF(samplesuperstore_cleaned[[#This Row],[discount]]&lt;=0.06,"5-6%",IF(samplesuperstore_cleaned[[#This Row],[discount]]=0.08,"7-8%","9-10%")))))</f>
        <v>9-10%</v>
      </c>
    </row>
    <row r="2447" spans="1:28" x14ac:dyDescent="0.3">
      <c r="A2447">
        <v>2238</v>
      </c>
      <c r="B2447">
        <v>21214</v>
      </c>
      <c r="C2447" t="s">
        <v>78</v>
      </c>
      <c r="D2447" s="3">
        <v>0.03</v>
      </c>
      <c r="E2447">
        <v>14.2</v>
      </c>
      <c r="F2447">
        <v>5.3</v>
      </c>
      <c r="G2447">
        <v>865</v>
      </c>
      <c r="H2447" t="s">
        <v>2222</v>
      </c>
      <c r="I2447" t="s">
        <v>29</v>
      </c>
      <c r="J2447" t="s">
        <v>30</v>
      </c>
      <c r="K2447" t="s">
        <v>67</v>
      </c>
      <c r="L2447" t="s">
        <v>104</v>
      </c>
      <c r="M2447" t="s">
        <v>43</v>
      </c>
      <c r="N2447" t="s">
        <v>198</v>
      </c>
      <c r="O2447">
        <v>0.46</v>
      </c>
      <c r="P2447" t="s">
        <v>35</v>
      </c>
      <c r="Q2447" t="s">
        <v>1549</v>
      </c>
      <c r="R2447" t="s">
        <v>1929</v>
      </c>
      <c r="S2447">
        <v>46312</v>
      </c>
      <c r="T2447" s="1">
        <v>40325</v>
      </c>
      <c r="U2447" s="1">
        <v>40326</v>
      </c>
      <c r="V2447" s="3">
        <v>122.21</v>
      </c>
      <c r="W2447">
        <v>18</v>
      </c>
      <c r="X2447" s="2">
        <v>267.2</v>
      </c>
      <c r="Y2447">
        <v>90674</v>
      </c>
      <c r="Z2447" t="s">
        <v>38</v>
      </c>
      <c r="AA2447">
        <v>2010</v>
      </c>
      <c r="AB2447" t="str">
        <f>IF(samplesuperstore_cleaned[[#This Row],[discount]]=0,"0%",IF(samplesuperstore_cleaned[[#This Row],[discount]]=0.02,"1-2%",IF(samplesuperstore_cleaned[[#This Row],[discount]]&lt;=0.04,"3-4%",IF(samplesuperstore_cleaned[[#This Row],[discount]]&lt;=0.06,"5-6%",IF(samplesuperstore_cleaned[[#This Row],[discount]]=0.08,"7-8%","9-10%")))))</f>
        <v>3-4%</v>
      </c>
    </row>
    <row r="2448" spans="1:28" x14ac:dyDescent="0.3">
      <c r="A2448">
        <v>361</v>
      </c>
      <c r="B2448">
        <v>21589</v>
      </c>
      <c r="C2448" t="s">
        <v>60</v>
      </c>
      <c r="D2448" s="3">
        <v>0.04</v>
      </c>
      <c r="E2448">
        <v>35.89</v>
      </c>
      <c r="F2448">
        <v>14.72</v>
      </c>
      <c r="G2448">
        <v>133</v>
      </c>
      <c r="H2448" t="s">
        <v>565</v>
      </c>
      <c r="I2448" t="s">
        <v>29</v>
      </c>
      <c r="J2448" t="s">
        <v>30</v>
      </c>
      <c r="K2448" t="s">
        <v>31</v>
      </c>
      <c r="L2448" t="s">
        <v>100</v>
      </c>
      <c r="M2448" t="s">
        <v>33</v>
      </c>
      <c r="N2448" t="s">
        <v>567</v>
      </c>
      <c r="O2448">
        <v>0.4</v>
      </c>
      <c r="P2448" t="s">
        <v>45</v>
      </c>
      <c r="Q2448" t="s">
        <v>210</v>
      </c>
      <c r="R2448" t="s">
        <v>513</v>
      </c>
      <c r="S2448">
        <v>97128</v>
      </c>
      <c r="T2448" s="1">
        <v>40973</v>
      </c>
      <c r="U2448" s="1">
        <v>40975</v>
      </c>
      <c r="V2448" s="3">
        <v>122.11</v>
      </c>
      <c r="W2448">
        <v>6</v>
      </c>
      <c r="X2448" s="2">
        <v>225.04</v>
      </c>
      <c r="Y2448">
        <v>90996</v>
      </c>
      <c r="Z2448" t="s">
        <v>165</v>
      </c>
      <c r="AA2448">
        <v>2012</v>
      </c>
      <c r="AB2448" t="str">
        <f>IF(samplesuperstore_cleaned[[#This Row],[discount]]=0,"0%",IF(samplesuperstore_cleaned[[#This Row],[discount]]=0.02,"1-2%",IF(samplesuperstore_cleaned[[#This Row],[discount]]&lt;=0.04,"3-4%",IF(samplesuperstore_cleaned[[#This Row],[discount]]&lt;=0.06,"5-6%",IF(samplesuperstore_cleaned[[#This Row],[discount]]=0.08,"7-8%","9-10%")))))</f>
        <v>3-4%</v>
      </c>
    </row>
    <row r="2449" spans="1:28" x14ac:dyDescent="0.3">
      <c r="A2449">
        <v>7462</v>
      </c>
      <c r="B2449">
        <v>20677</v>
      </c>
      <c r="C2449" t="s">
        <v>39</v>
      </c>
      <c r="D2449" s="3">
        <v>0.04</v>
      </c>
      <c r="E2449">
        <v>5.98</v>
      </c>
      <c r="F2449">
        <v>0.96</v>
      </c>
      <c r="G2449">
        <v>2724</v>
      </c>
      <c r="H2449" t="s">
        <v>4732</v>
      </c>
      <c r="I2449" t="s">
        <v>29</v>
      </c>
      <c r="J2449" t="s">
        <v>66</v>
      </c>
      <c r="K2449" t="s">
        <v>31</v>
      </c>
      <c r="L2449" t="s">
        <v>42</v>
      </c>
      <c r="M2449" t="s">
        <v>43</v>
      </c>
      <c r="N2449" t="s">
        <v>1489</v>
      </c>
      <c r="O2449">
        <v>0.6</v>
      </c>
      <c r="P2449" t="s">
        <v>260</v>
      </c>
      <c r="Q2449" t="s">
        <v>619</v>
      </c>
      <c r="R2449" t="s">
        <v>4733</v>
      </c>
      <c r="S2449">
        <v>37421</v>
      </c>
      <c r="T2449" s="1">
        <v>41095</v>
      </c>
      <c r="U2449" s="1">
        <v>41097</v>
      </c>
      <c r="V2449" s="3">
        <v>122.0634</v>
      </c>
      <c r="W2449">
        <v>14</v>
      </c>
      <c r="X2449" s="2">
        <v>84.72</v>
      </c>
      <c r="Y2449">
        <v>88963</v>
      </c>
      <c r="Z2449" t="s">
        <v>48</v>
      </c>
      <c r="AA2449">
        <v>2012</v>
      </c>
      <c r="AB2449" t="str">
        <f>IF(samplesuperstore_cleaned[[#This Row],[discount]]=0,"0%",IF(samplesuperstore_cleaned[[#This Row],[discount]]=0.02,"1-2%",IF(samplesuperstore_cleaned[[#This Row],[discount]]&lt;=0.04,"3-4%",IF(samplesuperstore_cleaned[[#This Row],[discount]]&lt;=0.06,"5-6%",IF(samplesuperstore_cleaned[[#This Row],[discount]]=0.08,"7-8%","9-10%")))))</f>
        <v>3-4%</v>
      </c>
    </row>
    <row r="2450" spans="1:28" x14ac:dyDescent="0.3">
      <c r="A2450">
        <v>192</v>
      </c>
      <c r="B2450">
        <v>3667</v>
      </c>
      <c r="C2450" t="s">
        <v>27</v>
      </c>
      <c r="D2450" s="3">
        <v>0.06</v>
      </c>
      <c r="E2450">
        <v>9.11</v>
      </c>
      <c r="F2450">
        <v>2.15</v>
      </c>
      <c r="G2450">
        <v>68</v>
      </c>
      <c r="H2450" t="s">
        <v>351</v>
      </c>
      <c r="I2450" t="s">
        <v>29</v>
      </c>
      <c r="J2450" t="s">
        <v>30</v>
      </c>
      <c r="K2450" t="s">
        <v>31</v>
      </c>
      <c r="L2450" t="s">
        <v>49</v>
      </c>
      <c r="M2450" t="s">
        <v>43</v>
      </c>
      <c r="N2450" t="s">
        <v>345</v>
      </c>
      <c r="O2450">
        <v>0.4</v>
      </c>
      <c r="P2450" t="s">
        <v>84</v>
      </c>
      <c r="Q2450" t="s">
        <v>125</v>
      </c>
      <c r="R2450" t="s">
        <v>167</v>
      </c>
      <c r="S2450">
        <v>10177</v>
      </c>
      <c r="T2450" s="1">
        <v>41437</v>
      </c>
      <c r="U2450" s="1">
        <v>41438</v>
      </c>
      <c r="V2450" s="3">
        <v>122.06</v>
      </c>
      <c r="W2450">
        <v>62</v>
      </c>
      <c r="X2450" s="2">
        <v>571.35</v>
      </c>
      <c r="Y2450">
        <v>26274</v>
      </c>
      <c r="Z2450" t="s">
        <v>189</v>
      </c>
      <c r="AA2450">
        <v>2013</v>
      </c>
      <c r="AB2450" t="str">
        <f>IF(samplesuperstore_cleaned[[#This Row],[discount]]=0,"0%",IF(samplesuperstore_cleaned[[#This Row],[discount]]=0.02,"1-2%",IF(samplesuperstore_cleaned[[#This Row],[discount]]&lt;=0.04,"3-4%",IF(samplesuperstore_cleaned[[#This Row],[discount]]&lt;=0.06,"5-6%",IF(samplesuperstore_cleaned[[#This Row],[discount]]=0.08,"7-8%","9-10%")))))</f>
        <v>5-6%</v>
      </c>
    </row>
    <row r="2451" spans="1:28" x14ac:dyDescent="0.3">
      <c r="A2451">
        <v>8088</v>
      </c>
      <c r="B2451">
        <v>24108</v>
      </c>
      <c r="C2451" t="s">
        <v>78</v>
      </c>
      <c r="D2451" s="3">
        <v>0.06</v>
      </c>
      <c r="E2451">
        <v>10.35</v>
      </c>
      <c r="F2451">
        <v>0.99</v>
      </c>
      <c r="G2451">
        <v>2947</v>
      </c>
      <c r="H2451" t="s">
        <v>4987</v>
      </c>
      <c r="I2451" t="s">
        <v>29</v>
      </c>
      <c r="J2451" t="s">
        <v>244</v>
      </c>
      <c r="K2451" t="s">
        <v>31</v>
      </c>
      <c r="L2451" t="s">
        <v>32</v>
      </c>
      <c r="M2451" t="s">
        <v>33</v>
      </c>
      <c r="N2451" t="s">
        <v>2602</v>
      </c>
      <c r="O2451">
        <v>0.37</v>
      </c>
      <c r="P2451" t="s">
        <v>84</v>
      </c>
      <c r="Q2451" t="s">
        <v>125</v>
      </c>
      <c r="R2451" t="s">
        <v>4988</v>
      </c>
      <c r="S2451">
        <v>14043</v>
      </c>
      <c r="T2451" s="1">
        <v>41518</v>
      </c>
      <c r="U2451" s="1">
        <v>41520</v>
      </c>
      <c r="V2451" s="3">
        <v>122.04029999999999</v>
      </c>
      <c r="W2451">
        <v>18</v>
      </c>
      <c r="X2451" s="2">
        <v>176.87</v>
      </c>
      <c r="Y2451">
        <v>87518</v>
      </c>
      <c r="Z2451" t="s">
        <v>173</v>
      </c>
      <c r="AA2451">
        <v>2013</v>
      </c>
      <c r="AB2451" t="str">
        <f>IF(samplesuperstore_cleaned[[#This Row],[discount]]=0,"0%",IF(samplesuperstore_cleaned[[#This Row],[discount]]=0.02,"1-2%",IF(samplesuperstore_cleaned[[#This Row],[discount]]&lt;=0.04,"3-4%",IF(samplesuperstore_cleaned[[#This Row],[discount]]&lt;=0.06,"5-6%",IF(samplesuperstore_cleaned[[#This Row],[discount]]=0.08,"7-8%","9-10%")))))</f>
        <v>5-6%</v>
      </c>
    </row>
    <row r="2452" spans="1:28" x14ac:dyDescent="0.3">
      <c r="A2452">
        <v>5679</v>
      </c>
      <c r="B2452">
        <v>21476</v>
      </c>
      <c r="C2452" t="s">
        <v>57</v>
      </c>
      <c r="D2452" s="3">
        <v>0.04</v>
      </c>
      <c r="E2452">
        <v>92.23</v>
      </c>
      <c r="F2452">
        <v>39.61</v>
      </c>
      <c r="G2452">
        <v>2089</v>
      </c>
      <c r="H2452" t="s">
        <v>3958</v>
      </c>
      <c r="I2452" t="s">
        <v>29</v>
      </c>
      <c r="J2452" t="s">
        <v>30</v>
      </c>
      <c r="K2452" t="s">
        <v>67</v>
      </c>
      <c r="L2452" t="s">
        <v>104</v>
      </c>
      <c r="M2452" t="s">
        <v>154</v>
      </c>
      <c r="N2452" t="s">
        <v>337</v>
      </c>
      <c r="O2452">
        <v>0.67</v>
      </c>
      <c r="P2452" t="s">
        <v>84</v>
      </c>
      <c r="Q2452" t="s">
        <v>125</v>
      </c>
      <c r="R2452" t="s">
        <v>3959</v>
      </c>
      <c r="S2452">
        <v>10956</v>
      </c>
      <c r="T2452" s="1">
        <v>40553</v>
      </c>
      <c r="U2452" s="1">
        <v>40554</v>
      </c>
      <c r="V2452" s="3">
        <v>121.9648</v>
      </c>
      <c r="W2452">
        <v>3</v>
      </c>
      <c r="X2452" s="2">
        <v>297.67</v>
      </c>
      <c r="Y2452">
        <v>88349</v>
      </c>
      <c r="Z2452" t="s">
        <v>132</v>
      </c>
      <c r="AA2452">
        <v>2011</v>
      </c>
      <c r="AB2452" t="str">
        <f>IF(samplesuperstore_cleaned[[#This Row],[discount]]=0,"0%",IF(samplesuperstore_cleaned[[#This Row],[discount]]=0.02,"1-2%",IF(samplesuperstore_cleaned[[#This Row],[discount]]&lt;=0.04,"3-4%",IF(samplesuperstore_cleaned[[#This Row],[discount]]&lt;=0.06,"5-6%",IF(samplesuperstore_cleaned[[#This Row],[discount]]=0.08,"7-8%","9-10%")))))</f>
        <v>3-4%</v>
      </c>
    </row>
    <row r="2453" spans="1:28" x14ac:dyDescent="0.3">
      <c r="A2453">
        <v>7120</v>
      </c>
      <c r="B2453">
        <v>21648</v>
      </c>
      <c r="C2453" t="s">
        <v>60</v>
      </c>
      <c r="D2453" s="3">
        <v>0.03</v>
      </c>
      <c r="E2453">
        <v>6.68</v>
      </c>
      <c r="F2453">
        <v>7.3</v>
      </c>
      <c r="G2453">
        <v>2593</v>
      </c>
      <c r="H2453" t="s">
        <v>4584</v>
      </c>
      <c r="I2453" t="s">
        <v>41</v>
      </c>
      <c r="J2453" t="s">
        <v>30</v>
      </c>
      <c r="K2453" t="s">
        <v>31</v>
      </c>
      <c r="L2453" t="s">
        <v>49</v>
      </c>
      <c r="M2453" t="s">
        <v>33</v>
      </c>
      <c r="N2453" t="s">
        <v>1750</v>
      </c>
      <c r="O2453">
        <v>0.37</v>
      </c>
      <c r="P2453" t="s">
        <v>260</v>
      </c>
      <c r="Q2453" t="s">
        <v>981</v>
      </c>
      <c r="R2453" t="s">
        <v>4585</v>
      </c>
      <c r="S2453">
        <v>30605</v>
      </c>
      <c r="T2453" s="1">
        <v>41563</v>
      </c>
      <c r="U2453" s="1">
        <v>41568</v>
      </c>
      <c r="V2453" s="3">
        <v>121.944</v>
      </c>
      <c r="W2453">
        <v>17</v>
      </c>
      <c r="X2453" s="2">
        <v>117.88</v>
      </c>
      <c r="Y2453">
        <v>87782</v>
      </c>
      <c r="Z2453" t="s">
        <v>87</v>
      </c>
      <c r="AA2453">
        <v>2013</v>
      </c>
      <c r="AB2453" t="str">
        <f>IF(samplesuperstore_cleaned[[#This Row],[discount]]=0,"0%",IF(samplesuperstore_cleaned[[#This Row],[discount]]=0.02,"1-2%",IF(samplesuperstore_cleaned[[#This Row],[discount]]&lt;=0.04,"3-4%",IF(samplesuperstore_cleaned[[#This Row],[discount]]&lt;=0.06,"5-6%",IF(samplesuperstore_cleaned[[#This Row],[discount]]=0.08,"7-8%","9-10%")))))</f>
        <v>3-4%</v>
      </c>
    </row>
    <row r="2454" spans="1:28" x14ac:dyDescent="0.3">
      <c r="A2454">
        <v>3429</v>
      </c>
      <c r="B2454">
        <v>25908</v>
      </c>
      <c r="C2454" t="s">
        <v>27</v>
      </c>
      <c r="D2454" s="3">
        <v>0.09</v>
      </c>
      <c r="E2454">
        <v>19.98</v>
      </c>
      <c r="F2454">
        <v>5.77</v>
      </c>
      <c r="G2454">
        <v>1300</v>
      </c>
      <c r="H2454" t="s">
        <v>2905</v>
      </c>
      <c r="I2454" t="s">
        <v>29</v>
      </c>
      <c r="J2454" t="s">
        <v>66</v>
      </c>
      <c r="K2454" t="s">
        <v>31</v>
      </c>
      <c r="L2454" t="s">
        <v>49</v>
      </c>
      <c r="M2454" t="s">
        <v>33</v>
      </c>
      <c r="N2454" t="s">
        <v>853</v>
      </c>
      <c r="O2454">
        <v>0.38</v>
      </c>
      <c r="P2454" t="s">
        <v>84</v>
      </c>
      <c r="Q2454" t="s">
        <v>1628</v>
      </c>
      <c r="R2454" t="s">
        <v>2906</v>
      </c>
      <c r="S2454">
        <v>25314</v>
      </c>
      <c r="T2454" s="1">
        <v>41007</v>
      </c>
      <c r="U2454" s="1">
        <v>41010</v>
      </c>
      <c r="V2454" s="3">
        <v>121.8954</v>
      </c>
      <c r="W2454">
        <v>9</v>
      </c>
      <c r="X2454" s="2">
        <v>176.66</v>
      </c>
      <c r="Y2454">
        <v>90666</v>
      </c>
      <c r="Z2454" t="s">
        <v>127</v>
      </c>
      <c r="AA2454">
        <v>2012</v>
      </c>
      <c r="AB2454" t="str">
        <f>IF(samplesuperstore_cleaned[[#This Row],[discount]]=0,"0%",IF(samplesuperstore_cleaned[[#This Row],[discount]]=0.02,"1-2%",IF(samplesuperstore_cleaned[[#This Row],[discount]]&lt;=0.04,"3-4%",IF(samplesuperstore_cleaned[[#This Row],[discount]]&lt;=0.06,"5-6%",IF(samplesuperstore_cleaned[[#This Row],[discount]]=0.08,"7-8%","9-10%")))))</f>
        <v>9-10%</v>
      </c>
    </row>
    <row r="2455" spans="1:28" x14ac:dyDescent="0.3">
      <c r="A2455">
        <v>2315</v>
      </c>
      <c r="B2455">
        <v>24940</v>
      </c>
      <c r="C2455" t="s">
        <v>60</v>
      </c>
      <c r="D2455" s="3">
        <v>0.08</v>
      </c>
      <c r="E2455">
        <v>26.38</v>
      </c>
      <c r="F2455">
        <v>5.58</v>
      </c>
      <c r="G2455">
        <v>889</v>
      </c>
      <c r="H2455" t="s">
        <v>2265</v>
      </c>
      <c r="I2455" t="s">
        <v>29</v>
      </c>
      <c r="J2455" t="s">
        <v>244</v>
      </c>
      <c r="K2455" t="s">
        <v>67</v>
      </c>
      <c r="L2455" t="s">
        <v>104</v>
      </c>
      <c r="M2455" t="s">
        <v>63</v>
      </c>
      <c r="N2455" t="s">
        <v>1991</v>
      </c>
      <c r="O2455">
        <v>0.62</v>
      </c>
      <c r="P2455" t="s">
        <v>35</v>
      </c>
      <c r="Q2455" t="s">
        <v>255</v>
      </c>
      <c r="R2455" t="s">
        <v>2266</v>
      </c>
      <c r="S2455">
        <v>77705</v>
      </c>
      <c r="T2455" s="1">
        <v>41350</v>
      </c>
      <c r="U2455" s="1">
        <v>41354</v>
      </c>
      <c r="V2455" s="3">
        <v>121.6677</v>
      </c>
      <c r="W2455">
        <v>7</v>
      </c>
      <c r="X2455" s="2">
        <v>176.33</v>
      </c>
      <c r="Y2455">
        <v>89552</v>
      </c>
      <c r="Z2455" t="s">
        <v>165</v>
      </c>
      <c r="AA2455">
        <v>2013</v>
      </c>
      <c r="AB2455" t="str">
        <f>IF(samplesuperstore_cleaned[[#This Row],[discount]]=0,"0%",IF(samplesuperstore_cleaned[[#This Row],[discount]]=0.02,"1-2%",IF(samplesuperstore_cleaned[[#This Row],[discount]]&lt;=0.04,"3-4%",IF(samplesuperstore_cleaned[[#This Row],[discount]]&lt;=0.06,"5-6%",IF(samplesuperstore_cleaned[[#This Row],[discount]]=0.08,"7-8%","9-10%")))))</f>
        <v>7-8%</v>
      </c>
    </row>
    <row r="2456" spans="1:28" x14ac:dyDescent="0.3">
      <c r="A2456">
        <v>1751</v>
      </c>
      <c r="B2456">
        <v>21823</v>
      </c>
      <c r="C2456" t="s">
        <v>78</v>
      </c>
      <c r="D2456" s="3">
        <v>0.05</v>
      </c>
      <c r="E2456">
        <v>162.93</v>
      </c>
      <c r="F2456">
        <v>19.989999999999998</v>
      </c>
      <c r="G2456">
        <v>666</v>
      </c>
      <c r="H2456" t="s">
        <v>1867</v>
      </c>
      <c r="I2456" t="s">
        <v>41</v>
      </c>
      <c r="J2456" t="s">
        <v>30</v>
      </c>
      <c r="K2456" t="s">
        <v>31</v>
      </c>
      <c r="L2456" t="s">
        <v>100</v>
      </c>
      <c r="M2456" t="s">
        <v>33</v>
      </c>
      <c r="N2456" t="s">
        <v>343</v>
      </c>
      <c r="O2456">
        <v>0.39</v>
      </c>
      <c r="P2456" t="s">
        <v>260</v>
      </c>
      <c r="Q2456" t="s">
        <v>619</v>
      </c>
      <c r="R2456" t="s">
        <v>1869</v>
      </c>
      <c r="S2456">
        <v>37211</v>
      </c>
      <c r="T2456" s="1">
        <v>41400</v>
      </c>
      <c r="U2456" s="1">
        <v>41401</v>
      </c>
      <c r="V2456" s="3">
        <v>121.57799999999999</v>
      </c>
      <c r="W2456">
        <v>12</v>
      </c>
      <c r="X2456" s="2">
        <v>1862.4</v>
      </c>
      <c r="Y2456">
        <v>88681</v>
      </c>
      <c r="Z2456" t="s">
        <v>38</v>
      </c>
      <c r="AA2456">
        <v>2013</v>
      </c>
      <c r="AB2456" t="str">
        <f>IF(samplesuperstore_cleaned[[#This Row],[discount]]=0,"0%",IF(samplesuperstore_cleaned[[#This Row],[discount]]=0.02,"1-2%",IF(samplesuperstore_cleaned[[#This Row],[discount]]&lt;=0.04,"3-4%",IF(samplesuperstore_cleaned[[#This Row],[discount]]&lt;=0.06,"5-6%",IF(samplesuperstore_cleaned[[#This Row],[discount]]=0.08,"7-8%","9-10%")))))</f>
        <v>5-6%</v>
      </c>
    </row>
    <row r="2457" spans="1:28" x14ac:dyDescent="0.3">
      <c r="A2457">
        <v>3307</v>
      </c>
      <c r="B2457">
        <v>21434</v>
      </c>
      <c r="C2457" t="s">
        <v>78</v>
      </c>
      <c r="D2457" s="3">
        <v>0.1</v>
      </c>
      <c r="E2457">
        <v>80.97</v>
      </c>
      <c r="F2457">
        <v>33.6</v>
      </c>
      <c r="G2457">
        <v>1250</v>
      </c>
      <c r="H2457" t="s">
        <v>2825</v>
      </c>
      <c r="I2457" t="s">
        <v>61</v>
      </c>
      <c r="J2457" t="s">
        <v>66</v>
      </c>
      <c r="K2457" t="s">
        <v>54</v>
      </c>
      <c r="L2457" t="s">
        <v>62</v>
      </c>
      <c r="M2457" t="s">
        <v>63</v>
      </c>
      <c r="N2457" t="s">
        <v>2827</v>
      </c>
      <c r="O2457">
        <v>0.37</v>
      </c>
      <c r="P2457" t="s">
        <v>35</v>
      </c>
      <c r="Q2457" t="s">
        <v>36</v>
      </c>
      <c r="R2457" t="s">
        <v>2826</v>
      </c>
      <c r="S2457">
        <v>60110</v>
      </c>
      <c r="T2457" s="1">
        <v>40669</v>
      </c>
      <c r="U2457" s="1">
        <v>40671</v>
      </c>
      <c r="V2457" s="3">
        <v>121.48</v>
      </c>
      <c r="W2457">
        <v>15</v>
      </c>
      <c r="X2457" s="2">
        <v>1116.32</v>
      </c>
      <c r="Y2457">
        <v>87878</v>
      </c>
      <c r="Z2457" t="s">
        <v>38</v>
      </c>
      <c r="AA2457">
        <v>2011</v>
      </c>
      <c r="AB2457" t="str">
        <f>IF(samplesuperstore_cleaned[[#This Row],[discount]]=0,"0%",IF(samplesuperstore_cleaned[[#This Row],[discount]]=0.02,"1-2%",IF(samplesuperstore_cleaned[[#This Row],[discount]]&lt;=0.04,"3-4%",IF(samplesuperstore_cleaned[[#This Row],[discount]]&lt;=0.06,"5-6%",IF(samplesuperstore_cleaned[[#This Row],[discount]]=0.08,"7-8%","9-10%")))))</f>
        <v>9-10%</v>
      </c>
    </row>
    <row r="2458" spans="1:28" x14ac:dyDescent="0.3">
      <c r="A2458">
        <v>8603</v>
      </c>
      <c r="B2458">
        <v>18110</v>
      </c>
      <c r="C2458" t="s">
        <v>60</v>
      </c>
      <c r="D2458" s="3">
        <v>0.09</v>
      </c>
      <c r="E2458">
        <v>41.32</v>
      </c>
      <c r="F2458">
        <v>8.66</v>
      </c>
      <c r="G2458">
        <v>3118</v>
      </c>
      <c r="H2458" t="s">
        <v>5180</v>
      </c>
      <c r="I2458" t="s">
        <v>29</v>
      </c>
      <c r="J2458" t="s">
        <v>30</v>
      </c>
      <c r="K2458" t="s">
        <v>67</v>
      </c>
      <c r="L2458" t="s">
        <v>104</v>
      </c>
      <c r="M2458" t="s">
        <v>154</v>
      </c>
      <c r="N2458" t="s">
        <v>1389</v>
      </c>
      <c r="O2458">
        <v>0.76</v>
      </c>
      <c r="P2458" t="s">
        <v>260</v>
      </c>
      <c r="Q2458" t="s">
        <v>929</v>
      </c>
      <c r="R2458" t="s">
        <v>5162</v>
      </c>
      <c r="S2458">
        <v>34761</v>
      </c>
      <c r="T2458" s="1">
        <v>40544</v>
      </c>
      <c r="U2458" s="1">
        <v>40546</v>
      </c>
      <c r="V2458" s="3">
        <v>120.318</v>
      </c>
      <c r="W2458">
        <v>3</v>
      </c>
      <c r="X2458" s="2">
        <v>121.93</v>
      </c>
      <c r="Y2458">
        <v>86433</v>
      </c>
      <c r="Z2458" t="s">
        <v>132</v>
      </c>
      <c r="AA2458">
        <v>2011</v>
      </c>
      <c r="AB2458" t="str">
        <f>IF(samplesuperstore_cleaned[[#This Row],[discount]]=0,"0%",IF(samplesuperstore_cleaned[[#This Row],[discount]]=0.02,"1-2%",IF(samplesuperstore_cleaned[[#This Row],[discount]]&lt;=0.04,"3-4%",IF(samplesuperstore_cleaned[[#This Row],[discount]]&lt;=0.06,"5-6%",IF(samplesuperstore_cleaned[[#This Row],[discount]]=0.08,"7-8%","9-10%")))))</f>
        <v>9-10%</v>
      </c>
    </row>
    <row r="2459" spans="1:28" x14ac:dyDescent="0.3">
      <c r="A2459">
        <v>5236</v>
      </c>
      <c r="B2459">
        <v>22535</v>
      </c>
      <c r="C2459" t="s">
        <v>60</v>
      </c>
      <c r="D2459" s="3">
        <v>0.01</v>
      </c>
      <c r="E2459">
        <v>4.26</v>
      </c>
      <c r="F2459">
        <v>1.2</v>
      </c>
      <c r="G2459">
        <v>1957</v>
      </c>
      <c r="H2459" t="s">
        <v>3798</v>
      </c>
      <c r="I2459" t="s">
        <v>29</v>
      </c>
      <c r="J2459" t="s">
        <v>244</v>
      </c>
      <c r="K2459" t="s">
        <v>31</v>
      </c>
      <c r="L2459" t="s">
        <v>42</v>
      </c>
      <c r="M2459" t="s">
        <v>43</v>
      </c>
      <c r="N2459" t="s">
        <v>508</v>
      </c>
      <c r="O2459">
        <v>0.44</v>
      </c>
      <c r="P2459" t="s">
        <v>35</v>
      </c>
      <c r="Q2459" t="s">
        <v>807</v>
      </c>
      <c r="R2459" t="s">
        <v>3115</v>
      </c>
      <c r="S2459">
        <v>63130</v>
      </c>
      <c r="T2459" s="1">
        <v>41579</v>
      </c>
      <c r="U2459" s="1">
        <v>41583</v>
      </c>
      <c r="V2459" s="3">
        <v>119.60256000000001</v>
      </c>
      <c r="W2459">
        <v>40</v>
      </c>
      <c r="X2459" s="2">
        <v>174.85</v>
      </c>
      <c r="Y2459">
        <v>89828</v>
      </c>
      <c r="Z2459" t="s">
        <v>59</v>
      </c>
      <c r="AA2459">
        <v>2013</v>
      </c>
      <c r="AB2459" t="str">
        <f>IF(samplesuperstore_cleaned[[#This Row],[discount]]=0,"0%",IF(samplesuperstore_cleaned[[#This Row],[discount]]=0.02,"1-2%",IF(samplesuperstore_cleaned[[#This Row],[discount]]&lt;=0.04,"3-4%",IF(samplesuperstore_cleaned[[#This Row],[discount]]&lt;=0.06,"5-6%",IF(samplesuperstore_cleaned[[#This Row],[discount]]=0.08,"7-8%","9-10%")))))</f>
        <v>3-4%</v>
      </c>
    </row>
    <row r="2460" spans="1:28" x14ac:dyDescent="0.3">
      <c r="A2460">
        <v>6407</v>
      </c>
      <c r="B2460">
        <v>24597</v>
      </c>
      <c r="C2460" t="s">
        <v>39</v>
      </c>
      <c r="D2460" s="3">
        <v>0.03</v>
      </c>
      <c r="E2460">
        <v>8.4600000000000009</v>
      </c>
      <c r="F2460">
        <v>3.62</v>
      </c>
      <c r="G2460">
        <v>2360</v>
      </c>
      <c r="H2460" t="s">
        <v>4296</v>
      </c>
      <c r="I2460" t="s">
        <v>29</v>
      </c>
      <c r="J2460" t="s">
        <v>66</v>
      </c>
      <c r="K2460" t="s">
        <v>54</v>
      </c>
      <c r="L2460" t="s">
        <v>181</v>
      </c>
      <c r="M2460" t="s">
        <v>52</v>
      </c>
      <c r="N2460" t="s">
        <v>892</v>
      </c>
      <c r="O2460">
        <v>0.61</v>
      </c>
      <c r="P2460" t="s">
        <v>260</v>
      </c>
      <c r="Q2460" t="s">
        <v>929</v>
      </c>
      <c r="R2460" t="s">
        <v>4297</v>
      </c>
      <c r="S2460">
        <v>34982</v>
      </c>
      <c r="T2460" s="1">
        <v>40609</v>
      </c>
      <c r="U2460" s="1">
        <v>40610</v>
      </c>
      <c r="V2460" s="3">
        <v>119.55</v>
      </c>
      <c r="W2460">
        <v>9</v>
      </c>
      <c r="X2460" s="2">
        <v>77.69</v>
      </c>
      <c r="Y2460">
        <v>88269</v>
      </c>
      <c r="Z2460" t="s">
        <v>165</v>
      </c>
      <c r="AA2460">
        <v>2011</v>
      </c>
      <c r="AB2460" t="str">
        <f>IF(samplesuperstore_cleaned[[#This Row],[discount]]=0,"0%",IF(samplesuperstore_cleaned[[#This Row],[discount]]=0.02,"1-2%",IF(samplesuperstore_cleaned[[#This Row],[discount]]&lt;=0.04,"3-4%",IF(samplesuperstore_cleaned[[#This Row],[discount]]&lt;=0.06,"5-6%",IF(samplesuperstore_cleaned[[#This Row],[discount]]=0.08,"7-8%","9-10%")))))</f>
        <v>3-4%</v>
      </c>
    </row>
    <row r="2461" spans="1:28" x14ac:dyDescent="0.3">
      <c r="A2461">
        <v>5320</v>
      </c>
      <c r="B2461">
        <v>23837</v>
      </c>
      <c r="C2461" t="s">
        <v>60</v>
      </c>
      <c r="D2461" s="3">
        <v>0.08</v>
      </c>
      <c r="E2461">
        <v>599.99</v>
      </c>
      <c r="F2461">
        <v>24.49</v>
      </c>
      <c r="G2461">
        <v>1980</v>
      </c>
      <c r="H2461" t="s">
        <v>3828</v>
      </c>
      <c r="I2461" t="s">
        <v>29</v>
      </c>
      <c r="J2461" t="s">
        <v>30</v>
      </c>
      <c r="K2461" t="s">
        <v>54</v>
      </c>
      <c r="L2461" t="s">
        <v>219</v>
      </c>
      <c r="M2461" t="s">
        <v>159</v>
      </c>
      <c r="N2461" t="s">
        <v>2415</v>
      </c>
      <c r="O2461">
        <v>0.37</v>
      </c>
      <c r="P2461" t="s">
        <v>45</v>
      </c>
      <c r="Q2461" t="s">
        <v>644</v>
      </c>
      <c r="R2461" t="s">
        <v>3830</v>
      </c>
      <c r="S2461">
        <v>80501</v>
      </c>
      <c r="T2461" s="1">
        <v>41229</v>
      </c>
      <c r="U2461" s="1">
        <v>41236</v>
      </c>
      <c r="V2461" s="3">
        <v>119.44200000000012</v>
      </c>
      <c r="W2461">
        <v>14</v>
      </c>
      <c r="X2461" s="2">
        <v>8346.1</v>
      </c>
      <c r="Y2461">
        <v>87762</v>
      </c>
      <c r="Z2461" t="s">
        <v>59</v>
      </c>
      <c r="AA2461">
        <v>2012</v>
      </c>
      <c r="AB2461" t="str">
        <f>IF(samplesuperstore_cleaned[[#This Row],[discount]]=0,"0%",IF(samplesuperstore_cleaned[[#This Row],[discount]]=0.02,"1-2%",IF(samplesuperstore_cleaned[[#This Row],[discount]]&lt;=0.04,"3-4%",IF(samplesuperstore_cleaned[[#This Row],[discount]]&lt;=0.06,"5-6%",IF(samplesuperstore_cleaned[[#This Row],[discount]]=0.08,"7-8%","9-10%")))))</f>
        <v>7-8%</v>
      </c>
    </row>
    <row r="2462" spans="1:28" x14ac:dyDescent="0.3">
      <c r="A2462">
        <v>1318</v>
      </c>
      <c r="B2462">
        <v>25261</v>
      </c>
      <c r="C2462" t="s">
        <v>57</v>
      </c>
      <c r="D2462" s="3">
        <v>0</v>
      </c>
      <c r="E2462">
        <v>70.89</v>
      </c>
      <c r="F2462">
        <v>89.3</v>
      </c>
      <c r="G2462">
        <v>513</v>
      </c>
      <c r="H2462" t="s">
        <v>1568</v>
      </c>
      <c r="I2462" t="s">
        <v>61</v>
      </c>
      <c r="J2462" t="s">
        <v>244</v>
      </c>
      <c r="K2462" t="s">
        <v>67</v>
      </c>
      <c r="L2462" t="s">
        <v>95</v>
      </c>
      <c r="M2462" t="s">
        <v>90</v>
      </c>
      <c r="N2462" t="s">
        <v>566</v>
      </c>
      <c r="O2462">
        <v>0.69</v>
      </c>
      <c r="P2462" t="s">
        <v>84</v>
      </c>
      <c r="Q2462" t="s">
        <v>97</v>
      </c>
      <c r="R2462" t="s">
        <v>1569</v>
      </c>
      <c r="S2462">
        <v>8753</v>
      </c>
      <c r="T2462" s="1">
        <v>41224</v>
      </c>
      <c r="U2462" s="1">
        <v>41226</v>
      </c>
      <c r="V2462" s="3">
        <v>119.30787000000001</v>
      </c>
      <c r="W2462">
        <v>40</v>
      </c>
      <c r="X2462" s="2">
        <v>3053.38</v>
      </c>
      <c r="Y2462">
        <v>90066</v>
      </c>
      <c r="Z2462" t="s">
        <v>59</v>
      </c>
      <c r="AA2462">
        <v>2012</v>
      </c>
      <c r="AB2462" t="str">
        <f>IF(samplesuperstore_cleaned[[#This Row],[discount]]=0,"0%",IF(samplesuperstore_cleaned[[#This Row],[discount]]=0.02,"1-2%",IF(samplesuperstore_cleaned[[#This Row],[discount]]&lt;=0.04,"3-4%",IF(samplesuperstore_cleaned[[#This Row],[discount]]&lt;=0.06,"5-6%",IF(samplesuperstore_cleaned[[#This Row],[discount]]=0.08,"7-8%","9-10%")))))</f>
        <v>0%</v>
      </c>
    </row>
    <row r="2463" spans="1:28" x14ac:dyDescent="0.3">
      <c r="A2463">
        <v>6246</v>
      </c>
      <c r="B2463">
        <v>21613</v>
      </c>
      <c r="C2463" t="s">
        <v>27</v>
      </c>
      <c r="D2463" s="3">
        <v>0.02</v>
      </c>
      <c r="E2463">
        <v>10.31</v>
      </c>
      <c r="F2463">
        <v>1.79</v>
      </c>
      <c r="G2463">
        <v>2291</v>
      </c>
      <c r="H2463" t="s">
        <v>4215</v>
      </c>
      <c r="I2463" t="s">
        <v>29</v>
      </c>
      <c r="J2463" t="s">
        <v>30</v>
      </c>
      <c r="K2463" t="s">
        <v>31</v>
      </c>
      <c r="L2463" t="s">
        <v>49</v>
      </c>
      <c r="M2463" t="s">
        <v>43</v>
      </c>
      <c r="N2463" t="s">
        <v>1358</v>
      </c>
      <c r="O2463">
        <v>0.38</v>
      </c>
      <c r="P2463" t="s">
        <v>35</v>
      </c>
      <c r="Q2463" t="s">
        <v>116</v>
      </c>
      <c r="R2463" t="s">
        <v>4216</v>
      </c>
      <c r="S2463">
        <v>55016</v>
      </c>
      <c r="T2463" s="1">
        <v>41474</v>
      </c>
      <c r="U2463" s="1">
        <v>41477</v>
      </c>
      <c r="V2463" s="3">
        <v>118.67999999999999</v>
      </c>
      <c r="W2463">
        <v>16</v>
      </c>
      <c r="X2463" s="2">
        <v>172</v>
      </c>
      <c r="Y2463">
        <v>88169</v>
      </c>
      <c r="Z2463" t="s">
        <v>48</v>
      </c>
      <c r="AA2463">
        <v>2013</v>
      </c>
      <c r="AB2463" t="str">
        <f>IF(samplesuperstore_cleaned[[#This Row],[discount]]=0,"0%",IF(samplesuperstore_cleaned[[#This Row],[discount]]=0.02,"1-2%",IF(samplesuperstore_cleaned[[#This Row],[discount]]&lt;=0.04,"3-4%",IF(samplesuperstore_cleaned[[#This Row],[discount]]&lt;=0.06,"5-6%",IF(samplesuperstore_cleaned[[#This Row],[discount]]=0.08,"7-8%","9-10%")))))</f>
        <v>1-2%</v>
      </c>
    </row>
    <row r="2464" spans="1:28" x14ac:dyDescent="0.3">
      <c r="A2464">
        <v>8481</v>
      </c>
      <c r="B2464">
        <v>25489</v>
      </c>
      <c r="C2464" t="s">
        <v>27</v>
      </c>
      <c r="D2464" s="3">
        <v>0.04</v>
      </c>
      <c r="E2464">
        <v>35.44</v>
      </c>
      <c r="F2464">
        <v>5.09</v>
      </c>
      <c r="G2464">
        <v>3078</v>
      </c>
      <c r="H2464" t="s">
        <v>5136</v>
      </c>
      <c r="I2464" t="s">
        <v>29</v>
      </c>
      <c r="J2464" t="s">
        <v>114</v>
      </c>
      <c r="K2464" t="s">
        <v>31</v>
      </c>
      <c r="L2464" t="s">
        <v>49</v>
      </c>
      <c r="M2464" t="s">
        <v>33</v>
      </c>
      <c r="N2464" t="s">
        <v>2774</v>
      </c>
      <c r="O2464">
        <v>0.38</v>
      </c>
      <c r="P2464" t="s">
        <v>84</v>
      </c>
      <c r="Q2464" t="s">
        <v>394</v>
      </c>
      <c r="R2464" t="s">
        <v>5137</v>
      </c>
      <c r="S2464">
        <v>43615</v>
      </c>
      <c r="T2464" s="1">
        <v>40340</v>
      </c>
      <c r="U2464" s="1">
        <v>40340</v>
      </c>
      <c r="V2464" s="3">
        <v>118.6317</v>
      </c>
      <c r="W2464">
        <v>5</v>
      </c>
      <c r="X2464" s="2">
        <v>171.93</v>
      </c>
      <c r="Y2464">
        <v>88240</v>
      </c>
      <c r="Z2464" t="s">
        <v>189</v>
      </c>
      <c r="AA2464">
        <v>2010</v>
      </c>
      <c r="AB2464" t="str">
        <f>IF(samplesuperstore_cleaned[[#This Row],[discount]]=0,"0%",IF(samplesuperstore_cleaned[[#This Row],[discount]]=0.02,"1-2%",IF(samplesuperstore_cleaned[[#This Row],[discount]]&lt;=0.04,"3-4%",IF(samplesuperstore_cleaned[[#This Row],[discount]]&lt;=0.06,"5-6%",IF(samplesuperstore_cleaned[[#This Row],[discount]]=0.08,"7-8%","9-10%")))))</f>
        <v>3-4%</v>
      </c>
    </row>
    <row r="2465" spans="1:28" x14ac:dyDescent="0.3">
      <c r="A2465">
        <v>2228</v>
      </c>
      <c r="B2465">
        <v>19709</v>
      </c>
      <c r="C2465" t="s">
        <v>39</v>
      </c>
      <c r="D2465" s="3">
        <v>0</v>
      </c>
      <c r="E2465">
        <v>39.479999999999997</v>
      </c>
      <c r="F2465">
        <v>3.99</v>
      </c>
      <c r="G2465">
        <v>862</v>
      </c>
      <c r="H2465" t="s">
        <v>2218</v>
      </c>
      <c r="I2465" t="s">
        <v>29</v>
      </c>
      <c r="J2465" t="s">
        <v>30</v>
      </c>
      <c r="K2465" t="s">
        <v>31</v>
      </c>
      <c r="L2465" t="s">
        <v>75</v>
      </c>
      <c r="M2465" t="s">
        <v>33</v>
      </c>
      <c r="N2465" t="s">
        <v>254</v>
      </c>
      <c r="O2465">
        <v>0.56000000000000005</v>
      </c>
      <c r="P2465" t="s">
        <v>35</v>
      </c>
      <c r="Q2465" t="s">
        <v>255</v>
      </c>
      <c r="R2465" t="s">
        <v>2164</v>
      </c>
      <c r="S2465">
        <v>75503</v>
      </c>
      <c r="T2465" s="1">
        <v>41096</v>
      </c>
      <c r="U2465" s="1">
        <v>41096</v>
      </c>
      <c r="V2465" s="3">
        <v>118.59719999999999</v>
      </c>
      <c r="W2465">
        <v>4</v>
      </c>
      <c r="X2465" s="2">
        <v>171.88</v>
      </c>
      <c r="Y2465">
        <v>90454</v>
      </c>
      <c r="Z2465" t="s">
        <v>48</v>
      </c>
      <c r="AA2465">
        <v>2012</v>
      </c>
      <c r="AB2465" t="str">
        <f>IF(samplesuperstore_cleaned[[#This Row],[discount]]=0,"0%",IF(samplesuperstore_cleaned[[#This Row],[discount]]=0.02,"1-2%",IF(samplesuperstore_cleaned[[#This Row],[discount]]&lt;=0.04,"3-4%",IF(samplesuperstore_cleaned[[#This Row],[discount]]&lt;=0.06,"5-6%",IF(samplesuperstore_cleaned[[#This Row],[discount]]=0.08,"7-8%","9-10%")))))</f>
        <v>0%</v>
      </c>
    </row>
    <row r="2466" spans="1:28" x14ac:dyDescent="0.3">
      <c r="A2466">
        <v>2405</v>
      </c>
      <c r="B2466">
        <v>25831</v>
      </c>
      <c r="C2466" t="s">
        <v>60</v>
      </c>
      <c r="D2466" s="3">
        <v>0.04</v>
      </c>
      <c r="E2466">
        <v>23.99</v>
      </c>
      <c r="F2466">
        <v>6.71</v>
      </c>
      <c r="G2466">
        <v>915</v>
      </c>
      <c r="H2466" t="s">
        <v>2308</v>
      </c>
      <c r="I2466" t="s">
        <v>29</v>
      </c>
      <c r="J2466" t="s">
        <v>30</v>
      </c>
      <c r="K2466" t="s">
        <v>31</v>
      </c>
      <c r="L2466" t="s">
        <v>100</v>
      </c>
      <c r="M2466" t="s">
        <v>33</v>
      </c>
      <c r="N2466" t="s">
        <v>2311</v>
      </c>
      <c r="O2466">
        <v>0.35</v>
      </c>
      <c r="P2466" t="s">
        <v>35</v>
      </c>
      <c r="Q2466" t="s">
        <v>255</v>
      </c>
      <c r="R2466" t="s">
        <v>2309</v>
      </c>
      <c r="S2466">
        <v>77803</v>
      </c>
      <c r="T2466" s="1">
        <v>41459</v>
      </c>
      <c r="U2466" s="1">
        <v>41461</v>
      </c>
      <c r="V2466" s="3">
        <v>118.34189999999998</v>
      </c>
      <c r="W2466">
        <v>7</v>
      </c>
      <c r="X2466" s="2">
        <v>171.51</v>
      </c>
      <c r="Y2466">
        <v>86364</v>
      </c>
      <c r="Z2466" t="s">
        <v>48</v>
      </c>
      <c r="AA2466">
        <v>2013</v>
      </c>
      <c r="AB2466" t="str">
        <f>IF(samplesuperstore_cleaned[[#This Row],[discount]]=0,"0%",IF(samplesuperstore_cleaned[[#This Row],[discount]]=0.02,"1-2%",IF(samplesuperstore_cleaned[[#This Row],[discount]]&lt;=0.04,"3-4%",IF(samplesuperstore_cleaned[[#This Row],[discount]]&lt;=0.06,"5-6%",IF(samplesuperstore_cleaned[[#This Row],[discount]]=0.08,"7-8%","9-10%")))))</f>
        <v>3-4%</v>
      </c>
    </row>
    <row r="2467" spans="1:28" x14ac:dyDescent="0.3">
      <c r="A2467">
        <v>4931</v>
      </c>
      <c r="B2467">
        <v>7587</v>
      </c>
      <c r="C2467" t="s">
        <v>39</v>
      </c>
      <c r="D2467" s="3">
        <v>0.03</v>
      </c>
      <c r="E2467">
        <v>48.58</v>
      </c>
      <c r="F2467">
        <v>3.99</v>
      </c>
      <c r="G2467">
        <v>1821</v>
      </c>
      <c r="H2467" t="s">
        <v>3627</v>
      </c>
      <c r="I2467" t="s">
        <v>29</v>
      </c>
      <c r="J2467" t="s">
        <v>244</v>
      </c>
      <c r="K2467" t="s">
        <v>31</v>
      </c>
      <c r="L2467" t="s">
        <v>75</v>
      </c>
      <c r="M2467" t="s">
        <v>33</v>
      </c>
      <c r="N2467" t="s">
        <v>1063</v>
      </c>
      <c r="O2467">
        <v>0.56000000000000005</v>
      </c>
      <c r="P2467" t="s">
        <v>84</v>
      </c>
      <c r="Q2467" t="s">
        <v>125</v>
      </c>
      <c r="R2467" t="s">
        <v>167</v>
      </c>
      <c r="S2467">
        <v>10177</v>
      </c>
      <c r="T2467" s="1">
        <v>40591</v>
      </c>
      <c r="U2467" s="1">
        <v>40593</v>
      </c>
      <c r="V2467" s="3">
        <v>118.32</v>
      </c>
      <c r="W2467">
        <v>11</v>
      </c>
      <c r="X2467" s="2">
        <v>558.62</v>
      </c>
      <c r="Y2467">
        <v>54304</v>
      </c>
      <c r="Z2467" t="s">
        <v>112</v>
      </c>
      <c r="AA2467">
        <v>2011</v>
      </c>
      <c r="AB2467" t="str">
        <f>IF(samplesuperstore_cleaned[[#This Row],[discount]]=0,"0%",IF(samplesuperstore_cleaned[[#This Row],[discount]]=0.02,"1-2%",IF(samplesuperstore_cleaned[[#This Row],[discount]]&lt;=0.04,"3-4%",IF(samplesuperstore_cleaned[[#This Row],[discount]]&lt;=0.06,"5-6%",IF(samplesuperstore_cleaned[[#This Row],[discount]]=0.08,"7-8%","9-10%")))))</f>
        <v>3-4%</v>
      </c>
    </row>
    <row r="2468" spans="1:28" x14ac:dyDescent="0.3">
      <c r="A2468">
        <v>231</v>
      </c>
      <c r="B2468">
        <v>23071</v>
      </c>
      <c r="C2468" t="s">
        <v>39</v>
      </c>
      <c r="D2468" s="3">
        <v>7.0000000000000007E-2</v>
      </c>
      <c r="E2468">
        <v>19.84</v>
      </c>
      <c r="F2468">
        <v>4.0999999999999996</v>
      </c>
      <c r="G2468">
        <v>91</v>
      </c>
      <c r="H2468" t="s">
        <v>419</v>
      </c>
      <c r="I2468" t="s">
        <v>29</v>
      </c>
      <c r="J2468" t="s">
        <v>66</v>
      </c>
      <c r="K2468" t="s">
        <v>31</v>
      </c>
      <c r="L2468" t="s">
        <v>42</v>
      </c>
      <c r="M2468" t="s">
        <v>43</v>
      </c>
      <c r="N2468" t="s">
        <v>420</v>
      </c>
      <c r="O2468">
        <v>0.44</v>
      </c>
      <c r="P2468" t="s">
        <v>45</v>
      </c>
      <c r="Q2468" t="s">
        <v>70</v>
      </c>
      <c r="R2468" t="s">
        <v>421</v>
      </c>
      <c r="S2468">
        <v>94591</v>
      </c>
      <c r="T2468" s="1">
        <v>40315</v>
      </c>
      <c r="U2468" s="1">
        <v>40316</v>
      </c>
      <c r="V2468" s="3">
        <v>117.852</v>
      </c>
      <c r="W2468">
        <v>9</v>
      </c>
      <c r="X2468" s="2">
        <v>170.8</v>
      </c>
      <c r="Y2468">
        <v>87175</v>
      </c>
      <c r="Z2468" t="s">
        <v>38</v>
      </c>
      <c r="AA2468">
        <v>2010</v>
      </c>
      <c r="AB2468" t="str">
        <f>IF(samplesuperstore_cleaned[[#This Row],[discount]]=0,"0%",IF(samplesuperstore_cleaned[[#This Row],[discount]]=0.02,"1-2%",IF(samplesuperstore_cleaned[[#This Row],[discount]]&lt;=0.04,"3-4%",IF(samplesuperstore_cleaned[[#This Row],[discount]]&lt;=0.06,"5-6%",IF(samplesuperstore_cleaned[[#This Row],[discount]]=0.08,"7-8%","9-10%")))))</f>
        <v>9-10%</v>
      </c>
    </row>
    <row r="2469" spans="1:28" x14ac:dyDescent="0.3">
      <c r="A2469">
        <v>7258</v>
      </c>
      <c r="B2469">
        <v>22439</v>
      </c>
      <c r="C2469" t="s">
        <v>60</v>
      </c>
      <c r="D2469" s="3">
        <v>0.01</v>
      </c>
      <c r="E2469">
        <v>39.979999999999997</v>
      </c>
      <c r="F2469">
        <v>9.1999999999999993</v>
      </c>
      <c r="G2469">
        <v>2647</v>
      </c>
      <c r="H2469" t="s">
        <v>4647</v>
      </c>
      <c r="I2469" t="s">
        <v>29</v>
      </c>
      <c r="J2469" t="s">
        <v>30</v>
      </c>
      <c r="K2469" t="s">
        <v>67</v>
      </c>
      <c r="L2469" t="s">
        <v>104</v>
      </c>
      <c r="M2469" t="s">
        <v>43</v>
      </c>
      <c r="N2469" t="s">
        <v>1455</v>
      </c>
      <c r="O2469">
        <v>0.65</v>
      </c>
      <c r="P2469" t="s">
        <v>45</v>
      </c>
      <c r="Q2469" t="s">
        <v>70</v>
      </c>
      <c r="R2469" t="s">
        <v>4648</v>
      </c>
      <c r="S2469">
        <v>93309</v>
      </c>
      <c r="T2469" s="1">
        <v>40438</v>
      </c>
      <c r="U2469" s="1">
        <v>40440</v>
      </c>
      <c r="V2469" s="3">
        <v>117.52079999999998</v>
      </c>
      <c r="W2469">
        <v>4</v>
      </c>
      <c r="X2469" s="2">
        <v>170.32</v>
      </c>
      <c r="Y2469">
        <v>91386</v>
      </c>
      <c r="Z2469" t="s">
        <v>173</v>
      </c>
      <c r="AA2469">
        <v>2010</v>
      </c>
      <c r="AB2469" t="str">
        <f>IF(samplesuperstore_cleaned[[#This Row],[discount]]=0,"0%",IF(samplesuperstore_cleaned[[#This Row],[discount]]=0.02,"1-2%",IF(samplesuperstore_cleaned[[#This Row],[discount]]&lt;=0.04,"3-4%",IF(samplesuperstore_cleaned[[#This Row],[discount]]&lt;=0.06,"5-6%",IF(samplesuperstore_cleaned[[#This Row],[discount]]=0.08,"7-8%","9-10%")))))</f>
        <v>3-4%</v>
      </c>
    </row>
    <row r="2470" spans="1:28" x14ac:dyDescent="0.3">
      <c r="A2470">
        <v>2969</v>
      </c>
      <c r="B2470">
        <v>1917</v>
      </c>
      <c r="C2470" t="s">
        <v>57</v>
      </c>
      <c r="D2470" s="3">
        <v>0.02</v>
      </c>
      <c r="E2470">
        <v>7.64</v>
      </c>
      <c r="F2470">
        <v>1.39</v>
      </c>
      <c r="G2470">
        <v>1129</v>
      </c>
      <c r="H2470" t="s">
        <v>2639</v>
      </c>
      <c r="I2470" t="s">
        <v>29</v>
      </c>
      <c r="J2470" t="s">
        <v>66</v>
      </c>
      <c r="K2470" t="s">
        <v>31</v>
      </c>
      <c r="L2470" t="s">
        <v>100</v>
      </c>
      <c r="M2470" t="s">
        <v>33</v>
      </c>
      <c r="N2470" t="s">
        <v>273</v>
      </c>
      <c r="O2470">
        <v>0.36</v>
      </c>
      <c r="P2470" t="s">
        <v>84</v>
      </c>
      <c r="Q2470" t="s">
        <v>85</v>
      </c>
      <c r="R2470" t="s">
        <v>476</v>
      </c>
      <c r="S2470">
        <v>2118</v>
      </c>
      <c r="T2470" s="1">
        <v>40319</v>
      </c>
      <c r="U2470" s="1">
        <v>40321</v>
      </c>
      <c r="V2470" s="3">
        <v>117.38</v>
      </c>
      <c r="W2470">
        <v>52</v>
      </c>
      <c r="X2470" s="2">
        <v>406.91</v>
      </c>
      <c r="Y2470">
        <v>13735</v>
      </c>
      <c r="Z2470" t="s">
        <v>38</v>
      </c>
      <c r="AA2470">
        <v>2010</v>
      </c>
      <c r="AB2470" t="str">
        <f>IF(samplesuperstore_cleaned[[#This Row],[discount]]=0,"0%",IF(samplesuperstore_cleaned[[#This Row],[discount]]=0.02,"1-2%",IF(samplesuperstore_cleaned[[#This Row],[discount]]&lt;=0.04,"3-4%",IF(samplesuperstore_cleaned[[#This Row],[discount]]&lt;=0.06,"5-6%",IF(samplesuperstore_cleaned[[#This Row],[discount]]=0.08,"7-8%","9-10%")))))</f>
        <v>1-2%</v>
      </c>
    </row>
    <row r="2471" spans="1:28" x14ac:dyDescent="0.3">
      <c r="A2471">
        <v>9411</v>
      </c>
      <c r="B2471">
        <v>26074</v>
      </c>
      <c r="C2471" t="s">
        <v>78</v>
      </c>
      <c r="D2471" s="3">
        <v>0.05</v>
      </c>
      <c r="E2471">
        <v>4.13</v>
      </c>
      <c r="F2471">
        <v>0.5</v>
      </c>
      <c r="G2471">
        <v>3399</v>
      </c>
      <c r="H2471" t="s">
        <v>5493</v>
      </c>
      <c r="I2471" t="s">
        <v>29</v>
      </c>
      <c r="J2471" t="s">
        <v>114</v>
      </c>
      <c r="K2471" t="s">
        <v>31</v>
      </c>
      <c r="L2471" t="s">
        <v>32</v>
      </c>
      <c r="M2471" t="s">
        <v>33</v>
      </c>
      <c r="N2471" t="s">
        <v>266</v>
      </c>
      <c r="O2471">
        <v>0.39</v>
      </c>
      <c r="P2471" t="s">
        <v>35</v>
      </c>
      <c r="Q2471" t="s">
        <v>36</v>
      </c>
      <c r="R2471" t="s">
        <v>3175</v>
      </c>
      <c r="S2471">
        <v>60016</v>
      </c>
      <c r="T2471" s="1">
        <v>41589</v>
      </c>
      <c r="U2471" s="1">
        <v>41591</v>
      </c>
      <c r="V2471" s="3">
        <v>117.26549999999999</v>
      </c>
      <c r="W2471">
        <v>40</v>
      </c>
      <c r="X2471" s="2">
        <v>169.95</v>
      </c>
      <c r="Y2471">
        <v>87551</v>
      </c>
      <c r="Z2471" t="s">
        <v>59</v>
      </c>
      <c r="AA2471">
        <v>2013</v>
      </c>
      <c r="AB2471" t="str">
        <f>IF(samplesuperstore_cleaned[[#This Row],[discount]]=0,"0%",IF(samplesuperstore_cleaned[[#This Row],[discount]]=0.02,"1-2%",IF(samplesuperstore_cleaned[[#This Row],[discount]]&lt;=0.04,"3-4%",IF(samplesuperstore_cleaned[[#This Row],[discount]]&lt;=0.06,"5-6%",IF(samplesuperstore_cleaned[[#This Row],[discount]]=0.08,"7-8%","9-10%")))))</f>
        <v>5-6%</v>
      </c>
    </row>
    <row r="2472" spans="1:28" x14ac:dyDescent="0.3">
      <c r="A2472">
        <v>6803</v>
      </c>
      <c r="B2472">
        <v>2066</v>
      </c>
      <c r="C2472" t="s">
        <v>39</v>
      </c>
      <c r="D2472" s="3">
        <v>0.02</v>
      </c>
      <c r="E2472">
        <v>28.15</v>
      </c>
      <c r="F2472">
        <v>6.17</v>
      </c>
      <c r="G2472">
        <v>2491</v>
      </c>
      <c r="H2472" t="s">
        <v>4458</v>
      </c>
      <c r="I2472" t="s">
        <v>29</v>
      </c>
      <c r="J2472" t="s">
        <v>244</v>
      </c>
      <c r="K2472" t="s">
        <v>31</v>
      </c>
      <c r="L2472" t="s">
        <v>42</v>
      </c>
      <c r="M2472" t="s">
        <v>52</v>
      </c>
      <c r="N2472" t="s">
        <v>1529</v>
      </c>
      <c r="O2472">
        <v>0.55000000000000004</v>
      </c>
      <c r="P2472" t="s">
        <v>45</v>
      </c>
      <c r="Q2472" t="s">
        <v>70</v>
      </c>
      <c r="R2472" t="s">
        <v>1646</v>
      </c>
      <c r="S2472">
        <v>90045</v>
      </c>
      <c r="T2472" s="1">
        <v>40460</v>
      </c>
      <c r="U2472" s="1">
        <v>40461</v>
      </c>
      <c r="V2472" s="3">
        <v>117.208</v>
      </c>
      <c r="W2472">
        <v>45</v>
      </c>
      <c r="X2472" s="2">
        <v>1339.42</v>
      </c>
      <c r="Y2472">
        <v>14785</v>
      </c>
      <c r="Z2472" t="s">
        <v>87</v>
      </c>
      <c r="AA2472">
        <v>2010</v>
      </c>
      <c r="AB2472" t="str">
        <f>IF(samplesuperstore_cleaned[[#This Row],[discount]]=0,"0%",IF(samplesuperstore_cleaned[[#This Row],[discount]]=0.02,"1-2%",IF(samplesuperstore_cleaned[[#This Row],[discount]]&lt;=0.04,"3-4%",IF(samplesuperstore_cleaned[[#This Row],[discount]]&lt;=0.06,"5-6%",IF(samplesuperstore_cleaned[[#This Row],[discount]]=0.08,"7-8%","9-10%")))))</f>
        <v>1-2%</v>
      </c>
    </row>
    <row r="2473" spans="1:28" x14ac:dyDescent="0.3">
      <c r="A2473">
        <v>7442</v>
      </c>
      <c r="B2473">
        <v>25993</v>
      </c>
      <c r="C2473" t="s">
        <v>60</v>
      </c>
      <c r="D2473" s="3">
        <v>0</v>
      </c>
      <c r="E2473">
        <v>55.48</v>
      </c>
      <c r="F2473">
        <v>14.3</v>
      </c>
      <c r="G2473">
        <v>2718</v>
      </c>
      <c r="H2473" t="s">
        <v>4726</v>
      </c>
      <c r="I2473" t="s">
        <v>29</v>
      </c>
      <c r="J2473" t="s">
        <v>244</v>
      </c>
      <c r="K2473" t="s">
        <v>31</v>
      </c>
      <c r="L2473" t="s">
        <v>49</v>
      </c>
      <c r="M2473" t="s">
        <v>33</v>
      </c>
      <c r="N2473" t="s">
        <v>58</v>
      </c>
      <c r="O2473">
        <v>0.37</v>
      </c>
      <c r="P2473" t="s">
        <v>35</v>
      </c>
      <c r="Q2473" t="s">
        <v>36</v>
      </c>
      <c r="R2473" t="s">
        <v>4724</v>
      </c>
      <c r="S2473">
        <v>60438</v>
      </c>
      <c r="T2473" s="1">
        <v>40590</v>
      </c>
      <c r="U2473" s="1">
        <v>40592</v>
      </c>
      <c r="V2473" s="3">
        <v>117.1206</v>
      </c>
      <c r="W2473">
        <v>3</v>
      </c>
      <c r="X2473" s="2">
        <v>169.74</v>
      </c>
      <c r="Y2473">
        <v>89395</v>
      </c>
      <c r="Z2473" t="s">
        <v>112</v>
      </c>
      <c r="AA2473">
        <v>2011</v>
      </c>
      <c r="AB2473" t="str">
        <f>IF(samplesuperstore_cleaned[[#This Row],[discount]]=0,"0%",IF(samplesuperstore_cleaned[[#This Row],[discount]]=0.02,"1-2%",IF(samplesuperstore_cleaned[[#This Row],[discount]]&lt;=0.04,"3-4%",IF(samplesuperstore_cleaned[[#This Row],[discount]]&lt;=0.06,"5-6%",IF(samplesuperstore_cleaned[[#This Row],[discount]]=0.08,"7-8%","9-10%")))))</f>
        <v>0%</v>
      </c>
    </row>
    <row r="2474" spans="1:28" x14ac:dyDescent="0.3">
      <c r="A2474">
        <v>6970</v>
      </c>
      <c r="B2474">
        <v>18654</v>
      </c>
      <c r="C2474" t="s">
        <v>60</v>
      </c>
      <c r="D2474" s="3">
        <v>0.08</v>
      </c>
      <c r="E2474">
        <v>15.67</v>
      </c>
      <c r="F2474">
        <v>1.39</v>
      </c>
      <c r="G2474">
        <v>2550</v>
      </c>
      <c r="H2474" t="s">
        <v>4531</v>
      </c>
      <c r="I2474" t="s">
        <v>29</v>
      </c>
      <c r="J2474" t="s">
        <v>114</v>
      </c>
      <c r="K2474" t="s">
        <v>31</v>
      </c>
      <c r="L2474" t="s">
        <v>100</v>
      </c>
      <c r="M2474" t="s">
        <v>33</v>
      </c>
      <c r="N2474" t="s">
        <v>622</v>
      </c>
      <c r="O2474">
        <v>0.38</v>
      </c>
      <c r="P2474" t="s">
        <v>84</v>
      </c>
      <c r="Q2474" t="s">
        <v>596</v>
      </c>
      <c r="R2474" t="s">
        <v>4166</v>
      </c>
      <c r="S2474">
        <v>18705</v>
      </c>
      <c r="T2474" s="1">
        <v>40711</v>
      </c>
      <c r="U2474" s="1">
        <v>40715</v>
      </c>
      <c r="V2474" s="3">
        <v>117.0792</v>
      </c>
      <c r="W2474">
        <v>11</v>
      </c>
      <c r="X2474" s="2">
        <v>169.68</v>
      </c>
      <c r="Y2474">
        <v>88659</v>
      </c>
      <c r="Z2474" t="s">
        <v>189</v>
      </c>
      <c r="AA2474">
        <v>2011</v>
      </c>
      <c r="AB2474" t="str">
        <f>IF(samplesuperstore_cleaned[[#This Row],[discount]]=0,"0%",IF(samplesuperstore_cleaned[[#This Row],[discount]]=0.02,"1-2%",IF(samplesuperstore_cleaned[[#This Row],[discount]]&lt;=0.04,"3-4%",IF(samplesuperstore_cleaned[[#This Row],[discount]]&lt;=0.06,"5-6%",IF(samplesuperstore_cleaned[[#This Row],[discount]]=0.08,"7-8%","9-10%")))))</f>
        <v>7-8%</v>
      </c>
    </row>
    <row r="2475" spans="1:28" x14ac:dyDescent="0.3">
      <c r="A2475">
        <v>8046</v>
      </c>
      <c r="B2475">
        <v>20300</v>
      </c>
      <c r="C2475" t="s">
        <v>27</v>
      </c>
      <c r="D2475" s="3">
        <v>0.05</v>
      </c>
      <c r="E2475">
        <v>1.88</v>
      </c>
      <c r="F2475">
        <v>1.49</v>
      </c>
      <c r="G2475">
        <v>2926</v>
      </c>
      <c r="H2475" t="s">
        <v>4965</v>
      </c>
      <c r="I2475" t="s">
        <v>29</v>
      </c>
      <c r="J2475" t="s">
        <v>244</v>
      </c>
      <c r="K2475" t="s">
        <v>31</v>
      </c>
      <c r="L2475" t="s">
        <v>138</v>
      </c>
      <c r="M2475" t="s">
        <v>33</v>
      </c>
      <c r="N2475" t="s">
        <v>608</v>
      </c>
      <c r="O2475">
        <v>0.37</v>
      </c>
      <c r="P2475" t="s">
        <v>260</v>
      </c>
      <c r="Q2475" t="s">
        <v>2115</v>
      </c>
      <c r="R2475" t="s">
        <v>4764</v>
      </c>
      <c r="S2475">
        <v>29801</v>
      </c>
      <c r="T2475" s="1">
        <v>40889</v>
      </c>
      <c r="U2475" s="1">
        <v>40890</v>
      </c>
      <c r="V2475" s="3">
        <v>117.02399999999999</v>
      </c>
      <c r="W2475">
        <v>15</v>
      </c>
      <c r="X2475" s="2">
        <v>29.07</v>
      </c>
      <c r="Y2475">
        <v>90221</v>
      </c>
      <c r="Z2475" t="s">
        <v>72</v>
      </c>
      <c r="AA2475">
        <v>2011</v>
      </c>
      <c r="AB2475" t="str">
        <f>IF(samplesuperstore_cleaned[[#This Row],[discount]]=0,"0%",IF(samplesuperstore_cleaned[[#This Row],[discount]]=0.02,"1-2%",IF(samplesuperstore_cleaned[[#This Row],[discount]]&lt;=0.04,"3-4%",IF(samplesuperstore_cleaned[[#This Row],[discount]]&lt;=0.06,"5-6%",IF(samplesuperstore_cleaned[[#This Row],[discount]]=0.08,"7-8%","9-10%")))))</f>
        <v>5-6%</v>
      </c>
    </row>
    <row r="2476" spans="1:28" x14ac:dyDescent="0.3">
      <c r="A2476">
        <v>5053</v>
      </c>
      <c r="B2476">
        <v>25376</v>
      </c>
      <c r="C2476" t="s">
        <v>39</v>
      </c>
      <c r="D2476" s="3">
        <v>0.04</v>
      </c>
      <c r="E2476">
        <v>22.98</v>
      </c>
      <c r="F2476">
        <v>1.99</v>
      </c>
      <c r="G2476">
        <v>1872</v>
      </c>
      <c r="H2476" t="s">
        <v>3691</v>
      </c>
      <c r="I2476" t="s">
        <v>29</v>
      </c>
      <c r="J2476" t="s">
        <v>30</v>
      </c>
      <c r="K2476" t="s">
        <v>54</v>
      </c>
      <c r="L2476" t="s">
        <v>181</v>
      </c>
      <c r="M2476" t="s">
        <v>52</v>
      </c>
      <c r="N2476" t="s">
        <v>1556</v>
      </c>
      <c r="O2476">
        <v>0.46</v>
      </c>
      <c r="P2476" t="s">
        <v>45</v>
      </c>
      <c r="Q2476" t="s">
        <v>70</v>
      </c>
      <c r="R2476" t="s">
        <v>3692</v>
      </c>
      <c r="S2476">
        <v>94306</v>
      </c>
      <c r="T2476" s="1">
        <v>41514</v>
      </c>
      <c r="U2476" s="1">
        <v>41516</v>
      </c>
      <c r="V2476" s="3">
        <v>116.9392</v>
      </c>
      <c r="W2476">
        <v>8</v>
      </c>
      <c r="X2476" s="2">
        <v>183.55</v>
      </c>
      <c r="Y2476">
        <v>90102</v>
      </c>
      <c r="Z2476" t="s">
        <v>107</v>
      </c>
      <c r="AA2476">
        <v>2013</v>
      </c>
      <c r="AB2476" t="str">
        <f>IF(samplesuperstore_cleaned[[#This Row],[discount]]=0,"0%",IF(samplesuperstore_cleaned[[#This Row],[discount]]=0.02,"1-2%",IF(samplesuperstore_cleaned[[#This Row],[discount]]&lt;=0.04,"3-4%",IF(samplesuperstore_cleaned[[#This Row],[discount]]&lt;=0.06,"5-6%",IF(samplesuperstore_cleaned[[#This Row],[discount]]=0.08,"7-8%","9-10%")))))</f>
        <v>3-4%</v>
      </c>
    </row>
    <row r="2477" spans="1:28" x14ac:dyDescent="0.3">
      <c r="A2477">
        <v>5397</v>
      </c>
      <c r="B2477">
        <v>24449</v>
      </c>
      <c r="C2477" t="s">
        <v>60</v>
      </c>
      <c r="D2477" s="3">
        <v>0.02</v>
      </c>
      <c r="E2477">
        <v>24.95</v>
      </c>
      <c r="F2477">
        <v>2.99</v>
      </c>
      <c r="G2477">
        <v>2001</v>
      </c>
      <c r="H2477" t="s">
        <v>3851</v>
      </c>
      <c r="I2477" t="s">
        <v>29</v>
      </c>
      <c r="J2477" t="s">
        <v>30</v>
      </c>
      <c r="K2477" t="s">
        <v>31</v>
      </c>
      <c r="L2477" t="s">
        <v>138</v>
      </c>
      <c r="M2477" t="s">
        <v>33</v>
      </c>
      <c r="N2477" t="s">
        <v>2367</v>
      </c>
      <c r="O2477">
        <v>0.39</v>
      </c>
      <c r="P2477" t="s">
        <v>260</v>
      </c>
      <c r="Q2477" t="s">
        <v>261</v>
      </c>
      <c r="R2477" t="s">
        <v>2393</v>
      </c>
      <c r="S2477">
        <v>23666</v>
      </c>
      <c r="T2477" s="1">
        <v>41629</v>
      </c>
      <c r="U2477" s="1">
        <v>41634</v>
      </c>
      <c r="V2477" s="3">
        <v>116.52659999999999</v>
      </c>
      <c r="W2477">
        <v>1</v>
      </c>
      <c r="X2477" s="2">
        <v>27.44</v>
      </c>
      <c r="Y2477">
        <v>90576</v>
      </c>
      <c r="Z2477" t="s">
        <v>72</v>
      </c>
      <c r="AA2477">
        <v>2013</v>
      </c>
      <c r="AB2477" t="str">
        <f>IF(samplesuperstore_cleaned[[#This Row],[discount]]=0,"0%",IF(samplesuperstore_cleaned[[#This Row],[discount]]=0.02,"1-2%",IF(samplesuperstore_cleaned[[#This Row],[discount]]&lt;=0.04,"3-4%",IF(samplesuperstore_cleaned[[#This Row],[discount]]&lt;=0.06,"5-6%",IF(samplesuperstore_cleaned[[#This Row],[discount]]=0.08,"7-8%","9-10%")))))</f>
        <v>1-2%</v>
      </c>
    </row>
    <row r="2478" spans="1:28" x14ac:dyDescent="0.3">
      <c r="A2478">
        <v>4686</v>
      </c>
      <c r="B2478">
        <v>1863</v>
      </c>
      <c r="C2478" t="s">
        <v>60</v>
      </c>
      <c r="D2478" s="3">
        <v>0.04</v>
      </c>
      <c r="E2478">
        <v>60.65</v>
      </c>
      <c r="F2478">
        <v>12.23</v>
      </c>
      <c r="G2478">
        <v>1745</v>
      </c>
      <c r="H2478" t="s">
        <v>3531</v>
      </c>
      <c r="I2478" t="s">
        <v>29</v>
      </c>
      <c r="J2478" t="s">
        <v>66</v>
      </c>
      <c r="K2478" t="s">
        <v>67</v>
      </c>
      <c r="L2478" t="s">
        <v>104</v>
      </c>
      <c r="M2478" t="s">
        <v>154</v>
      </c>
      <c r="N2478" t="s">
        <v>1892</v>
      </c>
      <c r="O2478">
        <v>0.64</v>
      </c>
      <c r="P2478" t="s">
        <v>260</v>
      </c>
      <c r="Q2478" t="s">
        <v>981</v>
      </c>
      <c r="R2478" t="s">
        <v>1475</v>
      </c>
      <c r="S2478">
        <v>30305</v>
      </c>
      <c r="T2478" s="1">
        <v>40223</v>
      </c>
      <c r="U2478" s="1">
        <v>40225</v>
      </c>
      <c r="V2478" s="3">
        <v>116.50629999999998</v>
      </c>
      <c r="W2478">
        <v>4</v>
      </c>
      <c r="X2478" s="2">
        <v>256.77</v>
      </c>
      <c r="Y2478">
        <v>13408</v>
      </c>
      <c r="Z2478" t="s">
        <v>112</v>
      </c>
      <c r="AA2478">
        <v>2010</v>
      </c>
      <c r="AB2478" t="str">
        <f>IF(samplesuperstore_cleaned[[#This Row],[discount]]=0,"0%",IF(samplesuperstore_cleaned[[#This Row],[discount]]=0.02,"1-2%",IF(samplesuperstore_cleaned[[#This Row],[discount]]&lt;=0.04,"3-4%",IF(samplesuperstore_cleaned[[#This Row],[discount]]&lt;=0.06,"5-6%",IF(samplesuperstore_cleaned[[#This Row],[discount]]=0.08,"7-8%","9-10%")))))</f>
        <v>3-4%</v>
      </c>
    </row>
    <row r="2479" spans="1:28" x14ac:dyDescent="0.3">
      <c r="A2479">
        <v>3914</v>
      </c>
      <c r="B2479">
        <v>18226</v>
      </c>
      <c r="C2479" t="s">
        <v>57</v>
      </c>
      <c r="D2479" s="3">
        <v>0.09</v>
      </c>
      <c r="E2479">
        <v>152.47999999999999</v>
      </c>
      <c r="F2479">
        <v>4</v>
      </c>
      <c r="G2479">
        <v>1471</v>
      </c>
      <c r="H2479" t="s">
        <v>3154</v>
      </c>
      <c r="I2479" t="s">
        <v>29</v>
      </c>
      <c r="J2479" t="s">
        <v>66</v>
      </c>
      <c r="K2479" t="s">
        <v>54</v>
      </c>
      <c r="L2479" t="s">
        <v>181</v>
      </c>
      <c r="M2479" t="s">
        <v>33</v>
      </c>
      <c r="N2479" t="s">
        <v>1149</v>
      </c>
      <c r="O2479">
        <v>0.79</v>
      </c>
      <c r="P2479" t="s">
        <v>84</v>
      </c>
      <c r="Q2479" t="s">
        <v>394</v>
      </c>
      <c r="R2479" t="s">
        <v>3155</v>
      </c>
      <c r="S2479">
        <v>43081</v>
      </c>
      <c r="T2479" s="1">
        <v>40829</v>
      </c>
      <c r="U2479" s="1">
        <v>40831</v>
      </c>
      <c r="V2479" s="3">
        <v>116.49040000000001</v>
      </c>
      <c r="W2479">
        <v>13</v>
      </c>
      <c r="X2479" s="2">
        <v>1948.14</v>
      </c>
      <c r="Y2479">
        <v>87080</v>
      </c>
      <c r="Z2479" t="s">
        <v>87</v>
      </c>
      <c r="AA2479">
        <v>2011</v>
      </c>
      <c r="AB2479" t="str">
        <f>IF(samplesuperstore_cleaned[[#This Row],[discount]]=0,"0%",IF(samplesuperstore_cleaned[[#This Row],[discount]]=0.02,"1-2%",IF(samplesuperstore_cleaned[[#This Row],[discount]]&lt;=0.04,"3-4%",IF(samplesuperstore_cleaned[[#This Row],[discount]]&lt;=0.06,"5-6%",IF(samplesuperstore_cleaned[[#This Row],[discount]]=0.08,"7-8%","9-10%")))))</f>
        <v>9-10%</v>
      </c>
    </row>
    <row r="2480" spans="1:28" x14ac:dyDescent="0.3">
      <c r="A2480">
        <v>248</v>
      </c>
      <c r="B2480">
        <v>6243</v>
      </c>
      <c r="C2480" t="s">
        <v>27</v>
      </c>
      <c r="D2480" s="3">
        <v>0.04</v>
      </c>
      <c r="E2480">
        <v>160.97999999999999</v>
      </c>
      <c r="F2480">
        <v>30</v>
      </c>
      <c r="G2480">
        <v>94</v>
      </c>
      <c r="H2480" t="s">
        <v>442</v>
      </c>
      <c r="I2480" t="s">
        <v>61</v>
      </c>
      <c r="J2480" t="s">
        <v>66</v>
      </c>
      <c r="K2480" t="s">
        <v>67</v>
      </c>
      <c r="L2480" t="s">
        <v>68</v>
      </c>
      <c r="M2480" t="s">
        <v>63</v>
      </c>
      <c r="N2480" t="s">
        <v>443</v>
      </c>
      <c r="O2480">
        <v>0.62</v>
      </c>
      <c r="P2480" t="s">
        <v>35</v>
      </c>
      <c r="Q2480" t="s">
        <v>36</v>
      </c>
      <c r="R2480" t="s">
        <v>444</v>
      </c>
      <c r="S2480">
        <v>60601</v>
      </c>
      <c r="T2480" s="1">
        <v>40485</v>
      </c>
      <c r="U2480" s="1">
        <v>40487</v>
      </c>
      <c r="V2480" s="3">
        <v>116.1</v>
      </c>
      <c r="W2480">
        <v>37</v>
      </c>
      <c r="X2480" s="2">
        <v>6276.34</v>
      </c>
      <c r="Y2480">
        <v>44231</v>
      </c>
      <c r="Z2480" t="s">
        <v>59</v>
      </c>
      <c r="AA2480">
        <v>2010</v>
      </c>
      <c r="AB2480" t="str">
        <f>IF(samplesuperstore_cleaned[[#This Row],[discount]]=0,"0%",IF(samplesuperstore_cleaned[[#This Row],[discount]]=0.02,"1-2%",IF(samplesuperstore_cleaned[[#This Row],[discount]]&lt;=0.04,"3-4%",IF(samplesuperstore_cleaned[[#This Row],[discount]]&lt;=0.06,"5-6%",IF(samplesuperstore_cleaned[[#This Row],[discount]]=0.08,"7-8%","9-10%")))))</f>
        <v>3-4%</v>
      </c>
    </row>
    <row r="2481" spans="1:28" x14ac:dyDescent="0.3">
      <c r="A2481">
        <v>3970</v>
      </c>
      <c r="B2481">
        <v>25776</v>
      </c>
      <c r="C2481" t="s">
        <v>57</v>
      </c>
      <c r="D2481" s="3">
        <v>0.01</v>
      </c>
      <c r="E2481">
        <v>20.239999999999998</v>
      </c>
      <c r="F2481">
        <v>8.99</v>
      </c>
      <c r="G2481">
        <v>1491</v>
      </c>
      <c r="H2481" t="s">
        <v>3185</v>
      </c>
      <c r="I2481" t="s">
        <v>29</v>
      </c>
      <c r="J2481" t="s">
        <v>30</v>
      </c>
      <c r="K2481" t="s">
        <v>67</v>
      </c>
      <c r="L2481" t="s">
        <v>104</v>
      </c>
      <c r="M2481" t="s">
        <v>52</v>
      </c>
      <c r="N2481" t="s">
        <v>2938</v>
      </c>
      <c r="O2481">
        <v>0.46</v>
      </c>
      <c r="P2481" t="s">
        <v>260</v>
      </c>
      <c r="Q2481" t="s">
        <v>929</v>
      </c>
      <c r="R2481" t="s">
        <v>3186</v>
      </c>
      <c r="S2481">
        <v>32137</v>
      </c>
      <c r="T2481" s="1">
        <v>41340</v>
      </c>
      <c r="U2481" s="1">
        <v>41343</v>
      </c>
      <c r="V2481" s="3">
        <v>115.872</v>
      </c>
      <c r="W2481">
        <v>10</v>
      </c>
      <c r="X2481" s="2">
        <v>202.57</v>
      </c>
      <c r="Y2481">
        <v>88012</v>
      </c>
      <c r="Z2481" t="s">
        <v>165</v>
      </c>
      <c r="AA2481">
        <v>2013</v>
      </c>
      <c r="AB2481" t="str">
        <f>IF(samplesuperstore_cleaned[[#This Row],[discount]]=0,"0%",IF(samplesuperstore_cleaned[[#This Row],[discount]]=0.02,"1-2%",IF(samplesuperstore_cleaned[[#This Row],[discount]]&lt;=0.04,"3-4%",IF(samplesuperstore_cleaned[[#This Row],[discount]]&lt;=0.06,"5-6%",IF(samplesuperstore_cleaned[[#This Row],[discount]]=0.08,"7-8%","9-10%")))))</f>
        <v>3-4%</v>
      </c>
    </row>
    <row r="2482" spans="1:28" x14ac:dyDescent="0.3">
      <c r="A2482">
        <v>2616</v>
      </c>
      <c r="B2482">
        <v>25028</v>
      </c>
      <c r="C2482" t="s">
        <v>57</v>
      </c>
      <c r="D2482" s="3">
        <v>0</v>
      </c>
      <c r="E2482">
        <v>11.48</v>
      </c>
      <c r="F2482">
        <v>5.43</v>
      </c>
      <c r="G2482">
        <v>1018</v>
      </c>
      <c r="H2482" t="s">
        <v>2470</v>
      </c>
      <c r="I2482" t="s">
        <v>29</v>
      </c>
      <c r="J2482" t="s">
        <v>66</v>
      </c>
      <c r="K2482" t="s">
        <v>31</v>
      </c>
      <c r="L2482" t="s">
        <v>49</v>
      </c>
      <c r="M2482" t="s">
        <v>33</v>
      </c>
      <c r="N2482" t="s">
        <v>873</v>
      </c>
      <c r="O2482">
        <v>0.36</v>
      </c>
      <c r="P2482" t="s">
        <v>260</v>
      </c>
      <c r="Q2482" t="s">
        <v>846</v>
      </c>
      <c r="R2482" t="s">
        <v>2471</v>
      </c>
      <c r="S2482">
        <v>27511</v>
      </c>
      <c r="T2482" s="1">
        <v>40459</v>
      </c>
      <c r="U2482" s="1">
        <v>40459</v>
      </c>
      <c r="V2482" s="3">
        <v>115.72799999999999</v>
      </c>
      <c r="W2482">
        <v>6</v>
      </c>
      <c r="X2482" s="2">
        <v>75.52</v>
      </c>
      <c r="Y2482">
        <v>88391</v>
      </c>
      <c r="Z2482" t="s">
        <v>87</v>
      </c>
      <c r="AA2482">
        <v>2010</v>
      </c>
      <c r="AB2482" t="str">
        <f>IF(samplesuperstore_cleaned[[#This Row],[discount]]=0,"0%",IF(samplesuperstore_cleaned[[#This Row],[discount]]=0.02,"1-2%",IF(samplesuperstore_cleaned[[#This Row],[discount]]&lt;=0.04,"3-4%",IF(samplesuperstore_cleaned[[#This Row],[discount]]&lt;=0.06,"5-6%",IF(samplesuperstore_cleaned[[#This Row],[discount]]=0.08,"7-8%","9-10%")))))</f>
        <v>0%</v>
      </c>
    </row>
    <row r="2483" spans="1:28" x14ac:dyDescent="0.3">
      <c r="A2483">
        <v>2787</v>
      </c>
      <c r="B2483">
        <v>18966</v>
      </c>
      <c r="C2483" t="s">
        <v>27</v>
      </c>
      <c r="D2483" s="3">
        <v>0.04</v>
      </c>
      <c r="E2483">
        <v>19.98</v>
      </c>
      <c r="F2483">
        <v>10.49</v>
      </c>
      <c r="G2483">
        <v>1080</v>
      </c>
      <c r="H2483" t="s">
        <v>2566</v>
      </c>
      <c r="I2483" t="s">
        <v>29</v>
      </c>
      <c r="J2483" t="s">
        <v>30</v>
      </c>
      <c r="K2483" t="s">
        <v>67</v>
      </c>
      <c r="L2483" t="s">
        <v>104</v>
      </c>
      <c r="M2483" t="s">
        <v>33</v>
      </c>
      <c r="N2483" t="s">
        <v>1678</v>
      </c>
      <c r="O2483">
        <v>0.49</v>
      </c>
      <c r="P2483" t="s">
        <v>35</v>
      </c>
      <c r="Q2483" t="s">
        <v>36</v>
      </c>
      <c r="R2483" t="s">
        <v>1813</v>
      </c>
      <c r="S2483">
        <v>60174</v>
      </c>
      <c r="T2483" s="1">
        <v>41229</v>
      </c>
      <c r="U2483" s="1">
        <v>41231</v>
      </c>
      <c r="V2483" s="3">
        <v>115.63200000000001</v>
      </c>
      <c r="W2483">
        <v>35</v>
      </c>
      <c r="X2483" s="2">
        <v>720.56</v>
      </c>
      <c r="Y2483">
        <v>88465</v>
      </c>
      <c r="Z2483" t="s">
        <v>59</v>
      </c>
      <c r="AA2483">
        <v>2012</v>
      </c>
      <c r="AB2483" t="str">
        <f>IF(samplesuperstore_cleaned[[#This Row],[discount]]=0,"0%",IF(samplesuperstore_cleaned[[#This Row],[discount]]=0.02,"1-2%",IF(samplesuperstore_cleaned[[#This Row],[discount]]&lt;=0.04,"3-4%",IF(samplesuperstore_cleaned[[#This Row],[discount]]&lt;=0.06,"5-6%",IF(samplesuperstore_cleaned[[#This Row],[discount]]=0.08,"7-8%","9-10%")))))</f>
        <v>3-4%</v>
      </c>
    </row>
    <row r="2484" spans="1:28" x14ac:dyDescent="0.3">
      <c r="A2484">
        <v>3542</v>
      </c>
      <c r="B2484">
        <v>7633</v>
      </c>
      <c r="C2484" t="s">
        <v>39</v>
      </c>
      <c r="D2484" s="3">
        <v>7.0000000000000007E-2</v>
      </c>
      <c r="E2484">
        <v>22.98</v>
      </c>
      <c r="F2484">
        <v>1.99</v>
      </c>
      <c r="G2484">
        <v>1340</v>
      </c>
      <c r="H2484" t="s">
        <v>2967</v>
      </c>
      <c r="I2484" t="s">
        <v>29</v>
      </c>
      <c r="J2484" t="s">
        <v>66</v>
      </c>
      <c r="K2484" t="s">
        <v>54</v>
      </c>
      <c r="L2484" t="s">
        <v>181</v>
      </c>
      <c r="M2484" t="s">
        <v>52</v>
      </c>
      <c r="N2484" t="s">
        <v>1556</v>
      </c>
      <c r="O2484">
        <v>0.46</v>
      </c>
      <c r="P2484" t="s">
        <v>84</v>
      </c>
      <c r="Q2484" t="s">
        <v>125</v>
      </c>
      <c r="R2484" t="s">
        <v>167</v>
      </c>
      <c r="S2484">
        <v>10170</v>
      </c>
      <c r="T2484" s="1">
        <v>40699</v>
      </c>
      <c r="U2484" s="1">
        <v>40700</v>
      </c>
      <c r="V2484" s="3">
        <v>115.54</v>
      </c>
      <c r="W2484">
        <v>32</v>
      </c>
      <c r="X2484" s="2">
        <v>718.08</v>
      </c>
      <c r="Y2484">
        <v>54628</v>
      </c>
      <c r="Z2484" t="s">
        <v>189</v>
      </c>
      <c r="AA2484">
        <v>2011</v>
      </c>
      <c r="AB2484" t="str">
        <f>IF(samplesuperstore_cleaned[[#This Row],[discount]]=0,"0%",IF(samplesuperstore_cleaned[[#This Row],[discount]]=0.02,"1-2%",IF(samplesuperstore_cleaned[[#This Row],[discount]]&lt;=0.04,"3-4%",IF(samplesuperstore_cleaned[[#This Row],[discount]]&lt;=0.06,"5-6%",IF(samplesuperstore_cleaned[[#This Row],[discount]]=0.08,"7-8%","9-10%")))))</f>
        <v>9-10%</v>
      </c>
    </row>
    <row r="2485" spans="1:28" x14ac:dyDescent="0.3">
      <c r="A2485">
        <v>9390</v>
      </c>
      <c r="B2485">
        <v>23658</v>
      </c>
      <c r="C2485" t="s">
        <v>57</v>
      </c>
      <c r="D2485" s="3">
        <v>0</v>
      </c>
      <c r="E2485">
        <v>12.28</v>
      </c>
      <c r="F2485">
        <v>4.8600000000000003</v>
      </c>
      <c r="G2485">
        <v>3394</v>
      </c>
      <c r="H2485" t="s">
        <v>5488</v>
      </c>
      <c r="I2485" t="s">
        <v>41</v>
      </c>
      <c r="J2485" t="s">
        <v>244</v>
      </c>
      <c r="K2485" t="s">
        <v>31</v>
      </c>
      <c r="L2485" t="s">
        <v>49</v>
      </c>
      <c r="M2485" t="s">
        <v>33</v>
      </c>
      <c r="N2485" t="s">
        <v>83</v>
      </c>
      <c r="O2485">
        <v>0.38</v>
      </c>
      <c r="P2485" t="s">
        <v>45</v>
      </c>
      <c r="Q2485" t="s">
        <v>46</v>
      </c>
      <c r="R2485" t="s">
        <v>246</v>
      </c>
      <c r="S2485">
        <v>98373</v>
      </c>
      <c r="T2485" s="1">
        <v>40978</v>
      </c>
      <c r="U2485" s="1">
        <v>40979</v>
      </c>
      <c r="V2485" s="3">
        <v>115.21619999999999</v>
      </c>
      <c r="W2485">
        <v>13</v>
      </c>
      <c r="X2485" s="2">
        <v>166.98</v>
      </c>
      <c r="Y2485">
        <v>87911</v>
      </c>
      <c r="Z2485" t="s">
        <v>165</v>
      </c>
      <c r="AA2485">
        <v>2012</v>
      </c>
      <c r="AB2485" t="str">
        <f>IF(samplesuperstore_cleaned[[#This Row],[discount]]=0,"0%",IF(samplesuperstore_cleaned[[#This Row],[discount]]=0.02,"1-2%",IF(samplesuperstore_cleaned[[#This Row],[discount]]&lt;=0.04,"3-4%",IF(samplesuperstore_cleaned[[#This Row],[discount]]&lt;=0.06,"5-6%",IF(samplesuperstore_cleaned[[#This Row],[discount]]=0.08,"7-8%","9-10%")))))</f>
        <v>0%</v>
      </c>
    </row>
    <row r="2486" spans="1:28" x14ac:dyDescent="0.3">
      <c r="A2486">
        <v>2446</v>
      </c>
      <c r="B2486">
        <v>25850</v>
      </c>
      <c r="C2486" t="s">
        <v>57</v>
      </c>
      <c r="D2486" s="3">
        <v>0.08</v>
      </c>
      <c r="E2486">
        <v>18.7</v>
      </c>
      <c r="F2486">
        <v>8.99</v>
      </c>
      <c r="G2486">
        <v>937</v>
      </c>
      <c r="H2486" t="s">
        <v>2348</v>
      </c>
      <c r="I2486" t="s">
        <v>29</v>
      </c>
      <c r="J2486" t="s">
        <v>30</v>
      </c>
      <c r="K2486" t="s">
        <v>67</v>
      </c>
      <c r="L2486" t="s">
        <v>104</v>
      </c>
      <c r="M2486" t="s">
        <v>52</v>
      </c>
      <c r="N2486" t="s">
        <v>2351</v>
      </c>
      <c r="O2486">
        <v>0.47</v>
      </c>
      <c r="P2486" t="s">
        <v>45</v>
      </c>
      <c r="Q2486" t="s">
        <v>70</v>
      </c>
      <c r="R2486" t="s">
        <v>2349</v>
      </c>
      <c r="S2486">
        <v>90278</v>
      </c>
      <c r="T2486" s="1">
        <v>41242</v>
      </c>
      <c r="U2486" s="1">
        <v>41244</v>
      </c>
      <c r="V2486" s="3">
        <v>115.126</v>
      </c>
      <c r="W2486">
        <v>11</v>
      </c>
      <c r="X2486" s="2">
        <v>208.2</v>
      </c>
      <c r="Y2486">
        <v>90592</v>
      </c>
      <c r="Z2486" t="s">
        <v>59</v>
      </c>
      <c r="AA2486">
        <v>2012</v>
      </c>
      <c r="AB2486" t="str">
        <f>IF(samplesuperstore_cleaned[[#This Row],[discount]]=0,"0%",IF(samplesuperstore_cleaned[[#This Row],[discount]]=0.02,"1-2%",IF(samplesuperstore_cleaned[[#This Row],[discount]]&lt;=0.04,"3-4%",IF(samplesuperstore_cleaned[[#This Row],[discount]]&lt;=0.06,"5-6%",IF(samplesuperstore_cleaned[[#This Row],[discount]]=0.08,"7-8%","9-10%")))))</f>
        <v>7-8%</v>
      </c>
    </row>
    <row r="2487" spans="1:28" x14ac:dyDescent="0.3">
      <c r="A2487">
        <v>5145</v>
      </c>
      <c r="B2487">
        <v>24971</v>
      </c>
      <c r="C2487" t="s">
        <v>39</v>
      </c>
      <c r="D2487" s="3">
        <v>0</v>
      </c>
      <c r="E2487">
        <v>195.99</v>
      </c>
      <c r="F2487">
        <v>8.99</v>
      </c>
      <c r="G2487">
        <v>1919</v>
      </c>
      <c r="H2487" t="s">
        <v>3750</v>
      </c>
      <c r="I2487" t="s">
        <v>29</v>
      </c>
      <c r="J2487" t="s">
        <v>66</v>
      </c>
      <c r="K2487" t="s">
        <v>54</v>
      </c>
      <c r="L2487" t="s">
        <v>55</v>
      </c>
      <c r="M2487" t="s">
        <v>33</v>
      </c>
      <c r="N2487" t="s">
        <v>1278</v>
      </c>
      <c r="O2487">
        <v>0.6</v>
      </c>
      <c r="P2487" t="s">
        <v>260</v>
      </c>
      <c r="Q2487" t="s">
        <v>2073</v>
      </c>
      <c r="R2487" t="s">
        <v>3751</v>
      </c>
      <c r="S2487">
        <v>71603</v>
      </c>
      <c r="T2487" s="1">
        <v>40414</v>
      </c>
      <c r="U2487" s="1">
        <v>40415</v>
      </c>
      <c r="V2487" s="3">
        <v>114.88199999999999</v>
      </c>
      <c r="W2487">
        <v>5</v>
      </c>
      <c r="X2487" s="2">
        <v>882.93</v>
      </c>
      <c r="Y2487">
        <v>85896</v>
      </c>
      <c r="Z2487" t="s">
        <v>107</v>
      </c>
      <c r="AA2487">
        <v>2010</v>
      </c>
      <c r="AB2487" t="str">
        <f>IF(samplesuperstore_cleaned[[#This Row],[discount]]=0,"0%",IF(samplesuperstore_cleaned[[#This Row],[discount]]=0.02,"1-2%",IF(samplesuperstore_cleaned[[#This Row],[discount]]&lt;=0.04,"3-4%",IF(samplesuperstore_cleaned[[#This Row],[discount]]&lt;=0.06,"5-6%",IF(samplesuperstore_cleaned[[#This Row],[discount]]=0.08,"7-8%","9-10%")))))</f>
        <v>0%</v>
      </c>
    </row>
    <row r="2488" spans="1:28" x14ac:dyDescent="0.3">
      <c r="A2488">
        <v>7402</v>
      </c>
      <c r="B2488">
        <v>22838</v>
      </c>
      <c r="C2488" t="s">
        <v>60</v>
      </c>
      <c r="D2488" s="3">
        <v>0.03</v>
      </c>
      <c r="E2488">
        <v>35.89</v>
      </c>
      <c r="F2488">
        <v>14.72</v>
      </c>
      <c r="G2488">
        <v>2704</v>
      </c>
      <c r="H2488" t="s">
        <v>4706</v>
      </c>
      <c r="I2488" t="s">
        <v>29</v>
      </c>
      <c r="J2488" t="s">
        <v>244</v>
      </c>
      <c r="K2488" t="s">
        <v>31</v>
      </c>
      <c r="L2488" t="s">
        <v>100</v>
      </c>
      <c r="M2488" t="s">
        <v>33</v>
      </c>
      <c r="N2488" t="s">
        <v>567</v>
      </c>
      <c r="O2488">
        <v>0.4</v>
      </c>
      <c r="P2488" t="s">
        <v>260</v>
      </c>
      <c r="Q2488" t="s">
        <v>929</v>
      </c>
      <c r="R2488" t="s">
        <v>4707</v>
      </c>
      <c r="S2488">
        <v>32503</v>
      </c>
      <c r="T2488" s="1">
        <v>40755</v>
      </c>
      <c r="U2488" s="1">
        <v>40755</v>
      </c>
      <c r="V2488" s="3">
        <v>114.5988</v>
      </c>
      <c r="W2488">
        <v>12</v>
      </c>
      <c r="X2488" s="2">
        <v>434.6</v>
      </c>
      <c r="Y2488">
        <v>91409</v>
      </c>
      <c r="Z2488" t="s">
        <v>48</v>
      </c>
      <c r="AA2488">
        <v>2011</v>
      </c>
      <c r="AB2488" t="str">
        <f>IF(samplesuperstore_cleaned[[#This Row],[discount]]=0,"0%",IF(samplesuperstore_cleaned[[#This Row],[discount]]=0.02,"1-2%",IF(samplesuperstore_cleaned[[#This Row],[discount]]&lt;=0.04,"3-4%",IF(samplesuperstore_cleaned[[#This Row],[discount]]&lt;=0.06,"5-6%",IF(samplesuperstore_cleaned[[#This Row],[discount]]=0.08,"7-8%","9-10%")))))</f>
        <v>3-4%</v>
      </c>
    </row>
    <row r="2489" spans="1:28" x14ac:dyDescent="0.3">
      <c r="A2489">
        <v>9350</v>
      </c>
      <c r="B2489">
        <v>19201</v>
      </c>
      <c r="C2489" t="s">
        <v>27</v>
      </c>
      <c r="D2489" s="3">
        <v>0.02</v>
      </c>
      <c r="E2489">
        <v>30.56</v>
      </c>
      <c r="F2489">
        <v>2.99</v>
      </c>
      <c r="G2489">
        <v>3379</v>
      </c>
      <c r="H2489" t="s">
        <v>5471</v>
      </c>
      <c r="I2489" t="s">
        <v>29</v>
      </c>
      <c r="J2489" t="s">
        <v>30</v>
      </c>
      <c r="K2489" t="s">
        <v>31</v>
      </c>
      <c r="L2489" t="s">
        <v>138</v>
      </c>
      <c r="M2489" t="s">
        <v>33</v>
      </c>
      <c r="N2489" t="s">
        <v>1373</v>
      </c>
      <c r="O2489">
        <v>0.35</v>
      </c>
      <c r="P2489" t="s">
        <v>260</v>
      </c>
      <c r="Q2489" t="s">
        <v>981</v>
      </c>
      <c r="R2489" t="s">
        <v>5472</v>
      </c>
      <c r="S2489">
        <v>30144</v>
      </c>
      <c r="T2489" s="1">
        <v>41628</v>
      </c>
      <c r="U2489" s="1">
        <v>41631</v>
      </c>
      <c r="V2489" s="3">
        <v>114.36</v>
      </c>
      <c r="W2489">
        <v>9</v>
      </c>
      <c r="X2489" s="2">
        <v>272.23</v>
      </c>
      <c r="Y2489">
        <v>88851</v>
      </c>
      <c r="Z2489" t="s">
        <v>72</v>
      </c>
      <c r="AA2489">
        <v>2013</v>
      </c>
      <c r="AB2489" t="str">
        <f>IF(samplesuperstore_cleaned[[#This Row],[discount]]=0,"0%",IF(samplesuperstore_cleaned[[#This Row],[discount]]=0.02,"1-2%",IF(samplesuperstore_cleaned[[#This Row],[discount]]&lt;=0.04,"3-4%",IF(samplesuperstore_cleaned[[#This Row],[discount]]&lt;=0.06,"5-6%",IF(samplesuperstore_cleaned[[#This Row],[discount]]=0.08,"7-8%","9-10%")))))</f>
        <v>1-2%</v>
      </c>
    </row>
    <row r="2490" spans="1:28" x14ac:dyDescent="0.3">
      <c r="A2490">
        <v>2373</v>
      </c>
      <c r="B2490">
        <v>22288</v>
      </c>
      <c r="C2490" t="s">
        <v>78</v>
      </c>
      <c r="D2490" s="3">
        <v>0.09</v>
      </c>
      <c r="E2490">
        <v>35.99</v>
      </c>
      <c r="F2490">
        <v>5.99</v>
      </c>
      <c r="G2490">
        <v>907</v>
      </c>
      <c r="H2490" t="s">
        <v>2296</v>
      </c>
      <c r="I2490" t="s">
        <v>29</v>
      </c>
      <c r="J2490" t="s">
        <v>66</v>
      </c>
      <c r="K2490" t="s">
        <v>54</v>
      </c>
      <c r="L2490" t="s">
        <v>55</v>
      </c>
      <c r="M2490" t="s">
        <v>43</v>
      </c>
      <c r="N2490" t="s">
        <v>954</v>
      </c>
      <c r="O2490">
        <v>0.38</v>
      </c>
      <c r="P2490" t="s">
        <v>260</v>
      </c>
      <c r="Q2490" t="s">
        <v>1554</v>
      </c>
      <c r="R2490" t="s">
        <v>1682</v>
      </c>
      <c r="S2490">
        <v>42420</v>
      </c>
      <c r="T2490" s="1">
        <v>40235</v>
      </c>
      <c r="U2490" s="1">
        <v>40236</v>
      </c>
      <c r="V2490" s="3">
        <v>114.3165</v>
      </c>
      <c r="W2490">
        <v>5</v>
      </c>
      <c r="X2490" s="2">
        <v>151.6</v>
      </c>
      <c r="Y2490">
        <v>86459</v>
      </c>
      <c r="Z2490" t="s">
        <v>112</v>
      </c>
      <c r="AA2490">
        <v>2010</v>
      </c>
      <c r="AB2490" t="str">
        <f>IF(samplesuperstore_cleaned[[#This Row],[discount]]=0,"0%",IF(samplesuperstore_cleaned[[#This Row],[discount]]=0.02,"1-2%",IF(samplesuperstore_cleaned[[#This Row],[discount]]&lt;=0.04,"3-4%",IF(samplesuperstore_cleaned[[#This Row],[discount]]&lt;=0.06,"5-6%",IF(samplesuperstore_cleaned[[#This Row],[discount]]=0.08,"7-8%","9-10%")))))</f>
        <v>9-10%</v>
      </c>
    </row>
    <row r="2491" spans="1:28" x14ac:dyDescent="0.3">
      <c r="A2491">
        <v>349</v>
      </c>
      <c r="B2491">
        <v>23113</v>
      </c>
      <c r="C2491" t="s">
        <v>57</v>
      </c>
      <c r="D2491" s="3">
        <v>0.02</v>
      </c>
      <c r="E2491">
        <v>22.01</v>
      </c>
      <c r="F2491">
        <v>5.53</v>
      </c>
      <c r="G2491">
        <v>127</v>
      </c>
      <c r="H2491" t="s">
        <v>551</v>
      </c>
      <c r="I2491" t="s">
        <v>29</v>
      </c>
      <c r="J2491" t="s">
        <v>244</v>
      </c>
      <c r="K2491" t="s">
        <v>31</v>
      </c>
      <c r="L2491" t="s">
        <v>42</v>
      </c>
      <c r="M2491" t="s">
        <v>52</v>
      </c>
      <c r="N2491" t="s">
        <v>554</v>
      </c>
      <c r="O2491">
        <v>0.59</v>
      </c>
      <c r="P2491" t="s">
        <v>35</v>
      </c>
      <c r="Q2491" t="s">
        <v>255</v>
      </c>
      <c r="R2491" t="s">
        <v>553</v>
      </c>
      <c r="S2491">
        <v>78207</v>
      </c>
      <c r="T2491" s="1">
        <v>41527</v>
      </c>
      <c r="U2491" s="1">
        <v>41528</v>
      </c>
      <c r="V2491" s="3">
        <v>113.79960000000001</v>
      </c>
      <c r="W2491">
        <v>23</v>
      </c>
      <c r="X2491" s="2">
        <v>503.96</v>
      </c>
      <c r="Y2491">
        <v>88521</v>
      </c>
      <c r="Z2491" t="s">
        <v>173</v>
      </c>
      <c r="AA2491">
        <v>2013</v>
      </c>
      <c r="AB2491" t="str">
        <f>IF(samplesuperstore_cleaned[[#This Row],[discount]]=0,"0%",IF(samplesuperstore_cleaned[[#This Row],[discount]]=0.02,"1-2%",IF(samplesuperstore_cleaned[[#This Row],[discount]]&lt;=0.04,"3-4%",IF(samplesuperstore_cleaned[[#This Row],[discount]]&lt;=0.06,"5-6%",IF(samplesuperstore_cleaned[[#This Row],[discount]]=0.08,"7-8%","9-10%")))))</f>
        <v>1-2%</v>
      </c>
    </row>
    <row r="2492" spans="1:28" x14ac:dyDescent="0.3">
      <c r="A2492">
        <v>8860</v>
      </c>
      <c r="B2492">
        <v>22014</v>
      </c>
      <c r="C2492" t="s">
        <v>27</v>
      </c>
      <c r="D2492" s="3">
        <v>0.09</v>
      </c>
      <c r="E2492">
        <v>41.94</v>
      </c>
      <c r="F2492">
        <v>2.99</v>
      </c>
      <c r="G2492">
        <v>3201</v>
      </c>
      <c r="H2492" t="s">
        <v>5274</v>
      </c>
      <c r="I2492" t="s">
        <v>29</v>
      </c>
      <c r="J2492" t="s">
        <v>244</v>
      </c>
      <c r="K2492" t="s">
        <v>31</v>
      </c>
      <c r="L2492" t="s">
        <v>138</v>
      </c>
      <c r="M2492" t="s">
        <v>33</v>
      </c>
      <c r="N2492" t="s">
        <v>1817</v>
      </c>
      <c r="O2492">
        <v>0.35</v>
      </c>
      <c r="P2492" t="s">
        <v>45</v>
      </c>
      <c r="Q2492" t="s">
        <v>70</v>
      </c>
      <c r="R2492" t="s">
        <v>5275</v>
      </c>
      <c r="S2492">
        <v>95501</v>
      </c>
      <c r="T2492" s="1">
        <v>40660</v>
      </c>
      <c r="U2492" s="1">
        <v>40661</v>
      </c>
      <c r="V2492" s="3">
        <v>113.76719999999999</v>
      </c>
      <c r="W2492">
        <v>4</v>
      </c>
      <c r="X2492" s="2">
        <v>164.88</v>
      </c>
      <c r="Y2492">
        <v>88436</v>
      </c>
      <c r="Z2492" t="s">
        <v>127</v>
      </c>
      <c r="AA2492">
        <v>2011</v>
      </c>
      <c r="AB2492" t="str">
        <f>IF(samplesuperstore_cleaned[[#This Row],[discount]]=0,"0%",IF(samplesuperstore_cleaned[[#This Row],[discount]]=0.02,"1-2%",IF(samplesuperstore_cleaned[[#This Row],[discount]]&lt;=0.04,"3-4%",IF(samplesuperstore_cleaned[[#This Row],[discount]]&lt;=0.06,"5-6%",IF(samplesuperstore_cleaned[[#This Row],[discount]]=0.08,"7-8%","9-10%")))))</f>
        <v>9-10%</v>
      </c>
    </row>
    <row r="2493" spans="1:28" x14ac:dyDescent="0.3">
      <c r="A2493">
        <v>487</v>
      </c>
      <c r="B2493">
        <v>18817</v>
      </c>
      <c r="C2493" t="s">
        <v>39</v>
      </c>
      <c r="D2493" s="3">
        <v>0.1</v>
      </c>
      <c r="E2493">
        <v>58.1</v>
      </c>
      <c r="F2493">
        <v>1.49</v>
      </c>
      <c r="G2493">
        <v>190</v>
      </c>
      <c r="H2493" t="s">
        <v>734</v>
      </c>
      <c r="I2493" t="s">
        <v>29</v>
      </c>
      <c r="J2493" t="s">
        <v>30</v>
      </c>
      <c r="K2493" t="s">
        <v>31</v>
      </c>
      <c r="L2493" t="s">
        <v>138</v>
      </c>
      <c r="M2493" t="s">
        <v>33</v>
      </c>
      <c r="N2493" t="s">
        <v>735</v>
      </c>
      <c r="O2493">
        <v>0.38</v>
      </c>
      <c r="P2493" t="s">
        <v>35</v>
      </c>
      <c r="Q2493" t="s">
        <v>36</v>
      </c>
      <c r="R2493" t="s">
        <v>560</v>
      </c>
      <c r="S2493">
        <v>60004</v>
      </c>
      <c r="T2493" s="1">
        <v>40402</v>
      </c>
      <c r="U2493" s="1">
        <v>40403</v>
      </c>
      <c r="V2493" s="3">
        <v>113.6499</v>
      </c>
      <c r="W2493">
        <v>3</v>
      </c>
      <c r="X2493" s="2">
        <v>164.71</v>
      </c>
      <c r="Y2493">
        <v>89092</v>
      </c>
      <c r="Z2493" t="s">
        <v>107</v>
      </c>
      <c r="AA2493">
        <v>2010</v>
      </c>
      <c r="AB2493" t="str">
        <f>IF(samplesuperstore_cleaned[[#This Row],[discount]]=0,"0%",IF(samplesuperstore_cleaned[[#This Row],[discount]]=0.02,"1-2%",IF(samplesuperstore_cleaned[[#This Row],[discount]]&lt;=0.04,"3-4%",IF(samplesuperstore_cleaned[[#This Row],[discount]]&lt;=0.06,"5-6%",IF(samplesuperstore_cleaned[[#This Row],[discount]]=0.08,"7-8%","9-10%")))))</f>
        <v>9-10%</v>
      </c>
    </row>
    <row r="2494" spans="1:28" x14ac:dyDescent="0.3">
      <c r="A2494">
        <v>2881</v>
      </c>
      <c r="B2494">
        <v>4697</v>
      </c>
      <c r="C2494" t="s">
        <v>39</v>
      </c>
      <c r="D2494" s="3">
        <v>0.08</v>
      </c>
      <c r="E2494">
        <v>10.35</v>
      </c>
      <c r="F2494">
        <v>0.99</v>
      </c>
      <c r="G2494">
        <v>1106</v>
      </c>
      <c r="H2494" t="s">
        <v>2600</v>
      </c>
      <c r="I2494" t="s">
        <v>29</v>
      </c>
      <c r="J2494" t="s">
        <v>114</v>
      </c>
      <c r="K2494" t="s">
        <v>31</v>
      </c>
      <c r="L2494" t="s">
        <v>32</v>
      </c>
      <c r="M2494" t="s">
        <v>33</v>
      </c>
      <c r="N2494" t="s">
        <v>2602</v>
      </c>
      <c r="O2494">
        <v>0.37</v>
      </c>
      <c r="P2494" t="s">
        <v>35</v>
      </c>
      <c r="Q2494" t="s">
        <v>255</v>
      </c>
      <c r="R2494" t="s">
        <v>774</v>
      </c>
      <c r="S2494">
        <v>75220</v>
      </c>
      <c r="T2494" s="1">
        <v>41566</v>
      </c>
      <c r="U2494" s="1">
        <v>41568</v>
      </c>
      <c r="V2494" s="3">
        <v>113.63</v>
      </c>
      <c r="W2494">
        <v>59</v>
      </c>
      <c r="X2494" s="2">
        <v>567.41</v>
      </c>
      <c r="Y2494">
        <v>33477</v>
      </c>
      <c r="Z2494" t="s">
        <v>87</v>
      </c>
      <c r="AA2494">
        <v>2013</v>
      </c>
      <c r="AB2494" t="str">
        <f>IF(samplesuperstore_cleaned[[#This Row],[discount]]=0,"0%",IF(samplesuperstore_cleaned[[#This Row],[discount]]=0.02,"1-2%",IF(samplesuperstore_cleaned[[#This Row],[discount]]&lt;=0.04,"3-4%",IF(samplesuperstore_cleaned[[#This Row],[discount]]&lt;=0.06,"5-6%",IF(samplesuperstore_cleaned[[#This Row],[discount]]=0.08,"7-8%","9-10%")))))</f>
        <v>7-8%</v>
      </c>
    </row>
    <row r="2495" spans="1:28" x14ac:dyDescent="0.3">
      <c r="A2495">
        <v>6149</v>
      </c>
      <c r="B2495">
        <v>26000</v>
      </c>
      <c r="C2495" t="s">
        <v>78</v>
      </c>
      <c r="D2495" s="3">
        <v>0.01</v>
      </c>
      <c r="E2495">
        <v>10.98</v>
      </c>
      <c r="F2495">
        <v>3.99</v>
      </c>
      <c r="G2495">
        <v>2261</v>
      </c>
      <c r="H2495" t="s">
        <v>4177</v>
      </c>
      <c r="I2495" t="s">
        <v>29</v>
      </c>
      <c r="J2495" t="s">
        <v>30</v>
      </c>
      <c r="K2495" t="s">
        <v>31</v>
      </c>
      <c r="L2495" t="s">
        <v>75</v>
      </c>
      <c r="M2495" t="s">
        <v>33</v>
      </c>
      <c r="N2495" t="s">
        <v>2493</v>
      </c>
      <c r="O2495">
        <v>0.57999999999999996</v>
      </c>
      <c r="P2495" t="s">
        <v>260</v>
      </c>
      <c r="Q2495" t="s">
        <v>981</v>
      </c>
      <c r="R2495" t="s">
        <v>1632</v>
      </c>
      <c r="S2495">
        <v>30076</v>
      </c>
      <c r="T2495" s="1">
        <v>41331</v>
      </c>
      <c r="U2495" s="1">
        <v>41334</v>
      </c>
      <c r="V2495" s="3">
        <v>113.568</v>
      </c>
      <c r="W2495">
        <v>5</v>
      </c>
      <c r="X2495" s="2">
        <v>56.55</v>
      </c>
      <c r="Y2495">
        <v>89605</v>
      </c>
      <c r="Z2495" t="s">
        <v>112</v>
      </c>
      <c r="AA2495">
        <v>2013</v>
      </c>
      <c r="AB2495" t="str">
        <f>IF(samplesuperstore_cleaned[[#This Row],[discount]]=0,"0%",IF(samplesuperstore_cleaned[[#This Row],[discount]]=0.02,"1-2%",IF(samplesuperstore_cleaned[[#This Row],[discount]]&lt;=0.04,"3-4%",IF(samplesuperstore_cleaned[[#This Row],[discount]]&lt;=0.06,"5-6%",IF(samplesuperstore_cleaned[[#This Row],[discount]]=0.08,"7-8%","9-10%")))))</f>
        <v>3-4%</v>
      </c>
    </row>
    <row r="2496" spans="1:28" x14ac:dyDescent="0.3">
      <c r="A2496">
        <v>3066</v>
      </c>
      <c r="B2496">
        <v>21621</v>
      </c>
      <c r="C2496" t="s">
        <v>60</v>
      </c>
      <c r="D2496" s="3">
        <v>0.05</v>
      </c>
      <c r="E2496">
        <v>83.98</v>
      </c>
      <c r="F2496">
        <v>5.01</v>
      </c>
      <c r="G2496">
        <v>1171</v>
      </c>
      <c r="H2496" t="s">
        <v>2706</v>
      </c>
      <c r="I2496" t="s">
        <v>41</v>
      </c>
      <c r="J2496" t="s">
        <v>244</v>
      </c>
      <c r="K2496" t="s">
        <v>31</v>
      </c>
      <c r="L2496" t="s">
        <v>100</v>
      </c>
      <c r="M2496" t="s">
        <v>33</v>
      </c>
      <c r="N2496" t="s">
        <v>2707</v>
      </c>
      <c r="O2496">
        <v>0.38</v>
      </c>
      <c r="P2496" t="s">
        <v>84</v>
      </c>
      <c r="Q2496" t="s">
        <v>1302</v>
      </c>
      <c r="R2496" t="s">
        <v>2292</v>
      </c>
      <c r="S2496">
        <v>19805</v>
      </c>
      <c r="T2496" s="1">
        <v>40545</v>
      </c>
      <c r="U2496" s="1">
        <v>40547</v>
      </c>
      <c r="V2496" s="3">
        <v>113.49809999999999</v>
      </c>
      <c r="W2496">
        <v>2</v>
      </c>
      <c r="X2496" s="2">
        <v>164.49</v>
      </c>
      <c r="Y2496">
        <v>87521</v>
      </c>
      <c r="Z2496" t="s">
        <v>132</v>
      </c>
      <c r="AA2496">
        <v>2011</v>
      </c>
      <c r="AB2496" t="str">
        <f>IF(samplesuperstore_cleaned[[#This Row],[discount]]=0,"0%",IF(samplesuperstore_cleaned[[#This Row],[discount]]=0.02,"1-2%",IF(samplesuperstore_cleaned[[#This Row],[discount]]&lt;=0.04,"3-4%",IF(samplesuperstore_cleaned[[#This Row],[discount]]&lt;=0.06,"5-6%",IF(samplesuperstore_cleaned[[#This Row],[discount]]=0.08,"7-8%","9-10%")))))</f>
        <v>5-6%</v>
      </c>
    </row>
    <row r="2497" spans="1:28" x14ac:dyDescent="0.3">
      <c r="A2497">
        <v>1326</v>
      </c>
      <c r="B2497">
        <v>20216</v>
      </c>
      <c r="C2497" t="s">
        <v>60</v>
      </c>
      <c r="D2497" s="3">
        <v>7.0000000000000007E-2</v>
      </c>
      <c r="E2497">
        <v>12.64</v>
      </c>
      <c r="F2497">
        <v>4.9800000000000004</v>
      </c>
      <c r="G2497">
        <v>518</v>
      </c>
      <c r="H2497" t="s">
        <v>1577</v>
      </c>
      <c r="I2497" t="s">
        <v>29</v>
      </c>
      <c r="J2497" t="s">
        <v>66</v>
      </c>
      <c r="K2497" t="s">
        <v>67</v>
      </c>
      <c r="L2497" t="s">
        <v>104</v>
      </c>
      <c r="M2497" t="s">
        <v>52</v>
      </c>
      <c r="N2497" t="s">
        <v>1578</v>
      </c>
      <c r="O2497">
        <v>0.48</v>
      </c>
      <c r="P2497" t="s">
        <v>35</v>
      </c>
      <c r="Q2497" t="s">
        <v>807</v>
      </c>
      <c r="R2497" t="s">
        <v>1282</v>
      </c>
      <c r="S2497">
        <v>63105</v>
      </c>
      <c r="T2497" s="1">
        <v>40517</v>
      </c>
      <c r="U2497" s="1">
        <v>40524</v>
      </c>
      <c r="V2497" s="3">
        <v>113.41499999999999</v>
      </c>
      <c r="W2497">
        <v>16</v>
      </c>
      <c r="X2497" s="2">
        <v>199.76</v>
      </c>
      <c r="Y2497">
        <v>90867</v>
      </c>
      <c r="Z2497" t="s">
        <v>72</v>
      </c>
      <c r="AA2497">
        <v>2010</v>
      </c>
      <c r="AB2497" t="str">
        <f>IF(samplesuperstore_cleaned[[#This Row],[discount]]=0,"0%",IF(samplesuperstore_cleaned[[#This Row],[discount]]=0.02,"1-2%",IF(samplesuperstore_cleaned[[#This Row],[discount]]&lt;=0.04,"3-4%",IF(samplesuperstore_cleaned[[#This Row],[discount]]&lt;=0.06,"5-6%",IF(samplesuperstore_cleaned[[#This Row],[discount]]=0.08,"7-8%","9-10%")))))</f>
        <v>9-10%</v>
      </c>
    </row>
    <row r="2498" spans="1:28" x14ac:dyDescent="0.3">
      <c r="A2498">
        <v>8710</v>
      </c>
      <c r="B2498">
        <v>21706</v>
      </c>
      <c r="C2498" t="s">
        <v>39</v>
      </c>
      <c r="D2498" s="3">
        <v>0.06</v>
      </c>
      <c r="E2498">
        <v>50.98</v>
      </c>
      <c r="F2498">
        <v>22.24</v>
      </c>
      <c r="G2498">
        <v>3151</v>
      </c>
      <c r="H2498" t="s">
        <v>5221</v>
      </c>
      <c r="I2498" t="s">
        <v>29</v>
      </c>
      <c r="J2498" t="s">
        <v>30</v>
      </c>
      <c r="K2498" t="s">
        <v>67</v>
      </c>
      <c r="L2498" t="s">
        <v>104</v>
      </c>
      <c r="M2498" t="s">
        <v>159</v>
      </c>
      <c r="N2498" t="s">
        <v>2200</v>
      </c>
      <c r="O2498">
        <v>0.55000000000000004</v>
      </c>
      <c r="P2498" t="s">
        <v>45</v>
      </c>
      <c r="Q2498" t="s">
        <v>70</v>
      </c>
      <c r="R2498" t="s">
        <v>5222</v>
      </c>
      <c r="S2498">
        <v>92277</v>
      </c>
      <c r="T2498" s="1">
        <v>41254</v>
      </c>
      <c r="U2498" s="1">
        <v>41255</v>
      </c>
      <c r="V2498" s="3">
        <v>113.03999999999999</v>
      </c>
      <c r="W2498">
        <v>13</v>
      </c>
      <c r="X2498" s="2">
        <v>640.33000000000004</v>
      </c>
      <c r="Y2498">
        <v>88549</v>
      </c>
      <c r="Z2498" t="s">
        <v>72</v>
      </c>
      <c r="AA2498">
        <v>2012</v>
      </c>
      <c r="AB2498" t="str">
        <f>IF(samplesuperstore_cleaned[[#This Row],[discount]]=0,"0%",IF(samplesuperstore_cleaned[[#This Row],[discount]]=0.02,"1-2%",IF(samplesuperstore_cleaned[[#This Row],[discount]]&lt;=0.04,"3-4%",IF(samplesuperstore_cleaned[[#This Row],[discount]]&lt;=0.06,"5-6%",IF(samplesuperstore_cleaned[[#This Row],[discount]]=0.08,"7-8%","9-10%")))))</f>
        <v>5-6%</v>
      </c>
    </row>
    <row r="2499" spans="1:28" x14ac:dyDescent="0.3">
      <c r="A2499">
        <v>8018</v>
      </c>
      <c r="B2499">
        <v>22032</v>
      </c>
      <c r="C2499" t="s">
        <v>39</v>
      </c>
      <c r="D2499" s="3">
        <v>0.08</v>
      </c>
      <c r="E2499">
        <v>17.670000000000002</v>
      </c>
      <c r="F2499">
        <v>8.99</v>
      </c>
      <c r="G2499">
        <v>2915</v>
      </c>
      <c r="H2499" t="s">
        <v>4950</v>
      </c>
      <c r="I2499" t="s">
        <v>41</v>
      </c>
      <c r="J2499" t="s">
        <v>66</v>
      </c>
      <c r="K2499" t="s">
        <v>67</v>
      </c>
      <c r="L2499" t="s">
        <v>104</v>
      </c>
      <c r="M2499" t="s">
        <v>52</v>
      </c>
      <c r="N2499" t="s">
        <v>263</v>
      </c>
      <c r="O2499">
        <v>0.47</v>
      </c>
      <c r="P2499" t="s">
        <v>35</v>
      </c>
      <c r="Q2499" t="s">
        <v>859</v>
      </c>
      <c r="R2499" t="s">
        <v>4951</v>
      </c>
      <c r="S2499">
        <v>50322</v>
      </c>
      <c r="T2499" s="1">
        <v>40851</v>
      </c>
      <c r="U2499" s="1">
        <v>40853</v>
      </c>
      <c r="V2499" s="3">
        <v>112.992</v>
      </c>
      <c r="W2499">
        <v>20</v>
      </c>
      <c r="X2499" s="2">
        <v>359.83</v>
      </c>
      <c r="Y2499">
        <v>86138</v>
      </c>
      <c r="Z2499" t="s">
        <v>59</v>
      </c>
      <c r="AA2499">
        <v>2011</v>
      </c>
      <c r="AB2499" t="str">
        <f>IF(samplesuperstore_cleaned[[#This Row],[discount]]=0,"0%",IF(samplesuperstore_cleaned[[#This Row],[discount]]=0.02,"1-2%",IF(samplesuperstore_cleaned[[#This Row],[discount]]&lt;=0.04,"3-4%",IF(samplesuperstore_cleaned[[#This Row],[discount]]&lt;=0.06,"5-6%",IF(samplesuperstore_cleaned[[#This Row],[discount]]=0.08,"7-8%","9-10%")))))</f>
        <v>7-8%</v>
      </c>
    </row>
    <row r="2500" spans="1:28" x14ac:dyDescent="0.3">
      <c r="A2500">
        <v>774</v>
      </c>
      <c r="B2500">
        <v>26181</v>
      </c>
      <c r="C2500" t="s">
        <v>39</v>
      </c>
      <c r="D2500" s="3">
        <v>0.01</v>
      </c>
      <c r="E2500">
        <v>18.97</v>
      </c>
      <c r="F2500">
        <v>9.0299999999999994</v>
      </c>
      <c r="G2500">
        <v>292</v>
      </c>
      <c r="H2500" t="s">
        <v>1032</v>
      </c>
      <c r="I2500" t="s">
        <v>29</v>
      </c>
      <c r="J2500" t="s">
        <v>114</v>
      </c>
      <c r="K2500" t="s">
        <v>31</v>
      </c>
      <c r="L2500" t="s">
        <v>49</v>
      </c>
      <c r="M2500" t="s">
        <v>33</v>
      </c>
      <c r="N2500" t="s">
        <v>522</v>
      </c>
      <c r="O2500">
        <v>0.37</v>
      </c>
      <c r="P2500" t="s">
        <v>45</v>
      </c>
      <c r="Q2500" t="s">
        <v>644</v>
      </c>
      <c r="R2500" t="s">
        <v>1033</v>
      </c>
      <c r="S2500">
        <v>80134</v>
      </c>
      <c r="T2500" s="1">
        <v>41068</v>
      </c>
      <c r="U2500" s="1">
        <v>41070</v>
      </c>
      <c r="V2500" s="3">
        <v>112.8</v>
      </c>
      <c r="W2500">
        <v>19</v>
      </c>
      <c r="X2500" s="2">
        <v>360.64</v>
      </c>
      <c r="Y2500">
        <v>90839</v>
      </c>
      <c r="Z2500" t="s">
        <v>189</v>
      </c>
      <c r="AA2500">
        <v>2012</v>
      </c>
      <c r="AB2500" t="str">
        <f>IF(samplesuperstore_cleaned[[#This Row],[discount]]=0,"0%",IF(samplesuperstore_cleaned[[#This Row],[discount]]=0.02,"1-2%",IF(samplesuperstore_cleaned[[#This Row],[discount]]&lt;=0.04,"3-4%",IF(samplesuperstore_cleaned[[#This Row],[discount]]&lt;=0.06,"5-6%",IF(samplesuperstore_cleaned[[#This Row],[discount]]=0.08,"7-8%","9-10%")))))</f>
        <v>3-4%</v>
      </c>
    </row>
    <row r="2501" spans="1:28" x14ac:dyDescent="0.3">
      <c r="A2501">
        <v>8880</v>
      </c>
      <c r="B2501">
        <v>25200</v>
      </c>
      <c r="C2501" t="s">
        <v>57</v>
      </c>
      <c r="D2501" s="3">
        <v>0.02</v>
      </c>
      <c r="E2501">
        <v>30.97</v>
      </c>
      <c r="F2501">
        <v>4</v>
      </c>
      <c r="G2501">
        <v>3209</v>
      </c>
      <c r="H2501" t="s">
        <v>5282</v>
      </c>
      <c r="I2501" t="s">
        <v>29</v>
      </c>
      <c r="J2501" t="s">
        <v>30</v>
      </c>
      <c r="K2501" t="s">
        <v>54</v>
      </c>
      <c r="L2501" t="s">
        <v>181</v>
      </c>
      <c r="M2501" t="s">
        <v>33</v>
      </c>
      <c r="N2501" t="s">
        <v>259</v>
      </c>
      <c r="O2501">
        <v>0.74</v>
      </c>
      <c r="P2501" t="s">
        <v>45</v>
      </c>
      <c r="Q2501" t="s">
        <v>70</v>
      </c>
      <c r="R2501" t="s">
        <v>5283</v>
      </c>
      <c r="S2501">
        <v>90210</v>
      </c>
      <c r="T2501" s="1">
        <v>40596</v>
      </c>
      <c r="U2501" s="1">
        <v>40598</v>
      </c>
      <c r="V2501" s="3">
        <v>112.78</v>
      </c>
      <c r="W2501">
        <v>12</v>
      </c>
      <c r="X2501" s="2">
        <v>383.44</v>
      </c>
      <c r="Y2501">
        <v>90740</v>
      </c>
      <c r="Z2501" t="s">
        <v>112</v>
      </c>
      <c r="AA2501">
        <v>2011</v>
      </c>
      <c r="AB2501" t="str">
        <f>IF(samplesuperstore_cleaned[[#This Row],[discount]]=0,"0%",IF(samplesuperstore_cleaned[[#This Row],[discount]]=0.02,"1-2%",IF(samplesuperstore_cleaned[[#This Row],[discount]]&lt;=0.04,"3-4%",IF(samplesuperstore_cleaned[[#This Row],[discount]]&lt;=0.06,"5-6%",IF(samplesuperstore_cleaned[[#This Row],[discount]]=0.08,"7-8%","9-10%")))))</f>
        <v>1-2%</v>
      </c>
    </row>
    <row r="2502" spans="1:28" x14ac:dyDescent="0.3">
      <c r="A2502">
        <v>1320</v>
      </c>
      <c r="B2502">
        <v>21527</v>
      </c>
      <c r="C2502" t="s">
        <v>60</v>
      </c>
      <c r="D2502" s="3">
        <v>0.06</v>
      </c>
      <c r="E2502">
        <v>39.979999999999997</v>
      </c>
      <c r="F2502">
        <v>9.83</v>
      </c>
      <c r="G2502">
        <v>514</v>
      </c>
      <c r="H2502" t="s">
        <v>1570</v>
      </c>
      <c r="I2502" t="s">
        <v>29</v>
      </c>
      <c r="J2502" t="s">
        <v>244</v>
      </c>
      <c r="K2502" t="s">
        <v>31</v>
      </c>
      <c r="L2502" t="s">
        <v>100</v>
      </c>
      <c r="M2502" t="s">
        <v>33</v>
      </c>
      <c r="N2502" t="s">
        <v>1507</v>
      </c>
      <c r="O2502">
        <v>0.4</v>
      </c>
      <c r="P2502" t="s">
        <v>35</v>
      </c>
      <c r="Q2502" t="s">
        <v>255</v>
      </c>
      <c r="R2502" t="s">
        <v>1571</v>
      </c>
      <c r="S2502">
        <v>76067</v>
      </c>
      <c r="T2502" s="1">
        <v>40933</v>
      </c>
      <c r="U2502" s="1">
        <v>40938</v>
      </c>
      <c r="V2502" s="3">
        <v>112.70800000000001</v>
      </c>
      <c r="W2502">
        <v>5</v>
      </c>
      <c r="X2502" s="2">
        <v>192.52</v>
      </c>
      <c r="Y2502">
        <v>90063</v>
      </c>
      <c r="Z2502" t="s">
        <v>132</v>
      </c>
      <c r="AA2502">
        <v>2012</v>
      </c>
      <c r="AB2502" t="str">
        <f>IF(samplesuperstore_cleaned[[#This Row],[discount]]=0,"0%",IF(samplesuperstore_cleaned[[#This Row],[discount]]=0.02,"1-2%",IF(samplesuperstore_cleaned[[#This Row],[discount]]&lt;=0.04,"3-4%",IF(samplesuperstore_cleaned[[#This Row],[discount]]&lt;=0.06,"5-6%",IF(samplesuperstore_cleaned[[#This Row],[discount]]=0.08,"7-8%","9-10%")))))</f>
        <v>5-6%</v>
      </c>
    </row>
    <row r="2503" spans="1:28" x14ac:dyDescent="0.3">
      <c r="A2503">
        <v>7099</v>
      </c>
      <c r="B2503">
        <v>20856</v>
      </c>
      <c r="C2503" t="s">
        <v>78</v>
      </c>
      <c r="D2503" s="3">
        <v>0.05</v>
      </c>
      <c r="E2503">
        <v>39.06</v>
      </c>
      <c r="F2503">
        <v>10.55</v>
      </c>
      <c r="G2503">
        <v>2587</v>
      </c>
      <c r="H2503" t="s">
        <v>4576</v>
      </c>
      <c r="I2503" t="s">
        <v>29</v>
      </c>
      <c r="J2503" t="s">
        <v>66</v>
      </c>
      <c r="K2503" t="s">
        <v>31</v>
      </c>
      <c r="L2503" t="s">
        <v>138</v>
      </c>
      <c r="M2503" t="s">
        <v>33</v>
      </c>
      <c r="N2503" t="s">
        <v>2480</v>
      </c>
      <c r="O2503">
        <v>0.37</v>
      </c>
      <c r="P2503" t="s">
        <v>35</v>
      </c>
      <c r="Q2503" t="s">
        <v>3170</v>
      </c>
      <c r="R2503" t="s">
        <v>4539</v>
      </c>
      <c r="S2503">
        <v>54220</v>
      </c>
      <c r="T2503" s="1">
        <v>40583</v>
      </c>
      <c r="U2503" s="1">
        <v>40585</v>
      </c>
      <c r="V2503" s="3">
        <v>112.5459</v>
      </c>
      <c r="W2503">
        <v>4</v>
      </c>
      <c r="X2503" s="2">
        <v>163.11000000000001</v>
      </c>
      <c r="Y2503">
        <v>91168</v>
      </c>
      <c r="Z2503" t="s">
        <v>112</v>
      </c>
      <c r="AA2503">
        <v>2011</v>
      </c>
      <c r="AB2503" t="str">
        <f>IF(samplesuperstore_cleaned[[#This Row],[discount]]=0,"0%",IF(samplesuperstore_cleaned[[#This Row],[discount]]=0.02,"1-2%",IF(samplesuperstore_cleaned[[#This Row],[discount]]&lt;=0.04,"3-4%",IF(samplesuperstore_cleaned[[#This Row],[discount]]&lt;=0.06,"5-6%",IF(samplesuperstore_cleaned[[#This Row],[discount]]=0.08,"7-8%","9-10%")))))</f>
        <v>5-6%</v>
      </c>
    </row>
    <row r="2504" spans="1:28" x14ac:dyDescent="0.3">
      <c r="A2504">
        <v>5934</v>
      </c>
      <c r="B2504">
        <v>26332</v>
      </c>
      <c r="C2504" t="s">
        <v>27</v>
      </c>
      <c r="D2504" s="3">
        <v>0</v>
      </c>
      <c r="E2504">
        <v>205.99</v>
      </c>
      <c r="F2504">
        <v>8.99</v>
      </c>
      <c r="G2504">
        <v>2183</v>
      </c>
      <c r="H2504" t="s">
        <v>4080</v>
      </c>
      <c r="I2504" t="s">
        <v>29</v>
      </c>
      <c r="J2504" t="s">
        <v>66</v>
      </c>
      <c r="K2504" t="s">
        <v>54</v>
      </c>
      <c r="L2504" t="s">
        <v>55</v>
      </c>
      <c r="M2504" t="s">
        <v>33</v>
      </c>
      <c r="N2504" t="s">
        <v>217</v>
      </c>
      <c r="O2504">
        <v>0.56000000000000005</v>
      </c>
      <c r="P2504" t="s">
        <v>260</v>
      </c>
      <c r="Q2504" t="s">
        <v>1554</v>
      </c>
      <c r="R2504" t="s">
        <v>4067</v>
      </c>
      <c r="S2504">
        <v>42301</v>
      </c>
      <c r="T2504" s="1">
        <v>41623</v>
      </c>
      <c r="U2504" s="1">
        <v>41624</v>
      </c>
      <c r="V2504" s="3">
        <v>112.42439999999999</v>
      </c>
      <c r="W2504">
        <v>3</v>
      </c>
      <c r="X2504" s="2">
        <v>556.79</v>
      </c>
      <c r="Y2504">
        <v>91574</v>
      </c>
      <c r="Z2504" t="s">
        <v>72</v>
      </c>
      <c r="AA2504">
        <v>2013</v>
      </c>
      <c r="AB2504" t="str">
        <f>IF(samplesuperstore_cleaned[[#This Row],[discount]]=0,"0%",IF(samplesuperstore_cleaned[[#This Row],[discount]]=0.02,"1-2%",IF(samplesuperstore_cleaned[[#This Row],[discount]]&lt;=0.04,"3-4%",IF(samplesuperstore_cleaned[[#This Row],[discount]]&lt;=0.06,"5-6%",IF(samplesuperstore_cleaned[[#This Row],[discount]]=0.08,"7-8%","9-10%")))))</f>
        <v>0%</v>
      </c>
    </row>
    <row r="2505" spans="1:28" x14ac:dyDescent="0.3">
      <c r="A2505">
        <v>1696</v>
      </c>
      <c r="B2505">
        <v>1087</v>
      </c>
      <c r="C2505" t="s">
        <v>39</v>
      </c>
      <c r="D2505" s="3">
        <v>0.01</v>
      </c>
      <c r="E2505">
        <v>20.98</v>
      </c>
      <c r="F2505">
        <v>5.42</v>
      </c>
      <c r="G2505">
        <v>640</v>
      </c>
      <c r="H2505" t="s">
        <v>1832</v>
      </c>
      <c r="I2505" t="s">
        <v>29</v>
      </c>
      <c r="J2505" t="s">
        <v>244</v>
      </c>
      <c r="K2505" t="s">
        <v>31</v>
      </c>
      <c r="L2505" t="s">
        <v>158</v>
      </c>
      <c r="M2505" t="s">
        <v>33</v>
      </c>
      <c r="N2505" t="s">
        <v>1825</v>
      </c>
      <c r="O2505">
        <v>0.66</v>
      </c>
      <c r="P2505" t="s">
        <v>45</v>
      </c>
      <c r="Q2505" t="s">
        <v>46</v>
      </c>
      <c r="R2505" t="s">
        <v>520</v>
      </c>
      <c r="S2505">
        <v>98119</v>
      </c>
      <c r="T2505" s="1">
        <v>40866</v>
      </c>
      <c r="U2505" s="1">
        <v>40868</v>
      </c>
      <c r="V2505" s="3">
        <v>112.22</v>
      </c>
      <c r="W2505">
        <v>160</v>
      </c>
      <c r="X2505" s="2">
        <v>3607.56</v>
      </c>
      <c r="Y2505">
        <v>8001</v>
      </c>
      <c r="Z2505" t="s">
        <v>59</v>
      </c>
      <c r="AA2505">
        <v>2011</v>
      </c>
      <c r="AB2505" t="str">
        <f>IF(samplesuperstore_cleaned[[#This Row],[discount]]=0,"0%",IF(samplesuperstore_cleaned[[#This Row],[discount]]=0.02,"1-2%",IF(samplesuperstore_cleaned[[#This Row],[discount]]&lt;=0.04,"3-4%",IF(samplesuperstore_cleaned[[#This Row],[discount]]&lt;=0.06,"5-6%",IF(samplesuperstore_cleaned[[#This Row],[discount]]=0.08,"7-8%","9-10%")))))</f>
        <v>3-4%</v>
      </c>
    </row>
    <row r="2506" spans="1:28" x14ac:dyDescent="0.3">
      <c r="A2506">
        <v>8085</v>
      </c>
      <c r="B2506">
        <v>26054</v>
      </c>
      <c r="C2506" t="s">
        <v>27</v>
      </c>
      <c r="D2506" s="3">
        <v>0.01</v>
      </c>
      <c r="E2506">
        <v>7.64</v>
      </c>
      <c r="F2506">
        <v>1.39</v>
      </c>
      <c r="G2506">
        <v>2947</v>
      </c>
      <c r="H2506" t="s">
        <v>4987</v>
      </c>
      <c r="I2506" t="s">
        <v>29</v>
      </c>
      <c r="J2506" t="s">
        <v>244</v>
      </c>
      <c r="K2506" t="s">
        <v>31</v>
      </c>
      <c r="L2506" t="s">
        <v>100</v>
      </c>
      <c r="M2506" t="s">
        <v>33</v>
      </c>
      <c r="N2506" t="s">
        <v>1579</v>
      </c>
      <c r="O2506">
        <v>0.36</v>
      </c>
      <c r="P2506" t="s">
        <v>84</v>
      </c>
      <c r="Q2506" t="s">
        <v>125</v>
      </c>
      <c r="R2506" t="s">
        <v>4988</v>
      </c>
      <c r="S2506">
        <v>14043</v>
      </c>
      <c r="T2506" s="1">
        <v>40394</v>
      </c>
      <c r="U2506" s="1">
        <v>40397</v>
      </c>
      <c r="V2506" s="3">
        <v>112.1181</v>
      </c>
      <c r="W2506">
        <v>20</v>
      </c>
      <c r="X2506" s="2">
        <v>162.49</v>
      </c>
      <c r="Y2506">
        <v>87511</v>
      </c>
      <c r="Z2506" t="s">
        <v>107</v>
      </c>
      <c r="AA2506">
        <v>2010</v>
      </c>
      <c r="AB2506" t="str">
        <f>IF(samplesuperstore_cleaned[[#This Row],[discount]]=0,"0%",IF(samplesuperstore_cleaned[[#This Row],[discount]]=0.02,"1-2%",IF(samplesuperstore_cleaned[[#This Row],[discount]]&lt;=0.04,"3-4%",IF(samplesuperstore_cleaned[[#This Row],[discount]]&lt;=0.06,"5-6%",IF(samplesuperstore_cleaned[[#This Row],[discount]]=0.08,"7-8%","9-10%")))))</f>
        <v>3-4%</v>
      </c>
    </row>
    <row r="2507" spans="1:28" x14ac:dyDescent="0.3">
      <c r="A2507">
        <v>317</v>
      </c>
      <c r="B2507">
        <v>1950</v>
      </c>
      <c r="C2507" t="s">
        <v>57</v>
      </c>
      <c r="D2507" s="3">
        <v>0.01</v>
      </c>
      <c r="E2507">
        <v>4.91</v>
      </c>
      <c r="F2507">
        <v>0.5</v>
      </c>
      <c r="G2507">
        <v>117</v>
      </c>
      <c r="H2507" t="s">
        <v>519</v>
      </c>
      <c r="I2507" t="s">
        <v>29</v>
      </c>
      <c r="J2507" t="s">
        <v>66</v>
      </c>
      <c r="K2507" t="s">
        <v>31</v>
      </c>
      <c r="L2507" t="s">
        <v>32</v>
      </c>
      <c r="M2507" t="s">
        <v>33</v>
      </c>
      <c r="N2507" t="s">
        <v>413</v>
      </c>
      <c r="O2507">
        <v>0.36</v>
      </c>
      <c r="P2507" t="s">
        <v>45</v>
      </c>
      <c r="Q2507" t="s">
        <v>46</v>
      </c>
      <c r="R2507" t="s">
        <v>520</v>
      </c>
      <c r="S2507">
        <v>98103</v>
      </c>
      <c r="T2507" s="1">
        <v>40272</v>
      </c>
      <c r="U2507" s="1">
        <v>40274</v>
      </c>
      <c r="V2507" s="3">
        <v>112.06</v>
      </c>
      <c r="W2507">
        <v>47</v>
      </c>
      <c r="X2507" s="2">
        <v>228.46</v>
      </c>
      <c r="Y2507">
        <v>13959</v>
      </c>
      <c r="Z2507" t="s">
        <v>127</v>
      </c>
      <c r="AA2507">
        <v>2010</v>
      </c>
      <c r="AB2507" t="str">
        <f>IF(samplesuperstore_cleaned[[#This Row],[discount]]=0,"0%",IF(samplesuperstore_cleaned[[#This Row],[discount]]=0.02,"1-2%",IF(samplesuperstore_cleaned[[#This Row],[discount]]&lt;=0.04,"3-4%",IF(samplesuperstore_cleaned[[#This Row],[discount]]&lt;=0.06,"5-6%",IF(samplesuperstore_cleaned[[#This Row],[discount]]=0.08,"7-8%","9-10%")))))</f>
        <v>3-4%</v>
      </c>
    </row>
    <row r="2508" spans="1:28" x14ac:dyDescent="0.3">
      <c r="A2508">
        <v>9115</v>
      </c>
      <c r="B2508">
        <v>23538</v>
      </c>
      <c r="C2508" t="s">
        <v>78</v>
      </c>
      <c r="D2508" s="3">
        <v>0.1</v>
      </c>
      <c r="E2508">
        <v>40.98</v>
      </c>
      <c r="F2508">
        <v>2.99</v>
      </c>
      <c r="G2508">
        <v>3293</v>
      </c>
      <c r="H2508" t="s">
        <v>5377</v>
      </c>
      <c r="I2508" t="s">
        <v>41</v>
      </c>
      <c r="J2508" t="s">
        <v>30</v>
      </c>
      <c r="K2508" t="s">
        <v>31</v>
      </c>
      <c r="L2508" t="s">
        <v>138</v>
      </c>
      <c r="M2508" t="s">
        <v>33</v>
      </c>
      <c r="N2508" t="s">
        <v>2050</v>
      </c>
      <c r="O2508">
        <v>0.36</v>
      </c>
      <c r="P2508" t="s">
        <v>84</v>
      </c>
      <c r="Q2508" t="s">
        <v>97</v>
      </c>
      <c r="R2508" t="s">
        <v>2960</v>
      </c>
      <c r="S2508">
        <v>8028</v>
      </c>
      <c r="T2508" s="1">
        <v>40812</v>
      </c>
      <c r="U2508" s="1">
        <v>40813</v>
      </c>
      <c r="V2508" s="3">
        <v>112.05550000000001</v>
      </c>
      <c r="W2508">
        <v>4</v>
      </c>
      <c r="X2508" s="2">
        <v>165.99</v>
      </c>
      <c r="Y2508">
        <v>86205</v>
      </c>
      <c r="Z2508" t="s">
        <v>173</v>
      </c>
      <c r="AA2508">
        <v>2011</v>
      </c>
      <c r="AB2508" t="str">
        <f>IF(samplesuperstore_cleaned[[#This Row],[discount]]=0,"0%",IF(samplesuperstore_cleaned[[#This Row],[discount]]=0.02,"1-2%",IF(samplesuperstore_cleaned[[#This Row],[discount]]&lt;=0.04,"3-4%",IF(samplesuperstore_cleaned[[#This Row],[discount]]&lt;=0.06,"5-6%",IF(samplesuperstore_cleaned[[#This Row],[discount]]=0.08,"7-8%","9-10%")))))</f>
        <v>9-10%</v>
      </c>
    </row>
    <row r="2509" spans="1:28" x14ac:dyDescent="0.3">
      <c r="A2509">
        <v>9100</v>
      </c>
      <c r="B2509">
        <v>5538</v>
      </c>
      <c r="C2509" t="s">
        <v>78</v>
      </c>
      <c r="D2509" s="3">
        <v>0.1</v>
      </c>
      <c r="E2509">
        <v>40.98</v>
      </c>
      <c r="F2509">
        <v>2.99</v>
      </c>
      <c r="G2509">
        <v>3289</v>
      </c>
      <c r="H2509" t="s">
        <v>5373</v>
      </c>
      <c r="I2509" t="s">
        <v>41</v>
      </c>
      <c r="J2509" t="s">
        <v>30</v>
      </c>
      <c r="K2509" t="s">
        <v>31</v>
      </c>
      <c r="L2509" t="s">
        <v>138</v>
      </c>
      <c r="M2509" t="s">
        <v>33</v>
      </c>
      <c r="N2509" t="s">
        <v>2050</v>
      </c>
      <c r="O2509">
        <v>0.36</v>
      </c>
      <c r="P2509" t="s">
        <v>45</v>
      </c>
      <c r="Q2509" t="s">
        <v>70</v>
      </c>
      <c r="R2509" t="s">
        <v>1646</v>
      </c>
      <c r="S2509">
        <v>90049</v>
      </c>
      <c r="T2509" s="1">
        <v>40812</v>
      </c>
      <c r="U2509" s="1">
        <v>40813</v>
      </c>
      <c r="V2509" s="3">
        <v>112.05550000000001</v>
      </c>
      <c r="W2509">
        <v>16</v>
      </c>
      <c r="X2509" s="2">
        <v>663.96</v>
      </c>
      <c r="Y2509">
        <v>39238</v>
      </c>
      <c r="Z2509" t="s">
        <v>173</v>
      </c>
      <c r="AA2509">
        <v>2011</v>
      </c>
      <c r="AB2509" t="str">
        <f>IF(samplesuperstore_cleaned[[#This Row],[discount]]=0,"0%",IF(samplesuperstore_cleaned[[#This Row],[discount]]=0.02,"1-2%",IF(samplesuperstore_cleaned[[#This Row],[discount]]&lt;=0.04,"3-4%",IF(samplesuperstore_cleaned[[#This Row],[discount]]&lt;=0.06,"5-6%",IF(samplesuperstore_cleaned[[#This Row],[discount]]=0.08,"7-8%","9-10%")))))</f>
        <v>9-10%</v>
      </c>
    </row>
    <row r="2510" spans="1:28" x14ac:dyDescent="0.3">
      <c r="A2510">
        <v>2815</v>
      </c>
      <c r="B2510">
        <v>19855</v>
      </c>
      <c r="C2510" t="s">
        <v>60</v>
      </c>
      <c r="D2510" s="3">
        <v>0.09</v>
      </c>
      <c r="E2510">
        <v>6.48</v>
      </c>
      <c r="F2510">
        <v>8.8800000000000008</v>
      </c>
      <c r="G2510">
        <v>1088</v>
      </c>
      <c r="H2510" t="s">
        <v>2577</v>
      </c>
      <c r="I2510" t="s">
        <v>29</v>
      </c>
      <c r="J2510" t="s">
        <v>30</v>
      </c>
      <c r="K2510" t="s">
        <v>31</v>
      </c>
      <c r="L2510" t="s">
        <v>49</v>
      </c>
      <c r="M2510" t="s">
        <v>33</v>
      </c>
      <c r="N2510" t="s">
        <v>2230</v>
      </c>
      <c r="O2510">
        <v>0.37</v>
      </c>
      <c r="P2510" t="s">
        <v>35</v>
      </c>
      <c r="Q2510" t="s">
        <v>36</v>
      </c>
      <c r="R2510" t="s">
        <v>2060</v>
      </c>
      <c r="S2510">
        <v>61107</v>
      </c>
      <c r="T2510" s="1">
        <v>41593</v>
      </c>
      <c r="U2510" s="1">
        <v>41598</v>
      </c>
      <c r="V2510" s="3">
        <v>111.74512000000007</v>
      </c>
      <c r="W2510">
        <v>40</v>
      </c>
      <c r="X2510" s="2">
        <v>243.95</v>
      </c>
      <c r="Y2510">
        <v>90143</v>
      </c>
      <c r="Z2510" t="s">
        <v>59</v>
      </c>
      <c r="AA2510">
        <v>2013</v>
      </c>
      <c r="AB2510" t="str">
        <f>IF(samplesuperstore_cleaned[[#This Row],[discount]]=0,"0%",IF(samplesuperstore_cleaned[[#This Row],[discount]]=0.02,"1-2%",IF(samplesuperstore_cleaned[[#This Row],[discount]]&lt;=0.04,"3-4%",IF(samplesuperstore_cleaned[[#This Row],[discount]]&lt;=0.06,"5-6%",IF(samplesuperstore_cleaned[[#This Row],[discount]]=0.08,"7-8%","9-10%")))))</f>
        <v>9-10%</v>
      </c>
    </row>
    <row r="2511" spans="1:28" x14ac:dyDescent="0.3">
      <c r="A2511">
        <v>8790</v>
      </c>
      <c r="B2511">
        <v>24644</v>
      </c>
      <c r="C2511" t="s">
        <v>57</v>
      </c>
      <c r="D2511" s="3">
        <v>0.02</v>
      </c>
      <c r="E2511">
        <v>19.98</v>
      </c>
      <c r="F2511">
        <v>8.68</v>
      </c>
      <c r="G2511">
        <v>3179</v>
      </c>
      <c r="H2511" t="s">
        <v>5250</v>
      </c>
      <c r="I2511" t="s">
        <v>29</v>
      </c>
      <c r="J2511" t="s">
        <v>30</v>
      </c>
      <c r="K2511" t="s">
        <v>31</v>
      </c>
      <c r="L2511" t="s">
        <v>49</v>
      </c>
      <c r="M2511" t="s">
        <v>33</v>
      </c>
      <c r="N2511" t="s">
        <v>1283</v>
      </c>
      <c r="O2511">
        <v>0.37</v>
      </c>
      <c r="P2511" t="s">
        <v>35</v>
      </c>
      <c r="Q2511" t="s">
        <v>116</v>
      </c>
      <c r="R2511" t="s">
        <v>5251</v>
      </c>
      <c r="S2511">
        <v>55060</v>
      </c>
      <c r="T2511" s="1">
        <v>41637</v>
      </c>
      <c r="U2511" s="1">
        <v>41638</v>
      </c>
      <c r="V2511" s="3">
        <v>111.50464000000001</v>
      </c>
      <c r="W2511">
        <v>12</v>
      </c>
      <c r="X2511" s="2">
        <v>246.36</v>
      </c>
      <c r="Y2511">
        <v>86996</v>
      </c>
      <c r="Z2511" t="s">
        <v>72</v>
      </c>
      <c r="AA2511">
        <v>2013</v>
      </c>
      <c r="AB2511" t="str">
        <f>IF(samplesuperstore_cleaned[[#This Row],[discount]]=0,"0%",IF(samplesuperstore_cleaned[[#This Row],[discount]]=0.02,"1-2%",IF(samplesuperstore_cleaned[[#This Row],[discount]]&lt;=0.04,"3-4%",IF(samplesuperstore_cleaned[[#This Row],[discount]]&lt;=0.06,"5-6%",IF(samplesuperstore_cleaned[[#This Row],[discount]]=0.08,"7-8%","9-10%")))))</f>
        <v>1-2%</v>
      </c>
    </row>
    <row r="2512" spans="1:28" x14ac:dyDescent="0.3">
      <c r="A2512">
        <v>2608</v>
      </c>
      <c r="B2512">
        <v>24752</v>
      </c>
      <c r="C2512" t="s">
        <v>39</v>
      </c>
      <c r="D2512" s="3">
        <v>0.02</v>
      </c>
      <c r="E2512">
        <v>6.48</v>
      </c>
      <c r="F2512">
        <v>7.86</v>
      </c>
      <c r="G2512">
        <v>1016</v>
      </c>
      <c r="H2512" t="s">
        <v>2466</v>
      </c>
      <c r="I2512" t="s">
        <v>41</v>
      </c>
      <c r="J2512" t="s">
        <v>66</v>
      </c>
      <c r="K2512" t="s">
        <v>31</v>
      </c>
      <c r="L2512" t="s">
        <v>49</v>
      </c>
      <c r="M2512" t="s">
        <v>33</v>
      </c>
      <c r="N2512" t="s">
        <v>122</v>
      </c>
      <c r="O2512">
        <v>0.37</v>
      </c>
      <c r="P2512" t="s">
        <v>260</v>
      </c>
      <c r="Q2512" t="s">
        <v>846</v>
      </c>
      <c r="R2512" t="s">
        <v>2467</v>
      </c>
      <c r="S2512">
        <v>28806</v>
      </c>
      <c r="T2512" s="1">
        <v>40341</v>
      </c>
      <c r="U2512" s="1">
        <v>40342</v>
      </c>
      <c r="V2512" s="3">
        <v>111.22199999999999</v>
      </c>
      <c r="W2512">
        <v>1</v>
      </c>
      <c r="X2512" s="2">
        <v>11.41</v>
      </c>
      <c r="Y2512">
        <v>88389</v>
      </c>
      <c r="Z2512" t="s">
        <v>189</v>
      </c>
      <c r="AA2512">
        <v>2010</v>
      </c>
      <c r="AB2512" t="str">
        <f>IF(samplesuperstore_cleaned[[#This Row],[discount]]=0,"0%",IF(samplesuperstore_cleaned[[#This Row],[discount]]=0.02,"1-2%",IF(samplesuperstore_cleaned[[#This Row],[discount]]&lt;=0.04,"3-4%",IF(samplesuperstore_cleaned[[#This Row],[discount]]&lt;=0.06,"5-6%",IF(samplesuperstore_cleaned[[#This Row],[discount]]=0.08,"7-8%","9-10%")))))</f>
        <v>1-2%</v>
      </c>
    </row>
    <row r="2513" spans="1:28" x14ac:dyDescent="0.3">
      <c r="A2513">
        <v>7598</v>
      </c>
      <c r="B2513">
        <v>20097</v>
      </c>
      <c r="C2513" t="s">
        <v>39</v>
      </c>
      <c r="D2513" s="3">
        <v>0.05</v>
      </c>
      <c r="E2513">
        <v>205.99</v>
      </c>
      <c r="F2513">
        <v>8.99</v>
      </c>
      <c r="G2513">
        <v>2778</v>
      </c>
      <c r="H2513" t="s">
        <v>4794</v>
      </c>
      <c r="I2513" t="s">
        <v>41</v>
      </c>
      <c r="J2513" t="s">
        <v>244</v>
      </c>
      <c r="K2513" t="s">
        <v>54</v>
      </c>
      <c r="L2513" t="s">
        <v>55</v>
      </c>
      <c r="M2513" t="s">
        <v>33</v>
      </c>
      <c r="N2513" t="s">
        <v>666</v>
      </c>
      <c r="O2513">
        <v>0.57999999999999996</v>
      </c>
      <c r="P2513" t="s">
        <v>260</v>
      </c>
      <c r="Q2513" t="s">
        <v>846</v>
      </c>
      <c r="R2513" t="s">
        <v>2292</v>
      </c>
      <c r="S2513">
        <v>28403</v>
      </c>
      <c r="T2513" s="1">
        <v>40220</v>
      </c>
      <c r="U2513" s="1">
        <v>40221</v>
      </c>
      <c r="V2513" s="3">
        <v>111.05249999999999</v>
      </c>
      <c r="W2513">
        <v>12</v>
      </c>
      <c r="X2513" s="2">
        <v>2118.9899999999998</v>
      </c>
      <c r="Y2513">
        <v>87160</v>
      </c>
      <c r="Z2513" t="s">
        <v>112</v>
      </c>
      <c r="AA2513">
        <v>2010</v>
      </c>
      <c r="AB2513" t="str">
        <f>IF(samplesuperstore_cleaned[[#This Row],[discount]]=0,"0%",IF(samplesuperstore_cleaned[[#This Row],[discount]]=0.02,"1-2%",IF(samplesuperstore_cleaned[[#This Row],[discount]]&lt;=0.04,"3-4%",IF(samplesuperstore_cleaned[[#This Row],[discount]]&lt;=0.06,"5-6%",IF(samplesuperstore_cleaned[[#This Row],[discount]]=0.08,"7-8%","9-10%")))))</f>
        <v>5-6%</v>
      </c>
    </row>
    <row r="2514" spans="1:28" x14ac:dyDescent="0.3">
      <c r="A2514">
        <v>8907</v>
      </c>
      <c r="B2514">
        <v>19670</v>
      </c>
      <c r="C2514" t="s">
        <v>78</v>
      </c>
      <c r="D2514" s="3">
        <v>0</v>
      </c>
      <c r="E2514">
        <v>5.74</v>
      </c>
      <c r="F2514">
        <v>5.01</v>
      </c>
      <c r="G2514">
        <v>3224</v>
      </c>
      <c r="H2514" t="s">
        <v>5297</v>
      </c>
      <c r="I2514" t="s">
        <v>29</v>
      </c>
      <c r="J2514" t="s">
        <v>114</v>
      </c>
      <c r="K2514" t="s">
        <v>31</v>
      </c>
      <c r="L2514" t="s">
        <v>138</v>
      </c>
      <c r="M2514" t="s">
        <v>33</v>
      </c>
      <c r="N2514" t="s">
        <v>1307</v>
      </c>
      <c r="O2514">
        <v>0.39</v>
      </c>
      <c r="P2514" t="s">
        <v>260</v>
      </c>
      <c r="Q2514" t="s">
        <v>619</v>
      </c>
      <c r="R2514" t="s">
        <v>5288</v>
      </c>
      <c r="S2514">
        <v>37066</v>
      </c>
      <c r="T2514" s="1">
        <v>40578</v>
      </c>
      <c r="U2514" s="1">
        <v>40578</v>
      </c>
      <c r="V2514" s="3">
        <v>111.02399999999999</v>
      </c>
      <c r="W2514">
        <v>11</v>
      </c>
      <c r="X2514" s="2">
        <v>66.260000000000005</v>
      </c>
      <c r="Y2514">
        <v>86510</v>
      </c>
      <c r="Z2514" t="s">
        <v>112</v>
      </c>
      <c r="AA2514">
        <v>2011</v>
      </c>
      <c r="AB2514" t="str">
        <f>IF(samplesuperstore_cleaned[[#This Row],[discount]]=0,"0%",IF(samplesuperstore_cleaned[[#This Row],[discount]]=0.02,"1-2%",IF(samplesuperstore_cleaned[[#This Row],[discount]]&lt;=0.04,"3-4%",IF(samplesuperstore_cleaned[[#This Row],[discount]]&lt;=0.06,"5-6%",IF(samplesuperstore_cleaned[[#This Row],[discount]]=0.08,"7-8%","9-10%")))))</f>
        <v>0%</v>
      </c>
    </row>
    <row r="2515" spans="1:28" x14ac:dyDescent="0.3">
      <c r="A2515">
        <v>1399</v>
      </c>
      <c r="B2515">
        <v>21851</v>
      </c>
      <c r="C2515" t="s">
        <v>78</v>
      </c>
      <c r="D2515" s="3">
        <v>0.01</v>
      </c>
      <c r="E2515">
        <v>40.99</v>
      </c>
      <c r="F2515">
        <v>19.989999999999998</v>
      </c>
      <c r="G2515">
        <v>547</v>
      </c>
      <c r="H2515" t="s">
        <v>1626</v>
      </c>
      <c r="I2515" t="s">
        <v>29</v>
      </c>
      <c r="J2515" t="s">
        <v>30</v>
      </c>
      <c r="K2515" t="s">
        <v>31</v>
      </c>
      <c r="L2515" t="s">
        <v>49</v>
      </c>
      <c r="M2515" t="s">
        <v>33</v>
      </c>
      <c r="N2515" t="s">
        <v>1630</v>
      </c>
      <c r="O2515">
        <v>0.36</v>
      </c>
      <c r="P2515" t="s">
        <v>84</v>
      </c>
      <c r="Q2515" t="s">
        <v>1628</v>
      </c>
      <c r="R2515" t="s">
        <v>1629</v>
      </c>
      <c r="S2515">
        <v>26501</v>
      </c>
      <c r="T2515" s="1">
        <v>40600</v>
      </c>
      <c r="U2515" s="1">
        <v>40600</v>
      </c>
      <c r="V2515" s="3">
        <v>110.78</v>
      </c>
      <c r="W2515">
        <v>7</v>
      </c>
      <c r="X2515" s="2">
        <v>295.12</v>
      </c>
      <c r="Y2515">
        <v>86251</v>
      </c>
      <c r="Z2515" t="s">
        <v>112</v>
      </c>
      <c r="AA2515">
        <v>2011</v>
      </c>
      <c r="AB2515" t="str">
        <f>IF(samplesuperstore_cleaned[[#This Row],[discount]]=0,"0%",IF(samplesuperstore_cleaned[[#This Row],[discount]]=0.02,"1-2%",IF(samplesuperstore_cleaned[[#This Row],[discount]]&lt;=0.04,"3-4%",IF(samplesuperstore_cleaned[[#This Row],[discount]]&lt;=0.06,"5-6%",IF(samplesuperstore_cleaned[[#This Row],[discount]]=0.08,"7-8%","9-10%")))))</f>
        <v>3-4%</v>
      </c>
    </row>
    <row r="2516" spans="1:28" x14ac:dyDescent="0.3">
      <c r="A2516">
        <v>5521</v>
      </c>
      <c r="B2516">
        <v>18939</v>
      </c>
      <c r="C2516" t="s">
        <v>57</v>
      </c>
      <c r="D2516" s="3">
        <v>0.1</v>
      </c>
      <c r="E2516">
        <v>51.98</v>
      </c>
      <c r="F2516">
        <v>10.17</v>
      </c>
      <c r="G2516">
        <v>2037</v>
      </c>
      <c r="H2516" t="s">
        <v>3896</v>
      </c>
      <c r="I2516" t="s">
        <v>41</v>
      </c>
      <c r="J2516" t="s">
        <v>114</v>
      </c>
      <c r="K2516" t="s">
        <v>54</v>
      </c>
      <c r="L2516" t="s">
        <v>62</v>
      </c>
      <c r="M2516" t="s">
        <v>154</v>
      </c>
      <c r="N2516" t="s">
        <v>894</v>
      </c>
      <c r="O2516">
        <v>0.37</v>
      </c>
      <c r="P2516" t="s">
        <v>45</v>
      </c>
      <c r="Q2516" t="s">
        <v>142</v>
      </c>
      <c r="R2516" t="s">
        <v>3788</v>
      </c>
      <c r="S2516">
        <v>59715</v>
      </c>
      <c r="T2516" s="1">
        <v>40940</v>
      </c>
      <c r="U2516" s="1">
        <v>40942</v>
      </c>
      <c r="V2516" s="3">
        <v>110.77</v>
      </c>
      <c r="W2516">
        <v>4</v>
      </c>
      <c r="X2516" s="2">
        <v>208.67</v>
      </c>
      <c r="Y2516">
        <v>89336</v>
      </c>
      <c r="Z2516" t="s">
        <v>112</v>
      </c>
      <c r="AA2516">
        <v>2012</v>
      </c>
      <c r="AB2516" t="str">
        <f>IF(samplesuperstore_cleaned[[#This Row],[discount]]=0,"0%",IF(samplesuperstore_cleaned[[#This Row],[discount]]=0.02,"1-2%",IF(samplesuperstore_cleaned[[#This Row],[discount]]&lt;=0.04,"3-4%",IF(samplesuperstore_cleaned[[#This Row],[discount]]&lt;=0.06,"5-6%",IF(samplesuperstore_cleaned[[#This Row],[discount]]=0.08,"7-8%","9-10%")))))</f>
        <v>9-10%</v>
      </c>
    </row>
    <row r="2517" spans="1:28" x14ac:dyDescent="0.3">
      <c r="A2517">
        <v>2927</v>
      </c>
      <c r="B2517">
        <v>23937</v>
      </c>
      <c r="C2517" t="s">
        <v>78</v>
      </c>
      <c r="D2517" s="3">
        <v>0.01</v>
      </c>
      <c r="E2517">
        <v>31.78</v>
      </c>
      <c r="F2517">
        <v>1.99</v>
      </c>
      <c r="G2517">
        <v>1118</v>
      </c>
      <c r="H2517" t="s">
        <v>2620</v>
      </c>
      <c r="I2517" t="s">
        <v>29</v>
      </c>
      <c r="J2517" t="s">
        <v>66</v>
      </c>
      <c r="K2517" t="s">
        <v>54</v>
      </c>
      <c r="L2517" t="s">
        <v>181</v>
      </c>
      <c r="M2517" t="s">
        <v>52</v>
      </c>
      <c r="N2517" t="s">
        <v>1428</v>
      </c>
      <c r="O2517">
        <v>0.42</v>
      </c>
      <c r="P2517" t="s">
        <v>45</v>
      </c>
      <c r="Q2517" t="s">
        <v>764</v>
      </c>
      <c r="R2517" t="s">
        <v>2621</v>
      </c>
      <c r="S2517">
        <v>85364</v>
      </c>
      <c r="T2517" s="1">
        <v>41323</v>
      </c>
      <c r="U2517" s="1">
        <v>41323</v>
      </c>
      <c r="V2517" s="3">
        <v>110.7174</v>
      </c>
      <c r="W2517">
        <v>5</v>
      </c>
      <c r="X2517" s="2">
        <v>160.46</v>
      </c>
      <c r="Y2517">
        <v>86781</v>
      </c>
      <c r="Z2517" t="s">
        <v>112</v>
      </c>
      <c r="AA2517">
        <v>2013</v>
      </c>
      <c r="AB2517" t="str">
        <f>IF(samplesuperstore_cleaned[[#This Row],[discount]]=0,"0%",IF(samplesuperstore_cleaned[[#This Row],[discount]]=0.02,"1-2%",IF(samplesuperstore_cleaned[[#This Row],[discount]]&lt;=0.04,"3-4%",IF(samplesuperstore_cleaned[[#This Row],[discount]]&lt;=0.06,"5-6%",IF(samplesuperstore_cleaned[[#This Row],[discount]]=0.08,"7-8%","9-10%")))))</f>
        <v>3-4%</v>
      </c>
    </row>
    <row r="2518" spans="1:28" x14ac:dyDescent="0.3">
      <c r="A2518">
        <v>1484</v>
      </c>
      <c r="B2518">
        <v>18748</v>
      </c>
      <c r="C2518" t="s">
        <v>60</v>
      </c>
      <c r="D2518" s="3">
        <v>0.08</v>
      </c>
      <c r="E2518">
        <v>140.85</v>
      </c>
      <c r="F2518">
        <v>19.989999999999998</v>
      </c>
      <c r="G2518">
        <v>568</v>
      </c>
      <c r="H2518" t="s">
        <v>1675</v>
      </c>
      <c r="I2518" t="s">
        <v>29</v>
      </c>
      <c r="J2518" t="s">
        <v>244</v>
      </c>
      <c r="K2518" t="s">
        <v>31</v>
      </c>
      <c r="L2518" t="s">
        <v>158</v>
      </c>
      <c r="M2518" t="s">
        <v>33</v>
      </c>
      <c r="N2518" t="s">
        <v>1677</v>
      </c>
      <c r="O2518">
        <v>0.73</v>
      </c>
      <c r="P2518" t="s">
        <v>260</v>
      </c>
      <c r="Q2518" t="s">
        <v>1487</v>
      </c>
      <c r="R2518" t="s">
        <v>956</v>
      </c>
      <c r="S2518">
        <v>39701</v>
      </c>
      <c r="T2518" s="1">
        <v>40825</v>
      </c>
      <c r="U2518" s="1">
        <v>40832</v>
      </c>
      <c r="V2518" s="3">
        <v>110.34</v>
      </c>
      <c r="W2518">
        <v>23</v>
      </c>
      <c r="X2518" s="2">
        <v>3228.01</v>
      </c>
      <c r="Y2518">
        <v>88884</v>
      </c>
      <c r="Z2518" t="s">
        <v>87</v>
      </c>
      <c r="AA2518">
        <v>2011</v>
      </c>
      <c r="AB2518" t="str">
        <f>IF(samplesuperstore_cleaned[[#This Row],[discount]]=0,"0%",IF(samplesuperstore_cleaned[[#This Row],[discount]]=0.02,"1-2%",IF(samplesuperstore_cleaned[[#This Row],[discount]]&lt;=0.04,"3-4%",IF(samplesuperstore_cleaned[[#This Row],[discount]]&lt;=0.06,"5-6%",IF(samplesuperstore_cleaned[[#This Row],[discount]]=0.08,"7-8%","9-10%")))))</f>
        <v>7-8%</v>
      </c>
    </row>
    <row r="2519" spans="1:28" x14ac:dyDescent="0.3">
      <c r="A2519">
        <v>6122</v>
      </c>
      <c r="B2519">
        <v>20640</v>
      </c>
      <c r="C2519" t="s">
        <v>39</v>
      </c>
      <c r="D2519" s="3">
        <v>0.08</v>
      </c>
      <c r="E2519">
        <v>5.98</v>
      </c>
      <c r="F2519">
        <v>5.46</v>
      </c>
      <c r="G2519">
        <v>2254</v>
      </c>
      <c r="H2519" t="s">
        <v>4168</v>
      </c>
      <c r="I2519" t="s">
        <v>29</v>
      </c>
      <c r="J2519" t="s">
        <v>30</v>
      </c>
      <c r="K2519" t="s">
        <v>31</v>
      </c>
      <c r="L2519" t="s">
        <v>49</v>
      </c>
      <c r="M2519" t="s">
        <v>33</v>
      </c>
      <c r="N2519" t="s">
        <v>758</v>
      </c>
      <c r="O2519">
        <v>0.36</v>
      </c>
      <c r="P2519" t="s">
        <v>260</v>
      </c>
      <c r="Q2519" t="s">
        <v>1554</v>
      </c>
      <c r="R2519" t="s">
        <v>4169</v>
      </c>
      <c r="S2519">
        <v>42003</v>
      </c>
      <c r="T2519" s="1">
        <v>40479</v>
      </c>
      <c r="U2519" s="1">
        <v>40479</v>
      </c>
      <c r="V2519" s="3">
        <v>110.11799999999999</v>
      </c>
      <c r="W2519">
        <v>13</v>
      </c>
      <c r="X2519" s="2">
        <v>77.540000000000006</v>
      </c>
      <c r="Y2519">
        <v>89279</v>
      </c>
      <c r="Z2519" t="s">
        <v>87</v>
      </c>
      <c r="AA2519">
        <v>2010</v>
      </c>
      <c r="AB2519" t="str">
        <f>IF(samplesuperstore_cleaned[[#This Row],[discount]]=0,"0%",IF(samplesuperstore_cleaned[[#This Row],[discount]]=0.02,"1-2%",IF(samplesuperstore_cleaned[[#This Row],[discount]]&lt;=0.04,"3-4%",IF(samplesuperstore_cleaned[[#This Row],[discount]]&lt;=0.06,"5-6%",IF(samplesuperstore_cleaned[[#This Row],[discount]]=0.08,"7-8%","9-10%")))))</f>
        <v>7-8%</v>
      </c>
    </row>
    <row r="2520" spans="1:28" x14ac:dyDescent="0.3">
      <c r="A2520">
        <v>6784</v>
      </c>
      <c r="B2520">
        <v>21338</v>
      </c>
      <c r="C2520" t="s">
        <v>27</v>
      </c>
      <c r="D2520" s="3">
        <v>7.0000000000000007E-2</v>
      </c>
      <c r="E2520">
        <v>65.989999999999995</v>
      </c>
      <c r="F2520">
        <v>8.8000000000000007</v>
      </c>
      <c r="G2520">
        <v>2489</v>
      </c>
      <c r="H2520" t="s">
        <v>4455</v>
      </c>
      <c r="I2520" t="s">
        <v>29</v>
      </c>
      <c r="J2520" t="s">
        <v>66</v>
      </c>
      <c r="K2520" t="s">
        <v>54</v>
      </c>
      <c r="L2520" t="s">
        <v>55</v>
      </c>
      <c r="M2520" t="s">
        <v>33</v>
      </c>
      <c r="N2520" t="s">
        <v>1290</v>
      </c>
      <c r="O2520">
        <v>0.57999999999999996</v>
      </c>
      <c r="P2520" t="s">
        <v>45</v>
      </c>
      <c r="Q2520" t="s">
        <v>70</v>
      </c>
      <c r="R2520" t="s">
        <v>1713</v>
      </c>
      <c r="S2520">
        <v>94521</v>
      </c>
      <c r="T2520" s="1">
        <v>40371</v>
      </c>
      <c r="U2520" s="1">
        <v>40371</v>
      </c>
      <c r="V2520" s="3">
        <v>109.83600000000001</v>
      </c>
      <c r="W2520">
        <v>9</v>
      </c>
      <c r="X2520" s="2">
        <v>471.66</v>
      </c>
      <c r="Y2520">
        <v>86886</v>
      </c>
      <c r="Z2520" t="s">
        <v>48</v>
      </c>
      <c r="AA2520">
        <v>2010</v>
      </c>
      <c r="AB2520" t="str">
        <f>IF(samplesuperstore_cleaned[[#This Row],[discount]]=0,"0%",IF(samplesuperstore_cleaned[[#This Row],[discount]]=0.02,"1-2%",IF(samplesuperstore_cleaned[[#This Row],[discount]]&lt;=0.04,"3-4%",IF(samplesuperstore_cleaned[[#This Row],[discount]]&lt;=0.06,"5-6%",IF(samplesuperstore_cleaned[[#This Row],[discount]]=0.08,"7-8%","9-10%")))))</f>
        <v>9-10%</v>
      </c>
    </row>
    <row r="2521" spans="1:28" x14ac:dyDescent="0.3">
      <c r="A2521">
        <v>6800</v>
      </c>
      <c r="B2521">
        <v>3338</v>
      </c>
      <c r="C2521" t="s">
        <v>27</v>
      </c>
      <c r="D2521" s="3">
        <v>7.0000000000000007E-2</v>
      </c>
      <c r="E2521">
        <v>65.989999999999995</v>
      </c>
      <c r="F2521">
        <v>8.8000000000000007</v>
      </c>
      <c r="G2521">
        <v>2491</v>
      </c>
      <c r="H2521" t="s">
        <v>4458</v>
      </c>
      <c r="I2521" t="s">
        <v>29</v>
      </c>
      <c r="J2521" t="s">
        <v>66</v>
      </c>
      <c r="K2521" t="s">
        <v>54</v>
      </c>
      <c r="L2521" t="s">
        <v>55</v>
      </c>
      <c r="M2521" t="s">
        <v>33</v>
      </c>
      <c r="N2521" t="s">
        <v>1290</v>
      </c>
      <c r="O2521">
        <v>0.57999999999999996</v>
      </c>
      <c r="P2521" t="s">
        <v>45</v>
      </c>
      <c r="Q2521" t="s">
        <v>70</v>
      </c>
      <c r="R2521" t="s">
        <v>1646</v>
      </c>
      <c r="S2521">
        <v>90045</v>
      </c>
      <c r="T2521" s="1">
        <v>40371</v>
      </c>
      <c r="U2521" s="1">
        <v>40371</v>
      </c>
      <c r="V2521" s="3">
        <v>109.83600000000001</v>
      </c>
      <c r="W2521">
        <v>37</v>
      </c>
      <c r="X2521" s="2">
        <v>1939.03</v>
      </c>
      <c r="Y2521">
        <v>23877</v>
      </c>
      <c r="Z2521" t="s">
        <v>48</v>
      </c>
      <c r="AA2521">
        <v>2010</v>
      </c>
      <c r="AB2521" t="str">
        <f>IF(samplesuperstore_cleaned[[#This Row],[discount]]=0,"0%",IF(samplesuperstore_cleaned[[#This Row],[discount]]=0.02,"1-2%",IF(samplesuperstore_cleaned[[#This Row],[discount]]&lt;=0.04,"3-4%",IF(samplesuperstore_cleaned[[#This Row],[discount]]&lt;=0.06,"5-6%",IF(samplesuperstore_cleaned[[#This Row],[discount]]=0.08,"7-8%","9-10%")))))</f>
        <v>9-10%</v>
      </c>
    </row>
    <row r="2522" spans="1:28" x14ac:dyDescent="0.3">
      <c r="A2522">
        <v>6593</v>
      </c>
      <c r="B2522">
        <v>20497</v>
      </c>
      <c r="C2522" t="s">
        <v>60</v>
      </c>
      <c r="D2522" s="3">
        <v>0</v>
      </c>
      <c r="E2522">
        <v>17.670000000000002</v>
      </c>
      <c r="F2522">
        <v>8.99</v>
      </c>
      <c r="G2522">
        <v>2426</v>
      </c>
      <c r="H2522" t="s">
        <v>4376</v>
      </c>
      <c r="I2522" t="s">
        <v>29</v>
      </c>
      <c r="J2522" t="s">
        <v>114</v>
      </c>
      <c r="K2522" t="s">
        <v>67</v>
      </c>
      <c r="L2522" t="s">
        <v>104</v>
      </c>
      <c r="M2522" t="s">
        <v>52</v>
      </c>
      <c r="N2522" t="s">
        <v>263</v>
      </c>
      <c r="O2522">
        <v>0.47</v>
      </c>
      <c r="P2522" t="s">
        <v>35</v>
      </c>
      <c r="Q2522" t="s">
        <v>255</v>
      </c>
      <c r="R2522" t="s">
        <v>4377</v>
      </c>
      <c r="S2522">
        <v>75061</v>
      </c>
      <c r="T2522" s="1">
        <v>40484</v>
      </c>
      <c r="U2522" s="1">
        <v>40491</v>
      </c>
      <c r="V2522" s="3">
        <v>109.67000000000002</v>
      </c>
      <c r="W2522">
        <v>9</v>
      </c>
      <c r="X2522" s="2">
        <v>168.71</v>
      </c>
      <c r="Y2522">
        <v>90861</v>
      </c>
      <c r="Z2522" t="s">
        <v>59</v>
      </c>
      <c r="AA2522">
        <v>2010</v>
      </c>
      <c r="AB2522" t="str">
        <f>IF(samplesuperstore_cleaned[[#This Row],[discount]]=0,"0%",IF(samplesuperstore_cleaned[[#This Row],[discount]]=0.02,"1-2%",IF(samplesuperstore_cleaned[[#This Row],[discount]]&lt;=0.04,"3-4%",IF(samplesuperstore_cleaned[[#This Row],[discount]]&lt;=0.06,"5-6%",IF(samplesuperstore_cleaned[[#This Row],[discount]]=0.08,"7-8%","9-10%")))))</f>
        <v>0%</v>
      </c>
    </row>
    <row r="2523" spans="1:28" x14ac:dyDescent="0.3">
      <c r="A2523">
        <v>7171</v>
      </c>
      <c r="B2523">
        <v>22399</v>
      </c>
      <c r="C2523" t="s">
        <v>39</v>
      </c>
      <c r="D2523" s="3">
        <v>0.04</v>
      </c>
      <c r="E2523">
        <v>5.98</v>
      </c>
      <c r="F2523">
        <v>1.67</v>
      </c>
      <c r="G2523">
        <v>2623</v>
      </c>
      <c r="H2523" t="s">
        <v>4620</v>
      </c>
      <c r="I2523" t="s">
        <v>29</v>
      </c>
      <c r="J2523" t="s">
        <v>30</v>
      </c>
      <c r="K2523" t="s">
        <v>31</v>
      </c>
      <c r="L2523" t="s">
        <v>42</v>
      </c>
      <c r="M2523" t="s">
        <v>43</v>
      </c>
      <c r="N2523" t="s">
        <v>3972</v>
      </c>
      <c r="O2523">
        <v>0.51</v>
      </c>
      <c r="P2523" t="s">
        <v>260</v>
      </c>
      <c r="Q2523" t="s">
        <v>846</v>
      </c>
      <c r="R2523" t="s">
        <v>4432</v>
      </c>
      <c r="S2523">
        <v>27587</v>
      </c>
      <c r="T2523" s="1">
        <v>40695</v>
      </c>
      <c r="U2523" s="1">
        <v>40696</v>
      </c>
      <c r="V2523" s="3">
        <v>109.518</v>
      </c>
      <c r="W2523">
        <v>1</v>
      </c>
      <c r="X2523" s="2">
        <v>6.75</v>
      </c>
      <c r="Y2523">
        <v>91444</v>
      </c>
      <c r="Z2523" t="s">
        <v>189</v>
      </c>
      <c r="AA2523">
        <v>2011</v>
      </c>
      <c r="AB2523" t="str">
        <f>IF(samplesuperstore_cleaned[[#This Row],[discount]]=0,"0%",IF(samplesuperstore_cleaned[[#This Row],[discount]]=0.02,"1-2%",IF(samplesuperstore_cleaned[[#This Row],[discount]]&lt;=0.04,"3-4%",IF(samplesuperstore_cleaned[[#This Row],[discount]]&lt;=0.06,"5-6%",IF(samplesuperstore_cleaned[[#This Row],[discount]]=0.08,"7-8%","9-10%")))))</f>
        <v>3-4%</v>
      </c>
    </row>
    <row r="2524" spans="1:28" x14ac:dyDescent="0.3">
      <c r="A2524">
        <v>3306</v>
      </c>
      <c r="B2524">
        <v>18415</v>
      </c>
      <c r="C2524" t="s">
        <v>39</v>
      </c>
      <c r="D2524" s="3">
        <v>0.1</v>
      </c>
      <c r="E2524">
        <v>30.98</v>
      </c>
      <c r="F2524">
        <v>5.76</v>
      </c>
      <c r="G2524">
        <v>1250</v>
      </c>
      <c r="H2524" t="s">
        <v>2825</v>
      </c>
      <c r="I2524" t="s">
        <v>29</v>
      </c>
      <c r="J2524" t="s">
        <v>30</v>
      </c>
      <c r="K2524" t="s">
        <v>31</v>
      </c>
      <c r="L2524" t="s">
        <v>49</v>
      </c>
      <c r="M2524" t="s">
        <v>33</v>
      </c>
      <c r="N2524" t="s">
        <v>2483</v>
      </c>
      <c r="O2524">
        <v>0.4</v>
      </c>
      <c r="P2524" t="s">
        <v>35</v>
      </c>
      <c r="Q2524" t="s">
        <v>36</v>
      </c>
      <c r="R2524" t="s">
        <v>2826</v>
      </c>
      <c r="S2524">
        <v>60110</v>
      </c>
      <c r="T2524" s="1">
        <v>40460</v>
      </c>
      <c r="U2524" s="1">
        <v>40461</v>
      </c>
      <c r="V2524" s="3">
        <v>109.42479999999999</v>
      </c>
      <c r="W2524">
        <v>8</v>
      </c>
      <c r="X2524" s="2">
        <v>225.62</v>
      </c>
      <c r="Y2524">
        <v>87877</v>
      </c>
      <c r="Z2524" t="s">
        <v>87</v>
      </c>
      <c r="AA2524">
        <v>2010</v>
      </c>
      <c r="AB2524" t="str">
        <f>IF(samplesuperstore_cleaned[[#This Row],[discount]]=0,"0%",IF(samplesuperstore_cleaned[[#This Row],[discount]]=0.02,"1-2%",IF(samplesuperstore_cleaned[[#This Row],[discount]]&lt;=0.04,"3-4%",IF(samplesuperstore_cleaned[[#This Row],[discount]]&lt;=0.06,"5-6%",IF(samplesuperstore_cleaned[[#This Row],[discount]]=0.08,"7-8%","9-10%")))))</f>
        <v>9-10%</v>
      </c>
    </row>
    <row r="2525" spans="1:28" x14ac:dyDescent="0.3">
      <c r="A2525">
        <v>6011</v>
      </c>
      <c r="B2525">
        <v>18076</v>
      </c>
      <c r="C2525" t="s">
        <v>27</v>
      </c>
      <c r="D2525" s="3">
        <v>0.05</v>
      </c>
      <c r="E2525">
        <v>34.58</v>
      </c>
      <c r="F2525">
        <v>8.99</v>
      </c>
      <c r="G2525">
        <v>2206</v>
      </c>
      <c r="H2525" t="s">
        <v>4109</v>
      </c>
      <c r="I2525" t="s">
        <v>41</v>
      </c>
      <c r="J2525" t="s">
        <v>244</v>
      </c>
      <c r="K2525" t="s">
        <v>31</v>
      </c>
      <c r="L2525" t="s">
        <v>42</v>
      </c>
      <c r="M2525" t="s">
        <v>52</v>
      </c>
      <c r="N2525" t="s">
        <v>2028</v>
      </c>
      <c r="O2525">
        <v>0.56000000000000005</v>
      </c>
      <c r="P2525" t="s">
        <v>35</v>
      </c>
      <c r="Q2525" t="s">
        <v>859</v>
      </c>
      <c r="R2525" t="s">
        <v>4110</v>
      </c>
      <c r="S2525">
        <v>50501</v>
      </c>
      <c r="T2525" s="1">
        <v>40972</v>
      </c>
      <c r="U2525" s="1">
        <v>40973</v>
      </c>
      <c r="V2525" s="3">
        <v>109.33</v>
      </c>
      <c r="W2525">
        <v>8</v>
      </c>
      <c r="X2525" s="2">
        <v>276.08</v>
      </c>
      <c r="Y2525">
        <v>86262</v>
      </c>
      <c r="Z2525" t="s">
        <v>165</v>
      </c>
      <c r="AA2525">
        <v>2012</v>
      </c>
      <c r="AB2525" t="str">
        <f>IF(samplesuperstore_cleaned[[#This Row],[discount]]=0,"0%",IF(samplesuperstore_cleaned[[#This Row],[discount]]=0.02,"1-2%",IF(samplesuperstore_cleaned[[#This Row],[discount]]&lt;=0.04,"3-4%",IF(samplesuperstore_cleaned[[#This Row],[discount]]&lt;=0.06,"5-6%",IF(samplesuperstore_cleaned[[#This Row],[discount]]=0.08,"7-8%","9-10%")))))</f>
        <v>5-6%</v>
      </c>
    </row>
    <row r="2526" spans="1:28" x14ac:dyDescent="0.3">
      <c r="A2526">
        <v>5523</v>
      </c>
      <c r="B2526">
        <v>22018</v>
      </c>
      <c r="C2526" t="s">
        <v>39</v>
      </c>
      <c r="D2526" s="3">
        <v>0.06</v>
      </c>
      <c r="E2526">
        <v>40.99</v>
      </c>
      <c r="F2526">
        <v>17.48</v>
      </c>
      <c r="G2526">
        <v>2038</v>
      </c>
      <c r="H2526" t="s">
        <v>3898</v>
      </c>
      <c r="I2526" t="s">
        <v>29</v>
      </c>
      <c r="J2526" t="s">
        <v>114</v>
      </c>
      <c r="K2526" t="s">
        <v>31</v>
      </c>
      <c r="L2526" t="s">
        <v>49</v>
      </c>
      <c r="M2526" t="s">
        <v>33</v>
      </c>
      <c r="N2526" t="s">
        <v>687</v>
      </c>
      <c r="O2526">
        <v>0.36</v>
      </c>
      <c r="P2526" t="s">
        <v>84</v>
      </c>
      <c r="Q2526" t="s">
        <v>125</v>
      </c>
      <c r="R2526" t="s">
        <v>3899</v>
      </c>
      <c r="S2526">
        <v>10550</v>
      </c>
      <c r="T2526" s="1">
        <v>40289</v>
      </c>
      <c r="U2526" s="1">
        <v>40289</v>
      </c>
      <c r="V2526" s="3">
        <v>109.16</v>
      </c>
      <c r="W2526">
        <v>7</v>
      </c>
      <c r="X2526" s="2">
        <v>277.12</v>
      </c>
      <c r="Y2526">
        <v>89334</v>
      </c>
      <c r="Z2526" t="s">
        <v>127</v>
      </c>
      <c r="AA2526">
        <v>2010</v>
      </c>
      <c r="AB2526" t="str">
        <f>IF(samplesuperstore_cleaned[[#This Row],[discount]]=0,"0%",IF(samplesuperstore_cleaned[[#This Row],[discount]]=0.02,"1-2%",IF(samplesuperstore_cleaned[[#This Row],[discount]]&lt;=0.04,"3-4%",IF(samplesuperstore_cleaned[[#This Row],[discount]]&lt;=0.06,"5-6%",IF(samplesuperstore_cleaned[[#This Row],[discount]]=0.08,"7-8%","9-10%")))))</f>
        <v>5-6%</v>
      </c>
    </row>
    <row r="2527" spans="1:28" x14ac:dyDescent="0.3">
      <c r="A2527">
        <v>8026</v>
      </c>
      <c r="B2527">
        <v>25502</v>
      </c>
      <c r="C2527" t="s">
        <v>39</v>
      </c>
      <c r="D2527" s="3">
        <v>0.1</v>
      </c>
      <c r="E2527">
        <v>22.98</v>
      </c>
      <c r="F2527">
        <v>7.58</v>
      </c>
      <c r="G2527">
        <v>2917</v>
      </c>
      <c r="H2527" t="s">
        <v>4955</v>
      </c>
      <c r="I2527" t="s">
        <v>29</v>
      </c>
      <c r="J2527" t="s">
        <v>66</v>
      </c>
      <c r="K2527" t="s">
        <v>67</v>
      </c>
      <c r="L2527" t="s">
        <v>104</v>
      </c>
      <c r="M2527" t="s">
        <v>33</v>
      </c>
      <c r="N2527" t="s">
        <v>1114</v>
      </c>
      <c r="O2527">
        <v>0.51</v>
      </c>
      <c r="P2527" t="s">
        <v>35</v>
      </c>
      <c r="Q2527" t="s">
        <v>859</v>
      </c>
      <c r="R2527" t="s">
        <v>4956</v>
      </c>
      <c r="S2527">
        <v>50265</v>
      </c>
      <c r="T2527" s="1">
        <v>41577</v>
      </c>
      <c r="U2527" s="1">
        <v>41579</v>
      </c>
      <c r="V2527" s="3">
        <v>109.16</v>
      </c>
      <c r="W2527">
        <v>18</v>
      </c>
      <c r="X2527" s="2">
        <v>379.9</v>
      </c>
      <c r="Y2527">
        <v>86142</v>
      </c>
      <c r="Z2527" t="s">
        <v>87</v>
      </c>
      <c r="AA2527">
        <v>2013</v>
      </c>
      <c r="AB2527" t="str">
        <f>IF(samplesuperstore_cleaned[[#This Row],[discount]]=0,"0%",IF(samplesuperstore_cleaned[[#This Row],[discount]]=0.02,"1-2%",IF(samplesuperstore_cleaned[[#This Row],[discount]]&lt;=0.04,"3-4%",IF(samplesuperstore_cleaned[[#This Row],[discount]]&lt;=0.06,"5-6%",IF(samplesuperstore_cleaned[[#This Row],[discount]]=0.08,"7-8%","9-10%")))))</f>
        <v>9-10%</v>
      </c>
    </row>
    <row r="2528" spans="1:28" x14ac:dyDescent="0.3">
      <c r="A2528">
        <v>1079</v>
      </c>
      <c r="B2528">
        <v>23250</v>
      </c>
      <c r="C2528" t="s">
        <v>78</v>
      </c>
      <c r="D2528" s="3">
        <v>0.03</v>
      </c>
      <c r="E2528">
        <v>78.69</v>
      </c>
      <c r="F2528">
        <v>19.989999999999998</v>
      </c>
      <c r="G2528">
        <v>409</v>
      </c>
      <c r="H2528" t="s">
        <v>1321</v>
      </c>
      <c r="I2528" t="s">
        <v>41</v>
      </c>
      <c r="J2528" t="s">
        <v>30</v>
      </c>
      <c r="K2528" t="s">
        <v>67</v>
      </c>
      <c r="L2528" t="s">
        <v>104</v>
      </c>
      <c r="M2528" t="s">
        <v>33</v>
      </c>
      <c r="N2528" t="s">
        <v>115</v>
      </c>
      <c r="O2528">
        <v>0.43</v>
      </c>
      <c r="P2528" t="s">
        <v>35</v>
      </c>
      <c r="Q2528" t="s">
        <v>255</v>
      </c>
      <c r="R2528" t="s">
        <v>1322</v>
      </c>
      <c r="S2528">
        <v>78666</v>
      </c>
      <c r="T2528" s="1">
        <v>40589</v>
      </c>
      <c r="U2528" s="1">
        <v>40591</v>
      </c>
      <c r="V2528" s="3">
        <v>108.9717</v>
      </c>
      <c r="W2528">
        <v>2</v>
      </c>
      <c r="X2528" s="2">
        <v>157.93</v>
      </c>
      <c r="Y2528">
        <v>89640</v>
      </c>
      <c r="Z2528" t="s">
        <v>112</v>
      </c>
      <c r="AA2528">
        <v>2011</v>
      </c>
      <c r="AB2528" t="str">
        <f>IF(samplesuperstore_cleaned[[#This Row],[discount]]=0,"0%",IF(samplesuperstore_cleaned[[#This Row],[discount]]=0.02,"1-2%",IF(samplesuperstore_cleaned[[#This Row],[discount]]&lt;=0.04,"3-4%",IF(samplesuperstore_cleaned[[#This Row],[discount]]&lt;=0.06,"5-6%",IF(samplesuperstore_cleaned[[#This Row],[discount]]=0.08,"7-8%","9-10%")))))</f>
        <v>3-4%</v>
      </c>
    </row>
    <row r="2529" spans="1:28" x14ac:dyDescent="0.3">
      <c r="A2529">
        <v>5937</v>
      </c>
      <c r="B2529">
        <v>24927</v>
      </c>
      <c r="C2529" t="s">
        <v>57</v>
      </c>
      <c r="D2529" s="3">
        <v>7.0000000000000007E-2</v>
      </c>
      <c r="E2529">
        <v>41.32</v>
      </c>
      <c r="F2529">
        <v>8.66</v>
      </c>
      <c r="G2529">
        <v>2185</v>
      </c>
      <c r="H2529" t="s">
        <v>4081</v>
      </c>
      <c r="I2529" t="s">
        <v>41</v>
      </c>
      <c r="J2529" t="s">
        <v>66</v>
      </c>
      <c r="K2529" t="s">
        <v>67</v>
      </c>
      <c r="L2529" t="s">
        <v>104</v>
      </c>
      <c r="M2529" t="s">
        <v>154</v>
      </c>
      <c r="N2529" t="s">
        <v>1389</v>
      </c>
      <c r="O2529">
        <v>0.76</v>
      </c>
      <c r="P2529" t="s">
        <v>35</v>
      </c>
      <c r="Q2529" t="s">
        <v>116</v>
      </c>
      <c r="R2529" t="s">
        <v>4054</v>
      </c>
      <c r="S2529">
        <v>55124</v>
      </c>
      <c r="T2529" s="1">
        <v>41544</v>
      </c>
      <c r="U2529" s="1">
        <v>41545</v>
      </c>
      <c r="V2529" s="3">
        <v>108.864</v>
      </c>
      <c r="W2529">
        <v>26</v>
      </c>
      <c r="X2529" s="2">
        <v>1051.28</v>
      </c>
      <c r="Y2529">
        <v>91536</v>
      </c>
      <c r="Z2529" t="s">
        <v>173</v>
      </c>
      <c r="AA2529">
        <v>2013</v>
      </c>
      <c r="AB2529" t="str">
        <f>IF(samplesuperstore_cleaned[[#This Row],[discount]]=0,"0%",IF(samplesuperstore_cleaned[[#This Row],[discount]]=0.02,"1-2%",IF(samplesuperstore_cleaned[[#This Row],[discount]]&lt;=0.04,"3-4%",IF(samplesuperstore_cleaned[[#This Row],[discount]]&lt;=0.06,"5-6%",IF(samplesuperstore_cleaned[[#This Row],[discount]]=0.08,"7-8%","9-10%")))))</f>
        <v>9-10%</v>
      </c>
    </row>
    <row r="2530" spans="1:28" x14ac:dyDescent="0.3">
      <c r="A2530">
        <v>592</v>
      </c>
      <c r="B2530">
        <v>21513</v>
      </c>
      <c r="C2530" t="s">
        <v>78</v>
      </c>
      <c r="D2530" s="3">
        <v>0</v>
      </c>
      <c r="E2530">
        <v>37.94</v>
      </c>
      <c r="F2530">
        <v>5.08</v>
      </c>
      <c r="G2530">
        <v>230</v>
      </c>
      <c r="H2530" t="s">
        <v>848</v>
      </c>
      <c r="I2530" t="s">
        <v>41</v>
      </c>
      <c r="J2530" t="s">
        <v>66</v>
      </c>
      <c r="K2530" t="s">
        <v>31</v>
      </c>
      <c r="L2530" t="s">
        <v>49</v>
      </c>
      <c r="M2530" t="s">
        <v>43</v>
      </c>
      <c r="N2530" t="s">
        <v>543</v>
      </c>
      <c r="O2530">
        <v>0.38</v>
      </c>
      <c r="P2530" t="s">
        <v>45</v>
      </c>
      <c r="Q2530" t="s">
        <v>523</v>
      </c>
      <c r="R2530" t="s">
        <v>826</v>
      </c>
      <c r="S2530">
        <v>84107</v>
      </c>
      <c r="T2530" s="1">
        <v>40913</v>
      </c>
      <c r="U2530" s="1">
        <v>40915</v>
      </c>
      <c r="V2530" s="3">
        <v>108.84059999999999</v>
      </c>
      <c r="W2530">
        <v>4</v>
      </c>
      <c r="X2530" s="2">
        <v>157.74</v>
      </c>
      <c r="Y2530">
        <v>91309</v>
      </c>
      <c r="Z2530" t="s">
        <v>132</v>
      </c>
      <c r="AA2530">
        <v>2012</v>
      </c>
      <c r="AB2530" t="str">
        <f>IF(samplesuperstore_cleaned[[#This Row],[discount]]=0,"0%",IF(samplesuperstore_cleaned[[#This Row],[discount]]=0.02,"1-2%",IF(samplesuperstore_cleaned[[#This Row],[discount]]&lt;=0.04,"3-4%",IF(samplesuperstore_cleaned[[#This Row],[discount]]&lt;=0.06,"5-6%",IF(samplesuperstore_cleaned[[#This Row],[discount]]=0.08,"7-8%","9-10%")))))</f>
        <v>0%</v>
      </c>
    </row>
    <row r="2531" spans="1:28" x14ac:dyDescent="0.3">
      <c r="A2531">
        <v>5175</v>
      </c>
      <c r="B2531">
        <v>20470</v>
      </c>
      <c r="C2531" t="s">
        <v>78</v>
      </c>
      <c r="D2531" s="3">
        <v>0.01</v>
      </c>
      <c r="E2531">
        <v>111.03</v>
      </c>
      <c r="F2531">
        <v>8.64</v>
      </c>
      <c r="G2531">
        <v>1935</v>
      </c>
      <c r="H2531" t="s">
        <v>3769</v>
      </c>
      <c r="I2531" t="s">
        <v>29</v>
      </c>
      <c r="J2531" t="s">
        <v>30</v>
      </c>
      <c r="K2531" t="s">
        <v>31</v>
      </c>
      <c r="L2531" t="s">
        <v>158</v>
      </c>
      <c r="M2531" t="s">
        <v>33</v>
      </c>
      <c r="N2531" t="s">
        <v>558</v>
      </c>
      <c r="O2531">
        <v>0.78</v>
      </c>
      <c r="P2531" t="s">
        <v>35</v>
      </c>
      <c r="Q2531" t="s">
        <v>255</v>
      </c>
      <c r="R2531" t="s">
        <v>3770</v>
      </c>
      <c r="S2531">
        <v>75051</v>
      </c>
      <c r="T2531" s="1">
        <v>40760</v>
      </c>
      <c r="U2531" s="1">
        <v>40761</v>
      </c>
      <c r="V2531" s="3">
        <v>108.706</v>
      </c>
      <c r="W2531">
        <v>8</v>
      </c>
      <c r="X2531" s="2">
        <v>901.01</v>
      </c>
      <c r="Y2531">
        <v>86689</v>
      </c>
      <c r="Z2531" t="s">
        <v>107</v>
      </c>
      <c r="AA2531">
        <v>2011</v>
      </c>
      <c r="AB2531" t="str">
        <f>IF(samplesuperstore_cleaned[[#This Row],[discount]]=0,"0%",IF(samplesuperstore_cleaned[[#This Row],[discount]]=0.02,"1-2%",IF(samplesuperstore_cleaned[[#This Row],[discount]]&lt;=0.04,"3-4%",IF(samplesuperstore_cleaned[[#This Row],[discount]]&lt;=0.06,"5-6%",IF(samplesuperstore_cleaned[[#This Row],[discount]]=0.08,"7-8%","9-10%")))))</f>
        <v>3-4%</v>
      </c>
    </row>
    <row r="2532" spans="1:28" x14ac:dyDescent="0.3">
      <c r="A2532">
        <v>5577</v>
      </c>
      <c r="B2532">
        <v>18465</v>
      </c>
      <c r="C2532" t="s">
        <v>57</v>
      </c>
      <c r="D2532" s="3">
        <v>0.04</v>
      </c>
      <c r="E2532">
        <v>4.42</v>
      </c>
      <c r="F2532">
        <v>4.99</v>
      </c>
      <c r="G2532">
        <v>2058</v>
      </c>
      <c r="H2532" t="s">
        <v>3921</v>
      </c>
      <c r="I2532" t="s">
        <v>29</v>
      </c>
      <c r="J2532" t="s">
        <v>30</v>
      </c>
      <c r="K2532" t="s">
        <v>31</v>
      </c>
      <c r="L2532" t="s">
        <v>100</v>
      </c>
      <c r="M2532" t="s">
        <v>33</v>
      </c>
      <c r="N2532" t="s">
        <v>124</v>
      </c>
      <c r="O2532">
        <v>0.38</v>
      </c>
      <c r="P2532" t="s">
        <v>260</v>
      </c>
      <c r="Q2532" t="s">
        <v>846</v>
      </c>
      <c r="R2532" t="s">
        <v>3765</v>
      </c>
      <c r="S2532">
        <v>28601</v>
      </c>
      <c r="T2532" s="1">
        <v>40897</v>
      </c>
      <c r="U2532" s="1">
        <v>40898</v>
      </c>
      <c r="V2532" s="3">
        <v>108.52799999999999</v>
      </c>
      <c r="W2532">
        <v>3</v>
      </c>
      <c r="X2532" s="2">
        <v>15.25</v>
      </c>
      <c r="Y2532">
        <v>88042</v>
      </c>
      <c r="Z2532" t="s">
        <v>72</v>
      </c>
      <c r="AA2532">
        <v>2011</v>
      </c>
      <c r="AB2532" t="str">
        <f>IF(samplesuperstore_cleaned[[#This Row],[discount]]=0,"0%",IF(samplesuperstore_cleaned[[#This Row],[discount]]=0.02,"1-2%",IF(samplesuperstore_cleaned[[#This Row],[discount]]&lt;=0.04,"3-4%",IF(samplesuperstore_cleaned[[#This Row],[discount]]&lt;=0.06,"5-6%",IF(samplesuperstore_cleaned[[#This Row],[discount]]=0.08,"7-8%","9-10%")))))</f>
        <v>3-4%</v>
      </c>
    </row>
    <row r="2533" spans="1:28" x14ac:dyDescent="0.3">
      <c r="A2533">
        <v>3048</v>
      </c>
      <c r="B2533">
        <v>24225</v>
      </c>
      <c r="C2533" t="s">
        <v>78</v>
      </c>
      <c r="D2533" s="3">
        <v>0.08</v>
      </c>
      <c r="E2533">
        <v>15.04</v>
      </c>
      <c r="F2533">
        <v>1.97</v>
      </c>
      <c r="G2533">
        <v>1155</v>
      </c>
      <c r="H2533" t="s">
        <v>2683</v>
      </c>
      <c r="I2533" t="s">
        <v>29</v>
      </c>
      <c r="J2533" t="s">
        <v>244</v>
      </c>
      <c r="K2533" t="s">
        <v>31</v>
      </c>
      <c r="L2533" t="s">
        <v>49</v>
      </c>
      <c r="M2533" t="s">
        <v>43</v>
      </c>
      <c r="N2533" t="s">
        <v>716</v>
      </c>
      <c r="O2533">
        <v>0.39</v>
      </c>
      <c r="P2533" t="s">
        <v>45</v>
      </c>
      <c r="Q2533" t="s">
        <v>70</v>
      </c>
      <c r="R2533" t="s">
        <v>2684</v>
      </c>
      <c r="S2533">
        <v>90640</v>
      </c>
      <c r="T2533" s="1">
        <v>40180</v>
      </c>
      <c r="U2533" s="1">
        <v>40180</v>
      </c>
      <c r="V2533" s="3">
        <v>108.5163</v>
      </c>
      <c r="W2533">
        <v>11</v>
      </c>
      <c r="X2533" s="2">
        <v>157.27000000000001</v>
      </c>
      <c r="Y2533">
        <v>90853</v>
      </c>
      <c r="Z2533" t="s">
        <v>132</v>
      </c>
      <c r="AA2533">
        <v>2010</v>
      </c>
      <c r="AB2533" t="str">
        <f>IF(samplesuperstore_cleaned[[#This Row],[discount]]=0,"0%",IF(samplesuperstore_cleaned[[#This Row],[discount]]=0.02,"1-2%",IF(samplesuperstore_cleaned[[#This Row],[discount]]&lt;=0.04,"3-4%",IF(samplesuperstore_cleaned[[#This Row],[discount]]&lt;=0.06,"5-6%",IF(samplesuperstore_cleaned[[#This Row],[discount]]=0.08,"7-8%","9-10%")))))</f>
        <v>7-8%</v>
      </c>
    </row>
    <row r="2534" spans="1:28" x14ac:dyDescent="0.3">
      <c r="A2534">
        <v>8288</v>
      </c>
      <c r="B2534">
        <v>5648</v>
      </c>
      <c r="C2534" t="s">
        <v>27</v>
      </c>
      <c r="D2534" s="3">
        <v>0.03</v>
      </c>
      <c r="E2534">
        <v>6.3</v>
      </c>
      <c r="F2534">
        <v>0.5</v>
      </c>
      <c r="G2534">
        <v>3011</v>
      </c>
      <c r="H2534" t="s">
        <v>5058</v>
      </c>
      <c r="I2534" t="s">
        <v>29</v>
      </c>
      <c r="J2534" t="s">
        <v>30</v>
      </c>
      <c r="K2534" t="s">
        <v>31</v>
      </c>
      <c r="L2534" t="s">
        <v>32</v>
      </c>
      <c r="M2534" t="s">
        <v>33</v>
      </c>
      <c r="N2534" t="s">
        <v>2510</v>
      </c>
      <c r="O2534">
        <v>0.39</v>
      </c>
      <c r="P2534" t="s">
        <v>84</v>
      </c>
      <c r="Q2534" t="s">
        <v>85</v>
      </c>
      <c r="R2534" t="s">
        <v>476</v>
      </c>
      <c r="S2534">
        <v>2113</v>
      </c>
      <c r="T2534" s="1">
        <v>41542</v>
      </c>
      <c r="U2534" s="1">
        <v>41543</v>
      </c>
      <c r="V2534" s="3">
        <v>108.49</v>
      </c>
      <c r="W2534">
        <v>74</v>
      </c>
      <c r="X2534" s="2">
        <v>474.83</v>
      </c>
      <c r="Y2534">
        <v>39972</v>
      </c>
      <c r="Z2534" t="s">
        <v>173</v>
      </c>
      <c r="AA2534">
        <v>2013</v>
      </c>
      <c r="AB2534" t="str">
        <f>IF(samplesuperstore_cleaned[[#This Row],[discount]]=0,"0%",IF(samplesuperstore_cleaned[[#This Row],[discount]]=0.02,"1-2%",IF(samplesuperstore_cleaned[[#This Row],[discount]]&lt;=0.04,"3-4%",IF(samplesuperstore_cleaned[[#This Row],[discount]]&lt;=0.06,"5-6%",IF(samplesuperstore_cleaned[[#This Row],[discount]]=0.08,"7-8%","9-10%")))))</f>
        <v>3-4%</v>
      </c>
    </row>
    <row r="2535" spans="1:28" x14ac:dyDescent="0.3">
      <c r="A2535">
        <v>1489</v>
      </c>
      <c r="B2535">
        <v>25887</v>
      </c>
      <c r="C2535" t="s">
        <v>60</v>
      </c>
      <c r="D2535" s="3">
        <v>0.09</v>
      </c>
      <c r="E2535">
        <v>38.06</v>
      </c>
      <c r="F2535">
        <v>4.5</v>
      </c>
      <c r="G2535">
        <v>570</v>
      </c>
      <c r="H2535" t="s">
        <v>1681</v>
      </c>
      <c r="I2535" t="s">
        <v>29</v>
      </c>
      <c r="J2535" t="s">
        <v>244</v>
      </c>
      <c r="K2535" t="s">
        <v>31</v>
      </c>
      <c r="L2535" t="s">
        <v>75</v>
      </c>
      <c r="M2535" t="s">
        <v>33</v>
      </c>
      <c r="N2535" t="s">
        <v>1683</v>
      </c>
      <c r="O2535">
        <v>0.56000000000000005</v>
      </c>
      <c r="P2535" t="s">
        <v>45</v>
      </c>
      <c r="Q2535" t="s">
        <v>1361</v>
      </c>
      <c r="R2535" t="s">
        <v>1682</v>
      </c>
      <c r="S2535">
        <v>89015</v>
      </c>
      <c r="T2535" s="1">
        <v>41114</v>
      </c>
      <c r="U2535" s="1">
        <v>41118</v>
      </c>
      <c r="V2535" s="3">
        <v>108.3</v>
      </c>
      <c r="W2535">
        <v>5</v>
      </c>
      <c r="X2535" s="2">
        <v>186.7</v>
      </c>
      <c r="Y2535">
        <v>88885</v>
      </c>
      <c r="Z2535" t="s">
        <v>48</v>
      </c>
      <c r="AA2535">
        <v>2012</v>
      </c>
      <c r="AB2535" t="str">
        <f>IF(samplesuperstore_cleaned[[#This Row],[discount]]=0,"0%",IF(samplesuperstore_cleaned[[#This Row],[discount]]=0.02,"1-2%",IF(samplesuperstore_cleaned[[#This Row],[discount]]&lt;=0.04,"3-4%",IF(samplesuperstore_cleaned[[#This Row],[discount]]&lt;=0.06,"5-6%",IF(samplesuperstore_cleaned[[#This Row],[discount]]=0.08,"7-8%","9-10%")))))</f>
        <v>9-10%</v>
      </c>
    </row>
    <row r="2536" spans="1:28" x14ac:dyDescent="0.3">
      <c r="A2536">
        <v>493</v>
      </c>
      <c r="B2536">
        <v>21605</v>
      </c>
      <c r="C2536" t="s">
        <v>39</v>
      </c>
      <c r="D2536" s="3">
        <v>0.04</v>
      </c>
      <c r="E2536">
        <v>38.76</v>
      </c>
      <c r="F2536">
        <v>13.26</v>
      </c>
      <c r="G2536">
        <v>191</v>
      </c>
      <c r="H2536" t="s">
        <v>736</v>
      </c>
      <c r="I2536" t="s">
        <v>29</v>
      </c>
      <c r="J2536" t="s">
        <v>30</v>
      </c>
      <c r="K2536" t="s">
        <v>31</v>
      </c>
      <c r="L2536" t="s">
        <v>49</v>
      </c>
      <c r="M2536" t="s">
        <v>33</v>
      </c>
      <c r="N2536" t="s">
        <v>741</v>
      </c>
      <c r="O2536">
        <v>0.36</v>
      </c>
      <c r="P2536" t="s">
        <v>35</v>
      </c>
      <c r="Q2536" t="s">
        <v>36</v>
      </c>
      <c r="R2536" t="s">
        <v>738</v>
      </c>
      <c r="S2536">
        <v>60505</v>
      </c>
      <c r="T2536" s="1">
        <v>41336</v>
      </c>
      <c r="U2536" s="1">
        <v>41337</v>
      </c>
      <c r="V2536" s="3">
        <v>108.01</v>
      </c>
      <c r="W2536">
        <v>4</v>
      </c>
      <c r="X2536" s="2">
        <v>158.33000000000001</v>
      </c>
      <c r="Y2536">
        <v>89094</v>
      </c>
      <c r="Z2536" t="s">
        <v>165</v>
      </c>
      <c r="AA2536">
        <v>2013</v>
      </c>
      <c r="AB2536" t="str">
        <f>IF(samplesuperstore_cleaned[[#This Row],[discount]]=0,"0%",IF(samplesuperstore_cleaned[[#This Row],[discount]]=0.02,"1-2%",IF(samplesuperstore_cleaned[[#This Row],[discount]]&lt;=0.04,"3-4%",IF(samplesuperstore_cleaned[[#This Row],[discount]]&lt;=0.06,"5-6%",IF(samplesuperstore_cleaned[[#This Row],[discount]]=0.08,"7-8%","9-10%")))))</f>
        <v>3-4%</v>
      </c>
    </row>
    <row r="2537" spans="1:28" x14ac:dyDescent="0.3">
      <c r="A2537">
        <v>2939</v>
      </c>
      <c r="B2537">
        <v>21329</v>
      </c>
      <c r="C2537" t="s">
        <v>60</v>
      </c>
      <c r="D2537" s="3">
        <v>0.04</v>
      </c>
      <c r="E2537">
        <v>19.98</v>
      </c>
      <c r="F2537">
        <v>8.68</v>
      </c>
      <c r="G2537">
        <v>1121</v>
      </c>
      <c r="H2537" t="s">
        <v>2628</v>
      </c>
      <c r="I2537" t="s">
        <v>29</v>
      </c>
      <c r="J2537" t="s">
        <v>244</v>
      </c>
      <c r="K2537" t="s">
        <v>31</v>
      </c>
      <c r="L2537" t="s">
        <v>49</v>
      </c>
      <c r="M2537" t="s">
        <v>33</v>
      </c>
      <c r="N2537" t="s">
        <v>1283</v>
      </c>
      <c r="O2537">
        <v>0.37</v>
      </c>
      <c r="P2537" t="s">
        <v>45</v>
      </c>
      <c r="Q2537" t="s">
        <v>70</v>
      </c>
      <c r="R2537" t="s">
        <v>2629</v>
      </c>
      <c r="S2537">
        <v>92592</v>
      </c>
      <c r="T2537" s="1">
        <v>40216</v>
      </c>
      <c r="U2537" s="1">
        <v>40223</v>
      </c>
      <c r="V2537" s="3">
        <v>108</v>
      </c>
      <c r="W2537">
        <v>8</v>
      </c>
      <c r="X2537" s="2">
        <v>168.04</v>
      </c>
      <c r="Y2537">
        <v>86767</v>
      </c>
      <c r="Z2537" t="s">
        <v>112</v>
      </c>
      <c r="AA2537">
        <v>2010</v>
      </c>
      <c r="AB2537" t="str">
        <f>IF(samplesuperstore_cleaned[[#This Row],[discount]]=0,"0%",IF(samplesuperstore_cleaned[[#This Row],[discount]]=0.02,"1-2%",IF(samplesuperstore_cleaned[[#This Row],[discount]]&lt;=0.04,"3-4%",IF(samplesuperstore_cleaned[[#This Row],[discount]]&lt;=0.06,"5-6%",IF(samplesuperstore_cleaned[[#This Row],[discount]]=0.08,"7-8%","9-10%")))))</f>
        <v>3-4%</v>
      </c>
    </row>
    <row r="2538" spans="1:28" x14ac:dyDescent="0.3">
      <c r="A2538">
        <v>8067</v>
      </c>
      <c r="B2538">
        <v>21701</v>
      </c>
      <c r="C2538" t="s">
        <v>78</v>
      </c>
      <c r="D2538" s="3">
        <v>0.08</v>
      </c>
      <c r="E2538">
        <v>5.58</v>
      </c>
      <c r="F2538">
        <v>0.7</v>
      </c>
      <c r="G2538">
        <v>2931</v>
      </c>
      <c r="H2538" t="s">
        <v>4969</v>
      </c>
      <c r="I2538" t="s">
        <v>29</v>
      </c>
      <c r="J2538" t="s">
        <v>30</v>
      </c>
      <c r="K2538" t="s">
        <v>31</v>
      </c>
      <c r="L2538" t="s">
        <v>42</v>
      </c>
      <c r="M2538" t="s">
        <v>43</v>
      </c>
      <c r="N2538" t="s">
        <v>2659</v>
      </c>
      <c r="O2538">
        <v>0.6</v>
      </c>
      <c r="P2538" t="s">
        <v>45</v>
      </c>
      <c r="Q2538" t="s">
        <v>70</v>
      </c>
      <c r="R2538" t="s">
        <v>4970</v>
      </c>
      <c r="S2538">
        <v>95630</v>
      </c>
      <c r="T2538" s="1">
        <v>41241</v>
      </c>
      <c r="U2538" s="1">
        <v>41243</v>
      </c>
      <c r="V2538" s="3">
        <v>107.91</v>
      </c>
      <c r="W2538">
        <v>41</v>
      </c>
      <c r="X2538" s="2">
        <v>217.39</v>
      </c>
      <c r="Y2538">
        <v>87627</v>
      </c>
      <c r="Z2538" t="s">
        <v>59</v>
      </c>
      <c r="AA2538">
        <v>2012</v>
      </c>
      <c r="AB2538" t="str">
        <f>IF(samplesuperstore_cleaned[[#This Row],[discount]]=0,"0%",IF(samplesuperstore_cleaned[[#This Row],[discount]]=0.02,"1-2%",IF(samplesuperstore_cleaned[[#This Row],[discount]]&lt;=0.04,"3-4%",IF(samplesuperstore_cleaned[[#This Row],[discount]]&lt;=0.06,"5-6%",IF(samplesuperstore_cleaned[[#This Row],[discount]]=0.08,"7-8%","9-10%")))))</f>
        <v>7-8%</v>
      </c>
    </row>
    <row r="2539" spans="1:28" x14ac:dyDescent="0.3">
      <c r="A2539">
        <v>3591</v>
      </c>
      <c r="B2539">
        <v>23547</v>
      </c>
      <c r="C2539" t="s">
        <v>60</v>
      </c>
      <c r="D2539" s="3">
        <v>0.06</v>
      </c>
      <c r="E2539">
        <v>35.99</v>
      </c>
      <c r="F2539">
        <v>2.5</v>
      </c>
      <c r="G2539">
        <v>1358</v>
      </c>
      <c r="H2539" t="s">
        <v>2993</v>
      </c>
      <c r="I2539" t="s">
        <v>29</v>
      </c>
      <c r="J2539" t="s">
        <v>66</v>
      </c>
      <c r="K2539" t="s">
        <v>54</v>
      </c>
      <c r="L2539" t="s">
        <v>55</v>
      </c>
      <c r="M2539" t="s">
        <v>52</v>
      </c>
      <c r="N2539" t="s">
        <v>2995</v>
      </c>
      <c r="O2539">
        <v>0.36</v>
      </c>
      <c r="P2539" t="s">
        <v>35</v>
      </c>
      <c r="Q2539" t="s">
        <v>255</v>
      </c>
      <c r="R2539" t="s">
        <v>2994</v>
      </c>
      <c r="S2539">
        <v>76308</v>
      </c>
      <c r="T2539" s="1">
        <v>41573</v>
      </c>
      <c r="U2539" s="1">
        <v>41580</v>
      </c>
      <c r="V2539" s="3">
        <v>107.505</v>
      </c>
      <c r="W2539">
        <v>8</v>
      </c>
      <c r="X2539" s="2">
        <v>232.35</v>
      </c>
      <c r="Y2539">
        <v>88190</v>
      </c>
      <c r="Z2539" t="s">
        <v>87</v>
      </c>
      <c r="AA2539">
        <v>2013</v>
      </c>
      <c r="AB2539" t="str">
        <f>IF(samplesuperstore_cleaned[[#This Row],[discount]]=0,"0%",IF(samplesuperstore_cleaned[[#This Row],[discount]]=0.02,"1-2%",IF(samplesuperstore_cleaned[[#This Row],[discount]]&lt;=0.04,"3-4%",IF(samplesuperstore_cleaned[[#This Row],[discount]]&lt;=0.06,"5-6%",IF(samplesuperstore_cleaned[[#This Row],[discount]]=0.08,"7-8%","9-10%")))))</f>
        <v>5-6%</v>
      </c>
    </row>
    <row r="2540" spans="1:28" x14ac:dyDescent="0.3">
      <c r="A2540">
        <v>9276</v>
      </c>
      <c r="B2540">
        <v>22597</v>
      </c>
      <c r="C2540" t="s">
        <v>39</v>
      </c>
      <c r="D2540" s="3">
        <v>0.09</v>
      </c>
      <c r="E2540">
        <v>28.53</v>
      </c>
      <c r="F2540">
        <v>1.49</v>
      </c>
      <c r="G2540">
        <v>3359</v>
      </c>
      <c r="H2540" t="s">
        <v>5448</v>
      </c>
      <c r="I2540" t="s">
        <v>29</v>
      </c>
      <c r="J2540" t="s">
        <v>66</v>
      </c>
      <c r="K2540" t="s">
        <v>31</v>
      </c>
      <c r="L2540" t="s">
        <v>138</v>
      </c>
      <c r="M2540" t="s">
        <v>33</v>
      </c>
      <c r="N2540" t="s">
        <v>861</v>
      </c>
      <c r="O2540">
        <v>0.38</v>
      </c>
      <c r="P2540" t="s">
        <v>35</v>
      </c>
      <c r="Q2540" t="s">
        <v>3170</v>
      </c>
      <c r="R2540" t="s">
        <v>5449</v>
      </c>
      <c r="S2540">
        <v>53213</v>
      </c>
      <c r="T2540" s="1">
        <v>40479</v>
      </c>
      <c r="U2540" s="1">
        <v>40481</v>
      </c>
      <c r="V2540" s="3">
        <v>107.45461999999999</v>
      </c>
      <c r="W2540">
        <v>6</v>
      </c>
      <c r="X2540" s="2">
        <v>157.33000000000001</v>
      </c>
      <c r="Y2540">
        <v>91437</v>
      </c>
      <c r="Z2540" t="s">
        <v>87</v>
      </c>
      <c r="AA2540">
        <v>2010</v>
      </c>
      <c r="AB2540" t="str">
        <f>IF(samplesuperstore_cleaned[[#This Row],[discount]]=0,"0%",IF(samplesuperstore_cleaned[[#This Row],[discount]]=0.02,"1-2%",IF(samplesuperstore_cleaned[[#This Row],[discount]]&lt;=0.04,"3-4%",IF(samplesuperstore_cleaned[[#This Row],[discount]]&lt;=0.06,"5-6%",IF(samplesuperstore_cleaned[[#This Row],[discount]]=0.08,"7-8%","9-10%")))))</f>
        <v>9-10%</v>
      </c>
    </row>
    <row r="2541" spans="1:28" x14ac:dyDescent="0.3">
      <c r="A2541">
        <v>9023</v>
      </c>
      <c r="B2541">
        <v>19565</v>
      </c>
      <c r="C2541" t="s">
        <v>57</v>
      </c>
      <c r="D2541" s="3">
        <v>0.04</v>
      </c>
      <c r="E2541">
        <v>39.979999999999997</v>
      </c>
      <c r="F2541">
        <v>4</v>
      </c>
      <c r="G2541">
        <v>3261</v>
      </c>
      <c r="H2541" t="s">
        <v>5338</v>
      </c>
      <c r="I2541" t="s">
        <v>29</v>
      </c>
      <c r="J2541" t="s">
        <v>244</v>
      </c>
      <c r="K2541" t="s">
        <v>54</v>
      </c>
      <c r="L2541" t="s">
        <v>181</v>
      </c>
      <c r="M2541" t="s">
        <v>33</v>
      </c>
      <c r="N2541" t="s">
        <v>629</v>
      </c>
      <c r="O2541">
        <v>0.7</v>
      </c>
      <c r="P2541" t="s">
        <v>35</v>
      </c>
      <c r="Q2541" t="s">
        <v>761</v>
      </c>
      <c r="R2541" t="s">
        <v>5339</v>
      </c>
      <c r="S2541">
        <v>49221</v>
      </c>
      <c r="T2541" s="1">
        <v>41355</v>
      </c>
      <c r="U2541" s="1">
        <v>41355</v>
      </c>
      <c r="V2541" s="3">
        <v>107.45</v>
      </c>
      <c r="W2541">
        <v>7</v>
      </c>
      <c r="X2541" s="2">
        <v>288.44</v>
      </c>
      <c r="Y2541">
        <v>90300</v>
      </c>
      <c r="Z2541" t="s">
        <v>165</v>
      </c>
      <c r="AA2541">
        <v>2013</v>
      </c>
      <c r="AB2541" t="str">
        <f>IF(samplesuperstore_cleaned[[#This Row],[discount]]=0,"0%",IF(samplesuperstore_cleaned[[#This Row],[discount]]=0.02,"1-2%",IF(samplesuperstore_cleaned[[#This Row],[discount]]&lt;=0.04,"3-4%",IF(samplesuperstore_cleaned[[#This Row],[discount]]&lt;=0.06,"5-6%",IF(samplesuperstore_cleaned[[#This Row],[discount]]=0.08,"7-8%","9-10%")))))</f>
        <v>3-4%</v>
      </c>
    </row>
    <row r="2542" spans="1:28" x14ac:dyDescent="0.3">
      <c r="A2542">
        <v>5857</v>
      </c>
      <c r="B2542">
        <v>18337</v>
      </c>
      <c r="C2542" t="s">
        <v>39</v>
      </c>
      <c r="D2542" s="3">
        <v>0.01</v>
      </c>
      <c r="E2542">
        <v>120.33</v>
      </c>
      <c r="F2542">
        <v>19.989999999999998</v>
      </c>
      <c r="G2542">
        <v>2142</v>
      </c>
      <c r="H2542" t="s">
        <v>4031</v>
      </c>
      <c r="I2542" t="s">
        <v>29</v>
      </c>
      <c r="J2542" t="s">
        <v>66</v>
      </c>
      <c r="K2542" t="s">
        <v>31</v>
      </c>
      <c r="L2542" t="s">
        <v>158</v>
      </c>
      <c r="M2542" t="s">
        <v>33</v>
      </c>
      <c r="N2542" t="s">
        <v>809</v>
      </c>
      <c r="O2542">
        <v>0.59</v>
      </c>
      <c r="P2542" t="s">
        <v>84</v>
      </c>
      <c r="Q2542" t="s">
        <v>97</v>
      </c>
      <c r="R2542" t="s">
        <v>1469</v>
      </c>
      <c r="S2542">
        <v>7506</v>
      </c>
      <c r="T2542" s="1">
        <v>40568</v>
      </c>
      <c r="U2542" s="1">
        <v>40568</v>
      </c>
      <c r="V2542" s="3">
        <v>107.3956</v>
      </c>
      <c r="W2542">
        <v>3</v>
      </c>
      <c r="X2542" s="2">
        <v>377.13</v>
      </c>
      <c r="Y2542">
        <v>87571</v>
      </c>
      <c r="Z2542" t="s">
        <v>132</v>
      </c>
      <c r="AA2542">
        <v>2011</v>
      </c>
      <c r="AB2542" t="str">
        <f>IF(samplesuperstore_cleaned[[#This Row],[discount]]=0,"0%",IF(samplesuperstore_cleaned[[#This Row],[discount]]=0.02,"1-2%",IF(samplesuperstore_cleaned[[#This Row],[discount]]&lt;=0.04,"3-4%",IF(samplesuperstore_cleaned[[#This Row],[discount]]&lt;=0.06,"5-6%",IF(samplesuperstore_cleaned[[#This Row],[discount]]=0.08,"7-8%","9-10%")))))</f>
        <v>3-4%</v>
      </c>
    </row>
    <row r="2543" spans="1:28" x14ac:dyDescent="0.3">
      <c r="A2543">
        <v>2208</v>
      </c>
      <c r="B2543">
        <v>19384</v>
      </c>
      <c r="C2543" t="s">
        <v>27</v>
      </c>
      <c r="D2543" s="3">
        <v>0.08</v>
      </c>
      <c r="E2543">
        <v>19.899999999999999</v>
      </c>
      <c r="F2543">
        <v>5.29</v>
      </c>
      <c r="G2543">
        <v>851</v>
      </c>
      <c r="H2543" t="s">
        <v>2199</v>
      </c>
      <c r="I2543" t="s">
        <v>29</v>
      </c>
      <c r="J2543" t="s">
        <v>30</v>
      </c>
      <c r="K2543" t="s">
        <v>31</v>
      </c>
      <c r="L2543" t="s">
        <v>75</v>
      </c>
      <c r="M2543" t="s">
        <v>154</v>
      </c>
      <c r="N2543" t="s">
        <v>2201</v>
      </c>
      <c r="O2543">
        <v>0.4</v>
      </c>
      <c r="P2543" t="s">
        <v>45</v>
      </c>
      <c r="Q2543" t="s">
        <v>70</v>
      </c>
      <c r="R2543" t="s">
        <v>2181</v>
      </c>
      <c r="S2543">
        <v>91745</v>
      </c>
      <c r="T2543" s="1">
        <v>40428</v>
      </c>
      <c r="U2543" s="1">
        <v>40430</v>
      </c>
      <c r="V2543" s="3">
        <v>107.11</v>
      </c>
      <c r="W2543">
        <v>13</v>
      </c>
      <c r="X2543" s="2">
        <v>240.46</v>
      </c>
      <c r="Y2543">
        <v>88569</v>
      </c>
      <c r="Z2543" t="s">
        <v>173</v>
      </c>
      <c r="AA2543">
        <v>2010</v>
      </c>
      <c r="AB2543" t="str">
        <f>IF(samplesuperstore_cleaned[[#This Row],[discount]]=0,"0%",IF(samplesuperstore_cleaned[[#This Row],[discount]]=0.02,"1-2%",IF(samplesuperstore_cleaned[[#This Row],[discount]]&lt;=0.04,"3-4%",IF(samplesuperstore_cleaned[[#This Row],[discount]]&lt;=0.06,"5-6%",IF(samplesuperstore_cleaned[[#This Row],[discount]]=0.08,"7-8%","9-10%")))))</f>
        <v>7-8%</v>
      </c>
    </row>
    <row r="2544" spans="1:28" x14ac:dyDescent="0.3">
      <c r="A2544">
        <v>1003</v>
      </c>
      <c r="B2544">
        <v>21282</v>
      </c>
      <c r="C2544" t="s">
        <v>78</v>
      </c>
      <c r="D2544" s="3">
        <v>7.0000000000000007E-2</v>
      </c>
      <c r="E2544">
        <v>65.989999999999995</v>
      </c>
      <c r="F2544">
        <v>5.26</v>
      </c>
      <c r="G2544">
        <v>383</v>
      </c>
      <c r="H2544" t="s">
        <v>1249</v>
      </c>
      <c r="I2544" t="s">
        <v>41</v>
      </c>
      <c r="J2544" t="s">
        <v>30</v>
      </c>
      <c r="K2544" t="s">
        <v>54</v>
      </c>
      <c r="L2544" t="s">
        <v>55</v>
      </c>
      <c r="M2544" t="s">
        <v>33</v>
      </c>
      <c r="N2544" t="s">
        <v>1180</v>
      </c>
      <c r="O2544">
        <v>0.56000000000000005</v>
      </c>
      <c r="P2544" t="s">
        <v>84</v>
      </c>
      <c r="Q2544" t="s">
        <v>596</v>
      </c>
      <c r="R2544" t="s">
        <v>1251</v>
      </c>
      <c r="S2544">
        <v>19026</v>
      </c>
      <c r="T2544" s="1">
        <v>40256</v>
      </c>
      <c r="U2544" s="1">
        <v>40258</v>
      </c>
      <c r="V2544" s="3">
        <v>107.08200000000001</v>
      </c>
      <c r="W2544">
        <v>5</v>
      </c>
      <c r="X2544" s="2">
        <v>279.83</v>
      </c>
      <c r="Y2544">
        <v>88928</v>
      </c>
      <c r="Z2544" t="s">
        <v>165</v>
      </c>
      <c r="AA2544">
        <v>2010</v>
      </c>
      <c r="AB2544" t="str">
        <f>IF(samplesuperstore_cleaned[[#This Row],[discount]]=0,"0%",IF(samplesuperstore_cleaned[[#This Row],[discount]]=0.02,"1-2%",IF(samplesuperstore_cleaned[[#This Row],[discount]]&lt;=0.04,"3-4%",IF(samplesuperstore_cleaned[[#This Row],[discount]]&lt;=0.06,"5-6%",IF(samplesuperstore_cleaned[[#This Row],[discount]]=0.08,"7-8%","9-10%")))))</f>
        <v>9-10%</v>
      </c>
    </row>
    <row r="2545" spans="1:28" x14ac:dyDescent="0.3">
      <c r="A2545">
        <v>7001</v>
      </c>
      <c r="B2545">
        <v>19841</v>
      </c>
      <c r="C2545" t="s">
        <v>27</v>
      </c>
      <c r="D2545" s="3">
        <v>0.09</v>
      </c>
      <c r="E2545">
        <v>15.98</v>
      </c>
      <c r="F2545">
        <v>4</v>
      </c>
      <c r="G2545">
        <v>2561</v>
      </c>
      <c r="H2545" t="s">
        <v>4543</v>
      </c>
      <c r="I2545" t="s">
        <v>29</v>
      </c>
      <c r="J2545" t="s">
        <v>244</v>
      </c>
      <c r="K2545" t="s">
        <v>54</v>
      </c>
      <c r="L2545" t="s">
        <v>181</v>
      </c>
      <c r="M2545" t="s">
        <v>33</v>
      </c>
      <c r="N2545" t="s">
        <v>782</v>
      </c>
      <c r="O2545">
        <v>0.37</v>
      </c>
      <c r="P2545" t="s">
        <v>84</v>
      </c>
      <c r="Q2545" t="s">
        <v>125</v>
      </c>
      <c r="R2545" t="s">
        <v>4544</v>
      </c>
      <c r="S2545">
        <v>10562</v>
      </c>
      <c r="T2545" s="1">
        <v>41355</v>
      </c>
      <c r="U2545" s="1">
        <v>41357</v>
      </c>
      <c r="V2545" s="3">
        <v>107.06729999999999</v>
      </c>
      <c r="W2545">
        <v>10</v>
      </c>
      <c r="X2545" s="2">
        <v>155.16999999999999</v>
      </c>
      <c r="Y2545">
        <v>86469</v>
      </c>
      <c r="Z2545" t="s">
        <v>165</v>
      </c>
      <c r="AA2545">
        <v>2013</v>
      </c>
      <c r="AB2545" t="str">
        <f>IF(samplesuperstore_cleaned[[#This Row],[discount]]=0,"0%",IF(samplesuperstore_cleaned[[#This Row],[discount]]=0.02,"1-2%",IF(samplesuperstore_cleaned[[#This Row],[discount]]&lt;=0.04,"3-4%",IF(samplesuperstore_cleaned[[#This Row],[discount]]&lt;=0.06,"5-6%",IF(samplesuperstore_cleaned[[#This Row],[discount]]=0.08,"7-8%","9-10%")))))</f>
        <v>9-10%</v>
      </c>
    </row>
    <row r="2546" spans="1:28" x14ac:dyDescent="0.3">
      <c r="A2546">
        <v>1639</v>
      </c>
      <c r="B2546">
        <v>25539</v>
      </c>
      <c r="C2546" t="s">
        <v>78</v>
      </c>
      <c r="D2546" s="3">
        <v>0.03</v>
      </c>
      <c r="E2546">
        <v>14.2</v>
      </c>
      <c r="F2546">
        <v>5.3</v>
      </c>
      <c r="G2546">
        <v>619</v>
      </c>
      <c r="H2546" t="s">
        <v>1788</v>
      </c>
      <c r="I2546" t="s">
        <v>29</v>
      </c>
      <c r="J2546" t="s">
        <v>244</v>
      </c>
      <c r="K2546" t="s">
        <v>67</v>
      </c>
      <c r="L2546" t="s">
        <v>104</v>
      </c>
      <c r="M2546" t="s">
        <v>43</v>
      </c>
      <c r="N2546" t="s">
        <v>198</v>
      </c>
      <c r="O2546">
        <v>0.46</v>
      </c>
      <c r="P2546" t="s">
        <v>35</v>
      </c>
      <c r="Q2546" t="s">
        <v>761</v>
      </c>
      <c r="R2546" t="s">
        <v>1789</v>
      </c>
      <c r="S2546">
        <v>48195</v>
      </c>
      <c r="T2546" s="1">
        <v>40366</v>
      </c>
      <c r="U2546" s="1">
        <v>40367</v>
      </c>
      <c r="V2546" s="3">
        <v>107.02</v>
      </c>
      <c r="W2546">
        <v>14</v>
      </c>
      <c r="X2546" s="2">
        <v>205.98</v>
      </c>
      <c r="Y2546">
        <v>88196</v>
      </c>
      <c r="Z2546" t="s">
        <v>48</v>
      </c>
      <c r="AA2546">
        <v>2010</v>
      </c>
      <c r="AB2546" t="str">
        <f>IF(samplesuperstore_cleaned[[#This Row],[discount]]=0,"0%",IF(samplesuperstore_cleaned[[#This Row],[discount]]=0.02,"1-2%",IF(samplesuperstore_cleaned[[#This Row],[discount]]&lt;=0.04,"3-4%",IF(samplesuperstore_cleaned[[#This Row],[discount]]&lt;=0.06,"5-6%",IF(samplesuperstore_cleaned[[#This Row],[discount]]=0.08,"7-8%","9-10%")))))</f>
        <v>3-4%</v>
      </c>
    </row>
    <row r="2547" spans="1:28" x14ac:dyDescent="0.3">
      <c r="A2547">
        <v>6915</v>
      </c>
      <c r="B2547">
        <v>22840</v>
      </c>
      <c r="C2547" t="s">
        <v>27</v>
      </c>
      <c r="D2547" s="3">
        <v>0.02</v>
      </c>
      <c r="E2547">
        <v>178.47</v>
      </c>
      <c r="F2547">
        <v>19.989999999999998</v>
      </c>
      <c r="G2547">
        <v>2540</v>
      </c>
      <c r="H2547" t="s">
        <v>4516</v>
      </c>
      <c r="I2547" t="s">
        <v>29</v>
      </c>
      <c r="J2547" t="s">
        <v>66</v>
      </c>
      <c r="K2547" t="s">
        <v>31</v>
      </c>
      <c r="L2547" t="s">
        <v>158</v>
      </c>
      <c r="M2547" t="s">
        <v>33</v>
      </c>
      <c r="N2547" t="s">
        <v>1324</v>
      </c>
      <c r="O2547">
        <v>0.55000000000000004</v>
      </c>
      <c r="P2547" t="s">
        <v>260</v>
      </c>
      <c r="Q2547" t="s">
        <v>929</v>
      </c>
      <c r="R2547" t="s">
        <v>4517</v>
      </c>
      <c r="S2547">
        <v>32708</v>
      </c>
      <c r="T2547" s="1">
        <v>40275</v>
      </c>
      <c r="U2547" s="1">
        <v>40276</v>
      </c>
      <c r="V2547" s="3">
        <v>106.98479999999999</v>
      </c>
      <c r="W2547">
        <v>1</v>
      </c>
      <c r="X2547" s="2">
        <v>193.81</v>
      </c>
      <c r="Y2547">
        <v>91017</v>
      </c>
      <c r="Z2547" t="s">
        <v>127</v>
      </c>
      <c r="AA2547">
        <v>2010</v>
      </c>
      <c r="AB2547" t="str">
        <f>IF(samplesuperstore_cleaned[[#This Row],[discount]]=0,"0%",IF(samplesuperstore_cleaned[[#This Row],[discount]]=0.02,"1-2%",IF(samplesuperstore_cleaned[[#This Row],[discount]]&lt;=0.04,"3-4%",IF(samplesuperstore_cleaned[[#This Row],[discount]]&lt;=0.06,"5-6%",IF(samplesuperstore_cleaned[[#This Row],[discount]]=0.08,"7-8%","9-10%")))))</f>
        <v>1-2%</v>
      </c>
    </row>
    <row r="2548" spans="1:28" x14ac:dyDescent="0.3">
      <c r="A2548">
        <v>4411</v>
      </c>
      <c r="B2548">
        <v>18910</v>
      </c>
      <c r="C2548" t="s">
        <v>39</v>
      </c>
      <c r="D2548" s="3">
        <v>0.06</v>
      </c>
      <c r="E2548">
        <v>19.84</v>
      </c>
      <c r="F2548">
        <v>4.0999999999999996</v>
      </c>
      <c r="G2548">
        <v>1662</v>
      </c>
      <c r="H2548" t="s">
        <v>3417</v>
      </c>
      <c r="I2548" t="s">
        <v>29</v>
      </c>
      <c r="J2548" t="s">
        <v>66</v>
      </c>
      <c r="K2548" t="s">
        <v>31</v>
      </c>
      <c r="L2548" t="s">
        <v>42</v>
      </c>
      <c r="M2548" t="s">
        <v>43</v>
      </c>
      <c r="N2548" t="s">
        <v>420</v>
      </c>
      <c r="O2548">
        <v>0.44</v>
      </c>
      <c r="P2548" t="s">
        <v>45</v>
      </c>
      <c r="Q2548" t="s">
        <v>70</v>
      </c>
      <c r="R2548" t="s">
        <v>3239</v>
      </c>
      <c r="S2548">
        <v>92262</v>
      </c>
      <c r="T2548" s="1">
        <v>40741</v>
      </c>
      <c r="U2548" s="1">
        <v>40743</v>
      </c>
      <c r="V2548" s="3">
        <v>106.83959999999999</v>
      </c>
      <c r="W2548">
        <v>8</v>
      </c>
      <c r="X2548" s="2">
        <v>154.84</v>
      </c>
      <c r="Y2548">
        <v>89274</v>
      </c>
      <c r="Z2548" t="s">
        <v>48</v>
      </c>
      <c r="AA2548">
        <v>2011</v>
      </c>
      <c r="AB2548" t="str">
        <f>IF(samplesuperstore_cleaned[[#This Row],[discount]]=0,"0%",IF(samplesuperstore_cleaned[[#This Row],[discount]]=0.02,"1-2%",IF(samplesuperstore_cleaned[[#This Row],[discount]]&lt;=0.04,"3-4%",IF(samplesuperstore_cleaned[[#This Row],[discount]]&lt;=0.06,"5-6%",IF(samplesuperstore_cleaned[[#This Row],[discount]]=0.08,"7-8%","9-10%")))))</f>
        <v>5-6%</v>
      </c>
    </row>
    <row r="2549" spans="1:28" x14ac:dyDescent="0.3">
      <c r="A2549">
        <v>1721</v>
      </c>
      <c r="B2549">
        <v>23154</v>
      </c>
      <c r="C2549" t="s">
        <v>57</v>
      </c>
      <c r="D2549" s="3">
        <v>0.02</v>
      </c>
      <c r="E2549">
        <v>3.78</v>
      </c>
      <c r="F2549">
        <v>0.71</v>
      </c>
      <c r="G2549">
        <v>649</v>
      </c>
      <c r="H2549" t="s">
        <v>1844</v>
      </c>
      <c r="I2549" t="s">
        <v>29</v>
      </c>
      <c r="J2549" t="s">
        <v>66</v>
      </c>
      <c r="K2549" t="s">
        <v>31</v>
      </c>
      <c r="L2549" t="s">
        <v>120</v>
      </c>
      <c r="M2549" t="s">
        <v>43</v>
      </c>
      <c r="N2549" t="s">
        <v>1845</v>
      </c>
      <c r="O2549">
        <v>0.39</v>
      </c>
      <c r="P2549" t="s">
        <v>35</v>
      </c>
      <c r="Q2549" t="s">
        <v>36</v>
      </c>
      <c r="R2549" t="s">
        <v>1846</v>
      </c>
      <c r="S2549">
        <v>60089</v>
      </c>
      <c r="T2549" s="1">
        <v>40511</v>
      </c>
      <c r="U2549" s="1">
        <v>40512</v>
      </c>
      <c r="V2549" s="3">
        <v>106.7499</v>
      </c>
      <c r="W2549">
        <v>40</v>
      </c>
      <c r="X2549" s="2">
        <v>154.71</v>
      </c>
      <c r="Y2549">
        <v>91366</v>
      </c>
      <c r="Z2549" t="s">
        <v>59</v>
      </c>
      <c r="AA2549">
        <v>2010</v>
      </c>
      <c r="AB2549" t="str">
        <f>IF(samplesuperstore_cleaned[[#This Row],[discount]]=0,"0%",IF(samplesuperstore_cleaned[[#This Row],[discount]]=0.02,"1-2%",IF(samplesuperstore_cleaned[[#This Row],[discount]]&lt;=0.04,"3-4%",IF(samplesuperstore_cleaned[[#This Row],[discount]]&lt;=0.06,"5-6%",IF(samplesuperstore_cleaned[[#This Row],[discount]]=0.08,"7-8%","9-10%")))))</f>
        <v>1-2%</v>
      </c>
    </row>
    <row r="2550" spans="1:28" x14ac:dyDescent="0.3">
      <c r="A2550">
        <v>7936</v>
      </c>
      <c r="B2550">
        <v>24246</v>
      </c>
      <c r="C2550" t="s">
        <v>60</v>
      </c>
      <c r="D2550" s="3">
        <v>0.09</v>
      </c>
      <c r="E2550">
        <v>8.01</v>
      </c>
      <c r="F2550">
        <v>2.87</v>
      </c>
      <c r="G2550">
        <v>2889</v>
      </c>
      <c r="H2550" t="s">
        <v>4924</v>
      </c>
      <c r="I2550" t="s">
        <v>29</v>
      </c>
      <c r="J2550" t="s">
        <v>30</v>
      </c>
      <c r="K2550" t="s">
        <v>31</v>
      </c>
      <c r="L2550" t="s">
        <v>49</v>
      </c>
      <c r="M2550" t="s">
        <v>43</v>
      </c>
      <c r="N2550" t="s">
        <v>450</v>
      </c>
      <c r="O2550">
        <v>0.4</v>
      </c>
      <c r="P2550" t="s">
        <v>35</v>
      </c>
      <c r="Q2550" t="s">
        <v>859</v>
      </c>
      <c r="R2550" t="s">
        <v>4815</v>
      </c>
      <c r="S2550">
        <v>50158</v>
      </c>
      <c r="T2550" s="1">
        <v>41232</v>
      </c>
      <c r="U2550" s="1">
        <v>41241</v>
      </c>
      <c r="V2550" s="3">
        <v>106.59000000000002</v>
      </c>
      <c r="W2550">
        <v>33</v>
      </c>
      <c r="X2550" s="2">
        <v>255</v>
      </c>
      <c r="Y2550">
        <v>90020</v>
      </c>
      <c r="Z2550" t="s">
        <v>59</v>
      </c>
      <c r="AA2550">
        <v>2012</v>
      </c>
      <c r="AB2550" t="str">
        <f>IF(samplesuperstore_cleaned[[#This Row],[discount]]=0,"0%",IF(samplesuperstore_cleaned[[#This Row],[discount]]=0.02,"1-2%",IF(samplesuperstore_cleaned[[#This Row],[discount]]&lt;=0.04,"3-4%",IF(samplesuperstore_cleaned[[#This Row],[discount]]&lt;=0.06,"5-6%",IF(samplesuperstore_cleaned[[#This Row],[discount]]=0.08,"7-8%","9-10%")))))</f>
        <v>9-10%</v>
      </c>
    </row>
    <row r="2551" spans="1:28" x14ac:dyDescent="0.3">
      <c r="A2551">
        <v>4683</v>
      </c>
      <c r="B2551">
        <v>23821</v>
      </c>
      <c r="C2551" t="s">
        <v>27</v>
      </c>
      <c r="D2551" s="3">
        <v>0.05</v>
      </c>
      <c r="E2551">
        <v>39.479999999999997</v>
      </c>
      <c r="F2551">
        <v>1.99</v>
      </c>
      <c r="G2551">
        <v>1744</v>
      </c>
      <c r="H2551" t="s">
        <v>3528</v>
      </c>
      <c r="I2551" t="s">
        <v>29</v>
      </c>
      <c r="J2551" t="s">
        <v>244</v>
      </c>
      <c r="K2551" t="s">
        <v>54</v>
      </c>
      <c r="L2551" t="s">
        <v>181</v>
      </c>
      <c r="M2551" t="s">
        <v>52</v>
      </c>
      <c r="N2551" t="s">
        <v>740</v>
      </c>
      <c r="O2551">
        <v>0.54</v>
      </c>
      <c r="P2551" t="s">
        <v>35</v>
      </c>
      <c r="Q2551" t="s">
        <v>255</v>
      </c>
      <c r="R2551" t="s">
        <v>3529</v>
      </c>
      <c r="S2551">
        <v>75034</v>
      </c>
      <c r="T2551" s="1">
        <v>41305</v>
      </c>
      <c r="U2551" s="1">
        <v>41306</v>
      </c>
      <c r="V2551" s="3">
        <v>106.5672</v>
      </c>
      <c r="W2551">
        <v>6</v>
      </c>
      <c r="X2551" s="2">
        <v>225.04</v>
      </c>
      <c r="Y2551">
        <v>91028</v>
      </c>
      <c r="Z2551" t="s">
        <v>132</v>
      </c>
      <c r="AA2551">
        <v>2013</v>
      </c>
      <c r="AB2551" t="str">
        <f>IF(samplesuperstore_cleaned[[#This Row],[discount]]=0,"0%",IF(samplesuperstore_cleaned[[#This Row],[discount]]=0.02,"1-2%",IF(samplesuperstore_cleaned[[#This Row],[discount]]&lt;=0.04,"3-4%",IF(samplesuperstore_cleaned[[#This Row],[discount]]&lt;=0.06,"5-6%",IF(samplesuperstore_cleaned[[#This Row],[discount]]=0.08,"7-8%","9-10%")))))</f>
        <v>5-6%</v>
      </c>
    </row>
    <row r="2552" spans="1:28" x14ac:dyDescent="0.3">
      <c r="A2552">
        <v>8889</v>
      </c>
      <c r="B2552">
        <v>24993</v>
      </c>
      <c r="C2552" t="s">
        <v>27</v>
      </c>
      <c r="D2552" s="3">
        <v>0.09</v>
      </c>
      <c r="E2552">
        <v>6.48</v>
      </c>
      <c r="F2552">
        <v>6.6</v>
      </c>
      <c r="G2552">
        <v>3214</v>
      </c>
      <c r="H2552" t="s">
        <v>5286</v>
      </c>
      <c r="I2552" t="s">
        <v>41</v>
      </c>
      <c r="J2552" t="s">
        <v>66</v>
      </c>
      <c r="K2552" t="s">
        <v>31</v>
      </c>
      <c r="L2552" t="s">
        <v>49</v>
      </c>
      <c r="M2552" t="s">
        <v>33</v>
      </c>
      <c r="N2552" t="s">
        <v>79</v>
      </c>
      <c r="O2552">
        <v>0.37</v>
      </c>
      <c r="P2552" t="s">
        <v>260</v>
      </c>
      <c r="Q2552" t="s">
        <v>619</v>
      </c>
      <c r="R2552" t="s">
        <v>486</v>
      </c>
      <c r="S2552">
        <v>37064</v>
      </c>
      <c r="T2552" s="1">
        <v>41350</v>
      </c>
      <c r="U2552" s="1">
        <v>41350</v>
      </c>
      <c r="V2552" s="3">
        <v>106.002</v>
      </c>
      <c r="W2552">
        <v>9</v>
      </c>
      <c r="X2552" s="2">
        <v>60.53</v>
      </c>
      <c r="Y2552">
        <v>91562</v>
      </c>
      <c r="Z2552" t="s">
        <v>165</v>
      </c>
      <c r="AA2552">
        <v>2013</v>
      </c>
      <c r="AB2552" t="str">
        <f>IF(samplesuperstore_cleaned[[#This Row],[discount]]=0,"0%",IF(samplesuperstore_cleaned[[#This Row],[discount]]=0.02,"1-2%",IF(samplesuperstore_cleaned[[#This Row],[discount]]&lt;=0.04,"3-4%",IF(samplesuperstore_cleaned[[#This Row],[discount]]&lt;=0.06,"5-6%",IF(samplesuperstore_cleaned[[#This Row],[discount]]=0.08,"7-8%","9-10%")))))</f>
        <v>9-10%</v>
      </c>
    </row>
    <row r="2553" spans="1:28" x14ac:dyDescent="0.3">
      <c r="A2553">
        <v>5452</v>
      </c>
      <c r="B2553">
        <v>18523</v>
      </c>
      <c r="C2553" t="s">
        <v>39</v>
      </c>
      <c r="D2553" s="3">
        <v>0.06</v>
      </c>
      <c r="E2553">
        <v>12.58</v>
      </c>
      <c r="F2553">
        <v>5.16</v>
      </c>
      <c r="G2553">
        <v>2015</v>
      </c>
      <c r="H2553" t="s">
        <v>3868</v>
      </c>
      <c r="I2553" t="s">
        <v>29</v>
      </c>
      <c r="J2553" t="s">
        <v>66</v>
      </c>
      <c r="K2553" t="s">
        <v>67</v>
      </c>
      <c r="L2553" t="s">
        <v>104</v>
      </c>
      <c r="M2553" t="s">
        <v>33</v>
      </c>
      <c r="N2553" t="s">
        <v>1399</v>
      </c>
      <c r="O2553">
        <v>0.43</v>
      </c>
      <c r="P2553" t="s">
        <v>84</v>
      </c>
      <c r="Q2553" t="s">
        <v>125</v>
      </c>
      <c r="R2553" t="s">
        <v>3813</v>
      </c>
      <c r="S2553">
        <v>12047</v>
      </c>
      <c r="T2553" s="1">
        <v>40881</v>
      </c>
      <c r="U2553" s="1">
        <v>40882</v>
      </c>
      <c r="V2553" s="3">
        <v>105.76500000000001</v>
      </c>
      <c r="W2553">
        <v>15</v>
      </c>
      <c r="X2553" s="2">
        <v>179.8</v>
      </c>
      <c r="Y2553">
        <v>88370</v>
      </c>
      <c r="Z2553" t="s">
        <v>72</v>
      </c>
      <c r="AA2553">
        <v>2011</v>
      </c>
      <c r="AB2553" t="str">
        <f>IF(samplesuperstore_cleaned[[#This Row],[discount]]=0,"0%",IF(samplesuperstore_cleaned[[#This Row],[discount]]=0.02,"1-2%",IF(samplesuperstore_cleaned[[#This Row],[discount]]&lt;=0.04,"3-4%",IF(samplesuperstore_cleaned[[#This Row],[discount]]&lt;=0.06,"5-6%",IF(samplesuperstore_cleaned[[#This Row],[discount]]=0.08,"7-8%","9-10%")))))</f>
        <v>5-6%</v>
      </c>
    </row>
    <row r="2554" spans="1:28" x14ac:dyDescent="0.3">
      <c r="A2554">
        <v>7569</v>
      </c>
      <c r="B2554">
        <v>21630</v>
      </c>
      <c r="C2554" t="s">
        <v>57</v>
      </c>
      <c r="D2554" s="3">
        <v>0.08</v>
      </c>
      <c r="E2554">
        <v>22.01</v>
      </c>
      <c r="F2554">
        <v>5.53</v>
      </c>
      <c r="G2554">
        <v>2760</v>
      </c>
      <c r="H2554" t="s">
        <v>4776</v>
      </c>
      <c r="I2554" t="s">
        <v>29</v>
      </c>
      <c r="J2554" t="s">
        <v>30</v>
      </c>
      <c r="K2554" t="s">
        <v>31</v>
      </c>
      <c r="L2554" t="s">
        <v>42</v>
      </c>
      <c r="M2554" t="s">
        <v>52</v>
      </c>
      <c r="N2554" t="s">
        <v>554</v>
      </c>
      <c r="O2554">
        <v>0.59</v>
      </c>
      <c r="P2554" t="s">
        <v>84</v>
      </c>
      <c r="Q2554" t="s">
        <v>466</v>
      </c>
      <c r="R2554" t="s">
        <v>1954</v>
      </c>
      <c r="S2554">
        <v>6708</v>
      </c>
      <c r="T2554" s="1">
        <v>40290</v>
      </c>
      <c r="U2554" s="1">
        <v>40292</v>
      </c>
      <c r="V2554" s="3">
        <v>105.7</v>
      </c>
      <c r="W2554">
        <v>11</v>
      </c>
      <c r="X2554" s="2">
        <v>241.97</v>
      </c>
      <c r="Y2554">
        <v>90724</v>
      </c>
      <c r="Z2554" t="s">
        <v>127</v>
      </c>
      <c r="AA2554">
        <v>2010</v>
      </c>
      <c r="AB2554" t="str">
        <f>IF(samplesuperstore_cleaned[[#This Row],[discount]]=0,"0%",IF(samplesuperstore_cleaned[[#This Row],[discount]]=0.02,"1-2%",IF(samplesuperstore_cleaned[[#This Row],[discount]]&lt;=0.04,"3-4%",IF(samplesuperstore_cleaned[[#This Row],[discount]]&lt;=0.06,"5-6%",IF(samplesuperstore_cleaned[[#This Row],[discount]]=0.08,"7-8%","9-10%")))))</f>
        <v>7-8%</v>
      </c>
    </row>
    <row r="2555" spans="1:28" x14ac:dyDescent="0.3">
      <c r="A2555">
        <v>341</v>
      </c>
      <c r="B2555">
        <v>19942</v>
      </c>
      <c r="C2555" t="s">
        <v>78</v>
      </c>
      <c r="D2555" s="3">
        <v>0.06</v>
      </c>
      <c r="E2555">
        <v>8.57</v>
      </c>
      <c r="F2555">
        <v>6.14</v>
      </c>
      <c r="G2555">
        <v>123</v>
      </c>
      <c r="H2555" t="s">
        <v>541</v>
      </c>
      <c r="I2555" t="s">
        <v>29</v>
      </c>
      <c r="J2555" t="s">
        <v>66</v>
      </c>
      <c r="K2555" t="s">
        <v>31</v>
      </c>
      <c r="L2555" t="s">
        <v>51</v>
      </c>
      <c r="M2555" t="s">
        <v>52</v>
      </c>
      <c r="N2555" t="s">
        <v>542</v>
      </c>
      <c r="O2555">
        <v>0.59</v>
      </c>
      <c r="P2555" t="s">
        <v>260</v>
      </c>
      <c r="Q2555" t="s">
        <v>261</v>
      </c>
      <c r="R2555" t="s">
        <v>437</v>
      </c>
      <c r="S2555">
        <v>22102</v>
      </c>
      <c r="T2555" s="1">
        <v>40460</v>
      </c>
      <c r="U2555" s="1">
        <v>40461</v>
      </c>
      <c r="V2555" s="3">
        <v>105.678</v>
      </c>
      <c r="W2555">
        <v>11</v>
      </c>
      <c r="X2555" s="2">
        <v>94.97</v>
      </c>
      <c r="Y2555">
        <v>90669</v>
      </c>
      <c r="Z2555" t="s">
        <v>87</v>
      </c>
      <c r="AA2555">
        <v>2010</v>
      </c>
      <c r="AB2555" t="str">
        <f>IF(samplesuperstore_cleaned[[#This Row],[discount]]=0,"0%",IF(samplesuperstore_cleaned[[#This Row],[discount]]=0.02,"1-2%",IF(samplesuperstore_cleaned[[#This Row],[discount]]&lt;=0.04,"3-4%",IF(samplesuperstore_cleaned[[#This Row],[discount]]&lt;=0.06,"5-6%",IF(samplesuperstore_cleaned[[#This Row],[discount]]=0.08,"7-8%","9-10%")))))</f>
        <v>5-6%</v>
      </c>
    </row>
    <row r="2556" spans="1:28" x14ac:dyDescent="0.3">
      <c r="A2556">
        <v>7478</v>
      </c>
      <c r="B2556">
        <v>19832</v>
      </c>
      <c r="C2556" t="s">
        <v>27</v>
      </c>
      <c r="D2556" s="3">
        <v>0.02</v>
      </c>
      <c r="E2556">
        <v>135.99</v>
      </c>
      <c r="F2556">
        <v>28.63</v>
      </c>
      <c r="G2556">
        <v>2729</v>
      </c>
      <c r="H2556" t="s">
        <v>4739</v>
      </c>
      <c r="I2556" t="s">
        <v>61</v>
      </c>
      <c r="J2556" t="s">
        <v>244</v>
      </c>
      <c r="K2556" t="s">
        <v>67</v>
      </c>
      <c r="L2556" t="s">
        <v>68</v>
      </c>
      <c r="M2556" t="s">
        <v>63</v>
      </c>
      <c r="N2556" t="s">
        <v>1589</v>
      </c>
      <c r="O2556">
        <v>0.76</v>
      </c>
      <c r="P2556" t="s">
        <v>45</v>
      </c>
      <c r="Q2556" t="s">
        <v>46</v>
      </c>
      <c r="R2556" t="s">
        <v>1462</v>
      </c>
      <c r="S2556">
        <v>98226</v>
      </c>
      <c r="T2556" s="1">
        <v>41201</v>
      </c>
      <c r="U2556" s="1">
        <v>41203</v>
      </c>
      <c r="V2556" s="3">
        <v>105.30319999999999</v>
      </c>
      <c r="W2556">
        <v>22</v>
      </c>
      <c r="X2556" s="2">
        <v>3092.54</v>
      </c>
      <c r="Y2556">
        <v>88121</v>
      </c>
      <c r="Z2556" t="s">
        <v>87</v>
      </c>
      <c r="AA2556">
        <v>2012</v>
      </c>
      <c r="AB2556" t="str">
        <f>IF(samplesuperstore_cleaned[[#This Row],[discount]]=0,"0%",IF(samplesuperstore_cleaned[[#This Row],[discount]]=0.02,"1-2%",IF(samplesuperstore_cleaned[[#This Row],[discount]]&lt;=0.04,"3-4%",IF(samplesuperstore_cleaned[[#This Row],[discount]]&lt;=0.06,"5-6%",IF(samplesuperstore_cleaned[[#This Row],[discount]]=0.08,"7-8%","9-10%")))))</f>
        <v>1-2%</v>
      </c>
    </row>
    <row r="2557" spans="1:28" x14ac:dyDescent="0.3">
      <c r="A2557">
        <v>1310</v>
      </c>
      <c r="B2557">
        <v>19895</v>
      </c>
      <c r="C2557" t="s">
        <v>60</v>
      </c>
      <c r="D2557" s="3">
        <v>0.02</v>
      </c>
      <c r="E2557">
        <v>48.04</v>
      </c>
      <c r="F2557">
        <v>5.09</v>
      </c>
      <c r="G2557">
        <v>510</v>
      </c>
      <c r="H2557" t="s">
        <v>1559</v>
      </c>
      <c r="I2557" t="s">
        <v>29</v>
      </c>
      <c r="J2557" t="s">
        <v>30</v>
      </c>
      <c r="K2557" t="s">
        <v>31</v>
      </c>
      <c r="L2557" t="s">
        <v>49</v>
      </c>
      <c r="M2557" t="s">
        <v>33</v>
      </c>
      <c r="N2557" t="s">
        <v>1560</v>
      </c>
      <c r="O2557">
        <v>0.37</v>
      </c>
      <c r="P2557" t="s">
        <v>45</v>
      </c>
      <c r="Q2557" t="s">
        <v>70</v>
      </c>
      <c r="R2557" t="s">
        <v>1561</v>
      </c>
      <c r="S2557">
        <v>95336</v>
      </c>
      <c r="T2557" s="1">
        <v>40191</v>
      </c>
      <c r="U2557" s="1">
        <v>40191</v>
      </c>
      <c r="V2557" s="3">
        <v>105.25259999999999</v>
      </c>
      <c r="W2557">
        <v>3</v>
      </c>
      <c r="X2557" s="2">
        <v>152.54</v>
      </c>
      <c r="Y2557">
        <v>90058</v>
      </c>
      <c r="Z2557" t="s">
        <v>132</v>
      </c>
      <c r="AA2557">
        <v>2010</v>
      </c>
      <c r="AB2557" t="str">
        <f>IF(samplesuperstore_cleaned[[#This Row],[discount]]=0,"0%",IF(samplesuperstore_cleaned[[#This Row],[discount]]=0.02,"1-2%",IF(samplesuperstore_cleaned[[#This Row],[discount]]&lt;=0.04,"3-4%",IF(samplesuperstore_cleaned[[#This Row],[discount]]&lt;=0.06,"5-6%",IF(samplesuperstore_cleaned[[#This Row],[discount]]=0.08,"7-8%","9-10%")))))</f>
        <v>1-2%</v>
      </c>
    </row>
    <row r="2558" spans="1:28" x14ac:dyDescent="0.3">
      <c r="A2558">
        <v>851</v>
      </c>
      <c r="B2558">
        <v>23045</v>
      </c>
      <c r="C2558" t="s">
        <v>27</v>
      </c>
      <c r="D2558" s="3">
        <v>0.09</v>
      </c>
      <c r="E2558">
        <v>14.03</v>
      </c>
      <c r="F2558">
        <v>9.3699999999999992</v>
      </c>
      <c r="G2558">
        <v>317</v>
      </c>
      <c r="H2558" t="s">
        <v>1091</v>
      </c>
      <c r="I2558" t="s">
        <v>29</v>
      </c>
      <c r="J2558" t="s">
        <v>30</v>
      </c>
      <c r="K2558" t="s">
        <v>31</v>
      </c>
      <c r="L2558" t="s">
        <v>158</v>
      </c>
      <c r="M2558" t="s">
        <v>33</v>
      </c>
      <c r="N2558" t="s">
        <v>1094</v>
      </c>
      <c r="O2558">
        <v>0.56000000000000005</v>
      </c>
      <c r="P2558" t="s">
        <v>45</v>
      </c>
      <c r="Q2558" t="s">
        <v>70</v>
      </c>
      <c r="R2558" t="s">
        <v>1079</v>
      </c>
      <c r="S2558">
        <v>91945</v>
      </c>
      <c r="T2558" s="1">
        <v>41595</v>
      </c>
      <c r="U2558" s="1">
        <v>41596</v>
      </c>
      <c r="V2558" s="3">
        <v>105.15168000000006</v>
      </c>
      <c r="W2558">
        <v>43</v>
      </c>
      <c r="X2558" s="2">
        <v>562.88</v>
      </c>
      <c r="Y2558">
        <v>86044</v>
      </c>
      <c r="Z2558" t="s">
        <v>59</v>
      </c>
      <c r="AA2558">
        <v>2013</v>
      </c>
      <c r="AB2558" t="str">
        <f>IF(samplesuperstore_cleaned[[#This Row],[discount]]=0,"0%",IF(samplesuperstore_cleaned[[#This Row],[discount]]=0.02,"1-2%",IF(samplesuperstore_cleaned[[#This Row],[discount]]&lt;=0.04,"3-4%",IF(samplesuperstore_cleaned[[#This Row],[discount]]&lt;=0.06,"5-6%",IF(samplesuperstore_cleaned[[#This Row],[discount]]=0.08,"7-8%","9-10%")))))</f>
        <v>9-10%</v>
      </c>
    </row>
    <row r="2559" spans="1:28" x14ac:dyDescent="0.3">
      <c r="A2559">
        <v>4921</v>
      </c>
      <c r="B2559">
        <v>25587</v>
      </c>
      <c r="C2559" t="s">
        <v>39</v>
      </c>
      <c r="D2559" s="3">
        <v>0.03</v>
      </c>
      <c r="E2559">
        <v>48.58</v>
      </c>
      <c r="F2559">
        <v>3.99</v>
      </c>
      <c r="G2559">
        <v>1819</v>
      </c>
      <c r="H2559" t="s">
        <v>3624</v>
      </c>
      <c r="I2559" t="s">
        <v>29</v>
      </c>
      <c r="J2559" t="s">
        <v>244</v>
      </c>
      <c r="K2559" t="s">
        <v>31</v>
      </c>
      <c r="L2559" t="s">
        <v>75</v>
      </c>
      <c r="M2559" t="s">
        <v>33</v>
      </c>
      <c r="N2559" t="s">
        <v>1063</v>
      </c>
      <c r="O2559">
        <v>0.56000000000000005</v>
      </c>
      <c r="P2559" t="s">
        <v>35</v>
      </c>
      <c r="Q2559" t="s">
        <v>761</v>
      </c>
      <c r="R2559" t="s">
        <v>3625</v>
      </c>
      <c r="S2559">
        <v>48127</v>
      </c>
      <c r="T2559" s="1">
        <v>40591</v>
      </c>
      <c r="U2559" s="1">
        <v>40593</v>
      </c>
      <c r="V2559" s="3">
        <v>105.12149999999998</v>
      </c>
      <c r="W2559">
        <v>3</v>
      </c>
      <c r="X2559" s="2">
        <v>152.35</v>
      </c>
      <c r="Y2559">
        <v>85992</v>
      </c>
      <c r="Z2559" t="s">
        <v>112</v>
      </c>
      <c r="AA2559">
        <v>2011</v>
      </c>
      <c r="AB2559" t="str">
        <f>IF(samplesuperstore_cleaned[[#This Row],[discount]]=0,"0%",IF(samplesuperstore_cleaned[[#This Row],[discount]]=0.02,"1-2%",IF(samplesuperstore_cleaned[[#This Row],[discount]]&lt;=0.04,"3-4%",IF(samplesuperstore_cleaned[[#This Row],[discount]]&lt;=0.06,"5-6%",IF(samplesuperstore_cleaned[[#This Row],[discount]]=0.08,"7-8%","9-10%")))))</f>
        <v>3-4%</v>
      </c>
    </row>
    <row r="2560" spans="1:28" x14ac:dyDescent="0.3">
      <c r="A2560">
        <v>8836</v>
      </c>
      <c r="B2560">
        <v>21014</v>
      </c>
      <c r="C2560" t="s">
        <v>39</v>
      </c>
      <c r="D2560" s="3">
        <v>0.02</v>
      </c>
      <c r="E2560">
        <v>45.19</v>
      </c>
      <c r="F2560">
        <v>1.99</v>
      </c>
      <c r="G2560">
        <v>3195</v>
      </c>
      <c r="H2560" t="s">
        <v>5266</v>
      </c>
      <c r="I2560" t="s">
        <v>29</v>
      </c>
      <c r="J2560" t="s">
        <v>244</v>
      </c>
      <c r="K2560" t="s">
        <v>54</v>
      </c>
      <c r="L2560" t="s">
        <v>181</v>
      </c>
      <c r="M2560" t="s">
        <v>52</v>
      </c>
      <c r="N2560" t="s">
        <v>1658</v>
      </c>
      <c r="O2560">
        <v>0.55000000000000004</v>
      </c>
      <c r="P2560" t="s">
        <v>35</v>
      </c>
      <c r="Q2560" t="s">
        <v>761</v>
      </c>
      <c r="R2560" t="s">
        <v>1472</v>
      </c>
      <c r="S2560">
        <v>48183</v>
      </c>
      <c r="T2560" s="1">
        <v>40709</v>
      </c>
      <c r="U2560" s="1">
        <v>40712</v>
      </c>
      <c r="V2560" s="3">
        <v>105.012</v>
      </c>
      <c r="W2560">
        <v>6</v>
      </c>
      <c r="X2560" s="2">
        <v>268.38</v>
      </c>
      <c r="Y2560">
        <v>89806</v>
      </c>
      <c r="Z2560" t="s">
        <v>189</v>
      </c>
      <c r="AA2560">
        <v>2011</v>
      </c>
      <c r="AB2560" t="str">
        <f>IF(samplesuperstore_cleaned[[#This Row],[discount]]=0,"0%",IF(samplesuperstore_cleaned[[#This Row],[discount]]=0.02,"1-2%",IF(samplesuperstore_cleaned[[#This Row],[discount]]&lt;=0.04,"3-4%",IF(samplesuperstore_cleaned[[#This Row],[discount]]&lt;=0.06,"5-6%",IF(samplesuperstore_cleaned[[#This Row],[discount]]=0.08,"7-8%","9-10%")))))</f>
        <v>1-2%</v>
      </c>
    </row>
    <row r="2561" spans="1:28" x14ac:dyDescent="0.3">
      <c r="A2561">
        <v>6608</v>
      </c>
      <c r="B2561">
        <v>22562</v>
      </c>
      <c r="C2561" t="s">
        <v>27</v>
      </c>
      <c r="D2561" s="3">
        <v>0.1</v>
      </c>
      <c r="E2561">
        <v>14.28</v>
      </c>
      <c r="F2561">
        <v>2.99</v>
      </c>
      <c r="G2561">
        <v>2430</v>
      </c>
      <c r="H2561" t="s">
        <v>4381</v>
      </c>
      <c r="I2561" t="s">
        <v>29</v>
      </c>
      <c r="J2561" t="s">
        <v>66</v>
      </c>
      <c r="K2561" t="s">
        <v>31</v>
      </c>
      <c r="L2561" t="s">
        <v>138</v>
      </c>
      <c r="M2561" t="s">
        <v>33</v>
      </c>
      <c r="N2561" t="s">
        <v>3478</v>
      </c>
      <c r="O2561">
        <v>0.39</v>
      </c>
      <c r="P2561" t="s">
        <v>35</v>
      </c>
      <c r="Q2561" t="s">
        <v>255</v>
      </c>
      <c r="R2561" t="s">
        <v>4382</v>
      </c>
      <c r="S2561">
        <v>76541</v>
      </c>
      <c r="T2561" s="1">
        <v>40261</v>
      </c>
      <c r="U2561" s="1">
        <v>40262</v>
      </c>
      <c r="V2561" s="3">
        <v>104.9145</v>
      </c>
      <c r="W2561">
        <v>11</v>
      </c>
      <c r="X2561" s="2">
        <v>152.05000000000001</v>
      </c>
      <c r="Y2561">
        <v>91108</v>
      </c>
      <c r="Z2561" t="s">
        <v>165</v>
      </c>
      <c r="AA2561">
        <v>2010</v>
      </c>
      <c r="AB2561" t="str">
        <f>IF(samplesuperstore_cleaned[[#This Row],[discount]]=0,"0%",IF(samplesuperstore_cleaned[[#This Row],[discount]]=0.02,"1-2%",IF(samplesuperstore_cleaned[[#This Row],[discount]]&lt;=0.04,"3-4%",IF(samplesuperstore_cleaned[[#This Row],[discount]]&lt;=0.06,"5-6%",IF(samplesuperstore_cleaned[[#This Row],[discount]]=0.08,"7-8%","9-10%")))))</f>
        <v>9-10%</v>
      </c>
    </row>
    <row r="2562" spans="1:28" x14ac:dyDescent="0.3">
      <c r="A2562">
        <v>4120</v>
      </c>
      <c r="B2562">
        <v>26263</v>
      </c>
      <c r="C2562" t="s">
        <v>60</v>
      </c>
      <c r="D2562" s="3">
        <v>0.03</v>
      </c>
      <c r="E2562">
        <v>14.98</v>
      </c>
      <c r="F2562">
        <v>8.99</v>
      </c>
      <c r="G2562">
        <v>1548</v>
      </c>
      <c r="H2562" t="s">
        <v>3262</v>
      </c>
      <c r="I2562" t="s">
        <v>29</v>
      </c>
      <c r="J2562" t="s">
        <v>30</v>
      </c>
      <c r="K2562" t="s">
        <v>67</v>
      </c>
      <c r="L2562" t="s">
        <v>104</v>
      </c>
      <c r="M2562" t="s">
        <v>52</v>
      </c>
      <c r="N2562" t="s">
        <v>3265</v>
      </c>
      <c r="O2562">
        <v>0.39</v>
      </c>
      <c r="P2562" t="s">
        <v>35</v>
      </c>
      <c r="Q2562" t="s">
        <v>1549</v>
      </c>
      <c r="R2562" t="s">
        <v>3264</v>
      </c>
      <c r="S2562">
        <v>47374</v>
      </c>
      <c r="T2562" s="1">
        <v>40767</v>
      </c>
      <c r="U2562" s="1">
        <v>40769</v>
      </c>
      <c r="V2562" s="3">
        <v>104.78399999999999</v>
      </c>
      <c r="W2562">
        <v>17</v>
      </c>
      <c r="X2562" s="2">
        <v>270.91000000000003</v>
      </c>
      <c r="Y2562">
        <v>88491</v>
      </c>
      <c r="Z2562" t="s">
        <v>107</v>
      </c>
      <c r="AA2562">
        <v>2011</v>
      </c>
      <c r="AB2562" t="str">
        <f>IF(samplesuperstore_cleaned[[#This Row],[discount]]=0,"0%",IF(samplesuperstore_cleaned[[#This Row],[discount]]=0.02,"1-2%",IF(samplesuperstore_cleaned[[#This Row],[discount]]&lt;=0.04,"3-4%",IF(samplesuperstore_cleaned[[#This Row],[discount]]&lt;=0.06,"5-6%",IF(samplesuperstore_cleaned[[#This Row],[discount]]=0.08,"7-8%","9-10%")))))</f>
        <v>3-4%</v>
      </c>
    </row>
    <row r="2563" spans="1:28" x14ac:dyDescent="0.3">
      <c r="A2563">
        <v>3672</v>
      </c>
      <c r="B2563">
        <v>20970</v>
      </c>
      <c r="C2563" t="s">
        <v>78</v>
      </c>
      <c r="D2563" s="3">
        <v>0.06</v>
      </c>
      <c r="E2563">
        <v>14.48</v>
      </c>
      <c r="F2563">
        <v>1.99</v>
      </c>
      <c r="G2563">
        <v>1391</v>
      </c>
      <c r="H2563" t="s">
        <v>3040</v>
      </c>
      <c r="I2563" t="s">
        <v>29</v>
      </c>
      <c r="J2563" t="s">
        <v>244</v>
      </c>
      <c r="K2563" t="s">
        <v>54</v>
      </c>
      <c r="L2563" t="s">
        <v>181</v>
      </c>
      <c r="M2563" t="s">
        <v>52</v>
      </c>
      <c r="N2563" t="s">
        <v>850</v>
      </c>
      <c r="O2563">
        <v>0.49</v>
      </c>
      <c r="P2563" t="s">
        <v>45</v>
      </c>
      <c r="Q2563" t="s">
        <v>70</v>
      </c>
      <c r="R2563" t="s">
        <v>3041</v>
      </c>
      <c r="S2563">
        <v>94086</v>
      </c>
      <c r="T2563" s="1">
        <v>40959</v>
      </c>
      <c r="U2563" s="1">
        <v>40961</v>
      </c>
      <c r="V2563" s="3">
        <v>104.72819999999999</v>
      </c>
      <c r="W2563">
        <v>11</v>
      </c>
      <c r="X2563" s="2">
        <v>151.78</v>
      </c>
      <c r="Y2563">
        <v>88737</v>
      </c>
      <c r="Z2563" t="s">
        <v>112</v>
      </c>
      <c r="AA2563">
        <v>2012</v>
      </c>
      <c r="AB2563" t="str">
        <f>IF(samplesuperstore_cleaned[[#This Row],[discount]]=0,"0%",IF(samplesuperstore_cleaned[[#This Row],[discount]]=0.02,"1-2%",IF(samplesuperstore_cleaned[[#This Row],[discount]]&lt;=0.04,"3-4%",IF(samplesuperstore_cleaned[[#This Row],[discount]]&lt;=0.06,"5-6%",IF(samplesuperstore_cleaned[[#This Row],[discount]]=0.08,"7-8%","9-10%")))))</f>
        <v>5-6%</v>
      </c>
    </row>
    <row r="2564" spans="1:28" x14ac:dyDescent="0.3">
      <c r="A2564">
        <v>2362</v>
      </c>
      <c r="B2564">
        <v>19311</v>
      </c>
      <c r="C2564" t="s">
        <v>27</v>
      </c>
      <c r="D2564" s="3">
        <v>0.02</v>
      </c>
      <c r="E2564">
        <v>12.53</v>
      </c>
      <c r="F2564">
        <v>0.49</v>
      </c>
      <c r="G2564">
        <v>899</v>
      </c>
      <c r="H2564" t="s">
        <v>2286</v>
      </c>
      <c r="I2564" t="s">
        <v>29</v>
      </c>
      <c r="J2564" t="s">
        <v>114</v>
      </c>
      <c r="K2564" t="s">
        <v>31</v>
      </c>
      <c r="L2564" t="s">
        <v>32</v>
      </c>
      <c r="M2564" t="s">
        <v>33</v>
      </c>
      <c r="N2564" t="s">
        <v>2285</v>
      </c>
      <c r="O2564">
        <v>0.38</v>
      </c>
      <c r="P2564" t="s">
        <v>84</v>
      </c>
      <c r="Q2564" t="s">
        <v>596</v>
      </c>
      <c r="R2564" t="s">
        <v>2069</v>
      </c>
      <c r="S2564">
        <v>16602</v>
      </c>
      <c r="T2564" s="1">
        <v>40386</v>
      </c>
      <c r="U2564" s="1">
        <v>40386</v>
      </c>
      <c r="V2564" s="3">
        <v>104.7213</v>
      </c>
      <c r="W2564">
        <v>12</v>
      </c>
      <c r="X2564" s="2">
        <v>151.77000000000001</v>
      </c>
      <c r="Y2564">
        <v>86264</v>
      </c>
      <c r="Z2564" t="s">
        <v>48</v>
      </c>
      <c r="AA2564">
        <v>2010</v>
      </c>
      <c r="AB2564" t="str">
        <f>IF(samplesuperstore_cleaned[[#This Row],[discount]]=0,"0%",IF(samplesuperstore_cleaned[[#This Row],[discount]]=0.02,"1-2%",IF(samplesuperstore_cleaned[[#This Row],[discount]]&lt;=0.04,"3-4%",IF(samplesuperstore_cleaned[[#This Row],[discount]]&lt;=0.06,"5-6%",IF(samplesuperstore_cleaned[[#This Row],[discount]]=0.08,"7-8%","9-10%")))))</f>
        <v>1-2%</v>
      </c>
    </row>
    <row r="2565" spans="1:28" x14ac:dyDescent="0.3">
      <c r="A2565">
        <v>3517</v>
      </c>
      <c r="B2565">
        <v>21379</v>
      </c>
      <c r="C2565" t="s">
        <v>78</v>
      </c>
      <c r="D2565" s="3">
        <v>0.03</v>
      </c>
      <c r="E2565">
        <v>37.76</v>
      </c>
      <c r="F2565">
        <v>12.9</v>
      </c>
      <c r="G2565">
        <v>1324</v>
      </c>
      <c r="H2565" t="s">
        <v>2944</v>
      </c>
      <c r="I2565" t="s">
        <v>29</v>
      </c>
      <c r="J2565" t="s">
        <v>114</v>
      </c>
      <c r="K2565" t="s">
        <v>31</v>
      </c>
      <c r="L2565" t="s">
        <v>158</v>
      </c>
      <c r="M2565" t="s">
        <v>33</v>
      </c>
      <c r="N2565" t="s">
        <v>383</v>
      </c>
      <c r="O2565">
        <v>0.56999999999999995</v>
      </c>
      <c r="P2565" t="s">
        <v>84</v>
      </c>
      <c r="Q2565" t="s">
        <v>361</v>
      </c>
      <c r="R2565" t="s">
        <v>469</v>
      </c>
      <c r="S2565">
        <v>4401</v>
      </c>
      <c r="T2565" s="1">
        <v>40877</v>
      </c>
      <c r="U2565" s="1">
        <v>40878</v>
      </c>
      <c r="V2565" s="3">
        <v>104.676</v>
      </c>
      <c r="W2565">
        <v>43</v>
      </c>
      <c r="X2565" s="2">
        <v>1586.06</v>
      </c>
      <c r="Y2565">
        <v>89754</v>
      </c>
      <c r="Z2565" t="s">
        <v>59</v>
      </c>
      <c r="AA2565">
        <v>2011</v>
      </c>
      <c r="AB2565" t="str">
        <f>IF(samplesuperstore_cleaned[[#This Row],[discount]]=0,"0%",IF(samplesuperstore_cleaned[[#This Row],[discount]]=0.02,"1-2%",IF(samplesuperstore_cleaned[[#This Row],[discount]]&lt;=0.04,"3-4%",IF(samplesuperstore_cleaned[[#This Row],[discount]]&lt;=0.06,"5-6%",IF(samplesuperstore_cleaned[[#This Row],[discount]]=0.08,"7-8%","9-10%")))))</f>
        <v>3-4%</v>
      </c>
    </row>
    <row r="2566" spans="1:28" x14ac:dyDescent="0.3">
      <c r="A2566">
        <v>1210</v>
      </c>
      <c r="B2566">
        <v>19905</v>
      </c>
      <c r="C2566" t="s">
        <v>39</v>
      </c>
      <c r="D2566" s="3">
        <v>0.05</v>
      </c>
      <c r="E2566">
        <v>39.979999999999997</v>
      </c>
      <c r="F2566">
        <v>7.12</v>
      </c>
      <c r="G2566">
        <v>472</v>
      </c>
      <c r="H2566" t="s">
        <v>1479</v>
      </c>
      <c r="I2566" t="s">
        <v>29</v>
      </c>
      <c r="J2566" t="s">
        <v>244</v>
      </c>
      <c r="K2566" t="s">
        <v>54</v>
      </c>
      <c r="L2566" t="s">
        <v>181</v>
      </c>
      <c r="M2566" t="s">
        <v>33</v>
      </c>
      <c r="N2566" t="s">
        <v>1477</v>
      </c>
      <c r="O2566">
        <v>0.67</v>
      </c>
      <c r="P2566" t="s">
        <v>84</v>
      </c>
      <c r="Q2566" t="s">
        <v>1057</v>
      </c>
      <c r="R2566" t="s">
        <v>1103</v>
      </c>
      <c r="S2566">
        <v>21133</v>
      </c>
      <c r="T2566" s="1">
        <v>41017</v>
      </c>
      <c r="U2566" s="1">
        <v>41017</v>
      </c>
      <c r="V2566" s="3">
        <v>104.51</v>
      </c>
      <c r="W2566">
        <v>13</v>
      </c>
      <c r="X2566" s="2">
        <v>515.52</v>
      </c>
      <c r="Y2566">
        <v>88026</v>
      </c>
      <c r="Z2566" t="s">
        <v>127</v>
      </c>
      <c r="AA2566">
        <v>2012</v>
      </c>
      <c r="AB2566" t="str">
        <f>IF(samplesuperstore_cleaned[[#This Row],[discount]]=0,"0%",IF(samplesuperstore_cleaned[[#This Row],[discount]]=0.02,"1-2%",IF(samplesuperstore_cleaned[[#This Row],[discount]]&lt;=0.04,"3-4%",IF(samplesuperstore_cleaned[[#This Row],[discount]]&lt;=0.06,"5-6%",IF(samplesuperstore_cleaned[[#This Row],[discount]]=0.08,"7-8%","9-10%")))))</f>
        <v>5-6%</v>
      </c>
    </row>
    <row r="2567" spans="1:28" x14ac:dyDescent="0.3">
      <c r="A2567">
        <v>5030</v>
      </c>
      <c r="B2567">
        <v>19057</v>
      </c>
      <c r="C2567" t="s">
        <v>60</v>
      </c>
      <c r="D2567" s="3">
        <v>0.09</v>
      </c>
      <c r="E2567">
        <v>320.64</v>
      </c>
      <c r="F2567">
        <v>29.2</v>
      </c>
      <c r="G2567">
        <v>1852</v>
      </c>
      <c r="H2567" t="s">
        <v>3663</v>
      </c>
      <c r="I2567" t="s">
        <v>61</v>
      </c>
      <c r="J2567" t="s">
        <v>30</v>
      </c>
      <c r="K2567" t="s">
        <v>67</v>
      </c>
      <c r="L2567" t="s">
        <v>95</v>
      </c>
      <c r="M2567" t="s">
        <v>90</v>
      </c>
      <c r="N2567" t="s">
        <v>2024</v>
      </c>
      <c r="O2567">
        <v>0.66</v>
      </c>
      <c r="P2567" t="s">
        <v>45</v>
      </c>
      <c r="Q2567" t="s">
        <v>70</v>
      </c>
      <c r="R2567" t="s">
        <v>3664</v>
      </c>
      <c r="S2567">
        <v>92008</v>
      </c>
      <c r="T2567" s="1">
        <v>41019</v>
      </c>
      <c r="U2567" s="1">
        <v>41021</v>
      </c>
      <c r="V2567" s="3">
        <v>104.48</v>
      </c>
      <c r="W2567">
        <v>3</v>
      </c>
      <c r="X2567" s="2">
        <v>908.91</v>
      </c>
      <c r="Y2567">
        <v>86853</v>
      </c>
      <c r="Z2567" t="s">
        <v>127</v>
      </c>
      <c r="AA2567">
        <v>2012</v>
      </c>
      <c r="AB2567" t="str">
        <f>IF(samplesuperstore_cleaned[[#This Row],[discount]]=0,"0%",IF(samplesuperstore_cleaned[[#This Row],[discount]]=0.02,"1-2%",IF(samplesuperstore_cleaned[[#This Row],[discount]]&lt;=0.04,"3-4%",IF(samplesuperstore_cleaned[[#This Row],[discount]]&lt;=0.06,"5-6%",IF(samplesuperstore_cleaned[[#This Row],[discount]]=0.08,"7-8%","9-10%")))))</f>
        <v>9-10%</v>
      </c>
    </row>
    <row r="2568" spans="1:28" x14ac:dyDescent="0.3">
      <c r="A2568">
        <v>8064</v>
      </c>
      <c r="B2568">
        <v>20819</v>
      </c>
      <c r="C2568" t="s">
        <v>78</v>
      </c>
      <c r="D2568" s="3">
        <v>7.0000000000000007E-2</v>
      </c>
      <c r="E2568">
        <v>36.549999999999997</v>
      </c>
      <c r="F2568">
        <v>13.89</v>
      </c>
      <c r="G2568">
        <v>2931</v>
      </c>
      <c r="H2568" t="s">
        <v>4969</v>
      </c>
      <c r="I2568" t="s">
        <v>29</v>
      </c>
      <c r="J2568" t="s">
        <v>114</v>
      </c>
      <c r="K2568" t="s">
        <v>31</v>
      </c>
      <c r="L2568" t="s">
        <v>42</v>
      </c>
      <c r="M2568" t="s">
        <v>43</v>
      </c>
      <c r="N2568" t="s">
        <v>1078</v>
      </c>
      <c r="O2568">
        <v>0.41</v>
      </c>
      <c r="P2568" t="s">
        <v>45</v>
      </c>
      <c r="Q2568" t="s">
        <v>70</v>
      </c>
      <c r="R2568" t="s">
        <v>4970</v>
      </c>
      <c r="S2568">
        <v>95630</v>
      </c>
      <c r="T2568" s="1">
        <v>40727</v>
      </c>
      <c r="U2568" s="1">
        <v>40730</v>
      </c>
      <c r="V2568" s="3">
        <v>104.37</v>
      </c>
      <c r="W2568">
        <v>7</v>
      </c>
      <c r="X2568" s="2">
        <v>253.89</v>
      </c>
      <c r="Y2568">
        <v>87622</v>
      </c>
      <c r="Z2568" t="s">
        <v>48</v>
      </c>
      <c r="AA2568">
        <v>2011</v>
      </c>
      <c r="AB2568" t="str">
        <f>IF(samplesuperstore_cleaned[[#This Row],[discount]]=0,"0%",IF(samplesuperstore_cleaned[[#This Row],[discount]]=0.02,"1-2%",IF(samplesuperstore_cleaned[[#This Row],[discount]]&lt;=0.04,"3-4%",IF(samplesuperstore_cleaned[[#This Row],[discount]]&lt;=0.06,"5-6%",IF(samplesuperstore_cleaned[[#This Row],[discount]]=0.08,"7-8%","9-10%")))))</f>
        <v>9-10%</v>
      </c>
    </row>
    <row r="2569" spans="1:28" x14ac:dyDescent="0.3">
      <c r="A2569">
        <v>6128</v>
      </c>
      <c r="B2569">
        <v>20738</v>
      </c>
      <c r="C2569" t="s">
        <v>27</v>
      </c>
      <c r="D2569" s="3">
        <v>0.01</v>
      </c>
      <c r="E2569">
        <v>18.97</v>
      </c>
      <c r="F2569">
        <v>5.21</v>
      </c>
      <c r="G2569">
        <v>2256</v>
      </c>
      <c r="H2569" t="s">
        <v>4170</v>
      </c>
      <c r="I2569" t="s">
        <v>29</v>
      </c>
      <c r="J2569" t="s">
        <v>30</v>
      </c>
      <c r="K2569" t="s">
        <v>31</v>
      </c>
      <c r="L2569" t="s">
        <v>49</v>
      </c>
      <c r="M2569" t="s">
        <v>33</v>
      </c>
      <c r="N2569" t="s">
        <v>3370</v>
      </c>
      <c r="O2569">
        <v>0.37</v>
      </c>
      <c r="P2569" t="s">
        <v>260</v>
      </c>
      <c r="Q2569" t="s">
        <v>846</v>
      </c>
      <c r="R2569" t="s">
        <v>4094</v>
      </c>
      <c r="S2569">
        <v>28560</v>
      </c>
      <c r="T2569" s="1">
        <v>40759</v>
      </c>
      <c r="U2569" s="1">
        <v>40760</v>
      </c>
      <c r="V2569" s="3">
        <v>104.36399999999999</v>
      </c>
      <c r="W2569">
        <v>3</v>
      </c>
      <c r="X2569" s="2">
        <v>62.33</v>
      </c>
      <c r="Y2569">
        <v>87967</v>
      </c>
      <c r="Z2569" t="s">
        <v>107</v>
      </c>
      <c r="AA2569">
        <v>2011</v>
      </c>
      <c r="AB2569" t="str">
        <f>IF(samplesuperstore_cleaned[[#This Row],[discount]]=0,"0%",IF(samplesuperstore_cleaned[[#This Row],[discount]]=0.02,"1-2%",IF(samplesuperstore_cleaned[[#This Row],[discount]]&lt;=0.04,"3-4%",IF(samplesuperstore_cleaned[[#This Row],[discount]]&lt;=0.06,"5-6%",IF(samplesuperstore_cleaned[[#This Row],[discount]]=0.08,"7-8%","9-10%")))))</f>
        <v>3-4%</v>
      </c>
    </row>
    <row r="2570" spans="1:28" x14ac:dyDescent="0.3">
      <c r="A2570">
        <v>1462</v>
      </c>
      <c r="B2570">
        <v>23791</v>
      </c>
      <c r="C2570" t="s">
        <v>60</v>
      </c>
      <c r="D2570" s="3">
        <v>0.04</v>
      </c>
      <c r="E2570">
        <v>35.99</v>
      </c>
      <c r="F2570">
        <v>0.99</v>
      </c>
      <c r="G2570">
        <v>562</v>
      </c>
      <c r="H2570" t="s">
        <v>1663</v>
      </c>
      <c r="I2570" t="s">
        <v>29</v>
      </c>
      <c r="J2570" t="s">
        <v>66</v>
      </c>
      <c r="K2570" t="s">
        <v>54</v>
      </c>
      <c r="L2570" t="s">
        <v>55</v>
      </c>
      <c r="M2570" t="s">
        <v>52</v>
      </c>
      <c r="N2570" t="s">
        <v>648</v>
      </c>
      <c r="O2570">
        <v>0.35</v>
      </c>
      <c r="P2570" t="s">
        <v>35</v>
      </c>
      <c r="Q2570" t="s">
        <v>36</v>
      </c>
      <c r="R2570" t="s">
        <v>1665</v>
      </c>
      <c r="S2570">
        <v>60185</v>
      </c>
      <c r="T2570" s="1">
        <v>41599</v>
      </c>
      <c r="U2570" s="1">
        <v>41606</v>
      </c>
      <c r="V2570" s="3">
        <v>104.16067199999989</v>
      </c>
      <c r="W2570">
        <v>9</v>
      </c>
      <c r="X2570" s="2">
        <v>277.52999999999997</v>
      </c>
      <c r="Y2570">
        <v>86355</v>
      </c>
      <c r="Z2570" t="s">
        <v>59</v>
      </c>
      <c r="AA2570">
        <v>2013</v>
      </c>
      <c r="AB2570" t="str">
        <f>IF(samplesuperstore_cleaned[[#This Row],[discount]]=0,"0%",IF(samplesuperstore_cleaned[[#This Row],[discount]]=0.02,"1-2%",IF(samplesuperstore_cleaned[[#This Row],[discount]]&lt;=0.04,"3-4%",IF(samplesuperstore_cleaned[[#This Row],[discount]]&lt;=0.06,"5-6%",IF(samplesuperstore_cleaned[[#This Row],[discount]]=0.08,"7-8%","9-10%")))))</f>
        <v>3-4%</v>
      </c>
    </row>
    <row r="2571" spans="1:28" x14ac:dyDescent="0.3">
      <c r="A2571">
        <v>7839</v>
      </c>
      <c r="B2571">
        <v>24768</v>
      </c>
      <c r="C2571" t="s">
        <v>27</v>
      </c>
      <c r="D2571" s="3">
        <v>0.01</v>
      </c>
      <c r="E2571">
        <v>65.989999999999995</v>
      </c>
      <c r="F2571">
        <v>19.989999999999998</v>
      </c>
      <c r="G2571">
        <v>2866</v>
      </c>
      <c r="H2571" t="s">
        <v>4894</v>
      </c>
      <c r="I2571" t="s">
        <v>29</v>
      </c>
      <c r="J2571" t="s">
        <v>30</v>
      </c>
      <c r="K2571" t="s">
        <v>54</v>
      </c>
      <c r="L2571" t="s">
        <v>55</v>
      </c>
      <c r="M2571" t="s">
        <v>33</v>
      </c>
      <c r="N2571" t="s">
        <v>1414</v>
      </c>
      <c r="O2571">
        <v>0.59</v>
      </c>
      <c r="P2571" t="s">
        <v>35</v>
      </c>
      <c r="Q2571" t="s">
        <v>255</v>
      </c>
      <c r="R2571" t="s">
        <v>3753</v>
      </c>
      <c r="S2571">
        <v>77506</v>
      </c>
      <c r="T2571" s="1">
        <v>40874</v>
      </c>
      <c r="U2571" s="1">
        <v>40875</v>
      </c>
      <c r="V2571" s="3">
        <v>104.00940000000001</v>
      </c>
      <c r="W2571">
        <v>40</v>
      </c>
      <c r="X2571" s="2">
        <v>2280.11</v>
      </c>
      <c r="Y2571">
        <v>90873</v>
      </c>
      <c r="Z2571" t="s">
        <v>59</v>
      </c>
      <c r="AA2571">
        <v>2011</v>
      </c>
      <c r="AB2571" t="str">
        <f>IF(samplesuperstore_cleaned[[#This Row],[discount]]=0,"0%",IF(samplesuperstore_cleaned[[#This Row],[discount]]=0.02,"1-2%",IF(samplesuperstore_cleaned[[#This Row],[discount]]&lt;=0.04,"3-4%",IF(samplesuperstore_cleaned[[#This Row],[discount]]&lt;=0.06,"5-6%",IF(samplesuperstore_cleaned[[#This Row],[discount]]=0.08,"7-8%","9-10%")))))</f>
        <v>3-4%</v>
      </c>
    </row>
    <row r="2572" spans="1:28" x14ac:dyDescent="0.3">
      <c r="A2572">
        <v>2558</v>
      </c>
      <c r="B2572">
        <v>22653</v>
      </c>
      <c r="C2572" t="s">
        <v>78</v>
      </c>
      <c r="D2572" s="3">
        <v>0.06</v>
      </c>
      <c r="E2572">
        <v>6.3</v>
      </c>
      <c r="F2572">
        <v>0.5</v>
      </c>
      <c r="G2572">
        <v>984</v>
      </c>
      <c r="H2572" t="s">
        <v>2416</v>
      </c>
      <c r="I2572" t="s">
        <v>29</v>
      </c>
      <c r="J2572" t="s">
        <v>114</v>
      </c>
      <c r="K2572" t="s">
        <v>31</v>
      </c>
      <c r="L2572" t="s">
        <v>32</v>
      </c>
      <c r="M2572" t="s">
        <v>33</v>
      </c>
      <c r="N2572" t="s">
        <v>530</v>
      </c>
      <c r="O2572">
        <v>0.39</v>
      </c>
      <c r="P2572" t="s">
        <v>45</v>
      </c>
      <c r="Q2572" t="s">
        <v>70</v>
      </c>
      <c r="R2572" t="s">
        <v>2417</v>
      </c>
      <c r="S2572">
        <v>91761</v>
      </c>
      <c r="T2572" s="1">
        <v>41225</v>
      </c>
      <c r="U2572" s="1">
        <v>41227</v>
      </c>
      <c r="V2572" s="3">
        <v>103.9485</v>
      </c>
      <c r="W2572">
        <v>24</v>
      </c>
      <c r="X2572" s="2">
        <v>150.65</v>
      </c>
      <c r="Y2572">
        <v>90210</v>
      </c>
      <c r="Z2572" t="s">
        <v>59</v>
      </c>
      <c r="AA2572">
        <v>2012</v>
      </c>
      <c r="AB2572" t="str">
        <f>IF(samplesuperstore_cleaned[[#This Row],[discount]]=0,"0%",IF(samplesuperstore_cleaned[[#This Row],[discount]]=0.02,"1-2%",IF(samplesuperstore_cleaned[[#This Row],[discount]]&lt;=0.04,"3-4%",IF(samplesuperstore_cleaned[[#This Row],[discount]]&lt;=0.06,"5-6%",IF(samplesuperstore_cleaned[[#This Row],[discount]]=0.08,"7-8%","9-10%")))))</f>
        <v>5-6%</v>
      </c>
    </row>
    <row r="2573" spans="1:28" x14ac:dyDescent="0.3">
      <c r="A2573">
        <v>3157</v>
      </c>
      <c r="B2573">
        <v>19358</v>
      </c>
      <c r="C2573" t="s">
        <v>39</v>
      </c>
      <c r="D2573" s="3">
        <v>0.08</v>
      </c>
      <c r="E2573">
        <v>355.98</v>
      </c>
      <c r="F2573">
        <v>58.92</v>
      </c>
      <c r="G2573">
        <v>1197</v>
      </c>
      <c r="H2573" t="s">
        <v>2747</v>
      </c>
      <c r="I2573" t="s">
        <v>61</v>
      </c>
      <c r="J2573" t="s">
        <v>114</v>
      </c>
      <c r="K2573" t="s">
        <v>67</v>
      </c>
      <c r="L2573" t="s">
        <v>68</v>
      </c>
      <c r="M2573" t="s">
        <v>63</v>
      </c>
      <c r="N2573" t="s">
        <v>2269</v>
      </c>
      <c r="O2573">
        <v>0.64</v>
      </c>
      <c r="P2573" t="s">
        <v>84</v>
      </c>
      <c r="Q2573" t="s">
        <v>85</v>
      </c>
      <c r="R2573" t="s">
        <v>2748</v>
      </c>
      <c r="S2573">
        <v>1776</v>
      </c>
      <c r="T2573" s="1">
        <v>40255</v>
      </c>
      <c r="U2573" s="1">
        <v>40257</v>
      </c>
      <c r="V2573" s="3">
        <v>103.83</v>
      </c>
      <c r="W2573">
        <v>4</v>
      </c>
      <c r="X2573" s="2">
        <v>1350.94</v>
      </c>
      <c r="Y2573">
        <v>87583</v>
      </c>
      <c r="Z2573" t="s">
        <v>165</v>
      </c>
      <c r="AA2573">
        <v>2010</v>
      </c>
      <c r="AB2573" t="str">
        <f>IF(samplesuperstore_cleaned[[#This Row],[discount]]=0,"0%",IF(samplesuperstore_cleaned[[#This Row],[discount]]=0.02,"1-2%",IF(samplesuperstore_cleaned[[#This Row],[discount]]&lt;=0.04,"3-4%",IF(samplesuperstore_cleaned[[#This Row],[discount]]&lt;=0.06,"5-6%",IF(samplesuperstore_cleaned[[#This Row],[discount]]=0.08,"7-8%","9-10%")))))</f>
        <v>7-8%</v>
      </c>
    </row>
    <row r="2574" spans="1:28" x14ac:dyDescent="0.3">
      <c r="A2574">
        <v>3141</v>
      </c>
      <c r="B2574">
        <v>1358</v>
      </c>
      <c r="C2574" t="s">
        <v>39</v>
      </c>
      <c r="D2574" s="3">
        <v>0.08</v>
      </c>
      <c r="E2574">
        <v>355.98</v>
      </c>
      <c r="F2574">
        <v>58.92</v>
      </c>
      <c r="G2574">
        <v>1193</v>
      </c>
      <c r="H2574" t="s">
        <v>2740</v>
      </c>
      <c r="I2574" t="s">
        <v>61</v>
      </c>
      <c r="J2574" t="s">
        <v>114</v>
      </c>
      <c r="K2574" t="s">
        <v>67</v>
      </c>
      <c r="L2574" t="s">
        <v>68</v>
      </c>
      <c r="M2574" t="s">
        <v>63</v>
      </c>
      <c r="N2574" t="s">
        <v>2269</v>
      </c>
      <c r="O2574">
        <v>0.64</v>
      </c>
      <c r="P2574" t="s">
        <v>84</v>
      </c>
      <c r="Q2574" t="s">
        <v>2274</v>
      </c>
      <c r="R2574" t="s">
        <v>46</v>
      </c>
      <c r="S2574">
        <v>20016</v>
      </c>
      <c r="T2574" s="1">
        <v>41351</v>
      </c>
      <c r="U2574" s="1">
        <v>41353</v>
      </c>
      <c r="V2574" s="3">
        <v>103.83</v>
      </c>
      <c r="W2574">
        <v>16</v>
      </c>
      <c r="X2574" s="2">
        <v>5403.75</v>
      </c>
      <c r="Y2574">
        <v>9894</v>
      </c>
      <c r="Z2574" t="s">
        <v>165</v>
      </c>
      <c r="AA2574">
        <v>2013</v>
      </c>
      <c r="AB2574" t="str">
        <f>IF(samplesuperstore_cleaned[[#This Row],[discount]]=0,"0%",IF(samplesuperstore_cleaned[[#This Row],[discount]]=0.02,"1-2%",IF(samplesuperstore_cleaned[[#This Row],[discount]]&lt;=0.04,"3-4%",IF(samplesuperstore_cleaned[[#This Row],[discount]]&lt;=0.06,"5-6%",IF(samplesuperstore_cleaned[[#This Row],[discount]]=0.08,"7-8%","9-10%")))))</f>
        <v>7-8%</v>
      </c>
    </row>
    <row r="2575" spans="1:28" x14ac:dyDescent="0.3">
      <c r="A2575">
        <v>5058</v>
      </c>
      <c r="B2575">
        <v>25061</v>
      </c>
      <c r="C2575" t="s">
        <v>27</v>
      </c>
      <c r="D2575" s="3">
        <v>0.08</v>
      </c>
      <c r="E2575">
        <v>6.98</v>
      </c>
      <c r="F2575">
        <v>1.6</v>
      </c>
      <c r="G2575">
        <v>1873</v>
      </c>
      <c r="H2575" t="s">
        <v>3693</v>
      </c>
      <c r="I2575" t="s">
        <v>29</v>
      </c>
      <c r="J2575" t="s">
        <v>30</v>
      </c>
      <c r="K2575" t="s">
        <v>31</v>
      </c>
      <c r="L2575" t="s">
        <v>49</v>
      </c>
      <c r="M2575" t="s">
        <v>43</v>
      </c>
      <c r="N2575" t="s">
        <v>454</v>
      </c>
      <c r="O2575">
        <v>0.38</v>
      </c>
      <c r="P2575" t="s">
        <v>260</v>
      </c>
      <c r="Q2575" t="s">
        <v>929</v>
      </c>
      <c r="R2575" t="s">
        <v>3420</v>
      </c>
      <c r="S2575">
        <v>33403</v>
      </c>
      <c r="T2575" s="1">
        <v>41406</v>
      </c>
      <c r="U2575" s="1">
        <v>41407</v>
      </c>
      <c r="V2575" s="3">
        <v>103.572</v>
      </c>
      <c r="W2575">
        <v>7</v>
      </c>
      <c r="X2575" s="2">
        <v>45.46</v>
      </c>
      <c r="Y2575">
        <v>90101</v>
      </c>
      <c r="Z2575" t="s">
        <v>38</v>
      </c>
      <c r="AA2575">
        <v>2013</v>
      </c>
      <c r="AB2575" t="str">
        <f>IF(samplesuperstore_cleaned[[#This Row],[discount]]=0,"0%",IF(samplesuperstore_cleaned[[#This Row],[discount]]=0.02,"1-2%",IF(samplesuperstore_cleaned[[#This Row],[discount]]&lt;=0.04,"3-4%",IF(samplesuperstore_cleaned[[#This Row],[discount]]&lt;=0.06,"5-6%",IF(samplesuperstore_cleaned[[#This Row],[discount]]=0.08,"7-8%","9-10%")))))</f>
        <v>7-8%</v>
      </c>
    </row>
    <row r="2576" spans="1:28" x14ac:dyDescent="0.3">
      <c r="A2576">
        <v>863</v>
      </c>
      <c r="B2576">
        <v>21053</v>
      </c>
      <c r="C2576" t="s">
        <v>60</v>
      </c>
      <c r="D2576" s="3">
        <v>0.1</v>
      </c>
      <c r="E2576">
        <v>55.29</v>
      </c>
      <c r="F2576">
        <v>5.08</v>
      </c>
      <c r="G2576">
        <v>326</v>
      </c>
      <c r="H2576" t="s">
        <v>1107</v>
      </c>
      <c r="I2576" t="s">
        <v>29</v>
      </c>
      <c r="J2576" t="s">
        <v>244</v>
      </c>
      <c r="K2576" t="s">
        <v>31</v>
      </c>
      <c r="L2576" t="s">
        <v>158</v>
      </c>
      <c r="M2576" t="s">
        <v>33</v>
      </c>
      <c r="N2576" t="s">
        <v>1110</v>
      </c>
      <c r="O2576">
        <v>0.59</v>
      </c>
      <c r="P2576" t="s">
        <v>35</v>
      </c>
      <c r="Q2576" t="s">
        <v>36</v>
      </c>
      <c r="R2576" t="s">
        <v>1108</v>
      </c>
      <c r="S2576">
        <v>60510</v>
      </c>
      <c r="T2576" s="1">
        <v>40634</v>
      </c>
      <c r="U2576" s="1">
        <v>40636</v>
      </c>
      <c r="V2576" s="3">
        <v>103.38</v>
      </c>
      <c r="W2576">
        <v>4</v>
      </c>
      <c r="X2576" s="2">
        <v>204.3</v>
      </c>
      <c r="Y2576">
        <v>90974</v>
      </c>
      <c r="Z2576" t="s">
        <v>127</v>
      </c>
      <c r="AA2576">
        <v>2011</v>
      </c>
      <c r="AB2576" t="str">
        <f>IF(samplesuperstore_cleaned[[#This Row],[discount]]=0,"0%",IF(samplesuperstore_cleaned[[#This Row],[discount]]=0.02,"1-2%",IF(samplesuperstore_cleaned[[#This Row],[discount]]&lt;=0.04,"3-4%",IF(samplesuperstore_cleaned[[#This Row],[discount]]&lt;=0.06,"5-6%",IF(samplesuperstore_cleaned[[#This Row],[discount]]=0.08,"7-8%","9-10%")))))</f>
        <v>9-10%</v>
      </c>
    </row>
    <row r="2577" spans="1:28" x14ac:dyDescent="0.3">
      <c r="A2577">
        <v>6902</v>
      </c>
      <c r="B2577">
        <v>20255</v>
      </c>
      <c r="C2577" t="s">
        <v>39</v>
      </c>
      <c r="D2577" s="3">
        <v>0.05</v>
      </c>
      <c r="E2577">
        <v>35.99</v>
      </c>
      <c r="F2577">
        <v>3.3</v>
      </c>
      <c r="G2577">
        <v>2534</v>
      </c>
      <c r="H2577" t="s">
        <v>4509</v>
      </c>
      <c r="I2577" t="s">
        <v>29</v>
      </c>
      <c r="J2577" t="s">
        <v>114</v>
      </c>
      <c r="K2577" t="s">
        <v>54</v>
      </c>
      <c r="L2577" t="s">
        <v>55</v>
      </c>
      <c r="M2577" t="s">
        <v>52</v>
      </c>
      <c r="N2577" t="s">
        <v>1231</v>
      </c>
      <c r="O2577">
        <v>0.39</v>
      </c>
      <c r="P2577" t="s">
        <v>84</v>
      </c>
      <c r="Q2577" t="s">
        <v>361</v>
      </c>
      <c r="R2577" t="s">
        <v>469</v>
      </c>
      <c r="S2577">
        <v>4401</v>
      </c>
      <c r="T2577" s="1">
        <v>40266</v>
      </c>
      <c r="U2577" s="1">
        <v>40268</v>
      </c>
      <c r="V2577" s="3">
        <v>103.27229999999999</v>
      </c>
      <c r="W2577">
        <v>5</v>
      </c>
      <c r="X2577" s="2">
        <v>149.66999999999999</v>
      </c>
      <c r="Y2577">
        <v>87451</v>
      </c>
      <c r="Z2577" t="s">
        <v>165</v>
      </c>
      <c r="AA2577">
        <v>2010</v>
      </c>
      <c r="AB2577" t="str">
        <f>IF(samplesuperstore_cleaned[[#This Row],[discount]]=0,"0%",IF(samplesuperstore_cleaned[[#This Row],[discount]]=0.02,"1-2%",IF(samplesuperstore_cleaned[[#This Row],[discount]]&lt;=0.04,"3-4%",IF(samplesuperstore_cleaned[[#This Row],[discount]]&lt;=0.06,"5-6%",IF(samplesuperstore_cleaned[[#This Row],[discount]]=0.08,"7-8%","9-10%")))))</f>
        <v>5-6%</v>
      </c>
    </row>
    <row r="2578" spans="1:28" x14ac:dyDescent="0.3">
      <c r="A2578">
        <v>8909</v>
      </c>
      <c r="B2578">
        <v>19672</v>
      </c>
      <c r="C2578" t="s">
        <v>78</v>
      </c>
      <c r="D2578" s="3">
        <v>0.04</v>
      </c>
      <c r="E2578">
        <v>99.23</v>
      </c>
      <c r="F2578">
        <v>8.99</v>
      </c>
      <c r="G2578">
        <v>3224</v>
      </c>
      <c r="H2578" t="s">
        <v>5297</v>
      </c>
      <c r="I2578" t="s">
        <v>29</v>
      </c>
      <c r="J2578" t="s">
        <v>114</v>
      </c>
      <c r="K2578" t="s">
        <v>67</v>
      </c>
      <c r="L2578" t="s">
        <v>104</v>
      </c>
      <c r="M2578" t="s">
        <v>52</v>
      </c>
      <c r="N2578" t="s">
        <v>1161</v>
      </c>
      <c r="O2578">
        <v>0.35</v>
      </c>
      <c r="P2578" t="s">
        <v>260</v>
      </c>
      <c r="Q2578" t="s">
        <v>619</v>
      </c>
      <c r="R2578" t="s">
        <v>5288</v>
      </c>
      <c r="S2578">
        <v>37066</v>
      </c>
      <c r="T2578" s="1">
        <v>40578</v>
      </c>
      <c r="U2578" s="1">
        <v>40579</v>
      </c>
      <c r="V2578" s="3">
        <v>103.18799999999999</v>
      </c>
      <c r="W2578">
        <v>3</v>
      </c>
      <c r="X2578" s="2">
        <v>302.93</v>
      </c>
      <c r="Y2578">
        <v>86510</v>
      </c>
      <c r="Z2578" t="s">
        <v>112</v>
      </c>
      <c r="AA2578">
        <v>2011</v>
      </c>
      <c r="AB2578" t="str">
        <f>IF(samplesuperstore_cleaned[[#This Row],[discount]]=0,"0%",IF(samplesuperstore_cleaned[[#This Row],[discount]]=0.02,"1-2%",IF(samplesuperstore_cleaned[[#This Row],[discount]]&lt;=0.04,"3-4%",IF(samplesuperstore_cleaned[[#This Row],[discount]]&lt;=0.06,"5-6%",IF(samplesuperstore_cleaned[[#This Row],[discount]]=0.08,"7-8%","9-10%")))))</f>
        <v>3-4%</v>
      </c>
    </row>
    <row r="2579" spans="1:28" x14ac:dyDescent="0.3">
      <c r="A2579">
        <v>9138</v>
      </c>
      <c r="B2579">
        <v>24943</v>
      </c>
      <c r="C2579" t="s">
        <v>60</v>
      </c>
      <c r="D2579" s="3">
        <v>0.1</v>
      </c>
      <c r="E2579">
        <v>54.96</v>
      </c>
      <c r="F2579">
        <v>10.75</v>
      </c>
      <c r="G2579">
        <v>3303</v>
      </c>
      <c r="H2579" t="s">
        <v>5388</v>
      </c>
      <c r="I2579" t="s">
        <v>29</v>
      </c>
      <c r="J2579" t="s">
        <v>66</v>
      </c>
      <c r="K2579" t="s">
        <v>31</v>
      </c>
      <c r="L2579" t="s">
        <v>49</v>
      </c>
      <c r="M2579" t="s">
        <v>33</v>
      </c>
      <c r="N2579" t="s">
        <v>944</v>
      </c>
      <c r="O2579">
        <v>0.36</v>
      </c>
      <c r="P2579" t="s">
        <v>260</v>
      </c>
      <c r="Q2579" t="s">
        <v>929</v>
      </c>
      <c r="R2579" t="s">
        <v>5389</v>
      </c>
      <c r="S2579">
        <v>33461</v>
      </c>
      <c r="T2579" s="1">
        <v>40975</v>
      </c>
      <c r="U2579" s="1">
        <v>40980</v>
      </c>
      <c r="V2579" s="3">
        <v>102.78</v>
      </c>
      <c r="W2579">
        <v>9</v>
      </c>
      <c r="X2579" s="2">
        <v>461.46</v>
      </c>
      <c r="Y2579">
        <v>87801</v>
      </c>
      <c r="Z2579" t="s">
        <v>165</v>
      </c>
      <c r="AA2579">
        <v>2012</v>
      </c>
      <c r="AB2579" t="str">
        <f>IF(samplesuperstore_cleaned[[#This Row],[discount]]=0,"0%",IF(samplesuperstore_cleaned[[#This Row],[discount]]=0.02,"1-2%",IF(samplesuperstore_cleaned[[#This Row],[discount]]&lt;=0.04,"3-4%",IF(samplesuperstore_cleaned[[#This Row],[discount]]&lt;=0.06,"5-6%",IF(samplesuperstore_cleaned[[#This Row],[discount]]=0.08,"7-8%","9-10%")))))</f>
        <v>9-10%</v>
      </c>
    </row>
    <row r="2580" spans="1:28" x14ac:dyDescent="0.3">
      <c r="A2580">
        <v>1728</v>
      </c>
      <c r="B2580">
        <v>23434</v>
      </c>
      <c r="C2580" t="s">
        <v>60</v>
      </c>
      <c r="D2580" s="3">
        <v>7.0000000000000007E-2</v>
      </c>
      <c r="E2580">
        <v>13.4</v>
      </c>
      <c r="F2580">
        <v>4.95</v>
      </c>
      <c r="G2580">
        <v>651</v>
      </c>
      <c r="H2580" t="s">
        <v>1847</v>
      </c>
      <c r="I2580" t="s">
        <v>29</v>
      </c>
      <c r="J2580" t="s">
        <v>244</v>
      </c>
      <c r="K2580" t="s">
        <v>67</v>
      </c>
      <c r="L2580" t="s">
        <v>104</v>
      </c>
      <c r="M2580" t="s">
        <v>52</v>
      </c>
      <c r="N2580" t="s">
        <v>1850</v>
      </c>
      <c r="O2580">
        <v>0.37</v>
      </c>
      <c r="P2580" t="s">
        <v>45</v>
      </c>
      <c r="Q2580" t="s">
        <v>1361</v>
      </c>
      <c r="R2580" t="s">
        <v>1848</v>
      </c>
      <c r="S2580">
        <v>89115</v>
      </c>
      <c r="T2580" s="1">
        <v>40405</v>
      </c>
      <c r="U2580" s="1">
        <v>40410</v>
      </c>
      <c r="V2580" s="3">
        <v>102.76859999999999</v>
      </c>
      <c r="W2580">
        <v>11</v>
      </c>
      <c r="X2580" s="2">
        <v>148.94</v>
      </c>
      <c r="Y2580">
        <v>91576</v>
      </c>
      <c r="Z2580" t="s">
        <v>107</v>
      </c>
      <c r="AA2580">
        <v>2010</v>
      </c>
      <c r="AB2580" t="str">
        <f>IF(samplesuperstore_cleaned[[#This Row],[discount]]=0,"0%",IF(samplesuperstore_cleaned[[#This Row],[discount]]=0.02,"1-2%",IF(samplesuperstore_cleaned[[#This Row],[discount]]&lt;=0.04,"3-4%",IF(samplesuperstore_cleaned[[#This Row],[discount]]&lt;=0.06,"5-6%",IF(samplesuperstore_cleaned[[#This Row],[discount]]=0.08,"7-8%","9-10%")))))</f>
        <v>9-10%</v>
      </c>
    </row>
    <row r="2581" spans="1:28" x14ac:dyDescent="0.3">
      <c r="A2581">
        <v>7302</v>
      </c>
      <c r="B2581">
        <v>23923</v>
      </c>
      <c r="C2581" t="s">
        <v>60</v>
      </c>
      <c r="D2581" s="3">
        <v>0</v>
      </c>
      <c r="E2581">
        <v>14.58</v>
      </c>
      <c r="F2581">
        <v>7.4</v>
      </c>
      <c r="G2581">
        <v>2666</v>
      </c>
      <c r="H2581" t="s">
        <v>4666</v>
      </c>
      <c r="I2581" t="s">
        <v>29</v>
      </c>
      <c r="J2581" t="s">
        <v>30</v>
      </c>
      <c r="K2581" t="s">
        <v>67</v>
      </c>
      <c r="L2581" t="s">
        <v>104</v>
      </c>
      <c r="M2581" t="s">
        <v>33</v>
      </c>
      <c r="N2581" t="s">
        <v>871</v>
      </c>
      <c r="O2581">
        <v>0.48</v>
      </c>
      <c r="P2581" t="s">
        <v>35</v>
      </c>
      <c r="Q2581" t="s">
        <v>1549</v>
      </c>
      <c r="R2581" t="s">
        <v>3315</v>
      </c>
      <c r="S2581">
        <v>46350</v>
      </c>
      <c r="T2581" s="1">
        <v>41261</v>
      </c>
      <c r="U2581" s="1">
        <v>41265</v>
      </c>
      <c r="V2581" s="3">
        <v>102.66</v>
      </c>
      <c r="W2581">
        <v>18</v>
      </c>
      <c r="X2581" s="2">
        <v>279.37</v>
      </c>
      <c r="Y2581">
        <v>87838</v>
      </c>
      <c r="Z2581" t="s">
        <v>72</v>
      </c>
      <c r="AA2581">
        <v>2012</v>
      </c>
      <c r="AB2581" t="str">
        <f>IF(samplesuperstore_cleaned[[#This Row],[discount]]=0,"0%",IF(samplesuperstore_cleaned[[#This Row],[discount]]=0.02,"1-2%",IF(samplesuperstore_cleaned[[#This Row],[discount]]&lt;=0.04,"3-4%",IF(samplesuperstore_cleaned[[#This Row],[discount]]&lt;=0.06,"5-6%",IF(samplesuperstore_cleaned[[#This Row],[discount]]=0.08,"7-8%","9-10%")))))</f>
        <v>0%</v>
      </c>
    </row>
    <row r="2582" spans="1:28" x14ac:dyDescent="0.3">
      <c r="A2582">
        <v>3961</v>
      </c>
      <c r="B2582">
        <v>8245</v>
      </c>
      <c r="C2582" t="s">
        <v>27</v>
      </c>
      <c r="D2582" s="3">
        <v>0.01</v>
      </c>
      <c r="E2582">
        <v>8.01</v>
      </c>
      <c r="F2582">
        <v>2.87</v>
      </c>
      <c r="G2582">
        <v>1488</v>
      </c>
      <c r="H2582" t="s">
        <v>3181</v>
      </c>
      <c r="I2582" t="s">
        <v>29</v>
      </c>
      <c r="J2582" t="s">
        <v>66</v>
      </c>
      <c r="K2582" t="s">
        <v>31</v>
      </c>
      <c r="L2582" t="s">
        <v>49</v>
      </c>
      <c r="M2582" t="s">
        <v>43</v>
      </c>
      <c r="N2582" t="s">
        <v>450</v>
      </c>
      <c r="O2582">
        <v>0.4</v>
      </c>
      <c r="P2582" t="s">
        <v>84</v>
      </c>
      <c r="Q2582" t="s">
        <v>125</v>
      </c>
      <c r="R2582" t="s">
        <v>167</v>
      </c>
      <c r="S2582">
        <v>10045</v>
      </c>
      <c r="T2582" s="1">
        <v>41178</v>
      </c>
      <c r="U2582" s="1">
        <v>41178</v>
      </c>
      <c r="V2582" s="3">
        <v>102.58</v>
      </c>
      <c r="W2582">
        <v>94</v>
      </c>
      <c r="X2582" s="2">
        <v>803.21</v>
      </c>
      <c r="Y2582">
        <v>58947</v>
      </c>
      <c r="Z2582" t="s">
        <v>173</v>
      </c>
      <c r="AA2582">
        <v>2012</v>
      </c>
      <c r="AB2582" t="str">
        <f>IF(samplesuperstore_cleaned[[#This Row],[discount]]=0,"0%",IF(samplesuperstore_cleaned[[#This Row],[discount]]=0.02,"1-2%",IF(samplesuperstore_cleaned[[#This Row],[discount]]&lt;=0.04,"3-4%",IF(samplesuperstore_cleaned[[#This Row],[discount]]&lt;=0.06,"5-6%",IF(samplesuperstore_cleaned[[#This Row],[discount]]=0.08,"7-8%","9-10%")))))</f>
        <v>3-4%</v>
      </c>
    </row>
    <row r="2583" spans="1:28" x14ac:dyDescent="0.3">
      <c r="A2583">
        <v>3955</v>
      </c>
      <c r="B2583">
        <v>26245</v>
      </c>
      <c r="C2583" t="s">
        <v>27</v>
      </c>
      <c r="D2583" s="3">
        <v>0.01</v>
      </c>
      <c r="E2583">
        <v>8.01</v>
      </c>
      <c r="F2583">
        <v>2.87</v>
      </c>
      <c r="G2583">
        <v>1487</v>
      </c>
      <c r="H2583" t="s">
        <v>3179</v>
      </c>
      <c r="I2583" t="s">
        <v>29</v>
      </c>
      <c r="J2583" t="s">
        <v>66</v>
      </c>
      <c r="K2583" t="s">
        <v>31</v>
      </c>
      <c r="L2583" t="s">
        <v>49</v>
      </c>
      <c r="M2583" t="s">
        <v>43</v>
      </c>
      <c r="N2583" t="s">
        <v>450</v>
      </c>
      <c r="O2583">
        <v>0.4</v>
      </c>
      <c r="P2583" t="s">
        <v>35</v>
      </c>
      <c r="Q2583" t="s">
        <v>1549</v>
      </c>
      <c r="R2583" t="s">
        <v>3180</v>
      </c>
      <c r="S2583">
        <v>46360</v>
      </c>
      <c r="T2583" s="1">
        <v>41178</v>
      </c>
      <c r="U2583" s="1">
        <v>41178</v>
      </c>
      <c r="V2583" s="3">
        <v>102.58</v>
      </c>
      <c r="W2583">
        <v>23</v>
      </c>
      <c r="X2583" s="2">
        <v>196.53</v>
      </c>
      <c r="Y2583">
        <v>86475</v>
      </c>
      <c r="Z2583" t="s">
        <v>173</v>
      </c>
      <c r="AA2583">
        <v>2012</v>
      </c>
      <c r="AB2583" t="str">
        <f>IF(samplesuperstore_cleaned[[#This Row],[discount]]=0,"0%",IF(samplesuperstore_cleaned[[#This Row],[discount]]=0.02,"1-2%",IF(samplesuperstore_cleaned[[#This Row],[discount]]&lt;=0.04,"3-4%",IF(samplesuperstore_cleaned[[#This Row],[discount]]&lt;=0.06,"5-6%",IF(samplesuperstore_cleaned[[#This Row],[discount]]=0.08,"7-8%","9-10%")))))</f>
        <v>3-4%</v>
      </c>
    </row>
    <row r="2584" spans="1:28" x14ac:dyDescent="0.3">
      <c r="A2584">
        <v>4561</v>
      </c>
      <c r="B2584">
        <v>21536</v>
      </c>
      <c r="C2584" t="s">
        <v>60</v>
      </c>
      <c r="D2584" s="3">
        <v>0.01</v>
      </c>
      <c r="E2584">
        <v>4.9800000000000004</v>
      </c>
      <c r="F2584">
        <v>5.49</v>
      </c>
      <c r="G2584">
        <v>1712</v>
      </c>
      <c r="H2584" t="s">
        <v>3482</v>
      </c>
      <c r="I2584" t="s">
        <v>41</v>
      </c>
      <c r="J2584" t="s">
        <v>30</v>
      </c>
      <c r="K2584" t="s">
        <v>31</v>
      </c>
      <c r="L2584" t="s">
        <v>49</v>
      </c>
      <c r="M2584" t="s">
        <v>33</v>
      </c>
      <c r="N2584" t="s">
        <v>670</v>
      </c>
      <c r="O2584">
        <v>0.38</v>
      </c>
      <c r="P2584" t="s">
        <v>260</v>
      </c>
      <c r="Q2584" t="s">
        <v>981</v>
      </c>
      <c r="R2584" t="s">
        <v>3483</v>
      </c>
      <c r="S2584">
        <v>30907</v>
      </c>
      <c r="T2584" s="1">
        <v>40563</v>
      </c>
      <c r="U2584" s="1">
        <v>40568</v>
      </c>
      <c r="V2584" s="3">
        <v>102.5406</v>
      </c>
      <c r="W2584">
        <v>1</v>
      </c>
      <c r="X2584" s="2">
        <v>10.119999999999999</v>
      </c>
      <c r="Y2584">
        <v>87750</v>
      </c>
      <c r="Z2584" t="s">
        <v>132</v>
      </c>
      <c r="AA2584">
        <v>2011</v>
      </c>
      <c r="AB2584" t="str">
        <f>IF(samplesuperstore_cleaned[[#This Row],[discount]]=0,"0%",IF(samplesuperstore_cleaned[[#This Row],[discount]]=0.02,"1-2%",IF(samplesuperstore_cleaned[[#This Row],[discount]]&lt;=0.04,"3-4%",IF(samplesuperstore_cleaned[[#This Row],[discount]]&lt;=0.06,"5-6%",IF(samplesuperstore_cleaned[[#This Row],[discount]]=0.08,"7-8%","9-10%")))))</f>
        <v>3-4%</v>
      </c>
    </row>
    <row r="2585" spans="1:28" x14ac:dyDescent="0.3">
      <c r="A2585">
        <v>1357</v>
      </c>
      <c r="B2585">
        <v>18614</v>
      </c>
      <c r="C2585" t="s">
        <v>78</v>
      </c>
      <c r="D2585" s="3">
        <v>0.01</v>
      </c>
      <c r="E2585">
        <v>14.2</v>
      </c>
      <c r="F2585">
        <v>5.3</v>
      </c>
      <c r="G2585">
        <v>530</v>
      </c>
      <c r="H2585" t="s">
        <v>1597</v>
      </c>
      <c r="I2585" t="s">
        <v>41</v>
      </c>
      <c r="J2585" t="s">
        <v>30</v>
      </c>
      <c r="K2585" t="s">
        <v>67</v>
      </c>
      <c r="L2585" t="s">
        <v>104</v>
      </c>
      <c r="M2585" t="s">
        <v>43</v>
      </c>
      <c r="N2585" t="s">
        <v>198</v>
      </c>
      <c r="O2585">
        <v>0.46</v>
      </c>
      <c r="P2585" t="s">
        <v>45</v>
      </c>
      <c r="Q2585" t="s">
        <v>523</v>
      </c>
      <c r="R2585" t="s">
        <v>1541</v>
      </c>
      <c r="S2585">
        <v>84057</v>
      </c>
      <c r="T2585" s="1">
        <v>41317</v>
      </c>
      <c r="U2585" s="1">
        <v>41318</v>
      </c>
      <c r="V2585" s="3">
        <v>102.53</v>
      </c>
      <c r="W2585">
        <v>11</v>
      </c>
      <c r="X2585" s="2">
        <v>163.65</v>
      </c>
      <c r="Y2585">
        <v>88541</v>
      </c>
      <c r="Z2585" t="s">
        <v>112</v>
      </c>
      <c r="AA2585">
        <v>2013</v>
      </c>
      <c r="AB2585" t="str">
        <f>IF(samplesuperstore_cleaned[[#This Row],[discount]]=0,"0%",IF(samplesuperstore_cleaned[[#This Row],[discount]]=0.02,"1-2%",IF(samplesuperstore_cleaned[[#This Row],[discount]]&lt;=0.04,"3-4%",IF(samplesuperstore_cleaned[[#This Row],[discount]]&lt;=0.06,"5-6%",IF(samplesuperstore_cleaned[[#This Row],[discount]]=0.08,"7-8%","9-10%")))))</f>
        <v>3-4%</v>
      </c>
    </row>
    <row r="2586" spans="1:28" x14ac:dyDescent="0.3">
      <c r="A2586">
        <v>7452</v>
      </c>
      <c r="B2586">
        <v>21275</v>
      </c>
      <c r="C2586" t="s">
        <v>39</v>
      </c>
      <c r="D2586" s="3">
        <v>0.01</v>
      </c>
      <c r="E2586">
        <v>13.48</v>
      </c>
      <c r="F2586">
        <v>4.51</v>
      </c>
      <c r="G2586">
        <v>2720</v>
      </c>
      <c r="H2586" t="s">
        <v>4728</v>
      </c>
      <c r="I2586" t="s">
        <v>41</v>
      </c>
      <c r="J2586" t="s">
        <v>114</v>
      </c>
      <c r="K2586" t="s">
        <v>31</v>
      </c>
      <c r="L2586" t="s">
        <v>158</v>
      </c>
      <c r="M2586" t="s">
        <v>33</v>
      </c>
      <c r="N2586" t="s">
        <v>1148</v>
      </c>
      <c r="O2586">
        <v>0.59</v>
      </c>
      <c r="P2586" t="s">
        <v>260</v>
      </c>
      <c r="Q2586" t="s">
        <v>981</v>
      </c>
      <c r="R2586" t="s">
        <v>4659</v>
      </c>
      <c r="S2586">
        <v>30721</v>
      </c>
      <c r="T2586" s="1">
        <v>40906</v>
      </c>
      <c r="U2586" s="1">
        <v>40906</v>
      </c>
      <c r="V2586" s="3">
        <v>102.3408</v>
      </c>
      <c r="W2586">
        <v>6</v>
      </c>
      <c r="X2586" s="2">
        <v>89.7</v>
      </c>
      <c r="Y2586">
        <v>88770</v>
      </c>
      <c r="Z2586" t="s">
        <v>72</v>
      </c>
      <c r="AA2586">
        <v>2011</v>
      </c>
      <c r="AB2586" t="str">
        <f>IF(samplesuperstore_cleaned[[#This Row],[discount]]=0,"0%",IF(samplesuperstore_cleaned[[#This Row],[discount]]=0.02,"1-2%",IF(samplesuperstore_cleaned[[#This Row],[discount]]&lt;=0.04,"3-4%",IF(samplesuperstore_cleaned[[#This Row],[discount]]&lt;=0.06,"5-6%",IF(samplesuperstore_cleaned[[#This Row],[discount]]=0.08,"7-8%","9-10%")))))</f>
        <v>3-4%</v>
      </c>
    </row>
    <row r="2587" spans="1:28" x14ac:dyDescent="0.3">
      <c r="A2587">
        <v>9304</v>
      </c>
      <c r="B2587">
        <v>22717</v>
      </c>
      <c r="C2587" t="s">
        <v>78</v>
      </c>
      <c r="D2587" s="3">
        <v>0.06</v>
      </c>
      <c r="E2587">
        <v>150.97999999999999</v>
      </c>
      <c r="F2587">
        <v>16.010000000000002</v>
      </c>
      <c r="G2587">
        <v>3367</v>
      </c>
      <c r="H2587" t="s">
        <v>5458</v>
      </c>
      <c r="I2587" t="s">
        <v>61</v>
      </c>
      <c r="J2587" t="s">
        <v>30</v>
      </c>
      <c r="K2587" t="s">
        <v>67</v>
      </c>
      <c r="L2587" t="s">
        <v>95</v>
      </c>
      <c r="M2587" t="s">
        <v>90</v>
      </c>
      <c r="N2587" t="s">
        <v>440</v>
      </c>
      <c r="O2587">
        <v>0.7</v>
      </c>
      <c r="P2587" t="s">
        <v>84</v>
      </c>
      <c r="Q2587" t="s">
        <v>394</v>
      </c>
      <c r="R2587" t="s">
        <v>5459</v>
      </c>
      <c r="S2587">
        <v>43221</v>
      </c>
      <c r="T2587" s="1">
        <v>40820</v>
      </c>
      <c r="U2587" s="1">
        <v>40820</v>
      </c>
      <c r="V2587" s="3">
        <v>102.163608</v>
      </c>
      <c r="W2587">
        <v>7</v>
      </c>
      <c r="X2587" s="2">
        <v>1060.53</v>
      </c>
      <c r="Y2587">
        <v>90503</v>
      </c>
      <c r="Z2587" t="s">
        <v>87</v>
      </c>
      <c r="AA2587">
        <v>2011</v>
      </c>
      <c r="AB2587" t="str">
        <f>IF(samplesuperstore_cleaned[[#This Row],[discount]]=0,"0%",IF(samplesuperstore_cleaned[[#This Row],[discount]]=0.02,"1-2%",IF(samplesuperstore_cleaned[[#This Row],[discount]]&lt;=0.04,"3-4%",IF(samplesuperstore_cleaned[[#This Row],[discount]]&lt;=0.06,"5-6%",IF(samplesuperstore_cleaned[[#This Row],[discount]]=0.08,"7-8%","9-10%")))))</f>
        <v>5-6%</v>
      </c>
    </row>
    <row r="2588" spans="1:28" x14ac:dyDescent="0.3">
      <c r="A2588">
        <v>6714</v>
      </c>
      <c r="B2588">
        <v>22582</v>
      </c>
      <c r="C2588" t="s">
        <v>57</v>
      </c>
      <c r="D2588" s="3">
        <v>0.02</v>
      </c>
      <c r="E2588">
        <v>53.98</v>
      </c>
      <c r="F2588">
        <v>5.5</v>
      </c>
      <c r="G2588">
        <v>2466</v>
      </c>
      <c r="H2588" t="s">
        <v>4424</v>
      </c>
      <c r="I2588" t="s">
        <v>41</v>
      </c>
      <c r="J2588" t="s">
        <v>30</v>
      </c>
      <c r="K2588" t="s">
        <v>54</v>
      </c>
      <c r="L2588" t="s">
        <v>181</v>
      </c>
      <c r="M2588" t="s">
        <v>33</v>
      </c>
      <c r="N2588" t="s">
        <v>4241</v>
      </c>
      <c r="O2588">
        <v>0.62</v>
      </c>
      <c r="P2588" t="s">
        <v>35</v>
      </c>
      <c r="Q2588" t="s">
        <v>761</v>
      </c>
      <c r="R2588" t="s">
        <v>4425</v>
      </c>
      <c r="S2588">
        <v>49783</v>
      </c>
      <c r="T2588" s="1">
        <v>40417</v>
      </c>
      <c r="U2588" s="1">
        <v>40418</v>
      </c>
      <c r="V2588" s="3">
        <v>101.97200000000001</v>
      </c>
      <c r="W2588">
        <v>8</v>
      </c>
      <c r="X2588" s="2">
        <v>438.33</v>
      </c>
      <c r="Y2588">
        <v>88136</v>
      </c>
      <c r="Z2588" t="s">
        <v>107</v>
      </c>
      <c r="AA2588">
        <v>2010</v>
      </c>
      <c r="AB2588" t="str">
        <f>IF(samplesuperstore_cleaned[[#This Row],[discount]]=0,"0%",IF(samplesuperstore_cleaned[[#This Row],[discount]]=0.02,"1-2%",IF(samplesuperstore_cleaned[[#This Row],[discount]]&lt;=0.04,"3-4%",IF(samplesuperstore_cleaned[[#This Row],[discount]]&lt;=0.06,"5-6%",IF(samplesuperstore_cleaned[[#This Row],[discount]]=0.08,"7-8%","9-10%")))))</f>
        <v>1-2%</v>
      </c>
    </row>
    <row r="2589" spans="1:28" x14ac:dyDescent="0.3">
      <c r="A2589">
        <v>9324</v>
      </c>
      <c r="B2589">
        <v>24687</v>
      </c>
      <c r="C2589" t="s">
        <v>60</v>
      </c>
      <c r="D2589" s="3">
        <v>0.04</v>
      </c>
      <c r="E2589">
        <v>15.98</v>
      </c>
      <c r="F2589">
        <v>4</v>
      </c>
      <c r="G2589">
        <v>3372</v>
      </c>
      <c r="H2589" t="s">
        <v>5464</v>
      </c>
      <c r="I2589" t="s">
        <v>29</v>
      </c>
      <c r="J2589" t="s">
        <v>66</v>
      </c>
      <c r="K2589" t="s">
        <v>54</v>
      </c>
      <c r="L2589" t="s">
        <v>181</v>
      </c>
      <c r="M2589" t="s">
        <v>33</v>
      </c>
      <c r="N2589" t="s">
        <v>782</v>
      </c>
      <c r="O2589">
        <v>0.37</v>
      </c>
      <c r="P2589" t="s">
        <v>84</v>
      </c>
      <c r="Q2589" t="s">
        <v>1057</v>
      </c>
      <c r="R2589" t="s">
        <v>4118</v>
      </c>
      <c r="S2589">
        <v>20814</v>
      </c>
      <c r="T2589" s="1">
        <v>40749</v>
      </c>
      <c r="U2589" s="1">
        <v>40751</v>
      </c>
      <c r="V2589" s="3">
        <v>101.83709999999999</v>
      </c>
      <c r="W2589">
        <v>9</v>
      </c>
      <c r="X2589" s="2">
        <v>147.59</v>
      </c>
      <c r="Y2589">
        <v>91476</v>
      </c>
      <c r="Z2589" t="s">
        <v>48</v>
      </c>
      <c r="AA2589">
        <v>2011</v>
      </c>
      <c r="AB2589" t="str">
        <f>IF(samplesuperstore_cleaned[[#This Row],[discount]]=0,"0%",IF(samplesuperstore_cleaned[[#This Row],[discount]]=0.02,"1-2%",IF(samplesuperstore_cleaned[[#This Row],[discount]]&lt;=0.04,"3-4%",IF(samplesuperstore_cleaned[[#This Row],[discount]]&lt;=0.06,"5-6%",IF(samplesuperstore_cleaned[[#This Row],[discount]]=0.08,"7-8%","9-10%")))))</f>
        <v>3-4%</v>
      </c>
    </row>
    <row r="2590" spans="1:28" x14ac:dyDescent="0.3">
      <c r="A2590">
        <v>3571</v>
      </c>
      <c r="B2590">
        <v>19098</v>
      </c>
      <c r="C2590" t="s">
        <v>39</v>
      </c>
      <c r="D2590" s="3">
        <v>7.0000000000000007E-2</v>
      </c>
      <c r="E2590">
        <v>243.98</v>
      </c>
      <c r="F2590">
        <v>62.94</v>
      </c>
      <c r="G2590">
        <v>1350</v>
      </c>
      <c r="H2590" t="s">
        <v>2980</v>
      </c>
      <c r="I2590" t="s">
        <v>61</v>
      </c>
      <c r="J2590" t="s">
        <v>66</v>
      </c>
      <c r="K2590" t="s">
        <v>67</v>
      </c>
      <c r="L2590" t="s">
        <v>68</v>
      </c>
      <c r="M2590" t="s">
        <v>63</v>
      </c>
      <c r="N2590" t="s">
        <v>405</v>
      </c>
      <c r="O2590">
        <v>0.56999999999999995</v>
      </c>
      <c r="P2590" t="s">
        <v>260</v>
      </c>
      <c r="Q2590" t="s">
        <v>929</v>
      </c>
      <c r="R2590" t="s">
        <v>2982</v>
      </c>
      <c r="S2590">
        <v>33055</v>
      </c>
      <c r="T2590" s="1">
        <v>41041</v>
      </c>
      <c r="U2590" s="1">
        <v>41042</v>
      </c>
      <c r="V2590" s="3">
        <v>101.4984</v>
      </c>
      <c r="W2590">
        <v>17</v>
      </c>
      <c r="X2590" s="2">
        <v>4035.94</v>
      </c>
      <c r="Y2590">
        <v>88235</v>
      </c>
      <c r="Z2590" t="s">
        <v>38</v>
      </c>
      <c r="AA2590">
        <v>2012</v>
      </c>
      <c r="AB2590" t="str">
        <f>IF(samplesuperstore_cleaned[[#This Row],[discount]]=0,"0%",IF(samplesuperstore_cleaned[[#This Row],[discount]]=0.02,"1-2%",IF(samplesuperstore_cleaned[[#This Row],[discount]]&lt;=0.04,"3-4%",IF(samplesuperstore_cleaned[[#This Row],[discount]]&lt;=0.06,"5-6%",IF(samplesuperstore_cleaned[[#This Row],[discount]]=0.08,"7-8%","9-10%")))))</f>
        <v>9-10%</v>
      </c>
    </row>
    <row r="2591" spans="1:28" x14ac:dyDescent="0.3">
      <c r="A2591">
        <v>172</v>
      </c>
      <c r="B2591">
        <v>21019</v>
      </c>
      <c r="C2591" t="s">
        <v>27</v>
      </c>
      <c r="D2591" s="3">
        <v>0.02</v>
      </c>
      <c r="E2591">
        <v>175.99</v>
      </c>
      <c r="F2591">
        <v>4.99</v>
      </c>
      <c r="G2591">
        <v>64</v>
      </c>
      <c r="H2591" t="s">
        <v>333</v>
      </c>
      <c r="I2591" t="s">
        <v>41</v>
      </c>
      <c r="J2591" t="s">
        <v>114</v>
      </c>
      <c r="K2591" t="s">
        <v>54</v>
      </c>
      <c r="L2591" t="s">
        <v>55</v>
      </c>
      <c r="M2591" t="s">
        <v>33</v>
      </c>
      <c r="N2591" t="s">
        <v>336</v>
      </c>
      <c r="O2591">
        <v>0.59</v>
      </c>
      <c r="P2591" t="s">
        <v>260</v>
      </c>
      <c r="Q2591" t="s">
        <v>261</v>
      </c>
      <c r="R2591" t="s">
        <v>335</v>
      </c>
      <c r="S2591">
        <v>24153</v>
      </c>
      <c r="T2591" s="1">
        <v>40239</v>
      </c>
      <c r="U2591" s="1">
        <v>40239</v>
      </c>
      <c r="V2591" s="3">
        <v>101.49</v>
      </c>
      <c r="W2591">
        <v>4</v>
      </c>
      <c r="X2591" s="2">
        <v>589.79999999999995</v>
      </c>
      <c r="Y2591">
        <v>87406</v>
      </c>
      <c r="Z2591" t="s">
        <v>165</v>
      </c>
      <c r="AA2591">
        <v>2010</v>
      </c>
      <c r="AB2591" t="str">
        <f>IF(samplesuperstore_cleaned[[#This Row],[discount]]=0,"0%",IF(samplesuperstore_cleaned[[#This Row],[discount]]=0.02,"1-2%",IF(samplesuperstore_cleaned[[#This Row],[discount]]&lt;=0.04,"3-4%",IF(samplesuperstore_cleaned[[#This Row],[discount]]&lt;=0.06,"5-6%",IF(samplesuperstore_cleaned[[#This Row],[discount]]=0.08,"7-8%","9-10%")))))</f>
        <v>1-2%</v>
      </c>
    </row>
    <row r="2592" spans="1:28" x14ac:dyDescent="0.3">
      <c r="A2592">
        <v>2453</v>
      </c>
      <c r="B2592">
        <v>22315</v>
      </c>
      <c r="C2592" t="s">
        <v>60</v>
      </c>
      <c r="D2592" s="3">
        <v>0.09</v>
      </c>
      <c r="E2592">
        <v>209.37</v>
      </c>
      <c r="F2592">
        <v>69</v>
      </c>
      <c r="G2592">
        <v>943</v>
      </c>
      <c r="H2592" t="s">
        <v>2359</v>
      </c>
      <c r="I2592" t="s">
        <v>29</v>
      </c>
      <c r="J2592" t="s">
        <v>66</v>
      </c>
      <c r="K2592" t="s">
        <v>67</v>
      </c>
      <c r="L2592" t="s">
        <v>95</v>
      </c>
      <c r="M2592" t="s">
        <v>159</v>
      </c>
      <c r="N2592" t="s">
        <v>1431</v>
      </c>
      <c r="O2592">
        <v>0.79</v>
      </c>
      <c r="P2592" t="s">
        <v>84</v>
      </c>
      <c r="Q2592" t="s">
        <v>92</v>
      </c>
      <c r="R2592" t="s">
        <v>732</v>
      </c>
      <c r="S2592">
        <v>3038</v>
      </c>
      <c r="T2592" s="1">
        <v>40872</v>
      </c>
      <c r="U2592" s="1">
        <v>40876</v>
      </c>
      <c r="V2592" s="3">
        <v>101.19689580000016</v>
      </c>
      <c r="W2592">
        <v>17</v>
      </c>
      <c r="X2592" s="2">
        <v>3491.94</v>
      </c>
      <c r="Y2592">
        <v>90846</v>
      </c>
      <c r="Z2592" t="s">
        <v>59</v>
      </c>
      <c r="AA2592">
        <v>2011</v>
      </c>
      <c r="AB2592" t="str">
        <f>IF(samplesuperstore_cleaned[[#This Row],[discount]]=0,"0%",IF(samplesuperstore_cleaned[[#This Row],[discount]]=0.02,"1-2%",IF(samplesuperstore_cleaned[[#This Row],[discount]]&lt;=0.04,"3-4%",IF(samplesuperstore_cleaned[[#This Row],[discount]]&lt;=0.06,"5-6%",IF(samplesuperstore_cleaned[[#This Row],[discount]]=0.08,"7-8%","9-10%")))))</f>
        <v>9-10%</v>
      </c>
    </row>
    <row r="2593" spans="1:28" x14ac:dyDescent="0.3">
      <c r="A2593">
        <v>5735</v>
      </c>
      <c r="B2593">
        <v>6104</v>
      </c>
      <c r="C2593" t="s">
        <v>27</v>
      </c>
      <c r="D2593" s="3">
        <v>0.02</v>
      </c>
      <c r="E2593">
        <v>18.940000000000001</v>
      </c>
      <c r="F2593">
        <v>1.49</v>
      </c>
      <c r="G2593">
        <v>2107</v>
      </c>
      <c r="H2593" t="s">
        <v>3984</v>
      </c>
      <c r="I2593" t="s">
        <v>29</v>
      </c>
      <c r="J2593" t="s">
        <v>66</v>
      </c>
      <c r="K2593" t="s">
        <v>31</v>
      </c>
      <c r="L2593" t="s">
        <v>138</v>
      </c>
      <c r="M2593" t="s">
        <v>33</v>
      </c>
      <c r="N2593" t="s">
        <v>3829</v>
      </c>
      <c r="O2593">
        <v>0.35</v>
      </c>
      <c r="P2593" t="s">
        <v>35</v>
      </c>
      <c r="Q2593" t="s">
        <v>36</v>
      </c>
      <c r="R2593" t="s">
        <v>444</v>
      </c>
      <c r="S2593">
        <v>60601</v>
      </c>
      <c r="T2593" s="1">
        <v>40984</v>
      </c>
      <c r="U2593" s="1">
        <v>40986</v>
      </c>
      <c r="V2593" s="3">
        <v>100.895</v>
      </c>
      <c r="W2593">
        <v>16</v>
      </c>
      <c r="X2593" s="2">
        <v>308.86</v>
      </c>
      <c r="Y2593">
        <v>43239</v>
      </c>
      <c r="Z2593" t="s">
        <v>165</v>
      </c>
      <c r="AA2593">
        <v>2012</v>
      </c>
      <c r="AB2593" t="str">
        <f>IF(samplesuperstore_cleaned[[#This Row],[discount]]=0,"0%",IF(samplesuperstore_cleaned[[#This Row],[discount]]=0.02,"1-2%",IF(samplesuperstore_cleaned[[#This Row],[discount]]&lt;=0.04,"3-4%",IF(samplesuperstore_cleaned[[#This Row],[discount]]&lt;=0.06,"5-6%",IF(samplesuperstore_cleaned[[#This Row],[discount]]=0.08,"7-8%","9-10%")))))</f>
        <v>1-2%</v>
      </c>
    </row>
    <row r="2594" spans="1:28" x14ac:dyDescent="0.3">
      <c r="A2594">
        <v>5344</v>
      </c>
      <c r="B2594">
        <v>23893</v>
      </c>
      <c r="C2594" t="s">
        <v>78</v>
      </c>
      <c r="D2594" s="3">
        <v>0.06</v>
      </c>
      <c r="E2594">
        <v>20.99</v>
      </c>
      <c r="F2594">
        <v>4.8099999999999996</v>
      </c>
      <c r="G2594">
        <v>1990</v>
      </c>
      <c r="H2594" t="s">
        <v>3838</v>
      </c>
      <c r="I2594" t="s">
        <v>29</v>
      </c>
      <c r="J2594" t="s">
        <v>66</v>
      </c>
      <c r="K2594" t="s">
        <v>54</v>
      </c>
      <c r="L2594" t="s">
        <v>55</v>
      </c>
      <c r="M2594" t="s">
        <v>154</v>
      </c>
      <c r="N2594" t="s">
        <v>942</v>
      </c>
      <c r="O2594">
        <v>0.57999999999999996</v>
      </c>
      <c r="P2594" t="s">
        <v>45</v>
      </c>
      <c r="Q2594" t="s">
        <v>523</v>
      </c>
      <c r="R2594" t="s">
        <v>3840</v>
      </c>
      <c r="S2594">
        <v>84037</v>
      </c>
      <c r="T2594" s="1">
        <v>41056</v>
      </c>
      <c r="U2594" s="1">
        <v>41058</v>
      </c>
      <c r="V2594" s="3">
        <v>100.59299999999999</v>
      </c>
      <c r="W2594">
        <v>19</v>
      </c>
      <c r="X2594" s="2">
        <v>345.73</v>
      </c>
      <c r="Y2594">
        <v>90004</v>
      </c>
      <c r="Z2594" t="s">
        <v>38</v>
      </c>
      <c r="AA2594">
        <v>2012</v>
      </c>
      <c r="AB2594" t="str">
        <f>IF(samplesuperstore_cleaned[[#This Row],[discount]]=0,"0%",IF(samplesuperstore_cleaned[[#This Row],[discount]]=0.02,"1-2%",IF(samplesuperstore_cleaned[[#This Row],[discount]]&lt;=0.04,"3-4%",IF(samplesuperstore_cleaned[[#This Row],[discount]]&lt;=0.06,"5-6%",IF(samplesuperstore_cleaned[[#This Row],[discount]]=0.08,"7-8%","9-10%")))))</f>
        <v>5-6%</v>
      </c>
    </row>
    <row r="2595" spans="1:28" x14ac:dyDescent="0.3">
      <c r="A2595">
        <v>3963</v>
      </c>
      <c r="B2595">
        <v>20686</v>
      </c>
      <c r="C2595" t="s">
        <v>78</v>
      </c>
      <c r="D2595" s="3">
        <v>0.03</v>
      </c>
      <c r="E2595">
        <v>167.27</v>
      </c>
      <c r="F2595">
        <v>35</v>
      </c>
      <c r="G2595">
        <v>1490</v>
      </c>
      <c r="H2595" t="s">
        <v>3182</v>
      </c>
      <c r="I2595" t="s">
        <v>29</v>
      </c>
      <c r="J2595" t="s">
        <v>30</v>
      </c>
      <c r="K2595" t="s">
        <v>31</v>
      </c>
      <c r="L2595" t="s">
        <v>158</v>
      </c>
      <c r="M2595" t="s">
        <v>159</v>
      </c>
      <c r="N2595" t="s">
        <v>950</v>
      </c>
      <c r="O2595">
        <v>0.85</v>
      </c>
      <c r="P2595" t="s">
        <v>45</v>
      </c>
      <c r="Q2595" t="s">
        <v>70</v>
      </c>
      <c r="R2595" t="s">
        <v>3183</v>
      </c>
      <c r="S2595">
        <v>94044</v>
      </c>
      <c r="T2595" s="1">
        <v>40860</v>
      </c>
      <c r="U2595" s="1">
        <v>40862</v>
      </c>
      <c r="V2595" s="3">
        <v>100.41000000000014</v>
      </c>
      <c r="W2595">
        <v>33</v>
      </c>
      <c r="X2595" s="2">
        <v>5705.18</v>
      </c>
      <c r="Y2595">
        <v>88006</v>
      </c>
      <c r="Z2595" t="s">
        <v>59</v>
      </c>
      <c r="AA2595">
        <v>2011</v>
      </c>
      <c r="AB2595" t="str">
        <f>IF(samplesuperstore_cleaned[[#This Row],[discount]]=0,"0%",IF(samplesuperstore_cleaned[[#This Row],[discount]]=0.02,"1-2%",IF(samplesuperstore_cleaned[[#This Row],[discount]]&lt;=0.04,"3-4%",IF(samplesuperstore_cleaned[[#This Row],[discount]]&lt;=0.06,"5-6%",IF(samplesuperstore_cleaned[[#This Row],[discount]]=0.08,"7-8%","9-10%")))))</f>
        <v>3-4%</v>
      </c>
    </row>
    <row r="2596" spans="1:28" x14ac:dyDescent="0.3">
      <c r="A2596">
        <v>6503</v>
      </c>
      <c r="B2596">
        <v>20198</v>
      </c>
      <c r="C2596" t="s">
        <v>78</v>
      </c>
      <c r="D2596" s="3">
        <v>0.03</v>
      </c>
      <c r="E2596">
        <v>4.55</v>
      </c>
      <c r="F2596">
        <v>1.49</v>
      </c>
      <c r="G2596">
        <v>2394</v>
      </c>
      <c r="H2596" t="s">
        <v>4335</v>
      </c>
      <c r="I2596" t="s">
        <v>29</v>
      </c>
      <c r="J2596" t="s">
        <v>30</v>
      </c>
      <c r="K2596" t="s">
        <v>31</v>
      </c>
      <c r="L2596" t="s">
        <v>138</v>
      </c>
      <c r="M2596" t="s">
        <v>33</v>
      </c>
      <c r="N2596" t="s">
        <v>1803</v>
      </c>
      <c r="O2596">
        <v>0.35</v>
      </c>
      <c r="P2596" t="s">
        <v>260</v>
      </c>
      <c r="Q2596" t="s">
        <v>981</v>
      </c>
      <c r="R2596" t="s">
        <v>4336</v>
      </c>
      <c r="S2596">
        <v>30328</v>
      </c>
      <c r="T2596" s="1">
        <v>40299</v>
      </c>
      <c r="U2596" s="1">
        <v>40299</v>
      </c>
      <c r="V2596" s="3">
        <v>100.38000000000001</v>
      </c>
      <c r="W2596">
        <v>9</v>
      </c>
      <c r="X2596" s="2">
        <v>40.28</v>
      </c>
      <c r="Y2596">
        <v>86949</v>
      </c>
      <c r="Z2596" t="s">
        <v>38</v>
      </c>
      <c r="AA2596">
        <v>2010</v>
      </c>
      <c r="AB2596" t="str">
        <f>IF(samplesuperstore_cleaned[[#This Row],[discount]]=0,"0%",IF(samplesuperstore_cleaned[[#This Row],[discount]]=0.02,"1-2%",IF(samplesuperstore_cleaned[[#This Row],[discount]]&lt;=0.04,"3-4%",IF(samplesuperstore_cleaned[[#This Row],[discount]]&lt;=0.06,"5-6%",IF(samplesuperstore_cleaned[[#This Row],[discount]]=0.08,"7-8%","9-10%")))))</f>
        <v>3-4%</v>
      </c>
    </row>
    <row r="2597" spans="1:28" x14ac:dyDescent="0.3">
      <c r="A2597">
        <v>7738</v>
      </c>
      <c r="B2597">
        <v>19188</v>
      </c>
      <c r="C2597" t="s">
        <v>57</v>
      </c>
      <c r="D2597" s="3">
        <v>0.01</v>
      </c>
      <c r="E2597">
        <v>9.11</v>
      </c>
      <c r="F2597">
        <v>2.15</v>
      </c>
      <c r="G2597">
        <v>2831</v>
      </c>
      <c r="H2597" t="s">
        <v>4853</v>
      </c>
      <c r="I2597" t="s">
        <v>29</v>
      </c>
      <c r="J2597" t="s">
        <v>66</v>
      </c>
      <c r="K2597" t="s">
        <v>31</v>
      </c>
      <c r="L2597" t="s">
        <v>49</v>
      </c>
      <c r="M2597" t="s">
        <v>43</v>
      </c>
      <c r="N2597" t="s">
        <v>345</v>
      </c>
      <c r="O2597">
        <v>0.4</v>
      </c>
      <c r="P2597" t="s">
        <v>45</v>
      </c>
      <c r="Q2597" t="s">
        <v>1361</v>
      </c>
      <c r="R2597" t="s">
        <v>1974</v>
      </c>
      <c r="S2597">
        <v>89031</v>
      </c>
      <c r="T2597" s="1">
        <v>41400</v>
      </c>
      <c r="U2597" s="1">
        <v>41401</v>
      </c>
      <c r="V2597" s="3">
        <v>100.36049999999999</v>
      </c>
      <c r="W2597">
        <v>15</v>
      </c>
      <c r="X2597" s="2">
        <v>145.44999999999999</v>
      </c>
      <c r="Y2597">
        <v>89799</v>
      </c>
      <c r="Z2597" t="s">
        <v>38</v>
      </c>
      <c r="AA2597">
        <v>2013</v>
      </c>
      <c r="AB2597" t="str">
        <f>IF(samplesuperstore_cleaned[[#This Row],[discount]]=0,"0%",IF(samplesuperstore_cleaned[[#This Row],[discount]]=0.02,"1-2%",IF(samplesuperstore_cleaned[[#This Row],[discount]]&lt;=0.04,"3-4%",IF(samplesuperstore_cleaned[[#This Row],[discount]]&lt;=0.06,"5-6%",IF(samplesuperstore_cleaned[[#This Row],[discount]]=0.08,"7-8%","9-10%")))))</f>
        <v>3-4%</v>
      </c>
    </row>
    <row r="2598" spans="1:28" x14ac:dyDescent="0.3">
      <c r="A2598">
        <v>3665</v>
      </c>
      <c r="B2598">
        <v>18702</v>
      </c>
      <c r="C2598" t="s">
        <v>78</v>
      </c>
      <c r="D2598" s="3">
        <v>0.1</v>
      </c>
      <c r="E2598">
        <v>8.17</v>
      </c>
      <c r="F2598">
        <v>1.69</v>
      </c>
      <c r="G2598">
        <v>1390</v>
      </c>
      <c r="H2598" t="s">
        <v>3039</v>
      </c>
      <c r="I2598" t="s">
        <v>29</v>
      </c>
      <c r="J2598" t="s">
        <v>30</v>
      </c>
      <c r="K2598" t="s">
        <v>31</v>
      </c>
      <c r="L2598" t="s">
        <v>49</v>
      </c>
      <c r="M2598" t="s">
        <v>43</v>
      </c>
      <c r="N2598" t="s">
        <v>1916</v>
      </c>
      <c r="O2598">
        <v>0.38</v>
      </c>
      <c r="P2598" t="s">
        <v>45</v>
      </c>
      <c r="Q2598" t="s">
        <v>70</v>
      </c>
      <c r="R2598" t="s">
        <v>3019</v>
      </c>
      <c r="S2598">
        <v>95207</v>
      </c>
      <c r="T2598" s="1">
        <v>40498</v>
      </c>
      <c r="U2598" s="1">
        <v>40498</v>
      </c>
      <c r="V2598" s="3">
        <v>100.2984</v>
      </c>
      <c r="W2598">
        <v>19</v>
      </c>
      <c r="X2598" s="2">
        <v>145.36000000000001</v>
      </c>
      <c r="Y2598">
        <v>88731</v>
      </c>
      <c r="Z2598" t="s">
        <v>59</v>
      </c>
      <c r="AA2598">
        <v>2010</v>
      </c>
      <c r="AB2598" t="str">
        <f>IF(samplesuperstore_cleaned[[#This Row],[discount]]=0,"0%",IF(samplesuperstore_cleaned[[#This Row],[discount]]=0.02,"1-2%",IF(samplesuperstore_cleaned[[#This Row],[discount]]&lt;=0.04,"3-4%",IF(samplesuperstore_cleaned[[#This Row],[discount]]&lt;=0.06,"5-6%",IF(samplesuperstore_cleaned[[#This Row],[discount]]=0.08,"7-8%","9-10%")))))</f>
        <v>9-10%</v>
      </c>
    </row>
    <row r="2599" spans="1:28" x14ac:dyDescent="0.3">
      <c r="A2599">
        <v>3849</v>
      </c>
      <c r="B2599">
        <v>18309</v>
      </c>
      <c r="C2599" t="s">
        <v>27</v>
      </c>
      <c r="D2599" s="3">
        <v>0.04</v>
      </c>
      <c r="E2599">
        <v>40.98</v>
      </c>
      <c r="F2599">
        <v>5.33</v>
      </c>
      <c r="G2599">
        <v>1445</v>
      </c>
      <c r="H2599" t="s">
        <v>3116</v>
      </c>
      <c r="I2599" t="s">
        <v>41</v>
      </c>
      <c r="J2599" t="s">
        <v>66</v>
      </c>
      <c r="K2599" t="s">
        <v>31</v>
      </c>
      <c r="L2599" t="s">
        <v>75</v>
      </c>
      <c r="M2599" t="s">
        <v>33</v>
      </c>
      <c r="N2599" t="s">
        <v>759</v>
      </c>
      <c r="O2599">
        <v>0.56999999999999995</v>
      </c>
      <c r="P2599" t="s">
        <v>35</v>
      </c>
      <c r="Q2599" t="s">
        <v>807</v>
      </c>
      <c r="R2599" t="s">
        <v>3117</v>
      </c>
      <c r="S2599">
        <v>63135</v>
      </c>
      <c r="T2599" s="1">
        <v>41522</v>
      </c>
      <c r="U2599" s="1">
        <v>41524</v>
      </c>
      <c r="V2599" s="3">
        <v>100.23480000000001</v>
      </c>
      <c r="W2599">
        <v>8</v>
      </c>
      <c r="X2599" s="2">
        <v>322.72000000000003</v>
      </c>
      <c r="Y2599">
        <v>86717</v>
      </c>
      <c r="Z2599" t="s">
        <v>173</v>
      </c>
      <c r="AA2599">
        <v>2013</v>
      </c>
      <c r="AB2599" t="str">
        <f>IF(samplesuperstore_cleaned[[#This Row],[discount]]=0,"0%",IF(samplesuperstore_cleaned[[#This Row],[discount]]=0.02,"1-2%",IF(samplesuperstore_cleaned[[#This Row],[discount]]&lt;=0.04,"3-4%",IF(samplesuperstore_cleaned[[#This Row],[discount]]&lt;=0.06,"5-6%",IF(samplesuperstore_cleaned[[#This Row],[discount]]=0.08,"7-8%","9-10%")))))</f>
        <v>3-4%</v>
      </c>
    </row>
    <row r="2600" spans="1:28" x14ac:dyDescent="0.3">
      <c r="A2600">
        <v>4376</v>
      </c>
      <c r="B2600">
        <v>20603</v>
      </c>
      <c r="C2600" t="s">
        <v>78</v>
      </c>
      <c r="D2600" s="3">
        <v>0.03</v>
      </c>
      <c r="E2600">
        <v>48.58</v>
      </c>
      <c r="F2600">
        <v>3.99</v>
      </c>
      <c r="G2600">
        <v>1649</v>
      </c>
      <c r="H2600" t="s">
        <v>3404</v>
      </c>
      <c r="I2600" t="s">
        <v>41</v>
      </c>
      <c r="J2600" t="s">
        <v>30</v>
      </c>
      <c r="K2600" t="s">
        <v>31</v>
      </c>
      <c r="L2600" t="s">
        <v>75</v>
      </c>
      <c r="M2600" t="s">
        <v>33</v>
      </c>
      <c r="N2600" t="s">
        <v>1063</v>
      </c>
      <c r="O2600">
        <v>0.56000000000000005</v>
      </c>
      <c r="P2600" t="s">
        <v>84</v>
      </c>
      <c r="Q2600" t="s">
        <v>125</v>
      </c>
      <c r="R2600" t="s">
        <v>3337</v>
      </c>
      <c r="S2600">
        <v>11598</v>
      </c>
      <c r="T2600" s="1">
        <v>40233</v>
      </c>
      <c r="U2600" s="1">
        <v>40235</v>
      </c>
      <c r="V2600" s="3">
        <v>100.13279999999999</v>
      </c>
      <c r="W2600">
        <v>3</v>
      </c>
      <c r="X2600" s="2">
        <v>145.12</v>
      </c>
      <c r="Y2600">
        <v>91041</v>
      </c>
      <c r="Z2600" t="s">
        <v>112</v>
      </c>
      <c r="AA2600">
        <v>2010</v>
      </c>
      <c r="AB2600" t="str">
        <f>IF(samplesuperstore_cleaned[[#This Row],[discount]]=0,"0%",IF(samplesuperstore_cleaned[[#This Row],[discount]]=0.02,"1-2%",IF(samplesuperstore_cleaned[[#This Row],[discount]]&lt;=0.04,"3-4%",IF(samplesuperstore_cleaned[[#This Row],[discount]]&lt;=0.06,"5-6%",IF(samplesuperstore_cleaned[[#This Row],[discount]]=0.08,"7-8%","9-10%")))))</f>
        <v>3-4%</v>
      </c>
    </row>
    <row r="2601" spans="1:28" x14ac:dyDescent="0.3">
      <c r="A2601">
        <v>5370</v>
      </c>
      <c r="B2601">
        <v>1801</v>
      </c>
      <c r="C2601" t="s">
        <v>39</v>
      </c>
      <c r="D2601" s="3">
        <v>0.08</v>
      </c>
      <c r="E2601">
        <v>12.64</v>
      </c>
      <c r="F2601">
        <v>4.9800000000000004</v>
      </c>
      <c r="G2601">
        <v>1999</v>
      </c>
      <c r="H2601" t="s">
        <v>3849</v>
      </c>
      <c r="I2601" t="s">
        <v>29</v>
      </c>
      <c r="J2601" t="s">
        <v>30</v>
      </c>
      <c r="K2601" t="s">
        <v>67</v>
      </c>
      <c r="L2601" t="s">
        <v>104</v>
      </c>
      <c r="M2601" t="s">
        <v>52</v>
      </c>
      <c r="N2601" t="s">
        <v>1578</v>
      </c>
      <c r="O2601">
        <v>0.48</v>
      </c>
      <c r="P2601" t="s">
        <v>35</v>
      </c>
      <c r="Q2601" t="s">
        <v>255</v>
      </c>
      <c r="R2601" t="s">
        <v>3379</v>
      </c>
      <c r="S2601">
        <v>77070</v>
      </c>
      <c r="T2601" s="1">
        <v>40666</v>
      </c>
      <c r="U2601" s="1">
        <v>40667</v>
      </c>
      <c r="V2601" s="3">
        <v>100.04</v>
      </c>
      <c r="W2601">
        <v>73</v>
      </c>
      <c r="X2601" s="2">
        <v>915.6</v>
      </c>
      <c r="Y2601">
        <v>12900</v>
      </c>
      <c r="Z2601" t="s">
        <v>38</v>
      </c>
      <c r="AA2601">
        <v>2011</v>
      </c>
      <c r="AB2601" t="str">
        <f>IF(samplesuperstore_cleaned[[#This Row],[discount]]=0,"0%",IF(samplesuperstore_cleaned[[#This Row],[discount]]=0.02,"1-2%",IF(samplesuperstore_cleaned[[#This Row],[discount]]&lt;=0.04,"3-4%",IF(samplesuperstore_cleaned[[#This Row],[discount]]&lt;=0.06,"5-6%",IF(samplesuperstore_cleaned[[#This Row],[discount]]=0.08,"7-8%","9-10%")))))</f>
        <v>7-8%</v>
      </c>
    </row>
    <row r="2602" spans="1:28" x14ac:dyDescent="0.3">
      <c r="A2602">
        <v>975</v>
      </c>
      <c r="B2602">
        <v>21661</v>
      </c>
      <c r="C2602" t="s">
        <v>57</v>
      </c>
      <c r="D2602" s="3">
        <v>0.08</v>
      </c>
      <c r="E2602">
        <v>46.94</v>
      </c>
      <c r="F2602">
        <v>6.77</v>
      </c>
      <c r="G2602">
        <v>375</v>
      </c>
      <c r="H2602" t="s">
        <v>1223</v>
      </c>
      <c r="I2602" t="s">
        <v>29</v>
      </c>
      <c r="J2602" t="s">
        <v>114</v>
      </c>
      <c r="K2602" t="s">
        <v>67</v>
      </c>
      <c r="L2602" t="s">
        <v>104</v>
      </c>
      <c r="M2602" t="s">
        <v>33</v>
      </c>
      <c r="N2602" t="s">
        <v>949</v>
      </c>
      <c r="O2602">
        <v>0.44</v>
      </c>
      <c r="P2602" t="s">
        <v>260</v>
      </c>
      <c r="Q2602" t="s">
        <v>619</v>
      </c>
      <c r="R2602" t="s">
        <v>1224</v>
      </c>
      <c r="S2602">
        <v>37814</v>
      </c>
      <c r="T2602" s="1">
        <v>41233</v>
      </c>
      <c r="U2602" s="1">
        <v>41234</v>
      </c>
      <c r="V2602" s="3">
        <v>99.819000000000003</v>
      </c>
      <c r="W2602">
        <v>35</v>
      </c>
      <c r="X2602" s="2">
        <v>1623.05</v>
      </c>
      <c r="Y2602">
        <v>90920</v>
      </c>
      <c r="Z2602" t="s">
        <v>59</v>
      </c>
      <c r="AA2602">
        <v>2012</v>
      </c>
      <c r="AB2602" t="str">
        <f>IF(samplesuperstore_cleaned[[#This Row],[discount]]=0,"0%",IF(samplesuperstore_cleaned[[#This Row],[discount]]=0.02,"1-2%",IF(samplesuperstore_cleaned[[#This Row],[discount]]&lt;=0.04,"3-4%",IF(samplesuperstore_cleaned[[#This Row],[discount]]&lt;=0.06,"5-6%",IF(samplesuperstore_cleaned[[#This Row],[discount]]=0.08,"7-8%","9-10%")))))</f>
        <v>7-8%</v>
      </c>
    </row>
    <row r="2603" spans="1:28" x14ac:dyDescent="0.3">
      <c r="A2603">
        <v>4092</v>
      </c>
      <c r="B2603">
        <v>20012</v>
      </c>
      <c r="C2603" t="s">
        <v>39</v>
      </c>
      <c r="D2603" s="3">
        <v>0.1</v>
      </c>
      <c r="E2603">
        <v>34.58</v>
      </c>
      <c r="F2603">
        <v>8.99</v>
      </c>
      <c r="G2603">
        <v>1538</v>
      </c>
      <c r="H2603" t="s">
        <v>3248</v>
      </c>
      <c r="I2603" t="s">
        <v>29</v>
      </c>
      <c r="J2603" t="s">
        <v>244</v>
      </c>
      <c r="K2603" t="s">
        <v>31</v>
      </c>
      <c r="L2603" t="s">
        <v>42</v>
      </c>
      <c r="M2603" t="s">
        <v>52</v>
      </c>
      <c r="N2603" t="s">
        <v>2028</v>
      </c>
      <c r="O2603">
        <v>0.56000000000000005</v>
      </c>
      <c r="P2603" t="s">
        <v>35</v>
      </c>
      <c r="Q2603" t="s">
        <v>255</v>
      </c>
      <c r="R2603" t="s">
        <v>3249</v>
      </c>
      <c r="S2603">
        <v>78363</v>
      </c>
      <c r="T2603" s="1">
        <v>41162</v>
      </c>
      <c r="U2603" s="1">
        <v>41164</v>
      </c>
      <c r="V2603" s="3">
        <v>99.79</v>
      </c>
      <c r="W2603">
        <v>18</v>
      </c>
      <c r="X2603" s="2">
        <v>592.58000000000004</v>
      </c>
      <c r="Y2603">
        <v>90424</v>
      </c>
      <c r="Z2603" t="s">
        <v>173</v>
      </c>
      <c r="AA2603">
        <v>2012</v>
      </c>
      <c r="AB2603" t="str">
        <f>IF(samplesuperstore_cleaned[[#This Row],[discount]]=0,"0%",IF(samplesuperstore_cleaned[[#This Row],[discount]]=0.02,"1-2%",IF(samplesuperstore_cleaned[[#This Row],[discount]]&lt;=0.04,"3-4%",IF(samplesuperstore_cleaned[[#This Row],[discount]]&lt;=0.06,"5-6%",IF(samplesuperstore_cleaned[[#This Row],[discount]]=0.08,"7-8%","9-10%")))))</f>
        <v>9-10%</v>
      </c>
    </row>
    <row r="2604" spans="1:28" x14ac:dyDescent="0.3">
      <c r="A2604">
        <v>2896</v>
      </c>
      <c r="B2604">
        <v>22697</v>
      </c>
      <c r="C2604" t="s">
        <v>39</v>
      </c>
      <c r="D2604" s="3">
        <v>0.08</v>
      </c>
      <c r="E2604">
        <v>10.35</v>
      </c>
      <c r="F2604">
        <v>0.99</v>
      </c>
      <c r="G2604">
        <v>1109</v>
      </c>
      <c r="H2604" t="s">
        <v>2606</v>
      </c>
      <c r="I2604" t="s">
        <v>29</v>
      </c>
      <c r="J2604" t="s">
        <v>114</v>
      </c>
      <c r="K2604" t="s">
        <v>31</v>
      </c>
      <c r="L2604" t="s">
        <v>32</v>
      </c>
      <c r="M2604" t="s">
        <v>33</v>
      </c>
      <c r="N2604" t="s">
        <v>2602</v>
      </c>
      <c r="O2604">
        <v>0.37</v>
      </c>
      <c r="P2604" t="s">
        <v>35</v>
      </c>
      <c r="Q2604" t="s">
        <v>255</v>
      </c>
      <c r="R2604" t="s">
        <v>2607</v>
      </c>
      <c r="S2604">
        <v>78041</v>
      </c>
      <c r="T2604" s="1">
        <v>41566</v>
      </c>
      <c r="U2604" s="1">
        <v>41568</v>
      </c>
      <c r="V2604" s="3">
        <v>99.539399999999986</v>
      </c>
      <c r="W2604">
        <v>15</v>
      </c>
      <c r="X2604" s="2">
        <v>144.26</v>
      </c>
      <c r="Y2604">
        <v>86420</v>
      </c>
      <c r="Z2604" t="s">
        <v>87</v>
      </c>
      <c r="AA2604">
        <v>2013</v>
      </c>
      <c r="AB2604" t="str">
        <f>IF(samplesuperstore_cleaned[[#This Row],[discount]]=0,"0%",IF(samplesuperstore_cleaned[[#This Row],[discount]]=0.02,"1-2%",IF(samplesuperstore_cleaned[[#This Row],[discount]]&lt;=0.04,"3-4%",IF(samplesuperstore_cleaned[[#This Row],[discount]]&lt;=0.06,"5-6%",IF(samplesuperstore_cleaned[[#This Row],[discount]]=0.08,"7-8%","9-10%")))))</f>
        <v>7-8%</v>
      </c>
    </row>
    <row r="2605" spans="1:28" x14ac:dyDescent="0.3">
      <c r="A2605">
        <v>4184</v>
      </c>
      <c r="B2605">
        <v>19495</v>
      </c>
      <c r="C2605" t="s">
        <v>27</v>
      </c>
      <c r="D2605" s="3">
        <v>0</v>
      </c>
      <c r="E2605">
        <v>19.84</v>
      </c>
      <c r="F2605">
        <v>4.0999999999999996</v>
      </c>
      <c r="G2605">
        <v>1568</v>
      </c>
      <c r="H2605" t="s">
        <v>3293</v>
      </c>
      <c r="I2605" t="s">
        <v>41</v>
      </c>
      <c r="J2605" t="s">
        <v>30</v>
      </c>
      <c r="K2605" t="s">
        <v>31</v>
      </c>
      <c r="L2605" t="s">
        <v>42</v>
      </c>
      <c r="M2605" t="s">
        <v>43</v>
      </c>
      <c r="N2605" t="s">
        <v>420</v>
      </c>
      <c r="O2605">
        <v>0.44</v>
      </c>
      <c r="P2605" t="s">
        <v>35</v>
      </c>
      <c r="Q2605" t="s">
        <v>36</v>
      </c>
      <c r="R2605" t="s">
        <v>3217</v>
      </c>
      <c r="S2605">
        <v>62205</v>
      </c>
      <c r="T2605" s="1">
        <v>40778</v>
      </c>
      <c r="U2605" s="1">
        <v>40779</v>
      </c>
      <c r="V2605" s="3">
        <v>99.353099999999998</v>
      </c>
      <c r="W2605">
        <v>7</v>
      </c>
      <c r="X2605" s="2">
        <v>143.99</v>
      </c>
      <c r="Y2605">
        <v>90232</v>
      </c>
      <c r="Z2605" t="s">
        <v>107</v>
      </c>
      <c r="AA2605">
        <v>2011</v>
      </c>
      <c r="AB2605" t="str">
        <f>IF(samplesuperstore_cleaned[[#This Row],[discount]]=0,"0%",IF(samplesuperstore_cleaned[[#This Row],[discount]]=0.02,"1-2%",IF(samplesuperstore_cleaned[[#This Row],[discount]]&lt;=0.04,"3-4%",IF(samplesuperstore_cleaned[[#This Row],[discount]]&lt;=0.06,"5-6%",IF(samplesuperstore_cleaned[[#This Row],[discount]]=0.08,"7-8%","9-10%")))))</f>
        <v>0%</v>
      </c>
    </row>
    <row r="2606" spans="1:28" x14ac:dyDescent="0.3">
      <c r="A2606">
        <v>7819</v>
      </c>
      <c r="B2606">
        <v>22437</v>
      </c>
      <c r="C2606" t="s">
        <v>78</v>
      </c>
      <c r="D2606" s="3">
        <v>0.02</v>
      </c>
      <c r="E2606">
        <v>28.53</v>
      </c>
      <c r="F2606">
        <v>1.49</v>
      </c>
      <c r="G2606">
        <v>2860</v>
      </c>
      <c r="H2606" t="s">
        <v>4885</v>
      </c>
      <c r="I2606" t="s">
        <v>29</v>
      </c>
      <c r="J2606" t="s">
        <v>30</v>
      </c>
      <c r="K2606" t="s">
        <v>31</v>
      </c>
      <c r="L2606" t="s">
        <v>138</v>
      </c>
      <c r="M2606" t="s">
        <v>33</v>
      </c>
      <c r="N2606" t="s">
        <v>861</v>
      </c>
      <c r="O2606">
        <v>0.38</v>
      </c>
      <c r="P2606" t="s">
        <v>35</v>
      </c>
      <c r="Q2606" t="s">
        <v>36</v>
      </c>
      <c r="R2606" t="s">
        <v>4886</v>
      </c>
      <c r="S2606">
        <v>62040</v>
      </c>
      <c r="T2606" s="1">
        <v>41101</v>
      </c>
      <c r="U2606" s="1">
        <v>41101</v>
      </c>
      <c r="V2606" s="3">
        <v>99.353099999999998</v>
      </c>
      <c r="W2606">
        <v>5</v>
      </c>
      <c r="X2606" s="2">
        <v>143.99</v>
      </c>
      <c r="Y2606">
        <v>88285</v>
      </c>
      <c r="Z2606" t="s">
        <v>48</v>
      </c>
      <c r="AA2606">
        <v>2012</v>
      </c>
      <c r="AB2606" t="str">
        <f>IF(samplesuperstore_cleaned[[#This Row],[discount]]=0,"0%",IF(samplesuperstore_cleaned[[#This Row],[discount]]=0.02,"1-2%",IF(samplesuperstore_cleaned[[#This Row],[discount]]&lt;=0.04,"3-4%",IF(samplesuperstore_cleaned[[#This Row],[discount]]&lt;=0.06,"5-6%",IF(samplesuperstore_cleaned[[#This Row],[discount]]=0.08,"7-8%","9-10%")))))</f>
        <v>1-2%</v>
      </c>
    </row>
    <row r="2607" spans="1:28" x14ac:dyDescent="0.3">
      <c r="A2607">
        <v>6222</v>
      </c>
      <c r="B2607">
        <v>21529</v>
      </c>
      <c r="C2607" t="s">
        <v>57</v>
      </c>
      <c r="D2607" s="3">
        <v>0</v>
      </c>
      <c r="E2607">
        <v>4.91</v>
      </c>
      <c r="F2607">
        <v>0.5</v>
      </c>
      <c r="G2607">
        <v>2286</v>
      </c>
      <c r="H2607" t="s">
        <v>4206</v>
      </c>
      <c r="I2607" t="s">
        <v>29</v>
      </c>
      <c r="J2607" t="s">
        <v>30</v>
      </c>
      <c r="K2607" t="s">
        <v>31</v>
      </c>
      <c r="L2607" t="s">
        <v>32</v>
      </c>
      <c r="M2607" t="s">
        <v>33</v>
      </c>
      <c r="N2607" t="s">
        <v>413</v>
      </c>
      <c r="O2607">
        <v>0.36</v>
      </c>
      <c r="P2607" t="s">
        <v>260</v>
      </c>
      <c r="Q2607" t="s">
        <v>2115</v>
      </c>
      <c r="R2607" t="s">
        <v>4207</v>
      </c>
      <c r="S2607">
        <v>29301</v>
      </c>
      <c r="T2607" s="1">
        <v>40213</v>
      </c>
      <c r="U2607" s="1">
        <v>40215</v>
      </c>
      <c r="V2607" s="3">
        <v>99.198000000000008</v>
      </c>
      <c r="W2607">
        <v>12</v>
      </c>
      <c r="X2607" s="2">
        <v>61.87</v>
      </c>
      <c r="Y2607">
        <v>90145</v>
      </c>
      <c r="Z2607" t="s">
        <v>112</v>
      </c>
      <c r="AA2607">
        <v>2010</v>
      </c>
      <c r="AB2607" t="str">
        <f>IF(samplesuperstore_cleaned[[#This Row],[discount]]=0,"0%",IF(samplesuperstore_cleaned[[#This Row],[discount]]=0.02,"1-2%",IF(samplesuperstore_cleaned[[#This Row],[discount]]&lt;=0.04,"3-4%",IF(samplesuperstore_cleaned[[#This Row],[discount]]&lt;=0.06,"5-6%",IF(samplesuperstore_cleaned[[#This Row],[discount]]=0.08,"7-8%","9-10%")))))</f>
        <v>0%</v>
      </c>
    </row>
    <row r="2608" spans="1:28" x14ac:dyDescent="0.3">
      <c r="A2608">
        <v>3742</v>
      </c>
      <c r="B2608">
        <v>24406</v>
      </c>
      <c r="C2608" t="s">
        <v>27</v>
      </c>
      <c r="D2608" s="3">
        <v>0.02</v>
      </c>
      <c r="E2608">
        <v>16.48</v>
      </c>
      <c r="F2608">
        <v>1.99</v>
      </c>
      <c r="G2608">
        <v>1412</v>
      </c>
      <c r="H2608" t="s">
        <v>3076</v>
      </c>
      <c r="I2608" t="s">
        <v>41</v>
      </c>
      <c r="J2608" t="s">
        <v>30</v>
      </c>
      <c r="K2608" t="s">
        <v>54</v>
      </c>
      <c r="L2608" t="s">
        <v>181</v>
      </c>
      <c r="M2608" t="s">
        <v>52</v>
      </c>
      <c r="N2608" t="s">
        <v>1014</v>
      </c>
      <c r="O2608">
        <v>0.42</v>
      </c>
      <c r="P2608" t="s">
        <v>45</v>
      </c>
      <c r="Q2608" t="s">
        <v>70</v>
      </c>
      <c r="R2608" t="s">
        <v>341</v>
      </c>
      <c r="S2608">
        <v>94043</v>
      </c>
      <c r="T2608" s="1">
        <v>41488</v>
      </c>
      <c r="U2608" s="1">
        <v>41490</v>
      </c>
      <c r="V2608" s="3">
        <v>99.063299999999984</v>
      </c>
      <c r="W2608">
        <v>8</v>
      </c>
      <c r="X2608" s="2">
        <v>143.57</v>
      </c>
      <c r="Y2608">
        <v>87096</v>
      </c>
      <c r="Z2608" t="s">
        <v>107</v>
      </c>
      <c r="AA2608">
        <v>2013</v>
      </c>
      <c r="AB2608" t="str">
        <f>IF(samplesuperstore_cleaned[[#This Row],[discount]]=0,"0%",IF(samplesuperstore_cleaned[[#This Row],[discount]]=0.02,"1-2%",IF(samplesuperstore_cleaned[[#This Row],[discount]]&lt;=0.04,"3-4%",IF(samplesuperstore_cleaned[[#This Row],[discount]]&lt;=0.06,"5-6%",IF(samplesuperstore_cleaned[[#This Row],[discount]]=0.08,"7-8%","9-10%")))))</f>
        <v>1-2%</v>
      </c>
    </row>
    <row r="2609" spans="1:28" x14ac:dyDescent="0.3">
      <c r="A2609">
        <v>8743</v>
      </c>
      <c r="B2609">
        <v>18392</v>
      </c>
      <c r="C2609" t="s">
        <v>60</v>
      </c>
      <c r="D2609" s="3">
        <v>0.1</v>
      </c>
      <c r="E2609">
        <v>260.98</v>
      </c>
      <c r="F2609">
        <v>41.91</v>
      </c>
      <c r="G2609">
        <v>3162</v>
      </c>
      <c r="H2609" t="s">
        <v>5231</v>
      </c>
      <c r="I2609" t="s">
        <v>61</v>
      </c>
      <c r="J2609" t="s">
        <v>30</v>
      </c>
      <c r="K2609" t="s">
        <v>67</v>
      </c>
      <c r="L2609" t="s">
        <v>89</v>
      </c>
      <c r="M2609" t="s">
        <v>90</v>
      </c>
      <c r="N2609" t="s">
        <v>2151</v>
      </c>
      <c r="O2609">
        <v>0.59</v>
      </c>
      <c r="P2609" t="s">
        <v>35</v>
      </c>
      <c r="Q2609" t="s">
        <v>255</v>
      </c>
      <c r="R2609" t="s">
        <v>5217</v>
      </c>
      <c r="S2609">
        <v>78577</v>
      </c>
      <c r="T2609" s="1">
        <v>41393</v>
      </c>
      <c r="U2609" s="1">
        <v>41402</v>
      </c>
      <c r="V2609" s="3">
        <v>98.75</v>
      </c>
      <c r="W2609">
        <v>4</v>
      </c>
      <c r="X2609" s="2">
        <v>960.9</v>
      </c>
      <c r="Y2609">
        <v>87103</v>
      </c>
      <c r="Z2609" t="s">
        <v>127</v>
      </c>
      <c r="AA2609">
        <v>2013</v>
      </c>
      <c r="AB2609" t="str">
        <f>IF(samplesuperstore_cleaned[[#This Row],[discount]]=0,"0%",IF(samplesuperstore_cleaned[[#This Row],[discount]]=0.02,"1-2%",IF(samplesuperstore_cleaned[[#This Row],[discount]]&lt;=0.04,"3-4%",IF(samplesuperstore_cleaned[[#This Row],[discount]]&lt;=0.06,"5-6%",IF(samplesuperstore_cleaned[[#This Row],[discount]]=0.08,"7-8%","9-10%")))))</f>
        <v>9-10%</v>
      </c>
    </row>
    <row r="2610" spans="1:28" x14ac:dyDescent="0.3">
      <c r="A2610">
        <v>5308</v>
      </c>
      <c r="B2610">
        <v>25732</v>
      </c>
      <c r="C2610" t="s">
        <v>78</v>
      </c>
      <c r="D2610" s="3">
        <v>0.05</v>
      </c>
      <c r="E2610">
        <v>11.55</v>
      </c>
      <c r="F2610">
        <v>2.36</v>
      </c>
      <c r="G2610">
        <v>1976</v>
      </c>
      <c r="H2610" t="s">
        <v>3822</v>
      </c>
      <c r="I2610" t="s">
        <v>29</v>
      </c>
      <c r="J2610" t="s">
        <v>244</v>
      </c>
      <c r="K2610" t="s">
        <v>31</v>
      </c>
      <c r="L2610" t="s">
        <v>42</v>
      </c>
      <c r="M2610" t="s">
        <v>43</v>
      </c>
      <c r="N2610" t="s">
        <v>790</v>
      </c>
      <c r="O2610">
        <v>0.55000000000000004</v>
      </c>
      <c r="P2610" t="s">
        <v>35</v>
      </c>
      <c r="Q2610" t="s">
        <v>761</v>
      </c>
      <c r="R2610" t="s">
        <v>3823</v>
      </c>
      <c r="S2610">
        <v>48823</v>
      </c>
      <c r="T2610" s="1">
        <v>40188</v>
      </c>
      <c r="U2610" s="1">
        <v>40190</v>
      </c>
      <c r="V2610" s="3">
        <v>98.525099999999981</v>
      </c>
      <c r="W2610">
        <v>12</v>
      </c>
      <c r="X2610" s="2">
        <v>142.79</v>
      </c>
      <c r="Y2610">
        <v>89039</v>
      </c>
      <c r="Z2610" t="s">
        <v>132</v>
      </c>
      <c r="AA2610">
        <v>2010</v>
      </c>
      <c r="AB2610" t="str">
        <f>IF(samplesuperstore_cleaned[[#This Row],[discount]]=0,"0%",IF(samplesuperstore_cleaned[[#This Row],[discount]]=0.02,"1-2%",IF(samplesuperstore_cleaned[[#This Row],[discount]]&lt;=0.04,"3-4%",IF(samplesuperstore_cleaned[[#This Row],[discount]]&lt;=0.06,"5-6%",IF(samplesuperstore_cleaned[[#This Row],[discount]]=0.08,"7-8%","9-10%")))))</f>
        <v>5-6%</v>
      </c>
    </row>
    <row r="2611" spans="1:28" x14ac:dyDescent="0.3">
      <c r="A2611">
        <v>4117</v>
      </c>
      <c r="B2611">
        <v>21360</v>
      </c>
      <c r="C2611" t="s">
        <v>39</v>
      </c>
      <c r="D2611" s="3">
        <v>0</v>
      </c>
      <c r="E2611">
        <v>65.989999999999995</v>
      </c>
      <c r="F2611">
        <v>5.26</v>
      </c>
      <c r="G2611">
        <v>1547</v>
      </c>
      <c r="H2611" t="s">
        <v>3260</v>
      </c>
      <c r="I2611" t="s">
        <v>41</v>
      </c>
      <c r="J2611" t="s">
        <v>30</v>
      </c>
      <c r="K2611" t="s">
        <v>54</v>
      </c>
      <c r="L2611" t="s">
        <v>55</v>
      </c>
      <c r="M2611" t="s">
        <v>33</v>
      </c>
      <c r="N2611" t="s">
        <v>1180</v>
      </c>
      <c r="O2611">
        <v>0.56000000000000005</v>
      </c>
      <c r="P2611" t="s">
        <v>35</v>
      </c>
      <c r="Q2611" t="s">
        <v>1549</v>
      </c>
      <c r="R2611" t="s">
        <v>3261</v>
      </c>
      <c r="S2611">
        <v>46368</v>
      </c>
      <c r="T2611" s="1">
        <v>41080</v>
      </c>
      <c r="U2611" s="1">
        <v>41082</v>
      </c>
      <c r="V2611" s="3">
        <v>98.452799999999996</v>
      </c>
      <c r="W2611">
        <v>6</v>
      </c>
      <c r="X2611" s="2">
        <v>358.47</v>
      </c>
      <c r="Y2611">
        <v>88495</v>
      </c>
      <c r="Z2611" t="s">
        <v>189</v>
      </c>
      <c r="AA2611">
        <v>2012</v>
      </c>
      <c r="AB2611" t="str">
        <f>IF(samplesuperstore_cleaned[[#This Row],[discount]]=0,"0%",IF(samplesuperstore_cleaned[[#This Row],[discount]]=0.02,"1-2%",IF(samplesuperstore_cleaned[[#This Row],[discount]]&lt;=0.04,"3-4%",IF(samplesuperstore_cleaned[[#This Row],[discount]]&lt;=0.06,"5-6%",IF(samplesuperstore_cleaned[[#This Row],[discount]]=0.08,"7-8%","9-10%")))))</f>
        <v>0%</v>
      </c>
    </row>
    <row r="2612" spans="1:28" x14ac:dyDescent="0.3">
      <c r="A2612">
        <v>9153</v>
      </c>
      <c r="B2612">
        <v>20998</v>
      </c>
      <c r="C2612" t="s">
        <v>27</v>
      </c>
      <c r="D2612" s="3">
        <v>0.06</v>
      </c>
      <c r="E2612">
        <v>17.48</v>
      </c>
      <c r="F2612">
        <v>1.99</v>
      </c>
      <c r="G2612">
        <v>3312</v>
      </c>
      <c r="H2612" t="s">
        <v>5401</v>
      </c>
      <c r="I2612" t="s">
        <v>29</v>
      </c>
      <c r="J2612" t="s">
        <v>114</v>
      </c>
      <c r="K2612" t="s">
        <v>54</v>
      </c>
      <c r="L2612" t="s">
        <v>181</v>
      </c>
      <c r="M2612" t="s">
        <v>52</v>
      </c>
      <c r="N2612" t="s">
        <v>2327</v>
      </c>
      <c r="O2612">
        <v>0.46</v>
      </c>
      <c r="P2612" t="s">
        <v>84</v>
      </c>
      <c r="Q2612" t="s">
        <v>97</v>
      </c>
      <c r="R2612" t="s">
        <v>2335</v>
      </c>
      <c r="S2612">
        <v>7008</v>
      </c>
      <c r="T2612" s="1">
        <v>40930</v>
      </c>
      <c r="U2612" s="1">
        <v>40931</v>
      </c>
      <c r="V2612" s="3">
        <v>98.338800000000006</v>
      </c>
      <c r="W2612">
        <v>8</v>
      </c>
      <c r="X2612" s="2">
        <v>142.52000000000001</v>
      </c>
      <c r="Y2612">
        <v>90464</v>
      </c>
      <c r="Z2612" t="s">
        <v>132</v>
      </c>
      <c r="AA2612">
        <v>2012</v>
      </c>
      <c r="AB2612" t="str">
        <f>IF(samplesuperstore_cleaned[[#This Row],[discount]]=0,"0%",IF(samplesuperstore_cleaned[[#This Row],[discount]]=0.02,"1-2%",IF(samplesuperstore_cleaned[[#This Row],[discount]]&lt;=0.04,"3-4%",IF(samplesuperstore_cleaned[[#This Row],[discount]]&lt;=0.06,"5-6%",IF(samplesuperstore_cleaned[[#This Row],[discount]]=0.08,"7-8%","9-10%")))))</f>
        <v>5-6%</v>
      </c>
    </row>
    <row r="2613" spans="1:28" x14ac:dyDescent="0.3">
      <c r="A2613">
        <v>2025</v>
      </c>
      <c r="B2613">
        <v>23276</v>
      </c>
      <c r="C2613" t="s">
        <v>57</v>
      </c>
      <c r="D2613" s="3">
        <v>0.08</v>
      </c>
      <c r="E2613">
        <v>55.98</v>
      </c>
      <c r="F2613">
        <v>13.88</v>
      </c>
      <c r="G2613">
        <v>759</v>
      </c>
      <c r="H2613" t="s">
        <v>2048</v>
      </c>
      <c r="I2613" t="s">
        <v>41</v>
      </c>
      <c r="J2613" t="s">
        <v>114</v>
      </c>
      <c r="K2613" t="s">
        <v>31</v>
      </c>
      <c r="L2613" t="s">
        <v>49</v>
      </c>
      <c r="M2613" t="s">
        <v>33</v>
      </c>
      <c r="N2613" t="s">
        <v>933</v>
      </c>
      <c r="O2613">
        <v>0.36</v>
      </c>
      <c r="P2613" t="s">
        <v>35</v>
      </c>
      <c r="Q2613" t="s">
        <v>36</v>
      </c>
      <c r="R2613" t="s">
        <v>1837</v>
      </c>
      <c r="S2613">
        <v>62301</v>
      </c>
      <c r="T2613" s="1">
        <v>40600</v>
      </c>
      <c r="U2613" s="1">
        <v>40601</v>
      </c>
      <c r="V2613" s="3">
        <v>98.32</v>
      </c>
      <c r="W2613">
        <v>3</v>
      </c>
      <c r="X2613" s="2">
        <v>165.18</v>
      </c>
      <c r="Y2613">
        <v>86641</v>
      </c>
      <c r="Z2613" t="s">
        <v>112</v>
      </c>
      <c r="AA2613">
        <v>2011</v>
      </c>
      <c r="AB2613" t="str">
        <f>IF(samplesuperstore_cleaned[[#This Row],[discount]]=0,"0%",IF(samplesuperstore_cleaned[[#This Row],[discount]]=0.02,"1-2%",IF(samplesuperstore_cleaned[[#This Row],[discount]]&lt;=0.04,"3-4%",IF(samplesuperstore_cleaned[[#This Row],[discount]]&lt;=0.06,"5-6%",IF(samplesuperstore_cleaned[[#This Row],[discount]]=0.08,"7-8%","9-10%")))))</f>
        <v>7-8%</v>
      </c>
    </row>
    <row r="2614" spans="1:28" x14ac:dyDescent="0.3">
      <c r="A2614">
        <v>2207</v>
      </c>
      <c r="B2614">
        <v>20604</v>
      </c>
      <c r="C2614" t="s">
        <v>60</v>
      </c>
      <c r="D2614" s="3">
        <v>0.1</v>
      </c>
      <c r="E2614">
        <v>50.98</v>
      </c>
      <c r="F2614">
        <v>22.24</v>
      </c>
      <c r="G2614">
        <v>851</v>
      </c>
      <c r="H2614" t="s">
        <v>2199</v>
      </c>
      <c r="I2614" t="s">
        <v>29</v>
      </c>
      <c r="J2614" t="s">
        <v>30</v>
      </c>
      <c r="K2614" t="s">
        <v>67</v>
      </c>
      <c r="L2614" t="s">
        <v>104</v>
      </c>
      <c r="M2614" t="s">
        <v>159</v>
      </c>
      <c r="N2614" t="s">
        <v>2200</v>
      </c>
      <c r="O2614">
        <v>0.55000000000000004</v>
      </c>
      <c r="P2614" t="s">
        <v>45</v>
      </c>
      <c r="Q2614" t="s">
        <v>70</v>
      </c>
      <c r="R2614" t="s">
        <v>2181</v>
      </c>
      <c r="S2614">
        <v>91745</v>
      </c>
      <c r="T2614" s="1">
        <v>40234</v>
      </c>
      <c r="U2614" s="1">
        <v>40236</v>
      </c>
      <c r="V2614" s="3">
        <v>98.12</v>
      </c>
      <c r="W2614">
        <v>6</v>
      </c>
      <c r="X2614" s="2">
        <v>300.63</v>
      </c>
      <c r="Y2614">
        <v>88568</v>
      </c>
      <c r="Z2614" t="s">
        <v>112</v>
      </c>
      <c r="AA2614">
        <v>2010</v>
      </c>
      <c r="AB2614" t="str">
        <f>IF(samplesuperstore_cleaned[[#This Row],[discount]]=0,"0%",IF(samplesuperstore_cleaned[[#This Row],[discount]]=0.02,"1-2%",IF(samplesuperstore_cleaned[[#This Row],[discount]]&lt;=0.04,"3-4%",IF(samplesuperstore_cleaned[[#This Row],[discount]]&lt;=0.06,"5-6%",IF(samplesuperstore_cleaned[[#This Row],[discount]]=0.08,"7-8%","9-10%")))))</f>
        <v>9-10%</v>
      </c>
    </row>
    <row r="2615" spans="1:28" x14ac:dyDescent="0.3">
      <c r="A2615">
        <v>5863</v>
      </c>
      <c r="B2615">
        <v>20482</v>
      </c>
      <c r="C2615" t="s">
        <v>78</v>
      </c>
      <c r="D2615" s="3">
        <v>0.02</v>
      </c>
      <c r="E2615">
        <v>4.9800000000000004</v>
      </c>
      <c r="F2615">
        <v>4.75</v>
      </c>
      <c r="G2615">
        <v>2146</v>
      </c>
      <c r="H2615" t="s">
        <v>4036</v>
      </c>
      <c r="I2615" t="s">
        <v>29</v>
      </c>
      <c r="J2615" t="s">
        <v>30</v>
      </c>
      <c r="K2615" t="s">
        <v>31</v>
      </c>
      <c r="L2615" t="s">
        <v>49</v>
      </c>
      <c r="M2615" t="s">
        <v>33</v>
      </c>
      <c r="N2615" t="s">
        <v>1671</v>
      </c>
      <c r="O2615">
        <v>0.36</v>
      </c>
      <c r="P2615" t="s">
        <v>260</v>
      </c>
      <c r="Q2615" t="s">
        <v>261</v>
      </c>
      <c r="R2615" t="s">
        <v>4033</v>
      </c>
      <c r="S2615">
        <v>20151</v>
      </c>
      <c r="T2615" s="1">
        <v>40578</v>
      </c>
      <c r="U2615" s="1">
        <v>40580</v>
      </c>
      <c r="V2615" s="3">
        <v>98.051999999999992</v>
      </c>
      <c r="W2615">
        <v>1</v>
      </c>
      <c r="X2615" s="2">
        <v>6.66</v>
      </c>
      <c r="Y2615">
        <v>87073</v>
      </c>
      <c r="Z2615" t="s">
        <v>112</v>
      </c>
      <c r="AA2615">
        <v>2011</v>
      </c>
      <c r="AB2615" t="str">
        <f>IF(samplesuperstore_cleaned[[#This Row],[discount]]=0,"0%",IF(samplesuperstore_cleaned[[#This Row],[discount]]=0.02,"1-2%",IF(samplesuperstore_cleaned[[#This Row],[discount]]&lt;=0.04,"3-4%",IF(samplesuperstore_cleaned[[#This Row],[discount]]&lt;=0.06,"5-6%",IF(samplesuperstore_cleaned[[#This Row],[discount]]=0.08,"7-8%","9-10%")))))</f>
        <v>1-2%</v>
      </c>
    </row>
    <row r="2616" spans="1:28" x14ac:dyDescent="0.3">
      <c r="A2616">
        <v>1288</v>
      </c>
      <c r="B2616">
        <v>22806</v>
      </c>
      <c r="C2616" t="s">
        <v>27</v>
      </c>
      <c r="D2616" s="3">
        <v>7.0000000000000007E-2</v>
      </c>
      <c r="E2616">
        <v>14.48</v>
      </c>
      <c r="F2616">
        <v>1.99</v>
      </c>
      <c r="G2616">
        <v>500</v>
      </c>
      <c r="H2616" t="s">
        <v>1536</v>
      </c>
      <c r="I2616" t="s">
        <v>29</v>
      </c>
      <c r="J2616" t="s">
        <v>30</v>
      </c>
      <c r="K2616" t="s">
        <v>54</v>
      </c>
      <c r="L2616" t="s">
        <v>181</v>
      </c>
      <c r="M2616" t="s">
        <v>52</v>
      </c>
      <c r="N2616" t="s">
        <v>850</v>
      </c>
      <c r="O2616">
        <v>0.49</v>
      </c>
      <c r="P2616" t="s">
        <v>45</v>
      </c>
      <c r="Q2616" t="s">
        <v>523</v>
      </c>
      <c r="R2616" t="s">
        <v>1537</v>
      </c>
      <c r="S2616">
        <v>84404</v>
      </c>
      <c r="T2616" s="1">
        <v>41215</v>
      </c>
      <c r="U2616" s="1">
        <v>41217</v>
      </c>
      <c r="V2616" s="3">
        <v>98.032000000000011</v>
      </c>
      <c r="W2616">
        <v>18</v>
      </c>
      <c r="X2616" s="2">
        <v>251.37</v>
      </c>
      <c r="Y2616">
        <v>90369</v>
      </c>
      <c r="Z2616" t="s">
        <v>59</v>
      </c>
      <c r="AA2616">
        <v>2012</v>
      </c>
      <c r="AB2616" t="str">
        <f>IF(samplesuperstore_cleaned[[#This Row],[discount]]=0,"0%",IF(samplesuperstore_cleaned[[#This Row],[discount]]=0.02,"1-2%",IF(samplesuperstore_cleaned[[#This Row],[discount]]&lt;=0.04,"3-4%",IF(samplesuperstore_cleaned[[#This Row],[discount]]&lt;=0.06,"5-6%",IF(samplesuperstore_cleaned[[#This Row],[discount]]=0.08,"7-8%","9-10%")))))</f>
        <v>9-10%</v>
      </c>
    </row>
    <row r="2617" spans="1:28" x14ac:dyDescent="0.3">
      <c r="A2617">
        <v>4185</v>
      </c>
      <c r="B2617">
        <v>22746</v>
      </c>
      <c r="C2617" t="s">
        <v>27</v>
      </c>
      <c r="D2617" s="3">
        <v>0.05</v>
      </c>
      <c r="E2617">
        <v>29.14</v>
      </c>
      <c r="F2617">
        <v>4.8600000000000003</v>
      </c>
      <c r="G2617">
        <v>1568</v>
      </c>
      <c r="H2617" t="s">
        <v>3293</v>
      </c>
      <c r="I2617" t="s">
        <v>29</v>
      </c>
      <c r="J2617" t="s">
        <v>30</v>
      </c>
      <c r="K2617" t="s">
        <v>31</v>
      </c>
      <c r="L2617" t="s">
        <v>49</v>
      </c>
      <c r="M2617" t="s">
        <v>43</v>
      </c>
      <c r="N2617" t="s">
        <v>326</v>
      </c>
      <c r="O2617">
        <v>0.38</v>
      </c>
      <c r="P2617" t="s">
        <v>35</v>
      </c>
      <c r="Q2617" t="s">
        <v>36</v>
      </c>
      <c r="R2617" t="s">
        <v>3217</v>
      </c>
      <c r="S2617">
        <v>62205</v>
      </c>
      <c r="T2617" s="1">
        <v>41199</v>
      </c>
      <c r="U2617" s="1">
        <v>41200</v>
      </c>
      <c r="V2617" s="3">
        <v>98.007599999999996</v>
      </c>
      <c r="W2617">
        <v>6</v>
      </c>
      <c r="X2617" s="2">
        <v>171.66</v>
      </c>
      <c r="Y2617">
        <v>90234</v>
      </c>
      <c r="Z2617" t="s">
        <v>87</v>
      </c>
      <c r="AA2617">
        <v>2012</v>
      </c>
      <c r="AB2617" t="str">
        <f>IF(samplesuperstore_cleaned[[#This Row],[discount]]=0,"0%",IF(samplesuperstore_cleaned[[#This Row],[discount]]=0.02,"1-2%",IF(samplesuperstore_cleaned[[#This Row],[discount]]&lt;=0.04,"3-4%",IF(samplesuperstore_cleaned[[#This Row],[discount]]&lt;=0.06,"5-6%",IF(samplesuperstore_cleaned[[#This Row],[discount]]=0.08,"7-8%","9-10%")))))</f>
        <v>5-6%</v>
      </c>
    </row>
    <row r="2618" spans="1:28" x14ac:dyDescent="0.3">
      <c r="A2618">
        <v>9251</v>
      </c>
      <c r="B2618">
        <v>24555</v>
      </c>
      <c r="C2618" t="s">
        <v>27</v>
      </c>
      <c r="D2618" s="3">
        <v>0.01</v>
      </c>
      <c r="E2618">
        <v>62.18</v>
      </c>
      <c r="F2618">
        <v>10.84</v>
      </c>
      <c r="G2618">
        <v>3351</v>
      </c>
      <c r="H2618" t="s">
        <v>5438</v>
      </c>
      <c r="I2618" t="s">
        <v>41</v>
      </c>
      <c r="J2618" t="s">
        <v>114</v>
      </c>
      <c r="K2618" t="s">
        <v>67</v>
      </c>
      <c r="L2618" t="s">
        <v>104</v>
      </c>
      <c r="M2618" t="s">
        <v>154</v>
      </c>
      <c r="N2618" t="s">
        <v>2915</v>
      </c>
      <c r="O2618">
        <v>0.63</v>
      </c>
      <c r="P2618" t="s">
        <v>45</v>
      </c>
      <c r="Q2618" t="s">
        <v>46</v>
      </c>
      <c r="R2618" t="s">
        <v>5439</v>
      </c>
      <c r="S2618">
        <v>99301</v>
      </c>
      <c r="T2618" s="1">
        <v>40799</v>
      </c>
      <c r="U2618" s="1">
        <v>40800</v>
      </c>
      <c r="V2618" s="3">
        <v>97.97999999999999</v>
      </c>
      <c r="W2618">
        <v>2</v>
      </c>
      <c r="X2618" s="2">
        <v>142</v>
      </c>
      <c r="Y2618">
        <v>91301</v>
      </c>
      <c r="Z2618" t="s">
        <v>173</v>
      </c>
      <c r="AA2618">
        <v>2011</v>
      </c>
      <c r="AB2618" t="str">
        <f>IF(samplesuperstore_cleaned[[#This Row],[discount]]=0,"0%",IF(samplesuperstore_cleaned[[#This Row],[discount]]=0.02,"1-2%",IF(samplesuperstore_cleaned[[#This Row],[discount]]&lt;=0.04,"3-4%",IF(samplesuperstore_cleaned[[#This Row],[discount]]&lt;=0.06,"5-6%",IF(samplesuperstore_cleaned[[#This Row],[discount]]=0.08,"7-8%","9-10%")))))</f>
        <v>3-4%</v>
      </c>
    </row>
    <row r="2619" spans="1:28" x14ac:dyDescent="0.3">
      <c r="A2619">
        <v>8881</v>
      </c>
      <c r="B2619">
        <v>24165</v>
      </c>
      <c r="C2619" t="s">
        <v>57</v>
      </c>
      <c r="D2619" s="3">
        <v>0.06</v>
      </c>
      <c r="E2619">
        <v>155.99</v>
      </c>
      <c r="F2619">
        <v>8.99</v>
      </c>
      <c r="G2619">
        <v>3209</v>
      </c>
      <c r="H2619" t="s">
        <v>5282</v>
      </c>
      <c r="I2619" t="s">
        <v>29</v>
      </c>
      <c r="J2619" t="s">
        <v>30</v>
      </c>
      <c r="K2619" t="s">
        <v>54</v>
      </c>
      <c r="L2619" t="s">
        <v>55</v>
      </c>
      <c r="M2619" t="s">
        <v>33</v>
      </c>
      <c r="N2619" t="s">
        <v>1764</v>
      </c>
      <c r="O2619">
        <v>0.55000000000000004</v>
      </c>
      <c r="P2619" t="s">
        <v>45</v>
      </c>
      <c r="Q2619" t="s">
        <v>70</v>
      </c>
      <c r="R2619" t="s">
        <v>5283</v>
      </c>
      <c r="S2619">
        <v>90210</v>
      </c>
      <c r="T2619" s="1">
        <v>41513</v>
      </c>
      <c r="U2619" s="1">
        <v>41515</v>
      </c>
      <c r="V2619" s="3">
        <v>97.968887999999993</v>
      </c>
      <c r="W2619">
        <v>7</v>
      </c>
      <c r="X2619" s="2">
        <v>924.8</v>
      </c>
      <c r="Y2619">
        <v>90744</v>
      </c>
      <c r="Z2619" t="s">
        <v>107</v>
      </c>
      <c r="AA2619">
        <v>2013</v>
      </c>
      <c r="AB2619" t="str">
        <f>IF(samplesuperstore_cleaned[[#This Row],[discount]]=0,"0%",IF(samplesuperstore_cleaned[[#This Row],[discount]]=0.02,"1-2%",IF(samplesuperstore_cleaned[[#This Row],[discount]]&lt;=0.04,"3-4%",IF(samplesuperstore_cleaned[[#This Row],[discount]]&lt;=0.06,"5-6%",IF(samplesuperstore_cleaned[[#This Row],[discount]]=0.08,"7-8%","9-10%")))))</f>
        <v>5-6%</v>
      </c>
    </row>
    <row r="2620" spans="1:28" x14ac:dyDescent="0.3">
      <c r="A2620">
        <v>397</v>
      </c>
      <c r="B2620">
        <v>21767</v>
      </c>
      <c r="C2620" t="s">
        <v>39</v>
      </c>
      <c r="D2620" s="3">
        <v>0.01</v>
      </c>
      <c r="E2620">
        <v>65.989999999999995</v>
      </c>
      <c r="F2620">
        <v>8.99</v>
      </c>
      <c r="G2620">
        <v>152</v>
      </c>
      <c r="H2620" t="s">
        <v>624</v>
      </c>
      <c r="I2620" t="s">
        <v>29</v>
      </c>
      <c r="J2620" t="s">
        <v>244</v>
      </c>
      <c r="K2620" t="s">
        <v>54</v>
      </c>
      <c r="L2620" t="s">
        <v>55</v>
      </c>
      <c r="M2620" t="s">
        <v>33</v>
      </c>
      <c r="N2620" t="s">
        <v>628</v>
      </c>
      <c r="O2620">
        <v>0.6</v>
      </c>
      <c r="P2620" t="s">
        <v>260</v>
      </c>
      <c r="Q2620" t="s">
        <v>619</v>
      </c>
      <c r="R2620" t="s">
        <v>626</v>
      </c>
      <c r="S2620">
        <v>37918</v>
      </c>
      <c r="T2620" s="1">
        <v>40450</v>
      </c>
      <c r="U2620" s="1">
        <v>40452</v>
      </c>
      <c r="V2620" s="3">
        <v>97.86</v>
      </c>
      <c r="W2620">
        <v>5</v>
      </c>
      <c r="X2620" s="2">
        <v>292.23</v>
      </c>
      <c r="Y2620">
        <v>89524</v>
      </c>
      <c r="Z2620" t="s">
        <v>173</v>
      </c>
      <c r="AA2620">
        <v>2010</v>
      </c>
      <c r="AB2620" t="str">
        <f>IF(samplesuperstore_cleaned[[#This Row],[discount]]=0,"0%",IF(samplesuperstore_cleaned[[#This Row],[discount]]=0.02,"1-2%",IF(samplesuperstore_cleaned[[#This Row],[discount]]&lt;=0.04,"3-4%",IF(samplesuperstore_cleaned[[#This Row],[discount]]&lt;=0.06,"5-6%",IF(samplesuperstore_cleaned[[#This Row],[discount]]=0.08,"7-8%","9-10%")))))</f>
        <v>3-4%</v>
      </c>
    </row>
    <row r="2621" spans="1:28" x14ac:dyDescent="0.3">
      <c r="A2621">
        <v>5774</v>
      </c>
      <c r="B2621">
        <v>21036</v>
      </c>
      <c r="C2621" t="s">
        <v>27</v>
      </c>
      <c r="D2621" s="3">
        <v>0.05</v>
      </c>
      <c r="E2621">
        <v>2.6</v>
      </c>
      <c r="F2621">
        <v>2.4</v>
      </c>
      <c r="G2621">
        <v>2114</v>
      </c>
      <c r="H2621" t="s">
        <v>3994</v>
      </c>
      <c r="I2621" t="s">
        <v>41</v>
      </c>
      <c r="J2621" t="s">
        <v>30</v>
      </c>
      <c r="K2621" t="s">
        <v>31</v>
      </c>
      <c r="L2621" t="s">
        <v>42</v>
      </c>
      <c r="M2621" t="s">
        <v>43</v>
      </c>
      <c r="N2621" t="s">
        <v>278</v>
      </c>
      <c r="O2621">
        <v>0.57999999999999996</v>
      </c>
      <c r="P2621" t="s">
        <v>260</v>
      </c>
      <c r="Q2621" t="s">
        <v>261</v>
      </c>
      <c r="R2621" t="s">
        <v>1405</v>
      </c>
      <c r="S2621">
        <v>23518</v>
      </c>
      <c r="T2621" s="1">
        <v>41018</v>
      </c>
      <c r="U2621" s="1">
        <v>41019</v>
      </c>
      <c r="V2621" s="3">
        <v>97.698000000000008</v>
      </c>
      <c r="W2621">
        <v>12</v>
      </c>
      <c r="X2621" s="2">
        <v>33.14</v>
      </c>
      <c r="Y2621">
        <v>88408</v>
      </c>
      <c r="Z2621" t="s">
        <v>127</v>
      </c>
      <c r="AA2621">
        <v>2012</v>
      </c>
      <c r="AB2621" t="str">
        <f>IF(samplesuperstore_cleaned[[#This Row],[discount]]=0,"0%",IF(samplesuperstore_cleaned[[#This Row],[discount]]=0.02,"1-2%",IF(samplesuperstore_cleaned[[#This Row],[discount]]&lt;=0.04,"3-4%",IF(samplesuperstore_cleaned[[#This Row],[discount]]&lt;=0.06,"5-6%",IF(samplesuperstore_cleaned[[#This Row],[discount]]=0.08,"7-8%","9-10%")))))</f>
        <v>5-6%</v>
      </c>
    </row>
    <row r="2622" spans="1:28" x14ac:dyDescent="0.3">
      <c r="A2622">
        <v>2005</v>
      </c>
      <c r="B2622">
        <v>19680</v>
      </c>
      <c r="C2622" t="s">
        <v>78</v>
      </c>
      <c r="D2622" s="3">
        <v>0.01</v>
      </c>
      <c r="E2622">
        <v>6.35</v>
      </c>
      <c r="F2622">
        <v>1.02</v>
      </c>
      <c r="G2622">
        <v>753</v>
      </c>
      <c r="H2622" t="s">
        <v>2037</v>
      </c>
      <c r="I2622" t="s">
        <v>29</v>
      </c>
      <c r="J2622" t="s">
        <v>30</v>
      </c>
      <c r="K2622" t="s">
        <v>31</v>
      </c>
      <c r="L2622" t="s">
        <v>49</v>
      </c>
      <c r="M2622" t="s">
        <v>43</v>
      </c>
      <c r="N2622" t="s">
        <v>2039</v>
      </c>
      <c r="O2622">
        <v>0.39</v>
      </c>
      <c r="P2622" t="s">
        <v>45</v>
      </c>
      <c r="Q2622" t="s">
        <v>764</v>
      </c>
      <c r="R2622" t="s">
        <v>2038</v>
      </c>
      <c r="S2622">
        <v>86301</v>
      </c>
      <c r="T2622" s="1">
        <v>40432</v>
      </c>
      <c r="U2622" s="1">
        <v>40434</v>
      </c>
      <c r="V2622" s="3">
        <v>97.662599999999983</v>
      </c>
      <c r="W2622">
        <v>22</v>
      </c>
      <c r="X2622" s="2">
        <v>141.54</v>
      </c>
      <c r="Y2622">
        <v>90438</v>
      </c>
      <c r="Z2622" t="s">
        <v>173</v>
      </c>
      <c r="AA2622">
        <v>2010</v>
      </c>
      <c r="AB2622" t="str">
        <f>IF(samplesuperstore_cleaned[[#This Row],[discount]]=0,"0%",IF(samplesuperstore_cleaned[[#This Row],[discount]]=0.02,"1-2%",IF(samplesuperstore_cleaned[[#This Row],[discount]]&lt;=0.04,"3-4%",IF(samplesuperstore_cleaned[[#This Row],[discount]]&lt;=0.06,"5-6%",IF(samplesuperstore_cleaned[[#This Row],[discount]]=0.08,"7-8%","9-10%")))))</f>
        <v>3-4%</v>
      </c>
    </row>
    <row r="2623" spans="1:28" x14ac:dyDescent="0.3">
      <c r="A2623">
        <v>6334</v>
      </c>
      <c r="B2623">
        <v>24421</v>
      </c>
      <c r="C2623" t="s">
        <v>27</v>
      </c>
      <c r="D2623" s="3">
        <v>0.02</v>
      </c>
      <c r="E2623">
        <v>8.34</v>
      </c>
      <c r="F2623">
        <v>0.96</v>
      </c>
      <c r="G2623">
        <v>2334</v>
      </c>
      <c r="H2623" t="s">
        <v>4264</v>
      </c>
      <c r="I2623" t="s">
        <v>29</v>
      </c>
      <c r="J2623" t="s">
        <v>114</v>
      </c>
      <c r="K2623" t="s">
        <v>67</v>
      </c>
      <c r="L2623" t="s">
        <v>104</v>
      </c>
      <c r="M2623" t="s">
        <v>43</v>
      </c>
      <c r="N2623" t="s">
        <v>331</v>
      </c>
      <c r="O2623">
        <v>0.43</v>
      </c>
      <c r="P2623" t="s">
        <v>35</v>
      </c>
      <c r="Q2623" t="s">
        <v>3170</v>
      </c>
      <c r="R2623" t="s">
        <v>4265</v>
      </c>
      <c r="S2623">
        <v>53220</v>
      </c>
      <c r="T2623" s="1">
        <v>41404</v>
      </c>
      <c r="U2623" s="1">
        <v>41405</v>
      </c>
      <c r="V2623" s="3">
        <v>97.662599999999983</v>
      </c>
      <c r="W2623">
        <v>16</v>
      </c>
      <c r="X2623" s="2">
        <v>141.54</v>
      </c>
      <c r="Y2623">
        <v>89618</v>
      </c>
      <c r="Z2623" t="s">
        <v>38</v>
      </c>
      <c r="AA2623">
        <v>2013</v>
      </c>
      <c r="AB2623" t="str">
        <f>IF(samplesuperstore_cleaned[[#This Row],[discount]]=0,"0%",IF(samplesuperstore_cleaned[[#This Row],[discount]]=0.02,"1-2%",IF(samplesuperstore_cleaned[[#This Row],[discount]]&lt;=0.04,"3-4%",IF(samplesuperstore_cleaned[[#This Row],[discount]]&lt;=0.06,"5-6%",IF(samplesuperstore_cleaned[[#This Row],[discount]]=0.08,"7-8%","9-10%")))))</f>
        <v>1-2%</v>
      </c>
    </row>
    <row r="2624" spans="1:28" x14ac:dyDescent="0.3">
      <c r="A2624">
        <v>4151</v>
      </c>
      <c r="B2624">
        <v>25572</v>
      </c>
      <c r="C2624" t="s">
        <v>27</v>
      </c>
      <c r="D2624" s="3">
        <v>0.06</v>
      </c>
      <c r="E2624">
        <v>73.98</v>
      </c>
      <c r="F2624">
        <v>14.52</v>
      </c>
      <c r="G2624">
        <v>1554</v>
      </c>
      <c r="H2624" t="s">
        <v>3274</v>
      </c>
      <c r="I2624" t="s">
        <v>29</v>
      </c>
      <c r="J2624" t="s">
        <v>244</v>
      </c>
      <c r="K2624" t="s">
        <v>54</v>
      </c>
      <c r="L2624" t="s">
        <v>181</v>
      </c>
      <c r="M2624" t="s">
        <v>33</v>
      </c>
      <c r="N2624" t="s">
        <v>2401</v>
      </c>
      <c r="O2624">
        <v>0.65</v>
      </c>
      <c r="P2624" t="s">
        <v>260</v>
      </c>
      <c r="Q2624" t="s">
        <v>1487</v>
      </c>
      <c r="R2624" t="s">
        <v>3275</v>
      </c>
      <c r="S2624">
        <v>39503</v>
      </c>
      <c r="T2624" s="1">
        <v>41087</v>
      </c>
      <c r="U2624" s="1">
        <v>41088</v>
      </c>
      <c r="V2624" s="3">
        <v>97.599599999999995</v>
      </c>
      <c r="W2624">
        <v>14</v>
      </c>
      <c r="X2624" s="2">
        <v>1057.6199999999999</v>
      </c>
      <c r="Y2624">
        <v>87500</v>
      </c>
      <c r="Z2624" t="s">
        <v>189</v>
      </c>
      <c r="AA2624">
        <v>2012</v>
      </c>
      <c r="AB2624" t="str">
        <f>IF(samplesuperstore_cleaned[[#This Row],[discount]]=0,"0%",IF(samplesuperstore_cleaned[[#This Row],[discount]]=0.02,"1-2%",IF(samplesuperstore_cleaned[[#This Row],[discount]]&lt;=0.04,"3-4%",IF(samplesuperstore_cleaned[[#This Row],[discount]]&lt;=0.06,"5-6%",IF(samplesuperstore_cleaned[[#This Row],[discount]]=0.08,"7-8%","9-10%")))))</f>
        <v>5-6%</v>
      </c>
    </row>
    <row r="2625" spans="1:28" x14ac:dyDescent="0.3">
      <c r="A2625">
        <v>6057</v>
      </c>
      <c r="B2625">
        <v>20711</v>
      </c>
      <c r="C2625" t="s">
        <v>39</v>
      </c>
      <c r="D2625" s="3">
        <v>7.0000000000000007E-2</v>
      </c>
      <c r="E2625">
        <v>85.99</v>
      </c>
      <c r="F2625">
        <v>0.99</v>
      </c>
      <c r="G2625">
        <v>2224</v>
      </c>
      <c r="H2625" t="s">
        <v>4133</v>
      </c>
      <c r="I2625" t="s">
        <v>41</v>
      </c>
      <c r="J2625" t="s">
        <v>114</v>
      </c>
      <c r="K2625" t="s">
        <v>54</v>
      </c>
      <c r="L2625" t="s">
        <v>55</v>
      </c>
      <c r="M2625" t="s">
        <v>43</v>
      </c>
      <c r="N2625" t="s">
        <v>81</v>
      </c>
      <c r="O2625">
        <v>0.55000000000000004</v>
      </c>
      <c r="P2625" t="s">
        <v>45</v>
      </c>
      <c r="Q2625" t="s">
        <v>936</v>
      </c>
      <c r="R2625" t="s">
        <v>3755</v>
      </c>
      <c r="S2625">
        <v>87401</v>
      </c>
      <c r="T2625" s="1">
        <v>40648</v>
      </c>
      <c r="U2625" s="1">
        <v>40651</v>
      </c>
      <c r="V2625" s="3">
        <v>97.397999999999996</v>
      </c>
      <c r="W2625">
        <v>4</v>
      </c>
      <c r="X2625" s="2">
        <v>294.87</v>
      </c>
      <c r="Y2625">
        <v>89972</v>
      </c>
      <c r="Z2625" t="s">
        <v>127</v>
      </c>
      <c r="AA2625">
        <v>2011</v>
      </c>
      <c r="AB2625" t="str">
        <f>IF(samplesuperstore_cleaned[[#This Row],[discount]]=0,"0%",IF(samplesuperstore_cleaned[[#This Row],[discount]]=0.02,"1-2%",IF(samplesuperstore_cleaned[[#This Row],[discount]]&lt;=0.04,"3-4%",IF(samplesuperstore_cleaned[[#This Row],[discount]]&lt;=0.06,"5-6%",IF(samplesuperstore_cleaned[[#This Row],[discount]]=0.08,"7-8%","9-10%")))))</f>
        <v>9-10%</v>
      </c>
    </row>
    <row r="2626" spans="1:28" x14ac:dyDescent="0.3">
      <c r="A2626">
        <v>166</v>
      </c>
      <c r="B2626">
        <v>25388</v>
      </c>
      <c r="C2626" t="s">
        <v>60</v>
      </c>
      <c r="D2626" s="3">
        <v>7.0000000000000007E-2</v>
      </c>
      <c r="E2626">
        <v>70.97</v>
      </c>
      <c r="F2626">
        <v>3.5</v>
      </c>
      <c r="G2626">
        <v>63</v>
      </c>
      <c r="H2626" t="s">
        <v>328</v>
      </c>
      <c r="I2626" t="s">
        <v>29</v>
      </c>
      <c r="J2626" t="s">
        <v>30</v>
      </c>
      <c r="K2626" t="s">
        <v>31</v>
      </c>
      <c r="L2626" t="s">
        <v>75</v>
      </c>
      <c r="M2626" t="s">
        <v>33</v>
      </c>
      <c r="N2626" t="s">
        <v>329</v>
      </c>
      <c r="O2626">
        <v>0.59</v>
      </c>
      <c r="P2626" t="s">
        <v>35</v>
      </c>
      <c r="Q2626" t="s">
        <v>255</v>
      </c>
      <c r="R2626" t="s">
        <v>330</v>
      </c>
      <c r="S2626">
        <v>75088</v>
      </c>
      <c r="T2626" s="1">
        <v>41340</v>
      </c>
      <c r="U2626" s="1">
        <v>41349</v>
      </c>
      <c r="V2626" s="3">
        <v>97.36</v>
      </c>
      <c r="W2626">
        <v>3</v>
      </c>
      <c r="X2626" s="2">
        <v>207.91</v>
      </c>
      <c r="Y2626">
        <v>87415</v>
      </c>
      <c r="Z2626" t="s">
        <v>165</v>
      </c>
      <c r="AA2626">
        <v>2013</v>
      </c>
      <c r="AB2626" t="str">
        <f>IF(samplesuperstore_cleaned[[#This Row],[discount]]=0,"0%",IF(samplesuperstore_cleaned[[#This Row],[discount]]=0.02,"1-2%",IF(samplesuperstore_cleaned[[#This Row],[discount]]&lt;=0.04,"3-4%",IF(samplesuperstore_cleaned[[#This Row],[discount]]&lt;=0.06,"5-6%",IF(samplesuperstore_cleaned[[#This Row],[discount]]=0.08,"7-8%","9-10%")))))</f>
        <v>9-10%</v>
      </c>
    </row>
    <row r="2627" spans="1:28" x14ac:dyDescent="0.3">
      <c r="A2627">
        <v>1979</v>
      </c>
      <c r="B2627">
        <v>21865</v>
      </c>
      <c r="C2627" t="s">
        <v>27</v>
      </c>
      <c r="D2627" s="3">
        <v>0.1</v>
      </c>
      <c r="E2627">
        <v>21.38</v>
      </c>
      <c r="F2627">
        <v>2.99</v>
      </c>
      <c r="G2627">
        <v>745</v>
      </c>
      <c r="H2627" t="s">
        <v>2021</v>
      </c>
      <c r="I2627" t="s">
        <v>29</v>
      </c>
      <c r="J2627" t="s">
        <v>244</v>
      </c>
      <c r="K2627" t="s">
        <v>31</v>
      </c>
      <c r="L2627" t="s">
        <v>138</v>
      </c>
      <c r="M2627" t="s">
        <v>33</v>
      </c>
      <c r="N2627" t="s">
        <v>2022</v>
      </c>
      <c r="O2627">
        <v>0.37</v>
      </c>
      <c r="P2627" t="s">
        <v>45</v>
      </c>
      <c r="Q2627" t="s">
        <v>764</v>
      </c>
      <c r="R2627" t="s">
        <v>1695</v>
      </c>
      <c r="S2627">
        <v>85345</v>
      </c>
      <c r="T2627" s="1">
        <v>41097</v>
      </c>
      <c r="U2627" s="1">
        <v>41098</v>
      </c>
      <c r="V2627" s="3">
        <v>97.345200000000006</v>
      </c>
      <c r="W2627">
        <v>7</v>
      </c>
      <c r="X2627" s="2">
        <v>141.08000000000001</v>
      </c>
      <c r="Y2627">
        <v>87729</v>
      </c>
      <c r="Z2627" t="s">
        <v>48</v>
      </c>
      <c r="AA2627">
        <v>2012</v>
      </c>
      <c r="AB2627" t="str">
        <f>IF(samplesuperstore_cleaned[[#This Row],[discount]]=0,"0%",IF(samplesuperstore_cleaned[[#This Row],[discount]]=0.02,"1-2%",IF(samplesuperstore_cleaned[[#This Row],[discount]]&lt;=0.04,"3-4%",IF(samplesuperstore_cleaned[[#This Row],[discount]]&lt;=0.06,"5-6%",IF(samplesuperstore_cleaned[[#This Row],[discount]]=0.08,"7-8%","9-10%")))))</f>
        <v>9-10%</v>
      </c>
    </row>
    <row r="2628" spans="1:28" x14ac:dyDescent="0.3">
      <c r="A2628">
        <v>8148</v>
      </c>
      <c r="B2628">
        <v>24580</v>
      </c>
      <c r="C2628" t="s">
        <v>27</v>
      </c>
      <c r="D2628" s="3">
        <v>0.01</v>
      </c>
      <c r="E2628">
        <v>4.8899999999999997</v>
      </c>
      <c r="F2628">
        <v>4.93</v>
      </c>
      <c r="G2628">
        <v>2969</v>
      </c>
      <c r="H2628" t="s">
        <v>5007</v>
      </c>
      <c r="I2628" t="s">
        <v>29</v>
      </c>
      <c r="J2628" t="s">
        <v>114</v>
      </c>
      <c r="K2628" t="s">
        <v>54</v>
      </c>
      <c r="L2628" t="s">
        <v>181</v>
      </c>
      <c r="M2628" t="s">
        <v>52</v>
      </c>
      <c r="N2628" t="s">
        <v>1168</v>
      </c>
      <c r="O2628">
        <v>0.66</v>
      </c>
      <c r="P2628" t="s">
        <v>260</v>
      </c>
      <c r="Q2628" t="s">
        <v>929</v>
      </c>
      <c r="R2628" t="s">
        <v>5008</v>
      </c>
      <c r="S2628">
        <v>33030</v>
      </c>
      <c r="T2628" s="1">
        <v>41302</v>
      </c>
      <c r="U2628" s="1">
        <v>41303</v>
      </c>
      <c r="V2628" s="3">
        <v>97.169999999999987</v>
      </c>
      <c r="W2628">
        <v>12</v>
      </c>
      <c r="X2628" s="2">
        <v>60.02</v>
      </c>
      <c r="Y2628">
        <v>86089</v>
      </c>
      <c r="Z2628" t="s">
        <v>132</v>
      </c>
      <c r="AA2628">
        <v>2013</v>
      </c>
      <c r="AB2628" t="str">
        <f>IF(samplesuperstore_cleaned[[#This Row],[discount]]=0,"0%",IF(samplesuperstore_cleaned[[#This Row],[discount]]=0.02,"1-2%",IF(samplesuperstore_cleaned[[#This Row],[discount]]&lt;=0.04,"3-4%",IF(samplesuperstore_cleaned[[#This Row],[discount]]&lt;=0.06,"5-6%",IF(samplesuperstore_cleaned[[#This Row],[discount]]=0.08,"7-8%","9-10%")))))</f>
        <v>3-4%</v>
      </c>
    </row>
    <row r="2629" spans="1:28" x14ac:dyDescent="0.3">
      <c r="A2629">
        <v>8358</v>
      </c>
      <c r="B2629">
        <v>19381</v>
      </c>
      <c r="C2629" t="s">
        <v>27</v>
      </c>
      <c r="D2629" s="3">
        <v>0.08</v>
      </c>
      <c r="E2629">
        <v>73.98</v>
      </c>
      <c r="F2629">
        <v>4</v>
      </c>
      <c r="G2629">
        <v>3041</v>
      </c>
      <c r="H2629" t="s">
        <v>5092</v>
      </c>
      <c r="I2629" t="s">
        <v>29</v>
      </c>
      <c r="J2629" t="s">
        <v>30</v>
      </c>
      <c r="K2629" t="s">
        <v>54</v>
      </c>
      <c r="L2629" t="s">
        <v>181</v>
      </c>
      <c r="M2629" t="s">
        <v>33</v>
      </c>
      <c r="N2629" t="s">
        <v>958</v>
      </c>
      <c r="O2629">
        <v>0.77</v>
      </c>
      <c r="P2629" t="s">
        <v>35</v>
      </c>
      <c r="Q2629" t="s">
        <v>456</v>
      </c>
      <c r="R2629" t="s">
        <v>3942</v>
      </c>
      <c r="S2629">
        <v>67846</v>
      </c>
      <c r="T2629" s="1">
        <v>40313</v>
      </c>
      <c r="U2629" s="1">
        <v>40316</v>
      </c>
      <c r="V2629" s="3">
        <v>97.159999999999926</v>
      </c>
      <c r="W2629">
        <v>17</v>
      </c>
      <c r="X2629" s="2">
        <v>1181.67</v>
      </c>
      <c r="Y2629">
        <v>86102</v>
      </c>
      <c r="Z2629" t="s">
        <v>38</v>
      </c>
      <c r="AA2629">
        <v>2010</v>
      </c>
      <c r="AB2629" t="str">
        <f>IF(samplesuperstore_cleaned[[#This Row],[discount]]=0,"0%",IF(samplesuperstore_cleaned[[#This Row],[discount]]=0.02,"1-2%",IF(samplesuperstore_cleaned[[#This Row],[discount]]&lt;=0.04,"3-4%",IF(samplesuperstore_cleaned[[#This Row],[discount]]&lt;=0.06,"5-6%",IF(samplesuperstore_cleaned[[#This Row],[discount]]=0.08,"7-8%","9-10%")))))</f>
        <v>7-8%</v>
      </c>
    </row>
    <row r="2630" spans="1:28" x14ac:dyDescent="0.3">
      <c r="A2630">
        <v>4600</v>
      </c>
      <c r="B2630">
        <v>2267</v>
      </c>
      <c r="C2630" t="s">
        <v>39</v>
      </c>
      <c r="D2630" s="3">
        <v>0.09</v>
      </c>
      <c r="E2630">
        <v>12.22</v>
      </c>
      <c r="F2630">
        <v>2.85</v>
      </c>
      <c r="G2630">
        <v>1723</v>
      </c>
      <c r="H2630" t="s">
        <v>3499</v>
      </c>
      <c r="I2630" t="s">
        <v>29</v>
      </c>
      <c r="J2630" t="s">
        <v>30</v>
      </c>
      <c r="K2630" t="s">
        <v>67</v>
      </c>
      <c r="L2630" t="s">
        <v>104</v>
      </c>
      <c r="M2630" t="s">
        <v>52</v>
      </c>
      <c r="N2630" t="s">
        <v>1925</v>
      </c>
      <c r="O2630">
        <v>0.55000000000000004</v>
      </c>
      <c r="P2630" t="s">
        <v>45</v>
      </c>
      <c r="Q2630" t="s">
        <v>70</v>
      </c>
      <c r="R2630" t="s">
        <v>3500</v>
      </c>
      <c r="S2630">
        <v>92037</v>
      </c>
      <c r="T2630" s="1">
        <v>40741</v>
      </c>
      <c r="U2630" s="1">
        <v>40743</v>
      </c>
      <c r="V2630" s="3">
        <v>96.95</v>
      </c>
      <c r="W2630">
        <v>44</v>
      </c>
      <c r="X2630" s="2">
        <v>507.36</v>
      </c>
      <c r="Y2630">
        <v>16289</v>
      </c>
      <c r="Z2630" t="s">
        <v>48</v>
      </c>
      <c r="AA2630">
        <v>2011</v>
      </c>
      <c r="AB2630" t="str">
        <f>IF(samplesuperstore_cleaned[[#This Row],[discount]]=0,"0%",IF(samplesuperstore_cleaned[[#This Row],[discount]]=0.02,"1-2%",IF(samplesuperstore_cleaned[[#This Row],[discount]]&lt;=0.04,"3-4%",IF(samplesuperstore_cleaned[[#This Row],[discount]]&lt;=0.06,"5-6%",IF(samplesuperstore_cleaned[[#This Row],[discount]]=0.08,"7-8%","9-10%")))))</f>
        <v>9-10%</v>
      </c>
    </row>
    <row r="2631" spans="1:28" x14ac:dyDescent="0.3">
      <c r="A2631">
        <v>5106</v>
      </c>
      <c r="B2631">
        <v>18876</v>
      </c>
      <c r="C2631" t="s">
        <v>78</v>
      </c>
      <c r="D2631" s="3">
        <v>0.01</v>
      </c>
      <c r="E2631">
        <v>67.28</v>
      </c>
      <c r="F2631">
        <v>19.989999999999998</v>
      </c>
      <c r="G2631">
        <v>1904</v>
      </c>
      <c r="H2631" t="s">
        <v>3733</v>
      </c>
      <c r="I2631" t="s">
        <v>29</v>
      </c>
      <c r="J2631" t="s">
        <v>244</v>
      </c>
      <c r="K2631" t="s">
        <v>31</v>
      </c>
      <c r="L2631" t="s">
        <v>138</v>
      </c>
      <c r="M2631" t="s">
        <v>33</v>
      </c>
      <c r="N2631" t="s">
        <v>678</v>
      </c>
      <c r="O2631">
        <v>0.4</v>
      </c>
      <c r="P2631" t="s">
        <v>260</v>
      </c>
      <c r="Q2631" t="s">
        <v>261</v>
      </c>
      <c r="R2631" t="s">
        <v>3459</v>
      </c>
      <c r="S2631">
        <v>20190</v>
      </c>
      <c r="T2631" s="1">
        <v>40572</v>
      </c>
      <c r="U2631" s="1">
        <v>40574</v>
      </c>
      <c r="V2631" s="3">
        <v>96.677999999999997</v>
      </c>
      <c r="W2631">
        <v>12</v>
      </c>
      <c r="X2631" s="2">
        <v>804.18</v>
      </c>
      <c r="Y2631">
        <v>87444</v>
      </c>
      <c r="Z2631" t="s">
        <v>132</v>
      </c>
      <c r="AA2631">
        <v>2011</v>
      </c>
      <c r="AB2631" t="str">
        <f>IF(samplesuperstore_cleaned[[#This Row],[discount]]=0,"0%",IF(samplesuperstore_cleaned[[#This Row],[discount]]=0.02,"1-2%",IF(samplesuperstore_cleaned[[#This Row],[discount]]&lt;=0.04,"3-4%",IF(samplesuperstore_cleaned[[#This Row],[discount]]&lt;=0.06,"5-6%",IF(samplesuperstore_cleaned[[#This Row],[discount]]=0.08,"7-8%","9-10%")))))</f>
        <v>3-4%</v>
      </c>
    </row>
    <row r="2632" spans="1:28" x14ac:dyDescent="0.3">
      <c r="A2632">
        <v>2351</v>
      </c>
      <c r="B2632">
        <v>20680</v>
      </c>
      <c r="C2632" t="s">
        <v>57</v>
      </c>
      <c r="D2632" s="3">
        <v>0.05</v>
      </c>
      <c r="E2632">
        <v>20.99</v>
      </c>
      <c r="F2632">
        <v>0.99</v>
      </c>
      <c r="G2632">
        <v>896</v>
      </c>
      <c r="H2632" t="s">
        <v>2280</v>
      </c>
      <c r="I2632" t="s">
        <v>29</v>
      </c>
      <c r="J2632" t="s">
        <v>30</v>
      </c>
      <c r="K2632" t="s">
        <v>54</v>
      </c>
      <c r="L2632" t="s">
        <v>55</v>
      </c>
      <c r="M2632" t="s">
        <v>43</v>
      </c>
      <c r="N2632" t="s">
        <v>561</v>
      </c>
      <c r="O2632">
        <v>0.37</v>
      </c>
      <c r="P2632" t="s">
        <v>35</v>
      </c>
      <c r="Q2632" t="s">
        <v>255</v>
      </c>
      <c r="R2632" t="s">
        <v>2281</v>
      </c>
      <c r="S2632">
        <v>76201</v>
      </c>
      <c r="T2632" s="1">
        <v>41633</v>
      </c>
      <c r="U2632" s="1">
        <v>41634</v>
      </c>
      <c r="V2632" s="3">
        <v>96.365399999999994</v>
      </c>
      <c r="W2632">
        <v>8</v>
      </c>
      <c r="X2632" s="2">
        <v>139.66</v>
      </c>
      <c r="Y2632">
        <v>90174</v>
      </c>
      <c r="Z2632" t="s">
        <v>72</v>
      </c>
      <c r="AA2632">
        <v>2013</v>
      </c>
      <c r="AB2632" t="str">
        <f>IF(samplesuperstore_cleaned[[#This Row],[discount]]=0,"0%",IF(samplesuperstore_cleaned[[#This Row],[discount]]=0.02,"1-2%",IF(samplesuperstore_cleaned[[#This Row],[discount]]&lt;=0.04,"3-4%",IF(samplesuperstore_cleaned[[#This Row],[discount]]&lt;=0.06,"5-6%",IF(samplesuperstore_cleaned[[#This Row],[discount]]=0.08,"7-8%","9-10%")))))</f>
        <v>5-6%</v>
      </c>
    </row>
    <row r="2633" spans="1:28" x14ac:dyDescent="0.3">
      <c r="A2633">
        <v>8757</v>
      </c>
      <c r="B2633">
        <v>19735</v>
      </c>
      <c r="C2633" t="s">
        <v>60</v>
      </c>
      <c r="D2633" s="3">
        <v>0.04</v>
      </c>
      <c r="E2633">
        <v>15.14</v>
      </c>
      <c r="F2633">
        <v>4.53</v>
      </c>
      <c r="G2633">
        <v>3167</v>
      </c>
      <c r="H2633" t="s">
        <v>5237</v>
      </c>
      <c r="I2633" t="s">
        <v>41</v>
      </c>
      <c r="J2633" t="s">
        <v>114</v>
      </c>
      <c r="K2633" t="s">
        <v>31</v>
      </c>
      <c r="L2633" t="s">
        <v>158</v>
      </c>
      <c r="M2633" t="s">
        <v>33</v>
      </c>
      <c r="N2633" t="s">
        <v>1492</v>
      </c>
      <c r="O2633">
        <v>0.81</v>
      </c>
      <c r="P2633" t="s">
        <v>260</v>
      </c>
      <c r="Q2633" t="s">
        <v>929</v>
      </c>
      <c r="R2633" t="s">
        <v>5238</v>
      </c>
      <c r="S2633">
        <v>32004</v>
      </c>
      <c r="T2633" s="1">
        <v>40652</v>
      </c>
      <c r="U2633" s="1">
        <v>40654</v>
      </c>
      <c r="V2633" s="3">
        <v>96.287999999999997</v>
      </c>
      <c r="W2633">
        <v>5</v>
      </c>
      <c r="X2633" s="2">
        <v>78.42</v>
      </c>
      <c r="Y2633">
        <v>86493</v>
      </c>
      <c r="Z2633" t="s">
        <v>127</v>
      </c>
      <c r="AA2633">
        <v>2011</v>
      </c>
      <c r="AB2633" t="str">
        <f>IF(samplesuperstore_cleaned[[#This Row],[discount]]=0,"0%",IF(samplesuperstore_cleaned[[#This Row],[discount]]=0.02,"1-2%",IF(samplesuperstore_cleaned[[#This Row],[discount]]&lt;=0.04,"3-4%",IF(samplesuperstore_cleaned[[#This Row],[discount]]&lt;=0.06,"5-6%",IF(samplesuperstore_cleaned[[#This Row],[discount]]=0.08,"7-8%","9-10%")))))</f>
        <v>3-4%</v>
      </c>
    </row>
    <row r="2634" spans="1:28" x14ac:dyDescent="0.3">
      <c r="A2634">
        <v>3166</v>
      </c>
      <c r="B2634">
        <v>19019</v>
      </c>
      <c r="C2634" t="s">
        <v>27</v>
      </c>
      <c r="D2634" s="3">
        <v>0.02</v>
      </c>
      <c r="E2634">
        <v>60.98</v>
      </c>
      <c r="F2634">
        <v>19.989999999999998</v>
      </c>
      <c r="G2634">
        <v>1206</v>
      </c>
      <c r="H2634" t="s">
        <v>2757</v>
      </c>
      <c r="I2634" t="s">
        <v>29</v>
      </c>
      <c r="J2634" t="s">
        <v>114</v>
      </c>
      <c r="K2634" t="s">
        <v>31</v>
      </c>
      <c r="L2634" t="s">
        <v>100</v>
      </c>
      <c r="M2634" t="s">
        <v>33</v>
      </c>
      <c r="N2634" t="s">
        <v>1907</v>
      </c>
      <c r="O2634">
        <v>0.38</v>
      </c>
      <c r="P2634" t="s">
        <v>260</v>
      </c>
      <c r="Q2634" t="s">
        <v>929</v>
      </c>
      <c r="R2634" t="s">
        <v>2759</v>
      </c>
      <c r="S2634">
        <v>32712</v>
      </c>
      <c r="T2634" s="1">
        <v>40816</v>
      </c>
      <c r="U2634" s="1">
        <v>40819</v>
      </c>
      <c r="V2634" s="3">
        <v>96.012</v>
      </c>
      <c r="W2634">
        <v>16</v>
      </c>
      <c r="X2634" s="2">
        <v>1022.42</v>
      </c>
      <c r="Y2634">
        <v>89444</v>
      </c>
      <c r="Z2634" t="s">
        <v>173</v>
      </c>
      <c r="AA2634">
        <v>2011</v>
      </c>
      <c r="AB2634" t="str">
        <f>IF(samplesuperstore_cleaned[[#This Row],[discount]]=0,"0%",IF(samplesuperstore_cleaned[[#This Row],[discount]]=0.02,"1-2%",IF(samplesuperstore_cleaned[[#This Row],[discount]]&lt;=0.04,"3-4%",IF(samplesuperstore_cleaned[[#This Row],[discount]]&lt;=0.06,"5-6%",IF(samplesuperstore_cleaned[[#This Row],[discount]]=0.08,"7-8%","9-10%")))))</f>
        <v>1-2%</v>
      </c>
    </row>
    <row r="2635" spans="1:28" x14ac:dyDescent="0.3">
      <c r="A2635">
        <v>2864</v>
      </c>
      <c r="B2635">
        <v>24321</v>
      </c>
      <c r="C2635" t="s">
        <v>57</v>
      </c>
      <c r="D2635" s="3">
        <v>0.02</v>
      </c>
      <c r="E2635">
        <v>20.99</v>
      </c>
      <c r="F2635">
        <v>0.99</v>
      </c>
      <c r="G2635">
        <v>1105</v>
      </c>
      <c r="H2635" t="s">
        <v>2598</v>
      </c>
      <c r="I2635" t="s">
        <v>29</v>
      </c>
      <c r="J2635" t="s">
        <v>66</v>
      </c>
      <c r="K2635" t="s">
        <v>54</v>
      </c>
      <c r="L2635" t="s">
        <v>55</v>
      </c>
      <c r="M2635" t="s">
        <v>43</v>
      </c>
      <c r="N2635" t="s">
        <v>1010</v>
      </c>
      <c r="O2635">
        <v>0.56999999999999995</v>
      </c>
      <c r="P2635" t="s">
        <v>84</v>
      </c>
      <c r="Q2635" t="s">
        <v>596</v>
      </c>
      <c r="R2635" t="s">
        <v>2599</v>
      </c>
      <c r="S2635">
        <v>18040</v>
      </c>
      <c r="T2635" s="1">
        <v>41597</v>
      </c>
      <c r="U2635" s="1">
        <v>41599</v>
      </c>
      <c r="V2635" s="3">
        <v>95.866848000000005</v>
      </c>
      <c r="W2635">
        <v>14</v>
      </c>
      <c r="X2635" s="2">
        <v>264.37</v>
      </c>
      <c r="Y2635">
        <v>90984</v>
      </c>
      <c r="Z2635" t="s">
        <v>59</v>
      </c>
      <c r="AA2635">
        <v>2013</v>
      </c>
      <c r="AB2635" t="str">
        <f>IF(samplesuperstore_cleaned[[#This Row],[discount]]=0,"0%",IF(samplesuperstore_cleaned[[#This Row],[discount]]=0.02,"1-2%",IF(samplesuperstore_cleaned[[#This Row],[discount]]&lt;=0.04,"3-4%",IF(samplesuperstore_cleaned[[#This Row],[discount]]&lt;=0.06,"5-6%",IF(samplesuperstore_cleaned[[#This Row],[discount]]=0.08,"7-8%","9-10%")))))</f>
        <v>1-2%</v>
      </c>
    </row>
    <row r="2636" spans="1:28" x14ac:dyDescent="0.3">
      <c r="A2636">
        <v>428</v>
      </c>
      <c r="B2636">
        <v>22531</v>
      </c>
      <c r="C2636" t="s">
        <v>78</v>
      </c>
      <c r="D2636" s="3">
        <v>0.01</v>
      </c>
      <c r="E2636">
        <v>5.84</v>
      </c>
      <c r="F2636">
        <v>1.2</v>
      </c>
      <c r="G2636">
        <v>163</v>
      </c>
      <c r="H2636" t="s">
        <v>664</v>
      </c>
      <c r="I2636" t="s">
        <v>29</v>
      </c>
      <c r="J2636" t="s">
        <v>66</v>
      </c>
      <c r="K2636" t="s">
        <v>31</v>
      </c>
      <c r="L2636" t="s">
        <v>42</v>
      </c>
      <c r="M2636" t="s">
        <v>43</v>
      </c>
      <c r="N2636" t="s">
        <v>296</v>
      </c>
      <c r="O2636">
        <v>0.55000000000000004</v>
      </c>
      <c r="P2636" t="s">
        <v>45</v>
      </c>
      <c r="Q2636" t="s">
        <v>46</v>
      </c>
      <c r="R2636" t="s">
        <v>665</v>
      </c>
      <c r="S2636">
        <v>98059</v>
      </c>
      <c r="T2636" s="1">
        <v>40851</v>
      </c>
      <c r="U2636" s="1">
        <v>40853</v>
      </c>
      <c r="V2636" s="3">
        <v>95.76600000000002</v>
      </c>
      <c r="W2636">
        <v>30</v>
      </c>
      <c r="X2636" s="2">
        <v>179.68</v>
      </c>
      <c r="Y2636">
        <v>89963</v>
      </c>
      <c r="Z2636" t="s">
        <v>59</v>
      </c>
      <c r="AA2636">
        <v>2011</v>
      </c>
      <c r="AB2636" t="str">
        <f>IF(samplesuperstore_cleaned[[#This Row],[discount]]=0,"0%",IF(samplesuperstore_cleaned[[#This Row],[discount]]=0.02,"1-2%",IF(samplesuperstore_cleaned[[#This Row],[discount]]&lt;=0.04,"3-4%",IF(samplesuperstore_cleaned[[#This Row],[discount]]&lt;=0.06,"5-6%",IF(samplesuperstore_cleaned[[#This Row],[discount]]=0.08,"7-8%","9-10%")))))</f>
        <v>3-4%</v>
      </c>
    </row>
    <row r="2637" spans="1:28" x14ac:dyDescent="0.3">
      <c r="A2637">
        <v>8921</v>
      </c>
      <c r="B2637">
        <v>24343</v>
      </c>
      <c r="C2637" t="s">
        <v>57</v>
      </c>
      <c r="D2637" s="3">
        <v>0.06</v>
      </c>
      <c r="E2637">
        <v>22.24</v>
      </c>
      <c r="F2637">
        <v>1.99</v>
      </c>
      <c r="G2637">
        <v>3226</v>
      </c>
      <c r="H2637" t="s">
        <v>5300</v>
      </c>
      <c r="I2637" t="s">
        <v>29</v>
      </c>
      <c r="J2637" t="s">
        <v>114</v>
      </c>
      <c r="K2637" t="s">
        <v>54</v>
      </c>
      <c r="L2637" t="s">
        <v>181</v>
      </c>
      <c r="M2637" t="s">
        <v>52</v>
      </c>
      <c r="N2637" t="s">
        <v>321</v>
      </c>
      <c r="O2637">
        <v>0.43</v>
      </c>
      <c r="P2637" t="s">
        <v>260</v>
      </c>
      <c r="Q2637" t="s">
        <v>619</v>
      </c>
      <c r="R2637" t="s">
        <v>5301</v>
      </c>
      <c r="S2637">
        <v>37075</v>
      </c>
      <c r="T2637" s="1">
        <v>40540</v>
      </c>
      <c r="U2637" s="1">
        <v>40542</v>
      </c>
      <c r="V2637" s="3">
        <v>95.387999999999991</v>
      </c>
      <c r="W2637">
        <v>12</v>
      </c>
      <c r="X2637" s="2">
        <v>255.88</v>
      </c>
      <c r="Y2637">
        <v>86509</v>
      </c>
      <c r="Z2637" t="s">
        <v>72</v>
      </c>
      <c r="AA2637">
        <v>2010</v>
      </c>
      <c r="AB2637" t="str">
        <f>IF(samplesuperstore_cleaned[[#This Row],[discount]]=0,"0%",IF(samplesuperstore_cleaned[[#This Row],[discount]]=0.02,"1-2%",IF(samplesuperstore_cleaned[[#This Row],[discount]]&lt;=0.04,"3-4%",IF(samplesuperstore_cleaned[[#This Row],[discount]]&lt;=0.06,"5-6%",IF(samplesuperstore_cleaned[[#This Row],[discount]]=0.08,"7-8%","9-10%")))))</f>
        <v>5-6%</v>
      </c>
    </row>
    <row r="2638" spans="1:28" x14ac:dyDescent="0.3">
      <c r="A2638">
        <v>177</v>
      </c>
      <c r="B2638">
        <v>21667</v>
      </c>
      <c r="C2638" t="s">
        <v>27</v>
      </c>
      <c r="D2638" s="3">
        <v>0.06</v>
      </c>
      <c r="E2638">
        <v>9.11</v>
      </c>
      <c r="F2638">
        <v>2.15</v>
      </c>
      <c r="G2638">
        <v>66</v>
      </c>
      <c r="H2638" t="s">
        <v>342</v>
      </c>
      <c r="I2638" t="s">
        <v>29</v>
      </c>
      <c r="J2638" t="s">
        <v>30</v>
      </c>
      <c r="K2638" t="s">
        <v>31</v>
      </c>
      <c r="L2638" t="s">
        <v>49</v>
      </c>
      <c r="M2638" t="s">
        <v>43</v>
      </c>
      <c r="N2638" t="s">
        <v>345</v>
      </c>
      <c r="O2638">
        <v>0.4</v>
      </c>
      <c r="P2638" t="s">
        <v>45</v>
      </c>
      <c r="Q2638" t="s">
        <v>70</v>
      </c>
      <c r="R2638" t="s">
        <v>344</v>
      </c>
      <c r="S2638">
        <v>92563</v>
      </c>
      <c r="T2638" s="1">
        <v>41437</v>
      </c>
      <c r="U2638" s="1">
        <v>41438</v>
      </c>
      <c r="V2638" s="3">
        <v>95.378699999999981</v>
      </c>
      <c r="W2638">
        <v>15</v>
      </c>
      <c r="X2638" s="2">
        <v>138.22999999999999</v>
      </c>
      <c r="Y2638">
        <v>87951</v>
      </c>
      <c r="Z2638" t="s">
        <v>189</v>
      </c>
      <c r="AA2638">
        <v>2013</v>
      </c>
      <c r="AB2638" t="str">
        <f>IF(samplesuperstore_cleaned[[#This Row],[discount]]=0,"0%",IF(samplesuperstore_cleaned[[#This Row],[discount]]=0.02,"1-2%",IF(samplesuperstore_cleaned[[#This Row],[discount]]&lt;=0.04,"3-4%",IF(samplesuperstore_cleaned[[#This Row],[discount]]&lt;=0.06,"5-6%",IF(samplesuperstore_cleaned[[#This Row],[discount]]=0.08,"7-8%","9-10%")))))</f>
        <v>5-6%</v>
      </c>
    </row>
    <row r="2639" spans="1:28" x14ac:dyDescent="0.3">
      <c r="A2639">
        <v>8115</v>
      </c>
      <c r="B2639">
        <v>24817</v>
      </c>
      <c r="C2639" t="s">
        <v>57</v>
      </c>
      <c r="D2639" s="3">
        <v>0.1</v>
      </c>
      <c r="E2639">
        <v>37.94</v>
      </c>
      <c r="F2639">
        <v>5.08</v>
      </c>
      <c r="G2639">
        <v>2957</v>
      </c>
      <c r="H2639" t="s">
        <v>4997</v>
      </c>
      <c r="I2639" t="s">
        <v>41</v>
      </c>
      <c r="J2639" t="s">
        <v>30</v>
      </c>
      <c r="K2639" t="s">
        <v>31</v>
      </c>
      <c r="L2639" t="s">
        <v>49</v>
      </c>
      <c r="M2639" t="s">
        <v>43</v>
      </c>
      <c r="N2639" t="s">
        <v>543</v>
      </c>
      <c r="O2639">
        <v>0.38</v>
      </c>
      <c r="P2639" t="s">
        <v>35</v>
      </c>
      <c r="Q2639" t="s">
        <v>3170</v>
      </c>
      <c r="R2639" t="s">
        <v>4581</v>
      </c>
      <c r="S2639">
        <v>53209</v>
      </c>
      <c r="T2639" s="1">
        <v>40270</v>
      </c>
      <c r="U2639" s="1">
        <v>40272</v>
      </c>
      <c r="V2639" s="3">
        <v>95.054399999999987</v>
      </c>
      <c r="W2639">
        <v>4</v>
      </c>
      <c r="X2639" s="2">
        <v>137.76</v>
      </c>
      <c r="Y2639">
        <v>90264</v>
      </c>
      <c r="Z2639" t="s">
        <v>127</v>
      </c>
      <c r="AA2639">
        <v>2010</v>
      </c>
      <c r="AB2639" t="str">
        <f>IF(samplesuperstore_cleaned[[#This Row],[discount]]=0,"0%",IF(samplesuperstore_cleaned[[#This Row],[discount]]=0.02,"1-2%",IF(samplesuperstore_cleaned[[#This Row],[discount]]&lt;=0.04,"3-4%",IF(samplesuperstore_cleaned[[#This Row],[discount]]&lt;=0.06,"5-6%",IF(samplesuperstore_cleaned[[#This Row],[discount]]=0.08,"7-8%","9-10%")))))</f>
        <v>9-10%</v>
      </c>
    </row>
    <row r="2640" spans="1:28" x14ac:dyDescent="0.3">
      <c r="A2640">
        <v>2540</v>
      </c>
      <c r="B2640">
        <v>24299</v>
      </c>
      <c r="C2640" t="s">
        <v>60</v>
      </c>
      <c r="D2640" s="3">
        <v>0.02</v>
      </c>
      <c r="E2640">
        <v>14.2</v>
      </c>
      <c r="F2640">
        <v>5.3</v>
      </c>
      <c r="G2640">
        <v>978</v>
      </c>
      <c r="H2640" t="s">
        <v>2407</v>
      </c>
      <c r="I2640" t="s">
        <v>29</v>
      </c>
      <c r="J2640" t="s">
        <v>30</v>
      </c>
      <c r="K2640" t="s">
        <v>67</v>
      </c>
      <c r="L2640" t="s">
        <v>104</v>
      </c>
      <c r="M2640" t="s">
        <v>43</v>
      </c>
      <c r="N2640" t="s">
        <v>198</v>
      </c>
      <c r="O2640">
        <v>0.46</v>
      </c>
      <c r="P2640" t="s">
        <v>84</v>
      </c>
      <c r="Q2640" t="s">
        <v>97</v>
      </c>
      <c r="R2640" t="s">
        <v>1717</v>
      </c>
      <c r="S2640">
        <v>7031</v>
      </c>
      <c r="T2640" s="1">
        <v>41551</v>
      </c>
      <c r="U2640" s="1">
        <v>41553</v>
      </c>
      <c r="V2640" s="3">
        <v>95</v>
      </c>
      <c r="W2640">
        <v>11</v>
      </c>
      <c r="X2640" s="2">
        <v>165.04</v>
      </c>
      <c r="Y2640">
        <v>87269</v>
      </c>
      <c r="Z2640" t="s">
        <v>87</v>
      </c>
      <c r="AA2640">
        <v>2013</v>
      </c>
      <c r="AB2640" t="str">
        <f>IF(samplesuperstore_cleaned[[#This Row],[discount]]=0,"0%",IF(samplesuperstore_cleaned[[#This Row],[discount]]=0.02,"1-2%",IF(samplesuperstore_cleaned[[#This Row],[discount]]&lt;=0.04,"3-4%",IF(samplesuperstore_cleaned[[#This Row],[discount]]&lt;=0.06,"5-6%",IF(samplesuperstore_cleaned[[#This Row],[discount]]=0.08,"7-8%","9-10%")))))</f>
        <v>1-2%</v>
      </c>
    </row>
    <row r="2641" spans="1:28" x14ac:dyDescent="0.3">
      <c r="A2641">
        <v>448</v>
      </c>
      <c r="B2641">
        <v>18302</v>
      </c>
      <c r="C2641" t="s">
        <v>39</v>
      </c>
      <c r="D2641" s="3">
        <v>0.01</v>
      </c>
      <c r="E2641">
        <v>40.99</v>
      </c>
      <c r="F2641">
        <v>17.48</v>
      </c>
      <c r="G2641">
        <v>170</v>
      </c>
      <c r="H2641" t="s">
        <v>686</v>
      </c>
      <c r="I2641" t="s">
        <v>29</v>
      </c>
      <c r="J2641" t="s">
        <v>30</v>
      </c>
      <c r="K2641" t="s">
        <v>31</v>
      </c>
      <c r="L2641" t="s">
        <v>49</v>
      </c>
      <c r="M2641" t="s">
        <v>33</v>
      </c>
      <c r="N2641" t="s">
        <v>687</v>
      </c>
      <c r="O2641">
        <v>0.36</v>
      </c>
      <c r="P2641" t="s">
        <v>84</v>
      </c>
      <c r="Q2641" t="s">
        <v>361</v>
      </c>
      <c r="R2641" t="s">
        <v>688</v>
      </c>
      <c r="S2641">
        <v>4092</v>
      </c>
      <c r="T2641" s="1">
        <v>40618</v>
      </c>
      <c r="U2641" s="1">
        <v>40620</v>
      </c>
      <c r="V2641" s="3">
        <v>94.97</v>
      </c>
      <c r="W2641">
        <v>4</v>
      </c>
      <c r="X2641" s="2">
        <v>173.18</v>
      </c>
      <c r="Y2641">
        <v>87465</v>
      </c>
      <c r="Z2641" t="s">
        <v>165</v>
      </c>
      <c r="AA2641">
        <v>2011</v>
      </c>
      <c r="AB2641" t="str">
        <f>IF(samplesuperstore_cleaned[[#This Row],[discount]]=0,"0%",IF(samplesuperstore_cleaned[[#This Row],[discount]]=0.02,"1-2%",IF(samplesuperstore_cleaned[[#This Row],[discount]]&lt;=0.04,"3-4%",IF(samplesuperstore_cleaned[[#This Row],[discount]]&lt;=0.06,"5-6%",IF(samplesuperstore_cleaned[[#This Row],[discount]]=0.08,"7-8%","9-10%")))))</f>
        <v>3-4%</v>
      </c>
    </row>
    <row r="2642" spans="1:28" x14ac:dyDescent="0.3">
      <c r="A2642">
        <v>3497</v>
      </c>
      <c r="B2642">
        <v>18341</v>
      </c>
      <c r="C2642" t="s">
        <v>39</v>
      </c>
      <c r="D2642" s="3">
        <v>0.01</v>
      </c>
      <c r="E2642">
        <v>40.89</v>
      </c>
      <c r="F2642">
        <v>18.98</v>
      </c>
      <c r="G2642">
        <v>1315</v>
      </c>
      <c r="H2642" t="s">
        <v>2932</v>
      </c>
      <c r="I2642" t="s">
        <v>29</v>
      </c>
      <c r="J2642" t="s">
        <v>66</v>
      </c>
      <c r="K2642" t="s">
        <v>67</v>
      </c>
      <c r="L2642" t="s">
        <v>104</v>
      </c>
      <c r="M2642" t="s">
        <v>33</v>
      </c>
      <c r="N2642" t="s">
        <v>967</v>
      </c>
      <c r="O2642">
        <v>0.56999999999999995</v>
      </c>
      <c r="P2642" t="s">
        <v>45</v>
      </c>
      <c r="Q2642" t="s">
        <v>644</v>
      </c>
      <c r="R2642" t="s">
        <v>2848</v>
      </c>
      <c r="S2642">
        <v>80906</v>
      </c>
      <c r="T2642" s="1">
        <v>41030</v>
      </c>
      <c r="U2642" s="1">
        <v>41031</v>
      </c>
      <c r="V2642" s="3">
        <v>94.96</v>
      </c>
      <c r="W2642">
        <v>12</v>
      </c>
      <c r="X2642" s="2">
        <v>512.54999999999995</v>
      </c>
      <c r="Y2642">
        <v>87609</v>
      </c>
      <c r="Z2642" t="s">
        <v>38</v>
      </c>
      <c r="AA2642">
        <v>2012</v>
      </c>
      <c r="AB2642" t="str">
        <f>IF(samplesuperstore_cleaned[[#This Row],[discount]]=0,"0%",IF(samplesuperstore_cleaned[[#This Row],[discount]]=0.02,"1-2%",IF(samplesuperstore_cleaned[[#This Row],[discount]]&lt;=0.04,"3-4%",IF(samplesuperstore_cleaned[[#This Row],[discount]]&lt;=0.06,"5-6%",IF(samplesuperstore_cleaned[[#This Row],[discount]]=0.08,"7-8%","9-10%")))))</f>
        <v>3-4%</v>
      </c>
    </row>
    <row r="2643" spans="1:28" x14ac:dyDescent="0.3">
      <c r="A2643">
        <v>3488</v>
      </c>
      <c r="B2643">
        <v>341</v>
      </c>
      <c r="C2643" t="s">
        <v>39</v>
      </c>
      <c r="D2643" s="3">
        <v>0.01</v>
      </c>
      <c r="E2643">
        <v>40.89</v>
      </c>
      <c r="F2643">
        <v>18.98</v>
      </c>
      <c r="G2643">
        <v>1314</v>
      </c>
      <c r="H2643" t="s">
        <v>2926</v>
      </c>
      <c r="I2643" t="s">
        <v>29</v>
      </c>
      <c r="J2643" t="s">
        <v>66</v>
      </c>
      <c r="K2643" t="s">
        <v>67</v>
      </c>
      <c r="L2643" t="s">
        <v>104</v>
      </c>
      <c r="M2643" t="s">
        <v>33</v>
      </c>
      <c r="N2643" t="s">
        <v>967</v>
      </c>
      <c r="O2643">
        <v>0.56999999999999995</v>
      </c>
      <c r="P2643" t="s">
        <v>45</v>
      </c>
      <c r="Q2643" t="s">
        <v>70</v>
      </c>
      <c r="R2643" t="s">
        <v>1646</v>
      </c>
      <c r="S2643">
        <v>90058</v>
      </c>
      <c r="T2643" s="1">
        <v>41030</v>
      </c>
      <c r="U2643" s="1">
        <v>41031</v>
      </c>
      <c r="V2643" s="3">
        <v>94.96</v>
      </c>
      <c r="W2643">
        <v>49</v>
      </c>
      <c r="X2643" s="2">
        <v>2092.92</v>
      </c>
      <c r="Y2643">
        <v>2311</v>
      </c>
      <c r="Z2643" t="s">
        <v>38</v>
      </c>
      <c r="AA2643">
        <v>2012</v>
      </c>
      <c r="AB2643" t="str">
        <f>IF(samplesuperstore_cleaned[[#This Row],[discount]]=0,"0%",IF(samplesuperstore_cleaned[[#This Row],[discount]]=0.02,"1-2%",IF(samplesuperstore_cleaned[[#This Row],[discount]]&lt;=0.04,"3-4%",IF(samplesuperstore_cleaned[[#This Row],[discount]]&lt;=0.06,"5-6%",IF(samplesuperstore_cleaned[[#This Row],[discount]]=0.08,"7-8%","9-10%")))))</f>
        <v>3-4%</v>
      </c>
    </row>
    <row r="2644" spans="1:28" x14ac:dyDescent="0.3">
      <c r="A2644">
        <v>117</v>
      </c>
      <c r="B2644">
        <v>18362</v>
      </c>
      <c r="C2644" t="s">
        <v>39</v>
      </c>
      <c r="D2644" s="3">
        <v>0.03</v>
      </c>
      <c r="E2644">
        <v>7.31</v>
      </c>
      <c r="F2644">
        <v>0.49</v>
      </c>
      <c r="G2644">
        <v>48</v>
      </c>
      <c r="H2644" t="s">
        <v>264</v>
      </c>
      <c r="I2644" t="s">
        <v>29</v>
      </c>
      <c r="J2644" t="s">
        <v>30</v>
      </c>
      <c r="K2644" t="s">
        <v>31</v>
      </c>
      <c r="L2644" t="s">
        <v>32</v>
      </c>
      <c r="M2644" t="s">
        <v>33</v>
      </c>
      <c r="N2644" t="s">
        <v>267</v>
      </c>
      <c r="O2644">
        <v>0.38</v>
      </c>
      <c r="P2644" t="s">
        <v>35</v>
      </c>
      <c r="Q2644" t="s">
        <v>36</v>
      </c>
      <c r="R2644" t="s">
        <v>265</v>
      </c>
      <c r="S2644">
        <v>62701</v>
      </c>
      <c r="T2644" s="1">
        <v>41192</v>
      </c>
      <c r="U2644" s="1">
        <v>41193</v>
      </c>
      <c r="V2644" s="3">
        <v>94.819799999999987</v>
      </c>
      <c r="W2644">
        <v>19</v>
      </c>
      <c r="X2644" s="2">
        <v>137.41999999999999</v>
      </c>
      <c r="Y2644">
        <v>87714</v>
      </c>
      <c r="Z2644" t="s">
        <v>87</v>
      </c>
      <c r="AA2644">
        <v>2012</v>
      </c>
      <c r="AB2644" t="str">
        <f>IF(samplesuperstore_cleaned[[#This Row],[discount]]=0,"0%",IF(samplesuperstore_cleaned[[#This Row],[discount]]=0.02,"1-2%",IF(samplesuperstore_cleaned[[#This Row],[discount]]&lt;=0.04,"3-4%",IF(samplesuperstore_cleaned[[#This Row],[discount]]&lt;=0.06,"5-6%",IF(samplesuperstore_cleaned[[#This Row],[discount]]=0.08,"7-8%","9-10%")))))</f>
        <v>3-4%</v>
      </c>
    </row>
    <row r="2645" spans="1:28" x14ac:dyDescent="0.3">
      <c r="A2645">
        <v>3535</v>
      </c>
      <c r="B2645">
        <v>21689</v>
      </c>
      <c r="C2645" t="s">
        <v>27</v>
      </c>
      <c r="D2645" s="3">
        <v>0.09</v>
      </c>
      <c r="E2645">
        <v>34.76</v>
      </c>
      <c r="F2645">
        <v>5.49</v>
      </c>
      <c r="G2645">
        <v>1339</v>
      </c>
      <c r="H2645" t="s">
        <v>2965</v>
      </c>
      <c r="I2645" t="s">
        <v>41</v>
      </c>
      <c r="J2645" t="s">
        <v>66</v>
      </c>
      <c r="K2645" t="s">
        <v>31</v>
      </c>
      <c r="L2645" t="s">
        <v>158</v>
      </c>
      <c r="M2645" t="s">
        <v>33</v>
      </c>
      <c r="N2645" t="s">
        <v>1330</v>
      </c>
      <c r="O2645">
        <v>0.6</v>
      </c>
      <c r="P2645" t="s">
        <v>35</v>
      </c>
      <c r="Q2645" t="s">
        <v>36</v>
      </c>
      <c r="R2645" t="s">
        <v>2966</v>
      </c>
      <c r="S2645">
        <v>62234</v>
      </c>
      <c r="T2645" s="1">
        <v>41129</v>
      </c>
      <c r="U2645" s="1">
        <v>41131</v>
      </c>
      <c r="V2645" s="3">
        <v>94.468400000000003</v>
      </c>
      <c r="W2645">
        <v>10</v>
      </c>
      <c r="X2645" s="2">
        <v>330.14</v>
      </c>
      <c r="Y2645">
        <v>91248</v>
      </c>
      <c r="Z2645" t="s">
        <v>107</v>
      </c>
      <c r="AA2645">
        <v>2012</v>
      </c>
      <c r="AB2645" t="str">
        <f>IF(samplesuperstore_cleaned[[#This Row],[discount]]=0,"0%",IF(samplesuperstore_cleaned[[#This Row],[discount]]=0.02,"1-2%",IF(samplesuperstore_cleaned[[#This Row],[discount]]&lt;=0.04,"3-4%",IF(samplesuperstore_cleaned[[#This Row],[discount]]&lt;=0.06,"5-6%",IF(samplesuperstore_cleaned[[#This Row],[discount]]=0.08,"7-8%","9-10%")))))</f>
        <v>9-10%</v>
      </c>
    </row>
    <row r="2646" spans="1:28" x14ac:dyDescent="0.3">
      <c r="A2646">
        <v>7306</v>
      </c>
      <c r="B2646">
        <v>18401</v>
      </c>
      <c r="C2646" t="s">
        <v>39</v>
      </c>
      <c r="D2646" s="3">
        <v>0.09</v>
      </c>
      <c r="E2646">
        <v>47.9</v>
      </c>
      <c r="F2646">
        <v>5.86</v>
      </c>
      <c r="G2646">
        <v>2667</v>
      </c>
      <c r="H2646" t="s">
        <v>4667</v>
      </c>
      <c r="I2646" t="s">
        <v>41</v>
      </c>
      <c r="J2646" t="s">
        <v>66</v>
      </c>
      <c r="K2646" t="s">
        <v>31</v>
      </c>
      <c r="L2646" t="s">
        <v>49</v>
      </c>
      <c r="M2646" t="s">
        <v>33</v>
      </c>
      <c r="N2646" t="s">
        <v>1013</v>
      </c>
      <c r="O2646">
        <v>0.37</v>
      </c>
      <c r="P2646" t="s">
        <v>84</v>
      </c>
      <c r="Q2646" t="s">
        <v>394</v>
      </c>
      <c r="R2646" t="s">
        <v>195</v>
      </c>
      <c r="S2646">
        <v>44107</v>
      </c>
      <c r="T2646" s="1">
        <v>40270</v>
      </c>
      <c r="U2646" s="1">
        <v>40272</v>
      </c>
      <c r="V2646" s="3">
        <v>93.950399999999988</v>
      </c>
      <c r="W2646">
        <v>3</v>
      </c>
      <c r="X2646" s="2">
        <v>136.16</v>
      </c>
      <c r="Y2646">
        <v>87831</v>
      </c>
      <c r="Z2646" t="s">
        <v>127</v>
      </c>
      <c r="AA2646">
        <v>2010</v>
      </c>
      <c r="AB2646" t="str">
        <f>IF(samplesuperstore_cleaned[[#This Row],[discount]]=0,"0%",IF(samplesuperstore_cleaned[[#This Row],[discount]]=0.02,"1-2%",IF(samplesuperstore_cleaned[[#This Row],[discount]]&lt;=0.04,"3-4%",IF(samplesuperstore_cleaned[[#This Row],[discount]]&lt;=0.06,"5-6%",IF(samplesuperstore_cleaned[[#This Row],[discount]]=0.08,"7-8%","9-10%")))))</f>
        <v>9-10%</v>
      </c>
    </row>
    <row r="2647" spans="1:28" x14ac:dyDescent="0.3">
      <c r="A2647">
        <v>2543</v>
      </c>
      <c r="B2647">
        <v>22646</v>
      </c>
      <c r="C2647" t="s">
        <v>57</v>
      </c>
      <c r="D2647" s="3">
        <v>0</v>
      </c>
      <c r="E2647">
        <v>37.76</v>
      </c>
      <c r="F2647">
        <v>12.9</v>
      </c>
      <c r="G2647">
        <v>980</v>
      </c>
      <c r="H2647" t="s">
        <v>2410</v>
      </c>
      <c r="I2647" t="s">
        <v>29</v>
      </c>
      <c r="J2647" t="s">
        <v>30</v>
      </c>
      <c r="K2647" t="s">
        <v>31</v>
      </c>
      <c r="L2647" t="s">
        <v>158</v>
      </c>
      <c r="M2647" t="s">
        <v>33</v>
      </c>
      <c r="N2647" t="s">
        <v>383</v>
      </c>
      <c r="O2647">
        <v>0.56999999999999995</v>
      </c>
      <c r="P2647" t="s">
        <v>84</v>
      </c>
      <c r="Q2647" t="s">
        <v>357</v>
      </c>
      <c r="R2647" t="s">
        <v>616</v>
      </c>
      <c r="S2647">
        <v>5403</v>
      </c>
      <c r="T2647" s="1">
        <v>40395</v>
      </c>
      <c r="U2647" s="1">
        <v>40396</v>
      </c>
      <c r="V2647" s="3">
        <v>93.846800000000002</v>
      </c>
      <c r="W2647">
        <v>12</v>
      </c>
      <c r="X2647" s="2">
        <v>477.2</v>
      </c>
      <c r="Y2647">
        <v>87258</v>
      </c>
      <c r="Z2647" t="s">
        <v>107</v>
      </c>
      <c r="AA2647">
        <v>2010</v>
      </c>
      <c r="AB2647" t="str">
        <f>IF(samplesuperstore_cleaned[[#This Row],[discount]]=0,"0%",IF(samplesuperstore_cleaned[[#This Row],[discount]]=0.02,"1-2%",IF(samplesuperstore_cleaned[[#This Row],[discount]]&lt;=0.04,"3-4%",IF(samplesuperstore_cleaned[[#This Row],[discount]]&lt;=0.06,"5-6%",IF(samplesuperstore_cleaned[[#This Row],[discount]]=0.08,"7-8%","9-10%")))))</f>
        <v>0%</v>
      </c>
    </row>
    <row r="2648" spans="1:28" x14ac:dyDescent="0.3">
      <c r="A2648">
        <v>6021</v>
      </c>
      <c r="B2648">
        <v>18894</v>
      </c>
      <c r="C2648" t="s">
        <v>57</v>
      </c>
      <c r="D2648" s="3">
        <v>0.01</v>
      </c>
      <c r="E2648">
        <v>3.69</v>
      </c>
      <c r="F2648">
        <v>0.5</v>
      </c>
      <c r="G2648">
        <v>2210</v>
      </c>
      <c r="H2648" t="s">
        <v>4116</v>
      </c>
      <c r="I2648" t="s">
        <v>29</v>
      </c>
      <c r="J2648" t="s">
        <v>66</v>
      </c>
      <c r="K2648" t="s">
        <v>31</v>
      </c>
      <c r="L2648" t="s">
        <v>32</v>
      </c>
      <c r="M2648" t="s">
        <v>33</v>
      </c>
      <c r="N2648" t="s">
        <v>718</v>
      </c>
      <c r="O2648">
        <v>0.38</v>
      </c>
      <c r="P2648" t="s">
        <v>84</v>
      </c>
      <c r="Q2648" t="s">
        <v>1057</v>
      </c>
      <c r="R2648" t="s">
        <v>4118</v>
      </c>
      <c r="S2648">
        <v>20814</v>
      </c>
      <c r="T2648" s="1">
        <v>41235</v>
      </c>
      <c r="U2648" s="1">
        <v>41236</v>
      </c>
      <c r="V2648" s="3">
        <v>93.805499999999981</v>
      </c>
      <c r="W2648">
        <v>35</v>
      </c>
      <c r="X2648" s="2">
        <v>135.94999999999999</v>
      </c>
      <c r="Y2648">
        <v>88034</v>
      </c>
      <c r="Z2648" t="s">
        <v>59</v>
      </c>
      <c r="AA2648">
        <v>2012</v>
      </c>
      <c r="AB2648" t="str">
        <f>IF(samplesuperstore_cleaned[[#This Row],[discount]]=0,"0%",IF(samplesuperstore_cleaned[[#This Row],[discount]]=0.02,"1-2%",IF(samplesuperstore_cleaned[[#This Row],[discount]]&lt;=0.04,"3-4%",IF(samplesuperstore_cleaned[[#This Row],[discount]]&lt;=0.06,"5-6%",IF(samplesuperstore_cleaned[[#This Row],[discount]]=0.08,"7-8%","9-10%")))))</f>
        <v>3-4%</v>
      </c>
    </row>
    <row r="2649" spans="1:28" x14ac:dyDescent="0.3">
      <c r="A2649">
        <v>1834</v>
      </c>
      <c r="B2649">
        <v>25995</v>
      </c>
      <c r="C2649" t="s">
        <v>60</v>
      </c>
      <c r="D2649" s="3">
        <v>0.03</v>
      </c>
      <c r="E2649">
        <v>15.57</v>
      </c>
      <c r="F2649">
        <v>1.39</v>
      </c>
      <c r="G2649">
        <v>691</v>
      </c>
      <c r="H2649" t="s">
        <v>1905</v>
      </c>
      <c r="I2649" t="s">
        <v>29</v>
      </c>
      <c r="J2649" t="s">
        <v>66</v>
      </c>
      <c r="K2649" t="s">
        <v>31</v>
      </c>
      <c r="L2649" t="s">
        <v>100</v>
      </c>
      <c r="M2649" t="s">
        <v>33</v>
      </c>
      <c r="N2649" t="s">
        <v>101</v>
      </c>
      <c r="O2649">
        <v>0.38</v>
      </c>
      <c r="P2649" t="s">
        <v>45</v>
      </c>
      <c r="Q2649" t="s">
        <v>46</v>
      </c>
      <c r="R2649" t="s">
        <v>1893</v>
      </c>
      <c r="S2649">
        <v>98408</v>
      </c>
      <c r="T2649" s="1">
        <v>41520</v>
      </c>
      <c r="U2649" s="1">
        <v>41527</v>
      </c>
      <c r="V2649" s="3">
        <v>93.791699999999992</v>
      </c>
      <c r="W2649">
        <v>9</v>
      </c>
      <c r="X2649" s="2">
        <v>135.93</v>
      </c>
      <c r="Y2649">
        <v>89922</v>
      </c>
      <c r="Z2649" t="s">
        <v>173</v>
      </c>
      <c r="AA2649">
        <v>2013</v>
      </c>
      <c r="AB2649" t="str">
        <f>IF(samplesuperstore_cleaned[[#This Row],[discount]]=0,"0%",IF(samplesuperstore_cleaned[[#This Row],[discount]]=0.02,"1-2%",IF(samplesuperstore_cleaned[[#This Row],[discount]]&lt;=0.04,"3-4%",IF(samplesuperstore_cleaned[[#This Row],[discount]]&lt;=0.06,"5-6%",IF(samplesuperstore_cleaned[[#This Row],[discount]]=0.08,"7-8%","9-10%")))))</f>
        <v>3-4%</v>
      </c>
    </row>
    <row r="2650" spans="1:28" x14ac:dyDescent="0.3">
      <c r="A2650">
        <v>2270</v>
      </c>
      <c r="B2650">
        <v>21854</v>
      </c>
      <c r="C2650" t="s">
        <v>27</v>
      </c>
      <c r="D2650" s="3">
        <v>0.02</v>
      </c>
      <c r="E2650">
        <v>31.74</v>
      </c>
      <c r="F2650">
        <v>12.62</v>
      </c>
      <c r="G2650">
        <v>877</v>
      </c>
      <c r="H2650" t="s">
        <v>2242</v>
      </c>
      <c r="I2650" t="s">
        <v>29</v>
      </c>
      <c r="J2650" t="s">
        <v>30</v>
      </c>
      <c r="K2650" t="s">
        <v>31</v>
      </c>
      <c r="L2650" t="s">
        <v>138</v>
      </c>
      <c r="M2650" t="s">
        <v>33</v>
      </c>
      <c r="N2650" t="s">
        <v>1102</v>
      </c>
      <c r="O2650">
        <v>0.37</v>
      </c>
      <c r="P2650" t="s">
        <v>35</v>
      </c>
      <c r="Q2650" t="s">
        <v>768</v>
      </c>
      <c r="R2650" t="s">
        <v>2103</v>
      </c>
      <c r="S2650">
        <v>73064</v>
      </c>
      <c r="T2650" s="1">
        <v>41347</v>
      </c>
      <c r="U2650" s="1">
        <v>41349</v>
      </c>
      <c r="V2650" s="3">
        <v>93.228000000000009</v>
      </c>
      <c r="W2650">
        <v>5</v>
      </c>
      <c r="X2650" s="2">
        <v>169.92</v>
      </c>
      <c r="Y2650">
        <v>91383</v>
      </c>
      <c r="Z2650" t="s">
        <v>165</v>
      </c>
      <c r="AA2650">
        <v>2013</v>
      </c>
      <c r="AB2650" t="str">
        <f>IF(samplesuperstore_cleaned[[#This Row],[discount]]=0,"0%",IF(samplesuperstore_cleaned[[#This Row],[discount]]=0.02,"1-2%",IF(samplesuperstore_cleaned[[#This Row],[discount]]&lt;=0.04,"3-4%",IF(samplesuperstore_cleaned[[#This Row],[discount]]&lt;=0.06,"5-6%",IF(samplesuperstore_cleaned[[#This Row],[discount]]=0.08,"7-8%","9-10%")))))</f>
        <v>1-2%</v>
      </c>
    </row>
    <row r="2651" spans="1:28" x14ac:dyDescent="0.3">
      <c r="A2651">
        <v>6930</v>
      </c>
      <c r="B2651">
        <v>19583</v>
      </c>
      <c r="C2651" t="s">
        <v>57</v>
      </c>
      <c r="D2651" s="3">
        <v>0.04</v>
      </c>
      <c r="E2651">
        <v>6.37</v>
      </c>
      <c r="F2651">
        <v>5.19</v>
      </c>
      <c r="G2651">
        <v>2545</v>
      </c>
      <c r="H2651" t="s">
        <v>4523</v>
      </c>
      <c r="I2651" t="s">
        <v>29</v>
      </c>
      <c r="J2651" t="s">
        <v>114</v>
      </c>
      <c r="K2651" t="s">
        <v>31</v>
      </c>
      <c r="L2651" t="s">
        <v>138</v>
      </c>
      <c r="M2651" t="s">
        <v>33</v>
      </c>
      <c r="N2651" t="s">
        <v>1065</v>
      </c>
      <c r="O2651">
        <v>0.38</v>
      </c>
      <c r="P2651" t="s">
        <v>260</v>
      </c>
      <c r="Q2651" t="s">
        <v>261</v>
      </c>
      <c r="R2651" t="s">
        <v>265</v>
      </c>
      <c r="S2651">
        <v>22153</v>
      </c>
      <c r="T2651" s="1">
        <v>40871</v>
      </c>
      <c r="U2651" s="1">
        <v>40873</v>
      </c>
      <c r="V2651" s="3">
        <v>93.10199999999999</v>
      </c>
      <c r="W2651">
        <v>17</v>
      </c>
      <c r="X2651" s="2">
        <v>115.65</v>
      </c>
      <c r="Y2651">
        <v>87918</v>
      </c>
      <c r="Z2651" t="s">
        <v>59</v>
      </c>
      <c r="AA2651">
        <v>2011</v>
      </c>
      <c r="AB2651" t="str">
        <f>IF(samplesuperstore_cleaned[[#This Row],[discount]]=0,"0%",IF(samplesuperstore_cleaned[[#This Row],[discount]]=0.02,"1-2%",IF(samplesuperstore_cleaned[[#This Row],[discount]]&lt;=0.04,"3-4%",IF(samplesuperstore_cleaned[[#This Row],[discount]]&lt;=0.06,"5-6%",IF(samplesuperstore_cleaned[[#This Row],[discount]]=0.08,"7-8%","9-10%")))))</f>
        <v>3-4%</v>
      </c>
    </row>
    <row r="2652" spans="1:28" x14ac:dyDescent="0.3">
      <c r="A2652">
        <v>4058</v>
      </c>
      <c r="B2652">
        <v>21123</v>
      </c>
      <c r="C2652" t="s">
        <v>27</v>
      </c>
      <c r="D2652" s="3">
        <v>0.06</v>
      </c>
      <c r="E2652">
        <v>60.98</v>
      </c>
      <c r="F2652">
        <v>19.989999999999998</v>
      </c>
      <c r="G2652">
        <v>1526</v>
      </c>
      <c r="H2652" t="s">
        <v>3231</v>
      </c>
      <c r="I2652" t="s">
        <v>29</v>
      </c>
      <c r="J2652" t="s">
        <v>114</v>
      </c>
      <c r="K2652" t="s">
        <v>31</v>
      </c>
      <c r="L2652" t="s">
        <v>100</v>
      </c>
      <c r="M2652" t="s">
        <v>33</v>
      </c>
      <c r="N2652" t="s">
        <v>1907</v>
      </c>
      <c r="O2652">
        <v>0.38</v>
      </c>
      <c r="P2652" t="s">
        <v>260</v>
      </c>
      <c r="Q2652" t="s">
        <v>2727</v>
      </c>
      <c r="R2652" t="s">
        <v>3232</v>
      </c>
      <c r="S2652">
        <v>35211</v>
      </c>
      <c r="T2652" s="1">
        <v>41606</v>
      </c>
      <c r="U2652" s="1">
        <v>41607</v>
      </c>
      <c r="V2652" s="3">
        <v>92.994</v>
      </c>
      <c r="W2652">
        <v>41</v>
      </c>
      <c r="X2652" s="2">
        <v>2485.89</v>
      </c>
      <c r="Y2652">
        <v>86825</v>
      </c>
      <c r="Z2652" t="s">
        <v>59</v>
      </c>
      <c r="AA2652">
        <v>2013</v>
      </c>
      <c r="AB2652" t="str">
        <f>IF(samplesuperstore_cleaned[[#This Row],[discount]]=0,"0%",IF(samplesuperstore_cleaned[[#This Row],[discount]]=0.02,"1-2%",IF(samplesuperstore_cleaned[[#This Row],[discount]]&lt;=0.04,"3-4%",IF(samplesuperstore_cleaned[[#This Row],[discount]]&lt;=0.06,"5-6%",IF(samplesuperstore_cleaned[[#This Row],[discount]]=0.08,"7-8%","9-10%")))))</f>
        <v>5-6%</v>
      </c>
    </row>
    <row r="2653" spans="1:28" x14ac:dyDescent="0.3">
      <c r="A2653">
        <v>6404</v>
      </c>
      <c r="B2653">
        <v>22707</v>
      </c>
      <c r="C2653" t="s">
        <v>57</v>
      </c>
      <c r="D2653" s="3">
        <v>0.02</v>
      </c>
      <c r="E2653">
        <v>20.99</v>
      </c>
      <c r="F2653">
        <v>3.3</v>
      </c>
      <c r="G2653">
        <v>2359</v>
      </c>
      <c r="H2653" t="s">
        <v>4294</v>
      </c>
      <c r="I2653" t="s">
        <v>29</v>
      </c>
      <c r="J2653" t="s">
        <v>30</v>
      </c>
      <c r="K2653" t="s">
        <v>54</v>
      </c>
      <c r="L2653" t="s">
        <v>55</v>
      </c>
      <c r="M2653" t="s">
        <v>52</v>
      </c>
      <c r="N2653" t="s">
        <v>813</v>
      </c>
      <c r="O2653">
        <v>0.81</v>
      </c>
      <c r="P2653" t="s">
        <v>260</v>
      </c>
      <c r="Q2653" t="s">
        <v>929</v>
      </c>
      <c r="R2653" t="s">
        <v>4295</v>
      </c>
      <c r="S2653">
        <v>33917</v>
      </c>
      <c r="T2653" s="1">
        <v>40768</v>
      </c>
      <c r="U2653" s="1">
        <v>40769</v>
      </c>
      <c r="V2653" s="3">
        <v>92.91</v>
      </c>
      <c r="W2653">
        <v>4</v>
      </c>
      <c r="X2653" s="2">
        <v>72.58</v>
      </c>
      <c r="Y2653">
        <v>88270</v>
      </c>
      <c r="Z2653" t="s">
        <v>107</v>
      </c>
      <c r="AA2653">
        <v>2011</v>
      </c>
      <c r="AB2653" t="str">
        <f>IF(samplesuperstore_cleaned[[#This Row],[discount]]=0,"0%",IF(samplesuperstore_cleaned[[#This Row],[discount]]=0.02,"1-2%",IF(samplesuperstore_cleaned[[#This Row],[discount]]&lt;=0.04,"3-4%",IF(samplesuperstore_cleaned[[#This Row],[discount]]&lt;=0.06,"5-6%",IF(samplesuperstore_cleaned[[#This Row],[discount]]=0.08,"7-8%","9-10%")))))</f>
        <v>1-2%</v>
      </c>
    </row>
    <row r="2654" spans="1:28" x14ac:dyDescent="0.3">
      <c r="A2654">
        <v>8750</v>
      </c>
      <c r="B2654">
        <v>18390</v>
      </c>
      <c r="C2654" t="s">
        <v>39</v>
      </c>
      <c r="D2654" s="3">
        <v>0.09</v>
      </c>
      <c r="E2654">
        <v>20.97</v>
      </c>
      <c r="F2654">
        <v>6.5</v>
      </c>
      <c r="G2654">
        <v>3166</v>
      </c>
      <c r="H2654" t="s">
        <v>5235</v>
      </c>
      <c r="I2654" t="s">
        <v>29</v>
      </c>
      <c r="J2654" t="s">
        <v>114</v>
      </c>
      <c r="K2654" t="s">
        <v>54</v>
      </c>
      <c r="L2654" t="s">
        <v>181</v>
      </c>
      <c r="M2654" t="s">
        <v>33</v>
      </c>
      <c r="N2654" t="s">
        <v>2462</v>
      </c>
      <c r="O2654">
        <v>0.78</v>
      </c>
      <c r="P2654" t="s">
        <v>260</v>
      </c>
      <c r="Q2654" t="s">
        <v>929</v>
      </c>
      <c r="R2654" t="s">
        <v>5236</v>
      </c>
      <c r="S2654">
        <v>33068</v>
      </c>
      <c r="T2654" s="1">
        <v>41297</v>
      </c>
      <c r="U2654" s="1">
        <v>41298</v>
      </c>
      <c r="V2654" s="3">
        <v>92.789999999999992</v>
      </c>
      <c r="W2654">
        <v>2</v>
      </c>
      <c r="X2654" s="2">
        <v>41.55</v>
      </c>
      <c r="Y2654">
        <v>86496</v>
      </c>
      <c r="Z2654" t="s">
        <v>132</v>
      </c>
      <c r="AA2654">
        <v>2013</v>
      </c>
      <c r="AB2654" t="str">
        <f>IF(samplesuperstore_cleaned[[#This Row],[discount]]=0,"0%",IF(samplesuperstore_cleaned[[#This Row],[discount]]=0.02,"1-2%",IF(samplesuperstore_cleaned[[#This Row],[discount]]&lt;=0.04,"3-4%",IF(samplesuperstore_cleaned[[#This Row],[discount]]&lt;=0.06,"5-6%",IF(samplesuperstore_cleaned[[#This Row],[discount]]=0.08,"7-8%","9-10%")))))</f>
        <v>9-10%</v>
      </c>
    </row>
    <row r="2655" spans="1:28" x14ac:dyDescent="0.3">
      <c r="A2655">
        <v>2419</v>
      </c>
      <c r="B2655">
        <v>21970</v>
      </c>
      <c r="C2655" t="s">
        <v>60</v>
      </c>
      <c r="D2655" s="3">
        <v>0.1</v>
      </c>
      <c r="E2655">
        <v>15.98</v>
      </c>
      <c r="F2655">
        <v>4</v>
      </c>
      <c r="G2655">
        <v>920</v>
      </c>
      <c r="H2655" t="s">
        <v>2320</v>
      </c>
      <c r="I2655" t="s">
        <v>29</v>
      </c>
      <c r="J2655" t="s">
        <v>30</v>
      </c>
      <c r="K2655" t="s">
        <v>54</v>
      </c>
      <c r="L2655" t="s">
        <v>181</v>
      </c>
      <c r="M2655" t="s">
        <v>33</v>
      </c>
      <c r="N2655" t="s">
        <v>782</v>
      </c>
      <c r="O2655">
        <v>0.37</v>
      </c>
      <c r="P2655" t="s">
        <v>45</v>
      </c>
      <c r="Q2655" t="s">
        <v>70</v>
      </c>
      <c r="R2655" t="s">
        <v>2321</v>
      </c>
      <c r="S2655">
        <v>92374</v>
      </c>
      <c r="T2655" s="1">
        <v>40264</v>
      </c>
      <c r="U2655" s="1">
        <v>40269</v>
      </c>
      <c r="V2655" s="3">
        <v>92.722199999999987</v>
      </c>
      <c r="W2655">
        <v>9</v>
      </c>
      <c r="X2655" s="2">
        <v>134.38</v>
      </c>
      <c r="Y2655">
        <v>90491</v>
      </c>
      <c r="Z2655" t="s">
        <v>165</v>
      </c>
      <c r="AA2655">
        <v>2010</v>
      </c>
      <c r="AB2655" t="str">
        <f>IF(samplesuperstore_cleaned[[#This Row],[discount]]=0,"0%",IF(samplesuperstore_cleaned[[#This Row],[discount]]=0.02,"1-2%",IF(samplesuperstore_cleaned[[#This Row],[discount]]&lt;=0.04,"3-4%",IF(samplesuperstore_cleaned[[#This Row],[discount]]&lt;=0.06,"5-6%",IF(samplesuperstore_cleaned[[#This Row],[discount]]=0.08,"7-8%","9-10%")))))</f>
        <v>9-10%</v>
      </c>
    </row>
    <row r="2656" spans="1:28" x14ac:dyDescent="0.3">
      <c r="A2656">
        <v>571</v>
      </c>
      <c r="B2656">
        <v>21470</v>
      </c>
      <c r="C2656" t="s">
        <v>78</v>
      </c>
      <c r="D2656" s="3">
        <v>0</v>
      </c>
      <c r="E2656">
        <v>29.89</v>
      </c>
      <c r="F2656">
        <v>1.99</v>
      </c>
      <c r="G2656">
        <v>217</v>
      </c>
      <c r="H2656" t="s">
        <v>820</v>
      </c>
      <c r="I2656" t="s">
        <v>29</v>
      </c>
      <c r="J2656" t="s">
        <v>244</v>
      </c>
      <c r="K2656" t="s">
        <v>54</v>
      </c>
      <c r="L2656" t="s">
        <v>181</v>
      </c>
      <c r="M2656" t="s">
        <v>52</v>
      </c>
      <c r="N2656" t="s">
        <v>322</v>
      </c>
      <c r="O2656">
        <v>0.5</v>
      </c>
      <c r="P2656" t="s">
        <v>45</v>
      </c>
      <c r="Q2656" t="s">
        <v>523</v>
      </c>
      <c r="R2656" t="s">
        <v>821</v>
      </c>
      <c r="S2656">
        <v>84047</v>
      </c>
      <c r="T2656" s="1">
        <v>41167</v>
      </c>
      <c r="U2656" s="1">
        <v>41169</v>
      </c>
      <c r="V2656" s="3">
        <v>92.7</v>
      </c>
      <c r="W2656">
        <v>7</v>
      </c>
      <c r="X2656" s="2">
        <v>217.6</v>
      </c>
      <c r="Y2656">
        <v>88054</v>
      </c>
      <c r="Z2656" t="s">
        <v>173</v>
      </c>
      <c r="AA2656">
        <v>2012</v>
      </c>
      <c r="AB2656" t="str">
        <f>IF(samplesuperstore_cleaned[[#This Row],[discount]]=0,"0%",IF(samplesuperstore_cleaned[[#This Row],[discount]]=0.02,"1-2%",IF(samplesuperstore_cleaned[[#This Row],[discount]]&lt;=0.04,"3-4%",IF(samplesuperstore_cleaned[[#This Row],[discount]]&lt;=0.06,"5-6%",IF(samplesuperstore_cleaned[[#This Row],[discount]]=0.08,"7-8%","9-10%")))))</f>
        <v>0%</v>
      </c>
    </row>
    <row r="2657" spans="1:28" x14ac:dyDescent="0.3">
      <c r="A2657">
        <v>8513</v>
      </c>
      <c r="B2657">
        <v>20843</v>
      </c>
      <c r="C2657" t="s">
        <v>57</v>
      </c>
      <c r="D2657" s="3">
        <v>0.03</v>
      </c>
      <c r="E2657">
        <v>12.28</v>
      </c>
      <c r="F2657">
        <v>5.09</v>
      </c>
      <c r="G2657">
        <v>3083</v>
      </c>
      <c r="H2657" t="s">
        <v>5141</v>
      </c>
      <c r="I2657" t="s">
        <v>29</v>
      </c>
      <c r="J2657" t="s">
        <v>114</v>
      </c>
      <c r="K2657" t="s">
        <v>31</v>
      </c>
      <c r="L2657" t="s">
        <v>49</v>
      </c>
      <c r="M2657" t="s">
        <v>33</v>
      </c>
      <c r="N2657" t="s">
        <v>1279</v>
      </c>
      <c r="O2657">
        <v>0.38</v>
      </c>
      <c r="P2657" t="s">
        <v>84</v>
      </c>
      <c r="Q2657" t="s">
        <v>596</v>
      </c>
      <c r="R2657" t="s">
        <v>5143</v>
      </c>
      <c r="S2657">
        <v>16148</v>
      </c>
      <c r="T2657" s="1">
        <v>41108</v>
      </c>
      <c r="U2657" s="1">
        <v>41110</v>
      </c>
      <c r="V2657" s="3">
        <v>92.46</v>
      </c>
      <c r="W2657">
        <v>13</v>
      </c>
      <c r="X2657" s="2">
        <v>165.84</v>
      </c>
      <c r="Y2657">
        <v>89882</v>
      </c>
      <c r="Z2657" t="s">
        <v>48</v>
      </c>
      <c r="AA2657">
        <v>2012</v>
      </c>
      <c r="AB2657" t="str">
        <f>IF(samplesuperstore_cleaned[[#This Row],[discount]]=0,"0%",IF(samplesuperstore_cleaned[[#This Row],[discount]]=0.02,"1-2%",IF(samplesuperstore_cleaned[[#This Row],[discount]]&lt;=0.04,"3-4%",IF(samplesuperstore_cleaned[[#This Row],[discount]]&lt;=0.06,"5-6%",IF(samplesuperstore_cleaned[[#This Row],[discount]]=0.08,"7-8%","9-10%")))))</f>
        <v>3-4%</v>
      </c>
    </row>
    <row r="2658" spans="1:28" x14ac:dyDescent="0.3">
      <c r="A2658">
        <v>7280</v>
      </c>
      <c r="B2658">
        <v>24254</v>
      </c>
      <c r="C2658" t="s">
        <v>57</v>
      </c>
      <c r="D2658" s="3">
        <v>0.01</v>
      </c>
      <c r="E2658">
        <v>9.06</v>
      </c>
      <c r="F2658">
        <v>9.86</v>
      </c>
      <c r="G2658">
        <v>2656</v>
      </c>
      <c r="H2658" t="s">
        <v>4656</v>
      </c>
      <c r="I2658" t="s">
        <v>29</v>
      </c>
      <c r="J2658" t="s">
        <v>30</v>
      </c>
      <c r="K2658" t="s">
        <v>31</v>
      </c>
      <c r="L2658" t="s">
        <v>49</v>
      </c>
      <c r="M2658" t="s">
        <v>33</v>
      </c>
      <c r="N2658" t="s">
        <v>1518</v>
      </c>
      <c r="O2658">
        <v>0.4</v>
      </c>
      <c r="P2658" t="s">
        <v>260</v>
      </c>
      <c r="Q2658" t="s">
        <v>981</v>
      </c>
      <c r="R2658" t="s">
        <v>1382</v>
      </c>
      <c r="S2658">
        <v>30904</v>
      </c>
      <c r="T2658" s="1">
        <v>40623</v>
      </c>
      <c r="U2658" s="1">
        <v>40625</v>
      </c>
      <c r="V2658" s="3">
        <v>92.412000000000006</v>
      </c>
      <c r="W2658">
        <v>7</v>
      </c>
      <c r="X2658" s="2">
        <v>70.27</v>
      </c>
      <c r="Y2658">
        <v>86065</v>
      </c>
      <c r="Z2658" t="s">
        <v>165</v>
      </c>
      <c r="AA2658">
        <v>2011</v>
      </c>
      <c r="AB2658" t="str">
        <f>IF(samplesuperstore_cleaned[[#This Row],[discount]]=0,"0%",IF(samplesuperstore_cleaned[[#This Row],[discount]]=0.02,"1-2%",IF(samplesuperstore_cleaned[[#This Row],[discount]]&lt;=0.04,"3-4%",IF(samplesuperstore_cleaned[[#This Row],[discount]]&lt;=0.06,"5-6%",IF(samplesuperstore_cleaned[[#This Row],[discount]]=0.08,"7-8%","9-10%")))))</f>
        <v>3-4%</v>
      </c>
    </row>
    <row r="2659" spans="1:28" x14ac:dyDescent="0.3">
      <c r="A2659">
        <v>373</v>
      </c>
      <c r="B2659">
        <v>24803</v>
      </c>
      <c r="C2659" t="s">
        <v>78</v>
      </c>
      <c r="D2659" s="3">
        <v>0.03</v>
      </c>
      <c r="E2659">
        <v>22.84</v>
      </c>
      <c r="F2659">
        <v>11.54</v>
      </c>
      <c r="G2659">
        <v>142</v>
      </c>
      <c r="H2659" t="s">
        <v>586</v>
      </c>
      <c r="I2659" t="s">
        <v>29</v>
      </c>
      <c r="J2659" t="s">
        <v>114</v>
      </c>
      <c r="K2659" t="s">
        <v>31</v>
      </c>
      <c r="L2659" t="s">
        <v>49</v>
      </c>
      <c r="M2659" t="s">
        <v>33</v>
      </c>
      <c r="N2659" t="s">
        <v>587</v>
      </c>
      <c r="O2659">
        <v>0.39</v>
      </c>
      <c r="P2659" t="s">
        <v>84</v>
      </c>
      <c r="Q2659" t="s">
        <v>466</v>
      </c>
      <c r="R2659" t="s">
        <v>588</v>
      </c>
      <c r="S2659">
        <v>6401</v>
      </c>
      <c r="T2659" s="1">
        <v>40331</v>
      </c>
      <c r="U2659" s="1">
        <v>40332</v>
      </c>
      <c r="V2659" s="3">
        <v>91.955999999999989</v>
      </c>
      <c r="W2659">
        <v>13</v>
      </c>
      <c r="X2659" s="2">
        <v>312.58999999999997</v>
      </c>
      <c r="Y2659">
        <v>91087</v>
      </c>
      <c r="Z2659" t="s">
        <v>189</v>
      </c>
      <c r="AA2659">
        <v>2010</v>
      </c>
      <c r="AB2659" t="str">
        <f>IF(samplesuperstore_cleaned[[#This Row],[discount]]=0,"0%",IF(samplesuperstore_cleaned[[#This Row],[discount]]=0.02,"1-2%",IF(samplesuperstore_cleaned[[#This Row],[discount]]&lt;=0.04,"3-4%",IF(samplesuperstore_cleaned[[#This Row],[discount]]&lt;=0.06,"5-6%",IF(samplesuperstore_cleaned[[#This Row],[discount]]=0.08,"7-8%","9-10%")))))</f>
        <v>3-4%</v>
      </c>
    </row>
    <row r="2660" spans="1:28" x14ac:dyDescent="0.3">
      <c r="A2660">
        <v>7396</v>
      </c>
      <c r="B2660">
        <v>23510</v>
      </c>
      <c r="C2660" t="s">
        <v>27</v>
      </c>
      <c r="D2660" s="3">
        <v>0.01</v>
      </c>
      <c r="E2660">
        <v>10.35</v>
      </c>
      <c r="F2660">
        <v>0.99</v>
      </c>
      <c r="G2660">
        <v>2702</v>
      </c>
      <c r="H2660" t="s">
        <v>4705</v>
      </c>
      <c r="I2660" t="s">
        <v>29</v>
      </c>
      <c r="J2660" t="s">
        <v>30</v>
      </c>
      <c r="K2660" t="s">
        <v>31</v>
      </c>
      <c r="L2660" t="s">
        <v>32</v>
      </c>
      <c r="M2660" t="s">
        <v>33</v>
      </c>
      <c r="N2660" t="s">
        <v>2602</v>
      </c>
      <c r="O2660">
        <v>0.37</v>
      </c>
      <c r="P2660" t="s">
        <v>45</v>
      </c>
      <c r="Q2660" t="s">
        <v>936</v>
      </c>
      <c r="R2660" t="s">
        <v>1632</v>
      </c>
      <c r="S2660">
        <v>88201</v>
      </c>
      <c r="T2660" s="1">
        <v>41324</v>
      </c>
      <c r="U2660" s="1">
        <v>41325</v>
      </c>
      <c r="V2660" s="3">
        <v>91.914900000000003</v>
      </c>
      <c r="W2660">
        <v>13</v>
      </c>
      <c r="X2660" s="2">
        <v>133.21</v>
      </c>
      <c r="Y2660">
        <v>87689</v>
      </c>
      <c r="Z2660" t="s">
        <v>112</v>
      </c>
      <c r="AA2660">
        <v>2013</v>
      </c>
      <c r="AB2660" t="str">
        <f>IF(samplesuperstore_cleaned[[#This Row],[discount]]=0,"0%",IF(samplesuperstore_cleaned[[#This Row],[discount]]=0.02,"1-2%",IF(samplesuperstore_cleaned[[#This Row],[discount]]&lt;=0.04,"3-4%",IF(samplesuperstore_cleaned[[#This Row],[discount]]&lt;=0.06,"5-6%",IF(samplesuperstore_cleaned[[#This Row],[discount]]=0.08,"7-8%","9-10%")))))</f>
        <v>3-4%</v>
      </c>
    </row>
    <row r="2661" spans="1:28" x14ac:dyDescent="0.3">
      <c r="A2661">
        <v>7494</v>
      </c>
      <c r="B2661">
        <v>26126</v>
      </c>
      <c r="C2661" t="s">
        <v>57</v>
      </c>
      <c r="D2661" s="3">
        <v>0.03</v>
      </c>
      <c r="E2661">
        <v>7.28</v>
      </c>
      <c r="F2661">
        <v>1.77</v>
      </c>
      <c r="G2661">
        <v>2733</v>
      </c>
      <c r="H2661" t="s">
        <v>4745</v>
      </c>
      <c r="I2661" t="s">
        <v>29</v>
      </c>
      <c r="J2661" t="s">
        <v>114</v>
      </c>
      <c r="K2661" t="s">
        <v>31</v>
      </c>
      <c r="L2661" t="s">
        <v>49</v>
      </c>
      <c r="M2661" t="s">
        <v>43</v>
      </c>
      <c r="N2661" t="s">
        <v>2392</v>
      </c>
      <c r="O2661">
        <v>0.37</v>
      </c>
      <c r="P2661" t="s">
        <v>45</v>
      </c>
      <c r="Q2661" t="s">
        <v>70</v>
      </c>
      <c r="R2661" t="s">
        <v>2503</v>
      </c>
      <c r="S2661">
        <v>94568</v>
      </c>
      <c r="T2661" s="1">
        <v>41505</v>
      </c>
      <c r="U2661" s="1">
        <v>41507</v>
      </c>
      <c r="V2661" s="3">
        <v>91.825199999999995</v>
      </c>
      <c r="W2661">
        <v>18</v>
      </c>
      <c r="X2661" s="2">
        <v>133.08000000000001</v>
      </c>
      <c r="Y2661">
        <v>89024</v>
      </c>
      <c r="Z2661" t="s">
        <v>107</v>
      </c>
      <c r="AA2661">
        <v>2013</v>
      </c>
      <c r="AB2661" t="str">
        <f>IF(samplesuperstore_cleaned[[#This Row],[discount]]=0,"0%",IF(samplesuperstore_cleaned[[#This Row],[discount]]=0.02,"1-2%",IF(samplesuperstore_cleaned[[#This Row],[discount]]&lt;=0.04,"3-4%",IF(samplesuperstore_cleaned[[#This Row],[discount]]&lt;=0.06,"5-6%",IF(samplesuperstore_cleaned[[#This Row],[discount]]=0.08,"7-8%","9-10%")))))</f>
        <v>3-4%</v>
      </c>
    </row>
    <row r="2662" spans="1:28" x14ac:dyDescent="0.3">
      <c r="A2662">
        <v>3937</v>
      </c>
      <c r="B2662">
        <v>7544</v>
      </c>
      <c r="C2662" t="s">
        <v>27</v>
      </c>
      <c r="D2662" s="3">
        <v>7.0000000000000007E-2</v>
      </c>
      <c r="E2662">
        <v>8.9499999999999993</v>
      </c>
      <c r="F2662">
        <v>2.0099999999999998</v>
      </c>
      <c r="G2662">
        <v>1481</v>
      </c>
      <c r="H2662" t="s">
        <v>3172</v>
      </c>
      <c r="I2662" t="s">
        <v>29</v>
      </c>
      <c r="J2662" t="s">
        <v>30</v>
      </c>
      <c r="K2662" t="s">
        <v>31</v>
      </c>
      <c r="L2662" t="s">
        <v>49</v>
      </c>
      <c r="M2662" t="s">
        <v>43</v>
      </c>
      <c r="N2662" t="s">
        <v>218</v>
      </c>
      <c r="O2662">
        <v>0.39</v>
      </c>
      <c r="P2662" t="s">
        <v>45</v>
      </c>
      <c r="Q2662" t="s">
        <v>70</v>
      </c>
      <c r="R2662" t="s">
        <v>1646</v>
      </c>
      <c r="S2662">
        <v>90049</v>
      </c>
      <c r="T2662" s="1">
        <v>40264</v>
      </c>
      <c r="U2662" s="1">
        <v>40265</v>
      </c>
      <c r="V2662" s="3">
        <v>91.73</v>
      </c>
      <c r="W2662">
        <v>36</v>
      </c>
      <c r="X2662" s="2">
        <v>307.64999999999998</v>
      </c>
      <c r="Y2662">
        <v>53953</v>
      </c>
      <c r="Z2662" t="s">
        <v>165</v>
      </c>
      <c r="AA2662">
        <v>2010</v>
      </c>
      <c r="AB2662" t="str">
        <f>IF(samplesuperstore_cleaned[[#This Row],[discount]]=0,"0%",IF(samplesuperstore_cleaned[[#This Row],[discount]]=0.02,"1-2%",IF(samplesuperstore_cleaned[[#This Row],[discount]]&lt;=0.04,"3-4%",IF(samplesuperstore_cleaned[[#This Row],[discount]]&lt;=0.06,"5-6%",IF(samplesuperstore_cleaned[[#This Row],[discount]]=0.08,"7-8%","9-10%")))))</f>
        <v>9-10%</v>
      </c>
    </row>
    <row r="2663" spans="1:28" x14ac:dyDescent="0.3">
      <c r="A2663">
        <v>5526</v>
      </c>
      <c r="B2663">
        <v>21994</v>
      </c>
      <c r="C2663" t="s">
        <v>57</v>
      </c>
      <c r="D2663" s="3">
        <v>0.1</v>
      </c>
      <c r="E2663">
        <v>19.98</v>
      </c>
      <c r="F2663">
        <v>5.77</v>
      </c>
      <c r="G2663">
        <v>2039</v>
      </c>
      <c r="H2663" t="s">
        <v>3900</v>
      </c>
      <c r="I2663" t="s">
        <v>29</v>
      </c>
      <c r="J2663" t="s">
        <v>30</v>
      </c>
      <c r="K2663" t="s">
        <v>31</v>
      </c>
      <c r="L2663" t="s">
        <v>49</v>
      </c>
      <c r="M2663" t="s">
        <v>33</v>
      </c>
      <c r="N2663" t="s">
        <v>853</v>
      </c>
      <c r="O2663">
        <v>0.38</v>
      </c>
      <c r="P2663" t="s">
        <v>260</v>
      </c>
      <c r="Q2663" t="s">
        <v>846</v>
      </c>
      <c r="R2663" t="s">
        <v>3901</v>
      </c>
      <c r="S2663">
        <v>28352</v>
      </c>
      <c r="T2663" s="1">
        <v>40660</v>
      </c>
      <c r="U2663" s="1">
        <v>40662</v>
      </c>
      <c r="V2663" s="3">
        <v>91.673999999999992</v>
      </c>
      <c r="W2663">
        <v>3</v>
      </c>
      <c r="X2663" s="2">
        <v>55.68</v>
      </c>
      <c r="Y2663">
        <v>89335</v>
      </c>
      <c r="Z2663" t="s">
        <v>127</v>
      </c>
      <c r="AA2663">
        <v>2011</v>
      </c>
      <c r="AB2663" t="str">
        <f>IF(samplesuperstore_cleaned[[#This Row],[discount]]=0,"0%",IF(samplesuperstore_cleaned[[#This Row],[discount]]=0.02,"1-2%",IF(samplesuperstore_cleaned[[#This Row],[discount]]&lt;=0.04,"3-4%",IF(samplesuperstore_cleaned[[#This Row],[discount]]&lt;=0.06,"5-6%",IF(samplesuperstore_cleaned[[#This Row],[discount]]=0.08,"7-8%","9-10%")))))</f>
        <v>9-10%</v>
      </c>
    </row>
    <row r="2664" spans="1:28" x14ac:dyDescent="0.3">
      <c r="A2664">
        <v>2411</v>
      </c>
      <c r="B2664">
        <v>22039</v>
      </c>
      <c r="C2664" t="s">
        <v>57</v>
      </c>
      <c r="D2664" s="3">
        <v>0.1</v>
      </c>
      <c r="E2664">
        <v>35.89</v>
      </c>
      <c r="F2664">
        <v>14.72</v>
      </c>
      <c r="G2664">
        <v>918</v>
      </c>
      <c r="H2664" t="s">
        <v>2315</v>
      </c>
      <c r="I2664" t="s">
        <v>41</v>
      </c>
      <c r="J2664" t="s">
        <v>30</v>
      </c>
      <c r="K2664" t="s">
        <v>31</v>
      </c>
      <c r="L2664" t="s">
        <v>100</v>
      </c>
      <c r="M2664" t="s">
        <v>33</v>
      </c>
      <c r="N2664" t="s">
        <v>567</v>
      </c>
      <c r="O2664">
        <v>0.4</v>
      </c>
      <c r="P2664" t="s">
        <v>45</v>
      </c>
      <c r="Q2664" t="s">
        <v>70</v>
      </c>
      <c r="R2664" t="s">
        <v>1852</v>
      </c>
      <c r="S2664">
        <v>91730</v>
      </c>
      <c r="T2664" s="1">
        <v>40810</v>
      </c>
      <c r="U2664" s="1">
        <v>40811</v>
      </c>
      <c r="V2664" s="3">
        <v>91.56</v>
      </c>
      <c r="W2664">
        <v>21</v>
      </c>
      <c r="X2664" s="2">
        <v>685.17</v>
      </c>
      <c r="Y2664">
        <v>90494</v>
      </c>
      <c r="Z2664" t="s">
        <v>173</v>
      </c>
      <c r="AA2664">
        <v>2011</v>
      </c>
      <c r="AB2664" t="str">
        <f>IF(samplesuperstore_cleaned[[#This Row],[discount]]=0,"0%",IF(samplesuperstore_cleaned[[#This Row],[discount]]=0.02,"1-2%",IF(samplesuperstore_cleaned[[#This Row],[discount]]&lt;=0.04,"3-4%",IF(samplesuperstore_cleaned[[#This Row],[discount]]&lt;=0.06,"5-6%",IF(samplesuperstore_cleaned[[#This Row],[discount]]=0.08,"7-8%","9-10%")))))</f>
        <v>9-10%</v>
      </c>
    </row>
    <row r="2665" spans="1:28" x14ac:dyDescent="0.3">
      <c r="A2665">
        <v>9272</v>
      </c>
      <c r="B2665">
        <v>19531</v>
      </c>
      <c r="C2665" t="s">
        <v>39</v>
      </c>
      <c r="D2665" s="3">
        <v>7.0000000000000007E-2</v>
      </c>
      <c r="E2665">
        <v>7.64</v>
      </c>
      <c r="F2665">
        <v>1.39</v>
      </c>
      <c r="G2665">
        <v>3356</v>
      </c>
      <c r="H2665" t="s">
        <v>5446</v>
      </c>
      <c r="I2665" t="s">
        <v>29</v>
      </c>
      <c r="J2665" t="s">
        <v>30</v>
      </c>
      <c r="K2665" t="s">
        <v>31</v>
      </c>
      <c r="L2665" t="s">
        <v>100</v>
      </c>
      <c r="M2665" t="s">
        <v>33</v>
      </c>
      <c r="N2665" t="s">
        <v>273</v>
      </c>
      <c r="O2665">
        <v>0.36</v>
      </c>
      <c r="P2665" t="s">
        <v>45</v>
      </c>
      <c r="Q2665" t="s">
        <v>2278</v>
      </c>
      <c r="R2665" t="s">
        <v>2279</v>
      </c>
      <c r="S2665">
        <v>83616</v>
      </c>
      <c r="T2665" s="1">
        <v>40793</v>
      </c>
      <c r="U2665" s="1">
        <v>40794</v>
      </c>
      <c r="V2665" s="3">
        <v>91.335299999999989</v>
      </c>
      <c r="W2665">
        <v>18</v>
      </c>
      <c r="X2665" s="2">
        <v>132.37</v>
      </c>
      <c r="Y2665">
        <v>88594</v>
      </c>
      <c r="Z2665" t="s">
        <v>173</v>
      </c>
      <c r="AA2665">
        <v>2011</v>
      </c>
      <c r="AB2665" t="str">
        <f>IF(samplesuperstore_cleaned[[#This Row],[discount]]=0,"0%",IF(samplesuperstore_cleaned[[#This Row],[discount]]=0.02,"1-2%",IF(samplesuperstore_cleaned[[#This Row],[discount]]&lt;=0.04,"3-4%",IF(samplesuperstore_cleaned[[#This Row],[discount]]&lt;=0.06,"5-6%",IF(samplesuperstore_cleaned[[#This Row],[discount]]=0.08,"7-8%","9-10%")))))</f>
        <v>9-10%</v>
      </c>
    </row>
    <row r="2666" spans="1:28" x14ac:dyDescent="0.3">
      <c r="A2666">
        <v>7470</v>
      </c>
      <c r="B2666">
        <v>18476</v>
      </c>
      <c r="C2666" t="s">
        <v>39</v>
      </c>
      <c r="D2666" s="3">
        <v>0.04</v>
      </c>
      <c r="E2666">
        <v>3.75</v>
      </c>
      <c r="F2666">
        <v>7.5</v>
      </c>
      <c r="G2666">
        <v>2727</v>
      </c>
      <c r="H2666" t="s">
        <v>4736</v>
      </c>
      <c r="I2666" t="s">
        <v>29</v>
      </c>
      <c r="J2666" t="s">
        <v>244</v>
      </c>
      <c r="K2666" t="s">
        <v>31</v>
      </c>
      <c r="L2666" t="s">
        <v>32</v>
      </c>
      <c r="M2666" t="s">
        <v>33</v>
      </c>
      <c r="N2666" t="s">
        <v>4737</v>
      </c>
      <c r="O2666">
        <v>0.37</v>
      </c>
      <c r="P2666" t="s">
        <v>45</v>
      </c>
      <c r="Q2666" t="s">
        <v>46</v>
      </c>
      <c r="R2666" t="s">
        <v>1285</v>
      </c>
      <c r="S2666">
        <v>98002</v>
      </c>
      <c r="T2666" s="1">
        <v>41580</v>
      </c>
      <c r="U2666" s="1">
        <v>41581</v>
      </c>
      <c r="V2666" s="3">
        <v>91.315200000000061</v>
      </c>
      <c r="W2666">
        <v>36</v>
      </c>
      <c r="X2666" s="2">
        <v>142.83000000000001</v>
      </c>
      <c r="Y2666">
        <v>88125</v>
      </c>
      <c r="Z2666" t="s">
        <v>59</v>
      </c>
      <c r="AA2666">
        <v>2013</v>
      </c>
      <c r="AB2666" t="str">
        <f>IF(samplesuperstore_cleaned[[#This Row],[discount]]=0,"0%",IF(samplesuperstore_cleaned[[#This Row],[discount]]=0.02,"1-2%",IF(samplesuperstore_cleaned[[#This Row],[discount]]&lt;=0.04,"3-4%",IF(samplesuperstore_cleaned[[#This Row],[discount]]&lt;=0.06,"5-6%",IF(samplesuperstore_cleaned[[#This Row],[discount]]=0.08,"7-8%","9-10%")))))</f>
        <v>3-4%</v>
      </c>
    </row>
    <row r="2667" spans="1:28" x14ac:dyDescent="0.3">
      <c r="A2667">
        <v>2714</v>
      </c>
      <c r="B2667">
        <v>20892</v>
      </c>
      <c r="C2667" t="s">
        <v>39</v>
      </c>
      <c r="D2667" s="3">
        <v>0.06</v>
      </c>
      <c r="E2667">
        <v>13.4</v>
      </c>
      <c r="F2667">
        <v>4.95</v>
      </c>
      <c r="G2667">
        <v>1053</v>
      </c>
      <c r="H2667" t="s">
        <v>2528</v>
      </c>
      <c r="I2667" t="s">
        <v>29</v>
      </c>
      <c r="J2667" t="s">
        <v>30</v>
      </c>
      <c r="K2667" t="s">
        <v>67</v>
      </c>
      <c r="L2667" t="s">
        <v>104</v>
      </c>
      <c r="M2667" t="s">
        <v>52</v>
      </c>
      <c r="N2667" t="s">
        <v>1850</v>
      </c>
      <c r="O2667">
        <v>0.37</v>
      </c>
      <c r="P2667" t="s">
        <v>45</v>
      </c>
      <c r="Q2667" t="s">
        <v>764</v>
      </c>
      <c r="R2667" t="s">
        <v>2529</v>
      </c>
      <c r="S2667">
        <v>85351</v>
      </c>
      <c r="T2667" s="1">
        <v>41249</v>
      </c>
      <c r="U2667" s="1">
        <v>41251</v>
      </c>
      <c r="V2667" s="3">
        <v>91.314599999999999</v>
      </c>
      <c r="W2667">
        <v>10</v>
      </c>
      <c r="X2667" s="2">
        <v>132.34</v>
      </c>
      <c r="Y2667">
        <v>90073</v>
      </c>
      <c r="Z2667" t="s">
        <v>72</v>
      </c>
      <c r="AA2667">
        <v>2012</v>
      </c>
      <c r="AB2667" t="str">
        <f>IF(samplesuperstore_cleaned[[#This Row],[discount]]=0,"0%",IF(samplesuperstore_cleaned[[#This Row],[discount]]=0.02,"1-2%",IF(samplesuperstore_cleaned[[#This Row],[discount]]&lt;=0.04,"3-4%",IF(samplesuperstore_cleaned[[#This Row],[discount]]&lt;=0.06,"5-6%",IF(samplesuperstore_cleaned[[#This Row],[discount]]=0.08,"7-8%","9-10%")))))</f>
        <v>5-6%</v>
      </c>
    </row>
    <row r="2668" spans="1:28" x14ac:dyDescent="0.3">
      <c r="A2668">
        <v>5964</v>
      </c>
      <c r="B2668">
        <v>21224</v>
      </c>
      <c r="C2668" t="s">
        <v>39</v>
      </c>
      <c r="D2668" s="3">
        <v>0.05</v>
      </c>
      <c r="E2668">
        <v>99.23</v>
      </c>
      <c r="F2668">
        <v>8.99</v>
      </c>
      <c r="G2668">
        <v>2192</v>
      </c>
      <c r="H2668" t="s">
        <v>4091</v>
      </c>
      <c r="I2668" t="s">
        <v>29</v>
      </c>
      <c r="J2668" t="s">
        <v>66</v>
      </c>
      <c r="K2668" t="s">
        <v>67</v>
      </c>
      <c r="L2668" t="s">
        <v>104</v>
      </c>
      <c r="M2668" t="s">
        <v>52</v>
      </c>
      <c r="N2668" t="s">
        <v>1161</v>
      </c>
      <c r="O2668">
        <v>0.35</v>
      </c>
      <c r="P2668" t="s">
        <v>260</v>
      </c>
      <c r="Q2668" t="s">
        <v>846</v>
      </c>
      <c r="R2668" t="s">
        <v>4092</v>
      </c>
      <c r="S2668">
        <v>28115</v>
      </c>
      <c r="T2668" s="1">
        <v>41313</v>
      </c>
      <c r="U2668" s="1">
        <v>41315</v>
      </c>
      <c r="V2668" s="3">
        <v>91.116000000000014</v>
      </c>
      <c r="W2668">
        <v>5</v>
      </c>
      <c r="X2668" s="2">
        <v>476.06</v>
      </c>
      <c r="Y2668">
        <v>90688</v>
      </c>
      <c r="Z2668" t="s">
        <v>112</v>
      </c>
      <c r="AA2668">
        <v>2013</v>
      </c>
      <c r="AB2668" t="str">
        <f>IF(samplesuperstore_cleaned[[#This Row],[discount]]=0,"0%",IF(samplesuperstore_cleaned[[#This Row],[discount]]=0.02,"1-2%",IF(samplesuperstore_cleaned[[#This Row],[discount]]&lt;=0.04,"3-4%",IF(samplesuperstore_cleaned[[#This Row],[discount]]&lt;=0.06,"5-6%",IF(samplesuperstore_cleaned[[#This Row],[discount]]=0.08,"7-8%","9-10%")))))</f>
        <v>5-6%</v>
      </c>
    </row>
    <row r="2669" spans="1:28" x14ac:dyDescent="0.3">
      <c r="A2669">
        <v>5560</v>
      </c>
      <c r="B2669">
        <v>25647</v>
      </c>
      <c r="C2669" t="s">
        <v>39</v>
      </c>
      <c r="D2669" s="3">
        <v>7.0000000000000007E-2</v>
      </c>
      <c r="E2669">
        <v>101.41</v>
      </c>
      <c r="F2669">
        <v>35</v>
      </c>
      <c r="G2669">
        <v>2050</v>
      </c>
      <c r="H2669" t="s">
        <v>3915</v>
      </c>
      <c r="I2669" t="s">
        <v>29</v>
      </c>
      <c r="J2669" t="s">
        <v>30</v>
      </c>
      <c r="K2669" t="s">
        <v>31</v>
      </c>
      <c r="L2669" t="s">
        <v>158</v>
      </c>
      <c r="M2669" t="s">
        <v>159</v>
      </c>
      <c r="N2669" t="s">
        <v>1993</v>
      </c>
      <c r="O2669">
        <v>0.82</v>
      </c>
      <c r="P2669" t="s">
        <v>260</v>
      </c>
      <c r="Q2669" t="s">
        <v>261</v>
      </c>
      <c r="R2669" t="s">
        <v>3916</v>
      </c>
      <c r="S2669">
        <v>24501</v>
      </c>
      <c r="T2669" s="1">
        <v>41628</v>
      </c>
      <c r="U2669" s="1">
        <v>41630</v>
      </c>
      <c r="V2669" s="3">
        <v>90.84</v>
      </c>
      <c r="W2669">
        <v>21</v>
      </c>
      <c r="X2669" s="2">
        <v>2136.6799999999998</v>
      </c>
      <c r="Y2669">
        <v>88231</v>
      </c>
      <c r="Z2669" t="s">
        <v>72</v>
      </c>
      <c r="AA2669">
        <v>2013</v>
      </c>
      <c r="AB2669" t="str">
        <f>IF(samplesuperstore_cleaned[[#This Row],[discount]]=0,"0%",IF(samplesuperstore_cleaned[[#This Row],[discount]]=0.02,"1-2%",IF(samplesuperstore_cleaned[[#This Row],[discount]]&lt;=0.04,"3-4%",IF(samplesuperstore_cleaned[[#This Row],[discount]]&lt;=0.06,"5-6%",IF(samplesuperstore_cleaned[[#This Row],[discount]]=0.08,"7-8%","9-10%")))))</f>
        <v>9-10%</v>
      </c>
    </row>
    <row r="2670" spans="1:28" x14ac:dyDescent="0.3">
      <c r="A2670">
        <v>1747</v>
      </c>
      <c r="B2670">
        <v>18667</v>
      </c>
      <c r="C2670" t="s">
        <v>78</v>
      </c>
      <c r="D2670" s="3">
        <v>0.02</v>
      </c>
      <c r="E2670">
        <v>130.97999999999999</v>
      </c>
      <c r="F2670">
        <v>30</v>
      </c>
      <c r="G2670">
        <v>665</v>
      </c>
      <c r="H2670" t="s">
        <v>1865</v>
      </c>
      <c r="I2670" t="s">
        <v>61</v>
      </c>
      <c r="J2670" t="s">
        <v>30</v>
      </c>
      <c r="K2670" t="s">
        <v>67</v>
      </c>
      <c r="L2670" t="s">
        <v>68</v>
      </c>
      <c r="M2670" t="s">
        <v>63</v>
      </c>
      <c r="N2670" t="s">
        <v>1111</v>
      </c>
      <c r="O2670">
        <v>0.78</v>
      </c>
      <c r="P2670" t="s">
        <v>260</v>
      </c>
      <c r="Q2670" t="s">
        <v>619</v>
      </c>
      <c r="R2670" t="s">
        <v>1531</v>
      </c>
      <c r="S2670">
        <v>37130</v>
      </c>
      <c r="T2670" s="1">
        <v>40286</v>
      </c>
      <c r="U2670" s="1">
        <v>40287</v>
      </c>
      <c r="V2670" s="3">
        <v>90.762</v>
      </c>
      <c r="W2670">
        <v>6</v>
      </c>
      <c r="X2670" s="2">
        <v>793.39</v>
      </c>
      <c r="Y2670">
        <v>88678</v>
      </c>
      <c r="Z2670" t="s">
        <v>127</v>
      </c>
      <c r="AA2670">
        <v>2010</v>
      </c>
      <c r="AB2670" t="str">
        <f>IF(samplesuperstore_cleaned[[#This Row],[discount]]=0,"0%",IF(samplesuperstore_cleaned[[#This Row],[discount]]=0.02,"1-2%",IF(samplesuperstore_cleaned[[#This Row],[discount]]&lt;=0.04,"3-4%",IF(samplesuperstore_cleaned[[#This Row],[discount]]&lt;=0.06,"5-6%",IF(samplesuperstore_cleaned[[#This Row],[discount]]=0.08,"7-8%","9-10%")))))</f>
        <v>1-2%</v>
      </c>
    </row>
    <row r="2671" spans="1:28" x14ac:dyDescent="0.3">
      <c r="A2671">
        <v>6600</v>
      </c>
      <c r="B2671">
        <v>22148</v>
      </c>
      <c r="C2671" t="s">
        <v>39</v>
      </c>
      <c r="D2671" s="3">
        <v>0.02</v>
      </c>
      <c r="E2671">
        <v>15.67</v>
      </c>
      <c r="F2671">
        <v>1.39</v>
      </c>
      <c r="G2671">
        <v>2427</v>
      </c>
      <c r="H2671" t="s">
        <v>4378</v>
      </c>
      <c r="I2671" t="s">
        <v>29</v>
      </c>
      <c r="J2671" t="s">
        <v>30</v>
      </c>
      <c r="K2671" t="s">
        <v>31</v>
      </c>
      <c r="L2671" t="s">
        <v>100</v>
      </c>
      <c r="M2671" t="s">
        <v>33</v>
      </c>
      <c r="N2671" t="s">
        <v>622</v>
      </c>
      <c r="O2671">
        <v>0.38</v>
      </c>
      <c r="P2671" t="s">
        <v>35</v>
      </c>
      <c r="Q2671" t="s">
        <v>255</v>
      </c>
      <c r="R2671" t="s">
        <v>4379</v>
      </c>
      <c r="S2671">
        <v>76248</v>
      </c>
      <c r="T2671" s="1">
        <v>41370</v>
      </c>
      <c r="U2671" s="1">
        <v>41371</v>
      </c>
      <c r="V2671" s="3">
        <v>90.700499999999991</v>
      </c>
      <c r="W2671">
        <v>8</v>
      </c>
      <c r="X2671" s="2">
        <v>131.44999999999999</v>
      </c>
      <c r="Y2671">
        <v>90864</v>
      </c>
      <c r="Z2671" t="s">
        <v>127</v>
      </c>
      <c r="AA2671">
        <v>2013</v>
      </c>
      <c r="AB2671" t="str">
        <f>IF(samplesuperstore_cleaned[[#This Row],[discount]]=0,"0%",IF(samplesuperstore_cleaned[[#This Row],[discount]]=0.02,"1-2%",IF(samplesuperstore_cleaned[[#This Row],[discount]]&lt;=0.04,"3-4%",IF(samplesuperstore_cleaned[[#This Row],[discount]]&lt;=0.06,"5-6%",IF(samplesuperstore_cleaned[[#This Row],[discount]]=0.08,"7-8%","9-10%")))))</f>
        <v>1-2%</v>
      </c>
    </row>
    <row r="2672" spans="1:28" x14ac:dyDescent="0.3">
      <c r="A2672">
        <v>4784</v>
      </c>
      <c r="B2672">
        <v>21163</v>
      </c>
      <c r="C2672" t="s">
        <v>60</v>
      </c>
      <c r="D2672" s="3">
        <v>0.02</v>
      </c>
      <c r="E2672">
        <v>10.06</v>
      </c>
      <c r="F2672">
        <v>2.06</v>
      </c>
      <c r="G2672">
        <v>1777</v>
      </c>
      <c r="H2672" t="s">
        <v>3572</v>
      </c>
      <c r="I2672" t="s">
        <v>29</v>
      </c>
      <c r="J2672" t="s">
        <v>244</v>
      </c>
      <c r="K2672" t="s">
        <v>31</v>
      </c>
      <c r="L2672" t="s">
        <v>49</v>
      </c>
      <c r="M2672" t="s">
        <v>43</v>
      </c>
      <c r="N2672" t="s">
        <v>720</v>
      </c>
      <c r="O2672">
        <v>0.39</v>
      </c>
      <c r="P2672" t="s">
        <v>35</v>
      </c>
      <c r="Q2672" t="s">
        <v>1549</v>
      </c>
      <c r="R2672" t="s">
        <v>3573</v>
      </c>
      <c r="S2672">
        <v>46383</v>
      </c>
      <c r="T2672" s="1">
        <v>40362</v>
      </c>
      <c r="U2672" s="1">
        <v>40367</v>
      </c>
      <c r="V2672" s="3">
        <v>90.624600000000001</v>
      </c>
      <c r="W2672">
        <v>13</v>
      </c>
      <c r="X2672" s="2">
        <v>131.34</v>
      </c>
      <c r="Y2672">
        <v>89940</v>
      </c>
      <c r="Z2672" t="s">
        <v>48</v>
      </c>
      <c r="AA2672">
        <v>2010</v>
      </c>
      <c r="AB2672" t="str">
        <f>IF(samplesuperstore_cleaned[[#This Row],[discount]]=0,"0%",IF(samplesuperstore_cleaned[[#This Row],[discount]]=0.02,"1-2%",IF(samplesuperstore_cleaned[[#This Row],[discount]]&lt;=0.04,"3-4%",IF(samplesuperstore_cleaned[[#This Row],[discount]]&lt;=0.06,"5-6%",IF(samplesuperstore_cleaned[[#This Row],[discount]]=0.08,"7-8%","9-10%")))))</f>
        <v>1-2%</v>
      </c>
    </row>
    <row r="2673" spans="1:28" x14ac:dyDescent="0.3">
      <c r="A2673">
        <v>1110</v>
      </c>
      <c r="B2673">
        <v>25351</v>
      </c>
      <c r="C2673" t="s">
        <v>27</v>
      </c>
      <c r="D2673" s="3">
        <v>0.05</v>
      </c>
      <c r="E2673">
        <v>10.98</v>
      </c>
      <c r="F2673">
        <v>4.8</v>
      </c>
      <c r="G2673">
        <v>428</v>
      </c>
      <c r="H2673" t="s">
        <v>1360</v>
      </c>
      <c r="I2673" t="s">
        <v>29</v>
      </c>
      <c r="J2673" t="s">
        <v>30</v>
      </c>
      <c r="K2673" t="s">
        <v>31</v>
      </c>
      <c r="L2673" t="s">
        <v>100</v>
      </c>
      <c r="M2673" t="s">
        <v>33</v>
      </c>
      <c r="N2673" t="s">
        <v>1364</v>
      </c>
      <c r="O2673">
        <v>0.36</v>
      </c>
      <c r="P2673" t="s">
        <v>45</v>
      </c>
      <c r="Q2673" t="s">
        <v>1361</v>
      </c>
      <c r="R2673" t="s">
        <v>1362</v>
      </c>
      <c r="S2673">
        <v>89701</v>
      </c>
      <c r="T2673" s="1">
        <v>40424</v>
      </c>
      <c r="U2673" s="1">
        <v>40426</v>
      </c>
      <c r="V2673" s="3">
        <v>90.62</v>
      </c>
      <c r="W2673">
        <v>22</v>
      </c>
      <c r="X2673" s="2">
        <v>243.11</v>
      </c>
      <c r="Y2673">
        <v>88480</v>
      </c>
      <c r="Z2673" t="s">
        <v>173</v>
      </c>
      <c r="AA2673">
        <v>2010</v>
      </c>
      <c r="AB2673" t="str">
        <f>IF(samplesuperstore_cleaned[[#This Row],[discount]]=0,"0%",IF(samplesuperstore_cleaned[[#This Row],[discount]]=0.02,"1-2%",IF(samplesuperstore_cleaned[[#This Row],[discount]]&lt;=0.04,"3-4%",IF(samplesuperstore_cleaned[[#This Row],[discount]]&lt;=0.06,"5-6%",IF(samplesuperstore_cleaned[[#This Row],[discount]]=0.08,"7-8%","9-10%")))))</f>
        <v>5-6%</v>
      </c>
    </row>
    <row r="2674" spans="1:28" x14ac:dyDescent="0.3">
      <c r="A2674">
        <v>3422</v>
      </c>
      <c r="B2674">
        <v>23799</v>
      </c>
      <c r="C2674" t="s">
        <v>60</v>
      </c>
      <c r="D2674" s="3">
        <v>0.04</v>
      </c>
      <c r="E2674">
        <v>11.34</v>
      </c>
      <c r="F2674">
        <v>5.01</v>
      </c>
      <c r="G2674">
        <v>1296</v>
      </c>
      <c r="H2674" t="s">
        <v>2899</v>
      </c>
      <c r="I2674" t="s">
        <v>29</v>
      </c>
      <c r="J2674" t="s">
        <v>114</v>
      </c>
      <c r="K2674" t="s">
        <v>31</v>
      </c>
      <c r="L2674" t="s">
        <v>49</v>
      </c>
      <c r="M2674" t="s">
        <v>33</v>
      </c>
      <c r="N2674" t="s">
        <v>1471</v>
      </c>
      <c r="O2674">
        <v>0.36</v>
      </c>
      <c r="P2674" t="s">
        <v>45</v>
      </c>
      <c r="Q2674" t="s">
        <v>523</v>
      </c>
      <c r="R2674" t="s">
        <v>2900</v>
      </c>
      <c r="S2674">
        <v>84074</v>
      </c>
      <c r="T2674" s="1">
        <v>41614</v>
      </c>
      <c r="U2674" s="1">
        <v>41619</v>
      </c>
      <c r="V2674" s="3">
        <v>90.338560000000001</v>
      </c>
      <c r="W2674">
        <v>14</v>
      </c>
      <c r="X2674" s="2">
        <v>167.2</v>
      </c>
      <c r="Y2674">
        <v>86162</v>
      </c>
      <c r="Z2674" t="s">
        <v>72</v>
      </c>
      <c r="AA2674">
        <v>2013</v>
      </c>
      <c r="AB2674" t="str">
        <f>IF(samplesuperstore_cleaned[[#This Row],[discount]]=0,"0%",IF(samplesuperstore_cleaned[[#This Row],[discount]]=0.02,"1-2%",IF(samplesuperstore_cleaned[[#This Row],[discount]]&lt;=0.04,"3-4%",IF(samplesuperstore_cleaned[[#This Row],[discount]]&lt;=0.06,"5-6%",IF(samplesuperstore_cleaned[[#This Row],[discount]]=0.08,"7-8%","9-10%")))))</f>
        <v>3-4%</v>
      </c>
    </row>
    <row r="2675" spans="1:28" x14ac:dyDescent="0.3">
      <c r="A2675">
        <v>8127</v>
      </c>
      <c r="B2675">
        <v>18633</v>
      </c>
      <c r="C2675" t="s">
        <v>57</v>
      </c>
      <c r="D2675" s="3">
        <v>0.02</v>
      </c>
      <c r="E2675">
        <v>25.38</v>
      </c>
      <c r="F2675">
        <v>8.99</v>
      </c>
      <c r="G2675">
        <v>2962</v>
      </c>
      <c r="H2675" t="s">
        <v>5001</v>
      </c>
      <c r="I2675" t="s">
        <v>29</v>
      </c>
      <c r="J2675" t="s">
        <v>244</v>
      </c>
      <c r="K2675" t="s">
        <v>67</v>
      </c>
      <c r="L2675" t="s">
        <v>104</v>
      </c>
      <c r="M2675" t="s">
        <v>52</v>
      </c>
      <c r="N2675" t="s">
        <v>1843</v>
      </c>
      <c r="O2675">
        <v>0.5</v>
      </c>
      <c r="P2675" t="s">
        <v>45</v>
      </c>
      <c r="Q2675" t="s">
        <v>644</v>
      </c>
      <c r="R2675" t="s">
        <v>868</v>
      </c>
      <c r="S2675">
        <v>80027</v>
      </c>
      <c r="T2675" s="1">
        <v>41050</v>
      </c>
      <c r="U2675" s="1">
        <v>41050</v>
      </c>
      <c r="V2675" s="3">
        <v>90.11399999999999</v>
      </c>
      <c r="W2675">
        <v>5</v>
      </c>
      <c r="X2675" s="2">
        <v>130.6</v>
      </c>
      <c r="Y2675">
        <v>88614</v>
      </c>
      <c r="Z2675" t="s">
        <v>38</v>
      </c>
      <c r="AA2675">
        <v>2012</v>
      </c>
      <c r="AB2675" t="str">
        <f>IF(samplesuperstore_cleaned[[#This Row],[discount]]=0,"0%",IF(samplesuperstore_cleaned[[#This Row],[discount]]=0.02,"1-2%",IF(samplesuperstore_cleaned[[#This Row],[discount]]&lt;=0.04,"3-4%",IF(samplesuperstore_cleaned[[#This Row],[discount]]&lt;=0.06,"5-6%",IF(samplesuperstore_cleaned[[#This Row],[discount]]=0.08,"7-8%","9-10%")))))</f>
        <v>1-2%</v>
      </c>
    </row>
    <row r="2676" spans="1:28" x14ac:dyDescent="0.3">
      <c r="A2676">
        <v>4925</v>
      </c>
      <c r="B2676">
        <v>20886</v>
      </c>
      <c r="C2676" t="s">
        <v>27</v>
      </c>
      <c r="D2676" s="3">
        <v>0.1</v>
      </c>
      <c r="E2676">
        <v>35.99</v>
      </c>
      <c r="F2676">
        <v>3.3</v>
      </c>
      <c r="G2676">
        <v>1820</v>
      </c>
      <c r="H2676" t="s">
        <v>3626</v>
      </c>
      <c r="I2676" t="s">
        <v>29</v>
      </c>
      <c r="J2676" t="s">
        <v>244</v>
      </c>
      <c r="K2676" t="s">
        <v>54</v>
      </c>
      <c r="L2676" t="s">
        <v>55</v>
      </c>
      <c r="M2676" t="s">
        <v>52</v>
      </c>
      <c r="N2676" t="s">
        <v>1231</v>
      </c>
      <c r="O2676">
        <v>0.39</v>
      </c>
      <c r="P2676" t="s">
        <v>84</v>
      </c>
      <c r="Q2676" t="s">
        <v>125</v>
      </c>
      <c r="R2676" t="s">
        <v>3401</v>
      </c>
      <c r="S2676">
        <v>11714</v>
      </c>
      <c r="T2676" s="1">
        <v>41476</v>
      </c>
      <c r="U2676" s="1">
        <v>41477</v>
      </c>
      <c r="V2676" s="3">
        <v>90.105983999999992</v>
      </c>
      <c r="W2676">
        <v>6</v>
      </c>
      <c r="X2676" s="2">
        <v>175.11</v>
      </c>
      <c r="Y2676">
        <v>86000</v>
      </c>
      <c r="Z2676" t="s">
        <v>48</v>
      </c>
      <c r="AA2676">
        <v>2013</v>
      </c>
      <c r="AB2676" t="str">
        <f>IF(samplesuperstore_cleaned[[#This Row],[discount]]=0,"0%",IF(samplesuperstore_cleaned[[#This Row],[discount]]=0.02,"1-2%",IF(samplesuperstore_cleaned[[#This Row],[discount]]&lt;=0.04,"3-4%",IF(samplesuperstore_cleaned[[#This Row],[discount]]&lt;=0.06,"5-6%",IF(samplesuperstore_cleaned[[#This Row],[discount]]=0.08,"7-8%","9-10%")))))</f>
        <v>9-10%</v>
      </c>
    </row>
    <row r="2677" spans="1:28" x14ac:dyDescent="0.3">
      <c r="A2677">
        <v>6929</v>
      </c>
      <c r="B2677">
        <v>19902</v>
      </c>
      <c r="C2677" t="s">
        <v>57</v>
      </c>
      <c r="D2677" s="3">
        <v>0.01</v>
      </c>
      <c r="E2677">
        <v>99.99</v>
      </c>
      <c r="F2677">
        <v>19.989999999999998</v>
      </c>
      <c r="G2677">
        <v>2545</v>
      </c>
      <c r="H2677" t="s">
        <v>4523</v>
      </c>
      <c r="I2677" t="s">
        <v>41</v>
      </c>
      <c r="J2677" t="s">
        <v>66</v>
      </c>
      <c r="K2677" t="s">
        <v>54</v>
      </c>
      <c r="L2677" t="s">
        <v>62</v>
      </c>
      <c r="M2677" t="s">
        <v>33</v>
      </c>
      <c r="N2677" t="s">
        <v>249</v>
      </c>
      <c r="O2677">
        <v>0.52</v>
      </c>
      <c r="P2677" t="s">
        <v>260</v>
      </c>
      <c r="Q2677" t="s">
        <v>261</v>
      </c>
      <c r="R2677" t="s">
        <v>265</v>
      </c>
      <c r="S2677">
        <v>22153</v>
      </c>
      <c r="T2677" s="1">
        <v>40247</v>
      </c>
      <c r="U2677" s="1">
        <v>40249</v>
      </c>
      <c r="V2677" s="3">
        <v>90.024000000000001</v>
      </c>
      <c r="W2677">
        <v>2</v>
      </c>
      <c r="X2677" s="2">
        <v>202.98</v>
      </c>
      <c r="Y2677">
        <v>87915</v>
      </c>
      <c r="Z2677" t="s">
        <v>165</v>
      </c>
      <c r="AA2677">
        <v>2010</v>
      </c>
      <c r="AB2677" t="str">
        <f>IF(samplesuperstore_cleaned[[#This Row],[discount]]=0,"0%",IF(samplesuperstore_cleaned[[#This Row],[discount]]=0.02,"1-2%",IF(samplesuperstore_cleaned[[#This Row],[discount]]&lt;=0.04,"3-4%",IF(samplesuperstore_cleaned[[#This Row],[discount]]&lt;=0.06,"5-6%",IF(samplesuperstore_cleaned[[#This Row],[discount]]=0.08,"7-8%","9-10%")))))</f>
        <v>3-4%</v>
      </c>
    </row>
    <row r="2678" spans="1:28" x14ac:dyDescent="0.3">
      <c r="A2678">
        <v>2213</v>
      </c>
      <c r="B2678">
        <v>24210</v>
      </c>
      <c r="C2678" t="s">
        <v>27</v>
      </c>
      <c r="D2678" s="3">
        <v>0.05</v>
      </c>
      <c r="E2678">
        <v>17.78</v>
      </c>
      <c r="F2678">
        <v>5.03</v>
      </c>
      <c r="G2678">
        <v>852</v>
      </c>
      <c r="H2678" t="s">
        <v>2202</v>
      </c>
      <c r="I2678" t="s">
        <v>29</v>
      </c>
      <c r="J2678" t="s">
        <v>114</v>
      </c>
      <c r="K2678" t="s">
        <v>67</v>
      </c>
      <c r="L2678" t="s">
        <v>104</v>
      </c>
      <c r="M2678" t="s">
        <v>33</v>
      </c>
      <c r="N2678" t="s">
        <v>1299</v>
      </c>
      <c r="O2678">
        <v>0.54</v>
      </c>
      <c r="P2678" t="s">
        <v>45</v>
      </c>
      <c r="Q2678" t="s">
        <v>70</v>
      </c>
      <c r="R2678" t="s">
        <v>2203</v>
      </c>
      <c r="S2678">
        <v>92544</v>
      </c>
      <c r="T2678" s="1">
        <v>41551</v>
      </c>
      <c r="U2678" s="1">
        <v>41552</v>
      </c>
      <c r="V2678" s="3">
        <v>89.95</v>
      </c>
      <c r="W2678">
        <v>10</v>
      </c>
      <c r="X2678" s="2">
        <v>174.94</v>
      </c>
      <c r="Y2678">
        <v>88578</v>
      </c>
      <c r="Z2678" t="s">
        <v>87</v>
      </c>
      <c r="AA2678">
        <v>2013</v>
      </c>
      <c r="AB2678" t="str">
        <f>IF(samplesuperstore_cleaned[[#This Row],[discount]]=0,"0%",IF(samplesuperstore_cleaned[[#This Row],[discount]]=0.02,"1-2%",IF(samplesuperstore_cleaned[[#This Row],[discount]]&lt;=0.04,"3-4%",IF(samplesuperstore_cleaned[[#This Row],[discount]]&lt;=0.06,"5-6%",IF(samplesuperstore_cleaned[[#This Row],[discount]]=0.08,"7-8%","9-10%")))))</f>
        <v>5-6%</v>
      </c>
    </row>
    <row r="2679" spans="1:28" x14ac:dyDescent="0.3">
      <c r="A2679">
        <v>4775</v>
      </c>
      <c r="B2679">
        <v>4834</v>
      </c>
      <c r="C2679" t="s">
        <v>60</v>
      </c>
      <c r="D2679" s="3">
        <v>0.04</v>
      </c>
      <c r="E2679">
        <v>65.989999999999995</v>
      </c>
      <c r="F2679">
        <v>4.2</v>
      </c>
      <c r="G2679">
        <v>1773</v>
      </c>
      <c r="H2679" t="s">
        <v>3567</v>
      </c>
      <c r="I2679" t="s">
        <v>29</v>
      </c>
      <c r="J2679" t="s">
        <v>30</v>
      </c>
      <c r="K2679" t="s">
        <v>54</v>
      </c>
      <c r="L2679" t="s">
        <v>55</v>
      </c>
      <c r="M2679" t="s">
        <v>33</v>
      </c>
      <c r="N2679" t="s">
        <v>1642</v>
      </c>
      <c r="O2679">
        <v>0.59</v>
      </c>
      <c r="P2679" t="s">
        <v>84</v>
      </c>
      <c r="Q2679" t="s">
        <v>125</v>
      </c>
      <c r="R2679" t="s">
        <v>167</v>
      </c>
      <c r="S2679">
        <v>10282</v>
      </c>
      <c r="T2679" s="1">
        <v>41632</v>
      </c>
      <c r="U2679" s="1">
        <v>41637</v>
      </c>
      <c r="V2679" s="3">
        <v>89.891999999999996</v>
      </c>
      <c r="W2679">
        <v>34</v>
      </c>
      <c r="X2679" s="2">
        <v>1977.29</v>
      </c>
      <c r="Y2679">
        <v>34400</v>
      </c>
      <c r="Z2679" t="s">
        <v>72</v>
      </c>
      <c r="AA2679">
        <v>2013</v>
      </c>
      <c r="AB2679" t="str">
        <f>IF(samplesuperstore_cleaned[[#This Row],[discount]]=0,"0%",IF(samplesuperstore_cleaned[[#This Row],[discount]]=0.02,"1-2%",IF(samplesuperstore_cleaned[[#This Row],[discount]]&lt;=0.04,"3-4%",IF(samplesuperstore_cleaned[[#This Row],[discount]]&lt;=0.06,"5-6%",IF(samplesuperstore_cleaned[[#This Row],[discount]]=0.08,"7-8%","9-10%")))))</f>
        <v>3-4%</v>
      </c>
    </row>
    <row r="2680" spans="1:28" x14ac:dyDescent="0.3">
      <c r="A2680">
        <v>8927</v>
      </c>
      <c r="B2680">
        <v>18397</v>
      </c>
      <c r="C2680" t="s">
        <v>39</v>
      </c>
      <c r="D2680" s="3">
        <v>0.02</v>
      </c>
      <c r="E2680">
        <v>3.78</v>
      </c>
      <c r="F2680">
        <v>0.71</v>
      </c>
      <c r="G2680">
        <v>3229</v>
      </c>
      <c r="H2680" t="s">
        <v>5303</v>
      </c>
      <c r="I2680" t="s">
        <v>29</v>
      </c>
      <c r="J2680" t="s">
        <v>114</v>
      </c>
      <c r="K2680" t="s">
        <v>31</v>
      </c>
      <c r="L2680" t="s">
        <v>120</v>
      </c>
      <c r="M2680" t="s">
        <v>43</v>
      </c>
      <c r="N2680" t="s">
        <v>1845</v>
      </c>
      <c r="O2680">
        <v>0.39</v>
      </c>
      <c r="P2680" t="s">
        <v>35</v>
      </c>
      <c r="Q2680" t="s">
        <v>3170</v>
      </c>
      <c r="R2680" t="s">
        <v>5304</v>
      </c>
      <c r="S2680">
        <v>54880</v>
      </c>
      <c r="T2680" s="1">
        <v>40865</v>
      </c>
      <c r="U2680" s="1">
        <v>40867</v>
      </c>
      <c r="V2680" s="3">
        <v>89.87939999999999</v>
      </c>
      <c r="W2680">
        <v>35</v>
      </c>
      <c r="X2680" s="2">
        <v>130.26</v>
      </c>
      <c r="Y2680">
        <v>87438</v>
      </c>
      <c r="Z2680" t="s">
        <v>59</v>
      </c>
      <c r="AA2680">
        <v>2011</v>
      </c>
      <c r="AB2680" t="str">
        <f>IF(samplesuperstore_cleaned[[#This Row],[discount]]=0,"0%",IF(samplesuperstore_cleaned[[#This Row],[discount]]=0.02,"1-2%",IF(samplesuperstore_cleaned[[#This Row],[discount]]&lt;=0.04,"3-4%",IF(samplesuperstore_cleaned[[#This Row],[discount]]&lt;=0.06,"5-6%",IF(samplesuperstore_cleaned[[#This Row],[discount]]=0.08,"7-8%","9-10%")))))</f>
        <v>1-2%</v>
      </c>
    </row>
    <row r="2681" spans="1:28" x14ac:dyDescent="0.3">
      <c r="A2681">
        <v>8737</v>
      </c>
      <c r="B2681">
        <v>24714</v>
      </c>
      <c r="C2681" t="s">
        <v>78</v>
      </c>
      <c r="D2681" s="3">
        <v>0.1</v>
      </c>
      <c r="E2681">
        <v>150.97999999999999</v>
      </c>
      <c r="F2681">
        <v>30</v>
      </c>
      <c r="G2681">
        <v>3156</v>
      </c>
      <c r="H2681" t="s">
        <v>5227</v>
      </c>
      <c r="I2681" t="s">
        <v>61</v>
      </c>
      <c r="J2681" t="s">
        <v>244</v>
      </c>
      <c r="K2681" t="s">
        <v>67</v>
      </c>
      <c r="L2681" t="s">
        <v>68</v>
      </c>
      <c r="M2681" t="s">
        <v>63</v>
      </c>
      <c r="N2681" t="s">
        <v>2114</v>
      </c>
      <c r="O2681">
        <v>0.74</v>
      </c>
      <c r="P2681" t="s">
        <v>260</v>
      </c>
      <c r="Q2681" t="s">
        <v>929</v>
      </c>
      <c r="R2681" t="s">
        <v>5140</v>
      </c>
      <c r="S2681">
        <v>34239</v>
      </c>
      <c r="T2681" s="1">
        <v>41620</v>
      </c>
      <c r="U2681" s="1">
        <v>41622</v>
      </c>
      <c r="V2681" s="3">
        <v>89.698799999999991</v>
      </c>
      <c r="W2681">
        <v>21</v>
      </c>
      <c r="X2681" s="2">
        <v>2983.03</v>
      </c>
      <c r="Y2681">
        <v>86912</v>
      </c>
      <c r="Z2681" t="s">
        <v>72</v>
      </c>
      <c r="AA2681">
        <v>2013</v>
      </c>
      <c r="AB2681" t="str">
        <f>IF(samplesuperstore_cleaned[[#This Row],[discount]]=0,"0%",IF(samplesuperstore_cleaned[[#This Row],[discount]]=0.02,"1-2%",IF(samplesuperstore_cleaned[[#This Row],[discount]]&lt;=0.04,"3-4%",IF(samplesuperstore_cleaned[[#This Row],[discount]]&lt;=0.06,"5-6%",IF(samplesuperstore_cleaned[[#This Row],[discount]]=0.08,"7-8%","9-10%")))))</f>
        <v>9-10%</v>
      </c>
    </row>
    <row r="2682" spans="1:28" x14ac:dyDescent="0.3">
      <c r="A2682">
        <v>261</v>
      </c>
      <c r="B2682">
        <v>5212</v>
      </c>
      <c r="C2682" t="s">
        <v>27</v>
      </c>
      <c r="D2682" s="3">
        <v>0</v>
      </c>
      <c r="E2682">
        <v>17.670000000000002</v>
      </c>
      <c r="F2682">
        <v>8.99</v>
      </c>
      <c r="G2682">
        <v>94</v>
      </c>
      <c r="H2682" t="s">
        <v>442</v>
      </c>
      <c r="I2682" t="s">
        <v>29</v>
      </c>
      <c r="J2682" t="s">
        <v>66</v>
      </c>
      <c r="K2682" t="s">
        <v>67</v>
      </c>
      <c r="L2682" t="s">
        <v>104</v>
      </c>
      <c r="M2682" t="s">
        <v>52</v>
      </c>
      <c r="N2682" t="s">
        <v>263</v>
      </c>
      <c r="O2682">
        <v>0.47</v>
      </c>
      <c r="P2682" t="s">
        <v>35</v>
      </c>
      <c r="Q2682" t="s">
        <v>36</v>
      </c>
      <c r="R2682" t="s">
        <v>444</v>
      </c>
      <c r="S2682">
        <v>60601</v>
      </c>
      <c r="T2682" s="1">
        <v>41617</v>
      </c>
      <c r="U2682" s="1">
        <v>41618</v>
      </c>
      <c r="V2682" s="3">
        <v>89.6</v>
      </c>
      <c r="W2682">
        <v>100</v>
      </c>
      <c r="X2682" s="2">
        <v>1838</v>
      </c>
      <c r="Y2682">
        <v>37063</v>
      </c>
      <c r="Z2682" t="s">
        <v>72</v>
      </c>
      <c r="AA2682">
        <v>2013</v>
      </c>
      <c r="AB2682" t="str">
        <f>IF(samplesuperstore_cleaned[[#This Row],[discount]]=0,"0%",IF(samplesuperstore_cleaned[[#This Row],[discount]]=0.02,"1-2%",IF(samplesuperstore_cleaned[[#This Row],[discount]]&lt;=0.04,"3-4%",IF(samplesuperstore_cleaned[[#This Row],[discount]]&lt;=0.06,"5-6%",IF(samplesuperstore_cleaned[[#This Row],[discount]]=0.08,"7-8%","9-10%")))))</f>
        <v>0%</v>
      </c>
    </row>
    <row r="2683" spans="1:28" x14ac:dyDescent="0.3">
      <c r="A2683">
        <v>9028</v>
      </c>
      <c r="B2683">
        <v>21537</v>
      </c>
      <c r="C2683" t="s">
        <v>27</v>
      </c>
      <c r="D2683" s="3">
        <v>0.02</v>
      </c>
      <c r="E2683">
        <v>22.84</v>
      </c>
      <c r="F2683">
        <v>8.18</v>
      </c>
      <c r="G2683">
        <v>3265</v>
      </c>
      <c r="H2683" t="s">
        <v>5343</v>
      </c>
      <c r="I2683" t="s">
        <v>29</v>
      </c>
      <c r="J2683" t="s">
        <v>30</v>
      </c>
      <c r="K2683" t="s">
        <v>31</v>
      </c>
      <c r="L2683" t="s">
        <v>49</v>
      </c>
      <c r="M2683" t="s">
        <v>33</v>
      </c>
      <c r="N2683" t="s">
        <v>364</v>
      </c>
      <c r="O2683">
        <v>0.39</v>
      </c>
      <c r="P2683" t="s">
        <v>45</v>
      </c>
      <c r="Q2683" t="s">
        <v>70</v>
      </c>
      <c r="R2683" t="s">
        <v>991</v>
      </c>
      <c r="S2683">
        <v>94533</v>
      </c>
      <c r="T2683" s="1">
        <v>40688</v>
      </c>
      <c r="U2683" s="1">
        <v>40690</v>
      </c>
      <c r="V2683" s="3">
        <v>89.6</v>
      </c>
      <c r="W2683">
        <v>9</v>
      </c>
      <c r="X2683" s="2">
        <v>204.52</v>
      </c>
      <c r="Y2683">
        <v>89837</v>
      </c>
      <c r="Z2683" t="s">
        <v>38</v>
      </c>
      <c r="AA2683">
        <v>2011</v>
      </c>
      <c r="AB2683" t="str">
        <f>IF(samplesuperstore_cleaned[[#This Row],[discount]]=0,"0%",IF(samplesuperstore_cleaned[[#This Row],[discount]]=0.02,"1-2%",IF(samplesuperstore_cleaned[[#This Row],[discount]]&lt;=0.04,"3-4%",IF(samplesuperstore_cleaned[[#This Row],[discount]]&lt;=0.06,"5-6%",IF(samplesuperstore_cleaned[[#This Row],[discount]]=0.08,"7-8%","9-10%")))))</f>
        <v>1-2%</v>
      </c>
    </row>
    <row r="2684" spans="1:28" x14ac:dyDescent="0.3">
      <c r="A2684">
        <v>2761</v>
      </c>
      <c r="B2684">
        <v>21936</v>
      </c>
      <c r="C2684" t="s">
        <v>27</v>
      </c>
      <c r="D2684" s="3">
        <v>0.03</v>
      </c>
      <c r="E2684">
        <v>18.989999999999998</v>
      </c>
      <c r="F2684">
        <v>5.23</v>
      </c>
      <c r="G2684">
        <v>1069</v>
      </c>
      <c r="H2684" t="s">
        <v>2551</v>
      </c>
      <c r="I2684" t="s">
        <v>29</v>
      </c>
      <c r="J2684" t="s">
        <v>66</v>
      </c>
      <c r="K2684" t="s">
        <v>31</v>
      </c>
      <c r="L2684" t="s">
        <v>138</v>
      </c>
      <c r="M2684" t="s">
        <v>33</v>
      </c>
      <c r="N2684" t="s">
        <v>2553</v>
      </c>
      <c r="O2684">
        <v>0.37</v>
      </c>
      <c r="P2684" t="s">
        <v>35</v>
      </c>
      <c r="Q2684" t="s">
        <v>36</v>
      </c>
      <c r="R2684" t="s">
        <v>2552</v>
      </c>
      <c r="S2684">
        <v>62901</v>
      </c>
      <c r="T2684" s="1">
        <v>41037</v>
      </c>
      <c r="U2684" s="1">
        <v>41039</v>
      </c>
      <c r="V2684" s="3">
        <v>89.555999999999997</v>
      </c>
      <c r="W2684">
        <v>7</v>
      </c>
      <c r="X2684" s="2">
        <v>138.6</v>
      </c>
      <c r="Y2684">
        <v>87113</v>
      </c>
      <c r="Z2684" t="s">
        <v>38</v>
      </c>
      <c r="AA2684">
        <v>2012</v>
      </c>
      <c r="AB2684" t="str">
        <f>IF(samplesuperstore_cleaned[[#This Row],[discount]]=0,"0%",IF(samplesuperstore_cleaned[[#This Row],[discount]]=0.02,"1-2%",IF(samplesuperstore_cleaned[[#This Row],[discount]]&lt;=0.04,"3-4%",IF(samplesuperstore_cleaned[[#This Row],[discount]]&lt;=0.06,"5-6%",IF(samplesuperstore_cleaned[[#This Row],[discount]]=0.08,"7-8%","9-10%")))))</f>
        <v>3-4%</v>
      </c>
    </row>
    <row r="2685" spans="1:28" x14ac:dyDescent="0.3">
      <c r="A2685">
        <v>1824</v>
      </c>
      <c r="B2685">
        <v>24357</v>
      </c>
      <c r="C2685" t="s">
        <v>60</v>
      </c>
      <c r="D2685" s="3">
        <v>0.09</v>
      </c>
      <c r="E2685">
        <v>195.99</v>
      </c>
      <c r="F2685">
        <v>4.2</v>
      </c>
      <c r="G2685">
        <v>691</v>
      </c>
      <c r="H2685" t="s">
        <v>1905</v>
      </c>
      <c r="I2685" t="s">
        <v>29</v>
      </c>
      <c r="J2685" t="s">
        <v>66</v>
      </c>
      <c r="K2685" t="s">
        <v>54</v>
      </c>
      <c r="L2685" t="s">
        <v>55</v>
      </c>
      <c r="M2685" t="s">
        <v>33</v>
      </c>
      <c r="N2685" t="s">
        <v>962</v>
      </c>
      <c r="O2685">
        <v>0.6</v>
      </c>
      <c r="P2685" t="s">
        <v>45</v>
      </c>
      <c r="Q2685" t="s">
        <v>46</v>
      </c>
      <c r="R2685" t="s">
        <v>1893</v>
      </c>
      <c r="S2685">
        <v>98408</v>
      </c>
      <c r="T2685" s="1">
        <v>40869</v>
      </c>
      <c r="U2685" s="1">
        <v>40876</v>
      </c>
      <c r="V2685" s="3">
        <v>89.482800000000111</v>
      </c>
      <c r="W2685">
        <v>8</v>
      </c>
      <c r="X2685" s="2">
        <v>1261.29</v>
      </c>
      <c r="Y2685">
        <v>89916</v>
      </c>
      <c r="Z2685" t="s">
        <v>59</v>
      </c>
      <c r="AA2685">
        <v>2011</v>
      </c>
      <c r="AB2685" t="str">
        <f>IF(samplesuperstore_cleaned[[#This Row],[discount]]=0,"0%",IF(samplesuperstore_cleaned[[#This Row],[discount]]=0.02,"1-2%",IF(samplesuperstore_cleaned[[#This Row],[discount]]&lt;=0.04,"3-4%",IF(samplesuperstore_cleaned[[#This Row],[discount]]&lt;=0.06,"5-6%",IF(samplesuperstore_cleaned[[#This Row],[discount]]=0.08,"7-8%","9-10%")))))</f>
        <v>9-10%</v>
      </c>
    </row>
    <row r="2686" spans="1:28" x14ac:dyDescent="0.3">
      <c r="A2686">
        <v>1938</v>
      </c>
      <c r="B2686">
        <v>19741</v>
      </c>
      <c r="C2686" t="s">
        <v>78</v>
      </c>
      <c r="D2686" s="3">
        <v>0.01</v>
      </c>
      <c r="E2686">
        <v>35.99</v>
      </c>
      <c r="F2686">
        <v>0.99</v>
      </c>
      <c r="G2686">
        <v>718</v>
      </c>
      <c r="H2686" t="s">
        <v>1972</v>
      </c>
      <c r="I2686" t="s">
        <v>29</v>
      </c>
      <c r="J2686" t="s">
        <v>30</v>
      </c>
      <c r="K2686" t="s">
        <v>54</v>
      </c>
      <c r="L2686" t="s">
        <v>55</v>
      </c>
      <c r="M2686" t="s">
        <v>52</v>
      </c>
      <c r="N2686" t="s">
        <v>648</v>
      </c>
      <c r="O2686">
        <v>0.35</v>
      </c>
      <c r="P2686" t="s">
        <v>45</v>
      </c>
      <c r="Q2686" t="s">
        <v>1361</v>
      </c>
      <c r="R2686" t="s">
        <v>1974</v>
      </c>
      <c r="S2686">
        <v>89031</v>
      </c>
      <c r="T2686" s="1">
        <v>41100</v>
      </c>
      <c r="U2686" s="1">
        <v>41100</v>
      </c>
      <c r="V2686" s="3">
        <v>89.437799999999996</v>
      </c>
      <c r="W2686">
        <v>4</v>
      </c>
      <c r="X2686" s="2">
        <v>129.62</v>
      </c>
      <c r="Y2686">
        <v>89350</v>
      </c>
      <c r="Z2686" t="s">
        <v>48</v>
      </c>
      <c r="AA2686">
        <v>2012</v>
      </c>
      <c r="AB2686" t="str">
        <f>IF(samplesuperstore_cleaned[[#This Row],[discount]]=0,"0%",IF(samplesuperstore_cleaned[[#This Row],[discount]]=0.02,"1-2%",IF(samplesuperstore_cleaned[[#This Row],[discount]]&lt;=0.04,"3-4%",IF(samplesuperstore_cleaned[[#This Row],[discount]]&lt;=0.06,"5-6%",IF(samplesuperstore_cleaned[[#This Row],[discount]]=0.08,"7-8%","9-10%")))))</f>
        <v>3-4%</v>
      </c>
    </row>
    <row r="2687" spans="1:28" x14ac:dyDescent="0.3">
      <c r="A2687">
        <v>7000</v>
      </c>
      <c r="B2687">
        <v>23162</v>
      </c>
      <c r="C2687" t="s">
        <v>27</v>
      </c>
      <c r="D2687" s="3">
        <v>7.0000000000000007E-2</v>
      </c>
      <c r="E2687">
        <v>12.22</v>
      </c>
      <c r="F2687">
        <v>2.85</v>
      </c>
      <c r="G2687">
        <v>2561</v>
      </c>
      <c r="H2687" t="s">
        <v>4543</v>
      </c>
      <c r="I2687" t="s">
        <v>29</v>
      </c>
      <c r="J2687" t="s">
        <v>244</v>
      </c>
      <c r="K2687" t="s">
        <v>67</v>
      </c>
      <c r="L2687" t="s">
        <v>104</v>
      </c>
      <c r="M2687" t="s">
        <v>52</v>
      </c>
      <c r="N2687" t="s">
        <v>1925</v>
      </c>
      <c r="O2687">
        <v>0.55000000000000004</v>
      </c>
      <c r="P2687" t="s">
        <v>84</v>
      </c>
      <c r="Q2687" t="s">
        <v>125</v>
      </c>
      <c r="R2687" t="s">
        <v>4544</v>
      </c>
      <c r="S2687">
        <v>10562</v>
      </c>
      <c r="T2687" s="1">
        <v>40459</v>
      </c>
      <c r="U2687" s="1">
        <v>40459</v>
      </c>
      <c r="V2687" s="3">
        <v>89.4148</v>
      </c>
      <c r="W2687">
        <v>12</v>
      </c>
      <c r="X2687" s="2">
        <v>147.19</v>
      </c>
      <c r="Y2687">
        <v>86466</v>
      </c>
      <c r="Z2687" t="s">
        <v>87</v>
      </c>
      <c r="AA2687">
        <v>2010</v>
      </c>
      <c r="AB2687" t="str">
        <f>IF(samplesuperstore_cleaned[[#This Row],[discount]]=0,"0%",IF(samplesuperstore_cleaned[[#This Row],[discount]]=0.02,"1-2%",IF(samplesuperstore_cleaned[[#This Row],[discount]]&lt;=0.04,"3-4%",IF(samplesuperstore_cleaned[[#This Row],[discount]]&lt;=0.06,"5-6%",IF(samplesuperstore_cleaned[[#This Row],[discount]]=0.08,"7-8%","9-10%")))))</f>
        <v>9-10%</v>
      </c>
    </row>
    <row r="2688" spans="1:28" x14ac:dyDescent="0.3">
      <c r="A2688">
        <v>2792</v>
      </c>
      <c r="B2688">
        <v>24291</v>
      </c>
      <c r="C2688" t="s">
        <v>39</v>
      </c>
      <c r="D2688" s="3">
        <v>7.0000000000000007E-2</v>
      </c>
      <c r="E2688">
        <v>10.67</v>
      </c>
      <c r="F2688">
        <v>1.39</v>
      </c>
      <c r="G2688">
        <v>1082</v>
      </c>
      <c r="H2688" t="s">
        <v>2569</v>
      </c>
      <c r="I2688" t="s">
        <v>29</v>
      </c>
      <c r="J2688" t="s">
        <v>30</v>
      </c>
      <c r="K2688" t="s">
        <v>31</v>
      </c>
      <c r="L2688" t="s">
        <v>100</v>
      </c>
      <c r="M2688" t="s">
        <v>33</v>
      </c>
      <c r="N2688" t="s">
        <v>2570</v>
      </c>
      <c r="O2688">
        <v>0.39</v>
      </c>
      <c r="P2688" t="s">
        <v>35</v>
      </c>
      <c r="Q2688" t="s">
        <v>36</v>
      </c>
      <c r="R2688" t="s">
        <v>2571</v>
      </c>
      <c r="S2688">
        <v>60076</v>
      </c>
      <c r="T2688" s="1">
        <v>40682</v>
      </c>
      <c r="U2688" s="1">
        <v>40683</v>
      </c>
      <c r="V2688" s="3">
        <v>89.078999999999994</v>
      </c>
      <c r="W2688">
        <v>12</v>
      </c>
      <c r="X2688" s="2">
        <v>129.1</v>
      </c>
      <c r="Y2688">
        <v>88463</v>
      </c>
      <c r="Z2688" t="s">
        <v>38</v>
      </c>
      <c r="AA2688">
        <v>2011</v>
      </c>
      <c r="AB2688" t="str">
        <f>IF(samplesuperstore_cleaned[[#This Row],[discount]]=0,"0%",IF(samplesuperstore_cleaned[[#This Row],[discount]]=0.02,"1-2%",IF(samplesuperstore_cleaned[[#This Row],[discount]]&lt;=0.04,"3-4%",IF(samplesuperstore_cleaned[[#This Row],[discount]]&lt;=0.06,"5-6%",IF(samplesuperstore_cleaned[[#This Row],[discount]]=0.08,"7-8%","9-10%")))))</f>
        <v>9-10%</v>
      </c>
    </row>
    <row r="2689" spans="1:28" x14ac:dyDescent="0.3">
      <c r="A2689">
        <v>6194</v>
      </c>
      <c r="B2689">
        <v>23386</v>
      </c>
      <c r="C2689" t="s">
        <v>78</v>
      </c>
      <c r="D2689" s="3">
        <v>0.08</v>
      </c>
      <c r="E2689">
        <v>155.99</v>
      </c>
      <c r="F2689">
        <v>8.08</v>
      </c>
      <c r="G2689">
        <v>2276</v>
      </c>
      <c r="H2689" t="s">
        <v>4194</v>
      </c>
      <c r="I2689" t="s">
        <v>29</v>
      </c>
      <c r="J2689" t="s">
        <v>244</v>
      </c>
      <c r="K2689" t="s">
        <v>54</v>
      </c>
      <c r="L2689" t="s">
        <v>55</v>
      </c>
      <c r="M2689" t="s">
        <v>33</v>
      </c>
      <c r="N2689" t="s">
        <v>2299</v>
      </c>
      <c r="O2689">
        <v>0.6</v>
      </c>
      <c r="P2689" t="s">
        <v>84</v>
      </c>
      <c r="Q2689" t="s">
        <v>125</v>
      </c>
      <c r="R2689" t="s">
        <v>4195</v>
      </c>
      <c r="S2689">
        <v>14304</v>
      </c>
      <c r="T2689" s="1">
        <v>41029</v>
      </c>
      <c r="U2689" s="1">
        <v>41031</v>
      </c>
      <c r="V2689" s="3">
        <v>88.766999999999996</v>
      </c>
      <c r="W2689">
        <v>6</v>
      </c>
      <c r="X2689" s="2">
        <v>731.91</v>
      </c>
      <c r="Y2689">
        <v>91503</v>
      </c>
      <c r="Z2689" t="s">
        <v>127</v>
      </c>
      <c r="AA2689">
        <v>2012</v>
      </c>
      <c r="AB2689" t="str">
        <f>IF(samplesuperstore_cleaned[[#This Row],[discount]]=0,"0%",IF(samplesuperstore_cleaned[[#This Row],[discount]]=0.02,"1-2%",IF(samplesuperstore_cleaned[[#This Row],[discount]]&lt;=0.04,"3-4%",IF(samplesuperstore_cleaned[[#This Row],[discount]]&lt;=0.06,"5-6%",IF(samplesuperstore_cleaned[[#This Row],[discount]]=0.08,"7-8%","9-10%")))))</f>
        <v>7-8%</v>
      </c>
    </row>
    <row r="2690" spans="1:28" x14ac:dyDescent="0.3">
      <c r="A2690">
        <v>5448</v>
      </c>
      <c r="B2690">
        <v>18989</v>
      </c>
      <c r="C2690" t="s">
        <v>39</v>
      </c>
      <c r="D2690" s="3">
        <v>7.0000000000000007E-2</v>
      </c>
      <c r="E2690">
        <v>39.479999999999997</v>
      </c>
      <c r="F2690">
        <v>1.99</v>
      </c>
      <c r="G2690">
        <v>2014</v>
      </c>
      <c r="H2690" t="s">
        <v>3866</v>
      </c>
      <c r="I2690" t="s">
        <v>29</v>
      </c>
      <c r="J2690" t="s">
        <v>66</v>
      </c>
      <c r="K2690" t="s">
        <v>54</v>
      </c>
      <c r="L2690" t="s">
        <v>181</v>
      </c>
      <c r="M2690" t="s">
        <v>52</v>
      </c>
      <c r="N2690" t="s">
        <v>740</v>
      </c>
      <c r="O2690">
        <v>0.54</v>
      </c>
      <c r="P2690" t="s">
        <v>35</v>
      </c>
      <c r="Q2690" t="s">
        <v>859</v>
      </c>
      <c r="R2690" t="s">
        <v>3867</v>
      </c>
      <c r="S2690">
        <v>51503</v>
      </c>
      <c r="T2690" s="1">
        <v>40259</v>
      </c>
      <c r="U2690" s="1">
        <v>40261</v>
      </c>
      <c r="V2690" s="3">
        <v>88.72</v>
      </c>
      <c r="W2690">
        <v>4</v>
      </c>
      <c r="X2690" s="2">
        <v>151.27000000000001</v>
      </c>
      <c r="Y2690">
        <v>88367</v>
      </c>
      <c r="Z2690" t="s">
        <v>165</v>
      </c>
      <c r="AA2690">
        <v>2010</v>
      </c>
      <c r="AB2690" t="str">
        <f>IF(samplesuperstore_cleaned[[#This Row],[discount]]=0,"0%",IF(samplesuperstore_cleaned[[#This Row],[discount]]=0.02,"1-2%",IF(samplesuperstore_cleaned[[#This Row],[discount]]&lt;=0.04,"3-4%",IF(samplesuperstore_cleaned[[#This Row],[discount]]&lt;=0.06,"5-6%",IF(samplesuperstore_cleaned[[#This Row],[discount]]=0.08,"7-8%","9-10%")))))</f>
        <v>9-10%</v>
      </c>
    </row>
    <row r="2691" spans="1:28" x14ac:dyDescent="0.3">
      <c r="A2691">
        <v>6776</v>
      </c>
      <c r="B2691">
        <v>24476</v>
      </c>
      <c r="C2691" t="s">
        <v>27</v>
      </c>
      <c r="D2691" s="3">
        <v>0.02</v>
      </c>
      <c r="E2691">
        <v>136.97999999999999</v>
      </c>
      <c r="F2691">
        <v>24.49</v>
      </c>
      <c r="G2691">
        <v>2487</v>
      </c>
      <c r="H2691" t="s">
        <v>4451</v>
      </c>
      <c r="I2691" t="s">
        <v>41</v>
      </c>
      <c r="J2691" t="s">
        <v>114</v>
      </c>
      <c r="K2691" t="s">
        <v>67</v>
      </c>
      <c r="L2691" t="s">
        <v>104</v>
      </c>
      <c r="M2691" t="s">
        <v>159</v>
      </c>
      <c r="N2691" t="s">
        <v>1052</v>
      </c>
      <c r="O2691">
        <v>0.59</v>
      </c>
      <c r="P2691" t="s">
        <v>260</v>
      </c>
      <c r="Q2691" t="s">
        <v>981</v>
      </c>
      <c r="R2691" t="s">
        <v>4452</v>
      </c>
      <c r="S2691">
        <v>30084</v>
      </c>
      <c r="T2691" s="1">
        <v>40514</v>
      </c>
      <c r="U2691" s="1">
        <v>40515</v>
      </c>
      <c r="V2691" s="3">
        <v>88.56</v>
      </c>
      <c r="W2691">
        <v>8</v>
      </c>
      <c r="X2691" s="2">
        <v>1140.95</v>
      </c>
      <c r="Y2691">
        <v>91417</v>
      </c>
      <c r="Z2691" t="s">
        <v>72</v>
      </c>
      <c r="AA2691">
        <v>2010</v>
      </c>
      <c r="AB2691" t="str">
        <f>IF(samplesuperstore_cleaned[[#This Row],[discount]]=0,"0%",IF(samplesuperstore_cleaned[[#This Row],[discount]]=0.02,"1-2%",IF(samplesuperstore_cleaned[[#This Row],[discount]]&lt;=0.04,"3-4%",IF(samplesuperstore_cleaned[[#This Row],[discount]]&lt;=0.06,"5-6%",IF(samplesuperstore_cleaned[[#This Row],[discount]]=0.08,"7-8%","9-10%")))))</f>
        <v>1-2%</v>
      </c>
    </row>
    <row r="2692" spans="1:28" x14ac:dyDescent="0.3">
      <c r="A2692">
        <v>8540</v>
      </c>
      <c r="B2692">
        <v>18069</v>
      </c>
      <c r="C2692" t="s">
        <v>60</v>
      </c>
      <c r="D2692" s="3">
        <v>0.01</v>
      </c>
      <c r="E2692">
        <v>65.989999999999995</v>
      </c>
      <c r="F2692">
        <v>7.69</v>
      </c>
      <c r="G2692">
        <v>3094</v>
      </c>
      <c r="H2692" t="s">
        <v>5153</v>
      </c>
      <c r="I2692" t="s">
        <v>41</v>
      </c>
      <c r="J2692" t="s">
        <v>244</v>
      </c>
      <c r="K2692" t="s">
        <v>54</v>
      </c>
      <c r="L2692" t="s">
        <v>55</v>
      </c>
      <c r="M2692" t="s">
        <v>33</v>
      </c>
      <c r="N2692" t="s">
        <v>4391</v>
      </c>
      <c r="O2692">
        <v>0.59</v>
      </c>
      <c r="P2692" t="s">
        <v>84</v>
      </c>
      <c r="Q2692" t="s">
        <v>394</v>
      </c>
      <c r="R2692" t="s">
        <v>4993</v>
      </c>
      <c r="S2692">
        <v>43123</v>
      </c>
      <c r="T2692" s="1">
        <v>40812</v>
      </c>
      <c r="U2692" s="1">
        <v>40817</v>
      </c>
      <c r="V2692" s="3">
        <v>88.524000000000001</v>
      </c>
      <c r="W2692">
        <v>9</v>
      </c>
      <c r="X2692" s="2">
        <v>520.5</v>
      </c>
      <c r="Y2692">
        <v>86223</v>
      </c>
      <c r="Z2692" t="s">
        <v>173</v>
      </c>
      <c r="AA2692">
        <v>2011</v>
      </c>
      <c r="AB2692" t="str">
        <f>IF(samplesuperstore_cleaned[[#This Row],[discount]]=0,"0%",IF(samplesuperstore_cleaned[[#This Row],[discount]]=0.02,"1-2%",IF(samplesuperstore_cleaned[[#This Row],[discount]]&lt;=0.04,"3-4%",IF(samplesuperstore_cleaned[[#This Row],[discount]]&lt;=0.06,"5-6%",IF(samplesuperstore_cleaned[[#This Row],[discount]]=0.08,"7-8%","9-10%")))))</f>
        <v>3-4%</v>
      </c>
    </row>
    <row r="2693" spans="1:28" x14ac:dyDescent="0.3">
      <c r="A2693">
        <v>1132</v>
      </c>
      <c r="B2693">
        <v>20161</v>
      </c>
      <c r="C2693" t="s">
        <v>78</v>
      </c>
      <c r="D2693" s="3">
        <v>0</v>
      </c>
      <c r="E2693">
        <v>12.58</v>
      </c>
      <c r="F2693">
        <v>5.16</v>
      </c>
      <c r="G2693">
        <v>443</v>
      </c>
      <c r="H2693" t="s">
        <v>1398</v>
      </c>
      <c r="I2693" t="s">
        <v>29</v>
      </c>
      <c r="J2693" t="s">
        <v>114</v>
      </c>
      <c r="K2693" t="s">
        <v>67</v>
      </c>
      <c r="L2693" t="s">
        <v>104</v>
      </c>
      <c r="M2693" t="s">
        <v>33</v>
      </c>
      <c r="N2693" t="s">
        <v>1399</v>
      </c>
      <c r="O2693">
        <v>0.43</v>
      </c>
      <c r="P2693" t="s">
        <v>35</v>
      </c>
      <c r="Q2693" t="s">
        <v>36</v>
      </c>
      <c r="R2693" t="s">
        <v>1054</v>
      </c>
      <c r="S2693">
        <v>60477</v>
      </c>
      <c r="T2693" s="1">
        <v>41431</v>
      </c>
      <c r="U2693" s="1">
        <v>41433</v>
      </c>
      <c r="V2693" s="3">
        <v>88.236000000000004</v>
      </c>
      <c r="W2693">
        <v>12</v>
      </c>
      <c r="X2693" s="2">
        <v>165.03</v>
      </c>
      <c r="Y2693">
        <v>88089</v>
      </c>
      <c r="Z2693" t="s">
        <v>189</v>
      </c>
      <c r="AA2693">
        <v>2013</v>
      </c>
      <c r="AB2693" t="str">
        <f>IF(samplesuperstore_cleaned[[#This Row],[discount]]=0,"0%",IF(samplesuperstore_cleaned[[#This Row],[discount]]=0.02,"1-2%",IF(samplesuperstore_cleaned[[#This Row],[discount]]&lt;=0.04,"3-4%",IF(samplesuperstore_cleaned[[#This Row],[discount]]&lt;=0.06,"5-6%",IF(samplesuperstore_cleaned[[#This Row],[discount]]=0.08,"7-8%","9-10%")))))</f>
        <v>0%</v>
      </c>
    </row>
    <row r="2694" spans="1:28" x14ac:dyDescent="0.3">
      <c r="A2694">
        <v>7332</v>
      </c>
      <c r="B2694">
        <v>25615</v>
      </c>
      <c r="C2694" t="s">
        <v>27</v>
      </c>
      <c r="D2694" s="3">
        <v>7.0000000000000007E-2</v>
      </c>
      <c r="E2694">
        <v>142.86000000000001</v>
      </c>
      <c r="F2694">
        <v>19.989999999999998</v>
      </c>
      <c r="G2694">
        <v>2672</v>
      </c>
      <c r="H2694" t="s">
        <v>4673</v>
      </c>
      <c r="I2694" t="s">
        <v>29</v>
      </c>
      <c r="J2694" t="s">
        <v>66</v>
      </c>
      <c r="K2694" t="s">
        <v>31</v>
      </c>
      <c r="L2694" t="s">
        <v>158</v>
      </c>
      <c r="M2694" t="s">
        <v>33</v>
      </c>
      <c r="N2694" t="s">
        <v>2219</v>
      </c>
      <c r="O2694">
        <v>0.56000000000000005</v>
      </c>
      <c r="P2694" t="s">
        <v>260</v>
      </c>
      <c r="Q2694" t="s">
        <v>619</v>
      </c>
      <c r="R2694" t="s">
        <v>1376</v>
      </c>
      <c r="S2694">
        <v>37620</v>
      </c>
      <c r="T2694" s="1">
        <v>40562</v>
      </c>
      <c r="U2694" s="1">
        <v>40565</v>
      </c>
      <c r="V2694" s="3">
        <v>88.073999999999984</v>
      </c>
      <c r="W2694">
        <v>1</v>
      </c>
      <c r="X2694" s="2">
        <v>155.51</v>
      </c>
      <c r="Y2694">
        <v>90552</v>
      </c>
      <c r="Z2694" t="s">
        <v>132</v>
      </c>
      <c r="AA2694">
        <v>2011</v>
      </c>
      <c r="AB2694" t="str">
        <f>IF(samplesuperstore_cleaned[[#This Row],[discount]]=0,"0%",IF(samplesuperstore_cleaned[[#This Row],[discount]]=0.02,"1-2%",IF(samplesuperstore_cleaned[[#This Row],[discount]]&lt;=0.04,"3-4%",IF(samplesuperstore_cleaned[[#This Row],[discount]]&lt;=0.06,"5-6%",IF(samplesuperstore_cleaned[[#This Row],[discount]]=0.08,"7-8%","9-10%")))))</f>
        <v>9-10%</v>
      </c>
    </row>
    <row r="2695" spans="1:28" x14ac:dyDescent="0.3">
      <c r="A2695">
        <v>6693</v>
      </c>
      <c r="B2695">
        <v>22322</v>
      </c>
      <c r="C2695" t="s">
        <v>39</v>
      </c>
      <c r="D2695" s="3">
        <v>7.0000000000000007E-2</v>
      </c>
      <c r="E2695">
        <v>9.93</v>
      </c>
      <c r="F2695">
        <v>1.0900000000000001</v>
      </c>
      <c r="G2695">
        <v>2459</v>
      </c>
      <c r="H2695" t="s">
        <v>4417</v>
      </c>
      <c r="I2695" t="s">
        <v>29</v>
      </c>
      <c r="J2695" t="s">
        <v>66</v>
      </c>
      <c r="K2695" t="s">
        <v>31</v>
      </c>
      <c r="L2695" t="s">
        <v>42</v>
      </c>
      <c r="M2695" t="s">
        <v>43</v>
      </c>
      <c r="N2695" t="s">
        <v>319</v>
      </c>
      <c r="O2695">
        <v>0.43</v>
      </c>
      <c r="P2695" t="s">
        <v>35</v>
      </c>
      <c r="Q2695" t="s">
        <v>116</v>
      </c>
      <c r="R2695" t="s">
        <v>4418</v>
      </c>
      <c r="S2695">
        <v>55432</v>
      </c>
      <c r="T2695" s="1">
        <v>41458</v>
      </c>
      <c r="U2695" s="1">
        <v>41461</v>
      </c>
      <c r="V2695" s="3">
        <v>88.064699999999988</v>
      </c>
      <c r="W2695">
        <v>13</v>
      </c>
      <c r="X2695" s="2">
        <v>127.63</v>
      </c>
      <c r="Y2695">
        <v>91289</v>
      </c>
      <c r="Z2695" t="s">
        <v>48</v>
      </c>
      <c r="AA2695">
        <v>2013</v>
      </c>
      <c r="AB2695" t="str">
        <f>IF(samplesuperstore_cleaned[[#This Row],[discount]]=0,"0%",IF(samplesuperstore_cleaned[[#This Row],[discount]]=0.02,"1-2%",IF(samplesuperstore_cleaned[[#This Row],[discount]]&lt;=0.04,"3-4%",IF(samplesuperstore_cleaned[[#This Row],[discount]]&lt;=0.06,"5-6%",IF(samplesuperstore_cleaned[[#This Row],[discount]]=0.08,"7-8%","9-10%")))))</f>
        <v>9-10%</v>
      </c>
    </row>
    <row r="2696" spans="1:28" x14ac:dyDescent="0.3">
      <c r="A2696">
        <v>2716</v>
      </c>
      <c r="B2696">
        <v>23668</v>
      </c>
      <c r="C2696" t="s">
        <v>60</v>
      </c>
      <c r="D2696" s="3">
        <v>0</v>
      </c>
      <c r="E2696">
        <v>9.68</v>
      </c>
      <c r="F2696">
        <v>2.0299999999999998</v>
      </c>
      <c r="G2696">
        <v>1053</v>
      </c>
      <c r="H2696" t="s">
        <v>2528</v>
      </c>
      <c r="I2696" t="s">
        <v>29</v>
      </c>
      <c r="J2696" t="s">
        <v>30</v>
      </c>
      <c r="K2696" t="s">
        <v>31</v>
      </c>
      <c r="L2696" t="s">
        <v>49</v>
      </c>
      <c r="M2696" t="s">
        <v>43</v>
      </c>
      <c r="N2696" t="s">
        <v>2388</v>
      </c>
      <c r="O2696">
        <v>0.37</v>
      </c>
      <c r="P2696" t="s">
        <v>45</v>
      </c>
      <c r="Q2696" t="s">
        <v>764</v>
      </c>
      <c r="R2696" t="s">
        <v>2529</v>
      </c>
      <c r="S2696">
        <v>85351</v>
      </c>
      <c r="T2696" s="1">
        <v>41310</v>
      </c>
      <c r="U2696" s="1">
        <v>41314</v>
      </c>
      <c r="V2696" s="3">
        <v>88.064699999999988</v>
      </c>
      <c r="W2696">
        <v>13</v>
      </c>
      <c r="X2696" s="2">
        <v>127.63</v>
      </c>
      <c r="Y2696">
        <v>90074</v>
      </c>
      <c r="Z2696" t="s">
        <v>112</v>
      </c>
      <c r="AA2696">
        <v>2013</v>
      </c>
      <c r="AB2696" t="str">
        <f>IF(samplesuperstore_cleaned[[#This Row],[discount]]=0,"0%",IF(samplesuperstore_cleaned[[#This Row],[discount]]=0.02,"1-2%",IF(samplesuperstore_cleaned[[#This Row],[discount]]&lt;=0.04,"3-4%",IF(samplesuperstore_cleaned[[#This Row],[discount]]&lt;=0.06,"5-6%",IF(samplesuperstore_cleaned[[#This Row],[discount]]=0.08,"7-8%","9-10%")))))</f>
        <v>0%</v>
      </c>
    </row>
    <row r="2697" spans="1:28" x14ac:dyDescent="0.3">
      <c r="A2697">
        <v>1032</v>
      </c>
      <c r="B2697">
        <v>23723</v>
      </c>
      <c r="C2697" t="s">
        <v>27</v>
      </c>
      <c r="D2697" s="3">
        <v>0.05</v>
      </c>
      <c r="E2697">
        <v>18.97</v>
      </c>
      <c r="F2697">
        <v>9.5399999999999991</v>
      </c>
      <c r="G2697">
        <v>391</v>
      </c>
      <c r="H2697" t="s">
        <v>1276</v>
      </c>
      <c r="I2697" t="s">
        <v>29</v>
      </c>
      <c r="J2697" t="s">
        <v>30</v>
      </c>
      <c r="K2697" t="s">
        <v>31</v>
      </c>
      <c r="L2697" t="s">
        <v>49</v>
      </c>
      <c r="M2697" t="s">
        <v>33</v>
      </c>
      <c r="N2697" t="s">
        <v>571</v>
      </c>
      <c r="O2697">
        <v>0.37</v>
      </c>
      <c r="P2697" t="s">
        <v>35</v>
      </c>
      <c r="Q2697" t="s">
        <v>761</v>
      </c>
      <c r="R2697" t="s">
        <v>1277</v>
      </c>
      <c r="S2697">
        <v>48509</v>
      </c>
      <c r="T2697" s="1">
        <v>41505</v>
      </c>
      <c r="U2697" s="1">
        <v>41507</v>
      </c>
      <c r="V2697" s="3">
        <v>87.972319999999996</v>
      </c>
      <c r="W2697">
        <v>15</v>
      </c>
      <c r="X2697" s="2">
        <v>296.88</v>
      </c>
      <c r="Y2697">
        <v>86395</v>
      </c>
      <c r="Z2697" t="s">
        <v>107</v>
      </c>
      <c r="AA2697">
        <v>2013</v>
      </c>
      <c r="AB2697" t="str">
        <f>IF(samplesuperstore_cleaned[[#This Row],[discount]]=0,"0%",IF(samplesuperstore_cleaned[[#This Row],[discount]]=0.02,"1-2%",IF(samplesuperstore_cleaned[[#This Row],[discount]]&lt;=0.04,"3-4%",IF(samplesuperstore_cleaned[[#This Row],[discount]]&lt;=0.06,"5-6%",IF(samplesuperstore_cleaned[[#This Row],[discount]]=0.08,"7-8%","9-10%")))))</f>
        <v>5-6%</v>
      </c>
    </row>
    <row r="2698" spans="1:28" x14ac:dyDescent="0.3">
      <c r="A2698">
        <v>8865</v>
      </c>
      <c r="B2698">
        <v>25705</v>
      </c>
      <c r="C2698" t="s">
        <v>60</v>
      </c>
      <c r="D2698" s="3">
        <v>0.03</v>
      </c>
      <c r="E2698">
        <v>2.98</v>
      </c>
      <c r="F2698">
        <v>2.0299999999999998</v>
      </c>
      <c r="G2698">
        <v>3203</v>
      </c>
      <c r="H2698" t="s">
        <v>5276</v>
      </c>
      <c r="I2698" t="s">
        <v>29</v>
      </c>
      <c r="J2698" t="s">
        <v>30</v>
      </c>
      <c r="K2698" t="s">
        <v>31</v>
      </c>
      <c r="L2698" t="s">
        <v>42</v>
      </c>
      <c r="M2698" t="s">
        <v>43</v>
      </c>
      <c r="N2698" t="s">
        <v>2624</v>
      </c>
      <c r="O2698">
        <v>0.56999999999999995</v>
      </c>
      <c r="P2698" t="s">
        <v>260</v>
      </c>
      <c r="Q2698" t="s">
        <v>2115</v>
      </c>
      <c r="R2698" t="s">
        <v>2906</v>
      </c>
      <c r="S2698">
        <v>29418</v>
      </c>
      <c r="T2698" s="1">
        <v>40752</v>
      </c>
      <c r="U2698" s="1">
        <v>40754</v>
      </c>
      <c r="V2698" s="3">
        <v>87.744</v>
      </c>
      <c r="W2698">
        <v>2</v>
      </c>
      <c r="X2698" s="2">
        <v>6.82</v>
      </c>
      <c r="Y2698">
        <v>91589</v>
      </c>
      <c r="Z2698" t="s">
        <v>48</v>
      </c>
      <c r="AA2698">
        <v>2011</v>
      </c>
      <c r="AB2698" t="str">
        <f>IF(samplesuperstore_cleaned[[#This Row],[discount]]=0,"0%",IF(samplesuperstore_cleaned[[#This Row],[discount]]=0.02,"1-2%",IF(samplesuperstore_cleaned[[#This Row],[discount]]&lt;=0.04,"3-4%",IF(samplesuperstore_cleaned[[#This Row],[discount]]&lt;=0.06,"5-6%",IF(samplesuperstore_cleaned[[#This Row],[discount]]=0.08,"7-8%","9-10%")))))</f>
        <v>3-4%</v>
      </c>
    </row>
    <row r="2699" spans="1:28" x14ac:dyDescent="0.3">
      <c r="A2699">
        <v>2703</v>
      </c>
      <c r="B2699">
        <v>4398</v>
      </c>
      <c r="C2699" t="s">
        <v>60</v>
      </c>
      <c r="D2699" s="3">
        <v>0.09</v>
      </c>
      <c r="E2699">
        <v>5.98</v>
      </c>
      <c r="F2699">
        <v>1.49</v>
      </c>
      <c r="G2699">
        <v>1044</v>
      </c>
      <c r="H2699" t="s">
        <v>2515</v>
      </c>
      <c r="I2699" t="s">
        <v>41</v>
      </c>
      <c r="J2699" t="s">
        <v>66</v>
      </c>
      <c r="K2699" t="s">
        <v>31</v>
      </c>
      <c r="L2699" t="s">
        <v>138</v>
      </c>
      <c r="M2699" t="s">
        <v>33</v>
      </c>
      <c r="N2699" t="s">
        <v>1320</v>
      </c>
      <c r="O2699">
        <v>0.39</v>
      </c>
      <c r="P2699" t="s">
        <v>45</v>
      </c>
      <c r="Q2699" t="s">
        <v>70</v>
      </c>
      <c r="R2699" t="s">
        <v>1646</v>
      </c>
      <c r="S2699">
        <v>90004</v>
      </c>
      <c r="T2699" s="1">
        <v>40988</v>
      </c>
      <c r="U2699" s="1">
        <v>40990</v>
      </c>
      <c r="V2699" s="3">
        <v>87.600999999999999</v>
      </c>
      <c r="W2699">
        <v>56</v>
      </c>
      <c r="X2699" s="2">
        <v>342.87</v>
      </c>
      <c r="Y2699">
        <v>31303</v>
      </c>
      <c r="Z2699" t="s">
        <v>165</v>
      </c>
      <c r="AA2699">
        <v>2012</v>
      </c>
      <c r="AB2699" t="str">
        <f>IF(samplesuperstore_cleaned[[#This Row],[discount]]=0,"0%",IF(samplesuperstore_cleaned[[#This Row],[discount]]=0.02,"1-2%",IF(samplesuperstore_cleaned[[#This Row],[discount]]&lt;=0.04,"3-4%",IF(samplesuperstore_cleaned[[#This Row],[discount]]&lt;=0.06,"5-6%",IF(samplesuperstore_cleaned[[#This Row],[discount]]=0.08,"7-8%","9-10%")))))</f>
        <v>9-10%</v>
      </c>
    </row>
    <row r="2700" spans="1:28" x14ac:dyDescent="0.3">
      <c r="A2700">
        <v>3762</v>
      </c>
      <c r="B2700">
        <v>24722</v>
      </c>
      <c r="C2700" t="s">
        <v>39</v>
      </c>
      <c r="D2700" s="3">
        <v>0.04</v>
      </c>
      <c r="E2700">
        <v>46.89</v>
      </c>
      <c r="F2700">
        <v>5.0999999999999996</v>
      </c>
      <c r="G2700">
        <v>1416</v>
      </c>
      <c r="H2700" t="s">
        <v>3079</v>
      </c>
      <c r="I2700" t="s">
        <v>29</v>
      </c>
      <c r="J2700" t="s">
        <v>114</v>
      </c>
      <c r="K2700" t="s">
        <v>31</v>
      </c>
      <c r="L2700" t="s">
        <v>75</v>
      </c>
      <c r="M2700" t="s">
        <v>154</v>
      </c>
      <c r="N2700" t="s">
        <v>615</v>
      </c>
      <c r="O2700">
        <v>0.46</v>
      </c>
      <c r="P2700" t="s">
        <v>35</v>
      </c>
      <c r="Q2700" t="s">
        <v>1549</v>
      </c>
      <c r="R2700" t="s">
        <v>3036</v>
      </c>
      <c r="S2700">
        <v>46203</v>
      </c>
      <c r="T2700" s="1">
        <v>40537</v>
      </c>
      <c r="U2700" s="1">
        <v>40539</v>
      </c>
      <c r="V2700" s="3">
        <v>87.12</v>
      </c>
      <c r="W2700">
        <v>4</v>
      </c>
      <c r="X2700" s="2">
        <v>182.61</v>
      </c>
      <c r="Y2700">
        <v>90540</v>
      </c>
      <c r="Z2700" t="s">
        <v>72</v>
      </c>
      <c r="AA2700">
        <v>2010</v>
      </c>
      <c r="AB2700" t="str">
        <f>IF(samplesuperstore_cleaned[[#This Row],[discount]]=0,"0%",IF(samplesuperstore_cleaned[[#This Row],[discount]]=0.02,"1-2%",IF(samplesuperstore_cleaned[[#This Row],[discount]]&lt;=0.04,"3-4%",IF(samplesuperstore_cleaned[[#This Row],[discount]]&lt;=0.06,"5-6%",IF(samplesuperstore_cleaned[[#This Row],[discount]]=0.08,"7-8%","9-10%")))))</f>
        <v>3-4%</v>
      </c>
    </row>
    <row r="2701" spans="1:28" x14ac:dyDescent="0.3">
      <c r="A2701">
        <v>7834</v>
      </c>
      <c r="B2701">
        <v>23137</v>
      </c>
      <c r="C2701" t="s">
        <v>78</v>
      </c>
      <c r="D2701" s="3">
        <v>0.04</v>
      </c>
      <c r="E2701">
        <v>33.29</v>
      </c>
      <c r="F2701">
        <v>8.74</v>
      </c>
      <c r="G2701">
        <v>2865</v>
      </c>
      <c r="H2701" t="s">
        <v>4892</v>
      </c>
      <c r="I2701" t="s">
        <v>29</v>
      </c>
      <c r="J2701" t="s">
        <v>30</v>
      </c>
      <c r="K2701" t="s">
        <v>31</v>
      </c>
      <c r="L2701" t="s">
        <v>158</v>
      </c>
      <c r="M2701" t="s">
        <v>33</v>
      </c>
      <c r="N2701" t="s">
        <v>607</v>
      </c>
      <c r="O2701">
        <v>0.61</v>
      </c>
      <c r="P2701" t="s">
        <v>35</v>
      </c>
      <c r="Q2701" t="s">
        <v>255</v>
      </c>
      <c r="R2701" t="s">
        <v>4893</v>
      </c>
      <c r="S2701">
        <v>75460</v>
      </c>
      <c r="T2701" s="1">
        <v>40232</v>
      </c>
      <c r="U2701" s="1">
        <v>40233</v>
      </c>
      <c r="V2701" s="3">
        <v>87.03</v>
      </c>
      <c r="W2701">
        <v>8</v>
      </c>
      <c r="X2701" s="2">
        <v>273.33999999999997</v>
      </c>
      <c r="Y2701">
        <v>90871</v>
      </c>
      <c r="Z2701" t="s">
        <v>112</v>
      </c>
      <c r="AA2701">
        <v>2010</v>
      </c>
      <c r="AB2701" t="str">
        <f>IF(samplesuperstore_cleaned[[#This Row],[discount]]=0,"0%",IF(samplesuperstore_cleaned[[#This Row],[discount]]=0.02,"1-2%",IF(samplesuperstore_cleaned[[#This Row],[discount]]&lt;=0.04,"3-4%",IF(samplesuperstore_cleaned[[#This Row],[discount]]&lt;=0.06,"5-6%",IF(samplesuperstore_cleaned[[#This Row],[discount]]=0.08,"7-8%","9-10%")))))</f>
        <v>3-4%</v>
      </c>
    </row>
    <row r="2702" spans="1:28" x14ac:dyDescent="0.3">
      <c r="A2702">
        <v>8399</v>
      </c>
      <c r="B2702">
        <v>18153</v>
      </c>
      <c r="C2702" t="s">
        <v>57</v>
      </c>
      <c r="D2702" s="3">
        <v>0.02</v>
      </c>
      <c r="E2702">
        <v>5.98</v>
      </c>
      <c r="F2702">
        <v>1.49</v>
      </c>
      <c r="G2702">
        <v>3057</v>
      </c>
      <c r="H2702" t="s">
        <v>5110</v>
      </c>
      <c r="I2702" t="s">
        <v>29</v>
      </c>
      <c r="J2702" t="s">
        <v>30</v>
      </c>
      <c r="K2702" t="s">
        <v>31</v>
      </c>
      <c r="L2702" t="s">
        <v>138</v>
      </c>
      <c r="M2702" t="s">
        <v>33</v>
      </c>
      <c r="N2702" t="s">
        <v>1320</v>
      </c>
      <c r="O2702">
        <v>0.39</v>
      </c>
      <c r="P2702" t="s">
        <v>84</v>
      </c>
      <c r="Q2702" t="s">
        <v>92</v>
      </c>
      <c r="R2702" t="s">
        <v>1713</v>
      </c>
      <c r="S2702">
        <v>3301</v>
      </c>
      <c r="T2702" s="1">
        <v>41048</v>
      </c>
      <c r="U2702" s="1">
        <v>41050</v>
      </c>
      <c r="V2702" s="3">
        <v>86.946899999999999</v>
      </c>
      <c r="W2702">
        <v>20</v>
      </c>
      <c r="X2702" s="2">
        <v>126.01</v>
      </c>
      <c r="Y2702">
        <v>86663</v>
      </c>
      <c r="Z2702" t="s">
        <v>38</v>
      </c>
      <c r="AA2702">
        <v>2012</v>
      </c>
      <c r="AB2702" t="str">
        <f>IF(samplesuperstore_cleaned[[#This Row],[discount]]=0,"0%",IF(samplesuperstore_cleaned[[#This Row],[discount]]=0.02,"1-2%",IF(samplesuperstore_cleaned[[#This Row],[discount]]&lt;=0.04,"3-4%",IF(samplesuperstore_cleaned[[#This Row],[discount]]&lt;=0.06,"5-6%",IF(samplesuperstore_cleaned[[#This Row],[discount]]=0.08,"7-8%","9-10%")))))</f>
        <v>1-2%</v>
      </c>
    </row>
    <row r="2703" spans="1:28" x14ac:dyDescent="0.3">
      <c r="A2703">
        <v>1738</v>
      </c>
      <c r="B2703">
        <v>21625</v>
      </c>
      <c r="C2703" t="s">
        <v>60</v>
      </c>
      <c r="D2703" s="3">
        <v>0.04</v>
      </c>
      <c r="E2703">
        <v>14.34</v>
      </c>
      <c r="F2703">
        <v>5</v>
      </c>
      <c r="G2703">
        <v>661</v>
      </c>
      <c r="H2703" t="s">
        <v>1861</v>
      </c>
      <c r="I2703" t="s">
        <v>29</v>
      </c>
      <c r="J2703" t="s">
        <v>244</v>
      </c>
      <c r="K2703" t="s">
        <v>67</v>
      </c>
      <c r="L2703" t="s">
        <v>104</v>
      </c>
      <c r="M2703" t="s">
        <v>52</v>
      </c>
      <c r="N2703" t="s">
        <v>169</v>
      </c>
      <c r="O2703">
        <v>0.49</v>
      </c>
      <c r="P2703" t="s">
        <v>45</v>
      </c>
      <c r="Q2703" t="s">
        <v>70</v>
      </c>
      <c r="R2703" t="s">
        <v>1458</v>
      </c>
      <c r="S2703">
        <v>90604</v>
      </c>
      <c r="T2703" s="1">
        <v>40702</v>
      </c>
      <c r="U2703" s="1">
        <v>40704</v>
      </c>
      <c r="V2703" s="3">
        <v>86.843399999999988</v>
      </c>
      <c r="W2703">
        <v>9</v>
      </c>
      <c r="X2703" s="2">
        <v>125.86</v>
      </c>
      <c r="Y2703">
        <v>91336</v>
      </c>
      <c r="Z2703" t="s">
        <v>189</v>
      </c>
      <c r="AA2703">
        <v>2011</v>
      </c>
      <c r="AB2703" t="str">
        <f>IF(samplesuperstore_cleaned[[#This Row],[discount]]=0,"0%",IF(samplesuperstore_cleaned[[#This Row],[discount]]=0.02,"1-2%",IF(samplesuperstore_cleaned[[#This Row],[discount]]&lt;=0.04,"3-4%",IF(samplesuperstore_cleaned[[#This Row],[discount]]&lt;=0.06,"5-6%",IF(samplesuperstore_cleaned[[#This Row],[discount]]=0.08,"7-8%","9-10%")))))</f>
        <v>3-4%</v>
      </c>
    </row>
    <row r="2704" spans="1:28" x14ac:dyDescent="0.3">
      <c r="A2704">
        <v>6742</v>
      </c>
      <c r="B2704">
        <v>24304</v>
      </c>
      <c r="C2704" t="s">
        <v>39</v>
      </c>
      <c r="D2704" s="3">
        <v>7.0000000000000007E-2</v>
      </c>
      <c r="E2704">
        <v>55.98</v>
      </c>
      <c r="F2704">
        <v>5.15</v>
      </c>
      <c r="G2704">
        <v>2475</v>
      </c>
      <c r="H2704" t="s">
        <v>4437</v>
      </c>
      <c r="I2704" t="s">
        <v>29</v>
      </c>
      <c r="J2704" t="s">
        <v>114</v>
      </c>
      <c r="K2704" t="s">
        <v>31</v>
      </c>
      <c r="L2704" t="s">
        <v>49</v>
      </c>
      <c r="M2704" t="s">
        <v>33</v>
      </c>
      <c r="N2704" t="s">
        <v>1259</v>
      </c>
      <c r="O2704">
        <v>0.36</v>
      </c>
      <c r="P2704" t="s">
        <v>260</v>
      </c>
      <c r="Q2704" t="s">
        <v>981</v>
      </c>
      <c r="R2704" t="s">
        <v>2148</v>
      </c>
      <c r="S2704">
        <v>30080</v>
      </c>
      <c r="T2704" s="1">
        <v>40785</v>
      </c>
      <c r="U2704" s="1">
        <v>40786</v>
      </c>
      <c r="V2704" s="3">
        <v>86.795999999999992</v>
      </c>
      <c r="W2704">
        <v>15</v>
      </c>
      <c r="X2704" s="2">
        <v>843.39</v>
      </c>
      <c r="Y2704">
        <v>91529</v>
      </c>
      <c r="Z2704" t="s">
        <v>107</v>
      </c>
      <c r="AA2704">
        <v>2011</v>
      </c>
      <c r="AB2704" t="str">
        <f>IF(samplesuperstore_cleaned[[#This Row],[discount]]=0,"0%",IF(samplesuperstore_cleaned[[#This Row],[discount]]=0.02,"1-2%",IF(samplesuperstore_cleaned[[#This Row],[discount]]&lt;=0.04,"3-4%",IF(samplesuperstore_cleaned[[#This Row],[discount]]&lt;=0.06,"5-6%",IF(samplesuperstore_cleaned[[#This Row],[discount]]=0.08,"7-8%","9-10%")))))</f>
        <v>9-10%</v>
      </c>
    </row>
    <row r="2705" spans="1:28" x14ac:dyDescent="0.3">
      <c r="A2705">
        <v>1316</v>
      </c>
      <c r="B2705">
        <v>25260</v>
      </c>
      <c r="C2705" t="s">
        <v>57</v>
      </c>
      <c r="D2705" s="3">
        <v>0.01</v>
      </c>
      <c r="E2705">
        <v>179.29</v>
      </c>
      <c r="F2705">
        <v>29.21</v>
      </c>
      <c r="G2705">
        <v>511</v>
      </c>
      <c r="H2705" t="s">
        <v>1563</v>
      </c>
      <c r="I2705" t="s">
        <v>61</v>
      </c>
      <c r="J2705" t="s">
        <v>244</v>
      </c>
      <c r="K2705" t="s">
        <v>67</v>
      </c>
      <c r="L2705" t="s">
        <v>95</v>
      </c>
      <c r="M2705" t="s">
        <v>90</v>
      </c>
      <c r="N2705" t="s">
        <v>1059</v>
      </c>
      <c r="O2705">
        <v>0.74</v>
      </c>
      <c r="P2705" t="s">
        <v>84</v>
      </c>
      <c r="Q2705" t="s">
        <v>361</v>
      </c>
      <c r="R2705" t="s">
        <v>1564</v>
      </c>
      <c r="S2705">
        <v>4038</v>
      </c>
      <c r="T2705" s="1">
        <v>41224</v>
      </c>
      <c r="U2705" s="1">
        <v>41226</v>
      </c>
      <c r="V2705" s="3">
        <v>86.658028600000137</v>
      </c>
      <c r="W2705">
        <v>9</v>
      </c>
      <c r="X2705" s="2">
        <v>1687.66</v>
      </c>
      <c r="Y2705">
        <v>90066</v>
      </c>
      <c r="Z2705" t="s">
        <v>59</v>
      </c>
      <c r="AA2705">
        <v>2012</v>
      </c>
      <c r="AB2705" t="str">
        <f>IF(samplesuperstore_cleaned[[#This Row],[discount]]=0,"0%",IF(samplesuperstore_cleaned[[#This Row],[discount]]=0.02,"1-2%",IF(samplesuperstore_cleaned[[#This Row],[discount]]&lt;=0.04,"3-4%",IF(samplesuperstore_cleaned[[#This Row],[discount]]&lt;=0.06,"5-6%",IF(samplesuperstore_cleaned[[#This Row],[discount]]=0.08,"7-8%","9-10%")))))</f>
        <v>3-4%</v>
      </c>
    </row>
    <row r="2706" spans="1:28" x14ac:dyDescent="0.3">
      <c r="A2706">
        <v>290</v>
      </c>
      <c r="B2706">
        <v>1628</v>
      </c>
      <c r="C2706" t="s">
        <v>27</v>
      </c>
      <c r="D2706" s="3">
        <v>0.04</v>
      </c>
      <c r="E2706">
        <v>6.88</v>
      </c>
      <c r="F2706">
        <v>2</v>
      </c>
      <c r="G2706">
        <v>102</v>
      </c>
      <c r="H2706" t="s">
        <v>474</v>
      </c>
      <c r="I2706" t="s">
        <v>29</v>
      </c>
      <c r="J2706" t="s">
        <v>244</v>
      </c>
      <c r="K2706" t="s">
        <v>31</v>
      </c>
      <c r="L2706" t="s">
        <v>49</v>
      </c>
      <c r="M2706" t="s">
        <v>43</v>
      </c>
      <c r="N2706" t="s">
        <v>360</v>
      </c>
      <c r="O2706">
        <v>0.39</v>
      </c>
      <c r="P2706" t="s">
        <v>84</v>
      </c>
      <c r="Q2706" t="s">
        <v>85</v>
      </c>
      <c r="R2706" t="s">
        <v>476</v>
      </c>
      <c r="S2706">
        <v>2129</v>
      </c>
      <c r="T2706" s="1">
        <v>40723</v>
      </c>
      <c r="U2706" s="1">
        <v>40725</v>
      </c>
      <c r="V2706" s="3">
        <v>86.6</v>
      </c>
      <c r="W2706">
        <v>68</v>
      </c>
      <c r="X2706" s="2">
        <v>470.11</v>
      </c>
      <c r="Y2706">
        <v>11779</v>
      </c>
      <c r="Z2706" t="s">
        <v>189</v>
      </c>
      <c r="AA2706">
        <v>2011</v>
      </c>
      <c r="AB2706" t="str">
        <f>IF(samplesuperstore_cleaned[[#This Row],[discount]]=0,"0%",IF(samplesuperstore_cleaned[[#This Row],[discount]]=0.02,"1-2%",IF(samplesuperstore_cleaned[[#This Row],[discount]]&lt;=0.04,"3-4%",IF(samplesuperstore_cleaned[[#This Row],[discount]]&lt;=0.06,"5-6%",IF(samplesuperstore_cleaned[[#This Row],[discount]]=0.08,"7-8%","9-10%")))))</f>
        <v>3-4%</v>
      </c>
    </row>
    <row r="2707" spans="1:28" x14ac:dyDescent="0.3">
      <c r="A2707">
        <v>68</v>
      </c>
      <c r="B2707">
        <v>21251</v>
      </c>
      <c r="C2707" t="s">
        <v>78</v>
      </c>
      <c r="D2707" s="3">
        <v>0.06</v>
      </c>
      <c r="E2707">
        <v>25.98</v>
      </c>
      <c r="F2707">
        <v>5.37</v>
      </c>
      <c r="G2707">
        <v>25</v>
      </c>
      <c r="H2707" t="s">
        <v>180</v>
      </c>
      <c r="I2707" t="s">
        <v>29</v>
      </c>
      <c r="J2707" t="s">
        <v>30</v>
      </c>
      <c r="K2707" t="s">
        <v>31</v>
      </c>
      <c r="L2707" t="s">
        <v>75</v>
      </c>
      <c r="M2707" t="s">
        <v>154</v>
      </c>
      <c r="N2707" t="s">
        <v>184</v>
      </c>
      <c r="O2707">
        <v>0.5</v>
      </c>
      <c r="P2707" t="s">
        <v>45</v>
      </c>
      <c r="Q2707" t="s">
        <v>70</v>
      </c>
      <c r="R2707" t="s">
        <v>183</v>
      </c>
      <c r="S2707">
        <v>92530</v>
      </c>
      <c r="T2707" s="1">
        <v>41457</v>
      </c>
      <c r="U2707" s="1">
        <v>41459</v>
      </c>
      <c r="V2707" s="3">
        <v>86.517759999999996</v>
      </c>
      <c r="W2707">
        <v>7</v>
      </c>
      <c r="X2707" s="2">
        <v>174.54</v>
      </c>
      <c r="Y2707">
        <v>87666</v>
      </c>
      <c r="Z2707" t="s">
        <v>48</v>
      </c>
      <c r="AA2707">
        <v>2013</v>
      </c>
      <c r="AB2707" t="str">
        <f>IF(samplesuperstore_cleaned[[#This Row],[discount]]=0,"0%",IF(samplesuperstore_cleaned[[#This Row],[discount]]=0.02,"1-2%",IF(samplesuperstore_cleaned[[#This Row],[discount]]&lt;=0.04,"3-4%",IF(samplesuperstore_cleaned[[#This Row],[discount]]&lt;=0.06,"5-6%",IF(samplesuperstore_cleaned[[#This Row],[discount]]=0.08,"7-8%","9-10%")))))</f>
        <v>5-6%</v>
      </c>
    </row>
    <row r="2708" spans="1:28" x14ac:dyDescent="0.3">
      <c r="A2708">
        <v>8025</v>
      </c>
      <c r="B2708">
        <v>25079</v>
      </c>
      <c r="C2708" t="s">
        <v>57</v>
      </c>
      <c r="D2708" s="3">
        <v>0.05</v>
      </c>
      <c r="E2708">
        <v>65.989999999999995</v>
      </c>
      <c r="F2708">
        <v>19.989999999999998</v>
      </c>
      <c r="G2708">
        <v>2916</v>
      </c>
      <c r="H2708" t="s">
        <v>4952</v>
      </c>
      <c r="I2708" t="s">
        <v>29</v>
      </c>
      <c r="J2708" t="s">
        <v>66</v>
      </c>
      <c r="K2708" t="s">
        <v>54</v>
      </c>
      <c r="L2708" t="s">
        <v>55</v>
      </c>
      <c r="M2708" t="s">
        <v>33</v>
      </c>
      <c r="N2708" t="s">
        <v>2708</v>
      </c>
      <c r="O2708">
        <v>0.59</v>
      </c>
      <c r="P2708" t="s">
        <v>35</v>
      </c>
      <c r="Q2708" t="s">
        <v>859</v>
      </c>
      <c r="R2708" t="s">
        <v>4953</v>
      </c>
      <c r="S2708">
        <v>50701</v>
      </c>
      <c r="T2708" s="1">
        <v>41599</v>
      </c>
      <c r="U2708" s="1">
        <v>41601</v>
      </c>
      <c r="V2708" s="3">
        <v>86.456656000000038</v>
      </c>
      <c r="W2708">
        <v>25</v>
      </c>
      <c r="X2708" s="2">
        <v>1373.99</v>
      </c>
      <c r="Y2708">
        <v>86143</v>
      </c>
      <c r="Z2708" t="s">
        <v>59</v>
      </c>
      <c r="AA2708">
        <v>2013</v>
      </c>
      <c r="AB2708" t="str">
        <f>IF(samplesuperstore_cleaned[[#This Row],[discount]]=0,"0%",IF(samplesuperstore_cleaned[[#This Row],[discount]]=0.02,"1-2%",IF(samplesuperstore_cleaned[[#This Row],[discount]]&lt;=0.04,"3-4%",IF(samplesuperstore_cleaned[[#This Row],[discount]]&lt;=0.06,"5-6%",IF(samplesuperstore_cleaned[[#This Row],[discount]]=0.08,"7-8%","9-10%")))))</f>
        <v>5-6%</v>
      </c>
    </row>
    <row r="2709" spans="1:28" x14ac:dyDescent="0.3">
      <c r="A2709">
        <v>1360</v>
      </c>
      <c r="B2709">
        <v>20035</v>
      </c>
      <c r="C2709" t="s">
        <v>27</v>
      </c>
      <c r="D2709" s="3">
        <v>0.02</v>
      </c>
      <c r="E2709">
        <v>30.56</v>
      </c>
      <c r="F2709">
        <v>2.99</v>
      </c>
      <c r="G2709">
        <v>533</v>
      </c>
      <c r="H2709" t="s">
        <v>1600</v>
      </c>
      <c r="I2709" t="s">
        <v>41</v>
      </c>
      <c r="J2709" t="s">
        <v>30</v>
      </c>
      <c r="K2709" t="s">
        <v>31</v>
      </c>
      <c r="L2709" t="s">
        <v>138</v>
      </c>
      <c r="M2709" t="s">
        <v>33</v>
      </c>
      <c r="N2709" t="s">
        <v>1373</v>
      </c>
      <c r="O2709">
        <v>0.35</v>
      </c>
      <c r="P2709" t="s">
        <v>35</v>
      </c>
      <c r="Q2709" t="s">
        <v>807</v>
      </c>
      <c r="R2709" t="s">
        <v>1601</v>
      </c>
      <c r="S2709">
        <v>64064</v>
      </c>
      <c r="T2709" s="1">
        <v>40944</v>
      </c>
      <c r="U2709" s="1">
        <v>40945</v>
      </c>
      <c r="V2709" s="3">
        <v>86.44319999999999</v>
      </c>
      <c r="W2709">
        <v>4</v>
      </c>
      <c r="X2709" s="2">
        <v>125.28</v>
      </c>
      <c r="Y2709">
        <v>88514</v>
      </c>
      <c r="Z2709" t="s">
        <v>112</v>
      </c>
      <c r="AA2709">
        <v>2012</v>
      </c>
      <c r="AB2709" t="str">
        <f>IF(samplesuperstore_cleaned[[#This Row],[discount]]=0,"0%",IF(samplesuperstore_cleaned[[#This Row],[discount]]=0.02,"1-2%",IF(samplesuperstore_cleaned[[#This Row],[discount]]&lt;=0.04,"3-4%",IF(samplesuperstore_cleaned[[#This Row],[discount]]&lt;=0.06,"5-6%",IF(samplesuperstore_cleaned[[#This Row],[discount]]=0.08,"7-8%","9-10%")))))</f>
        <v>1-2%</v>
      </c>
    </row>
    <row r="2710" spans="1:28" x14ac:dyDescent="0.3">
      <c r="A2710">
        <v>1134</v>
      </c>
      <c r="B2710">
        <v>25813</v>
      </c>
      <c r="C2710" t="s">
        <v>78</v>
      </c>
      <c r="D2710" s="3">
        <v>0</v>
      </c>
      <c r="E2710">
        <v>7.59</v>
      </c>
      <c r="F2710">
        <v>4</v>
      </c>
      <c r="G2710">
        <v>444</v>
      </c>
      <c r="H2710" t="s">
        <v>1400</v>
      </c>
      <c r="I2710" t="s">
        <v>29</v>
      </c>
      <c r="J2710" t="s">
        <v>114</v>
      </c>
      <c r="K2710" t="s">
        <v>67</v>
      </c>
      <c r="L2710" t="s">
        <v>104</v>
      </c>
      <c r="M2710" t="s">
        <v>43</v>
      </c>
      <c r="N2710" t="s">
        <v>131</v>
      </c>
      <c r="O2710">
        <v>0.42</v>
      </c>
      <c r="P2710" t="s">
        <v>35</v>
      </c>
      <c r="Q2710" t="s">
        <v>36</v>
      </c>
      <c r="R2710" t="s">
        <v>1401</v>
      </c>
      <c r="S2710">
        <v>61801</v>
      </c>
      <c r="T2710" s="1">
        <v>40507</v>
      </c>
      <c r="U2710" s="1">
        <v>40510</v>
      </c>
      <c r="V2710" s="3">
        <v>86.438000000000002</v>
      </c>
      <c r="W2710">
        <v>43</v>
      </c>
      <c r="X2710" s="2">
        <v>355.92</v>
      </c>
      <c r="Y2710">
        <v>88085</v>
      </c>
      <c r="Z2710" t="s">
        <v>59</v>
      </c>
      <c r="AA2710">
        <v>2010</v>
      </c>
      <c r="AB2710" t="str">
        <f>IF(samplesuperstore_cleaned[[#This Row],[discount]]=0,"0%",IF(samplesuperstore_cleaned[[#This Row],[discount]]=0.02,"1-2%",IF(samplesuperstore_cleaned[[#This Row],[discount]]&lt;=0.04,"3-4%",IF(samplesuperstore_cleaned[[#This Row],[discount]]&lt;=0.06,"5-6%",IF(samplesuperstore_cleaned[[#This Row],[discount]]=0.08,"7-8%","9-10%")))))</f>
        <v>0%</v>
      </c>
    </row>
    <row r="2711" spans="1:28" x14ac:dyDescent="0.3">
      <c r="A2711">
        <v>3259</v>
      </c>
      <c r="B2711">
        <v>23357</v>
      </c>
      <c r="C2711" t="s">
        <v>60</v>
      </c>
      <c r="D2711" s="3">
        <v>0.03</v>
      </c>
      <c r="E2711">
        <v>40.98</v>
      </c>
      <c r="F2711">
        <v>1.99</v>
      </c>
      <c r="G2711">
        <v>1234</v>
      </c>
      <c r="H2711" t="s">
        <v>2803</v>
      </c>
      <c r="I2711" t="s">
        <v>29</v>
      </c>
      <c r="J2711" t="s">
        <v>244</v>
      </c>
      <c r="K2711" t="s">
        <v>54</v>
      </c>
      <c r="L2711" t="s">
        <v>181</v>
      </c>
      <c r="M2711" t="s">
        <v>52</v>
      </c>
      <c r="N2711" t="s">
        <v>1879</v>
      </c>
      <c r="O2711">
        <v>0.44</v>
      </c>
      <c r="P2711" t="s">
        <v>35</v>
      </c>
      <c r="Q2711" t="s">
        <v>255</v>
      </c>
      <c r="R2711" t="s">
        <v>2804</v>
      </c>
      <c r="S2711">
        <v>76106</v>
      </c>
      <c r="T2711" s="1">
        <v>41320</v>
      </c>
      <c r="U2711" s="1">
        <v>41320</v>
      </c>
      <c r="V2711" s="3">
        <v>86.401799999999994</v>
      </c>
      <c r="W2711">
        <v>3</v>
      </c>
      <c r="X2711" s="2">
        <v>125.22</v>
      </c>
      <c r="Y2711">
        <v>89380</v>
      </c>
      <c r="Z2711" t="s">
        <v>112</v>
      </c>
      <c r="AA2711">
        <v>2013</v>
      </c>
      <c r="AB2711" t="str">
        <f>IF(samplesuperstore_cleaned[[#This Row],[discount]]=0,"0%",IF(samplesuperstore_cleaned[[#This Row],[discount]]=0.02,"1-2%",IF(samplesuperstore_cleaned[[#This Row],[discount]]&lt;=0.04,"3-4%",IF(samplesuperstore_cleaned[[#This Row],[discount]]&lt;=0.06,"5-6%",IF(samplesuperstore_cleaned[[#This Row],[discount]]=0.08,"7-8%","9-10%")))))</f>
        <v>3-4%</v>
      </c>
    </row>
    <row r="2712" spans="1:28" x14ac:dyDescent="0.3">
      <c r="A2712">
        <v>6674</v>
      </c>
      <c r="B2712">
        <v>22871</v>
      </c>
      <c r="C2712" t="s">
        <v>78</v>
      </c>
      <c r="D2712" s="3">
        <v>0.09</v>
      </c>
      <c r="E2712">
        <v>33.979999999999997</v>
      </c>
      <c r="F2712">
        <v>19.989999999999998</v>
      </c>
      <c r="G2712">
        <v>2455</v>
      </c>
      <c r="H2712" t="s">
        <v>4411</v>
      </c>
      <c r="I2712" t="s">
        <v>29</v>
      </c>
      <c r="J2712" t="s">
        <v>30</v>
      </c>
      <c r="K2712" t="s">
        <v>67</v>
      </c>
      <c r="L2712" t="s">
        <v>104</v>
      </c>
      <c r="M2712" t="s">
        <v>33</v>
      </c>
      <c r="N2712" t="s">
        <v>1039</v>
      </c>
      <c r="O2712">
        <v>0.55000000000000004</v>
      </c>
      <c r="P2712" t="s">
        <v>260</v>
      </c>
      <c r="Q2712" t="s">
        <v>2727</v>
      </c>
      <c r="R2712" t="s">
        <v>4303</v>
      </c>
      <c r="S2712">
        <v>35810</v>
      </c>
      <c r="T2712" s="1">
        <v>40563</v>
      </c>
      <c r="U2712" s="1">
        <v>40565</v>
      </c>
      <c r="V2712" s="3">
        <v>86.322000000000003</v>
      </c>
      <c r="W2712">
        <v>7</v>
      </c>
      <c r="X2712" s="2">
        <v>232.66</v>
      </c>
      <c r="Y2712">
        <v>89220</v>
      </c>
      <c r="Z2712" t="s">
        <v>132</v>
      </c>
      <c r="AA2712">
        <v>2011</v>
      </c>
      <c r="AB2712" t="str">
        <f>IF(samplesuperstore_cleaned[[#This Row],[discount]]=0,"0%",IF(samplesuperstore_cleaned[[#This Row],[discount]]=0.02,"1-2%",IF(samplesuperstore_cleaned[[#This Row],[discount]]&lt;=0.04,"3-4%",IF(samplesuperstore_cleaned[[#This Row],[discount]]&lt;=0.06,"5-6%",IF(samplesuperstore_cleaned[[#This Row],[discount]]=0.08,"7-8%","9-10%")))))</f>
        <v>9-10%</v>
      </c>
    </row>
    <row r="2713" spans="1:28" x14ac:dyDescent="0.3">
      <c r="A2713">
        <v>8632</v>
      </c>
      <c r="B2713">
        <v>24125</v>
      </c>
      <c r="C2713" t="s">
        <v>39</v>
      </c>
      <c r="D2713" s="3">
        <v>0.04</v>
      </c>
      <c r="E2713">
        <v>23.99</v>
      </c>
      <c r="F2713">
        <v>6.71</v>
      </c>
      <c r="G2713">
        <v>3124</v>
      </c>
      <c r="H2713" t="s">
        <v>5187</v>
      </c>
      <c r="I2713" t="s">
        <v>29</v>
      </c>
      <c r="J2713" t="s">
        <v>30</v>
      </c>
      <c r="K2713" t="s">
        <v>31</v>
      </c>
      <c r="L2713" t="s">
        <v>100</v>
      </c>
      <c r="M2713" t="s">
        <v>33</v>
      </c>
      <c r="N2713" t="s">
        <v>2311</v>
      </c>
      <c r="O2713">
        <v>0.35</v>
      </c>
      <c r="P2713" t="s">
        <v>35</v>
      </c>
      <c r="Q2713" t="s">
        <v>36</v>
      </c>
      <c r="R2713" t="s">
        <v>5188</v>
      </c>
      <c r="S2713">
        <v>61265</v>
      </c>
      <c r="T2713" s="1">
        <v>41371</v>
      </c>
      <c r="U2713" s="1">
        <v>41374</v>
      </c>
      <c r="V2713" s="3">
        <v>86.118899999999996</v>
      </c>
      <c r="W2713">
        <v>5</v>
      </c>
      <c r="X2713" s="2">
        <v>124.81</v>
      </c>
      <c r="Y2713">
        <v>87292</v>
      </c>
      <c r="Z2713" t="s">
        <v>127</v>
      </c>
      <c r="AA2713">
        <v>2013</v>
      </c>
      <c r="AB2713" t="str">
        <f>IF(samplesuperstore_cleaned[[#This Row],[discount]]=0,"0%",IF(samplesuperstore_cleaned[[#This Row],[discount]]=0.02,"1-2%",IF(samplesuperstore_cleaned[[#This Row],[discount]]&lt;=0.04,"3-4%",IF(samplesuperstore_cleaned[[#This Row],[discount]]&lt;=0.06,"5-6%",IF(samplesuperstore_cleaned[[#This Row],[discount]]=0.08,"7-8%","9-10%")))))</f>
        <v>3-4%</v>
      </c>
    </row>
    <row r="2714" spans="1:28" x14ac:dyDescent="0.3">
      <c r="A2714">
        <v>5234</v>
      </c>
      <c r="B2714">
        <v>19261</v>
      </c>
      <c r="C2714" t="s">
        <v>78</v>
      </c>
      <c r="D2714" s="3">
        <v>0.1</v>
      </c>
      <c r="E2714">
        <v>30.98</v>
      </c>
      <c r="F2714">
        <v>11.63</v>
      </c>
      <c r="G2714">
        <v>1957</v>
      </c>
      <c r="H2714" t="s">
        <v>3798</v>
      </c>
      <c r="I2714" t="s">
        <v>29</v>
      </c>
      <c r="J2714" t="s">
        <v>244</v>
      </c>
      <c r="K2714" t="s">
        <v>31</v>
      </c>
      <c r="L2714" t="s">
        <v>138</v>
      </c>
      <c r="M2714" t="s">
        <v>33</v>
      </c>
      <c r="N2714" t="s">
        <v>2578</v>
      </c>
      <c r="O2714">
        <v>0.37</v>
      </c>
      <c r="P2714" t="s">
        <v>35</v>
      </c>
      <c r="Q2714" t="s">
        <v>807</v>
      </c>
      <c r="R2714" t="s">
        <v>3115</v>
      </c>
      <c r="S2714">
        <v>63130</v>
      </c>
      <c r="T2714" s="1">
        <v>41516</v>
      </c>
      <c r="U2714" s="1">
        <v>41517</v>
      </c>
      <c r="V2714" s="3">
        <v>86.096091999999985</v>
      </c>
      <c r="W2714">
        <v>9</v>
      </c>
      <c r="X2714" s="2">
        <v>274.66000000000003</v>
      </c>
      <c r="Y2714">
        <v>89825</v>
      </c>
      <c r="Z2714" t="s">
        <v>107</v>
      </c>
      <c r="AA2714">
        <v>2013</v>
      </c>
      <c r="AB2714" t="str">
        <f>IF(samplesuperstore_cleaned[[#This Row],[discount]]=0,"0%",IF(samplesuperstore_cleaned[[#This Row],[discount]]=0.02,"1-2%",IF(samplesuperstore_cleaned[[#This Row],[discount]]&lt;=0.04,"3-4%",IF(samplesuperstore_cleaned[[#This Row],[discount]]&lt;=0.06,"5-6%",IF(samplesuperstore_cleaned[[#This Row],[discount]]=0.08,"7-8%","9-10%")))))</f>
        <v>9-10%</v>
      </c>
    </row>
    <row r="2715" spans="1:28" x14ac:dyDescent="0.3">
      <c r="A2715">
        <v>5689</v>
      </c>
      <c r="B2715">
        <v>20094</v>
      </c>
      <c r="C2715" t="s">
        <v>78</v>
      </c>
      <c r="D2715" s="3">
        <v>0.03</v>
      </c>
      <c r="E2715">
        <v>31.78</v>
      </c>
      <c r="F2715">
        <v>1.99</v>
      </c>
      <c r="G2715">
        <v>2092</v>
      </c>
      <c r="H2715" t="s">
        <v>3962</v>
      </c>
      <c r="I2715" t="s">
        <v>29</v>
      </c>
      <c r="J2715" t="s">
        <v>244</v>
      </c>
      <c r="K2715" t="s">
        <v>54</v>
      </c>
      <c r="L2715" t="s">
        <v>181</v>
      </c>
      <c r="M2715" t="s">
        <v>52</v>
      </c>
      <c r="N2715" t="s">
        <v>1428</v>
      </c>
      <c r="O2715">
        <v>0.42</v>
      </c>
      <c r="P2715" t="s">
        <v>260</v>
      </c>
      <c r="Q2715" t="s">
        <v>2727</v>
      </c>
      <c r="R2715" t="s">
        <v>3963</v>
      </c>
      <c r="S2715">
        <v>35904</v>
      </c>
      <c r="T2715" s="1">
        <v>41469</v>
      </c>
      <c r="U2715" s="1">
        <v>41470</v>
      </c>
      <c r="V2715" s="3">
        <v>85.937999999999988</v>
      </c>
      <c r="W2715">
        <v>9</v>
      </c>
      <c r="X2715" s="2">
        <v>299.63</v>
      </c>
      <c r="Y2715">
        <v>87472</v>
      </c>
      <c r="Z2715" t="s">
        <v>48</v>
      </c>
      <c r="AA2715">
        <v>2013</v>
      </c>
      <c r="AB2715" t="str">
        <f>IF(samplesuperstore_cleaned[[#This Row],[discount]]=0,"0%",IF(samplesuperstore_cleaned[[#This Row],[discount]]=0.02,"1-2%",IF(samplesuperstore_cleaned[[#This Row],[discount]]&lt;=0.04,"3-4%",IF(samplesuperstore_cleaned[[#This Row],[discount]]&lt;=0.06,"5-6%",IF(samplesuperstore_cleaned[[#This Row],[discount]]=0.08,"7-8%","9-10%")))))</f>
        <v>3-4%</v>
      </c>
    </row>
    <row r="2716" spans="1:28" x14ac:dyDescent="0.3">
      <c r="A2716">
        <v>3024</v>
      </c>
      <c r="B2716">
        <v>24539</v>
      </c>
      <c r="C2716" t="s">
        <v>57</v>
      </c>
      <c r="D2716" s="3">
        <v>0.01</v>
      </c>
      <c r="E2716">
        <v>18.97</v>
      </c>
      <c r="F2716">
        <v>9.5399999999999991</v>
      </c>
      <c r="G2716">
        <v>1142</v>
      </c>
      <c r="H2716" t="s">
        <v>2662</v>
      </c>
      <c r="I2716" t="s">
        <v>29</v>
      </c>
      <c r="J2716" t="s">
        <v>66</v>
      </c>
      <c r="K2716" t="s">
        <v>31</v>
      </c>
      <c r="L2716" t="s">
        <v>49</v>
      </c>
      <c r="M2716" t="s">
        <v>33</v>
      </c>
      <c r="N2716" t="s">
        <v>571</v>
      </c>
      <c r="O2716">
        <v>0.37</v>
      </c>
      <c r="P2716" t="s">
        <v>35</v>
      </c>
      <c r="Q2716" t="s">
        <v>255</v>
      </c>
      <c r="R2716" t="s">
        <v>2664</v>
      </c>
      <c r="S2716">
        <v>76706</v>
      </c>
      <c r="T2716" s="1">
        <v>40518</v>
      </c>
      <c r="U2716" s="1">
        <v>40521</v>
      </c>
      <c r="V2716" s="3">
        <v>85.875</v>
      </c>
      <c r="W2716">
        <v>11</v>
      </c>
      <c r="X2716" s="2">
        <v>227.67</v>
      </c>
      <c r="Y2716">
        <v>86575</v>
      </c>
      <c r="Z2716" t="s">
        <v>72</v>
      </c>
      <c r="AA2716">
        <v>2010</v>
      </c>
      <c r="AB2716" t="str">
        <f>IF(samplesuperstore_cleaned[[#This Row],[discount]]=0,"0%",IF(samplesuperstore_cleaned[[#This Row],[discount]]=0.02,"1-2%",IF(samplesuperstore_cleaned[[#This Row],[discount]]&lt;=0.04,"3-4%",IF(samplesuperstore_cleaned[[#This Row],[discount]]&lt;=0.06,"5-6%",IF(samplesuperstore_cleaned[[#This Row],[discount]]=0.08,"7-8%","9-10%")))))</f>
        <v>3-4%</v>
      </c>
    </row>
    <row r="2717" spans="1:28" x14ac:dyDescent="0.3">
      <c r="A2717">
        <v>89</v>
      </c>
      <c r="B2717">
        <v>21213</v>
      </c>
      <c r="C2717" t="s">
        <v>78</v>
      </c>
      <c r="D2717" s="3">
        <v>0.08</v>
      </c>
      <c r="E2717">
        <v>8.9499999999999993</v>
      </c>
      <c r="F2717">
        <v>2.0099999999999998</v>
      </c>
      <c r="G2717">
        <v>32</v>
      </c>
      <c r="H2717" t="s">
        <v>212</v>
      </c>
      <c r="I2717" t="s">
        <v>29</v>
      </c>
      <c r="J2717" t="s">
        <v>30</v>
      </c>
      <c r="K2717" t="s">
        <v>31</v>
      </c>
      <c r="L2717" t="s">
        <v>49</v>
      </c>
      <c r="M2717" t="s">
        <v>43</v>
      </c>
      <c r="N2717" t="s">
        <v>218</v>
      </c>
      <c r="O2717">
        <v>0.39</v>
      </c>
      <c r="P2717" t="s">
        <v>45</v>
      </c>
      <c r="Q2717" t="s">
        <v>210</v>
      </c>
      <c r="R2717" t="s">
        <v>214</v>
      </c>
      <c r="S2717">
        <v>97526</v>
      </c>
      <c r="T2717" s="1">
        <v>40822</v>
      </c>
      <c r="U2717" s="1">
        <v>40824</v>
      </c>
      <c r="V2717" s="3">
        <v>85.863599999999991</v>
      </c>
      <c r="W2717">
        <v>15</v>
      </c>
      <c r="X2717" s="2">
        <v>133.07</v>
      </c>
      <c r="Y2717">
        <v>89204</v>
      </c>
      <c r="Z2717" t="s">
        <v>87</v>
      </c>
      <c r="AA2717">
        <v>2011</v>
      </c>
      <c r="AB2717" t="str">
        <f>IF(samplesuperstore_cleaned[[#This Row],[discount]]=0,"0%",IF(samplesuperstore_cleaned[[#This Row],[discount]]=0.02,"1-2%",IF(samplesuperstore_cleaned[[#This Row],[discount]]&lt;=0.04,"3-4%",IF(samplesuperstore_cleaned[[#This Row],[discount]]&lt;=0.06,"5-6%",IF(samplesuperstore_cleaned[[#This Row],[discount]]=0.08,"7-8%","9-10%")))))</f>
        <v>7-8%</v>
      </c>
    </row>
    <row r="2718" spans="1:28" x14ac:dyDescent="0.3">
      <c r="A2718">
        <v>6367</v>
      </c>
      <c r="B2718">
        <v>20658</v>
      </c>
      <c r="C2718" t="s">
        <v>60</v>
      </c>
      <c r="D2718" s="3">
        <v>0.1</v>
      </c>
      <c r="E2718">
        <v>25.98</v>
      </c>
      <c r="F2718">
        <v>14.36</v>
      </c>
      <c r="G2718">
        <v>2346</v>
      </c>
      <c r="H2718" t="s">
        <v>4279</v>
      </c>
      <c r="I2718" t="s">
        <v>61</v>
      </c>
      <c r="J2718" t="s">
        <v>30</v>
      </c>
      <c r="K2718" t="s">
        <v>67</v>
      </c>
      <c r="L2718" t="s">
        <v>68</v>
      </c>
      <c r="M2718" t="s">
        <v>63</v>
      </c>
      <c r="N2718" t="s">
        <v>1127</v>
      </c>
      <c r="O2718">
        <v>0.6</v>
      </c>
      <c r="P2718" t="s">
        <v>260</v>
      </c>
      <c r="Q2718" t="s">
        <v>1554</v>
      </c>
      <c r="R2718" t="s">
        <v>4280</v>
      </c>
      <c r="S2718">
        <v>40258</v>
      </c>
      <c r="T2718" s="1">
        <v>40632</v>
      </c>
      <c r="U2718" s="1">
        <v>40634</v>
      </c>
      <c r="V2718" s="3">
        <v>85.823999999999984</v>
      </c>
      <c r="W2718">
        <v>8</v>
      </c>
      <c r="X2718" s="2">
        <v>200</v>
      </c>
      <c r="Y2718">
        <v>89507</v>
      </c>
      <c r="Z2718" t="s">
        <v>165</v>
      </c>
      <c r="AA2718">
        <v>2011</v>
      </c>
      <c r="AB2718" t="str">
        <f>IF(samplesuperstore_cleaned[[#This Row],[discount]]=0,"0%",IF(samplesuperstore_cleaned[[#This Row],[discount]]=0.02,"1-2%",IF(samplesuperstore_cleaned[[#This Row],[discount]]&lt;=0.04,"3-4%",IF(samplesuperstore_cleaned[[#This Row],[discount]]&lt;=0.06,"5-6%",IF(samplesuperstore_cleaned[[#This Row],[discount]]=0.08,"7-8%","9-10%")))))</f>
        <v>9-10%</v>
      </c>
    </row>
    <row r="2719" spans="1:28" x14ac:dyDescent="0.3">
      <c r="A2719">
        <v>8456</v>
      </c>
      <c r="B2719">
        <v>4280</v>
      </c>
      <c r="C2719" t="s">
        <v>78</v>
      </c>
      <c r="D2719" s="3">
        <v>0.03</v>
      </c>
      <c r="E2719">
        <v>20.98</v>
      </c>
      <c r="F2719">
        <v>8.83</v>
      </c>
      <c r="G2719">
        <v>3075</v>
      </c>
      <c r="H2719" t="s">
        <v>5131</v>
      </c>
      <c r="I2719" t="s">
        <v>41</v>
      </c>
      <c r="J2719" t="s">
        <v>30</v>
      </c>
      <c r="K2719" t="s">
        <v>31</v>
      </c>
      <c r="L2719" t="s">
        <v>138</v>
      </c>
      <c r="M2719" t="s">
        <v>33</v>
      </c>
      <c r="N2719" t="s">
        <v>1246</v>
      </c>
      <c r="O2719">
        <v>0.37</v>
      </c>
      <c r="P2719" t="s">
        <v>45</v>
      </c>
      <c r="Q2719" t="s">
        <v>70</v>
      </c>
      <c r="R2719" t="s">
        <v>1646</v>
      </c>
      <c r="S2719">
        <v>90061</v>
      </c>
      <c r="T2719" s="1">
        <v>40945</v>
      </c>
      <c r="U2719" s="1">
        <v>40947</v>
      </c>
      <c r="V2719" s="3">
        <v>85.68</v>
      </c>
      <c r="W2719">
        <v>38</v>
      </c>
      <c r="X2719" s="2">
        <v>790.08</v>
      </c>
      <c r="Y2719">
        <v>30497</v>
      </c>
      <c r="Z2719" t="s">
        <v>112</v>
      </c>
      <c r="AA2719">
        <v>2012</v>
      </c>
      <c r="AB2719" t="str">
        <f>IF(samplesuperstore_cleaned[[#This Row],[discount]]=0,"0%",IF(samplesuperstore_cleaned[[#This Row],[discount]]=0.02,"1-2%",IF(samplesuperstore_cleaned[[#This Row],[discount]]&lt;=0.04,"3-4%",IF(samplesuperstore_cleaned[[#This Row],[discount]]&lt;=0.06,"5-6%",IF(samplesuperstore_cleaned[[#This Row],[discount]]=0.08,"7-8%","9-10%")))))</f>
        <v>3-4%</v>
      </c>
    </row>
    <row r="2720" spans="1:28" x14ac:dyDescent="0.3">
      <c r="A2720">
        <v>4615</v>
      </c>
      <c r="B2720">
        <v>22855</v>
      </c>
      <c r="C2720" t="s">
        <v>60</v>
      </c>
      <c r="D2720" s="3">
        <v>0.1</v>
      </c>
      <c r="E2720">
        <v>28.38</v>
      </c>
      <c r="F2720">
        <v>1.99</v>
      </c>
      <c r="G2720">
        <v>1726</v>
      </c>
      <c r="H2720" t="s">
        <v>3503</v>
      </c>
      <c r="I2720" t="s">
        <v>29</v>
      </c>
      <c r="J2720" t="s">
        <v>114</v>
      </c>
      <c r="K2720" t="s">
        <v>54</v>
      </c>
      <c r="L2720" t="s">
        <v>181</v>
      </c>
      <c r="M2720" t="s">
        <v>52</v>
      </c>
      <c r="N2720" t="s">
        <v>1311</v>
      </c>
      <c r="O2720">
        <v>0.51</v>
      </c>
      <c r="P2720" t="s">
        <v>84</v>
      </c>
      <c r="Q2720" t="s">
        <v>394</v>
      </c>
      <c r="R2720" t="s">
        <v>3504</v>
      </c>
      <c r="S2720">
        <v>45424</v>
      </c>
      <c r="T2720" s="1">
        <v>40779</v>
      </c>
      <c r="U2720" s="1">
        <v>40781</v>
      </c>
      <c r="V2720" s="3">
        <v>85.573599999999999</v>
      </c>
      <c r="W2720">
        <v>10</v>
      </c>
      <c r="X2720" s="2">
        <v>255.42</v>
      </c>
      <c r="Y2720">
        <v>87198</v>
      </c>
      <c r="Z2720" t="s">
        <v>107</v>
      </c>
      <c r="AA2720">
        <v>2011</v>
      </c>
      <c r="AB2720" t="str">
        <f>IF(samplesuperstore_cleaned[[#This Row],[discount]]=0,"0%",IF(samplesuperstore_cleaned[[#This Row],[discount]]=0.02,"1-2%",IF(samplesuperstore_cleaned[[#This Row],[discount]]&lt;=0.04,"3-4%",IF(samplesuperstore_cleaned[[#This Row],[discount]]&lt;=0.06,"5-6%",IF(samplesuperstore_cleaned[[#This Row],[discount]]=0.08,"7-8%","9-10%")))))</f>
        <v>9-10%</v>
      </c>
    </row>
    <row r="2721" spans="1:28" x14ac:dyDescent="0.3">
      <c r="A2721">
        <v>885</v>
      </c>
      <c r="B2721">
        <v>25754</v>
      </c>
      <c r="C2721" t="s">
        <v>57</v>
      </c>
      <c r="D2721" s="3">
        <v>0.04</v>
      </c>
      <c r="E2721">
        <v>70.89</v>
      </c>
      <c r="F2721">
        <v>89.3</v>
      </c>
      <c r="G2721">
        <v>337</v>
      </c>
      <c r="H2721" t="s">
        <v>1133</v>
      </c>
      <c r="I2721" t="s">
        <v>61</v>
      </c>
      <c r="J2721" t="s">
        <v>30</v>
      </c>
      <c r="K2721" t="s">
        <v>67</v>
      </c>
      <c r="L2721" t="s">
        <v>95</v>
      </c>
      <c r="M2721" t="s">
        <v>90</v>
      </c>
      <c r="N2721" t="s">
        <v>566</v>
      </c>
      <c r="O2721">
        <v>0.72</v>
      </c>
      <c r="P2721" t="s">
        <v>45</v>
      </c>
      <c r="Q2721" t="s">
        <v>210</v>
      </c>
      <c r="R2721" t="s">
        <v>1135</v>
      </c>
      <c r="S2721">
        <v>97206</v>
      </c>
      <c r="T2721" s="1">
        <v>41594</v>
      </c>
      <c r="U2721" s="1">
        <v>41595</v>
      </c>
      <c r="V2721" s="3">
        <v>85.450240000000036</v>
      </c>
      <c r="W2721">
        <v>3</v>
      </c>
      <c r="X2721" s="2">
        <v>246.2</v>
      </c>
      <c r="Y2721">
        <v>87284</v>
      </c>
      <c r="Z2721" t="s">
        <v>59</v>
      </c>
      <c r="AA2721">
        <v>2013</v>
      </c>
      <c r="AB2721" t="str">
        <f>IF(samplesuperstore_cleaned[[#This Row],[discount]]=0,"0%",IF(samplesuperstore_cleaned[[#This Row],[discount]]=0.02,"1-2%",IF(samplesuperstore_cleaned[[#This Row],[discount]]&lt;=0.04,"3-4%",IF(samplesuperstore_cleaned[[#This Row],[discount]]&lt;=0.06,"5-6%",IF(samplesuperstore_cleaned[[#This Row],[discount]]=0.08,"7-8%","9-10%")))))</f>
        <v>3-4%</v>
      </c>
    </row>
    <row r="2722" spans="1:28" x14ac:dyDescent="0.3">
      <c r="A2722">
        <v>3763</v>
      </c>
      <c r="B2722">
        <v>25233</v>
      </c>
      <c r="C2722" t="s">
        <v>27</v>
      </c>
      <c r="D2722" s="3">
        <v>0.04</v>
      </c>
      <c r="E2722">
        <v>85.29</v>
      </c>
      <c r="F2722">
        <v>60</v>
      </c>
      <c r="G2722">
        <v>1416</v>
      </c>
      <c r="H2722" t="s">
        <v>3079</v>
      </c>
      <c r="I2722" t="s">
        <v>61</v>
      </c>
      <c r="J2722" t="s">
        <v>30</v>
      </c>
      <c r="K2722" t="s">
        <v>67</v>
      </c>
      <c r="L2722" t="s">
        <v>95</v>
      </c>
      <c r="M2722" t="s">
        <v>63</v>
      </c>
      <c r="N2722" t="s">
        <v>1969</v>
      </c>
      <c r="O2722">
        <v>0.56000000000000005</v>
      </c>
      <c r="P2722" t="s">
        <v>35</v>
      </c>
      <c r="Q2722" t="s">
        <v>1549</v>
      </c>
      <c r="R2722" t="s">
        <v>3036</v>
      </c>
      <c r="S2722">
        <v>46203</v>
      </c>
      <c r="T2722" s="1">
        <v>40631</v>
      </c>
      <c r="U2722" s="1">
        <v>40631</v>
      </c>
      <c r="V2722" s="3">
        <v>85.29</v>
      </c>
      <c r="W2722">
        <v>12</v>
      </c>
      <c r="X2722" s="2">
        <v>1066.6400000000001</v>
      </c>
      <c r="Y2722">
        <v>90541</v>
      </c>
      <c r="Z2722" t="s">
        <v>165</v>
      </c>
      <c r="AA2722">
        <v>2011</v>
      </c>
      <c r="AB2722" t="str">
        <f>IF(samplesuperstore_cleaned[[#This Row],[discount]]=0,"0%",IF(samplesuperstore_cleaned[[#This Row],[discount]]=0.02,"1-2%",IF(samplesuperstore_cleaned[[#This Row],[discount]]&lt;=0.04,"3-4%",IF(samplesuperstore_cleaned[[#This Row],[discount]]&lt;=0.06,"5-6%",IF(samplesuperstore_cleaned[[#This Row],[discount]]=0.08,"7-8%","9-10%")))))</f>
        <v>3-4%</v>
      </c>
    </row>
    <row r="2723" spans="1:28" x14ac:dyDescent="0.3">
      <c r="A2723">
        <v>1818</v>
      </c>
      <c r="B2723">
        <v>20786</v>
      </c>
      <c r="C2723" t="s">
        <v>39</v>
      </c>
      <c r="D2723" s="3">
        <v>0.03</v>
      </c>
      <c r="E2723">
        <v>22.24</v>
      </c>
      <c r="F2723">
        <v>1.99</v>
      </c>
      <c r="G2723">
        <v>688</v>
      </c>
      <c r="H2723" t="s">
        <v>1899</v>
      </c>
      <c r="I2723" t="s">
        <v>29</v>
      </c>
      <c r="J2723" t="s">
        <v>114</v>
      </c>
      <c r="K2723" t="s">
        <v>54</v>
      </c>
      <c r="L2723" t="s">
        <v>181</v>
      </c>
      <c r="M2723" t="s">
        <v>52</v>
      </c>
      <c r="N2723" t="s">
        <v>321</v>
      </c>
      <c r="O2723">
        <v>0.43</v>
      </c>
      <c r="P2723" t="s">
        <v>35</v>
      </c>
      <c r="Q2723" t="s">
        <v>807</v>
      </c>
      <c r="R2723" t="s">
        <v>1900</v>
      </c>
      <c r="S2723">
        <v>63116</v>
      </c>
      <c r="T2723" s="1">
        <v>41065</v>
      </c>
      <c r="U2723" s="1">
        <v>41066</v>
      </c>
      <c r="V2723" s="3">
        <v>85.248000000000005</v>
      </c>
      <c r="W2723">
        <v>6</v>
      </c>
      <c r="X2723" s="2">
        <v>133.32</v>
      </c>
      <c r="Y2723">
        <v>88508</v>
      </c>
      <c r="Z2723" t="s">
        <v>189</v>
      </c>
      <c r="AA2723">
        <v>2012</v>
      </c>
      <c r="AB2723" t="str">
        <f>IF(samplesuperstore_cleaned[[#This Row],[discount]]=0,"0%",IF(samplesuperstore_cleaned[[#This Row],[discount]]=0.02,"1-2%",IF(samplesuperstore_cleaned[[#This Row],[discount]]&lt;=0.04,"3-4%",IF(samplesuperstore_cleaned[[#This Row],[discount]]&lt;=0.06,"5-6%",IF(samplesuperstore_cleaned[[#This Row],[discount]]=0.08,"7-8%","9-10%")))))</f>
        <v>3-4%</v>
      </c>
    </row>
    <row r="2724" spans="1:28" x14ac:dyDescent="0.3">
      <c r="A2724">
        <v>6606</v>
      </c>
      <c r="B2724">
        <v>25177</v>
      </c>
      <c r="C2724" t="s">
        <v>39</v>
      </c>
      <c r="D2724" s="3">
        <v>0.04</v>
      </c>
      <c r="E2724">
        <v>12.97</v>
      </c>
      <c r="F2724">
        <v>1.49</v>
      </c>
      <c r="G2724">
        <v>2429</v>
      </c>
      <c r="H2724" t="s">
        <v>4380</v>
      </c>
      <c r="I2724" t="s">
        <v>41</v>
      </c>
      <c r="J2724" t="s">
        <v>66</v>
      </c>
      <c r="K2724" t="s">
        <v>31</v>
      </c>
      <c r="L2724" t="s">
        <v>138</v>
      </c>
      <c r="M2724" t="s">
        <v>33</v>
      </c>
      <c r="N2724" t="s">
        <v>1371</v>
      </c>
      <c r="O2724">
        <v>0.35</v>
      </c>
      <c r="P2724" t="s">
        <v>84</v>
      </c>
      <c r="Q2724" t="s">
        <v>394</v>
      </c>
      <c r="R2724" t="s">
        <v>195</v>
      </c>
      <c r="S2724">
        <v>44107</v>
      </c>
      <c r="T2724" s="1">
        <v>41618</v>
      </c>
      <c r="U2724" s="1">
        <v>41619</v>
      </c>
      <c r="V2724" s="3">
        <v>85.118399999999994</v>
      </c>
      <c r="W2724">
        <v>9</v>
      </c>
      <c r="X2724" s="2">
        <v>123.36</v>
      </c>
      <c r="Y2724">
        <v>91114</v>
      </c>
      <c r="Z2724" t="s">
        <v>72</v>
      </c>
      <c r="AA2724">
        <v>2013</v>
      </c>
      <c r="AB2724" t="str">
        <f>IF(samplesuperstore_cleaned[[#This Row],[discount]]=0,"0%",IF(samplesuperstore_cleaned[[#This Row],[discount]]=0.02,"1-2%",IF(samplesuperstore_cleaned[[#This Row],[discount]]&lt;=0.04,"3-4%",IF(samplesuperstore_cleaned[[#This Row],[discount]]&lt;=0.06,"5-6%",IF(samplesuperstore_cleaned[[#This Row],[discount]]=0.08,"7-8%","9-10%")))))</f>
        <v>3-4%</v>
      </c>
    </row>
    <row r="2725" spans="1:28" x14ac:dyDescent="0.3">
      <c r="A2725">
        <v>6024</v>
      </c>
      <c r="B2725">
        <v>21774</v>
      </c>
      <c r="C2725" t="s">
        <v>39</v>
      </c>
      <c r="D2725" s="3">
        <v>0.03</v>
      </c>
      <c r="E2725">
        <v>9.11</v>
      </c>
      <c r="F2725">
        <v>2.25</v>
      </c>
      <c r="G2725">
        <v>2211</v>
      </c>
      <c r="H2725" t="s">
        <v>4119</v>
      </c>
      <c r="I2725" t="s">
        <v>41</v>
      </c>
      <c r="J2725" t="s">
        <v>66</v>
      </c>
      <c r="K2725" t="s">
        <v>31</v>
      </c>
      <c r="L2725" t="s">
        <v>42</v>
      </c>
      <c r="M2725" t="s">
        <v>43</v>
      </c>
      <c r="N2725" t="s">
        <v>2109</v>
      </c>
      <c r="O2725">
        <v>0.52</v>
      </c>
      <c r="P2725" t="s">
        <v>84</v>
      </c>
      <c r="Q2725" t="s">
        <v>1057</v>
      </c>
      <c r="R2725" t="s">
        <v>4120</v>
      </c>
      <c r="S2725">
        <v>20715</v>
      </c>
      <c r="T2725" s="1">
        <v>41235</v>
      </c>
      <c r="U2725" s="1">
        <v>41236</v>
      </c>
      <c r="V2725" s="3">
        <v>84.920000000000016</v>
      </c>
      <c r="W2725">
        <v>18</v>
      </c>
      <c r="X2725" s="2">
        <v>174.47</v>
      </c>
      <c r="Y2725">
        <v>88034</v>
      </c>
      <c r="Z2725" t="s">
        <v>59</v>
      </c>
      <c r="AA2725">
        <v>2012</v>
      </c>
      <c r="AB2725" t="str">
        <f>IF(samplesuperstore_cleaned[[#This Row],[discount]]=0,"0%",IF(samplesuperstore_cleaned[[#This Row],[discount]]=0.02,"1-2%",IF(samplesuperstore_cleaned[[#This Row],[discount]]&lt;=0.04,"3-4%",IF(samplesuperstore_cleaned[[#This Row],[discount]]&lt;=0.06,"5-6%",IF(samplesuperstore_cleaned[[#This Row],[discount]]=0.08,"7-8%","9-10%")))))</f>
        <v>3-4%</v>
      </c>
    </row>
    <row r="2726" spans="1:28" x14ac:dyDescent="0.3">
      <c r="A2726">
        <v>5403</v>
      </c>
      <c r="B2726">
        <v>21732</v>
      </c>
      <c r="C2726" t="s">
        <v>57</v>
      </c>
      <c r="D2726" s="3">
        <v>0.06</v>
      </c>
      <c r="E2726">
        <v>20.27</v>
      </c>
      <c r="F2726">
        <v>3.99</v>
      </c>
      <c r="G2726">
        <v>2004</v>
      </c>
      <c r="H2726" t="s">
        <v>3854</v>
      </c>
      <c r="I2726" t="s">
        <v>29</v>
      </c>
      <c r="J2726" t="s">
        <v>66</v>
      </c>
      <c r="K2726" t="s">
        <v>31</v>
      </c>
      <c r="L2726" t="s">
        <v>75</v>
      </c>
      <c r="M2726" t="s">
        <v>33</v>
      </c>
      <c r="N2726" t="s">
        <v>3158</v>
      </c>
      <c r="O2726">
        <v>0.56999999999999995</v>
      </c>
      <c r="P2726" t="s">
        <v>45</v>
      </c>
      <c r="Q2726" t="s">
        <v>142</v>
      </c>
      <c r="R2726" t="s">
        <v>3788</v>
      </c>
      <c r="S2726">
        <v>59715</v>
      </c>
      <c r="T2726" s="1">
        <v>40773</v>
      </c>
      <c r="U2726" s="1">
        <v>40775</v>
      </c>
      <c r="V2726" s="3">
        <v>84.61160000000001</v>
      </c>
      <c r="W2726">
        <v>9</v>
      </c>
      <c r="X2726" s="2">
        <v>181.77</v>
      </c>
      <c r="Y2726">
        <v>91278</v>
      </c>
      <c r="Z2726" t="s">
        <v>107</v>
      </c>
      <c r="AA2726">
        <v>2011</v>
      </c>
      <c r="AB2726" t="str">
        <f>IF(samplesuperstore_cleaned[[#This Row],[discount]]=0,"0%",IF(samplesuperstore_cleaned[[#This Row],[discount]]=0.02,"1-2%",IF(samplesuperstore_cleaned[[#This Row],[discount]]&lt;=0.04,"3-4%",IF(samplesuperstore_cleaned[[#This Row],[discount]]&lt;=0.06,"5-6%",IF(samplesuperstore_cleaned[[#This Row],[discount]]=0.08,"7-8%","9-10%")))))</f>
        <v>5-6%</v>
      </c>
    </row>
    <row r="2727" spans="1:28" x14ac:dyDescent="0.3">
      <c r="A2727">
        <v>7900</v>
      </c>
      <c r="B2727">
        <v>4172</v>
      </c>
      <c r="C2727" t="s">
        <v>27</v>
      </c>
      <c r="D2727" s="3">
        <v>0.1</v>
      </c>
      <c r="E2727">
        <v>150.97999999999999</v>
      </c>
      <c r="F2727">
        <v>16.010000000000002</v>
      </c>
      <c r="G2727">
        <v>2882</v>
      </c>
      <c r="H2727" t="s">
        <v>4914</v>
      </c>
      <c r="I2727" t="s">
        <v>61</v>
      </c>
      <c r="J2727" t="s">
        <v>66</v>
      </c>
      <c r="K2727" t="s">
        <v>67</v>
      </c>
      <c r="L2727" t="s">
        <v>95</v>
      </c>
      <c r="M2727" t="s">
        <v>90</v>
      </c>
      <c r="N2727" t="s">
        <v>440</v>
      </c>
      <c r="O2727">
        <v>0.7</v>
      </c>
      <c r="P2727" t="s">
        <v>260</v>
      </c>
      <c r="Q2727" t="s">
        <v>846</v>
      </c>
      <c r="R2727" t="s">
        <v>986</v>
      </c>
      <c r="S2727">
        <v>28206</v>
      </c>
      <c r="T2727" s="1">
        <v>40697</v>
      </c>
      <c r="U2727" s="1">
        <v>40698</v>
      </c>
      <c r="V2727" s="3">
        <v>84.606628499999999</v>
      </c>
      <c r="W2727">
        <v>27</v>
      </c>
      <c r="X2727" s="2">
        <v>3986.34</v>
      </c>
      <c r="Y2727">
        <v>29572</v>
      </c>
      <c r="Z2727" t="s">
        <v>189</v>
      </c>
      <c r="AA2727">
        <v>2011</v>
      </c>
      <c r="AB2727" t="str">
        <f>IF(samplesuperstore_cleaned[[#This Row],[discount]]=0,"0%",IF(samplesuperstore_cleaned[[#This Row],[discount]]=0.02,"1-2%",IF(samplesuperstore_cleaned[[#This Row],[discount]]&lt;=0.04,"3-4%",IF(samplesuperstore_cleaned[[#This Row],[discount]]&lt;=0.06,"5-6%",IF(samplesuperstore_cleaned[[#This Row],[discount]]=0.08,"7-8%","9-10%")))))</f>
        <v>9-10%</v>
      </c>
    </row>
    <row r="2728" spans="1:28" x14ac:dyDescent="0.3">
      <c r="A2728">
        <v>229</v>
      </c>
      <c r="B2728">
        <v>19830</v>
      </c>
      <c r="C2728" t="s">
        <v>27</v>
      </c>
      <c r="D2728" s="3">
        <v>0.02</v>
      </c>
      <c r="E2728">
        <v>30.73</v>
      </c>
      <c r="F2728">
        <v>4</v>
      </c>
      <c r="G2728">
        <v>88</v>
      </c>
      <c r="H2728" t="s">
        <v>415</v>
      </c>
      <c r="I2728" t="s">
        <v>41</v>
      </c>
      <c r="J2728" t="s">
        <v>30</v>
      </c>
      <c r="K2728" t="s">
        <v>54</v>
      </c>
      <c r="L2728" t="s">
        <v>181</v>
      </c>
      <c r="M2728" t="s">
        <v>33</v>
      </c>
      <c r="N2728" t="s">
        <v>276</v>
      </c>
      <c r="O2728">
        <v>0.75</v>
      </c>
      <c r="P2728" t="s">
        <v>84</v>
      </c>
      <c r="Q2728" t="s">
        <v>357</v>
      </c>
      <c r="R2728" t="s">
        <v>416</v>
      </c>
      <c r="S2728">
        <v>5451</v>
      </c>
      <c r="T2728" s="1">
        <v>40890</v>
      </c>
      <c r="U2728" s="1">
        <v>40892</v>
      </c>
      <c r="V2728" s="3">
        <v>84.585000000000008</v>
      </c>
      <c r="W2728">
        <v>14</v>
      </c>
      <c r="X2728" s="2">
        <v>462.34</v>
      </c>
      <c r="Y2728">
        <v>90598</v>
      </c>
      <c r="Z2728" t="s">
        <v>72</v>
      </c>
      <c r="AA2728">
        <v>2011</v>
      </c>
      <c r="AB2728" t="str">
        <f>IF(samplesuperstore_cleaned[[#This Row],[discount]]=0,"0%",IF(samplesuperstore_cleaned[[#This Row],[discount]]=0.02,"1-2%",IF(samplesuperstore_cleaned[[#This Row],[discount]]&lt;=0.04,"3-4%",IF(samplesuperstore_cleaned[[#This Row],[discount]]&lt;=0.06,"5-6%",IF(samplesuperstore_cleaned[[#This Row],[discount]]=0.08,"7-8%","9-10%")))))</f>
        <v>1-2%</v>
      </c>
    </row>
    <row r="2729" spans="1:28" x14ac:dyDescent="0.3">
      <c r="A2729">
        <v>1172</v>
      </c>
      <c r="B2729">
        <v>26397</v>
      </c>
      <c r="C2729" t="s">
        <v>78</v>
      </c>
      <c r="D2729" s="3">
        <v>0.1</v>
      </c>
      <c r="E2729">
        <v>30.98</v>
      </c>
      <c r="F2729">
        <v>5.09</v>
      </c>
      <c r="G2729">
        <v>454</v>
      </c>
      <c r="H2729" t="s">
        <v>1433</v>
      </c>
      <c r="I2729" t="s">
        <v>41</v>
      </c>
      <c r="J2729" t="s">
        <v>66</v>
      </c>
      <c r="K2729" t="s">
        <v>31</v>
      </c>
      <c r="L2729" t="s">
        <v>49</v>
      </c>
      <c r="M2729" t="s">
        <v>33</v>
      </c>
      <c r="N2729" t="s">
        <v>1436</v>
      </c>
      <c r="O2729">
        <v>0.4</v>
      </c>
      <c r="P2729" t="s">
        <v>45</v>
      </c>
      <c r="Q2729" t="s">
        <v>70</v>
      </c>
      <c r="R2729" t="s">
        <v>1435</v>
      </c>
      <c r="S2729">
        <v>90266</v>
      </c>
      <c r="T2729" s="1">
        <v>41060</v>
      </c>
      <c r="U2729" s="1">
        <v>41062</v>
      </c>
      <c r="V2729" s="3">
        <v>84.53</v>
      </c>
      <c r="W2729">
        <v>5</v>
      </c>
      <c r="X2729" s="2">
        <v>148.44999999999999</v>
      </c>
      <c r="Y2729">
        <v>86021</v>
      </c>
      <c r="Z2729" t="s">
        <v>38</v>
      </c>
      <c r="AA2729">
        <v>2012</v>
      </c>
      <c r="AB2729" t="str">
        <f>IF(samplesuperstore_cleaned[[#This Row],[discount]]=0,"0%",IF(samplesuperstore_cleaned[[#This Row],[discount]]=0.02,"1-2%",IF(samplesuperstore_cleaned[[#This Row],[discount]]&lt;=0.04,"3-4%",IF(samplesuperstore_cleaned[[#This Row],[discount]]&lt;=0.06,"5-6%",IF(samplesuperstore_cleaned[[#This Row],[discount]]=0.08,"7-8%","9-10%")))))</f>
        <v>9-10%</v>
      </c>
    </row>
    <row r="2730" spans="1:28" x14ac:dyDescent="0.3">
      <c r="A2730">
        <v>625</v>
      </c>
      <c r="B2730">
        <v>26106</v>
      </c>
      <c r="C2730" t="s">
        <v>39</v>
      </c>
      <c r="D2730" s="3">
        <v>0.1</v>
      </c>
      <c r="E2730">
        <v>18.649999999999999</v>
      </c>
      <c r="F2730">
        <v>3.77</v>
      </c>
      <c r="G2730">
        <v>242</v>
      </c>
      <c r="H2730" t="s">
        <v>886</v>
      </c>
      <c r="I2730" t="s">
        <v>29</v>
      </c>
      <c r="J2730" t="s">
        <v>114</v>
      </c>
      <c r="K2730" t="s">
        <v>67</v>
      </c>
      <c r="L2730" t="s">
        <v>104</v>
      </c>
      <c r="M2730" t="s">
        <v>52</v>
      </c>
      <c r="N2730" t="s">
        <v>887</v>
      </c>
      <c r="O2730">
        <v>0.39</v>
      </c>
      <c r="P2730" t="s">
        <v>45</v>
      </c>
      <c r="Q2730" t="s">
        <v>644</v>
      </c>
      <c r="R2730" t="s">
        <v>888</v>
      </c>
      <c r="S2730">
        <v>80634</v>
      </c>
      <c r="T2730" s="1">
        <v>40664</v>
      </c>
      <c r="U2730" s="1">
        <v>40664</v>
      </c>
      <c r="V2730" s="3">
        <v>84.511200000000002</v>
      </c>
      <c r="W2730">
        <v>7</v>
      </c>
      <c r="X2730" s="2">
        <v>122.48</v>
      </c>
      <c r="Y2730">
        <v>90482</v>
      </c>
      <c r="Z2730" t="s">
        <v>38</v>
      </c>
      <c r="AA2730">
        <v>2011</v>
      </c>
      <c r="AB2730" t="str">
        <f>IF(samplesuperstore_cleaned[[#This Row],[discount]]=0,"0%",IF(samplesuperstore_cleaned[[#This Row],[discount]]=0.02,"1-2%",IF(samplesuperstore_cleaned[[#This Row],[discount]]&lt;=0.04,"3-4%",IF(samplesuperstore_cleaned[[#This Row],[discount]]&lt;=0.06,"5-6%",IF(samplesuperstore_cleaned[[#This Row],[discount]]=0.08,"7-8%","9-10%")))))</f>
        <v>9-10%</v>
      </c>
    </row>
    <row r="2731" spans="1:28" x14ac:dyDescent="0.3">
      <c r="A2731">
        <v>5741</v>
      </c>
      <c r="B2731">
        <v>407</v>
      </c>
      <c r="C2731" t="s">
        <v>39</v>
      </c>
      <c r="D2731" s="3">
        <v>0.05</v>
      </c>
      <c r="E2731">
        <v>12.98</v>
      </c>
      <c r="F2731">
        <v>3.14</v>
      </c>
      <c r="G2731">
        <v>2107</v>
      </c>
      <c r="H2731" t="s">
        <v>3984</v>
      </c>
      <c r="I2731" t="s">
        <v>41</v>
      </c>
      <c r="J2731" t="s">
        <v>30</v>
      </c>
      <c r="K2731" t="s">
        <v>31</v>
      </c>
      <c r="L2731" t="s">
        <v>51</v>
      </c>
      <c r="M2731" t="s">
        <v>52</v>
      </c>
      <c r="N2731" t="s">
        <v>433</v>
      </c>
      <c r="O2731">
        <v>0.6</v>
      </c>
      <c r="P2731" t="s">
        <v>35</v>
      </c>
      <c r="Q2731" t="s">
        <v>36</v>
      </c>
      <c r="R2731" t="s">
        <v>444</v>
      </c>
      <c r="S2731">
        <v>60601</v>
      </c>
      <c r="T2731" s="1">
        <v>41109</v>
      </c>
      <c r="U2731" s="1">
        <v>41110</v>
      </c>
      <c r="V2731" s="3">
        <v>84.38</v>
      </c>
      <c r="W2731">
        <v>57</v>
      </c>
      <c r="X2731" s="2">
        <v>772.65</v>
      </c>
      <c r="Y2731">
        <v>2757</v>
      </c>
      <c r="Z2731" t="s">
        <v>48</v>
      </c>
      <c r="AA2731">
        <v>2012</v>
      </c>
      <c r="AB2731" t="str">
        <f>IF(samplesuperstore_cleaned[[#This Row],[discount]]=0,"0%",IF(samplesuperstore_cleaned[[#This Row],[discount]]=0.02,"1-2%",IF(samplesuperstore_cleaned[[#This Row],[discount]]&lt;=0.04,"3-4%",IF(samplesuperstore_cleaned[[#This Row],[discount]]&lt;=0.06,"5-6%",IF(samplesuperstore_cleaned[[#This Row],[discount]]=0.08,"7-8%","9-10%")))))</f>
        <v>5-6%</v>
      </c>
    </row>
    <row r="2732" spans="1:28" x14ac:dyDescent="0.3">
      <c r="A2732">
        <v>2145</v>
      </c>
      <c r="B2732">
        <v>20605</v>
      </c>
      <c r="C2732" t="s">
        <v>60</v>
      </c>
      <c r="D2732" s="3">
        <v>0.03</v>
      </c>
      <c r="E2732">
        <v>65.989999999999995</v>
      </c>
      <c r="F2732">
        <v>8.99</v>
      </c>
      <c r="G2732">
        <v>823</v>
      </c>
      <c r="H2732" t="s">
        <v>2147</v>
      </c>
      <c r="I2732" t="s">
        <v>29</v>
      </c>
      <c r="J2732" t="s">
        <v>114</v>
      </c>
      <c r="K2732" t="s">
        <v>54</v>
      </c>
      <c r="L2732" t="s">
        <v>55</v>
      </c>
      <c r="M2732" t="s">
        <v>33</v>
      </c>
      <c r="N2732" t="s">
        <v>779</v>
      </c>
      <c r="O2732">
        <v>0.56000000000000005</v>
      </c>
      <c r="P2732" t="s">
        <v>260</v>
      </c>
      <c r="Q2732" t="s">
        <v>619</v>
      </c>
      <c r="R2732" t="s">
        <v>2148</v>
      </c>
      <c r="S2732">
        <v>37167</v>
      </c>
      <c r="T2732" s="1">
        <v>40898</v>
      </c>
      <c r="U2732" s="1">
        <v>40907</v>
      </c>
      <c r="V2732" s="3">
        <v>84.21</v>
      </c>
      <c r="W2732">
        <v>16</v>
      </c>
      <c r="X2732" s="2">
        <v>917.66</v>
      </c>
      <c r="Y2732">
        <v>89261</v>
      </c>
      <c r="Z2732" t="s">
        <v>72</v>
      </c>
      <c r="AA2732">
        <v>2011</v>
      </c>
      <c r="AB2732" t="str">
        <f>IF(samplesuperstore_cleaned[[#This Row],[discount]]=0,"0%",IF(samplesuperstore_cleaned[[#This Row],[discount]]=0.02,"1-2%",IF(samplesuperstore_cleaned[[#This Row],[discount]]&lt;=0.04,"3-4%",IF(samplesuperstore_cleaned[[#This Row],[discount]]&lt;=0.06,"5-6%",IF(samplesuperstore_cleaned[[#This Row],[discount]]=0.08,"7-8%","9-10%")))))</f>
        <v>3-4%</v>
      </c>
    </row>
    <row r="2733" spans="1:28" x14ac:dyDescent="0.3">
      <c r="A2733">
        <v>7154</v>
      </c>
      <c r="B2733">
        <v>7452</v>
      </c>
      <c r="C2733" t="s">
        <v>78</v>
      </c>
      <c r="D2733" s="3">
        <v>0.1</v>
      </c>
      <c r="E2733">
        <v>20.27</v>
      </c>
      <c r="F2733">
        <v>3.99</v>
      </c>
      <c r="G2733">
        <v>2618</v>
      </c>
      <c r="H2733" t="s">
        <v>4612</v>
      </c>
      <c r="I2733" t="s">
        <v>29</v>
      </c>
      <c r="J2733" t="s">
        <v>30</v>
      </c>
      <c r="K2733" t="s">
        <v>31</v>
      </c>
      <c r="L2733" t="s">
        <v>75</v>
      </c>
      <c r="M2733" t="s">
        <v>33</v>
      </c>
      <c r="N2733" t="s">
        <v>3158</v>
      </c>
      <c r="O2733">
        <v>0.56999999999999995</v>
      </c>
      <c r="P2733" t="s">
        <v>84</v>
      </c>
      <c r="Q2733" t="s">
        <v>125</v>
      </c>
      <c r="R2733" t="s">
        <v>167</v>
      </c>
      <c r="S2733">
        <v>10004</v>
      </c>
      <c r="T2733" s="1">
        <v>40444</v>
      </c>
      <c r="U2733" s="1">
        <v>40445</v>
      </c>
      <c r="V2733" s="3">
        <v>84.05</v>
      </c>
      <c r="W2733">
        <v>53</v>
      </c>
      <c r="X2733" s="2">
        <v>1051.52</v>
      </c>
      <c r="Y2733">
        <v>53153</v>
      </c>
      <c r="Z2733" t="s">
        <v>173</v>
      </c>
      <c r="AA2733">
        <v>2010</v>
      </c>
      <c r="AB2733" t="str">
        <f>IF(samplesuperstore_cleaned[[#This Row],[discount]]=0,"0%",IF(samplesuperstore_cleaned[[#This Row],[discount]]=0.02,"1-2%",IF(samplesuperstore_cleaned[[#This Row],[discount]]&lt;=0.04,"3-4%",IF(samplesuperstore_cleaned[[#This Row],[discount]]&lt;=0.06,"5-6%",IF(samplesuperstore_cleaned[[#This Row],[discount]]=0.08,"7-8%","9-10%")))))</f>
        <v>9-10%</v>
      </c>
    </row>
    <row r="2734" spans="1:28" x14ac:dyDescent="0.3">
      <c r="A2734">
        <v>1148</v>
      </c>
      <c r="B2734">
        <v>25793</v>
      </c>
      <c r="C2734" t="s">
        <v>78</v>
      </c>
      <c r="D2734" s="3">
        <v>0.01</v>
      </c>
      <c r="E2734">
        <v>8.74</v>
      </c>
      <c r="F2734">
        <v>1.39</v>
      </c>
      <c r="G2734">
        <v>448</v>
      </c>
      <c r="H2734" t="s">
        <v>1409</v>
      </c>
      <c r="I2734" t="s">
        <v>29</v>
      </c>
      <c r="J2734" t="s">
        <v>30</v>
      </c>
      <c r="K2734" t="s">
        <v>31</v>
      </c>
      <c r="L2734" t="s">
        <v>100</v>
      </c>
      <c r="M2734" t="s">
        <v>33</v>
      </c>
      <c r="N2734" t="s">
        <v>1412</v>
      </c>
      <c r="O2734">
        <v>0.38</v>
      </c>
      <c r="P2734" t="s">
        <v>35</v>
      </c>
      <c r="Q2734" t="s">
        <v>116</v>
      </c>
      <c r="R2734" t="s">
        <v>1410</v>
      </c>
      <c r="S2734">
        <v>56301</v>
      </c>
      <c r="T2734" s="1">
        <v>41397</v>
      </c>
      <c r="U2734" s="1">
        <v>41398</v>
      </c>
      <c r="V2734" s="3">
        <v>83.903999999999996</v>
      </c>
      <c r="W2734">
        <v>14</v>
      </c>
      <c r="X2734" s="2">
        <v>121.6</v>
      </c>
      <c r="Y2734">
        <v>90452</v>
      </c>
      <c r="Z2734" t="s">
        <v>38</v>
      </c>
      <c r="AA2734">
        <v>2013</v>
      </c>
      <c r="AB2734" t="str">
        <f>IF(samplesuperstore_cleaned[[#This Row],[discount]]=0,"0%",IF(samplesuperstore_cleaned[[#This Row],[discount]]=0.02,"1-2%",IF(samplesuperstore_cleaned[[#This Row],[discount]]&lt;=0.04,"3-4%",IF(samplesuperstore_cleaned[[#This Row],[discount]]&lt;=0.06,"5-6%",IF(samplesuperstore_cleaned[[#This Row],[discount]]=0.08,"7-8%","9-10%")))))</f>
        <v>3-4%</v>
      </c>
    </row>
    <row r="2735" spans="1:28" x14ac:dyDescent="0.3">
      <c r="A2735">
        <v>2023</v>
      </c>
      <c r="B2735">
        <v>24176</v>
      </c>
      <c r="C2735" t="s">
        <v>27</v>
      </c>
      <c r="D2735" s="3">
        <v>0.05</v>
      </c>
      <c r="E2735">
        <v>10.94</v>
      </c>
      <c r="F2735">
        <v>1.39</v>
      </c>
      <c r="G2735">
        <v>759</v>
      </c>
      <c r="H2735" t="s">
        <v>2048</v>
      </c>
      <c r="I2735" t="s">
        <v>29</v>
      </c>
      <c r="J2735" t="s">
        <v>114</v>
      </c>
      <c r="K2735" t="s">
        <v>31</v>
      </c>
      <c r="L2735" t="s">
        <v>100</v>
      </c>
      <c r="M2735" t="s">
        <v>33</v>
      </c>
      <c r="N2735" t="s">
        <v>792</v>
      </c>
      <c r="O2735">
        <v>0.35</v>
      </c>
      <c r="P2735" t="s">
        <v>35</v>
      </c>
      <c r="Q2735" t="s">
        <v>36</v>
      </c>
      <c r="R2735" t="s">
        <v>1837</v>
      </c>
      <c r="S2735">
        <v>62301</v>
      </c>
      <c r="T2735" s="1">
        <v>40576</v>
      </c>
      <c r="U2735" s="1">
        <v>40576</v>
      </c>
      <c r="V2735" s="3">
        <v>83.848799999999997</v>
      </c>
      <c r="W2735">
        <v>11</v>
      </c>
      <c r="X2735" s="2">
        <v>121.52</v>
      </c>
      <c r="Y2735">
        <v>86640</v>
      </c>
      <c r="Z2735" t="s">
        <v>112</v>
      </c>
      <c r="AA2735">
        <v>2011</v>
      </c>
      <c r="AB2735" t="str">
        <f>IF(samplesuperstore_cleaned[[#This Row],[discount]]=0,"0%",IF(samplesuperstore_cleaned[[#This Row],[discount]]=0.02,"1-2%",IF(samplesuperstore_cleaned[[#This Row],[discount]]&lt;=0.04,"3-4%",IF(samplesuperstore_cleaned[[#This Row],[discount]]&lt;=0.06,"5-6%",IF(samplesuperstore_cleaned[[#This Row],[discount]]=0.08,"7-8%","9-10%")))))</f>
        <v>5-6%</v>
      </c>
    </row>
    <row r="2736" spans="1:28" x14ac:dyDescent="0.3">
      <c r="A2736">
        <v>3460</v>
      </c>
      <c r="B2736">
        <v>24227</v>
      </c>
      <c r="C2736" t="s">
        <v>27</v>
      </c>
      <c r="D2736" s="3">
        <v>0</v>
      </c>
      <c r="E2736">
        <v>65.989999999999995</v>
      </c>
      <c r="F2736">
        <v>8.99</v>
      </c>
      <c r="G2736">
        <v>1310</v>
      </c>
      <c r="H2736" t="s">
        <v>2920</v>
      </c>
      <c r="I2736" t="s">
        <v>29</v>
      </c>
      <c r="J2736" t="s">
        <v>30</v>
      </c>
      <c r="K2736" t="s">
        <v>54</v>
      </c>
      <c r="L2736" t="s">
        <v>55</v>
      </c>
      <c r="M2736" t="s">
        <v>33</v>
      </c>
      <c r="N2736" t="s">
        <v>676</v>
      </c>
      <c r="O2736">
        <v>0.57999999999999996</v>
      </c>
      <c r="P2736" t="s">
        <v>35</v>
      </c>
      <c r="Q2736" t="s">
        <v>36</v>
      </c>
      <c r="R2736" t="s">
        <v>444</v>
      </c>
      <c r="S2736">
        <v>60623</v>
      </c>
      <c r="T2736" s="1">
        <v>41379</v>
      </c>
      <c r="U2736" s="1">
        <v>41380</v>
      </c>
      <c r="V2736" s="3">
        <v>83.834999999999994</v>
      </c>
      <c r="W2736">
        <v>5</v>
      </c>
      <c r="X2736" s="2">
        <v>290.77999999999997</v>
      </c>
      <c r="Y2736">
        <v>88970</v>
      </c>
      <c r="Z2736" t="s">
        <v>127</v>
      </c>
      <c r="AA2736">
        <v>2013</v>
      </c>
      <c r="AB2736" t="str">
        <f>IF(samplesuperstore_cleaned[[#This Row],[discount]]=0,"0%",IF(samplesuperstore_cleaned[[#This Row],[discount]]=0.02,"1-2%",IF(samplesuperstore_cleaned[[#This Row],[discount]]&lt;=0.04,"3-4%",IF(samplesuperstore_cleaned[[#This Row],[discount]]&lt;=0.06,"5-6%",IF(samplesuperstore_cleaned[[#This Row],[discount]]=0.08,"7-8%","9-10%")))))</f>
        <v>0%</v>
      </c>
    </row>
    <row r="2737" spans="1:28" x14ac:dyDescent="0.3">
      <c r="A2737">
        <v>4223</v>
      </c>
      <c r="B2737">
        <v>25013</v>
      </c>
      <c r="C2737" t="s">
        <v>57</v>
      </c>
      <c r="D2737" s="3">
        <v>0.03</v>
      </c>
      <c r="E2737">
        <v>19.04</v>
      </c>
      <c r="F2737">
        <v>6.38</v>
      </c>
      <c r="G2737">
        <v>1590</v>
      </c>
      <c r="H2737" t="s">
        <v>3318</v>
      </c>
      <c r="I2737" t="s">
        <v>41</v>
      </c>
      <c r="J2737" t="s">
        <v>30</v>
      </c>
      <c r="K2737" t="s">
        <v>67</v>
      </c>
      <c r="L2737" t="s">
        <v>104</v>
      </c>
      <c r="M2737" t="s">
        <v>33</v>
      </c>
      <c r="N2737" t="s">
        <v>3319</v>
      </c>
      <c r="O2737">
        <v>0.56000000000000005</v>
      </c>
      <c r="P2737" t="s">
        <v>84</v>
      </c>
      <c r="Q2737" t="s">
        <v>394</v>
      </c>
      <c r="R2737" t="s">
        <v>3320</v>
      </c>
      <c r="S2737">
        <v>44094</v>
      </c>
      <c r="T2737" s="1">
        <v>40455</v>
      </c>
      <c r="U2737" s="1">
        <v>40455</v>
      </c>
      <c r="V2737" s="3">
        <v>83.793599999999998</v>
      </c>
      <c r="W2737">
        <v>7</v>
      </c>
      <c r="X2737" s="2">
        <v>144.03</v>
      </c>
      <c r="Y2737">
        <v>86668</v>
      </c>
      <c r="Z2737" t="s">
        <v>87</v>
      </c>
      <c r="AA2737">
        <v>2010</v>
      </c>
      <c r="AB2737" t="str">
        <f>IF(samplesuperstore_cleaned[[#This Row],[discount]]=0,"0%",IF(samplesuperstore_cleaned[[#This Row],[discount]]=0.02,"1-2%",IF(samplesuperstore_cleaned[[#This Row],[discount]]&lt;=0.04,"3-4%",IF(samplesuperstore_cleaned[[#This Row],[discount]]&lt;=0.06,"5-6%",IF(samplesuperstore_cleaned[[#This Row],[discount]]=0.08,"7-8%","9-10%")))))</f>
        <v>3-4%</v>
      </c>
    </row>
    <row r="2738" spans="1:28" x14ac:dyDescent="0.3">
      <c r="A2738">
        <v>1659</v>
      </c>
      <c r="B2738">
        <v>21978</v>
      </c>
      <c r="C2738" t="s">
        <v>39</v>
      </c>
      <c r="D2738" s="3">
        <v>0.1</v>
      </c>
      <c r="E2738">
        <v>20.28</v>
      </c>
      <c r="F2738">
        <v>6.68</v>
      </c>
      <c r="G2738">
        <v>631</v>
      </c>
      <c r="H2738" t="s">
        <v>1804</v>
      </c>
      <c r="I2738" t="s">
        <v>29</v>
      </c>
      <c r="J2738" t="s">
        <v>114</v>
      </c>
      <c r="K2738" t="s">
        <v>67</v>
      </c>
      <c r="L2738" t="s">
        <v>104</v>
      </c>
      <c r="M2738" t="s">
        <v>33</v>
      </c>
      <c r="N2738" t="s">
        <v>789</v>
      </c>
      <c r="O2738">
        <v>0.53</v>
      </c>
      <c r="P2738" t="s">
        <v>84</v>
      </c>
      <c r="Q2738" t="s">
        <v>1057</v>
      </c>
      <c r="R2738" t="s">
        <v>1748</v>
      </c>
      <c r="S2738">
        <v>21136</v>
      </c>
      <c r="T2738" s="1">
        <v>41312</v>
      </c>
      <c r="U2738" s="1">
        <v>41314</v>
      </c>
      <c r="V2738" s="3">
        <v>83.48</v>
      </c>
      <c r="W2738">
        <v>11</v>
      </c>
      <c r="X2738" s="2">
        <v>202.44</v>
      </c>
      <c r="Y2738">
        <v>91406</v>
      </c>
      <c r="Z2738" t="s">
        <v>112</v>
      </c>
      <c r="AA2738">
        <v>2013</v>
      </c>
      <c r="AB2738" t="str">
        <f>IF(samplesuperstore_cleaned[[#This Row],[discount]]=0,"0%",IF(samplesuperstore_cleaned[[#This Row],[discount]]=0.02,"1-2%",IF(samplesuperstore_cleaned[[#This Row],[discount]]&lt;=0.04,"3-4%",IF(samplesuperstore_cleaned[[#This Row],[discount]]&lt;=0.06,"5-6%",IF(samplesuperstore_cleaned[[#This Row],[discount]]=0.08,"7-8%","9-10%")))))</f>
        <v>9-10%</v>
      </c>
    </row>
    <row r="2739" spans="1:28" x14ac:dyDescent="0.3">
      <c r="A2739">
        <v>2183</v>
      </c>
      <c r="B2739">
        <v>23323</v>
      </c>
      <c r="C2739" t="s">
        <v>27</v>
      </c>
      <c r="D2739" s="3">
        <v>0.08</v>
      </c>
      <c r="E2739">
        <v>15.98</v>
      </c>
      <c r="F2739">
        <v>4</v>
      </c>
      <c r="G2739">
        <v>834</v>
      </c>
      <c r="H2739" t="s">
        <v>2174</v>
      </c>
      <c r="I2739" t="s">
        <v>29</v>
      </c>
      <c r="J2739" t="s">
        <v>30</v>
      </c>
      <c r="K2739" t="s">
        <v>54</v>
      </c>
      <c r="L2739" t="s">
        <v>181</v>
      </c>
      <c r="M2739" t="s">
        <v>33</v>
      </c>
      <c r="N2739" t="s">
        <v>782</v>
      </c>
      <c r="O2739">
        <v>0.37</v>
      </c>
      <c r="P2739" t="s">
        <v>84</v>
      </c>
      <c r="Q2739" t="s">
        <v>466</v>
      </c>
      <c r="R2739" t="s">
        <v>2098</v>
      </c>
      <c r="S2739">
        <v>6512</v>
      </c>
      <c r="T2739" s="1">
        <v>41481</v>
      </c>
      <c r="U2739" s="1">
        <v>41483</v>
      </c>
      <c r="V2739" s="3">
        <v>83.329920000000001</v>
      </c>
      <c r="W2739">
        <v>11</v>
      </c>
      <c r="X2739" s="2">
        <v>166.42</v>
      </c>
      <c r="Y2739">
        <v>89774</v>
      </c>
      <c r="Z2739" t="s">
        <v>48</v>
      </c>
      <c r="AA2739">
        <v>2013</v>
      </c>
      <c r="AB2739" t="str">
        <f>IF(samplesuperstore_cleaned[[#This Row],[discount]]=0,"0%",IF(samplesuperstore_cleaned[[#This Row],[discount]]=0.02,"1-2%",IF(samplesuperstore_cleaned[[#This Row],[discount]]&lt;=0.04,"3-4%",IF(samplesuperstore_cleaned[[#This Row],[discount]]&lt;=0.06,"5-6%",IF(samplesuperstore_cleaned[[#This Row],[discount]]=0.08,"7-8%","9-10%")))))</f>
        <v>7-8%</v>
      </c>
    </row>
    <row r="2740" spans="1:28" x14ac:dyDescent="0.3">
      <c r="A2740">
        <v>534</v>
      </c>
      <c r="B2740">
        <v>18915</v>
      </c>
      <c r="C2740" t="s">
        <v>60</v>
      </c>
      <c r="D2740" s="3">
        <v>0.01</v>
      </c>
      <c r="E2740">
        <v>15.98</v>
      </c>
      <c r="F2740">
        <v>4</v>
      </c>
      <c r="G2740">
        <v>207</v>
      </c>
      <c r="H2740" t="s">
        <v>781</v>
      </c>
      <c r="I2740" t="s">
        <v>29</v>
      </c>
      <c r="J2740" t="s">
        <v>244</v>
      </c>
      <c r="K2740" t="s">
        <v>54</v>
      </c>
      <c r="L2740" t="s">
        <v>181</v>
      </c>
      <c r="M2740" t="s">
        <v>33</v>
      </c>
      <c r="N2740" t="s">
        <v>782</v>
      </c>
      <c r="O2740">
        <v>0.37</v>
      </c>
      <c r="P2740" t="s">
        <v>45</v>
      </c>
      <c r="Q2740" t="s">
        <v>70</v>
      </c>
      <c r="R2740" t="s">
        <v>572</v>
      </c>
      <c r="S2740">
        <v>94952</v>
      </c>
      <c r="T2740" s="1">
        <v>40929</v>
      </c>
      <c r="U2740" s="1">
        <v>40929</v>
      </c>
      <c r="V2740" s="3">
        <v>83.269199999999998</v>
      </c>
      <c r="W2740">
        <v>7</v>
      </c>
      <c r="X2740" s="2">
        <v>120.68</v>
      </c>
      <c r="Y2740">
        <v>89282</v>
      </c>
      <c r="Z2740" t="s">
        <v>132</v>
      </c>
      <c r="AA2740">
        <v>2012</v>
      </c>
      <c r="AB2740" t="str">
        <f>IF(samplesuperstore_cleaned[[#This Row],[discount]]=0,"0%",IF(samplesuperstore_cleaned[[#This Row],[discount]]=0.02,"1-2%",IF(samplesuperstore_cleaned[[#This Row],[discount]]&lt;=0.04,"3-4%",IF(samplesuperstore_cleaned[[#This Row],[discount]]&lt;=0.06,"5-6%",IF(samplesuperstore_cleaned[[#This Row],[discount]]=0.08,"7-8%","9-10%")))))</f>
        <v>3-4%</v>
      </c>
    </row>
    <row r="2741" spans="1:28" x14ac:dyDescent="0.3">
      <c r="A2741">
        <v>59</v>
      </c>
      <c r="B2741">
        <v>18350</v>
      </c>
      <c r="C2741" t="s">
        <v>27</v>
      </c>
      <c r="D2741" s="3">
        <v>7.0000000000000007E-2</v>
      </c>
      <c r="E2741">
        <v>22.84</v>
      </c>
      <c r="F2741">
        <v>5.47</v>
      </c>
      <c r="G2741">
        <v>23</v>
      </c>
      <c r="H2741" t="s">
        <v>168</v>
      </c>
      <c r="I2741" t="s">
        <v>41</v>
      </c>
      <c r="J2741" t="s">
        <v>30</v>
      </c>
      <c r="K2741" t="s">
        <v>31</v>
      </c>
      <c r="L2741" t="s">
        <v>49</v>
      </c>
      <c r="M2741" t="s">
        <v>33</v>
      </c>
      <c r="N2741" t="s">
        <v>172</v>
      </c>
      <c r="O2741">
        <v>0.39</v>
      </c>
      <c r="P2741" t="s">
        <v>45</v>
      </c>
      <c r="Q2741" t="s">
        <v>70</v>
      </c>
      <c r="R2741" t="s">
        <v>170</v>
      </c>
      <c r="S2741">
        <v>92653</v>
      </c>
      <c r="T2741" s="1">
        <v>41162</v>
      </c>
      <c r="U2741" s="1">
        <v>41165</v>
      </c>
      <c r="V2741" s="3">
        <v>83.24</v>
      </c>
      <c r="W2741">
        <v>7</v>
      </c>
      <c r="X2741" s="2">
        <v>165.11</v>
      </c>
      <c r="Y2741">
        <v>87660</v>
      </c>
      <c r="Z2741" t="s">
        <v>173</v>
      </c>
      <c r="AA2741">
        <v>2012</v>
      </c>
      <c r="AB2741" t="str">
        <f>IF(samplesuperstore_cleaned[[#This Row],[discount]]=0,"0%",IF(samplesuperstore_cleaned[[#This Row],[discount]]=0.02,"1-2%",IF(samplesuperstore_cleaned[[#This Row],[discount]]&lt;=0.04,"3-4%",IF(samplesuperstore_cleaned[[#This Row],[discount]]&lt;=0.06,"5-6%",IF(samplesuperstore_cleaned[[#This Row],[discount]]=0.08,"7-8%","9-10%")))))</f>
        <v>9-10%</v>
      </c>
    </row>
    <row r="2742" spans="1:28" x14ac:dyDescent="0.3">
      <c r="A2742">
        <v>1391</v>
      </c>
      <c r="B2742">
        <v>24071</v>
      </c>
      <c r="C2742" t="s">
        <v>78</v>
      </c>
      <c r="D2742" s="3">
        <v>0.02</v>
      </c>
      <c r="E2742">
        <v>10.14</v>
      </c>
      <c r="F2742">
        <v>2.27</v>
      </c>
      <c r="G2742">
        <v>544</v>
      </c>
      <c r="H2742" t="s">
        <v>1619</v>
      </c>
      <c r="I2742" t="s">
        <v>29</v>
      </c>
      <c r="J2742" t="s">
        <v>66</v>
      </c>
      <c r="K2742" t="s">
        <v>31</v>
      </c>
      <c r="L2742" t="s">
        <v>49</v>
      </c>
      <c r="M2742" t="s">
        <v>43</v>
      </c>
      <c r="N2742" t="s">
        <v>636</v>
      </c>
      <c r="O2742">
        <v>0.36</v>
      </c>
      <c r="P2742" t="s">
        <v>45</v>
      </c>
      <c r="Q2742" t="s">
        <v>70</v>
      </c>
      <c r="R2742" t="s">
        <v>1621</v>
      </c>
      <c r="S2742">
        <v>95051</v>
      </c>
      <c r="T2742" s="1">
        <v>41556</v>
      </c>
      <c r="U2742" s="1">
        <v>41558</v>
      </c>
      <c r="V2742" s="3">
        <v>83.16</v>
      </c>
      <c r="W2742">
        <v>13</v>
      </c>
      <c r="X2742" s="2">
        <v>133</v>
      </c>
      <c r="Y2742">
        <v>88133</v>
      </c>
      <c r="Z2742" t="s">
        <v>87</v>
      </c>
      <c r="AA2742">
        <v>2013</v>
      </c>
      <c r="AB2742" t="str">
        <f>IF(samplesuperstore_cleaned[[#This Row],[discount]]=0,"0%",IF(samplesuperstore_cleaned[[#This Row],[discount]]=0.02,"1-2%",IF(samplesuperstore_cleaned[[#This Row],[discount]]&lt;=0.04,"3-4%",IF(samplesuperstore_cleaned[[#This Row],[discount]]&lt;=0.06,"5-6%",IF(samplesuperstore_cleaned[[#This Row],[discount]]=0.08,"7-8%","9-10%")))))</f>
        <v>1-2%</v>
      </c>
    </row>
    <row r="2743" spans="1:28" x14ac:dyDescent="0.3">
      <c r="A2743">
        <v>5833</v>
      </c>
      <c r="B2743">
        <v>25573</v>
      </c>
      <c r="C2743" t="s">
        <v>78</v>
      </c>
      <c r="D2743" s="3">
        <v>0.1</v>
      </c>
      <c r="E2743">
        <v>42.8</v>
      </c>
      <c r="F2743">
        <v>2.99</v>
      </c>
      <c r="G2743">
        <v>2133</v>
      </c>
      <c r="H2743" t="s">
        <v>4022</v>
      </c>
      <c r="I2743" t="s">
        <v>29</v>
      </c>
      <c r="J2743" t="s">
        <v>66</v>
      </c>
      <c r="K2743" t="s">
        <v>31</v>
      </c>
      <c r="L2743" t="s">
        <v>138</v>
      </c>
      <c r="M2743" t="s">
        <v>33</v>
      </c>
      <c r="N2743" t="s">
        <v>2918</v>
      </c>
      <c r="O2743">
        <v>0.36</v>
      </c>
      <c r="P2743" t="s">
        <v>35</v>
      </c>
      <c r="Q2743" t="s">
        <v>807</v>
      </c>
      <c r="R2743" t="s">
        <v>4023</v>
      </c>
      <c r="S2743">
        <v>64055</v>
      </c>
      <c r="T2743" s="1">
        <v>41299</v>
      </c>
      <c r="U2743" s="1">
        <v>41299</v>
      </c>
      <c r="V2743" s="3">
        <v>82.924199999999999</v>
      </c>
      <c r="W2743">
        <v>3</v>
      </c>
      <c r="X2743" s="2">
        <v>120.18</v>
      </c>
      <c r="Y2743">
        <v>90092</v>
      </c>
      <c r="Z2743" t="s">
        <v>132</v>
      </c>
      <c r="AA2743">
        <v>2013</v>
      </c>
      <c r="AB2743" t="str">
        <f>IF(samplesuperstore_cleaned[[#This Row],[discount]]=0,"0%",IF(samplesuperstore_cleaned[[#This Row],[discount]]=0.02,"1-2%",IF(samplesuperstore_cleaned[[#This Row],[discount]]&lt;=0.04,"3-4%",IF(samplesuperstore_cleaned[[#This Row],[discount]]&lt;=0.06,"5-6%",IF(samplesuperstore_cleaned[[#This Row],[discount]]=0.08,"7-8%","9-10%")))))</f>
        <v>9-10%</v>
      </c>
    </row>
    <row r="2744" spans="1:28" x14ac:dyDescent="0.3">
      <c r="A2744">
        <v>195</v>
      </c>
      <c r="B2744">
        <v>18900</v>
      </c>
      <c r="C2744" t="s">
        <v>60</v>
      </c>
      <c r="D2744" s="3">
        <v>0.06</v>
      </c>
      <c r="E2744">
        <v>6.88</v>
      </c>
      <c r="F2744">
        <v>2</v>
      </c>
      <c r="G2744">
        <v>72</v>
      </c>
      <c r="H2744" t="s">
        <v>359</v>
      </c>
      <c r="I2744" t="s">
        <v>41</v>
      </c>
      <c r="J2744" t="s">
        <v>114</v>
      </c>
      <c r="K2744" t="s">
        <v>31</v>
      </c>
      <c r="L2744" t="s">
        <v>49</v>
      </c>
      <c r="M2744" t="s">
        <v>43</v>
      </c>
      <c r="N2744" t="s">
        <v>360</v>
      </c>
      <c r="O2744">
        <v>0.39</v>
      </c>
      <c r="P2744" t="s">
        <v>84</v>
      </c>
      <c r="Q2744" t="s">
        <v>361</v>
      </c>
      <c r="R2744" t="s">
        <v>362</v>
      </c>
      <c r="S2744">
        <v>4070</v>
      </c>
      <c r="T2744" s="1">
        <v>41133</v>
      </c>
      <c r="U2744" s="1">
        <v>41140</v>
      </c>
      <c r="V2744" s="3">
        <v>82.848299999999995</v>
      </c>
      <c r="W2744">
        <v>18</v>
      </c>
      <c r="X2744" s="2">
        <v>120.07</v>
      </c>
      <c r="Y2744">
        <v>89248</v>
      </c>
      <c r="Z2744" t="s">
        <v>107</v>
      </c>
      <c r="AA2744">
        <v>2012</v>
      </c>
      <c r="AB2744" t="str">
        <f>IF(samplesuperstore_cleaned[[#This Row],[discount]]=0,"0%",IF(samplesuperstore_cleaned[[#This Row],[discount]]=0.02,"1-2%",IF(samplesuperstore_cleaned[[#This Row],[discount]]&lt;=0.04,"3-4%",IF(samplesuperstore_cleaned[[#This Row],[discount]]&lt;=0.06,"5-6%",IF(samplesuperstore_cleaned[[#This Row],[discount]]=0.08,"7-8%","9-10%")))))</f>
        <v>5-6%</v>
      </c>
    </row>
    <row r="2745" spans="1:28" x14ac:dyDescent="0.3">
      <c r="A2745">
        <v>4941</v>
      </c>
      <c r="B2745">
        <v>2886</v>
      </c>
      <c r="C2745" t="s">
        <v>27</v>
      </c>
      <c r="D2745" s="3">
        <v>0.1</v>
      </c>
      <c r="E2745">
        <v>35.99</v>
      </c>
      <c r="F2745">
        <v>3.3</v>
      </c>
      <c r="G2745">
        <v>1821</v>
      </c>
      <c r="H2745" t="s">
        <v>3627</v>
      </c>
      <c r="I2745" t="s">
        <v>29</v>
      </c>
      <c r="J2745" t="s">
        <v>244</v>
      </c>
      <c r="K2745" t="s">
        <v>54</v>
      </c>
      <c r="L2745" t="s">
        <v>55</v>
      </c>
      <c r="M2745" t="s">
        <v>52</v>
      </c>
      <c r="N2745" t="s">
        <v>1231</v>
      </c>
      <c r="O2745">
        <v>0.39</v>
      </c>
      <c r="P2745" t="s">
        <v>84</v>
      </c>
      <c r="Q2745" t="s">
        <v>125</v>
      </c>
      <c r="R2745" t="s">
        <v>167</v>
      </c>
      <c r="S2745">
        <v>10177</v>
      </c>
      <c r="T2745" s="1">
        <v>41476</v>
      </c>
      <c r="U2745" s="1">
        <v>41477</v>
      </c>
      <c r="V2745" s="3">
        <v>82.817999999999998</v>
      </c>
      <c r="W2745">
        <v>22</v>
      </c>
      <c r="X2745" s="2">
        <v>642.04999999999995</v>
      </c>
      <c r="Y2745">
        <v>20807</v>
      </c>
      <c r="Z2745" t="s">
        <v>48</v>
      </c>
      <c r="AA2745">
        <v>2013</v>
      </c>
      <c r="AB2745" t="str">
        <f>IF(samplesuperstore_cleaned[[#This Row],[discount]]=0,"0%",IF(samplesuperstore_cleaned[[#This Row],[discount]]=0.02,"1-2%",IF(samplesuperstore_cleaned[[#This Row],[discount]]&lt;=0.04,"3-4%",IF(samplesuperstore_cleaned[[#This Row],[discount]]&lt;=0.06,"5-6%",IF(samplesuperstore_cleaned[[#This Row],[discount]]=0.08,"7-8%","9-10%")))))</f>
        <v>9-10%</v>
      </c>
    </row>
    <row r="2746" spans="1:28" x14ac:dyDescent="0.3">
      <c r="A2746">
        <v>6790</v>
      </c>
      <c r="B2746">
        <v>21339</v>
      </c>
      <c r="C2746" t="s">
        <v>27</v>
      </c>
      <c r="D2746" s="3">
        <v>0</v>
      </c>
      <c r="E2746">
        <v>10.01</v>
      </c>
      <c r="F2746">
        <v>1.99</v>
      </c>
      <c r="G2746">
        <v>2490</v>
      </c>
      <c r="H2746" t="s">
        <v>4456</v>
      </c>
      <c r="I2746" t="s">
        <v>41</v>
      </c>
      <c r="J2746" t="s">
        <v>66</v>
      </c>
      <c r="K2746" t="s">
        <v>54</v>
      </c>
      <c r="L2746" t="s">
        <v>181</v>
      </c>
      <c r="M2746" t="s">
        <v>52</v>
      </c>
      <c r="N2746" t="s">
        <v>1971</v>
      </c>
      <c r="O2746">
        <v>0.41</v>
      </c>
      <c r="P2746" t="s">
        <v>45</v>
      </c>
      <c r="Q2746" t="s">
        <v>70</v>
      </c>
      <c r="R2746" t="s">
        <v>4457</v>
      </c>
      <c r="S2746">
        <v>92627</v>
      </c>
      <c r="T2746" s="1">
        <v>40371</v>
      </c>
      <c r="U2746" s="1">
        <v>40373</v>
      </c>
      <c r="V2746" s="3">
        <v>82.703399999999988</v>
      </c>
      <c r="W2746">
        <v>11</v>
      </c>
      <c r="X2746" s="2">
        <v>119.86</v>
      </c>
      <c r="Y2746">
        <v>86886</v>
      </c>
      <c r="Z2746" t="s">
        <v>48</v>
      </c>
      <c r="AA2746">
        <v>2010</v>
      </c>
      <c r="AB2746" t="str">
        <f>IF(samplesuperstore_cleaned[[#This Row],[discount]]=0,"0%",IF(samplesuperstore_cleaned[[#This Row],[discount]]=0.02,"1-2%",IF(samplesuperstore_cleaned[[#This Row],[discount]]&lt;=0.04,"3-4%",IF(samplesuperstore_cleaned[[#This Row],[discount]]&lt;=0.06,"5-6%",IF(samplesuperstore_cleaned[[#This Row],[discount]]=0.08,"7-8%","9-10%")))))</f>
        <v>0%</v>
      </c>
    </row>
    <row r="2747" spans="1:28" x14ac:dyDescent="0.3">
      <c r="A2747">
        <v>8103</v>
      </c>
      <c r="B2747">
        <v>25423</v>
      </c>
      <c r="C2747" t="s">
        <v>60</v>
      </c>
      <c r="D2747" s="3">
        <v>0.04</v>
      </c>
      <c r="E2747">
        <v>8.74</v>
      </c>
      <c r="F2747">
        <v>1.39</v>
      </c>
      <c r="G2747">
        <v>2952</v>
      </c>
      <c r="H2747" t="s">
        <v>4992</v>
      </c>
      <c r="I2747" t="s">
        <v>29</v>
      </c>
      <c r="J2747" t="s">
        <v>30</v>
      </c>
      <c r="K2747" t="s">
        <v>31</v>
      </c>
      <c r="L2747" t="s">
        <v>100</v>
      </c>
      <c r="M2747" t="s">
        <v>33</v>
      </c>
      <c r="N2747" t="s">
        <v>1412</v>
      </c>
      <c r="O2747">
        <v>0.38</v>
      </c>
      <c r="P2747" t="s">
        <v>84</v>
      </c>
      <c r="Q2747" t="s">
        <v>394</v>
      </c>
      <c r="R2747" t="s">
        <v>4993</v>
      </c>
      <c r="S2747">
        <v>43123</v>
      </c>
      <c r="T2747" s="1">
        <v>41221</v>
      </c>
      <c r="U2747" s="1">
        <v>41225</v>
      </c>
      <c r="V2747" s="3">
        <v>82.703399999999988</v>
      </c>
      <c r="W2747">
        <v>14</v>
      </c>
      <c r="X2747" s="2">
        <v>119.86</v>
      </c>
      <c r="Y2747">
        <v>91400</v>
      </c>
      <c r="Z2747" t="s">
        <v>59</v>
      </c>
      <c r="AA2747">
        <v>2012</v>
      </c>
      <c r="AB2747" t="str">
        <f>IF(samplesuperstore_cleaned[[#This Row],[discount]]=0,"0%",IF(samplesuperstore_cleaned[[#This Row],[discount]]=0.02,"1-2%",IF(samplesuperstore_cleaned[[#This Row],[discount]]&lt;=0.04,"3-4%",IF(samplesuperstore_cleaned[[#This Row],[discount]]&lt;=0.06,"5-6%",IF(samplesuperstore_cleaned[[#This Row],[discount]]=0.08,"7-8%","9-10%")))))</f>
        <v>3-4%</v>
      </c>
    </row>
    <row r="2748" spans="1:28" x14ac:dyDescent="0.3">
      <c r="A2748">
        <v>9407</v>
      </c>
      <c r="B2748">
        <v>23074</v>
      </c>
      <c r="C2748" t="s">
        <v>60</v>
      </c>
      <c r="D2748" s="3">
        <v>0.01</v>
      </c>
      <c r="E2748">
        <v>155.99</v>
      </c>
      <c r="F2748">
        <v>8.99</v>
      </c>
      <c r="G2748">
        <v>3398</v>
      </c>
      <c r="H2748" t="s">
        <v>5492</v>
      </c>
      <c r="I2748" t="s">
        <v>29</v>
      </c>
      <c r="J2748" t="s">
        <v>30</v>
      </c>
      <c r="K2748" t="s">
        <v>54</v>
      </c>
      <c r="L2748" t="s">
        <v>55</v>
      </c>
      <c r="M2748" t="s">
        <v>33</v>
      </c>
      <c r="N2748" t="s">
        <v>1764</v>
      </c>
      <c r="O2748">
        <v>0.55000000000000004</v>
      </c>
      <c r="P2748" t="s">
        <v>35</v>
      </c>
      <c r="Q2748" t="s">
        <v>36</v>
      </c>
      <c r="R2748" t="s">
        <v>3235</v>
      </c>
      <c r="S2748">
        <v>62521</v>
      </c>
      <c r="T2748" s="1">
        <v>40869</v>
      </c>
      <c r="U2748" s="1">
        <v>40869</v>
      </c>
      <c r="V2748" s="3">
        <v>82.665000000000077</v>
      </c>
      <c r="W2748">
        <v>5</v>
      </c>
      <c r="X2748" s="2">
        <v>689.14</v>
      </c>
      <c r="Y2748">
        <v>87539</v>
      </c>
      <c r="Z2748" t="s">
        <v>59</v>
      </c>
      <c r="AA2748">
        <v>2011</v>
      </c>
      <c r="AB2748" t="str">
        <f>IF(samplesuperstore_cleaned[[#This Row],[discount]]=0,"0%",IF(samplesuperstore_cleaned[[#This Row],[discount]]=0.02,"1-2%",IF(samplesuperstore_cleaned[[#This Row],[discount]]&lt;=0.04,"3-4%",IF(samplesuperstore_cleaned[[#This Row],[discount]]&lt;=0.06,"5-6%",IF(samplesuperstore_cleaned[[#This Row],[discount]]=0.08,"7-8%","9-10%")))))</f>
        <v>3-4%</v>
      </c>
    </row>
    <row r="2749" spans="1:28" x14ac:dyDescent="0.3">
      <c r="A2749">
        <v>5527</v>
      </c>
      <c r="B2749">
        <v>21995</v>
      </c>
      <c r="C2749" t="s">
        <v>57</v>
      </c>
      <c r="D2749" s="3">
        <v>0.05</v>
      </c>
      <c r="E2749">
        <v>419.19</v>
      </c>
      <c r="F2749">
        <v>19.989999999999998</v>
      </c>
      <c r="G2749">
        <v>2039</v>
      </c>
      <c r="H2749" t="s">
        <v>3900</v>
      </c>
      <c r="I2749" t="s">
        <v>29</v>
      </c>
      <c r="J2749" t="s">
        <v>30</v>
      </c>
      <c r="K2749" t="s">
        <v>31</v>
      </c>
      <c r="L2749" t="s">
        <v>158</v>
      </c>
      <c r="M2749" t="s">
        <v>33</v>
      </c>
      <c r="N2749" t="s">
        <v>641</v>
      </c>
      <c r="O2749">
        <v>0.57999999999999996</v>
      </c>
      <c r="P2749" t="s">
        <v>260</v>
      </c>
      <c r="Q2749" t="s">
        <v>846</v>
      </c>
      <c r="R2749" t="s">
        <v>3901</v>
      </c>
      <c r="S2749">
        <v>28352</v>
      </c>
      <c r="T2749" s="1">
        <v>40660</v>
      </c>
      <c r="U2749" s="1">
        <v>40662</v>
      </c>
      <c r="V2749" s="3">
        <v>82.555199999999985</v>
      </c>
      <c r="W2749">
        <v>5</v>
      </c>
      <c r="X2749" s="2">
        <v>1991.15</v>
      </c>
      <c r="Y2749">
        <v>89335</v>
      </c>
      <c r="Z2749" t="s">
        <v>127</v>
      </c>
      <c r="AA2749">
        <v>2011</v>
      </c>
      <c r="AB2749" t="str">
        <f>IF(samplesuperstore_cleaned[[#This Row],[discount]]=0,"0%",IF(samplesuperstore_cleaned[[#This Row],[discount]]=0.02,"1-2%",IF(samplesuperstore_cleaned[[#This Row],[discount]]&lt;=0.04,"3-4%",IF(samplesuperstore_cleaned[[#This Row],[discount]]&lt;=0.06,"5-6%",IF(samplesuperstore_cleaned[[#This Row],[discount]]=0.08,"7-8%","9-10%")))))</f>
        <v>5-6%</v>
      </c>
    </row>
    <row r="2750" spans="1:28" x14ac:dyDescent="0.3">
      <c r="A2750">
        <v>1270</v>
      </c>
      <c r="B2750">
        <v>25034</v>
      </c>
      <c r="C2750" t="s">
        <v>39</v>
      </c>
      <c r="D2750" s="3">
        <v>0</v>
      </c>
      <c r="E2750">
        <v>20.89</v>
      </c>
      <c r="F2750">
        <v>11.52</v>
      </c>
      <c r="G2750">
        <v>492</v>
      </c>
      <c r="H2750" t="s">
        <v>1524</v>
      </c>
      <c r="I2750" t="s">
        <v>29</v>
      </c>
      <c r="J2750" t="s">
        <v>244</v>
      </c>
      <c r="K2750" t="s">
        <v>31</v>
      </c>
      <c r="L2750" t="s">
        <v>158</v>
      </c>
      <c r="M2750" t="s">
        <v>33</v>
      </c>
      <c r="N2750" t="s">
        <v>327</v>
      </c>
      <c r="O2750">
        <v>0.83</v>
      </c>
      <c r="P2750" t="s">
        <v>260</v>
      </c>
      <c r="Q2750" t="s">
        <v>261</v>
      </c>
      <c r="R2750" t="s">
        <v>1525</v>
      </c>
      <c r="S2750">
        <v>24281</v>
      </c>
      <c r="T2750" s="1">
        <v>41527</v>
      </c>
      <c r="U2750" s="1">
        <v>41528</v>
      </c>
      <c r="V2750" s="3">
        <v>82.481999999999999</v>
      </c>
      <c r="W2750">
        <v>1</v>
      </c>
      <c r="X2750" s="2">
        <v>26.65</v>
      </c>
      <c r="Y2750">
        <v>88911</v>
      </c>
      <c r="Z2750" t="s">
        <v>173</v>
      </c>
      <c r="AA2750">
        <v>2013</v>
      </c>
      <c r="AB2750" t="str">
        <f>IF(samplesuperstore_cleaned[[#This Row],[discount]]=0,"0%",IF(samplesuperstore_cleaned[[#This Row],[discount]]=0.02,"1-2%",IF(samplesuperstore_cleaned[[#This Row],[discount]]&lt;=0.04,"3-4%",IF(samplesuperstore_cleaned[[#This Row],[discount]]&lt;=0.06,"5-6%",IF(samplesuperstore_cleaned[[#This Row],[discount]]=0.08,"7-8%","9-10%")))))</f>
        <v>0%</v>
      </c>
    </row>
    <row r="2751" spans="1:28" x14ac:dyDescent="0.3">
      <c r="A2751">
        <v>2531</v>
      </c>
      <c r="B2751">
        <v>20607</v>
      </c>
      <c r="C2751" t="s">
        <v>39</v>
      </c>
      <c r="D2751" s="3">
        <v>0.05</v>
      </c>
      <c r="E2751">
        <v>11.09</v>
      </c>
      <c r="F2751">
        <v>5.25</v>
      </c>
      <c r="G2751">
        <v>972</v>
      </c>
      <c r="H2751" t="s">
        <v>2397</v>
      </c>
      <c r="I2751" t="s">
        <v>29</v>
      </c>
      <c r="J2751" t="s">
        <v>30</v>
      </c>
      <c r="K2751" t="s">
        <v>31</v>
      </c>
      <c r="L2751" t="s">
        <v>100</v>
      </c>
      <c r="M2751" t="s">
        <v>33</v>
      </c>
      <c r="N2751" t="s">
        <v>905</v>
      </c>
      <c r="O2751">
        <v>0.36</v>
      </c>
      <c r="P2751" t="s">
        <v>45</v>
      </c>
      <c r="Q2751" t="s">
        <v>70</v>
      </c>
      <c r="R2751" t="s">
        <v>2398</v>
      </c>
      <c r="S2751">
        <v>92503</v>
      </c>
      <c r="T2751" s="1">
        <v>41491</v>
      </c>
      <c r="U2751" s="1">
        <v>41491</v>
      </c>
      <c r="V2751" s="3">
        <v>82.377520000000004</v>
      </c>
      <c r="W2751">
        <v>22</v>
      </c>
      <c r="X2751" s="2">
        <v>241.42</v>
      </c>
      <c r="Y2751">
        <v>87268</v>
      </c>
      <c r="Z2751" t="s">
        <v>107</v>
      </c>
      <c r="AA2751">
        <v>2013</v>
      </c>
      <c r="AB2751" t="str">
        <f>IF(samplesuperstore_cleaned[[#This Row],[discount]]=0,"0%",IF(samplesuperstore_cleaned[[#This Row],[discount]]=0.02,"1-2%",IF(samplesuperstore_cleaned[[#This Row],[discount]]&lt;=0.04,"3-4%",IF(samplesuperstore_cleaned[[#This Row],[discount]]&lt;=0.06,"5-6%",IF(samplesuperstore_cleaned[[#This Row],[discount]]=0.08,"7-8%","9-10%")))))</f>
        <v>5-6%</v>
      </c>
    </row>
    <row r="2752" spans="1:28" x14ac:dyDescent="0.3">
      <c r="A2752">
        <v>3592</v>
      </c>
      <c r="B2752">
        <v>20830</v>
      </c>
      <c r="C2752" t="s">
        <v>39</v>
      </c>
      <c r="D2752" s="3">
        <v>0.03</v>
      </c>
      <c r="E2752">
        <v>14.34</v>
      </c>
      <c r="F2752">
        <v>5</v>
      </c>
      <c r="G2752">
        <v>1360</v>
      </c>
      <c r="H2752" t="s">
        <v>2996</v>
      </c>
      <c r="I2752" t="s">
        <v>29</v>
      </c>
      <c r="J2752" t="s">
        <v>244</v>
      </c>
      <c r="K2752" t="s">
        <v>67</v>
      </c>
      <c r="L2752" t="s">
        <v>104</v>
      </c>
      <c r="M2752" t="s">
        <v>52</v>
      </c>
      <c r="N2752" t="s">
        <v>169</v>
      </c>
      <c r="O2752">
        <v>0.49</v>
      </c>
      <c r="P2752" t="s">
        <v>35</v>
      </c>
      <c r="Q2752" t="s">
        <v>859</v>
      </c>
      <c r="R2752" t="s">
        <v>2997</v>
      </c>
      <c r="S2752">
        <v>52761</v>
      </c>
      <c r="T2752" s="1">
        <v>40204</v>
      </c>
      <c r="U2752" s="1">
        <v>40205</v>
      </c>
      <c r="V2752" s="3">
        <v>82.310099999999991</v>
      </c>
      <c r="W2752">
        <v>8</v>
      </c>
      <c r="X2752" s="2">
        <v>119.29</v>
      </c>
      <c r="Y2752">
        <v>89595</v>
      </c>
      <c r="Z2752" t="s">
        <v>132</v>
      </c>
      <c r="AA2752">
        <v>2010</v>
      </c>
      <c r="AB2752" t="str">
        <f>IF(samplesuperstore_cleaned[[#This Row],[discount]]=0,"0%",IF(samplesuperstore_cleaned[[#This Row],[discount]]=0.02,"1-2%",IF(samplesuperstore_cleaned[[#This Row],[discount]]&lt;=0.04,"3-4%",IF(samplesuperstore_cleaned[[#This Row],[discount]]&lt;=0.06,"5-6%",IF(samplesuperstore_cleaned[[#This Row],[discount]]=0.08,"7-8%","9-10%")))))</f>
        <v>3-4%</v>
      </c>
    </row>
    <row r="2753" spans="1:28" x14ac:dyDescent="0.3">
      <c r="A2753">
        <v>7880</v>
      </c>
      <c r="B2753">
        <v>7599</v>
      </c>
      <c r="C2753" t="s">
        <v>27</v>
      </c>
      <c r="D2753" s="3">
        <v>0</v>
      </c>
      <c r="E2753">
        <v>8.33</v>
      </c>
      <c r="F2753">
        <v>1.99</v>
      </c>
      <c r="G2753">
        <v>2878</v>
      </c>
      <c r="H2753" t="s">
        <v>4910</v>
      </c>
      <c r="I2753" t="s">
        <v>41</v>
      </c>
      <c r="J2753" t="s">
        <v>244</v>
      </c>
      <c r="K2753" t="s">
        <v>54</v>
      </c>
      <c r="L2753" t="s">
        <v>181</v>
      </c>
      <c r="M2753" t="s">
        <v>52</v>
      </c>
      <c r="N2753" t="s">
        <v>829</v>
      </c>
      <c r="O2753">
        <v>0.52</v>
      </c>
      <c r="P2753" t="s">
        <v>45</v>
      </c>
      <c r="Q2753" t="s">
        <v>46</v>
      </c>
      <c r="R2753" t="s">
        <v>520</v>
      </c>
      <c r="S2753">
        <v>98107</v>
      </c>
      <c r="T2753" s="1">
        <v>40239</v>
      </c>
      <c r="U2753" s="1">
        <v>40241</v>
      </c>
      <c r="V2753" s="3">
        <v>82.31</v>
      </c>
      <c r="W2753">
        <v>47</v>
      </c>
      <c r="X2753" s="2">
        <v>421.08</v>
      </c>
      <c r="Y2753">
        <v>54369</v>
      </c>
      <c r="Z2753" t="s">
        <v>165</v>
      </c>
      <c r="AA2753">
        <v>2010</v>
      </c>
      <c r="AB2753" t="str">
        <f>IF(samplesuperstore_cleaned[[#This Row],[discount]]=0,"0%",IF(samplesuperstore_cleaned[[#This Row],[discount]]=0.02,"1-2%",IF(samplesuperstore_cleaned[[#This Row],[discount]]&lt;=0.04,"3-4%",IF(samplesuperstore_cleaned[[#This Row],[discount]]&lt;=0.06,"5-6%",IF(samplesuperstore_cleaned[[#This Row],[discount]]=0.08,"7-8%","9-10%")))))</f>
        <v>0%</v>
      </c>
    </row>
    <row r="2754" spans="1:28" x14ac:dyDescent="0.3">
      <c r="A2754">
        <v>3887</v>
      </c>
      <c r="B2754">
        <v>19712</v>
      </c>
      <c r="C2754" t="s">
        <v>39</v>
      </c>
      <c r="D2754" s="3">
        <v>0</v>
      </c>
      <c r="E2754">
        <v>8.74</v>
      </c>
      <c r="F2754">
        <v>1.39</v>
      </c>
      <c r="G2754">
        <v>1462</v>
      </c>
      <c r="H2754" t="s">
        <v>3140</v>
      </c>
      <c r="I2754" t="s">
        <v>29</v>
      </c>
      <c r="J2754" t="s">
        <v>66</v>
      </c>
      <c r="K2754" t="s">
        <v>31</v>
      </c>
      <c r="L2754" t="s">
        <v>100</v>
      </c>
      <c r="M2754" t="s">
        <v>33</v>
      </c>
      <c r="N2754" t="s">
        <v>1412</v>
      </c>
      <c r="O2754">
        <v>0.38</v>
      </c>
      <c r="P2754" t="s">
        <v>35</v>
      </c>
      <c r="Q2754" t="s">
        <v>1549</v>
      </c>
      <c r="R2754" t="s">
        <v>1216</v>
      </c>
      <c r="S2754">
        <v>46226</v>
      </c>
      <c r="T2754" s="1">
        <v>41078</v>
      </c>
      <c r="U2754" s="1">
        <v>41079</v>
      </c>
      <c r="V2754" s="3">
        <v>81.9375</v>
      </c>
      <c r="W2754">
        <v>13</v>
      </c>
      <c r="X2754" s="2">
        <v>118.75</v>
      </c>
      <c r="Y2754">
        <v>86404</v>
      </c>
      <c r="Z2754" t="s">
        <v>189</v>
      </c>
      <c r="AA2754">
        <v>2012</v>
      </c>
      <c r="AB2754" t="str">
        <f>IF(samplesuperstore_cleaned[[#This Row],[discount]]=0,"0%",IF(samplesuperstore_cleaned[[#This Row],[discount]]=0.02,"1-2%",IF(samplesuperstore_cleaned[[#This Row],[discount]]&lt;=0.04,"3-4%",IF(samplesuperstore_cleaned[[#This Row],[discount]]&lt;=0.06,"5-6%",IF(samplesuperstore_cleaned[[#This Row],[discount]]=0.08,"7-8%","9-10%")))))</f>
        <v>0%</v>
      </c>
    </row>
    <row r="2755" spans="1:28" x14ac:dyDescent="0.3">
      <c r="A2755">
        <v>2865</v>
      </c>
      <c r="B2755">
        <v>2808</v>
      </c>
      <c r="C2755" t="s">
        <v>57</v>
      </c>
      <c r="D2755" s="3">
        <v>0.04</v>
      </c>
      <c r="E2755">
        <v>6.35</v>
      </c>
      <c r="F2755">
        <v>1.02</v>
      </c>
      <c r="G2755">
        <v>1106</v>
      </c>
      <c r="H2755" t="s">
        <v>2600</v>
      </c>
      <c r="I2755" t="s">
        <v>29</v>
      </c>
      <c r="J2755" t="s">
        <v>114</v>
      </c>
      <c r="K2755" t="s">
        <v>31</v>
      </c>
      <c r="L2755" t="s">
        <v>49</v>
      </c>
      <c r="M2755" t="s">
        <v>43</v>
      </c>
      <c r="N2755" t="s">
        <v>2039</v>
      </c>
      <c r="O2755">
        <v>0.39</v>
      </c>
      <c r="P2755" t="s">
        <v>35</v>
      </c>
      <c r="Q2755" t="s">
        <v>255</v>
      </c>
      <c r="R2755" t="s">
        <v>774</v>
      </c>
      <c r="S2755">
        <v>75220</v>
      </c>
      <c r="T2755" s="1">
        <v>40318</v>
      </c>
      <c r="U2755" s="1">
        <v>40321</v>
      </c>
      <c r="V2755" s="3">
        <v>81.91</v>
      </c>
      <c r="W2755">
        <v>52</v>
      </c>
      <c r="X2755" s="2">
        <v>318.47000000000003</v>
      </c>
      <c r="Y2755">
        <v>20261</v>
      </c>
      <c r="Z2755" t="s">
        <v>38</v>
      </c>
      <c r="AA2755">
        <v>2010</v>
      </c>
      <c r="AB2755" t="str">
        <f>IF(samplesuperstore_cleaned[[#This Row],[discount]]=0,"0%",IF(samplesuperstore_cleaned[[#This Row],[discount]]=0.02,"1-2%",IF(samplesuperstore_cleaned[[#This Row],[discount]]&lt;=0.04,"3-4%",IF(samplesuperstore_cleaned[[#This Row],[discount]]&lt;=0.06,"5-6%",IF(samplesuperstore_cleaned[[#This Row],[discount]]=0.08,"7-8%","9-10%")))))</f>
        <v>3-4%</v>
      </c>
    </row>
    <row r="2756" spans="1:28" x14ac:dyDescent="0.3">
      <c r="A2756">
        <v>285</v>
      </c>
      <c r="B2756">
        <v>6001</v>
      </c>
      <c r="C2756" t="s">
        <v>57</v>
      </c>
      <c r="D2756" s="3">
        <v>0.02</v>
      </c>
      <c r="E2756">
        <v>9.7799999999999994</v>
      </c>
      <c r="F2756">
        <v>1.99</v>
      </c>
      <c r="G2756">
        <v>102</v>
      </c>
      <c r="H2756" t="s">
        <v>474</v>
      </c>
      <c r="I2756" t="s">
        <v>41</v>
      </c>
      <c r="J2756" t="s">
        <v>244</v>
      </c>
      <c r="K2756" t="s">
        <v>54</v>
      </c>
      <c r="L2756" t="s">
        <v>181</v>
      </c>
      <c r="M2756" t="s">
        <v>52</v>
      </c>
      <c r="N2756" t="s">
        <v>479</v>
      </c>
      <c r="O2756">
        <v>0.43</v>
      </c>
      <c r="P2756" t="s">
        <v>84</v>
      </c>
      <c r="Q2756" t="s">
        <v>85</v>
      </c>
      <c r="R2756" t="s">
        <v>476</v>
      </c>
      <c r="S2756">
        <v>2129</v>
      </c>
      <c r="T2756" s="1">
        <v>40597</v>
      </c>
      <c r="U2756" s="1">
        <v>40598</v>
      </c>
      <c r="V2756" s="3">
        <v>81.87</v>
      </c>
      <c r="W2756">
        <v>31</v>
      </c>
      <c r="X2756" s="2">
        <v>313.05</v>
      </c>
      <c r="Y2756">
        <v>42528</v>
      </c>
      <c r="Z2756" t="s">
        <v>112</v>
      </c>
      <c r="AA2756">
        <v>2011</v>
      </c>
      <c r="AB2756" t="str">
        <f>IF(samplesuperstore_cleaned[[#This Row],[discount]]=0,"0%",IF(samplesuperstore_cleaned[[#This Row],[discount]]=0.02,"1-2%",IF(samplesuperstore_cleaned[[#This Row],[discount]]&lt;=0.04,"3-4%",IF(samplesuperstore_cleaned[[#This Row],[discount]]&lt;=0.06,"5-6%",IF(samplesuperstore_cleaned[[#This Row],[discount]]=0.08,"7-8%","9-10%")))))</f>
        <v>1-2%</v>
      </c>
    </row>
    <row r="2757" spans="1:28" x14ac:dyDescent="0.3">
      <c r="A2757">
        <v>1365</v>
      </c>
      <c r="B2757">
        <v>22211</v>
      </c>
      <c r="C2757" t="s">
        <v>39</v>
      </c>
      <c r="D2757" s="3">
        <v>0.03</v>
      </c>
      <c r="E2757">
        <v>12.95</v>
      </c>
      <c r="F2757">
        <v>4.9800000000000004</v>
      </c>
      <c r="G2757">
        <v>534</v>
      </c>
      <c r="H2757" t="s">
        <v>1602</v>
      </c>
      <c r="I2757" t="s">
        <v>29</v>
      </c>
      <c r="J2757" t="s">
        <v>30</v>
      </c>
      <c r="K2757" t="s">
        <v>31</v>
      </c>
      <c r="L2757" t="s">
        <v>138</v>
      </c>
      <c r="M2757" t="s">
        <v>33</v>
      </c>
      <c r="N2757" t="s">
        <v>274</v>
      </c>
      <c r="O2757">
        <v>0.4</v>
      </c>
      <c r="P2757" t="s">
        <v>35</v>
      </c>
      <c r="Q2757" t="s">
        <v>807</v>
      </c>
      <c r="R2757" t="s">
        <v>1603</v>
      </c>
      <c r="S2757">
        <v>63043</v>
      </c>
      <c r="T2757" s="1">
        <v>41585</v>
      </c>
      <c r="U2757" s="1">
        <v>41586</v>
      </c>
      <c r="V2757" s="3">
        <v>81.744432000000003</v>
      </c>
      <c r="W2757">
        <v>17</v>
      </c>
      <c r="X2757" s="2">
        <v>230.82</v>
      </c>
      <c r="Y2757">
        <v>88516</v>
      </c>
      <c r="Z2757" t="s">
        <v>59</v>
      </c>
      <c r="AA2757">
        <v>2013</v>
      </c>
      <c r="AB2757" t="str">
        <f>IF(samplesuperstore_cleaned[[#This Row],[discount]]=0,"0%",IF(samplesuperstore_cleaned[[#This Row],[discount]]=0.02,"1-2%",IF(samplesuperstore_cleaned[[#This Row],[discount]]&lt;=0.04,"3-4%",IF(samplesuperstore_cleaned[[#This Row],[discount]]&lt;=0.06,"5-6%",IF(samplesuperstore_cleaned[[#This Row],[discount]]=0.08,"7-8%","9-10%")))))</f>
        <v>3-4%</v>
      </c>
    </row>
    <row r="2758" spans="1:28" x14ac:dyDescent="0.3">
      <c r="A2758">
        <v>1541</v>
      </c>
      <c r="B2758">
        <v>21649</v>
      </c>
      <c r="C2758" t="s">
        <v>78</v>
      </c>
      <c r="D2758" s="3">
        <v>0.04</v>
      </c>
      <c r="E2758">
        <v>18.97</v>
      </c>
      <c r="F2758">
        <v>9.0299999999999994</v>
      </c>
      <c r="G2758">
        <v>593</v>
      </c>
      <c r="H2758" t="s">
        <v>1727</v>
      </c>
      <c r="I2758" t="s">
        <v>29</v>
      </c>
      <c r="J2758" t="s">
        <v>114</v>
      </c>
      <c r="K2758" t="s">
        <v>31</v>
      </c>
      <c r="L2758" t="s">
        <v>49</v>
      </c>
      <c r="M2758" t="s">
        <v>33</v>
      </c>
      <c r="N2758" t="s">
        <v>522</v>
      </c>
      <c r="O2758">
        <v>0.37</v>
      </c>
      <c r="P2758" t="s">
        <v>35</v>
      </c>
      <c r="Q2758" t="s">
        <v>36</v>
      </c>
      <c r="R2758" t="s">
        <v>1728</v>
      </c>
      <c r="S2758">
        <v>60517</v>
      </c>
      <c r="T2758" s="1">
        <v>41576</v>
      </c>
      <c r="U2758" s="1">
        <v>41577</v>
      </c>
      <c r="V2758" s="3">
        <v>81.709999999999994</v>
      </c>
      <c r="W2758">
        <v>19</v>
      </c>
      <c r="X2758" s="2">
        <v>368.08</v>
      </c>
      <c r="Y2758">
        <v>86324</v>
      </c>
      <c r="Z2758" t="s">
        <v>87</v>
      </c>
      <c r="AA2758">
        <v>2013</v>
      </c>
      <c r="AB2758" t="str">
        <f>IF(samplesuperstore_cleaned[[#This Row],[discount]]=0,"0%",IF(samplesuperstore_cleaned[[#This Row],[discount]]=0.02,"1-2%",IF(samplesuperstore_cleaned[[#This Row],[discount]]&lt;=0.04,"3-4%",IF(samplesuperstore_cleaned[[#This Row],[discount]]&lt;=0.06,"5-6%",IF(samplesuperstore_cleaned[[#This Row],[discount]]=0.08,"7-8%","9-10%")))))</f>
        <v>3-4%</v>
      </c>
    </row>
    <row r="2759" spans="1:28" x14ac:dyDescent="0.3">
      <c r="A2759">
        <v>2920</v>
      </c>
      <c r="B2759">
        <v>23520</v>
      </c>
      <c r="C2759" t="s">
        <v>27</v>
      </c>
      <c r="D2759" s="3">
        <v>7.0000000000000007E-2</v>
      </c>
      <c r="E2759">
        <v>125.99</v>
      </c>
      <c r="F2759">
        <v>8.08</v>
      </c>
      <c r="G2759">
        <v>1117</v>
      </c>
      <c r="H2759" t="s">
        <v>2617</v>
      </c>
      <c r="I2759" t="s">
        <v>29</v>
      </c>
      <c r="J2759" t="s">
        <v>66</v>
      </c>
      <c r="K2759" t="s">
        <v>54</v>
      </c>
      <c r="L2759" t="s">
        <v>55</v>
      </c>
      <c r="M2759" t="s">
        <v>33</v>
      </c>
      <c r="N2759" t="s">
        <v>452</v>
      </c>
      <c r="O2759">
        <v>0.56999999999999995</v>
      </c>
      <c r="P2759" t="s">
        <v>45</v>
      </c>
      <c r="Q2759" t="s">
        <v>764</v>
      </c>
      <c r="R2759" t="s">
        <v>2618</v>
      </c>
      <c r="S2759">
        <v>85705</v>
      </c>
      <c r="T2759" s="1">
        <v>40860</v>
      </c>
      <c r="U2759" s="1">
        <v>40860</v>
      </c>
      <c r="V2759" s="3">
        <v>81.650800000000061</v>
      </c>
      <c r="W2759">
        <v>5</v>
      </c>
      <c r="X2759" s="2">
        <v>522.88</v>
      </c>
      <c r="Y2759">
        <v>86773</v>
      </c>
      <c r="Z2759" t="s">
        <v>59</v>
      </c>
      <c r="AA2759">
        <v>2011</v>
      </c>
      <c r="AB2759" t="str">
        <f>IF(samplesuperstore_cleaned[[#This Row],[discount]]=0,"0%",IF(samplesuperstore_cleaned[[#This Row],[discount]]=0.02,"1-2%",IF(samplesuperstore_cleaned[[#This Row],[discount]]&lt;=0.04,"3-4%",IF(samplesuperstore_cleaned[[#This Row],[discount]]&lt;=0.06,"5-6%",IF(samplesuperstore_cleaned[[#This Row],[discount]]=0.08,"7-8%","9-10%")))))</f>
        <v>9-10%</v>
      </c>
    </row>
    <row r="2760" spans="1:28" x14ac:dyDescent="0.3">
      <c r="A2760">
        <v>919</v>
      </c>
      <c r="B2760">
        <v>20136</v>
      </c>
      <c r="C2760" t="s">
        <v>57</v>
      </c>
      <c r="D2760" s="3">
        <v>7.0000000000000007E-2</v>
      </c>
      <c r="E2760">
        <v>1270.99</v>
      </c>
      <c r="F2760">
        <v>19.989999999999998</v>
      </c>
      <c r="G2760">
        <v>351</v>
      </c>
      <c r="H2760" t="s">
        <v>1165</v>
      </c>
      <c r="I2760" t="s">
        <v>29</v>
      </c>
      <c r="J2760" t="s">
        <v>66</v>
      </c>
      <c r="K2760" t="s">
        <v>31</v>
      </c>
      <c r="L2760" t="s">
        <v>138</v>
      </c>
      <c r="M2760" t="s">
        <v>33</v>
      </c>
      <c r="N2760" t="s">
        <v>1163</v>
      </c>
      <c r="O2760">
        <v>0.35</v>
      </c>
      <c r="P2760" t="s">
        <v>84</v>
      </c>
      <c r="Q2760" t="s">
        <v>125</v>
      </c>
      <c r="R2760" t="s">
        <v>1166</v>
      </c>
      <c r="S2760">
        <v>13601</v>
      </c>
      <c r="T2760" s="1">
        <v>41230</v>
      </c>
      <c r="U2760" s="1">
        <v>41232</v>
      </c>
      <c r="V2760" s="3">
        <v>81.643100000000061</v>
      </c>
      <c r="W2760">
        <v>3</v>
      </c>
      <c r="X2760" s="2">
        <v>3581.52</v>
      </c>
      <c r="Y2760">
        <v>88690</v>
      </c>
      <c r="Z2760" t="s">
        <v>59</v>
      </c>
      <c r="AA2760">
        <v>2012</v>
      </c>
      <c r="AB2760" t="str">
        <f>IF(samplesuperstore_cleaned[[#This Row],[discount]]=0,"0%",IF(samplesuperstore_cleaned[[#This Row],[discount]]=0.02,"1-2%",IF(samplesuperstore_cleaned[[#This Row],[discount]]&lt;=0.04,"3-4%",IF(samplesuperstore_cleaned[[#This Row],[discount]]&lt;=0.06,"5-6%",IF(samplesuperstore_cleaned[[#This Row],[discount]]=0.08,"7-8%","9-10%")))))</f>
        <v>9-10%</v>
      </c>
    </row>
    <row r="2761" spans="1:28" x14ac:dyDescent="0.3">
      <c r="A2761">
        <v>753</v>
      </c>
      <c r="B2761">
        <v>24808</v>
      </c>
      <c r="C2761" t="s">
        <v>57</v>
      </c>
      <c r="D2761" s="3">
        <v>0.05</v>
      </c>
      <c r="E2761">
        <v>16.48</v>
      </c>
      <c r="F2761">
        <v>1.99</v>
      </c>
      <c r="G2761">
        <v>287</v>
      </c>
      <c r="H2761" t="s">
        <v>1009</v>
      </c>
      <c r="I2761" t="s">
        <v>29</v>
      </c>
      <c r="J2761" t="s">
        <v>114</v>
      </c>
      <c r="K2761" t="s">
        <v>54</v>
      </c>
      <c r="L2761" t="s">
        <v>181</v>
      </c>
      <c r="M2761" t="s">
        <v>52</v>
      </c>
      <c r="N2761" t="s">
        <v>1014</v>
      </c>
      <c r="O2761">
        <v>0.42</v>
      </c>
      <c r="P2761" t="s">
        <v>35</v>
      </c>
      <c r="Q2761" t="s">
        <v>456</v>
      </c>
      <c r="R2761" t="s">
        <v>1011</v>
      </c>
      <c r="S2761">
        <v>66614</v>
      </c>
      <c r="T2761" s="1">
        <v>40717</v>
      </c>
      <c r="U2761" s="1">
        <v>40718</v>
      </c>
      <c r="V2761" s="3">
        <v>81.551999999999992</v>
      </c>
      <c r="W2761">
        <v>8</v>
      </c>
      <c r="X2761" s="2">
        <v>125.97</v>
      </c>
      <c r="Y2761">
        <v>89765</v>
      </c>
      <c r="Z2761" t="s">
        <v>189</v>
      </c>
      <c r="AA2761">
        <v>2011</v>
      </c>
      <c r="AB2761" t="str">
        <f>IF(samplesuperstore_cleaned[[#This Row],[discount]]=0,"0%",IF(samplesuperstore_cleaned[[#This Row],[discount]]=0.02,"1-2%",IF(samplesuperstore_cleaned[[#This Row],[discount]]&lt;=0.04,"3-4%",IF(samplesuperstore_cleaned[[#This Row],[discount]]&lt;=0.06,"5-6%",IF(samplesuperstore_cleaned[[#This Row],[discount]]=0.08,"7-8%","9-10%")))))</f>
        <v>5-6%</v>
      </c>
    </row>
    <row r="2762" spans="1:28" x14ac:dyDescent="0.3">
      <c r="A2762">
        <v>801</v>
      </c>
      <c r="B2762">
        <v>22561</v>
      </c>
      <c r="C2762" t="s">
        <v>57</v>
      </c>
      <c r="D2762" s="3">
        <v>0.1</v>
      </c>
      <c r="E2762">
        <v>70.89</v>
      </c>
      <c r="F2762">
        <v>89.3</v>
      </c>
      <c r="G2762">
        <v>306</v>
      </c>
      <c r="H2762" t="s">
        <v>1067</v>
      </c>
      <c r="I2762" t="s">
        <v>61</v>
      </c>
      <c r="J2762" t="s">
        <v>114</v>
      </c>
      <c r="K2762" t="s">
        <v>67</v>
      </c>
      <c r="L2762" t="s">
        <v>95</v>
      </c>
      <c r="M2762" t="s">
        <v>90</v>
      </c>
      <c r="N2762" t="s">
        <v>566</v>
      </c>
      <c r="O2762">
        <v>0.69</v>
      </c>
      <c r="P2762" t="s">
        <v>84</v>
      </c>
      <c r="Q2762" t="s">
        <v>1057</v>
      </c>
      <c r="R2762" t="s">
        <v>1068</v>
      </c>
      <c r="S2762">
        <v>21208</v>
      </c>
      <c r="T2762" s="1">
        <v>41262</v>
      </c>
      <c r="U2762" s="1">
        <v>41262</v>
      </c>
      <c r="V2762" s="3">
        <v>81.346274999999991</v>
      </c>
      <c r="W2762">
        <v>19</v>
      </c>
      <c r="X2762" s="2">
        <v>1355.05</v>
      </c>
      <c r="Y2762">
        <v>87064</v>
      </c>
      <c r="Z2762" t="s">
        <v>72</v>
      </c>
      <c r="AA2762">
        <v>2012</v>
      </c>
      <c r="AB2762" t="str">
        <f>IF(samplesuperstore_cleaned[[#This Row],[discount]]=0,"0%",IF(samplesuperstore_cleaned[[#This Row],[discount]]=0.02,"1-2%",IF(samplesuperstore_cleaned[[#This Row],[discount]]&lt;=0.04,"3-4%",IF(samplesuperstore_cleaned[[#This Row],[discount]]&lt;=0.06,"5-6%",IF(samplesuperstore_cleaned[[#This Row],[discount]]=0.08,"7-8%","9-10%")))))</f>
        <v>9-10%</v>
      </c>
    </row>
    <row r="2763" spans="1:28" x14ac:dyDescent="0.3">
      <c r="A2763">
        <v>5976</v>
      </c>
      <c r="B2763">
        <v>19211</v>
      </c>
      <c r="C2763" t="s">
        <v>27</v>
      </c>
      <c r="D2763" s="3">
        <v>7.0000000000000007E-2</v>
      </c>
      <c r="E2763">
        <v>30.98</v>
      </c>
      <c r="F2763">
        <v>5.09</v>
      </c>
      <c r="G2763">
        <v>2196</v>
      </c>
      <c r="H2763" t="s">
        <v>4096</v>
      </c>
      <c r="I2763" t="s">
        <v>29</v>
      </c>
      <c r="J2763" t="s">
        <v>114</v>
      </c>
      <c r="K2763" t="s">
        <v>31</v>
      </c>
      <c r="L2763" t="s">
        <v>49</v>
      </c>
      <c r="M2763" t="s">
        <v>33</v>
      </c>
      <c r="N2763" t="s">
        <v>1436</v>
      </c>
      <c r="O2763">
        <v>0.4</v>
      </c>
      <c r="P2763" t="s">
        <v>84</v>
      </c>
      <c r="Q2763" t="s">
        <v>125</v>
      </c>
      <c r="R2763" t="s">
        <v>4097</v>
      </c>
      <c r="S2763">
        <v>14701</v>
      </c>
      <c r="T2763" s="1">
        <v>40607</v>
      </c>
      <c r="U2763" s="1">
        <v>40608</v>
      </c>
      <c r="V2763" s="3">
        <v>81.247499999999988</v>
      </c>
      <c r="W2763">
        <v>4</v>
      </c>
      <c r="X2763" s="2">
        <v>117.75</v>
      </c>
      <c r="Y2763">
        <v>89177</v>
      </c>
      <c r="Z2763" t="s">
        <v>165</v>
      </c>
      <c r="AA2763">
        <v>2011</v>
      </c>
      <c r="AB2763" t="str">
        <f>IF(samplesuperstore_cleaned[[#This Row],[discount]]=0,"0%",IF(samplesuperstore_cleaned[[#This Row],[discount]]=0.02,"1-2%",IF(samplesuperstore_cleaned[[#This Row],[discount]]&lt;=0.04,"3-4%",IF(samplesuperstore_cleaned[[#This Row],[discount]]&lt;=0.06,"5-6%",IF(samplesuperstore_cleaned[[#This Row],[discount]]=0.08,"7-8%","9-10%")))))</f>
        <v>9-10%</v>
      </c>
    </row>
    <row r="2764" spans="1:28" x14ac:dyDescent="0.3">
      <c r="A2764">
        <v>4765</v>
      </c>
      <c r="B2764">
        <v>24591</v>
      </c>
      <c r="C2764" t="s">
        <v>60</v>
      </c>
      <c r="D2764" s="3">
        <v>0</v>
      </c>
      <c r="E2764">
        <v>54.74</v>
      </c>
      <c r="F2764">
        <v>14.83</v>
      </c>
      <c r="G2764">
        <v>1771</v>
      </c>
      <c r="H2764" t="s">
        <v>3564</v>
      </c>
      <c r="I2764" t="s">
        <v>29</v>
      </c>
      <c r="J2764" t="s">
        <v>66</v>
      </c>
      <c r="K2764" t="s">
        <v>67</v>
      </c>
      <c r="L2764" t="s">
        <v>104</v>
      </c>
      <c r="M2764" t="s">
        <v>33</v>
      </c>
      <c r="N2764" t="s">
        <v>3017</v>
      </c>
      <c r="O2764">
        <v>0.54</v>
      </c>
      <c r="P2764" t="s">
        <v>35</v>
      </c>
      <c r="Q2764" t="s">
        <v>36</v>
      </c>
      <c r="R2764" t="s">
        <v>3343</v>
      </c>
      <c r="S2764">
        <v>61032</v>
      </c>
      <c r="T2764" s="1">
        <v>41455</v>
      </c>
      <c r="U2764" s="1">
        <v>41455</v>
      </c>
      <c r="V2764" s="3">
        <v>81.143999999999991</v>
      </c>
      <c r="W2764">
        <v>2</v>
      </c>
      <c r="X2764" s="2">
        <v>117.6</v>
      </c>
      <c r="Y2764">
        <v>89110</v>
      </c>
      <c r="Z2764" t="s">
        <v>189</v>
      </c>
      <c r="AA2764">
        <v>2013</v>
      </c>
      <c r="AB2764" t="str">
        <f>IF(samplesuperstore_cleaned[[#This Row],[discount]]=0,"0%",IF(samplesuperstore_cleaned[[#This Row],[discount]]=0.02,"1-2%",IF(samplesuperstore_cleaned[[#This Row],[discount]]&lt;=0.04,"3-4%",IF(samplesuperstore_cleaned[[#This Row],[discount]]&lt;=0.06,"5-6%",IF(samplesuperstore_cleaned[[#This Row],[discount]]=0.08,"7-8%","9-10%")))))</f>
        <v>0%</v>
      </c>
    </row>
    <row r="2765" spans="1:28" x14ac:dyDescent="0.3">
      <c r="A2765">
        <v>300</v>
      </c>
      <c r="B2765">
        <v>19628</v>
      </c>
      <c r="C2765" t="s">
        <v>27</v>
      </c>
      <c r="D2765" s="3">
        <v>0.04</v>
      </c>
      <c r="E2765">
        <v>6.88</v>
      </c>
      <c r="F2765">
        <v>2</v>
      </c>
      <c r="G2765">
        <v>108</v>
      </c>
      <c r="H2765" t="s">
        <v>495</v>
      </c>
      <c r="I2765" t="s">
        <v>29</v>
      </c>
      <c r="J2765" t="s">
        <v>244</v>
      </c>
      <c r="K2765" t="s">
        <v>31</v>
      </c>
      <c r="L2765" t="s">
        <v>49</v>
      </c>
      <c r="M2765" t="s">
        <v>43</v>
      </c>
      <c r="N2765" t="s">
        <v>360</v>
      </c>
      <c r="O2765">
        <v>0.39</v>
      </c>
      <c r="P2765" t="s">
        <v>84</v>
      </c>
      <c r="Q2765" t="s">
        <v>97</v>
      </c>
      <c r="R2765" t="s">
        <v>496</v>
      </c>
      <c r="S2765">
        <v>8618</v>
      </c>
      <c r="T2765" s="1">
        <v>40723</v>
      </c>
      <c r="U2765" s="1">
        <v>40725</v>
      </c>
      <c r="V2765" s="3">
        <v>81.095699999999994</v>
      </c>
      <c r="W2765">
        <v>17</v>
      </c>
      <c r="X2765" s="2">
        <v>117.53</v>
      </c>
      <c r="Y2765">
        <v>88208</v>
      </c>
      <c r="Z2765" t="s">
        <v>189</v>
      </c>
      <c r="AA2765">
        <v>2011</v>
      </c>
      <c r="AB2765" t="str">
        <f>IF(samplesuperstore_cleaned[[#This Row],[discount]]=0,"0%",IF(samplesuperstore_cleaned[[#This Row],[discount]]=0.02,"1-2%",IF(samplesuperstore_cleaned[[#This Row],[discount]]&lt;=0.04,"3-4%",IF(samplesuperstore_cleaned[[#This Row],[discount]]&lt;=0.06,"5-6%",IF(samplesuperstore_cleaned[[#This Row],[discount]]=0.08,"7-8%","9-10%")))))</f>
        <v>3-4%</v>
      </c>
    </row>
    <row r="2766" spans="1:28" x14ac:dyDescent="0.3">
      <c r="A2766">
        <v>5782</v>
      </c>
      <c r="B2766">
        <v>20837</v>
      </c>
      <c r="C2766" t="s">
        <v>57</v>
      </c>
      <c r="D2766" s="3">
        <v>7.0000000000000007E-2</v>
      </c>
      <c r="E2766">
        <v>19.23</v>
      </c>
      <c r="F2766">
        <v>6.15</v>
      </c>
      <c r="G2766">
        <v>2118</v>
      </c>
      <c r="H2766" t="s">
        <v>3999</v>
      </c>
      <c r="I2766" t="s">
        <v>29</v>
      </c>
      <c r="J2766" t="s">
        <v>66</v>
      </c>
      <c r="K2766" t="s">
        <v>67</v>
      </c>
      <c r="L2766" t="s">
        <v>104</v>
      </c>
      <c r="M2766" t="s">
        <v>52</v>
      </c>
      <c r="N2766" t="s">
        <v>1207</v>
      </c>
      <c r="O2766">
        <v>0.44</v>
      </c>
      <c r="P2766" t="s">
        <v>35</v>
      </c>
      <c r="Q2766" t="s">
        <v>255</v>
      </c>
      <c r="R2766" t="s">
        <v>4000</v>
      </c>
      <c r="S2766">
        <v>76117</v>
      </c>
      <c r="T2766" s="1">
        <v>40978</v>
      </c>
      <c r="U2766" s="1">
        <v>40980</v>
      </c>
      <c r="V2766" s="3">
        <v>81.068099999999987</v>
      </c>
      <c r="W2766">
        <v>6</v>
      </c>
      <c r="X2766" s="2">
        <v>117.49</v>
      </c>
      <c r="Y2766">
        <v>90893</v>
      </c>
      <c r="Z2766" t="s">
        <v>165</v>
      </c>
      <c r="AA2766">
        <v>2012</v>
      </c>
      <c r="AB2766" t="str">
        <f>IF(samplesuperstore_cleaned[[#This Row],[discount]]=0,"0%",IF(samplesuperstore_cleaned[[#This Row],[discount]]=0.02,"1-2%",IF(samplesuperstore_cleaned[[#This Row],[discount]]&lt;=0.04,"3-4%",IF(samplesuperstore_cleaned[[#This Row],[discount]]&lt;=0.06,"5-6%",IF(samplesuperstore_cleaned[[#This Row],[discount]]=0.08,"7-8%","9-10%")))))</f>
        <v>9-10%</v>
      </c>
    </row>
    <row r="2767" spans="1:28" x14ac:dyDescent="0.3">
      <c r="A2767">
        <v>4028</v>
      </c>
      <c r="B2767">
        <v>22072</v>
      </c>
      <c r="C2767" t="s">
        <v>39</v>
      </c>
      <c r="D2767" s="3">
        <v>0.04</v>
      </c>
      <c r="E2767">
        <v>19.98</v>
      </c>
      <c r="F2767">
        <v>8.68</v>
      </c>
      <c r="G2767">
        <v>1510</v>
      </c>
      <c r="H2767" t="s">
        <v>3207</v>
      </c>
      <c r="I2767" t="s">
        <v>29</v>
      </c>
      <c r="J2767" t="s">
        <v>30</v>
      </c>
      <c r="K2767" t="s">
        <v>31</v>
      </c>
      <c r="L2767" t="s">
        <v>49</v>
      </c>
      <c r="M2767" t="s">
        <v>33</v>
      </c>
      <c r="N2767" t="s">
        <v>1283</v>
      </c>
      <c r="O2767">
        <v>0.37</v>
      </c>
      <c r="P2767" t="s">
        <v>35</v>
      </c>
      <c r="Q2767" t="s">
        <v>1549</v>
      </c>
      <c r="R2767" t="s">
        <v>3208</v>
      </c>
      <c r="S2767">
        <v>46544</v>
      </c>
      <c r="T2767" s="1">
        <v>40675</v>
      </c>
      <c r="U2767" s="1">
        <v>40676</v>
      </c>
      <c r="V2767" s="3">
        <v>80.92</v>
      </c>
      <c r="W2767">
        <v>12</v>
      </c>
      <c r="X2767" s="2">
        <v>235.54</v>
      </c>
      <c r="Y2767">
        <v>90306</v>
      </c>
      <c r="Z2767" t="s">
        <v>38</v>
      </c>
      <c r="AA2767">
        <v>2011</v>
      </c>
      <c r="AB2767" t="str">
        <f>IF(samplesuperstore_cleaned[[#This Row],[discount]]=0,"0%",IF(samplesuperstore_cleaned[[#This Row],[discount]]=0.02,"1-2%",IF(samplesuperstore_cleaned[[#This Row],[discount]]&lt;=0.04,"3-4%",IF(samplesuperstore_cleaned[[#This Row],[discount]]&lt;=0.06,"5-6%",IF(samplesuperstore_cleaned[[#This Row],[discount]]=0.08,"7-8%","9-10%")))))</f>
        <v>3-4%</v>
      </c>
    </row>
    <row r="2768" spans="1:28" x14ac:dyDescent="0.3">
      <c r="A2768">
        <v>6761</v>
      </c>
      <c r="B2768">
        <v>24792</v>
      </c>
      <c r="C2768" t="s">
        <v>27</v>
      </c>
      <c r="D2768" s="3">
        <v>0.1</v>
      </c>
      <c r="E2768">
        <v>5.98</v>
      </c>
      <c r="F2768">
        <v>5.46</v>
      </c>
      <c r="G2768">
        <v>2481</v>
      </c>
      <c r="H2768" t="s">
        <v>4446</v>
      </c>
      <c r="I2768" t="s">
        <v>29</v>
      </c>
      <c r="J2768" t="s">
        <v>30</v>
      </c>
      <c r="K2768" t="s">
        <v>31</v>
      </c>
      <c r="L2768" t="s">
        <v>49</v>
      </c>
      <c r="M2768" t="s">
        <v>33</v>
      </c>
      <c r="N2768" t="s">
        <v>758</v>
      </c>
      <c r="O2768">
        <v>0.36</v>
      </c>
      <c r="P2768" t="s">
        <v>260</v>
      </c>
      <c r="Q2768" t="s">
        <v>430</v>
      </c>
      <c r="R2768" t="s">
        <v>3086</v>
      </c>
      <c r="S2768">
        <v>70506</v>
      </c>
      <c r="T2768" s="1">
        <v>40845</v>
      </c>
      <c r="U2768" s="1">
        <v>40846</v>
      </c>
      <c r="V2768" s="3">
        <v>80.837999999999994</v>
      </c>
      <c r="W2768">
        <v>20</v>
      </c>
      <c r="X2768" s="2">
        <v>113.3</v>
      </c>
      <c r="Y2768">
        <v>91001</v>
      </c>
      <c r="Z2768" t="s">
        <v>87</v>
      </c>
      <c r="AA2768">
        <v>2011</v>
      </c>
      <c r="AB2768" t="str">
        <f>IF(samplesuperstore_cleaned[[#This Row],[discount]]=0,"0%",IF(samplesuperstore_cleaned[[#This Row],[discount]]=0.02,"1-2%",IF(samplesuperstore_cleaned[[#This Row],[discount]]&lt;=0.04,"3-4%",IF(samplesuperstore_cleaned[[#This Row],[discount]]&lt;=0.06,"5-6%",IF(samplesuperstore_cleaned[[#This Row],[discount]]=0.08,"7-8%","9-10%")))))</f>
        <v>9-10%</v>
      </c>
    </row>
    <row r="2769" spans="1:28" x14ac:dyDescent="0.3">
      <c r="A2769">
        <v>7082</v>
      </c>
      <c r="B2769">
        <v>24861</v>
      </c>
      <c r="C2769" t="s">
        <v>78</v>
      </c>
      <c r="D2769" s="3">
        <v>0.02</v>
      </c>
      <c r="E2769">
        <v>18.97</v>
      </c>
      <c r="F2769">
        <v>9.5399999999999991</v>
      </c>
      <c r="G2769">
        <v>2580</v>
      </c>
      <c r="H2769" t="s">
        <v>4567</v>
      </c>
      <c r="I2769" t="s">
        <v>29</v>
      </c>
      <c r="J2769" t="s">
        <v>66</v>
      </c>
      <c r="K2769" t="s">
        <v>31</v>
      </c>
      <c r="L2769" t="s">
        <v>49</v>
      </c>
      <c r="M2769" t="s">
        <v>33</v>
      </c>
      <c r="N2769" t="s">
        <v>571</v>
      </c>
      <c r="O2769">
        <v>0.37</v>
      </c>
      <c r="P2769" t="s">
        <v>260</v>
      </c>
      <c r="Q2769" t="s">
        <v>2727</v>
      </c>
      <c r="R2769" t="s">
        <v>4568</v>
      </c>
      <c r="S2769">
        <v>36067</v>
      </c>
      <c r="T2769" s="1">
        <v>41575</v>
      </c>
      <c r="U2769" s="1">
        <v>41577</v>
      </c>
      <c r="V2769" s="3">
        <v>80.831999999999994</v>
      </c>
      <c r="W2769">
        <v>23</v>
      </c>
      <c r="X2769" s="2">
        <v>458.34</v>
      </c>
      <c r="Y2769">
        <v>88312</v>
      </c>
      <c r="Z2769" t="s">
        <v>87</v>
      </c>
      <c r="AA2769">
        <v>2013</v>
      </c>
      <c r="AB2769" t="str">
        <f>IF(samplesuperstore_cleaned[[#This Row],[discount]]=0,"0%",IF(samplesuperstore_cleaned[[#This Row],[discount]]=0.02,"1-2%",IF(samplesuperstore_cleaned[[#This Row],[discount]]&lt;=0.04,"3-4%",IF(samplesuperstore_cleaned[[#This Row],[discount]]&lt;=0.06,"5-6%",IF(samplesuperstore_cleaned[[#This Row],[discount]]=0.08,"7-8%","9-10%")))))</f>
        <v>1-2%</v>
      </c>
    </row>
    <row r="2770" spans="1:28" x14ac:dyDescent="0.3">
      <c r="A2770">
        <v>5893</v>
      </c>
      <c r="B2770">
        <v>21977</v>
      </c>
      <c r="C2770" t="s">
        <v>39</v>
      </c>
      <c r="D2770" s="3">
        <v>7.0000000000000007E-2</v>
      </c>
      <c r="E2770">
        <v>296.18</v>
      </c>
      <c r="F2770">
        <v>54.12</v>
      </c>
      <c r="G2770">
        <v>2157</v>
      </c>
      <c r="H2770" t="s">
        <v>4046</v>
      </c>
      <c r="I2770" t="s">
        <v>61</v>
      </c>
      <c r="J2770" t="s">
        <v>66</v>
      </c>
      <c r="K2770" t="s">
        <v>67</v>
      </c>
      <c r="L2770" t="s">
        <v>95</v>
      </c>
      <c r="M2770" t="s">
        <v>90</v>
      </c>
      <c r="N2770" t="s">
        <v>393</v>
      </c>
      <c r="O2770">
        <v>0.76</v>
      </c>
      <c r="P2770" t="s">
        <v>35</v>
      </c>
      <c r="Q2770" t="s">
        <v>761</v>
      </c>
      <c r="R2770" t="s">
        <v>4047</v>
      </c>
      <c r="S2770">
        <v>48093</v>
      </c>
      <c r="T2770" s="1">
        <v>40485</v>
      </c>
      <c r="U2770" s="1">
        <v>40487</v>
      </c>
      <c r="V2770" s="3">
        <v>80.809200000000089</v>
      </c>
      <c r="W2770">
        <v>6</v>
      </c>
      <c r="X2770" s="2">
        <v>1798.23</v>
      </c>
      <c r="Y2770">
        <v>90386</v>
      </c>
      <c r="Z2770" t="s">
        <v>59</v>
      </c>
      <c r="AA2770">
        <v>2010</v>
      </c>
      <c r="AB2770" t="str">
        <f>IF(samplesuperstore_cleaned[[#This Row],[discount]]=0,"0%",IF(samplesuperstore_cleaned[[#This Row],[discount]]=0.02,"1-2%",IF(samplesuperstore_cleaned[[#This Row],[discount]]&lt;=0.04,"3-4%",IF(samplesuperstore_cleaned[[#This Row],[discount]]&lt;=0.06,"5-6%",IF(samplesuperstore_cleaned[[#This Row],[discount]]=0.08,"7-8%","9-10%")))))</f>
        <v>9-10%</v>
      </c>
    </row>
    <row r="2771" spans="1:28" x14ac:dyDescent="0.3">
      <c r="A2771">
        <v>425</v>
      </c>
      <c r="B2771">
        <v>22102</v>
      </c>
      <c r="C2771" t="s">
        <v>60</v>
      </c>
      <c r="D2771" s="3">
        <v>0.04</v>
      </c>
      <c r="E2771">
        <v>92.23</v>
      </c>
      <c r="F2771">
        <v>39.61</v>
      </c>
      <c r="G2771">
        <v>162</v>
      </c>
      <c r="H2771" t="s">
        <v>661</v>
      </c>
      <c r="I2771" t="s">
        <v>41</v>
      </c>
      <c r="J2771" t="s">
        <v>66</v>
      </c>
      <c r="K2771" t="s">
        <v>67</v>
      </c>
      <c r="L2771" t="s">
        <v>104</v>
      </c>
      <c r="M2771" t="s">
        <v>154</v>
      </c>
      <c r="N2771" t="s">
        <v>337</v>
      </c>
      <c r="O2771">
        <v>0.67</v>
      </c>
      <c r="P2771" t="s">
        <v>45</v>
      </c>
      <c r="Q2771" t="s">
        <v>46</v>
      </c>
      <c r="R2771" t="s">
        <v>250</v>
      </c>
      <c r="S2771">
        <v>98052</v>
      </c>
      <c r="T2771" s="1">
        <v>41423</v>
      </c>
      <c r="U2771" s="1">
        <v>41423</v>
      </c>
      <c r="V2771" s="3">
        <v>80.8</v>
      </c>
      <c r="W2771">
        <v>6</v>
      </c>
      <c r="X2771" s="2">
        <v>575.69000000000005</v>
      </c>
      <c r="Y2771">
        <v>89968</v>
      </c>
      <c r="Z2771" t="s">
        <v>38</v>
      </c>
      <c r="AA2771">
        <v>2013</v>
      </c>
      <c r="AB2771" t="str">
        <f>IF(samplesuperstore_cleaned[[#This Row],[discount]]=0,"0%",IF(samplesuperstore_cleaned[[#This Row],[discount]]=0.02,"1-2%",IF(samplesuperstore_cleaned[[#This Row],[discount]]&lt;=0.04,"3-4%",IF(samplesuperstore_cleaned[[#This Row],[discount]]&lt;=0.06,"5-6%",IF(samplesuperstore_cleaned[[#This Row],[discount]]=0.08,"7-8%","9-10%")))))</f>
        <v>3-4%</v>
      </c>
    </row>
    <row r="2772" spans="1:28" x14ac:dyDescent="0.3">
      <c r="A2772">
        <v>2364</v>
      </c>
      <c r="B2772">
        <v>18078</v>
      </c>
      <c r="C2772" t="s">
        <v>60</v>
      </c>
      <c r="D2772" s="3">
        <v>0.09</v>
      </c>
      <c r="E2772">
        <v>6.08</v>
      </c>
      <c r="F2772">
        <v>1.82</v>
      </c>
      <c r="G2772">
        <v>899</v>
      </c>
      <c r="H2772" t="s">
        <v>2286</v>
      </c>
      <c r="I2772" t="s">
        <v>29</v>
      </c>
      <c r="J2772" t="s">
        <v>114</v>
      </c>
      <c r="K2772" t="s">
        <v>31</v>
      </c>
      <c r="L2772" t="s">
        <v>120</v>
      </c>
      <c r="M2772" t="s">
        <v>43</v>
      </c>
      <c r="N2772" t="s">
        <v>318</v>
      </c>
      <c r="O2772">
        <v>0.35</v>
      </c>
      <c r="P2772" t="s">
        <v>84</v>
      </c>
      <c r="Q2772" t="s">
        <v>596</v>
      </c>
      <c r="R2772" t="s">
        <v>2069</v>
      </c>
      <c r="S2772">
        <v>16602</v>
      </c>
      <c r="T2772" s="1">
        <v>41269</v>
      </c>
      <c r="U2772" s="1">
        <v>41271</v>
      </c>
      <c r="V2772" s="3">
        <v>80.798999999999992</v>
      </c>
      <c r="W2772">
        <v>21</v>
      </c>
      <c r="X2772" s="2">
        <v>117.1</v>
      </c>
      <c r="Y2772">
        <v>86265</v>
      </c>
      <c r="Z2772" t="s">
        <v>72</v>
      </c>
      <c r="AA2772">
        <v>2012</v>
      </c>
      <c r="AB2772" t="str">
        <f>IF(samplesuperstore_cleaned[[#This Row],[discount]]=0,"0%",IF(samplesuperstore_cleaned[[#This Row],[discount]]=0.02,"1-2%",IF(samplesuperstore_cleaned[[#This Row],[discount]]&lt;=0.04,"3-4%",IF(samplesuperstore_cleaned[[#This Row],[discount]]&lt;=0.06,"5-6%",IF(samplesuperstore_cleaned[[#This Row],[discount]]=0.08,"7-8%","9-10%")))))</f>
        <v>9-10%</v>
      </c>
    </row>
    <row r="2773" spans="1:28" x14ac:dyDescent="0.3">
      <c r="A2773">
        <v>8816</v>
      </c>
      <c r="B2773">
        <v>20610</v>
      </c>
      <c r="C2773" t="s">
        <v>39</v>
      </c>
      <c r="D2773" s="3">
        <v>0.01</v>
      </c>
      <c r="E2773">
        <v>19.98</v>
      </c>
      <c r="F2773">
        <v>5.97</v>
      </c>
      <c r="G2773">
        <v>3188</v>
      </c>
      <c r="H2773" t="s">
        <v>5259</v>
      </c>
      <c r="I2773" t="s">
        <v>41</v>
      </c>
      <c r="J2773" t="s">
        <v>114</v>
      </c>
      <c r="K2773" t="s">
        <v>31</v>
      </c>
      <c r="L2773" t="s">
        <v>49</v>
      </c>
      <c r="M2773" t="s">
        <v>33</v>
      </c>
      <c r="N2773" t="s">
        <v>1365</v>
      </c>
      <c r="O2773">
        <v>0.38</v>
      </c>
      <c r="P2773" t="s">
        <v>84</v>
      </c>
      <c r="Q2773" t="s">
        <v>125</v>
      </c>
      <c r="R2773" t="s">
        <v>2546</v>
      </c>
      <c r="S2773">
        <v>10573</v>
      </c>
      <c r="T2773" s="1">
        <v>41171</v>
      </c>
      <c r="U2773" s="1">
        <v>41173</v>
      </c>
      <c r="V2773" s="3">
        <v>80.73</v>
      </c>
      <c r="W2773">
        <v>8</v>
      </c>
      <c r="X2773" s="2">
        <v>165.29</v>
      </c>
      <c r="Y2773">
        <v>89031</v>
      </c>
      <c r="Z2773" t="s">
        <v>173</v>
      </c>
      <c r="AA2773">
        <v>2012</v>
      </c>
      <c r="AB2773" t="str">
        <f>IF(samplesuperstore_cleaned[[#This Row],[discount]]=0,"0%",IF(samplesuperstore_cleaned[[#This Row],[discount]]=0.02,"1-2%",IF(samplesuperstore_cleaned[[#This Row],[discount]]&lt;=0.04,"3-4%",IF(samplesuperstore_cleaned[[#This Row],[discount]]&lt;=0.06,"5-6%",IF(samplesuperstore_cleaned[[#This Row],[discount]]=0.08,"7-8%","9-10%")))))</f>
        <v>3-4%</v>
      </c>
    </row>
    <row r="2774" spans="1:28" x14ac:dyDescent="0.3">
      <c r="A2774">
        <v>2370</v>
      </c>
      <c r="B2774">
        <v>24981</v>
      </c>
      <c r="C2774" t="s">
        <v>27</v>
      </c>
      <c r="D2774" s="3">
        <v>0</v>
      </c>
      <c r="E2774">
        <v>5.98</v>
      </c>
      <c r="F2774">
        <v>1.49</v>
      </c>
      <c r="G2774">
        <v>903</v>
      </c>
      <c r="H2774" t="s">
        <v>2291</v>
      </c>
      <c r="I2774" t="s">
        <v>29</v>
      </c>
      <c r="J2774" t="s">
        <v>244</v>
      </c>
      <c r="K2774" t="s">
        <v>31</v>
      </c>
      <c r="L2774" t="s">
        <v>138</v>
      </c>
      <c r="M2774" t="s">
        <v>33</v>
      </c>
      <c r="N2774" t="s">
        <v>1320</v>
      </c>
      <c r="O2774">
        <v>0.39</v>
      </c>
      <c r="P2774" t="s">
        <v>84</v>
      </c>
      <c r="Q2774" t="s">
        <v>85</v>
      </c>
      <c r="R2774" t="s">
        <v>2292</v>
      </c>
      <c r="S2774">
        <v>1887</v>
      </c>
      <c r="T2774" s="1">
        <v>40433</v>
      </c>
      <c r="U2774" s="1">
        <v>40435</v>
      </c>
      <c r="V2774" s="3">
        <v>80.674799999999991</v>
      </c>
      <c r="W2774">
        <v>18</v>
      </c>
      <c r="X2774" s="2">
        <v>116.92</v>
      </c>
      <c r="Y2774">
        <v>90806</v>
      </c>
      <c r="Z2774" t="s">
        <v>173</v>
      </c>
      <c r="AA2774">
        <v>2010</v>
      </c>
      <c r="AB2774" t="str">
        <f>IF(samplesuperstore_cleaned[[#This Row],[discount]]=0,"0%",IF(samplesuperstore_cleaned[[#This Row],[discount]]=0.02,"1-2%",IF(samplesuperstore_cleaned[[#This Row],[discount]]&lt;=0.04,"3-4%",IF(samplesuperstore_cleaned[[#This Row],[discount]]&lt;=0.06,"5-6%",IF(samplesuperstore_cleaned[[#This Row],[discount]]=0.08,"7-8%","9-10%")))))</f>
        <v>0%</v>
      </c>
    </row>
    <row r="2775" spans="1:28" x14ac:dyDescent="0.3">
      <c r="A2775">
        <v>362</v>
      </c>
      <c r="B2775">
        <v>20979</v>
      </c>
      <c r="C2775" t="s">
        <v>39</v>
      </c>
      <c r="D2775" s="3">
        <v>0.04</v>
      </c>
      <c r="E2775">
        <v>22.24</v>
      </c>
      <c r="F2775">
        <v>1.99</v>
      </c>
      <c r="G2775">
        <v>133</v>
      </c>
      <c r="H2775" t="s">
        <v>565</v>
      </c>
      <c r="I2775" t="s">
        <v>41</v>
      </c>
      <c r="J2775" t="s">
        <v>30</v>
      </c>
      <c r="K2775" t="s">
        <v>54</v>
      </c>
      <c r="L2775" t="s">
        <v>181</v>
      </c>
      <c r="M2775" t="s">
        <v>52</v>
      </c>
      <c r="N2775" t="s">
        <v>321</v>
      </c>
      <c r="O2775">
        <v>0.43</v>
      </c>
      <c r="P2775" t="s">
        <v>45</v>
      </c>
      <c r="Q2775" t="s">
        <v>210</v>
      </c>
      <c r="R2775" t="s">
        <v>513</v>
      </c>
      <c r="S2775">
        <v>97128</v>
      </c>
      <c r="T2775" s="1">
        <v>41402</v>
      </c>
      <c r="U2775" s="1">
        <v>41402</v>
      </c>
      <c r="V2775" s="3">
        <v>80.233199999999997</v>
      </c>
      <c r="W2775">
        <v>5</v>
      </c>
      <c r="X2775" s="2">
        <v>116.28</v>
      </c>
      <c r="Y2775">
        <v>90997</v>
      </c>
      <c r="Z2775" t="s">
        <v>38</v>
      </c>
      <c r="AA2775">
        <v>2013</v>
      </c>
      <c r="AB2775" t="str">
        <f>IF(samplesuperstore_cleaned[[#This Row],[discount]]=0,"0%",IF(samplesuperstore_cleaned[[#This Row],[discount]]=0.02,"1-2%",IF(samplesuperstore_cleaned[[#This Row],[discount]]&lt;=0.04,"3-4%",IF(samplesuperstore_cleaned[[#This Row],[discount]]&lt;=0.06,"5-6%",IF(samplesuperstore_cleaned[[#This Row],[discount]]=0.08,"7-8%","9-10%")))))</f>
        <v>3-4%</v>
      </c>
    </row>
    <row r="2776" spans="1:28" x14ac:dyDescent="0.3">
      <c r="A2776">
        <v>8991</v>
      </c>
      <c r="B2776">
        <v>4320</v>
      </c>
      <c r="C2776" t="s">
        <v>57</v>
      </c>
      <c r="D2776" s="3">
        <v>0.02</v>
      </c>
      <c r="E2776">
        <v>6.7</v>
      </c>
      <c r="F2776">
        <v>1.56</v>
      </c>
      <c r="G2776">
        <v>3251</v>
      </c>
      <c r="H2776" t="s">
        <v>5327</v>
      </c>
      <c r="I2776" t="s">
        <v>29</v>
      </c>
      <c r="J2776" t="s">
        <v>114</v>
      </c>
      <c r="K2776" t="s">
        <v>31</v>
      </c>
      <c r="L2776" t="s">
        <v>42</v>
      </c>
      <c r="M2776" t="s">
        <v>43</v>
      </c>
      <c r="N2776" t="s">
        <v>1730</v>
      </c>
      <c r="O2776">
        <v>0.52</v>
      </c>
      <c r="P2776" t="s">
        <v>84</v>
      </c>
      <c r="Q2776" t="s">
        <v>125</v>
      </c>
      <c r="R2776" t="s">
        <v>167</v>
      </c>
      <c r="S2776">
        <v>10112</v>
      </c>
      <c r="T2776" s="1">
        <v>41401</v>
      </c>
      <c r="U2776" s="1">
        <v>41402</v>
      </c>
      <c r="V2776" s="3">
        <v>80.13</v>
      </c>
      <c r="W2776">
        <v>62</v>
      </c>
      <c r="X2776" s="2">
        <v>433.54</v>
      </c>
      <c r="Y2776">
        <v>30784</v>
      </c>
      <c r="Z2776" t="s">
        <v>38</v>
      </c>
      <c r="AA2776">
        <v>2013</v>
      </c>
      <c r="AB2776" t="str">
        <f>IF(samplesuperstore_cleaned[[#This Row],[discount]]=0,"0%",IF(samplesuperstore_cleaned[[#This Row],[discount]]=0.02,"1-2%",IF(samplesuperstore_cleaned[[#This Row],[discount]]&lt;=0.04,"3-4%",IF(samplesuperstore_cleaned[[#This Row],[discount]]&lt;=0.06,"5-6%",IF(samplesuperstore_cleaned[[#This Row],[discount]]=0.08,"7-8%","9-10%")))))</f>
        <v>1-2%</v>
      </c>
    </row>
    <row r="2777" spans="1:28" x14ac:dyDescent="0.3">
      <c r="A2777">
        <v>2539</v>
      </c>
      <c r="B2777">
        <v>20606</v>
      </c>
      <c r="C2777" t="s">
        <v>39</v>
      </c>
      <c r="D2777" s="3">
        <v>0.09</v>
      </c>
      <c r="E2777">
        <v>131.12</v>
      </c>
      <c r="F2777">
        <v>0.99</v>
      </c>
      <c r="G2777">
        <v>977</v>
      </c>
      <c r="H2777" t="s">
        <v>2406</v>
      </c>
      <c r="I2777" t="s">
        <v>29</v>
      </c>
      <c r="J2777" t="s">
        <v>30</v>
      </c>
      <c r="K2777" t="s">
        <v>31</v>
      </c>
      <c r="L2777" t="s">
        <v>75</v>
      </c>
      <c r="M2777" t="s">
        <v>33</v>
      </c>
      <c r="N2777" t="s">
        <v>1919</v>
      </c>
      <c r="O2777">
        <v>0.55000000000000004</v>
      </c>
      <c r="P2777" t="s">
        <v>84</v>
      </c>
      <c r="Q2777" t="s">
        <v>85</v>
      </c>
      <c r="R2777" t="s">
        <v>1216</v>
      </c>
      <c r="S2777">
        <v>1841</v>
      </c>
      <c r="T2777" s="1">
        <v>41491</v>
      </c>
      <c r="U2777" s="1">
        <v>41491</v>
      </c>
      <c r="V2777" s="3">
        <v>80.108080000000001</v>
      </c>
      <c r="W2777">
        <v>3</v>
      </c>
      <c r="X2777" s="2">
        <v>375.86</v>
      </c>
      <c r="Y2777">
        <v>87268</v>
      </c>
      <c r="Z2777" t="s">
        <v>107</v>
      </c>
      <c r="AA2777">
        <v>2013</v>
      </c>
      <c r="AB2777" t="str">
        <f>IF(samplesuperstore_cleaned[[#This Row],[discount]]=0,"0%",IF(samplesuperstore_cleaned[[#This Row],[discount]]=0.02,"1-2%",IF(samplesuperstore_cleaned[[#This Row],[discount]]&lt;=0.04,"3-4%",IF(samplesuperstore_cleaned[[#This Row],[discount]]&lt;=0.06,"5-6%",IF(samplesuperstore_cleaned[[#This Row],[discount]]=0.08,"7-8%","9-10%")))))</f>
        <v>9-10%</v>
      </c>
    </row>
    <row r="2778" spans="1:28" x14ac:dyDescent="0.3">
      <c r="A2778">
        <v>9088</v>
      </c>
      <c r="B2778">
        <v>20350</v>
      </c>
      <c r="C2778" t="s">
        <v>27</v>
      </c>
      <c r="D2778" s="3">
        <v>0.06</v>
      </c>
      <c r="E2778">
        <v>1.7</v>
      </c>
      <c r="F2778">
        <v>1.99</v>
      </c>
      <c r="G2778">
        <v>3285</v>
      </c>
      <c r="H2778" t="s">
        <v>5368</v>
      </c>
      <c r="I2778" t="s">
        <v>29</v>
      </c>
      <c r="J2778" t="s">
        <v>244</v>
      </c>
      <c r="K2778" t="s">
        <v>54</v>
      </c>
      <c r="L2778" t="s">
        <v>181</v>
      </c>
      <c r="M2778" t="s">
        <v>52</v>
      </c>
      <c r="N2778" t="s">
        <v>1481</v>
      </c>
      <c r="O2778">
        <v>0.51</v>
      </c>
      <c r="P2778" t="s">
        <v>260</v>
      </c>
      <c r="Q2778" t="s">
        <v>261</v>
      </c>
      <c r="R2778" t="s">
        <v>5369</v>
      </c>
      <c r="S2778">
        <v>20170</v>
      </c>
      <c r="T2778" s="1">
        <v>40184</v>
      </c>
      <c r="U2778" s="1">
        <v>40185</v>
      </c>
      <c r="V2778" s="3">
        <v>80.071200000000005</v>
      </c>
      <c r="W2778">
        <v>7</v>
      </c>
      <c r="X2778" s="2">
        <v>12.15</v>
      </c>
      <c r="Y2778">
        <v>90750</v>
      </c>
      <c r="Z2778" t="s">
        <v>132</v>
      </c>
      <c r="AA2778">
        <v>2010</v>
      </c>
      <c r="AB2778" t="str">
        <f>IF(samplesuperstore_cleaned[[#This Row],[discount]]=0,"0%",IF(samplesuperstore_cleaned[[#This Row],[discount]]=0.02,"1-2%",IF(samplesuperstore_cleaned[[#This Row],[discount]]&lt;=0.04,"3-4%",IF(samplesuperstore_cleaned[[#This Row],[discount]]&lt;=0.06,"5-6%",IF(samplesuperstore_cleaned[[#This Row],[discount]]=0.08,"7-8%","9-10%")))))</f>
        <v>5-6%</v>
      </c>
    </row>
    <row r="2779" spans="1:28" x14ac:dyDescent="0.3">
      <c r="A2779">
        <v>5456</v>
      </c>
      <c r="B2779">
        <v>19878</v>
      </c>
      <c r="C2779" t="s">
        <v>60</v>
      </c>
      <c r="D2779" s="3">
        <v>0.03</v>
      </c>
      <c r="E2779">
        <v>7.4</v>
      </c>
      <c r="F2779">
        <v>1.71</v>
      </c>
      <c r="G2779">
        <v>2017</v>
      </c>
      <c r="H2779" t="s">
        <v>3869</v>
      </c>
      <c r="I2779" t="s">
        <v>29</v>
      </c>
      <c r="J2779" t="s">
        <v>66</v>
      </c>
      <c r="K2779" t="s">
        <v>31</v>
      </c>
      <c r="L2779" t="s">
        <v>49</v>
      </c>
      <c r="M2779" t="s">
        <v>43</v>
      </c>
      <c r="N2779" t="s">
        <v>1797</v>
      </c>
      <c r="O2779">
        <v>0.4</v>
      </c>
      <c r="P2779" t="s">
        <v>84</v>
      </c>
      <c r="Q2779" t="s">
        <v>596</v>
      </c>
      <c r="R2779" t="s">
        <v>3870</v>
      </c>
      <c r="S2779">
        <v>19401</v>
      </c>
      <c r="T2779" s="1">
        <v>40693</v>
      </c>
      <c r="U2779" s="1">
        <v>40695</v>
      </c>
      <c r="V2779" s="3">
        <v>79.922699999999992</v>
      </c>
      <c r="W2779">
        <v>15</v>
      </c>
      <c r="X2779" s="2">
        <v>115.83</v>
      </c>
      <c r="Y2779">
        <v>86936</v>
      </c>
      <c r="Z2779" t="s">
        <v>38</v>
      </c>
      <c r="AA2779">
        <v>2011</v>
      </c>
      <c r="AB2779" t="str">
        <f>IF(samplesuperstore_cleaned[[#This Row],[discount]]=0,"0%",IF(samplesuperstore_cleaned[[#This Row],[discount]]=0.02,"1-2%",IF(samplesuperstore_cleaned[[#This Row],[discount]]&lt;=0.04,"3-4%",IF(samplesuperstore_cleaned[[#This Row],[discount]]&lt;=0.06,"5-6%",IF(samplesuperstore_cleaned[[#This Row],[discount]]=0.08,"7-8%","9-10%")))))</f>
        <v>3-4%</v>
      </c>
    </row>
    <row r="2780" spans="1:28" x14ac:dyDescent="0.3">
      <c r="A2780">
        <v>8299</v>
      </c>
      <c r="B2780">
        <v>23648</v>
      </c>
      <c r="C2780" t="s">
        <v>27</v>
      </c>
      <c r="D2780" s="3">
        <v>0.03</v>
      </c>
      <c r="E2780">
        <v>6.3</v>
      </c>
      <c r="F2780">
        <v>0.5</v>
      </c>
      <c r="G2780">
        <v>3012</v>
      </c>
      <c r="H2780" t="s">
        <v>5060</v>
      </c>
      <c r="I2780" t="s">
        <v>29</v>
      </c>
      <c r="J2780" t="s">
        <v>30</v>
      </c>
      <c r="K2780" t="s">
        <v>31</v>
      </c>
      <c r="L2780" t="s">
        <v>32</v>
      </c>
      <c r="M2780" t="s">
        <v>33</v>
      </c>
      <c r="N2780" t="s">
        <v>2510</v>
      </c>
      <c r="O2780">
        <v>0.39</v>
      </c>
      <c r="P2780" t="s">
        <v>84</v>
      </c>
      <c r="Q2780" t="s">
        <v>125</v>
      </c>
      <c r="R2780" t="s">
        <v>908</v>
      </c>
      <c r="S2780">
        <v>14609</v>
      </c>
      <c r="T2780" s="1">
        <v>41542</v>
      </c>
      <c r="U2780" s="1">
        <v>41543</v>
      </c>
      <c r="V2780" s="3">
        <v>79.694999999999993</v>
      </c>
      <c r="W2780">
        <v>18</v>
      </c>
      <c r="X2780" s="2">
        <v>115.5</v>
      </c>
      <c r="Y2780">
        <v>86350</v>
      </c>
      <c r="Z2780" t="s">
        <v>173</v>
      </c>
      <c r="AA2780">
        <v>2013</v>
      </c>
      <c r="AB2780" t="str">
        <f>IF(samplesuperstore_cleaned[[#This Row],[discount]]=0,"0%",IF(samplesuperstore_cleaned[[#This Row],[discount]]=0.02,"1-2%",IF(samplesuperstore_cleaned[[#This Row],[discount]]&lt;=0.04,"3-4%",IF(samplesuperstore_cleaned[[#This Row],[discount]]&lt;=0.06,"5-6%",IF(samplesuperstore_cleaned[[#This Row],[discount]]=0.08,"7-8%","9-10%")))))</f>
        <v>3-4%</v>
      </c>
    </row>
    <row r="2781" spans="1:28" x14ac:dyDescent="0.3">
      <c r="A2781">
        <v>5984</v>
      </c>
      <c r="B2781">
        <v>23462</v>
      </c>
      <c r="C2781" t="s">
        <v>39</v>
      </c>
      <c r="D2781" s="3">
        <v>0.04</v>
      </c>
      <c r="E2781">
        <v>23.99</v>
      </c>
      <c r="F2781">
        <v>15.68</v>
      </c>
      <c r="G2781">
        <v>2197</v>
      </c>
      <c r="H2781" t="s">
        <v>4098</v>
      </c>
      <c r="I2781" t="s">
        <v>61</v>
      </c>
      <c r="J2781" t="s">
        <v>114</v>
      </c>
      <c r="K2781" t="s">
        <v>67</v>
      </c>
      <c r="L2781" t="s">
        <v>104</v>
      </c>
      <c r="M2781" t="s">
        <v>63</v>
      </c>
      <c r="N2781" t="s">
        <v>1991</v>
      </c>
      <c r="O2781">
        <v>0.62</v>
      </c>
      <c r="P2781" t="s">
        <v>84</v>
      </c>
      <c r="Q2781" t="s">
        <v>125</v>
      </c>
      <c r="R2781" t="s">
        <v>3467</v>
      </c>
      <c r="S2781">
        <v>11756</v>
      </c>
      <c r="T2781" s="1">
        <v>41592</v>
      </c>
      <c r="U2781" s="1">
        <v>41593</v>
      </c>
      <c r="V2781" s="3">
        <v>79.467299999999994</v>
      </c>
      <c r="W2781">
        <v>4</v>
      </c>
      <c r="X2781" s="2">
        <v>115.17</v>
      </c>
      <c r="Y2781">
        <v>89183</v>
      </c>
      <c r="Z2781" t="s">
        <v>59</v>
      </c>
      <c r="AA2781">
        <v>2013</v>
      </c>
      <c r="AB2781" t="str">
        <f>IF(samplesuperstore_cleaned[[#This Row],[discount]]=0,"0%",IF(samplesuperstore_cleaned[[#This Row],[discount]]=0.02,"1-2%",IF(samplesuperstore_cleaned[[#This Row],[discount]]&lt;=0.04,"3-4%",IF(samplesuperstore_cleaned[[#This Row],[discount]]&lt;=0.06,"5-6%",IF(samplesuperstore_cleaned[[#This Row],[discount]]=0.08,"7-8%","9-10%")))))</f>
        <v>3-4%</v>
      </c>
    </row>
    <row r="2782" spans="1:28" x14ac:dyDescent="0.3">
      <c r="A2782">
        <v>7382</v>
      </c>
      <c r="B2782">
        <v>20311</v>
      </c>
      <c r="C2782" t="s">
        <v>60</v>
      </c>
      <c r="D2782" s="3">
        <v>0.06</v>
      </c>
      <c r="E2782">
        <v>10.06</v>
      </c>
      <c r="F2782">
        <v>2.06</v>
      </c>
      <c r="G2782">
        <v>2698</v>
      </c>
      <c r="H2782" t="s">
        <v>4698</v>
      </c>
      <c r="I2782" t="s">
        <v>29</v>
      </c>
      <c r="J2782" t="s">
        <v>66</v>
      </c>
      <c r="K2782" t="s">
        <v>31</v>
      </c>
      <c r="L2782" t="s">
        <v>49</v>
      </c>
      <c r="M2782" t="s">
        <v>43</v>
      </c>
      <c r="N2782" t="s">
        <v>720</v>
      </c>
      <c r="O2782">
        <v>0.39</v>
      </c>
      <c r="P2782" t="s">
        <v>45</v>
      </c>
      <c r="Q2782" t="s">
        <v>764</v>
      </c>
      <c r="R2782" t="s">
        <v>4699</v>
      </c>
      <c r="S2782">
        <v>85323</v>
      </c>
      <c r="T2782" s="1">
        <v>40644</v>
      </c>
      <c r="U2782" s="1">
        <v>40648</v>
      </c>
      <c r="V2782" s="3">
        <v>79.453499999999991</v>
      </c>
      <c r="W2782">
        <v>12</v>
      </c>
      <c r="X2782" s="2">
        <v>115.15</v>
      </c>
      <c r="Y2782">
        <v>87680</v>
      </c>
      <c r="Z2782" t="s">
        <v>127</v>
      </c>
      <c r="AA2782">
        <v>2011</v>
      </c>
      <c r="AB2782" t="str">
        <f>IF(samplesuperstore_cleaned[[#This Row],[discount]]=0,"0%",IF(samplesuperstore_cleaned[[#This Row],[discount]]=0.02,"1-2%",IF(samplesuperstore_cleaned[[#This Row],[discount]]&lt;=0.04,"3-4%",IF(samplesuperstore_cleaned[[#This Row],[discount]]&lt;=0.06,"5-6%",IF(samplesuperstore_cleaned[[#This Row],[discount]]=0.08,"7-8%","9-10%")))))</f>
        <v>5-6%</v>
      </c>
    </row>
    <row r="2783" spans="1:28" x14ac:dyDescent="0.3">
      <c r="A2783">
        <v>6505</v>
      </c>
      <c r="B2783">
        <v>24954</v>
      </c>
      <c r="C2783" t="s">
        <v>27</v>
      </c>
      <c r="D2783" s="3">
        <v>0.04</v>
      </c>
      <c r="E2783">
        <v>60.97</v>
      </c>
      <c r="F2783">
        <v>4.5</v>
      </c>
      <c r="G2783">
        <v>2395</v>
      </c>
      <c r="H2783" t="s">
        <v>4337</v>
      </c>
      <c r="I2783" t="s">
        <v>29</v>
      </c>
      <c r="J2783" t="s">
        <v>30</v>
      </c>
      <c r="K2783" t="s">
        <v>31</v>
      </c>
      <c r="L2783" t="s">
        <v>75</v>
      </c>
      <c r="M2783" t="s">
        <v>33</v>
      </c>
      <c r="N2783" t="s">
        <v>2413</v>
      </c>
      <c r="O2783">
        <v>0.56000000000000005</v>
      </c>
      <c r="P2783" t="s">
        <v>260</v>
      </c>
      <c r="Q2783" t="s">
        <v>981</v>
      </c>
      <c r="R2783" t="s">
        <v>4338</v>
      </c>
      <c r="S2783">
        <v>31401</v>
      </c>
      <c r="T2783" s="1">
        <v>40444</v>
      </c>
      <c r="U2783" s="1">
        <v>40445</v>
      </c>
      <c r="V2783" s="3">
        <v>79.423200000000008</v>
      </c>
      <c r="W2783">
        <v>15</v>
      </c>
      <c r="X2783" s="2">
        <v>904.31</v>
      </c>
      <c r="Y2783">
        <v>86952</v>
      </c>
      <c r="Z2783" t="s">
        <v>173</v>
      </c>
      <c r="AA2783">
        <v>2010</v>
      </c>
      <c r="AB2783" t="str">
        <f>IF(samplesuperstore_cleaned[[#This Row],[discount]]=0,"0%",IF(samplesuperstore_cleaned[[#This Row],[discount]]=0.02,"1-2%",IF(samplesuperstore_cleaned[[#This Row],[discount]]&lt;=0.04,"3-4%",IF(samplesuperstore_cleaned[[#This Row],[discount]]&lt;=0.06,"5-6%",IF(samplesuperstore_cleaned[[#This Row],[discount]]=0.08,"7-8%","9-10%")))))</f>
        <v>3-4%</v>
      </c>
    </row>
    <row r="2784" spans="1:28" x14ac:dyDescent="0.3">
      <c r="A2784">
        <v>3210</v>
      </c>
      <c r="B2784">
        <v>20100</v>
      </c>
      <c r="C2784" t="s">
        <v>27</v>
      </c>
      <c r="D2784" s="3">
        <v>0.08</v>
      </c>
      <c r="E2784">
        <v>7.78</v>
      </c>
      <c r="F2784">
        <v>2.5</v>
      </c>
      <c r="G2784">
        <v>1218</v>
      </c>
      <c r="H2784" t="s">
        <v>2778</v>
      </c>
      <c r="I2784" t="s">
        <v>41</v>
      </c>
      <c r="J2784" t="s">
        <v>114</v>
      </c>
      <c r="K2784" t="s">
        <v>31</v>
      </c>
      <c r="L2784" t="s">
        <v>100</v>
      </c>
      <c r="M2784" t="s">
        <v>33</v>
      </c>
      <c r="N2784" t="s">
        <v>2777</v>
      </c>
      <c r="O2784">
        <v>0.38</v>
      </c>
      <c r="P2784" t="s">
        <v>84</v>
      </c>
      <c r="Q2784" t="s">
        <v>85</v>
      </c>
      <c r="R2784" t="s">
        <v>2779</v>
      </c>
      <c r="S2784">
        <v>1906</v>
      </c>
      <c r="T2784" s="1">
        <v>41264</v>
      </c>
      <c r="U2784" s="1">
        <v>41265</v>
      </c>
      <c r="V2784" s="3">
        <v>79.15679999999999</v>
      </c>
      <c r="W2784">
        <v>14</v>
      </c>
      <c r="X2784" s="2">
        <v>114.72</v>
      </c>
      <c r="Y2784">
        <v>90804</v>
      </c>
      <c r="Z2784" t="s">
        <v>72</v>
      </c>
      <c r="AA2784">
        <v>2012</v>
      </c>
      <c r="AB2784" t="str">
        <f>IF(samplesuperstore_cleaned[[#This Row],[discount]]=0,"0%",IF(samplesuperstore_cleaned[[#This Row],[discount]]=0.02,"1-2%",IF(samplesuperstore_cleaned[[#This Row],[discount]]&lt;=0.04,"3-4%",IF(samplesuperstore_cleaned[[#This Row],[discount]]&lt;=0.06,"5-6%",IF(samplesuperstore_cleaned[[#This Row],[discount]]=0.08,"7-8%","9-10%")))))</f>
        <v>7-8%</v>
      </c>
    </row>
    <row r="2785" spans="1:28" x14ac:dyDescent="0.3">
      <c r="A2785">
        <v>699</v>
      </c>
      <c r="B2785">
        <v>18771</v>
      </c>
      <c r="C2785" t="s">
        <v>60</v>
      </c>
      <c r="D2785" s="3">
        <v>0.03</v>
      </c>
      <c r="E2785">
        <v>40.89</v>
      </c>
      <c r="F2785">
        <v>18.98</v>
      </c>
      <c r="G2785">
        <v>268</v>
      </c>
      <c r="H2785" t="s">
        <v>964</v>
      </c>
      <c r="I2785" t="s">
        <v>29</v>
      </c>
      <c r="J2785" t="s">
        <v>66</v>
      </c>
      <c r="K2785" t="s">
        <v>67</v>
      </c>
      <c r="L2785" t="s">
        <v>104</v>
      </c>
      <c r="M2785" t="s">
        <v>33</v>
      </c>
      <c r="N2785" t="s">
        <v>967</v>
      </c>
      <c r="O2785">
        <v>0.56999999999999995</v>
      </c>
      <c r="P2785" t="s">
        <v>45</v>
      </c>
      <c r="Q2785" t="s">
        <v>764</v>
      </c>
      <c r="R2785" t="s">
        <v>966</v>
      </c>
      <c r="S2785">
        <v>86001</v>
      </c>
      <c r="T2785" s="1">
        <v>40275</v>
      </c>
      <c r="U2785" s="1">
        <v>40282</v>
      </c>
      <c r="V2785" s="3">
        <v>78.98</v>
      </c>
      <c r="W2785">
        <v>5</v>
      </c>
      <c r="X2785" s="2">
        <v>210.77</v>
      </c>
      <c r="Y2785">
        <v>88941</v>
      </c>
      <c r="Z2785" t="s">
        <v>127</v>
      </c>
      <c r="AA2785">
        <v>2010</v>
      </c>
      <c r="AB2785" t="str">
        <f>IF(samplesuperstore_cleaned[[#This Row],[discount]]=0,"0%",IF(samplesuperstore_cleaned[[#This Row],[discount]]=0.02,"1-2%",IF(samplesuperstore_cleaned[[#This Row],[discount]]&lt;=0.04,"3-4%",IF(samplesuperstore_cleaned[[#This Row],[discount]]&lt;=0.06,"5-6%",IF(samplesuperstore_cleaned[[#This Row],[discount]]=0.08,"7-8%","9-10%")))))</f>
        <v>3-4%</v>
      </c>
    </row>
    <row r="2786" spans="1:28" x14ac:dyDescent="0.3">
      <c r="A2786">
        <v>4478</v>
      </c>
      <c r="B2786">
        <v>8354</v>
      </c>
      <c r="C2786" t="s">
        <v>78</v>
      </c>
      <c r="D2786" s="3">
        <v>0.05</v>
      </c>
      <c r="E2786">
        <v>40.98</v>
      </c>
      <c r="F2786">
        <v>5.33</v>
      </c>
      <c r="G2786">
        <v>1682</v>
      </c>
      <c r="H2786" t="s">
        <v>3443</v>
      </c>
      <c r="I2786" t="s">
        <v>29</v>
      </c>
      <c r="J2786" t="s">
        <v>244</v>
      </c>
      <c r="K2786" t="s">
        <v>31</v>
      </c>
      <c r="L2786" t="s">
        <v>75</v>
      </c>
      <c r="M2786" t="s">
        <v>33</v>
      </c>
      <c r="N2786" t="s">
        <v>759</v>
      </c>
      <c r="O2786">
        <v>0.56999999999999995</v>
      </c>
      <c r="P2786" t="s">
        <v>35</v>
      </c>
      <c r="Q2786" t="s">
        <v>36</v>
      </c>
      <c r="R2786" t="s">
        <v>444</v>
      </c>
      <c r="S2786">
        <v>60611</v>
      </c>
      <c r="T2786" s="1">
        <v>41618</v>
      </c>
      <c r="U2786" s="1">
        <v>41620</v>
      </c>
      <c r="V2786" s="3">
        <v>78.98</v>
      </c>
      <c r="W2786">
        <v>24</v>
      </c>
      <c r="X2786" s="2">
        <v>1010.4</v>
      </c>
      <c r="Y2786">
        <v>59685</v>
      </c>
      <c r="Z2786" t="s">
        <v>72</v>
      </c>
      <c r="AA2786">
        <v>2013</v>
      </c>
      <c r="AB2786" t="str">
        <f>IF(samplesuperstore_cleaned[[#This Row],[discount]]=0,"0%",IF(samplesuperstore_cleaned[[#This Row],[discount]]=0.02,"1-2%",IF(samplesuperstore_cleaned[[#This Row],[discount]]&lt;=0.04,"3-4%",IF(samplesuperstore_cleaned[[#This Row],[discount]]&lt;=0.06,"5-6%",IF(samplesuperstore_cleaned[[#This Row],[discount]]=0.08,"7-8%","9-10%")))))</f>
        <v>5-6%</v>
      </c>
    </row>
    <row r="2787" spans="1:28" x14ac:dyDescent="0.3">
      <c r="A2787">
        <v>5446</v>
      </c>
      <c r="B2787">
        <v>22678</v>
      </c>
      <c r="C2787" t="s">
        <v>60</v>
      </c>
      <c r="D2787" s="3">
        <v>0.01</v>
      </c>
      <c r="E2787">
        <v>22.23</v>
      </c>
      <c r="F2787">
        <v>8.99</v>
      </c>
      <c r="G2787">
        <v>2012</v>
      </c>
      <c r="H2787" t="s">
        <v>3864</v>
      </c>
      <c r="I2787" t="s">
        <v>29</v>
      </c>
      <c r="J2787" t="s">
        <v>30</v>
      </c>
      <c r="K2787" t="s">
        <v>67</v>
      </c>
      <c r="L2787" t="s">
        <v>104</v>
      </c>
      <c r="M2787" t="s">
        <v>52</v>
      </c>
      <c r="N2787" t="s">
        <v>901</v>
      </c>
      <c r="O2787">
        <v>0.41</v>
      </c>
      <c r="P2787" t="s">
        <v>35</v>
      </c>
      <c r="Q2787" t="s">
        <v>761</v>
      </c>
      <c r="R2787" t="s">
        <v>3865</v>
      </c>
      <c r="S2787">
        <v>48310</v>
      </c>
      <c r="T2787" s="1">
        <v>41364</v>
      </c>
      <c r="U2787" s="1">
        <v>41366</v>
      </c>
      <c r="V2787" s="3">
        <v>78.922199999999989</v>
      </c>
      <c r="W2787">
        <v>5</v>
      </c>
      <c r="X2787" s="2">
        <v>114.38</v>
      </c>
      <c r="Y2787">
        <v>86879</v>
      </c>
      <c r="Z2787" t="s">
        <v>165</v>
      </c>
      <c r="AA2787">
        <v>2013</v>
      </c>
      <c r="AB2787" t="str">
        <f>IF(samplesuperstore_cleaned[[#This Row],[discount]]=0,"0%",IF(samplesuperstore_cleaned[[#This Row],[discount]]=0.02,"1-2%",IF(samplesuperstore_cleaned[[#This Row],[discount]]&lt;=0.04,"3-4%",IF(samplesuperstore_cleaned[[#This Row],[discount]]&lt;=0.06,"5-6%",IF(samplesuperstore_cleaned[[#This Row],[discount]]=0.08,"7-8%","9-10%")))))</f>
        <v>3-4%</v>
      </c>
    </row>
    <row r="2788" spans="1:28" x14ac:dyDescent="0.3">
      <c r="A2788">
        <v>8363</v>
      </c>
      <c r="B2788">
        <v>19395</v>
      </c>
      <c r="C2788" t="s">
        <v>78</v>
      </c>
      <c r="D2788" s="3">
        <v>0.08</v>
      </c>
      <c r="E2788">
        <v>355.98</v>
      </c>
      <c r="F2788">
        <v>58.92</v>
      </c>
      <c r="G2788">
        <v>3042</v>
      </c>
      <c r="H2788" t="s">
        <v>5093</v>
      </c>
      <c r="I2788" t="s">
        <v>61</v>
      </c>
      <c r="J2788" t="s">
        <v>30</v>
      </c>
      <c r="K2788" t="s">
        <v>67</v>
      </c>
      <c r="L2788" t="s">
        <v>68</v>
      </c>
      <c r="M2788" t="s">
        <v>63</v>
      </c>
      <c r="N2788" t="s">
        <v>2269</v>
      </c>
      <c r="O2788">
        <v>0.64</v>
      </c>
      <c r="P2788" t="s">
        <v>35</v>
      </c>
      <c r="Q2788" t="s">
        <v>456</v>
      </c>
      <c r="R2788" t="s">
        <v>5094</v>
      </c>
      <c r="S2788">
        <v>67501</v>
      </c>
      <c r="T2788" s="1">
        <v>40910</v>
      </c>
      <c r="U2788" s="1">
        <v>40912</v>
      </c>
      <c r="V2788" s="3">
        <v>78.910799999999995</v>
      </c>
      <c r="W2788">
        <v>4</v>
      </c>
      <c r="X2788" s="2">
        <v>1350.94</v>
      </c>
      <c r="Y2788">
        <v>86110</v>
      </c>
      <c r="Z2788" t="s">
        <v>132</v>
      </c>
      <c r="AA2788">
        <v>2012</v>
      </c>
      <c r="AB2788" t="str">
        <f>IF(samplesuperstore_cleaned[[#This Row],[discount]]=0,"0%",IF(samplesuperstore_cleaned[[#This Row],[discount]]=0.02,"1-2%",IF(samplesuperstore_cleaned[[#This Row],[discount]]&lt;=0.04,"3-4%",IF(samplesuperstore_cleaned[[#This Row],[discount]]&lt;=0.06,"5-6%",IF(samplesuperstore_cleaned[[#This Row],[discount]]=0.08,"7-8%","9-10%")))))</f>
        <v>7-8%</v>
      </c>
    </row>
    <row r="2789" spans="1:28" x14ac:dyDescent="0.3">
      <c r="A2789">
        <v>1897</v>
      </c>
      <c r="B2789">
        <v>8080</v>
      </c>
      <c r="C2789" t="s">
        <v>60</v>
      </c>
      <c r="D2789" s="3">
        <v>7.0000000000000007E-2</v>
      </c>
      <c r="E2789">
        <v>11.48</v>
      </c>
      <c r="F2789">
        <v>5.43</v>
      </c>
      <c r="G2789">
        <v>699</v>
      </c>
      <c r="H2789" t="s">
        <v>1932</v>
      </c>
      <c r="I2789" t="s">
        <v>29</v>
      </c>
      <c r="J2789" t="s">
        <v>244</v>
      </c>
      <c r="K2789" t="s">
        <v>31</v>
      </c>
      <c r="L2789" t="s">
        <v>49</v>
      </c>
      <c r="M2789" t="s">
        <v>33</v>
      </c>
      <c r="N2789" t="s">
        <v>873</v>
      </c>
      <c r="O2789">
        <v>0.36</v>
      </c>
      <c r="P2789" t="s">
        <v>45</v>
      </c>
      <c r="Q2789" t="s">
        <v>70</v>
      </c>
      <c r="R2789" t="s">
        <v>1646</v>
      </c>
      <c r="S2789">
        <v>90041</v>
      </c>
      <c r="T2789" s="1">
        <v>41386</v>
      </c>
      <c r="U2789" s="1">
        <v>41388</v>
      </c>
      <c r="V2789" s="3">
        <v>78.89</v>
      </c>
      <c r="W2789">
        <v>49</v>
      </c>
      <c r="X2789" s="2">
        <v>570.42999999999995</v>
      </c>
      <c r="Y2789">
        <v>57638</v>
      </c>
      <c r="Z2789" t="s">
        <v>127</v>
      </c>
      <c r="AA2789">
        <v>2013</v>
      </c>
      <c r="AB2789" t="str">
        <f>IF(samplesuperstore_cleaned[[#This Row],[discount]]=0,"0%",IF(samplesuperstore_cleaned[[#This Row],[discount]]=0.02,"1-2%",IF(samplesuperstore_cleaned[[#This Row],[discount]]&lt;=0.04,"3-4%",IF(samplesuperstore_cleaned[[#This Row],[discount]]&lt;=0.06,"5-6%",IF(samplesuperstore_cleaned[[#This Row],[discount]]=0.08,"7-8%","9-10%")))))</f>
        <v>9-10%</v>
      </c>
    </row>
    <row r="2790" spans="1:28" x14ac:dyDescent="0.3">
      <c r="A2790">
        <v>1917</v>
      </c>
      <c r="B2790">
        <v>26080</v>
      </c>
      <c r="C2790" t="s">
        <v>60</v>
      </c>
      <c r="D2790" s="3">
        <v>7.0000000000000007E-2</v>
      </c>
      <c r="E2790">
        <v>11.48</v>
      </c>
      <c r="F2790">
        <v>5.43</v>
      </c>
      <c r="G2790">
        <v>704</v>
      </c>
      <c r="H2790" t="s">
        <v>1949</v>
      </c>
      <c r="I2790" t="s">
        <v>29</v>
      </c>
      <c r="J2790" t="s">
        <v>244</v>
      </c>
      <c r="K2790" t="s">
        <v>31</v>
      </c>
      <c r="L2790" t="s">
        <v>49</v>
      </c>
      <c r="M2790" t="s">
        <v>33</v>
      </c>
      <c r="N2790" t="s">
        <v>873</v>
      </c>
      <c r="O2790">
        <v>0.36</v>
      </c>
      <c r="P2790" t="s">
        <v>84</v>
      </c>
      <c r="Q2790" t="s">
        <v>466</v>
      </c>
      <c r="R2790" t="s">
        <v>1155</v>
      </c>
      <c r="S2790">
        <v>6040</v>
      </c>
      <c r="T2790" s="1">
        <v>41386</v>
      </c>
      <c r="U2790" s="1">
        <v>41388</v>
      </c>
      <c r="V2790" s="3">
        <v>78.89</v>
      </c>
      <c r="W2790">
        <v>12</v>
      </c>
      <c r="X2790" s="2">
        <v>139.69999999999999</v>
      </c>
      <c r="Y2790">
        <v>87989</v>
      </c>
      <c r="Z2790" t="s">
        <v>127</v>
      </c>
      <c r="AA2790">
        <v>2013</v>
      </c>
      <c r="AB2790" t="str">
        <f>IF(samplesuperstore_cleaned[[#This Row],[discount]]=0,"0%",IF(samplesuperstore_cleaned[[#This Row],[discount]]=0.02,"1-2%",IF(samplesuperstore_cleaned[[#This Row],[discount]]&lt;=0.04,"3-4%",IF(samplesuperstore_cleaned[[#This Row],[discount]]&lt;=0.06,"5-6%",IF(samplesuperstore_cleaned[[#This Row],[discount]]=0.08,"7-8%","9-10%")))))</f>
        <v>9-10%</v>
      </c>
    </row>
    <row r="2791" spans="1:28" x14ac:dyDescent="0.3">
      <c r="A2791">
        <v>6010</v>
      </c>
      <c r="B2791">
        <v>18851</v>
      </c>
      <c r="C2791" t="s">
        <v>57</v>
      </c>
      <c r="D2791" s="3">
        <v>0.1</v>
      </c>
      <c r="E2791">
        <v>17.78</v>
      </c>
      <c r="F2791">
        <v>5.03</v>
      </c>
      <c r="G2791">
        <v>2206</v>
      </c>
      <c r="H2791" t="s">
        <v>4109</v>
      </c>
      <c r="I2791" t="s">
        <v>29</v>
      </c>
      <c r="J2791" t="s">
        <v>244</v>
      </c>
      <c r="K2791" t="s">
        <v>67</v>
      </c>
      <c r="L2791" t="s">
        <v>104</v>
      </c>
      <c r="M2791" t="s">
        <v>33</v>
      </c>
      <c r="N2791" t="s">
        <v>1299</v>
      </c>
      <c r="O2791">
        <v>0.54</v>
      </c>
      <c r="P2791" t="s">
        <v>35</v>
      </c>
      <c r="Q2791" t="s">
        <v>859</v>
      </c>
      <c r="R2791" t="s">
        <v>4110</v>
      </c>
      <c r="S2791">
        <v>50501</v>
      </c>
      <c r="T2791" s="1">
        <v>40797</v>
      </c>
      <c r="U2791" s="1">
        <v>40798</v>
      </c>
      <c r="V2791" s="3">
        <v>78.86</v>
      </c>
      <c r="W2791">
        <v>11</v>
      </c>
      <c r="X2791" s="2">
        <v>180</v>
      </c>
      <c r="Y2791">
        <v>86261</v>
      </c>
      <c r="Z2791" t="s">
        <v>173</v>
      </c>
      <c r="AA2791">
        <v>2011</v>
      </c>
      <c r="AB2791" t="str">
        <f>IF(samplesuperstore_cleaned[[#This Row],[discount]]=0,"0%",IF(samplesuperstore_cleaned[[#This Row],[discount]]=0.02,"1-2%",IF(samplesuperstore_cleaned[[#This Row],[discount]]&lt;=0.04,"3-4%",IF(samplesuperstore_cleaned[[#This Row],[discount]]&lt;=0.06,"5-6%",IF(samplesuperstore_cleaned[[#This Row],[discount]]=0.08,"7-8%","9-10%")))))</f>
        <v>9-10%</v>
      </c>
    </row>
    <row r="2792" spans="1:28" x14ac:dyDescent="0.3">
      <c r="A2792">
        <v>4214</v>
      </c>
      <c r="B2792">
        <v>22989</v>
      </c>
      <c r="C2792" t="s">
        <v>57</v>
      </c>
      <c r="D2792" s="3">
        <v>0.02</v>
      </c>
      <c r="E2792">
        <v>12.64</v>
      </c>
      <c r="F2792">
        <v>4.9800000000000004</v>
      </c>
      <c r="G2792">
        <v>1582</v>
      </c>
      <c r="H2792" t="s">
        <v>3310</v>
      </c>
      <c r="I2792" t="s">
        <v>41</v>
      </c>
      <c r="J2792" t="s">
        <v>30</v>
      </c>
      <c r="K2792" t="s">
        <v>67</v>
      </c>
      <c r="L2792" t="s">
        <v>104</v>
      </c>
      <c r="M2792" t="s">
        <v>52</v>
      </c>
      <c r="N2792" t="s">
        <v>1578</v>
      </c>
      <c r="O2792">
        <v>0.48</v>
      </c>
      <c r="P2792" t="s">
        <v>84</v>
      </c>
      <c r="Q2792" t="s">
        <v>92</v>
      </c>
      <c r="R2792" t="s">
        <v>2537</v>
      </c>
      <c r="S2792">
        <v>3060</v>
      </c>
      <c r="T2792" s="1">
        <v>41315</v>
      </c>
      <c r="U2792" s="1">
        <v>41317</v>
      </c>
      <c r="V2792" s="3">
        <v>78.646199999999993</v>
      </c>
      <c r="W2792">
        <v>9</v>
      </c>
      <c r="X2792" s="2">
        <v>113.98</v>
      </c>
      <c r="Y2792">
        <v>90939</v>
      </c>
      <c r="Z2792" t="s">
        <v>112</v>
      </c>
      <c r="AA2792">
        <v>2013</v>
      </c>
      <c r="AB2792" t="str">
        <f>IF(samplesuperstore_cleaned[[#This Row],[discount]]=0,"0%",IF(samplesuperstore_cleaned[[#This Row],[discount]]=0.02,"1-2%",IF(samplesuperstore_cleaned[[#This Row],[discount]]&lt;=0.04,"3-4%",IF(samplesuperstore_cleaned[[#This Row],[discount]]&lt;=0.06,"5-6%",IF(samplesuperstore_cleaned[[#This Row],[discount]]=0.08,"7-8%","9-10%")))))</f>
        <v>1-2%</v>
      </c>
    </row>
    <row r="2793" spans="1:28" x14ac:dyDescent="0.3">
      <c r="A2793">
        <v>3095</v>
      </c>
      <c r="B2793">
        <v>21321</v>
      </c>
      <c r="C2793" t="s">
        <v>39</v>
      </c>
      <c r="D2793" s="3">
        <v>0.06</v>
      </c>
      <c r="E2793">
        <v>40.97</v>
      </c>
      <c r="F2793">
        <v>1.99</v>
      </c>
      <c r="G2793">
        <v>1183</v>
      </c>
      <c r="H2793" t="s">
        <v>2724</v>
      </c>
      <c r="I2793" t="s">
        <v>29</v>
      </c>
      <c r="J2793" t="s">
        <v>66</v>
      </c>
      <c r="K2793" t="s">
        <v>54</v>
      </c>
      <c r="L2793" t="s">
        <v>181</v>
      </c>
      <c r="M2793" t="s">
        <v>52</v>
      </c>
      <c r="N2793" t="s">
        <v>282</v>
      </c>
      <c r="O2793">
        <v>0.42</v>
      </c>
      <c r="P2793" t="s">
        <v>45</v>
      </c>
      <c r="Q2793" t="s">
        <v>523</v>
      </c>
      <c r="R2793" t="s">
        <v>2725</v>
      </c>
      <c r="S2793">
        <v>84663</v>
      </c>
      <c r="T2793" s="1">
        <v>40892</v>
      </c>
      <c r="U2793" s="1">
        <v>40893</v>
      </c>
      <c r="V2793" s="3">
        <v>78.570000000000007</v>
      </c>
      <c r="W2793">
        <v>5</v>
      </c>
      <c r="X2793" s="2">
        <v>204.12</v>
      </c>
      <c r="Y2793">
        <v>86915</v>
      </c>
      <c r="Z2793" t="s">
        <v>72</v>
      </c>
      <c r="AA2793">
        <v>2011</v>
      </c>
      <c r="AB2793" t="str">
        <f>IF(samplesuperstore_cleaned[[#This Row],[discount]]=0,"0%",IF(samplesuperstore_cleaned[[#This Row],[discount]]=0.02,"1-2%",IF(samplesuperstore_cleaned[[#This Row],[discount]]&lt;=0.04,"3-4%",IF(samplesuperstore_cleaned[[#This Row],[discount]]&lt;=0.06,"5-6%",IF(samplesuperstore_cleaned[[#This Row],[discount]]=0.08,"7-8%","9-10%")))))</f>
        <v>5-6%</v>
      </c>
    </row>
    <row r="2794" spans="1:28" x14ac:dyDescent="0.3">
      <c r="A2794">
        <v>5126</v>
      </c>
      <c r="B2794">
        <v>18691</v>
      </c>
      <c r="C2794" t="s">
        <v>39</v>
      </c>
      <c r="D2794" s="3">
        <v>0</v>
      </c>
      <c r="E2794">
        <v>33.979999999999997</v>
      </c>
      <c r="F2794">
        <v>1.99</v>
      </c>
      <c r="G2794">
        <v>1913</v>
      </c>
      <c r="H2794" t="s">
        <v>3741</v>
      </c>
      <c r="I2794" t="s">
        <v>29</v>
      </c>
      <c r="J2794" t="s">
        <v>30</v>
      </c>
      <c r="K2794" t="s">
        <v>54</v>
      </c>
      <c r="L2794" t="s">
        <v>181</v>
      </c>
      <c r="M2794" t="s">
        <v>52</v>
      </c>
      <c r="N2794" t="s">
        <v>2682</v>
      </c>
      <c r="O2794">
        <v>0.45</v>
      </c>
      <c r="P2794" t="s">
        <v>45</v>
      </c>
      <c r="Q2794" t="s">
        <v>70</v>
      </c>
      <c r="R2794" t="s">
        <v>3742</v>
      </c>
      <c r="S2794">
        <v>95969</v>
      </c>
      <c r="T2794" s="1">
        <v>41301</v>
      </c>
      <c r="U2794" s="1">
        <v>41302</v>
      </c>
      <c r="V2794" s="3">
        <v>78.47760000000001</v>
      </c>
      <c r="W2794">
        <v>4</v>
      </c>
      <c r="X2794" s="2">
        <v>142.72</v>
      </c>
      <c r="Y2794">
        <v>87339</v>
      </c>
      <c r="Z2794" t="s">
        <v>132</v>
      </c>
      <c r="AA2794">
        <v>2013</v>
      </c>
      <c r="AB2794" t="str">
        <f>IF(samplesuperstore_cleaned[[#This Row],[discount]]=0,"0%",IF(samplesuperstore_cleaned[[#This Row],[discount]]=0.02,"1-2%",IF(samplesuperstore_cleaned[[#This Row],[discount]]&lt;=0.04,"3-4%",IF(samplesuperstore_cleaned[[#This Row],[discount]]&lt;=0.06,"5-6%",IF(samplesuperstore_cleaned[[#This Row],[discount]]=0.08,"7-8%","9-10%")))))</f>
        <v>0%</v>
      </c>
    </row>
    <row r="2795" spans="1:28" x14ac:dyDescent="0.3">
      <c r="A2795">
        <v>9425</v>
      </c>
      <c r="B2795">
        <v>24492</v>
      </c>
      <c r="C2795" t="s">
        <v>27</v>
      </c>
      <c r="D2795" s="3">
        <v>0.09</v>
      </c>
      <c r="E2795">
        <v>7.78</v>
      </c>
      <c r="F2795">
        <v>2.5</v>
      </c>
      <c r="G2795">
        <v>3403</v>
      </c>
      <c r="H2795" t="s">
        <v>5497</v>
      </c>
      <c r="I2795" t="s">
        <v>41</v>
      </c>
      <c r="J2795" t="s">
        <v>244</v>
      </c>
      <c r="K2795" t="s">
        <v>31</v>
      </c>
      <c r="L2795" t="s">
        <v>100</v>
      </c>
      <c r="M2795" t="s">
        <v>33</v>
      </c>
      <c r="N2795" t="s">
        <v>2777</v>
      </c>
      <c r="O2795">
        <v>0.38</v>
      </c>
      <c r="P2795" t="s">
        <v>45</v>
      </c>
      <c r="Q2795" t="s">
        <v>2908</v>
      </c>
      <c r="R2795" t="s">
        <v>3162</v>
      </c>
      <c r="S2795">
        <v>82001</v>
      </c>
      <c r="T2795" s="1">
        <v>41529</v>
      </c>
      <c r="U2795" s="1">
        <v>41531</v>
      </c>
      <c r="V2795" s="3">
        <v>78.062399999999997</v>
      </c>
      <c r="W2795">
        <v>23</v>
      </c>
      <c r="X2795" s="2">
        <v>172.48</v>
      </c>
      <c r="Y2795">
        <v>87533</v>
      </c>
      <c r="Z2795" t="s">
        <v>173</v>
      </c>
      <c r="AA2795">
        <v>2013</v>
      </c>
      <c r="AB2795" t="str">
        <f>IF(samplesuperstore_cleaned[[#This Row],[discount]]=0,"0%",IF(samplesuperstore_cleaned[[#This Row],[discount]]=0.02,"1-2%",IF(samplesuperstore_cleaned[[#This Row],[discount]]&lt;=0.04,"3-4%",IF(samplesuperstore_cleaned[[#This Row],[discount]]&lt;=0.06,"5-6%",IF(samplesuperstore_cleaned[[#This Row],[discount]]=0.08,"7-8%","9-10%")))))</f>
        <v>9-10%</v>
      </c>
    </row>
    <row r="2796" spans="1:28" x14ac:dyDescent="0.3">
      <c r="A2796">
        <v>477</v>
      </c>
      <c r="B2796">
        <v>521</v>
      </c>
      <c r="C2796" t="s">
        <v>39</v>
      </c>
      <c r="D2796" s="3">
        <v>7.0000000000000007E-2</v>
      </c>
      <c r="E2796">
        <v>10.06</v>
      </c>
      <c r="F2796">
        <v>2.06</v>
      </c>
      <c r="G2796">
        <v>181</v>
      </c>
      <c r="H2796" t="s">
        <v>713</v>
      </c>
      <c r="I2796" t="s">
        <v>29</v>
      </c>
      <c r="J2796" t="s">
        <v>30</v>
      </c>
      <c r="K2796" t="s">
        <v>31</v>
      </c>
      <c r="L2796" t="s">
        <v>49</v>
      </c>
      <c r="M2796" t="s">
        <v>43</v>
      </c>
      <c r="N2796" t="s">
        <v>720</v>
      </c>
      <c r="O2796">
        <v>0.39</v>
      </c>
      <c r="P2796" t="s">
        <v>45</v>
      </c>
      <c r="Q2796" t="s">
        <v>70</v>
      </c>
      <c r="R2796" t="s">
        <v>715</v>
      </c>
      <c r="S2796">
        <v>94122</v>
      </c>
      <c r="T2796" s="1">
        <v>41600</v>
      </c>
      <c r="U2796" s="1">
        <v>41600</v>
      </c>
      <c r="V2796" s="3">
        <v>78.05</v>
      </c>
      <c r="W2796">
        <v>97</v>
      </c>
      <c r="X2796" s="2">
        <v>933.07</v>
      </c>
      <c r="Y2796">
        <v>3585</v>
      </c>
      <c r="Z2796" t="s">
        <v>59</v>
      </c>
      <c r="AA2796">
        <v>2013</v>
      </c>
      <c r="AB2796" t="str">
        <f>IF(samplesuperstore_cleaned[[#This Row],[discount]]=0,"0%",IF(samplesuperstore_cleaned[[#This Row],[discount]]=0.02,"1-2%",IF(samplesuperstore_cleaned[[#This Row],[discount]]&lt;=0.04,"3-4%",IF(samplesuperstore_cleaned[[#This Row],[discount]]&lt;=0.06,"5-6%",IF(samplesuperstore_cleaned[[#This Row],[discount]]=0.08,"7-8%","9-10%")))))</f>
        <v>9-10%</v>
      </c>
    </row>
    <row r="2797" spans="1:28" x14ac:dyDescent="0.3">
      <c r="A2797">
        <v>2516</v>
      </c>
      <c r="B2797">
        <v>23400</v>
      </c>
      <c r="C2797" t="s">
        <v>39</v>
      </c>
      <c r="D2797" s="3">
        <v>7.0000000000000007E-2</v>
      </c>
      <c r="E2797">
        <v>9.68</v>
      </c>
      <c r="F2797">
        <v>2.0299999999999998</v>
      </c>
      <c r="G2797">
        <v>965</v>
      </c>
      <c r="H2797" t="s">
        <v>2387</v>
      </c>
      <c r="I2797" t="s">
        <v>29</v>
      </c>
      <c r="J2797" t="s">
        <v>244</v>
      </c>
      <c r="K2797" t="s">
        <v>31</v>
      </c>
      <c r="L2797" t="s">
        <v>49</v>
      </c>
      <c r="M2797" t="s">
        <v>43</v>
      </c>
      <c r="N2797" t="s">
        <v>2388</v>
      </c>
      <c r="O2797">
        <v>0.37</v>
      </c>
      <c r="P2797" t="s">
        <v>84</v>
      </c>
      <c r="Q2797" t="s">
        <v>466</v>
      </c>
      <c r="R2797" t="s">
        <v>2187</v>
      </c>
      <c r="S2797">
        <v>6105</v>
      </c>
      <c r="T2797" s="1">
        <v>40678</v>
      </c>
      <c r="U2797" s="1">
        <v>40679</v>
      </c>
      <c r="V2797" s="3">
        <v>78.0321</v>
      </c>
      <c r="W2797">
        <v>12</v>
      </c>
      <c r="X2797" s="2">
        <v>113.09</v>
      </c>
      <c r="Y2797">
        <v>86175</v>
      </c>
      <c r="Z2797" t="s">
        <v>38</v>
      </c>
      <c r="AA2797">
        <v>2011</v>
      </c>
      <c r="AB2797" t="str">
        <f>IF(samplesuperstore_cleaned[[#This Row],[discount]]=0,"0%",IF(samplesuperstore_cleaned[[#This Row],[discount]]=0.02,"1-2%",IF(samplesuperstore_cleaned[[#This Row],[discount]]&lt;=0.04,"3-4%",IF(samplesuperstore_cleaned[[#This Row],[discount]]&lt;=0.06,"5-6%",IF(samplesuperstore_cleaned[[#This Row],[discount]]=0.08,"7-8%","9-10%")))))</f>
        <v>9-10%</v>
      </c>
    </row>
    <row r="2798" spans="1:28" x14ac:dyDescent="0.3">
      <c r="A2798">
        <v>8242</v>
      </c>
      <c r="B2798">
        <v>23174</v>
      </c>
      <c r="C2798" t="s">
        <v>57</v>
      </c>
      <c r="D2798" s="3">
        <v>0</v>
      </c>
      <c r="E2798">
        <v>34.229999999999997</v>
      </c>
      <c r="F2798">
        <v>5.0199999999999996</v>
      </c>
      <c r="G2798">
        <v>3001</v>
      </c>
      <c r="H2798" t="s">
        <v>5046</v>
      </c>
      <c r="I2798" t="s">
        <v>29</v>
      </c>
      <c r="J2798" t="s">
        <v>30</v>
      </c>
      <c r="K2798" t="s">
        <v>67</v>
      </c>
      <c r="L2798" t="s">
        <v>104</v>
      </c>
      <c r="M2798" t="s">
        <v>33</v>
      </c>
      <c r="N2798" t="s">
        <v>2863</v>
      </c>
      <c r="O2798">
        <v>0.55000000000000004</v>
      </c>
      <c r="P2798" t="s">
        <v>35</v>
      </c>
      <c r="Q2798" t="s">
        <v>761</v>
      </c>
      <c r="R2798" t="s">
        <v>5047</v>
      </c>
      <c r="S2798">
        <v>48060</v>
      </c>
      <c r="T2798" s="1">
        <v>40891</v>
      </c>
      <c r="U2798" s="1">
        <v>40893</v>
      </c>
      <c r="V2798" s="3">
        <v>78.011399999999995</v>
      </c>
      <c r="W2798">
        <v>3</v>
      </c>
      <c r="X2798" s="2">
        <v>113.06</v>
      </c>
      <c r="Y2798">
        <v>87047</v>
      </c>
      <c r="Z2798" t="s">
        <v>72</v>
      </c>
      <c r="AA2798">
        <v>2011</v>
      </c>
      <c r="AB2798" t="str">
        <f>IF(samplesuperstore_cleaned[[#This Row],[discount]]=0,"0%",IF(samplesuperstore_cleaned[[#This Row],[discount]]=0.02,"1-2%",IF(samplesuperstore_cleaned[[#This Row],[discount]]&lt;=0.04,"3-4%",IF(samplesuperstore_cleaned[[#This Row],[discount]]&lt;=0.06,"5-6%",IF(samplesuperstore_cleaned[[#This Row],[discount]]=0.08,"7-8%","9-10%")))))</f>
        <v>0%</v>
      </c>
    </row>
    <row r="2799" spans="1:28" x14ac:dyDescent="0.3">
      <c r="A2799">
        <v>4264</v>
      </c>
      <c r="B2799">
        <v>18452</v>
      </c>
      <c r="C2799" t="s">
        <v>57</v>
      </c>
      <c r="D2799" s="3">
        <v>7.0000000000000007E-2</v>
      </c>
      <c r="E2799">
        <v>6783.02</v>
      </c>
      <c r="F2799">
        <v>24.49</v>
      </c>
      <c r="G2799">
        <v>1606</v>
      </c>
      <c r="H2799" t="s">
        <v>3339</v>
      </c>
      <c r="I2799" t="s">
        <v>29</v>
      </c>
      <c r="J2799" t="s">
        <v>66</v>
      </c>
      <c r="K2799" t="s">
        <v>54</v>
      </c>
      <c r="L2799" t="s">
        <v>62</v>
      </c>
      <c r="M2799" t="s">
        <v>159</v>
      </c>
      <c r="N2799" t="s">
        <v>229</v>
      </c>
      <c r="O2799">
        <v>0.39</v>
      </c>
      <c r="P2799" t="s">
        <v>84</v>
      </c>
      <c r="Q2799" t="s">
        <v>125</v>
      </c>
      <c r="R2799" t="s">
        <v>3340</v>
      </c>
      <c r="S2799">
        <v>11010</v>
      </c>
      <c r="T2799" s="1">
        <v>40185</v>
      </c>
      <c r="U2799" s="1">
        <v>40186</v>
      </c>
      <c r="V2799" s="3">
        <v>77.983599999997679</v>
      </c>
      <c r="W2799">
        <v>2</v>
      </c>
      <c r="X2799" s="2">
        <v>13121.07</v>
      </c>
      <c r="Y2799">
        <v>87993</v>
      </c>
      <c r="Z2799" t="s">
        <v>132</v>
      </c>
      <c r="AA2799">
        <v>2010</v>
      </c>
      <c r="AB2799" t="str">
        <f>IF(samplesuperstore_cleaned[[#This Row],[discount]]=0,"0%",IF(samplesuperstore_cleaned[[#This Row],[discount]]=0.02,"1-2%",IF(samplesuperstore_cleaned[[#This Row],[discount]]&lt;=0.04,"3-4%",IF(samplesuperstore_cleaned[[#This Row],[discount]]&lt;=0.06,"5-6%",IF(samplesuperstore_cleaned[[#This Row],[discount]]=0.08,"7-8%","9-10%")))))</f>
        <v>9-10%</v>
      </c>
    </row>
    <row r="2800" spans="1:28" x14ac:dyDescent="0.3">
      <c r="A2800">
        <v>5578</v>
      </c>
      <c r="B2800">
        <v>19404</v>
      </c>
      <c r="C2800" t="s">
        <v>27</v>
      </c>
      <c r="D2800" s="3">
        <v>0.04</v>
      </c>
      <c r="E2800">
        <v>73.98</v>
      </c>
      <c r="F2800">
        <v>14.52</v>
      </c>
      <c r="G2800">
        <v>2058</v>
      </c>
      <c r="H2800" t="s">
        <v>3921</v>
      </c>
      <c r="I2800" t="s">
        <v>29</v>
      </c>
      <c r="J2800" t="s">
        <v>30</v>
      </c>
      <c r="K2800" t="s">
        <v>54</v>
      </c>
      <c r="L2800" t="s">
        <v>181</v>
      </c>
      <c r="M2800" t="s">
        <v>33</v>
      </c>
      <c r="N2800" t="s">
        <v>2401</v>
      </c>
      <c r="O2800">
        <v>0.65</v>
      </c>
      <c r="P2800" t="s">
        <v>260</v>
      </c>
      <c r="Q2800" t="s">
        <v>846</v>
      </c>
      <c r="R2800" t="s">
        <v>3765</v>
      </c>
      <c r="S2800">
        <v>28601</v>
      </c>
      <c r="T2800" s="1">
        <v>41083</v>
      </c>
      <c r="U2800" s="1">
        <v>41084</v>
      </c>
      <c r="V2800" s="3">
        <v>77.97</v>
      </c>
      <c r="W2800">
        <v>4</v>
      </c>
      <c r="X2800" s="2">
        <v>306.94</v>
      </c>
      <c r="Y2800">
        <v>88043</v>
      </c>
      <c r="Z2800" t="s">
        <v>189</v>
      </c>
      <c r="AA2800">
        <v>2012</v>
      </c>
      <c r="AB2800" t="str">
        <f>IF(samplesuperstore_cleaned[[#This Row],[discount]]=0,"0%",IF(samplesuperstore_cleaned[[#This Row],[discount]]=0.02,"1-2%",IF(samplesuperstore_cleaned[[#This Row],[discount]]&lt;=0.04,"3-4%",IF(samplesuperstore_cleaned[[#This Row],[discount]]&lt;=0.06,"5-6%",IF(samplesuperstore_cleaned[[#This Row],[discount]]=0.08,"7-8%","9-10%")))))</f>
        <v>3-4%</v>
      </c>
    </row>
    <row r="2801" spans="1:28" x14ac:dyDescent="0.3">
      <c r="A2801">
        <v>8684</v>
      </c>
      <c r="B2801">
        <v>18435</v>
      </c>
      <c r="C2801" t="s">
        <v>60</v>
      </c>
      <c r="D2801" s="3">
        <v>0.05</v>
      </c>
      <c r="E2801">
        <v>55.98</v>
      </c>
      <c r="F2801">
        <v>4.8600000000000003</v>
      </c>
      <c r="G2801">
        <v>3145</v>
      </c>
      <c r="H2801" t="s">
        <v>5215</v>
      </c>
      <c r="I2801" t="s">
        <v>41</v>
      </c>
      <c r="J2801" t="s">
        <v>30</v>
      </c>
      <c r="K2801" t="s">
        <v>31</v>
      </c>
      <c r="L2801" t="s">
        <v>49</v>
      </c>
      <c r="M2801" t="s">
        <v>33</v>
      </c>
      <c r="N2801" t="s">
        <v>818</v>
      </c>
      <c r="O2801">
        <v>0.36</v>
      </c>
      <c r="P2801" t="s">
        <v>35</v>
      </c>
      <c r="Q2801" t="s">
        <v>255</v>
      </c>
      <c r="R2801" t="s">
        <v>5214</v>
      </c>
      <c r="S2801">
        <v>78660</v>
      </c>
      <c r="T2801" s="1">
        <v>41344</v>
      </c>
      <c r="U2801" s="1">
        <v>41351</v>
      </c>
      <c r="V2801" s="3">
        <v>77.887199999999993</v>
      </c>
      <c r="W2801">
        <v>2</v>
      </c>
      <c r="X2801" s="2">
        <v>112.88</v>
      </c>
      <c r="Y2801">
        <v>85855</v>
      </c>
      <c r="Z2801" t="s">
        <v>165</v>
      </c>
      <c r="AA2801">
        <v>2013</v>
      </c>
      <c r="AB2801" t="str">
        <f>IF(samplesuperstore_cleaned[[#This Row],[discount]]=0,"0%",IF(samplesuperstore_cleaned[[#This Row],[discount]]=0.02,"1-2%",IF(samplesuperstore_cleaned[[#This Row],[discount]]&lt;=0.04,"3-4%",IF(samplesuperstore_cleaned[[#This Row],[discount]]&lt;=0.06,"5-6%",IF(samplesuperstore_cleaned[[#This Row],[discount]]=0.08,"7-8%","9-10%")))))</f>
        <v>5-6%</v>
      </c>
    </row>
    <row r="2802" spans="1:28" x14ac:dyDescent="0.3">
      <c r="A2802">
        <v>4564</v>
      </c>
      <c r="B2802">
        <v>24098</v>
      </c>
      <c r="C2802" t="s">
        <v>57</v>
      </c>
      <c r="D2802" s="3">
        <v>0</v>
      </c>
      <c r="E2802">
        <v>35.409999999999997</v>
      </c>
      <c r="F2802">
        <v>1.99</v>
      </c>
      <c r="G2802">
        <v>1712</v>
      </c>
      <c r="H2802" t="s">
        <v>3482</v>
      </c>
      <c r="I2802" t="s">
        <v>41</v>
      </c>
      <c r="J2802" t="s">
        <v>30</v>
      </c>
      <c r="K2802" t="s">
        <v>54</v>
      </c>
      <c r="L2802" t="s">
        <v>181</v>
      </c>
      <c r="M2802" t="s">
        <v>52</v>
      </c>
      <c r="N2802" t="s">
        <v>536</v>
      </c>
      <c r="O2802">
        <v>0.43</v>
      </c>
      <c r="P2802" t="s">
        <v>260</v>
      </c>
      <c r="Q2802" t="s">
        <v>981</v>
      </c>
      <c r="R2802" t="s">
        <v>3483</v>
      </c>
      <c r="S2802">
        <v>30907</v>
      </c>
      <c r="T2802" s="1">
        <v>41509</v>
      </c>
      <c r="U2802" s="1">
        <v>41510</v>
      </c>
      <c r="V2802" s="3">
        <v>77.885999999999996</v>
      </c>
      <c r="W2802">
        <v>8</v>
      </c>
      <c r="X2802" s="2">
        <v>293.94</v>
      </c>
      <c r="Y2802">
        <v>87755</v>
      </c>
      <c r="Z2802" t="s">
        <v>107</v>
      </c>
      <c r="AA2802">
        <v>2013</v>
      </c>
      <c r="AB2802" t="str">
        <f>IF(samplesuperstore_cleaned[[#This Row],[discount]]=0,"0%",IF(samplesuperstore_cleaned[[#This Row],[discount]]=0.02,"1-2%",IF(samplesuperstore_cleaned[[#This Row],[discount]]&lt;=0.04,"3-4%",IF(samplesuperstore_cleaned[[#This Row],[discount]]&lt;=0.06,"5-6%",IF(samplesuperstore_cleaned[[#This Row],[discount]]=0.08,"7-8%","9-10%")))))</f>
        <v>0%</v>
      </c>
    </row>
    <row r="2803" spans="1:28" x14ac:dyDescent="0.3">
      <c r="A2803">
        <v>7496</v>
      </c>
      <c r="B2803">
        <v>19009</v>
      </c>
      <c r="C2803" t="s">
        <v>60</v>
      </c>
      <c r="D2803" s="3">
        <v>0.05</v>
      </c>
      <c r="E2803">
        <v>5.43</v>
      </c>
      <c r="F2803">
        <v>0.95</v>
      </c>
      <c r="G2803">
        <v>2735</v>
      </c>
      <c r="H2803" t="s">
        <v>4748</v>
      </c>
      <c r="I2803" t="s">
        <v>41</v>
      </c>
      <c r="J2803" t="s">
        <v>114</v>
      </c>
      <c r="K2803" t="s">
        <v>31</v>
      </c>
      <c r="L2803" t="s">
        <v>49</v>
      </c>
      <c r="M2803" t="s">
        <v>43</v>
      </c>
      <c r="N2803" t="s">
        <v>1585</v>
      </c>
      <c r="O2803">
        <v>0.36</v>
      </c>
      <c r="P2803" t="s">
        <v>84</v>
      </c>
      <c r="Q2803" t="s">
        <v>361</v>
      </c>
      <c r="R2803" t="s">
        <v>469</v>
      </c>
      <c r="S2803">
        <v>4401</v>
      </c>
      <c r="T2803" s="1">
        <v>41065</v>
      </c>
      <c r="U2803" s="1">
        <v>41070</v>
      </c>
      <c r="V2803" s="3">
        <v>77.604299999999995</v>
      </c>
      <c r="W2803">
        <v>20</v>
      </c>
      <c r="X2803" s="2">
        <v>112.47</v>
      </c>
      <c r="Y2803">
        <v>89021</v>
      </c>
      <c r="Z2803" t="s">
        <v>189</v>
      </c>
      <c r="AA2803">
        <v>2012</v>
      </c>
      <c r="AB2803" t="str">
        <f>IF(samplesuperstore_cleaned[[#This Row],[discount]]=0,"0%",IF(samplesuperstore_cleaned[[#This Row],[discount]]=0.02,"1-2%",IF(samplesuperstore_cleaned[[#This Row],[discount]]&lt;=0.04,"3-4%",IF(samplesuperstore_cleaned[[#This Row],[discount]]&lt;=0.06,"5-6%",IF(samplesuperstore_cleaned[[#This Row],[discount]]=0.08,"7-8%","9-10%")))))</f>
        <v>5-6%</v>
      </c>
    </row>
    <row r="2804" spans="1:28" x14ac:dyDescent="0.3">
      <c r="A2804">
        <v>7080</v>
      </c>
      <c r="B2804">
        <v>26063</v>
      </c>
      <c r="C2804" t="s">
        <v>57</v>
      </c>
      <c r="D2804" s="3">
        <v>0.05</v>
      </c>
      <c r="E2804">
        <v>100.97</v>
      </c>
      <c r="F2804">
        <v>7.18</v>
      </c>
      <c r="G2804">
        <v>2580</v>
      </c>
      <c r="H2804" t="s">
        <v>4567</v>
      </c>
      <c r="I2804" t="s">
        <v>29</v>
      </c>
      <c r="J2804" t="s">
        <v>66</v>
      </c>
      <c r="K2804" t="s">
        <v>54</v>
      </c>
      <c r="L2804" t="s">
        <v>181</v>
      </c>
      <c r="M2804" t="s">
        <v>33</v>
      </c>
      <c r="N2804" t="s">
        <v>1604</v>
      </c>
      <c r="O2804">
        <v>0.46</v>
      </c>
      <c r="P2804" t="s">
        <v>260</v>
      </c>
      <c r="Q2804" t="s">
        <v>2727</v>
      </c>
      <c r="R2804" t="s">
        <v>4568</v>
      </c>
      <c r="S2804">
        <v>36067</v>
      </c>
      <c r="T2804" s="1">
        <v>41535</v>
      </c>
      <c r="U2804" s="1">
        <v>41536</v>
      </c>
      <c r="V2804" s="3">
        <v>77.598000000000013</v>
      </c>
      <c r="W2804">
        <v>15</v>
      </c>
      <c r="X2804" s="2">
        <v>1525.15</v>
      </c>
      <c r="Y2804">
        <v>88310</v>
      </c>
      <c r="Z2804" t="s">
        <v>173</v>
      </c>
      <c r="AA2804">
        <v>2013</v>
      </c>
      <c r="AB2804" t="str">
        <f>IF(samplesuperstore_cleaned[[#This Row],[discount]]=0,"0%",IF(samplesuperstore_cleaned[[#This Row],[discount]]=0.02,"1-2%",IF(samplesuperstore_cleaned[[#This Row],[discount]]&lt;=0.04,"3-4%",IF(samplesuperstore_cleaned[[#This Row],[discount]]&lt;=0.06,"5-6%",IF(samplesuperstore_cleaned[[#This Row],[discount]]=0.08,"7-8%","9-10%")))))</f>
        <v>5-6%</v>
      </c>
    </row>
    <row r="2805" spans="1:28" x14ac:dyDescent="0.3">
      <c r="A2805">
        <v>2038</v>
      </c>
      <c r="B2805">
        <v>25928</v>
      </c>
      <c r="C2805" t="s">
        <v>39</v>
      </c>
      <c r="D2805" s="3">
        <v>0.1</v>
      </c>
      <c r="E2805">
        <v>36.549999999999997</v>
      </c>
      <c r="F2805">
        <v>13.89</v>
      </c>
      <c r="G2805">
        <v>764</v>
      </c>
      <c r="H2805" t="s">
        <v>2055</v>
      </c>
      <c r="I2805" t="s">
        <v>29</v>
      </c>
      <c r="J2805" t="s">
        <v>244</v>
      </c>
      <c r="K2805" t="s">
        <v>31</v>
      </c>
      <c r="L2805" t="s">
        <v>42</v>
      </c>
      <c r="M2805" t="s">
        <v>43</v>
      </c>
      <c r="N2805" t="s">
        <v>1078</v>
      </c>
      <c r="O2805">
        <v>0.41</v>
      </c>
      <c r="P2805" t="s">
        <v>84</v>
      </c>
      <c r="Q2805" t="s">
        <v>125</v>
      </c>
      <c r="R2805" t="s">
        <v>1581</v>
      </c>
      <c r="S2805">
        <v>11226</v>
      </c>
      <c r="T2805" s="1">
        <v>41406</v>
      </c>
      <c r="U2805" s="1">
        <v>41407</v>
      </c>
      <c r="V2805" s="3">
        <v>77.45</v>
      </c>
      <c r="W2805">
        <v>11</v>
      </c>
      <c r="X2805" s="2">
        <v>366.34</v>
      </c>
      <c r="Y2805">
        <v>90944</v>
      </c>
      <c r="Z2805" t="s">
        <v>38</v>
      </c>
      <c r="AA2805">
        <v>2013</v>
      </c>
      <c r="AB2805" t="str">
        <f>IF(samplesuperstore_cleaned[[#This Row],[discount]]=0,"0%",IF(samplesuperstore_cleaned[[#This Row],[discount]]=0.02,"1-2%",IF(samplesuperstore_cleaned[[#This Row],[discount]]&lt;=0.04,"3-4%",IF(samplesuperstore_cleaned[[#This Row],[discount]]&lt;=0.06,"5-6%",IF(samplesuperstore_cleaned[[#This Row],[discount]]=0.08,"7-8%","9-10%")))))</f>
        <v>9-10%</v>
      </c>
    </row>
    <row r="2806" spans="1:28" x14ac:dyDescent="0.3">
      <c r="A2806">
        <v>157</v>
      </c>
      <c r="B2806">
        <v>21091</v>
      </c>
      <c r="C2806" t="s">
        <v>60</v>
      </c>
      <c r="D2806" s="3">
        <v>0.03</v>
      </c>
      <c r="E2806">
        <v>6.08</v>
      </c>
      <c r="F2806">
        <v>1.82</v>
      </c>
      <c r="G2806">
        <v>61</v>
      </c>
      <c r="H2806" t="s">
        <v>315</v>
      </c>
      <c r="I2806" t="s">
        <v>29</v>
      </c>
      <c r="J2806" t="s">
        <v>30</v>
      </c>
      <c r="K2806" t="s">
        <v>31</v>
      </c>
      <c r="L2806" t="s">
        <v>120</v>
      </c>
      <c r="M2806" t="s">
        <v>43</v>
      </c>
      <c r="N2806" t="s">
        <v>318</v>
      </c>
      <c r="O2806">
        <v>0.35</v>
      </c>
      <c r="P2806" t="s">
        <v>35</v>
      </c>
      <c r="Q2806" t="s">
        <v>255</v>
      </c>
      <c r="R2806" t="s">
        <v>317</v>
      </c>
      <c r="S2806">
        <v>77471</v>
      </c>
      <c r="T2806" s="1">
        <v>41189</v>
      </c>
      <c r="U2806" s="1">
        <v>41198</v>
      </c>
      <c r="V2806" s="3">
        <v>77.372</v>
      </c>
      <c r="W2806">
        <v>20</v>
      </c>
      <c r="X2806" s="2">
        <v>125.92</v>
      </c>
      <c r="Y2806">
        <v>87411</v>
      </c>
      <c r="Z2806" t="s">
        <v>87</v>
      </c>
      <c r="AA2806">
        <v>2012</v>
      </c>
      <c r="AB2806" t="str">
        <f>IF(samplesuperstore_cleaned[[#This Row],[discount]]=0,"0%",IF(samplesuperstore_cleaned[[#This Row],[discount]]=0.02,"1-2%",IF(samplesuperstore_cleaned[[#This Row],[discount]]&lt;=0.04,"3-4%",IF(samplesuperstore_cleaned[[#This Row],[discount]]&lt;=0.06,"5-6%",IF(samplesuperstore_cleaned[[#This Row],[discount]]=0.08,"7-8%","9-10%")))))</f>
        <v>3-4%</v>
      </c>
    </row>
    <row r="2807" spans="1:28" x14ac:dyDescent="0.3">
      <c r="A2807">
        <v>5738</v>
      </c>
      <c r="B2807">
        <v>4608</v>
      </c>
      <c r="C2807" t="s">
        <v>39</v>
      </c>
      <c r="D2807" s="3">
        <v>0.1</v>
      </c>
      <c r="E2807">
        <v>3.69</v>
      </c>
      <c r="F2807">
        <v>0.5</v>
      </c>
      <c r="G2807">
        <v>2107</v>
      </c>
      <c r="H2807" t="s">
        <v>3984</v>
      </c>
      <c r="I2807" t="s">
        <v>41</v>
      </c>
      <c r="J2807" t="s">
        <v>66</v>
      </c>
      <c r="K2807" t="s">
        <v>31</v>
      </c>
      <c r="L2807" t="s">
        <v>32</v>
      </c>
      <c r="M2807" t="s">
        <v>33</v>
      </c>
      <c r="N2807" t="s">
        <v>718</v>
      </c>
      <c r="O2807">
        <v>0.38</v>
      </c>
      <c r="P2807" t="s">
        <v>35</v>
      </c>
      <c r="Q2807" t="s">
        <v>36</v>
      </c>
      <c r="R2807" t="s">
        <v>444</v>
      </c>
      <c r="S2807">
        <v>60601</v>
      </c>
      <c r="T2807" s="1">
        <v>41081</v>
      </c>
      <c r="U2807" s="1">
        <v>41082</v>
      </c>
      <c r="V2807" s="3">
        <v>77.3</v>
      </c>
      <c r="W2807">
        <v>79</v>
      </c>
      <c r="X2807" s="2">
        <v>289.64999999999998</v>
      </c>
      <c r="Y2807">
        <v>32806</v>
      </c>
      <c r="Z2807" t="s">
        <v>189</v>
      </c>
      <c r="AA2807">
        <v>2012</v>
      </c>
      <c r="AB2807" t="str">
        <f>IF(samplesuperstore_cleaned[[#This Row],[discount]]=0,"0%",IF(samplesuperstore_cleaned[[#This Row],[discount]]=0.02,"1-2%",IF(samplesuperstore_cleaned[[#This Row],[discount]]&lt;=0.04,"3-4%",IF(samplesuperstore_cleaned[[#This Row],[discount]]&lt;=0.06,"5-6%",IF(samplesuperstore_cleaned[[#This Row],[discount]]=0.08,"7-8%","9-10%")))))</f>
        <v>9-10%</v>
      </c>
    </row>
    <row r="2808" spans="1:28" x14ac:dyDescent="0.3">
      <c r="A2808">
        <v>3779</v>
      </c>
      <c r="B2808">
        <v>22138</v>
      </c>
      <c r="C2808" t="s">
        <v>39</v>
      </c>
      <c r="D2808" s="3">
        <v>7.0000000000000007E-2</v>
      </c>
      <c r="E2808">
        <v>19.98</v>
      </c>
      <c r="F2808">
        <v>10.49</v>
      </c>
      <c r="G2808">
        <v>1418</v>
      </c>
      <c r="H2808" t="s">
        <v>3083</v>
      </c>
      <c r="I2808" t="s">
        <v>41</v>
      </c>
      <c r="J2808" t="s">
        <v>114</v>
      </c>
      <c r="K2808" t="s">
        <v>67</v>
      </c>
      <c r="L2808" t="s">
        <v>104</v>
      </c>
      <c r="M2808" t="s">
        <v>33</v>
      </c>
      <c r="N2808" t="s">
        <v>1678</v>
      </c>
      <c r="O2808">
        <v>0.49</v>
      </c>
      <c r="P2808" t="s">
        <v>35</v>
      </c>
      <c r="Q2808" t="s">
        <v>1549</v>
      </c>
      <c r="R2808" t="s">
        <v>3084</v>
      </c>
      <c r="S2808">
        <v>46901</v>
      </c>
      <c r="T2808" s="1">
        <v>40864</v>
      </c>
      <c r="U2808" s="1">
        <v>40866</v>
      </c>
      <c r="V2808" s="3">
        <v>77.198000000000008</v>
      </c>
      <c r="W2808">
        <v>29</v>
      </c>
      <c r="X2808" s="2">
        <v>583.97</v>
      </c>
      <c r="Y2808">
        <v>90544</v>
      </c>
      <c r="Z2808" t="s">
        <v>59</v>
      </c>
      <c r="AA2808">
        <v>2011</v>
      </c>
      <c r="AB2808" t="str">
        <f>IF(samplesuperstore_cleaned[[#This Row],[discount]]=0,"0%",IF(samplesuperstore_cleaned[[#This Row],[discount]]=0.02,"1-2%",IF(samplesuperstore_cleaned[[#This Row],[discount]]&lt;=0.04,"3-4%",IF(samplesuperstore_cleaned[[#This Row],[discount]]&lt;=0.06,"5-6%",IF(samplesuperstore_cleaned[[#This Row],[discount]]=0.08,"7-8%","9-10%")))))</f>
        <v>9-10%</v>
      </c>
    </row>
    <row r="2809" spans="1:28" x14ac:dyDescent="0.3">
      <c r="A2809">
        <v>8999</v>
      </c>
      <c r="B2809">
        <v>22320</v>
      </c>
      <c r="C2809" t="s">
        <v>57</v>
      </c>
      <c r="D2809" s="3">
        <v>0.02</v>
      </c>
      <c r="E2809">
        <v>6.7</v>
      </c>
      <c r="F2809">
        <v>1.56</v>
      </c>
      <c r="G2809">
        <v>3252</v>
      </c>
      <c r="H2809" t="s">
        <v>5328</v>
      </c>
      <c r="I2809" t="s">
        <v>29</v>
      </c>
      <c r="J2809" t="s">
        <v>114</v>
      </c>
      <c r="K2809" t="s">
        <v>31</v>
      </c>
      <c r="L2809" t="s">
        <v>42</v>
      </c>
      <c r="M2809" t="s">
        <v>43</v>
      </c>
      <c r="N2809" t="s">
        <v>1730</v>
      </c>
      <c r="O2809">
        <v>0.52</v>
      </c>
      <c r="P2809" t="s">
        <v>84</v>
      </c>
      <c r="Q2809" t="s">
        <v>125</v>
      </c>
      <c r="R2809" t="s">
        <v>5329</v>
      </c>
      <c r="S2809">
        <v>12306</v>
      </c>
      <c r="T2809" s="1">
        <v>41401</v>
      </c>
      <c r="U2809" s="1">
        <v>41402</v>
      </c>
      <c r="V2809" s="3">
        <v>77.197199999999995</v>
      </c>
      <c r="W2809">
        <v>16</v>
      </c>
      <c r="X2809" s="2">
        <v>111.88</v>
      </c>
      <c r="Y2809">
        <v>87304</v>
      </c>
      <c r="Z2809" t="s">
        <v>38</v>
      </c>
      <c r="AA2809">
        <v>2013</v>
      </c>
      <c r="AB2809" t="str">
        <f>IF(samplesuperstore_cleaned[[#This Row],[discount]]=0,"0%",IF(samplesuperstore_cleaned[[#This Row],[discount]]=0.02,"1-2%",IF(samplesuperstore_cleaned[[#This Row],[discount]]&lt;=0.04,"3-4%",IF(samplesuperstore_cleaned[[#This Row],[discount]]&lt;=0.06,"5-6%",IF(samplesuperstore_cleaned[[#This Row],[discount]]=0.08,"7-8%","9-10%")))))</f>
        <v>1-2%</v>
      </c>
    </row>
    <row r="2810" spans="1:28" x14ac:dyDescent="0.3">
      <c r="A2810">
        <v>677</v>
      </c>
      <c r="B2810">
        <v>24338</v>
      </c>
      <c r="C2810" t="s">
        <v>39</v>
      </c>
      <c r="D2810" s="3">
        <v>0.06</v>
      </c>
      <c r="E2810">
        <v>3.08</v>
      </c>
      <c r="F2810">
        <v>0.5</v>
      </c>
      <c r="G2810">
        <v>259</v>
      </c>
      <c r="H2810" t="s">
        <v>935</v>
      </c>
      <c r="I2810" t="s">
        <v>41</v>
      </c>
      <c r="J2810" t="s">
        <v>244</v>
      </c>
      <c r="K2810" t="s">
        <v>31</v>
      </c>
      <c r="L2810" t="s">
        <v>32</v>
      </c>
      <c r="M2810" t="s">
        <v>33</v>
      </c>
      <c r="N2810" t="s">
        <v>938</v>
      </c>
      <c r="O2810">
        <v>0.37</v>
      </c>
      <c r="P2810" t="s">
        <v>45</v>
      </c>
      <c r="Q2810" t="s">
        <v>936</v>
      </c>
      <c r="R2810" t="s">
        <v>937</v>
      </c>
      <c r="S2810">
        <v>87505</v>
      </c>
      <c r="T2810" s="1">
        <v>41595</v>
      </c>
      <c r="U2810" s="1">
        <v>41596</v>
      </c>
      <c r="V2810" s="3">
        <v>77.128199999999993</v>
      </c>
      <c r="W2810">
        <v>33</v>
      </c>
      <c r="X2810" s="2">
        <v>111.78</v>
      </c>
      <c r="Y2810">
        <v>85864</v>
      </c>
      <c r="Z2810" t="s">
        <v>59</v>
      </c>
      <c r="AA2810">
        <v>2013</v>
      </c>
      <c r="AB2810" t="str">
        <f>IF(samplesuperstore_cleaned[[#This Row],[discount]]=0,"0%",IF(samplesuperstore_cleaned[[#This Row],[discount]]=0.02,"1-2%",IF(samplesuperstore_cleaned[[#This Row],[discount]]&lt;=0.04,"3-4%",IF(samplesuperstore_cleaned[[#This Row],[discount]]&lt;=0.06,"5-6%",IF(samplesuperstore_cleaned[[#This Row],[discount]]=0.08,"7-8%","9-10%")))))</f>
        <v>5-6%</v>
      </c>
    </row>
    <row r="2811" spans="1:28" x14ac:dyDescent="0.3">
      <c r="A2811">
        <v>5906</v>
      </c>
      <c r="B2811">
        <v>23773</v>
      </c>
      <c r="C2811" t="s">
        <v>57</v>
      </c>
      <c r="D2811" s="3">
        <v>0.09</v>
      </c>
      <c r="E2811">
        <v>159.31</v>
      </c>
      <c r="F2811">
        <v>60</v>
      </c>
      <c r="G2811">
        <v>2162</v>
      </c>
      <c r="H2811" t="s">
        <v>4055</v>
      </c>
      <c r="I2811" t="s">
        <v>61</v>
      </c>
      <c r="J2811" t="s">
        <v>30</v>
      </c>
      <c r="K2811" t="s">
        <v>67</v>
      </c>
      <c r="L2811" t="s">
        <v>95</v>
      </c>
      <c r="M2811" t="s">
        <v>63</v>
      </c>
      <c r="N2811" t="s">
        <v>978</v>
      </c>
      <c r="O2811">
        <v>0.55000000000000004</v>
      </c>
      <c r="P2811" t="s">
        <v>84</v>
      </c>
      <c r="Q2811" t="s">
        <v>596</v>
      </c>
      <c r="R2811" t="s">
        <v>492</v>
      </c>
      <c r="S2811">
        <v>16146</v>
      </c>
      <c r="T2811" s="1">
        <v>40502</v>
      </c>
      <c r="U2811" s="1">
        <v>40504</v>
      </c>
      <c r="V2811" s="3">
        <v>77.000895400000104</v>
      </c>
      <c r="W2811">
        <v>41</v>
      </c>
      <c r="X2811" s="2">
        <v>6173.42</v>
      </c>
      <c r="Y2811">
        <v>90387</v>
      </c>
      <c r="Z2811" t="s">
        <v>59</v>
      </c>
      <c r="AA2811">
        <v>2010</v>
      </c>
      <c r="AB2811" t="str">
        <f>IF(samplesuperstore_cleaned[[#This Row],[discount]]=0,"0%",IF(samplesuperstore_cleaned[[#This Row],[discount]]=0.02,"1-2%",IF(samplesuperstore_cleaned[[#This Row],[discount]]&lt;=0.04,"3-4%",IF(samplesuperstore_cleaned[[#This Row],[discount]]&lt;=0.06,"5-6%",IF(samplesuperstore_cleaned[[#This Row],[discount]]=0.08,"7-8%","9-10%")))))</f>
        <v>9-10%</v>
      </c>
    </row>
    <row r="2812" spans="1:28" x14ac:dyDescent="0.3">
      <c r="A2812">
        <v>3534</v>
      </c>
      <c r="B2812">
        <v>21688</v>
      </c>
      <c r="C2812" t="s">
        <v>27</v>
      </c>
      <c r="D2812" s="3">
        <v>0.08</v>
      </c>
      <c r="E2812">
        <v>22.84</v>
      </c>
      <c r="F2812">
        <v>5.47</v>
      </c>
      <c r="G2812">
        <v>1339</v>
      </c>
      <c r="H2812" t="s">
        <v>2965</v>
      </c>
      <c r="I2812" t="s">
        <v>29</v>
      </c>
      <c r="J2812" t="s">
        <v>66</v>
      </c>
      <c r="K2812" t="s">
        <v>31</v>
      </c>
      <c r="L2812" t="s">
        <v>49</v>
      </c>
      <c r="M2812" t="s">
        <v>33</v>
      </c>
      <c r="N2812" t="s">
        <v>172</v>
      </c>
      <c r="O2812">
        <v>0.39</v>
      </c>
      <c r="P2812" t="s">
        <v>35</v>
      </c>
      <c r="Q2812" t="s">
        <v>36</v>
      </c>
      <c r="R2812" t="s">
        <v>2966</v>
      </c>
      <c r="S2812">
        <v>62234</v>
      </c>
      <c r="T2812" s="1">
        <v>41129</v>
      </c>
      <c r="U2812" s="1">
        <v>41131</v>
      </c>
      <c r="V2812" s="3">
        <v>76.989599999999996</v>
      </c>
      <c r="W2812">
        <v>6</v>
      </c>
      <c r="X2812" s="2">
        <v>135.12</v>
      </c>
      <c r="Y2812">
        <v>91248</v>
      </c>
      <c r="Z2812" t="s">
        <v>107</v>
      </c>
      <c r="AA2812">
        <v>2012</v>
      </c>
      <c r="AB2812" t="str">
        <f>IF(samplesuperstore_cleaned[[#This Row],[discount]]=0,"0%",IF(samplesuperstore_cleaned[[#This Row],[discount]]=0.02,"1-2%",IF(samplesuperstore_cleaned[[#This Row],[discount]]&lt;=0.04,"3-4%",IF(samplesuperstore_cleaned[[#This Row],[discount]]&lt;=0.06,"5-6%",IF(samplesuperstore_cleaned[[#This Row],[discount]]=0.08,"7-8%","9-10%")))))</f>
        <v>7-8%</v>
      </c>
    </row>
    <row r="2813" spans="1:28" x14ac:dyDescent="0.3">
      <c r="A2813">
        <v>9224</v>
      </c>
      <c r="B2813">
        <v>7138</v>
      </c>
      <c r="C2813" t="s">
        <v>78</v>
      </c>
      <c r="D2813" s="3">
        <v>0.01</v>
      </c>
      <c r="E2813">
        <v>35.99</v>
      </c>
      <c r="F2813">
        <v>1.25</v>
      </c>
      <c r="G2813">
        <v>3342</v>
      </c>
      <c r="H2813" t="s">
        <v>5430</v>
      </c>
      <c r="I2813" t="s">
        <v>29</v>
      </c>
      <c r="J2813" t="s">
        <v>66</v>
      </c>
      <c r="K2813" t="s">
        <v>54</v>
      </c>
      <c r="L2813" t="s">
        <v>55</v>
      </c>
      <c r="M2813" t="s">
        <v>52</v>
      </c>
      <c r="N2813" t="s">
        <v>1552</v>
      </c>
      <c r="O2813">
        <v>0.56999999999999995</v>
      </c>
      <c r="P2813" t="s">
        <v>84</v>
      </c>
      <c r="Q2813" t="s">
        <v>2274</v>
      </c>
      <c r="R2813" t="s">
        <v>46</v>
      </c>
      <c r="S2813">
        <v>20006</v>
      </c>
      <c r="T2813" s="1">
        <v>40915</v>
      </c>
      <c r="U2813" s="1">
        <v>40917</v>
      </c>
      <c r="V2813" s="3">
        <v>76.917599999999993</v>
      </c>
      <c r="W2813">
        <v>30</v>
      </c>
      <c r="X2813" s="2">
        <v>926.74</v>
      </c>
      <c r="Y2813">
        <v>50945</v>
      </c>
      <c r="Z2813" t="s">
        <v>132</v>
      </c>
      <c r="AA2813">
        <v>2012</v>
      </c>
      <c r="AB2813" t="str">
        <f>IF(samplesuperstore_cleaned[[#This Row],[discount]]=0,"0%",IF(samplesuperstore_cleaned[[#This Row],[discount]]=0.02,"1-2%",IF(samplesuperstore_cleaned[[#This Row],[discount]]&lt;=0.04,"3-4%",IF(samplesuperstore_cleaned[[#This Row],[discount]]&lt;=0.06,"5-6%",IF(samplesuperstore_cleaned[[#This Row],[discount]]=0.08,"7-8%","9-10%")))))</f>
        <v>3-4%</v>
      </c>
    </row>
    <row r="2814" spans="1:28" x14ac:dyDescent="0.3">
      <c r="A2814">
        <v>7545</v>
      </c>
      <c r="B2814">
        <v>19762</v>
      </c>
      <c r="C2814" t="s">
        <v>57</v>
      </c>
      <c r="D2814" s="3">
        <v>0.04</v>
      </c>
      <c r="E2814">
        <v>12.22</v>
      </c>
      <c r="F2814">
        <v>2.85</v>
      </c>
      <c r="G2814">
        <v>2752</v>
      </c>
      <c r="H2814" t="s">
        <v>4766</v>
      </c>
      <c r="I2814" t="s">
        <v>41</v>
      </c>
      <c r="J2814" t="s">
        <v>244</v>
      </c>
      <c r="K2814" t="s">
        <v>67</v>
      </c>
      <c r="L2814" t="s">
        <v>104</v>
      </c>
      <c r="M2814" t="s">
        <v>52</v>
      </c>
      <c r="N2814" t="s">
        <v>1925</v>
      </c>
      <c r="O2814">
        <v>0.55000000000000004</v>
      </c>
      <c r="P2814" t="s">
        <v>260</v>
      </c>
      <c r="Q2814" t="s">
        <v>430</v>
      </c>
      <c r="R2814" t="s">
        <v>4767</v>
      </c>
      <c r="S2814">
        <v>70072</v>
      </c>
      <c r="T2814" s="1">
        <v>40643</v>
      </c>
      <c r="U2814" s="1">
        <v>40644</v>
      </c>
      <c r="V2814" s="3">
        <v>76.866000000000014</v>
      </c>
      <c r="W2814">
        <v>5</v>
      </c>
      <c r="X2814" s="2">
        <v>62.6</v>
      </c>
      <c r="Y2814">
        <v>88071</v>
      </c>
      <c r="Z2814" t="s">
        <v>127</v>
      </c>
      <c r="AA2814">
        <v>2011</v>
      </c>
      <c r="AB2814" t="str">
        <f>IF(samplesuperstore_cleaned[[#This Row],[discount]]=0,"0%",IF(samplesuperstore_cleaned[[#This Row],[discount]]=0.02,"1-2%",IF(samplesuperstore_cleaned[[#This Row],[discount]]&lt;=0.04,"3-4%",IF(samplesuperstore_cleaned[[#This Row],[discount]]&lt;=0.06,"5-6%",IF(samplesuperstore_cleaned[[#This Row],[discount]]=0.08,"7-8%","9-10%")))))</f>
        <v>3-4%</v>
      </c>
    </row>
    <row r="2815" spans="1:28" x14ac:dyDescent="0.3">
      <c r="A2815">
        <v>1376</v>
      </c>
      <c r="B2815">
        <v>21418</v>
      </c>
      <c r="C2815" t="s">
        <v>78</v>
      </c>
      <c r="D2815" s="3">
        <v>0.01</v>
      </c>
      <c r="E2815">
        <v>40.97</v>
      </c>
      <c r="F2815">
        <v>14.45</v>
      </c>
      <c r="G2815">
        <v>540</v>
      </c>
      <c r="H2815" t="s">
        <v>1612</v>
      </c>
      <c r="I2815" t="s">
        <v>29</v>
      </c>
      <c r="J2815" t="s">
        <v>114</v>
      </c>
      <c r="K2815" t="s">
        <v>67</v>
      </c>
      <c r="L2815" t="s">
        <v>104</v>
      </c>
      <c r="M2815" t="s">
        <v>159</v>
      </c>
      <c r="N2815" t="s">
        <v>876</v>
      </c>
      <c r="O2815">
        <v>0.56999999999999995</v>
      </c>
      <c r="P2815" t="s">
        <v>35</v>
      </c>
      <c r="Q2815" t="s">
        <v>36</v>
      </c>
      <c r="R2815" t="s">
        <v>1613</v>
      </c>
      <c r="S2815">
        <v>60061</v>
      </c>
      <c r="T2815" s="1">
        <v>41131</v>
      </c>
      <c r="U2815" s="1">
        <v>41132</v>
      </c>
      <c r="V2815" s="3">
        <v>76.811999999999998</v>
      </c>
      <c r="W2815">
        <v>11</v>
      </c>
      <c r="X2815" s="2">
        <v>479.84</v>
      </c>
      <c r="Y2815">
        <v>91177</v>
      </c>
      <c r="Z2815" t="s">
        <v>107</v>
      </c>
      <c r="AA2815">
        <v>2012</v>
      </c>
      <c r="AB2815" t="str">
        <f>IF(samplesuperstore_cleaned[[#This Row],[discount]]=0,"0%",IF(samplesuperstore_cleaned[[#This Row],[discount]]=0.02,"1-2%",IF(samplesuperstore_cleaned[[#This Row],[discount]]&lt;=0.04,"3-4%",IF(samplesuperstore_cleaned[[#This Row],[discount]]&lt;=0.06,"5-6%",IF(samplesuperstore_cleaned[[#This Row],[discount]]=0.08,"7-8%","9-10%")))))</f>
        <v>3-4%</v>
      </c>
    </row>
    <row r="2816" spans="1:28" x14ac:dyDescent="0.3">
      <c r="A2816">
        <v>4205</v>
      </c>
      <c r="B2816">
        <v>22636</v>
      </c>
      <c r="C2816" t="s">
        <v>78</v>
      </c>
      <c r="D2816" s="3">
        <v>0.04</v>
      </c>
      <c r="E2816">
        <v>65.989999999999995</v>
      </c>
      <c r="F2816">
        <v>3.9</v>
      </c>
      <c r="G2816">
        <v>1575</v>
      </c>
      <c r="H2816" t="s">
        <v>3302</v>
      </c>
      <c r="I2816" t="s">
        <v>29</v>
      </c>
      <c r="J2816" t="s">
        <v>244</v>
      </c>
      <c r="K2816" t="s">
        <v>54</v>
      </c>
      <c r="L2816" t="s">
        <v>55</v>
      </c>
      <c r="M2816" t="s">
        <v>33</v>
      </c>
      <c r="N2816" t="s">
        <v>205</v>
      </c>
      <c r="O2816">
        <v>0.55000000000000004</v>
      </c>
      <c r="P2816" t="s">
        <v>260</v>
      </c>
      <c r="Q2816" t="s">
        <v>846</v>
      </c>
      <c r="R2816" t="s">
        <v>3303</v>
      </c>
      <c r="S2816">
        <v>28307</v>
      </c>
      <c r="T2816" s="1">
        <v>40894</v>
      </c>
      <c r="U2816" s="1">
        <v>40896</v>
      </c>
      <c r="V2816" s="3">
        <v>76.53</v>
      </c>
      <c r="W2816">
        <v>1</v>
      </c>
      <c r="X2816" s="2">
        <v>58.16</v>
      </c>
      <c r="Y2816">
        <v>86967</v>
      </c>
      <c r="Z2816" t="s">
        <v>72</v>
      </c>
      <c r="AA2816">
        <v>2011</v>
      </c>
      <c r="AB2816" t="str">
        <f>IF(samplesuperstore_cleaned[[#This Row],[discount]]=0,"0%",IF(samplesuperstore_cleaned[[#This Row],[discount]]=0.02,"1-2%",IF(samplesuperstore_cleaned[[#This Row],[discount]]&lt;=0.04,"3-4%",IF(samplesuperstore_cleaned[[#This Row],[discount]]&lt;=0.06,"5-6%",IF(samplesuperstore_cleaned[[#This Row],[discount]]=0.08,"7-8%","9-10%")))))</f>
        <v>3-4%</v>
      </c>
    </row>
    <row r="2817" spans="1:28" x14ac:dyDescent="0.3">
      <c r="A2817">
        <v>7831</v>
      </c>
      <c r="B2817">
        <v>25932</v>
      </c>
      <c r="C2817" t="s">
        <v>39</v>
      </c>
      <c r="D2817" s="3">
        <v>0</v>
      </c>
      <c r="E2817">
        <v>12.22</v>
      </c>
      <c r="F2817">
        <v>2.85</v>
      </c>
      <c r="G2817">
        <v>2862</v>
      </c>
      <c r="H2817" t="s">
        <v>4889</v>
      </c>
      <c r="I2817" t="s">
        <v>29</v>
      </c>
      <c r="J2817" t="s">
        <v>30</v>
      </c>
      <c r="K2817" t="s">
        <v>67</v>
      </c>
      <c r="L2817" t="s">
        <v>104</v>
      </c>
      <c r="M2817" t="s">
        <v>52</v>
      </c>
      <c r="N2817" t="s">
        <v>1925</v>
      </c>
      <c r="O2817">
        <v>0.55000000000000004</v>
      </c>
      <c r="P2817" t="s">
        <v>35</v>
      </c>
      <c r="Q2817" t="s">
        <v>161</v>
      </c>
      <c r="R2817" t="s">
        <v>4890</v>
      </c>
      <c r="S2817">
        <v>68128</v>
      </c>
      <c r="T2817" s="1">
        <v>40279</v>
      </c>
      <c r="U2817" s="1">
        <v>40280</v>
      </c>
      <c r="V2817" s="3">
        <v>76.389899999999983</v>
      </c>
      <c r="W2817">
        <v>9</v>
      </c>
      <c r="X2817" s="2">
        <v>110.71</v>
      </c>
      <c r="Y2817">
        <v>88278</v>
      </c>
      <c r="Z2817" t="s">
        <v>127</v>
      </c>
      <c r="AA2817">
        <v>2010</v>
      </c>
      <c r="AB2817" t="str">
        <f>IF(samplesuperstore_cleaned[[#This Row],[discount]]=0,"0%",IF(samplesuperstore_cleaned[[#This Row],[discount]]=0.02,"1-2%",IF(samplesuperstore_cleaned[[#This Row],[discount]]&lt;=0.04,"3-4%",IF(samplesuperstore_cleaned[[#This Row],[discount]]&lt;=0.06,"5-6%",IF(samplesuperstore_cleaned[[#This Row],[discount]]=0.08,"7-8%","9-10%")))))</f>
        <v>0%</v>
      </c>
    </row>
    <row r="2818" spans="1:28" x14ac:dyDescent="0.3">
      <c r="A2818">
        <v>367</v>
      </c>
      <c r="B2818">
        <v>25763</v>
      </c>
      <c r="C2818" t="s">
        <v>78</v>
      </c>
      <c r="D2818" s="3">
        <v>0.02</v>
      </c>
      <c r="E2818">
        <v>2.88</v>
      </c>
      <c r="F2818">
        <v>0.7</v>
      </c>
      <c r="G2818">
        <v>136</v>
      </c>
      <c r="H2818" t="s">
        <v>570</v>
      </c>
      <c r="I2818" t="s">
        <v>29</v>
      </c>
      <c r="J2818" t="s">
        <v>114</v>
      </c>
      <c r="K2818" t="s">
        <v>31</v>
      </c>
      <c r="L2818" t="s">
        <v>42</v>
      </c>
      <c r="M2818" t="s">
        <v>43</v>
      </c>
      <c r="N2818" t="s">
        <v>313</v>
      </c>
      <c r="O2818">
        <v>0.56000000000000005</v>
      </c>
      <c r="P2818" t="s">
        <v>45</v>
      </c>
      <c r="Q2818" t="s">
        <v>70</v>
      </c>
      <c r="R2818" t="s">
        <v>572</v>
      </c>
      <c r="S2818">
        <v>94952</v>
      </c>
      <c r="T2818" s="1">
        <v>41594</v>
      </c>
      <c r="U2818" s="1">
        <v>41597</v>
      </c>
      <c r="V2818" s="3">
        <v>76.310079999999999</v>
      </c>
      <c r="W2818">
        <v>44</v>
      </c>
      <c r="X2818" s="2">
        <v>134.75</v>
      </c>
      <c r="Y2818">
        <v>88539</v>
      </c>
      <c r="Z2818" t="s">
        <v>59</v>
      </c>
      <c r="AA2818">
        <v>2013</v>
      </c>
      <c r="AB2818" t="str">
        <f>IF(samplesuperstore_cleaned[[#This Row],[discount]]=0,"0%",IF(samplesuperstore_cleaned[[#This Row],[discount]]=0.02,"1-2%",IF(samplesuperstore_cleaned[[#This Row],[discount]]&lt;=0.04,"3-4%",IF(samplesuperstore_cleaned[[#This Row],[discount]]&lt;=0.06,"5-6%",IF(samplesuperstore_cleaned[[#This Row],[discount]]=0.08,"7-8%","9-10%")))))</f>
        <v>1-2%</v>
      </c>
    </row>
    <row r="2819" spans="1:28" x14ac:dyDescent="0.3">
      <c r="A2819">
        <v>681</v>
      </c>
      <c r="B2819">
        <v>20895</v>
      </c>
      <c r="C2819" t="s">
        <v>60</v>
      </c>
      <c r="D2819" s="3">
        <v>0.04</v>
      </c>
      <c r="E2819">
        <v>54.96</v>
      </c>
      <c r="F2819">
        <v>10.75</v>
      </c>
      <c r="G2819">
        <v>262</v>
      </c>
      <c r="H2819" t="s">
        <v>943</v>
      </c>
      <c r="I2819" t="s">
        <v>29</v>
      </c>
      <c r="J2819" t="s">
        <v>66</v>
      </c>
      <c r="K2819" t="s">
        <v>31</v>
      </c>
      <c r="L2819" t="s">
        <v>49</v>
      </c>
      <c r="M2819" t="s">
        <v>33</v>
      </c>
      <c r="N2819" t="s">
        <v>944</v>
      </c>
      <c r="O2819">
        <v>0.36</v>
      </c>
      <c r="P2819" t="s">
        <v>84</v>
      </c>
      <c r="Q2819" t="s">
        <v>394</v>
      </c>
      <c r="R2819" t="s">
        <v>408</v>
      </c>
      <c r="S2819">
        <v>44105</v>
      </c>
      <c r="T2819" s="1">
        <v>40645</v>
      </c>
      <c r="U2819" s="1">
        <v>40654</v>
      </c>
      <c r="V2819" s="3">
        <v>75.913799999999995</v>
      </c>
      <c r="W2819">
        <v>2</v>
      </c>
      <c r="X2819" s="2">
        <v>110.02</v>
      </c>
      <c r="Y2819">
        <v>86299</v>
      </c>
      <c r="Z2819" t="s">
        <v>127</v>
      </c>
      <c r="AA2819">
        <v>2011</v>
      </c>
      <c r="AB2819" t="str">
        <f>IF(samplesuperstore_cleaned[[#This Row],[discount]]=0,"0%",IF(samplesuperstore_cleaned[[#This Row],[discount]]=0.02,"1-2%",IF(samplesuperstore_cleaned[[#This Row],[discount]]&lt;=0.04,"3-4%",IF(samplesuperstore_cleaned[[#This Row],[discount]]&lt;=0.06,"5-6%",IF(samplesuperstore_cleaned[[#This Row],[discount]]=0.08,"7-8%","9-10%")))))</f>
        <v>3-4%</v>
      </c>
    </row>
    <row r="2820" spans="1:28" x14ac:dyDescent="0.3">
      <c r="A2820">
        <v>8019</v>
      </c>
      <c r="B2820">
        <v>18835</v>
      </c>
      <c r="C2820" t="s">
        <v>27</v>
      </c>
      <c r="D2820" s="3">
        <v>0.1</v>
      </c>
      <c r="E2820">
        <v>499.99</v>
      </c>
      <c r="F2820">
        <v>24.49</v>
      </c>
      <c r="G2820">
        <v>2915</v>
      </c>
      <c r="H2820" t="s">
        <v>4950</v>
      </c>
      <c r="I2820" t="s">
        <v>41</v>
      </c>
      <c r="J2820" t="s">
        <v>66</v>
      </c>
      <c r="K2820" t="s">
        <v>54</v>
      </c>
      <c r="L2820" t="s">
        <v>219</v>
      </c>
      <c r="M2820" t="s">
        <v>159</v>
      </c>
      <c r="N2820" t="s">
        <v>885</v>
      </c>
      <c r="O2820">
        <v>0.36</v>
      </c>
      <c r="P2820" t="s">
        <v>35</v>
      </c>
      <c r="Q2820" t="s">
        <v>859</v>
      </c>
      <c r="R2820" t="s">
        <v>4951</v>
      </c>
      <c r="S2820">
        <v>50322</v>
      </c>
      <c r="T2820" s="1">
        <v>40868</v>
      </c>
      <c r="U2820" s="1">
        <v>40869</v>
      </c>
      <c r="V2820" s="3">
        <v>75.858000000000061</v>
      </c>
      <c r="W2820">
        <v>34</v>
      </c>
      <c r="X2820" s="2">
        <v>16243.17</v>
      </c>
      <c r="Y2820">
        <v>86139</v>
      </c>
      <c r="Z2820" t="s">
        <v>59</v>
      </c>
      <c r="AA2820">
        <v>2011</v>
      </c>
      <c r="AB2820" t="str">
        <f>IF(samplesuperstore_cleaned[[#This Row],[discount]]=0,"0%",IF(samplesuperstore_cleaned[[#This Row],[discount]]=0.02,"1-2%",IF(samplesuperstore_cleaned[[#This Row],[discount]]&lt;=0.04,"3-4%",IF(samplesuperstore_cleaned[[#This Row],[discount]]&lt;=0.06,"5-6%",IF(samplesuperstore_cleaned[[#This Row],[discount]]=0.08,"7-8%","9-10%")))))</f>
        <v>9-10%</v>
      </c>
    </row>
    <row r="2821" spans="1:28" x14ac:dyDescent="0.3">
      <c r="A2821">
        <v>5105</v>
      </c>
      <c r="B2821">
        <v>21526</v>
      </c>
      <c r="C2821" t="s">
        <v>39</v>
      </c>
      <c r="D2821" s="3">
        <v>7.0000000000000007E-2</v>
      </c>
      <c r="E2821">
        <v>5.84</v>
      </c>
      <c r="F2821">
        <v>1</v>
      </c>
      <c r="G2821">
        <v>1903</v>
      </c>
      <c r="H2821" t="s">
        <v>3732</v>
      </c>
      <c r="I2821" t="s">
        <v>29</v>
      </c>
      <c r="J2821" t="s">
        <v>244</v>
      </c>
      <c r="K2821" t="s">
        <v>31</v>
      </c>
      <c r="L2821" t="s">
        <v>42</v>
      </c>
      <c r="M2821" t="s">
        <v>43</v>
      </c>
      <c r="N2821" t="s">
        <v>951</v>
      </c>
      <c r="O2821">
        <v>0.38</v>
      </c>
      <c r="P2821" t="s">
        <v>84</v>
      </c>
      <c r="Q2821" t="s">
        <v>357</v>
      </c>
      <c r="R2821" t="s">
        <v>1795</v>
      </c>
      <c r="S2821">
        <v>5701</v>
      </c>
      <c r="T2821" s="1">
        <v>40878</v>
      </c>
      <c r="U2821" s="1">
        <v>40880</v>
      </c>
      <c r="V2821" s="3">
        <v>75.789599999999993</v>
      </c>
      <c r="W2821">
        <v>19</v>
      </c>
      <c r="X2821" s="2">
        <v>109.84</v>
      </c>
      <c r="Y2821">
        <v>87447</v>
      </c>
      <c r="Z2821" t="s">
        <v>72</v>
      </c>
      <c r="AA2821">
        <v>2011</v>
      </c>
      <c r="AB2821" t="str">
        <f>IF(samplesuperstore_cleaned[[#This Row],[discount]]=0,"0%",IF(samplesuperstore_cleaned[[#This Row],[discount]]=0.02,"1-2%",IF(samplesuperstore_cleaned[[#This Row],[discount]]&lt;=0.04,"3-4%",IF(samplesuperstore_cleaned[[#This Row],[discount]]&lt;=0.06,"5-6%",IF(samplesuperstore_cleaned[[#This Row],[discount]]=0.08,"7-8%","9-10%")))))</f>
        <v>9-10%</v>
      </c>
    </row>
    <row r="2822" spans="1:28" x14ac:dyDescent="0.3">
      <c r="A2822">
        <v>7510</v>
      </c>
      <c r="B2822">
        <v>18888</v>
      </c>
      <c r="C2822" t="s">
        <v>78</v>
      </c>
      <c r="D2822" s="3">
        <v>7.0000000000000007E-2</v>
      </c>
      <c r="E2822">
        <v>31.11</v>
      </c>
      <c r="F2822">
        <v>3.6</v>
      </c>
      <c r="G2822">
        <v>2743</v>
      </c>
      <c r="H2822" t="s">
        <v>4755</v>
      </c>
      <c r="I2822" t="s">
        <v>41</v>
      </c>
      <c r="J2822" t="s">
        <v>30</v>
      </c>
      <c r="K2822" t="s">
        <v>54</v>
      </c>
      <c r="L2822" t="s">
        <v>181</v>
      </c>
      <c r="M2822" t="s">
        <v>52</v>
      </c>
      <c r="N2822" t="s">
        <v>4579</v>
      </c>
      <c r="O2822">
        <v>0.64</v>
      </c>
      <c r="P2822" t="s">
        <v>35</v>
      </c>
      <c r="Q2822" t="s">
        <v>761</v>
      </c>
      <c r="R2822" t="s">
        <v>4756</v>
      </c>
      <c r="S2822">
        <v>48146</v>
      </c>
      <c r="T2822" s="1">
        <v>41128</v>
      </c>
      <c r="U2822" s="1">
        <v>41129</v>
      </c>
      <c r="V2822" s="3">
        <v>75.746399999999994</v>
      </c>
      <c r="W2822">
        <v>14</v>
      </c>
      <c r="X2822" s="2">
        <v>413.93</v>
      </c>
      <c r="Y2822">
        <v>89214</v>
      </c>
      <c r="Z2822" t="s">
        <v>107</v>
      </c>
      <c r="AA2822">
        <v>2012</v>
      </c>
      <c r="AB2822" t="str">
        <f>IF(samplesuperstore_cleaned[[#This Row],[discount]]=0,"0%",IF(samplesuperstore_cleaned[[#This Row],[discount]]=0.02,"1-2%",IF(samplesuperstore_cleaned[[#This Row],[discount]]&lt;=0.04,"3-4%",IF(samplesuperstore_cleaned[[#This Row],[discount]]&lt;=0.06,"5-6%",IF(samplesuperstore_cleaned[[#This Row],[discount]]=0.08,"7-8%","9-10%")))))</f>
        <v>9-10%</v>
      </c>
    </row>
    <row r="2823" spans="1:28" x14ac:dyDescent="0.3">
      <c r="A2823">
        <v>2544</v>
      </c>
      <c r="B2823">
        <v>18292</v>
      </c>
      <c r="C2823" t="s">
        <v>78</v>
      </c>
      <c r="D2823" s="3">
        <v>0.01</v>
      </c>
      <c r="E2823">
        <v>294.62</v>
      </c>
      <c r="F2823">
        <v>42.52</v>
      </c>
      <c r="G2823">
        <v>981</v>
      </c>
      <c r="H2823" t="s">
        <v>2411</v>
      </c>
      <c r="I2823" t="s">
        <v>61</v>
      </c>
      <c r="J2823" t="s">
        <v>30</v>
      </c>
      <c r="K2823" t="s">
        <v>31</v>
      </c>
      <c r="L2823" t="s">
        <v>75</v>
      </c>
      <c r="M2823" t="s">
        <v>63</v>
      </c>
      <c r="N2823" t="s">
        <v>2412</v>
      </c>
      <c r="O2823">
        <v>0.56999999999999995</v>
      </c>
      <c r="P2823" t="s">
        <v>260</v>
      </c>
      <c r="Q2823" t="s">
        <v>261</v>
      </c>
      <c r="R2823" t="s">
        <v>1525</v>
      </c>
      <c r="S2823">
        <v>24281</v>
      </c>
      <c r="T2823" s="1">
        <v>40861</v>
      </c>
      <c r="U2823" s="1">
        <v>40862</v>
      </c>
      <c r="V2823" s="3">
        <v>75.675599999999989</v>
      </c>
      <c r="W2823">
        <v>10</v>
      </c>
      <c r="X2823" s="2">
        <v>3127.18</v>
      </c>
      <c r="Y2823">
        <v>87261</v>
      </c>
      <c r="Z2823" t="s">
        <v>59</v>
      </c>
      <c r="AA2823">
        <v>2011</v>
      </c>
      <c r="AB2823" t="str">
        <f>IF(samplesuperstore_cleaned[[#This Row],[discount]]=0,"0%",IF(samplesuperstore_cleaned[[#This Row],[discount]]=0.02,"1-2%",IF(samplesuperstore_cleaned[[#This Row],[discount]]&lt;=0.04,"3-4%",IF(samplesuperstore_cleaned[[#This Row],[discount]]&lt;=0.06,"5-6%",IF(samplesuperstore_cleaned[[#This Row],[discount]]=0.08,"7-8%","9-10%")))))</f>
        <v>3-4%</v>
      </c>
    </row>
    <row r="2824" spans="1:28" x14ac:dyDescent="0.3">
      <c r="A2824">
        <v>4893</v>
      </c>
      <c r="B2824">
        <v>3702</v>
      </c>
      <c r="C2824" t="s">
        <v>57</v>
      </c>
      <c r="D2824" s="3">
        <v>0</v>
      </c>
      <c r="E2824">
        <v>30.98</v>
      </c>
      <c r="F2824">
        <v>6.5</v>
      </c>
      <c r="G2824">
        <v>1810</v>
      </c>
      <c r="H2824" t="s">
        <v>3613</v>
      </c>
      <c r="I2824" t="s">
        <v>29</v>
      </c>
      <c r="J2824" t="s">
        <v>30</v>
      </c>
      <c r="K2824" t="s">
        <v>54</v>
      </c>
      <c r="L2824" t="s">
        <v>181</v>
      </c>
      <c r="M2824" t="s">
        <v>33</v>
      </c>
      <c r="N2824" t="s">
        <v>1490</v>
      </c>
      <c r="O2824">
        <v>0.64</v>
      </c>
      <c r="P2824" t="s">
        <v>45</v>
      </c>
      <c r="Q2824" t="s">
        <v>70</v>
      </c>
      <c r="R2824" t="s">
        <v>1646</v>
      </c>
      <c r="S2824">
        <v>90032</v>
      </c>
      <c r="T2824" s="1">
        <v>41167</v>
      </c>
      <c r="U2824" s="1">
        <v>41168</v>
      </c>
      <c r="V2824" s="3">
        <v>75.5</v>
      </c>
      <c r="W2824">
        <v>74</v>
      </c>
      <c r="X2824" s="2">
        <v>2396.88</v>
      </c>
      <c r="Y2824">
        <v>26439</v>
      </c>
      <c r="Z2824" t="s">
        <v>173</v>
      </c>
      <c r="AA2824">
        <v>2012</v>
      </c>
      <c r="AB2824" t="str">
        <f>IF(samplesuperstore_cleaned[[#This Row],[discount]]=0,"0%",IF(samplesuperstore_cleaned[[#This Row],[discount]]=0.02,"1-2%",IF(samplesuperstore_cleaned[[#This Row],[discount]]&lt;=0.04,"3-4%",IF(samplesuperstore_cleaned[[#This Row],[discount]]&lt;=0.06,"5-6%",IF(samplesuperstore_cleaned[[#This Row],[discount]]=0.08,"7-8%","9-10%")))))</f>
        <v>0%</v>
      </c>
    </row>
    <row r="2825" spans="1:28" x14ac:dyDescent="0.3">
      <c r="A2825">
        <v>3734</v>
      </c>
      <c r="B2825">
        <v>23231</v>
      </c>
      <c r="C2825" t="s">
        <v>39</v>
      </c>
      <c r="D2825" s="3">
        <v>0.03</v>
      </c>
      <c r="E2825">
        <v>35.94</v>
      </c>
      <c r="F2825">
        <v>6.66</v>
      </c>
      <c r="G2825">
        <v>1411</v>
      </c>
      <c r="H2825" t="s">
        <v>3074</v>
      </c>
      <c r="I2825" t="s">
        <v>29</v>
      </c>
      <c r="J2825" t="s">
        <v>30</v>
      </c>
      <c r="K2825" t="s">
        <v>31</v>
      </c>
      <c r="L2825" t="s">
        <v>100</v>
      </c>
      <c r="M2825" t="s">
        <v>33</v>
      </c>
      <c r="N2825" t="s">
        <v>128</v>
      </c>
      <c r="O2825">
        <v>0.4</v>
      </c>
      <c r="P2825" t="s">
        <v>45</v>
      </c>
      <c r="Q2825" t="s">
        <v>70</v>
      </c>
      <c r="R2825" t="s">
        <v>3075</v>
      </c>
      <c r="S2825">
        <v>95037</v>
      </c>
      <c r="T2825" s="1">
        <v>40557</v>
      </c>
      <c r="U2825" s="1">
        <v>40558</v>
      </c>
      <c r="V2825" s="3">
        <v>75.389399999999995</v>
      </c>
      <c r="W2825">
        <v>3</v>
      </c>
      <c r="X2825" s="2">
        <v>109.26</v>
      </c>
      <c r="Y2825">
        <v>87088</v>
      </c>
      <c r="Z2825" t="s">
        <v>132</v>
      </c>
      <c r="AA2825">
        <v>2011</v>
      </c>
      <c r="AB2825" t="str">
        <f>IF(samplesuperstore_cleaned[[#This Row],[discount]]=0,"0%",IF(samplesuperstore_cleaned[[#This Row],[discount]]=0.02,"1-2%",IF(samplesuperstore_cleaned[[#This Row],[discount]]&lt;=0.04,"3-4%",IF(samplesuperstore_cleaned[[#This Row],[discount]]&lt;=0.06,"5-6%",IF(samplesuperstore_cleaned[[#This Row],[discount]]=0.08,"7-8%","9-10%")))))</f>
        <v>3-4%</v>
      </c>
    </row>
    <row r="2826" spans="1:28" x14ac:dyDescent="0.3">
      <c r="A2826">
        <v>2338</v>
      </c>
      <c r="B2826">
        <v>2680</v>
      </c>
      <c r="C2826" t="s">
        <v>57</v>
      </c>
      <c r="D2826" s="3">
        <v>0.05</v>
      </c>
      <c r="E2826">
        <v>20.99</v>
      </c>
      <c r="F2826">
        <v>0.99</v>
      </c>
      <c r="G2826">
        <v>894</v>
      </c>
      <c r="H2826" t="s">
        <v>2273</v>
      </c>
      <c r="I2826" t="s">
        <v>29</v>
      </c>
      <c r="J2826" t="s">
        <v>30</v>
      </c>
      <c r="K2826" t="s">
        <v>54</v>
      </c>
      <c r="L2826" t="s">
        <v>55</v>
      </c>
      <c r="M2826" t="s">
        <v>43</v>
      </c>
      <c r="N2826" t="s">
        <v>561</v>
      </c>
      <c r="O2826">
        <v>0.37</v>
      </c>
      <c r="P2826" t="s">
        <v>84</v>
      </c>
      <c r="Q2826" t="s">
        <v>2274</v>
      </c>
      <c r="R2826" t="s">
        <v>46</v>
      </c>
      <c r="S2826">
        <v>20024</v>
      </c>
      <c r="T2826" s="1">
        <v>41633</v>
      </c>
      <c r="U2826" s="1">
        <v>41634</v>
      </c>
      <c r="V2826" s="3">
        <v>75.212999999999994</v>
      </c>
      <c r="W2826">
        <v>32</v>
      </c>
      <c r="X2826" s="2">
        <v>558.65</v>
      </c>
      <c r="Y2826">
        <v>19394</v>
      </c>
      <c r="Z2826" t="s">
        <v>72</v>
      </c>
      <c r="AA2826">
        <v>2013</v>
      </c>
      <c r="AB2826" t="str">
        <f>IF(samplesuperstore_cleaned[[#This Row],[discount]]=0,"0%",IF(samplesuperstore_cleaned[[#This Row],[discount]]=0.02,"1-2%",IF(samplesuperstore_cleaned[[#This Row],[discount]]&lt;=0.04,"3-4%",IF(samplesuperstore_cleaned[[#This Row],[discount]]&lt;=0.06,"5-6%",IF(samplesuperstore_cleaned[[#This Row],[discount]]=0.08,"7-8%","9-10%")))))</f>
        <v>5-6%</v>
      </c>
    </row>
    <row r="2827" spans="1:28" x14ac:dyDescent="0.3">
      <c r="A2827">
        <v>3889</v>
      </c>
      <c r="B2827">
        <v>20931</v>
      </c>
      <c r="C2827" t="s">
        <v>27</v>
      </c>
      <c r="D2827" s="3">
        <v>0.03</v>
      </c>
      <c r="E2827">
        <v>51.65</v>
      </c>
      <c r="F2827">
        <v>18.45</v>
      </c>
      <c r="G2827">
        <v>1462</v>
      </c>
      <c r="H2827" t="s">
        <v>3140</v>
      </c>
      <c r="I2827" t="s">
        <v>29</v>
      </c>
      <c r="J2827" t="s">
        <v>244</v>
      </c>
      <c r="K2827" t="s">
        <v>67</v>
      </c>
      <c r="L2827" t="s">
        <v>104</v>
      </c>
      <c r="M2827" t="s">
        <v>154</v>
      </c>
      <c r="N2827" t="s">
        <v>1924</v>
      </c>
      <c r="O2827">
        <v>0.65</v>
      </c>
      <c r="P2827" t="s">
        <v>35</v>
      </c>
      <c r="Q2827" t="s">
        <v>1549</v>
      </c>
      <c r="R2827" t="s">
        <v>1216</v>
      </c>
      <c r="S2827">
        <v>46226</v>
      </c>
      <c r="T2827" s="1">
        <v>41348</v>
      </c>
      <c r="U2827" s="1">
        <v>41349</v>
      </c>
      <c r="V2827" s="3">
        <v>75.085799999999992</v>
      </c>
      <c r="W2827">
        <v>2</v>
      </c>
      <c r="X2827" s="2">
        <v>108.82</v>
      </c>
      <c r="Y2827">
        <v>86407</v>
      </c>
      <c r="Z2827" t="s">
        <v>165</v>
      </c>
      <c r="AA2827">
        <v>2013</v>
      </c>
      <c r="AB2827" t="str">
        <f>IF(samplesuperstore_cleaned[[#This Row],[discount]]=0,"0%",IF(samplesuperstore_cleaned[[#This Row],[discount]]=0.02,"1-2%",IF(samplesuperstore_cleaned[[#This Row],[discount]]&lt;=0.04,"3-4%",IF(samplesuperstore_cleaned[[#This Row],[discount]]&lt;=0.06,"5-6%",IF(samplesuperstore_cleaned[[#This Row],[discount]]=0.08,"7-8%","9-10%")))))</f>
        <v>3-4%</v>
      </c>
    </row>
    <row r="2828" spans="1:28" x14ac:dyDescent="0.3">
      <c r="A2828">
        <v>8350</v>
      </c>
      <c r="B2828">
        <v>19851</v>
      </c>
      <c r="C2828" t="s">
        <v>27</v>
      </c>
      <c r="D2828" s="3">
        <v>0.02</v>
      </c>
      <c r="E2828">
        <v>12.98</v>
      </c>
      <c r="F2828">
        <v>3.14</v>
      </c>
      <c r="G2828">
        <v>3036</v>
      </c>
      <c r="H2828" t="s">
        <v>5087</v>
      </c>
      <c r="I2828" t="s">
        <v>29</v>
      </c>
      <c r="J2828" t="s">
        <v>66</v>
      </c>
      <c r="K2828" t="s">
        <v>31</v>
      </c>
      <c r="L2828" t="s">
        <v>51</v>
      </c>
      <c r="M2828" t="s">
        <v>52</v>
      </c>
      <c r="N2828" t="s">
        <v>433</v>
      </c>
      <c r="O2828">
        <v>0.6</v>
      </c>
      <c r="P2828" t="s">
        <v>35</v>
      </c>
      <c r="Q2828" t="s">
        <v>4798</v>
      </c>
      <c r="R2828" t="s">
        <v>5088</v>
      </c>
      <c r="S2828">
        <v>58554</v>
      </c>
      <c r="T2828" s="1">
        <v>40375</v>
      </c>
      <c r="U2828" s="1">
        <v>40378</v>
      </c>
      <c r="V2828" s="3">
        <v>75.010000000000005</v>
      </c>
      <c r="W2828">
        <v>14</v>
      </c>
      <c r="X2828" s="2">
        <v>184.4</v>
      </c>
      <c r="Y2828">
        <v>89129</v>
      </c>
      <c r="Z2828" t="s">
        <v>48</v>
      </c>
      <c r="AA2828">
        <v>2010</v>
      </c>
      <c r="AB2828" t="str">
        <f>IF(samplesuperstore_cleaned[[#This Row],[discount]]=0,"0%",IF(samplesuperstore_cleaned[[#This Row],[discount]]=0.02,"1-2%",IF(samplesuperstore_cleaned[[#This Row],[discount]]&lt;=0.04,"3-4%",IF(samplesuperstore_cleaned[[#This Row],[discount]]&lt;=0.06,"5-6%",IF(samplesuperstore_cleaned[[#This Row],[discount]]=0.08,"7-8%","9-10%")))))</f>
        <v>1-2%</v>
      </c>
    </row>
    <row r="2829" spans="1:28" x14ac:dyDescent="0.3">
      <c r="A2829">
        <v>4981</v>
      </c>
      <c r="B2829">
        <v>26381</v>
      </c>
      <c r="C2829" t="s">
        <v>27</v>
      </c>
      <c r="D2829" s="3">
        <v>0.04</v>
      </c>
      <c r="E2829">
        <v>35.99</v>
      </c>
      <c r="F2829">
        <v>3.3</v>
      </c>
      <c r="G2829">
        <v>1834</v>
      </c>
      <c r="H2829" t="s">
        <v>3643</v>
      </c>
      <c r="I2829" t="s">
        <v>41</v>
      </c>
      <c r="J2829" t="s">
        <v>30</v>
      </c>
      <c r="K2829" t="s">
        <v>54</v>
      </c>
      <c r="L2829" t="s">
        <v>55</v>
      </c>
      <c r="M2829" t="s">
        <v>52</v>
      </c>
      <c r="N2829" t="s">
        <v>1231</v>
      </c>
      <c r="O2829">
        <v>0.39</v>
      </c>
      <c r="P2829" t="s">
        <v>260</v>
      </c>
      <c r="Q2829" t="s">
        <v>1487</v>
      </c>
      <c r="R2829" t="s">
        <v>3644</v>
      </c>
      <c r="S2829">
        <v>38671</v>
      </c>
      <c r="T2829" s="1">
        <v>41342</v>
      </c>
      <c r="U2829" s="1">
        <v>41344</v>
      </c>
      <c r="V2829" s="3">
        <v>74.995199999999983</v>
      </c>
      <c r="W2829">
        <v>8</v>
      </c>
      <c r="X2829" s="2">
        <v>239.35</v>
      </c>
      <c r="Y2829">
        <v>91542</v>
      </c>
      <c r="Z2829" t="s">
        <v>165</v>
      </c>
      <c r="AA2829">
        <v>2013</v>
      </c>
      <c r="AB2829" t="str">
        <f>IF(samplesuperstore_cleaned[[#This Row],[discount]]=0,"0%",IF(samplesuperstore_cleaned[[#This Row],[discount]]=0.02,"1-2%",IF(samplesuperstore_cleaned[[#This Row],[discount]]&lt;=0.04,"3-4%",IF(samplesuperstore_cleaned[[#This Row],[discount]]&lt;=0.06,"5-6%",IF(samplesuperstore_cleaned[[#This Row],[discount]]=0.08,"7-8%","9-10%")))))</f>
        <v>3-4%</v>
      </c>
    </row>
    <row r="2830" spans="1:28" x14ac:dyDescent="0.3">
      <c r="A2830">
        <v>931</v>
      </c>
      <c r="B2830">
        <v>20760</v>
      </c>
      <c r="C2830" t="s">
        <v>78</v>
      </c>
      <c r="D2830" s="3">
        <v>7.0000000000000007E-2</v>
      </c>
      <c r="E2830">
        <v>124.49</v>
      </c>
      <c r="F2830">
        <v>51.94</v>
      </c>
      <c r="G2830">
        <v>357</v>
      </c>
      <c r="H2830" t="s">
        <v>1177</v>
      </c>
      <c r="I2830" t="s">
        <v>61</v>
      </c>
      <c r="J2830" t="s">
        <v>30</v>
      </c>
      <c r="K2830" t="s">
        <v>67</v>
      </c>
      <c r="L2830" t="s">
        <v>95</v>
      </c>
      <c r="M2830" t="s">
        <v>90</v>
      </c>
      <c r="N2830" t="s">
        <v>384</v>
      </c>
      <c r="O2830">
        <v>0.63</v>
      </c>
      <c r="P2830" t="s">
        <v>45</v>
      </c>
      <c r="Q2830" t="s">
        <v>764</v>
      </c>
      <c r="R2830" t="s">
        <v>1176</v>
      </c>
      <c r="S2830">
        <v>86401</v>
      </c>
      <c r="T2830" s="1">
        <v>40506</v>
      </c>
      <c r="U2830" s="1">
        <v>40507</v>
      </c>
      <c r="V2830" s="3">
        <v>74.992000000000075</v>
      </c>
      <c r="W2830">
        <v>14</v>
      </c>
      <c r="X2830" s="2">
        <v>1714.93</v>
      </c>
      <c r="Y2830">
        <v>91131</v>
      </c>
      <c r="Z2830" t="s">
        <v>59</v>
      </c>
      <c r="AA2830">
        <v>2010</v>
      </c>
      <c r="AB2830" t="str">
        <f>IF(samplesuperstore_cleaned[[#This Row],[discount]]=0,"0%",IF(samplesuperstore_cleaned[[#This Row],[discount]]=0.02,"1-2%",IF(samplesuperstore_cleaned[[#This Row],[discount]]&lt;=0.04,"3-4%",IF(samplesuperstore_cleaned[[#This Row],[discount]]&lt;=0.06,"5-6%",IF(samplesuperstore_cleaned[[#This Row],[discount]]=0.08,"7-8%","9-10%")))))</f>
        <v>9-10%</v>
      </c>
    </row>
    <row r="2831" spans="1:28" x14ac:dyDescent="0.3">
      <c r="A2831">
        <v>4589</v>
      </c>
      <c r="B2831">
        <v>24131</v>
      </c>
      <c r="C2831" t="s">
        <v>27</v>
      </c>
      <c r="D2831" s="3">
        <v>7.0000000000000007E-2</v>
      </c>
      <c r="E2831">
        <v>159.31</v>
      </c>
      <c r="F2831">
        <v>60</v>
      </c>
      <c r="G2831">
        <v>1722</v>
      </c>
      <c r="H2831" t="s">
        <v>3497</v>
      </c>
      <c r="I2831" t="s">
        <v>61</v>
      </c>
      <c r="J2831" t="s">
        <v>30</v>
      </c>
      <c r="K2831" t="s">
        <v>67</v>
      </c>
      <c r="L2831" t="s">
        <v>95</v>
      </c>
      <c r="M2831" t="s">
        <v>63</v>
      </c>
      <c r="N2831" t="s">
        <v>978</v>
      </c>
      <c r="O2831">
        <v>0.55000000000000004</v>
      </c>
      <c r="P2831" t="s">
        <v>260</v>
      </c>
      <c r="Q2831" t="s">
        <v>2073</v>
      </c>
      <c r="R2831" t="s">
        <v>3498</v>
      </c>
      <c r="S2831">
        <v>72209</v>
      </c>
      <c r="T2831" s="1">
        <v>41023</v>
      </c>
      <c r="U2831" s="1">
        <v>41024</v>
      </c>
      <c r="V2831" s="3">
        <v>74.891999999999996</v>
      </c>
      <c r="W2831">
        <v>3</v>
      </c>
      <c r="X2831" s="2">
        <v>480.26</v>
      </c>
      <c r="Y2831">
        <v>90792</v>
      </c>
      <c r="Z2831" t="s">
        <v>127</v>
      </c>
      <c r="AA2831">
        <v>2012</v>
      </c>
      <c r="AB2831" t="str">
        <f>IF(samplesuperstore_cleaned[[#This Row],[discount]]=0,"0%",IF(samplesuperstore_cleaned[[#This Row],[discount]]=0.02,"1-2%",IF(samplesuperstore_cleaned[[#This Row],[discount]]&lt;=0.04,"3-4%",IF(samplesuperstore_cleaned[[#This Row],[discount]]&lt;=0.06,"5-6%",IF(samplesuperstore_cleaned[[#This Row],[discount]]=0.08,"7-8%","9-10%")))))</f>
        <v>9-10%</v>
      </c>
    </row>
    <row r="2832" spans="1:28" x14ac:dyDescent="0.3">
      <c r="A2832">
        <v>1390</v>
      </c>
      <c r="B2832">
        <v>24070</v>
      </c>
      <c r="C2832" t="s">
        <v>78</v>
      </c>
      <c r="D2832" s="3">
        <v>0</v>
      </c>
      <c r="E2832">
        <v>5.68</v>
      </c>
      <c r="F2832">
        <v>1.46</v>
      </c>
      <c r="G2832">
        <v>544</v>
      </c>
      <c r="H2832" t="s">
        <v>1619</v>
      </c>
      <c r="I2832" t="s">
        <v>29</v>
      </c>
      <c r="J2832" t="s">
        <v>66</v>
      </c>
      <c r="K2832" t="s">
        <v>31</v>
      </c>
      <c r="L2832" t="s">
        <v>49</v>
      </c>
      <c r="M2832" t="s">
        <v>43</v>
      </c>
      <c r="N2832" t="s">
        <v>600</v>
      </c>
      <c r="O2832">
        <v>0.39</v>
      </c>
      <c r="P2832" t="s">
        <v>45</v>
      </c>
      <c r="Q2832" t="s">
        <v>70</v>
      </c>
      <c r="R2832" t="s">
        <v>1621</v>
      </c>
      <c r="S2832">
        <v>95051</v>
      </c>
      <c r="T2832" s="1">
        <v>41556</v>
      </c>
      <c r="U2832" s="1">
        <v>41556</v>
      </c>
      <c r="V2832" s="3">
        <v>74.83</v>
      </c>
      <c r="W2832">
        <v>21</v>
      </c>
      <c r="X2832" s="2">
        <v>122.43</v>
      </c>
      <c r="Y2832">
        <v>88133</v>
      </c>
      <c r="Z2832" t="s">
        <v>87</v>
      </c>
      <c r="AA2832">
        <v>2013</v>
      </c>
      <c r="AB2832" t="str">
        <f>IF(samplesuperstore_cleaned[[#This Row],[discount]]=0,"0%",IF(samplesuperstore_cleaned[[#This Row],[discount]]=0.02,"1-2%",IF(samplesuperstore_cleaned[[#This Row],[discount]]&lt;=0.04,"3-4%",IF(samplesuperstore_cleaned[[#This Row],[discount]]&lt;=0.06,"5-6%",IF(samplesuperstore_cleaned[[#This Row],[discount]]=0.08,"7-8%","9-10%")))))</f>
        <v>0%</v>
      </c>
    </row>
    <row r="2833" spans="1:28" x14ac:dyDescent="0.3">
      <c r="A2833">
        <v>5744</v>
      </c>
      <c r="B2833">
        <v>4605</v>
      </c>
      <c r="C2833" t="s">
        <v>57</v>
      </c>
      <c r="D2833" s="3">
        <v>7.0000000000000007E-2</v>
      </c>
      <c r="E2833">
        <v>3.75</v>
      </c>
      <c r="F2833">
        <v>0.5</v>
      </c>
      <c r="G2833">
        <v>2107</v>
      </c>
      <c r="H2833" t="s">
        <v>3984</v>
      </c>
      <c r="I2833" t="s">
        <v>29</v>
      </c>
      <c r="J2833" t="s">
        <v>30</v>
      </c>
      <c r="K2833" t="s">
        <v>31</v>
      </c>
      <c r="L2833" t="s">
        <v>32</v>
      </c>
      <c r="M2833" t="s">
        <v>33</v>
      </c>
      <c r="N2833" t="s">
        <v>832</v>
      </c>
      <c r="O2833">
        <v>0.37</v>
      </c>
      <c r="P2833" t="s">
        <v>35</v>
      </c>
      <c r="Q2833" t="s">
        <v>36</v>
      </c>
      <c r="R2833" t="s">
        <v>444</v>
      </c>
      <c r="S2833">
        <v>60601</v>
      </c>
      <c r="T2833" s="1">
        <v>41526</v>
      </c>
      <c r="U2833" s="1">
        <v>41527</v>
      </c>
      <c r="V2833" s="3">
        <v>74.819999999999993</v>
      </c>
      <c r="W2833">
        <v>103</v>
      </c>
      <c r="X2833" s="2">
        <v>367.46</v>
      </c>
      <c r="Y2833">
        <v>32804</v>
      </c>
      <c r="Z2833" t="s">
        <v>173</v>
      </c>
      <c r="AA2833">
        <v>2013</v>
      </c>
      <c r="AB2833" t="str">
        <f>IF(samplesuperstore_cleaned[[#This Row],[discount]]=0,"0%",IF(samplesuperstore_cleaned[[#This Row],[discount]]=0.02,"1-2%",IF(samplesuperstore_cleaned[[#This Row],[discount]]&lt;=0.04,"3-4%",IF(samplesuperstore_cleaned[[#This Row],[discount]]&lt;=0.06,"5-6%",IF(samplesuperstore_cleaned[[#This Row],[discount]]=0.08,"7-8%","9-10%")))))</f>
        <v>9-10%</v>
      </c>
    </row>
    <row r="2834" spans="1:28" x14ac:dyDescent="0.3">
      <c r="A2834">
        <v>3485</v>
      </c>
      <c r="B2834">
        <v>5253</v>
      </c>
      <c r="C2834" t="s">
        <v>78</v>
      </c>
      <c r="D2834" s="3">
        <v>0</v>
      </c>
      <c r="E2834">
        <v>9.99</v>
      </c>
      <c r="F2834">
        <v>4.78</v>
      </c>
      <c r="G2834">
        <v>1314</v>
      </c>
      <c r="H2834" t="s">
        <v>2926</v>
      </c>
      <c r="I2834" t="s">
        <v>29</v>
      </c>
      <c r="J2834" t="s">
        <v>66</v>
      </c>
      <c r="K2834" t="s">
        <v>31</v>
      </c>
      <c r="L2834" t="s">
        <v>49</v>
      </c>
      <c r="M2834" t="s">
        <v>33</v>
      </c>
      <c r="N2834" t="s">
        <v>2928</v>
      </c>
      <c r="O2834">
        <v>0.4</v>
      </c>
      <c r="P2834" t="s">
        <v>45</v>
      </c>
      <c r="Q2834" t="s">
        <v>70</v>
      </c>
      <c r="R2834" t="s">
        <v>1646</v>
      </c>
      <c r="S2834">
        <v>90058</v>
      </c>
      <c r="T2834" s="1">
        <v>41000</v>
      </c>
      <c r="U2834" s="1">
        <v>41001</v>
      </c>
      <c r="V2834" s="3">
        <v>74.73</v>
      </c>
      <c r="W2834">
        <v>53</v>
      </c>
      <c r="X2834" s="2">
        <v>571.92999999999995</v>
      </c>
      <c r="Y2834">
        <v>37380</v>
      </c>
      <c r="Z2834" t="s">
        <v>127</v>
      </c>
      <c r="AA2834">
        <v>2012</v>
      </c>
      <c r="AB2834" t="str">
        <f>IF(samplesuperstore_cleaned[[#This Row],[discount]]=0,"0%",IF(samplesuperstore_cleaned[[#This Row],[discount]]=0.02,"1-2%",IF(samplesuperstore_cleaned[[#This Row],[discount]]&lt;=0.04,"3-4%",IF(samplesuperstore_cleaned[[#This Row],[discount]]&lt;=0.06,"5-6%",IF(samplesuperstore_cleaned[[#This Row],[discount]]=0.08,"7-8%","9-10%")))))</f>
        <v>0%</v>
      </c>
    </row>
    <row r="2835" spans="1:28" x14ac:dyDescent="0.3">
      <c r="A2835">
        <v>3504</v>
      </c>
      <c r="B2835">
        <v>23253</v>
      </c>
      <c r="C2835" t="s">
        <v>78</v>
      </c>
      <c r="D2835" s="3">
        <v>0</v>
      </c>
      <c r="E2835">
        <v>9.99</v>
      </c>
      <c r="F2835">
        <v>4.78</v>
      </c>
      <c r="G2835">
        <v>1317</v>
      </c>
      <c r="H2835" t="s">
        <v>2935</v>
      </c>
      <c r="I2835" t="s">
        <v>29</v>
      </c>
      <c r="J2835" t="s">
        <v>66</v>
      </c>
      <c r="K2835" t="s">
        <v>31</v>
      </c>
      <c r="L2835" t="s">
        <v>49</v>
      </c>
      <c r="M2835" t="s">
        <v>33</v>
      </c>
      <c r="N2835" t="s">
        <v>2928</v>
      </c>
      <c r="O2835">
        <v>0.4</v>
      </c>
      <c r="P2835" t="s">
        <v>45</v>
      </c>
      <c r="Q2835" t="s">
        <v>644</v>
      </c>
      <c r="R2835" t="s">
        <v>2936</v>
      </c>
      <c r="S2835">
        <v>80219</v>
      </c>
      <c r="T2835" s="1">
        <v>41000</v>
      </c>
      <c r="U2835" s="1">
        <v>41001</v>
      </c>
      <c r="V2835" s="3">
        <v>74.73</v>
      </c>
      <c r="W2835">
        <v>13</v>
      </c>
      <c r="X2835" s="2">
        <v>140.28</v>
      </c>
      <c r="Y2835">
        <v>87607</v>
      </c>
      <c r="Z2835" t="s">
        <v>127</v>
      </c>
      <c r="AA2835">
        <v>2012</v>
      </c>
      <c r="AB2835" t="str">
        <f>IF(samplesuperstore_cleaned[[#This Row],[discount]]=0,"0%",IF(samplesuperstore_cleaned[[#This Row],[discount]]=0.02,"1-2%",IF(samplesuperstore_cleaned[[#This Row],[discount]]&lt;=0.04,"3-4%",IF(samplesuperstore_cleaned[[#This Row],[discount]]&lt;=0.06,"5-6%",IF(samplesuperstore_cleaned[[#This Row],[discount]]=0.08,"7-8%","9-10%")))))</f>
        <v>0%</v>
      </c>
    </row>
    <row r="2836" spans="1:28" x14ac:dyDescent="0.3">
      <c r="A2836">
        <v>6308</v>
      </c>
      <c r="B2836">
        <v>25456</v>
      </c>
      <c r="C2836" t="s">
        <v>57</v>
      </c>
      <c r="D2836" s="3">
        <v>0.06</v>
      </c>
      <c r="E2836">
        <v>28.53</v>
      </c>
      <c r="F2836">
        <v>1.49</v>
      </c>
      <c r="G2836">
        <v>2330</v>
      </c>
      <c r="H2836" t="s">
        <v>4260</v>
      </c>
      <c r="I2836" t="s">
        <v>29</v>
      </c>
      <c r="J2836" t="s">
        <v>66</v>
      </c>
      <c r="K2836" t="s">
        <v>31</v>
      </c>
      <c r="L2836" t="s">
        <v>138</v>
      </c>
      <c r="M2836" t="s">
        <v>33</v>
      </c>
      <c r="N2836" t="s">
        <v>861</v>
      </c>
      <c r="O2836">
        <v>0.38</v>
      </c>
      <c r="P2836" t="s">
        <v>35</v>
      </c>
      <c r="Q2836" t="s">
        <v>859</v>
      </c>
      <c r="R2836" t="s">
        <v>3143</v>
      </c>
      <c r="S2836">
        <v>52302</v>
      </c>
      <c r="T2836" s="1">
        <v>40445</v>
      </c>
      <c r="U2836" s="1">
        <v>40448</v>
      </c>
      <c r="V2836" s="3">
        <v>74.638500000000008</v>
      </c>
      <c r="W2836">
        <v>5</v>
      </c>
      <c r="X2836" s="2">
        <v>134.09</v>
      </c>
      <c r="Y2836">
        <v>90964</v>
      </c>
      <c r="Z2836" t="s">
        <v>173</v>
      </c>
      <c r="AA2836">
        <v>2010</v>
      </c>
      <c r="AB2836" t="str">
        <f>IF(samplesuperstore_cleaned[[#This Row],[discount]]=0,"0%",IF(samplesuperstore_cleaned[[#This Row],[discount]]=0.02,"1-2%",IF(samplesuperstore_cleaned[[#This Row],[discount]]&lt;=0.04,"3-4%",IF(samplesuperstore_cleaned[[#This Row],[discount]]&lt;=0.06,"5-6%",IF(samplesuperstore_cleaned[[#This Row],[discount]]=0.08,"7-8%","9-10%")))))</f>
        <v>5-6%</v>
      </c>
    </row>
    <row r="2837" spans="1:28" x14ac:dyDescent="0.3">
      <c r="A2837">
        <v>1559</v>
      </c>
      <c r="B2837">
        <v>25161</v>
      </c>
      <c r="C2837" t="s">
        <v>27</v>
      </c>
      <c r="D2837" s="3">
        <v>0.06</v>
      </c>
      <c r="E2837">
        <v>35.99</v>
      </c>
      <c r="F2837">
        <v>5</v>
      </c>
      <c r="G2837">
        <v>597</v>
      </c>
      <c r="H2837" t="s">
        <v>1743</v>
      </c>
      <c r="I2837" t="s">
        <v>41</v>
      </c>
      <c r="J2837" t="s">
        <v>114</v>
      </c>
      <c r="K2837" t="s">
        <v>54</v>
      </c>
      <c r="L2837" t="s">
        <v>55</v>
      </c>
      <c r="M2837" t="s">
        <v>43</v>
      </c>
      <c r="N2837" t="s">
        <v>1745</v>
      </c>
      <c r="O2837">
        <v>0.82</v>
      </c>
      <c r="P2837" t="s">
        <v>35</v>
      </c>
      <c r="Q2837" t="s">
        <v>1549</v>
      </c>
      <c r="R2837" t="s">
        <v>956</v>
      </c>
      <c r="S2837">
        <v>47201</v>
      </c>
      <c r="T2837" s="1">
        <v>41601</v>
      </c>
      <c r="U2837" s="1">
        <v>41603</v>
      </c>
      <c r="V2837" s="3">
        <v>74.55412800000002</v>
      </c>
      <c r="W2837">
        <v>39</v>
      </c>
      <c r="X2837" s="2">
        <v>1170.19</v>
      </c>
      <c r="Y2837">
        <v>86326</v>
      </c>
      <c r="Z2837" t="s">
        <v>59</v>
      </c>
      <c r="AA2837">
        <v>2013</v>
      </c>
      <c r="AB2837" t="str">
        <f>IF(samplesuperstore_cleaned[[#This Row],[discount]]=0,"0%",IF(samplesuperstore_cleaned[[#This Row],[discount]]=0.02,"1-2%",IF(samplesuperstore_cleaned[[#This Row],[discount]]&lt;=0.04,"3-4%",IF(samplesuperstore_cleaned[[#This Row],[discount]]&lt;=0.06,"5-6%",IF(samplesuperstore_cleaned[[#This Row],[discount]]=0.08,"7-8%","9-10%")))))</f>
        <v>5-6%</v>
      </c>
    </row>
    <row r="2838" spans="1:28" x14ac:dyDescent="0.3">
      <c r="A2838">
        <v>2154</v>
      </c>
      <c r="B2838">
        <v>21093</v>
      </c>
      <c r="C2838" t="s">
        <v>57</v>
      </c>
      <c r="D2838" s="3">
        <v>0.06</v>
      </c>
      <c r="E2838">
        <v>19.98</v>
      </c>
      <c r="F2838">
        <v>4</v>
      </c>
      <c r="G2838">
        <v>824</v>
      </c>
      <c r="H2838" t="s">
        <v>2150</v>
      </c>
      <c r="I2838" t="s">
        <v>29</v>
      </c>
      <c r="J2838" t="s">
        <v>114</v>
      </c>
      <c r="K2838" t="s">
        <v>54</v>
      </c>
      <c r="L2838" t="s">
        <v>181</v>
      </c>
      <c r="M2838" t="s">
        <v>33</v>
      </c>
      <c r="N2838" t="s">
        <v>471</v>
      </c>
      <c r="O2838">
        <v>0.68</v>
      </c>
      <c r="P2838" t="s">
        <v>260</v>
      </c>
      <c r="Q2838" t="s">
        <v>619</v>
      </c>
      <c r="R2838" t="s">
        <v>2152</v>
      </c>
      <c r="S2838">
        <v>37174</v>
      </c>
      <c r="T2838" s="1">
        <v>41522</v>
      </c>
      <c r="U2838" s="1">
        <v>41525</v>
      </c>
      <c r="V2838" s="3">
        <v>74.543999999999997</v>
      </c>
      <c r="W2838">
        <v>5</v>
      </c>
      <c r="X2838" s="2">
        <v>97.07</v>
      </c>
      <c r="Y2838">
        <v>89272</v>
      </c>
      <c r="Z2838" t="s">
        <v>173</v>
      </c>
      <c r="AA2838">
        <v>2013</v>
      </c>
      <c r="AB2838" t="str">
        <f>IF(samplesuperstore_cleaned[[#This Row],[discount]]=0,"0%",IF(samplesuperstore_cleaned[[#This Row],[discount]]=0.02,"1-2%",IF(samplesuperstore_cleaned[[#This Row],[discount]]&lt;=0.04,"3-4%",IF(samplesuperstore_cleaned[[#This Row],[discount]]&lt;=0.06,"5-6%",IF(samplesuperstore_cleaned[[#This Row],[discount]]=0.08,"7-8%","9-10%")))))</f>
        <v>5-6%</v>
      </c>
    </row>
    <row r="2839" spans="1:28" x14ac:dyDescent="0.3">
      <c r="A2839">
        <v>2396</v>
      </c>
      <c r="B2839">
        <v>21876</v>
      </c>
      <c r="C2839" t="s">
        <v>57</v>
      </c>
      <c r="D2839" s="3">
        <v>0.04</v>
      </c>
      <c r="E2839">
        <v>6.08</v>
      </c>
      <c r="F2839">
        <v>1.17</v>
      </c>
      <c r="G2839">
        <v>914</v>
      </c>
      <c r="H2839" t="s">
        <v>2305</v>
      </c>
      <c r="I2839" t="s">
        <v>29</v>
      </c>
      <c r="J2839" t="s">
        <v>66</v>
      </c>
      <c r="K2839" t="s">
        <v>31</v>
      </c>
      <c r="L2839" t="s">
        <v>42</v>
      </c>
      <c r="M2839" t="s">
        <v>43</v>
      </c>
      <c r="N2839" t="s">
        <v>2307</v>
      </c>
      <c r="O2839">
        <v>0.56000000000000005</v>
      </c>
      <c r="P2839" t="s">
        <v>35</v>
      </c>
      <c r="Q2839" t="s">
        <v>255</v>
      </c>
      <c r="R2839" t="s">
        <v>2306</v>
      </c>
      <c r="S2839">
        <v>78521</v>
      </c>
      <c r="T2839" s="1">
        <v>40871</v>
      </c>
      <c r="U2839" s="1">
        <v>40873</v>
      </c>
      <c r="V2839" s="3">
        <v>74.536000000000001</v>
      </c>
      <c r="W2839">
        <v>26</v>
      </c>
      <c r="X2839" s="2">
        <v>158.84</v>
      </c>
      <c r="Y2839">
        <v>86358</v>
      </c>
      <c r="Z2839" t="s">
        <v>59</v>
      </c>
      <c r="AA2839">
        <v>2011</v>
      </c>
      <c r="AB2839" t="str">
        <f>IF(samplesuperstore_cleaned[[#This Row],[discount]]=0,"0%",IF(samplesuperstore_cleaned[[#This Row],[discount]]=0.02,"1-2%",IF(samplesuperstore_cleaned[[#This Row],[discount]]&lt;=0.04,"3-4%",IF(samplesuperstore_cleaned[[#This Row],[discount]]&lt;=0.06,"5-6%",IF(samplesuperstore_cleaned[[#This Row],[discount]]=0.08,"7-8%","9-10%")))))</f>
        <v>3-4%</v>
      </c>
    </row>
    <row r="2840" spans="1:28" x14ac:dyDescent="0.3">
      <c r="A2840">
        <v>6113</v>
      </c>
      <c r="B2840">
        <v>22418</v>
      </c>
      <c r="C2840" t="s">
        <v>57</v>
      </c>
      <c r="D2840" s="3">
        <v>0.04</v>
      </c>
      <c r="E2840">
        <v>22.23</v>
      </c>
      <c r="F2840">
        <v>3.63</v>
      </c>
      <c r="G2840">
        <v>2249</v>
      </c>
      <c r="H2840" t="s">
        <v>4161</v>
      </c>
      <c r="I2840" t="s">
        <v>29</v>
      </c>
      <c r="J2840" t="s">
        <v>66</v>
      </c>
      <c r="K2840" t="s">
        <v>67</v>
      </c>
      <c r="L2840" t="s">
        <v>104</v>
      </c>
      <c r="M2840" t="s">
        <v>52</v>
      </c>
      <c r="N2840" t="s">
        <v>1805</v>
      </c>
      <c r="O2840">
        <v>0.52</v>
      </c>
      <c r="P2840" t="s">
        <v>84</v>
      </c>
      <c r="Q2840" t="s">
        <v>596</v>
      </c>
      <c r="R2840" t="s">
        <v>4162</v>
      </c>
      <c r="S2840">
        <v>18504</v>
      </c>
      <c r="T2840" s="1">
        <v>41419</v>
      </c>
      <c r="U2840" s="1">
        <v>41421</v>
      </c>
      <c r="V2840" s="3">
        <v>74.52</v>
      </c>
      <c r="W2840">
        <v>5</v>
      </c>
      <c r="X2840" s="2">
        <v>108</v>
      </c>
      <c r="Y2840">
        <v>86707</v>
      </c>
      <c r="Z2840" t="s">
        <v>38</v>
      </c>
      <c r="AA2840">
        <v>2013</v>
      </c>
      <c r="AB2840" t="str">
        <f>IF(samplesuperstore_cleaned[[#This Row],[discount]]=0,"0%",IF(samplesuperstore_cleaned[[#This Row],[discount]]=0.02,"1-2%",IF(samplesuperstore_cleaned[[#This Row],[discount]]&lt;=0.04,"3-4%",IF(samplesuperstore_cleaned[[#This Row],[discount]]&lt;=0.06,"5-6%",IF(samplesuperstore_cleaned[[#This Row],[discount]]=0.08,"7-8%","9-10%")))))</f>
        <v>3-4%</v>
      </c>
    </row>
    <row r="2841" spans="1:28" x14ac:dyDescent="0.3">
      <c r="A2841">
        <v>7634</v>
      </c>
      <c r="B2841">
        <v>25436</v>
      </c>
      <c r="C2841" t="s">
        <v>27</v>
      </c>
      <c r="D2841" s="3">
        <v>0.03</v>
      </c>
      <c r="E2841">
        <v>55.99</v>
      </c>
      <c r="F2841">
        <v>5</v>
      </c>
      <c r="G2841">
        <v>2785</v>
      </c>
      <c r="H2841" t="s">
        <v>4804</v>
      </c>
      <c r="I2841" t="s">
        <v>29</v>
      </c>
      <c r="J2841" t="s">
        <v>30</v>
      </c>
      <c r="K2841" t="s">
        <v>54</v>
      </c>
      <c r="L2841" t="s">
        <v>55</v>
      </c>
      <c r="M2841" t="s">
        <v>52</v>
      </c>
      <c r="N2841" t="s">
        <v>338</v>
      </c>
      <c r="O2841">
        <v>0.8</v>
      </c>
      <c r="P2841" t="s">
        <v>35</v>
      </c>
      <c r="Q2841" t="s">
        <v>768</v>
      </c>
      <c r="R2841" t="s">
        <v>4805</v>
      </c>
      <c r="S2841">
        <v>74074</v>
      </c>
      <c r="T2841" s="1">
        <v>41406</v>
      </c>
      <c r="U2841" s="1">
        <v>41407</v>
      </c>
      <c r="V2841" s="3">
        <v>74.51100000000001</v>
      </c>
      <c r="W2841">
        <v>15</v>
      </c>
      <c r="X2841" s="2">
        <v>735.39</v>
      </c>
      <c r="Y2841">
        <v>86985</v>
      </c>
      <c r="Z2841" t="s">
        <v>38</v>
      </c>
      <c r="AA2841">
        <v>2013</v>
      </c>
      <c r="AB2841" t="str">
        <f>IF(samplesuperstore_cleaned[[#This Row],[discount]]=0,"0%",IF(samplesuperstore_cleaned[[#This Row],[discount]]=0.02,"1-2%",IF(samplesuperstore_cleaned[[#This Row],[discount]]&lt;=0.04,"3-4%",IF(samplesuperstore_cleaned[[#This Row],[discount]]&lt;=0.06,"5-6%",IF(samplesuperstore_cleaned[[#This Row],[discount]]=0.08,"7-8%","9-10%")))))</f>
        <v>3-4%</v>
      </c>
    </row>
    <row r="2842" spans="1:28" x14ac:dyDescent="0.3">
      <c r="A2842">
        <v>8953</v>
      </c>
      <c r="B2842">
        <v>19071</v>
      </c>
      <c r="C2842" t="s">
        <v>60</v>
      </c>
      <c r="D2842" s="3">
        <v>0.08</v>
      </c>
      <c r="E2842">
        <v>6.3</v>
      </c>
      <c r="F2842">
        <v>0.5</v>
      </c>
      <c r="G2842">
        <v>3238</v>
      </c>
      <c r="H2842" t="s">
        <v>5312</v>
      </c>
      <c r="I2842" t="s">
        <v>41</v>
      </c>
      <c r="J2842" t="s">
        <v>30</v>
      </c>
      <c r="K2842" t="s">
        <v>31</v>
      </c>
      <c r="L2842" t="s">
        <v>32</v>
      </c>
      <c r="M2842" t="s">
        <v>33</v>
      </c>
      <c r="N2842" t="s">
        <v>530</v>
      </c>
      <c r="O2842">
        <v>0.39</v>
      </c>
      <c r="P2842" t="s">
        <v>45</v>
      </c>
      <c r="Q2842" t="s">
        <v>210</v>
      </c>
      <c r="R2842" t="s">
        <v>5091</v>
      </c>
      <c r="S2842">
        <v>97330</v>
      </c>
      <c r="T2842" s="1">
        <v>40690</v>
      </c>
      <c r="U2842" s="1">
        <v>40699</v>
      </c>
      <c r="V2842" s="3">
        <v>74.450999999999993</v>
      </c>
      <c r="W2842">
        <v>17</v>
      </c>
      <c r="X2842" s="2">
        <v>107.9</v>
      </c>
      <c r="Y2842">
        <v>89565</v>
      </c>
      <c r="Z2842" t="s">
        <v>38</v>
      </c>
      <c r="AA2842">
        <v>2011</v>
      </c>
      <c r="AB2842" t="str">
        <f>IF(samplesuperstore_cleaned[[#This Row],[discount]]=0,"0%",IF(samplesuperstore_cleaned[[#This Row],[discount]]=0.02,"1-2%",IF(samplesuperstore_cleaned[[#This Row],[discount]]&lt;=0.04,"3-4%",IF(samplesuperstore_cleaned[[#This Row],[discount]]&lt;=0.06,"5-6%",IF(samplesuperstore_cleaned[[#This Row],[discount]]=0.08,"7-8%","9-10%")))))</f>
        <v>7-8%</v>
      </c>
    </row>
    <row r="2843" spans="1:28" x14ac:dyDescent="0.3">
      <c r="A2843">
        <v>3811</v>
      </c>
      <c r="B2843">
        <v>19810</v>
      </c>
      <c r="C2843" t="s">
        <v>27</v>
      </c>
      <c r="D2843" s="3">
        <v>0.05</v>
      </c>
      <c r="E2843">
        <v>9.7799999999999994</v>
      </c>
      <c r="F2843">
        <v>1.39</v>
      </c>
      <c r="G2843">
        <v>1432</v>
      </c>
      <c r="H2843" t="s">
        <v>3101</v>
      </c>
      <c r="I2843" t="s">
        <v>29</v>
      </c>
      <c r="J2843" t="s">
        <v>30</v>
      </c>
      <c r="K2843" t="s">
        <v>31</v>
      </c>
      <c r="L2843" t="s">
        <v>100</v>
      </c>
      <c r="M2843" t="s">
        <v>33</v>
      </c>
      <c r="N2843" t="s">
        <v>436</v>
      </c>
      <c r="O2843">
        <v>0.39</v>
      </c>
      <c r="P2843" t="s">
        <v>35</v>
      </c>
      <c r="Q2843" t="s">
        <v>1549</v>
      </c>
      <c r="R2843" t="s">
        <v>3036</v>
      </c>
      <c r="S2843">
        <v>46203</v>
      </c>
      <c r="T2843" s="1">
        <v>40242</v>
      </c>
      <c r="U2843" s="1">
        <v>40243</v>
      </c>
      <c r="V2843" s="3">
        <v>74.278499999999994</v>
      </c>
      <c r="W2843">
        <v>11</v>
      </c>
      <c r="X2843" s="2">
        <v>107.65</v>
      </c>
      <c r="Y2843">
        <v>86826</v>
      </c>
      <c r="Z2843" t="s">
        <v>165</v>
      </c>
      <c r="AA2843">
        <v>2010</v>
      </c>
      <c r="AB2843" t="str">
        <f>IF(samplesuperstore_cleaned[[#This Row],[discount]]=0,"0%",IF(samplesuperstore_cleaned[[#This Row],[discount]]=0.02,"1-2%",IF(samplesuperstore_cleaned[[#This Row],[discount]]&lt;=0.04,"3-4%",IF(samplesuperstore_cleaned[[#This Row],[discount]]&lt;=0.06,"5-6%",IF(samplesuperstore_cleaned[[#This Row],[discount]]=0.08,"7-8%","9-10%")))))</f>
        <v>5-6%</v>
      </c>
    </row>
    <row r="2844" spans="1:28" x14ac:dyDescent="0.3">
      <c r="A2844">
        <v>8715</v>
      </c>
      <c r="B2844">
        <v>21129</v>
      </c>
      <c r="C2844" t="s">
        <v>60</v>
      </c>
      <c r="D2844" s="3">
        <v>0.02</v>
      </c>
      <c r="E2844">
        <v>10.31</v>
      </c>
      <c r="F2844">
        <v>1.79</v>
      </c>
      <c r="G2844">
        <v>3151</v>
      </c>
      <c r="H2844" t="s">
        <v>5221</v>
      </c>
      <c r="I2844" t="s">
        <v>29</v>
      </c>
      <c r="J2844" t="s">
        <v>30</v>
      </c>
      <c r="K2844" t="s">
        <v>31</v>
      </c>
      <c r="L2844" t="s">
        <v>49</v>
      </c>
      <c r="M2844" t="s">
        <v>43</v>
      </c>
      <c r="N2844" t="s">
        <v>1358</v>
      </c>
      <c r="O2844">
        <v>0.38</v>
      </c>
      <c r="P2844" t="s">
        <v>45</v>
      </c>
      <c r="Q2844" t="s">
        <v>70</v>
      </c>
      <c r="R2844" t="s">
        <v>5222</v>
      </c>
      <c r="S2844">
        <v>92277</v>
      </c>
      <c r="T2844" s="1">
        <v>41361</v>
      </c>
      <c r="U2844" s="1">
        <v>41368</v>
      </c>
      <c r="V2844" s="3">
        <v>74.209499999999991</v>
      </c>
      <c r="W2844">
        <v>10</v>
      </c>
      <c r="X2844" s="2">
        <v>107.55</v>
      </c>
      <c r="Y2844">
        <v>88552</v>
      </c>
      <c r="Z2844" t="s">
        <v>165</v>
      </c>
      <c r="AA2844">
        <v>2013</v>
      </c>
      <c r="AB2844" t="str">
        <f>IF(samplesuperstore_cleaned[[#This Row],[discount]]=0,"0%",IF(samplesuperstore_cleaned[[#This Row],[discount]]=0.02,"1-2%",IF(samplesuperstore_cleaned[[#This Row],[discount]]&lt;=0.04,"3-4%",IF(samplesuperstore_cleaned[[#This Row],[discount]]&lt;=0.06,"5-6%",IF(samplesuperstore_cleaned[[#This Row],[discount]]=0.08,"7-8%","9-10%")))))</f>
        <v>1-2%</v>
      </c>
    </row>
    <row r="2845" spans="1:28" x14ac:dyDescent="0.3">
      <c r="A2845">
        <v>7875</v>
      </c>
      <c r="B2845">
        <v>25599</v>
      </c>
      <c r="C2845" t="s">
        <v>27</v>
      </c>
      <c r="D2845" s="3">
        <v>0</v>
      </c>
      <c r="E2845">
        <v>8.33</v>
      </c>
      <c r="F2845">
        <v>1.99</v>
      </c>
      <c r="G2845">
        <v>2877</v>
      </c>
      <c r="H2845" t="s">
        <v>4908</v>
      </c>
      <c r="I2845" t="s">
        <v>41</v>
      </c>
      <c r="J2845" t="s">
        <v>244</v>
      </c>
      <c r="K2845" t="s">
        <v>54</v>
      </c>
      <c r="L2845" t="s">
        <v>181</v>
      </c>
      <c r="M2845" t="s">
        <v>52</v>
      </c>
      <c r="N2845" t="s">
        <v>829</v>
      </c>
      <c r="O2845">
        <v>0.52</v>
      </c>
      <c r="P2845" t="s">
        <v>84</v>
      </c>
      <c r="Q2845" t="s">
        <v>394</v>
      </c>
      <c r="R2845" t="s">
        <v>4909</v>
      </c>
      <c r="S2845">
        <v>44070</v>
      </c>
      <c r="T2845" s="1">
        <v>40239</v>
      </c>
      <c r="U2845" s="1">
        <v>40241</v>
      </c>
      <c r="V2845" s="3">
        <v>74.181899999999999</v>
      </c>
      <c r="W2845">
        <v>12</v>
      </c>
      <c r="X2845" s="2">
        <v>107.51</v>
      </c>
      <c r="Y2845">
        <v>91492</v>
      </c>
      <c r="Z2845" t="s">
        <v>165</v>
      </c>
      <c r="AA2845">
        <v>2010</v>
      </c>
      <c r="AB2845" t="str">
        <f>IF(samplesuperstore_cleaned[[#This Row],[discount]]=0,"0%",IF(samplesuperstore_cleaned[[#This Row],[discount]]=0.02,"1-2%",IF(samplesuperstore_cleaned[[#This Row],[discount]]&lt;=0.04,"3-4%",IF(samplesuperstore_cleaned[[#This Row],[discount]]&lt;=0.06,"5-6%",IF(samplesuperstore_cleaned[[#This Row],[discount]]=0.08,"7-8%","9-10%")))))</f>
        <v>0%</v>
      </c>
    </row>
    <row r="2846" spans="1:28" x14ac:dyDescent="0.3">
      <c r="A2846">
        <v>1706</v>
      </c>
      <c r="B2846">
        <v>22347</v>
      </c>
      <c r="C2846" t="s">
        <v>60</v>
      </c>
      <c r="D2846" s="3">
        <v>0.01</v>
      </c>
      <c r="E2846">
        <v>7.31</v>
      </c>
      <c r="F2846">
        <v>0.49</v>
      </c>
      <c r="G2846">
        <v>642</v>
      </c>
      <c r="H2846" t="s">
        <v>1833</v>
      </c>
      <c r="I2846" t="s">
        <v>29</v>
      </c>
      <c r="J2846" t="s">
        <v>30</v>
      </c>
      <c r="K2846" t="s">
        <v>31</v>
      </c>
      <c r="L2846" t="s">
        <v>32</v>
      </c>
      <c r="M2846" t="s">
        <v>33</v>
      </c>
      <c r="N2846" t="s">
        <v>267</v>
      </c>
      <c r="O2846">
        <v>0.38</v>
      </c>
      <c r="P2846" t="s">
        <v>35</v>
      </c>
      <c r="Q2846" t="s">
        <v>36</v>
      </c>
      <c r="R2846" t="s">
        <v>1834</v>
      </c>
      <c r="S2846">
        <v>60544</v>
      </c>
      <c r="T2846" s="1">
        <v>40738</v>
      </c>
      <c r="U2846" s="1">
        <v>40742</v>
      </c>
      <c r="V2846" s="3">
        <v>74.105999999999995</v>
      </c>
      <c r="W2846">
        <v>14</v>
      </c>
      <c r="X2846" s="2">
        <v>107.4</v>
      </c>
      <c r="Y2846">
        <v>91338</v>
      </c>
      <c r="Z2846" t="s">
        <v>48</v>
      </c>
      <c r="AA2846">
        <v>2011</v>
      </c>
      <c r="AB2846" t="str">
        <f>IF(samplesuperstore_cleaned[[#This Row],[discount]]=0,"0%",IF(samplesuperstore_cleaned[[#This Row],[discount]]=0.02,"1-2%",IF(samplesuperstore_cleaned[[#This Row],[discount]]&lt;=0.04,"3-4%",IF(samplesuperstore_cleaned[[#This Row],[discount]]&lt;=0.06,"5-6%",IF(samplesuperstore_cleaned[[#This Row],[discount]]=0.08,"7-8%","9-10%")))))</f>
        <v>3-4%</v>
      </c>
    </row>
    <row r="2847" spans="1:28" x14ac:dyDescent="0.3">
      <c r="A2847">
        <v>3297</v>
      </c>
      <c r="B2847">
        <v>5225</v>
      </c>
      <c r="C2847" t="s">
        <v>39</v>
      </c>
      <c r="D2847" s="3">
        <v>0.01</v>
      </c>
      <c r="E2847">
        <v>20.98</v>
      </c>
      <c r="F2847">
        <v>8.83</v>
      </c>
      <c r="G2847">
        <v>1246</v>
      </c>
      <c r="H2847" t="s">
        <v>2820</v>
      </c>
      <c r="I2847" t="s">
        <v>29</v>
      </c>
      <c r="J2847" t="s">
        <v>66</v>
      </c>
      <c r="K2847" t="s">
        <v>31</v>
      </c>
      <c r="L2847" t="s">
        <v>138</v>
      </c>
      <c r="M2847" t="s">
        <v>33</v>
      </c>
      <c r="N2847" t="s">
        <v>1246</v>
      </c>
      <c r="O2847">
        <v>0.37</v>
      </c>
      <c r="P2847" t="s">
        <v>84</v>
      </c>
      <c r="Q2847" t="s">
        <v>125</v>
      </c>
      <c r="R2847" t="s">
        <v>167</v>
      </c>
      <c r="S2847">
        <v>10009</v>
      </c>
      <c r="T2847" s="1">
        <v>40877</v>
      </c>
      <c r="U2847" s="1">
        <v>40878</v>
      </c>
      <c r="V2847" s="3">
        <v>74.009499999999989</v>
      </c>
      <c r="W2847">
        <v>82</v>
      </c>
      <c r="X2847" s="2">
        <v>1801.44</v>
      </c>
      <c r="Y2847">
        <v>37216</v>
      </c>
      <c r="Z2847" t="s">
        <v>59</v>
      </c>
      <c r="AA2847">
        <v>2011</v>
      </c>
      <c r="AB2847" t="str">
        <f>IF(samplesuperstore_cleaned[[#This Row],[discount]]=0,"0%",IF(samplesuperstore_cleaned[[#This Row],[discount]]=0.02,"1-2%",IF(samplesuperstore_cleaned[[#This Row],[discount]]&lt;=0.04,"3-4%",IF(samplesuperstore_cleaned[[#This Row],[discount]]&lt;=0.06,"5-6%",IF(samplesuperstore_cleaned[[#This Row],[discount]]=0.08,"7-8%","9-10%")))))</f>
        <v>3-4%</v>
      </c>
    </row>
    <row r="2848" spans="1:28" x14ac:dyDescent="0.3">
      <c r="A2848">
        <v>3305</v>
      </c>
      <c r="B2848">
        <v>18414</v>
      </c>
      <c r="C2848" t="s">
        <v>39</v>
      </c>
      <c r="D2848" s="3">
        <v>0.09</v>
      </c>
      <c r="E2848">
        <v>120.98</v>
      </c>
      <c r="F2848">
        <v>30</v>
      </c>
      <c r="G2848">
        <v>1250</v>
      </c>
      <c r="H2848" t="s">
        <v>2825</v>
      </c>
      <c r="I2848" t="s">
        <v>61</v>
      </c>
      <c r="J2848" t="s">
        <v>30</v>
      </c>
      <c r="K2848" t="s">
        <v>67</v>
      </c>
      <c r="L2848" t="s">
        <v>68</v>
      </c>
      <c r="M2848" t="s">
        <v>63</v>
      </c>
      <c r="N2848" t="s">
        <v>1937</v>
      </c>
      <c r="O2848">
        <v>0.64</v>
      </c>
      <c r="P2848" t="s">
        <v>35</v>
      </c>
      <c r="Q2848" t="s">
        <v>36</v>
      </c>
      <c r="R2848" t="s">
        <v>2826</v>
      </c>
      <c r="S2848">
        <v>60110</v>
      </c>
      <c r="T2848" s="1">
        <v>40460</v>
      </c>
      <c r="U2848" s="1">
        <v>40462</v>
      </c>
      <c r="V2848" s="3">
        <v>74.004800000000003</v>
      </c>
      <c r="W2848">
        <v>22</v>
      </c>
      <c r="X2848" s="2">
        <v>2508.15</v>
      </c>
      <c r="Y2848">
        <v>87877</v>
      </c>
      <c r="Z2848" t="s">
        <v>87</v>
      </c>
      <c r="AA2848">
        <v>2010</v>
      </c>
      <c r="AB2848" t="str">
        <f>IF(samplesuperstore_cleaned[[#This Row],[discount]]=0,"0%",IF(samplesuperstore_cleaned[[#This Row],[discount]]=0.02,"1-2%",IF(samplesuperstore_cleaned[[#This Row],[discount]]&lt;=0.04,"3-4%",IF(samplesuperstore_cleaned[[#This Row],[discount]]&lt;=0.06,"5-6%",IF(samplesuperstore_cleaned[[#This Row],[discount]]=0.08,"7-8%","9-10%")))))</f>
        <v>9-10%</v>
      </c>
    </row>
    <row r="2849" spans="1:28" x14ac:dyDescent="0.3">
      <c r="A2849">
        <v>7223</v>
      </c>
      <c r="B2849">
        <v>20415</v>
      </c>
      <c r="C2849" t="s">
        <v>27</v>
      </c>
      <c r="D2849" s="3">
        <v>0.08</v>
      </c>
      <c r="E2849">
        <v>14.34</v>
      </c>
      <c r="F2849">
        <v>5</v>
      </c>
      <c r="G2849">
        <v>2639</v>
      </c>
      <c r="H2849" t="s">
        <v>4639</v>
      </c>
      <c r="I2849" t="s">
        <v>29</v>
      </c>
      <c r="J2849" t="s">
        <v>244</v>
      </c>
      <c r="K2849" t="s">
        <v>67</v>
      </c>
      <c r="L2849" t="s">
        <v>104</v>
      </c>
      <c r="M2849" t="s">
        <v>52</v>
      </c>
      <c r="N2849" t="s">
        <v>169</v>
      </c>
      <c r="O2849">
        <v>0.49</v>
      </c>
      <c r="P2849" t="s">
        <v>45</v>
      </c>
      <c r="Q2849" t="s">
        <v>936</v>
      </c>
      <c r="R2849" t="s">
        <v>1632</v>
      </c>
      <c r="S2849">
        <v>88201</v>
      </c>
      <c r="T2849" s="1">
        <v>41167</v>
      </c>
      <c r="U2849" s="1">
        <v>41168</v>
      </c>
      <c r="V2849" s="3">
        <v>73.73</v>
      </c>
      <c r="W2849">
        <v>14</v>
      </c>
      <c r="X2849" s="2">
        <v>190.9</v>
      </c>
      <c r="Y2849">
        <v>90956</v>
      </c>
      <c r="Z2849" t="s">
        <v>173</v>
      </c>
      <c r="AA2849">
        <v>2012</v>
      </c>
      <c r="AB2849" t="str">
        <f>IF(samplesuperstore_cleaned[[#This Row],[discount]]=0,"0%",IF(samplesuperstore_cleaned[[#This Row],[discount]]=0.02,"1-2%",IF(samplesuperstore_cleaned[[#This Row],[discount]]&lt;=0.04,"3-4%",IF(samplesuperstore_cleaned[[#This Row],[discount]]&lt;=0.06,"5-6%",IF(samplesuperstore_cleaned[[#This Row],[discount]]=0.08,"7-8%","9-10%")))))</f>
        <v>7-8%</v>
      </c>
    </row>
    <row r="2850" spans="1:28" x14ac:dyDescent="0.3">
      <c r="A2850">
        <v>8901</v>
      </c>
      <c r="B2850">
        <v>20133</v>
      </c>
      <c r="C2850" t="s">
        <v>27</v>
      </c>
      <c r="D2850" s="3">
        <v>0</v>
      </c>
      <c r="E2850">
        <v>125.99</v>
      </c>
      <c r="F2850">
        <v>8.08</v>
      </c>
      <c r="G2850">
        <v>3221</v>
      </c>
      <c r="H2850" t="s">
        <v>5293</v>
      </c>
      <c r="I2850" t="s">
        <v>41</v>
      </c>
      <c r="J2850" t="s">
        <v>244</v>
      </c>
      <c r="K2850" t="s">
        <v>54</v>
      </c>
      <c r="L2850" t="s">
        <v>55</v>
      </c>
      <c r="M2850" t="s">
        <v>33</v>
      </c>
      <c r="N2850" t="s">
        <v>452</v>
      </c>
      <c r="O2850">
        <v>0.56999999999999995</v>
      </c>
      <c r="P2850" t="s">
        <v>260</v>
      </c>
      <c r="Q2850" t="s">
        <v>929</v>
      </c>
      <c r="R2850" t="s">
        <v>5294</v>
      </c>
      <c r="S2850">
        <v>33322</v>
      </c>
      <c r="T2850" s="1">
        <v>40614</v>
      </c>
      <c r="U2850" s="1">
        <v>40615</v>
      </c>
      <c r="V2850" s="3">
        <v>73.668000000000006</v>
      </c>
      <c r="W2850">
        <v>3</v>
      </c>
      <c r="X2850" s="2">
        <v>330.89</v>
      </c>
      <c r="Y2850">
        <v>90816</v>
      </c>
      <c r="Z2850" t="s">
        <v>165</v>
      </c>
      <c r="AA2850">
        <v>2011</v>
      </c>
      <c r="AB2850" t="str">
        <f>IF(samplesuperstore_cleaned[[#This Row],[discount]]=0,"0%",IF(samplesuperstore_cleaned[[#This Row],[discount]]=0.02,"1-2%",IF(samplesuperstore_cleaned[[#This Row],[discount]]&lt;=0.04,"3-4%",IF(samplesuperstore_cleaned[[#This Row],[discount]]&lt;=0.06,"5-6%",IF(samplesuperstore_cleaned[[#This Row],[discount]]=0.08,"7-8%","9-10%")))))</f>
        <v>0%</v>
      </c>
    </row>
    <row r="2851" spans="1:28" x14ac:dyDescent="0.3">
      <c r="A2851">
        <v>2685</v>
      </c>
      <c r="B2851">
        <v>19920</v>
      </c>
      <c r="C2851" t="s">
        <v>57</v>
      </c>
      <c r="D2851" s="3">
        <v>0.06</v>
      </c>
      <c r="E2851">
        <v>7.64</v>
      </c>
      <c r="F2851">
        <v>1.39</v>
      </c>
      <c r="G2851">
        <v>1038</v>
      </c>
      <c r="H2851" t="s">
        <v>2504</v>
      </c>
      <c r="I2851" t="s">
        <v>29</v>
      </c>
      <c r="J2851" t="s">
        <v>30</v>
      </c>
      <c r="K2851" t="s">
        <v>31</v>
      </c>
      <c r="L2851" t="s">
        <v>100</v>
      </c>
      <c r="M2851" t="s">
        <v>33</v>
      </c>
      <c r="N2851" t="s">
        <v>1579</v>
      </c>
      <c r="O2851">
        <v>0.36</v>
      </c>
      <c r="P2851" t="s">
        <v>260</v>
      </c>
      <c r="Q2851" t="s">
        <v>929</v>
      </c>
      <c r="R2851" t="s">
        <v>2283</v>
      </c>
      <c r="S2851">
        <v>33430</v>
      </c>
      <c r="T2851" s="1">
        <v>40715</v>
      </c>
      <c r="U2851" s="1">
        <v>40717</v>
      </c>
      <c r="V2851" s="3">
        <v>73.457999999999998</v>
      </c>
      <c r="W2851">
        <v>3</v>
      </c>
      <c r="X2851" s="2">
        <v>22.14</v>
      </c>
      <c r="Y2851">
        <v>90642</v>
      </c>
      <c r="Z2851" t="s">
        <v>189</v>
      </c>
      <c r="AA2851">
        <v>2011</v>
      </c>
      <c r="AB2851" t="str">
        <f>IF(samplesuperstore_cleaned[[#This Row],[discount]]=0,"0%",IF(samplesuperstore_cleaned[[#This Row],[discount]]=0.02,"1-2%",IF(samplesuperstore_cleaned[[#This Row],[discount]]&lt;=0.04,"3-4%",IF(samplesuperstore_cleaned[[#This Row],[discount]]&lt;=0.06,"5-6%",IF(samplesuperstore_cleaned[[#This Row],[discount]]=0.08,"7-8%","9-10%")))))</f>
        <v>5-6%</v>
      </c>
    </row>
    <row r="2852" spans="1:28" x14ac:dyDescent="0.3">
      <c r="A2852">
        <v>5692</v>
      </c>
      <c r="B2852">
        <v>22434</v>
      </c>
      <c r="C2852" t="s">
        <v>78</v>
      </c>
      <c r="D2852" s="3">
        <v>0.06</v>
      </c>
      <c r="E2852">
        <v>111.03</v>
      </c>
      <c r="F2852">
        <v>8.64</v>
      </c>
      <c r="G2852">
        <v>2094</v>
      </c>
      <c r="H2852" t="s">
        <v>3964</v>
      </c>
      <c r="I2852" t="s">
        <v>29</v>
      </c>
      <c r="J2852" t="s">
        <v>30</v>
      </c>
      <c r="K2852" t="s">
        <v>31</v>
      </c>
      <c r="L2852" t="s">
        <v>158</v>
      </c>
      <c r="M2852" t="s">
        <v>33</v>
      </c>
      <c r="N2852" t="s">
        <v>558</v>
      </c>
      <c r="O2852">
        <v>0.78</v>
      </c>
      <c r="P2852" t="s">
        <v>45</v>
      </c>
      <c r="Q2852" t="s">
        <v>70</v>
      </c>
      <c r="R2852" t="s">
        <v>3965</v>
      </c>
      <c r="S2852">
        <v>95928</v>
      </c>
      <c r="T2852" s="1">
        <v>40699</v>
      </c>
      <c r="U2852" s="1">
        <v>40701</v>
      </c>
      <c r="V2852" s="3">
        <v>73.356000000000009</v>
      </c>
      <c r="W2852">
        <v>10</v>
      </c>
      <c r="X2852" s="2">
        <v>1057.32</v>
      </c>
      <c r="Y2852">
        <v>86630</v>
      </c>
      <c r="Z2852" t="s">
        <v>189</v>
      </c>
      <c r="AA2852">
        <v>2011</v>
      </c>
      <c r="AB2852" t="str">
        <f>IF(samplesuperstore_cleaned[[#This Row],[discount]]=0,"0%",IF(samplesuperstore_cleaned[[#This Row],[discount]]=0.02,"1-2%",IF(samplesuperstore_cleaned[[#This Row],[discount]]&lt;=0.04,"3-4%",IF(samplesuperstore_cleaned[[#This Row],[discount]]&lt;=0.06,"5-6%",IF(samplesuperstore_cleaned[[#This Row],[discount]]=0.08,"7-8%","9-10%")))))</f>
        <v>5-6%</v>
      </c>
    </row>
    <row r="2853" spans="1:28" x14ac:dyDescent="0.3">
      <c r="A2853">
        <v>1580</v>
      </c>
      <c r="B2853">
        <v>4004</v>
      </c>
      <c r="C2853" t="s">
        <v>57</v>
      </c>
      <c r="D2853" s="3">
        <v>0.04</v>
      </c>
      <c r="E2853">
        <v>4.9800000000000004</v>
      </c>
      <c r="F2853">
        <v>0.8</v>
      </c>
      <c r="G2853">
        <v>604</v>
      </c>
      <c r="H2853" t="s">
        <v>1756</v>
      </c>
      <c r="I2853" t="s">
        <v>29</v>
      </c>
      <c r="J2853" t="s">
        <v>66</v>
      </c>
      <c r="K2853" t="s">
        <v>31</v>
      </c>
      <c r="L2853" t="s">
        <v>49</v>
      </c>
      <c r="M2853" t="s">
        <v>43</v>
      </c>
      <c r="N2853" t="s">
        <v>1188</v>
      </c>
      <c r="O2853">
        <v>0.36</v>
      </c>
      <c r="P2853" t="s">
        <v>45</v>
      </c>
      <c r="Q2853" t="s">
        <v>70</v>
      </c>
      <c r="R2853" t="s">
        <v>1646</v>
      </c>
      <c r="S2853">
        <v>90045</v>
      </c>
      <c r="T2853" s="1">
        <v>41250</v>
      </c>
      <c r="U2853" s="1">
        <v>41252</v>
      </c>
      <c r="V2853" s="3">
        <v>73.05</v>
      </c>
      <c r="W2853">
        <v>72</v>
      </c>
      <c r="X2853" s="2">
        <v>352.7</v>
      </c>
      <c r="Y2853">
        <v>28581</v>
      </c>
      <c r="Z2853" t="s">
        <v>72</v>
      </c>
      <c r="AA2853">
        <v>2012</v>
      </c>
      <c r="AB2853" t="str">
        <f>IF(samplesuperstore_cleaned[[#This Row],[discount]]=0,"0%",IF(samplesuperstore_cleaned[[#This Row],[discount]]=0.02,"1-2%",IF(samplesuperstore_cleaned[[#This Row],[discount]]&lt;=0.04,"3-4%",IF(samplesuperstore_cleaned[[#This Row],[discount]]&lt;=0.06,"5-6%",IF(samplesuperstore_cleaned[[#This Row],[discount]]=0.08,"7-8%","9-10%")))))</f>
        <v>3-4%</v>
      </c>
    </row>
    <row r="2854" spans="1:28" x14ac:dyDescent="0.3">
      <c r="A2854">
        <v>13</v>
      </c>
      <c r="B2854">
        <v>21866</v>
      </c>
      <c r="C2854" t="s">
        <v>39</v>
      </c>
      <c r="D2854" s="3">
        <v>0.05</v>
      </c>
      <c r="E2854">
        <v>12.28</v>
      </c>
      <c r="F2854">
        <v>4.8600000000000003</v>
      </c>
      <c r="G2854">
        <v>7</v>
      </c>
      <c r="H2854" t="s">
        <v>82</v>
      </c>
      <c r="I2854" t="s">
        <v>29</v>
      </c>
      <c r="J2854" t="s">
        <v>66</v>
      </c>
      <c r="K2854" t="s">
        <v>31</v>
      </c>
      <c r="L2854" t="s">
        <v>49</v>
      </c>
      <c r="M2854" t="s">
        <v>33</v>
      </c>
      <c r="N2854" t="s">
        <v>83</v>
      </c>
      <c r="O2854">
        <v>0.38</v>
      </c>
      <c r="P2854" t="s">
        <v>84</v>
      </c>
      <c r="Q2854" t="s">
        <v>85</v>
      </c>
      <c r="R2854" t="s">
        <v>86</v>
      </c>
      <c r="S2854">
        <v>2724</v>
      </c>
      <c r="T2854" s="1">
        <v>41212</v>
      </c>
      <c r="U2854" s="1">
        <v>41213</v>
      </c>
      <c r="V2854" s="3">
        <v>72.992800000000003</v>
      </c>
      <c r="W2854">
        <v>19</v>
      </c>
      <c r="X2854" s="2">
        <v>232.95</v>
      </c>
      <c r="Y2854">
        <v>90198</v>
      </c>
      <c r="Z2854" t="s">
        <v>87</v>
      </c>
      <c r="AA2854">
        <v>2012</v>
      </c>
      <c r="AB2854" t="str">
        <f>IF(samplesuperstore_cleaned[[#This Row],[discount]]=0,"0%",IF(samplesuperstore_cleaned[[#This Row],[discount]]=0.02,"1-2%",IF(samplesuperstore_cleaned[[#This Row],[discount]]&lt;=0.04,"3-4%",IF(samplesuperstore_cleaned[[#This Row],[discount]]&lt;=0.06,"5-6%",IF(samplesuperstore_cleaned[[#This Row],[discount]]=0.08,"7-8%","9-10%")))))</f>
        <v>5-6%</v>
      </c>
    </row>
    <row r="2855" spans="1:28" x14ac:dyDescent="0.3">
      <c r="A2855">
        <v>8547</v>
      </c>
      <c r="B2855">
        <v>25999</v>
      </c>
      <c r="C2855" t="s">
        <v>78</v>
      </c>
      <c r="D2855" s="3">
        <v>0.04</v>
      </c>
      <c r="E2855">
        <v>33.89</v>
      </c>
      <c r="F2855">
        <v>5.0999999999999996</v>
      </c>
      <c r="G2855">
        <v>3096</v>
      </c>
      <c r="H2855" t="s">
        <v>5156</v>
      </c>
      <c r="I2855" t="s">
        <v>41</v>
      </c>
      <c r="J2855" t="s">
        <v>244</v>
      </c>
      <c r="K2855" t="s">
        <v>31</v>
      </c>
      <c r="L2855" t="s">
        <v>158</v>
      </c>
      <c r="M2855" t="s">
        <v>33</v>
      </c>
      <c r="N2855" t="s">
        <v>5157</v>
      </c>
      <c r="O2855">
        <v>0.6</v>
      </c>
      <c r="P2855" t="s">
        <v>84</v>
      </c>
      <c r="Q2855" t="s">
        <v>394</v>
      </c>
      <c r="R2855" t="s">
        <v>3502</v>
      </c>
      <c r="S2855">
        <v>43026</v>
      </c>
      <c r="T2855" s="1">
        <v>40346</v>
      </c>
      <c r="U2855" s="1">
        <v>40347</v>
      </c>
      <c r="V2855" s="3">
        <v>72.984000000000009</v>
      </c>
      <c r="W2855">
        <v>6</v>
      </c>
      <c r="X2855" s="2">
        <v>200.83</v>
      </c>
      <c r="Y2855">
        <v>86222</v>
      </c>
      <c r="Z2855" t="s">
        <v>189</v>
      </c>
      <c r="AA2855">
        <v>2010</v>
      </c>
      <c r="AB2855" t="str">
        <f>IF(samplesuperstore_cleaned[[#This Row],[discount]]=0,"0%",IF(samplesuperstore_cleaned[[#This Row],[discount]]=0.02,"1-2%",IF(samplesuperstore_cleaned[[#This Row],[discount]]&lt;=0.04,"3-4%",IF(samplesuperstore_cleaned[[#This Row],[discount]]&lt;=0.06,"5-6%",IF(samplesuperstore_cleaned[[#This Row],[discount]]=0.08,"7-8%","9-10%")))))</f>
        <v>3-4%</v>
      </c>
    </row>
    <row r="2856" spans="1:28" x14ac:dyDescent="0.3">
      <c r="A2856">
        <v>5033</v>
      </c>
      <c r="B2856">
        <v>19142</v>
      </c>
      <c r="C2856" t="s">
        <v>27</v>
      </c>
      <c r="D2856" s="3">
        <v>0.02</v>
      </c>
      <c r="E2856">
        <v>30.73</v>
      </c>
      <c r="F2856">
        <v>4</v>
      </c>
      <c r="G2856">
        <v>1854</v>
      </c>
      <c r="H2856" t="s">
        <v>3666</v>
      </c>
      <c r="I2856" t="s">
        <v>29</v>
      </c>
      <c r="J2856" t="s">
        <v>66</v>
      </c>
      <c r="K2856" t="s">
        <v>54</v>
      </c>
      <c r="L2856" t="s">
        <v>181</v>
      </c>
      <c r="M2856" t="s">
        <v>33</v>
      </c>
      <c r="N2856" t="s">
        <v>276</v>
      </c>
      <c r="O2856">
        <v>0.75</v>
      </c>
      <c r="P2856" t="s">
        <v>84</v>
      </c>
      <c r="Q2856" t="s">
        <v>466</v>
      </c>
      <c r="R2856" t="s">
        <v>1144</v>
      </c>
      <c r="S2856">
        <v>6478</v>
      </c>
      <c r="T2856" s="1">
        <v>40440</v>
      </c>
      <c r="U2856" s="1">
        <v>40443</v>
      </c>
      <c r="V2856" s="3">
        <v>72.78</v>
      </c>
      <c r="W2856">
        <v>16</v>
      </c>
      <c r="X2856" s="2">
        <v>522.22</v>
      </c>
      <c r="Y2856">
        <v>86847</v>
      </c>
      <c r="Z2856" t="s">
        <v>173</v>
      </c>
      <c r="AA2856">
        <v>2010</v>
      </c>
      <c r="AB2856" t="str">
        <f>IF(samplesuperstore_cleaned[[#This Row],[discount]]=0,"0%",IF(samplesuperstore_cleaned[[#This Row],[discount]]=0.02,"1-2%",IF(samplesuperstore_cleaned[[#This Row],[discount]]&lt;=0.04,"3-4%",IF(samplesuperstore_cleaned[[#This Row],[discount]]&lt;=0.06,"5-6%",IF(samplesuperstore_cleaned[[#This Row],[discount]]=0.08,"7-8%","9-10%")))))</f>
        <v>1-2%</v>
      </c>
    </row>
    <row r="2857" spans="1:28" x14ac:dyDescent="0.3">
      <c r="A2857">
        <v>5639</v>
      </c>
      <c r="B2857">
        <v>25428</v>
      </c>
      <c r="C2857" t="s">
        <v>60</v>
      </c>
      <c r="D2857" s="3">
        <v>0.03</v>
      </c>
      <c r="E2857">
        <v>4.49</v>
      </c>
      <c r="F2857">
        <v>1.49</v>
      </c>
      <c r="G2857">
        <v>2073</v>
      </c>
      <c r="H2857" t="s">
        <v>3941</v>
      </c>
      <c r="I2857" t="s">
        <v>41</v>
      </c>
      <c r="J2857" t="s">
        <v>244</v>
      </c>
      <c r="K2857" t="s">
        <v>31</v>
      </c>
      <c r="L2857" t="s">
        <v>138</v>
      </c>
      <c r="M2857" t="s">
        <v>33</v>
      </c>
      <c r="N2857" t="s">
        <v>1810</v>
      </c>
      <c r="O2857">
        <v>0.39</v>
      </c>
      <c r="P2857" t="s">
        <v>35</v>
      </c>
      <c r="Q2857" t="s">
        <v>761</v>
      </c>
      <c r="R2857" t="s">
        <v>3942</v>
      </c>
      <c r="S2857">
        <v>48135</v>
      </c>
      <c r="T2857" s="1">
        <v>41512</v>
      </c>
      <c r="U2857" s="1">
        <v>41519</v>
      </c>
      <c r="V2857" s="3">
        <v>72.608699999999999</v>
      </c>
      <c r="W2857">
        <v>22</v>
      </c>
      <c r="X2857" s="2">
        <v>105.23</v>
      </c>
      <c r="Y2857">
        <v>88564</v>
      </c>
      <c r="Z2857" t="s">
        <v>107</v>
      </c>
      <c r="AA2857">
        <v>2013</v>
      </c>
      <c r="AB2857" t="str">
        <f>IF(samplesuperstore_cleaned[[#This Row],[discount]]=0,"0%",IF(samplesuperstore_cleaned[[#This Row],[discount]]=0.02,"1-2%",IF(samplesuperstore_cleaned[[#This Row],[discount]]&lt;=0.04,"3-4%",IF(samplesuperstore_cleaned[[#This Row],[discount]]&lt;=0.06,"5-6%",IF(samplesuperstore_cleaned[[#This Row],[discount]]=0.08,"7-8%","9-10%")))))</f>
        <v>3-4%</v>
      </c>
    </row>
    <row r="2858" spans="1:28" x14ac:dyDescent="0.3">
      <c r="A2858">
        <v>389</v>
      </c>
      <c r="B2858">
        <v>23672</v>
      </c>
      <c r="C2858" t="s">
        <v>27</v>
      </c>
      <c r="D2858" s="3">
        <v>0</v>
      </c>
      <c r="E2858">
        <v>46.89</v>
      </c>
      <c r="F2858">
        <v>5.0999999999999996</v>
      </c>
      <c r="G2858">
        <v>149</v>
      </c>
      <c r="H2858" t="s">
        <v>614</v>
      </c>
      <c r="I2858" t="s">
        <v>29</v>
      </c>
      <c r="J2858" t="s">
        <v>114</v>
      </c>
      <c r="K2858" t="s">
        <v>31</v>
      </c>
      <c r="L2858" t="s">
        <v>75</v>
      </c>
      <c r="M2858" t="s">
        <v>154</v>
      </c>
      <c r="N2858" t="s">
        <v>615</v>
      </c>
      <c r="O2858">
        <v>0.46</v>
      </c>
      <c r="P2858" t="s">
        <v>84</v>
      </c>
      <c r="Q2858" t="s">
        <v>357</v>
      </c>
      <c r="R2858" t="s">
        <v>616</v>
      </c>
      <c r="S2858">
        <v>5403</v>
      </c>
      <c r="T2858" s="1">
        <v>40810</v>
      </c>
      <c r="U2858" s="1">
        <v>40813</v>
      </c>
      <c r="V2858" s="3">
        <v>72.55</v>
      </c>
      <c r="W2858">
        <v>3</v>
      </c>
      <c r="X2858" s="2">
        <v>151.29</v>
      </c>
      <c r="Y2858">
        <v>91092</v>
      </c>
      <c r="Z2858" t="s">
        <v>173</v>
      </c>
      <c r="AA2858">
        <v>2011</v>
      </c>
      <c r="AB2858" t="str">
        <f>IF(samplesuperstore_cleaned[[#This Row],[discount]]=0,"0%",IF(samplesuperstore_cleaned[[#This Row],[discount]]=0.02,"1-2%",IF(samplesuperstore_cleaned[[#This Row],[discount]]&lt;=0.04,"3-4%",IF(samplesuperstore_cleaned[[#This Row],[discount]]&lt;=0.06,"5-6%",IF(samplesuperstore_cleaned[[#This Row],[discount]]=0.08,"7-8%","9-10%")))))</f>
        <v>0%</v>
      </c>
    </row>
    <row r="2859" spans="1:28" x14ac:dyDescent="0.3">
      <c r="A2859">
        <v>585</v>
      </c>
      <c r="B2859">
        <v>21846</v>
      </c>
      <c r="C2859" t="s">
        <v>39</v>
      </c>
      <c r="D2859" s="3">
        <v>0.08</v>
      </c>
      <c r="E2859">
        <v>105.98</v>
      </c>
      <c r="F2859">
        <v>13.99</v>
      </c>
      <c r="G2859">
        <v>225</v>
      </c>
      <c r="H2859" t="s">
        <v>838</v>
      </c>
      <c r="I2859" t="s">
        <v>29</v>
      </c>
      <c r="J2859" t="s">
        <v>114</v>
      </c>
      <c r="K2859" t="s">
        <v>67</v>
      </c>
      <c r="L2859" t="s">
        <v>104</v>
      </c>
      <c r="M2859" t="s">
        <v>154</v>
      </c>
      <c r="N2859" t="s">
        <v>385</v>
      </c>
      <c r="O2859">
        <v>0.65</v>
      </c>
      <c r="P2859" t="s">
        <v>84</v>
      </c>
      <c r="Q2859" t="s">
        <v>85</v>
      </c>
      <c r="R2859" t="s">
        <v>839</v>
      </c>
      <c r="S2859">
        <v>2766</v>
      </c>
      <c r="T2859" s="1">
        <v>40939</v>
      </c>
      <c r="U2859" s="1">
        <v>40940</v>
      </c>
      <c r="V2859" s="3">
        <v>72.512100000000004</v>
      </c>
      <c r="W2859">
        <v>1</v>
      </c>
      <c r="X2859" s="2">
        <v>105.09</v>
      </c>
      <c r="Y2859">
        <v>88531</v>
      </c>
      <c r="Z2859" t="s">
        <v>132</v>
      </c>
      <c r="AA2859">
        <v>2012</v>
      </c>
      <c r="AB2859" t="str">
        <f>IF(samplesuperstore_cleaned[[#This Row],[discount]]=0,"0%",IF(samplesuperstore_cleaned[[#This Row],[discount]]=0.02,"1-2%",IF(samplesuperstore_cleaned[[#This Row],[discount]]&lt;=0.04,"3-4%",IF(samplesuperstore_cleaned[[#This Row],[discount]]&lt;=0.06,"5-6%",IF(samplesuperstore_cleaned[[#This Row],[discount]]=0.08,"7-8%","9-10%")))))</f>
        <v>7-8%</v>
      </c>
    </row>
    <row r="2860" spans="1:28" x14ac:dyDescent="0.3">
      <c r="A2860">
        <v>6084</v>
      </c>
      <c r="B2860">
        <v>21974</v>
      </c>
      <c r="C2860" t="s">
        <v>27</v>
      </c>
      <c r="D2860" s="3">
        <v>0.06</v>
      </c>
      <c r="E2860">
        <v>22.84</v>
      </c>
      <c r="F2860">
        <v>5.47</v>
      </c>
      <c r="G2860">
        <v>2232</v>
      </c>
      <c r="H2860" t="s">
        <v>4143</v>
      </c>
      <c r="I2860" t="s">
        <v>29</v>
      </c>
      <c r="J2860" t="s">
        <v>244</v>
      </c>
      <c r="K2860" t="s">
        <v>31</v>
      </c>
      <c r="L2860" t="s">
        <v>49</v>
      </c>
      <c r="M2860" t="s">
        <v>33</v>
      </c>
      <c r="N2860" t="s">
        <v>172</v>
      </c>
      <c r="O2860">
        <v>0.39</v>
      </c>
      <c r="P2860" t="s">
        <v>45</v>
      </c>
      <c r="Q2860" t="s">
        <v>70</v>
      </c>
      <c r="R2860" t="s">
        <v>4144</v>
      </c>
      <c r="S2860">
        <v>91711</v>
      </c>
      <c r="T2860" s="1">
        <v>41454</v>
      </c>
      <c r="U2860" s="1">
        <v>41455</v>
      </c>
      <c r="V2860" s="3">
        <v>72.432000000000002</v>
      </c>
      <c r="W2860">
        <v>5</v>
      </c>
      <c r="X2860" s="2">
        <v>112.67</v>
      </c>
      <c r="Y2860">
        <v>86684</v>
      </c>
      <c r="Z2860" t="s">
        <v>189</v>
      </c>
      <c r="AA2860">
        <v>2013</v>
      </c>
      <c r="AB2860" t="str">
        <f>IF(samplesuperstore_cleaned[[#This Row],[discount]]=0,"0%",IF(samplesuperstore_cleaned[[#This Row],[discount]]=0.02,"1-2%",IF(samplesuperstore_cleaned[[#This Row],[discount]]&lt;=0.04,"3-4%",IF(samplesuperstore_cleaned[[#This Row],[discount]]&lt;=0.06,"5-6%",IF(samplesuperstore_cleaned[[#This Row],[discount]]=0.08,"7-8%","9-10%")))))</f>
        <v>5-6%</v>
      </c>
    </row>
    <row r="2861" spans="1:28" x14ac:dyDescent="0.3">
      <c r="A2861">
        <v>6055</v>
      </c>
      <c r="B2861">
        <v>19901</v>
      </c>
      <c r="C2861" t="s">
        <v>78</v>
      </c>
      <c r="D2861" s="3">
        <v>0</v>
      </c>
      <c r="E2861">
        <v>20.34</v>
      </c>
      <c r="F2861">
        <v>35</v>
      </c>
      <c r="G2861">
        <v>2223</v>
      </c>
      <c r="H2861" t="s">
        <v>4132</v>
      </c>
      <c r="I2861" t="s">
        <v>29</v>
      </c>
      <c r="J2861" t="s">
        <v>114</v>
      </c>
      <c r="K2861" t="s">
        <v>31</v>
      </c>
      <c r="L2861" t="s">
        <v>158</v>
      </c>
      <c r="M2861" t="s">
        <v>159</v>
      </c>
      <c r="N2861" t="s">
        <v>960</v>
      </c>
      <c r="O2861">
        <v>0.84</v>
      </c>
      <c r="P2861" t="s">
        <v>45</v>
      </c>
      <c r="Q2861" t="s">
        <v>936</v>
      </c>
      <c r="R2861" t="s">
        <v>4025</v>
      </c>
      <c r="S2861">
        <v>88101</v>
      </c>
      <c r="T2861" s="1">
        <v>40865</v>
      </c>
      <c r="U2861" s="1">
        <v>40867</v>
      </c>
      <c r="V2861" s="3">
        <v>72.36400000000009</v>
      </c>
      <c r="W2861">
        <v>11</v>
      </c>
      <c r="X2861" s="2">
        <v>266.77999999999997</v>
      </c>
      <c r="Y2861">
        <v>89974</v>
      </c>
      <c r="Z2861" t="s">
        <v>59</v>
      </c>
      <c r="AA2861">
        <v>2011</v>
      </c>
      <c r="AB2861" t="str">
        <f>IF(samplesuperstore_cleaned[[#This Row],[discount]]=0,"0%",IF(samplesuperstore_cleaned[[#This Row],[discount]]=0.02,"1-2%",IF(samplesuperstore_cleaned[[#This Row],[discount]]&lt;=0.04,"3-4%",IF(samplesuperstore_cleaned[[#This Row],[discount]]&lt;=0.06,"5-6%",IF(samplesuperstore_cleaned[[#This Row],[discount]]=0.08,"7-8%","9-10%")))))</f>
        <v>0%</v>
      </c>
    </row>
    <row r="2862" spans="1:28" x14ac:dyDescent="0.3">
      <c r="A2862">
        <v>1415</v>
      </c>
      <c r="B2862">
        <v>23034</v>
      </c>
      <c r="C2862" t="s">
        <v>57</v>
      </c>
      <c r="D2862" s="3">
        <v>0.03</v>
      </c>
      <c r="E2862">
        <v>40.99</v>
      </c>
      <c r="F2862">
        <v>17.48</v>
      </c>
      <c r="G2862">
        <v>552</v>
      </c>
      <c r="H2862" t="s">
        <v>1643</v>
      </c>
      <c r="I2862" t="s">
        <v>29</v>
      </c>
      <c r="J2862" t="s">
        <v>30</v>
      </c>
      <c r="K2862" t="s">
        <v>31</v>
      </c>
      <c r="L2862" t="s">
        <v>49</v>
      </c>
      <c r="M2862" t="s">
        <v>33</v>
      </c>
      <c r="N2862" t="s">
        <v>687</v>
      </c>
      <c r="O2862">
        <v>0.36</v>
      </c>
      <c r="P2862" t="s">
        <v>84</v>
      </c>
      <c r="Q2862" t="s">
        <v>1628</v>
      </c>
      <c r="R2862" t="s">
        <v>1629</v>
      </c>
      <c r="S2862">
        <v>26501</v>
      </c>
      <c r="T2862" s="1">
        <v>40768</v>
      </c>
      <c r="U2862" s="1">
        <v>40769</v>
      </c>
      <c r="V2862" s="3">
        <v>72.342399999999998</v>
      </c>
      <c r="W2862">
        <v>5</v>
      </c>
      <c r="X2862" s="2">
        <v>220.66</v>
      </c>
      <c r="Y2862">
        <v>90911</v>
      </c>
      <c r="Z2862" t="s">
        <v>107</v>
      </c>
      <c r="AA2862">
        <v>2011</v>
      </c>
      <c r="AB2862" t="str">
        <f>IF(samplesuperstore_cleaned[[#This Row],[discount]]=0,"0%",IF(samplesuperstore_cleaned[[#This Row],[discount]]=0.02,"1-2%",IF(samplesuperstore_cleaned[[#This Row],[discount]]&lt;=0.04,"3-4%",IF(samplesuperstore_cleaned[[#This Row],[discount]]&lt;=0.06,"5-6%",IF(samplesuperstore_cleaned[[#This Row],[discount]]=0.08,"7-8%","9-10%")))))</f>
        <v>3-4%</v>
      </c>
    </row>
    <row r="2863" spans="1:28" x14ac:dyDescent="0.3">
      <c r="A2863">
        <v>5182</v>
      </c>
      <c r="B2863">
        <v>19837</v>
      </c>
      <c r="C2863" t="s">
        <v>78</v>
      </c>
      <c r="D2863" s="3">
        <v>0.01</v>
      </c>
      <c r="E2863">
        <v>6.75</v>
      </c>
      <c r="F2863">
        <v>2.99</v>
      </c>
      <c r="G2863">
        <v>1938</v>
      </c>
      <c r="H2863" t="s">
        <v>3774</v>
      </c>
      <c r="I2863" t="s">
        <v>29</v>
      </c>
      <c r="J2863" t="s">
        <v>30</v>
      </c>
      <c r="K2863" t="s">
        <v>31</v>
      </c>
      <c r="L2863" t="s">
        <v>138</v>
      </c>
      <c r="M2863" t="s">
        <v>33</v>
      </c>
      <c r="N2863" t="s">
        <v>2452</v>
      </c>
      <c r="O2863">
        <v>0.35</v>
      </c>
      <c r="P2863" t="s">
        <v>35</v>
      </c>
      <c r="Q2863" t="s">
        <v>456</v>
      </c>
      <c r="R2863" t="s">
        <v>3775</v>
      </c>
      <c r="S2863">
        <v>66801</v>
      </c>
      <c r="T2863" s="1">
        <v>41598</v>
      </c>
      <c r="U2863" s="1">
        <v>41600</v>
      </c>
      <c r="V2863" s="3">
        <v>72.256799999999998</v>
      </c>
      <c r="W2863">
        <v>23</v>
      </c>
      <c r="X2863" s="2">
        <v>165.56</v>
      </c>
      <c r="Y2863">
        <v>88878</v>
      </c>
      <c r="Z2863" t="s">
        <v>59</v>
      </c>
      <c r="AA2863">
        <v>2013</v>
      </c>
      <c r="AB2863" t="str">
        <f>IF(samplesuperstore_cleaned[[#This Row],[discount]]=0,"0%",IF(samplesuperstore_cleaned[[#This Row],[discount]]=0.02,"1-2%",IF(samplesuperstore_cleaned[[#This Row],[discount]]&lt;=0.04,"3-4%",IF(samplesuperstore_cleaned[[#This Row],[discount]]&lt;=0.06,"5-6%",IF(samplesuperstore_cleaned[[#This Row],[discount]]=0.08,"7-8%","9-10%")))))</f>
        <v>3-4%</v>
      </c>
    </row>
    <row r="2864" spans="1:28" x14ac:dyDescent="0.3">
      <c r="A2864">
        <v>2371</v>
      </c>
      <c r="B2864">
        <v>22872</v>
      </c>
      <c r="C2864" t="s">
        <v>78</v>
      </c>
      <c r="D2864" s="3">
        <v>0.09</v>
      </c>
      <c r="E2864">
        <v>370.98</v>
      </c>
      <c r="F2864">
        <v>99</v>
      </c>
      <c r="G2864">
        <v>904</v>
      </c>
      <c r="H2864" t="s">
        <v>2293</v>
      </c>
      <c r="I2864" t="s">
        <v>61</v>
      </c>
      <c r="J2864" t="s">
        <v>244</v>
      </c>
      <c r="K2864" t="s">
        <v>31</v>
      </c>
      <c r="L2864" t="s">
        <v>158</v>
      </c>
      <c r="M2864" t="s">
        <v>63</v>
      </c>
      <c r="N2864" t="s">
        <v>1816</v>
      </c>
      <c r="O2864">
        <v>0.65</v>
      </c>
      <c r="P2864" t="s">
        <v>84</v>
      </c>
      <c r="Q2864" t="s">
        <v>97</v>
      </c>
      <c r="R2864" t="s">
        <v>1348</v>
      </c>
      <c r="S2864">
        <v>7201</v>
      </c>
      <c r="T2864" s="1">
        <v>41284</v>
      </c>
      <c r="U2864" s="1">
        <v>41286</v>
      </c>
      <c r="V2864" s="3">
        <v>72.245599999999968</v>
      </c>
      <c r="W2864">
        <v>10</v>
      </c>
      <c r="X2864" s="2">
        <v>3640.52</v>
      </c>
      <c r="Y2864">
        <v>90811</v>
      </c>
      <c r="Z2864" t="s">
        <v>132</v>
      </c>
      <c r="AA2864">
        <v>2013</v>
      </c>
      <c r="AB2864" t="str">
        <f>IF(samplesuperstore_cleaned[[#This Row],[discount]]=0,"0%",IF(samplesuperstore_cleaned[[#This Row],[discount]]=0.02,"1-2%",IF(samplesuperstore_cleaned[[#This Row],[discount]]&lt;=0.04,"3-4%",IF(samplesuperstore_cleaned[[#This Row],[discount]]&lt;=0.06,"5-6%",IF(samplesuperstore_cleaned[[#This Row],[discount]]=0.08,"7-8%","9-10%")))))</f>
        <v>9-10%</v>
      </c>
    </row>
    <row r="2865" spans="1:28" x14ac:dyDescent="0.3">
      <c r="A2865">
        <v>650</v>
      </c>
      <c r="B2865">
        <v>25459</v>
      </c>
      <c r="C2865" t="s">
        <v>27</v>
      </c>
      <c r="D2865" s="3">
        <v>0.1</v>
      </c>
      <c r="E2865">
        <v>15.68</v>
      </c>
      <c r="F2865">
        <v>3.73</v>
      </c>
      <c r="G2865">
        <v>251</v>
      </c>
      <c r="H2865" t="s">
        <v>906</v>
      </c>
      <c r="I2865" t="s">
        <v>29</v>
      </c>
      <c r="J2865" t="s">
        <v>30</v>
      </c>
      <c r="K2865" t="s">
        <v>67</v>
      </c>
      <c r="L2865" t="s">
        <v>104</v>
      </c>
      <c r="M2865" t="s">
        <v>52</v>
      </c>
      <c r="N2865" t="s">
        <v>290</v>
      </c>
      <c r="O2865">
        <v>0.46</v>
      </c>
      <c r="P2865" t="s">
        <v>35</v>
      </c>
      <c r="Q2865" t="s">
        <v>116</v>
      </c>
      <c r="R2865" t="s">
        <v>908</v>
      </c>
      <c r="S2865">
        <v>55901</v>
      </c>
      <c r="T2865" s="1">
        <v>41331</v>
      </c>
      <c r="U2865" s="1">
        <v>41332</v>
      </c>
      <c r="V2865" s="3">
        <v>72.187799999999996</v>
      </c>
      <c r="W2865">
        <v>7</v>
      </c>
      <c r="X2865" s="2">
        <v>104.62</v>
      </c>
      <c r="Y2865">
        <v>87219</v>
      </c>
      <c r="Z2865" t="s">
        <v>112</v>
      </c>
      <c r="AA2865">
        <v>2013</v>
      </c>
      <c r="AB2865" t="str">
        <f>IF(samplesuperstore_cleaned[[#This Row],[discount]]=0,"0%",IF(samplesuperstore_cleaned[[#This Row],[discount]]=0.02,"1-2%",IF(samplesuperstore_cleaned[[#This Row],[discount]]&lt;=0.04,"3-4%",IF(samplesuperstore_cleaned[[#This Row],[discount]]&lt;=0.06,"5-6%",IF(samplesuperstore_cleaned[[#This Row],[discount]]=0.08,"7-8%","9-10%")))))</f>
        <v>9-10%</v>
      </c>
    </row>
    <row r="2866" spans="1:28" x14ac:dyDescent="0.3">
      <c r="A2866">
        <v>719</v>
      </c>
      <c r="B2866">
        <v>5059</v>
      </c>
      <c r="C2866" t="s">
        <v>60</v>
      </c>
      <c r="D2866" s="3">
        <v>0.09</v>
      </c>
      <c r="E2866">
        <v>35.94</v>
      </c>
      <c r="F2866">
        <v>6.66</v>
      </c>
      <c r="G2866">
        <v>272</v>
      </c>
      <c r="H2866" t="s">
        <v>985</v>
      </c>
      <c r="I2866" t="s">
        <v>29</v>
      </c>
      <c r="J2866" t="s">
        <v>66</v>
      </c>
      <c r="K2866" t="s">
        <v>31</v>
      </c>
      <c r="L2866" t="s">
        <v>100</v>
      </c>
      <c r="M2866" t="s">
        <v>33</v>
      </c>
      <c r="N2866" t="s">
        <v>128</v>
      </c>
      <c r="O2866">
        <v>0.4</v>
      </c>
      <c r="P2866" t="s">
        <v>260</v>
      </c>
      <c r="Q2866" t="s">
        <v>846</v>
      </c>
      <c r="R2866" t="s">
        <v>986</v>
      </c>
      <c r="S2866">
        <v>28204</v>
      </c>
      <c r="T2866" s="1">
        <v>40517</v>
      </c>
      <c r="U2866" s="1">
        <v>40522</v>
      </c>
      <c r="V2866" s="3">
        <v>72.1858</v>
      </c>
      <c r="W2866">
        <v>24</v>
      </c>
      <c r="X2866" s="2">
        <v>836.47</v>
      </c>
      <c r="Y2866">
        <v>36069</v>
      </c>
      <c r="Z2866" t="s">
        <v>72</v>
      </c>
      <c r="AA2866">
        <v>2010</v>
      </c>
      <c r="AB2866" t="str">
        <f>IF(samplesuperstore_cleaned[[#This Row],[discount]]=0,"0%",IF(samplesuperstore_cleaned[[#This Row],[discount]]=0.02,"1-2%",IF(samplesuperstore_cleaned[[#This Row],[discount]]&lt;=0.04,"3-4%",IF(samplesuperstore_cleaned[[#This Row],[discount]]&lt;=0.06,"5-6%",IF(samplesuperstore_cleaned[[#This Row],[discount]]=0.08,"7-8%","9-10%")))))</f>
        <v>9-10%</v>
      </c>
    </row>
    <row r="2867" spans="1:28" x14ac:dyDescent="0.3">
      <c r="A2867">
        <v>7601</v>
      </c>
      <c r="B2867">
        <v>18668</v>
      </c>
      <c r="C2867" t="s">
        <v>27</v>
      </c>
      <c r="D2867" s="3">
        <v>0</v>
      </c>
      <c r="E2867">
        <v>3.98</v>
      </c>
      <c r="F2867">
        <v>0.7</v>
      </c>
      <c r="G2867">
        <v>2778</v>
      </c>
      <c r="H2867" t="s">
        <v>4794</v>
      </c>
      <c r="I2867" t="s">
        <v>29</v>
      </c>
      <c r="J2867" t="s">
        <v>244</v>
      </c>
      <c r="K2867" t="s">
        <v>31</v>
      </c>
      <c r="L2867" t="s">
        <v>42</v>
      </c>
      <c r="M2867" t="s">
        <v>43</v>
      </c>
      <c r="N2867" t="s">
        <v>1566</v>
      </c>
      <c r="O2867">
        <v>0.52</v>
      </c>
      <c r="P2867" t="s">
        <v>260</v>
      </c>
      <c r="Q2867" t="s">
        <v>846</v>
      </c>
      <c r="R2867" t="s">
        <v>2292</v>
      </c>
      <c r="S2867">
        <v>28403</v>
      </c>
      <c r="T2867" s="1">
        <v>40871</v>
      </c>
      <c r="U2867" s="1">
        <v>40873</v>
      </c>
      <c r="V2867" s="3">
        <v>72.108000000000004</v>
      </c>
      <c r="W2867">
        <v>3</v>
      </c>
      <c r="X2867" s="2">
        <v>13.42</v>
      </c>
      <c r="Y2867">
        <v>87168</v>
      </c>
      <c r="Z2867" t="s">
        <v>59</v>
      </c>
      <c r="AA2867">
        <v>2011</v>
      </c>
      <c r="AB2867" t="str">
        <f>IF(samplesuperstore_cleaned[[#This Row],[discount]]=0,"0%",IF(samplesuperstore_cleaned[[#This Row],[discount]]=0.02,"1-2%",IF(samplesuperstore_cleaned[[#This Row],[discount]]&lt;=0.04,"3-4%",IF(samplesuperstore_cleaned[[#This Row],[discount]]&lt;=0.06,"5-6%",IF(samplesuperstore_cleaned[[#This Row],[discount]]=0.08,"7-8%","9-10%")))))</f>
        <v>0%</v>
      </c>
    </row>
    <row r="2868" spans="1:28" x14ac:dyDescent="0.3">
      <c r="A2868">
        <v>7606</v>
      </c>
      <c r="B2868">
        <v>20763</v>
      </c>
      <c r="C2868" t="s">
        <v>39</v>
      </c>
      <c r="D2868" s="3">
        <v>7.0000000000000007E-2</v>
      </c>
      <c r="E2868">
        <v>12.28</v>
      </c>
      <c r="F2868">
        <v>6.13</v>
      </c>
      <c r="G2868">
        <v>2779</v>
      </c>
      <c r="H2868" t="s">
        <v>4795</v>
      </c>
      <c r="I2868" t="s">
        <v>29</v>
      </c>
      <c r="J2868" t="s">
        <v>30</v>
      </c>
      <c r="K2868" t="s">
        <v>31</v>
      </c>
      <c r="L2868" t="s">
        <v>158</v>
      </c>
      <c r="M2868" t="s">
        <v>33</v>
      </c>
      <c r="N2868" t="s">
        <v>1686</v>
      </c>
      <c r="O2868">
        <v>0.56999999999999995</v>
      </c>
      <c r="P2868" t="s">
        <v>260</v>
      </c>
      <c r="Q2868" t="s">
        <v>846</v>
      </c>
      <c r="R2868" t="s">
        <v>4796</v>
      </c>
      <c r="S2868">
        <v>27893</v>
      </c>
      <c r="T2868" s="1">
        <v>40850</v>
      </c>
      <c r="U2868" s="1">
        <v>40852</v>
      </c>
      <c r="V2868" s="3">
        <v>72.012</v>
      </c>
      <c r="W2868">
        <v>19</v>
      </c>
      <c r="X2868" s="2">
        <v>230.96</v>
      </c>
      <c r="Y2868">
        <v>87167</v>
      </c>
      <c r="Z2868" t="s">
        <v>59</v>
      </c>
      <c r="AA2868">
        <v>2011</v>
      </c>
      <c r="AB2868" t="str">
        <f>IF(samplesuperstore_cleaned[[#This Row],[discount]]=0,"0%",IF(samplesuperstore_cleaned[[#This Row],[discount]]=0.02,"1-2%",IF(samplesuperstore_cleaned[[#This Row],[discount]]&lt;=0.04,"3-4%",IF(samplesuperstore_cleaned[[#This Row],[discount]]&lt;=0.06,"5-6%",IF(samplesuperstore_cleaned[[#This Row],[discount]]=0.08,"7-8%","9-10%")))))</f>
        <v>9-10%</v>
      </c>
    </row>
    <row r="2869" spans="1:28" x14ac:dyDescent="0.3">
      <c r="A2869">
        <v>2379</v>
      </c>
      <c r="B2869">
        <v>23763</v>
      </c>
      <c r="C2869" t="s">
        <v>57</v>
      </c>
      <c r="D2869" s="3">
        <v>0.02</v>
      </c>
      <c r="E2869">
        <v>155.99</v>
      </c>
      <c r="F2869">
        <v>8.08</v>
      </c>
      <c r="G2869">
        <v>908</v>
      </c>
      <c r="H2869" t="s">
        <v>2297</v>
      </c>
      <c r="I2869" t="s">
        <v>41</v>
      </c>
      <c r="J2869" t="s">
        <v>66</v>
      </c>
      <c r="K2869" t="s">
        <v>54</v>
      </c>
      <c r="L2869" t="s">
        <v>55</v>
      </c>
      <c r="M2869" t="s">
        <v>33</v>
      </c>
      <c r="N2869" t="s">
        <v>2299</v>
      </c>
      <c r="O2869">
        <v>0.6</v>
      </c>
      <c r="P2869" t="s">
        <v>260</v>
      </c>
      <c r="Q2869" t="s">
        <v>1554</v>
      </c>
      <c r="R2869" t="s">
        <v>2298</v>
      </c>
      <c r="S2869">
        <v>42240</v>
      </c>
      <c r="T2869" s="1">
        <v>41484</v>
      </c>
      <c r="U2869" s="1">
        <v>41486</v>
      </c>
      <c r="V2869" s="3">
        <v>72.006</v>
      </c>
      <c r="W2869">
        <v>8</v>
      </c>
      <c r="X2869" s="2">
        <v>1127.31</v>
      </c>
      <c r="Y2869">
        <v>86463</v>
      </c>
      <c r="Z2869" t="s">
        <v>48</v>
      </c>
      <c r="AA2869">
        <v>2013</v>
      </c>
      <c r="AB2869" t="str">
        <f>IF(samplesuperstore_cleaned[[#This Row],[discount]]=0,"0%",IF(samplesuperstore_cleaned[[#This Row],[discount]]=0.02,"1-2%",IF(samplesuperstore_cleaned[[#This Row],[discount]]&lt;=0.04,"3-4%",IF(samplesuperstore_cleaned[[#This Row],[discount]]&lt;=0.06,"5-6%",IF(samplesuperstore_cleaned[[#This Row],[discount]]=0.08,"7-8%","9-10%")))))</f>
        <v>1-2%</v>
      </c>
    </row>
    <row r="2870" spans="1:28" x14ac:dyDescent="0.3">
      <c r="A2870">
        <v>5143</v>
      </c>
      <c r="B2870">
        <v>21295</v>
      </c>
      <c r="C2870" t="s">
        <v>27</v>
      </c>
      <c r="D2870" s="3">
        <v>0.02</v>
      </c>
      <c r="E2870">
        <v>136.97999999999999</v>
      </c>
      <c r="F2870">
        <v>24.49</v>
      </c>
      <c r="G2870">
        <v>1918</v>
      </c>
      <c r="H2870" t="s">
        <v>3747</v>
      </c>
      <c r="I2870" t="s">
        <v>29</v>
      </c>
      <c r="J2870" t="s">
        <v>66</v>
      </c>
      <c r="K2870" t="s">
        <v>67</v>
      </c>
      <c r="L2870" t="s">
        <v>104</v>
      </c>
      <c r="M2870" t="s">
        <v>159</v>
      </c>
      <c r="N2870" t="s">
        <v>1052</v>
      </c>
      <c r="O2870">
        <v>0.59</v>
      </c>
      <c r="P2870" t="s">
        <v>260</v>
      </c>
      <c r="Q2870" t="s">
        <v>2073</v>
      </c>
      <c r="R2870" t="s">
        <v>3749</v>
      </c>
      <c r="S2870">
        <v>72450</v>
      </c>
      <c r="T2870" s="1">
        <v>41060</v>
      </c>
      <c r="U2870" s="1">
        <v>41061</v>
      </c>
      <c r="V2870" s="3">
        <v>71.933400000000006</v>
      </c>
      <c r="W2870">
        <v>3</v>
      </c>
      <c r="X2870" s="2">
        <v>433.35</v>
      </c>
      <c r="Y2870">
        <v>85903</v>
      </c>
      <c r="Z2870" t="s">
        <v>38</v>
      </c>
      <c r="AA2870">
        <v>2012</v>
      </c>
      <c r="AB2870" t="str">
        <f>IF(samplesuperstore_cleaned[[#This Row],[discount]]=0,"0%",IF(samplesuperstore_cleaned[[#This Row],[discount]]=0.02,"1-2%",IF(samplesuperstore_cleaned[[#This Row],[discount]]&lt;=0.04,"3-4%",IF(samplesuperstore_cleaned[[#This Row],[discount]]&lt;=0.06,"5-6%",IF(samplesuperstore_cleaned[[#This Row],[discount]]=0.08,"7-8%","9-10%")))))</f>
        <v>1-2%</v>
      </c>
    </row>
    <row r="2871" spans="1:28" x14ac:dyDescent="0.3">
      <c r="A2871">
        <v>1942</v>
      </c>
      <c r="B2871">
        <v>20789</v>
      </c>
      <c r="C2871" t="s">
        <v>27</v>
      </c>
      <c r="D2871" s="3">
        <v>0</v>
      </c>
      <c r="E2871">
        <v>8.5</v>
      </c>
      <c r="F2871">
        <v>1.99</v>
      </c>
      <c r="G2871">
        <v>719</v>
      </c>
      <c r="H2871" t="s">
        <v>1976</v>
      </c>
      <c r="I2871" t="s">
        <v>29</v>
      </c>
      <c r="J2871" t="s">
        <v>30</v>
      </c>
      <c r="K2871" t="s">
        <v>54</v>
      </c>
      <c r="L2871" t="s">
        <v>181</v>
      </c>
      <c r="M2871" t="s">
        <v>52</v>
      </c>
      <c r="N2871" t="s">
        <v>658</v>
      </c>
      <c r="O2871">
        <v>0.49</v>
      </c>
      <c r="P2871" t="s">
        <v>45</v>
      </c>
      <c r="Q2871" t="s">
        <v>1361</v>
      </c>
      <c r="R2871" t="s">
        <v>1977</v>
      </c>
      <c r="S2871">
        <v>89041</v>
      </c>
      <c r="T2871" s="1">
        <v>40421</v>
      </c>
      <c r="U2871" s="1">
        <v>40423</v>
      </c>
      <c r="V2871" s="3">
        <v>71.735600000000005</v>
      </c>
      <c r="W2871">
        <v>14</v>
      </c>
      <c r="X2871" s="2">
        <v>122.25</v>
      </c>
      <c r="Y2871">
        <v>89344</v>
      </c>
      <c r="Z2871" t="s">
        <v>107</v>
      </c>
      <c r="AA2871">
        <v>2010</v>
      </c>
      <c r="AB2871" t="str">
        <f>IF(samplesuperstore_cleaned[[#This Row],[discount]]=0,"0%",IF(samplesuperstore_cleaned[[#This Row],[discount]]=0.02,"1-2%",IF(samplesuperstore_cleaned[[#This Row],[discount]]&lt;=0.04,"3-4%",IF(samplesuperstore_cleaned[[#This Row],[discount]]&lt;=0.06,"5-6%",IF(samplesuperstore_cleaned[[#This Row],[discount]]=0.08,"7-8%","9-10%")))))</f>
        <v>0%</v>
      </c>
    </row>
    <row r="2872" spans="1:28" x14ac:dyDescent="0.3">
      <c r="A2872">
        <v>8586</v>
      </c>
      <c r="B2872">
        <v>21404</v>
      </c>
      <c r="C2872" t="s">
        <v>78</v>
      </c>
      <c r="D2872" s="3">
        <v>0.06</v>
      </c>
      <c r="E2872">
        <v>33.29</v>
      </c>
      <c r="F2872">
        <v>8.74</v>
      </c>
      <c r="G2872">
        <v>3109</v>
      </c>
      <c r="H2872" t="s">
        <v>5170</v>
      </c>
      <c r="I2872" t="s">
        <v>29</v>
      </c>
      <c r="J2872" t="s">
        <v>114</v>
      </c>
      <c r="K2872" t="s">
        <v>31</v>
      </c>
      <c r="L2872" t="s">
        <v>158</v>
      </c>
      <c r="M2872" t="s">
        <v>33</v>
      </c>
      <c r="N2872" t="s">
        <v>607</v>
      </c>
      <c r="O2872">
        <v>0.61</v>
      </c>
      <c r="P2872" t="s">
        <v>45</v>
      </c>
      <c r="Q2872" t="s">
        <v>2278</v>
      </c>
      <c r="R2872" t="s">
        <v>5171</v>
      </c>
      <c r="S2872">
        <v>83201</v>
      </c>
      <c r="T2872" s="1">
        <v>41534</v>
      </c>
      <c r="U2872" s="1">
        <v>41536</v>
      </c>
      <c r="V2872" s="3">
        <v>71.690399999999997</v>
      </c>
      <c r="W2872">
        <v>15</v>
      </c>
      <c r="X2872" s="2">
        <v>506.93</v>
      </c>
      <c r="Y2872">
        <v>87333</v>
      </c>
      <c r="Z2872" t="s">
        <v>173</v>
      </c>
      <c r="AA2872">
        <v>2013</v>
      </c>
      <c r="AB2872" t="str">
        <f>IF(samplesuperstore_cleaned[[#This Row],[discount]]=0,"0%",IF(samplesuperstore_cleaned[[#This Row],[discount]]=0.02,"1-2%",IF(samplesuperstore_cleaned[[#This Row],[discount]]&lt;=0.04,"3-4%",IF(samplesuperstore_cleaned[[#This Row],[discount]]&lt;=0.06,"5-6%",IF(samplesuperstore_cleaned[[#This Row],[discount]]=0.08,"7-8%","9-10%")))))</f>
        <v>5-6%</v>
      </c>
    </row>
    <row r="2873" spans="1:28" x14ac:dyDescent="0.3">
      <c r="A2873">
        <v>6677</v>
      </c>
      <c r="B2873">
        <v>23369</v>
      </c>
      <c r="C2873" t="s">
        <v>39</v>
      </c>
      <c r="D2873" s="3">
        <v>0.06</v>
      </c>
      <c r="E2873">
        <v>9.11</v>
      </c>
      <c r="F2873">
        <v>2.25</v>
      </c>
      <c r="G2873">
        <v>2455</v>
      </c>
      <c r="H2873" t="s">
        <v>4411</v>
      </c>
      <c r="I2873" t="s">
        <v>41</v>
      </c>
      <c r="J2873" t="s">
        <v>30</v>
      </c>
      <c r="K2873" t="s">
        <v>31</v>
      </c>
      <c r="L2873" t="s">
        <v>42</v>
      </c>
      <c r="M2873" t="s">
        <v>43</v>
      </c>
      <c r="N2873" t="s">
        <v>2109</v>
      </c>
      <c r="O2873">
        <v>0.52</v>
      </c>
      <c r="P2873" t="s">
        <v>260</v>
      </c>
      <c r="Q2873" t="s">
        <v>2727</v>
      </c>
      <c r="R2873" t="s">
        <v>4303</v>
      </c>
      <c r="S2873">
        <v>35810</v>
      </c>
      <c r="T2873" s="1">
        <v>40770</v>
      </c>
      <c r="U2873" s="1">
        <v>40772</v>
      </c>
      <c r="V2873" s="3">
        <v>71.681999999999988</v>
      </c>
      <c r="W2873">
        <v>22</v>
      </c>
      <c r="X2873" s="2">
        <v>196.33</v>
      </c>
      <c r="Y2873">
        <v>89222</v>
      </c>
      <c r="Z2873" t="s">
        <v>107</v>
      </c>
      <c r="AA2873">
        <v>2011</v>
      </c>
      <c r="AB2873" t="str">
        <f>IF(samplesuperstore_cleaned[[#This Row],[discount]]=0,"0%",IF(samplesuperstore_cleaned[[#This Row],[discount]]=0.02,"1-2%",IF(samplesuperstore_cleaned[[#This Row],[discount]]&lt;=0.04,"3-4%",IF(samplesuperstore_cleaned[[#This Row],[discount]]&lt;=0.06,"5-6%",IF(samplesuperstore_cleaned[[#This Row],[discount]]=0.08,"7-8%","9-10%")))))</f>
        <v>5-6%</v>
      </c>
    </row>
    <row r="2874" spans="1:28" x14ac:dyDescent="0.3">
      <c r="A2874">
        <v>8583</v>
      </c>
      <c r="B2874">
        <v>19431</v>
      </c>
      <c r="C2874" t="s">
        <v>39</v>
      </c>
      <c r="D2874" s="3">
        <v>0.09</v>
      </c>
      <c r="E2874">
        <v>145.44999999999999</v>
      </c>
      <c r="F2874">
        <v>17.850000000000001</v>
      </c>
      <c r="G2874">
        <v>3108</v>
      </c>
      <c r="H2874" t="s">
        <v>5169</v>
      </c>
      <c r="I2874" t="s">
        <v>61</v>
      </c>
      <c r="J2874" t="s">
        <v>114</v>
      </c>
      <c r="K2874" t="s">
        <v>54</v>
      </c>
      <c r="L2874" t="s">
        <v>62</v>
      </c>
      <c r="M2874" t="s">
        <v>63</v>
      </c>
      <c r="N2874" t="s">
        <v>473</v>
      </c>
      <c r="O2874">
        <v>0.56000000000000005</v>
      </c>
      <c r="P2874" t="s">
        <v>45</v>
      </c>
      <c r="Q2874" t="s">
        <v>2278</v>
      </c>
      <c r="R2874" t="s">
        <v>5166</v>
      </c>
      <c r="S2874">
        <v>83686</v>
      </c>
      <c r="T2874" s="1">
        <v>41629</v>
      </c>
      <c r="U2874" s="1">
        <v>41630</v>
      </c>
      <c r="V2874" s="3">
        <v>71.601920000000149</v>
      </c>
      <c r="W2874">
        <v>9</v>
      </c>
      <c r="X2874" s="2">
        <v>1224.51</v>
      </c>
      <c r="Y2874">
        <v>87335</v>
      </c>
      <c r="Z2874" t="s">
        <v>72</v>
      </c>
      <c r="AA2874">
        <v>2013</v>
      </c>
      <c r="AB2874" t="str">
        <f>IF(samplesuperstore_cleaned[[#This Row],[discount]]=0,"0%",IF(samplesuperstore_cleaned[[#This Row],[discount]]=0.02,"1-2%",IF(samplesuperstore_cleaned[[#This Row],[discount]]&lt;=0.04,"3-4%",IF(samplesuperstore_cleaned[[#This Row],[discount]]&lt;=0.06,"5-6%",IF(samplesuperstore_cleaned[[#This Row],[discount]]=0.08,"7-8%","9-10%")))))</f>
        <v>9-10%</v>
      </c>
    </row>
    <row r="2875" spans="1:28" x14ac:dyDescent="0.3">
      <c r="A2875">
        <v>7548</v>
      </c>
      <c r="B2875">
        <v>18468</v>
      </c>
      <c r="C2875" t="s">
        <v>60</v>
      </c>
      <c r="D2875" s="3">
        <v>0.05</v>
      </c>
      <c r="E2875">
        <v>53.98</v>
      </c>
      <c r="F2875">
        <v>5.5</v>
      </c>
      <c r="G2875">
        <v>2752</v>
      </c>
      <c r="H2875" t="s">
        <v>4766</v>
      </c>
      <c r="I2875" t="s">
        <v>29</v>
      </c>
      <c r="J2875" t="s">
        <v>244</v>
      </c>
      <c r="K2875" t="s">
        <v>54</v>
      </c>
      <c r="L2875" t="s">
        <v>181</v>
      </c>
      <c r="M2875" t="s">
        <v>33</v>
      </c>
      <c r="N2875" t="s">
        <v>4241</v>
      </c>
      <c r="O2875">
        <v>0.62</v>
      </c>
      <c r="P2875" t="s">
        <v>260</v>
      </c>
      <c r="Q2875" t="s">
        <v>430</v>
      </c>
      <c r="R2875" t="s">
        <v>4767</v>
      </c>
      <c r="S2875">
        <v>70072</v>
      </c>
      <c r="T2875" s="1">
        <v>41631</v>
      </c>
      <c r="U2875" s="1">
        <v>41635</v>
      </c>
      <c r="V2875" s="3">
        <v>71.50139999999999</v>
      </c>
      <c r="W2875">
        <v>5</v>
      </c>
      <c r="X2875" s="2">
        <v>277.11</v>
      </c>
      <c r="Y2875">
        <v>88074</v>
      </c>
      <c r="Z2875" t="s">
        <v>72</v>
      </c>
      <c r="AA2875">
        <v>2013</v>
      </c>
      <c r="AB2875" t="str">
        <f>IF(samplesuperstore_cleaned[[#This Row],[discount]]=0,"0%",IF(samplesuperstore_cleaned[[#This Row],[discount]]=0.02,"1-2%",IF(samplesuperstore_cleaned[[#This Row],[discount]]&lt;=0.04,"3-4%",IF(samplesuperstore_cleaned[[#This Row],[discount]]&lt;=0.06,"5-6%",IF(samplesuperstore_cleaned[[#This Row],[discount]]=0.08,"7-8%","9-10%")))))</f>
        <v>5-6%</v>
      </c>
    </row>
    <row r="2876" spans="1:28" x14ac:dyDescent="0.3">
      <c r="A2876">
        <v>98</v>
      </c>
      <c r="B2876">
        <v>25224</v>
      </c>
      <c r="C2876" t="s">
        <v>27</v>
      </c>
      <c r="D2876" s="3">
        <v>0.02</v>
      </c>
      <c r="E2876">
        <v>9.27</v>
      </c>
      <c r="F2876">
        <v>4.3899999999999997</v>
      </c>
      <c r="G2876">
        <v>36</v>
      </c>
      <c r="H2876" t="s">
        <v>231</v>
      </c>
      <c r="I2876" t="s">
        <v>41</v>
      </c>
      <c r="J2876" t="s">
        <v>114</v>
      </c>
      <c r="K2876" t="s">
        <v>31</v>
      </c>
      <c r="L2876" t="s">
        <v>49</v>
      </c>
      <c r="M2876" t="s">
        <v>43</v>
      </c>
      <c r="N2876" t="s">
        <v>232</v>
      </c>
      <c r="O2876">
        <v>0.38</v>
      </c>
      <c r="P2876" t="s">
        <v>45</v>
      </c>
      <c r="Q2876" t="s">
        <v>210</v>
      </c>
      <c r="R2876" t="s">
        <v>233</v>
      </c>
      <c r="S2876">
        <v>97123</v>
      </c>
      <c r="T2876" s="1">
        <v>41240</v>
      </c>
      <c r="U2876" s="1">
        <v>41242</v>
      </c>
      <c r="V2876" s="3">
        <v>71.433999999999997</v>
      </c>
      <c r="W2876">
        <v>29</v>
      </c>
      <c r="X2876" s="2">
        <v>272.98</v>
      </c>
      <c r="Y2876">
        <v>91256</v>
      </c>
      <c r="Z2876" t="s">
        <v>59</v>
      </c>
      <c r="AA2876">
        <v>2012</v>
      </c>
      <c r="AB2876" t="str">
        <f>IF(samplesuperstore_cleaned[[#This Row],[discount]]=0,"0%",IF(samplesuperstore_cleaned[[#This Row],[discount]]=0.02,"1-2%",IF(samplesuperstore_cleaned[[#This Row],[discount]]&lt;=0.04,"3-4%",IF(samplesuperstore_cleaned[[#This Row],[discount]]&lt;=0.06,"5-6%",IF(samplesuperstore_cleaned[[#This Row],[discount]]=0.08,"7-8%","9-10%")))))</f>
        <v>1-2%</v>
      </c>
    </row>
    <row r="2877" spans="1:28" x14ac:dyDescent="0.3">
      <c r="A2877">
        <v>8402</v>
      </c>
      <c r="B2877">
        <v>25823</v>
      </c>
      <c r="C2877" t="s">
        <v>57</v>
      </c>
      <c r="D2877" s="3">
        <v>0.09</v>
      </c>
      <c r="E2877">
        <v>39.979999999999997</v>
      </c>
      <c r="F2877">
        <v>7.12</v>
      </c>
      <c r="G2877">
        <v>3060</v>
      </c>
      <c r="H2877" t="s">
        <v>5112</v>
      </c>
      <c r="I2877" t="s">
        <v>29</v>
      </c>
      <c r="J2877" t="s">
        <v>114</v>
      </c>
      <c r="K2877" t="s">
        <v>54</v>
      </c>
      <c r="L2877" t="s">
        <v>181</v>
      </c>
      <c r="M2877" t="s">
        <v>33</v>
      </c>
      <c r="N2877" t="s">
        <v>1477</v>
      </c>
      <c r="O2877">
        <v>0.67</v>
      </c>
      <c r="P2877" t="s">
        <v>260</v>
      </c>
      <c r="Q2877" t="s">
        <v>2073</v>
      </c>
      <c r="R2877" t="s">
        <v>2626</v>
      </c>
      <c r="S2877">
        <v>72015</v>
      </c>
      <c r="T2877" s="1">
        <v>41300</v>
      </c>
      <c r="U2877" s="1">
        <v>41302</v>
      </c>
      <c r="V2877" s="3">
        <v>71.364000000000004</v>
      </c>
      <c r="W2877">
        <v>3</v>
      </c>
      <c r="X2877" s="2">
        <v>117.83</v>
      </c>
      <c r="Y2877">
        <v>87028</v>
      </c>
      <c r="Z2877" t="s">
        <v>132</v>
      </c>
      <c r="AA2877">
        <v>2013</v>
      </c>
      <c r="AB2877" t="str">
        <f>IF(samplesuperstore_cleaned[[#This Row],[discount]]=0,"0%",IF(samplesuperstore_cleaned[[#This Row],[discount]]=0.02,"1-2%",IF(samplesuperstore_cleaned[[#This Row],[discount]]&lt;=0.04,"3-4%",IF(samplesuperstore_cleaned[[#This Row],[discount]]&lt;=0.06,"5-6%",IF(samplesuperstore_cleaned[[#This Row],[discount]]=0.08,"7-8%","9-10%")))))</f>
        <v>9-10%</v>
      </c>
    </row>
    <row r="2878" spans="1:28" x14ac:dyDescent="0.3">
      <c r="A2878">
        <v>2610</v>
      </c>
      <c r="B2878">
        <v>24647</v>
      </c>
      <c r="C2878" t="s">
        <v>78</v>
      </c>
      <c r="D2878" s="3">
        <v>0.08</v>
      </c>
      <c r="E2878">
        <v>6.48</v>
      </c>
      <c r="F2878">
        <v>6.81</v>
      </c>
      <c r="G2878">
        <v>1016</v>
      </c>
      <c r="H2878" t="s">
        <v>2466</v>
      </c>
      <c r="I2878" t="s">
        <v>29</v>
      </c>
      <c r="J2878" t="s">
        <v>66</v>
      </c>
      <c r="K2878" t="s">
        <v>31</v>
      </c>
      <c r="L2878" t="s">
        <v>49</v>
      </c>
      <c r="M2878" t="s">
        <v>33</v>
      </c>
      <c r="N2878" t="s">
        <v>73</v>
      </c>
      <c r="O2878">
        <v>0.36</v>
      </c>
      <c r="P2878" t="s">
        <v>260</v>
      </c>
      <c r="Q2878" t="s">
        <v>846</v>
      </c>
      <c r="R2878" t="s">
        <v>2467</v>
      </c>
      <c r="S2878">
        <v>28806</v>
      </c>
      <c r="T2878" s="1">
        <v>40757</v>
      </c>
      <c r="U2878" s="1">
        <v>40759</v>
      </c>
      <c r="V2878" s="3">
        <v>71.274000000000001</v>
      </c>
      <c r="W2878">
        <v>4</v>
      </c>
      <c r="X2878" s="2">
        <v>27.11</v>
      </c>
      <c r="Y2878">
        <v>88393</v>
      </c>
      <c r="Z2878" t="s">
        <v>107</v>
      </c>
      <c r="AA2878">
        <v>2011</v>
      </c>
      <c r="AB2878" t="str">
        <f>IF(samplesuperstore_cleaned[[#This Row],[discount]]=0,"0%",IF(samplesuperstore_cleaned[[#This Row],[discount]]=0.02,"1-2%",IF(samplesuperstore_cleaned[[#This Row],[discount]]&lt;=0.04,"3-4%",IF(samplesuperstore_cleaned[[#This Row],[discount]]&lt;=0.06,"5-6%",IF(samplesuperstore_cleaned[[#This Row],[discount]]=0.08,"7-8%","9-10%")))))</f>
        <v>7-8%</v>
      </c>
    </row>
    <row r="2879" spans="1:28" x14ac:dyDescent="0.3">
      <c r="A2879">
        <v>379</v>
      </c>
      <c r="B2879">
        <v>25570</v>
      </c>
      <c r="C2879" t="s">
        <v>78</v>
      </c>
      <c r="D2879" s="3">
        <v>0.03</v>
      </c>
      <c r="E2879">
        <v>5.68</v>
      </c>
      <c r="F2879">
        <v>1.46</v>
      </c>
      <c r="G2879">
        <v>145</v>
      </c>
      <c r="H2879" t="s">
        <v>594</v>
      </c>
      <c r="I2879" t="s">
        <v>29</v>
      </c>
      <c r="J2879" t="s">
        <v>114</v>
      </c>
      <c r="K2879" t="s">
        <v>31</v>
      </c>
      <c r="L2879" t="s">
        <v>49</v>
      </c>
      <c r="M2879" t="s">
        <v>43</v>
      </c>
      <c r="N2879" t="s">
        <v>600</v>
      </c>
      <c r="O2879">
        <v>0.39</v>
      </c>
      <c r="P2879" t="s">
        <v>84</v>
      </c>
      <c r="Q2879" t="s">
        <v>596</v>
      </c>
      <c r="R2879" t="s">
        <v>597</v>
      </c>
      <c r="S2879">
        <v>15122</v>
      </c>
      <c r="T2879" s="1">
        <v>41519</v>
      </c>
      <c r="U2879" s="1">
        <v>41520</v>
      </c>
      <c r="V2879" s="3">
        <v>71.150399999999991</v>
      </c>
      <c r="W2879">
        <v>18</v>
      </c>
      <c r="X2879" s="2">
        <v>105.88</v>
      </c>
      <c r="Y2879">
        <v>91098</v>
      </c>
      <c r="Z2879" t="s">
        <v>173</v>
      </c>
      <c r="AA2879">
        <v>2013</v>
      </c>
      <c r="AB2879" t="str">
        <f>IF(samplesuperstore_cleaned[[#This Row],[discount]]=0,"0%",IF(samplesuperstore_cleaned[[#This Row],[discount]]=0.02,"1-2%",IF(samplesuperstore_cleaned[[#This Row],[discount]]&lt;=0.04,"3-4%",IF(samplesuperstore_cleaned[[#This Row],[discount]]&lt;=0.06,"5-6%",IF(samplesuperstore_cleaned[[#This Row],[discount]]=0.08,"7-8%","9-10%")))))</f>
        <v>3-4%</v>
      </c>
    </row>
    <row r="2880" spans="1:28" x14ac:dyDescent="0.3">
      <c r="A2880">
        <v>1214</v>
      </c>
      <c r="B2880">
        <v>25041</v>
      </c>
      <c r="C2880" t="s">
        <v>27</v>
      </c>
      <c r="D2880" s="3">
        <v>0.05</v>
      </c>
      <c r="E2880">
        <v>11.55</v>
      </c>
      <c r="F2880">
        <v>2.36</v>
      </c>
      <c r="G2880">
        <v>475</v>
      </c>
      <c r="H2880" t="s">
        <v>1482</v>
      </c>
      <c r="I2880" t="s">
        <v>29</v>
      </c>
      <c r="J2880" t="s">
        <v>114</v>
      </c>
      <c r="K2880" t="s">
        <v>31</v>
      </c>
      <c r="L2880" t="s">
        <v>42</v>
      </c>
      <c r="M2880" t="s">
        <v>43</v>
      </c>
      <c r="N2880" t="s">
        <v>790</v>
      </c>
      <c r="O2880">
        <v>0.55000000000000004</v>
      </c>
      <c r="P2880" t="s">
        <v>84</v>
      </c>
      <c r="Q2880" t="s">
        <v>361</v>
      </c>
      <c r="R2880" t="s">
        <v>1045</v>
      </c>
      <c r="S2880">
        <v>4073</v>
      </c>
      <c r="T2880" s="1">
        <v>40953</v>
      </c>
      <c r="U2880" s="1">
        <v>40954</v>
      </c>
      <c r="V2880" s="3">
        <v>71.03</v>
      </c>
      <c r="W2880">
        <v>10</v>
      </c>
      <c r="X2880" s="2">
        <v>114.81</v>
      </c>
      <c r="Y2880">
        <v>91282</v>
      </c>
      <c r="Z2880" t="s">
        <v>112</v>
      </c>
      <c r="AA2880">
        <v>2012</v>
      </c>
      <c r="AB2880" t="str">
        <f>IF(samplesuperstore_cleaned[[#This Row],[discount]]=0,"0%",IF(samplesuperstore_cleaned[[#This Row],[discount]]=0.02,"1-2%",IF(samplesuperstore_cleaned[[#This Row],[discount]]&lt;=0.04,"3-4%",IF(samplesuperstore_cleaned[[#This Row],[discount]]&lt;=0.06,"5-6%",IF(samplesuperstore_cleaned[[#This Row],[discount]]=0.08,"7-8%","9-10%")))))</f>
        <v>5-6%</v>
      </c>
    </row>
    <row r="2881" spans="1:28" x14ac:dyDescent="0.3">
      <c r="A2881">
        <v>6888</v>
      </c>
      <c r="B2881">
        <v>19926</v>
      </c>
      <c r="C2881" t="s">
        <v>39</v>
      </c>
      <c r="D2881" s="3">
        <v>0.06</v>
      </c>
      <c r="E2881">
        <v>155.99</v>
      </c>
      <c r="F2881">
        <v>8.99</v>
      </c>
      <c r="G2881">
        <v>2527</v>
      </c>
      <c r="H2881" t="s">
        <v>4501</v>
      </c>
      <c r="I2881" t="s">
        <v>29</v>
      </c>
      <c r="J2881" t="s">
        <v>30</v>
      </c>
      <c r="K2881" t="s">
        <v>54</v>
      </c>
      <c r="L2881" t="s">
        <v>55</v>
      </c>
      <c r="M2881" t="s">
        <v>33</v>
      </c>
      <c r="N2881" t="s">
        <v>834</v>
      </c>
      <c r="O2881">
        <v>0.57999999999999996</v>
      </c>
      <c r="P2881" t="s">
        <v>260</v>
      </c>
      <c r="Q2881" t="s">
        <v>430</v>
      </c>
      <c r="R2881" t="s">
        <v>4502</v>
      </c>
      <c r="S2881">
        <v>70601</v>
      </c>
      <c r="T2881" s="1">
        <v>40781</v>
      </c>
      <c r="U2881" s="1">
        <v>40782</v>
      </c>
      <c r="V2881" s="3">
        <v>70.99199999999999</v>
      </c>
      <c r="W2881">
        <v>5</v>
      </c>
      <c r="X2881" s="2">
        <v>623.17999999999995</v>
      </c>
      <c r="Y2881">
        <v>87209</v>
      </c>
      <c r="Z2881" t="s">
        <v>107</v>
      </c>
      <c r="AA2881">
        <v>2011</v>
      </c>
      <c r="AB2881" t="str">
        <f>IF(samplesuperstore_cleaned[[#This Row],[discount]]=0,"0%",IF(samplesuperstore_cleaned[[#This Row],[discount]]=0.02,"1-2%",IF(samplesuperstore_cleaned[[#This Row],[discount]]&lt;=0.04,"3-4%",IF(samplesuperstore_cleaned[[#This Row],[discount]]&lt;=0.06,"5-6%",IF(samplesuperstore_cleaned[[#This Row],[discount]]=0.08,"7-8%","9-10%")))))</f>
        <v>5-6%</v>
      </c>
    </row>
    <row r="2882" spans="1:28" x14ac:dyDescent="0.3">
      <c r="A2882">
        <v>4755</v>
      </c>
      <c r="B2882">
        <v>18821</v>
      </c>
      <c r="C2882" t="s">
        <v>60</v>
      </c>
      <c r="D2882" s="3">
        <v>0.08</v>
      </c>
      <c r="E2882">
        <v>92.23</v>
      </c>
      <c r="F2882">
        <v>39.61</v>
      </c>
      <c r="G2882">
        <v>1769</v>
      </c>
      <c r="H2882" t="s">
        <v>3560</v>
      </c>
      <c r="I2882" t="s">
        <v>29</v>
      </c>
      <c r="J2882" t="s">
        <v>66</v>
      </c>
      <c r="K2882" t="s">
        <v>67</v>
      </c>
      <c r="L2882" t="s">
        <v>104</v>
      </c>
      <c r="M2882" t="s">
        <v>154</v>
      </c>
      <c r="N2882" t="s">
        <v>337</v>
      </c>
      <c r="O2882">
        <v>0.67</v>
      </c>
      <c r="P2882" t="s">
        <v>35</v>
      </c>
      <c r="Q2882" t="s">
        <v>36</v>
      </c>
      <c r="R2882" t="s">
        <v>3561</v>
      </c>
      <c r="S2882">
        <v>60126</v>
      </c>
      <c r="T2882" s="1">
        <v>41225</v>
      </c>
      <c r="U2882" s="1">
        <v>41232</v>
      </c>
      <c r="V2882" s="3">
        <v>70.980000000000075</v>
      </c>
      <c r="W2882">
        <v>37</v>
      </c>
      <c r="X2882" s="2">
        <v>3298.4</v>
      </c>
      <c r="Y2882">
        <v>89108</v>
      </c>
      <c r="Z2882" t="s">
        <v>59</v>
      </c>
      <c r="AA2882">
        <v>2012</v>
      </c>
      <c r="AB2882" t="str">
        <f>IF(samplesuperstore_cleaned[[#This Row],[discount]]=0,"0%",IF(samplesuperstore_cleaned[[#This Row],[discount]]=0.02,"1-2%",IF(samplesuperstore_cleaned[[#This Row],[discount]]&lt;=0.04,"3-4%",IF(samplesuperstore_cleaned[[#This Row],[discount]]&lt;=0.06,"5-6%",IF(samplesuperstore_cleaned[[#This Row],[discount]]=0.08,"7-8%","9-10%")))))</f>
        <v>7-8%</v>
      </c>
    </row>
    <row r="2883" spans="1:28" x14ac:dyDescent="0.3">
      <c r="A2883">
        <v>4056</v>
      </c>
      <c r="B2883">
        <v>18826</v>
      </c>
      <c r="C2883" t="s">
        <v>39</v>
      </c>
      <c r="D2883" s="3">
        <v>0.1</v>
      </c>
      <c r="E2883">
        <v>20.99</v>
      </c>
      <c r="F2883">
        <v>4.8099999999999996</v>
      </c>
      <c r="G2883">
        <v>1526</v>
      </c>
      <c r="H2883" t="s">
        <v>3231</v>
      </c>
      <c r="I2883" t="s">
        <v>29</v>
      </c>
      <c r="J2883" t="s">
        <v>114</v>
      </c>
      <c r="K2883" t="s">
        <v>54</v>
      </c>
      <c r="L2883" t="s">
        <v>55</v>
      </c>
      <c r="M2883" t="s">
        <v>154</v>
      </c>
      <c r="N2883" t="s">
        <v>942</v>
      </c>
      <c r="O2883">
        <v>0.57999999999999996</v>
      </c>
      <c r="P2883" t="s">
        <v>260</v>
      </c>
      <c r="Q2883" t="s">
        <v>2727</v>
      </c>
      <c r="R2883" t="s">
        <v>3232</v>
      </c>
      <c r="S2883">
        <v>35211</v>
      </c>
      <c r="T2883" s="1">
        <v>40903</v>
      </c>
      <c r="U2883" s="1">
        <v>40906</v>
      </c>
      <c r="V2883" s="3">
        <v>70.891199999999998</v>
      </c>
      <c r="W2883">
        <v>11</v>
      </c>
      <c r="X2883" s="2">
        <v>187.42</v>
      </c>
      <c r="Y2883">
        <v>86818</v>
      </c>
      <c r="Z2883" t="s">
        <v>72</v>
      </c>
      <c r="AA2883">
        <v>2011</v>
      </c>
      <c r="AB2883" t="str">
        <f>IF(samplesuperstore_cleaned[[#This Row],[discount]]=0,"0%",IF(samplesuperstore_cleaned[[#This Row],[discount]]=0.02,"1-2%",IF(samplesuperstore_cleaned[[#This Row],[discount]]&lt;=0.04,"3-4%",IF(samplesuperstore_cleaned[[#This Row],[discount]]&lt;=0.06,"5-6%",IF(samplesuperstore_cleaned[[#This Row],[discount]]=0.08,"7-8%","9-10%")))))</f>
        <v>9-10%</v>
      </c>
    </row>
    <row r="2884" spans="1:28" x14ac:dyDescent="0.3">
      <c r="A2884">
        <v>6594</v>
      </c>
      <c r="B2884">
        <v>21233</v>
      </c>
      <c r="C2884" t="s">
        <v>39</v>
      </c>
      <c r="D2884" s="3">
        <v>0.05</v>
      </c>
      <c r="E2884">
        <v>8.17</v>
      </c>
      <c r="F2884">
        <v>1.69</v>
      </c>
      <c r="G2884">
        <v>2426</v>
      </c>
      <c r="H2884" t="s">
        <v>4376</v>
      </c>
      <c r="I2884" t="s">
        <v>29</v>
      </c>
      <c r="J2884" t="s">
        <v>114</v>
      </c>
      <c r="K2884" t="s">
        <v>31</v>
      </c>
      <c r="L2884" t="s">
        <v>49</v>
      </c>
      <c r="M2884" t="s">
        <v>43</v>
      </c>
      <c r="N2884" t="s">
        <v>1916</v>
      </c>
      <c r="O2884">
        <v>0.38</v>
      </c>
      <c r="P2884" t="s">
        <v>35</v>
      </c>
      <c r="Q2884" t="s">
        <v>255</v>
      </c>
      <c r="R2884" t="s">
        <v>4377</v>
      </c>
      <c r="S2884">
        <v>75061</v>
      </c>
      <c r="T2884" s="1">
        <v>41120</v>
      </c>
      <c r="U2884" s="1">
        <v>41122</v>
      </c>
      <c r="V2884" s="3">
        <v>70.704299999999989</v>
      </c>
      <c r="W2884">
        <v>13</v>
      </c>
      <c r="X2884" s="2">
        <v>102.47</v>
      </c>
      <c r="Y2884">
        <v>90862</v>
      </c>
      <c r="Z2884" t="s">
        <v>48</v>
      </c>
      <c r="AA2884">
        <v>2012</v>
      </c>
      <c r="AB2884" t="str">
        <f>IF(samplesuperstore_cleaned[[#This Row],[discount]]=0,"0%",IF(samplesuperstore_cleaned[[#This Row],[discount]]=0.02,"1-2%",IF(samplesuperstore_cleaned[[#This Row],[discount]]&lt;=0.04,"3-4%",IF(samplesuperstore_cleaned[[#This Row],[discount]]&lt;=0.06,"5-6%",IF(samplesuperstore_cleaned[[#This Row],[discount]]=0.08,"7-8%","9-10%")))))</f>
        <v>5-6%</v>
      </c>
    </row>
    <row r="2885" spans="1:28" x14ac:dyDescent="0.3">
      <c r="A2885">
        <v>8107</v>
      </c>
      <c r="B2885">
        <v>21200</v>
      </c>
      <c r="C2885" t="s">
        <v>60</v>
      </c>
      <c r="D2885" s="3">
        <v>0.09</v>
      </c>
      <c r="E2885">
        <v>12.22</v>
      </c>
      <c r="F2885">
        <v>2.85</v>
      </c>
      <c r="G2885">
        <v>2954</v>
      </c>
      <c r="H2885" t="s">
        <v>4994</v>
      </c>
      <c r="I2885" t="s">
        <v>29</v>
      </c>
      <c r="J2885" t="s">
        <v>244</v>
      </c>
      <c r="K2885" t="s">
        <v>67</v>
      </c>
      <c r="L2885" t="s">
        <v>104</v>
      </c>
      <c r="M2885" t="s">
        <v>52</v>
      </c>
      <c r="N2885" t="s">
        <v>1925</v>
      </c>
      <c r="O2885">
        <v>0.55000000000000004</v>
      </c>
      <c r="P2885" t="s">
        <v>35</v>
      </c>
      <c r="Q2885" t="s">
        <v>116</v>
      </c>
      <c r="R2885" t="s">
        <v>4223</v>
      </c>
      <c r="S2885">
        <v>55119</v>
      </c>
      <c r="T2885" s="1">
        <v>40530</v>
      </c>
      <c r="U2885" s="1">
        <v>40537</v>
      </c>
      <c r="V2885" s="3">
        <v>70.676699999999997</v>
      </c>
      <c r="W2885">
        <v>9</v>
      </c>
      <c r="X2885" s="2">
        <v>102.43</v>
      </c>
      <c r="Y2885">
        <v>86427</v>
      </c>
      <c r="Z2885" t="s">
        <v>72</v>
      </c>
      <c r="AA2885">
        <v>2010</v>
      </c>
      <c r="AB2885" t="str">
        <f>IF(samplesuperstore_cleaned[[#This Row],[discount]]=0,"0%",IF(samplesuperstore_cleaned[[#This Row],[discount]]=0.02,"1-2%",IF(samplesuperstore_cleaned[[#This Row],[discount]]&lt;=0.04,"3-4%",IF(samplesuperstore_cleaned[[#This Row],[discount]]&lt;=0.06,"5-6%",IF(samplesuperstore_cleaned[[#This Row],[discount]]=0.08,"7-8%","9-10%")))))</f>
        <v>9-10%</v>
      </c>
    </row>
    <row r="2886" spans="1:28" x14ac:dyDescent="0.3">
      <c r="A2886">
        <v>2086</v>
      </c>
      <c r="B2886">
        <v>26110</v>
      </c>
      <c r="C2886" t="s">
        <v>57</v>
      </c>
      <c r="D2886" s="3">
        <v>0.08</v>
      </c>
      <c r="E2886">
        <v>65.989999999999995</v>
      </c>
      <c r="F2886">
        <v>5.92</v>
      </c>
      <c r="G2886">
        <v>787</v>
      </c>
      <c r="H2886" t="s">
        <v>2094</v>
      </c>
      <c r="I2886" t="s">
        <v>29</v>
      </c>
      <c r="J2886" t="s">
        <v>66</v>
      </c>
      <c r="K2886" t="s">
        <v>54</v>
      </c>
      <c r="L2886" t="s">
        <v>55</v>
      </c>
      <c r="M2886" t="s">
        <v>33</v>
      </c>
      <c r="N2886" t="s">
        <v>796</v>
      </c>
      <c r="O2886">
        <v>0.55000000000000004</v>
      </c>
      <c r="P2886" t="s">
        <v>45</v>
      </c>
      <c r="Q2886" t="s">
        <v>70</v>
      </c>
      <c r="R2886" t="s">
        <v>2095</v>
      </c>
      <c r="S2886">
        <v>95351</v>
      </c>
      <c r="T2886" s="1">
        <v>40894</v>
      </c>
      <c r="U2886" s="1">
        <v>40894</v>
      </c>
      <c r="V2886" s="3">
        <v>70.645499999999998</v>
      </c>
      <c r="W2886">
        <v>8</v>
      </c>
      <c r="X2886" s="2">
        <v>439.97</v>
      </c>
      <c r="Y2886">
        <v>91515</v>
      </c>
      <c r="Z2886" t="s">
        <v>72</v>
      </c>
      <c r="AA2886">
        <v>2011</v>
      </c>
      <c r="AB2886" t="str">
        <f>IF(samplesuperstore_cleaned[[#This Row],[discount]]=0,"0%",IF(samplesuperstore_cleaned[[#This Row],[discount]]=0.02,"1-2%",IF(samplesuperstore_cleaned[[#This Row],[discount]]&lt;=0.04,"3-4%",IF(samplesuperstore_cleaned[[#This Row],[discount]]&lt;=0.06,"5-6%",IF(samplesuperstore_cleaned[[#This Row],[discount]]=0.08,"7-8%","9-10%")))))</f>
        <v>7-8%</v>
      </c>
    </row>
    <row r="2887" spans="1:28" x14ac:dyDescent="0.3">
      <c r="A2887">
        <v>6834</v>
      </c>
      <c r="B2887">
        <v>1156</v>
      </c>
      <c r="C2887" t="s">
        <v>78</v>
      </c>
      <c r="D2887" s="3">
        <v>7.0000000000000007E-2</v>
      </c>
      <c r="E2887">
        <v>19.98</v>
      </c>
      <c r="F2887">
        <v>5.97</v>
      </c>
      <c r="G2887">
        <v>2498</v>
      </c>
      <c r="H2887" t="s">
        <v>4466</v>
      </c>
      <c r="I2887" t="s">
        <v>41</v>
      </c>
      <c r="J2887" t="s">
        <v>114</v>
      </c>
      <c r="K2887" t="s">
        <v>31</v>
      </c>
      <c r="L2887" t="s">
        <v>49</v>
      </c>
      <c r="M2887" t="s">
        <v>33</v>
      </c>
      <c r="N2887" t="s">
        <v>1365</v>
      </c>
      <c r="O2887">
        <v>0.38</v>
      </c>
      <c r="P2887" t="s">
        <v>45</v>
      </c>
      <c r="Q2887" t="s">
        <v>70</v>
      </c>
      <c r="R2887" t="s">
        <v>3500</v>
      </c>
      <c r="S2887">
        <v>92024</v>
      </c>
      <c r="T2887" s="1">
        <v>41181</v>
      </c>
      <c r="U2887" s="1">
        <v>41183</v>
      </c>
      <c r="V2887" s="3">
        <v>70.39</v>
      </c>
      <c r="W2887">
        <v>37</v>
      </c>
      <c r="X2887" s="2">
        <v>716.71</v>
      </c>
      <c r="Y2887">
        <v>8419</v>
      </c>
      <c r="Z2887" t="s">
        <v>173</v>
      </c>
      <c r="AA2887">
        <v>2012</v>
      </c>
      <c r="AB2887" t="str">
        <f>IF(samplesuperstore_cleaned[[#This Row],[discount]]=0,"0%",IF(samplesuperstore_cleaned[[#This Row],[discount]]=0.02,"1-2%",IF(samplesuperstore_cleaned[[#This Row],[discount]]&lt;=0.04,"3-4%",IF(samplesuperstore_cleaned[[#This Row],[discount]]&lt;=0.06,"5-6%",IF(samplesuperstore_cleaned[[#This Row],[discount]]=0.08,"7-8%","9-10%")))))</f>
        <v>9-10%</v>
      </c>
    </row>
    <row r="2888" spans="1:28" x14ac:dyDescent="0.3">
      <c r="A2888">
        <v>6840</v>
      </c>
      <c r="B2888">
        <v>19156</v>
      </c>
      <c r="C2888" t="s">
        <v>78</v>
      </c>
      <c r="D2888" s="3">
        <v>7.0000000000000007E-2</v>
      </c>
      <c r="E2888">
        <v>19.98</v>
      </c>
      <c r="F2888">
        <v>5.97</v>
      </c>
      <c r="G2888">
        <v>2499</v>
      </c>
      <c r="H2888" t="s">
        <v>4467</v>
      </c>
      <c r="I2888" t="s">
        <v>41</v>
      </c>
      <c r="J2888" t="s">
        <v>114</v>
      </c>
      <c r="K2888" t="s">
        <v>31</v>
      </c>
      <c r="L2888" t="s">
        <v>49</v>
      </c>
      <c r="M2888" t="s">
        <v>33</v>
      </c>
      <c r="N2888" t="s">
        <v>1365</v>
      </c>
      <c r="O2888">
        <v>0.38</v>
      </c>
      <c r="P2888" t="s">
        <v>35</v>
      </c>
      <c r="Q2888" t="s">
        <v>36</v>
      </c>
      <c r="R2888" t="s">
        <v>4436</v>
      </c>
      <c r="S2888">
        <v>60901</v>
      </c>
      <c r="T2888" s="1">
        <v>41181</v>
      </c>
      <c r="U2888" s="1">
        <v>41183</v>
      </c>
      <c r="V2888" s="3">
        <v>70.39</v>
      </c>
      <c r="W2888">
        <v>9</v>
      </c>
      <c r="X2888" s="2">
        <v>174.33</v>
      </c>
      <c r="Y2888">
        <v>88323</v>
      </c>
      <c r="Z2888" t="s">
        <v>173</v>
      </c>
      <c r="AA2888">
        <v>2012</v>
      </c>
      <c r="AB2888" t="str">
        <f>IF(samplesuperstore_cleaned[[#This Row],[discount]]=0,"0%",IF(samplesuperstore_cleaned[[#This Row],[discount]]=0.02,"1-2%",IF(samplesuperstore_cleaned[[#This Row],[discount]]&lt;=0.04,"3-4%",IF(samplesuperstore_cleaned[[#This Row],[discount]]&lt;=0.06,"5-6%",IF(samplesuperstore_cleaned[[#This Row],[discount]]=0.08,"7-8%","9-10%")))))</f>
        <v>9-10%</v>
      </c>
    </row>
    <row r="2889" spans="1:28" x14ac:dyDescent="0.3">
      <c r="A2889">
        <v>7393</v>
      </c>
      <c r="B2889">
        <v>25910</v>
      </c>
      <c r="C2889" t="s">
        <v>78</v>
      </c>
      <c r="D2889" s="3">
        <v>0.08</v>
      </c>
      <c r="E2889">
        <v>58.14</v>
      </c>
      <c r="F2889">
        <v>36.61</v>
      </c>
      <c r="G2889">
        <v>2701</v>
      </c>
      <c r="H2889" t="s">
        <v>4704</v>
      </c>
      <c r="I2889" t="s">
        <v>61</v>
      </c>
      <c r="J2889" t="s">
        <v>114</v>
      </c>
      <c r="K2889" t="s">
        <v>67</v>
      </c>
      <c r="L2889" t="s">
        <v>89</v>
      </c>
      <c r="M2889" t="s">
        <v>90</v>
      </c>
      <c r="N2889" t="s">
        <v>1666</v>
      </c>
      <c r="O2889">
        <v>0.61</v>
      </c>
      <c r="P2889" t="s">
        <v>45</v>
      </c>
      <c r="Q2889" t="s">
        <v>2278</v>
      </c>
      <c r="R2889" t="s">
        <v>724</v>
      </c>
      <c r="S2889">
        <v>83501</v>
      </c>
      <c r="T2889" s="1">
        <v>41215</v>
      </c>
      <c r="U2889" s="1">
        <v>41217</v>
      </c>
      <c r="V2889" s="3">
        <v>70.302000000000078</v>
      </c>
      <c r="W2889">
        <v>16</v>
      </c>
      <c r="X2889" s="2">
        <v>955.12</v>
      </c>
      <c r="Y2889">
        <v>87687</v>
      </c>
      <c r="Z2889" t="s">
        <v>59</v>
      </c>
      <c r="AA2889">
        <v>2012</v>
      </c>
      <c r="AB2889" t="str">
        <f>IF(samplesuperstore_cleaned[[#This Row],[discount]]=0,"0%",IF(samplesuperstore_cleaned[[#This Row],[discount]]=0.02,"1-2%",IF(samplesuperstore_cleaned[[#This Row],[discount]]&lt;=0.04,"3-4%",IF(samplesuperstore_cleaned[[#This Row],[discount]]&lt;=0.06,"5-6%",IF(samplesuperstore_cleaned[[#This Row],[discount]]=0.08,"7-8%","9-10%")))))</f>
        <v>7-8%</v>
      </c>
    </row>
    <row r="2890" spans="1:28" x14ac:dyDescent="0.3">
      <c r="A2890">
        <v>2986</v>
      </c>
      <c r="B2890">
        <v>19917</v>
      </c>
      <c r="C2890" t="s">
        <v>57</v>
      </c>
      <c r="D2890" s="3">
        <v>0.02</v>
      </c>
      <c r="E2890">
        <v>7.64</v>
      </c>
      <c r="F2890">
        <v>1.39</v>
      </c>
      <c r="G2890">
        <v>1131</v>
      </c>
      <c r="H2890" t="s">
        <v>2642</v>
      </c>
      <c r="I2890" t="s">
        <v>29</v>
      </c>
      <c r="J2890" t="s">
        <v>66</v>
      </c>
      <c r="K2890" t="s">
        <v>31</v>
      </c>
      <c r="L2890" t="s">
        <v>100</v>
      </c>
      <c r="M2890" t="s">
        <v>33</v>
      </c>
      <c r="N2890" t="s">
        <v>273</v>
      </c>
      <c r="O2890">
        <v>0.36</v>
      </c>
      <c r="P2890" t="s">
        <v>35</v>
      </c>
      <c r="Q2890" t="s">
        <v>255</v>
      </c>
      <c r="R2890" t="s">
        <v>2643</v>
      </c>
      <c r="S2890">
        <v>79907</v>
      </c>
      <c r="T2890" s="1">
        <v>40319</v>
      </c>
      <c r="U2890" s="1">
        <v>40321</v>
      </c>
      <c r="V2890" s="3">
        <v>70.193699999999993</v>
      </c>
      <c r="W2890">
        <v>13</v>
      </c>
      <c r="X2890" s="2">
        <v>101.73</v>
      </c>
      <c r="Y2890">
        <v>88103</v>
      </c>
      <c r="Z2890" t="s">
        <v>38</v>
      </c>
      <c r="AA2890">
        <v>2010</v>
      </c>
      <c r="AB2890" t="str">
        <f>IF(samplesuperstore_cleaned[[#This Row],[discount]]=0,"0%",IF(samplesuperstore_cleaned[[#This Row],[discount]]=0.02,"1-2%",IF(samplesuperstore_cleaned[[#This Row],[discount]]&lt;=0.04,"3-4%",IF(samplesuperstore_cleaned[[#This Row],[discount]]&lt;=0.06,"5-6%",IF(samplesuperstore_cleaned[[#This Row],[discount]]=0.08,"7-8%","9-10%")))))</f>
        <v>1-2%</v>
      </c>
    </row>
    <row r="2891" spans="1:28" x14ac:dyDescent="0.3">
      <c r="A2891">
        <v>4061</v>
      </c>
      <c r="B2891">
        <v>21455</v>
      </c>
      <c r="C2891" t="s">
        <v>60</v>
      </c>
      <c r="D2891" s="3">
        <v>0.09</v>
      </c>
      <c r="E2891">
        <v>50.98</v>
      </c>
      <c r="F2891">
        <v>6.5</v>
      </c>
      <c r="G2891">
        <v>1527</v>
      </c>
      <c r="H2891" t="s">
        <v>3234</v>
      </c>
      <c r="I2891" t="s">
        <v>29</v>
      </c>
      <c r="J2891" t="s">
        <v>66</v>
      </c>
      <c r="K2891" t="s">
        <v>54</v>
      </c>
      <c r="L2891" t="s">
        <v>181</v>
      </c>
      <c r="M2891" t="s">
        <v>33</v>
      </c>
      <c r="N2891" t="s">
        <v>1911</v>
      </c>
      <c r="O2891">
        <v>0.73</v>
      </c>
      <c r="P2891" t="s">
        <v>260</v>
      </c>
      <c r="Q2891" t="s">
        <v>2727</v>
      </c>
      <c r="R2891" t="s">
        <v>3235</v>
      </c>
      <c r="S2891">
        <v>35601</v>
      </c>
      <c r="T2891" s="1">
        <v>40503</v>
      </c>
      <c r="U2891" s="1">
        <v>40510</v>
      </c>
      <c r="V2891" s="3">
        <v>70.175999999999988</v>
      </c>
      <c r="W2891">
        <v>28</v>
      </c>
      <c r="X2891" s="2">
        <v>1395.41</v>
      </c>
      <c r="Y2891">
        <v>86815</v>
      </c>
      <c r="Z2891" t="s">
        <v>59</v>
      </c>
      <c r="AA2891">
        <v>2010</v>
      </c>
      <c r="AB2891" t="str">
        <f>IF(samplesuperstore_cleaned[[#This Row],[discount]]=0,"0%",IF(samplesuperstore_cleaned[[#This Row],[discount]]=0.02,"1-2%",IF(samplesuperstore_cleaned[[#This Row],[discount]]&lt;=0.04,"3-4%",IF(samplesuperstore_cleaned[[#This Row],[discount]]&lt;=0.06,"5-6%",IF(samplesuperstore_cleaned[[#This Row],[discount]]=0.08,"7-8%","9-10%")))))</f>
        <v>9-10%</v>
      </c>
    </row>
    <row r="2892" spans="1:28" x14ac:dyDescent="0.3">
      <c r="A2892">
        <v>3980</v>
      </c>
      <c r="B2892">
        <v>19388</v>
      </c>
      <c r="C2892" t="s">
        <v>39</v>
      </c>
      <c r="D2892" s="3">
        <v>0.08</v>
      </c>
      <c r="E2892">
        <v>79.52</v>
      </c>
      <c r="F2892">
        <v>48.2</v>
      </c>
      <c r="G2892">
        <v>1494</v>
      </c>
      <c r="H2892" t="s">
        <v>3188</v>
      </c>
      <c r="I2892" t="s">
        <v>29</v>
      </c>
      <c r="J2892" t="s">
        <v>66</v>
      </c>
      <c r="K2892" t="s">
        <v>67</v>
      </c>
      <c r="L2892" t="s">
        <v>104</v>
      </c>
      <c r="M2892" t="s">
        <v>154</v>
      </c>
      <c r="N2892" t="s">
        <v>627</v>
      </c>
      <c r="O2892">
        <v>0.74</v>
      </c>
      <c r="P2892" t="s">
        <v>84</v>
      </c>
      <c r="Q2892" t="s">
        <v>1057</v>
      </c>
      <c r="R2892" t="s">
        <v>2170</v>
      </c>
      <c r="S2892">
        <v>21222</v>
      </c>
      <c r="T2892" s="1">
        <v>41027</v>
      </c>
      <c r="U2892" s="1">
        <v>41029</v>
      </c>
      <c r="V2892" s="3">
        <v>70.138499999999993</v>
      </c>
      <c r="W2892">
        <v>1</v>
      </c>
      <c r="X2892" s="2">
        <v>101.65</v>
      </c>
      <c r="Y2892">
        <v>85885</v>
      </c>
      <c r="Z2892" t="s">
        <v>127</v>
      </c>
      <c r="AA2892">
        <v>2012</v>
      </c>
      <c r="AB2892" t="str">
        <f>IF(samplesuperstore_cleaned[[#This Row],[discount]]=0,"0%",IF(samplesuperstore_cleaned[[#This Row],[discount]]=0.02,"1-2%",IF(samplesuperstore_cleaned[[#This Row],[discount]]&lt;=0.04,"3-4%",IF(samplesuperstore_cleaned[[#This Row],[discount]]&lt;=0.06,"5-6%",IF(samplesuperstore_cleaned[[#This Row],[discount]]=0.08,"7-8%","9-10%")))))</f>
        <v>7-8%</v>
      </c>
    </row>
    <row r="2893" spans="1:28" x14ac:dyDescent="0.3">
      <c r="A2893">
        <v>1753</v>
      </c>
      <c r="B2893">
        <v>3086</v>
      </c>
      <c r="C2893" t="s">
        <v>60</v>
      </c>
      <c r="D2893" s="3">
        <v>0.04</v>
      </c>
      <c r="E2893">
        <v>22.72</v>
      </c>
      <c r="F2893">
        <v>8.99</v>
      </c>
      <c r="G2893">
        <v>667</v>
      </c>
      <c r="H2893" t="s">
        <v>1870</v>
      </c>
      <c r="I2893" t="s">
        <v>29</v>
      </c>
      <c r="J2893" t="s">
        <v>30</v>
      </c>
      <c r="K2893" t="s">
        <v>67</v>
      </c>
      <c r="L2893" t="s">
        <v>104</v>
      </c>
      <c r="M2893" t="s">
        <v>52</v>
      </c>
      <c r="N2893" t="s">
        <v>803</v>
      </c>
      <c r="O2893">
        <v>0.44</v>
      </c>
      <c r="P2893" t="s">
        <v>35</v>
      </c>
      <c r="Q2893" t="s">
        <v>255</v>
      </c>
      <c r="R2893" t="s">
        <v>774</v>
      </c>
      <c r="S2893">
        <v>75203</v>
      </c>
      <c r="T2893" s="1">
        <v>40194</v>
      </c>
      <c r="U2893" s="1">
        <v>40198</v>
      </c>
      <c r="V2893" s="3">
        <v>70.028000000000006</v>
      </c>
      <c r="W2893">
        <v>37</v>
      </c>
      <c r="X2893" s="2">
        <v>832.14</v>
      </c>
      <c r="Y2893">
        <v>22147</v>
      </c>
      <c r="Z2893" t="s">
        <v>132</v>
      </c>
      <c r="AA2893">
        <v>2010</v>
      </c>
      <c r="AB2893" t="str">
        <f>IF(samplesuperstore_cleaned[[#This Row],[discount]]=0,"0%",IF(samplesuperstore_cleaned[[#This Row],[discount]]=0.02,"1-2%",IF(samplesuperstore_cleaned[[#This Row],[discount]]&lt;=0.04,"3-4%",IF(samplesuperstore_cleaned[[#This Row],[discount]]&lt;=0.06,"5-6%",IF(samplesuperstore_cleaned[[#This Row],[discount]]=0.08,"7-8%","9-10%")))))</f>
        <v>3-4%</v>
      </c>
    </row>
    <row r="2894" spans="1:28" x14ac:dyDescent="0.3">
      <c r="A2894">
        <v>1203</v>
      </c>
      <c r="B2894">
        <v>1905</v>
      </c>
      <c r="C2894" t="s">
        <v>39</v>
      </c>
      <c r="D2894" s="3">
        <v>0.05</v>
      </c>
      <c r="E2894">
        <v>39.979999999999997</v>
      </c>
      <c r="F2894">
        <v>7.12</v>
      </c>
      <c r="G2894">
        <v>471</v>
      </c>
      <c r="H2894" t="s">
        <v>1473</v>
      </c>
      <c r="I2894" t="s">
        <v>29</v>
      </c>
      <c r="J2894" t="s">
        <v>244</v>
      </c>
      <c r="K2894" t="s">
        <v>54</v>
      </c>
      <c r="L2894" t="s">
        <v>181</v>
      </c>
      <c r="M2894" t="s">
        <v>33</v>
      </c>
      <c r="N2894" t="s">
        <v>1477</v>
      </c>
      <c r="O2894">
        <v>0.67</v>
      </c>
      <c r="P2894" t="s">
        <v>260</v>
      </c>
      <c r="Q2894" t="s">
        <v>981</v>
      </c>
      <c r="R2894" t="s">
        <v>1475</v>
      </c>
      <c r="S2894">
        <v>30318</v>
      </c>
      <c r="T2894" s="1">
        <v>41017</v>
      </c>
      <c r="U2894" s="1">
        <v>41017</v>
      </c>
      <c r="V2894" s="3">
        <v>70.02170000000001</v>
      </c>
      <c r="W2894">
        <v>52</v>
      </c>
      <c r="X2894" s="2">
        <v>2062.06</v>
      </c>
      <c r="Y2894">
        <v>13634</v>
      </c>
      <c r="Z2894" t="s">
        <v>127</v>
      </c>
      <c r="AA2894">
        <v>2012</v>
      </c>
      <c r="AB2894" t="str">
        <f>IF(samplesuperstore_cleaned[[#This Row],[discount]]=0,"0%",IF(samplesuperstore_cleaned[[#This Row],[discount]]=0.02,"1-2%",IF(samplesuperstore_cleaned[[#This Row],[discount]]&lt;=0.04,"3-4%",IF(samplesuperstore_cleaned[[#This Row],[discount]]&lt;=0.06,"5-6%",IF(samplesuperstore_cleaned[[#This Row],[discount]]=0.08,"7-8%","9-10%")))))</f>
        <v>5-6%</v>
      </c>
    </row>
    <row r="2895" spans="1:28" x14ac:dyDescent="0.3">
      <c r="A2895">
        <v>2300</v>
      </c>
      <c r="B2895">
        <v>21868</v>
      </c>
      <c r="C2895" t="s">
        <v>57</v>
      </c>
      <c r="D2895" s="3">
        <v>0.04</v>
      </c>
      <c r="E2895">
        <v>17.670000000000002</v>
      </c>
      <c r="F2895">
        <v>8.99</v>
      </c>
      <c r="G2895">
        <v>887</v>
      </c>
      <c r="H2895" t="s">
        <v>2261</v>
      </c>
      <c r="I2895" t="s">
        <v>29</v>
      </c>
      <c r="J2895" t="s">
        <v>30</v>
      </c>
      <c r="K2895" t="s">
        <v>67</v>
      </c>
      <c r="L2895" t="s">
        <v>104</v>
      </c>
      <c r="M2895" t="s">
        <v>52</v>
      </c>
      <c r="N2895" t="s">
        <v>263</v>
      </c>
      <c r="O2895">
        <v>0.47</v>
      </c>
      <c r="P2895" t="s">
        <v>35</v>
      </c>
      <c r="Q2895" t="s">
        <v>255</v>
      </c>
      <c r="R2895" t="s">
        <v>2262</v>
      </c>
      <c r="S2895">
        <v>78745</v>
      </c>
      <c r="T2895" s="1">
        <v>41167</v>
      </c>
      <c r="U2895" s="1">
        <v>41168</v>
      </c>
      <c r="V2895" s="3">
        <v>69.97</v>
      </c>
      <c r="W2895">
        <v>12</v>
      </c>
      <c r="X2895" s="2">
        <v>224.16</v>
      </c>
      <c r="Y2895">
        <v>89546</v>
      </c>
      <c r="Z2895" t="s">
        <v>173</v>
      </c>
      <c r="AA2895">
        <v>2012</v>
      </c>
      <c r="AB2895" t="str">
        <f>IF(samplesuperstore_cleaned[[#This Row],[discount]]=0,"0%",IF(samplesuperstore_cleaned[[#This Row],[discount]]=0.02,"1-2%",IF(samplesuperstore_cleaned[[#This Row],[discount]]&lt;=0.04,"3-4%",IF(samplesuperstore_cleaned[[#This Row],[discount]]&lt;=0.06,"5-6%",IF(samplesuperstore_cleaned[[#This Row],[discount]]=0.08,"7-8%","9-10%")))))</f>
        <v>3-4%</v>
      </c>
    </row>
    <row r="2896" spans="1:28" x14ac:dyDescent="0.3">
      <c r="A2896">
        <v>7515</v>
      </c>
      <c r="B2896">
        <v>19014</v>
      </c>
      <c r="C2896" t="s">
        <v>27</v>
      </c>
      <c r="D2896" s="3">
        <v>0.01</v>
      </c>
      <c r="E2896">
        <v>18.940000000000001</v>
      </c>
      <c r="F2896">
        <v>1.49</v>
      </c>
      <c r="G2896">
        <v>2743</v>
      </c>
      <c r="H2896" t="s">
        <v>4755</v>
      </c>
      <c r="I2896" t="s">
        <v>29</v>
      </c>
      <c r="J2896" t="s">
        <v>30</v>
      </c>
      <c r="K2896" t="s">
        <v>31</v>
      </c>
      <c r="L2896" t="s">
        <v>138</v>
      </c>
      <c r="M2896" t="s">
        <v>33</v>
      </c>
      <c r="N2896" t="s">
        <v>3829</v>
      </c>
      <c r="O2896">
        <v>0.35</v>
      </c>
      <c r="P2896" t="s">
        <v>35</v>
      </c>
      <c r="Q2896" t="s">
        <v>761</v>
      </c>
      <c r="R2896" t="s">
        <v>4756</v>
      </c>
      <c r="S2896">
        <v>48146</v>
      </c>
      <c r="T2896" s="1">
        <v>41623</v>
      </c>
      <c r="U2896" s="1">
        <v>41624</v>
      </c>
      <c r="V2896" s="3">
        <v>69.869399999999999</v>
      </c>
      <c r="W2896">
        <v>5</v>
      </c>
      <c r="X2896" s="2">
        <v>101.26</v>
      </c>
      <c r="Y2896">
        <v>89217</v>
      </c>
      <c r="Z2896" t="s">
        <v>72</v>
      </c>
      <c r="AA2896">
        <v>2013</v>
      </c>
      <c r="AB2896" t="str">
        <f>IF(samplesuperstore_cleaned[[#This Row],[discount]]=0,"0%",IF(samplesuperstore_cleaned[[#This Row],[discount]]=0.02,"1-2%",IF(samplesuperstore_cleaned[[#This Row],[discount]]&lt;=0.04,"3-4%",IF(samplesuperstore_cleaned[[#This Row],[discount]]&lt;=0.06,"5-6%",IF(samplesuperstore_cleaned[[#This Row],[discount]]=0.08,"7-8%","9-10%")))))</f>
        <v>3-4%</v>
      </c>
    </row>
    <row r="2897" spans="1:28" x14ac:dyDescent="0.3">
      <c r="A2897">
        <v>8062</v>
      </c>
      <c r="B2897">
        <v>21313</v>
      </c>
      <c r="C2897" t="s">
        <v>27</v>
      </c>
      <c r="D2897" s="3">
        <v>0.1</v>
      </c>
      <c r="E2897">
        <v>11.55</v>
      </c>
      <c r="F2897">
        <v>2.36</v>
      </c>
      <c r="G2897">
        <v>2931</v>
      </c>
      <c r="H2897" t="s">
        <v>4969</v>
      </c>
      <c r="I2897" t="s">
        <v>29</v>
      </c>
      <c r="J2897" t="s">
        <v>114</v>
      </c>
      <c r="K2897" t="s">
        <v>31</v>
      </c>
      <c r="L2897" t="s">
        <v>42</v>
      </c>
      <c r="M2897" t="s">
        <v>43</v>
      </c>
      <c r="N2897" t="s">
        <v>790</v>
      </c>
      <c r="O2897">
        <v>0.55000000000000004</v>
      </c>
      <c r="P2897" t="s">
        <v>45</v>
      </c>
      <c r="Q2897" t="s">
        <v>70</v>
      </c>
      <c r="R2897" t="s">
        <v>4970</v>
      </c>
      <c r="S2897">
        <v>95630</v>
      </c>
      <c r="T2897" s="1">
        <v>40420</v>
      </c>
      <c r="U2897" s="1">
        <v>40420</v>
      </c>
      <c r="V2897" s="3">
        <v>69.767200000000003</v>
      </c>
      <c r="W2897">
        <v>12</v>
      </c>
      <c r="X2897" s="2">
        <v>135.77000000000001</v>
      </c>
      <c r="Y2897">
        <v>87619</v>
      </c>
      <c r="Z2897" t="s">
        <v>107</v>
      </c>
      <c r="AA2897">
        <v>2010</v>
      </c>
      <c r="AB2897" t="str">
        <f>IF(samplesuperstore_cleaned[[#This Row],[discount]]=0,"0%",IF(samplesuperstore_cleaned[[#This Row],[discount]]=0.02,"1-2%",IF(samplesuperstore_cleaned[[#This Row],[discount]]&lt;=0.04,"3-4%",IF(samplesuperstore_cleaned[[#This Row],[discount]]&lt;=0.06,"5-6%",IF(samplesuperstore_cleaned[[#This Row],[discount]]=0.08,"7-8%","9-10%")))))</f>
        <v>9-10%</v>
      </c>
    </row>
    <row r="2898" spans="1:28" x14ac:dyDescent="0.3">
      <c r="A2898">
        <v>3744</v>
      </c>
      <c r="B2898">
        <v>6406</v>
      </c>
      <c r="C2898" t="s">
        <v>27</v>
      </c>
      <c r="D2898" s="3">
        <v>0.02</v>
      </c>
      <c r="E2898">
        <v>16.48</v>
      </c>
      <c r="F2898">
        <v>1.99</v>
      </c>
      <c r="G2898">
        <v>1413</v>
      </c>
      <c r="H2898" t="s">
        <v>3077</v>
      </c>
      <c r="I2898" t="s">
        <v>41</v>
      </c>
      <c r="J2898" t="s">
        <v>30</v>
      </c>
      <c r="K2898" t="s">
        <v>54</v>
      </c>
      <c r="L2898" t="s">
        <v>181</v>
      </c>
      <c r="M2898" t="s">
        <v>52</v>
      </c>
      <c r="N2898" t="s">
        <v>1014</v>
      </c>
      <c r="O2898">
        <v>0.42</v>
      </c>
      <c r="P2898" t="s">
        <v>84</v>
      </c>
      <c r="Q2898" t="s">
        <v>85</v>
      </c>
      <c r="R2898" t="s">
        <v>476</v>
      </c>
      <c r="S2898">
        <v>2113</v>
      </c>
      <c r="T2898" s="1">
        <v>40392</v>
      </c>
      <c r="U2898" s="1">
        <v>40394</v>
      </c>
      <c r="V2898" s="3">
        <v>69.61</v>
      </c>
      <c r="W2898">
        <v>27</v>
      </c>
      <c r="X2898" s="2">
        <v>484.56</v>
      </c>
      <c r="Y2898">
        <v>45539</v>
      </c>
      <c r="Z2898" t="s">
        <v>107</v>
      </c>
      <c r="AA2898">
        <v>2010</v>
      </c>
      <c r="AB2898" t="str">
        <f>IF(samplesuperstore_cleaned[[#This Row],[discount]]=0,"0%",IF(samplesuperstore_cleaned[[#This Row],[discount]]=0.02,"1-2%",IF(samplesuperstore_cleaned[[#This Row],[discount]]&lt;=0.04,"3-4%",IF(samplesuperstore_cleaned[[#This Row],[discount]]&lt;=0.06,"5-6%",IF(samplesuperstore_cleaned[[#This Row],[discount]]=0.08,"7-8%","9-10%")))))</f>
        <v>1-2%</v>
      </c>
    </row>
    <row r="2899" spans="1:28" x14ac:dyDescent="0.3">
      <c r="A2899">
        <v>4365</v>
      </c>
      <c r="B2899">
        <v>18274</v>
      </c>
      <c r="C2899" t="s">
        <v>60</v>
      </c>
      <c r="D2899" s="3">
        <v>0.09</v>
      </c>
      <c r="E2899">
        <v>107.53</v>
      </c>
      <c r="F2899">
        <v>5.81</v>
      </c>
      <c r="G2899">
        <v>1644</v>
      </c>
      <c r="H2899" t="s">
        <v>3399</v>
      </c>
      <c r="I2899" t="s">
        <v>29</v>
      </c>
      <c r="J2899" t="s">
        <v>114</v>
      </c>
      <c r="K2899" t="s">
        <v>67</v>
      </c>
      <c r="L2899" t="s">
        <v>104</v>
      </c>
      <c r="M2899" t="s">
        <v>154</v>
      </c>
      <c r="N2899" t="s">
        <v>1244</v>
      </c>
      <c r="O2899">
        <v>0.65</v>
      </c>
      <c r="P2899" t="s">
        <v>35</v>
      </c>
      <c r="Q2899" t="s">
        <v>255</v>
      </c>
      <c r="R2899" t="s">
        <v>2974</v>
      </c>
      <c r="S2899">
        <v>77546</v>
      </c>
      <c r="T2899" s="1">
        <v>40526</v>
      </c>
      <c r="U2899" s="1">
        <v>40528</v>
      </c>
      <c r="V2899" s="3">
        <v>69.545100000000005</v>
      </c>
      <c r="W2899">
        <v>1</v>
      </c>
      <c r="X2899" s="2">
        <v>100.79</v>
      </c>
      <c r="Y2899">
        <v>87342</v>
      </c>
      <c r="Z2899" t="s">
        <v>72</v>
      </c>
      <c r="AA2899">
        <v>2010</v>
      </c>
      <c r="AB2899" t="str">
        <f>IF(samplesuperstore_cleaned[[#This Row],[discount]]=0,"0%",IF(samplesuperstore_cleaned[[#This Row],[discount]]=0.02,"1-2%",IF(samplesuperstore_cleaned[[#This Row],[discount]]&lt;=0.04,"3-4%",IF(samplesuperstore_cleaned[[#This Row],[discount]]&lt;=0.06,"5-6%",IF(samplesuperstore_cleaned[[#This Row],[discount]]=0.08,"7-8%","9-10%")))))</f>
        <v>9-10%</v>
      </c>
    </row>
    <row r="2900" spans="1:28" x14ac:dyDescent="0.3">
      <c r="A2900">
        <v>6479</v>
      </c>
      <c r="B2900">
        <v>18859</v>
      </c>
      <c r="C2900" t="s">
        <v>78</v>
      </c>
      <c r="D2900" s="3">
        <v>0.06</v>
      </c>
      <c r="E2900">
        <v>4.9800000000000004</v>
      </c>
      <c r="F2900">
        <v>0.8</v>
      </c>
      <c r="G2900">
        <v>2384</v>
      </c>
      <c r="H2900" t="s">
        <v>4325</v>
      </c>
      <c r="I2900" t="s">
        <v>29</v>
      </c>
      <c r="J2900" t="s">
        <v>114</v>
      </c>
      <c r="K2900" t="s">
        <v>31</v>
      </c>
      <c r="L2900" t="s">
        <v>49</v>
      </c>
      <c r="M2900" t="s">
        <v>43</v>
      </c>
      <c r="N2900" t="s">
        <v>1188</v>
      </c>
      <c r="O2900">
        <v>0.36</v>
      </c>
      <c r="P2900" t="s">
        <v>45</v>
      </c>
      <c r="Q2900" t="s">
        <v>936</v>
      </c>
      <c r="R2900" t="s">
        <v>4135</v>
      </c>
      <c r="S2900">
        <v>88240</v>
      </c>
      <c r="T2900" s="1">
        <v>41548</v>
      </c>
      <c r="U2900" s="1">
        <v>41549</v>
      </c>
      <c r="V2900" s="3">
        <v>69.413999999999987</v>
      </c>
      <c r="W2900">
        <v>20</v>
      </c>
      <c r="X2900" s="2">
        <v>100.6</v>
      </c>
      <c r="Y2900">
        <v>89192</v>
      </c>
      <c r="Z2900" t="s">
        <v>87</v>
      </c>
      <c r="AA2900">
        <v>2013</v>
      </c>
      <c r="AB2900" t="str">
        <f>IF(samplesuperstore_cleaned[[#This Row],[discount]]=0,"0%",IF(samplesuperstore_cleaned[[#This Row],[discount]]=0.02,"1-2%",IF(samplesuperstore_cleaned[[#This Row],[discount]]&lt;=0.04,"3-4%",IF(samplesuperstore_cleaned[[#This Row],[discount]]&lt;=0.06,"5-6%",IF(samplesuperstore_cleaned[[#This Row],[discount]]=0.08,"7-8%","9-10%")))))</f>
        <v>5-6%</v>
      </c>
    </row>
    <row r="2901" spans="1:28" x14ac:dyDescent="0.3">
      <c r="A2901">
        <v>6676</v>
      </c>
      <c r="B2901">
        <v>23368</v>
      </c>
      <c r="C2901" t="s">
        <v>39</v>
      </c>
      <c r="D2901" s="3">
        <v>0.01</v>
      </c>
      <c r="E2901">
        <v>5.28</v>
      </c>
      <c r="F2901">
        <v>5.57</v>
      </c>
      <c r="G2901">
        <v>2455</v>
      </c>
      <c r="H2901" t="s">
        <v>4411</v>
      </c>
      <c r="I2901" t="s">
        <v>41</v>
      </c>
      <c r="J2901" t="s">
        <v>30</v>
      </c>
      <c r="K2901" t="s">
        <v>31</v>
      </c>
      <c r="L2901" t="s">
        <v>49</v>
      </c>
      <c r="M2901" t="s">
        <v>33</v>
      </c>
      <c r="N2901" t="s">
        <v>1396</v>
      </c>
      <c r="O2901">
        <v>0.4</v>
      </c>
      <c r="P2901" t="s">
        <v>260</v>
      </c>
      <c r="Q2901" t="s">
        <v>2727</v>
      </c>
      <c r="R2901" t="s">
        <v>4303</v>
      </c>
      <c r="S2901">
        <v>35810</v>
      </c>
      <c r="T2901" s="1">
        <v>40770</v>
      </c>
      <c r="U2901" s="1">
        <v>40771</v>
      </c>
      <c r="V2901" s="3">
        <v>69.143999999999991</v>
      </c>
      <c r="W2901">
        <v>18</v>
      </c>
      <c r="X2901" s="2">
        <v>106.65</v>
      </c>
      <c r="Y2901">
        <v>89222</v>
      </c>
      <c r="Z2901" t="s">
        <v>107</v>
      </c>
      <c r="AA2901">
        <v>2011</v>
      </c>
      <c r="AB2901" t="str">
        <f>IF(samplesuperstore_cleaned[[#This Row],[discount]]=0,"0%",IF(samplesuperstore_cleaned[[#This Row],[discount]]=0.02,"1-2%",IF(samplesuperstore_cleaned[[#This Row],[discount]]&lt;=0.04,"3-4%",IF(samplesuperstore_cleaned[[#This Row],[discount]]&lt;=0.06,"5-6%",IF(samplesuperstore_cleaned[[#This Row],[discount]]=0.08,"7-8%","9-10%")))))</f>
        <v>3-4%</v>
      </c>
    </row>
    <row r="2902" spans="1:28" x14ac:dyDescent="0.3">
      <c r="A2902">
        <v>5064</v>
      </c>
      <c r="B2902">
        <v>20252</v>
      </c>
      <c r="C2902" t="s">
        <v>78</v>
      </c>
      <c r="D2902" s="3">
        <v>0.08</v>
      </c>
      <c r="E2902">
        <v>5.28</v>
      </c>
      <c r="F2902">
        <v>5.85</v>
      </c>
      <c r="G2902">
        <v>1875</v>
      </c>
      <c r="H2902" t="s">
        <v>3694</v>
      </c>
      <c r="I2902" t="s">
        <v>29</v>
      </c>
      <c r="J2902" t="s">
        <v>244</v>
      </c>
      <c r="K2902" t="s">
        <v>31</v>
      </c>
      <c r="L2902" t="s">
        <v>49</v>
      </c>
      <c r="M2902" t="s">
        <v>33</v>
      </c>
      <c r="N2902" t="s">
        <v>3696</v>
      </c>
      <c r="O2902">
        <v>0.4</v>
      </c>
      <c r="P2902" t="s">
        <v>260</v>
      </c>
      <c r="Q2902" t="s">
        <v>261</v>
      </c>
      <c r="R2902" t="s">
        <v>3432</v>
      </c>
      <c r="S2902">
        <v>23320</v>
      </c>
      <c r="T2902" s="1">
        <v>41573</v>
      </c>
      <c r="U2902" s="1">
        <v>41574</v>
      </c>
      <c r="V2902" s="3">
        <v>68.97</v>
      </c>
      <c r="W2902">
        <v>10</v>
      </c>
      <c r="X2902" s="2">
        <v>54.57</v>
      </c>
      <c r="Y2902">
        <v>90904</v>
      </c>
      <c r="Z2902" t="s">
        <v>87</v>
      </c>
      <c r="AA2902">
        <v>2013</v>
      </c>
      <c r="AB2902" t="str">
        <f>IF(samplesuperstore_cleaned[[#This Row],[discount]]=0,"0%",IF(samplesuperstore_cleaned[[#This Row],[discount]]=0.02,"1-2%",IF(samplesuperstore_cleaned[[#This Row],[discount]]&lt;=0.04,"3-4%",IF(samplesuperstore_cleaned[[#This Row],[discount]]&lt;=0.06,"5-6%",IF(samplesuperstore_cleaned[[#This Row],[discount]]=0.08,"7-8%","9-10%")))))</f>
        <v>7-8%</v>
      </c>
    </row>
    <row r="2903" spans="1:28" x14ac:dyDescent="0.3">
      <c r="A2903">
        <v>9134</v>
      </c>
      <c r="B2903">
        <v>23198</v>
      </c>
      <c r="C2903" t="s">
        <v>60</v>
      </c>
      <c r="D2903" s="3">
        <v>0.04</v>
      </c>
      <c r="E2903">
        <v>33.89</v>
      </c>
      <c r="F2903">
        <v>5.0999999999999996</v>
      </c>
      <c r="G2903">
        <v>3303</v>
      </c>
      <c r="H2903" t="s">
        <v>5388</v>
      </c>
      <c r="I2903" t="s">
        <v>29</v>
      </c>
      <c r="J2903" t="s">
        <v>66</v>
      </c>
      <c r="K2903" t="s">
        <v>31</v>
      </c>
      <c r="L2903" t="s">
        <v>158</v>
      </c>
      <c r="M2903" t="s">
        <v>33</v>
      </c>
      <c r="N2903" t="s">
        <v>5157</v>
      </c>
      <c r="O2903">
        <v>0.6</v>
      </c>
      <c r="P2903" t="s">
        <v>260</v>
      </c>
      <c r="Q2903" t="s">
        <v>929</v>
      </c>
      <c r="R2903" t="s">
        <v>5389</v>
      </c>
      <c r="S2903">
        <v>33461</v>
      </c>
      <c r="T2903" s="1">
        <v>40366</v>
      </c>
      <c r="U2903" s="1">
        <v>40371</v>
      </c>
      <c r="V2903" s="3">
        <v>68.675999999999988</v>
      </c>
      <c r="W2903">
        <v>6</v>
      </c>
      <c r="X2903" s="2">
        <v>200.64</v>
      </c>
      <c r="Y2903">
        <v>87795</v>
      </c>
      <c r="Z2903" t="s">
        <v>48</v>
      </c>
      <c r="AA2903">
        <v>2010</v>
      </c>
      <c r="AB2903" t="str">
        <f>IF(samplesuperstore_cleaned[[#This Row],[discount]]=0,"0%",IF(samplesuperstore_cleaned[[#This Row],[discount]]=0.02,"1-2%",IF(samplesuperstore_cleaned[[#This Row],[discount]]&lt;=0.04,"3-4%",IF(samplesuperstore_cleaned[[#This Row],[discount]]&lt;=0.06,"5-6%",IF(samplesuperstore_cleaned[[#This Row],[discount]]=0.08,"7-8%","9-10%")))))</f>
        <v>3-4%</v>
      </c>
    </row>
    <row r="2904" spans="1:28" x14ac:dyDescent="0.3">
      <c r="A2904">
        <v>4140</v>
      </c>
      <c r="B2904">
        <v>24862</v>
      </c>
      <c r="C2904" t="s">
        <v>27</v>
      </c>
      <c r="D2904" s="3">
        <v>0.03</v>
      </c>
      <c r="E2904">
        <v>12.28</v>
      </c>
      <c r="F2904">
        <v>6.35</v>
      </c>
      <c r="G2904">
        <v>1553</v>
      </c>
      <c r="H2904" t="s">
        <v>3270</v>
      </c>
      <c r="I2904" t="s">
        <v>29</v>
      </c>
      <c r="J2904" t="s">
        <v>114</v>
      </c>
      <c r="K2904" t="s">
        <v>31</v>
      </c>
      <c r="L2904" t="s">
        <v>49</v>
      </c>
      <c r="M2904" t="s">
        <v>33</v>
      </c>
      <c r="N2904" t="s">
        <v>3271</v>
      </c>
      <c r="O2904">
        <v>0.38</v>
      </c>
      <c r="P2904" t="s">
        <v>260</v>
      </c>
      <c r="Q2904" t="s">
        <v>1487</v>
      </c>
      <c r="R2904" t="s">
        <v>3272</v>
      </c>
      <c r="S2904">
        <v>38701</v>
      </c>
      <c r="T2904" s="1">
        <v>40259</v>
      </c>
      <c r="U2904" s="1">
        <v>40261</v>
      </c>
      <c r="V2904" s="3">
        <v>68.675999999999988</v>
      </c>
      <c r="W2904">
        <v>7</v>
      </c>
      <c r="X2904" s="2">
        <v>87.53</v>
      </c>
      <c r="Y2904">
        <v>87484</v>
      </c>
      <c r="Z2904" t="s">
        <v>165</v>
      </c>
      <c r="AA2904">
        <v>2010</v>
      </c>
      <c r="AB2904" t="str">
        <f>IF(samplesuperstore_cleaned[[#This Row],[discount]]=0,"0%",IF(samplesuperstore_cleaned[[#This Row],[discount]]=0.02,"1-2%",IF(samplesuperstore_cleaned[[#This Row],[discount]]&lt;=0.04,"3-4%",IF(samplesuperstore_cleaned[[#This Row],[discount]]&lt;=0.06,"5-6%",IF(samplesuperstore_cleaned[[#This Row],[discount]]=0.08,"7-8%","9-10%")))))</f>
        <v>3-4%</v>
      </c>
    </row>
    <row r="2905" spans="1:28" x14ac:dyDescent="0.3">
      <c r="A2905">
        <v>2811</v>
      </c>
      <c r="B2905">
        <v>19457</v>
      </c>
      <c r="C2905" t="s">
        <v>27</v>
      </c>
      <c r="D2905" s="3">
        <v>0.01</v>
      </c>
      <c r="E2905">
        <v>262.11</v>
      </c>
      <c r="F2905">
        <v>62.74</v>
      </c>
      <c r="G2905">
        <v>1088</v>
      </c>
      <c r="H2905" t="s">
        <v>2577</v>
      </c>
      <c r="I2905" t="s">
        <v>61</v>
      </c>
      <c r="J2905" t="s">
        <v>30</v>
      </c>
      <c r="K2905" t="s">
        <v>67</v>
      </c>
      <c r="L2905" t="s">
        <v>95</v>
      </c>
      <c r="M2905" t="s">
        <v>90</v>
      </c>
      <c r="N2905" t="s">
        <v>663</v>
      </c>
      <c r="O2905">
        <v>0.75</v>
      </c>
      <c r="P2905" t="s">
        <v>35</v>
      </c>
      <c r="Q2905" t="s">
        <v>36</v>
      </c>
      <c r="R2905" t="s">
        <v>2060</v>
      </c>
      <c r="S2905">
        <v>61107</v>
      </c>
      <c r="T2905" s="1">
        <v>40863</v>
      </c>
      <c r="U2905" s="1">
        <v>40864</v>
      </c>
      <c r="V2905" s="3">
        <v>68.662000000000006</v>
      </c>
      <c r="W2905">
        <v>25</v>
      </c>
      <c r="X2905" s="2">
        <v>5388.74</v>
      </c>
      <c r="Y2905">
        <v>90135</v>
      </c>
      <c r="Z2905" t="s">
        <v>59</v>
      </c>
      <c r="AA2905">
        <v>2011</v>
      </c>
      <c r="AB2905" t="str">
        <f>IF(samplesuperstore_cleaned[[#This Row],[discount]]=0,"0%",IF(samplesuperstore_cleaned[[#This Row],[discount]]=0.02,"1-2%",IF(samplesuperstore_cleaned[[#This Row],[discount]]&lt;=0.04,"3-4%",IF(samplesuperstore_cleaned[[#This Row],[discount]]&lt;=0.06,"5-6%",IF(samplesuperstore_cleaned[[#This Row],[discount]]=0.08,"7-8%","9-10%")))))</f>
        <v>3-4%</v>
      </c>
    </row>
    <row r="2906" spans="1:28" x14ac:dyDescent="0.3">
      <c r="A2906">
        <v>4027</v>
      </c>
      <c r="B2906">
        <v>22071</v>
      </c>
      <c r="C2906" t="s">
        <v>39</v>
      </c>
      <c r="D2906" s="3">
        <v>0</v>
      </c>
      <c r="E2906">
        <v>30.98</v>
      </c>
      <c r="F2906">
        <v>5.76</v>
      </c>
      <c r="G2906">
        <v>1510</v>
      </c>
      <c r="H2906" t="s">
        <v>3207</v>
      </c>
      <c r="I2906" t="s">
        <v>29</v>
      </c>
      <c r="J2906" t="s">
        <v>30</v>
      </c>
      <c r="K2906" t="s">
        <v>31</v>
      </c>
      <c r="L2906" t="s">
        <v>49</v>
      </c>
      <c r="M2906" t="s">
        <v>33</v>
      </c>
      <c r="N2906" t="s">
        <v>2483</v>
      </c>
      <c r="O2906">
        <v>0.4</v>
      </c>
      <c r="P2906" t="s">
        <v>35</v>
      </c>
      <c r="Q2906" t="s">
        <v>1549</v>
      </c>
      <c r="R2906" t="s">
        <v>3208</v>
      </c>
      <c r="S2906">
        <v>46544</v>
      </c>
      <c r="T2906" s="1">
        <v>40675</v>
      </c>
      <c r="U2906" s="1">
        <v>40676</v>
      </c>
      <c r="V2906" s="3">
        <v>68.661900000000003</v>
      </c>
      <c r="W2906">
        <v>3</v>
      </c>
      <c r="X2906" s="2">
        <v>99.51</v>
      </c>
      <c r="Y2906">
        <v>90306</v>
      </c>
      <c r="Z2906" t="s">
        <v>38</v>
      </c>
      <c r="AA2906">
        <v>2011</v>
      </c>
      <c r="AB2906" t="str">
        <f>IF(samplesuperstore_cleaned[[#This Row],[discount]]=0,"0%",IF(samplesuperstore_cleaned[[#This Row],[discount]]=0.02,"1-2%",IF(samplesuperstore_cleaned[[#This Row],[discount]]&lt;=0.04,"3-4%",IF(samplesuperstore_cleaned[[#This Row],[discount]]&lt;=0.06,"5-6%",IF(samplesuperstore_cleaned[[#This Row],[discount]]=0.08,"7-8%","9-10%")))))</f>
        <v>0%</v>
      </c>
    </row>
    <row r="2907" spans="1:28" x14ac:dyDescent="0.3">
      <c r="A2907">
        <v>2620</v>
      </c>
      <c r="B2907">
        <v>26217</v>
      </c>
      <c r="C2907" t="s">
        <v>60</v>
      </c>
      <c r="D2907" s="3">
        <v>0.03</v>
      </c>
      <c r="E2907">
        <v>2.08</v>
      </c>
      <c r="F2907">
        <v>1.49</v>
      </c>
      <c r="G2907">
        <v>1018</v>
      </c>
      <c r="H2907" t="s">
        <v>2470</v>
      </c>
      <c r="I2907" t="s">
        <v>29</v>
      </c>
      <c r="J2907" t="s">
        <v>66</v>
      </c>
      <c r="K2907" t="s">
        <v>31</v>
      </c>
      <c r="L2907" t="s">
        <v>138</v>
      </c>
      <c r="M2907" t="s">
        <v>33</v>
      </c>
      <c r="N2907" t="s">
        <v>1306</v>
      </c>
      <c r="O2907">
        <v>0.38</v>
      </c>
      <c r="P2907" t="s">
        <v>260</v>
      </c>
      <c r="Q2907" t="s">
        <v>846</v>
      </c>
      <c r="R2907" t="s">
        <v>2471</v>
      </c>
      <c r="S2907">
        <v>27511</v>
      </c>
      <c r="T2907" s="1">
        <v>41246</v>
      </c>
      <c r="U2907" s="1">
        <v>41248</v>
      </c>
      <c r="V2907" s="3">
        <v>68.411999999999992</v>
      </c>
      <c r="W2907">
        <v>4</v>
      </c>
      <c r="X2907" s="2">
        <v>8.92</v>
      </c>
      <c r="Y2907">
        <v>88398</v>
      </c>
      <c r="Z2907" t="s">
        <v>72</v>
      </c>
      <c r="AA2907">
        <v>2012</v>
      </c>
      <c r="AB2907" t="str">
        <f>IF(samplesuperstore_cleaned[[#This Row],[discount]]=0,"0%",IF(samplesuperstore_cleaned[[#This Row],[discount]]=0.02,"1-2%",IF(samplesuperstore_cleaned[[#This Row],[discount]]&lt;=0.04,"3-4%",IF(samplesuperstore_cleaned[[#This Row],[discount]]&lt;=0.06,"5-6%",IF(samplesuperstore_cleaned[[#This Row],[discount]]=0.08,"7-8%","9-10%")))))</f>
        <v>3-4%</v>
      </c>
    </row>
    <row r="2908" spans="1:28" x14ac:dyDescent="0.3">
      <c r="A2908">
        <v>7687</v>
      </c>
      <c r="B2908">
        <v>19555</v>
      </c>
      <c r="C2908" t="s">
        <v>39</v>
      </c>
      <c r="D2908" s="3">
        <v>7.0000000000000007E-2</v>
      </c>
      <c r="E2908">
        <v>6.88</v>
      </c>
      <c r="F2908">
        <v>2</v>
      </c>
      <c r="G2908">
        <v>2803</v>
      </c>
      <c r="H2908" t="s">
        <v>4825</v>
      </c>
      <c r="I2908" t="s">
        <v>29</v>
      </c>
      <c r="J2908" t="s">
        <v>114</v>
      </c>
      <c r="K2908" t="s">
        <v>31</v>
      </c>
      <c r="L2908" t="s">
        <v>49</v>
      </c>
      <c r="M2908" t="s">
        <v>43</v>
      </c>
      <c r="N2908" t="s">
        <v>360</v>
      </c>
      <c r="O2908">
        <v>0.39</v>
      </c>
      <c r="P2908" t="s">
        <v>45</v>
      </c>
      <c r="Q2908" t="s">
        <v>70</v>
      </c>
      <c r="R2908" t="s">
        <v>4823</v>
      </c>
      <c r="S2908">
        <v>90022</v>
      </c>
      <c r="T2908" s="1">
        <v>40846</v>
      </c>
      <c r="U2908" s="1">
        <v>40846</v>
      </c>
      <c r="V2908" s="3">
        <v>68.14439999999999</v>
      </c>
      <c r="W2908">
        <v>20</v>
      </c>
      <c r="X2908" s="2">
        <v>132.69999999999999</v>
      </c>
      <c r="Y2908">
        <v>86230</v>
      </c>
      <c r="Z2908" t="s">
        <v>87</v>
      </c>
      <c r="AA2908">
        <v>2011</v>
      </c>
      <c r="AB2908" t="str">
        <f>IF(samplesuperstore_cleaned[[#This Row],[discount]]=0,"0%",IF(samplesuperstore_cleaned[[#This Row],[discount]]=0.02,"1-2%",IF(samplesuperstore_cleaned[[#This Row],[discount]]&lt;=0.04,"3-4%",IF(samplesuperstore_cleaned[[#This Row],[discount]]&lt;=0.06,"5-6%",IF(samplesuperstore_cleaned[[#This Row],[discount]]=0.08,"7-8%","9-10%")))))</f>
        <v>9-10%</v>
      </c>
    </row>
    <row r="2909" spans="1:28" x14ac:dyDescent="0.3">
      <c r="A2909">
        <v>2594</v>
      </c>
      <c r="B2909">
        <v>24664</v>
      </c>
      <c r="C2909" t="s">
        <v>27</v>
      </c>
      <c r="D2909" s="3">
        <v>0.06</v>
      </c>
      <c r="E2909">
        <v>20.98</v>
      </c>
      <c r="F2909">
        <v>1.49</v>
      </c>
      <c r="G2909">
        <v>1012</v>
      </c>
      <c r="H2909" t="s">
        <v>2459</v>
      </c>
      <c r="I2909" t="s">
        <v>29</v>
      </c>
      <c r="J2909" t="s">
        <v>66</v>
      </c>
      <c r="K2909" t="s">
        <v>31</v>
      </c>
      <c r="L2909" t="s">
        <v>138</v>
      </c>
      <c r="M2909" t="s">
        <v>33</v>
      </c>
      <c r="N2909" t="s">
        <v>918</v>
      </c>
      <c r="O2909">
        <v>0.35</v>
      </c>
      <c r="P2909" t="s">
        <v>84</v>
      </c>
      <c r="Q2909" t="s">
        <v>357</v>
      </c>
      <c r="R2909" t="s">
        <v>416</v>
      </c>
      <c r="S2909">
        <v>5451</v>
      </c>
      <c r="T2909" s="1">
        <v>41138</v>
      </c>
      <c r="U2909" s="1">
        <v>41139</v>
      </c>
      <c r="V2909" s="3">
        <v>68.040899999999993</v>
      </c>
      <c r="W2909">
        <v>5</v>
      </c>
      <c r="X2909" s="2">
        <v>98.61</v>
      </c>
      <c r="Y2909">
        <v>88374</v>
      </c>
      <c r="Z2909" t="s">
        <v>107</v>
      </c>
      <c r="AA2909">
        <v>2012</v>
      </c>
      <c r="AB2909" t="str">
        <f>IF(samplesuperstore_cleaned[[#This Row],[discount]]=0,"0%",IF(samplesuperstore_cleaned[[#This Row],[discount]]=0.02,"1-2%",IF(samplesuperstore_cleaned[[#This Row],[discount]]&lt;=0.04,"3-4%",IF(samplesuperstore_cleaned[[#This Row],[discount]]&lt;=0.06,"5-6%",IF(samplesuperstore_cleaned[[#This Row],[discount]]=0.08,"7-8%","9-10%")))))</f>
        <v>5-6%</v>
      </c>
    </row>
    <row r="2910" spans="1:28" x14ac:dyDescent="0.3">
      <c r="A2910">
        <v>1509</v>
      </c>
      <c r="B2910">
        <v>19887</v>
      </c>
      <c r="C2910" t="s">
        <v>78</v>
      </c>
      <c r="D2910" s="3">
        <v>0.02</v>
      </c>
      <c r="E2910">
        <v>40.98</v>
      </c>
      <c r="F2910">
        <v>7.2</v>
      </c>
      <c r="G2910">
        <v>576</v>
      </c>
      <c r="H2910" t="s">
        <v>1696</v>
      </c>
      <c r="I2910" t="s">
        <v>41</v>
      </c>
      <c r="J2910" t="s">
        <v>30</v>
      </c>
      <c r="K2910" t="s">
        <v>31</v>
      </c>
      <c r="L2910" t="s">
        <v>75</v>
      </c>
      <c r="M2910" t="s">
        <v>33</v>
      </c>
      <c r="N2910" t="s">
        <v>1698</v>
      </c>
      <c r="O2910">
        <v>0.6</v>
      </c>
      <c r="P2910" t="s">
        <v>45</v>
      </c>
      <c r="Q2910" t="s">
        <v>70</v>
      </c>
      <c r="R2910" t="s">
        <v>1697</v>
      </c>
      <c r="S2910">
        <v>91767</v>
      </c>
      <c r="T2910" s="1">
        <v>41009</v>
      </c>
      <c r="U2910" s="1">
        <v>41011</v>
      </c>
      <c r="V2910" s="3">
        <v>67.98</v>
      </c>
      <c r="W2910">
        <v>4</v>
      </c>
      <c r="X2910" s="2">
        <v>173.29</v>
      </c>
      <c r="Y2910">
        <v>88652</v>
      </c>
      <c r="Z2910" t="s">
        <v>127</v>
      </c>
      <c r="AA2910">
        <v>2012</v>
      </c>
      <c r="AB2910" t="str">
        <f>IF(samplesuperstore_cleaned[[#This Row],[discount]]=0,"0%",IF(samplesuperstore_cleaned[[#This Row],[discount]]=0.02,"1-2%",IF(samplesuperstore_cleaned[[#This Row],[discount]]&lt;=0.04,"3-4%",IF(samplesuperstore_cleaned[[#This Row],[discount]]&lt;=0.06,"5-6%",IF(samplesuperstore_cleaned[[#This Row],[discount]]=0.08,"7-8%","9-10%")))))</f>
        <v>1-2%</v>
      </c>
    </row>
    <row r="2911" spans="1:28" x14ac:dyDescent="0.3">
      <c r="A2911">
        <v>8361</v>
      </c>
      <c r="B2911">
        <v>20049</v>
      </c>
      <c r="C2911" t="s">
        <v>57</v>
      </c>
      <c r="D2911" s="3">
        <v>7.0000000000000007E-2</v>
      </c>
      <c r="E2911">
        <v>14.48</v>
      </c>
      <c r="F2911">
        <v>6.46</v>
      </c>
      <c r="G2911">
        <v>3042</v>
      </c>
      <c r="H2911" t="s">
        <v>5093</v>
      </c>
      <c r="I2911" t="s">
        <v>29</v>
      </c>
      <c r="J2911" t="s">
        <v>114</v>
      </c>
      <c r="K2911" t="s">
        <v>31</v>
      </c>
      <c r="L2911" t="s">
        <v>138</v>
      </c>
      <c r="M2911" t="s">
        <v>33</v>
      </c>
      <c r="N2911" t="s">
        <v>647</v>
      </c>
      <c r="O2911">
        <v>0.38</v>
      </c>
      <c r="P2911" t="s">
        <v>35</v>
      </c>
      <c r="Q2911" t="s">
        <v>456</v>
      </c>
      <c r="R2911" t="s">
        <v>5094</v>
      </c>
      <c r="S2911">
        <v>67501</v>
      </c>
      <c r="T2911" s="1">
        <v>40213</v>
      </c>
      <c r="U2911" s="1">
        <v>40214</v>
      </c>
      <c r="V2911" s="3">
        <v>67.864000000000004</v>
      </c>
      <c r="W2911">
        <v>12</v>
      </c>
      <c r="X2911" s="2">
        <v>171.33</v>
      </c>
      <c r="Y2911">
        <v>86101</v>
      </c>
      <c r="Z2911" t="s">
        <v>112</v>
      </c>
      <c r="AA2911">
        <v>2010</v>
      </c>
      <c r="AB2911" t="str">
        <f>IF(samplesuperstore_cleaned[[#This Row],[discount]]=0,"0%",IF(samplesuperstore_cleaned[[#This Row],[discount]]=0.02,"1-2%",IF(samplesuperstore_cleaned[[#This Row],[discount]]&lt;=0.04,"3-4%",IF(samplesuperstore_cleaned[[#This Row],[discount]]&lt;=0.06,"5-6%",IF(samplesuperstore_cleaned[[#This Row],[discount]]=0.08,"7-8%","9-10%")))))</f>
        <v>9-10%</v>
      </c>
    </row>
    <row r="2912" spans="1:28" x14ac:dyDescent="0.3">
      <c r="A2912">
        <v>159</v>
      </c>
      <c r="B2912">
        <v>21820</v>
      </c>
      <c r="C2912" t="s">
        <v>39</v>
      </c>
      <c r="D2912" s="3">
        <v>0.04</v>
      </c>
      <c r="E2912">
        <v>19.98</v>
      </c>
      <c r="F2912">
        <v>5.86</v>
      </c>
      <c r="G2912">
        <v>61</v>
      </c>
      <c r="H2912" t="s">
        <v>315</v>
      </c>
      <c r="I2912" t="s">
        <v>29</v>
      </c>
      <c r="J2912" t="s">
        <v>114</v>
      </c>
      <c r="K2912" t="s">
        <v>31</v>
      </c>
      <c r="L2912" t="s">
        <v>49</v>
      </c>
      <c r="M2912" t="s">
        <v>33</v>
      </c>
      <c r="N2912" t="s">
        <v>320</v>
      </c>
      <c r="O2912">
        <v>0.38</v>
      </c>
      <c r="P2912" t="s">
        <v>35</v>
      </c>
      <c r="Q2912" t="s">
        <v>255</v>
      </c>
      <c r="R2912" t="s">
        <v>317</v>
      </c>
      <c r="S2912">
        <v>77471</v>
      </c>
      <c r="T2912" s="1">
        <v>41335</v>
      </c>
      <c r="U2912" s="1">
        <v>41336</v>
      </c>
      <c r="V2912" s="3">
        <v>67.847699999999989</v>
      </c>
      <c r="W2912">
        <v>5</v>
      </c>
      <c r="X2912" s="2">
        <v>98.33</v>
      </c>
      <c r="Y2912">
        <v>87414</v>
      </c>
      <c r="Z2912" t="s">
        <v>165</v>
      </c>
      <c r="AA2912">
        <v>2013</v>
      </c>
      <c r="AB2912" t="str">
        <f>IF(samplesuperstore_cleaned[[#This Row],[discount]]=0,"0%",IF(samplesuperstore_cleaned[[#This Row],[discount]]=0.02,"1-2%",IF(samplesuperstore_cleaned[[#This Row],[discount]]&lt;=0.04,"3-4%",IF(samplesuperstore_cleaned[[#This Row],[discount]]&lt;=0.06,"5-6%",IF(samplesuperstore_cleaned[[#This Row],[discount]]=0.08,"7-8%","9-10%")))))</f>
        <v>3-4%</v>
      </c>
    </row>
    <row r="2913" spans="1:28" x14ac:dyDescent="0.3">
      <c r="A2913">
        <v>1780</v>
      </c>
      <c r="B2913">
        <v>22769</v>
      </c>
      <c r="C2913" t="s">
        <v>60</v>
      </c>
      <c r="D2913" s="3">
        <v>0.01</v>
      </c>
      <c r="E2913">
        <v>2.88</v>
      </c>
      <c r="F2913">
        <v>0.5</v>
      </c>
      <c r="G2913">
        <v>674</v>
      </c>
      <c r="H2913" t="s">
        <v>1880</v>
      </c>
      <c r="I2913" t="s">
        <v>29</v>
      </c>
      <c r="J2913" t="s">
        <v>114</v>
      </c>
      <c r="K2913" t="s">
        <v>31</v>
      </c>
      <c r="L2913" t="s">
        <v>32</v>
      </c>
      <c r="M2913" t="s">
        <v>33</v>
      </c>
      <c r="N2913" t="s">
        <v>34</v>
      </c>
      <c r="O2913">
        <v>0.36</v>
      </c>
      <c r="P2913" t="s">
        <v>35</v>
      </c>
      <c r="Q2913" t="s">
        <v>807</v>
      </c>
      <c r="R2913" t="s">
        <v>1881</v>
      </c>
      <c r="S2913">
        <v>64133</v>
      </c>
      <c r="T2913" s="1">
        <v>40853</v>
      </c>
      <c r="U2913" s="1">
        <v>40855</v>
      </c>
      <c r="V2913" s="3">
        <v>67.806299999999993</v>
      </c>
      <c r="W2913">
        <v>33</v>
      </c>
      <c r="X2913" s="2">
        <v>98.27</v>
      </c>
      <c r="Y2913">
        <v>88178</v>
      </c>
      <c r="Z2913" t="s">
        <v>59</v>
      </c>
      <c r="AA2913">
        <v>2011</v>
      </c>
      <c r="AB2913" t="str">
        <f>IF(samplesuperstore_cleaned[[#This Row],[discount]]=0,"0%",IF(samplesuperstore_cleaned[[#This Row],[discount]]=0.02,"1-2%",IF(samplesuperstore_cleaned[[#This Row],[discount]]&lt;=0.04,"3-4%",IF(samplesuperstore_cleaned[[#This Row],[discount]]&lt;=0.06,"5-6%",IF(samplesuperstore_cleaned[[#This Row],[discount]]=0.08,"7-8%","9-10%")))))</f>
        <v>3-4%</v>
      </c>
    </row>
    <row r="2914" spans="1:28" x14ac:dyDescent="0.3">
      <c r="A2914">
        <v>4433</v>
      </c>
      <c r="B2914">
        <v>20857</v>
      </c>
      <c r="C2914" t="s">
        <v>57</v>
      </c>
      <c r="D2914" s="3">
        <v>0.1</v>
      </c>
      <c r="E2914">
        <v>110.99</v>
      </c>
      <c r="F2914">
        <v>8.99</v>
      </c>
      <c r="G2914">
        <v>1670</v>
      </c>
      <c r="H2914" t="s">
        <v>3425</v>
      </c>
      <c r="I2914" t="s">
        <v>29</v>
      </c>
      <c r="J2914" t="s">
        <v>114</v>
      </c>
      <c r="K2914" t="s">
        <v>54</v>
      </c>
      <c r="L2914" t="s">
        <v>55</v>
      </c>
      <c r="M2914" t="s">
        <v>33</v>
      </c>
      <c r="N2914" t="s">
        <v>1873</v>
      </c>
      <c r="O2914">
        <v>0.56999999999999995</v>
      </c>
      <c r="P2914" t="s">
        <v>260</v>
      </c>
      <c r="Q2914" t="s">
        <v>261</v>
      </c>
      <c r="R2914" t="s">
        <v>3283</v>
      </c>
      <c r="S2914">
        <v>24060</v>
      </c>
      <c r="T2914" s="1">
        <v>41548</v>
      </c>
      <c r="U2914" s="1">
        <v>41551</v>
      </c>
      <c r="V2914" s="3">
        <v>67.778999999999996</v>
      </c>
      <c r="W2914">
        <v>8</v>
      </c>
      <c r="X2914" s="2">
        <v>717.04</v>
      </c>
      <c r="Y2914">
        <v>86732</v>
      </c>
      <c r="Z2914" t="s">
        <v>87</v>
      </c>
      <c r="AA2914">
        <v>2013</v>
      </c>
      <c r="AB2914" t="str">
        <f>IF(samplesuperstore_cleaned[[#This Row],[discount]]=0,"0%",IF(samplesuperstore_cleaned[[#This Row],[discount]]=0.02,"1-2%",IF(samplesuperstore_cleaned[[#This Row],[discount]]&lt;=0.04,"3-4%",IF(samplesuperstore_cleaned[[#This Row],[discount]]&lt;=0.06,"5-6%",IF(samplesuperstore_cleaned[[#This Row],[discount]]=0.08,"7-8%","9-10%")))))</f>
        <v>9-10%</v>
      </c>
    </row>
    <row r="2915" spans="1:28" x14ac:dyDescent="0.3">
      <c r="A2915">
        <v>2786</v>
      </c>
      <c r="B2915">
        <v>18965</v>
      </c>
      <c r="C2915" t="s">
        <v>27</v>
      </c>
      <c r="D2915" s="3">
        <v>0.09</v>
      </c>
      <c r="E2915">
        <v>100.98</v>
      </c>
      <c r="F2915">
        <v>57.38</v>
      </c>
      <c r="G2915">
        <v>1080</v>
      </c>
      <c r="H2915" t="s">
        <v>2566</v>
      </c>
      <c r="I2915" t="s">
        <v>61</v>
      </c>
      <c r="J2915" t="s">
        <v>30</v>
      </c>
      <c r="K2915" t="s">
        <v>67</v>
      </c>
      <c r="L2915" t="s">
        <v>89</v>
      </c>
      <c r="M2915" t="s">
        <v>90</v>
      </c>
      <c r="N2915" t="s">
        <v>988</v>
      </c>
      <c r="O2915">
        <v>0.78</v>
      </c>
      <c r="P2915" t="s">
        <v>35</v>
      </c>
      <c r="Q2915" t="s">
        <v>36</v>
      </c>
      <c r="R2915" t="s">
        <v>1813</v>
      </c>
      <c r="S2915">
        <v>60174</v>
      </c>
      <c r="T2915" s="1">
        <v>41229</v>
      </c>
      <c r="U2915" s="1">
        <v>41231</v>
      </c>
      <c r="V2915" s="3">
        <v>67.654000000000053</v>
      </c>
      <c r="W2915">
        <v>4</v>
      </c>
      <c r="X2915" s="2">
        <v>435.53</v>
      </c>
      <c r="Y2915">
        <v>88465</v>
      </c>
      <c r="Z2915" t="s">
        <v>59</v>
      </c>
      <c r="AA2915">
        <v>2012</v>
      </c>
      <c r="AB2915" t="str">
        <f>IF(samplesuperstore_cleaned[[#This Row],[discount]]=0,"0%",IF(samplesuperstore_cleaned[[#This Row],[discount]]=0.02,"1-2%",IF(samplesuperstore_cleaned[[#This Row],[discount]]&lt;=0.04,"3-4%",IF(samplesuperstore_cleaned[[#This Row],[discount]]&lt;=0.06,"5-6%",IF(samplesuperstore_cleaned[[#This Row],[discount]]=0.08,"7-8%","9-10%")))))</f>
        <v>9-10%</v>
      </c>
    </row>
    <row r="2916" spans="1:28" x14ac:dyDescent="0.3">
      <c r="A2916">
        <v>5948</v>
      </c>
      <c r="B2916">
        <v>3572</v>
      </c>
      <c r="C2916" t="s">
        <v>39</v>
      </c>
      <c r="D2916" s="3">
        <v>0.08</v>
      </c>
      <c r="E2916">
        <v>40.99</v>
      </c>
      <c r="F2916">
        <v>17.48</v>
      </c>
      <c r="G2916">
        <v>2189</v>
      </c>
      <c r="H2916" t="s">
        <v>4087</v>
      </c>
      <c r="I2916" t="s">
        <v>29</v>
      </c>
      <c r="J2916" t="s">
        <v>30</v>
      </c>
      <c r="K2916" t="s">
        <v>31</v>
      </c>
      <c r="L2916" t="s">
        <v>49</v>
      </c>
      <c r="M2916" t="s">
        <v>33</v>
      </c>
      <c r="N2916" t="s">
        <v>687</v>
      </c>
      <c r="O2916">
        <v>0.36</v>
      </c>
      <c r="P2916" t="s">
        <v>84</v>
      </c>
      <c r="Q2916" t="s">
        <v>125</v>
      </c>
      <c r="R2916" t="s">
        <v>167</v>
      </c>
      <c r="S2916">
        <v>10177</v>
      </c>
      <c r="T2916" s="1">
        <v>41561</v>
      </c>
      <c r="U2916" s="1">
        <v>41564</v>
      </c>
      <c r="V2916" s="3">
        <v>67.61</v>
      </c>
      <c r="W2916">
        <v>42</v>
      </c>
      <c r="X2916" s="2">
        <v>1668.07</v>
      </c>
      <c r="Y2916">
        <v>25473</v>
      </c>
      <c r="Z2916" t="s">
        <v>87</v>
      </c>
      <c r="AA2916">
        <v>2013</v>
      </c>
      <c r="AB2916" t="str">
        <f>IF(samplesuperstore_cleaned[[#This Row],[discount]]=0,"0%",IF(samplesuperstore_cleaned[[#This Row],[discount]]=0.02,"1-2%",IF(samplesuperstore_cleaned[[#This Row],[discount]]&lt;=0.04,"3-4%",IF(samplesuperstore_cleaned[[#This Row],[discount]]&lt;=0.06,"5-6%",IF(samplesuperstore_cleaned[[#This Row],[discount]]=0.08,"7-8%","9-10%")))))</f>
        <v>7-8%</v>
      </c>
    </row>
    <row r="2917" spans="1:28" x14ac:dyDescent="0.3">
      <c r="A2917">
        <v>5943</v>
      </c>
      <c r="B2917">
        <v>21572</v>
      </c>
      <c r="C2917" t="s">
        <v>39</v>
      </c>
      <c r="D2917" s="3">
        <v>0.08</v>
      </c>
      <c r="E2917">
        <v>40.99</v>
      </c>
      <c r="F2917">
        <v>17.48</v>
      </c>
      <c r="G2917">
        <v>2188</v>
      </c>
      <c r="H2917" t="s">
        <v>4085</v>
      </c>
      <c r="I2917" t="s">
        <v>29</v>
      </c>
      <c r="J2917" t="s">
        <v>30</v>
      </c>
      <c r="K2917" t="s">
        <v>31</v>
      </c>
      <c r="L2917" t="s">
        <v>49</v>
      </c>
      <c r="M2917" t="s">
        <v>33</v>
      </c>
      <c r="N2917" t="s">
        <v>687</v>
      </c>
      <c r="O2917">
        <v>0.36</v>
      </c>
      <c r="P2917" t="s">
        <v>35</v>
      </c>
      <c r="Q2917" t="s">
        <v>807</v>
      </c>
      <c r="R2917" t="s">
        <v>4086</v>
      </c>
      <c r="S2917">
        <v>65109</v>
      </c>
      <c r="T2917" s="1">
        <v>41561</v>
      </c>
      <c r="U2917" s="1">
        <v>41564</v>
      </c>
      <c r="V2917" s="3">
        <v>67.61</v>
      </c>
      <c r="W2917">
        <v>11</v>
      </c>
      <c r="X2917" s="2">
        <v>436.88</v>
      </c>
      <c r="Y2917">
        <v>89442</v>
      </c>
      <c r="Z2917" t="s">
        <v>87</v>
      </c>
      <c r="AA2917">
        <v>2013</v>
      </c>
      <c r="AB2917" t="str">
        <f>IF(samplesuperstore_cleaned[[#This Row],[discount]]=0,"0%",IF(samplesuperstore_cleaned[[#This Row],[discount]]=0.02,"1-2%",IF(samplesuperstore_cleaned[[#This Row],[discount]]&lt;=0.04,"3-4%",IF(samplesuperstore_cleaned[[#This Row],[discount]]&lt;=0.06,"5-6%",IF(samplesuperstore_cleaned[[#This Row],[discount]]=0.08,"7-8%","9-10%")))))</f>
        <v>7-8%</v>
      </c>
    </row>
    <row r="2918" spans="1:28" x14ac:dyDescent="0.3">
      <c r="A2918">
        <v>7089</v>
      </c>
      <c r="B2918">
        <v>19134</v>
      </c>
      <c r="C2918" t="s">
        <v>78</v>
      </c>
      <c r="D2918" s="3">
        <v>0.04</v>
      </c>
      <c r="E2918">
        <v>6.3</v>
      </c>
      <c r="F2918">
        <v>0.5</v>
      </c>
      <c r="G2918">
        <v>2584</v>
      </c>
      <c r="H2918" t="s">
        <v>4573</v>
      </c>
      <c r="I2918" t="s">
        <v>29</v>
      </c>
      <c r="J2918" t="s">
        <v>66</v>
      </c>
      <c r="K2918" t="s">
        <v>31</v>
      </c>
      <c r="L2918" t="s">
        <v>32</v>
      </c>
      <c r="M2918" t="s">
        <v>33</v>
      </c>
      <c r="N2918" t="s">
        <v>2510</v>
      </c>
      <c r="O2918">
        <v>0.39</v>
      </c>
      <c r="P2918" t="s">
        <v>35</v>
      </c>
      <c r="Q2918" t="s">
        <v>761</v>
      </c>
      <c r="R2918" t="s">
        <v>4574</v>
      </c>
      <c r="S2918">
        <v>48141</v>
      </c>
      <c r="T2918" s="1">
        <v>40521</v>
      </c>
      <c r="U2918" s="1">
        <v>40523</v>
      </c>
      <c r="V2918" s="3">
        <v>67.606200000000001</v>
      </c>
      <c r="W2918">
        <v>15</v>
      </c>
      <c r="X2918" s="2">
        <v>97.98</v>
      </c>
      <c r="Y2918">
        <v>89658</v>
      </c>
      <c r="Z2918" t="s">
        <v>72</v>
      </c>
      <c r="AA2918">
        <v>2010</v>
      </c>
      <c r="AB2918" t="str">
        <f>IF(samplesuperstore_cleaned[[#This Row],[discount]]=0,"0%",IF(samplesuperstore_cleaned[[#This Row],[discount]]=0.02,"1-2%",IF(samplesuperstore_cleaned[[#This Row],[discount]]&lt;=0.04,"3-4%",IF(samplesuperstore_cleaned[[#This Row],[discount]]&lt;=0.06,"5-6%",IF(samplesuperstore_cleaned[[#This Row],[discount]]=0.08,"7-8%","9-10%")))))</f>
        <v>3-4%</v>
      </c>
    </row>
    <row r="2919" spans="1:28" x14ac:dyDescent="0.3">
      <c r="A2919">
        <v>4300</v>
      </c>
      <c r="B2919">
        <v>19948</v>
      </c>
      <c r="C2919" t="s">
        <v>78</v>
      </c>
      <c r="D2919" s="3">
        <v>0.04</v>
      </c>
      <c r="E2919">
        <v>11.34</v>
      </c>
      <c r="F2919">
        <v>5.01</v>
      </c>
      <c r="G2919">
        <v>1620</v>
      </c>
      <c r="H2919" t="s">
        <v>3363</v>
      </c>
      <c r="I2919" t="s">
        <v>29</v>
      </c>
      <c r="J2919" t="s">
        <v>244</v>
      </c>
      <c r="K2919" t="s">
        <v>31</v>
      </c>
      <c r="L2919" t="s">
        <v>49</v>
      </c>
      <c r="M2919" t="s">
        <v>33</v>
      </c>
      <c r="N2919" t="s">
        <v>1471</v>
      </c>
      <c r="O2919">
        <v>0.36</v>
      </c>
      <c r="P2919" t="s">
        <v>84</v>
      </c>
      <c r="Q2919" t="s">
        <v>596</v>
      </c>
      <c r="R2919" t="s">
        <v>202</v>
      </c>
      <c r="S2919">
        <v>17602</v>
      </c>
      <c r="T2919" s="1">
        <v>41060</v>
      </c>
      <c r="U2919" s="1">
        <v>41062</v>
      </c>
      <c r="V2919" s="3">
        <v>67.599999999999994</v>
      </c>
      <c r="W2919">
        <v>13</v>
      </c>
      <c r="X2919" s="2">
        <v>154.88</v>
      </c>
      <c r="Y2919">
        <v>90250</v>
      </c>
      <c r="Z2919" t="s">
        <v>38</v>
      </c>
      <c r="AA2919">
        <v>2012</v>
      </c>
      <c r="AB2919" t="str">
        <f>IF(samplesuperstore_cleaned[[#This Row],[discount]]=0,"0%",IF(samplesuperstore_cleaned[[#This Row],[discount]]=0.02,"1-2%",IF(samplesuperstore_cleaned[[#This Row],[discount]]&lt;=0.04,"3-4%",IF(samplesuperstore_cleaned[[#This Row],[discount]]&lt;=0.06,"5-6%",IF(samplesuperstore_cleaned[[#This Row],[discount]]=0.08,"7-8%","9-10%")))))</f>
        <v>3-4%</v>
      </c>
    </row>
    <row r="2920" spans="1:28" x14ac:dyDescent="0.3">
      <c r="A2920">
        <v>1978</v>
      </c>
      <c r="B2920">
        <v>19639</v>
      </c>
      <c r="C2920" t="s">
        <v>57</v>
      </c>
      <c r="D2920" s="3">
        <v>0.05</v>
      </c>
      <c r="E2920">
        <v>115.79</v>
      </c>
      <c r="F2920">
        <v>1.99</v>
      </c>
      <c r="G2920">
        <v>745</v>
      </c>
      <c r="H2920" t="s">
        <v>2021</v>
      </c>
      <c r="I2920" t="s">
        <v>29</v>
      </c>
      <c r="J2920" t="s">
        <v>244</v>
      </c>
      <c r="K2920" t="s">
        <v>54</v>
      </c>
      <c r="L2920" t="s">
        <v>181</v>
      </c>
      <c r="M2920" t="s">
        <v>52</v>
      </c>
      <c r="N2920" t="s">
        <v>911</v>
      </c>
      <c r="O2920">
        <v>0.49</v>
      </c>
      <c r="P2920" t="s">
        <v>45</v>
      </c>
      <c r="Q2920" t="s">
        <v>764</v>
      </c>
      <c r="R2920" t="s">
        <v>1695</v>
      </c>
      <c r="S2920">
        <v>85345</v>
      </c>
      <c r="T2920" s="1">
        <v>40376</v>
      </c>
      <c r="U2920" s="1">
        <v>40378</v>
      </c>
      <c r="V2920" s="3">
        <v>67.599999999999923</v>
      </c>
      <c r="W2920">
        <v>3</v>
      </c>
      <c r="X2920" s="2">
        <v>353.1</v>
      </c>
      <c r="Y2920">
        <v>87726</v>
      </c>
      <c r="Z2920" t="s">
        <v>48</v>
      </c>
      <c r="AA2920">
        <v>2010</v>
      </c>
      <c r="AB2920" t="str">
        <f>IF(samplesuperstore_cleaned[[#This Row],[discount]]=0,"0%",IF(samplesuperstore_cleaned[[#This Row],[discount]]=0.02,"1-2%",IF(samplesuperstore_cleaned[[#This Row],[discount]]&lt;=0.04,"3-4%",IF(samplesuperstore_cleaned[[#This Row],[discount]]&lt;=0.06,"5-6%",IF(samplesuperstore_cleaned[[#This Row],[discount]]=0.08,"7-8%","9-10%")))))</f>
        <v>5-6%</v>
      </c>
    </row>
    <row r="2921" spans="1:28" x14ac:dyDescent="0.3">
      <c r="A2921">
        <v>4608</v>
      </c>
      <c r="B2921">
        <v>2619</v>
      </c>
      <c r="C2921" t="s">
        <v>57</v>
      </c>
      <c r="D2921" s="3">
        <v>0.06</v>
      </c>
      <c r="E2921">
        <v>16.48</v>
      </c>
      <c r="F2921">
        <v>1.99</v>
      </c>
      <c r="G2921">
        <v>1723</v>
      </c>
      <c r="H2921" t="s">
        <v>3499</v>
      </c>
      <c r="I2921" t="s">
        <v>29</v>
      </c>
      <c r="J2921" t="s">
        <v>30</v>
      </c>
      <c r="K2921" t="s">
        <v>54</v>
      </c>
      <c r="L2921" t="s">
        <v>181</v>
      </c>
      <c r="M2921" t="s">
        <v>52</v>
      </c>
      <c r="N2921" t="s">
        <v>1014</v>
      </c>
      <c r="O2921">
        <v>0.42</v>
      </c>
      <c r="P2921" t="s">
        <v>45</v>
      </c>
      <c r="Q2921" t="s">
        <v>70</v>
      </c>
      <c r="R2921" t="s">
        <v>3500</v>
      </c>
      <c r="S2921">
        <v>92037</v>
      </c>
      <c r="T2921" s="1">
        <v>41291</v>
      </c>
      <c r="U2921" s="1">
        <v>41293</v>
      </c>
      <c r="V2921" s="3">
        <v>67.415999999999997</v>
      </c>
      <c r="W2921">
        <v>36</v>
      </c>
      <c r="X2921" s="2">
        <v>576.59</v>
      </c>
      <c r="Y2921">
        <v>18945</v>
      </c>
      <c r="Z2921" t="s">
        <v>132</v>
      </c>
      <c r="AA2921">
        <v>2013</v>
      </c>
      <c r="AB2921" t="str">
        <f>IF(samplesuperstore_cleaned[[#This Row],[discount]]=0,"0%",IF(samplesuperstore_cleaned[[#This Row],[discount]]=0.02,"1-2%",IF(samplesuperstore_cleaned[[#This Row],[discount]]&lt;=0.04,"3-4%",IF(samplesuperstore_cleaned[[#This Row],[discount]]&lt;=0.06,"5-6%",IF(samplesuperstore_cleaned[[#This Row],[discount]]=0.08,"7-8%","9-10%")))))</f>
        <v>5-6%</v>
      </c>
    </row>
    <row r="2922" spans="1:28" x14ac:dyDescent="0.3">
      <c r="A2922">
        <v>616</v>
      </c>
      <c r="B2922">
        <v>19732</v>
      </c>
      <c r="C2922" t="s">
        <v>57</v>
      </c>
      <c r="D2922" s="3">
        <v>0.03</v>
      </c>
      <c r="E2922">
        <v>39.979999999999997</v>
      </c>
      <c r="F2922">
        <v>4</v>
      </c>
      <c r="G2922">
        <v>240</v>
      </c>
      <c r="H2922" t="s">
        <v>877</v>
      </c>
      <c r="I2922" t="s">
        <v>29</v>
      </c>
      <c r="J2922" t="s">
        <v>114</v>
      </c>
      <c r="K2922" t="s">
        <v>54</v>
      </c>
      <c r="L2922" t="s">
        <v>181</v>
      </c>
      <c r="M2922" t="s">
        <v>33</v>
      </c>
      <c r="N2922" t="s">
        <v>629</v>
      </c>
      <c r="O2922">
        <v>0.7</v>
      </c>
      <c r="P2922" t="s">
        <v>45</v>
      </c>
      <c r="Q2922" t="s">
        <v>644</v>
      </c>
      <c r="R2922" t="s">
        <v>651</v>
      </c>
      <c r="S2922">
        <v>80817</v>
      </c>
      <c r="T2922" s="1">
        <v>40574</v>
      </c>
      <c r="U2922" s="1">
        <v>40576</v>
      </c>
      <c r="V2922" s="3">
        <v>67.396800000000013</v>
      </c>
      <c r="W2922">
        <v>9</v>
      </c>
      <c r="X2922" s="2">
        <v>350.03</v>
      </c>
      <c r="Y2922">
        <v>90481</v>
      </c>
      <c r="Z2922" t="s">
        <v>132</v>
      </c>
      <c r="AA2922">
        <v>2011</v>
      </c>
      <c r="AB2922" t="str">
        <f>IF(samplesuperstore_cleaned[[#This Row],[discount]]=0,"0%",IF(samplesuperstore_cleaned[[#This Row],[discount]]=0.02,"1-2%",IF(samplesuperstore_cleaned[[#This Row],[discount]]&lt;=0.04,"3-4%",IF(samplesuperstore_cleaned[[#This Row],[discount]]&lt;=0.06,"5-6%",IF(samplesuperstore_cleaned[[#This Row],[discount]]=0.08,"7-8%","9-10%")))))</f>
        <v>3-4%</v>
      </c>
    </row>
    <row r="2923" spans="1:28" x14ac:dyDescent="0.3">
      <c r="A2923">
        <v>2861</v>
      </c>
      <c r="B2923">
        <v>25576</v>
      </c>
      <c r="C2923" t="s">
        <v>39</v>
      </c>
      <c r="D2923" s="3">
        <v>0.03</v>
      </c>
      <c r="E2923">
        <v>213.45</v>
      </c>
      <c r="F2923">
        <v>14.7</v>
      </c>
      <c r="G2923">
        <v>1105</v>
      </c>
      <c r="H2923" t="s">
        <v>2598</v>
      </c>
      <c r="I2923" t="s">
        <v>61</v>
      </c>
      <c r="J2923" t="s">
        <v>66</v>
      </c>
      <c r="K2923" t="s">
        <v>54</v>
      </c>
      <c r="L2923" t="s">
        <v>62</v>
      </c>
      <c r="M2923" t="s">
        <v>63</v>
      </c>
      <c r="N2923" t="s">
        <v>743</v>
      </c>
      <c r="O2923">
        <v>0.59</v>
      </c>
      <c r="P2923" t="s">
        <v>84</v>
      </c>
      <c r="Q2923" t="s">
        <v>596</v>
      </c>
      <c r="R2923" t="s">
        <v>2599</v>
      </c>
      <c r="S2923">
        <v>18040</v>
      </c>
      <c r="T2923" s="1">
        <v>41412</v>
      </c>
      <c r="U2923" s="1">
        <v>41414</v>
      </c>
      <c r="V2923" s="3">
        <v>67.36000000000007</v>
      </c>
      <c r="W2923">
        <v>4</v>
      </c>
      <c r="X2923" s="2">
        <v>869.6</v>
      </c>
      <c r="Y2923">
        <v>90982</v>
      </c>
      <c r="Z2923" t="s">
        <v>38</v>
      </c>
      <c r="AA2923">
        <v>2013</v>
      </c>
      <c r="AB2923" t="str">
        <f>IF(samplesuperstore_cleaned[[#This Row],[discount]]=0,"0%",IF(samplesuperstore_cleaned[[#This Row],[discount]]=0.02,"1-2%",IF(samplesuperstore_cleaned[[#This Row],[discount]]&lt;=0.04,"3-4%",IF(samplesuperstore_cleaned[[#This Row],[discount]]&lt;=0.06,"5-6%",IF(samplesuperstore_cleaned[[#This Row],[discount]]=0.08,"7-8%","9-10%")))))</f>
        <v>3-4%</v>
      </c>
    </row>
    <row r="2924" spans="1:28" x14ac:dyDescent="0.3">
      <c r="A2924">
        <v>2856</v>
      </c>
      <c r="B2924">
        <v>7576</v>
      </c>
      <c r="C2924" t="s">
        <v>39</v>
      </c>
      <c r="D2924" s="3">
        <v>0.03</v>
      </c>
      <c r="E2924">
        <v>213.45</v>
      </c>
      <c r="F2924">
        <v>14.7</v>
      </c>
      <c r="G2924">
        <v>1104</v>
      </c>
      <c r="H2924" t="s">
        <v>2596</v>
      </c>
      <c r="I2924" t="s">
        <v>61</v>
      </c>
      <c r="J2924" t="s">
        <v>66</v>
      </c>
      <c r="K2924" t="s">
        <v>54</v>
      </c>
      <c r="L2924" t="s">
        <v>62</v>
      </c>
      <c r="M2924" t="s">
        <v>63</v>
      </c>
      <c r="N2924" t="s">
        <v>743</v>
      </c>
      <c r="O2924">
        <v>0.59</v>
      </c>
      <c r="P2924" t="s">
        <v>84</v>
      </c>
      <c r="Q2924" t="s">
        <v>125</v>
      </c>
      <c r="R2924" t="s">
        <v>167</v>
      </c>
      <c r="S2924">
        <v>10282</v>
      </c>
      <c r="T2924" s="1">
        <v>41412</v>
      </c>
      <c r="U2924" s="1">
        <v>41414</v>
      </c>
      <c r="V2924" s="3">
        <v>67.36000000000007</v>
      </c>
      <c r="W2924">
        <v>16</v>
      </c>
      <c r="X2924" s="2">
        <v>3478.39</v>
      </c>
      <c r="Y2924">
        <v>54181</v>
      </c>
      <c r="Z2924" t="s">
        <v>38</v>
      </c>
      <c r="AA2924">
        <v>2013</v>
      </c>
      <c r="AB2924" t="str">
        <f>IF(samplesuperstore_cleaned[[#This Row],[discount]]=0,"0%",IF(samplesuperstore_cleaned[[#This Row],[discount]]=0.02,"1-2%",IF(samplesuperstore_cleaned[[#This Row],[discount]]&lt;=0.04,"3-4%",IF(samplesuperstore_cleaned[[#This Row],[discount]]&lt;=0.06,"5-6%",IF(samplesuperstore_cleaned[[#This Row],[discount]]=0.08,"7-8%","9-10%")))))</f>
        <v>3-4%</v>
      </c>
    </row>
    <row r="2925" spans="1:28" x14ac:dyDescent="0.3">
      <c r="A2925">
        <v>2883</v>
      </c>
      <c r="B2925">
        <v>20807</v>
      </c>
      <c r="C2925" t="s">
        <v>57</v>
      </c>
      <c r="D2925" s="3">
        <v>0.09</v>
      </c>
      <c r="E2925">
        <v>31.74</v>
      </c>
      <c r="F2925">
        <v>12.62</v>
      </c>
      <c r="G2925">
        <v>1108</v>
      </c>
      <c r="H2925" t="s">
        <v>2605</v>
      </c>
      <c r="I2925" t="s">
        <v>41</v>
      </c>
      <c r="J2925" t="s">
        <v>114</v>
      </c>
      <c r="K2925" t="s">
        <v>31</v>
      </c>
      <c r="L2925" t="s">
        <v>138</v>
      </c>
      <c r="M2925" t="s">
        <v>33</v>
      </c>
      <c r="N2925" t="s">
        <v>1102</v>
      </c>
      <c r="O2925">
        <v>0.37</v>
      </c>
      <c r="P2925" t="s">
        <v>35</v>
      </c>
      <c r="Q2925" t="s">
        <v>255</v>
      </c>
      <c r="R2925" t="s">
        <v>202</v>
      </c>
      <c r="S2925">
        <v>75146</v>
      </c>
      <c r="T2925" s="1">
        <v>40318</v>
      </c>
      <c r="U2925" s="1">
        <v>40318</v>
      </c>
      <c r="V2925" s="3">
        <v>67.107500000000002</v>
      </c>
      <c r="W2925">
        <v>9</v>
      </c>
      <c r="X2925" s="2">
        <v>270.55</v>
      </c>
      <c r="Y2925">
        <v>86409</v>
      </c>
      <c r="Z2925" t="s">
        <v>38</v>
      </c>
      <c r="AA2925">
        <v>2010</v>
      </c>
      <c r="AB2925" t="str">
        <f>IF(samplesuperstore_cleaned[[#This Row],[discount]]=0,"0%",IF(samplesuperstore_cleaned[[#This Row],[discount]]=0.02,"1-2%",IF(samplesuperstore_cleaned[[#This Row],[discount]]&lt;=0.04,"3-4%",IF(samplesuperstore_cleaned[[#This Row],[discount]]&lt;=0.06,"5-6%",IF(samplesuperstore_cleaned[[#This Row],[discount]]=0.08,"7-8%","9-10%")))))</f>
        <v>9-10%</v>
      </c>
    </row>
    <row r="2926" spans="1:28" x14ac:dyDescent="0.3">
      <c r="A2926">
        <v>2877</v>
      </c>
      <c r="B2926">
        <v>2807</v>
      </c>
      <c r="C2926" t="s">
        <v>57</v>
      </c>
      <c r="D2926" s="3">
        <v>0.09</v>
      </c>
      <c r="E2926">
        <v>31.74</v>
      </c>
      <c r="F2926">
        <v>12.62</v>
      </c>
      <c r="G2926">
        <v>1106</v>
      </c>
      <c r="H2926" t="s">
        <v>2600</v>
      </c>
      <c r="I2926" t="s">
        <v>41</v>
      </c>
      <c r="J2926" t="s">
        <v>114</v>
      </c>
      <c r="K2926" t="s">
        <v>31</v>
      </c>
      <c r="L2926" t="s">
        <v>138</v>
      </c>
      <c r="M2926" t="s">
        <v>33</v>
      </c>
      <c r="N2926" t="s">
        <v>1102</v>
      </c>
      <c r="O2926">
        <v>0.37</v>
      </c>
      <c r="P2926" t="s">
        <v>35</v>
      </c>
      <c r="Q2926" t="s">
        <v>255</v>
      </c>
      <c r="R2926" t="s">
        <v>774</v>
      </c>
      <c r="S2926">
        <v>75220</v>
      </c>
      <c r="T2926" s="1">
        <v>41414</v>
      </c>
      <c r="U2926" s="1">
        <v>41414</v>
      </c>
      <c r="V2926" s="3">
        <v>67.107500000000002</v>
      </c>
      <c r="W2926">
        <v>33</v>
      </c>
      <c r="X2926" s="2">
        <v>992.01</v>
      </c>
      <c r="Y2926">
        <v>20261</v>
      </c>
      <c r="Z2926" t="s">
        <v>38</v>
      </c>
      <c r="AA2926">
        <v>2013</v>
      </c>
      <c r="AB2926" t="str">
        <f>IF(samplesuperstore_cleaned[[#This Row],[discount]]=0,"0%",IF(samplesuperstore_cleaned[[#This Row],[discount]]=0.02,"1-2%",IF(samplesuperstore_cleaned[[#This Row],[discount]]&lt;=0.04,"3-4%",IF(samplesuperstore_cleaned[[#This Row],[discount]]&lt;=0.06,"5-6%",IF(samplesuperstore_cleaned[[#This Row],[discount]]=0.08,"7-8%","9-10%")))))</f>
        <v>9-10%</v>
      </c>
    </row>
    <row r="2927" spans="1:28" x14ac:dyDescent="0.3">
      <c r="A2927">
        <v>7666</v>
      </c>
      <c r="B2927">
        <v>20513</v>
      </c>
      <c r="C2927" t="s">
        <v>27</v>
      </c>
      <c r="D2927" s="3">
        <v>0</v>
      </c>
      <c r="E2927">
        <v>7.59</v>
      </c>
      <c r="F2927">
        <v>4</v>
      </c>
      <c r="G2927">
        <v>2795</v>
      </c>
      <c r="H2927" t="s">
        <v>4816</v>
      </c>
      <c r="I2927" t="s">
        <v>29</v>
      </c>
      <c r="J2927" t="s">
        <v>30</v>
      </c>
      <c r="K2927" t="s">
        <v>67</v>
      </c>
      <c r="L2927" t="s">
        <v>104</v>
      </c>
      <c r="M2927" t="s">
        <v>43</v>
      </c>
      <c r="N2927" t="s">
        <v>131</v>
      </c>
      <c r="O2927">
        <v>0.42</v>
      </c>
      <c r="P2927" t="s">
        <v>35</v>
      </c>
      <c r="Q2927" t="s">
        <v>859</v>
      </c>
      <c r="R2927" t="s">
        <v>4817</v>
      </c>
      <c r="S2927">
        <v>50401</v>
      </c>
      <c r="T2927" s="1">
        <v>41583</v>
      </c>
      <c r="U2927" s="1">
        <v>41584</v>
      </c>
      <c r="V2927" s="3">
        <v>67.070080000000004</v>
      </c>
      <c r="W2927">
        <v>18</v>
      </c>
      <c r="X2927" s="2">
        <v>140.22</v>
      </c>
      <c r="Y2927">
        <v>87568</v>
      </c>
      <c r="Z2927" t="s">
        <v>59</v>
      </c>
      <c r="AA2927">
        <v>2013</v>
      </c>
      <c r="AB2927" t="str">
        <f>IF(samplesuperstore_cleaned[[#This Row],[discount]]=0,"0%",IF(samplesuperstore_cleaned[[#This Row],[discount]]=0.02,"1-2%",IF(samplesuperstore_cleaned[[#This Row],[discount]]&lt;=0.04,"3-4%",IF(samplesuperstore_cleaned[[#This Row],[discount]]&lt;=0.06,"5-6%",IF(samplesuperstore_cleaned[[#This Row],[discount]]=0.08,"7-8%","9-10%")))))</f>
        <v>0%</v>
      </c>
    </row>
    <row r="2928" spans="1:28" x14ac:dyDescent="0.3">
      <c r="A2928">
        <v>8526</v>
      </c>
      <c r="B2928">
        <v>18533</v>
      </c>
      <c r="C2928" t="s">
        <v>60</v>
      </c>
      <c r="D2928" s="3">
        <v>0.01</v>
      </c>
      <c r="E2928">
        <v>4.24</v>
      </c>
      <c r="F2928">
        <v>5.41</v>
      </c>
      <c r="G2928">
        <v>3086</v>
      </c>
      <c r="H2928" t="s">
        <v>5145</v>
      </c>
      <c r="I2928" t="s">
        <v>29</v>
      </c>
      <c r="J2928" t="s">
        <v>244</v>
      </c>
      <c r="K2928" t="s">
        <v>31</v>
      </c>
      <c r="L2928" t="s">
        <v>138</v>
      </c>
      <c r="M2928" t="s">
        <v>33</v>
      </c>
      <c r="N2928" t="s">
        <v>222</v>
      </c>
      <c r="O2928">
        <v>0.35</v>
      </c>
      <c r="P2928" t="s">
        <v>260</v>
      </c>
      <c r="Q2928" t="s">
        <v>929</v>
      </c>
      <c r="R2928" t="s">
        <v>4913</v>
      </c>
      <c r="S2928">
        <v>34287</v>
      </c>
      <c r="T2928" s="1">
        <v>41239</v>
      </c>
      <c r="U2928" s="1">
        <v>41244</v>
      </c>
      <c r="V2928" s="3">
        <v>67.05</v>
      </c>
      <c r="W2928">
        <v>14</v>
      </c>
      <c r="X2928" s="2">
        <v>67.03</v>
      </c>
      <c r="Y2928">
        <v>88385</v>
      </c>
      <c r="Z2928" t="s">
        <v>59</v>
      </c>
      <c r="AA2928">
        <v>2012</v>
      </c>
      <c r="AB2928" t="str">
        <f>IF(samplesuperstore_cleaned[[#This Row],[discount]]=0,"0%",IF(samplesuperstore_cleaned[[#This Row],[discount]]=0.02,"1-2%",IF(samplesuperstore_cleaned[[#This Row],[discount]]&lt;=0.04,"3-4%",IF(samplesuperstore_cleaned[[#This Row],[discount]]&lt;=0.06,"5-6%",IF(samplesuperstore_cleaned[[#This Row],[discount]]=0.08,"7-8%","9-10%")))))</f>
        <v>3-4%</v>
      </c>
    </row>
    <row r="2929" spans="1:28" x14ac:dyDescent="0.3">
      <c r="A2929">
        <v>970</v>
      </c>
      <c r="B2929">
        <v>20280</v>
      </c>
      <c r="C2929" t="s">
        <v>78</v>
      </c>
      <c r="D2929" s="3">
        <v>0.02</v>
      </c>
      <c r="E2929">
        <v>10.23</v>
      </c>
      <c r="F2929">
        <v>4.68</v>
      </c>
      <c r="G2929">
        <v>374</v>
      </c>
      <c r="H2929" t="s">
        <v>1222</v>
      </c>
      <c r="I2929" t="s">
        <v>29</v>
      </c>
      <c r="J2929" t="s">
        <v>114</v>
      </c>
      <c r="K2929" t="s">
        <v>31</v>
      </c>
      <c r="L2929" t="s">
        <v>51</v>
      </c>
      <c r="M2929" t="s">
        <v>52</v>
      </c>
      <c r="N2929" t="s">
        <v>584</v>
      </c>
      <c r="O2929">
        <v>0.59</v>
      </c>
      <c r="P2929" t="s">
        <v>260</v>
      </c>
      <c r="Q2929" t="s">
        <v>619</v>
      </c>
      <c r="R2929" t="s">
        <v>899</v>
      </c>
      <c r="S2929">
        <v>38109</v>
      </c>
      <c r="T2929" s="1">
        <v>41191</v>
      </c>
      <c r="U2929" s="1">
        <v>41193</v>
      </c>
      <c r="V2929" s="3">
        <v>67.043999999999997</v>
      </c>
      <c r="W2929">
        <v>8</v>
      </c>
      <c r="X2929" s="2">
        <v>85.75</v>
      </c>
      <c r="Y2929">
        <v>90919</v>
      </c>
      <c r="Z2929" t="s">
        <v>87</v>
      </c>
      <c r="AA2929">
        <v>2012</v>
      </c>
      <c r="AB2929" t="str">
        <f>IF(samplesuperstore_cleaned[[#This Row],[discount]]=0,"0%",IF(samplesuperstore_cleaned[[#This Row],[discount]]=0.02,"1-2%",IF(samplesuperstore_cleaned[[#This Row],[discount]]&lt;=0.04,"3-4%",IF(samplesuperstore_cleaned[[#This Row],[discount]]&lt;=0.06,"5-6%",IF(samplesuperstore_cleaned[[#This Row],[discount]]=0.08,"7-8%","9-10%")))))</f>
        <v>1-2%</v>
      </c>
    </row>
    <row r="2930" spans="1:28" x14ac:dyDescent="0.3">
      <c r="A2930">
        <v>2084</v>
      </c>
      <c r="B2930">
        <v>22968</v>
      </c>
      <c r="C2930" t="s">
        <v>57</v>
      </c>
      <c r="D2930" s="3">
        <v>0.09</v>
      </c>
      <c r="E2930">
        <v>18.97</v>
      </c>
      <c r="F2930">
        <v>9.0299999999999994</v>
      </c>
      <c r="G2930">
        <v>786</v>
      </c>
      <c r="H2930" t="s">
        <v>2091</v>
      </c>
      <c r="I2930" t="s">
        <v>41</v>
      </c>
      <c r="J2930" t="s">
        <v>66</v>
      </c>
      <c r="K2930" t="s">
        <v>31</v>
      </c>
      <c r="L2930" t="s">
        <v>49</v>
      </c>
      <c r="M2930" t="s">
        <v>33</v>
      </c>
      <c r="N2930" t="s">
        <v>522</v>
      </c>
      <c r="O2930">
        <v>0.37</v>
      </c>
      <c r="P2930" t="s">
        <v>45</v>
      </c>
      <c r="Q2930" t="s">
        <v>70</v>
      </c>
      <c r="R2930" t="s">
        <v>2093</v>
      </c>
      <c r="S2930">
        <v>92691</v>
      </c>
      <c r="T2930" s="1">
        <v>41370</v>
      </c>
      <c r="U2930" s="1">
        <v>41371</v>
      </c>
      <c r="V2930" s="3">
        <v>67.03</v>
      </c>
      <c r="W2930">
        <v>10</v>
      </c>
      <c r="X2930" s="2">
        <v>186.73</v>
      </c>
      <c r="Y2930">
        <v>91518</v>
      </c>
      <c r="Z2930" t="s">
        <v>127</v>
      </c>
      <c r="AA2930">
        <v>2013</v>
      </c>
      <c r="AB2930" t="str">
        <f>IF(samplesuperstore_cleaned[[#This Row],[discount]]=0,"0%",IF(samplesuperstore_cleaned[[#This Row],[discount]]=0.02,"1-2%",IF(samplesuperstore_cleaned[[#This Row],[discount]]&lt;=0.04,"3-4%",IF(samplesuperstore_cleaned[[#This Row],[discount]]&lt;=0.06,"5-6%",IF(samplesuperstore_cleaned[[#This Row],[discount]]=0.08,"7-8%","9-10%")))))</f>
        <v>9-10%</v>
      </c>
    </row>
    <row r="2931" spans="1:28" x14ac:dyDescent="0.3">
      <c r="A2931">
        <v>1957</v>
      </c>
      <c r="B2931">
        <v>20785</v>
      </c>
      <c r="C2931" t="s">
        <v>57</v>
      </c>
      <c r="D2931" s="3">
        <v>0.03</v>
      </c>
      <c r="E2931">
        <v>22.72</v>
      </c>
      <c r="F2931">
        <v>8.99</v>
      </c>
      <c r="G2931">
        <v>729</v>
      </c>
      <c r="H2931" t="s">
        <v>1989</v>
      </c>
      <c r="I2931" t="s">
        <v>29</v>
      </c>
      <c r="J2931" t="s">
        <v>244</v>
      </c>
      <c r="K2931" t="s">
        <v>67</v>
      </c>
      <c r="L2931" t="s">
        <v>104</v>
      </c>
      <c r="M2931" t="s">
        <v>52</v>
      </c>
      <c r="N2931" t="s">
        <v>803</v>
      </c>
      <c r="O2931">
        <v>0.44</v>
      </c>
      <c r="P2931" t="s">
        <v>84</v>
      </c>
      <c r="Q2931" t="s">
        <v>361</v>
      </c>
      <c r="R2931" t="s">
        <v>1511</v>
      </c>
      <c r="S2931">
        <v>4106</v>
      </c>
      <c r="T2931" s="1">
        <v>41251</v>
      </c>
      <c r="U2931" s="1">
        <v>41251</v>
      </c>
      <c r="V2931" s="3">
        <v>66.971400000000003</v>
      </c>
      <c r="W2931">
        <v>4</v>
      </c>
      <c r="X2931" s="2">
        <v>97.06</v>
      </c>
      <c r="Y2931">
        <v>90366</v>
      </c>
      <c r="Z2931" t="s">
        <v>72</v>
      </c>
      <c r="AA2931">
        <v>2012</v>
      </c>
      <c r="AB2931" t="str">
        <f>IF(samplesuperstore_cleaned[[#This Row],[discount]]=0,"0%",IF(samplesuperstore_cleaned[[#This Row],[discount]]=0.02,"1-2%",IF(samplesuperstore_cleaned[[#This Row],[discount]]&lt;=0.04,"3-4%",IF(samplesuperstore_cleaned[[#This Row],[discount]]&lt;=0.06,"5-6%",IF(samplesuperstore_cleaned[[#This Row],[discount]]=0.08,"7-8%","9-10%")))))</f>
        <v>3-4%</v>
      </c>
    </row>
    <row r="2932" spans="1:28" x14ac:dyDescent="0.3">
      <c r="A2932">
        <v>6286</v>
      </c>
      <c r="B2932">
        <v>19798</v>
      </c>
      <c r="C2932" t="s">
        <v>27</v>
      </c>
      <c r="D2932" s="3">
        <v>0.08</v>
      </c>
      <c r="E2932">
        <v>10.23</v>
      </c>
      <c r="F2932">
        <v>4.68</v>
      </c>
      <c r="G2932">
        <v>2313</v>
      </c>
      <c r="H2932" t="s">
        <v>4243</v>
      </c>
      <c r="I2932" t="s">
        <v>29</v>
      </c>
      <c r="J2932" t="s">
        <v>114</v>
      </c>
      <c r="K2932" t="s">
        <v>31</v>
      </c>
      <c r="L2932" t="s">
        <v>51</v>
      </c>
      <c r="M2932" t="s">
        <v>52</v>
      </c>
      <c r="N2932" t="s">
        <v>584</v>
      </c>
      <c r="O2932">
        <v>0.59</v>
      </c>
      <c r="P2932" t="s">
        <v>260</v>
      </c>
      <c r="Q2932" t="s">
        <v>1487</v>
      </c>
      <c r="R2932" t="s">
        <v>1305</v>
      </c>
      <c r="S2932">
        <v>39560</v>
      </c>
      <c r="T2932" s="1">
        <v>41186</v>
      </c>
      <c r="U2932" s="1">
        <v>41188</v>
      </c>
      <c r="V2932" s="3">
        <v>66.952799999999996</v>
      </c>
      <c r="W2932">
        <v>23</v>
      </c>
      <c r="X2932" s="2">
        <v>229.63</v>
      </c>
      <c r="Y2932">
        <v>90562</v>
      </c>
      <c r="Z2932" t="s">
        <v>87</v>
      </c>
      <c r="AA2932">
        <v>2012</v>
      </c>
      <c r="AB2932" t="str">
        <f>IF(samplesuperstore_cleaned[[#This Row],[discount]]=0,"0%",IF(samplesuperstore_cleaned[[#This Row],[discount]]=0.02,"1-2%",IF(samplesuperstore_cleaned[[#This Row],[discount]]&lt;=0.04,"3-4%",IF(samplesuperstore_cleaned[[#This Row],[discount]]&lt;=0.06,"5-6%",IF(samplesuperstore_cleaned[[#This Row],[discount]]=0.08,"7-8%","9-10%")))))</f>
        <v>7-8%</v>
      </c>
    </row>
    <row r="2933" spans="1:28" x14ac:dyDescent="0.3">
      <c r="A2933">
        <v>6906</v>
      </c>
      <c r="B2933">
        <v>20573</v>
      </c>
      <c r="C2933" t="s">
        <v>78</v>
      </c>
      <c r="D2933" s="3">
        <v>0.04</v>
      </c>
      <c r="E2933">
        <v>10.98</v>
      </c>
      <c r="F2933">
        <v>3.37</v>
      </c>
      <c r="G2933">
        <v>2538</v>
      </c>
      <c r="H2933" t="s">
        <v>4513</v>
      </c>
      <c r="I2933" t="s">
        <v>29</v>
      </c>
      <c r="J2933" t="s">
        <v>30</v>
      </c>
      <c r="K2933" t="s">
        <v>31</v>
      </c>
      <c r="L2933" t="s">
        <v>51</v>
      </c>
      <c r="M2933" t="s">
        <v>52</v>
      </c>
      <c r="N2933" t="s">
        <v>109</v>
      </c>
      <c r="O2933">
        <v>0.56999999999999995</v>
      </c>
      <c r="P2933" t="s">
        <v>260</v>
      </c>
      <c r="Q2933" t="s">
        <v>929</v>
      </c>
      <c r="R2933" t="s">
        <v>4449</v>
      </c>
      <c r="S2933">
        <v>33881</v>
      </c>
      <c r="T2933" s="1">
        <v>41547</v>
      </c>
      <c r="U2933" s="1">
        <v>41548</v>
      </c>
      <c r="V2933" s="3">
        <v>66.911999999999992</v>
      </c>
      <c r="W2933">
        <v>1</v>
      </c>
      <c r="X2933" s="2">
        <v>12.86</v>
      </c>
      <c r="Y2933">
        <v>91024</v>
      </c>
      <c r="Z2933" t="s">
        <v>173</v>
      </c>
      <c r="AA2933">
        <v>2013</v>
      </c>
      <c r="AB2933" t="str">
        <f>IF(samplesuperstore_cleaned[[#This Row],[discount]]=0,"0%",IF(samplesuperstore_cleaned[[#This Row],[discount]]=0.02,"1-2%",IF(samplesuperstore_cleaned[[#This Row],[discount]]&lt;=0.04,"3-4%",IF(samplesuperstore_cleaned[[#This Row],[discount]]&lt;=0.06,"5-6%",IF(samplesuperstore_cleaned[[#This Row],[discount]]=0.08,"7-8%","9-10%")))))</f>
        <v>3-4%</v>
      </c>
    </row>
    <row r="2934" spans="1:28" x14ac:dyDescent="0.3">
      <c r="A2934">
        <v>5622</v>
      </c>
      <c r="B2934">
        <v>21901</v>
      </c>
      <c r="C2934" t="s">
        <v>57</v>
      </c>
      <c r="D2934" s="3">
        <v>0.1</v>
      </c>
      <c r="E2934">
        <v>40.98</v>
      </c>
      <c r="F2934">
        <v>6.5</v>
      </c>
      <c r="G2934">
        <v>2069</v>
      </c>
      <c r="H2934" t="s">
        <v>3934</v>
      </c>
      <c r="I2934" t="s">
        <v>29</v>
      </c>
      <c r="J2934" t="s">
        <v>244</v>
      </c>
      <c r="K2934" t="s">
        <v>54</v>
      </c>
      <c r="L2934" t="s">
        <v>181</v>
      </c>
      <c r="M2934" t="s">
        <v>33</v>
      </c>
      <c r="N2934" t="s">
        <v>1172</v>
      </c>
      <c r="O2934">
        <v>0.74</v>
      </c>
      <c r="P2934" t="s">
        <v>260</v>
      </c>
      <c r="Q2934" t="s">
        <v>1554</v>
      </c>
      <c r="R2934" t="s">
        <v>3935</v>
      </c>
      <c r="S2934">
        <v>41075</v>
      </c>
      <c r="T2934" s="1">
        <v>40190</v>
      </c>
      <c r="U2934" s="1">
        <v>40192</v>
      </c>
      <c r="V2934" s="3">
        <v>66.852000000000004</v>
      </c>
      <c r="W2934">
        <v>3</v>
      </c>
      <c r="X2934" s="2">
        <v>120.34</v>
      </c>
      <c r="Y2934">
        <v>88554</v>
      </c>
      <c r="Z2934" t="s">
        <v>132</v>
      </c>
      <c r="AA2934">
        <v>2010</v>
      </c>
      <c r="AB2934" t="str">
        <f>IF(samplesuperstore_cleaned[[#This Row],[discount]]=0,"0%",IF(samplesuperstore_cleaned[[#This Row],[discount]]=0.02,"1-2%",IF(samplesuperstore_cleaned[[#This Row],[discount]]&lt;=0.04,"3-4%",IF(samplesuperstore_cleaned[[#This Row],[discount]]&lt;=0.06,"5-6%",IF(samplesuperstore_cleaned[[#This Row],[discount]]=0.08,"7-8%","9-10%")))))</f>
        <v>9-10%</v>
      </c>
    </row>
    <row r="2935" spans="1:28" x14ac:dyDescent="0.3">
      <c r="A2935">
        <v>268</v>
      </c>
      <c r="B2935">
        <v>22006</v>
      </c>
      <c r="C2935" t="s">
        <v>27</v>
      </c>
      <c r="D2935" s="3">
        <v>0.02</v>
      </c>
      <c r="E2935">
        <v>8.01</v>
      </c>
      <c r="F2935">
        <v>2.87</v>
      </c>
      <c r="G2935">
        <v>96</v>
      </c>
      <c r="H2935" t="s">
        <v>458</v>
      </c>
      <c r="I2935" t="s">
        <v>29</v>
      </c>
      <c r="J2935" t="s">
        <v>66</v>
      </c>
      <c r="K2935" t="s">
        <v>31</v>
      </c>
      <c r="L2935" t="s">
        <v>49</v>
      </c>
      <c r="M2935" t="s">
        <v>43</v>
      </c>
      <c r="N2935" t="s">
        <v>450</v>
      </c>
      <c r="O2935">
        <v>0.4</v>
      </c>
      <c r="P2935" t="s">
        <v>35</v>
      </c>
      <c r="Q2935" t="s">
        <v>456</v>
      </c>
      <c r="R2935" t="s">
        <v>459</v>
      </c>
      <c r="S2935">
        <v>66215</v>
      </c>
      <c r="T2935" s="1">
        <v>41296</v>
      </c>
      <c r="U2935" s="1">
        <v>41297</v>
      </c>
      <c r="V2935" s="3">
        <v>66.849599999999995</v>
      </c>
      <c r="W2935">
        <v>12</v>
      </c>
      <c r="X2935" s="2">
        <v>100.62</v>
      </c>
      <c r="Y2935">
        <v>87310</v>
      </c>
      <c r="Z2935" t="s">
        <v>132</v>
      </c>
      <c r="AA2935">
        <v>2013</v>
      </c>
      <c r="AB2935" t="str">
        <f>IF(samplesuperstore_cleaned[[#This Row],[discount]]=0,"0%",IF(samplesuperstore_cleaned[[#This Row],[discount]]=0.02,"1-2%",IF(samplesuperstore_cleaned[[#This Row],[discount]]&lt;=0.04,"3-4%",IF(samplesuperstore_cleaned[[#This Row],[discount]]&lt;=0.06,"5-6%",IF(samplesuperstore_cleaned[[#This Row],[discount]]=0.08,"7-8%","9-10%")))))</f>
        <v>1-2%</v>
      </c>
    </row>
    <row r="2936" spans="1:28" x14ac:dyDescent="0.3">
      <c r="A2936">
        <v>7882</v>
      </c>
      <c r="B2936">
        <v>6520</v>
      </c>
      <c r="C2936" t="s">
        <v>57</v>
      </c>
      <c r="D2936" s="3">
        <v>0.01</v>
      </c>
      <c r="E2936">
        <v>66.989999999999995</v>
      </c>
      <c r="F2936">
        <v>13.99</v>
      </c>
      <c r="G2936">
        <v>2878</v>
      </c>
      <c r="H2936" t="s">
        <v>4910</v>
      </c>
      <c r="I2936" t="s">
        <v>29</v>
      </c>
      <c r="J2936" t="s">
        <v>244</v>
      </c>
      <c r="K2936" t="s">
        <v>54</v>
      </c>
      <c r="L2936" t="s">
        <v>55</v>
      </c>
      <c r="M2936" t="s">
        <v>154</v>
      </c>
      <c r="N2936" t="s">
        <v>4041</v>
      </c>
      <c r="O2936">
        <v>0.6</v>
      </c>
      <c r="P2936" t="s">
        <v>45</v>
      </c>
      <c r="Q2936" t="s">
        <v>46</v>
      </c>
      <c r="R2936" t="s">
        <v>520</v>
      </c>
      <c r="S2936">
        <v>98107</v>
      </c>
      <c r="T2936" s="1">
        <v>40916</v>
      </c>
      <c r="U2936" s="1">
        <v>40917</v>
      </c>
      <c r="V2936" s="3">
        <v>66.546000000000006</v>
      </c>
      <c r="W2936">
        <v>32</v>
      </c>
      <c r="X2936" s="2">
        <v>1961.35</v>
      </c>
      <c r="Y2936">
        <v>46402</v>
      </c>
      <c r="Z2936" t="s">
        <v>132</v>
      </c>
      <c r="AA2936">
        <v>2012</v>
      </c>
      <c r="AB2936" t="str">
        <f>IF(samplesuperstore_cleaned[[#This Row],[discount]]=0,"0%",IF(samplesuperstore_cleaned[[#This Row],[discount]]=0.02,"1-2%",IF(samplesuperstore_cleaned[[#This Row],[discount]]&lt;=0.04,"3-4%",IF(samplesuperstore_cleaned[[#This Row],[discount]]&lt;=0.06,"5-6%",IF(samplesuperstore_cleaned[[#This Row],[discount]]=0.08,"7-8%","9-10%")))))</f>
        <v>3-4%</v>
      </c>
    </row>
    <row r="2937" spans="1:28" x14ac:dyDescent="0.3">
      <c r="A2937">
        <v>9326</v>
      </c>
      <c r="B2937">
        <v>18311</v>
      </c>
      <c r="C2937" t="s">
        <v>57</v>
      </c>
      <c r="D2937" s="3">
        <v>0.01</v>
      </c>
      <c r="E2937">
        <v>179.29</v>
      </c>
      <c r="F2937">
        <v>29.21</v>
      </c>
      <c r="G2937">
        <v>3374</v>
      </c>
      <c r="H2937" t="s">
        <v>5465</v>
      </c>
      <c r="I2937" t="s">
        <v>61</v>
      </c>
      <c r="J2937" t="s">
        <v>30</v>
      </c>
      <c r="K2937" t="s">
        <v>67</v>
      </c>
      <c r="L2937" t="s">
        <v>95</v>
      </c>
      <c r="M2937" t="s">
        <v>90</v>
      </c>
      <c r="N2937" t="s">
        <v>1059</v>
      </c>
      <c r="O2937">
        <v>0.76</v>
      </c>
      <c r="P2937" t="s">
        <v>84</v>
      </c>
      <c r="Q2937" t="s">
        <v>1057</v>
      </c>
      <c r="R2937" t="s">
        <v>5421</v>
      </c>
      <c r="S2937">
        <v>21113</v>
      </c>
      <c r="T2937" s="1">
        <v>40331</v>
      </c>
      <c r="U2937" s="1">
        <v>40333</v>
      </c>
      <c r="V2937" s="3">
        <v>66.362220000000008</v>
      </c>
      <c r="W2937">
        <v>8</v>
      </c>
      <c r="X2937" s="2">
        <v>1487.9</v>
      </c>
      <c r="Y2937">
        <v>87473</v>
      </c>
      <c r="Z2937" t="s">
        <v>189</v>
      </c>
      <c r="AA2937">
        <v>2010</v>
      </c>
      <c r="AB2937" t="str">
        <f>IF(samplesuperstore_cleaned[[#This Row],[discount]]=0,"0%",IF(samplesuperstore_cleaned[[#This Row],[discount]]=0.02,"1-2%",IF(samplesuperstore_cleaned[[#This Row],[discount]]&lt;=0.04,"3-4%",IF(samplesuperstore_cleaned[[#This Row],[discount]]&lt;=0.06,"5-6%",IF(samplesuperstore_cleaned[[#This Row],[discount]]=0.08,"7-8%","9-10%")))))</f>
        <v>3-4%</v>
      </c>
    </row>
    <row r="2938" spans="1:28" x14ac:dyDescent="0.3">
      <c r="A2938">
        <v>6570</v>
      </c>
      <c r="B2938">
        <v>21725</v>
      </c>
      <c r="C2938" t="s">
        <v>39</v>
      </c>
      <c r="D2938" s="3">
        <v>0.06</v>
      </c>
      <c r="E2938">
        <v>2.78</v>
      </c>
      <c r="F2938">
        <v>1.25</v>
      </c>
      <c r="G2938">
        <v>2418</v>
      </c>
      <c r="H2938" t="s">
        <v>4368</v>
      </c>
      <c r="I2938" t="s">
        <v>29</v>
      </c>
      <c r="J2938" t="s">
        <v>244</v>
      </c>
      <c r="K2938" t="s">
        <v>31</v>
      </c>
      <c r="L2938" t="s">
        <v>42</v>
      </c>
      <c r="M2938" t="s">
        <v>43</v>
      </c>
      <c r="N2938" t="s">
        <v>3718</v>
      </c>
      <c r="O2938">
        <v>0.59</v>
      </c>
      <c r="P2938" t="s">
        <v>260</v>
      </c>
      <c r="Q2938" t="s">
        <v>261</v>
      </c>
      <c r="R2938" t="s">
        <v>4369</v>
      </c>
      <c r="S2938">
        <v>23805</v>
      </c>
      <c r="T2938" s="1">
        <v>40369</v>
      </c>
      <c r="U2938" s="1">
        <v>40371</v>
      </c>
      <c r="V2938" s="3">
        <v>66.359999999999985</v>
      </c>
      <c r="W2938">
        <v>10</v>
      </c>
      <c r="X2938" s="2">
        <v>28.09</v>
      </c>
      <c r="Y2938">
        <v>86753</v>
      </c>
      <c r="Z2938" t="s">
        <v>48</v>
      </c>
      <c r="AA2938">
        <v>2010</v>
      </c>
      <c r="AB2938" t="str">
        <f>IF(samplesuperstore_cleaned[[#This Row],[discount]]=0,"0%",IF(samplesuperstore_cleaned[[#This Row],[discount]]=0.02,"1-2%",IF(samplesuperstore_cleaned[[#This Row],[discount]]&lt;=0.04,"3-4%",IF(samplesuperstore_cleaned[[#This Row],[discount]]&lt;=0.06,"5-6%",IF(samplesuperstore_cleaned[[#This Row],[discount]]=0.08,"7-8%","9-10%")))))</f>
        <v>5-6%</v>
      </c>
    </row>
    <row r="2939" spans="1:28" x14ac:dyDescent="0.3">
      <c r="A2939">
        <v>4158</v>
      </c>
      <c r="B2939">
        <v>22083</v>
      </c>
      <c r="C2939" t="s">
        <v>60</v>
      </c>
      <c r="D2939" s="3">
        <v>0.08</v>
      </c>
      <c r="E2939">
        <v>40.98</v>
      </c>
      <c r="F2939">
        <v>7.47</v>
      </c>
      <c r="G2939">
        <v>1558</v>
      </c>
      <c r="H2939" t="s">
        <v>3280</v>
      </c>
      <c r="I2939" t="s">
        <v>29</v>
      </c>
      <c r="J2939" t="s">
        <v>244</v>
      </c>
      <c r="K2939" t="s">
        <v>31</v>
      </c>
      <c r="L2939" t="s">
        <v>138</v>
      </c>
      <c r="M2939" t="s">
        <v>33</v>
      </c>
      <c r="N2939" t="s">
        <v>2877</v>
      </c>
      <c r="O2939">
        <v>0.37</v>
      </c>
      <c r="P2939" t="s">
        <v>260</v>
      </c>
      <c r="Q2939" t="s">
        <v>261</v>
      </c>
      <c r="R2939" t="s">
        <v>726</v>
      </c>
      <c r="S2939">
        <v>22204</v>
      </c>
      <c r="T2939" s="1">
        <v>40675</v>
      </c>
      <c r="U2939" s="1">
        <v>40677</v>
      </c>
      <c r="V2939" s="3">
        <v>66.322800000000001</v>
      </c>
      <c r="W2939">
        <v>16</v>
      </c>
      <c r="X2939" s="2">
        <v>624.1</v>
      </c>
      <c r="Y2939">
        <v>87427</v>
      </c>
      <c r="Z2939" t="s">
        <v>38</v>
      </c>
      <c r="AA2939">
        <v>2011</v>
      </c>
      <c r="AB2939" t="str">
        <f>IF(samplesuperstore_cleaned[[#This Row],[discount]]=0,"0%",IF(samplesuperstore_cleaned[[#This Row],[discount]]=0.02,"1-2%",IF(samplesuperstore_cleaned[[#This Row],[discount]]&lt;=0.04,"3-4%",IF(samplesuperstore_cleaned[[#This Row],[discount]]&lt;=0.06,"5-6%",IF(samplesuperstore_cleaned[[#This Row],[discount]]=0.08,"7-8%","9-10%")))))</f>
        <v>7-8%</v>
      </c>
    </row>
    <row r="2940" spans="1:28" x14ac:dyDescent="0.3">
      <c r="A2940">
        <v>5510</v>
      </c>
      <c r="B2940">
        <v>21414</v>
      </c>
      <c r="C2940" t="s">
        <v>57</v>
      </c>
      <c r="D2940" s="3">
        <v>0.1</v>
      </c>
      <c r="E2940">
        <v>155.99</v>
      </c>
      <c r="F2940">
        <v>8.99</v>
      </c>
      <c r="G2940">
        <v>2033</v>
      </c>
      <c r="H2940" t="s">
        <v>3890</v>
      </c>
      <c r="I2940" t="s">
        <v>29</v>
      </c>
      <c r="J2940" t="s">
        <v>244</v>
      </c>
      <c r="K2940" t="s">
        <v>54</v>
      </c>
      <c r="L2940" t="s">
        <v>55</v>
      </c>
      <c r="M2940" t="s">
        <v>33</v>
      </c>
      <c r="N2940" t="s">
        <v>798</v>
      </c>
      <c r="O2940">
        <v>0.57999999999999996</v>
      </c>
      <c r="P2940" t="s">
        <v>260</v>
      </c>
      <c r="Q2940" t="s">
        <v>929</v>
      </c>
      <c r="R2940" t="s">
        <v>3892</v>
      </c>
      <c r="S2940">
        <v>32765</v>
      </c>
      <c r="T2940" s="1">
        <v>40994</v>
      </c>
      <c r="U2940" s="1">
        <v>40996</v>
      </c>
      <c r="V2940" s="3">
        <v>66.263999999999996</v>
      </c>
      <c r="W2940">
        <v>6</v>
      </c>
      <c r="X2940" s="2">
        <v>737.47</v>
      </c>
      <c r="Y2940">
        <v>87123</v>
      </c>
      <c r="Z2940" t="s">
        <v>165</v>
      </c>
      <c r="AA2940">
        <v>2012</v>
      </c>
      <c r="AB2940" t="str">
        <f>IF(samplesuperstore_cleaned[[#This Row],[discount]]=0,"0%",IF(samplesuperstore_cleaned[[#This Row],[discount]]=0.02,"1-2%",IF(samplesuperstore_cleaned[[#This Row],[discount]]&lt;=0.04,"3-4%",IF(samplesuperstore_cleaned[[#This Row],[discount]]&lt;=0.06,"5-6%",IF(samplesuperstore_cleaned[[#This Row],[discount]]=0.08,"7-8%","9-10%")))))</f>
        <v>9-10%</v>
      </c>
    </row>
    <row r="2941" spans="1:28" x14ac:dyDescent="0.3">
      <c r="A2941">
        <v>5548</v>
      </c>
      <c r="B2941">
        <v>21603</v>
      </c>
      <c r="C2941" t="s">
        <v>27</v>
      </c>
      <c r="D2941" s="3">
        <v>0.02</v>
      </c>
      <c r="E2941">
        <v>5.58</v>
      </c>
      <c r="F2941">
        <v>1.99</v>
      </c>
      <c r="G2941">
        <v>2048</v>
      </c>
      <c r="H2941" t="s">
        <v>3910</v>
      </c>
      <c r="I2941" t="s">
        <v>29</v>
      </c>
      <c r="J2941" t="s">
        <v>244</v>
      </c>
      <c r="K2941" t="s">
        <v>31</v>
      </c>
      <c r="L2941" t="s">
        <v>42</v>
      </c>
      <c r="M2941" t="s">
        <v>43</v>
      </c>
      <c r="N2941" t="s">
        <v>3913</v>
      </c>
      <c r="O2941">
        <v>0.46</v>
      </c>
      <c r="P2941" t="s">
        <v>35</v>
      </c>
      <c r="Q2941" t="s">
        <v>3911</v>
      </c>
      <c r="R2941" t="s">
        <v>3912</v>
      </c>
      <c r="S2941">
        <v>57006</v>
      </c>
      <c r="T2941" s="1">
        <v>40907</v>
      </c>
      <c r="U2941" s="1">
        <v>40921</v>
      </c>
      <c r="V2941" s="3">
        <v>66.224999999999994</v>
      </c>
      <c r="W2941">
        <v>21</v>
      </c>
      <c r="X2941" s="2">
        <v>121.51</v>
      </c>
      <c r="Y2941">
        <v>88223</v>
      </c>
      <c r="Z2941" t="s">
        <v>72</v>
      </c>
      <c r="AA2941">
        <v>2011</v>
      </c>
      <c r="AB2941" t="str">
        <f>IF(samplesuperstore_cleaned[[#This Row],[discount]]=0,"0%",IF(samplesuperstore_cleaned[[#This Row],[discount]]=0.02,"1-2%",IF(samplesuperstore_cleaned[[#This Row],[discount]]&lt;=0.04,"3-4%",IF(samplesuperstore_cleaned[[#This Row],[discount]]&lt;=0.06,"5-6%",IF(samplesuperstore_cleaned[[#This Row],[discount]]=0.08,"7-8%","9-10%")))))</f>
        <v>1-2%</v>
      </c>
    </row>
    <row r="2942" spans="1:28" x14ac:dyDescent="0.3">
      <c r="A2942">
        <v>9295</v>
      </c>
      <c r="B2942">
        <v>19749</v>
      </c>
      <c r="C2942" t="s">
        <v>60</v>
      </c>
      <c r="D2942" s="3">
        <v>0.1</v>
      </c>
      <c r="E2942">
        <v>80.97</v>
      </c>
      <c r="F2942">
        <v>33.6</v>
      </c>
      <c r="G2942">
        <v>3366</v>
      </c>
      <c r="H2942" t="s">
        <v>5457</v>
      </c>
      <c r="I2942" t="s">
        <v>61</v>
      </c>
      <c r="J2942" t="s">
        <v>66</v>
      </c>
      <c r="K2942" t="s">
        <v>54</v>
      </c>
      <c r="L2942" t="s">
        <v>62</v>
      </c>
      <c r="M2942" t="s">
        <v>63</v>
      </c>
      <c r="N2942" t="s">
        <v>2827</v>
      </c>
      <c r="O2942">
        <v>0.37</v>
      </c>
      <c r="P2942" t="s">
        <v>84</v>
      </c>
      <c r="Q2942" t="s">
        <v>394</v>
      </c>
      <c r="R2942" t="s">
        <v>303</v>
      </c>
      <c r="S2942">
        <v>45373</v>
      </c>
      <c r="T2942" s="1">
        <v>40322</v>
      </c>
      <c r="U2942" s="1">
        <v>40327</v>
      </c>
      <c r="V2942" s="3">
        <v>66.22</v>
      </c>
      <c r="W2942">
        <v>11</v>
      </c>
      <c r="X2942" s="2">
        <v>837.57</v>
      </c>
      <c r="Y2942">
        <v>90501</v>
      </c>
      <c r="Z2942" t="s">
        <v>38</v>
      </c>
      <c r="AA2942">
        <v>2010</v>
      </c>
      <c r="AB2942" t="str">
        <f>IF(samplesuperstore_cleaned[[#This Row],[discount]]=0,"0%",IF(samplesuperstore_cleaned[[#This Row],[discount]]=0.02,"1-2%",IF(samplesuperstore_cleaned[[#This Row],[discount]]&lt;=0.04,"3-4%",IF(samplesuperstore_cleaned[[#This Row],[discount]]&lt;=0.06,"5-6%",IF(samplesuperstore_cleaned[[#This Row],[discount]]=0.08,"7-8%","9-10%")))))</f>
        <v>9-10%</v>
      </c>
    </row>
    <row r="2943" spans="1:28" x14ac:dyDescent="0.3">
      <c r="A2943">
        <v>9162</v>
      </c>
      <c r="B2943">
        <v>20204</v>
      </c>
      <c r="C2943" t="s">
        <v>27</v>
      </c>
      <c r="D2943" s="3">
        <v>0.09</v>
      </c>
      <c r="E2943">
        <v>40.97</v>
      </c>
      <c r="F2943">
        <v>8.99</v>
      </c>
      <c r="G2943">
        <v>3320</v>
      </c>
      <c r="H2943" t="s">
        <v>5408</v>
      </c>
      <c r="I2943" t="s">
        <v>41</v>
      </c>
      <c r="J2943" t="s">
        <v>114</v>
      </c>
      <c r="K2943" t="s">
        <v>31</v>
      </c>
      <c r="L2943" t="s">
        <v>42</v>
      </c>
      <c r="M2943" t="s">
        <v>52</v>
      </c>
      <c r="N2943" t="s">
        <v>801</v>
      </c>
      <c r="O2943">
        <v>0.59</v>
      </c>
      <c r="P2943" t="s">
        <v>260</v>
      </c>
      <c r="Q2943" t="s">
        <v>619</v>
      </c>
      <c r="R2943" t="s">
        <v>3387</v>
      </c>
      <c r="S2943">
        <v>38301</v>
      </c>
      <c r="T2943" s="1">
        <v>40478</v>
      </c>
      <c r="U2943" s="1">
        <v>40480</v>
      </c>
      <c r="V2943" s="3">
        <v>66.215999999999994</v>
      </c>
      <c r="W2943">
        <v>22</v>
      </c>
      <c r="X2943" s="2">
        <v>824.7</v>
      </c>
      <c r="Y2943">
        <v>90103</v>
      </c>
      <c r="Z2943" t="s">
        <v>87</v>
      </c>
      <c r="AA2943">
        <v>2010</v>
      </c>
      <c r="AB2943" t="str">
        <f>IF(samplesuperstore_cleaned[[#This Row],[discount]]=0,"0%",IF(samplesuperstore_cleaned[[#This Row],[discount]]=0.02,"1-2%",IF(samplesuperstore_cleaned[[#This Row],[discount]]&lt;=0.04,"3-4%",IF(samplesuperstore_cleaned[[#This Row],[discount]]&lt;=0.06,"5-6%",IF(samplesuperstore_cleaned[[#This Row],[discount]]=0.08,"7-8%","9-10%")))))</f>
        <v>9-10%</v>
      </c>
    </row>
    <row r="2944" spans="1:28" x14ac:dyDescent="0.3">
      <c r="A2944">
        <v>1793</v>
      </c>
      <c r="B2944">
        <v>21116</v>
      </c>
      <c r="C2944" t="s">
        <v>27</v>
      </c>
      <c r="D2944" s="3">
        <v>0.04</v>
      </c>
      <c r="E2944">
        <v>18.97</v>
      </c>
      <c r="F2944">
        <v>9.5399999999999991</v>
      </c>
      <c r="G2944">
        <v>679</v>
      </c>
      <c r="H2944" t="s">
        <v>1886</v>
      </c>
      <c r="I2944" t="s">
        <v>29</v>
      </c>
      <c r="J2944" t="s">
        <v>30</v>
      </c>
      <c r="K2944" t="s">
        <v>31</v>
      </c>
      <c r="L2944" t="s">
        <v>49</v>
      </c>
      <c r="M2944" t="s">
        <v>33</v>
      </c>
      <c r="N2944" t="s">
        <v>571</v>
      </c>
      <c r="O2944">
        <v>0.37</v>
      </c>
      <c r="P2944" t="s">
        <v>45</v>
      </c>
      <c r="Q2944" t="s">
        <v>46</v>
      </c>
      <c r="R2944" t="s">
        <v>1887</v>
      </c>
      <c r="S2944">
        <v>98387</v>
      </c>
      <c r="T2944" s="1">
        <v>41006</v>
      </c>
      <c r="U2944" s="1">
        <v>41007</v>
      </c>
      <c r="V2944" s="3">
        <v>66.14</v>
      </c>
      <c r="W2944">
        <v>12</v>
      </c>
      <c r="X2944" s="2">
        <v>227.75</v>
      </c>
      <c r="Y2944">
        <v>88893</v>
      </c>
      <c r="Z2944" t="s">
        <v>127</v>
      </c>
      <c r="AA2944">
        <v>2012</v>
      </c>
      <c r="AB2944" t="str">
        <f>IF(samplesuperstore_cleaned[[#This Row],[discount]]=0,"0%",IF(samplesuperstore_cleaned[[#This Row],[discount]]=0.02,"1-2%",IF(samplesuperstore_cleaned[[#This Row],[discount]]&lt;=0.04,"3-4%",IF(samplesuperstore_cleaned[[#This Row],[discount]]&lt;=0.06,"5-6%",IF(samplesuperstore_cleaned[[#This Row],[discount]]=0.08,"7-8%","9-10%")))))</f>
        <v>3-4%</v>
      </c>
    </row>
    <row r="2945" spans="1:28" x14ac:dyDescent="0.3">
      <c r="A2945">
        <v>7812</v>
      </c>
      <c r="B2945">
        <v>18920</v>
      </c>
      <c r="C2945" t="s">
        <v>39</v>
      </c>
      <c r="D2945" s="3">
        <v>0.01</v>
      </c>
      <c r="E2945">
        <v>880.98</v>
      </c>
      <c r="F2945">
        <v>44.55</v>
      </c>
      <c r="G2945">
        <v>2859</v>
      </c>
      <c r="H2945" t="s">
        <v>4884</v>
      </c>
      <c r="I2945" t="s">
        <v>61</v>
      </c>
      <c r="J2945" t="s">
        <v>30</v>
      </c>
      <c r="K2945" t="s">
        <v>67</v>
      </c>
      <c r="L2945" t="s">
        <v>89</v>
      </c>
      <c r="M2945" t="s">
        <v>90</v>
      </c>
      <c r="N2945" t="s">
        <v>1849</v>
      </c>
      <c r="O2945">
        <v>0.62</v>
      </c>
      <c r="P2945" t="s">
        <v>260</v>
      </c>
      <c r="Q2945" t="s">
        <v>929</v>
      </c>
      <c r="R2945" t="s">
        <v>693</v>
      </c>
      <c r="S2945">
        <v>32601</v>
      </c>
      <c r="T2945" s="1">
        <v>40770</v>
      </c>
      <c r="U2945" s="1">
        <v>40772</v>
      </c>
      <c r="V2945" s="3">
        <v>65.901600000000002</v>
      </c>
      <c r="W2945">
        <v>10</v>
      </c>
      <c r="X2945" s="2">
        <v>9157.7900000000009</v>
      </c>
      <c r="Y2945">
        <v>88283</v>
      </c>
      <c r="Z2945" t="s">
        <v>107</v>
      </c>
      <c r="AA2945">
        <v>2011</v>
      </c>
      <c r="AB2945" t="str">
        <f>IF(samplesuperstore_cleaned[[#This Row],[discount]]=0,"0%",IF(samplesuperstore_cleaned[[#This Row],[discount]]=0.02,"1-2%",IF(samplesuperstore_cleaned[[#This Row],[discount]]&lt;=0.04,"3-4%",IF(samplesuperstore_cleaned[[#This Row],[discount]]&lt;=0.06,"5-6%",IF(samplesuperstore_cleaned[[#This Row],[discount]]=0.08,"7-8%","9-10%")))))</f>
        <v>3-4%</v>
      </c>
    </row>
    <row r="2946" spans="1:28" x14ac:dyDescent="0.3">
      <c r="A2946">
        <v>1502</v>
      </c>
      <c r="B2946">
        <v>22532</v>
      </c>
      <c r="C2946" t="s">
        <v>39</v>
      </c>
      <c r="D2946" s="3">
        <v>0.02</v>
      </c>
      <c r="E2946">
        <v>150.97999999999999</v>
      </c>
      <c r="F2946">
        <v>13.99</v>
      </c>
      <c r="G2946">
        <v>573</v>
      </c>
      <c r="H2946" t="s">
        <v>1688</v>
      </c>
      <c r="I2946" t="s">
        <v>29</v>
      </c>
      <c r="J2946" t="s">
        <v>30</v>
      </c>
      <c r="K2946" t="s">
        <v>54</v>
      </c>
      <c r="L2946" t="s">
        <v>62</v>
      </c>
      <c r="M2946" t="s">
        <v>154</v>
      </c>
      <c r="N2946" t="s">
        <v>974</v>
      </c>
      <c r="O2946">
        <v>0.38</v>
      </c>
      <c r="P2946" t="s">
        <v>35</v>
      </c>
      <c r="Q2946" t="s">
        <v>36</v>
      </c>
      <c r="R2946" t="s">
        <v>1690</v>
      </c>
      <c r="S2946">
        <v>61554</v>
      </c>
      <c r="T2946" s="1">
        <v>40785</v>
      </c>
      <c r="U2946" s="1">
        <v>40785</v>
      </c>
      <c r="V2946" s="3">
        <v>65.667599999999922</v>
      </c>
      <c r="W2946">
        <v>4</v>
      </c>
      <c r="X2946" s="2">
        <v>609.6</v>
      </c>
      <c r="Y2946">
        <v>86559</v>
      </c>
      <c r="Z2946" t="s">
        <v>107</v>
      </c>
      <c r="AA2946">
        <v>2011</v>
      </c>
      <c r="AB2946" t="str">
        <f>IF(samplesuperstore_cleaned[[#This Row],[discount]]=0,"0%",IF(samplesuperstore_cleaned[[#This Row],[discount]]=0.02,"1-2%",IF(samplesuperstore_cleaned[[#This Row],[discount]]&lt;=0.04,"3-4%",IF(samplesuperstore_cleaned[[#This Row],[discount]]&lt;=0.06,"5-6%",IF(samplesuperstore_cleaned[[#This Row],[discount]]=0.08,"7-8%","9-10%")))))</f>
        <v>1-2%</v>
      </c>
    </row>
    <row r="2947" spans="1:28" x14ac:dyDescent="0.3">
      <c r="A2947">
        <v>9284</v>
      </c>
      <c r="B2947">
        <v>23360</v>
      </c>
      <c r="C2947" t="s">
        <v>27</v>
      </c>
      <c r="D2947" s="3">
        <v>0.06</v>
      </c>
      <c r="E2947">
        <v>12.64</v>
      </c>
      <c r="F2947">
        <v>4.9800000000000004</v>
      </c>
      <c r="G2947">
        <v>3361</v>
      </c>
      <c r="H2947" t="s">
        <v>5452</v>
      </c>
      <c r="I2947" t="s">
        <v>29</v>
      </c>
      <c r="J2947" t="s">
        <v>66</v>
      </c>
      <c r="K2947" t="s">
        <v>67</v>
      </c>
      <c r="L2947" t="s">
        <v>104</v>
      </c>
      <c r="M2947" t="s">
        <v>52</v>
      </c>
      <c r="N2947" t="s">
        <v>1578</v>
      </c>
      <c r="O2947">
        <v>0.48</v>
      </c>
      <c r="P2947" t="s">
        <v>35</v>
      </c>
      <c r="Q2947" t="s">
        <v>3170</v>
      </c>
      <c r="R2947" t="s">
        <v>5453</v>
      </c>
      <c r="S2947">
        <v>53095</v>
      </c>
      <c r="T2947" s="1">
        <v>40257</v>
      </c>
      <c r="U2947" s="1">
        <v>40259</v>
      </c>
      <c r="V2947" s="3">
        <v>65.63</v>
      </c>
      <c r="W2947">
        <v>8</v>
      </c>
      <c r="X2947" s="2">
        <v>98.16</v>
      </c>
      <c r="Y2947">
        <v>91435</v>
      </c>
      <c r="Z2947" t="s">
        <v>165</v>
      </c>
      <c r="AA2947">
        <v>2010</v>
      </c>
      <c r="AB2947" t="str">
        <f>IF(samplesuperstore_cleaned[[#This Row],[discount]]=0,"0%",IF(samplesuperstore_cleaned[[#This Row],[discount]]=0.02,"1-2%",IF(samplesuperstore_cleaned[[#This Row],[discount]]&lt;=0.04,"3-4%",IF(samplesuperstore_cleaned[[#This Row],[discount]]&lt;=0.06,"5-6%",IF(samplesuperstore_cleaned[[#This Row],[discount]]=0.08,"7-8%","9-10%")))))</f>
        <v>5-6%</v>
      </c>
    </row>
    <row r="2948" spans="1:28" x14ac:dyDescent="0.3">
      <c r="A2948">
        <v>8777</v>
      </c>
      <c r="B2948">
        <v>21961</v>
      </c>
      <c r="C2948" t="s">
        <v>39</v>
      </c>
      <c r="D2948" s="3">
        <v>0.06</v>
      </c>
      <c r="E2948">
        <v>10.97</v>
      </c>
      <c r="F2948">
        <v>6.5</v>
      </c>
      <c r="G2948">
        <v>3176</v>
      </c>
      <c r="H2948" t="s">
        <v>5247</v>
      </c>
      <c r="I2948" t="s">
        <v>29</v>
      </c>
      <c r="J2948" t="s">
        <v>244</v>
      </c>
      <c r="K2948" t="s">
        <v>54</v>
      </c>
      <c r="L2948" t="s">
        <v>181</v>
      </c>
      <c r="M2948" t="s">
        <v>33</v>
      </c>
      <c r="N2948" t="s">
        <v>483</v>
      </c>
      <c r="O2948">
        <v>0.64</v>
      </c>
      <c r="P2948" t="s">
        <v>260</v>
      </c>
      <c r="Q2948" t="s">
        <v>929</v>
      </c>
      <c r="R2948" t="s">
        <v>3989</v>
      </c>
      <c r="S2948">
        <v>32216</v>
      </c>
      <c r="T2948" s="1">
        <v>40486</v>
      </c>
      <c r="U2948" s="1">
        <v>40488</v>
      </c>
      <c r="V2948" s="3">
        <v>65.597999999999999</v>
      </c>
      <c r="W2948">
        <v>19</v>
      </c>
      <c r="X2948" s="2">
        <v>215.25</v>
      </c>
      <c r="Y2948">
        <v>90820</v>
      </c>
      <c r="Z2948" t="s">
        <v>59</v>
      </c>
      <c r="AA2948">
        <v>2010</v>
      </c>
      <c r="AB2948" t="str">
        <f>IF(samplesuperstore_cleaned[[#This Row],[discount]]=0,"0%",IF(samplesuperstore_cleaned[[#This Row],[discount]]=0.02,"1-2%",IF(samplesuperstore_cleaned[[#This Row],[discount]]&lt;=0.04,"3-4%",IF(samplesuperstore_cleaned[[#This Row],[discount]]&lt;=0.06,"5-6%",IF(samplesuperstore_cleaned[[#This Row],[discount]]=0.08,"7-8%","9-10%")))))</f>
        <v>5-6%</v>
      </c>
    </row>
    <row r="2949" spans="1:28" x14ac:dyDescent="0.3">
      <c r="A2949">
        <v>5190</v>
      </c>
      <c r="B2949">
        <v>18553</v>
      </c>
      <c r="C2949" t="s">
        <v>57</v>
      </c>
      <c r="D2949" s="3">
        <v>0.01</v>
      </c>
      <c r="E2949">
        <v>12.97</v>
      </c>
      <c r="F2949">
        <v>1.49</v>
      </c>
      <c r="G2949">
        <v>1942</v>
      </c>
      <c r="H2949" t="s">
        <v>3780</v>
      </c>
      <c r="I2949" t="s">
        <v>29</v>
      </c>
      <c r="J2949" t="s">
        <v>244</v>
      </c>
      <c r="K2949" t="s">
        <v>31</v>
      </c>
      <c r="L2949" t="s">
        <v>138</v>
      </c>
      <c r="M2949" t="s">
        <v>33</v>
      </c>
      <c r="N2949" t="s">
        <v>1371</v>
      </c>
      <c r="O2949">
        <v>0.35</v>
      </c>
      <c r="P2949" t="s">
        <v>260</v>
      </c>
      <c r="Q2949" t="s">
        <v>2073</v>
      </c>
      <c r="R2949" t="s">
        <v>3751</v>
      </c>
      <c r="S2949">
        <v>71603</v>
      </c>
      <c r="T2949" s="1">
        <v>40962</v>
      </c>
      <c r="U2949" s="1">
        <v>40964</v>
      </c>
      <c r="V2949" s="3">
        <v>65.495999999999995</v>
      </c>
      <c r="W2949">
        <v>8</v>
      </c>
      <c r="X2949" s="2">
        <v>104.78</v>
      </c>
      <c r="Y2949">
        <v>88431</v>
      </c>
      <c r="Z2949" t="s">
        <v>112</v>
      </c>
      <c r="AA2949">
        <v>2012</v>
      </c>
      <c r="AB2949" t="str">
        <f>IF(samplesuperstore_cleaned[[#This Row],[discount]]=0,"0%",IF(samplesuperstore_cleaned[[#This Row],[discount]]=0.02,"1-2%",IF(samplesuperstore_cleaned[[#This Row],[discount]]&lt;=0.04,"3-4%",IF(samplesuperstore_cleaned[[#This Row],[discount]]&lt;=0.06,"5-6%",IF(samplesuperstore_cleaned[[#This Row],[discount]]=0.08,"7-8%","9-10%")))))</f>
        <v>3-4%</v>
      </c>
    </row>
    <row r="2950" spans="1:28" x14ac:dyDescent="0.3">
      <c r="A2950">
        <v>7441</v>
      </c>
      <c r="B2950">
        <v>21863</v>
      </c>
      <c r="C2950" t="s">
        <v>78</v>
      </c>
      <c r="D2950" s="3">
        <v>0.1</v>
      </c>
      <c r="E2950">
        <v>6.74</v>
      </c>
      <c r="F2950">
        <v>1.72</v>
      </c>
      <c r="G2950">
        <v>2718</v>
      </c>
      <c r="H2950" t="s">
        <v>4726</v>
      </c>
      <c r="I2950" t="s">
        <v>29</v>
      </c>
      <c r="J2950" t="s">
        <v>244</v>
      </c>
      <c r="K2950" t="s">
        <v>31</v>
      </c>
      <c r="L2950" t="s">
        <v>49</v>
      </c>
      <c r="M2950" t="s">
        <v>43</v>
      </c>
      <c r="N2950" t="s">
        <v>4727</v>
      </c>
      <c r="O2950">
        <v>0.35</v>
      </c>
      <c r="P2950" t="s">
        <v>35</v>
      </c>
      <c r="Q2950" t="s">
        <v>36</v>
      </c>
      <c r="R2950" t="s">
        <v>4724</v>
      </c>
      <c r="S2950">
        <v>60438</v>
      </c>
      <c r="T2950" s="1">
        <v>40422</v>
      </c>
      <c r="U2950" s="1">
        <v>40424</v>
      </c>
      <c r="V2950" s="3">
        <v>65.41</v>
      </c>
      <c r="W2950">
        <v>15</v>
      </c>
      <c r="X2950" s="2">
        <v>98.17</v>
      </c>
      <c r="Y2950">
        <v>89394</v>
      </c>
      <c r="Z2950" t="s">
        <v>173</v>
      </c>
      <c r="AA2950">
        <v>2010</v>
      </c>
      <c r="AB2950" t="str">
        <f>IF(samplesuperstore_cleaned[[#This Row],[discount]]=0,"0%",IF(samplesuperstore_cleaned[[#This Row],[discount]]=0.02,"1-2%",IF(samplesuperstore_cleaned[[#This Row],[discount]]&lt;=0.04,"3-4%",IF(samplesuperstore_cleaned[[#This Row],[discount]]&lt;=0.06,"5-6%",IF(samplesuperstore_cleaned[[#This Row],[discount]]=0.08,"7-8%","9-10%")))))</f>
        <v>9-10%</v>
      </c>
    </row>
    <row r="2951" spans="1:28" x14ac:dyDescent="0.3">
      <c r="A2951">
        <v>4306</v>
      </c>
      <c r="B2951">
        <v>23751</v>
      </c>
      <c r="C2951" t="s">
        <v>39</v>
      </c>
      <c r="D2951" s="3">
        <v>0.09</v>
      </c>
      <c r="E2951">
        <v>40.479999999999997</v>
      </c>
      <c r="F2951">
        <v>19.989999999999998</v>
      </c>
      <c r="G2951">
        <v>1623</v>
      </c>
      <c r="H2951" t="s">
        <v>3365</v>
      </c>
      <c r="I2951" t="s">
        <v>29</v>
      </c>
      <c r="J2951" t="s">
        <v>114</v>
      </c>
      <c r="K2951" t="s">
        <v>54</v>
      </c>
      <c r="L2951" t="s">
        <v>181</v>
      </c>
      <c r="M2951" t="s">
        <v>33</v>
      </c>
      <c r="N2951" t="s">
        <v>924</v>
      </c>
      <c r="O2951">
        <v>0.77</v>
      </c>
      <c r="P2951" t="s">
        <v>35</v>
      </c>
      <c r="Q2951" t="s">
        <v>1549</v>
      </c>
      <c r="R2951" t="s">
        <v>3366</v>
      </c>
      <c r="S2951">
        <v>46375</v>
      </c>
      <c r="T2951" s="1">
        <v>40506</v>
      </c>
      <c r="U2951" s="1">
        <v>40508</v>
      </c>
      <c r="V2951" s="3">
        <v>65.394000000000062</v>
      </c>
      <c r="W2951">
        <v>12</v>
      </c>
      <c r="X2951" s="2">
        <v>472.44</v>
      </c>
      <c r="Y2951">
        <v>87611</v>
      </c>
      <c r="Z2951" t="s">
        <v>59</v>
      </c>
      <c r="AA2951">
        <v>2010</v>
      </c>
      <c r="AB2951" t="str">
        <f>IF(samplesuperstore_cleaned[[#This Row],[discount]]=0,"0%",IF(samplesuperstore_cleaned[[#This Row],[discount]]=0.02,"1-2%",IF(samplesuperstore_cleaned[[#This Row],[discount]]&lt;=0.04,"3-4%",IF(samplesuperstore_cleaned[[#This Row],[discount]]&lt;=0.06,"5-6%",IF(samplesuperstore_cleaned[[#This Row],[discount]]=0.08,"7-8%","9-10%")))))</f>
        <v>9-10%</v>
      </c>
    </row>
    <row r="2952" spans="1:28" x14ac:dyDescent="0.3">
      <c r="A2952">
        <v>7531</v>
      </c>
      <c r="B2952">
        <v>978</v>
      </c>
      <c r="C2952" t="s">
        <v>39</v>
      </c>
      <c r="D2952" s="3">
        <v>0.02</v>
      </c>
      <c r="E2952">
        <v>14.98</v>
      </c>
      <c r="F2952">
        <v>8.99</v>
      </c>
      <c r="G2952">
        <v>2747</v>
      </c>
      <c r="H2952" t="s">
        <v>4762</v>
      </c>
      <c r="I2952" t="s">
        <v>41</v>
      </c>
      <c r="J2952" t="s">
        <v>30</v>
      </c>
      <c r="K2952" t="s">
        <v>67</v>
      </c>
      <c r="L2952" t="s">
        <v>104</v>
      </c>
      <c r="M2952" t="s">
        <v>52</v>
      </c>
      <c r="N2952" t="s">
        <v>3265</v>
      </c>
      <c r="O2952">
        <v>0.39</v>
      </c>
      <c r="P2952" t="s">
        <v>84</v>
      </c>
      <c r="Q2952" t="s">
        <v>125</v>
      </c>
      <c r="R2952" t="s">
        <v>167</v>
      </c>
      <c r="S2952">
        <v>10115</v>
      </c>
      <c r="T2952" s="1">
        <v>40644</v>
      </c>
      <c r="U2952" s="1">
        <v>40645</v>
      </c>
      <c r="V2952" s="3">
        <v>65.349999999999994</v>
      </c>
      <c r="W2952">
        <v>29</v>
      </c>
      <c r="X2952" s="2">
        <v>465.52</v>
      </c>
      <c r="Y2952">
        <v>7078</v>
      </c>
      <c r="Z2952" t="s">
        <v>127</v>
      </c>
      <c r="AA2952">
        <v>2011</v>
      </c>
      <c r="AB2952" t="str">
        <f>IF(samplesuperstore_cleaned[[#This Row],[discount]]=0,"0%",IF(samplesuperstore_cleaned[[#This Row],[discount]]=0.02,"1-2%",IF(samplesuperstore_cleaned[[#This Row],[discount]]&lt;=0.04,"3-4%",IF(samplesuperstore_cleaned[[#This Row],[discount]]&lt;=0.06,"5-6%",IF(samplesuperstore_cleaned[[#This Row],[discount]]=0.08,"7-8%","9-10%")))))</f>
        <v>1-2%</v>
      </c>
    </row>
    <row r="2953" spans="1:28" x14ac:dyDescent="0.3">
      <c r="A2953">
        <v>7522</v>
      </c>
      <c r="B2953">
        <v>18978</v>
      </c>
      <c r="C2953" t="s">
        <v>39</v>
      </c>
      <c r="D2953" s="3">
        <v>0.02</v>
      </c>
      <c r="E2953">
        <v>14.98</v>
      </c>
      <c r="F2953">
        <v>8.99</v>
      </c>
      <c r="G2953">
        <v>2746</v>
      </c>
      <c r="H2953" t="s">
        <v>4761</v>
      </c>
      <c r="I2953" t="s">
        <v>41</v>
      </c>
      <c r="J2953" t="s">
        <v>30</v>
      </c>
      <c r="K2953" t="s">
        <v>67</v>
      </c>
      <c r="L2953" t="s">
        <v>104</v>
      </c>
      <c r="M2953" t="s">
        <v>52</v>
      </c>
      <c r="N2953" t="s">
        <v>3265</v>
      </c>
      <c r="O2953">
        <v>0.39</v>
      </c>
      <c r="P2953" t="s">
        <v>45</v>
      </c>
      <c r="Q2953" t="s">
        <v>2278</v>
      </c>
      <c r="R2953" t="s">
        <v>724</v>
      </c>
      <c r="S2953">
        <v>83501</v>
      </c>
      <c r="T2953" s="1">
        <v>40644</v>
      </c>
      <c r="U2953" s="1">
        <v>40645</v>
      </c>
      <c r="V2953" s="3">
        <v>65.349999999999994</v>
      </c>
      <c r="W2953">
        <v>7</v>
      </c>
      <c r="X2953" s="2">
        <v>112.37</v>
      </c>
      <c r="Y2953">
        <v>86185</v>
      </c>
      <c r="Z2953" t="s">
        <v>127</v>
      </c>
      <c r="AA2953">
        <v>2011</v>
      </c>
      <c r="AB2953" t="str">
        <f>IF(samplesuperstore_cleaned[[#This Row],[discount]]=0,"0%",IF(samplesuperstore_cleaned[[#This Row],[discount]]=0.02,"1-2%",IF(samplesuperstore_cleaned[[#This Row],[discount]]&lt;=0.04,"3-4%",IF(samplesuperstore_cleaned[[#This Row],[discount]]&lt;=0.06,"5-6%",IF(samplesuperstore_cleaned[[#This Row],[discount]]=0.08,"7-8%","9-10%")))))</f>
        <v>1-2%</v>
      </c>
    </row>
    <row r="2954" spans="1:28" x14ac:dyDescent="0.3">
      <c r="A2954">
        <v>9267</v>
      </c>
      <c r="B2954">
        <v>24781</v>
      </c>
      <c r="C2954" t="s">
        <v>78</v>
      </c>
      <c r="D2954" s="3">
        <v>0.03</v>
      </c>
      <c r="E2954">
        <v>7.64</v>
      </c>
      <c r="F2954">
        <v>1.39</v>
      </c>
      <c r="G2954">
        <v>3355</v>
      </c>
      <c r="H2954" t="s">
        <v>5444</v>
      </c>
      <c r="I2954" t="s">
        <v>29</v>
      </c>
      <c r="J2954" t="s">
        <v>30</v>
      </c>
      <c r="K2954" t="s">
        <v>31</v>
      </c>
      <c r="L2954" t="s">
        <v>100</v>
      </c>
      <c r="M2954" t="s">
        <v>33</v>
      </c>
      <c r="N2954" t="s">
        <v>273</v>
      </c>
      <c r="O2954">
        <v>0.36</v>
      </c>
      <c r="P2954" t="s">
        <v>45</v>
      </c>
      <c r="Q2954" t="s">
        <v>70</v>
      </c>
      <c r="R2954" t="s">
        <v>5445</v>
      </c>
      <c r="S2954">
        <v>93010</v>
      </c>
      <c r="T2954" s="1">
        <v>41373</v>
      </c>
      <c r="U2954" s="1">
        <v>41374</v>
      </c>
      <c r="V2954" s="3">
        <v>65.287800000000004</v>
      </c>
      <c r="W2954">
        <v>12</v>
      </c>
      <c r="X2954" s="2">
        <v>94.62</v>
      </c>
      <c r="Y2954">
        <v>88596</v>
      </c>
      <c r="Z2954" t="s">
        <v>127</v>
      </c>
      <c r="AA2954">
        <v>2013</v>
      </c>
      <c r="AB2954" t="str">
        <f>IF(samplesuperstore_cleaned[[#This Row],[discount]]=0,"0%",IF(samplesuperstore_cleaned[[#This Row],[discount]]=0.02,"1-2%",IF(samplesuperstore_cleaned[[#This Row],[discount]]&lt;=0.04,"3-4%",IF(samplesuperstore_cleaned[[#This Row],[discount]]&lt;=0.06,"5-6%",IF(samplesuperstore_cleaned[[#This Row],[discount]]=0.08,"7-8%","9-10%")))))</f>
        <v>3-4%</v>
      </c>
    </row>
    <row r="2955" spans="1:28" x14ac:dyDescent="0.3">
      <c r="A2955">
        <v>2041</v>
      </c>
      <c r="B2955">
        <v>25929</v>
      </c>
      <c r="C2955" t="s">
        <v>39</v>
      </c>
      <c r="D2955" s="3">
        <v>0.02</v>
      </c>
      <c r="E2955">
        <v>85.29</v>
      </c>
      <c r="F2955">
        <v>60</v>
      </c>
      <c r="G2955">
        <v>765</v>
      </c>
      <c r="H2955" t="s">
        <v>2056</v>
      </c>
      <c r="I2955" t="s">
        <v>61</v>
      </c>
      <c r="J2955" t="s">
        <v>244</v>
      </c>
      <c r="K2955" t="s">
        <v>67</v>
      </c>
      <c r="L2955" t="s">
        <v>95</v>
      </c>
      <c r="M2955" t="s">
        <v>63</v>
      </c>
      <c r="N2955" t="s">
        <v>1969</v>
      </c>
      <c r="O2955">
        <v>0.56000000000000005</v>
      </c>
      <c r="P2955" t="s">
        <v>84</v>
      </c>
      <c r="Q2955" t="s">
        <v>125</v>
      </c>
      <c r="R2955" t="s">
        <v>2057</v>
      </c>
      <c r="S2955">
        <v>14215</v>
      </c>
      <c r="T2955" s="1">
        <v>41406</v>
      </c>
      <c r="U2955" s="1">
        <v>41408</v>
      </c>
      <c r="V2955" s="3">
        <v>65.246849999999995</v>
      </c>
      <c r="W2955">
        <v>3</v>
      </c>
      <c r="X2955" s="2">
        <v>222.62</v>
      </c>
      <c r="Y2955">
        <v>90944</v>
      </c>
      <c r="Z2955" t="s">
        <v>38</v>
      </c>
      <c r="AA2955">
        <v>2013</v>
      </c>
      <c r="AB2955" t="str">
        <f>IF(samplesuperstore_cleaned[[#This Row],[discount]]=0,"0%",IF(samplesuperstore_cleaned[[#This Row],[discount]]=0.02,"1-2%",IF(samplesuperstore_cleaned[[#This Row],[discount]]&lt;=0.04,"3-4%",IF(samplesuperstore_cleaned[[#This Row],[discount]]&lt;=0.06,"5-6%",IF(samplesuperstore_cleaned[[#This Row],[discount]]=0.08,"7-8%","9-10%")))))</f>
        <v>1-2%</v>
      </c>
    </row>
    <row r="2956" spans="1:28" x14ac:dyDescent="0.3">
      <c r="A2956">
        <v>2519</v>
      </c>
      <c r="B2956">
        <v>19616</v>
      </c>
      <c r="C2956" t="s">
        <v>39</v>
      </c>
      <c r="D2956" s="3">
        <v>0.04</v>
      </c>
      <c r="E2956">
        <v>7.28</v>
      </c>
      <c r="F2956">
        <v>1.77</v>
      </c>
      <c r="G2956">
        <v>968</v>
      </c>
      <c r="H2956" t="s">
        <v>2391</v>
      </c>
      <c r="I2956" t="s">
        <v>29</v>
      </c>
      <c r="J2956" t="s">
        <v>66</v>
      </c>
      <c r="K2956" t="s">
        <v>31</v>
      </c>
      <c r="L2956" t="s">
        <v>49</v>
      </c>
      <c r="M2956" t="s">
        <v>43</v>
      </c>
      <c r="N2956" t="s">
        <v>2392</v>
      </c>
      <c r="O2956">
        <v>0.37</v>
      </c>
      <c r="P2956" t="s">
        <v>84</v>
      </c>
      <c r="Q2956" t="s">
        <v>92</v>
      </c>
      <c r="R2956" t="s">
        <v>2393</v>
      </c>
      <c r="S2956">
        <v>3842</v>
      </c>
      <c r="T2956" s="1">
        <v>41268</v>
      </c>
      <c r="U2956" s="1">
        <v>41268</v>
      </c>
      <c r="V2956" s="3">
        <v>65.184299999999993</v>
      </c>
      <c r="W2956">
        <v>13</v>
      </c>
      <c r="X2956" s="2">
        <v>94.47</v>
      </c>
      <c r="Y2956">
        <v>86178</v>
      </c>
      <c r="Z2956" t="s">
        <v>72</v>
      </c>
      <c r="AA2956">
        <v>2012</v>
      </c>
      <c r="AB2956" t="str">
        <f>IF(samplesuperstore_cleaned[[#This Row],[discount]]=0,"0%",IF(samplesuperstore_cleaned[[#This Row],[discount]]=0.02,"1-2%",IF(samplesuperstore_cleaned[[#This Row],[discount]]&lt;=0.04,"3-4%",IF(samplesuperstore_cleaned[[#This Row],[discount]]&lt;=0.06,"5-6%",IF(samplesuperstore_cleaned[[#This Row],[discount]]=0.08,"7-8%","9-10%")))))</f>
        <v>3-4%</v>
      </c>
    </row>
    <row r="2957" spans="1:28" x14ac:dyDescent="0.3">
      <c r="A2957">
        <v>7982</v>
      </c>
      <c r="B2957">
        <v>23151</v>
      </c>
      <c r="C2957" t="s">
        <v>27</v>
      </c>
      <c r="D2957" s="3">
        <v>0.06</v>
      </c>
      <c r="E2957">
        <v>70.89</v>
      </c>
      <c r="F2957">
        <v>89.3</v>
      </c>
      <c r="G2957">
        <v>2903</v>
      </c>
      <c r="H2957" t="s">
        <v>4937</v>
      </c>
      <c r="I2957" t="s">
        <v>61</v>
      </c>
      <c r="J2957" t="s">
        <v>114</v>
      </c>
      <c r="K2957" t="s">
        <v>67</v>
      </c>
      <c r="L2957" t="s">
        <v>95</v>
      </c>
      <c r="M2957" t="s">
        <v>90</v>
      </c>
      <c r="N2957" t="s">
        <v>566</v>
      </c>
      <c r="O2957">
        <v>0.72</v>
      </c>
      <c r="P2957" t="s">
        <v>84</v>
      </c>
      <c r="Q2957" t="s">
        <v>394</v>
      </c>
      <c r="R2957" t="s">
        <v>4923</v>
      </c>
      <c r="S2957">
        <v>43068</v>
      </c>
      <c r="T2957" s="1">
        <v>40354</v>
      </c>
      <c r="U2957" s="1">
        <v>40354</v>
      </c>
      <c r="V2957" s="3">
        <v>65.077020000000005</v>
      </c>
      <c r="W2957">
        <v>6</v>
      </c>
      <c r="X2957" s="2">
        <v>364.26</v>
      </c>
      <c r="Y2957">
        <v>87374</v>
      </c>
      <c r="Z2957" t="s">
        <v>189</v>
      </c>
      <c r="AA2957">
        <v>2010</v>
      </c>
      <c r="AB2957" t="str">
        <f>IF(samplesuperstore_cleaned[[#This Row],[discount]]=0,"0%",IF(samplesuperstore_cleaned[[#This Row],[discount]]=0.02,"1-2%",IF(samplesuperstore_cleaned[[#This Row],[discount]]&lt;=0.04,"3-4%",IF(samplesuperstore_cleaned[[#This Row],[discount]]&lt;=0.06,"5-6%",IF(samplesuperstore_cleaned[[#This Row],[discount]]=0.08,"7-8%","9-10%")))))</f>
        <v>5-6%</v>
      </c>
    </row>
    <row r="2958" spans="1:28" x14ac:dyDescent="0.3">
      <c r="A2958">
        <v>484</v>
      </c>
      <c r="B2958">
        <v>19768</v>
      </c>
      <c r="C2958" t="s">
        <v>60</v>
      </c>
      <c r="D2958" s="3">
        <v>0.02</v>
      </c>
      <c r="E2958">
        <v>15.04</v>
      </c>
      <c r="F2958">
        <v>1.97</v>
      </c>
      <c r="G2958">
        <v>187</v>
      </c>
      <c r="H2958" t="s">
        <v>731</v>
      </c>
      <c r="I2958" t="s">
        <v>29</v>
      </c>
      <c r="J2958" t="s">
        <v>114</v>
      </c>
      <c r="K2958" t="s">
        <v>31</v>
      </c>
      <c r="L2958" t="s">
        <v>49</v>
      </c>
      <c r="M2958" t="s">
        <v>43</v>
      </c>
      <c r="N2958" t="s">
        <v>716</v>
      </c>
      <c r="O2958">
        <v>0.39</v>
      </c>
      <c r="P2958" t="s">
        <v>84</v>
      </c>
      <c r="Q2958" t="s">
        <v>92</v>
      </c>
      <c r="R2958" t="s">
        <v>732</v>
      </c>
      <c r="S2958">
        <v>3038</v>
      </c>
      <c r="T2958" s="1">
        <v>40621</v>
      </c>
      <c r="U2958" s="1">
        <v>40623</v>
      </c>
      <c r="V2958" s="3">
        <v>65.05319999999999</v>
      </c>
      <c r="W2958">
        <v>6</v>
      </c>
      <c r="X2958" s="2">
        <v>94.28</v>
      </c>
      <c r="Y2958">
        <v>88362</v>
      </c>
      <c r="Z2958" t="s">
        <v>165</v>
      </c>
      <c r="AA2958">
        <v>2011</v>
      </c>
      <c r="AB2958" t="str">
        <f>IF(samplesuperstore_cleaned[[#This Row],[discount]]=0,"0%",IF(samplesuperstore_cleaned[[#This Row],[discount]]=0.02,"1-2%",IF(samplesuperstore_cleaned[[#This Row],[discount]]&lt;=0.04,"3-4%",IF(samplesuperstore_cleaned[[#This Row],[discount]]&lt;=0.06,"5-6%",IF(samplesuperstore_cleaned[[#This Row],[discount]]=0.08,"7-8%","9-10%")))))</f>
        <v>1-2%</v>
      </c>
    </row>
    <row r="2959" spans="1:28" x14ac:dyDescent="0.3">
      <c r="A2959">
        <v>1093</v>
      </c>
      <c r="B2959">
        <v>24093</v>
      </c>
      <c r="C2959" t="s">
        <v>60</v>
      </c>
      <c r="D2959" s="3">
        <v>0</v>
      </c>
      <c r="E2959">
        <v>30.98</v>
      </c>
      <c r="F2959">
        <v>17.079999999999998</v>
      </c>
      <c r="G2959">
        <v>418</v>
      </c>
      <c r="H2959" t="s">
        <v>1340</v>
      </c>
      <c r="I2959" t="s">
        <v>29</v>
      </c>
      <c r="J2959" t="s">
        <v>114</v>
      </c>
      <c r="K2959" t="s">
        <v>31</v>
      </c>
      <c r="L2959" t="s">
        <v>49</v>
      </c>
      <c r="M2959" t="s">
        <v>33</v>
      </c>
      <c r="N2959" t="s">
        <v>164</v>
      </c>
      <c r="O2959">
        <v>0.4</v>
      </c>
      <c r="P2959" t="s">
        <v>45</v>
      </c>
      <c r="Q2959" t="s">
        <v>70</v>
      </c>
      <c r="R2959" t="s">
        <v>1342</v>
      </c>
      <c r="S2959">
        <v>94403</v>
      </c>
      <c r="T2959" s="1">
        <v>40676</v>
      </c>
      <c r="U2959" s="1">
        <v>40680</v>
      </c>
      <c r="V2959" s="3">
        <v>65.010000000000005</v>
      </c>
      <c r="W2959">
        <v>15</v>
      </c>
      <c r="X2959" s="2">
        <v>489.69</v>
      </c>
      <c r="Y2959">
        <v>87702</v>
      </c>
      <c r="Z2959" t="s">
        <v>38</v>
      </c>
      <c r="AA2959">
        <v>2011</v>
      </c>
      <c r="AB2959" t="str">
        <f>IF(samplesuperstore_cleaned[[#This Row],[discount]]=0,"0%",IF(samplesuperstore_cleaned[[#This Row],[discount]]=0.02,"1-2%",IF(samplesuperstore_cleaned[[#This Row],[discount]]&lt;=0.04,"3-4%",IF(samplesuperstore_cleaned[[#This Row],[discount]]&lt;=0.06,"5-6%",IF(samplesuperstore_cleaned[[#This Row],[discount]]=0.08,"7-8%","9-10%")))))</f>
        <v>0%</v>
      </c>
    </row>
    <row r="2960" spans="1:28" x14ac:dyDescent="0.3">
      <c r="A2960">
        <v>266</v>
      </c>
      <c r="B2960">
        <v>22332</v>
      </c>
      <c r="C2960" t="s">
        <v>57</v>
      </c>
      <c r="D2960" s="3">
        <v>0.1</v>
      </c>
      <c r="E2960">
        <v>6.98</v>
      </c>
      <c r="F2960">
        <v>1.6</v>
      </c>
      <c r="G2960">
        <v>96</v>
      </c>
      <c r="H2960" t="s">
        <v>458</v>
      </c>
      <c r="I2960" t="s">
        <v>29</v>
      </c>
      <c r="J2960" t="s">
        <v>66</v>
      </c>
      <c r="K2960" t="s">
        <v>31</v>
      </c>
      <c r="L2960" t="s">
        <v>49</v>
      </c>
      <c r="M2960" t="s">
        <v>43</v>
      </c>
      <c r="N2960" t="s">
        <v>454</v>
      </c>
      <c r="O2960">
        <v>0.38</v>
      </c>
      <c r="P2960" t="s">
        <v>35</v>
      </c>
      <c r="Q2960" t="s">
        <v>456</v>
      </c>
      <c r="R2960" t="s">
        <v>459</v>
      </c>
      <c r="S2960">
        <v>66215</v>
      </c>
      <c r="T2960" s="1">
        <v>40776</v>
      </c>
      <c r="U2960" s="1">
        <v>40777</v>
      </c>
      <c r="V2960" s="3">
        <v>64.839299999999994</v>
      </c>
      <c r="W2960">
        <v>14</v>
      </c>
      <c r="X2960" s="2">
        <v>93.97</v>
      </c>
      <c r="Y2960">
        <v>87307</v>
      </c>
      <c r="Z2960" t="s">
        <v>107</v>
      </c>
      <c r="AA2960">
        <v>2011</v>
      </c>
      <c r="AB2960" t="str">
        <f>IF(samplesuperstore_cleaned[[#This Row],[discount]]=0,"0%",IF(samplesuperstore_cleaned[[#This Row],[discount]]=0.02,"1-2%",IF(samplesuperstore_cleaned[[#This Row],[discount]]&lt;=0.04,"3-4%",IF(samplesuperstore_cleaned[[#This Row],[discount]]&lt;=0.06,"5-6%",IF(samplesuperstore_cleaned[[#This Row],[discount]]=0.08,"7-8%","9-10%")))))</f>
        <v>9-10%</v>
      </c>
    </row>
    <row r="2961" spans="1:28" x14ac:dyDescent="0.3">
      <c r="A2961">
        <v>3397</v>
      </c>
      <c r="B2961">
        <v>833</v>
      </c>
      <c r="C2961" t="s">
        <v>39</v>
      </c>
      <c r="D2961" s="3">
        <v>0.05</v>
      </c>
      <c r="E2961">
        <v>50.98</v>
      </c>
      <c r="F2961">
        <v>14.19</v>
      </c>
      <c r="G2961">
        <v>1282</v>
      </c>
      <c r="H2961" t="s">
        <v>2882</v>
      </c>
      <c r="I2961" t="s">
        <v>61</v>
      </c>
      <c r="J2961" t="s">
        <v>114</v>
      </c>
      <c r="K2961" t="s">
        <v>67</v>
      </c>
      <c r="L2961" t="s">
        <v>68</v>
      </c>
      <c r="M2961" t="s">
        <v>63</v>
      </c>
      <c r="N2961" t="s">
        <v>2239</v>
      </c>
      <c r="O2961">
        <v>0.56000000000000005</v>
      </c>
      <c r="P2961" t="s">
        <v>84</v>
      </c>
      <c r="Q2961" t="s">
        <v>596</v>
      </c>
      <c r="R2961" t="s">
        <v>2793</v>
      </c>
      <c r="S2961">
        <v>19134</v>
      </c>
      <c r="T2961" s="1">
        <v>41385</v>
      </c>
      <c r="U2961" s="1">
        <v>41386</v>
      </c>
      <c r="V2961" s="3">
        <v>64.81</v>
      </c>
      <c r="W2961">
        <v>20</v>
      </c>
      <c r="X2961" s="2">
        <v>1021.55</v>
      </c>
      <c r="Y2961">
        <v>5986</v>
      </c>
      <c r="Z2961" t="s">
        <v>127</v>
      </c>
      <c r="AA2961">
        <v>2013</v>
      </c>
      <c r="AB2961" t="str">
        <f>IF(samplesuperstore_cleaned[[#This Row],[discount]]=0,"0%",IF(samplesuperstore_cleaned[[#This Row],[discount]]=0.02,"1-2%",IF(samplesuperstore_cleaned[[#This Row],[discount]]&lt;=0.04,"3-4%",IF(samplesuperstore_cleaned[[#This Row],[discount]]&lt;=0.06,"5-6%",IF(samplesuperstore_cleaned[[#This Row],[discount]]=0.08,"7-8%","9-10%")))))</f>
        <v>5-6%</v>
      </c>
    </row>
    <row r="2962" spans="1:28" x14ac:dyDescent="0.3">
      <c r="A2962">
        <v>3401</v>
      </c>
      <c r="B2962">
        <v>18833</v>
      </c>
      <c r="C2962" t="s">
        <v>39</v>
      </c>
      <c r="D2962" s="3">
        <v>0.05</v>
      </c>
      <c r="E2962">
        <v>50.98</v>
      </c>
      <c r="F2962">
        <v>14.19</v>
      </c>
      <c r="G2962">
        <v>1283</v>
      </c>
      <c r="H2962" t="s">
        <v>2884</v>
      </c>
      <c r="I2962" t="s">
        <v>61</v>
      </c>
      <c r="J2962" t="s">
        <v>114</v>
      </c>
      <c r="K2962" t="s">
        <v>67</v>
      </c>
      <c r="L2962" t="s">
        <v>68</v>
      </c>
      <c r="M2962" t="s">
        <v>63</v>
      </c>
      <c r="N2962" t="s">
        <v>2239</v>
      </c>
      <c r="O2962">
        <v>0.56000000000000005</v>
      </c>
      <c r="P2962" t="s">
        <v>84</v>
      </c>
      <c r="Q2962" t="s">
        <v>596</v>
      </c>
      <c r="R2962" t="s">
        <v>2885</v>
      </c>
      <c r="S2962">
        <v>15241</v>
      </c>
      <c r="T2962" s="1">
        <v>41385</v>
      </c>
      <c r="U2962" s="1">
        <v>41386</v>
      </c>
      <c r="V2962" s="3">
        <v>64.81</v>
      </c>
      <c r="W2962">
        <v>5</v>
      </c>
      <c r="X2962" s="2">
        <v>255.39</v>
      </c>
      <c r="Y2962">
        <v>89116</v>
      </c>
      <c r="Z2962" t="s">
        <v>127</v>
      </c>
      <c r="AA2962">
        <v>2013</v>
      </c>
      <c r="AB2962" t="str">
        <f>IF(samplesuperstore_cleaned[[#This Row],[discount]]=0,"0%",IF(samplesuperstore_cleaned[[#This Row],[discount]]=0.02,"1-2%",IF(samplesuperstore_cleaned[[#This Row],[discount]]&lt;=0.04,"3-4%",IF(samplesuperstore_cleaned[[#This Row],[discount]]&lt;=0.06,"5-6%",IF(samplesuperstore_cleaned[[#This Row],[discount]]=0.08,"7-8%","9-10%")))))</f>
        <v>5-6%</v>
      </c>
    </row>
    <row r="2963" spans="1:28" x14ac:dyDescent="0.3">
      <c r="A2963">
        <v>578</v>
      </c>
      <c r="B2963">
        <v>18670</v>
      </c>
      <c r="C2963" t="s">
        <v>39</v>
      </c>
      <c r="D2963" s="3">
        <v>0.03</v>
      </c>
      <c r="E2963">
        <v>3.75</v>
      </c>
      <c r="F2963">
        <v>0.5</v>
      </c>
      <c r="G2963">
        <v>221</v>
      </c>
      <c r="H2963" t="s">
        <v>828</v>
      </c>
      <c r="I2963" t="s">
        <v>29</v>
      </c>
      <c r="J2963" t="s">
        <v>66</v>
      </c>
      <c r="K2963" t="s">
        <v>31</v>
      </c>
      <c r="L2963" t="s">
        <v>32</v>
      </c>
      <c r="M2963" t="s">
        <v>33</v>
      </c>
      <c r="N2963" t="s">
        <v>832</v>
      </c>
      <c r="O2963">
        <v>0.37</v>
      </c>
      <c r="P2963" t="s">
        <v>35</v>
      </c>
      <c r="Q2963" t="s">
        <v>36</v>
      </c>
      <c r="R2963" t="s">
        <v>830</v>
      </c>
      <c r="S2963">
        <v>60453</v>
      </c>
      <c r="T2963" s="1">
        <v>41152</v>
      </c>
      <c r="U2963" s="1">
        <v>41154</v>
      </c>
      <c r="V2963" s="3">
        <v>64.8048</v>
      </c>
      <c r="W2963">
        <v>25</v>
      </c>
      <c r="X2963" s="2">
        <v>93.92</v>
      </c>
      <c r="Y2963">
        <v>87232</v>
      </c>
      <c r="Z2963" t="s">
        <v>107</v>
      </c>
      <c r="AA2963">
        <v>2012</v>
      </c>
      <c r="AB2963" t="str">
        <f>IF(samplesuperstore_cleaned[[#This Row],[discount]]=0,"0%",IF(samplesuperstore_cleaned[[#This Row],[discount]]=0.02,"1-2%",IF(samplesuperstore_cleaned[[#This Row],[discount]]&lt;=0.04,"3-4%",IF(samplesuperstore_cleaned[[#This Row],[discount]]&lt;=0.06,"5-6%",IF(samplesuperstore_cleaned[[#This Row],[discount]]=0.08,"7-8%","9-10%")))))</f>
        <v>3-4%</v>
      </c>
    </row>
    <row r="2964" spans="1:28" x14ac:dyDescent="0.3">
      <c r="A2964">
        <v>4851</v>
      </c>
      <c r="B2964">
        <v>24367</v>
      </c>
      <c r="C2964" t="s">
        <v>60</v>
      </c>
      <c r="D2964" s="3">
        <v>0.09</v>
      </c>
      <c r="E2964">
        <v>9.68</v>
      </c>
      <c r="F2964">
        <v>2.0299999999999998</v>
      </c>
      <c r="G2964">
        <v>1796</v>
      </c>
      <c r="H2964" t="s">
        <v>3597</v>
      </c>
      <c r="I2964" t="s">
        <v>29</v>
      </c>
      <c r="J2964" t="s">
        <v>30</v>
      </c>
      <c r="K2964" t="s">
        <v>31</v>
      </c>
      <c r="L2964" t="s">
        <v>49</v>
      </c>
      <c r="M2964" t="s">
        <v>43</v>
      </c>
      <c r="N2964" t="s">
        <v>2388</v>
      </c>
      <c r="O2964">
        <v>0.37</v>
      </c>
      <c r="P2964" t="s">
        <v>45</v>
      </c>
      <c r="Q2964" t="s">
        <v>70</v>
      </c>
      <c r="R2964" t="s">
        <v>715</v>
      </c>
      <c r="S2964">
        <v>94110</v>
      </c>
      <c r="T2964" s="1">
        <v>40643</v>
      </c>
      <c r="U2964" s="1">
        <v>40645</v>
      </c>
      <c r="V2964" s="3">
        <v>64.777199999999993</v>
      </c>
      <c r="W2964">
        <v>10</v>
      </c>
      <c r="X2964" s="2">
        <v>93.88</v>
      </c>
      <c r="Y2964">
        <v>90775</v>
      </c>
      <c r="Z2964" t="s">
        <v>127</v>
      </c>
      <c r="AA2964">
        <v>2011</v>
      </c>
      <c r="AB2964" t="str">
        <f>IF(samplesuperstore_cleaned[[#This Row],[discount]]=0,"0%",IF(samplesuperstore_cleaned[[#This Row],[discount]]=0.02,"1-2%",IF(samplesuperstore_cleaned[[#This Row],[discount]]&lt;=0.04,"3-4%",IF(samplesuperstore_cleaned[[#This Row],[discount]]&lt;=0.06,"5-6%",IF(samplesuperstore_cleaned[[#This Row],[discount]]=0.08,"7-8%","9-10%")))))</f>
        <v>9-10%</v>
      </c>
    </row>
    <row r="2965" spans="1:28" x14ac:dyDescent="0.3">
      <c r="A2965">
        <v>8801</v>
      </c>
      <c r="B2965">
        <v>25163</v>
      </c>
      <c r="C2965" t="s">
        <v>39</v>
      </c>
      <c r="D2965" s="3">
        <v>0.04</v>
      </c>
      <c r="E2965">
        <v>4</v>
      </c>
      <c r="F2965">
        <v>1.3</v>
      </c>
      <c r="G2965">
        <v>3184</v>
      </c>
      <c r="H2965" t="s">
        <v>5255</v>
      </c>
      <c r="I2965" t="s">
        <v>29</v>
      </c>
      <c r="J2965" t="s">
        <v>66</v>
      </c>
      <c r="K2965" t="s">
        <v>31</v>
      </c>
      <c r="L2965" t="s">
        <v>49</v>
      </c>
      <c r="M2965" t="s">
        <v>43</v>
      </c>
      <c r="N2965" t="s">
        <v>509</v>
      </c>
      <c r="O2965">
        <v>0.37</v>
      </c>
      <c r="P2965" t="s">
        <v>35</v>
      </c>
      <c r="Q2965" t="s">
        <v>255</v>
      </c>
      <c r="R2965" t="s">
        <v>305</v>
      </c>
      <c r="S2965">
        <v>77642</v>
      </c>
      <c r="T2965" s="1">
        <v>41586</v>
      </c>
      <c r="U2965" s="1">
        <v>41588</v>
      </c>
      <c r="V2965" s="3">
        <v>64.581440000000015</v>
      </c>
      <c r="W2965">
        <v>25</v>
      </c>
      <c r="X2965" s="2">
        <v>100.04</v>
      </c>
      <c r="Y2965">
        <v>90694</v>
      </c>
      <c r="Z2965" t="s">
        <v>59</v>
      </c>
      <c r="AA2965">
        <v>2013</v>
      </c>
      <c r="AB2965" t="str">
        <f>IF(samplesuperstore_cleaned[[#This Row],[discount]]=0,"0%",IF(samplesuperstore_cleaned[[#This Row],[discount]]=0.02,"1-2%",IF(samplesuperstore_cleaned[[#This Row],[discount]]&lt;=0.04,"3-4%",IF(samplesuperstore_cleaned[[#This Row],[discount]]&lt;=0.06,"5-6%",IF(samplesuperstore_cleaned[[#This Row],[discount]]=0.08,"7-8%","9-10%")))))</f>
        <v>3-4%</v>
      </c>
    </row>
    <row r="2966" spans="1:28" x14ac:dyDescent="0.3">
      <c r="A2966">
        <v>2517</v>
      </c>
      <c r="B2966">
        <v>22959</v>
      </c>
      <c r="C2966" t="s">
        <v>39</v>
      </c>
      <c r="D2966" s="3">
        <v>0.02</v>
      </c>
      <c r="E2966">
        <v>65.989999999999995</v>
      </c>
      <c r="F2966">
        <v>8.99</v>
      </c>
      <c r="G2966">
        <v>966</v>
      </c>
      <c r="H2966" t="s">
        <v>2389</v>
      </c>
      <c r="I2966" t="s">
        <v>29</v>
      </c>
      <c r="J2966" t="s">
        <v>66</v>
      </c>
      <c r="K2966" t="s">
        <v>54</v>
      </c>
      <c r="L2966" t="s">
        <v>55</v>
      </c>
      <c r="M2966" t="s">
        <v>33</v>
      </c>
      <c r="N2966" t="s">
        <v>370</v>
      </c>
      <c r="O2966">
        <v>0.56000000000000005</v>
      </c>
      <c r="P2966" t="s">
        <v>84</v>
      </c>
      <c r="Q2966" t="s">
        <v>361</v>
      </c>
      <c r="R2966" t="s">
        <v>1135</v>
      </c>
      <c r="S2966">
        <v>4101</v>
      </c>
      <c r="T2966" s="1">
        <v>40750</v>
      </c>
      <c r="U2966" s="1">
        <v>40751</v>
      </c>
      <c r="V2966" s="3">
        <v>64.53</v>
      </c>
      <c r="W2966">
        <v>6</v>
      </c>
      <c r="X2966" s="2">
        <v>342.13</v>
      </c>
      <c r="Y2966">
        <v>86176</v>
      </c>
      <c r="Z2966" t="s">
        <v>48</v>
      </c>
      <c r="AA2966">
        <v>2011</v>
      </c>
      <c r="AB2966" t="str">
        <f>IF(samplesuperstore_cleaned[[#This Row],[discount]]=0,"0%",IF(samplesuperstore_cleaned[[#This Row],[discount]]=0.02,"1-2%",IF(samplesuperstore_cleaned[[#This Row],[discount]]&lt;=0.04,"3-4%",IF(samplesuperstore_cleaned[[#This Row],[discount]]&lt;=0.06,"5-6%",IF(samplesuperstore_cleaned[[#This Row],[discount]]=0.08,"7-8%","9-10%")))))</f>
        <v>1-2%</v>
      </c>
    </row>
    <row r="2967" spans="1:28" x14ac:dyDescent="0.3">
      <c r="A2967">
        <v>1589</v>
      </c>
      <c r="B2967">
        <v>24813</v>
      </c>
      <c r="C2967" t="s">
        <v>60</v>
      </c>
      <c r="D2967" s="3">
        <v>0</v>
      </c>
      <c r="E2967">
        <v>12.97</v>
      </c>
      <c r="F2967">
        <v>1.49</v>
      </c>
      <c r="G2967">
        <v>606</v>
      </c>
      <c r="H2967" t="s">
        <v>1761</v>
      </c>
      <c r="I2967" t="s">
        <v>29</v>
      </c>
      <c r="J2967" t="s">
        <v>66</v>
      </c>
      <c r="K2967" t="s">
        <v>31</v>
      </c>
      <c r="L2967" t="s">
        <v>138</v>
      </c>
      <c r="M2967" t="s">
        <v>33</v>
      </c>
      <c r="N2967" t="s">
        <v>1371</v>
      </c>
      <c r="O2967">
        <v>0.35</v>
      </c>
      <c r="P2967" t="s">
        <v>84</v>
      </c>
      <c r="Q2967" t="s">
        <v>125</v>
      </c>
      <c r="R2967" t="s">
        <v>1762</v>
      </c>
      <c r="S2967">
        <v>14224</v>
      </c>
      <c r="T2967" s="1">
        <v>40554</v>
      </c>
      <c r="U2967" s="1">
        <v>40556</v>
      </c>
      <c r="V2967" s="3">
        <v>64.521900000000002</v>
      </c>
      <c r="W2967">
        <v>7</v>
      </c>
      <c r="X2967" s="2">
        <v>93.51</v>
      </c>
      <c r="Y2967">
        <v>91145</v>
      </c>
      <c r="Z2967" t="s">
        <v>132</v>
      </c>
      <c r="AA2967">
        <v>2011</v>
      </c>
      <c r="AB2967" t="str">
        <f>IF(samplesuperstore_cleaned[[#This Row],[discount]]=0,"0%",IF(samplesuperstore_cleaned[[#This Row],[discount]]=0.02,"1-2%",IF(samplesuperstore_cleaned[[#This Row],[discount]]&lt;=0.04,"3-4%",IF(samplesuperstore_cleaned[[#This Row],[discount]]&lt;=0.06,"5-6%",IF(samplesuperstore_cleaned[[#This Row],[discount]]=0.08,"7-8%","9-10%")))))</f>
        <v>0%</v>
      </c>
    </row>
    <row r="2968" spans="1:28" x14ac:dyDescent="0.3">
      <c r="A2968">
        <v>638</v>
      </c>
      <c r="B2968">
        <v>25944</v>
      </c>
      <c r="C2968" t="s">
        <v>57</v>
      </c>
      <c r="D2968" s="3">
        <v>0.06</v>
      </c>
      <c r="E2968">
        <v>22.23</v>
      </c>
      <c r="F2968">
        <v>8.99</v>
      </c>
      <c r="G2968">
        <v>248</v>
      </c>
      <c r="H2968" t="s">
        <v>898</v>
      </c>
      <c r="I2968" t="s">
        <v>41</v>
      </c>
      <c r="J2968" t="s">
        <v>30</v>
      </c>
      <c r="K2968" t="s">
        <v>67</v>
      </c>
      <c r="L2968" t="s">
        <v>104</v>
      </c>
      <c r="M2968" t="s">
        <v>52</v>
      </c>
      <c r="N2968" t="s">
        <v>901</v>
      </c>
      <c r="O2968">
        <v>0.41</v>
      </c>
      <c r="P2968" t="s">
        <v>260</v>
      </c>
      <c r="Q2968" t="s">
        <v>619</v>
      </c>
      <c r="R2968" t="s">
        <v>899</v>
      </c>
      <c r="S2968">
        <v>38109</v>
      </c>
      <c r="T2968" s="1">
        <v>41082</v>
      </c>
      <c r="U2968" s="1">
        <v>41085</v>
      </c>
      <c r="V2968" s="3">
        <v>64.502999999999986</v>
      </c>
      <c r="W2968">
        <v>9</v>
      </c>
      <c r="X2968" s="2">
        <v>205.14</v>
      </c>
      <c r="Y2968">
        <v>89143</v>
      </c>
      <c r="Z2968" t="s">
        <v>189</v>
      </c>
      <c r="AA2968">
        <v>2012</v>
      </c>
      <c r="AB2968" t="str">
        <f>IF(samplesuperstore_cleaned[[#This Row],[discount]]=0,"0%",IF(samplesuperstore_cleaned[[#This Row],[discount]]=0.02,"1-2%",IF(samplesuperstore_cleaned[[#This Row],[discount]]&lt;=0.04,"3-4%",IF(samplesuperstore_cleaned[[#This Row],[discount]]&lt;=0.06,"5-6%",IF(samplesuperstore_cleaned[[#This Row],[discount]]=0.08,"7-8%","9-10%")))))</f>
        <v>5-6%</v>
      </c>
    </row>
    <row r="2969" spans="1:28" x14ac:dyDescent="0.3">
      <c r="A2969">
        <v>3041</v>
      </c>
      <c r="B2969">
        <v>23311</v>
      </c>
      <c r="C2969" t="s">
        <v>39</v>
      </c>
      <c r="D2969" s="3">
        <v>0.01</v>
      </c>
      <c r="E2969">
        <v>3.69</v>
      </c>
      <c r="F2969">
        <v>0.5</v>
      </c>
      <c r="G2969">
        <v>1150</v>
      </c>
      <c r="H2969" t="s">
        <v>2676</v>
      </c>
      <c r="I2969" t="s">
        <v>29</v>
      </c>
      <c r="J2969" t="s">
        <v>30</v>
      </c>
      <c r="K2969" t="s">
        <v>31</v>
      </c>
      <c r="L2969" t="s">
        <v>32</v>
      </c>
      <c r="M2969" t="s">
        <v>33</v>
      </c>
      <c r="N2969" t="s">
        <v>334</v>
      </c>
      <c r="O2969">
        <v>0.38</v>
      </c>
      <c r="P2969" t="s">
        <v>84</v>
      </c>
      <c r="Q2969" t="s">
        <v>85</v>
      </c>
      <c r="R2969" t="s">
        <v>2677</v>
      </c>
      <c r="S2969">
        <v>1056</v>
      </c>
      <c r="T2969" s="1">
        <v>41272</v>
      </c>
      <c r="U2969" s="1">
        <v>41274</v>
      </c>
      <c r="V2969" s="3">
        <v>64.4529</v>
      </c>
      <c r="W2969">
        <v>25</v>
      </c>
      <c r="X2969" s="2">
        <v>93.41</v>
      </c>
      <c r="Y2969">
        <v>91348</v>
      </c>
      <c r="Z2969" t="s">
        <v>72</v>
      </c>
      <c r="AA2969">
        <v>2012</v>
      </c>
      <c r="AB2969" t="str">
        <f>IF(samplesuperstore_cleaned[[#This Row],[discount]]=0,"0%",IF(samplesuperstore_cleaned[[#This Row],[discount]]=0.02,"1-2%",IF(samplesuperstore_cleaned[[#This Row],[discount]]&lt;=0.04,"3-4%",IF(samplesuperstore_cleaned[[#This Row],[discount]]&lt;=0.06,"5-6%",IF(samplesuperstore_cleaned[[#This Row],[discount]]=0.08,"7-8%","9-10%")))))</f>
        <v>3-4%</v>
      </c>
    </row>
    <row r="2970" spans="1:28" x14ac:dyDescent="0.3">
      <c r="A2970">
        <v>3880</v>
      </c>
      <c r="B2970">
        <v>25839</v>
      </c>
      <c r="C2970" t="s">
        <v>27</v>
      </c>
      <c r="D2970" s="3">
        <v>0.03</v>
      </c>
      <c r="E2970">
        <v>159.31</v>
      </c>
      <c r="F2970">
        <v>60</v>
      </c>
      <c r="G2970">
        <v>1459</v>
      </c>
      <c r="H2970" t="s">
        <v>3137</v>
      </c>
      <c r="I2970" t="s">
        <v>61</v>
      </c>
      <c r="J2970" t="s">
        <v>30</v>
      </c>
      <c r="K2970" t="s">
        <v>67</v>
      </c>
      <c r="L2970" t="s">
        <v>95</v>
      </c>
      <c r="M2970" t="s">
        <v>63</v>
      </c>
      <c r="N2970" t="s">
        <v>978</v>
      </c>
      <c r="O2970">
        <v>0.55000000000000004</v>
      </c>
      <c r="P2970" t="s">
        <v>260</v>
      </c>
      <c r="Q2970" t="s">
        <v>2115</v>
      </c>
      <c r="R2970" t="s">
        <v>3138</v>
      </c>
      <c r="S2970">
        <v>29687</v>
      </c>
      <c r="T2970" s="1">
        <v>41262</v>
      </c>
      <c r="U2970" s="1">
        <v>41264</v>
      </c>
      <c r="V2970" s="3">
        <v>64.385999999999996</v>
      </c>
      <c r="W2970">
        <v>13</v>
      </c>
      <c r="X2970" s="2">
        <v>2040.1</v>
      </c>
      <c r="Y2970">
        <v>86744</v>
      </c>
      <c r="Z2970" t="s">
        <v>72</v>
      </c>
      <c r="AA2970">
        <v>2012</v>
      </c>
      <c r="AB2970" t="str">
        <f>IF(samplesuperstore_cleaned[[#This Row],[discount]]=0,"0%",IF(samplesuperstore_cleaned[[#This Row],[discount]]=0.02,"1-2%",IF(samplesuperstore_cleaned[[#This Row],[discount]]&lt;=0.04,"3-4%",IF(samplesuperstore_cleaned[[#This Row],[discount]]&lt;=0.06,"5-6%",IF(samplesuperstore_cleaned[[#This Row],[discount]]=0.08,"7-8%","9-10%")))))</f>
        <v>3-4%</v>
      </c>
    </row>
    <row r="2971" spans="1:28" x14ac:dyDescent="0.3">
      <c r="A2971">
        <v>3077</v>
      </c>
      <c r="B2971">
        <v>19182</v>
      </c>
      <c r="C2971" t="s">
        <v>39</v>
      </c>
      <c r="D2971" s="3">
        <v>0.03</v>
      </c>
      <c r="E2971">
        <v>4.4800000000000004</v>
      </c>
      <c r="F2971">
        <v>49</v>
      </c>
      <c r="G2971">
        <v>1178</v>
      </c>
      <c r="H2971" t="s">
        <v>2716</v>
      </c>
      <c r="I2971" t="s">
        <v>29</v>
      </c>
      <c r="J2971" t="s">
        <v>244</v>
      </c>
      <c r="K2971" t="s">
        <v>31</v>
      </c>
      <c r="L2971" t="s">
        <v>75</v>
      </c>
      <c r="M2971" t="s">
        <v>159</v>
      </c>
      <c r="N2971" t="s">
        <v>1288</v>
      </c>
      <c r="O2971">
        <v>0.6</v>
      </c>
      <c r="P2971" t="s">
        <v>260</v>
      </c>
      <c r="Q2971" t="s">
        <v>929</v>
      </c>
      <c r="R2971" t="s">
        <v>2710</v>
      </c>
      <c r="S2971">
        <v>32701</v>
      </c>
      <c r="T2971" s="1">
        <v>40277</v>
      </c>
      <c r="U2971" s="1">
        <v>40279</v>
      </c>
      <c r="V2971" s="3">
        <v>64.265999999999991</v>
      </c>
      <c r="W2971">
        <v>2</v>
      </c>
      <c r="X2971" s="2">
        <v>21.46</v>
      </c>
      <c r="Y2971">
        <v>89787</v>
      </c>
      <c r="Z2971" t="s">
        <v>127</v>
      </c>
      <c r="AA2971">
        <v>2010</v>
      </c>
      <c r="AB2971" t="str">
        <f>IF(samplesuperstore_cleaned[[#This Row],[discount]]=0,"0%",IF(samplesuperstore_cleaned[[#This Row],[discount]]=0.02,"1-2%",IF(samplesuperstore_cleaned[[#This Row],[discount]]&lt;=0.04,"3-4%",IF(samplesuperstore_cleaned[[#This Row],[discount]]&lt;=0.06,"5-6%",IF(samplesuperstore_cleaned[[#This Row],[discount]]=0.08,"7-8%","9-10%")))))</f>
        <v>3-4%</v>
      </c>
    </row>
    <row r="2972" spans="1:28" x14ac:dyDescent="0.3">
      <c r="A2972">
        <v>4556</v>
      </c>
      <c r="B2972">
        <v>18372</v>
      </c>
      <c r="C2972" t="s">
        <v>39</v>
      </c>
      <c r="D2972" s="3">
        <v>0.1</v>
      </c>
      <c r="E2972">
        <v>420.98</v>
      </c>
      <c r="F2972">
        <v>19.989999999999998</v>
      </c>
      <c r="G2972">
        <v>1711</v>
      </c>
      <c r="H2972" t="s">
        <v>3480</v>
      </c>
      <c r="I2972" t="s">
        <v>41</v>
      </c>
      <c r="J2972" t="s">
        <v>30</v>
      </c>
      <c r="K2972" t="s">
        <v>31</v>
      </c>
      <c r="L2972" t="s">
        <v>138</v>
      </c>
      <c r="M2972" t="s">
        <v>33</v>
      </c>
      <c r="N2972" t="s">
        <v>712</v>
      </c>
      <c r="O2972">
        <v>0.35</v>
      </c>
      <c r="P2972" t="s">
        <v>260</v>
      </c>
      <c r="Q2972" t="s">
        <v>981</v>
      </c>
      <c r="R2972" t="s">
        <v>3481</v>
      </c>
      <c r="S2972">
        <v>30062</v>
      </c>
      <c r="T2972" s="1">
        <v>40789</v>
      </c>
      <c r="U2972" s="1">
        <v>40791</v>
      </c>
      <c r="V2972" s="3">
        <v>64.249200000000002</v>
      </c>
      <c r="W2972">
        <v>2</v>
      </c>
      <c r="X2972" s="2">
        <v>801.65</v>
      </c>
      <c r="Y2972">
        <v>87752</v>
      </c>
      <c r="Z2972" t="s">
        <v>173</v>
      </c>
      <c r="AA2972">
        <v>2011</v>
      </c>
      <c r="AB2972" t="str">
        <f>IF(samplesuperstore_cleaned[[#This Row],[discount]]=0,"0%",IF(samplesuperstore_cleaned[[#This Row],[discount]]=0.02,"1-2%",IF(samplesuperstore_cleaned[[#This Row],[discount]]&lt;=0.04,"3-4%",IF(samplesuperstore_cleaned[[#This Row],[discount]]&lt;=0.06,"5-6%",IF(samplesuperstore_cleaned[[#This Row],[discount]]=0.08,"7-8%","9-10%")))))</f>
        <v>9-10%</v>
      </c>
    </row>
    <row r="2973" spans="1:28" x14ac:dyDescent="0.3">
      <c r="A2973">
        <v>2522</v>
      </c>
      <c r="B2973">
        <v>24727</v>
      </c>
      <c r="C2973" t="s">
        <v>57</v>
      </c>
      <c r="D2973" s="3">
        <v>7.0000000000000007E-2</v>
      </c>
      <c r="E2973">
        <v>4.9800000000000004</v>
      </c>
      <c r="F2973">
        <v>7.44</v>
      </c>
      <c r="G2973">
        <v>970</v>
      </c>
      <c r="H2973" t="s">
        <v>2396</v>
      </c>
      <c r="I2973" t="s">
        <v>29</v>
      </c>
      <c r="J2973" t="s">
        <v>66</v>
      </c>
      <c r="K2973" t="s">
        <v>31</v>
      </c>
      <c r="L2973" t="s">
        <v>49</v>
      </c>
      <c r="M2973" t="s">
        <v>33</v>
      </c>
      <c r="N2973" t="s">
        <v>694</v>
      </c>
      <c r="O2973">
        <v>0.36</v>
      </c>
      <c r="P2973" t="s">
        <v>260</v>
      </c>
      <c r="Q2973" t="s">
        <v>261</v>
      </c>
      <c r="R2973" t="s">
        <v>1525</v>
      </c>
      <c r="S2973">
        <v>24281</v>
      </c>
      <c r="T2973" s="1">
        <v>40611</v>
      </c>
      <c r="U2973" s="1">
        <v>40611</v>
      </c>
      <c r="V2973" s="3">
        <v>64.188000000000002</v>
      </c>
      <c r="W2973">
        <v>10</v>
      </c>
      <c r="X2973" s="2">
        <v>48.73</v>
      </c>
      <c r="Y2973">
        <v>86174</v>
      </c>
      <c r="Z2973" t="s">
        <v>165</v>
      </c>
      <c r="AA2973">
        <v>2011</v>
      </c>
      <c r="AB2973" t="str">
        <f>IF(samplesuperstore_cleaned[[#This Row],[discount]]=0,"0%",IF(samplesuperstore_cleaned[[#This Row],[discount]]=0.02,"1-2%",IF(samplesuperstore_cleaned[[#This Row],[discount]]&lt;=0.04,"3-4%",IF(samplesuperstore_cleaned[[#This Row],[discount]]&lt;=0.06,"5-6%",IF(samplesuperstore_cleaned[[#This Row],[discount]]=0.08,"7-8%","9-10%")))))</f>
        <v>9-10%</v>
      </c>
    </row>
    <row r="2974" spans="1:28" x14ac:dyDescent="0.3">
      <c r="A2974">
        <v>8795</v>
      </c>
      <c r="B2974">
        <v>25852</v>
      </c>
      <c r="C2974" t="s">
        <v>57</v>
      </c>
      <c r="D2974" s="3">
        <v>0.04</v>
      </c>
      <c r="E2974">
        <v>140.97999999999999</v>
      </c>
      <c r="F2974">
        <v>36.090000000000003</v>
      </c>
      <c r="G2974">
        <v>3181</v>
      </c>
      <c r="H2974" t="s">
        <v>5253</v>
      </c>
      <c r="I2974" t="s">
        <v>61</v>
      </c>
      <c r="J2974" t="s">
        <v>30</v>
      </c>
      <c r="K2974" t="s">
        <v>67</v>
      </c>
      <c r="L2974" t="s">
        <v>89</v>
      </c>
      <c r="M2974" t="s">
        <v>90</v>
      </c>
      <c r="N2974" t="s">
        <v>91</v>
      </c>
      <c r="O2974">
        <v>0.77</v>
      </c>
      <c r="P2974" t="s">
        <v>35</v>
      </c>
      <c r="Q2974" t="s">
        <v>116</v>
      </c>
      <c r="R2974" t="s">
        <v>904</v>
      </c>
      <c r="S2974">
        <v>55423</v>
      </c>
      <c r="T2974" s="1">
        <v>40860</v>
      </c>
      <c r="U2974" s="1">
        <v>40862</v>
      </c>
      <c r="V2974" s="3">
        <v>64.060000000000059</v>
      </c>
      <c r="W2974">
        <v>7</v>
      </c>
      <c r="X2974" s="2">
        <v>978.97</v>
      </c>
      <c r="Y2974">
        <v>86991</v>
      </c>
      <c r="Z2974" t="s">
        <v>59</v>
      </c>
      <c r="AA2974">
        <v>2011</v>
      </c>
      <c r="AB2974" t="str">
        <f>IF(samplesuperstore_cleaned[[#This Row],[discount]]=0,"0%",IF(samplesuperstore_cleaned[[#This Row],[discount]]=0.02,"1-2%",IF(samplesuperstore_cleaned[[#This Row],[discount]]&lt;=0.04,"3-4%",IF(samplesuperstore_cleaned[[#This Row],[discount]]&lt;=0.06,"5-6%",IF(samplesuperstore_cleaned[[#This Row],[discount]]=0.08,"7-8%","9-10%")))))</f>
        <v>3-4%</v>
      </c>
    </row>
    <row r="2975" spans="1:28" x14ac:dyDescent="0.3">
      <c r="A2975">
        <v>5698</v>
      </c>
      <c r="B2975">
        <v>18426</v>
      </c>
      <c r="C2975" t="s">
        <v>78</v>
      </c>
      <c r="D2975" s="3">
        <v>0.02</v>
      </c>
      <c r="E2975">
        <v>6.48</v>
      </c>
      <c r="F2975">
        <v>8.19</v>
      </c>
      <c r="G2975">
        <v>2098</v>
      </c>
      <c r="H2975" t="s">
        <v>3968</v>
      </c>
      <c r="I2975" t="s">
        <v>29</v>
      </c>
      <c r="J2975" t="s">
        <v>66</v>
      </c>
      <c r="K2975" t="s">
        <v>31</v>
      </c>
      <c r="L2975" t="s">
        <v>49</v>
      </c>
      <c r="M2975" t="s">
        <v>33</v>
      </c>
      <c r="N2975" t="s">
        <v>1229</v>
      </c>
      <c r="O2975">
        <v>0.37</v>
      </c>
      <c r="P2975" t="s">
        <v>260</v>
      </c>
      <c r="Q2975" t="s">
        <v>2115</v>
      </c>
      <c r="R2975" t="s">
        <v>3969</v>
      </c>
      <c r="S2975">
        <v>29464</v>
      </c>
      <c r="T2975" s="1">
        <v>40558</v>
      </c>
      <c r="U2975" s="1">
        <v>40558</v>
      </c>
      <c r="V2975" s="3">
        <v>64.025999999999996</v>
      </c>
      <c r="W2975">
        <v>3</v>
      </c>
      <c r="X2975" s="2">
        <v>22.46</v>
      </c>
      <c r="Y2975">
        <v>87890</v>
      </c>
      <c r="Z2975" t="s">
        <v>132</v>
      </c>
      <c r="AA2975">
        <v>2011</v>
      </c>
      <c r="AB2975" t="str">
        <f>IF(samplesuperstore_cleaned[[#This Row],[discount]]=0,"0%",IF(samplesuperstore_cleaned[[#This Row],[discount]]=0.02,"1-2%",IF(samplesuperstore_cleaned[[#This Row],[discount]]&lt;=0.04,"3-4%",IF(samplesuperstore_cleaned[[#This Row],[discount]]&lt;=0.06,"5-6%",IF(samplesuperstore_cleaned[[#This Row],[discount]]=0.08,"7-8%","9-10%")))))</f>
        <v>1-2%</v>
      </c>
    </row>
    <row r="2976" spans="1:28" x14ac:dyDescent="0.3">
      <c r="A2976">
        <v>8770</v>
      </c>
      <c r="B2976">
        <v>21779</v>
      </c>
      <c r="C2976" t="s">
        <v>27</v>
      </c>
      <c r="D2976" s="3">
        <v>7.0000000000000007E-2</v>
      </c>
      <c r="E2976">
        <v>51.65</v>
      </c>
      <c r="F2976">
        <v>18.45</v>
      </c>
      <c r="G2976">
        <v>3172</v>
      </c>
      <c r="H2976" t="s">
        <v>5244</v>
      </c>
      <c r="I2976" t="s">
        <v>29</v>
      </c>
      <c r="J2976" t="s">
        <v>66</v>
      </c>
      <c r="K2976" t="s">
        <v>67</v>
      </c>
      <c r="L2976" t="s">
        <v>104</v>
      </c>
      <c r="M2976" t="s">
        <v>154</v>
      </c>
      <c r="N2976" t="s">
        <v>1924</v>
      </c>
      <c r="O2976">
        <v>0.65</v>
      </c>
      <c r="P2976" t="s">
        <v>45</v>
      </c>
      <c r="Q2976" t="s">
        <v>70</v>
      </c>
      <c r="R2976" t="s">
        <v>5222</v>
      </c>
      <c r="S2976">
        <v>92277</v>
      </c>
      <c r="T2976" s="1">
        <v>41049</v>
      </c>
      <c r="U2976" s="1">
        <v>41051</v>
      </c>
      <c r="V2976" s="3">
        <v>63.88</v>
      </c>
      <c r="W2976">
        <v>11</v>
      </c>
      <c r="X2976" s="2">
        <v>556.76</v>
      </c>
      <c r="Y2976">
        <v>86807</v>
      </c>
      <c r="Z2976" t="s">
        <v>38</v>
      </c>
      <c r="AA2976">
        <v>2012</v>
      </c>
      <c r="AB2976" t="str">
        <f>IF(samplesuperstore_cleaned[[#This Row],[discount]]=0,"0%",IF(samplesuperstore_cleaned[[#This Row],[discount]]=0.02,"1-2%",IF(samplesuperstore_cleaned[[#This Row],[discount]]&lt;=0.04,"3-4%",IF(samplesuperstore_cleaned[[#This Row],[discount]]&lt;=0.06,"5-6%",IF(samplesuperstore_cleaned[[#This Row],[discount]]=0.08,"7-8%","9-10%")))))</f>
        <v>9-10%</v>
      </c>
    </row>
    <row r="2977" spans="1:28" x14ac:dyDescent="0.3">
      <c r="A2977">
        <v>3545</v>
      </c>
      <c r="B2977">
        <v>3689</v>
      </c>
      <c r="C2977" t="s">
        <v>27</v>
      </c>
      <c r="D2977" s="3">
        <v>0.09</v>
      </c>
      <c r="E2977">
        <v>34.76</v>
      </c>
      <c r="F2977">
        <v>5.49</v>
      </c>
      <c r="G2977">
        <v>1340</v>
      </c>
      <c r="H2977" t="s">
        <v>2967</v>
      </c>
      <c r="I2977" t="s">
        <v>41</v>
      </c>
      <c r="J2977" t="s">
        <v>66</v>
      </c>
      <c r="K2977" t="s">
        <v>31</v>
      </c>
      <c r="L2977" t="s">
        <v>158</v>
      </c>
      <c r="M2977" t="s">
        <v>33</v>
      </c>
      <c r="N2977" t="s">
        <v>1330</v>
      </c>
      <c r="O2977">
        <v>0.6</v>
      </c>
      <c r="P2977" t="s">
        <v>84</v>
      </c>
      <c r="Q2977" t="s">
        <v>125</v>
      </c>
      <c r="R2977" t="s">
        <v>167</v>
      </c>
      <c r="S2977">
        <v>10170</v>
      </c>
      <c r="T2977" s="1">
        <v>41129</v>
      </c>
      <c r="U2977" s="1">
        <v>41131</v>
      </c>
      <c r="V2977" s="3">
        <v>63.83</v>
      </c>
      <c r="W2977">
        <v>39</v>
      </c>
      <c r="X2977" s="2">
        <v>1287.53</v>
      </c>
      <c r="Y2977">
        <v>26370</v>
      </c>
      <c r="Z2977" t="s">
        <v>107</v>
      </c>
      <c r="AA2977">
        <v>2012</v>
      </c>
      <c r="AB2977" t="str">
        <f>IF(samplesuperstore_cleaned[[#This Row],[discount]]=0,"0%",IF(samplesuperstore_cleaned[[#This Row],[discount]]=0.02,"1-2%",IF(samplesuperstore_cleaned[[#This Row],[discount]]&lt;=0.04,"3-4%",IF(samplesuperstore_cleaned[[#This Row],[discount]]&lt;=0.06,"5-6%",IF(samplesuperstore_cleaned[[#This Row],[discount]]=0.08,"7-8%","9-10%")))))</f>
        <v>9-10%</v>
      </c>
    </row>
    <row r="2978" spans="1:28" x14ac:dyDescent="0.3">
      <c r="A2978">
        <v>1840</v>
      </c>
      <c r="B2978">
        <v>22379</v>
      </c>
      <c r="C2978" t="s">
        <v>60</v>
      </c>
      <c r="D2978" s="3">
        <v>0.02</v>
      </c>
      <c r="E2978">
        <v>14.34</v>
      </c>
      <c r="F2978">
        <v>5</v>
      </c>
      <c r="G2978">
        <v>693</v>
      </c>
      <c r="H2978" t="s">
        <v>1913</v>
      </c>
      <c r="I2978" t="s">
        <v>29</v>
      </c>
      <c r="J2978" t="s">
        <v>114</v>
      </c>
      <c r="K2978" t="s">
        <v>67</v>
      </c>
      <c r="L2978" t="s">
        <v>104</v>
      </c>
      <c r="M2978" t="s">
        <v>52</v>
      </c>
      <c r="N2978" t="s">
        <v>169</v>
      </c>
      <c r="O2978">
        <v>0.49</v>
      </c>
      <c r="P2978" t="s">
        <v>45</v>
      </c>
      <c r="Q2978" t="s">
        <v>644</v>
      </c>
      <c r="R2978" t="s">
        <v>1914</v>
      </c>
      <c r="S2978">
        <v>80229</v>
      </c>
      <c r="T2978" s="1">
        <v>40776</v>
      </c>
      <c r="U2978" s="1">
        <v>40781</v>
      </c>
      <c r="V2978" s="3">
        <v>63.735299999999995</v>
      </c>
      <c r="W2978">
        <v>6</v>
      </c>
      <c r="X2978" s="2">
        <v>92.37</v>
      </c>
      <c r="Y2978">
        <v>87816</v>
      </c>
      <c r="Z2978" t="s">
        <v>107</v>
      </c>
      <c r="AA2978">
        <v>2011</v>
      </c>
      <c r="AB2978" t="str">
        <f>IF(samplesuperstore_cleaned[[#This Row],[discount]]=0,"0%",IF(samplesuperstore_cleaned[[#This Row],[discount]]=0.02,"1-2%",IF(samplesuperstore_cleaned[[#This Row],[discount]]&lt;=0.04,"3-4%",IF(samplesuperstore_cleaned[[#This Row],[discount]]&lt;=0.06,"5-6%",IF(samplesuperstore_cleaned[[#This Row],[discount]]=0.08,"7-8%","9-10%")))))</f>
        <v>1-2%</v>
      </c>
    </row>
    <row r="2979" spans="1:28" x14ac:dyDescent="0.3">
      <c r="A2979">
        <v>1889</v>
      </c>
      <c r="B2979">
        <v>3304</v>
      </c>
      <c r="C2979" t="s">
        <v>27</v>
      </c>
      <c r="D2979" s="3">
        <v>0.04</v>
      </c>
      <c r="E2979">
        <v>37.700000000000003</v>
      </c>
      <c r="F2979">
        <v>2.99</v>
      </c>
      <c r="G2979">
        <v>699</v>
      </c>
      <c r="H2979" t="s">
        <v>1932</v>
      </c>
      <c r="I2979" t="s">
        <v>41</v>
      </c>
      <c r="J2979" t="s">
        <v>244</v>
      </c>
      <c r="K2979" t="s">
        <v>31</v>
      </c>
      <c r="L2979" t="s">
        <v>138</v>
      </c>
      <c r="M2979" t="s">
        <v>33</v>
      </c>
      <c r="N2979" t="s">
        <v>1418</v>
      </c>
      <c r="O2979">
        <v>0.35</v>
      </c>
      <c r="P2979" t="s">
        <v>45</v>
      </c>
      <c r="Q2979" t="s">
        <v>70</v>
      </c>
      <c r="R2979" t="s">
        <v>1646</v>
      </c>
      <c r="S2979">
        <v>90041</v>
      </c>
      <c r="T2979" s="1">
        <v>41034</v>
      </c>
      <c r="U2979" s="1">
        <v>41036</v>
      </c>
      <c r="V2979" s="3">
        <v>63.605499999999999</v>
      </c>
      <c r="W2979">
        <v>9</v>
      </c>
      <c r="X2979" s="2">
        <v>371.01</v>
      </c>
      <c r="Y2979">
        <v>23617</v>
      </c>
      <c r="Z2979" t="s">
        <v>38</v>
      </c>
      <c r="AA2979">
        <v>2012</v>
      </c>
      <c r="AB2979" t="str">
        <f>IF(samplesuperstore_cleaned[[#This Row],[discount]]=0,"0%",IF(samplesuperstore_cleaned[[#This Row],[discount]]=0.02,"1-2%",IF(samplesuperstore_cleaned[[#This Row],[discount]]&lt;=0.04,"3-4%",IF(samplesuperstore_cleaned[[#This Row],[discount]]&lt;=0.06,"5-6%",IF(samplesuperstore_cleaned[[#This Row],[discount]]=0.08,"7-8%","9-10%")))))</f>
        <v>3-4%</v>
      </c>
    </row>
    <row r="2980" spans="1:28" x14ac:dyDescent="0.3">
      <c r="A2980">
        <v>6054</v>
      </c>
      <c r="B2980">
        <v>19900</v>
      </c>
      <c r="C2980" t="s">
        <v>78</v>
      </c>
      <c r="D2980" s="3">
        <v>0.09</v>
      </c>
      <c r="E2980">
        <v>2.61</v>
      </c>
      <c r="F2980">
        <v>0.5</v>
      </c>
      <c r="G2980">
        <v>2223</v>
      </c>
      <c r="H2980" t="s">
        <v>4132</v>
      </c>
      <c r="I2980" t="s">
        <v>41</v>
      </c>
      <c r="J2980" t="s">
        <v>114</v>
      </c>
      <c r="K2980" t="s">
        <v>31</v>
      </c>
      <c r="L2980" t="s">
        <v>32</v>
      </c>
      <c r="M2980" t="s">
        <v>33</v>
      </c>
      <c r="N2980" t="s">
        <v>510</v>
      </c>
      <c r="O2980">
        <v>0.39</v>
      </c>
      <c r="P2980" t="s">
        <v>45</v>
      </c>
      <c r="Q2980" t="s">
        <v>936</v>
      </c>
      <c r="R2980" t="s">
        <v>4025</v>
      </c>
      <c r="S2980">
        <v>88101</v>
      </c>
      <c r="T2980" s="1">
        <v>40865</v>
      </c>
      <c r="U2980" s="1">
        <v>40866</v>
      </c>
      <c r="V2980" s="3">
        <v>63.535199999999996</v>
      </c>
      <c r="W2980">
        <v>31</v>
      </c>
      <c r="X2980" s="2">
        <v>92.08</v>
      </c>
      <c r="Y2980">
        <v>89974</v>
      </c>
      <c r="Z2980" t="s">
        <v>59</v>
      </c>
      <c r="AA2980">
        <v>2011</v>
      </c>
      <c r="AB2980" t="str">
        <f>IF(samplesuperstore_cleaned[[#This Row],[discount]]=0,"0%",IF(samplesuperstore_cleaned[[#This Row],[discount]]=0.02,"1-2%",IF(samplesuperstore_cleaned[[#This Row],[discount]]&lt;=0.04,"3-4%",IF(samplesuperstore_cleaned[[#This Row],[discount]]&lt;=0.06,"5-6%",IF(samplesuperstore_cleaned[[#This Row],[discount]]=0.08,"7-8%","9-10%")))))</f>
        <v>9-10%</v>
      </c>
    </row>
    <row r="2981" spans="1:28" x14ac:dyDescent="0.3">
      <c r="A2981">
        <v>3671</v>
      </c>
      <c r="B2981">
        <v>20088</v>
      </c>
      <c r="C2981" t="s">
        <v>60</v>
      </c>
      <c r="D2981" s="3">
        <v>0.03</v>
      </c>
      <c r="E2981">
        <v>10.48</v>
      </c>
      <c r="F2981">
        <v>2.89</v>
      </c>
      <c r="G2981">
        <v>1391</v>
      </c>
      <c r="H2981" t="s">
        <v>3040</v>
      </c>
      <c r="I2981" t="s">
        <v>29</v>
      </c>
      <c r="J2981" t="s">
        <v>114</v>
      </c>
      <c r="K2981" t="s">
        <v>31</v>
      </c>
      <c r="L2981" t="s">
        <v>42</v>
      </c>
      <c r="M2981" t="s">
        <v>52</v>
      </c>
      <c r="N2981" t="s">
        <v>1722</v>
      </c>
      <c r="O2981">
        <v>0.6</v>
      </c>
      <c r="P2981" t="s">
        <v>45</v>
      </c>
      <c r="Q2981" t="s">
        <v>70</v>
      </c>
      <c r="R2981" t="s">
        <v>3041</v>
      </c>
      <c r="S2981">
        <v>94086</v>
      </c>
      <c r="T2981" s="1">
        <v>40812</v>
      </c>
      <c r="U2981" s="1">
        <v>40812</v>
      </c>
      <c r="V2981" s="3">
        <v>63.5</v>
      </c>
      <c r="W2981">
        <v>22</v>
      </c>
      <c r="X2981" s="2">
        <v>240.63</v>
      </c>
      <c r="Y2981">
        <v>88735</v>
      </c>
      <c r="Z2981" t="s">
        <v>173</v>
      </c>
      <c r="AA2981">
        <v>2011</v>
      </c>
      <c r="AB2981" t="str">
        <f>IF(samplesuperstore_cleaned[[#This Row],[discount]]=0,"0%",IF(samplesuperstore_cleaned[[#This Row],[discount]]=0.02,"1-2%",IF(samplesuperstore_cleaned[[#This Row],[discount]]&lt;=0.04,"3-4%",IF(samplesuperstore_cleaned[[#This Row],[discount]]&lt;=0.06,"5-6%",IF(samplesuperstore_cleaned[[#This Row],[discount]]=0.08,"7-8%","9-10%")))))</f>
        <v>3-4%</v>
      </c>
    </row>
    <row r="2982" spans="1:28" x14ac:dyDescent="0.3">
      <c r="A2982">
        <v>106</v>
      </c>
      <c r="B2982">
        <v>23753</v>
      </c>
      <c r="C2982" t="s">
        <v>27</v>
      </c>
      <c r="D2982" s="3">
        <v>7.0000000000000007E-2</v>
      </c>
      <c r="E2982">
        <v>8.09</v>
      </c>
      <c r="F2982">
        <v>7.96</v>
      </c>
      <c r="G2982">
        <v>42</v>
      </c>
      <c r="H2982" t="s">
        <v>243</v>
      </c>
      <c r="I2982" t="s">
        <v>29</v>
      </c>
      <c r="J2982" t="s">
        <v>244</v>
      </c>
      <c r="K2982" t="s">
        <v>67</v>
      </c>
      <c r="L2982" t="s">
        <v>104</v>
      </c>
      <c r="M2982" t="s">
        <v>33</v>
      </c>
      <c r="N2982" t="s">
        <v>197</v>
      </c>
      <c r="O2982">
        <v>0.49</v>
      </c>
      <c r="P2982" t="s">
        <v>45</v>
      </c>
      <c r="Q2982" t="s">
        <v>46</v>
      </c>
      <c r="R2982" t="s">
        <v>246</v>
      </c>
      <c r="S2982">
        <v>98373</v>
      </c>
      <c r="T2982" s="1">
        <v>41604</v>
      </c>
      <c r="U2982" s="1">
        <v>41607</v>
      </c>
      <c r="V2982" s="3">
        <v>63.484480000000019</v>
      </c>
      <c r="W2982">
        <v>36</v>
      </c>
      <c r="X2982" s="2">
        <v>291.56</v>
      </c>
      <c r="Y2982">
        <v>91458</v>
      </c>
      <c r="Z2982" t="s">
        <v>59</v>
      </c>
      <c r="AA2982">
        <v>2013</v>
      </c>
      <c r="AB2982" t="str">
        <f>IF(samplesuperstore_cleaned[[#This Row],[discount]]=0,"0%",IF(samplesuperstore_cleaned[[#This Row],[discount]]=0.02,"1-2%",IF(samplesuperstore_cleaned[[#This Row],[discount]]&lt;=0.04,"3-4%",IF(samplesuperstore_cleaned[[#This Row],[discount]]&lt;=0.06,"5-6%",IF(samplesuperstore_cleaned[[#This Row],[discount]]=0.08,"7-8%","9-10%")))))</f>
        <v>9-10%</v>
      </c>
    </row>
    <row r="2983" spans="1:28" x14ac:dyDescent="0.3">
      <c r="A2983">
        <v>8720</v>
      </c>
      <c r="B2983">
        <v>18564</v>
      </c>
      <c r="C2983" t="s">
        <v>78</v>
      </c>
      <c r="D2983" s="3">
        <v>0.04</v>
      </c>
      <c r="E2983">
        <v>2.61</v>
      </c>
      <c r="F2983">
        <v>0.5</v>
      </c>
      <c r="G2983">
        <v>3153</v>
      </c>
      <c r="H2983" t="s">
        <v>5223</v>
      </c>
      <c r="I2983" t="s">
        <v>41</v>
      </c>
      <c r="J2983" t="s">
        <v>30</v>
      </c>
      <c r="K2983" t="s">
        <v>31</v>
      </c>
      <c r="L2983" t="s">
        <v>32</v>
      </c>
      <c r="M2983" t="s">
        <v>33</v>
      </c>
      <c r="N2983" t="s">
        <v>510</v>
      </c>
      <c r="O2983">
        <v>0.39</v>
      </c>
      <c r="P2983" t="s">
        <v>260</v>
      </c>
      <c r="Q2983" t="s">
        <v>929</v>
      </c>
      <c r="R2983" t="s">
        <v>1410</v>
      </c>
      <c r="S2983">
        <v>34769</v>
      </c>
      <c r="T2983" s="1">
        <v>41533</v>
      </c>
      <c r="U2983" s="1">
        <v>41535</v>
      </c>
      <c r="V2983" s="3">
        <v>63.42</v>
      </c>
      <c r="W2983">
        <v>13</v>
      </c>
      <c r="X2983" s="2">
        <v>40.700000000000003</v>
      </c>
      <c r="Y2983">
        <v>86911</v>
      </c>
      <c r="Z2983" t="s">
        <v>173</v>
      </c>
      <c r="AA2983">
        <v>2013</v>
      </c>
      <c r="AB2983" t="str">
        <f>IF(samplesuperstore_cleaned[[#This Row],[discount]]=0,"0%",IF(samplesuperstore_cleaned[[#This Row],[discount]]=0.02,"1-2%",IF(samplesuperstore_cleaned[[#This Row],[discount]]&lt;=0.04,"3-4%",IF(samplesuperstore_cleaned[[#This Row],[discount]]&lt;=0.06,"5-6%",IF(samplesuperstore_cleaned[[#This Row],[discount]]=0.08,"7-8%","9-10%")))))</f>
        <v>3-4%</v>
      </c>
    </row>
    <row r="2984" spans="1:28" x14ac:dyDescent="0.3">
      <c r="A2984">
        <v>8779</v>
      </c>
      <c r="B2984">
        <v>20965</v>
      </c>
      <c r="C2984" t="s">
        <v>60</v>
      </c>
      <c r="D2984" s="3">
        <v>0.03</v>
      </c>
      <c r="E2984">
        <v>15.57</v>
      </c>
      <c r="F2984">
        <v>1.39</v>
      </c>
      <c r="G2984">
        <v>3176</v>
      </c>
      <c r="H2984" t="s">
        <v>5247</v>
      </c>
      <c r="I2984" t="s">
        <v>29</v>
      </c>
      <c r="J2984" t="s">
        <v>244</v>
      </c>
      <c r="K2984" t="s">
        <v>31</v>
      </c>
      <c r="L2984" t="s">
        <v>100</v>
      </c>
      <c r="M2984" t="s">
        <v>33</v>
      </c>
      <c r="N2984" t="s">
        <v>101</v>
      </c>
      <c r="O2984">
        <v>0.38</v>
      </c>
      <c r="P2984" t="s">
        <v>260</v>
      </c>
      <c r="Q2984" t="s">
        <v>929</v>
      </c>
      <c r="R2984" t="s">
        <v>3989</v>
      </c>
      <c r="S2984">
        <v>32216</v>
      </c>
      <c r="T2984" s="1">
        <v>40537</v>
      </c>
      <c r="U2984" s="1">
        <v>40544</v>
      </c>
      <c r="V2984" s="3">
        <v>63.222000000000001</v>
      </c>
      <c r="W2984">
        <v>22</v>
      </c>
      <c r="X2984" s="2">
        <v>358.84</v>
      </c>
      <c r="Y2984">
        <v>90821</v>
      </c>
      <c r="Z2984" t="s">
        <v>72</v>
      </c>
      <c r="AA2984">
        <v>2010</v>
      </c>
      <c r="AB2984" t="str">
        <f>IF(samplesuperstore_cleaned[[#This Row],[discount]]=0,"0%",IF(samplesuperstore_cleaned[[#This Row],[discount]]=0.02,"1-2%",IF(samplesuperstore_cleaned[[#This Row],[discount]]&lt;=0.04,"3-4%",IF(samplesuperstore_cleaned[[#This Row],[discount]]&lt;=0.06,"5-6%",IF(samplesuperstore_cleaned[[#This Row],[discount]]=0.08,"7-8%","9-10%")))))</f>
        <v>3-4%</v>
      </c>
    </row>
    <row r="2985" spans="1:28" x14ac:dyDescent="0.3">
      <c r="A2985">
        <v>6591</v>
      </c>
      <c r="B2985">
        <v>21761</v>
      </c>
      <c r="C2985" t="s">
        <v>39</v>
      </c>
      <c r="D2985" s="3">
        <v>0.08</v>
      </c>
      <c r="E2985">
        <v>30.93</v>
      </c>
      <c r="F2985">
        <v>3.92</v>
      </c>
      <c r="G2985">
        <v>2426</v>
      </c>
      <c r="H2985" t="s">
        <v>4376</v>
      </c>
      <c r="I2985" t="s">
        <v>29</v>
      </c>
      <c r="J2985" t="s">
        <v>114</v>
      </c>
      <c r="K2985" t="s">
        <v>67</v>
      </c>
      <c r="L2985" t="s">
        <v>104</v>
      </c>
      <c r="M2985" t="s">
        <v>52</v>
      </c>
      <c r="N2985" t="s">
        <v>623</v>
      </c>
      <c r="O2985">
        <v>0.44</v>
      </c>
      <c r="P2985" t="s">
        <v>35</v>
      </c>
      <c r="Q2985" t="s">
        <v>255</v>
      </c>
      <c r="R2985" t="s">
        <v>4377</v>
      </c>
      <c r="S2985">
        <v>75061</v>
      </c>
      <c r="T2985" s="1">
        <v>40252</v>
      </c>
      <c r="U2985" s="1">
        <v>40253</v>
      </c>
      <c r="V2985" s="3">
        <v>63.059099999999994</v>
      </c>
      <c r="W2985">
        <v>3</v>
      </c>
      <c r="X2985" s="2">
        <v>91.39</v>
      </c>
      <c r="Y2985">
        <v>90859</v>
      </c>
      <c r="Z2985" t="s">
        <v>165</v>
      </c>
      <c r="AA2985">
        <v>2010</v>
      </c>
      <c r="AB2985" t="str">
        <f>IF(samplesuperstore_cleaned[[#This Row],[discount]]=0,"0%",IF(samplesuperstore_cleaned[[#This Row],[discount]]=0.02,"1-2%",IF(samplesuperstore_cleaned[[#This Row],[discount]]&lt;=0.04,"3-4%",IF(samplesuperstore_cleaned[[#This Row],[discount]]&lt;=0.06,"5-6%",IF(samplesuperstore_cleaned[[#This Row],[discount]]=0.08,"7-8%","9-10%")))))</f>
        <v>7-8%</v>
      </c>
    </row>
    <row r="2986" spans="1:28" x14ac:dyDescent="0.3">
      <c r="A2986">
        <v>8131</v>
      </c>
      <c r="B2986">
        <v>22160</v>
      </c>
      <c r="C2986" t="s">
        <v>78</v>
      </c>
      <c r="D2986" s="3">
        <v>0.01</v>
      </c>
      <c r="E2986">
        <v>4.55</v>
      </c>
      <c r="F2986">
        <v>1.49</v>
      </c>
      <c r="G2986">
        <v>2963</v>
      </c>
      <c r="H2986" t="s">
        <v>5002</v>
      </c>
      <c r="I2986" t="s">
        <v>29</v>
      </c>
      <c r="J2986" t="s">
        <v>244</v>
      </c>
      <c r="K2986" t="s">
        <v>31</v>
      </c>
      <c r="L2986" t="s">
        <v>138</v>
      </c>
      <c r="M2986" t="s">
        <v>33</v>
      </c>
      <c r="N2986" t="s">
        <v>1803</v>
      </c>
      <c r="O2986">
        <v>0.35</v>
      </c>
      <c r="P2986" t="s">
        <v>84</v>
      </c>
      <c r="Q2986" t="s">
        <v>1057</v>
      </c>
      <c r="R2986" t="s">
        <v>5003</v>
      </c>
      <c r="S2986">
        <v>21220</v>
      </c>
      <c r="T2986" s="1">
        <v>41074</v>
      </c>
      <c r="U2986" s="1">
        <v>41076</v>
      </c>
      <c r="V2986" s="3">
        <v>63.0246</v>
      </c>
      <c r="W2986">
        <v>19</v>
      </c>
      <c r="X2986" s="2">
        <v>91.34</v>
      </c>
      <c r="Y2986">
        <v>88615</v>
      </c>
      <c r="Z2986" t="s">
        <v>189</v>
      </c>
      <c r="AA2986">
        <v>2012</v>
      </c>
      <c r="AB2986" t="str">
        <f>IF(samplesuperstore_cleaned[[#This Row],[discount]]=0,"0%",IF(samplesuperstore_cleaned[[#This Row],[discount]]=0.02,"1-2%",IF(samplesuperstore_cleaned[[#This Row],[discount]]&lt;=0.04,"3-4%",IF(samplesuperstore_cleaned[[#This Row],[discount]]&lt;=0.06,"5-6%",IF(samplesuperstore_cleaned[[#This Row],[discount]]=0.08,"7-8%","9-10%")))))</f>
        <v>3-4%</v>
      </c>
    </row>
    <row r="2987" spans="1:28" x14ac:dyDescent="0.3">
      <c r="A2987">
        <v>7394</v>
      </c>
      <c r="B2987">
        <v>22913</v>
      </c>
      <c r="C2987" t="s">
        <v>78</v>
      </c>
      <c r="D2987" s="3">
        <v>0</v>
      </c>
      <c r="E2987">
        <v>39.479999999999997</v>
      </c>
      <c r="F2987">
        <v>1.99</v>
      </c>
      <c r="G2987">
        <v>2702</v>
      </c>
      <c r="H2987" t="s">
        <v>4705</v>
      </c>
      <c r="I2987" t="s">
        <v>29</v>
      </c>
      <c r="J2987" t="s">
        <v>114</v>
      </c>
      <c r="K2987" t="s">
        <v>54</v>
      </c>
      <c r="L2987" t="s">
        <v>181</v>
      </c>
      <c r="M2987" t="s">
        <v>52</v>
      </c>
      <c r="N2987" t="s">
        <v>740</v>
      </c>
      <c r="O2987">
        <v>0.54</v>
      </c>
      <c r="P2987" t="s">
        <v>45</v>
      </c>
      <c r="Q2987" t="s">
        <v>936</v>
      </c>
      <c r="R2987" t="s">
        <v>1632</v>
      </c>
      <c r="S2987">
        <v>88201</v>
      </c>
      <c r="T2987" s="1">
        <v>40814</v>
      </c>
      <c r="U2987" s="1">
        <v>40816</v>
      </c>
      <c r="V2987" s="3">
        <v>62.93</v>
      </c>
      <c r="W2987">
        <v>7</v>
      </c>
      <c r="X2987" s="2">
        <v>284.64999999999998</v>
      </c>
      <c r="Y2987">
        <v>87683</v>
      </c>
      <c r="Z2987" t="s">
        <v>173</v>
      </c>
      <c r="AA2987">
        <v>2011</v>
      </c>
      <c r="AB2987" t="str">
        <f>IF(samplesuperstore_cleaned[[#This Row],[discount]]=0,"0%",IF(samplesuperstore_cleaned[[#This Row],[discount]]=0.02,"1-2%",IF(samplesuperstore_cleaned[[#This Row],[discount]]&lt;=0.04,"3-4%",IF(samplesuperstore_cleaned[[#This Row],[discount]]&lt;=0.06,"5-6%",IF(samplesuperstore_cleaned[[#This Row],[discount]]=0.08,"7-8%","9-10%")))))</f>
        <v>0%</v>
      </c>
    </row>
    <row r="2988" spans="1:28" x14ac:dyDescent="0.3">
      <c r="A2988">
        <v>8289</v>
      </c>
      <c r="B2988">
        <v>5649</v>
      </c>
      <c r="C2988" t="s">
        <v>27</v>
      </c>
      <c r="D2988" s="3">
        <v>0.01</v>
      </c>
      <c r="E2988">
        <v>3.69</v>
      </c>
      <c r="F2988">
        <v>0.5</v>
      </c>
      <c r="G2988">
        <v>3011</v>
      </c>
      <c r="H2988" t="s">
        <v>5058</v>
      </c>
      <c r="I2988" t="s">
        <v>29</v>
      </c>
      <c r="J2988" t="s">
        <v>30</v>
      </c>
      <c r="K2988" t="s">
        <v>31</v>
      </c>
      <c r="L2988" t="s">
        <v>32</v>
      </c>
      <c r="M2988" t="s">
        <v>33</v>
      </c>
      <c r="N2988" t="s">
        <v>334</v>
      </c>
      <c r="O2988">
        <v>0.38</v>
      </c>
      <c r="P2988" t="s">
        <v>84</v>
      </c>
      <c r="Q2988" t="s">
        <v>85</v>
      </c>
      <c r="R2988" t="s">
        <v>476</v>
      </c>
      <c r="S2988">
        <v>2113</v>
      </c>
      <c r="T2988" s="1">
        <v>41542</v>
      </c>
      <c r="U2988" s="1">
        <v>41544</v>
      </c>
      <c r="V2988" s="3">
        <v>62.73</v>
      </c>
      <c r="W2988">
        <v>76</v>
      </c>
      <c r="X2988" s="2">
        <v>292.58</v>
      </c>
      <c r="Y2988">
        <v>39972</v>
      </c>
      <c r="Z2988" t="s">
        <v>173</v>
      </c>
      <c r="AA2988">
        <v>2013</v>
      </c>
      <c r="AB2988" t="str">
        <f>IF(samplesuperstore_cleaned[[#This Row],[discount]]=0,"0%",IF(samplesuperstore_cleaned[[#This Row],[discount]]=0.02,"1-2%",IF(samplesuperstore_cleaned[[#This Row],[discount]]&lt;=0.04,"3-4%",IF(samplesuperstore_cleaned[[#This Row],[discount]]&lt;=0.06,"5-6%",IF(samplesuperstore_cleaned[[#This Row],[discount]]=0.08,"7-8%","9-10%")))))</f>
        <v>3-4%</v>
      </c>
    </row>
    <row r="2989" spans="1:28" x14ac:dyDescent="0.3">
      <c r="A2989">
        <v>4549</v>
      </c>
      <c r="B2989">
        <v>26036</v>
      </c>
      <c r="C2989" t="s">
        <v>27</v>
      </c>
      <c r="D2989" s="3">
        <v>0.1</v>
      </c>
      <c r="E2989">
        <v>100.98</v>
      </c>
      <c r="F2989">
        <v>7.18</v>
      </c>
      <c r="G2989">
        <v>1708</v>
      </c>
      <c r="H2989" t="s">
        <v>3475</v>
      </c>
      <c r="I2989" t="s">
        <v>29</v>
      </c>
      <c r="J2989" t="s">
        <v>114</v>
      </c>
      <c r="K2989" t="s">
        <v>54</v>
      </c>
      <c r="L2989" t="s">
        <v>181</v>
      </c>
      <c r="M2989" t="s">
        <v>33</v>
      </c>
      <c r="N2989" t="s">
        <v>1737</v>
      </c>
      <c r="O2989">
        <v>0.4</v>
      </c>
      <c r="P2989" t="s">
        <v>84</v>
      </c>
      <c r="Q2989" t="s">
        <v>394</v>
      </c>
      <c r="R2989" t="s">
        <v>3476</v>
      </c>
      <c r="S2989">
        <v>44118</v>
      </c>
      <c r="T2989" s="1">
        <v>41598</v>
      </c>
      <c r="U2989" s="1">
        <v>41599</v>
      </c>
      <c r="V2989" s="3">
        <v>62.707199999999993</v>
      </c>
      <c r="W2989">
        <v>1</v>
      </c>
      <c r="X2989" s="2">
        <v>90.88</v>
      </c>
      <c r="Y2989">
        <v>88793</v>
      </c>
      <c r="Z2989" t="s">
        <v>59</v>
      </c>
      <c r="AA2989">
        <v>2013</v>
      </c>
      <c r="AB2989" t="str">
        <f>IF(samplesuperstore_cleaned[[#This Row],[discount]]=0,"0%",IF(samplesuperstore_cleaned[[#This Row],[discount]]=0.02,"1-2%",IF(samplesuperstore_cleaned[[#This Row],[discount]]&lt;=0.04,"3-4%",IF(samplesuperstore_cleaned[[#This Row],[discount]]&lt;=0.06,"5-6%",IF(samplesuperstore_cleaned[[#This Row],[discount]]=0.08,"7-8%","9-10%")))))</f>
        <v>9-10%</v>
      </c>
    </row>
    <row r="2990" spans="1:28" x14ac:dyDescent="0.3">
      <c r="A2990">
        <v>3968</v>
      </c>
      <c r="B2990">
        <v>20515</v>
      </c>
      <c r="C2990" t="s">
        <v>60</v>
      </c>
      <c r="D2990" s="3">
        <v>7.0000000000000007E-2</v>
      </c>
      <c r="E2990">
        <v>13.4</v>
      </c>
      <c r="F2990">
        <v>4.95</v>
      </c>
      <c r="G2990">
        <v>1490</v>
      </c>
      <c r="H2990" t="s">
        <v>3182</v>
      </c>
      <c r="I2990" t="s">
        <v>29</v>
      </c>
      <c r="J2990" t="s">
        <v>30</v>
      </c>
      <c r="K2990" t="s">
        <v>67</v>
      </c>
      <c r="L2990" t="s">
        <v>104</v>
      </c>
      <c r="M2990" t="s">
        <v>52</v>
      </c>
      <c r="N2990" t="s">
        <v>1850</v>
      </c>
      <c r="O2990">
        <v>0.37</v>
      </c>
      <c r="P2990" t="s">
        <v>45</v>
      </c>
      <c r="Q2990" t="s">
        <v>70</v>
      </c>
      <c r="R2990" t="s">
        <v>3183</v>
      </c>
      <c r="S2990">
        <v>94044</v>
      </c>
      <c r="T2990" s="1">
        <v>41284</v>
      </c>
      <c r="U2990" s="1">
        <v>41288</v>
      </c>
      <c r="V2990" s="3">
        <v>62.348399999999998</v>
      </c>
      <c r="W2990">
        <v>7</v>
      </c>
      <c r="X2990" s="2">
        <v>90.36</v>
      </c>
      <c r="Y2990">
        <v>88011</v>
      </c>
      <c r="Z2990" t="s">
        <v>132</v>
      </c>
      <c r="AA2990">
        <v>2013</v>
      </c>
      <c r="AB2990" t="str">
        <f>IF(samplesuperstore_cleaned[[#This Row],[discount]]=0,"0%",IF(samplesuperstore_cleaned[[#This Row],[discount]]=0.02,"1-2%",IF(samplesuperstore_cleaned[[#This Row],[discount]]&lt;=0.04,"3-4%",IF(samplesuperstore_cleaned[[#This Row],[discount]]&lt;=0.06,"5-6%",IF(samplesuperstore_cleaned[[#This Row],[discount]]=0.08,"7-8%","9-10%")))))</f>
        <v>9-10%</v>
      </c>
    </row>
    <row r="2991" spans="1:28" x14ac:dyDescent="0.3">
      <c r="A2991">
        <v>1118</v>
      </c>
      <c r="B2991">
        <v>25896</v>
      </c>
      <c r="C2991" t="s">
        <v>27</v>
      </c>
      <c r="D2991" s="3">
        <v>0.1</v>
      </c>
      <c r="E2991">
        <v>30.56</v>
      </c>
      <c r="F2991">
        <v>2.99</v>
      </c>
      <c r="G2991">
        <v>431</v>
      </c>
      <c r="H2991" t="s">
        <v>1372</v>
      </c>
      <c r="I2991" t="s">
        <v>29</v>
      </c>
      <c r="J2991" t="s">
        <v>114</v>
      </c>
      <c r="K2991" t="s">
        <v>31</v>
      </c>
      <c r="L2991" t="s">
        <v>138</v>
      </c>
      <c r="M2991" t="s">
        <v>33</v>
      </c>
      <c r="N2991" t="s">
        <v>1373</v>
      </c>
      <c r="O2991">
        <v>0.35</v>
      </c>
      <c r="P2991" t="s">
        <v>45</v>
      </c>
      <c r="Q2991" t="s">
        <v>70</v>
      </c>
      <c r="R2991" t="s">
        <v>1374</v>
      </c>
      <c r="S2991">
        <v>92704</v>
      </c>
      <c r="T2991" s="1">
        <v>41234</v>
      </c>
      <c r="U2991" s="1">
        <v>41235</v>
      </c>
      <c r="V2991" s="3">
        <v>62.345800000000011</v>
      </c>
      <c r="W2991">
        <v>5</v>
      </c>
      <c r="X2991" s="2">
        <v>147.15</v>
      </c>
      <c r="Y2991">
        <v>90700</v>
      </c>
      <c r="Z2991" t="s">
        <v>59</v>
      </c>
      <c r="AA2991">
        <v>2012</v>
      </c>
      <c r="AB2991" t="str">
        <f>IF(samplesuperstore_cleaned[[#This Row],[discount]]=0,"0%",IF(samplesuperstore_cleaned[[#This Row],[discount]]=0.02,"1-2%",IF(samplesuperstore_cleaned[[#This Row],[discount]]&lt;=0.04,"3-4%",IF(samplesuperstore_cleaned[[#This Row],[discount]]&lt;=0.06,"5-6%",IF(samplesuperstore_cleaned[[#This Row],[discount]]=0.08,"7-8%","9-10%")))))</f>
        <v>9-10%</v>
      </c>
    </row>
    <row r="2992" spans="1:28" x14ac:dyDescent="0.3">
      <c r="A2992">
        <v>6365</v>
      </c>
      <c r="B2992">
        <v>21627</v>
      </c>
      <c r="C2992" t="s">
        <v>39</v>
      </c>
      <c r="D2992" s="3">
        <v>0.1</v>
      </c>
      <c r="E2992">
        <v>218.75</v>
      </c>
      <c r="F2992">
        <v>69.64</v>
      </c>
      <c r="G2992">
        <v>2346</v>
      </c>
      <c r="H2992" t="s">
        <v>4279</v>
      </c>
      <c r="I2992" t="s">
        <v>61</v>
      </c>
      <c r="J2992" t="s">
        <v>30</v>
      </c>
      <c r="K2992" t="s">
        <v>67</v>
      </c>
      <c r="L2992" t="s">
        <v>95</v>
      </c>
      <c r="M2992" t="s">
        <v>90</v>
      </c>
      <c r="N2992" t="s">
        <v>895</v>
      </c>
      <c r="O2992">
        <v>0.77</v>
      </c>
      <c r="P2992" t="s">
        <v>260</v>
      </c>
      <c r="Q2992" t="s">
        <v>1554</v>
      </c>
      <c r="R2992" t="s">
        <v>4280</v>
      </c>
      <c r="S2992">
        <v>40258</v>
      </c>
      <c r="T2992" s="1">
        <v>40502</v>
      </c>
      <c r="U2992" s="1">
        <v>40503</v>
      </c>
      <c r="V2992" s="3">
        <v>62.297999999999995</v>
      </c>
      <c r="W2992">
        <v>17</v>
      </c>
      <c r="X2992" s="2">
        <v>2805.18</v>
      </c>
      <c r="Y2992">
        <v>89505</v>
      </c>
      <c r="Z2992" t="s">
        <v>59</v>
      </c>
      <c r="AA2992">
        <v>2010</v>
      </c>
      <c r="AB2992" t="str">
        <f>IF(samplesuperstore_cleaned[[#This Row],[discount]]=0,"0%",IF(samplesuperstore_cleaned[[#This Row],[discount]]=0.02,"1-2%",IF(samplesuperstore_cleaned[[#This Row],[discount]]&lt;=0.04,"3-4%",IF(samplesuperstore_cleaned[[#This Row],[discount]]&lt;=0.06,"5-6%",IF(samplesuperstore_cleaned[[#This Row],[discount]]=0.08,"7-8%","9-10%")))))</f>
        <v>9-10%</v>
      </c>
    </row>
    <row r="2993" spans="1:28" x14ac:dyDescent="0.3">
      <c r="A2993">
        <v>3556</v>
      </c>
      <c r="B2993">
        <v>22415</v>
      </c>
      <c r="C2993" t="s">
        <v>60</v>
      </c>
      <c r="D2993" s="3">
        <v>0.06</v>
      </c>
      <c r="E2993">
        <v>8.69</v>
      </c>
      <c r="F2993">
        <v>2.99</v>
      </c>
      <c r="G2993">
        <v>1344</v>
      </c>
      <c r="H2993" t="s">
        <v>2973</v>
      </c>
      <c r="I2993" t="s">
        <v>41</v>
      </c>
      <c r="J2993" t="s">
        <v>244</v>
      </c>
      <c r="K2993" t="s">
        <v>31</v>
      </c>
      <c r="L2993" t="s">
        <v>138</v>
      </c>
      <c r="M2993" t="s">
        <v>33</v>
      </c>
      <c r="N2993" t="s">
        <v>831</v>
      </c>
      <c r="O2993">
        <v>0.39</v>
      </c>
      <c r="P2993" t="s">
        <v>35</v>
      </c>
      <c r="Q2993" t="s">
        <v>255</v>
      </c>
      <c r="R2993" t="s">
        <v>2974</v>
      </c>
      <c r="S2993">
        <v>77546</v>
      </c>
      <c r="T2993" s="1">
        <v>41490</v>
      </c>
      <c r="U2993" s="1">
        <v>41494</v>
      </c>
      <c r="V2993" s="3">
        <v>62.251211999999995</v>
      </c>
      <c r="W2993">
        <v>10</v>
      </c>
      <c r="X2993" s="2">
        <v>95.72</v>
      </c>
      <c r="Y2993">
        <v>88988</v>
      </c>
      <c r="Z2993" t="s">
        <v>107</v>
      </c>
      <c r="AA2993">
        <v>2013</v>
      </c>
      <c r="AB2993" t="str">
        <f>IF(samplesuperstore_cleaned[[#This Row],[discount]]=0,"0%",IF(samplesuperstore_cleaned[[#This Row],[discount]]=0.02,"1-2%",IF(samplesuperstore_cleaned[[#This Row],[discount]]&lt;=0.04,"3-4%",IF(samplesuperstore_cleaned[[#This Row],[discount]]&lt;=0.06,"5-6%",IF(samplesuperstore_cleaned[[#This Row],[discount]]=0.08,"7-8%","9-10%")))))</f>
        <v>5-6%</v>
      </c>
    </row>
    <row r="2994" spans="1:28" x14ac:dyDescent="0.3">
      <c r="A2994">
        <v>7612</v>
      </c>
      <c r="B2994">
        <v>25547</v>
      </c>
      <c r="C2994" t="s">
        <v>57</v>
      </c>
      <c r="D2994" s="3">
        <v>0</v>
      </c>
      <c r="E2994">
        <v>6.88</v>
      </c>
      <c r="F2994">
        <v>2</v>
      </c>
      <c r="G2994">
        <v>2780</v>
      </c>
      <c r="H2994" t="s">
        <v>4797</v>
      </c>
      <c r="I2994" t="s">
        <v>29</v>
      </c>
      <c r="J2994" t="s">
        <v>30</v>
      </c>
      <c r="K2994" t="s">
        <v>31</v>
      </c>
      <c r="L2994" t="s">
        <v>49</v>
      </c>
      <c r="M2994" t="s">
        <v>43</v>
      </c>
      <c r="N2994" t="s">
        <v>360</v>
      </c>
      <c r="O2994">
        <v>0.39</v>
      </c>
      <c r="P2994" t="s">
        <v>35</v>
      </c>
      <c r="Q2994" t="s">
        <v>4798</v>
      </c>
      <c r="R2994" t="s">
        <v>4799</v>
      </c>
      <c r="S2994">
        <v>58501</v>
      </c>
      <c r="T2994" s="1">
        <v>41618</v>
      </c>
      <c r="U2994" s="1">
        <v>41619</v>
      </c>
      <c r="V2994" s="3">
        <v>62.244899999999994</v>
      </c>
      <c r="W2994">
        <v>12</v>
      </c>
      <c r="X2994" s="2">
        <v>90.21</v>
      </c>
      <c r="Y2994">
        <v>87174</v>
      </c>
      <c r="Z2994" t="s">
        <v>72</v>
      </c>
      <c r="AA2994">
        <v>2013</v>
      </c>
      <c r="AB2994" t="str">
        <f>IF(samplesuperstore_cleaned[[#This Row],[discount]]=0,"0%",IF(samplesuperstore_cleaned[[#This Row],[discount]]=0.02,"1-2%",IF(samplesuperstore_cleaned[[#This Row],[discount]]&lt;=0.04,"3-4%",IF(samplesuperstore_cleaned[[#This Row],[discount]]&lt;=0.06,"5-6%",IF(samplesuperstore_cleaned[[#This Row],[discount]]=0.08,"7-8%","9-10%")))))</f>
        <v>0%</v>
      </c>
    </row>
    <row r="2995" spans="1:28" x14ac:dyDescent="0.3">
      <c r="A2995">
        <v>5977</v>
      </c>
      <c r="B2995">
        <v>23027</v>
      </c>
      <c r="C2995" t="s">
        <v>57</v>
      </c>
      <c r="D2995" s="3">
        <v>0.06</v>
      </c>
      <c r="E2995">
        <v>9.9</v>
      </c>
      <c r="F2995">
        <v>1.39</v>
      </c>
      <c r="G2995">
        <v>2196</v>
      </c>
      <c r="H2995" t="s">
        <v>4096</v>
      </c>
      <c r="I2995" t="s">
        <v>29</v>
      </c>
      <c r="J2995" t="s">
        <v>114</v>
      </c>
      <c r="K2995" t="s">
        <v>31</v>
      </c>
      <c r="L2995" t="s">
        <v>100</v>
      </c>
      <c r="M2995" t="s">
        <v>33</v>
      </c>
      <c r="N2995" t="s">
        <v>2627</v>
      </c>
      <c r="O2995">
        <v>0.37</v>
      </c>
      <c r="P2995" t="s">
        <v>84</v>
      </c>
      <c r="Q2995" t="s">
        <v>125</v>
      </c>
      <c r="R2995" t="s">
        <v>4097</v>
      </c>
      <c r="S2995">
        <v>14701</v>
      </c>
      <c r="T2995" s="1">
        <v>41037</v>
      </c>
      <c r="U2995" s="1">
        <v>41038</v>
      </c>
      <c r="V2995" s="3">
        <v>62.210399999999993</v>
      </c>
      <c r="W2995">
        <v>9</v>
      </c>
      <c r="X2995" s="2">
        <v>90.16</v>
      </c>
      <c r="Y2995">
        <v>89180</v>
      </c>
      <c r="Z2995" t="s">
        <v>38</v>
      </c>
      <c r="AA2995">
        <v>2012</v>
      </c>
      <c r="AB2995" t="str">
        <f>IF(samplesuperstore_cleaned[[#This Row],[discount]]=0,"0%",IF(samplesuperstore_cleaned[[#This Row],[discount]]=0.02,"1-2%",IF(samplesuperstore_cleaned[[#This Row],[discount]]&lt;=0.04,"3-4%",IF(samplesuperstore_cleaned[[#This Row],[discount]]&lt;=0.06,"5-6%",IF(samplesuperstore_cleaned[[#This Row],[discount]]=0.08,"7-8%","9-10%")))))</f>
        <v>5-6%</v>
      </c>
    </row>
    <row r="2996" spans="1:28" x14ac:dyDescent="0.3">
      <c r="A2996">
        <v>326</v>
      </c>
      <c r="B2996">
        <v>18388</v>
      </c>
      <c r="C2996" t="s">
        <v>27</v>
      </c>
      <c r="D2996" s="3">
        <v>0.08</v>
      </c>
      <c r="E2996">
        <v>18.97</v>
      </c>
      <c r="F2996">
        <v>9.0299999999999994</v>
      </c>
      <c r="G2996">
        <v>119</v>
      </c>
      <c r="H2996" t="s">
        <v>521</v>
      </c>
      <c r="I2996" t="s">
        <v>29</v>
      </c>
      <c r="J2996" t="s">
        <v>30</v>
      </c>
      <c r="K2996" t="s">
        <v>31</v>
      </c>
      <c r="L2996" t="s">
        <v>49</v>
      </c>
      <c r="M2996" t="s">
        <v>33</v>
      </c>
      <c r="N2996" t="s">
        <v>522</v>
      </c>
      <c r="O2996">
        <v>0.37</v>
      </c>
      <c r="P2996" t="s">
        <v>45</v>
      </c>
      <c r="Q2996" t="s">
        <v>523</v>
      </c>
      <c r="R2996" t="s">
        <v>524</v>
      </c>
      <c r="S2996">
        <v>84118</v>
      </c>
      <c r="T2996" s="1">
        <v>40894</v>
      </c>
      <c r="U2996" s="1">
        <v>40896</v>
      </c>
      <c r="V2996" s="3">
        <v>61.905000000000001</v>
      </c>
      <c r="W2996">
        <v>23</v>
      </c>
      <c r="X2996" s="2">
        <v>405.56</v>
      </c>
      <c r="Y2996">
        <v>86521</v>
      </c>
      <c r="Z2996" t="s">
        <v>72</v>
      </c>
      <c r="AA2996">
        <v>2011</v>
      </c>
      <c r="AB2996" t="str">
        <f>IF(samplesuperstore_cleaned[[#This Row],[discount]]=0,"0%",IF(samplesuperstore_cleaned[[#This Row],[discount]]=0.02,"1-2%",IF(samplesuperstore_cleaned[[#This Row],[discount]]&lt;=0.04,"3-4%",IF(samplesuperstore_cleaned[[#This Row],[discount]]&lt;=0.06,"5-6%",IF(samplesuperstore_cleaned[[#This Row],[discount]]=0.08,"7-8%","9-10%")))))</f>
        <v>7-8%</v>
      </c>
    </row>
    <row r="2997" spans="1:28" x14ac:dyDescent="0.3">
      <c r="A2997">
        <v>8760</v>
      </c>
      <c r="B2997">
        <v>21712</v>
      </c>
      <c r="C2997" t="s">
        <v>57</v>
      </c>
      <c r="D2997" s="3">
        <v>0.1</v>
      </c>
      <c r="E2997">
        <v>15.57</v>
      </c>
      <c r="F2997">
        <v>1.39</v>
      </c>
      <c r="G2997">
        <v>3168</v>
      </c>
      <c r="H2997" t="s">
        <v>5239</v>
      </c>
      <c r="I2997" t="s">
        <v>29</v>
      </c>
      <c r="J2997" t="s">
        <v>114</v>
      </c>
      <c r="K2997" t="s">
        <v>31</v>
      </c>
      <c r="L2997" t="s">
        <v>100</v>
      </c>
      <c r="M2997" t="s">
        <v>33</v>
      </c>
      <c r="N2997" t="s">
        <v>101</v>
      </c>
      <c r="O2997">
        <v>0.38</v>
      </c>
      <c r="P2997" t="s">
        <v>260</v>
      </c>
      <c r="Q2997" t="s">
        <v>929</v>
      </c>
      <c r="R2997" t="s">
        <v>4685</v>
      </c>
      <c r="S2997">
        <v>33952</v>
      </c>
      <c r="T2997" s="1">
        <v>41020</v>
      </c>
      <c r="U2997" s="1">
        <v>41022</v>
      </c>
      <c r="V2997" s="3">
        <v>61.895999999999994</v>
      </c>
      <c r="W2997">
        <v>13</v>
      </c>
      <c r="X2997" s="2">
        <v>185.81</v>
      </c>
      <c r="Y2997">
        <v>86495</v>
      </c>
      <c r="Z2997" t="s">
        <v>127</v>
      </c>
      <c r="AA2997">
        <v>2012</v>
      </c>
      <c r="AB2997" t="str">
        <f>IF(samplesuperstore_cleaned[[#This Row],[discount]]=0,"0%",IF(samplesuperstore_cleaned[[#This Row],[discount]]=0.02,"1-2%",IF(samplesuperstore_cleaned[[#This Row],[discount]]&lt;=0.04,"3-4%",IF(samplesuperstore_cleaned[[#This Row],[discount]]&lt;=0.06,"5-6%",IF(samplesuperstore_cleaned[[#This Row],[discount]]=0.08,"7-8%","9-10%")))))</f>
        <v>9-10%</v>
      </c>
    </row>
    <row r="2998" spans="1:28" x14ac:dyDescent="0.3">
      <c r="A2998">
        <v>7639</v>
      </c>
      <c r="B2998">
        <v>25257</v>
      </c>
      <c r="C2998" t="s">
        <v>60</v>
      </c>
      <c r="D2998" s="3">
        <v>0.05</v>
      </c>
      <c r="E2998">
        <v>4.2</v>
      </c>
      <c r="F2998">
        <v>2.2599999999999998</v>
      </c>
      <c r="G2998">
        <v>2787</v>
      </c>
      <c r="H2998" t="s">
        <v>4806</v>
      </c>
      <c r="I2998" t="s">
        <v>41</v>
      </c>
      <c r="J2998" t="s">
        <v>244</v>
      </c>
      <c r="K2998" t="s">
        <v>31</v>
      </c>
      <c r="L2998" t="s">
        <v>49</v>
      </c>
      <c r="M2998" t="s">
        <v>43</v>
      </c>
      <c r="N2998" t="s">
        <v>2637</v>
      </c>
      <c r="O2998">
        <v>0.36</v>
      </c>
      <c r="P2998" t="s">
        <v>260</v>
      </c>
      <c r="Q2998" t="s">
        <v>430</v>
      </c>
      <c r="R2998" t="s">
        <v>4807</v>
      </c>
      <c r="S2998">
        <v>70003</v>
      </c>
      <c r="T2998" s="1">
        <v>40748</v>
      </c>
      <c r="U2998" s="1">
        <v>40748</v>
      </c>
      <c r="V2998" s="3">
        <v>61.866</v>
      </c>
      <c r="W2998">
        <v>13</v>
      </c>
      <c r="X2998" s="2">
        <v>54.9</v>
      </c>
      <c r="Y2998">
        <v>91317</v>
      </c>
      <c r="Z2998" t="s">
        <v>48</v>
      </c>
      <c r="AA2998">
        <v>2011</v>
      </c>
      <c r="AB2998" t="str">
        <f>IF(samplesuperstore_cleaned[[#This Row],[discount]]=0,"0%",IF(samplesuperstore_cleaned[[#This Row],[discount]]=0.02,"1-2%",IF(samplesuperstore_cleaned[[#This Row],[discount]]&lt;=0.04,"3-4%",IF(samplesuperstore_cleaned[[#This Row],[discount]]&lt;=0.06,"5-6%",IF(samplesuperstore_cleaned[[#This Row],[discount]]=0.08,"7-8%","9-10%")))))</f>
        <v>5-6%</v>
      </c>
    </row>
    <row r="2999" spans="1:28" x14ac:dyDescent="0.3">
      <c r="A2999">
        <v>7019</v>
      </c>
      <c r="B2999">
        <v>8230</v>
      </c>
      <c r="C2999" t="s">
        <v>60</v>
      </c>
      <c r="D2999" s="3">
        <v>0.01</v>
      </c>
      <c r="E2999">
        <v>12.2</v>
      </c>
      <c r="F2999">
        <v>6.02</v>
      </c>
      <c r="G2999">
        <v>2567</v>
      </c>
      <c r="H2999" t="s">
        <v>4551</v>
      </c>
      <c r="I2999" t="s">
        <v>29</v>
      </c>
      <c r="J2999" t="s">
        <v>66</v>
      </c>
      <c r="K2999" t="s">
        <v>67</v>
      </c>
      <c r="L2999" t="s">
        <v>104</v>
      </c>
      <c r="M2999" t="s">
        <v>52</v>
      </c>
      <c r="N2999" t="s">
        <v>2981</v>
      </c>
      <c r="O2999">
        <v>0.43</v>
      </c>
      <c r="P2999" t="s">
        <v>35</v>
      </c>
      <c r="Q2999" t="s">
        <v>255</v>
      </c>
      <c r="R2999" t="s">
        <v>3379</v>
      </c>
      <c r="S2999">
        <v>77070</v>
      </c>
      <c r="T2999" s="1">
        <v>40601</v>
      </c>
      <c r="U2999" s="1">
        <v>40606</v>
      </c>
      <c r="V2999" s="3">
        <v>61.51</v>
      </c>
      <c r="W2999">
        <v>24</v>
      </c>
      <c r="X2999" s="2">
        <v>307.49</v>
      </c>
      <c r="Y2999">
        <v>58820</v>
      </c>
      <c r="Z2999" t="s">
        <v>112</v>
      </c>
      <c r="AA2999">
        <v>2011</v>
      </c>
      <c r="AB2999" t="str">
        <f>IF(samplesuperstore_cleaned[[#This Row],[discount]]=0,"0%",IF(samplesuperstore_cleaned[[#This Row],[discount]]=0.02,"1-2%",IF(samplesuperstore_cleaned[[#This Row],[discount]]&lt;=0.04,"3-4%",IF(samplesuperstore_cleaned[[#This Row],[discount]]&lt;=0.06,"5-6%",IF(samplesuperstore_cleaned[[#This Row],[discount]]=0.08,"7-8%","9-10%")))))</f>
        <v>3-4%</v>
      </c>
    </row>
    <row r="3000" spans="1:28" x14ac:dyDescent="0.3">
      <c r="A3000">
        <v>6963</v>
      </c>
      <c r="B3000">
        <v>23777</v>
      </c>
      <c r="C3000" t="s">
        <v>60</v>
      </c>
      <c r="D3000" s="3">
        <v>0.05</v>
      </c>
      <c r="E3000">
        <v>30.98</v>
      </c>
      <c r="F3000">
        <v>9.18</v>
      </c>
      <c r="G3000">
        <v>2549</v>
      </c>
      <c r="H3000" t="s">
        <v>4529</v>
      </c>
      <c r="I3000" t="s">
        <v>41</v>
      </c>
      <c r="J3000" t="s">
        <v>114</v>
      </c>
      <c r="K3000" t="s">
        <v>31</v>
      </c>
      <c r="L3000" t="s">
        <v>49</v>
      </c>
      <c r="M3000" t="s">
        <v>33</v>
      </c>
      <c r="N3000" t="s">
        <v>2129</v>
      </c>
      <c r="O3000">
        <v>0.4</v>
      </c>
      <c r="P3000" t="s">
        <v>84</v>
      </c>
      <c r="Q3000" t="s">
        <v>394</v>
      </c>
      <c r="R3000" t="s">
        <v>4530</v>
      </c>
      <c r="S3000">
        <v>43213</v>
      </c>
      <c r="T3000" s="1">
        <v>40289</v>
      </c>
      <c r="U3000" s="1">
        <v>40289</v>
      </c>
      <c r="V3000" s="3">
        <v>61.47</v>
      </c>
      <c r="W3000">
        <v>3</v>
      </c>
      <c r="X3000" s="2">
        <v>95.57</v>
      </c>
      <c r="Y3000">
        <v>88657</v>
      </c>
      <c r="Z3000" t="s">
        <v>127</v>
      </c>
      <c r="AA3000">
        <v>2010</v>
      </c>
      <c r="AB3000" t="str">
        <f>IF(samplesuperstore_cleaned[[#This Row],[discount]]=0,"0%",IF(samplesuperstore_cleaned[[#This Row],[discount]]=0.02,"1-2%",IF(samplesuperstore_cleaned[[#This Row],[discount]]&lt;=0.04,"3-4%",IF(samplesuperstore_cleaned[[#This Row],[discount]]&lt;=0.06,"5-6%",IF(samplesuperstore_cleaned[[#This Row],[discount]]=0.08,"7-8%","9-10%")))))</f>
        <v>5-6%</v>
      </c>
    </row>
    <row r="3001" spans="1:28" x14ac:dyDescent="0.3">
      <c r="A3001">
        <v>6948</v>
      </c>
      <c r="B3001">
        <v>5777</v>
      </c>
      <c r="C3001" t="s">
        <v>60</v>
      </c>
      <c r="D3001" s="3">
        <v>0.05</v>
      </c>
      <c r="E3001">
        <v>30.98</v>
      </c>
      <c r="F3001">
        <v>9.18</v>
      </c>
      <c r="G3001">
        <v>2548</v>
      </c>
      <c r="H3001" t="s">
        <v>4528</v>
      </c>
      <c r="I3001" t="s">
        <v>41</v>
      </c>
      <c r="J3001" t="s">
        <v>114</v>
      </c>
      <c r="K3001" t="s">
        <v>31</v>
      </c>
      <c r="L3001" t="s">
        <v>49</v>
      </c>
      <c r="M3001" t="s">
        <v>33</v>
      </c>
      <c r="N3001" t="s">
        <v>2129</v>
      </c>
      <c r="O3001">
        <v>0.4</v>
      </c>
      <c r="P3001" t="s">
        <v>45</v>
      </c>
      <c r="Q3001" t="s">
        <v>70</v>
      </c>
      <c r="R3001" t="s">
        <v>1646</v>
      </c>
      <c r="S3001">
        <v>90068</v>
      </c>
      <c r="T3001" s="1">
        <v>40289</v>
      </c>
      <c r="U3001" s="1">
        <v>40289</v>
      </c>
      <c r="V3001" s="3">
        <v>61.47</v>
      </c>
      <c r="W3001">
        <v>12</v>
      </c>
      <c r="X3001" s="2">
        <v>382.29</v>
      </c>
      <c r="Y3001">
        <v>40997</v>
      </c>
      <c r="Z3001" t="s">
        <v>127</v>
      </c>
      <c r="AA3001">
        <v>2010</v>
      </c>
      <c r="AB3001" t="str">
        <f>IF(samplesuperstore_cleaned[[#This Row],[discount]]=0,"0%",IF(samplesuperstore_cleaned[[#This Row],[discount]]=0.02,"1-2%",IF(samplesuperstore_cleaned[[#This Row],[discount]]&lt;=0.04,"3-4%",IF(samplesuperstore_cleaned[[#This Row],[discount]]&lt;=0.06,"5-6%",IF(samplesuperstore_cleaned[[#This Row],[discount]]=0.08,"7-8%","9-10%")))))</f>
        <v>5-6%</v>
      </c>
    </row>
    <row r="3002" spans="1:28" x14ac:dyDescent="0.3">
      <c r="A3002">
        <v>5534</v>
      </c>
      <c r="B3002">
        <v>26385</v>
      </c>
      <c r="C3002" t="s">
        <v>39</v>
      </c>
      <c r="D3002" s="3">
        <v>0.03</v>
      </c>
      <c r="E3002">
        <v>9.11</v>
      </c>
      <c r="F3002">
        <v>2.15</v>
      </c>
      <c r="G3002">
        <v>2042</v>
      </c>
      <c r="H3002" t="s">
        <v>3903</v>
      </c>
      <c r="I3002" t="s">
        <v>29</v>
      </c>
      <c r="J3002" t="s">
        <v>66</v>
      </c>
      <c r="K3002" t="s">
        <v>31</v>
      </c>
      <c r="L3002" t="s">
        <v>49</v>
      </c>
      <c r="M3002" t="s">
        <v>43</v>
      </c>
      <c r="N3002" t="s">
        <v>345</v>
      </c>
      <c r="O3002">
        <v>0.4</v>
      </c>
      <c r="P3002" t="s">
        <v>84</v>
      </c>
      <c r="Q3002" t="s">
        <v>394</v>
      </c>
      <c r="R3002" t="s">
        <v>3904</v>
      </c>
      <c r="S3002">
        <v>44646</v>
      </c>
      <c r="T3002" s="1">
        <v>41414</v>
      </c>
      <c r="U3002" s="1">
        <v>41416</v>
      </c>
      <c r="V3002" s="3">
        <v>61.437599999999996</v>
      </c>
      <c r="W3002">
        <v>10</v>
      </c>
      <c r="X3002" s="2">
        <v>89.04</v>
      </c>
      <c r="Y3002">
        <v>91239</v>
      </c>
      <c r="Z3002" t="s">
        <v>38</v>
      </c>
      <c r="AA3002">
        <v>2013</v>
      </c>
      <c r="AB3002" t="str">
        <f>IF(samplesuperstore_cleaned[[#This Row],[discount]]=0,"0%",IF(samplesuperstore_cleaned[[#This Row],[discount]]=0.02,"1-2%",IF(samplesuperstore_cleaned[[#This Row],[discount]]&lt;=0.04,"3-4%",IF(samplesuperstore_cleaned[[#This Row],[discount]]&lt;=0.06,"5-6%",IF(samplesuperstore_cleaned[[#This Row],[discount]]=0.08,"7-8%","9-10%")))))</f>
        <v>3-4%</v>
      </c>
    </row>
    <row r="3003" spans="1:28" x14ac:dyDescent="0.3">
      <c r="A3003">
        <v>3922</v>
      </c>
      <c r="B3003">
        <v>24937</v>
      </c>
      <c r="C3003" t="s">
        <v>78</v>
      </c>
      <c r="D3003" s="3">
        <v>0.04</v>
      </c>
      <c r="E3003">
        <v>9.7799999999999994</v>
      </c>
      <c r="F3003">
        <v>1.99</v>
      </c>
      <c r="G3003">
        <v>1473</v>
      </c>
      <c r="H3003" t="s">
        <v>3159</v>
      </c>
      <c r="I3003" t="s">
        <v>41</v>
      </c>
      <c r="J3003" t="s">
        <v>66</v>
      </c>
      <c r="K3003" t="s">
        <v>54</v>
      </c>
      <c r="L3003" t="s">
        <v>181</v>
      </c>
      <c r="M3003" t="s">
        <v>52</v>
      </c>
      <c r="N3003" t="s">
        <v>479</v>
      </c>
      <c r="O3003">
        <v>0.43</v>
      </c>
      <c r="P3003" t="s">
        <v>84</v>
      </c>
      <c r="Q3003" t="s">
        <v>394</v>
      </c>
      <c r="R3003" t="s">
        <v>3160</v>
      </c>
      <c r="S3003">
        <v>44691</v>
      </c>
      <c r="T3003" s="1">
        <v>40199</v>
      </c>
      <c r="U3003" s="1">
        <v>40200</v>
      </c>
      <c r="V3003" s="3">
        <v>61.292699999999996</v>
      </c>
      <c r="W3003">
        <v>9</v>
      </c>
      <c r="X3003" s="2">
        <v>88.83</v>
      </c>
      <c r="Y3003">
        <v>87076</v>
      </c>
      <c r="Z3003" t="s">
        <v>132</v>
      </c>
      <c r="AA3003">
        <v>2010</v>
      </c>
      <c r="AB3003" t="str">
        <f>IF(samplesuperstore_cleaned[[#This Row],[discount]]=0,"0%",IF(samplesuperstore_cleaned[[#This Row],[discount]]=0.02,"1-2%",IF(samplesuperstore_cleaned[[#This Row],[discount]]&lt;=0.04,"3-4%",IF(samplesuperstore_cleaned[[#This Row],[discount]]&lt;=0.06,"5-6%",IF(samplesuperstore_cleaned[[#This Row],[discount]]=0.08,"7-8%","9-10%")))))</f>
        <v>3-4%</v>
      </c>
    </row>
    <row r="3004" spans="1:28" x14ac:dyDescent="0.3">
      <c r="A3004">
        <v>3258</v>
      </c>
      <c r="B3004">
        <v>25514</v>
      </c>
      <c r="C3004" t="s">
        <v>39</v>
      </c>
      <c r="D3004" s="3">
        <v>0.1</v>
      </c>
      <c r="E3004">
        <v>39.979999999999997</v>
      </c>
      <c r="F3004">
        <v>9.83</v>
      </c>
      <c r="G3004">
        <v>1234</v>
      </c>
      <c r="H3004" t="s">
        <v>2803</v>
      </c>
      <c r="I3004" t="s">
        <v>41</v>
      </c>
      <c r="J3004" t="s">
        <v>244</v>
      </c>
      <c r="K3004" t="s">
        <v>31</v>
      </c>
      <c r="L3004" t="s">
        <v>100</v>
      </c>
      <c r="M3004" t="s">
        <v>33</v>
      </c>
      <c r="N3004" t="s">
        <v>1507</v>
      </c>
      <c r="O3004">
        <v>0.4</v>
      </c>
      <c r="P3004" t="s">
        <v>35</v>
      </c>
      <c r="Q3004" t="s">
        <v>255</v>
      </c>
      <c r="R3004" t="s">
        <v>2804</v>
      </c>
      <c r="S3004">
        <v>76106</v>
      </c>
      <c r="T3004" s="1">
        <v>40985</v>
      </c>
      <c r="U3004" s="1">
        <v>40986</v>
      </c>
      <c r="V3004" s="3">
        <v>61.27</v>
      </c>
      <c r="W3004">
        <v>3</v>
      </c>
      <c r="X3004" s="2">
        <v>112.77</v>
      </c>
      <c r="Y3004">
        <v>89378</v>
      </c>
      <c r="Z3004" t="s">
        <v>165</v>
      </c>
      <c r="AA3004">
        <v>2012</v>
      </c>
      <c r="AB3004" t="str">
        <f>IF(samplesuperstore_cleaned[[#This Row],[discount]]=0,"0%",IF(samplesuperstore_cleaned[[#This Row],[discount]]=0.02,"1-2%",IF(samplesuperstore_cleaned[[#This Row],[discount]]&lt;=0.04,"3-4%",IF(samplesuperstore_cleaned[[#This Row],[discount]]&lt;=0.06,"5-6%",IF(samplesuperstore_cleaned[[#This Row],[discount]]=0.08,"7-8%","9-10%")))))</f>
        <v>9-10%</v>
      </c>
    </row>
    <row r="3005" spans="1:28" x14ac:dyDescent="0.3">
      <c r="A3005">
        <v>4292</v>
      </c>
      <c r="B3005">
        <v>21885</v>
      </c>
      <c r="C3005" t="s">
        <v>78</v>
      </c>
      <c r="D3005" s="3">
        <v>7.0000000000000007E-2</v>
      </c>
      <c r="E3005">
        <v>4.76</v>
      </c>
      <c r="F3005">
        <v>0.88</v>
      </c>
      <c r="G3005">
        <v>1619</v>
      </c>
      <c r="H3005" t="s">
        <v>3360</v>
      </c>
      <c r="I3005" t="s">
        <v>29</v>
      </c>
      <c r="J3005" t="s">
        <v>244</v>
      </c>
      <c r="K3005" t="s">
        <v>31</v>
      </c>
      <c r="L3005" t="s">
        <v>49</v>
      </c>
      <c r="M3005" t="s">
        <v>43</v>
      </c>
      <c r="N3005" t="s">
        <v>2027</v>
      </c>
      <c r="O3005">
        <v>0.39</v>
      </c>
      <c r="P3005" t="s">
        <v>45</v>
      </c>
      <c r="Q3005" t="s">
        <v>210</v>
      </c>
      <c r="R3005" t="s">
        <v>3361</v>
      </c>
      <c r="S3005">
        <v>97601</v>
      </c>
      <c r="T3005" s="1">
        <v>40881</v>
      </c>
      <c r="U3005" s="1">
        <v>40882</v>
      </c>
      <c r="V3005" s="3">
        <v>61.20989999999999</v>
      </c>
      <c r="W3005">
        <v>19</v>
      </c>
      <c r="X3005" s="2">
        <v>88.71</v>
      </c>
      <c r="Y3005">
        <v>90249</v>
      </c>
      <c r="Z3005" t="s">
        <v>72</v>
      </c>
      <c r="AA3005">
        <v>2011</v>
      </c>
      <c r="AB3005" t="str">
        <f>IF(samplesuperstore_cleaned[[#This Row],[discount]]=0,"0%",IF(samplesuperstore_cleaned[[#This Row],[discount]]=0.02,"1-2%",IF(samplesuperstore_cleaned[[#This Row],[discount]]&lt;=0.04,"3-4%",IF(samplesuperstore_cleaned[[#This Row],[discount]]&lt;=0.06,"5-6%",IF(samplesuperstore_cleaned[[#This Row],[discount]]=0.08,"7-8%","9-10%")))))</f>
        <v>9-10%</v>
      </c>
    </row>
    <row r="3006" spans="1:28" x14ac:dyDescent="0.3">
      <c r="A3006">
        <v>1513</v>
      </c>
      <c r="B3006">
        <v>19079</v>
      </c>
      <c r="C3006" t="s">
        <v>57</v>
      </c>
      <c r="D3006" s="3">
        <v>0.05</v>
      </c>
      <c r="E3006">
        <v>9.93</v>
      </c>
      <c r="F3006">
        <v>1.0900000000000001</v>
      </c>
      <c r="G3006">
        <v>577</v>
      </c>
      <c r="H3006" t="s">
        <v>1700</v>
      </c>
      <c r="I3006" t="s">
        <v>29</v>
      </c>
      <c r="J3006" t="s">
        <v>30</v>
      </c>
      <c r="K3006" t="s">
        <v>31</v>
      </c>
      <c r="L3006" t="s">
        <v>42</v>
      </c>
      <c r="M3006" t="s">
        <v>43</v>
      </c>
      <c r="N3006" t="s">
        <v>319</v>
      </c>
      <c r="O3006">
        <v>0.43</v>
      </c>
      <c r="P3006" t="s">
        <v>84</v>
      </c>
      <c r="Q3006" t="s">
        <v>466</v>
      </c>
      <c r="R3006" t="s">
        <v>612</v>
      </c>
      <c r="S3006">
        <v>6415</v>
      </c>
      <c r="T3006" s="1">
        <v>40615</v>
      </c>
      <c r="U3006" s="1">
        <v>40616</v>
      </c>
      <c r="V3006" s="3">
        <v>61.127099999999999</v>
      </c>
      <c r="W3006">
        <v>9</v>
      </c>
      <c r="X3006" s="2">
        <v>88.59</v>
      </c>
      <c r="Y3006">
        <v>88648</v>
      </c>
      <c r="Z3006" t="s">
        <v>165</v>
      </c>
      <c r="AA3006">
        <v>2011</v>
      </c>
      <c r="AB3006" t="str">
        <f>IF(samplesuperstore_cleaned[[#This Row],[discount]]=0,"0%",IF(samplesuperstore_cleaned[[#This Row],[discount]]=0.02,"1-2%",IF(samplesuperstore_cleaned[[#This Row],[discount]]&lt;=0.04,"3-4%",IF(samplesuperstore_cleaned[[#This Row],[discount]]&lt;=0.06,"5-6%",IF(samplesuperstore_cleaned[[#This Row],[discount]]=0.08,"7-8%","9-10%")))))</f>
        <v>5-6%</v>
      </c>
    </row>
    <row r="3007" spans="1:28" x14ac:dyDescent="0.3">
      <c r="A3007">
        <v>3206</v>
      </c>
      <c r="B3007">
        <v>2100</v>
      </c>
      <c r="C3007" t="s">
        <v>27</v>
      </c>
      <c r="D3007" s="3">
        <v>0.08</v>
      </c>
      <c r="E3007">
        <v>7.78</v>
      </c>
      <c r="F3007">
        <v>2.5</v>
      </c>
      <c r="G3007">
        <v>1217</v>
      </c>
      <c r="H3007" t="s">
        <v>2775</v>
      </c>
      <c r="I3007" t="s">
        <v>41</v>
      </c>
      <c r="J3007" t="s">
        <v>114</v>
      </c>
      <c r="K3007" t="s">
        <v>31</v>
      </c>
      <c r="L3007" t="s">
        <v>100</v>
      </c>
      <c r="M3007" t="s">
        <v>33</v>
      </c>
      <c r="N3007" t="s">
        <v>2777</v>
      </c>
      <c r="O3007">
        <v>0.38</v>
      </c>
      <c r="P3007" t="s">
        <v>84</v>
      </c>
      <c r="Q3007" t="s">
        <v>85</v>
      </c>
      <c r="R3007" t="s">
        <v>476</v>
      </c>
      <c r="S3007">
        <v>2112</v>
      </c>
      <c r="T3007" s="1">
        <v>41264</v>
      </c>
      <c r="U3007" s="1">
        <v>41265</v>
      </c>
      <c r="V3007" s="3">
        <v>61.09</v>
      </c>
      <c r="W3007">
        <v>56</v>
      </c>
      <c r="X3007" s="2">
        <v>458.86</v>
      </c>
      <c r="Y3007">
        <v>15009</v>
      </c>
      <c r="Z3007" t="s">
        <v>72</v>
      </c>
      <c r="AA3007">
        <v>2012</v>
      </c>
      <c r="AB3007" t="str">
        <f>IF(samplesuperstore_cleaned[[#This Row],[discount]]=0,"0%",IF(samplesuperstore_cleaned[[#This Row],[discount]]=0.02,"1-2%",IF(samplesuperstore_cleaned[[#This Row],[discount]]&lt;=0.04,"3-4%",IF(samplesuperstore_cleaned[[#This Row],[discount]]&lt;=0.06,"5-6%",IF(samplesuperstore_cleaned[[#This Row],[discount]]=0.08,"7-8%","9-10%")))))</f>
        <v>7-8%</v>
      </c>
    </row>
    <row r="3008" spans="1:28" x14ac:dyDescent="0.3">
      <c r="A3008">
        <v>4987</v>
      </c>
      <c r="B3008">
        <v>23024</v>
      </c>
      <c r="C3008" t="s">
        <v>39</v>
      </c>
      <c r="D3008" s="3">
        <v>0.08</v>
      </c>
      <c r="E3008">
        <v>29.18</v>
      </c>
      <c r="F3008">
        <v>8.5500000000000007</v>
      </c>
      <c r="G3008">
        <v>1836</v>
      </c>
      <c r="H3008" t="s">
        <v>3645</v>
      </c>
      <c r="I3008" t="s">
        <v>29</v>
      </c>
      <c r="J3008" t="s">
        <v>66</v>
      </c>
      <c r="K3008" t="s">
        <v>67</v>
      </c>
      <c r="L3008" t="s">
        <v>104</v>
      </c>
      <c r="M3008" t="s">
        <v>33</v>
      </c>
      <c r="N3008" t="s">
        <v>2228</v>
      </c>
      <c r="O3008">
        <v>0.42</v>
      </c>
      <c r="P3008" t="s">
        <v>45</v>
      </c>
      <c r="Q3008" t="s">
        <v>70</v>
      </c>
      <c r="R3008" t="s">
        <v>715</v>
      </c>
      <c r="S3008">
        <v>94110</v>
      </c>
      <c r="T3008" s="1">
        <v>41360</v>
      </c>
      <c r="U3008" s="1">
        <v>41361</v>
      </c>
      <c r="V3008" s="3">
        <v>61.071899999999999</v>
      </c>
      <c r="W3008">
        <v>3</v>
      </c>
      <c r="X3008" s="2">
        <v>88.51</v>
      </c>
      <c r="Y3008">
        <v>86607</v>
      </c>
      <c r="Z3008" t="s">
        <v>165</v>
      </c>
      <c r="AA3008">
        <v>2013</v>
      </c>
      <c r="AB3008" t="str">
        <f>IF(samplesuperstore_cleaned[[#This Row],[discount]]=0,"0%",IF(samplesuperstore_cleaned[[#This Row],[discount]]=0.02,"1-2%",IF(samplesuperstore_cleaned[[#This Row],[discount]]&lt;=0.04,"3-4%",IF(samplesuperstore_cleaned[[#This Row],[discount]]&lt;=0.06,"5-6%",IF(samplesuperstore_cleaned[[#This Row],[discount]]=0.08,"7-8%","9-10%")))))</f>
        <v>7-8%</v>
      </c>
    </row>
    <row r="3009" spans="1:28" x14ac:dyDescent="0.3">
      <c r="A3009">
        <v>1587</v>
      </c>
      <c r="B3009">
        <v>22004</v>
      </c>
      <c r="C3009" t="s">
        <v>57</v>
      </c>
      <c r="D3009" s="3">
        <v>0.04</v>
      </c>
      <c r="E3009">
        <v>4.9800000000000004</v>
      </c>
      <c r="F3009">
        <v>0.8</v>
      </c>
      <c r="G3009">
        <v>605</v>
      </c>
      <c r="H3009" t="s">
        <v>1760</v>
      </c>
      <c r="I3009" t="s">
        <v>29</v>
      </c>
      <c r="J3009" t="s">
        <v>66</v>
      </c>
      <c r="K3009" t="s">
        <v>31</v>
      </c>
      <c r="L3009" t="s">
        <v>49</v>
      </c>
      <c r="M3009" t="s">
        <v>43</v>
      </c>
      <c r="N3009" t="s">
        <v>1188</v>
      </c>
      <c r="O3009">
        <v>0.36</v>
      </c>
      <c r="P3009" t="s">
        <v>84</v>
      </c>
      <c r="Q3009" t="s">
        <v>125</v>
      </c>
      <c r="R3009" t="s">
        <v>1496</v>
      </c>
      <c r="S3009">
        <v>11795</v>
      </c>
      <c r="T3009" s="1">
        <v>41250</v>
      </c>
      <c r="U3009" s="1">
        <v>41252</v>
      </c>
      <c r="V3009" s="3">
        <v>60.844200000000001</v>
      </c>
      <c r="W3009">
        <v>18</v>
      </c>
      <c r="X3009" s="2">
        <v>88.18</v>
      </c>
      <c r="Y3009">
        <v>91148</v>
      </c>
      <c r="Z3009" t="s">
        <v>72</v>
      </c>
      <c r="AA3009">
        <v>2012</v>
      </c>
      <c r="AB3009" t="str">
        <f>IF(samplesuperstore_cleaned[[#This Row],[discount]]=0,"0%",IF(samplesuperstore_cleaned[[#This Row],[discount]]=0.02,"1-2%",IF(samplesuperstore_cleaned[[#This Row],[discount]]&lt;=0.04,"3-4%",IF(samplesuperstore_cleaned[[#This Row],[discount]]&lt;=0.06,"5-6%",IF(samplesuperstore_cleaned[[#This Row],[discount]]=0.08,"7-8%","9-10%")))))</f>
        <v>3-4%</v>
      </c>
    </row>
    <row r="3010" spans="1:28" x14ac:dyDescent="0.3">
      <c r="A3010">
        <v>7343</v>
      </c>
      <c r="B3010">
        <v>22690</v>
      </c>
      <c r="C3010" t="s">
        <v>27</v>
      </c>
      <c r="D3010" s="3">
        <v>0.03</v>
      </c>
      <c r="E3010">
        <v>4.13</v>
      </c>
      <c r="F3010">
        <v>1.17</v>
      </c>
      <c r="G3010">
        <v>2677</v>
      </c>
      <c r="H3010" t="s">
        <v>4677</v>
      </c>
      <c r="I3010" t="s">
        <v>29</v>
      </c>
      <c r="J3010" t="s">
        <v>114</v>
      </c>
      <c r="K3010" t="s">
        <v>31</v>
      </c>
      <c r="L3010" t="s">
        <v>42</v>
      </c>
      <c r="M3010" t="s">
        <v>43</v>
      </c>
      <c r="N3010" t="s">
        <v>1699</v>
      </c>
      <c r="O3010">
        <v>0.56999999999999995</v>
      </c>
      <c r="P3010" t="s">
        <v>260</v>
      </c>
      <c r="Q3010" t="s">
        <v>261</v>
      </c>
      <c r="R3010" t="s">
        <v>4634</v>
      </c>
      <c r="S3010">
        <v>22601</v>
      </c>
      <c r="T3010" s="1">
        <v>41315</v>
      </c>
      <c r="U3010" s="1">
        <v>41315</v>
      </c>
      <c r="V3010" s="3">
        <v>60.84</v>
      </c>
      <c r="W3010">
        <v>2</v>
      </c>
      <c r="X3010" s="2">
        <v>8.27</v>
      </c>
      <c r="Y3010">
        <v>86635</v>
      </c>
      <c r="Z3010" t="s">
        <v>112</v>
      </c>
      <c r="AA3010">
        <v>2013</v>
      </c>
      <c r="AB3010" t="str">
        <f>IF(samplesuperstore_cleaned[[#This Row],[discount]]=0,"0%",IF(samplesuperstore_cleaned[[#This Row],[discount]]=0.02,"1-2%",IF(samplesuperstore_cleaned[[#This Row],[discount]]&lt;=0.04,"3-4%",IF(samplesuperstore_cleaned[[#This Row],[discount]]&lt;=0.06,"5-6%",IF(samplesuperstore_cleaned[[#This Row],[discount]]=0.08,"7-8%","9-10%")))))</f>
        <v>3-4%</v>
      </c>
    </row>
    <row r="3011" spans="1:28" x14ac:dyDescent="0.3">
      <c r="A3011">
        <v>116</v>
      </c>
      <c r="B3011">
        <v>19337</v>
      </c>
      <c r="C3011" t="s">
        <v>57</v>
      </c>
      <c r="D3011" s="3">
        <v>7.0000000000000007E-2</v>
      </c>
      <c r="E3011">
        <v>4.13</v>
      </c>
      <c r="F3011">
        <v>0.5</v>
      </c>
      <c r="G3011">
        <v>48</v>
      </c>
      <c r="H3011" t="s">
        <v>264</v>
      </c>
      <c r="I3011" t="s">
        <v>29</v>
      </c>
      <c r="J3011" t="s">
        <v>30</v>
      </c>
      <c r="K3011" t="s">
        <v>31</v>
      </c>
      <c r="L3011" t="s">
        <v>32</v>
      </c>
      <c r="M3011" t="s">
        <v>33</v>
      </c>
      <c r="N3011" t="s">
        <v>266</v>
      </c>
      <c r="O3011">
        <v>0.39</v>
      </c>
      <c r="P3011" t="s">
        <v>35</v>
      </c>
      <c r="Q3011" t="s">
        <v>36</v>
      </c>
      <c r="R3011" t="s">
        <v>265</v>
      </c>
      <c r="S3011">
        <v>62701</v>
      </c>
      <c r="T3011" s="1">
        <v>41134</v>
      </c>
      <c r="U3011" s="1">
        <v>41137</v>
      </c>
      <c r="V3011" s="3">
        <v>60.809699999999992</v>
      </c>
      <c r="W3011">
        <v>22</v>
      </c>
      <c r="X3011" s="2">
        <v>88.13</v>
      </c>
      <c r="Y3011">
        <v>87713</v>
      </c>
      <c r="Z3011" t="s">
        <v>107</v>
      </c>
      <c r="AA3011">
        <v>2012</v>
      </c>
      <c r="AB3011" t="str">
        <f>IF(samplesuperstore_cleaned[[#This Row],[discount]]=0,"0%",IF(samplesuperstore_cleaned[[#This Row],[discount]]=0.02,"1-2%",IF(samplesuperstore_cleaned[[#This Row],[discount]]&lt;=0.04,"3-4%",IF(samplesuperstore_cleaned[[#This Row],[discount]]&lt;=0.06,"5-6%",IF(samplesuperstore_cleaned[[#This Row],[discount]]=0.08,"7-8%","9-10%")))))</f>
        <v>9-10%</v>
      </c>
    </row>
    <row r="3012" spans="1:28" x14ac:dyDescent="0.3">
      <c r="A3012">
        <v>9312</v>
      </c>
      <c r="B3012">
        <v>25403</v>
      </c>
      <c r="C3012" t="s">
        <v>39</v>
      </c>
      <c r="D3012" s="3">
        <v>0.04</v>
      </c>
      <c r="E3012">
        <v>29.99</v>
      </c>
      <c r="F3012">
        <v>5.5</v>
      </c>
      <c r="G3012">
        <v>3368</v>
      </c>
      <c r="H3012" t="s">
        <v>5460</v>
      </c>
      <c r="I3012" t="s">
        <v>41</v>
      </c>
      <c r="J3012" t="s">
        <v>30</v>
      </c>
      <c r="K3012" t="s">
        <v>54</v>
      </c>
      <c r="L3012" t="s">
        <v>181</v>
      </c>
      <c r="M3012" t="s">
        <v>33</v>
      </c>
      <c r="N3012" t="s">
        <v>684</v>
      </c>
      <c r="O3012">
        <v>0.51</v>
      </c>
      <c r="P3012" t="s">
        <v>84</v>
      </c>
      <c r="Q3012" t="s">
        <v>394</v>
      </c>
      <c r="R3012" t="s">
        <v>4047</v>
      </c>
      <c r="S3012">
        <v>44483</v>
      </c>
      <c r="T3012" s="1">
        <v>41180</v>
      </c>
      <c r="U3012" s="1">
        <v>41180</v>
      </c>
      <c r="V3012" s="3">
        <v>60.7</v>
      </c>
      <c r="W3012">
        <v>10</v>
      </c>
      <c r="X3012" s="2">
        <v>298.27999999999997</v>
      </c>
      <c r="Y3012">
        <v>90506</v>
      </c>
      <c r="Z3012" t="s">
        <v>173</v>
      </c>
      <c r="AA3012">
        <v>2012</v>
      </c>
      <c r="AB3012" t="str">
        <f>IF(samplesuperstore_cleaned[[#This Row],[discount]]=0,"0%",IF(samplesuperstore_cleaned[[#This Row],[discount]]=0.02,"1-2%",IF(samplesuperstore_cleaned[[#This Row],[discount]]&lt;=0.04,"3-4%",IF(samplesuperstore_cleaned[[#This Row],[discount]]&lt;=0.06,"5-6%",IF(samplesuperstore_cleaned[[#This Row],[discount]]=0.08,"7-8%","9-10%")))))</f>
        <v>3-4%</v>
      </c>
    </row>
    <row r="3013" spans="1:28" x14ac:dyDescent="0.3">
      <c r="A3013">
        <v>3321</v>
      </c>
      <c r="B3013">
        <v>25433</v>
      </c>
      <c r="C3013" t="s">
        <v>27</v>
      </c>
      <c r="D3013" s="3">
        <v>0.05</v>
      </c>
      <c r="E3013">
        <v>9.11</v>
      </c>
      <c r="F3013">
        <v>2.15</v>
      </c>
      <c r="G3013">
        <v>1254</v>
      </c>
      <c r="H3013" t="s">
        <v>2831</v>
      </c>
      <c r="I3013" t="s">
        <v>29</v>
      </c>
      <c r="J3013" t="s">
        <v>66</v>
      </c>
      <c r="K3013" t="s">
        <v>31</v>
      </c>
      <c r="L3013" t="s">
        <v>49</v>
      </c>
      <c r="M3013" t="s">
        <v>43</v>
      </c>
      <c r="N3013" t="s">
        <v>345</v>
      </c>
      <c r="O3013">
        <v>0.4</v>
      </c>
      <c r="P3013" t="s">
        <v>35</v>
      </c>
      <c r="Q3013" t="s">
        <v>255</v>
      </c>
      <c r="R3013" t="s">
        <v>2832</v>
      </c>
      <c r="S3013">
        <v>77530</v>
      </c>
      <c r="T3013" s="1">
        <v>41389</v>
      </c>
      <c r="U3013" s="1">
        <v>41391</v>
      </c>
      <c r="V3013" s="3">
        <v>60.692399999999992</v>
      </c>
      <c r="W3013">
        <v>10</v>
      </c>
      <c r="X3013" s="2">
        <v>87.96</v>
      </c>
      <c r="Y3013">
        <v>89985</v>
      </c>
      <c r="Z3013" t="s">
        <v>127</v>
      </c>
      <c r="AA3013">
        <v>2013</v>
      </c>
      <c r="AB3013" t="str">
        <f>IF(samplesuperstore_cleaned[[#This Row],[discount]]=0,"0%",IF(samplesuperstore_cleaned[[#This Row],[discount]]=0.02,"1-2%",IF(samplesuperstore_cleaned[[#This Row],[discount]]&lt;=0.04,"3-4%",IF(samplesuperstore_cleaned[[#This Row],[discount]]&lt;=0.06,"5-6%",IF(samplesuperstore_cleaned[[#This Row],[discount]]=0.08,"7-8%","9-10%")))))</f>
        <v>5-6%</v>
      </c>
    </row>
    <row r="3014" spans="1:28" x14ac:dyDescent="0.3">
      <c r="A3014">
        <v>7890</v>
      </c>
      <c r="B3014">
        <v>22222</v>
      </c>
      <c r="C3014" t="s">
        <v>60</v>
      </c>
      <c r="D3014" s="3">
        <v>0.06</v>
      </c>
      <c r="E3014">
        <v>3.15</v>
      </c>
      <c r="F3014">
        <v>0.49</v>
      </c>
      <c r="G3014">
        <v>2880</v>
      </c>
      <c r="H3014" t="s">
        <v>4911</v>
      </c>
      <c r="I3014" t="s">
        <v>29</v>
      </c>
      <c r="J3014" t="s">
        <v>114</v>
      </c>
      <c r="K3014" t="s">
        <v>31</v>
      </c>
      <c r="L3014" t="s">
        <v>32</v>
      </c>
      <c r="M3014" t="s">
        <v>33</v>
      </c>
      <c r="N3014" t="s">
        <v>2454</v>
      </c>
      <c r="O3014">
        <v>0.37</v>
      </c>
      <c r="P3014" t="s">
        <v>260</v>
      </c>
      <c r="Q3014" t="s">
        <v>929</v>
      </c>
      <c r="R3014" t="s">
        <v>4864</v>
      </c>
      <c r="S3014">
        <v>33160</v>
      </c>
      <c r="T3014" s="1">
        <v>41552</v>
      </c>
      <c r="U3014" s="1">
        <v>41554</v>
      </c>
      <c r="V3014" s="3">
        <v>60.683999999999997</v>
      </c>
      <c r="W3014">
        <v>22</v>
      </c>
      <c r="X3014" s="2">
        <v>66.06</v>
      </c>
      <c r="Y3014">
        <v>88630</v>
      </c>
      <c r="Z3014" t="s">
        <v>87</v>
      </c>
      <c r="AA3014">
        <v>2013</v>
      </c>
      <c r="AB3014" t="str">
        <f>IF(samplesuperstore_cleaned[[#This Row],[discount]]=0,"0%",IF(samplesuperstore_cleaned[[#This Row],[discount]]=0.02,"1-2%",IF(samplesuperstore_cleaned[[#This Row],[discount]]&lt;=0.04,"3-4%",IF(samplesuperstore_cleaned[[#This Row],[discount]]&lt;=0.06,"5-6%",IF(samplesuperstore_cleaned[[#This Row],[discount]]=0.08,"7-8%","9-10%")))))</f>
        <v>5-6%</v>
      </c>
    </row>
    <row r="3015" spans="1:28" x14ac:dyDescent="0.3">
      <c r="A3015">
        <v>6161</v>
      </c>
      <c r="B3015">
        <v>23078</v>
      </c>
      <c r="C3015" t="s">
        <v>60</v>
      </c>
      <c r="D3015" s="3">
        <v>7.0000000000000007E-2</v>
      </c>
      <c r="E3015">
        <v>14.45</v>
      </c>
      <c r="F3015">
        <v>7.17</v>
      </c>
      <c r="G3015">
        <v>2265</v>
      </c>
      <c r="H3015" t="s">
        <v>4182</v>
      </c>
      <c r="I3015" t="s">
        <v>29</v>
      </c>
      <c r="J3015" t="s">
        <v>114</v>
      </c>
      <c r="K3015" t="s">
        <v>31</v>
      </c>
      <c r="L3015" t="s">
        <v>138</v>
      </c>
      <c r="M3015" t="s">
        <v>33</v>
      </c>
      <c r="N3015" t="s">
        <v>575</v>
      </c>
      <c r="O3015">
        <v>0.38</v>
      </c>
      <c r="P3015" t="s">
        <v>35</v>
      </c>
      <c r="Q3015" t="s">
        <v>807</v>
      </c>
      <c r="R3015" t="s">
        <v>4183</v>
      </c>
      <c r="S3015">
        <v>64130</v>
      </c>
      <c r="T3015" s="1">
        <v>41583</v>
      </c>
      <c r="U3015" s="1">
        <v>41583</v>
      </c>
      <c r="V3015" s="3">
        <v>60.632880000000007</v>
      </c>
      <c r="W3015">
        <v>29</v>
      </c>
      <c r="X3015" s="2">
        <v>419.59</v>
      </c>
      <c r="Y3015">
        <v>86620</v>
      </c>
      <c r="Z3015" t="s">
        <v>59</v>
      </c>
      <c r="AA3015">
        <v>2013</v>
      </c>
      <c r="AB3015" t="str">
        <f>IF(samplesuperstore_cleaned[[#This Row],[discount]]=0,"0%",IF(samplesuperstore_cleaned[[#This Row],[discount]]=0.02,"1-2%",IF(samplesuperstore_cleaned[[#This Row],[discount]]&lt;=0.04,"3-4%",IF(samplesuperstore_cleaned[[#This Row],[discount]]&lt;=0.06,"5-6%",IF(samplesuperstore_cleaned[[#This Row],[discount]]=0.08,"7-8%","9-10%")))))</f>
        <v>9-10%</v>
      </c>
    </row>
    <row r="3016" spans="1:28" x14ac:dyDescent="0.3">
      <c r="A3016">
        <v>8797</v>
      </c>
      <c r="B3016">
        <v>19984</v>
      </c>
      <c r="C3016" t="s">
        <v>27</v>
      </c>
      <c r="D3016" s="3">
        <v>0.03</v>
      </c>
      <c r="E3016">
        <v>41.94</v>
      </c>
      <c r="F3016">
        <v>2.99</v>
      </c>
      <c r="G3016">
        <v>3183</v>
      </c>
      <c r="H3016" t="s">
        <v>5254</v>
      </c>
      <c r="I3016" t="s">
        <v>29</v>
      </c>
      <c r="J3016" t="s">
        <v>66</v>
      </c>
      <c r="K3016" t="s">
        <v>31</v>
      </c>
      <c r="L3016" t="s">
        <v>138</v>
      </c>
      <c r="M3016" t="s">
        <v>33</v>
      </c>
      <c r="N3016" t="s">
        <v>1817</v>
      </c>
      <c r="O3016">
        <v>0.35</v>
      </c>
      <c r="P3016" t="s">
        <v>35</v>
      </c>
      <c r="Q3016" t="s">
        <v>255</v>
      </c>
      <c r="R3016" t="s">
        <v>5233</v>
      </c>
      <c r="S3016">
        <v>75023</v>
      </c>
      <c r="T3016" s="1">
        <v>40609</v>
      </c>
      <c r="U3016" s="1">
        <v>40612</v>
      </c>
      <c r="V3016" s="3">
        <v>60.630299999999998</v>
      </c>
      <c r="W3016">
        <v>2</v>
      </c>
      <c r="X3016" s="2">
        <v>87.87</v>
      </c>
      <c r="Y3016">
        <v>90692</v>
      </c>
      <c r="Z3016" t="s">
        <v>165</v>
      </c>
      <c r="AA3016">
        <v>2011</v>
      </c>
      <c r="AB3016" t="str">
        <f>IF(samplesuperstore_cleaned[[#This Row],[discount]]=0,"0%",IF(samplesuperstore_cleaned[[#This Row],[discount]]=0.02,"1-2%",IF(samplesuperstore_cleaned[[#This Row],[discount]]&lt;=0.04,"3-4%",IF(samplesuperstore_cleaned[[#This Row],[discount]]&lt;=0.06,"5-6%",IF(samplesuperstore_cleaned[[#This Row],[discount]]=0.08,"7-8%","9-10%")))))</f>
        <v>3-4%</v>
      </c>
    </row>
    <row r="3017" spans="1:28" x14ac:dyDescent="0.3">
      <c r="A3017">
        <v>9274</v>
      </c>
      <c r="B3017">
        <v>22285</v>
      </c>
      <c r="C3017" t="s">
        <v>39</v>
      </c>
      <c r="D3017" s="3">
        <v>0.04</v>
      </c>
      <c r="E3017">
        <v>11.09</v>
      </c>
      <c r="F3017">
        <v>5.25</v>
      </c>
      <c r="G3017">
        <v>3358</v>
      </c>
      <c r="H3017" t="s">
        <v>5447</v>
      </c>
      <c r="I3017" t="s">
        <v>41</v>
      </c>
      <c r="J3017" t="s">
        <v>66</v>
      </c>
      <c r="K3017" t="s">
        <v>31</v>
      </c>
      <c r="L3017" t="s">
        <v>100</v>
      </c>
      <c r="M3017" t="s">
        <v>33</v>
      </c>
      <c r="N3017" t="s">
        <v>905</v>
      </c>
      <c r="O3017">
        <v>0.36</v>
      </c>
      <c r="P3017" t="s">
        <v>35</v>
      </c>
      <c r="Q3017" t="s">
        <v>3170</v>
      </c>
      <c r="R3017" t="s">
        <v>5308</v>
      </c>
      <c r="S3017">
        <v>54401</v>
      </c>
      <c r="T3017" s="1">
        <v>41239</v>
      </c>
      <c r="U3017" s="1">
        <v>41240</v>
      </c>
      <c r="V3017" s="3">
        <v>60.61</v>
      </c>
      <c r="W3017">
        <v>20</v>
      </c>
      <c r="X3017" s="2">
        <v>228.1</v>
      </c>
      <c r="Y3017">
        <v>91441</v>
      </c>
      <c r="Z3017" t="s">
        <v>59</v>
      </c>
      <c r="AA3017">
        <v>2012</v>
      </c>
      <c r="AB3017" t="str">
        <f>IF(samplesuperstore_cleaned[[#This Row],[discount]]=0,"0%",IF(samplesuperstore_cleaned[[#This Row],[discount]]=0.02,"1-2%",IF(samplesuperstore_cleaned[[#This Row],[discount]]&lt;=0.04,"3-4%",IF(samplesuperstore_cleaned[[#This Row],[discount]]&lt;=0.06,"5-6%",IF(samplesuperstore_cleaned[[#This Row],[discount]]=0.08,"7-8%","9-10%")))))</f>
        <v>3-4%</v>
      </c>
    </row>
    <row r="3018" spans="1:28" x14ac:dyDescent="0.3">
      <c r="A3018">
        <v>8386</v>
      </c>
      <c r="B3018">
        <v>26078</v>
      </c>
      <c r="C3018" t="s">
        <v>39</v>
      </c>
      <c r="D3018" s="3">
        <v>0.09</v>
      </c>
      <c r="E3018">
        <v>30.93</v>
      </c>
      <c r="F3018">
        <v>3.92</v>
      </c>
      <c r="G3018">
        <v>3048</v>
      </c>
      <c r="H3018" t="s">
        <v>5100</v>
      </c>
      <c r="I3018" t="s">
        <v>41</v>
      </c>
      <c r="J3018" t="s">
        <v>30</v>
      </c>
      <c r="K3018" t="s">
        <v>67</v>
      </c>
      <c r="L3018" t="s">
        <v>104</v>
      </c>
      <c r="M3018" t="s">
        <v>52</v>
      </c>
      <c r="N3018" t="s">
        <v>623</v>
      </c>
      <c r="O3018">
        <v>0.44</v>
      </c>
      <c r="P3018" t="s">
        <v>45</v>
      </c>
      <c r="Q3018" t="s">
        <v>70</v>
      </c>
      <c r="R3018" t="s">
        <v>5101</v>
      </c>
      <c r="S3018">
        <v>94704</v>
      </c>
      <c r="T3018" s="1">
        <v>40945</v>
      </c>
      <c r="U3018" s="1">
        <v>40946</v>
      </c>
      <c r="V3018" s="3">
        <v>60.568199999999997</v>
      </c>
      <c r="W3018">
        <v>3</v>
      </c>
      <c r="X3018" s="2">
        <v>87.78</v>
      </c>
      <c r="Y3018">
        <v>89791</v>
      </c>
      <c r="Z3018" t="s">
        <v>112</v>
      </c>
      <c r="AA3018">
        <v>2012</v>
      </c>
      <c r="AB3018" t="str">
        <f>IF(samplesuperstore_cleaned[[#This Row],[discount]]=0,"0%",IF(samplesuperstore_cleaned[[#This Row],[discount]]=0.02,"1-2%",IF(samplesuperstore_cleaned[[#This Row],[discount]]&lt;=0.04,"3-4%",IF(samplesuperstore_cleaned[[#This Row],[discount]]&lt;=0.06,"5-6%",IF(samplesuperstore_cleaned[[#This Row],[discount]]=0.08,"7-8%","9-10%")))))</f>
        <v>9-10%</v>
      </c>
    </row>
    <row r="3019" spans="1:28" x14ac:dyDescent="0.3">
      <c r="A3019">
        <v>4909</v>
      </c>
      <c r="B3019">
        <v>22843</v>
      </c>
      <c r="C3019" t="s">
        <v>60</v>
      </c>
      <c r="D3019" s="3">
        <v>0.01</v>
      </c>
      <c r="E3019">
        <v>10.48</v>
      </c>
      <c r="F3019">
        <v>2.89</v>
      </c>
      <c r="G3019">
        <v>1816</v>
      </c>
      <c r="H3019" t="s">
        <v>3620</v>
      </c>
      <c r="I3019" t="s">
        <v>29</v>
      </c>
      <c r="J3019" t="s">
        <v>244</v>
      </c>
      <c r="K3019" t="s">
        <v>31</v>
      </c>
      <c r="L3019" t="s">
        <v>42</v>
      </c>
      <c r="M3019" t="s">
        <v>52</v>
      </c>
      <c r="N3019" t="s">
        <v>1722</v>
      </c>
      <c r="O3019">
        <v>0.6</v>
      </c>
      <c r="P3019" t="s">
        <v>35</v>
      </c>
      <c r="Q3019" t="s">
        <v>761</v>
      </c>
      <c r="R3019" t="s">
        <v>395</v>
      </c>
      <c r="S3019">
        <v>48187</v>
      </c>
      <c r="T3019" s="1">
        <v>40395</v>
      </c>
      <c r="U3019" s="1">
        <v>40397</v>
      </c>
      <c r="V3019" s="3">
        <v>60.561599999999999</v>
      </c>
      <c r="W3019">
        <v>19</v>
      </c>
      <c r="X3019" s="2">
        <v>202.38</v>
      </c>
      <c r="Y3019">
        <v>85990</v>
      </c>
      <c r="Z3019" t="s">
        <v>107</v>
      </c>
      <c r="AA3019">
        <v>2010</v>
      </c>
      <c r="AB3019" t="str">
        <f>IF(samplesuperstore_cleaned[[#This Row],[discount]]=0,"0%",IF(samplesuperstore_cleaned[[#This Row],[discount]]=0.02,"1-2%",IF(samplesuperstore_cleaned[[#This Row],[discount]]&lt;=0.04,"3-4%",IF(samplesuperstore_cleaned[[#This Row],[discount]]&lt;=0.06,"5-6%",IF(samplesuperstore_cleaned[[#This Row],[discount]]=0.08,"7-8%","9-10%")))))</f>
        <v>3-4%</v>
      </c>
    </row>
    <row r="3020" spans="1:28" x14ac:dyDescent="0.3">
      <c r="A3020">
        <v>5365</v>
      </c>
      <c r="B3020">
        <v>24169</v>
      </c>
      <c r="C3020" t="s">
        <v>60</v>
      </c>
      <c r="D3020" s="3">
        <v>0.04</v>
      </c>
      <c r="E3020">
        <v>50.98</v>
      </c>
      <c r="F3020">
        <v>6.5</v>
      </c>
      <c r="G3020">
        <v>1998</v>
      </c>
      <c r="H3020" t="s">
        <v>3847</v>
      </c>
      <c r="I3020" t="s">
        <v>29</v>
      </c>
      <c r="J3020" t="s">
        <v>30</v>
      </c>
      <c r="K3020" t="s">
        <v>54</v>
      </c>
      <c r="L3020" t="s">
        <v>181</v>
      </c>
      <c r="M3020" t="s">
        <v>33</v>
      </c>
      <c r="N3020" t="s">
        <v>1911</v>
      </c>
      <c r="O3020">
        <v>0.73</v>
      </c>
      <c r="P3020" t="s">
        <v>84</v>
      </c>
      <c r="Q3020" t="s">
        <v>125</v>
      </c>
      <c r="R3020" t="s">
        <v>3848</v>
      </c>
      <c r="S3020">
        <v>11758</v>
      </c>
      <c r="T3020" s="1">
        <v>40848</v>
      </c>
      <c r="U3020" s="1">
        <v>40850</v>
      </c>
      <c r="V3020" s="3">
        <v>60.522000000000006</v>
      </c>
      <c r="W3020">
        <v>22</v>
      </c>
      <c r="X3020" s="2">
        <v>1157.56</v>
      </c>
      <c r="Y3020">
        <v>90571</v>
      </c>
      <c r="Z3020" t="s">
        <v>59</v>
      </c>
      <c r="AA3020">
        <v>2011</v>
      </c>
      <c r="AB3020" t="str">
        <f>IF(samplesuperstore_cleaned[[#This Row],[discount]]=0,"0%",IF(samplesuperstore_cleaned[[#This Row],[discount]]=0.02,"1-2%",IF(samplesuperstore_cleaned[[#This Row],[discount]]&lt;=0.04,"3-4%",IF(samplesuperstore_cleaned[[#This Row],[discount]]&lt;=0.06,"5-6%",IF(samplesuperstore_cleaned[[#This Row],[discount]]=0.08,"7-8%","9-10%")))))</f>
        <v>3-4%</v>
      </c>
    </row>
    <row r="3021" spans="1:28" x14ac:dyDescent="0.3">
      <c r="A3021">
        <v>2109</v>
      </c>
      <c r="B3021">
        <v>19276</v>
      </c>
      <c r="C3021" t="s">
        <v>57</v>
      </c>
      <c r="D3021" s="3">
        <v>0.01</v>
      </c>
      <c r="E3021">
        <v>4.91</v>
      </c>
      <c r="F3021">
        <v>0.5</v>
      </c>
      <c r="G3021">
        <v>799</v>
      </c>
      <c r="H3021" t="s">
        <v>2113</v>
      </c>
      <c r="I3021" t="s">
        <v>41</v>
      </c>
      <c r="J3021" t="s">
        <v>244</v>
      </c>
      <c r="K3021" t="s">
        <v>31</v>
      </c>
      <c r="L3021" t="s">
        <v>32</v>
      </c>
      <c r="M3021" t="s">
        <v>33</v>
      </c>
      <c r="N3021" t="s">
        <v>1538</v>
      </c>
      <c r="O3021">
        <v>0.36</v>
      </c>
      <c r="P3021" t="s">
        <v>260</v>
      </c>
      <c r="Q3021" t="s">
        <v>2115</v>
      </c>
      <c r="R3021" t="s">
        <v>2116</v>
      </c>
      <c r="S3021">
        <v>29915</v>
      </c>
      <c r="T3021" s="1">
        <v>40677</v>
      </c>
      <c r="U3021" s="1">
        <v>40679</v>
      </c>
      <c r="V3021" s="3">
        <v>60.48</v>
      </c>
      <c r="W3021">
        <v>9</v>
      </c>
      <c r="X3021" s="2">
        <v>49.37</v>
      </c>
      <c r="Y3021">
        <v>89911</v>
      </c>
      <c r="Z3021" t="s">
        <v>38</v>
      </c>
      <c r="AA3021">
        <v>2011</v>
      </c>
      <c r="AB3021" t="str">
        <f>IF(samplesuperstore_cleaned[[#This Row],[discount]]=0,"0%",IF(samplesuperstore_cleaned[[#This Row],[discount]]=0.02,"1-2%",IF(samplesuperstore_cleaned[[#This Row],[discount]]&lt;=0.04,"3-4%",IF(samplesuperstore_cleaned[[#This Row],[discount]]&lt;=0.06,"5-6%",IF(samplesuperstore_cleaned[[#This Row],[discount]]=0.08,"7-8%","9-10%")))))</f>
        <v>3-4%</v>
      </c>
    </row>
    <row r="3022" spans="1:28" x14ac:dyDescent="0.3">
      <c r="A3022">
        <v>7605</v>
      </c>
      <c r="B3022">
        <v>20762</v>
      </c>
      <c r="C3022" t="s">
        <v>39</v>
      </c>
      <c r="D3022" s="3">
        <v>0.1</v>
      </c>
      <c r="E3022">
        <v>279.81</v>
      </c>
      <c r="F3022">
        <v>23.19</v>
      </c>
      <c r="G3022">
        <v>2779</v>
      </c>
      <c r="H3022" t="s">
        <v>4795</v>
      </c>
      <c r="I3022" t="s">
        <v>61</v>
      </c>
      <c r="J3022" t="s">
        <v>30</v>
      </c>
      <c r="K3022" t="s">
        <v>31</v>
      </c>
      <c r="L3022" t="s">
        <v>75</v>
      </c>
      <c r="M3022" t="s">
        <v>63</v>
      </c>
      <c r="N3022" t="s">
        <v>858</v>
      </c>
      <c r="O3022">
        <v>0.59</v>
      </c>
      <c r="P3022" t="s">
        <v>260</v>
      </c>
      <c r="Q3022" t="s">
        <v>846</v>
      </c>
      <c r="R3022" t="s">
        <v>4796</v>
      </c>
      <c r="S3022">
        <v>27893</v>
      </c>
      <c r="T3022" s="1">
        <v>40850</v>
      </c>
      <c r="U3022" s="1">
        <v>40852</v>
      </c>
      <c r="V3022" s="3">
        <v>60.461999999999996</v>
      </c>
      <c r="W3022">
        <v>12</v>
      </c>
      <c r="X3022" s="2">
        <v>3283.58</v>
      </c>
      <c r="Y3022">
        <v>87167</v>
      </c>
      <c r="Z3022" t="s">
        <v>59</v>
      </c>
      <c r="AA3022">
        <v>2011</v>
      </c>
      <c r="AB3022" t="str">
        <f>IF(samplesuperstore_cleaned[[#This Row],[discount]]=0,"0%",IF(samplesuperstore_cleaned[[#This Row],[discount]]=0.02,"1-2%",IF(samplesuperstore_cleaned[[#This Row],[discount]]&lt;=0.04,"3-4%",IF(samplesuperstore_cleaned[[#This Row],[discount]]&lt;=0.06,"5-6%",IF(samplesuperstore_cleaned[[#This Row],[discount]]=0.08,"7-8%","9-10%")))))</f>
        <v>9-10%</v>
      </c>
    </row>
    <row r="3023" spans="1:28" x14ac:dyDescent="0.3">
      <c r="A3023">
        <v>1331</v>
      </c>
      <c r="B3023">
        <v>21962</v>
      </c>
      <c r="C3023" t="s">
        <v>57</v>
      </c>
      <c r="D3023" s="3">
        <v>0.05</v>
      </c>
      <c r="E3023">
        <v>11.34</v>
      </c>
      <c r="F3023">
        <v>5.01</v>
      </c>
      <c r="G3023">
        <v>521</v>
      </c>
      <c r="H3023" t="s">
        <v>1582</v>
      </c>
      <c r="I3023" t="s">
        <v>29</v>
      </c>
      <c r="J3023" t="s">
        <v>114</v>
      </c>
      <c r="K3023" t="s">
        <v>31</v>
      </c>
      <c r="L3023" t="s">
        <v>49</v>
      </c>
      <c r="M3023" t="s">
        <v>33</v>
      </c>
      <c r="N3023" t="s">
        <v>1471</v>
      </c>
      <c r="O3023">
        <v>0.36</v>
      </c>
      <c r="P3023" t="s">
        <v>45</v>
      </c>
      <c r="Q3023" t="s">
        <v>210</v>
      </c>
      <c r="R3023" t="s">
        <v>1135</v>
      </c>
      <c r="S3023">
        <v>97206</v>
      </c>
      <c r="T3023" s="1">
        <v>40908</v>
      </c>
      <c r="U3023" s="1">
        <v>40909</v>
      </c>
      <c r="V3023" s="3">
        <v>60.045000000000002</v>
      </c>
      <c r="W3023">
        <v>12</v>
      </c>
      <c r="X3023" s="2">
        <v>138.05000000000001</v>
      </c>
      <c r="Y3023">
        <v>89329</v>
      </c>
      <c r="Z3023" t="s">
        <v>72</v>
      </c>
      <c r="AA3023">
        <v>2011</v>
      </c>
      <c r="AB3023" t="str">
        <f>IF(samplesuperstore_cleaned[[#This Row],[discount]]=0,"0%",IF(samplesuperstore_cleaned[[#This Row],[discount]]=0.02,"1-2%",IF(samplesuperstore_cleaned[[#This Row],[discount]]&lt;=0.04,"3-4%",IF(samplesuperstore_cleaned[[#This Row],[discount]]&lt;=0.06,"5-6%",IF(samplesuperstore_cleaned[[#This Row],[discount]]=0.08,"7-8%","9-10%")))))</f>
        <v>5-6%</v>
      </c>
    </row>
    <row r="3024" spans="1:28" x14ac:dyDescent="0.3">
      <c r="A3024">
        <v>422</v>
      </c>
      <c r="B3024">
        <v>26253</v>
      </c>
      <c r="C3024" t="s">
        <v>57</v>
      </c>
      <c r="D3024" s="3">
        <v>0.02</v>
      </c>
      <c r="E3024">
        <v>8.34</v>
      </c>
      <c r="F3024">
        <v>0.96</v>
      </c>
      <c r="G3024">
        <v>161</v>
      </c>
      <c r="H3024" t="s">
        <v>657</v>
      </c>
      <c r="I3024" t="s">
        <v>29</v>
      </c>
      <c r="J3024" t="s">
        <v>114</v>
      </c>
      <c r="K3024" t="s">
        <v>67</v>
      </c>
      <c r="L3024" t="s">
        <v>104</v>
      </c>
      <c r="M3024" t="s">
        <v>43</v>
      </c>
      <c r="N3024" t="s">
        <v>331</v>
      </c>
      <c r="O3024">
        <v>0.43</v>
      </c>
      <c r="P3024" t="s">
        <v>35</v>
      </c>
      <c r="Q3024" t="s">
        <v>255</v>
      </c>
      <c r="R3024" t="s">
        <v>659</v>
      </c>
      <c r="S3024">
        <v>76131</v>
      </c>
      <c r="T3024" s="1">
        <v>41420</v>
      </c>
      <c r="U3024" s="1">
        <v>41421</v>
      </c>
      <c r="V3024" s="3">
        <v>59.981700000000004</v>
      </c>
      <c r="W3024">
        <v>10</v>
      </c>
      <c r="X3024" s="2">
        <v>86.93</v>
      </c>
      <c r="Y3024">
        <v>89967</v>
      </c>
      <c r="Z3024" t="s">
        <v>38</v>
      </c>
      <c r="AA3024">
        <v>2013</v>
      </c>
      <c r="AB3024" t="str">
        <f>IF(samplesuperstore_cleaned[[#This Row],[discount]]=0,"0%",IF(samplesuperstore_cleaned[[#This Row],[discount]]=0.02,"1-2%",IF(samplesuperstore_cleaned[[#This Row],[discount]]&lt;=0.04,"3-4%",IF(samplesuperstore_cleaned[[#This Row],[discount]]&lt;=0.06,"5-6%",IF(samplesuperstore_cleaned[[#This Row],[discount]]=0.08,"7-8%","9-10%")))))</f>
        <v>1-2%</v>
      </c>
    </row>
    <row r="3025" spans="1:28" x14ac:dyDescent="0.3">
      <c r="A3025">
        <v>5827</v>
      </c>
      <c r="B3025">
        <v>24494</v>
      </c>
      <c r="C3025" t="s">
        <v>60</v>
      </c>
      <c r="D3025" s="3">
        <v>0.02</v>
      </c>
      <c r="E3025">
        <v>18.97</v>
      </c>
      <c r="F3025">
        <v>9.0299999999999994</v>
      </c>
      <c r="G3025">
        <v>2132</v>
      </c>
      <c r="H3025" t="s">
        <v>4020</v>
      </c>
      <c r="I3025" t="s">
        <v>41</v>
      </c>
      <c r="J3025" t="s">
        <v>30</v>
      </c>
      <c r="K3025" t="s">
        <v>31</v>
      </c>
      <c r="L3025" t="s">
        <v>49</v>
      </c>
      <c r="M3025" t="s">
        <v>33</v>
      </c>
      <c r="N3025" t="s">
        <v>522</v>
      </c>
      <c r="O3025">
        <v>0.37</v>
      </c>
      <c r="P3025" t="s">
        <v>35</v>
      </c>
      <c r="Q3025" t="s">
        <v>807</v>
      </c>
      <c r="R3025" t="s">
        <v>4021</v>
      </c>
      <c r="S3025">
        <v>63042</v>
      </c>
      <c r="T3025" s="1">
        <v>41298</v>
      </c>
      <c r="U3025" s="1">
        <v>41300</v>
      </c>
      <c r="V3025" s="3">
        <v>59.956400000000002</v>
      </c>
      <c r="W3025">
        <v>9</v>
      </c>
      <c r="X3025" s="2">
        <v>178.36</v>
      </c>
      <c r="Y3025">
        <v>90091</v>
      </c>
      <c r="Z3025" t="s">
        <v>132</v>
      </c>
      <c r="AA3025">
        <v>2013</v>
      </c>
      <c r="AB3025" t="str">
        <f>IF(samplesuperstore_cleaned[[#This Row],[discount]]=0,"0%",IF(samplesuperstore_cleaned[[#This Row],[discount]]=0.02,"1-2%",IF(samplesuperstore_cleaned[[#This Row],[discount]]&lt;=0.04,"3-4%",IF(samplesuperstore_cleaned[[#This Row],[discount]]&lt;=0.06,"5-6%",IF(samplesuperstore_cleaned[[#This Row],[discount]]=0.08,"7-8%","9-10%")))))</f>
        <v>1-2%</v>
      </c>
    </row>
    <row r="3026" spans="1:28" x14ac:dyDescent="0.3">
      <c r="A3026">
        <v>2979</v>
      </c>
      <c r="B3026">
        <v>1799</v>
      </c>
      <c r="C3026" t="s">
        <v>27</v>
      </c>
      <c r="D3026" s="3">
        <v>0.03</v>
      </c>
      <c r="E3026">
        <v>3.69</v>
      </c>
      <c r="F3026">
        <v>0.5</v>
      </c>
      <c r="G3026">
        <v>1129</v>
      </c>
      <c r="H3026" t="s">
        <v>2639</v>
      </c>
      <c r="I3026" t="s">
        <v>29</v>
      </c>
      <c r="J3026" t="s">
        <v>30</v>
      </c>
      <c r="K3026" t="s">
        <v>31</v>
      </c>
      <c r="L3026" t="s">
        <v>32</v>
      </c>
      <c r="M3026" t="s">
        <v>33</v>
      </c>
      <c r="N3026" t="s">
        <v>718</v>
      </c>
      <c r="O3026">
        <v>0.38</v>
      </c>
      <c r="P3026" t="s">
        <v>84</v>
      </c>
      <c r="Q3026" t="s">
        <v>85</v>
      </c>
      <c r="R3026" t="s">
        <v>476</v>
      </c>
      <c r="S3026">
        <v>2118</v>
      </c>
      <c r="T3026" s="1">
        <v>41108</v>
      </c>
      <c r="U3026" s="1">
        <v>41109</v>
      </c>
      <c r="V3026" s="3">
        <v>59.92</v>
      </c>
      <c r="W3026">
        <v>53</v>
      </c>
      <c r="X3026" s="2">
        <v>192.28</v>
      </c>
      <c r="Y3026">
        <v>12897</v>
      </c>
      <c r="Z3026" t="s">
        <v>48</v>
      </c>
      <c r="AA3026">
        <v>2012</v>
      </c>
      <c r="AB3026" t="str">
        <f>IF(samplesuperstore_cleaned[[#This Row],[discount]]=0,"0%",IF(samplesuperstore_cleaned[[#This Row],[discount]]=0.02,"1-2%",IF(samplesuperstore_cleaned[[#This Row],[discount]]&lt;=0.04,"3-4%",IF(samplesuperstore_cleaned[[#This Row],[discount]]&lt;=0.06,"5-6%",IF(samplesuperstore_cleaned[[#This Row],[discount]]=0.08,"7-8%","9-10%")))))</f>
        <v>3-4%</v>
      </c>
    </row>
    <row r="3027" spans="1:28" x14ac:dyDescent="0.3">
      <c r="A3027">
        <v>259</v>
      </c>
      <c r="B3027">
        <v>4332</v>
      </c>
      <c r="C3027" t="s">
        <v>57</v>
      </c>
      <c r="D3027" s="3">
        <v>0.1</v>
      </c>
      <c r="E3027">
        <v>6.98</v>
      </c>
      <c r="F3027">
        <v>1.6</v>
      </c>
      <c r="G3027">
        <v>94</v>
      </c>
      <c r="H3027" t="s">
        <v>442</v>
      </c>
      <c r="I3027" t="s">
        <v>29</v>
      </c>
      <c r="J3027" t="s">
        <v>66</v>
      </c>
      <c r="K3027" t="s">
        <v>31</v>
      </c>
      <c r="L3027" t="s">
        <v>49</v>
      </c>
      <c r="M3027" t="s">
        <v>43</v>
      </c>
      <c r="N3027" t="s">
        <v>454</v>
      </c>
      <c r="O3027">
        <v>0.38</v>
      </c>
      <c r="P3027" t="s">
        <v>35</v>
      </c>
      <c r="Q3027" t="s">
        <v>36</v>
      </c>
      <c r="R3027" t="s">
        <v>444</v>
      </c>
      <c r="S3027">
        <v>60601</v>
      </c>
      <c r="T3027" s="1">
        <v>41507</v>
      </c>
      <c r="U3027" s="1">
        <v>41508</v>
      </c>
      <c r="V3027" s="3">
        <v>59.84</v>
      </c>
      <c r="W3027">
        <v>60</v>
      </c>
      <c r="X3027" s="2">
        <v>402.74</v>
      </c>
      <c r="Y3027">
        <v>30883</v>
      </c>
      <c r="Z3027" t="s">
        <v>107</v>
      </c>
      <c r="AA3027">
        <v>2013</v>
      </c>
      <c r="AB3027" t="str">
        <f>IF(samplesuperstore_cleaned[[#This Row],[discount]]=0,"0%",IF(samplesuperstore_cleaned[[#This Row],[discount]]=0.02,"1-2%",IF(samplesuperstore_cleaned[[#This Row],[discount]]&lt;=0.04,"3-4%",IF(samplesuperstore_cleaned[[#This Row],[discount]]&lt;=0.06,"5-6%",IF(samplesuperstore_cleaned[[#This Row],[discount]]=0.08,"7-8%","9-10%")))))</f>
        <v>9-10%</v>
      </c>
    </row>
    <row r="3028" spans="1:28" x14ac:dyDescent="0.3">
      <c r="A3028">
        <v>2952</v>
      </c>
      <c r="B3028">
        <v>21388</v>
      </c>
      <c r="C3028" t="s">
        <v>60</v>
      </c>
      <c r="D3028" s="3">
        <v>0.1</v>
      </c>
      <c r="E3028">
        <v>30.44</v>
      </c>
      <c r="F3028">
        <v>1.49</v>
      </c>
      <c r="G3028">
        <v>1126</v>
      </c>
      <c r="H3028" t="s">
        <v>2632</v>
      </c>
      <c r="I3028" t="s">
        <v>29</v>
      </c>
      <c r="J3028" t="s">
        <v>244</v>
      </c>
      <c r="K3028" t="s">
        <v>31</v>
      </c>
      <c r="L3028" t="s">
        <v>138</v>
      </c>
      <c r="M3028" t="s">
        <v>33</v>
      </c>
      <c r="N3028" t="s">
        <v>525</v>
      </c>
      <c r="O3028">
        <v>0.37</v>
      </c>
      <c r="P3028" t="s">
        <v>35</v>
      </c>
      <c r="Q3028" t="s">
        <v>255</v>
      </c>
      <c r="R3028" t="s">
        <v>2633</v>
      </c>
      <c r="S3028">
        <v>75116</v>
      </c>
      <c r="T3028" s="1">
        <v>40565</v>
      </c>
      <c r="U3028" s="1">
        <v>40567</v>
      </c>
      <c r="V3028" s="3">
        <v>59.54699999999999</v>
      </c>
      <c r="W3028">
        <v>3</v>
      </c>
      <c r="X3028" s="2">
        <v>86.3</v>
      </c>
      <c r="Y3028">
        <v>87223</v>
      </c>
      <c r="Z3028" t="s">
        <v>132</v>
      </c>
      <c r="AA3028">
        <v>2011</v>
      </c>
      <c r="AB3028" t="str">
        <f>IF(samplesuperstore_cleaned[[#This Row],[discount]]=0,"0%",IF(samplesuperstore_cleaned[[#This Row],[discount]]=0.02,"1-2%",IF(samplesuperstore_cleaned[[#This Row],[discount]]&lt;=0.04,"3-4%",IF(samplesuperstore_cleaned[[#This Row],[discount]]&lt;=0.06,"5-6%",IF(samplesuperstore_cleaned[[#This Row],[discount]]=0.08,"7-8%","9-10%")))))</f>
        <v>9-10%</v>
      </c>
    </row>
    <row r="3029" spans="1:28" x14ac:dyDescent="0.3">
      <c r="A3029">
        <v>8955</v>
      </c>
      <c r="B3029">
        <v>21785</v>
      </c>
      <c r="C3029" t="s">
        <v>57</v>
      </c>
      <c r="D3029" s="3">
        <v>0.05</v>
      </c>
      <c r="E3029">
        <v>7.98</v>
      </c>
      <c r="F3029">
        <v>1.25</v>
      </c>
      <c r="G3029">
        <v>3239</v>
      </c>
      <c r="H3029" t="s">
        <v>5313</v>
      </c>
      <c r="I3029" t="s">
        <v>29</v>
      </c>
      <c r="J3029" t="s">
        <v>30</v>
      </c>
      <c r="K3029" t="s">
        <v>31</v>
      </c>
      <c r="L3029" t="s">
        <v>49</v>
      </c>
      <c r="M3029" t="s">
        <v>43</v>
      </c>
      <c r="N3029" t="s">
        <v>1741</v>
      </c>
      <c r="O3029">
        <v>0.35</v>
      </c>
      <c r="P3029" t="s">
        <v>45</v>
      </c>
      <c r="Q3029" t="s">
        <v>210</v>
      </c>
      <c r="R3029" t="s">
        <v>211</v>
      </c>
      <c r="S3029">
        <v>97405</v>
      </c>
      <c r="T3029" s="1">
        <v>41361</v>
      </c>
      <c r="U3029" s="1">
        <v>41363</v>
      </c>
      <c r="V3029" s="3">
        <v>59.484899999999989</v>
      </c>
      <c r="W3029">
        <v>11</v>
      </c>
      <c r="X3029" s="2">
        <v>86.21</v>
      </c>
      <c r="Y3029">
        <v>89567</v>
      </c>
      <c r="Z3029" t="s">
        <v>165</v>
      </c>
      <c r="AA3029">
        <v>2013</v>
      </c>
      <c r="AB3029" t="str">
        <f>IF(samplesuperstore_cleaned[[#This Row],[discount]]=0,"0%",IF(samplesuperstore_cleaned[[#This Row],[discount]]=0.02,"1-2%",IF(samplesuperstore_cleaned[[#This Row],[discount]]&lt;=0.04,"3-4%",IF(samplesuperstore_cleaned[[#This Row],[discount]]&lt;=0.06,"5-6%",IF(samplesuperstore_cleaned[[#This Row],[discount]]=0.08,"7-8%","9-10%")))))</f>
        <v>5-6%</v>
      </c>
    </row>
    <row r="3030" spans="1:28" x14ac:dyDescent="0.3">
      <c r="A3030">
        <v>3120</v>
      </c>
      <c r="B3030">
        <v>19553</v>
      </c>
      <c r="C3030" t="s">
        <v>60</v>
      </c>
      <c r="D3030" s="3">
        <v>0.03</v>
      </c>
      <c r="E3030">
        <v>28.53</v>
      </c>
      <c r="F3030">
        <v>1.49</v>
      </c>
      <c r="G3030">
        <v>1191</v>
      </c>
      <c r="H3030" t="s">
        <v>2736</v>
      </c>
      <c r="I3030" t="s">
        <v>29</v>
      </c>
      <c r="J3030" t="s">
        <v>114</v>
      </c>
      <c r="K3030" t="s">
        <v>31</v>
      </c>
      <c r="L3030" t="s">
        <v>138</v>
      </c>
      <c r="M3030" t="s">
        <v>33</v>
      </c>
      <c r="N3030" t="s">
        <v>861</v>
      </c>
      <c r="O3030">
        <v>0.38</v>
      </c>
      <c r="P3030" t="s">
        <v>84</v>
      </c>
      <c r="Q3030" t="s">
        <v>466</v>
      </c>
      <c r="R3030" t="s">
        <v>2737</v>
      </c>
      <c r="S3030">
        <v>6050</v>
      </c>
      <c r="T3030" s="1">
        <v>40540</v>
      </c>
      <c r="U3030" s="1">
        <v>40544</v>
      </c>
      <c r="V3030" s="3">
        <v>59.440499999999993</v>
      </c>
      <c r="W3030">
        <v>3</v>
      </c>
      <c r="X3030" s="2">
        <v>88.84</v>
      </c>
      <c r="Y3030">
        <v>87587</v>
      </c>
      <c r="Z3030" t="s">
        <v>72</v>
      </c>
      <c r="AA3030">
        <v>2010</v>
      </c>
      <c r="AB3030" t="str">
        <f>IF(samplesuperstore_cleaned[[#This Row],[discount]]=0,"0%",IF(samplesuperstore_cleaned[[#This Row],[discount]]=0.02,"1-2%",IF(samplesuperstore_cleaned[[#This Row],[discount]]&lt;=0.04,"3-4%",IF(samplesuperstore_cleaned[[#This Row],[discount]]&lt;=0.06,"5-6%",IF(samplesuperstore_cleaned[[#This Row],[discount]]=0.08,"7-8%","9-10%")))))</f>
        <v>3-4%</v>
      </c>
    </row>
    <row r="3031" spans="1:28" x14ac:dyDescent="0.3">
      <c r="A3031">
        <v>705</v>
      </c>
      <c r="B3031">
        <v>22760</v>
      </c>
      <c r="C3031" t="s">
        <v>60</v>
      </c>
      <c r="D3031" s="3">
        <v>0.03</v>
      </c>
      <c r="E3031">
        <v>14.34</v>
      </c>
      <c r="F3031">
        <v>5</v>
      </c>
      <c r="G3031">
        <v>269</v>
      </c>
      <c r="H3031" t="s">
        <v>968</v>
      </c>
      <c r="I3031" t="s">
        <v>29</v>
      </c>
      <c r="J3031" t="s">
        <v>114</v>
      </c>
      <c r="K3031" t="s">
        <v>67</v>
      </c>
      <c r="L3031" t="s">
        <v>104</v>
      </c>
      <c r="M3031" t="s">
        <v>52</v>
      </c>
      <c r="N3031" t="s">
        <v>169</v>
      </c>
      <c r="O3031">
        <v>0.49</v>
      </c>
      <c r="P3031" t="s">
        <v>45</v>
      </c>
      <c r="Q3031" t="s">
        <v>764</v>
      </c>
      <c r="R3031" t="s">
        <v>969</v>
      </c>
      <c r="S3031">
        <v>85234</v>
      </c>
      <c r="T3031" s="1">
        <v>40896</v>
      </c>
      <c r="U3031" s="1">
        <v>40900</v>
      </c>
      <c r="V3031" s="3">
        <v>59.181299999999993</v>
      </c>
      <c r="W3031">
        <v>6</v>
      </c>
      <c r="X3031" s="2">
        <v>85.77</v>
      </c>
      <c r="Y3031">
        <v>88946</v>
      </c>
      <c r="Z3031" t="s">
        <v>72</v>
      </c>
      <c r="AA3031">
        <v>2011</v>
      </c>
      <c r="AB3031" t="str">
        <f>IF(samplesuperstore_cleaned[[#This Row],[discount]]=0,"0%",IF(samplesuperstore_cleaned[[#This Row],[discount]]=0.02,"1-2%",IF(samplesuperstore_cleaned[[#This Row],[discount]]&lt;=0.04,"3-4%",IF(samplesuperstore_cleaned[[#This Row],[discount]]&lt;=0.06,"5-6%",IF(samplesuperstore_cleaned[[#This Row],[discount]]=0.08,"7-8%","9-10%")))))</f>
        <v>3-4%</v>
      </c>
    </row>
    <row r="3032" spans="1:28" x14ac:dyDescent="0.3">
      <c r="A3032">
        <v>2706</v>
      </c>
      <c r="B3032">
        <v>22398</v>
      </c>
      <c r="C3032" t="s">
        <v>60</v>
      </c>
      <c r="D3032" s="3">
        <v>0.09</v>
      </c>
      <c r="E3032">
        <v>5.98</v>
      </c>
      <c r="F3032">
        <v>1.49</v>
      </c>
      <c r="G3032">
        <v>1046</v>
      </c>
      <c r="H3032" t="s">
        <v>2521</v>
      </c>
      <c r="I3032" t="s">
        <v>41</v>
      </c>
      <c r="J3032" t="s">
        <v>66</v>
      </c>
      <c r="K3032" t="s">
        <v>31</v>
      </c>
      <c r="L3032" t="s">
        <v>138</v>
      </c>
      <c r="M3032" t="s">
        <v>33</v>
      </c>
      <c r="N3032" t="s">
        <v>1320</v>
      </c>
      <c r="O3032">
        <v>0.39</v>
      </c>
      <c r="P3032" t="s">
        <v>84</v>
      </c>
      <c r="Q3032" t="s">
        <v>361</v>
      </c>
      <c r="R3032" t="s">
        <v>362</v>
      </c>
      <c r="S3032">
        <v>4070</v>
      </c>
      <c r="T3032" s="1">
        <v>40988</v>
      </c>
      <c r="U3032" s="1">
        <v>40990</v>
      </c>
      <c r="V3032" s="3">
        <v>59.146799999999992</v>
      </c>
      <c r="W3032">
        <v>14</v>
      </c>
      <c r="X3032" s="2">
        <v>85.72</v>
      </c>
      <c r="Y3032">
        <v>89391</v>
      </c>
      <c r="Z3032" t="s">
        <v>165</v>
      </c>
      <c r="AA3032">
        <v>2012</v>
      </c>
      <c r="AB3032" t="str">
        <f>IF(samplesuperstore_cleaned[[#This Row],[discount]]=0,"0%",IF(samplesuperstore_cleaned[[#This Row],[discount]]=0.02,"1-2%",IF(samplesuperstore_cleaned[[#This Row],[discount]]&lt;=0.04,"3-4%",IF(samplesuperstore_cleaned[[#This Row],[discount]]&lt;=0.06,"5-6%",IF(samplesuperstore_cleaned[[#This Row],[discount]]=0.08,"7-8%","9-10%")))))</f>
        <v>9-10%</v>
      </c>
    </row>
    <row r="3033" spans="1:28" x14ac:dyDescent="0.3">
      <c r="A3033">
        <v>4252</v>
      </c>
      <c r="B3033">
        <v>19585</v>
      </c>
      <c r="C3033" t="s">
        <v>60</v>
      </c>
      <c r="D3033" s="3">
        <v>0.01</v>
      </c>
      <c r="E3033">
        <v>10.98</v>
      </c>
      <c r="F3033">
        <v>5.14</v>
      </c>
      <c r="G3033">
        <v>1602</v>
      </c>
      <c r="H3033" t="s">
        <v>3334</v>
      </c>
      <c r="I3033" t="s">
        <v>29</v>
      </c>
      <c r="J3033" t="s">
        <v>66</v>
      </c>
      <c r="K3033" t="s">
        <v>31</v>
      </c>
      <c r="L3033" t="s">
        <v>138</v>
      </c>
      <c r="M3033" t="s">
        <v>33</v>
      </c>
      <c r="N3033" t="s">
        <v>1902</v>
      </c>
      <c r="O3033">
        <v>0.36</v>
      </c>
      <c r="P3033" t="s">
        <v>84</v>
      </c>
      <c r="Q3033" t="s">
        <v>1057</v>
      </c>
      <c r="R3033" t="s">
        <v>3335</v>
      </c>
      <c r="S3033">
        <v>20601</v>
      </c>
      <c r="T3033" s="1">
        <v>40605</v>
      </c>
      <c r="U3033" s="1">
        <v>40609</v>
      </c>
      <c r="V3033" s="3">
        <v>59.040999999999997</v>
      </c>
      <c r="W3033">
        <v>10</v>
      </c>
      <c r="X3033" s="2">
        <v>114.37</v>
      </c>
      <c r="Y3033">
        <v>89681</v>
      </c>
      <c r="Z3033" t="s">
        <v>165</v>
      </c>
      <c r="AA3033">
        <v>2011</v>
      </c>
      <c r="AB3033" t="str">
        <f>IF(samplesuperstore_cleaned[[#This Row],[discount]]=0,"0%",IF(samplesuperstore_cleaned[[#This Row],[discount]]=0.02,"1-2%",IF(samplesuperstore_cleaned[[#This Row],[discount]]&lt;=0.04,"3-4%",IF(samplesuperstore_cleaned[[#This Row],[discount]]&lt;=0.06,"5-6%",IF(samplesuperstore_cleaned[[#This Row],[discount]]=0.08,"7-8%","9-10%")))))</f>
        <v>3-4%</v>
      </c>
    </row>
    <row r="3034" spans="1:28" x14ac:dyDescent="0.3">
      <c r="A3034">
        <v>4811</v>
      </c>
      <c r="B3034">
        <v>19759</v>
      </c>
      <c r="C3034" t="s">
        <v>60</v>
      </c>
      <c r="D3034" s="3">
        <v>0.09</v>
      </c>
      <c r="E3034">
        <v>3.75</v>
      </c>
      <c r="F3034">
        <v>0.5</v>
      </c>
      <c r="G3034">
        <v>1782</v>
      </c>
      <c r="H3034" t="s">
        <v>3580</v>
      </c>
      <c r="I3034" t="s">
        <v>41</v>
      </c>
      <c r="J3034" t="s">
        <v>66</v>
      </c>
      <c r="K3034" t="s">
        <v>31</v>
      </c>
      <c r="L3034" t="s">
        <v>32</v>
      </c>
      <c r="M3034" t="s">
        <v>33</v>
      </c>
      <c r="N3034" t="s">
        <v>599</v>
      </c>
      <c r="O3034">
        <v>0.37</v>
      </c>
      <c r="P3034" t="s">
        <v>45</v>
      </c>
      <c r="Q3034" t="s">
        <v>70</v>
      </c>
      <c r="R3034" t="s">
        <v>3581</v>
      </c>
      <c r="S3034">
        <v>92672</v>
      </c>
      <c r="T3034" s="1">
        <v>40898</v>
      </c>
      <c r="U3034" s="1">
        <v>40903</v>
      </c>
      <c r="V3034" s="3">
        <v>59.008799999999994</v>
      </c>
      <c r="W3034">
        <v>23</v>
      </c>
      <c r="X3034" s="2">
        <v>85.52</v>
      </c>
      <c r="Y3034">
        <v>89861</v>
      </c>
      <c r="Z3034" t="s">
        <v>72</v>
      </c>
      <c r="AA3034">
        <v>2011</v>
      </c>
      <c r="AB3034" t="str">
        <f>IF(samplesuperstore_cleaned[[#This Row],[discount]]=0,"0%",IF(samplesuperstore_cleaned[[#This Row],[discount]]=0.02,"1-2%",IF(samplesuperstore_cleaned[[#This Row],[discount]]&lt;=0.04,"3-4%",IF(samplesuperstore_cleaned[[#This Row],[discount]]&lt;=0.06,"5-6%",IF(samplesuperstore_cleaned[[#This Row],[discount]]=0.08,"7-8%","9-10%")))))</f>
        <v>9-10%</v>
      </c>
    </row>
    <row r="3035" spans="1:28" x14ac:dyDescent="0.3">
      <c r="A3035">
        <v>9202</v>
      </c>
      <c r="B3035">
        <v>21429</v>
      </c>
      <c r="C3035" t="s">
        <v>39</v>
      </c>
      <c r="D3035" s="3">
        <v>0.08</v>
      </c>
      <c r="E3035">
        <v>6.48</v>
      </c>
      <c r="F3035">
        <v>8.4</v>
      </c>
      <c r="G3035">
        <v>3338</v>
      </c>
      <c r="H3035" t="s">
        <v>5424</v>
      </c>
      <c r="I3035" t="s">
        <v>29</v>
      </c>
      <c r="J3035" t="s">
        <v>244</v>
      </c>
      <c r="K3035" t="s">
        <v>31</v>
      </c>
      <c r="L3035" t="s">
        <v>49</v>
      </c>
      <c r="M3035" t="s">
        <v>33</v>
      </c>
      <c r="N3035" t="s">
        <v>1793</v>
      </c>
      <c r="O3035">
        <v>0.37</v>
      </c>
      <c r="P3035" t="s">
        <v>260</v>
      </c>
      <c r="Q3035" t="s">
        <v>929</v>
      </c>
      <c r="R3035" t="s">
        <v>5425</v>
      </c>
      <c r="S3035">
        <v>33614</v>
      </c>
      <c r="T3035" s="1">
        <v>40305</v>
      </c>
      <c r="U3035" s="1">
        <v>40305</v>
      </c>
      <c r="V3035" s="3">
        <v>58.811999999999998</v>
      </c>
      <c r="W3035">
        <v>7</v>
      </c>
      <c r="X3035" s="2">
        <v>45</v>
      </c>
      <c r="Y3035">
        <v>85979</v>
      </c>
      <c r="Z3035" t="s">
        <v>38</v>
      </c>
      <c r="AA3035">
        <v>2010</v>
      </c>
      <c r="AB3035" t="str">
        <f>IF(samplesuperstore_cleaned[[#This Row],[discount]]=0,"0%",IF(samplesuperstore_cleaned[[#This Row],[discount]]=0.02,"1-2%",IF(samplesuperstore_cleaned[[#This Row],[discount]]&lt;=0.04,"3-4%",IF(samplesuperstore_cleaned[[#This Row],[discount]]&lt;=0.06,"5-6%",IF(samplesuperstore_cleaned[[#This Row],[discount]]=0.08,"7-8%","9-10%")))))</f>
        <v>7-8%</v>
      </c>
    </row>
    <row r="3036" spans="1:28" x14ac:dyDescent="0.3">
      <c r="A3036">
        <v>3586</v>
      </c>
      <c r="B3036">
        <v>18680</v>
      </c>
      <c r="C3036" t="s">
        <v>60</v>
      </c>
      <c r="D3036" s="3">
        <v>0.09</v>
      </c>
      <c r="E3036">
        <v>12.97</v>
      </c>
      <c r="F3036">
        <v>1.49</v>
      </c>
      <c r="G3036">
        <v>1357</v>
      </c>
      <c r="H3036" t="s">
        <v>2990</v>
      </c>
      <c r="I3036" t="s">
        <v>29</v>
      </c>
      <c r="J3036" t="s">
        <v>66</v>
      </c>
      <c r="K3036" t="s">
        <v>31</v>
      </c>
      <c r="L3036" t="s">
        <v>138</v>
      </c>
      <c r="M3036" t="s">
        <v>33</v>
      </c>
      <c r="N3036" t="s">
        <v>1371</v>
      </c>
      <c r="O3036">
        <v>0.35</v>
      </c>
      <c r="P3036" t="s">
        <v>35</v>
      </c>
      <c r="Q3036" t="s">
        <v>255</v>
      </c>
      <c r="R3036" t="s">
        <v>2989</v>
      </c>
      <c r="S3036">
        <v>78596</v>
      </c>
      <c r="T3036" s="1">
        <v>40632</v>
      </c>
      <c r="U3036" s="1">
        <v>40636</v>
      </c>
      <c r="V3036" s="3">
        <v>58.718999999999994</v>
      </c>
      <c r="W3036">
        <v>7</v>
      </c>
      <c r="X3036" s="2">
        <v>85.1</v>
      </c>
      <c r="Y3036">
        <v>88187</v>
      </c>
      <c r="Z3036" t="s">
        <v>165</v>
      </c>
      <c r="AA3036">
        <v>2011</v>
      </c>
      <c r="AB3036" t="str">
        <f>IF(samplesuperstore_cleaned[[#This Row],[discount]]=0,"0%",IF(samplesuperstore_cleaned[[#This Row],[discount]]=0.02,"1-2%",IF(samplesuperstore_cleaned[[#This Row],[discount]]&lt;=0.04,"3-4%",IF(samplesuperstore_cleaned[[#This Row],[discount]]&lt;=0.06,"5-6%",IF(samplesuperstore_cleaned[[#This Row],[discount]]=0.08,"7-8%","9-10%")))))</f>
        <v>9-10%</v>
      </c>
    </row>
    <row r="3037" spans="1:28" x14ac:dyDescent="0.3">
      <c r="A3037">
        <v>845</v>
      </c>
      <c r="B3037">
        <v>19551</v>
      </c>
      <c r="C3037" t="s">
        <v>57</v>
      </c>
      <c r="D3037" s="3">
        <v>0.05</v>
      </c>
      <c r="E3037">
        <v>43.41</v>
      </c>
      <c r="F3037">
        <v>2.99</v>
      </c>
      <c r="G3037">
        <v>314</v>
      </c>
      <c r="H3037" t="s">
        <v>1086</v>
      </c>
      <c r="I3037" t="s">
        <v>29</v>
      </c>
      <c r="J3037" t="s">
        <v>30</v>
      </c>
      <c r="K3037" t="s">
        <v>31</v>
      </c>
      <c r="L3037" t="s">
        <v>138</v>
      </c>
      <c r="M3037" t="s">
        <v>33</v>
      </c>
      <c r="N3037" t="s">
        <v>1088</v>
      </c>
      <c r="O3037">
        <v>0.39</v>
      </c>
      <c r="P3037" t="s">
        <v>35</v>
      </c>
      <c r="Q3037" t="s">
        <v>36</v>
      </c>
      <c r="R3037" t="s">
        <v>982</v>
      </c>
      <c r="S3037">
        <v>60130</v>
      </c>
      <c r="T3037" s="1">
        <v>41350</v>
      </c>
      <c r="U3037" s="1">
        <v>41351</v>
      </c>
      <c r="V3037" s="3">
        <v>58.615499999999997</v>
      </c>
      <c r="W3037">
        <v>2</v>
      </c>
      <c r="X3037" s="2">
        <v>84.95</v>
      </c>
      <c r="Y3037">
        <v>89171</v>
      </c>
      <c r="Z3037" t="s">
        <v>165</v>
      </c>
      <c r="AA3037">
        <v>2013</v>
      </c>
      <c r="AB3037" t="str">
        <f>IF(samplesuperstore_cleaned[[#This Row],[discount]]=0,"0%",IF(samplesuperstore_cleaned[[#This Row],[discount]]=0.02,"1-2%",IF(samplesuperstore_cleaned[[#This Row],[discount]]&lt;=0.04,"3-4%",IF(samplesuperstore_cleaned[[#This Row],[discount]]&lt;=0.06,"5-6%",IF(samplesuperstore_cleaned[[#This Row],[discount]]=0.08,"7-8%","9-10%")))))</f>
        <v>5-6%</v>
      </c>
    </row>
    <row r="3038" spans="1:28" x14ac:dyDescent="0.3">
      <c r="A3038">
        <v>4302</v>
      </c>
      <c r="B3038">
        <v>19614</v>
      </c>
      <c r="C3038" t="s">
        <v>39</v>
      </c>
      <c r="D3038" s="3">
        <v>0</v>
      </c>
      <c r="E3038">
        <v>140.81</v>
      </c>
      <c r="F3038">
        <v>24.49</v>
      </c>
      <c r="G3038">
        <v>1620</v>
      </c>
      <c r="H3038" t="s">
        <v>3363</v>
      </c>
      <c r="I3038" t="s">
        <v>29</v>
      </c>
      <c r="J3038" t="s">
        <v>244</v>
      </c>
      <c r="K3038" t="s">
        <v>67</v>
      </c>
      <c r="L3038" t="s">
        <v>68</v>
      </c>
      <c r="M3038" t="s">
        <v>159</v>
      </c>
      <c r="N3038" t="s">
        <v>1588</v>
      </c>
      <c r="O3038">
        <v>0.56999999999999995</v>
      </c>
      <c r="P3038" t="s">
        <v>84</v>
      </c>
      <c r="Q3038" t="s">
        <v>596</v>
      </c>
      <c r="R3038" t="s">
        <v>202</v>
      </c>
      <c r="S3038">
        <v>17602</v>
      </c>
      <c r="T3038" s="1">
        <v>41482</v>
      </c>
      <c r="U3038" s="1">
        <v>41484</v>
      </c>
      <c r="V3038" s="3">
        <v>58.61056</v>
      </c>
      <c r="W3038">
        <v>3</v>
      </c>
      <c r="X3038" s="2">
        <v>440.06</v>
      </c>
      <c r="Y3038">
        <v>90255</v>
      </c>
      <c r="Z3038" t="s">
        <v>48</v>
      </c>
      <c r="AA3038">
        <v>2013</v>
      </c>
      <c r="AB3038" t="str">
        <f>IF(samplesuperstore_cleaned[[#This Row],[discount]]=0,"0%",IF(samplesuperstore_cleaned[[#This Row],[discount]]=0.02,"1-2%",IF(samplesuperstore_cleaned[[#This Row],[discount]]&lt;=0.04,"3-4%",IF(samplesuperstore_cleaned[[#This Row],[discount]]&lt;=0.06,"5-6%",IF(samplesuperstore_cleaned[[#This Row],[discount]]=0.08,"7-8%","9-10%")))))</f>
        <v>0%</v>
      </c>
    </row>
    <row r="3039" spans="1:28" x14ac:dyDescent="0.3">
      <c r="A3039">
        <v>6351</v>
      </c>
      <c r="B3039">
        <v>22372</v>
      </c>
      <c r="C3039" t="s">
        <v>60</v>
      </c>
      <c r="D3039" s="3">
        <v>0.06</v>
      </c>
      <c r="E3039">
        <v>40.97</v>
      </c>
      <c r="F3039">
        <v>14.45</v>
      </c>
      <c r="G3039">
        <v>2342</v>
      </c>
      <c r="H3039" t="s">
        <v>4273</v>
      </c>
      <c r="I3039" t="s">
        <v>29</v>
      </c>
      <c r="J3039" t="s">
        <v>66</v>
      </c>
      <c r="K3039" t="s">
        <v>67</v>
      </c>
      <c r="L3039" t="s">
        <v>104</v>
      </c>
      <c r="M3039" t="s">
        <v>159</v>
      </c>
      <c r="N3039" t="s">
        <v>876</v>
      </c>
      <c r="O3039">
        <v>0.56999999999999995</v>
      </c>
      <c r="P3039" t="s">
        <v>35</v>
      </c>
      <c r="Q3039" t="s">
        <v>36</v>
      </c>
      <c r="R3039" t="s">
        <v>4274</v>
      </c>
      <c r="S3039">
        <v>60139</v>
      </c>
      <c r="T3039" s="1">
        <v>41069</v>
      </c>
      <c r="U3039" s="1">
        <v>41073</v>
      </c>
      <c r="V3039" s="3">
        <v>58.594799999999999</v>
      </c>
      <c r="W3039">
        <v>2</v>
      </c>
      <c r="X3039" s="2">
        <v>84.92</v>
      </c>
      <c r="Y3039">
        <v>88990</v>
      </c>
      <c r="Z3039" t="s">
        <v>189</v>
      </c>
      <c r="AA3039">
        <v>2012</v>
      </c>
      <c r="AB3039" t="str">
        <f>IF(samplesuperstore_cleaned[[#This Row],[discount]]=0,"0%",IF(samplesuperstore_cleaned[[#This Row],[discount]]=0.02,"1-2%",IF(samplesuperstore_cleaned[[#This Row],[discount]]&lt;=0.04,"3-4%",IF(samplesuperstore_cleaned[[#This Row],[discount]]&lt;=0.06,"5-6%",IF(samplesuperstore_cleaned[[#This Row],[discount]]=0.08,"7-8%","9-10%")))))</f>
        <v>5-6%</v>
      </c>
    </row>
    <row r="3040" spans="1:28" x14ac:dyDescent="0.3">
      <c r="A3040">
        <v>643</v>
      </c>
      <c r="B3040">
        <v>18246</v>
      </c>
      <c r="C3040" t="s">
        <v>78</v>
      </c>
      <c r="D3040" s="3">
        <v>0.05</v>
      </c>
      <c r="E3040">
        <v>11.09</v>
      </c>
      <c r="F3040">
        <v>5.25</v>
      </c>
      <c r="G3040">
        <v>250</v>
      </c>
      <c r="H3040" t="s">
        <v>902</v>
      </c>
      <c r="I3040" t="s">
        <v>29</v>
      </c>
      <c r="J3040" t="s">
        <v>30</v>
      </c>
      <c r="K3040" t="s">
        <v>31</v>
      </c>
      <c r="L3040" t="s">
        <v>100</v>
      </c>
      <c r="M3040" t="s">
        <v>33</v>
      </c>
      <c r="N3040" t="s">
        <v>905</v>
      </c>
      <c r="O3040">
        <v>0.36</v>
      </c>
      <c r="P3040" t="s">
        <v>35</v>
      </c>
      <c r="Q3040" t="s">
        <v>116</v>
      </c>
      <c r="R3040" t="s">
        <v>904</v>
      </c>
      <c r="S3040">
        <v>55423</v>
      </c>
      <c r="T3040" s="1">
        <v>40906</v>
      </c>
      <c r="U3040" s="1">
        <v>40990</v>
      </c>
      <c r="V3040" s="3">
        <v>58.5</v>
      </c>
      <c r="W3040">
        <v>19</v>
      </c>
      <c r="X3040" s="2">
        <v>204.67</v>
      </c>
      <c r="Y3040">
        <v>87215</v>
      </c>
      <c r="Z3040" t="s">
        <v>72</v>
      </c>
      <c r="AA3040">
        <v>2011</v>
      </c>
      <c r="AB3040" t="str">
        <f>IF(samplesuperstore_cleaned[[#This Row],[discount]]=0,"0%",IF(samplesuperstore_cleaned[[#This Row],[discount]]=0.02,"1-2%",IF(samplesuperstore_cleaned[[#This Row],[discount]]&lt;=0.04,"3-4%",IF(samplesuperstore_cleaned[[#This Row],[discount]]&lt;=0.06,"5-6%",IF(samplesuperstore_cleaned[[#This Row],[discount]]=0.08,"7-8%","9-10%")))))</f>
        <v>5-6%</v>
      </c>
    </row>
    <row r="3041" spans="1:28" x14ac:dyDescent="0.3">
      <c r="A3041">
        <v>1575</v>
      </c>
      <c r="B3041">
        <v>6813</v>
      </c>
      <c r="C3041" t="s">
        <v>60</v>
      </c>
      <c r="D3041" s="3">
        <v>0</v>
      </c>
      <c r="E3041">
        <v>12.97</v>
      </c>
      <c r="F3041">
        <v>1.49</v>
      </c>
      <c r="G3041">
        <v>604</v>
      </c>
      <c r="H3041" t="s">
        <v>1756</v>
      </c>
      <c r="I3041" t="s">
        <v>29</v>
      </c>
      <c r="J3041" t="s">
        <v>66</v>
      </c>
      <c r="K3041" t="s">
        <v>31</v>
      </c>
      <c r="L3041" t="s">
        <v>138</v>
      </c>
      <c r="M3041" t="s">
        <v>33</v>
      </c>
      <c r="N3041" t="s">
        <v>1371</v>
      </c>
      <c r="O3041">
        <v>0.35</v>
      </c>
      <c r="P3041" t="s">
        <v>45</v>
      </c>
      <c r="Q3041" t="s">
        <v>70</v>
      </c>
      <c r="R3041" t="s">
        <v>1646</v>
      </c>
      <c r="S3041">
        <v>90045</v>
      </c>
      <c r="T3041" s="1">
        <v>40554</v>
      </c>
      <c r="U3041" s="1">
        <v>40556</v>
      </c>
      <c r="V3041" s="3">
        <v>58.466400000000007</v>
      </c>
      <c r="W3041">
        <v>27</v>
      </c>
      <c r="X3041" s="2">
        <v>360.7</v>
      </c>
      <c r="Y3041">
        <v>48487</v>
      </c>
      <c r="Z3041" t="s">
        <v>132</v>
      </c>
      <c r="AA3041">
        <v>2011</v>
      </c>
      <c r="AB3041" t="str">
        <f>IF(samplesuperstore_cleaned[[#This Row],[discount]]=0,"0%",IF(samplesuperstore_cleaned[[#This Row],[discount]]=0.02,"1-2%",IF(samplesuperstore_cleaned[[#This Row],[discount]]&lt;=0.04,"3-4%",IF(samplesuperstore_cleaned[[#This Row],[discount]]&lt;=0.06,"5-6%",IF(samplesuperstore_cleaned[[#This Row],[discount]]=0.08,"7-8%","9-10%")))))</f>
        <v>0%</v>
      </c>
    </row>
    <row r="3042" spans="1:28" x14ac:dyDescent="0.3">
      <c r="A3042">
        <v>5474</v>
      </c>
      <c r="B3042">
        <v>25415</v>
      </c>
      <c r="C3042" t="s">
        <v>39</v>
      </c>
      <c r="D3042" s="3">
        <v>7.0000000000000007E-2</v>
      </c>
      <c r="E3042">
        <v>4.13</v>
      </c>
      <c r="F3042">
        <v>0.5</v>
      </c>
      <c r="G3042">
        <v>2020</v>
      </c>
      <c r="H3042" t="s">
        <v>3874</v>
      </c>
      <c r="I3042" t="s">
        <v>29</v>
      </c>
      <c r="J3042" t="s">
        <v>66</v>
      </c>
      <c r="K3042" t="s">
        <v>31</v>
      </c>
      <c r="L3042" t="s">
        <v>32</v>
      </c>
      <c r="M3042" t="s">
        <v>33</v>
      </c>
      <c r="N3042" t="s">
        <v>266</v>
      </c>
      <c r="O3042">
        <v>0.39</v>
      </c>
      <c r="P3042" t="s">
        <v>84</v>
      </c>
      <c r="Q3042" t="s">
        <v>596</v>
      </c>
      <c r="R3042" t="s">
        <v>3875</v>
      </c>
      <c r="S3042">
        <v>15239</v>
      </c>
      <c r="T3042" s="1">
        <v>40838</v>
      </c>
      <c r="U3042" s="1">
        <v>40841</v>
      </c>
      <c r="V3042" s="3">
        <v>58.456799999999994</v>
      </c>
      <c r="W3042">
        <v>22</v>
      </c>
      <c r="X3042" s="2">
        <v>84.72</v>
      </c>
      <c r="Y3042">
        <v>86939</v>
      </c>
      <c r="Z3042" t="s">
        <v>87</v>
      </c>
      <c r="AA3042">
        <v>2011</v>
      </c>
      <c r="AB3042" t="str">
        <f>IF(samplesuperstore_cleaned[[#This Row],[discount]]=0,"0%",IF(samplesuperstore_cleaned[[#This Row],[discount]]=0.02,"1-2%",IF(samplesuperstore_cleaned[[#This Row],[discount]]&lt;=0.04,"3-4%",IF(samplesuperstore_cleaned[[#This Row],[discount]]&lt;=0.06,"5-6%",IF(samplesuperstore_cleaned[[#This Row],[discount]]=0.08,"7-8%","9-10%")))))</f>
        <v>9-10%</v>
      </c>
    </row>
    <row r="3043" spans="1:28" x14ac:dyDescent="0.3">
      <c r="A3043">
        <v>5410</v>
      </c>
      <c r="B3043">
        <v>22943</v>
      </c>
      <c r="C3043" t="s">
        <v>39</v>
      </c>
      <c r="D3043" s="3">
        <v>0.05</v>
      </c>
      <c r="E3043">
        <v>34.58</v>
      </c>
      <c r="F3043">
        <v>8.99</v>
      </c>
      <c r="G3043">
        <v>2006</v>
      </c>
      <c r="H3043" t="s">
        <v>3855</v>
      </c>
      <c r="I3043" t="s">
        <v>29</v>
      </c>
      <c r="J3043" t="s">
        <v>66</v>
      </c>
      <c r="K3043" t="s">
        <v>31</v>
      </c>
      <c r="L3043" t="s">
        <v>42</v>
      </c>
      <c r="M3043" t="s">
        <v>52</v>
      </c>
      <c r="N3043" t="s">
        <v>2028</v>
      </c>
      <c r="O3043">
        <v>0.56000000000000005</v>
      </c>
      <c r="P3043" t="s">
        <v>45</v>
      </c>
      <c r="Q3043" t="s">
        <v>644</v>
      </c>
      <c r="R3043" t="s">
        <v>3857</v>
      </c>
      <c r="S3043">
        <v>81301</v>
      </c>
      <c r="T3043" s="1">
        <v>40561</v>
      </c>
      <c r="U3043" s="1">
        <v>40563</v>
      </c>
      <c r="V3043" s="3">
        <v>58.421199999999999</v>
      </c>
      <c r="W3043">
        <v>6</v>
      </c>
      <c r="X3043" s="2">
        <v>205.18</v>
      </c>
      <c r="Y3043">
        <v>88799</v>
      </c>
      <c r="Z3043" t="s">
        <v>132</v>
      </c>
      <c r="AA3043">
        <v>2011</v>
      </c>
      <c r="AB3043" t="str">
        <f>IF(samplesuperstore_cleaned[[#This Row],[discount]]=0,"0%",IF(samplesuperstore_cleaned[[#This Row],[discount]]=0.02,"1-2%",IF(samplesuperstore_cleaned[[#This Row],[discount]]&lt;=0.04,"3-4%",IF(samplesuperstore_cleaned[[#This Row],[discount]]&lt;=0.06,"5-6%",IF(samplesuperstore_cleaned[[#This Row],[discount]]=0.08,"7-8%","9-10%")))))</f>
        <v>5-6%</v>
      </c>
    </row>
    <row r="3044" spans="1:28" x14ac:dyDescent="0.3">
      <c r="A3044">
        <v>9303</v>
      </c>
      <c r="B3044">
        <v>23429</v>
      </c>
      <c r="C3044" t="s">
        <v>78</v>
      </c>
      <c r="D3044" s="3">
        <v>0.1</v>
      </c>
      <c r="E3044">
        <v>4.13</v>
      </c>
      <c r="F3044">
        <v>0.5</v>
      </c>
      <c r="G3044">
        <v>3367</v>
      </c>
      <c r="H3044" t="s">
        <v>5458</v>
      </c>
      <c r="I3044" t="s">
        <v>41</v>
      </c>
      <c r="J3044" t="s">
        <v>66</v>
      </c>
      <c r="K3044" t="s">
        <v>31</v>
      </c>
      <c r="L3044" t="s">
        <v>32</v>
      </c>
      <c r="M3044" t="s">
        <v>33</v>
      </c>
      <c r="N3044" t="s">
        <v>266</v>
      </c>
      <c r="O3044">
        <v>0.39</v>
      </c>
      <c r="P3044" t="s">
        <v>84</v>
      </c>
      <c r="Q3044" t="s">
        <v>394</v>
      </c>
      <c r="R3044" t="s">
        <v>5459</v>
      </c>
      <c r="S3044">
        <v>43221</v>
      </c>
      <c r="T3044" s="1">
        <v>40484</v>
      </c>
      <c r="U3044" s="1">
        <v>40486</v>
      </c>
      <c r="V3044" s="3">
        <v>58.263599999999997</v>
      </c>
      <c r="W3044">
        <v>18</v>
      </c>
      <c r="X3044" s="2">
        <v>84.44</v>
      </c>
      <c r="Y3044">
        <v>90502</v>
      </c>
      <c r="Z3044" t="s">
        <v>59</v>
      </c>
      <c r="AA3044">
        <v>2010</v>
      </c>
      <c r="AB3044" t="str">
        <f>IF(samplesuperstore_cleaned[[#This Row],[discount]]=0,"0%",IF(samplesuperstore_cleaned[[#This Row],[discount]]=0.02,"1-2%",IF(samplesuperstore_cleaned[[#This Row],[discount]]&lt;=0.04,"3-4%",IF(samplesuperstore_cleaned[[#This Row],[discount]]&lt;=0.06,"5-6%",IF(samplesuperstore_cleaned[[#This Row],[discount]]=0.08,"7-8%","9-10%")))))</f>
        <v>9-10%</v>
      </c>
    </row>
    <row r="3045" spans="1:28" x14ac:dyDescent="0.3">
      <c r="A3045">
        <v>2751</v>
      </c>
      <c r="B3045">
        <v>20283</v>
      </c>
      <c r="C3045" t="s">
        <v>27</v>
      </c>
      <c r="D3045" s="3">
        <v>0.09</v>
      </c>
      <c r="E3045">
        <v>30.56</v>
      </c>
      <c r="F3045">
        <v>2.99</v>
      </c>
      <c r="G3045">
        <v>1065</v>
      </c>
      <c r="H3045" t="s">
        <v>2547</v>
      </c>
      <c r="I3045" t="s">
        <v>29</v>
      </c>
      <c r="J3045" t="s">
        <v>30</v>
      </c>
      <c r="K3045" t="s">
        <v>31</v>
      </c>
      <c r="L3045" t="s">
        <v>138</v>
      </c>
      <c r="M3045" t="s">
        <v>33</v>
      </c>
      <c r="N3045" t="s">
        <v>1373</v>
      </c>
      <c r="O3045">
        <v>0.35</v>
      </c>
      <c r="P3045" t="s">
        <v>35</v>
      </c>
      <c r="Q3045" t="s">
        <v>36</v>
      </c>
      <c r="R3045" t="s">
        <v>2451</v>
      </c>
      <c r="S3045">
        <v>60459</v>
      </c>
      <c r="T3045" s="1">
        <v>41477</v>
      </c>
      <c r="U3045" s="1">
        <v>41478</v>
      </c>
      <c r="V3045" s="3">
        <v>58.139400000000002</v>
      </c>
      <c r="W3045">
        <v>3</v>
      </c>
      <c r="X3045" s="2">
        <v>84.26</v>
      </c>
      <c r="Y3045">
        <v>88901</v>
      </c>
      <c r="Z3045" t="s">
        <v>48</v>
      </c>
      <c r="AA3045">
        <v>2013</v>
      </c>
      <c r="AB3045" t="str">
        <f>IF(samplesuperstore_cleaned[[#This Row],[discount]]=0,"0%",IF(samplesuperstore_cleaned[[#This Row],[discount]]=0.02,"1-2%",IF(samplesuperstore_cleaned[[#This Row],[discount]]&lt;=0.04,"3-4%",IF(samplesuperstore_cleaned[[#This Row],[discount]]&lt;=0.06,"5-6%",IF(samplesuperstore_cleaned[[#This Row],[discount]]=0.08,"7-8%","9-10%")))))</f>
        <v>9-10%</v>
      </c>
    </row>
    <row r="3046" spans="1:28" x14ac:dyDescent="0.3">
      <c r="A3046">
        <v>6252</v>
      </c>
      <c r="B3046">
        <v>18848</v>
      </c>
      <c r="C3046" t="s">
        <v>78</v>
      </c>
      <c r="D3046" s="3">
        <v>0.04</v>
      </c>
      <c r="E3046">
        <v>35.44</v>
      </c>
      <c r="F3046">
        <v>19.989999999999998</v>
      </c>
      <c r="G3046">
        <v>2296</v>
      </c>
      <c r="H3046" t="s">
        <v>4220</v>
      </c>
      <c r="I3046" t="s">
        <v>29</v>
      </c>
      <c r="J3046" t="s">
        <v>30</v>
      </c>
      <c r="K3046" t="s">
        <v>31</v>
      </c>
      <c r="L3046" t="s">
        <v>49</v>
      </c>
      <c r="M3046" t="s">
        <v>33</v>
      </c>
      <c r="N3046" t="s">
        <v>196</v>
      </c>
      <c r="O3046">
        <v>0.38</v>
      </c>
      <c r="P3046" t="s">
        <v>84</v>
      </c>
      <c r="Q3046" t="s">
        <v>97</v>
      </c>
      <c r="R3046" t="s">
        <v>4221</v>
      </c>
      <c r="S3046">
        <v>7017</v>
      </c>
      <c r="T3046" s="1">
        <v>41174</v>
      </c>
      <c r="U3046" s="1">
        <v>41176</v>
      </c>
      <c r="V3046" s="3">
        <v>57.89</v>
      </c>
      <c r="W3046">
        <v>23</v>
      </c>
      <c r="X3046" s="2">
        <v>831.22</v>
      </c>
      <c r="Y3046">
        <v>89161</v>
      </c>
      <c r="Z3046" t="s">
        <v>173</v>
      </c>
      <c r="AA3046">
        <v>2012</v>
      </c>
      <c r="AB3046" t="str">
        <f>IF(samplesuperstore_cleaned[[#This Row],[discount]]=0,"0%",IF(samplesuperstore_cleaned[[#This Row],[discount]]=0.02,"1-2%",IF(samplesuperstore_cleaned[[#This Row],[discount]]&lt;=0.04,"3-4%",IF(samplesuperstore_cleaned[[#This Row],[discount]]&lt;=0.06,"5-6%",IF(samplesuperstore_cleaned[[#This Row],[discount]]=0.08,"7-8%","9-10%")))))</f>
        <v>3-4%</v>
      </c>
    </row>
    <row r="3047" spans="1:28" x14ac:dyDescent="0.3">
      <c r="A3047">
        <v>4383</v>
      </c>
      <c r="B3047">
        <v>24018</v>
      </c>
      <c r="C3047" t="s">
        <v>39</v>
      </c>
      <c r="D3047" s="3">
        <v>0.06</v>
      </c>
      <c r="E3047">
        <v>6.68</v>
      </c>
      <c r="F3047">
        <v>5.41</v>
      </c>
      <c r="G3047">
        <v>1650</v>
      </c>
      <c r="H3047" t="s">
        <v>3405</v>
      </c>
      <c r="I3047" t="s">
        <v>29</v>
      </c>
      <c r="J3047" t="s">
        <v>30</v>
      </c>
      <c r="K3047" t="s">
        <v>31</v>
      </c>
      <c r="L3047" t="s">
        <v>49</v>
      </c>
      <c r="M3047" t="s">
        <v>33</v>
      </c>
      <c r="N3047" t="s">
        <v>3362</v>
      </c>
      <c r="O3047">
        <v>0.37</v>
      </c>
      <c r="P3047" t="s">
        <v>260</v>
      </c>
      <c r="Q3047" t="s">
        <v>846</v>
      </c>
      <c r="R3047" t="s">
        <v>3406</v>
      </c>
      <c r="S3047">
        <v>27203</v>
      </c>
      <c r="T3047" s="1">
        <v>41403</v>
      </c>
      <c r="U3047" s="1">
        <v>41404</v>
      </c>
      <c r="V3047" s="3">
        <v>57.804000000000002</v>
      </c>
      <c r="W3047">
        <v>14</v>
      </c>
      <c r="X3047" s="2">
        <v>91.39</v>
      </c>
      <c r="Y3047">
        <v>91048</v>
      </c>
      <c r="Z3047" t="s">
        <v>38</v>
      </c>
      <c r="AA3047">
        <v>2013</v>
      </c>
      <c r="AB3047" t="str">
        <f>IF(samplesuperstore_cleaned[[#This Row],[discount]]=0,"0%",IF(samplesuperstore_cleaned[[#This Row],[discount]]=0.02,"1-2%",IF(samplesuperstore_cleaned[[#This Row],[discount]]&lt;=0.04,"3-4%",IF(samplesuperstore_cleaned[[#This Row],[discount]]&lt;=0.06,"5-6%",IF(samplesuperstore_cleaned[[#This Row],[discount]]=0.08,"7-8%","9-10%")))))</f>
        <v>5-6%</v>
      </c>
    </row>
    <row r="3048" spans="1:28" x14ac:dyDescent="0.3">
      <c r="A3048">
        <v>5441</v>
      </c>
      <c r="B3048">
        <v>20411</v>
      </c>
      <c r="C3048" t="s">
        <v>57</v>
      </c>
      <c r="D3048" s="3">
        <v>0.04</v>
      </c>
      <c r="E3048">
        <v>14.56</v>
      </c>
      <c r="F3048">
        <v>3.5</v>
      </c>
      <c r="G3048">
        <v>2011</v>
      </c>
      <c r="H3048" t="s">
        <v>3863</v>
      </c>
      <c r="I3048" t="s">
        <v>29</v>
      </c>
      <c r="J3048" t="s">
        <v>30</v>
      </c>
      <c r="K3048" t="s">
        <v>31</v>
      </c>
      <c r="L3048" t="s">
        <v>75</v>
      </c>
      <c r="M3048" t="s">
        <v>33</v>
      </c>
      <c r="N3048" t="s">
        <v>2063</v>
      </c>
      <c r="O3048">
        <v>0.57999999999999996</v>
      </c>
      <c r="P3048" t="s">
        <v>35</v>
      </c>
      <c r="Q3048" t="s">
        <v>761</v>
      </c>
      <c r="R3048" t="s">
        <v>1789</v>
      </c>
      <c r="S3048">
        <v>48195</v>
      </c>
      <c r="T3048" s="1">
        <v>41437</v>
      </c>
      <c r="U3048" s="1">
        <v>41437</v>
      </c>
      <c r="V3048" s="3">
        <v>57.756</v>
      </c>
      <c r="W3048">
        <v>10</v>
      </c>
      <c r="X3048" s="2">
        <v>148.06</v>
      </c>
      <c r="Y3048">
        <v>86881</v>
      </c>
      <c r="Z3048" t="s">
        <v>189</v>
      </c>
      <c r="AA3048">
        <v>2013</v>
      </c>
      <c r="AB3048" t="str">
        <f>IF(samplesuperstore_cleaned[[#This Row],[discount]]=0,"0%",IF(samplesuperstore_cleaned[[#This Row],[discount]]=0.02,"1-2%",IF(samplesuperstore_cleaned[[#This Row],[discount]]&lt;=0.04,"3-4%",IF(samplesuperstore_cleaned[[#This Row],[discount]]&lt;=0.06,"5-6%",IF(samplesuperstore_cleaned[[#This Row],[discount]]=0.08,"7-8%","9-10%")))))</f>
        <v>3-4%</v>
      </c>
    </row>
    <row r="3049" spans="1:28" x14ac:dyDescent="0.3">
      <c r="A3049">
        <v>3525</v>
      </c>
      <c r="B3049">
        <v>19527</v>
      </c>
      <c r="C3049" t="s">
        <v>39</v>
      </c>
      <c r="D3049" s="3">
        <v>0.1</v>
      </c>
      <c r="E3049">
        <v>7.31</v>
      </c>
      <c r="F3049">
        <v>0.49</v>
      </c>
      <c r="G3049">
        <v>1332</v>
      </c>
      <c r="H3049" t="s">
        <v>2957</v>
      </c>
      <c r="I3049" t="s">
        <v>29</v>
      </c>
      <c r="J3049" t="s">
        <v>114</v>
      </c>
      <c r="K3049" t="s">
        <v>31</v>
      </c>
      <c r="L3049" t="s">
        <v>32</v>
      </c>
      <c r="M3049" t="s">
        <v>33</v>
      </c>
      <c r="N3049" t="s">
        <v>267</v>
      </c>
      <c r="O3049">
        <v>0.38</v>
      </c>
      <c r="P3049" t="s">
        <v>84</v>
      </c>
      <c r="Q3049" t="s">
        <v>97</v>
      </c>
      <c r="R3049" t="s">
        <v>1331</v>
      </c>
      <c r="S3049">
        <v>7026</v>
      </c>
      <c r="T3049" s="1">
        <v>41407</v>
      </c>
      <c r="U3049" s="1">
        <v>41408</v>
      </c>
      <c r="V3049" s="3">
        <v>57.739199999999997</v>
      </c>
      <c r="W3049">
        <v>12</v>
      </c>
      <c r="X3049" s="2">
        <v>83.68</v>
      </c>
      <c r="Y3049">
        <v>89759</v>
      </c>
      <c r="Z3049" t="s">
        <v>38</v>
      </c>
      <c r="AA3049">
        <v>2013</v>
      </c>
      <c r="AB3049" t="str">
        <f>IF(samplesuperstore_cleaned[[#This Row],[discount]]=0,"0%",IF(samplesuperstore_cleaned[[#This Row],[discount]]=0.02,"1-2%",IF(samplesuperstore_cleaned[[#This Row],[discount]]&lt;=0.04,"3-4%",IF(samplesuperstore_cleaned[[#This Row],[discount]]&lt;=0.06,"5-6%",IF(samplesuperstore_cleaned[[#This Row],[discount]]=0.08,"7-8%","9-10%")))))</f>
        <v>9-10%</v>
      </c>
    </row>
    <row r="3050" spans="1:28" x14ac:dyDescent="0.3">
      <c r="A3050">
        <v>5902</v>
      </c>
      <c r="B3050">
        <v>23458</v>
      </c>
      <c r="C3050" t="s">
        <v>57</v>
      </c>
      <c r="D3050" s="3">
        <v>0.09</v>
      </c>
      <c r="E3050">
        <v>6.3</v>
      </c>
      <c r="F3050">
        <v>0.5</v>
      </c>
      <c r="G3050">
        <v>2161</v>
      </c>
      <c r="H3050" t="s">
        <v>4053</v>
      </c>
      <c r="I3050" t="s">
        <v>29</v>
      </c>
      <c r="J3050" t="s">
        <v>66</v>
      </c>
      <c r="K3050" t="s">
        <v>31</v>
      </c>
      <c r="L3050" t="s">
        <v>32</v>
      </c>
      <c r="M3050" t="s">
        <v>33</v>
      </c>
      <c r="N3050" t="s">
        <v>530</v>
      </c>
      <c r="O3050">
        <v>0.39</v>
      </c>
      <c r="P3050" t="s">
        <v>35</v>
      </c>
      <c r="Q3050" t="s">
        <v>116</v>
      </c>
      <c r="R3050" t="s">
        <v>4054</v>
      </c>
      <c r="S3050">
        <v>55124</v>
      </c>
      <c r="T3050" s="1">
        <v>40942</v>
      </c>
      <c r="U3050" s="1">
        <v>40944</v>
      </c>
      <c r="V3050" s="3">
        <v>57.594299999999997</v>
      </c>
      <c r="W3050">
        <v>14</v>
      </c>
      <c r="X3050" s="2">
        <v>83.47</v>
      </c>
      <c r="Y3050">
        <v>90392</v>
      </c>
      <c r="Z3050" t="s">
        <v>112</v>
      </c>
      <c r="AA3050">
        <v>2012</v>
      </c>
      <c r="AB3050" t="str">
        <f>IF(samplesuperstore_cleaned[[#This Row],[discount]]=0,"0%",IF(samplesuperstore_cleaned[[#This Row],[discount]]=0.02,"1-2%",IF(samplesuperstore_cleaned[[#This Row],[discount]]&lt;=0.04,"3-4%",IF(samplesuperstore_cleaned[[#This Row],[discount]]&lt;=0.06,"5-6%",IF(samplesuperstore_cleaned[[#This Row],[discount]]=0.08,"7-8%","9-10%")))))</f>
        <v>9-10%</v>
      </c>
    </row>
    <row r="3051" spans="1:28" x14ac:dyDescent="0.3">
      <c r="A3051">
        <v>11</v>
      </c>
      <c r="B3051">
        <v>24564</v>
      </c>
      <c r="C3051" t="s">
        <v>78</v>
      </c>
      <c r="D3051" s="3">
        <v>0.01</v>
      </c>
      <c r="E3051">
        <v>4.84</v>
      </c>
      <c r="F3051">
        <v>0.71</v>
      </c>
      <c r="G3051">
        <v>6</v>
      </c>
      <c r="H3051" t="s">
        <v>74</v>
      </c>
      <c r="I3051" t="s">
        <v>29</v>
      </c>
      <c r="J3051" t="s">
        <v>66</v>
      </c>
      <c r="K3051" t="s">
        <v>31</v>
      </c>
      <c r="L3051" t="s">
        <v>42</v>
      </c>
      <c r="M3051" t="s">
        <v>43</v>
      </c>
      <c r="N3051" t="s">
        <v>80</v>
      </c>
      <c r="O3051">
        <v>0.52</v>
      </c>
      <c r="P3051" t="s">
        <v>45</v>
      </c>
      <c r="Q3051" t="s">
        <v>70</v>
      </c>
      <c r="R3051" t="s">
        <v>77</v>
      </c>
      <c r="S3051">
        <v>95123</v>
      </c>
      <c r="T3051" s="1">
        <v>41272</v>
      </c>
      <c r="U3051" s="1">
        <v>41274</v>
      </c>
      <c r="V3051" s="3">
        <v>57.580500000000001</v>
      </c>
      <c r="W3051">
        <v>17</v>
      </c>
      <c r="X3051" s="2">
        <v>83.45</v>
      </c>
      <c r="Y3051">
        <v>90200</v>
      </c>
      <c r="Z3051" t="s">
        <v>72</v>
      </c>
      <c r="AA3051">
        <v>2012</v>
      </c>
      <c r="AB3051" t="str">
        <f>IF(samplesuperstore_cleaned[[#This Row],[discount]]=0,"0%",IF(samplesuperstore_cleaned[[#This Row],[discount]]=0.02,"1-2%",IF(samplesuperstore_cleaned[[#This Row],[discount]]&lt;=0.04,"3-4%",IF(samplesuperstore_cleaned[[#This Row],[discount]]&lt;=0.06,"5-6%",IF(samplesuperstore_cleaned[[#This Row],[discount]]=0.08,"7-8%","9-10%")))))</f>
        <v>3-4%</v>
      </c>
    </row>
    <row r="3052" spans="1:28" x14ac:dyDescent="0.3">
      <c r="A3052">
        <v>8729</v>
      </c>
      <c r="B3052">
        <v>21437</v>
      </c>
      <c r="C3052" t="s">
        <v>39</v>
      </c>
      <c r="D3052" s="3">
        <v>0.03</v>
      </c>
      <c r="E3052">
        <v>25.98</v>
      </c>
      <c r="F3052">
        <v>14.36</v>
      </c>
      <c r="G3052">
        <v>3155</v>
      </c>
      <c r="H3052" t="s">
        <v>5226</v>
      </c>
      <c r="I3052" t="s">
        <v>61</v>
      </c>
      <c r="J3052" t="s">
        <v>30</v>
      </c>
      <c r="K3052" t="s">
        <v>67</v>
      </c>
      <c r="L3052" t="s">
        <v>68</v>
      </c>
      <c r="M3052" t="s">
        <v>63</v>
      </c>
      <c r="N3052" t="s">
        <v>1127</v>
      </c>
      <c r="O3052">
        <v>0.6</v>
      </c>
      <c r="P3052" t="s">
        <v>260</v>
      </c>
      <c r="Q3052" t="s">
        <v>929</v>
      </c>
      <c r="R3052" t="s">
        <v>1045</v>
      </c>
      <c r="S3052">
        <v>32771</v>
      </c>
      <c r="T3052" s="1">
        <v>40204</v>
      </c>
      <c r="U3052" s="1">
        <v>40205</v>
      </c>
      <c r="V3052" s="3">
        <v>57.545999999999999</v>
      </c>
      <c r="W3052">
        <v>4</v>
      </c>
      <c r="X3052" s="2">
        <v>107.66</v>
      </c>
      <c r="Y3052">
        <v>86899</v>
      </c>
      <c r="Z3052" t="s">
        <v>132</v>
      </c>
      <c r="AA3052">
        <v>2010</v>
      </c>
      <c r="AB3052" t="str">
        <f>IF(samplesuperstore_cleaned[[#This Row],[discount]]=0,"0%",IF(samplesuperstore_cleaned[[#This Row],[discount]]=0.02,"1-2%",IF(samplesuperstore_cleaned[[#This Row],[discount]]&lt;=0.04,"3-4%",IF(samplesuperstore_cleaned[[#This Row],[discount]]&lt;=0.06,"5-6%",IF(samplesuperstore_cleaned[[#This Row],[discount]]=0.08,"7-8%","9-10%")))))</f>
        <v>3-4%</v>
      </c>
    </row>
    <row r="3053" spans="1:28" x14ac:dyDescent="0.3">
      <c r="A3053">
        <v>3057</v>
      </c>
      <c r="B3053">
        <v>19135</v>
      </c>
      <c r="C3053" t="s">
        <v>27</v>
      </c>
      <c r="D3053" s="3">
        <v>0.02</v>
      </c>
      <c r="E3053">
        <v>15.74</v>
      </c>
      <c r="F3053">
        <v>1.39</v>
      </c>
      <c r="G3053">
        <v>1163</v>
      </c>
      <c r="H3053" t="s">
        <v>2696</v>
      </c>
      <c r="I3053" t="s">
        <v>29</v>
      </c>
      <c r="J3053" t="s">
        <v>30</v>
      </c>
      <c r="K3053" t="s">
        <v>31</v>
      </c>
      <c r="L3053" t="s">
        <v>100</v>
      </c>
      <c r="M3053" t="s">
        <v>33</v>
      </c>
      <c r="N3053" t="s">
        <v>557</v>
      </c>
      <c r="O3053">
        <v>0.4</v>
      </c>
      <c r="P3053" t="s">
        <v>84</v>
      </c>
      <c r="Q3053" t="s">
        <v>97</v>
      </c>
      <c r="R3053" t="s">
        <v>98</v>
      </c>
      <c r="S3053">
        <v>8101</v>
      </c>
      <c r="T3053" s="1">
        <v>40575</v>
      </c>
      <c r="U3053" s="1">
        <v>40576</v>
      </c>
      <c r="V3053" s="3">
        <v>57.476999999999997</v>
      </c>
      <c r="W3053">
        <v>5</v>
      </c>
      <c r="X3053" s="2">
        <v>83.3</v>
      </c>
      <c r="Y3053">
        <v>89118</v>
      </c>
      <c r="Z3053" t="s">
        <v>112</v>
      </c>
      <c r="AA3053">
        <v>2011</v>
      </c>
      <c r="AB3053" t="str">
        <f>IF(samplesuperstore_cleaned[[#This Row],[discount]]=0,"0%",IF(samplesuperstore_cleaned[[#This Row],[discount]]=0.02,"1-2%",IF(samplesuperstore_cleaned[[#This Row],[discount]]&lt;=0.04,"3-4%",IF(samplesuperstore_cleaned[[#This Row],[discount]]&lt;=0.06,"5-6%",IF(samplesuperstore_cleaned[[#This Row],[discount]]=0.08,"7-8%","9-10%")))))</f>
        <v>1-2%</v>
      </c>
    </row>
    <row r="3054" spans="1:28" x14ac:dyDescent="0.3">
      <c r="A3054">
        <v>8436</v>
      </c>
      <c r="B3054">
        <v>18986</v>
      </c>
      <c r="C3054" t="s">
        <v>27</v>
      </c>
      <c r="D3054" s="3">
        <v>0.06</v>
      </c>
      <c r="E3054">
        <v>37.94</v>
      </c>
      <c r="F3054">
        <v>5.08</v>
      </c>
      <c r="G3054">
        <v>3072</v>
      </c>
      <c r="H3054" t="s">
        <v>5126</v>
      </c>
      <c r="I3054" t="s">
        <v>29</v>
      </c>
      <c r="J3054" t="s">
        <v>30</v>
      </c>
      <c r="K3054" t="s">
        <v>31</v>
      </c>
      <c r="L3054" t="s">
        <v>49</v>
      </c>
      <c r="M3054" t="s">
        <v>43</v>
      </c>
      <c r="N3054" t="s">
        <v>543</v>
      </c>
      <c r="O3054">
        <v>0.38</v>
      </c>
      <c r="P3054" t="s">
        <v>260</v>
      </c>
      <c r="Q3054" t="s">
        <v>2073</v>
      </c>
      <c r="R3054" t="s">
        <v>5127</v>
      </c>
      <c r="S3054">
        <v>72712</v>
      </c>
      <c r="T3054" s="1">
        <v>41278</v>
      </c>
      <c r="U3054" s="1">
        <v>41280</v>
      </c>
      <c r="V3054" s="3">
        <v>57.252000000000002</v>
      </c>
      <c r="W3054">
        <v>1</v>
      </c>
      <c r="X3054" s="2">
        <v>37.71</v>
      </c>
      <c r="Y3054">
        <v>89423</v>
      </c>
      <c r="Z3054" t="s">
        <v>132</v>
      </c>
      <c r="AA3054">
        <v>2013</v>
      </c>
      <c r="AB3054" t="str">
        <f>IF(samplesuperstore_cleaned[[#This Row],[discount]]=0,"0%",IF(samplesuperstore_cleaned[[#This Row],[discount]]=0.02,"1-2%",IF(samplesuperstore_cleaned[[#This Row],[discount]]&lt;=0.04,"3-4%",IF(samplesuperstore_cleaned[[#This Row],[discount]]&lt;=0.06,"5-6%",IF(samplesuperstore_cleaned[[#This Row],[discount]]=0.08,"7-8%","9-10%")))))</f>
        <v>5-6%</v>
      </c>
    </row>
    <row r="3055" spans="1:28" x14ac:dyDescent="0.3">
      <c r="A3055">
        <v>8462</v>
      </c>
      <c r="B3055">
        <v>985</v>
      </c>
      <c r="C3055" t="s">
        <v>27</v>
      </c>
      <c r="D3055" s="3">
        <v>0.02</v>
      </c>
      <c r="E3055">
        <v>54.2</v>
      </c>
      <c r="F3055">
        <v>11.1</v>
      </c>
      <c r="G3055">
        <v>3075</v>
      </c>
      <c r="H3055" t="s">
        <v>5131</v>
      </c>
      <c r="I3055" t="s">
        <v>29</v>
      </c>
      <c r="J3055" t="s">
        <v>30</v>
      </c>
      <c r="K3055" t="s">
        <v>67</v>
      </c>
      <c r="L3055" t="s">
        <v>104</v>
      </c>
      <c r="M3055" t="s">
        <v>154</v>
      </c>
      <c r="N3055" t="s">
        <v>1773</v>
      </c>
      <c r="O3055">
        <v>0.64</v>
      </c>
      <c r="P3055" t="s">
        <v>45</v>
      </c>
      <c r="Q3055" t="s">
        <v>70</v>
      </c>
      <c r="R3055" t="s">
        <v>1646</v>
      </c>
      <c r="S3055">
        <v>90061</v>
      </c>
      <c r="T3055" s="1">
        <v>41278</v>
      </c>
      <c r="U3055" s="1">
        <v>41278</v>
      </c>
      <c r="V3055" s="3">
        <v>57.232000000000014</v>
      </c>
      <c r="W3055">
        <v>3</v>
      </c>
      <c r="X3055" s="2">
        <v>172.04</v>
      </c>
      <c r="Y3055">
        <v>7107</v>
      </c>
      <c r="Z3055" t="s">
        <v>132</v>
      </c>
      <c r="AA3055">
        <v>2013</v>
      </c>
      <c r="AB3055" t="str">
        <f>IF(samplesuperstore_cleaned[[#This Row],[discount]]=0,"0%",IF(samplesuperstore_cleaned[[#This Row],[discount]]=0.02,"1-2%",IF(samplesuperstore_cleaned[[#This Row],[discount]]&lt;=0.04,"3-4%",IF(samplesuperstore_cleaned[[#This Row],[discount]]&lt;=0.06,"5-6%",IF(samplesuperstore_cleaned[[#This Row],[discount]]=0.08,"7-8%","9-10%")))))</f>
        <v>1-2%</v>
      </c>
    </row>
    <row r="3056" spans="1:28" x14ac:dyDescent="0.3">
      <c r="A3056">
        <v>5458</v>
      </c>
      <c r="B3056">
        <v>20134</v>
      </c>
      <c r="C3056" t="s">
        <v>27</v>
      </c>
      <c r="D3056" s="3">
        <v>0.06</v>
      </c>
      <c r="E3056">
        <v>10.91</v>
      </c>
      <c r="F3056">
        <v>2.99</v>
      </c>
      <c r="G3056">
        <v>2017</v>
      </c>
      <c r="H3056" t="s">
        <v>3869</v>
      </c>
      <c r="I3056" t="s">
        <v>29</v>
      </c>
      <c r="J3056" t="s">
        <v>66</v>
      </c>
      <c r="K3056" t="s">
        <v>31</v>
      </c>
      <c r="L3056" t="s">
        <v>138</v>
      </c>
      <c r="M3056" t="s">
        <v>33</v>
      </c>
      <c r="N3056" t="s">
        <v>2206</v>
      </c>
      <c r="O3056">
        <v>0.38</v>
      </c>
      <c r="P3056" t="s">
        <v>84</v>
      </c>
      <c r="Q3056" t="s">
        <v>596</v>
      </c>
      <c r="R3056" t="s">
        <v>3870</v>
      </c>
      <c r="S3056">
        <v>19401</v>
      </c>
      <c r="T3056" s="1">
        <v>41373</v>
      </c>
      <c r="U3056" s="1">
        <v>41374</v>
      </c>
      <c r="V3056" s="3">
        <v>57.111299999999993</v>
      </c>
      <c r="W3056">
        <v>8</v>
      </c>
      <c r="X3056" s="2">
        <v>82.77</v>
      </c>
      <c r="Y3056">
        <v>86944</v>
      </c>
      <c r="Z3056" t="s">
        <v>127</v>
      </c>
      <c r="AA3056">
        <v>2013</v>
      </c>
      <c r="AB3056" t="str">
        <f>IF(samplesuperstore_cleaned[[#This Row],[discount]]=0,"0%",IF(samplesuperstore_cleaned[[#This Row],[discount]]=0.02,"1-2%",IF(samplesuperstore_cleaned[[#This Row],[discount]]&lt;=0.04,"3-4%",IF(samplesuperstore_cleaned[[#This Row],[discount]]&lt;=0.06,"5-6%",IF(samplesuperstore_cleaned[[#This Row],[discount]]=0.08,"7-8%","9-10%")))))</f>
        <v>5-6%</v>
      </c>
    </row>
    <row r="3057" spans="1:28" x14ac:dyDescent="0.3">
      <c r="A3057">
        <v>8775</v>
      </c>
      <c r="B3057">
        <v>18178</v>
      </c>
      <c r="C3057" t="s">
        <v>78</v>
      </c>
      <c r="D3057" s="3">
        <v>0.01</v>
      </c>
      <c r="E3057">
        <v>70.97</v>
      </c>
      <c r="F3057">
        <v>3.5</v>
      </c>
      <c r="G3057">
        <v>3173</v>
      </c>
      <c r="H3057" t="s">
        <v>5245</v>
      </c>
      <c r="I3057" t="s">
        <v>41</v>
      </c>
      <c r="J3057" t="s">
        <v>66</v>
      </c>
      <c r="K3057" t="s">
        <v>31</v>
      </c>
      <c r="L3057" t="s">
        <v>75</v>
      </c>
      <c r="M3057" t="s">
        <v>33</v>
      </c>
      <c r="N3057" t="s">
        <v>329</v>
      </c>
      <c r="O3057">
        <v>0.59</v>
      </c>
      <c r="P3057" t="s">
        <v>84</v>
      </c>
      <c r="Q3057" t="s">
        <v>466</v>
      </c>
      <c r="R3057" t="s">
        <v>3395</v>
      </c>
      <c r="S3057">
        <v>6903</v>
      </c>
      <c r="T3057" s="1">
        <v>41319</v>
      </c>
      <c r="U3057" s="1">
        <v>41320</v>
      </c>
      <c r="V3057" s="3">
        <v>57.1</v>
      </c>
      <c r="W3057">
        <v>2</v>
      </c>
      <c r="X3057" s="2">
        <v>147.61000000000001</v>
      </c>
      <c r="Y3057">
        <v>86808</v>
      </c>
      <c r="Z3057" t="s">
        <v>112</v>
      </c>
      <c r="AA3057">
        <v>2013</v>
      </c>
      <c r="AB3057" t="str">
        <f>IF(samplesuperstore_cleaned[[#This Row],[discount]]=0,"0%",IF(samplesuperstore_cleaned[[#This Row],[discount]]=0.02,"1-2%",IF(samplesuperstore_cleaned[[#This Row],[discount]]&lt;=0.04,"3-4%",IF(samplesuperstore_cleaned[[#This Row],[discount]]&lt;=0.06,"5-6%",IF(samplesuperstore_cleaned[[#This Row],[discount]]=0.08,"7-8%","9-10%")))))</f>
        <v>3-4%</v>
      </c>
    </row>
    <row r="3058" spans="1:28" x14ac:dyDescent="0.3">
      <c r="A3058">
        <v>8612</v>
      </c>
      <c r="B3058">
        <v>22371</v>
      </c>
      <c r="C3058" t="s">
        <v>78</v>
      </c>
      <c r="D3058" s="3">
        <v>0.03</v>
      </c>
      <c r="E3058">
        <v>3.08</v>
      </c>
      <c r="F3058">
        <v>0.99</v>
      </c>
      <c r="G3058">
        <v>3120</v>
      </c>
      <c r="H3058" t="s">
        <v>5183</v>
      </c>
      <c r="I3058" t="s">
        <v>29</v>
      </c>
      <c r="J3058" t="s">
        <v>66</v>
      </c>
      <c r="K3058" t="s">
        <v>31</v>
      </c>
      <c r="L3058" t="s">
        <v>32</v>
      </c>
      <c r="M3058" t="s">
        <v>33</v>
      </c>
      <c r="N3058" t="s">
        <v>207</v>
      </c>
      <c r="O3058">
        <v>0.37</v>
      </c>
      <c r="P3058" t="s">
        <v>260</v>
      </c>
      <c r="Q3058" t="s">
        <v>430</v>
      </c>
      <c r="R3058" t="s">
        <v>5178</v>
      </c>
      <c r="S3058">
        <v>70117</v>
      </c>
      <c r="T3058" s="1">
        <v>40940</v>
      </c>
      <c r="U3058" s="1">
        <v>40941</v>
      </c>
      <c r="V3058" s="3">
        <v>57.094499999999996</v>
      </c>
      <c r="W3058">
        <v>1</v>
      </c>
      <c r="X3058" s="2">
        <v>3.36</v>
      </c>
      <c r="Y3058">
        <v>90161</v>
      </c>
      <c r="Z3058" t="s">
        <v>112</v>
      </c>
      <c r="AA3058">
        <v>2012</v>
      </c>
      <c r="AB3058" t="str">
        <f>IF(samplesuperstore_cleaned[[#This Row],[discount]]=0,"0%",IF(samplesuperstore_cleaned[[#This Row],[discount]]=0.02,"1-2%",IF(samplesuperstore_cleaned[[#This Row],[discount]]&lt;=0.04,"3-4%",IF(samplesuperstore_cleaned[[#This Row],[discount]]&lt;=0.06,"5-6%",IF(samplesuperstore_cleaned[[#This Row],[discount]]=0.08,"7-8%","9-10%")))))</f>
        <v>3-4%</v>
      </c>
    </row>
    <row r="3059" spans="1:28" x14ac:dyDescent="0.3">
      <c r="A3059">
        <v>8022</v>
      </c>
      <c r="B3059">
        <v>22033</v>
      </c>
      <c r="C3059" t="s">
        <v>39</v>
      </c>
      <c r="D3059" s="3">
        <v>0</v>
      </c>
      <c r="E3059">
        <v>8.34</v>
      </c>
      <c r="F3059">
        <v>4.82</v>
      </c>
      <c r="G3059">
        <v>2916</v>
      </c>
      <c r="H3059" t="s">
        <v>4952</v>
      </c>
      <c r="I3059" t="s">
        <v>41</v>
      </c>
      <c r="J3059" t="s">
        <v>66</v>
      </c>
      <c r="K3059" t="s">
        <v>31</v>
      </c>
      <c r="L3059" t="s">
        <v>49</v>
      </c>
      <c r="M3059" t="s">
        <v>33</v>
      </c>
      <c r="N3059" t="s">
        <v>2092</v>
      </c>
      <c r="O3059">
        <v>0.4</v>
      </c>
      <c r="P3059" t="s">
        <v>35</v>
      </c>
      <c r="Q3059" t="s">
        <v>859</v>
      </c>
      <c r="R3059" t="s">
        <v>4953</v>
      </c>
      <c r="S3059">
        <v>50701</v>
      </c>
      <c r="T3059" s="1">
        <v>40851</v>
      </c>
      <c r="U3059" s="1">
        <v>40854</v>
      </c>
      <c r="V3059" s="3">
        <v>57.09</v>
      </c>
      <c r="W3059">
        <v>31</v>
      </c>
      <c r="X3059" s="2">
        <v>289.55</v>
      </c>
      <c r="Y3059">
        <v>86138</v>
      </c>
      <c r="Z3059" t="s">
        <v>59</v>
      </c>
      <c r="AA3059">
        <v>2011</v>
      </c>
      <c r="AB3059" t="str">
        <f>IF(samplesuperstore_cleaned[[#This Row],[discount]]=0,"0%",IF(samplesuperstore_cleaned[[#This Row],[discount]]=0.02,"1-2%",IF(samplesuperstore_cleaned[[#This Row],[discount]]&lt;=0.04,"3-4%",IF(samplesuperstore_cleaned[[#This Row],[discount]]&lt;=0.06,"5-6%",IF(samplesuperstore_cleaned[[#This Row],[discount]]=0.08,"7-8%","9-10%")))))</f>
        <v>0%</v>
      </c>
    </row>
    <row r="3060" spans="1:28" x14ac:dyDescent="0.3">
      <c r="A3060">
        <v>5709</v>
      </c>
      <c r="B3060">
        <v>23709</v>
      </c>
      <c r="C3060" t="s">
        <v>78</v>
      </c>
      <c r="D3060" s="3">
        <v>0.1</v>
      </c>
      <c r="E3060">
        <v>4.28</v>
      </c>
      <c r="F3060">
        <v>0.94</v>
      </c>
      <c r="G3060">
        <v>2100</v>
      </c>
      <c r="H3060" t="s">
        <v>3973</v>
      </c>
      <c r="I3060" t="s">
        <v>29</v>
      </c>
      <c r="J3060" t="s">
        <v>66</v>
      </c>
      <c r="K3060" t="s">
        <v>31</v>
      </c>
      <c r="L3060" t="s">
        <v>42</v>
      </c>
      <c r="M3060" t="s">
        <v>43</v>
      </c>
      <c r="N3060" t="s">
        <v>2564</v>
      </c>
      <c r="O3060">
        <v>0.56000000000000005</v>
      </c>
      <c r="P3060" t="s">
        <v>260</v>
      </c>
      <c r="Q3060" t="s">
        <v>2115</v>
      </c>
      <c r="R3060" t="s">
        <v>3974</v>
      </c>
      <c r="S3060">
        <v>29406</v>
      </c>
      <c r="T3060" s="1">
        <v>41479</v>
      </c>
      <c r="U3060" s="1">
        <v>41481</v>
      </c>
      <c r="V3060" s="3">
        <v>57.035999999999966</v>
      </c>
      <c r="W3060">
        <v>6</v>
      </c>
      <c r="X3060" s="2">
        <v>23.9</v>
      </c>
      <c r="Y3060">
        <v>87897</v>
      </c>
      <c r="Z3060" t="s">
        <v>48</v>
      </c>
      <c r="AA3060">
        <v>2013</v>
      </c>
      <c r="AB3060" t="str">
        <f>IF(samplesuperstore_cleaned[[#This Row],[discount]]=0,"0%",IF(samplesuperstore_cleaned[[#This Row],[discount]]=0.02,"1-2%",IF(samplesuperstore_cleaned[[#This Row],[discount]]&lt;=0.04,"3-4%",IF(samplesuperstore_cleaned[[#This Row],[discount]]&lt;=0.06,"5-6%",IF(samplesuperstore_cleaned[[#This Row],[discount]]=0.08,"7-8%","9-10%")))))</f>
        <v>9-10%</v>
      </c>
    </row>
    <row r="3061" spans="1:28" x14ac:dyDescent="0.3">
      <c r="A3061">
        <v>1427</v>
      </c>
      <c r="B3061">
        <v>991</v>
      </c>
      <c r="C3061" t="s">
        <v>78</v>
      </c>
      <c r="D3061" s="3">
        <v>0.06</v>
      </c>
      <c r="E3061">
        <v>3.69</v>
      </c>
      <c r="F3061">
        <v>0.5</v>
      </c>
      <c r="G3061">
        <v>553</v>
      </c>
      <c r="H3061" t="s">
        <v>1645</v>
      </c>
      <c r="I3061" t="s">
        <v>29</v>
      </c>
      <c r="J3061" t="s">
        <v>30</v>
      </c>
      <c r="K3061" t="s">
        <v>31</v>
      </c>
      <c r="L3061" t="s">
        <v>32</v>
      </c>
      <c r="M3061" t="s">
        <v>33</v>
      </c>
      <c r="N3061" t="s">
        <v>334</v>
      </c>
      <c r="O3061">
        <v>0.38</v>
      </c>
      <c r="P3061" t="s">
        <v>45</v>
      </c>
      <c r="Q3061" t="s">
        <v>70</v>
      </c>
      <c r="R3061" t="s">
        <v>1646</v>
      </c>
      <c r="S3061">
        <v>90008</v>
      </c>
      <c r="T3061" s="1">
        <v>41111</v>
      </c>
      <c r="U3061" s="1">
        <v>41113</v>
      </c>
      <c r="V3061" s="3">
        <v>57</v>
      </c>
      <c r="W3061">
        <v>49</v>
      </c>
      <c r="X3061" s="2">
        <v>180.84</v>
      </c>
      <c r="Y3061">
        <v>7142</v>
      </c>
      <c r="Z3061" t="s">
        <v>48</v>
      </c>
      <c r="AA3061">
        <v>2012</v>
      </c>
      <c r="AB3061" t="str">
        <f>IF(samplesuperstore_cleaned[[#This Row],[discount]]=0,"0%",IF(samplesuperstore_cleaned[[#This Row],[discount]]=0.02,"1-2%",IF(samplesuperstore_cleaned[[#This Row],[discount]]&lt;=0.04,"3-4%",IF(samplesuperstore_cleaned[[#This Row],[discount]]&lt;=0.06,"5-6%",IF(samplesuperstore_cleaned[[#This Row],[discount]]=0.08,"7-8%","9-10%")))))</f>
        <v>5-6%</v>
      </c>
    </row>
    <row r="3062" spans="1:28" x14ac:dyDescent="0.3">
      <c r="A3062">
        <v>1905</v>
      </c>
      <c r="B3062">
        <v>21304</v>
      </c>
      <c r="C3062" t="s">
        <v>27</v>
      </c>
      <c r="D3062" s="3">
        <v>0.04</v>
      </c>
      <c r="E3062">
        <v>37.700000000000003</v>
      </c>
      <c r="F3062">
        <v>2.99</v>
      </c>
      <c r="G3062">
        <v>701</v>
      </c>
      <c r="H3062" t="s">
        <v>1943</v>
      </c>
      <c r="I3062" t="s">
        <v>41</v>
      </c>
      <c r="J3062" t="s">
        <v>244</v>
      </c>
      <c r="K3062" t="s">
        <v>31</v>
      </c>
      <c r="L3062" t="s">
        <v>138</v>
      </c>
      <c r="M3062" t="s">
        <v>33</v>
      </c>
      <c r="N3062" t="s">
        <v>1418</v>
      </c>
      <c r="O3062">
        <v>0.35</v>
      </c>
      <c r="P3062" t="s">
        <v>45</v>
      </c>
      <c r="Q3062" t="s">
        <v>70</v>
      </c>
      <c r="R3062" t="s">
        <v>1944</v>
      </c>
      <c r="S3062">
        <v>90405</v>
      </c>
      <c r="T3062" s="1">
        <v>41034</v>
      </c>
      <c r="U3062" s="1">
        <v>41036</v>
      </c>
      <c r="V3062" s="3">
        <v>56.890499999999996</v>
      </c>
      <c r="W3062">
        <v>2</v>
      </c>
      <c r="X3062" s="2">
        <v>82.45</v>
      </c>
      <c r="Y3062">
        <v>87985</v>
      </c>
      <c r="Z3062" t="s">
        <v>38</v>
      </c>
      <c r="AA3062">
        <v>2012</v>
      </c>
      <c r="AB3062" t="str">
        <f>IF(samplesuperstore_cleaned[[#This Row],[discount]]=0,"0%",IF(samplesuperstore_cleaned[[#This Row],[discount]]=0.02,"1-2%",IF(samplesuperstore_cleaned[[#This Row],[discount]]&lt;=0.04,"3-4%",IF(samplesuperstore_cleaned[[#This Row],[discount]]&lt;=0.06,"5-6%",IF(samplesuperstore_cleaned[[#This Row],[discount]]=0.08,"7-8%","9-10%")))))</f>
        <v>3-4%</v>
      </c>
    </row>
    <row r="3063" spans="1:28" x14ac:dyDescent="0.3">
      <c r="A3063">
        <v>7726</v>
      </c>
      <c r="B3063">
        <v>21049</v>
      </c>
      <c r="C3063" t="s">
        <v>27</v>
      </c>
      <c r="D3063" s="3">
        <v>0</v>
      </c>
      <c r="E3063">
        <v>8.14</v>
      </c>
      <c r="F3063">
        <v>3.12</v>
      </c>
      <c r="G3063">
        <v>2825</v>
      </c>
      <c r="H3063" t="s">
        <v>4845</v>
      </c>
      <c r="I3063" t="s">
        <v>29</v>
      </c>
      <c r="J3063" t="s">
        <v>244</v>
      </c>
      <c r="K3063" t="s">
        <v>31</v>
      </c>
      <c r="L3063" t="s">
        <v>42</v>
      </c>
      <c r="M3063" t="s">
        <v>43</v>
      </c>
      <c r="N3063" t="s">
        <v>4846</v>
      </c>
      <c r="O3063">
        <v>0.45</v>
      </c>
      <c r="P3063" t="s">
        <v>45</v>
      </c>
      <c r="Q3063" t="s">
        <v>2278</v>
      </c>
      <c r="R3063" t="s">
        <v>4638</v>
      </c>
      <c r="S3063">
        <v>83701</v>
      </c>
      <c r="T3063" s="1">
        <v>40798</v>
      </c>
      <c r="U3063" s="1">
        <v>40799</v>
      </c>
      <c r="V3063" s="3">
        <v>56.75</v>
      </c>
      <c r="W3063">
        <v>21</v>
      </c>
      <c r="X3063" s="2">
        <v>175.78</v>
      </c>
      <c r="Y3063">
        <v>89498</v>
      </c>
      <c r="Z3063" t="s">
        <v>173</v>
      </c>
      <c r="AA3063">
        <v>2011</v>
      </c>
      <c r="AB3063" t="str">
        <f>IF(samplesuperstore_cleaned[[#This Row],[discount]]=0,"0%",IF(samplesuperstore_cleaned[[#This Row],[discount]]=0.02,"1-2%",IF(samplesuperstore_cleaned[[#This Row],[discount]]&lt;=0.04,"3-4%",IF(samplesuperstore_cleaned[[#This Row],[discount]]&lt;=0.06,"5-6%",IF(samplesuperstore_cleaned[[#This Row],[discount]]=0.08,"7-8%","9-10%")))))</f>
        <v>0%</v>
      </c>
    </row>
    <row r="3064" spans="1:28" x14ac:dyDescent="0.3">
      <c r="A3064">
        <v>286</v>
      </c>
      <c r="B3064">
        <v>6002</v>
      </c>
      <c r="C3064" t="s">
        <v>57</v>
      </c>
      <c r="D3064" s="3">
        <v>0.01</v>
      </c>
      <c r="E3064">
        <v>3.49</v>
      </c>
      <c r="F3064">
        <v>0.76</v>
      </c>
      <c r="G3064">
        <v>102</v>
      </c>
      <c r="H3064" t="s">
        <v>474</v>
      </c>
      <c r="I3064" t="s">
        <v>29</v>
      </c>
      <c r="J3064" t="s">
        <v>244</v>
      </c>
      <c r="K3064" t="s">
        <v>31</v>
      </c>
      <c r="L3064" t="s">
        <v>120</v>
      </c>
      <c r="M3064" t="s">
        <v>43</v>
      </c>
      <c r="N3064" t="s">
        <v>465</v>
      </c>
      <c r="O3064">
        <v>0.39</v>
      </c>
      <c r="P3064" t="s">
        <v>84</v>
      </c>
      <c r="Q3064" t="s">
        <v>85</v>
      </c>
      <c r="R3064" t="s">
        <v>476</v>
      </c>
      <c r="S3064">
        <v>2129</v>
      </c>
      <c r="T3064" s="1">
        <v>40597</v>
      </c>
      <c r="U3064" s="1">
        <v>40599</v>
      </c>
      <c r="V3064" s="3">
        <v>56.73</v>
      </c>
      <c r="W3064">
        <v>46</v>
      </c>
      <c r="X3064" s="2">
        <v>161.28</v>
      </c>
      <c r="Y3064">
        <v>42528</v>
      </c>
      <c r="Z3064" t="s">
        <v>112</v>
      </c>
      <c r="AA3064">
        <v>2011</v>
      </c>
      <c r="AB3064" t="str">
        <f>IF(samplesuperstore_cleaned[[#This Row],[discount]]=0,"0%",IF(samplesuperstore_cleaned[[#This Row],[discount]]=0.02,"1-2%",IF(samplesuperstore_cleaned[[#This Row],[discount]]&lt;=0.04,"3-4%",IF(samplesuperstore_cleaned[[#This Row],[discount]]&lt;=0.06,"5-6%",IF(samplesuperstore_cleaned[[#This Row],[discount]]=0.08,"7-8%","9-10%")))))</f>
        <v>3-4%</v>
      </c>
    </row>
    <row r="3065" spans="1:28" x14ac:dyDescent="0.3">
      <c r="A3065">
        <v>852</v>
      </c>
      <c r="B3065">
        <v>23334</v>
      </c>
      <c r="C3065" t="s">
        <v>27</v>
      </c>
      <c r="D3065" s="3">
        <v>0.04</v>
      </c>
      <c r="E3065">
        <v>29.99</v>
      </c>
      <c r="F3065">
        <v>5.5</v>
      </c>
      <c r="G3065">
        <v>318</v>
      </c>
      <c r="H3065" t="s">
        <v>1095</v>
      </c>
      <c r="I3065" t="s">
        <v>29</v>
      </c>
      <c r="J3065" t="s">
        <v>30</v>
      </c>
      <c r="K3065" t="s">
        <v>54</v>
      </c>
      <c r="L3065" t="s">
        <v>181</v>
      </c>
      <c r="M3065" t="s">
        <v>33</v>
      </c>
      <c r="N3065" t="s">
        <v>684</v>
      </c>
      <c r="O3065">
        <v>0.51</v>
      </c>
      <c r="P3065" t="s">
        <v>84</v>
      </c>
      <c r="Q3065" t="s">
        <v>97</v>
      </c>
      <c r="R3065" t="s">
        <v>1096</v>
      </c>
      <c r="S3065">
        <v>7111</v>
      </c>
      <c r="T3065" s="1">
        <v>41237</v>
      </c>
      <c r="U3065" s="1">
        <v>41238</v>
      </c>
      <c r="V3065" s="3">
        <v>56.518000000000008</v>
      </c>
      <c r="W3065">
        <v>12</v>
      </c>
      <c r="X3065" s="2">
        <v>374.38</v>
      </c>
      <c r="Y3065">
        <v>86042</v>
      </c>
      <c r="Z3065" t="s">
        <v>59</v>
      </c>
      <c r="AA3065">
        <v>2012</v>
      </c>
      <c r="AB3065" t="str">
        <f>IF(samplesuperstore_cleaned[[#This Row],[discount]]=0,"0%",IF(samplesuperstore_cleaned[[#This Row],[discount]]=0.02,"1-2%",IF(samplesuperstore_cleaned[[#This Row],[discount]]&lt;=0.04,"3-4%",IF(samplesuperstore_cleaned[[#This Row],[discount]]&lt;=0.06,"5-6%",IF(samplesuperstore_cleaned[[#This Row],[discount]]=0.08,"7-8%","9-10%")))))</f>
        <v>3-4%</v>
      </c>
    </row>
    <row r="3066" spans="1:28" x14ac:dyDescent="0.3">
      <c r="A3066">
        <v>1841</v>
      </c>
      <c r="B3066">
        <v>24666</v>
      </c>
      <c r="C3066" t="s">
        <v>39</v>
      </c>
      <c r="D3066" s="3">
        <v>0.08</v>
      </c>
      <c r="E3066">
        <v>8.17</v>
      </c>
      <c r="F3066">
        <v>1.69</v>
      </c>
      <c r="G3066">
        <v>693</v>
      </c>
      <c r="H3066" t="s">
        <v>1913</v>
      </c>
      <c r="I3066" t="s">
        <v>29</v>
      </c>
      <c r="J3066" t="s">
        <v>114</v>
      </c>
      <c r="K3066" t="s">
        <v>31</v>
      </c>
      <c r="L3066" t="s">
        <v>49</v>
      </c>
      <c r="M3066" t="s">
        <v>43</v>
      </c>
      <c r="N3066" t="s">
        <v>1916</v>
      </c>
      <c r="O3066">
        <v>0.38</v>
      </c>
      <c r="P3066" t="s">
        <v>45</v>
      </c>
      <c r="Q3066" t="s">
        <v>644</v>
      </c>
      <c r="R3066" t="s">
        <v>1914</v>
      </c>
      <c r="S3066">
        <v>80229</v>
      </c>
      <c r="T3066" s="1">
        <v>41389</v>
      </c>
      <c r="U3066" s="1">
        <v>41390</v>
      </c>
      <c r="V3066" s="3">
        <v>56.310899999999997</v>
      </c>
      <c r="W3066">
        <v>10</v>
      </c>
      <c r="X3066" s="2">
        <v>81.61</v>
      </c>
      <c r="Y3066">
        <v>87819</v>
      </c>
      <c r="Z3066" t="s">
        <v>127</v>
      </c>
      <c r="AA3066">
        <v>2013</v>
      </c>
      <c r="AB3066" t="str">
        <f>IF(samplesuperstore_cleaned[[#This Row],[discount]]=0,"0%",IF(samplesuperstore_cleaned[[#This Row],[discount]]=0.02,"1-2%",IF(samplesuperstore_cleaned[[#This Row],[discount]]&lt;=0.04,"3-4%",IF(samplesuperstore_cleaned[[#This Row],[discount]]&lt;=0.06,"5-6%",IF(samplesuperstore_cleaned[[#This Row],[discount]]=0.08,"7-8%","9-10%")))))</f>
        <v>7-8%</v>
      </c>
    </row>
    <row r="3067" spans="1:28" x14ac:dyDescent="0.3">
      <c r="A3067">
        <v>1476</v>
      </c>
      <c r="B3067">
        <v>22739</v>
      </c>
      <c r="C3067" t="s">
        <v>27</v>
      </c>
      <c r="D3067" s="3">
        <v>0</v>
      </c>
      <c r="E3067">
        <v>29.74</v>
      </c>
      <c r="F3067">
        <v>6.64</v>
      </c>
      <c r="G3067">
        <v>566</v>
      </c>
      <c r="H3067" t="s">
        <v>1670</v>
      </c>
      <c r="I3067" t="s">
        <v>29</v>
      </c>
      <c r="J3067" t="s">
        <v>30</v>
      </c>
      <c r="K3067" t="s">
        <v>31</v>
      </c>
      <c r="L3067" t="s">
        <v>158</v>
      </c>
      <c r="M3067" t="s">
        <v>33</v>
      </c>
      <c r="N3067" t="s">
        <v>1674</v>
      </c>
      <c r="O3067">
        <v>0.7</v>
      </c>
      <c r="P3067" t="s">
        <v>35</v>
      </c>
      <c r="Q3067" t="s">
        <v>36</v>
      </c>
      <c r="R3067" t="s">
        <v>1672</v>
      </c>
      <c r="S3067">
        <v>60090</v>
      </c>
      <c r="T3067" s="1">
        <v>40580</v>
      </c>
      <c r="U3067" s="1">
        <v>40581</v>
      </c>
      <c r="V3067" s="3">
        <v>56.26</v>
      </c>
      <c r="W3067">
        <v>6</v>
      </c>
      <c r="X3067" s="2">
        <v>192.53</v>
      </c>
      <c r="Y3067">
        <v>87105</v>
      </c>
      <c r="Z3067" t="s">
        <v>112</v>
      </c>
      <c r="AA3067">
        <v>2011</v>
      </c>
      <c r="AB3067" t="str">
        <f>IF(samplesuperstore_cleaned[[#This Row],[discount]]=0,"0%",IF(samplesuperstore_cleaned[[#This Row],[discount]]=0.02,"1-2%",IF(samplesuperstore_cleaned[[#This Row],[discount]]&lt;=0.04,"3-4%",IF(samplesuperstore_cleaned[[#This Row],[discount]]&lt;=0.06,"5-6%",IF(samplesuperstore_cleaned[[#This Row],[discount]]=0.08,"7-8%","9-10%")))))</f>
        <v>0%</v>
      </c>
    </row>
    <row r="3068" spans="1:28" x14ac:dyDescent="0.3">
      <c r="A3068">
        <v>2358</v>
      </c>
      <c r="B3068">
        <v>78</v>
      </c>
      <c r="C3068" t="s">
        <v>60</v>
      </c>
      <c r="D3068" s="3">
        <v>0.09</v>
      </c>
      <c r="E3068">
        <v>6.08</v>
      </c>
      <c r="F3068">
        <v>1.82</v>
      </c>
      <c r="G3068">
        <v>898</v>
      </c>
      <c r="H3068" t="s">
        <v>2284</v>
      </c>
      <c r="I3068" t="s">
        <v>29</v>
      </c>
      <c r="J3068" t="s">
        <v>114</v>
      </c>
      <c r="K3068" t="s">
        <v>31</v>
      </c>
      <c r="L3068" t="s">
        <v>120</v>
      </c>
      <c r="M3068" t="s">
        <v>43</v>
      </c>
      <c r="N3068" t="s">
        <v>318</v>
      </c>
      <c r="O3068">
        <v>0.35</v>
      </c>
      <c r="P3068" t="s">
        <v>84</v>
      </c>
      <c r="Q3068" t="s">
        <v>125</v>
      </c>
      <c r="R3068" t="s">
        <v>167</v>
      </c>
      <c r="S3068">
        <v>10039</v>
      </c>
      <c r="T3068" s="1">
        <v>41269</v>
      </c>
      <c r="U3068" s="1">
        <v>41271</v>
      </c>
      <c r="V3068" s="3">
        <v>56.22</v>
      </c>
      <c r="W3068">
        <v>84</v>
      </c>
      <c r="X3068" s="2">
        <v>468.4</v>
      </c>
      <c r="Y3068">
        <v>454</v>
      </c>
      <c r="Z3068" t="s">
        <v>72</v>
      </c>
      <c r="AA3068">
        <v>2012</v>
      </c>
      <c r="AB3068" t="str">
        <f>IF(samplesuperstore_cleaned[[#This Row],[discount]]=0,"0%",IF(samplesuperstore_cleaned[[#This Row],[discount]]=0.02,"1-2%",IF(samplesuperstore_cleaned[[#This Row],[discount]]&lt;=0.04,"3-4%",IF(samplesuperstore_cleaned[[#This Row],[discount]]&lt;=0.06,"5-6%",IF(samplesuperstore_cleaned[[#This Row],[discount]]=0.08,"7-8%","9-10%")))))</f>
        <v>9-10%</v>
      </c>
    </row>
    <row r="3069" spans="1:28" x14ac:dyDescent="0.3">
      <c r="A3069">
        <v>6755</v>
      </c>
      <c r="B3069">
        <v>22873</v>
      </c>
      <c r="C3069" t="s">
        <v>27</v>
      </c>
      <c r="D3069" s="3">
        <v>0.05</v>
      </c>
      <c r="E3069">
        <v>808.49</v>
      </c>
      <c r="F3069">
        <v>55.3</v>
      </c>
      <c r="G3069">
        <v>2480</v>
      </c>
      <c r="H3069" t="s">
        <v>4444</v>
      </c>
      <c r="I3069" t="s">
        <v>61</v>
      </c>
      <c r="J3069" t="s">
        <v>30</v>
      </c>
      <c r="K3069" t="s">
        <v>54</v>
      </c>
      <c r="L3069" t="s">
        <v>62</v>
      </c>
      <c r="M3069" t="s">
        <v>63</v>
      </c>
      <c r="N3069" t="s">
        <v>717</v>
      </c>
      <c r="O3069">
        <v>0.4</v>
      </c>
      <c r="P3069" t="s">
        <v>260</v>
      </c>
      <c r="Q3069" t="s">
        <v>430</v>
      </c>
      <c r="R3069" t="s">
        <v>4445</v>
      </c>
      <c r="S3069">
        <v>70065</v>
      </c>
      <c r="T3069" s="1">
        <v>41096</v>
      </c>
      <c r="U3069" s="1">
        <v>41098</v>
      </c>
      <c r="V3069" s="3">
        <v>56.015999999999998</v>
      </c>
      <c r="W3069">
        <v>13</v>
      </c>
      <c r="X3069" s="2">
        <v>9984.85</v>
      </c>
      <c r="Y3069">
        <v>91002</v>
      </c>
      <c r="Z3069" t="s">
        <v>48</v>
      </c>
      <c r="AA3069">
        <v>2012</v>
      </c>
      <c r="AB3069" t="str">
        <f>IF(samplesuperstore_cleaned[[#This Row],[discount]]=0,"0%",IF(samplesuperstore_cleaned[[#This Row],[discount]]=0.02,"1-2%",IF(samplesuperstore_cleaned[[#This Row],[discount]]&lt;=0.04,"3-4%",IF(samplesuperstore_cleaned[[#This Row],[discount]]&lt;=0.06,"5-6%",IF(samplesuperstore_cleaned[[#This Row],[discount]]=0.08,"7-8%","9-10%")))))</f>
        <v>5-6%</v>
      </c>
    </row>
    <row r="3070" spans="1:28" x14ac:dyDescent="0.3">
      <c r="A3070">
        <v>9358</v>
      </c>
      <c r="B3070">
        <v>24160</v>
      </c>
      <c r="C3070" t="s">
        <v>27</v>
      </c>
      <c r="D3070" s="3">
        <v>0.06</v>
      </c>
      <c r="E3070">
        <v>599.99</v>
      </c>
      <c r="F3070">
        <v>24.49</v>
      </c>
      <c r="G3070">
        <v>3381</v>
      </c>
      <c r="H3070" t="s">
        <v>5475</v>
      </c>
      <c r="I3070" t="s">
        <v>29</v>
      </c>
      <c r="J3070" t="s">
        <v>30</v>
      </c>
      <c r="K3070" t="s">
        <v>54</v>
      </c>
      <c r="L3070" t="s">
        <v>219</v>
      </c>
      <c r="M3070" t="s">
        <v>159</v>
      </c>
      <c r="N3070" t="s">
        <v>2246</v>
      </c>
      <c r="O3070">
        <v>0.5</v>
      </c>
      <c r="P3070" t="s">
        <v>260</v>
      </c>
      <c r="Q3070" t="s">
        <v>981</v>
      </c>
      <c r="R3070" t="s">
        <v>5476</v>
      </c>
      <c r="S3070">
        <v>31204</v>
      </c>
      <c r="T3070" s="1">
        <v>41356</v>
      </c>
      <c r="U3070" s="1">
        <v>41357</v>
      </c>
      <c r="V3070" s="3">
        <v>55.936800000000005</v>
      </c>
      <c r="W3070">
        <v>1</v>
      </c>
      <c r="X3070" s="2">
        <v>586.54999999999995</v>
      </c>
      <c r="Y3070">
        <v>88847</v>
      </c>
      <c r="Z3070" t="s">
        <v>165</v>
      </c>
      <c r="AA3070">
        <v>2013</v>
      </c>
      <c r="AB3070" t="str">
        <f>IF(samplesuperstore_cleaned[[#This Row],[discount]]=0,"0%",IF(samplesuperstore_cleaned[[#This Row],[discount]]=0.02,"1-2%",IF(samplesuperstore_cleaned[[#This Row],[discount]]&lt;=0.04,"3-4%",IF(samplesuperstore_cleaned[[#This Row],[discount]]&lt;=0.06,"5-6%",IF(samplesuperstore_cleaned[[#This Row],[discount]]=0.08,"7-8%","9-10%")))))</f>
        <v>5-6%</v>
      </c>
    </row>
    <row r="3071" spans="1:28" x14ac:dyDescent="0.3">
      <c r="A3071">
        <v>8001</v>
      </c>
      <c r="B3071">
        <v>20883</v>
      </c>
      <c r="C3071" t="s">
        <v>39</v>
      </c>
      <c r="D3071" s="3">
        <v>0.08</v>
      </c>
      <c r="E3071">
        <v>12.58</v>
      </c>
      <c r="F3071">
        <v>5.16</v>
      </c>
      <c r="G3071">
        <v>2911</v>
      </c>
      <c r="H3071" t="s">
        <v>4943</v>
      </c>
      <c r="I3071" t="s">
        <v>29</v>
      </c>
      <c r="J3071" t="s">
        <v>66</v>
      </c>
      <c r="K3071" t="s">
        <v>67</v>
      </c>
      <c r="L3071" t="s">
        <v>104</v>
      </c>
      <c r="M3071" t="s">
        <v>33</v>
      </c>
      <c r="N3071" t="s">
        <v>1399</v>
      </c>
      <c r="O3071">
        <v>0.43</v>
      </c>
      <c r="P3071" t="s">
        <v>35</v>
      </c>
      <c r="Q3071" t="s">
        <v>4798</v>
      </c>
      <c r="R3071" t="s">
        <v>4944</v>
      </c>
      <c r="S3071">
        <v>58103</v>
      </c>
      <c r="T3071" s="1">
        <v>40918</v>
      </c>
      <c r="U3071" s="1">
        <v>40920</v>
      </c>
      <c r="V3071" s="3">
        <v>55.913199999999996</v>
      </c>
      <c r="W3071">
        <v>10</v>
      </c>
      <c r="X3071" s="2">
        <v>119.53</v>
      </c>
      <c r="Y3071">
        <v>87399</v>
      </c>
      <c r="Z3071" t="s">
        <v>132</v>
      </c>
      <c r="AA3071">
        <v>2012</v>
      </c>
      <c r="AB3071" t="str">
        <f>IF(samplesuperstore_cleaned[[#This Row],[discount]]=0,"0%",IF(samplesuperstore_cleaned[[#This Row],[discount]]=0.02,"1-2%",IF(samplesuperstore_cleaned[[#This Row],[discount]]&lt;=0.04,"3-4%",IF(samplesuperstore_cleaned[[#This Row],[discount]]&lt;=0.06,"5-6%",IF(samplesuperstore_cleaned[[#This Row],[discount]]=0.08,"7-8%","9-10%")))))</f>
        <v>7-8%</v>
      </c>
    </row>
    <row r="3072" spans="1:28" x14ac:dyDescent="0.3">
      <c r="A3072">
        <v>2288</v>
      </c>
      <c r="B3072">
        <v>19401</v>
      </c>
      <c r="C3072" t="s">
        <v>78</v>
      </c>
      <c r="D3072" s="3">
        <v>0.06</v>
      </c>
      <c r="E3072">
        <v>25.98</v>
      </c>
      <c r="F3072">
        <v>14.36</v>
      </c>
      <c r="G3072">
        <v>885</v>
      </c>
      <c r="H3072" t="s">
        <v>2257</v>
      </c>
      <c r="I3072" t="s">
        <v>61</v>
      </c>
      <c r="J3072" t="s">
        <v>30</v>
      </c>
      <c r="K3072" t="s">
        <v>67</v>
      </c>
      <c r="L3072" t="s">
        <v>68</v>
      </c>
      <c r="M3072" t="s">
        <v>63</v>
      </c>
      <c r="N3072" t="s">
        <v>1127</v>
      </c>
      <c r="O3072">
        <v>0.6</v>
      </c>
      <c r="P3072" t="s">
        <v>35</v>
      </c>
      <c r="Q3072" t="s">
        <v>255</v>
      </c>
      <c r="R3072" t="s">
        <v>2162</v>
      </c>
      <c r="S3072">
        <v>79109</v>
      </c>
      <c r="T3072" s="1">
        <v>40506</v>
      </c>
      <c r="U3072" s="1">
        <v>40507</v>
      </c>
      <c r="V3072" s="3">
        <v>55.888000000000034</v>
      </c>
      <c r="W3072">
        <v>41</v>
      </c>
      <c r="X3072" s="2">
        <v>1033.56</v>
      </c>
      <c r="Y3072">
        <v>89537</v>
      </c>
      <c r="Z3072" t="s">
        <v>59</v>
      </c>
      <c r="AA3072">
        <v>2010</v>
      </c>
      <c r="AB3072" t="str">
        <f>IF(samplesuperstore_cleaned[[#This Row],[discount]]=0,"0%",IF(samplesuperstore_cleaned[[#This Row],[discount]]=0.02,"1-2%",IF(samplesuperstore_cleaned[[#This Row],[discount]]&lt;=0.04,"3-4%",IF(samplesuperstore_cleaned[[#This Row],[discount]]&lt;=0.06,"5-6%",IF(samplesuperstore_cleaned[[#This Row],[discount]]=0.08,"7-8%","9-10%")))))</f>
        <v>5-6%</v>
      </c>
    </row>
    <row r="3073" spans="1:28" x14ac:dyDescent="0.3">
      <c r="A3073">
        <v>6865</v>
      </c>
      <c r="B3073">
        <v>21766</v>
      </c>
      <c r="C3073" t="s">
        <v>60</v>
      </c>
      <c r="D3073" s="3">
        <v>0.08</v>
      </c>
      <c r="E3073">
        <v>53.98</v>
      </c>
      <c r="F3073">
        <v>5.5</v>
      </c>
      <c r="G3073">
        <v>2513</v>
      </c>
      <c r="H3073" t="s">
        <v>4484</v>
      </c>
      <c r="I3073" t="s">
        <v>29</v>
      </c>
      <c r="J3073" t="s">
        <v>66</v>
      </c>
      <c r="K3073" t="s">
        <v>54</v>
      </c>
      <c r="L3073" t="s">
        <v>181</v>
      </c>
      <c r="M3073" t="s">
        <v>33</v>
      </c>
      <c r="N3073" t="s">
        <v>4241</v>
      </c>
      <c r="O3073">
        <v>0.62</v>
      </c>
      <c r="P3073" t="s">
        <v>84</v>
      </c>
      <c r="Q3073" t="s">
        <v>85</v>
      </c>
      <c r="R3073" t="s">
        <v>2331</v>
      </c>
      <c r="S3073">
        <v>1463</v>
      </c>
      <c r="T3073" s="1">
        <v>41391</v>
      </c>
      <c r="U3073" s="1">
        <v>41400</v>
      </c>
      <c r="V3073" s="3">
        <v>55.870000000000054</v>
      </c>
      <c r="W3073">
        <v>5</v>
      </c>
      <c r="X3073" s="2">
        <v>259.55</v>
      </c>
      <c r="Y3073">
        <v>87040</v>
      </c>
      <c r="Z3073" t="s">
        <v>127</v>
      </c>
      <c r="AA3073">
        <v>2013</v>
      </c>
      <c r="AB3073" t="str">
        <f>IF(samplesuperstore_cleaned[[#This Row],[discount]]=0,"0%",IF(samplesuperstore_cleaned[[#This Row],[discount]]=0.02,"1-2%",IF(samplesuperstore_cleaned[[#This Row],[discount]]&lt;=0.04,"3-4%",IF(samplesuperstore_cleaned[[#This Row],[discount]]&lt;=0.06,"5-6%",IF(samplesuperstore_cleaned[[#This Row],[discount]]=0.08,"7-8%","9-10%")))))</f>
        <v>7-8%</v>
      </c>
    </row>
    <row r="3074" spans="1:28" x14ac:dyDescent="0.3">
      <c r="A3074">
        <v>4866</v>
      </c>
      <c r="B3074">
        <v>18007</v>
      </c>
      <c r="C3074" t="s">
        <v>27</v>
      </c>
      <c r="D3074" s="3">
        <v>0.03</v>
      </c>
      <c r="E3074">
        <v>9.11</v>
      </c>
      <c r="F3074">
        <v>2.25</v>
      </c>
      <c r="G3074">
        <v>1798</v>
      </c>
      <c r="H3074" t="s">
        <v>3598</v>
      </c>
      <c r="I3074" t="s">
        <v>29</v>
      </c>
      <c r="J3074" t="s">
        <v>30</v>
      </c>
      <c r="K3074" t="s">
        <v>31</v>
      </c>
      <c r="L3074" t="s">
        <v>42</v>
      </c>
      <c r="M3074" t="s">
        <v>43</v>
      </c>
      <c r="N3074" t="s">
        <v>2109</v>
      </c>
      <c r="O3074">
        <v>0.52</v>
      </c>
      <c r="P3074" t="s">
        <v>35</v>
      </c>
      <c r="Q3074" t="s">
        <v>859</v>
      </c>
      <c r="R3074" t="s">
        <v>3577</v>
      </c>
      <c r="S3074">
        <v>50010</v>
      </c>
      <c r="T3074" s="1">
        <v>41204</v>
      </c>
      <c r="U3074" s="1">
        <v>41205</v>
      </c>
      <c r="V3074" s="3">
        <v>55.862400000000001</v>
      </c>
      <c r="W3074">
        <v>15</v>
      </c>
      <c r="X3074" s="2">
        <v>144.28</v>
      </c>
      <c r="Y3074">
        <v>85847</v>
      </c>
      <c r="Z3074" t="s">
        <v>87</v>
      </c>
      <c r="AA3074">
        <v>2012</v>
      </c>
      <c r="AB3074" t="str">
        <f>IF(samplesuperstore_cleaned[[#This Row],[discount]]=0,"0%",IF(samplesuperstore_cleaned[[#This Row],[discount]]=0.02,"1-2%",IF(samplesuperstore_cleaned[[#This Row],[discount]]&lt;=0.04,"3-4%",IF(samplesuperstore_cleaned[[#This Row],[discount]]&lt;=0.06,"5-6%",IF(samplesuperstore_cleaned[[#This Row],[discount]]=0.08,"7-8%","9-10%")))))</f>
        <v>3-4%</v>
      </c>
    </row>
    <row r="3075" spans="1:28" x14ac:dyDescent="0.3">
      <c r="A3075">
        <v>2535</v>
      </c>
      <c r="B3075">
        <v>21039</v>
      </c>
      <c r="C3075" t="s">
        <v>27</v>
      </c>
      <c r="D3075" s="3">
        <v>7.0000000000000007E-2</v>
      </c>
      <c r="E3075">
        <v>73.98</v>
      </c>
      <c r="F3075">
        <v>4</v>
      </c>
      <c r="G3075">
        <v>973</v>
      </c>
      <c r="H3075" t="s">
        <v>2399</v>
      </c>
      <c r="I3075" t="s">
        <v>41</v>
      </c>
      <c r="J3075" t="s">
        <v>30</v>
      </c>
      <c r="K3075" t="s">
        <v>54</v>
      </c>
      <c r="L3075" t="s">
        <v>181</v>
      </c>
      <c r="M3075" t="s">
        <v>33</v>
      </c>
      <c r="N3075" t="s">
        <v>2401</v>
      </c>
      <c r="O3075">
        <v>0.79</v>
      </c>
      <c r="P3075" t="s">
        <v>45</v>
      </c>
      <c r="Q3075" t="s">
        <v>70</v>
      </c>
      <c r="R3075" t="s">
        <v>2400</v>
      </c>
      <c r="S3075">
        <v>95677</v>
      </c>
      <c r="T3075" s="1">
        <v>41587</v>
      </c>
      <c r="U3075" s="1">
        <v>41588</v>
      </c>
      <c r="V3075" s="3">
        <v>55.805280000000025</v>
      </c>
      <c r="W3075">
        <v>19</v>
      </c>
      <c r="X3075" s="2">
        <v>1412.3</v>
      </c>
      <c r="Y3075">
        <v>87270</v>
      </c>
      <c r="Z3075" t="s">
        <v>59</v>
      </c>
      <c r="AA3075">
        <v>2013</v>
      </c>
      <c r="AB3075" t="str">
        <f>IF(samplesuperstore_cleaned[[#This Row],[discount]]=0,"0%",IF(samplesuperstore_cleaned[[#This Row],[discount]]=0.02,"1-2%",IF(samplesuperstore_cleaned[[#This Row],[discount]]&lt;=0.04,"3-4%",IF(samplesuperstore_cleaned[[#This Row],[discount]]&lt;=0.06,"5-6%",IF(samplesuperstore_cleaned[[#This Row],[discount]]=0.08,"7-8%","9-10%")))))</f>
        <v>9-10%</v>
      </c>
    </row>
    <row r="3076" spans="1:28" x14ac:dyDescent="0.3">
      <c r="A3076">
        <v>297</v>
      </c>
      <c r="B3076">
        <v>24001</v>
      </c>
      <c r="C3076" t="s">
        <v>57</v>
      </c>
      <c r="D3076" s="3">
        <v>0.02</v>
      </c>
      <c r="E3076">
        <v>9.7799999999999994</v>
      </c>
      <c r="F3076">
        <v>1.99</v>
      </c>
      <c r="G3076">
        <v>105</v>
      </c>
      <c r="H3076" t="s">
        <v>489</v>
      </c>
      <c r="I3076" t="s">
        <v>41</v>
      </c>
      <c r="J3076" t="s">
        <v>244</v>
      </c>
      <c r="K3076" t="s">
        <v>54</v>
      </c>
      <c r="L3076" t="s">
        <v>181</v>
      </c>
      <c r="M3076" t="s">
        <v>52</v>
      </c>
      <c r="N3076" t="s">
        <v>479</v>
      </c>
      <c r="O3076">
        <v>0.43</v>
      </c>
      <c r="P3076" t="s">
        <v>84</v>
      </c>
      <c r="Q3076" t="s">
        <v>85</v>
      </c>
      <c r="R3076" t="s">
        <v>490</v>
      </c>
      <c r="S3076">
        <v>1752</v>
      </c>
      <c r="T3076" s="1">
        <v>41328</v>
      </c>
      <c r="U3076" s="1">
        <v>41329</v>
      </c>
      <c r="V3076" s="3">
        <v>55.745100000000001</v>
      </c>
      <c r="W3076">
        <v>8</v>
      </c>
      <c r="X3076" s="2">
        <v>80.790000000000006</v>
      </c>
      <c r="Y3076">
        <v>88211</v>
      </c>
      <c r="Z3076" t="s">
        <v>112</v>
      </c>
      <c r="AA3076">
        <v>2013</v>
      </c>
      <c r="AB3076" t="str">
        <f>IF(samplesuperstore_cleaned[[#This Row],[discount]]=0,"0%",IF(samplesuperstore_cleaned[[#This Row],[discount]]=0.02,"1-2%",IF(samplesuperstore_cleaned[[#This Row],[discount]]&lt;=0.04,"3-4%",IF(samplesuperstore_cleaned[[#This Row],[discount]]&lt;=0.06,"5-6%",IF(samplesuperstore_cleaned[[#This Row],[discount]]=0.08,"7-8%","9-10%")))))</f>
        <v>1-2%</v>
      </c>
    </row>
    <row r="3077" spans="1:28" x14ac:dyDescent="0.3">
      <c r="A3077">
        <v>7619</v>
      </c>
      <c r="B3077">
        <v>22098</v>
      </c>
      <c r="C3077" t="s">
        <v>60</v>
      </c>
      <c r="D3077" s="3">
        <v>0.03</v>
      </c>
      <c r="E3077">
        <v>10.98</v>
      </c>
      <c r="F3077">
        <v>3.37</v>
      </c>
      <c r="G3077">
        <v>2781</v>
      </c>
      <c r="H3077" t="s">
        <v>4800</v>
      </c>
      <c r="I3077" t="s">
        <v>29</v>
      </c>
      <c r="J3077" t="s">
        <v>244</v>
      </c>
      <c r="K3077" t="s">
        <v>31</v>
      </c>
      <c r="L3077" t="s">
        <v>51</v>
      </c>
      <c r="M3077" t="s">
        <v>52</v>
      </c>
      <c r="N3077" t="s">
        <v>109</v>
      </c>
      <c r="O3077">
        <v>0.56999999999999995</v>
      </c>
      <c r="P3077" t="s">
        <v>45</v>
      </c>
      <c r="Q3077" t="s">
        <v>210</v>
      </c>
      <c r="R3077" t="s">
        <v>4801</v>
      </c>
      <c r="S3077">
        <v>97071</v>
      </c>
      <c r="T3077" s="1">
        <v>41486</v>
      </c>
      <c r="U3077" s="1">
        <v>41490</v>
      </c>
      <c r="V3077" s="3">
        <v>55.672960000000003</v>
      </c>
      <c r="W3077">
        <v>15</v>
      </c>
      <c r="X3077" s="2">
        <v>170.55</v>
      </c>
      <c r="Y3077">
        <v>87172</v>
      </c>
      <c r="Z3077" t="s">
        <v>48</v>
      </c>
      <c r="AA3077">
        <v>2013</v>
      </c>
      <c r="AB3077" t="str">
        <f>IF(samplesuperstore_cleaned[[#This Row],[discount]]=0,"0%",IF(samplesuperstore_cleaned[[#This Row],[discount]]=0.02,"1-2%",IF(samplesuperstore_cleaned[[#This Row],[discount]]&lt;=0.04,"3-4%",IF(samplesuperstore_cleaned[[#This Row],[discount]]&lt;=0.06,"5-6%",IF(samplesuperstore_cleaned[[#This Row],[discount]]=0.08,"7-8%","9-10%")))))</f>
        <v>3-4%</v>
      </c>
    </row>
    <row r="3078" spans="1:28" x14ac:dyDescent="0.3">
      <c r="A3078">
        <v>7772</v>
      </c>
      <c r="B3078">
        <v>21855</v>
      </c>
      <c r="C3078" t="s">
        <v>27</v>
      </c>
      <c r="D3078" s="3">
        <v>0.04</v>
      </c>
      <c r="E3078">
        <v>90.48</v>
      </c>
      <c r="F3078">
        <v>19.989999999999998</v>
      </c>
      <c r="G3078">
        <v>2847</v>
      </c>
      <c r="H3078" t="s">
        <v>4871</v>
      </c>
      <c r="I3078" t="s">
        <v>29</v>
      </c>
      <c r="J3078" t="s">
        <v>30</v>
      </c>
      <c r="K3078" t="s">
        <v>31</v>
      </c>
      <c r="L3078" t="s">
        <v>100</v>
      </c>
      <c r="M3078" t="s">
        <v>33</v>
      </c>
      <c r="N3078" t="s">
        <v>1255</v>
      </c>
      <c r="O3078">
        <v>0.4</v>
      </c>
      <c r="P3078" t="s">
        <v>260</v>
      </c>
      <c r="Q3078" t="s">
        <v>619</v>
      </c>
      <c r="R3078" t="s">
        <v>4872</v>
      </c>
      <c r="S3078">
        <v>38017</v>
      </c>
      <c r="T3078" s="1">
        <v>40277</v>
      </c>
      <c r="U3078" s="1">
        <v>40279</v>
      </c>
      <c r="V3078" s="3">
        <v>55.555199999999999</v>
      </c>
      <c r="W3078">
        <v>3</v>
      </c>
      <c r="X3078" s="2">
        <v>268.64</v>
      </c>
      <c r="Y3078">
        <v>85928</v>
      </c>
      <c r="Z3078" t="s">
        <v>127</v>
      </c>
      <c r="AA3078">
        <v>2010</v>
      </c>
      <c r="AB3078" t="str">
        <f>IF(samplesuperstore_cleaned[[#This Row],[discount]]=0,"0%",IF(samplesuperstore_cleaned[[#This Row],[discount]]=0.02,"1-2%",IF(samplesuperstore_cleaned[[#This Row],[discount]]&lt;=0.04,"3-4%",IF(samplesuperstore_cleaned[[#This Row],[discount]]&lt;=0.06,"5-6%",IF(samplesuperstore_cleaned[[#This Row],[discount]]=0.08,"7-8%","9-10%")))))</f>
        <v>3-4%</v>
      </c>
    </row>
    <row r="3079" spans="1:28" x14ac:dyDescent="0.3">
      <c r="A3079">
        <v>8529</v>
      </c>
      <c r="B3079">
        <v>22716</v>
      </c>
      <c r="C3079" t="s">
        <v>57</v>
      </c>
      <c r="D3079" s="3">
        <v>0.03</v>
      </c>
      <c r="E3079">
        <v>5.08</v>
      </c>
      <c r="F3079">
        <v>2.0299999999999998</v>
      </c>
      <c r="G3079">
        <v>3087</v>
      </c>
      <c r="H3079" t="s">
        <v>5146</v>
      </c>
      <c r="I3079" t="s">
        <v>29</v>
      </c>
      <c r="J3079" t="s">
        <v>244</v>
      </c>
      <c r="K3079" t="s">
        <v>67</v>
      </c>
      <c r="L3079" t="s">
        <v>104</v>
      </c>
      <c r="M3079" t="s">
        <v>43</v>
      </c>
      <c r="N3079" t="s">
        <v>1453</v>
      </c>
      <c r="O3079">
        <v>0.51</v>
      </c>
      <c r="P3079" t="s">
        <v>260</v>
      </c>
      <c r="Q3079" t="s">
        <v>929</v>
      </c>
      <c r="R3079" t="s">
        <v>5148</v>
      </c>
      <c r="S3079">
        <v>33334</v>
      </c>
      <c r="T3079" s="1">
        <v>41193</v>
      </c>
      <c r="U3079" s="1">
        <v>41196</v>
      </c>
      <c r="V3079" s="3">
        <v>55.475999999999992</v>
      </c>
      <c r="W3079">
        <v>1</v>
      </c>
      <c r="X3079" s="2">
        <v>7.15</v>
      </c>
      <c r="Y3079">
        <v>88384</v>
      </c>
      <c r="Z3079" t="s">
        <v>87</v>
      </c>
      <c r="AA3079">
        <v>2012</v>
      </c>
      <c r="AB3079" t="str">
        <f>IF(samplesuperstore_cleaned[[#This Row],[discount]]=0,"0%",IF(samplesuperstore_cleaned[[#This Row],[discount]]=0.02,"1-2%",IF(samplesuperstore_cleaned[[#This Row],[discount]]&lt;=0.04,"3-4%",IF(samplesuperstore_cleaned[[#This Row],[discount]]&lt;=0.06,"5-6%",IF(samplesuperstore_cleaned[[#This Row],[discount]]=0.08,"7-8%","9-10%")))))</f>
        <v>3-4%</v>
      </c>
    </row>
    <row r="3080" spans="1:28" x14ac:dyDescent="0.3">
      <c r="A3080">
        <v>4360</v>
      </c>
      <c r="B3080">
        <v>26278</v>
      </c>
      <c r="C3080" t="s">
        <v>39</v>
      </c>
      <c r="D3080" s="3">
        <v>0.01</v>
      </c>
      <c r="E3080">
        <v>100.98</v>
      </c>
      <c r="F3080">
        <v>35.840000000000003</v>
      </c>
      <c r="G3080">
        <v>1638</v>
      </c>
      <c r="H3080" t="s">
        <v>3392</v>
      </c>
      <c r="I3080" t="s">
        <v>61</v>
      </c>
      <c r="J3080" t="s">
        <v>66</v>
      </c>
      <c r="K3080" t="s">
        <v>67</v>
      </c>
      <c r="L3080" t="s">
        <v>89</v>
      </c>
      <c r="M3080" t="s">
        <v>90</v>
      </c>
      <c r="N3080" t="s">
        <v>668</v>
      </c>
      <c r="O3080">
        <v>0.62</v>
      </c>
      <c r="P3080" t="s">
        <v>45</v>
      </c>
      <c r="Q3080" t="s">
        <v>70</v>
      </c>
      <c r="R3080" t="s">
        <v>3393</v>
      </c>
      <c r="S3080">
        <v>94070</v>
      </c>
      <c r="T3080" s="1">
        <v>40897</v>
      </c>
      <c r="U3080" s="1">
        <v>40898</v>
      </c>
      <c r="V3080" s="3">
        <v>55.41</v>
      </c>
      <c r="W3080">
        <v>12</v>
      </c>
      <c r="X3080" s="2">
        <v>1287.55</v>
      </c>
      <c r="Y3080">
        <v>89709</v>
      </c>
      <c r="Z3080" t="s">
        <v>72</v>
      </c>
      <c r="AA3080">
        <v>2011</v>
      </c>
      <c r="AB3080" t="str">
        <f>IF(samplesuperstore_cleaned[[#This Row],[discount]]=0,"0%",IF(samplesuperstore_cleaned[[#This Row],[discount]]=0.02,"1-2%",IF(samplesuperstore_cleaned[[#This Row],[discount]]&lt;=0.04,"3-4%",IF(samplesuperstore_cleaned[[#This Row],[discount]]&lt;=0.06,"5-6%",IF(samplesuperstore_cleaned[[#This Row],[discount]]=0.08,"7-8%","9-10%")))))</f>
        <v>3-4%</v>
      </c>
    </row>
    <row r="3081" spans="1:28" x14ac:dyDescent="0.3">
      <c r="A3081">
        <v>640</v>
      </c>
      <c r="B3081">
        <v>18905</v>
      </c>
      <c r="C3081" t="s">
        <v>39</v>
      </c>
      <c r="D3081" s="3">
        <v>0.09</v>
      </c>
      <c r="E3081">
        <v>125.99</v>
      </c>
      <c r="F3081">
        <v>7.69</v>
      </c>
      <c r="G3081">
        <v>248</v>
      </c>
      <c r="H3081" t="s">
        <v>898</v>
      </c>
      <c r="I3081" t="s">
        <v>29</v>
      </c>
      <c r="J3081" t="s">
        <v>30</v>
      </c>
      <c r="K3081" t="s">
        <v>54</v>
      </c>
      <c r="L3081" t="s">
        <v>55</v>
      </c>
      <c r="M3081" t="s">
        <v>33</v>
      </c>
      <c r="N3081" t="s">
        <v>388</v>
      </c>
      <c r="O3081">
        <v>0.57999999999999996</v>
      </c>
      <c r="P3081" t="s">
        <v>260</v>
      </c>
      <c r="Q3081" t="s">
        <v>619</v>
      </c>
      <c r="R3081" t="s">
        <v>899</v>
      </c>
      <c r="S3081">
        <v>38109</v>
      </c>
      <c r="T3081" s="1">
        <v>41287</v>
      </c>
      <c r="U3081" s="1">
        <v>41289</v>
      </c>
      <c r="V3081" s="3">
        <v>55.404000000000003</v>
      </c>
      <c r="W3081">
        <v>13</v>
      </c>
      <c r="X3081" s="2">
        <v>1304.9000000000001</v>
      </c>
      <c r="Y3081">
        <v>89145</v>
      </c>
      <c r="Z3081" t="s">
        <v>132</v>
      </c>
      <c r="AA3081">
        <v>2013</v>
      </c>
      <c r="AB3081" t="str">
        <f>IF(samplesuperstore_cleaned[[#This Row],[discount]]=0,"0%",IF(samplesuperstore_cleaned[[#This Row],[discount]]=0.02,"1-2%",IF(samplesuperstore_cleaned[[#This Row],[discount]]&lt;=0.04,"3-4%",IF(samplesuperstore_cleaned[[#This Row],[discount]]&lt;=0.06,"5-6%",IF(samplesuperstore_cleaned[[#This Row],[discount]]=0.08,"7-8%","9-10%")))))</f>
        <v>9-10%</v>
      </c>
    </row>
    <row r="3082" spans="1:28" x14ac:dyDescent="0.3">
      <c r="A3082">
        <v>7893</v>
      </c>
      <c r="B3082">
        <v>7719</v>
      </c>
      <c r="C3082" t="s">
        <v>39</v>
      </c>
      <c r="D3082" s="3">
        <v>0.01</v>
      </c>
      <c r="E3082">
        <v>3.75</v>
      </c>
      <c r="F3082">
        <v>0.5</v>
      </c>
      <c r="G3082">
        <v>2882</v>
      </c>
      <c r="H3082" t="s">
        <v>4914</v>
      </c>
      <c r="I3082" t="s">
        <v>29</v>
      </c>
      <c r="J3082" t="s">
        <v>244</v>
      </c>
      <c r="K3082" t="s">
        <v>31</v>
      </c>
      <c r="L3082" t="s">
        <v>32</v>
      </c>
      <c r="M3082" t="s">
        <v>33</v>
      </c>
      <c r="N3082" t="s">
        <v>832</v>
      </c>
      <c r="O3082">
        <v>0.37</v>
      </c>
      <c r="P3082" t="s">
        <v>260</v>
      </c>
      <c r="Q3082" t="s">
        <v>846</v>
      </c>
      <c r="R3082" t="s">
        <v>986</v>
      </c>
      <c r="S3082">
        <v>28206</v>
      </c>
      <c r="T3082" s="1">
        <v>40229</v>
      </c>
      <c r="U3082" s="1">
        <v>40230</v>
      </c>
      <c r="V3082" s="3">
        <v>55.194599999999994</v>
      </c>
      <c r="W3082">
        <v>48</v>
      </c>
      <c r="X3082" s="2">
        <v>180.48</v>
      </c>
      <c r="Y3082">
        <v>55300</v>
      </c>
      <c r="Z3082" t="s">
        <v>112</v>
      </c>
      <c r="AA3082">
        <v>2010</v>
      </c>
      <c r="AB3082" t="str">
        <f>IF(samplesuperstore_cleaned[[#This Row],[discount]]=0,"0%",IF(samplesuperstore_cleaned[[#This Row],[discount]]=0.02,"1-2%",IF(samplesuperstore_cleaned[[#This Row],[discount]]&lt;=0.04,"3-4%",IF(samplesuperstore_cleaned[[#This Row],[discount]]&lt;=0.06,"5-6%",IF(samplesuperstore_cleaned[[#This Row],[discount]]=0.08,"7-8%","9-10%")))))</f>
        <v>3-4%</v>
      </c>
    </row>
    <row r="3083" spans="1:28" x14ac:dyDescent="0.3">
      <c r="A3083">
        <v>2489</v>
      </c>
      <c r="B3083">
        <v>26264</v>
      </c>
      <c r="C3083" t="s">
        <v>60</v>
      </c>
      <c r="D3083" s="3">
        <v>0.02</v>
      </c>
      <c r="E3083">
        <v>11.19</v>
      </c>
      <c r="F3083">
        <v>5.03</v>
      </c>
      <c r="G3083">
        <v>954</v>
      </c>
      <c r="H3083" t="s">
        <v>2374</v>
      </c>
      <c r="I3083" t="s">
        <v>29</v>
      </c>
      <c r="J3083" t="s">
        <v>114</v>
      </c>
      <c r="K3083" t="s">
        <v>31</v>
      </c>
      <c r="L3083" t="s">
        <v>49</v>
      </c>
      <c r="M3083" t="s">
        <v>33</v>
      </c>
      <c r="N3083" t="s">
        <v>2377</v>
      </c>
      <c r="O3083">
        <v>0.37</v>
      </c>
      <c r="P3083" t="s">
        <v>35</v>
      </c>
      <c r="Q3083" t="s">
        <v>255</v>
      </c>
      <c r="R3083" t="s">
        <v>2375</v>
      </c>
      <c r="S3083">
        <v>75067</v>
      </c>
      <c r="T3083" s="1">
        <v>41331</v>
      </c>
      <c r="U3083" s="1">
        <v>41334</v>
      </c>
      <c r="V3083" s="3">
        <v>55.06</v>
      </c>
      <c r="W3083">
        <v>10</v>
      </c>
      <c r="X3083" s="2">
        <v>112.08</v>
      </c>
      <c r="Y3083">
        <v>90773</v>
      </c>
      <c r="Z3083" t="s">
        <v>112</v>
      </c>
      <c r="AA3083">
        <v>2013</v>
      </c>
      <c r="AB3083" t="str">
        <f>IF(samplesuperstore_cleaned[[#This Row],[discount]]=0,"0%",IF(samplesuperstore_cleaned[[#This Row],[discount]]=0.02,"1-2%",IF(samplesuperstore_cleaned[[#This Row],[discount]]&lt;=0.04,"3-4%",IF(samplesuperstore_cleaned[[#This Row],[discount]]&lt;=0.06,"5-6%",IF(samplesuperstore_cleaned[[#This Row],[discount]]=0.08,"7-8%","9-10%")))))</f>
        <v>1-2%</v>
      </c>
    </row>
    <row r="3084" spans="1:28" x14ac:dyDescent="0.3">
      <c r="A3084">
        <v>7025</v>
      </c>
      <c r="B3084">
        <v>20225</v>
      </c>
      <c r="C3084" t="s">
        <v>60</v>
      </c>
      <c r="D3084" s="3">
        <v>0.06</v>
      </c>
      <c r="E3084">
        <v>14.98</v>
      </c>
      <c r="F3084">
        <v>8.99</v>
      </c>
      <c r="G3084">
        <v>2568</v>
      </c>
      <c r="H3084" t="s">
        <v>4552</v>
      </c>
      <c r="I3084" t="s">
        <v>29</v>
      </c>
      <c r="J3084" t="s">
        <v>66</v>
      </c>
      <c r="K3084" t="s">
        <v>67</v>
      </c>
      <c r="L3084" t="s">
        <v>104</v>
      </c>
      <c r="M3084" t="s">
        <v>52</v>
      </c>
      <c r="N3084" t="s">
        <v>3265</v>
      </c>
      <c r="O3084">
        <v>0.39</v>
      </c>
      <c r="P3084" t="s">
        <v>35</v>
      </c>
      <c r="Q3084" t="s">
        <v>3170</v>
      </c>
      <c r="R3084" t="s">
        <v>4234</v>
      </c>
      <c r="S3084">
        <v>53150</v>
      </c>
      <c r="T3084" s="1">
        <v>41476</v>
      </c>
      <c r="U3084" s="1">
        <v>41480</v>
      </c>
      <c r="V3084" s="3">
        <v>55.041920000000005</v>
      </c>
      <c r="W3084">
        <v>11</v>
      </c>
      <c r="X3084" s="2">
        <v>170.48</v>
      </c>
      <c r="Y3084">
        <v>90877</v>
      </c>
      <c r="Z3084" t="s">
        <v>48</v>
      </c>
      <c r="AA3084">
        <v>2013</v>
      </c>
      <c r="AB3084" t="str">
        <f>IF(samplesuperstore_cleaned[[#This Row],[discount]]=0,"0%",IF(samplesuperstore_cleaned[[#This Row],[discount]]=0.02,"1-2%",IF(samplesuperstore_cleaned[[#This Row],[discount]]&lt;=0.04,"3-4%",IF(samplesuperstore_cleaned[[#This Row],[discount]]&lt;=0.06,"5-6%",IF(samplesuperstore_cleaned[[#This Row],[discount]]=0.08,"7-8%","9-10%")))))</f>
        <v>5-6%</v>
      </c>
    </row>
    <row r="3085" spans="1:28" x14ac:dyDescent="0.3">
      <c r="A3085">
        <v>6926</v>
      </c>
      <c r="B3085">
        <v>18433</v>
      </c>
      <c r="C3085" t="s">
        <v>27</v>
      </c>
      <c r="D3085" s="3">
        <v>0.06</v>
      </c>
      <c r="E3085">
        <v>15.42</v>
      </c>
      <c r="F3085">
        <v>5.41</v>
      </c>
      <c r="G3085">
        <v>2543</v>
      </c>
      <c r="H3085" t="s">
        <v>4520</v>
      </c>
      <c r="I3085" t="s">
        <v>29</v>
      </c>
      <c r="J3085" t="s">
        <v>66</v>
      </c>
      <c r="K3085" t="s">
        <v>31</v>
      </c>
      <c r="L3085" t="s">
        <v>158</v>
      </c>
      <c r="M3085" t="s">
        <v>33</v>
      </c>
      <c r="N3085" t="s">
        <v>3514</v>
      </c>
      <c r="O3085">
        <v>0.59</v>
      </c>
      <c r="P3085" t="s">
        <v>260</v>
      </c>
      <c r="Q3085" t="s">
        <v>261</v>
      </c>
      <c r="R3085" t="s">
        <v>3264</v>
      </c>
      <c r="S3085">
        <v>23223</v>
      </c>
      <c r="T3085" s="1">
        <v>41535</v>
      </c>
      <c r="U3085" s="1">
        <v>41537</v>
      </c>
      <c r="V3085" s="3">
        <v>55.038000000000004</v>
      </c>
      <c r="W3085">
        <v>24</v>
      </c>
      <c r="X3085" s="2">
        <v>371.57</v>
      </c>
      <c r="Y3085">
        <v>87929</v>
      </c>
      <c r="Z3085" t="s">
        <v>173</v>
      </c>
      <c r="AA3085">
        <v>2013</v>
      </c>
      <c r="AB3085" t="str">
        <f>IF(samplesuperstore_cleaned[[#This Row],[discount]]=0,"0%",IF(samplesuperstore_cleaned[[#This Row],[discount]]=0.02,"1-2%",IF(samplesuperstore_cleaned[[#This Row],[discount]]&lt;=0.04,"3-4%",IF(samplesuperstore_cleaned[[#This Row],[discount]]&lt;=0.06,"5-6%",IF(samplesuperstore_cleaned[[#This Row],[discount]]=0.08,"7-8%","9-10%")))))</f>
        <v>5-6%</v>
      </c>
    </row>
    <row r="3086" spans="1:28" x14ac:dyDescent="0.3">
      <c r="A3086">
        <v>8882</v>
      </c>
      <c r="B3086">
        <v>22804</v>
      </c>
      <c r="C3086" t="s">
        <v>39</v>
      </c>
      <c r="D3086" s="3">
        <v>0.1</v>
      </c>
      <c r="E3086">
        <v>7.31</v>
      </c>
      <c r="F3086">
        <v>0.49</v>
      </c>
      <c r="G3086">
        <v>3211</v>
      </c>
      <c r="H3086" t="s">
        <v>5284</v>
      </c>
      <c r="I3086" t="s">
        <v>29</v>
      </c>
      <c r="J3086" t="s">
        <v>30</v>
      </c>
      <c r="K3086" t="s">
        <v>31</v>
      </c>
      <c r="L3086" t="s">
        <v>32</v>
      </c>
      <c r="M3086" t="s">
        <v>33</v>
      </c>
      <c r="N3086" t="s">
        <v>267</v>
      </c>
      <c r="O3086">
        <v>0.38</v>
      </c>
      <c r="P3086" t="s">
        <v>35</v>
      </c>
      <c r="Q3086" t="s">
        <v>36</v>
      </c>
      <c r="R3086" t="s">
        <v>37</v>
      </c>
      <c r="S3086">
        <v>60101</v>
      </c>
      <c r="T3086" s="1">
        <v>40405</v>
      </c>
      <c r="U3086" s="1">
        <v>40406</v>
      </c>
      <c r="V3086" s="3">
        <v>55.020599999999995</v>
      </c>
      <c r="W3086">
        <v>12</v>
      </c>
      <c r="X3086" s="2">
        <v>79.739999999999995</v>
      </c>
      <c r="Y3086">
        <v>91522</v>
      </c>
      <c r="Z3086" t="s">
        <v>107</v>
      </c>
      <c r="AA3086">
        <v>2010</v>
      </c>
      <c r="AB3086" t="str">
        <f>IF(samplesuperstore_cleaned[[#This Row],[discount]]=0,"0%",IF(samplesuperstore_cleaned[[#This Row],[discount]]=0.02,"1-2%",IF(samplesuperstore_cleaned[[#This Row],[discount]]&lt;=0.04,"3-4%",IF(samplesuperstore_cleaned[[#This Row],[discount]]&lt;=0.06,"5-6%",IF(samplesuperstore_cleaned[[#This Row],[discount]]=0.08,"7-8%","9-10%")))))</f>
        <v>9-10%</v>
      </c>
    </row>
    <row r="3087" spans="1:28" x14ac:dyDescent="0.3">
      <c r="A3087">
        <v>8379</v>
      </c>
      <c r="B3087">
        <v>21370</v>
      </c>
      <c r="C3087" t="s">
        <v>39</v>
      </c>
      <c r="D3087" s="3">
        <v>0</v>
      </c>
      <c r="E3087">
        <v>5.58</v>
      </c>
      <c r="F3087">
        <v>0.7</v>
      </c>
      <c r="G3087">
        <v>3045</v>
      </c>
      <c r="H3087" t="s">
        <v>5097</v>
      </c>
      <c r="I3087" t="s">
        <v>41</v>
      </c>
      <c r="J3087" t="s">
        <v>30</v>
      </c>
      <c r="K3087" t="s">
        <v>31</v>
      </c>
      <c r="L3087" t="s">
        <v>42</v>
      </c>
      <c r="M3087" t="s">
        <v>43</v>
      </c>
      <c r="N3087" t="s">
        <v>2659</v>
      </c>
      <c r="O3087">
        <v>0.6</v>
      </c>
      <c r="P3087" t="s">
        <v>35</v>
      </c>
      <c r="Q3087" t="s">
        <v>456</v>
      </c>
      <c r="R3087" t="s">
        <v>5098</v>
      </c>
      <c r="S3087">
        <v>66048</v>
      </c>
      <c r="T3087" s="1">
        <v>40983</v>
      </c>
      <c r="U3087" s="1">
        <v>40984</v>
      </c>
      <c r="V3087" s="3">
        <v>54.992999999999995</v>
      </c>
      <c r="W3087">
        <v>13</v>
      </c>
      <c r="X3087" s="2">
        <v>79.7</v>
      </c>
      <c r="Y3087">
        <v>86111</v>
      </c>
      <c r="Z3087" t="s">
        <v>165</v>
      </c>
      <c r="AA3087">
        <v>2012</v>
      </c>
      <c r="AB3087" t="str">
        <f>IF(samplesuperstore_cleaned[[#This Row],[discount]]=0,"0%",IF(samplesuperstore_cleaned[[#This Row],[discount]]=0.02,"1-2%",IF(samplesuperstore_cleaned[[#This Row],[discount]]&lt;=0.04,"3-4%",IF(samplesuperstore_cleaned[[#This Row],[discount]]&lt;=0.06,"5-6%",IF(samplesuperstore_cleaned[[#This Row],[discount]]=0.08,"7-8%","9-10%")))))</f>
        <v>0%</v>
      </c>
    </row>
    <row r="3088" spans="1:28" x14ac:dyDescent="0.3">
      <c r="A3088">
        <v>2884</v>
      </c>
      <c r="B3088">
        <v>20808</v>
      </c>
      <c r="C3088" t="s">
        <v>57</v>
      </c>
      <c r="D3088" s="3">
        <v>0.04</v>
      </c>
      <c r="E3088">
        <v>6.35</v>
      </c>
      <c r="F3088">
        <v>1.02</v>
      </c>
      <c r="G3088">
        <v>1108</v>
      </c>
      <c r="H3088" t="s">
        <v>2605</v>
      </c>
      <c r="I3088" t="s">
        <v>29</v>
      </c>
      <c r="J3088" t="s">
        <v>114</v>
      </c>
      <c r="K3088" t="s">
        <v>31</v>
      </c>
      <c r="L3088" t="s">
        <v>49</v>
      </c>
      <c r="M3088" t="s">
        <v>43</v>
      </c>
      <c r="N3088" t="s">
        <v>2039</v>
      </c>
      <c r="O3088">
        <v>0.39</v>
      </c>
      <c r="P3088" t="s">
        <v>35</v>
      </c>
      <c r="Q3088" t="s">
        <v>255</v>
      </c>
      <c r="R3088" t="s">
        <v>202</v>
      </c>
      <c r="S3088">
        <v>75146</v>
      </c>
      <c r="T3088" s="1">
        <v>40318</v>
      </c>
      <c r="U3088" s="1">
        <v>40321</v>
      </c>
      <c r="V3088" s="3">
        <v>54.937799999999996</v>
      </c>
      <c r="W3088">
        <v>13</v>
      </c>
      <c r="X3088" s="2">
        <v>79.62</v>
      </c>
      <c r="Y3088">
        <v>86409</v>
      </c>
      <c r="Z3088" t="s">
        <v>38</v>
      </c>
      <c r="AA3088">
        <v>2010</v>
      </c>
      <c r="AB3088" t="str">
        <f>IF(samplesuperstore_cleaned[[#This Row],[discount]]=0,"0%",IF(samplesuperstore_cleaned[[#This Row],[discount]]=0.02,"1-2%",IF(samplesuperstore_cleaned[[#This Row],[discount]]&lt;=0.04,"3-4%",IF(samplesuperstore_cleaned[[#This Row],[discount]]&lt;=0.06,"5-6%",IF(samplesuperstore_cleaned[[#This Row],[discount]]=0.08,"7-8%","9-10%")))))</f>
        <v>3-4%</v>
      </c>
    </row>
    <row r="3089" spans="1:28" x14ac:dyDescent="0.3">
      <c r="A3089">
        <v>3946</v>
      </c>
      <c r="B3089">
        <v>20999</v>
      </c>
      <c r="C3089" t="s">
        <v>27</v>
      </c>
      <c r="D3089" s="3">
        <v>0.09</v>
      </c>
      <c r="E3089">
        <v>36.549999999999997</v>
      </c>
      <c r="F3089">
        <v>13.89</v>
      </c>
      <c r="G3089">
        <v>1484</v>
      </c>
      <c r="H3089" t="s">
        <v>3174</v>
      </c>
      <c r="I3089" t="s">
        <v>29</v>
      </c>
      <c r="J3089" t="s">
        <v>66</v>
      </c>
      <c r="K3089" t="s">
        <v>31</v>
      </c>
      <c r="L3089" t="s">
        <v>42</v>
      </c>
      <c r="M3089" t="s">
        <v>43</v>
      </c>
      <c r="N3089" t="s">
        <v>1078</v>
      </c>
      <c r="O3089">
        <v>0.41</v>
      </c>
      <c r="P3089" t="s">
        <v>35</v>
      </c>
      <c r="Q3089" t="s">
        <v>36</v>
      </c>
      <c r="R3089" t="s">
        <v>3175</v>
      </c>
      <c r="S3089">
        <v>60016</v>
      </c>
      <c r="T3089" s="1">
        <v>41348</v>
      </c>
      <c r="U3089" s="1">
        <v>41350</v>
      </c>
      <c r="V3089" s="3">
        <v>54.92</v>
      </c>
      <c r="W3089">
        <v>4</v>
      </c>
      <c r="X3089" s="2">
        <v>145.62</v>
      </c>
      <c r="Y3089">
        <v>91237</v>
      </c>
      <c r="Z3089" t="s">
        <v>165</v>
      </c>
      <c r="AA3089">
        <v>2013</v>
      </c>
      <c r="AB3089" t="str">
        <f>IF(samplesuperstore_cleaned[[#This Row],[discount]]=0,"0%",IF(samplesuperstore_cleaned[[#This Row],[discount]]=0.02,"1-2%",IF(samplesuperstore_cleaned[[#This Row],[discount]]&lt;=0.04,"3-4%",IF(samplesuperstore_cleaned[[#This Row],[discount]]&lt;=0.06,"5-6%",IF(samplesuperstore_cleaned[[#This Row],[discount]]=0.08,"7-8%","9-10%")))))</f>
        <v>9-10%</v>
      </c>
    </row>
    <row r="3090" spans="1:28" x14ac:dyDescent="0.3">
      <c r="A3090">
        <v>3378</v>
      </c>
      <c r="B3090">
        <v>2628</v>
      </c>
      <c r="C3090" t="s">
        <v>78</v>
      </c>
      <c r="D3090" s="3">
        <v>7.0000000000000007E-2</v>
      </c>
      <c r="E3090">
        <v>40.98</v>
      </c>
      <c r="F3090">
        <v>7.47</v>
      </c>
      <c r="G3090">
        <v>1280</v>
      </c>
      <c r="H3090" t="s">
        <v>2879</v>
      </c>
      <c r="I3090" t="s">
        <v>29</v>
      </c>
      <c r="J3090" t="s">
        <v>30</v>
      </c>
      <c r="K3090" t="s">
        <v>31</v>
      </c>
      <c r="L3090" t="s">
        <v>138</v>
      </c>
      <c r="M3090" t="s">
        <v>33</v>
      </c>
      <c r="N3090" t="s">
        <v>2877</v>
      </c>
      <c r="O3090">
        <v>0.37</v>
      </c>
      <c r="P3090" t="s">
        <v>45</v>
      </c>
      <c r="Q3090" t="s">
        <v>46</v>
      </c>
      <c r="R3090" t="s">
        <v>520</v>
      </c>
      <c r="S3090">
        <v>98119</v>
      </c>
      <c r="T3090" s="1">
        <v>40238</v>
      </c>
      <c r="U3090" s="1">
        <v>40239</v>
      </c>
      <c r="V3090" s="3">
        <v>54.901500000000006</v>
      </c>
      <c r="W3090">
        <v>8</v>
      </c>
      <c r="X3090" s="2">
        <v>327.61</v>
      </c>
      <c r="Y3090">
        <v>19042</v>
      </c>
      <c r="Z3090" t="s">
        <v>165</v>
      </c>
      <c r="AA3090">
        <v>2010</v>
      </c>
      <c r="AB3090" t="str">
        <f>IF(samplesuperstore_cleaned[[#This Row],[discount]]=0,"0%",IF(samplesuperstore_cleaned[[#This Row],[discount]]=0.02,"1-2%",IF(samplesuperstore_cleaned[[#This Row],[discount]]&lt;=0.04,"3-4%",IF(samplesuperstore_cleaned[[#This Row],[discount]]&lt;=0.06,"5-6%",IF(samplesuperstore_cleaned[[#This Row],[discount]]=0.08,"7-8%","9-10%")))))</f>
        <v>9-10%</v>
      </c>
    </row>
    <row r="3091" spans="1:28" x14ac:dyDescent="0.3">
      <c r="A3091">
        <v>3373</v>
      </c>
      <c r="B3091">
        <v>20628</v>
      </c>
      <c r="C3091" t="s">
        <v>78</v>
      </c>
      <c r="D3091" s="3">
        <v>7.0000000000000007E-2</v>
      </c>
      <c r="E3091">
        <v>40.98</v>
      </c>
      <c r="F3091">
        <v>7.47</v>
      </c>
      <c r="G3091">
        <v>1279</v>
      </c>
      <c r="H3091" t="s">
        <v>2876</v>
      </c>
      <c r="I3091" t="s">
        <v>29</v>
      </c>
      <c r="J3091" t="s">
        <v>30</v>
      </c>
      <c r="K3091" t="s">
        <v>31</v>
      </c>
      <c r="L3091" t="s">
        <v>138</v>
      </c>
      <c r="M3091" t="s">
        <v>33</v>
      </c>
      <c r="N3091" t="s">
        <v>2877</v>
      </c>
      <c r="O3091">
        <v>0.37</v>
      </c>
      <c r="P3091" t="s">
        <v>35</v>
      </c>
      <c r="Q3091" t="s">
        <v>1549</v>
      </c>
      <c r="R3091" t="s">
        <v>2878</v>
      </c>
      <c r="S3091">
        <v>46324</v>
      </c>
      <c r="T3091" s="1">
        <v>40238</v>
      </c>
      <c r="U3091" s="1">
        <v>40239</v>
      </c>
      <c r="V3091" s="3">
        <v>54.901500000000006</v>
      </c>
      <c r="W3091">
        <v>2</v>
      </c>
      <c r="X3091" s="2">
        <v>81.900000000000006</v>
      </c>
      <c r="Y3091">
        <v>90114</v>
      </c>
      <c r="Z3091" t="s">
        <v>165</v>
      </c>
      <c r="AA3091">
        <v>2010</v>
      </c>
      <c r="AB3091" t="str">
        <f>IF(samplesuperstore_cleaned[[#This Row],[discount]]=0,"0%",IF(samplesuperstore_cleaned[[#This Row],[discount]]=0.02,"1-2%",IF(samplesuperstore_cleaned[[#This Row],[discount]]&lt;=0.04,"3-4%",IF(samplesuperstore_cleaned[[#This Row],[discount]]&lt;=0.06,"5-6%",IF(samplesuperstore_cleaned[[#This Row],[discount]]=0.08,"7-8%","9-10%")))))</f>
        <v>9-10%</v>
      </c>
    </row>
    <row r="3092" spans="1:28" x14ac:dyDescent="0.3">
      <c r="A3092">
        <v>3589</v>
      </c>
      <c r="B3092">
        <v>21057</v>
      </c>
      <c r="C3092" t="s">
        <v>78</v>
      </c>
      <c r="D3092" s="3">
        <v>0.01</v>
      </c>
      <c r="E3092">
        <v>17.07</v>
      </c>
      <c r="F3092">
        <v>8.1300000000000008</v>
      </c>
      <c r="G3092">
        <v>1357</v>
      </c>
      <c r="H3092" t="s">
        <v>2990</v>
      </c>
      <c r="I3092" t="s">
        <v>41</v>
      </c>
      <c r="J3092" t="s">
        <v>66</v>
      </c>
      <c r="K3092" t="s">
        <v>31</v>
      </c>
      <c r="L3092" t="s">
        <v>100</v>
      </c>
      <c r="M3092" t="s">
        <v>33</v>
      </c>
      <c r="N3092" t="s">
        <v>2469</v>
      </c>
      <c r="O3092">
        <v>0.38</v>
      </c>
      <c r="P3092" t="s">
        <v>35</v>
      </c>
      <c r="Q3092" t="s">
        <v>255</v>
      </c>
      <c r="R3092" t="s">
        <v>2989</v>
      </c>
      <c r="S3092">
        <v>78596</v>
      </c>
      <c r="T3092" s="1">
        <v>41206</v>
      </c>
      <c r="U3092" s="1">
        <v>41207</v>
      </c>
      <c r="V3092" s="3">
        <v>54.712399999999995</v>
      </c>
      <c r="W3092">
        <v>15</v>
      </c>
      <c r="X3092" s="2">
        <v>266.06</v>
      </c>
      <c r="Y3092">
        <v>88189</v>
      </c>
      <c r="Z3092" t="s">
        <v>87</v>
      </c>
      <c r="AA3092">
        <v>2012</v>
      </c>
      <c r="AB3092" t="str">
        <f>IF(samplesuperstore_cleaned[[#This Row],[discount]]=0,"0%",IF(samplesuperstore_cleaned[[#This Row],[discount]]=0.02,"1-2%",IF(samplesuperstore_cleaned[[#This Row],[discount]]&lt;=0.04,"3-4%",IF(samplesuperstore_cleaned[[#This Row],[discount]]&lt;=0.06,"5-6%",IF(samplesuperstore_cleaned[[#This Row],[discount]]=0.08,"7-8%","9-10%")))))</f>
        <v>3-4%</v>
      </c>
    </row>
    <row r="3093" spans="1:28" x14ac:dyDescent="0.3">
      <c r="A3093">
        <v>722</v>
      </c>
      <c r="B3093">
        <v>5025</v>
      </c>
      <c r="C3093" t="s">
        <v>39</v>
      </c>
      <c r="D3093" s="3">
        <v>0.04</v>
      </c>
      <c r="E3093">
        <v>4.91</v>
      </c>
      <c r="F3093">
        <v>0.5</v>
      </c>
      <c r="G3093">
        <v>272</v>
      </c>
      <c r="H3093" t="s">
        <v>985</v>
      </c>
      <c r="I3093" t="s">
        <v>29</v>
      </c>
      <c r="J3093" t="s">
        <v>66</v>
      </c>
      <c r="K3093" t="s">
        <v>31</v>
      </c>
      <c r="L3093" t="s">
        <v>32</v>
      </c>
      <c r="M3093" t="s">
        <v>33</v>
      </c>
      <c r="N3093" t="s">
        <v>971</v>
      </c>
      <c r="O3093">
        <v>0.36</v>
      </c>
      <c r="P3093" t="s">
        <v>260</v>
      </c>
      <c r="Q3093" t="s">
        <v>846</v>
      </c>
      <c r="R3093" t="s">
        <v>986</v>
      </c>
      <c r="S3093">
        <v>28204</v>
      </c>
      <c r="T3093" s="1">
        <v>40692</v>
      </c>
      <c r="U3093" s="1">
        <v>40693</v>
      </c>
      <c r="V3093" s="3">
        <v>54.692099999999996</v>
      </c>
      <c r="W3093">
        <v>52</v>
      </c>
      <c r="X3093" s="2">
        <v>250</v>
      </c>
      <c r="Y3093">
        <v>35840</v>
      </c>
      <c r="Z3093" t="s">
        <v>38</v>
      </c>
      <c r="AA3093">
        <v>2011</v>
      </c>
      <c r="AB3093" t="str">
        <f>IF(samplesuperstore_cleaned[[#This Row],[discount]]=0,"0%",IF(samplesuperstore_cleaned[[#This Row],[discount]]=0.02,"1-2%",IF(samplesuperstore_cleaned[[#This Row],[discount]]&lt;=0.04,"3-4%",IF(samplesuperstore_cleaned[[#This Row],[discount]]&lt;=0.06,"5-6%",IF(samplesuperstore_cleaned[[#This Row],[discount]]=0.08,"7-8%","9-10%")))))</f>
        <v>3-4%</v>
      </c>
    </row>
    <row r="3094" spans="1:28" x14ac:dyDescent="0.3">
      <c r="A3094">
        <v>5666</v>
      </c>
      <c r="B3094">
        <v>22457</v>
      </c>
      <c r="C3094" t="s">
        <v>27</v>
      </c>
      <c r="D3094" s="3">
        <v>0.01</v>
      </c>
      <c r="E3094">
        <v>12.28</v>
      </c>
      <c r="F3094">
        <v>6.47</v>
      </c>
      <c r="G3094">
        <v>2085</v>
      </c>
      <c r="H3094" t="s">
        <v>3953</v>
      </c>
      <c r="I3094" t="s">
        <v>29</v>
      </c>
      <c r="J3094" t="s">
        <v>114</v>
      </c>
      <c r="K3094" t="s">
        <v>31</v>
      </c>
      <c r="L3094" t="s">
        <v>49</v>
      </c>
      <c r="M3094" t="s">
        <v>33</v>
      </c>
      <c r="N3094" t="s">
        <v>833</v>
      </c>
      <c r="O3094">
        <v>0.38</v>
      </c>
      <c r="P3094" t="s">
        <v>260</v>
      </c>
      <c r="Q3094" t="s">
        <v>2073</v>
      </c>
      <c r="R3094" t="s">
        <v>3954</v>
      </c>
      <c r="S3094">
        <v>72801</v>
      </c>
      <c r="T3094" s="1">
        <v>41201</v>
      </c>
      <c r="U3094" s="1">
        <v>41201</v>
      </c>
      <c r="V3094" s="3">
        <v>54.654000000000003</v>
      </c>
      <c r="W3094">
        <v>5</v>
      </c>
      <c r="X3094" s="2">
        <v>68.89</v>
      </c>
      <c r="Y3094">
        <v>89384</v>
      </c>
      <c r="Z3094" t="s">
        <v>87</v>
      </c>
      <c r="AA3094">
        <v>2012</v>
      </c>
      <c r="AB3094" t="str">
        <f>IF(samplesuperstore_cleaned[[#This Row],[discount]]=0,"0%",IF(samplesuperstore_cleaned[[#This Row],[discount]]=0.02,"1-2%",IF(samplesuperstore_cleaned[[#This Row],[discount]]&lt;=0.04,"3-4%",IF(samplesuperstore_cleaned[[#This Row],[discount]]&lt;=0.06,"5-6%",IF(samplesuperstore_cleaned[[#This Row],[discount]]=0.08,"7-8%","9-10%")))))</f>
        <v>3-4%</v>
      </c>
    </row>
    <row r="3095" spans="1:28" x14ac:dyDescent="0.3">
      <c r="A3095">
        <v>138</v>
      </c>
      <c r="B3095">
        <v>18470</v>
      </c>
      <c r="C3095" t="s">
        <v>60</v>
      </c>
      <c r="D3095" s="3">
        <v>0.04</v>
      </c>
      <c r="E3095">
        <v>71.37</v>
      </c>
      <c r="F3095">
        <v>69</v>
      </c>
      <c r="G3095">
        <v>55</v>
      </c>
      <c r="H3095" t="s">
        <v>287</v>
      </c>
      <c r="I3095" t="s">
        <v>41</v>
      </c>
      <c r="J3095" t="s">
        <v>244</v>
      </c>
      <c r="K3095" t="s">
        <v>67</v>
      </c>
      <c r="L3095" t="s">
        <v>95</v>
      </c>
      <c r="M3095" t="s">
        <v>159</v>
      </c>
      <c r="N3095" t="s">
        <v>291</v>
      </c>
      <c r="O3095">
        <v>0.68</v>
      </c>
      <c r="P3095" t="s">
        <v>84</v>
      </c>
      <c r="Q3095" t="s">
        <v>125</v>
      </c>
      <c r="R3095" t="s">
        <v>136</v>
      </c>
      <c r="S3095">
        <v>13210</v>
      </c>
      <c r="T3095" s="1">
        <v>41374</v>
      </c>
      <c r="U3095" s="1">
        <v>41378</v>
      </c>
      <c r="V3095" s="3">
        <v>54.598050000000008</v>
      </c>
      <c r="W3095">
        <v>11</v>
      </c>
      <c r="X3095" s="2">
        <v>761.52</v>
      </c>
      <c r="Y3095">
        <v>88081</v>
      </c>
      <c r="Z3095" t="s">
        <v>127</v>
      </c>
      <c r="AA3095">
        <v>2013</v>
      </c>
      <c r="AB3095" t="str">
        <f>IF(samplesuperstore_cleaned[[#This Row],[discount]]=0,"0%",IF(samplesuperstore_cleaned[[#This Row],[discount]]=0.02,"1-2%",IF(samplesuperstore_cleaned[[#This Row],[discount]]&lt;=0.04,"3-4%",IF(samplesuperstore_cleaned[[#This Row],[discount]]&lt;=0.06,"5-6%",IF(samplesuperstore_cleaned[[#This Row],[discount]]=0.08,"7-8%","9-10%")))))</f>
        <v>3-4%</v>
      </c>
    </row>
    <row r="3096" spans="1:28" x14ac:dyDescent="0.3">
      <c r="A3096">
        <v>8037</v>
      </c>
      <c r="B3096">
        <v>18139</v>
      </c>
      <c r="C3096" t="s">
        <v>39</v>
      </c>
      <c r="D3096" s="3">
        <v>0.03</v>
      </c>
      <c r="E3096">
        <v>15.98</v>
      </c>
      <c r="F3096">
        <v>6.5</v>
      </c>
      <c r="G3096">
        <v>2923</v>
      </c>
      <c r="H3096" t="s">
        <v>4962</v>
      </c>
      <c r="I3096" t="s">
        <v>29</v>
      </c>
      <c r="J3096" t="s">
        <v>244</v>
      </c>
      <c r="K3096" t="s">
        <v>54</v>
      </c>
      <c r="L3096" t="s">
        <v>181</v>
      </c>
      <c r="M3096" t="s">
        <v>33</v>
      </c>
      <c r="N3096" t="s">
        <v>782</v>
      </c>
      <c r="O3096">
        <v>0.48</v>
      </c>
      <c r="P3096" t="s">
        <v>84</v>
      </c>
      <c r="Q3096" t="s">
        <v>1057</v>
      </c>
      <c r="R3096" t="s">
        <v>4869</v>
      </c>
      <c r="S3096">
        <v>21740</v>
      </c>
      <c r="T3096" s="1">
        <v>40696</v>
      </c>
      <c r="U3096" s="1">
        <v>40698</v>
      </c>
      <c r="V3096" s="3">
        <v>54.468000000000004</v>
      </c>
      <c r="W3096">
        <v>15</v>
      </c>
      <c r="X3096" s="2">
        <v>253.55</v>
      </c>
      <c r="Y3096">
        <v>86594</v>
      </c>
      <c r="Z3096" t="s">
        <v>189</v>
      </c>
      <c r="AA3096">
        <v>2011</v>
      </c>
      <c r="AB3096" t="str">
        <f>IF(samplesuperstore_cleaned[[#This Row],[discount]]=0,"0%",IF(samplesuperstore_cleaned[[#This Row],[discount]]=0.02,"1-2%",IF(samplesuperstore_cleaned[[#This Row],[discount]]&lt;=0.04,"3-4%",IF(samplesuperstore_cleaned[[#This Row],[discount]]&lt;=0.06,"5-6%",IF(samplesuperstore_cleaned[[#This Row],[discount]]=0.08,"7-8%","9-10%")))))</f>
        <v>3-4%</v>
      </c>
    </row>
    <row r="3097" spans="1:28" x14ac:dyDescent="0.3">
      <c r="A3097">
        <v>2587</v>
      </c>
      <c r="B3097">
        <v>22082</v>
      </c>
      <c r="C3097" t="s">
        <v>27</v>
      </c>
      <c r="D3097" s="3">
        <v>0.01</v>
      </c>
      <c r="E3097">
        <v>6.75</v>
      </c>
      <c r="F3097">
        <v>2.99</v>
      </c>
      <c r="G3097">
        <v>1006</v>
      </c>
      <c r="H3097" t="s">
        <v>2450</v>
      </c>
      <c r="I3097" t="s">
        <v>29</v>
      </c>
      <c r="J3097" t="s">
        <v>114</v>
      </c>
      <c r="K3097" t="s">
        <v>31</v>
      </c>
      <c r="L3097" t="s">
        <v>138</v>
      </c>
      <c r="M3097" t="s">
        <v>33</v>
      </c>
      <c r="N3097" t="s">
        <v>2452</v>
      </c>
      <c r="O3097">
        <v>0.35</v>
      </c>
      <c r="P3097" t="s">
        <v>35</v>
      </c>
      <c r="Q3097" t="s">
        <v>36</v>
      </c>
      <c r="R3097" t="s">
        <v>2451</v>
      </c>
      <c r="S3097">
        <v>60459</v>
      </c>
      <c r="T3097" s="1">
        <v>40976</v>
      </c>
      <c r="U3097" s="1">
        <v>40977</v>
      </c>
      <c r="V3097" s="3">
        <v>54.459499999999991</v>
      </c>
      <c r="W3097">
        <v>11</v>
      </c>
      <c r="X3097" s="2">
        <v>80.209999999999994</v>
      </c>
      <c r="Y3097">
        <v>90046</v>
      </c>
      <c r="Z3097" t="s">
        <v>165</v>
      </c>
      <c r="AA3097">
        <v>2012</v>
      </c>
      <c r="AB3097" t="str">
        <f>IF(samplesuperstore_cleaned[[#This Row],[discount]]=0,"0%",IF(samplesuperstore_cleaned[[#This Row],[discount]]=0.02,"1-2%",IF(samplesuperstore_cleaned[[#This Row],[discount]]&lt;=0.04,"3-4%",IF(samplesuperstore_cleaned[[#This Row],[discount]]&lt;=0.06,"5-6%",IF(samplesuperstore_cleaned[[#This Row],[discount]]=0.08,"7-8%","9-10%")))))</f>
        <v>3-4%</v>
      </c>
    </row>
    <row r="3098" spans="1:28" x14ac:dyDescent="0.3">
      <c r="A3098">
        <v>820</v>
      </c>
      <c r="B3098">
        <v>4561</v>
      </c>
      <c r="C3098" t="s">
        <v>57</v>
      </c>
      <c r="D3098" s="3">
        <v>0.1</v>
      </c>
      <c r="E3098">
        <v>70.89</v>
      </c>
      <c r="F3098">
        <v>89.3</v>
      </c>
      <c r="G3098">
        <v>308</v>
      </c>
      <c r="H3098" t="s">
        <v>1072</v>
      </c>
      <c r="I3098" t="s">
        <v>61</v>
      </c>
      <c r="J3098" t="s">
        <v>114</v>
      </c>
      <c r="K3098" t="s">
        <v>67</v>
      </c>
      <c r="L3098" t="s">
        <v>95</v>
      </c>
      <c r="M3098" t="s">
        <v>90</v>
      </c>
      <c r="N3098" t="s">
        <v>566</v>
      </c>
      <c r="O3098">
        <v>0.69</v>
      </c>
      <c r="P3098" t="s">
        <v>45</v>
      </c>
      <c r="Q3098" t="s">
        <v>46</v>
      </c>
      <c r="R3098" t="s">
        <v>520</v>
      </c>
      <c r="S3098">
        <v>98115</v>
      </c>
      <c r="T3098" s="1">
        <v>41262</v>
      </c>
      <c r="U3098" s="1">
        <v>41262</v>
      </c>
      <c r="V3098" s="3">
        <v>54.230849999999997</v>
      </c>
      <c r="W3098">
        <v>74</v>
      </c>
      <c r="X3098" s="2">
        <v>5277.58</v>
      </c>
      <c r="Y3098">
        <v>32450</v>
      </c>
      <c r="Z3098" t="s">
        <v>72</v>
      </c>
      <c r="AA3098">
        <v>2012</v>
      </c>
      <c r="AB3098" t="str">
        <f>IF(samplesuperstore_cleaned[[#This Row],[discount]]=0,"0%",IF(samplesuperstore_cleaned[[#This Row],[discount]]=0.02,"1-2%",IF(samplesuperstore_cleaned[[#This Row],[discount]]&lt;=0.04,"3-4%",IF(samplesuperstore_cleaned[[#This Row],[discount]]&lt;=0.06,"5-6%",IF(samplesuperstore_cleaned[[#This Row],[discount]]=0.08,"7-8%","9-10%")))))</f>
        <v>9-10%</v>
      </c>
    </row>
    <row r="3099" spans="1:28" x14ac:dyDescent="0.3">
      <c r="A3099">
        <v>2767</v>
      </c>
      <c r="B3099">
        <v>20989</v>
      </c>
      <c r="C3099" t="s">
        <v>78</v>
      </c>
      <c r="D3099" s="3">
        <v>0.04</v>
      </c>
      <c r="E3099">
        <v>70.89</v>
      </c>
      <c r="F3099">
        <v>89.3</v>
      </c>
      <c r="G3099">
        <v>1071</v>
      </c>
      <c r="H3099" t="s">
        <v>2554</v>
      </c>
      <c r="I3099" t="s">
        <v>61</v>
      </c>
      <c r="J3099" t="s">
        <v>30</v>
      </c>
      <c r="K3099" t="s">
        <v>67</v>
      </c>
      <c r="L3099" t="s">
        <v>95</v>
      </c>
      <c r="M3099" t="s">
        <v>90</v>
      </c>
      <c r="N3099" t="s">
        <v>566</v>
      </c>
      <c r="O3099">
        <v>0.69</v>
      </c>
      <c r="P3099" t="s">
        <v>84</v>
      </c>
      <c r="Q3099" t="s">
        <v>596</v>
      </c>
      <c r="R3099" t="s">
        <v>2507</v>
      </c>
      <c r="S3099">
        <v>15102</v>
      </c>
      <c r="T3099" s="1">
        <v>41389</v>
      </c>
      <c r="U3099" s="1">
        <v>41391</v>
      </c>
      <c r="V3099" s="3">
        <v>53.999400000000001</v>
      </c>
      <c r="W3099">
        <v>1</v>
      </c>
      <c r="X3099" s="2">
        <v>78.260000000000005</v>
      </c>
      <c r="Y3099">
        <v>89634</v>
      </c>
      <c r="Z3099" t="s">
        <v>127</v>
      </c>
      <c r="AA3099">
        <v>2013</v>
      </c>
      <c r="AB3099" t="str">
        <f>IF(samplesuperstore_cleaned[[#This Row],[discount]]=0,"0%",IF(samplesuperstore_cleaned[[#This Row],[discount]]=0.02,"1-2%",IF(samplesuperstore_cleaned[[#This Row],[discount]]&lt;=0.04,"3-4%",IF(samplesuperstore_cleaned[[#This Row],[discount]]&lt;=0.06,"5-6%",IF(samplesuperstore_cleaned[[#This Row],[discount]]=0.08,"7-8%","9-10%")))))</f>
        <v>3-4%</v>
      </c>
    </row>
    <row r="3100" spans="1:28" x14ac:dyDescent="0.3">
      <c r="A3100">
        <v>8890</v>
      </c>
      <c r="B3100">
        <v>25779</v>
      </c>
      <c r="C3100" t="s">
        <v>39</v>
      </c>
      <c r="D3100" s="3">
        <v>0.04</v>
      </c>
      <c r="E3100">
        <v>6.98</v>
      </c>
      <c r="F3100">
        <v>2.83</v>
      </c>
      <c r="G3100">
        <v>3214</v>
      </c>
      <c r="H3100" t="s">
        <v>5286</v>
      </c>
      <c r="I3100" t="s">
        <v>29</v>
      </c>
      <c r="J3100" t="s">
        <v>66</v>
      </c>
      <c r="K3100" t="s">
        <v>67</v>
      </c>
      <c r="L3100" t="s">
        <v>104</v>
      </c>
      <c r="M3100" t="s">
        <v>52</v>
      </c>
      <c r="N3100" t="s">
        <v>1624</v>
      </c>
      <c r="O3100">
        <v>0.37</v>
      </c>
      <c r="P3100" t="s">
        <v>260</v>
      </c>
      <c r="Q3100" t="s">
        <v>619</v>
      </c>
      <c r="R3100" t="s">
        <v>486</v>
      </c>
      <c r="S3100">
        <v>37064</v>
      </c>
      <c r="T3100" s="1">
        <v>41536</v>
      </c>
      <c r="U3100" s="1">
        <v>41538</v>
      </c>
      <c r="V3100" s="3">
        <v>53.97</v>
      </c>
      <c r="W3100">
        <v>1</v>
      </c>
      <c r="X3100" s="2">
        <v>8.65</v>
      </c>
      <c r="Y3100">
        <v>91565</v>
      </c>
      <c r="Z3100" t="s">
        <v>173</v>
      </c>
      <c r="AA3100">
        <v>2013</v>
      </c>
      <c r="AB3100" t="str">
        <f>IF(samplesuperstore_cleaned[[#This Row],[discount]]=0,"0%",IF(samplesuperstore_cleaned[[#This Row],[discount]]=0.02,"1-2%",IF(samplesuperstore_cleaned[[#This Row],[discount]]&lt;=0.04,"3-4%",IF(samplesuperstore_cleaned[[#This Row],[discount]]&lt;=0.06,"5-6%",IF(samplesuperstore_cleaned[[#This Row],[discount]]=0.08,"7-8%","9-10%")))))</f>
        <v>3-4%</v>
      </c>
    </row>
    <row r="3101" spans="1:28" x14ac:dyDescent="0.3">
      <c r="A3101">
        <v>2638</v>
      </c>
      <c r="B3101">
        <v>19730</v>
      </c>
      <c r="C3101" t="s">
        <v>78</v>
      </c>
      <c r="D3101" s="3">
        <v>7.0000000000000007E-2</v>
      </c>
      <c r="E3101">
        <v>7.38</v>
      </c>
      <c r="F3101">
        <v>11.51</v>
      </c>
      <c r="G3101">
        <v>1025</v>
      </c>
      <c r="H3101" t="s">
        <v>2482</v>
      </c>
      <c r="I3101" t="s">
        <v>29</v>
      </c>
      <c r="J3101" t="s">
        <v>114</v>
      </c>
      <c r="K3101" t="s">
        <v>31</v>
      </c>
      <c r="L3101" t="s">
        <v>138</v>
      </c>
      <c r="M3101" t="s">
        <v>33</v>
      </c>
      <c r="N3101" t="s">
        <v>438</v>
      </c>
      <c r="O3101">
        <v>0.36</v>
      </c>
      <c r="P3101" t="s">
        <v>84</v>
      </c>
      <c r="Q3101" t="s">
        <v>125</v>
      </c>
      <c r="R3101" t="s">
        <v>2448</v>
      </c>
      <c r="S3101">
        <v>11720</v>
      </c>
      <c r="T3101" s="1">
        <v>41221</v>
      </c>
      <c r="U3101" s="1">
        <v>41224</v>
      </c>
      <c r="V3101" s="3">
        <v>53.960300000000075</v>
      </c>
      <c r="W3101">
        <v>28</v>
      </c>
      <c r="X3101" s="2">
        <v>203.87</v>
      </c>
      <c r="Y3101">
        <v>89013</v>
      </c>
      <c r="Z3101" t="s">
        <v>59</v>
      </c>
      <c r="AA3101">
        <v>2012</v>
      </c>
      <c r="AB3101" t="str">
        <f>IF(samplesuperstore_cleaned[[#This Row],[discount]]=0,"0%",IF(samplesuperstore_cleaned[[#This Row],[discount]]=0.02,"1-2%",IF(samplesuperstore_cleaned[[#This Row],[discount]]&lt;=0.04,"3-4%",IF(samplesuperstore_cleaned[[#This Row],[discount]]&lt;=0.06,"5-6%",IF(samplesuperstore_cleaned[[#This Row],[discount]]=0.08,"7-8%","9-10%")))))</f>
        <v>9-10%</v>
      </c>
    </row>
    <row r="3102" spans="1:28" x14ac:dyDescent="0.3">
      <c r="A3102">
        <v>7381</v>
      </c>
      <c r="B3102">
        <v>20310</v>
      </c>
      <c r="C3102" t="s">
        <v>60</v>
      </c>
      <c r="D3102" s="3">
        <v>0.01</v>
      </c>
      <c r="E3102">
        <v>7.31</v>
      </c>
      <c r="F3102">
        <v>0.49</v>
      </c>
      <c r="G3102">
        <v>2698</v>
      </c>
      <c r="H3102" t="s">
        <v>4698</v>
      </c>
      <c r="I3102" t="s">
        <v>29</v>
      </c>
      <c r="J3102" t="s">
        <v>66</v>
      </c>
      <c r="K3102" t="s">
        <v>31</v>
      </c>
      <c r="L3102" t="s">
        <v>32</v>
      </c>
      <c r="M3102" t="s">
        <v>33</v>
      </c>
      <c r="N3102" t="s">
        <v>267</v>
      </c>
      <c r="O3102">
        <v>0.38</v>
      </c>
      <c r="P3102" t="s">
        <v>45</v>
      </c>
      <c r="Q3102" t="s">
        <v>764</v>
      </c>
      <c r="R3102" t="s">
        <v>4699</v>
      </c>
      <c r="S3102">
        <v>85323</v>
      </c>
      <c r="T3102" s="1">
        <v>40644</v>
      </c>
      <c r="U3102" s="1">
        <v>40648</v>
      </c>
      <c r="V3102" s="3">
        <v>53.930399999999992</v>
      </c>
      <c r="W3102">
        <v>10</v>
      </c>
      <c r="X3102" s="2">
        <v>78.16</v>
      </c>
      <c r="Y3102">
        <v>87680</v>
      </c>
      <c r="Z3102" t="s">
        <v>127</v>
      </c>
      <c r="AA3102">
        <v>2011</v>
      </c>
      <c r="AB3102" t="str">
        <f>IF(samplesuperstore_cleaned[[#This Row],[discount]]=0,"0%",IF(samplesuperstore_cleaned[[#This Row],[discount]]=0.02,"1-2%",IF(samplesuperstore_cleaned[[#This Row],[discount]]&lt;=0.04,"3-4%",IF(samplesuperstore_cleaned[[#This Row],[discount]]&lt;=0.06,"5-6%",IF(samplesuperstore_cleaned[[#This Row],[discount]]=0.08,"7-8%","9-10%")))))</f>
        <v>3-4%</v>
      </c>
    </row>
    <row r="3103" spans="1:28" x14ac:dyDescent="0.3">
      <c r="A3103">
        <v>7803</v>
      </c>
      <c r="B3103">
        <v>22340</v>
      </c>
      <c r="C3103" t="s">
        <v>57</v>
      </c>
      <c r="D3103" s="3">
        <v>7.0000000000000007E-2</v>
      </c>
      <c r="E3103">
        <v>19.98</v>
      </c>
      <c r="F3103">
        <v>10.49</v>
      </c>
      <c r="G3103">
        <v>2855</v>
      </c>
      <c r="H3103" t="s">
        <v>4880</v>
      </c>
      <c r="I3103" t="s">
        <v>41</v>
      </c>
      <c r="J3103" t="s">
        <v>30</v>
      </c>
      <c r="K3103" t="s">
        <v>67</v>
      </c>
      <c r="L3103" t="s">
        <v>104</v>
      </c>
      <c r="M3103" t="s">
        <v>33</v>
      </c>
      <c r="N3103" t="s">
        <v>1678</v>
      </c>
      <c r="O3103">
        <v>0.49</v>
      </c>
      <c r="P3103" t="s">
        <v>45</v>
      </c>
      <c r="Q3103" t="s">
        <v>46</v>
      </c>
      <c r="R3103" t="s">
        <v>3981</v>
      </c>
      <c r="S3103">
        <v>98198</v>
      </c>
      <c r="T3103" s="1">
        <v>41539</v>
      </c>
      <c r="U3103" s="1">
        <v>41541</v>
      </c>
      <c r="V3103" s="3">
        <v>53.848799999999997</v>
      </c>
      <c r="W3103">
        <v>13</v>
      </c>
      <c r="X3103" s="2">
        <v>269</v>
      </c>
      <c r="Y3103">
        <v>87327</v>
      </c>
      <c r="Z3103" t="s">
        <v>173</v>
      </c>
      <c r="AA3103">
        <v>2013</v>
      </c>
      <c r="AB3103" t="str">
        <f>IF(samplesuperstore_cleaned[[#This Row],[discount]]=0,"0%",IF(samplesuperstore_cleaned[[#This Row],[discount]]=0.02,"1-2%",IF(samplesuperstore_cleaned[[#This Row],[discount]]&lt;=0.04,"3-4%",IF(samplesuperstore_cleaned[[#This Row],[discount]]&lt;=0.06,"5-6%",IF(samplesuperstore_cleaned[[#This Row],[discount]]=0.08,"7-8%","9-10%")))))</f>
        <v>9-10%</v>
      </c>
    </row>
    <row r="3104" spans="1:28" x14ac:dyDescent="0.3">
      <c r="A3104">
        <v>4895</v>
      </c>
      <c r="B3104">
        <v>3704</v>
      </c>
      <c r="C3104" t="s">
        <v>57</v>
      </c>
      <c r="D3104" s="3">
        <v>0.1</v>
      </c>
      <c r="E3104">
        <v>65.989999999999995</v>
      </c>
      <c r="F3104">
        <v>4.99</v>
      </c>
      <c r="G3104">
        <v>1810</v>
      </c>
      <c r="H3104" t="s">
        <v>3613</v>
      </c>
      <c r="I3104" t="s">
        <v>29</v>
      </c>
      <c r="J3104" t="s">
        <v>30</v>
      </c>
      <c r="K3104" t="s">
        <v>54</v>
      </c>
      <c r="L3104" t="s">
        <v>55</v>
      </c>
      <c r="M3104" t="s">
        <v>33</v>
      </c>
      <c r="N3104" t="s">
        <v>1018</v>
      </c>
      <c r="O3104">
        <v>0.57999999999999996</v>
      </c>
      <c r="P3104" t="s">
        <v>45</v>
      </c>
      <c r="Q3104" t="s">
        <v>70</v>
      </c>
      <c r="R3104" t="s">
        <v>1646</v>
      </c>
      <c r="S3104">
        <v>90032</v>
      </c>
      <c r="T3104" s="1">
        <v>41167</v>
      </c>
      <c r="U3104" s="1">
        <v>41169</v>
      </c>
      <c r="V3104" s="3">
        <v>53.649000000000001</v>
      </c>
      <c r="W3104">
        <v>45</v>
      </c>
      <c r="X3104" s="2">
        <v>2302.7199999999998</v>
      </c>
      <c r="Y3104">
        <v>26439</v>
      </c>
      <c r="Z3104" t="s">
        <v>173</v>
      </c>
      <c r="AA3104">
        <v>2012</v>
      </c>
      <c r="AB3104" t="str">
        <f>IF(samplesuperstore_cleaned[[#This Row],[discount]]=0,"0%",IF(samplesuperstore_cleaned[[#This Row],[discount]]=0.02,"1-2%",IF(samplesuperstore_cleaned[[#This Row],[discount]]&lt;=0.04,"3-4%",IF(samplesuperstore_cleaned[[#This Row],[discount]]&lt;=0.06,"5-6%",IF(samplesuperstore_cleaned[[#This Row],[discount]]=0.08,"7-8%","9-10%")))))</f>
        <v>9-10%</v>
      </c>
    </row>
    <row r="3105" spans="1:28" x14ac:dyDescent="0.3">
      <c r="A3105">
        <v>1034</v>
      </c>
      <c r="B3105">
        <v>23971</v>
      </c>
      <c r="C3105" t="s">
        <v>27</v>
      </c>
      <c r="D3105" s="3">
        <v>0.01</v>
      </c>
      <c r="E3105">
        <v>12.28</v>
      </c>
      <c r="F3105">
        <v>5.09</v>
      </c>
      <c r="G3105">
        <v>391</v>
      </c>
      <c r="H3105" t="s">
        <v>1276</v>
      </c>
      <c r="I3105" t="s">
        <v>29</v>
      </c>
      <c r="J3105" t="s">
        <v>30</v>
      </c>
      <c r="K3105" t="s">
        <v>31</v>
      </c>
      <c r="L3105" t="s">
        <v>49</v>
      </c>
      <c r="M3105" t="s">
        <v>33</v>
      </c>
      <c r="N3105" t="s">
        <v>1279</v>
      </c>
      <c r="O3105">
        <v>0.38</v>
      </c>
      <c r="P3105" t="s">
        <v>35</v>
      </c>
      <c r="Q3105" t="s">
        <v>761</v>
      </c>
      <c r="R3105" t="s">
        <v>1277</v>
      </c>
      <c r="S3105">
        <v>48509</v>
      </c>
      <c r="T3105" s="1">
        <v>41521</v>
      </c>
      <c r="U3105" s="1">
        <v>41522</v>
      </c>
      <c r="V3105" s="3">
        <v>53.643599999999999</v>
      </c>
      <c r="W3105">
        <v>13</v>
      </c>
      <c r="X3105" s="2">
        <v>165.43</v>
      </c>
      <c r="Y3105">
        <v>86396</v>
      </c>
      <c r="Z3105" t="s">
        <v>173</v>
      </c>
      <c r="AA3105">
        <v>2013</v>
      </c>
      <c r="AB3105" t="str">
        <f>IF(samplesuperstore_cleaned[[#This Row],[discount]]=0,"0%",IF(samplesuperstore_cleaned[[#This Row],[discount]]=0.02,"1-2%",IF(samplesuperstore_cleaned[[#This Row],[discount]]&lt;=0.04,"3-4%",IF(samplesuperstore_cleaned[[#This Row],[discount]]&lt;=0.06,"5-6%",IF(samplesuperstore_cleaned[[#This Row],[discount]]=0.08,"7-8%","9-10%")))))</f>
        <v>3-4%</v>
      </c>
    </row>
    <row r="3106" spans="1:28" x14ac:dyDescent="0.3">
      <c r="A3106">
        <v>8101</v>
      </c>
      <c r="B3106">
        <v>25053</v>
      </c>
      <c r="C3106" t="s">
        <v>57</v>
      </c>
      <c r="D3106" s="3">
        <v>0.03</v>
      </c>
      <c r="E3106">
        <v>20.95</v>
      </c>
      <c r="F3106">
        <v>4</v>
      </c>
      <c r="G3106">
        <v>2951</v>
      </c>
      <c r="H3106" t="s">
        <v>4991</v>
      </c>
      <c r="I3106" t="s">
        <v>29</v>
      </c>
      <c r="J3106" t="s">
        <v>30</v>
      </c>
      <c r="K3106" t="s">
        <v>54</v>
      </c>
      <c r="L3106" t="s">
        <v>181</v>
      </c>
      <c r="M3106" t="s">
        <v>33</v>
      </c>
      <c r="N3106" t="s">
        <v>1839</v>
      </c>
      <c r="O3106">
        <v>0.6</v>
      </c>
      <c r="P3106" t="s">
        <v>35</v>
      </c>
      <c r="Q3106" t="s">
        <v>456</v>
      </c>
      <c r="R3106" t="s">
        <v>4888</v>
      </c>
      <c r="S3106">
        <v>67601</v>
      </c>
      <c r="T3106" s="1">
        <v>41501</v>
      </c>
      <c r="U3106" s="1">
        <v>41503</v>
      </c>
      <c r="V3106" s="3">
        <v>53.631280000000004</v>
      </c>
      <c r="W3106">
        <v>11</v>
      </c>
      <c r="X3106" s="2">
        <v>241.19</v>
      </c>
      <c r="Y3106">
        <v>91402</v>
      </c>
      <c r="Z3106" t="s">
        <v>107</v>
      </c>
      <c r="AA3106">
        <v>2013</v>
      </c>
      <c r="AB3106" t="str">
        <f>IF(samplesuperstore_cleaned[[#This Row],[discount]]=0,"0%",IF(samplesuperstore_cleaned[[#This Row],[discount]]=0.02,"1-2%",IF(samplesuperstore_cleaned[[#This Row],[discount]]&lt;=0.04,"3-4%",IF(samplesuperstore_cleaned[[#This Row],[discount]]&lt;=0.06,"5-6%",IF(samplesuperstore_cleaned[[#This Row],[discount]]=0.08,"7-8%","9-10%")))))</f>
        <v>3-4%</v>
      </c>
    </row>
    <row r="3107" spans="1:28" x14ac:dyDescent="0.3">
      <c r="A3107">
        <v>2175</v>
      </c>
      <c r="B3107">
        <v>21645</v>
      </c>
      <c r="C3107" t="s">
        <v>60</v>
      </c>
      <c r="D3107" s="3">
        <v>7.0000000000000007E-2</v>
      </c>
      <c r="E3107">
        <v>18.97</v>
      </c>
      <c r="F3107">
        <v>9.0299999999999994</v>
      </c>
      <c r="G3107">
        <v>830</v>
      </c>
      <c r="H3107" t="s">
        <v>2165</v>
      </c>
      <c r="I3107" t="s">
        <v>41</v>
      </c>
      <c r="J3107" t="s">
        <v>30</v>
      </c>
      <c r="K3107" t="s">
        <v>31</v>
      </c>
      <c r="L3107" t="s">
        <v>49</v>
      </c>
      <c r="M3107" t="s">
        <v>33</v>
      </c>
      <c r="N3107" t="s">
        <v>522</v>
      </c>
      <c r="O3107">
        <v>0.37</v>
      </c>
      <c r="P3107" t="s">
        <v>45</v>
      </c>
      <c r="Q3107" t="s">
        <v>644</v>
      </c>
      <c r="R3107" t="s">
        <v>2166</v>
      </c>
      <c r="S3107">
        <v>80033</v>
      </c>
      <c r="T3107" s="1">
        <v>41298</v>
      </c>
      <c r="U3107" s="1">
        <v>41298</v>
      </c>
      <c r="V3107" s="3">
        <v>53.549599999999998</v>
      </c>
      <c r="W3107">
        <v>13</v>
      </c>
      <c r="X3107" s="2">
        <v>237.99</v>
      </c>
      <c r="Y3107">
        <v>90277</v>
      </c>
      <c r="Z3107" t="s">
        <v>132</v>
      </c>
      <c r="AA3107">
        <v>2013</v>
      </c>
      <c r="AB3107" t="str">
        <f>IF(samplesuperstore_cleaned[[#This Row],[discount]]=0,"0%",IF(samplesuperstore_cleaned[[#This Row],[discount]]=0.02,"1-2%",IF(samplesuperstore_cleaned[[#This Row],[discount]]&lt;=0.04,"3-4%",IF(samplesuperstore_cleaned[[#This Row],[discount]]&lt;=0.06,"5-6%",IF(samplesuperstore_cleaned[[#This Row],[discount]]=0.08,"7-8%","9-10%")))))</f>
        <v>9-10%</v>
      </c>
    </row>
    <row r="3108" spans="1:28" x14ac:dyDescent="0.3">
      <c r="A3108">
        <v>8190</v>
      </c>
      <c r="B3108">
        <v>24280</v>
      </c>
      <c r="C3108" t="s">
        <v>78</v>
      </c>
      <c r="D3108" s="3">
        <v>0.03</v>
      </c>
      <c r="E3108">
        <v>65.989999999999995</v>
      </c>
      <c r="F3108">
        <v>8.99</v>
      </c>
      <c r="G3108">
        <v>2984</v>
      </c>
      <c r="H3108" t="s">
        <v>5025</v>
      </c>
      <c r="I3108" t="s">
        <v>29</v>
      </c>
      <c r="J3108" t="s">
        <v>30</v>
      </c>
      <c r="K3108" t="s">
        <v>54</v>
      </c>
      <c r="L3108" t="s">
        <v>55</v>
      </c>
      <c r="M3108" t="s">
        <v>33</v>
      </c>
      <c r="N3108" t="s">
        <v>628</v>
      </c>
      <c r="O3108">
        <v>0.6</v>
      </c>
      <c r="P3108" t="s">
        <v>35</v>
      </c>
      <c r="Q3108" t="s">
        <v>116</v>
      </c>
      <c r="R3108" t="s">
        <v>5026</v>
      </c>
      <c r="S3108">
        <v>55345</v>
      </c>
      <c r="T3108" s="1">
        <v>40825</v>
      </c>
      <c r="U3108" s="1">
        <v>40825</v>
      </c>
      <c r="V3108" s="3">
        <v>53.513639999999995</v>
      </c>
      <c r="W3108">
        <v>11</v>
      </c>
      <c r="X3108" s="2">
        <v>607.98</v>
      </c>
      <c r="Y3108">
        <v>88775</v>
      </c>
      <c r="Z3108" t="s">
        <v>87</v>
      </c>
      <c r="AA3108">
        <v>2011</v>
      </c>
      <c r="AB3108" t="str">
        <f>IF(samplesuperstore_cleaned[[#This Row],[discount]]=0,"0%",IF(samplesuperstore_cleaned[[#This Row],[discount]]=0.02,"1-2%",IF(samplesuperstore_cleaned[[#This Row],[discount]]&lt;=0.04,"3-4%",IF(samplesuperstore_cleaned[[#This Row],[discount]]&lt;=0.06,"5-6%",IF(samplesuperstore_cleaned[[#This Row],[discount]]=0.08,"7-8%","9-10%")))))</f>
        <v>3-4%</v>
      </c>
    </row>
    <row r="3109" spans="1:28" x14ac:dyDescent="0.3">
      <c r="A3109">
        <v>6043</v>
      </c>
      <c r="B3109">
        <v>24527</v>
      </c>
      <c r="C3109" t="s">
        <v>57</v>
      </c>
      <c r="D3109" s="3">
        <v>0.05</v>
      </c>
      <c r="E3109">
        <v>37.93</v>
      </c>
      <c r="F3109">
        <v>13.99</v>
      </c>
      <c r="G3109">
        <v>2218</v>
      </c>
      <c r="H3109" t="s">
        <v>4128</v>
      </c>
      <c r="I3109" t="s">
        <v>29</v>
      </c>
      <c r="J3109" t="s">
        <v>66</v>
      </c>
      <c r="K3109" t="s">
        <v>67</v>
      </c>
      <c r="L3109" t="s">
        <v>104</v>
      </c>
      <c r="M3109" t="s">
        <v>43</v>
      </c>
      <c r="N3109" t="s">
        <v>2044</v>
      </c>
      <c r="O3109">
        <v>0.67</v>
      </c>
      <c r="P3109" t="s">
        <v>35</v>
      </c>
      <c r="Q3109" t="s">
        <v>255</v>
      </c>
      <c r="R3109" t="s">
        <v>4002</v>
      </c>
      <c r="S3109">
        <v>76543</v>
      </c>
      <c r="T3109" s="1">
        <v>41326</v>
      </c>
      <c r="U3109" s="1">
        <v>41327</v>
      </c>
      <c r="V3109" s="3">
        <v>53.481899999999996</v>
      </c>
      <c r="W3109">
        <v>2</v>
      </c>
      <c r="X3109" s="2">
        <v>77.510000000000005</v>
      </c>
      <c r="Y3109">
        <v>91226</v>
      </c>
      <c r="Z3109" t="s">
        <v>112</v>
      </c>
      <c r="AA3109">
        <v>2013</v>
      </c>
      <c r="AB3109" t="str">
        <f>IF(samplesuperstore_cleaned[[#This Row],[discount]]=0,"0%",IF(samplesuperstore_cleaned[[#This Row],[discount]]=0.02,"1-2%",IF(samplesuperstore_cleaned[[#This Row],[discount]]&lt;=0.04,"3-4%",IF(samplesuperstore_cleaned[[#This Row],[discount]]&lt;=0.06,"5-6%",IF(samplesuperstore_cleaned[[#This Row],[discount]]=0.08,"7-8%","9-10%")))))</f>
        <v>5-6%</v>
      </c>
    </row>
    <row r="3110" spans="1:28" x14ac:dyDescent="0.3">
      <c r="A3110">
        <v>4756</v>
      </c>
      <c r="B3110">
        <v>18822</v>
      </c>
      <c r="C3110" t="s">
        <v>60</v>
      </c>
      <c r="D3110" s="3">
        <v>7.0000000000000007E-2</v>
      </c>
      <c r="E3110">
        <v>85.99</v>
      </c>
      <c r="F3110">
        <v>0.99</v>
      </c>
      <c r="G3110">
        <v>1769</v>
      </c>
      <c r="H3110" t="s">
        <v>3560</v>
      </c>
      <c r="I3110" t="s">
        <v>29</v>
      </c>
      <c r="J3110" t="s">
        <v>66</v>
      </c>
      <c r="K3110" t="s">
        <v>54</v>
      </c>
      <c r="L3110" t="s">
        <v>55</v>
      </c>
      <c r="M3110" t="s">
        <v>43</v>
      </c>
      <c r="N3110" t="s">
        <v>1220</v>
      </c>
      <c r="O3110">
        <v>0.85</v>
      </c>
      <c r="P3110" t="s">
        <v>35</v>
      </c>
      <c r="Q3110" t="s">
        <v>36</v>
      </c>
      <c r="R3110" t="s">
        <v>3561</v>
      </c>
      <c r="S3110">
        <v>60126</v>
      </c>
      <c r="T3110" s="1">
        <v>41225</v>
      </c>
      <c r="U3110" s="1">
        <v>41232</v>
      </c>
      <c r="V3110" s="3">
        <v>53.40280000000007</v>
      </c>
      <c r="W3110">
        <v>21</v>
      </c>
      <c r="X3110" s="2">
        <v>1456.02</v>
      </c>
      <c r="Y3110">
        <v>89108</v>
      </c>
      <c r="Z3110" t="s">
        <v>59</v>
      </c>
      <c r="AA3110">
        <v>2012</v>
      </c>
      <c r="AB3110" t="str">
        <f>IF(samplesuperstore_cleaned[[#This Row],[discount]]=0,"0%",IF(samplesuperstore_cleaned[[#This Row],[discount]]=0.02,"1-2%",IF(samplesuperstore_cleaned[[#This Row],[discount]]&lt;=0.04,"3-4%",IF(samplesuperstore_cleaned[[#This Row],[discount]]&lt;=0.06,"5-6%",IF(samplesuperstore_cleaned[[#This Row],[discount]]=0.08,"7-8%","9-10%")))))</f>
        <v>9-10%</v>
      </c>
    </row>
    <row r="3111" spans="1:28" x14ac:dyDescent="0.3">
      <c r="A3111">
        <v>1314</v>
      </c>
      <c r="B3111">
        <v>19394</v>
      </c>
      <c r="C3111" t="s">
        <v>57</v>
      </c>
      <c r="D3111" s="3">
        <v>0.01</v>
      </c>
      <c r="E3111">
        <v>449.99</v>
      </c>
      <c r="F3111">
        <v>24.49</v>
      </c>
      <c r="G3111">
        <v>510</v>
      </c>
      <c r="H3111" t="s">
        <v>1559</v>
      </c>
      <c r="I3111" t="s">
        <v>29</v>
      </c>
      <c r="J3111" t="s">
        <v>244</v>
      </c>
      <c r="K3111" t="s">
        <v>54</v>
      </c>
      <c r="L3111" t="s">
        <v>219</v>
      </c>
      <c r="M3111" t="s">
        <v>159</v>
      </c>
      <c r="N3111" t="s">
        <v>220</v>
      </c>
      <c r="O3111">
        <v>0.52</v>
      </c>
      <c r="P3111" t="s">
        <v>45</v>
      </c>
      <c r="Q3111" t="s">
        <v>70</v>
      </c>
      <c r="R3111" t="s">
        <v>1561</v>
      </c>
      <c r="S3111">
        <v>95336</v>
      </c>
      <c r="T3111" s="1">
        <v>40863</v>
      </c>
      <c r="U3111" s="1">
        <v>40865</v>
      </c>
      <c r="V3111" s="3">
        <v>53.324800000000039</v>
      </c>
      <c r="W3111">
        <v>9</v>
      </c>
      <c r="X3111" s="2">
        <v>4129.7</v>
      </c>
      <c r="Y3111">
        <v>90062</v>
      </c>
      <c r="Z3111" t="s">
        <v>59</v>
      </c>
      <c r="AA3111">
        <v>2011</v>
      </c>
      <c r="AB3111" t="str">
        <f>IF(samplesuperstore_cleaned[[#This Row],[discount]]=0,"0%",IF(samplesuperstore_cleaned[[#This Row],[discount]]=0.02,"1-2%",IF(samplesuperstore_cleaned[[#This Row],[discount]]&lt;=0.04,"3-4%",IF(samplesuperstore_cleaned[[#This Row],[discount]]&lt;=0.06,"5-6%",IF(samplesuperstore_cleaned[[#This Row],[discount]]=0.08,"7-8%","9-10%")))))</f>
        <v>3-4%</v>
      </c>
    </row>
    <row r="3112" spans="1:28" x14ac:dyDescent="0.3">
      <c r="A3112">
        <v>2326</v>
      </c>
      <c r="B3112">
        <v>19133</v>
      </c>
      <c r="C3112" t="s">
        <v>60</v>
      </c>
      <c r="D3112" s="3">
        <v>0</v>
      </c>
      <c r="E3112">
        <v>14.45</v>
      </c>
      <c r="F3112">
        <v>7.17</v>
      </c>
      <c r="G3112">
        <v>893</v>
      </c>
      <c r="H3112" t="s">
        <v>2271</v>
      </c>
      <c r="I3112" t="s">
        <v>29</v>
      </c>
      <c r="J3112" t="s">
        <v>244</v>
      </c>
      <c r="K3112" t="s">
        <v>31</v>
      </c>
      <c r="L3112" t="s">
        <v>138</v>
      </c>
      <c r="M3112" t="s">
        <v>33</v>
      </c>
      <c r="N3112" t="s">
        <v>575</v>
      </c>
      <c r="O3112">
        <v>0.38</v>
      </c>
      <c r="P3112" t="s">
        <v>45</v>
      </c>
      <c r="Q3112" t="s">
        <v>1361</v>
      </c>
      <c r="R3112" t="s">
        <v>2272</v>
      </c>
      <c r="S3112">
        <v>89431</v>
      </c>
      <c r="T3112" s="1">
        <v>41575</v>
      </c>
      <c r="U3112" s="1">
        <v>41575</v>
      </c>
      <c r="V3112" s="3">
        <v>53.311999999999998</v>
      </c>
      <c r="W3112">
        <v>20</v>
      </c>
      <c r="X3112" s="2">
        <v>301.44</v>
      </c>
      <c r="Y3112">
        <v>89475</v>
      </c>
      <c r="Z3112" t="s">
        <v>87</v>
      </c>
      <c r="AA3112">
        <v>2013</v>
      </c>
      <c r="AB3112" t="str">
        <f>IF(samplesuperstore_cleaned[[#This Row],[discount]]=0,"0%",IF(samplesuperstore_cleaned[[#This Row],[discount]]=0.02,"1-2%",IF(samplesuperstore_cleaned[[#This Row],[discount]]&lt;=0.04,"3-4%",IF(samplesuperstore_cleaned[[#This Row],[discount]]&lt;=0.06,"5-6%",IF(samplesuperstore_cleaned[[#This Row],[discount]]=0.08,"7-8%","9-10%")))))</f>
        <v>0%</v>
      </c>
    </row>
    <row r="3113" spans="1:28" x14ac:dyDescent="0.3">
      <c r="A3113">
        <v>7585</v>
      </c>
      <c r="B3113">
        <v>22026</v>
      </c>
      <c r="C3113" t="s">
        <v>60</v>
      </c>
      <c r="D3113" s="3">
        <v>0.04</v>
      </c>
      <c r="E3113">
        <v>376.13</v>
      </c>
      <c r="F3113">
        <v>85.63</v>
      </c>
      <c r="G3113">
        <v>2770</v>
      </c>
      <c r="H3113" t="s">
        <v>4786</v>
      </c>
      <c r="I3113" t="s">
        <v>61</v>
      </c>
      <c r="J3113" t="s">
        <v>30</v>
      </c>
      <c r="K3113" t="s">
        <v>67</v>
      </c>
      <c r="L3113" t="s">
        <v>95</v>
      </c>
      <c r="M3113" t="s">
        <v>90</v>
      </c>
      <c r="N3113" t="s">
        <v>791</v>
      </c>
      <c r="O3113">
        <v>0.74</v>
      </c>
      <c r="P3113" t="s">
        <v>260</v>
      </c>
      <c r="Q3113" t="s">
        <v>981</v>
      </c>
      <c r="R3113" t="s">
        <v>4787</v>
      </c>
      <c r="S3113">
        <v>30338</v>
      </c>
      <c r="T3113" s="1">
        <v>41393</v>
      </c>
      <c r="U3113" s="1">
        <v>41400</v>
      </c>
      <c r="V3113" s="3">
        <v>53.279999999999994</v>
      </c>
      <c r="W3113">
        <v>2</v>
      </c>
      <c r="X3113" s="2">
        <v>620.41999999999996</v>
      </c>
      <c r="Y3113">
        <v>88982</v>
      </c>
      <c r="Z3113" t="s">
        <v>127</v>
      </c>
      <c r="AA3113">
        <v>2013</v>
      </c>
      <c r="AB3113" t="str">
        <f>IF(samplesuperstore_cleaned[[#This Row],[discount]]=0,"0%",IF(samplesuperstore_cleaned[[#This Row],[discount]]=0.02,"1-2%",IF(samplesuperstore_cleaned[[#This Row],[discount]]&lt;=0.04,"3-4%",IF(samplesuperstore_cleaned[[#This Row],[discount]]&lt;=0.06,"5-6%",IF(samplesuperstore_cleaned[[#This Row],[discount]]=0.08,"7-8%","9-10%")))))</f>
        <v>3-4%</v>
      </c>
    </row>
    <row r="3114" spans="1:28" x14ac:dyDescent="0.3">
      <c r="A3114">
        <v>1750</v>
      </c>
      <c r="B3114">
        <v>22270</v>
      </c>
      <c r="C3114" t="s">
        <v>60</v>
      </c>
      <c r="D3114" s="3">
        <v>0.03</v>
      </c>
      <c r="E3114">
        <v>3.36</v>
      </c>
      <c r="F3114">
        <v>6.27</v>
      </c>
      <c r="G3114">
        <v>666</v>
      </c>
      <c r="H3114" t="s">
        <v>1867</v>
      </c>
      <c r="I3114" t="s">
        <v>29</v>
      </c>
      <c r="J3114" t="s">
        <v>30</v>
      </c>
      <c r="K3114" t="s">
        <v>31</v>
      </c>
      <c r="L3114" t="s">
        <v>138</v>
      </c>
      <c r="M3114" t="s">
        <v>33</v>
      </c>
      <c r="N3114" t="s">
        <v>1339</v>
      </c>
      <c r="O3114">
        <v>0.4</v>
      </c>
      <c r="P3114" t="s">
        <v>260</v>
      </c>
      <c r="Q3114" t="s">
        <v>619</v>
      </c>
      <c r="R3114" t="s">
        <v>1869</v>
      </c>
      <c r="S3114">
        <v>37211</v>
      </c>
      <c r="T3114" s="1">
        <v>41397</v>
      </c>
      <c r="U3114" s="1">
        <v>41401</v>
      </c>
      <c r="V3114" s="3">
        <v>53.260199999999998</v>
      </c>
      <c r="W3114">
        <v>7</v>
      </c>
      <c r="X3114" s="2">
        <v>25.01</v>
      </c>
      <c r="Y3114">
        <v>88680</v>
      </c>
      <c r="Z3114" t="s">
        <v>38</v>
      </c>
      <c r="AA3114">
        <v>2013</v>
      </c>
      <c r="AB3114" t="str">
        <f>IF(samplesuperstore_cleaned[[#This Row],[discount]]=0,"0%",IF(samplesuperstore_cleaned[[#This Row],[discount]]=0.02,"1-2%",IF(samplesuperstore_cleaned[[#This Row],[discount]]&lt;=0.04,"3-4%",IF(samplesuperstore_cleaned[[#This Row],[discount]]&lt;=0.06,"5-6%",IF(samplesuperstore_cleaned[[#This Row],[discount]]=0.08,"7-8%","9-10%")))))</f>
        <v>3-4%</v>
      </c>
    </row>
    <row r="3115" spans="1:28" x14ac:dyDescent="0.3">
      <c r="A3115">
        <v>1850</v>
      </c>
      <c r="B3115">
        <v>24668</v>
      </c>
      <c r="C3115" t="s">
        <v>39</v>
      </c>
      <c r="D3115" s="3">
        <v>0.06</v>
      </c>
      <c r="E3115">
        <v>7.08</v>
      </c>
      <c r="F3115">
        <v>2.35</v>
      </c>
      <c r="G3115">
        <v>694</v>
      </c>
      <c r="H3115" t="s">
        <v>1918</v>
      </c>
      <c r="I3115" t="s">
        <v>29</v>
      </c>
      <c r="J3115" t="s">
        <v>114</v>
      </c>
      <c r="K3115" t="s">
        <v>31</v>
      </c>
      <c r="L3115" t="s">
        <v>42</v>
      </c>
      <c r="M3115" t="s">
        <v>43</v>
      </c>
      <c r="N3115" t="s">
        <v>239</v>
      </c>
      <c r="O3115">
        <v>0.47</v>
      </c>
      <c r="P3115" t="s">
        <v>45</v>
      </c>
      <c r="Q3115" t="s">
        <v>644</v>
      </c>
      <c r="R3115" t="s">
        <v>1454</v>
      </c>
      <c r="S3115">
        <v>80030</v>
      </c>
      <c r="T3115" s="1">
        <v>41389</v>
      </c>
      <c r="U3115" s="1">
        <v>41391</v>
      </c>
      <c r="V3115" s="3">
        <v>53.15</v>
      </c>
      <c r="W3115">
        <v>11</v>
      </c>
      <c r="X3115" s="2">
        <v>78.91</v>
      </c>
      <c r="Y3115">
        <v>87819</v>
      </c>
      <c r="Z3115" t="s">
        <v>127</v>
      </c>
      <c r="AA3115">
        <v>2013</v>
      </c>
      <c r="AB3115" t="str">
        <f>IF(samplesuperstore_cleaned[[#This Row],[discount]]=0,"0%",IF(samplesuperstore_cleaned[[#This Row],[discount]]=0.02,"1-2%",IF(samplesuperstore_cleaned[[#This Row],[discount]]&lt;=0.04,"3-4%",IF(samplesuperstore_cleaned[[#This Row],[discount]]&lt;=0.06,"5-6%",IF(samplesuperstore_cleaned[[#This Row],[discount]]=0.08,"7-8%","9-10%")))))</f>
        <v>5-6%</v>
      </c>
    </row>
    <row r="3116" spans="1:28" x14ac:dyDescent="0.3">
      <c r="A3116">
        <v>8341</v>
      </c>
      <c r="B3116">
        <v>23370</v>
      </c>
      <c r="C3116" t="s">
        <v>57</v>
      </c>
      <c r="D3116" s="3">
        <v>0.02</v>
      </c>
      <c r="E3116">
        <v>4.91</v>
      </c>
      <c r="F3116">
        <v>0.5</v>
      </c>
      <c r="G3116">
        <v>3031</v>
      </c>
      <c r="H3116" t="s">
        <v>5080</v>
      </c>
      <c r="I3116" t="s">
        <v>29</v>
      </c>
      <c r="J3116" t="s">
        <v>114</v>
      </c>
      <c r="K3116" t="s">
        <v>31</v>
      </c>
      <c r="L3116" t="s">
        <v>32</v>
      </c>
      <c r="M3116" t="s">
        <v>33</v>
      </c>
      <c r="N3116" t="s">
        <v>413</v>
      </c>
      <c r="O3116">
        <v>0.36</v>
      </c>
      <c r="P3116" t="s">
        <v>45</v>
      </c>
      <c r="Q3116" t="s">
        <v>210</v>
      </c>
      <c r="R3116" t="s">
        <v>5081</v>
      </c>
      <c r="S3116">
        <v>97005</v>
      </c>
      <c r="T3116" s="1">
        <v>41515</v>
      </c>
      <c r="U3116" s="1">
        <v>41516</v>
      </c>
      <c r="V3116" s="3">
        <v>53.123099999999994</v>
      </c>
      <c r="W3116">
        <v>16</v>
      </c>
      <c r="X3116" s="2">
        <v>76.989999999999995</v>
      </c>
      <c r="Y3116">
        <v>86484</v>
      </c>
      <c r="Z3116" t="s">
        <v>107</v>
      </c>
      <c r="AA3116">
        <v>2013</v>
      </c>
      <c r="AB3116" t="str">
        <f>IF(samplesuperstore_cleaned[[#This Row],[discount]]=0,"0%",IF(samplesuperstore_cleaned[[#This Row],[discount]]=0.02,"1-2%",IF(samplesuperstore_cleaned[[#This Row],[discount]]&lt;=0.04,"3-4%",IF(samplesuperstore_cleaned[[#This Row],[discount]]&lt;=0.06,"5-6%",IF(samplesuperstore_cleaned[[#This Row],[discount]]=0.08,"7-8%","9-10%")))))</f>
        <v>1-2%</v>
      </c>
    </row>
    <row r="3117" spans="1:28" x14ac:dyDescent="0.3">
      <c r="A3117">
        <v>5771</v>
      </c>
      <c r="B3117">
        <v>21066</v>
      </c>
      <c r="C3117" t="s">
        <v>78</v>
      </c>
      <c r="D3117" s="3">
        <v>7.0000000000000007E-2</v>
      </c>
      <c r="E3117">
        <v>226.67</v>
      </c>
      <c r="F3117">
        <v>28.16</v>
      </c>
      <c r="G3117">
        <v>2114</v>
      </c>
      <c r="H3117" t="s">
        <v>3994</v>
      </c>
      <c r="I3117" t="s">
        <v>61</v>
      </c>
      <c r="J3117" t="s">
        <v>30</v>
      </c>
      <c r="K3117" t="s">
        <v>67</v>
      </c>
      <c r="L3117" t="s">
        <v>68</v>
      </c>
      <c r="M3117" t="s">
        <v>63</v>
      </c>
      <c r="N3117" t="s">
        <v>2427</v>
      </c>
      <c r="O3117">
        <v>0.59</v>
      </c>
      <c r="P3117" t="s">
        <v>260</v>
      </c>
      <c r="Q3117" t="s">
        <v>261</v>
      </c>
      <c r="R3117" t="s">
        <v>1405</v>
      </c>
      <c r="S3117">
        <v>23518</v>
      </c>
      <c r="T3117" s="1">
        <v>40416</v>
      </c>
      <c r="U3117" s="1">
        <v>40417</v>
      </c>
      <c r="V3117" s="3">
        <v>53.114399999999996</v>
      </c>
      <c r="W3117">
        <v>1</v>
      </c>
      <c r="X3117" s="2">
        <v>255.83</v>
      </c>
      <c r="Y3117">
        <v>88405</v>
      </c>
      <c r="Z3117" t="s">
        <v>107</v>
      </c>
      <c r="AA3117">
        <v>2010</v>
      </c>
      <c r="AB3117" t="str">
        <f>IF(samplesuperstore_cleaned[[#This Row],[discount]]=0,"0%",IF(samplesuperstore_cleaned[[#This Row],[discount]]=0.02,"1-2%",IF(samplesuperstore_cleaned[[#This Row],[discount]]&lt;=0.04,"3-4%",IF(samplesuperstore_cleaned[[#This Row],[discount]]&lt;=0.06,"5-6%",IF(samplesuperstore_cleaned[[#This Row],[discount]]=0.08,"7-8%","9-10%")))))</f>
        <v>9-10%</v>
      </c>
    </row>
    <row r="3118" spans="1:28" x14ac:dyDescent="0.3">
      <c r="A3118">
        <v>3940</v>
      </c>
      <c r="B3118">
        <v>25544</v>
      </c>
      <c r="C3118" t="s">
        <v>27</v>
      </c>
      <c r="D3118" s="3">
        <v>7.0000000000000007E-2</v>
      </c>
      <c r="E3118">
        <v>8.9499999999999993</v>
      </c>
      <c r="F3118">
        <v>2.0099999999999998</v>
      </c>
      <c r="G3118">
        <v>1482</v>
      </c>
      <c r="H3118" t="s">
        <v>3173</v>
      </c>
      <c r="I3118" t="s">
        <v>29</v>
      </c>
      <c r="J3118" t="s">
        <v>30</v>
      </c>
      <c r="K3118" t="s">
        <v>31</v>
      </c>
      <c r="L3118" t="s">
        <v>49</v>
      </c>
      <c r="M3118" t="s">
        <v>43</v>
      </c>
      <c r="N3118" t="s">
        <v>218</v>
      </c>
      <c r="O3118">
        <v>0.39</v>
      </c>
      <c r="P3118" t="s">
        <v>35</v>
      </c>
      <c r="Q3118" t="s">
        <v>761</v>
      </c>
      <c r="R3118" t="s">
        <v>3064</v>
      </c>
      <c r="S3118">
        <v>48708</v>
      </c>
      <c r="T3118" s="1">
        <v>40264</v>
      </c>
      <c r="U3118" s="1">
        <v>40265</v>
      </c>
      <c r="V3118" s="3">
        <v>53.067899999999995</v>
      </c>
      <c r="W3118">
        <v>9</v>
      </c>
      <c r="X3118" s="2">
        <v>76.91</v>
      </c>
      <c r="Y3118">
        <v>91362</v>
      </c>
      <c r="Z3118" t="s">
        <v>165</v>
      </c>
      <c r="AA3118">
        <v>2010</v>
      </c>
      <c r="AB3118" t="str">
        <f>IF(samplesuperstore_cleaned[[#This Row],[discount]]=0,"0%",IF(samplesuperstore_cleaned[[#This Row],[discount]]=0.02,"1-2%",IF(samplesuperstore_cleaned[[#This Row],[discount]]&lt;=0.04,"3-4%",IF(samplesuperstore_cleaned[[#This Row],[discount]]&lt;=0.06,"5-6%",IF(samplesuperstore_cleaned[[#This Row],[discount]]=0.08,"7-8%","9-10%")))))</f>
        <v>9-10%</v>
      </c>
    </row>
    <row r="3119" spans="1:28" x14ac:dyDescent="0.3">
      <c r="A3119">
        <v>7023</v>
      </c>
      <c r="B3119">
        <v>26230</v>
      </c>
      <c r="C3119" t="s">
        <v>60</v>
      </c>
      <c r="D3119" s="3">
        <v>0.01</v>
      </c>
      <c r="E3119">
        <v>12.2</v>
      </c>
      <c r="F3119">
        <v>6.02</v>
      </c>
      <c r="G3119">
        <v>2568</v>
      </c>
      <c r="H3119" t="s">
        <v>4552</v>
      </c>
      <c r="I3119" t="s">
        <v>29</v>
      </c>
      <c r="J3119" t="s">
        <v>66</v>
      </c>
      <c r="K3119" t="s">
        <v>67</v>
      </c>
      <c r="L3119" t="s">
        <v>104</v>
      </c>
      <c r="M3119" t="s">
        <v>52</v>
      </c>
      <c r="N3119" t="s">
        <v>2981</v>
      </c>
      <c r="O3119">
        <v>0.43</v>
      </c>
      <c r="P3119" t="s">
        <v>35</v>
      </c>
      <c r="Q3119" t="s">
        <v>3170</v>
      </c>
      <c r="R3119" t="s">
        <v>4234</v>
      </c>
      <c r="S3119">
        <v>53150</v>
      </c>
      <c r="T3119" s="1">
        <v>40601</v>
      </c>
      <c r="U3119" s="1">
        <v>40606</v>
      </c>
      <c r="V3119" s="3">
        <v>53.040300000000002</v>
      </c>
      <c r="W3119">
        <v>6</v>
      </c>
      <c r="X3119" s="2">
        <v>76.87</v>
      </c>
      <c r="Y3119">
        <v>90875</v>
      </c>
      <c r="Z3119" t="s">
        <v>112</v>
      </c>
      <c r="AA3119">
        <v>2011</v>
      </c>
      <c r="AB3119" t="str">
        <f>IF(samplesuperstore_cleaned[[#This Row],[discount]]=0,"0%",IF(samplesuperstore_cleaned[[#This Row],[discount]]=0.02,"1-2%",IF(samplesuperstore_cleaned[[#This Row],[discount]]&lt;=0.04,"3-4%",IF(samplesuperstore_cleaned[[#This Row],[discount]]&lt;=0.06,"5-6%",IF(samplesuperstore_cleaned[[#This Row],[discount]]=0.08,"7-8%","9-10%")))))</f>
        <v>3-4%</v>
      </c>
    </row>
    <row r="3120" spans="1:28" x14ac:dyDescent="0.3">
      <c r="A3120">
        <v>5167</v>
      </c>
      <c r="B3120">
        <v>19697</v>
      </c>
      <c r="C3120" t="s">
        <v>60</v>
      </c>
      <c r="D3120" s="3">
        <v>0.04</v>
      </c>
      <c r="E3120">
        <v>180.98</v>
      </c>
      <c r="F3120">
        <v>30</v>
      </c>
      <c r="G3120">
        <v>1934</v>
      </c>
      <c r="H3120" t="s">
        <v>3768</v>
      </c>
      <c r="I3120" t="s">
        <v>61</v>
      </c>
      <c r="J3120" t="s">
        <v>66</v>
      </c>
      <c r="K3120" t="s">
        <v>67</v>
      </c>
      <c r="L3120" t="s">
        <v>68</v>
      </c>
      <c r="M3120" t="s">
        <v>63</v>
      </c>
      <c r="N3120" t="s">
        <v>381</v>
      </c>
      <c r="O3120">
        <v>0.69</v>
      </c>
      <c r="P3120" t="s">
        <v>35</v>
      </c>
      <c r="Q3120" t="s">
        <v>255</v>
      </c>
      <c r="R3120" t="s">
        <v>2036</v>
      </c>
      <c r="S3120">
        <v>78626</v>
      </c>
      <c r="T3120" s="1">
        <v>40512</v>
      </c>
      <c r="U3120" s="1">
        <v>40512</v>
      </c>
      <c r="V3120" s="3">
        <v>52.988000000000056</v>
      </c>
      <c r="W3120">
        <v>3</v>
      </c>
      <c r="X3120" s="2">
        <v>561.65</v>
      </c>
      <c r="Y3120">
        <v>86688</v>
      </c>
      <c r="Z3120" t="s">
        <v>59</v>
      </c>
      <c r="AA3120">
        <v>2010</v>
      </c>
      <c r="AB3120" t="str">
        <f>IF(samplesuperstore_cleaned[[#This Row],[discount]]=0,"0%",IF(samplesuperstore_cleaned[[#This Row],[discount]]=0.02,"1-2%",IF(samplesuperstore_cleaned[[#This Row],[discount]]&lt;=0.04,"3-4%",IF(samplesuperstore_cleaned[[#This Row],[discount]]&lt;=0.06,"5-6%",IF(samplesuperstore_cleaned[[#This Row],[discount]]=0.08,"7-8%","9-10%")))))</f>
        <v>3-4%</v>
      </c>
    </row>
    <row r="3121" spans="1:28" x14ac:dyDescent="0.3">
      <c r="A3121">
        <v>3812</v>
      </c>
      <c r="B3121">
        <v>18762</v>
      </c>
      <c r="C3121" t="s">
        <v>60</v>
      </c>
      <c r="D3121" s="3">
        <v>7.0000000000000007E-2</v>
      </c>
      <c r="E3121">
        <v>10.98</v>
      </c>
      <c r="F3121">
        <v>4.8</v>
      </c>
      <c r="G3121">
        <v>1432</v>
      </c>
      <c r="H3121" t="s">
        <v>3101</v>
      </c>
      <c r="I3121" t="s">
        <v>29</v>
      </c>
      <c r="J3121" t="s">
        <v>30</v>
      </c>
      <c r="K3121" t="s">
        <v>31</v>
      </c>
      <c r="L3121" t="s">
        <v>100</v>
      </c>
      <c r="M3121" t="s">
        <v>33</v>
      </c>
      <c r="N3121" t="s">
        <v>1364</v>
      </c>
      <c r="O3121">
        <v>0.36</v>
      </c>
      <c r="P3121" t="s">
        <v>35</v>
      </c>
      <c r="Q3121" t="s">
        <v>1549</v>
      </c>
      <c r="R3121" t="s">
        <v>3036</v>
      </c>
      <c r="S3121">
        <v>46203</v>
      </c>
      <c r="T3121" s="1">
        <v>40349</v>
      </c>
      <c r="U3121" s="1">
        <v>40356</v>
      </c>
      <c r="V3121" s="3">
        <v>52.92</v>
      </c>
      <c r="W3121">
        <v>16</v>
      </c>
      <c r="X3121" s="2">
        <v>165.21</v>
      </c>
      <c r="Y3121">
        <v>86827</v>
      </c>
      <c r="Z3121" t="s">
        <v>189</v>
      </c>
      <c r="AA3121">
        <v>2010</v>
      </c>
      <c r="AB3121" t="str">
        <f>IF(samplesuperstore_cleaned[[#This Row],[discount]]=0,"0%",IF(samplesuperstore_cleaned[[#This Row],[discount]]=0.02,"1-2%",IF(samplesuperstore_cleaned[[#This Row],[discount]]&lt;=0.04,"3-4%",IF(samplesuperstore_cleaned[[#This Row],[discount]]&lt;=0.06,"5-6%",IF(samplesuperstore_cleaned[[#This Row],[discount]]=0.08,"7-8%","9-10%")))))</f>
        <v>9-10%</v>
      </c>
    </row>
    <row r="3122" spans="1:28" x14ac:dyDescent="0.3">
      <c r="A3122">
        <v>718</v>
      </c>
      <c r="B3122">
        <v>771</v>
      </c>
      <c r="C3122" t="s">
        <v>60</v>
      </c>
      <c r="D3122" s="3">
        <v>0.03</v>
      </c>
      <c r="E3122">
        <v>40.89</v>
      </c>
      <c r="F3122">
        <v>18.98</v>
      </c>
      <c r="G3122">
        <v>272</v>
      </c>
      <c r="H3122" t="s">
        <v>985</v>
      </c>
      <c r="I3122" t="s">
        <v>29</v>
      </c>
      <c r="J3122" t="s">
        <v>66</v>
      </c>
      <c r="K3122" t="s">
        <v>67</v>
      </c>
      <c r="L3122" t="s">
        <v>104</v>
      </c>
      <c r="M3122" t="s">
        <v>33</v>
      </c>
      <c r="N3122" t="s">
        <v>967</v>
      </c>
      <c r="O3122">
        <v>0.56999999999999995</v>
      </c>
      <c r="P3122" t="s">
        <v>260</v>
      </c>
      <c r="Q3122" t="s">
        <v>846</v>
      </c>
      <c r="R3122" t="s">
        <v>986</v>
      </c>
      <c r="S3122">
        <v>28204</v>
      </c>
      <c r="T3122" s="1">
        <v>40275</v>
      </c>
      <c r="U3122" s="1">
        <v>40282</v>
      </c>
      <c r="V3122" s="3">
        <v>52.916600000000003</v>
      </c>
      <c r="W3122">
        <v>21</v>
      </c>
      <c r="X3122" s="2">
        <v>885.23</v>
      </c>
      <c r="Y3122">
        <v>5509</v>
      </c>
      <c r="Z3122" t="s">
        <v>127</v>
      </c>
      <c r="AA3122">
        <v>2010</v>
      </c>
      <c r="AB3122" t="str">
        <f>IF(samplesuperstore_cleaned[[#This Row],[discount]]=0,"0%",IF(samplesuperstore_cleaned[[#This Row],[discount]]=0.02,"1-2%",IF(samplesuperstore_cleaned[[#This Row],[discount]]&lt;=0.04,"3-4%",IF(samplesuperstore_cleaned[[#This Row],[discount]]&lt;=0.06,"5-6%",IF(samplesuperstore_cleaned[[#This Row],[discount]]=0.08,"7-8%","9-10%")))))</f>
        <v>3-4%</v>
      </c>
    </row>
    <row r="3123" spans="1:28" x14ac:dyDescent="0.3">
      <c r="A3123">
        <v>2837</v>
      </c>
      <c r="B3123">
        <v>19809</v>
      </c>
      <c r="C3123" t="s">
        <v>57</v>
      </c>
      <c r="D3123" s="3">
        <v>0.02</v>
      </c>
      <c r="E3123">
        <v>59.76</v>
      </c>
      <c r="F3123">
        <v>9.7100000000000009</v>
      </c>
      <c r="G3123">
        <v>1099</v>
      </c>
      <c r="H3123" t="s">
        <v>2590</v>
      </c>
      <c r="I3123" t="s">
        <v>29</v>
      </c>
      <c r="J3123" t="s">
        <v>66</v>
      </c>
      <c r="K3123" t="s">
        <v>31</v>
      </c>
      <c r="L3123" t="s">
        <v>158</v>
      </c>
      <c r="M3123" t="s">
        <v>33</v>
      </c>
      <c r="N3123" t="s">
        <v>1031</v>
      </c>
      <c r="O3123">
        <v>0.56999999999999995</v>
      </c>
      <c r="P3123" t="s">
        <v>84</v>
      </c>
      <c r="Q3123" t="s">
        <v>97</v>
      </c>
      <c r="R3123" t="s">
        <v>2354</v>
      </c>
      <c r="S3123">
        <v>7646</v>
      </c>
      <c r="T3123" s="1">
        <v>41388</v>
      </c>
      <c r="U3123" s="1">
        <v>41389</v>
      </c>
      <c r="V3123" s="3">
        <v>52.89</v>
      </c>
      <c r="W3123">
        <v>3</v>
      </c>
      <c r="X3123" s="2">
        <v>178.34</v>
      </c>
      <c r="Y3123">
        <v>89637</v>
      </c>
      <c r="Z3123" t="s">
        <v>127</v>
      </c>
      <c r="AA3123">
        <v>2013</v>
      </c>
      <c r="AB3123" t="str">
        <f>IF(samplesuperstore_cleaned[[#This Row],[discount]]=0,"0%",IF(samplesuperstore_cleaned[[#This Row],[discount]]=0.02,"1-2%",IF(samplesuperstore_cleaned[[#This Row],[discount]]&lt;=0.04,"3-4%",IF(samplesuperstore_cleaned[[#This Row],[discount]]&lt;=0.06,"5-6%",IF(samplesuperstore_cleaned[[#This Row],[discount]]=0.08,"7-8%","9-10%")))))</f>
        <v>1-2%</v>
      </c>
    </row>
    <row r="3124" spans="1:28" x14ac:dyDescent="0.3">
      <c r="A3124">
        <v>4976</v>
      </c>
      <c r="B3124">
        <v>19554</v>
      </c>
      <c r="C3124" t="s">
        <v>27</v>
      </c>
      <c r="D3124" s="3">
        <v>0.02</v>
      </c>
      <c r="E3124">
        <v>10.98</v>
      </c>
      <c r="F3124">
        <v>4.8</v>
      </c>
      <c r="G3124">
        <v>1831</v>
      </c>
      <c r="H3124" t="s">
        <v>3639</v>
      </c>
      <c r="I3124" t="s">
        <v>29</v>
      </c>
      <c r="J3124" t="s">
        <v>30</v>
      </c>
      <c r="K3124" t="s">
        <v>31</v>
      </c>
      <c r="L3124" t="s">
        <v>100</v>
      </c>
      <c r="M3124" t="s">
        <v>33</v>
      </c>
      <c r="N3124" t="s">
        <v>1364</v>
      </c>
      <c r="O3124">
        <v>0.36</v>
      </c>
      <c r="P3124" t="s">
        <v>84</v>
      </c>
      <c r="Q3124" t="s">
        <v>596</v>
      </c>
      <c r="R3124" t="s">
        <v>3640</v>
      </c>
      <c r="S3124">
        <v>15146</v>
      </c>
      <c r="T3124" s="1">
        <v>41151</v>
      </c>
      <c r="U3124" s="1">
        <v>41153</v>
      </c>
      <c r="V3124" s="3">
        <v>52.865600000000001</v>
      </c>
      <c r="W3124">
        <v>12</v>
      </c>
      <c r="X3124" s="2">
        <v>132.72</v>
      </c>
      <c r="Y3124">
        <v>90286</v>
      </c>
      <c r="Z3124" t="s">
        <v>107</v>
      </c>
      <c r="AA3124">
        <v>2012</v>
      </c>
      <c r="AB3124" t="str">
        <f>IF(samplesuperstore_cleaned[[#This Row],[discount]]=0,"0%",IF(samplesuperstore_cleaned[[#This Row],[discount]]=0.02,"1-2%",IF(samplesuperstore_cleaned[[#This Row],[discount]]&lt;=0.04,"3-4%",IF(samplesuperstore_cleaned[[#This Row],[discount]]&lt;=0.06,"5-6%",IF(samplesuperstore_cleaned[[#This Row],[discount]]=0.08,"7-8%","9-10%")))))</f>
        <v>1-2%</v>
      </c>
    </row>
    <row r="3125" spans="1:28" x14ac:dyDescent="0.3">
      <c r="A3125">
        <v>5862</v>
      </c>
      <c r="B3125">
        <v>23795</v>
      </c>
      <c r="C3125" t="s">
        <v>60</v>
      </c>
      <c r="D3125" s="3">
        <v>0.05</v>
      </c>
      <c r="E3125">
        <v>20.34</v>
      </c>
      <c r="F3125">
        <v>35</v>
      </c>
      <c r="G3125">
        <v>2146</v>
      </c>
      <c r="H3125" t="s">
        <v>4036</v>
      </c>
      <c r="I3125" t="s">
        <v>29</v>
      </c>
      <c r="J3125" t="s">
        <v>30</v>
      </c>
      <c r="K3125" t="s">
        <v>31</v>
      </c>
      <c r="L3125" t="s">
        <v>158</v>
      </c>
      <c r="M3125" t="s">
        <v>159</v>
      </c>
      <c r="N3125" t="s">
        <v>960</v>
      </c>
      <c r="O3125">
        <v>0.84</v>
      </c>
      <c r="P3125" t="s">
        <v>260</v>
      </c>
      <c r="Q3125" t="s">
        <v>261</v>
      </c>
      <c r="R3125" t="s">
        <v>4033</v>
      </c>
      <c r="S3125">
        <v>20151</v>
      </c>
      <c r="T3125" s="1">
        <v>40184</v>
      </c>
      <c r="U3125" s="1">
        <v>40188</v>
      </c>
      <c r="V3125" s="3">
        <v>52.775999999999996</v>
      </c>
      <c r="W3125">
        <v>2</v>
      </c>
      <c r="X3125" s="2">
        <v>53.02</v>
      </c>
      <c r="Y3125">
        <v>87071</v>
      </c>
      <c r="Z3125" t="s">
        <v>132</v>
      </c>
      <c r="AA3125">
        <v>2010</v>
      </c>
      <c r="AB3125" t="str">
        <f>IF(samplesuperstore_cleaned[[#This Row],[discount]]=0,"0%",IF(samplesuperstore_cleaned[[#This Row],[discount]]=0.02,"1-2%",IF(samplesuperstore_cleaned[[#This Row],[discount]]&lt;=0.04,"3-4%",IF(samplesuperstore_cleaned[[#This Row],[discount]]&lt;=0.06,"5-6%",IF(samplesuperstore_cleaned[[#This Row],[discount]]=0.08,"7-8%","9-10%")))))</f>
        <v>5-6%</v>
      </c>
    </row>
    <row r="3126" spans="1:28" x14ac:dyDescent="0.3">
      <c r="A3126">
        <v>7680</v>
      </c>
      <c r="B3126">
        <v>20618</v>
      </c>
      <c r="C3126" t="s">
        <v>60</v>
      </c>
      <c r="D3126" s="3">
        <v>0</v>
      </c>
      <c r="E3126">
        <v>17.52</v>
      </c>
      <c r="F3126">
        <v>8.17</v>
      </c>
      <c r="G3126">
        <v>2801</v>
      </c>
      <c r="H3126" t="s">
        <v>4824</v>
      </c>
      <c r="I3126" t="s">
        <v>29</v>
      </c>
      <c r="J3126" t="s">
        <v>66</v>
      </c>
      <c r="K3126" t="s">
        <v>31</v>
      </c>
      <c r="L3126" t="s">
        <v>75</v>
      </c>
      <c r="M3126" t="s">
        <v>154</v>
      </c>
      <c r="N3126" t="s">
        <v>4208</v>
      </c>
      <c r="O3126">
        <v>0.5</v>
      </c>
      <c r="P3126" t="s">
        <v>45</v>
      </c>
      <c r="Q3126" t="s">
        <v>764</v>
      </c>
      <c r="R3126" t="s">
        <v>4760</v>
      </c>
      <c r="S3126">
        <v>85224</v>
      </c>
      <c r="T3126" s="1">
        <v>40357</v>
      </c>
      <c r="U3126" s="1">
        <v>40362</v>
      </c>
      <c r="V3126" s="3">
        <v>52.763999999999996</v>
      </c>
      <c r="W3126">
        <v>15</v>
      </c>
      <c r="X3126" s="2">
        <v>284.33999999999997</v>
      </c>
      <c r="Y3126">
        <v>91049</v>
      </c>
      <c r="Z3126" t="s">
        <v>189</v>
      </c>
      <c r="AA3126">
        <v>2010</v>
      </c>
      <c r="AB3126" t="str">
        <f>IF(samplesuperstore_cleaned[[#This Row],[discount]]=0,"0%",IF(samplesuperstore_cleaned[[#This Row],[discount]]=0.02,"1-2%",IF(samplesuperstore_cleaned[[#This Row],[discount]]&lt;=0.04,"3-4%",IF(samplesuperstore_cleaned[[#This Row],[discount]]&lt;=0.06,"5-6%",IF(samplesuperstore_cleaned[[#This Row],[discount]]=0.08,"7-8%","9-10%")))))</f>
        <v>0%</v>
      </c>
    </row>
    <row r="3127" spans="1:28" x14ac:dyDescent="0.3">
      <c r="A3127">
        <v>9036</v>
      </c>
      <c r="B3127">
        <v>21538</v>
      </c>
      <c r="C3127" t="s">
        <v>27</v>
      </c>
      <c r="D3127" s="3">
        <v>7.0000000000000007E-2</v>
      </c>
      <c r="E3127">
        <v>5.84</v>
      </c>
      <c r="F3127">
        <v>1.2</v>
      </c>
      <c r="G3127">
        <v>3270</v>
      </c>
      <c r="H3127" t="s">
        <v>5350</v>
      </c>
      <c r="I3127" t="s">
        <v>29</v>
      </c>
      <c r="J3127" t="s">
        <v>30</v>
      </c>
      <c r="K3127" t="s">
        <v>31</v>
      </c>
      <c r="L3127" t="s">
        <v>42</v>
      </c>
      <c r="M3127" t="s">
        <v>43</v>
      </c>
      <c r="N3127" t="s">
        <v>296</v>
      </c>
      <c r="O3127">
        <v>0.55000000000000004</v>
      </c>
      <c r="P3127" t="s">
        <v>84</v>
      </c>
      <c r="Q3127" t="s">
        <v>357</v>
      </c>
      <c r="R3127" t="s">
        <v>1795</v>
      </c>
      <c r="S3127">
        <v>5701</v>
      </c>
      <c r="T3127" s="1">
        <v>40688</v>
      </c>
      <c r="U3127" s="1">
        <v>40689</v>
      </c>
      <c r="V3127" s="3">
        <v>52.74</v>
      </c>
      <c r="W3127">
        <v>17</v>
      </c>
      <c r="X3127" s="2">
        <v>98.3</v>
      </c>
      <c r="Y3127">
        <v>89837</v>
      </c>
      <c r="Z3127" t="s">
        <v>38</v>
      </c>
      <c r="AA3127">
        <v>2011</v>
      </c>
      <c r="AB3127" t="str">
        <f>IF(samplesuperstore_cleaned[[#This Row],[discount]]=0,"0%",IF(samplesuperstore_cleaned[[#This Row],[discount]]=0.02,"1-2%",IF(samplesuperstore_cleaned[[#This Row],[discount]]&lt;=0.04,"3-4%",IF(samplesuperstore_cleaned[[#This Row],[discount]]&lt;=0.06,"5-6%",IF(samplesuperstore_cleaned[[#This Row],[discount]]=0.08,"7-8%","9-10%")))))</f>
        <v>9-10%</v>
      </c>
    </row>
    <row r="3128" spans="1:28" x14ac:dyDescent="0.3">
      <c r="A3128">
        <v>5716</v>
      </c>
      <c r="B3128">
        <v>21442</v>
      </c>
      <c r="C3128" t="s">
        <v>27</v>
      </c>
      <c r="D3128" s="3">
        <v>0.05</v>
      </c>
      <c r="E3128">
        <v>14.58</v>
      </c>
      <c r="F3128">
        <v>7.4</v>
      </c>
      <c r="G3128">
        <v>2104</v>
      </c>
      <c r="H3128" t="s">
        <v>3978</v>
      </c>
      <c r="I3128" t="s">
        <v>29</v>
      </c>
      <c r="J3128" t="s">
        <v>30</v>
      </c>
      <c r="K3128" t="s">
        <v>67</v>
      </c>
      <c r="L3128" t="s">
        <v>104</v>
      </c>
      <c r="M3128" t="s">
        <v>33</v>
      </c>
      <c r="N3128" t="s">
        <v>871</v>
      </c>
      <c r="O3128">
        <v>0.48</v>
      </c>
      <c r="P3128" t="s">
        <v>35</v>
      </c>
      <c r="Q3128" t="s">
        <v>859</v>
      </c>
      <c r="R3128" t="s">
        <v>3979</v>
      </c>
      <c r="S3128">
        <v>52803</v>
      </c>
      <c r="T3128" s="1">
        <v>41619</v>
      </c>
      <c r="U3128" s="1">
        <v>41621</v>
      </c>
      <c r="V3128" s="3">
        <v>52.729799999999997</v>
      </c>
      <c r="W3128">
        <v>5</v>
      </c>
      <c r="X3128" s="2">
        <v>76.42</v>
      </c>
      <c r="Y3128">
        <v>91193</v>
      </c>
      <c r="Z3128" t="s">
        <v>72</v>
      </c>
      <c r="AA3128">
        <v>2013</v>
      </c>
      <c r="AB3128" t="str">
        <f>IF(samplesuperstore_cleaned[[#This Row],[discount]]=0,"0%",IF(samplesuperstore_cleaned[[#This Row],[discount]]=0.02,"1-2%",IF(samplesuperstore_cleaned[[#This Row],[discount]]&lt;=0.04,"3-4%",IF(samplesuperstore_cleaned[[#This Row],[discount]]&lt;=0.06,"5-6%",IF(samplesuperstore_cleaned[[#This Row],[discount]]=0.08,"7-8%","9-10%")))))</f>
        <v>5-6%</v>
      </c>
    </row>
    <row r="3129" spans="1:28" x14ac:dyDescent="0.3">
      <c r="A3129">
        <v>6388</v>
      </c>
      <c r="B3129">
        <v>25338</v>
      </c>
      <c r="C3129" t="s">
        <v>78</v>
      </c>
      <c r="D3129" s="3">
        <v>0.04</v>
      </c>
      <c r="E3129">
        <v>5.98</v>
      </c>
      <c r="F3129">
        <v>0.96</v>
      </c>
      <c r="G3129">
        <v>2353</v>
      </c>
      <c r="H3129" t="s">
        <v>4288</v>
      </c>
      <c r="I3129" t="s">
        <v>29</v>
      </c>
      <c r="J3129" t="s">
        <v>30</v>
      </c>
      <c r="K3129" t="s">
        <v>31</v>
      </c>
      <c r="L3129" t="s">
        <v>42</v>
      </c>
      <c r="M3129" t="s">
        <v>43</v>
      </c>
      <c r="N3129" t="s">
        <v>1489</v>
      </c>
      <c r="O3129">
        <v>0.6</v>
      </c>
      <c r="P3129" t="s">
        <v>84</v>
      </c>
      <c r="Q3129" t="s">
        <v>1057</v>
      </c>
      <c r="R3129" t="s">
        <v>4289</v>
      </c>
      <c r="S3129">
        <v>21040</v>
      </c>
      <c r="T3129" s="1">
        <v>40480</v>
      </c>
      <c r="U3129" s="1">
        <v>40482</v>
      </c>
      <c r="V3129" s="3">
        <v>52.697600000000001</v>
      </c>
      <c r="W3129">
        <v>22</v>
      </c>
      <c r="X3129" s="2">
        <v>131.79</v>
      </c>
      <c r="Y3129">
        <v>86164</v>
      </c>
      <c r="Z3129" t="s">
        <v>87</v>
      </c>
      <c r="AA3129">
        <v>2010</v>
      </c>
      <c r="AB3129" t="str">
        <f>IF(samplesuperstore_cleaned[[#This Row],[discount]]=0,"0%",IF(samplesuperstore_cleaned[[#This Row],[discount]]=0.02,"1-2%",IF(samplesuperstore_cleaned[[#This Row],[discount]]&lt;=0.04,"3-4%",IF(samplesuperstore_cleaned[[#This Row],[discount]]&lt;=0.06,"5-6%",IF(samplesuperstore_cleaned[[#This Row],[discount]]=0.08,"7-8%","9-10%")))))</f>
        <v>3-4%</v>
      </c>
    </row>
    <row r="3130" spans="1:28" x14ac:dyDescent="0.3">
      <c r="A3130">
        <v>920</v>
      </c>
      <c r="B3130">
        <v>20137</v>
      </c>
      <c r="C3130" t="s">
        <v>57</v>
      </c>
      <c r="D3130" s="3">
        <v>7.0000000000000007E-2</v>
      </c>
      <c r="E3130">
        <v>7.31</v>
      </c>
      <c r="F3130">
        <v>0.49</v>
      </c>
      <c r="G3130">
        <v>351</v>
      </c>
      <c r="H3130" t="s">
        <v>1165</v>
      </c>
      <c r="I3130" t="s">
        <v>29</v>
      </c>
      <c r="J3130" t="s">
        <v>66</v>
      </c>
      <c r="K3130" t="s">
        <v>31</v>
      </c>
      <c r="L3130" t="s">
        <v>32</v>
      </c>
      <c r="M3130" t="s">
        <v>33</v>
      </c>
      <c r="N3130" t="s">
        <v>267</v>
      </c>
      <c r="O3130">
        <v>0.38</v>
      </c>
      <c r="P3130" t="s">
        <v>84</v>
      </c>
      <c r="Q3130" t="s">
        <v>125</v>
      </c>
      <c r="R3130" t="s">
        <v>1166</v>
      </c>
      <c r="S3130">
        <v>13601</v>
      </c>
      <c r="T3130" s="1">
        <v>41230</v>
      </c>
      <c r="U3130" s="1">
        <v>41230</v>
      </c>
      <c r="V3130" s="3">
        <v>52.633199999999995</v>
      </c>
      <c r="W3130">
        <v>11</v>
      </c>
      <c r="X3130" s="2">
        <v>76.28</v>
      </c>
      <c r="Y3130">
        <v>88690</v>
      </c>
      <c r="Z3130" t="s">
        <v>59</v>
      </c>
      <c r="AA3130">
        <v>2012</v>
      </c>
      <c r="AB3130" t="str">
        <f>IF(samplesuperstore_cleaned[[#This Row],[discount]]=0,"0%",IF(samplesuperstore_cleaned[[#This Row],[discount]]=0.02,"1-2%",IF(samplesuperstore_cleaned[[#This Row],[discount]]&lt;=0.04,"3-4%",IF(samplesuperstore_cleaned[[#This Row],[discount]]&lt;=0.06,"5-6%",IF(samplesuperstore_cleaned[[#This Row],[discount]]=0.08,"7-8%","9-10%")))))</f>
        <v>9-10%</v>
      </c>
    </row>
    <row r="3131" spans="1:28" x14ac:dyDescent="0.3">
      <c r="A3131">
        <v>8050</v>
      </c>
      <c r="B3131">
        <v>22060</v>
      </c>
      <c r="C3131" t="s">
        <v>57</v>
      </c>
      <c r="D3131" s="3">
        <v>0.08</v>
      </c>
      <c r="E3131">
        <v>6.48</v>
      </c>
      <c r="F3131">
        <v>8.19</v>
      </c>
      <c r="G3131">
        <v>2926</v>
      </c>
      <c r="H3131" t="s">
        <v>4965</v>
      </c>
      <c r="I3131" t="s">
        <v>29</v>
      </c>
      <c r="J3131" t="s">
        <v>30</v>
      </c>
      <c r="K3131" t="s">
        <v>31</v>
      </c>
      <c r="L3131" t="s">
        <v>49</v>
      </c>
      <c r="M3131" t="s">
        <v>33</v>
      </c>
      <c r="N3131" t="s">
        <v>1229</v>
      </c>
      <c r="O3131">
        <v>0.37</v>
      </c>
      <c r="P3131" t="s">
        <v>260</v>
      </c>
      <c r="Q3131" t="s">
        <v>2115</v>
      </c>
      <c r="R3131" t="s">
        <v>4764</v>
      </c>
      <c r="S3131">
        <v>29801</v>
      </c>
      <c r="T3131" s="1">
        <v>41556</v>
      </c>
      <c r="U3131" s="1">
        <v>41557</v>
      </c>
      <c r="V3131" s="3">
        <v>52.560600000000001</v>
      </c>
      <c r="W3131">
        <v>19</v>
      </c>
      <c r="X3131" s="2">
        <v>118.61</v>
      </c>
      <c r="Y3131">
        <v>90228</v>
      </c>
      <c r="Z3131" t="s">
        <v>87</v>
      </c>
      <c r="AA3131">
        <v>2013</v>
      </c>
      <c r="AB3131" t="str">
        <f>IF(samplesuperstore_cleaned[[#This Row],[discount]]=0,"0%",IF(samplesuperstore_cleaned[[#This Row],[discount]]=0.02,"1-2%",IF(samplesuperstore_cleaned[[#This Row],[discount]]&lt;=0.04,"3-4%",IF(samplesuperstore_cleaned[[#This Row],[discount]]&lt;=0.06,"5-6%",IF(samplesuperstore_cleaned[[#This Row],[discount]]=0.08,"7-8%","9-10%")))))</f>
        <v>7-8%</v>
      </c>
    </row>
    <row r="3132" spans="1:28" x14ac:dyDescent="0.3">
      <c r="A3132">
        <v>3890</v>
      </c>
      <c r="B3132">
        <v>19561</v>
      </c>
      <c r="C3132" t="s">
        <v>60</v>
      </c>
      <c r="D3132" s="3">
        <v>0.04</v>
      </c>
      <c r="E3132">
        <v>4.91</v>
      </c>
      <c r="F3132">
        <v>0.5</v>
      </c>
      <c r="G3132">
        <v>1462</v>
      </c>
      <c r="H3132" t="s">
        <v>3140</v>
      </c>
      <c r="I3132" t="s">
        <v>29</v>
      </c>
      <c r="J3132" t="s">
        <v>66</v>
      </c>
      <c r="K3132" t="s">
        <v>31</v>
      </c>
      <c r="L3132" t="s">
        <v>32</v>
      </c>
      <c r="M3132" t="s">
        <v>33</v>
      </c>
      <c r="N3132" t="s">
        <v>413</v>
      </c>
      <c r="O3132">
        <v>0.36</v>
      </c>
      <c r="P3132" t="s">
        <v>35</v>
      </c>
      <c r="Q3132" t="s">
        <v>1549</v>
      </c>
      <c r="R3132" t="s">
        <v>1216</v>
      </c>
      <c r="S3132">
        <v>46226</v>
      </c>
      <c r="T3132" s="1">
        <v>41420</v>
      </c>
      <c r="U3132" s="1">
        <v>41427</v>
      </c>
      <c r="V3132" s="3">
        <v>52.557299999999998</v>
      </c>
      <c r="W3132">
        <v>16</v>
      </c>
      <c r="X3132" s="2">
        <v>76.17</v>
      </c>
      <c r="Y3132">
        <v>86408</v>
      </c>
      <c r="Z3132" t="s">
        <v>38</v>
      </c>
      <c r="AA3132">
        <v>2013</v>
      </c>
      <c r="AB3132" t="str">
        <f>IF(samplesuperstore_cleaned[[#This Row],[discount]]=0,"0%",IF(samplesuperstore_cleaned[[#This Row],[discount]]=0.02,"1-2%",IF(samplesuperstore_cleaned[[#This Row],[discount]]&lt;=0.04,"3-4%",IF(samplesuperstore_cleaned[[#This Row],[discount]]&lt;=0.06,"5-6%",IF(samplesuperstore_cleaned[[#This Row],[discount]]=0.08,"7-8%","9-10%")))))</f>
        <v>3-4%</v>
      </c>
    </row>
    <row r="3133" spans="1:28" x14ac:dyDescent="0.3">
      <c r="A3133">
        <v>7658</v>
      </c>
      <c r="B3133">
        <v>18334</v>
      </c>
      <c r="C3133" t="s">
        <v>57</v>
      </c>
      <c r="D3133" s="3">
        <v>0.04</v>
      </c>
      <c r="E3133">
        <v>20.98</v>
      </c>
      <c r="F3133">
        <v>5.42</v>
      </c>
      <c r="G3133">
        <v>2794</v>
      </c>
      <c r="H3133" t="s">
        <v>4814</v>
      </c>
      <c r="I3133" t="s">
        <v>29</v>
      </c>
      <c r="J3133" t="s">
        <v>30</v>
      </c>
      <c r="K3133" t="s">
        <v>31</v>
      </c>
      <c r="L3133" t="s">
        <v>158</v>
      </c>
      <c r="M3133" t="s">
        <v>33</v>
      </c>
      <c r="N3133" t="s">
        <v>1825</v>
      </c>
      <c r="O3133">
        <v>0.66</v>
      </c>
      <c r="P3133" t="s">
        <v>35</v>
      </c>
      <c r="Q3133" t="s">
        <v>859</v>
      </c>
      <c r="R3133" t="s">
        <v>4815</v>
      </c>
      <c r="S3133">
        <v>50158</v>
      </c>
      <c r="T3133" s="1">
        <v>40596</v>
      </c>
      <c r="U3133" s="1">
        <v>40598</v>
      </c>
      <c r="V3133" s="3">
        <v>52.53</v>
      </c>
      <c r="W3133">
        <v>10</v>
      </c>
      <c r="X3133" s="2">
        <v>216.9</v>
      </c>
      <c r="Y3133">
        <v>87557</v>
      </c>
      <c r="Z3133" t="s">
        <v>112</v>
      </c>
      <c r="AA3133">
        <v>2011</v>
      </c>
      <c r="AB3133" t="str">
        <f>IF(samplesuperstore_cleaned[[#This Row],[discount]]=0,"0%",IF(samplesuperstore_cleaned[[#This Row],[discount]]=0.02,"1-2%",IF(samplesuperstore_cleaned[[#This Row],[discount]]&lt;=0.04,"3-4%",IF(samplesuperstore_cleaned[[#This Row],[discount]]&lt;=0.06,"5-6%",IF(samplesuperstore_cleaned[[#This Row],[discount]]=0.08,"7-8%","9-10%")))))</f>
        <v>3-4%</v>
      </c>
    </row>
    <row r="3134" spans="1:28" x14ac:dyDescent="0.3">
      <c r="A3134">
        <v>5340</v>
      </c>
      <c r="B3134">
        <v>22602</v>
      </c>
      <c r="C3134" t="s">
        <v>27</v>
      </c>
      <c r="D3134" s="3">
        <v>7.0000000000000007E-2</v>
      </c>
      <c r="E3134">
        <v>19.98</v>
      </c>
      <c r="F3134">
        <v>8.68</v>
      </c>
      <c r="G3134">
        <v>1989</v>
      </c>
      <c r="H3134" t="s">
        <v>3836</v>
      </c>
      <c r="I3134" t="s">
        <v>29</v>
      </c>
      <c r="J3134" t="s">
        <v>66</v>
      </c>
      <c r="K3134" t="s">
        <v>31</v>
      </c>
      <c r="L3134" t="s">
        <v>49</v>
      </c>
      <c r="M3134" t="s">
        <v>33</v>
      </c>
      <c r="N3134" t="s">
        <v>1283</v>
      </c>
      <c r="O3134">
        <v>0.37</v>
      </c>
      <c r="P3134" t="s">
        <v>45</v>
      </c>
      <c r="Q3134" t="s">
        <v>523</v>
      </c>
      <c r="R3134" t="s">
        <v>3837</v>
      </c>
      <c r="S3134">
        <v>84117</v>
      </c>
      <c r="T3134" s="1">
        <v>41295</v>
      </c>
      <c r="U3134" s="1">
        <v>41297</v>
      </c>
      <c r="V3134" s="3">
        <v>52.500799999999998</v>
      </c>
      <c r="W3134">
        <v>11</v>
      </c>
      <c r="X3134" s="2">
        <v>206.78</v>
      </c>
      <c r="Y3134">
        <v>90006</v>
      </c>
      <c r="Z3134" t="s">
        <v>132</v>
      </c>
      <c r="AA3134">
        <v>2013</v>
      </c>
      <c r="AB3134" t="str">
        <f>IF(samplesuperstore_cleaned[[#This Row],[discount]]=0,"0%",IF(samplesuperstore_cleaned[[#This Row],[discount]]=0.02,"1-2%",IF(samplesuperstore_cleaned[[#This Row],[discount]]&lt;=0.04,"3-4%",IF(samplesuperstore_cleaned[[#This Row],[discount]]&lt;=0.06,"5-6%",IF(samplesuperstore_cleaned[[#This Row],[discount]]=0.08,"7-8%","9-10%")))))</f>
        <v>9-10%</v>
      </c>
    </row>
    <row r="3135" spans="1:28" x14ac:dyDescent="0.3">
      <c r="A3135">
        <v>3012</v>
      </c>
      <c r="B3135">
        <v>18138</v>
      </c>
      <c r="C3135" t="s">
        <v>78</v>
      </c>
      <c r="D3135" s="3">
        <v>0.01</v>
      </c>
      <c r="E3135">
        <v>24.92</v>
      </c>
      <c r="F3135">
        <v>12.98</v>
      </c>
      <c r="G3135">
        <v>1138</v>
      </c>
      <c r="H3135" t="s">
        <v>2652</v>
      </c>
      <c r="I3135" t="s">
        <v>29</v>
      </c>
      <c r="J3135" t="s">
        <v>66</v>
      </c>
      <c r="K3135" t="s">
        <v>31</v>
      </c>
      <c r="L3135" t="s">
        <v>138</v>
      </c>
      <c r="M3135" t="s">
        <v>33</v>
      </c>
      <c r="N3135" t="s">
        <v>1252</v>
      </c>
      <c r="O3135">
        <v>0.39</v>
      </c>
      <c r="P3135" t="s">
        <v>35</v>
      </c>
      <c r="Q3135" t="s">
        <v>255</v>
      </c>
      <c r="R3135" t="s">
        <v>2653</v>
      </c>
      <c r="S3135">
        <v>75056</v>
      </c>
      <c r="T3135" s="1">
        <v>40610</v>
      </c>
      <c r="U3135" s="1">
        <v>40610</v>
      </c>
      <c r="V3135" s="3">
        <v>52.478999999999999</v>
      </c>
      <c r="W3135">
        <v>13</v>
      </c>
      <c r="X3135" s="2">
        <v>324.10000000000002</v>
      </c>
      <c r="Y3135">
        <v>86578</v>
      </c>
      <c r="Z3135" t="s">
        <v>165</v>
      </c>
      <c r="AA3135">
        <v>2011</v>
      </c>
      <c r="AB3135" t="str">
        <f>IF(samplesuperstore_cleaned[[#This Row],[discount]]=0,"0%",IF(samplesuperstore_cleaned[[#This Row],[discount]]=0.02,"1-2%",IF(samplesuperstore_cleaned[[#This Row],[discount]]&lt;=0.04,"3-4%",IF(samplesuperstore_cleaned[[#This Row],[discount]]&lt;=0.06,"5-6%",IF(samplesuperstore_cleaned[[#This Row],[discount]]=0.08,"7-8%","9-10%")))))</f>
        <v>3-4%</v>
      </c>
    </row>
    <row r="3136" spans="1:28" x14ac:dyDescent="0.3">
      <c r="A3136">
        <v>6836</v>
      </c>
      <c r="B3136">
        <v>513</v>
      </c>
      <c r="C3136" t="s">
        <v>39</v>
      </c>
      <c r="D3136" s="3">
        <v>0</v>
      </c>
      <c r="E3136">
        <v>18.97</v>
      </c>
      <c r="F3136">
        <v>9.0299999999999994</v>
      </c>
      <c r="G3136">
        <v>2498</v>
      </c>
      <c r="H3136" t="s">
        <v>4466</v>
      </c>
      <c r="I3136" t="s">
        <v>29</v>
      </c>
      <c r="J3136" t="s">
        <v>114</v>
      </c>
      <c r="K3136" t="s">
        <v>31</v>
      </c>
      <c r="L3136" t="s">
        <v>49</v>
      </c>
      <c r="M3136" t="s">
        <v>33</v>
      </c>
      <c r="N3136" t="s">
        <v>522</v>
      </c>
      <c r="O3136">
        <v>0.37</v>
      </c>
      <c r="P3136" t="s">
        <v>45</v>
      </c>
      <c r="Q3136" t="s">
        <v>70</v>
      </c>
      <c r="R3136" t="s">
        <v>3500</v>
      </c>
      <c r="S3136">
        <v>92024</v>
      </c>
      <c r="T3136" s="1">
        <v>41396</v>
      </c>
      <c r="U3136" s="1">
        <v>41397</v>
      </c>
      <c r="V3136" s="3">
        <v>52.35</v>
      </c>
      <c r="W3136">
        <v>27</v>
      </c>
      <c r="X3136" s="2">
        <v>549.41</v>
      </c>
      <c r="Y3136">
        <v>3524</v>
      </c>
      <c r="Z3136" t="s">
        <v>38</v>
      </c>
      <c r="AA3136">
        <v>2013</v>
      </c>
      <c r="AB3136" t="str">
        <f>IF(samplesuperstore_cleaned[[#This Row],[discount]]=0,"0%",IF(samplesuperstore_cleaned[[#This Row],[discount]]=0.02,"1-2%",IF(samplesuperstore_cleaned[[#This Row],[discount]]&lt;=0.04,"3-4%",IF(samplesuperstore_cleaned[[#This Row],[discount]]&lt;=0.06,"5-6%",IF(samplesuperstore_cleaned[[#This Row],[discount]]=0.08,"7-8%","9-10%")))))</f>
        <v>0%</v>
      </c>
    </row>
    <row r="3137" spans="1:28" x14ac:dyDescent="0.3">
      <c r="A3137">
        <v>6843</v>
      </c>
      <c r="B3137">
        <v>18513</v>
      </c>
      <c r="C3137" t="s">
        <v>39</v>
      </c>
      <c r="D3137" s="3">
        <v>0</v>
      </c>
      <c r="E3137">
        <v>18.97</v>
      </c>
      <c r="F3137">
        <v>9.0299999999999994</v>
      </c>
      <c r="G3137">
        <v>2499</v>
      </c>
      <c r="H3137" t="s">
        <v>4467</v>
      </c>
      <c r="I3137" t="s">
        <v>29</v>
      </c>
      <c r="J3137" t="s">
        <v>114</v>
      </c>
      <c r="K3137" t="s">
        <v>31</v>
      </c>
      <c r="L3137" t="s">
        <v>49</v>
      </c>
      <c r="M3137" t="s">
        <v>33</v>
      </c>
      <c r="N3137" t="s">
        <v>522</v>
      </c>
      <c r="O3137">
        <v>0.37</v>
      </c>
      <c r="P3137" t="s">
        <v>35</v>
      </c>
      <c r="Q3137" t="s">
        <v>36</v>
      </c>
      <c r="R3137" t="s">
        <v>4436</v>
      </c>
      <c r="S3137">
        <v>60901</v>
      </c>
      <c r="T3137" s="1">
        <v>41396</v>
      </c>
      <c r="U3137" s="1">
        <v>41397</v>
      </c>
      <c r="V3137" s="3">
        <v>52.35</v>
      </c>
      <c r="W3137">
        <v>7</v>
      </c>
      <c r="X3137" s="2">
        <v>142.44</v>
      </c>
      <c r="Y3137">
        <v>88325</v>
      </c>
      <c r="Z3137" t="s">
        <v>38</v>
      </c>
      <c r="AA3137">
        <v>2013</v>
      </c>
      <c r="AB3137" t="str">
        <f>IF(samplesuperstore_cleaned[[#This Row],[discount]]=0,"0%",IF(samplesuperstore_cleaned[[#This Row],[discount]]=0.02,"1-2%",IF(samplesuperstore_cleaned[[#This Row],[discount]]&lt;=0.04,"3-4%",IF(samplesuperstore_cleaned[[#This Row],[discount]]&lt;=0.06,"5-6%",IF(samplesuperstore_cleaned[[#This Row],[discount]]=0.08,"7-8%","9-10%")))))</f>
        <v>0%</v>
      </c>
    </row>
    <row r="3138" spans="1:28" x14ac:dyDescent="0.3">
      <c r="A3138">
        <v>2105</v>
      </c>
      <c r="B3138">
        <v>19088</v>
      </c>
      <c r="C3138" t="s">
        <v>78</v>
      </c>
      <c r="D3138" s="3">
        <v>0.1</v>
      </c>
      <c r="E3138">
        <v>34.54</v>
      </c>
      <c r="F3138">
        <v>14.72</v>
      </c>
      <c r="G3138">
        <v>797</v>
      </c>
      <c r="H3138" t="s">
        <v>2108</v>
      </c>
      <c r="I3138" t="s">
        <v>29</v>
      </c>
      <c r="J3138" t="s">
        <v>114</v>
      </c>
      <c r="K3138" t="s">
        <v>31</v>
      </c>
      <c r="L3138" t="s">
        <v>138</v>
      </c>
      <c r="M3138" t="s">
        <v>33</v>
      </c>
      <c r="N3138" t="s">
        <v>2112</v>
      </c>
      <c r="O3138">
        <v>0.37</v>
      </c>
      <c r="P3138" t="s">
        <v>45</v>
      </c>
      <c r="Q3138" t="s">
        <v>523</v>
      </c>
      <c r="R3138" t="s">
        <v>2110</v>
      </c>
      <c r="S3138">
        <v>84067</v>
      </c>
      <c r="T3138" s="1">
        <v>41369</v>
      </c>
      <c r="U3138" s="1">
        <v>41371</v>
      </c>
      <c r="V3138" s="3">
        <v>52.317500000000003</v>
      </c>
      <c r="W3138">
        <v>6</v>
      </c>
      <c r="X3138" s="2">
        <v>197.66</v>
      </c>
      <c r="Y3138">
        <v>86873</v>
      </c>
      <c r="Z3138" t="s">
        <v>127</v>
      </c>
      <c r="AA3138">
        <v>2013</v>
      </c>
      <c r="AB3138" t="str">
        <f>IF(samplesuperstore_cleaned[[#This Row],[discount]]=0,"0%",IF(samplesuperstore_cleaned[[#This Row],[discount]]=0.02,"1-2%",IF(samplesuperstore_cleaned[[#This Row],[discount]]&lt;=0.04,"3-4%",IF(samplesuperstore_cleaned[[#This Row],[discount]]&lt;=0.06,"5-6%",IF(samplesuperstore_cleaned[[#This Row],[discount]]=0.08,"7-8%","9-10%")))))</f>
        <v>9-10%</v>
      </c>
    </row>
    <row r="3139" spans="1:28" x14ac:dyDescent="0.3">
      <c r="A3139">
        <v>1304</v>
      </c>
      <c r="B3139">
        <v>18279</v>
      </c>
      <c r="C3139" t="s">
        <v>78</v>
      </c>
      <c r="D3139" s="3">
        <v>0.02</v>
      </c>
      <c r="E3139">
        <v>22.98</v>
      </c>
      <c r="F3139">
        <v>1.99</v>
      </c>
      <c r="G3139">
        <v>507</v>
      </c>
      <c r="H3139" t="s">
        <v>1553</v>
      </c>
      <c r="I3139" t="s">
        <v>29</v>
      </c>
      <c r="J3139" t="s">
        <v>30</v>
      </c>
      <c r="K3139" t="s">
        <v>54</v>
      </c>
      <c r="L3139" t="s">
        <v>181</v>
      </c>
      <c r="M3139" t="s">
        <v>52</v>
      </c>
      <c r="N3139" t="s">
        <v>1556</v>
      </c>
      <c r="O3139">
        <v>0.46</v>
      </c>
      <c r="P3139" t="s">
        <v>260</v>
      </c>
      <c r="Q3139" t="s">
        <v>1554</v>
      </c>
      <c r="R3139" t="s">
        <v>1555</v>
      </c>
      <c r="S3139">
        <v>42104</v>
      </c>
      <c r="T3139" s="1">
        <v>41337</v>
      </c>
      <c r="U3139" s="1">
        <v>41339</v>
      </c>
      <c r="V3139" s="3">
        <v>52.217999999999996</v>
      </c>
      <c r="W3139">
        <v>10</v>
      </c>
      <c r="X3139" s="2">
        <v>227.46</v>
      </c>
      <c r="Y3139">
        <v>87362</v>
      </c>
      <c r="Z3139" t="s">
        <v>165</v>
      </c>
      <c r="AA3139">
        <v>2013</v>
      </c>
      <c r="AB3139" t="str">
        <f>IF(samplesuperstore_cleaned[[#This Row],[discount]]=0,"0%",IF(samplesuperstore_cleaned[[#This Row],[discount]]=0.02,"1-2%",IF(samplesuperstore_cleaned[[#This Row],[discount]]&lt;=0.04,"3-4%",IF(samplesuperstore_cleaned[[#This Row],[discount]]&lt;=0.06,"5-6%",IF(samplesuperstore_cleaned[[#This Row],[discount]]=0.08,"7-8%","9-10%")))))</f>
        <v>1-2%</v>
      </c>
    </row>
    <row r="3140" spans="1:28" x14ac:dyDescent="0.3">
      <c r="A3140">
        <v>6985</v>
      </c>
      <c r="B3140">
        <v>19152</v>
      </c>
      <c r="C3140" t="s">
        <v>60</v>
      </c>
      <c r="D3140" s="3">
        <v>0.02</v>
      </c>
      <c r="E3140">
        <v>6.98</v>
      </c>
      <c r="F3140">
        <v>1.6</v>
      </c>
      <c r="G3140">
        <v>2554</v>
      </c>
      <c r="H3140" t="s">
        <v>4535</v>
      </c>
      <c r="I3140" t="s">
        <v>29</v>
      </c>
      <c r="J3140" t="s">
        <v>66</v>
      </c>
      <c r="K3140" t="s">
        <v>31</v>
      </c>
      <c r="L3140" t="s">
        <v>49</v>
      </c>
      <c r="M3140" t="s">
        <v>43</v>
      </c>
      <c r="N3140" t="s">
        <v>454</v>
      </c>
      <c r="O3140">
        <v>0.38</v>
      </c>
      <c r="P3140" t="s">
        <v>35</v>
      </c>
      <c r="Q3140" t="s">
        <v>3170</v>
      </c>
      <c r="R3140" t="s">
        <v>4536</v>
      </c>
      <c r="S3140">
        <v>54601</v>
      </c>
      <c r="T3140" s="1">
        <v>41328</v>
      </c>
      <c r="U3140" s="1">
        <v>41330</v>
      </c>
      <c r="V3140" s="3">
        <v>52.20539999999999</v>
      </c>
      <c r="W3140">
        <v>11</v>
      </c>
      <c r="X3140" s="2">
        <v>75.66</v>
      </c>
      <c r="Y3140">
        <v>86533</v>
      </c>
      <c r="Z3140" t="s">
        <v>112</v>
      </c>
      <c r="AA3140">
        <v>2013</v>
      </c>
      <c r="AB3140" t="str">
        <f>IF(samplesuperstore_cleaned[[#This Row],[discount]]=0,"0%",IF(samplesuperstore_cleaned[[#This Row],[discount]]=0.02,"1-2%",IF(samplesuperstore_cleaned[[#This Row],[discount]]&lt;=0.04,"3-4%",IF(samplesuperstore_cleaned[[#This Row],[discount]]&lt;=0.06,"5-6%",IF(samplesuperstore_cleaned[[#This Row],[discount]]=0.08,"7-8%","9-10%")))))</f>
        <v>1-2%</v>
      </c>
    </row>
    <row r="3141" spans="1:28" x14ac:dyDescent="0.3">
      <c r="A3141">
        <v>6357</v>
      </c>
      <c r="B3141">
        <v>22392</v>
      </c>
      <c r="C3141" t="s">
        <v>57</v>
      </c>
      <c r="D3141" s="3">
        <v>0.03</v>
      </c>
      <c r="E3141">
        <v>30.42</v>
      </c>
      <c r="F3141">
        <v>8.65</v>
      </c>
      <c r="G3141">
        <v>2342</v>
      </c>
      <c r="H3141" t="s">
        <v>4273</v>
      </c>
      <c r="I3141" t="s">
        <v>29</v>
      </c>
      <c r="J3141" t="s">
        <v>30</v>
      </c>
      <c r="K3141" t="s">
        <v>54</v>
      </c>
      <c r="L3141" t="s">
        <v>181</v>
      </c>
      <c r="M3141" t="s">
        <v>33</v>
      </c>
      <c r="N3141" t="s">
        <v>1298</v>
      </c>
      <c r="O3141">
        <v>0.74</v>
      </c>
      <c r="P3141" t="s">
        <v>35</v>
      </c>
      <c r="Q3141" t="s">
        <v>36</v>
      </c>
      <c r="R3141" t="s">
        <v>4274</v>
      </c>
      <c r="S3141">
        <v>60139</v>
      </c>
      <c r="T3141" s="1">
        <v>41601</v>
      </c>
      <c r="U3141" s="1">
        <v>41603</v>
      </c>
      <c r="V3141" s="3">
        <v>52.172160000000019</v>
      </c>
      <c r="W3141">
        <v>5</v>
      </c>
      <c r="X3141" s="2">
        <v>165.04</v>
      </c>
      <c r="Y3141">
        <v>88997</v>
      </c>
      <c r="Z3141" t="s">
        <v>59</v>
      </c>
      <c r="AA3141">
        <v>2013</v>
      </c>
      <c r="AB3141" t="str">
        <f>IF(samplesuperstore_cleaned[[#This Row],[discount]]=0,"0%",IF(samplesuperstore_cleaned[[#This Row],[discount]]=0.02,"1-2%",IF(samplesuperstore_cleaned[[#This Row],[discount]]&lt;=0.04,"3-4%",IF(samplesuperstore_cleaned[[#This Row],[discount]]&lt;=0.06,"5-6%",IF(samplesuperstore_cleaned[[#This Row],[discount]]=0.08,"7-8%","9-10%")))))</f>
        <v>3-4%</v>
      </c>
    </row>
    <row r="3142" spans="1:28" x14ac:dyDescent="0.3">
      <c r="A3142">
        <v>8346</v>
      </c>
      <c r="B3142">
        <v>18951</v>
      </c>
      <c r="C3142" t="s">
        <v>60</v>
      </c>
      <c r="D3142" s="3">
        <v>0.04</v>
      </c>
      <c r="E3142">
        <v>6.35</v>
      </c>
      <c r="F3142">
        <v>1.02</v>
      </c>
      <c r="G3142">
        <v>3035</v>
      </c>
      <c r="H3142" t="s">
        <v>5085</v>
      </c>
      <c r="I3142" t="s">
        <v>29</v>
      </c>
      <c r="J3142" t="s">
        <v>66</v>
      </c>
      <c r="K3142" t="s">
        <v>31</v>
      </c>
      <c r="L3142" t="s">
        <v>49</v>
      </c>
      <c r="M3142" t="s">
        <v>43</v>
      </c>
      <c r="N3142" t="s">
        <v>2039</v>
      </c>
      <c r="O3142">
        <v>0.39</v>
      </c>
      <c r="P3142" t="s">
        <v>35</v>
      </c>
      <c r="Q3142" t="s">
        <v>36</v>
      </c>
      <c r="R3142" t="s">
        <v>5086</v>
      </c>
      <c r="S3142">
        <v>60148</v>
      </c>
      <c r="T3142" s="1">
        <v>40193</v>
      </c>
      <c r="U3142" s="1">
        <v>40198</v>
      </c>
      <c r="V3142" s="3">
        <v>52.170899999999996</v>
      </c>
      <c r="W3142">
        <v>12</v>
      </c>
      <c r="X3142" s="2">
        <v>75.61</v>
      </c>
      <c r="Y3142">
        <v>89128</v>
      </c>
      <c r="Z3142" t="s">
        <v>132</v>
      </c>
      <c r="AA3142">
        <v>2010</v>
      </c>
      <c r="AB3142" t="str">
        <f>IF(samplesuperstore_cleaned[[#This Row],[discount]]=0,"0%",IF(samplesuperstore_cleaned[[#This Row],[discount]]=0.02,"1-2%",IF(samplesuperstore_cleaned[[#This Row],[discount]]&lt;=0.04,"3-4%",IF(samplesuperstore_cleaned[[#This Row],[discount]]&lt;=0.06,"5-6%",IF(samplesuperstore_cleaned[[#This Row],[discount]]=0.08,"7-8%","9-10%")))))</f>
        <v>3-4%</v>
      </c>
    </row>
    <row r="3143" spans="1:28" x14ac:dyDescent="0.3">
      <c r="A3143">
        <v>3544</v>
      </c>
      <c r="B3143">
        <v>3688</v>
      </c>
      <c r="C3143" t="s">
        <v>27</v>
      </c>
      <c r="D3143" s="3">
        <v>0.08</v>
      </c>
      <c r="E3143">
        <v>22.84</v>
      </c>
      <c r="F3143">
        <v>5.47</v>
      </c>
      <c r="G3143">
        <v>1340</v>
      </c>
      <c r="H3143" t="s">
        <v>2967</v>
      </c>
      <c r="I3143" t="s">
        <v>29</v>
      </c>
      <c r="J3143" t="s">
        <v>66</v>
      </c>
      <c r="K3143" t="s">
        <v>31</v>
      </c>
      <c r="L3143" t="s">
        <v>49</v>
      </c>
      <c r="M3143" t="s">
        <v>33</v>
      </c>
      <c r="N3143" t="s">
        <v>172</v>
      </c>
      <c r="O3143">
        <v>0.39</v>
      </c>
      <c r="P3143" t="s">
        <v>84</v>
      </c>
      <c r="Q3143" t="s">
        <v>125</v>
      </c>
      <c r="R3143" t="s">
        <v>167</v>
      </c>
      <c r="S3143">
        <v>10170</v>
      </c>
      <c r="T3143" s="1">
        <v>41129</v>
      </c>
      <c r="U3143" s="1">
        <v>41131</v>
      </c>
      <c r="V3143" s="3">
        <v>52.02</v>
      </c>
      <c r="W3143">
        <v>24</v>
      </c>
      <c r="X3143" s="2">
        <v>540.46</v>
      </c>
      <c r="Y3143">
        <v>26370</v>
      </c>
      <c r="Z3143" t="s">
        <v>107</v>
      </c>
      <c r="AA3143">
        <v>2012</v>
      </c>
      <c r="AB3143" t="str">
        <f>IF(samplesuperstore_cleaned[[#This Row],[discount]]=0,"0%",IF(samplesuperstore_cleaned[[#This Row],[discount]]=0.02,"1-2%",IF(samplesuperstore_cleaned[[#This Row],[discount]]&lt;=0.04,"3-4%",IF(samplesuperstore_cleaned[[#This Row],[discount]]&lt;=0.06,"5-6%",IF(samplesuperstore_cleaned[[#This Row],[discount]]=0.08,"7-8%","9-10%")))))</f>
        <v>7-8%</v>
      </c>
    </row>
    <row r="3144" spans="1:28" x14ac:dyDescent="0.3">
      <c r="A3144">
        <v>8862</v>
      </c>
      <c r="B3144">
        <v>20423</v>
      </c>
      <c r="C3144" t="s">
        <v>27</v>
      </c>
      <c r="D3144" s="3">
        <v>0.02</v>
      </c>
      <c r="E3144">
        <v>32.979999999999997</v>
      </c>
      <c r="F3144">
        <v>5.5</v>
      </c>
      <c r="G3144">
        <v>3201</v>
      </c>
      <c r="H3144" t="s">
        <v>5274</v>
      </c>
      <c r="I3144" t="s">
        <v>41</v>
      </c>
      <c r="J3144" t="s">
        <v>244</v>
      </c>
      <c r="K3144" t="s">
        <v>54</v>
      </c>
      <c r="L3144" t="s">
        <v>181</v>
      </c>
      <c r="M3144" t="s">
        <v>33</v>
      </c>
      <c r="N3144" t="s">
        <v>618</v>
      </c>
      <c r="O3144">
        <v>0.75</v>
      </c>
      <c r="P3144" t="s">
        <v>45</v>
      </c>
      <c r="Q3144" t="s">
        <v>70</v>
      </c>
      <c r="R3144" t="s">
        <v>5275</v>
      </c>
      <c r="S3144">
        <v>95501</v>
      </c>
      <c r="T3144" s="1">
        <v>41348</v>
      </c>
      <c r="U3144" s="1">
        <v>41350</v>
      </c>
      <c r="V3144" s="3">
        <v>51.98</v>
      </c>
      <c r="W3144">
        <v>13</v>
      </c>
      <c r="X3144" s="2">
        <v>440.87</v>
      </c>
      <c r="Y3144">
        <v>88441</v>
      </c>
      <c r="Z3144" t="s">
        <v>165</v>
      </c>
      <c r="AA3144">
        <v>2013</v>
      </c>
      <c r="AB3144" t="str">
        <f>IF(samplesuperstore_cleaned[[#This Row],[discount]]=0,"0%",IF(samplesuperstore_cleaned[[#This Row],[discount]]=0.02,"1-2%",IF(samplesuperstore_cleaned[[#This Row],[discount]]&lt;=0.04,"3-4%",IF(samplesuperstore_cleaned[[#This Row],[discount]]&lt;=0.06,"5-6%",IF(samplesuperstore_cleaned[[#This Row],[discount]]=0.08,"7-8%","9-10%")))))</f>
        <v>1-2%</v>
      </c>
    </row>
    <row r="3145" spans="1:28" x14ac:dyDescent="0.3">
      <c r="A3145">
        <v>1101</v>
      </c>
      <c r="B3145">
        <v>18583</v>
      </c>
      <c r="C3145" t="s">
        <v>27</v>
      </c>
      <c r="D3145" s="3">
        <v>0.06</v>
      </c>
      <c r="E3145">
        <v>15.68</v>
      </c>
      <c r="F3145">
        <v>3.73</v>
      </c>
      <c r="G3145">
        <v>426</v>
      </c>
      <c r="H3145" t="s">
        <v>1354</v>
      </c>
      <c r="I3145" t="s">
        <v>29</v>
      </c>
      <c r="J3145" t="s">
        <v>30</v>
      </c>
      <c r="K3145" t="s">
        <v>67</v>
      </c>
      <c r="L3145" t="s">
        <v>104</v>
      </c>
      <c r="M3145" t="s">
        <v>52</v>
      </c>
      <c r="N3145" t="s">
        <v>290</v>
      </c>
      <c r="O3145">
        <v>0.46</v>
      </c>
      <c r="P3145" t="s">
        <v>35</v>
      </c>
      <c r="Q3145" t="s">
        <v>161</v>
      </c>
      <c r="R3145" t="s">
        <v>1273</v>
      </c>
      <c r="S3145">
        <v>68502</v>
      </c>
      <c r="T3145" s="1">
        <v>41356</v>
      </c>
      <c r="U3145" s="1">
        <v>41358</v>
      </c>
      <c r="V3145" s="3">
        <v>51.97079999999999</v>
      </c>
      <c r="W3145">
        <v>5</v>
      </c>
      <c r="X3145" s="2">
        <v>75.319999999999993</v>
      </c>
      <c r="Y3145">
        <v>88485</v>
      </c>
      <c r="Z3145" t="s">
        <v>165</v>
      </c>
      <c r="AA3145">
        <v>2013</v>
      </c>
      <c r="AB3145" t="str">
        <f>IF(samplesuperstore_cleaned[[#This Row],[discount]]=0,"0%",IF(samplesuperstore_cleaned[[#This Row],[discount]]=0.02,"1-2%",IF(samplesuperstore_cleaned[[#This Row],[discount]]&lt;=0.04,"3-4%",IF(samplesuperstore_cleaned[[#This Row],[discount]]&lt;=0.06,"5-6%",IF(samplesuperstore_cleaned[[#This Row],[discount]]=0.08,"7-8%","9-10%")))))</f>
        <v>5-6%</v>
      </c>
    </row>
    <row r="3146" spans="1:28" x14ac:dyDescent="0.3">
      <c r="A3146">
        <v>1193</v>
      </c>
      <c r="B3146">
        <v>25610</v>
      </c>
      <c r="C3146" t="s">
        <v>60</v>
      </c>
      <c r="D3146" s="3">
        <v>0.06</v>
      </c>
      <c r="E3146">
        <v>11.58</v>
      </c>
      <c r="F3146">
        <v>5.72</v>
      </c>
      <c r="G3146">
        <v>464</v>
      </c>
      <c r="H3146" t="s">
        <v>1452</v>
      </c>
      <c r="I3146" t="s">
        <v>29</v>
      </c>
      <c r="J3146" t="s">
        <v>114</v>
      </c>
      <c r="K3146" t="s">
        <v>31</v>
      </c>
      <c r="L3146" t="s">
        <v>100</v>
      </c>
      <c r="M3146" t="s">
        <v>33</v>
      </c>
      <c r="N3146" t="s">
        <v>585</v>
      </c>
      <c r="O3146">
        <v>0.35</v>
      </c>
      <c r="P3146" t="s">
        <v>45</v>
      </c>
      <c r="Q3146" t="s">
        <v>70</v>
      </c>
      <c r="R3146" t="s">
        <v>1454</v>
      </c>
      <c r="S3146">
        <v>92683</v>
      </c>
      <c r="T3146" s="1">
        <v>41565</v>
      </c>
      <c r="U3146" s="1">
        <v>41567</v>
      </c>
      <c r="V3146" s="3">
        <v>51.91</v>
      </c>
      <c r="W3146">
        <v>19</v>
      </c>
      <c r="X3146" s="2">
        <v>224.24</v>
      </c>
      <c r="Y3146">
        <v>88069</v>
      </c>
      <c r="Z3146" t="s">
        <v>87</v>
      </c>
      <c r="AA3146">
        <v>2013</v>
      </c>
      <c r="AB3146" t="str">
        <f>IF(samplesuperstore_cleaned[[#This Row],[discount]]=0,"0%",IF(samplesuperstore_cleaned[[#This Row],[discount]]=0.02,"1-2%",IF(samplesuperstore_cleaned[[#This Row],[discount]]&lt;=0.04,"3-4%",IF(samplesuperstore_cleaned[[#This Row],[discount]]&lt;=0.06,"5-6%",IF(samplesuperstore_cleaned[[#This Row],[discount]]=0.08,"7-8%","9-10%")))))</f>
        <v>5-6%</v>
      </c>
    </row>
    <row r="3147" spans="1:28" x14ac:dyDescent="0.3">
      <c r="A3147">
        <v>6093</v>
      </c>
      <c r="B3147">
        <v>20215</v>
      </c>
      <c r="C3147" t="s">
        <v>27</v>
      </c>
      <c r="D3147" s="3">
        <v>0.09</v>
      </c>
      <c r="E3147">
        <v>6.81</v>
      </c>
      <c r="F3147">
        <v>5.48</v>
      </c>
      <c r="G3147">
        <v>2240</v>
      </c>
      <c r="H3147" t="s">
        <v>4153</v>
      </c>
      <c r="I3147" t="s">
        <v>29</v>
      </c>
      <c r="J3147" t="s">
        <v>30</v>
      </c>
      <c r="K3147" t="s">
        <v>31</v>
      </c>
      <c r="L3147" t="s">
        <v>138</v>
      </c>
      <c r="M3147" t="s">
        <v>33</v>
      </c>
      <c r="N3147" t="s">
        <v>1367</v>
      </c>
      <c r="O3147">
        <v>0.37</v>
      </c>
      <c r="P3147" t="s">
        <v>260</v>
      </c>
      <c r="Q3147" t="s">
        <v>929</v>
      </c>
      <c r="R3147" t="s">
        <v>4151</v>
      </c>
      <c r="S3147">
        <v>33801</v>
      </c>
      <c r="T3147" s="1">
        <v>41632</v>
      </c>
      <c r="U3147" s="1">
        <v>41634</v>
      </c>
      <c r="V3147" s="3">
        <v>51.863999999999997</v>
      </c>
      <c r="W3147">
        <v>4</v>
      </c>
      <c r="X3147" s="2">
        <v>29.16</v>
      </c>
      <c r="Y3147">
        <v>89105</v>
      </c>
      <c r="Z3147" t="s">
        <v>72</v>
      </c>
      <c r="AA3147">
        <v>2013</v>
      </c>
      <c r="AB3147" t="str">
        <f>IF(samplesuperstore_cleaned[[#This Row],[discount]]=0,"0%",IF(samplesuperstore_cleaned[[#This Row],[discount]]=0.02,"1-2%",IF(samplesuperstore_cleaned[[#This Row],[discount]]&lt;=0.04,"3-4%",IF(samplesuperstore_cleaned[[#This Row],[discount]]&lt;=0.06,"5-6%",IF(samplesuperstore_cleaned[[#This Row],[discount]]=0.08,"7-8%","9-10%")))))</f>
        <v>9-10%</v>
      </c>
    </row>
    <row r="3148" spans="1:28" x14ac:dyDescent="0.3">
      <c r="A3148">
        <v>4922</v>
      </c>
      <c r="B3148">
        <v>25919</v>
      </c>
      <c r="C3148" t="s">
        <v>57</v>
      </c>
      <c r="D3148" s="3">
        <v>0.08</v>
      </c>
      <c r="E3148">
        <v>43.22</v>
      </c>
      <c r="F3148">
        <v>4</v>
      </c>
      <c r="G3148">
        <v>1819</v>
      </c>
      <c r="H3148" t="s">
        <v>3624</v>
      </c>
      <c r="I3148" t="s">
        <v>41</v>
      </c>
      <c r="J3148" t="s">
        <v>244</v>
      </c>
      <c r="K3148" t="s">
        <v>54</v>
      </c>
      <c r="L3148" t="s">
        <v>181</v>
      </c>
      <c r="M3148" t="s">
        <v>33</v>
      </c>
      <c r="N3148" t="s">
        <v>631</v>
      </c>
      <c r="O3148">
        <v>0.64</v>
      </c>
      <c r="P3148" t="s">
        <v>35</v>
      </c>
      <c r="Q3148" t="s">
        <v>761</v>
      </c>
      <c r="R3148" t="s">
        <v>3625</v>
      </c>
      <c r="S3148">
        <v>48127</v>
      </c>
      <c r="T3148" s="1">
        <v>41340</v>
      </c>
      <c r="U3148" s="1">
        <v>41340</v>
      </c>
      <c r="V3148" s="3">
        <v>51.85</v>
      </c>
      <c r="W3148">
        <v>5</v>
      </c>
      <c r="X3148" s="2">
        <v>214.49</v>
      </c>
      <c r="Y3148">
        <v>85998</v>
      </c>
      <c r="Z3148" t="s">
        <v>165</v>
      </c>
      <c r="AA3148">
        <v>2013</v>
      </c>
      <c r="AB3148" t="str">
        <f>IF(samplesuperstore_cleaned[[#This Row],[discount]]=0,"0%",IF(samplesuperstore_cleaned[[#This Row],[discount]]=0.02,"1-2%",IF(samplesuperstore_cleaned[[#This Row],[discount]]&lt;=0.04,"3-4%",IF(samplesuperstore_cleaned[[#This Row],[discount]]&lt;=0.06,"5-6%",IF(samplesuperstore_cleaned[[#This Row],[discount]]=0.08,"7-8%","9-10%")))))</f>
        <v>7-8%</v>
      </c>
    </row>
    <row r="3149" spans="1:28" x14ac:dyDescent="0.3">
      <c r="A3149">
        <v>4932</v>
      </c>
      <c r="B3149">
        <v>7919</v>
      </c>
      <c r="C3149" t="s">
        <v>57</v>
      </c>
      <c r="D3149" s="3">
        <v>0.08</v>
      </c>
      <c r="E3149">
        <v>43.22</v>
      </c>
      <c r="F3149">
        <v>4</v>
      </c>
      <c r="G3149">
        <v>1821</v>
      </c>
      <c r="H3149" t="s">
        <v>3627</v>
      </c>
      <c r="I3149" t="s">
        <v>41</v>
      </c>
      <c r="J3149" t="s">
        <v>244</v>
      </c>
      <c r="K3149" t="s">
        <v>54</v>
      </c>
      <c r="L3149" t="s">
        <v>181</v>
      </c>
      <c r="M3149" t="s">
        <v>33</v>
      </c>
      <c r="N3149" t="s">
        <v>631</v>
      </c>
      <c r="O3149">
        <v>0.64</v>
      </c>
      <c r="P3149" t="s">
        <v>84</v>
      </c>
      <c r="Q3149" t="s">
        <v>125</v>
      </c>
      <c r="R3149" t="s">
        <v>167</v>
      </c>
      <c r="S3149">
        <v>10177</v>
      </c>
      <c r="T3149" s="1">
        <v>40609</v>
      </c>
      <c r="U3149" s="1">
        <v>40609</v>
      </c>
      <c r="V3149" s="3">
        <v>51.85</v>
      </c>
      <c r="W3149">
        <v>20</v>
      </c>
      <c r="X3149" s="2">
        <v>857.95</v>
      </c>
      <c r="Y3149">
        <v>56610</v>
      </c>
      <c r="Z3149" t="s">
        <v>165</v>
      </c>
      <c r="AA3149">
        <v>2011</v>
      </c>
      <c r="AB3149" t="str">
        <f>IF(samplesuperstore_cleaned[[#This Row],[discount]]=0,"0%",IF(samplesuperstore_cleaned[[#This Row],[discount]]=0.02,"1-2%",IF(samplesuperstore_cleaned[[#This Row],[discount]]&lt;=0.04,"3-4%",IF(samplesuperstore_cleaned[[#This Row],[discount]]&lt;=0.06,"5-6%",IF(samplesuperstore_cleaned[[#This Row],[discount]]=0.08,"7-8%","9-10%")))))</f>
        <v>7-8%</v>
      </c>
    </row>
    <row r="3150" spans="1:28" x14ac:dyDescent="0.3">
      <c r="A3150">
        <v>6358</v>
      </c>
      <c r="B3150">
        <v>23049</v>
      </c>
      <c r="C3150" t="s">
        <v>60</v>
      </c>
      <c r="D3150" s="3">
        <v>0.09</v>
      </c>
      <c r="E3150">
        <v>12.95</v>
      </c>
      <c r="F3150">
        <v>4.9800000000000004</v>
      </c>
      <c r="G3150">
        <v>2343</v>
      </c>
      <c r="H3150" t="s">
        <v>4276</v>
      </c>
      <c r="I3150" t="s">
        <v>29</v>
      </c>
      <c r="J3150" t="s">
        <v>66</v>
      </c>
      <c r="K3150" t="s">
        <v>31</v>
      </c>
      <c r="L3150" t="s">
        <v>138</v>
      </c>
      <c r="M3150" t="s">
        <v>33</v>
      </c>
      <c r="N3150" t="s">
        <v>274</v>
      </c>
      <c r="O3150">
        <v>0.4</v>
      </c>
      <c r="P3150" t="s">
        <v>35</v>
      </c>
      <c r="Q3150" t="s">
        <v>36</v>
      </c>
      <c r="R3150" t="s">
        <v>4277</v>
      </c>
      <c r="S3150">
        <v>60025</v>
      </c>
      <c r="T3150" s="1">
        <v>40996</v>
      </c>
      <c r="U3150" s="1">
        <v>41000</v>
      </c>
      <c r="V3150" s="3">
        <v>51.8245</v>
      </c>
      <c r="W3150">
        <v>13</v>
      </c>
      <c r="X3150" s="2">
        <v>156.11000000000001</v>
      </c>
      <c r="Y3150">
        <v>88989</v>
      </c>
      <c r="Z3150" t="s">
        <v>165</v>
      </c>
      <c r="AA3150">
        <v>2012</v>
      </c>
      <c r="AB3150" t="str">
        <f>IF(samplesuperstore_cleaned[[#This Row],[discount]]=0,"0%",IF(samplesuperstore_cleaned[[#This Row],[discount]]=0.02,"1-2%",IF(samplesuperstore_cleaned[[#This Row],[discount]]&lt;=0.04,"3-4%",IF(samplesuperstore_cleaned[[#This Row],[discount]]&lt;=0.06,"5-6%",IF(samplesuperstore_cleaned[[#This Row],[discount]]=0.08,"7-8%","9-10%")))))</f>
        <v>9-10%</v>
      </c>
    </row>
    <row r="3151" spans="1:28" x14ac:dyDescent="0.3">
      <c r="A3151">
        <v>8867</v>
      </c>
      <c r="B3151">
        <v>18438</v>
      </c>
      <c r="C3151" t="s">
        <v>60</v>
      </c>
      <c r="D3151" s="3">
        <v>0.01</v>
      </c>
      <c r="E3151">
        <v>39.979999999999997</v>
      </c>
      <c r="F3151">
        <v>4</v>
      </c>
      <c r="G3151">
        <v>3206</v>
      </c>
      <c r="H3151" t="s">
        <v>5278</v>
      </c>
      <c r="I3151" t="s">
        <v>29</v>
      </c>
      <c r="J3151" t="s">
        <v>244</v>
      </c>
      <c r="K3151" t="s">
        <v>54</v>
      </c>
      <c r="L3151" t="s">
        <v>181</v>
      </c>
      <c r="M3151" t="s">
        <v>33</v>
      </c>
      <c r="N3151" t="s">
        <v>629</v>
      </c>
      <c r="O3151">
        <v>0.7</v>
      </c>
      <c r="P3151" t="s">
        <v>45</v>
      </c>
      <c r="Q3151" t="s">
        <v>2278</v>
      </c>
      <c r="R3151" t="s">
        <v>5279</v>
      </c>
      <c r="S3151">
        <v>83301</v>
      </c>
      <c r="T3151" s="1">
        <v>40267</v>
      </c>
      <c r="U3151" s="1">
        <v>40272</v>
      </c>
      <c r="V3151" s="3">
        <v>51.590000000000053</v>
      </c>
      <c r="W3151">
        <v>6</v>
      </c>
      <c r="X3151" s="2">
        <v>257.52</v>
      </c>
      <c r="Y3151">
        <v>87933</v>
      </c>
      <c r="Z3151" t="s">
        <v>165</v>
      </c>
      <c r="AA3151">
        <v>2010</v>
      </c>
      <c r="AB3151" t="str">
        <f>IF(samplesuperstore_cleaned[[#This Row],[discount]]=0,"0%",IF(samplesuperstore_cleaned[[#This Row],[discount]]=0.02,"1-2%",IF(samplesuperstore_cleaned[[#This Row],[discount]]&lt;=0.04,"3-4%",IF(samplesuperstore_cleaned[[#This Row],[discount]]&lt;=0.06,"5-6%",IF(samplesuperstore_cleaned[[#This Row],[discount]]=0.08,"7-8%","9-10%")))))</f>
        <v>3-4%</v>
      </c>
    </row>
    <row r="3152" spans="1:28" x14ac:dyDescent="0.3">
      <c r="A3152">
        <v>7137</v>
      </c>
      <c r="B3152">
        <v>18708</v>
      </c>
      <c r="C3152" t="s">
        <v>60</v>
      </c>
      <c r="D3152" s="3">
        <v>7.0000000000000007E-2</v>
      </c>
      <c r="E3152">
        <v>76.72</v>
      </c>
      <c r="F3152">
        <v>19.95</v>
      </c>
      <c r="G3152">
        <v>2611</v>
      </c>
      <c r="H3152" t="s">
        <v>4603</v>
      </c>
      <c r="I3152" t="s">
        <v>29</v>
      </c>
      <c r="J3152" t="s">
        <v>30</v>
      </c>
      <c r="K3152" t="s">
        <v>31</v>
      </c>
      <c r="L3152" t="s">
        <v>75</v>
      </c>
      <c r="M3152" t="s">
        <v>159</v>
      </c>
      <c r="N3152" t="s">
        <v>1369</v>
      </c>
      <c r="O3152">
        <v>0.54</v>
      </c>
      <c r="P3152" t="s">
        <v>84</v>
      </c>
      <c r="Q3152" t="s">
        <v>85</v>
      </c>
      <c r="R3152" t="s">
        <v>4604</v>
      </c>
      <c r="S3152">
        <v>2184</v>
      </c>
      <c r="T3152" s="1">
        <v>40836</v>
      </c>
      <c r="U3152" s="1">
        <v>40836</v>
      </c>
      <c r="V3152" s="3">
        <v>51.565999999999995</v>
      </c>
      <c r="W3152">
        <v>6</v>
      </c>
      <c r="X3152" s="2">
        <v>458.05</v>
      </c>
      <c r="Y3152">
        <v>86121</v>
      </c>
      <c r="Z3152" t="s">
        <v>87</v>
      </c>
      <c r="AA3152">
        <v>2011</v>
      </c>
      <c r="AB3152" t="str">
        <f>IF(samplesuperstore_cleaned[[#This Row],[discount]]=0,"0%",IF(samplesuperstore_cleaned[[#This Row],[discount]]=0.02,"1-2%",IF(samplesuperstore_cleaned[[#This Row],[discount]]&lt;=0.04,"3-4%",IF(samplesuperstore_cleaned[[#This Row],[discount]]&lt;=0.06,"5-6%",IF(samplesuperstore_cleaned[[#This Row],[discount]]=0.08,"7-8%","9-10%")))))</f>
        <v>9-10%</v>
      </c>
    </row>
    <row r="3153" spans="1:28" x14ac:dyDescent="0.3">
      <c r="A3153">
        <v>5440</v>
      </c>
      <c r="B3153">
        <v>19420</v>
      </c>
      <c r="C3153" t="s">
        <v>60</v>
      </c>
      <c r="D3153" s="3">
        <v>0.02</v>
      </c>
      <c r="E3153">
        <v>14.58</v>
      </c>
      <c r="F3153">
        <v>7.4</v>
      </c>
      <c r="G3153">
        <v>2011</v>
      </c>
      <c r="H3153" t="s">
        <v>3863</v>
      </c>
      <c r="I3153" t="s">
        <v>29</v>
      </c>
      <c r="J3153" t="s">
        <v>30</v>
      </c>
      <c r="K3153" t="s">
        <v>67</v>
      </c>
      <c r="L3153" t="s">
        <v>104</v>
      </c>
      <c r="M3153" t="s">
        <v>33</v>
      </c>
      <c r="N3153" t="s">
        <v>871</v>
      </c>
      <c r="O3153">
        <v>0.48</v>
      </c>
      <c r="P3153" t="s">
        <v>35</v>
      </c>
      <c r="Q3153" t="s">
        <v>761</v>
      </c>
      <c r="R3153" t="s">
        <v>1789</v>
      </c>
      <c r="S3153">
        <v>48195</v>
      </c>
      <c r="T3153" s="1">
        <v>40745</v>
      </c>
      <c r="U3153" s="1">
        <v>40745</v>
      </c>
      <c r="V3153" s="3">
        <v>51.5</v>
      </c>
      <c r="W3153">
        <v>6</v>
      </c>
      <c r="X3153" s="2">
        <v>93.09</v>
      </c>
      <c r="Y3153">
        <v>86877</v>
      </c>
      <c r="Z3153" t="s">
        <v>48</v>
      </c>
      <c r="AA3153">
        <v>2011</v>
      </c>
      <c r="AB3153" t="str">
        <f>IF(samplesuperstore_cleaned[[#This Row],[discount]]=0,"0%",IF(samplesuperstore_cleaned[[#This Row],[discount]]=0.02,"1-2%",IF(samplesuperstore_cleaned[[#This Row],[discount]]&lt;=0.04,"3-4%",IF(samplesuperstore_cleaned[[#This Row],[discount]]&lt;=0.06,"5-6%",IF(samplesuperstore_cleaned[[#This Row],[discount]]=0.08,"7-8%","9-10%")))))</f>
        <v>1-2%</v>
      </c>
    </row>
    <row r="3154" spans="1:28" x14ac:dyDescent="0.3">
      <c r="A3154">
        <v>8114</v>
      </c>
      <c r="B3154">
        <v>25194</v>
      </c>
      <c r="C3154" t="s">
        <v>60</v>
      </c>
      <c r="D3154" s="3">
        <v>7.0000000000000007E-2</v>
      </c>
      <c r="E3154">
        <v>18.7</v>
      </c>
      <c r="F3154">
        <v>8.99</v>
      </c>
      <c r="G3154">
        <v>2955</v>
      </c>
      <c r="H3154" t="s">
        <v>4995</v>
      </c>
      <c r="I3154" t="s">
        <v>29</v>
      </c>
      <c r="J3154" t="s">
        <v>244</v>
      </c>
      <c r="K3154" t="s">
        <v>67</v>
      </c>
      <c r="L3154" t="s">
        <v>104</v>
      </c>
      <c r="M3154" t="s">
        <v>52</v>
      </c>
      <c r="N3154" t="s">
        <v>2351</v>
      </c>
      <c r="O3154">
        <v>0.47</v>
      </c>
      <c r="P3154" t="s">
        <v>35</v>
      </c>
      <c r="Q3154" t="s">
        <v>116</v>
      </c>
      <c r="R3154" t="s">
        <v>4996</v>
      </c>
      <c r="S3154">
        <v>55407</v>
      </c>
      <c r="T3154" s="1">
        <v>41573</v>
      </c>
      <c r="U3154" s="1">
        <v>41578</v>
      </c>
      <c r="V3154" s="3">
        <v>51.47</v>
      </c>
      <c r="W3154">
        <v>20</v>
      </c>
      <c r="X3154" s="2">
        <v>362.98</v>
      </c>
      <c r="Y3154">
        <v>86431</v>
      </c>
      <c r="Z3154" t="s">
        <v>87</v>
      </c>
      <c r="AA3154">
        <v>2013</v>
      </c>
      <c r="AB3154" t="str">
        <f>IF(samplesuperstore_cleaned[[#This Row],[discount]]=0,"0%",IF(samplesuperstore_cleaned[[#This Row],[discount]]=0.02,"1-2%",IF(samplesuperstore_cleaned[[#This Row],[discount]]&lt;=0.04,"3-4%",IF(samplesuperstore_cleaned[[#This Row],[discount]]&lt;=0.06,"5-6%",IF(samplesuperstore_cleaned[[#This Row],[discount]]=0.08,"7-8%","9-10%")))))</f>
        <v>9-10%</v>
      </c>
    </row>
    <row r="3155" spans="1:28" x14ac:dyDescent="0.3">
      <c r="A3155">
        <v>4464</v>
      </c>
      <c r="B3155">
        <v>21577</v>
      </c>
      <c r="C3155" t="s">
        <v>78</v>
      </c>
      <c r="D3155" s="3">
        <v>0.09</v>
      </c>
      <c r="E3155">
        <v>6.08</v>
      </c>
      <c r="F3155">
        <v>1.82</v>
      </c>
      <c r="G3155">
        <v>1680</v>
      </c>
      <c r="H3155" t="s">
        <v>3440</v>
      </c>
      <c r="I3155" t="s">
        <v>29</v>
      </c>
      <c r="J3155" t="s">
        <v>244</v>
      </c>
      <c r="K3155" t="s">
        <v>31</v>
      </c>
      <c r="L3155" t="s">
        <v>120</v>
      </c>
      <c r="M3155" t="s">
        <v>43</v>
      </c>
      <c r="N3155" t="s">
        <v>318</v>
      </c>
      <c r="O3155">
        <v>0.35</v>
      </c>
      <c r="P3155" t="s">
        <v>84</v>
      </c>
      <c r="Q3155" t="s">
        <v>394</v>
      </c>
      <c r="R3155" t="s">
        <v>991</v>
      </c>
      <c r="S3155">
        <v>45014</v>
      </c>
      <c r="T3155" s="1">
        <v>41388</v>
      </c>
      <c r="U3155" s="1">
        <v>41390</v>
      </c>
      <c r="V3155" s="3">
        <v>51.446399999999997</v>
      </c>
      <c r="W3155">
        <v>13</v>
      </c>
      <c r="X3155" s="2">
        <v>74.56</v>
      </c>
      <c r="Y3155">
        <v>86651</v>
      </c>
      <c r="Z3155" t="s">
        <v>127</v>
      </c>
      <c r="AA3155">
        <v>2013</v>
      </c>
      <c r="AB3155" t="str">
        <f>IF(samplesuperstore_cleaned[[#This Row],[discount]]=0,"0%",IF(samplesuperstore_cleaned[[#This Row],[discount]]=0.02,"1-2%",IF(samplesuperstore_cleaned[[#This Row],[discount]]&lt;=0.04,"3-4%",IF(samplesuperstore_cleaned[[#This Row],[discount]]&lt;=0.06,"5-6%",IF(samplesuperstore_cleaned[[#This Row],[discount]]=0.08,"7-8%","9-10%")))))</f>
        <v>9-10%</v>
      </c>
    </row>
    <row r="3156" spans="1:28" x14ac:dyDescent="0.3">
      <c r="A3156">
        <v>7116</v>
      </c>
      <c r="B3156">
        <v>21813</v>
      </c>
      <c r="C3156" t="s">
        <v>27</v>
      </c>
      <c r="D3156" s="3">
        <v>0.06</v>
      </c>
      <c r="E3156">
        <v>59.76</v>
      </c>
      <c r="F3156">
        <v>9.7100000000000009</v>
      </c>
      <c r="G3156">
        <v>2593</v>
      </c>
      <c r="H3156" t="s">
        <v>4584</v>
      </c>
      <c r="I3156" t="s">
        <v>29</v>
      </c>
      <c r="J3156" t="s">
        <v>30</v>
      </c>
      <c r="K3156" t="s">
        <v>31</v>
      </c>
      <c r="L3156" t="s">
        <v>158</v>
      </c>
      <c r="M3156" t="s">
        <v>33</v>
      </c>
      <c r="N3156" t="s">
        <v>1031</v>
      </c>
      <c r="O3156">
        <v>0.56999999999999995</v>
      </c>
      <c r="P3156" t="s">
        <v>260</v>
      </c>
      <c r="Q3156" t="s">
        <v>981</v>
      </c>
      <c r="R3156" t="s">
        <v>4585</v>
      </c>
      <c r="S3156">
        <v>30605</v>
      </c>
      <c r="T3156" s="1">
        <v>40578</v>
      </c>
      <c r="U3156" s="1">
        <v>40579</v>
      </c>
      <c r="V3156" s="3">
        <v>51.408000000000001</v>
      </c>
      <c r="W3156">
        <v>7</v>
      </c>
      <c r="X3156" s="2">
        <v>411.38</v>
      </c>
      <c r="Y3156">
        <v>87775</v>
      </c>
      <c r="Z3156" t="s">
        <v>112</v>
      </c>
      <c r="AA3156">
        <v>2011</v>
      </c>
      <c r="AB3156" t="str">
        <f>IF(samplesuperstore_cleaned[[#This Row],[discount]]=0,"0%",IF(samplesuperstore_cleaned[[#This Row],[discount]]=0.02,"1-2%",IF(samplesuperstore_cleaned[[#This Row],[discount]]&lt;=0.04,"3-4%",IF(samplesuperstore_cleaned[[#This Row],[discount]]&lt;=0.06,"5-6%",IF(samplesuperstore_cleaned[[#This Row],[discount]]=0.08,"7-8%","9-10%")))))</f>
        <v>5-6%</v>
      </c>
    </row>
    <row r="3157" spans="1:28" x14ac:dyDescent="0.3">
      <c r="A3157">
        <v>3641</v>
      </c>
      <c r="B3157">
        <v>21565</v>
      </c>
      <c r="C3157" t="s">
        <v>39</v>
      </c>
      <c r="D3157" s="3">
        <v>0.02</v>
      </c>
      <c r="E3157">
        <v>11.34</v>
      </c>
      <c r="F3157">
        <v>5.01</v>
      </c>
      <c r="G3157">
        <v>1379</v>
      </c>
      <c r="H3157" t="s">
        <v>3026</v>
      </c>
      <c r="I3157" t="s">
        <v>29</v>
      </c>
      <c r="J3157" t="s">
        <v>66</v>
      </c>
      <c r="K3157" t="s">
        <v>31</v>
      </c>
      <c r="L3157" t="s">
        <v>49</v>
      </c>
      <c r="M3157" t="s">
        <v>33</v>
      </c>
      <c r="N3157" t="s">
        <v>1471</v>
      </c>
      <c r="O3157">
        <v>0.36</v>
      </c>
      <c r="P3157" t="s">
        <v>84</v>
      </c>
      <c r="Q3157" t="s">
        <v>85</v>
      </c>
      <c r="R3157" t="s">
        <v>3027</v>
      </c>
      <c r="S3157">
        <v>1832</v>
      </c>
      <c r="T3157" s="1">
        <v>41279</v>
      </c>
      <c r="U3157" s="1">
        <v>41281</v>
      </c>
      <c r="V3157" s="3">
        <v>51.375999999999998</v>
      </c>
      <c r="W3157">
        <v>11</v>
      </c>
      <c r="X3157" s="2">
        <v>124.84</v>
      </c>
      <c r="Y3157">
        <v>88216</v>
      </c>
      <c r="Z3157" t="s">
        <v>132</v>
      </c>
      <c r="AA3157">
        <v>2013</v>
      </c>
      <c r="AB3157" t="str">
        <f>IF(samplesuperstore_cleaned[[#This Row],[discount]]=0,"0%",IF(samplesuperstore_cleaned[[#This Row],[discount]]=0.02,"1-2%",IF(samplesuperstore_cleaned[[#This Row],[discount]]&lt;=0.04,"3-4%",IF(samplesuperstore_cleaned[[#This Row],[discount]]&lt;=0.06,"5-6%",IF(samplesuperstore_cleaned[[#This Row],[discount]]=0.08,"7-8%","9-10%")))))</f>
        <v>1-2%</v>
      </c>
    </row>
    <row r="3158" spans="1:28" x14ac:dyDescent="0.3">
      <c r="A3158">
        <v>1192</v>
      </c>
      <c r="B3158">
        <v>23587</v>
      </c>
      <c r="C3158" t="s">
        <v>27</v>
      </c>
      <c r="D3158" s="3">
        <v>0.02</v>
      </c>
      <c r="E3158">
        <v>5.84</v>
      </c>
      <c r="F3158">
        <v>1.2</v>
      </c>
      <c r="G3158">
        <v>464</v>
      </c>
      <c r="H3158" t="s">
        <v>1452</v>
      </c>
      <c r="I3158" t="s">
        <v>29</v>
      </c>
      <c r="J3158" t="s">
        <v>114</v>
      </c>
      <c r="K3158" t="s">
        <v>31</v>
      </c>
      <c r="L3158" t="s">
        <v>42</v>
      </c>
      <c r="M3158" t="s">
        <v>43</v>
      </c>
      <c r="N3158" t="s">
        <v>296</v>
      </c>
      <c r="O3158">
        <v>0.55000000000000004</v>
      </c>
      <c r="P3158" t="s">
        <v>45</v>
      </c>
      <c r="Q3158" t="s">
        <v>70</v>
      </c>
      <c r="R3158" t="s">
        <v>1454</v>
      </c>
      <c r="S3158">
        <v>92683</v>
      </c>
      <c r="T3158" s="1">
        <v>41260</v>
      </c>
      <c r="U3158" s="1">
        <v>41262</v>
      </c>
      <c r="V3158" s="3">
        <v>51.36</v>
      </c>
      <c r="W3158">
        <v>14</v>
      </c>
      <c r="X3158" s="2">
        <v>84.73</v>
      </c>
      <c r="Y3158">
        <v>88067</v>
      </c>
      <c r="Z3158" t="s">
        <v>72</v>
      </c>
      <c r="AA3158">
        <v>2012</v>
      </c>
      <c r="AB3158" t="str">
        <f>IF(samplesuperstore_cleaned[[#This Row],[discount]]=0,"0%",IF(samplesuperstore_cleaned[[#This Row],[discount]]=0.02,"1-2%",IF(samplesuperstore_cleaned[[#This Row],[discount]]&lt;=0.04,"3-4%",IF(samplesuperstore_cleaned[[#This Row],[discount]]&lt;=0.06,"5-6%",IF(samplesuperstore_cleaned[[#This Row],[discount]]=0.08,"7-8%","9-10%")))))</f>
        <v>1-2%</v>
      </c>
    </row>
    <row r="3159" spans="1:28" x14ac:dyDescent="0.3">
      <c r="A3159">
        <v>2318</v>
      </c>
      <c r="B3159">
        <v>25316</v>
      </c>
      <c r="C3159" t="s">
        <v>27</v>
      </c>
      <c r="D3159" s="3">
        <v>7.0000000000000007E-2</v>
      </c>
      <c r="E3159">
        <v>3.29</v>
      </c>
      <c r="F3159">
        <v>1.35</v>
      </c>
      <c r="G3159">
        <v>890</v>
      </c>
      <c r="H3159" t="s">
        <v>2267</v>
      </c>
      <c r="I3159" t="s">
        <v>29</v>
      </c>
      <c r="J3159" t="s">
        <v>66</v>
      </c>
      <c r="K3159" t="s">
        <v>67</v>
      </c>
      <c r="L3159" t="s">
        <v>68</v>
      </c>
      <c r="M3159" t="s">
        <v>63</v>
      </c>
      <c r="N3159" t="s">
        <v>2014</v>
      </c>
      <c r="O3159">
        <v>0.55000000000000004</v>
      </c>
      <c r="P3159" t="s">
        <v>35</v>
      </c>
      <c r="Q3159" t="s">
        <v>255</v>
      </c>
      <c r="R3159" t="s">
        <v>93</v>
      </c>
      <c r="S3159">
        <v>76021</v>
      </c>
      <c r="T3159" s="1">
        <v>41214</v>
      </c>
      <c r="U3159" s="1">
        <v>41215</v>
      </c>
      <c r="V3159" s="3">
        <v>51.347999999999999</v>
      </c>
      <c r="W3159">
        <v>40</v>
      </c>
      <c r="X3159" s="2">
        <v>132.1</v>
      </c>
      <c r="Y3159">
        <v>89547</v>
      </c>
      <c r="Z3159" t="s">
        <v>59</v>
      </c>
      <c r="AA3159">
        <v>2012</v>
      </c>
      <c r="AB3159" t="str">
        <f>IF(samplesuperstore_cleaned[[#This Row],[discount]]=0,"0%",IF(samplesuperstore_cleaned[[#This Row],[discount]]=0.02,"1-2%",IF(samplesuperstore_cleaned[[#This Row],[discount]]&lt;=0.04,"3-4%",IF(samplesuperstore_cleaned[[#This Row],[discount]]&lt;=0.06,"5-6%",IF(samplesuperstore_cleaned[[#This Row],[discount]]=0.08,"7-8%","9-10%")))))</f>
        <v>9-10%</v>
      </c>
    </row>
    <row r="3160" spans="1:28" x14ac:dyDescent="0.3">
      <c r="A3160">
        <v>9205</v>
      </c>
      <c r="B3160">
        <v>22078</v>
      </c>
      <c r="C3160" t="s">
        <v>39</v>
      </c>
      <c r="D3160" s="3">
        <v>0.04</v>
      </c>
      <c r="E3160">
        <v>24.98</v>
      </c>
      <c r="F3160">
        <v>8.7899999999999991</v>
      </c>
      <c r="G3160">
        <v>3338</v>
      </c>
      <c r="H3160" t="s">
        <v>5424</v>
      </c>
      <c r="I3160" t="s">
        <v>29</v>
      </c>
      <c r="J3160" t="s">
        <v>244</v>
      </c>
      <c r="K3160" t="s">
        <v>31</v>
      </c>
      <c r="L3160" t="s">
        <v>158</v>
      </c>
      <c r="M3160" t="s">
        <v>33</v>
      </c>
      <c r="N3160" t="s">
        <v>2210</v>
      </c>
      <c r="O3160">
        <v>0.66</v>
      </c>
      <c r="P3160" t="s">
        <v>260</v>
      </c>
      <c r="Q3160" t="s">
        <v>929</v>
      </c>
      <c r="R3160" t="s">
        <v>5425</v>
      </c>
      <c r="S3160">
        <v>33614</v>
      </c>
      <c r="T3160" s="1">
        <v>40546</v>
      </c>
      <c r="U3160" s="1">
        <v>40546</v>
      </c>
      <c r="V3160" s="3">
        <v>51.306000000000004</v>
      </c>
      <c r="W3160">
        <v>10</v>
      </c>
      <c r="X3160" s="2">
        <v>246.75</v>
      </c>
      <c r="Y3160">
        <v>85982</v>
      </c>
      <c r="Z3160" t="s">
        <v>132</v>
      </c>
      <c r="AA3160">
        <v>2011</v>
      </c>
      <c r="AB3160" t="str">
        <f>IF(samplesuperstore_cleaned[[#This Row],[discount]]=0,"0%",IF(samplesuperstore_cleaned[[#This Row],[discount]]=0.02,"1-2%",IF(samplesuperstore_cleaned[[#This Row],[discount]]&lt;=0.04,"3-4%",IF(samplesuperstore_cleaned[[#This Row],[discount]]&lt;=0.06,"5-6%",IF(samplesuperstore_cleaned[[#This Row],[discount]]=0.08,"7-8%","9-10%")))))</f>
        <v>3-4%</v>
      </c>
    </row>
    <row r="3161" spans="1:28" x14ac:dyDescent="0.3">
      <c r="A3161">
        <v>3653</v>
      </c>
      <c r="B3161">
        <v>23128</v>
      </c>
      <c r="C3161" t="s">
        <v>57</v>
      </c>
      <c r="D3161" s="3">
        <v>0.1</v>
      </c>
      <c r="E3161">
        <v>100.98</v>
      </c>
      <c r="F3161">
        <v>7.18</v>
      </c>
      <c r="G3161">
        <v>1386</v>
      </c>
      <c r="H3161" t="s">
        <v>3033</v>
      </c>
      <c r="I3161" t="s">
        <v>29</v>
      </c>
      <c r="J3161" t="s">
        <v>66</v>
      </c>
      <c r="K3161" t="s">
        <v>54</v>
      </c>
      <c r="L3161" t="s">
        <v>181</v>
      </c>
      <c r="M3161" t="s">
        <v>33</v>
      </c>
      <c r="N3161" t="s">
        <v>1737</v>
      </c>
      <c r="O3161">
        <v>0.4</v>
      </c>
      <c r="P3161" t="s">
        <v>35</v>
      </c>
      <c r="Q3161" t="s">
        <v>1549</v>
      </c>
      <c r="R3161" t="s">
        <v>3034</v>
      </c>
      <c r="S3161">
        <v>46342</v>
      </c>
      <c r="T3161" s="1">
        <v>41115</v>
      </c>
      <c r="U3161" s="1">
        <v>41118</v>
      </c>
      <c r="V3161" s="3">
        <v>51.3</v>
      </c>
      <c r="W3161">
        <v>3</v>
      </c>
      <c r="X3161" s="2">
        <v>294.45999999999998</v>
      </c>
      <c r="Y3161">
        <v>88315</v>
      </c>
      <c r="Z3161" t="s">
        <v>48</v>
      </c>
      <c r="AA3161">
        <v>2012</v>
      </c>
      <c r="AB3161" t="str">
        <f>IF(samplesuperstore_cleaned[[#This Row],[discount]]=0,"0%",IF(samplesuperstore_cleaned[[#This Row],[discount]]=0.02,"1-2%",IF(samplesuperstore_cleaned[[#This Row],[discount]]&lt;=0.04,"3-4%",IF(samplesuperstore_cleaned[[#This Row],[discount]]&lt;=0.06,"5-6%",IF(samplesuperstore_cleaned[[#This Row],[discount]]=0.08,"7-8%","9-10%")))))</f>
        <v>9-10%</v>
      </c>
    </row>
    <row r="3162" spans="1:28" x14ac:dyDescent="0.3">
      <c r="A3162">
        <v>3745</v>
      </c>
      <c r="B3162">
        <v>5231</v>
      </c>
      <c r="C3162" t="s">
        <v>39</v>
      </c>
      <c r="D3162" s="3">
        <v>0.03</v>
      </c>
      <c r="E3162">
        <v>35.94</v>
      </c>
      <c r="F3162">
        <v>6.66</v>
      </c>
      <c r="G3162">
        <v>1413</v>
      </c>
      <c r="H3162" t="s">
        <v>3077</v>
      </c>
      <c r="I3162" t="s">
        <v>29</v>
      </c>
      <c r="J3162" t="s">
        <v>30</v>
      </c>
      <c r="K3162" t="s">
        <v>31</v>
      </c>
      <c r="L3162" t="s">
        <v>100</v>
      </c>
      <c r="M3162" t="s">
        <v>33</v>
      </c>
      <c r="N3162" t="s">
        <v>128</v>
      </c>
      <c r="O3162">
        <v>0.4</v>
      </c>
      <c r="P3162" t="s">
        <v>84</v>
      </c>
      <c r="Q3162" t="s">
        <v>85</v>
      </c>
      <c r="R3162" t="s">
        <v>476</v>
      </c>
      <c r="S3162">
        <v>2113</v>
      </c>
      <c r="T3162" s="1">
        <v>40557</v>
      </c>
      <c r="U3162" s="1">
        <v>40558</v>
      </c>
      <c r="V3162" s="3">
        <v>51.244000000000014</v>
      </c>
      <c r="W3162">
        <v>13</v>
      </c>
      <c r="X3162" s="2">
        <v>473.46</v>
      </c>
      <c r="Y3162">
        <v>37250</v>
      </c>
      <c r="Z3162" t="s">
        <v>132</v>
      </c>
      <c r="AA3162">
        <v>2011</v>
      </c>
      <c r="AB3162" t="str">
        <f>IF(samplesuperstore_cleaned[[#This Row],[discount]]=0,"0%",IF(samplesuperstore_cleaned[[#This Row],[discount]]=0.02,"1-2%",IF(samplesuperstore_cleaned[[#This Row],[discount]]&lt;=0.04,"3-4%",IF(samplesuperstore_cleaned[[#This Row],[discount]]&lt;=0.06,"5-6%",IF(samplesuperstore_cleaned[[#This Row],[discount]]=0.08,"7-8%","9-10%")))))</f>
        <v>3-4%</v>
      </c>
    </row>
    <row r="3163" spans="1:28" x14ac:dyDescent="0.3">
      <c r="A3163">
        <v>7420</v>
      </c>
      <c r="B3163">
        <v>20535</v>
      </c>
      <c r="C3163" t="s">
        <v>27</v>
      </c>
      <c r="D3163" s="3">
        <v>0.05</v>
      </c>
      <c r="E3163">
        <v>20.95</v>
      </c>
      <c r="F3163">
        <v>4</v>
      </c>
      <c r="G3163">
        <v>2710</v>
      </c>
      <c r="H3163" t="s">
        <v>4716</v>
      </c>
      <c r="I3163" t="s">
        <v>29</v>
      </c>
      <c r="J3163" t="s">
        <v>244</v>
      </c>
      <c r="K3163" t="s">
        <v>54</v>
      </c>
      <c r="L3163" t="s">
        <v>181</v>
      </c>
      <c r="M3163" t="s">
        <v>33</v>
      </c>
      <c r="N3163" t="s">
        <v>1839</v>
      </c>
      <c r="O3163">
        <v>0.6</v>
      </c>
      <c r="P3163" t="s">
        <v>84</v>
      </c>
      <c r="Q3163" t="s">
        <v>1057</v>
      </c>
      <c r="R3163" t="s">
        <v>4717</v>
      </c>
      <c r="S3163">
        <v>21221</v>
      </c>
      <c r="T3163" s="1">
        <v>41249</v>
      </c>
      <c r="U3163" s="1">
        <v>41250</v>
      </c>
      <c r="V3163" s="3">
        <v>51.239999999999995</v>
      </c>
      <c r="W3163">
        <v>15</v>
      </c>
      <c r="X3163" s="2">
        <v>309.56</v>
      </c>
      <c r="Y3163">
        <v>89245</v>
      </c>
      <c r="Z3163" t="s">
        <v>72</v>
      </c>
      <c r="AA3163">
        <v>2012</v>
      </c>
      <c r="AB3163" t="str">
        <f>IF(samplesuperstore_cleaned[[#This Row],[discount]]=0,"0%",IF(samplesuperstore_cleaned[[#This Row],[discount]]=0.02,"1-2%",IF(samplesuperstore_cleaned[[#This Row],[discount]]&lt;=0.04,"3-4%",IF(samplesuperstore_cleaned[[#This Row],[discount]]&lt;=0.06,"5-6%",IF(samplesuperstore_cleaned[[#This Row],[discount]]=0.08,"7-8%","9-10%")))))</f>
        <v>5-6%</v>
      </c>
    </row>
    <row r="3164" spans="1:28" x14ac:dyDescent="0.3">
      <c r="A3164">
        <v>7368</v>
      </c>
      <c r="B3164">
        <v>23299</v>
      </c>
      <c r="C3164" t="s">
        <v>78</v>
      </c>
      <c r="D3164" s="3">
        <v>0.09</v>
      </c>
      <c r="E3164">
        <v>3.75</v>
      </c>
      <c r="F3164">
        <v>0.5</v>
      </c>
      <c r="G3164">
        <v>2689</v>
      </c>
      <c r="H3164" t="s">
        <v>4689</v>
      </c>
      <c r="I3164" t="s">
        <v>29</v>
      </c>
      <c r="J3164" t="s">
        <v>66</v>
      </c>
      <c r="K3164" t="s">
        <v>31</v>
      </c>
      <c r="L3164" t="s">
        <v>32</v>
      </c>
      <c r="M3164" t="s">
        <v>33</v>
      </c>
      <c r="N3164" t="s">
        <v>599</v>
      </c>
      <c r="O3164">
        <v>0.37</v>
      </c>
      <c r="P3164" t="s">
        <v>84</v>
      </c>
      <c r="Q3164" t="s">
        <v>97</v>
      </c>
      <c r="R3164" t="s">
        <v>4064</v>
      </c>
      <c r="S3164">
        <v>7011</v>
      </c>
      <c r="T3164" s="1">
        <v>40486</v>
      </c>
      <c r="U3164" s="1">
        <v>40488</v>
      </c>
      <c r="V3164" s="3">
        <v>51.218699999999998</v>
      </c>
      <c r="W3164">
        <v>21</v>
      </c>
      <c r="X3164" s="2">
        <v>74.23</v>
      </c>
      <c r="Y3164">
        <v>90624</v>
      </c>
      <c r="Z3164" t="s">
        <v>59</v>
      </c>
      <c r="AA3164">
        <v>2010</v>
      </c>
      <c r="AB3164" t="str">
        <f>IF(samplesuperstore_cleaned[[#This Row],[discount]]=0,"0%",IF(samplesuperstore_cleaned[[#This Row],[discount]]=0.02,"1-2%",IF(samplesuperstore_cleaned[[#This Row],[discount]]&lt;=0.04,"3-4%",IF(samplesuperstore_cleaned[[#This Row],[discount]]&lt;=0.06,"5-6%",IF(samplesuperstore_cleaned[[#This Row],[discount]]=0.08,"7-8%","9-10%")))))</f>
        <v>9-10%</v>
      </c>
    </row>
    <row r="3165" spans="1:28" x14ac:dyDescent="0.3">
      <c r="A3165">
        <v>5649</v>
      </c>
      <c r="B3165">
        <v>18686</v>
      </c>
      <c r="C3165" t="s">
        <v>78</v>
      </c>
      <c r="D3165" s="3">
        <v>0.06</v>
      </c>
      <c r="E3165">
        <v>11.58</v>
      </c>
      <c r="F3165">
        <v>5.72</v>
      </c>
      <c r="G3165">
        <v>2079</v>
      </c>
      <c r="H3165" t="s">
        <v>3947</v>
      </c>
      <c r="I3165" t="s">
        <v>29</v>
      </c>
      <c r="J3165" t="s">
        <v>66</v>
      </c>
      <c r="K3165" t="s">
        <v>31</v>
      </c>
      <c r="L3165" t="s">
        <v>100</v>
      </c>
      <c r="M3165" t="s">
        <v>33</v>
      </c>
      <c r="N3165" t="s">
        <v>585</v>
      </c>
      <c r="O3165">
        <v>0.35</v>
      </c>
      <c r="P3165" t="s">
        <v>84</v>
      </c>
      <c r="Q3165" t="s">
        <v>361</v>
      </c>
      <c r="R3165" t="s">
        <v>362</v>
      </c>
      <c r="S3165">
        <v>4070</v>
      </c>
      <c r="T3165" s="1">
        <v>41265</v>
      </c>
      <c r="U3165" s="1">
        <v>41266</v>
      </c>
      <c r="V3165" s="3">
        <v>51.179999999999993</v>
      </c>
      <c r="W3165">
        <v>13</v>
      </c>
      <c r="X3165" s="2">
        <v>155.69</v>
      </c>
      <c r="Y3165">
        <v>86097</v>
      </c>
      <c r="Z3165" t="s">
        <v>72</v>
      </c>
      <c r="AA3165">
        <v>2012</v>
      </c>
      <c r="AB3165" t="str">
        <f>IF(samplesuperstore_cleaned[[#This Row],[discount]]=0,"0%",IF(samplesuperstore_cleaned[[#This Row],[discount]]=0.02,"1-2%",IF(samplesuperstore_cleaned[[#This Row],[discount]]&lt;=0.04,"3-4%",IF(samplesuperstore_cleaned[[#This Row],[discount]]&lt;=0.06,"5-6%",IF(samplesuperstore_cleaned[[#This Row],[discount]]=0.08,"7-8%","9-10%")))))</f>
        <v>5-6%</v>
      </c>
    </row>
    <row r="3166" spans="1:28" x14ac:dyDescent="0.3">
      <c r="A3166">
        <v>4730</v>
      </c>
      <c r="B3166">
        <v>21467</v>
      </c>
      <c r="C3166" t="s">
        <v>60</v>
      </c>
      <c r="D3166" s="3">
        <v>0.05</v>
      </c>
      <c r="E3166">
        <v>8.5</v>
      </c>
      <c r="F3166">
        <v>1.99</v>
      </c>
      <c r="G3166">
        <v>1755</v>
      </c>
      <c r="H3166" t="s">
        <v>3545</v>
      </c>
      <c r="I3166" t="s">
        <v>29</v>
      </c>
      <c r="J3166" t="s">
        <v>244</v>
      </c>
      <c r="K3166" t="s">
        <v>54</v>
      </c>
      <c r="L3166" t="s">
        <v>181</v>
      </c>
      <c r="M3166" t="s">
        <v>52</v>
      </c>
      <c r="N3166" t="s">
        <v>658</v>
      </c>
      <c r="O3166">
        <v>0.49</v>
      </c>
      <c r="P3166" t="s">
        <v>45</v>
      </c>
      <c r="Q3166" t="s">
        <v>70</v>
      </c>
      <c r="R3166" t="s">
        <v>3546</v>
      </c>
      <c r="S3166">
        <v>95376</v>
      </c>
      <c r="T3166" s="1">
        <v>41338</v>
      </c>
      <c r="U3166" s="1">
        <v>41340</v>
      </c>
      <c r="V3166" s="3">
        <v>51.08</v>
      </c>
      <c r="W3166">
        <v>11</v>
      </c>
      <c r="X3166" s="2">
        <v>91.1</v>
      </c>
      <c r="Y3166">
        <v>90182</v>
      </c>
      <c r="Z3166" t="s">
        <v>165</v>
      </c>
      <c r="AA3166">
        <v>2013</v>
      </c>
      <c r="AB3166" t="str">
        <f>IF(samplesuperstore_cleaned[[#This Row],[discount]]=0,"0%",IF(samplesuperstore_cleaned[[#This Row],[discount]]=0.02,"1-2%",IF(samplesuperstore_cleaned[[#This Row],[discount]]&lt;=0.04,"3-4%",IF(samplesuperstore_cleaned[[#This Row],[discount]]&lt;=0.06,"5-6%",IF(samplesuperstore_cleaned[[#This Row],[discount]]=0.08,"7-8%","9-10%")))))</f>
        <v>5-6%</v>
      </c>
    </row>
    <row r="3167" spans="1:28" x14ac:dyDescent="0.3">
      <c r="A3167">
        <v>4762</v>
      </c>
      <c r="B3167">
        <v>21357</v>
      </c>
      <c r="C3167" t="s">
        <v>60</v>
      </c>
      <c r="D3167" s="3">
        <v>0.09</v>
      </c>
      <c r="E3167">
        <v>4.13</v>
      </c>
      <c r="F3167">
        <v>0.5</v>
      </c>
      <c r="G3167">
        <v>1770</v>
      </c>
      <c r="H3167" t="s">
        <v>3562</v>
      </c>
      <c r="I3167" t="s">
        <v>29</v>
      </c>
      <c r="J3167" t="s">
        <v>66</v>
      </c>
      <c r="K3167" t="s">
        <v>31</v>
      </c>
      <c r="L3167" t="s">
        <v>32</v>
      </c>
      <c r="M3167" t="s">
        <v>33</v>
      </c>
      <c r="N3167" t="s">
        <v>266</v>
      </c>
      <c r="O3167">
        <v>0.39</v>
      </c>
      <c r="P3167" t="s">
        <v>35</v>
      </c>
      <c r="Q3167" t="s">
        <v>36</v>
      </c>
      <c r="R3167" t="s">
        <v>3563</v>
      </c>
      <c r="S3167">
        <v>60201</v>
      </c>
      <c r="T3167" s="1">
        <v>40781</v>
      </c>
      <c r="U3167" s="1">
        <v>40785</v>
      </c>
      <c r="V3167" s="3">
        <v>50.901299999999992</v>
      </c>
      <c r="W3167">
        <v>19</v>
      </c>
      <c r="X3167" s="2">
        <v>73.77</v>
      </c>
      <c r="Y3167">
        <v>89107</v>
      </c>
      <c r="Z3167" t="s">
        <v>107</v>
      </c>
      <c r="AA3167">
        <v>2011</v>
      </c>
      <c r="AB3167" t="str">
        <f>IF(samplesuperstore_cleaned[[#This Row],[discount]]=0,"0%",IF(samplesuperstore_cleaned[[#This Row],[discount]]=0.02,"1-2%",IF(samplesuperstore_cleaned[[#This Row],[discount]]&lt;=0.04,"3-4%",IF(samplesuperstore_cleaned[[#This Row],[discount]]&lt;=0.06,"5-6%",IF(samplesuperstore_cleaned[[#This Row],[discount]]=0.08,"7-8%","9-10%")))))</f>
        <v>9-10%</v>
      </c>
    </row>
    <row r="3168" spans="1:28" x14ac:dyDescent="0.3">
      <c r="A3168">
        <v>6339</v>
      </c>
      <c r="B3168">
        <v>24140</v>
      </c>
      <c r="C3168" t="s">
        <v>78</v>
      </c>
      <c r="D3168" s="3">
        <v>0.1</v>
      </c>
      <c r="E3168">
        <v>20.239999999999998</v>
      </c>
      <c r="F3168">
        <v>6.67</v>
      </c>
      <c r="G3168">
        <v>2337</v>
      </c>
      <c r="H3168" t="s">
        <v>4268</v>
      </c>
      <c r="I3168" t="s">
        <v>29</v>
      </c>
      <c r="J3168" t="s">
        <v>66</v>
      </c>
      <c r="K3168" t="s">
        <v>67</v>
      </c>
      <c r="L3168" t="s">
        <v>104</v>
      </c>
      <c r="M3168" t="s">
        <v>52</v>
      </c>
      <c r="N3168" t="s">
        <v>1019</v>
      </c>
      <c r="O3168">
        <v>0.49</v>
      </c>
      <c r="P3168" t="s">
        <v>84</v>
      </c>
      <c r="Q3168" t="s">
        <v>1057</v>
      </c>
      <c r="R3168" t="s">
        <v>576</v>
      </c>
      <c r="S3168">
        <v>20735</v>
      </c>
      <c r="T3168" s="1">
        <v>41443</v>
      </c>
      <c r="U3168" s="1">
        <v>41444</v>
      </c>
      <c r="V3168" s="3">
        <v>50.868000000000002</v>
      </c>
      <c r="W3168">
        <v>11</v>
      </c>
      <c r="X3168" s="2">
        <v>215.02</v>
      </c>
      <c r="Y3168">
        <v>91485</v>
      </c>
      <c r="Z3168" t="s">
        <v>189</v>
      </c>
      <c r="AA3168">
        <v>2013</v>
      </c>
      <c r="AB3168" t="str">
        <f>IF(samplesuperstore_cleaned[[#This Row],[discount]]=0,"0%",IF(samplesuperstore_cleaned[[#This Row],[discount]]=0.02,"1-2%",IF(samplesuperstore_cleaned[[#This Row],[discount]]&lt;=0.04,"3-4%",IF(samplesuperstore_cleaned[[#This Row],[discount]]&lt;=0.06,"5-6%",IF(samplesuperstore_cleaned[[#This Row],[discount]]=0.08,"7-8%","9-10%")))))</f>
        <v>9-10%</v>
      </c>
    </row>
    <row r="3169" spans="1:28" x14ac:dyDescent="0.3">
      <c r="A3169">
        <v>7123</v>
      </c>
      <c r="B3169">
        <v>24036</v>
      </c>
      <c r="C3169" t="s">
        <v>78</v>
      </c>
      <c r="D3169" s="3">
        <v>0.04</v>
      </c>
      <c r="E3169">
        <v>10.98</v>
      </c>
      <c r="F3169">
        <v>5.14</v>
      </c>
      <c r="G3169">
        <v>2596</v>
      </c>
      <c r="H3169" t="s">
        <v>4587</v>
      </c>
      <c r="I3169" t="s">
        <v>29</v>
      </c>
      <c r="J3169" t="s">
        <v>30</v>
      </c>
      <c r="K3169" t="s">
        <v>31</v>
      </c>
      <c r="L3169" t="s">
        <v>138</v>
      </c>
      <c r="M3169" t="s">
        <v>33</v>
      </c>
      <c r="N3169" t="s">
        <v>1902</v>
      </c>
      <c r="O3169">
        <v>0.36</v>
      </c>
      <c r="P3169" t="s">
        <v>35</v>
      </c>
      <c r="Q3169" t="s">
        <v>1549</v>
      </c>
      <c r="R3169" t="s">
        <v>4471</v>
      </c>
      <c r="S3169">
        <v>46321</v>
      </c>
      <c r="T3169" s="1">
        <v>41510</v>
      </c>
      <c r="U3169" s="1">
        <v>41511</v>
      </c>
      <c r="V3169" s="3">
        <v>50.730651999999992</v>
      </c>
      <c r="W3169">
        <v>16</v>
      </c>
      <c r="X3169" s="2">
        <v>176.37</v>
      </c>
      <c r="Y3169">
        <v>90879</v>
      </c>
      <c r="Z3169" t="s">
        <v>107</v>
      </c>
      <c r="AA3169">
        <v>2013</v>
      </c>
      <c r="AB3169" t="str">
        <f>IF(samplesuperstore_cleaned[[#This Row],[discount]]=0,"0%",IF(samplesuperstore_cleaned[[#This Row],[discount]]=0.02,"1-2%",IF(samplesuperstore_cleaned[[#This Row],[discount]]&lt;=0.04,"3-4%",IF(samplesuperstore_cleaned[[#This Row],[discount]]&lt;=0.06,"5-6%",IF(samplesuperstore_cleaned[[#This Row],[discount]]=0.08,"7-8%","9-10%")))))</f>
        <v>3-4%</v>
      </c>
    </row>
    <row r="3170" spans="1:28" x14ac:dyDescent="0.3">
      <c r="A3170">
        <v>7404</v>
      </c>
      <c r="B3170">
        <v>22454</v>
      </c>
      <c r="C3170" t="s">
        <v>57</v>
      </c>
      <c r="D3170" s="3">
        <v>0</v>
      </c>
      <c r="E3170">
        <v>6.48</v>
      </c>
      <c r="F3170">
        <v>7.37</v>
      </c>
      <c r="G3170">
        <v>2704</v>
      </c>
      <c r="H3170" t="s">
        <v>4706</v>
      </c>
      <c r="I3170" t="s">
        <v>29</v>
      </c>
      <c r="J3170" t="s">
        <v>244</v>
      </c>
      <c r="K3170" t="s">
        <v>31</v>
      </c>
      <c r="L3170" t="s">
        <v>49</v>
      </c>
      <c r="M3170" t="s">
        <v>33</v>
      </c>
      <c r="N3170" t="s">
        <v>447</v>
      </c>
      <c r="O3170">
        <v>0.37</v>
      </c>
      <c r="P3170" t="s">
        <v>260</v>
      </c>
      <c r="Q3170" t="s">
        <v>929</v>
      </c>
      <c r="R3170" t="s">
        <v>4707</v>
      </c>
      <c r="S3170">
        <v>32503</v>
      </c>
      <c r="T3170" s="1">
        <v>41526</v>
      </c>
      <c r="U3170" s="1">
        <v>41527</v>
      </c>
      <c r="V3170" s="3">
        <v>50.717999999999996</v>
      </c>
      <c r="W3170">
        <v>6</v>
      </c>
      <c r="X3170" s="2">
        <v>43.35</v>
      </c>
      <c r="Y3170">
        <v>91413</v>
      </c>
      <c r="Z3170" t="s">
        <v>173</v>
      </c>
      <c r="AA3170">
        <v>2013</v>
      </c>
      <c r="AB3170" t="str">
        <f>IF(samplesuperstore_cleaned[[#This Row],[discount]]=0,"0%",IF(samplesuperstore_cleaned[[#This Row],[discount]]=0.02,"1-2%",IF(samplesuperstore_cleaned[[#This Row],[discount]]&lt;=0.04,"3-4%",IF(samplesuperstore_cleaned[[#This Row],[discount]]&lt;=0.06,"5-6%",IF(samplesuperstore_cleaned[[#This Row],[discount]]=0.08,"7-8%","9-10%")))))</f>
        <v>0%</v>
      </c>
    </row>
    <row r="3171" spans="1:28" x14ac:dyDescent="0.3">
      <c r="A3171">
        <v>8532</v>
      </c>
      <c r="B3171">
        <v>20912</v>
      </c>
      <c r="C3171" t="s">
        <v>57</v>
      </c>
      <c r="D3171" s="3">
        <v>0.05</v>
      </c>
      <c r="E3171">
        <v>5.84</v>
      </c>
      <c r="F3171">
        <v>1.2</v>
      </c>
      <c r="G3171">
        <v>3089</v>
      </c>
      <c r="H3171" t="s">
        <v>5149</v>
      </c>
      <c r="I3171" t="s">
        <v>29</v>
      </c>
      <c r="J3171" t="s">
        <v>30</v>
      </c>
      <c r="K3171" t="s">
        <v>31</v>
      </c>
      <c r="L3171" t="s">
        <v>42</v>
      </c>
      <c r="M3171" t="s">
        <v>43</v>
      </c>
      <c r="N3171" t="s">
        <v>296</v>
      </c>
      <c r="O3171">
        <v>0.55000000000000004</v>
      </c>
      <c r="P3171" t="s">
        <v>35</v>
      </c>
      <c r="Q3171" t="s">
        <v>456</v>
      </c>
      <c r="R3171" t="s">
        <v>457</v>
      </c>
      <c r="S3171">
        <v>66209</v>
      </c>
      <c r="T3171" s="1">
        <v>40905</v>
      </c>
      <c r="U3171" s="1">
        <v>40907</v>
      </c>
      <c r="V3171" s="3">
        <v>50.699999999999996</v>
      </c>
      <c r="W3171">
        <v>16</v>
      </c>
      <c r="X3171" s="2">
        <v>92</v>
      </c>
      <c r="Y3171">
        <v>91220</v>
      </c>
      <c r="Z3171" t="s">
        <v>72</v>
      </c>
      <c r="AA3171">
        <v>2011</v>
      </c>
      <c r="AB3171" t="str">
        <f>IF(samplesuperstore_cleaned[[#This Row],[discount]]=0,"0%",IF(samplesuperstore_cleaned[[#This Row],[discount]]=0.02,"1-2%",IF(samplesuperstore_cleaned[[#This Row],[discount]]&lt;=0.04,"3-4%",IF(samplesuperstore_cleaned[[#This Row],[discount]]&lt;=0.06,"5-6%",IF(samplesuperstore_cleaned[[#This Row],[discount]]=0.08,"7-8%","9-10%")))))</f>
        <v>5-6%</v>
      </c>
    </row>
    <row r="3172" spans="1:28" x14ac:dyDescent="0.3">
      <c r="A3172">
        <v>7020</v>
      </c>
      <c r="B3172">
        <v>2225</v>
      </c>
      <c r="C3172" t="s">
        <v>60</v>
      </c>
      <c r="D3172" s="3">
        <v>0.06</v>
      </c>
      <c r="E3172">
        <v>14.98</v>
      </c>
      <c r="F3172">
        <v>8.99</v>
      </c>
      <c r="G3172">
        <v>2567</v>
      </c>
      <c r="H3172" t="s">
        <v>4551</v>
      </c>
      <c r="I3172" t="s">
        <v>29</v>
      </c>
      <c r="J3172" t="s">
        <v>66</v>
      </c>
      <c r="K3172" t="s">
        <v>67</v>
      </c>
      <c r="L3172" t="s">
        <v>104</v>
      </c>
      <c r="M3172" t="s">
        <v>52</v>
      </c>
      <c r="N3172" t="s">
        <v>3265</v>
      </c>
      <c r="O3172">
        <v>0.39</v>
      </c>
      <c r="P3172" t="s">
        <v>35</v>
      </c>
      <c r="Q3172" t="s">
        <v>255</v>
      </c>
      <c r="R3172" t="s">
        <v>3379</v>
      </c>
      <c r="S3172">
        <v>77070</v>
      </c>
      <c r="T3172" s="1">
        <v>41476</v>
      </c>
      <c r="U3172" s="1">
        <v>41480</v>
      </c>
      <c r="V3172" s="3">
        <v>50.59</v>
      </c>
      <c r="W3172">
        <v>43</v>
      </c>
      <c r="X3172" s="2">
        <v>666.4</v>
      </c>
      <c r="Y3172">
        <v>16098</v>
      </c>
      <c r="Z3172" t="s">
        <v>48</v>
      </c>
      <c r="AA3172">
        <v>2013</v>
      </c>
      <c r="AB3172" t="str">
        <f>IF(samplesuperstore_cleaned[[#This Row],[discount]]=0,"0%",IF(samplesuperstore_cleaned[[#This Row],[discount]]=0.02,"1-2%",IF(samplesuperstore_cleaned[[#This Row],[discount]]&lt;=0.04,"3-4%",IF(samplesuperstore_cleaned[[#This Row],[discount]]&lt;=0.06,"5-6%",IF(samplesuperstore_cleaned[[#This Row],[discount]]=0.08,"7-8%","9-10%")))))</f>
        <v>5-6%</v>
      </c>
    </row>
    <row r="3173" spans="1:28" x14ac:dyDescent="0.3">
      <c r="A3173">
        <v>8908</v>
      </c>
      <c r="B3173">
        <v>19671</v>
      </c>
      <c r="C3173" t="s">
        <v>78</v>
      </c>
      <c r="D3173" s="3">
        <v>0.05</v>
      </c>
      <c r="E3173">
        <v>9.48</v>
      </c>
      <c r="F3173">
        <v>3.72</v>
      </c>
      <c r="G3173">
        <v>3224</v>
      </c>
      <c r="H3173" t="s">
        <v>5297</v>
      </c>
      <c r="I3173" t="s">
        <v>29</v>
      </c>
      <c r="J3173" t="s">
        <v>114</v>
      </c>
      <c r="K3173" t="s">
        <v>67</v>
      </c>
      <c r="L3173" t="s">
        <v>104</v>
      </c>
      <c r="M3173" t="s">
        <v>52</v>
      </c>
      <c r="N3173" t="s">
        <v>2555</v>
      </c>
      <c r="O3173">
        <v>0.4</v>
      </c>
      <c r="P3173" t="s">
        <v>260</v>
      </c>
      <c r="Q3173" t="s">
        <v>619</v>
      </c>
      <c r="R3173" t="s">
        <v>5288</v>
      </c>
      <c r="S3173">
        <v>37066</v>
      </c>
      <c r="T3173" s="1">
        <v>40578</v>
      </c>
      <c r="U3173" s="1">
        <v>40579</v>
      </c>
      <c r="V3173" s="3">
        <v>50.49</v>
      </c>
      <c r="W3173">
        <v>2</v>
      </c>
      <c r="X3173" s="2">
        <v>19.61</v>
      </c>
      <c r="Y3173">
        <v>86510</v>
      </c>
      <c r="Z3173" t="s">
        <v>112</v>
      </c>
      <c r="AA3173">
        <v>2011</v>
      </c>
      <c r="AB3173" t="str">
        <f>IF(samplesuperstore_cleaned[[#This Row],[discount]]=0,"0%",IF(samplesuperstore_cleaned[[#This Row],[discount]]=0.02,"1-2%",IF(samplesuperstore_cleaned[[#This Row],[discount]]&lt;=0.04,"3-4%",IF(samplesuperstore_cleaned[[#This Row],[discount]]&lt;=0.06,"5-6%",IF(samplesuperstore_cleaned[[#This Row],[discount]]=0.08,"7-8%","9-10%")))))</f>
        <v>5-6%</v>
      </c>
    </row>
    <row r="3174" spans="1:28" x14ac:dyDescent="0.3">
      <c r="A3174">
        <v>8300</v>
      </c>
      <c r="B3174">
        <v>23649</v>
      </c>
      <c r="C3174" t="s">
        <v>27</v>
      </c>
      <c r="D3174" s="3">
        <v>0.01</v>
      </c>
      <c r="E3174">
        <v>3.69</v>
      </c>
      <c r="F3174">
        <v>0.5</v>
      </c>
      <c r="G3174">
        <v>3012</v>
      </c>
      <c r="H3174" t="s">
        <v>5060</v>
      </c>
      <c r="I3174" t="s">
        <v>29</v>
      </c>
      <c r="J3174" t="s">
        <v>30</v>
      </c>
      <c r="K3174" t="s">
        <v>31</v>
      </c>
      <c r="L3174" t="s">
        <v>32</v>
      </c>
      <c r="M3174" t="s">
        <v>33</v>
      </c>
      <c r="N3174" t="s">
        <v>334</v>
      </c>
      <c r="O3174">
        <v>0.38</v>
      </c>
      <c r="P3174" t="s">
        <v>84</v>
      </c>
      <c r="Q3174" t="s">
        <v>125</v>
      </c>
      <c r="R3174" t="s">
        <v>908</v>
      </c>
      <c r="S3174">
        <v>14609</v>
      </c>
      <c r="T3174" s="1">
        <v>41542</v>
      </c>
      <c r="U3174" s="1">
        <v>41544</v>
      </c>
      <c r="V3174" s="3">
        <v>50.4666</v>
      </c>
      <c r="W3174">
        <v>19</v>
      </c>
      <c r="X3174" s="2">
        <v>73.14</v>
      </c>
      <c r="Y3174">
        <v>86350</v>
      </c>
      <c r="Z3174" t="s">
        <v>173</v>
      </c>
      <c r="AA3174">
        <v>2013</v>
      </c>
      <c r="AB3174" t="str">
        <f>IF(samplesuperstore_cleaned[[#This Row],[discount]]=0,"0%",IF(samplesuperstore_cleaned[[#This Row],[discount]]=0.02,"1-2%",IF(samplesuperstore_cleaned[[#This Row],[discount]]&lt;=0.04,"3-4%",IF(samplesuperstore_cleaned[[#This Row],[discount]]&lt;=0.06,"5-6%",IF(samplesuperstore_cleaned[[#This Row],[discount]]=0.08,"7-8%","9-10%")))))</f>
        <v>3-4%</v>
      </c>
    </row>
    <row r="3175" spans="1:28" x14ac:dyDescent="0.3">
      <c r="A3175">
        <v>4703</v>
      </c>
      <c r="B3175">
        <v>18475</v>
      </c>
      <c r="C3175" t="s">
        <v>78</v>
      </c>
      <c r="D3175" s="3">
        <v>0.06</v>
      </c>
      <c r="E3175">
        <v>8.34</v>
      </c>
      <c r="F3175">
        <v>1.43</v>
      </c>
      <c r="G3175">
        <v>1747</v>
      </c>
      <c r="H3175" t="s">
        <v>3533</v>
      </c>
      <c r="I3175" t="s">
        <v>41</v>
      </c>
      <c r="J3175" t="s">
        <v>66</v>
      </c>
      <c r="K3175" t="s">
        <v>31</v>
      </c>
      <c r="L3175" t="s">
        <v>49</v>
      </c>
      <c r="M3175" t="s">
        <v>43</v>
      </c>
      <c r="N3175" t="s">
        <v>429</v>
      </c>
      <c r="O3175">
        <v>0.35</v>
      </c>
      <c r="P3175" t="s">
        <v>35</v>
      </c>
      <c r="Q3175" t="s">
        <v>768</v>
      </c>
      <c r="R3175" t="s">
        <v>3534</v>
      </c>
      <c r="S3175">
        <v>73034</v>
      </c>
      <c r="T3175" s="1">
        <v>41274</v>
      </c>
      <c r="U3175" s="1">
        <v>41275</v>
      </c>
      <c r="V3175" s="3">
        <v>50.404499999999992</v>
      </c>
      <c r="W3175">
        <v>9</v>
      </c>
      <c r="X3175" s="2">
        <v>73.05</v>
      </c>
      <c r="Y3175">
        <v>87252</v>
      </c>
      <c r="Z3175" t="s">
        <v>72</v>
      </c>
      <c r="AA3175">
        <v>2012</v>
      </c>
      <c r="AB3175" t="str">
        <f>IF(samplesuperstore_cleaned[[#This Row],[discount]]=0,"0%",IF(samplesuperstore_cleaned[[#This Row],[discount]]=0.02,"1-2%",IF(samplesuperstore_cleaned[[#This Row],[discount]]&lt;=0.04,"3-4%",IF(samplesuperstore_cleaned[[#This Row],[discount]]&lt;=0.06,"5-6%",IF(samplesuperstore_cleaned[[#This Row],[discount]]=0.08,"7-8%","9-10%")))))</f>
        <v>5-6%</v>
      </c>
    </row>
    <row r="3176" spans="1:28" x14ac:dyDescent="0.3">
      <c r="A3176">
        <v>5054</v>
      </c>
      <c r="B3176">
        <v>25377</v>
      </c>
      <c r="C3176" t="s">
        <v>39</v>
      </c>
      <c r="D3176" s="3">
        <v>0.02</v>
      </c>
      <c r="E3176">
        <v>5.68</v>
      </c>
      <c r="F3176">
        <v>1.39</v>
      </c>
      <c r="G3176">
        <v>1872</v>
      </c>
      <c r="H3176" t="s">
        <v>3691</v>
      </c>
      <c r="I3176" t="s">
        <v>29</v>
      </c>
      <c r="J3176" t="s">
        <v>30</v>
      </c>
      <c r="K3176" t="s">
        <v>31</v>
      </c>
      <c r="L3176" t="s">
        <v>100</v>
      </c>
      <c r="M3176" t="s">
        <v>33</v>
      </c>
      <c r="N3176" t="s">
        <v>1136</v>
      </c>
      <c r="O3176">
        <v>0.38</v>
      </c>
      <c r="P3176" t="s">
        <v>45</v>
      </c>
      <c r="Q3176" t="s">
        <v>70</v>
      </c>
      <c r="R3176" t="s">
        <v>3692</v>
      </c>
      <c r="S3176">
        <v>94306</v>
      </c>
      <c r="T3176" s="1">
        <v>41514</v>
      </c>
      <c r="U3176" s="1">
        <v>41516</v>
      </c>
      <c r="V3176" s="3">
        <v>50.280299999999997</v>
      </c>
      <c r="W3176">
        <v>12</v>
      </c>
      <c r="X3176" s="2">
        <v>72.87</v>
      </c>
      <c r="Y3176">
        <v>90102</v>
      </c>
      <c r="Z3176" t="s">
        <v>107</v>
      </c>
      <c r="AA3176">
        <v>2013</v>
      </c>
      <c r="AB3176" t="str">
        <f>IF(samplesuperstore_cleaned[[#This Row],[discount]]=0,"0%",IF(samplesuperstore_cleaned[[#This Row],[discount]]=0.02,"1-2%",IF(samplesuperstore_cleaned[[#This Row],[discount]]&lt;=0.04,"3-4%",IF(samplesuperstore_cleaned[[#This Row],[discount]]&lt;=0.06,"5-6%",IF(samplesuperstore_cleaned[[#This Row],[discount]]=0.08,"7-8%","9-10%")))))</f>
        <v>1-2%</v>
      </c>
    </row>
    <row r="3177" spans="1:28" x14ac:dyDescent="0.3">
      <c r="A3177">
        <v>1328</v>
      </c>
      <c r="B3177">
        <v>22212</v>
      </c>
      <c r="C3177" t="s">
        <v>78</v>
      </c>
      <c r="D3177" s="3">
        <v>0.02</v>
      </c>
      <c r="E3177">
        <v>14.45</v>
      </c>
      <c r="F3177">
        <v>7.17</v>
      </c>
      <c r="G3177">
        <v>518</v>
      </c>
      <c r="H3177" t="s">
        <v>1577</v>
      </c>
      <c r="I3177" t="s">
        <v>29</v>
      </c>
      <c r="J3177" t="s">
        <v>66</v>
      </c>
      <c r="K3177" t="s">
        <v>31</v>
      </c>
      <c r="L3177" t="s">
        <v>138</v>
      </c>
      <c r="M3177" t="s">
        <v>33</v>
      </c>
      <c r="N3177" t="s">
        <v>575</v>
      </c>
      <c r="O3177">
        <v>0.38</v>
      </c>
      <c r="P3177" t="s">
        <v>35</v>
      </c>
      <c r="Q3177" t="s">
        <v>807</v>
      </c>
      <c r="R3177" t="s">
        <v>1282</v>
      </c>
      <c r="S3177">
        <v>63105</v>
      </c>
      <c r="T3177" s="1">
        <v>40946</v>
      </c>
      <c r="U3177" s="1">
        <v>40949</v>
      </c>
      <c r="V3177" s="3">
        <v>50.243499999999997</v>
      </c>
      <c r="W3177">
        <v>12</v>
      </c>
      <c r="X3177" s="2">
        <v>177.08</v>
      </c>
      <c r="Y3177">
        <v>90869</v>
      </c>
      <c r="Z3177" t="s">
        <v>112</v>
      </c>
      <c r="AA3177">
        <v>2012</v>
      </c>
      <c r="AB3177" t="str">
        <f>IF(samplesuperstore_cleaned[[#This Row],[discount]]=0,"0%",IF(samplesuperstore_cleaned[[#This Row],[discount]]=0.02,"1-2%",IF(samplesuperstore_cleaned[[#This Row],[discount]]&lt;=0.04,"3-4%",IF(samplesuperstore_cleaned[[#This Row],[discount]]&lt;=0.06,"5-6%",IF(samplesuperstore_cleaned[[#This Row],[discount]]=0.08,"7-8%","9-10%")))))</f>
        <v>1-2%</v>
      </c>
    </row>
    <row r="3178" spans="1:28" x14ac:dyDescent="0.3">
      <c r="A3178">
        <v>1073</v>
      </c>
      <c r="B3178">
        <v>21570</v>
      </c>
      <c r="C3178" t="s">
        <v>39</v>
      </c>
      <c r="D3178" s="3">
        <v>0.03</v>
      </c>
      <c r="E3178">
        <v>4.9800000000000004</v>
      </c>
      <c r="F3178">
        <v>0.8</v>
      </c>
      <c r="G3178">
        <v>406</v>
      </c>
      <c r="H3178" t="s">
        <v>1315</v>
      </c>
      <c r="I3178" t="s">
        <v>29</v>
      </c>
      <c r="J3178" t="s">
        <v>114</v>
      </c>
      <c r="K3178" t="s">
        <v>31</v>
      </c>
      <c r="L3178" t="s">
        <v>49</v>
      </c>
      <c r="M3178" t="s">
        <v>43</v>
      </c>
      <c r="N3178" t="s">
        <v>1188</v>
      </c>
      <c r="O3178">
        <v>0.36</v>
      </c>
      <c r="P3178" t="s">
        <v>84</v>
      </c>
      <c r="Q3178" t="s">
        <v>97</v>
      </c>
      <c r="R3178" t="s">
        <v>1316</v>
      </c>
      <c r="S3178">
        <v>8360</v>
      </c>
      <c r="T3178" s="1">
        <v>40319</v>
      </c>
      <c r="U3178" s="1">
        <v>40320</v>
      </c>
      <c r="V3178" s="3">
        <v>50.2044</v>
      </c>
      <c r="W3178">
        <v>15</v>
      </c>
      <c r="X3178" s="2">
        <v>72.760000000000005</v>
      </c>
      <c r="Y3178">
        <v>87804</v>
      </c>
      <c r="Z3178" t="s">
        <v>38</v>
      </c>
      <c r="AA3178">
        <v>2010</v>
      </c>
      <c r="AB3178" t="str">
        <f>IF(samplesuperstore_cleaned[[#This Row],[discount]]=0,"0%",IF(samplesuperstore_cleaned[[#This Row],[discount]]=0.02,"1-2%",IF(samplesuperstore_cleaned[[#This Row],[discount]]&lt;=0.04,"3-4%",IF(samplesuperstore_cleaned[[#This Row],[discount]]&lt;=0.06,"5-6%",IF(samplesuperstore_cleaned[[#This Row],[discount]]=0.08,"7-8%","9-10%")))))</f>
        <v>3-4%</v>
      </c>
    </row>
    <row r="3179" spans="1:28" x14ac:dyDescent="0.3">
      <c r="A3179">
        <v>7086</v>
      </c>
      <c r="B3179">
        <v>26088</v>
      </c>
      <c r="C3179" t="s">
        <v>78</v>
      </c>
      <c r="D3179" s="3">
        <v>0.04</v>
      </c>
      <c r="E3179">
        <v>363.25</v>
      </c>
      <c r="F3179">
        <v>19.989999999999998</v>
      </c>
      <c r="G3179">
        <v>2581</v>
      </c>
      <c r="H3179" t="s">
        <v>4569</v>
      </c>
      <c r="I3179" t="s">
        <v>29</v>
      </c>
      <c r="J3179" t="s">
        <v>66</v>
      </c>
      <c r="K3179" t="s">
        <v>31</v>
      </c>
      <c r="L3179" t="s">
        <v>75</v>
      </c>
      <c r="M3179" t="s">
        <v>33</v>
      </c>
      <c r="N3179" t="s">
        <v>2663</v>
      </c>
      <c r="O3179">
        <v>0.56999999999999995</v>
      </c>
      <c r="P3179" t="s">
        <v>260</v>
      </c>
      <c r="Q3179" t="s">
        <v>2727</v>
      </c>
      <c r="R3179" t="s">
        <v>4570</v>
      </c>
      <c r="S3179">
        <v>35401</v>
      </c>
      <c r="T3179" s="1">
        <v>41280</v>
      </c>
      <c r="U3179" s="1">
        <v>41282</v>
      </c>
      <c r="V3179" s="3">
        <v>50.138999999999996</v>
      </c>
      <c r="W3179">
        <v>4</v>
      </c>
      <c r="X3179" s="2">
        <v>1478.57</v>
      </c>
      <c r="Y3179">
        <v>88306</v>
      </c>
      <c r="Z3179" t="s">
        <v>132</v>
      </c>
      <c r="AA3179">
        <v>2013</v>
      </c>
      <c r="AB3179" t="str">
        <f>IF(samplesuperstore_cleaned[[#This Row],[discount]]=0,"0%",IF(samplesuperstore_cleaned[[#This Row],[discount]]=0.02,"1-2%",IF(samplesuperstore_cleaned[[#This Row],[discount]]&lt;=0.04,"3-4%",IF(samplesuperstore_cleaned[[#This Row],[discount]]&lt;=0.06,"5-6%",IF(samplesuperstore_cleaned[[#This Row],[discount]]=0.08,"7-8%","9-10%")))))</f>
        <v>3-4%</v>
      </c>
    </row>
    <row r="3180" spans="1:28" x14ac:dyDescent="0.3">
      <c r="A3180">
        <v>2188</v>
      </c>
      <c r="B3180">
        <v>24815</v>
      </c>
      <c r="C3180" t="s">
        <v>27</v>
      </c>
      <c r="D3180" s="3">
        <v>0.04</v>
      </c>
      <c r="E3180">
        <v>2.94</v>
      </c>
      <c r="F3180">
        <v>0.81</v>
      </c>
      <c r="G3180">
        <v>838</v>
      </c>
      <c r="H3180" t="s">
        <v>2180</v>
      </c>
      <c r="I3180" t="s">
        <v>41</v>
      </c>
      <c r="J3180" t="s">
        <v>244</v>
      </c>
      <c r="K3180" t="s">
        <v>31</v>
      </c>
      <c r="L3180" t="s">
        <v>42</v>
      </c>
      <c r="M3180" t="s">
        <v>43</v>
      </c>
      <c r="N3180" t="s">
        <v>391</v>
      </c>
      <c r="O3180">
        <v>0.4</v>
      </c>
      <c r="P3180" t="s">
        <v>45</v>
      </c>
      <c r="Q3180" t="s">
        <v>70</v>
      </c>
      <c r="R3180" t="s">
        <v>2181</v>
      </c>
      <c r="S3180">
        <v>91745</v>
      </c>
      <c r="T3180" s="1">
        <v>41124</v>
      </c>
      <c r="U3180" s="1">
        <v>41124</v>
      </c>
      <c r="V3180" s="3">
        <v>50.059499999999993</v>
      </c>
      <c r="W3180">
        <v>23</v>
      </c>
      <c r="X3180" s="2">
        <v>72.55</v>
      </c>
      <c r="Y3180">
        <v>89894</v>
      </c>
      <c r="Z3180" t="s">
        <v>107</v>
      </c>
      <c r="AA3180">
        <v>2012</v>
      </c>
      <c r="AB3180" t="str">
        <f>IF(samplesuperstore_cleaned[[#This Row],[discount]]=0,"0%",IF(samplesuperstore_cleaned[[#This Row],[discount]]=0.02,"1-2%",IF(samplesuperstore_cleaned[[#This Row],[discount]]&lt;=0.04,"3-4%",IF(samplesuperstore_cleaned[[#This Row],[discount]]&lt;=0.06,"5-6%",IF(samplesuperstore_cleaned[[#This Row],[discount]]=0.08,"7-8%","9-10%")))))</f>
        <v>3-4%</v>
      </c>
    </row>
    <row r="3181" spans="1:28" x14ac:dyDescent="0.3">
      <c r="A3181">
        <v>3897</v>
      </c>
      <c r="B3181">
        <v>25924</v>
      </c>
      <c r="C3181" t="s">
        <v>60</v>
      </c>
      <c r="D3181" s="3">
        <v>0.02</v>
      </c>
      <c r="E3181">
        <v>30.98</v>
      </c>
      <c r="F3181">
        <v>17.079999999999998</v>
      </c>
      <c r="G3181">
        <v>1463</v>
      </c>
      <c r="H3181" t="s">
        <v>3142</v>
      </c>
      <c r="I3181" t="s">
        <v>29</v>
      </c>
      <c r="J3181" t="s">
        <v>66</v>
      </c>
      <c r="K3181" t="s">
        <v>31</v>
      </c>
      <c r="L3181" t="s">
        <v>49</v>
      </c>
      <c r="M3181" t="s">
        <v>33</v>
      </c>
      <c r="N3181" t="s">
        <v>164</v>
      </c>
      <c r="O3181">
        <v>0.4</v>
      </c>
      <c r="P3181" t="s">
        <v>35</v>
      </c>
      <c r="Q3181" t="s">
        <v>1549</v>
      </c>
      <c r="R3181" t="s">
        <v>3143</v>
      </c>
      <c r="S3181">
        <v>46952</v>
      </c>
      <c r="T3181" s="1">
        <v>41280</v>
      </c>
      <c r="U3181" s="1">
        <v>41280</v>
      </c>
      <c r="V3181" s="3">
        <v>50.023199999999996</v>
      </c>
      <c r="W3181">
        <v>13</v>
      </c>
      <c r="X3181" s="2">
        <v>419.25</v>
      </c>
      <c r="Y3181">
        <v>86406</v>
      </c>
      <c r="Z3181" t="s">
        <v>132</v>
      </c>
      <c r="AA3181">
        <v>2013</v>
      </c>
      <c r="AB3181" t="str">
        <f>IF(samplesuperstore_cleaned[[#This Row],[discount]]=0,"0%",IF(samplesuperstore_cleaned[[#This Row],[discount]]=0.02,"1-2%",IF(samplesuperstore_cleaned[[#This Row],[discount]]&lt;=0.04,"3-4%",IF(samplesuperstore_cleaned[[#This Row],[discount]]&lt;=0.06,"5-6%",IF(samplesuperstore_cleaned[[#This Row],[discount]]=0.08,"7-8%","9-10%")))))</f>
        <v>1-2%</v>
      </c>
    </row>
    <row r="3182" spans="1:28" x14ac:dyDescent="0.3">
      <c r="A3182">
        <v>8470</v>
      </c>
      <c r="B3182">
        <v>21130</v>
      </c>
      <c r="C3182" t="s">
        <v>27</v>
      </c>
      <c r="D3182" s="3">
        <v>0</v>
      </c>
      <c r="E3182">
        <v>20.98</v>
      </c>
      <c r="F3182">
        <v>8.83</v>
      </c>
      <c r="G3182">
        <v>3076</v>
      </c>
      <c r="H3182" t="s">
        <v>5132</v>
      </c>
      <c r="I3182" t="s">
        <v>29</v>
      </c>
      <c r="J3182" t="s">
        <v>114</v>
      </c>
      <c r="K3182" t="s">
        <v>31</v>
      </c>
      <c r="L3182" t="s">
        <v>138</v>
      </c>
      <c r="M3182" t="s">
        <v>33</v>
      </c>
      <c r="N3182" t="s">
        <v>1246</v>
      </c>
      <c r="O3182">
        <v>0.37</v>
      </c>
      <c r="P3182" t="s">
        <v>84</v>
      </c>
      <c r="Q3182" t="s">
        <v>394</v>
      </c>
      <c r="R3182" t="s">
        <v>5133</v>
      </c>
      <c r="S3182">
        <v>44224</v>
      </c>
      <c r="T3182" s="1">
        <v>40704</v>
      </c>
      <c r="U3182" s="1">
        <v>40704</v>
      </c>
      <c r="V3182" s="3">
        <v>49.826999999999998</v>
      </c>
      <c r="W3182">
        <v>5</v>
      </c>
      <c r="X3182" s="2">
        <v>115.4</v>
      </c>
      <c r="Y3182">
        <v>88243</v>
      </c>
      <c r="Z3182" t="s">
        <v>189</v>
      </c>
      <c r="AA3182">
        <v>2011</v>
      </c>
      <c r="AB3182" t="str">
        <f>IF(samplesuperstore_cleaned[[#This Row],[discount]]=0,"0%",IF(samplesuperstore_cleaned[[#This Row],[discount]]=0.02,"1-2%",IF(samplesuperstore_cleaned[[#This Row],[discount]]&lt;=0.04,"3-4%",IF(samplesuperstore_cleaned[[#This Row],[discount]]&lt;=0.06,"5-6%",IF(samplesuperstore_cleaned[[#This Row],[discount]]=0.08,"7-8%","9-10%")))))</f>
        <v>0%</v>
      </c>
    </row>
    <row r="3183" spans="1:28" x14ac:dyDescent="0.3">
      <c r="A3183">
        <v>6982</v>
      </c>
      <c r="B3183">
        <v>19608</v>
      </c>
      <c r="C3183" t="s">
        <v>27</v>
      </c>
      <c r="D3183" s="3">
        <v>0.09</v>
      </c>
      <c r="E3183">
        <v>5.98</v>
      </c>
      <c r="F3183">
        <v>10.39</v>
      </c>
      <c r="G3183">
        <v>2554</v>
      </c>
      <c r="H3183" t="s">
        <v>4535</v>
      </c>
      <c r="I3183" t="s">
        <v>29</v>
      </c>
      <c r="J3183" t="s">
        <v>66</v>
      </c>
      <c r="K3183" t="s">
        <v>31</v>
      </c>
      <c r="L3183" t="s">
        <v>49</v>
      </c>
      <c r="M3183" t="s">
        <v>33</v>
      </c>
      <c r="N3183" t="s">
        <v>3410</v>
      </c>
      <c r="O3183">
        <v>0.4</v>
      </c>
      <c r="P3183" t="s">
        <v>35</v>
      </c>
      <c r="Q3183" t="s">
        <v>3170</v>
      </c>
      <c r="R3183" t="s">
        <v>4536</v>
      </c>
      <c r="S3183">
        <v>54601</v>
      </c>
      <c r="T3183" s="1">
        <v>41223</v>
      </c>
      <c r="U3183" s="1">
        <v>41224</v>
      </c>
      <c r="V3183" s="3">
        <v>49.82200000000006</v>
      </c>
      <c r="W3183">
        <v>31</v>
      </c>
      <c r="X3183" s="2">
        <v>187.52</v>
      </c>
      <c r="Y3183">
        <v>86532</v>
      </c>
      <c r="Z3183" t="s">
        <v>59</v>
      </c>
      <c r="AA3183">
        <v>2012</v>
      </c>
      <c r="AB3183" t="str">
        <f>IF(samplesuperstore_cleaned[[#This Row],[discount]]=0,"0%",IF(samplesuperstore_cleaned[[#This Row],[discount]]=0.02,"1-2%",IF(samplesuperstore_cleaned[[#This Row],[discount]]&lt;=0.04,"3-4%",IF(samplesuperstore_cleaned[[#This Row],[discount]]&lt;=0.06,"5-6%",IF(samplesuperstore_cleaned[[#This Row],[discount]]=0.08,"7-8%","9-10%")))))</f>
        <v>9-10%</v>
      </c>
    </row>
    <row r="3184" spans="1:28" x14ac:dyDescent="0.3">
      <c r="A3184">
        <v>3813</v>
      </c>
      <c r="B3184">
        <v>18180</v>
      </c>
      <c r="C3184" t="s">
        <v>57</v>
      </c>
      <c r="D3184" s="3">
        <v>0.05</v>
      </c>
      <c r="E3184">
        <v>15.98</v>
      </c>
      <c r="F3184">
        <v>4</v>
      </c>
      <c r="G3184">
        <v>1432</v>
      </c>
      <c r="H3184" t="s">
        <v>3101</v>
      </c>
      <c r="I3184" t="s">
        <v>29</v>
      </c>
      <c r="J3184" t="s">
        <v>30</v>
      </c>
      <c r="K3184" t="s">
        <v>54</v>
      </c>
      <c r="L3184" t="s">
        <v>181</v>
      </c>
      <c r="M3184" t="s">
        <v>33</v>
      </c>
      <c r="N3184" t="s">
        <v>782</v>
      </c>
      <c r="O3184">
        <v>0.37</v>
      </c>
      <c r="P3184" t="s">
        <v>35</v>
      </c>
      <c r="Q3184" t="s">
        <v>1549</v>
      </c>
      <c r="R3184" t="s">
        <v>3036</v>
      </c>
      <c r="S3184">
        <v>46203</v>
      </c>
      <c r="T3184" s="1">
        <v>41597</v>
      </c>
      <c r="U3184" s="1">
        <v>41598</v>
      </c>
      <c r="V3184" s="3">
        <v>49.797440000000009</v>
      </c>
      <c r="W3184">
        <v>13</v>
      </c>
      <c r="X3184" s="2">
        <v>206.99</v>
      </c>
      <c r="Y3184">
        <v>86834</v>
      </c>
      <c r="Z3184" t="s">
        <v>59</v>
      </c>
      <c r="AA3184">
        <v>2013</v>
      </c>
      <c r="AB3184" t="str">
        <f>IF(samplesuperstore_cleaned[[#This Row],[discount]]=0,"0%",IF(samplesuperstore_cleaned[[#This Row],[discount]]=0.02,"1-2%",IF(samplesuperstore_cleaned[[#This Row],[discount]]&lt;=0.04,"3-4%",IF(samplesuperstore_cleaned[[#This Row],[discount]]&lt;=0.06,"5-6%",IF(samplesuperstore_cleaned[[#This Row],[discount]]=0.08,"7-8%","9-10%")))))</f>
        <v>5-6%</v>
      </c>
    </row>
    <row r="3185" spans="1:28" x14ac:dyDescent="0.3">
      <c r="A3185">
        <v>958</v>
      </c>
      <c r="B3185">
        <v>20401</v>
      </c>
      <c r="C3185" t="s">
        <v>27</v>
      </c>
      <c r="D3185" s="3">
        <v>0.02</v>
      </c>
      <c r="E3185">
        <v>20.99</v>
      </c>
      <c r="F3185">
        <v>4.8099999999999996</v>
      </c>
      <c r="G3185">
        <v>370</v>
      </c>
      <c r="H3185" t="s">
        <v>1212</v>
      </c>
      <c r="I3185" t="s">
        <v>29</v>
      </c>
      <c r="J3185" t="s">
        <v>30</v>
      </c>
      <c r="K3185" t="s">
        <v>54</v>
      </c>
      <c r="L3185" t="s">
        <v>55</v>
      </c>
      <c r="M3185" t="s">
        <v>154</v>
      </c>
      <c r="N3185" t="s">
        <v>942</v>
      </c>
      <c r="O3185">
        <v>0.57999999999999996</v>
      </c>
      <c r="P3185" t="s">
        <v>84</v>
      </c>
      <c r="Q3185" t="s">
        <v>361</v>
      </c>
      <c r="R3185" t="s">
        <v>724</v>
      </c>
      <c r="S3185">
        <v>4240</v>
      </c>
      <c r="T3185" s="1">
        <v>40325</v>
      </c>
      <c r="U3185" s="1">
        <v>40327</v>
      </c>
      <c r="V3185" s="3">
        <v>49.787999999999997</v>
      </c>
      <c r="W3185">
        <v>15</v>
      </c>
      <c r="X3185" s="2">
        <v>266.39</v>
      </c>
      <c r="Y3185">
        <v>90291</v>
      </c>
      <c r="Z3185" t="s">
        <v>38</v>
      </c>
      <c r="AA3185">
        <v>2010</v>
      </c>
      <c r="AB3185" t="str">
        <f>IF(samplesuperstore_cleaned[[#This Row],[discount]]=0,"0%",IF(samplesuperstore_cleaned[[#This Row],[discount]]=0.02,"1-2%",IF(samplesuperstore_cleaned[[#This Row],[discount]]&lt;=0.04,"3-4%",IF(samplesuperstore_cleaned[[#This Row],[discount]]&lt;=0.06,"5-6%",IF(samplesuperstore_cleaned[[#This Row],[discount]]=0.08,"7-8%","9-10%")))))</f>
        <v>1-2%</v>
      </c>
    </row>
    <row r="3186" spans="1:28" x14ac:dyDescent="0.3">
      <c r="A3186">
        <v>4630</v>
      </c>
      <c r="B3186">
        <v>24544</v>
      </c>
      <c r="C3186" t="s">
        <v>39</v>
      </c>
      <c r="D3186" s="3">
        <v>0.04</v>
      </c>
      <c r="E3186">
        <v>55.5</v>
      </c>
      <c r="F3186">
        <v>52.2</v>
      </c>
      <c r="G3186">
        <v>1730</v>
      </c>
      <c r="H3186" t="s">
        <v>3509</v>
      </c>
      <c r="I3186" t="s">
        <v>29</v>
      </c>
      <c r="J3186" t="s">
        <v>114</v>
      </c>
      <c r="K3186" t="s">
        <v>67</v>
      </c>
      <c r="L3186" t="s">
        <v>104</v>
      </c>
      <c r="M3186" t="s">
        <v>154</v>
      </c>
      <c r="N3186" t="s">
        <v>776</v>
      </c>
      <c r="O3186">
        <v>0.72</v>
      </c>
      <c r="P3186" t="s">
        <v>45</v>
      </c>
      <c r="Q3186" t="s">
        <v>2278</v>
      </c>
      <c r="R3186" t="s">
        <v>3510</v>
      </c>
      <c r="S3186">
        <v>83843</v>
      </c>
      <c r="T3186" s="1">
        <v>41554</v>
      </c>
      <c r="U3186" s="1">
        <v>41555</v>
      </c>
      <c r="V3186" s="3">
        <v>49.76</v>
      </c>
      <c r="W3186">
        <v>2</v>
      </c>
      <c r="X3186" s="2">
        <v>143.49</v>
      </c>
      <c r="Y3186">
        <v>90658</v>
      </c>
      <c r="Z3186" t="s">
        <v>87</v>
      </c>
      <c r="AA3186">
        <v>2013</v>
      </c>
      <c r="AB3186" t="str">
        <f>IF(samplesuperstore_cleaned[[#This Row],[discount]]=0,"0%",IF(samplesuperstore_cleaned[[#This Row],[discount]]=0.02,"1-2%",IF(samplesuperstore_cleaned[[#This Row],[discount]]&lt;=0.04,"3-4%",IF(samplesuperstore_cleaned[[#This Row],[discount]]&lt;=0.06,"5-6%",IF(samplesuperstore_cleaned[[#This Row],[discount]]=0.08,"7-8%","9-10%")))))</f>
        <v>3-4%</v>
      </c>
    </row>
    <row r="3187" spans="1:28" x14ac:dyDescent="0.3">
      <c r="A3187">
        <v>4676</v>
      </c>
      <c r="B3187">
        <v>25173</v>
      </c>
      <c r="C3187" t="s">
        <v>39</v>
      </c>
      <c r="D3187" s="3">
        <v>0.04</v>
      </c>
      <c r="E3187">
        <v>7.38</v>
      </c>
      <c r="F3187">
        <v>11.51</v>
      </c>
      <c r="G3187">
        <v>1741</v>
      </c>
      <c r="H3187" t="s">
        <v>3526</v>
      </c>
      <c r="I3187" t="s">
        <v>29</v>
      </c>
      <c r="J3187" t="s">
        <v>30</v>
      </c>
      <c r="K3187" t="s">
        <v>31</v>
      </c>
      <c r="L3187" t="s">
        <v>138</v>
      </c>
      <c r="M3187" t="s">
        <v>33</v>
      </c>
      <c r="N3187" t="s">
        <v>438</v>
      </c>
      <c r="O3187">
        <v>0.36</v>
      </c>
      <c r="P3187" t="s">
        <v>260</v>
      </c>
      <c r="Q3187" t="s">
        <v>846</v>
      </c>
      <c r="R3187" t="s">
        <v>3272</v>
      </c>
      <c r="S3187">
        <v>27834</v>
      </c>
      <c r="T3187" s="1">
        <v>41259</v>
      </c>
      <c r="U3187" s="1">
        <v>41259</v>
      </c>
      <c r="V3187" s="3">
        <v>49.690799999999996</v>
      </c>
      <c r="W3187">
        <v>21</v>
      </c>
      <c r="X3187" s="2">
        <v>156.03</v>
      </c>
      <c r="Y3187">
        <v>85872</v>
      </c>
      <c r="Z3187" t="s">
        <v>72</v>
      </c>
      <c r="AA3187">
        <v>2012</v>
      </c>
      <c r="AB3187" t="str">
        <f>IF(samplesuperstore_cleaned[[#This Row],[discount]]=0,"0%",IF(samplesuperstore_cleaned[[#This Row],[discount]]=0.02,"1-2%",IF(samplesuperstore_cleaned[[#This Row],[discount]]&lt;=0.04,"3-4%",IF(samplesuperstore_cleaned[[#This Row],[discount]]&lt;=0.06,"5-6%",IF(samplesuperstore_cleaned[[#This Row],[discount]]=0.08,"7-8%","9-10%")))))</f>
        <v>3-4%</v>
      </c>
    </row>
    <row r="3188" spans="1:28" x14ac:dyDescent="0.3">
      <c r="A3188">
        <v>9331</v>
      </c>
      <c r="B3188">
        <v>18641</v>
      </c>
      <c r="C3188" t="s">
        <v>78</v>
      </c>
      <c r="D3188" s="3">
        <v>0.02</v>
      </c>
      <c r="E3188">
        <v>120.97</v>
      </c>
      <c r="F3188">
        <v>7.11</v>
      </c>
      <c r="G3188">
        <v>3374</v>
      </c>
      <c r="H3188" t="s">
        <v>5465</v>
      </c>
      <c r="I3188" t="s">
        <v>29</v>
      </c>
      <c r="J3188" t="s">
        <v>244</v>
      </c>
      <c r="K3188" t="s">
        <v>54</v>
      </c>
      <c r="L3188" t="s">
        <v>62</v>
      </c>
      <c r="M3188" t="s">
        <v>154</v>
      </c>
      <c r="N3188" t="s">
        <v>1498</v>
      </c>
      <c r="O3188">
        <v>0.36</v>
      </c>
      <c r="P3188" t="s">
        <v>84</v>
      </c>
      <c r="Q3188" t="s">
        <v>1057</v>
      </c>
      <c r="R3188" t="s">
        <v>5421</v>
      </c>
      <c r="S3188">
        <v>21113</v>
      </c>
      <c r="T3188" s="1">
        <v>41349</v>
      </c>
      <c r="U3188" s="1">
        <v>41350</v>
      </c>
      <c r="V3188" s="3">
        <v>49.45</v>
      </c>
      <c r="W3188">
        <v>2</v>
      </c>
      <c r="X3188" s="2">
        <v>253.7</v>
      </c>
      <c r="Y3188">
        <v>87480</v>
      </c>
      <c r="Z3188" t="s">
        <v>165</v>
      </c>
      <c r="AA3188">
        <v>2013</v>
      </c>
      <c r="AB3188" t="str">
        <f>IF(samplesuperstore_cleaned[[#This Row],[discount]]=0,"0%",IF(samplesuperstore_cleaned[[#This Row],[discount]]=0.02,"1-2%",IF(samplesuperstore_cleaned[[#This Row],[discount]]&lt;=0.04,"3-4%",IF(samplesuperstore_cleaned[[#This Row],[discount]]&lt;=0.06,"5-6%",IF(samplesuperstore_cleaned[[#This Row],[discount]]=0.08,"7-8%","9-10%")))))</f>
        <v>1-2%</v>
      </c>
    </row>
    <row r="3189" spans="1:28" x14ac:dyDescent="0.3">
      <c r="A3189">
        <v>4815</v>
      </c>
      <c r="B3189">
        <v>23992</v>
      </c>
      <c r="C3189" t="s">
        <v>39</v>
      </c>
      <c r="D3189" s="3">
        <v>0</v>
      </c>
      <c r="E3189">
        <v>30.98</v>
      </c>
      <c r="F3189">
        <v>6.5</v>
      </c>
      <c r="G3189">
        <v>1783</v>
      </c>
      <c r="H3189" t="s">
        <v>3582</v>
      </c>
      <c r="I3189" t="s">
        <v>41</v>
      </c>
      <c r="J3189" t="s">
        <v>66</v>
      </c>
      <c r="K3189" t="s">
        <v>54</v>
      </c>
      <c r="L3189" t="s">
        <v>181</v>
      </c>
      <c r="M3189" t="s">
        <v>33</v>
      </c>
      <c r="N3189" t="s">
        <v>1490</v>
      </c>
      <c r="O3189">
        <v>0.64</v>
      </c>
      <c r="P3189" t="s">
        <v>45</v>
      </c>
      <c r="Q3189" t="s">
        <v>70</v>
      </c>
      <c r="R3189" t="s">
        <v>3500</v>
      </c>
      <c r="S3189">
        <v>92105</v>
      </c>
      <c r="T3189" s="1">
        <v>40830</v>
      </c>
      <c r="U3189" s="1">
        <v>40832</v>
      </c>
      <c r="V3189" s="3">
        <v>49.339600000000004</v>
      </c>
      <c r="W3189">
        <v>18</v>
      </c>
      <c r="X3189" s="2">
        <v>570.13</v>
      </c>
      <c r="Y3189">
        <v>89860</v>
      </c>
      <c r="Z3189" t="s">
        <v>87</v>
      </c>
      <c r="AA3189">
        <v>2011</v>
      </c>
      <c r="AB3189" t="str">
        <f>IF(samplesuperstore_cleaned[[#This Row],[discount]]=0,"0%",IF(samplesuperstore_cleaned[[#This Row],[discount]]=0.02,"1-2%",IF(samplesuperstore_cleaned[[#This Row],[discount]]&lt;=0.04,"3-4%",IF(samplesuperstore_cleaned[[#This Row],[discount]]&lt;=0.06,"5-6%",IF(samplesuperstore_cleaned[[#This Row],[discount]]=0.08,"7-8%","9-10%")))))</f>
        <v>0%</v>
      </c>
    </row>
    <row r="3190" spans="1:28" x14ac:dyDescent="0.3">
      <c r="A3190">
        <v>2697</v>
      </c>
      <c r="B3190">
        <v>25581</v>
      </c>
      <c r="C3190" t="s">
        <v>39</v>
      </c>
      <c r="D3190" s="3">
        <v>0.04</v>
      </c>
      <c r="E3190">
        <v>22.98</v>
      </c>
      <c r="F3190">
        <v>1.99</v>
      </c>
      <c r="G3190">
        <v>1043</v>
      </c>
      <c r="H3190" t="s">
        <v>2513</v>
      </c>
      <c r="I3190" t="s">
        <v>29</v>
      </c>
      <c r="J3190" t="s">
        <v>114</v>
      </c>
      <c r="K3190" t="s">
        <v>54</v>
      </c>
      <c r="L3190" t="s">
        <v>181</v>
      </c>
      <c r="M3190" t="s">
        <v>52</v>
      </c>
      <c r="N3190" t="s">
        <v>1556</v>
      </c>
      <c r="O3190">
        <v>0.46</v>
      </c>
      <c r="P3190" t="s">
        <v>45</v>
      </c>
      <c r="Q3190" t="s">
        <v>70</v>
      </c>
      <c r="R3190" t="s">
        <v>2514</v>
      </c>
      <c r="S3190">
        <v>92399</v>
      </c>
      <c r="T3190" s="1">
        <v>41203</v>
      </c>
      <c r="U3190" s="1">
        <v>41205</v>
      </c>
      <c r="V3190" s="3">
        <v>49.1648</v>
      </c>
      <c r="W3190">
        <v>7</v>
      </c>
      <c r="X3190" s="2">
        <v>160.61000000000001</v>
      </c>
      <c r="Y3190">
        <v>87850</v>
      </c>
      <c r="Z3190" t="s">
        <v>87</v>
      </c>
      <c r="AA3190">
        <v>2012</v>
      </c>
      <c r="AB3190" t="str">
        <f>IF(samplesuperstore_cleaned[[#This Row],[discount]]=0,"0%",IF(samplesuperstore_cleaned[[#This Row],[discount]]=0.02,"1-2%",IF(samplesuperstore_cleaned[[#This Row],[discount]]&lt;=0.04,"3-4%",IF(samplesuperstore_cleaned[[#This Row],[discount]]&lt;=0.06,"5-6%",IF(samplesuperstore_cleaned[[#This Row],[discount]]=0.08,"7-8%","9-10%")))))</f>
        <v>3-4%</v>
      </c>
    </row>
    <row r="3191" spans="1:28" x14ac:dyDescent="0.3">
      <c r="A3191">
        <v>5967</v>
      </c>
      <c r="B3191">
        <v>19956</v>
      </c>
      <c r="C3191" t="s">
        <v>27</v>
      </c>
      <c r="D3191" s="3">
        <v>0.04</v>
      </c>
      <c r="E3191">
        <v>11.97</v>
      </c>
      <c r="F3191">
        <v>4.9800000000000004</v>
      </c>
      <c r="G3191">
        <v>2192</v>
      </c>
      <c r="H3191" t="s">
        <v>4091</v>
      </c>
      <c r="I3191" t="s">
        <v>41</v>
      </c>
      <c r="J3191" t="s">
        <v>66</v>
      </c>
      <c r="K3191" t="s">
        <v>31</v>
      </c>
      <c r="L3191" t="s">
        <v>75</v>
      </c>
      <c r="M3191" t="s">
        <v>33</v>
      </c>
      <c r="N3191" t="s">
        <v>864</v>
      </c>
      <c r="O3191">
        <v>0.57999999999999996</v>
      </c>
      <c r="P3191" t="s">
        <v>260</v>
      </c>
      <c r="Q3191" t="s">
        <v>846</v>
      </c>
      <c r="R3191" t="s">
        <v>4092</v>
      </c>
      <c r="S3191">
        <v>28115</v>
      </c>
      <c r="T3191" s="1">
        <v>41487</v>
      </c>
      <c r="U3191" s="1">
        <v>41488</v>
      </c>
      <c r="V3191" s="3">
        <v>49.122</v>
      </c>
      <c r="W3191">
        <v>9</v>
      </c>
      <c r="X3191" s="2">
        <v>118.16</v>
      </c>
      <c r="Y3191">
        <v>90690</v>
      </c>
      <c r="Z3191" t="s">
        <v>107</v>
      </c>
      <c r="AA3191">
        <v>2013</v>
      </c>
      <c r="AB3191" t="str">
        <f>IF(samplesuperstore_cleaned[[#This Row],[discount]]=0,"0%",IF(samplesuperstore_cleaned[[#This Row],[discount]]=0.02,"1-2%",IF(samplesuperstore_cleaned[[#This Row],[discount]]&lt;=0.04,"3-4%",IF(samplesuperstore_cleaned[[#This Row],[discount]]&lt;=0.06,"5-6%",IF(samplesuperstore_cleaned[[#This Row],[discount]]=0.08,"7-8%","9-10%")))))</f>
        <v>3-4%</v>
      </c>
    </row>
    <row r="3192" spans="1:28" x14ac:dyDescent="0.3">
      <c r="A3192">
        <v>5571</v>
      </c>
      <c r="B3192">
        <v>21484</v>
      </c>
      <c r="C3192" t="s">
        <v>39</v>
      </c>
      <c r="D3192" s="3">
        <v>0.02</v>
      </c>
      <c r="E3192">
        <v>115.99</v>
      </c>
      <c r="F3192">
        <v>5.99</v>
      </c>
      <c r="G3192">
        <v>2053</v>
      </c>
      <c r="H3192" t="s">
        <v>3918</v>
      </c>
      <c r="I3192" t="s">
        <v>29</v>
      </c>
      <c r="J3192" t="s">
        <v>66</v>
      </c>
      <c r="K3192" t="s">
        <v>54</v>
      </c>
      <c r="L3192" t="s">
        <v>55</v>
      </c>
      <c r="M3192" t="s">
        <v>33</v>
      </c>
      <c r="N3192" t="s">
        <v>527</v>
      </c>
      <c r="O3192">
        <v>0.56999999999999995</v>
      </c>
      <c r="P3192" t="s">
        <v>45</v>
      </c>
      <c r="Q3192" t="s">
        <v>936</v>
      </c>
      <c r="R3192" t="s">
        <v>3664</v>
      </c>
      <c r="S3192">
        <v>88220</v>
      </c>
      <c r="T3192" s="1">
        <v>41593</v>
      </c>
      <c r="U3192" s="1">
        <v>41594</v>
      </c>
      <c r="V3192" s="3">
        <v>49.044336000000015</v>
      </c>
      <c r="W3192">
        <v>9</v>
      </c>
      <c r="X3192" s="2">
        <v>921.75</v>
      </c>
      <c r="Y3192">
        <v>87239</v>
      </c>
      <c r="Z3192" t="s">
        <v>59</v>
      </c>
      <c r="AA3192">
        <v>2013</v>
      </c>
      <c r="AB3192" t="str">
        <f>IF(samplesuperstore_cleaned[[#This Row],[discount]]=0,"0%",IF(samplesuperstore_cleaned[[#This Row],[discount]]=0.02,"1-2%",IF(samplesuperstore_cleaned[[#This Row],[discount]]&lt;=0.04,"3-4%",IF(samplesuperstore_cleaned[[#This Row],[discount]]&lt;=0.06,"5-6%",IF(samplesuperstore_cleaned[[#This Row],[discount]]=0.08,"7-8%","9-10%")))))</f>
        <v>1-2%</v>
      </c>
    </row>
    <row r="3193" spans="1:28" x14ac:dyDescent="0.3">
      <c r="A3193">
        <v>8700</v>
      </c>
      <c r="B3193">
        <v>25267</v>
      </c>
      <c r="C3193" t="s">
        <v>60</v>
      </c>
      <c r="D3193" s="3">
        <v>7.0000000000000007E-2</v>
      </c>
      <c r="E3193">
        <v>101.41</v>
      </c>
      <c r="F3193">
        <v>35</v>
      </c>
      <c r="G3193">
        <v>3149</v>
      </c>
      <c r="H3193" t="s">
        <v>5219</v>
      </c>
      <c r="I3193" t="s">
        <v>29</v>
      </c>
      <c r="J3193" t="s">
        <v>30</v>
      </c>
      <c r="K3193" t="s">
        <v>31</v>
      </c>
      <c r="L3193" t="s">
        <v>158</v>
      </c>
      <c r="M3193" t="s">
        <v>159</v>
      </c>
      <c r="N3193" t="s">
        <v>1993</v>
      </c>
      <c r="O3193">
        <v>0.82</v>
      </c>
      <c r="P3193" t="s">
        <v>45</v>
      </c>
      <c r="Q3193" t="s">
        <v>2278</v>
      </c>
      <c r="R3193" t="s">
        <v>5220</v>
      </c>
      <c r="S3193">
        <v>83440</v>
      </c>
      <c r="T3193" s="1">
        <v>41241</v>
      </c>
      <c r="U3193" s="1">
        <v>41245</v>
      </c>
      <c r="V3193" s="3">
        <v>48.866000000000071</v>
      </c>
      <c r="W3193">
        <v>3</v>
      </c>
      <c r="X3193" s="2">
        <v>323.33</v>
      </c>
      <c r="Y3193">
        <v>89720</v>
      </c>
      <c r="Z3193" t="s">
        <v>59</v>
      </c>
      <c r="AA3193">
        <v>2012</v>
      </c>
      <c r="AB3193" t="str">
        <f>IF(samplesuperstore_cleaned[[#This Row],[discount]]=0,"0%",IF(samplesuperstore_cleaned[[#This Row],[discount]]=0.02,"1-2%",IF(samplesuperstore_cleaned[[#This Row],[discount]]&lt;=0.04,"3-4%",IF(samplesuperstore_cleaned[[#This Row],[discount]]&lt;=0.06,"5-6%",IF(samplesuperstore_cleaned[[#This Row],[discount]]=0.08,"7-8%","9-10%")))))</f>
        <v>9-10%</v>
      </c>
    </row>
    <row r="3194" spans="1:28" x14ac:dyDescent="0.3">
      <c r="A3194">
        <v>5955</v>
      </c>
      <c r="B3194">
        <v>1996</v>
      </c>
      <c r="C3194" t="s">
        <v>78</v>
      </c>
      <c r="D3194" s="3">
        <v>0.03</v>
      </c>
      <c r="E3194">
        <v>11.55</v>
      </c>
      <c r="F3194">
        <v>2.36</v>
      </c>
      <c r="G3194">
        <v>2190</v>
      </c>
      <c r="H3194" t="s">
        <v>4088</v>
      </c>
      <c r="I3194" t="s">
        <v>29</v>
      </c>
      <c r="J3194" t="s">
        <v>66</v>
      </c>
      <c r="K3194" t="s">
        <v>31</v>
      </c>
      <c r="L3194" t="s">
        <v>42</v>
      </c>
      <c r="M3194" t="s">
        <v>43</v>
      </c>
      <c r="N3194" t="s">
        <v>790</v>
      </c>
      <c r="O3194">
        <v>0.55000000000000004</v>
      </c>
      <c r="P3194" t="s">
        <v>35</v>
      </c>
      <c r="Q3194" t="s">
        <v>761</v>
      </c>
      <c r="R3194" t="s">
        <v>762</v>
      </c>
      <c r="S3194">
        <v>48227</v>
      </c>
      <c r="T3194" s="1">
        <v>41439</v>
      </c>
      <c r="U3194" s="1">
        <v>41440</v>
      </c>
      <c r="V3194" s="3">
        <v>48.86</v>
      </c>
      <c r="W3194">
        <v>33</v>
      </c>
      <c r="X3194" s="2">
        <v>395.45</v>
      </c>
      <c r="Y3194">
        <v>14241</v>
      </c>
      <c r="Z3194" t="s">
        <v>189</v>
      </c>
      <c r="AA3194">
        <v>2013</v>
      </c>
      <c r="AB3194" t="str">
        <f>IF(samplesuperstore_cleaned[[#This Row],[discount]]=0,"0%",IF(samplesuperstore_cleaned[[#This Row],[discount]]=0.02,"1-2%",IF(samplesuperstore_cleaned[[#This Row],[discount]]&lt;=0.04,"3-4%",IF(samplesuperstore_cleaned[[#This Row],[discount]]&lt;=0.06,"5-6%",IF(samplesuperstore_cleaned[[#This Row],[discount]]=0.08,"7-8%","9-10%")))))</f>
        <v>3-4%</v>
      </c>
    </row>
    <row r="3195" spans="1:28" x14ac:dyDescent="0.3">
      <c r="A3195">
        <v>3748</v>
      </c>
      <c r="B3195">
        <v>2563</v>
      </c>
      <c r="C3195" t="s">
        <v>27</v>
      </c>
      <c r="D3195" s="3">
        <v>0.02</v>
      </c>
      <c r="E3195">
        <v>20.28</v>
      </c>
      <c r="F3195">
        <v>14.39</v>
      </c>
      <c r="G3195">
        <v>1413</v>
      </c>
      <c r="H3195" t="s">
        <v>3077</v>
      </c>
      <c r="I3195" t="s">
        <v>29</v>
      </c>
      <c r="J3195" t="s">
        <v>30</v>
      </c>
      <c r="K3195" t="s">
        <v>67</v>
      </c>
      <c r="L3195" t="s">
        <v>104</v>
      </c>
      <c r="M3195" t="s">
        <v>33</v>
      </c>
      <c r="N3195" t="s">
        <v>3072</v>
      </c>
      <c r="O3195">
        <v>0.47</v>
      </c>
      <c r="P3195" t="s">
        <v>84</v>
      </c>
      <c r="Q3195" t="s">
        <v>85</v>
      </c>
      <c r="R3195" t="s">
        <v>476</v>
      </c>
      <c r="S3195">
        <v>2113</v>
      </c>
      <c r="T3195" s="1">
        <v>40908</v>
      </c>
      <c r="U3195" s="1">
        <v>40908</v>
      </c>
      <c r="V3195" s="3">
        <v>48.85</v>
      </c>
      <c r="W3195">
        <v>4</v>
      </c>
      <c r="X3195" s="2">
        <v>112.26</v>
      </c>
      <c r="Y3195">
        <v>18530</v>
      </c>
      <c r="Z3195" t="s">
        <v>72</v>
      </c>
      <c r="AA3195">
        <v>2011</v>
      </c>
      <c r="AB3195" t="str">
        <f>IF(samplesuperstore_cleaned[[#This Row],[discount]]=0,"0%",IF(samplesuperstore_cleaned[[#This Row],[discount]]=0.02,"1-2%",IF(samplesuperstore_cleaned[[#This Row],[discount]]&lt;=0.04,"3-4%",IF(samplesuperstore_cleaned[[#This Row],[discount]]&lt;=0.06,"5-6%",IF(samplesuperstore_cleaned[[#This Row],[discount]]=0.08,"7-8%","9-10%")))))</f>
        <v>1-2%</v>
      </c>
    </row>
    <row r="3196" spans="1:28" x14ac:dyDescent="0.3">
      <c r="A3196">
        <v>3935</v>
      </c>
      <c r="B3196">
        <v>21231</v>
      </c>
      <c r="C3196" t="s">
        <v>60</v>
      </c>
      <c r="D3196" s="3">
        <v>0.06</v>
      </c>
      <c r="E3196">
        <v>216.6</v>
      </c>
      <c r="F3196">
        <v>64.2</v>
      </c>
      <c r="G3196">
        <v>1480</v>
      </c>
      <c r="H3196" t="s">
        <v>3168</v>
      </c>
      <c r="I3196" t="s">
        <v>61</v>
      </c>
      <c r="J3196" t="s">
        <v>244</v>
      </c>
      <c r="K3196" t="s">
        <v>67</v>
      </c>
      <c r="L3196" t="s">
        <v>68</v>
      </c>
      <c r="M3196" t="s">
        <v>63</v>
      </c>
      <c r="N3196" t="s">
        <v>1269</v>
      </c>
      <c r="O3196">
        <v>0.59</v>
      </c>
      <c r="P3196" t="s">
        <v>35</v>
      </c>
      <c r="Q3196" t="s">
        <v>3170</v>
      </c>
      <c r="R3196" t="s">
        <v>3171</v>
      </c>
      <c r="S3196">
        <v>53110</v>
      </c>
      <c r="T3196" s="1">
        <v>41481</v>
      </c>
      <c r="U3196" s="1">
        <v>41483</v>
      </c>
      <c r="V3196" s="3">
        <v>48.742399999999996</v>
      </c>
      <c r="W3196">
        <v>6</v>
      </c>
      <c r="X3196" s="2">
        <v>1331.21</v>
      </c>
      <c r="Y3196">
        <v>90749</v>
      </c>
      <c r="Z3196" t="s">
        <v>48</v>
      </c>
      <c r="AA3196">
        <v>2013</v>
      </c>
      <c r="AB3196" t="str">
        <f>IF(samplesuperstore_cleaned[[#This Row],[discount]]=0,"0%",IF(samplesuperstore_cleaned[[#This Row],[discount]]=0.02,"1-2%",IF(samplesuperstore_cleaned[[#This Row],[discount]]&lt;=0.04,"3-4%",IF(samplesuperstore_cleaned[[#This Row],[discount]]&lt;=0.06,"5-6%",IF(samplesuperstore_cleaned[[#This Row],[discount]]=0.08,"7-8%","9-10%")))))</f>
        <v>5-6%</v>
      </c>
    </row>
    <row r="3197" spans="1:28" x14ac:dyDescent="0.3">
      <c r="A3197">
        <v>5043</v>
      </c>
      <c r="B3197">
        <v>18182</v>
      </c>
      <c r="C3197" t="s">
        <v>57</v>
      </c>
      <c r="D3197" s="3">
        <v>0.08</v>
      </c>
      <c r="E3197">
        <v>100.8</v>
      </c>
      <c r="F3197">
        <v>60</v>
      </c>
      <c r="G3197">
        <v>1863</v>
      </c>
      <c r="H3197" t="s">
        <v>3680</v>
      </c>
      <c r="I3197" t="s">
        <v>61</v>
      </c>
      <c r="J3197" t="s">
        <v>66</v>
      </c>
      <c r="K3197" t="s">
        <v>67</v>
      </c>
      <c r="L3197" t="s">
        <v>95</v>
      </c>
      <c r="M3197" t="s">
        <v>63</v>
      </c>
      <c r="N3197" t="s">
        <v>1248</v>
      </c>
      <c r="O3197">
        <v>0.59</v>
      </c>
      <c r="P3197" t="s">
        <v>84</v>
      </c>
      <c r="Q3197" t="s">
        <v>97</v>
      </c>
      <c r="R3197" t="s">
        <v>3681</v>
      </c>
      <c r="S3197">
        <v>7090</v>
      </c>
      <c r="T3197" s="1">
        <v>41219</v>
      </c>
      <c r="U3197" s="1">
        <v>41220</v>
      </c>
      <c r="V3197" s="3">
        <v>48.720672000000064</v>
      </c>
      <c r="W3197">
        <v>30</v>
      </c>
      <c r="X3197" s="2">
        <v>3028.25</v>
      </c>
      <c r="Y3197">
        <v>86855</v>
      </c>
      <c r="Z3197" t="s">
        <v>59</v>
      </c>
      <c r="AA3197">
        <v>2012</v>
      </c>
      <c r="AB3197" t="str">
        <f>IF(samplesuperstore_cleaned[[#This Row],[discount]]=0,"0%",IF(samplesuperstore_cleaned[[#This Row],[discount]]=0.02,"1-2%",IF(samplesuperstore_cleaned[[#This Row],[discount]]&lt;=0.04,"3-4%",IF(samplesuperstore_cleaned[[#This Row],[discount]]&lt;=0.06,"5-6%",IF(samplesuperstore_cleaned[[#This Row],[discount]]=0.08,"7-8%","9-10%")))))</f>
        <v>7-8%</v>
      </c>
    </row>
    <row r="3198" spans="1:28" x14ac:dyDescent="0.3">
      <c r="A3198">
        <v>1135</v>
      </c>
      <c r="B3198">
        <v>25814</v>
      </c>
      <c r="C3198" t="s">
        <v>78</v>
      </c>
      <c r="D3198" s="3">
        <v>0.09</v>
      </c>
      <c r="E3198">
        <v>5.98</v>
      </c>
      <c r="F3198">
        <v>4.6900000000000004</v>
      </c>
      <c r="G3198">
        <v>444</v>
      </c>
      <c r="H3198" t="s">
        <v>1400</v>
      </c>
      <c r="I3198" t="s">
        <v>29</v>
      </c>
      <c r="J3198" t="s">
        <v>114</v>
      </c>
      <c r="K3198" t="s">
        <v>31</v>
      </c>
      <c r="L3198" t="s">
        <v>158</v>
      </c>
      <c r="M3198" t="s">
        <v>33</v>
      </c>
      <c r="N3198" t="s">
        <v>1402</v>
      </c>
      <c r="O3198">
        <v>0.68</v>
      </c>
      <c r="P3198" t="s">
        <v>35</v>
      </c>
      <c r="Q3198" t="s">
        <v>36</v>
      </c>
      <c r="R3198" t="s">
        <v>1401</v>
      </c>
      <c r="S3198">
        <v>61801</v>
      </c>
      <c r="T3198" s="1">
        <v>41603</v>
      </c>
      <c r="U3198" s="1">
        <v>41603</v>
      </c>
      <c r="V3198" s="3">
        <v>48.701440000000005</v>
      </c>
      <c r="W3198">
        <v>28</v>
      </c>
      <c r="X3198" s="2">
        <v>161.18</v>
      </c>
      <c r="Y3198">
        <v>88091</v>
      </c>
      <c r="Z3198" t="s">
        <v>59</v>
      </c>
      <c r="AA3198">
        <v>2013</v>
      </c>
      <c r="AB3198" t="str">
        <f>IF(samplesuperstore_cleaned[[#This Row],[discount]]=0,"0%",IF(samplesuperstore_cleaned[[#This Row],[discount]]=0.02,"1-2%",IF(samplesuperstore_cleaned[[#This Row],[discount]]&lt;=0.04,"3-4%",IF(samplesuperstore_cleaned[[#This Row],[discount]]&lt;=0.06,"5-6%",IF(samplesuperstore_cleaned[[#This Row],[discount]]=0.08,"7-8%","9-10%")))))</f>
        <v>9-10%</v>
      </c>
    </row>
    <row r="3199" spans="1:28" x14ac:dyDescent="0.3">
      <c r="A3199">
        <v>8820</v>
      </c>
      <c r="B3199">
        <v>22801</v>
      </c>
      <c r="C3199" t="s">
        <v>78</v>
      </c>
      <c r="D3199" s="3">
        <v>0.06</v>
      </c>
      <c r="E3199">
        <v>4.13</v>
      </c>
      <c r="F3199">
        <v>0.99</v>
      </c>
      <c r="G3199">
        <v>3188</v>
      </c>
      <c r="H3199" t="s">
        <v>5259</v>
      </c>
      <c r="I3199" t="s">
        <v>29</v>
      </c>
      <c r="J3199" t="s">
        <v>114</v>
      </c>
      <c r="K3199" t="s">
        <v>31</v>
      </c>
      <c r="L3199" t="s">
        <v>32</v>
      </c>
      <c r="M3199" t="s">
        <v>33</v>
      </c>
      <c r="N3199" t="s">
        <v>534</v>
      </c>
      <c r="O3199">
        <v>0.39</v>
      </c>
      <c r="P3199" t="s">
        <v>84</v>
      </c>
      <c r="Q3199" t="s">
        <v>125</v>
      </c>
      <c r="R3199" t="s">
        <v>2546</v>
      </c>
      <c r="S3199">
        <v>10573</v>
      </c>
      <c r="T3199" s="1">
        <v>41507</v>
      </c>
      <c r="U3199" s="1">
        <v>41508</v>
      </c>
      <c r="V3199" s="3">
        <v>48.624299999999998</v>
      </c>
      <c r="W3199">
        <v>17</v>
      </c>
      <c r="X3199" s="2">
        <v>70.47</v>
      </c>
      <c r="Y3199">
        <v>89036</v>
      </c>
      <c r="Z3199" t="s">
        <v>107</v>
      </c>
      <c r="AA3199">
        <v>2013</v>
      </c>
      <c r="AB3199" t="str">
        <f>IF(samplesuperstore_cleaned[[#This Row],[discount]]=0,"0%",IF(samplesuperstore_cleaned[[#This Row],[discount]]=0.02,"1-2%",IF(samplesuperstore_cleaned[[#This Row],[discount]]&lt;=0.04,"3-4%",IF(samplesuperstore_cleaned[[#This Row],[discount]]&lt;=0.06,"5-6%",IF(samplesuperstore_cleaned[[#This Row],[discount]]=0.08,"7-8%","9-10%")))))</f>
        <v>5-6%</v>
      </c>
    </row>
    <row r="3200" spans="1:28" x14ac:dyDescent="0.3">
      <c r="A3200">
        <v>7047</v>
      </c>
      <c r="B3200">
        <v>7097</v>
      </c>
      <c r="C3200" t="s">
        <v>78</v>
      </c>
      <c r="D3200" s="3">
        <v>0.02</v>
      </c>
      <c r="E3200">
        <v>12.58</v>
      </c>
      <c r="F3200">
        <v>5.16</v>
      </c>
      <c r="G3200">
        <v>2571</v>
      </c>
      <c r="H3200" t="s">
        <v>4556</v>
      </c>
      <c r="I3200" t="s">
        <v>29</v>
      </c>
      <c r="J3200" t="s">
        <v>244</v>
      </c>
      <c r="K3200" t="s">
        <v>67</v>
      </c>
      <c r="L3200" t="s">
        <v>104</v>
      </c>
      <c r="M3200" t="s">
        <v>33</v>
      </c>
      <c r="N3200" t="s">
        <v>1399</v>
      </c>
      <c r="O3200">
        <v>0.43</v>
      </c>
      <c r="P3200" t="s">
        <v>84</v>
      </c>
      <c r="Q3200" t="s">
        <v>125</v>
      </c>
      <c r="R3200" t="s">
        <v>167</v>
      </c>
      <c r="S3200">
        <v>10165</v>
      </c>
      <c r="T3200" s="1">
        <v>41572</v>
      </c>
      <c r="U3200" s="1">
        <v>41572</v>
      </c>
      <c r="V3200" s="3">
        <v>48.6</v>
      </c>
      <c r="W3200">
        <v>82</v>
      </c>
      <c r="X3200" s="2">
        <v>1021.78</v>
      </c>
      <c r="Y3200">
        <v>50656</v>
      </c>
      <c r="Z3200" t="s">
        <v>87</v>
      </c>
      <c r="AA3200">
        <v>2013</v>
      </c>
      <c r="AB3200" t="str">
        <f>IF(samplesuperstore_cleaned[[#This Row],[discount]]=0,"0%",IF(samplesuperstore_cleaned[[#This Row],[discount]]=0.02,"1-2%",IF(samplesuperstore_cleaned[[#This Row],[discount]]&lt;=0.04,"3-4%",IF(samplesuperstore_cleaned[[#This Row],[discount]]&lt;=0.06,"5-6%",IF(samplesuperstore_cleaned[[#This Row],[discount]]=0.08,"7-8%","9-10%")))))</f>
        <v>1-2%</v>
      </c>
    </row>
    <row r="3201" spans="1:28" x14ac:dyDescent="0.3">
      <c r="A3201">
        <v>6316</v>
      </c>
      <c r="B3201">
        <v>25863</v>
      </c>
      <c r="C3201" t="s">
        <v>57</v>
      </c>
      <c r="D3201" s="3">
        <v>0.1</v>
      </c>
      <c r="E3201">
        <v>7.89</v>
      </c>
      <c r="F3201">
        <v>2.82</v>
      </c>
      <c r="G3201">
        <v>2330</v>
      </c>
      <c r="H3201" t="s">
        <v>4260</v>
      </c>
      <c r="I3201" t="s">
        <v>29</v>
      </c>
      <c r="J3201" t="s">
        <v>66</v>
      </c>
      <c r="K3201" t="s">
        <v>31</v>
      </c>
      <c r="L3201" t="s">
        <v>120</v>
      </c>
      <c r="M3201" t="s">
        <v>43</v>
      </c>
      <c r="N3201" t="s">
        <v>1935</v>
      </c>
      <c r="O3201">
        <v>0.4</v>
      </c>
      <c r="P3201" t="s">
        <v>35</v>
      </c>
      <c r="Q3201" t="s">
        <v>859</v>
      </c>
      <c r="R3201" t="s">
        <v>3143</v>
      </c>
      <c r="S3201">
        <v>52302</v>
      </c>
      <c r="T3201" s="1">
        <v>41572</v>
      </c>
      <c r="U3201" s="1">
        <v>41572</v>
      </c>
      <c r="V3201" s="3">
        <v>48.59</v>
      </c>
      <c r="W3201">
        <v>24</v>
      </c>
      <c r="X3201" s="2">
        <v>177.01</v>
      </c>
      <c r="Y3201">
        <v>90972</v>
      </c>
      <c r="Z3201" t="s">
        <v>87</v>
      </c>
      <c r="AA3201">
        <v>2013</v>
      </c>
      <c r="AB3201" t="str">
        <f>IF(samplesuperstore_cleaned[[#This Row],[discount]]=0,"0%",IF(samplesuperstore_cleaned[[#This Row],[discount]]=0.02,"1-2%",IF(samplesuperstore_cleaned[[#This Row],[discount]]&lt;=0.04,"3-4%",IF(samplesuperstore_cleaned[[#This Row],[discount]]&lt;=0.06,"5-6%",IF(samplesuperstore_cleaned[[#This Row],[discount]]=0.08,"7-8%","9-10%")))))</f>
        <v>9-10%</v>
      </c>
    </row>
    <row r="3202" spans="1:28" x14ac:dyDescent="0.3">
      <c r="A3202">
        <v>3050</v>
      </c>
      <c r="B3202">
        <v>20212</v>
      </c>
      <c r="C3202" t="s">
        <v>39</v>
      </c>
      <c r="D3202" s="3">
        <v>0.06</v>
      </c>
      <c r="E3202">
        <v>175.99</v>
      </c>
      <c r="F3202">
        <v>8.99</v>
      </c>
      <c r="G3202">
        <v>1156</v>
      </c>
      <c r="H3202" t="s">
        <v>2685</v>
      </c>
      <c r="I3202" t="s">
        <v>29</v>
      </c>
      <c r="J3202" t="s">
        <v>244</v>
      </c>
      <c r="K3202" t="s">
        <v>54</v>
      </c>
      <c r="L3202" t="s">
        <v>55</v>
      </c>
      <c r="M3202" t="s">
        <v>33</v>
      </c>
      <c r="N3202" t="s">
        <v>423</v>
      </c>
      <c r="O3202">
        <v>0.56999999999999995</v>
      </c>
      <c r="P3202" t="s">
        <v>84</v>
      </c>
      <c r="Q3202" t="s">
        <v>85</v>
      </c>
      <c r="R3202" t="s">
        <v>2686</v>
      </c>
      <c r="S3202">
        <v>1876</v>
      </c>
      <c r="T3202" s="1">
        <v>40404</v>
      </c>
      <c r="U3202" s="1">
        <v>40405</v>
      </c>
      <c r="V3202" s="3">
        <v>48.47148</v>
      </c>
      <c r="W3202">
        <v>7</v>
      </c>
      <c r="X3202" s="2">
        <v>1013.84</v>
      </c>
      <c r="Y3202">
        <v>90855</v>
      </c>
      <c r="Z3202" t="s">
        <v>107</v>
      </c>
      <c r="AA3202">
        <v>2010</v>
      </c>
      <c r="AB3202" t="str">
        <f>IF(samplesuperstore_cleaned[[#This Row],[discount]]=0,"0%",IF(samplesuperstore_cleaned[[#This Row],[discount]]=0.02,"1-2%",IF(samplesuperstore_cleaned[[#This Row],[discount]]&lt;=0.04,"3-4%",IF(samplesuperstore_cleaned[[#This Row],[discount]]&lt;=0.06,"5-6%",IF(samplesuperstore_cleaned[[#This Row],[discount]]=0.08,"7-8%","9-10%")))))</f>
        <v>5-6%</v>
      </c>
    </row>
    <row r="3203" spans="1:28" x14ac:dyDescent="0.3">
      <c r="A3203">
        <v>5290</v>
      </c>
      <c r="B3203">
        <v>23041</v>
      </c>
      <c r="C3203" t="s">
        <v>39</v>
      </c>
      <c r="D3203" s="3">
        <v>0.05</v>
      </c>
      <c r="E3203">
        <v>20.99</v>
      </c>
      <c r="F3203">
        <v>1.25</v>
      </c>
      <c r="G3203">
        <v>1971</v>
      </c>
      <c r="H3203" t="s">
        <v>3815</v>
      </c>
      <c r="I3203" t="s">
        <v>29</v>
      </c>
      <c r="J3203" t="s">
        <v>30</v>
      </c>
      <c r="K3203" t="s">
        <v>54</v>
      </c>
      <c r="L3203" t="s">
        <v>55</v>
      </c>
      <c r="M3203" t="s">
        <v>52</v>
      </c>
      <c r="N3203" t="s">
        <v>247</v>
      </c>
      <c r="O3203">
        <v>0.83</v>
      </c>
      <c r="P3203" t="s">
        <v>260</v>
      </c>
      <c r="Q3203" t="s">
        <v>1487</v>
      </c>
      <c r="R3203" t="s">
        <v>3816</v>
      </c>
      <c r="S3203">
        <v>38801</v>
      </c>
      <c r="T3203" s="1">
        <v>40871</v>
      </c>
      <c r="U3203" s="1">
        <v>40873</v>
      </c>
      <c r="V3203" s="3">
        <v>48.438000000000002</v>
      </c>
      <c r="W3203">
        <v>31</v>
      </c>
      <c r="X3203" s="2">
        <v>568.38</v>
      </c>
      <c r="Y3203">
        <v>91551</v>
      </c>
      <c r="Z3203" t="s">
        <v>59</v>
      </c>
      <c r="AA3203">
        <v>2011</v>
      </c>
      <c r="AB3203" t="str">
        <f>IF(samplesuperstore_cleaned[[#This Row],[discount]]=0,"0%",IF(samplesuperstore_cleaned[[#This Row],[discount]]=0.02,"1-2%",IF(samplesuperstore_cleaned[[#This Row],[discount]]&lt;=0.04,"3-4%",IF(samplesuperstore_cleaned[[#This Row],[discount]]&lt;=0.06,"5-6%",IF(samplesuperstore_cleaned[[#This Row],[discount]]=0.08,"7-8%","9-10%")))))</f>
        <v>5-6%</v>
      </c>
    </row>
    <row r="3204" spans="1:28" x14ac:dyDescent="0.3">
      <c r="A3204">
        <v>1327</v>
      </c>
      <c r="B3204">
        <v>24896</v>
      </c>
      <c r="C3204" t="s">
        <v>78</v>
      </c>
      <c r="D3204" s="3">
        <v>0.06</v>
      </c>
      <c r="E3204">
        <v>7.64</v>
      </c>
      <c r="F3204">
        <v>1.39</v>
      </c>
      <c r="G3204">
        <v>518</v>
      </c>
      <c r="H3204" t="s">
        <v>1577</v>
      </c>
      <c r="I3204" t="s">
        <v>29</v>
      </c>
      <c r="J3204" t="s">
        <v>66</v>
      </c>
      <c r="K3204" t="s">
        <v>31</v>
      </c>
      <c r="L3204" t="s">
        <v>100</v>
      </c>
      <c r="M3204" t="s">
        <v>33</v>
      </c>
      <c r="N3204" t="s">
        <v>1579</v>
      </c>
      <c r="O3204">
        <v>0.36</v>
      </c>
      <c r="P3204" t="s">
        <v>35</v>
      </c>
      <c r="Q3204" t="s">
        <v>807</v>
      </c>
      <c r="R3204" t="s">
        <v>1282</v>
      </c>
      <c r="S3204">
        <v>63105</v>
      </c>
      <c r="T3204" s="1">
        <v>40923</v>
      </c>
      <c r="U3204" s="1">
        <v>40926</v>
      </c>
      <c r="V3204" s="3">
        <v>48.437999999999995</v>
      </c>
      <c r="W3204">
        <v>9</v>
      </c>
      <c r="X3204" s="2">
        <v>70.2</v>
      </c>
      <c r="Y3204">
        <v>90868</v>
      </c>
      <c r="Z3204" t="s">
        <v>132</v>
      </c>
      <c r="AA3204">
        <v>2012</v>
      </c>
      <c r="AB3204" t="str">
        <f>IF(samplesuperstore_cleaned[[#This Row],[discount]]=0,"0%",IF(samplesuperstore_cleaned[[#This Row],[discount]]=0.02,"1-2%",IF(samplesuperstore_cleaned[[#This Row],[discount]]&lt;=0.04,"3-4%",IF(samplesuperstore_cleaned[[#This Row],[discount]]&lt;=0.06,"5-6%",IF(samplesuperstore_cleaned[[#This Row],[discount]]=0.08,"7-8%","9-10%")))))</f>
        <v>5-6%</v>
      </c>
    </row>
    <row r="3205" spans="1:28" x14ac:dyDescent="0.3">
      <c r="A3205">
        <v>4388</v>
      </c>
      <c r="B3205">
        <v>21727</v>
      </c>
      <c r="C3205" t="s">
        <v>78</v>
      </c>
      <c r="D3205" s="3">
        <v>0</v>
      </c>
      <c r="E3205">
        <v>5.98</v>
      </c>
      <c r="F3205">
        <v>10.39</v>
      </c>
      <c r="G3205">
        <v>1653</v>
      </c>
      <c r="H3205" t="s">
        <v>3409</v>
      </c>
      <c r="I3205" t="s">
        <v>29</v>
      </c>
      <c r="J3205" t="s">
        <v>30</v>
      </c>
      <c r="K3205" t="s">
        <v>31</v>
      </c>
      <c r="L3205" t="s">
        <v>49</v>
      </c>
      <c r="M3205" t="s">
        <v>33</v>
      </c>
      <c r="N3205" t="s">
        <v>3410</v>
      </c>
      <c r="O3205">
        <v>0.4</v>
      </c>
      <c r="P3205" t="s">
        <v>45</v>
      </c>
      <c r="Q3205" t="s">
        <v>70</v>
      </c>
      <c r="R3205" t="s">
        <v>3044</v>
      </c>
      <c r="S3205">
        <v>91360</v>
      </c>
      <c r="T3205" s="1">
        <v>40848</v>
      </c>
      <c r="U3205" s="1">
        <v>40848</v>
      </c>
      <c r="V3205" s="3">
        <v>48.256000000000057</v>
      </c>
      <c r="W3205">
        <v>31</v>
      </c>
      <c r="X3205" s="2">
        <v>194.09</v>
      </c>
      <c r="Y3205">
        <v>89887</v>
      </c>
      <c r="Z3205" t="s">
        <v>59</v>
      </c>
      <c r="AA3205">
        <v>2011</v>
      </c>
      <c r="AB3205" t="str">
        <f>IF(samplesuperstore_cleaned[[#This Row],[discount]]=0,"0%",IF(samplesuperstore_cleaned[[#This Row],[discount]]=0.02,"1-2%",IF(samplesuperstore_cleaned[[#This Row],[discount]]&lt;=0.04,"3-4%",IF(samplesuperstore_cleaned[[#This Row],[discount]]&lt;=0.06,"5-6%",IF(samplesuperstore_cleaned[[#This Row],[discount]]=0.08,"7-8%","9-10%")))))</f>
        <v>0%</v>
      </c>
    </row>
    <row r="3206" spans="1:28" x14ac:dyDescent="0.3">
      <c r="A3206">
        <v>9004</v>
      </c>
      <c r="B3206">
        <v>24708</v>
      </c>
      <c r="C3206" t="s">
        <v>60</v>
      </c>
      <c r="D3206" s="3">
        <v>0.05</v>
      </c>
      <c r="E3206">
        <v>6.68</v>
      </c>
      <c r="F3206">
        <v>5.41</v>
      </c>
      <c r="G3206">
        <v>3255</v>
      </c>
      <c r="H3206" t="s">
        <v>5331</v>
      </c>
      <c r="I3206" t="s">
        <v>29</v>
      </c>
      <c r="J3206" t="s">
        <v>66</v>
      </c>
      <c r="K3206" t="s">
        <v>31</v>
      </c>
      <c r="L3206" t="s">
        <v>49</v>
      </c>
      <c r="M3206" t="s">
        <v>33</v>
      </c>
      <c r="N3206" t="s">
        <v>3362</v>
      </c>
      <c r="O3206">
        <v>0.37</v>
      </c>
      <c r="P3206" t="s">
        <v>260</v>
      </c>
      <c r="Q3206" t="s">
        <v>929</v>
      </c>
      <c r="R3206" t="s">
        <v>5332</v>
      </c>
      <c r="S3206">
        <v>33319</v>
      </c>
      <c r="T3206" s="1">
        <v>41603</v>
      </c>
      <c r="U3206" s="1">
        <v>41605</v>
      </c>
      <c r="V3206" s="3">
        <v>48.209999999999994</v>
      </c>
      <c r="W3206">
        <v>12</v>
      </c>
      <c r="X3206" s="2">
        <v>81.150000000000006</v>
      </c>
      <c r="Y3206">
        <v>90490</v>
      </c>
      <c r="Z3206" t="s">
        <v>59</v>
      </c>
      <c r="AA3206">
        <v>2013</v>
      </c>
      <c r="AB3206" t="str">
        <f>IF(samplesuperstore_cleaned[[#This Row],[discount]]=0,"0%",IF(samplesuperstore_cleaned[[#This Row],[discount]]=0.02,"1-2%",IF(samplesuperstore_cleaned[[#This Row],[discount]]&lt;=0.04,"3-4%",IF(samplesuperstore_cleaned[[#This Row],[discount]]&lt;=0.06,"5-6%",IF(samplesuperstore_cleaned[[#This Row],[discount]]=0.08,"7-8%","9-10%")))))</f>
        <v>5-6%</v>
      </c>
    </row>
    <row r="3207" spans="1:28" x14ac:dyDescent="0.3">
      <c r="A3207">
        <v>1990</v>
      </c>
      <c r="B3207">
        <v>22279</v>
      </c>
      <c r="C3207" t="s">
        <v>27</v>
      </c>
      <c r="D3207" s="3">
        <v>0.1</v>
      </c>
      <c r="E3207">
        <v>7.08</v>
      </c>
      <c r="F3207">
        <v>2.35</v>
      </c>
      <c r="G3207">
        <v>746</v>
      </c>
      <c r="H3207" t="s">
        <v>2025</v>
      </c>
      <c r="I3207" t="s">
        <v>29</v>
      </c>
      <c r="J3207" t="s">
        <v>30</v>
      </c>
      <c r="K3207" t="s">
        <v>31</v>
      </c>
      <c r="L3207" t="s">
        <v>42</v>
      </c>
      <c r="M3207" t="s">
        <v>43</v>
      </c>
      <c r="N3207" t="s">
        <v>239</v>
      </c>
      <c r="O3207">
        <v>0.47</v>
      </c>
      <c r="P3207" t="s">
        <v>45</v>
      </c>
      <c r="Q3207" t="s">
        <v>764</v>
      </c>
      <c r="R3207" t="s">
        <v>2026</v>
      </c>
      <c r="S3207">
        <v>85023</v>
      </c>
      <c r="T3207" s="1">
        <v>41633</v>
      </c>
      <c r="U3207" s="1">
        <v>41635</v>
      </c>
      <c r="V3207" s="3">
        <v>48.139520000000005</v>
      </c>
      <c r="W3207">
        <v>23</v>
      </c>
      <c r="X3207" s="2">
        <v>152.13</v>
      </c>
      <c r="Y3207">
        <v>87738</v>
      </c>
      <c r="Z3207" t="s">
        <v>72</v>
      </c>
      <c r="AA3207">
        <v>2013</v>
      </c>
      <c r="AB3207" t="str">
        <f>IF(samplesuperstore_cleaned[[#This Row],[discount]]=0,"0%",IF(samplesuperstore_cleaned[[#This Row],[discount]]=0.02,"1-2%",IF(samplesuperstore_cleaned[[#This Row],[discount]]&lt;=0.04,"3-4%",IF(samplesuperstore_cleaned[[#This Row],[discount]]&lt;=0.06,"5-6%",IF(samplesuperstore_cleaned[[#This Row],[discount]]=0.08,"7-8%","9-10%")))))</f>
        <v>9-10%</v>
      </c>
    </row>
    <row r="3208" spans="1:28" x14ac:dyDescent="0.3">
      <c r="A3208">
        <v>3608</v>
      </c>
      <c r="B3208">
        <v>22506</v>
      </c>
      <c r="C3208" t="s">
        <v>27</v>
      </c>
      <c r="D3208" s="3">
        <v>7.0000000000000007E-2</v>
      </c>
      <c r="E3208">
        <v>145.44999999999999</v>
      </c>
      <c r="F3208">
        <v>17.850000000000001</v>
      </c>
      <c r="G3208">
        <v>1364</v>
      </c>
      <c r="H3208" t="s">
        <v>3004</v>
      </c>
      <c r="I3208" t="s">
        <v>61</v>
      </c>
      <c r="J3208" t="s">
        <v>244</v>
      </c>
      <c r="K3208" t="s">
        <v>54</v>
      </c>
      <c r="L3208" t="s">
        <v>62</v>
      </c>
      <c r="M3208" t="s">
        <v>63</v>
      </c>
      <c r="N3208" t="s">
        <v>473</v>
      </c>
      <c r="O3208">
        <v>0.56000000000000005</v>
      </c>
      <c r="P3208" t="s">
        <v>84</v>
      </c>
      <c r="Q3208" t="s">
        <v>1057</v>
      </c>
      <c r="R3208" t="s">
        <v>2256</v>
      </c>
      <c r="S3208">
        <v>20746</v>
      </c>
      <c r="T3208" s="1">
        <v>41232</v>
      </c>
      <c r="U3208" s="1">
        <v>41232</v>
      </c>
      <c r="V3208" s="3">
        <v>48.062280000000072</v>
      </c>
      <c r="W3208">
        <v>7</v>
      </c>
      <c r="X3208" s="2">
        <v>962.5</v>
      </c>
      <c r="Y3208">
        <v>89998</v>
      </c>
      <c r="Z3208" t="s">
        <v>59</v>
      </c>
      <c r="AA3208">
        <v>2012</v>
      </c>
      <c r="AB3208" t="str">
        <f>IF(samplesuperstore_cleaned[[#This Row],[discount]]=0,"0%",IF(samplesuperstore_cleaned[[#This Row],[discount]]=0.02,"1-2%",IF(samplesuperstore_cleaned[[#This Row],[discount]]&lt;=0.04,"3-4%",IF(samplesuperstore_cleaned[[#This Row],[discount]]&lt;=0.06,"5-6%",IF(samplesuperstore_cleaned[[#This Row],[discount]]=0.08,"7-8%","9-10%")))))</f>
        <v>9-10%</v>
      </c>
    </row>
    <row r="3209" spans="1:28" x14ac:dyDescent="0.3">
      <c r="A3209">
        <v>1895</v>
      </c>
      <c r="B3209">
        <v>5102</v>
      </c>
      <c r="C3209" t="s">
        <v>57</v>
      </c>
      <c r="D3209" s="3">
        <v>0.08</v>
      </c>
      <c r="E3209">
        <v>3.75</v>
      </c>
      <c r="F3209">
        <v>0.5</v>
      </c>
      <c r="G3209">
        <v>699</v>
      </c>
      <c r="H3209" t="s">
        <v>1932</v>
      </c>
      <c r="I3209" t="s">
        <v>29</v>
      </c>
      <c r="J3209" t="s">
        <v>244</v>
      </c>
      <c r="K3209" t="s">
        <v>31</v>
      </c>
      <c r="L3209" t="s">
        <v>32</v>
      </c>
      <c r="M3209" t="s">
        <v>33</v>
      </c>
      <c r="N3209" t="s">
        <v>832</v>
      </c>
      <c r="O3209">
        <v>0.37</v>
      </c>
      <c r="P3209" t="s">
        <v>45</v>
      </c>
      <c r="Q3209" t="s">
        <v>70</v>
      </c>
      <c r="R3209" t="s">
        <v>1646</v>
      </c>
      <c r="S3209">
        <v>90041</v>
      </c>
      <c r="T3209" s="1">
        <v>41268</v>
      </c>
      <c r="U3209" s="1">
        <v>41270</v>
      </c>
      <c r="V3209" s="3">
        <v>47.98</v>
      </c>
      <c r="W3209">
        <v>66</v>
      </c>
      <c r="X3209" s="2">
        <v>235.54</v>
      </c>
      <c r="Y3209">
        <v>36356</v>
      </c>
      <c r="Z3209" t="s">
        <v>72</v>
      </c>
      <c r="AA3209">
        <v>2012</v>
      </c>
      <c r="AB3209" t="str">
        <f>IF(samplesuperstore_cleaned[[#This Row],[discount]]=0,"0%",IF(samplesuperstore_cleaned[[#This Row],[discount]]=0.02,"1-2%",IF(samplesuperstore_cleaned[[#This Row],[discount]]&lt;=0.04,"3-4%",IF(samplesuperstore_cleaned[[#This Row],[discount]]&lt;=0.06,"5-6%",IF(samplesuperstore_cleaned[[#This Row],[discount]]=0.08,"7-8%","9-10%")))))</f>
        <v>7-8%</v>
      </c>
    </row>
    <row r="3210" spans="1:28" x14ac:dyDescent="0.3">
      <c r="A3210">
        <v>4295</v>
      </c>
      <c r="B3210">
        <v>25486</v>
      </c>
      <c r="C3210" t="s">
        <v>78</v>
      </c>
      <c r="D3210" s="3">
        <v>0.04</v>
      </c>
      <c r="E3210">
        <v>6.47</v>
      </c>
      <c r="F3210">
        <v>1.22</v>
      </c>
      <c r="G3210">
        <v>1619</v>
      </c>
      <c r="H3210" t="s">
        <v>3360</v>
      </c>
      <c r="I3210" t="s">
        <v>29</v>
      </c>
      <c r="J3210" t="s">
        <v>244</v>
      </c>
      <c r="K3210" t="s">
        <v>31</v>
      </c>
      <c r="L3210" t="s">
        <v>42</v>
      </c>
      <c r="M3210" t="s">
        <v>43</v>
      </c>
      <c r="N3210" t="s">
        <v>1934</v>
      </c>
      <c r="O3210">
        <v>0.4</v>
      </c>
      <c r="P3210" t="s">
        <v>45</v>
      </c>
      <c r="Q3210" t="s">
        <v>210</v>
      </c>
      <c r="R3210" t="s">
        <v>3361</v>
      </c>
      <c r="S3210">
        <v>97601</v>
      </c>
      <c r="T3210" s="1">
        <v>41190</v>
      </c>
      <c r="U3210" s="1">
        <v>41191</v>
      </c>
      <c r="V3210" s="3">
        <v>47.913599999999995</v>
      </c>
      <c r="W3210">
        <v>11</v>
      </c>
      <c r="X3210" s="2">
        <v>74.400000000000006</v>
      </c>
      <c r="Y3210">
        <v>90251</v>
      </c>
      <c r="Z3210" t="s">
        <v>87</v>
      </c>
      <c r="AA3210">
        <v>2012</v>
      </c>
      <c r="AB3210" t="str">
        <f>IF(samplesuperstore_cleaned[[#This Row],[discount]]=0,"0%",IF(samplesuperstore_cleaned[[#This Row],[discount]]=0.02,"1-2%",IF(samplesuperstore_cleaned[[#This Row],[discount]]&lt;=0.04,"3-4%",IF(samplesuperstore_cleaned[[#This Row],[discount]]&lt;=0.06,"5-6%",IF(samplesuperstore_cleaned[[#This Row],[discount]]=0.08,"7-8%","9-10%")))))</f>
        <v>3-4%</v>
      </c>
    </row>
    <row r="3211" spans="1:28" x14ac:dyDescent="0.3">
      <c r="A3211">
        <v>8706</v>
      </c>
      <c r="B3211">
        <v>24723</v>
      </c>
      <c r="C3211" t="s">
        <v>57</v>
      </c>
      <c r="D3211" s="3">
        <v>0.04</v>
      </c>
      <c r="E3211">
        <v>17.239999999999998</v>
      </c>
      <c r="F3211">
        <v>3.26</v>
      </c>
      <c r="G3211">
        <v>3151</v>
      </c>
      <c r="H3211" t="s">
        <v>5221</v>
      </c>
      <c r="I3211" t="s">
        <v>29</v>
      </c>
      <c r="J3211" t="s">
        <v>66</v>
      </c>
      <c r="K3211" t="s">
        <v>31</v>
      </c>
      <c r="L3211" t="s">
        <v>51</v>
      </c>
      <c r="M3211" t="s">
        <v>52</v>
      </c>
      <c r="N3211" t="s">
        <v>1243</v>
      </c>
      <c r="O3211">
        <v>0.56000000000000005</v>
      </c>
      <c r="P3211" t="s">
        <v>45</v>
      </c>
      <c r="Q3211" t="s">
        <v>70</v>
      </c>
      <c r="R3211" t="s">
        <v>5222</v>
      </c>
      <c r="S3211">
        <v>92277</v>
      </c>
      <c r="T3211" s="1">
        <v>40418</v>
      </c>
      <c r="U3211" s="1">
        <v>40421</v>
      </c>
      <c r="V3211" s="3">
        <v>47.73</v>
      </c>
      <c r="W3211">
        <v>7</v>
      </c>
      <c r="X3211" s="2">
        <v>119.6</v>
      </c>
      <c r="Y3211">
        <v>88546</v>
      </c>
      <c r="Z3211" t="s">
        <v>107</v>
      </c>
      <c r="AA3211">
        <v>2010</v>
      </c>
      <c r="AB3211" t="str">
        <f>IF(samplesuperstore_cleaned[[#This Row],[discount]]=0,"0%",IF(samplesuperstore_cleaned[[#This Row],[discount]]=0.02,"1-2%",IF(samplesuperstore_cleaned[[#This Row],[discount]]&lt;=0.04,"3-4%",IF(samplesuperstore_cleaned[[#This Row],[discount]]&lt;=0.06,"5-6%",IF(samplesuperstore_cleaned[[#This Row],[discount]]=0.08,"7-8%","9-10%")))))</f>
        <v>3-4%</v>
      </c>
    </row>
    <row r="3212" spans="1:28" x14ac:dyDescent="0.3">
      <c r="A3212">
        <v>295</v>
      </c>
      <c r="B3212">
        <v>23999</v>
      </c>
      <c r="C3212" t="s">
        <v>57</v>
      </c>
      <c r="D3212" s="3">
        <v>0.02</v>
      </c>
      <c r="E3212">
        <v>35.44</v>
      </c>
      <c r="F3212">
        <v>19.989999999999998</v>
      </c>
      <c r="G3212">
        <v>103</v>
      </c>
      <c r="H3212" t="s">
        <v>485</v>
      </c>
      <c r="I3212" t="s">
        <v>29</v>
      </c>
      <c r="J3212" t="s">
        <v>244</v>
      </c>
      <c r="K3212" t="s">
        <v>31</v>
      </c>
      <c r="L3212" t="s">
        <v>49</v>
      </c>
      <c r="M3212" t="s">
        <v>33</v>
      </c>
      <c r="N3212" t="s">
        <v>196</v>
      </c>
      <c r="O3212">
        <v>0.38</v>
      </c>
      <c r="P3212" t="s">
        <v>84</v>
      </c>
      <c r="Q3212" t="s">
        <v>85</v>
      </c>
      <c r="R3212" t="s">
        <v>486</v>
      </c>
      <c r="S3212">
        <v>2038</v>
      </c>
      <c r="T3212" s="1">
        <v>40597</v>
      </c>
      <c r="U3212" s="1">
        <v>40599</v>
      </c>
      <c r="V3212" s="3">
        <v>47.65</v>
      </c>
      <c r="W3212">
        <v>9</v>
      </c>
      <c r="X3212" s="2">
        <v>329.95</v>
      </c>
      <c r="Y3212">
        <v>88206</v>
      </c>
      <c r="Z3212" t="s">
        <v>112</v>
      </c>
      <c r="AA3212">
        <v>2011</v>
      </c>
      <c r="AB3212" t="str">
        <f>IF(samplesuperstore_cleaned[[#This Row],[discount]]=0,"0%",IF(samplesuperstore_cleaned[[#This Row],[discount]]=0.02,"1-2%",IF(samplesuperstore_cleaned[[#This Row],[discount]]&lt;=0.04,"3-4%",IF(samplesuperstore_cleaned[[#This Row],[discount]]&lt;=0.06,"5-6%",IF(samplesuperstore_cleaned[[#This Row],[discount]]=0.08,"7-8%","9-10%")))))</f>
        <v>1-2%</v>
      </c>
    </row>
    <row r="3213" spans="1:28" x14ac:dyDescent="0.3">
      <c r="A3213">
        <v>283</v>
      </c>
      <c r="B3213">
        <v>5999</v>
      </c>
      <c r="C3213" t="s">
        <v>57</v>
      </c>
      <c r="D3213" s="3">
        <v>0.02</v>
      </c>
      <c r="E3213">
        <v>35.44</v>
      </c>
      <c r="F3213">
        <v>19.989999999999998</v>
      </c>
      <c r="G3213">
        <v>102</v>
      </c>
      <c r="H3213" t="s">
        <v>474</v>
      </c>
      <c r="I3213" t="s">
        <v>29</v>
      </c>
      <c r="J3213" t="s">
        <v>244</v>
      </c>
      <c r="K3213" t="s">
        <v>31</v>
      </c>
      <c r="L3213" t="s">
        <v>49</v>
      </c>
      <c r="M3213" t="s">
        <v>33</v>
      </c>
      <c r="N3213" t="s">
        <v>196</v>
      </c>
      <c r="O3213">
        <v>0.38</v>
      </c>
      <c r="P3213" t="s">
        <v>84</v>
      </c>
      <c r="Q3213" t="s">
        <v>85</v>
      </c>
      <c r="R3213" t="s">
        <v>476</v>
      </c>
      <c r="S3213">
        <v>2129</v>
      </c>
      <c r="T3213" s="1">
        <v>40597</v>
      </c>
      <c r="U3213" s="1">
        <v>40599</v>
      </c>
      <c r="V3213" s="3">
        <v>47.65</v>
      </c>
      <c r="W3213">
        <v>37</v>
      </c>
      <c r="X3213" s="2">
        <v>1356.45</v>
      </c>
      <c r="Y3213">
        <v>42528</v>
      </c>
      <c r="Z3213" t="s">
        <v>112</v>
      </c>
      <c r="AA3213">
        <v>2011</v>
      </c>
      <c r="AB3213" t="str">
        <f>IF(samplesuperstore_cleaned[[#This Row],[discount]]=0,"0%",IF(samplesuperstore_cleaned[[#This Row],[discount]]=0.02,"1-2%",IF(samplesuperstore_cleaned[[#This Row],[discount]]&lt;=0.04,"3-4%",IF(samplesuperstore_cleaned[[#This Row],[discount]]&lt;=0.06,"5-6%",IF(samplesuperstore_cleaned[[#This Row],[discount]]=0.08,"7-8%","9-10%")))))</f>
        <v>1-2%</v>
      </c>
    </row>
    <row r="3214" spans="1:28" x14ac:dyDescent="0.3">
      <c r="A3214">
        <v>8272</v>
      </c>
      <c r="B3214">
        <v>24908</v>
      </c>
      <c r="C3214" t="s">
        <v>39</v>
      </c>
      <c r="D3214" s="3">
        <v>0.01</v>
      </c>
      <c r="E3214">
        <v>12.28</v>
      </c>
      <c r="F3214">
        <v>6.47</v>
      </c>
      <c r="G3214">
        <v>3008</v>
      </c>
      <c r="H3214" t="s">
        <v>5054</v>
      </c>
      <c r="I3214" t="s">
        <v>29</v>
      </c>
      <c r="J3214" t="s">
        <v>66</v>
      </c>
      <c r="K3214" t="s">
        <v>31</v>
      </c>
      <c r="L3214" t="s">
        <v>49</v>
      </c>
      <c r="M3214" t="s">
        <v>33</v>
      </c>
      <c r="N3214" t="s">
        <v>833</v>
      </c>
      <c r="O3214">
        <v>0.38</v>
      </c>
      <c r="P3214" t="s">
        <v>35</v>
      </c>
      <c r="Q3214" t="s">
        <v>116</v>
      </c>
      <c r="R3214" t="s">
        <v>5028</v>
      </c>
      <c r="S3214">
        <v>55343</v>
      </c>
      <c r="T3214" s="1">
        <v>40523</v>
      </c>
      <c r="U3214" s="1">
        <v>40524</v>
      </c>
      <c r="V3214" s="3">
        <v>47.61</v>
      </c>
      <c r="W3214">
        <v>12</v>
      </c>
      <c r="X3214" s="2">
        <v>160.66</v>
      </c>
      <c r="Y3214">
        <v>89415</v>
      </c>
      <c r="Z3214" t="s">
        <v>72</v>
      </c>
      <c r="AA3214">
        <v>2010</v>
      </c>
      <c r="AB3214" t="str">
        <f>IF(samplesuperstore_cleaned[[#This Row],[discount]]=0,"0%",IF(samplesuperstore_cleaned[[#This Row],[discount]]=0.02,"1-2%",IF(samplesuperstore_cleaned[[#This Row],[discount]]&lt;=0.04,"3-4%",IF(samplesuperstore_cleaned[[#This Row],[discount]]&lt;=0.06,"5-6%",IF(samplesuperstore_cleaned[[#This Row],[discount]]=0.08,"7-8%","9-10%")))))</f>
        <v>3-4%</v>
      </c>
    </row>
    <row r="3215" spans="1:28" x14ac:dyDescent="0.3">
      <c r="A3215">
        <v>6436</v>
      </c>
      <c r="B3215">
        <v>20202</v>
      </c>
      <c r="C3215" t="s">
        <v>39</v>
      </c>
      <c r="D3215" s="3">
        <v>0.05</v>
      </c>
      <c r="E3215">
        <v>7.28</v>
      </c>
      <c r="F3215">
        <v>11.15</v>
      </c>
      <c r="G3215">
        <v>2371</v>
      </c>
      <c r="H3215" t="s">
        <v>4307</v>
      </c>
      <c r="I3215" t="s">
        <v>29</v>
      </c>
      <c r="J3215" t="s">
        <v>30</v>
      </c>
      <c r="K3215" t="s">
        <v>31</v>
      </c>
      <c r="L3215" t="s">
        <v>49</v>
      </c>
      <c r="M3215" t="s">
        <v>33</v>
      </c>
      <c r="N3215" t="s">
        <v>748</v>
      </c>
      <c r="O3215">
        <v>0.37</v>
      </c>
      <c r="P3215" t="s">
        <v>35</v>
      </c>
      <c r="Q3215" t="s">
        <v>116</v>
      </c>
      <c r="R3215" t="s">
        <v>4216</v>
      </c>
      <c r="S3215">
        <v>55016</v>
      </c>
      <c r="T3215" s="1">
        <v>40851</v>
      </c>
      <c r="U3215" s="1">
        <v>40853</v>
      </c>
      <c r="V3215" s="3">
        <v>47.574000000000069</v>
      </c>
      <c r="W3215">
        <v>31</v>
      </c>
      <c r="X3215" s="2">
        <v>236.86</v>
      </c>
      <c r="Y3215">
        <v>90718</v>
      </c>
      <c r="Z3215" t="s">
        <v>59</v>
      </c>
      <c r="AA3215">
        <v>2011</v>
      </c>
      <c r="AB3215" t="str">
        <f>IF(samplesuperstore_cleaned[[#This Row],[discount]]=0,"0%",IF(samplesuperstore_cleaned[[#This Row],[discount]]=0.02,"1-2%",IF(samplesuperstore_cleaned[[#This Row],[discount]]&lt;=0.04,"3-4%",IF(samplesuperstore_cleaned[[#This Row],[discount]]&lt;=0.06,"5-6%",IF(samplesuperstore_cleaned[[#This Row],[discount]]=0.08,"7-8%","9-10%")))))</f>
        <v>5-6%</v>
      </c>
    </row>
    <row r="3216" spans="1:28" x14ac:dyDescent="0.3">
      <c r="A3216">
        <v>9237</v>
      </c>
      <c r="B3216">
        <v>21788</v>
      </c>
      <c r="C3216" t="s">
        <v>57</v>
      </c>
      <c r="D3216" s="3">
        <v>0.04</v>
      </c>
      <c r="E3216">
        <v>16.91</v>
      </c>
      <c r="F3216">
        <v>6.25</v>
      </c>
      <c r="G3216">
        <v>3345</v>
      </c>
      <c r="H3216" t="s">
        <v>5434</v>
      </c>
      <c r="I3216" t="s">
        <v>29</v>
      </c>
      <c r="J3216" t="s">
        <v>66</v>
      </c>
      <c r="K3216" t="s">
        <v>31</v>
      </c>
      <c r="L3216" t="s">
        <v>158</v>
      </c>
      <c r="M3216" t="s">
        <v>33</v>
      </c>
      <c r="N3216" t="s">
        <v>805</v>
      </c>
      <c r="O3216">
        <v>0.57999999999999996</v>
      </c>
      <c r="P3216" t="s">
        <v>35</v>
      </c>
      <c r="Q3216" t="s">
        <v>761</v>
      </c>
      <c r="R3216" t="s">
        <v>913</v>
      </c>
      <c r="S3216">
        <v>48066</v>
      </c>
      <c r="T3216" s="1">
        <v>41516</v>
      </c>
      <c r="U3216" s="1">
        <v>41517</v>
      </c>
      <c r="V3216" s="3">
        <v>47.547920000000005</v>
      </c>
      <c r="W3216">
        <v>22</v>
      </c>
      <c r="X3216" s="2">
        <v>385.27</v>
      </c>
      <c r="Y3216">
        <v>89933</v>
      </c>
      <c r="Z3216" t="s">
        <v>107</v>
      </c>
      <c r="AA3216">
        <v>2013</v>
      </c>
      <c r="AB3216" t="str">
        <f>IF(samplesuperstore_cleaned[[#This Row],[discount]]=0,"0%",IF(samplesuperstore_cleaned[[#This Row],[discount]]=0.02,"1-2%",IF(samplesuperstore_cleaned[[#This Row],[discount]]&lt;=0.04,"3-4%",IF(samplesuperstore_cleaned[[#This Row],[discount]]&lt;=0.06,"5-6%",IF(samplesuperstore_cleaned[[#This Row],[discount]]=0.08,"7-8%","9-10%")))))</f>
        <v>3-4%</v>
      </c>
    </row>
    <row r="3217" spans="1:28" x14ac:dyDescent="0.3">
      <c r="A3217">
        <v>9257</v>
      </c>
      <c r="B3217">
        <v>19666</v>
      </c>
      <c r="C3217" t="s">
        <v>27</v>
      </c>
      <c r="D3217" s="3">
        <v>0.04</v>
      </c>
      <c r="E3217">
        <v>3.69</v>
      </c>
      <c r="F3217">
        <v>0.5</v>
      </c>
      <c r="G3217">
        <v>3354</v>
      </c>
      <c r="H3217" t="s">
        <v>5442</v>
      </c>
      <c r="I3217" t="s">
        <v>29</v>
      </c>
      <c r="J3217" t="s">
        <v>30</v>
      </c>
      <c r="K3217" t="s">
        <v>31</v>
      </c>
      <c r="L3217" t="s">
        <v>32</v>
      </c>
      <c r="M3217" t="s">
        <v>33</v>
      </c>
      <c r="N3217" t="s">
        <v>718</v>
      </c>
      <c r="O3217">
        <v>0.38</v>
      </c>
      <c r="P3217" t="s">
        <v>45</v>
      </c>
      <c r="Q3217" t="s">
        <v>70</v>
      </c>
      <c r="R3217" t="s">
        <v>5443</v>
      </c>
      <c r="S3217">
        <v>92231</v>
      </c>
      <c r="T3217" s="1">
        <v>40448</v>
      </c>
      <c r="U3217" s="1">
        <v>40450</v>
      </c>
      <c r="V3217" s="3">
        <v>47.527199999999993</v>
      </c>
      <c r="W3217">
        <v>19</v>
      </c>
      <c r="X3217" s="2">
        <v>68.88</v>
      </c>
      <c r="Y3217">
        <v>88590</v>
      </c>
      <c r="Z3217" t="s">
        <v>173</v>
      </c>
      <c r="AA3217">
        <v>2010</v>
      </c>
      <c r="AB3217" t="str">
        <f>IF(samplesuperstore_cleaned[[#This Row],[discount]]=0,"0%",IF(samplesuperstore_cleaned[[#This Row],[discount]]=0.02,"1-2%",IF(samplesuperstore_cleaned[[#This Row],[discount]]&lt;=0.04,"3-4%",IF(samplesuperstore_cleaned[[#This Row],[discount]]&lt;=0.06,"5-6%",IF(samplesuperstore_cleaned[[#This Row],[discount]]=0.08,"7-8%","9-10%")))))</f>
        <v>3-4%</v>
      </c>
    </row>
    <row r="3218" spans="1:28" x14ac:dyDescent="0.3">
      <c r="A3218">
        <v>8221</v>
      </c>
      <c r="B3218">
        <v>23942</v>
      </c>
      <c r="C3218" t="s">
        <v>27</v>
      </c>
      <c r="D3218" s="3">
        <v>0.03</v>
      </c>
      <c r="E3218">
        <v>28.99</v>
      </c>
      <c r="F3218">
        <v>8.59</v>
      </c>
      <c r="G3218">
        <v>2995</v>
      </c>
      <c r="H3218" t="s">
        <v>5038</v>
      </c>
      <c r="I3218" t="s">
        <v>29</v>
      </c>
      <c r="J3218" t="s">
        <v>114</v>
      </c>
      <c r="K3218" t="s">
        <v>54</v>
      </c>
      <c r="L3218" t="s">
        <v>55</v>
      </c>
      <c r="M3218" t="s">
        <v>154</v>
      </c>
      <c r="N3218" t="s">
        <v>2089</v>
      </c>
      <c r="O3218">
        <v>0.56000000000000005</v>
      </c>
      <c r="P3218" t="s">
        <v>35</v>
      </c>
      <c r="Q3218" t="s">
        <v>761</v>
      </c>
      <c r="R3218" t="s">
        <v>5039</v>
      </c>
      <c r="S3218">
        <v>49442</v>
      </c>
      <c r="T3218" s="1">
        <v>41424</v>
      </c>
      <c r="U3218" s="1">
        <v>41425</v>
      </c>
      <c r="V3218" s="3">
        <v>47.420999999999999</v>
      </c>
      <c r="W3218">
        <v>16</v>
      </c>
      <c r="X3218" s="2">
        <v>392.47</v>
      </c>
      <c r="Y3218">
        <v>88919</v>
      </c>
      <c r="Z3218" t="s">
        <v>38</v>
      </c>
      <c r="AA3218">
        <v>2013</v>
      </c>
      <c r="AB3218" t="str">
        <f>IF(samplesuperstore_cleaned[[#This Row],[discount]]=0,"0%",IF(samplesuperstore_cleaned[[#This Row],[discount]]=0.02,"1-2%",IF(samplesuperstore_cleaned[[#This Row],[discount]]&lt;=0.04,"3-4%",IF(samplesuperstore_cleaned[[#This Row],[discount]]&lt;=0.06,"5-6%",IF(samplesuperstore_cleaned[[#This Row],[discount]]=0.08,"7-8%","9-10%")))))</f>
        <v>3-4%</v>
      </c>
    </row>
    <row r="3219" spans="1:28" x14ac:dyDescent="0.3">
      <c r="A3219">
        <v>7348</v>
      </c>
      <c r="B3219">
        <v>26277</v>
      </c>
      <c r="C3219" t="s">
        <v>57</v>
      </c>
      <c r="D3219" s="3">
        <v>0.08</v>
      </c>
      <c r="E3219">
        <v>2.88</v>
      </c>
      <c r="F3219">
        <v>0.7</v>
      </c>
      <c r="G3219">
        <v>2680</v>
      </c>
      <c r="H3219" t="s">
        <v>4679</v>
      </c>
      <c r="I3219" t="s">
        <v>29</v>
      </c>
      <c r="J3219" t="s">
        <v>30</v>
      </c>
      <c r="K3219" t="s">
        <v>31</v>
      </c>
      <c r="L3219" t="s">
        <v>42</v>
      </c>
      <c r="M3219" t="s">
        <v>43</v>
      </c>
      <c r="N3219" t="s">
        <v>313</v>
      </c>
      <c r="O3219">
        <v>0.56000000000000005</v>
      </c>
      <c r="P3219" t="s">
        <v>260</v>
      </c>
      <c r="Q3219" t="s">
        <v>261</v>
      </c>
      <c r="R3219" t="s">
        <v>4680</v>
      </c>
      <c r="S3219">
        <v>22980</v>
      </c>
      <c r="T3219" s="1">
        <v>41164</v>
      </c>
      <c r="U3219" s="1">
        <v>41165</v>
      </c>
      <c r="V3219" s="3">
        <v>47.388000000000005</v>
      </c>
      <c r="W3219">
        <v>19</v>
      </c>
      <c r="X3219" s="2">
        <v>51.19</v>
      </c>
      <c r="Y3219">
        <v>89387</v>
      </c>
      <c r="Z3219" t="s">
        <v>173</v>
      </c>
      <c r="AA3219">
        <v>2012</v>
      </c>
      <c r="AB3219" t="str">
        <f>IF(samplesuperstore_cleaned[[#This Row],[discount]]=0,"0%",IF(samplesuperstore_cleaned[[#This Row],[discount]]=0.02,"1-2%",IF(samplesuperstore_cleaned[[#This Row],[discount]]&lt;=0.04,"3-4%",IF(samplesuperstore_cleaned[[#This Row],[discount]]&lt;=0.06,"5-6%",IF(samplesuperstore_cleaned[[#This Row],[discount]]=0.08,"7-8%","9-10%")))))</f>
        <v>7-8%</v>
      </c>
    </row>
    <row r="3220" spans="1:28" x14ac:dyDescent="0.3">
      <c r="A3220">
        <v>4906</v>
      </c>
      <c r="B3220">
        <v>24463</v>
      </c>
      <c r="C3220" t="s">
        <v>57</v>
      </c>
      <c r="D3220" s="3">
        <v>0.06</v>
      </c>
      <c r="E3220">
        <v>90.97</v>
      </c>
      <c r="F3220">
        <v>14</v>
      </c>
      <c r="G3220">
        <v>1815</v>
      </c>
      <c r="H3220" t="s">
        <v>3618</v>
      </c>
      <c r="I3220" t="s">
        <v>61</v>
      </c>
      <c r="J3220" t="s">
        <v>66</v>
      </c>
      <c r="K3220" t="s">
        <v>54</v>
      </c>
      <c r="L3220" t="s">
        <v>62</v>
      </c>
      <c r="M3220" t="s">
        <v>63</v>
      </c>
      <c r="N3220" t="s">
        <v>1036</v>
      </c>
      <c r="O3220">
        <v>0.36</v>
      </c>
      <c r="P3220" t="s">
        <v>260</v>
      </c>
      <c r="Q3220" t="s">
        <v>1487</v>
      </c>
      <c r="R3220" t="s">
        <v>3619</v>
      </c>
      <c r="S3220">
        <v>39208</v>
      </c>
      <c r="T3220" s="1">
        <v>40401</v>
      </c>
      <c r="U3220" s="1">
        <v>40402</v>
      </c>
      <c r="V3220" s="3">
        <v>47.334000000000003</v>
      </c>
      <c r="W3220">
        <v>14</v>
      </c>
      <c r="X3220" s="2">
        <v>1263.3499999999999</v>
      </c>
      <c r="Y3220">
        <v>90525</v>
      </c>
      <c r="Z3220" t="s">
        <v>107</v>
      </c>
      <c r="AA3220">
        <v>2010</v>
      </c>
      <c r="AB3220" t="str">
        <f>IF(samplesuperstore_cleaned[[#This Row],[discount]]=0,"0%",IF(samplesuperstore_cleaned[[#This Row],[discount]]=0.02,"1-2%",IF(samplesuperstore_cleaned[[#This Row],[discount]]&lt;=0.04,"3-4%",IF(samplesuperstore_cleaned[[#This Row],[discount]]&lt;=0.06,"5-6%",IF(samplesuperstore_cleaned[[#This Row],[discount]]=0.08,"7-8%","9-10%")))))</f>
        <v>5-6%</v>
      </c>
    </row>
    <row r="3221" spans="1:28" x14ac:dyDescent="0.3">
      <c r="A3221">
        <v>3715</v>
      </c>
      <c r="B3221">
        <v>24798</v>
      </c>
      <c r="C3221" t="s">
        <v>39</v>
      </c>
      <c r="D3221" s="3">
        <v>0.1</v>
      </c>
      <c r="E3221">
        <v>99.99</v>
      </c>
      <c r="F3221">
        <v>19.989999999999998</v>
      </c>
      <c r="G3221">
        <v>1405</v>
      </c>
      <c r="H3221" t="s">
        <v>3061</v>
      </c>
      <c r="I3221" t="s">
        <v>29</v>
      </c>
      <c r="J3221" t="s">
        <v>30</v>
      </c>
      <c r="K3221" t="s">
        <v>54</v>
      </c>
      <c r="L3221" t="s">
        <v>181</v>
      </c>
      <c r="M3221" t="s">
        <v>33</v>
      </c>
      <c r="N3221" t="s">
        <v>775</v>
      </c>
      <c r="O3221">
        <v>0.5</v>
      </c>
      <c r="P3221" t="s">
        <v>35</v>
      </c>
      <c r="Q3221" t="s">
        <v>761</v>
      </c>
      <c r="R3221" t="s">
        <v>3062</v>
      </c>
      <c r="S3221">
        <v>49017</v>
      </c>
      <c r="T3221" s="1">
        <v>40825</v>
      </c>
      <c r="U3221" s="1">
        <v>40825</v>
      </c>
      <c r="V3221" s="3">
        <v>47.324799999999996</v>
      </c>
      <c r="W3221">
        <v>9</v>
      </c>
      <c r="X3221" s="2">
        <v>843.68</v>
      </c>
      <c r="Y3221">
        <v>86146</v>
      </c>
      <c r="Z3221" t="s">
        <v>87</v>
      </c>
      <c r="AA3221">
        <v>2011</v>
      </c>
      <c r="AB3221" t="str">
        <f>IF(samplesuperstore_cleaned[[#This Row],[discount]]=0,"0%",IF(samplesuperstore_cleaned[[#This Row],[discount]]=0.02,"1-2%",IF(samplesuperstore_cleaned[[#This Row],[discount]]&lt;=0.04,"3-4%",IF(samplesuperstore_cleaned[[#This Row],[discount]]&lt;=0.06,"5-6%",IF(samplesuperstore_cleaned[[#This Row],[discount]]=0.08,"7-8%","9-10%")))))</f>
        <v>9-10%</v>
      </c>
    </row>
    <row r="3222" spans="1:28" x14ac:dyDescent="0.3">
      <c r="A3222">
        <v>996</v>
      </c>
      <c r="B3222">
        <v>22688</v>
      </c>
      <c r="C3222" t="s">
        <v>39</v>
      </c>
      <c r="D3222" s="3">
        <v>0.04</v>
      </c>
      <c r="E3222">
        <v>17.239999999999998</v>
      </c>
      <c r="F3222">
        <v>3.26</v>
      </c>
      <c r="G3222">
        <v>381</v>
      </c>
      <c r="H3222" t="s">
        <v>1239</v>
      </c>
      <c r="I3222" t="s">
        <v>29</v>
      </c>
      <c r="J3222" t="s">
        <v>30</v>
      </c>
      <c r="K3222" t="s">
        <v>31</v>
      </c>
      <c r="L3222" t="s">
        <v>51</v>
      </c>
      <c r="M3222" t="s">
        <v>52</v>
      </c>
      <c r="N3222" t="s">
        <v>1243</v>
      </c>
      <c r="O3222">
        <v>0.56000000000000005</v>
      </c>
      <c r="P3222" t="s">
        <v>35</v>
      </c>
      <c r="Q3222" t="s">
        <v>36</v>
      </c>
      <c r="R3222" t="s">
        <v>1241</v>
      </c>
      <c r="S3222">
        <v>61701</v>
      </c>
      <c r="T3222" s="1">
        <v>41121</v>
      </c>
      <c r="U3222" s="1">
        <v>41122</v>
      </c>
      <c r="V3222" s="3">
        <v>47.3</v>
      </c>
      <c r="W3222">
        <v>6</v>
      </c>
      <c r="X3222" s="2">
        <v>103.31</v>
      </c>
      <c r="Y3222">
        <v>88936</v>
      </c>
      <c r="Z3222" t="s">
        <v>48</v>
      </c>
      <c r="AA3222">
        <v>2012</v>
      </c>
      <c r="AB3222" t="str">
        <f>IF(samplesuperstore_cleaned[[#This Row],[discount]]=0,"0%",IF(samplesuperstore_cleaned[[#This Row],[discount]]=0.02,"1-2%",IF(samplesuperstore_cleaned[[#This Row],[discount]]&lt;=0.04,"3-4%",IF(samplesuperstore_cleaned[[#This Row],[discount]]&lt;=0.06,"5-6%",IF(samplesuperstore_cleaned[[#This Row],[discount]]=0.08,"7-8%","9-10%")))))</f>
        <v>3-4%</v>
      </c>
    </row>
    <row r="3223" spans="1:28" x14ac:dyDescent="0.3">
      <c r="A3223">
        <v>7371</v>
      </c>
      <c r="B3223">
        <v>22747</v>
      </c>
      <c r="C3223" t="s">
        <v>39</v>
      </c>
      <c r="D3223" s="3">
        <v>0.06</v>
      </c>
      <c r="E3223">
        <v>10.48</v>
      </c>
      <c r="F3223">
        <v>2.89</v>
      </c>
      <c r="G3223">
        <v>2692</v>
      </c>
      <c r="H3223" t="s">
        <v>4692</v>
      </c>
      <c r="I3223" t="s">
        <v>29</v>
      </c>
      <c r="J3223" t="s">
        <v>66</v>
      </c>
      <c r="K3223" t="s">
        <v>31</v>
      </c>
      <c r="L3223" t="s">
        <v>42</v>
      </c>
      <c r="M3223" t="s">
        <v>52</v>
      </c>
      <c r="N3223" t="s">
        <v>1722</v>
      </c>
      <c r="O3223">
        <v>0.6</v>
      </c>
      <c r="P3223" t="s">
        <v>84</v>
      </c>
      <c r="Q3223" t="s">
        <v>97</v>
      </c>
      <c r="R3223" t="s">
        <v>500</v>
      </c>
      <c r="S3223">
        <v>7110</v>
      </c>
      <c r="T3223" s="1">
        <v>41490</v>
      </c>
      <c r="U3223" s="1">
        <v>41491</v>
      </c>
      <c r="V3223" s="3">
        <v>47.21696</v>
      </c>
      <c r="W3223">
        <v>23</v>
      </c>
      <c r="X3223" s="2">
        <v>237.12</v>
      </c>
      <c r="Y3223">
        <v>90628</v>
      </c>
      <c r="Z3223" t="s">
        <v>107</v>
      </c>
      <c r="AA3223">
        <v>2013</v>
      </c>
      <c r="AB3223" t="str">
        <f>IF(samplesuperstore_cleaned[[#This Row],[discount]]=0,"0%",IF(samplesuperstore_cleaned[[#This Row],[discount]]=0.02,"1-2%",IF(samplesuperstore_cleaned[[#This Row],[discount]]&lt;=0.04,"3-4%",IF(samplesuperstore_cleaned[[#This Row],[discount]]&lt;=0.06,"5-6%",IF(samplesuperstore_cleaned[[#This Row],[discount]]=0.08,"7-8%","9-10%")))))</f>
        <v>5-6%</v>
      </c>
    </row>
    <row r="3224" spans="1:28" x14ac:dyDescent="0.3">
      <c r="A3224">
        <v>1779</v>
      </c>
      <c r="B3224">
        <v>22768</v>
      </c>
      <c r="C3224" t="s">
        <v>60</v>
      </c>
      <c r="D3224" s="3">
        <v>0.04</v>
      </c>
      <c r="E3224">
        <v>5.98</v>
      </c>
      <c r="F3224">
        <v>2.5</v>
      </c>
      <c r="G3224">
        <v>674</v>
      </c>
      <c r="H3224" t="s">
        <v>1880</v>
      </c>
      <c r="I3224" t="s">
        <v>29</v>
      </c>
      <c r="J3224" t="s">
        <v>114</v>
      </c>
      <c r="K3224" t="s">
        <v>31</v>
      </c>
      <c r="L3224" t="s">
        <v>100</v>
      </c>
      <c r="M3224" t="s">
        <v>33</v>
      </c>
      <c r="N3224" t="s">
        <v>621</v>
      </c>
      <c r="O3224">
        <v>0.36</v>
      </c>
      <c r="P3224" t="s">
        <v>35</v>
      </c>
      <c r="Q3224" t="s">
        <v>807</v>
      </c>
      <c r="R3224" t="s">
        <v>1881</v>
      </c>
      <c r="S3224">
        <v>64133</v>
      </c>
      <c r="T3224" s="1">
        <v>40853</v>
      </c>
      <c r="U3224" s="1">
        <v>40857</v>
      </c>
      <c r="V3224" s="3">
        <v>47.212000000000003</v>
      </c>
      <c r="W3224">
        <v>23</v>
      </c>
      <c r="X3224" s="2">
        <v>135.49</v>
      </c>
      <c r="Y3224">
        <v>88178</v>
      </c>
      <c r="Z3224" t="s">
        <v>59</v>
      </c>
      <c r="AA3224">
        <v>2011</v>
      </c>
      <c r="AB3224" t="str">
        <f>IF(samplesuperstore_cleaned[[#This Row],[discount]]=0,"0%",IF(samplesuperstore_cleaned[[#This Row],[discount]]=0.02,"1-2%",IF(samplesuperstore_cleaned[[#This Row],[discount]]&lt;=0.04,"3-4%",IF(samplesuperstore_cleaned[[#This Row],[discount]]&lt;=0.06,"5-6%",IF(samplesuperstore_cleaned[[#This Row],[discount]]=0.08,"7-8%","9-10%")))))</f>
        <v>3-4%</v>
      </c>
    </row>
    <row r="3225" spans="1:28" x14ac:dyDescent="0.3">
      <c r="A3225">
        <v>1560</v>
      </c>
      <c r="B3225">
        <v>18339</v>
      </c>
      <c r="C3225" t="s">
        <v>60</v>
      </c>
      <c r="D3225" s="3">
        <v>0.1</v>
      </c>
      <c r="E3225">
        <v>5.98</v>
      </c>
      <c r="F3225">
        <v>1.49</v>
      </c>
      <c r="G3225">
        <v>599</v>
      </c>
      <c r="H3225" t="s">
        <v>1746</v>
      </c>
      <c r="I3225" t="s">
        <v>29</v>
      </c>
      <c r="J3225" t="s">
        <v>30</v>
      </c>
      <c r="K3225" t="s">
        <v>31</v>
      </c>
      <c r="L3225" t="s">
        <v>138</v>
      </c>
      <c r="M3225" t="s">
        <v>33</v>
      </c>
      <c r="N3225" t="s">
        <v>1320</v>
      </c>
      <c r="O3225">
        <v>0.39</v>
      </c>
      <c r="P3225" t="s">
        <v>84</v>
      </c>
      <c r="Q3225" t="s">
        <v>1057</v>
      </c>
      <c r="R3225" t="s">
        <v>1103</v>
      </c>
      <c r="S3225">
        <v>21133</v>
      </c>
      <c r="T3225" s="1">
        <v>40722</v>
      </c>
      <c r="U3225" s="1">
        <v>40722</v>
      </c>
      <c r="V3225" s="3">
        <v>47.1753</v>
      </c>
      <c r="W3225">
        <v>12</v>
      </c>
      <c r="X3225" s="2">
        <v>68.37</v>
      </c>
      <c r="Y3225">
        <v>87580</v>
      </c>
      <c r="Z3225" t="s">
        <v>189</v>
      </c>
      <c r="AA3225">
        <v>2011</v>
      </c>
      <c r="AB3225" t="str">
        <f>IF(samplesuperstore_cleaned[[#This Row],[discount]]=0,"0%",IF(samplesuperstore_cleaned[[#This Row],[discount]]=0.02,"1-2%",IF(samplesuperstore_cleaned[[#This Row],[discount]]&lt;=0.04,"3-4%",IF(samplesuperstore_cleaned[[#This Row],[discount]]&lt;=0.06,"5-6%",IF(samplesuperstore_cleaned[[#This Row],[discount]]=0.08,"7-8%","9-10%")))))</f>
        <v>9-10%</v>
      </c>
    </row>
    <row r="3226" spans="1:28" x14ac:dyDescent="0.3">
      <c r="A3226">
        <v>5115</v>
      </c>
      <c r="B3226">
        <v>23855</v>
      </c>
      <c r="C3226" t="s">
        <v>78</v>
      </c>
      <c r="D3226" s="3">
        <v>0.06</v>
      </c>
      <c r="E3226">
        <v>12.28</v>
      </c>
      <c r="F3226">
        <v>6.47</v>
      </c>
      <c r="G3226">
        <v>1908</v>
      </c>
      <c r="H3226" t="s">
        <v>3737</v>
      </c>
      <c r="I3226" t="s">
        <v>29</v>
      </c>
      <c r="J3226" t="s">
        <v>30</v>
      </c>
      <c r="K3226" t="s">
        <v>31</v>
      </c>
      <c r="L3226" t="s">
        <v>49</v>
      </c>
      <c r="M3226" t="s">
        <v>33</v>
      </c>
      <c r="N3226" t="s">
        <v>833</v>
      </c>
      <c r="O3226">
        <v>0.38</v>
      </c>
      <c r="P3226" t="s">
        <v>84</v>
      </c>
      <c r="Q3226" t="s">
        <v>394</v>
      </c>
      <c r="R3226" t="s">
        <v>3013</v>
      </c>
      <c r="S3226">
        <v>44903</v>
      </c>
      <c r="T3226" s="1">
        <v>40745</v>
      </c>
      <c r="U3226" s="1">
        <v>40746</v>
      </c>
      <c r="V3226" s="3">
        <v>47.1</v>
      </c>
      <c r="W3226">
        <v>15</v>
      </c>
      <c r="X3226" s="2">
        <v>188.98</v>
      </c>
      <c r="Y3226">
        <v>86502</v>
      </c>
      <c r="Z3226" t="s">
        <v>48</v>
      </c>
      <c r="AA3226">
        <v>2011</v>
      </c>
      <c r="AB3226" t="str">
        <f>IF(samplesuperstore_cleaned[[#This Row],[discount]]=0,"0%",IF(samplesuperstore_cleaned[[#This Row],[discount]]=0.02,"1-2%",IF(samplesuperstore_cleaned[[#This Row],[discount]]&lt;=0.04,"3-4%",IF(samplesuperstore_cleaned[[#This Row],[discount]]&lt;=0.06,"5-6%",IF(samplesuperstore_cleaned[[#This Row],[discount]]=0.08,"7-8%","9-10%")))))</f>
        <v>5-6%</v>
      </c>
    </row>
    <row r="3227" spans="1:28" x14ac:dyDescent="0.3">
      <c r="A3227">
        <v>142</v>
      </c>
      <c r="B3227">
        <v>24218</v>
      </c>
      <c r="C3227" t="s">
        <v>39</v>
      </c>
      <c r="D3227" s="3">
        <v>0.01</v>
      </c>
      <c r="E3227">
        <v>5.84</v>
      </c>
      <c r="F3227">
        <v>1.2</v>
      </c>
      <c r="G3227">
        <v>56</v>
      </c>
      <c r="H3227" t="s">
        <v>292</v>
      </c>
      <c r="I3227" t="s">
        <v>41</v>
      </c>
      <c r="J3227" t="s">
        <v>244</v>
      </c>
      <c r="K3227" t="s">
        <v>31</v>
      </c>
      <c r="L3227" t="s">
        <v>42</v>
      </c>
      <c r="M3227" t="s">
        <v>43</v>
      </c>
      <c r="N3227" t="s">
        <v>296</v>
      </c>
      <c r="O3227">
        <v>0.55000000000000004</v>
      </c>
      <c r="P3227" t="s">
        <v>84</v>
      </c>
      <c r="Q3227" t="s">
        <v>125</v>
      </c>
      <c r="R3227" t="s">
        <v>294</v>
      </c>
      <c r="S3227">
        <v>14150</v>
      </c>
      <c r="T3227" s="1">
        <v>41285</v>
      </c>
      <c r="U3227" s="1">
        <v>41287</v>
      </c>
      <c r="V3227" s="3">
        <v>47.097200000000001</v>
      </c>
      <c r="W3227">
        <v>11</v>
      </c>
      <c r="X3227" s="2">
        <v>68.790000000000006</v>
      </c>
      <c r="Y3227">
        <v>88079</v>
      </c>
      <c r="Z3227" t="s">
        <v>132</v>
      </c>
      <c r="AA3227">
        <v>2013</v>
      </c>
      <c r="AB3227" t="str">
        <f>IF(samplesuperstore_cleaned[[#This Row],[discount]]=0,"0%",IF(samplesuperstore_cleaned[[#This Row],[discount]]=0.02,"1-2%",IF(samplesuperstore_cleaned[[#This Row],[discount]]&lt;=0.04,"3-4%",IF(samplesuperstore_cleaned[[#This Row],[discount]]&lt;=0.06,"5-6%",IF(samplesuperstore_cleaned[[#This Row],[discount]]=0.08,"7-8%","9-10%")))))</f>
        <v>3-4%</v>
      </c>
    </row>
    <row r="3228" spans="1:28" x14ac:dyDescent="0.3">
      <c r="A3228">
        <v>7549</v>
      </c>
      <c r="B3228">
        <v>24178</v>
      </c>
      <c r="C3228" t="s">
        <v>57</v>
      </c>
      <c r="D3228" s="3">
        <v>0</v>
      </c>
      <c r="E3228">
        <v>6.75</v>
      </c>
      <c r="F3228">
        <v>2.99</v>
      </c>
      <c r="G3228">
        <v>2753</v>
      </c>
      <c r="H3228" t="s">
        <v>4768</v>
      </c>
      <c r="I3228" t="s">
        <v>29</v>
      </c>
      <c r="J3228" t="s">
        <v>244</v>
      </c>
      <c r="K3228" t="s">
        <v>31</v>
      </c>
      <c r="L3228" t="s">
        <v>138</v>
      </c>
      <c r="M3228" t="s">
        <v>33</v>
      </c>
      <c r="N3228" t="s">
        <v>2452</v>
      </c>
      <c r="O3228">
        <v>0.35</v>
      </c>
      <c r="P3228" t="s">
        <v>260</v>
      </c>
      <c r="Q3228" t="s">
        <v>929</v>
      </c>
      <c r="R3228" t="s">
        <v>4711</v>
      </c>
      <c r="S3228">
        <v>33566</v>
      </c>
      <c r="T3228" s="1">
        <v>40860</v>
      </c>
      <c r="U3228" s="1">
        <v>40862</v>
      </c>
      <c r="V3228" s="3">
        <v>47.07</v>
      </c>
      <c r="W3228">
        <v>23</v>
      </c>
      <c r="X3228" s="2">
        <v>165.56</v>
      </c>
      <c r="Y3228">
        <v>91507</v>
      </c>
      <c r="Z3228" t="s">
        <v>59</v>
      </c>
      <c r="AA3228">
        <v>2011</v>
      </c>
      <c r="AB3228" t="str">
        <f>IF(samplesuperstore_cleaned[[#This Row],[discount]]=0,"0%",IF(samplesuperstore_cleaned[[#This Row],[discount]]=0.02,"1-2%",IF(samplesuperstore_cleaned[[#This Row],[discount]]&lt;=0.04,"3-4%",IF(samplesuperstore_cleaned[[#This Row],[discount]]&lt;=0.06,"5-6%",IF(samplesuperstore_cleaned[[#This Row],[discount]]=0.08,"7-8%","9-10%")))))</f>
        <v>0%</v>
      </c>
    </row>
    <row r="3229" spans="1:28" x14ac:dyDescent="0.3">
      <c r="A3229">
        <v>1845</v>
      </c>
      <c r="B3229">
        <v>24667</v>
      </c>
      <c r="C3229" t="s">
        <v>39</v>
      </c>
      <c r="D3229" s="3">
        <v>0.08</v>
      </c>
      <c r="E3229">
        <v>8.69</v>
      </c>
      <c r="F3229">
        <v>2.99</v>
      </c>
      <c r="G3229">
        <v>694</v>
      </c>
      <c r="H3229" t="s">
        <v>1918</v>
      </c>
      <c r="I3229" t="s">
        <v>41</v>
      </c>
      <c r="J3229" t="s">
        <v>114</v>
      </c>
      <c r="K3229" t="s">
        <v>31</v>
      </c>
      <c r="L3229" t="s">
        <v>138</v>
      </c>
      <c r="M3229" t="s">
        <v>33</v>
      </c>
      <c r="N3229" t="s">
        <v>831</v>
      </c>
      <c r="O3229">
        <v>0.39</v>
      </c>
      <c r="P3229" t="s">
        <v>45</v>
      </c>
      <c r="Q3229" t="s">
        <v>644</v>
      </c>
      <c r="R3229" t="s">
        <v>1454</v>
      </c>
      <c r="S3229">
        <v>80030</v>
      </c>
      <c r="T3229" s="1">
        <v>40658</v>
      </c>
      <c r="U3229" s="1">
        <v>40659</v>
      </c>
      <c r="V3229" s="3">
        <v>46.970999999999997</v>
      </c>
      <c r="W3229">
        <v>9</v>
      </c>
      <c r="X3229" s="2">
        <v>76.64</v>
      </c>
      <c r="Y3229">
        <v>87814</v>
      </c>
      <c r="Z3229" t="s">
        <v>127</v>
      </c>
      <c r="AA3229">
        <v>2011</v>
      </c>
      <c r="AB3229" t="str">
        <f>IF(samplesuperstore_cleaned[[#This Row],[discount]]=0,"0%",IF(samplesuperstore_cleaned[[#This Row],[discount]]=0.02,"1-2%",IF(samplesuperstore_cleaned[[#This Row],[discount]]&lt;=0.04,"3-4%",IF(samplesuperstore_cleaned[[#This Row],[discount]]&lt;=0.06,"5-6%",IF(samplesuperstore_cleaned[[#This Row],[discount]]=0.08,"7-8%","9-10%")))))</f>
        <v>7-8%</v>
      </c>
    </row>
    <row r="3230" spans="1:28" x14ac:dyDescent="0.3">
      <c r="A3230">
        <v>2840</v>
      </c>
      <c r="B3230">
        <v>22536</v>
      </c>
      <c r="C3230" t="s">
        <v>57</v>
      </c>
      <c r="D3230" s="3">
        <v>0.01</v>
      </c>
      <c r="E3230">
        <v>12.99</v>
      </c>
      <c r="F3230">
        <v>14.37</v>
      </c>
      <c r="G3230">
        <v>1101</v>
      </c>
      <c r="H3230" t="s">
        <v>2591</v>
      </c>
      <c r="I3230" t="s">
        <v>29</v>
      </c>
      <c r="J3230" t="s">
        <v>114</v>
      </c>
      <c r="K3230" t="s">
        <v>67</v>
      </c>
      <c r="L3230" t="s">
        <v>104</v>
      </c>
      <c r="M3230" t="s">
        <v>159</v>
      </c>
      <c r="N3230" t="s">
        <v>1464</v>
      </c>
      <c r="O3230">
        <v>0.73</v>
      </c>
      <c r="P3230" t="s">
        <v>45</v>
      </c>
      <c r="Q3230" t="s">
        <v>70</v>
      </c>
      <c r="R3230" t="s">
        <v>2433</v>
      </c>
      <c r="S3230">
        <v>93030</v>
      </c>
      <c r="T3230" s="1">
        <v>41583</v>
      </c>
      <c r="U3230" s="1">
        <v>41583</v>
      </c>
      <c r="V3230" s="3">
        <v>46.812960000000018</v>
      </c>
      <c r="W3230">
        <v>12</v>
      </c>
      <c r="X3230" s="2">
        <v>169.13</v>
      </c>
      <c r="Y3230">
        <v>91491</v>
      </c>
      <c r="Z3230" t="s">
        <v>59</v>
      </c>
      <c r="AA3230">
        <v>2013</v>
      </c>
      <c r="AB3230" t="str">
        <f>IF(samplesuperstore_cleaned[[#This Row],[discount]]=0,"0%",IF(samplesuperstore_cleaned[[#This Row],[discount]]=0.02,"1-2%",IF(samplesuperstore_cleaned[[#This Row],[discount]]&lt;=0.04,"3-4%",IF(samplesuperstore_cleaned[[#This Row],[discount]]&lt;=0.06,"5-6%",IF(samplesuperstore_cleaned[[#This Row],[discount]]=0.08,"7-8%","9-10%")))))</f>
        <v>3-4%</v>
      </c>
    </row>
    <row r="3231" spans="1:28" x14ac:dyDescent="0.3">
      <c r="A3231">
        <v>9055</v>
      </c>
      <c r="B3231">
        <v>19035</v>
      </c>
      <c r="C3231" t="s">
        <v>57</v>
      </c>
      <c r="D3231" s="3">
        <v>7.0000000000000007E-2</v>
      </c>
      <c r="E3231">
        <v>92.23</v>
      </c>
      <c r="F3231">
        <v>39.61</v>
      </c>
      <c r="G3231">
        <v>3275</v>
      </c>
      <c r="H3231" t="s">
        <v>5356</v>
      </c>
      <c r="I3231" t="s">
        <v>29</v>
      </c>
      <c r="J3231" t="s">
        <v>66</v>
      </c>
      <c r="K3231" t="s">
        <v>67</v>
      </c>
      <c r="L3231" t="s">
        <v>104</v>
      </c>
      <c r="M3231" t="s">
        <v>154</v>
      </c>
      <c r="N3231" t="s">
        <v>337</v>
      </c>
      <c r="O3231">
        <v>0.67</v>
      </c>
      <c r="P3231" t="s">
        <v>45</v>
      </c>
      <c r="Q3231" t="s">
        <v>46</v>
      </c>
      <c r="R3231" t="s">
        <v>3899</v>
      </c>
      <c r="S3231">
        <v>98273</v>
      </c>
      <c r="T3231" s="1">
        <v>40670</v>
      </c>
      <c r="U3231" s="1">
        <v>40671</v>
      </c>
      <c r="V3231" s="3">
        <v>46.8</v>
      </c>
      <c r="W3231">
        <v>4</v>
      </c>
      <c r="X3231" s="2">
        <v>359.73</v>
      </c>
      <c r="Y3231">
        <v>86235</v>
      </c>
      <c r="Z3231" t="s">
        <v>38</v>
      </c>
      <c r="AA3231">
        <v>2011</v>
      </c>
      <c r="AB3231" t="str">
        <f>IF(samplesuperstore_cleaned[[#This Row],[discount]]=0,"0%",IF(samplesuperstore_cleaned[[#This Row],[discount]]=0.02,"1-2%",IF(samplesuperstore_cleaned[[#This Row],[discount]]&lt;=0.04,"3-4%",IF(samplesuperstore_cleaned[[#This Row],[discount]]&lt;=0.06,"5-6%",IF(samplesuperstore_cleaned[[#This Row],[discount]]=0.08,"7-8%","9-10%")))))</f>
        <v>9-10%</v>
      </c>
    </row>
    <row r="3232" spans="1:28" x14ac:dyDescent="0.3">
      <c r="A3232">
        <v>1392</v>
      </c>
      <c r="B3232">
        <v>21075</v>
      </c>
      <c r="C3232" t="s">
        <v>57</v>
      </c>
      <c r="D3232" s="3">
        <v>7.0000000000000007E-2</v>
      </c>
      <c r="E3232">
        <v>6.98</v>
      </c>
      <c r="F3232">
        <v>2.83</v>
      </c>
      <c r="G3232">
        <v>546</v>
      </c>
      <c r="H3232" t="s">
        <v>1623</v>
      </c>
      <c r="I3232" t="s">
        <v>29</v>
      </c>
      <c r="J3232" t="s">
        <v>30</v>
      </c>
      <c r="K3232" t="s">
        <v>67</v>
      </c>
      <c r="L3232" t="s">
        <v>104</v>
      </c>
      <c r="M3232" t="s">
        <v>52</v>
      </c>
      <c r="N3232" t="s">
        <v>1624</v>
      </c>
      <c r="O3232">
        <v>0.37</v>
      </c>
      <c r="P3232" t="s">
        <v>35</v>
      </c>
      <c r="Q3232" t="s">
        <v>255</v>
      </c>
      <c r="R3232" t="s">
        <v>1322</v>
      </c>
      <c r="S3232">
        <v>78666</v>
      </c>
      <c r="T3232" s="1">
        <v>40753</v>
      </c>
      <c r="U3232" s="1">
        <v>40755</v>
      </c>
      <c r="V3232" s="3">
        <v>46.747499999999995</v>
      </c>
      <c r="W3232">
        <v>10</v>
      </c>
      <c r="X3232" s="2">
        <v>67.75</v>
      </c>
      <c r="Y3232">
        <v>86253</v>
      </c>
      <c r="Z3232" t="s">
        <v>48</v>
      </c>
      <c r="AA3232">
        <v>2011</v>
      </c>
      <c r="AB3232" t="str">
        <f>IF(samplesuperstore_cleaned[[#This Row],[discount]]=0,"0%",IF(samplesuperstore_cleaned[[#This Row],[discount]]=0.02,"1-2%",IF(samplesuperstore_cleaned[[#This Row],[discount]]&lt;=0.04,"3-4%",IF(samplesuperstore_cleaned[[#This Row],[discount]]&lt;=0.06,"5-6%",IF(samplesuperstore_cleaned[[#This Row],[discount]]=0.08,"7-8%","9-10%")))))</f>
        <v>9-10%</v>
      </c>
    </row>
    <row r="3233" spans="1:28" x14ac:dyDescent="0.3">
      <c r="A3233">
        <v>788</v>
      </c>
      <c r="B3233">
        <v>18050</v>
      </c>
      <c r="C3233" t="s">
        <v>39</v>
      </c>
      <c r="D3233" s="3">
        <v>0.01</v>
      </c>
      <c r="E3233">
        <v>8.69</v>
      </c>
      <c r="F3233">
        <v>2.99</v>
      </c>
      <c r="G3233">
        <v>303</v>
      </c>
      <c r="H3233" t="s">
        <v>1053</v>
      </c>
      <c r="I3233" t="s">
        <v>29</v>
      </c>
      <c r="J3233" t="s">
        <v>244</v>
      </c>
      <c r="K3233" t="s">
        <v>31</v>
      </c>
      <c r="L3233" t="s">
        <v>138</v>
      </c>
      <c r="M3233" t="s">
        <v>33</v>
      </c>
      <c r="N3233" t="s">
        <v>831</v>
      </c>
      <c r="O3233">
        <v>0.39</v>
      </c>
      <c r="P3233" t="s">
        <v>35</v>
      </c>
      <c r="Q3233" t="s">
        <v>36</v>
      </c>
      <c r="R3233" t="s">
        <v>1054</v>
      </c>
      <c r="S3233">
        <v>60477</v>
      </c>
      <c r="T3233" s="1">
        <v>41548</v>
      </c>
      <c r="U3233" s="1">
        <v>41550</v>
      </c>
      <c r="V3233" s="3">
        <v>46.707500000000003</v>
      </c>
      <c r="W3233">
        <v>14</v>
      </c>
      <c r="X3233" s="2">
        <v>126.81</v>
      </c>
      <c r="Y3233">
        <v>86135</v>
      </c>
      <c r="Z3233" t="s">
        <v>87</v>
      </c>
      <c r="AA3233">
        <v>2013</v>
      </c>
      <c r="AB3233" t="str">
        <f>IF(samplesuperstore_cleaned[[#This Row],[discount]]=0,"0%",IF(samplesuperstore_cleaned[[#This Row],[discount]]=0.02,"1-2%",IF(samplesuperstore_cleaned[[#This Row],[discount]]&lt;=0.04,"3-4%",IF(samplesuperstore_cleaned[[#This Row],[discount]]&lt;=0.06,"5-6%",IF(samplesuperstore_cleaned[[#This Row],[discount]]=0.08,"7-8%","9-10%")))))</f>
        <v>3-4%</v>
      </c>
    </row>
    <row r="3234" spans="1:28" x14ac:dyDescent="0.3">
      <c r="A3234">
        <v>5576</v>
      </c>
      <c r="B3234">
        <v>20481</v>
      </c>
      <c r="C3234" t="s">
        <v>57</v>
      </c>
      <c r="D3234" s="3">
        <v>7.0000000000000007E-2</v>
      </c>
      <c r="E3234">
        <v>5.98</v>
      </c>
      <c r="F3234">
        <v>5.46</v>
      </c>
      <c r="G3234">
        <v>2058</v>
      </c>
      <c r="H3234" t="s">
        <v>3921</v>
      </c>
      <c r="I3234" t="s">
        <v>29</v>
      </c>
      <c r="J3234" t="s">
        <v>30</v>
      </c>
      <c r="K3234" t="s">
        <v>31</v>
      </c>
      <c r="L3234" t="s">
        <v>49</v>
      </c>
      <c r="M3234" t="s">
        <v>33</v>
      </c>
      <c r="N3234" t="s">
        <v>758</v>
      </c>
      <c r="O3234">
        <v>0.36</v>
      </c>
      <c r="P3234" t="s">
        <v>260</v>
      </c>
      <c r="Q3234" t="s">
        <v>846</v>
      </c>
      <c r="R3234" t="s">
        <v>3765</v>
      </c>
      <c r="S3234">
        <v>28601</v>
      </c>
      <c r="T3234" s="1">
        <v>40403</v>
      </c>
      <c r="U3234" s="1">
        <v>40405</v>
      </c>
      <c r="V3234" s="3">
        <v>46.65</v>
      </c>
      <c r="W3234">
        <v>5</v>
      </c>
      <c r="X3234" s="2">
        <v>32.76</v>
      </c>
      <c r="Y3234">
        <v>88040</v>
      </c>
      <c r="Z3234" t="s">
        <v>107</v>
      </c>
      <c r="AA3234">
        <v>2010</v>
      </c>
      <c r="AB3234" t="str">
        <f>IF(samplesuperstore_cleaned[[#This Row],[discount]]=0,"0%",IF(samplesuperstore_cleaned[[#This Row],[discount]]=0.02,"1-2%",IF(samplesuperstore_cleaned[[#This Row],[discount]]&lt;=0.04,"3-4%",IF(samplesuperstore_cleaned[[#This Row],[discount]]&lt;=0.06,"5-6%",IF(samplesuperstore_cleaned[[#This Row],[discount]]=0.08,"7-8%","9-10%")))))</f>
        <v>9-10%</v>
      </c>
    </row>
    <row r="3235" spans="1:28" x14ac:dyDescent="0.3">
      <c r="A3235">
        <v>8433</v>
      </c>
      <c r="B3235">
        <v>25516</v>
      </c>
      <c r="C3235" t="s">
        <v>57</v>
      </c>
      <c r="D3235" s="3">
        <v>0.09</v>
      </c>
      <c r="E3235">
        <v>35.99</v>
      </c>
      <c r="F3235">
        <v>1.1000000000000001</v>
      </c>
      <c r="G3235">
        <v>3069</v>
      </c>
      <c r="H3235" t="s">
        <v>5123</v>
      </c>
      <c r="I3235" t="s">
        <v>29</v>
      </c>
      <c r="J3235" t="s">
        <v>244</v>
      </c>
      <c r="K3235" t="s">
        <v>54</v>
      </c>
      <c r="L3235" t="s">
        <v>55</v>
      </c>
      <c r="M3235" t="s">
        <v>33</v>
      </c>
      <c r="N3235" t="s">
        <v>581</v>
      </c>
      <c r="O3235">
        <v>0.55000000000000004</v>
      </c>
      <c r="P3235" t="s">
        <v>35</v>
      </c>
      <c r="Q3235" t="s">
        <v>116</v>
      </c>
      <c r="R3235" t="s">
        <v>5124</v>
      </c>
      <c r="S3235">
        <v>55128</v>
      </c>
      <c r="T3235" s="1">
        <v>41411</v>
      </c>
      <c r="U3235" s="1">
        <v>41413</v>
      </c>
      <c r="V3235" s="3">
        <v>46.512</v>
      </c>
      <c r="W3235">
        <v>5</v>
      </c>
      <c r="X3235" s="2">
        <v>150.33000000000001</v>
      </c>
      <c r="Y3235">
        <v>88194</v>
      </c>
      <c r="Z3235" t="s">
        <v>38</v>
      </c>
      <c r="AA3235">
        <v>2013</v>
      </c>
      <c r="AB3235" t="str">
        <f>IF(samplesuperstore_cleaned[[#This Row],[discount]]=0,"0%",IF(samplesuperstore_cleaned[[#This Row],[discount]]=0.02,"1-2%",IF(samplesuperstore_cleaned[[#This Row],[discount]]&lt;=0.04,"3-4%",IF(samplesuperstore_cleaned[[#This Row],[discount]]&lt;=0.06,"5-6%",IF(samplesuperstore_cleaned[[#This Row],[discount]]=0.08,"7-8%","9-10%")))))</f>
        <v>9-10%</v>
      </c>
    </row>
    <row r="3236" spans="1:28" x14ac:dyDescent="0.3">
      <c r="A3236">
        <v>1366</v>
      </c>
      <c r="B3236">
        <v>26210</v>
      </c>
      <c r="C3236" t="s">
        <v>60</v>
      </c>
      <c r="D3236" s="3">
        <v>0</v>
      </c>
      <c r="E3236">
        <v>15.99</v>
      </c>
      <c r="F3236">
        <v>13.18</v>
      </c>
      <c r="G3236">
        <v>535</v>
      </c>
      <c r="H3236" t="s">
        <v>1605</v>
      </c>
      <c r="I3236" t="s">
        <v>29</v>
      </c>
      <c r="J3236" t="s">
        <v>30</v>
      </c>
      <c r="K3236" t="s">
        <v>31</v>
      </c>
      <c r="L3236" t="s">
        <v>138</v>
      </c>
      <c r="M3236" t="s">
        <v>33</v>
      </c>
      <c r="N3236" t="s">
        <v>1606</v>
      </c>
      <c r="O3236">
        <v>0.37</v>
      </c>
      <c r="P3236" t="s">
        <v>260</v>
      </c>
      <c r="Q3236" t="s">
        <v>261</v>
      </c>
      <c r="R3236" t="s">
        <v>1515</v>
      </c>
      <c r="S3236">
        <v>22025</v>
      </c>
      <c r="T3236" s="1">
        <v>40472</v>
      </c>
      <c r="U3236" s="1">
        <v>40476</v>
      </c>
      <c r="V3236" s="3">
        <v>46.488</v>
      </c>
      <c r="W3236">
        <v>23</v>
      </c>
      <c r="X3236" s="2">
        <v>403.25</v>
      </c>
      <c r="Y3236">
        <v>88511</v>
      </c>
      <c r="Z3236" t="s">
        <v>87</v>
      </c>
      <c r="AA3236">
        <v>2010</v>
      </c>
      <c r="AB3236" t="str">
        <f>IF(samplesuperstore_cleaned[[#This Row],[discount]]=0,"0%",IF(samplesuperstore_cleaned[[#This Row],[discount]]=0.02,"1-2%",IF(samplesuperstore_cleaned[[#This Row],[discount]]&lt;=0.04,"3-4%",IF(samplesuperstore_cleaned[[#This Row],[discount]]&lt;=0.06,"5-6%",IF(samplesuperstore_cleaned[[#This Row],[discount]]=0.08,"7-8%","9-10%")))))</f>
        <v>0%</v>
      </c>
    </row>
    <row r="3237" spans="1:28" x14ac:dyDescent="0.3">
      <c r="A3237">
        <v>1309</v>
      </c>
      <c r="B3237">
        <v>24641</v>
      </c>
      <c r="C3237" t="s">
        <v>27</v>
      </c>
      <c r="D3237" s="3">
        <v>0.1</v>
      </c>
      <c r="E3237">
        <v>15.14</v>
      </c>
      <c r="F3237">
        <v>4.53</v>
      </c>
      <c r="G3237">
        <v>508</v>
      </c>
      <c r="H3237" t="s">
        <v>1557</v>
      </c>
      <c r="I3237" t="s">
        <v>41</v>
      </c>
      <c r="J3237" t="s">
        <v>30</v>
      </c>
      <c r="K3237" t="s">
        <v>31</v>
      </c>
      <c r="L3237" t="s">
        <v>158</v>
      </c>
      <c r="M3237" t="s">
        <v>33</v>
      </c>
      <c r="N3237" t="s">
        <v>1492</v>
      </c>
      <c r="O3237">
        <v>0.81</v>
      </c>
      <c r="P3237" t="s">
        <v>260</v>
      </c>
      <c r="Q3237" t="s">
        <v>1554</v>
      </c>
      <c r="R3237" t="s">
        <v>1558</v>
      </c>
      <c r="S3237">
        <v>41011</v>
      </c>
      <c r="T3237" s="1">
        <v>41503</v>
      </c>
      <c r="U3237" s="1">
        <v>41505</v>
      </c>
      <c r="V3237" s="3">
        <v>46.47</v>
      </c>
      <c r="W3237">
        <v>20</v>
      </c>
      <c r="X3237" s="2">
        <v>280.20999999999998</v>
      </c>
      <c r="Y3237">
        <v>87363</v>
      </c>
      <c r="Z3237" t="s">
        <v>107</v>
      </c>
      <c r="AA3237">
        <v>2013</v>
      </c>
      <c r="AB3237" t="str">
        <f>IF(samplesuperstore_cleaned[[#This Row],[discount]]=0,"0%",IF(samplesuperstore_cleaned[[#This Row],[discount]]=0.02,"1-2%",IF(samplesuperstore_cleaned[[#This Row],[discount]]&lt;=0.04,"3-4%",IF(samplesuperstore_cleaned[[#This Row],[discount]]&lt;=0.06,"5-6%",IF(samplesuperstore_cleaned[[#This Row],[discount]]=0.08,"7-8%","9-10%")))))</f>
        <v>9-10%</v>
      </c>
    </row>
    <row r="3238" spans="1:28" x14ac:dyDescent="0.3">
      <c r="A3238">
        <v>1910</v>
      </c>
      <c r="B3238">
        <v>23140</v>
      </c>
      <c r="C3238" t="s">
        <v>39</v>
      </c>
      <c r="D3238" s="3">
        <v>0.01</v>
      </c>
      <c r="E3238">
        <v>7.89</v>
      </c>
      <c r="F3238">
        <v>2.82</v>
      </c>
      <c r="G3238">
        <v>702</v>
      </c>
      <c r="H3238" t="s">
        <v>1945</v>
      </c>
      <c r="I3238" t="s">
        <v>29</v>
      </c>
      <c r="J3238" t="s">
        <v>244</v>
      </c>
      <c r="K3238" t="s">
        <v>31</v>
      </c>
      <c r="L3238" t="s">
        <v>120</v>
      </c>
      <c r="M3238" t="s">
        <v>43</v>
      </c>
      <c r="N3238" t="s">
        <v>1935</v>
      </c>
      <c r="O3238">
        <v>0.4</v>
      </c>
      <c r="P3238" t="s">
        <v>45</v>
      </c>
      <c r="Q3238" t="s">
        <v>70</v>
      </c>
      <c r="R3238" t="s">
        <v>1946</v>
      </c>
      <c r="S3238">
        <v>95404</v>
      </c>
      <c r="T3238" s="1">
        <v>40359</v>
      </c>
      <c r="U3238" s="1">
        <v>40360</v>
      </c>
      <c r="V3238" s="3">
        <v>46.440000000000005</v>
      </c>
      <c r="W3238">
        <v>8</v>
      </c>
      <c r="X3238" s="2">
        <v>68.56</v>
      </c>
      <c r="Y3238">
        <v>87979</v>
      </c>
      <c r="Z3238" t="s">
        <v>189</v>
      </c>
      <c r="AA3238">
        <v>2010</v>
      </c>
      <c r="AB3238" t="str">
        <f>IF(samplesuperstore_cleaned[[#This Row],[discount]]=0,"0%",IF(samplesuperstore_cleaned[[#This Row],[discount]]=0.02,"1-2%",IF(samplesuperstore_cleaned[[#This Row],[discount]]&lt;=0.04,"3-4%",IF(samplesuperstore_cleaned[[#This Row],[discount]]&lt;=0.06,"5-6%",IF(samplesuperstore_cleaned[[#This Row],[discount]]=0.08,"7-8%","9-10%")))))</f>
        <v>3-4%</v>
      </c>
    </row>
    <row r="3239" spans="1:28" x14ac:dyDescent="0.3">
      <c r="A3239">
        <v>7276</v>
      </c>
      <c r="B3239">
        <v>22565</v>
      </c>
      <c r="C3239" t="s">
        <v>39</v>
      </c>
      <c r="D3239" s="3">
        <v>0</v>
      </c>
      <c r="E3239">
        <v>99.99</v>
      </c>
      <c r="F3239">
        <v>19.989999999999998</v>
      </c>
      <c r="G3239">
        <v>2655</v>
      </c>
      <c r="H3239" t="s">
        <v>4655</v>
      </c>
      <c r="I3239" t="s">
        <v>29</v>
      </c>
      <c r="J3239" t="s">
        <v>30</v>
      </c>
      <c r="K3239" t="s">
        <v>54</v>
      </c>
      <c r="L3239" t="s">
        <v>181</v>
      </c>
      <c r="M3239" t="s">
        <v>33</v>
      </c>
      <c r="N3239" t="s">
        <v>424</v>
      </c>
      <c r="O3239">
        <v>0.52</v>
      </c>
      <c r="P3239" t="s">
        <v>260</v>
      </c>
      <c r="Q3239" t="s">
        <v>981</v>
      </c>
      <c r="R3239" t="s">
        <v>1475</v>
      </c>
      <c r="S3239">
        <v>30318</v>
      </c>
      <c r="T3239" s="1">
        <v>40809</v>
      </c>
      <c r="U3239" s="1">
        <v>40810</v>
      </c>
      <c r="V3239" s="3">
        <v>46.379999999999995</v>
      </c>
      <c r="W3239">
        <v>20</v>
      </c>
      <c r="X3239" s="2">
        <v>2149.08</v>
      </c>
      <c r="Y3239">
        <v>86066</v>
      </c>
      <c r="Z3239" t="s">
        <v>173</v>
      </c>
      <c r="AA3239">
        <v>2011</v>
      </c>
      <c r="AB3239" t="str">
        <f>IF(samplesuperstore_cleaned[[#This Row],[discount]]=0,"0%",IF(samplesuperstore_cleaned[[#This Row],[discount]]=0.02,"1-2%",IF(samplesuperstore_cleaned[[#This Row],[discount]]&lt;=0.04,"3-4%",IF(samplesuperstore_cleaned[[#This Row],[discount]]&lt;=0.06,"5-6%",IF(samplesuperstore_cleaned[[#This Row],[discount]]=0.08,"7-8%","9-10%")))))</f>
        <v>0%</v>
      </c>
    </row>
    <row r="3240" spans="1:28" x14ac:dyDescent="0.3">
      <c r="A3240">
        <v>5337</v>
      </c>
      <c r="B3240">
        <v>20554</v>
      </c>
      <c r="C3240" t="s">
        <v>39</v>
      </c>
      <c r="D3240" s="3">
        <v>0.01</v>
      </c>
      <c r="E3240">
        <v>30.98</v>
      </c>
      <c r="F3240">
        <v>6.5</v>
      </c>
      <c r="G3240">
        <v>1989</v>
      </c>
      <c r="H3240" t="s">
        <v>3836</v>
      </c>
      <c r="I3240" t="s">
        <v>29</v>
      </c>
      <c r="J3240" t="s">
        <v>30</v>
      </c>
      <c r="K3240" t="s">
        <v>54</v>
      </c>
      <c r="L3240" t="s">
        <v>181</v>
      </c>
      <c r="M3240" t="s">
        <v>33</v>
      </c>
      <c r="N3240" t="s">
        <v>1490</v>
      </c>
      <c r="O3240">
        <v>0.64</v>
      </c>
      <c r="P3240" t="s">
        <v>45</v>
      </c>
      <c r="Q3240" t="s">
        <v>523</v>
      </c>
      <c r="R3240" t="s">
        <v>3837</v>
      </c>
      <c r="S3240">
        <v>84117</v>
      </c>
      <c r="T3240" s="1">
        <v>40313</v>
      </c>
      <c r="U3240" s="1">
        <v>40314</v>
      </c>
      <c r="V3240" s="3">
        <v>46.29</v>
      </c>
      <c r="W3240">
        <v>11</v>
      </c>
      <c r="X3240" s="2">
        <v>363.37</v>
      </c>
      <c r="Y3240">
        <v>90001</v>
      </c>
      <c r="Z3240" t="s">
        <v>38</v>
      </c>
      <c r="AA3240">
        <v>2010</v>
      </c>
      <c r="AB3240" t="str">
        <f>IF(samplesuperstore_cleaned[[#This Row],[discount]]=0,"0%",IF(samplesuperstore_cleaned[[#This Row],[discount]]=0.02,"1-2%",IF(samplesuperstore_cleaned[[#This Row],[discount]]&lt;=0.04,"3-4%",IF(samplesuperstore_cleaned[[#This Row],[discount]]&lt;=0.06,"5-6%",IF(samplesuperstore_cleaned[[#This Row],[discount]]=0.08,"7-8%","9-10%")))))</f>
        <v>3-4%</v>
      </c>
    </row>
    <row r="3241" spans="1:28" x14ac:dyDescent="0.3">
      <c r="A3241">
        <v>5688</v>
      </c>
      <c r="B3241">
        <v>21221</v>
      </c>
      <c r="C3241" t="s">
        <v>57</v>
      </c>
      <c r="D3241" s="3">
        <v>7.0000000000000007E-2</v>
      </c>
      <c r="E3241">
        <v>5.38</v>
      </c>
      <c r="F3241">
        <v>7.57</v>
      </c>
      <c r="G3241">
        <v>2092</v>
      </c>
      <c r="H3241" t="s">
        <v>3962</v>
      </c>
      <c r="I3241" t="s">
        <v>29</v>
      </c>
      <c r="J3241" t="s">
        <v>244</v>
      </c>
      <c r="K3241" t="s">
        <v>31</v>
      </c>
      <c r="L3241" t="s">
        <v>138</v>
      </c>
      <c r="M3241" t="s">
        <v>33</v>
      </c>
      <c r="N3241" t="s">
        <v>2985</v>
      </c>
      <c r="O3241">
        <v>0.36</v>
      </c>
      <c r="P3241" t="s">
        <v>260</v>
      </c>
      <c r="Q3241" t="s">
        <v>2727</v>
      </c>
      <c r="R3241" t="s">
        <v>3963</v>
      </c>
      <c r="S3241">
        <v>35904</v>
      </c>
      <c r="T3241" s="1">
        <v>41071</v>
      </c>
      <c r="U3241" s="1">
        <v>41074</v>
      </c>
      <c r="V3241" s="3">
        <v>46.211999999999996</v>
      </c>
      <c r="W3241">
        <v>3</v>
      </c>
      <c r="X3241" s="2">
        <v>18.55</v>
      </c>
      <c r="Y3241">
        <v>87471</v>
      </c>
      <c r="Z3241" t="s">
        <v>189</v>
      </c>
      <c r="AA3241">
        <v>2012</v>
      </c>
      <c r="AB3241" t="str">
        <f>IF(samplesuperstore_cleaned[[#This Row],[discount]]=0,"0%",IF(samplesuperstore_cleaned[[#This Row],[discount]]=0.02,"1-2%",IF(samplesuperstore_cleaned[[#This Row],[discount]]&lt;=0.04,"3-4%",IF(samplesuperstore_cleaned[[#This Row],[discount]]&lt;=0.06,"5-6%",IF(samplesuperstore_cleaned[[#This Row],[discount]]=0.08,"7-8%","9-10%")))))</f>
        <v>9-10%</v>
      </c>
    </row>
    <row r="3242" spans="1:28" x14ac:dyDescent="0.3">
      <c r="A3242">
        <v>2287</v>
      </c>
      <c r="B3242">
        <v>26134</v>
      </c>
      <c r="C3242" t="s">
        <v>57</v>
      </c>
      <c r="D3242" s="3">
        <v>0</v>
      </c>
      <c r="E3242">
        <v>5.84</v>
      </c>
      <c r="F3242">
        <v>1.2</v>
      </c>
      <c r="G3242">
        <v>884</v>
      </c>
      <c r="H3242" t="s">
        <v>2254</v>
      </c>
      <c r="I3242" t="s">
        <v>41</v>
      </c>
      <c r="J3242" t="s">
        <v>30</v>
      </c>
      <c r="K3242" t="s">
        <v>67</v>
      </c>
      <c r="L3242" t="s">
        <v>104</v>
      </c>
      <c r="M3242" t="s">
        <v>154</v>
      </c>
      <c r="N3242" t="s">
        <v>2255</v>
      </c>
      <c r="O3242">
        <v>0.74</v>
      </c>
      <c r="P3242" t="s">
        <v>84</v>
      </c>
      <c r="Q3242" t="s">
        <v>1057</v>
      </c>
      <c r="R3242" t="s">
        <v>2256</v>
      </c>
      <c r="S3242">
        <v>20746</v>
      </c>
      <c r="T3242" s="1">
        <v>41410</v>
      </c>
      <c r="U3242" s="1">
        <v>41410</v>
      </c>
      <c r="V3242" s="3">
        <v>46.21</v>
      </c>
      <c r="W3242">
        <v>11</v>
      </c>
      <c r="X3242" s="2">
        <v>67.83</v>
      </c>
      <c r="Y3242">
        <v>89554</v>
      </c>
      <c r="Z3242" t="s">
        <v>38</v>
      </c>
      <c r="AA3242">
        <v>2013</v>
      </c>
      <c r="AB3242" t="str">
        <f>IF(samplesuperstore_cleaned[[#This Row],[discount]]=0,"0%",IF(samplesuperstore_cleaned[[#This Row],[discount]]=0.02,"1-2%",IF(samplesuperstore_cleaned[[#This Row],[discount]]&lt;=0.04,"3-4%",IF(samplesuperstore_cleaned[[#This Row],[discount]]&lt;=0.06,"5-6%",IF(samplesuperstore_cleaned[[#This Row],[discount]]=0.08,"7-8%","9-10%")))))</f>
        <v>0%</v>
      </c>
    </row>
    <row r="3243" spans="1:28" x14ac:dyDescent="0.3">
      <c r="A3243">
        <v>1440</v>
      </c>
      <c r="B3243">
        <v>20368</v>
      </c>
      <c r="C3243" t="s">
        <v>57</v>
      </c>
      <c r="D3243" s="3">
        <v>0</v>
      </c>
      <c r="E3243">
        <v>6.88</v>
      </c>
      <c r="F3243">
        <v>2</v>
      </c>
      <c r="G3243">
        <v>556</v>
      </c>
      <c r="H3243" t="s">
        <v>1651</v>
      </c>
      <c r="I3243" t="s">
        <v>41</v>
      </c>
      <c r="J3243" t="s">
        <v>66</v>
      </c>
      <c r="K3243" t="s">
        <v>31</v>
      </c>
      <c r="L3243" t="s">
        <v>49</v>
      </c>
      <c r="M3243" t="s">
        <v>43</v>
      </c>
      <c r="N3243" t="s">
        <v>360</v>
      </c>
      <c r="O3243">
        <v>0.39</v>
      </c>
      <c r="P3243" t="s">
        <v>45</v>
      </c>
      <c r="Q3243" t="s">
        <v>523</v>
      </c>
      <c r="R3243" t="s">
        <v>1652</v>
      </c>
      <c r="S3243">
        <v>84604</v>
      </c>
      <c r="T3243" s="1">
        <v>40206</v>
      </c>
      <c r="U3243" s="1">
        <v>40207</v>
      </c>
      <c r="V3243" s="3">
        <v>46.147199999999991</v>
      </c>
      <c r="W3243">
        <v>9</v>
      </c>
      <c r="X3243" s="2">
        <v>66.88</v>
      </c>
      <c r="Y3243">
        <v>86189</v>
      </c>
      <c r="Z3243" t="s">
        <v>132</v>
      </c>
      <c r="AA3243">
        <v>2010</v>
      </c>
      <c r="AB3243" t="str">
        <f>IF(samplesuperstore_cleaned[[#This Row],[discount]]=0,"0%",IF(samplesuperstore_cleaned[[#This Row],[discount]]=0.02,"1-2%",IF(samplesuperstore_cleaned[[#This Row],[discount]]&lt;=0.04,"3-4%",IF(samplesuperstore_cleaned[[#This Row],[discount]]&lt;=0.06,"5-6%",IF(samplesuperstore_cleaned[[#This Row],[discount]]=0.08,"7-8%","9-10%")))))</f>
        <v>0%</v>
      </c>
    </row>
    <row r="3244" spans="1:28" x14ac:dyDescent="0.3">
      <c r="A3244">
        <v>2425</v>
      </c>
      <c r="B3244">
        <v>18235</v>
      </c>
      <c r="C3244" t="s">
        <v>57</v>
      </c>
      <c r="D3244" s="3">
        <v>0.05</v>
      </c>
      <c r="E3244">
        <v>4.9800000000000004</v>
      </c>
      <c r="F3244">
        <v>0.8</v>
      </c>
      <c r="G3244">
        <v>922</v>
      </c>
      <c r="H3244" t="s">
        <v>2322</v>
      </c>
      <c r="I3244" t="s">
        <v>29</v>
      </c>
      <c r="J3244" t="s">
        <v>114</v>
      </c>
      <c r="K3244" t="s">
        <v>31</v>
      </c>
      <c r="L3244" t="s">
        <v>49</v>
      </c>
      <c r="M3244" t="s">
        <v>43</v>
      </c>
      <c r="N3244" t="s">
        <v>1188</v>
      </c>
      <c r="O3244">
        <v>0.36</v>
      </c>
      <c r="P3244" t="s">
        <v>45</v>
      </c>
      <c r="Q3244" t="s">
        <v>70</v>
      </c>
      <c r="R3244" t="s">
        <v>1852</v>
      </c>
      <c r="S3244">
        <v>91730</v>
      </c>
      <c r="T3244" s="1">
        <v>41164</v>
      </c>
      <c r="U3244" s="1">
        <v>41166</v>
      </c>
      <c r="V3244" s="3">
        <v>46.112699999999997</v>
      </c>
      <c r="W3244">
        <v>13</v>
      </c>
      <c r="X3244" s="2">
        <v>66.83</v>
      </c>
      <c r="Y3244">
        <v>87140</v>
      </c>
      <c r="Z3244" t="s">
        <v>173</v>
      </c>
      <c r="AA3244">
        <v>2012</v>
      </c>
      <c r="AB3244" t="str">
        <f>IF(samplesuperstore_cleaned[[#This Row],[discount]]=0,"0%",IF(samplesuperstore_cleaned[[#This Row],[discount]]=0.02,"1-2%",IF(samplesuperstore_cleaned[[#This Row],[discount]]&lt;=0.04,"3-4%",IF(samplesuperstore_cleaned[[#This Row],[discount]]&lt;=0.06,"5-6%",IF(samplesuperstore_cleaned[[#This Row],[discount]]=0.08,"7-8%","9-10%")))))</f>
        <v>5-6%</v>
      </c>
    </row>
    <row r="3245" spans="1:28" x14ac:dyDescent="0.3">
      <c r="A3245">
        <v>3575</v>
      </c>
      <c r="B3245">
        <v>24232</v>
      </c>
      <c r="C3245" t="s">
        <v>39</v>
      </c>
      <c r="D3245" s="3">
        <v>0.05</v>
      </c>
      <c r="E3245">
        <v>17.670000000000002</v>
      </c>
      <c r="F3245">
        <v>8.99</v>
      </c>
      <c r="G3245">
        <v>1352</v>
      </c>
      <c r="H3245" t="s">
        <v>2984</v>
      </c>
      <c r="I3245" t="s">
        <v>29</v>
      </c>
      <c r="J3245" t="s">
        <v>66</v>
      </c>
      <c r="K3245" t="s">
        <v>67</v>
      </c>
      <c r="L3245" t="s">
        <v>104</v>
      </c>
      <c r="M3245" t="s">
        <v>52</v>
      </c>
      <c r="N3245" t="s">
        <v>263</v>
      </c>
      <c r="O3245">
        <v>0.47</v>
      </c>
      <c r="P3245" t="s">
        <v>84</v>
      </c>
      <c r="Q3245" t="s">
        <v>1057</v>
      </c>
      <c r="R3245" t="s">
        <v>2256</v>
      </c>
      <c r="S3245">
        <v>20746</v>
      </c>
      <c r="T3245" s="1">
        <v>40481</v>
      </c>
      <c r="U3245" s="1">
        <v>40483</v>
      </c>
      <c r="V3245" s="3">
        <v>46.036799999999999</v>
      </c>
      <c r="W3245">
        <v>16</v>
      </c>
      <c r="X3245" s="2">
        <v>283.44</v>
      </c>
      <c r="Y3245">
        <v>88234</v>
      </c>
      <c r="Z3245" t="s">
        <v>87</v>
      </c>
      <c r="AA3245">
        <v>2010</v>
      </c>
      <c r="AB3245" t="str">
        <f>IF(samplesuperstore_cleaned[[#This Row],[discount]]=0,"0%",IF(samplesuperstore_cleaned[[#This Row],[discount]]=0.02,"1-2%",IF(samplesuperstore_cleaned[[#This Row],[discount]]&lt;=0.04,"3-4%",IF(samplesuperstore_cleaned[[#This Row],[discount]]&lt;=0.06,"5-6%",IF(samplesuperstore_cleaned[[#This Row],[discount]]=0.08,"7-8%","9-10%")))))</f>
        <v>5-6%</v>
      </c>
    </row>
    <row r="3246" spans="1:28" x14ac:dyDescent="0.3">
      <c r="A3246">
        <v>3295</v>
      </c>
      <c r="B3246">
        <v>5118</v>
      </c>
      <c r="C3246" t="s">
        <v>39</v>
      </c>
      <c r="D3246" s="3">
        <v>0.04</v>
      </c>
      <c r="E3246">
        <v>6.98</v>
      </c>
      <c r="F3246">
        <v>2.83</v>
      </c>
      <c r="G3246">
        <v>1246</v>
      </c>
      <c r="H3246" t="s">
        <v>2820</v>
      </c>
      <c r="I3246" t="s">
        <v>29</v>
      </c>
      <c r="J3246" t="s">
        <v>66</v>
      </c>
      <c r="K3246" t="s">
        <v>67</v>
      </c>
      <c r="L3246" t="s">
        <v>104</v>
      </c>
      <c r="M3246" t="s">
        <v>52</v>
      </c>
      <c r="N3246" t="s">
        <v>1624</v>
      </c>
      <c r="O3246">
        <v>0.37</v>
      </c>
      <c r="P3246" t="s">
        <v>84</v>
      </c>
      <c r="Q3246" t="s">
        <v>125</v>
      </c>
      <c r="R3246" t="s">
        <v>167</v>
      </c>
      <c r="S3246">
        <v>10009</v>
      </c>
      <c r="T3246" s="1">
        <v>40273</v>
      </c>
      <c r="U3246" s="1">
        <v>40275</v>
      </c>
      <c r="V3246" s="3">
        <v>46.01</v>
      </c>
      <c r="W3246">
        <v>18</v>
      </c>
      <c r="X3246" s="2">
        <v>129.47999999999999</v>
      </c>
      <c r="Y3246">
        <v>36452</v>
      </c>
      <c r="Z3246" t="s">
        <v>127</v>
      </c>
      <c r="AA3246">
        <v>2010</v>
      </c>
      <c r="AB3246" t="str">
        <f>IF(samplesuperstore_cleaned[[#This Row],[discount]]=0,"0%",IF(samplesuperstore_cleaned[[#This Row],[discount]]=0.02,"1-2%",IF(samplesuperstore_cleaned[[#This Row],[discount]]&lt;=0.04,"3-4%",IF(samplesuperstore_cleaned[[#This Row],[discount]]&lt;=0.06,"5-6%",IF(samplesuperstore_cleaned[[#This Row],[discount]]=0.08,"7-8%","9-10%")))))</f>
        <v>3-4%</v>
      </c>
    </row>
    <row r="3247" spans="1:28" x14ac:dyDescent="0.3">
      <c r="A3247">
        <v>1226</v>
      </c>
      <c r="B3247">
        <v>371</v>
      </c>
      <c r="C3247" t="s">
        <v>27</v>
      </c>
      <c r="D3247" s="3">
        <v>0.01</v>
      </c>
      <c r="E3247">
        <v>5.98</v>
      </c>
      <c r="F3247">
        <v>0.96</v>
      </c>
      <c r="G3247">
        <v>478</v>
      </c>
      <c r="H3247" t="s">
        <v>1491</v>
      </c>
      <c r="I3247" t="s">
        <v>29</v>
      </c>
      <c r="J3247" t="s">
        <v>114</v>
      </c>
      <c r="K3247" t="s">
        <v>31</v>
      </c>
      <c r="L3247" t="s">
        <v>42</v>
      </c>
      <c r="M3247" t="s">
        <v>43</v>
      </c>
      <c r="N3247" t="s">
        <v>1489</v>
      </c>
      <c r="O3247">
        <v>0.6</v>
      </c>
      <c r="P3247" t="s">
        <v>84</v>
      </c>
      <c r="Q3247" t="s">
        <v>125</v>
      </c>
      <c r="R3247" t="s">
        <v>167</v>
      </c>
      <c r="S3247">
        <v>10177</v>
      </c>
      <c r="T3247" s="1">
        <v>40865</v>
      </c>
      <c r="U3247" s="1">
        <v>40866</v>
      </c>
      <c r="V3247" s="3">
        <v>46.01</v>
      </c>
      <c r="W3247">
        <v>112</v>
      </c>
      <c r="X3247" s="2">
        <v>706.11</v>
      </c>
      <c r="Y3247">
        <v>2563</v>
      </c>
      <c r="Z3247" t="s">
        <v>59</v>
      </c>
      <c r="AA3247">
        <v>2011</v>
      </c>
      <c r="AB3247" t="str">
        <f>IF(samplesuperstore_cleaned[[#This Row],[discount]]=0,"0%",IF(samplesuperstore_cleaned[[#This Row],[discount]]=0.02,"1-2%",IF(samplesuperstore_cleaned[[#This Row],[discount]]&lt;=0.04,"3-4%",IF(samplesuperstore_cleaned[[#This Row],[discount]]&lt;=0.06,"5-6%",IF(samplesuperstore_cleaned[[#This Row],[discount]]=0.08,"7-8%","9-10%")))))</f>
        <v>3-4%</v>
      </c>
    </row>
    <row r="3248" spans="1:28" x14ac:dyDescent="0.3">
      <c r="A3248">
        <v>3291</v>
      </c>
      <c r="B3248">
        <v>24242</v>
      </c>
      <c r="C3248" t="s">
        <v>57</v>
      </c>
      <c r="D3248" s="3">
        <v>0.02</v>
      </c>
      <c r="E3248">
        <v>4.84</v>
      </c>
      <c r="F3248">
        <v>0.71</v>
      </c>
      <c r="G3248">
        <v>1245</v>
      </c>
      <c r="H3248" t="s">
        <v>2818</v>
      </c>
      <c r="I3248" t="s">
        <v>29</v>
      </c>
      <c r="J3248" t="s">
        <v>66</v>
      </c>
      <c r="K3248" t="s">
        <v>31</v>
      </c>
      <c r="L3248" t="s">
        <v>42</v>
      </c>
      <c r="M3248" t="s">
        <v>43</v>
      </c>
      <c r="N3248" t="s">
        <v>80</v>
      </c>
      <c r="O3248">
        <v>0.52</v>
      </c>
      <c r="P3248" t="s">
        <v>35</v>
      </c>
      <c r="Q3248" t="s">
        <v>255</v>
      </c>
      <c r="R3248" t="s">
        <v>2819</v>
      </c>
      <c r="S3248">
        <v>78641</v>
      </c>
      <c r="T3248" s="1">
        <v>40677</v>
      </c>
      <c r="U3248" s="1">
        <v>40677</v>
      </c>
      <c r="V3248" s="3">
        <v>45.995399999999997</v>
      </c>
      <c r="W3248">
        <v>14</v>
      </c>
      <c r="X3248" s="2">
        <v>66.66</v>
      </c>
      <c r="Y3248">
        <v>88421</v>
      </c>
      <c r="Z3248" t="s">
        <v>38</v>
      </c>
      <c r="AA3248">
        <v>2011</v>
      </c>
      <c r="AB3248" t="str">
        <f>IF(samplesuperstore_cleaned[[#This Row],[discount]]=0,"0%",IF(samplesuperstore_cleaned[[#This Row],[discount]]=0.02,"1-2%",IF(samplesuperstore_cleaned[[#This Row],[discount]]&lt;=0.04,"3-4%",IF(samplesuperstore_cleaned[[#This Row],[discount]]&lt;=0.06,"5-6%",IF(samplesuperstore_cleaned[[#This Row],[discount]]=0.08,"7-8%","9-10%")))))</f>
        <v>1-2%</v>
      </c>
    </row>
    <row r="3249" spans="1:28" x14ac:dyDescent="0.3">
      <c r="A3249">
        <v>4904</v>
      </c>
      <c r="B3249">
        <v>20867</v>
      </c>
      <c r="C3249" t="s">
        <v>60</v>
      </c>
      <c r="D3249" s="3">
        <v>0.06</v>
      </c>
      <c r="E3249">
        <v>3.08</v>
      </c>
      <c r="F3249">
        <v>0.99</v>
      </c>
      <c r="G3249">
        <v>1814</v>
      </c>
      <c r="H3249" t="s">
        <v>3616</v>
      </c>
      <c r="I3249" t="s">
        <v>29</v>
      </c>
      <c r="J3249" t="s">
        <v>66</v>
      </c>
      <c r="K3249" t="s">
        <v>31</v>
      </c>
      <c r="L3249" t="s">
        <v>32</v>
      </c>
      <c r="M3249" t="s">
        <v>33</v>
      </c>
      <c r="N3249" t="s">
        <v>207</v>
      </c>
      <c r="O3249">
        <v>0.37</v>
      </c>
      <c r="P3249" t="s">
        <v>260</v>
      </c>
      <c r="Q3249" t="s">
        <v>1487</v>
      </c>
      <c r="R3249" t="s">
        <v>3617</v>
      </c>
      <c r="S3249">
        <v>38654</v>
      </c>
      <c r="T3249" s="1">
        <v>40584</v>
      </c>
      <c r="U3249" s="1">
        <v>40589</v>
      </c>
      <c r="V3249" s="3">
        <v>45.852000000000004</v>
      </c>
      <c r="W3249">
        <v>1</v>
      </c>
      <c r="X3249" s="2">
        <v>3.3</v>
      </c>
      <c r="Y3249">
        <v>90526</v>
      </c>
      <c r="Z3249" t="s">
        <v>112</v>
      </c>
      <c r="AA3249">
        <v>2011</v>
      </c>
      <c r="AB3249" t="str">
        <f>IF(samplesuperstore_cleaned[[#This Row],[discount]]=0,"0%",IF(samplesuperstore_cleaned[[#This Row],[discount]]=0.02,"1-2%",IF(samplesuperstore_cleaned[[#This Row],[discount]]&lt;=0.04,"3-4%",IF(samplesuperstore_cleaned[[#This Row],[discount]]&lt;=0.06,"5-6%",IF(samplesuperstore_cleaned[[#This Row],[discount]]=0.08,"7-8%","9-10%")))))</f>
        <v>5-6%</v>
      </c>
    </row>
    <row r="3250" spans="1:28" x14ac:dyDescent="0.3">
      <c r="A3250">
        <v>3614</v>
      </c>
      <c r="B3250">
        <v>20538</v>
      </c>
      <c r="C3250" t="s">
        <v>57</v>
      </c>
      <c r="D3250" s="3">
        <v>0.09</v>
      </c>
      <c r="E3250">
        <v>20.98</v>
      </c>
      <c r="F3250">
        <v>8.83</v>
      </c>
      <c r="G3250">
        <v>1367</v>
      </c>
      <c r="H3250" t="s">
        <v>3007</v>
      </c>
      <c r="I3250" t="s">
        <v>41</v>
      </c>
      <c r="J3250" t="s">
        <v>244</v>
      </c>
      <c r="K3250" t="s">
        <v>31</v>
      </c>
      <c r="L3250" t="s">
        <v>138</v>
      </c>
      <c r="M3250" t="s">
        <v>33</v>
      </c>
      <c r="N3250" t="s">
        <v>1246</v>
      </c>
      <c r="O3250">
        <v>0.37</v>
      </c>
      <c r="P3250" t="s">
        <v>35</v>
      </c>
      <c r="Q3250" t="s">
        <v>255</v>
      </c>
      <c r="R3250" t="s">
        <v>3008</v>
      </c>
      <c r="S3250">
        <v>79424</v>
      </c>
      <c r="T3250" s="1">
        <v>41281</v>
      </c>
      <c r="U3250" s="1">
        <v>41283</v>
      </c>
      <c r="V3250" s="3">
        <v>45.807859999999998</v>
      </c>
      <c r="W3250">
        <v>8</v>
      </c>
      <c r="X3250" s="2">
        <v>162.84</v>
      </c>
      <c r="Y3250">
        <v>90519</v>
      </c>
      <c r="Z3250" t="s">
        <v>132</v>
      </c>
      <c r="AA3250">
        <v>2013</v>
      </c>
      <c r="AB3250" t="str">
        <f>IF(samplesuperstore_cleaned[[#This Row],[discount]]=0,"0%",IF(samplesuperstore_cleaned[[#This Row],[discount]]=0.02,"1-2%",IF(samplesuperstore_cleaned[[#This Row],[discount]]&lt;=0.04,"3-4%",IF(samplesuperstore_cleaned[[#This Row],[discount]]&lt;=0.06,"5-6%",IF(samplesuperstore_cleaned[[#This Row],[discount]]=0.08,"7-8%","9-10%")))))</f>
        <v>9-10%</v>
      </c>
    </row>
    <row r="3251" spans="1:28" x14ac:dyDescent="0.3">
      <c r="A3251">
        <v>1527</v>
      </c>
      <c r="B3251">
        <v>18085</v>
      </c>
      <c r="C3251" t="s">
        <v>27</v>
      </c>
      <c r="D3251" s="3">
        <v>0.08</v>
      </c>
      <c r="E3251">
        <v>21.78</v>
      </c>
      <c r="F3251">
        <v>5.94</v>
      </c>
      <c r="G3251">
        <v>591</v>
      </c>
      <c r="H3251" t="s">
        <v>1723</v>
      </c>
      <c r="I3251" t="s">
        <v>29</v>
      </c>
      <c r="J3251" t="s">
        <v>244</v>
      </c>
      <c r="K3251" t="s">
        <v>31</v>
      </c>
      <c r="L3251" t="s">
        <v>75</v>
      </c>
      <c r="M3251" t="s">
        <v>154</v>
      </c>
      <c r="N3251" t="s">
        <v>367</v>
      </c>
      <c r="O3251">
        <v>0.5</v>
      </c>
      <c r="P3251" t="s">
        <v>35</v>
      </c>
      <c r="Q3251" t="s">
        <v>36</v>
      </c>
      <c r="R3251" t="s">
        <v>1672</v>
      </c>
      <c r="S3251">
        <v>60090</v>
      </c>
      <c r="T3251" s="1">
        <v>40783</v>
      </c>
      <c r="U3251" s="1">
        <v>40785</v>
      </c>
      <c r="V3251" s="3">
        <v>45.791200000000003</v>
      </c>
      <c r="W3251">
        <v>9</v>
      </c>
      <c r="X3251" s="2">
        <v>186.76</v>
      </c>
      <c r="Y3251">
        <v>86316</v>
      </c>
      <c r="Z3251" t="s">
        <v>107</v>
      </c>
      <c r="AA3251">
        <v>2011</v>
      </c>
      <c r="AB3251" t="str">
        <f>IF(samplesuperstore_cleaned[[#This Row],[discount]]=0,"0%",IF(samplesuperstore_cleaned[[#This Row],[discount]]=0.02,"1-2%",IF(samplesuperstore_cleaned[[#This Row],[discount]]&lt;=0.04,"3-4%",IF(samplesuperstore_cleaned[[#This Row],[discount]]&lt;=0.06,"5-6%",IF(samplesuperstore_cleaned[[#This Row],[discount]]=0.08,"7-8%","9-10%")))))</f>
        <v>7-8%</v>
      </c>
    </row>
    <row r="3252" spans="1:28" x14ac:dyDescent="0.3">
      <c r="A3252">
        <v>8181</v>
      </c>
      <c r="B3252">
        <v>23109</v>
      </c>
      <c r="C3252" t="s">
        <v>60</v>
      </c>
      <c r="D3252" s="3">
        <v>0.08</v>
      </c>
      <c r="E3252">
        <v>6.48</v>
      </c>
      <c r="F3252">
        <v>5.82</v>
      </c>
      <c r="G3252">
        <v>2980</v>
      </c>
      <c r="H3252" t="s">
        <v>5021</v>
      </c>
      <c r="I3252" t="s">
        <v>29</v>
      </c>
      <c r="J3252" t="s">
        <v>30</v>
      </c>
      <c r="K3252" t="s">
        <v>31</v>
      </c>
      <c r="L3252" t="s">
        <v>49</v>
      </c>
      <c r="M3252" t="s">
        <v>33</v>
      </c>
      <c r="N3252" t="s">
        <v>2913</v>
      </c>
      <c r="O3252">
        <v>0.37</v>
      </c>
      <c r="P3252" t="s">
        <v>84</v>
      </c>
      <c r="Q3252" t="s">
        <v>394</v>
      </c>
      <c r="R3252" t="s">
        <v>5022</v>
      </c>
      <c r="S3252">
        <v>44870</v>
      </c>
      <c r="T3252" s="1">
        <v>41608</v>
      </c>
      <c r="U3252" s="1">
        <v>41612</v>
      </c>
      <c r="V3252" s="3">
        <v>45.717920000000021</v>
      </c>
      <c r="W3252">
        <v>40</v>
      </c>
      <c r="X3252" s="2">
        <v>250.91</v>
      </c>
      <c r="Y3252">
        <v>86554</v>
      </c>
      <c r="Z3252" t="s">
        <v>59</v>
      </c>
      <c r="AA3252">
        <v>2013</v>
      </c>
      <c r="AB3252" t="str">
        <f>IF(samplesuperstore_cleaned[[#This Row],[discount]]=0,"0%",IF(samplesuperstore_cleaned[[#This Row],[discount]]=0.02,"1-2%",IF(samplesuperstore_cleaned[[#This Row],[discount]]&lt;=0.04,"3-4%",IF(samplesuperstore_cleaned[[#This Row],[discount]]&lt;=0.06,"5-6%",IF(samplesuperstore_cleaned[[#This Row],[discount]]=0.08,"7-8%","9-10%")))))</f>
        <v>7-8%</v>
      </c>
    </row>
    <row r="3253" spans="1:28" x14ac:dyDescent="0.3">
      <c r="A3253">
        <v>7802</v>
      </c>
      <c r="B3253">
        <v>22339</v>
      </c>
      <c r="C3253" t="s">
        <v>57</v>
      </c>
      <c r="D3253" s="3">
        <v>0.02</v>
      </c>
      <c r="E3253">
        <v>2.89</v>
      </c>
      <c r="F3253">
        <v>0.5</v>
      </c>
      <c r="G3253">
        <v>2855</v>
      </c>
      <c r="H3253" t="s">
        <v>4880</v>
      </c>
      <c r="I3253" t="s">
        <v>29</v>
      </c>
      <c r="J3253" t="s">
        <v>30</v>
      </c>
      <c r="K3253" t="s">
        <v>31</v>
      </c>
      <c r="L3253" t="s">
        <v>32</v>
      </c>
      <c r="M3253" t="s">
        <v>33</v>
      </c>
      <c r="N3253" t="s">
        <v>190</v>
      </c>
      <c r="O3253">
        <v>0.38</v>
      </c>
      <c r="P3253" t="s">
        <v>45</v>
      </c>
      <c r="Q3253" t="s">
        <v>46</v>
      </c>
      <c r="R3253" t="s">
        <v>3981</v>
      </c>
      <c r="S3253">
        <v>98198</v>
      </c>
      <c r="T3253" s="1">
        <v>41539</v>
      </c>
      <c r="U3253" s="1">
        <v>41541</v>
      </c>
      <c r="V3253" s="3">
        <v>45.574499999999993</v>
      </c>
      <c r="W3253">
        <v>23</v>
      </c>
      <c r="X3253" s="2">
        <v>66.05</v>
      </c>
      <c r="Y3253">
        <v>87327</v>
      </c>
      <c r="Z3253" t="s">
        <v>173</v>
      </c>
      <c r="AA3253">
        <v>2013</v>
      </c>
      <c r="AB3253" t="str">
        <f>IF(samplesuperstore_cleaned[[#This Row],[discount]]=0,"0%",IF(samplesuperstore_cleaned[[#This Row],[discount]]=0.02,"1-2%",IF(samplesuperstore_cleaned[[#This Row],[discount]]&lt;=0.04,"3-4%",IF(samplesuperstore_cleaned[[#This Row],[discount]]&lt;=0.06,"5-6%",IF(samplesuperstore_cleaned[[#This Row],[discount]]=0.08,"7-8%","9-10%")))))</f>
        <v>1-2%</v>
      </c>
    </row>
    <row r="3254" spans="1:28" x14ac:dyDescent="0.3">
      <c r="A3254">
        <v>9253</v>
      </c>
      <c r="B3254">
        <v>25879</v>
      </c>
      <c r="C3254" t="s">
        <v>57</v>
      </c>
      <c r="D3254" s="3">
        <v>0.01</v>
      </c>
      <c r="E3254">
        <v>180.98</v>
      </c>
      <c r="F3254">
        <v>55.24</v>
      </c>
      <c r="G3254">
        <v>3352</v>
      </c>
      <c r="H3254" t="s">
        <v>5440</v>
      </c>
      <c r="I3254" t="s">
        <v>61</v>
      </c>
      <c r="J3254" t="s">
        <v>114</v>
      </c>
      <c r="K3254" t="s">
        <v>31</v>
      </c>
      <c r="L3254" t="s">
        <v>75</v>
      </c>
      <c r="M3254" t="s">
        <v>63</v>
      </c>
      <c r="N3254" t="s">
        <v>1545</v>
      </c>
      <c r="O3254">
        <v>0.56999999999999995</v>
      </c>
      <c r="P3254" t="s">
        <v>45</v>
      </c>
      <c r="Q3254" t="s">
        <v>46</v>
      </c>
      <c r="R3254" t="s">
        <v>5441</v>
      </c>
      <c r="S3254">
        <v>99163</v>
      </c>
      <c r="T3254" s="1">
        <v>40554</v>
      </c>
      <c r="U3254" s="1">
        <v>40556</v>
      </c>
      <c r="V3254" s="3">
        <v>45.394799999999996</v>
      </c>
      <c r="W3254">
        <v>3</v>
      </c>
      <c r="X3254" s="2">
        <v>590.20000000000005</v>
      </c>
      <c r="Y3254">
        <v>91299</v>
      </c>
      <c r="Z3254" t="s">
        <v>132</v>
      </c>
      <c r="AA3254">
        <v>2011</v>
      </c>
      <c r="AB3254" t="str">
        <f>IF(samplesuperstore_cleaned[[#This Row],[discount]]=0,"0%",IF(samplesuperstore_cleaned[[#This Row],[discount]]=0.02,"1-2%",IF(samplesuperstore_cleaned[[#This Row],[discount]]&lt;=0.04,"3-4%",IF(samplesuperstore_cleaned[[#This Row],[discount]]&lt;=0.06,"5-6%",IF(samplesuperstore_cleaned[[#This Row],[discount]]=0.08,"7-8%","9-10%")))))</f>
        <v>3-4%</v>
      </c>
    </row>
    <row r="3255" spans="1:28" x14ac:dyDescent="0.3">
      <c r="A3255">
        <v>6142</v>
      </c>
      <c r="B3255">
        <v>20188</v>
      </c>
      <c r="C3255" t="s">
        <v>78</v>
      </c>
      <c r="D3255" s="3">
        <v>0.01</v>
      </c>
      <c r="E3255">
        <v>20.99</v>
      </c>
      <c r="F3255">
        <v>0.99</v>
      </c>
      <c r="G3255">
        <v>2260</v>
      </c>
      <c r="H3255" t="s">
        <v>4175</v>
      </c>
      <c r="I3255" t="s">
        <v>29</v>
      </c>
      <c r="J3255" t="s">
        <v>30</v>
      </c>
      <c r="K3255" t="s">
        <v>54</v>
      </c>
      <c r="L3255" t="s">
        <v>55</v>
      </c>
      <c r="M3255" t="s">
        <v>52</v>
      </c>
      <c r="N3255" t="s">
        <v>434</v>
      </c>
      <c r="O3255">
        <v>0.83</v>
      </c>
      <c r="P3255" t="s">
        <v>260</v>
      </c>
      <c r="Q3255" t="s">
        <v>981</v>
      </c>
      <c r="R3255" t="s">
        <v>4176</v>
      </c>
      <c r="S3255">
        <v>30161</v>
      </c>
      <c r="T3255" s="1">
        <v>40405</v>
      </c>
      <c r="U3255" s="1">
        <v>40406</v>
      </c>
      <c r="V3255" s="3">
        <v>45.378</v>
      </c>
      <c r="W3255">
        <v>9</v>
      </c>
      <c r="X3255" s="2">
        <v>170.46</v>
      </c>
      <c r="Y3255">
        <v>89601</v>
      </c>
      <c r="Z3255" t="s">
        <v>107</v>
      </c>
      <c r="AA3255">
        <v>2010</v>
      </c>
      <c r="AB3255" t="str">
        <f>IF(samplesuperstore_cleaned[[#This Row],[discount]]=0,"0%",IF(samplesuperstore_cleaned[[#This Row],[discount]]=0.02,"1-2%",IF(samplesuperstore_cleaned[[#This Row],[discount]]&lt;=0.04,"3-4%",IF(samplesuperstore_cleaned[[#This Row],[discount]]&lt;=0.06,"5-6%",IF(samplesuperstore_cleaned[[#This Row],[discount]]=0.08,"7-8%","9-10%")))))</f>
        <v>3-4%</v>
      </c>
    </row>
    <row r="3256" spans="1:28" x14ac:dyDescent="0.3">
      <c r="A3256">
        <v>1227</v>
      </c>
      <c r="B3256">
        <v>408</v>
      </c>
      <c r="C3256" t="s">
        <v>27</v>
      </c>
      <c r="D3256" s="3">
        <v>0</v>
      </c>
      <c r="E3256">
        <v>30.98</v>
      </c>
      <c r="F3256">
        <v>6.5</v>
      </c>
      <c r="G3256">
        <v>478</v>
      </c>
      <c r="H3256" t="s">
        <v>1491</v>
      </c>
      <c r="I3256" t="s">
        <v>29</v>
      </c>
      <c r="J3256" t="s">
        <v>114</v>
      </c>
      <c r="K3256" t="s">
        <v>54</v>
      </c>
      <c r="L3256" t="s">
        <v>181</v>
      </c>
      <c r="M3256" t="s">
        <v>33</v>
      </c>
      <c r="N3256" t="s">
        <v>1490</v>
      </c>
      <c r="O3256">
        <v>0.64</v>
      </c>
      <c r="P3256" t="s">
        <v>84</v>
      </c>
      <c r="Q3256" t="s">
        <v>125</v>
      </c>
      <c r="R3256" t="s">
        <v>167</v>
      </c>
      <c r="S3256">
        <v>10177</v>
      </c>
      <c r="T3256" s="1">
        <v>40871</v>
      </c>
      <c r="U3256" s="1">
        <v>40873</v>
      </c>
      <c r="V3256" s="3">
        <v>45.37</v>
      </c>
      <c r="W3256">
        <v>85</v>
      </c>
      <c r="X3256" s="2">
        <v>2813.4</v>
      </c>
      <c r="Y3256">
        <v>2759</v>
      </c>
      <c r="Z3256" t="s">
        <v>59</v>
      </c>
      <c r="AA3256">
        <v>2011</v>
      </c>
      <c r="AB3256" t="str">
        <f>IF(samplesuperstore_cleaned[[#This Row],[discount]]=0,"0%",IF(samplesuperstore_cleaned[[#This Row],[discount]]=0.02,"1-2%",IF(samplesuperstore_cleaned[[#This Row],[discount]]&lt;=0.04,"3-4%",IF(samplesuperstore_cleaned[[#This Row],[discount]]&lt;=0.06,"5-6%",IF(samplesuperstore_cleaned[[#This Row],[discount]]=0.08,"7-8%","9-10%")))))</f>
        <v>0%</v>
      </c>
    </row>
    <row r="3257" spans="1:28" x14ac:dyDescent="0.3">
      <c r="A3257">
        <v>7828</v>
      </c>
      <c r="B3257">
        <v>25797</v>
      </c>
      <c r="C3257" t="s">
        <v>27</v>
      </c>
      <c r="D3257" s="3">
        <v>0.1</v>
      </c>
      <c r="E3257">
        <v>65.989999999999995</v>
      </c>
      <c r="F3257">
        <v>3.99</v>
      </c>
      <c r="G3257">
        <v>2861</v>
      </c>
      <c r="H3257" t="s">
        <v>4887</v>
      </c>
      <c r="I3257" t="s">
        <v>41</v>
      </c>
      <c r="J3257" t="s">
        <v>30</v>
      </c>
      <c r="K3257" t="s">
        <v>54</v>
      </c>
      <c r="L3257" t="s">
        <v>55</v>
      </c>
      <c r="M3257" t="s">
        <v>33</v>
      </c>
      <c r="N3257" t="s">
        <v>230</v>
      </c>
      <c r="O3257">
        <v>0.59</v>
      </c>
      <c r="P3257" t="s">
        <v>35</v>
      </c>
      <c r="Q3257" t="s">
        <v>456</v>
      </c>
      <c r="R3257" t="s">
        <v>4888</v>
      </c>
      <c r="S3257">
        <v>67601</v>
      </c>
      <c r="T3257" s="1">
        <v>41588</v>
      </c>
      <c r="U3257" s="1">
        <v>41590</v>
      </c>
      <c r="V3257" s="3">
        <v>45.3675</v>
      </c>
      <c r="W3257">
        <v>1</v>
      </c>
      <c r="X3257" s="2">
        <v>65.75</v>
      </c>
      <c r="Y3257">
        <v>88293</v>
      </c>
      <c r="Z3257" t="s">
        <v>59</v>
      </c>
      <c r="AA3257">
        <v>2013</v>
      </c>
      <c r="AB3257" t="str">
        <f>IF(samplesuperstore_cleaned[[#This Row],[discount]]=0,"0%",IF(samplesuperstore_cleaned[[#This Row],[discount]]=0.02,"1-2%",IF(samplesuperstore_cleaned[[#This Row],[discount]]&lt;=0.04,"3-4%",IF(samplesuperstore_cleaned[[#This Row],[discount]]&lt;=0.06,"5-6%",IF(samplesuperstore_cleaned[[#This Row],[discount]]=0.08,"7-8%","9-10%")))))</f>
        <v>9-10%</v>
      </c>
    </row>
    <row r="3258" spans="1:28" x14ac:dyDescent="0.3">
      <c r="A3258">
        <v>4163</v>
      </c>
      <c r="B3258">
        <v>26228</v>
      </c>
      <c r="C3258" t="s">
        <v>78</v>
      </c>
      <c r="D3258" s="3">
        <v>0.01</v>
      </c>
      <c r="E3258">
        <v>22.98</v>
      </c>
      <c r="F3258">
        <v>1.99</v>
      </c>
      <c r="G3258">
        <v>1558</v>
      </c>
      <c r="H3258" t="s">
        <v>3280</v>
      </c>
      <c r="I3258" t="s">
        <v>29</v>
      </c>
      <c r="J3258" t="s">
        <v>244</v>
      </c>
      <c r="K3258" t="s">
        <v>54</v>
      </c>
      <c r="L3258" t="s">
        <v>181</v>
      </c>
      <c r="M3258" t="s">
        <v>52</v>
      </c>
      <c r="N3258" t="s">
        <v>1556</v>
      </c>
      <c r="O3258">
        <v>0.46</v>
      </c>
      <c r="P3258" t="s">
        <v>260</v>
      </c>
      <c r="Q3258" t="s">
        <v>261</v>
      </c>
      <c r="R3258" t="s">
        <v>726</v>
      </c>
      <c r="S3258">
        <v>22204</v>
      </c>
      <c r="T3258" s="1">
        <v>41379</v>
      </c>
      <c r="U3258" s="1">
        <v>41380</v>
      </c>
      <c r="V3258" s="3">
        <v>45.366</v>
      </c>
      <c r="W3258">
        <v>10</v>
      </c>
      <c r="X3258" s="2">
        <v>243.43</v>
      </c>
      <c r="Y3258">
        <v>87432</v>
      </c>
      <c r="Z3258" t="s">
        <v>127</v>
      </c>
      <c r="AA3258">
        <v>2013</v>
      </c>
      <c r="AB3258" t="str">
        <f>IF(samplesuperstore_cleaned[[#This Row],[discount]]=0,"0%",IF(samplesuperstore_cleaned[[#This Row],[discount]]=0.02,"1-2%",IF(samplesuperstore_cleaned[[#This Row],[discount]]&lt;=0.04,"3-4%",IF(samplesuperstore_cleaned[[#This Row],[discount]]&lt;=0.06,"5-6%",IF(samplesuperstore_cleaned[[#This Row],[discount]]=0.08,"7-8%","9-10%")))))</f>
        <v>3-4%</v>
      </c>
    </row>
    <row r="3259" spans="1:28" x14ac:dyDescent="0.3">
      <c r="A3259">
        <v>5852</v>
      </c>
      <c r="B3259">
        <v>18412</v>
      </c>
      <c r="C3259" t="s">
        <v>39</v>
      </c>
      <c r="D3259" s="3">
        <v>0.09</v>
      </c>
      <c r="E3259">
        <v>34.76</v>
      </c>
      <c r="F3259">
        <v>8.2200000000000006</v>
      </c>
      <c r="G3259">
        <v>2141</v>
      </c>
      <c r="H3259" t="s">
        <v>4030</v>
      </c>
      <c r="I3259" t="s">
        <v>29</v>
      </c>
      <c r="J3259" t="s">
        <v>66</v>
      </c>
      <c r="K3259" t="s">
        <v>31</v>
      </c>
      <c r="L3259" t="s">
        <v>158</v>
      </c>
      <c r="M3259" t="s">
        <v>33</v>
      </c>
      <c r="N3259" t="s">
        <v>639</v>
      </c>
      <c r="O3259">
        <v>0.56999999999999995</v>
      </c>
      <c r="P3259" t="s">
        <v>45</v>
      </c>
      <c r="Q3259" t="s">
        <v>644</v>
      </c>
      <c r="R3259" t="s">
        <v>3857</v>
      </c>
      <c r="S3259">
        <v>81301</v>
      </c>
      <c r="T3259" s="1">
        <v>40408</v>
      </c>
      <c r="U3259" s="1">
        <v>40410</v>
      </c>
      <c r="V3259" s="3">
        <v>45.3324</v>
      </c>
      <c r="W3259">
        <v>7</v>
      </c>
      <c r="X3259" s="2">
        <v>242.97</v>
      </c>
      <c r="Y3259">
        <v>87570</v>
      </c>
      <c r="Z3259" t="s">
        <v>107</v>
      </c>
      <c r="AA3259">
        <v>2010</v>
      </c>
      <c r="AB3259" t="str">
        <f>IF(samplesuperstore_cleaned[[#This Row],[discount]]=0,"0%",IF(samplesuperstore_cleaned[[#This Row],[discount]]=0.02,"1-2%",IF(samplesuperstore_cleaned[[#This Row],[discount]]&lt;=0.04,"3-4%",IF(samplesuperstore_cleaned[[#This Row],[discount]]&lt;=0.06,"5-6%",IF(samplesuperstore_cleaned[[#This Row],[discount]]=0.08,"7-8%","9-10%")))))</f>
        <v>9-10%</v>
      </c>
    </row>
    <row r="3260" spans="1:28" x14ac:dyDescent="0.3">
      <c r="A3260">
        <v>8615</v>
      </c>
      <c r="B3260">
        <v>23029</v>
      </c>
      <c r="C3260" t="s">
        <v>39</v>
      </c>
      <c r="D3260" s="3">
        <v>0.03</v>
      </c>
      <c r="E3260">
        <v>2.88</v>
      </c>
      <c r="F3260">
        <v>0.99</v>
      </c>
      <c r="G3260">
        <v>3120</v>
      </c>
      <c r="H3260" t="s">
        <v>5183</v>
      </c>
      <c r="I3260" t="s">
        <v>29</v>
      </c>
      <c r="J3260" t="s">
        <v>66</v>
      </c>
      <c r="K3260" t="s">
        <v>31</v>
      </c>
      <c r="L3260" t="s">
        <v>32</v>
      </c>
      <c r="M3260" t="s">
        <v>33</v>
      </c>
      <c r="N3260" t="s">
        <v>1968</v>
      </c>
      <c r="O3260">
        <v>0.36</v>
      </c>
      <c r="P3260" t="s">
        <v>260</v>
      </c>
      <c r="Q3260" t="s">
        <v>430</v>
      </c>
      <c r="R3260" t="s">
        <v>5178</v>
      </c>
      <c r="S3260">
        <v>70117</v>
      </c>
      <c r="T3260" s="1">
        <v>41418</v>
      </c>
      <c r="U3260" s="1">
        <v>41420</v>
      </c>
      <c r="V3260" s="3">
        <v>45.3</v>
      </c>
      <c r="W3260">
        <v>6</v>
      </c>
      <c r="X3260" s="2">
        <v>17.93</v>
      </c>
      <c r="Y3260">
        <v>90164</v>
      </c>
      <c r="Z3260" t="s">
        <v>38</v>
      </c>
      <c r="AA3260">
        <v>2013</v>
      </c>
      <c r="AB3260" t="str">
        <f>IF(samplesuperstore_cleaned[[#This Row],[discount]]=0,"0%",IF(samplesuperstore_cleaned[[#This Row],[discount]]=0.02,"1-2%",IF(samplesuperstore_cleaned[[#This Row],[discount]]&lt;=0.04,"3-4%",IF(samplesuperstore_cleaned[[#This Row],[discount]]&lt;=0.06,"5-6%",IF(samplesuperstore_cleaned[[#This Row],[discount]]=0.08,"7-8%","9-10%")))))</f>
        <v>3-4%</v>
      </c>
    </row>
    <row r="3261" spans="1:28" x14ac:dyDescent="0.3">
      <c r="A3261">
        <v>4528</v>
      </c>
      <c r="B3261">
        <v>22069</v>
      </c>
      <c r="C3261" t="s">
        <v>27</v>
      </c>
      <c r="D3261" s="3">
        <v>0.09</v>
      </c>
      <c r="E3261">
        <v>205.99</v>
      </c>
      <c r="F3261">
        <v>2.5</v>
      </c>
      <c r="G3261">
        <v>1701</v>
      </c>
      <c r="H3261" t="s">
        <v>3469</v>
      </c>
      <c r="I3261" t="s">
        <v>29</v>
      </c>
      <c r="J3261" t="s">
        <v>66</v>
      </c>
      <c r="K3261" t="s">
        <v>54</v>
      </c>
      <c r="L3261" t="s">
        <v>55</v>
      </c>
      <c r="M3261" t="s">
        <v>33</v>
      </c>
      <c r="N3261" t="s">
        <v>56</v>
      </c>
      <c r="O3261">
        <v>0.59</v>
      </c>
      <c r="P3261" t="s">
        <v>260</v>
      </c>
      <c r="Q3261" t="s">
        <v>1487</v>
      </c>
      <c r="R3261" t="s">
        <v>3387</v>
      </c>
      <c r="S3261">
        <v>39212</v>
      </c>
      <c r="T3261" s="1">
        <v>41247</v>
      </c>
      <c r="U3261" s="1">
        <v>41249</v>
      </c>
      <c r="V3261" s="3">
        <v>45.179999999999993</v>
      </c>
      <c r="W3261">
        <v>19</v>
      </c>
      <c r="X3261" s="2">
        <v>3118.15</v>
      </c>
      <c r="Y3261">
        <v>90476</v>
      </c>
      <c r="Z3261" t="s">
        <v>72</v>
      </c>
      <c r="AA3261">
        <v>2012</v>
      </c>
      <c r="AB3261" t="str">
        <f>IF(samplesuperstore_cleaned[[#This Row],[discount]]=0,"0%",IF(samplesuperstore_cleaned[[#This Row],[discount]]=0.02,"1-2%",IF(samplesuperstore_cleaned[[#This Row],[discount]]&lt;=0.04,"3-4%",IF(samplesuperstore_cleaned[[#This Row],[discount]]&lt;=0.06,"5-6%",IF(samplesuperstore_cleaned[[#This Row],[discount]]=0.08,"7-8%","9-10%")))))</f>
        <v>9-10%</v>
      </c>
    </row>
    <row r="3262" spans="1:28" x14ac:dyDescent="0.3">
      <c r="A3262">
        <v>6137</v>
      </c>
      <c r="B3262">
        <v>26362</v>
      </c>
      <c r="C3262" t="s">
        <v>60</v>
      </c>
      <c r="D3262" s="3">
        <v>7.0000000000000007E-2</v>
      </c>
      <c r="E3262">
        <v>400.97</v>
      </c>
      <c r="F3262">
        <v>48.26</v>
      </c>
      <c r="G3262">
        <v>2258</v>
      </c>
      <c r="H3262" t="s">
        <v>4173</v>
      </c>
      <c r="I3262" t="s">
        <v>61</v>
      </c>
      <c r="J3262" t="s">
        <v>30</v>
      </c>
      <c r="K3262" t="s">
        <v>54</v>
      </c>
      <c r="L3262" t="s">
        <v>62</v>
      </c>
      <c r="M3262" t="s">
        <v>90</v>
      </c>
      <c r="N3262" t="s">
        <v>1134</v>
      </c>
      <c r="O3262">
        <v>0.36</v>
      </c>
      <c r="P3262" t="s">
        <v>260</v>
      </c>
      <c r="Q3262" t="s">
        <v>846</v>
      </c>
      <c r="R3262" t="s">
        <v>4174</v>
      </c>
      <c r="S3262">
        <v>27801</v>
      </c>
      <c r="T3262" s="1">
        <v>40246</v>
      </c>
      <c r="U3262" s="1">
        <v>40250</v>
      </c>
      <c r="V3262" s="3">
        <v>45.127799999999993</v>
      </c>
      <c r="W3262">
        <v>8</v>
      </c>
      <c r="X3262" s="2">
        <v>2961.32</v>
      </c>
      <c r="Y3262">
        <v>87962</v>
      </c>
      <c r="Z3262" t="s">
        <v>165</v>
      </c>
      <c r="AA3262">
        <v>2010</v>
      </c>
      <c r="AB3262" t="str">
        <f>IF(samplesuperstore_cleaned[[#This Row],[discount]]=0,"0%",IF(samplesuperstore_cleaned[[#This Row],[discount]]=0.02,"1-2%",IF(samplesuperstore_cleaned[[#This Row],[discount]]&lt;=0.04,"3-4%",IF(samplesuperstore_cleaned[[#This Row],[discount]]&lt;=0.06,"5-6%",IF(samplesuperstore_cleaned[[#This Row],[discount]]=0.08,"7-8%","9-10%")))))</f>
        <v>9-10%</v>
      </c>
    </row>
    <row r="3263" spans="1:28" x14ac:dyDescent="0.3">
      <c r="A3263">
        <v>8833</v>
      </c>
      <c r="B3263">
        <v>22846</v>
      </c>
      <c r="C3263" t="s">
        <v>57</v>
      </c>
      <c r="D3263" s="3">
        <v>0.1</v>
      </c>
      <c r="E3263">
        <v>4.9800000000000004</v>
      </c>
      <c r="F3263">
        <v>7.54</v>
      </c>
      <c r="G3263">
        <v>3194</v>
      </c>
      <c r="H3263" t="s">
        <v>5265</v>
      </c>
      <c r="I3263" t="s">
        <v>29</v>
      </c>
      <c r="J3263" t="s">
        <v>244</v>
      </c>
      <c r="K3263" t="s">
        <v>31</v>
      </c>
      <c r="L3263" t="s">
        <v>49</v>
      </c>
      <c r="M3263" t="s">
        <v>33</v>
      </c>
      <c r="N3263" t="s">
        <v>1210</v>
      </c>
      <c r="O3263">
        <v>0.38</v>
      </c>
      <c r="P3263" t="s">
        <v>260</v>
      </c>
      <c r="Q3263" t="s">
        <v>929</v>
      </c>
      <c r="R3263" t="s">
        <v>2152</v>
      </c>
      <c r="S3263">
        <v>34609</v>
      </c>
      <c r="T3263" s="1">
        <v>40247</v>
      </c>
      <c r="U3263" s="1">
        <v>40248</v>
      </c>
      <c r="V3263" s="3">
        <v>45.077999999999996</v>
      </c>
      <c r="W3263">
        <v>9</v>
      </c>
      <c r="X3263" s="2">
        <v>43.84</v>
      </c>
      <c r="Y3263">
        <v>89805</v>
      </c>
      <c r="Z3263" t="s">
        <v>165</v>
      </c>
      <c r="AA3263">
        <v>2010</v>
      </c>
      <c r="AB3263" t="str">
        <f>IF(samplesuperstore_cleaned[[#This Row],[discount]]=0,"0%",IF(samplesuperstore_cleaned[[#This Row],[discount]]=0.02,"1-2%",IF(samplesuperstore_cleaned[[#This Row],[discount]]&lt;=0.04,"3-4%",IF(samplesuperstore_cleaned[[#This Row],[discount]]&lt;=0.06,"5-6%",IF(samplesuperstore_cleaned[[#This Row],[discount]]=0.08,"7-8%","9-10%")))))</f>
        <v>9-10%</v>
      </c>
    </row>
    <row r="3264" spans="1:28" x14ac:dyDescent="0.3">
      <c r="A3264">
        <v>4867</v>
      </c>
      <c r="B3264">
        <v>18008</v>
      </c>
      <c r="C3264" t="s">
        <v>27</v>
      </c>
      <c r="D3264" s="3">
        <v>0.01</v>
      </c>
      <c r="E3264">
        <v>155.99</v>
      </c>
      <c r="F3264">
        <v>8.99</v>
      </c>
      <c r="G3264">
        <v>1798</v>
      </c>
      <c r="H3264" t="s">
        <v>3598</v>
      </c>
      <c r="I3264" t="s">
        <v>29</v>
      </c>
      <c r="J3264" t="s">
        <v>30</v>
      </c>
      <c r="K3264" t="s">
        <v>54</v>
      </c>
      <c r="L3264" t="s">
        <v>55</v>
      </c>
      <c r="M3264" t="s">
        <v>33</v>
      </c>
      <c r="N3264" t="s">
        <v>798</v>
      </c>
      <c r="O3264">
        <v>0.57999999999999996</v>
      </c>
      <c r="P3264" t="s">
        <v>35</v>
      </c>
      <c r="Q3264" t="s">
        <v>859</v>
      </c>
      <c r="R3264" t="s">
        <v>3577</v>
      </c>
      <c r="S3264">
        <v>50010</v>
      </c>
      <c r="T3264" s="1">
        <v>41204</v>
      </c>
      <c r="U3264" s="1">
        <v>41206</v>
      </c>
      <c r="V3264" s="3">
        <v>45.068040000000003</v>
      </c>
      <c r="W3264">
        <v>7</v>
      </c>
      <c r="X3264" s="2">
        <v>946.42</v>
      </c>
      <c r="Y3264">
        <v>85847</v>
      </c>
      <c r="Z3264" t="s">
        <v>87</v>
      </c>
      <c r="AA3264">
        <v>2012</v>
      </c>
      <c r="AB3264" t="str">
        <f>IF(samplesuperstore_cleaned[[#This Row],[discount]]=0,"0%",IF(samplesuperstore_cleaned[[#This Row],[discount]]=0.02,"1-2%",IF(samplesuperstore_cleaned[[#This Row],[discount]]&lt;=0.04,"3-4%",IF(samplesuperstore_cleaned[[#This Row],[discount]]&lt;=0.06,"5-6%",IF(samplesuperstore_cleaned[[#This Row],[discount]]=0.08,"7-8%","9-10%")))))</f>
        <v>3-4%</v>
      </c>
    </row>
    <row r="3265" spans="1:28" x14ac:dyDescent="0.3">
      <c r="A3265">
        <v>3512</v>
      </c>
      <c r="B3265">
        <v>23163</v>
      </c>
      <c r="C3265" t="s">
        <v>78</v>
      </c>
      <c r="D3265" s="3">
        <v>0.08</v>
      </c>
      <c r="E3265">
        <v>5.68</v>
      </c>
      <c r="F3265">
        <v>1.46</v>
      </c>
      <c r="G3265">
        <v>1319</v>
      </c>
      <c r="H3265" t="s">
        <v>2939</v>
      </c>
      <c r="I3265" t="s">
        <v>29</v>
      </c>
      <c r="J3265" t="s">
        <v>66</v>
      </c>
      <c r="K3265" t="s">
        <v>31</v>
      </c>
      <c r="L3265" t="s">
        <v>49</v>
      </c>
      <c r="M3265" t="s">
        <v>43</v>
      </c>
      <c r="N3265" t="s">
        <v>600</v>
      </c>
      <c r="O3265">
        <v>0.39</v>
      </c>
      <c r="P3265" t="s">
        <v>35</v>
      </c>
      <c r="Q3265" t="s">
        <v>255</v>
      </c>
      <c r="R3265" t="s">
        <v>2835</v>
      </c>
      <c r="S3265">
        <v>76031</v>
      </c>
      <c r="T3265" s="1">
        <v>40896</v>
      </c>
      <c r="U3265" s="1">
        <v>40899</v>
      </c>
      <c r="V3265" s="3">
        <v>45.029400000000003</v>
      </c>
      <c r="W3265">
        <v>12</v>
      </c>
      <c r="X3265" s="2">
        <v>65.260000000000005</v>
      </c>
      <c r="Y3265">
        <v>91560</v>
      </c>
      <c r="Z3265" t="s">
        <v>72</v>
      </c>
      <c r="AA3265">
        <v>2011</v>
      </c>
      <c r="AB3265" t="str">
        <f>IF(samplesuperstore_cleaned[[#This Row],[discount]]=0,"0%",IF(samplesuperstore_cleaned[[#This Row],[discount]]=0.02,"1-2%",IF(samplesuperstore_cleaned[[#This Row],[discount]]&lt;=0.04,"3-4%",IF(samplesuperstore_cleaned[[#This Row],[discount]]&lt;=0.06,"5-6%",IF(samplesuperstore_cleaned[[#This Row],[discount]]=0.08,"7-8%","9-10%")))))</f>
        <v>7-8%</v>
      </c>
    </row>
    <row r="3266" spans="1:28" x14ac:dyDescent="0.3">
      <c r="A3266">
        <v>6669</v>
      </c>
      <c r="B3266">
        <v>18936</v>
      </c>
      <c r="C3266" t="s">
        <v>57</v>
      </c>
      <c r="D3266" s="3">
        <v>0.03</v>
      </c>
      <c r="E3266">
        <v>25.38</v>
      </c>
      <c r="F3266">
        <v>8.99</v>
      </c>
      <c r="G3266">
        <v>2453</v>
      </c>
      <c r="H3266" t="s">
        <v>4407</v>
      </c>
      <c r="I3266" t="s">
        <v>29</v>
      </c>
      <c r="J3266" t="s">
        <v>66</v>
      </c>
      <c r="K3266" t="s">
        <v>67</v>
      </c>
      <c r="L3266" t="s">
        <v>104</v>
      </c>
      <c r="M3266" t="s">
        <v>52</v>
      </c>
      <c r="N3266" t="s">
        <v>1843</v>
      </c>
      <c r="O3266">
        <v>0.5</v>
      </c>
      <c r="P3266" t="s">
        <v>260</v>
      </c>
      <c r="Q3266" t="s">
        <v>2727</v>
      </c>
      <c r="R3266" t="s">
        <v>4408</v>
      </c>
      <c r="S3266">
        <v>35209</v>
      </c>
      <c r="T3266" s="1">
        <v>41400</v>
      </c>
      <c r="U3266" s="1">
        <v>41402</v>
      </c>
      <c r="V3266" s="3">
        <v>45.006</v>
      </c>
      <c r="W3266">
        <v>2</v>
      </c>
      <c r="X3266" s="2">
        <v>51.81</v>
      </c>
      <c r="Y3266">
        <v>89230</v>
      </c>
      <c r="Z3266" t="s">
        <v>38</v>
      </c>
      <c r="AA3266">
        <v>2013</v>
      </c>
      <c r="AB3266" t="str">
        <f>IF(samplesuperstore_cleaned[[#This Row],[discount]]=0,"0%",IF(samplesuperstore_cleaned[[#This Row],[discount]]=0.02,"1-2%",IF(samplesuperstore_cleaned[[#This Row],[discount]]&lt;=0.04,"3-4%",IF(samplesuperstore_cleaned[[#This Row],[discount]]&lt;=0.06,"5-6%",IF(samplesuperstore_cleaned[[#This Row],[discount]]=0.08,"7-8%","9-10%")))))</f>
        <v>3-4%</v>
      </c>
    </row>
    <row r="3267" spans="1:28" x14ac:dyDescent="0.3">
      <c r="A3267">
        <v>611</v>
      </c>
      <c r="B3267">
        <v>18144</v>
      </c>
      <c r="C3267" t="s">
        <v>60</v>
      </c>
      <c r="D3267" s="3">
        <v>0.02</v>
      </c>
      <c r="E3267">
        <v>14.58</v>
      </c>
      <c r="F3267">
        <v>7.4</v>
      </c>
      <c r="G3267">
        <v>237</v>
      </c>
      <c r="H3267" t="s">
        <v>870</v>
      </c>
      <c r="I3267" t="s">
        <v>41</v>
      </c>
      <c r="J3267" t="s">
        <v>244</v>
      </c>
      <c r="K3267" t="s">
        <v>67</v>
      </c>
      <c r="L3267" t="s">
        <v>104</v>
      </c>
      <c r="M3267" t="s">
        <v>33</v>
      </c>
      <c r="N3267" t="s">
        <v>871</v>
      </c>
      <c r="O3267">
        <v>0.48</v>
      </c>
      <c r="P3267" t="s">
        <v>35</v>
      </c>
      <c r="Q3267" t="s">
        <v>456</v>
      </c>
      <c r="R3267" t="s">
        <v>757</v>
      </c>
      <c r="S3267">
        <v>66212</v>
      </c>
      <c r="T3267" s="1">
        <v>40969</v>
      </c>
      <c r="U3267" s="1">
        <v>40971</v>
      </c>
      <c r="V3267" s="3">
        <v>45</v>
      </c>
      <c r="W3267">
        <v>7</v>
      </c>
      <c r="X3267" s="2">
        <v>105.05</v>
      </c>
      <c r="Y3267">
        <v>86622</v>
      </c>
      <c r="Z3267" t="s">
        <v>165</v>
      </c>
      <c r="AA3267">
        <v>2012</v>
      </c>
      <c r="AB3267" t="str">
        <f>IF(samplesuperstore_cleaned[[#This Row],[discount]]=0,"0%",IF(samplesuperstore_cleaned[[#This Row],[discount]]=0.02,"1-2%",IF(samplesuperstore_cleaned[[#This Row],[discount]]&lt;=0.04,"3-4%",IF(samplesuperstore_cleaned[[#This Row],[discount]]&lt;=0.06,"5-6%",IF(samplesuperstore_cleaned[[#This Row],[discount]]=0.08,"7-8%","9-10%")))))</f>
        <v>1-2%</v>
      </c>
    </row>
    <row r="3268" spans="1:28" x14ac:dyDescent="0.3">
      <c r="A3268">
        <v>3792</v>
      </c>
      <c r="B3268">
        <v>19025</v>
      </c>
      <c r="C3268" t="s">
        <v>60</v>
      </c>
      <c r="D3268" s="3">
        <v>0</v>
      </c>
      <c r="E3268">
        <v>8.74</v>
      </c>
      <c r="F3268">
        <v>1.39</v>
      </c>
      <c r="G3268">
        <v>1424</v>
      </c>
      <c r="H3268" t="s">
        <v>3092</v>
      </c>
      <c r="I3268" t="s">
        <v>29</v>
      </c>
      <c r="J3268" t="s">
        <v>66</v>
      </c>
      <c r="K3268" t="s">
        <v>31</v>
      </c>
      <c r="L3268" t="s">
        <v>100</v>
      </c>
      <c r="M3268" t="s">
        <v>33</v>
      </c>
      <c r="N3268" t="s">
        <v>1412</v>
      </c>
      <c r="O3268">
        <v>0.38</v>
      </c>
      <c r="P3268" t="s">
        <v>45</v>
      </c>
      <c r="Q3268" t="s">
        <v>644</v>
      </c>
      <c r="R3268" t="s">
        <v>3093</v>
      </c>
      <c r="S3268">
        <v>80112</v>
      </c>
      <c r="T3268" s="1">
        <v>40190</v>
      </c>
      <c r="U3268" s="1">
        <v>40194</v>
      </c>
      <c r="V3268" s="3">
        <v>44.988</v>
      </c>
      <c r="W3268">
        <v>7</v>
      </c>
      <c r="X3268" s="2">
        <v>65.2</v>
      </c>
      <c r="Y3268">
        <v>89448</v>
      </c>
      <c r="Z3268" t="s">
        <v>132</v>
      </c>
      <c r="AA3268">
        <v>2010</v>
      </c>
      <c r="AB3268" t="str">
        <f>IF(samplesuperstore_cleaned[[#This Row],[discount]]=0,"0%",IF(samplesuperstore_cleaned[[#This Row],[discount]]=0.02,"1-2%",IF(samplesuperstore_cleaned[[#This Row],[discount]]&lt;=0.04,"3-4%",IF(samplesuperstore_cleaned[[#This Row],[discount]]&lt;=0.06,"5-6%",IF(samplesuperstore_cleaned[[#This Row],[discount]]=0.08,"7-8%","9-10%")))))</f>
        <v>0%</v>
      </c>
    </row>
    <row r="3269" spans="1:28" x14ac:dyDescent="0.3">
      <c r="A3269">
        <v>8040</v>
      </c>
      <c r="B3269">
        <v>18346</v>
      </c>
      <c r="C3269" t="s">
        <v>78</v>
      </c>
      <c r="D3269" s="3">
        <v>0.01</v>
      </c>
      <c r="E3269">
        <v>8.01</v>
      </c>
      <c r="F3269">
        <v>2.87</v>
      </c>
      <c r="G3269">
        <v>2924</v>
      </c>
      <c r="H3269" t="s">
        <v>4963</v>
      </c>
      <c r="I3269" t="s">
        <v>29</v>
      </c>
      <c r="J3269" t="s">
        <v>244</v>
      </c>
      <c r="K3269" t="s">
        <v>31</v>
      </c>
      <c r="L3269" t="s">
        <v>49</v>
      </c>
      <c r="M3269" t="s">
        <v>43</v>
      </c>
      <c r="N3269" t="s">
        <v>450</v>
      </c>
      <c r="O3269">
        <v>0.4</v>
      </c>
      <c r="P3269" t="s">
        <v>84</v>
      </c>
      <c r="Q3269" t="s">
        <v>1057</v>
      </c>
      <c r="R3269" t="s">
        <v>4964</v>
      </c>
      <c r="S3269">
        <v>20707</v>
      </c>
      <c r="T3269" s="1">
        <v>40194</v>
      </c>
      <c r="U3269" s="1">
        <v>40196</v>
      </c>
      <c r="V3269" s="3">
        <v>44.976799999999997</v>
      </c>
      <c r="W3269">
        <v>8</v>
      </c>
      <c r="X3269" s="2">
        <v>68.650000000000006</v>
      </c>
      <c r="Y3269">
        <v>86591</v>
      </c>
      <c r="Z3269" t="s">
        <v>132</v>
      </c>
      <c r="AA3269">
        <v>2010</v>
      </c>
      <c r="AB3269" t="str">
        <f>IF(samplesuperstore_cleaned[[#This Row],[discount]]=0,"0%",IF(samplesuperstore_cleaned[[#This Row],[discount]]=0.02,"1-2%",IF(samplesuperstore_cleaned[[#This Row],[discount]]&lt;=0.04,"3-4%",IF(samplesuperstore_cleaned[[#This Row],[discount]]&lt;=0.06,"5-6%",IF(samplesuperstore_cleaned[[#This Row],[discount]]=0.08,"7-8%","9-10%")))))</f>
        <v>3-4%</v>
      </c>
    </row>
    <row r="3270" spans="1:28" x14ac:dyDescent="0.3">
      <c r="A3270">
        <v>2692</v>
      </c>
      <c r="B3270">
        <v>18405</v>
      </c>
      <c r="C3270" t="s">
        <v>78</v>
      </c>
      <c r="D3270" s="3">
        <v>7.0000000000000007E-2</v>
      </c>
      <c r="E3270">
        <v>6.3</v>
      </c>
      <c r="F3270">
        <v>0.5</v>
      </c>
      <c r="G3270">
        <v>1041</v>
      </c>
      <c r="H3270" t="s">
        <v>2508</v>
      </c>
      <c r="I3270" t="s">
        <v>29</v>
      </c>
      <c r="J3270" t="s">
        <v>114</v>
      </c>
      <c r="K3270" t="s">
        <v>31</v>
      </c>
      <c r="L3270" t="s">
        <v>32</v>
      </c>
      <c r="M3270" t="s">
        <v>33</v>
      </c>
      <c r="N3270" t="s">
        <v>2510</v>
      </c>
      <c r="O3270">
        <v>0.39</v>
      </c>
      <c r="P3270" t="s">
        <v>45</v>
      </c>
      <c r="Q3270" t="s">
        <v>70</v>
      </c>
      <c r="R3270" t="s">
        <v>2509</v>
      </c>
      <c r="S3270">
        <v>95695</v>
      </c>
      <c r="T3270" s="1">
        <v>40285</v>
      </c>
      <c r="U3270" s="1">
        <v>40285</v>
      </c>
      <c r="V3270" s="3">
        <v>44.912100000000002</v>
      </c>
      <c r="W3270">
        <v>11</v>
      </c>
      <c r="X3270" s="2">
        <v>65.09</v>
      </c>
      <c r="Y3270">
        <v>87846</v>
      </c>
      <c r="Z3270" t="s">
        <v>127</v>
      </c>
      <c r="AA3270">
        <v>2010</v>
      </c>
      <c r="AB3270" t="str">
        <f>IF(samplesuperstore_cleaned[[#This Row],[discount]]=0,"0%",IF(samplesuperstore_cleaned[[#This Row],[discount]]=0.02,"1-2%",IF(samplesuperstore_cleaned[[#This Row],[discount]]&lt;=0.04,"3-4%",IF(samplesuperstore_cleaned[[#This Row],[discount]]&lt;=0.06,"5-6%",IF(samplesuperstore_cleaned[[#This Row],[discount]]=0.08,"7-8%","9-10%")))))</f>
        <v>9-10%</v>
      </c>
    </row>
    <row r="3271" spans="1:28" x14ac:dyDescent="0.3">
      <c r="A3271">
        <v>3451</v>
      </c>
      <c r="B3271">
        <v>22832</v>
      </c>
      <c r="C3271" t="s">
        <v>60</v>
      </c>
      <c r="D3271" s="3">
        <v>0.04</v>
      </c>
      <c r="E3271">
        <v>8.33</v>
      </c>
      <c r="F3271">
        <v>1.99</v>
      </c>
      <c r="G3271">
        <v>1307</v>
      </c>
      <c r="H3271" t="s">
        <v>2917</v>
      </c>
      <c r="I3271" t="s">
        <v>29</v>
      </c>
      <c r="J3271" t="s">
        <v>114</v>
      </c>
      <c r="K3271" t="s">
        <v>54</v>
      </c>
      <c r="L3271" t="s">
        <v>181</v>
      </c>
      <c r="M3271" t="s">
        <v>52</v>
      </c>
      <c r="N3271" t="s">
        <v>829</v>
      </c>
      <c r="O3271">
        <v>0.52</v>
      </c>
      <c r="P3271" t="s">
        <v>45</v>
      </c>
      <c r="Q3271" t="s">
        <v>210</v>
      </c>
      <c r="R3271" t="s">
        <v>2770</v>
      </c>
      <c r="S3271">
        <v>97420</v>
      </c>
      <c r="T3271" s="1">
        <v>40359</v>
      </c>
      <c r="U3271" s="1">
        <v>40366</v>
      </c>
      <c r="V3271" s="3">
        <v>44.891999999999996</v>
      </c>
      <c r="W3271">
        <v>16</v>
      </c>
      <c r="X3271" s="2">
        <v>131.26</v>
      </c>
      <c r="Y3271">
        <v>91451</v>
      </c>
      <c r="Z3271" t="s">
        <v>189</v>
      </c>
      <c r="AA3271">
        <v>2010</v>
      </c>
      <c r="AB3271" t="str">
        <f>IF(samplesuperstore_cleaned[[#This Row],[discount]]=0,"0%",IF(samplesuperstore_cleaned[[#This Row],[discount]]=0.02,"1-2%",IF(samplesuperstore_cleaned[[#This Row],[discount]]&lt;=0.04,"3-4%",IF(samplesuperstore_cleaned[[#This Row],[discount]]&lt;=0.06,"5-6%",IF(samplesuperstore_cleaned[[#This Row],[discount]]=0.08,"7-8%","9-10%")))))</f>
        <v>3-4%</v>
      </c>
    </row>
    <row r="3272" spans="1:28" x14ac:dyDescent="0.3">
      <c r="A3272">
        <v>221</v>
      </c>
      <c r="B3272">
        <v>23881</v>
      </c>
      <c r="C3272" t="s">
        <v>39</v>
      </c>
      <c r="D3272" s="3">
        <v>0.02</v>
      </c>
      <c r="E3272">
        <v>243.98</v>
      </c>
      <c r="F3272">
        <v>62.94</v>
      </c>
      <c r="G3272">
        <v>84</v>
      </c>
      <c r="H3272" t="s">
        <v>398</v>
      </c>
      <c r="I3272" t="s">
        <v>61</v>
      </c>
      <c r="J3272" t="s">
        <v>30</v>
      </c>
      <c r="K3272" t="s">
        <v>67</v>
      </c>
      <c r="L3272" t="s">
        <v>68</v>
      </c>
      <c r="M3272" t="s">
        <v>63</v>
      </c>
      <c r="N3272" t="s">
        <v>405</v>
      </c>
      <c r="O3272">
        <v>0.56999999999999995</v>
      </c>
      <c r="P3272" t="s">
        <v>84</v>
      </c>
      <c r="Q3272" t="s">
        <v>394</v>
      </c>
      <c r="R3272" t="s">
        <v>399</v>
      </c>
      <c r="S3272">
        <v>45231</v>
      </c>
      <c r="T3272" s="1">
        <v>41547</v>
      </c>
      <c r="U3272" s="1">
        <v>41548</v>
      </c>
      <c r="V3272" s="3">
        <v>44.852400000000003</v>
      </c>
      <c r="W3272">
        <v>5</v>
      </c>
      <c r="X3272" s="2">
        <v>1274.79</v>
      </c>
      <c r="Y3272">
        <v>87373</v>
      </c>
      <c r="Z3272" t="s">
        <v>173</v>
      </c>
      <c r="AA3272">
        <v>2013</v>
      </c>
      <c r="AB3272" t="str">
        <f>IF(samplesuperstore_cleaned[[#This Row],[discount]]=0,"0%",IF(samplesuperstore_cleaned[[#This Row],[discount]]=0.02,"1-2%",IF(samplesuperstore_cleaned[[#This Row],[discount]]&lt;=0.04,"3-4%",IF(samplesuperstore_cleaned[[#This Row],[discount]]&lt;=0.06,"5-6%",IF(samplesuperstore_cleaned[[#This Row],[discount]]=0.08,"7-8%","9-10%")))))</f>
        <v>1-2%</v>
      </c>
    </row>
    <row r="3273" spans="1:28" x14ac:dyDescent="0.3">
      <c r="A3273">
        <v>7032</v>
      </c>
      <c r="B3273">
        <v>25097</v>
      </c>
      <c r="C3273" t="s">
        <v>78</v>
      </c>
      <c r="D3273" s="3">
        <v>0.02</v>
      </c>
      <c r="E3273">
        <v>12.58</v>
      </c>
      <c r="F3273">
        <v>5.16</v>
      </c>
      <c r="G3273">
        <v>2570</v>
      </c>
      <c r="H3273" t="s">
        <v>4554</v>
      </c>
      <c r="I3273" t="s">
        <v>29</v>
      </c>
      <c r="J3273" t="s">
        <v>244</v>
      </c>
      <c r="K3273" t="s">
        <v>67</v>
      </c>
      <c r="L3273" t="s">
        <v>104</v>
      </c>
      <c r="M3273" t="s">
        <v>33</v>
      </c>
      <c r="N3273" t="s">
        <v>1399</v>
      </c>
      <c r="O3273">
        <v>0.43</v>
      </c>
      <c r="P3273" t="s">
        <v>45</v>
      </c>
      <c r="Q3273" t="s">
        <v>70</v>
      </c>
      <c r="R3273" t="s">
        <v>4555</v>
      </c>
      <c r="S3273">
        <v>95616</v>
      </c>
      <c r="T3273" s="1">
        <v>40476</v>
      </c>
      <c r="U3273" s="1">
        <v>40476</v>
      </c>
      <c r="V3273" s="3">
        <v>44.712000000000003</v>
      </c>
      <c r="W3273">
        <v>18</v>
      </c>
      <c r="X3273" s="2">
        <v>224.29</v>
      </c>
      <c r="Y3273">
        <v>90327</v>
      </c>
      <c r="Z3273" t="s">
        <v>87</v>
      </c>
      <c r="AA3273">
        <v>2010</v>
      </c>
      <c r="AB3273" t="str">
        <f>IF(samplesuperstore_cleaned[[#This Row],[discount]]=0,"0%",IF(samplesuperstore_cleaned[[#This Row],[discount]]=0.02,"1-2%",IF(samplesuperstore_cleaned[[#This Row],[discount]]&lt;=0.04,"3-4%",IF(samplesuperstore_cleaned[[#This Row],[discount]]&lt;=0.06,"5-6%",IF(samplesuperstore_cleaned[[#This Row],[discount]]=0.08,"7-8%","9-10%")))))</f>
        <v>1-2%</v>
      </c>
    </row>
    <row r="3274" spans="1:28" x14ac:dyDescent="0.3">
      <c r="A3274">
        <v>7416</v>
      </c>
      <c r="B3274">
        <v>21819</v>
      </c>
      <c r="C3274" t="s">
        <v>27</v>
      </c>
      <c r="D3274" s="3">
        <v>0.05</v>
      </c>
      <c r="E3274">
        <v>34.99</v>
      </c>
      <c r="F3274">
        <v>7.73</v>
      </c>
      <c r="G3274">
        <v>2710</v>
      </c>
      <c r="H3274" t="s">
        <v>4716</v>
      </c>
      <c r="I3274" t="s">
        <v>29</v>
      </c>
      <c r="J3274" t="s">
        <v>244</v>
      </c>
      <c r="K3274" t="s">
        <v>31</v>
      </c>
      <c r="L3274" t="s">
        <v>42</v>
      </c>
      <c r="M3274" t="s">
        <v>33</v>
      </c>
      <c r="N3274" t="s">
        <v>213</v>
      </c>
      <c r="O3274">
        <v>0.59</v>
      </c>
      <c r="P3274" t="s">
        <v>84</v>
      </c>
      <c r="Q3274" t="s">
        <v>1057</v>
      </c>
      <c r="R3274" t="s">
        <v>4717</v>
      </c>
      <c r="S3274">
        <v>21221</v>
      </c>
      <c r="T3274" s="1">
        <v>40773</v>
      </c>
      <c r="U3274" s="1">
        <v>40775</v>
      </c>
      <c r="V3274" s="3">
        <v>44.710799999999999</v>
      </c>
      <c r="W3274">
        <v>9</v>
      </c>
      <c r="X3274" s="2">
        <v>302.83</v>
      </c>
      <c r="Y3274">
        <v>89241</v>
      </c>
      <c r="Z3274" t="s">
        <v>107</v>
      </c>
      <c r="AA3274">
        <v>2011</v>
      </c>
      <c r="AB3274" t="str">
        <f>IF(samplesuperstore_cleaned[[#This Row],[discount]]=0,"0%",IF(samplesuperstore_cleaned[[#This Row],[discount]]=0.02,"1-2%",IF(samplesuperstore_cleaned[[#This Row],[discount]]&lt;=0.04,"3-4%",IF(samplesuperstore_cleaned[[#This Row],[discount]]&lt;=0.06,"5-6%",IF(samplesuperstore_cleaned[[#This Row],[discount]]=0.08,"7-8%","9-10%")))))</f>
        <v>5-6%</v>
      </c>
    </row>
    <row r="3275" spans="1:28" x14ac:dyDescent="0.3">
      <c r="A3275">
        <v>538</v>
      </c>
      <c r="B3275">
        <v>23098</v>
      </c>
      <c r="C3275" t="s">
        <v>57</v>
      </c>
      <c r="D3275" s="3">
        <v>0.02</v>
      </c>
      <c r="E3275">
        <v>20.28</v>
      </c>
      <c r="F3275">
        <v>6.68</v>
      </c>
      <c r="G3275">
        <v>210</v>
      </c>
      <c r="H3275" t="s">
        <v>786</v>
      </c>
      <c r="I3275" t="s">
        <v>29</v>
      </c>
      <c r="J3275" t="s">
        <v>66</v>
      </c>
      <c r="K3275" t="s">
        <v>67</v>
      </c>
      <c r="L3275" t="s">
        <v>104</v>
      </c>
      <c r="M3275" t="s">
        <v>33</v>
      </c>
      <c r="N3275" t="s">
        <v>789</v>
      </c>
      <c r="O3275">
        <v>0.53</v>
      </c>
      <c r="P3275" t="s">
        <v>84</v>
      </c>
      <c r="Q3275" t="s">
        <v>125</v>
      </c>
      <c r="R3275" t="s">
        <v>303</v>
      </c>
      <c r="S3275">
        <v>12180</v>
      </c>
      <c r="T3275" s="1">
        <v>40514</v>
      </c>
      <c r="U3275" s="1">
        <v>40514</v>
      </c>
      <c r="V3275" s="3">
        <v>44.677499999999995</v>
      </c>
      <c r="W3275">
        <v>3</v>
      </c>
      <c r="X3275" s="2">
        <v>64.75</v>
      </c>
      <c r="Y3275">
        <v>85966</v>
      </c>
      <c r="Z3275" t="s">
        <v>72</v>
      </c>
      <c r="AA3275">
        <v>2010</v>
      </c>
      <c r="AB3275" t="str">
        <f>IF(samplesuperstore_cleaned[[#This Row],[discount]]=0,"0%",IF(samplesuperstore_cleaned[[#This Row],[discount]]=0.02,"1-2%",IF(samplesuperstore_cleaned[[#This Row],[discount]]&lt;=0.04,"3-4%",IF(samplesuperstore_cleaned[[#This Row],[discount]]&lt;=0.06,"5-6%",IF(samplesuperstore_cleaned[[#This Row],[discount]]=0.08,"7-8%","9-10%")))))</f>
        <v>1-2%</v>
      </c>
    </row>
    <row r="3276" spans="1:28" x14ac:dyDescent="0.3">
      <c r="A3276">
        <v>7003</v>
      </c>
      <c r="B3276">
        <v>23989</v>
      </c>
      <c r="C3276" t="s">
        <v>27</v>
      </c>
      <c r="D3276" s="3">
        <v>0.01</v>
      </c>
      <c r="E3276">
        <v>5.84</v>
      </c>
      <c r="F3276">
        <v>1</v>
      </c>
      <c r="G3276">
        <v>2562</v>
      </c>
      <c r="H3276" t="s">
        <v>4545</v>
      </c>
      <c r="I3276" t="s">
        <v>29</v>
      </c>
      <c r="J3276" t="s">
        <v>244</v>
      </c>
      <c r="K3276" t="s">
        <v>31</v>
      </c>
      <c r="L3276" t="s">
        <v>42</v>
      </c>
      <c r="M3276" t="s">
        <v>43</v>
      </c>
      <c r="N3276" t="s">
        <v>951</v>
      </c>
      <c r="O3276">
        <v>0.38</v>
      </c>
      <c r="P3276" t="s">
        <v>84</v>
      </c>
      <c r="Q3276" t="s">
        <v>125</v>
      </c>
      <c r="R3276" t="s">
        <v>3878</v>
      </c>
      <c r="S3276">
        <v>11803</v>
      </c>
      <c r="T3276" s="1">
        <v>40713</v>
      </c>
      <c r="U3276" s="1">
        <v>40714</v>
      </c>
      <c r="V3276" s="3">
        <v>44.594699999999996</v>
      </c>
      <c r="W3276">
        <v>11</v>
      </c>
      <c r="X3276" s="2">
        <v>64.63</v>
      </c>
      <c r="Y3276">
        <v>86468</v>
      </c>
      <c r="Z3276" t="s">
        <v>189</v>
      </c>
      <c r="AA3276">
        <v>2011</v>
      </c>
      <c r="AB3276" t="str">
        <f>IF(samplesuperstore_cleaned[[#This Row],[discount]]=0,"0%",IF(samplesuperstore_cleaned[[#This Row],[discount]]=0.02,"1-2%",IF(samplesuperstore_cleaned[[#This Row],[discount]]&lt;=0.04,"3-4%",IF(samplesuperstore_cleaned[[#This Row],[discount]]&lt;=0.06,"5-6%",IF(samplesuperstore_cleaned[[#This Row],[discount]]=0.08,"7-8%","9-10%")))))</f>
        <v>3-4%</v>
      </c>
    </row>
    <row r="3277" spans="1:28" x14ac:dyDescent="0.3">
      <c r="A3277">
        <v>7144</v>
      </c>
      <c r="B3277">
        <v>22574</v>
      </c>
      <c r="C3277" t="s">
        <v>39</v>
      </c>
      <c r="D3277" s="3">
        <v>0.03</v>
      </c>
      <c r="E3277">
        <v>7.4</v>
      </c>
      <c r="F3277">
        <v>1.71</v>
      </c>
      <c r="G3277">
        <v>2617</v>
      </c>
      <c r="H3277" t="s">
        <v>4610</v>
      </c>
      <c r="I3277" t="s">
        <v>29</v>
      </c>
      <c r="J3277" t="s">
        <v>30</v>
      </c>
      <c r="K3277" t="s">
        <v>31</v>
      </c>
      <c r="L3277" t="s">
        <v>49</v>
      </c>
      <c r="M3277" t="s">
        <v>43</v>
      </c>
      <c r="N3277" t="s">
        <v>1797</v>
      </c>
      <c r="O3277">
        <v>0.4</v>
      </c>
      <c r="P3277" t="s">
        <v>35</v>
      </c>
      <c r="Q3277" t="s">
        <v>3911</v>
      </c>
      <c r="R3277" t="s">
        <v>4611</v>
      </c>
      <c r="S3277">
        <v>57401</v>
      </c>
      <c r="T3277" s="1">
        <v>41167</v>
      </c>
      <c r="U3277" s="1">
        <v>41167</v>
      </c>
      <c r="V3277" s="3">
        <v>44.59</v>
      </c>
      <c r="W3277">
        <v>11</v>
      </c>
      <c r="X3277" s="2">
        <v>79.77</v>
      </c>
      <c r="Y3277">
        <v>91497</v>
      </c>
      <c r="Z3277" t="s">
        <v>173</v>
      </c>
      <c r="AA3277">
        <v>2012</v>
      </c>
      <c r="AB3277" t="str">
        <f>IF(samplesuperstore_cleaned[[#This Row],[discount]]=0,"0%",IF(samplesuperstore_cleaned[[#This Row],[discount]]=0.02,"1-2%",IF(samplesuperstore_cleaned[[#This Row],[discount]]&lt;=0.04,"3-4%",IF(samplesuperstore_cleaned[[#This Row],[discount]]&lt;=0.06,"5-6%",IF(samplesuperstore_cleaned[[#This Row],[discount]]=0.08,"7-8%","9-10%")))))</f>
        <v>3-4%</v>
      </c>
    </row>
    <row r="3278" spans="1:28" x14ac:dyDescent="0.3">
      <c r="A3278">
        <v>9318</v>
      </c>
      <c r="B3278">
        <v>23440</v>
      </c>
      <c r="C3278" t="s">
        <v>57</v>
      </c>
      <c r="D3278" s="3">
        <v>7.0000000000000007E-2</v>
      </c>
      <c r="E3278">
        <v>195.99</v>
      </c>
      <c r="F3278">
        <v>3.99</v>
      </c>
      <c r="G3278">
        <v>3371</v>
      </c>
      <c r="H3278" t="s">
        <v>5463</v>
      </c>
      <c r="I3278" t="s">
        <v>29</v>
      </c>
      <c r="J3278" t="s">
        <v>66</v>
      </c>
      <c r="K3278" t="s">
        <v>54</v>
      </c>
      <c r="L3278" t="s">
        <v>55</v>
      </c>
      <c r="M3278" t="s">
        <v>33</v>
      </c>
      <c r="N3278" t="s">
        <v>1877</v>
      </c>
      <c r="O3278">
        <v>0.57999999999999996</v>
      </c>
      <c r="P3278" t="s">
        <v>84</v>
      </c>
      <c r="Q3278" t="s">
        <v>1057</v>
      </c>
      <c r="R3278" t="s">
        <v>5456</v>
      </c>
      <c r="S3278">
        <v>21215</v>
      </c>
      <c r="T3278" s="1">
        <v>40650</v>
      </c>
      <c r="U3278" s="1">
        <v>40651</v>
      </c>
      <c r="V3278" s="3">
        <v>44.55</v>
      </c>
      <c r="W3278">
        <v>3</v>
      </c>
      <c r="X3278" s="2">
        <v>501.97</v>
      </c>
      <c r="Y3278">
        <v>91473</v>
      </c>
      <c r="Z3278" t="s">
        <v>127</v>
      </c>
      <c r="AA3278">
        <v>2011</v>
      </c>
      <c r="AB3278" t="str">
        <f>IF(samplesuperstore_cleaned[[#This Row],[discount]]=0,"0%",IF(samplesuperstore_cleaned[[#This Row],[discount]]=0.02,"1-2%",IF(samplesuperstore_cleaned[[#This Row],[discount]]&lt;=0.04,"3-4%",IF(samplesuperstore_cleaned[[#This Row],[discount]]&lt;=0.06,"5-6%",IF(samplesuperstore_cleaned[[#This Row],[discount]]=0.08,"7-8%","9-10%")))))</f>
        <v>9-10%</v>
      </c>
    </row>
    <row r="3279" spans="1:28" x14ac:dyDescent="0.3">
      <c r="A3279">
        <v>8611</v>
      </c>
      <c r="B3279">
        <v>25473</v>
      </c>
      <c r="C3279" t="s">
        <v>27</v>
      </c>
      <c r="D3279" s="3">
        <v>0.08</v>
      </c>
      <c r="E3279">
        <v>315.98</v>
      </c>
      <c r="F3279">
        <v>19.989999999999998</v>
      </c>
      <c r="G3279">
        <v>3120</v>
      </c>
      <c r="H3279" t="s">
        <v>5183</v>
      </c>
      <c r="I3279" t="s">
        <v>29</v>
      </c>
      <c r="J3279" t="s">
        <v>66</v>
      </c>
      <c r="K3279" t="s">
        <v>31</v>
      </c>
      <c r="L3279" t="s">
        <v>138</v>
      </c>
      <c r="M3279" t="s">
        <v>33</v>
      </c>
      <c r="N3279" t="s">
        <v>2795</v>
      </c>
      <c r="O3279">
        <v>0.38</v>
      </c>
      <c r="P3279" t="s">
        <v>260</v>
      </c>
      <c r="Q3279" t="s">
        <v>430</v>
      </c>
      <c r="R3279" t="s">
        <v>5178</v>
      </c>
      <c r="S3279">
        <v>70117</v>
      </c>
      <c r="T3279" s="1">
        <v>40343</v>
      </c>
      <c r="U3279" s="1">
        <v>40343</v>
      </c>
      <c r="V3279" s="3">
        <v>44.519999999999996</v>
      </c>
      <c r="W3279">
        <v>9</v>
      </c>
      <c r="X3279" s="2">
        <v>2642.48</v>
      </c>
      <c r="Y3279">
        <v>90160</v>
      </c>
      <c r="Z3279" t="s">
        <v>189</v>
      </c>
      <c r="AA3279">
        <v>2010</v>
      </c>
      <c r="AB3279" t="str">
        <f>IF(samplesuperstore_cleaned[[#This Row],[discount]]=0,"0%",IF(samplesuperstore_cleaned[[#This Row],[discount]]=0.02,"1-2%",IF(samplesuperstore_cleaned[[#This Row],[discount]]&lt;=0.04,"3-4%",IF(samplesuperstore_cleaned[[#This Row],[discount]]&lt;=0.06,"5-6%",IF(samplesuperstore_cleaned[[#This Row],[discount]]=0.08,"7-8%","9-10%")))))</f>
        <v>7-8%</v>
      </c>
    </row>
    <row r="3280" spans="1:28" x14ac:dyDescent="0.3">
      <c r="A3280">
        <v>8042</v>
      </c>
      <c r="B3280">
        <v>22436</v>
      </c>
      <c r="C3280" t="s">
        <v>78</v>
      </c>
      <c r="D3280" s="3">
        <v>0.04</v>
      </c>
      <c r="E3280">
        <v>3.08</v>
      </c>
      <c r="F3280">
        <v>0.99</v>
      </c>
      <c r="G3280">
        <v>2924</v>
      </c>
      <c r="H3280" t="s">
        <v>4963</v>
      </c>
      <c r="I3280" t="s">
        <v>29</v>
      </c>
      <c r="J3280" t="s">
        <v>244</v>
      </c>
      <c r="K3280" t="s">
        <v>31</v>
      </c>
      <c r="L3280" t="s">
        <v>32</v>
      </c>
      <c r="M3280" t="s">
        <v>33</v>
      </c>
      <c r="N3280" t="s">
        <v>207</v>
      </c>
      <c r="O3280">
        <v>0.37</v>
      </c>
      <c r="P3280" t="s">
        <v>84</v>
      </c>
      <c r="Q3280" t="s">
        <v>1057</v>
      </c>
      <c r="R3280" t="s">
        <v>4964</v>
      </c>
      <c r="S3280">
        <v>20707</v>
      </c>
      <c r="T3280" s="1">
        <v>40783</v>
      </c>
      <c r="U3280" s="1">
        <v>40784</v>
      </c>
      <c r="V3280" s="3">
        <v>44.442899999999995</v>
      </c>
      <c r="W3280">
        <v>21</v>
      </c>
      <c r="X3280" s="2">
        <v>64.41</v>
      </c>
      <c r="Y3280">
        <v>86595</v>
      </c>
      <c r="Z3280" t="s">
        <v>107</v>
      </c>
      <c r="AA3280">
        <v>2011</v>
      </c>
      <c r="AB3280" t="str">
        <f>IF(samplesuperstore_cleaned[[#This Row],[discount]]=0,"0%",IF(samplesuperstore_cleaned[[#This Row],[discount]]=0.02,"1-2%",IF(samplesuperstore_cleaned[[#This Row],[discount]]&lt;=0.04,"3-4%",IF(samplesuperstore_cleaned[[#This Row],[discount]]&lt;=0.06,"5-6%",IF(samplesuperstore_cleaned[[#This Row],[discount]]=0.08,"7-8%","9-10%")))))</f>
        <v>3-4%</v>
      </c>
    </row>
    <row r="3281" spans="1:28" x14ac:dyDescent="0.3">
      <c r="A3281">
        <v>4882</v>
      </c>
      <c r="B3281">
        <v>25688</v>
      </c>
      <c r="C3281" t="s">
        <v>60</v>
      </c>
      <c r="D3281" s="3">
        <v>0.1</v>
      </c>
      <c r="E3281">
        <v>5.68</v>
      </c>
      <c r="F3281">
        <v>1.39</v>
      </c>
      <c r="G3281">
        <v>1807</v>
      </c>
      <c r="H3281" t="s">
        <v>3607</v>
      </c>
      <c r="I3281" t="s">
        <v>29</v>
      </c>
      <c r="J3281" t="s">
        <v>66</v>
      </c>
      <c r="K3281" t="s">
        <v>31</v>
      </c>
      <c r="L3281" t="s">
        <v>100</v>
      </c>
      <c r="M3281" t="s">
        <v>33</v>
      </c>
      <c r="N3281" t="s">
        <v>1136</v>
      </c>
      <c r="O3281">
        <v>0.38</v>
      </c>
      <c r="P3281" t="s">
        <v>35</v>
      </c>
      <c r="Q3281" t="s">
        <v>807</v>
      </c>
      <c r="R3281" t="s">
        <v>3608</v>
      </c>
      <c r="S3281">
        <v>63119</v>
      </c>
      <c r="T3281" s="1">
        <v>40671</v>
      </c>
      <c r="U3281" s="1">
        <v>40676</v>
      </c>
      <c r="V3281" s="3">
        <v>44.380799999999994</v>
      </c>
      <c r="W3281">
        <v>12</v>
      </c>
      <c r="X3281" s="2">
        <v>64.319999999999993</v>
      </c>
      <c r="Y3281">
        <v>89253</v>
      </c>
      <c r="Z3281" t="s">
        <v>38</v>
      </c>
      <c r="AA3281">
        <v>2011</v>
      </c>
      <c r="AB3281" t="str">
        <f>IF(samplesuperstore_cleaned[[#This Row],[discount]]=0,"0%",IF(samplesuperstore_cleaned[[#This Row],[discount]]=0.02,"1-2%",IF(samplesuperstore_cleaned[[#This Row],[discount]]&lt;=0.04,"3-4%",IF(samplesuperstore_cleaned[[#This Row],[discount]]&lt;=0.06,"5-6%",IF(samplesuperstore_cleaned[[#This Row],[discount]]=0.08,"7-8%","9-10%")))))</f>
        <v>9-10%</v>
      </c>
    </row>
    <row r="3282" spans="1:28" x14ac:dyDescent="0.3">
      <c r="A3282">
        <v>4710</v>
      </c>
      <c r="B3282">
        <v>19863</v>
      </c>
      <c r="C3282" t="s">
        <v>60</v>
      </c>
      <c r="D3282" s="3">
        <v>0.04</v>
      </c>
      <c r="E3282">
        <v>60.65</v>
      </c>
      <c r="F3282">
        <v>12.23</v>
      </c>
      <c r="G3282">
        <v>1749</v>
      </c>
      <c r="H3282" t="s">
        <v>3537</v>
      </c>
      <c r="I3282" t="s">
        <v>29</v>
      </c>
      <c r="J3282" t="s">
        <v>66</v>
      </c>
      <c r="K3282" t="s">
        <v>67</v>
      </c>
      <c r="L3282" t="s">
        <v>104</v>
      </c>
      <c r="M3282" t="s">
        <v>154</v>
      </c>
      <c r="N3282" t="s">
        <v>1892</v>
      </c>
      <c r="O3282">
        <v>0.64</v>
      </c>
      <c r="P3282" t="s">
        <v>35</v>
      </c>
      <c r="Q3282" t="s">
        <v>768</v>
      </c>
      <c r="R3282" t="s">
        <v>3538</v>
      </c>
      <c r="S3282">
        <v>73505</v>
      </c>
      <c r="T3282" s="1">
        <v>40223</v>
      </c>
      <c r="U3282" s="1">
        <v>40225</v>
      </c>
      <c r="V3282" s="3">
        <v>44.291099999999993</v>
      </c>
      <c r="W3282">
        <v>1</v>
      </c>
      <c r="X3282" s="2">
        <v>64.19</v>
      </c>
      <c r="Y3282">
        <v>87244</v>
      </c>
      <c r="Z3282" t="s">
        <v>112</v>
      </c>
      <c r="AA3282">
        <v>2010</v>
      </c>
      <c r="AB3282" t="str">
        <f>IF(samplesuperstore_cleaned[[#This Row],[discount]]=0,"0%",IF(samplesuperstore_cleaned[[#This Row],[discount]]=0.02,"1-2%",IF(samplesuperstore_cleaned[[#This Row],[discount]]&lt;=0.04,"3-4%",IF(samplesuperstore_cleaned[[#This Row],[discount]]&lt;=0.06,"5-6%",IF(samplesuperstore_cleaned[[#This Row],[discount]]=0.08,"7-8%","9-10%")))))</f>
        <v>3-4%</v>
      </c>
    </row>
    <row r="3283" spans="1:28" x14ac:dyDescent="0.3">
      <c r="A3283">
        <v>3363</v>
      </c>
      <c r="B3283">
        <v>18722</v>
      </c>
      <c r="C3283" t="s">
        <v>60</v>
      </c>
      <c r="D3283" s="3">
        <v>0.05</v>
      </c>
      <c r="E3283">
        <v>73.98</v>
      </c>
      <c r="F3283">
        <v>14.52</v>
      </c>
      <c r="G3283">
        <v>1271</v>
      </c>
      <c r="H3283" t="s">
        <v>2861</v>
      </c>
      <c r="I3283" t="s">
        <v>29</v>
      </c>
      <c r="J3283" t="s">
        <v>30</v>
      </c>
      <c r="K3283" t="s">
        <v>54</v>
      </c>
      <c r="L3283" t="s">
        <v>181</v>
      </c>
      <c r="M3283" t="s">
        <v>33</v>
      </c>
      <c r="N3283" t="s">
        <v>2401</v>
      </c>
      <c r="O3283">
        <v>0.65</v>
      </c>
      <c r="P3283" t="s">
        <v>45</v>
      </c>
      <c r="Q3283" t="s">
        <v>70</v>
      </c>
      <c r="R3283" t="s">
        <v>2862</v>
      </c>
      <c r="S3283">
        <v>91941</v>
      </c>
      <c r="T3283" s="1">
        <v>40872</v>
      </c>
      <c r="U3283" s="1">
        <v>40879</v>
      </c>
      <c r="V3283" s="3">
        <v>44.224000000000046</v>
      </c>
      <c r="W3283">
        <v>10</v>
      </c>
      <c r="X3283" s="2">
        <v>750.05</v>
      </c>
      <c r="Y3283">
        <v>88413</v>
      </c>
      <c r="Z3283" t="s">
        <v>59</v>
      </c>
      <c r="AA3283">
        <v>2011</v>
      </c>
      <c r="AB3283" t="str">
        <f>IF(samplesuperstore_cleaned[[#This Row],[discount]]=0,"0%",IF(samplesuperstore_cleaned[[#This Row],[discount]]=0.02,"1-2%",IF(samplesuperstore_cleaned[[#This Row],[discount]]&lt;=0.04,"3-4%",IF(samplesuperstore_cleaned[[#This Row],[discount]]&lt;=0.06,"5-6%",IF(samplesuperstore_cleaned[[#This Row],[discount]]=0.08,"7-8%","9-10%")))))</f>
        <v>5-6%</v>
      </c>
    </row>
    <row r="3284" spans="1:28" x14ac:dyDescent="0.3">
      <c r="A3284">
        <v>2312</v>
      </c>
      <c r="B3284">
        <v>25315</v>
      </c>
      <c r="C3284" t="s">
        <v>27</v>
      </c>
      <c r="D3284" s="3">
        <v>7.0000000000000007E-2</v>
      </c>
      <c r="E3284">
        <v>6.48</v>
      </c>
      <c r="F3284">
        <v>9.68</v>
      </c>
      <c r="G3284">
        <v>889</v>
      </c>
      <c r="H3284" t="s">
        <v>2265</v>
      </c>
      <c r="I3284" t="s">
        <v>29</v>
      </c>
      <c r="J3284" t="s">
        <v>66</v>
      </c>
      <c r="K3284" t="s">
        <v>67</v>
      </c>
      <c r="L3284" t="s">
        <v>89</v>
      </c>
      <c r="M3284" t="s">
        <v>90</v>
      </c>
      <c r="N3284" t="s">
        <v>1204</v>
      </c>
      <c r="O3284">
        <v>0.56000000000000005</v>
      </c>
      <c r="P3284" t="s">
        <v>35</v>
      </c>
      <c r="Q3284" t="s">
        <v>255</v>
      </c>
      <c r="R3284" t="s">
        <v>2266</v>
      </c>
      <c r="S3284">
        <v>77705</v>
      </c>
      <c r="T3284" s="1">
        <v>41214</v>
      </c>
      <c r="U3284" s="1">
        <v>41214</v>
      </c>
      <c r="V3284" s="3">
        <v>44.060000000000059</v>
      </c>
      <c r="W3284">
        <v>33</v>
      </c>
      <c r="X3284" s="2">
        <v>220.98</v>
      </c>
      <c r="Y3284">
        <v>89547</v>
      </c>
      <c r="Z3284" t="s">
        <v>59</v>
      </c>
      <c r="AA3284">
        <v>2012</v>
      </c>
      <c r="AB3284" t="str">
        <f>IF(samplesuperstore_cleaned[[#This Row],[discount]]=0,"0%",IF(samplesuperstore_cleaned[[#This Row],[discount]]=0.02,"1-2%",IF(samplesuperstore_cleaned[[#This Row],[discount]]&lt;=0.04,"3-4%",IF(samplesuperstore_cleaned[[#This Row],[discount]]&lt;=0.06,"5-6%",IF(samplesuperstore_cleaned[[#This Row],[discount]]=0.08,"7-8%","9-10%")))))</f>
        <v>9-10%</v>
      </c>
    </row>
    <row r="3285" spans="1:28" x14ac:dyDescent="0.3">
      <c r="A3285">
        <v>8976</v>
      </c>
      <c r="B3285">
        <v>24478</v>
      </c>
      <c r="C3285" t="s">
        <v>78</v>
      </c>
      <c r="D3285" s="3">
        <v>0</v>
      </c>
      <c r="E3285">
        <v>12.28</v>
      </c>
      <c r="F3285">
        <v>6.47</v>
      </c>
      <c r="G3285">
        <v>3249</v>
      </c>
      <c r="H3285" t="s">
        <v>5323</v>
      </c>
      <c r="I3285" t="s">
        <v>29</v>
      </c>
      <c r="J3285" t="s">
        <v>114</v>
      </c>
      <c r="K3285" t="s">
        <v>31</v>
      </c>
      <c r="L3285" t="s">
        <v>49</v>
      </c>
      <c r="M3285" t="s">
        <v>33</v>
      </c>
      <c r="N3285" t="s">
        <v>833</v>
      </c>
      <c r="O3285">
        <v>0.38</v>
      </c>
      <c r="P3285" t="s">
        <v>84</v>
      </c>
      <c r="Q3285" t="s">
        <v>1057</v>
      </c>
      <c r="R3285" t="s">
        <v>5324</v>
      </c>
      <c r="S3285">
        <v>21403</v>
      </c>
      <c r="T3285" s="1">
        <v>40970</v>
      </c>
      <c r="U3285" s="1">
        <v>40970</v>
      </c>
      <c r="V3285" s="3">
        <v>44.04</v>
      </c>
      <c r="W3285">
        <v>11</v>
      </c>
      <c r="X3285" s="2">
        <v>142.36000000000001</v>
      </c>
      <c r="Y3285">
        <v>87301</v>
      </c>
      <c r="Z3285" t="s">
        <v>165</v>
      </c>
      <c r="AA3285">
        <v>2012</v>
      </c>
      <c r="AB3285" t="str">
        <f>IF(samplesuperstore_cleaned[[#This Row],[discount]]=0,"0%",IF(samplesuperstore_cleaned[[#This Row],[discount]]=0.02,"1-2%",IF(samplesuperstore_cleaned[[#This Row],[discount]]&lt;=0.04,"3-4%",IF(samplesuperstore_cleaned[[#This Row],[discount]]&lt;=0.06,"5-6%",IF(samplesuperstore_cleaned[[#This Row],[discount]]=0.08,"7-8%","9-10%")))))</f>
        <v>0%</v>
      </c>
    </row>
    <row r="3286" spans="1:28" x14ac:dyDescent="0.3">
      <c r="A3286">
        <v>8985</v>
      </c>
      <c r="B3286">
        <v>6478</v>
      </c>
      <c r="C3286" t="s">
        <v>78</v>
      </c>
      <c r="D3286" s="3">
        <v>0</v>
      </c>
      <c r="E3286">
        <v>12.28</v>
      </c>
      <c r="F3286">
        <v>6.47</v>
      </c>
      <c r="G3286">
        <v>3251</v>
      </c>
      <c r="H3286" t="s">
        <v>5327</v>
      </c>
      <c r="I3286" t="s">
        <v>29</v>
      </c>
      <c r="J3286" t="s">
        <v>114</v>
      </c>
      <c r="K3286" t="s">
        <v>31</v>
      </c>
      <c r="L3286" t="s">
        <v>49</v>
      </c>
      <c r="M3286" t="s">
        <v>33</v>
      </c>
      <c r="N3286" t="s">
        <v>833</v>
      </c>
      <c r="O3286">
        <v>0.38</v>
      </c>
      <c r="P3286" t="s">
        <v>84</v>
      </c>
      <c r="Q3286" t="s">
        <v>125</v>
      </c>
      <c r="R3286" t="s">
        <v>167</v>
      </c>
      <c r="S3286">
        <v>10112</v>
      </c>
      <c r="T3286" s="1">
        <v>40970</v>
      </c>
      <c r="U3286" s="1">
        <v>40970</v>
      </c>
      <c r="V3286" s="3">
        <v>44.04</v>
      </c>
      <c r="W3286">
        <v>43</v>
      </c>
      <c r="X3286" s="2">
        <v>556.49</v>
      </c>
      <c r="Y3286">
        <v>46115</v>
      </c>
      <c r="Z3286" t="s">
        <v>165</v>
      </c>
      <c r="AA3286">
        <v>2012</v>
      </c>
      <c r="AB3286" t="str">
        <f>IF(samplesuperstore_cleaned[[#This Row],[discount]]=0,"0%",IF(samplesuperstore_cleaned[[#This Row],[discount]]=0.02,"1-2%",IF(samplesuperstore_cleaned[[#This Row],[discount]]&lt;=0.04,"3-4%",IF(samplesuperstore_cleaned[[#This Row],[discount]]&lt;=0.06,"5-6%",IF(samplesuperstore_cleaned[[#This Row],[discount]]=0.08,"7-8%","9-10%")))))</f>
        <v>0%</v>
      </c>
    </row>
    <row r="3287" spans="1:28" x14ac:dyDescent="0.3">
      <c r="A3287">
        <v>3420</v>
      </c>
      <c r="B3287">
        <v>18056</v>
      </c>
      <c r="C3287" t="s">
        <v>78</v>
      </c>
      <c r="D3287" s="3">
        <v>0.02</v>
      </c>
      <c r="E3287">
        <v>179.99</v>
      </c>
      <c r="F3287">
        <v>13.99</v>
      </c>
      <c r="G3287">
        <v>1295</v>
      </c>
      <c r="H3287" t="s">
        <v>2898</v>
      </c>
      <c r="I3287" t="s">
        <v>29</v>
      </c>
      <c r="J3287" t="s">
        <v>114</v>
      </c>
      <c r="K3287" t="s">
        <v>54</v>
      </c>
      <c r="L3287" t="s">
        <v>55</v>
      </c>
      <c r="M3287" t="s">
        <v>154</v>
      </c>
      <c r="N3287" t="s">
        <v>2128</v>
      </c>
      <c r="O3287">
        <v>0.56999999999999995</v>
      </c>
      <c r="P3287" t="s">
        <v>260</v>
      </c>
      <c r="Q3287" t="s">
        <v>846</v>
      </c>
      <c r="R3287" t="s">
        <v>1045</v>
      </c>
      <c r="S3287">
        <v>27237</v>
      </c>
      <c r="T3287" s="1">
        <v>41352</v>
      </c>
      <c r="U3287" s="1">
        <v>41354</v>
      </c>
      <c r="V3287" s="3">
        <v>43.997999999999998</v>
      </c>
      <c r="W3287">
        <v>6</v>
      </c>
      <c r="X3287" s="2">
        <v>929.43</v>
      </c>
      <c r="Y3287">
        <v>86161</v>
      </c>
      <c r="Z3287" t="s">
        <v>165</v>
      </c>
      <c r="AA3287">
        <v>2013</v>
      </c>
      <c r="AB3287" t="str">
        <f>IF(samplesuperstore_cleaned[[#This Row],[discount]]=0,"0%",IF(samplesuperstore_cleaned[[#This Row],[discount]]=0.02,"1-2%",IF(samplesuperstore_cleaned[[#This Row],[discount]]&lt;=0.04,"3-4%",IF(samplesuperstore_cleaned[[#This Row],[discount]]&lt;=0.06,"5-6%",IF(samplesuperstore_cleaned[[#This Row],[discount]]=0.08,"7-8%","9-10%")))))</f>
        <v>1-2%</v>
      </c>
    </row>
    <row r="3288" spans="1:28" x14ac:dyDescent="0.3">
      <c r="A3288">
        <v>4423</v>
      </c>
      <c r="B3288">
        <v>20341</v>
      </c>
      <c r="C3288" t="s">
        <v>27</v>
      </c>
      <c r="D3288" s="3">
        <v>0.09</v>
      </c>
      <c r="E3288">
        <v>258.98</v>
      </c>
      <c r="F3288">
        <v>54.31</v>
      </c>
      <c r="G3288">
        <v>1667</v>
      </c>
      <c r="H3288" t="s">
        <v>3422</v>
      </c>
      <c r="I3288" t="s">
        <v>61</v>
      </c>
      <c r="J3288" t="s">
        <v>244</v>
      </c>
      <c r="K3288" t="s">
        <v>67</v>
      </c>
      <c r="L3288" t="s">
        <v>68</v>
      </c>
      <c r="M3288" t="s">
        <v>63</v>
      </c>
      <c r="N3288" t="s">
        <v>2014</v>
      </c>
      <c r="O3288">
        <v>0.55000000000000004</v>
      </c>
      <c r="P3288" t="s">
        <v>260</v>
      </c>
      <c r="Q3288" t="s">
        <v>929</v>
      </c>
      <c r="R3288" t="s">
        <v>3292</v>
      </c>
      <c r="S3288">
        <v>32720</v>
      </c>
      <c r="T3288" s="1">
        <v>40929</v>
      </c>
      <c r="U3288" s="1">
        <v>40930</v>
      </c>
      <c r="V3288" s="3">
        <v>43.914000000000001</v>
      </c>
      <c r="W3288">
        <v>1</v>
      </c>
      <c r="X3288" s="2">
        <v>249.25</v>
      </c>
      <c r="Y3288">
        <v>89476</v>
      </c>
      <c r="Z3288" t="s">
        <v>132</v>
      </c>
      <c r="AA3288">
        <v>2012</v>
      </c>
      <c r="AB3288" t="str">
        <f>IF(samplesuperstore_cleaned[[#This Row],[discount]]=0,"0%",IF(samplesuperstore_cleaned[[#This Row],[discount]]=0.02,"1-2%",IF(samplesuperstore_cleaned[[#This Row],[discount]]&lt;=0.04,"3-4%",IF(samplesuperstore_cleaned[[#This Row],[discount]]&lt;=0.06,"5-6%",IF(samplesuperstore_cleaned[[#This Row],[discount]]=0.08,"7-8%","9-10%")))))</f>
        <v>9-10%</v>
      </c>
    </row>
    <row r="3289" spans="1:28" x14ac:dyDescent="0.3">
      <c r="A3289">
        <v>6515</v>
      </c>
      <c r="B3289">
        <v>24603</v>
      </c>
      <c r="C3289" t="s">
        <v>78</v>
      </c>
      <c r="D3289" s="3">
        <v>0.01</v>
      </c>
      <c r="E3289">
        <v>6.3</v>
      </c>
      <c r="F3289">
        <v>0.5</v>
      </c>
      <c r="G3289">
        <v>2398</v>
      </c>
      <c r="H3289" t="s">
        <v>4340</v>
      </c>
      <c r="I3289" t="s">
        <v>29</v>
      </c>
      <c r="J3289" t="s">
        <v>30</v>
      </c>
      <c r="K3289" t="s">
        <v>31</v>
      </c>
      <c r="L3289" t="s">
        <v>32</v>
      </c>
      <c r="M3289" t="s">
        <v>33</v>
      </c>
      <c r="N3289" t="s">
        <v>530</v>
      </c>
      <c r="O3289">
        <v>0.39</v>
      </c>
      <c r="P3289" t="s">
        <v>35</v>
      </c>
      <c r="Q3289" t="s">
        <v>36</v>
      </c>
      <c r="R3289" t="s">
        <v>4341</v>
      </c>
      <c r="S3289">
        <v>60103</v>
      </c>
      <c r="T3289" s="1">
        <v>40925</v>
      </c>
      <c r="U3289" s="1">
        <v>40925</v>
      </c>
      <c r="V3289" s="3">
        <v>43.897799999999997</v>
      </c>
      <c r="W3289">
        <v>10</v>
      </c>
      <c r="X3289" s="2">
        <v>63.62</v>
      </c>
      <c r="Y3289">
        <v>86376</v>
      </c>
      <c r="Z3289" t="s">
        <v>132</v>
      </c>
      <c r="AA3289">
        <v>2012</v>
      </c>
      <c r="AB3289" t="str">
        <f>IF(samplesuperstore_cleaned[[#This Row],[discount]]=0,"0%",IF(samplesuperstore_cleaned[[#This Row],[discount]]=0.02,"1-2%",IF(samplesuperstore_cleaned[[#This Row],[discount]]&lt;=0.04,"3-4%",IF(samplesuperstore_cleaned[[#This Row],[discount]]&lt;=0.06,"5-6%",IF(samplesuperstore_cleaned[[#This Row],[discount]]=0.08,"7-8%","9-10%")))))</f>
        <v>3-4%</v>
      </c>
    </row>
    <row r="3290" spans="1:28" x14ac:dyDescent="0.3">
      <c r="A3290">
        <v>1770</v>
      </c>
      <c r="B3290">
        <v>21541</v>
      </c>
      <c r="C3290" t="s">
        <v>57</v>
      </c>
      <c r="D3290" s="3">
        <v>0.05</v>
      </c>
      <c r="E3290">
        <v>8.33</v>
      </c>
      <c r="F3290">
        <v>1.99</v>
      </c>
      <c r="G3290">
        <v>672</v>
      </c>
      <c r="H3290" t="s">
        <v>1876</v>
      </c>
      <c r="I3290" t="s">
        <v>41</v>
      </c>
      <c r="J3290" t="s">
        <v>114</v>
      </c>
      <c r="K3290" t="s">
        <v>54</v>
      </c>
      <c r="L3290" t="s">
        <v>181</v>
      </c>
      <c r="M3290" t="s">
        <v>52</v>
      </c>
      <c r="N3290" t="s">
        <v>829</v>
      </c>
      <c r="O3290">
        <v>0.52</v>
      </c>
      <c r="P3290" t="s">
        <v>35</v>
      </c>
      <c r="Q3290" t="s">
        <v>859</v>
      </c>
      <c r="R3290" t="s">
        <v>860</v>
      </c>
      <c r="S3290">
        <v>50208</v>
      </c>
      <c r="T3290" s="1">
        <v>41244</v>
      </c>
      <c r="U3290" s="1">
        <v>41246</v>
      </c>
      <c r="V3290" s="3">
        <v>43.814999999999998</v>
      </c>
      <c r="W3290">
        <v>17</v>
      </c>
      <c r="X3290" s="2">
        <v>139.68</v>
      </c>
      <c r="Y3290">
        <v>88180</v>
      </c>
      <c r="Z3290" t="s">
        <v>72</v>
      </c>
      <c r="AA3290">
        <v>2012</v>
      </c>
      <c r="AB3290" t="str">
        <f>IF(samplesuperstore_cleaned[[#This Row],[discount]]=0,"0%",IF(samplesuperstore_cleaned[[#This Row],[discount]]=0.02,"1-2%",IF(samplesuperstore_cleaned[[#This Row],[discount]]&lt;=0.04,"3-4%",IF(samplesuperstore_cleaned[[#This Row],[discount]]&lt;=0.06,"5-6%",IF(samplesuperstore_cleaned[[#This Row],[discount]]=0.08,"7-8%","9-10%")))))</f>
        <v>5-6%</v>
      </c>
    </row>
    <row r="3291" spans="1:28" x14ac:dyDescent="0.3">
      <c r="A3291">
        <v>335</v>
      </c>
      <c r="B3291">
        <v>25554</v>
      </c>
      <c r="C3291" t="s">
        <v>57</v>
      </c>
      <c r="D3291" s="3">
        <v>0.06</v>
      </c>
      <c r="E3291">
        <v>4.13</v>
      </c>
      <c r="F3291">
        <v>0.99</v>
      </c>
      <c r="G3291">
        <v>120</v>
      </c>
      <c r="H3291" t="s">
        <v>529</v>
      </c>
      <c r="I3291" t="s">
        <v>41</v>
      </c>
      <c r="J3291" t="s">
        <v>30</v>
      </c>
      <c r="K3291" t="s">
        <v>31</v>
      </c>
      <c r="L3291" t="s">
        <v>32</v>
      </c>
      <c r="M3291" t="s">
        <v>33</v>
      </c>
      <c r="N3291" t="s">
        <v>534</v>
      </c>
      <c r="O3291">
        <v>0.39</v>
      </c>
      <c r="P3291" t="s">
        <v>45</v>
      </c>
      <c r="Q3291" t="s">
        <v>523</v>
      </c>
      <c r="R3291" t="s">
        <v>531</v>
      </c>
      <c r="S3291">
        <v>84041</v>
      </c>
      <c r="T3291" s="1">
        <v>41132</v>
      </c>
      <c r="U3291" s="1">
        <v>41133</v>
      </c>
      <c r="V3291" s="3">
        <v>43.801199999999994</v>
      </c>
      <c r="W3291">
        <v>14</v>
      </c>
      <c r="X3291" s="2">
        <v>63.48</v>
      </c>
      <c r="Y3291">
        <v>86523</v>
      </c>
      <c r="Z3291" t="s">
        <v>107</v>
      </c>
      <c r="AA3291">
        <v>2012</v>
      </c>
      <c r="AB3291" t="str">
        <f>IF(samplesuperstore_cleaned[[#This Row],[discount]]=0,"0%",IF(samplesuperstore_cleaned[[#This Row],[discount]]=0.02,"1-2%",IF(samplesuperstore_cleaned[[#This Row],[discount]]&lt;=0.04,"3-4%",IF(samplesuperstore_cleaned[[#This Row],[discount]]&lt;=0.06,"5-6%",IF(samplesuperstore_cleaned[[#This Row],[discount]]=0.08,"7-8%","9-10%")))))</f>
        <v>5-6%</v>
      </c>
    </row>
    <row r="3292" spans="1:28" x14ac:dyDescent="0.3">
      <c r="A3292">
        <v>5840</v>
      </c>
      <c r="B3292">
        <v>18359</v>
      </c>
      <c r="C3292" t="s">
        <v>57</v>
      </c>
      <c r="D3292" s="3">
        <v>0.1</v>
      </c>
      <c r="E3292">
        <v>4.13</v>
      </c>
      <c r="F3292">
        <v>0.5</v>
      </c>
      <c r="G3292">
        <v>2138</v>
      </c>
      <c r="H3292" t="s">
        <v>4028</v>
      </c>
      <c r="I3292" t="s">
        <v>29</v>
      </c>
      <c r="J3292" t="s">
        <v>30</v>
      </c>
      <c r="K3292" t="s">
        <v>31</v>
      </c>
      <c r="L3292" t="s">
        <v>32</v>
      </c>
      <c r="M3292" t="s">
        <v>33</v>
      </c>
      <c r="N3292" t="s">
        <v>266</v>
      </c>
      <c r="O3292">
        <v>0.39</v>
      </c>
      <c r="P3292" t="s">
        <v>45</v>
      </c>
      <c r="Q3292" t="s">
        <v>210</v>
      </c>
      <c r="R3292" t="s">
        <v>2064</v>
      </c>
      <c r="S3292">
        <v>97068</v>
      </c>
      <c r="T3292" s="1">
        <v>40713</v>
      </c>
      <c r="U3292" s="1">
        <v>40714</v>
      </c>
      <c r="V3292" s="3">
        <v>43.725299999999997</v>
      </c>
      <c r="W3292">
        <v>17</v>
      </c>
      <c r="X3292" s="2">
        <v>63.37</v>
      </c>
      <c r="Y3292">
        <v>86005</v>
      </c>
      <c r="Z3292" t="s">
        <v>189</v>
      </c>
      <c r="AA3292">
        <v>2011</v>
      </c>
      <c r="AB3292" t="str">
        <f>IF(samplesuperstore_cleaned[[#This Row],[discount]]=0,"0%",IF(samplesuperstore_cleaned[[#This Row],[discount]]=0.02,"1-2%",IF(samplesuperstore_cleaned[[#This Row],[discount]]&lt;=0.04,"3-4%",IF(samplesuperstore_cleaned[[#This Row],[discount]]&lt;=0.06,"5-6%",IF(samplesuperstore_cleaned[[#This Row],[discount]]=0.08,"7-8%","9-10%")))))</f>
        <v>9-10%</v>
      </c>
    </row>
    <row r="3293" spans="1:28" x14ac:dyDescent="0.3">
      <c r="A3293">
        <v>1862</v>
      </c>
      <c r="B3293">
        <v>26225</v>
      </c>
      <c r="C3293" t="s">
        <v>60</v>
      </c>
      <c r="D3293" s="3">
        <v>0.04</v>
      </c>
      <c r="E3293">
        <v>30.98</v>
      </c>
      <c r="F3293">
        <v>6.5</v>
      </c>
      <c r="G3293">
        <v>697</v>
      </c>
      <c r="H3293" t="s">
        <v>1928</v>
      </c>
      <c r="I3293" t="s">
        <v>29</v>
      </c>
      <c r="J3293" t="s">
        <v>30</v>
      </c>
      <c r="K3293" t="s">
        <v>54</v>
      </c>
      <c r="L3293" t="s">
        <v>181</v>
      </c>
      <c r="M3293" t="s">
        <v>33</v>
      </c>
      <c r="N3293" t="s">
        <v>1490</v>
      </c>
      <c r="O3293">
        <v>0.64</v>
      </c>
      <c r="P3293" t="s">
        <v>35</v>
      </c>
      <c r="Q3293" t="s">
        <v>1549</v>
      </c>
      <c r="R3293" t="s">
        <v>1929</v>
      </c>
      <c r="S3293">
        <v>46312</v>
      </c>
      <c r="T3293" s="1">
        <v>40575</v>
      </c>
      <c r="U3293" s="1">
        <v>40577</v>
      </c>
      <c r="V3293" s="3">
        <v>43.72</v>
      </c>
      <c r="W3293">
        <v>8</v>
      </c>
      <c r="X3293" s="2">
        <v>253.88</v>
      </c>
      <c r="Y3293">
        <v>89850</v>
      </c>
      <c r="Z3293" t="s">
        <v>112</v>
      </c>
      <c r="AA3293">
        <v>2011</v>
      </c>
      <c r="AB3293" t="str">
        <f>IF(samplesuperstore_cleaned[[#This Row],[discount]]=0,"0%",IF(samplesuperstore_cleaned[[#This Row],[discount]]=0.02,"1-2%",IF(samplesuperstore_cleaned[[#This Row],[discount]]&lt;=0.04,"3-4%",IF(samplesuperstore_cleaned[[#This Row],[discount]]&lt;=0.06,"5-6%",IF(samplesuperstore_cleaned[[#This Row],[discount]]=0.08,"7-8%","9-10%")))))</f>
        <v>3-4%</v>
      </c>
    </row>
    <row r="3294" spans="1:28" x14ac:dyDescent="0.3">
      <c r="A3294">
        <v>1870</v>
      </c>
      <c r="B3294">
        <v>8225</v>
      </c>
      <c r="C3294" t="s">
        <v>60</v>
      </c>
      <c r="D3294" s="3">
        <v>0.04</v>
      </c>
      <c r="E3294">
        <v>30.98</v>
      </c>
      <c r="F3294">
        <v>6.5</v>
      </c>
      <c r="G3294">
        <v>698</v>
      </c>
      <c r="H3294" t="s">
        <v>1931</v>
      </c>
      <c r="I3294" t="s">
        <v>29</v>
      </c>
      <c r="J3294" t="s">
        <v>30</v>
      </c>
      <c r="K3294" t="s">
        <v>54</v>
      </c>
      <c r="L3294" t="s">
        <v>181</v>
      </c>
      <c r="M3294" t="s">
        <v>33</v>
      </c>
      <c r="N3294" t="s">
        <v>1490</v>
      </c>
      <c r="O3294">
        <v>0.64</v>
      </c>
      <c r="P3294" t="s">
        <v>45</v>
      </c>
      <c r="Q3294" t="s">
        <v>46</v>
      </c>
      <c r="R3294" t="s">
        <v>520</v>
      </c>
      <c r="S3294">
        <v>98105</v>
      </c>
      <c r="T3294" s="1">
        <v>40575</v>
      </c>
      <c r="U3294" s="1">
        <v>40577</v>
      </c>
      <c r="V3294" s="3">
        <v>43.72</v>
      </c>
      <c r="W3294">
        <v>31</v>
      </c>
      <c r="X3294" s="2">
        <v>983.78</v>
      </c>
      <c r="Y3294">
        <v>58788</v>
      </c>
      <c r="Z3294" t="s">
        <v>112</v>
      </c>
      <c r="AA3294">
        <v>2011</v>
      </c>
      <c r="AB3294" t="str">
        <f>IF(samplesuperstore_cleaned[[#This Row],[discount]]=0,"0%",IF(samplesuperstore_cleaned[[#This Row],[discount]]=0.02,"1-2%",IF(samplesuperstore_cleaned[[#This Row],[discount]]&lt;=0.04,"3-4%",IF(samplesuperstore_cleaned[[#This Row],[discount]]&lt;=0.06,"5-6%",IF(samplesuperstore_cleaned[[#This Row],[discount]]=0.08,"7-8%","9-10%")))))</f>
        <v>3-4%</v>
      </c>
    </row>
    <row r="3295" spans="1:28" x14ac:dyDescent="0.3">
      <c r="A3295">
        <v>9353</v>
      </c>
      <c r="B3295">
        <v>23183</v>
      </c>
      <c r="C3295" t="s">
        <v>78</v>
      </c>
      <c r="D3295" s="3">
        <v>0.03</v>
      </c>
      <c r="E3295">
        <v>63.94</v>
      </c>
      <c r="F3295">
        <v>14.48</v>
      </c>
      <c r="G3295">
        <v>3380</v>
      </c>
      <c r="H3295" t="s">
        <v>5473</v>
      </c>
      <c r="I3295" t="s">
        <v>29</v>
      </c>
      <c r="J3295" t="s">
        <v>66</v>
      </c>
      <c r="K3295" t="s">
        <v>67</v>
      </c>
      <c r="L3295" t="s">
        <v>104</v>
      </c>
      <c r="M3295" t="s">
        <v>33</v>
      </c>
      <c r="N3295" t="s">
        <v>1296</v>
      </c>
      <c r="O3295">
        <v>0.46</v>
      </c>
      <c r="P3295" t="s">
        <v>260</v>
      </c>
      <c r="Q3295" t="s">
        <v>981</v>
      </c>
      <c r="R3295" t="s">
        <v>5474</v>
      </c>
      <c r="S3295">
        <v>30240</v>
      </c>
      <c r="T3295" s="1">
        <v>40471</v>
      </c>
      <c r="U3295" s="1">
        <v>40472</v>
      </c>
      <c r="V3295" s="3">
        <v>43.691699999999997</v>
      </c>
      <c r="W3295">
        <v>8</v>
      </c>
      <c r="X3295" s="2">
        <v>522.46</v>
      </c>
      <c r="Y3295">
        <v>88838</v>
      </c>
      <c r="Z3295" t="s">
        <v>87</v>
      </c>
      <c r="AA3295">
        <v>2010</v>
      </c>
      <c r="AB3295" t="str">
        <f>IF(samplesuperstore_cleaned[[#This Row],[discount]]=0,"0%",IF(samplesuperstore_cleaned[[#This Row],[discount]]=0.02,"1-2%",IF(samplesuperstore_cleaned[[#This Row],[discount]]&lt;=0.04,"3-4%",IF(samplesuperstore_cleaned[[#This Row],[discount]]&lt;=0.06,"5-6%",IF(samplesuperstore_cleaned[[#This Row],[discount]]=0.08,"7-8%","9-10%")))))</f>
        <v>3-4%</v>
      </c>
    </row>
    <row r="3296" spans="1:28" x14ac:dyDescent="0.3">
      <c r="A3296">
        <v>2490</v>
      </c>
      <c r="B3296">
        <v>22515</v>
      </c>
      <c r="C3296" t="s">
        <v>78</v>
      </c>
      <c r="D3296" s="3">
        <v>0.03</v>
      </c>
      <c r="E3296">
        <v>3.78</v>
      </c>
      <c r="F3296">
        <v>0.71</v>
      </c>
      <c r="G3296">
        <v>954</v>
      </c>
      <c r="H3296" t="s">
        <v>2374</v>
      </c>
      <c r="I3296" t="s">
        <v>29</v>
      </c>
      <c r="J3296" t="s">
        <v>114</v>
      </c>
      <c r="K3296" t="s">
        <v>31</v>
      </c>
      <c r="L3296" t="s">
        <v>120</v>
      </c>
      <c r="M3296" t="s">
        <v>43</v>
      </c>
      <c r="N3296" t="s">
        <v>1845</v>
      </c>
      <c r="O3296">
        <v>0.39</v>
      </c>
      <c r="P3296" t="s">
        <v>35</v>
      </c>
      <c r="Q3296" t="s">
        <v>255</v>
      </c>
      <c r="R3296" t="s">
        <v>2375</v>
      </c>
      <c r="S3296">
        <v>75067</v>
      </c>
      <c r="T3296" s="1">
        <v>41635</v>
      </c>
      <c r="U3296" s="1">
        <v>41637</v>
      </c>
      <c r="V3296" s="3">
        <v>43.683900000000001</v>
      </c>
      <c r="W3296">
        <v>17</v>
      </c>
      <c r="X3296" s="2">
        <v>63.31</v>
      </c>
      <c r="Y3296">
        <v>90774</v>
      </c>
      <c r="Z3296" t="s">
        <v>72</v>
      </c>
      <c r="AA3296">
        <v>2013</v>
      </c>
      <c r="AB3296" t="str">
        <f>IF(samplesuperstore_cleaned[[#This Row],[discount]]=0,"0%",IF(samplesuperstore_cleaned[[#This Row],[discount]]=0.02,"1-2%",IF(samplesuperstore_cleaned[[#This Row],[discount]]&lt;=0.04,"3-4%",IF(samplesuperstore_cleaned[[#This Row],[discount]]&lt;=0.06,"5-6%",IF(samplesuperstore_cleaned[[#This Row],[discount]]=0.08,"7-8%","9-10%")))))</f>
        <v>3-4%</v>
      </c>
    </row>
    <row r="3297" spans="1:28" x14ac:dyDescent="0.3">
      <c r="A3297">
        <v>8316</v>
      </c>
      <c r="B3297">
        <v>25104</v>
      </c>
      <c r="C3297" t="s">
        <v>39</v>
      </c>
      <c r="D3297" s="3">
        <v>0</v>
      </c>
      <c r="E3297">
        <v>10.98</v>
      </c>
      <c r="F3297">
        <v>5.14</v>
      </c>
      <c r="G3297">
        <v>3022</v>
      </c>
      <c r="H3297" t="s">
        <v>5070</v>
      </c>
      <c r="I3297" t="s">
        <v>29</v>
      </c>
      <c r="J3297" t="s">
        <v>30</v>
      </c>
      <c r="K3297" t="s">
        <v>31</v>
      </c>
      <c r="L3297" t="s">
        <v>138</v>
      </c>
      <c r="M3297" t="s">
        <v>33</v>
      </c>
      <c r="N3297" t="s">
        <v>1902</v>
      </c>
      <c r="O3297">
        <v>0.36</v>
      </c>
      <c r="P3297" t="s">
        <v>84</v>
      </c>
      <c r="Q3297" t="s">
        <v>125</v>
      </c>
      <c r="R3297" t="s">
        <v>5071</v>
      </c>
      <c r="S3297">
        <v>10583</v>
      </c>
      <c r="T3297" s="1">
        <v>40803</v>
      </c>
      <c r="U3297" s="1">
        <v>40805</v>
      </c>
      <c r="V3297" s="3">
        <v>43.6815</v>
      </c>
      <c r="W3297">
        <v>13</v>
      </c>
      <c r="X3297" s="2">
        <v>152.26</v>
      </c>
      <c r="Y3297">
        <v>91138</v>
      </c>
      <c r="Z3297" t="s">
        <v>173</v>
      </c>
      <c r="AA3297">
        <v>2011</v>
      </c>
      <c r="AB3297" t="str">
        <f>IF(samplesuperstore_cleaned[[#This Row],[discount]]=0,"0%",IF(samplesuperstore_cleaned[[#This Row],[discount]]=0.02,"1-2%",IF(samplesuperstore_cleaned[[#This Row],[discount]]&lt;=0.04,"3-4%",IF(samplesuperstore_cleaned[[#This Row],[discount]]&lt;=0.06,"5-6%",IF(samplesuperstore_cleaned[[#This Row],[discount]]=0.08,"7-8%","9-10%")))))</f>
        <v>0%</v>
      </c>
    </row>
    <row r="3298" spans="1:28" x14ac:dyDescent="0.3">
      <c r="A3298">
        <v>3336</v>
      </c>
      <c r="B3298">
        <v>21771</v>
      </c>
      <c r="C3298" t="s">
        <v>78</v>
      </c>
      <c r="D3298" s="3">
        <v>0.02</v>
      </c>
      <c r="E3298">
        <v>73.98</v>
      </c>
      <c r="F3298">
        <v>14.52</v>
      </c>
      <c r="G3298">
        <v>1261</v>
      </c>
      <c r="H3298" t="s">
        <v>2842</v>
      </c>
      <c r="I3298" t="s">
        <v>29</v>
      </c>
      <c r="J3298" t="s">
        <v>66</v>
      </c>
      <c r="K3298" t="s">
        <v>54</v>
      </c>
      <c r="L3298" t="s">
        <v>181</v>
      </c>
      <c r="M3298" t="s">
        <v>33</v>
      </c>
      <c r="N3298" t="s">
        <v>2401</v>
      </c>
      <c r="O3298">
        <v>0.65</v>
      </c>
      <c r="P3298" t="s">
        <v>45</v>
      </c>
      <c r="Q3298" t="s">
        <v>644</v>
      </c>
      <c r="R3298" t="s">
        <v>2843</v>
      </c>
      <c r="S3298">
        <v>80020</v>
      </c>
      <c r="T3298" s="1">
        <v>40489</v>
      </c>
      <c r="U3298" s="1">
        <v>40492</v>
      </c>
      <c r="V3298" s="3">
        <v>43.538000000000011</v>
      </c>
      <c r="W3298">
        <v>5</v>
      </c>
      <c r="X3298" s="2">
        <v>378.23</v>
      </c>
      <c r="Y3298">
        <v>89730</v>
      </c>
      <c r="Z3298" t="s">
        <v>59</v>
      </c>
      <c r="AA3298">
        <v>2010</v>
      </c>
      <c r="AB3298" t="str">
        <f>IF(samplesuperstore_cleaned[[#This Row],[discount]]=0,"0%",IF(samplesuperstore_cleaned[[#This Row],[discount]]=0.02,"1-2%",IF(samplesuperstore_cleaned[[#This Row],[discount]]&lt;=0.04,"3-4%",IF(samplesuperstore_cleaned[[#This Row],[discount]]&lt;=0.06,"5-6%",IF(samplesuperstore_cleaned[[#This Row],[discount]]=0.08,"7-8%","9-10%")))))</f>
        <v>1-2%</v>
      </c>
    </row>
    <row r="3299" spans="1:28" x14ac:dyDescent="0.3">
      <c r="A3299">
        <v>4535</v>
      </c>
      <c r="B3299">
        <v>22946</v>
      </c>
      <c r="C3299" t="s">
        <v>60</v>
      </c>
      <c r="D3299" s="3">
        <v>0.03</v>
      </c>
      <c r="E3299">
        <v>20.239999999999998</v>
      </c>
      <c r="F3299">
        <v>6.67</v>
      </c>
      <c r="G3299">
        <v>1705</v>
      </c>
      <c r="H3299" t="s">
        <v>3473</v>
      </c>
      <c r="I3299" t="s">
        <v>29</v>
      </c>
      <c r="J3299" t="s">
        <v>30</v>
      </c>
      <c r="K3299" t="s">
        <v>67</v>
      </c>
      <c r="L3299" t="s">
        <v>104</v>
      </c>
      <c r="M3299" t="s">
        <v>52</v>
      </c>
      <c r="N3299" t="s">
        <v>1019</v>
      </c>
      <c r="O3299">
        <v>0.49</v>
      </c>
      <c r="P3299" t="s">
        <v>35</v>
      </c>
      <c r="Q3299" t="s">
        <v>161</v>
      </c>
      <c r="R3299" t="s">
        <v>3333</v>
      </c>
      <c r="S3299">
        <v>68901</v>
      </c>
      <c r="T3299" s="1">
        <v>40655</v>
      </c>
      <c r="U3299" s="1">
        <v>40657</v>
      </c>
      <c r="V3299" s="3">
        <v>43.518299999999996</v>
      </c>
      <c r="W3299">
        <v>3</v>
      </c>
      <c r="X3299" s="2">
        <v>63.07</v>
      </c>
      <c r="Y3299">
        <v>91537</v>
      </c>
      <c r="Z3299" t="s">
        <v>127</v>
      </c>
      <c r="AA3299">
        <v>2011</v>
      </c>
      <c r="AB3299" t="str">
        <f>IF(samplesuperstore_cleaned[[#This Row],[discount]]=0,"0%",IF(samplesuperstore_cleaned[[#This Row],[discount]]=0.02,"1-2%",IF(samplesuperstore_cleaned[[#This Row],[discount]]&lt;=0.04,"3-4%",IF(samplesuperstore_cleaned[[#This Row],[discount]]&lt;=0.06,"5-6%",IF(samplesuperstore_cleaned[[#This Row],[discount]]=0.08,"7-8%","9-10%")))))</f>
        <v>3-4%</v>
      </c>
    </row>
    <row r="3300" spans="1:28" x14ac:dyDescent="0.3">
      <c r="A3300">
        <v>4374</v>
      </c>
      <c r="B3300">
        <v>23600</v>
      </c>
      <c r="C3300" t="s">
        <v>39</v>
      </c>
      <c r="D3300" s="3">
        <v>0.09</v>
      </c>
      <c r="E3300">
        <v>20.239999999999998</v>
      </c>
      <c r="F3300">
        <v>6.67</v>
      </c>
      <c r="G3300">
        <v>1648</v>
      </c>
      <c r="H3300" t="s">
        <v>3402</v>
      </c>
      <c r="I3300" t="s">
        <v>29</v>
      </c>
      <c r="J3300" t="s">
        <v>30</v>
      </c>
      <c r="K3300" t="s">
        <v>67</v>
      </c>
      <c r="L3300" t="s">
        <v>104</v>
      </c>
      <c r="M3300" t="s">
        <v>52</v>
      </c>
      <c r="N3300" t="s">
        <v>1019</v>
      </c>
      <c r="O3300">
        <v>0.49</v>
      </c>
      <c r="P3300" t="s">
        <v>35</v>
      </c>
      <c r="Q3300" t="s">
        <v>36</v>
      </c>
      <c r="R3300" t="s">
        <v>3403</v>
      </c>
      <c r="S3300">
        <v>60098</v>
      </c>
      <c r="T3300" s="1">
        <v>41131</v>
      </c>
      <c r="U3300" s="1">
        <v>41132</v>
      </c>
      <c r="V3300" s="3">
        <v>43.476899999999993</v>
      </c>
      <c r="W3300">
        <v>3</v>
      </c>
      <c r="X3300" s="2">
        <v>63.01</v>
      </c>
      <c r="Y3300">
        <v>91047</v>
      </c>
      <c r="Z3300" t="s">
        <v>107</v>
      </c>
      <c r="AA3300">
        <v>2012</v>
      </c>
      <c r="AB3300" t="str">
        <f>IF(samplesuperstore_cleaned[[#This Row],[discount]]=0,"0%",IF(samplesuperstore_cleaned[[#This Row],[discount]]=0.02,"1-2%",IF(samplesuperstore_cleaned[[#This Row],[discount]]&lt;=0.04,"3-4%",IF(samplesuperstore_cleaned[[#This Row],[discount]]&lt;=0.06,"5-6%",IF(samplesuperstore_cleaned[[#This Row],[discount]]=0.08,"7-8%","9-10%")))))</f>
        <v>9-10%</v>
      </c>
    </row>
    <row r="3301" spans="1:28" x14ac:dyDescent="0.3">
      <c r="A3301">
        <v>2290</v>
      </c>
      <c r="B3301">
        <v>19061</v>
      </c>
      <c r="C3301" t="s">
        <v>27</v>
      </c>
      <c r="D3301" s="3">
        <v>0.01</v>
      </c>
      <c r="E3301">
        <v>10.06</v>
      </c>
      <c r="F3301">
        <v>2.06</v>
      </c>
      <c r="G3301">
        <v>885</v>
      </c>
      <c r="H3301" t="s">
        <v>2257</v>
      </c>
      <c r="I3301" t="s">
        <v>29</v>
      </c>
      <c r="J3301" t="s">
        <v>244</v>
      </c>
      <c r="K3301" t="s">
        <v>67</v>
      </c>
      <c r="L3301" t="s">
        <v>104</v>
      </c>
      <c r="M3301" t="s">
        <v>43</v>
      </c>
      <c r="N3301" t="s">
        <v>198</v>
      </c>
      <c r="O3301">
        <v>0.46</v>
      </c>
      <c r="P3301" t="s">
        <v>35</v>
      </c>
      <c r="Q3301" t="s">
        <v>255</v>
      </c>
      <c r="R3301" t="s">
        <v>2162</v>
      </c>
      <c r="S3301">
        <v>79109</v>
      </c>
      <c r="T3301" s="1">
        <v>41414</v>
      </c>
      <c r="U3301" s="1">
        <v>41416</v>
      </c>
      <c r="V3301" s="3">
        <v>43.380299999999998</v>
      </c>
      <c r="W3301">
        <v>6</v>
      </c>
      <c r="X3301" s="2">
        <v>62.87</v>
      </c>
      <c r="Y3301">
        <v>89555</v>
      </c>
      <c r="Z3301" t="s">
        <v>38</v>
      </c>
      <c r="AA3301">
        <v>2013</v>
      </c>
      <c r="AB3301" t="str">
        <f>IF(samplesuperstore_cleaned[[#This Row],[discount]]=0,"0%",IF(samplesuperstore_cleaned[[#This Row],[discount]]=0.02,"1-2%",IF(samplesuperstore_cleaned[[#This Row],[discount]]&lt;=0.04,"3-4%",IF(samplesuperstore_cleaned[[#This Row],[discount]]&lt;=0.06,"5-6%",IF(samplesuperstore_cleaned[[#This Row],[discount]]=0.08,"7-8%","9-10%")))))</f>
        <v>3-4%</v>
      </c>
    </row>
    <row r="3302" spans="1:28" x14ac:dyDescent="0.3">
      <c r="A3302">
        <v>1694</v>
      </c>
      <c r="B3302">
        <v>2417</v>
      </c>
      <c r="C3302" t="s">
        <v>60</v>
      </c>
      <c r="D3302" s="3">
        <v>0.01</v>
      </c>
      <c r="E3302">
        <v>2.88</v>
      </c>
      <c r="F3302">
        <v>0.5</v>
      </c>
      <c r="G3302">
        <v>640</v>
      </c>
      <c r="H3302" t="s">
        <v>1832</v>
      </c>
      <c r="I3302" t="s">
        <v>29</v>
      </c>
      <c r="J3302" t="s">
        <v>244</v>
      </c>
      <c r="K3302" t="s">
        <v>31</v>
      </c>
      <c r="L3302" t="s">
        <v>32</v>
      </c>
      <c r="M3302" t="s">
        <v>33</v>
      </c>
      <c r="N3302" t="s">
        <v>34</v>
      </c>
      <c r="O3302">
        <v>0.36</v>
      </c>
      <c r="P3302" t="s">
        <v>45</v>
      </c>
      <c r="Q3302" t="s">
        <v>46</v>
      </c>
      <c r="R3302" t="s">
        <v>520</v>
      </c>
      <c r="S3302">
        <v>98119</v>
      </c>
      <c r="T3302" s="1">
        <v>40786</v>
      </c>
      <c r="U3302" s="1">
        <v>40788</v>
      </c>
      <c r="V3302" s="3">
        <v>43.37</v>
      </c>
      <c r="W3302">
        <v>67</v>
      </c>
      <c r="X3302" s="2">
        <v>191.93</v>
      </c>
      <c r="Y3302">
        <v>17542</v>
      </c>
      <c r="Z3302" t="s">
        <v>107</v>
      </c>
      <c r="AA3302">
        <v>2011</v>
      </c>
      <c r="AB3302" t="str">
        <f>IF(samplesuperstore_cleaned[[#This Row],[discount]]=0,"0%",IF(samplesuperstore_cleaned[[#This Row],[discount]]=0.02,"1-2%",IF(samplesuperstore_cleaned[[#This Row],[discount]]&lt;=0.04,"3-4%",IF(samplesuperstore_cleaned[[#This Row],[discount]]&lt;=0.06,"5-6%",IF(samplesuperstore_cleaned[[#This Row],[discount]]=0.08,"7-8%","9-10%")))))</f>
        <v>3-4%</v>
      </c>
    </row>
    <row r="3303" spans="1:28" x14ac:dyDescent="0.3">
      <c r="A3303">
        <v>1332</v>
      </c>
      <c r="B3303">
        <v>18934</v>
      </c>
      <c r="C3303" t="s">
        <v>57</v>
      </c>
      <c r="D3303" s="3">
        <v>0.1</v>
      </c>
      <c r="E3303">
        <v>34.76</v>
      </c>
      <c r="F3303">
        <v>8.2200000000000006</v>
      </c>
      <c r="G3303">
        <v>521</v>
      </c>
      <c r="H3303" t="s">
        <v>1582</v>
      </c>
      <c r="I3303" t="s">
        <v>29</v>
      </c>
      <c r="J3303" t="s">
        <v>114</v>
      </c>
      <c r="K3303" t="s">
        <v>31</v>
      </c>
      <c r="L3303" t="s">
        <v>158</v>
      </c>
      <c r="M3303" t="s">
        <v>33</v>
      </c>
      <c r="N3303" t="s">
        <v>639</v>
      </c>
      <c r="O3303">
        <v>0.56999999999999995</v>
      </c>
      <c r="P3303" t="s">
        <v>45</v>
      </c>
      <c r="Q3303" t="s">
        <v>210</v>
      </c>
      <c r="R3303" t="s">
        <v>1135</v>
      </c>
      <c r="S3303">
        <v>97206</v>
      </c>
      <c r="T3303" s="1">
        <v>41306</v>
      </c>
      <c r="U3303" s="1">
        <v>41308</v>
      </c>
      <c r="V3303" s="3">
        <v>43.36</v>
      </c>
      <c r="W3303">
        <v>7</v>
      </c>
      <c r="X3303" s="2">
        <v>225.5</v>
      </c>
      <c r="Y3303">
        <v>89330</v>
      </c>
      <c r="Z3303" t="s">
        <v>112</v>
      </c>
      <c r="AA3303">
        <v>2013</v>
      </c>
      <c r="AB3303" t="str">
        <f>IF(samplesuperstore_cleaned[[#This Row],[discount]]=0,"0%",IF(samplesuperstore_cleaned[[#This Row],[discount]]=0.02,"1-2%",IF(samplesuperstore_cleaned[[#This Row],[discount]]&lt;=0.04,"3-4%",IF(samplesuperstore_cleaned[[#This Row],[discount]]&lt;=0.06,"5-6%",IF(samplesuperstore_cleaned[[#This Row],[discount]]=0.08,"7-8%","9-10%")))))</f>
        <v>9-10%</v>
      </c>
    </row>
    <row r="3304" spans="1:28" x14ac:dyDescent="0.3">
      <c r="A3304">
        <v>6551</v>
      </c>
      <c r="B3304">
        <v>19929</v>
      </c>
      <c r="C3304" t="s">
        <v>27</v>
      </c>
      <c r="D3304" s="3">
        <v>0.05</v>
      </c>
      <c r="E3304">
        <v>11.34</v>
      </c>
      <c r="F3304">
        <v>5.01</v>
      </c>
      <c r="G3304">
        <v>2409</v>
      </c>
      <c r="H3304" t="s">
        <v>4356</v>
      </c>
      <c r="I3304" t="s">
        <v>41</v>
      </c>
      <c r="J3304" t="s">
        <v>114</v>
      </c>
      <c r="K3304" t="s">
        <v>31</v>
      </c>
      <c r="L3304" t="s">
        <v>49</v>
      </c>
      <c r="M3304" t="s">
        <v>33</v>
      </c>
      <c r="N3304" t="s">
        <v>1471</v>
      </c>
      <c r="O3304">
        <v>0.36</v>
      </c>
      <c r="P3304" t="s">
        <v>35</v>
      </c>
      <c r="Q3304" t="s">
        <v>36</v>
      </c>
      <c r="R3304" t="s">
        <v>4357</v>
      </c>
      <c r="S3304">
        <v>60035</v>
      </c>
      <c r="T3304" s="1">
        <v>41009</v>
      </c>
      <c r="U3304" s="1">
        <v>41012</v>
      </c>
      <c r="V3304" s="3">
        <v>43.35</v>
      </c>
      <c r="W3304">
        <v>6</v>
      </c>
      <c r="X3304" s="2">
        <v>71.78</v>
      </c>
      <c r="Y3304">
        <v>85822</v>
      </c>
      <c r="Z3304" t="s">
        <v>127</v>
      </c>
      <c r="AA3304">
        <v>2012</v>
      </c>
      <c r="AB3304" t="str">
        <f>IF(samplesuperstore_cleaned[[#This Row],[discount]]=0,"0%",IF(samplesuperstore_cleaned[[#This Row],[discount]]=0.02,"1-2%",IF(samplesuperstore_cleaned[[#This Row],[discount]]&lt;=0.04,"3-4%",IF(samplesuperstore_cleaned[[#This Row],[discount]]&lt;=0.06,"5-6%",IF(samplesuperstore_cleaned[[#This Row],[discount]]=0.08,"7-8%","9-10%")))))</f>
        <v>5-6%</v>
      </c>
    </row>
    <row r="3305" spans="1:28" x14ac:dyDescent="0.3">
      <c r="A3305">
        <v>4725</v>
      </c>
      <c r="B3305">
        <v>19477</v>
      </c>
      <c r="C3305" t="s">
        <v>60</v>
      </c>
      <c r="D3305" s="3">
        <v>0.04</v>
      </c>
      <c r="E3305">
        <v>8.5</v>
      </c>
      <c r="F3305">
        <v>1.99</v>
      </c>
      <c r="G3305">
        <v>1754</v>
      </c>
      <c r="H3305" t="s">
        <v>3544</v>
      </c>
      <c r="I3305" t="s">
        <v>29</v>
      </c>
      <c r="J3305" t="s">
        <v>244</v>
      </c>
      <c r="K3305" t="s">
        <v>54</v>
      </c>
      <c r="L3305" t="s">
        <v>181</v>
      </c>
      <c r="M3305" t="s">
        <v>52</v>
      </c>
      <c r="N3305" t="s">
        <v>658</v>
      </c>
      <c r="O3305">
        <v>0.49</v>
      </c>
      <c r="P3305" t="s">
        <v>45</v>
      </c>
      <c r="Q3305" t="s">
        <v>70</v>
      </c>
      <c r="R3305" t="s">
        <v>3412</v>
      </c>
      <c r="S3305">
        <v>90503</v>
      </c>
      <c r="T3305" s="1">
        <v>40417</v>
      </c>
      <c r="U3305" s="1">
        <v>40421</v>
      </c>
      <c r="V3305" s="3">
        <v>43.275199999999998</v>
      </c>
      <c r="W3305">
        <v>14</v>
      </c>
      <c r="X3305" s="2">
        <v>118.57</v>
      </c>
      <c r="Y3305">
        <v>90178</v>
      </c>
      <c r="Z3305" t="s">
        <v>107</v>
      </c>
      <c r="AA3305">
        <v>2010</v>
      </c>
      <c r="AB3305" t="str">
        <f>IF(samplesuperstore_cleaned[[#This Row],[discount]]=0,"0%",IF(samplesuperstore_cleaned[[#This Row],[discount]]=0.02,"1-2%",IF(samplesuperstore_cleaned[[#This Row],[discount]]&lt;=0.04,"3-4%",IF(samplesuperstore_cleaned[[#This Row],[discount]]&lt;=0.06,"5-6%",IF(samplesuperstore_cleaned[[#This Row],[discount]]=0.08,"7-8%","9-10%")))))</f>
        <v>3-4%</v>
      </c>
    </row>
    <row r="3306" spans="1:28" x14ac:dyDescent="0.3">
      <c r="A3306">
        <v>107</v>
      </c>
      <c r="B3306">
        <v>23754</v>
      </c>
      <c r="C3306" t="s">
        <v>27</v>
      </c>
      <c r="D3306" s="3">
        <v>0.03</v>
      </c>
      <c r="E3306">
        <v>20.99</v>
      </c>
      <c r="F3306">
        <v>1.25</v>
      </c>
      <c r="G3306">
        <v>42</v>
      </c>
      <c r="H3306" t="s">
        <v>243</v>
      </c>
      <c r="I3306" t="s">
        <v>29</v>
      </c>
      <c r="J3306" t="s">
        <v>244</v>
      </c>
      <c r="K3306" t="s">
        <v>54</v>
      </c>
      <c r="L3306" t="s">
        <v>55</v>
      </c>
      <c r="M3306" t="s">
        <v>52</v>
      </c>
      <c r="N3306" t="s">
        <v>247</v>
      </c>
      <c r="O3306">
        <v>0.83</v>
      </c>
      <c r="P3306" t="s">
        <v>45</v>
      </c>
      <c r="Q3306" t="s">
        <v>46</v>
      </c>
      <c r="R3306" t="s">
        <v>246</v>
      </c>
      <c r="S3306">
        <v>98373</v>
      </c>
      <c r="T3306" s="1">
        <v>41604</v>
      </c>
      <c r="U3306" s="1">
        <v>41605</v>
      </c>
      <c r="V3306" s="3">
        <v>43.271712000000022</v>
      </c>
      <c r="W3306">
        <v>9</v>
      </c>
      <c r="X3306" s="2">
        <v>158.27000000000001</v>
      </c>
      <c r="Y3306">
        <v>91458</v>
      </c>
      <c r="Z3306" t="s">
        <v>59</v>
      </c>
      <c r="AA3306">
        <v>2013</v>
      </c>
      <c r="AB3306" t="str">
        <f>IF(samplesuperstore_cleaned[[#This Row],[discount]]=0,"0%",IF(samplesuperstore_cleaned[[#This Row],[discount]]=0.02,"1-2%",IF(samplesuperstore_cleaned[[#This Row],[discount]]&lt;=0.04,"3-4%",IF(samplesuperstore_cleaned[[#This Row],[discount]]&lt;=0.06,"5-6%",IF(samplesuperstore_cleaned[[#This Row],[discount]]=0.08,"7-8%","9-10%")))))</f>
        <v>3-4%</v>
      </c>
    </row>
    <row r="3307" spans="1:28" x14ac:dyDescent="0.3">
      <c r="A3307">
        <v>703</v>
      </c>
      <c r="B3307">
        <v>23025</v>
      </c>
      <c r="C3307" t="s">
        <v>39</v>
      </c>
      <c r="D3307" s="3">
        <v>0.04</v>
      </c>
      <c r="E3307">
        <v>4.91</v>
      </c>
      <c r="F3307">
        <v>0.5</v>
      </c>
      <c r="G3307">
        <v>269</v>
      </c>
      <c r="H3307" t="s">
        <v>968</v>
      </c>
      <c r="I3307" t="s">
        <v>29</v>
      </c>
      <c r="J3307" t="s">
        <v>66</v>
      </c>
      <c r="K3307" t="s">
        <v>31</v>
      </c>
      <c r="L3307" t="s">
        <v>32</v>
      </c>
      <c r="M3307" t="s">
        <v>33</v>
      </c>
      <c r="N3307" t="s">
        <v>971</v>
      </c>
      <c r="O3307">
        <v>0.36</v>
      </c>
      <c r="P3307" t="s">
        <v>45</v>
      </c>
      <c r="Q3307" t="s">
        <v>764</v>
      </c>
      <c r="R3307" t="s">
        <v>969</v>
      </c>
      <c r="S3307">
        <v>85234</v>
      </c>
      <c r="T3307" s="1">
        <v>40692</v>
      </c>
      <c r="U3307" s="1">
        <v>40693</v>
      </c>
      <c r="V3307" s="3">
        <v>43.125</v>
      </c>
      <c r="W3307">
        <v>13</v>
      </c>
      <c r="X3307" s="2">
        <v>62.5</v>
      </c>
      <c r="Y3307">
        <v>88944</v>
      </c>
      <c r="Z3307" t="s">
        <v>38</v>
      </c>
      <c r="AA3307">
        <v>2011</v>
      </c>
      <c r="AB3307" t="str">
        <f>IF(samplesuperstore_cleaned[[#This Row],[discount]]=0,"0%",IF(samplesuperstore_cleaned[[#This Row],[discount]]=0.02,"1-2%",IF(samplesuperstore_cleaned[[#This Row],[discount]]&lt;=0.04,"3-4%",IF(samplesuperstore_cleaned[[#This Row],[discount]]&lt;=0.06,"5-6%",IF(samplesuperstore_cleaned[[#This Row],[discount]]=0.08,"7-8%","9-10%")))))</f>
        <v>3-4%</v>
      </c>
    </row>
    <row r="3308" spans="1:28" x14ac:dyDescent="0.3">
      <c r="A3308">
        <v>7984</v>
      </c>
      <c r="B3308">
        <v>18282</v>
      </c>
      <c r="C3308" t="s">
        <v>57</v>
      </c>
      <c r="D3308" s="3">
        <v>0.06</v>
      </c>
      <c r="E3308">
        <v>10.91</v>
      </c>
      <c r="F3308">
        <v>2.99</v>
      </c>
      <c r="G3308">
        <v>2903</v>
      </c>
      <c r="H3308" t="s">
        <v>4937</v>
      </c>
      <c r="I3308" t="s">
        <v>29</v>
      </c>
      <c r="J3308" t="s">
        <v>114</v>
      </c>
      <c r="K3308" t="s">
        <v>31</v>
      </c>
      <c r="L3308" t="s">
        <v>138</v>
      </c>
      <c r="M3308" t="s">
        <v>33</v>
      </c>
      <c r="N3308" t="s">
        <v>2206</v>
      </c>
      <c r="O3308">
        <v>0.38</v>
      </c>
      <c r="P3308" t="s">
        <v>84</v>
      </c>
      <c r="Q3308" t="s">
        <v>394</v>
      </c>
      <c r="R3308" t="s">
        <v>4923</v>
      </c>
      <c r="S3308">
        <v>43068</v>
      </c>
      <c r="T3308" s="1">
        <v>40876</v>
      </c>
      <c r="U3308" s="1">
        <v>40876</v>
      </c>
      <c r="V3308" s="3">
        <v>43.103500000000011</v>
      </c>
      <c r="W3308">
        <v>11</v>
      </c>
      <c r="X3308" s="2">
        <v>116.46</v>
      </c>
      <c r="Y3308">
        <v>87376</v>
      </c>
      <c r="Z3308" t="s">
        <v>59</v>
      </c>
      <c r="AA3308">
        <v>2011</v>
      </c>
      <c r="AB3308" t="str">
        <f>IF(samplesuperstore_cleaned[[#This Row],[discount]]=0,"0%",IF(samplesuperstore_cleaned[[#This Row],[discount]]=0.02,"1-2%",IF(samplesuperstore_cleaned[[#This Row],[discount]]&lt;=0.04,"3-4%",IF(samplesuperstore_cleaned[[#This Row],[discount]]&lt;=0.06,"5-6%",IF(samplesuperstore_cleaned[[#This Row],[discount]]=0.08,"7-8%","9-10%")))))</f>
        <v>5-6%</v>
      </c>
    </row>
    <row r="3309" spans="1:28" x14ac:dyDescent="0.3">
      <c r="A3309">
        <v>9112</v>
      </c>
      <c r="B3309">
        <v>23761</v>
      </c>
      <c r="C3309" t="s">
        <v>27</v>
      </c>
      <c r="D3309" s="3">
        <v>0.03</v>
      </c>
      <c r="E3309">
        <v>7.4</v>
      </c>
      <c r="F3309">
        <v>1.71</v>
      </c>
      <c r="G3309">
        <v>3290</v>
      </c>
      <c r="H3309" t="s">
        <v>5374</v>
      </c>
      <c r="I3309" t="s">
        <v>41</v>
      </c>
      <c r="J3309" t="s">
        <v>30</v>
      </c>
      <c r="K3309" t="s">
        <v>31</v>
      </c>
      <c r="L3309" t="s">
        <v>49</v>
      </c>
      <c r="M3309" t="s">
        <v>43</v>
      </c>
      <c r="N3309" t="s">
        <v>1797</v>
      </c>
      <c r="O3309">
        <v>0.4</v>
      </c>
      <c r="P3309" t="s">
        <v>84</v>
      </c>
      <c r="Q3309" t="s">
        <v>466</v>
      </c>
      <c r="R3309" t="s">
        <v>2084</v>
      </c>
      <c r="S3309">
        <v>6484</v>
      </c>
      <c r="T3309" s="1">
        <v>41154</v>
      </c>
      <c r="U3309" s="1">
        <v>41155</v>
      </c>
      <c r="V3309" s="3">
        <v>42.86</v>
      </c>
      <c r="W3309">
        <v>10</v>
      </c>
      <c r="X3309" s="2">
        <v>74.16</v>
      </c>
      <c r="Y3309">
        <v>86209</v>
      </c>
      <c r="Z3309" t="s">
        <v>173</v>
      </c>
      <c r="AA3309">
        <v>2012</v>
      </c>
      <c r="AB3309" t="str">
        <f>IF(samplesuperstore_cleaned[[#This Row],[discount]]=0,"0%",IF(samplesuperstore_cleaned[[#This Row],[discount]]=0.02,"1-2%",IF(samplesuperstore_cleaned[[#This Row],[discount]]&lt;=0.04,"3-4%",IF(samplesuperstore_cleaned[[#This Row],[discount]]&lt;=0.06,"5-6%",IF(samplesuperstore_cleaned[[#This Row],[discount]]=0.08,"7-8%","9-10%")))))</f>
        <v>3-4%</v>
      </c>
    </row>
    <row r="3310" spans="1:28" x14ac:dyDescent="0.3">
      <c r="A3310">
        <v>9105</v>
      </c>
      <c r="B3310">
        <v>5761</v>
      </c>
      <c r="C3310" t="s">
        <v>27</v>
      </c>
      <c r="D3310" s="3">
        <v>0.03</v>
      </c>
      <c r="E3310">
        <v>7.4</v>
      </c>
      <c r="F3310">
        <v>1.71</v>
      </c>
      <c r="G3310">
        <v>3289</v>
      </c>
      <c r="H3310" t="s">
        <v>5373</v>
      </c>
      <c r="I3310" t="s">
        <v>41</v>
      </c>
      <c r="J3310" t="s">
        <v>30</v>
      </c>
      <c r="K3310" t="s">
        <v>31</v>
      </c>
      <c r="L3310" t="s">
        <v>49</v>
      </c>
      <c r="M3310" t="s">
        <v>43</v>
      </c>
      <c r="N3310" t="s">
        <v>1797</v>
      </c>
      <c r="O3310">
        <v>0.4</v>
      </c>
      <c r="P3310" t="s">
        <v>45</v>
      </c>
      <c r="Q3310" t="s">
        <v>70</v>
      </c>
      <c r="R3310" t="s">
        <v>1646</v>
      </c>
      <c r="S3310">
        <v>90049</v>
      </c>
      <c r="T3310" s="1">
        <v>41154</v>
      </c>
      <c r="U3310" s="1">
        <v>41155</v>
      </c>
      <c r="V3310" s="3">
        <v>42.86</v>
      </c>
      <c r="W3310">
        <v>41</v>
      </c>
      <c r="X3310" s="2">
        <v>304.04000000000002</v>
      </c>
      <c r="Y3310">
        <v>40896</v>
      </c>
      <c r="Z3310" t="s">
        <v>173</v>
      </c>
      <c r="AA3310">
        <v>2012</v>
      </c>
      <c r="AB3310" t="str">
        <f>IF(samplesuperstore_cleaned[[#This Row],[discount]]=0,"0%",IF(samplesuperstore_cleaned[[#This Row],[discount]]=0.02,"1-2%",IF(samplesuperstore_cleaned[[#This Row],[discount]]&lt;=0.04,"3-4%",IF(samplesuperstore_cleaned[[#This Row],[discount]]&lt;=0.06,"5-6%",IF(samplesuperstore_cleaned[[#This Row],[discount]]=0.08,"7-8%","9-10%")))))</f>
        <v>3-4%</v>
      </c>
    </row>
    <row r="3311" spans="1:28" x14ac:dyDescent="0.3">
      <c r="A3311">
        <v>5011</v>
      </c>
      <c r="B3311">
        <v>21696</v>
      </c>
      <c r="C3311" t="s">
        <v>78</v>
      </c>
      <c r="D3311" s="3">
        <v>0.1</v>
      </c>
      <c r="E3311">
        <v>155.99</v>
      </c>
      <c r="F3311">
        <v>8.99</v>
      </c>
      <c r="G3311">
        <v>1847</v>
      </c>
      <c r="H3311" t="s">
        <v>3658</v>
      </c>
      <c r="I3311" t="s">
        <v>29</v>
      </c>
      <c r="J3311" t="s">
        <v>66</v>
      </c>
      <c r="K3311" t="s">
        <v>54</v>
      </c>
      <c r="L3311" t="s">
        <v>55</v>
      </c>
      <c r="M3311" t="s">
        <v>33</v>
      </c>
      <c r="N3311" t="s">
        <v>1764</v>
      </c>
      <c r="O3311">
        <v>0.55000000000000004</v>
      </c>
      <c r="P3311" t="s">
        <v>84</v>
      </c>
      <c r="Q3311" t="s">
        <v>125</v>
      </c>
      <c r="R3311" t="s">
        <v>3659</v>
      </c>
      <c r="S3311">
        <v>11741</v>
      </c>
      <c r="T3311" s="1">
        <v>41444</v>
      </c>
      <c r="U3311" s="1">
        <v>41445</v>
      </c>
      <c r="V3311" s="3">
        <v>42.778800000000004</v>
      </c>
      <c r="W3311">
        <v>6</v>
      </c>
      <c r="X3311" s="2">
        <v>744.64</v>
      </c>
      <c r="Y3311">
        <v>86048</v>
      </c>
      <c r="Z3311" t="s">
        <v>189</v>
      </c>
      <c r="AA3311">
        <v>2013</v>
      </c>
      <c r="AB3311" t="str">
        <f>IF(samplesuperstore_cleaned[[#This Row],[discount]]=0,"0%",IF(samplesuperstore_cleaned[[#This Row],[discount]]=0.02,"1-2%",IF(samplesuperstore_cleaned[[#This Row],[discount]]&lt;=0.04,"3-4%",IF(samplesuperstore_cleaned[[#This Row],[discount]]&lt;=0.06,"5-6%",IF(samplesuperstore_cleaned[[#This Row],[discount]]=0.08,"7-8%","9-10%")))))</f>
        <v>9-10%</v>
      </c>
    </row>
    <row r="3312" spans="1:28" x14ac:dyDescent="0.3">
      <c r="A3312">
        <v>4871</v>
      </c>
      <c r="B3312">
        <v>24233</v>
      </c>
      <c r="C3312" t="s">
        <v>39</v>
      </c>
      <c r="D3312" s="3">
        <v>0.04</v>
      </c>
      <c r="E3312">
        <v>10.98</v>
      </c>
      <c r="F3312">
        <v>3.37</v>
      </c>
      <c r="G3312">
        <v>1800</v>
      </c>
      <c r="H3312" t="s">
        <v>3601</v>
      </c>
      <c r="I3312" t="s">
        <v>29</v>
      </c>
      <c r="J3312" t="s">
        <v>30</v>
      </c>
      <c r="K3312" t="s">
        <v>31</v>
      </c>
      <c r="L3312" t="s">
        <v>51</v>
      </c>
      <c r="M3312" t="s">
        <v>52</v>
      </c>
      <c r="N3312" t="s">
        <v>109</v>
      </c>
      <c r="O3312">
        <v>0.56999999999999995</v>
      </c>
      <c r="P3312" t="s">
        <v>35</v>
      </c>
      <c r="Q3312" t="s">
        <v>859</v>
      </c>
      <c r="R3312" t="s">
        <v>3602</v>
      </c>
      <c r="S3312">
        <v>52722</v>
      </c>
      <c r="T3312" s="1">
        <v>40621</v>
      </c>
      <c r="U3312" s="1">
        <v>40622</v>
      </c>
      <c r="V3312" s="3">
        <v>42.76</v>
      </c>
      <c r="W3312">
        <v>12</v>
      </c>
      <c r="X3312" s="2">
        <v>132.43</v>
      </c>
      <c r="Y3312">
        <v>85844</v>
      </c>
      <c r="Z3312" t="s">
        <v>165</v>
      </c>
      <c r="AA3312">
        <v>2011</v>
      </c>
      <c r="AB3312" t="str">
        <f>IF(samplesuperstore_cleaned[[#This Row],[discount]]=0,"0%",IF(samplesuperstore_cleaned[[#This Row],[discount]]=0.02,"1-2%",IF(samplesuperstore_cleaned[[#This Row],[discount]]&lt;=0.04,"3-4%",IF(samplesuperstore_cleaned[[#This Row],[discount]]&lt;=0.06,"5-6%",IF(samplesuperstore_cleaned[[#This Row],[discount]]=0.08,"7-8%","9-10%")))))</f>
        <v>3-4%</v>
      </c>
    </row>
    <row r="3313" spans="1:28" x14ac:dyDescent="0.3">
      <c r="A3313">
        <v>5819</v>
      </c>
      <c r="B3313">
        <v>21494</v>
      </c>
      <c r="C3313" t="s">
        <v>27</v>
      </c>
      <c r="D3313" s="3">
        <v>0.08</v>
      </c>
      <c r="E3313">
        <v>7.08</v>
      </c>
      <c r="F3313">
        <v>2.35</v>
      </c>
      <c r="G3313">
        <v>2131</v>
      </c>
      <c r="H3313" t="s">
        <v>4018</v>
      </c>
      <c r="I3313" t="s">
        <v>29</v>
      </c>
      <c r="J3313" t="s">
        <v>66</v>
      </c>
      <c r="K3313" t="s">
        <v>31</v>
      </c>
      <c r="L3313" t="s">
        <v>42</v>
      </c>
      <c r="M3313" t="s">
        <v>43</v>
      </c>
      <c r="N3313" t="s">
        <v>239</v>
      </c>
      <c r="O3313">
        <v>0.47</v>
      </c>
      <c r="P3313" t="s">
        <v>35</v>
      </c>
      <c r="Q3313" t="s">
        <v>807</v>
      </c>
      <c r="R3313" t="s">
        <v>4019</v>
      </c>
      <c r="S3313">
        <v>64118</v>
      </c>
      <c r="T3313" s="1">
        <v>41141</v>
      </c>
      <c r="U3313" s="1">
        <v>41143</v>
      </c>
      <c r="V3313" s="3">
        <v>42.564800000000005</v>
      </c>
      <c r="W3313">
        <v>18</v>
      </c>
      <c r="X3313" s="2">
        <v>123.08</v>
      </c>
      <c r="Y3313">
        <v>90085</v>
      </c>
      <c r="Z3313" t="s">
        <v>107</v>
      </c>
      <c r="AA3313">
        <v>2012</v>
      </c>
      <c r="AB3313" t="str">
        <f>IF(samplesuperstore_cleaned[[#This Row],[discount]]=0,"0%",IF(samplesuperstore_cleaned[[#This Row],[discount]]=0.02,"1-2%",IF(samplesuperstore_cleaned[[#This Row],[discount]]&lt;=0.04,"3-4%",IF(samplesuperstore_cleaned[[#This Row],[discount]]&lt;=0.06,"5-6%",IF(samplesuperstore_cleaned[[#This Row],[discount]]=0.08,"7-8%","9-10%")))))</f>
        <v>7-8%</v>
      </c>
    </row>
    <row r="3314" spans="1:28" x14ac:dyDescent="0.3">
      <c r="A3314">
        <v>6226</v>
      </c>
      <c r="B3314">
        <v>20814</v>
      </c>
      <c r="C3314" t="s">
        <v>57</v>
      </c>
      <c r="D3314" s="3">
        <v>0</v>
      </c>
      <c r="E3314">
        <v>20.95</v>
      </c>
      <c r="F3314">
        <v>4</v>
      </c>
      <c r="G3314">
        <v>2286</v>
      </c>
      <c r="H3314" t="s">
        <v>4206</v>
      </c>
      <c r="I3314" t="s">
        <v>29</v>
      </c>
      <c r="J3314" t="s">
        <v>30</v>
      </c>
      <c r="K3314" t="s">
        <v>54</v>
      </c>
      <c r="L3314" t="s">
        <v>181</v>
      </c>
      <c r="M3314" t="s">
        <v>33</v>
      </c>
      <c r="N3314" t="s">
        <v>1839</v>
      </c>
      <c r="O3314">
        <v>0.6</v>
      </c>
      <c r="P3314" t="s">
        <v>260</v>
      </c>
      <c r="Q3314" t="s">
        <v>2115</v>
      </c>
      <c r="R3314" t="s">
        <v>4207</v>
      </c>
      <c r="S3314">
        <v>29301</v>
      </c>
      <c r="T3314" s="1">
        <v>41586</v>
      </c>
      <c r="U3314" s="1">
        <v>41587</v>
      </c>
      <c r="V3314" s="3">
        <v>42.48</v>
      </c>
      <c r="W3314">
        <v>5</v>
      </c>
      <c r="X3314" s="2">
        <v>117.13</v>
      </c>
      <c r="Y3314">
        <v>90152</v>
      </c>
      <c r="Z3314" t="s">
        <v>59</v>
      </c>
      <c r="AA3314">
        <v>2013</v>
      </c>
      <c r="AB3314" t="str">
        <f>IF(samplesuperstore_cleaned[[#This Row],[discount]]=0,"0%",IF(samplesuperstore_cleaned[[#This Row],[discount]]=0.02,"1-2%",IF(samplesuperstore_cleaned[[#This Row],[discount]]&lt;=0.04,"3-4%",IF(samplesuperstore_cleaned[[#This Row],[discount]]&lt;=0.06,"5-6%",IF(samplesuperstore_cleaned[[#This Row],[discount]]=0.08,"7-8%","9-10%")))))</f>
        <v>0%</v>
      </c>
    </row>
    <row r="3315" spans="1:28" x14ac:dyDescent="0.3">
      <c r="A3315">
        <v>6657</v>
      </c>
      <c r="B3315">
        <v>24216</v>
      </c>
      <c r="C3315" t="s">
        <v>57</v>
      </c>
      <c r="D3315" s="3">
        <v>7.0000000000000007E-2</v>
      </c>
      <c r="E3315">
        <v>5.98</v>
      </c>
      <c r="F3315">
        <v>0.96</v>
      </c>
      <c r="G3315">
        <v>2448</v>
      </c>
      <c r="H3315" t="s">
        <v>4402</v>
      </c>
      <c r="I3315" t="s">
        <v>29</v>
      </c>
      <c r="J3315" t="s">
        <v>244</v>
      </c>
      <c r="K3315" t="s">
        <v>31</v>
      </c>
      <c r="L3315" t="s">
        <v>42</v>
      </c>
      <c r="M3315" t="s">
        <v>43</v>
      </c>
      <c r="N3315" t="s">
        <v>1489</v>
      </c>
      <c r="O3315">
        <v>0.6</v>
      </c>
      <c r="P3315" t="s">
        <v>35</v>
      </c>
      <c r="Q3315" t="s">
        <v>116</v>
      </c>
      <c r="R3315" t="s">
        <v>4403</v>
      </c>
      <c r="S3315">
        <v>55410</v>
      </c>
      <c r="T3315" s="1">
        <v>41059</v>
      </c>
      <c r="U3315" s="1">
        <v>41059</v>
      </c>
      <c r="V3315" s="3">
        <v>42.45</v>
      </c>
      <c r="W3315">
        <v>20</v>
      </c>
      <c r="X3315" s="2">
        <v>112.72</v>
      </c>
      <c r="Y3315">
        <v>87792</v>
      </c>
      <c r="Z3315" t="s">
        <v>38</v>
      </c>
      <c r="AA3315">
        <v>2012</v>
      </c>
      <c r="AB3315" t="str">
        <f>IF(samplesuperstore_cleaned[[#This Row],[discount]]=0,"0%",IF(samplesuperstore_cleaned[[#This Row],[discount]]=0.02,"1-2%",IF(samplesuperstore_cleaned[[#This Row],[discount]]&lt;=0.04,"3-4%",IF(samplesuperstore_cleaned[[#This Row],[discount]]&lt;=0.06,"5-6%",IF(samplesuperstore_cleaned[[#This Row],[discount]]=0.08,"7-8%","9-10%")))))</f>
        <v>9-10%</v>
      </c>
    </row>
    <row r="3316" spans="1:28" x14ac:dyDescent="0.3">
      <c r="A3316">
        <v>6983</v>
      </c>
      <c r="B3316">
        <v>19609</v>
      </c>
      <c r="C3316" t="s">
        <v>27</v>
      </c>
      <c r="D3316" s="3">
        <v>0.05</v>
      </c>
      <c r="E3316">
        <v>65.989999999999995</v>
      </c>
      <c r="F3316">
        <v>8.99</v>
      </c>
      <c r="G3316">
        <v>2554</v>
      </c>
      <c r="H3316" t="s">
        <v>4535</v>
      </c>
      <c r="I3316" t="s">
        <v>29</v>
      </c>
      <c r="J3316" t="s">
        <v>66</v>
      </c>
      <c r="K3316" t="s">
        <v>54</v>
      </c>
      <c r="L3316" t="s">
        <v>55</v>
      </c>
      <c r="M3316" t="s">
        <v>33</v>
      </c>
      <c r="N3316" t="s">
        <v>779</v>
      </c>
      <c r="O3316">
        <v>0.56000000000000005</v>
      </c>
      <c r="P3316" t="s">
        <v>35</v>
      </c>
      <c r="Q3316" t="s">
        <v>3170</v>
      </c>
      <c r="R3316" t="s">
        <v>4536</v>
      </c>
      <c r="S3316">
        <v>54601</v>
      </c>
      <c r="T3316" s="1">
        <v>41223</v>
      </c>
      <c r="U3316" s="1">
        <v>41225</v>
      </c>
      <c r="V3316" s="3">
        <v>42.407399999999996</v>
      </c>
      <c r="W3316">
        <v>1</v>
      </c>
      <c r="X3316" s="2">
        <v>61.46</v>
      </c>
      <c r="Y3316">
        <v>86532</v>
      </c>
      <c r="Z3316" t="s">
        <v>59</v>
      </c>
      <c r="AA3316">
        <v>2012</v>
      </c>
      <c r="AB3316" t="str">
        <f>IF(samplesuperstore_cleaned[[#This Row],[discount]]=0,"0%",IF(samplesuperstore_cleaned[[#This Row],[discount]]=0.02,"1-2%",IF(samplesuperstore_cleaned[[#This Row],[discount]]&lt;=0.04,"3-4%",IF(samplesuperstore_cleaned[[#This Row],[discount]]&lt;=0.06,"5-6%",IF(samplesuperstore_cleaned[[#This Row],[discount]]=0.08,"7-8%","9-10%")))))</f>
        <v>5-6%</v>
      </c>
    </row>
    <row r="3317" spans="1:28" x14ac:dyDescent="0.3">
      <c r="A3317">
        <v>1547</v>
      </c>
      <c r="B3317">
        <v>22283</v>
      </c>
      <c r="C3317" t="s">
        <v>39</v>
      </c>
      <c r="D3317" s="3">
        <v>0.01</v>
      </c>
      <c r="E3317">
        <v>5.84</v>
      </c>
      <c r="F3317">
        <v>1.2</v>
      </c>
      <c r="G3317">
        <v>594</v>
      </c>
      <c r="H3317" t="s">
        <v>1733</v>
      </c>
      <c r="I3317" t="s">
        <v>29</v>
      </c>
      <c r="J3317" t="s">
        <v>244</v>
      </c>
      <c r="K3317" t="s">
        <v>31</v>
      </c>
      <c r="L3317" t="s">
        <v>42</v>
      </c>
      <c r="M3317" t="s">
        <v>43</v>
      </c>
      <c r="N3317" t="s">
        <v>296</v>
      </c>
      <c r="O3317">
        <v>0.55000000000000004</v>
      </c>
      <c r="P3317" t="s">
        <v>35</v>
      </c>
      <c r="Q3317" t="s">
        <v>1549</v>
      </c>
      <c r="R3317" t="s">
        <v>1734</v>
      </c>
      <c r="S3317">
        <v>46016</v>
      </c>
      <c r="T3317" s="1">
        <v>41577</v>
      </c>
      <c r="U3317" s="1">
        <v>41579</v>
      </c>
      <c r="V3317" s="3">
        <v>42.34</v>
      </c>
      <c r="W3317">
        <v>17</v>
      </c>
      <c r="X3317" s="2">
        <v>102.83</v>
      </c>
      <c r="Y3317">
        <v>86325</v>
      </c>
      <c r="Z3317" t="s">
        <v>87</v>
      </c>
      <c r="AA3317">
        <v>2013</v>
      </c>
      <c r="AB3317" t="str">
        <f>IF(samplesuperstore_cleaned[[#This Row],[discount]]=0,"0%",IF(samplesuperstore_cleaned[[#This Row],[discount]]=0.02,"1-2%",IF(samplesuperstore_cleaned[[#This Row],[discount]]&lt;=0.04,"3-4%",IF(samplesuperstore_cleaned[[#This Row],[discount]]&lt;=0.06,"5-6%",IF(samplesuperstore_cleaned[[#This Row],[discount]]=0.08,"7-8%","9-10%")))))</f>
        <v>3-4%</v>
      </c>
    </row>
    <row r="3318" spans="1:28" x14ac:dyDescent="0.3">
      <c r="A3318">
        <v>7081</v>
      </c>
      <c r="B3318">
        <v>26064</v>
      </c>
      <c r="C3318" t="s">
        <v>57</v>
      </c>
      <c r="D3318" s="3">
        <v>0.09</v>
      </c>
      <c r="E3318">
        <v>3.98</v>
      </c>
      <c r="F3318">
        <v>2.97</v>
      </c>
      <c r="G3318">
        <v>2580</v>
      </c>
      <c r="H3318" t="s">
        <v>4567</v>
      </c>
      <c r="I3318" t="s">
        <v>29</v>
      </c>
      <c r="J3318" t="s">
        <v>66</v>
      </c>
      <c r="K3318" t="s">
        <v>31</v>
      </c>
      <c r="L3318" t="s">
        <v>49</v>
      </c>
      <c r="M3318" t="s">
        <v>43</v>
      </c>
      <c r="N3318" t="s">
        <v>998</v>
      </c>
      <c r="O3318">
        <v>0.35</v>
      </c>
      <c r="P3318" t="s">
        <v>260</v>
      </c>
      <c r="Q3318" t="s">
        <v>2727</v>
      </c>
      <c r="R3318" t="s">
        <v>4568</v>
      </c>
      <c r="S3318">
        <v>36067</v>
      </c>
      <c r="T3318" s="1">
        <v>41535</v>
      </c>
      <c r="U3318" s="1">
        <v>41535</v>
      </c>
      <c r="V3318" s="3">
        <v>42.287999999999997</v>
      </c>
      <c r="W3318">
        <v>2</v>
      </c>
      <c r="X3318" s="2">
        <v>9.17</v>
      </c>
      <c r="Y3318">
        <v>88310</v>
      </c>
      <c r="Z3318" t="s">
        <v>173</v>
      </c>
      <c r="AA3318">
        <v>2013</v>
      </c>
      <c r="AB3318" t="str">
        <f>IF(samplesuperstore_cleaned[[#This Row],[discount]]=0,"0%",IF(samplesuperstore_cleaned[[#This Row],[discount]]=0.02,"1-2%",IF(samplesuperstore_cleaned[[#This Row],[discount]]&lt;=0.04,"3-4%",IF(samplesuperstore_cleaned[[#This Row],[discount]]&lt;=0.06,"5-6%",IF(samplesuperstore_cleaned[[#This Row],[discount]]=0.08,"7-8%","9-10%")))))</f>
        <v>9-10%</v>
      </c>
    </row>
    <row r="3319" spans="1:28" x14ac:dyDescent="0.3">
      <c r="A3319">
        <v>1470</v>
      </c>
      <c r="B3319">
        <v>5791</v>
      </c>
      <c r="C3319" t="s">
        <v>60</v>
      </c>
      <c r="D3319" s="3">
        <v>0.04</v>
      </c>
      <c r="E3319">
        <v>35.99</v>
      </c>
      <c r="F3319">
        <v>0.99</v>
      </c>
      <c r="G3319">
        <v>563</v>
      </c>
      <c r="H3319" t="s">
        <v>1667</v>
      </c>
      <c r="I3319" t="s">
        <v>29</v>
      </c>
      <c r="J3319" t="s">
        <v>66</v>
      </c>
      <c r="K3319" t="s">
        <v>54</v>
      </c>
      <c r="L3319" t="s">
        <v>55</v>
      </c>
      <c r="M3319" t="s">
        <v>52</v>
      </c>
      <c r="N3319" t="s">
        <v>648</v>
      </c>
      <c r="O3319">
        <v>0.35</v>
      </c>
      <c r="P3319" t="s">
        <v>35</v>
      </c>
      <c r="Q3319" t="s">
        <v>255</v>
      </c>
      <c r="R3319" t="s">
        <v>774</v>
      </c>
      <c r="S3319">
        <v>75081</v>
      </c>
      <c r="T3319" s="1">
        <v>41599</v>
      </c>
      <c r="U3319" s="1">
        <v>41606</v>
      </c>
      <c r="V3319" s="3">
        <v>42.272999999999954</v>
      </c>
      <c r="W3319">
        <v>36</v>
      </c>
      <c r="X3319" s="2">
        <v>1110.1099999999999</v>
      </c>
      <c r="Y3319">
        <v>41063</v>
      </c>
      <c r="Z3319" t="s">
        <v>59</v>
      </c>
      <c r="AA3319">
        <v>2013</v>
      </c>
      <c r="AB3319" t="str">
        <f>IF(samplesuperstore_cleaned[[#This Row],[discount]]=0,"0%",IF(samplesuperstore_cleaned[[#This Row],[discount]]=0.02,"1-2%",IF(samplesuperstore_cleaned[[#This Row],[discount]]&lt;=0.04,"3-4%",IF(samplesuperstore_cleaned[[#This Row],[discount]]&lt;=0.06,"5-6%",IF(samplesuperstore_cleaned[[#This Row],[discount]]=0.08,"7-8%","9-10%")))))</f>
        <v>3-4%</v>
      </c>
    </row>
    <row r="3320" spans="1:28" x14ac:dyDescent="0.3">
      <c r="A3320">
        <v>3493</v>
      </c>
      <c r="B3320">
        <v>20581</v>
      </c>
      <c r="C3320" t="s">
        <v>78</v>
      </c>
      <c r="D3320" s="3">
        <v>0.1</v>
      </c>
      <c r="E3320">
        <v>14.48</v>
      </c>
      <c r="F3320">
        <v>6.46</v>
      </c>
      <c r="G3320">
        <v>1315</v>
      </c>
      <c r="H3320" t="s">
        <v>2932</v>
      </c>
      <c r="I3320" t="s">
        <v>41</v>
      </c>
      <c r="J3320" t="s">
        <v>66</v>
      </c>
      <c r="K3320" t="s">
        <v>31</v>
      </c>
      <c r="L3320" t="s">
        <v>138</v>
      </c>
      <c r="M3320" t="s">
        <v>33</v>
      </c>
      <c r="N3320" t="s">
        <v>647</v>
      </c>
      <c r="O3320">
        <v>0.38</v>
      </c>
      <c r="P3320" t="s">
        <v>45</v>
      </c>
      <c r="Q3320" t="s">
        <v>644</v>
      </c>
      <c r="R3320" t="s">
        <v>2848</v>
      </c>
      <c r="S3320">
        <v>80906</v>
      </c>
      <c r="T3320" s="1">
        <v>40761</v>
      </c>
      <c r="U3320" s="1">
        <v>40764</v>
      </c>
      <c r="V3320" s="3">
        <v>42.256220000000006</v>
      </c>
      <c r="W3320">
        <v>11</v>
      </c>
      <c r="X3320" s="2">
        <v>160.26</v>
      </c>
      <c r="Y3320">
        <v>87605</v>
      </c>
      <c r="Z3320" t="s">
        <v>107</v>
      </c>
      <c r="AA3320">
        <v>2011</v>
      </c>
      <c r="AB3320" t="str">
        <f>IF(samplesuperstore_cleaned[[#This Row],[discount]]=0,"0%",IF(samplesuperstore_cleaned[[#This Row],[discount]]=0.02,"1-2%",IF(samplesuperstore_cleaned[[#This Row],[discount]]&lt;=0.04,"3-4%",IF(samplesuperstore_cleaned[[#This Row],[discount]]&lt;=0.06,"5-6%",IF(samplesuperstore_cleaned[[#This Row],[discount]]=0.08,"7-8%","9-10%")))))</f>
        <v>9-10%</v>
      </c>
    </row>
    <row r="3321" spans="1:28" x14ac:dyDescent="0.3">
      <c r="A3321">
        <v>4181</v>
      </c>
      <c r="B3321">
        <v>25203</v>
      </c>
      <c r="C3321" t="s">
        <v>57</v>
      </c>
      <c r="D3321" s="3">
        <v>0.09</v>
      </c>
      <c r="E3321">
        <v>26.31</v>
      </c>
      <c r="F3321">
        <v>5.89</v>
      </c>
      <c r="G3321">
        <v>1566</v>
      </c>
      <c r="H3321" t="s">
        <v>3291</v>
      </c>
      <c r="I3321" t="s">
        <v>29</v>
      </c>
      <c r="J3321" t="s">
        <v>114</v>
      </c>
      <c r="K3321" t="s">
        <v>54</v>
      </c>
      <c r="L3321" t="s">
        <v>181</v>
      </c>
      <c r="M3321" t="s">
        <v>33</v>
      </c>
      <c r="N3321" t="s">
        <v>2304</v>
      </c>
      <c r="O3321">
        <v>0.75</v>
      </c>
      <c r="P3321" t="s">
        <v>260</v>
      </c>
      <c r="Q3321" t="s">
        <v>929</v>
      </c>
      <c r="R3321" t="s">
        <v>3292</v>
      </c>
      <c r="S3321">
        <v>32720</v>
      </c>
      <c r="T3321" s="1">
        <v>41590</v>
      </c>
      <c r="U3321" s="1">
        <v>41591</v>
      </c>
      <c r="V3321" s="3">
        <v>42.233999999999995</v>
      </c>
      <c r="W3321">
        <v>9</v>
      </c>
      <c r="X3321" s="2">
        <v>229.4</v>
      </c>
      <c r="Y3321">
        <v>91269</v>
      </c>
      <c r="Z3321" t="s">
        <v>59</v>
      </c>
      <c r="AA3321">
        <v>2013</v>
      </c>
      <c r="AB3321" t="str">
        <f>IF(samplesuperstore_cleaned[[#This Row],[discount]]=0,"0%",IF(samplesuperstore_cleaned[[#This Row],[discount]]=0.02,"1-2%",IF(samplesuperstore_cleaned[[#This Row],[discount]]&lt;=0.04,"3-4%",IF(samplesuperstore_cleaned[[#This Row],[discount]]&lt;=0.06,"5-6%",IF(samplesuperstore_cleaned[[#This Row],[discount]]=0.08,"7-8%","9-10%")))))</f>
        <v>9-10%</v>
      </c>
    </row>
    <row r="3322" spans="1:28" x14ac:dyDescent="0.3">
      <c r="A3322">
        <v>5098</v>
      </c>
      <c r="B3322">
        <v>21524</v>
      </c>
      <c r="C3322" t="s">
        <v>39</v>
      </c>
      <c r="D3322" s="3">
        <v>0.08</v>
      </c>
      <c r="E3322">
        <v>21.38</v>
      </c>
      <c r="F3322">
        <v>2.99</v>
      </c>
      <c r="G3322">
        <v>1899</v>
      </c>
      <c r="H3322" t="s">
        <v>3726</v>
      </c>
      <c r="I3322" t="s">
        <v>41</v>
      </c>
      <c r="J3322" t="s">
        <v>244</v>
      </c>
      <c r="K3322" t="s">
        <v>31</v>
      </c>
      <c r="L3322" t="s">
        <v>138</v>
      </c>
      <c r="M3322" t="s">
        <v>33</v>
      </c>
      <c r="N3322" t="s">
        <v>2022</v>
      </c>
      <c r="O3322">
        <v>0.37</v>
      </c>
      <c r="P3322" t="s">
        <v>84</v>
      </c>
      <c r="Q3322" t="s">
        <v>85</v>
      </c>
      <c r="R3322" t="s">
        <v>3727</v>
      </c>
      <c r="S3322">
        <v>1028</v>
      </c>
      <c r="T3322" s="1">
        <v>40878</v>
      </c>
      <c r="U3322" s="1">
        <v>40880</v>
      </c>
      <c r="V3322" s="3">
        <v>42.215249999999997</v>
      </c>
      <c r="W3322">
        <v>3</v>
      </c>
      <c r="X3322" s="2">
        <v>70.64</v>
      </c>
      <c r="Y3322">
        <v>87447</v>
      </c>
      <c r="Z3322" t="s">
        <v>72</v>
      </c>
      <c r="AA3322">
        <v>2011</v>
      </c>
      <c r="AB3322" t="str">
        <f>IF(samplesuperstore_cleaned[[#This Row],[discount]]=0,"0%",IF(samplesuperstore_cleaned[[#This Row],[discount]]=0.02,"1-2%",IF(samplesuperstore_cleaned[[#This Row],[discount]]&lt;=0.04,"3-4%",IF(samplesuperstore_cleaned[[#This Row],[discount]]&lt;=0.06,"5-6%",IF(samplesuperstore_cleaned[[#This Row],[discount]]=0.08,"7-8%","9-10%")))))</f>
        <v>7-8%</v>
      </c>
    </row>
    <row r="3323" spans="1:28" x14ac:dyDescent="0.3">
      <c r="A3323">
        <v>9252</v>
      </c>
      <c r="B3323">
        <v>24741</v>
      </c>
      <c r="C3323" t="s">
        <v>39</v>
      </c>
      <c r="D3323" s="3">
        <v>0.06</v>
      </c>
      <c r="E3323">
        <v>17.48</v>
      </c>
      <c r="F3323">
        <v>1.99</v>
      </c>
      <c r="G3323">
        <v>3351</v>
      </c>
      <c r="H3323" t="s">
        <v>5438</v>
      </c>
      <c r="I3323" t="s">
        <v>29</v>
      </c>
      <c r="J3323" t="s">
        <v>114</v>
      </c>
      <c r="K3323" t="s">
        <v>54</v>
      </c>
      <c r="L3323" t="s">
        <v>181</v>
      </c>
      <c r="M3323" t="s">
        <v>52</v>
      </c>
      <c r="N3323" t="s">
        <v>928</v>
      </c>
      <c r="O3323">
        <v>0.45</v>
      </c>
      <c r="P3323" t="s">
        <v>45</v>
      </c>
      <c r="Q3323" t="s">
        <v>46</v>
      </c>
      <c r="R3323" t="s">
        <v>5439</v>
      </c>
      <c r="S3323">
        <v>99301</v>
      </c>
      <c r="T3323" s="1">
        <v>41499</v>
      </c>
      <c r="U3323" s="1">
        <v>41500</v>
      </c>
      <c r="V3323" s="3">
        <v>42.158000000000001</v>
      </c>
      <c r="W3323">
        <v>6</v>
      </c>
      <c r="X3323" s="2">
        <v>107.47</v>
      </c>
      <c r="Y3323">
        <v>91303</v>
      </c>
      <c r="Z3323" t="s">
        <v>107</v>
      </c>
      <c r="AA3323">
        <v>2013</v>
      </c>
      <c r="AB3323" t="str">
        <f>IF(samplesuperstore_cleaned[[#This Row],[discount]]=0,"0%",IF(samplesuperstore_cleaned[[#This Row],[discount]]=0.02,"1-2%",IF(samplesuperstore_cleaned[[#This Row],[discount]]&lt;=0.04,"3-4%",IF(samplesuperstore_cleaned[[#This Row],[discount]]&lt;=0.06,"5-6%",IF(samplesuperstore_cleaned[[#This Row],[discount]]=0.08,"7-8%","9-10%")))))</f>
        <v>5-6%</v>
      </c>
    </row>
    <row r="3324" spans="1:28" x14ac:dyDescent="0.3">
      <c r="A3324">
        <v>388</v>
      </c>
      <c r="B3324">
        <v>21581</v>
      </c>
      <c r="C3324" t="s">
        <v>60</v>
      </c>
      <c r="D3324" s="3">
        <v>0.03</v>
      </c>
      <c r="E3324">
        <v>9.93</v>
      </c>
      <c r="F3324">
        <v>1.0900000000000001</v>
      </c>
      <c r="G3324">
        <v>148</v>
      </c>
      <c r="H3324" t="s">
        <v>613</v>
      </c>
      <c r="I3324" t="s">
        <v>29</v>
      </c>
      <c r="J3324" t="s">
        <v>114</v>
      </c>
      <c r="K3324" t="s">
        <v>31</v>
      </c>
      <c r="L3324" t="s">
        <v>42</v>
      </c>
      <c r="M3324" t="s">
        <v>43</v>
      </c>
      <c r="N3324" t="s">
        <v>319</v>
      </c>
      <c r="O3324">
        <v>0.43</v>
      </c>
      <c r="P3324" t="s">
        <v>84</v>
      </c>
      <c r="Q3324" t="s">
        <v>357</v>
      </c>
      <c r="R3324" t="s">
        <v>416</v>
      </c>
      <c r="S3324">
        <v>5451</v>
      </c>
      <c r="T3324" s="1">
        <v>41112</v>
      </c>
      <c r="U3324" s="1">
        <v>41112</v>
      </c>
      <c r="V3324" s="3">
        <v>42.110699999999994</v>
      </c>
      <c r="W3324">
        <v>6</v>
      </c>
      <c r="X3324" s="2">
        <v>61.03</v>
      </c>
      <c r="Y3324">
        <v>91095</v>
      </c>
      <c r="Z3324" t="s">
        <v>48</v>
      </c>
      <c r="AA3324">
        <v>2012</v>
      </c>
      <c r="AB3324" t="str">
        <f>IF(samplesuperstore_cleaned[[#This Row],[discount]]=0,"0%",IF(samplesuperstore_cleaned[[#This Row],[discount]]=0.02,"1-2%",IF(samplesuperstore_cleaned[[#This Row],[discount]]&lt;=0.04,"3-4%",IF(samplesuperstore_cleaned[[#This Row],[discount]]&lt;=0.06,"5-6%",IF(samplesuperstore_cleaned[[#This Row],[discount]]=0.08,"7-8%","9-10%")))))</f>
        <v>3-4%</v>
      </c>
    </row>
    <row r="3325" spans="1:28" x14ac:dyDescent="0.3">
      <c r="A3325">
        <v>7198</v>
      </c>
      <c r="B3325">
        <v>22499</v>
      </c>
      <c r="C3325" t="s">
        <v>57</v>
      </c>
      <c r="D3325" s="3">
        <v>7.0000000000000007E-2</v>
      </c>
      <c r="E3325">
        <v>54.96</v>
      </c>
      <c r="F3325">
        <v>10.75</v>
      </c>
      <c r="G3325">
        <v>2630</v>
      </c>
      <c r="H3325" t="s">
        <v>4626</v>
      </c>
      <c r="I3325" t="s">
        <v>29</v>
      </c>
      <c r="J3325" t="s">
        <v>30</v>
      </c>
      <c r="K3325" t="s">
        <v>31</v>
      </c>
      <c r="L3325" t="s">
        <v>49</v>
      </c>
      <c r="M3325" t="s">
        <v>33</v>
      </c>
      <c r="N3325" t="s">
        <v>944</v>
      </c>
      <c r="O3325">
        <v>0.36</v>
      </c>
      <c r="P3325" t="s">
        <v>35</v>
      </c>
      <c r="Q3325" t="s">
        <v>768</v>
      </c>
      <c r="R3325" t="s">
        <v>4627</v>
      </c>
      <c r="S3325">
        <v>73071</v>
      </c>
      <c r="T3325" s="1">
        <v>41187</v>
      </c>
      <c r="U3325" s="1">
        <v>41189</v>
      </c>
      <c r="V3325" s="3">
        <v>42.099199999999996</v>
      </c>
      <c r="W3325">
        <v>3</v>
      </c>
      <c r="X3325" s="2">
        <v>169.45</v>
      </c>
      <c r="Y3325">
        <v>85921</v>
      </c>
      <c r="Z3325" t="s">
        <v>87</v>
      </c>
      <c r="AA3325">
        <v>2012</v>
      </c>
      <c r="AB3325" t="str">
        <f>IF(samplesuperstore_cleaned[[#This Row],[discount]]=0,"0%",IF(samplesuperstore_cleaned[[#This Row],[discount]]=0.02,"1-2%",IF(samplesuperstore_cleaned[[#This Row],[discount]]&lt;=0.04,"3-4%",IF(samplesuperstore_cleaned[[#This Row],[discount]]&lt;=0.06,"5-6%",IF(samplesuperstore_cleaned[[#This Row],[discount]]=0.08,"7-8%","9-10%")))))</f>
        <v>9-10%</v>
      </c>
    </row>
    <row r="3326" spans="1:28" x14ac:dyDescent="0.3">
      <c r="A3326">
        <v>7437</v>
      </c>
      <c r="B3326">
        <v>23171</v>
      </c>
      <c r="C3326" t="s">
        <v>27</v>
      </c>
      <c r="D3326" s="3">
        <v>0.05</v>
      </c>
      <c r="E3326">
        <v>2.88</v>
      </c>
      <c r="F3326">
        <v>0.99</v>
      </c>
      <c r="G3326">
        <v>2715</v>
      </c>
      <c r="H3326" t="s">
        <v>4723</v>
      </c>
      <c r="I3326" t="s">
        <v>29</v>
      </c>
      <c r="J3326" t="s">
        <v>30</v>
      </c>
      <c r="K3326" t="s">
        <v>31</v>
      </c>
      <c r="L3326" t="s">
        <v>32</v>
      </c>
      <c r="M3326" t="s">
        <v>33</v>
      </c>
      <c r="N3326" t="s">
        <v>897</v>
      </c>
      <c r="O3326">
        <v>0.36</v>
      </c>
      <c r="P3326" t="s">
        <v>35</v>
      </c>
      <c r="Q3326" t="s">
        <v>761</v>
      </c>
      <c r="R3326" t="s">
        <v>4724</v>
      </c>
      <c r="S3326">
        <v>48911</v>
      </c>
      <c r="T3326" s="1">
        <v>41490</v>
      </c>
      <c r="U3326" s="1">
        <v>41492</v>
      </c>
      <c r="V3326" s="3">
        <v>41.972699999999996</v>
      </c>
      <c r="W3326">
        <v>21</v>
      </c>
      <c r="X3326" s="2">
        <v>60.83</v>
      </c>
      <c r="Y3326">
        <v>88711</v>
      </c>
      <c r="Z3326" t="s">
        <v>107</v>
      </c>
      <c r="AA3326">
        <v>2013</v>
      </c>
      <c r="AB3326" t="str">
        <f>IF(samplesuperstore_cleaned[[#This Row],[discount]]=0,"0%",IF(samplesuperstore_cleaned[[#This Row],[discount]]=0.02,"1-2%",IF(samplesuperstore_cleaned[[#This Row],[discount]]&lt;=0.04,"3-4%",IF(samplesuperstore_cleaned[[#This Row],[discount]]&lt;=0.06,"5-6%",IF(samplesuperstore_cleaned[[#This Row],[discount]]=0.08,"7-8%","9-10%")))))</f>
        <v>5-6%</v>
      </c>
    </row>
    <row r="3327" spans="1:28" x14ac:dyDescent="0.3">
      <c r="A3327">
        <v>6312</v>
      </c>
      <c r="B3327">
        <v>25035</v>
      </c>
      <c r="C3327" t="s">
        <v>60</v>
      </c>
      <c r="D3327" s="3">
        <v>0</v>
      </c>
      <c r="E3327">
        <v>3.75</v>
      </c>
      <c r="F3327">
        <v>0.5</v>
      </c>
      <c r="G3327">
        <v>2330</v>
      </c>
      <c r="H3327" t="s">
        <v>4260</v>
      </c>
      <c r="I3327" t="s">
        <v>29</v>
      </c>
      <c r="J3327" t="s">
        <v>66</v>
      </c>
      <c r="K3327" t="s">
        <v>31</v>
      </c>
      <c r="L3327" t="s">
        <v>32</v>
      </c>
      <c r="M3327" t="s">
        <v>33</v>
      </c>
      <c r="N3327" t="s">
        <v>832</v>
      </c>
      <c r="O3327">
        <v>0.37</v>
      </c>
      <c r="P3327" t="s">
        <v>35</v>
      </c>
      <c r="Q3327" t="s">
        <v>859</v>
      </c>
      <c r="R3327" t="s">
        <v>3143</v>
      </c>
      <c r="S3327">
        <v>52302</v>
      </c>
      <c r="T3327" s="1">
        <v>41474</v>
      </c>
      <c r="U3327" s="1">
        <v>41479</v>
      </c>
      <c r="V3327" s="3">
        <v>41.9313</v>
      </c>
      <c r="W3327">
        <v>16</v>
      </c>
      <c r="X3327" s="2">
        <v>60.77</v>
      </c>
      <c r="Y3327">
        <v>90970</v>
      </c>
      <c r="Z3327" t="s">
        <v>48</v>
      </c>
      <c r="AA3327">
        <v>2013</v>
      </c>
      <c r="AB3327" t="str">
        <f>IF(samplesuperstore_cleaned[[#This Row],[discount]]=0,"0%",IF(samplesuperstore_cleaned[[#This Row],[discount]]=0.02,"1-2%",IF(samplesuperstore_cleaned[[#This Row],[discount]]&lt;=0.04,"3-4%",IF(samplesuperstore_cleaned[[#This Row],[discount]]&lt;=0.06,"5-6%",IF(samplesuperstore_cleaned[[#This Row],[discount]]=0.08,"7-8%","9-10%")))))</f>
        <v>0%</v>
      </c>
    </row>
    <row r="3328" spans="1:28" x14ac:dyDescent="0.3">
      <c r="A3328">
        <v>1915</v>
      </c>
      <c r="B3328">
        <v>23102</v>
      </c>
      <c r="C3328" t="s">
        <v>57</v>
      </c>
      <c r="D3328" s="3">
        <v>0.08</v>
      </c>
      <c r="E3328">
        <v>3.75</v>
      </c>
      <c r="F3328">
        <v>0.5</v>
      </c>
      <c r="G3328">
        <v>702</v>
      </c>
      <c r="H3328" t="s">
        <v>1945</v>
      </c>
      <c r="I3328" t="s">
        <v>29</v>
      </c>
      <c r="J3328" t="s">
        <v>244</v>
      </c>
      <c r="K3328" t="s">
        <v>31</v>
      </c>
      <c r="L3328" t="s">
        <v>32</v>
      </c>
      <c r="M3328" t="s">
        <v>33</v>
      </c>
      <c r="N3328" t="s">
        <v>832</v>
      </c>
      <c r="O3328">
        <v>0.37</v>
      </c>
      <c r="P3328" t="s">
        <v>45</v>
      </c>
      <c r="Q3328" t="s">
        <v>70</v>
      </c>
      <c r="R3328" t="s">
        <v>1946</v>
      </c>
      <c r="S3328">
        <v>95404</v>
      </c>
      <c r="T3328" s="1">
        <v>41268</v>
      </c>
      <c r="U3328" s="1">
        <v>41270</v>
      </c>
      <c r="V3328" s="3">
        <v>41.862299999999998</v>
      </c>
      <c r="W3328">
        <v>17</v>
      </c>
      <c r="X3328" s="2">
        <v>60.67</v>
      </c>
      <c r="Y3328">
        <v>87988</v>
      </c>
      <c r="Z3328" t="s">
        <v>72</v>
      </c>
      <c r="AA3328">
        <v>2012</v>
      </c>
      <c r="AB3328" t="str">
        <f>IF(samplesuperstore_cleaned[[#This Row],[discount]]=0,"0%",IF(samplesuperstore_cleaned[[#This Row],[discount]]=0.02,"1-2%",IF(samplesuperstore_cleaned[[#This Row],[discount]]&lt;=0.04,"3-4%",IF(samplesuperstore_cleaned[[#This Row],[discount]]&lt;=0.06,"5-6%",IF(samplesuperstore_cleaned[[#This Row],[discount]]=0.08,"7-8%","9-10%")))))</f>
        <v>7-8%</v>
      </c>
    </row>
    <row r="3329" spans="1:28" x14ac:dyDescent="0.3">
      <c r="A3329">
        <v>4764</v>
      </c>
      <c r="B3329">
        <v>25103</v>
      </c>
      <c r="C3329" t="s">
        <v>78</v>
      </c>
      <c r="D3329" s="3">
        <v>0.08</v>
      </c>
      <c r="E3329">
        <v>12.98</v>
      </c>
      <c r="F3329">
        <v>3.14</v>
      </c>
      <c r="G3329">
        <v>1771</v>
      </c>
      <c r="H3329" t="s">
        <v>3564</v>
      </c>
      <c r="I3329" t="s">
        <v>29</v>
      </c>
      <c r="J3329" t="s">
        <v>66</v>
      </c>
      <c r="K3329" t="s">
        <v>31</v>
      </c>
      <c r="L3329" t="s">
        <v>51</v>
      </c>
      <c r="M3329" t="s">
        <v>52</v>
      </c>
      <c r="N3329" t="s">
        <v>433</v>
      </c>
      <c r="O3329">
        <v>0.6</v>
      </c>
      <c r="P3329" t="s">
        <v>35</v>
      </c>
      <c r="Q3329" t="s">
        <v>36</v>
      </c>
      <c r="R3329" t="s">
        <v>3343</v>
      </c>
      <c r="S3329">
        <v>61032</v>
      </c>
      <c r="T3329" s="1">
        <v>41259</v>
      </c>
      <c r="U3329" s="1">
        <v>41260</v>
      </c>
      <c r="V3329" s="3">
        <v>41.79</v>
      </c>
      <c r="W3329">
        <v>25</v>
      </c>
      <c r="X3329" s="2">
        <v>300.11</v>
      </c>
      <c r="Y3329">
        <v>89109</v>
      </c>
      <c r="Z3329" t="s">
        <v>72</v>
      </c>
      <c r="AA3329">
        <v>2012</v>
      </c>
      <c r="AB3329" t="str">
        <f>IF(samplesuperstore_cleaned[[#This Row],[discount]]=0,"0%",IF(samplesuperstore_cleaned[[#This Row],[discount]]=0.02,"1-2%",IF(samplesuperstore_cleaned[[#This Row],[discount]]&lt;=0.04,"3-4%",IF(samplesuperstore_cleaned[[#This Row],[discount]]&lt;=0.06,"5-6%",IF(samplesuperstore_cleaned[[#This Row],[discount]]=0.08,"7-8%","9-10%")))))</f>
        <v>7-8%</v>
      </c>
    </row>
    <row r="3330" spans="1:28" x14ac:dyDescent="0.3">
      <c r="A3330">
        <v>2271</v>
      </c>
      <c r="B3330">
        <v>23176</v>
      </c>
      <c r="C3330" t="s">
        <v>57</v>
      </c>
      <c r="D3330" s="3">
        <v>0.1</v>
      </c>
      <c r="E3330">
        <v>15.57</v>
      </c>
      <c r="F3330">
        <v>1.39</v>
      </c>
      <c r="G3330">
        <v>877</v>
      </c>
      <c r="H3330" t="s">
        <v>2242</v>
      </c>
      <c r="I3330" t="s">
        <v>29</v>
      </c>
      <c r="J3330" t="s">
        <v>30</v>
      </c>
      <c r="K3330" t="s">
        <v>31</v>
      </c>
      <c r="L3330" t="s">
        <v>100</v>
      </c>
      <c r="M3330" t="s">
        <v>33</v>
      </c>
      <c r="N3330" t="s">
        <v>101</v>
      </c>
      <c r="O3330">
        <v>0.38</v>
      </c>
      <c r="P3330" t="s">
        <v>35</v>
      </c>
      <c r="Q3330" t="s">
        <v>768</v>
      </c>
      <c r="R3330" t="s">
        <v>2103</v>
      </c>
      <c r="S3330">
        <v>73064</v>
      </c>
      <c r="T3330" s="1">
        <v>41349</v>
      </c>
      <c r="U3330" s="1">
        <v>41350</v>
      </c>
      <c r="V3330" s="3">
        <v>41.772599999999997</v>
      </c>
      <c r="W3330">
        <v>4</v>
      </c>
      <c r="X3330" s="2">
        <v>60.54</v>
      </c>
      <c r="Y3330">
        <v>91384</v>
      </c>
      <c r="Z3330" t="s">
        <v>165</v>
      </c>
      <c r="AA3330">
        <v>2013</v>
      </c>
      <c r="AB3330" t="str">
        <f>IF(samplesuperstore_cleaned[[#This Row],[discount]]=0,"0%",IF(samplesuperstore_cleaned[[#This Row],[discount]]=0.02,"1-2%",IF(samplesuperstore_cleaned[[#This Row],[discount]]&lt;=0.04,"3-4%",IF(samplesuperstore_cleaned[[#This Row],[discount]]&lt;=0.06,"5-6%",IF(samplesuperstore_cleaned[[#This Row],[discount]]=0.08,"7-8%","9-10%")))))</f>
        <v>9-10%</v>
      </c>
    </row>
    <row r="3331" spans="1:28" x14ac:dyDescent="0.3">
      <c r="A3331">
        <v>6563</v>
      </c>
      <c r="B3331">
        <v>25107</v>
      </c>
      <c r="C3331" t="s">
        <v>57</v>
      </c>
      <c r="D3331" s="3">
        <v>0.1</v>
      </c>
      <c r="E3331">
        <v>110.98</v>
      </c>
      <c r="F3331">
        <v>30</v>
      </c>
      <c r="G3331">
        <v>2416</v>
      </c>
      <c r="H3331" t="s">
        <v>4366</v>
      </c>
      <c r="I3331" t="s">
        <v>61</v>
      </c>
      <c r="J3331" t="s">
        <v>244</v>
      </c>
      <c r="K3331" t="s">
        <v>67</v>
      </c>
      <c r="L3331" t="s">
        <v>68</v>
      </c>
      <c r="M3331" t="s">
        <v>63</v>
      </c>
      <c r="N3331" t="s">
        <v>151</v>
      </c>
      <c r="O3331">
        <v>0.71</v>
      </c>
      <c r="P3331" t="s">
        <v>84</v>
      </c>
      <c r="Q3331" t="s">
        <v>125</v>
      </c>
      <c r="R3331" t="s">
        <v>941</v>
      </c>
      <c r="S3331">
        <v>12208</v>
      </c>
      <c r="T3331" s="1">
        <v>41601</v>
      </c>
      <c r="U3331" s="1">
        <v>41602</v>
      </c>
      <c r="V3331" s="3">
        <v>41.713600000000014</v>
      </c>
      <c r="W3331">
        <v>1</v>
      </c>
      <c r="X3331" s="2">
        <v>129.88</v>
      </c>
      <c r="Y3331">
        <v>86765</v>
      </c>
      <c r="Z3331" t="s">
        <v>59</v>
      </c>
      <c r="AA3331">
        <v>2013</v>
      </c>
      <c r="AB3331" t="str">
        <f>IF(samplesuperstore_cleaned[[#This Row],[discount]]=0,"0%",IF(samplesuperstore_cleaned[[#This Row],[discount]]=0.02,"1-2%",IF(samplesuperstore_cleaned[[#This Row],[discount]]&lt;=0.04,"3-4%",IF(samplesuperstore_cleaned[[#This Row],[discount]]&lt;=0.06,"5-6%",IF(samplesuperstore_cleaned[[#This Row],[discount]]=0.08,"7-8%","9-10%")))))</f>
        <v>9-10%</v>
      </c>
    </row>
    <row r="3332" spans="1:28" x14ac:dyDescent="0.3">
      <c r="A3332">
        <v>9399</v>
      </c>
      <c r="B3332">
        <v>18330</v>
      </c>
      <c r="C3332" t="s">
        <v>27</v>
      </c>
      <c r="D3332" s="3">
        <v>0.08</v>
      </c>
      <c r="E3332">
        <v>6.08</v>
      </c>
      <c r="F3332">
        <v>1.17</v>
      </c>
      <c r="G3332">
        <v>3396</v>
      </c>
      <c r="H3332" t="s">
        <v>5489</v>
      </c>
      <c r="I3332" t="s">
        <v>29</v>
      </c>
      <c r="J3332" t="s">
        <v>114</v>
      </c>
      <c r="K3332" t="s">
        <v>31</v>
      </c>
      <c r="L3332" t="s">
        <v>42</v>
      </c>
      <c r="M3332" t="s">
        <v>43</v>
      </c>
      <c r="N3332" t="s">
        <v>2307</v>
      </c>
      <c r="O3332">
        <v>0.56000000000000005</v>
      </c>
      <c r="P3332" t="s">
        <v>35</v>
      </c>
      <c r="Q3332" t="s">
        <v>36</v>
      </c>
      <c r="R3332" t="s">
        <v>5490</v>
      </c>
      <c r="S3332">
        <v>60014</v>
      </c>
      <c r="T3332" s="1">
        <v>41568</v>
      </c>
      <c r="U3332" s="1">
        <v>41569</v>
      </c>
      <c r="V3332" s="3">
        <v>41.67</v>
      </c>
      <c r="W3332">
        <v>26</v>
      </c>
      <c r="X3332" s="2">
        <v>147.51</v>
      </c>
      <c r="Y3332">
        <v>87550</v>
      </c>
      <c r="Z3332" t="s">
        <v>87</v>
      </c>
      <c r="AA3332">
        <v>2013</v>
      </c>
      <c r="AB3332" t="str">
        <f>IF(samplesuperstore_cleaned[[#This Row],[discount]]=0,"0%",IF(samplesuperstore_cleaned[[#This Row],[discount]]=0.02,"1-2%",IF(samplesuperstore_cleaned[[#This Row],[discount]]&lt;=0.04,"3-4%",IF(samplesuperstore_cleaned[[#This Row],[discount]]&lt;=0.06,"5-6%",IF(samplesuperstore_cleaned[[#This Row],[discount]]=0.08,"7-8%","9-10%")))))</f>
        <v>7-8%</v>
      </c>
    </row>
    <row r="3333" spans="1:28" x14ac:dyDescent="0.3">
      <c r="A3333">
        <v>9259</v>
      </c>
      <c r="B3333">
        <v>22914</v>
      </c>
      <c r="C3333" t="s">
        <v>27</v>
      </c>
      <c r="D3333" s="3">
        <v>0.01</v>
      </c>
      <c r="E3333">
        <v>18.649999999999999</v>
      </c>
      <c r="F3333">
        <v>3.77</v>
      </c>
      <c r="G3333">
        <v>3354</v>
      </c>
      <c r="H3333" t="s">
        <v>5442</v>
      </c>
      <c r="I3333" t="s">
        <v>29</v>
      </c>
      <c r="J3333" t="s">
        <v>30</v>
      </c>
      <c r="K3333" t="s">
        <v>67</v>
      </c>
      <c r="L3333" t="s">
        <v>104</v>
      </c>
      <c r="M3333" t="s">
        <v>52</v>
      </c>
      <c r="N3333" t="s">
        <v>887</v>
      </c>
      <c r="O3333">
        <v>0.39</v>
      </c>
      <c r="P3333" t="s">
        <v>45</v>
      </c>
      <c r="Q3333" t="s">
        <v>70</v>
      </c>
      <c r="R3333" t="s">
        <v>5443</v>
      </c>
      <c r="S3333">
        <v>92231</v>
      </c>
      <c r="T3333" s="1">
        <v>40757</v>
      </c>
      <c r="U3333" s="1">
        <v>40759</v>
      </c>
      <c r="V3333" s="3">
        <v>41.627699999999997</v>
      </c>
      <c r="W3333">
        <v>3</v>
      </c>
      <c r="X3333" s="2">
        <v>60.33</v>
      </c>
      <c r="Y3333">
        <v>88593</v>
      </c>
      <c r="Z3333" t="s">
        <v>107</v>
      </c>
      <c r="AA3333">
        <v>2011</v>
      </c>
      <c r="AB3333" t="str">
        <f>IF(samplesuperstore_cleaned[[#This Row],[discount]]=0,"0%",IF(samplesuperstore_cleaned[[#This Row],[discount]]=0.02,"1-2%",IF(samplesuperstore_cleaned[[#This Row],[discount]]&lt;=0.04,"3-4%",IF(samplesuperstore_cleaned[[#This Row],[discount]]&lt;=0.06,"5-6%",IF(samplesuperstore_cleaned[[#This Row],[discount]]=0.08,"7-8%","9-10%")))))</f>
        <v>3-4%</v>
      </c>
    </row>
    <row r="3334" spans="1:28" x14ac:dyDescent="0.3">
      <c r="A3334">
        <v>5830</v>
      </c>
      <c r="B3334">
        <v>24635</v>
      </c>
      <c r="C3334" t="s">
        <v>78</v>
      </c>
      <c r="D3334" s="3">
        <v>0</v>
      </c>
      <c r="E3334">
        <v>13.99</v>
      </c>
      <c r="F3334">
        <v>7.51</v>
      </c>
      <c r="G3334">
        <v>2133</v>
      </c>
      <c r="H3334" t="s">
        <v>4022</v>
      </c>
      <c r="I3334" t="s">
        <v>29</v>
      </c>
      <c r="J3334" t="s">
        <v>30</v>
      </c>
      <c r="K3334" t="s">
        <v>54</v>
      </c>
      <c r="L3334" t="s">
        <v>62</v>
      </c>
      <c r="M3334" t="s">
        <v>154</v>
      </c>
      <c r="N3334" t="s">
        <v>1941</v>
      </c>
      <c r="O3334">
        <v>0.39</v>
      </c>
      <c r="P3334" t="s">
        <v>35</v>
      </c>
      <c r="Q3334" t="s">
        <v>807</v>
      </c>
      <c r="R3334" t="s">
        <v>4023</v>
      </c>
      <c r="S3334">
        <v>64055</v>
      </c>
      <c r="T3334" s="1">
        <v>41168</v>
      </c>
      <c r="U3334" s="1">
        <v>41168</v>
      </c>
      <c r="V3334" s="3">
        <v>41.56</v>
      </c>
      <c r="W3334">
        <v>20</v>
      </c>
      <c r="X3334" s="2">
        <v>305.76</v>
      </c>
      <c r="Y3334">
        <v>90086</v>
      </c>
      <c r="Z3334" t="s">
        <v>173</v>
      </c>
      <c r="AA3334">
        <v>2012</v>
      </c>
      <c r="AB3334" t="str">
        <f>IF(samplesuperstore_cleaned[[#This Row],[discount]]=0,"0%",IF(samplesuperstore_cleaned[[#This Row],[discount]]=0.02,"1-2%",IF(samplesuperstore_cleaned[[#This Row],[discount]]&lt;=0.04,"3-4%",IF(samplesuperstore_cleaned[[#This Row],[discount]]&lt;=0.06,"5-6%",IF(samplesuperstore_cleaned[[#This Row],[discount]]=0.08,"7-8%","9-10%")))))</f>
        <v>0%</v>
      </c>
    </row>
    <row r="3335" spans="1:28" x14ac:dyDescent="0.3">
      <c r="A3335">
        <v>8496</v>
      </c>
      <c r="B3335">
        <v>3130</v>
      </c>
      <c r="C3335" t="s">
        <v>27</v>
      </c>
      <c r="D3335" s="3">
        <v>0</v>
      </c>
      <c r="E3335">
        <v>20.98</v>
      </c>
      <c r="F3335">
        <v>8.83</v>
      </c>
      <c r="G3335">
        <v>3079</v>
      </c>
      <c r="H3335" t="s">
        <v>5138</v>
      </c>
      <c r="I3335" t="s">
        <v>29</v>
      </c>
      <c r="J3335" t="s">
        <v>114</v>
      </c>
      <c r="K3335" t="s">
        <v>31</v>
      </c>
      <c r="L3335" t="s">
        <v>138</v>
      </c>
      <c r="M3335" t="s">
        <v>33</v>
      </c>
      <c r="N3335" t="s">
        <v>1246</v>
      </c>
      <c r="O3335">
        <v>0.37</v>
      </c>
      <c r="P3335" t="s">
        <v>84</v>
      </c>
      <c r="Q3335" t="s">
        <v>596</v>
      </c>
      <c r="R3335" t="s">
        <v>2793</v>
      </c>
      <c r="S3335">
        <v>19112</v>
      </c>
      <c r="T3335" s="1">
        <v>40704</v>
      </c>
      <c r="U3335" s="1">
        <v>40704</v>
      </c>
      <c r="V3335" s="3">
        <v>41.522500000000001</v>
      </c>
      <c r="W3335">
        <v>21</v>
      </c>
      <c r="X3335" s="2">
        <v>484.67</v>
      </c>
      <c r="Y3335">
        <v>22468</v>
      </c>
      <c r="Z3335" t="s">
        <v>189</v>
      </c>
      <c r="AA3335">
        <v>2011</v>
      </c>
      <c r="AB3335" t="str">
        <f>IF(samplesuperstore_cleaned[[#This Row],[discount]]=0,"0%",IF(samplesuperstore_cleaned[[#This Row],[discount]]=0.02,"1-2%",IF(samplesuperstore_cleaned[[#This Row],[discount]]&lt;=0.04,"3-4%",IF(samplesuperstore_cleaned[[#This Row],[discount]]&lt;=0.06,"5-6%",IF(samplesuperstore_cleaned[[#This Row],[discount]]=0.08,"7-8%","9-10%")))))</f>
        <v>0%</v>
      </c>
    </row>
    <row r="3336" spans="1:28" x14ac:dyDescent="0.3">
      <c r="A3336">
        <v>3164</v>
      </c>
      <c r="B3336">
        <v>23396</v>
      </c>
      <c r="C3336" t="s">
        <v>27</v>
      </c>
      <c r="D3336" s="3">
        <v>0.02</v>
      </c>
      <c r="E3336">
        <v>71.37</v>
      </c>
      <c r="F3336">
        <v>69</v>
      </c>
      <c r="G3336">
        <v>1204</v>
      </c>
      <c r="H3336" t="s">
        <v>2756</v>
      </c>
      <c r="I3336" t="s">
        <v>29</v>
      </c>
      <c r="J3336" t="s">
        <v>244</v>
      </c>
      <c r="K3336" t="s">
        <v>67</v>
      </c>
      <c r="L3336" t="s">
        <v>95</v>
      </c>
      <c r="M3336" t="s">
        <v>159</v>
      </c>
      <c r="N3336" t="s">
        <v>291</v>
      </c>
      <c r="O3336">
        <v>0.68</v>
      </c>
      <c r="P3336" t="s">
        <v>84</v>
      </c>
      <c r="Q3336" t="s">
        <v>357</v>
      </c>
      <c r="R3336" t="s">
        <v>358</v>
      </c>
      <c r="S3336">
        <v>5401</v>
      </c>
      <c r="T3336" s="1">
        <v>40555</v>
      </c>
      <c r="U3336" s="1">
        <v>40556</v>
      </c>
      <c r="V3336" s="3">
        <v>41.494518000000014</v>
      </c>
      <c r="W3336">
        <v>1</v>
      </c>
      <c r="X3336" s="2">
        <v>74.91</v>
      </c>
      <c r="Y3336">
        <v>87589</v>
      </c>
      <c r="Z3336" t="s">
        <v>132</v>
      </c>
      <c r="AA3336">
        <v>2011</v>
      </c>
      <c r="AB3336" t="str">
        <f>IF(samplesuperstore_cleaned[[#This Row],[discount]]=0,"0%",IF(samplesuperstore_cleaned[[#This Row],[discount]]=0.02,"1-2%",IF(samplesuperstore_cleaned[[#This Row],[discount]]&lt;=0.04,"3-4%",IF(samplesuperstore_cleaned[[#This Row],[discount]]&lt;=0.06,"5-6%",IF(samplesuperstore_cleaned[[#This Row],[discount]]=0.08,"7-8%","9-10%")))))</f>
        <v>1-2%</v>
      </c>
    </row>
    <row r="3337" spans="1:28" x14ac:dyDescent="0.3">
      <c r="A3337">
        <v>3844</v>
      </c>
      <c r="B3337">
        <v>25760</v>
      </c>
      <c r="C3337" t="s">
        <v>39</v>
      </c>
      <c r="D3337" s="3">
        <v>0.02</v>
      </c>
      <c r="E3337">
        <v>18.97</v>
      </c>
      <c r="F3337">
        <v>9.0299999999999994</v>
      </c>
      <c r="G3337">
        <v>1443</v>
      </c>
      <c r="H3337" t="s">
        <v>3114</v>
      </c>
      <c r="I3337" t="s">
        <v>29</v>
      </c>
      <c r="J3337" t="s">
        <v>30</v>
      </c>
      <c r="K3337" t="s">
        <v>31</v>
      </c>
      <c r="L3337" t="s">
        <v>49</v>
      </c>
      <c r="M3337" t="s">
        <v>33</v>
      </c>
      <c r="N3337" t="s">
        <v>522</v>
      </c>
      <c r="O3337">
        <v>0.37</v>
      </c>
      <c r="P3337" t="s">
        <v>35</v>
      </c>
      <c r="Q3337" t="s">
        <v>807</v>
      </c>
      <c r="R3337" t="s">
        <v>3115</v>
      </c>
      <c r="S3337">
        <v>63130</v>
      </c>
      <c r="T3337" s="1">
        <v>41457</v>
      </c>
      <c r="U3337" s="1">
        <v>41458</v>
      </c>
      <c r="V3337" s="3">
        <v>41.463679999999997</v>
      </c>
      <c r="W3337">
        <v>8</v>
      </c>
      <c r="X3337" s="2">
        <v>154.84</v>
      </c>
      <c r="Y3337">
        <v>89082</v>
      </c>
      <c r="Z3337" t="s">
        <v>48</v>
      </c>
      <c r="AA3337">
        <v>2013</v>
      </c>
      <c r="AB3337" t="str">
        <f>IF(samplesuperstore_cleaned[[#This Row],[discount]]=0,"0%",IF(samplesuperstore_cleaned[[#This Row],[discount]]=0.02,"1-2%",IF(samplesuperstore_cleaned[[#This Row],[discount]]&lt;=0.04,"3-4%",IF(samplesuperstore_cleaned[[#This Row],[discount]]&lt;=0.06,"5-6%",IF(samplesuperstore_cleaned[[#This Row],[discount]]=0.08,"7-8%","9-10%")))))</f>
        <v>1-2%</v>
      </c>
    </row>
    <row r="3338" spans="1:28" x14ac:dyDescent="0.3">
      <c r="A3338">
        <v>6190</v>
      </c>
      <c r="B3338">
        <v>24191</v>
      </c>
      <c r="C3338" t="s">
        <v>78</v>
      </c>
      <c r="D3338" s="3">
        <v>0.01</v>
      </c>
      <c r="E3338">
        <v>17.98</v>
      </c>
      <c r="F3338">
        <v>8.51</v>
      </c>
      <c r="G3338">
        <v>2274</v>
      </c>
      <c r="H3338" t="s">
        <v>4193</v>
      </c>
      <c r="I3338" t="s">
        <v>29</v>
      </c>
      <c r="J3338" t="s">
        <v>30</v>
      </c>
      <c r="K3338" t="s">
        <v>54</v>
      </c>
      <c r="L3338" t="s">
        <v>62</v>
      </c>
      <c r="M3338" t="s">
        <v>154</v>
      </c>
      <c r="N3338" t="s">
        <v>215</v>
      </c>
      <c r="O3338">
        <v>0.4</v>
      </c>
      <c r="P3338" t="s">
        <v>35</v>
      </c>
      <c r="Q3338" t="s">
        <v>255</v>
      </c>
      <c r="R3338" t="s">
        <v>3379</v>
      </c>
      <c r="S3338">
        <v>77036</v>
      </c>
      <c r="T3338" s="1">
        <v>41250</v>
      </c>
      <c r="U3338" s="1">
        <v>41252</v>
      </c>
      <c r="V3338" s="3">
        <v>41.46</v>
      </c>
      <c r="W3338">
        <v>20</v>
      </c>
      <c r="X3338" s="2">
        <v>363.82</v>
      </c>
      <c r="Y3338">
        <v>90113</v>
      </c>
      <c r="Z3338" t="s">
        <v>72</v>
      </c>
      <c r="AA3338">
        <v>2012</v>
      </c>
      <c r="AB3338" t="str">
        <f>IF(samplesuperstore_cleaned[[#This Row],[discount]]=0,"0%",IF(samplesuperstore_cleaned[[#This Row],[discount]]=0.02,"1-2%",IF(samplesuperstore_cleaned[[#This Row],[discount]]&lt;=0.04,"3-4%",IF(samplesuperstore_cleaned[[#This Row],[discount]]&lt;=0.06,"5-6%",IF(samplesuperstore_cleaned[[#This Row],[discount]]=0.08,"7-8%","9-10%")))))</f>
        <v>3-4%</v>
      </c>
    </row>
    <row r="3339" spans="1:28" x14ac:dyDescent="0.3">
      <c r="A3339">
        <v>8054</v>
      </c>
      <c r="B3339">
        <v>24153</v>
      </c>
      <c r="C3339" t="s">
        <v>60</v>
      </c>
      <c r="D3339" s="3">
        <v>0.02</v>
      </c>
      <c r="E3339">
        <v>15.04</v>
      </c>
      <c r="F3339">
        <v>1.97</v>
      </c>
      <c r="G3339">
        <v>2927</v>
      </c>
      <c r="H3339" t="s">
        <v>4966</v>
      </c>
      <c r="I3339" t="s">
        <v>29</v>
      </c>
      <c r="J3339" t="s">
        <v>244</v>
      </c>
      <c r="K3339" t="s">
        <v>31</v>
      </c>
      <c r="L3339" t="s">
        <v>49</v>
      </c>
      <c r="M3339" t="s">
        <v>43</v>
      </c>
      <c r="N3339" t="s">
        <v>716</v>
      </c>
      <c r="O3339">
        <v>0.39</v>
      </c>
      <c r="P3339" t="s">
        <v>260</v>
      </c>
      <c r="Q3339" t="s">
        <v>2115</v>
      </c>
      <c r="R3339" t="s">
        <v>1734</v>
      </c>
      <c r="S3339">
        <v>29624</v>
      </c>
      <c r="T3339" s="1">
        <v>41477</v>
      </c>
      <c r="U3339" s="1">
        <v>41482</v>
      </c>
      <c r="V3339" s="3">
        <v>41.334000000000003</v>
      </c>
      <c r="W3339">
        <v>11</v>
      </c>
      <c r="X3339" s="2">
        <v>169.31</v>
      </c>
      <c r="Y3339">
        <v>90227</v>
      </c>
      <c r="Z3339" t="s">
        <v>48</v>
      </c>
      <c r="AA3339">
        <v>2013</v>
      </c>
      <c r="AB3339" t="str">
        <f>IF(samplesuperstore_cleaned[[#This Row],[discount]]=0,"0%",IF(samplesuperstore_cleaned[[#This Row],[discount]]=0.02,"1-2%",IF(samplesuperstore_cleaned[[#This Row],[discount]]&lt;=0.04,"3-4%",IF(samplesuperstore_cleaned[[#This Row],[discount]]&lt;=0.06,"5-6%",IF(samplesuperstore_cleaned[[#This Row],[discount]]=0.08,"7-8%","9-10%")))))</f>
        <v>1-2%</v>
      </c>
    </row>
    <row r="3340" spans="1:28" x14ac:dyDescent="0.3">
      <c r="A3340">
        <v>7512</v>
      </c>
      <c r="B3340">
        <v>20453</v>
      </c>
      <c r="C3340" t="s">
        <v>78</v>
      </c>
      <c r="D3340" s="3">
        <v>0.06</v>
      </c>
      <c r="E3340">
        <v>6.98</v>
      </c>
      <c r="F3340">
        <v>2.83</v>
      </c>
      <c r="G3340">
        <v>2743</v>
      </c>
      <c r="H3340" t="s">
        <v>4755</v>
      </c>
      <c r="I3340" t="s">
        <v>29</v>
      </c>
      <c r="J3340" t="s">
        <v>30</v>
      </c>
      <c r="K3340" t="s">
        <v>67</v>
      </c>
      <c r="L3340" t="s">
        <v>104</v>
      </c>
      <c r="M3340" t="s">
        <v>52</v>
      </c>
      <c r="N3340" t="s">
        <v>1624</v>
      </c>
      <c r="O3340">
        <v>0.37</v>
      </c>
      <c r="P3340" t="s">
        <v>35</v>
      </c>
      <c r="Q3340" t="s">
        <v>761</v>
      </c>
      <c r="R3340" t="s">
        <v>4756</v>
      </c>
      <c r="S3340">
        <v>48146</v>
      </c>
      <c r="T3340" s="1">
        <v>41572</v>
      </c>
      <c r="U3340" s="1">
        <v>41573</v>
      </c>
      <c r="V3340" s="3">
        <v>41.31</v>
      </c>
      <c r="W3340">
        <v>18</v>
      </c>
      <c r="X3340" s="2">
        <v>126.69</v>
      </c>
      <c r="Y3340">
        <v>89216</v>
      </c>
      <c r="Z3340" t="s">
        <v>87</v>
      </c>
      <c r="AA3340">
        <v>2013</v>
      </c>
      <c r="AB3340" t="str">
        <f>IF(samplesuperstore_cleaned[[#This Row],[discount]]=0,"0%",IF(samplesuperstore_cleaned[[#This Row],[discount]]=0.02,"1-2%",IF(samplesuperstore_cleaned[[#This Row],[discount]]&lt;=0.04,"3-4%",IF(samplesuperstore_cleaned[[#This Row],[discount]]&lt;=0.06,"5-6%",IF(samplesuperstore_cleaned[[#This Row],[discount]]=0.08,"7-8%","9-10%")))))</f>
        <v>5-6%</v>
      </c>
    </row>
    <row r="3341" spans="1:28" x14ac:dyDescent="0.3">
      <c r="A3341">
        <v>8271</v>
      </c>
      <c r="B3341">
        <v>23627</v>
      </c>
      <c r="C3341" t="s">
        <v>78</v>
      </c>
      <c r="D3341" s="3">
        <v>0.05</v>
      </c>
      <c r="E3341">
        <v>9.99</v>
      </c>
      <c r="F3341">
        <v>4.78</v>
      </c>
      <c r="G3341">
        <v>3008</v>
      </c>
      <c r="H3341" t="s">
        <v>5054</v>
      </c>
      <c r="I3341" t="s">
        <v>29</v>
      </c>
      <c r="J3341" t="s">
        <v>66</v>
      </c>
      <c r="K3341" t="s">
        <v>31</v>
      </c>
      <c r="L3341" t="s">
        <v>49</v>
      </c>
      <c r="M3341" t="s">
        <v>33</v>
      </c>
      <c r="N3341" t="s">
        <v>2928</v>
      </c>
      <c r="O3341">
        <v>0.4</v>
      </c>
      <c r="P3341" t="s">
        <v>35</v>
      </c>
      <c r="Q3341" t="s">
        <v>116</v>
      </c>
      <c r="R3341" t="s">
        <v>5028</v>
      </c>
      <c r="S3341">
        <v>55343</v>
      </c>
      <c r="T3341" s="1">
        <v>40427</v>
      </c>
      <c r="U3341" s="1">
        <v>40428</v>
      </c>
      <c r="V3341" s="3">
        <v>41.3</v>
      </c>
      <c r="W3341">
        <v>20</v>
      </c>
      <c r="X3341" s="2">
        <v>203.37</v>
      </c>
      <c r="Y3341">
        <v>89414</v>
      </c>
      <c r="Z3341" t="s">
        <v>173</v>
      </c>
      <c r="AA3341">
        <v>2010</v>
      </c>
      <c r="AB3341" t="str">
        <f>IF(samplesuperstore_cleaned[[#This Row],[discount]]=0,"0%",IF(samplesuperstore_cleaned[[#This Row],[discount]]=0.02,"1-2%",IF(samplesuperstore_cleaned[[#This Row],[discount]]&lt;=0.04,"3-4%",IF(samplesuperstore_cleaned[[#This Row],[discount]]&lt;=0.06,"5-6%",IF(samplesuperstore_cleaned[[#This Row],[discount]]=0.08,"7-8%","9-10%")))))</f>
        <v>5-6%</v>
      </c>
    </row>
    <row r="3342" spans="1:28" x14ac:dyDescent="0.3">
      <c r="A3342">
        <v>331</v>
      </c>
      <c r="B3342">
        <v>20688</v>
      </c>
      <c r="C3342" t="s">
        <v>39</v>
      </c>
      <c r="D3342" s="3">
        <v>0.05</v>
      </c>
      <c r="E3342">
        <v>6.3</v>
      </c>
      <c r="F3342">
        <v>0.5</v>
      </c>
      <c r="G3342">
        <v>120</v>
      </c>
      <c r="H3342" t="s">
        <v>529</v>
      </c>
      <c r="I3342" t="s">
        <v>29</v>
      </c>
      <c r="J3342" t="s">
        <v>30</v>
      </c>
      <c r="K3342" t="s">
        <v>31</v>
      </c>
      <c r="L3342" t="s">
        <v>32</v>
      </c>
      <c r="M3342" t="s">
        <v>33</v>
      </c>
      <c r="N3342" t="s">
        <v>530</v>
      </c>
      <c r="O3342">
        <v>0.39</v>
      </c>
      <c r="P3342" t="s">
        <v>45</v>
      </c>
      <c r="Q3342" t="s">
        <v>523</v>
      </c>
      <c r="R3342" t="s">
        <v>531</v>
      </c>
      <c r="S3342">
        <v>84041</v>
      </c>
      <c r="T3342" s="1">
        <v>40371</v>
      </c>
      <c r="U3342" s="1">
        <v>40372</v>
      </c>
      <c r="V3342" s="3">
        <v>41.296499999999995</v>
      </c>
      <c r="W3342">
        <v>10</v>
      </c>
      <c r="X3342" s="2">
        <v>59.85</v>
      </c>
      <c r="Y3342">
        <v>86520</v>
      </c>
      <c r="Z3342" t="s">
        <v>48</v>
      </c>
      <c r="AA3342">
        <v>2010</v>
      </c>
      <c r="AB3342" t="str">
        <f>IF(samplesuperstore_cleaned[[#This Row],[discount]]=0,"0%",IF(samplesuperstore_cleaned[[#This Row],[discount]]=0.02,"1-2%",IF(samplesuperstore_cleaned[[#This Row],[discount]]&lt;=0.04,"3-4%",IF(samplesuperstore_cleaned[[#This Row],[discount]]&lt;=0.06,"5-6%",IF(samplesuperstore_cleaned[[#This Row],[discount]]=0.08,"7-8%","9-10%")))))</f>
        <v>5-6%</v>
      </c>
    </row>
    <row r="3343" spans="1:28" x14ac:dyDescent="0.3">
      <c r="A3343">
        <v>3821</v>
      </c>
      <c r="B3343">
        <v>25018</v>
      </c>
      <c r="C3343" t="s">
        <v>27</v>
      </c>
      <c r="D3343" s="3">
        <v>0</v>
      </c>
      <c r="E3343">
        <v>70.98</v>
      </c>
      <c r="F3343">
        <v>26.74</v>
      </c>
      <c r="G3343">
        <v>1434</v>
      </c>
      <c r="H3343" t="s">
        <v>3103</v>
      </c>
      <c r="I3343" t="s">
        <v>61</v>
      </c>
      <c r="J3343" t="s">
        <v>30</v>
      </c>
      <c r="K3343" t="s">
        <v>67</v>
      </c>
      <c r="L3343" t="s">
        <v>89</v>
      </c>
      <c r="M3343" t="s">
        <v>90</v>
      </c>
      <c r="N3343" t="s">
        <v>2243</v>
      </c>
      <c r="O3343">
        <v>0.6</v>
      </c>
      <c r="P3343" t="s">
        <v>35</v>
      </c>
      <c r="Q3343" t="s">
        <v>1549</v>
      </c>
      <c r="R3343" t="s">
        <v>3084</v>
      </c>
      <c r="S3343">
        <v>46901</v>
      </c>
      <c r="T3343" s="1">
        <v>41581</v>
      </c>
      <c r="U3343" s="1">
        <v>41582</v>
      </c>
      <c r="V3343" s="3">
        <v>41.180000000000007</v>
      </c>
      <c r="W3343">
        <v>6</v>
      </c>
      <c r="X3343" s="2">
        <v>461.58</v>
      </c>
      <c r="Y3343">
        <v>86833</v>
      </c>
      <c r="Z3343" t="s">
        <v>59</v>
      </c>
      <c r="AA3343">
        <v>2013</v>
      </c>
      <c r="AB3343" t="str">
        <f>IF(samplesuperstore_cleaned[[#This Row],[discount]]=0,"0%",IF(samplesuperstore_cleaned[[#This Row],[discount]]=0.02,"1-2%",IF(samplesuperstore_cleaned[[#This Row],[discount]]&lt;=0.04,"3-4%",IF(samplesuperstore_cleaned[[#This Row],[discount]]&lt;=0.06,"5-6%",IF(samplesuperstore_cleaned[[#This Row],[discount]]=0.08,"7-8%","9-10%")))))</f>
        <v>0%</v>
      </c>
    </row>
    <row r="3344" spans="1:28" x14ac:dyDescent="0.3">
      <c r="A3344">
        <v>3690</v>
      </c>
      <c r="B3344">
        <v>6798</v>
      </c>
      <c r="C3344" t="s">
        <v>39</v>
      </c>
      <c r="D3344" s="3">
        <v>0.1</v>
      </c>
      <c r="E3344">
        <v>99.99</v>
      </c>
      <c r="F3344">
        <v>19.989999999999998</v>
      </c>
      <c r="G3344">
        <v>1402</v>
      </c>
      <c r="H3344" t="s">
        <v>3056</v>
      </c>
      <c r="I3344" t="s">
        <v>29</v>
      </c>
      <c r="J3344" t="s">
        <v>30</v>
      </c>
      <c r="K3344" t="s">
        <v>54</v>
      </c>
      <c r="L3344" t="s">
        <v>181</v>
      </c>
      <c r="M3344" t="s">
        <v>33</v>
      </c>
      <c r="N3344" t="s">
        <v>775</v>
      </c>
      <c r="O3344">
        <v>0.5</v>
      </c>
      <c r="P3344" t="s">
        <v>35</v>
      </c>
      <c r="Q3344" t="s">
        <v>36</v>
      </c>
      <c r="R3344" t="s">
        <v>444</v>
      </c>
      <c r="S3344">
        <v>60653</v>
      </c>
      <c r="T3344" s="1">
        <v>40825</v>
      </c>
      <c r="U3344" s="1">
        <v>40825</v>
      </c>
      <c r="V3344" s="3">
        <v>41.152000000000001</v>
      </c>
      <c r="W3344">
        <v>34</v>
      </c>
      <c r="X3344" s="2">
        <v>3187.25</v>
      </c>
      <c r="Y3344">
        <v>48452</v>
      </c>
      <c r="Z3344" t="s">
        <v>87</v>
      </c>
      <c r="AA3344">
        <v>2011</v>
      </c>
      <c r="AB3344" t="str">
        <f>IF(samplesuperstore_cleaned[[#This Row],[discount]]=0,"0%",IF(samplesuperstore_cleaned[[#This Row],[discount]]=0.02,"1-2%",IF(samplesuperstore_cleaned[[#This Row],[discount]]&lt;=0.04,"3-4%",IF(samplesuperstore_cleaned[[#This Row],[discount]]&lt;=0.06,"5-6%",IF(samplesuperstore_cleaned[[#This Row],[discount]]=0.08,"7-8%","9-10%")))))</f>
        <v>9-10%</v>
      </c>
    </row>
    <row r="3345" spans="1:28" x14ac:dyDescent="0.3">
      <c r="A3345">
        <v>5077</v>
      </c>
      <c r="B3345">
        <v>20406</v>
      </c>
      <c r="C3345" t="s">
        <v>39</v>
      </c>
      <c r="D3345" s="3">
        <v>0.1</v>
      </c>
      <c r="E3345">
        <v>11.34</v>
      </c>
      <c r="F3345">
        <v>5.01</v>
      </c>
      <c r="G3345">
        <v>1888</v>
      </c>
      <c r="H3345" t="s">
        <v>3714</v>
      </c>
      <c r="I3345" t="s">
        <v>29</v>
      </c>
      <c r="J3345" t="s">
        <v>30</v>
      </c>
      <c r="K3345" t="s">
        <v>31</v>
      </c>
      <c r="L3345" t="s">
        <v>49</v>
      </c>
      <c r="M3345" t="s">
        <v>33</v>
      </c>
      <c r="N3345" t="s">
        <v>1471</v>
      </c>
      <c r="O3345">
        <v>0.36</v>
      </c>
      <c r="P3345" t="s">
        <v>84</v>
      </c>
      <c r="Q3345" t="s">
        <v>125</v>
      </c>
      <c r="R3345" t="s">
        <v>3715</v>
      </c>
      <c r="S3345">
        <v>14217</v>
      </c>
      <c r="T3345" s="1">
        <v>41454</v>
      </c>
      <c r="U3345" s="1">
        <v>41456</v>
      </c>
      <c r="V3345" s="3">
        <v>41.147999999999996</v>
      </c>
      <c r="W3345">
        <v>12</v>
      </c>
      <c r="X3345" s="2">
        <v>130.47</v>
      </c>
      <c r="Y3345">
        <v>90640</v>
      </c>
      <c r="Z3345" t="s">
        <v>189</v>
      </c>
      <c r="AA3345">
        <v>2013</v>
      </c>
      <c r="AB3345" t="str">
        <f>IF(samplesuperstore_cleaned[[#This Row],[discount]]=0,"0%",IF(samplesuperstore_cleaned[[#This Row],[discount]]=0.02,"1-2%",IF(samplesuperstore_cleaned[[#This Row],[discount]]&lt;=0.04,"3-4%",IF(samplesuperstore_cleaned[[#This Row],[discount]]&lt;=0.06,"5-6%",IF(samplesuperstore_cleaned[[#This Row],[discount]]=0.08,"7-8%","9-10%")))))</f>
        <v>9-10%</v>
      </c>
    </row>
    <row r="3346" spans="1:28" x14ac:dyDescent="0.3">
      <c r="A3346">
        <v>3551</v>
      </c>
      <c r="B3346">
        <v>21431</v>
      </c>
      <c r="C3346" t="s">
        <v>27</v>
      </c>
      <c r="D3346" s="3">
        <v>7.0000000000000007E-2</v>
      </c>
      <c r="E3346">
        <v>3.98</v>
      </c>
      <c r="F3346">
        <v>0.83</v>
      </c>
      <c r="G3346">
        <v>1341</v>
      </c>
      <c r="H3346" t="s">
        <v>2969</v>
      </c>
      <c r="I3346" t="s">
        <v>29</v>
      </c>
      <c r="J3346" t="s">
        <v>66</v>
      </c>
      <c r="K3346" t="s">
        <v>31</v>
      </c>
      <c r="L3346" t="s">
        <v>42</v>
      </c>
      <c r="M3346" t="s">
        <v>43</v>
      </c>
      <c r="N3346" t="s">
        <v>2968</v>
      </c>
      <c r="O3346">
        <v>0.51</v>
      </c>
      <c r="P3346" t="s">
        <v>84</v>
      </c>
      <c r="Q3346" t="s">
        <v>596</v>
      </c>
      <c r="R3346" t="s">
        <v>2970</v>
      </c>
      <c r="S3346">
        <v>17201</v>
      </c>
      <c r="T3346" s="1">
        <v>40518</v>
      </c>
      <c r="U3346" s="1">
        <v>40521</v>
      </c>
      <c r="V3346" s="3">
        <v>41.07</v>
      </c>
      <c r="W3346">
        <v>19</v>
      </c>
      <c r="X3346" s="2">
        <v>70.709999999999994</v>
      </c>
      <c r="Y3346">
        <v>91245</v>
      </c>
      <c r="Z3346" t="s">
        <v>72</v>
      </c>
      <c r="AA3346">
        <v>2010</v>
      </c>
      <c r="AB3346" t="str">
        <f>IF(samplesuperstore_cleaned[[#This Row],[discount]]=0,"0%",IF(samplesuperstore_cleaned[[#This Row],[discount]]=0.02,"1-2%",IF(samplesuperstore_cleaned[[#This Row],[discount]]&lt;=0.04,"3-4%",IF(samplesuperstore_cleaned[[#This Row],[discount]]&lt;=0.06,"5-6%",IF(samplesuperstore_cleaned[[#This Row],[discount]]=0.08,"7-8%","9-10%")))))</f>
        <v>9-10%</v>
      </c>
    </row>
    <row r="3347" spans="1:28" x14ac:dyDescent="0.3">
      <c r="A3347">
        <v>8930</v>
      </c>
      <c r="B3347">
        <v>18308</v>
      </c>
      <c r="C3347" t="s">
        <v>27</v>
      </c>
      <c r="D3347" s="3">
        <v>7.0000000000000007E-2</v>
      </c>
      <c r="E3347">
        <v>2.61</v>
      </c>
      <c r="F3347">
        <v>0.5</v>
      </c>
      <c r="G3347">
        <v>3229</v>
      </c>
      <c r="H3347" t="s">
        <v>5303</v>
      </c>
      <c r="I3347" t="s">
        <v>29</v>
      </c>
      <c r="J3347" t="s">
        <v>114</v>
      </c>
      <c r="K3347" t="s">
        <v>31</v>
      </c>
      <c r="L3347" t="s">
        <v>32</v>
      </c>
      <c r="M3347" t="s">
        <v>33</v>
      </c>
      <c r="N3347" t="s">
        <v>510</v>
      </c>
      <c r="O3347">
        <v>0.39</v>
      </c>
      <c r="P3347" t="s">
        <v>35</v>
      </c>
      <c r="Q3347" t="s">
        <v>3170</v>
      </c>
      <c r="R3347" t="s">
        <v>5304</v>
      </c>
      <c r="S3347">
        <v>54880</v>
      </c>
      <c r="T3347" s="1">
        <v>41530</v>
      </c>
      <c r="U3347" s="1">
        <v>41532</v>
      </c>
      <c r="V3347" s="3">
        <v>41.013599999999997</v>
      </c>
      <c r="W3347">
        <v>23</v>
      </c>
      <c r="X3347" s="2">
        <v>59.44</v>
      </c>
      <c r="Y3347">
        <v>87443</v>
      </c>
      <c r="Z3347" t="s">
        <v>173</v>
      </c>
      <c r="AA3347">
        <v>2013</v>
      </c>
      <c r="AB3347" t="str">
        <f>IF(samplesuperstore_cleaned[[#This Row],[discount]]=0,"0%",IF(samplesuperstore_cleaned[[#This Row],[discount]]=0.02,"1-2%",IF(samplesuperstore_cleaned[[#This Row],[discount]]&lt;=0.04,"3-4%",IF(samplesuperstore_cleaned[[#This Row],[discount]]&lt;=0.06,"5-6%",IF(samplesuperstore_cleaned[[#This Row],[discount]]=0.08,"7-8%","9-10%")))))</f>
        <v>9-10%</v>
      </c>
    </row>
    <row r="3348" spans="1:28" x14ac:dyDescent="0.3">
      <c r="A3348">
        <v>4926</v>
      </c>
      <c r="B3348">
        <v>4843</v>
      </c>
      <c r="C3348" t="s">
        <v>60</v>
      </c>
      <c r="D3348" s="3">
        <v>0.01</v>
      </c>
      <c r="E3348">
        <v>10.48</v>
      </c>
      <c r="F3348">
        <v>2.89</v>
      </c>
      <c r="G3348">
        <v>1821</v>
      </c>
      <c r="H3348" t="s">
        <v>3627</v>
      </c>
      <c r="I3348" t="s">
        <v>29</v>
      </c>
      <c r="J3348" t="s">
        <v>244</v>
      </c>
      <c r="K3348" t="s">
        <v>31</v>
      </c>
      <c r="L3348" t="s">
        <v>42</v>
      </c>
      <c r="M3348" t="s">
        <v>52</v>
      </c>
      <c r="N3348" t="s">
        <v>1722</v>
      </c>
      <c r="O3348">
        <v>0.6</v>
      </c>
      <c r="P3348" t="s">
        <v>84</v>
      </c>
      <c r="Q3348" t="s">
        <v>125</v>
      </c>
      <c r="R3348" t="s">
        <v>167</v>
      </c>
      <c r="S3348">
        <v>10177</v>
      </c>
      <c r="T3348" s="1">
        <v>40395</v>
      </c>
      <c r="U3348" s="1">
        <v>40397</v>
      </c>
      <c r="V3348" s="3">
        <v>40.92</v>
      </c>
      <c r="W3348">
        <v>76</v>
      </c>
      <c r="X3348" s="2">
        <v>809.51</v>
      </c>
      <c r="Y3348">
        <v>34435</v>
      </c>
      <c r="Z3348" t="s">
        <v>107</v>
      </c>
      <c r="AA3348">
        <v>2010</v>
      </c>
      <c r="AB3348" t="str">
        <f>IF(samplesuperstore_cleaned[[#This Row],[discount]]=0,"0%",IF(samplesuperstore_cleaned[[#This Row],[discount]]=0.02,"1-2%",IF(samplesuperstore_cleaned[[#This Row],[discount]]&lt;=0.04,"3-4%",IF(samplesuperstore_cleaned[[#This Row],[discount]]&lt;=0.06,"5-6%",IF(samplesuperstore_cleaned[[#This Row],[discount]]=0.08,"7-8%","9-10%")))))</f>
        <v>3-4%</v>
      </c>
    </row>
    <row r="3349" spans="1:28" x14ac:dyDescent="0.3">
      <c r="A3349">
        <v>5715</v>
      </c>
      <c r="B3349">
        <v>21441</v>
      </c>
      <c r="C3349" t="s">
        <v>27</v>
      </c>
      <c r="D3349" s="3">
        <v>0.03</v>
      </c>
      <c r="E3349">
        <v>20.99</v>
      </c>
      <c r="F3349">
        <v>4.8099999999999996</v>
      </c>
      <c r="G3349">
        <v>2103</v>
      </c>
      <c r="H3349" t="s">
        <v>3977</v>
      </c>
      <c r="I3349" t="s">
        <v>29</v>
      </c>
      <c r="J3349" t="s">
        <v>30</v>
      </c>
      <c r="K3349" t="s">
        <v>54</v>
      </c>
      <c r="L3349" t="s">
        <v>55</v>
      </c>
      <c r="M3349" t="s">
        <v>154</v>
      </c>
      <c r="N3349" t="s">
        <v>942</v>
      </c>
      <c r="O3349">
        <v>0.57999999999999996</v>
      </c>
      <c r="P3349" t="s">
        <v>35</v>
      </c>
      <c r="Q3349" t="s">
        <v>859</v>
      </c>
      <c r="R3349" t="s">
        <v>3867</v>
      </c>
      <c r="S3349">
        <v>51503</v>
      </c>
      <c r="T3349" s="1">
        <v>41619</v>
      </c>
      <c r="U3349" s="1">
        <v>41621</v>
      </c>
      <c r="V3349" s="3">
        <v>40.869503999999999</v>
      </c>
      <c r="W3349">
        <v>15</v>
      </c>
      <c r="X3349" s="2">
        <v>274.69</v>
      </c>
      <c r="Y3349">
        <v>91193</v>
      </c>
      <c r="Z3349" t="s">
        <v>72</v>
      </c>
      <c r="AA3349">
        <v>2013</v>
      </c>
      <c r="AB3349" t="str">
        <f>IF(samplesuperstore_cleaned[[#This Row],[discount]]=0,"0%",IF(samplesuperstore_cleaned[[#This Row],[discount]]=0.02,"1-2%",IF(samplesuperstore_cleaned[[#This Row],[discount]]&lt;=0.04,"3-4%",IF(samplesuperstore_cleaned[[#This Row],[discount]]&lt;=0.06,"5-6%",IF(samplesuperstore_cleaned[[#This Row],[discount]]=0.08,"7-8%","9-10%")))))</f>
        <v>3-4%</v>
      </c>
    </row>
    <row r="3350" spans="1:28" x14ac:dyDescent="0.3">
      <c r="A3350">
        <v>273</v>
      </c>
      <c r="B3350">
        <v>24244</v>
      </c>
      <c r="C3350" t="s">
        <v>27</v>
      </c>
      <c r="D3350" s="3">
        <v>0.01</v>
      </c>
      <c r="E3350">
        <v>17.98</v>
      </c>
      <c r="F3350">
        <v>4</v>
      </c>
      <c r="G3350">
        <v>97</v>
      </c>
      <c r="H3350" t="s">
        <v>460</v>
      </c>
      <c r="I3350" t="s">
        <v>29</v>
      </c>
      <c r="J3350" t="s">
        <v>66</v>
      </c>
      <c r="K3350" t="s">
        <v>54</v>
      </c>
      <c r="L3350" t="s">
        <v>181</v>
      </c>
      <c r="M3350" t="s">
        <v>33</v>
      </c>
      <c r="N3350" t="s">
        <v>445</v>
      </c>
      <c r="O3350">
        <v>0.79</v>
      </c>
      <c r="P3350" t="s">
        <v>35</v>
      </c>
      <c r="Q3350" t="s">
        <v>456</v>
      </c>
      <c r="R3350" t="s">
        <v>461</v>
      </c>
      <c r="S3350">
        <v>66502</v>
      </c>
      <c r="T3350" s="1">
        <v>41581</v>
      </c>
      <c r="U3350" s="1">
        <v>41583</v>
      </c>
      <c r="V3350" s="3">
        <v>40.81344</v>
      </c>
      <c r="W3350">
        <v>39</v>
      </c>
      <c r="X3350" s="2">
        <v>711.72</v>
      </c>
      <c r="Y3350">
        <v>87314</v>
      </c>
      <c r="Z3350" t="s">
        <v>59</v>
      </c>
      <c r="AA3350">
        <v>2013</v>
      </c>
      <c r="AB3350" t="str">
        <f>IF(samplesuperstore_cleaned[[#This Row],[discount]]=0,"0%",IF(samplesuperstore_cleaned[[#This Row],[discount]]=0.02,"1-2%",IF(samplesuperstore_cleaned[[#This Row],[discount]]&lt;=0.04,"3-4%",IF(samplesuperstore_cleaned[[#This Row],[discount]]&lt;=0.06,"5-6%",IF(samplesuperstore_cleaned[[#This Row],[discount]]=0.08,"7-8%","9-10%")))))</f>
        <v>3-4%</v>
      </c>
    </row>
    <row r="3351" spans="1:28" x14ac:dyDescent="0.3">
      <c r="A3351">
        <v>7871</v>
      </c>
      <c r="B3351">
        <v>22156</v>
      </c>
      <c r="C3351" t="s">
        <v>39</v>
      </c>
      <c r="D3351" s="3">
        <v>0.01</v>
      </c>
      <c r="E3351">
        <v>20.99</v>
      </c>
      <c r="F3351">
        <v>0.99</v>
      </c>
      <c r="G3351">
        <v>2876</v>
      </c>
      <c r="H3351" t="s">
        <v>4907</v>
      </c>
      <c r="I3351" t="s">
        <v>29</v>
      </c>
      <c r="J3351" t="s">
        <v>244</v>
      </c>
      <c r="K3351" t="s">
        <v>54</v>
      </c>
      <c r="L3351" t="s">
        <v>55</v>
      </c>
      <c r="M3351" t="s">
        <v>43</v>
      </c>
      <c r="N3351" t="s">
        <v>1010</v>
      </c>
      <c r="O3351">
        <v>0.56999999999999995</v>
      </c>
      <c r="P3351" t="s">
        <v>260</v>
      </c>
      <c r="Q3351" t="s">
        <v>929</v>
      </c>
      <c r="R3351" t="s">
        <v>4772</v>
      </c>
      <c r="S3351">
        <v>34759</v>
      </c>
      <c r="T3351" s="1">
        <v>41373</v>
      </c>
      <c r="U3351" s="1">
        <v>41376</v>
      </c>
      <c r="V3351" s="3">
        <v>40.787999999999997</v>
      </c>
      <c r="W3351">
        <v>4</v>
      </c>
      <c r="X3351" s="2">
        <v>72.77</v>
      </c>
      <c r="Y3351">
        <v>89643</v>
      </c>
      <c r="Z3351" t="s">
        <v>127</v>
      </c>
      <c r="AA3351">
        <v>2013</v>
      </c>
      <c r="AB3351" t="str">
        <f>IF(samplesuperstore_cleaned[[#This Row],[discount]]=0,"0%",IF(samplesuperstore_cleaned[[#This Row],[discount]]=0.02,"1-2%",IF(samplesuperstore_cleaned[[#This Row],[discount]]&lt;=0.04,"3-4%",IF(samplesuperstore_cleaned[[#This Row],[discount]]&lt;=0.06,"5-6%",IF(samplesuperstore_cleaned[[#This Row],[discount]]=0.08,"7-8%","9-10%")))))</f>
        <v>3-4%</v>
      </c>
    </row>
    <row r="3352" spans="1:28" x14ac:dyDescent="0.3">
      <c r="A3352">
        <v>8109</v>
      </c>
      <c r="B3352">
        <v>21112</v>
      </c>
      <c r="C3352" t="s">
        <v>57</v>
      </c>
      <c r="D3352" s="3">
        <v>0.08</v>
      </c>
      <c r="E3352">
        <v>119.99</v>
      </c>
      <c r="F3352">
        <v>56.14</v>
      </c>
      <c r="G3352">
        <v>2954</v>
      </c>
      <c r="H3352" t="s">
        <v>4994</v>
      </c>
      <c r="I3352" t="s">
        <v>61</v>
      </c>
      <c r="J3352" t="s">
        <v>244</v>
      </c>
      <c r="K3352" t="s">
        <v>54</v>
      </c>
      <c r="L3352" t="s">
        <v>62</v>
      </c>
      <c r="M3352" t="s">
        <v>90</v>
      </c>
      <c r="N3352" t="s">
        <v>540</v>
      </c>
      <c r="O3352">
        <v>0.39</v>
      </c>
      <c r="P3352" t="s">
        <v>35</v>
      </c>
      <c r="Q3352" t="s">
        <v>116</v>
      </c>
      <c r="R3352" t="s">
        <v>4223</v>
      </c>
      <c r="S3352">
        <v>55119</v>
      </c>
      <c r="T3352" s="1">
        <v>40593</v>
      </c>
      <c r="U3352" s="1">
        <v>40595</v>
      </c>
      <c r="V3352" s="3">
        <v>40.76</v>
      </c>
      <c r="W3352">
        <v>8</v>
      </c>
      <c r="X3352" s="2">
        <v>949.72</v>
      </c>
      <c r="Y3352">
        <v>86428</v>
      </c>
      <c r="Z3352" t="s">
        <v>112</v>
      </c>
      <c r="AA3352">
        <v>2011</v>
      </c>
      <c r="AB3352" t="str">
        <f>IF(samplesuperstore_cleaned[[#This Row],[discount]]=0,"0%",IF(samplesuperstore_cleaned[[#This Row],[discount]]=0.02,"1-2%",IF(samplesuperstore_cleaned[[#This Row],[discount]]&lt;=0.04,"3-4%",IF(samplesuperstore_cleaned[[#This Row],[discount]]&lt;=0.06,"5-6%",IF(samplesuperstore_cleaned[[#This Row],[discount]]=0.08,"7-8%","9-10%")))))</f>
        <v>7-8%</v>
      </c>
    </row>
    <row r="3353" spans="1:28" x14ac:dyDescent="0.3">
      <c r="A3353">
        <v>4708</v>
      </c>
      <c r="B3353">
        <v>19696</v>
      </c>
      <c r="C3353" t="s">
        <v>57</v>
      </c>
      <c r="D3353" s="3">
        <v>0.1</v>
      </c>
      <c r="E3353">
        <v>2.88</v>
      </c>
      <c r="F3353">
        <v>0.5</v>
      </c>
      <c r="G3353">
        <v>1748</v>
      </c>
      <c r="H3353" t="s">
        <v>3535</v>
      </c>
      <c r="I3353" t="s">
        <v>29</v>
      </c>
      <c r="J3353" t="s">
        <v>66</v>
      </c>
      <c r="K3353" t="s">
        <v>31</v>
      </c>
      <c r="L3353" t="s">
        <v>32</v>
      </c>
      <c r="M3353" t="s">
        <v>33</v>
      </c>
      <c r="N3353" t="s">
        <v>34</v>
      </c>
      <c r="O3353">
        <v>0.36</v>
      </c>
      <c r="P3353" t="s">
        <v>35</v>
      </c>
      <c r="Q3353" t="s">
        <v>768</v>
      </c>
      <c r="R3353" t="s">
        <v>3536</v>
      </c>
      <c r="S3353">
        <v>73703</v>
      </c>
      <c r="T3353" s="1">
        <v>41626</v>
      </c>
      <c r="U3353" s="1">
        <v>41628</v>
      </c>
      <c r="V3353" s="3">
        <v>40.703099999999999</v>
      </c>
      <c r="W3353">
        <v>22</v>
      </c>
      <c r="X3353" s="2">
        <v>58.99</v>
      </c>
      <c r="Y3353">
        <v>87257</v>
      </c>
      <c r="Z3353" t="s">
        <v>72</v>
      </c>
      <c r="AA3353">
        <v>2013</v>
      </c>
      <c r="AB3353" t="str">
        <f>IF(samplesuperstore_cleaned[[#This Row],[discount]]=0,"0%",IF(samplesuperstore_cleaned[[#This Row],[discount]]=0.02,"1-2%",IF(samplesuperstore_cleaned[[#This Row],[discount]]&lt;=0.04,"3-4%",IF(samplesuperstore_cleaned[[#This Row],[discount]]&lt;=0.06,"5-6%",IF(samplesuperstore_cleaned[[#This Row],[discount]]=0.08,"7-8%","9-10%")))))</f>
        <v>9-10%</v>
      </c>
    </row>
    <row r="3354" spans="1:28" x14ac:dyDescent="0.3">
      <c r="A3354">
        <v>9248</v>
      </c>
      <c r="B3354">
        <v>23474</v>
      </c>
      <c r="C3354" t="s">
        <v>39</v>
      </c>
      <c r="D3354" s="3">
        <v>0.06</v>
      </c>
      <c r="E3354">
        <v>6.7</v>
      </c>
      <c r="F3354">
        <v>1.56</v>
      </c>
      <c r="G3354">
        <v>3351</v>
      </c>
      <c r="H3354" t="s">
        <v>5438</v>
      </c>
      <c r="I3354" t="s">
        <v>41</v>
      </c>
      <c r="J3354" t="s">
        <v>114</v>
      </c>
      <c r="K3354" t="s">
        <v>31</v>
      </c>
      <c r="L3354" t="s">
        <v>42</v>
      </c>
      <c r="M3354" t="s">
        <v>43</v>
      </c>
      <c r="N3354" t="s">
        <v>1730</v>
      </c>
      <c r="O3354">
        <v>0.52</v>
      </c>
      <c r="P3354" t="s">
        <v>45</v>
      </c>
      <c r="Q3354" t="s">
        <v>46</v>
      </c>
      <c r="R3354" t="s">
        <v>5439</v>
      </c>
      <c r="S3354">
        <v>99301</v>
      </c>
      <c r="T3354" s="1">
        <v>40397</v>
      </c>
      <c r="U3354" s="1">
        <v>40399</v>
      </c>
      <c r="V3354" s="3">
        <v>40.6556</v>
      </c>
      <c r="W3354">
        <v>12</v>
      </c>
      <c r="X3354" s="2">
        <v>79.39</v>
      </c>
      <c r="Y3354">
        <v>91298</v>
      </c>
      <c r="Z3354" t="s">
        <v>107</v>
      </c>
      <c r="AA3354">
        <v>2010</v>
      </c>
      <c r="AB3354" t="str">
        <f>IF(samplesuperstore_cleaned[[#This Row],[discount]]=0,"0%",IF(samplesuperstore_cleaned[[#This Row],[discount]]=0.02,"1-2%",IF(samplesuperstore_cleaned[[#This Row],[discount]]&lt;=0.04,"3-4%",IF(samplesuperstore_cleaned[[#This Row],[discount]]&lt;=0.06,"5-6%",IF(samplesuperstore_cleaned[[#This Row],[discount]]=0.08,"7-8%","9-10%")))))</f>
        <v>5-6%</v>
      </c>
    </row>
    <row r="3355" spans="1:28" x14ac:dyDescent="0.3">
      <c r="A3355">
        <v>563</v>
      </c>
      <c r="B3355">
        <v>19960</v>
      </c>
      <c r="C3355" t="s">
        <v>39</v>
      </c>
      <c r="D3355" s="3">
        <v>0.08</v>
      </c>
      <c r="E3355">
        <v>4.9800000000000004</v>
      </c>
      <c r="F3355">
        <v>0.49</v>
      </c>
      <c r="G3355">
        <v>216</v>
      </c>
      <c r="H3355" t="s">
        <v>815</v>
      </c>
      <c r="I3355" t="s">
        <v>41</v>
      </c>
      <c r="J3355" t="s">
        <v>244</v>
      </c>
      <c r="K3355" t="s">
        <v>31</v>
      </c>
      <c r="L3355" t="s">
        <v>32</v>
      </c>
      <c r="M3355" t="s">
        <v>33</v>
      </c>
      <c r="N3355" t="s">
        <v>816</v>
      </c>
      <c r="O3355">
        <v>0.39</v>
      </c>
      <c r="P3355" t="s">
        <v>45</v>
      </c>
      <c r="Q3355" t="s">
        <v>523</v>
      </c>
      <c r="R3355" t="s">
        <v>817</v>
      </c>
      <c r="S3355">
        <v>84044</v>
      </c>
      <c r="T3355" s="1">
        <v>40700</v>
      </c>
      <c r="U3355" s="1">
        <v>40700</v>
      </c>
      <c r="V3355" s="3">
        <v>40.654799999999994</v>
      </c>
      <c r="W3355">
        <v>11</v>
      </c>
      <c r="X3355" s="2">
        <v>58.92</v>
      </c>
      <c r="Y3355">
        <v>88049</v>
      </c>
      <c r="Z3355" t="s">
        <v>189</v>
      </c>
      <c r="AA3355">
        <v>2011</v>
      </c>
      <c r="AB3355" t="str">
        <f>IF(samplesuperstore_cleaned[[#This Row],[discount]]=0,"0%",IF(samplesuperstore_cleaned[[#This Row],[discount]]=0.02,"1-2%",IF(samplesuperstore_cleaned[[#This Row],[discount]]&lt;=0.04,"3-4%",IF(samplesuperstore_cleaned[[#This Row],[discount]]&lt;=0.06,"5-6%",IF(samplesuperstore_cleaned[[#This Row],[discount]]=0.08,"7-8%","9-10%")))))</f>
        <v>7-8%</v>
      </c>
    </row>
    <row r="3356" spans="1:28" x14ac:dyDescent="0.3">
      <c r="A3356">
        <v>6423</v>
      </c>
      <c r="B3356">
        <v>23320</v>
      </c>
      <c r="C3356" t="s">
        <v>60</v>
      </c>
      <c r="D3356" s="3">
        <v>0.01</v>
      </c>
      <c r="E3356">
        <v>4.91</v>
      </c>
      <c r="F3356">
        <v>0.5</v>
      </c>
      <c r="G3356">
        <v>2366</v>
      </c>
      <c r="H3356" t="s">
        <v>4302</v>
      </c>
      <c r="I3356" t="s">
        <v>29</v>
      </c>
      <c r="J3356" t="s">
        <v>30</v>
      </c>
      <c r="K3356" t="s">
        <v>31</v>
      </c>
      <c r="L3356" t="s">
        <v>32</v>
      </c>
      <c r="M3356" t="s">
        <v>33</v>
      </c>
      <c r="N3356" t="s">
        <v>971</v>
      </c>
      <c r="O3356">
        <v>0.36</v>
      </c>
      <c r="P3356" t="s">
        <v>35</v>
      </c>
      <c r="Q3356" t="s">
        <v>255</v>
      </c>
      <c r="R3356" t="s">
        <v>4303</v>
      </c>
      <c r="S3356">
        <v>77340</v>
      </c>
      <c r="T3356" s="1">
        <v>41019</v>
      </c>
      <c r="U3356" s="1">
        <v>41021</v>
      </c>
      <c r="V3356" s="3">
        <v>40.647899999999993</v>
      </c>
      <c r="W3356">
        <v>12</v>
      </c>
      <c r="X3356" s="2">
        <v>58.91</v>
      </c>
      <c r="Y3356">
        <v>91290</v>
      </c>
      <c r="Z3356" t="s">
        <v>127</v>
      </c>
      <c r="AA3356">
        <v>2012</v>
      </c>
      <c r="AB3356" t="str">
        <f>IF(samplesuperstore_cleaned[[#This Row],[discount]]=0,"0%",IF(samplesuperstore_cleaned[[#This Row],[discount]]=0.02,"1-2%",IF(samplesuperstore_cleaned[[#This Row],[discount]]&lt;=0.04,"3-4%",IF(samplesuperstore_cleaned[[#This Row],[discount]]&lt;=0.06,"5-6%",IF(samplesuperstore_cleaned[[#This Row],[discount]]=0.08,"7-8%","9-10%")))))</f>
        <v>3-4%</v>
      </c>
    </row>
    <row r="3357" spans="1:28" x14ac:dyDescent="0.3">
      <c r="A3357">
        <v>6684</v>
      </c>
      <c r="B3357">
        <v>23579</v>
      </c>
      <c r="C3357" t="s">
        <v>60</v>
      </c>
      <c r="D3357" s="3">
        <v>0.01</v>
      </c>
      <c r="E3357">
        <v>6.88</v>
      </c>
      <c r="F3357">
        <v>2</v>
      </c>
      <c r="G3357">
        <v>2457</v>
      </c>
      <c r="H3357" t="s">
        <v>4414</v>
      </c>
      <c r="I3357" t="s">
        <v>29</v>
      </c>
      <c r="J3357" t="s">
        <v>30</v>
      </c>
      <c r="K3357" t="s">
        <v>31</v>
      </c>
      <c r="L3357" t="s">
        <v>49</v>
      </c>
      <c r="M3357" t="s">
        <v>43</v>
      </c>
      <c r="N3357" t="s">
        <v>360</v>
      </c>
      <c r="O3357">
        <v>0.39</v>
      </c>
      <c r="P3357" t="s">
        <v>35</v>
      </c>
      <c r="Q3357" t="s">
        <v>116</v>
      </c>
      <c r="R3357" t="s">
        <v>4415</v>
      </c>
      <c r="S3357">
        <v>55014</v>
      </c>
      <c r="T3357" s="1">
        <v>41016</v>
      </c>
      <c r="U3357" s="1">
        <v>41025</v>
      </c>
      <c r="V3357" s="3">
        <v>40.613399999999999</v>
      </c>
      <c r="W3357">
        <v>8</v>
      </c>
      <c r="X3357" s="2">
        <v>58.86</v>
      </c>
      <c r="Y3357">
        <v>89225</v>
      </c>
      <c r="Z3357" t="s">
        <v>127</v>
      </c>
      <c r="AA3357">
        <v>2012</v>
      </c>
      <c r="AB3357" t="str">
        <f>IF(samplesuperstore_cleaned[[#This Row],[discount]]=0,"0%",IF(samplesuperstore_cleaned[[#This Row],[discount]]=0.02,"1-2%",IF(samplesuperstore_cleaned[[#This Row],[discount]]&lt;=0.04,"3-4%",IF(samplesuperstore_cleaned[[#This Row],[discount]]&lt;=0.06,"5-6%",IF(samplesuperstore_cleaned[[#This Row],[discount]]=0.08,"7-8%","9-10%")))))</f>
        <v>3-4%</v>
      </c>
    </row>
    <row r="3358" spans="1:28" x14ac:dyDescent="0.3">
      <c r="A3358">
        <v>2989</v>
      </c>
      <c r="B3358">
        <v>19963</v>
      </c>
      <c r="C3358" t="s">
        <v>27</v>
      </c>
      <c r="D3358" s="3">
        <v>0.03</v>
      </c>
      <c r="E3358">
        <v>9.99</v>
      </c>
      <c r="F3358">
        <v>5.12</v>
      </c>
      <c r="G3358">
        <v>1131</v>
      </c>
      <c r="H3358" t="s">
        <v>2642</v>
      </c>
      <c r="I3358" t="s">
        <v>29</v>
      </c>
      <c r="J3358" t="s">
        <v>30</v>
      </c>
      <c r="K3358" t="s">
        <v>31</v>
      </c>
      <c r="L3358" t="s">
        <v>49</v>
      </c>
      <c r="M3358" t="s">
        <v>33</v>
      </c>
      <c r="N3358" t="s">
        <v>545</v>
      </c>
      <c r="O3358">
        <v>0.4</v>
      </c>
      <c r="P3358" t="s">
        <v>35</v>
      </c>
      <c r="Q3358" t="s">
        <v>255</v>
      </c>
      <c r="R3358" t="s">
        <v>2643</v>
      </c>
      <c r="S3358">
        <v>79907</v>
      </c>
      <c r="T3358" s="1">
        <v>40594</v>
      </c>
      <c r="U3358" s="1">
        <v>40595</v>
      </c>
      <c r="V3358" s="3">
        <v>40.61</v>
      </c>
      <c r="W3358">
        <v>12</v>
      </c>
      <c r="X3358" s="2">
        <v>124.54</v>
      </c>
      <c r="Y3358">
        <v>88107</v>
      </c>
      <c r="Z3358" t="s">
        <v>112</v>
      </c>
      <c r="AA3358">
        <v>2011</v>
      </c>
      <c r="AB3358" t="str">
        <f>IF(samplesuperstore_cleaned[[#This Row],[discount]]=0,"0%",IF(samplesuperstore_cleaned[[#This Row],[discount]]=0.02,"1-2%",IF(samplesuperstore_cleaned[[#This Row],[discount]]&lt;=0.04,"3-4%",IF(samplesuperstore_cleaned[[#This Row],[discount]]&lt;=0.06,"5-6%",IF(samplesuperstore_cleaned[[#This Row],[discount]]=0.08,"7-8%","9-10%")))))</f>
        <v>3-4%</v>
      </c>
    </row>
    <row r="3359" spans="1:28" x14ac:dyDescent="0.3">
      <c r="A3359">
        <v>2975</v>
      </c>
      <c r="B3359">
        <v>1963</v>
      </c>
      <c r="C3359" t="s">
        <v>27</v>
      </c>
      <c r="D3359" s="3">
        <v>0.03</v>
      </c>
      <c r="E3359">
        <v>9.99</v>
      </c>
      <c r="F3359">
        <v>5.12</v>
      </c>
      <c r="G3359">
        <v>1129</v>
      </c>
      <c r="H3359" t="s">
        <v>2639</v>
      </c>
      <c r="I3359" t="s">
        <v>29</v>
      </c>
      <c r="J3359" t="s">
        <v>30</v>
      </c>
      <c r="K3359" t="s">
        <v>31</v>
      </c>
      <c r="L3359" t="s">
        <v>49</v>
      </c>
      <c r="M3359" t="s">
        <v>33</v>
      </c>
      <c r="N3359" t="s">
        <v>545</v>
      </c>
      <c r="O3359">
        <v>0.4</v>
      </c>
      <c r="P3359" t="s">
        <v>84</v>
      </c>
      <c r="Q3359" t="s">
        <v>85</v>
      </c>
      <c r="R3359" t="s">
        <v>476</v>
      </c>
      <c r="S3359">
        <v>2118</v>
      </c>
      <c r="T3359" s="1">
        <v>40594</v>
      </c>
      <c r="U3359" s="1">
        <v>40595</v>
      </c>
      <c r="V3359" s="3">
        <v>40.61</v>
      </c>
      <c r="W3359">
        <v>48</v>
      </c>
      <c r="X3359" s="2">
        <v>498.16</v>
      </c>
      <c r="Y3359">
        <v>14023</v>
      </c>
      <c r="Z3359" t="s">
        <v>112</v>
      </c>
      <c r="AA3359">
        <v>2011</v>
      </c>
      <c r="AB3359" t="str">
        <f>IF(samplesuperstore_cleaned[[#This Row],[discount]]=0,"0%",IF(samplesuperstore_cleaned[[#This Row],[discount]]=0.02,"1-2%",IF(samplesuperstore_cleaned[[#This Row],[discount]]&lt;=0.04,"3-4%",IF(samplesuperstore_cleaned[[#This Row],[discount]]&lt;=0.06,"5-6%",IF(samplesuperstore_cleaned[[#This Row],[discount]]=0.08,"7-8%","9-10%")))))</f>
        <v>3-4%</v>
      </c>
    </row>
    <row r="3360" spans="1:28" x14ac:dyDescent="0.3">
      <c r="A3360">
        <v>8244</v>
      </c>
      <c r="B3360">
        <v>22486</v>
      </c>
      <c r="C3360" t="s">
        <v>57</v>
      </c>
      <c r="D3360" s="3">
        <v>0.05</v>
      </c>
      <c r="E3360">
        <v>7.59</v>
      </c>
      <c r="F3360">
        <v>4</v>
      </c>
      <c r="G3360">
        <v>3001</v>
      </c>
      <c r="H3360" t="s">
        <v>5046</v>
      </c>
      <c r="I3360" t="s">
        <v>29</v>
      </c>
      <c r="J3360" t="s">
        <v>244</v>
      </c>
      <c r="K3360" t="s">
        <v>67</v>
      </c>
      <c r="L3360" t="s">
        <v>104</v>
      </c>
      <c r="M3360" t="s">
        <v>43</v>
      </c>
      <c r="N3360" t="s">
        <v>131</v>
      </c>
      <c r="O3360">
        <v>0.42</v>
      </c>
      <c r="P3360" t="s">
        <v>35</v>
      </c>
      <c r="Q3360" t="s">
        <v>761</v>
      </c>
      <c r="R3360" t="s">
        <v>5047</v>
      </c>
      <c r="S3360">
        <v>48060</v>
      </c>
      <c r="T3360" s="1">
        <v>41117</v>
      </c>
      <c r="U3360" s="1">
        <v>41119</v>
      </c>
      <c r="V3360" s="3">
        <v>40.58</v>
      </c>
      <c r="W3360">
        <v>16</v>
      </c>
      <c r="X3360" s="2">
        <v>123.65</v>
      </c>
      <c r="Y3360">
        <v>87050</v>
      </c>
      <c r="Z3360" t="s">
        <v>48</v>
      </c>
      <c r="AA3360">
        <v>2012</v>
      </c>
      <c r="AB3360" t="str">
        <f>IF(samplesuperstore_cleaned[[#This Row],[discount]]=0,"0%",IF(samplesuperstore_cleaned[[#This Row],[discount]]=0.02,"1-2%",IF(samplesuperstore_cleaned[[#This Row],[discount]]&lt;=0.04,"3-4%",IF(samplesuperstore_cleaned[[#This Row],[discount]]&lt;=0.06,"5-6%",IF(samplesuperstore_cleaned[[#This Row],[discount]]=0.08,"7-8%","9-10%")))))</f>
        <v>5-6%</v>
      </c>
    </row>
    <row r="3361" spans="1:28" x14ac:dyDescent="0.3">
      <c r="A3361">
        <v>1760</v>
      </c>
      <c r="B3361">
        <v>24882</v>
      </c>
      <c r="C3361" t="s">
        <v>57</v>
      </c>
      <c r="D3361" s="3">
        <v>0.09</v>
      </c>
      <c r="E3361">
        <v>2.89</v>
      </c>
      <c r="F3361">
        <v>0.5</v>
      </c>
      <c r="G3361">
        <v>669</v>
      </c>
      <c r="H3361" t="s">
        <v>1871</v>
      </c>
      <c r="I3361" t="s">
        <v>29</v>
      </c>
      <c r="J3361" t="s">
        <v>66</v>
      </c>
      <c r="K3361" t="s">
        <v>31</v>
      </c>
      <c r="L3361" t="s">
        <v>32</v>
      </c>
      <c r="M3361" t="s">
        <v>33</v>
      </c>
      <c r="N3361" t="s">
        <v>190</v>
      </c>
      <c r="O3361">
        <v>0.38</v>
      </c>
      <c r="P3361" t="s">
        <v>35</v>
      </c>
      <c r="Q3361" t="s">
        <v>859</v>
      </c>
      <c r="R3361" t="s">
        <v>1872</v>
      </c>
      <c r="S3361">
        <v>52501</v>
      </c>
      <c r="T3361" s="1">
        <v>40441</v>
      </c>
      <c r="U3361" s="1">
        <v>40443</v>
      </c>
      <c r="V3361" s="3">
        <v>40.482299999999995</v>
      </c>
      <c r="W3361">
        <v>22</v>
      </c>
      <c r="X3361" s="2">
        <v>58.67</v>
      </c>
      <c r="Y3361">
        <v>88475</v>
      </c>
      <c r="Z3361" t="s">
        <v>173</v>
      </c>
      <c r="AA3361">
        <v>2010</v>
      </c>
      <c r="AB3361" t="str">
        <f>IF(samplesuperstore_cleaned[[#This Row],[discount]]=0,"0%",IF(samplesuperstore_cleaned[[#This Row],[discount]]=0.02,"1-2%",IF(samplesuperstore_cleaned[[#This Row],[discount]]&lt;=0.04,"3-4%",IF(samplesuperstore_cleaned[[#This Row],[discount]]&lt;=0.06,"5-6%",IF(samplesuperstore_cleaned[[#This Row],[discount]]=0.08,"7-8%","9-10%")))))</f>
        <v>9-10%</v>
      </c>
    </row>
    <row r="3362" spans="1:28" x14ac:dyDescent="0.3">
      <c r="A3362">
        <v>3514</v>
      </c>
      <c r="B3362">
        <v>25626</v>
      </c>
      <c r="C3362" t="s">
        <v>78</v>
      </c>
      <c r="D3362" s="3">
        <v>0.01</v>
      </c>
      <c r="E3362">
        <v>20.239999999999998</v>
      </c>
      <c r="F3362">
        <v>8.99</v>
      </c>
      <c r="G3362">
        <v>1320</v>
      </c>
      <c r="H3362" t="s">
        <v>2940</v>
      </c>
      <c r="I3362" t="s">
        <v>29</v>
      </c>
      <c r="J3362" t="s">
        <v>66</v>
      </c>
      <c r="K3362" t="s">
        <v>67</v>
      </c>
      <c r="L3362" t="s">
        <v>104</v>
      </c>
      <c r="M3362" t="s">
        <v>52</v>
      </c>
      <c r="N3362" t="s">
        <v>2938</v>
      </c>
      <c r="O3362">
        <v>0.46</v>
      </c>
      <c r="P3362" t="s">
        <v>35</v>
      </c>
      <c r="Q3362" t="s">
        <v>255</v>
      </c>
      <c r="R3362" t="s">
        <v>2941</v>
      </c>
      <c r="S3362">
        <v>77840</v>
      </c>
      <c r="T3362" s="1">
        <v>40820</v>
      </c>
      <c r="U3362" s="1">
        <v>40822</v>
      </c>
      <c r="V3362" s="3">
        <v>40.360399999999998</v>
      </c>
      <c r="W3362">
        <v>11</v>
      </c>
      <c r="X3362" s="2">
        <v>239.97</v>
      </c>
      <c r="Y3362">
        <v>91559</v>
      </c>
      <c r="Z3362" t="s">
        <v>87</v>
      </c>
      <c r="AA3362">
        <v>2011</v>
      </c>
      <c r="AB3362" t="str">
        <f>IF(samplesuperstore_cleaned[[#This Row],[discount]]=0,"0%",IF(samplesuperstore_cleaned[[#This Row],[discount]]=0.02,"1-2%",IF(samplesuperstore_cleaned[[#This Row],[discount]]&lt;=0.04,"3-4%",IF(samplesuperstore_cleaned[[#This Row],[discount]]&lt;=0.06,"5-6%",IF(samplesuperstore_cleaned[[#This Row],[discount]]=0.08,"7-8%","9-10%")))))</f>
        <v>3-4%</v>
      </c>
    </row>
    <row r="3363" spans="1:28" x14ac:dyDescent="0.3">
      <c r="A3363">
        <v>5993</v>
      </c>
      <c r="B3363">
        <v>22260</v>
      </c>
      <c r="C3363" t="s">
        <v>60</v>
      </c>
      <c r="D3363" s="3">
        <v>0.09</v>
      </c>
      <c r="E3363">
        <v>6.3</v>
      </c>
      <c r="F3363">
        <v>0.5</v>
      </c>
      <c r="G3363">
        <v>2202</v>
      </c>
      <c r="H3363" t="s">
        <v>4103</v>
      </c>
      <c r="I3363" t="s">
        <v>29</v>
      </c>
      <c r="J3363" t="s">
        <v>66</v>
      </c>
      <c r="K3363" t="s">
        <v>31</v>
      </c>
      <c r="L3363" t="s">
        <v>32</v>
      </c>
      <c r="M3363" t="s">
        <v>33</v>
      </c>
      <c r="N3363" t="s">
        <v>530</v>
      </c>
      <c r="O3363">
        <v>0.39</v>
      </c>
      <c r="P3363" t="s">
        <v>35</v>
      </c>
      <c r="Q3363" t="s">
        <v>116</v>
      </c>
      <c r="R3363" t="s">
        <v>4104</v>
      </c>
      <c r="S3363">
        <v>55429</v>
      </c>
      <c r="T3363" s="1">
        <v>40209</v>
      </c>
      <c r="U3363" s="1">
        <v>40209</v>
      </c>
      <c r="V3363" s="3">
        <v>40.351199999999992</v>
      </c>
      <c r="W3363">
        <v>10</v>
      </c>
      <c r="X3363" s="2">
        <v>58.48</v>
      </c>
      <c r="Y3363">
        <v>86050</v>
      </c>
      <c r="Z3363" t="s">
        <v>132</v>
      </c>
      <c r="AA3363">
        <v>2010</v>
      </c>
      <c r="AB3363" t="str">
        <f>IF(samplesuperstore_cleaned[[#This Row],[discount]]=0,"0%",IF(samplesuperstore_cleaned[[#This Row],[discount]]=0.02,"1-2%",IF(samplesuperstore_cleaned[[#This Row],[discount]]&lt;=0.04,"3-4%",IF(samplesuperstore_cleaned[[#This Row],[discount]]&lt;=0.06,"5-6%",IF(samplesuperstore_cleaned[[#This Row],[discount]]=0.08,"7-8%","9-10%")))))</f>
        <v>9-10%</v>
      </c>
    </row>
    <row r="3364" spans="1:28" x14ac:dyDescent="0.3">
      <c r="A3364">
        <v>5429</v>
      </c>
      <c r="B3364">
        <v>22941</v>
      </c>
      <c r="C3364" t="s">
        <v>39</v>
      </c>
      <c r="D3364" s="3">
        <v>0.02</v>
      </c>
      <c r="E3364">
        <v>8.69</v>
      </c>
      <c r="F3364">
        <v>2.99</v>
      </c>
      <c r="G3364">
        <v>2007</v>
      </c>
      <c r="H3364" t="s">
        <v>3859</v>
      </c>
      <c r="I3364" t="s">
        <v>29</v>
      </c>
      <c r="J3364" t="s">
        <v>66</v>
      </c>
      <c r="K3364" t="s">
        <v>31</v>
      </c>
      <c r="L3364" t="s">
        <v>138</v>
      </c>
      <c r="M3364" t="s">
        <v>33</v>
      </c>
      <c r="N3364" t="s">
        <v>831</v>
      </c>
      <c r="O3364">
        <v>0.39</v>
      </c>
      <c r="P3364" t="s">
        <v>45</v>
      </c>
      <c r="Q3364" t="s">
        <v>936</v>
      </c>
      <c r="R3364" t="s">
        <v>3690</v>
      </c>
      <c r="S3364">
        <v>87105</v>
      </c>
      <c r="T3364" s="1">
        <v>41292</v>
      </c>
      <c r="U3364" s="1">
        <v>41293</v>
      </c>
      <c r="V3364" s="3">
        <v>40.316859999999998</v>
      </c>
      <c r="W3364">
        <v>8</v>
      </c>
      <c r="X3364" s="2">
        <v>73.040000000000006</v>
      </c>
      <c r="Y3364">
        <v>88811</v>
      </c>
      <c r="Z3364" t="s">
        <v>132</v>
      </c>
      <c r="AA3364">
        <v>2013</v>
      </c>
      <c r="AB3364" t="str">
        <f>IF(samplesuperstore_cleaned[[#This Row],[discount]]=0,"0%",IF(samplesuperstore_cleaned[[#This Row],[discount]]=0.02,"1-2%",IF(samplesuperstore_cleaned[[#This Row],[discount]]&lt;=0.04,"3-4%",IF(samplesuperstore_cleaned[[#This Row],[discount]]&lt;=0.06,"5-6%",IF(samplesuperstore_cleaned[[#This Row],[discount]]=0.08,"7-8%","9-10%")))))</f>
        <v>1-2%</v>
      </c>
    </row>
    <row r="3365" spans="1:28" x14ac:dyDescent="0.3">
      <c r="A3365">
        <v>6924</v>
      </c>
      <c r="B3365">
        <v>19032</v>
      </c>
      <c r="C3365" t="s">
        <v>57</v>
      </c>
      <c r="D3365" s="3">
        <v>0.02</v>
      </c>
      <c r="E3365">
        <v>195.99</v>
      </c>
      <c r="F3365">
        <v>4.2</v>
      </c>
      <c r="G3365">
        <v>2543</v>
      </c>
      <c r="H3365" t="s">
        <v>4520</v>
      </c>
      <c r="I3365" t="s">
        <v>29</v>
      </c>
      <c r="J3365" t="s">
        <v>114</v>
      </c>
      <c r="K3365" t="s">
        <v>54</v>
      </c>
      <c r="L3365" t="s">
        <v>55</v>
      </c>
      <c r="M3365" t="s">
        <v>33</v>
      </c>
      <c r="N3365" t="s">
        <v>2350</v>
      </c>
      <c r="O3365">
        <v>0.56000000000000005</v>
      </c>
      <c r="P3365" t="s">
        <v>260</v>
      </c>
      <c r="Q3365" t="s">
        <v>261</v>
      </c>
      <c r="R3365" t="s">
        <v>3264</v>
      </c>
      <c r="S3365">
        <v>23223</v>
      </c>
      <c r="T3365" s="1">
        <v>40523</v>
      </c>
      <c r="U3365" s="1">
        <v>40524</v>
      </c>
      <c r="V3365" s="3">
        <v>40.283999999999999</v>
      </c>
      <c r="W3365">
        <v>19</v>
      </c>
      <c r="X3365" s="2">
        <v>3194.99</v>
      </c>
      <c r="Y3365">
        <v>87917</v>
      </c>
      <c r="Z3365" t="s">
        <v>72</v>
      </c>
      <c r="AA3365">
        <v>2010</v>
      </c>
      <c r="AB3365" t="str">
        <f>IF(samplesuperstore_cleaned[[#This Row],[discount]]=0,"0%",IF(samplesuperstore_cleaned[[#This Row],[discount]]=0.02,"1-2%",IF(samplesuperstore_cleaned[[#This Row],[discount]]&lt;=0.04,"3-4%",IF(samplesuperstore_cleaned[[#This Row],[discount]]&lt;=0.06,"5-6%",IF(samplesuperstore_cleaned[[#This Row],[discount]]=0.08,"7-8%","9-10%")))))</f>
        <v>1-2%</v>
      </c>
    </row>
    <row r="3366" spans="1:28" x14ac:dyDescent="0.3">
      <c r="A3366">
        <v>307</v>
      </c>
      <c r="B3366">
        <v>19950</v>
      </c>
      <c r="C3366" t="s">
        <v>57</v>
      </c>
      <c r="D3366" s="3">
        <v>0.01</v>
      </c>
      <c r="E3366">
        <v>4.91</v>
      </c>
      <c r="F3366">
        <v>0.5</v>
      </c>
      <c r="G3366">
        <v>114</v>
      </c>
      <c r="H3366" t="s">
        <v>507</v>
      </c>
      <c r="I3366" t="s">
        <v>29</v>
      </c>
      <c r="J3366" t="s">
        <v>66</v>
      </c>
      <c r="K3366" t="s">
        <v>31</v>
      </c>
      <c r="L3366" t="s">
        <v>32</v>
      </c>
      <c r="M3366" t="s">
        <v>33</v>
      </c>
      <c r="N3366" t="s">
        <v>413</v>
      </c>
      <c r="O3366">
        <v>0.36</v>
      </c>
      <c r="P3366" t="s">
        <v>45</v>
      </c>
      <c r="Q3366" t="s">
        <v>210</v>
      </c>
      <c r="R3366" t="s">
        <v>389</v>
      </c>
      <c r="S3366">
        <v>97035</v>
      </c>
      <c r="T3366" s="1">
        <v>40272</v>
      </c>
      <c r="U3366" s="1">
        <v>40274</v>
      </c>
      <c r="V3366" s="3">
        <v>40.247699999999995</v>
      </c>
      <c r="W3366">
        <v>12</v>
      </c>
      <c r="X3366" s="2">
        <v>58.33</v>
      </c>
      <c r="Y3366">
        <v>89584</v>
      </c>
      <c r="Z3366" t="s">
        <v>127</v>
      </c>
      <c r="AA3366">
        <v>2010</v>
      </c>
      <c r="AB3366" t="str">
        <f>IF(samplesuperstore_cleaned[[#This Row],[discount]]=0,"0%",IF(samplesuperstore_cleaned[[#This Row],[discount]]=0.02,"1-2%",IF(samplesuperstore_cleaned[[#This Row],[discount]]&lt;=0.04,"3-4%",IF(samplesuperstore_cleaned[[#This Row],[discount]]&lt;=0.06,"5-6%",IF(samplesuperstore_cleaned[[#This Row],[discount]]=0.08,"7-8%","9-10%")))))</f>
        <v>3-4%</v>
      </c>
    </row>
    <row r="3367" spans="1:28" x14ac:dyDescent="0.3">
      <c r="A3367">
        <v>7878</v>
      </c>
      <c r="B3367">
        <v>24521</v>
      </c>
      <c r="C3367" t="s">
        <v>57</v>
      </c>
      <c r="D3367" s="3">
        <v>0.01</v>
      </c>
      <c r="E3367">
        <v>115.99</v>
      </c>
      <c r="F3367">
        <v>2.5</v>
      </c>
      <c r="G3367">
        <v>2877</v>
      </c>
      <c r="H3367" t="s">
        <v>4908</v>
      </c>
      <c r="I3367" t="s">
        <v>41</v>
      </c>
      <c r="J3367" t="s">
        <v>244</v>
      </c>
      <c r="K3367" t="s">
        <v>54</v>
      </c>
      <c r="L3367" t="s">
        <v>55</v>
      </c>
      <c r="M3367" t="s">
        <v>33</v>
      </c>
      <c r="N3367" t="s">
        <v>137</v>
      </c>
      <c r="O3367">
        <v>0.55000000000000004</v>
      </c>
      <c r="P3367" t="s">
        <v>84</v>
      </c>
      <c r="Q3367" t="s">
        <v>394</v>
      </c>
      <c r="R3367" t="s">
        <v>4909</v>
      </c>
      <c r="S3367">
        <v>44070</v>
      </c>
      <c r="T3367" s="1">
        <v>40916</v>
      </c>
      <c r="U3367" s="1">
        <v>40917</v>
      </c>
      <c r="V3367" s="3">
        <v>40.226040000000005</v>
      </c>
      <c r="W3367">
        <v>3</v>
      </c>
      <c r="X3367" s="2">
        <v>304.79000000000002</v>
      </c>
      <c r="Y3367">
        <v>91493</v>
      </c>
      <c r="Z3367" t="s">
        <v>132</v>
      </c>
      <c r="AA3367">
        <v>2012</v>
      </c>
      <c r="AB3367" t="str">
        <f>IF(samplesuperstore_cleaned[[#This Row],[discount]]=0,"0%",IF(samplesuperstore_cleaned[[#This Row],[discount]]=0.02,"1-2%",IF(samplesuperstore_cleaned[[#This Row],[discount]]&lt;=0.04,"3-4%",IF(samplesuperstore_cleaned[[#This Row],[discount]]&lt;=0.06,"5-6%",IF(samplesuperstore_cleaned[[#This Row],[discount]]=0.08,"7-8%","9-10%")))))</f>
        <v>3-4%</v>
      </c>
    </row>
    <row r="3368" spans="1:28" x14ac:dyDescent="0.3">
      <c r="A3368">
        <v>2627</v>
      </c>
      <c r="B3368">
        <v>20801</v>
      </c>
      <c r="C3368" t="s">
        <v>39</v>
      </c>
      <c r="D3368" s="3">
        <v>0.1</v>
      </c>
      <c r="E3368">
        <v>20.239999999999998</v>
      </c>
      <c r="F3368">
        <v>6.67</v>
      </c>
      <c r="G3368">
        <v>1020</v>
      </c>
      <c r="H3368" t="s">
        <v>2473</v>
      </c>
      <c r="I3368" t="s">
        <v>29</v>
      </c>
      <c r="J3368" t="s">
        <v>244</v>
      </c>
      <c r="K3368" t="s">
        <v>67</v>
      </c>
      <c r="L3368" t="s">
        <v>104</v>
      </c>
      <c r="M3368" t="s">
        <v>52</v>
      </c>
      <c r="N3368" t="s">
        <v>1019</v>
      </c>
      <c r="O3368">
        <v>0.49</v>
      </c>
      <c r="P3368" t="s">
        <v>35</v>
      </c>
      <c r="Q3368" t="s">
        <v>456</v>
      </c>
      <c r="R3368" t="s">
        <v>2474</v>
      </c>
      <c r="S3368">
        <v>66762</v>
      </c>
      <c r="T3368" s="1">
        <v>41346</v>
      </c>
      <c r="U3368" s="1">
        <v>41348</v>
      </c>
      <c r="V3368" s="3">
        <v>40.220099999999995</v>
      </c>
      <c r="W3368">
        <v>3</v>
      </c>
      <c r="X3368" s="2">
        <v>58.29</v>
      </c>
      <c r="Y3368">
        <v>88640</v>
      </c>
      <c r="Z3368" t="s">
        <v>165</v>
      </c>
      <c r="AA3368">
        <v>2013</v>
      </c>
      <c r="AB3368" t="str">
        <f>IF(samplesuperstore_cleaned[[#This Row],[discount]]=0,"0%",IF(samplesuperstore_cleaned[[#This Row],[discount]]=0.02,"1-2%",IF(samplesuperstore_cleaned[[#This Row],[discount]]&lt;=0.04,"3-4%",IF(samplesuperstore_cleaned[[#This Row],[discount]]&lt;=0.06,"5-6%",IF(samplesuperstore_cleaned[[#This Row],[discount]]=0.08,"7-8%","9-10%")))))</f>
        <v>9-10%</v>
      </c>
    </row>
    <row r="3369" spans="1:28" x14ac:dyDescent="0.3">
      <c r="A3369">
        <v>1877</v>
      </c>
      <c r="B3369">
        <v>7733</v>
      </c>
      <c r="C3369" t="s">
        <v>78</v>
      </c>
      <c r="D3369" s="3">
        <v>0.02</v>
      </c>
      <c r="E3369">
        <v>6.47</v>
      </c>
      <c r="F3369">
        <v>1.22</v>
      </c>
      <c r="G3369">
        <v>699</v>
      </c>
      <c r="H3369" t="s">
        <v>1932</v>
      </c>
      <c r="I3369" t="s">
        <v>29</v>
      </c>
      <c r="J3369" t="s">
        <v>244</v>
      </c>
      <c r="K3369" t="s">
        <v>31</v>
      </c>
      <c r="L3369" t="s">
        <v>42</v>
      </c>
      <c r="M3369" t="s">
        <v>43</v>
      </c>
      <c r="N3369" t="s">
        <v>1934</v>
      </c>
      <c r="O3369">
        <v>0.4</v>
      </c>
      <c r="P3369" t="s">
        <v>45</v>
      </c>
      <c r="Q3369" t="s">
        <v>70</v>
      </c>
      <c r="R3369" t="s">
        <v>1646</v>
      </c>
      <c r="S3369">
        <v>90041</v>
      </c>
      <c r="T3369" s="1">
        <v>40335</v>
      </c>
      <c r="U3369" s="1">
        <v>40336</v>
      </c>
      <c r="V3369" s="3">
        <v>40.200000000000003</v>
      </c>
      <c r="W3369">
        <v>30</v>
      </c>
      <c r="X3369" s="2">
        <v>193.95</v>
      </c>
      <c r="Y3369">
        <v>55392</v>
      </c>
      <c r="Z3369" t="s">
        <v>189</v>
      </c>
      <c r="AA3369">
        <v>2010</v>
      </c>
      <c r="AB3369" t="str">
        <f>IF(samplesuperstore_cleaned[[#This Row],[discount]]=0,"0%",IF(samplesuperstore_cleaned[[#This Row],[discount]]=0.02,"1-2%",IF(samplesuperstore_cleaned[[#This Row],[discount]]&lt;=0.04,"3-4%",IF(samplesuperstore_cleaned[[#This Row],[discount]]&lt;=0.06,"5-6%",IF(samplesuperstore_cleaned[[#This Row],[discount]]=0.08,"7-8%","9-10%")))))</f>
        <v>1-2%</v>
      </c>
    </row>
    <row r="3370" spans="1:28" x14ac:dyDescent="0.3">
      <c r="A3370">
        <v>4770</v>
      </c>
      <c r="B3370">
        <v>22834</v>
      </c>
      <c r="C3370" t="s">
        <v>60</v>
      </c>
      <c r="D3370" s="3">
        <v>0.04</v>
      </c>
      <c r="E3370">
        <v>65.989999999999995</v>
      </c>
      <c r="F3370">
        <v>4.2</v>
      </c>
      <c r="G3370">
        <v>1772</v>
      </c>
      <c r="H3370" t="s">
        <v>3565</v>
      </c>
      <c r="I3370" t="s">
        <v>29</v>
      </c>
      <c r="J3370" t="s">
        <v>30</v>
      </c>
      <c r="K3370" t="s">
        <v>54</v>
      </c>
      <c r="L3370" t="s">
        <v>55</v>
      </c>
      <c r="M3370" t="s">
        <v>33</v>
      </c>
      <c r="N3370" t="s">
        <v>1642</v>
      </c>
      <c r="O3370">
        <v>0.59</v>
      </c>
      <c r="P3370" t="s">
        <v>260</v>
      </c>
      <c r="Q3370" t="s">
        <v>929</v>
      </c>
      <c r="R3370" t="s">
        <v>3566</v>
      </c>
      <c r="S3370">
        <v>32780</v>
      </c>
      <c r="T3370" s="1">
        <v>41632</v>
      </c>
      <c r="U3370" s="1">
        <v>41637</v>
      </c>
      <c r="V3370" s="3">
        <v>40.182000000000002</v>
      </c>
      <c r="W3370">
        <v>9</v>
      </c>
      <c r="X3370" s="2">
        <v>523.4</v>
      </c>
      <c r="Y3370">
        <v>91423</v>
      </c>
      <c r="Z3370" t="s">
        <v>72</v>
      </c>
      <c r="AA3370">
        <v>2013</v>
      </c>
      <c r="AB3370" t="str">
        <f>IF(samplesuperstore_cleaned[[#This Row],[discount]]=0,"0%",IF(samplesuperstore_cleaned[[#This Row],[discount]]=0.02,"1-2%",IF(samplesuperstore_cleaned[[#This Row],[discount]]&lt;=0.04,"3-4%",IF(samplesuperstore_cleaned[[#This Row],[discount]]&lt;=0.06,"5-6%",IF(samplesuperstore_cleaned[[#This Row],[discount]]=0.08,"7-8%","9-10%")))))</f>
        <v>3-4%</v>
      </c>
    </row>
    <row r="3371" spans="1:28" x14ac:dyDescent="0.3">
      <c r="A3371">
        <v>1903</v>
      </c>
      <c r="B3371">
        <v>20981</v>
      </c>
      <c r="C3371" t="s">
        <v>57</v>
      </c>
      <c r="D3371" s="3">
        <v>0.04</v>
      </c>
      <c r="E3371">
        <v>21.98</v>
      </c>
      <c r="F3371">
        <v>8.32</v>
      </c>
      <c r="G3371">
        <v>701</v>
      </c>
      <c r="H3371" t="s">
        <v>1943</v>
      </c>
      <c r="I3371" t="s">
        <v>29</v>
      </c>
      <c r="J3371" t="s">
        <v>244</v>
      </c>
      <c r="K3371" t="s">
        <v>31</v>
      </c>
      <c r="L3371" t="s">
        <v>49</v>
      </c>
      <c r="M3371" t="s">
        <v>43</v>
      </c>
      <c r="N3371" t="s">
        <v>1069</v>
      </c>
      <c r="O3371">
        <v>0.39</v>
      </c>
      <c r="P3371" t="s">
        <v>45</v>
      </c>
      <c r="Q3371" t="s">
        <v>70</v>
      </c>
      <c r="R3371" t="s">
        <v>1944</v>
      </c>
      <c r="S3371">
        <v>90405</v>
      </c>
      <c r="T3371" s="1">
        <v>40733</v>
      </c>
      <c r="U3371" s="1">
        <v>40734</v>
      </c>
      <c r="V3371" s="3">
        <v>40.11</v>
      </c>
      <c r="W3371">
        <v>5</v>
      </c>
      <c r="X3371" s="2">
        <v>107.81</v>
      </c>
      <c r="Y3371">
        <v>87981</v>
      </c>
      <c r="Z3371" t="s">
        <v>48</v>
      </c>
      <c r="AA3371">
        <v>2011</v>
      </c>
      <c r="AB3371" t="str">
        <f>IF(samplesuperstore_cleaned[[#This Row],[discount]]=0,"0%",IF(samplesuperstore_cleaned[[#This Row],[discount]]=0.02,"1-2%",IF(samplesuperstore_cleaned[[#This Row],[discount]]&lt;=0.04,"3-4%",IF(samplesuperstore_cleaned[[#This Row],[discount]]&lt;=0.06,"5-6%",IF(samplesuperstore_cleaned[[#This Row],[discount]]=0.08,"7-8%","9-10%")))))</f>
        <v>3-4%</v>
      </c>
    </row>
    <row r="3372" spans="1:28" x14ac:dyDescent="0.3">
      <c r="A3372">
        <v>1899</v>
      </c>
      <c r="B3372">
        <v>2981</v>
      </c>
      <c r="C3372" t="s">
        <v>57</v>
      </c>
      <c r="D3372" s="3">
        <v>0.04</v>
      </c>
      <c r="E3372">
        <v>21.98</v>
      </c>
      <c r="F3372">
        <v>8.32</v>
      </c>
      <c r="G3372">
        <v>699</v>
      </c>
      <c r="H3372" t="s">
        <v>1932</v>
      </c>
      <c r="I3372" t="s">
        <v>29</v>
      </c>
      <c r="J3372" t="s">
        <v>244</v>
      </c>
      <c r="K3372" t="s">
        <v>31</v>
      </c>
      <c r="L3372" t="s">
        <v>49</v>
      </c>
      <c r="M3372" t="s">
        <v>43</v>
      </c>
      <c r="N3372" t="s">
        <v>1069</v>
      </c>
      <c r="O3372">
        <v>0.39</v>
      </c>
      <c r="P3372" t="s">
        <v>45</v>
      </c>
      <c r="Q3372" t="s">
        <v>70</v>
      </c>
      <c r="R3372" t="s">
        <v>1646</v>
      </c>
      <c r="S3372">
        <v>90041</v>
      </c>
      <c r="T3372" s="1">
        <v>41464</v>
      </c>
      <c r="U3372" s="1">
        <v>41465</v>
      </c>
      <c r="V3372" s="3">
        <v>40.11</v>
      </c>
      <c r="W3372">
        <v>25</v>
      </c>
      <c r="X3372" s="2">
        <v>539.07000000000005</v>
      </c>
      <c r="Y3372">
        <v>21539</v>
      </c>
      <c r="Z3372" t="s">
        <v>48</v>
      </c>
      <c r="AA3372">
        <v>2013</v>
      </c>
      <c r="AB3372" t="str">
        <f>IF(samplesuperstore_cleaned[[#This Row],[discount]]=0,"0%",IF(samplesuperstore_cleaned[[#This Row],[discount]]=0.02,"1-2%",IF(samplesuperstore_cleaned[[#This Row],[discount]]&lt;=0.04,"3-4%",IF(samplesuperstore_cleaned[[#This Row],[discount]]&lt;=0.06,"5-6%",IF(samplesuperstore_cleaned[[#This Row],[discount]]=0.08,"7-8%","9-10%")))))</f>
        <v>3-4%</v>
      </c>
    </row>
    <row r="3373" spans="1:28" x14ac:dyDescent="0.3">
      <c r="A3373">
        <v>6571</v>
      </c>
      <c r="B3373">
        <v>19701</v>
      </c>
      <c r="C3373" t="s">
        <v>39</v>
      </c>
      <c r="D3373" s="3">
        <v>7.0000000000000007E-2</v>
      </c>
      <c r="E3373">
        <v>114.98</v>
      </c>
      <c r="F3373">
        <v>51.42</v>
      </c>
      <c r="G3373">
        <v>2418</v>
      </c>
      <c r="H3373" t="s">
        <v>4368</v>
      </c>
      <c r="I3373" t="s">
        <v>61</v>
      </c>
      <c r="J3373" t="s">
        <v>244</v>
      </c>
      <c r="K3373" t="s">
        <v>67</v>
      </c>
      <c r="L3373" t="s">
        <v>89</v>
      </c>
      <c r="M3373" t="s">
        <v>90</v>
      </c>
      <c r="N3373" t="s">
        <v>3221</v>
      </c>
      <c r="O3373">
        <v>0.65</v>
      </c>
      <c r="P3373" t="s">
        <v>260</v>
      </c>
      <c r="Q3373" t="s">
        <v>261</v>
      </c>
      <c r="R3373" t="s">
        <v>4369</v>
      </c>
      <c r="S3373">
        <v>23805</v>
      </c>
      <c r="T3373" s="1">
        <v>40588</v>
      </c>
      <c r="U3373" s="1">
        <v>40590</v>
      </c>
      <c r="V3373" s="3">
        <v>39.881999999999998</v>
      </c>
      <c r="W3373">
        <v>11</v>
      </c>
      <c r="X3373" s="2">
        <v>1224.0999999999999</v>
      </c>
      <c r="Y3373">
        <v>86755</v>
      </c>
      <c r="Z3373" t="s">
        <v>112</v>
      </c>
      <c r="AA3373">
        <v>2011</v>
      </c>
      <c r="AB3373" t="str">
        <f>IF(samplesuperstore_cleaned[[#This Row],[discount]]=0,"0%",IF(samplesuperstore_cleaned[[#This Row],[discount]]=0.02,"1-2%",IF(samplesuperstore_cleaned[[#This Row],[discount]]&lt;=0.04,"3-4%",IF(samplesuperstore_cleaned[[#This Row],[discount]]&lt;=0.06,"5-6%",IF(samplesuperstore_cleaned[[#This Row],[discount]]=0.08,"7-8%","9-10%")))))</f>
        <v>9-10%</v>
      </c>
    </row>
    <row r="3374" spans="1:28" x14ac:dyDescent="0.3">
      <c r="A3374">
        <v>2673</v>
      </c>
      <c r="B3374">
        <v>23979</v>
      </c>
      <c r="C3374" t="s">
        <v>78</v>
      </c>
      <c r="D3374" s="3">
        <v>0</v>
      </c>
      <c r="E3374">
        <v>59.78</v>
      </c>
      <c r="F3374">
        <v>10.29</v>
      </c>
      <c r="G3374">
        <v>1033</v>
      </c>
      <c r="H3374" t="s">
        <v>2497</v>
      </c>
      <c r="I3374" t="s">
        <v>29</v>
      </c>
      <c r="J3374" t="s">
        <v>30</v>
      </c>
      <c r="K3374" t="s">
        <v>31</v>
      </c>
      <c r="L3374" t="s">
        <v>138</v>
      </c>
      <c r="M3374" t="s">
        <v>33</v>
      </c>
      <c r="N3374" t="s">
        <v>1611</v>
      </c>
      <c r="O3374">
        <v>0.39</v>
      </c>
      <c r="P3374" t="s">
        <v>260</v>
      </c>
      <c r="Q3374" t="s">
        <v>846</v>
      </c>
      <c r="R3374" t="s">
        <v>2498</v>
      </c>
      <c r="S3374">
        <v>27707</v>
      </c>
      <c r="T3374" s="1">
        <v>41472</v>
      </c>
      <c r="U3374" s="1">
        <v>41474</v>
      </c>
      <c r="V3374" s="3">
        <v>39.881999999999998</v>
      </c>
      <c r="W3374">
        <v>4</v>
      </c>
      <c r="X3374" s="2">
        <v>252.43</v>
      </c>
      <c r="Y3374">
        <v>89629</v>
      </c>
      <c r="Z3374" t="s">
        <v>48</v>
      </c>
      <c r="AA3374">
        <v>2013</v>
      </c>
      <c r="AB3374" t="str">
        <f>IF(samplesuperstore_cleaned[[#This Row],[discount]]=0,"0%",IF(samplesuperstore_cleaned[[#This Row],[discount]]=0.02,"1-2%",IF(samplesuperstore_cleaned[[#This Row],[discount]]&lt;=0.04,"3-4%",IF(samplesuperstore_cleaned[[#This Row],[discount]]&lt;=0.06,"5-6%",IF(samplesuperstore_cleaned[[#This Row],[discount]]=0.08,"7-8%","9-10%")))))</f>
        <v>0%</v>
      </c>
    </row>
    <row r="3375" spans="1:28" x14ac:dyDescent="0.3">
      <c r="A3375">
        <v>4113</v>
      </c>
      <c r="B3375">
        <v>20951</v>
      </c>
      <c r="C3375" t="s">
        <v>57</v>
      </c>
      <c r="D3375" s="3">
        <v>7.0000000000000007E-2</v>
      </c>
      <c r="E3375">
        <v>99.99</v>
      </c>
      <c r="F3375">
        <v>19.989999999999998</v>
      </c>
      <c r="G3375">
        <v>1546</v>
      </c>
      <c r="H3375" t="s">
        <v>3258</v>
      </c>
      <c r="I3375" t="s">
        <v>29</v>
      </c>
      <c r="J3375" t="s">
        <v>30</v>
      </c>
      <c r="K3375" t="s">
        <v>54</v>
      </c>
      <c r="L3375" t="s">
        <v>181</v>
      </c>
      <c r="M3375" t="s">
        <v>33</v>
      </c>
      <c r="N3375" t="s">
        <v>775</v>
      </c>
      <c r="O3375">
        <v>0.5</v>
      </c>
      <c r="P3375" t="s">
        <v>35</v>
      </c>
      <c r="Q3375" t="s">
        <v>1549</v>
      </c>
      <c r="R3375" t="s">
        <v>3259</v>
      </c>
      <c r="S3375">
        <v>46060</v>
      </c>
      <c r="T3375" s="1">
        <v>41128</v>
      </c>
      <c r="U3375" s="1">
        <v>41131</v>
      </c>
      <c r="V3375" s="3">
        <v>39.871200000000002</v>
      </c>
      <c r="W3375">
        <v>8</v>
      </c>
      <c r="X3375" s="2">
        <v>760.77</v>
      </c>
      <c r="Y3375">
        <v>88496</v>
      </c>
      <c r="Z3375" t="s">
        <v>107</v>
      </c>
      <c r="AA3375">
        <v>2012</v>
      </c>
      <c r="AB3375" t="str">
        <f>IF(samplesuperstore_cleaned[[#This Row],[discount]]=0,"0%",IF(samplesuperstore_cleaned[[#This Row],[discount]]=0.02,"1-2%",IF(samplesuperstore_cleaned[[#This Row],[discount]]&lt;=0.04,"3-4%",IF(samplesuperstore_cleaned[[#This Row],[discount]]&lt;=0.06,"5-6%",IF(samplesuperstore_cleaned[[#This Row],[discount]]=0.08,"7-8%","9-10%")))))</f>
        <v>9-10%</v>
      </c>
    </row>
    <row r="3376" spans="1:28" x14ac:dyDescent="0.3">
      <c r="A3376">
        <v>402</v>
      </c>
      <c r="B3376">
        <v>23318</v>
      </c>
      <c r="C3376" t="s">
        <v>57</v>
      </c>
      <c r="D3376" s="3">
        <v>0.03</v>
      </c>
      <c r="E3376">
        <v>6.78</v>
      </c>
      <c r="F3376">
        <v>6.18</v>
      </c>
      <c r="G3376">
        <v>153</v>
      </c>
      <c r="H3376" t="s">
        <v>633</v>
      </c>
      <c r="I3376" t="s">
        <v>29</v>
      </c>
      <c r="J3376" t="s">
        <v>244</v>
      </c>
      <c r="K3376" t="s">
        <v>31</v>
      </c>
      <c r="L3376" t="s">
        <v>49</v>
      </c>
      <c r="M3376" t="s">
        <v>33</v>
      </c>
      <c r="N3376" t="s">
        <v>634</v>
      </c>
      <c r="O3376">
        <v>0.39</v>
      </c>
      <c r="P3376" t="s">
        <v>260</v>
      </c>
      <c r="Q3376" t="s">
        <v>619</v>
      </c>
      <c r="R3376" t="s">
        <v>635</v>
      </c>
      <c r="S3376">
        <v>37086</v>
      </c>
      <c r="T3376" s="1">
        <v>41022</v>
      </c>
      <c r="U3376" s="1">
        <v>41024</v>
      </c>
      <c r="V3376" s="3">
        <v>39.816000000000003</v>
      </c>
      <c r="W3376">
        <v>13</v>
      </c>
      <c r="X3376" s="2">
        <v>94.12</v>
      </c>
      <c r="Y3376">
        <v>89527</v>
      </c>
      <c r="Z3376" t="s">
        <v>127</v>
      </c>
      <c r="AA3376">
        <v>2012</v>
      </c>
      <c r="AB3376" t="str">
        <f>IF(samplesuperstore_cleaned[[#This Row],[discount]]=0,"0%",IF(samplesuperstore_cleaned[[#This Row],[discount]]=0.02,"1-2%",IF(samplesuperstore_cleaned[[#This Row],[discount]]&lt;=0.04,"3-4%",IF(samplesuperstore_cleaned[[#This Row],[discount]]&lt;=0.06,"5-6%",IF(samplesuperstore_cleaned[[#This Row],[discount]]=0.08,"7-8%","9-10%")))))</f>
        <v>3-4%</v>
      </c>
    </row>
    <row r="3377" spans="1:28" x14ac:dyDescent="0.3">
      <c r="A3377">
        <v>4067</v>
      </c>
      <c r="B3377">
        <v>25113</v>
      </c>
      <c r="C3377" t="s">
        <v>27</v>
      </c>
      <c r="D3377" s="3">
        <v>0.02</v>
      </c>
      <c r="E3377">
        <v>7.31</v>
      </c>
      <c r="F3377">
        <v>0.49</v>
      </c>
      <c r="G3377">
        <v>1528</v>
      </c>
      <c r="H3377" t="s">
        <v>3236</v>
      </c>
      <c r="I3377" t="s">
        <v>29</v>
      </c>
      <c r="J3377" t="s">
        <v>66</v>
      </c>
      <c r="K3377" t="s">
        <v>31</v>
      </c>
      <c r="L3377" t="s">
        <v>32</v>
      </c>
      <c r="M3377" t="s">
        <v>33</v>
      </c>
      <c r="N3377" t="s">
        <v>267</v>
      </c>
      <c r="O3377">
        <v>0.38</v>
      </c>
      <c r="P3377" t="s">
        <v>260</v>
      </c>
      <c r="Q3377" t="s">
        <v>846</v>
      </c>
      <c r="R3377" t="s">
        <v>3237</v>
      </c>
      <c r="S3377">
        <v>27288</v>
      </c>
      <c r="T3377" s="1">
        <v>41526</v>
      </c>
      <c r="U3377" s="1">
        <v>41526</v>
      </c>
      <c r="V3377" s="3">
        <v>39.768000000000001</v>
      </c>
      <c r="W3377">
        <v>1</v>
      </c>
      <c r="X3377" s="2">
        <v>7.52</v>
      </c>
      <c r="Y3377">
        <v>86824</v>
      </c>
      <c r="Z3377" t="s">
        <v>173</v>
      </c>
      <c r="AA3377">
        <v>2013</v>
      </c>
      <c r="AB3377" t="str">
        <f>IF(samplesuperstore_cleaned[[#This Row],[discount]]=0,"0%",IF(samplesuperstore_cleaned[[#This Row],[discount]]=0.02,"1-2%",IF(samplesuperstore_cleaned[[#This Row],[discount]]&lt;=0.04,"3-4%",IF(samplesuperstore_cleaned[[#This Row],[discount]]&lt;=0.06,"5-6%",IF(samplesuperstore_cleaned[[#This Row],[discount]]=0.08,"7-8%","9-10%")))))</f>
        <v>1-2%</v>
      </c>
    </row>
    <row r="3378" spans="1:28" x14ac:dyDescent="0.3">
      <c r="A3378">
        <v>7388</v>
      </c>
      <c r="B3378">
        <v>20338</v>
      </c>
      <c r="C3378" t="s">
        <v>57</v>
      </c>
      <c r="D3378" s="3">
        <v>0.09</v>
      </c>
      <c r="E3378">
        <v>7.4</v>
      </c>
      <c r="F3378">
        <v>1.71</v>
      </c>
      <c r="G3378">
        <v>2699</v>
      </c>
      <c r="H3378" t="s">
        <v>4700</v>
      </c>
      <c r="I3378" t="s">
        <v>29</v>
      </c>
      <c r="J3378" t="s">
        <v>114</v>
      </c>
      <c r="K3378" t="s">
        <v>31</v>
      </c>
      <c r="L3378" t="s">
        <v>49</v>
      </c>
      <c r="M3378" t="s">
        <v>43</v>
      </c>
      <c r="N3378" t="s">
        <v>1797</v>
      </c>
      <c r="O3378">
        <v>0.4</v>
      </c>
      <c r="P3378" t="s">
        <v>45</v>
      </c>
      <c r="Q3378" t="s">
        <v>764</v>
      </c>
      <c r="R3378" t="s">
        <v>4701</v>
      </c>
      <c r="S3378">
        <v>86442</v>
      </c>
      <c r="T3378" s="1">
        <v>41289</v>
      </c>
      <c r="U3378" s="1">
        <v>41291</v>
      </c>
      <c r="V3378" s="3">
        <v>39.7164</v>
      </c>
      <c r="W3378">
        <v>8</v>
      </c>
      <c r="X3378" s="2">
        <v>57.56</v>
      </c>
      <c r="Y3378">
        <v>87688</v>
      </c>
      <c r="Z3378" t="s">
        <v>132</v>
      </c>
      <c r="AA3378">
        <v>2013</v>
      </c>
      <c r="AB3378" t="str">
        <f>IF(samplesuperstore_cleaned[[#This Row],[discount]]=0,"0%",IF(samplesuperstore_cleaned[[#This Row],[discount]]=0.02,"1-2%",IF(samplesuperstore_cleaned[[#This Row],[discount]]&lt;=0.04,"3-4%",IF(samplesuperstore_cleaned[[#This Row],[discount]]&lt;=0.06,"5-6%",IF(samplesuperstore_cleaned[[#This Row],[discount]]=0.08,"7-8%","9-10%")))))</f>
        <v>9-10%</v>
      </c>
    </row>
    <row r="3379" spans="1:28" x14ac:dyDescent="0.3">
      <c r="A3379">
        <v>7797</v>
      </c>
      <c r="B3379">
        <v>22337</v>
      </c>
      <c r="C3379" t="s">
        <v>57</v>
      </c>
      <c r="D3379" s="3">
        <v>0.01</v>
      </c>
      <c r="E3379">
        <v>5.98</v>
      </c>
      <c r="F3379">
        <v>1.49</v>
      </c>
      <c r="G3379">
        <v>2854</v>
      </c>
      <c r="H3379" t="s">
        <v>4878</v>
      </c>
      <c r="I3379" t="s">
        <v>29</v>
      </c>
      <c r="J3379" t="s">
        <v>30</v>
      </c>
      <c r="K3379" t="s">
        <v>31</v>
      </c>
      <c r="L3379" t="s">
        <v>138</v>
      </c>
      <c r="M3379" t="s">
        <v>33</v>
      </c>
      <c r="N3379" t="s">
        <v>1320</v>
      </c>
      <c r="O3379">
        <v>0.39</v>
      </c>
      <c r="P3379" t="s">
        <v>45</v>
      </c>
      <c r="Q3379" t="s">
        <v>46</v>
      </c>
      <c r="R3379" t="s">
        <v>4879</v>
      </c>
      <c r="S3379">
        <v>98146</v>
      </c>
      <c r="T3379" s="1">
        <v>41539</v>
      </c>
      <c r="U3379" s="1">
        <v>41540</v>
      </c>
      <c r="V3379" s="3">
        <v>39.685140000000004</v>
      </c>
      <c r="W3379">
        <v>12</v>
      </c>
      <c r="X3379" s="2">
        <v>74.66</v>
      </c>
      <c r="Y3379">
        <v>87327</v>
      </c>
      <c r="Z3379" t="s">
        <v>173</v>
      </c>
      <c r="AA3379">
        <v>2013</v>
      </c>
      <c r="AB3379" t="str">
        <f>IF(samplesuperstore_cleaned[[#This Row],[discount]]=0,"0%",IF(samplesuperstore_cleaned[[#This Row],[discount]]=0.02,"1-2%",IF(samplesuperstore_cleaned[[#This Row],[discount]]&lt;=0.04,"3-4%",IF(samplesuperstore_cleaned[[#This Row],[discount]]&lt;=0.06,"5-6%",IF(samplesuperstore_cleaned[[#This Row],[discount]]=0.08,"7-8%","9-10%")))))</f>
        <v>3-4%</v>
      </c>
    </row>
    <row r="3380" spans="1:28" x14ac:dyDescent="0.3">
      <c r="A3380">
        <v>8020</v>
      </c>
      <c r="B3380">
        <v>21798</v>
      </c>
      <c r="C3380" t="s">
        <v>27</v>
      </c>
      <c r="D3380" s="3">
        <v>0.01</v>
      </c>
      <c r="E3380">
        <v>5.98</v>
      </c>
      <c r="F3380">
        <v>2.5</v>
      </c>
      <c r="G3380">
        <v>2915</v>
      </c>
      <c r="H3380" t="s">
        <v>4950</v>
      </c>
      <c r="I3380" t="s">
        <v>29</v>
      </c>
      <c r="J3380" t="s">
        <v>66</v>
      </c>
      <c r="K3380" t="s">
        <v>31</v>
      </c>
      <c r="L3380" t="s">
        <v>100</v>
      </c>
      <c r="M3380" t="s">
        <v>33</v>
      </c>
      <c r="N3380" t="s">
        <v>621</v>
      </c>
      <c r="O3380">
        <v>0.36</v>
      </c>
      <c r="P3380" t="s">
        <v>35</v>
      </c>
      <c r="Q3380" t="s">
        <v>859</v>
      </c>
      <c r="R3380" t="s">
        <v>4951</v>
      </c>
      <c r="S3380">
        <v>50322</v>
      </c>
      <c r="T3380" s="1">
        <v>40955</v>
      </c>
      <c r="U3380" s="1">
        <v>40956</v>
      </c>
      <c r="V3380" s="3">
        <v>39.630000000000003</v>
      </c>
      <c r="W3380">
        <v>10</v>
      </c>
      <c r="X3380" s="2">
        <v>60.47</v>
      </c>
      <c r="Y3380">
        <v>86140</v>
      </c>
      <c r="Z3380" t="s">
        <v>112</v>
      </c>
      <c r="AA3380">
        <v>2012</v>
      </c>
      <c r="AB3380" t="str">
        <f>IF(samplesuperstore_cleaned[[#This Row],[discount]]=0,"0%",IF(samplesuperstore_cleaned[[#This Row],[discount]]=0.02,"1-2%",IF(samplesuperstore_cleaned[[#This Row],[discount]]&lt;=0.04,"3-4%",IF(samplesuperstore_cleaned[[#This Row],[discount]]&lt;=0.06,"5-6%",IF(samplesuperstore_cleaned[[#This Row],[discount]]=0.08,"7-8%","9-10%")))))</f>
        <v>3-4%</v>
      </c>
    </row>
    <row r="3381" spans="1:28" x14ac:dyDescent="0.3">
      <c r="A3381">
        <v>3128</v>
      </c>
      <c r="B3381">
        <v>1553</v>
      </c>
      <c r="C3381" t="s">
        <v>60</v>
      </c>
      <c r="D3381" s="3">
        <v>0.03</v>
      </c>
      <c r="E3381">
        <v>28.53</v>
      </c>
      <c r="F3381">
        <v>1.49</v>
      </c>
      <c r="G3381">
        <v>1193</v>
      </c>
      <c r="H3381" t="s">
        <v>2740</v>
      </c>
      <c r="I3381" t="s">
        <v>29</v>
      </c>
      <c r="J3381" t="s">
        <v>114</v>
      </c>
      <c r="K3381" t="s">
        <v>31</v>
      </c>
      <c r="L3381" t="s">
        <v>138</v>
      </c>
      <c r="M3381" t="s">
        <v>33</v>
      </c>
      <c r="N3381" t="s">
        <v>861</v>
      </c>
      <c r="O3381">
        <v>0.38</v>
      </c>
      <c r="P3381" t="s">
        <v>84</v>
      </c>
      <c r="Q3381" t="s">
        <v>2274</v>
      </c>
      <c r="R3381" t="s">
        <v>46</v>
      </c>
      <c r="S3381">
        <v>20016</v>
      </c>
      <c r="T3381" s="1">
        <v>40540</v>
      </c>
      <c r="U3381" s="1">
        <v>40544</v>
      </c>
      <c r="V3381" s="3">
        <v>39.626999999999995</v>
      </c>
      <c r="W3381">
        <v>11</v>
      </c>
      <c r="X3381" s="2">
        <v>325.73</v>
      </c>
      <c r="Y3381">
        <v>11206</v>
      </c>
      <c r="Z3381" t="s">
        <v>72</v>
      </c>
      <c r="AA3381">
        <v>2010</v>
      </c>
      <c r="AB3381" t="str">
        <f>IF(samplesuperstore_cleaned[[#This Row],[discount]]=0,"0%",IF(samplesuperstore_cleaned[[#This Row],[discount]]=0.02,"1-2%",IF(samplesuperstore_cleaned[[#This Row],[discount]]&lt;=0.04,"3-4%",IF(samplesuperstore_cleaned[[#This Row],[discount]]&lt;=0.06,"5-6%",IF(samplesuperstore_cleaned[[#This Row],[discount]]=0.08,"7-8%","9-10%")))))</f>
        <v>3-4%</v>
      </c>
    </row>
    <row r="3382" spans="1:28" x14ac:dyDescent="0.3">
      <c r="A3382">
        <v>1397</v>
      </c>
      <c r="B3382">
        <v>23401</v>
      </c>
      <c r="C3382" t="s">
        <v>27</v>
      </c>
      <c r="D3382" s="3">
        <v>0.03</v>
      </c>
      <c r="E3382">
        <v>13.73</v>
      </c>
      <c r="F3382">
        <v>6.85</v>
      </c>
      <c r="G3382">
        <v>547</v>
      </c>
      <c r="H3382" t="s">
        <v>1626</v>
      </c>
      <c r="I3382" t="s">
        <v>41</v>
      </c>
      <c r="J3382" t="s">
        <v>30</v>
      </c>
      <c r="K3382" t="s">
        <v>67</v>
      </c>
      <c r="L3382" t="s">
        <v>104</v>
      </c>
      <c r="M3382" t="s">
        <v>43</v>
      </c>
      <c r="N3382" t="s">
        <v>1627</v>
      </c>
      <c r="O3382">
        <v>0.54</v>
      </c>
      <c r="P3382" t="s">
        <v>84</v>
      </c>
      <c r="Q3382" t="s">
        <v>1628</v>
      </c>
      <c r="R3382" t="s">
        <v>1629</v>
      </c>
      <c r="S3382">
        <v>26501</v>
      </c>
      <c r="T3382" s="1">
        <v>40526</v>
      </c>
      <c r="U3382" s="1">
        <v>40527</v>
      </c>
      <c r="V3382" s="3">
        <v>39.585299999999997</v>
      </c>
      <c r="W3382">
        <v>4</v>
      </c>
      <c r="X3382" s="2">
        <v>57.37</v>
      </c>
      <c r="Y3382">
        <v>86250</v>
      </c>
      <c r="Z3382" t="s">
        <v>72</v>
      </c>
      <c r="AA3382">
        <v>2010</v>
      </c>
      <c r="AB3382" t="str">
        <f>IF(samplesuperstore_cleaned[[#This Row],[discount]]=0,"0%",IF(samplesuperstore_cleaned[[#This Row],[discount]]=0.02,"1-2%",IF(samplesuperstore_cleaned[[#This Row],[discount]]&lt;=0.04,"3-4%",IF(samplesuperstore_cleaned[[#This Row],[discount]]&lt;=0.06,"5-6%",IF(samplesuperstore_cleaned[[#This Row],[discount]]=0.08,"7-8%","9-10%")))))</f>
        <v>3-4%</v>
      </c>
    </row>
    <row r="3383" spans="1:28" x14ac:dyDescent="0.3">
      <c r="A3383">
        <v>3347</v>
      </c>
      <c r="B3383">
        <v>19160</v>
      </c>
      <c r="C3383" t="s">
        <v>27</v>
      </c>
      <c r="D3383" s="3">
        <v>0.02</v>
      </c>
      <c r="E3383">
        <v>54.48</v>
      </c>
      <c r="F3383">
        <v>0.99</v>
      </c>
      <c r="G3383">
        <v>1264</v>
      </c>
      <c r="H3383" t="s">
        <v>2849</v>
      </c>
      <c r="I3383" t="s">
        <v>29</v>
      </c>
      <c r="J3383" t="s">
        <v>66</v>
      </c>
      <c r="K3383" t="s">
        <v>31</v>
      </c>
      <c r="L3383" t="s">
        <v>75</v>
      </c>
      <c r="M3383" t="s">
        <v>33</v>
      </c>
      <c r="N3383" t="s">
        <v>2850</v>
      </c>
      <c r="O3383">
        <v>0.56999999999999995</v>
      </c>
      <c r="P3383" t="s">
        <v>260</v>
      </c>
      <c r="Q3383" t="s">
        <v>1554</v>
      </c>
      <c r="R3383" t="s">
        <v>2841</v>
      </c>
      <c r="S3383">
        <v>40422</v>
      </c>
      <c r="T3383" s="1">
        <v>41377</v>
      </c>
      <c r="U3383" s="1">
        <v>41379</v>
      </c>
      <c r="V3383" s="3">
        <v>39.527999999999992</v>
      </c>
      <c r="W3383">
        <v>6</v>
      </c>
      <c r="X3383" s="2">
        <v>326.75</v>
      </c>
      <c r="Y3383">
        <v>89736</v>
      </c>
      <c r="Z3383" t="s">
        <v>127</v>
      </c>
      <c r="AA3383">
        <v>2013</v>
      </c>
      <c r="AB3383" t="str">
        <f>IF(samplesuperstore_cleaned[[#This Row],[discount]]=0,"0%",IF(samplesuperstore_cleaned[[#This Row],[discount]]=0.02,"1-2%",IF(samplesuperstore_cleaned[[#This Row],[discount]]&lt;=0.04,"3-4%",IF(samplesuperstore_cleaned[[#This Row],[discount]]&lt;=0.06,"5-6%",IF(samplesuperstore_cleaned[[#This Row],[discount]]=0.08,"7-8%","9-10%")))))</f>
        <v>1-2%</v>
      </c>
    </row>
    <row r="3384" spans="1:28" x14ac:dyDescent="0.3">
      <c r="A3384">
        <v>9152</v>
      </c>
      <c r="B3384">
        <v>22734</v>
      </c>
      <c r="C3384" t="s">
        <v>60</v>
      </c>
      <c r="D3384" s="3">
        <v>0.06</v>
      </c>
      <c r="E3384">
        <v>6.45</v>
      </c>
      <c r="F3384">
        <v>1.34</v>
      </c>
      <c r="G3384">
        <v>3311</v>
      </c>
      <c r="H3384" t="s">
        <v>5400</v>
      </c>
      <c r="I3384" t="s">
        <v>29</v>
      </c>
      <c r="J3384" t="s">
        <v>114</v>
      </c>
      <c r="K3384" t="s">
        <v>31</v>
      </c>
      <c r="L3384" t="s">
        <v>49</v>
      </c>
      <c r="M3384" t="s">
        <v>43</v>
      </c>
      <c r="N3384" t="s">
        <v>1546</v>
      </c>
      <c r="O3384">
        <v>0.36</v>
      </c>
      <c r="P3384" t="s">
        <v>84</v>
      </c>
      <c r="Q3384" t="s">
        <v>85</v>
      </c>
      <c r="R3384" t="s">
        <v>4634</v>
      </c>
      <c r="S3384">
        <v>1890</v>
      </c>
      <c r="T3384" s="1">
        <v>40385</v>
      </c>
      <c r="U3384" s="1">
        <v>40390</v>
      </c>
      <c r="V3384" s="3">
        <v>39.426600000000001</v>
      </c>
      <c r="W3384">
        <v>9</v>
      </c>
      <c r="X3384" s="2">
        <v>57.14</v>
      </c>
      <c r="Y3384">
        <v>90462</v>
      </c>
      <c r="Z3384" t="s">
        <v>48</v>
      </c>
      <c r="AA3384">
        <v>2010</v>
      </c>
      <c r="AB3384" t="str">
        <f>IF(samplesuperstore_cleaned[[#This Row],[discount]]=0,"0%",IF(samplesuperstore_cleaned[[#This Row],[discount]]=0.02,"1-2%",IF(samplesuperstore_cleaned[[#This Row],[discount]]&lt;=0.04,"3-4%",IF(samplesuperstore_cleaned[[#This Row],[discount]]&lt;=0.06,"5-6%",IF(samplesuperstore_cleaned[[#This Row],[discount]]=0.08,"7-8%","9-10%")))))</f>
        <v>5-6%</v>
      </c>
    </row>
    <row r="3385" spans="1:28" x14ac:dyDescent="0.3">
      <c r="A3385">
        <v>649</v>
      </c>
      <c r="B3385">
        <v>21825</v>
      </c>
      <c r="C3385" t="s">
        <v>78</v>
      </c>
      <c r="D3385" s="3">
        <v>0.03</v>
      </c>
      <c r="E3385">
        <v>115.79</v>
      </c>
      <c r="F3385">
        <v>1.99</v>
      </c>
      <c r="G3385">
        <v>251</v>
      </c>
      <c r="H3385" t="s">
        <v>906</v>
      </c>
      <c r="I3385" t="s">
        <v>29</v>
      </c>
      <c r="J3385" t="s">
        <v>30</v>
      </c>
      <c r="K3385" t="s">
        <v>54</v>
      </c>
      <c r="L3385" t="s">
        <v>181</v>
      </c>
      <c r="M3385" t="s">
        <v>52</v>
      </c>
      <c r="N3385" t="s">
        <v>911</v>
      </c>
      <c r="O3385">
        <v>0.49</v>
      </c>
      <c r="P3385" t="s">
        <v>35</v>
      </c>
      <c r="Q3385" t="s">
        <v>116</v>
      </c>
      <c r="R3385" t="s">
        <v>908</v>
      </c>
      <c r="S3385">
        <v>55901</v>
      </c>
      <c r="T3385" s="1">
        <v>41160</v>
      </c>
      <c r="U3385" s="1">
        <v>41163</v>
      </c>
      <c r="V3385" s="3">
        <v>39.359999999999914</v>
      </c>
      <c r="W3385">
        <v>4</v>
      </c>
      <c r="X3385" s="2">
        <v>458.25</v>
      </c>
      <c r="Y3385">
        <v>87218</v>
      </c>
      <c r="Z3385" t="s">
        <v>173</v>
      </c>
      <c r="AA3385">
        <v>2012</v>
      </c>
      <c r="AB3385" t="str">
        <f>IF(samplesuperstore_cleaned[[#This Row],[discount]]=0,"0%",IF(samplesuperstore_cleaned[[#This Row],[discount]]=0.02,"1-2%",IF(samplesuperstore_cleaned[[#This Row],[discount]]&lt;=0.04,"3-4%",IF(samplesuperstore_cleaned[[#This Row],[discount]]&lt;=0.06,"5-6%",IF(samplesuperstore_cleaned[[#This Row],[discount]]=0.08,"7-8%","9-10%")))))</f>
        <v>3-4%</v>
      </c>
    </row>
    <row r="3386" spans="1:28" x14ac:dyDescent="0.3">
      <c r="A3386">
        <v>2645</v>
      </c>
      <c r="B3386">
        <v>20873</v>
      </c>
      <c r="C3386" t="s">
        <v>39</v>
      </c>
      <c r="D3386" s="3">
        <v>7.0000000000000007E-2</v>
      </c>
      <c r="E3386">
        <v>2.61</v>
      </c>
      <c r="F3386">
        <v>0.5</v>
      </c>
      <c r="G3386">
        <v>1026</v>
      </c>
      <c r="H3386" t="s">
        <v>2484</v>
      </c>
      <c r="I3386" t="s">
        <v>29</v>
      </c>
      <c r="J3386" t="s">
        <v>114</v>
      </c>
      <c r="K3386" t="s">
        <v>31</v>
      </c>
      <c r="L3386" t="s">
        <v>32</v>
      </c>
      <c r="M3386" t="s">
        <v>33</v>
      </c>
      <c r="N3386" t="s">
        <v>719</v>
      </c>
      <c r="O3386">
        <v>0.39</v>
      </c>
      <c r="P3386" t="s">
        <v>84</v>
      </c>
      <c r="Q3386" t="s">
        <v>125</v>
      </c>
      <c r="R3386" t="s">
        <v>2486</v>
      </c>
      <c r="S3386">
        <v>11722</v>
      </c>
      <c r="T3386" s="1">
        <v>40511</v>
      </c>
      <c r="U3386" s="1">
        <v>40513</v>
      </c>
      <c r="V3386" s="3">
        <v>39.350699999999996</v>
      </c>
      <c r="W3386">
        <v>22</v>
      </c>
      <c r="X3386" s="2">
        <v>57.03</v>
      </c>
      <c r="Y3386">
        <v>89008</v>
      </c>
      <c r="Z3386" t="s">
        <v>59</v>
      </c>
      <c r="AA3386">
        <v>2010</v>
      </c>
      <c r="AB3386" t="str">
        <f>IF(samplesuperstore_cleaned[[#This Row],[discount]]=0,"0%",IF(samplesuperstore_cleaned[[#This Row],[discount]]=0.02,"1-2%",IF(samplesuperstore_cleaned[[#This Row],[discount]]&lt;=0.04,"3-4%",IF(samplesuperstore_cleaned[[#This Row],[discount]]&lt;=0.06,"5-6%",IF(samplesuperstore_cleaned[[#This Row],[discount]]=0.08,"7-8%","9-10%")))))</f>
        <v>9-10%</v>
      </c>
    </row>
    <row r="3387" spans="1:28" x14ac:dyDescent="0.3">
      <c r="A3387">
        <v>2000</v>
      </c>
      <c r="B3387">
        <v>21408</v>
      </c>
      <c r="C3387" t="s">
        <v>78</v>
      </c>
      <c r="D3387" s="3">
        <v>0.06</v>
      </c>
      <c r="E3387">
        <v>6.68</v>
      </c>
      <c r="F3387">
        <v>1.5</v>
      </c>
      <c r="G3387">
        <v>750</v>
      </c>
      <c r="H3387" t="s">
        <v>2031</v>
      </c>
      <c r="I3387" t="s">
        <v>29</v>
      </c>
      <c r="J3387" t="s">
        <v>30</v>
      </c>
      <c r="K3387" t="s">
        <v>31</v>
      </c>
      <c r="L3387" t="s">
        <v>42</v>
      </c>
      <c r="M3387" t="s">
        <v>43</v>
      </c>
      <c r="N3387" t="s">
        <v>1927</v>
      </c>
      <c r="O3387">
        <v>0.48</v>
      </c>
      <c r="P3387" t="s">
        <v>260</v>
      </c>
      <c r="Q3387" t="s">
        <v>1554</v>
      </c>
      <c r="R3387" t="s">
        <v>1981</v>
      </c>
      <c r="S3387">
        <v>41042</v>
      </c>
      <c r="T3387" s="1">
        <v>41181</v>
      </c>
      <c r="U3387" s="1">
        <v>41182</v>
      </c>
      <c r="V3387" s="3">
        <v>39.347999999999999</v>
      </c>
      <c r="W3387">
        <v>6</v>
      </c>
      <c r="X3387" s="2">
        <v>39.18</v>
      </c>
      <c r="Y3387">
        <v>91204</v>
      </c>
      <c r="Z3387" t="s">
        <v>173</v>
      </c>
      <c r="AA3387">
        <v>2012</v>
      </c>
      <c r="AB3387" t="str">
        <f>IF(samplesuperstore_cleaned[[#This Row],[discount]]=0,"0%",IF(samplesuperstore_cleaned[[#This Row],[discount]]=0.02,"1-2%",IF(samplesuperstore_cleaned[[#This Row],[discount]]&lt;=0.04,"3-4%",IF(samplesuperstore_cleaned[[#This Row],[discount]]&lt;=0.06,"5-6%",IF(samplesuperstore_cleaned[[#This Row],[discount]]=0.08,"7-8%","9-10%")))))</f>
        <v>5-6%</v>
      </c>
    </row>
    <row r="3388" spans="1:28" x14ac:dyDescent="0.3">
      <c r="A3388">
        <v>2069</v>
      </c>
      <c r="B3388">
        <v>26285</v>
      </c>
      <c r="C3388" t="s">
        <v>57</v>
      </c>
      <c r="D3388" s="3">
        <v>0.09</v>
      </c>
      <c r="E3388">
        <v>37.94</v>
      </c>
      <c r="F3388">
        <v>5.08</v>
      </c>
      <c r="G3388">
        <v>776</v>
      </c>
      <c r="H3388" t="s">
        <v>2075</v>
      </c>
      <c r="I3388" t="s">
        <v>29</v>
      </c>
      <c r="J3388" t="s">
        <v>66</v>
      </c>
      <c r="K3388" t="s">
        <v>31</v>
      </c>
      <c r="L3388" t="s">
        <v>49</v>
      </c>
      <c r="M3388" t="s">
        <v>43</v>
      </c>
      <c r="N3388" t="s">
        <v>543</v>
      </c>
      <c r="O3388">
        <v>0.38</v>
      </c>
      <c r="P3388" t="s">
        <v>45</v>
      </c>
      <c r="Q3388" t="s">
        <v>70</v>
      </c>
      <c r="R3388" t="s">
        <v>2076</v>
      </c>
      <c r="S3388">
        <v>92054</v>
      </c>
      <c r="T3388" s="1">
        <v>41334</v>
      </c>
      <c r="U3388" s="1">
        <v>41335</v>
      </c>
      <c r="V3388" s="3">
        <v>39.229999999999997</v>
      </c>
      <c r="W3388">
        <v>2</v>
      </c>
      <c r="X3388" s="2">
        <v>71.88</v>
      </c>
      <c r="Y3388">
        <v>87000</v>
      </c>
      <c r="Z3388" t="s">
        <v>165</v>
      </c>
      <c r="AA3388">
        <v>2013</v>
      </c>
      <c r="AB3388" t="str">
        <f>IF(samplesuperstore_cleaned[[#This Row],[discount]]=0,"0%",IF(samplesuperstore_cleaned[[#This Row],[discount]]=0.02,"1-2%",IF(samplesuperstore_cleaned[[#This Row],[discount]]&lt;=0.04,"3-4%",IF(samplesuperstore_cleaned[[#This Row],[discount]]&lt;=0.06,"5-6%",IF(samplesuperstore_cleaned[[#This Row],[discount]]=0.08,"7-8%","9-10%")))))</f>
        <v>9-10%</v>
      </c>
    </row>
    <row r="3389" spans="1:28" x14ac:dyDescent="0.3">
      <c r="A3389">
        <v>6502</v>
      </c>
      <c r="B3389">
        <v>20197</v>
      </c>
      <c r="C3389" t="s">
        <v>78</v>
      </c>
      <c r="D3389" s="3">
        <v>0.01</v>
      </c>
      <c r="E3389">
        <v>11.7</v>
      </c>
      <c r="F3389">
        <v>5.63</v>
      </c>
      <c r="G3389">
        <v>2394</v>
      </c>
      <c r="H3389" t="s">
        <v>4335</v>
      </c>
      <c r="I3389" t="s">
        <v>29</v>
      </c>
      <c r="J3389" t="s">
        <v>30</v>
      </c>
      <c r="K3389" t="s">
        <v>31</v>
      </c>
      <c r="L3389" t="s">
        <v>138</v>
      </c>
      <c r="M3389" t="s">
        <v>33</v>
      </c>
      <c r="N3389" t="s">
        <v>2472</v>
      </c>
      <c r="O3389">
        <v>0.4</v>
      </c>
      <c r="P3389" t="s">
        <v>260</v>
      </c>
      <c r="Q3389" t="s">
        <v>981</v>
      </c>
      <c r="R3389" t="s">
        <v>4336</v>
      </c>
      <c r="S3389">
        <v>30328</v>
      </c>
      <c r="T3389" s="1">
        <v>40299</v>
      </c>
      <c r="U3389" s="1">
        <v>40301</v>
      </c>
      <c r="V3389" s="3">
        <v>39.209999999999994</v>
      </c>
      <c r="W3389">
        <v>16</v>
      </c>
      <c r="X3389" s="2">
        <v>196.69</v>
      </c>
      <c r="Y3389">
        <v>86949</v>
      </c>
      <c r="Z3389" t="s">
        <v>38</v>
      </c>
      <c r="AA3389">
        <v>2010</v>
      </c>
      <c r="AB3389" t="str">
        <f>IF(samplesuperstore_cleaned[[#This Row],[discount]]=0,"0%",IF(samplesuperstore_cleaned[[#This Row],[discount]]=0.02,"1-2%",IF(samplesuperstore_cleaned[[#This Row],[discount]]&lt;=0.04,"3-4%",IF(samplesuperstore_cleaned[[#This Row],[discount]]&lt;=0.06,"5-6%",IF(samplesuperstore_cleaned[[#This Row],[discount]]=0.08,"7-8%","9-10%")))))</f>
        <v>3-4%</v>
      </c>
    </row>
    <row r="3390" spans="1:28" x14ac:dyDescent="0.3">
      <c r="A3390">
        <v>1129</v>
      </c>
      <c r="B3390">
        <v>20946</v>
      </c>
      <c r="C3390" t="s">
        <v>60</v>
      </c>
      <c r="D3390" s="3">
        <v>0.05</v>
      </c>
      <c r="E3390">
        <v>2.89</v>
      </c>
      <c r="F3390">
        <v>0.5</v>
      </c>
      <c r="G3390">
        <v>440</v>
      </c>
      <c r="H3390" t="s">
        <v>1393</v>
      </c>
      <c r="I3390" t="s">
        <v>29</v>
      </c>
      <c r="J3390" t="s">
        <v>30</v>
      </c>
      <c r="K3390" t="s">
        <v>31</v>
      </c>
      <c r="L3390" t="s">
        <v>32</v>
      </c>
      <c r="M3390" t="s">
        <v>33</v>
      </c>
      <c r="N3390" t="s">
        <v>190</v>
      </c>
      <c r="O3390">
        <v>0.38</v>
      </c>
      <c r="P3390" t="s">
        <v>84</v>
      </c>
      <c r="Q3390" t="s">
        <v>97</v>
      </c>
      <c r="R3390" t="s">
        <v>1394</v>
      </c>
      <c r="S3390">
        <v>7047</v>
      </c>
      <c r="T3390" s="1">
        <v>41617</v>
      </c>
      <c r="U3390" s="1">
        <v>41626</v>
      </c>
      <c r="V3390" s="3">
        <v>39.205799999999996</v>
      </c>
      <c r="W3390">
        <v>20</v>
      </c>
      <c r="X3390" s="2">
        <v>56.82</v>
      </c>
      <c r="Y3390">
        <v>90705</v>
      </c>
      <c r="Z3390" t="s">
        <v>72</v>
      </c>
      <c r="AA3390">
        <v>2013</v>
      </c>
      <c r="AB3390" t="str">
        <f>IF(samplesuperstore_cleaned[[#This Row],[discount]]=0,"0%",IF(samplesuperstore_cleaned[[#This Row],[discount]]=0.02,"1-2%",IF(samplesuperstore_cleaned[[#This Row],[discount]]&lt;=0.04,"3-4%",IF(samplesuperstore_cleaned[[#This Row],[discount]]&lt;=0.06,"5-6%",IF(samplesuperstore_cleaned[[#This Row],[discount]]=0.08,"7-8%","9-10%")))))</f>
        <v>5-6%</v>
      </c>
    </row>
    <row r="3391" spans="1:28" x14ac:dyDescent="0.3">
      <c r="A3391">
        <v>8413</v>
      </c>
      <c r="B3391">
        <v>23811</v>
      </c>
      <c r="C3391" t="s">
        <v>60</v>
      </c>
      <c r="D3391" s="3">
        <v>0.03</v>
      </c>
      <c r="E3391">
        <v>6.45</v>
      </c>
      <c r="F3391">
        <v>1.34</v>
      </c>
      <c r="G3391">
        <v>3064</v>
      </c>
      <c r="H3391" t="s">
        <v>5116</v>
      </c>
      <c r="I3391" t="s">
        <v>29</v>
      </c>
      <c r="J3391" t="s">
        <v>244</v>
      </c>
      <c r="K3391" t="s">
        <v>31</v>
      </c>
      <c r="L3391" t="s">
        <v>49</v>
      </c>
      <c r="M3391" t="s">
        <v>43</v>
      </c>
      <c r="N3391" t="s">
        <v>1546</v>
      </c>
      <c r="O3391">
        <v>0.36</v>
      </c>
      <c r="P3391" t="s">
        <v>45</v>
      </c>
      <c r="Q3391" t="s">
        <v>46</v>
      </c>
      <c r="R3391" t="s">
        <v>5117</v>
      </c>
      <c r="S3391">
        <v>98503</v>
      </c>
      <c r="T3391" s="1">
        <v>40373</v>
      </c>
      <c r="U3391" s="1">
        <v>40378</v>
      </c>
      <c r="V3391" s="3">
        <v>39.129899999999999</v>
      </c>
      <c r="W3391">
        <v>9</v>
      </c>
      <c r="X3391" s="2">
        <v>56.71</v>
      </c>
      <c r="Y3391">
        <v>88448</v>
      </c>
      <c r="Z3391" t="s">
        <v>48</v>
      </c>
      <c r="AA3391">
        <v>2010</v>
      </c>
      <c r="AB3391" t="str">
        <f>IF(samplesuperstore_cleaned[[#This Row],[discount]]=0,"0%",IF(samplesuperstore_cleaned[[#This Row],[discount]]=0.02,"1-2%",IF(samplesuperstore_cleaned[[#This Row],[discount]]&lt;=0.04,"3-4%",IF(samplesuperstore_cleaned[[#This Row],[discount]]&lt;=0.06,"5-6%",IF(samplesuperstore_cleaned[[#This Row],[discount]]=0.08,"7-8%","9-10%")))))</f>
        <v>3-4%</v>
      </c>
    </row>
    <row r="3392" spans="1:28" x14ac:dyDescent="0.3">
      <c r="A3392">
        <v>2216</v>
      </c>
      <c r="B3392">
        <v>25505</v>
      </c>
      <c r="C3392" t="s">
        <v>27</v>
      </c>
      <c r="D3392" s="3">
        <v>0.05</v>
      </c>
      <c r="E3392">
        <v>10.91</v>
      </c>
      <c r="F3392">
        <v>2.99</v>
      </c>
      <c r="G3392">
        <v>853</v>
      </c>
      <c r="H3392" t="s">
        <v>2204</v>
      </c>
      <c r="I3392" t="s">
        <v>29</v>
      </c>
      <c r="J3392" t="s">
        <v>114</v>
      </c>
      <c r="K3392" t="s">
        <v>31</v>
      </c>
      <c r="L3392" t="s">
        <v>138</v>
      </c>
      <c r="M3392" t="s">
        <v>33</v>
      </c>
      <c r="N3392" t="s">
        <v>2206</v>
      </c>
      <c r="O3392">
        <v>0.38</v>
      </c>
      <c r="P3392" t="s">
        <v>45</v>
      </c>
      <c r="Q3392" t="s">
        <v>70</v>
      </c>
      <c r="R3392" t="s">
        <v>2205</v>
      </c>
      <c r="S3392">
        <v>92345</v>
      </c>
      <c r="T3392" s="1">
        <v>41348</v>
      </c>
      <c r="U3392" s="1">
        <v>41350</v>
      </c>
      <c r="V3392" s="3">
        <v>39.109199999999994</v>
      </c>
      <c r="W3392">
        <v>5</v>
      </c>
      <c r="X3392" s="2">
        <v>56.68</v>
      </c>
      <c r="Y3392">
        <v>88574</v>
      </c>
      <c r="Z3392" t="s">
        <v>165</v>
      </c>
      <c r="AA3392">
        <v>2013</v>
      </c>
      <c r="AB3392" t="str">
        <f>IF(samplesuperstore_cleaned[[#This Row],[discount]]=0,"0%",IF(samplesuperstore_cleaned[[#This Row],[discount]]=0.02,"1-2%",IF(samplesuperstore_cleaned[[#This Row],[discount]]&lt;=0.04,"3-4%",IF(samplesuperstore_cleaned[[#This Row],[discount]]&lt;=0.06,"5-6%",IF(samplesuperstore_cleaned[[#This Row],[discount]]=0.08,"7-8%","9-10%")))))</f>
        <v>5-6%</v>
      </c>
    </row>
    <row r="3393" spans="1:28" x14ac:dyDescent="0.3">
      <c r="A3393">
        <v>7429</v>
      </c>
      <c r="B3393">
        <v>21238</v>
      </c>
      <c r="C3393" t="s">
        <v>78</v>
      </c>
      <c r="D3393" s="3">
        <v>0.1</v>
      </c>
      <c r="E3393">
        <v>30.98</v>
      </c>
      <c r="F3393">
        <v>8.74</v>
      </c>
      <c r="G3393">
        <v>2714</v>
      </c>
      <c r="H3393" t="s">
        <v>4721</v>
      </c>
      <c r="I3393" t="s">
        <v>29</v>
      </c>
      <c r="J3393" t="s">
        <v>30</v>
      </c>
      <c r="K3393" t="s">
        <v>31</v>
      </c>
      <c r="L3393" t="s">
        <v>49</v>
      </c>
      <c r="M3393" t="s">
        <v>33</v>
      </c>
      <c r="N3393" t="s">
        <v>171</v>
      </c>
      <c r="O3393">
        <v>0.4</v>
      </c>
      <c r="P3393" t="s">
        <v>35</v>
      </c>
      <c r="Q3393" t="s">
        <v>761</v>
      </c>
      <c r="R3393" t="s">
        <v>4722</v>
      </c>
      <c r="S3393">
        <v>49508</v>
      </c>
      <c r="T3393" s="1">
        <v>40838</v>
      </c>
      <c r="U3393" s="1">
        <v>40839</v>
      </c>
      <c r="V3393" s="3">
        <v>39.1</v>
      </c>
      <c r="W3393">
        <v>5</v>
      </c>
      <c r="X3393" s="2">
        <v>153.13999999999999</v>
      </c>
      <c r="Y3393">
        <v>88703</v>
      </c>
      <c r="Z3393" t="s">
        <v>87</v>
      </c>
      <c r="AA3393">
        <v>2011</v>
      </c>
      <c r="AB3393" t="str">
        <f>IF(samplesuperstore_cleaned[[#This Row],[discount]]=0,"0%",IF(samplesuperstore_cleaned[[#This Row],[discount]]=0.02,"1-2%",IF(samplesuperstore_cleaned[[#This Row],[discount]]&lt;=0.04,"3-4%",IF(samplesuperstore_cleaned[[#This Row],[discount]]&lt;=0.06,"5-6%",IF(samplesuperstore_cleaned[[#This Row],[discount]]=0.08,"7-8%","9-10%")))))</f>
        <v>9-10%</v>
      </c>
    </row>
    <row r="3394" spans="1:28" x14ac:dyDescent="0.3">
      <c r="A3394">
        <v>1815</v>
      </c>
      <c r="B3394">
        <v>18592</v>
      </c>
      <c r="C3394" t="s">
        <v>27</v>
      </c>
      <c r="D3394" s="3">
        <v>0</v>
      </c>
      <c r="E3394">
        <v>145.97999999999999</v>
      </c>
      <c r="F3394">
        <v>51.92</v>
      </c>
      <c r="G3394">
        <v>688</v>
      </c>
      <c r="H3394" t="s">
        <v>1899</v>
      </c>
      <c r="I3394" t="s">
        <v>61</v>
      </c>
      <c r="J3394" t="s">
        <v>114</v>
      </c>
      <c r="K3394" t="s">
        <v>67</v>
      </c>
      <c r="L3394" t="s">
        <v>95</v>
      </c>
      <c r="M3394" t="s">
        <v>90</v>
      </c>
      <c r="N3394" t="s">
        <v>804</v>
      </c>
      <c r="O3394">
        <v>0.69</v>
      </c>
      <c r="P3394" t="s">
        <v>35</v>
      </c>
      <c r="Q3394" t="s">
        <v>807</v>
      </c>
      <c r="R3394" t="s">
        <v>1900</v>
      </c>
      <c r="S3394">
        <v>63116</v>
      </c>
      <c r="T3394" s="1">
        <v>40860</v>
      </c>
      <c r="U3394" s="1">
        <v>40861</v>
      </c>
      <c r="V3394" s="3">
        <v>38.993400000000037</v>
      </c>
      <c r="W3394">
        <v>31</v>
      </c>
      <c r="X3394" s="2">
        <v>4795.1499999999996</v>
      </c>
      <c r="Y3394">
        <v>88505</v>
      </c>
      <c r="Z3394" t="s">
        <v>59</v>
      </c>
      <c r="AA3394">
        <v>2011</v>
      </c>
      <c r="AB3394" t="str">
        <f>IF(samplesuperstore_cleaned[[#This Row],[discount]]=0,"0%",IF(samplesuperstore_cleaned[[#This Row],[discount]]=0.02,"1-2%",IF(samplesuperstore_cleaned[[#This Row],[discount]]&lt;=0.04,"3-4%",IF(samplesuperstore_cleaned[[#This Row],[discount]]&lt;=0.06,"5-6%",IF(samplesuperstore_cleaned[[#This Row],[discount]]=0.08,"7-8%","9-10%")))))</f>
        <v>0%</v>
      </c>
    </row>
    <row r="3395" spans="1:28" x14ac:dyDescent="0.3">
      <c r="A3395">
        <v>725</v>
      </c>
      <c r="B3395">
        <v>4760</v>
      </c>
      <c r="C3395" t="s">
        <v>60</v>
      </c>
      <c r="D3395" s="3">
        <v>0.03</v>
      </c>
      <c r="E3395">
        <v>14.34</v>
      </c>
      <c r="F3395">
        <v>5</v>
      </c>
      <c r="G3395">
        <v>272</v>
      </c>
      <c r="H3395" t="s">
        <v>985</v>
      </c>
      <c r="I3395" t="s">
        <v>29</v>
      </c>
      <c r="J3395" t="s">
        <v>114</v>
      </c>
      <c r="K3395" t="s">
        <v>67</v>
      </c>
      <c r="L3395" t="s">
        <v>104</v>
      </c>
      <c r="M3395" t="s">
        <v>52</v>
      </c>
      <c r="N3395" t="s">
        <v>169</v>
      </c>
      <c r="O3395">
        <v>0.49</v>
      </c>
      <c r="P3395" t="s">
        <v>260</v>
      </c>
      <c r="Q3395" t="s">
        <v>846</v>
      </c>
      <c r="R3395" t="s">
        <v>986</v>
      </c>
      <c r="S3395">
        <v>28204</v>
      </c>
      <c r="T3395" s="1">
        <v>40896</v>
      </c>
      <c r="U3395" s="1">
        <v>40900</v>
      </c>
      <c r="V3395" s="3">
        <v>38.967199999999998</v>
      </c>
      <c r="W3395">
        <v>24</v>
      </c>
      <c r="X3395" s="2">
        <v>343.07</v>
      </c>
      <c r="Y3395">
        <v>33826</v>
      </c>
      <c r="Z3395" t="s">
        <v>72</v>
      </c>
      <c r="AA3395">
        <v>2011</v>
      </c>
      <c r="AB3395" t="str">
        <f>IF(samplesuperstore_cleaned[[#This Row],[discount]]=0,"0%",IF(samplesuperstore_cleaned[[#This Row],[discount]]=0.02,"1-2%",IF(samplesuperstore_cleaned[[#This Row],[discount]]&lt;=0.04,"3-4%",IF(samplesuperstore_cleaned[[#This Row],[discount]]&lt;=0.06,"5-6%",IF(samplesuperstore_cleaned[[#This Row],[discount]]=0.08,"7-8%","9-10%")))))</f>
        <v>3-4%</v>
      </c>
    </row>
    <row r="3396" spans="1:28" x14ac:dyDescent="0.3">
      <c r="A3396">
        <v>2859</v>
      </c>
      <c r="B3396">
        <v>6321</v>
      </c>
      <c r="C3396" t="s">
        <v>57</v>
      </c>
      <c r="D3396" s="3">
        <v>0.02</v>
      </c>
      <c r="E3396">
        <v>20.99</v>
      </c>
      <c r="F3396">
        <v>0.99</v>
      </c>
      <c r="G3396">
        <v>1104</v>
      </c>
      <c r="H3396" t="s">
        <v>2596</v>
      </c>
      <c r="I3396" t="s">
        <v>29</v>
      </c>
      <c r="J3396" t="s">
        <v>66</v>
      </c>
      <c r="K3396" t="s">
        <v>54</v>
      </c>
      <c r="L3396" t="s">
        <v>55</v>
      </c>
      <c r="M3396" t="s">
        <v>43</v>
      </c>
      <c r="N3396" t="s">
        <v>1010</v>
      </c>
      <c r="O3396">
        <v>0.56999999999999995</v>
      </c>
      <c r="P3396" t="s">
        <v>84</v>
      </c>
      <c r="Q3396" t="s">
        <v>125</v>
      </c>
      <c r="R3396" t="s">
        <v>167</v>
      </c>
      <c r="S3396">
        <v>10282</v>
      </c>
      <c r="T3396" s="1">
        <v>41597</v>
      </c>
      <c r="U3396" s="1">
        <v>41599</v>
      </c>
      <c r="V3396" s="3">
        <v>38.906999999999996</v>
      </c>
      <c r="W3396">
        <v>58</v>
      </c>
      <c r="X3396" s="2">
        <v>1095.23</v>
      </c>
      <c r="Y3396">
        <v>44737</v>
      </c>
      <c r="Z3396" t="s">
        <v>59</v>
      </c>
      <c r="AA3396">
        <v>2013</v>
      </c>
      <c r="AB3396" t="str">
        <f>IF(samplesuperstore_cleaned[[#This Row],[discount]]=0,"0%",IF(samplesuperstore_cleaned[[#This Row],[discount]]=0.02,"1-2%",IF(samplesuperstore_cleaned[[#This Row],[discount]]&lt;=0.04,"3-4%",IF(samplesuperstore_cleaned[[#This Row],[discount]]&lt;=0.06,"5-6%",IF(samplesuperstore_cleaned[[#This Row],[discount]]=0.08,"7-8%","9-10%")))))</f>
        <v>1-2%</v>
      </c>
    </row>
    <row r="3397" spans="1:28" x14ac:dyDescent="0.3">
      <c r="A3397">
        <v>7778</v>
      </c>
      <c r="B3397">
        <v>24455</v>
      </c>
      <c r="C3397" t="s">
        <v>57</v>
      </c>
      <c r="D3397" s="3">
        <v>0</v>
      </c>
      <c r="E3397">
        <v>49.99</v>
      </c>
      <c r="F3397">
        <v>19.989999999999998</v>
      </c>
      <c r="G3397">
        <v>2848</v>
      </c>
      <c r="H3397" t="s">
        <v>4873</v>
      </c>
      <c r="I3397" t="s">
        <v>29</v>
      </c>
      <c r="J3397" t="s">
        <v>30</v>
      </c>
      <c r="K3397" t="s">
        <v>54</v>
      </c>
      <c r="L3397" t="s">
        <v>181</v>
      </c>
      <c r="M3397" t="s">
        <v>33</v>
      </c>
      <c r="N3397" t="s">
        <v>714</v>
      </c>
      <c r="O3397">
        <v>0.41</v>
      </c>
      <c r="P3397" t="s">
        <v>260</v>
      </c>
      <c r="Q3397" t="s">
        <v>619</v>
      </c>
      <c r="R3397" t="s">
        <v>3944</v>
      </c>
      <c r="S3397">
        <v>38401</v>
      </c>
      <c r="T3397" s="1">
        <v>40518</v>
      </c>
      <c r="U3397" s="1">
        <v>40520</v>
      </c>
      <c r="V3397" s="3">
        <v>38.885999999999996</v>
      </c>
      <c r="W3397">
        <v>16</v>
      </c>
      <c r="X3397" s="2">
        <v>832.97</v>
      </c>
      <c r="Y3397">
        <v>85929</v>
      </c>
      <c r="Z3397" t="s">
        <v>72</v>
      </c>
      <c r="AA3397">
        <v>2010</v>
      </c>
      <c r="AB3397" t="str">
        <f>IF(samplesuperstore_cleaned[[#This Row],[discount]]=0,"0%",IF(samplesuperstore_cleaned[[#This Row],[discount]]=0.02,"1-2%",IF(samplesuperstore_cleaned[[#This Row],[discount]]&lt;=0.04,"3-4%",IF(samplesuperstore_cleaned[[#This Row],[discount]]&lt;=0.06,"5-6%",IF(samplesuperstore_cleaned[[#This Row],[discount]]=0.08,"7-8%","9-10%")))))</f>
        <v>0%</v>
      </c>
    </row>
    <row r="3398" spans="1:28" x14ac:dyDescent="0.3">
      <c r="A3398">
        <v>4781</v>
      </c>
      <c r="B3398">
        <v>20165</v>
      </c>
      <c r="C3398" t="s">
        <v>57</v>
      </c>
      <c r="D3398" s="3">
        <v>0.08</v>
      </c>
      <c r="E3398">
        <v>18.97</v>
      </c>
      <c r="F3398">
        <v>9.5399999999999991</v>
      </c>
      <c r="G3398">
        <v>1776</v>
      </c>
      <c r="H3398" t="s">
        <v>3570</v>
      </c>
      <c r="I3398" t="s">
        <v>29</v>
      </c>
      <c r="J3398" t="s">
        <v>244</v>
      </c>
      <c r="K3398" t="s">
        <v>31</v>
      </c>
      <c r="L3398" t="s">
        <v>49</v>
      </c>
      <c r="M3398" t="s">
        <v>33</v>
      </c>
      <c r="N3398" t="s">
        <v>571</v>
      </c>
      <c r="O3398">
        <v>0.37</v>
      </c>
      <c r="P3398" t="s">
        <v>35</v>
      </c>
      <c r="Q3398" t="s">
        <v>1549</v>
      </c>
      <c r="R3398" t="s">
        <v>3571</v>
      </c>
      <c r="S3398">
        <v>47802</v>
      </c>
      <c r="T3398" s="1">
        <v>40759</v>
      </c>
      <c r="U3398" s="1">
        <v>40761</v>
      </c>
      <c r="V3398" s="3">
        <v>38.879599999999996</v>
      </c>
      <c r="W3398">
        <v>20</v>
      </c>
      <c r="X3398" s="2">
        <v>360.36</v>
      </c>
      <c r="Y3398">
        <v>89946</v>
      </c>
      <c r="Z3398" t="s">
        <v>107</v>
      </c>
      <c r="AA3398">
        <v>2011</v>
      </c>
      <c r="AB3398" t="str">
        <f>IF(samplesuperstore_cleaned[[#This Row],[discount]]=0,"0%",IF(samplesuperstore_cleaned[[#This Row],[discount]]=0.02,"1-2%",IF(samplesuperstore_cleaned[[#This Row],[discount]]&lt;=0.04,"3-4%",IF(samplesuperstore_cleaned[[#This Row],[discount]]&lt;=0.06,"5-6%",IF(samplesuperstore_cleaned[[#This Row],[discount]]=0.08,"7-8%","9-10%")))))</f>
        <v>7-8%</v>
      </c>
    </row>
    <row r="3399" spans="1:28" x14ac:dyDescent="0.3">
      <c r="A3399">
        <v>5697</v>
      </c>
      <c r="B3399">
        <v>18418</v>
      </c>
      <c r="C3399" t="s">
        <v>57</v>
      </c>
      <c r="D3399" s="3">
        <v>0.06</v>
      </c>
      <c r="E3399">
        <v>39.89</v>
      </c>
      <c r="F3399">
        <v>3.04</v>
      </c>
      <c r="G3399">
        <v>2098</v>
      </c>
      <c r="H3399" t="s">
        <v>3968</v>
      </c>
      <c r="I3399" t="s">
        <v>29</v>
      </c>
      <c r="J3399" t="s">
        <v>66</v>
      </c>
      <c r="K3399" t="s">
        <v>67</v>
      </c>
      <c r="L3399" t="s">
        <v>104</v>
      </c>
      <c r="M3399" t="s">
        <v>43</v>
      </c>
      <c r="N3399" t="s">
        <v>1523</v>
      </c>
      <c r="O3399">
        <v>0.53</v>
      </c>
      <c r="P3399" t="s">
        <v>260</v>
      </c>
      <c r="Q3399" t="s">
        <v>2115</v>
      </c>
      <c r="R3399" t="s">
        <v>3969</v>
      </c>
      <c r="S3399">
        <v>29464</v>
      </c>
      <c r="T3399" s="1">
        <v>40286</v>
      </c>
      <c r="U3399" s="1">
        <v>40288</v>
      </c>
      <c r="V3399" s="3">
        <v>38.874000000000002</v>
      </c>
      <c r="W3399">
        <v>10</v>
      </c>
      <c r="X3399" s="2">
        <v>389.97</v>
      </c>
      <c r="Y3399">
        <v>87889</v>
      </c>
      <c r="Z3399" t="s">
        <v>127</v>
      </c>
      <c r="AA3399">
        <v>2010</v>
      </c>
      <c r="AB3399" t="str">
        <f>IF(samplesuperstore_cleaned[[#This Row],[discount]]=0,"0%",IF(samplesuperstore_cleaned[[#This Row],[discount]]=0.02,"1-2%",IF(samplesuperstore_cleaned[[#This Row],[discount]]&lt;=0.04,"3-4%",IF(samplesuperstore_cleaned[[#This Row],[discount]]&lt;=0.06,"5-6%",IF(samplesuperstore_cleaned[[#This Row],[discount]]=0.08,"7-8%","9-10%")))))</f>
        <v>5-6%</v>
      </c>
    </row>
    <row r="3400" spans="1:28" x14ac:dyDescent="0.3">
      <c r="A3400">
        <v>9064</v>
      </c>
      <c r="B3400">
        <v>22800</v>
      </c>
      <c r="C3400" t="s">
        <v>39</v>
      </c>
      <c r="D3400" s="3">
        <v>0.06</v>
      </c>
      <c r="E3400">
        <v>6.75</v>
      </c>
      <c r="F3400">
        <v>2.99</v>
      </c>
      <c r="G3400">
        <v>3276</v>
      </c>
      <c r="H3400" t="s">
        <v>5357</v>
      </c>
      <c r="I3400" t="s">
        <v>29</v>
      </c>
      <c r="J3400" t="s">
        <v>114</v>
      </c>
      <c r="K3400" t="s">
        <v>31</v>
      </c>
      <c r="L3400" t="s">
        <v>138</v>
      </c>
      <c r="M3400" t="s">
        <v>33</v>
      </c>
      <c r="N3400" t="s">
        <v>2452</v>
      </c>
      <c r="O3400">
        <v>0.35</v>
      </c>
      <c r="P3400" t="s">
        <v>45</v>
      </c>
      <c r="Q3400" t="s">
        <v>46</v>
      </c>
      <c r="R3400" t="s">
        <v>5358</v>
      </c>
      <c r="S3400">
        <v>98502</v>
      </c>
      <c r="T3400" s="1">
        <v>41312</v>
      </c>
      <c r="U3400" s="1">
        <v>41314</v>
      </c>
      <c r="V3400" s="3">
        <v>38.742999999999995</v>
      </c>
      <c r="W3400">
        <v>11</v>
      </c>
      <c r="X3400" s="2">
        <v>73.319999999999993</v>
      </c>
      <c r="Y3400">
        <v>86241</v>
      </c>
      <c r="Z3400" t="s">
        <v>112</v>
      </c>
      <c r="AA3400">
        <v>2013</v>
      </c>
      <c r="AB3400" t="str">
        <f>IF(samplesuperstore_cleaned[[#This Row],[discount]]=0,"0%",IF(samplesuperstore_cleaned[[#This Row],[discount]]=0.02,"1-2%",IF(samplesuperstore_cleaned[[#This Row],[discount]]&lt;=0.04,"3-4%",IF(samplesuperstore_cleaned[[#This Row],[discount]]&lt;=0.06,"5-6%",IF(samplesuperstore_cleaned[[#This Row],[discount]]=0.08,"7-8%","9-10%")))))</f>
        <v>5-6%</v>
      </c>
    </row>
    <row r="3401" spans="1:28" x14ac:dyDescent="0.3">
      <c r="A3401">
        <v>1879</v>
      </c>
      <c r="B3401">
        <v>5140</v>
      </c>
      <c r="C3401" t="s">
        <v>39</v>
      </c>
      <c r="D3401" s="3">
        <v>0.01</v>
      </c>
      <c r="E3401">
        <v>7.89</v>
      </c>
      <c r="F3401">
        <v>2.82</v>
      </c>
      <c r="G3401">
        <v>699</v>
      </c>
      <c r="H3401" t="s">
        <v>1932</v>
      </c>
      <c r="I3401" t="s">
        <v>29</v>
      </c>
      <c r="J3401" t="s">
        <v>244</v>
      </c>
      <c r="K3401" t="s">
        <v>31</v>
      </c>
      <c r="L3401" t="s">
        <v>120</v>
      </c>
      <c r="M3401" t="s">
        <v>43</v>
      </c>
      <c r="N3401" t="s">
        <v>1935</v>
      </c>
      <c r="O3401">
        <v>0.4</v>
      </c>
      <c r="P3401" t="s">
        <v>45</v>
      </c>
      <c r="Q3401" t="s">
        <v>70</v>
      </c>
      <c r="R3401" t="s">
        <v>1646</v>
      </c>
      <c r="S3401">
        <v>90041</v>
      </c>
      <c r="T3401" s="1">
        <v>40359</v>
      </c>
      <c r="U3401" s="1">
        <v>40360</v>
      </c>
      <c r="V3401" s="3">
        <v>38.700000000000003</v>
      </c>
      <c r="W3401">
        <v>32</v>
      </c>
      <c r="X3401" s="2">
        <v>274.26</v>
      </c>
      <c r="Y3401">
        <v>36647</v>
      </c>
      <c r="Z3401" t="s">
        <v>189</v>
      </c>
      <c r="AA3401">
        <v>2010</v>
      </c>
      <c r="AB3401" t="str">
        <f>IF(samplesuperstore_cleaned[[#This Row],[discount]]=0,"0%",IF(samplesuperstore_cleaned[[#This Row],[discount]]=0.02,"1-2%",IF(samplesuperstore_cleaned[[#This Row],[discount]]&lt;=0.04,"3-4%",IF(samplesuperstore_cleaned[[#This Row],[discount]]&lt;=0.06,"5-6%",IF(samplesuperstore_cleaned[[#This Row],[discount]]=0.08,"7-8%","9-10%")))))</f>
        <v>3-4%</v>
      </c>
    </row>
    <row r="3402" spans="1:28" x14ac:dyDescent="0.3">
      <c r="A3402">
        <v>663</v>
      </c>
      <c r="B3402">
        <v>19016</v>
      </c>
      <c r="C3402" t="s">
        <v>27</v>
      </c>
      <c r="D3402" s="3">
        <v>0.09</v>
      </c>
      <c r="E3402">
        <v>26.48</v>
      </c>
      <c r="F3402">
        <v>6.93</v>
      </c>
      <c r="G3402">
        <v>256</v>
      </c>
      <c r="H3402" t="s">
        <v>922</v>
      </c>
      <c r="I3402" t="s">
        <v>41</v>
      </c>
      <c r="J3402" t="s">
        <v>66</v>
      </c>
      <c r="K3402" t="s">
        <v>67</v>
      </c>
      <c r="L3402" t="s">
        <v>104</v>
      </c>
      <c r="M3402" t="s">
        <v>33</v>
      </c>
      <c r="N3402" t="s">
        <v>146</v>
      </c>
      <c r="O3402">
        <v>0.49</v>
      </c>
      <c r="P3402" t="s">
        <v>84</v>
      </c>
      <c r="Q3402" t="s">
        <v>596</v>
      </c>
      <c r="R3402" t="s">
        <v>923</v>
      </c>
      <c r="S3402">
        <v>17331</v>
      </c>
      <c r="T3402" s="1">
        <v>40689</v>
      </c>
      <c r="U3402" s="1">
        <v>40690</v>
      </c>
      <c r="V3402" s="3">
        <v>38.695199999999993</v>
      </c>
      <c r="W3402">
        <v>2</v>
      </c>
      <c r="X3402" s="2">
        <v>56.08</v>
      </c>
      <c r="Y3402">
        <v>86270</v>
      </c>
      <c r="Z3402" t="s">
        <v>38</v>
      </c>
      <c r="AA3402">
        <v>2011</v>
      </c>
      <c r="AB3402" t="str">
        <f>IF(samplesuperstore_cleaned[[#This Row],[discount]]=0,"0%",IF(samplesuperstore_cleaned[[#This Row],[discount]]=0.02,"1-2%",IF(samplesuperstore_cleaned[[#This Row],[discount]]&lt;=0.04,"3-4%",IF(samplesuperstore_cleaned[[#This Row],[discount]]&lt;=0.06,"5-6%",IF(samplesuperstore_cleaned[[#This Row],[discount]]=0.08,"7-8%","9-10%")))))</f>
        <v>9-10%</v>
      </c>
    </row>
    <row r="3403" spans="1:28" x14ac:dyDescent="0.3">
      <c r="A3403">
        <v>2237</v>
      </c>
      <c r="B3403">
        <v>25133</v>
      </c>
      <c r="C3403" t="s">
        <v>78</v>
      </c>
      <c r="D3403" s="3">
        <v>0.06</v>
      </c>
      <c r="E3403">
        <v>10.98</v>
      </c>
      <c r="F3403">
        <v>3.37</v>
      </c>
      <c r="G3403">
        <v>863</v>
      </c>
      <c r="H3403" t="s">
        <v>2220</v>
      </c>
      <c r="I3403" t="s">
        <v>41</v>
      </c>
      <c r="J3403" t="s">
        <v>30</v>
      </c>
      <c r="K3403" t="s">
        <v>31</v>
      </c>
      <c r="L3403" t="s">
        <v>51</v>
      </c>
      <c r="M3403" t="s">
        <v>52</v>
      </c>
      <c r="N3403" t="s">
        <v>109</v>
      </c>
      <c r="O3403">
        <v>0.56999999999999995</v>
      </c>
      <c r="P3403" t="s">
        <v>35</v>
      </c>
      <c r="Q3403" t="s">
        <v>255</v>
      </c>
      <c r="R3403" t="s">
        <v>2221</v>
      </c>
      <c r="S3403">
        <v>77590</v>
      </c>
      <c r="T3403" s="1">
        <v>41260</v>
      </c>
      <c r="U3403" s="1">
        <v>41260</v>
      </c>
      <c r="V3403" s="3">
        <v>38.685000000000002</v>
      </c>
      <c r="W3403">
        <v>21</v>
      </c>
      <c r="X3403" s="2">
        <v>226.08</v>
      </c>
      <c r="Y3403">
        <v>90457</v>
      </c>
      <c r="Z3403" t="s">
        <v>72</v>
      </c>
      <c r="AA3403">
        <v>2012</v>
      </c>
      <c r="AB3403" t="str">
        <f>IF(samplesuperstore_cleaned[[#This Row],[discount]]=0,"0%",IF(samplesuperstore_cleaned[[#This Row],[discount]]=0.02,"1-2%",IF(samplesuperstore_cleaned[[#This Row],[discount]]&lt;=0.04,"3-4%",IF(samplesuperstore_cleaned[[#This Row],[discount]]&lt;=0.06,"5-6%",IF(samplesuperstore_cleaned[[#This Row],[discount]]=0.08,"7-8%","9-10%")))))</f>
        <v>5-6%</v>
      </c>
    </row>
    <row r="3404" spans="1:28" x14ac:dyDescent="0.3">
      <c r="A3404">
        <v>2763</v>
      </c>
      <c r="B3404">
        <v>24736</v>
      </c>
      <c r="C3404" t="s">
        <v>57</v>
      </c>
      <c r="D3404" s="3">
        <v>0.04</v>
      </c>
      <c r="E3404">
        <v>4.91</v>
      </c>
      <c r="F3404">
        <v>0.5</v>
      </c>
      <c r="G3404">
        <v>1069</v>
      </c>
      <c r="H3404" t="s">
        <v>2551</v>
      </c>
      <c r="I3404" t="s">
        <v>29</v>
      </c>
      <c r="J3404" t="s">
        <v>66</v>
      </c>
      <c r="K3404" t="s">
        <v>31</v>
      </c>
      <c r="L3404" t="s">
        <v>32</v>
      </c>
      <c r="M3404" t="s">
        <v>33</v>
      </c>
      <c r="N3404" t="s">
        <v>1538</v>
      </c>
      <c r="O3404">
        <v>0.36</v>
      </c>
      <c r="P3404" t="s">
        <v>35</v>
      </c>
      <c r="Q3404" t="s">
        <v>36</v>
      </c>
      <c r="R3404" t="s">
        <v>2552</v>
      </c>
      <c r="S3404">
        <v>62901</v>
      </c>
      <c r="T3404" s="1">
        <v>41592</v>
      </c>
      <c r="U3404" s="1">
        <v>41592</v>
      </c>
      <c r="V3404" s="3">
        <v>38.64</v>
      </c>
      <c r="W3404">
        <v>11</v>
      </c>
      <c r="X3404" s="2">
        <v>56</v>
      </c>
      <c r="Y3404">
        <v>87116</v>
      </c>
      <c r="Z3404" t="s">
        <v>59</v>
      </c>
      <c r="AA3404">
        <v>2013</v>
      </c>
      <c r="AB3404" t="str">
        <f>IF(samplesuperstore_cleaned[[#This Row],[discount]]=0,"0%",IF(samplesuperstore_cleaned[[#This Row],[discount]]=0.02,"1-2%",IF(samplesuperstore_cleaned[[#This Row],[discount]]&lt;=0.04,"3-4%",IF(samplesuperstore_cleaned[[#This Row],[discount]]&lt;=0.06,"5-6%",IF(samplesuperstore_cleaned[[#This Row],[discount]]=0.08,"7-8%","9-10%")))))</f>
        <v>3-4%</v>
      </c>
    </row>
    <row r="3405" spans="1:28" x14ac:dyDescent="0.3">
      <c r="A3405">
        <v>6997</v>
      </c>
      <c r="B3405">
        <v>18118</v>
      </c>
      <c r="C3405" t="s">
        <v>39</v>
      </c>
      <c r="D3405" s="3">
        <v>0.1</v>
      </c>
      <c r="E3405">
        <v>9.9</v>
      </c>
      <c r="F3405">
        <v>1.39</v>
      </c>
      <c r="G3405">
        <v>2560</v>
      </c>
      <c r="H3405" t="s">
        <v>4542</v>
      </c>
      <c r="I3405" t="s">
        <v>29</v>
      </c>
      <c r="J3405" t="s">
        <v>244</v>
      </c>
      <c r="K3405" t="s">
        <v>31</v>
      </c>
      <c r="L3405" t="s">
        <v>100</v>
      </c>
      <c r="M3405" t="s">
        <v>33</v>
      </c>
      <c r="N3405" t="s">
        <v>2627</v>
      </c>
      <c r="O3405">
        <v>0.37</v>
      </c>
      <c r="P3405" t="s">
        <v>84</v>
      </c>
      <c r="Q3405" t="s">
        <v>125</v>
      </c>
      <c r="R3405" t="s">
        <v>2076</v>
      </c>
      <c r="S3405">
        <v>11572</v>
      </c>
      <c r="T3405" s="1">
        <v>40649</v>
      </c>
      <c r="U3405" s="1">
        <v>40651</v>
      </c>
      <c r="V3405" s="3">
        <v>38.591699999999996</v>
      </c>
      <c r="W3405">
        <v>6</v>
      </c>
      <c r="X3405" s="2">
        <v>55.93</v>
      </c>
      <c r="Y3405">
        <v>86467</v>
      </c>
      <c r="Z3405" t="s">
        <v>127</v>
      </c>
      <c r="AA3405">
        <v>2011</v>
      </c>
      <c r="AB3405" t="str">
        <f>IF(samplesuperstore_cleaned[[#This Row],[discount]]=0,"0%",IF(samplesuperstore_cleaned[[#This Row],[discount]]=0.02,"1-2%",IF(samplesuperstore_cleaned[[#This Row],[discount]]&lt;=0.04,"3-4%",IF(samplesuperstore_cleaned[[#This Row],[discount]]&lt;=0.06,"5-6%",IF(samplesuperstore_cleaned[[#This Row],[discount]]=0.08,"7-8%","9-10%")))))</f>
        <v>9-10%</v>
      </c>
    </row>
    <row r="3406" spans="1:28" x14ac:dyDescent="0.3">
      <c r="A3406">
        <v>3093</v>
      </c>
      <c r="B3406">
        <v>19306</v>
      </c>
      <c r="C3406" t="s">
        <v>57</v>
      </c>
      <c r="D3406" s="3">
        <v>0.01</v>
      </c>
      <c r="E3406">
        <v>6.35</v>
      </c>
      <c r="F3406">
        <v>1.02</v>
      </c>
      <c r="G3406">
        <v>1182</v>
      </c>
      <c r="H3406" t="s">
        <v>2720</v>
      </c>
      <c r="I3406" t="s">
        <v>41</v>
      </c>
      <c r="J3406" t="s">
        <v>66</v>
      </c>
      <c r="K3406" t="s">
        <v>31</v>
      </c>
      <c r="L3406" t="s">
        <v>49</v>
      </c>
      <c r="M3406" t="s">
        <v>43</v>
      </c>
      <c r="N3406" t="s">
        <v>2039</v>
      </c>
      <c r="O3406">
        <v>0.39</v>
      </c>
      <c r="P3406" t="s">
        <v>45</v>
      </c>
      <c r="Q3406" t="s">
        <v>523</v>
      </c>
      <c r="R3406" t="s">
        <v>2721</v>
      </c>
      <c r="S3406">
        <v>84660</v>
      </c>
      <c r="T3406" s="1">
        <v>41438</v>
      </c>
      <c r="U3406" s="1">
        <v>41439</v>
      </c>
      <c r="V3406" s="3">
        <v>38.439899999999994</v>
      </c>
      <c r="W3406">
        <v>8</v>
      </c>
      <c r="X3406" s="2">
        <v>55.71</v>
      </c>
      <c r="Y3406">
        <v>86921</v>
      </c>
      <c r="Z3406" t="s">
        <v>189</v>
      </c>
      <c r="AA3406">
        <v>2013</v>
      </c>
      <c r="AB3406" t="str">
        <f>IF(samplesuperstore_cleaned[[#This Row],[discount]]=0,"0%",IF(samplesuperstore_cleaned[[#This Row],[discount]]=0.02,"1-2%",IF(samplesuperstore_cleaned[[#This Row],[discount]]&lt;=0.04,"3-4%",IF(samplesuperstore_cleaned[[#This Row],[discount]]&lt;=0.06,"5-6%",IF(samplesuperstore_cleaned[[#This Row],[discount]]=0.08,"7-8%","9-10%")))))</f>
        <v>3-4%</v>
      </c>
    </row>
    <row r="3407" spans="1:28" x14ac:dyDescent="0.3">
      <c r="A3407">
        <v>5770</v>
      </c>
      <c r="B3407">
        <v>18562</v>
      </c>
      <c r="C3407" t="s">
        <v>78</v>
      </c>
      <c r="D3407" s="3">
        <v>0.08</v>
      </c>
      <c r="E3407">
        <v>2.89</v>
      </c>
      <c r="F3407">
        <v>0.49</v>
      </c>
      <c r="G3407">
        <v>2114</v>
      </c>
      <c r="H3407" t="s">
        <v>3994</v>
      </c>
      <c r="I3407" t="s">
        <v>29</v>
      </c>
      <c r="J3407" t="s">
        <v>30</v>
      </c>
      <c r="K3407" t="s">
        <v>31</v>
      </c>
      <c r="L3407" t="s">
        <v>32</v>
      </c>
      <c r="M3407" t="s">
        <v>33</v>
      </c>
      <c r="N3407" t="s">
        <v>2225</v>
      </c>
      <c r="O3407">
        <v>0.38</v>
      </c>
      <c r="P3407" t="s">
        <v>260</v>
      </c>
      <c r="Q3407" t="s">
        <v>261</v>
      </c>
      <c r="R3407" t="s">
        <v>1405</v>
      </c>
      <c r="S3407">
        <v>23518</v>
      </c>
      <c r="T3407" s="1">
        <v>40291</v>
      </c>
      <c r="U3407" s="1">
        <v>40291</v>
      </c>
      <c r="V3407" s="3">
        <v>38.406000000000006</v>
      </c>
      <c r="W3407">
        <v>1</v>
      </c>
      <c r="X3407" s="2">
        <v>3.07</v>
      </c>
      <c r="Y3407">
        <v>88404</v>
      </c>
      <c r="Z3407" t="s">
        <v>127</v>
      </c>
      <c r="AA3407">
        <v>2010</v>
      </c>
      <c r="AB3407" t="str">
        <f>IF(samplesuperstore_cleaned[[#This Row],[discount]]=0,"0%",IF(samplesuperstore_cleaned[[#This Row],[discount]]=0.02,"1-2%",IF(samplesuperstore_cleaned[[#This Row],[discount]]&lt;=0.04,"3-4%",IF(samplesuperstore_cleaned[[#This Row],[discount]]&lt;=0.06,"5-6%",IF(samplesuperstore_cleaned[[#This Row],[discount]]=0.08,"7-8%","9-10%")))))</f>
        <v>7-8%</v>
      </c>
    </row>
    <row r="3408" spans="1:28" x14ac:dyDescent="0.3">
      <c r="A3408">
        <v>930</v>
      </c>
      <c r="B3408">
        <v>26188</v>
      </c>
      <c r="C3408" t="s">
        <v>78</v>
      </c>
      <c r="D3408" s="3">
        <v>7.0000000000000007E-2</v>
      </c>
      <c r="E3408">
        <v>2.08</v>
      </c>
      <c r="F3408">
        <v>2.56</v>
      </c>
      <c r="G3408">
        <v>355</v>
      </c>
      <c r="H3408" t="s">
        <v>1174</v>
      </c>
      <c r="I3408" t="s">
        <v>29</v>
      </c>
      <c r="J3408" t="s">
        <v>66</v>
      </c>
      <c r="K3408" t="s">
        <v>31</v>
      </c>
      <c r="L3408" t="s">
        <v>51</v>
      </c>
      <c r="M3408" t="s">
        <v>52</v>
      </c>
      <c r="N3408" t="s">
        <v>797</v>
      </c>
      <c r="O3408">
        <v>0.55000000000000004</v>
      </c>
      <c r="P3408" t="s">
        <v>45</v>
      </c>
      <c r="Q3408" t="s">
        <v>764</v>
      </c>
      <c r="R3408" t="s">
        <v>1176</v>
      </c>
      <c r="S3408">
        <v>86401</v>
      </c>
      <c r="T3408" s="1">
        <v>41590</v>
      </c>
      <c r="U3408" s="1">
        <v>41591</v>
      </c>
      <c r="V3408" s="3">
        <v>38.34032000000002</v>
      </c>
      <c r="W3408">
        <v>44</v>
      </c>
      <c r="X3408" s="2">
        <v>92.52</v>
      </c>
      <c r="Y3408">
        <v>89653</v>
      </c>
      <c r="Z3408" t="s">
        <v>59</v>
      </c>
      <c r="AA3408">
        <v>2013</v>
      </c>
      <c r="AB3408" t="str">
        <f>IF(samplesuperstore_cleaned[[#This Row],[discount]]=0,"0%",IF(samplesuperstore_cleaned[[#This Row],[discount]]=0.02,"1-2%",IF(samplesuperstore_cleaned[[#This Row],[discount]]&lt;=0.04,"3-4%",IF(samplesuperstore_cleaned[[#This Row],[discount]]&lt;=0.06,"5-6%",IF(samplesuperstore_cleaned[[#This Row],[discount]]=0.08,"7-8%","9-10%")))))</f>
        <v>9-10%</v>
      </c>
    </row>
    <row r="3409" spans="1:28" x14ac:dyDescent="0.3">
      <c r="A3409">
        <v>4545</v>
      </c>
      <c r="B3409">
        <v>25761</v>
      </c>
      <c r="C3409" t="s">
        <v>57</v>
      </c>
      <c r="D3409" s="3">
        <v>0.05</v>
      </c>
      <c r="E3409">
        <v>5.68</v>
      </c>
      <c r="F3409">
        <v>1.39</v>
      </c>
      <c r="G3409">
        <v>1708</v>
      </c>
      <c r="H3409" t="s">
        <v>3475</v>
      </c>
      <c r="I3409" t="s">
        <v>29</v>
      </c>
      <c r="J3409" t="s">
        <v>114</v>
      </c>
      <c r="K3409" t="s">
        <v>31</v>
      </c>
      <c r="L3409" t="s">
        <v>100</v>
      </c>
      <c r="M3409" t="s">
        <v>33</v>
      </c>
      <c r="N3409" t="s">
        <v>1136</v>
      </c>
      <c r="O3409">
        <v>0.38</v>
      </c>
      <c r="P3409" t="s">
        <v>84</v>
      </c>
      <c r="Q3409" t="s">
        <v>394</v>
      </c>
      <c r="R3409" t="s">
        <v>3476</v>
      </c>
      <c r="S3409">
        <v>44118</v>
      </c>
      <c r="T3409" s="1">
        <v>40376</v>
      </c>
      <c r="U3409" s="1">
        <v>40377</v>
      </c>
      <c r="V3409" s="3">
        <v>38.281199999999998</v>
      </c>
      <c r="W3409">
        <v>10</v>
      </c>
      <c r="X3409" s="2">
        <v>55.48</v>
      </c>
      <c r="Y3409">
        <v>88781</v>
      </c>
      <c r="Z3409" t="s">
        <v>48</v>
      </c>
      <c r="AA3409">
        <v>2010</v>
      </c>
      <c r="AB3409" t="str">
        <f>IF(samplesuperstore_cleaned[[#This Row],[discount]]=0,"0%",IF(samplesuperstore_cleaned[[#This Row],[discount]]=0.02,"1-2%",IF(samplesuperstore_cleaned[[#This Row],[discount]]&lt;=0.04,"3-4%",IF(samplesuperstore_cleaned[[#This Row],[discount]]&lt;=0.06,"5-6%",IF(samplesuperstore_cleaned[[#This Row],[discount]]=0.08,"7-8%","9-10%")))))</f>
        <v>5-6%</v>
      </c>
    </row>
    <row r="3410" spans="1:28" x14ac:dyDescent="0.3">
      <c r="A3410">
        <v>4371</v>
      </c>
      <c r="B3410">
        <v>21948</v>
      </c>
      <c r="C3410" t="s">
        <v>78</v>
      </c>
      <c r="D3410" s="3">
        <v>0.05</v>
      </c>
      <c r="E3410">
        <v>12.98</v>
      </c>
      <c r="F3410">
        <v>3.14</v>
      </c>
      <c r="G3410">
        <v>1648</v>
      </c>
      <c r="H3410" t="s">
        <v>3402</v>
      </c>
      <c r="I3410" t="s">
        <v>29</v>
      </c>
      <c r="J3410" t="s">
        <v>30</v>
      </c>
      <c r="K3410" t="s">
        <v>31</v>
      </c>
      <c r="L3410" t="s">
        <v>51</v>
      </c>
      <c r="M3410" t="s">
        <v>52</v>
      </c>
      <c r="N3410" t="s">
        <v>433</v>
      </c>
      <c r="O3410">
        <v>0.6</v>
      </c>
      <c r="P3410" t="s">
        <v>35</v>
      </c>
      <c r="Q3410" t="s">
        <v>36</v>
      </c>
      <c r="R3410" t="s">
        <v>3403</v>
      </c>
      <c r="S3410">
        <v>60098</v>
      </c>
      <c r="T3410" s="1">
        <v>40446</v>
      </c>
      <c r="U3410" s="1">
        <v>40446</v>
      </c>
      <c r="V3410" s="3">
        <v>38.229999999999997</v>
      </c>
      <c r="W3410">
        <v>18</v>
      </c>
      <c r="X3410" s="2">
        <v>225.59</v>
      </c>
      <c r="Y3410">
        <v>91043</v>
      </c>
      <c r="Z3410" t="s">
        <v>173</v>
      </c>
      <c r="AA3410">
        <v>2010</v>
      </c>
      <c r="AB3410" t="str">
        <f>IF(samplesuperstore_cleaned[[#This Row],[discount]]=0,"0%",IF(samplesuperstore_cleaned[[#This Row],[discount]]=0.02,"1-2%",IF(samplesuperstore_cleaned[[#This Row],[discount]]&lt;=0.04,"3-4%",IF(samplesuperstore_cleaned[[#This Row],[discount]]&lt;=0.06,"5-6%",IF(samplesuperstore_cleaned[[#This Row],[discount]]=0.08,"7-8%","9-10%")))))</f>
        <v>5-6%</v>
      </c>
    </row>
    <row r="3411" spans="1:28" x14ac:dyDescent="0.3">
      <c r="A3411">
        <v>1121</v>
      </c>
      <c r="B3411">
        <v>21087</v>
      </c>
      <c r="C3411" t="s">
        <v>60</v>
      </c>
      <c r="D3411" s="3">
        <v>7.0000000000000007E-2</v>
      </c>
      <c r="E3411">
        <v>4.26</v>
      </c>
      <c r="F3411">
        <v>1.2</v>
      </c>
      <c r="G3411">
        <v>432</v>
      </c>
      <c r="H3411" t="s">
        <v>1375</v>
      </c>
      <c r="I3411" t="s">
        <v>29</v>
      </c>
      <c r="J3411" t="s">
        <v>114</v>
      </c>
      <c r="K3411" t="s">
        <v>31</v>
      </c>
      <c r="L3411" t="s">
        <v>42</v>
      </c>
      <c r="M3411" t="s">
        <v>43</v>
      </c>
      <c r="N3411" t="s">
        <v>508</v>
      </c>
      <c r="O3411">
        <v>0.44</v>
      </c>
      <c r="P3411" t="s">
        <v>84</v>
      </c>
      <c r="Q3411" t="s">
        <v>466</v>
      </c>
      <c r="R3411" t="s">
        <v>1376</v>
      </c>
      <c r="S3411">
        <v>6010</v>
      </c>
      <c r="T3411" s="1">
        <v>41175</v>
      </c>
      <c r="U3411" s="1">
        <v>41177</v>
      </c>
      <c r="V3411" s="3">
        <v>38.11</v>
      </c>
      <c r="W3411">
        <v>23</v>
      </c>
      <c r="X3411" s="2">
        <v>93.53</v>
      </c>
      <c r="Y3411">
        <v>90699</v>
      </c>
      <c r="Z3411" t="s">
        <v>173</v>
      </c>
      <c r="AA3411">
        <v>2012</v>
      </c>
      <c r="AB3411" t="str">
        <f>IF(samplesuperstore_cleaned[[#This Row],[discount]]=0,"0%",IF(samplesuperstore_cleaned[[#This Row],[discount]]=0.02,"1-2%",IF(samplesuperstore_cleaned[[#This Row],[discount]]&lt;=0.04,"3-4%",IF(samplesuperstore_cleaned[[#This Row],[discount]]&lt;=0.06,"5-6%",IF(samplesuperstore_cleaned[[#This Row],[discount]]=0.08,"7-8%","9-10%")))))</f>
        <v>9-10%</v>
      </c>
    </row>
    <row r="3412" spans="1:28" x14ac:dyDescent="0.3">
      <c r="A3412">
        <v>3126</v>
      </c>
      <c r="B3412">
        <v>5468</v>
      </c>
      <c r="C3412" t="s">
        <v>27</v>
      </c>
      <c r="D3412" s="3">
        <v>0.03</v>
      </c>
      <c r="E3412">
        <v>5.98</v>
      </c>
      <c r="F3412">
        <v>1.49</v>
      </c>
      <c r="G3412">
        <v>1193</v>
      </c>
      <c r="H3412" t="s">
        <v>2740</v>
      </c>
      <c r="I3412" t="s">
        <v>29</v>
      </c>
      <c r="J3412" t="s">
        <v>114</v>
      </c>
      <c r="K3412" t="s">
        <v>31</v>
      </c>
      <c r="L3412" t="s">
        <v>138</v>
      </c>
      <c r="M3412" t="s">
        <v>33</v>
      </c>
      <c r="N3412" t="s">
        <v>1320</v>
      </c>
      <c r="O3412">
        <v>0.39</v>
      </c>
      <c r="P3412" t="s">
        <v>84</v>
      </c>
      <c r="Q3412" t="s">
        <v>2274</v>
      </c>
      <c r="R3412" t="s">
        <v>46</v>
      </c>
      <c r="S3412">
        <v>20016</v>
      </c>
      <c r="T3412" s="1">
        <v>40483</v>
      </c>
      <c r="U3412" s="1">
        <v>40485</v>
      </c>
      <c r="V3412" s="3">
        <v>38.08</v>
      </c>
      <c r="W3412">
        <v>85</v>
      </c>
      <c r="X3412" s="2">
        <v>517.85</v>
      </c>
      <c r="Y3412">
        <v>38852</v>
      </c>
      <c r="Z3412" t="s">
        <v>59</v>
      </c>
      <c r="AA3412">
        <v>2010</v>
      </c>
      <c r="AB3412" t="str">
        <f>IF(samplesuperstore_cleaned[[#This Row],[discount]]=0,"0%",IF(samplesuperstore_cleaned[[#This Row],[discount]]=0.02,"1-2%",IF(samplesuperstore_cleaned[[#This Row],[discount]]&lt;=0.04,"3-4%",IF(samplesuperstore_cleaned[[#This Row],[discount]]&lt;=0.06,"5-6%",IF(samplesuperstore_cleaned[[#This Row],[discount]]=0.08,"7-8%","9-10%")))))</f>
        <v>3-4%</v>
      </c>
    </row>
    <row r="3413" spans="1:28" x14ac:dyDescent="0.3">
      <c r="A3413">
        <v>2741</v>
      </c>
      <c r="B3413">
        <v>25981</v>
      </c>
      <c r="C3413" t="s">
        <v>60</v>
      </c>
      <c r="D3413" s="3">
        <v>0.06</v>
      </c>
      <c r="E3413">
        <v>17.78</v>
      </c>
      <c r="F3413">
        <v>5.03</v>
      </c>
      <c r="G3413">
        <v>1062</v>
      </c>
      <c r="H3413" t="s">
        <v>2543</v>
      </c>
      <c r="I3413" t="s">
        <v>29</v>
      </c>
      <c r="J3413" t="s">
        <v>114</v>
      </c>
      <c r="K3413" t="s">
        <v>67</v>
      </c>
      <c r="L3413" t="s">
        <v>104</v>
      </c>
      <c r="M3413" t="s">
        <v>33</v>
      </c>
      <c r="N3413" t="s">
        <v>1299</v>
      </c>
      <c r="O3413">
        <v>0.54</v>
      </c>
      <c r="P3413" t="s">
        <v>84</v>
      </c>
      <c r="Q3413" t="s">
        <v>125</v>
      </c>
      <c r="R3413" t="s">
        <v>2544</v>
      </c>
      <c r="S3413">
        <v>11727</v>
      </c>
      <c r="T3413" s="1">
        <v>40512</v>
      </c>
      <c r="U3413" s="1">
        <v>40514</v>
      </c>
      <c r="V3413" s="3">
        <v>38.067299999999996</v>
      </c>
      <c r="W3413">
        <v>3</v>
      </c>
      <c r="X3413" s="2">
        <v>55.17</v>
      </c>
      <c r="Y3413">
        <v>91355</v>
      </c>
      <c r="Z3413" t="s">
        <v>59</v>
      </c>
      <c r="AA3413">
        <v>2010</v>
      </c>
      <c r="AB3413" t="str">
        <f>IF(samplesuperstore_cleaned[[#This Row],[discount]]=0,"0%",IF(samplesuperstore_cleaned[[#This Row],[discount]]=0.02,"1-2%",IF(samplesuperstore_cleaned[[#This Row],[discount]]&lt;=0.04,"3-4%",IF(samplesuperstore_cleaned[[#This Row],[discount]]&lt;=0.06,"5-6%",IF(samplesuperstore_cleaned[[#This Row],[discount]]=0.08,"7-8%","9-10%")))))</f>
        <v>5-6%</v>
      </c>
    </row>
    <row r="3414" spans="1:28" x14ac:dyDescent="0.3">
      <c r="A3414">
        <v>1803</v>
      </c>
      <c r="B3414">
        <v>18555</v>
      </c>
      <c r="C3414" t="s">
        <v>57</v>
      </c>
      <c r="D3414" s="3">
        <v>0.06</v>
      </c>
      <c r="E3414">
        <v>17.670000000000002</v>
      </c>
      <c r="F3414">
        <v>8.99</v>
      </c>
      <c r="G3414">
        <v>683</v>
      </c>
      <c r="H3414" t="s">
        <v>1894</v>
      </c>
      <c r="I3414" t="s">
        <v>41</v>
      </c>
      <c r="J3414" t="s">
        <v>114</v>
      </c>
      <c r="K3414" t="s">
        <v>67</v>
      </c>
      <c r="L3414" t="s">
        <v>104</v>
      </c>
      <c r="M3414" t="s">
        <v>52</v>
      </c>
      <c r="N3414" t="s">
        <v>263</v>
      </c>
      <c r="O3414">
        <v>0.47</v>
      </c>
      <c r="P3414" t="s">
        <v>35</v>
      </c>
      <c r="Q3414" t="s">
        <v>161</v>
      </c>
      <c r="R3414" t="s">
        <v>1649</v>
      </c>
      <c r="S3414">
        <v>68046</v>
      </c>
      <c r="T3414" s="1">
        <v>40275</v>
      </c>
      <c r="U3414" s="1">
        <v>40276</v>
      </c>
      <c r="V3414" s="3">
        <v>38.06</v>
      </c>
      <c r="W3414">
        <v>4</v>
      </c>
      <c r="X3414" s="2">
        <v>69.959999999999994</v>
      </c>
      <c r="Y3414">
        <v>87765</v>
      </c>
      <c r="Z3414" t="s">
        <v>127</v>
      </c>
      <c r="AA3414">
        <v>2010</v>
      </c>
      <c r="AB3414" t="str">
        <f>IF(samplesuperstore_cleaned[[#This Row],[discount]]=0,"0%",IF(samplesuperstore_cleaned[[#This Row],[discount]]=0.02,"1-2%",IF(samplesuperstore_cleaned[[#This Row],[discount]]&lt;=0.04,"3-4%",IF(samplesuperstore_cleaned[[#This Row],[discount]]&lt;=0.06,"5-6%",IF(samplesuperstore_cleaned[[#This Row],[discount]]=0.08,"7-8%","9-10%")))))</f>
        <v>5-6%</v>
      </c>
    </row>
    <row r="3415" spans="1:28" x14ac:dyDescent="0.3">
      <c r="A3415">
        <v>4959</v>
      </c>
      <c r="B3415">
        <v>20551</v>
      </c>
      <c r="C3415" t="s">
        <v>27</v>
      </c>
      <c r="D3415" s="3">
        <v>0</v>
      </c>
      <c r="E3415">
        <v>5.98</v>
      </c>
      <c r="F3415">
        <v>0.96</v>
      </c>
      <c r="G3415">
        <v>1827</v>
      </c>
      <c r="H3415" t="s">
        <v>3634</v>
      </c>
      <c r="I3415" t="s">
        <v>29</v>
      </c>
      <c r="J3415" t="s">
        <v>30</v>
      </c>
      <c r="K3415" t="s">
        <v>31</v>
      </c>
      <c r="L3415" t="s">
        <v>42</v>
      </c>
      <c r="M3415" t="s">
        <v>43</v>
      </c>
      <c r="N3415" t="s">
        <v>1489</v>
      </c>
      <c r="O3415">
        <v>0.6</v>
      </c>
      <c r="P3415" t="s">
        <v>35</v>
      </c>
      <c r="Q3415" t="s">
        <v>859</v>
      </c>
      <c r="R3415" t="s">
        <v>358</v>
      </c>
      <c r="S3415">
        <v>52601</v>
      </c>
      <c r="T3415" s="1">
        <v>40228</v>
      </c>
      <c r="U3415" s="1">
        <v>40229</v>
      </c>
      <c r="V3415" s="3">
        <v>38.039699999999996</v>
      </c>
      <c r="W3415">
        <v>9</v>
      </c>
      <c r="X3415" s="2">
        <v>55.13</v>
      </c>
      <c r="Y3415">
        <v>86956</v>
      </c>
      <c r="Z3415" t="s">
        <v>112</v>
      </c>
      <c r="AA3415">
        <v>2010</v>
      </c>
      <c r="AB3415" t="str">
        <f>IF(samplesuperstore_cleaned[[#This Row],[discount]]=0,"0%",IF(samplesuperstore_cleaned[[#This Row],[discount]]=0.02,"1-2%",IF(samplesuperstore_cleaned[[#This Row],[discount]]&lt;=0.04,"3-4%",IF(samplesuperstore_cleaned[[#This Row],[discount]]&lt;=0.06,"5-6%",IF(samplesuperstore_cleaned[[#This Row],[discount]]=0.08,"7-8%","9-10%")))))</f>
        <v>0%</v>
      </c>
    </row>
    <row r="3416" spans="1:28" x14ac:dyDescent="0.3">
      <c r="A3416">
        <v>3646</v>
      </c>
      <c r="B3416">
        <v>18974</v>
      </c>
      <c r="C3416" t="s">
        <v>39</v>
      </c>
      <c r="D3416" s="3">
        <v>0.04</v>
      </c>
      <c r="E3416">
        <v>21.78</v>
      </c>
      <c r="F3416">
        <v>5.94</v>
      </c>
      <c r="G3416">
        <v>1383</v>
      </c>
      <c r="H3416" t="s">
        <v>3030</v>
      </c>
      <c r="I3416" t="s">
        <v>29</v>
      </c>
      <c r="J3416" t="s">
        <v>244</v>
      </c>
      <c r="K3416" t="s">
        <v>31</v>
      </c>
      <c r="L3416" t="s">
        <v>75</v>
      </c>
      <c r="M3416" t="s">
        <v>154</v>
      </c>
      <c r="N3416" t="s">
        <v>367</v>
      </c>
      <c r="O3416">
        <v>0.5</v>
      </c>
      <c r="P3416" t="s">
        <v>45</v>
      </c>
      <c r="Q3416" t="s">
        <v>523</v>
      </c>
      <c r="R3416" t="s">
        <v>2916</v>
      </c>
      <c r="S3416">
        <v>84120</v>
      </c>
      <c r="T3416" s="1">
        <v>41264</v>
      </c>
      <c r="U3416" s="1">
        <v>41266</v>
      </c>
      <c r="V3416" s="3">
        <v>38.01</v>
      </c>
      <c r="W3416">
        <v>7</v>
      </c>
      <c r="X3416" s="2">
        <v>152.26</v>
      </c>
      <c r="Y3416">
        <v>89411</v>
      </c>
      <c r="Z3416" t="s">
        <v>72</v>
      </c>
      <c r="AA3416">
        <v>2012</v>
      </c>
      <c r="AB3416" t="str">
        <f>IF(samplesuperstore_cleaned[[#This Row],[discount]]=0,"0%",IF(samplesuperstore_cleaned[[#This Row],[discount]]=0.02,"1-2%",IF(samplesuperstore_cleaned[[#This Row],[discount]]&lt;=0.04,"3-4%",IF(samplesuperstore_cleaned[[#This Row],[discount]]&lt;=0.06,"5-6%",IF(samplesuperstore_cleaned[[#This Row],[discount]]=0.08,"7-8%","9-10%")))))</f>
        <v>3-4%</v>
      </c>
    </row>
    <row r="3417" spans="1:28" x14ac:dyDescent="0.3">
      <c r="A3417">
        <v>3620</v>
      </c>
      <c r="B3417">
        <v>24462</v>
      </c>
      <c r="C3417" t="s">
        <v>60</v>
      </c>
      <c r="D3417" s="3">
        <v>7.0000000000000007E-2</v>
      </c>
      <c r="E3417">
        <v>4.13</v>
      </c>
      <c r="F3417">
        <v>0.5</v>
      </c>
      <c r="G3417">
        <v>1368</v>
      </c>
      <c r="H3417" t="s">
        <v>3009</v>
      </c>
      <c r="I3417" t="s">
        <v>29</v>
      </c>
      <c r="J3417" t="s">
        <v>244</v>
      </c>
      <c r="K3417" t="s">
        <v>31</v>
      </c>
      <c r="L3417" t="s">
        <v>32</v>
      </c>
      <c r="M3417" t="s">
        <v>33</v>
      </c>
      <c r="N3417" t="s">
        <v>266</v>
      </c>
      <c r="O3417">
        <v>0.39</v>
      </c>
      <c r="P3417" t="s">
        <v>35</v>
      </c>
      <c r="Q3417" t="s">
        <v>255</v>
      </c>
      <c r="R3417" t="s">
        <v>3010</v>
      </c>
      <c r="S3417">
        <v>75901</v>
      </c>
      <c r="T3417" s="1">
        <v>40953</v>
      </c>
      <c r="U3417" s="1">
        <v>40957</v>
      </c>
      <c r="V3417" s="3">
        <v>37.943100000000001</v>
      </c>
      <c r="W3417">
        <v>14</v>
      </c>
      <c r="X3417" s="2">
        <v>54.99</v>
      </c>
      <c r="Y3417">
        <v>90518</v>
      </c>
      <c r="Z3417" t="s">
        <v>112</v>
      </c>
      <c r="AA3417">
        <v>2012</v>
      </c>
      <c r="AB3417" t="str">
        <f>IF(samplesuperstore_cleaned[[#This Row],[discount]]=0,"0%",IF(samplesuperstore_cleaned[[#This Row],[discount]]=0.02,"1-2%",IF(samplesuperstore_cleaned[[#This Row],[discount]]&lt;=0.04,"3-4%",IF(samplesuperstore_cleaned[[#This Row],[discount]]&lt;=0.06,"5-6%",IF(samplesuperstore_cleaned[[#This Row],[discount]]=0.08,"7-8%","9-10%")))))</f>
        <v>9-10%</v>
      </c>
    </row>
    <row r="3418" spans="1:28" x14ac:dyDescent="0.3">
      <c r="A3418">
        <v>4853</v>
      </c>
      <c r="B3418">
        <v>25477</v>
      </c>
      <c r="C3418" t="s">
        <v>78</v>
      </c>
      <c r="D3418" s="3">
        <v>0.01</v>
      </c>
      <c r="E3418">
        <v>10.98</v>
      </c>
      <c r="F3418">
        <v>4.8</v>
      </c>
      <c r="G3418">
        <v>1796</v>
      </c>
      <c r="H3418" t="s">
        <v>3597</v>
      </c>
      <c r="I3418" t="s">
        <v>29</v>
      </c>
      <c r="J3418" t="s">
        <v>30</v>
      </c>
      <c r="K3418" t="s">
        <v>31</v>
      </c>
      <c r="L3418" t="s">
        <v>100</v>
      </c>
      <c r="M3418" t="s">
        <v>33</v>
      </c>
      <c r="N3418" t="s">
        <v>1364</v>
      </c>
      <c r="O3418">
        <v>0.36</v>
      </c>
      <c r="P3418" t="s">
        <v>45</v>
      </c>
      <c r="Q3418" t="s">
        <v>70</v>
      </c>
      <c r="R3418" t="s">
        <v>715</v>
      </c>
      <c r="S3418">
        <v>94110</v>
      </c>
      <c r="T3418" s="1">
        <v>40812</v>
      </c>
      <c r="U3418" s="1">
        <v>40813</v>
      </c>
      <c r="V3418" s="3">
        <v>37.9</v>
      </c>
      <c r="W3418">
        <v>12</v>
      </c>
      <c r="X3418" s="2">
        <v>132.66</v>
      </c>
      <c r="Y3418">
        <v>90776</v>
      </c>
      <c r="Z3418" t="s">
        <v>173</v>
      </c>
      <c r="AA3418">
        <v>2011</v>
      </c>
      <c r="AB3418" t="str">
        <f>IF(samplesuperstore_cleaned[[#This Row],[discount]]=0,"0%",IF(samplesuperstore_cleaned[[#This Row],[discount]]=0.02,"1-2%",IF(samplesuperstore_cleaned[[#This Row],[discount]]&lt;=0.04,"3-4%",IF(samplesuperstore_cleaned[[#This Row],[discount]]&lt;=0.06,"5-6%",IF(samplesuperstore_cleaned[[#This Row],[discount]]=0.08,"7-8%","9-10%")))))</f>
        <v>3-4%</v>
      </c>
    </row>
    <row r="3419" spans="1:28" x14ac:dyDescent="0.3">
      <c r="A3419">
        <v>1466</v>
      </c>
      <c r="B3419">
        <v>1590</v>
      </c>
      <c r="C3419" t="s">
        <v>39</v>
      </c>
      <c r="D3419" s="3">
        <v>0.09</v>
      </c>
      <c r="E3419">
        <v>3.69</v>
      </c>
      <c r="F3419">
        <v>0.5</v>
      </c>
      <c r="G3419">
        <v>563</v>
      </c>
      <c r="H3419" t="s">
        <v>1667</v>
      </c>
      <c r="I3419" t="s">
        <v>29</v>
      </c>
      <c r="J3419" t="s">
        <v>66</v>
      </c>
      <c r="K3419" t="s">
        <v>31</v>
      </c>
      <c r="L3419" t="s">
        <v>32</v>
      </c>
      <c r="M3419" t="s">
        <v>33</v>
      </c>
      <c r="N3419" t="s">
        <v>718</v>
      </c>
      <c r="O3419">
        <v>0.38</v>
      </c>
      <c r="P3419" t="s">
        <v>35</v>
      </c>
      <c r="Q3419" t="s">
        <v>255</v>
      </c>
      <c r="R3419" t="s">
        <v>774</v>
      </c>
      <c r="S3419">
        <v>75081</v>
      </c>
      <c r="T3419" s="1">
        <v>40779</v>
      </c>
      <c r="U3419" s="1">
        <v>40781</v>
      </c>
      <c r="V3419" s="3">
        <v>37.79</v>
      </c>
      <c r="W3419">
        <v>54</v>
      </c>
      <c r="X3419" s="2">
        <v>184.03</v>
      </c>
      <c r="Y3419">
        <v>11460</v>
      </c>
      <c r="Z3419" t="s">
        <v>107</v>
      </c>
      <c r="AA3419">
        <v>2011</v>
      </c>
      <c r="AB3419" t="str">
        <f>IF(samplesuperstore_cleaned[[#This Row],[discount]]=0,"0%",IF(samplesuperstore_cleaned[[#This Row],[discount]]=0.02,"1-2%",IF(samplesuperstore_cleaned[[#This Row],[discount]]&lt;=0.04,"3-4%",IF(samplesuperstore_cleaned[[#This Row],[discount]]&lt;=0.06,"5-6%",IF(samplesuperstore_cleaned[[#This Row],[discount]]=0.08,"7-8%","9-10%")))))</f>
        <v>9-10%</v>
      </c>
    </row>
    <row r="3420" spans="1:28" x14ac:dyDescent="0.3">
      <c r="A3420">
        <v>3612</v>
      </c>
      <c r="B3420">
        <v>20730</v>
      </c>
      <c r="C3420" t="s">
        <v>57</v>
      </c>
      <c r="D3420" s="3">
        <v>0.1</v>
      </c>
      <c r="E3420">
        <v>45.99</v>
      </c>
      <c r="F3420">
        <v>4.99</v>
      </c>
      <c r="G3420">
        <v>1367</v>
      </c>
      <c r="H3420" t="s">
        <v>3007</v>
      </c>
      <c r="I3420" t="s">
        <v>29</v>
      </c>
      <c r="J3420" t="s">
        <v>244</v>
      </c>
      <c r="K3420" t="s">
        <v>54</v>
      </c>
      <c r="L3420" t="s">
        <v>55</v>
      </c>
      <c r="M3420" t="s">
        <v>33</v>
      </c>
      <c r="N3420" t="s">
        <v>1757</v>
      </c>
      <c r="O3420">
        <v>0.56999999999999995</v>
      </c>
      <c r="P3420" t="s">
        <v>35</v>
      </c>
      <c r="Q3420" t="s">
        <v>255</v>
      </c>
      <c r="R3420" t="s">
        <v>3008</v>
      </c>
      <c r="S3420">
        <v>79424</v>
      </c>
      <c r="T3420" s="1">
        <v>40768</v>
      </c>
      <c r="U3420" s="1">
        <v>40770</v>
      </c>
      <c r="V3420" s="3">
        <v>37.78884</v>
      </c>
      <c r="W3420">
        <v>10</v>
      </c>
      <c r="X3420" s="2">
        <v>360.7</v>
      </c>
      <c r="Y3420">
        <v>90516</v>
      </c>
      <c r="Z3420" t="s">
        <v>107</v>
      </c>
      <c r="AA3420">
        <v>2011</v>
      </c>
      <c r="AB3420" t="str">
        <f>IF(samplesuperstore_cleaned[[#This Row],[discount]]=0,"0%",IF(samplesuperstore_cleaned[[#This Row],[discount]]=0.02,"1-2%",IF(samplesuperstore_cleaned[[#This Row],[discount]]&lt;=0.04,"3-4%",IF(samplesuperstore_cleaned[[#This Row],[discount]]&lt;=0.06,"5-6%",IF(samplesuperstore_cleaned[[#This Row],[discount]]=0.08,"7-8%","9-10%")))))</f>
        <v>9-10%</v>
      </c>
    </row>
    <row r="3421" spans="1:28" x14ac:dyDescent="0.3">
      <c r="A3421">
        <v>289</v>
      </c>
      <c r="B3421">
        <v>6779</v>
      </c>
      <c r="C3421" t="s">
        <v>57</v>
      </c>
      <c r="D3421" s="3">
        <v>7.0000000000000007E-2</v>
      </c>
      <c r="E3421">
        <v>5.68</v>
      </c>
      <c r="F3421">
        <v>1.21</v>
      </c>
      <c r="G3421">
        <v>102</v>
      </c>
      <c r="H3421" t="s">
        <v>474</v>
      </c>
      <c r="I3421" t="s">
        <v>29</v>
      </c>
      <c r="J3421" t="s">
        <v>244</v>
      </c>
      <c r="K3421" t="s">
        <v>31</v>
      </c>
      <c r="L3421" t="s">
        <v>49</v>
      </c>
      <c r="M3421" t="s">
        <v>43</v>
      </c>
      <c r="N3421" t="s">
        <v>482</v>
      </c>
      <c r="O3421">
        <v>0.4</v>
      </c>
      <c r="P3421" t="s">
        <v>84</v>
      </c>
      <c r="Q3421" t="s">
        <v>85</v>
      </c>
      <c r="R3421" t="s">
        <v>476</v>
      </c>
      <c r="S3421">
        <v>2129</v>
      </c>
      <c r="T3421" s="1">
        <v>40611</v>
      </c>
      <c r="U3421" s="1">
        <v>40612</v>
      </c>
      <c r="V3421" s="3">
        <v>37.5</v>
      </c>
      <c r="W3421">
        <v>25</v>
      </c>
      <c r="X3421" s="2">
        <v>135.91</v>
      </c>
      <c r="Y3421">
        <v>48263</v>
      </c>
      <c r="Z3421" t="s">
        <v>165</v>
      </c>
      <c r="AA3421">
        <v>2011</v>
      </c>
      <c r="AB3421" t="str">
        <f>IF(samplesuperstore_cleaned[[#This Row],[discount]]=0,"0%",IF(samplesuperstore_cleaned[[#This Row],[discount]]=0.02,"1-2%",IF(samplesuperstore_cleaned[[#This Row],[discount]]&lt;=0.04,"3-4%",IF(samplesuperstore_cleaned[[#This Row],[discount]]&lt;=0.06,"5-6%",IF(samplesuperstore_cleaned[[#This Row],[discount]]=0.08,"7-8%","9-10%")))))</f>
        <v>9-10%</v>
      </c>
    </row>
    <row r="3422" spans="1:28" x14ac:dyDescent="0.3">
      <c r="A3422">
        <v>4193</v>
      </c>
      <c r="B3422">
        <v>23410</v>
      </c>
      <c r="C3422" t="s">
        <v>78</v>
      </c>
      <c r="D3422" s="3">
        <v>0.04</v>
      </c>
      <c r="E3422">
        <v>2.89</v>
      </c>
      <c r="F3422">
        <v>0.5</v>
      </c>
      <c r="G3422">
        <v>1572</v>
      </c>
      <c r="H3422" t="s">
        <v>3297</v>
      </c>
      <c r="I3422" t="s">
        <v>29</v>
      </c>
      <c r="J3422" t="s">
        <v>30</v>
      </c>
      <c r="K3422" t="s">
        <v>31</v>
      </c>
      <c r="L3422" t="s">
        <v>32</v>
      </c>
      <c r="M3422" t="s">
        <v>33</v>
      </c>
      <c r="N3422" t="s">
        <v>190</v>
      </c>
      <c r="O3422">
        <v>0.38</v>
      </c>
      <c r="P3422" t="s">
        <v>84</v>
      </c>
      <c r="Q3422" t="s">
        <v>394</v>
      </c>
      <c r="R3422" t="s">
        <v>3298</v>
      </c>
      <c r="S3422">
        <v>45385</v>
      </c>
      <c r="T3422" s="1">
        <v>41138</v>
      </c>
      <c r="U3422" s="1">
        <v>41140</v>
      </c>
      <c r="V3422" s="3">
        <v>37.3842</v>
      </c>
      <c r="W3422">
        <v>18</v>
      </c>
      <c r="X3422" s="2">
        <v>54.18</v>
      </c>
      <c r="Y3422">
        <v>87842</v>
      </c>
      <c r="Z3422" t="s">
        <v>107</v>
      </c>
      <c r="AA3422">
        <v>2012</v>
      </c>
      <c r="AB3422" t="str">
        <f>IF(samplesuperstore_cleaned[[#This Row],[discount]]=0,"0%",IF(samplesuperstore_cleaned[[#This Row],[discount]]=0.02,"1-2%",IF(samplesuperstore_cleaned[[#This Row],[discount]]&lt;=0.04,"3-4%",IF(samplesuperstore_cleaned[[#This Row],[discount]]&lt;=0.06,"5-6%",IF(samplesuperstore_cleaned[[#This Row],[discount]]=0.08,"7-8%","9-10%")))))</f>
        <v>3-4%</v>
      </c>
    </row>
    <row r="3423" spans="1:28" x14ac:dyDescent="0.3">
      <c r="A3423">
        <v>72</v>
      </c>
      <c r="B3423">
        <v>21292</v>
      </c>
      <c r="C3423" t="s">
        <v>39</v>
      </c>
      <c r="D3423" s="3">
        <v>0.09</v>
      </c>
      <c r="E3423">
        <v>3.69</v>
      </c>
      <c r="F3423">
        <v>0.5</v>
      </c>
      <c r="G3423">
        <v>26</v>
      </c>
      <c r="H3423" t="s">
        <v>186</v>
      </c>
      <c r="I3423" t="s">
        <v>29</v>
      </c>
      <c r="J3423" t="s">
        <v>30</v>
      </c>
      <c r="K3423" t="s">
        <v>31</v>
      </c>
      <c r="L3423" t="s">
        <v>32</v>
      </c>
      <c r="M3423" t="s">
        <v>33</v>
      </c>
      <c r="N3423" t="s">
        <v>191</v>
      </c>
      <c r="O3423">
        <v>0.38</v>
      </c>
      <c r="P3423" t="s">
        <v>45</v>
      </c>
      <c r="Q3423" t="s">
        <v>70</v>
      </c>
      <c r="R3423" t="s">
        <v>188</v>
      </c>
      <c r="S3423">
        <v>92630</v>
      </c>
      <c r="T3423" s="1">
        <v>41619</v>
      </c>
      <c r="U3423" s="1">
        <v>41620</v>
      </c>
      <c r="V3423" s="3">
        <v>37.370399999999997</v>
      </c>
      <c r="W3423">
        <v>15</v>
      </c>
      <c r="X3423" s="2">
        <v>54.16</v>
      </c>
      <c r="Y3423">
        <v>87670</v>
      </c>
      <c r="Z3423" t="s">
        <v>72</v>
      </c>
      <c r="AA3423">
        <v>2013</v>
      </c>
      <c r="AB3423" t="str">
        <f>IF(samplesuperstore_cleaned[[#This Row],[discount]]=0,"0%",IF(samplesuperstore_cleaned[[#This Row],[discount]]=0.02,"1-2%",IF(samplesuperstore_cleaned[[#This Row],[discount]]&lt;=0.04,"3-4%",IF(samplesuperstore_cleaned[[#This Row],[discount]]&lt;=0.06,"5-6%",IF(samplesuperstore_cleaned[[#This Row],[discount]]=0.08,"7-8%","9-10%")))))</f>
        <v>9-10%</v>
      </c>
    </row>
    <row r="3424" spans="1:28" x14ac:dyDescent="0.3">
      <c r="A3424">
        <v>7335</v>
      </c>
      <c r="B3424">
        <v>23339</v>
      </c>
      <c r="C3424" t="s">
        <v>39</v>
      </c>
      <c r="D3424" s="3">
        <v>0.09</v>
      </c>
      <c r="E3424">
        <v>17.989999999999998</v>
      </c>
      <c r="F3424">
        <v>8.65</v>
      </c>
      <c r="G3424">
        <v>2673</v>
      </c>
      <c r="H3424" t="s">
        <v>4674</v>
      </c>
      <c r="I3424" t="s">
        <v>29</v>
      </c>
      <c r="J3424" t="s">
        <v>66</v>
      </c>
      <c r="K3424" t="s">
        <v>31</v>
      </c>
      <c r="L3424" t="s">
        <v>42</v>
      </c>
      <c r="M3424" t="s">
        <v>33</v>
      </c>
      <c r="N3424" t="s">
        <v>3839</v>
      </c>
      <c r="O3424">
        <v>0.56999999999999995</v>
      </c>
      <c r="P3424" t="s">
        <v>84</v>
      </c>
      <c r="Q3424" t="s">
        <v>1628</v>
      </c>
      <c r="R3424" t="s">
        <v>4675</v>
      </c>
      <c r="S3424">
        <v>26301</v>
      </c>
      <c r="T3424" s="1">
        <v>41607</v>
      </c>
      <c r="U3424" s="1">
        <v>41607</v>
      </c>
      <c r="V3424" s="3">
        <v>37.365920000000017</v>
      </c>
      <c r="W3424">
        <v>19</v>
      </c>
      <c r="X3424" s="2">
        <v>318.87</v>
      </c>
      <c r="Y3424">
        <v>90555</v>
      </c>
      <c r="Z3424" t="s">
        <v>59</v>
      </c>
      <c r="AA3424">
        <v>2013</v>
      </c>
      <c r="AB3424" t="str">
        <f>IF(samplesuperstore_cleaned[[#This Row],[discount]]=0,"0%",IF(samplesuperstore_cleaned[[#This Row],[discount]]=0.02,"1-2%",IF(samplesuperstore_cleaned[[#This Row],[discount]]&lt;=0.04,"3-4%",IF(samplesuperstore_cleaned[[#This Row],[discount]]&lt;=0.06,"5-6%",IF(samplesuperstore_cleaned[[#This Row],[discount]]=0.08,"7-8%","9-10%")))))</f>
        <v>9-10%</v>
      </c>
    </row>
    <row r="3425" spans="1:28" x14ac:dyDescent="0.3">
      <c r="A3425">
        <v>4235</v>
      </c>
      <c r="B3425">
        <v>22142</v>
      </c>
      <c r="C3425" t="s">
        <v>57</v>
      </c>
      <c r="D3425" s="3">
        <v>0.09</v>
      </c>
      <c r="E3425">
        <v>7.59</v>
      </c>
      <c r="F3425">
        <v>4</v>
      </c>
      <c r="G3425">
        <v>1592</v>
      </c>
      <c r="H3425" t="s">
        <v>3322</v>
      </c>
      <c r="I3425" t="s">
        <v>29</v>
      </c>
      <c r="J3425" t="s">
        <v>30</v>
      </c>
      <c r="K3425" t="s">
        <v>67</v>
      </c>
      <c r="L3425" t="s">
        <v>104</v>
      </c>
      <c r="M3425" t="s">
        <v>43</v>
      </c>
      <c r="N3425" t="s">
        <v>131</v>
      </c>
      <c r="O3425">
        <v>0.42</v>
      </c>
      <c r="P3425" t="s">
        <v>84</v>
      </c>
      <c r="Q3425" t="s">
        <v>394</v>
      </c>
      <c r="R3425" t="s">
        <v>3323</v>
      </c>
      <c r="S3425">
        <v>44511</v>
      </c>
      <c r="T3425" s="1">
        <v>41231</v>
      </c>
      <c r="U3425" s="1">
        <v>41232</v>
      </c>
      <c r="V3425" s="3">
        <v>37.334000000000003</v>
      </c>
      <c r="W3425">
        <v>26</v>
      </c>
      <c r="X3425" s="2">
        <v>188.43</v>
      </c>
      <c r="Y3425">
        <v>86676</v>
      </c>
      <c r="Z3425" t="s">
        <v>59</v>
      </c>
      <c r="AA3425">
        <v>2012</v>
      </c>
      <c r="AB3425" t="str">
        <f>IF(samplesuperstore_cleaned[[#This Row],[discount]]=0,"0%",IF(samplesuperstore_cleaned[[#This Row],[discount]]=0.02,"1-2%",IF(samplesuperstore_cleaned[[#This Row],[discount]]&lt;=0.04,"3-4%",IF(samplesuperstore_cleaned[[#This Row],[discount]]&lt;=0.06,"5-6%",IF(samplesuperstore_cleaned[[#This Row],[discount]]=0.08,"7-8%","9-10%")))))</f>
        <v>9-10%</v>
      </c>
    </row>
    <row r="3426" spans="1:28" x14ac:dyDescent="0.3">
      <c r="A3426">
        <v>2357</v>
      </c>
      <c r="B3426">
        <v>1312</v>
      </c>
      <c r="C3426" t="s">
        <v>27</v>
      </c>
      <c r="D3426" s="3">
        <v>7.0000000000000007E-2</v>
      </c>
      <c r="E3426">
        <v>5.18</v>
      </c>
      <c r="F3426">
        <v>2.04</v>
      </c>
      <c r="G3426">
        <v>898</v>
      </c>
      <c r="H3426" t="s">
        <v>2284</v>
      </c>
      <c r="I3426" t="s">
        <v>41</v>
      </c>
      <c r="J3426" t="s">
        <v>114</v>
      </c>
      <c r="K3426" t="s">
        <v>31</v>
      </c>
      <c r="L3426" t="s">
        <v>49</v>
      </c>
      <c r="M3426" t="s">
        <v>43</v>
      </c>
      <c r="N3426" t="s">
        <v>422</v>
      </c>
      <c r="O3426">
        <v>0.36</v>
      </c>
      <c r="P3426" t="s">
        <v>84</v>
      </c>
      <c r="Q3426" t="s">
        <v>125</v>
      </c>
      <c r="R3426" t="s">
        <v>167</v>
      </c>
      <c r="S3426">
        <v>10039</v>
      </c>
      <c r="T3426" s="1">
        <v>40386</v>
      </c>
      <c r="U3426" s="1">
        <v>40388</v>
      </c>
      <c r="V3426" s="3">
        <v>37.31</v>
      </c>
      <c r="W3426">
        <v>44</v>
      </c>
      <c r="X3426" s="2">
        <v>228.5</v>
      </c>
      <c r="Y3426">
        <v>9606</v>
      </c>
      <c r="Z3426" t="s">
        <v>48</v>
      </c>
      <c r="AA3426">
        <v>2010</v>
      </c>
      <c r="AB3426" t="str">
        <f>IF(samplesuperstore_cleaned[[#This Row],[discount]]=0,"0%",IF(samplesuperstore_cleaned[[#This Row],[discount]]=0.02,"1-2%",IF(samplesuperstore_cleaned[[#This Row],[discount]]&lt;=0.04,"3-4%",IF(samplesuperstore_cleaned[[#This Row],[discount]]&lt;=0.06,"5-6%",IF(samplesuperstore_cleaned[[#This Row],[discount]]=0.08,"7-8%","9-10%")))))</f>
        <v>9-10%</v>
      </c>
    </row>
    <row r="3427" spans="1:28" x14ac:dyDescent="0.3">
      <c r="A3427">
        <v>2363</v>
      </c>
      <c r="B3427">
        <v>19312</v>
      </c>
      <c r="C3427" t="s">
        <v>27</v>
      </c>
      <c r="D3427" s="3">
        <v>7.0000000000000007E-2</v>
      </c>
      <c r="E3427">
        <v>5.18</v>
      </c>
      <c r="F3427">
        <v>2.04</v>
      </c>
      <c r="G3427">
        <v>899</v>
      </c>
      <c r="H3427" t="s">
        <v>2286</v>
      </c>
      <c r="I3427" t="s">
        <v>41</v>
      </c>
      <c r="J3427" t="s">
        <v>114</v>
      </c>
      <c r="K3427" t="s">
        <v>31</v>
      </c>
      <c r="L3427" t="s">
        <v>49</v>
      </c>
      <c r="M3427" t="s">
        <v>43</v>
      </c>
      <c r="N3427" t="s">
        <v>422</v>
      </c>
      <c r="O3427">
        <v>0.36</v>
      </c>
      <c r="P3427" t="s">
        <v>84</v>
      </c>
      <c r="Q3427" t="s">
        <v>596</v>
      </c>
      <c r="R3427" t="s">
        <v>2069</v>
      </c>
      <c r="S3427">
        <v>16602</v>
      </c>
      <c r="T3427" s="1">
        <v>40386</v>
      </c>
      <c r="U3427" s="1">
        <v>40388</v>
      </c>
      <c r="V3427" s="3">
        <v>37.31</v>
      </c>
      <c r="W3427">
        <v>11</v>
      </c>
      <c r="X3427" s="2">
        <v>57.13</v>
      </c>
      <c r="Y3427">
        <v>86264</v>
      </c>
      <c r="Z3427" t="s">
        <v>48</v>
      </c>
      <c r="AA3427">
        <v>2010</v>
      </c>
      <c r="AB3427" t="str">
        <f>IF(samplesuperstore_cleaned[[#This Row],[discount]]=0,"0%",IF(samplesuperstore_cleaned[[#This Row],[discount]]=0.02,"1-2%",IF(samplesuperstore_cleaned[[#This Row],[discount]]&lt;=0.04,"3-4%",IF(samplesuperstore_cleaned[[#This Row],[discount]]&lt;=0.06,"5-6%",IF(samplesuperstore_cleaned[[#This Row],[discount]]=0.08,"7-8%","9-10%")))))</f>
        <v>9-10%</v>
      </c>
    </row>
    <row r="3428" spans="1:28" x14ac:dyDescent="0.3">
      <c r="A3428">
        <v>4111</v>
      </c>
      <c r="B3428">
        <v>21134</v>
      </c>
      <c r="C3428" t="s">
        <v>39</v>
      </c>
      <c r="D3428" s="3">
        <v>0.02</v>
      </c>
      <c r="E3428">
        <v>290.98</v>
      </c>
      <c r="F3428">
        <v>69</v>
      </c>
      <c r="G3428">
        <v>1546</v>
      </c>
      <c r="H3428" t="s">
        <v>3258</v>
      </c>
      <c r="I3428" t="s">
        <v>29</v>
      </c>
      <c r="J3428" t="s">
        <v>30</v>
      </c>
      <c r="K3428" t="s">
        <v>67</v>
      </c>
      <c r="L3428" t="s">
        <v>95</v>
      </c>
      <c r="M3428" t="s">
        <v>159</v>
      </c>
      <c r="N3428" t="s">
        <v>2314</v>
      </c>
      <c r="O3428">
        <v>0.67</v>
      </c>
      <c r="P3428" t="s">
        <v>35</v>
      </c>
      <c r="Q3428" t="s">
        <v>1549</v>
      </c>
      <c r="R3428" t="s">
        <v>3259</v>
      </c>
      <c r="S3428">
        <v>46060</v>
      </c>
      <c r="T3428" s="1">
        <v>40827</v>
      </c>
      <c r="U3428" s="1">
        <v>40829</v>
      </c>
      <c r="V3428" s="3">
        <v>37.094399999999943</v>
      </c>
      <c r="W3428">
        <v>10</v>
      </c>
      <c r="X3428" s="2">
        <v>2910.12</v>
      </c>
      <c r="Y3428">
        <v>88493</v>
      </c>
      <c r="Z3428" t="s">
        <v>87</v>
      </c>
      <c r="AA3428">
        <v>2011</v>
      </c>
      <c r="AB3428" t="str">
        <f>IF(samplesuperstore_cleaned[[#This Row],[discount]]=0,"0%",IF(samplesuperstore_cleaned[[#This Row],[discount]]=0.02,"1-2%",IF(samplesuperstore_cleaned[[#This Row],[discount]]&lt;=0.04,"3-4%",IF(samplesuperstore_cleaned[[#This Row],[discount]]&lt;=0.06,"5-6%",IF(samplesuperstore_cleaned[[#This Row],[discount]]=0.08,"7-8%","9-10%")))))</f>
        <v>1-2%</v>
      </c>
    </row>
    <row r="3429" spans="1:28" x14ac:dyDescent="0.3">
      <c r="A3429">
        <v>5314</v>
      </c>
      <c r="B3429">
        <v>18613</v>
      </c>
      <c r="C3429" t="s">
        <v>27</v>
      </c>
      <c r="D3429" s="3">
        <v>7.0000000000000007E-2</v>
      </c>
      <c r="E3429">
        <v>8.5</v>
      </c>
      <c r="F3429">
        <v>1.99</v>
      </c>
      <c r="G3429">
        <v>1979</v>
      </c>
      <c r="H3429" t="s">
        <v>3826</v>
      </c>
      <c r="I3429" t="s">
        <v>29</v>
      </c>
      <c r="J3429" t="s">
        <v>30</v>
      </c>
      <c r="K3429" t="s">
        <v>54</v>
      </c>
      <c r="L3429" t="s">
        <v>181</v>
      </c>
      <c r="M3429" t="s">
        <v>52</v>
      </c>
      <c r="N3429" t="s">
        <v>658</v>
      </c>
      <c r="O3429">
        <v>0.49</v>
      </c>
      <c r="P3429" t="s">
        <v>45</v>
      </c>
      <c r="Q3429" t="s">
        <v>644</v>
      </c>
      <c r="R3429" t="s">
        <v>3827</v>
      </c>
      <c r="S3429">
        <v>80122</v>
      </c>
      <c r="T3429" s="1">
        <v>40691</v>
      </c>
      <c r="U3429" s="1">
        <v>40693</v>
      </c>
      <c r="V3429" s="3">
        <v>37.090000000000003</v>
      </c>
      <c r="W3429">
        <v>11</v>
      </c>
      <c r="X3429" s="2">
        <v>93.77</v>
      </c>
      <c r="Y3429">
        <v>87758</v>
      </c>
      <c r="Z3429" t="s">
        <v>38</v>
      </c>
      <c r="AA3429">
        <v>2011</v>
      </c>
      <c r="AB3429" t="str">
        <f>IF(samplesuperstore_cleaned[[#This Row],[discount]]=0,"0%",IF(samplesuperstore_cleaned[[#This Row],[discount]]=0.02,"1-2%",IF(samplesuperstore_cleaned[[#This Row],[discount]]&lt;=0.04,"3-4%",IF(samplesuperstore_cleaned[[#This Row],[discount]]&lt;=0.06,"5-6%",IF(samplesuperstore_cleaned[[#This Row],[discount]]=0.08,"7-8%","9-10%")))))</f>
        <v>9-10%</v>
      </c>
    </row>
    <row r="3430" spans="1:28" x14ac:dyDescent="0.3">
      <c r="A3430">
        <v>6336</v>
      </c>
      <c r="B3430">
        <v>23402</v>
      </c>
      <c r="C3430" t="s">
        <v>60</v>
      </c>
      <c r="D3430" s="3">
        <v>0.01</v>
      </c>
      <c r="E3430">
        <v>2.88</v>
      </c>
      <c r="F3430">
        <v>0.99</v>
      </c>
      <c r="G3430">
        <v>2337</v>
      </c>
      <c r="H3430" t="s">
        <v>4268</v>
      </c>
      <c r="I3430" t="s">
        <v>29</v>
      </c>
      <c r="J3430" t="s">
        <v>66</v>
      </c>
      <c r="K3430" t="s">
        <v>31</v>
      </c>
      <c r="L3430" t="s">
        <v>32</v>
      </c>
      <c r="M3430" t="s">
        <v>33</v>
      </c>
      <c r="N3430" t="s">
        <v>1968</v>
      </c>
      <c r="O3430">
        <v>0.36</v>
      </c>
      <c r="P3430" t="s">
        <v>84</v>
      </c>
      <c r="Q3430" t="s">
        <v>1057</v>
      </c>
      <c r="R3430" t="s">
        <v>576</v>
      </c>
      <c r="S3430">
        <v>20735</v>
      </c>
      <c r="T3430" s="1">
        <v>41050</v>
      </c>
      <c r="U3430" s="1">
        <v>41054</v>
      </c>
      <c r="V3430" s="3">
        <v>37.03</v>
      </c>
      <c r="W3430">
        <v>19</v>
      </c>
      <c r="X3430" s="2">
        <v>55.1</v>
      </c>
      <c r="Y3430">
        <v>91484</v>
      </c>
      <c r="Z3430" t="s">
        <v>38</v>
      </c>
      <c r="AA3430">
        <v>2012</v>
      </c>
      <c r="AB3430" t="str">
        <f>IF(samplesuperstore_cleaned[[#This Row],[discount]]=0,"0%",IF(samplesuperstore_cleaned[[#This Row],[discount]]=0.02,"1-2%",IF(samplesuperstore_cleaned[[#This Row],[discount]]&lt;=0.04,"3-4%",IF(samplesuperstore_cleaned[[#This Row],[discount]]&lt;=0.06,"5-6%",IF(samplesuperstore_cleaned[[#This Row],[discount]]=0.08,"7-8%","9-10%")))))</f>
        <v>3-4%</v>
      </c>
    </row>
    <row r="3431" spans="1:28" x14ac:dyDescent="0.3">
      <c r="A3431">
        <v>3169</v>
      </c>
      <c r="B3431">
        <v>19587</v>
      </c>
      <c r="C3431" t="s">
        <v>39</v>
      </c>
      <c r="D3431" s="3">
        <v>0.09</v>
      </c>
      <c r="E3431">
        <v>8.01</v>
      </c>
      <c r="F3431">
        <v>2.87</v>
      </c>
      <c r="G3431">
        <v>1206</v>
      </c>
      <c r="H3431" t="s">
        <v>2757</v>
      </c>
      <c r="I3431" t="s">
        <v>29</v>
      </c>
      <c r="J3431" t="s">
        <v>114</v>
      </c>
      <c r="K3431" t="s">
        <v>31</v>
      </c>
      <c r="L3431" t="s">
        <v>49</v>
      </c>
      <c r="M3431" t="s">
        <v>43</v>
      </c>
      <c r="N3431" t="s">
        <v>450</v>
      </c>
      <c r="O3431">
        <v>0.4</v>
      </c>
      <c r="P3431" t="s">
        <v>260</v>
      </c>
      <c r="Q3431" t="s">
        <v>929</v>
      </c>
      <c r="R3431" t="s">
        <v>2759</v>
      </c>
      <c r="S3431">
        <v>32712</v>
      </c>
      <c r="T3431" s="1">
        <v>41487</v>
      </c>
      <c r="U3431" s="1">
        <v>41489</v>
      </c>
      <c r="V3431" s="3">
        <v>36.942</v>
      </c>
      <c r="W3431">
        <v>3</v>
      </c>
      <c r="X3431" s="2">
        <v>23.81</v>
      </c>
      <c r="Y3431">
        <v>89446</v>
      </c>
      <c r="Z3431" t="s">
        <v>107</v>
      </c>
      <c r="AA3431">
        <v>2013</v>
      </c>
      <c r="AB3431" t="str">
        <f>IF(samplesuperstore_cleaned[[#This Row],[discount]]=0,"0%",IF(samplesuperstore_cleaned[[#This Row],[discount]]=0.02,"1-2%",IF(samplesuperstore_cleaned[[#This Row],[discount]]&lt;=0.04,"3-4%",IF(samplesuperstore_cleaned[[#This Row],[discount]]&lt;=0.06,"5-6%",IF(samplesuperstore_cleaned[[#This Row],[discount]]=0.08,"7-8%","9-10%")))))</f>
        <v>9-10%</v>
      </c>
    </row>
    <row r="3432" spans="1:28" x14ac:dyDescent="0.3">
      <c r="A3432">
        <v>5982</v>
      </c>
      <c r="B3432">
        <v>23461</v>
      </c>
      <c r="C3432" t="s">
        <v>39</v>
      </c>
      <c r="D3432" s="3">
        <v>0.1</v>
      </c>
      <c r="E3432">
        <v>10.64</v>
      </c>
      <c r="F3432">
        <v>5.16</v>
      </c>
      <c r="G3432">
        <v>2197</v>
      </c>
      <c r="H3432" t="s">
        <v>4098</v>
      </c>
      <c r="I3432" t="s">
        <v>29</v>
      </c>
      <c r="J3432" t="s">
        <v>114</v>
      </c>
      <c r="K3432" t="s">
        <v>67</v>
      </c>
      <c r="L3432" t="s">
        <v>104</v>
      </c>
      <c r="M3432" t="s">
        <v>33</v>
      </c>
      <c r="N3432" t="s">
        <v>564</v>
      </c>
      <c r="O3432">
        <v>0.56999999999999995</v>
      </c>
      <c r="P3432" t="s">
        <v>84</v>
      </c>
      <c r="Q3432" t="s">
        <v>125</v>
      </c>
      <c r="R3432" t="s">
        <v>3467</v>
      </c>
      <c r="S3432">
        <v>11756</v>
      </c>
      <c r="T3432" s="1">
        <v>40861</v>
      </c>
      <c r="U3432" s="1">
        <v>40862</v>
      </c>
      <c r="V3432" s="3">
        <v>36.916000000000004</v>
      </c>
      <c r="W3432">
        <v>8</v>
      </c>
      <c r="X3432" s="2">
        <v>85.8</v>
      </c>
      <c r="Y3432">
        <v>89179</v>
      </c>
      <c r="Z3432" t="s">
        <v>59</v>
      </c>
      <c r="AA3432">
        <v>2011</v>
      </c>
      <c r="AB3432" t="str">
        <f>IF(samplesuperstore_cleaned[[#This Row],[discount]]=0,"0%",IF(samplesuperstore_cleaned[[#This Row],[discount]]=0.02,"1-2%",IF(samplesuperstore_cleaned[[#This Row],[discount]]&lt;=0.04,"3-4%",IF(samplesuperstore_cleaned[[#This Row],[discount]]&lt;=0.06,"5-6%",IF(samplesuperstore_cleaned[[#This Row],[discount]]=0.08,"7-8%","9-10%")))))</f>
        <v>9-10%</v>
      </c>
    </row>
    <row r="3433" spans="1:28" x14ac:dyDescent="0.3">
      <c r="A3433">
        <v>4084</v>
      </c>
      <c r="B3433">
        <v>25525</v>
      </c>
      <c r="C3433" t="s">
        <v>78</v>
      </c>
      <c r="D3433" s="3">
        <v>7.0000000000000007E-2</v>
      </c>
      <c r="E3433">
        <v>4.9800000000000004</v>
      </c>
      <c r="F3433">
        <v>0.49</v>
      </c>
      <c r="G3433">
        <v>1536</v>
      </c>
      <c r="H3433" t="s">
        <v>3245</v>
      </c>
      <c r="I3433" t="s">
        <v>29</v>
      </c>
      <c r="J3433" t="s">
        <v>244</v>
      </c>
      <c r="K3433" t="s">
        <v>31</v>
      </c>
      <c r="L3433" t="s">
        <v>32</v>
      </c>
      <c r="M3433" t="s">
        <v>33</v>
      </c>
      <c r="N3433" t="s">
        <v>816</v>
      </c>
      <c r="O3433">
        <v>0.39</v>
      </c>
      <c r="P3433" t="s">
        <v>45</v>
      </c>
      <c r="Q3433" t="s">
        <v>70</v>
      </c>
      <c r="R3433" t="s">
        <v>3246</v>
      </c>
      <c r="S3433">
        <v>92253</v>
      </c>
      <c r="T3433" s="1">
        <v>41426</v>
      </c>
      <c r="U3433" s="1">
        <v>41427</v>
      </c>
      <c r="V3433" s="3">
        <v>36.908099999999997</v>
      </c>
      <c r="W3433">
        <v>11</v>
      </c>
      <c r="X3433" s="2">
        <v>53.49</v>
      </c>
      <c r="Y3433">
        <v>90427</v>
      </c>
      <c r="Z3433" t="s">
        <v>189</v>
      </c>
      <c r="AA3433">
        <v>2013</v>
      </c>
      <c r="AB3433" t="str">
        <f>IF(samplesuperstore_cleaned[[#This Row],[discount]]=0,"0%",IF(samplesuperstore_cleaned[[#This Row],[discount]]=0.02,"1-2%",IF(samplesuperstore_cleaned[[#This Row],[discount]]&lt;=0.04,"3-4%",IF(samplesuperstore_cleaned[[#This Row],[discount]]&lt;=0.06,"5-6%",IF(samplesuperstore_cleaned[[#This Row],[discount]]=0.08,"7-8%","9-10%")))))</f>
        <v>9-10%</v>
      </c>
    </row>
    <row r="3434" spans="1:28" x14ac:dyDescent="0.3">
      <c r="A3434">
        <v>5118</v>
      </c>
      <c r="B3434">
        <v>23812</v>
      </c>
      <c r="C3434" t="s">
        <v>27</v>
      </c>
      <c r="D3434" s="3">
        <v>0.02</v>
      </c>
      <c r="E3434">
        <v>29.17</v>
      </c>
      <c r="F3434">
        <v>6.27</v>
      </c>
      <c r="G3434">
        <v>1910</v>
      </c>
      <c r="H3434" t="s">
        <v>3738</v>
      </c>
      <c r="I3434" t="s">
        <v>29</v>
      </c>
      <c r="J3434" t="s">
        <v>66</v>
      </c>
      <c r="K3434" t="s">
        <v>31</v>
      </c>
      <c r="L3434" t="s">
        <v>138</v>
      </c>
      <c r="M3434" t="s">
        <v>33</v>
      </c>
      <c r="N3434" t="s">
        <v>1318</v>
      </c>
      <c r="O3434">
        <v>0.37</v>
      </c>
      <c r="P3434" t="s">
        <v>260</v>
      </c>
      <c r="Q3434" t="s">
        <v>981</v>
      </c>
      <c r="R3434" t="s">
        <v>3739</v>
      </c>
      <c r="S3434">
        <v>30269</v>
      </c>
      <c r="T3434" s="1">
        <v>40360</v>
      </c>
      <c r="U3434" s="1">
        <v>40361</v>
      </c>
      <c r="V3434" s="3">
        <v>36.905999999999999</v>
      </c>
      <c r="W3434">
        <v>2</v>
      </c>
      <c r="X3434" s="2">
        <v>63.32</v>
      </c>
      <c r="Y3434">
        <v>91371</v>
      </c>
      <c r="Z3434" t="s">
        <v>48</v>
      </c>
      <c r="AA3434">
        <v>2010</v>
      </c>
      <c r="AB3434" t="str">
        <f>IF(samplesuperstore_cleaned[[#This Row],[discount]]=0,"0%",IF(samplesuperstore_cleaned[[#This Row],[discount]]=0.02,"1-2%",IF(samplesuperstore_cleaned[[#This Row],[discount]]&lt;=0.04,"3-4%",IF(samplesuperstore_cleaned[[#This Row],[discount]]&lt;=0.06,"5-6%",IF(samplesuperstore_cleaned[[#This Row],[discount]]=0.08,"7-8%","9-10%")))))</f>
        <v>1-2%</v>
      </c>
    </row>
    <row r="3435" spans="1:28" x14ac:dyDescent="0.3">
      <c r="A3435">
        <v>8400</v>
      </c>
      <c r="B3435">
        <v>21545</v>
      </c>
      <c r="C3435" t="s">
        <v>27</v>
      </c>
      <c r="D3435" s="3">
        <v>0.01</v>
      </c>
      <c r="E3435">
        <v>10.91</v>
      </c>
      <c r="F3435">
        <v>2.99</v>
      </c>
      <c r="G3435">
        <v>3058</v>
      </c>
      <c r="H3435" t="s">
        <v>5111</v>
      </c>
      <c r="I3435" t="s">
        <v>29</v>
      </c>
      <c r="J3435" t="s">
        <v>30</v>
      </c>
      <c r="K3435" t="s">
        <v>31</v>
      </c>
      <c r="L3435" t="s">
        <v>138</v>
      </c>
      <c r="M3435" t="s">
        <v>33</v>
      </c>
      <c r="N3435" t="s">
        <v>2206</v>
      </c>
      <c r="O3435">
        <v>0.38</v>
      </c>
      <c r="P3435" t="s">
        <v>84</v>
      </c>
      <c r="Q3435" t="s">
        <v>357</v>
      </c>
      <c r="R3435" t="s">
        <v>416</v>
      </c>
      <c r="S3435">
        <v>5451</v>
      </c>
      <c r="T3435" s="1">
        <v>41050</v>
      </c>
      <c r="U3435" s="1">
        <v>41052</v>
      </c>
      <c r="V3435" s="3">
        <v>36.779500000000006</v>
      </c>
      <c r="W3435">
        <v>6</v>
      </c>
      <c r="X3435" s="2">
        <v>67.22</v>
      </c>
      <c r="Y3435">
        <v>86664</v>
      </c>
      <c r="Z3435" t="s">
        <v>38</v>
      </c>
      <c r="AA3435">
        <v>2012</v>
      </c>
      <c r="AB3435" t="str">
        <f>IF(samplesuperstore_cleaned[[#This Row],[discount]]=0,"0%",IF(samplesuperstore_cleaned[[#This Row],[discount]]=0.02,"1-2%",IF(samplesuperstore_cleaned[[#This Row],[discount]]&lt;=0.04,"3-4%",IF(samplesuperstore_cleaned[[#This Row],[discount]]&lt;=0.06,"5-6%",IF(samplesuperstore_cleaned[[#This Row],[discount]]=0.08,"7-8%","9-10%")))))</f>
        <v>3-4%</v>
      </c>
    </row>
    <row r="3436" spans="1:28" x14ac:dyDescent="0.3">
      <c r="A3436">
        <v>1296</v>
      </c>
      <c r="B3436">
        <v>20546</v>
      </c>
      <c r="C3436" t="s">
        <v>39</v>
      </c>
      <c r="D3436" s="3">
        <v>0.05</v>
      </c>
      <c r="E3436">
        <v>6.45</v>
      </c>
      <c r="F3436">
        <v>1.34</v>
      </c>
      <c r="G3436">
        <v>503</v>
      </c>
      <c r="H3436" t="s">
        <v>1542</v>
      </c>
      <c r="I3436" t="s">
        <v>29</v>
      </c>
      <c r="J3436" t="s">
        <v>114</v>
      </c>
      <c r="K3436" t="s">
        <v>31</v>
      </c>
      <c r="L3436" t="s">
        <v>49</v>
      </c>
      <c r="M3436" t="s">
        <v>43</v>
      </c>
      <c r="N3436" t="s">
        <v>1546</v>
      </c>
      <c r="O3436">
        <v>0.36</v>
      </c>
      <c r="P3436" t="s">
        <v>35</v>
      </c>
      <c r="Q3436" t="s">
        <v>116</v>
      </c>
      <c r="R3436" t="s">
        <v>1544</v>
      </c>
      <c r="S3436">
        <v>55416</v>
      </c>
      <c r="T3436" s="1">
        <v>41361</v>
      </c>
      <c r="U3436" s="1">
        <v>41363</v>
      </c>
      <c r="V3436" s="3">
        <v>36.770099999999999</v>
      </c>
      <c r="W3436">
        <v>8</v>
      </c>
      <c r="X3436" s="2">
        <v>53.29</v>
      </c>
      <c r="Y3436">
        <v>91009</v>
      </c>
      <c r="Z3436" t="s">
        <v>165</v>
      </c>
      <c r="AA3436">
        <v>2013</v>
      </c>
      <c r="AB3436" t="str">
        <f>IF(samplesuperstore_cleaned[[#This Row],[discount]]=0,"0%",IF(samplesuperstore_cleaned[[#This Row],[discount]]=0.02,"1-2%",IF(samplesuperstore_cleaned[[#This Row],[discount]]&lt;=0.04,"3-4%",IF(samplesuperstore_cleaned[[#This Row],[discount]]&lt;=0.06,"5-6%",IF(samplesuperstore_cleaned[[#This Row],[discount]]=0.08,"7-8%","9-10%")))))</f>
        <v>5-6%</v>
      </c>
    </row>
    <row r="3437" spans="1:28" x14ac:dyDescent="0.3">
      <c r="A3437">
        <v>8104</v>
      </c>
      <c r="B3437">
        <v>25424</v>
      </c>
      <c r="C3437" t="s">
        <v>60</v>
      </c>
      <c r="D3437" s="3">
        <v>0.1</v>
      </c>
      <c r="E3437">
        <v>5.78</v>
      </c>
      <c r="F3437">
        <v>8.09</v>
      </c>
      <c r="G3437">
        <v>2952</v>
      </c>
      <c r="H3437" t="s">
        <v>4992</v>
      </c>
      <c r="I3437" t="s">
        <v>29</v>
      </c>
      <c r="J3437" t="s">
        <v>30</v>
      </c>
      <c r="K3437" t="s">
        <v>31</v>
      </c>
      <c r="L3437" t="s">
        <v>49</v>
      </c>
      <c r="M3437" t="s">
        <v>33</v>
      </c>
      <c r="N3437" t="s">
        <v>1729</v>
      </c>
      <c r="O3437">
        <v>0.36</v>
      </c>
      <c r="P3437" t="s">
        <v>84</v>
      </c>
      <c r="Q3437" t="s">
        <v>394</v>
      </c>
      <c r="R3437" t="s">
        <v>4993</v>
      </c>
      <c r="S3437">
        <v>43123</v>
      </c>
      <c r="T3437" s="1">
        <v>41221</v>
      </c>
      <c r="U3437" s="1">
        <v>41226</v>
      </c>
      <c r="V3437" s="3">
        <v>36.610000000000042</v>
      </c>
      <c r="W3437">
        <v>33</v>
      </c>
      <c r="X3437" s="2">
        <v>190.53</v>
      </c>
      <c r="Y3437">
        <v>91400</v>
      </c>
      <c r="Z3437" t="s">
        <v>59</v>
      </c>
      <c r="AA3437">
        <v>2012</v>
      </c>
      <c r="AB3437" t="str">
        <f>IF(samplesuperstore_cleaned[[#This Row],[discount]]=0,"0%",IF(samplesuperstore_cleaned[[#This Row],[discount]]=0.02,"1-2%",IF(samplesuperstore_cleaned[[#This Row],[discount]]&lt;=0.04,"3-4%",IF(samplesuperstore_cleaned[[#This Row],[discount]]&lt;=0.06,"5-6%",IF(samplesuperstore_cleaned[[#This Row],[discount]]=0.08,"7-8%","9-10%")))))</f>
        <v>9-10%</v>
      </c>
    </row>
    <row r="3438" spans="1:28" x14ac:dyDescent="0.3">
      <c r="A3438">
        <v>2076</v>
      </c>
      <c r="B3438">
        <v>19870</v>
      </c>
      <c r="C3438" t="s">
        <v>78</v>
      </c>
      <c r="D3438" s="3">
        <v>0.09</v>
      </c>
      <c r="E3438">
        <v>4.13</v>
      </c>
      <c r="F3438">
        <v>0.5</v>
      </c>
      <c r="G3438">
        <v>780</v>
      </c>
      <c r="H3438" t="s">
        <v>2085</v>
      </c>
      <c r="I3438" t="s">
        <v>29</v>
      </c>
      <c r="J3438" t="s">
        <v>66</v>
      </c>
      <c r="K3438" t="s">
        <v>31</v>
      </c>
      <c r="L3438" t="s">
        <v>32</v>
      </c>
      <c r="M3438" t="s">
        <v>33</v>
      </c>
      <c r="N3438" t="s">
        <v>266</v>
      </c>
      <c r="O3438">
        <v>0.39</v>
      </c>
      <c r="P3438" t="s">
        <v>84</v>
      </c>
      <c r="Q3438" t="s">
        <v>361</v>
      </c>
      <c r="R3438" t="s">
        <v>469</v>
      </c>
      <c r="S3438">
        <v>4401</v>
      </c>
      <c r="T3438" s="1">
        <v>41208</v>
      </c>
      <c r="U3438" s="1">
        <v>41209</v>
      </c>
      <c r="V3438" s="3">
        <v>36.583799999999997</v>
      </c>
      <c r="W3438">
        <v>13</v>
      </c>
      <c r="X3438" s="2">
        <v>53.02</v>
      </c>
      <c r="Y3438">
        <v>86999</v>
      </c>
      <c r="Z3438" t="s">
        <v>87</v>
      </c>
      <c r="AA3438">
        <v>2012</v>
      </c>
      <c r="AB3438" t="str">
        <f>IF(samplesuperstore_cleaned[[#This Row],[discount]]=0,"0%",IF(samplesuperstore_cleaned[[#This Row],[discount]]=0.02,"1-2%",IF(samplesuperstore_cleaned[[#This Row],[discount]]&lt;=0.04,"3-4%",IF(samplesuperstore_cleaned[[#This Row],[discount]]&lt;=0.06,"5-6%",IF(samplesuperstore_cleaned[[#This Row],[discount]]=0.08,"7-8%","9-10%")))))</f>
        <v>9-10%</v>
      </c>
    </row>
    <row r="3439" spans="1:28" x14ac:dyDescent="0.3">
      <c r="A3439">
        <v>6868</v>
      </c>
      <c r="B3439">
        <v>18220</v>
      </c>
      <c r="C3439" t="s">
        <v>57</v>
      </c>
      <c r="D3439" s="3">
        <v>0.02</v>
      </c>
      <c r="E3439">
        <v>17.149999999999999</v>
      </c>
      <c r="F3439">
        <v>4.96</v>
      </c>
      <c r="G3439">
        <v>2516</v>
      </c>
      <c r="H3439" t="s">
        <v>4487</v>
      </c>
      <c r="I3439" t="s">
        <v>29</v>
      </c>
      <c r="J3439" t="s">
        <v>66</v>
      </c>
      <c r="K3439" t="s">
        <v>31</v>
      </c>
      <c r="L3439" t="s">
        <v>158</v>
      </c>
      <c r="M3439" t="s">
        <v>33</v>
      </c>
      <c r="N3439" t="s">
        <v>1521</v>
      </c>
      <c r="O3439">
        <v>0.57999999999999996</v>
      </c>
      <c r="P3439" t="s">
        <v>84</v>
      </c>
      <c r="Q3439" t="s">
        <v>97</v>
      </c>
      <c r="R3439" t="s">
        <v>3093</v>
      </c>
      <c r="S3439">
        <v>7631</v>
      </c>
      <c r="T3439" s="1">
        <v>40517</v>
      </c>
      <c r="U3439" s="1">
        <v>40519</v>
      </c>
      <c r="V3439" s="3">
        <v>36.494999999999997</v>
      </c>
      <c r="W3439">
        <v>11</v>
      </c>
      <c r="X3439" s="2">
        <v>190.85</v>
      </c>
      <c r="Y3439">
        <v>87033</v>
      </c>
      <c r="Z3439" t="s">
        <v>72</v>
      </c>
      <c r="AA3439">
        <v>2010</v>
      </c>
      <c r="AB3439" t="str">
        <f>IF(samplesuperstore_cleaned[[#This Row],[discount]]=0,"0%",IF(samplesuperstore_cleaned[[#This Row],[discount]]=0.02,"1-2%",IF(samplesuperstore_cleaned[[#This Row],[discount]]&lt;=0.04,"3-4%",IF(samplesuperstore_cleaned[[#This Row],[discount]]&lt;=0.06,"5-6%",IF(samplesuperstore_cleaned[[#This Row],[discount]]=0.08,"7-8%","9-10%")))))</f>
        <v>1-2%</v>
      </c>
    </row>
    <row r="3440" spans="1:28" x14ac:dyDescent="0.3">
      <c r="A3440">
        <v>588</v>
      </c>
      <c r="B3440">
        <v>21203</v>
      </c>
      <c r="C3440" t="s">
        <v>57</v>
      </c>
      <c r="D3440" s="3">
        <v>0.03</v>
      </c>
      <c r="E3440">
        <v>60.89</v>
      </c>
      <c r="F3440">
        <v>32.409999999999997</v>
      </c>
      <c r="G3440">
        <v>228</v>
      </c>
      <c r="H3440" t="s">
        <v>844</v>
      </c>
      <c r="I3440" t="s">
        <v>61</v>
      </c>
      <c r="J3440" t="s">
        <v>114</v>
      </c>
      <c r="K3440" t="s">
        <v>67</v>
      </c>
      <c r="L3440" t="s">
        <v>68</v>
      </c>
      <c r="M3440" t="s">
        <v>63</v>
      </c>
      <c r="N3440" t="s">
        <v>845</v>
      </c>
      <c r="O3440">
        <v>0.56000000000000005</v>
      </c>
      <c r="P3440" t="s">
        <v>260</v>
      </c>
      <c r="Q3440" t="s">
        <v>846</v>
      </c>
      <c r="R3440" t="s">
        <v>847</v>
      </c>
      <c r="S3440">
        <v>28227</v>
      </c>
      <c r="T3440" s="1">
        <v>40270</v>
      </c>
      <c r="U3440" s="1">
        <v>40271</v>
      </c>
      <c r="V3440" s="3">
        <v>36.353999999999999</v>
      </c>
      <c r="W3440">
        <v>7</v>
      </c>
      <c r="X3440" s="2">
        <v>450.49</v>
      </c>
      <c r="Y3440">
        <v>88527</v>
      </c>
      <c r="Z3440" t="s">
        <v>127</v>
      </c>
      <c r="AA3440">
        <v>2010</v>
      </c>
      <c r="AB3440" t="str">
        <f>IF(samplesuperstore_cleaned[[#This Row],[discount]]=0,"0%",IF(samplesuperstore_cleaned[[#This Row],[discount]]=0.02,"1-2%",IF(samplesuperstore_cleaned[[#This Row],[discount]]&lt;=0.04,"3-4%",IF(samplesuperstore_cleaned[[#This Row],[discount]]&lt;=0.06,"5-6%",IF(samplesuperstore_cleaned[[#This Row],[discount]]=0.08,"7-8%","9-10%")))))</f>
        <v>3-4%</v>
      </c>
    </row>
    <row r="3441" spans="1:28" x14ac:dyDescent="0.3">
      <c r="A3441">
        <v>3876</v>
      </c>
      <c r="B3441">
        <v>25006</v>
      </c>
      <c r="C3441" t="s">
        <v>39</v>
      </c>
      <c r="D3441" s="3">
        <v>0.05</v>
      </c>
      <c r="E3441">
        <v>85.99</v>
      </c>
      <c r="F3441">
        <v>0.99</v>
      </c>
      <c r="G3441">
        <v>1459</v>
      </c>
      <c r="H3441" t="s">
        <v>3137</v>
      </c>
      <c r="I3441" t="s">
        <v>29</v>
      </c>
      <c r="J3441" t="s">
        <v>244</v>
      </c>
      <c r="K3441" t="s">
        <v>54</v>
      </c>
      <c r="L3441" t="s">
        <v>55</v>
      </c>
      <c r="M3441" t="s">
        <v>43</v>
      </c>
      <c r="N3441" t="s">
        <v>81</v>
      </c>
      <c r="O3441">
        <v>0.55000000000000004</v>
      </c>
      <c r="P3441" t="s">
        <v>260</v>
      </c>
      <c r="Q3441" t="s">
        <v>2115</v>
      </c>
      <c r="R3441" t="s">
        <v>3138</v>
      </c>
      <c r="S3441">
        <v>29687</v>
      </c>
      <c r="T3441" s="1">
        <v>40273</v>
      </c>
      <c r="U3441" s="1">
        <v>40275</v>
      </c>
      <c r="V3441" s="3">
        <v>36.215999999999994</v>
      </c>
      <c r="W3441">
        <v>4</v>
      </c>
      <c r="X3441" s="2">
        <v>291.64</v>
      </c>
      <c r="Y3441">
        <v>86734</v>
      </c>
      <c r="Z3441" t="s">
        <v>127</v>
      </c>
      <c r="AA3441">
        <v>2010</v>
      </c>
      <c r="AB3441" t="str">
        <f>IF(samplesuperstore_cleaned[[#This Row],[discount]]=0,"0%",IF(samplesuperstore_cleaned[[#This Row],[discount]]=0.02,"1-2%",IF(samplesuperstore_cleaned[[#This Row],[discount]]&lt;=0.04,"3-4%",IF(samplesuperstore_cleaned[[#This Row],[discount]]&lt;=0.06,"5-6%",IF(samplesuperstore_cleaned[[#This Row],[discount]]=0.08,"7-8%","9-10%")))))</f>
        <v>5-6%</v>
      </c>
    </row>
    <row r="3442" spans="1:28" x14ac:dyDescent="0.3">
      <c r="A3442">
        <v>8143</v>
      </c>
      <c r="B3442">
        <v>18041</v>
      </c>
      <c r="C3442" t="s">
        <v>39</v>
      </c>
      <c r="D3442" s="3">
        <v>0.06</v>
      </c>
      <c r="E3442">
        <v>363.25</v>
      </c>
      <c r="F3442">
        <v>19.989999999999998</v>
      </c>
      <c r="G3442">
        <v>2968</v>
      </c>
      <c r="H3442" t="s">
        <v>5006</v>
      </c>
      <c r="I3442" t="s">
        <v>29</v>
      </c>
      <c r="J3442" t="s">
        <v>114</v>
      </c>
      <c r="K3442" t="s">
        <v>31</v>
      </c>
      <c r="L3442" t="s">
        <v>75</v>
      </c>
      <c r="M3442" t="s">
        <v>33</v>
      </c>
      <c r="N3442" t="s">
        <v>2663</v>
      </c>
      <c r="O3442">
        <v>0.56999999999999995</v>
      </c>
      <c r="P3442" t="s">
        <v>260</v>
      </c>
      <c r="Q3442" t="s">
        <v>929</v>
      </c>
      <c r="R3442" t="s">
        <v>4959</v>
      </c>
      <c r="S3442">
        <v>33021</v>
      </c>
      <c r="T3442" s="1">
        <v>40449</v>
      </c>
      <c r="U3442" s="1">
        <v>40451</v>
      </c>
      <c r="V3442" s="3">
        <v>36.164099999999998</v>
      </c>
      <c r="W3442">
        <v>1</v>
      </c>
      <c r="X3442" s="2">
        <v>344.87</v>
      </c>
      <c r="Y3442">
        <v>86086</v>
      </c>
      <c r="Z3442" t="s">
        <v>173</v>
      </c>
      <c r="AA3442">
        <v>2010</v>
      </c>
      <c r="AB3442" t="str">
        <f>IF(samplesuperstore_cleaned[[#This Row],[discount]]=0,"0%",IF(samplesuperstore_cleaned[[#This Row],[discount]]=0.02,"1-2%",IF(samplesuperstore_cleaned[[#This Row],[discount]]&lt;=0.04,"3-4%",IF(samplesuperstore_cleaned[[#This Row],[discount]]&lt;=0.06,"5-6%",IF(samplesuperstore_cleaned[[#This Row],[discount]]=0.08,"7-8%","9-10%")))))</f>
        <v>5-6%</v>
      </c>
    </row>
    <row r="3443" spans="1:28" x14ac:dyDescent="0.3">
      <c r="A3443">
        <v>8340</v>
      </c>
      <c r="B3443">
        <v>22245</v>
      </c>
      <c r="C3443" t="s">
        <v>57</v>
      </c>
      <c r="D3443" s="3">
        <v>0.05</v>
      </c>
      <c r="E3443">
        <v>7.4</v>
      </c>
      <c r="F3443">
        <v>1.71</v>
      </c>
      <c r="G3443">
        <v>3031</v>
      </c>
      <c r="H3443" t="s">
        <v>5080</v>
      </c>
      <c r="I3443" t="s">
        <v>29</v>
      </c>
      <c r="J3443" t="s">
        <v>114</v>
      </c>
      <c r="K3443" t="s">
        <v>31</v>
      </c>
      <c r="L3443" t="s">
        <v>49</v>
      </c>
      <c r="M3443" t="s">
        <v>43</v>
      </c>
      <c r="N3443" t="s">
        <v>1797</v>
      </c>
      <c r="O3443">
        <v>0.4</v>
      </c>
      <c r="P3443" t="s">
        <v>45</v>
      </c>
      <c r="Q3443" t="s">
        <v>210</v>
      </c>
      <c r="R3443" t="s">
        <v>5081</v>
      </c>
      <c r="S3443">
        <v>97005</v>
      </c>
      <c r="T3443" s="1">
        <v>41432</v>
      </c>
      <c r="U3443" s="1">
        <v>41433</v>
      </c>
      <c r="V3443" s="3">
        <v>36.086999999999996</v>
      </c>
      <c r="W3443">
        <v>7</v>
      </c>
      <c r="X3443" s="2">
        <v>52.3</v>
      </c>
      <c r="Y3443">
        <v>86482</v>
      </c>
      <c r="Z3443" t="s">
        <v>189</v>
      </c>
      <c r="AA3443">
        <v>2013</v>
      </c>
      <c r="AB3443" t="str">
        <f>IF(samplesuperstore_cleaned[[#This Row],[discount]]=0,"0%",IF(samplesuperstore_cleaned[[#This Row],[discount]]=0.02,"1-2%",IF(samplesuperstore_cleaned[[#This Row],[discount]]&lt;=0.04,"3-4%",IF(samplesuperstore_cleaned[[#This Row],[discount]]&lt;=0.06,"5-6%",IF(samplesuperstore_cleaned[[#This Row],[discount]]=0.08,"7-8%","9-10%")))))</f>
        <v>5-6%</v>
      </c>
    </row>
    <row r="3444" spans="1:28" x14ac:dyDescent="0.3">
      <c r="A3444">
        <v>5047</v>
      </c>
      <c r="B3444">
        <v>21547</v>
      </c>
      <c r="C3444" t="s">
        <v>78</v>
      </c>
      <c r="D3444" s="3">
        <v>0.05</v>
      </c>
      <c r="E3444">
        <v>22.01</v>
      </c>
      <c r="F3444">
        <v>5.53</v>
      </c>
      <c r="G3444">
        <v>1867</v>
      </c>
      <c r="H3444" t="s">
        <v>3687</v>
      </c>
      <c r="I3444" t="s">
        <v>29</v>
      </c>
      <c r="J3444" t="s">
        <v>30</v>
      </c>
      <c r="K3444" t="s">
        <v>31</v>
      </c>
      <c r="L3444" t="s">
        <v>42</v>
      </c>
      <c r="M3444" t="s">
        <v>52</v>
      </c>
      <c r="N3444" t="s">
        <v>554</v>
      </c>
      <c r="O3444">
        <v>0.59</v>
      </c>
      <c r="P3444" t="s">
        <v>84</v>
      </c>
      <c r="Q3444" t="s">
        <v>357</v>
      </c>
      <c r="R3444" t="s">
        <v>1795</v>
      </c>
      <c r="S3444">
        <v>5701</v>
      </c>
      <c r="T3444" s="1">
        <v>41507</v>
      </c>
      <c r="U3444" s="1">
        <v>41509</v>
      </c>
      <c r="V3444" s="3">
        <v>36.058879999999995</v>
      </c>
      <c r="W3444">
        <v>10</v>
      </c>
      <c r="X3444" s="2">
        <v>220.37</v>
      </c>
      <c r="Y3444">
        <v>86859</v>
      </c>
      <c r="Z3444" t="s">
        <v>107</v>
      </c>
      <c r="AA3444">
        <v>2013</v>
      </c>
      <c r="AB3444" t="str">
        <f>IF(samplesuperstore_cleaned[[#This Row],[discount]]=0,"0%",IF(samplesuperstore_cleaned[[#This Row],[discount]]=0.02,"1-2%",IF(samplesuperstore_cleaned[[#This Row],[discount]]&lt;=0.04,"3-4%",IF(samplesuperstore_cleaned[[#This Row],[discount]]&lt;=0.06,"5-6%",IF(samplesuperstore_cleaned[[#This Row],[discount]]=0.08,"7-8%","9-10%")))))</f>
        <v>5-6%</v>
      </c>
    </row>
    <row r="3445" spans="1:28" x14ac:dyDescent="0.3">
      <c r="A3445">
        <v>5191</v>
      </c>
      <c r="B3445">
        <v>19187</v>
      </c>
      <c r="C3445" t="s">
        <v>60</v>
      </c>
      <c r="D3445" s="3">
        <v>0</v>
      </c>
      <c r="E3445">
        <v>29.74</v>
      </c>
      <c r="F3445">
        <v>6.64</v>
      </c>
      <c r="G3445">
        <v>1942</v>
      </c>
      <c r="H3445" t="s">
        <v>3780</v>
      </c>
      <c r="I3445" t="s">
        <v>29</v>
      </c>
      <c r="J3445" t="s">
        <v>244</v>
      </c>
      <c r="K3445" t="s">
        <v>31</v>
      </c>
      <c r="L3445" t="s">
        <v>158</v>
      </c>
      <c r="M3445" t="s">
        <v>33</v>
      </c>
      <c r="N3445" t="s">
        <v>1674</v>
      </c>
      <c r="O3445">
        <v>0.7</v>
      </c>
      <c r="P3445" t="s">
        <v>260</v>
      </c>
      <c r="Q3445" t="s">
        <v>2073</v>
      </c>
      <c r="R3445" t="s">
        <v>3751</v>
      </c>
      <c r="S3445">
        <v>71603</v>
      </c>
      <c r="T3445" s="1">
        <v>41547</v>
      </c>
      <c r="U3445" s="1">
        <v>41552</v>
      </c>
      <c r="V3445" s="3">
        <v>36.036000000000001</v>
      </c>
      <c r="W3445">
        <v>16</v>
      </c>
      <c r="X3445" s="2">
        <v>484.03</v>
      </c>
      <c r="Y3445">
        <v>88433</v>
      </c>
      <c r="Z3445" t="s">
        <v>173</v>
      </c>
      <c r="AA3445">
        <v>2013</v>
      </c>
      <c r="AB3445" t="str">
        <f>IF(samplesuperstore_cleaned[[#This Row],[discount]]=0,"0%",IF(samplesuperstore_cleaned[[#This Row],[discount]]=0.02,"1-2%",IF(samplesuperstore_cleaned[[#This Row],[discount]]&lt;=0.04,"3-4%",IF(samplesuperstore_cleaned[[#This Row],[discount]]&lt;=0.06,"5-6%",IF(samplesuperstore_cleaned[[#This Row],[discount]]=0.08,"7-8%","9-10%")))))</f>
        <v>0%</v>
      </c>
    </row>
    <row r="3446" spans="1:28" x14ac:dyDescent="0.3">
      <c r="A3446">
        <v>8572</v>
      </c>
      <c r="B3446">
        <v>87</v>
      </c>
      <c r="C3446" t="s">
        <v>78</v>
      </c>
      <c r="D3446" s="3">
        <v>0.04</v>
      </c>
      <c r="E3446">
        <v>3.08</v>
      </c>
      <c r="F3446">
        <v>0.99</v>
      </c>
      <c r="G3446">
        <v>3106</v>
      </c>
      <c r="H3446" t="s">
        <v>5168</v>
      </c>
      <c r="I3446" t="s">
        <v>29</v>
      </c>
      <c r="J3446" t="s">
        <v>66</v>
      </c>
      <c r="K3446" t="s">
        <v>31</v>
      </c>
      <c r="L3446" t="s">
        <v>32</v>
      </c>
      <c r="M3446" t="s">
        <v>33</v>
      </c>
      <c r="N3446" t="s">
        <v>207</v>
      </c>
      <c r="O3446">
        <v>0.37</v>
      </c>
      <c r="P3446" t="s">
        <v>35</v>
      </c>
      <c r="Q3446" t="s">
        <v>255</v>
      </c>
      <c r="R3446" t="s">
        <v>3379</v>
      </c>
      <c r="S3446">
        <v>77041</v>
      </c>
      <c r="T3446" s="1">
        <v>40441</v>
      </c>
      <c r="U3446" s="1">
        <v>40442</v>
      </c>
      <c r="V3446" s="3">
        <v>36.020000000000003</v>
      </c>
      <c r="W3446">
        <v>75</v>
      </c>
      <c r="X3446" s="2">
        <v>236.87</v>
      </c>
      <c r="Y3446">
        <v>548</v>
      </c>
      <c r="Z3446" t="s">
        <v>173</v>
      </c>
      <c r="AA3446">
        <v>2010</v>
      </c>
      <c r="AB3446" t="str">
        <f>IF(samplesuperstore_cleaned[[#This Row],[discount]]=0,"0%",IF(samplesuperstore_cleaned[[#This Row],[discount]]=0.02,"1-2%",IF(samplesuperstore_cleaned[[#This Row],[discount]]&lt;=0.04,"3-4%",IF(samplesuperstore_cleaned[[#This Row],[discount]]&lt;=0.06,"5-6%",IF(samplesuperstore_cleaned[[#This Row],[discount]]=0.08,"7-8%","9-10%")))))</f>
        <v>3-4%</v>
      </c>
    </row>
    <row r="3447" spans="1:28" x14ac:dyDescent="0.3">
      <c r="A3447">
        <v>9043</v>
      </c>
      <c r="B3447">
        <v>22749</v>
      </c>
      <c r="C3447" t="s">
        <v>78</v>
      </c>
      <c r="D3447" s="3">
        <v>0.01</v>
      </c>
      <c r="E3447">
        <v>7.08</v>
      </c>
      <c r="F3447">
        <v>2.35</v>
      </c>
      <c r="G3447">
        <v>3273</v>
      </c>
      <c r="H3447" t="s">
        <v>5353</v>
      </c>
      <c r="I3447" t="s">
        <v>29</v>
      </c>
      <c r="J3447" t="s">
        <v>114</v>
      </c>
      <c r="K3447" t="s">
        <v>31</v>
      </c>
      <c r="L3447" t="s">
        <v>42</v>
      </c>
      <c r="M3447" t="s">
        <v>43</v>
      </c>
      <c r="N3447" t="s">
        <v>239</v>
      </c>
      <c r="O3447">
        <v>0.47</v>
      </c>
      <c r="P3447" t="s">
        <v>84</v>
      </c>
      <c r="Q3447" t="s">
        <v>125</v>
      </c>
      <c r="R3447" t="s">
        <v>5354</v>
      </c>
      <c r="S3447">
        <v>11703</v>
      </c>
      <c r="T3447" s="1">
        <v>40949</v>
      </c>
      <c r="U3447" s="1">
        <v>40950</v>
      </c>
      <c r="V3447" s="3">
        <v>35.979999999999997</v>
      </c>
      <c r="W3447">
        <v>9</v>
      </c>
      <c r="X3447" s="2">
        <v>65.66</v>
      </c>
      <c r="Y3447">
        <v>86237</v>
      </c>
      <c r="Z3447" t="s">
        <v>112</v>
      </c>
      <c r="AA3447">
        <v>2012</v>
      </c>
      <c r="AB3447" t="str">
        <f>IF(samplesuperstore_cleaned[[#This Row],[discount]]=0,"0%",IF(samplesuperstore_cleaned[[#This Row],[discount]]=0.02,"1-2%",IF(samplesuperstore_cleaned[[#This Row],[discount]]&lt;=0.04,"3-4%",IF(samplesuperstore_cleaned[[#This Row],[discount]]&lt;=0.06,"5-6%",IF(samplesuperstore_cleaned[[#This Row],[discount]]=0.08,"7-8%","9-10%")))))</f>
        <v>3-4%</v>
      </c>
    </row>
    <row r="3448" spans="1:28" x14ac:dyDescent="0.3">
      <c r="A3448">
        <v>4889</v>
      </c>
      <c r="B3448">
        <v>21297</v>
      </c>
      <c r="C3448" t="s">
        <v>60</v>
      </c>
      <c r="D3448" s="3">
        <v>0.03</v>
      </c>
      <c r="E3448">
        <v>31.76</v>
      </c>
      <c r="F3448">
        <v>45.51</v>
      </c>
      <c r="G3448">
        <v>1808</v>
      </c>
      <c r="H3448" t="s">
        <v>3609</v>
      </c>
      <c r="I3448" t="s">
        <v>61</v>
      </c>
      <c r="J3448" t="s">
        <v>66</v>
      </c>
      <c r="K3448" t="s">
        <v>67</v>
      </c>
      <c r="L3448" t="s">
        <v>95</v>
      </c>
      <c r="M3448" t="s">
        <v>90</v>
      </c>
      <c r="N3448" t="s">
        <v>799</v>
      </c>
      <c r="O3448">
        <v>0.65</v>
      </c>
      <c r="P3448" t="s">
        <v>84</v>
      </c>
      <c r="Q3448" t="s">
        <v>1628</v>
      </c>
      <c r="R3448" t="s">
        <v>3610</v>
      </c>
      <c r="S3448">
        <v>26101</v>
      </c>
      <c r="T3448" s="1">
        <v>41130</v>
      </c>
      <c r="U3448" s="1">
        <v>41135</v>
      </c>
      <c r="V3448" s="3">
        <v>35.958672</v>
      </c>
      <c r="W3448">
        <v>8</v>
      </c>
      <c r="X3448" s="2">
        <v>272.8</v>
      </c>
      <c r="Y3448">
        <v>89255</v>
      </c>
      <c r="Z3448" t="s">
        <v>107</v>
      </c>
      <c r="AA3448">
        <v>2012</v>
      </c>
      <c r="AB3448" t="str">
        <f>IF(samplesuperstore_cleaned[[#This Row],[discount]]=0,"0%",IF(samplesuperstore_cleaned[[#This Row],[discount]]=0.02,"1-2%",IF(samplesuperstore_cleaned[[#This Row],[discount]]&lt;=0.04,"3-4%",IF(samplesuperstore_cleaned[[#This Row],[discount]]&lt;=0.06,"5-6%",IF(samplesuperstore_cleaned[[#This Row],[discount]]=0.08,"7-8%","9-10%")))))</f>
        <v>3-4%</v>
      </c>
    </row>
    <row r="3449" spans="1:28" x14ac:dyDescent="0.3">
      <c r="A3449">
        <v>2348</v>
      </c>
      <c r="B3449">
        <v>19470</v>
      </c>
      <c r="C3449" t="s">
        <v>78</v>
      </c>
      <c r="D3449" s="3">
        <v>0.06</v>
      </c>
      <c r="E3449">
        <v>47.98</v>
      </c>
      <c r="F3449">
        <v>3.61</v>
      </c>
      <c r="G3449">
        <v>896</v>
      </c>
      <c r="H3449" t="s">
        <v>2280</v>
      </c>
      <c r="I3449" t="s">
        <v>29</v>
      </c>
      <c r="J3449" t="s">
        <v>30</v>
      </c>
      <c r="K3449" t="s">
        <v>54</v>
      </c>
      <c r="L3449" t="s">
        <v>181</v>
      </c>
      <c r="M3449" t="s">
        <v>52</v>
      </c>
      <c r="N3449" t="s">
        <v>1687</v>
      </c>
      <c r="O3449">
        <v>0.71</v>
      </c>
      <c r="P3449" t="s">
        <v>35</v>
      </c>
      <c r="Q3449" t="s">
        <v>255</v>
      </c>
      <c r="R3449" t="s">
        <v>2281</v>
      </c>
      <c r="S3449">
        <v>76201</v>
      </c>
      <c r="T3449" s="1">
        <v>40532</v>
      </c>
      <c r="U3449" s="1">
        <v>40534</v>
      </c>
      <c r="V3449" s="3">
        <v>35.954999999999998</v>
      </c>
      <c r="W3449">
        <v>11</v>
      </c>
      <c r="X3449" s="2">
        <v>517.67999999999995</v>
      </c>
      <c r="Y3449">
        <v>90167</v>
      </c>
      <c r="Z3449" t="s">
        <v>72</v>
      </c>
      <c r="AA3449">
        <v>2010</v>
      </c>
      <c r="AB3449" t="str">
        <f>IF(samplesuperstore_cleaned[[#This Row],[discount]]=0,"0%",IF(samplesuperstore_cleaned[[#This Row],[discount]]=0.02,"1-2%",IF(samplesuperstore_cleaned[[#This Row],[discount]]&lt;=0.04,"3-4%",IF(samplesuperstore_cleaned[[#This Row],[discount]]&lt;=0.06,"5-6%",IF(samplesuperstore_cleaned[[#This Row],[discount]]=0.08,"7-8%","9-10%")))))</f>
        <v>5-6%</v>
      </c>
    </row>
    <row r="3450" spans="1:28" x14ac:dyDescent="0.3">
      <c r="A3450">
        <v>476</v>
      </c>
      <c r="B3450">
        <v>5946</v>
      </c>
      <c r="C3450" t="s">
        <v>78</v>
      </c>
      <c r="D3450" s="3">
        <v>0.08</v>
      </c>
      <c r="E3450">
        <v>2.61</v>
      </c>
      <c r="F3450">
        <v>0.5</v>
      </c>
      <c r="G3450">
        <v>181</v>
      </c>
      <c r="H3450" t="s">
        <v>713</v>
      </c>
      <c r="I3450" t="s">
        <v>29</v>
      </c>
      <c r="J3450" t="s">
        <v>114</v>
      </c>
      <c r="K3450" t="s">
        <v>31</v>
      </c>
      <c r="L3450" t="s">
        <v>32</v>
      </c>
      <c r="M3450" t="s">
        <v>33</v>
      </c>
      <c r="N3450" t="s">
        <v>719</v>
      </c>
      <c r="O3450">
        <v>0.39</v>
      </c>
      <c r="P3450" t="s">
        <v>45</v>
      </c>
      <c r="Q3450" t="s">
        <v>70</v>
      </c>
      <c r="R3450" t="s">
        <v>715</v>
      </c>
      <c r="S3450">
        <v>94122</v>
      </c>
      <c r="T3450" s="1">
        <v>40989</v>
      </c>
      <c r="U3450" s="1">
        <v>40991</v>
      </c>
      <c r="V3450" s="3">
        <v>35.92</v>
      </c>
      <c r="W3450">
        <v>52</v>
      </c>
      <c r="X3450" s="2">
        <v>125.43</v>
      </c>
      <c r="Y3450">
        <v>42213</v>
      </c>
      <c r="Z3450" t="s">
        <v>165</v>
      </c>
      <c r="AA3450">
        <v>2012</v>
      </c>
      <c r="AB3450" t="str">
        <f>IF(samplesuperstore_cleaned[[#This Row],[discount]]=0,"0%",IF(samplesuperstore_cleaned[[#This Row],[discount]]=0.02,"1-2%",IF(samplesuperstore_cleaned[[#This Row],[discount]]&lt;=0.04,"3-4%",IF(samplesuperstore_cleaned[[#This Row],[discount]]&lt;=0.06,"5-6%",IF(samplesuperstore_cleaned[[#This Row],[discount]]=0.08,"7-8%","9-10%")))))</f>
        <v>7-8%</v>
      </c>
    </row>
    <row r="3451" spans="1:28" x14ac:dyDescent="0.3">
      <c r="A3451">
        <v>4536</v>
      </c>
      <c r="B3451">
        <v>26214</v>
      </c>
      <c r="C3451" t="s">
        <v>27</v>
      </c>
      <c r="D3451" s="3">
        <v>0.03</v>
      </c>
      <c r="E3451">
        <v>7.04</v>
      </c>
      <c r="F3451">
        <v>2.17</v>
      </c>
      <c r="G3451">
        <v>1705</v>
      </c>
      <c r="H3451" t="s">
        <v>3473</v>
      </c>
      <c r="I3451" t="s">
        <v>29</v>
      </c>
      <c r="J3451" t="s">
        <v>30</v>
      </c>
      <c r="K3451" t="s">
        <v>31</v>
      </c>
      <c r="L3451" t="s">
        <v>49</v>
      </c>
      <c r="M3451" t="s">
        <v>43</v>
      </c>
      <c r="N3451" t="s">
        <v>595</v>
      </c>
      <c r="O3451">
        <v>0.38</v>
      </c>
      <c r="P3451" t="s">
        <v>35</v>
      </c>
      <c r="Q3451" t="s">
        <v>161</v>
      </c>
      <c r="R3451" t="s">
        <v>3333</v>
      </c>
      <c r="S3451">
        <v>68901</v>
      </c>
      <c r="T3451" s="1">
        <v>40683</v>
      </c>
      <c r="U3451" s="1">
        <v>40684</v>
      </c>
      <c r="V3451" s="3">
        <v>35.817899999999995</v>
      </c>
      <c r="W3451">
        <v>7</v>
      </c>
      <c r="X3451" s="2">
        <v>51.91</v>
      </c>
      <c r="Y3451">
        <v>91538</v>
      </c>
      <c r="Z3451" t="s">
        <v>38</v>
      </c>
      <c r="AA3451">
        <v>2011</v>
      </c>
      <c r="AB3451" t="str">
        <f>IF(samplesuperstore_cleaned[[#This Row],[discount]]=0,"0%",IF(samplesuperstore_cleaned[[#This Row],[discount]]=0.02,"1-2%",IF(samplesuperstore_cleaned[[#This Row],[discount]]&lt;=0.04,"3-4%",IF(samplesuperstore_cleaned[[#This Row],[discount]]&lt;=0.06,"5-6%",IF(samplesuperstore_cleaned[[#This Row],[discount]]=0.08,"7-8%","9-10%")))))</f>
        <v>3-4%</v>
      </c>
    </row>
    <row r="3452" spans="1:28" x14ac:dyDescent="0.3">
      <c r="A3452">
        <v>6966</v>
      </c>
      <c r="B3452">
        <v>22204</v>
      </c>
      <c r="C3452" t="s">
        <v>27</v>
      </c>
      <c r="D3452" s="3">
        <v>0.09</v>
      </c>
      <c r="E3452">
        <v>5.98</v>
      </c>
      <c r="F3452">
        <v>1.67</v>
      </c>
      <c r="G3452">
        <v>2549</v>
      </c>
      <c r="H3452" t="s">
        <v>4529</v>
      </c>
      <c r="I3452" t="s">
        <v>29</v>
      </c>
      <c r="J3452" t="s">
        <v>114</v>
      </c>
      <c r="K3452" t="s">
        <v>31</v>
      </c>
      <c r="L3452" t="s">
        <v>42</v>
      </c>
      <c r="M3452" t="s">
        <v>43</v>
      </c>
      <c r="N3452" t="s">
        <v>3972</v>
      </c>
      <c r="O3452">
        <v>0.51</v>
      </c>
      <c r="P3452" t="s">
        <v>84</v>
      </c>
      <c r="Q3452" t="s">
        <v>394</v>
      </c>
      <c r="R3452" t="s">
        <v>4530</v>
      </c>
      <c r="S3452">
        <v>43213</v>
      </c>
      <c r="T3452" s="1">
        <v>40516</v>
      </c>
      <c r="U3452" s="1">
        <v>40519</v>
      </c>
      <c r="V3452" s="3">
        <v>35.805</v>
      </c>
      <c r="W3452">
        <v>20</v>
      </c>
      <c r="X3452" s="2">
        <v>110.68</v>
      </c>
      <c r="Y3452">
        <v>88658</v>
      </c>
      <c r="Z3452" t="s">
        <v>72</v>
      </c>
      <c r="AA3452">
        <v>2010</v>
      </c>
      <c r="AB3452" t="str">
        <f>IF(samplesuperstore_cleaned[[#This Row],[discount]]=0,"0%",IF(samplesuperstore_cleaned[[#This Row],[discount]]=0.02,"1-2%",IF(samplesuperstore_cleaned[[#This Row],[discount]]&lt;=0.04,"3-4%",IF(samplesuperstore_cleaned[[#This Row],[discount]]&lt;=0.06,"5-6%",IF(samplesuperstore_cleaned[[#This Row],[discount]]=0.08,"7-8%","9-10%")))))</f>
        <v>9-10%</v>
      </c>
    </row>
    <row r="3453" spans="1:28" x14ac:dyDescent="0.3">
      <c r="A3453">
        <v>5304</v>
      </c>
      <c r="B3453">
        <v>20238</v>
      </c>
      <c r="C3453" t="s">
        <v>57</v>
      </c>
      <c r="D3453" s="3">
        <v>0.03</v>
      </c>
      <c r="E3453">
        <v>3.78</v>
      </c>
      <c r="F3453">
        <v>0.71</v>
      </c>
      <c r="G3453">
        <v>1975</v>
      </c>
      <c r="H3453" t="s">
        <v>3821</v>
      </c>
      <c r="I3453" t="s">
        <v>29</v>
      </c>
      <c r="J3453" t="s">
        <v>244</v>
      </c>
      <c r="K3453" t="s">
        <v>31</v>
      </c>
      <c r="L3453" t="s">
        <v>120</v>
      </c>
      <c r="M3453" t="s">
        <v>43</v>
      </c>
      <c r="N3453" t="s">
        <v>1845</v>
      </c>
      <c r="O3453">
        <v>0.39</v>
      </c>
      <c r="P3453" t="s">
        <v>35</v>
      </c>
      <c r="Q3453" t="s">
        <v>761</v>
      </c>
      <c r="R3453" t="s">
        <v>762</v>
      </c>
      <c r="S3453">
        <v>48227</v>
      </c>
      <c r="T3453" s="1">
        <v>41483</v>
      </c>
      <c r="U3453" s="1">
        <v>41485</v>
      </c>
      <c r="V3453" s="3">
        <v>35.686799999999998</v>
      </c>
      <c r="W3453">
        <v>13</v>
      </c>
      <c r="X3453" s="2">
        <v>51.72</v>
      </c>
      <c r="Y3453">
        <v>89045</v>
      </c>
      <c r="Z3453" t="s">
        <v>48</v>
      </c>
      <c r="AA3453">
        <v>2013</v>
      </c>
      <c r="AB3453" t="str">
        <f>IF(samplesuperstore_cleaned[[#This Row],[discount]]=0,"0%",IF(samplesuperstore_cleaned[[#This Row],[discount]]=0.02,"1-2%",IF(samplesuperstore_cleaned[[#This Row],[discount]]&lt;=0.04,"3-4%",IF(samplesuperstore_cleaned[[#This Row],[discount]]&lt;=0.06,"5-6%",IF(samplesuperstore_cleaned[[#This Row],[discount]]=0.08,"7-8%","9-10%")))))</f>
        <v>3-4%</v>
      </c>
    </row>
    <row r="3454" spans="1:28" x14ac:dyDescent="0.3">
      <c r="A3454">
        <v>1927</v>
      </c>
      <c r="B3454">
        <v>25733</v>
      </c>
      <c r="C3454" t="s">
        <v>78</v>
      </c>
      <c r="D3454" s="3">
        <v>0.02</v>
      </c>
      <c r="E3454">
        <v>6.47</v>
      </c>
      <c r="F3454">
        <v>1.22</v>
      </c>
      <c r="G3454">
        <v>714</v>
      </c>
      <c r="H3454" t="s">
        <v>1964</v>
      </c>
      <c r="I3454" t="s">
        <v>29</v>
      </c>
      <c r="J3454" t="s">
        <v>244</v>
      </c>
      <c r="K3454" t="s">
        <v>31</v>
      </c>
      <c r="L3454" t="s">
        <v>42</v>
      </c>
      <c r="M3454" t="s">
        <v>43</v>
      </c>
      <c r="N3454" t="s">
        <v>1934</v>
      </c>
      <c r="O3454">
        <v>0.4</v>
      </c>
      <c r="P3454" t="s">
        <v>84</v>
      </c>
      <c r="Q3454" t="s">
        <v>110</v>
      </c>
      <c r="R3454" t="s">
        <v>1965</v>
      </c>
      <c r="S3454">
        <v>2840</v>
      </c>
      <c r="T3454" s="1">
        <v>41431</v>
      </c>
      <c r="U3454" s="1">
        <v>41432</v>
      </c>
      <c r="V3454" s="3">
        <v>35.686799999999998</v>
      </c>
      <c r="W3454">
        <v>8</v>
      </c>
      <c r="X3454" s="2">
        <v>51.72</v>
      </c>
      <c r="Y3454">
        <v>87990</v>
      </c>
      <c r="Z3454" t="s">
        <v>189</v>
      </c>
      <c r="AA3454">
        <v>2013</v>
      </c>
      <c r="AB3454" t="str">
        <f>IF(samplesuperstore_cleaned[[#This Row],[discount]]=0,"0%",IF(samplesuperstore_cleaned[[#This Row],[discount]]=0.02,"1-2%",IF(samplesuperstore_cleaned[[#This Row],[discount]]&lt;=0.04,"3-4%",IF(samplesuperstore_cleaned[[#This Row],[discount]]&lt;=0.06,"5-6%",IF(samplesuperstore_cleaned[[#This Row],[discount]]=0.08,"7-8%","9-10%")))))</f>
        <v>1-2%</v>
      </c>
    </row>
    <row r="3455" spans="1:28" x14ac:dyDescent="0.3">
      <c r="A3455">
        <v>1641</v>
      </c>
      <c r="B3455">
        <v>22237</v>
      </c>
      <c r="C3455" t="s">
        <v>27</v>
      </c>
      <c r="D3455" s="3">
        <v>0.06</v>
      </c>
      <c r="E3455">
        <v>19.98</v>
      </c>
      <c r="F3455">
        <v>10.49</v>
      </c>
      <c r="G3455">
        <v>619</v>
      </c>
      <c r="H3455" t="s">
        <v>1788</v>
      </c>
      <c r="I3455" t="s">
        <v>29</v>
      </c>
      <c r="J3455" t="s">
        <v>244</v>
      </c>
      <c r="K3455" t="s">
        <v>67</v>
      </c>
      <c r="L3455" t="s">
        <v>104</v>
      </c>
      <c r="M3455" t="s">
        <v>33</v>
      </c>
      <c r="N3455" t="s">
        <v>1678</v>
      </c>
      <c r="O3455">
        <v>0.49</v>
      </c>
      <c r="P3455" t="s">
        <v>35</v>
      </c>
      <c r="Q3455" t="s">
        <v>761</v>
      </c>
      <c r="R3455" t="s">
        <v>1789</v>
      </c>
      <c r="S3455">
        <v>48195</v>
      </c>
      <c r="T3455" s="1">
        <v>41442</v>
      </c>
      <c r="U3455" s="1">
        <v>41444</v>
      </c>
      <c r="V3455" s="3">
        <v>35.676000000000002</v>
      </c>
      <c r="W3455">
        <v>14</v>
      </c>
      <c r="X3455" s="2">
        <v>280.05</v>
      </c>
      <c r="Y3455">
        <v>88201</v>
      </c>
      <c r="Z3455" t="s">
        <v>189</v>
      </c>
      <c r="AA3455">
        <v>2013</v>
      </c>
      <c r="AB3455" t="str">
        <f>IF(samplesuperstore_cleaned[[#This Row],[discount]]=0,"0%",IF(samplesuperstore_cleaned[[#This Row],[discount]]=0.02,"1-2%",IF(samplesuperstore_cleaned[[#This Row],[discount]]&lt;=0.04,"3-4%",IF(samplesuperstore_cleaned[[#This Row],[discount]]&lt;=0.06,"5-6%",IF(samplesuperstore_cleaned[[#This Row],[discount]]=0.08,"7-8%","9-10%")))))</f>
        <v>5-6%</v>
      </c>
    </row>
    <row r="3456" spans="1:28" x14ac:dyDescent="0.3">
      <c r="A3456">
        <v>5166</v>
      </c>
      <c r="B3456">
        <v>18312</v>
      </c>
      <c r="C3456" t="s">
        <v>57</v>
      </c>
      <c r="D3456" s="3">
        <v>0.06</v>
      </c>
      <c r="E3456">
        <v>2.61</v>
      </c>
      <c r="F3456">
        <v>0.5</v>
      </c>
      <c r="G3456">
        <v>1933</v>
      </c>
      <c r="H3456" t="s">
        <v>3766</v>
      </c>
      <c r="I3456" t="s">
        <v>29</v>
      </c>
      <c r="J3456" t="s">
        <v>66</v>
      </c>
      <c r="K3456" t="s">
        <v>31</v>
      </c>
      <c r="L3456" t="s">
        <v>32</v>
      </c>
      <c r="M3456" t="s">
        <v>33</v>
      </c>
      <c r="N3456" t="s">
        <v>719</v>
      </c>
      <c r="O3456">
        <v>0.39</v>
      </c>
      <c r="P3456" t="s">
        <v>35</v>
      </c>
      <c r="Q3456" t="s">
        <v>255</v>
      </c>
      <c r="R3456" t="s">
        <v>3767</v>
      </c>
      <c r="S3456">
        <v>75043</v>
      </c>
      <c r="T3456" s="1">
        <v>41164</v>
      </c>
      <c r="U3456" s="1">
        <v>41164</v>
      </c>
      <c r="V3456" s="3">
        <v>35.383199999999995</v>
      </c>
      <c r="W3456">
        <v>20</v>
      </c>
      <c r="X3456" s="2">
        <v>51.28</v>
      </c>
      <c r="Y3456">
        <v>86691</v>
      </c>
      <c r="Z3456" t="s">
        <v>173</v>
      </c>
      <c r="AA3456">
        <v>2012</v>
      </c>
      <c r="AB3456" t="str">
        <f>IF(samplesuperstore_cleaned[[#This Row],[discount]]=0,"0%",IF(samplesuperstore_cleaned[[#This Row],[discount]]=0.02,"1-2%",IF(samplesuperstore_cleaned[[#This Row],[discount]]&lt;=0.04,"3-4%",IF(samplesuperstore_cleaned[[#This Row],[discount]]&lt;=0.06,"5-6%",IF(samplesuperstore_cleaned[[#This Row],[discount]]=0.08,"7-8%","9-10%")))))</f>
        <v>5-6%</v>
      </c>
    </row>
    <row r="3457" spans="1:28" x14ac:dyDescent="0.3">
      <c r="A3457">
        <v>8228</v>
      </c>
      <c r="B3457">
        <v>19222</v>
      </c>
      <c r="C3457" t="s">
        <v>39</v>
      </c>
      <c r="D3457" s="3">
        <v>0.08</v>
      </c>
      <c r="E3457">
        <v>195.99</v>
      </c>
      <c r="F3457">
        <v>4.2</v>
      </c>
      <c r="G3457">
        <v>2999</v>
      </c>
      <c r="H3457" t="s">
        <v>5043</v>
      </c>
      <c r="I3457" t="s">
        <v>29</v>
      </c>
      <c r="J3457" t="s">
        <v>30</v>
      </c>
      <c r="K3457" t="s">
        <v>54</v>
      </c>
      <c r="L3457" t="s">
        <v>55</v>
      </c>
      <c r="M3457" t="s">
        <v>33</v>
      </c>
      <c r="N3457" t="s">
        <v>962</v>
      </c>
      <c r="O3457">
        <v>0.6</v>
      </c>
      <c r="P3457" t="s">
        <v>35</v>
      </c>
      <c r="Q3457" t="s">
        <v>761</v>
      </c>
      <c r="R3457" t="s">
        <v>851</v>
      </c>
      <c r="S3457">
        <v>48237</v>
      </c>
      <c r="T3457" s="1">
        <v>40859</v>
      </c>
      <c r="U3457" s="1">
        <v>40861</v>
      </c>
      <c r="V3457" s="3">
        <v>35.358400000000046</v>
      </c>
      <c r="W3457">
        <v>12</v>
      </c>
      <c r="X3457" s="2">
        <v>1839.17</v>
      </c>
      <c r="Y3457">
        <v>87046</v>
      </c>
      <c r="Z3457" t="s">
        <v>59</v>
      </c>
      <c r="AA3457">
        <v>2011</v>
      </c>
      <c r="AB3457" t="str">
        <f>IF(samplesuperstore_cleaned[[#This Row],[discount]]=0,"0%",IF(samplesuperstore_cleaned[[#This Row],[discount]]=0.02,"1-2%",IF(samplesuperstore_cleaned[[#This Row],[discount]]&lt;=0.04,"3-4%",IF(samplesuperstore_cleaned[[#This Row],[discount]]&lt;=0.06,"5-6%",IF(samplesuperstore_cleaned[[#This Row],[discount]]=0.08,"7-8%","9-10%")))))</f>
        <v>7-8%</v>
      </c>
    </row>
    <row r="3458" spans="1:28" x14ac:dyDescent="0.3">
      <c r="A3458">
        <v>8194</v>
      </c>
      <c r="B3458">
        <v>24279</v>
      </c>
      <c r="C3458" t="s">
        <v>78</v>
      </c>
      <c r="D3458" s="3">
        <v>7.0000000000000007E-2</v>
      </c>
      <c r="E3458">
        <v>17.48</v>
      </c>
      <c r="F3458">
        <v>1.99</v>
      </c>
      <c r="G3458">
        <v>2984</v>
      </c>
      <c r="H3458" t="s">
        <v>5025</v>
      </c>
      <c r="I3458" t="s">
        <v>29</v>
      </c>
      <c r="J3458" t="s">
        <v>30</v>
      </c>
      <c r="K3458" t="s">
        <v>54</v>
      </c>
      <c r="L3458" t="s">
        <v>181</v>
      </c>
      <c r="M3458" t="s">
        <v>52</v>
      </c>
      <c r="N3458" t="s">
        <v>928</v>
      </c>
      <c r="O3458">
        <v>0.45</v>
      </c>
      <c r="P3458" t="s">
        <v>35</v>
      </c>
      <c r="Q3458" t="s">
        <v>116</v>
      </c>
      <c r="R3458" t="s">
        <v>5026</v>
      </c>
      <c r="S3458">
        <v>55345</v>
      </c>
      <c r="T3458" s="1">
        <v>41556</v>
      </c>
      <c r="U3458" s="1">
        <v>41557</v>
      </c>
      <c r="V3458" s="3">
        <v>35.33</v>
      </c>
      <c r="W3458">
        <v>7</v>
      </c>
      <c r="X3458" s="2">
        <v>121.62</v>
      </c>
      <c r="Y3458">
        <v>88780</v>
      </c>
      <c r="Z3458" t="s">
        <v>87</v>
      </c>
      <c r="AA3458">
        <v>2013</v>
      </c>
      <c r="AB3458" t="str">
        <f>IF(samplesuperstore_cleaned[[#This Row],[discount]]=0,"0%",IF(samplesuperstore_cleaned[[#This Row],[discount]]=0.02,"1-2%",IF(samplesuperstore_cleaned[[#This Row],[discount]]&lt;=0.04,"3-4%",IF(samplesuperstore_cleaned[[#This Row],[discount]]&lt;=0.06,"5-6%",IF(samplesuperstore_cleaned[[#This Row],[discount]]=0.08,"7-8%","9-10%")))))</f>
        <v>9-10%</v>
      </c>
    </row>
    <row r="3459" spans="1:28" x14ac:dyDescent="0.3">
      <c r="A3459">
        <v>2406</v>
      </c>
      <c r="B3459">
        <v>25833</v>
      </c>
      <c r="C3459" t="s">
        <v>60</v>
      </c>
      <c r="D3459" s="3">
        <v>0.05</v>
      </c>
      <c r="E3459">
        <v>161.55000000000001</v>
      </c>
      <c r="F3459">
        <v>19.989999999999998</v>
      </c>
      <c r="G3459">
        <v>916</v>
      </c>
      <c r="H3459" t="s">
        <v>2312</v>
      </c>
      <c r="I3459" t="s">
        <v>29</v>
      </c>
      <c r="J3459" t="s">
        <v>30</v>
      </c>
      <c r="K3459" t="s">
        <v>31</v>
      </c>
      <c r="L3459" t="s">
        <v>158</v>
      </c>
      <c r="M3459" t="s">
        <v>33</v>
      </c>
      <c r="N3459" t="s">
        <v>411</v>
      </c>
      <c r="O3459">
        <v>0.66</v>
      </c>
      <c r="P3459" t="s">
        <v>35</v>
      </c>
      <c r="Q3459" t="s">
        <v>255</v>
      </c>
      <c r="R3459" t="s">
        <v>2313</v>
      </c>
      <c r="S3459">
        <v>76028</v>
      </c>
      <c r="T3459" s="1">
        <v>40363</v>
      </c>
      <c r="U3459" s="1">
        <v>40370</v>
      </c>
      <c r="V3459" s="3">
        <v>35.31</v>
      </c>
      <c r="W3459">
        <v>3</v>
      </c>
      <c r="X3459" s="2">
        <v>499.31</v>
      </c>
      <c r="Y3459">
        <v>86357</v>
      </c>
      <c r="Z3459" t="s">
        <v>48</v>
      </c>
      <c r="AA3459">
        <v>2010</v>
      </c>
      <c r="AB3459" t="str">
        <f>IF(samplesuperstore_cleaned[[#This Row],[discount]]=0,"0%",IF(samplesuperstore_cleaned[[#This Row],[discount]]=0.02,"1-2%",IF(samplesuperstore_cleaned[[#This Row],[discount]]&lt;=0.04,"3-4%",IF(samplesuperstore_cleaned[[#This Row],[discount]]&lt;=0.06,"5-6%",IF(samplesuperstore_cleaned[[#This Row],[discount]]=0.08,"7-8%","9-10%")))))</f>
        <v>5-6%</v>
      </c>
    </row>
    <row r="3460" spans="1:28" x14ac:dyDescent="0.3">
      <c r="A3460">
        <v>6630</v>
      </c>
      <c r="B3460">
        <v>19566</v>
      </c>
      <c r="C3460" t="s">
        <v>60</v>
      </c>
      <c r="D3460" s="3">
        <v>0.09</v>
      </c>
      <c r="E3460">
        <v>90.97</v>
      </c>
      <c r="F3460">
        <v>14</v>
      </c>
      <c r="G3460">
        <v>2437</v>
      </c>
      <c r="H3460" t="s">
        <v>4389</v>
      </c>
      <c r="I3460" t="s">
        <v>61</v>
      </c>
      <c r="J3460" t="s">
        <v>66</v>
      </c>
      <c r="K3460" t="s">
        <v>54</v>
      </c>
      <c r="L3460" t="s">
        <v>62</v>
      </c>
      <c r="M3460" t="s">
        <v>63</v>
      </c>
      <c r="N3460" t="s">
        <v>1036</v>
      </c>
      <c r="O3460">
        <v>0.36</v>
      </c>
      <c r="P3460" t="s">
        <v>35</v>
      </c>
      <c r="Q3460" t="s">
        <v>3170</v>
      </c>
      <c r="R3460" t="s">
        <v>4234</v>
      </c>
      <c r="S3460">
        <v>53150</v>
      </c>
      <c r="T3460" s="1">
        <v>40238</v>
      </c>
      <c r="U3460" s="1">
        <v>40240</v>
      </c>
      <c r="V3460" s="3">
        <v>35.290000000000049</v>
      </c>
      <c r="W3460">
        <v>3</v>
      </c>
      <c r="X3460" s="2">
        <v>260</v>
      </c>
      <c r="Y3460">
        <v>90301</v>
      </c>
      <c r="Z3460" t="s">
        <v>165</v>
      </c>
      <c r="AA3460">
        <v>2010</v>
      </c>
      <c r="AB3460" t="str">
        <f>IF(samplesuperstore_cleaned[[#This Row],[discount]]=0,"0%",IF(samplesuperstore_cleaned[[#This Row],[discount]]=0.02,"1-2%",IF(samplesuperstore_cleaned[[#This Row],[discount]]&lt;=0.04,"3-4%",IF(samplesuperstore_cleaned[[#This Row],[discount]]&lt;=0.06,"5-6%",IF(samplesuperstore_cleaned[[#This Row],[discount]]=0.08,"7-8%","9-10%")))))</f>
        <v>9-10%</v>
      </c>
    </row>
    <row r="3461" spans="1:28" x14ac:dyDescent="0.3">
      <c r="A3461">
        <v>6735</v>
      </c>
      <c r="B3461">
        <v>26057</v>
      </c>
      <c r="C3461" t="s">
        <v>60</v>
      </c>
      <c r="D3461" s="3">
        <v>0.1</v>
      </c>
      <c r="E3461">
        <v>4.91</v>
      </c>
      <c r="F3461">
        <v>0.5</v>
      </c>
      <c r="G3461">
        <v>2472</v>
      </c>
      <c r="H3461" t="s">
        <v>4433</v>
      </c>
      <c r="I3461" t="s">
        <v>41</v>
      </c>
      <c r="J3461" t="s">
        <v>66</v>
      </c>
      <c r="K3461" t="s">
        <v>31</v>
      </c>
      <c r="L3461" t="s">
        <v>32</v>
      </c>
      <c r="M3461" t="s">
        <v>33</v>
      </c>
      <c r="N3461" t="s">
        <v>413</v>
      </c>
      <c r="O3461">
        <v>0.36</v>
      </c>
      <c r="P3461" t="s">
        <v>35</v>
      </c>
      <c r="Q3461" t="s">
        <v>36</v>
      </c>
      <c r="R3461" t="s">
        <v>4361</v>
      </c>
      <c r="S3461">
        <v>60432</v>
      </c>
      <c r="T3461" s="1">
        <v>40230</v>
      </c>
      <c r="U3461" s="1">
        <v>40230</v>
      </c>
      <c r="V3461" s="3">
        <v>35.279699999999998</v>
      </c>
      <c r="W3461">
        <v>10</v>
      </c>
      <c r="X3461" s="2">
        <v>51.13</v>
      </c>
      <c r="Y3461">
        <v>86514</v>
      </c>
      <c r="Z3461" t="s">
        <v>112</v>
      </c>
      <c r="AA3461">
        <v>2010</v>
      </c>
      <c r="AB3461" t="str">
        <f>IF(samplesuperstore_cleaned[[#This Row],[discount]]=0,"0%",IF(samplesuperstore_cleaned[[#This Row],[discount]]=0.02,"1-2%",IF(samplesuperstore_cleaned[[#This Row],[discount]]&lt;=0.04,"3-4%",IF(samplesuperstore_cleaned[[#This Row],[discount]]&lt;=0.06,"5-6%",IF(samplesuperstore_cleaned[[#This Row],[discount]]=0.08,"7-8%","9-10%")))))</f>
        <v>9-10%</v>
      </c>
    </row>
    <row r="3462" spans="1:28" x14ac:dyDescent="0.3">
      <c r="A3462">
        <v>255</v>
      </c>
      <c r="B3462">
        <v>4006</v>
      </c>
      <c r="C3462" t="s">
        <v>27</v>
      </c>
      <c r="D3462" s="3">
        <v>0.02</v>
      </c>
      <c r="E3462">
        <v>8.01</v>
      </c>
      <c r="F3462">
        <v>2.87</v>
      </c>
      <c r="G3462">
        <v>94</v>
      </c>
      <c r="H3462" t="s">
        <v>442</v>
      </c>
      <c r="I3462" t="s">
        <v>29</v>
      </c>
      <c r="J3462" t="s">
        <v>66</v>
      </c>
      <c r="K3462" t="s">
        <v>31</v>
      </c>
      <c r="L3462" t="s">
        <v>49</v>
      </c>
      <c r="M3462" t="s">
        <v>43</v>
      </c>
      <c r="N3462" t="s">
        <v>450</v>
      </c>
      <c r="O3462">
        <v>0.4</v>
      </c>
      <c r="P3462" t="s">
        <v>35</v>
      </c>
      <c r="Q3462" t="s">
        <v>36</v>
      </c>
      <c r="R3462" t="s">
        <v>444</v>
      </c>
      <c r="S3462">
        <v>60601</v>
      </c>
      <c r="T3462" s="1">
        <v>41296</v>
      </c>
      <c r="U3462" s="1">
        <v>41297</v>
      </c>
      <c r="V3462" s="3">
        <v>35.183999999999997</v>
      </c>
      <c r="W3462">
        <v>50</v>
      </c>
      <c r="X3462" s="2">
        <v>419.23</v>
      </c>
      <c r="Y3462">
        <v>28582</v>
      </c>
      <c r="Z3462" t="s">
        <v>132</v>
      </c>
      <c r="AA3462">
        <v>2013</v>
      </c>
      <c r="AB3462" t="str">
        <f>IF(samplesuperstore_cleaned[[#This Row],[discount]]=0,"0%",IF(samplesuperstore_cleaned[[#This Row],[discount]]=0.02,"1-2%",IF(samplesuperstore_cleaned[[#This Row],[discount]]&lt;=0.04,"3-4%",IF(samplesuperstore_cleaned[[#This Row],[discount]]&lt;=0.06,"5-6%",IF(samplesuperstore_cleaned[[#This Row],[discount]]=0.08,"7-8%","9-10%")))))</f>
        <v>1-2%</v>
      </c>
    </row>
    <row r="3463" spans="1:28" x14ac:dyDescent="0.3">
      <c r="A3463">
        <v>3509</v>
      </c>
      <c r="B3463">
        <v>7626</v>
      </c>
      <c r="C3463" t="s">
        <v>78</v>
      </c>
      <c r="D3463" s="3">
        <v>0.01</v>
      </c>
      <c r="E3463">
        <v>20.239999999999998</v>
      </c>
      <c r="F3463">
        <v>8.99</v>
      </c>
      <c r="G3463">
        <v>1318</v>
      </c>
      <c r="H3463" t="s">
        <v>2937</v>
      </c>
      <c r="I3463" t="s">
        <v>29</v>
      </c>
      <c r="J3463" t="s">
        <v>66</v>
      </c>
      <c r="K3463" t="s">
        <v>67</v>
      </c>
      <c r="L3463" t="s">
        <v>104</v>
      </c>
      <c r="M3463" t="s">
        <v>52</v>
      </c>
      <c r="N3463" t="s">
        <v>2938</v>
      </c>
      <c r="O3463">
        <v>0.46</v>
      </c>
      <c r="P3463" t="s">
        <v>84</v>
      </c>
      <c r="Q3463" t="s">
        <v>125</v>
      </c>
      <c r="R3463" t="s">
        <v>167</v>
      </c>
      <c r="S3463">
        <v>10280</v>
      </c>
      <c r="T3463" s="1">
        <v>40820</v>
      </c>
      <c r="U3463" s="1">
        <v>40822</v>
      </c>
      <c r="V3463" s="3">
        <v>35.095999999999997</v>
      </c>
      <c r="W3463">
        <v>43</v>
      </c>
      <c r="X3463" s="2">
        <v>938.05</v>
      </c>
      <c r="Y3463">
        <v>54563</v>
      </c>
      <c r="Z3463" t="s">
        <v>87</v>
      </c>
      <c r="AA3463">
        <v>2011</v>
      </c>
      <c r="AB3463" t="str">
        <f>IF(samplesuperstore_cleaned[[#This Row],[discount]]=0,"0%",IF(samplesuperstore_cleaned[[#This Row],[discount]]=0.02,"1-2%",IF(samplesuperstore_cleaned[[#This Row],[discount]]&lt;=0.04,"3-4%",IF(samplesuperstore_cleaned[[#This Row],[discount]]&lt;=0.06,"5-6%",IF(samplesuperstore_cleaned[[#This Row],[discount]]=0.08,"7-8%","9-10%")))))</f>
        <v>3-4%</v>
      </c>
    </row>
    <row r="3464" spans="1:28" x14ac:dyDescent="0.3">
      <c r="A3464">
        <v>615</v>
      </c>
      <c r="B3464">
        <v>24327</v>
      </c>
      <c r="C3464" t="s">
        <v>57</v>
      </c>
      <c r="D3464" s="3">
        <v>0.1</v>
      </c>
      <c r="E3464">
        <v>19.98</v>
      </c>
      <c r="F3464">
        <v>5.77</v>
      </c>
      <c r="G3464">
        <v>240</v>
      </c>
      <c r="H3464" t="s">
        <v>877</v>
      </c>
      <c r="I3464" t="s">
        <v>41</v>
      </c>
      <c r="J3464" t="s">
        <v>114</v>
      </c>
      <c r="K3464" t="s">
        <v>31</v>
      </c>
      <c r="L3464" t="s">
        <v>49</v>
      </c>
      <c r="M3464" t="s">
        <v>33</v>
      </c>
      <c r="N3464" t="s">
        <v>853</v>
      </c>
      <c r="O3464">
        <v>0.38</v>
      </c>
      <c r="P3464" t="s">
        <v>45</v>
      </c>
      <c r="Q3464" t="s">
        <v>644</v>
      </c>
      <c r="R3464" t="s">
        <v>651</v>
      </c>
      <c r="S3464">
        <v>80817</v>
      </c>
      <c r="T3464" s="1">
        <v>40288</v>
      </c>
      <c r="U3464" s="1">
        <v>40288</v>
      </c>
      <c r="V3464" s="3">
        <v>35.090000000000003</v>
      </c>
      <c r="W3464">
        <v>3</v>
      </c>
      <c r="X3464" s="2">
        <v>57.41</v>
      </c>
      <c r="Y3464">
        <v>90479</v>
      </c>
      <c r="Z3464" t="s">
        <v>127</v>
      </c>
      <c r="AA3464">
        <v>2010</v>
      </c>
      <c r="AB3464" t="str">
        <f>IF(samplesuperstore_cleaned[[#This Row],[discount]]=0,"0%",IF(samplesuperstore_cleaned[[#This Row],[discount]]=0.02,"1-2%",IF(samplesuperstore_cleaned[[#This Row],[discount]]&lt;=0.04,"3-4%",IF(samplesuperstore_cleaned[[#This Row],[discount]]&lt;=0.06,"5-6%",IF(samplesuperstore_cleaned[[#This Row],[discount]]=0.08,"7-8%","9-10%")))))</f>
        <v>9-10%</v>
      </c>
    </row>
    <row r="3465" spans="1:28" x14ac:dyDescent="0.3">
      <c r="A3465">
        <v>3487</v>
      </c>
      <c r="B3465">
        <v>6878</v>
      </c>
      <c r="C3465" t="s">
        <v>39</v>
      </c>
      <c r="D3465" s="3">
        <v>0.08</v>
      </c>
      <c r="E3465">
        <v>17.670000000000002</v>
      </c>
      <c r="F3465">
        <v>8.99</v>
      </c>
      <c r="G3465">
        <v>1314</v>
      </c>
      <c r="H3465" t="s">
        <v>2926</v>
      </c>
      <c r="I3465" t="s">
        <v>29</v>
      </c>
      <c r="J3465" t="s">
        <v>66</v>
      </c>
      <c r="K3465" t="s">
        <v>67</v>
      </c>
      <c r="L3465" t="s">
        <v>104</v>
      </c>
      <c r="M3465" t="s">
        <v>52</v>
      </c>
      <c r="N3465" t="s">
        <v>263</v>
      </c>
      <c r="O3465">
        <v>0.47</v>
      </c>
      <c r="P3465" t="s">
        <v>45</v>
      </c>
      <c r="Q3465" t="s">
        <v>70</v>
      </c>
      <c r="R3465" t="s">
        <v>1646</v>
      </c>
      <c r="S3465">
        <v>90058</v>
      </c>
      <c r="T3465" s="1">
        <v>41010</v>
      </c>
      <c r="U3465" s="1">
        <v>41011</v>
      </c>
      <c r="V3465" s="3">
        <v>35.08</v>
      </c>
      <c r="W3465">
        <v>46</v>
      </c>
      <c r="X3465" s="2">
        <v>795.27</v>
      </c>
      <c r="Y3465">
        <v>49027</v>
      </c>
      <c r="Z3465" t="s">
        <v>127</v>
      </c>
      <c r="AA3465">
        <v>2012</v>
      </c>
      <c r="AB3465" t="str">
        <f>IF(samplesuperstore_cleaned[[#This Row],[discount]]=0,"0%",IF(samplesuperstore_cleaned[[#This Row],[discount]]=0.02,"1-2%",IF(samplesuperstore_cleaned[[#This Row],[discount]]&lt;=0.04,"3-4%",IF(samplesuperstore_cleaned[[#This Row],[discount]]&lt;=0.06,"5-6%",IF(samplesuperstore_cleaned[[#This Row],[discount]]=0.08,"7-8%","9-10%")))))</f>
        <v>7-8%</v>
      </c>
    </row>
    <row r="3466" spans="1:28" x14ac:dyDescent="0.3">
      <c r="A3466">
        <v>3506</v>
      </c>
      <c r="B3466">
        <v>24878</v>
      </c>
      <c r="C3466" t="s">
        <v>39</v>
      </c>
      <c r="D3466" s="3">
        <v>0.08</v>
      </c>
      <c r="E3466">
        <v>17.670000000000002</v>
      </c>
      <c r="F3466">
        <v>8.99</v>
      </c>
      <c r="G3466">
        <v>1317</v>
      </c>
      <c r="H3466" t="s">
        <v>2935</v>
      </c>
      <c r="I3466" t="s">
        <v>29</v>
      </c>
      <c r="J3466" t="s">
        <v>66</v>
      </c>
      <c r="K3466" t="s">
        <v>67</v>
      </c>
      <c r="L3466" t="s">
        <v>104</v>
      </c>
      <c r="M3466" t="s">
        <v>52</v>
      </c>
      <c r="N3466" t="s">
        <v>263</v>
      </c>
      <c r="O3466">
        <v>0.47</v>
      </c>
      <c r="P3466" t="s">
        <v>45</v>
      </c>
      <c r="Q3466" t="s">
        <v>644</v>
      </c>
      <c r="R3466" t="s">
        <v>2936</v>
      </c>
      <c r="S3466">
        <v>80219</v>
      </c>
      <c r="T3466" s="1">
        <v>41010</v>
      </c>
      <c r="U3466" s="1">
        <v>41011</v>
      </c>
      <c r="V3466" s="3">
        <v>35.08</v>
      </c>
      <c r="W3466">
        <v>11</v>
      </c>
      <c r="X3466" s="2">
        <v>190.17</v>
      </c>
      <c r="Y3466">
        <v>87608</v>
      </c>
      <c r="Z3466" t="s">
        <v>127</v>
      </c>
      <c r="AA3466">
        <v>2012</v>
      </c>
      <c r="AB3466" t="str">
        <f>IF(samplesuperstore_cleaned[[#This Row],[discount]]=0,"0%",IF(samplesuperstore_cleaned[[#This Row],[discount]]=0.02,"1-2%",IF(samplesuperstore_cleaned[[#This Row],[discount]]&lt;=0.04,"3-4%",IF(samplesuperstore_cleaned[[#This Row],[discount]]&lt;=0.06,"5-6%",IF(samplesuperstore_cleaned[[#This Row],[discount]]=0.08,"7-8%","9-10%")))))</f>
        <v>7-8%</v>
      </c>
    </row>
    <row r="3467" spans="1:28" x14ac:dyDescent="0.3">
      <c r="A3467">
        <v>6395</v>
      </c>
      <c r="B3467">
        <v>25766</v>
      </c>
      <c r="C3467" t="s">
        <v>57</v>
      </c>
      <c r="D3467" s="3">
        <v>0.04</v>
      </c>
      <c r="E3467">
        <v>17.07</v>
      </c>
      <c r="F3467">
        <v>8.1300000000000008</v>
      </c>
      <c r="G3467">
        <v>2356</v>
      </c>
      <c r="H3467" t="s">
        <v>4291</v>
      </c>
      <c r="I3467" t="s">
        <v>29</v>
      </c>
      <c r="J3467" t="s">
        <v>244</v>
      </c>
      <c r="K3467" t="s">
        <v>31</v>
      </c>
      <c r="L3467" t="s">
        <v>100</v>
      </c>
      <c r="M3467" t="s">
        <v>33</v>
      </c>
      <c r="N3467" t="s">
        <v>2469</v>
      </c>
      <c r="O3467">
        <v>0.38</v>
      </c>
      <c r="P3467" t="s">
        <v>45</v>
      </c>
      <c r="Q3467" t="s">
        <v>2908</v>
      </c>
      <c r="R3467" t="s">
        <v>4292</v>
      </c>
      <c r="S3467">
        <v>82901</v>
      </c>
      <c r="T3467" s="1">
        <v>41495</v>
      </c>
      <c r="U3467" s="1">
        <v>41497</v>
      </c>
      <c r="V3467" s="3">
        <v>35.066000000000003</v>
      </c>
      <c r="W3467">
        <v>12</v>
      </c>
      <c r="X3467" s="2">
        <v>204.82</v>
      </c>
      <c r="Y3467">
        <v>91308</v>
      </c>
      <c r="Z3467" t="s">
        <v>107</v>
      </c>
      <c r="AA3467">
        <v>2013</v>
      </c>
      <c r="AB3467" t="str">
        <f>IF(samplesuperstore_cleaned[[#This Row],[discount]]=0,"0%",IF(samplesuperstore_cleaned[[#This Row],[discount]]=0.02,"1-2%",IF(samplesuperstore_cleaned[[#This Row],[discount]]&lt;=0.04,"3-4%",IF(samplesuperstore_cleaned[[#This Row],[discount]]&lt;=0.06,"5-6%",IF(samplesuperstore_cleaned[[#This Row],[discount]]=0.08,"7-8%","9-10%")))))</f>
        <v>3-4%</v>
      </c>
    </row>
    <row r="3468" spans="1:28" x14ac:dyDescent="0.3">
      <c r="A3468">
        <v>2870</v>
      </c>
      <c r="B3468">
        <v>4396</v>
      </c>
      <c r="C3468" t="s">
        <v>60</v>
      </c>
      <c r="D3468" s="3">
        <v>0.06</v>
      </c>
      <c r="E3468">
        <v>3.75</v>
      </c>
      <c r="F3468">
        <v>0.5</v>
      </c>
      <c r="G3468">
        <v>1106</v>
      </c>
      <c r="H3468" t="s">
        <v>2600</v>
      </c>
      <c r="I3468" t="s">
        <v>29</v>
      </c>
      <c r="J3468" t="s">
        <v>244</v>
      </c>
      <c r="K3468" t="s">
        <v>31</v>
      </c>
      <c r="L3468" t="s">
        <v>32</v>
      </c>
      <c r="M3468" t="s">
        <v>33</v>
      </c>
      <c r="N3468" t="s">
        <v>832</v>
      </c>
      <c r="O3468">
        <v>0.37</v>
      </c>
      <c r="P3468" t="s">
        <v>35</v>
      </c>
      <c r="Q3468" t="s">
        <v>255</v>
      </c>
      <c r="R3468" t="s">
        <v>774</v>
      </c>
      <c r="S3468">
        <v>75220</v>
      </c>
      <c r="T3468" s="1">
        <v>40834</v>
      </c>
      <c r="U3468" s="1">
        <v>40836</v>
      </c>
      <c r="V3468" s="3">
        <v>35.016000000000005</v>
      </c>
      <c r="W3468">
        <v>56</v>
      </c>
      <c r="X3468" s="2">
        <v>198.31</v>
      </c>
      <c r="Y3468">
        <v>31301</v>
      </c>
      <c r="Z3468" t="s">
        <v>87</v>
      </c>
      <c r="AA3468">
        <v>2011</v>
      </c>
      <c r="AB3468" t="str">
        <f>IF(samplesuperstore_cleaned[[#This Row],[discount]]=0,"0%",IF(samplesuperstore_cleaned[[#This Row],[discount]]=0.02,"1-2%",IF(samplesuperstore_cleaned[[#This Row],[discount]]&lt;=0.04,"3-4%",IF(samplesuperstore_cleaned[[#This Row],[discount]]&lt;=0.06,"5-6%",IF(samplesuperstore_cleaned[[#This Row],[discount]]=0.08,"7-8%","9-10%")))))</f>
        <v>5-6%</v>
      </c>
    </row>
    <row r="3469" spans="1:28" x14ac:dyDescent="0.3">
      <c r="A3469">
        <v>5193</v>
      </c>
      <c r="B3469">
        <v>23588</v>
      </c>
      <c r="C3469" t="s">
        <v>60</v>
      </c>
      <c r="D3469" s="3">
        <v>0.02</v>
      </c>
      <c r="E3469">
        <v>49.34</v>
      </c>
      <c r="F3469">
        <v>10.25</v>
      </c>
      <c r="G3469">
        <v>1943</v>
      </c>
      <c r="H3469" t="s">
        <v>3781</v>
      </c>
      <c r="I3469" t="s">
        <v>29</v>
      </c>
      <c r="J3469" t="s">
        <v>244</v>
      </c>
      <c r="K3469" t="s">
        <v>67</v>
      </c>
      <c r="L3469" t="s">
        <v>104</v>
      </c>
      <c r="M3469" t="s">
        <v>159</v>
      </c>
      <c r="N3469" t="s">
        <v>2154</v>
      </c>
      <c r="O3469">
        <v>0.56999999999999995</v>
      </c>
      <c r="P3469" t="s">
        <v>260</v>
      </c>
      <c r="Q3469" t="s">
        <v>2073</v>
      </c>
      <c r="R3469" t="s">
        <v>3782</v>
      </c>
      <c r="S3469">
        <v>72756</v>
      </c>
      <c r="T3469" s="1">
        <v>41278</v>
      </c>
      <c r="U3469" s="1">
        <v>41282</v>
      </c>
      <c r="V3469" s="3">
        <v>34.991999999999997</v>
      </c>
      <c r="W3469">
        <v>4</v>
      </c>
      <c r="X3469" s="2">
        <v>198.08</v>
      </c>
      <c r="Y3469">
        <v>88432</v>
      </c>
      <c r="Z3469" t="s">
        <v>132</v>
      </c>
      <c r="AA3469">
        <v>2013</v>
      </c>
      <c r="AB3469" t="str">
        <f>IF(samplesuperstore_cleaned[[#This Row],[discount]]=0,"0%",IF(samplesuperstore_cleaned[[#This Row],[discount]]=0.02,"1-2%",IF(samplesuperstore_cleaned[[#This Row],[discount]]&lt;=0.04,"3-4%",IF(samplesuperstore_cleaned[[#This Row],[discount]]&lt;=0.06,"5-6%",IF(samplesuperstore_cleaned[[#This Row],[discount]]=0.08,"7-8%","9-10%")))))</f>
        <v>1-2%</v>
      </c>
    </row>
    <row r="3470" spans="1:28" x14ac:dyDescent="0.3">
      <c r="A3470">
        <v>2635</v>
      </c>
      <c r="B3470">
        <v>19593</v>
      </c>
      <c r="C3470" t="s">
        <v>78</v>
      </c>
      <c r="D3470" s="3">
        <v>0.01</v>
      </c>
      <c r="E3470">
        <v>6.47</v>
      </c>
      <c r="F3470">
        <v>1.22</v>
      </c>
      <c r="G3470">
        <v>1023</v>
      </c>
      <c r="H3470" t="s">
        <v>2479</v>
      </c>
      <c r="I3470" t="s">
        <v>29</v>
      </c>
      <c r="J3470" t="s">
        <v>114</v>
      </c>
      <c r="K3470" t="s">
        <v>31</v>
      </c>
      <c r="L3470" t="s">
        <v>42</v>
      </c>
      <c r="M3470" t="s">
        <v>43</v>
      </c>
      <c r="N3470" t="s">
        <v>1934</v>
      </c>
      <c r="O3470">
        <v>0.4</v>
      </c>
      <c r="P3470" t="s">
        <v>84</v>
      </c>
      <c r="Q3470" t="s">
        <v>596</v>
      </c>
      <c r="R3470" t="s">
        <v>2481</v>
      </c>
      <c r="S3470">
        <v>15221</v>
      </c>
      <c r="T3470" s="1">
        <v>41202</v>
      </c>
      <c r="U3470" s="1">
        <v>41204</v>
      </c>
      <c r="V3470" s="3">
        <v>34.9876</v>
      </c>
      <c r="W3470">
        <v>8</v>
      </c>
      <c r="X3470" s="2">
        <v>55.95</v>
      </c>
      <c r="Y3470">
        <v>88638</v>
      </c>
      <c r="Z3470" t="s">
        <v>87</v>
      </c>
      <c r="AA3470">
        <v>2012</v>
      </c>
      <c r="AB3470" t="str">
        <f>IF(samplesuperstore_cleaned[[#This Row],[discount]]=0,"0%",IF(samplesuperstore_cleaned[[#This Row],[discount]]=0.02,"1-2%",IF(samplesuperstore_cleaned[[#This Row],[discount]]&lt;=0.04,"3-4%",IF(samplesuperstore_cleaned[[#This Row],[discount]]&lt;=0.06,"5-6%",IF(samplesuperstore_cleaned[[#This Row],[discount]]=0.08,"7-8%","9-10%")))))</f>
        <v>3-4%</v>
      </c>
    </row>
    <row r="3471" spans="1:28" x14ac:dyDescent="0.3">
      <c r="A3471">
        <v>399</v>
      </c>
      <c r="B3471">
        <v>21389</v>
      </c>
      <c r="C3471" t="s">
        <v>57</v>
      </c>
      <c r="D3471" s="3">
        <v>0.06</v>
      </c>
      <c r="E3471">
        <v>95.99</v>
      </c>
      <c r="F3471">
        <v>4.9000000000000004</v>
      </c>
      <c r="G3471">
        <v>152</v>
      </c>
      <c r="H3471" t="s">
        <v>624</v>
      </c>
      <c r="I3471" t="s">
        <v>29</v>
      </c>
      <c r="J3471" t="s">
        <v>66</v>
      </c>
      <c r="K3471" t="s">
        <v>54</v>
      </c>
      <c r="L3471" t="s">
        <v>55</v>
      </c>
      <c r="M3471" t="s">
        <v>33</v>
      </c>
      <c r="N3471" t="s">
        <v>630</v>
      </c>
      <c r="O3471">
        <v>0.56000000000000005</v>
      </c>
      <c r="P3471" t="s">
        <v>260</v>
      </c>
      <c r="Q3471" t="s">
        <v>619</v>
      </c>
      <c r="R3471" t="s">
        <v>626</v>
      </c>
      <c r="S3471">
        <v>37918</v>
      </c>
      <c r="T3471" s="1">
        <v>40940</v>
      </c>
      <c r="U3471" s="1">
        <v>40941</v>
      </c>
      <c r="V3471" s="3">
        <v>34.799999999999997</v>
      </c>
      <c r="W3471">
        <v>12</v>
      </c>
      <c r="X3471" s="2">
        <v>993.98</v>
      </c>
      <c r="Y3471">
        <v>89526</v>
      </c>
      <c r="Z3471" t="s">
        <v>112</v>
      </c>
      <c r="AA3471">
        <v>2012</v>
      </c>
      <c r="AB3471" t="str">
        <f>IF(samplesuperstore_cleaned[[#This Row],[discount]]=0,"0%",IF(samplesuperstore_cleaned[[#This Row],[discount]]=0.02,"1-2%",IF(samplesuperstore_cleaned[[#This Row],[discount]]&lt;=0.04,"3-4%",IF(samplesuperstore_cleaned[[#This Row],[discount]]&lt;=0.06,"5-6%",IF(samplesuperstore_cleaned[[#This Row],[discount]]=0.08,"7-8%","9-10%")))))</f>
        <v>5-6%</v>
      </c>
    </row>
    <row r="3472" spans="1:28" x14ac:dyDescent="0.3">
      <c r="A3472">
        <v>1119</v>
      </c>
      <c r="B3472">
        <v>25897</v>
      </c>
      <c r="C3472" t="s">
        <v>27</v>
      </c>
      <c r="D3472" s="3">
        <v>0</v>
      </c>
      <c r="E3472">
        <v>73.98</v>
      </c>
      <c r="F3472">
        <v>12.14</v>
      </c>
      <c r="G3472">
        <v>431</v>
      </c>
      <c r="H3472" t="s">
        <v>1372</v>
      </c>
      <c r="I3472" t="s">
        <v>29</v>
      </c>
      <c r="J3472" t="s">
        <v>114</v>
      </c>
      <c r="K3472" t="s">
        <v>54</v>
      </c>
      <c r="L3472" t="s">
        <v>181</v>
      </c>
      <c r="M3472" t="s">
        <v>33</v>
      </c>
      <c r="N3472" t="s">
        <v>958</v>
      </c>
      <c r="O3472">
        <v>0.67</v>
      </c>
      <c r="P3472" t="s">
        <v>45</v>
      </c>
      <c r="Q3472" t="s">
        <v>70</v>
      </c>
      <c r="R3472" t="s">
        <v>1374</v>
      </c>
      <c r="S3472">
        <v>92704</v>
      </c>
      <c r="T3472" s="1">
        <v>41234</v>
      </c>
      <c r="U3472" s="1">
        <v>41235</v>
      </c>
      <c r="V3472" s="3">
        <v>34.732000000000028</v>
      </c>
      <c r="W3472">
        <v>13</v>
      </c>
      <c r="X3472" s="2">
        <v>972.26</v>
      </c>
      <c r="Y3472">
        <v>90700</v>
      </c>
      <c r="Z3472" t="s">
        <v>59</v>
      </c>
      <c r="AA3472">
        <v>2012</v>
      </c>
      <c r="AB3472" t="str">
        <f>IF(samplesuperstore_cleaned[[#This Row],[discount]]=0,"0%",IF(samplesuperstore_cleaned[[#This Row],[discount]]=0.02,"1-2%",IF(samplesuperstore_cleaned[[#This Row],[discount]]&lt;=0.04,"3-4%",IF(samplesuperstore_cleaned[[#This Row],[discount]]&lt;=0.06,"5-6%",IF(samplesuperstore_cleaned[[#This Row],[discount]]=0.08,"7-8%","9-10%")))))</f>
        <v>0%</v>
      </c>
    </row>
    <row r="3473" spans="1:28" x14ac:dyDescent="0.3">
      <c r="A3473">
        <v>8928</v>
      </c>
      <c r="B3473">
        <v>18398</v>
      </c>
      <c r="C3473" t="s">
        <v>39</v>
      </c>
      <c r="D3473" s="3">
        <v>0.03</v>
      </c>
      <c r="E3473">
        <v>34.76</v>
      </c>
      <c r="F3473">
        <v>8.2200000000000006</v>
      </c>
      <c r="G3473">
        <v>3229</v>
      </c>
      <c r="H3473" t="s">
        <v>5303</v>
      </c>
      <c r="I3473" t="s">
        <v>29</v>
      </c>
      <c r="J3473" t="s">
        <v>114</v>
      </c>
      <c r="K3473" t="s">
        <v>31</v>
      </c>
      <c r="L3473" t="s">
        <v>158</v>
      </c>
      <c r="M3473" t="s">
        <v>33</v>
      </c>
      <c r="N3473" t="s">
        <v>639</v>
      </c>
      <c r="O3473">
        <v>0.56999999999999995</v>
      </c>
      <c r="P3473" t="s">
        <v>35</v>
      </c>
      <c r="Q3473" t="s">
        <v>3170</v>
      </c>
      <c r="R3473" t="s">
        <v>5304</v>
      </c>
      <c r="S3473">
        <v>54880</v>
      </c>
      <c r="T3473" s="1">
        <v>40865</v>
      </c>
      <c r="U3473" s="1">
        <v>40865</v>
      </c>
      <c r="V3473" s="3">
        <v>34.694000000000003</v>
      </c>
      <c r="W3473">
        <v>9</v>
      </c>
      <c r="X3473" s="2">
        <v>329.06</v>
      </c>
      <c r="Y3473">
        <v>87438</v>
      </c>
      <c r="Z3473" t="s">
        <v>59</v>
      </c>
      <c r="AA3473">
        <v>2011</v>
      </c>
      <c r="AB3473" t="str">
        <f>IF(samplesuperstore_cleaned[[#This Row],[discount]]=0,"0%",IF(samplesuperstore_cleaned[[#This Row],[discount]]=0.02,"1-2%",IF(samplesuperstore_cleaned[[#This Row],[discount]]&lt;=0.04,"3-4%",IF(samplesuperstore_cleaned[[#This Row],[discount]]&lt;=0.06,"5-6%",IF(samplesuperstore_cleaned[[#This Row],[discount]]=0.08,"7-8%","9-10%")))))</f>
        <v>3-4%</v>
      </c>
    </row>
    <row r="3474" spans="1:28" x14ac:dyDescent="0.3">
      <c r="A3474">
        <v>6795</v>
      </c>
      <c r="B3474">
        <v>22671</v>
      </c>
      <c r="C3474" t="s">
        <v>57</v>
      </c>
      <c r="D3474" s="3">
        <v>0.02</v>
      </c>
      <c r="E3474">
        <v>2.88</v>
      </c>
      <c r="F3474">
        <v>0.7</v>
      </c>
      <c r="G3474">
        <v>2490</v>
      </c>
      <c r="H3474" t="s">
        <v>4456</v>
      </c>
      <c r="I3474" t="s">
        <v>29</v>
      </c>
      <c r="J3474" t="s">
        <v>66</v>
      </c>
      <c r="K3474" t="s">
        <v>31</v>
      </c>
      <c r="L3474" t="s">
        <v>42</v>
      </c>
      <c r="M3474" t="s">
        <v>43</v>
      </c>
      <c r="N3474" t="s">
        <v>625</v>
      </c>
      <c r="O3474">
        <v>0.56000000000000005</v>
      </c>
      <c r="P3474" t="s">
        <v>45</v>
      </c>
      <c r="Q3474" t="s">
        <v>70</v>
      </c>
      <c r="R3474" t="s">
        <v>4457</v>
      </c>
      <c r="S3474">
        <v>92627</v>
      </c>
      <c r="T3474" s="1">
        <v>41444</v>
      </c>
      <c r="U3474" s="1">
        <v>41446</v>
      </c>
      <c r="V3474" s="3">
        <v>34.667999999999999</v>
      </c>
      <c r="W3474">
        <v>18</v>
      </c>
      <c r="X3474" s="2">
        <v>54.62</v>
      </c>
      <c r="Y3474">
        <v>86895</v>
      </c>
      <c r="Z3474" t="s">
        <v>189</v>
      </c>
      <c r="AA3474">
        <v>2013</v>
      </c>
      <c r="AB3474" t="str">
        <f>IF(samplesuperstore_cleaned[[#This Row],[discount]]=0,"0%",IF(samplesuperstore_cleaned[[#This Row],[discount]]=0.02,"1-2%",IF(samplesuperstore_cleaned[[#This Row],[discount]]&lt;=0.04,"3-4%",IF(samplesuperstore_cleaned[[#This Row],[discount]]&lt;=0.06,"5-6%",IF(samplesuperstore_cleaned[[#This Row],[discount]]=0.08,"7-8%","9-10%")))))</f>
        <v>1-2%</v>
      </c>
    </row>
    <row r="3475" spans="1:28" x14ac:dyDescent="0.3">
      <c r="A3475">
        <v>5829</v>
      </c>
      <c r="B3475">
        <v>24496</v>
      </c>
      <c r="C3475" t="s">
        <v>60</v>
      </c>
      <c r="D3475" s="3">
        <v>0.05</v>
      </c>
      <c r="E3475">
        <v>5.84</v>
      </c>
      <c r="F3475">
        <v>1</v>
      </c>
      <c r="G3475">
        <v>2132</v>
      </c>
      <c r="H3475" t="s">
        <v>4020</v>
      </c>
      <c r="I3475" t="s">
        <v>29</v>
      </c>
      <c r="J3475" t="s">
        <v>30</v>
      </c>
      <c r="K3475" t="s">
        <v>31</v>
      </c>
      <c r="L3475" t="s">
        <v>42</v>
      </c>
      <c r="M3475" t="s">
        <v>43</v>
      </c>
      <c r="N3475" t="s">
        <v>951</v>
      </c>
      <c r="O3475">
        <v>0.38</v>
      </c>
      <c r="P3475" t="s">
        <v>35</v>
      </c>
      <c r="Q3475" t="s">
        <v>807</v>
      </c>
      <c r="R3475" t="s">
        <v>4021</v>
      </c>
      <c r="S3475">
        <v>63042</v>
      </c>
      <c r="T3475" s="1">
        <v>41298</v>
      </c>
      <c r="U3475" s="1">
        <v>41305</v>
      </c>
      <c r="V3475" s="3">
        <v>34.651799999999994</v>
      </c>
      <c r="W3475">
        <v>9</v>
      </c>
      <c r="X3475" s="2">
        <v>50.22</v>
      </c>
      <c r="Y3475">
        <v>90091</v>
      </c>
      <c r="Z3475" t="s">
        <v>132</v>
      </c>
      <c r="AA3475">
        <v>2013</v>
      </c>
      <c r="AB3475" t="str">
        <f>IF(samplesuperstore_cleaned[[#This Row],[discount]]=0,"0%",IF(samplesuperstore_cleaned[[#This Row],[discount]]=0.02,"1-2%",IF(samplesuperstore_cleaned[[#This Row],[discount]]&lt;=0.04,"3-4%",IF(samplesuperstore_cleaned[[#This Row],[discount]]&lt;=0.06,"5-6%",IF(samplesuperstore_cleaned[[#This Row],[discount]]=0.08,"7-8%","9-10%")))))</f>
        <v>5-6%</v>
      </c>
    </row>
    <row r="3476" spans="1:28" x14ac:dyDescent="0.3">
      <c r="A3476">
        <v>2280</v>
      </c>
      <c r="B3476">
        <v>25758</v>
      </c>
      <c r="C3476" t="s">
        <v>78</v>
      </c>
      <c r="D3476" s="3">
        <v>0.08</v>
      </c>
      <c r="E3476">
        <v>11.99</v>
      </c>
      <c r="F3476">
        <v>5.99</v>
      </c>
      <c r="G3476">
        <v>881</v>
      </c>
      <c r="H3476" t="s">
        <v>2248</v>
      </c>
      <c r="I3476" t="s">
        <v>41</v>
      </c>
      <c r="J3476" t="s">
        <v>114</v>
      </c>
      <c r="K3476" t="s">
        <v>54</v>
      </c>
      <c r="L3476" t="s">
        <v>62</v>
      </c>
      <c r="M3476" t="s">
        <v>154</v>
      </c>
      <c r="N3476" t="s">
        <v>2250</v>
      </c>
      <c r="O3476">
        <v>0.36</v>
      </c>
      <c r="P3476" t="s">
        <v>45</v>
      </c>
      <c r="Q3476" t="s">
        <v>764</v>
      </c>
      <c r="R3476" t="s">
        <v>2249</v>
      </c>
      <c r="S3476">
        <v>85635</v>
      </c>
      <c r="T3476" s="1">
        <v>41036</v>
      </c>
      <c r="U3476" s="1">
        <v>41037</v>
      </c>
      <c r="V3476" s="3">
        <v>34.630000000000003</v>
      </c>
      <c r="W3476">
        <v>17</v>
      </c>
      <c r="X3476" s="2">
        <v>207.86</v>
      </c>
      <c r="Y3476">
        <v>86155</v>
      </c>
      <c r="Z3476" t="s">
        <v>38</v>
      </c>
      <c r="AA3476">
        <v>2012</v>
      </c>
      <c r="AB3476" t="str">
        <f>IF(samplesuperstore_cleaned[[#This Row],[discount]]=0,"0%",IF(samplesuperstore_cleaned[[#This Row],[discount]]=0.02,"1-2%",IF(samplesuperstore_cleaned[[#This Row],[discount]]&lt;=0.04,"3-4%",IF(samplesuperstore_cleaned[[#This Row],[discount]]&lt;=0.06,"5-6%",IF(samplesuperstore_cleaned[[#This Row],[discount]]=0.08,"7-8%","9-10%")))))</f>
        <v>7-8%</v>
      </c>
    </row>
    <row r="3477" spans="1:28" x14ac:dyDescent="0.3">
      <c r="A3477">
        <v>2724</v>
      </c>
      <c r="B3477">
        <v>26196</v>
      </c>
      <c r="C3477" t="s">
        <v>78</v>
      </c>
      <c r="D3477" s="3">
        <v>0</v>
      </c>
      <c r="E3477">
        <v>120.98</v>
      </c>
      <c r="F3477">
        <v>30</v>
      </c>
      <c r="G3477">
        <v>1057</v>
      </c>
      <c r="H3477" t="s">
        <v>2536</v>
      </c>
      <c r="I3477" t="s">
        <v>61</v>
      </c>
      <c r="J3477" t="s">
        <v>114</v>
      </c>
      <c r="K3477" t="s">
        <v>67</v>
      </c>
      <c r="L3477" t="s">
        <v>68</v>
      </c>
      <c r="M3477" t="s">
        <v>63</v>
      </c>
      <c r="N3477" t="s">
        <v>1937</v>
      </c>
      <c r="O3477">
        <v>0.64</v>
      </c>
      <c r="P3477" t="s">
        <v>84</v>
      </c>
      <c r="Q3477" t="s">
        <v>92</v>
      </c>
      <c r="R3477" t="s">
        <v>2537</v>
      </c>
      <c r="S3477">
        <v>3060</v>
      </c>
      <c r="T3477" s="1">
        <v>40557</v>
      </c>
      <c r="U3477" s="1">
        <v>40558</v>
      </c>
      <c r="V3477" s="3">
        <v>34.610399999999998</v>
      </c>
      <c r="W3477">
        <v>5</v>
      </c>
      <c r="X3477" s="2">
        <v>612.79</v>
      </c>
      <c r="Y3477">
        <v>90215</v>
      </c>
      <c r="Z3477" t="s">
        <v>132</v>
      </c>
      <c r="AA3477">
        <v>2011</v>
      </c>
      <c r="AB3477" t="str">
        <f>IF(samplesuperstore_cleaned[[#This Row],[discount]]=0,"0%",IF(samplesuperstore_cleaned[[#This Row],[discount]]=0.02,"1-2%",IF(samplesuperstore_cleaned[[#This Row],[discount]]&lt;=0.04,"3-4%",IF(samplesuperstore_cleaned[[#This Row],[discount]]&lt;=0.06,"5-6%",IF(samplesuperstore_cleaned[[#This Row],[discount]]=0.08,"7-8%","9-10%")))))</f>
        <v>0%</v>
      </c>
    </row>
    <row r="3478" spans="1:28" x14ac:dyDescent="0.3">
      <c r="A3478">
        <v>5341</v>
      </c>
      <c r="B3478">
        <v>23656</v>
      </c>
      <c r="C3478" t="s">
        <v>27</v>
      </c>
      <c r="D3478" s="3">
        <v>0.02</v>
      </c>
      <c r="E3478">
        <v>4.13</v>
      </c>
      <c r="F3478">
        <v>1.17</v>
      </c>
      <c r="G3478">
        <v>1989</v>
      </c>
      <c r="H3478" t="s">
        <v>3836</v>
      </c>
      <c r="I3478" t="s">
        <v>29</v>
      </c>
      <c r="J3478" t="s">
        <v>66</v>
      </c>
      <c r="K3478" t="s">
        <v>31</v>
      </c>
      <c r="L3478" t="s">
        <v>42</v>
      </c>
      <c r="M3478" t="s">
        <v>43</v>
      </c>
      <c r="N3478" t="s">
        <v>1699</v>
      </c>
      <c r="O3478">
        <v>0.56999999999999995</v>
      </c>
      <c r="P3478" t="s">
        <v>45</v>
      </c>
      <c r="Q3478" t="s">
        <v>523</v>
      </c>
      <c r="R3478" t="s">
        <v>3837</v>
      </c>
      <c r="S3478">
        <v>84117</v>
      </c>
      <c r="T3478" s="1">
        <v>41516</v>
      </c>
      <c r="U3478" s="1">
        <v>41518</v>
      </c>
      <c r="V3478" s="3">
        <v>34.561679999999996</v>
      </c>
      <c r="W3478">
        <v>23</v>
      </c>
      <c r="X3478" s="2">
        <v>96.48</v>
      </c>
      <c r="Y3478">
        <v>90009</v>
      </c>
      <c r="Z3478" t="s">
        <v>107</v>
      </c>
      <c r="AA3478">
        <v>2013</v>
      </c>
      <c r="AB3478" t="str">
        <f>IF(samplesuperstore_cleaned[[#This Row],[discount]]=0,"0%",IF(samplesuperstore_cleaned[[#This Row],[discount]]=0.02,"1-2%",IF(samplesuperstore_cleaned[[#This Row],[discount]]&lt;=0.04,"3-4%",IF(samplesuperstore_cleaned[[#This Row],[discount]]&lt;=0.06,"5-6%",IF(samplesuperstore_cleaned[[#This Row],[discount]]=0.08,"7-8%","9-10%")))))</f>
        <v>1-2%</v>
      </c>
    </row>
    <row r="3479" spans="1:28" x14ac:dyDescent="0.3">
      <c r="A3479">
        <v>9052</v>
      </c>
      <c r="B3479">
        <v>19047</v>
      </c>
      <c r="C3479" t="s">
        <v>60</v>
      </c>
      <c r="D3479" s="3">
        <v>0.02</v>
      </c>
      <c r="E3479">
        <v>13.48</v>
      </c>
      <c r="F3479">
        <v>4.51</v>
      </c>
      <c r="G3479">
        <v>3275</v>
      </c>
      <c r="H3479" t="s">
        <v>5356</v>
      </c>
      <c r="I3479" t="s">
        <v>29</v>
      </c>
      <c r="J3479" t="s">
        <v>66</v>
      </c>
      <c r="K3479" t="s">
        <v>31</v>
      </c>
      <c r="L3479" t="s">
        <v>158</v>
      </c>
      <c r="M3479" t="s">
        <v>33</v>
      </c>
      <c r="N3479" t="s">
        <v>1148</v>
      </c>
      <c r="O3479">
        <v>0.59</v>
      </c>
      <c r="P3479" t="s">
        <v>45</v>
      </c>
      <c r="Q3479" t="s">
        <v>46</v>
      </c>
      <c r="R3479" t="s">
        <v>3899</v>
      </c>
      <c r="S3479">
        <v>98273</v>
      </c>
      <c r="T3479" s="1">
        <v>40258</v>
      </c>
      <c r="U3479" s="1">
        <v>40260</v>
      </c>
      <c r="V3479" s="3">
        <v>34.520000000000003</v>
      </c>
      <c r="W3479">
        <v>9</v>
      </c>
      <c r="X3479" s="2">
        <v>127.12</v>
      </c>
      <c r="Y3479">
        <v>86233</v>
      </c>
      <c r="Z3479" t="s">
        <v>165</v>
      </c>
      <c r="AA3479">
        <v>2010</v>
      </c>
      <c r="AB3479" t="str">
        <f>IF(samplesuperstore_cleaned[[#This Row],[discount]]=0,"0%",IF(samplesuperstore_cleaned[[#This Row],[discount]]=0.02,"1-2%",IF(samplesuperstore_cleaned[[#This Row],[discount]]&lt;=0.04,"3-4%",IF(samplesuperstore_cleaned[[#This Row],[discount]]&lt;=0.06,"5-6%",IF(samplesuperstore_cleaned[[#This Row],[discount]]=0.08,"7-8%","9-10%")))))</f>
        <v>1-2%</v>
      </c>
    </row>
    <row r="3480" spans="1:28" x14ac:dyDescent="0.3">
      <c r="A3480">
        <v>3510</v>
      </c>
      <c r="B3480">
        <v>5163</v>
      </c>
      <c r="C3480" t="s">
        <v>78</v>
      </c>
      <c r="D3480" s="3">
        <v>0.08</v>
      </c>
      <c r="E3480">
        <v>5.68</v>
      </c>
      <c r="F3480">
        <v>1.46</v>
      </c>
      <c r="G3480">
        <v>1318</v>
      </c>
      <c r="H3480" t="s">
        <v>2937</v>
      </c>
      <c r="I3480" t="s">
        <v>29</v>
      </c>
      <c r="J3480" t="s">
        <v>66</v>
      </c>
      <c r="K3480" t="s">
        <v>31</v>
      </c>
      <c r="L3480" t="s">
        <v>49</v>
      </c>
      <c r="M3480" t="s">
        <v>43</v>
      </c>
      <c r="N3480" t="s">
        <v>600</v>
      </c>
      <c r="O3480">
        <v>0.39</v>
      </c>
      <c r="P3480" t="s">
        <v>84</v>
      </c>
      <c r="Q3480" t="s">
        <v>125</v>
      </c>
      <c r="R3480" t="s">
        <v>167</v>
      </c>
      <c r="S3480">
        <v>10280</v>
      </c>
      <c r="T3480" s="1">
        <v>40896</v>
      </c>
      <c r="U3480" s="1">
        <v>40899</v>
      </c>
      <c r="V3480" s="3">
        <v>34.479999999999997</v>
      </c>
      <c r="W3480">
        <v>48</v>
      </c>
      <c r="X3480" s="2">
        <v>261.05</v>
      </c>
      <c r="Y3480">
        <v>36741</v>
      </c>
      <c r="Z3480" t="s">
        <v>72</v>
      </c>
      <c r="AA3480">
        <v>2011</v>
      </c>
      <c r="AB3480" t="str">
        <f>IF(samplesuperstore_cleaned[[#This Row],[discount]]=0,"0%",IF(samplesuperstore_cleaned[[#This Row],[discount]]=0.02,"1-2%",IF(samplesuperstore_cleaned[[#This Row],[discount]]&lt;=0.04,"3-4%",IF(samplesuperstore_cleaned[[#This Row],[discount]]&lt;=0.06,"5-6%",IF(samplesuperstore_cleaned[[#This Row],[discount]]=0.08,"7-8%","9-10%")))))</f>
        <v>7-8%</v>
      </c>
    </row>
    <row r="3481" spans="1:28" x14ac:dyDescent="0.3">
      <c r="A3481">
        <v>1317</v>
      </c>
      <c r="B3481">
        <v>26170</v>
      </c>
      <c r="C3481" t="s">
        <v>60</v>
      </c>
      <c r="D3481" s="3">
        <v>0.04</v>
      </c>
      <c r="E3481">
        <v>3.98</v>
      </c>
      <c r="F3481">
        <v>0.7</v>
      </c>
      <c r="G3481">
        <v>512</v>
      </c>
      <c r="H3481" t="s">
        <v>1565</v>
      </c>
      <c r="I3481" t="s">
        <v>29</v>
      </c>
      <c r="J3481" t="s">
        <v>30</v>
      </c>
      <c r="K3481" t="s">
        <v>31</v>
      </c>
      <c r="L3481" t="s">
        <v>42</v>
      </c>
      <c r="M3481" t="s">
        <v>43</v>
      </c>
      <c r="N3481" t="s">
        <v>1566</v>
      </c>
      <c r="O3481">
        <v>0.52</v>
      </c>
      <c r="P3481" t="s">
        <v>84</v>
      </c>
      <c r="Q3481" t="s">
        <v>85</v>
      </c>
      <c r="R3481" t="s">
        <v>1567</v>
      </c>
      <c r="S3481">
        <v>2148</v>
      </c>
      <c r="T3481" s="1">
        <v>41001</v>
      </c>
      <c r="U3481" s="1">
        <v>41006</v>
      </c>
      <c r="V3481" s="3">
        <v>34.403399999999998</v>
      </c>
      <c r="W3481">
        <v>13</v>
      </c>
      <c r="X3481" s="2">
        <v>49.86</v>
      </c>
      <c r="Y3481">
        <v>90064</v>
      </c>
      <c r="Z3481" t="s">
        <v>127</v>
      </c>
      <c r="AA3481">
        <v>2012</v>
      </c>
      <c r="AB3481" t="str">
        <f>IF(samplesuperstore_cleaned[[#This Row],[discount]]=0,"0%",IF(samplesuperstore_cleaned[[#This Row],[discount]]=0.02,"1-2%",IF(samplesuperstore_cleaned[[#This Row],[discount]]&lt;=0.04,"3-4%",IF(samplesuperstore_cleaned[[#This Row],[discount]]&lt;=0.06,"5-6%",IF(samplesuperstore_cleaned[[#This Row],[discount]]=0.08,"7-8%","9-10%")))))</f>
        <v>3-4%</v>
      </c>
    </row>
    <row r="3482" spans="1:28" x14ac:dyDescent="0.3">
      <c r="A3482">
        <v>7310</v>
      </c>
      <c r="B3482">
        <v>18534</v>
      </c>
      <c r="C3482" t="s">
        <v>60</v>
      </c>
      <c r="D3482" s="3">
        <v>0.1</v>
      </c>
      <c r="E3482">
        <v>3.15</v>
      </c>
      <c r="F3482">
        <v>0.49</v>
      </c>
      <c r="G3482">
        <v>2668</v>
      </c>
      <c r="H3482" t="s">
        <v>4668</v>
      </c>
      <c r="I3482" t="s">
        <v>29</v>
      </c>
      <c r="J3482" t="s">
        <v>66</v>
      </c>
      <c r="K3482" t="s">
        <v>31</v>
      </c>
      <c r="L3482" t="s">
        <v>32</v>
      </c>
      <c r="M3482" t="s">
        <v>33</v>
      </c>
      <c r="N3482" t="s">
        <v>2454</v>
      </c>
      <c r="O3482">
        <v>0.37</v>
      </c>
      <c r="P3482" t="s">
        <v>35</v>
      </c>
      <c r="Q3482" t="s">
        <v>3911</v>
      </c>
      <c r="R3482" t="s">
        <v>4669</v>
      </c>
      <c r="S3482">
        <v>57701</v>
      </c>
      <c r="T3482" s="1">
        <v>40710</v>
      </c>
      <c r="U3482" s="1">
        <v>40712</v>
      </c>
      <c r="V3482" s="3">
        <v>34.375799999999998</v>
      </c>
      <c r="W3482">
        <v>17</v>
      </c>
      <c r="X3482" s="2">
        <v>49.82</v>
      </c>
      <c r="Y3482">
        <v>87833</v>
      </c>
      <c r="Z3482" t="s">
        <v>189</v>
      </c>
      <c r="AA3482">
        <v>2011</v>
      </c>
      <c r="AB3482" t="str">
        <f>IF(samplesuperstore_cleaned[[#This Row],[discount]]=0,"0%",IF(samplesuperstore_cleaned[[#This Row],[discount]]=0.02,"1-2%",IF(samplesuperstore_cleaned[[#This Row],[discount]]&lt;=0.04,"3-4%",IF(samplesuperstore_cleaned[[#This Row],[discount]]&lt;=0.06,"5-6%",IF(samplesuperstore_cleaned[[#This Row],[discount]]=0.08,"7-8%","9-10%")))))</f>
        <v>9-10%</v>
      </c>
    </row>
    <row r="3483" spans="1:28" x14ac:dyDescent="0.3">
      <c r="A3483">
        <v>5465</v>
      </c>
      <c r="B3483">
        <v>21202</v>
      </c>
      <c r="C3483" t="s">
        <v>57</v>
      </c>
      <c r="D3483" s="3">
        <v>0.1</v>
      </c>
      <c r="E3483">
        <v>65.989999999999995</v>
      </c>
      <c r="F3483">
        <v>8.99</v>
      </c>
      <c r="G3483">
        <v>2018</v>
      </c>
      <c r="H3483" t="s">
        <v>3871</v>
      </c>
      <c r="I3483" t="s">
        <v>29</v>
      </c>
      <c r="J3483" t="s">
        <v>30</v>
      </c>
      <c r="K3483" t="s">
        <v>54</v>
      </c>
      <c r="L3483" t="s">
        <v>55</v>
      </c>
      <c r="M3483" t="s">
        <v>33</v>
      </c>
      <c r="N3483" t="s">
        <v>628</v>
      </c>
      <c r="O3483">
        <v>0.6</v>
      </c>
      <c r="P3483" t="s">
        <v>84</v>
      </c>
      <c r="Q3483" t="s">
        <v>596</v>
      </c>
      <c r="R3483" t="s">
        <v>3872</v>
      </c>
      <c r="S3483">
        <v>15235</v>
      </c>
      <c r="T3483" s="1">
        <v>41397</v>
      </c>
      <c r="U3483" s="1">
        <v>41397</v>
      </c>
      <c r="V3483" s="3">
        <v>34.362000000000002</v>
      </c>
      <c r="W3483">
        <v>8</v>
      </c>
      <c r="X3483" s="2">
        <v>434.68</v>
      </c>
      <c r="Y3483">
        <v>86945</v>
      </c>
      <c r="Z3483" t="s">
        <v>38</v>
      </c>
      <c r="AA3483">
        <v>2013</v>
      </c>
      <c r="AB3483" t="str">
        <f>IF(samplesuperstore_cleaned[[#This Row],[discount]]=0,"0%",IF(samplesuperstore_cleaned[[#This Row],[discount]]=0.02,"1-2%",IF(samplesuperstore_cleaned[[#This Row],[discount]]&lt;=0.04,"3-4%",IF(samplesuperstore_cleaned[[#This Row],[discount]]&lt;=0.06,"5-6%",IF(samplesuperstore_cleaned[[#This Row],[discount]]=0.08,"7-8%","9-10%")))))</f>
        <v>9-10%</v>
      </c>
    </row>
    <row r="3484" spans="1:28" x14ac:dyDescent="0.3">
      <c r="A3484">
        <v>2346</v>
      </c>
      <c r="B3484">
        <v>20045</v>
      </c>
      <c r="C3484" t="s">
        <v>78</v>
      </c>
      <c r="D3484" s="3">
        <v>0.01</v>
      </c>
      <c r="E3484">
        <v>8.34</v>
      </c>
      <c r="F3484">
        <v>0.96</v>
      </c>
      <c r="G3484">
        <v>896</v>
      </c>
      <c r="H3484" t="s">
        <v>2280</v>
      </c>
      <c r="I3484" t="s">
        <v>29</v>
      </c>
      <c r="J3484" t="s">
        <v>30</v>
      </c>
      <c r="K3484" t="s">
        <v>67</v>
      </c>
      <c r="L3484" t="s">
        <v>104</v>
      </c>
      <c r="M3484" t="s">
        <v>43</v>
      </c>
      <c r="N3484" t="s">
        <v>331</v>
      </c>
      <c r="O3484">
        <v>0.43</v>
      </c>
      <c r="P3484" t="s">
        <v>35</v>
      </c>
      <c r="Q3484" t="s">
        <v>255</v>
      </c>
      <c r="R3484" t="s">
        <v>2281</v>
      </c>
      <c r="S3484">
        <v>76201</v>
      </c>
      <c r="T3484" s="1">
        <v>40188</v>
      </c>
      <c r="U3484" s="1">
        <v>40190</v>
      </c>
      <c r="V3484" s="3">
        <v>34.348199999999999</v>
      </c>
      <c r="W3484">
        <v>6</v>
      </c>
      <c r="X3484" s="2">
        <v>49.78</v>
      </c>
      <c r="Y3484">
        <v>90166</v>
      </c>
      <c r="Z3484" t="s">
        <v>132</v>
      </c>
      <c r="AA3484">
        <v>2010</v>
      </c>
      <c r="AB3484" t="str">
        <f>IF(samplesuperstore_cleaned[[#This Row],[discount]]=0,"0%",IF(samplesuperstore_cleaned[[#This Row],[discount]]=0.02,"1-2%",IF(samplesuperstore_cleaned[[#This Row],[discount]]&lt;=0.04,"3-4%",IF(samplesuperstore_cleaned[[#This Row],[discount]]&lt;=0.06,"5-6%",IF(samplesuperstore_cleaned[[#This Row],[discount]]=0.08,"7-8%","9-10%")))))</f>
        <v>3-4%</v>
      </c>
    </row>
    <row r="3485" spans="1:28" x14ac:dyDescent="0.3">
      <c r="A3485">
        <v>1654</v>
      </c>
      <c r="B3485">
        <v>22525</v>
      </c>
      <c r="C3485" t="s">
        <v>60</v>
      </c>
      <c r="D3485" s="3">
        <v>0.02</v>
      </c>
      <c r="E3485">
        <v>3.93</v>
      </c>
      <c r="F3485">
        <v>0.99</v>
      </c>
      <c r="G3485">
        <v>629</v>
      </c>
      <c r="H3485" t="s">
        <v>1800</v>
      </c>
      <c r="I3485" t="s">
        <v>29</v>
      </c>
      <c r="J3485" t="s">
        <v>114</v>
      </c>
      <c r="K3485" t="s">
        <v>31</v>
      </c>
      <c r="L3485" t="s">
        <v>120</v>
      </c>
      <c r="M3485" t="s">
        <v>43</v>
      </c>
      <c r="N3485" t="s">
        <v>1802</v>
      </c>
      <c r="O3485">
        <v>0.39</v>
      </c>
      <c r="P3485" t="s">
        <v>35</v>
      </c>
      <c r="Q3485" t="s">
        <v>36</v>
      </c>
      <c r="R3485" t="s">
        <v>1695</v>
      </c>
      <c r="S3485">
        <v>61604</v>
      </c>
      <c r="T3485" s="1">
        <v>40836</v>
      </c>
      <c r="U3485" s="1">
        <v>40841</v>
      </c>
      <c r="V3485" s="3">
        <v>34.343599999999995</v>
      </c>
      <c r="W3485">
        <v>12</v>
      </c>
      <c r="X3485" s="2">
        <v>50.36</v>
      </c>
      <c r="Y3485">
        <v>91160</v>
      </c>
      <c r="Z3485" t="s">
        <v>87</v>
      </c>
      <c r="AA3485">
        <v>2011</v>
      </c>
      <c r="AB3485" t="str">
        <f>IF(samplesuperstore_cleaned[[#This Row],[discount]]=0,"0%",IF(samplesuperstore_cleaned[[#This Row],[discount]]=0.02,"1-2%",IF(samplesuperstore_cleaned[[#This Row],[discount]]&lt;=0.04,"3-4%",IF(samplesuperstore_cleaned[[#This Row],[discount]]&lt;=0.06,"5-6%",IF(samplesuperstore_cleaned[[#This Row],[discount]]=0.08,"7-8%","9-10%")))))</f>
        <v>1-2%</v>
      </c>
    </row>
    <row r="3486" spans="1:28" x14ac:dyDescent="0.3">
      <c r="A3486">
        <v>6327</v>
      </c>
      <c r="B3486">
        <v>19940</v>
      </c>
      <c r="C3486" t="s">
        <v>39</v>
      </c>
      <c r="D3486" s="3">
        <v>0.02</v>
      </c>
      <c r="E3486">
        <v>14.03</v>
      </c>
      <c r="F3486">
        <v>9.3699999999999992</v>
      </c>
      <c r="G3486">
        <v>2333</v>
      </c>
      <c r="H3486" t="s">
        <v>4262</v>
      </c>
      <c r="I3486" t="s">
        <v>29</v>
      </c>
      <c r="J3486" t="s">
        <v>114</v>
      </c>
      <c r="K3486" t="s">
        <v>31</v>
      </c>
      <c r="L3486" t="s">
        <v>158</v>
      </c>
      <c r="M3486" t="s">
        <v>33</v>
      </c>
      <c r="N3486" t="s">
        <v>1094</v>
      </c>
      <c r="O3486">
        <v>0.56000000000000005</v>
      </c>
      <c r="P3486" t="s">
        <v>35</v>
      </c>
      <c r="Q3486" t="s">
        <v>3170</v>
      </c>
      <c r="R3486" t="s">
        <v>4263</v>
      </c>
      <c r="S3486">
        <v>54302</v>
      </c>
      <c r="T3486" s="1">
        <v>40867</v>
      </c>
      <c r="U3486" s="1">
        <v>40867</v>
      </c>
      <c r="V3486" s="3">
        <v>34.340000000000032</v>
      </c>
      <c r="W3486">
        <v>37</v>
      </c>
      <c r="X3486" s="2">
        <v>516.6</v>
      </c>
      <c r="Y3486">
        <v>89614</v>
      </c>
      <c r="Z3486" t="s">
        <v>59</v>
      </c>
      <c r="AA3486">
        <v>2011</v>
      </c>
      <c r="AB3486" t="str">
        <f>IF(samplesuperstore_cleaned[[#This Row],[discount]]=0,"0%",IF(samplesuperstore_cleaned[[#This Row],[discount]]=0.02,"1-2%",IF(samplesuperstore_cleaned[[#This Row],[discount]]&lt;=0.04,"3-4%",IF(samplesuperstore_cleaned[[#This Row],[discount]]&lt;=0.06,"5-6%",IF(samplesuperstore_cleaned[[#This Row],[discount]]=0.08,"7-8%","9-10%")))))</f>
        <v>1-2%</v>
      </c>
    </row>
    <row r="3487" spans="1:28" x14ac:dyDescent="0.3">
      <c r="A3487">
        <v>5059</v>
      </c>
      <c r="B3487">
        <v>20844</v>
      </c>
      <c r="C3487" t="s">
        <v>78</v>
      </c>
      <c r="D3487" s="3">
        <v>0.09</v>
      </c>
      <c r="E3487">
        <v>95.99</v>
      </c>
      <c r="F3487">
        <v>4.9000000000000004</v>
      </c>
      <c r="G3487">
        <v>1875</v>
      </c>
      <c r="H3487" t="s">
        <v>3694</v>
      </c>
      <c r="I3487" t="s">
        <v>29</v>
      </c>
      <c r="J3487" t="s">
        <v>244</v>
      </c>
      <c r="K3487" t="s">
        <v>54</v>
      </c>
      <c r="L3487" t="s">
        <v>55</v>
      </c>
      <c r="M3487" t="s">
        <v>33</v>
      </c>
      <c r="N3487" t="s">
        <v>630</v>
      </c>
      <c r="O3487">
        <v>0.56000000000000005</v>
      </c>
      <c r="P3487" t="s">
        <v>260</v>
      </c>
      <c r="Q3487" t="s">
        <v>261</v>
      </c>
      <c r="R3487" t="s">
        <v>3432</v>
      </c>
      <c r="S3487">
        <v>23320</v>
      </c>
      <c r="T3487" s="1">
        <v>40207</v>
      </c>
      <c r="U3487" s="1">
        <v>40209</v>
      </c>
      <c r="V3487" s="3">
        <v>34.302</v>
      </c>
      <c r="W3487">
        <v>4</v>
      </c>
      <c r="X3487" s="2">
        <v>320.75</v>
      </c>
      <c r="Y3487">
        <v>90899</v>
      </c>
      <c r="Z3487" t="s">
        <v>132</v>
      </c>
      <c r="AA3487">
        <v>2010</v>
      </c>
      <c r="AB3487" t="str">
        <f>IF(samplesuperstore_cleaned[[#This Row],[discount]]=0,"0%",IF(samplesuperstore_cleaned[[#This Row],[discount]]=0.02,"1-2%",IF(samplesuperstore_cleaned[[#This Row],[discount]]&lt;=0.04,"3-4%",IF(samplesuperstore_cleaned[[#This Row],[discount]]&lt;=0.06,"5-6%",IF(samplesuperstore_cleaned[[#This Row],[discount]]=0.08,"7-8%","9-10%")))))</f>
        <v>9-10%</v>
      </c>
    </row>
    <row r="3488" spans="1:28" x14ac:dyDescent="0.3">
      <c r="A3488">
        <v>1104</v>
      </c>
      <c r="B3488">
        <v>18704</v>
      </c>
      <c r="C3488" t="s">
        <v>78</v>
      </c>
      <c r="D3488" s="3">
        <v>7.0000000000000007E-2</v>
      </c>
      <c r="E3488">
        <v>10.31</v>
      </c>
      <c r="F3488">
        <v>1.79</v>
      </c>
      <c r="G3488">
        <v>427</v>
      </c>
      <c r="H3488" t="s">
        <v>1355</v>
      </c>
      <c r="I3488" t="s">
        <v>29</v>
      </c>
      <c r="J3488" t="s">
        <v>30</v>
      </c>
      <c r="K3488" t="s">
        <v>31</v>
      </c>
      <c r="L3488" t="s">
        <v>49</v>
      </c>
      <c r="M3488" t="s">
        <v>43</v>
      </c>
      <c r="N3488" t="s">
        <v>1358</v>
      </c>
      <c r="O3488">
        <v>0.38</v>
      </c>
      <c r="P3488" t="s">
        <v>35</v>
      </c>
      <c r="Q3488" t="s">
        <v>161</v>
      </c>
      <c r="R3488" t="s">
        <v>1356</v>
      </c>
      <c r="S3488">
        <v>68104</v>
      </c>
      <c r="T3488" s="1">
        <v>40764</v>
      </c>
      <c r="U3488" s="1">
        <v>40766</v>
      </c>
      <c r="V3488" s="3">
        <v>34.299900000000001</v>
      </c>
      <c r="W3488">
        <v>5</v>
      </c>
      <c r="X3488" s="2">
        <v>49.71</v>
      </c>
      <c r="Y3488">
        <v>88482</v>
      </c>
      <c r="Z3488" t="s">
        <v>107</v>
      </c>
      <c r="AA3488">
        <v>2011</v>
      </c>
      <c r="AB3488" t="str">
        <f>IF(samplesuperstore_cleaned[[#This Row],[discount]]=0,"0%",IF(samplesuperstore_cleaned[[#This Row],[discount]]=0.02,"1-2%",IF(samplesuperstore_cleaned[[#This Row],[discount]]&lt;=0.04,"3-4%",IF(samplesuperstore_cleaned[[#This Row],[discount]]&lt;=0.06,"5-6%",IF(samplesuperstore_cleaned[[#This Row],[discount]]=0.08,"7-8%","9-10%")))))</f>
        <v>9-10%</v>
      </c>
    </row>
    <row r="3489" spans="1:28" x14ac:dyDescent="0.3">
      <c r="A3489">
        <v>4695</v>
      </c>
      <c r="B3489">
        <v>475</v>
      </c>
      <c r="C3489" t="s">
        <v>78</v>
      </c>
      <c r="D3489" s="3">
        <v>0.06</v>
      </c>
      <c r="E3489">
        <v>8.34</v>
      </c>
      <c r="F3489">
        <v>1.43</v>
      </c>
      <c r="G3489">
        <v>1745</v>
      </c>
      <c r="H3489" t="s">
        <v>3531</v>
      </c>
      <c r="I3489" t="s">
        <v>41</v>
      </c>
      <c r="J3489" t="s">
        <v>66</v>
      </c>
      <c r="K3489" t="s">
        <v>31</v>
      </c>
      <c r="L3489" t="s">
        <v>49</v>
      </c>
      <c r="M3489" t="s">
        <v>43</v>
      </c>
      <c r="N3489" t="s">
        <v>429</v>
      </c>
      <c r="O3489">
        <v>0.35</v>
      </c>
      <c r="P3489" t="s">
        <v>260</v>
      </c>
      <c r="Q3489" t="s">
        <v>981</v>
      </c>
      <c r="R3489" t="s">
        <v>1475</v>
      </c>
      <c r="S3489">
        <v>30305</v>
      </c>
      <c r="T3489" s="1">
        <v>41274</v>
      </c>
      <c r="U3489" s="1">
        <v>41275</v>
      </c>
      <c r="V3489" s="3">
        <v>34.263800000000003</v>
      </c>
      <c r="W3489">
        <v>36</v>
      </c>
      <c r="X3489" s="2">
        <v>292.2</v>
      </c>
      <c r="Y3489">
        <v>3271</v>
      </c>
      <c r="Z3489" t="s">
        <v>72</v>
      </c>
      <c r="AA3489">
        <v>2012</v>
      </c>
      <c r="AB3489" t="str">
        <f>IF(samplesuperstore_cleaned[[#This Row],[discount]]=0,"0%",IF(samplesuperstore_cleaned[[#This Row],[discount]]=0.02,"1-2%",IF(samplesuperstore_cleaned[[#This Row],[discount]]&lt;=0.04,"3-4%",IF(samplesuperstore_cleaned[[#This Row],[discount]]&lt;=0.06,"5-6%",IF(samplesuperstore_cleaned[[#This Row],[discount]]=0.08,"7-8%","9-10%")))))</f>
        <v>5-6%</v>
      </c>
    </row>
    <row r="3490" spans="1:28" x14ac:dyDescent="0.3">
      <c r="A3490">
        <v>2887</v>
      </c>
      <c r="B3490">
        <v>22396</v>
      </c>
      <c r="C3490" t="s">
        <v>60</v>
      </c>
      <c r="D3490" s="3">
        <v>0.06</v>
      </c>
      <c r="E3490">
        <v>3.75</v>
      </c>
      <c r="F3490">
        <v>0.5</v>
      </c>
      <c r="G3490">
        <v>1108</v>
      </c>
      <c r="H3490" t="s">
        <v>2605</v>
      </c>
      <c r="I3490" t="s">
        <v>29</v>
      </c>
      <c r="J3490" t="s">
        <v>244</v>
      </c>
      <c r="K3490" t="s">
        <v>31</v>
      </c>
      <c r="L3490" t="s">
        <v>32</v>
      </c>
      <c r="M3490" t="s">
        <v>33</v>
      </c>
      <c r="N3490" t="s">
        <v>832</v>
      </c>
      <c r="O3490">
        <v>0.37</v>
      </c>
      <c r="P3490" t="s">
        <v>35</v>
      </c>
      <c r="Q3490" t="s">
        <v>255</v>
      </c>
      <c r="R3490" t="s">
        <v>202</v>
      </c>
      <c r="S3490">
        <v>75146</v>
      </c>
      <c r="T3490" s="1">
        <v>40834</v>
      </c>
      <c r="U3490" s="1">
        <v>40836</v>
      </c>
      <c r="V3490" s="3">
        <v>34.210199999999993</v>
      </c>
      <c r="W3490">
        <v>14</v>
      </c>
      <c r="X3490" s="2">
        <v>49.58</v>
      </c>
      <c r="Y3490">
        <v>86414</v>
      </c>
      <c r="Z3490" t="s">
        <v>87</v>
      </c>
      <c r="AA3490">
        <v>2011</v>
      </c>
      <c r="AB3490" t="str">
        <f>IF(samplesuperstore_cleaned[[#This Row],[discount]]=0,"0%",IF(samplesuperstore_cleaned[[#This Row],[discount]]=0.02,"1-2%",IF(samplesuperstore_cleaned[[#This Row],[discount]]&lt;=0.04,"3-4%",IF(samplesuperstore_cleaned[[#This Row],[discount]]&lt;=0.06,"5-6%",IF(samplesuperstore_cleaned[[#This Row],[discount]]=0.08,"7-8%","9-10%")))))</f>
        <v>5-6%</v>
      </c>
    </row>
    <row r="3491" spans="1:28" x14ac:dyDescent="0.3">
      <c r="A3491">
        <v>4062</v>
      </c>
      <c r="B3491">
        <v>24710</v>
      </c>
      <c r="C3491" t="s">
        <v>78</v>
      </c>
      <c r="D3491" s="3">
        <v>0.02</v>
      </c>
      <c r="E3491">
        <v>5.84</v>
      </c>
      <c r="F3491">
        <v>1.2</v>
      </c>
      <c r="G3491">
        <v>1527</v>
      </c>
      <c r="H3491" t="s">
        <v>3234</v>
      </c>
      <c r="I3491" t="s">
        <v>29</v>
      </c>
      <c r="J3491" t="s">
        <v>66</v>
      </c>
      <c r="K3491" t="s">
        <v>31</v>
      </c>
      <c r="L3491" t="s">
        <v>42</v>
      </c>
      <c r="M3491" t="s">
        <v>43</v>
      </c>
      <c r="N3491" t="s">
        <v>296</v>
      </c>
      <c r="O3491">
        <v>0.55000000000000004</v>
      </c>
      <c r="P3491" t="s">
        <v>260</v>
      </c>
      <c r="Q3491" t="s">
        <v>2727</v>
      </c>
      <c r="R3491" t="s">
        <v>3235</v>
      </c>
      <c r="S3491">
        <v>35601</v>
      </c>
      <c r="T3491" s="1">
        <v>41135</v>
      </c>
      <c r="U3491" s="1">
        <v>41136</v>
      </c>
      <c r="V3491" s="3">
        <v>34.182000000000002</v>
      </c>
      <c r="W3491">
        <v>1</v>
      </c>
      <c r="X3491" s="2">
        <v>6.52</v>
      </c>
      <c r="Y3491">
        <v>86819</v>
      </c>
      <c r="Z3491" t="s">
        <v>107</v>
      </c>
      <c r="AA3491">
        <v>2012</v>
      </c>
      <c r="AB3491" t="str">
        <f>IF(samplesuperstore_cleaned[[#This Row],[discount]]=0,"0%",IF(samplesuperstore_cleaned[[#This Row],[discount]]=0.02,"1-2%",IF(samplesuperstore_cleaned[[#This Row],[discount]]&lt;=0.04,"3-4%",IF(samplesuperstore_cleaned[[#This Row],[discount]]&lt;=0.06,"5-6%",IF(samplesuperstore_cleaned[[#This Row],[discount]]=0.08,"7-8%","9-10%")))))</f>
        <v>1-2%</v>
      </c>
    </row>
    <row r="3492" spans="1:28" x14ac:dyDescent="0.3">
      <c r="A3492">
        <v>2174</v>
      </c>
      <c r="B3492">
        <v>23032</v>
      </c>
      <c r="C3492" t="s">
        <v>39</v>
      </c>
      <c r="D3492" s="3">
        <v>0.06</v>
      </c>
      <c r="E3492">
        <v>10.98</v>
      </c>
      <c r="F3492">
        <v>3.37</v>
      </c>
      <c r="G3492">
        <v>830</v>
      </c>
      <c r="H3492" t="s">
        <v>2165</v>
      </c>
      <c r="I3492" t="s">
        <v>29</v>
      </c>
      <c r="J3492" t="s">
        <v>30</v>
      </c>
      <c r="K3492" t="s">
        <v>31</v>
      </c>
      <c r="L3492" t="s">
        <v>51</v>
      </c>
      <c r="M3492" t="s">
        <v>52</v>
      </c>
      <c r="N3492" t="s">
        <v>109</v>
      </c>
      <c r="O3492">
        <v>0.56999999999999995</v>
      </c>
      <c r="P3492" t="s">
        <v>45</v>
      </c>
      <c r="Q3492" t="s">
        <v>644</v>
      </c>
      <c r="R3492" t="s">
        <v>2166</v>
      </c>
      <c r="S3492">
        <v>80033</v>
      </c>
      <c r="T3492" s="1">
        <v>41074</v>
      </c>
      <c r="U3492" s="1">
        <v>41074</v>
      </c>
      <c r="V3492" s="3">
        <v>34.164000000000001</v>
      </c>
      <c r="W3492">
        <v>13</v>
      </c>
      <c r="X3492" s="2">
        <v>146.32</v>
      </c>
      <c r="Y3492">
        <v>90276</v>
      </c>
      <c r="Z3492" t="s">
        <v>189</v>
      </c>
      <c r="AA3492">
        <v>2012</v>
      </c>
      <c r="AB3492" t="str">
        <f>IF(samplesuperstore_cleaned[[#This Row],[discount]]=0,"0%",IF(samplesuperstore_cleaned[[#This Row],[discount]]=0.02,"1-2%",IF(samplesuperstore_cleaned[[#This Row],[discount]]&lt;=0.04,"3-4%",IF(samplesuperstore_cleaned[[#This Row],[discount]]&lt;=0.06,"5-6%",IF(samplesuperstore_cleaned[[#This Row],[discount]]=0.08,"7-8%","9-10%")))))</f>
        <v>5-6%</v>
      </c>
    </row>
    <row r="3493" spans="1:28" x14ac:dyDescent="0.3">
      <c r="A3493">
        <v>1417</v>
      </c>
      <c r="B3493">
        <v>2368</v>
      </c>
      <c r="C3493" t="s">
        <v>57</v>
      </c>
      <c r="D3493" s="3">
        <v>0</v>
      </c>
      <c r="E3493">
        <v>6.88</v>
      </c>
      <c r="F3493">
        <v>2</v>
      </c>
      <c r="G3493">
        <v>553</v>
      </c>
      <c r="H3493" t="s">
        <v>1645</v>
      </c>
      <c r="I3493" t="s">
        <v>41</v>
      </c>
      <c r="J3493" t="s">
        <v>66</v>
      </c>
      <c r="K3493" t="s">
        <v>31</v>
      </c>
      <c r="L3493" t="s">
        <v>49</v>
      </c>
      <c r="M3493" t="s">
        <v>43</v>
      </c>
      <c r="N3493" t="s">
        <v>360</v>
      </c>
      <c r="O3493">
        <v>0.39</v>
      </c>
      <c r="P3493" t="s">
        <v>45</v>
      </c>
      <c r="Q3493" t="s">
        <v>70</v>
      </c>
      <c r="R3493" t="s">
        <v>1646</v>
      </c>
      <c r="S3493">
        <v>90008</v>
      </c>
      <c r="T3493" s="1">
        <v>40206</v>
      </c>
      <c r="U3493" s="1">
        <v>40207</v>
      </c>
      <c r="V3493" s="3">
        <v>34.068000000000005</v>
      </c>
      <c r="W3493">
        <v>36</v>
      </c>
      <c r="X3493" s="2">
        <v>267.52999999999997</v>
      </c>
      <c r="Y3493">
        <v>17155</v>
      </c>
      <c r="Z3493" t="s">
        <v>132</v>
      </c>
      <c r="AA3493">
        <v>2010</v>
      </c>
      <c r="AB3493" t="str">
        <f>IF(samplesuperstore_cleaned[[#This Row],[discount]]=0,"0%",IF(samplesuperstore_cleaned[[#This Row],[discount]]=0.02,"1-2%",IF(samplesuperstore_cleaned[[#This Row],[discount]]&lt;=0.04,"3-4%",IF(samplesuperstore_cleaned[[#This Row],[discount]]&lt;=0.06,"5-6%",IF(samplesuperstore_cleaned[[#This Row],[discount]]=0.08,"7-8%","9-10%")))))</f>
        <v>0%</v>
      </c>
    </row>
    <row r="3494" spans="1:28" x14ac:dyDescent="0.3">
      <c r="A3494">
        <v>6232</v>
      </c>
      <c r="B3494">
        <v>24396</v>
      </c>
      <c r="C3494" t="s">
        <v>60</v>
      </c>
      <c r="D3494" s="3">
        <v>0.1</v>
      </c>
      <c r="E3494">
        <v>54.1</v>
      </c>
      <c r="F3494">
        <v>19.989999999999998</v>
      </c>
      <c r="G3494">
        <v>2287</v>
      </c>
      <c r="H3494" t="s">
        <v>4209</v>
      </c>
      <c r="I3494" t="s">
        <v>29</v>
      </c>
      <c r="J3494" t="s">
        <v>30</v>
      </c>
      <c r="K3494" t="s">
        <v>31</v>
      </c>
      <c r="L3494" t="s">
        <v>158</v>
      </c>
      <c r="M3494" t="s">
        <v>33</v>
      </c>
      <c r="N3494" t="s">
        <v>4211</v>
      </c>
      <c r="O3494">
        <v>0.59</v>
      </c>
      <c r="P3494" t="s">
        <v>260</v>
      </c>
      <c r="Q3494" t="s">
        <v>2115</v>
      </c>
      <c r="R3494" t="s">
        <v>4210</v>
      </c>
      <c r="S3494">
        <v>29483</v>
      </c>
      <c r="T3494" s="1">
        <v>40409</v>
      </c>
      <c r="U3494" s="1">
        <v>40414</v>
      </c>
      <c r="V3494" s="3">
        <v>34.067999999999998</v>
      </c>
      <c r="W3494">
        <v>9</v>
      </c>
      <c r="X3494" s="2">
        <v>469.59</v>
      </c>
      <c r="Y3494">
        <v>90147</v>
      </c>
      <c r="Z3494" t="s">
        <v>107</v>
      </c>
      <c r="AA3494">
        <v>2010</v>
      </c>
      <c r="AB3494" t="str">
        <f>IF(samplesuperstore_cleaned[[#This Row],[discount]]=0,"0%",IF(samplesuperstore_cleaned[[#This Row],[discount]]=0.02,"1-2%",IF(samplesuperstore_cleaned[[#This Row],[discount]]&lt;=0.04,"3-4%",IF(samplesuperstore_cleaned[[#This Row],[discount]]&lt;=0.06,"5-6%",IF(samplesuperstore_cleaned[[#This Row],[discount]]=0.08,"7-8%","9-10%")))))</f>
        <v>9-10%</v>
      </c>
    </row>
    <row r="3495" spans="1:28" x14ac:dyDescent="0.3">
      <c r="A3495">
        <v>4340</v>
      </c>
      <c r="B3495">
        <v>20973</v>
      </c>
      <c r="C3495" t="s">
        <v>60</v>
      </c>
      <c r="D3495" s="3">
        <v>0.06</v>
      </c>
      <c r="E3495">
        <v>6.88</v>
      </c>
      <c r="F3495">
        <v>2</v>
      </c>
      <c r="G3495">
        <v>1633</v>
      </c>
      <c r="H3495" t="s">
        <v>3383</v>
      </c>
      <c r="I3495" t="s">
        <v>29</v>
      </c>
      <c r="J3495" t="s">
        <v>66</v>
      </c>
      <c r="K3495" t="s">
        <v>31</v>
      </c>
      <c r="L3495" t="s">
        <v>49</v>
      </c>
      <c r="M3495" t="s">
        <v>43</v>
      </c>
      <c r="N3495" t="s">
        <v>360</v>
      </c>
      <c r="O3495">
        <v>0.39</v>
      </c>
      <c r="P3495" t="s">
        <v>260</v>
      </c>
      <c r="Q3495" t="s">
        <v>1487</v>
      </c>
      <c r="R3495" t="s">
        <v>3384</v>
      </c>
      <c r="S3495">
        <v>38637</v>
      </c>
      <c r="T3495" s="1">
        <v>41050</v>
      </c>
      <c r="U3495" s="1">
        <v>41052</v>
      </c>
      <c r="V3495" s="3">
        <v>34.049999999999997</v>
      </c>
      <c r="W3495">
        <v>16</v>
      </c>
      <c r="X3495" s="2">
        <v>111.52</v>
      </c>
      <c r="Y3495">
        <v>90534</v>
      </c>
      <c r="Z3495" t="s">
        <v>38</v>
      </c>
      <c r="AA3495">
        <v>2012</v>
      </c>
      <c r="AB3495" t="str">
        <f>IF(samplesuperstore_cleaned[[#This Row],[discount]]=0,"0%",IF(samplesuperstore_cleaned[[#This Row],[discount]]=0.02,"1-2%",IF(samplesuperstore_cleaned[[#This Row],[discount]]&lt;=0.04,"3-4%",IF(samplesuperstore_cleaned[[#This Row],[discount]]&lt;=0.06,"5-6%",IF(samplesuperstore_cleaned[[#This Row],[discount]]=0.08,"7-8%","9-10%")))))</f>
        <v>5-6%</v>
      </c>
    </row>
    <row r="3496" spans="1:28" x14ac:dyDescent="0.3">
      <c r="A3496">
        <v>8701</v>
      </c>
      <c r="B3496">
        <v>25635</v>
      </c>
      <c r="C3496" t="s">
        <v>39</v>
      </c>
      <c r="D3496" s="3">
        <v>0.09</v>
      </c>
      <c r="E3496">
        <v>4.54</v>
      </c>
      <c r="F3496">
        <v>5.83</v>
      </c>
      <c r="G3496">
        <v>3149</v>
      </c>
      <c r="H3496" t="s">
        <v>5219</v>
      </c>
      <c r="I3496" t="s">
        <v>41</v>
      </c>
      <c r="J3496" t="s">
        <v>30</v>
      </c>
      <c r="K3496" t="s">
        <v>31</v>
      </c>
      <c r="L3496" t="s">
        <v>138</v>
      </c>
      <c r="M3496" t="s">
        <v>33</v>
      </c>
      <c r="N3496" t="s">
        <v>546</v>
      </c>
      <c r="O3496">
        <v>0.36</v>
      </c>
      <c r="P3496" t="s">
        <v>45</v>
      </c>
      <c r="Q3496" t="s">
        <v>2278</v>
      </c>
      <c r="R3496" t="s">
        <v>5220</v>
      </c>
      <c r="S3496">
        <v>83440</v>
      </c>
      <c r="T3496" s="1">
        <v>41597</v>
      </c>
      <c r="U3496" s="1">
        <v>41599</v>
      </c>
      <c r="V3496" s="3">
        <v>34.033008000000024</v>
      </c>
      <c r="W3496">
        <v>20</v>
      </c>
      <c r="X3496" s="2">
        <v>99.56</v>
      </c>
      <c r="Y3496">
        <v>89723</v>
      </c>
      <c r="Z3496" t="s">
        <v>59</v>
      </c>
      <c r="AA3496">
        <v>2013</v>
      </c>
      <c r="AB3496" t="str">
        <f>IF(samplesuperstore_cleaned[[#This Row],[discount]]=0,"0%",IF(samplesuperstore_cleaned[[#This Row],[discount]]=0.02,"1-2%",IF(samplesuperstore_cleaned[[#This Row],[discount]]&lt;=0.04,"3-4%",IF(samplesuperstore_cleaned[[#This Row],[discount]]&lt;=0.06,"5-6%",IF(samplesuperstore_cleaned[[#This Row],[discount]]=0.08,"7-8%","9-10%")))))</f>
        <v>9-10%</v>
      </c>
    </row>
    <row r="3497" spans="1:28" x14ac:dyDescent="0.3">
      <c r="A3497">
        <v>232</v>
      </c>
      <c r="B3497">
        <v>19877</v>
      </c>
      <c r="C3497" t="s">
        <v>57</v>
      </c>
      <c r="D3497" s="3">
        <v>0.05</v>
      </c>
      <c r="E3497">
        <v>5.18</v>
      </c>
      <c r="F3497">
        <v>2.04</v>
      </c>
      <c r="G3497">
        <v>91</v>
      </c>
      <c r="H3497" t="s">
        <v>419</v>
      </c>
      <c r="I3497" t="s">
        <v>29</v>
      </c>
      <c r="J3497" t="s">
        <v>66</v>
      </c>
      <c r="K3497" t="s">
        <v>31</v>
      </c>
      <c r="L3497" t="s">
        <v>49</v>
      </c>
      <c r="M3497" t="s">
        <v>43</v>
      </c>
      <c r="N3497" t="s">
        <v>422</v>
      </c>
      <c r="O3497">
        <v>0.36</v>
      </c>
      <c r="P3497" t="s">
        <v>45</v>
      </c>
      <c r="Q3497" t="s">
        <v>70</v>
      </c>
      <c r="R3497" t="s">
        <v>421</v>
      </c>
      <c r="S3497">
        <v>94591</v>
      </c>
      <c r="T3497" s="1">
        <v>40408</v>
      </c>
      <c r="U3497" s="1">
        <v>40410</v>
      </c>
      <c r="V3497" s="3">
        <v>34.010400000000004</v>
      </c>
      <c r="W3497">
        <v>10</v>
      </c>
      <c r="X3497" s="2">
        <v>53.54</v>
      </c>
      <c r="Y3497">
        <v>87176</v>
      </c>
      <c r="Z3497" t="s">
        <v>107</v>
      </c>
      <c r="AA3497">
        <v>2010</v>
      </c>
      <c r="AB3497" t="str">
        <f>IF(samplesuperstore_cleaned[[#This Row],[discount]]=0,"0%",IF(samplesuperstore_cleaned[[#This Row],[discount]]=0.02,"1-2%",IF(samplesuperstore_cleaned[[#This Row],[discount]]&lt;=0.04,"3-4%",IF(samplesuperstore_cleaned[[#This Row],[discount]]&lt;=0.06,"5-6%",IF(samplesuperstore_cleaned[[#This Row],[discount]]=0.08,"7-8%","9-10%")))))</f>
        <v>5-6%</v>
      </c>
    </row>
    <row r="3498" spans="1:28" x14ac:dyDescent="0.3">
      <c r="A3498">
        <v>3855</v>
      </c>
      <c r="B3498">
        <v>25849</v>
      </c>
      <c r="C3498" t="s">
        <v>57</v>
      </c>
      <c r="D3498" s="3">
        <v>0.1</v>
      </c>
      <c r="E3498">
        <v>44.43</v>
      </c>
      <c r="F3498">
        <v>46.59</v>
      </c>
      <c r="G3498">
        <v>1448</v>
      </c>
      <c r="H3498" t="s">
        <v>3121</v>
      </c>
      <c r="I3498" t="s">
        <v>61</v>
      </c>
      <c r="J3498" t="s">
        <v>114</v>
      </c>
      <c r="K3498" t="s">
        <v>67</v>
      </c>
      <c r="L3498" t="s">
        <v>95</v>
      </c>
      <c r="M3498" t="s">
        <v>90</v>
      </c>
      <c r="N3498" t="s">
        <v>288</v>
      </c>
      <c r="O3498">
        <v>0.67</v>
      </c>
      <c r="P3498" t="s">
        <v>84</v>
      </c>
      <c r="Q3498" t="s">
        <v>596</v>
      </c>
      <c r="R3498" t="s">
        <v>3122</v>
      </c>
      <c r="S3498">
        <v>17112</v>
      </c>
      <c r="T3498" s="1">
        <v>40754</v>
      </c>
      <c r="U3498" s="1">
        <v>40755</v>
      </c>
      <c r="V3498" s="3">
        <v>33.988949999999996</v>
      </c>
      <c r="W3498">
        <v>6</v>
      </c>
      <c r="X3498" s="2">
        <v>207.55</v>
      </c>
      <c r="Y3498">
        <v>86712</v>
      </c>
      <c r="Z3498" t="s">
        <v>48</v>
      </c>
      <c r="AA3498">
        <v>2011</v>
      </c>
      <c r="AB3498" t="str">
        <f>IF(samplesuperstore_cleaned[[#This Row],[discount]]=0,"0%",IF(samplesuperstore_cleaned[[#This Row],[discount]]=0.02,"1-2%",IF(samplesuperstore_cleaned[[#This Row],[discount]]&lt;=0.04,"3-4%",IF(samplesuperstore_cleaned[[#This Row],[discount]]&lt;=0.06,"5-6%",IF(samplesuperstore_cleaned[[#This Row],[discount]]=0.08,"7-8%","9-10%")))))</f>
        <v>9-10%</v>
      </c>
    </row>
    <row r="3499" spans="1:28" x14ac:dyDescent="0.3">
      <c r="A3499">
        <v>780</v>
      </c>
      <c r="B3499">
        <v>19426</v>
      </c>
      <c r="C3499" t="s">
        <v>27</v>
      </c>
      <c r="D3499" s="3">
        <v>0.02</v>
      </c>
      <c r="E3499">
        <v>44.43</v>
      </c>
      <c r="F3499">
        <v>46.59</v>
      </c>
      <c r="G3499">
        <v>298</v>
      </c>
      <c r="H3499" t="s">
        <v>1046</v>
      </c>
      <c r="I3499" t="s">
        <v>61</v>
      </c>
      <c r="J3499" t="s">
        <v>30</v>
      </c>
      <c r="K3499" t="s">
        <v>67</v>
      </c>
      <c r="L3499" t="s">
        <v>95</v>
      </c>
      <c r="M3499" t="s">
        <v>90</v>
      </c>
      <c r="N3499" t="s">
        <v>288</v>
      </c>
      <c r="O3499">
        <v>0.67</v>
      </c>
      <c r="P3499" t="s">
        <v>84</v>
      </c>
      <c r="Q3499" t="s">
        <v>85</v>
      </c>
      <c r="R3499" t="s">
        <v>1047</v>
      </c>
      <c r="S3499">
        <v>1069</v>
      </c>
      <c r="T3499" s="1">
        <v>41104</v>
      </c>
      <c r="U3499" s="1">
        <v>41106</v>
      </c>
      <c r="V3499" s="3">
        <v>33.988949999999996</v>
      </c>
      <c r="W3499">
        <v>2</v>
      </c>
      <c r="X3499" s="2">
        <v>103.88</v>
      </c>
      <c r="Y3499">
        <v>87392</v>
      </c>
      <c r="Z3499" t="s">
        <v>48</v>
      </c>
      <c r="AA3499">
        <v>2012</v>
      </c>
      <c r="AB3499" t="str">
        <f>IF(samplesuperstore_cleaned[[#This Row],[discount]]=0,"0%",IF(samplesuperstore_cleaned[[#This Row],[discount]]=0.02,"1-2%",IF(samplesuperstore_cleaned[[#This Row],[discount]]&lt;=0.04,"3-4%",IF(samplesuperstore_cleaned[[#This Row],[discount]]&lt;=0.06,"5-6%",IF(samplesuperstore_cleaned[[#This Row],[discount]]=0.08,"7-8%","9-10%")))))</f>
        <v>1-2%</v>
      </c>
    </row>
    <row r="3500" spans="1:28" x14ac:dyDescent="0.3">
      <c r="A3500">
        <v>1229</v>
      </c>
      <c r="B3500">
        <v>2064</v>
      </c>
      <c r="C3500" t="s">
        <v>57</v>
      </c>
      <c r="D3500" s="3">
        <v>0.04</v>
      </c>
      <c r="E3500">
        <v>44.43</v>
      </c>
      <c r="F3500">
        <v>46.59</v>
      </c>
      <c r="G3500">
        <v>478</v>
      </c>
      <c r="H3500" t="s">
        <v>1491</v>
      </c>
      <c r="I3500" t="s">
        <v>61</v>
      </c>
      <c r="J3500" t="s">
        <v>114</v>
      </c>
      <c r="K3500" t="s">
        <v>67</v>
      </c>
      <c r="L3500" t="s">
        <v>95</v>
      </c>
      <c r="M3500" t="s">
        <v>90</v>
      </c>
      <c r="N3500" t="s">
        <v>288</v>
      </c>
      <c r="O3500">
        <v>0.67</v>
      </c>
      <c r="P3500" t="s">
        <v>84</v>
      </c>
      <c r="Q3500" t="s">
        <v>125</v>
      </c>
      <c r="R3500" t="s">
        <v>167</v>
      </c>
      <c r="S3500">
        <v>10177</v>
      </c>
      <c r="T3500" s="1">
        <v>41347</v>
      </c>
      <c r="U3500" s="1">
        <v>41348</v>
      </c>
      <c r="V3500" s="3">
        <v>33.988949999999996</v>
      </c>
      <c r="W3500">
        <v>43</v>
      </c>
      <c r="X3500" s="2">
        <v>2009.05</v>
      </c>
      <c r="Y3500">
        <v>14784</v>
      </c>
      <c r="Z3500" t="s">
        <v>165</v>
      </c>
      <c r="AA3500">
        <v>2013</v>
      </c>
      <c r="AB3500" t="str">
        <f>IF(samplesuperstore_cleaned[[#This Row],[discount]]=0,"0%",IF(samplesuperstore_cleaned[[#This Row],[discount]]=0.02,"1-2%",IF(samplesuperstore_cleaned[[#This Row],[discount]]&lt;=0.04,"3-4%",IF(samplesuperstore_cleaned[[#This Row],[discount]]&lt;=0.06,"5-6%",IF(samplesuperstore_cleaned[[#This Row],[discount]]=0.08,"7-8%","9-10%")))))</f>
        <v>3-4%</v>
      </c>
    </row>
    <row r="3501" spans="1:28" x14ac:dyDescent="0.3">
      <c r="A3501">
        <v>1234</v>
      </c>
      <c r="B3501">
        <v>20064</v>
      </c>
      <c r="C3501" t="s">
        <v>57</v>
      </c>
      <c r="D3501" s="3">
        <v>0.04</v>
      </c>
      <c r="E3501">
        <v>44.43</v>
      </c>
      <c r="F3501">
        <v>46.59</v>
      </c>
      <c r="G3501">
        <v>479</v>
      </c>
      <c r="H3501" t="s">
        <v>1493</v>
      </c>
      <c r="I3501" t="s">
        <v>61</v>
      </c>
      <c r="J3501" t="s">
        <v>114</v>
      </c>
      <c r="K3501" t="s">
        <v>67</v>
      </c>
      <c r="L3501" t="s">
        <v>95</v>
      </c>
      <c r="M3501" t="s">
        <v>90</v>
      </c>
      <c r="N3501" t="s">
        <v>288</v>
      </c>
      <c r="O3501">
        <v>0.67</v>
      </c>
      <c r="P3501" t="s">
        <v>84</v>
      </c>
      <c r="Q3501" t="s">
        <v>125</v>
      </c>
      <c r="R3501" t="s">
        <v>1494</v>
      </c>
      <c r="S3501">
        <v>11704</v>
      </c>
      <c r="T3501" s="1">
        <v>41347</v>
      </c>
      <c r="U3501" s="1">
        <v>41348</v>
      </c>
      <c r="V3501" s="3">
        <v>33.988949999999996</v>
      </c>
      <c r="W3501">
        <v>11</v>
      </c>
      <c r="X3501" s="2">
        <v>513.94000000000005</v>
      </c>
      <c r="Y3501">
        <v>87746</v>
      </c>
      <c r="Z3501" t="s">
        <v>165</v>
      </c>
      <c r="AA3501">
        <v>2013</v>
      </c>
      <c r="AB3501" t="str">
        <f>IF(samplesuperstore_cleaned[[#This Row],[discount]]=0,"0%",IF(samplesuperstore_cleaned[[#This Row],[discount]]=0.02,"1-2%",IF(samplesuperstore_cleaned[[#This Row],[discount]]&lt;=0.04,"3-4%",IF(samplesuperstore_cleaned[[#This Row],[discount]]&lt;=0.06,"5-6%",IF(samplesuperstore_cleaned[[#This Row],[discount]]=0.08,"7-8%","9-10%")))))</f>
        <v>3-4%</v>
      </c>
    </row>
    <row r="3502" spans="1:28" x14ac:dyDescent="0.3">
      <c r="A3502">
        <v>8074</v>
      </c>
      <c r="B3502">
        <v>25902</v>
      </c>
      <c r="C3502" t="s">
        <v>57</v>
      </c>
      <c r="D3502" s="3">
        <v>0.08</v>
      </c>
      <c r="E3502">
        <v>6.3</v>
      </c>
      <c r="F3502">
        <v>0.5</v>
      </c>
      <c r="G3502">
        <v>2937</v>
      </c>
      <c r="H3502" t="s">
        <v>4977</v>
      </c>
      <c r="I3502" t="s">
        <v>41</v>
      </c>
      <c r="J3502" t="s">
        <v>114</v>
      </c>
      <c r="K3502" t="s">
        <v>31</v>
      </c>
      <c r="L3502" t="s">
        <v>32</v>
      </c>
      <c r="M3502" t="s">
        <v>33</v>
      </c>
      <c r="N3502" t="s">
        <v>530</v>
      </c>
      <c r="O3502">
        <v>0.39</v>
      </c>
      <c r="P3502" t="s">
        <v>84</v>
      </c>
      <c r="Q3502" t="s">
        <v>85</v>
      </c>
      <c r="R3502" t="s">
        <v>4978</v>
      </c>
      <c r="S3502">
        <v>2345</v>
      </c>
      <c r="T3502" s="1">
        <v>41056</v>
      </c>
      <c r="U3502" s="1">
        <v>41057</v>
      </c>
      <c r="V3502" s="3">
        <v>33.9756</v>
      </c>
      <c r="W3502">
        <v>7</v>
      </c>
      <c r="X3502" s="2">
        <v>49.24</v>
      </c>
      <c r="Y3502">
        <v>87624</v>
      </c>
      <c r="Z3502" t="s">
        <v>38</v>
      </c>
      <c r="AA3502">
        <v>2012</v>
      </c>
      <c r="AB3502" t="str">
        <f>IF(samplesuperstore_cleaned[[#This Row],[discount]]=0,"0%",IF(samplesuperstore_cleaned[[#This Row],[discount]]=0.02,"1-2%",IF(samplesuperstore_cleaned[[#This Row],[discount]]&lt;=0.04,"3-4%",IF(samplesuperstore_cleaned[[#This Row],[discount]]&lt;=0.06,"5-6%",IF(samplesuperstore_cleaned[[#This Row],[discount]]=0.08,"7-8%","9-10%")))))</f>
        <v>7-8%</v>
      </c>
    </row>
    <row r="3503" spans="1:28" x14ac:dyDescent="0.3">
      <c r="A3503">
        <v>1902</v>
      </c>
      <c r="B3503">
        <v>18448</v>
      </c>
      <c r="C3503" t="s">
        <v>57</v>
      </c>
      <c r="D3503" s="3">
        <v>0.1</v>
      </c>
      <c r="E3503">
        <v>4.26</v>
      </c>
      <c r="F3503">
        <v>1.2</v>
      </c>
      <c r="G3503">
        <v>700</v>
      </c>
      <c r="H3503" t="s">
        <v>1942</v>
      </c>
      <c r="I3503" t="s">
        <v>29</v>
      </c>
      <c r="J3503" t="s">
        <v>244</v>
      </c>
      <c r="K3503" t="s">
        <v>31</v>
      </c>
      <c r="L3503" t="s">
        <v>42</v>
      </c>
      <c r="M3503" t="s">
        <v>43</v>
      </c>
      <c r="N3503" t="s">
        <v>508</v>
      </c>
      <c r="O3503">
        <v>0.44</v>
      </c>
      <c r="P3503" t="s">
        <v>45</v>
      </c>
      <c r="Q3503" t="s">
        <v>70</v>
      </c>
      <c r="R3503" t="s">
        <v>1831</v>
      </c>
      <c r="S3503">
        <v>93454</v>
      </c>
      <c r="T3503" s="1">
        <v>40502</v>
      </c>
      <c r="U3503" s="1">
        <v>40503</v>
      </c>
      <c r="V3503" s="3">
        <v>33.923999999999999</v>
      </c>
      <c r="W3503">
        <v>22</v>
      </c>
      <c r="X3503" s="2">
        <v>87.89</v>
      </c>
      <c r="Y3503">
        <v>87980</v>
      </c>
      <c r="Z3503" t="s">
        <v>59</v>
      </c>
      <c r="AA3503">
        <v>2010</v>
      </c>
      <c r="AB3503" t="str">
        <f>IF(samplesuperstore_cleaned[[#This Row],[discount]]=0,"0%",IF(samplesuperstore_cleaned[[#This Row],[discount]]=0.02,"1-2%",IF(samplesuperstore_cleaned[[#This Row],[discount]]&lt;=0.04,"3-4%",IF(samplesuperstore_cleaned[[#This Row],[discount]]&lt;=0.06,"5-6%",IF(samplesuperstore_cleaned[[#This Row],[discount]]=0.08,"7-8%","9-10%")))))</f>
        <v>9-10%</v>
      </c>
    </row>
    <row r="3504" spans="1:28" x14ac:dyDescent="0.3">
      <c r="A3504">
        <v>4886</v>
      </c>
      <c r="B3504">
        <v>24469</v>
      </c>
      <c r="C3504" t="s">
        <v>39</v>
      </c>
      <c r="D3504" s="3">
        <v>0.03</v>
      </c>
      <c r="E3504">
        <v>95.43</v>
      </c>
      <c r="F3504">
        <v>19.989999999999998</v>
      </c>
      <c r="G3504">
        <v>1808</v>
      </c>
      <c r="H3504" t="s">
        <v>3609</v>
      </c>
      <c r="I3504" t="s">
        <v>41</v>
      </c>
      <c r="J3504" t="s">
        <v>66</v>
      </c>
      <c r="K3504" t="s">
        <v>31</v>
      </c>
      <c r="L3504" t="s">
        <v>158</v>
      </c>
      <c r="M3504" t="s">
        <v>33</v>
      </c>
      <c r="N3504" t="s">
        <v>1978</v>
      </c>
      <c r="O3504">
        <v>0.79</v>
      </c>
      <c r="P3504" t="s">
        <v>84</v>
      </c>
      <c r="Q3504" t="s">
        <v>1628</v>
      </c>
      <c r="R3504" t="s">
        <v>3610</v>
      </c>
      <c r="S3504">
        <v>26101</v>
      </c>
      <c r="T3504" s="1">
        <v>40547</v>
      </c>
      <c r="U3504" s="1">
        <v>40550</v>
      </c>
      <c r="V3504" s="3">
        <v>33.880800000000001</v>
      </c>
      <c r="W3504">
        <v>12</v>
      </c>
      <c r="X3504" s="2">
        <v>1203.42</v>
      </c>
      <c r="Y3504">
        <v>89252</v>
      </c>
      <c r="Z3504" t="s">
        <v>132</v>
      </c>
      <c r="AA3504">
        <v>2011</v>
      </c>
      <c r="AB3504" t="str">
        <f>IF(samplesuperstore_cleaned[[#This Row],[discount]]=0,"0%",IF(samplesuperstore_cleaned[[#This Row],[discount]]=0.02,"1-2%",IF(samplesuperstore_cleaned[[#This Row],[discount]]&lt;=0.04,"3-4%",IF(samplesuperstore_cleaned[[#This Row],[discount]]&lt;=0.06,"5-6%",IF(samplesuperstore_cleaned[[#This Row],[discount]]=0.08,"7-8%","9-10%")))))</f>
        <v>3-4%</v>
      </c>
    </row>
    <row r="3505" spans="1:28" x14ac:dyDescent="0.3">
      <c r="A3505">
        <v>5935</v>
      </c>
      <c r="B3505">
        <v>22891</v>
      </c>
      <c r="C3505" t="s">
        <v>57</v>
      </c>
      <c r="D3505" s="3">
        <v>0.03</v>
      </c>
      <c r="E3505">
        <v>7.59</v>
      </c>
      <c r="F3505">
        <v>4</v>
      </c>
      <c r="G3505">
        <v>2185</v>
      </c>
      <c r="H3505" t="s">
        <v>4081</v>
      </c>
      <c r="I3505" t="s">
        <v>29</v>
      </c>
      <c r="J3505" t="s">
        <v>66</v>
      </c>
      <c r="K3505" t="s">
        <v>67</v>
      </c>
      <c r="L3505" t="s">
        <v>104</v>
      </c>
      <c r="M3505" t="s">
        <v>43</v>
      </c>
      <c r="N3505" t="s">
        <v>131</v>
      </c>
      <c r="O3505">
        <v>0.42</v>
      </c>
      <c r="P3505" t="s">
        <v>35</v>
      </c>
      <c r="Q3505" t="s">
        <v>116</v>
      </c>
      <c r="R3505" t="s">
        <v>4054</v>
      </c>
      <c r="S3505">
        <v>55124</v>
      </c>
      <c r="T3505" s="1">
        <v>41036</v>
      </c>
      <c r="U3505" s="1">
        <v>41038</v>
      </c>
      <c r="V3505" s="3">
        <v>33.81</v>
      </c>
      <c r="W3505">
        <v>15</v>
      </c>
      <c r="X3505" s="2">
        <v>115.37</v>
      </c>
      <c r="Y3505">
        <v>91534</v>
      </c>
      <c r="Z3505" t="s">
        <v>38</v>
      </c>
      <c r="AA3505">
        <v>2012</v>
      </c>
      <c r="AB3505" t="str">
        <f>IF(samplesuperstore_cleaned[[#This Row],[discount]]=0,"0%",IF(samplesuperstore_cleaned[[#This Row],[discount]]=0.02,"1-2%",IF(samplesuperstore_cleaned[[#This Row],[discount]]&lt;=0.04,"3-4%",IF(samplesuperstore_cleaned[[#This Row],[discount]]&lt;=0.06,"5-6%",IF(samplesuperstore_cleaned[[#This Row],[discount]]=0.08,"7-8%","9-10%")))))</f>
        <v>3-4%</v>
      </c>
    </row>
    <row r="3506" spans="1:28" x14ac:dyDescent="0.3">
      <c r="A3506">
        <v>5575</v>
      </c>
      <c r="B3506">
        <v>24969</v>
      </c>
      <c r="C3506" t="s">
        <v>78</v>
      </c>
      <c r="D3506" s="3">
        <v>0.03</v>
      </c>
      <c r="E3506">
        <v>10.98</v>
      </c>
      <c r="F3506">
        <v>3.37</v>
      </c>
      <c r="G3506">
        <v>2056</v>
      </c>
      <c r="H3506" t="s">
        <v>3920</v>
      </c>
      <c r="I3506" t="s">
        <v>29</v>
      </c>
      <c r="J3506" t="s">
        <v>66</v>
      </c>
      <c r="K3506" t="s">
        <v>31</v>
      </c>
      <c r="L3506" t="s">
        <v>51</v>
      </c>
      <c r="M3506" t="s">
        <v>52</v>
      </c>
      <c r="N3506" t="s">
        <v>109</v>
      </c>
      <c r="O3506">
        <v>0.56999999999999995</v>
      </c>
      <c r="P3506" t="s">
        <v>45</v>
      </c>
      <c r="Q3506" t="s">
        <v>142</v>
      </c>
      <c r="R3506" t="s">
        <v>143</v>
      </c>
      <c r="S3506">
        <v>59405</v>
      </c>
      <c r="T3506" s="1">
        <v>41616</v>
      </c>
      <c r="U3506" s="1">
        <v>41616</v>
      </c>
      <c r="V3506" s="3">
        <v>33.795839999999998</v>
      </c>
      <c r="W3506">
        <v>15</v>
      </c>
      <c r="X3506" s="2">
        <v>166.29</v>
      </c>
      <c r="Y3506">
        <v>91465</v>
      </c>
      <c r="Z3506" t="s">
        <v>72</v>
      </c>
      <c r="AA3506">
        <v>2013</v>
      </c>
      <c r="AB3506" t="str">
        <f>IF(samplesuperstore_cleaned[[#This Row],[discount]]=0,"0%",IF(samplesuperstore_cleaned[[#This Row],[discount]]=0.02,"1-2%",IF(samplesuperstore_cleaned[[#This Row],[discount]]&lt;=0.04,"3-4%",IF(samplesuperstore_cleaned[[#This Row],[discount]]&lt;=0.06,"5-6%",IF(samplesuperstore_cleaned[[#This Row],[discount]]=0.08,"7-8%","9-10%")))))</f>
        <v>3-4%</v>
      </c>
    </row>
    <row r="3507" spans="1:28" x14ac:dyDescent="0.3">
      <c r="A3507">
        <v>7939</v>
      </c>
      <c r="B3507">
        <v>23617</v>
      </c>
      <c r="C3507" t="s">
        <v>27</v>
      </c>
      <c r="D3507" s="3">
        <v>0.02</v>
      </c>
      <c r="E3507">
        <v>3.15</v>
      </c>
      <c r="F3507">
        <v>0.5</v>
      </c>
      <c r="G3507">
        <v>2889</v>
      </c>
      <c r="H3507" t="s">
        <v>4924</v>
      </c>
      <c r="I3507" t="s">
        <v>29</v>
      </c>
      <c r="J3507" t="s">
        <v>30</v>
      </c>
      <c r="K3507" t="s">
        <v>31</v>
      </c>
      <c r="L3507" t="s">
        <v>32</v>
      </c>
      <c r="M3507" t="s">
        <v>33</v>
      </c>
      <c r="N3507" t="s">
        <v>1270</v>
      </c>
      <c r="O3507">
        <v>0.37</v>
      </c>
      <c r="P3507" t="s">
        <v>35</v>
      </c>
      <c r="Q3507" t="s">
        <v>859</v>
      </c>
      <c r="R3507" t="s">
        <v>4815</v>
      </c>
      <c r="S3507">
        <v>50158</v>
      </c>
      <c r="T3507" s="1">
        <v>41537</v>
      </c>
      <c r="U3507" s="1">
        <v>41538</v>
      </c>
      <c r="V3507" s="3">
        <v>33.727199999999996</v>
      </c>
      <c r="W3507">
        <v>15</v>
      </c>
      <c r="X3507" s="2">
        <v>48.88</v>
      </c>
      <c r="Y3507">
        <v>90025</v>
      </c>
      <c r="Z3507" t="s">
        <v>173</v>
      </c>
      <c r="AA3507">
        <v>2013</v>
      </c>
      <c r="AB3507" t="str">
        <f>IF(samplesuperstore_cleaned[[#This Row],[discount]]=0,"0%",IF(samplesuperstore_cleaned[[#This Row],[discount]]=0.02,"1-2%",IF(samplesuperstore_cleaned[[#This Row],[discount]]&lt;=0.04,"3-4%",IF(samplesuperstore_cleaned[[#This Row],[discount]]&lt;=0.06,"5-6%",IF(samplesuperstore_cleaned[[#This Row],[discount]]=0.08,"7-8%","9-10%")))))</f>
        <v>1-2%</v>
      </c>
    </row>
    <row r="3508" spans="1:28" x14ac:dyDescent="0.3">
      <c r="A3508">
        <v>4616</v>
      </c>
      <c r="B3508">
        <v>22856</v>
      </c>
      <c r="C3508" t="s">
        <v>60</v>
      </c>
      <c r="D3508" s="3">
        <v>0.03</v>
      </c>
      <c r="E3508">
        <v>18.97</v>
      </c>
      <c r="F3508">
        <v>9.0299999999999994</v>
      </c>
      <c r="G3508">
        <v>1726</v>
      </c>
      <c r="H3508" t="s">
        <v>3503</v>
      </c>
      <c r="I3508" t="s">
        <v>29</v>
      </c>
      <c r="J3508" t="s">
        <v>114</v>
      </c>
      <c r="K3508" t="s">
        <v>31</v>
      </c>
      <c r="L3508" t="s">
        <v>49</v>
      </c>
      <c r="M3508" t="s">
        <v>33</v>
      </c>
      <c r="N3508" t="s">
        <v>522</v>
      </c>
      <c r="O3508">
        <v>0.37</v>
      </c>
      <c r="P3508" t="s">
        <v>84</v>
      </c>
      <c r="Q3508" t="s">
        <v>394</v>
      </c>
      <c r="R3508" t="s">
        <v>3504</v>
      </c>
      <c r="S3508">
        <v>45424</v>
      </c>
      <c r="T3508" s="1">
        <v>40779</v>
      </c>
      <c r="U3508" s="1">
        <v>40783</v>
      </c>
      <c r="V3508" s="3">
        <v>33.699599999999997</v>
      </c>
      <c r="W3508">
        <v>9</v>
      </c>
      <c r="X3508" s="2">
        <v>173.2</v>
      </c>
      <c r="Y3508">
        <v>87198</v>
      </c>
      <c r="Z3508" t="s">
        <v>107</v>
      </c>
      <c r="AA3508">
        <v>2011</v>
      </c>
      <c r="AB3508" t="str">
        <f>IF(samplesuperstore_cleaned[[#This Row],[discount]]=0,"0%",IF(samplesuperstore_cleaned[[#This Row],[discount]]=0.02,"1-2%",IF(samplesuperstore_cleaned[[#This Row],[discount]]&lt;=0.04,"3-4%",IF(samplesuperstore_cleaned[[#This Row],[discount]]&lt;=0.06,"5-6%",IF(samplesuperstore_cleaned[[#This Row],[discount]]=0.08,"7-8%","9-10%")))))</f>
        <v>3-4%</v>
      </c>
    </row>
    <row r="3509" spans="1:28" x14ac:dyDescent="0.3">
      <c r="A3509">
        <v>5858</v>
      </c>
      <c r="B3509">
        <v>23249</v>
      </c>
      <c r="C3509" t="s">
        <v>39</v>
      </c>
      <c r="D3509" s="3">
        <v>0.08</v>
      </c>
      <c r="E3509">
        <v>17.149999999999999</v>
      </c>
      <c r="F3509">
        <v>4.96</v>
      </c>
      <c r="G3509">
        <v>2143</v>
      </c>
      <c r="H3509" t="s">
        <v>4032</v>
      </c>
      <c r="I3509" t="s">
        <v>29</v>
      </c>
      <c r="J3509" t="s">
        <v>66</v>
      </c>
      <c r="K3509" t="s">
        <v>31</v>
      </c>
      <c r="L3509" t="s">
        <v>158</v>
      </c>
      <c r="M3509" t="s">
        <v>33</v>
      </c>
      <c r="N3509" t="s">
        <v>1521</v>
      </c>
      <c r="O3509">
        <v>0.57999999999999996</v>
      </c>
      <c r="P3509" t="s">
        <v>260</v>
      </c>
      <c r="Q3509" t="s">
        <v>261</v>
      </c>
      <c r="R3509" t="s">
        <v>4033</v>
      </c>
      <c r="S3509">
        <v>20151</v>
      </c>
      <c r="T3509" s="1">
        <v>40342</v>
      </c>
      <c r="U3509" s="1">
        <v>40345</v>
      </c>
      <c r="V3509" s="3">
        <v>33.659999999999997</v>
      </c>
      <c r="W3509">
        <v>12</v>
      </c>
      <c r="X3509" s="2">
        <v>200.61</v>
      </c>
      <c r="Y3509">
        <v>87569</v>
      </c>
      <c r="Z3509" t="s">
        <v>189</v>
      </c>
      <c r="AA3509">
        <v>2010</v>
      </c>
      <c r="AB3509" t="str">
        <f>IF(samplesuperstore_cleaned[[#This Row],[discount]]=0,"0%",IF(samplesuperstore_cleaned[[#This Row],[discount]]=0.02,"1-2%",IF(samplesuperstore_cleaned[[#This Row],[discount]]&lt;=0.04,"3-4%",IF(samplesuperstore_cleaned[[#This Row],[discount]]&lt;=0.06,"5-6%",IF(samplesuperstore_cleaned[[#This Row],[discount]]=0.08,"7-8%","9-10%")))))</f>
        <v>7-8%</v>
      </c>
    </row>
    <row r="3510" spans="1:28" x14ac:dyDescent="0.3">
      <c r="A3510">
        <v>1675</v>
      </c>
      <c r="B3510">
        <v>20417</v>
      </c>
      <c r="C3510" t="s">
        <v>60</v>
      </c>
      <c r="D3510" s="3">
        <v>0.01</v>
      </c>
      <c r="E3510">
        <v>2.88</v>
      </c>
      <c r="F3510">
        <v>0.5</v>
      </c>
      <c r="G3510">
        <v>637</v>
      </c>
      <c r="H3510" t="s">
        <v>1822</v>
      </c>
      <c r="I3510" t="s">
        <v>29</v>
      </c>
      <c r="J3510" t="s">
        <v>244</v>
      </c>
      <c r="K3510" t="s">
        <v>31</v>
      </c>
      <c r="L3510" t="s">
        <v>32</v>
      </c>
      <c r="M3510" t="s">
        <v>33</v>
      </c>
      <c r="N3510" t="s">
        <v>34</v>
      </c>
      <c r="O3510">
        <v>0.36</v>
      </c>
      <c r="P3510" t="s">
        <v>45</v>
      </c>
      <c r="Q3510" t="s">
        <v>70</v>
      </c>
      <c r="R3510" t="s">
        <v>1621</v>
      </c>
      <c r="S3510">
        <v>95051</v>
      </c>
      <c r="T3510" s="1">
        <v>40786</v>
      </c>
      <c r="U3510" s="1">
        <v>40788</v>
      </c>
      <c r="V3510" s="3">
        <v>33.603000000000002</v>
      </c>
      <c r="W3510">
        <v>17</v>
      </c>
      <c r="X3510" s="2">
        <v>48.7</v>
      </c>
      <c r="Y3510">
        <v>87955</v>
      </c>
      <c r="Z3510" t="s">
        <v>107</v>
      </c>
      <c r="AA3510">
        <v>2011</v>
      </c>
      <c r="AB3510" t="str">
        <f>IF(samplesuperstore_cleaned[[#This Row],[discount]]=0,"0%",IF(samplesuperstore_cleaned[[#This Row],[discount]]=0.02,"1-2%",IF(samplesuperstore_cleaned[[#This Row],[discount]]&lt;=0.04,"3-4%",IF(samplesuperstore_cleaned[[#This Row],[discount]]&lt;=0.06,"5-6%",IF(samplesuperstore_cleaned[[#This Row],[discount]]=0.08,"7-8%","9-10%")))))</f>
        <v>3-4%</v>
      </c>
    </row>
    <row r="3511" spans="1:28" x14ac:dyDescent="0.3">
      <c r="A3511">
        <v>2493</v>
      </c>
      <c r="B3511">
        <v>19647</v>
      </c>
      <c r="C3511" t="s">
        <v>27</v>
      </c>
      <c r="D3511" s="3">
        <v>0.09</v>
      </c>
      <c r="E3511">
        <v>4.7300000000000004</v>
      </c>
      <c r="F3511">
        <v>1.52</v>
      </c>
      <c r="G3511">
        <v>956</v>
      </c>
      <c r="H3511" t="s">
        <v>2378</v>
      </c>
      <c r="I3511" t="s">
        <v>29</v>
      </c>
      <c r="J3511" t="s">
        <v>244</v>
      </c>
      <c r="K3511" t="s">
        <v>31</v>
      </c>
      <c r="L3511" t="s">
        <v>49</v>
      </c>
      <c r="M3511" t="s">
        <v>43</v>
      </c>
      <c r="N3511" t="s">
        <v>2379</v>
      </c>
      <c r="O3511">
        <v>0.36</v>
      </c>
      <c r="P3511" t="s">
        <v>84</v>
      </c>
      <c r="Q3511" t="s">
        <v>1302</v>
      </c>
      <c r="R3511" t="s">
        <v>494</v>
      </c>
      <c r="S3511">
        <v>19901</v>
      </c>
      <c r="T3511" s="1">
        <v>40686</v>
      </c>
      <c r="U3511" s="1">
        <v>40688</v>
      </c>
      <c r="V3511" s="3">
        <v>33.590000000000003</v>
      </c>
      <c r="W3511">
        <v>11</v>
      </c>
      <c r="X3511" s="2">
        <v>50.73</v>
      </c>
      <c r="Y3511">
        <v>88001</v>
      </c>
      <c r="Z3511" t="s">
        <v>38</v>
      </c>
      <c r="AA3511">
        <v>2011</v>
      </c>
      <c r="AB3511" t="str">
        <f>IF(samplesuperstore_cleaned[[#This Row],[discount]]=0,"0%",IF(samplesuperstore_cleaned[[#This Row],[discount]]=0.02,"1-2%",IF(samplesuperstore_cleaned[[#This Row],[discount]]&lt;=0.04,"3-4%",IF(samplesuperstore_cleaned[[#This Row],[discount]]&lt;=0.06,"5-6%",IF(samplesuperstore_cleaned[[#This Row],[discount]]=0.08,"7-8%","9-10%")))))</f>
        <v>9-10%</v>
      </c>
    </row>
    <row r="3512" spans="1:28" x14ac:dyDescent="0.3">
      <c r="A3512">
        <v>2987</v>
      </c>
      <c r="B3512">
        <v>19414</v>
      </c>
      <c r="C3512" t="s">
        <v>57</v>
      </c>
      <c r="D3512" s="3">
        <v>0.03</v>
      </c>
      <c r="E3512">
        <v>9.7799999999999994</v>
      </c>
      <c r="F3512">
        <v>1.99</v>
      </c>
      <c r="G3512">
        <v>1131</v>
      </c>
      <c r="H3512" t="s">
        <v>2642</v>
      </c>
      <c r="I3512" t="s">
        <v>29</v>
      </c>
      <c r="J3512" t="s">
        <v>66</v>
      </c>
      <c r="K3512" t="s">
        <v>54</v>
      </c>
      <c r="L3512" t="s">
        <v>181</v>
      </c>
      <c r="M3512" t="s">
        <v>52</v>
      </c>
      <c r="N3512" t="s">
        <v>479</v>
      </c>
      <c r="O3512">
        <v>0.43</v>
      </c>
      <c r="P3512" t="s">
        <v>35</v>
      </c>
      <c r="Q3512" t="s">
        <v>255</v>
      </c>
      <c r="R3512" t="s">
        <v>2643</v>
      </c>
      <c r="S3512">
        <v>79907</v>
      </c>
      <c r="T3512" s="1">
        <v>40553</v>
      </c>
      <c r="U3512" s="1">
        <v>40555</v>
      </c>
      <c r="V3512" s="3">
        <v>33.546399999999998</v>
      </c>
      <c r="W3512">
        <v>6</v>
      </c>
      <c r="X3512" s="2">
        <v>57.99</v>
      </c>
      <c r="Y3512">
        <v>88106</v>
      </c>
      <c r="Z3512" t="s">
        <v>132</v>
      </c>
      <c r="AA3512">
        <v>2011</v>
      </c>
      <c r="AB3512" t="str">
        <f>IF(samplesuperstore_cleaned[[#This Row],[discount]]=0,"0%",IF(samplesuperstore_cleaned[[#This Row],[discount]]=0.02,"1-2%",IF(samplesuperstore_cleaned[[#This Row],[discount]]&lt;=0.04,"3-4%",IF(samplesuperstore_cleaned[[#This Row],[discount]]&lt;=0.06,"5-6%",IF(samplesuperstore_cleaned[[#This Row],[discount]]=0.08,"7-8%","9-10%")))))</f>
        <v>3-4%</v>
      </c>
    </row>
    <row r="3513" spans="1:28" x14ac:dyDescent="0.3">
      <c r="A3513">
        <v>8264</v>
      </c>
      <c r="B3513">
        <v>21908</v>
      </c>
      <c r="C3513" t="s">
        <v>27</v>
      </c>
      <c r="D3513" s="3">
        <v>0.01</v>
      </c>
      <c r="E3513">
        <v>14.27</v>
      </c>
      <c r="F3513">
        <v>7.27</v>
      </c>
      <c r="G3513">
        <v>3005</v>
      </c>
      <c r="H3513" t="s">
        <v>5051</v>
      </c>
      <c r="I3513" t="s">
        <v>29</v>
      </c>
      <c r="J3513" t="s">
        <v>30</v>
      </c>
      <c r="K3513" t="s">
        <v>31</v>
      </c>
      <c r="L3513" t="s">
        <v>138</v>
      </c>
      <c r="M3513" t="s">
        <v>33</v>
      </c>
      <c r="N3513" t="s">
        <v>139</v>
      </c>
      <c r="O3513">
        <v>0.38</v>
      </c>
      <c r="P3513" t="s">
        <v>45</v>
      </c>
      <c r="Q3513" t="s">
        <v>2278</v>
      </c>
      <c r="R3513" t="s">
        <v>5049</v>
      </c>
      <c r="S3513">
        <v>83814</v>
      </c>
      <c r="T3513" s="1">
        <v>41195</v>
      </c>
      <c r="U3513" s="1">
        <v>41197</v>
      </c>
      <c r="V3513" s="3">
        <v>33.51652</v>
      </c>
      <c r="W3513">
        <v>12</v>
      </c>
      <c r="X3513" s="2">
        <v>186.58</v>
      </c>
      <c r="Y3513">
        <v>91394</v>
      </c>
      <c r="Z3513" t="s">
        <v>87</v>
      </c>
      <c r="AA3513">
        <v>2012</v>
      </c>
      <c r="AB3513" t="str">
        <f>IF(samplesuperstore_cleaned[[#This Row],[discount]]=0,"0%",IF(samplesuperstore_cleaned[[#This Row],[discount]]=0.02,"1-2%",IF(samplesuperstore_cleaned[[#This Row],[discount]]&lt;=0.04,"3-4%",IF(samplesuperstore_cleaned[[#This Row],[discount]]&lt;=0.06,"5-6%",IF(samplesuperstore_cleaned[[#This Row],[discount]]=0.08,"7-8%","9-10%")))))</f>
        <v>3-4%</v>
      </c>
    </row>
    <row r="3514" spans="1:28" x14ac:dyDescent="0.3">
      <c r="A3514">
        <v>3580</v>
      </c>
      <c r="B3514">
        <v>22062</v>
      </c>
      <c r="C3514" t="s">
        <v>60</v>
      </c>
      <c r="D3514" s="3">
        <v>0</v>
      </c>
      <c r="E3514">
        <v>10.4</v>
      </c>
      <c r="F3514">
        <v>5.4</v>
      </c>
      <c r="G3514">
        <v>1354</v>
      </c>
      <c r="H3514" t="s">
        <v>2986</v>
      </c>
      <c r="I3514" t="s">
        <v>41</v>
      </c>
      <c r="J3514" t="s">
        <v>244</v>
      </c>
      <c r="K3514" t="s">
        <v>67</v>
      </c>
      <c r="L3514" t="s">
        <v>104</v>
      </c>
      <c r="M3514" t="s">
        <v>52</v>
      </c>
      <c r="N3514" t="s">
        <v>2987</v>
      </c>
      <c r="O3514">
        <v>0.51</v>
      </c>
      <c r="P3514" t="s">
        <v>35</v>
      </c>
      <c r="Q3514" t="s">
        <v>255</v>
      </c>
      <c r="R3514" t="s">
        <v>2671</v>
      </c>
      <c r="S3514">
        <v>76086</v>
      </c>
      <c r="T3514" s="1">
        <v>40745</v>
      </c>
      <c r="U3514" s="1">
        <v>40745</v>
      </c>
      <c r="V3514" s="3">
        <v>33.47</v>
      </c>
      <c r="W3514">
        <v>7</v>
      </c>
      <c r="X3514" s="2">
        <v>78.62</v>
      </c>
      <c r="Y3514">
        <v>91210</v>
      </c>
      <c r="Z3514" t="s">
        <v>48</v>
      </c>
      <c r="AA3514">
        <v>2011</v>
      </c>
      <c r="AB3514" t="str">
        <f>IF(samplesuperstore_cleaned[[#This Row],[discount]]=0,"0%",IF(samplesuperstore_cleaned[[#This Row],[discount]]=0.02,"1-2%",IF(samplesuperstore_cleaned[[#This Row],[discount]]&lt;=0.04,"3-4%",IF(samplesuperstore_cleaned[[#This Row],[discount]]&lt;=0.06,"5-6%",IF(samplesuperstore_cleaned[[#This Row],[discount]]=0.08,"7-8%","9-10%")))))</f>
        <v>0%</v>
      </c>
    </row>
    <row r="3515" spans="1:28" x14ac:dyDescent="0.3">
      <c r="A3515">
        <v>78</v>
      </c>
      <c r="B3515">
        <v>23506</v>
      </c>
      <c r="C3515" t="s">
        <v>78</v>
      </c>
      <c r="D3515" s="3">
        <v>0.06</v>
      </c>
      <c r="E3515">
        <v>14.2</v>
      </c>
      <c r="F3515">
        <v>5.3</v>
      </c>
      <c r="G3515">
        <v>27</v>
      </c>
      <c r="H3515" t="s">
        <v>193</v>
      </c>
      <c r="I3515" t="s">
        <v>29</v>
      </c>
      <c r="J3515" t="s">
        <v>30</v>
      </c>
      <c r="K3515" t="s">
        <v>67</v>
      </c>
      <c r="L3515" t="s">
        <v>104</v>
      </c>
      <c r="M3515" t="s">
        <v>43</v>
      </c>
      <c r="N3515" t="s">
        <v>198</v>
      </c>
      <c r="O3515">
        <v>0.46</v>
      </c>
      <c r="P3515" t="s">
        <v>45</v>
      </c>
      <c r="Q3515" t="s">
        <v>70</v>
      </c>
      <c r="R3515" t="s">
        <v>195</v>
      </c>
      <c r="S3515">
        <v>90712</v>
      </c>
      <c r="T3515" s="1">
        <v>41208</v>
      </c>
      <c r="U3515" s="1">
        <v>41210</v>
      </c>
      <c r="V3515" s="3">
        <v>33.414400000000001</v>
      </c>
      <c r="W3515">
        <v>11</v>
      </c>
      <c r="X3515" s="2">
        <v>161.11000000000001</v>
      </c>
      <c r="Y3515">
        <v>87661</v>
      </c>
      <c r="Z3515" t="s">
        <v>87</v>
      </c>
      <c r="AA3515">
        <v>2012</v>
      </c>
      <c r="AB3515" t="str">
        <f>IF(samplesuperstore_cleaned[[#This Row],[discount]]=0,"0%",IF(samplesuperstore_cleaned[[#This Row],[discount]]=0.02,"1-2%",IF(samplesuperstore_cleaned[[#This Row],[discount]]&lt;=0.04,"3-4%",IF(samplesuperstore_cleaned[[#This Row],[discount]]&lt;=0.06,"5-6%",IF(samplesuperstore_cleaned[[#This Row],[discount]]=0.08,"7-8%","9-10%")))))</f>
        <v>5-6%</v>
      </c>
    </row>
    <row r="3516" spans="1:28" x14ac:dyDescent="0.3">
      <c r="A3516">
        <v>6737</v>
      </c>
      <c r="B3516">
        <v>18127</v>
      </c>
      <c r="C3516" t="s">
        <v>57</v>
      </c>
      <c r="D3516" s="3">
        <v>0.01</v>
      </c>
      <c r="E3516">
        <v>4.28</v>
      </c>
      <c r="F3516">
        <v>6.18</v>
      </c>
      <c r="G3516">
        <v>2472</v>
      </c>
      <c r="H3516" t="s">
        <v>4433</v>
      </c>
      <c r="I3516" t="s">
        <v>29</v>
      </c>
      <c r="J3516" t="s">
        <v>66</v>
      </c>
      <c r="K3516" t="s">
        <v>31</v>
      </c>
      <c r="L3516" t="s">
        <v>49</v>
      </c>
      <c r="M3516" t="s">
        <v>33</v>
      </c>
      <c r="N3516" t="s">
        <v>4434</v>
      </c>
      <c r="O3516">
        <v>0.4</v>
      </c>
      <c r="P3516" t="s">
        <v>35</v>
      </c>
      <c r="Q3516" t="s">
        <v>36</v>
      </c>
      <c r="R3516" t="s">
        <v>4361</v>
      </c>
      <c r="S3516">
        <v>60432</v>
      </c>
      <c r="T3516" s="1">
        <v>40870</v>
      </c>
      <c r="U3516" s="1">
        <v>40871</v>
      </c>
      <c r="V3516" s="3">
        <v>33.370000000000033</v>
      </c>
      <c r="W3516">
        <v>38</v>
      </c>
      <c r="X3516" s="2">
        <v>166.23</v>
      </c>
      <c r="Y3516">
        <v>86516</v>
      </c>
      <c r="Z3516" t="s">
        <v>59</v>
      </c>
      <c r="AA3516">
        <v>2011</v>
      </c>
      <c r="AB3516" t="str">
        <f>IF(samplesuperstore_cleaned[[#This Row],[discount]]=0,"0%",IF(samplesuperstore_cleaned[[#This Row],[discount]]=0.02,"1-2%",IF(samplesuperstore_cleaned[[#This Row],[discount]]&lt;=0.04,"3-4%",IF(samplesuperstore_cleaned[[#This Row],[discount]]&lt;=0.06,"5-6%",IF(samplesuperstore_cleaned[[#This Row],[discount]]=0.08,"7-8%","9-10%")))))</f>
        <v>3-4%</v>
      </c>
    </row>
    <row r="3517" spans="1:28" x14ac:dyDescent="0.3">
      <c r="A3517">
        <v>8126</v>
      </c>
      <c r="B3517">
        <v>20390</v>
      </c>
      <c r="C3517" t="s">
        <v>39</v>
      </c>
      <c r="D3517" s="3">
        <v>7.0000000000000007E-2</v>
      </c>
      <c r="E3517">
        <v>4.76</v>
      </c>
      <c r="F3517">
        <v>0.88</v>
      </c>
      <c r="G3517">
        <v>2962</v>
      </c>
      <c r="H3517" t="s">
        <v>5001</v>
      </c>
      <c r="I3517" t="s">
        <v>41</v>
      </c>
      <c r="J3517" t="s">
        <v>244</v>
      </c>
      <c r="K3517" t="s">
        <v>31</v>
      </c>
      <c r="L3517" t="s">
        <v>49</v>
      </c>
      <c r="M3517" t="s">
        <v>43</v>
      </c>
      <c r="N3517" t="s">
        <v>2027</v>
      </c>
      <c r="O3517">
        <v>0.39</v>
      </c>
      <c r="P3517" t="s">
        <v>45</v>
      </c>
      <c r="Q3517" t="s">
        <v>644</v>
      </c>
      <c r="R3517" t="s">
        <v>868</v>
      </c>
      <c r="S3517">
        <v>80027</v>
      </c>
      <c r="T3517" s="1">
        <v>40305</v>
      </c>
      <c r="U3517" s="1">
        <v>40307</v>
      </c>
      <c r="V3517" s="3">
        <v>33.347699999999996</v>
      </c>
      <c r="W3517">
        <v>10</v>
      </c>
      <c r="X3517" s="2">
        <v>48.33</v>
      </c>
      <c r="Y3517">
        <v>88611</v>
      </c>
      <c r="Z3517" t="s">
        <v>38</v>
      </c>
      <c r="AA3517">
        <v>2010</v>
      </c>
      <c r="AB3517" t="str">
        <f>IF(samplesuperstore_cleaned[[#This Row],[discount]]=0,"0%",IF(samplesuperstore_cleaned[[#This Row],[discount]]=0.02,"1-2%",IF(samplesuperstore_cleaned[[#This Row],[discount]]&lt;=0.04,"3-4%",IF(samplesuperstore_cleaned[[#This Row],[discount]]&lt;=0.06,"5-6%",IF(samplesuperstore_cleaned[[#This Row],[discount]]=0.08,"7-8%","9-10%")))))</f>
        <v>9-10%</v>
      </c>
    </row>
    <row r="3518" spans="1:28" x14ac:dyDescent="0.3">
      <c r="A3518">
        <v>8528</v>
      </c>
      <c r="B3518">
        <v>21358</v>
      </c>
      <c r="C3518" t="s">
        <v>39</v>
      </c>
      <c r="D3518" s="3">
        <v>0</v>
      </c>
      <c r="E3518">
        <v>23.99</v>
      </c>
      <c r="F3518">
        <v>15.68</v>
      </c>
      <c r="G3518">
        <v>3087</v>
      </c>
      <c r="H3518" t="s">
        <v>5146</v>
      </c>
      <c r="I3518" t="s">
        <v>61</v>
      </c>
      <c r="J3518" t="s">
        <v>244</v>
      </c>
      <c r="K3518" t="s">
        <v>67</v>
      </c>
      <c r="L3518" t="s">
        <v>104</v>
      </c>
      <c r="M3518" t="s">
        <v>63</v>
      </c>
      <c r="N3518" t="s">
        <v>1991</v>
      </c>
      <c r="O3518">
        <v>0.62</v>
      </c>
      <c r="P3518" t="s">
        <v>260</v>
      </c>
      <c r="Q3518" t="s">
        <v>929</v>
      </c>
      <c r="R3518" t="s">
        <v>5148</v>
      </c>
      <c r="S3518">
        <v>33334</v>
      </c>
      <c r="T3518" s="1">
        <v>40910</v>
      </c>
      <c r="U3518" s="1">
        <v>40912</v>
      </c>
      <c r="V3518" s="3">
        <v>33.287999999999997</v>
      </c>
      <c r="W3518">
        <v>14</v>
      </c>
      <c r="X3518" s="2">
        <v>343.61</v>
      </c>
      <c r="Y3518">
        <v>88383</v>
      </c>
      <c r="Z3518" t="s">
        <v>132</v>
      </c>
      <c r="AA3518">
        <v>2012</v>
      </c>
      <c r="AB3518" t="str">
        <f>IF(samplesuperstore_cleaned[[#This Row],[discount]]=0,"0%",IF(samplesuperstore_cleaned[[#This Row],[discount]]=0.02,"1-2%",IF(samplesuperstore_cleaned[[#This Row],[discount]]&lt;=0.04,"3-4%",IF(samplesuperstore_cleaned[[#This Row],[discount]]&lt;=0.06,"5-6%",IF(samplesuperstore_cleaned[[#This Row],[discount]]=0.08,"7-8%","9-10%")))))</f>
        <v>0%</v>
      </c>
    </row>
    <row r="3519" spans="1:28" x14ac:dyDescent="0.3">
      <c r="A3519">
        <v>8871</v>
      </c>
      <c r="B3519">
        <v>23205</v>
      </c>
      <c r="C3519" t="s">
        <v>27</v>
      </c>
      <c r="D3519" s="3">
        <v>0</v>
      </c>
      <c r="E3519">
        <v>2.61</v>
      </c>
      <c r="F3519">
        <v>0.5</v>
      </c>
      <c r="G3519">
        <v>3206</v>
      </c>
      <c r="H3519" t="s">
        <v>5278</v>
      </c>
      <c r="I3519" t="s">
        <v>29</v>
      </c>
      <c r="J3519" t="s">
        <v>244</v>
      </c>
      <c r="K3519" t="s">
        <v>31</v>
      </c>
      <c r="L3519" t="s">
        <v>32</v>
      </c>
      <c r="M3519" t="s">
        <v>33</v>
      </c>
      <c r="N3519" t="s">
        <v>719</v>
      </c>
      <c r="O3519">
        <v>0.39</v>
      </c>
      <c r="P3519" t="s">
        <v>45</v>
      </c>
      <c r="Q3519" t="s">
        <v>2278</v>
      </c>
      <c r="R3519" t="s">
        <v>5279</v>
      </c>
      <c r="S3519">
        <v>83301</v>
      </c>
      <c r="T3519" s="1">
        <v>40882</v>
      </c>
      <c r="U3519" s="1">
        <v>40883</v>
      </c>
      <c r="V3519" s="3">
        <v>33.223499999999994</v>
      </c>
      <c r="W3519">
        <v>18</v>
      </c>
      <c r="X3519" s="2">
        <v>48.15</v>
      </c>
      <c r="Y3519">
        <v>87937</v>
      </c>
      <c r="Z3519" t="s">
        <v>72</v>
      </c>
      <c r="AA3519">
        <v>2011</v>
      </c>
      <c r="AB3519" t="str">
        <f>IF(samplesuperstore_cleaned[[#This Row],[discount]]=0,"0%",IF(samplesuperstore_cleaned[[#This Row],[discount]]=0.02,"1-2%",IF(samplesuperstore_cleaned[[#This Row],[discount]]&lt;=0.04,"3-4%",IF(samplesuperstore_cleaned[[#This Row],[discount]]&lt;=0.06,"5-6%",IF(samplesuperstore_cleaned[[#This Row],[discount]]=0.08,"7-8%","9-10%")))))</f>
        <v>0%</v>
      </c>
    </row>
    <row r="3520" spans="1:28" x14ac:dyDescent="0.3">
      <c r="A3520">
        <v>4077</v>
      </c>
      <c r="B3520">
        <v>21597</v>
      </c>
      <c r="C3520" t="s">
        <v>39</v>
      </c>
      <c r="D3520" s="3">
        <v>7.0000000000000007E-2</v>
      </c>
      <c r="E3520">
        <v>10.06</v>
      </c>
      <c r="F3520">
        <v>2.06</v>
      </c>
      <c r="G3520">
        <v>1533</v>
      </c>
      <c r="H3520" t="s">
        <v>3242</v>
      </c>
      <c r="I3520" t="s">
        <v>29</v>
      </c>
      <c r="J3520" t="s">
        <v>30</v>
      </c>
      <c r="K3520" t="s">
        <v>31</v>
      </c>
      <c r="L3520" t="s">
        <v>49</v>
      </c>
      <c r="M3520" t="s">
        <v>43</v>
      </c>
      <c r="N3520" t="s">
        <v>720</v>
      </c>
      <c r="O3520">
        <v>0.39</v>
      </c>
      <c r="P3520" t="s">
        <v>35</v>
      </c>
      <c r="Q3520" t="s">
        <v>807</v>
      </c>
      <c r="R3520" t="s">
        <v>3115</v>
      </c>
      <c r="S3520">
        <v>63130</v>
      </c>
      <c r="T3520" s="1">
        <v>40396</v>
      </c>
      <c r="U3520" s="1">
        <v>40397</v>
      </c>
      <c r="V3520" s="3">
        <v>33.189</v>
      </c>
      <c r="W3520">
        <v>5</v>
      </c>
      <c r="X3520" s="2">
        <v>48.1</v>
      </c>
      <c r="Y3520">
        <v>91328</v>
      </c>
      <c r="Z3520" t="s">
        <v>107</v>
      </c>
      <c r="AA3520">
        <v>2010</v>
      </c>
      <c r="AB3520" t="str">
        <f>IF(samplesuperstore_cleaned[[#This Row],[discount]]=0,"0%",IF(samplesuperstore_cleaned[[#This Row],[discount]]=0.02,"1-2%",IF(samplesuperstore_cleaned[[#This Row],[discount]]&lt;=0.04,"3-4%",IF(samplesuperstore_cleaned[[#This Row],[discount]]&lt;=0.06,"5-6%",IF(samplesuperstore_cleaned[[#This Row],[discount]]=0.08,"7-8%","9-10%")))))</f>
        <v>9-10%</v>
      </c>
    </row>
    <row r="3521" spans="1:28" x14ac:dyDescent="0.3">
      <c r="A3521">
        <v>1479</v>
      </c>
      <c r="B3521">
        <v>21493</v>
      </c>
      <c r="C3521" t="s">
        <v>57</v>
      </c>
      <c r="D3521" s="3">
        <v>0.04</v>
      </c>
      <c r="E3521">
        <v>22.72</v>
      </c>
      <c r="F3521">
        <v>8.99</v>
      </c>
      <c r="G3521">
        <v>566</v>
      </c>
      <c r="H3521" t="s">
        <v>1670</v>
      </c>
      <c r="I3521" t="s">
        <v>29</v>
      </c>
      <c r="J3521" t="s">
        <v>30</v>
      </c>
      <c r="K3521" t="s">
        <v>67</v>
      </c>
      <c r="L3521" t="s">
        <v>104</v>
      </c>
      <c r="M3521" t="s">
        <v>52</v>
      </c>
      <c r="N3521" t="s">
        <v>803</v>
      </c>
      <c r="O3521">
        <v>0.44</v>
      </c>
      <c r="P3521" t="s">
        <v>35</v>
      </c>
      <c r="Q3521" t="s">
        <v>36</v>
      </c>
      <c r="R3521" t="s">
        <v>1672</v>
      </c>
      <c r="S3521">
        <v>60090</v>
      </c>
      <c r="T3521" s="1">
        <v>40991</v>
      </c>
      <c r="U3521" s="1">
        <v>40992</v>
      </c>
      <c r="V3521" s="3">
        <v>33.0717</v>
      </c>
      <c r="W3521">
        <v>2</v>
      </c>
      <c r="X3521" s="2">
        <v>47.93</v>
      </c>
      <c r="Y3521">
        <v>87108</v>
      </c>
      <c r="Z3521" t="s">
        <v>165</v>
      </c>
      <c r="AA3521">
        <v>2012</v>
      </c>
      <c r="AB3521" t="str">
        <f>IF(samplesuperstore_cleaned[[#This Row],[discount]]=0,"0%",IF(samplesuperstore_cleaned[[#This Row],[discount]]=0.02,"1-2%",IF(samplesuperstore_cleaned[[#This Row],[discount]]&lt;=0.04,"3-4%",IF(samplesuperstore_cleaned[[#This Row],[discount]]&lt;=0.06,"5-6%",IF(samplesuperstore_cleaned[[#This Row],[discount]]=0.08,"7-8%","9-10%")))))</f>
        <v>3-4%</v>
      </c>
    </row>
    <row r="3522" spans="1:28" x14ac:dyDescent="0.3">
      <c r="A3522">
        <v>309</v>
      </c>
      <c r="B3522">
        <v>20327</v>
      </c>
      <c r="C3522" t="s">
        <v>39</v>
      </c>
      <c r="D3522" s="3">
        <v>0.04</v>
      </c>
      <c r="E3522">
        <v>2.61</v>
      </c>
      <c r="F3522">
        <v>0.5</v>
      </c>
      <c r="G3522">
        <v>114</v>
      </c>
      <c r="H3522" t="s">
        <v>507</v>
      </c>
      <c r="I3522" t="s">
        <v>29</v>
      </c>
      <c r="J3522" t="s">
        <v>66</v>
      </c>
      <c r="K3522" t="s">
        <v>31</v>
      </c>
      <c r="L3522" t="s">
        <v>32</v>
      </c>
      <c r="M3522" t="s">
        <v>33</v>
      </c>
      <c r="N3522" t="s">
        <v>510</v>
      </c>
      <c r="O3522">
        <v>0.39</v>
      </c>
      <c r="P3522" t="s">
        <v>45</v>
      </c>
      <c r="Q3522" t="s">
        <v>210</v>
      </c>
      <c r="R3522" t="s">
        <v>389</v>
      </c>
      <c r="S3522">
        <v>97035</v>
      </c>
      <c r="T3522" s="1">
        <v>41634</v>
      </c>
      <c r="U3522" s="1">
        <v>41636</v>
      </c>
      <c r="V3522" s="3">
        <v>33.023399999999995</v>
      </c>
      <c r="W3522">
        <v>19</v>
      </c>
      <c r="X3522" s="2">
        <v>47.86</v>
      </c>
      <c r="Y3522">
        <v>89591</v>
      </c>
      <c r="Z3522" t="s">
        <v>72</v>
      </c>
      <c r="AA3522">
        <v>2013</v>
      </c>
      <c r="AB3522" t="str">
        <f>IF(samplesuperstore_cleaned[[#This Row],[discount]]=0,"0%",IF(samplesuperstore_cleaned[[#This Row],[discount]]=0.02,"1-2%",IF(samplesuperstore_cleaned[[#This Row],[discount]]&lt;=0.04,"3-4%",IF(samplesuperstore_cleaned[[#This Row],[discount]]&lt;=0.06,"5-6%",IF(samplesuperstore_cleaned[[#This Row],[discount]]=0.08,"7-8%","9-10%")))))</f>
        <v>3-4%</v>
      </c>
    </row>
    <row r="3523" spans="1:28" x14ac:dyDescent="0.3">
      <c r="A3523">
        <v>3222</v>
      </c>
      <c r="B3523">
        <v>7812</v>
      </c>
      <c r="C3523" t="s">
        <v>57</v>
      </c>
      <c r="D3523" s="3">
        <v>0.06</v>
      </c>
      <c r="E3523">
        <v>5.68</v>
      </c>
      <c r="F3523">
        <v>1.39</v>
      </c>
      <c r="G3523">
        <v>1228</v>
      </c>
      <c r="H3523" t="s">
        <v>2792</v>
      </c>
      <c r="I3523" t="s">
        <v>29</v>
      </c>
      <c r="J3523" t="s">
        <v>114</v>
      </c>
      <c r="K3523" t="s">
        <v>31</v>
      </c>
      <c r="L3523" t="s">
        <v>100</v>
      </c>
      <c r="M3523" t="s">
        <v>33</v>
      </c>
      <c r="N3523" t="s">
        <v>1136</v>
      </c>
      <c r="O3523">
        <v>0.38</v>
      </c>
      <c r="P3523" t="s">
        <v>84</v>
      </c>
      <c r="Q3523" t="s">
        <v>596</v>
      </c>
      <c r="R3523" t="s">
        <v>2793</v>
      </c>
      <c r="S3523">
        <v>19140</v>
      </c>
      <c r="T3523" s="1">
        <v>40225</v>
      </c>
      <c r="U3523" s="1">
        <v>40225</v>
      </c>
      <c r="V3523" s="3">
        <v>33.01</v>
      </c>
      <c r="W3523">
        <v>24</v>
      </c>
      <c r="X3523" s="2">
        <v>129.53</v>
      </c>
      <c r="Y3523">
        <v>55874</v>
      </c>
      <c r="Z3523" t="s">
        <v>112</v>
      </c>
      <c r="AA3523">
        <v>2010</v>
      </c>
      <c r="AB3523" t="str">
        <f>IF(samplesuperstore_cleaned[[#This Row],[discount]]=0,"0%",IF(samplesuperstore_cleaned[[#This Row],[discount]]=0.02,"1-2%",IF(samplesuperstore_cleaned[[#This Row],[discount]]&lt;=0.04,"3-4%",IF(samplesuperstore_cleaned[[#This Row],[discount]]&lt;=0.06,"5-6%",IF(samplesuperstore_cleaned[[#This Row],[discount]]=0.08,"7-8%","9-10%")))))</f>
        <v>5-6%</v>
      </c>
    </row>
    <row r="3524" spans="1:28" x14ac:dyDescent="0.3">
      <c r="A3524">
        <v>6778</v>
      </c>
      <c r="B3524">
        <v>26131</v>
      </c>
      <c r="C3524" t="s">
        <v>78</v>
      </c>
      <c r="D3524" s="3">
        <v>0.01</v>
      </c>
      <c r="E3524">
        <v>25.98</v>
      </c>
      <c r="F3524">
        <v>14.36</v>
      </c>
      <c r="G3524">
        <v>2487</v>
      </c>
      <c r="H3524" t="s">
        <v>4451</v>
      </c>
      <c r="I3524" t="s">
        <v>61</v>
      </c>
      <c r="J3524" t="s">
        <v>114</v>
      </c>
      <c r="K3524" t="s">
        <v>67</v>
      </c>
      <c r="L3524" t="s">
        <v>68</v>
      </c>
      <c r="M3524" t="s">
        <v>63</v>
      </c>
      <c r="N3524" t="s">
        <v>1127</v>
      </c>
      <c r="O3524">
        <v>0.6</v>
      </c>
      <c r="P3524" t="s">
        <v>260</v>
      </c>
      <c r="Q3524" t="s">
        <v>981</v>
      </c>
      <c r="R3524" t="s">
        <v>4452</v>
      </c>
      <c r="S3524">
        <v>30084</v>
      </c>
      <c r="T3524" s="1">
        <v>41361</v>
      </c>
      <c r="U3524" s="1">
        <v>41362</v>
      </c>
      <c r="V3524" s="3">
        <v>32.945999999999998</v>
      </c>
      <c r="W3524">
        <v>2</v>
      </c>
      <c r="X3524" s="2">
        <v>57.26</v>
      </c>
      <c r="Y3524">
        <v>91419</v>
      </c>
      <c r="Z3524" t="s">
        <v>165</v>
      </c>
      <c r="AA3524">
        <v>2013</v>
      </c>
      <c r="AB3524" t="str">
        <f>IF(samplesuperstore_cleaned[[#This Row],[discount]]=0,"0%",IF(samplesuperstore_cleaned[[#This Row],[discount]]=0.02,"1-2%",IF(samplesuperstore_cleaned[[#This Row],[discount]]&lt;=0.04,"3-4%",IF(samplesuperstore_cleaned[[#This Row],[discount]]&lt;=0.06,"5-6%",IF(samplesuperstore_cleaned[[#This Row],[discount]]=0.08,"7-8%","9-10%")))))</f>
        <v>3-4%</v>
      </c>
    </row>
    <row r="3525" spans="1:28" x14ac:dyDescent="0.3">
      <c r="A3525">
        <v>1302</v>
      </c>
      <c r="B3525">
        <v>18303</v>
      </c>
      <c r="C3525" t="s">
        <v>78</v>
      </c>
      <c r="D3525" s="3">
        <v>0.01</v>
      </c>
      <c r="E3525">
        <v>55.98</v>
      </c>
      <c r="F3525">
        <v>4.8600000000000003</v>
      </c>
      <c r="G3525">
        <v>507</v>
      </c>
      <c r="H3525" t="s">
        <v>1553</v>
      </c>
      <c r="I3525" t="s">
        <v>41</v>
      </c>
      <c r="J3525" t="s">
        <v>30</v>
      </c>
      <c r="K3525" t="s">
        <v>31</v>
      </c>
      <c r="L3525" t="s">
        <v>49</v>
      </c>
      <c r="M3525" t="s">
        <v>33</v>
      </c>
      <c r="N3525" t="s">
        <v>818</v>
      </c>
      <c r="O3525">
        <v>0.36</v>
      </c>
      <c r="P3525" t="s">
        <v>260</v>
      </c>
      <c r="Q3525" t="s">
        <v>1554</v>
      </c>
      <c r="R3525" t="s">
        <v>1555</v>
      </c>
      <c r="S3525">
        <v>42104</v>
      </c>
      <c r="T3525" s="1">
        <v>40469</v>
      </c>
      <c r="U3525" s="1">
        <v>40471</v>
      </c>
      <c r="V3525" s="3">
        <v>32.940899999999999</v>
      </c>
      <c r="W3525">
        <v>11</v>
      </c>
      <c r="X3525" s="2">
        <v>646.97</v>
      </c>
      <c r="Y3525">
        <v>87357</v>
      </c>
      <c r="Z3525" t="s">
        <v>87</v>
      </c>
      <c r="AA3525">
        <v>2010</v>
      </c>
      <c r="AB3525" t="str">
        <f>IF(samplesuperstore_cleaned[[#This Row],[discount]]=0,"0%",IF(samplesuperstore_cleaned[[#This Row],[discount]]=0.02,"1-2%",IF(samplesuperstore_cleaned[[#This Row],[discount]]&lt;=0.04,"3-4%",IF(samplesuperstore_cleaned[[#This Row],[discount]]&lt;=0.06,"5-6%",IF(samplesuperstore_cleaned[[#This Row],[discount]]=0.08,"7-8%","9-10%")))))</f>
        <v>3-4%</v>
      </c>
    </row>
    <row r="3526" spans="1:28" x14ac:dyDescent="0.3">
      <c r="A3526">
        <v>1370</v>
      </c>
      <c r="B3526">
        <v>25453</v>
      </c>
      <c r="C3526" t="s">
        <v>27</v>
      </c>
      <c r="D3526" s="3">
        <v>7.0000000000000007E-2</v>
      </c>
      <c r="E3526">
        <v>4.13</v>
      </c>
      <c r="F3526">
        <v>0.99</v>
      </c>
      <c r="G3526">
        <v>537</v>
      </c>
      <c r="H3526" t="s">
        <v>1608</v>
      </c>
      <c r="I3526" t="s">
        <v>29</v>
      </c>
      <c r="J3526" t="s">
        <v>30</v>
      </c>
      <c r="K3526" t="s">
        <v>31</v>
      </c>
      <c r="L3526" t="s">
        <v>32</v>
      </c>
      <c r="M3526" t="s">
        <v>33</v>
      </c>
      <c r="N3526" t="s">
        <v>534</v>
      </c>
      <c r="O3526">
        <v>0.39</v>
      </c>
      <c r="P3526" t="s">
        <v>35</v>
      </c>
      <c r="Q3526" t="s">
        <v>36</v>
      </c>
      <c r="R3526" t="s">
        <v>1401</v>
      </c>
      <c r="S3526">
        <v>61801</v>
      </c>
      <c r="T3526" s="1">
        <v>41343</v>
      </c>
      <c r="U3526" s="1">
        <v>41344</v>
      </c>
      <c r="V3526" s="3">
        <v>32.933699999999995</v>
      </c>
      <c r="W3526">
        <v>12</v>
      </c>
      <c r="X3526" s="2">
        <v>47.73</v>
      </c>
      <c r="Y3526">
        <v>89903</v>
      </c>
      <c r="Z3526" t="s">
        <v>165</v>
      </c>
      <c r="AA3526">
        <v>2013</v>
      </c>
      <c r="AB3526" t="str">
        <f>IF(samplesuperstore_cleaned[[#This Row],[discount]]=0,"0%",IF(samplesuperstore_cleaned[[#This Row],[discount]]=0.02,"1-2%",IF(samplesuperstore_cleaned[[#This Row],[discount]]&lt;=0.04,"3-4%",IF(samplesuperstore_cleaned[[#This Row],[discount]]&lt;=0.06,"5-6%",IF(samplesuperstore_cleaned[[#This Row],[discount]]=0.08,"7-8%","9-10%")))))</f>
        <v>9-10%</v>
      </c>
    </row>
    <row r="3527" spans="1:28" x14ac:dyDescent="0.3">
      <c r="A3527">
        <v>1456</v>
      </c>
      <c r="B3527">
        <v>19590</v>
      </c>
      <c r="C3527" t="s">
        <v>39</v>
      </c>
      <c r="D3527" s="3">
        <v>0.09</v>
      </c>
      <c r="E3527">
        <v>3.69</v>
      </c>
      <c r="F3527">
        <v>0.5</v>
      </c>
      <c r="G3527">
        <v>561</v>
      </c>
      <c r="H3527" t="s">
        <v>1661</v>
      </c>
      <c r="I3527" t="s">
        <v>29</v>
      </c>
      <c r="J3527" t="s">
        <v>66</v>
      </c>
      <c r="K3527" t="s">
        <v>31</v>
      </c>
      <c r="L3527" t="s">
        <v>32</v>
      </c>
      <c r="M3527" t="s">
        <v>33</v>
      </c>
      <c r="N3527" t="s">
        <v>718</v>
      </c>
      <c r="O3527">
        <v>0.38</v>
      </c>
      <c r="P3527" t="s">
        <v>35</v>
      </c>
      <c r="Q3527" t="s">
        <v>36</v>
      </c>
      <c r="R3527" t="s">
        <v>1662</v>
      </c>
      <c r="S3527">
        <v>60087</v>
      </c>
      <c r="T3527" s="1">
        <v>40779</v>
      </c>
      <c r="U3527" s="1">
        <v>40781</v>
      </c>
      <c r="V3527" s="3">
        <v>32.919899999999998</v>
      </c>
      <c r="W3527">
        <v>14</v>
      </c>
      <c r="X3527" s="2">
        <v>47.71</v>
      </c>
      <c r="Y3527">
        <v>86353</v>
      </c>
      <c r="Z3527" t="s">
        <v>107</v>
      </c>
      <c r="AA3527">
        <v>2011</v>
      </c>
      <c r="AB3527" t="str">
        <f>IF(samplesuperstore_cleaned[[#This Row],[discount]]=0,"0%",IF(samplesuperstore_cleaned[[#This Row],[discount]]=0.02,"1-2%",IF(samplesuperstore_cleaned[[#This Row],[discount]]&lt;=0.04,"3-4%",IF(samplesuperstore_cleaned[[#This Row],[discount]]&lt;=0.06,"5-6%",IF(samplesuperstore_cleaned[[#This Row],[discount]]=0.08,"7-8%","9-10%")))))</f>
        <v>9-10%</v>
      </c>
    </row>
    <row r="3528" spans="1:28" x14ac:dyDescent="0.3">
      <c r="A3528">
        <v>1761</v>
      </c>
      <c r="B3528">
        <v>24883</v>
      </c>
      <c r="C3528" t="s">
        <v>57</v>
      </c>
      <c r="D3528" s="3">
        <v>0.02</v>
      </c>
      <c r="E3528">
        <v>48.91</v>
      </c>
      <c r="F3528">
        <v>5.81</v>
      </c>
      <c r="G3528">
        <v>669</v>
      </c>
      <c r="H3528" t="s">
        <v>1871</v>
      </c>
      <c r="I3528" t="s">
        <v>29</v>
      </c>
      <c r="J3528" t="s">
        <v>66</v>
      </c>
      <c r="K3528" t="s">
        <v>31</v>
      </c>
      <c r="L3528" t="s">
        <v>49</v>
      </c>
      <c r="M3528" t="s">
        <v>33</v>
      </c>
      <c r="N3528" t="s">
        <v>660</v>
      </c>
      <c r="O3528">
        <v>0.38</v>
      </c>
      <c r="P3528" t="s">
        <v>35</v>
      </c>
      <c r="Q3528" t="s">
        <v>859</v>
      </c>
      <c r="R3528" t="s">
        <v>1872</v>
      </c>
      <c r="S3528">
        <v>52501</v>
      </c>
      <c r="T3528" s="1">
        <v>40441</v>
      </c>
      <c r="U3528" s="1">
        <v>40442</v>
      </c>
      <c r="V3528" s="3">
        <v>32.86</v>
      </c>
      <c r="W3528">
        <v>2</v>
      </c>
      <c r="X3528" s="2">
        <v>101.06</v>
      </c>
      <c r="Y3528">
        <v>88475</v>
      </c>
      <c r="Z3528" t="s">
        <v>173</v>
      </c>
      <c r="AA3528">
        <v>2010</v>
      </c>
      <c r="AB3528" t="str">
        <f>IF(samplesuperstore_cleaned[[#This Row],[discount]]=0,"0%",IF(samplesuperstore_cleaned[[#This Row],[discount]]=0.02,"1-2%",IF(samplesuperstore_cleaned[[#This Row],[discount]]&lt;=0.04,"3-4%",IF(samplesuperstore_cleaned[[#This Row],[discount]]&lt;=0.06,"5-6%",IF(samplesuperstore_cleaned[[#This Row],[discount]]=0.08,"7-8%","9-10%")))))</f>
        <v>1-2%</v>
      </c>
    </row>
    <row r="3529" spans="1:28" x14ac:dyDescent="0.3">
      <c r="A3529">
        <v>8866</v>
      </c>
      <c r="B3529">
        <v>18437</v>
      </c>
      <c r="C3529" t="s">
        <v>60</v>
      </c>
      <c r="D3529" s="3">
        <v>7.0000000000000007E-2</v>
      </c>
      <c r="E3529">
        <v>5.98</v>
      </c>
      <c r="F3529">
        <v>0.96</v>
      </c>
      <c r="G3529">
        <v>3205</v>
      </c>
      <c r="H3529" t="s">
        <v>5277</v>
      </c>
      <c r="I3529" t="s">
        <v>29</v>
      </c>
      <c r="J3529" t="s">
        <v>244</v>
      </c>
      <c r="K3529" t="s">
        <v>31</v>
      </c>
      <c r="L3529" t="s">
        <v>42</v>
      </c>
      <c r="M3529" t="s">
        <v>43</v>
      </c>
      <c r="N3529" t="s">
        <v>1489</v>
      </c>
      <c r="O3529">
        <v>0.6</v>
      </c>
      <c r="P3529" t="s">
        <v>45</v>
      </c>
      <c r="Q3529" t="s">
        <v>2278</v>
      </c>
      <c r="R3529" t="s">
        <v>5220</v>
      </c>
      <c r="S3529">
        <v>83440</v>
      </c>
      <c r="T3529" s="1">
        <v>40267</v>
      </c>
      <c r="U3529" s="1">
        <v>40271</v>
      </c>
      <c r="V3529" s="3">
        <v>32.83</v>
      </c>
      <c r="W3529">
        <v>10</v>
      </c>
      <c r="X3529" s="2">
        <v>56.4</v>
      </c>
      <c r="Y3529">
        <v>87933</v>
      </c>
      <c r="Z3529" t="s">
        <v>165</v>
      </c>
      <c r="AA3529">
        <v>2010</v>
      </c>
      <c r="AB3529" t="str">
        <f>IF(samplesuperstore_cleaned[[#This Row],[discount]]=0,"0%",IF(samplesuperstore_cleaned[[#This Row],[discount]]=0.02,"1-2%",IF(samplesuperstore_cleaned[[#This Row],[discount]]&lt;=0.04,"3-4%",IF(samplesuperstore_cleaned[[#This Row],[discount]]&lt;=0.06,"5-6%",IF(samplesuperstore_cleaned[[#This Row],[discount]]=0.08,"7-8%","9-10%")))))</f>
        <v>9-10%</v>
      </c>
    </row>
    <row r="3530" spans="1:28" x14ac:dyDescent="0.3">
      <c r="A3530">
        <v>325</v>
      </c>
      <c r="B3530">
        <v>2327</v>
      </c>
      <c r="C3530" t="s">
        <v>39</v>
      </c>
      <c r="D3530" s="3">
        <v>0.04</v>
      </c>
      <c r="E3530">
        <v>2.61</v>
      </c>
      <c r="F3530">
        <v>0.5</v>
      </c>
      <c r="G3530">
        <v>117</v>
      </c>
      <c r="H3530" t="s">
        <v>519</v>
      </c>
      <c r="I3530" t="s">
        <v>29</v>
      </c>
      <c r="J3530" t="s">
        <v>66</v>
      </c>
      <c r="K3530" t="s">
        <v>31</v>
      </c>
      <c r="L3530" t="s">
        <v>32</v>
      </c>
      <c r="M3530" t="s">
        <v>33</v>
      </c>
      <c r="N3530" t="s">
        <v>510</v>
      </c>
      <c r="O3530">
        <v>0.39</v>
      </c>
      <c r="P3530" t="s">
        <v>45</v>
      </c>
      <c r="Q3530" t="s">
        <v>46</v>
      </c>
      <c r="R3530" t="s">
        <v>520</v>
      </c>
      <c r="S3530">
        <v>98103</v>
      </c>
      <c r="T3530" s="1">
        <v>41634</v>
      </c>
      <c r="U3530" s="1">
        <v>41636</v>
      </c>
      <c r="V3530" s="3">
        <v>32.81</v>
      </c>
      <c r="W3530">
        <v>76</v>
      </c>
      <c r="X3530" s="2">
        <v>191.42</v>
      </c>
      <c r="Y3530">
        <v>16772</v>
      </c>
      <c r="Z3530" t="s">
        <v>72</v>
      </c>
      <c r="AA3530">
        <v>2013</v>
      </c>
      <c r="AB3530" t="str">
        <f>IF(samplesuperstore_cleaned[[#This Row],[discount]]=0,"0%",IF(samplesuperstore_cleaned[[#This Row],[discount]]=0.02,"1-2%",IF(samplesuperstore_cleaned[[#This Row],[discount]]&lt;=0.04,"3-4%",IF(samplesuperstore_cleaned[[#This Row],[discount]]&lt;=0.06,"5-6%",IF(samplesuperstore_cleaned[[#This Row],[discount]]=0.08,"7-8%","9-10%")))))</f>
        <v>3-4%</v>
      </c>
    </row>
    <row r="3531" spans="1:28" x14ac:dyDescent="0.3">
      <c r="A3531">
        <v>1215</v>
      </c>
      <c r="B3531">
        <v>25961</v>
      </c>
      <c r="C3531" t="s">
        <v>27</v>
      </c>
      <c r="D3531" s="3">
        <v>0.09</v>
      </c>
      <c r="E3531">
        <v>3.41</v>
      </c>
      <c r="F3531">
        <v>0.7</v>
      </c>
      <c r="G3531">
        <v>476</v>
      </c>
      <c r="H3531" t="s">
        <v>1483</v>
      </c>
      <c r="I3531" t="s">
        <v>29</v>
      </c>
      <c r="J3531" t="s">
        <v>114</v>
      </c>
      <c r="K3531" t="s">
        <v>31</v>
      </c>
      <c r="L3531" t="s">
        <v>120</v>
      </c>
      <c r="M3531" t="s">
        <v>43</v>
      </c>
      <c r="N3531" t="s">
        <v>1484</v>
      </c>
      <c r="O3531">
        <v>0.37</v>
      </c>
      <c r="P3531" t="s">
        <v>84</v>
      </c>
      <c r="Q3531" t="s">
        <v>85</v>
      </c>
      <c r="R3531" t="s">
        <v>1485</v>
      </c>
      <c r="S3531">
        <v>1845</v>
      </c>
      <c r="T3531" s="1">
        <v>41239</v>
      </c>
      <c r="U3531" s="1">
        <v>41241</v>
      </c>
      <c r="V3531" s="3">
        <v>32.795699999999997</v>
      </c>
      <c r="W3531">
        <v>14</v>
      </c>
      <c r="X3531" s="2">
        <v>47.53</v>
      </c>
      <c r="Y3531">
        <v>91283</v>
      </c>
      <c r="Z3531" t="s">
        <v>59</v>
      </c>
      <c r="AA3531">
        <v>2012</v>
      </c>
      <c r="AB3531" t="str">
        <f>IF(samplesuperstore_cleaned[[#This Row],[discount]]=0,"0%",IF(samplesuperstore_cleaned[[#This Row],[discount]]=0.02,"1-2%",IF(samplesuperstore_cleaned[[#This Row],[discount]]&lt;=0.04,"3-4%",IF(samplesuperstore_cleaned[[#This Row],[discount]]&lt;=0.06,"5-6%",IF(samplesuperstore_cleaned[[#This Row],[discount]]=0.08,"7-8%","9-10%")))))</f>
        <v>9-10%</v>
      </c>
    </row>
    <row r="3532" spans="1:28" x14ac:dyDescent="0.3">
      <c r="A3532">
        <v>3171</v>
      </c>
      <c r="B3532">
        <v>25482</v>
      </c>
      <c r="C3532" t="s">
        <v>78</v>
      </c>
      <c r="D3532" s="3">
        <v>0.02</v>
      </c>
      <c r="E3532">
        <v>54.2</v>
      </c>
      <c r="F3532">
        <v>11.1</v>
      </c>
      <c r="G3532">
        <v>1206</v>
      </c>
      <c r="H3532" t="s">
        <v>2757</v>
      </c>
      <c r="I3532" t="s">
        <v>29</v>
      </c>
      <c r="J3532" t="s">
        <v>114</v>
      </c>
      <c r="K3532" t="s">
        <v>67</v>
      </c>
      <c r="L3532" t="s">
        <v>104</v>
      </c>
      <c r="M3532" t="s">
        <v>154</v>
      </c>
      <c r="N3532" t="s">
        <v>1773</v>
      </c>
      <c r="O3532">
        <v>0.64</v>
      </c>
      <c r="P3532" t="s">
        <v>260</v>
      </c>
      <c r="Q3532" t="s">
        <v>929</v>
      </c>
      <c r="R3532" t="s">
        <v>2759</v>
      </c>
      <c r="S3532">
        <v>32712</v>
      </c>
      <c r="T3532" s="1">
        <v>41532</v>
      </c>
      <c r="U3532" s="1">
        <v>41533</v>
      </c>
      <c r="V3532" s="3">
        <v>32.777699999999996</v>
      </c>
      <c r="W3532">
        <v>24</v>
      </c>
      <c r="X3532" s="2">
        <v>1357.19</v>
      </c>
      <c r="Y3532">
        <v>89447</v>
      </c>
      <c r="Z3532" t="s">
        <v>173</v>
      </c>
      <c r="AA3532">
        <v>2013</v>
      </c>
      <c r="AB3532" t="str">
        <f>IF(samplesuperstore_cleaned[[#This Row],[discount]]=0,"0%",IF(samplesuperstore_cleaned[[#This Row],[discount]]=0.02,"1-2%",IF(samplesuperstore_cleaned[[#This Row],[discount]]&lt;=0.04,"3-4%",IF(samplesuperstore_cleaned[[#This Row],[discount]]&lt;=0.06,"5-6%",IF(samplesuperstore_cleaned[[#This Row],[discount]]=0.08,"7-8%","9-10%")))))</f>
        <v>1-2%</v>
      </c>
    </row>
    <row r="3533" spans="1:28" x14ac:dyDescent="0.3">
      <c r="A3533">
        <v>5710</v>
      </c>
      <c r="B3533">
        <v>24364</v>
      </c>
      <c r="C3533" t="s">
        <v>60</v>
      </c>
      <c r="D3533" s="3">
        <v>0.01</v>
      </c>
      <c r="E3533">
        <v>20.48</v>
      </c>
      <c r="F3533">
        <v>6.32</v>
      </c>
      <c r="G3533">
        <v>2101</v>
      </c>
      <c r="H3533" t="s">
        <v>3975</v>
      </c>
      <c r="I3533" t="s">
        <v>29</v>
      </c>
      <c r="J3533" t="s">
        <v>66</v>
      </c>
      <c r="K3533" t="s">
        <v>31</v>
      </c>
      <c r="L3533" t="s">
        <v>75</v>
      </c>
      <c r="M3533" t="s">
        <v>33</v>
      </c>
      <c r="N3533" t="s">
        <v>1291</v>
      </c>
      <c r="O3533">
        <v>0.57999999999999996</v>
      </c>
      <c r="P3533" t="s">
        <v>260</v>
      </c>
      <c r="Q3533" t="s">
        <v>2115</v>
      </c>
      <c r="R3533" t="s">
        <v>3976</v>
      </c>
      <c r="S3533">
        <v>29730</v>
      </c>
      <c r="T3533" s="1">
        <v>40951</v>
      </c>
      <c r="U3533" s="1">
        <v>40951</v>
      </c>
      <c r="V3533" s="3">
        <v>32.758830000000003</v>
      </c>
      <c r="W3533">
        <v>8</v>
      </c>
      <c r="X3533" s="2">
        <v>176.86</v>
      </c>
      <c r="Y3533">
        <v>87894</v>
      </c>
      <c r="Z3533" t="s">
        <v>112</v>
      </c>
      <c r="AA3533">
        <v>2012</v>
      </c>
      <c r="AB3533" t="str">
        <f>IF(samplesuperstore_cleaned[[#This Row],[discount]]=0,"0%",IF(samplesuperstore_cleaned[[#This Row],[discount]]=0.02,"1-2%",IF(samplesuperstore_cleaned[[#This Row],[discount]]&lt;=0.04,"3-4%",IF(samplesuperstore_cleaned[[#This Row],[discount]]&lt;=0.06,"5-6%",IF(samplesuperstore_cleaned[[#This Row],[discount]]=0.08,"7-8%","9-10%")))))</f>
        <v>3-4%</v>
      </c>
    </row>
    <row r="3534" spans="1:28" x14ac:dyDescent="0.3">
      <c r="A3534">
        <v>8251</v>
      </c>
      <c r="B3534">
        <v>4627</v>
      </c>
      <c r="C3534" t="s">
        <v>60</v>
      </c>
      <c r="D3534" s="3">
        <v>0.06</v>
      </c>
      <c r="E3534">
        <v>2.88</v>
      </c>
      <c r="F3534">
        <v>0.5</v>
      </c>
      <c r="G3534">
        <v>3004</v>
      </c>
      <c r="H3534" t="s">
        <v>5050</v>
      </c>
      <c r="I3534" t="s">
        <v>29</v>
      </c>
      <c r="J3534" t="s">
        <v>30</v>
      </c>
      <c r="K3534" t="s">
        <v>31</v>
      </c>
      <c r="L3534" t="s">
        <v>32</v>
      </c>
      <c r="M3534" t="s">
        <v>33</v>
      </c>
      <c r="N3534" t="s">
        <v>3877</v>
      </c>
      <c r="O3534">
        <v>0.36</v>
      </c>
      <c r="P3534" t="s">
        <v>45</v>
      </c>
      <c r="Q3534" t="s">
        <v>70</v>
      </c>
      <c r="R3534" t="s">
        <v>1646</v>
      </c>
      <c r="S3534">
        <v>90049</v>
      </c>
      <c r="T3534" s="1">
        <v>40589</v>
      </c>
      <c r="U3534" s="1">
        <v>40596</v>
      </c>
      <c r="V3534" s="3">
        <v>32.700000000000003</v>
      </c>
      <c r="W3534">
        <v>31</v>
      </c>
      <c r="X3534" s="2">
        <v>86.1</v>
      </c>
      <c r="Y3534">
        <v>32931</v>
      </c>
      <c r="Z3534" t="s">
        <v>112</v>
      </c>
      <c r="AA3534">
        <v>2011</v>
      </c>
      <c r="AB3534" t="str">
        <f>IF(samplesuperstore_cleaned[[#This Row],[discount]]=0,"0%",IF(samplesuperstore_cleaned[[#This Row],[discount]]=0.02,"1-2%",IF(samplesuperstore_cleaned[[#This Row],[discount]]&lt;=0.04,"3-4%",IF(samplesuperstore_cleaned[[#This Row],[discount]]&lt;=0.06,"5-6%",IF(samplesuperstore_cleaned[[#This Row],[discount]]=0.08,"7-8%","9-10%")))))</f>
        <v>5-6%</v>
      </c>
    </row>
    <row r="3535" spans="1:28" x14ac:dyDescent="0.3">
      <c r="A3535">
        <v>2779</v>
      </c>
      <c r="B3535">
        <v>23539</v>
      </c>
      <c r="C3535" t="s">
        <v>78</v>
      </c>
      <c r="D3535" s="3">
        <v>0.02</v>
      </c>
      <c r="E3535">
        <v>4.28</v>
      </c>
      <c r="F3535">
        <v>0.94</v>
      </c>
      <c r="G3535">
        <v>1077</v>
      </c>
      <c r="H3535" t="s">
        <v>2563</v>
      </c>
      <c r="I3535" t="s">
        <v>29</v>
      </c>
      <c r="J3535" t="s">
        <v>30</v>
      </c>
      <c r="K3535" t="s">
        <v>31</v>
      </c>
      <c r="L3535" t="s">
        <v>42</v>
      </c>
      <c r="M3535" t="s">
        <v>43</v>
      </c>
      <c r="N3535" t="s">
        <v>2564</v>
      </c>
      <c r="O3535">
        <v>0.56000000000000005</v>
      </c>
      <c r="P3535" t="s">
        <v>35</v>
      </c>
      <c r="Q3535" t="s">
        <v>807</v>
      </c>
      <c r="R3535" t="s">
        <v>1904</v>
      </c>
      <c r="S3535">
        <v>63376</v>
      </c>
      <c r="T3535" s="1">
        <v>41401</v>
      </c>
      <c r="U3535" s="1">
        <v>41402</v>
      </c>
      <c r="V3535" s="3">
        <v>32.69</v>
      </c>
      <c r="W3535">
        <v>15</v>
      </c>
      <c r="X3535" s="2">
        <v>63.22</v>
      </c>
      <c r="Y3535">
        <v>91577</v>
      </c>
      <c r="Z3535" t="s">
        <v>38</v>
      </c>
      <c r="AA3535">
        <v>2013</v>
      </c>
      <c r="AB3535" t="str">
        <f>IF(samplesuperstore_cleaned[[#This Row],[discount]]=0,"0%",IF(samplesuperstore_cleaned[[#This Row],[discount]]=0.02,"1-2%",IF(samplesuperstore_cleaned[[#This Row],[discount]]&lt;=0.04,"3-4%",IF(samplesuperstore_cleaned[[#This Row],[discount]]&lt;=0.06,"5-6%",IF(samplesuperstore_cleaned[[#This Row],[discount]]=0.08,"7-8%","9-10%")))))</f>
        <v>1-2%</v>
      </c>
    </row>
    <row r="3536" spans="1:28" x14ac:dyDescent="0.3">
      <c r="A3536">
        <v>8182</v>
      </c>
      <c r="B3536">
        <v>23397</v>
      </c>
      <c r="C3536" t="s">
        <v>39</v>
      </c>
      <c r="D3536" s="3">
        <v>0</v>
      </c>
      <c r="E3536">
        <v>3.14</v>
      </c>
      <c r="F3536">
        <v>1.1399999999999999</v>
      </c>
      <c r="G3536">
        <v>2981</v>
      </c>
      <c r="H3536" t="s">
        <v>5023</v>
      </c>
      <c r="I3536" t="s">
        <v>29</v>
      </c>
      <c r="J3536" t="s">
        <v>30</v>
      </c>
      <c r="K3536" t="s">
        <v>31</v>
      </c>
      <c r="L3536" t="s">
        <v>49</v>
      </c>
      <c r="M3536" t="s">
        <v>43</v>
      </c>
      <c r="N3536" t="s">
        <v>822</v>
      </c>
      <c r="O3536">
        <v>0.4</v>
      </c>
      <c r="P3536" t="s">
        <v>84</v>
      </c>
      <c r="Q3536" t="s">
        <v>394</v>
      </c>
      <c r="R3536" t="s">
        <v>265</v>
      </c>
      <c r="S3536">
        <v>45503</v>
      </c>
      <c r="T3536" s="1">
        <v>41002</v>
      </c>
      <c r="U3536" s="1">
        <v>41004</v>
      </c>
      <c r="V3536" s="3">
        <v>32.678399999999996</v>
      </c>
      <c r="W3536">
        <v>14</v>
      </c>
      <c r="X3536" s="2">
        <v>47.36</v>
      </c>
      <c r="Y3536">
        <v>86550</v>
      </c>
      <c r="Z3536" t="s">
        <v>127</v>
      </c>
      <c r="AA3536">
        <v>2012</v>
      </c>
      <c r="AB3536" t="str">
        <f>IF(samplesuperstore_cleaned[[#This Row],[discount]]=0,"0%",IF(samplesuperstore_cleaned[[#This Row],[discount]]=0.02,"1-2%",IF(samplesuperstore_cleaned[[#This Row],[discount]]&lt;=0.04,"3-4%",IF(samplesuperstore_cleaned[[#This Row],[discount]]&lt;=0.06,"5-6%",IF(samplesuperstore_cleaned[[#This Row],[discount]]=0.08,"7-8%","9-10%")))))</f>
        <v>0%</v>
      </c>
    </row>
    <row r="3537" spans="1:28" x14ac:dyDescent="0.3">
      <c r="A3537">
        <v>8391</v>
      </c>
      <c r="B3537">
        <v>21095</v>
      </c>
      <c r="C3537" t="s">
        <v>57</v>
      </c>
      <c r="D3537" s="3">
        <v>0.06</v>
      </c>
      <c r="E3537">
        <v>5.84</v>
      </c>
      <c r="F3537">
        <v>1</v>
      </c>
      <c r="G3537">
        <v>3051</v>
      </c>
      <c r="H3537" t="s">
        <v>5104</v>
      </c>
      <c r="I3537" t="s">
        <v>29</v>
      </c>
      <c r="J3537" t="s">
        <v>30</v>
      </c>
      <c r="K3537" t="s">
        <v>31</v>
      </c>
      <c r="L3537" t="s">
        <v>42</v>
      </c>
      <c r="M3537" t="s">
        <v>43</v>
      </c>
      <c r="N3537" t="s">
        <v>951</v>
      </c>
      <c r="O3537">
        <v>0.38</v>
      </c>
      <c r="P3537" t="s">
        <v>84</v>
      </c>
      <c r="Q3537" t="s">
        <v>97</v>
      </c>
      <c r="R3537" t="s">
        <v>2342</v>
      </c>
      <c r="S3537">
        <v>7501</v>
      </c>
      <c r="T3537" s="1">
        <v>41387</v>
      </c>
      <c r="U3537" s="1">
        <v>41388</v>
      </c>
      <c r="V3537" s="3">
        <v>32.609399999999994</v>
      </c>
      <c r="W3537">
        <v>8</v>
      </c>
      <c r="X3537" s="2">
        <v>47.26</v>
      </c>
      <c r="Y3537">
        <v>89794</v>
      </c>
      <c r="Z3537" t="s">
        <v>127</v>
      </c>
      <c r="AA3537">
        <v>2013</v>
      </c>
      <c r="AB3537" t="str">
        <f>IF(samplesuperstore_cleaned[[#This Row],[discount]]=0,"0%",IF(samplesuperstore_cleaned[[#This Row],[discount]]=0.02,"1-2%",IF(samplesuperstore_cleaned[[#This Row],[discount]]&lt;=0.04,"3-4%",IF(samplesuperstore_cleaned[[#This Row],[discount]]&lt;=0.06,"5-6%",IF(samplesuperstore_cleaned[[#This Row],[discount]]=0.08,"7-8%","9-10%")))))</f>
        <v>5-6%</v>
      </c>
    </row>
    <row r="3538" spans="1:28" x14ac:dyDescent="0.3">
      <c r="A3538">
        <v>1596</v>
      </c>
      <c r="B3538">
        <v>112</v>
      </c>
      <c r="C3538" t="s">
        <v>27</v>
      </c>
      <c r="D3538" s="3">
        <v>0.04</v>
      </c>
      <c r="E3538">
        <v>80.98</v>
      </c>
      <c r="F3538">
        <v>4.5</v>
      </c>
      <c r="G3538">
        <v>607</v>
      </c>
      <c r="H3538" t="s">
        <v>1763</v>
      </c>
      <c r="I3538" t="s">
        <v>29</v>
      </c>
      <c r="J3538" t="s">
        <v>30</v>
      </c>
      <c r="K3538" t="s">
        <v>31</v>
      </c>
      <c r="L3538" t="s">
        <v>75</v>
      </c>
      <c r="M3538" t="s">
        <v>33</v>
      </c>
      <c r="N3538" t="s">
        <v>606</v>
      </c>
      <c r="O3538">
        <v>0.59</v>
      </c>
      <c r="P3538" t="s">
        <v>84</v>
      </c>
      <c r="Q3538" t="s">
        <v>125</v>
      </c>
      <c r="R3538" t="s">
        <v>167</v>
      </c>
      <c r="S3538">
        <v>10177</v>
      </c>
      <c r="T3538" s="1">
        <v>40603</v>
      </c>
      <c r="U3538" s="1">
        <v>40605</v>
      </c>
      <c r="V3538" s="3">
        <v>32.6</v>
      </c>
      <c r="W3538">
        <v>7</v>
      </c>
      <c r="X3538" s="2">
        <v>560.51</v>
      </c>
      <c r="Y3538">
        <v>738</v>
      </c>
      <c r="Z3538" t="s">
        <v>165</v>
      </c>
      <c r="AA3538">
        <v>2011</v>
      </c>
      <c r="AB3538" t="str">
        <f>IF(samplesuperstore_cleaned[[#This Row],[discount]]=0,"0%",IF(samplesuperstore_cleaned[[#This Row],[discount]]=0.02,"1-2%",IF(samplesuperstore_cleaned[[#This Row],[discount]]&lt;=0.04,"3-4%",IF(samplesuperstore_cleaned[[#This Row],[discount]]&lt;=0.06,"5-6%",IF(samplesuperstore_cleaned[[#This Row],[discount]]=0.08,"7-8%","9-10%")))))</f>
        <v>3-4%</v>
      </c>
    </row>
    <row r="3539" spans="1:28" x14ac:dyDescent="0.3">
      <c r="A3539">
        <v>1607</v>
      </c>
      <c r="B3539">
        <v>18112</v>
      </c>
      <c r="C3539" t="s">
        <v>27</v>
      </c>
      <c r="D3539" s="3">
        <v>0.04</v>
      </c>
      <c r="E3539">
        <v>80.98</v>
      </c>
      <c r="F3539">
        <v>4.5</v>
      </c>
      <c r="G3539">
        <v>608</v>
      </c>
      <c r="H3539" t="s">
        <v>1767</v>
      </c>
      <c r="I3539" t="s">
        <v>29</v>
      </c>
      <c r="J3539" t="s">
        <v>30</v>
      </c>
      <c r="K3539" t="s">
        <v>31</v>
      </c>
      <c r="L3539" t="s">
        <v>75</v>
      </c>
      <c r="M3539" t="s">
        <v>33</v>
      </c>
      <c r="N3539" t="s">
        <v>606</v>
      </c>
      <c r="O3539">
        <v>0.59</v>
      </c>
      <c r="P3539" t="s">
        <v>84</v>
      </c>
      <c r="Q3539" t="s">
        <v>125</v>
      </c>
      <c r="R3539" t="s">
        <v>1768</v>
      </c>
      <c r="S3539">
        <v>10605</v>
      </c>
      <c r="T3539" s="1">
        <v>40603</v>
      </c>
      <c r="U3539" s="1">
        <v>40605</v>
      </c>
      <c r="V3539" s="3">
        <v>32.6</v>
      </c>
      <c r="W3539">
        <v>2</v>
      </c>
      <c r="X3539" s="2">
        <v>160.15</v>
      </c>
      <c r="Y3539">
        <v>86437</v>
      </c>
      <c r="Z3539" t="s">
        <v>165</v>
      </c>
      <c r="AA3539">
        <v>2011</v>
      </c>
      <c r="AB3539" t="str">
        <f>IF(samplesuperstore_cleaned[[#This Row],[discount]]=0,"0%",IF(samplesuperstore_cleaned[[#This Row],[discount]]=0.02,"1-2%",IF(samplesuperstore_cleaned[[#This Row],[discount]]&lt;=0.04,"3-4%",IF(samplesuperstore_cleaned[[#This Row],[discount]]&lt;=0.06,"5-6%",IF(samplesuperstore_cleaned[[#This Row],[discount]]=0.08,"7-8%","9-10%")))))</f>
        <v>3-4%</v>
      </c>
    </row>
    <row r="3540" spans="1:28" x14ac:dyDescent="0.3">
      <c r="A3540">
        <v>909</v>
      </c>
      <c r="B3540">
        <v>682</v>
      </c>
      <c r="C3540" t="s">
        <v>27</v>
      </c>
      <c r="D3540" s="3">
        <v>0.01</v>
      </c>
      <c r="E3540">
        <v>2.88</v>
      </c>
      <c r="F3540">
        <v>0.5</v>
      </c>
      <c r="G3540">
        <v>349</v>
      </c>
      <c r="H3540" t="s">
        <v>1160</v>
      </c>
      <c r="I3540" t="s">
        <v>29</v>
      </c>
      <c r="J3540" t="s">
        <v>66</v>
      </c>
      <c r="K3540" t="s">
        <v>31</v>
      </c>
      <c r="L3540" t="s">
        <v>32</v>
      </c>
      <c r="M3540" t="s">
        <v>33</v>
      </c>
      <c r="N3540" t="s">
        <v>34</v>
      </c>
      <c r="O3540">
        <v>0.36</v>
      </c>
      <c r="P3540" t="s">
        <v>260</v>
      </c>
      <c r="Q3540" t="s">
        <v>929</v>
      </c>
      <c r="R3540" t="s">
        <v>1147</v>
      </c>
      <c r="S3540">
        <v>33132</v>
      </c>
      <c r="T3540" s="1">
        <v>41012</v>
      </c>
      <c r="U3540" s="1">
        <v>41013</v>
      </c>
      <c r="V3540" s="3">
        <v>32.582099999999997</v>
      </c>
      <c r="W3540">
        <v>46</v>
      </c>
      <c r="X3540" s="2">
        <v>131.72</v>
      </c>
      <c r="Y3540">
        <v>4769</v>
      </c>
      <c r="Z3540" t="s">
        <v>127</v>
      </c>
      <c r="AA3540">
        <v>2012</v>
      </c>
      <c r="AB3540" t="str">
        <f>IF(samplesuperstore_cleaned[[#This Row],[discount]]=0,"0%",IF(samplesuperstore_cleaned[[#This Row],[discount]]=0.02,"1-2%",IF(samplesuperstore_cleaned[[#This Row],[discount]]&lt;=0.04,"3-4%",IF(samplesuperstore_cleaned[[#This Row],[discount]]&lt;=0.06,"5-6%",IF(samplesuperstore_cleaned[[#This Row],[discount]]=0.08,"7-8%","9-10%")))))</f>
        <v>3-4%</v>
      </c>
    </row>
    <row r="3541" spans="1:28" x14ac:dyDescent="0.3">
      <c r="A3541">
        <v>6150</v>
      </c>
      <c r="B3541">
        <v>26237</v>
      </c>
      <c r="C3541" t="s">
        <v>60</v>
      </c>
      <c r="D3541" s="3">
        <v>0</v>
      </c>
      <c r="E3541">
        <v>4.13</v>
      </c>
      <c r="F3541">
        <v>0.99</v>
      </c>
      <c r="G3541">
        <v>2261</v>
      </c>
      <c r="H3541" t="s">
        <v>4177</v>
      </c>
      <c r="I3541" t="s">
        <v>29</v>
      </c>
      <c r="J3541" t="s">
        <v>30</v>
      </c>
      <c r="K3541" t="s">
        <v>31</v>
      </c>
      <c r="L3541" t="s">
        <v>32</v>
      </c>
      <c r="M3541" t="s">
        <v>33</v>
      </c>
      <c r="N3541" t="s">
        <v>534</v>
      </c>
      <c r="O3541">
        <v>0.39</v>
      </c>
      <c r="P3541" t="s">
        <v>260</v>
      </c>
      <c r="Q3541" t="s">
        <v>981</v>
      </c>
      <c r="R3541" t="s">
        <v>1632</v>
      </c>
      <c r="S3541">
        <v>30076</v>
      </c>
      <c r="T3541" s="1">
        <v>41498</v>
      </c>
      <c r="U3541" s="1">
        <v>41503</v>
      </c>
      <c r="V3541" s="3">
        <v>32.573999999999998</v>
      </c>
      <c r="W3541">
        <v>18</v>
      </c>
      <c r="X3541" s="2">
        <v>80.78</v>
      </c>
      <c r="Y3541">
        <v>89606</v>
      </c>
      <c r="Z3541" t="s">
        <v>107</v>
      </c>
      <c r="AA3541">
        <v>2013</v>
      </c>
      <c r="AB3541" t="str">
        <f>IF(samplesuperstore_cleaned[[#This Row],[discount]]=0,"0%",IF(samplesuperstore_cleaned[[#This Row],[discount]]=0.02,"1-2%",IF(samplesuperstore_cleaned[[#This Row],[discount]]&lt;=0.04,"3-4%",IF(samplesuperstore_cleaned[[#This Row],[discount]]&lt;=0.06,"5-6%",IF(samplesuperstore_cleaned[[#This Row],[discount]]=0.08,"7-8%","9-10%")))))</f>
        <v>0%</v>
      </c>
    </row>
    <row r="3542" spans="1:28" x14ac:dyDescent="0.3">
      <c r="A3542">
        <v>2991</v>
      </c>
      <c r="B3542">
        <v>19799</v>
      </c>
      <c r="C3542" t="s">
        <v>27</v>
      </c>
      <c r="D3542" s="3">
        <v>0.03</v>
      </c>
      <c r="E3542">
        <v>3.69</v>
      </c>
      <c r="F3542">
        <v>0.5</v>
      </c>
      <c r="G3542">
        <v>1131</v>
      </c>
      <c r="H3542" t="s">
        <v>2642</v>
      </c>
      <c r="I3542" t="s">
        <v>29</v>
      </c>
      <c r="J3542" t="s">
        <v>30</v>
      </c>
      <c r="K3542" t="s">
        <v>31</v>
      </c>
      <c r="L3542" t="s">
        <v>32</v>
      </c>
      <c r="M3542" t="s">
        <v>33</v>
      </c>
      <c r="N3542" t="s">
        <v>718</v>
      </c>
      <c r="O3542">
        <v>0.38</v>
      </c>
      <c r="P3542" t="s">
        <v>35</v>
      </c>
      <c r="Q3542" t="s">
        <v>255</v>
      </c>
      <c r="R3542" t="s">
        <v>2643</v>
      </c>
      <c r="S3542">
        <v>79907</v>
      </c>
      <c r="T3542" s="1">
        <v>41108</v>
      </c>
      <c r="U3542" s="1">
        <v>41109</v>
      </c>
      <c r="V3542" s="3">
        <v>32.540399999999998</v>
      </c>
      <c r="W3542">
        <v>13</v>
      </c>
      <c r="X3542" s="2">
        <v>47.16</v>
      </c>
      <c r="Y3542">
        <v>88111</v>
      </c>
      <c r="Z3542" t="s">
        <v>48</v>
      </c>
      <c r="AA3542">
        <v>2012</v>
      </c>
      <c r="AB3542" t="str">
        <f>IF(samplesuperstore_cleaned[[#This Row],[discount]]=0,"0%",IF(samplesuperstore_cleaned[[#This Row],[discount]]=0.02,"1-2%",IF(samplesuperstore_cleaned[[#This Row],[discount]]&lt;=0.04,"3-4%",IF(samplesuperstore_cleaned[[#This Row],[discount]]&lt;=0.06,"5-6%",IF(samplesuperstore_cleaned[[#This Row],[discount]]=0.08,"7-8%","9-10%")))))</f>
        <v>3-4%</v>
      </c>
    </row>
    <row r="3543" spans="1:28" x14ac:dyDescent="0.3">
      <c r="A3543">
        <v>7119</v>
      </c>
      <c r="B3543">
        <v>23326</v>
      </c>
      <c r="C3543" t="s">
        <v>27</v>
      </c>
      <c r="D3543" s="3">
        <v>0.09</v>
      </c>
      <c r="E3543">
        <v>30.98</v>
      </c>
      <c r="F3543">
        <v>5.76</v>
      </c>
      <c r="G3543">
        <v>2593</v>
      </c>
      <c r="H3543" t="s">
        <v>4584</v>
      </c>
      <c r="I3543" t="s">
        <v>29</v>
      </c>
      <c r="J3543" t="s">
        <v>30</v>
      </c>
      <c r="K3543" t="s">
        <v>31</v>
      </c>
      <c r="L3543" t="s">
        <v>49</v>
      </c>
      <c r="M3543" t="s">
        <v>33</v>
      </c>
      <c r="N3543" t="s">
        <v>2483</v>
      </c>
      <c r="O3543">
        <v>0.4</v>
      </c>
      <c r="P3543" t="s">
        <v>260</v>
      </c>
      <c r="Q3543" t="s">
        <v>981</v>
      </c>
      <c r="R3543" t="s">
        <v>4585</v>
      </c>
      <c r="S3543">
        <v>30605</v>
      </c>
      <c r="T3543" s="1">
        <v>41271</v>
      </c>
      <c r="U3543" s="1">
        <v>41273</v>
      </c>
      <c r="V3543" s="3">
        <v>32.538509999999995</v>
      </c>
      <c r="W3543">
        <v>16</v>
      </c>
      <c r="X3543" s="2">
        <v>490.04</v>
      </c>
      <c r="Y3543">
        <v>87781</v>
      </c>
      <c r="Z3543" t="s">
        <v>72</v>
      </c>
      <c r="AA3543">
        <v>2012</v>
      </c>
      <c r="AB3543" t="str">
        <f>IF(samplesuperstore_cleaned[[#This Row],[discount]]=0,"0%",IF(samplesuperstore_cleaned[[#This Row],[discount]]=0.02,"1-2%",IF(samplesuperstore_cleaned[[#This Row],[discount]]&lt;=0.04,"3-4%",IF(samplesuperstore_cleaned[[#This Row],[discount]]&lt;=0.06,"5-6%",IF(samplesuperstore_cleaned[[#This Row],[discount]]=0.08,"7-8%","9-10%")))))</f>
        <v>9-10%</v>
      </c>
    </row>
    <row r="3544" spans="1:28" x14ac:dyDescent="0.3">
      <c r="A3544">
        <v>721</v>
      </c>
      <c r="B3544">
        <v>2991</v>
      </c>
      <c r="C3544" t="s">
        <v>60</v>
      </c>
      <c r="D3544" s="3">
        <v>0.03</v>
      </c>
      <c r="E3544">
        <v>10.14</v>
      </c>
      <c r="F3544">
        <v>2.27</v>
      </c>
      <c r="G3544">
        <v>272</v>
      </c>
      <c r="H3544" t="s">
        <v>985</v>
      </c>
      <c r="I3544" t="s">
        <v>29</v>
      </c>
      <c r="J3544" t="s">
        <v>66</v>
      </c>
      <c r="K3544" t="s">
        <v>31</v>
      </c>
      <c r="L3544" t="s">
        <v>49</v>
      </c>
      <c r="M3544" t="s">
        <v>43</v>
      </c>
      <c r="N3544" t="s">
        <v>636</v>
      </c>
      <c r="O3544">
        <v>0.36</v>
      </c>
      <c r="P3544" t="s">
        <v>260</v>
      </c>
      <c r="Q3544" t="s">
        <v>846</v>
      </c>
      <c r="R3544" t="s">
        <v>986</v>
      </c>
      <c r="S3544">
        <v>28204</v>
      </c>
      <c r="T3544" s="1">
        <v>40637</v>
      </c>
      <c r="U3544" s="1">
        <v>40644</v>
      </c>
      <c r="V3544" s="3">
        <v>32.528499999999994</v>
      </c>
      <c r="W3544">
        <v>17</v>
      </c>
      <c r="X3544" s="2">
        <v>169.48</v>
      </c>
      <c r="Y3544">
        <v>21600</v>
      </c>
      <c r="Z3544" t="s">
        <v>127</v>
      </c>
      <c r="AA3544">
        <v>2011</v>
      </c>
      <c r="AB3544" t="str">
        <f>IF(samplesuperstore_cleaned[[#This Row],[discount]]=0,"0%",IF(samplesuperstore_cleaned[[#This Row],[discount]]=0.02,"1-2%",IF(samplesuperstore_cleaned[[#This Row],[discount]]&lt;=0.04,"3-4%",IF(samplesuperstore_cleaned[[#This Row],[discount]]&lt;=0.06,"5-6%",IF(samplesuperstore_cleaned[[#This Row],[discount]]=0.08,"7-8%","9-10%")))))</f>
        <v>3-4%</v>
      </c>
    </row>
    <row r="3545" spans="1:28" x14ac:dyDescent="0.3">
      <c r="A3545">
        <v>9113</v>
      </c>
      <c r="B3545">
        <v>20570</v>
      </c>
      <c r="C3545" t="s">
        <v>60</v>
      </c>
      <c r="D3545" s="3">
        <v>0.1</v>
      </c>
      <c r="E3545">
        <v>8.33</v>
      </c>
      <c r="F3545">
        <v>1.99</v>
      </c>
      <c r="G3545">
        <v>3291</v>
      </c>
      <c r="H3545" t="s">
        <v>5375</v>
      </c>
      <c r="I3545" t="s">
        <v>41</v>
      </c>
      <c r="J3545" t="s">
        <v>30</v>
      </c>
      <c r="K3545" t="s">
        <v>54</v>
      </c>
      <c r="L3545" t="s">
        <v>181</v>
      </c>
      <c r="M3545" t="s">
        <v>52</v>
      </c>
      <c r="N3545" t="s">
        <v>829</v>
      </c>
      <c r="O3545">
        <v>0.52</v>
      </c>
      <c r="P3545" t="s">
        <v>84</v>
      </c>
      <c r="Q3545" t="s">
        <v>361</v>
      </c>
      <c r="R3545" t="s">
        <v>1564</v>
      </c>
      <c r="S3545">
        <v>4038</v>
      </c>
      <c r="T3545" s="1">
        <v>41273</v>
      </c>
      <c r="U3545" s="1">
        <v>41273</v>
      </c>
      <c r="V3545" s="3">
        <v>32.519999999999996</v>
      </c>
      <c r="W3545">
        <v>18</v>
      </c>
      <c r="X3545" s="2">
        <v>141.29</v>
      </c>
      <c r="Y3545">
        <v>86211</v>
      </c>
      <c r="Z3545" t="s">
        <v>72</v>
      </c>
      <c r="AA3545">
        <v>2012</v>
      </c>
      <c r="AB3545" t="str">
        <f>IF(samplesuperstore_cleaned[[#This Row],[discount]]=0,"0%",IF(samplesuperstore_cleaned[[#This Row],[discount]]=0.02,"1-2%",IF(samplesuperstore_cleaned[[#This Row],[discount]]&lt;=0.04,"3-4%",IF(samplesuperstore_cleaned[[#This Row],[discount]]&lt;=0.06,"5-6%",IF(samplesuperstore_cleaned[[#This Row],[discount]]=0.08,"7-8%","9-10%")))))</f>
        <v>9-10%</v>
      </c>
    </row>
    <row r="3546" spans="1:28" x14ac:dyDescent="0.3">
      <c r="A3546">
        <v>7855</v>
      </c>
      <c r="B3546">
        <v>25110</v>
      </c>
      <c r="C3546" t="s">
        <v>60</v>
      </c>
      <c r="D3546" s="3">
        <v>7.0000000000000007E-2</v>
      </c>
      <c r="E3546">
        <v>4.13</v>
      </c>
      <c r="F3546">
        <v>0.99</v>
      </c>
      <c r="G3546">
        <v>2869</v>
      </c>
      <c r="H3546" t="s">
        <v>4898</v>
      </c>
      <c r="I3546" t="s">
        <v>41</v>
      </c>
      <c r="J3546" t="s">
        <v>30</v>
      </c>
      <c r="K3546" t="s">
        <v>31</v>
      </c>
      <c r="L3546" t="s">
        <v>32</v>
      </c>
      <c r="M3546" t="s">
        <v>33</v>
      </c>
      <c r="N3546" t="s">
        <v>534</v>
      </c>
      <c r="O3546">
        <v>0.39</v>
      </c>
      <c r="P3546" t="s">
        <v>45</v>
      </c>
      <c r="Q3546" t="s">
        <v>46</v>
      </c>
      <c r="R3546" t="s">
        <v>1214</v>
      </c>
      <c r="S3546">
        <v>98208</v>
      </c>
      <c r="T3546" s="1">
        <v>41213</v>
      </c>
      <c r="U3546" s="1">
        <v>41213</v>
      </c>
      <c r="V3546" s="3">
        <v>32.492100000000001</v>
      </c>
      <c r="W3546">
        <v>10</v>
      </c>
      <c r="X3546" s="2">
        <v>47.09</v>
      </c>
      <c r="Y3546">
        <v>85830</v>
      </c>
      <c r="Z3546" t="s">
        <v>87</v>
      </c>
      <c r="AA3546">
        <v>2012</v>
      </c>
      <c r="AB3546" t="str">
        <f>IF(samplesuperstore_cleaned[[#This Row],[discount]]=0,"0%",IF(samplesuperstore_cleaned[[#This Row],[discount]]=0.02,"1-2%",IF(samplesuperstore_cleaned[[#This Row],[discount]]&lt;=0.04,"3-4%",IF(samplesuperstore_cleaned[[#This Row],[discount]]&lt;=0.06,"5-6%",IF(samplesuperstore_cleaned[[#This Row],[discount]]=0.08,"7-8%","9-10%")))))</f>
        <v>9-10%</v>
      </c>
    </row>
    <row r="3547" spans="1:28" x14ac:dyDescent="0.3">
      <c r="A3547">
        <v>8553</v>
      </c>
      <c r="B3547">
        <v>21465</v>
      </c>
      <c r="C3547" t="s">
        <v>57</v>
      </c>
      <c r="D3547" s="3">
        <v>0.09</v>
      </c>
      <c r="E3547">
        <v>5.43</v>
      </c>
      <c r="F3547">
        <v>0.95</v>
      </c>
      <c r="G3547">
        <v>3098</v>
      </c>
      <c r="H3547" t="s">
        <v>5158</v>
      </c>
      <c r="I3547" t="s">
        <v>29</v>
      </c>
      <c r="J3547" t="s">
        <v>244</v>
      </c>
      <c r="K3547" t="s">
        <v>31</v>
      </c>
      <c r="L3547" t="s">
        <v>49</v>
      </c>
      <c r="M3547" t="s">
        <v>43</v>
      </c>
      <c r="N3547" t="s">
        <v>1585</v>
      </c>
      <c r="O3547">
        <v>0.36</v>
      </c>
      <c r="P3547" t="s">
        <v>84</v>
      </c>
      <c r="Q3547" t="s">
        <v>125</v>
      </c>
      <c r="R3547" t="s">
        <v>5159</v>
      </c>
      <c r="S3547">
        <v>11967</v>
      </c>
      <c r="T3547" s="1">
        <v>41350</v>
      </c>
      <c r="U3547" s="1">
        <v>41352</v>
      </c>
      <c r="V3547" s="3">
        <v>32.381699999999995</v>
      </c>
      <c r="W3547">
        <v>9</v>
      </c>
      <c r="X3547" s="2">
        <v>46.93</v>
      </c>
      <c r="Y3547">
        <v>89317</v>
      </c>
      <c r="Z3547" t="s">
        <v>165</v>
      </c>
      <c r="AA3547">
        <v>2013</v>
      </c>
      <c r="AB3547" t="str">
        <f>IF(samplesuperstore_cleaned[[#This Row],[discount]]=0,"0%",IF(samplesuperstore_cleaned[[#This Row],[discount]]=0.02,"1-2%",IF(samplesuperstore_cleaned[[#This Row],[discount]]&lt;=0.04,"3-4%",IF(samplesuperstore_cleaned[[#This Row],[discount]]&lt;=0.06,"5-6%",IF(samplesuperstore_cleaned[[#This Row],[discount]]=0.08,"7-8%","9-10%")))))</f>
        <v>9-10%</v>
      </c>
    </row>
    <row r="3548" spans="1:28" x14ac:dyDescent="0.3">
      <c r="A3548">
        <v>213</v>
      </c>
      <c r="B3548">
        <v>20846</v>
      </c>
      <c r="C3548" t="s">
        <v>39</v>
      </c>
      <c r="D3548" s="3">
        <v>0.01</v>
      </c>
      <c r="E3548">
        <v>3.85</v>
      </c>
      <c r="F3548">
        <v>0.7</v>
      </c>
      <c r="G3548">
        <v>83</v>
      </c>
      <c r="H3548" t="s">
        <v>392</v>
      </c>
      <c r="I3548" t="s">
        <v>29</v>
      </c>
      <c r="J3548" t="s">
        <v>30</v>
      </c>
      <c r="K3548" t="s">
        <v>31</v>
      </c>
      <c r="L3548" t="s">
        <v>42</v>
      </c>
      <c r="M3548" t="s">
        <v>43</v>
      </c>
      <c r="N3548" t="s">
        <v>396</v>
      </c>
      <c r="O3548">
        <v>0.44</v>
      </c>
      <c r="P3548" t="s">
        <v>84</v>
      </c>
      <c r="Q3548" t="s">
        <v>394</v>
      </c>
      <c r="R3548" t="s">
        <v>395</v>
      </c>
      <c r="S3548">
        <v>44708</v>
      </c>
      <c r="T3548" s="1">
        <v>40973</v>
      </c>
      <c r="U3548" s="1">
        <v>40974</v>
      </c>
      <c r="V3548" s="3">
        <v>32.326499999999996</v>
      </c>
      <c r="W3548">
        <v>12</v>
      </c>
      <c r="X3548" s="2">
        <v>46.85</v>
      </c>
      <c r="Y3548">
        <v>87369</v>
      </c>
      <c r="Z3548" t="s">
        <v>165</v>
      </c>
      <c r="AA3548">
        <v>2012</v>
      </c>
      <c r="AB3548" t="str">
        <f>IF(samplesuperstore_cleaned[[#This Row],[discount]]=0,"0%",IF(samplesuperstore_cleaned[[#This Row],[discount]]=0.02,"1-2%",IF(samplesuperstore_cleaned[[#This Row],[discount]]&lt;=0.04,"3-4%",IF(samplesuperstore_cleaned[[#This Row],[discount]]&lt;=0.06,"5-6%",IF(samplesuperstore_cleaned[[#This Row],[discount]]=0.08,"7-8%","9-10%")))))</f>
        <v>3-4%</v>
      </c>
    </row>
    <row r="3549" spans="1:28" x14ac:dyDescent="0.3">
      <c r="A3549">
        <v>7049</v>
      </c>
      <c r="B3549">
        <v>21795</v>
      </c>
      <c r="C3549" t="s">
        <v>39</v>
      </c>
      <c r="D3549" s="3">
        <v>0.05</v>
      </c>
      <c r="E3549">
        <v>4.28</v>
      </c>
      <c r="F3549">
        <v>6.72</v>
      </c>
      <c r="G3549">
        <v>2572</v>
      </c>
      <c r="H3549" t="s">
        <v>4557</v>
      </c>
      <c r="I3549" t="s">
        <v>29</v>
      </c>
      <c r="J3549" t="s">
        <v>244</v>
      </c>
      <c r="K3549" t="s">
        <v>31</v>
      </c>
      <c r="L3549" t="s">
        <v>49</v>
      </c>
      <c r="M3549" t="s">
        <v>33</v>
      </c>
      <c r="N3549" t="s">
        <v>2104</v>
      </c>
      <c r="O3549">
        <v>0.4</v>
      </c>
      <c r="P3549" t="s">
        <v>35</v>
      </c>
      <c r="Q3549" t="s">
        <v>255</v>
      </c>
      <c r="R3549" t="s">
        <v>4496</v>
      </c>
      <c r="S3549">
        <v>75109</v>
      </c>
      <c r="T3549" s="1">
        <v>40869</v>
      </c>
      <c r="U3549" s="1">
        <v>40870</v>
      </c>
      <c r="V3549" s="3">
        <v>32.314000000000021</v>
      </c>
      <c r="W3549">
        <v>32</v>
      </c>
      <c r="X3549" s="2">
        <v>140.97999999999999</v>
      </c>
      <c r="Y3549">
        <v>90329</v>
      </c>
      <c r="Z3549" t="s">
        <v>59</v>
      </c>
      <c r="AA3549">
        <v>2011</v>
      </c>
      <c r="AB3549" t="str">
        <f>IF(samplesuperstore_cleaned[[#This Row],[discount]]=0,"0%",IF(samplesuperstore_cleaned[[#This Row],[discount]]=0.02,"1-2%",IF(samplesuperstore_cleaned[[#This Row],[discount]]&lt;=0.04,"3-4%",IF(samplesuperstore_cleaned[[#This Row],[discount]]&lt;=0.06,"5-6%",IF(samplesuperstore_cleaned[[#This Row],[discount]]=0.08,"7-8%","9-10%")))))</f>
        <v>5-6%</v>
      </c>
    </row>
    <row r="3550" spans="1:28" x14ac:dyDescent="0.3">
      <c r="A3550">
        <v>5531</v>
      </c>
      <c r="B3550">
        <v>21872</v>
      </c>
      <c r="C3550" t="s">
        <v>39</v>
      </c>
      <c r="D3550" s="3">
        <v>0.02</v>
      </c>
      <c r="E3550">
        <v>7.64</v>
      </c>
      <c r="F3550">
        <v>1.39</v>
      </c>
      <c r="G3550">
        <v>2041</v>
      </c>
      <c r="H3550" t="s">
        <v>3902</v>
      </c>
      <c r="I3550" t="s">
        <v>29</v>
      </c>
      <c r="J3550" t="s">
        <v>66</v>
      </c>
      <c r="K3550" t="s">
        <v>31</v>
      </c>
      <c r="L3550" t="s">
        <v>100</v>
      </c>
      <c r="M3550" t="s">
        <v>33</v>
      </c>
      <c r="N3550" t="s">
        <v>1579</v>
      </c>
      <c r="O3550">
        <v>0.36</v>
      </c>
      <c r="P3550" t="s">
        <v>84</v>
      </c>
      <c r="Q3550" t="s">
        <v>394</v>
      </c>
      <c r="R3550" t="s">
        <v>3845</v>
      </c>
      <c r="S3550">
        <v>45040</v>
      </c>
      <c r="T3550" s="1">
        <v>41541</v>
      </c>
      <c r="U3550" s="1">
        <v>41543</v>
      </c>
      <c r="V3550" s="3">
        <v>32.259599999999999</v>
      </c>
      <c r="W3550">
        <v>6</v>
      </c>
      <c r="X3550" s="2">
        <v>47.42</v>
      </c>
      <c r="Y3550">
        <v>91242</v>
      </c>
      <c r="Z3550" t="s">
        <v>173</v>
      </c>
      <c r="AA3550">
        <v>2013</v>
      </c>
      <c r="AB3550" t="str">
        <f>IF(samplesuperstore_cleaned[[#This Row],[discount]]=0,"0%",IF(samplesuperstore_cleaned[[#This Row],[discount]]=0.02,"1-2%",IF(samplesuperstore_cleaned[[#This Row],[discount]]&lt;=0.04,"3-4%",IF(samplesuperstore_cleaned[[#This Row],[discount]]&lt;=0.06,"5-6%",IF(samplesuperstore_cleaned[[#This Row],[discount]]=0.08,"7-8%","9-10%")))))</f>
        <v>1-2%</v>
      </c>
    </row>
    <row r="3551" spans="1:28" x14ac:dyDescent="0.3">
      <c r="A3551">
        <v>7101</v>
      </c>
      <c r="B3551">
        <v>25349</v>
      </c>
      <c r="C3551" t="s">
        <v>57</v>
      </c>
      <c r="D3551" s="3">
        <v>0.1</v>
      </c>
      <c r="E3551">
        <v>152.47999999999999</v>
      </c>
      <c r="F3551">
        <v>6.5</v>
      </c>
      <c r="G3551">
        <v>2588</v>
      </c>
      <c r="H3551" t="s">
        <v>4577</v>
      </c>
      <c r="I3551" t="s">
        <v>29</v>
      </c>
      <c r="J3551" t="s">
        <v>66</v>
      </c>
      <c r="K3551" t="s">
        <v>54</v>
      </c>
      <c r="L3551" t="s">
        <v>181</v>
      </c>
      <c r="M3551" t="s">
        <v>33</v>
      </c>
      <c r="N3551" t="s">
        <v>1149</v>
      </c>
      <c r="O3551">
        <v>0.74</v>
      </c>
      <c r="P3551" t="s">
        <v>35</v>
      </c>
      <c r="Q3551" t="s">
        <v>3170</v>
      </c>
      <c r="R3551" t="s">
        <v>4578</v>
      </c>
      <c r="S3551">
        <v>53051</v>
      </c>
      <c r="T3551" s="1">
        <v>41263</v>
      </c>
      <c r="U3551" s="1">
        <v>41264</v>
      </c>
      <c r="V3551" s="3">
        <v>32.249999999999915</v>
      </c>
      <c r="W3551">
        <v>14</v>
      </c>
      <c r="X3551" s="2">
        <v>1998.1</v>
      </c>
      <c r="Y3551">
        <v>91170</v>
      </c>
      <c r="Z3551" t="s">
        <v>72</v>
      </c>
      <c r="AA3551">
        <v>2012</v>
      </c>
      <c r="AB3551" t="str">
        <f>IF(samplesuperstore_cleaned[[#This Row],[discount]]=0,"0%",IF(samplesuperstore_cleaned[[#This Row],[discount]]=0.02,"1-2%",IF(samplesuperstore_cleaned[[#This Row],[discount]]&lt;=0.04,"3-4%",IF(samplesuperstore_cleaned[[#This Row],[discount]]&lt;=0.06,"5-6%",IF(samplesuperstore_cleaned[[#This Row],[discount]]=0.08,"7-8%","9-10%")))))</f>
        <v>9-10%</v>
      </c>
    </row>
    <row r="3552" spans="1:28" x14ac:dyDescent="0.3">
      <c r="A3552">
        <v>7014</v>
      </c>
      <c r="B3552">
        <v>4374</v>
      </c>
      <c r="C3552" t="s">
        <v>27</v>
      </c>
      <c r="D3552" s="3">
        <v>0.08</v>
      </c>
      <c r="E3552">
        <v>4.55</v>
      </c>
      <c r="F3552">
        <v>1.49</v>
      </c>
      <c r="G3552">
        <v>2565</v>
      </c>
      <c r="H3552" t="s">
        <v>4549</v>
      </c>
      <c r="I3552" t="s">
        <v>29</v>
      </c>
      <c r="J3552" t="s">
        <v>66</v>
      </c>
      <c r="K3552" t="s">
        <v>31</v>
      </c>
      <c r="L3552" t="s">
        <v>138</v>
      </c>
      <c r="M3552" t="s">
        <v>33</v>
      </c>
      <c r="N3552" t="s">
        <v>1803</v>
      </c>
      <c r="O3552">
        <v>0.35</v>
      </c>
      <c r="P3552" t="s">
        <v>45</v>
      </c>
      <c r="Q3552" t="s">
        <v>46</v>
      </c>
      <c r="R3552" t="s">
        <v>520</v>
      </c>
      <c r="S3552">
        <v>98144</v>
      </c>
      <c r="T3552" s="1">
        <v>41372</v>
      </c>
      <c r="U3552" s="1">
        <v>41373</v>
      </c>
      <c r="V3552" s="3">
        <v>32.189499999999995</v>
      </c>
      <c r="W3552">
        <v>37</v>
      </c>
      <c r="X3552" s="2">
        <v>161.02000000000001</v>
      </c>
      <c r="Y3552">
        <v>31171</v>
      </c>
      <c r="Z3552" t="s">
        <v>127</v>
      </c>
      <c r="AA3552">
        <v>2013</v>
      </c>
      <c r="AB3552" t="str">
        <f>IF(samplesuperstore_cleaned[[#This Row],[discount]]=0,"0%",IF(samplesuperstore_cleaned[[#This Row],[discount]]=0.02,"1-2%",IF(samplesuperstore_cleaned[[#This Row],[discount]]&lt;=0.04,"3-4%",IF(samplesuperstore_cleaned[[#This Row],[discount]]&lt;=0.06,"5-6%",IF(samplesuperstore_cleaned[[#This Row],[discount]]=0.08,"7-8%","9-10%")))))</f>
        <v>7-8%</v>
      </c>
    </row>
    <row r="3553" spans="1:28" x14ac:dyDescent="0.3">
      <c r="A3553">
        <v>2369</v>
      </c>
      <c r="B3553">
        <v>24980</v>
      </c>
      <c r="C3553" t="s">
        <v>27</v>
      </c>
      <c r="D3553" s="3">
        <v>0.08</v>
      </c>
      <c r="E3553">
        <v>4.91</v>
      </c>
      <c r="F3553">
        <v>0.5</v>
      </c>
      <c r="G3553">
        <v>902</v>
      </c>
      <c r="H3553" t="s">
        <v>2290</v>
      </c>
      <c r="I3553" t="s">
        <v>29</v>
      </c>
      <c r="J3553" t="s">
        <v>244</v>
      </c>
      <c r="K3553" t="s">
        <v>31</v>
      </c>
      <c r="L3553" t="s">
        <v>32</v>
      </c>
      <c r="M3553" t="s">
        <v>33</v>
      </c>
      <c r="N3553" t="s">
        <v>971</v>
      </c>
      <c r="O3553">
        <v>0.36</v>
      </c>
      <c r="P3553" t="s">
        <v>84</v>
      </c>
      <c r="Q3553" t="s">
        <v>361</v>
      </c>
      <c r="R3553" t="s">
        <v>1382</v>
      </c>
      <c r="S3553">
        <v>4330</v>
      </c>
      <c r="T3553" s="1">
        <v>41529</v>
      </c>
      <c r="U3553" s="1">
        <v>41529</v>
      </c>
      <c r="V3553" s="3">
        <v>32.105699999999999</v>
      </c>
      <c r="W3553">
        <v>10</v>
      </c>
      <c r="X3553" s="2">
        <v>46.53</v>
      </c>
      <c r="Y3553">
        <v>90813</v>
      </c>
      <c r="Z3553" t="s">
        <v>173</v>
      </c>
      <c r="AA3553">
        <v>2013</v>
      </c>
      <c r="AB3553" t="str">
        <f>IF(samplesuperstore_cleaned[[#This Row],[discount]]=0,"0%",IF(samplesuperstore_cleaned[[#This Row],[discount]]=0.02,"1-2%",IF(samplesuperstore_cleaned[[#This Row],[discount]]&lt;=0.04,"3-4%",IF(samplesuperstore_cleaned[[#This Row],[discount]]&lt;=0.06,"5-6%",IF(samplesuperstore_cleaned[[#This Row],[discount]]=0.08,"7-8%","9-10%")))))</f>
        <v>7-8%</v>
      </c>
    </row>
    <row r="3554" spans="1:28" x14ac:dyDescent="0.3">
      <c r="A3554">
        <v>6216</v>
      </c>
      <c r="B3554">
        <v>22173</v>
      </c>
      <c r="C3554" t="s">
        <v>78</v>
      </c>
      <c r="D3554" s="3">
        <v>0.05</v>
      </c>
      <c r="E3554">
        <v>18.97</v>
      </c>
      <c r="F3554">
        <v>9.5399999999999991</v>
      </c>
      <c r="G3554">
        <v>2282</v>
      </c>
      <c r="H3554" t="s">
        <v>4203</v>
      </c>
      <c r="I3554" t="s">
        <v>29</v>
      </c>
      <c r="J3554" t="s">
        <v>66</v>
      </c>
      <c r="K3554" t="s">
        <v>31</v>
      </c>
      <c r="L3554" t="s">
        <v>49</v>
      </c>
      <c r="M3554" t="s">
        <v>33</v>
      </c>
      <c r="N3554" t="s">
        <v>571</v>
      </c>
      <c r="O3554">
        <v>0.37</v>
      </c>
      <c r="P3554" t="s">
        <v>35</v>
      </c>
      <c r="Q3554" t="s">
        <v>3170</v>
      </c>
      <c r="R3554" t="s">
        <v>1996</v>
      </c>
      <c r="S3554">
        <v>53713</v>
      </c>
      <c r="T3554" s="1">
        <v>41290</v>
      </c>
      <c r="U3554" s="1">
        <v>41292</v>
      </c>
      <c r="V3554" s="3">
        <v>32.102400000000003</v>
      </c>
      <c r="W3554">
        <v>12</v>
      </c>
      <c r="X3554" s="2">
        <v>221.08</v>
      </c>
      <c r="Y3554">
        <v>85959</v>
      </c>
      <c r="Z3554" t="s">
        <v>132</v>
      </c>
      <c r="AA3554">
        <v>2013</v>
      </c>
      <c r="AB3554" t="str">
        <f>IF(samplesuperstore_cleaned[[#This Row],[discount]]=0,"0%",IF(samplesuperstore_cleaned[[#This Row],[discount]]=0.02,"1-2%",IF(samplesuperstore_cleaned[[#This Row],[discount]]&lt;=0.04,"3-4%",IF(samplesuperstore_cleaned[[#This Row],[discount]]&lt;=0.06,"5-6%",IF(samplesuperstore_cleaned[[#This Row],[discount]]=0.08,"7-8%","9-10%")))))</f>
        <v>5-6%</v>
      </c>
    </row>
    <row r="3555" spans="1:28" x14ac:dyDescent="0.3">
      <c r="A3555">
        <v>8209</v>
      </c>
      <c r="B3555">
        <v>22474</v>
      </c>
      <c r="C3555" t="s">
        <v>60</v>
      </c>
      <c r="D3555" s="3">
        <v>0.06</v>
      </c>
      <c r="E3555">
        <v>205.99</v>
      </c>
      <c r="F3555">
        <v>8.99</v>
      </c>
      <c r="G3555">
        <v>2991</v>
      </c>
      <c r="H3555" t="s">
        <v>5033</v>
      </c>
      <c r="I3555" t="s">
        <v>29</v>
      </c>
      <c r="J3555" t="s">
        <v>66</v>
      </c>
      <c r="K3555" t="s">
        <v>54</v>
      </c>
      <c r="L3555" t="s">
        <v>55</v>
      </c>
      <c r="M3555" t="s">
        <v>33</v>
      </c>
      <c r="N3555" t="s">
        <v>1064</v>
      </c>
      <c r="O3555">
        <v>0.6</v>
      </c>
      <c r="P3555" t="s">
        <v>35</v>
      </c>
      <c r="Q3555" t="s">
        <v>3170</v>
      </c>
      <c r="R3555" t="s">
        <v>5034</v>
      </c>
      <c r="S3555">
        <v>53402</v>
      </c>
      <c r="T3555" s="1">
        <v>41586</v>
      </c>
      <c r="U3555" s="1">
        <v>41593</v>
      </c>
      <c r="V3555" s="3">
        <v>32.066496000000008</v>
      </c>
      <c r="W3555">
        <v>13</v>
      </c>
      <c r="X3555" s="2">
        <v>2289.39</v>
      </c>
      <c r="Y3555">
        <v>91468</v>
      </c>
      <c r="Z3555" t="s">
        <v>59</v>
      </c>
      <c r="AA3555">
        <v>2013</v>
      </c>
      <c r="AB3555" t="str">
        <f>IF(samplesuperstore_cleaned[[#This Row],[discount]]=0,"0%",IF(samplesuperstore_cleaned[[#This Row],[discount]]=0.02,"1-2%",IF(samplesuperstore_cleaned[[#This Row],[discount]]&lt;=0.04,"3-4%",IF(samplesuperstore_cleaned[[#This Row],[discount]]&lt;=0.06,"5-6%",IF(samplesuperstore_cleaned[[#This Row],[discount]]=0.08,"7-8%","9-10%")))))</f>
        <v>5-6%</v>
      </c>
    </row>
    <row r="3556" spans="1:28" x14ac:dyDescent="0.3">
      <c r="A3556">
        <v>1493</v>
      </c>
      <c r="B3556">
        <v>24510</v>
      </c>
      <c r="C3556" t="s">
        <v>39</v>
      </c>
      <c r="D3556" s="3">
        <v>0.1</v>
      </c>
      <c r="E3556">
        <v>4.84</v>
      </c>
      <c r="F3556">
        <v>0.71</v>
      </c>
      <c r="G3556">
        <v>570</v>
      </c>
      <c r="H3556" t="s">
        <v>1681</v>
      </c>
      <c r="I3556" t="s">
        <v>29</v>
      </c>
      <c r="J3556" t="s">
        <v>244</v>
      </c>
      <c r="K3556" t="s">
        <v>31</v>
      </c>
      <c r="L3556" t="s">
        <v>42</v>
      </c>
      <c r="M3556" t="s">
        <v>43</v>
      </c>
      <c r="N3556" t="s">
        <v>80</v>
      </c>
      <c r="O3556">
        <v>0.52</v>
      </c>
      <c r="P3556" t="s">
        <v>45</v>
      </c>
      <c r="Q3556" t="s">
        <v>1361</v>
      </c>
      <c r="R3556" t="s">
        <v>1682</v>
      </c>
      <c r="S3556">
        <v>89015</v>
      </c>
      <c r="T3556" s="1">
        <v>41119</v>
      </c>
      <c r="U3556" s="1">
        <v>41121</v>
      </c>
      <c r="V3556" s="3">
        <v>32.015999999999998</v>
      </c>
      <c r="W3556">
        <v>10</v>
      </c>
      <c r="X3556" s="2">
        <v>46.4</v>
      </c>
      <c r="Y3556">
        <v>88886</v>
      </c>
      <c r="Z3556" t="s">
        <v>48</v>
      </c>
      <c r="AA3556">
        <v>2012</v>
      </c>
      <c r="AB3556" t="str">
        <f>IF(samplesuperstore_cleaned[[#This Row],[discount]]=0,"0%",IF(samplesuperstore_cleaned[[#This Row],[discount]]=0.02,"1-2%",IF(samplesuperstore_cleaned[[#This Row],[discount]]&lt;=0.04,"3-4%",IF(samplesuperstore_cleaned[[#This Row],[discount]]&lt;=0.06,"5-6%",IF(samplesuperstore_cleaned[[#This Row],[discount]]=0.08,"7-8%","9-10%")))))</f>
        <v>9-10%</v>
      </c>
    </row>
    <row r="3557" spans="1:28" x14ac:dyDescent="0.3">
      <c r="A3557">
        <v>2568</v>
      </c>
      <c r="B3557">
        <v>24315</v>
      </c>
      <c r="C3557" t="s">
        <v>57</v>
      </c>
      <c r="D3557" s="3">
        <v>7.0000000000000007E-2</v>
      </c>
      <c r="E3557">
        <v>5.98</v>
      </c>
      <c r="F3557">
        <v>1.49</v>
      </c>
      <c r="G3557">
        <v>993</v>
      </c>
      <c r="H3557" t="s">
        <v>2432</v>
      </c>
      <c r="I3557" t="s">
        <v>29</v>
      </c>
      <c r="J3557" t="s">
        <v>114</v>
      </c>
      <c r="K3557" t="s">
        <v>31</v>
      </c>
      <c r="L3557" t="s">
        <v>138</v>
      </c>
      <c r="M3557" t="s">
        <v>33</v>
      </c>
      <c r="N3557" t="s">
        <v>1320</v>
      </c>
      <c r="O3557">
        <v>0.39</v>
      </c>
      <c r="P3557" t="s">
        <v>45</v>
      </c>
      <c r="Q3557" t="s">
        <v>70</v>
      </c>
      <c r="R3557" t="s">
        <v>2433</v>
      </c>
      <c r="S3557">
        <v>93030</v>
      </c>
      <c r="T3557" s="1">
        <v>41428</v>
      </c>
      <c r="U3557" s="1">
        <v>41429</v>
      </c>
      <c r="V3557" s="3">
        <v>31.995299999999997</v>
      </c>
      <c r="W3557">
        <v>8</v>
      </c>
      <c r="X3557" s="2">
        <v>46.37</v>
      </c>
      <c r="Y3557">
        <v>89436</v>
      </c>
      <c r="Z3557" t="s">
        <v>189</v>
      </c>
      <c r="AA3557">
        <v>2013</v>
      </c>
      <c r="AB3557" t="str">
        <f>IF(samplesuperstore_cleaned[[#This Row],[discount]]=0,"0%",IF(samplesuperstore_cleaned[[#This Row],[discount]]=0.02,"1-2%",IF(samplesuperstore_cleaned[[#This Row],[discount]]&lt;=0.04,"3-4%",IF(samplesuperstore_cleaned[[#This Row],[discount]]&lt;=0.06,"5-6%",IF(samplesuperstore_cleaned[[#This Row],[discount]]=0.08,"7-8%","9-10%")))))</f>
        <v>9-10%</v>
      </c>
    </row>
    <row r="3558" spans="1:28" x14ac:dyDescent="0.3">
      <c r="A3558">
        <v>4639</v>
      </c>
      <c r="B3558">
        <v>25987</v>
      </c>
      <c r="C3558" t="s">
        <v>60</v>
      </c>
      <c r="D3558" s="3">
        <v>0</v>
      </c>
      <c r="E3558">
        <v>15.42</v>
      </c>
      <c r="F3558">
        <v>5.41</v>
      </c>
      <c r="G3558">
        <v>1732</v>
      </c>
      <c r="H3558" t="s">
        <v>3512</v>
      </c>
      <c r="I3558" t="s">
        <v>29</v>
      </c>
      <c r="J3558" t="s">
        <v>114</v>
      </c>
      <c r="K3558" t="s">
        <v>31</v>
      </c>
      <c r="L3558" t="s">
        <v>158</v>
      </c>
      <c r="M3558" t="s">
        <v>33</v>
      </c>
      <c r="N3558" t="s">
        <v>3514</v>
      </c>
      <c r="O3558">
        <v>0.59</v>
      </c>
      <c r="P3558" t="s">
        <v>45</v>
      </c>
      <c r="Q3558" t="s">
        <v>936</v>
      </c>
      <c r="R3558" t="s">
        <v>3513</v>
      </c>
      <c r="S3558">
        <v>88310</v>
      </c>
      <c r="T3558" s="1">
        <v>41396</v>
      </c>
      <c r="U3558" s="1">
        <v>41403</v>
      </c>
      <c r="V3558" s="3">
        <v>31.93</v>
      </c>
      <c r="W3558">
        <v>15</v>
      </c>
      <c r="X3558" s="2">
        <v>237.65</v>
      </c>
      <c r="Y3558">
        <v>90657</v>
      </c>
      <c r="Z3558" t="s">
        <v>38</v>
      </c>
      <c r="AA3558">
        <v>2013</v>
      </c>
      <c r="AB3558" t="str">
        <f>IF(samplesuperstore_cleaned[[#This Row],[discount]]=0,"0%",IF(samplesuperstore_cleaned[[#This Row],[discount]]=0.02,"1-2%",IF(samplesuperstore_cleaned[[#This Row],[discount]]&lt;=0.04,"3-4%",IF(samplesuperstore_cleaned[[#This Row],[discount]]&lt;=0.06,"5-6%",IF(samplesuperstore_cleaned[[#This Row],[discount]]=0.08,"7-8%","9-10%")))))</f>
        <v>0%</v>
      </c>
    </row>
    <row r="3559" spans="1:28" x14ac:dyDescent="0.3">
      <c r="A3559">
        <v>2133</v>
      </c>
      <c r="B3559">
        <v>21175</v>
      </c>
      <c r="C3559" t="s">
        <v>39</v>
      </c>
      <c r="D3559" s="3">
        <v>0</v>
      </c>
      <c r="E3559">
        <v>7.89</v>
      </c>
      <c r="F3559">
        <v>2.82</v>
      </c>
      <c r="G3559">
        <v>814</v>
      </c>
      <c r="H3559" t="s">
        <v>2137</v>
      </c>
      <c r="I3559" t="s">
        <v>29</v>
      </c>
      <c r="J3559" t="s">
        <v>244</v>
      </c>
      <c r="K3559" t="s">
        <v>31</v>
      </c>
      <c r="L3559" t="s">
        <v>120</v>
      </c>
      <c r="M3559" t="s">
        <v>43</v>
      </c>
      <c r="N3559" t="s">
        <v>1935</v>
      </c>
      <c r="O3559">
        <v>0.4</v>
      </c>
      <c r="P3559" t="s">
        <v>84</v>
      </c>
      <c r="Q3559" t="s">
        <v>361</v>
      </c>
      <c r="R3559" t="s">
        <v>1193</v>
      </c>
      <c r="S3559">
        <v>4072</v>
      </c>
      <c r="T3559" s="1">
        <v>40772</v>
      </c>
      <c r="U3559" s="1">
        <v>40775</v>
      </c>
      <c r="V3559" s="3">
        <v>31.805199999999999</v>
      </c>
      <c r="W3559">
        <v>8</v>
      </c>
      <c r="X3559" s="2">
        <v>64.37</v>
      </c>
      <c r="Y3559">
        <v>85908</v>
      </c>
      <c r="Z3559" t="s">
        <v>107</v>
      </c>
      <c r="AA3559">
        <v>2011</v>
      </c>
      <c r="AB3559" t="str">
        <f>IF(samplesuperstore_cleaned[[#This Row],[discount]]=0,"0%",IF(samplesuperstore_cleaned[[#This Row],[discount]]=0.02,"1-2%",IF(samplesuperstore_cleaned[[#This Row],[discount]]&lt;=0.04,"3-4%",IF(samplesuperstore_cleaned[[#This Row],[discount]]&lt;=0.06,"5-6%",IF(samplesuperstore_cleaned[[#This Row],[discount]]=0.08,"7-8%","9-10%")))))</f>
        <v>0%</v>
      </c>
    </row>
    <row r="3560" spans="1:28" x14ac:dyDescent="0.3">
      <c r="A3560">
        <v>1928</v>
      </c>
      <c r="B3560">
        <v>23683</v>
      </c>
      <c r="C3560" t="s">
        <v>27</v>
      </c>
      <c r="D3560" s="3">
        <v>0.04</v>
      </c>
      <c r="E3560">
        <v>22.98</v>
      </c>
      <c r="F3560">
        <v>7.58</v>
      </c>
      <c r="G3560">
        <v>716</v>
      </c>
      <c r="H3560" t="s">
        <v>1966</v>
      </c>
      <c r="I3560" t="s">
        <v>29</v>
      </c>
      <c r="J3560" t="s">
        <v>30</v>
      </c>
      <c r="K3560" t="s">
        <v>67</v>
      </c>
      <c r="L3560" t="s">
        <v>104</v>
      </c>
      <c r="M3560" t="s">
        <v>33</v>
      </c>
      <c r="N3560" t="s">
        <v>1114</v>
      </c>
      <c r="O3560">
        <v>0.51</v>
      </c>
      <c r="P3560" t="s">
        <v>35</v>
      </c>
      <c r="Q3560" t="s">
        <v>761</v>
      </c>
      <c r="R3560" t="s">
        <v>1967</v>
      </c>
      <c r="S3560">
        <v>48841</v>
      </c>
      <c r="T3560" s="1">
        <v>40643</v>
      </c>
      <c r="U3560" s="1">
        <v>40645</v>
      </c>
      <c r="V3560" s="3">
        <v>31.753799999999998</v>
      </c>
      <c r="W3560">
        <v>2</v>
      </c>
      <c r="X3560" s="2">
        <v>46.02</v>
      </c>
      <c r="Y3560">
        <v>89346</v>
      </c>
      <c r="Z3560" t="s">
        <v>127</v>
      </c>
      <c r="AA3560">
        <v>2011</v>
      </c>
      <c r="AB3560" t="str">
        <f>IF(samplesuperstore_cleaned[[#This Row],[discount]]=0,"0%",IF(samplesuperstore_cleaned[[#This Row],[discount]]=0.02,"1-2%",IF(samplesuperstore_cleaned[[#This Row],[discount]]&lt;=0.04,"3-4%",IF(samplesuperstore_cleaned[[#This Row],[discount]]&lt;=0.06,"5-6%",IF(samplesuperstore_cleaned[[#This Row],[discount]]=0.08,"7-8%","9-10%")))))</f>
        <v>3-4%</v>
      </c>
    </row>
    <row r="3561" spans="1:28" x14ac:dyDescent="0.3">
      <c r="A3561">
        <v>6802</v>
      </c>
      <c r="B3561">
        <v>2065</v>
      </c>
      <c r="C3561" t="s">
        <v>39</v>
      </c>
      <c r="D3561" s="3">
        <v>0.08</v>
      </c>
      <c r="E3561">
        <v>4.91</v>
      </c>
      <c r="F3561">
        <v>0.5</v>
      </c>
      <c r="G3561">
        <v>2491</v>
      </c>
      <c r="H3561" t="s">
        <v>4458</v>
      </c>
      <c r="I3561" t="s">
        <v>29</v>
      </c>
      <c r="J3561" t="s">
        <v>244</v>
      </c>
      <c r="K3561" t="s">
        <v>31</v>
      </c>
      <c r="L3561" t="s">
        <v>32</v>
      </c>
      <c r="M3561" t="s">
        <v>33</v>
      </c>
      <c r="N3561" t="s">
        <v>413</v>
      </c>
      <c r="O3561">
        <v>0.36</v>
      </c>
      <c r="P3561" t="s">
        <v>45</v>
      </c>
      <c r="Q3561" t="s">
        <v>70</v>
      </c>
      <c r="R3561" t="s">
        <v>1646</v>
      </c>
      <c r="S3561">
        <v>90045</v>
      </c>
      <c r="T3561" s="1">
        <v>40460</v>
      </c>
      <c r="U3561" s="1">
        <v>40460</v>
      </c>
      <c r="V3561" s="3">
        <v>31.751999999999999</v>
      </c>
      <c r="W3561">
        <v>36</v>
      </c>
      <c r="X3561" s="2">
        <v>170.75</v>
      </c>
      <c r="Y3561">
        <v>14785</v>
      </c>
      <c r="Z3561" t="s">
        <v>87</v>
      </c>
      <c r="AA3561">
        <v>2010</v>
      </c>
      <c r="AB3561" t="str">
        <f>IF(samplesuperstore_cleaned[[#This Row],[discount]]=0,"0%",IF(samplesuperstore_cleaned[[#This Row],[discount]]=0.02,"1-2%",IF(samplesuperstore_cleaned[[#This Row],[discount]]&lt;=0.04,"3-4%",IF(samplesuperstore_cleaned[[#This Row],[discount]]&lt;=0.06,"5-6%",IF(samplesuperstore_cleaned[[#This Row],[discount]]=0.08,"7-8%","9-10%")))))</f>
        <v>7-8%</v>
      </c>
    </row>
    <row r="3562" spans="1:28" x14ac:dyDescent="0.3">
      <c r="A3562">
        <v>5804</v>
      </c>
      <c r="B3562">
        <v>24475</v>
      </c>
      <c r="C3562" t="s">
        <v>57</v>
      </c>
      <c r="D3562" s="3">
        <v>0.04</v>
      </c>
      <c r="E3562">
        <v>50.98</v>
      </c>
      <c r="F3562">
        <v>6.5</v>
      </c>
      <c r="G3562">
        <v>2124</v>
      </c>
      <c r="H3562" t="s">
        <v>4009</v>
      </c>
      <c r="I3562" t="s">
        <v>29</v>
      </c>
      <c r="J3562" t="s">
        <v>244</v>
      </c>
      <c r="K3562" t="s">
        <v>54</v>
      </c>
      <c r="L3562" t="s">
        <v>181</v>
      </c>
      <c r="M3562" t="s">
        <v>33</v>
      </c>
      <c r="N3562" t="s">
        <v>1911</v>
      </c>
      <c r="O3562">
        <v>0.73</v>
      </c>
      <c r="P3562" t="s">
        <v>260</v>
      </c>
      <c r="Q3562" t="s">
        <v>2073</v>
      </c>
      <c r="R3562" t="s">
        <v>4010</v>
      </c>
      <c r="S3562">
        <v>72301</v>
      </c>
      <c r="T3562" s="1">
        <v>41427</v>
      </c>
      <c r="U3562" s="1">
        <v>41429</v>
      </c>
      <c r="V3562" s="3">
        <v>31.733999999999998</v>
      </c>
      <c r="W3562">
        <v>9</v>
      </c>
      <c r="X3562" s="2">
        <v>464.83</v>
      </c>
      <c r="Y3562">
        <v>89676</v>
      </c>
      <c r="Z3562" t="s">
        <v>189</v>
      </c>
      <c r="AA3562">
        <v>2013</v>
      </c>
      <c r="AB3562" t="str">
        <f>IF(samplesuperstore_cleaned[[#This Row],[discount]]=0,"0%",IF(samplesuperstore_cleaned[[#This Row],[discount]]=0.02,"1-2%",IF(samplesuperstore_cleaned[[#This Row],[discount]]&lt;=0.04,"3-4%",IF(samplesuperstore_cleaned[[#This Row],[discount]]&lt;=0.06,"5-6%",IF(samplesuperstore_cleaned[[#This Row],[discount]]=0.08,"7-8%","9-10%")))))</f>
        <v>3-4%</v>
      </c>
    </row>
    <row r="3563" spans="1:28" x14ac:dyDescent="0.3">
      <c r="A3563">
        <v>7714</v>
      </c>
      <c r="B3563">
        <v>24746</v>
      </c>
      <c r="C3563" t="s">
        <v>27</v>
      </c>
      <c r="D3563" s="3">
        <v>0.1</v>
      </c>
      <c r="E3563">
        <v>22.01</v>
      </c>
      <c r="F3563">
        <v>5.53</v>
      </c>
      <c r="G3563">
        <v>2820</v>
      </c>
      <c r="H3563" t="s">
        <v>4842</v>
      </c>
      <c r="I3563" t="s">
        <v>29</v>
      </c>
      <c r="J3563" t="s">
        <v>66</v>
      </c>
      <c r="K3563" t="s">
        <v>31</v>
      </c>
      <c r="L3563" t="s">
        <v>42</v>
      </c>
      <c r="M3563" t="s">
        <v>52</v>
      </c>
      <c r="N3563" t="s">
        <v>554</v>
      </c>
      <c r="O3563">
        <v>0.59</v>
      </c>
      <c r="P3563" t="s">
        <v>35</v>
      </c>
      <c r="Q3563" t="s">
        <v>807</v>
      </c>
      <c r="R3563" t="s">
        <v>4809</v>
      </c>
      <c r="S3563">
        <v>63129</v>
      </c>
      <c r="T3563" s="1">
        <v>40373</v>
      </c>
      <c r="U3563" s="1">
        <v>40374</v>
      </c>
      <c r="V3563" s="3">
        <v>31.59</v>
      </c>
      <c r="W3563">
        <v>14</v>
      </c>
      <c r="X3563" s="2">
        <v>281.75</v>
      </c>
      <c r="Y3563">
        <v>87900</v>
      </c>
      <c r="Z3563" t="s">
        <v>48</v>
      </c>
      <c r="AA3563">
        <v>2010</v>
      </c>
      <c r="AB3563" t="str">
        <f>IF(samplesuperstore_cleaned[[#This Row],[discount]]=0,"0%",IF(samplesuperstore_cleaned[[#This Row],[discount]]=0.02,"1-2%",IF(samplesuperstore_cleaned[[#This Row],[discount]]&lt;=0.04,"3-4%",IF(samplesuperstore_cleaned[[#This Row],[discount]]&lt;=0.06,"5-6%",IF(samplesuperstore_cleaned[[#This Row],[discount]]=0.08,"7-8%","9-10%")))))</f>
        <v>9-10%</v>
      </c>
    </row>
    <row r="3564" spans="1:28" x14ac:dyDescent="0.3">
      <c r="A3564">
        <v>1648</v>
      </c>
      <c r="B3564">
        <v>19725</v>
      </c>
      <c r="C3564" t="s">
        <v>78</v>
      </c>
      <c r="D3564" s="3">
        <v>0.06</v>
      </c>
      <c r="E3564">
        <v>7.4</v>
      </c>
      <c r="F3564">
        <v>1.71</v>
      </c>
      <c r="G3564">
        <v>626</v>
      </c>
      <c r="H3564" t="s">
        <v>1796</v>
      </c>
      <c r="I3564" t="s">
        <v>29</v>
      </c>
      <c r="J3564" t="s">
        <v>30</v>
      </c>
      <c r="K3564" t="s">
        <v>31</v>
      </c>
      <c r="L3564" t="s">
        <v>49</v>
      </c>
      <c r="M3564" t="s">
        <v>43</v>
      </c>
      <c r="N3564" t="s">
        <v>1797</v>
      </c>
      <c r="O3564">
        <v>0.4</v>
      </c>
      <c r="P3564" t="s">
        <v>45</v>
      </c>
      <c r="Q3564" t="s">
        <v>936</v>
      </c>
      <c r="R3564" t="s">
        <v>1632</v>
      </c>
      <c r="S3564">
        <v>88201</v>
      </c>
      <c r="T3564" s="1">
        <v>40840</v>
      </c>
      <c r="U3564" s="1">
        <v>40842</v>
      </c>
      <c r="V3564" s="3">
        <v>31.565200000000001</v>
      </c>
      <c r="W3564">
        <v>9</v>
      </c>
      <c r="X3564" s="2">
        <v>65.290000000000006</v>
      </c>
      <c r="Y3564">
        <v>90471</v>
      </c>
      <c r="Z3564" t="s">
        <v>87</v>
      </c>
      <c r="AA3564">
        <v>2011</v>
      </c>
      <c r="AB3564" t="str">
        <f>IF(samplesuperstore_cleaned[[#This Row],[discount]]=0,"0%",IF(samplesuperstore_cleaned[[#This Row],[discount]]=0.02,"1-2%",IF(samplesuperstore_cleaned[[#This Row],[discount]]&lt;=0.04,"3-4%",IF(samplesuperstore_cleaned[[#This Row],[discount]]&lt;=0.06,"5-6%",IF(samplesuperstore_cleaned[[#This Row],[discount]]=0.08,"7-8%","9-10%")))))</f>
        <v>5-6%</v>
      </c>
    </row>
    <row r="3565" spans="1:28" x14ac:dyDescent="0.3">
      <c r="A3565">
        <v>8385</v>
      </c>
      <c r="B3565">
        <v>21879</v>
      </c>
      <c r="C3565" t="s">
        <v>60</v>
      </c>
      <c r="D3565" s="3">
        <v>0.08</v>
      </c>
      <c r="E3565">
        <v>12.28</v>
      </c>
      <c r="F3565">
        <v>4.8600000000000003</v>
      </c>
      <c r="G3565">
        <v>3048</v>
      </c>
      <c r="H3565" t="s">
        <v>5100</v>
      </c>
      <c r="I3565" t="s">
        <v>29</v>
      </c>
      <c r="J3565" t="s">
        <v>30</v>
      </c>
      <c r="K3565" t="s">
        <v>31</v>
      </c>
      <c r="L3565" t="s">
        <v>49</v>
      </c>
      <c r="M3565" t="s">
        <v>33</v>
      </c>
      <c r="N3565" t="s">
        <v>83</v>
      </c>
      <c r="O3565">
        <v>0.38</v>
      </c>
      <c r="P3565" t="s">
        <v>45</v>
      </c>
      <c r="Q3565" t="s">
        <v>70</v>
      </c>
      <c r="R3565" t="s">
        <v>5101</v>
      </c>
      <c r="S3565">
        <v>94704</v>
      </c>
      <c r="T3565" s="1">
        <v>40606</v>
      </c>
      <c r="U3565" s="1">
        <v>40613</v>
      </c>
      <c r="V3565" s="3">
        <v>31.54</v>
      </c>
      <c r="W3565">
        <v>5</v>
      </c>
      <c r="X3565" s="2">
        <v>61.66</v>
      </c>
      <c r="Y3565">
        <v>89790</v>
      </c>
      <c r="Z3565" t="s">
        <v>165</v>
      </c>
      <c r="AA3565">
        <v>2011</v>
      </c>
      <c r="AB3565" t="str">
        <f>IF(samplesuperstore_cleaned[[#This Row],[discount]]=0,"0%",IF(samplesuperstore_cleaned[[#This Row],[discount]]=0.02,"1-2%",IF(samplesuperstore_cleaned[[#This Row],[discount]]&lt;=0.04,"3-4%",IF(samplesuperstore_cleaned[[#This Row],[discount]]&lt;=0.06,"5-6%",IF(samplesuperstore_cleaned[[#This Row],[discount]]=0.08,"7-8%","9-10%")))))</f>
        <v>7-8%</v>
      </c>
    </row>
    <row r="3566" spans="1:28" x14ac:dyDescent="0.3">
      <c r="A3566">
        <v>6328</v>
      </c>
      <c r="B3566">
        <v>22297</v>
      </c>
      <c r="C3566" t="s">
        <v>39</v>
      </c>
      <c r="D3566" s="3">
        <v>7.0000000000000007E-2</v>
      </c>
      <c r="E3566">
        <v>5.08</v>
      </c>
      <c r="F3566">
        <v>2.0299999999999998</v>
      </c>
      <c r="G3566">
        <v>2333</v>
      </c>
      <c r="H3566" t="s">
        <v>4262</v>
      </c>
      <c r="I3566" t="s">
        <v>29</v>
      </c>
      <c r="J3566" t="s">
        <v>244</v>
      </c>
      <c r="K3566" t="s">
        <v>67</v>
      </c>
      <c r="L3566" t="s">
        <v>104</v>
      </c>
      <c r="M3566" t="s">
        <v>43</v>
      </c>
      <c r="N3566" t="s">
        <v>1453</v>
      </c>
      <c r="O3566">
        <v>0.51</v>
      </c>
      <c r="P3566" t="s">
        <v>35</v>
      </c>
      <c r="Q3566" t="s">
        <v>3170</v>
      </c>
      <c r="R3566" t="s">
        <v>4263</v>
      </c>
      <c r="S3566">
        <v>54302</v>
      </c>
      <c r="T3566" s="1">
        <v>41491</v>
      </c>
      <c r="U3566" s="1">
        <v>41493</v>
      </c>
      <c r="V3566" s="3">
        <v>31.535760000000003</v>
      </c>
      <c r="W3566">
        <v>9</v>
      </c>
      <c r="X3566" s="2">
        <v>46.51</v>
      </c>
      <c r="Y3566">
        <v>89619</v>
      </c>
      <c r="Z3566" t="s">
        <v>107</v>
      </c>
      <c r="AA3566">
        <v>2013</v>
      </c>
      <c r="AB3566" t="str">
        <f>IF(samplesuperstore_cleaned[[#This Row],[discount]]=0,"0%",IF(samplesuperstore_cleaned[[#This Row],[discount]]=0.02,"1-2%",IF(samplesuperstore_cleaned[[#This Row],[discount]]&lt;=0.04,"3-4%",IF(samplesuperstore_cleaned[[#This Row],[discount]]&lt;=0.06,"5-6%",IF(samplesuperstore_cleaned[[#This Row],[discount]]=0.08,"7-8%","9-10%")))))</f>
        <v>9-10%</v>
      </c>
    </row>
    <row r="3567" spans="1:28" x14ac:dyDescent="0.3">
      <c r="A3567">
        <v>4993</v>
      </c>
      <c r="B3567">
        <v>24423</v>
      </c>
      <c r="C3567" t="s">
        <v>27</v>
      </c>
      <c r="D3567" s="3">
        <v>0.09</v>
      </c>
      <c r="E3567">
        <v>19.98</v>
      </c>
      <c r="F3567">
        <v>10.49</v>
      </c>
      <c r="G3567">
        <v>1837</v>
      </c>
      <c r="H3567" t="s">
        <v>3646</v>
      </c>
      <c r="I3567" t="s">
        <v>29</v>
      </c>
      <c r="J3567" t="s">
        <v>66</v>
      </c>
      <c r="K3567" t="s">
        <v>67</v>
      </c>
      <c r="L3567" t="s">
        <v>104</v>
      </c>
      <c r="M3567" t="s">
        <v>33</v>
      </c>
      <c r="N3567" t="s">
        <v>1678</v>
      </c>
      <c r="O3567">
        <v>0.49</v>
      </c>
      <c r="P3567" t="s">
        <v>45</v>
      </c>
      <c r="Q3567" t="s">
        <v>70</v>
      </c>
      <c r="R3567" t="s">
        <v>71</v>
      </c>
      <c r="S3567">
        <v>91776</v>
      </c>
      <c r="T3567" s="1">
        <v>41434</v>
      </c>
      <c r="U3567" s="1">
        <v>41435</v>
      </c>
      <c r="V3567" s="3">
        <v>31.524000000000001</v>
      </c>
      <c r="W3567">
        <v>9</v>
      </c>
      <c r="X3567" s="2">
        <v>177.39</v>
      </c>
      <c r="Y3567">
        <v>86609</v>
      </c>
      <c r="Z3567" t="s">
        <v>189</v>
      </c>
      <c r="AA3567">
        <v>2013</v>
      </c>
      <c r="AB3567" t="str">
        <f>IF(samplesuperstore_cleaned[[#This Row],[discount]]=0,"0%",IF(samplesuperstore_cleaned[[#This Row],[discount]]=0.02,"1-2%",IF(samplesuperstore_cleaned[[#This Row],[discount]]&lt;=0.04,"3-4%",IF(samplesuperstore_cleaned[[#This Row],[discount]]&lt;=0.06,"5-6%",IF(samplesuperstore_cleaned[[#This Row],[discount]]=0.08,"7-8%","9-10%")))))</f>
        <v>9-10%</v>
      </c>
    </row>
    <row r="3568" spans="1:28" x14ac:dyDescent="0.3">
      <c r="A3568">
        <v>9190</v>
      </c>
      <c r="B3568">
        <v>20042</v>
      </c>
      <c r="C3568" t="s">
        <v>57</v>
      </c>
      <c r="D3568" s="3">
        <v>0.02</v>
      </c>
      <c r="E3568">
        <v>15.98</v>
      </c>
      <c r="F3568">
        <v>4</v>
      </c>
      <c r="G3568">
        <v>3331</v>
      </c>
      <c r="H3568" t="s">
        <v>5418</v>
      </c>
      <c r="I3568" t="s">
        <v>29</v>
      </c>
      <c r="J3568" t="s">
        <v>30</v>
      </c>
      <c r="K3568" t="s">
        <v>54</v>
      </c>
      <c r="L3568" t="s">
        <v>181</v>
      </c>
      <c r="M3568" t="s">
        <v>33</v>
      </c>
      <c r="N3568" t="s">
        <v>782</v>
      </c>
      <c r="O3568">
        <v>0.37</v>
      </c>
      <c r="P3568" t="s">
        <v>260</v>
      </c>
      <c r="Q3568" t="s">
        <v>929</v>
      </c>
      <c r="R3568" t="s">
        <v>3889</v>
      </c>
      <c r="S3568">
        <v>32174</v>
      </c>
      <c r="T3568" s="1">
        <v>40742</v>
      </c>
      <c r="U3568" s="1">
        <v>40742</v>
      </c>
      <c r="V3568" s="3">
        <v>31.487399999999997</v>
      </c>
      <c r="W3568">
        <v>14</v>
      </c>
      <c r="X3568" s="2">
        <v>227.04</v>
      </c>
      <c r="Y3568">
        <v>86286</v>
      </c>
      <c r="Z3568" t="s">
        <v>48</v>
      </c>
      <c r="AA3568">
        <v>2011</v>
      </c>
      <c r="AB3568" t="str">
        <f>IF(samplesuperstore_cleaned[[#This Row],[discount]]=0,"0%",IF(samplesuperstore_cleaned[[#This Row],[discount]]=0.02,"1-2%",IF(samplesuperstore_cleaned[[#This Row],[discount]]&lt;=0.04,"3-4%",IF(samplesuperstore_cleaned[[#This Row],[discount]]&lt;=0.06,"5-6%",IF(samplesuperstore_cleaned[[#This Row],[discount]]=0.08,"7-8%","9-10%")))))</f>
        <v>1-2%</v>
      </c>
    </row>
    <row r="3569" spans="1:28" x14ac:dyDescent="0.3">
      <c r="A3569">
        <v>7367</v>
      </c>
      <c r="B3569">
        <v>21246</v>
      </c>
      <c r="C3569" t="s">
        <v>39</v>
      </c>
      <c r="D3569" s="3">
        <v>0.02</v>
      </c>
      <c r="E3569">
        <v>48.04</v>
      </c>
      <c r="F3569">
        <v>5.79</v>
      </c>
      <c r="G3569">
        <v>2688</v>
      </c>
      <c r="H3569" t="s">
        <v>4688</v>
      </c>
      <c r="I3569" t="s">
        <v>29</v>
      </c>
      <c r="J3569" t="s">
        <v>66</v>
      </c>
      <c r="K3569" t="s">
        <v>31</v>
      </c>
      <c r="L3569" t="s">
        <v>49</v>
      </c>
      <c r="M3569" t="s">
        <v>33</v>
      </c>
      <c r="N3569" t="s">
        <v>1574</v>
      </c>
      <c r="O3569">
        <v>0.37</v>
      </c>
      <c r="P3569" t="s">
        <v>84</v>
      </c>
      <c r="Q3569" t="s">
        <v>361</v>
      </c>
      <c r="R3569" t="s">
        <v>472</v>
      </c>
      <c r="S3569">
        <v>4005</v>
      </c>
      <c r="T3569" s="1">
        <v>41290</v>
      </c>
      <c r="U3569" s="1">
        <v>41292</v>
      </c>
      <c r="V3569" s="3">
        <v>31.471599999999995</v>
      </c>
      <c r="W3569">
        <v>1</v>
      </c>
      <c r="X3569" s="2">
        <v>51.06</v>
      </c>
      <c r="Y3569">
        <v>90626</v>
      </c>
      <c r="Z3569" t="s">
        <v>132</v>
      </c>
      <c r="AA3569">
        <v>2013</v>
      </c>
      <c r="AB3569" t="str">
        <f>IF(samplesuperstore_cleaned[[#This Row],[discount]]=0,"0%",IF(samplesuperstore_cleaned[[#This Row],[discount]]=0.02,"1-2%",IF(samplesuperstore_cleaned[[#This Row],[discount]]&lt;=0.04,"3-4%",IF(samplesuperstore_cleaned[[#This Row],[discount]]&lt;=0.06,"5-6%",IF(samplesuperstore_cleaned[[#This Row],[discount]]=0.08,"7-8%","9-10%")))))</f>
        <v>1-2%</v>
      </c>
    </row>
    <row r="3570" spans="1:28" x14ac:dyDescent="0.3">
      <c r="A3570">
        <v>755</v>
      </c>
      <c r="B3570">
        <v>22842</v>
      </c>
      <c r="C3570" t="s">
        <v>27</v>
      </c>
      <c r="D3570" s="3">
        <v>0.04</v>
      </c>
      <c r="E3570">
        <v>4.9800000000000004</v>
      </c>
      <c r="F3570">
        <v>0.49</v>
      </c>
      <c r="G3570">
        <v>287</v>
      </c>
      <c r="H3570" t="s">
        <v>1009</v>
      </c>
      <c r="I3570" t="s">
        <v>29</v>
      </c>
      <c r="J3570" t="s">
        <v>114</v>
      </c>
      <c r="K3570" t="s">
        <v>31</v>
      </c>
      <c r="L3570" t="s">
        <v>32</v>
      </c>
      <c r="M3570" t="s">
        <v>33</v>
      </c>
      <c r="N3570" t="s">
        <v>816</v>
      </c>
      <c r="O3570">
        <v>0.39</v>
      </c>
      <c r="P3570" t="s">
        <v>35</v>
      </c>
      <c r="Q3570" t="s">
        <v>456</v>
      </c>
      <c r="R3570" t="s">
        <v>1011</v>
      </c>
      <c r="S3570">
        <v>66614</v>
      </c>
      <c r="T3570" s="1">
        <v>41038</v>
      </c>
      <c r="U3570" s="1">
        <v>41040</v>
      </c>
      <c r="V3570" s="3">
        <v>31.470899999999997</v>
      </c>
      <c r="W3570">
        <v>9</v>
      </c>
      <c r="X3570" s="2">
        <v>45.61</v>
      </c>
      <c r="Y3570">
        <v>89766</v>
      </c>
      <c r="Z3570" t="s">
        <v>38</v>
      </c>
      <c r="AA3570">
        <v>2012</v>
      </c>
      <c r="AB3570" t="str">
        <f>IF(samplesuperstore_cleaned[[#This Row],[discount]]=0,"0%",IF(samplesuperstore_cleaned[[#This Row],[discount]]=0.02,"1-2%",IF(samplesuperstore_cleaned[[#This Row],[discount]]&lt;=0.04,"3-4%",IF(samplesuperstore_cleaned[[#This Row],[discount]]&lt;=0.06,"5-6%",IF(samplesuperstore_cleaned[[#This Row],[discount]]=0.08,"7-8%","9-10%")))))</f>
        <v>3-4%</v>
      </c>
    </row>
    <row r="3571" spans="1:28" x14ac:dyDescent="0.3">
      <c r="A3571">
        <v>7607</v>
      </c>
      <c r="B3571">
        <v>20530</v>
      </c>
      <c r="C3571" t="s">
        <v>60</v>
      </c>
      <c r="D3571" s="3">
        <v>0</v>
      </c>
      <c r="E3571">
        <v>35.99</v>
      </c>
      <c r="F3571">
        <v>5</v>
      </c>
      <c r="G3571">
        <v>2779</v>
      </c>
      <c r="H3571" t="s">
        <v>4795</v>
      </c>
      <c r="I3571" t="s">
        <v>29</v>
      </c>
      <c r="J3571" t="s">
        <v>244</v>
      </c>
      <c r="K3571" t="s">
        <v>54</v>
      </c>
      <c r="L3571" t="s">
        <v>55</v>
      </c>
      <c r="M3571" t="s">
        <v>33</v>
      </c>
      <c r="N3571" t="s">
        <v>449</v>
      </c>
      <c r="O3571">
        <v>0.85</v>
      </c>
      <c r="P3571" t="s">
        <v>260</v>
      </c>
      <c r="Q3571" t="s">
        <v>846</v>
      </c>
      <c r="R3571" t="s">
        <v>4796</v>
      </c>
      <c r="S3571">
        <v>27893</v>
      </c>
      <c r="T3571" s="1">
        <v>40921</v>
      </c>
      <c r="U3571" s="1">
        <v>40925</v>
      </c>
      <c r="V3571" s="3">
        <v>31.415999999999997</v>
      </c>
      <c r="W3571">
        <v>11</v>
      </c>
      <c r="X3571" s="2">
        <v>341.01</v>
      </c>
      <c r="Y3571">
        <v>87169</v>
      </c>
      <c r="Z3571" t="s">
        <v>132</v>
      </c>
      <c r="AA3571">
        <v>2012</v>
      </c>
      <c r="AB3571" t="str">
        <f>IF(samplesuperstore_cleaned[[#This Row],[discount]]=0,"0%",IF(samplesuperstore_cleaned[[#This Row],[discount]]=0.02,"1-2%",IF(samplesuperstore_cleaned[[#This Row],[discount]]&lt;=0.04,"3-4%",IF(samplesuperstore_cleaned[[#This Row],[discount]]&lt;=0.06,"5-6%",IF(samplesuperstore_cleaned[[#This Row],[discount]]=0.08,"7-8%","9-10%")))))</f>
        <v>0%</v>
      </c>
    </row>
    <row r="3572" spans="1:28" x14ac:dyDescent="0.3">
      <c r="A3572">
        <v>5655</v>
      </c>
      <c r="B3572">
        <v>25049</v>
      </c>
      <c r="C3572" t="s">
        <v>60</v>
      </c>
      <c r="D3572" s="3">
        <v>0.1</v>
      </c>
      <c r="E3572">
        <v>4.91</v>
      </c>
      <c r="F3572">
        <v>0.5</v>
      </c>
      <c r="G3572">
        <v>2081</v>
      </c>
      <c r="H3572" t="s">
        <v>3949</v>
      </c>
      <c r="I3572" t="s">
        <v>29</v>
      </c>
      <c r="J3572" t="s">
        <v>66</v>
      </c>
      <c r="K3572" t="s">
        <v>31</v>
      </c>
      <c r="L3572" t="s">
        <v>32</v>
      </c>
      <c r="M3572" t="s">
        <v>33</v>
      </c>
      <c r="N3572" t="s">
        <v>971</v>
      </c>
      <c r="O3572">
        <v>0.36</v>
      </c>
      <c r="P3572" t="s">
        <v>84</v>
      </c>
      <c r="Q3572" t="s">
        <v>125</v>
      </c>
      <c r="R3572" t="s">
        <v>3950</v>
      </c>
      <c r="S3572">
        <v>14853</v>
      </c>
      <c r="T3572" s="1">
        <v>41565</v>
      </c>
      <c r="U3572" s="1">
        <v>41572</v>
      </c>
      <c r="V3572" s="3">
        <v>31.408799999999999</v>
      </c>
      <c r="W3572">
        <v>10</v>
      </c>
      <c r="X3572" s="2">
        <v>45.52</v>
      </c>
      <c r="Y3572">
        <v>86100</v>
      </c>
      <c r="Z3572" t="s">
        <v>87</v>
      </c>
      <c r="AA3572">
        <v>2013</v>
      </c>
      <c r="AB3572" t="str">
        <f>IF(samplesuperstore_cleaned[[#This Row],[discount]]=0,"0%",IF(samplesuperstore_cleaned[[#This Row],[discount]]=0.02,"1-2%",IF(samplesuperstore_cleaned[[#This Row],[discount]]&lt;=0.04,"3-4%",IF(samplesuperstore_cleaned[[#This Row],[discount]]&lt;=0.06,"5-6%",IF(samplesuperstore_cleaned[[#This Row],[discount]]=0.08,"7-8%","9-10%")))))</f>
        <v>9-10%</v>
      </c>
    </row>
    <row r="3573" spans="1:28" x14ac:dyDescent="0.3">
      <c r="A3573">
        <v>241</v>
      </c>
      <c r="B3573">
        <v>23432</v>
      </c>
      <c r="C3573" t="s">
        <v>57</v>
      </c>
      <c r="D3573" s="3">
        <v>0.06</v>
      </c>
      <c r="E3573">
        <v>9.85</v>
      </c>
      <c r="F3573">
        <v>4.82</v>
      </c>
      <c r="G3573">
        <v>92</v>
      </c>
      <c r="H3573" t="s">
        <v>428</v>
      </c>
      <c r="I3573" t="s">
        <v>29</v>
      </c>
      <c r="J3573" t="s">
        <v>30</v>
      </c>
      <c r="K3573" t="s">
        <v>31</v>
      </c>
      <c r="L3573" t="s">
        <v>42</v>
      </c>
      <c r="M3573" t="s">
        <v>43</v>
      </c>
      <c r="N3573" t="s">
        <v>390</v>
      </c>
      <c r="O3573">
        <v>0.47</v>
      </c>
      <c r="P3573" t="s">
        <v>260</v>
      </c>
      <c r="Q3573" t="s">
        <v>430</v>
      </c>
      <c r="R3573" t="s">
        <v>431</v>
      </c>
      <c r="S3573">
        <v>70056</v>
      </c>
      <c r="T3573" s="1">
        <v>40635</v>
      </c>
      <c r="U3573" s="1">
        <v>40636</v>
      </c>
      <c r="V3573" s="3">
        <v>31.397999999999996</v>
      </c>
      <c r="W3573">
        <v>5</v>
      </c>
      <c r="X3573" s="2">
        <v>48.43</v>
      </c>
      <c r="Y3573">
        <v>87179</v>
      </c>
      <c r="Z3573" t="s">
        <v>127</v>
      </c>
      <c r="AA3573">
        <v>2011</v>
      </c>
      <c r="AB3573" t="str">
        <f>IF(samplesuperstore_cleaned[[#This Row],[discount]]=0,"0%",IF(samplesuperstore_cleaned[[#This Row],[discount]]=0.02,"1-2%",IF(samplesuperstore_cleaned[[#This Row],[discount]]&lt;=0.04,"3-4%",IF(samplesuperstore_cleaned[[#This Row],[discount]]&lt;=0.06,"5-6%",IF(samplesuperstore_cleaned[[#This Row],[discount]]=0.08,"7-8%","9-10%")))))</f>
        <v>5-6%</v>
      </c>
    </row>
    <row r="3574" spans="1:28" x14ac:dyDescent="0.3">
      <c r="A3574">
        <v>2737</v>
      </c>
      <c r="B3574">
        <v>7981</v>
      </c>
      <c r="C3574" t="s">
        <v>60</v>
      </c>
      <c r="D3574" s="3">
        <v>0.06</v>
      </c>
      <c r="E3574">
        <v>17.78</v>
      </c>
      <c r="F3574">
        <v>5.03</v>
      </c>
      <c r="G3574">
        <v>1060</v>
      </c>
      <c r="H3574" t="s">
        <v>2541</v>
      </c>
      <c r="I3574" t="s">
        <v>29</v>
      </c>
      <c r="J3574" t="s">
        <v>114</v>
      </c>
      <c r="K3574" t="s">
        <v>67</v>
      </c>
      <c r="L3574" t="s">
        <v>104</v>
      </c>
      <c r="M3574" t="s">
        <v>33</v>
      </c>
      <c r="N3574" t="s">
        <v>1299</v>
      </c>
      <c r="O3574">
        <v>0.54</v>
      </c>
      <c r="P3574" t="s">
        <v>260</v>
      </c>
      <c r="Q3574" t="s">
        <v>981</v>
      </c>
      <c r="R3574" t="s">
        <v>1475</v>
      </c>
      <c r="S3574">
        <v>30318</v>
      </c>
      <c r="T3574" s="1">
        <v>41608</v>
      </c>
      <c r="U3574" s="1">
        <v>41610</v>
      </c>
      <c r="V3574" s="3">
        <v>31.382800000000003</v>
      </c>
      <c r="W3574">
        <v>11</v>
      </c>
      <c r="X3574" s="2">
        <v>202.29</v>
      </c>
      <c r="Y3574">
        <v>57061</v>
      </c>
      <c r="Z3574" t="s">
        <v>59</v>
      </c>
      <c r="AA3574">
        <v>2013</v>
      </c>
      <c r="AB3574" t="str">
        <f>IF(samplesuperstore_cleaned[[#This Row],[discount]]=0,"0%",IF(samplesuperstore_cleaned[[#This Row],[discount]]=0.02,"1-2%",IF(samplesuperstore_cleaned[[#This Row],[discount]]&lt;=0.04,"3-4%",IF(samplesuperstore_cleaned[[#This Row],[discount]]&lt;=0.06,"5-6%",IF(samplesuperstore_cleaned[[#This Row],[discount]]=0.08,"7-8%","9-10%")))))</f>
        <v>5-6%</v>
      </c>
    </row>
    <row r="3575" spans="1:28" x14ac:dyDescent="0.3">
      <c r="A3575">
        <v>8711</v>
      </c>
      <c r="B3575">
        <v>24726</v>
      </c>
      <c r="C3575" t="s">
        <v>78</v>
      </c>
      <c r="D3575" s="3">
        <v>0.08</v>
      </c>
      <c r="E3575">
        <v>9.11</v>
      </c>
      <c r="F3575">
        <v>2.15</v>
      </c>
      <c r="G3575">
        <v>3151</v>
      </c>
      <c r="H3575" t="s">
        <v>5221</v>
      </c>
      <c r="I3575" t="s">
        <v>29</v>
      </c>
      <c r="J3575" t="s">
        <v>30</v>
      </c>
      <c r="K3575" t="s">
        <v>31</v>
      </c>
      <c r="L3575" t="s">
        <v>49</v>
      </c>
      <c r="M3575" t="s">
        <v>43</v>
      </c>
      <c r="N3575" t="s">
        <v>345</v>
      </c>
      <c r="O3575">
        <v>0.4</v>
      </c>
      <c r="P3575" t="s">
        <v>45</v>
      </c>
      <c r="Q3575" t="s">
        <v>70</v>
      </c>
      <c r="R3575" t="s">
        <v>5222</v>
      </c>
      <c r="S3575">
        <v>92277</v>
      </c>
      <c r="T3575" s="1">
        <v>41285</v>
      </c>
      <c r="U3575" s="1">
        <v>41286</v>
      </c>
      <c r="V3575" s="3">
        <v>31.332899999999995</v>
      </c>
      <c r="W3575">
        <v>5</v>
      </c>
      <c r="X3575" s="2">
        <v>45.41</v>
      </c>
      <c r="Y3575">
        <v>88550</v>
      </c>
      <c r="Z3575" t="s">
        <v>132</v>
      </c>
      <c r="AA3575">
        <v>2013</v>
      </c>
      <c r="AB3575" t="str">
        <f>IF(samplesuperstore_cleaned[[#This Row],[discount]]=0,"0%",IF(samplesuperstore_cleaned[[#This Row],[discount]]=0.02,"1-2%",IF(samplesuperstore_cleaned[[#This Row],[discount]]&lt;=0.04,"3-4%",IF(samplesuperstore_cleaned[[#This Row],[discount]]&lt;=0.06,"5-6%",IF(samplesuperstore_cleaned[[#This Row],[discount]]=0.08,"7-8%","9-10%")))))</f>
        <v>7-8%</v>
      </c>
    </row>
    <row r="3576" spans="1:28" x14ac:dyDescent="0.3">
      <c r="A3576">
        <v>5464</v>
      </c>
      <c r="B3576">
        <v>20135</v>
      </c>
      <c r="C3576" t="s">
        <v>27</v>
      </c>
      <c r="D3576" s="3">
        <v>0.01</v>
      </c>
      <c r="E3576">
        <v>12.07</v>
      </c>
      <c r="F3576">
        <v>6.2</v>
      </c>
      <c r="G3576">
        <v>2018</v>
      </c>
      <c r="H3576" t="s">
        <v>3871</v>
      </c>
      <c r="I3576" t="s">
        <v>41</v>
      </c>
      <c r="J3576" t="s">
        <v>66</v>
      </c>
      <c r="K3576" t="s">
        <v>67</v>
      </c>
      <c r="L3576" t="s">
        <v>104</v>
      </c>
      <c r="M3576" t="s">
        <v>43</v>
      </c>
      <c r="N3576" t="s">
        <v>925</v>
      </c>
      <c r="O3576">
        <v>0.52</v>
      </c>
      <c r="P3576" t="s">
        <v>84</v>
      </c>
      <c r="Q3576" t="s">
        <v>596</v>
      </c>
      <c r="R3576" t="s">
        <v>3872</v>
      </c>
      <c r="S3576">
        <v>15235</v>
      </c>
      <c r="T3576" s="1">
        <v>41373</v>
      </c>
      <c r="U3576" s="1">
        <v>41375</v>
      </c>
      <c r="V3576" s="3">
        <v>31.24</v>
      </c>
      <c r="W3576">
        <v>8</v>
      </c>
      <c r="X3576" s="2">
        <v>101.7</v>
      </c>
      <c r="Y3576">
        <v>86944</v>
      </c>
      <c r="Z3576" t="s">
        <v>127</v>
      </c>
      <c r="AA3576">
        <v>2013</v>
      </c>
      <c r="AB3576" t="str">
        <f>IF(samplesuperstore_cleaned[[#This Row],[discount]]=0,"0%",IF(samplesuperstore_cleaned[[#This Row],[discount]]=0.02,"1-2%",IF(samplesuperstore_cleaned[[#This Row],[discount]]&lt;=0.04,"3-4%",IF(samplesuperstore_cleaned[[#This Row],[discount]]&lt;=0.06,"5-6%",IF(samplesuperstore_cleaned[[#This Row],[discount]]=0.08,"7-8%","9-10%")))))</f>
        <v>3-4%</v>
      </c>
    </row>
    <row r="3577" spans="1:28" x14ac:dyDescent="0.3">
      <c r="A3577">
        <v>8309</v>
      </c>
      <c r="B3577">
        <v>22065</v>
      </c>
      <c r="C3577" t="s">
        <v>78</v>
      </c>
      <c r="D3577" s="3">
        <v>0.03</v>
      </c>
      <c r="E3577">
        <v>3.98</v>
      </c>
      <c r="F3577">
        <v>0.7</v>
      </c>
      <c r="G3577">
        <v>3017</v>
      </c>
      <c r="H3577" t="s">
        <v>5063</v>
      </c>
      <c r="I3577" t="s">
        <v>29</v>
      </c>
      <c r="J3577" t="s">
        <v>30</v>
      </c>
      <c r="K3577" t="s">
        <v>31</v>
      </c>
      <c r="L3577" t="s">
        <v>42</v>
      </c>
      <c r="M3577" t="s">
        <v>43</v>
      </c>
      <c r="N3577" t="s">
        <v>1566</v>
      </c>
      <c r="O3577">
        <v>0.52</v>
      </c>
      <c r="P3577" t="s">
        <v>45</v>
      </c>
      <c r="Q3577" t="s">
        <v>70</v>
      </c>
      <c r="R3577" t="s">
        <v>5064</v>
      </c>
      <c r="S3577">
        <v>92024</v>
      </c>
      <c r="T3577" s="1">
        <v>40368</v>
      </c>
      <c r="U3577" s="1">
        <v>40369</v>
      </c>
      <c r="V3577" s="3">
        <v>31.201799999999995</v>
      </c>
      <c r="W3577">
        <v>11</v>
      </c>
      <c r="X3577" s="2">
        <v>45.22</v>
      </c>
      <c r="Y3577">
        <v>89071</v>
      </c>
      <c r="Z3577" t="s">
        <v>48</v>
      </c>
      <c r="AA3577">
        <v>2010</v>
      </c>
      <c r="AB3577" t="str">
        <f>IF(samplesuperstore_cleaned[[#This Row],[discount]]=0,"0%",IF(samplesuperstore_cleaned[[#This Row],[discount]]=0.02,"1-2%",IF(samplesuperstore_cleaned[[#This Row],[discount]]&lt;=0.04,"3-4%",IF(samplesuperstore_cleaned[[#This Row],[discount]]&lt;=0.06,"5-6%",IF(samplesuperstore_cleaned[[#This Row],[discount]]=0.08,"7-8%","9-10%")))))</f>
        <v>3-4%</v>
      </c>
    </row>
    <row r="3578" spans="1:28" x14ac:dyDescent="0.3">
      <c r="A3578">
        <v>5358</v>
      </c>
      <c r="B3578">
        <v>25520</v>
      </c>
      <c r="C3578" t="s">
        <v>57</v>
      </c>
      <c r="D3578" s="3">
        <v>0.02</v>
      </c>
      <c r="E3578">
        <v>15.01</v>
      </c>
      <c r="F3578">
        <v>8.4</v>
      </c>
      <c r="G3578">
        <v>1995</v>
      </c>
      <c r="H3578" t="s">
        <v>3844</v>
      </c>
      <c r="I3578" t="s">
        <v>29</v>
      </c>
      <c r="J3578" t="s">
        <v>114</v>
      </c>
      <c r="K3578" t="s">
        <v>31</v>
      </c>
      <c r="L3578" t="s">
        <v>138</v>
      </c>
      <c r="M3578" t="s">
        <v>33</v>
      </c>
      <c r="N3578" t="s">
        <v>1066</v>
      </c>
      <c r="O3578">
        <v>0.39</v>
      </c>
      <c r="P3578" t="s">
        <v>84</v>
      </c>
      <c r="Q3578" t="s">
        <v>394</v>
      </c>
      <c r="R3578" t="s">
        <v>3845</v>
      </c>
      <c r="S3578">
        <v>45040</v>
      </c>
      <c r="T3578" s="1">
        <v>41070</v>
      </c>
      <c r="U3578" s="1">
        <v>41071</v>
      </c>
      <c r="V3578" s="3">
        <v>31.191599999999998</v>
      </c>
      <c r="W3578">
        <v>16</v>
      </c>
      <c r="X3578" s="2">
        <v>252.92</v>
      </c>
      <c r="Y3578">
        <v>91012</v>
      </c>
      <c r="Z3578" t="s">
        <v>189</v>
      </c>
      <c r="AA3578">
        <v>2012</v>
      </c>
      <c r="AB3578" t="str">
        <f>IF(samplesuperstore_cleaned[[#This Row],[discount]]=0,"0%",IF(samplesuperstore_cleaned[[#This Row],[discount]]=0.02,"1-2%",IF(samplesuperstore_cleaned[[#This Row],[discount]]&lt;=0.04,"3-4%",IF(samplesuperstore_cleaned[[#This Row],[discount]]&lt;=0.06,"5-6%",IF(samplesuperstore_cleaned[[#This Row],[discount]]=0.08,"7-8%","9-10%")))))</f>
        <v>1-2%</v>
      </c>
    </row>
    <row r="3579" spans="1:28" x14ac:dyDescent="0.3">
      <c r="A3579">
        <v>7931</v>
      </c>
      <c r="B3579">
        <v>25719</v>
      </c>
      <c r="C3579" t="s">
        <v>39</v>
      </c>
      <c r="D3579" s="3">
        <v>0.01</v>
      </c>
      <c r="E3579">
        <v>3.75</v>
      </c>
      <c r="F3579">
        <v>0.5</v>
      </c>
      <c r="G3579">
        <v>2886</v>
      </c>
      <c r="H3579" t="s">
        <v>4920</v>
      </c>
      <c r="I3579" t="s">
        <v>29</v>
      </c>
      <c r="J3579" t="s">
        <v>244</v>
      </c>
      <c r="K3579" t="s">
        <v>31</v>
      </c>
      <c r="L3579" t="s">
        <v>32</v>
      </c>
      <c r="M3579" t="s">
        <v>33</v>
      </c>
      <c r="N3579" t="s">
        <v>832</v>
      </c>
      <c r="O3579">
        <v>0.37</v>
      </c>
      <c r="P3579" t="s">
        <v>84</v>
      </c>
      <c r="Q3579" t="s">
        <v>394</v>
      </c>
      <c r="R3579" t="s">
        <v>4921</v>
      </c>
      <c r="S3579">
        <v>44134</v>
      </c>
      <c r="T3579" s="1">
        <v>40229</v>
      </c>
      <c r="U3579" s="1">
        <v>40230</v>
      </c>
      <c r="V3579" s="3">
        <v>31.132799999999996</v>
      </c>
      <c r="W3579">
        <v>12</v>
      </c>
      <c r="X3579" s="2">
        <v>45.12</v>
      </c>
      <c r="Y3579">
        <v>87630</v>
      </c>
      <c r="Z3579" t="s">
        <v>112</v>
      </c>
      <c r="AA3579">
        <v>2010</v>
      </c>
      <c r="AB3579" t="str">
        <f>IF(samplesuperstore_cleaned[[#This Row],[discount]]=0,"0%",IF(samplesuperstore_cleaned[[#This Row],[discount]]=0.02,"1-2%",IF(samplesuperstore_cleaned[[#This Row],[discount]]&lt;=0.04,"3-4%",IF(samplesuperstore_cleaned[[#This Row],[discount]]&lt;=0.06,"5-6%",IF(samplesuperstore_cleaned[[#This Row],[discount]]=0.08,"7-8%","9-10%")))))</f>
        <v>3-4%</v>
      </c>
    </row>
    <row r="3580" spans="1:28" x14ac:dyDescent="0.3">
      <c r="A3580">
        <v>9066</v>
      </c>
      <c r="B3580">
        <v>20039</v>
      </c>
      <c r="C3580" t="s">
        <v>39</v>
      </c>
      <c r="D3580" s="3">
        <v>0.06</v>
      </c>
      <c r="E3580">
        <v>89.83</v>
      </c>
      <c r="F3580">
        <v>35</v>
      </c>
      <c r="G3580">
        <v>3279</v>
      </c>
      <c r="H3580" t="s">
        <v>5361</v>
      </c>
      <c r="I3580" t="s">
        <v>29</v>
      </c>
      <c r="J3580" t="s">
        <v>66</v>
      </c>
      <c r="K3580" t="s">
        <v>31</v>
      </c>
      <c r="L3580" t="s">
        <v>158</v>
      </c>
      <c r="M3580" t="s">
        <v>159</v>
      </c>
      <c r="N3580" t="s">
        <v>1787</v>
      </c>
      <c r="O3580">
        <v>0.83</v>
      </c>
      <c r="P3580" t="s">
        <v>260</v>
      </c>
      <c r="Q3580" t="s">
        <v>2115</v>
      </c>
      <c r="R3580" t="s">
        <v>3944</v>
      </c>
      <c r="S3580">
        <v>29203</v>
      </c>
      <c r="T3580" s="1">
        <v>40274</v>
      </c>
      <c r="U3580" s="1">
        <v>40276</v>
      </c>
      <c r="V3580" s="3">
        <v>31.11</v>
      </c>
      <c r="W3580">
        <v>4</v>
      </c>
      <c r="X3580" s="2">
        <v>366.26</v>
      </c>
      <c r="Y3580">
        <v>90766</v>
      </c>
      <c r="Z3580" t="s">
        <v>127</v>
      </c>
      <c r="AA3580">
        <v>2010</v>
      </c>
      <c r="AB3580" t="str">
        <f>IF(samplesuperstore_cleaned[[#This Row],[discount]]=0,"0%",IF(samplesuperstore_cleaned[[#This Row],[discount]]=0.02,"1-2%",IF(samplesuperstore_cleaned[[#This Row],[discount]]&lt;=0.04,"3-4%",IF(samplesuperstore_cleaned[[#This Row],[discount]]&lt;=0.06,"5-6%",IF(samplesuperstore_cleaned[[#This Row],[discount]]=0.08,"7-8%","9-10%")))))</f>
        <v>5-6%</v>
      </c>
    </row>
    <row r="3581" spans="1:28" x14ac:dyDescent="0.3">
      <c r="A3581">
        <v>4502</v>
      </c>
      <c r="B3581">
        <v>23741</v>
      </c>
      <c r="C3581" t="s">
        <v>27</v>
      </c>
      <c r="D3581" s="3">
        <v>0.06</v>
      </c>
      <c r="E3581">
        <v>5.68</v>
      </c>
      <c r="F3581">
        <v>1.39</v>
      </c>
      <c r="G3581">
        <v>1689</v>
      </c>
      <c r="H3581" t="s">
        <v>3454</v>
      </c>
      <c r="I3581" t="s">
        <v>29</v>
      </c>
      <c r="J3581" t="s">
        <v>30</v>
      </c>
      <c r="K3581" t="s">
        <v>31</v>
      </c>
      <c r="L3581" t="s">
        <v>100</v>
      </c>
      <c r="M3581" t="s">
        <v>33</v>
      </c>
      <c r="N3581" t="s">
        <v>1136</v>
      </c>
      <c r="O3581">
        <v>0.38</v>
      </c>
      <c r="P3581" t="s">
        <v>35</v>
      </c>
      <c r="Q3581" t="s">
        <v>1549</v>
      </c>
      <c r="R3581" t="s">
        <v>3359</v>
      </c>
      <c r="S3581">
        <v>46322</v>
      </c>
      <c r="T3581" s="1">
        <v>40881</v>
      </c>
      <c r="U3581" s="1">
        <v>40883</v>
      </c>
      <c r="V3581" s="3">
        <v>31.077599999999997</v>
      </c>
      <c r="W3581">
        <v>8</v>
      </c>
      <c r="X3581" s="2">
        <v>45.04</v>
      </c>
      <c r="Y3581">
        <v>91081</v>
      </c>
      <c r="Z3581" t="s">
        <v>72</v>
      </c>
      <c r="AA3581">
        <v>2011</v>
      </c>
      <c r="AB3581" t="str">
        <f>IF(samplesuperstore_cleaned[[#This Row],[discount]]=0,"0%",IF(samplesuperstore_cleaned[[#This Row],[discount]]=0.02,"1-2%",IF(samplesuperstore_cleaned[[#This Row],[discount]]&lt;=0.04,"3-4%",IF(samplesuperstore_cleaned[[#This Row],[discount]]&lt;=0.06,"5-6%",IF(samplesuperstore_cleaned[[#This Row],[discount]]=0.08,"7-8%","9-10%")))))</f>
        <v>5-6%</v>
      </c>
    </row>
    <row r="3582" spans="1:28" x14ac:dyDescent="0.3">
      <c r="A3582">
        <v>660</v>
      </c>
      <c r="B3582">
        <v>23731</v>
      </c>
      <c r="C3582" t="s">
        <v>60</v>
      </c>
      <c r="D3582" s="3">
        <v>0.02</v>
      </c>
      <c r="E3582">
        <v>10.94</v>
      </c>
      <c r="F3582">
        <v>1.39</v>
      </c>
      <c r="G3582">
        <v>255</v>
      </c>
      <c r="H3582" t="s">
        <v>919</v>
      </c>
      <c r="I3582" t="s">
        <v>29</v>
      </c>
      <c r="J3582" t="s">
        <v>66</v>
      </c>
      <c r="K3582" t="s">
        <v>31</v>
      </c>
      <c r="L3582" t="s">
        <v>100</v>
      </c>
      <c r="M3582" t="s">
        <v>33</v>
      </c>
      <c r="N3582" t="s">
        <v>792</v>
      </c>
      <c r="O3582">
        <v>0.35</v>
      </c>
      <c r="P3582" t="s">
        <v>45</v>
      </c>
      <c r="Q3582" t="s">
        <v>644</v>
      </c>
      <c r="R3582" t="s">
        <v>195</v>
      </c>
      <c r="S3582">
        <v>80232</v>
      </c>
      <c r="T3582" s="1">
        <v>41322</v>
      </c>
      <c r="U3582" s="1">
        <v>41327</v>
      </c>
      <c r="V3582" s="3">
        <v>31.049999999999997</v>
      </c>
      <c r="W3582">
        <v>4</v>
      </c>
      <c r="X3582" s="2">
        <v>45</v>
      </c>
      <c r="Y3582">
        <v>86275</v>
      </c>
      <c r="Z3582" t="s">
        <v>112</v>
      </c>
      <c r="AA3582">
        <v>2013</v>
      </c>
      <c r="AB3582" t="str">
        <f>IF(samplesuperstore_cleaned[[#This Row],[discount]]=0,"0%",IF(samplesuperstore_cleaned[[#This Row],[discount]]=0.02,"1-2%",IF(samplesuperstore_cleaned[[#This Row],[discount]]&lt;=0.04,"3-4%",IF(samplesuperstore_cleaned[[#This Row],[discount]]&lt;=0.06,"5-6%",IF(samplesuperstore_cleaned[[#This Row],[discount]]=0.08,"7-8%","9-10%")))))</f>
        <v>1-2%</v>
      </c>
    </row>
    <row r="3583" spans="1:28" x14ac:dyDescent="0.3">
      <c r="A3583">
        <v>6992</v>
      </c>
      <c r="B3583">
        <v>19610</v>
      </c>
      <c r="C3583" t="s">
        <v>27</v>
      </c>
      <c r="D3583" s="3">
        <v>0.1</v>
      </c>
      <c r="E3583">
        <v>5.18</v>
      </c>
      <c r="F3583">
        <v>2.04</v>
      </c>
      <c r="G3583">
        <v>2555</v>
      </c>
      <c r="H3583" t="s">
        <v>4537</v>
      </c>
      <c r="I3583" t="s">
        <v>29</v>
      </c>
      <c r="J3583" t="s">
        <v>66</v>
      </c>
      <c r="K3583" t="s">
        <v>31</v>
      </c>
      <c r="L3583" t="s">
        <v>49</v>
      </c>
      <c r="M3583" t="s">
        <v>43</v>
      </c>
      <c r="N3583" t="s">
        <v>422</v>
      </c>
      <c r="O3583">
        <v>0.36</v>
      </c>
      <c r="P3583" t="s">
        <v>35</v>
      </c>
      <c r="Q3583" t="s">
        <v>3170</v>
      </c>
      <c r="R3583" t="s">
        <v>2728</v>
      </c>
      <c r="S3583">
        <v>53711</v>
      </c>
      <c r="T3583" s="1">
        <v>41223</v>
      </c>
      <c r="U3583" s="1">
        <v>41225</v>
      </c>
      <c r="V3583" s="3">
        <v>31.042000000000002</v>
      </c>
      <c r="W3583">
        <v>21</v>
      </c>
      <c r="X3583" s="2">
        <v>102.56</v>
      </c>
      <c r="Y3583">
        <v>86532</v>
      </c>
      <c r="Z3583" t="s">
        <v>59</v>
      </c>
      <c r="AA3583">
        <v>2012</v>
      </c>
      <c r="AB3583" t="str">
        <f>IF(samplesuperstore_cleaned[[#This Row],[discount]]=0,"0%",IF(samplesuperstore_cleaned[[#This Row],[discount]]=0.02,"1-2%",IF(samplesuperstore_cleaned[[#This Row],[discount]]&lt;=0.04,"3-4%",IF(samplesuperstore_cleaned[[#This Row],[discount]]&lt;=0.06,"5-6%",IF(samplesuperstore_cleaned[[#This Row],[discount]]=0.08,"7-8%","9-10%")))))</f>
        <v>9-10%</v>
      </c>
    </row>
    <row r="3584" spans="1:28" x14ac:dyDescent="0.3">
      <c r="A3584">
        <v>1186</v>
      </c>
      <c r="B3584">
        <v>18721</v>
      </c>
      <c r="C3584" t="s">
        <v>27</v>
      </c>
      <c r="D3584" s="3">
        <v>0.05</v>
      </c>
      <c r="E3584">
        <v>8.01</v>
      </c>
      <c r="F3584">
        <v>2.87</v>
      </c>
      <c r="G3584">
        <v>463</v>
      </c>
      <c r="H3584" t="s">
        <v>1449</v>
      </c>
      <c r="I3584" t="s">
        <v>29</v>
      </c>
      <c r="J3584" t="s">
        <v>114</v>
      </c>
      <c r="K3584" t="s">
        <v>31</v>
      </c>
      <c r="L3584" t="s">
        <v>49</v>
      </c>
      <c r="M3584" t="s">
        <v>43</v>
      </c>
      <c r="N3584" t="s">
        <v>450</v>
      </c>
      <c r="O3584">
        <v>0.4</v>
      </c>
      <c r="P3584" t="s">
        <v>45</v>
      </c>
      <c r="Q3584" t="s">
        <v>70</v>
      </c>
      <c r="R3584" t="s">
        <v>1451</v>
      </c>
      <c r="S3584">
        <v>90069</v>
      </c>
      <c r="T3584" s="1">
        <v>40969</v>
      </c>
      <c r="U3584" s="1">
        <v>40972</v>
      </c>
      <c r="V3584" s="3">
        <v>31</v>
      </c>
      <c r="W3584">
        <v>7</v>
      </c>
      <c r="X3584" s="2">
        <v>56.23</v>
      </c>
      <c r="Y3584">
        <v>88065</v>
      </c>
      <c r="Z3584" t="s">
        <v>165</v>
      </c>
      <c r="AA3584">
        <v>2012</v>
      </c>
      <c r="AB3584" t="str">
        <f>IF(samplesuperstore_cleaned[[#This Row],[discount]]=0,"0%",IF(samplesuperstore_cleaned[[#This Row],[discount]]=0.02,"1-2%",IF(samplesuperstore_cleaned[[#This Row],[discount]]&lt;=0.04,"3-4%",IF(samplesuperstore_cleaned[[#This Row],[discount]]&lt;=0.06,"5-6%",IF(samplesuperstore_cleaned[[#This Row],[discount]]=0.08,"7-8%","9-10%")))))</f>
        <v>5-6%</v>
      </c>
    </row>
    <row r="3585" spans="1:28" x14ac:dyDescent="0.3">
      <c r="A3585">
        <v>8227</v>
      </c>
      <c r="B3585">
        <v>19221</v>
      </c>
      <c r="C3585" t="s">
        <v>39</v>
      </c>
      <c r="D3585" s="3">
        <v>0.06</v>
      </c>
      <c r="E3585">
        <v>140.81</v>
      </c>
      <c r="F3585">
        <v>24.49</v>
      </c>
      <c r="G3585">
        <v>2999</v>
      </c>
      <c r="H3585" t="s">
        <v>5043</v>
      </c>
      <c r="I3585" t="s">
        <v>29</v>
      </c>
      <c r="J3585" t="s">
        <v>30</v>
      </c>
      <c r="K3585" t="s">
        <v>67</v>
      </c>
      <c r="L3585" t="s">
        <v>68</v>
      </c>
      <c r="M3585" t="s">
        <v>159</v>
      </c>
      <c r="N3585" t="s">
        <v>1588</v>
      </c>
      <c r="O3585">
        <v>0.56999999999999995</v>
      </c>
      <c r="P3585" t="s">
        <v>35</v>
      </c>
      <c r="Q3585" t="s">
        <v>761</v>
      </c>
      <c r="R3585" t="s">
        <v>851</v>
      </c>
      <c r="S3585">
        <v>48237</v>
      </c>
      <c r="T3585" s="1">
        <v>40859</v>
      </c>
      <c r="U3585" s="1">
        <v>40860</v>
      </c>
      <c r="V3585" s="3">
        <v>30.890000000000015</v>
      </c>
      <c r="W3585">
        <v>3</v>
      </c>
      <c r="X3585" s="2">
        <v>441.43</v>
      </c>
      <c r="Y3585">
        <v>87046</v>
      </c>
      <c r="Z3585" t="s">
        <v>59</v>
      </c>
      <c r="AA3585">
        <v>2011</v>
      </c>
      <c r="AB3585" t="str">
        <f>IF(samplesuperstore_cleaned[[#This Row],[discount]]=0,"0%",IF(samplesuperstore_cleaned[[#This Row],[discount]]=0.02,"1-2%",IF(samplesuperstore_cleaned[[#This Row],[discount]]&lt;=0.04,"3-4%",IF(samplesuperstore_cleaned[[#This Row],[discount]]&lt;=0.06,"5-6%",IF(samplesuperstore_cleaned[[#This Row],[discount]]=0.08,"7-8%","9-10%")))))</f>
        <v>5-6%</v>
      </c>
    </row>
    <row r="3586" spans="1:28" x14ac:dyDescent="0.3">
      <c r="A3586">
        <v>7558</v>
      </c>
      <c r="B3586">
        <v>6178</v>
      </c>
      <c r="C3586" t="s">
        <v>57</v>
      </c>
      <c r="D3586" s="3">
        <v>0</v>
      </c>
      <c r="E3586">
        <v>6.75</v>
      </c>
      <c r="F3586">
        <v>2.99</v>
      </c>
      <c r="G3586">
        <v>2756</v>
      </c>
      <c r="H3586" t="s">
        <v>4773</v>
      </c>
      <c r="I3586" t="s">
        <v>29</v>
      </c>
      <c r="J3586" t="s">
        <v>244</v>
      </c>
      <c r="K3586" t="s">
        <v>31</v>
      </c>
      <c r="L3586" t="s">
        <v>138</v>
      </c>
      <c r="M3586" t="s">
        <v>33</v>
      </c>
      <c r="N3586" t="s">
        <v>2452</v>
      </c>
      <c r="O3586">
        <v>0.35</v>
      </c>
      <c r="P3586" t="s">
        <v>35</v>
      </c>
      <c r="Q3586" t="s">
        <v>761</v>
      </c>
      <c r="R3586" t="s">
        <v>762</v>
      </c>
      <c r="S3586">
        <v>48205</v>
      </c>
      <c r="T3586" s="1">
        <v>40860</v>
      </c>
      <c r="U3586" s="1">
        <v>40862</v>
      </c>
      <c r="V3586" s="3">
        <v>30.880499999999998</v>
      </c>
      <c r="W3586">
        <v>92</v>
      </c>
      <c r="X3586" s="2">
        <v>662.23</v>
      </c>
      <c r="Y3586">
        <v>43782</v>
      </c>
      <c r="Z3586" t="s">
        <v>59</v>
      </c>
      <c r="AA3586">
        <v>2011</v>
      </c>
      <c r="AB3586" t="str">
        <f>IF(samplesuperstore_cleaned[[#This Row],[discount]]=0,"0%",IF(samplesuperstore_cleaned[[#This Row],[discount]]=0.02,"1-2%",IF(samplesuperstore_cleaned[[#This Row],[discount]]&lt;=0.04,"3-4%",IF(samplesuperstore_cleaned[[#This Row],[discount]]&lt;=0.06,"5-6%",IF(samplesuperstore_cleaned[[#This Row],[discount]]=0.08,"7-8%","9-10%")))))</f>
        <v>0%</v>
      </c>
    </row>
    <row r="3587" spans="1:28" x14ac:dyDescent="0.3">
      <c r="A3587">
        <v>2961</v>
      </c>
      <c r="B3587">
        <v>23609</v>
      </c>
      <c r="C3587" t="s">
        <v>39</v>
      </c>
      <c r="D3587" s="3">
        <v>0</v>
      </c>
      <c r="E3587">
        <v>7.96</v>
      </c>
      <c r="F3587">
        <v>4.95</v>
      </c>
      <c r="G3587">
        <v>1127</v>
      </c>
      <c r="H3587" t="s">
        <v>2634</v>
      </c>
      <c r="I3587" t="s">
        <v>29</v>
      </c>
      <c r="J3587" t="s">
        <v>244</v>
      </c>
      <c r="K3587" t="s">
        <v>67</v>
      </c>
      <c r="L3587" t="s">
        <v>104</v>
      </c>
      <c r="M3587" t="s">
        <v>33</v>
      </c>
      <c r="N3587" t="s">
        <v>811</v>
      </c>
      <c r="O3587">
        <v>0.41</v>
      </c>
      <c r="P3587" t="s">
        <v>35</v>
      </c>
      <c r="Q3587" t="s">
        <v>255</v>
      </c>
      <c r="R3587" t="s">
        <v>2635</v>
      </c>
      <c r="S3587">
        <v>78852</v>
      </c>
      <c r="T3587" s="1">
        <v>40721</v>
      </c>
      <c r="U3587" s="1">
        <v>40723</v>
      </c>
      <c r="V3587" s="3">
        <v>30.877499999999998</v>
      </c>
      <c r="W3587">
        <v>5</v>
      </c>
      <c r="X3587" s="2">
        <v>44.75</v>
      </c>
      <c r="Y3587">
        <v>87224</v>
      </c>
      <c r="Z3587" t="s">
        <v>189</v>
      </c>
      <c r="AA3587">
        <v>2011</v>
      </c>
      <c r="AB3587" t="str">
        <f>IF(samplesuperstore_cleaned[[#This Row],[discount]]=0,"0%",IF(samplesuperstore_cleaned[[#This Row],[discount]]=0.02,"1-2%",IF(samplesuperstore_cleaned[[#This Row],[discount]]&lt;=0.04,"3-4%",IF(samplesuperstore_cleaned[[#This Row],[discount]]&lt;=0.06,"5-6%",IF(samplesuperstore_cleaned[[#This Row],[discount]]=0.08,"7-8%","9-10%")))))</f>
        <v>0%</v>
      </c>
    </row>
    <row r="3588" spans="1:28" x14ac:dyDescent="0.3">
      <c r="A3588">
        <v>403</v>
      </c>
      <c r="B3588">
        <v>24039</v>
      </c>
      <c r="C3588" t="s">
        <v>78</v>
      </c>
      <c r="D3588" s="3">
        <v>0.1</v>
      </c>
      <c r="E3588">
        <v>10.14</v>
      </c>
      <c r="F3588">
        <v>2.27</v>
      </c>
      <c r="G3588">
        <v>153</v>
      </c>
      <c r="H3588" t="s">
        <v>633</v>
      </c>
      <c r="I3588" t="s">
        <v>29</v>
      </c>
      <c r="J3588" t="s">
        <v>114</v>
      </c>
      <c r="K3588" t="s">
        <v>31</v>
      </c>
      <c r="L3588" t="s">
        <v>49</v>
      </c>
      <c r="M3588" t="s">
        <v>43</v>
      </c>
      <c r="N3588" t="s">
        <v>636</v>
      </c>
      <c r="O3588">
        <v>0.36</v>
      </c>
      <c r="P3588" t="s">
        <v>260</v>
      </c>
      <c r="Q3588" t="s">
        <v>619</v>
      </c>
      <c r="R3588" t="s">
        <v>635</v>
      </c>
      <c r="S3588">
        <v>37086</v>
      </c>
      <c r="T3588" s="1">
        <v>41195</v>
      </c>
      <c r="U3588" s="1">
        <v>41197</v>
      </c>
      <c r="V3588" s="3">
        <v>30.737999999999996</v>
      </c>
      <c r="W3588">
        <v>13</v>
      </c>
      <c r="X3588" s="2">
        <v>120.96</v>
      </c>
      <c r="Y3588">
        <v>89531</v>
      </c>
      <c r="Z3588" t="s">
        <v>87</v>
      </c>
      <c r="AA3588">
        <v>2012</v>
      </c>
      <c r="AB3588" t="str">
        <f>IF(samplesuperstore_cleaned[[#This Row],[discount]]=0,"0%",IF(samplesuperstore_cleaned[[#This Row],[discount]]=0.02,"1-2%",IF(samplesuperstore_cleaned[[#This Row],[discount]]&lt;=0.04,"3-4%",IF(samplesuperstore_cleaned[[#This Row],[discount]]&lt;=0.06,"5-6%",IF(samplesuperstore_cleaned[[#This Row],[discount]]=0.08,"7-8%","9-10%")))))</f>
        <v>9-10%</v>
      </c>
    </row>
    <row r="3589" spans="1:28" x14ac:dyDescent="0.3">
      <c r="A3589">
        <v>1011</v>
      </c>
      <c r="B3589">
        <v>19854</v>
      </c>
      <c r="C3589" t="s">
        <v>27</v>
      </c>
      <c r="D3589" s="3">
        <v>0.1</v>
      </c>
      <c r="E3589">
        <v>10.98</v>
      </c>
      <c r="F3589">
        <v>3.37</v>
      </c>
      <c r="G3589">
        <v>386</v>
      </c>
      <c r="H3589" t="s">
        <v>1256</v>
      </c>
      <c r="I3589" t="s">
        <v>29</v>
      </c>
      <c r="J3589" t="s">
        <v>30</v>
      </c>
      <c r="K3589" t="s">
        <v>31</v>
      </c>
      <c r="L3589" t="s">
        <v>51</v>
      </c>
      <c r="M3589" t="s">
        <v>52</v>
      </c>
      <c r="N3589" t="s">
        <v>109</v>
      </c>
      <c r="O3589">
        <v>0.56999999999999995</v>
      </c>
      <c r="P3589" t="s">
        <v>35</v>
      </c>
      <c r="Q3589" t="s">
        <v>161</v>
      </c>
      <c r="R3589" t="s">
        <v>1258</v>
      </c>
      <c r="S3589">
        <v>68025</v>
      </c>
      <c r="T3589" s="1">
        <v>41519</v>
      </c>
      <c r="U3589" s="1">
        <v>41519</v>
      </c>
      <c r="V3589" s="3">
        <v>30.661200000000001</v>
      </c>
      <c r="W3589">
        <v>24</v>
      </c>
      <c r="X3589" s="2">
        <v>257.94</v>
      </c>
      <c r="Y3589">
        <v>90350</v>
      </c>
      <c r="Z3589" t="s">
        <v>173</v>
      </c>
      <c r="AA3589">
        <v>2013</v>
      </c>
      <c r="AB3589" t="str">
        <f>IF(samplesuperstore_cleaned[[#This Row],[discount]]=0,"0%",IF(samplesuperstore_cleaned[[#This Row],[discount]]=0.02,"1-2%",IF(samplesuperstore_cleaned[[#This Row],[discount]]&lt;=0.04,"3-4%",IF(samplesuperstore_cleaned[[#This Row],[discount]]&lt;=0.06,"5-6%",IF(samplesuperstore_cleaned[[#This Row],[discount]]=0.08,"7-8%","9-10%")))))</f>
        <v>9-10%</v>
      </c>
    </row>
    <row r="3590" spans="1:28" x14ac:dyDescent="0.3">
      <c r="A3590">
        <v>6851</v>
      </c>
      <c r="B3590">
        <v>24901</v>
      </c>
      <c r="C3590" t="s">
        <v>39</v>
      </c>
      <c r="D3590" s="3">
        <v>0</v>
      </c>
      <c r="E3590">
        <v>12.28</v>
      </c>
      <c r="F3590">
        <v>6.35</v>
      </c>
      <c r="G3590">
        <v>2502</v>
      </c>
      <c r="H3590" t="s">
        <v>4470</v>
      </c>
      <c r="I3590" t="s">
        <v>41</v>
      </c>
      <c r="J3590" t="s">
        <v>66</v>
      </c>
      <c r="K3590" t="s">
        <v>31</v>
      </c>
      <c r="L3590" t="s">
        <v>49</v>
      </c>
      <c r="M3590" t="s">
        <v>33</v>
      </c>
      <c r="N3590" t="s">
        <v>3271</v>
      </c>
      <c r="O3590">
        <v>0.38</v>
      </c>
      <c r="P3590" t="s">
        <v>35</v>
      </c>
      <c r="Q3590" t="s">
        <v>1549</v>
      </c>
      <c r="R3590" t="s">
        <v>4471</v>
      </c>
      <c r="S3590">
        <v>46321</v>
      </c>
      <c r="T3590" s="1">
        <v>40256</v>
      </c>
      <c r="U3590" s="1">
        <v>40257</v>
      </c>
      <c r="V3590" s="3">
        <v>30.63</v>
      </c>
      <c r="W3590">
        <v>7</v>
      </c>
      <c r="X3590" s="2">
        <v>90.44</v>
      </c>
      <c r="Y3590">
        <v>91310</v>
      </c>
      <c r="Z3590" t="s">
        <v>165</v>
      </c>
      <c r="AA3590">
        <v>2010</v>
      </c>
      <c r="AB3590" t="str">
        <f>IF(samplesuperstore_cleaned[[#This Row],[discount]]=0,"0%",IF(samplesuperstore_cleaned[[#This Row],[discount]]=0.02,"1-2%",IF(samplesuperstore_cleaned[[#This Row],[discount]]&lt;=0.04,"3-4%",IF(samplesuperstore_cleaned[[#This Row],[discount]]&lt;=0.06,"5-6%",IF(samplesuperstore_cleaned[[#This Row],[discount]]=0.08,"7-8%","9-10%")))))</f>
        <v>0%</v>
      </c>
    </row>
    <row r="3591" spans="1:28" x14ac:dyDescent="0.3">
      <c r="A3591">
        <v>3138</v>
      </c>
      <c r="B3591">
        <v>1244</v>
      </c>
      <c r="C3591" t="s">
        <v>39</v>
      </c>
      <c r="D3591" s="3">
        <v>0.06</v>
      </c>
      <c r="E3591">
        <v>3.93</v>
      </c>
      <c r="F3591">
        <v>0.99</v>
      </c>
      <c r="G3591">
        <v>1193</v>
      </c>
      <c r="H3591" t="s">
        <v>2740</v>
      </c>
      <c r="I3591" t="s">
        <v>29</v>
      </c>
      <c r="J3591" t="s">
        <v>244</v>
      </c>
      <c r="K3591" t="s">
        <v>31</v>
      </c>
      <c r="L3591" t="s">
        <v>120</v>
      </c>
      <c r="M3591" t="s">
        <v>43</v>
      </c>
      <c r="N3591" t="s">
        <v>1802</v>
      </c>
      <c r="O3591">
        <v>0.39</v>
      </c>
      <c r="P3591" t="s">
        <v>84</v>
      </c>
      <c r="Q3591" t="s">
        <v>2274</v>
      </c>
      <c r="R3591" t="s">
        <v>46</v>
      </c>
      <c r="S3591">
        <v>20016</v>
      </c>
      <c r="T3591" s="1">
        <v>40988</v>
      </c>
      <c r="U3591" s="1">
        <v>40989</v>
      </c>
      <c r="V3591" s="3">
        <v>30.61</v>
      </c>
      <c r="W3591">
        <v>36</v>
      </c>
      <c r="X3591" s="2">
        <v>134.1</v>
      </c>
      <c r="Y3591">
        <v>9062</v>
      </c>
      <c r="Z3591" t="s">
        <v>165</v>
      </c>
      <c r="AA3591">
        <v>2012</v>
      </c>
      <c r="AB3591" t="str">
        <f>IF(samplesuperstore_cleaned[[#This Row],[discount]]=0,"0%",IF(samplesuperstore_cleaned[[#This Row],[discount]]=0.02,"1-2%",IF(samplesuperstore_cleaned[[#This Row],[discount]]&lt;=0.04,"3-4%",IF(samplesuperstore_cleaned[[#This Row],[discount]]&lt;=0.06,"5-6%",IF(samplesuperstore_cleaned[[#This Row],[discount]]=0.08,"7-8%","9-10%")))))</f>
        <v>5-6%</v>
      </c>
    </row>
    <row r="3592" spans="1:28" x14ac:dyDescent="0.3">
      <c r="A3592">
        <v>8560</v>
      </c>
      <c r="B3592">
        <v>20339</v>
      </c>
      <c r="C3592" t="s">
        <v>60</v>
      </c>
      <c r="D3592" s="3">
        <v>7.0000000000000007E-2</v>
      </c>
      <c r="E3592">
        <v>7.04</v>
      </c>
      <c r="F3592">
        <v>2.17</v>
      </c>
      <c r="G3592">
        <v>3102</v>
      </c>
      <c r="H3592" t="s">
        <v>5163</v>
      </c>
      <c r="I3592" t="s">
        <v>29</v>
      </c>
      <c r="J3592" t="s">
        <v>244</v>
      </c>
      <c r="K3592" t="s">
        <v>31</v>
      </c>
      <c r="L3592" t="s">
        <v>49</v>
      </c>
      <c r="M3592" t="s">
        <v>43</v>
      </c>
      <c r="N3592" t="s">
        <v>595</v>
      </c>
      <c r="O3592">
        <v>0.38</v>
      </c>
      <c r="P3592" t="s">
        <v>45</v>
      </c>
      <c r="Q3592" t="s">
        <v>2278</v>
      </c>
      <c r="R3592" t="s">
        <v>4754</v>
      </c>
      <c r="S3592">
        <v>83605</v>
      </c>
      <c r="T3592" s="1">
        <v>40839</v>
      </c>
      <c r="U3592" s="1">
        <v>40846</v>
      </c>
      <c r="V3592" s="3">
        <v>30.599199999999996</v>
      </c>
      <c r="W3592">
        <v>10</v>
      </c>
      <c r="X3592" s="2">
        <v>69.03</v>
      </c>
      <c r="Y3592">
        <v>89989</v>
      </c>
      <c r="Z3592" t="s">
        <v>87</v>
      </c>
      <c r="AA3592">
        <v>2011</v>
      </c>
      <c r="AB3592" t="str">
        <f>IF(samplesuperstore_cleaned[[#This Row],[discount]]=0,"0%",IF(samplesuperstore_cleaned[[#This Row],[discount]]=0.02,"1-2%",IF(samplesuperstore_cleaned[[#This Row],[discount]]&lt;=0.04,"3-4%",IF(samplesuperstore_cleaned[[#This Row],[discount]]&lt;=0.06,"5-6%",IF(samplesuperstore_cleaned[[#This Row],[discount]]=0.08,"7-8%","9-10%")))))</f>
        <v>9-10%</v>
      </c>
    </row>
    <row r="3593" spans="1:28" x14ac:dyDescent="0.3">
      <c r="A3593">
        <v>1438</v>
      </c>
      <c r="B3593">
        <v>18991</v>
      </c>
      <c r="C3593" t="s">
        <v>78</v>
      </c>
      <c r="D3593" s="3">
        <v>0.06</v>
      </c>
      <c r="E3593">
        <v>3.69</v>
      </c>
      <c r="F3593">
        <v>0.5</v>
      </c>
      <c r="G3593">
        <v>555</v>
      </c>
      <c r="H3593" t="s">
        <v>1650</v>
      </c>
      <c r="I3593" t="s">
        <v>29</v>
      </c>
      <c r="J3593" t="s">
        <v>30</v>
      </c>
      <c r="K3593" t="s">
        <v>31</v>
      </c>
      <c r="L3593" t="s">
        <v>32</v>
      </c>
      <c r="M3593" t="s">
        <v>33</v>
      </c>
      <c r="N3593" t="s">
        <v>334</v>
      </c>
      <c r="O3593">
        <v>0.38</v>
      </c>
      <c r="P3593" t="s">
        <v>45</v>
      </c>
      <c r="Q3593" t="s">
        <v>523</v>
      </c>
      <c r="R3593" t="s">
        <v>1599</v>
      </c>
      <c r="S3593">
        <v>84062</v>
      </c>
      <c r="T3593" s="1">
        <v>41111</v>
      </c>
      <c r="U3593" s="1">
        <v>41113</v>
      </c>
      <c r="V3593" s="3">
        <v>30.560099999999998</v>
      </c>
      <c r="W3593">
        <v>12</v>
      </c>
      <c r="X3593" s="2">
        <v>44.29</v>
      </c>
      <c r="Y3593">
        <v>86196</v>
      </c>
      <c r="Z3593" t="s">
        <v>48</v>
      </c>
      <c r="AA3593">
        <v>2012</v>
      </c>
      <c r="AB3593" t="str">
        <f>IF(samplesuperstore_cleaned[[#This Row],[discount]]=0,"0%",IF(samplesuperstore_cleaned[[#This Row],[discount]]=0.02,"1-2%",IF(samplesuperstore_cleaned[[#This Row],[discount]]&lt;=0.04,"3-4%",IF(samplesuperstore_cleaned[[#This Row],[discount]]&lt;=0.06,"5-6%",IF(samplesuperstore_cleaned[[#This Row],[discount]]=0.08,"7-8%","9-10%")))))</f>
        <v>5-6%</v>
      </c>
    </row>
    <row r="3594" spans="1:28" x14ac:dyDescent="0.3">
      <c r="A3594">
        <v>2650</v>
      </c>
      <c r="B3594">
        <v>24325</v>
      </c>
      <c r="C3594" t="s">
        <v>57</v>
      </c>
      <c r="D3594" s="3">
        <v>7.0000000000000007E-2</v>
      </c>
      <c r="E3594">
        <v>7.08</v>
      </c>
      <c r="F3594">
        <v>2.35</v>
      </c>
      <c r="G3594">
        <v>1028</v>
      </c>
      <c r="H3594" t="s">
        <v>2489</v>
      </c>
      <c r="I3594" t="s">
        <v>41</v>
      </c>
      <c r="J3594" t="s">
        <v>114</v>
      </c>
      <c r="K3594" t="s">
        <v>31</v>
      </c>
      <c r="L3594" t="s">
        <v>42</v>
      </c>
      <c r="M3594" t="s">
        <v>43</v>
      </c>
      <c r="N3594" t="s">
        <v>239</v>
      </c>
      <c r="O3594">
        <v>0.47</v>
      </c>
      <c r="P3594" t="s">
        <v>84</v>
      </c>
      <c r="Q3594" t="s">
        <v>125</v>
      </c>
      <c r="R3594" t="s">
        <v>2490</v>
      </c>
      <c r="S3594">
        <v>11725</v>
      </c>
      <c r="T3594" s="1">
        <v>40450</v>
      </c>
      <c r="U3594" s="1">
        <v>40451</v>
      </c>
      <c r="V3594" s="3">
        <v>30.49</v>
      </c>
      <c r="W3594">
        <v>13</v>
      </c>
      <c r="X3594" s="2">
        <v>93.82</v>
      </c>
      <c r="Y3594">
        <v>89006</v>
      </c>
      <c r="Z3594" t="s">
        <v>173</v>
      </c>
      <c r="AA3594">
        <v>2010</v>
      </c>
      <c r="AB3594" t="str">
        <f>IF(samplesuperstore_cleaned[[#This Row],[discount]]=0,"0%",IF(samplesuperstore_cleaned[[#This Row],[discount]]=0.02,"1-2%",IF(samplesuperstore_cleaned[[#This Row],[discount]]&lt;=0.04,"3-4%",IF(samplesuperstore_cleaned[[#This Row],[discount]]&lt;=0.06,"5-6%",IF(samplesuperstore_cleaned[[#This Row],[discount]]=0.08,"7-8%","9-10%")))))</f>
        <v>9-10%</v>
      </c>
    </row>
    <row r="3595" spans="1:28" x14ac:dyDescent="0.3">
      <c r="A3595">
        <v>5668</v>
      </c>
      <c r="B3595">
        <v>24055</v>
      </c>
      <c r="C3595" t="s">
        <v>39</v>
      </c>
      <c r="D3595" s="3">
        <v>7.0000000000000007E-2</v>
      </c>
      <c r="E3595">
        <v>14.27</v>
      </c>
      <c r="F3595">
        <v>7.27</v>
      </c>
      <c r="G3595">
        <v>2087</v>
      </c>
      <c r="H3595" t="s">
        <v>3955</v>
      </c>
      <c r="I3595" t="s">
        <v>29</v>
      </c>
      <c r="J3595" t="s">
        <v>30</v>
      </c>
      <c r="K3595" t="s">
        <v>31</v>
      </c>
      <c r="L3595" t="s">
        <v>138</v>
      </c>
      <c r="M3595" t="s">
        <v>33</v>
      </c>
      <c r="N3595" t="s">
        <v>139</v>
      </c>
      <c r="O3595">
        <v>0.38</v>
      </c>
      <c r="P3595" t="s">
        <v>35</v>
      </c>
      <c r="Q3595" t="s">
        <v>1549</v>
      </c>
      <c r="R3595" t="s">
        <v>3956</v>
      </c>
      <c r="S3595">
        <v>47362</v>
      </c>
      <c r="T3595" s="1">
        <v>41051</v>
      </c>
      <c r="U3595" s="1">
        <v>41053</v>
      </c>
      <c r="V3595" s="3">
        <v>30.481000000000002</v>
      </c>
      <c r="W3595">
        <v>18</v>
      </c>
      <c r="X3595" s="2">
        <v>253.67</v>
      </c>
      <c r="Y3595">
        <v>88353</v>
      </c>
      <c r="Z3595" t="s">
        <v>38</v>
      </c>
      <c r="AA3595">
        <v>2012</v>
      </c>
      <c r="AB3595" t="str">
        <f>IF(samplesuperstore_cleaned[[#This Row],[discount]]=0,"0%",IF(samplesuperstore_cleaned[[#This Row],[discount]]=0.02,"1-2%",IF(samplesuperstore_cleaned[[#This Row],[discount]]&lt;=0.04,"3-4%",IF(samplesuperstore_cleaned[[#This Row],[discount]]&lt;=0.06,"5-6%",IF(samplesuperstore_cleaned[[#This Row],[discount]]=0.08,"7-8%","9-10%")))))</f>
        <v>9-10%</v>
      </c>
    </row>
    <row r="3596" spans="1:28" x14ac:dyDescent="0.3">
      <c r="A3596">
        <v>9282</v>
      </c>
      <c r="B3596">
        <v>23229</v>
      </c>
      <c r="C3596" t="s">
        <v>60</v>
      </c>
      <c r="D3596" s="3">
        <v>0.09</v>
      </c>
      <c r="E3596">
        <v>17.7</v>
      </c>
      <c r="F3596">
        <v>9.4700000000000006</v>
      </c>
      <c r="G3596">
        <v>3360</v>
      </c>
      <c r="H3596" t="s">
        <v>5450</v>
      </c>
      <c r="I3596" t="s">
        <v>29</v>
      </c>
      <c r="J3596" t="s">
        <v>66</v>
      </c>
      <c r="K3596" t="s">
        <v>31</v>
      </c>
      <c r="L3596" t="s">
        <v>158</v>
      </c>
      <c r="M3596" t="s">
        <v>33</v>
      </c>
      <c r="N3596" t="s">
        <v>478</v>
      </c>
      <c r="O3596">
        <v>0.59</v>
      </c>
      <c r="P3596" t="s">
        <v>35</v>
      </c>
      <c r="Q3596" t="s">
        <v>3170</v>
      </c>
      <c r="R3596" t="s">
        <v>5451</v>
      </c>
      <c r="S3596">
        <v>53214</v>
      </c>
      <c r="T3596" s="1">
        <v>41223</v>
      </c>
      <c r="U3596" s="1">
        <v>41230</v>
      </c>
      <c r="V3596" s="3">
        <v>30.480000000000018</v>
      </c>
      <c r="W3596">
        <v>34</v>
      </c>
      <c r="X3596" s="2">
        <v>577.59</v>
      </c>
      <c r="Y3596">
        <v>91440</v>
      </c>
      <c r="Z3596" t="s">
        <v>59</v>
      </c>
      <c r="AA3596">
        <v>2012</v>
      </c>
      <c r="AB3596" t="str">
        <f>IF(samplesuperstore_cleaned[[#This Row],[discount]]=0,"0%",IF(samplesuperstore_cleaned[[#This Row],[discount]]=0.02,"1-2%",IF(samplesuperstore_cleaned[[#This Row],[discount]]&lt;=0.04,"3-4%",IF(samplesuperstore_cleaned[[#This Row],[discount]]&lt;=0.06,"5-6%",IF(samplesuperstore_cleaned[[#This Row],[discount]]=0.08,"7-8%","9-10%")))))</f>
        <v>9-10%</v>
      </c>
    </row>
    <row r="3597" spans="1:28" x14ac:dyDescent="0.3">
      <c r="A3597">
        <v>3368</v>
      </c>
      <c r="B3597">
        <v>18547</v>
      </c>
      <c r="C3597" t="s">
        <v>27</v>
      </c>
      <c r="D3597" s="3">
        <v>0.1</v>
      </c>
      <c r="E3597">
        <v>3.8</v>
      </c>
      <c r="F3597">
        <v>1.49</v>
      </c>
      <c r="G3597">
        <v>1275</v>
      </c>
      <c r="H3597" t="s">
        <v>2870</v>
      </c>
      <c r="I3597" t="s">
        <v>41</v>
      </c>
      <c r="J3597" t="s">
        <v>30</v>
      </c>
      <c r="K3597" t="s">
        <v>31</v>
      </c>
      <c r="L3597" t="s">
        <v>138</v>
      </c>
      <c r="M3597" t="s">
        <v>33</v>
      </c>
      <c r="N3597" t="s">
        <v>293</v>
      </c>
      <c r="O3597">
        <v>0.38</v>
      </c>
      <c r="P3597" t="s">
        <v>84</v>
      </c>
      <c r="Q3597" t="s">
        <v>97</v>
      </c>
      <c r="R3597" t="s">
        <v>2871</v>
      </c>
      <c r="S3597">
        <v>7097</v>
      </c>
      <c r="T3597" s="1">
        <v>41617</v>
      </c>
      <c r="U3597" s="1">
        <v>41619</v>
      </c>
      <c r="V3597" s="3">
        <v>30.423743999999999</v>
      </c>
      <c r="W3597">
        <v>12</v>
      </c>
      <c r="X3597" s="2">
        <v>49.77</v>
      </c>
      <c r="Y3597">
        <v>88415</v>
      </c>
      <c r="Z3597" t="s">
        <v>72</v>
      </c>
      <c r="AA3597">
        <v>2013</v>
      </c>
      <c r="AB3597" t="str">
        <f>IF(samplesuperstore_cleaned[[#This Row],[discount]]=0,"0%",IF(samplesuperstore_cleaned[[#This Row],[discount]]=0.02,"1-2%",IF(samplesuperstore_cleaned[[#This Row],[discount]]&lt;=0.04,"3-4%",IF(samplesuperstore_cleaned[[#This Row],[discount]]&lt;=0.06,"5-6%",IF(samplesuperstore_cleaned[[#This Row],[discount]]=0.08,"7-8%","9-10%")))))</f>
        <v>9-10%</v>
      </c>
    </row>
    <row r="3598" spans="1:28" x14ac:dyDescent="0.3">
      <c r="A3598">
        <v>8813</v>
      </c>
      <c r="B3598">
        <v>19879</v>
      </c>
      <c r="C3598" t="s">
        <v>39</v>
      </c>
      <c r="D3598" s="3">
        <v>0.09</v>
      </c>
      <c r="E3598">
        <v>3.75</v>
      </c>
      <c r="F3598">
        <v>0.5</v>
      </c>
      <c r="G3598">
        <v>3188</v>
      </c>
      <c r="H3598" t="s">
        <v>5259</v>
      </c>
      <c r="I3598" t="s">
        <v>29</v>
      </c>
      <c r="J3598" t="s">
        <v>244</v>
      </c>
      <c r="K3598" t="s">
        <v>31</v>
      </c>
      <c r="L3598" t="s">
        <v>32</v>
      </c>
      <c r="M3598" t="s">
        <v>33</v>
      </c>
      <c r="N3598" t="s">
        <v>832</v>
      </c>
      <c r="O3598">
        <v>0.37</v>
      </c>
      <c r="P3598" t="s">
        <v>84</v>
      </c>
      <c r="Q3598" t="s">
        <v>125</v>
      </c>
      <c r="R3598" t="s">
        <v>2546</v>
      </c>
      <c r="S3598">
        <v>10573</v>
      </c>
      <c r="T3598" s="1">
        <v>40686</v>
      </c>
      <c r="U3598" s="1">
        <v>40688</v>
      </c>
      <c r="V3598" s="3">
        <v>30.36</v>
      </c>
      <c r="W3598">
        <v>12</v>
      </c>
      <c r="X3598" s="2">
        <v>44</v>
      </c>
      <c r="Y3598">
        <v>89027</v>
      </c>
      <c r="Z3598" t="s">
        <v>38</v>
      </c>
      <c r="AA3598">
        <v>2011</v>
      </c>
      <c r="AB3598" t="str">
        <f>IF(samplesuperstore_cleaned[[#This Row],[discount]]=0,"0%",IF(samplesuperstore_cleaned[[#This Row],[discount]]=0.02,"1-2%",IF(samplesuperstore_cleaned[[#This Row],[discount]]&lt;=0.04,"3-4%",IF(samplesuperstore_cleaned[[#This Row],[discount]]&lt;=0.06,"5-6%",IF(samplesuperstore_cleaned[[#This Row],[discount]]=0.08,"7-8%","9-10%")))))</f>
        <v>9-10%</v>
      </c>
    </row>
    <row r="3599" spans="1:28" x14ac:dyDescent="0.3">
      <c r="A3599">
        <v>8944</v>
      </c>
      <c r="B3599">
        <v>21009</v>
      </c>
      <c r="C3599" t="s">
        <v>27</v>
      </c>
      <c r="D3599" s="3">
        <v>0.01</v>
      </c>
      <c r="E3599">
        <v>39.979999999999997</v>
      </c>
      <c r="F3599">
        <v>9.1999999999999993</v>
      </c>
      <c r="G3599">
        <v>3235</v>
      </c>
      <c r="H3599" t="s">
        <v>5310</v>
      </c>
      <c r="I3599" t="s">
        <v>29</v>
      </c>
      <c r="J3599" t="s">
        <v>66</v>
      </c>
      <c r="K3599" t="s">
        <v>67</v>
      </c>
      <c r="L3599" t="s">
        <v>104</v>
      </c>
      <c r="M3599" t="s">
        <v>43</v>
      </c>
      <c r="N3599" t="s">
        <v>1455</v>
      </c>
      <c r="O3599">
        <v>0.65</v>
      </c>
      <c r="P3599" t="s">
        <v>45</v>
      </c>
      <c r="Q3599" t="s">
        <v>70</v>
      </c>
      <c r="R3599" t="s">
        <v>5283</v>
      </c>
      <c r="S3599">
        <v>90210</v>
      </c>
      <c r="T3599" s="1">
        <v>40941</v>
      </c>
      <c r="U3599" s="1">
        <v>40942</v>
      </c>
      <c r="V3599" s="3">
        <v>30.242699999999996</v>
      </c>
      <c r="W3599">
        <v>1</v>
      </c>
      <c r="X3599" s="2">
        <v>43.83</v>
      </c>
      <c r="Y3599">
        <v>91253</v>
      </c>
      <c r="Z3599" t="s">
        <v>112</v>
      </c>
      <c r="AA3599">
        <v>2012</v>
      </c>
      <c r="AB3599" t="str">
        <f>IF(samplesuperstore_cleaned[[#This Row],[discount]]=0,"0%",IF(samplesuperstore_cleaned[[#This Row],[discount]]=0.02,"1-2%",IF(samplesuperstore_cleaned[[#This Row],[discount]]&lt;=0.04,"3-4%",IF(samplesuperstore_cleaned[[#This Row],[discount]]&lt;=0.06,"5-6%",IF(samplesuperstore_cleaned[[#This Row],[discount]]=0.08,"7-8%","9-10%")))))</f>
        <v>3-4%</v>
      </c>
    </row>
    <row r="3600" spans="1:28" x14ac:dyDescent="0.3">
      <c r="A3600">
        <v>358</v>
      </c>
      <c r="B3600">
        <v>20527</v>
      </c>
      <c r="C3600" t="s">
        <v>27</v>
      </c>
      <c r="D3600" s="3">
        <v>0</v>
      </c>
      <c r="E3600">
        <v>70.97</v>
      </c>
      <c r="F3600">
        <v>3.5</v>
      </c>
      <c r="G3600">
        <v>132</v>
      </c>
      <c r="H3600" t="s">
        <v>563</v>
      </c>
      <c r="I3600" t="s">
        <v>29</v>
      </c>
      <c r="J3600" t="s">
        <v>30</v>
      </c>
      <c r="K3600" t="s">
        <v>31</v>
      </c>
      <c r="L3600" t="s">
        <v>75</v>
      </c>
      <c r="M3600" t="s">
        <v>33</v>
      </c>
      <c r="N3600" t="s">
        <v>329</v>
      </c>
      <c r="O3600">
        <v>0.59</v>
      </c>
      <c r="P3600" t="s">
        <v>45</v>
      </c>
      <c r="Q3600" t="s">
        <v>210</v>
      </c>
      <c r="R3600" t="s">
        <v>389</v>
      </c>
      <c r="S3600">
        <v>97035</v>
      </c>
      <c r="T3600" s="1">
        <v>41608</v>
      </c>
      <c r="U3600" s="1">
        <v>41610</v>
      </c>
      <c r="V3600" s="3">
        <v>30.229600000000019</v>
      </c>
      <c r="W3600">
        <v>3</v>
      </c>
      <c r="X3600" s="2">
        <v>212.91</v>
      </c>
      <c r="Y3600">
        <v>90999</v>
      </c>
      <c r="Z3600" t="s">
        <v>59</v>
      </c>
      <c r="AA3600">
        <v>2013</v>
      </c>
      <c r="AB3600" t="str">
        <f>IF(samplesuperstore_cleaned[[#This Row],[discount]]=0,"0%",IF(samplesuperstore_cleaned[[#This Row],[discount]]=0.02,"1-2%",IF(samplesuperstore_cleaned[[#This Row],[discount]]&lt;=0.04,"3-4%",IF(samplesuperstore_cleaned[[#This Row],[discount]]&lt;=0.06,"5-6%",IF(samplesuperstore_cleaned[[#This Row],[discount]]=0.08,"7-8%","9-10%")))))</f>
        <v>0%</v>
      </c>
    </row>
    <row r="3601" spans="1:28" x14ac:dyDescent="0.3">
      <c r="A3601">
        <v>9228</v>
      </c>
      <c r="B3601">
        <v>3788</v>
      </c>
      <c r="C3601" t="s">
        <v>57</v>
      </c>
      <c r="D3601" s="3">
        <v>0.04</v>
      </c>
      <c r="E3601">
        <v>16.91</v>
      </c>
      <c r="F3601">
        <v>6.25</v>
      </c>
      <c r="G3601">
        <v>3342</v>
      </c>
      <c r="H3601" t="s">
        <v>5430</v>
      </c>
      <c r="I3601" t="s">
        <v>29</v>
      </c>
      <c r="J3601" t="s">
        <v>66</v>
      </c>
      <c r="K3601" t="s">
        <v>31</v>
      </c>
      <c r="L3601" t="s">
        <v>158</v>
      </c>
      <c r="M3601" t="s">
        <v>33</v>
      </c>
      <c r="N3601" t="s">
        <v>805</v>
      </c>
      <c r="O3601">
        <v>0.57999999999999996</v>
      </c>
      <c r="P3601" t="s">
        <v>84</v>
      </c>
      <c r="Q3601" t="s">
        <v>2274</v>
      </c>
      <c r="R3601" t="s">
        <v>46</v>
      </c>
      <c r="S3601">
        <v>20006</v>
      </c>
      <c r="T3601" s="1">
        <v>41516</v>
      </c>
      <c r="U3601" s="1">
        <v>41517</v>
      </c>
      <c r="V3601" s="3">
        <v>30.17</v>
      </c>
      <c r="W3601">
        <v>88</v>
      </c>
      <c r="X3601" s="2">
        <v>1541.06</v>
      </c>
      <c r="Y3601">
        <v>26981</v>
      </c>
      <c r="Z3601" t="s">
        <v>107</v>
      </c>
      <c r="AA3601">
        <v>2013</v>
      </c>
      <c r="AB3601" t="str">
        <f>IF(samplesuperstore_cleaned[[#This Row],[discount]]=0,"0%",IF(samplesuperstore_cleaned[[#This Row],[discount]]=0.02,"1-2%",IF(samplesuperstore_cleaned[[#This Row],[discount]]&lt;=0.04,"3-4%",IF(samplesuperstore_cleaned[[#This Row],[discount]]&lt;=0.06,"5-6%",IF(samplesuperstore_cleaned[[#This Row],[discount]]=0.08,"7-8%","9-10%")))))</f>
        <v>3-4%</v>
      </c>
    </row>
    <row r="3602" spans="1:28" x14ac:dyDescent="0.3">
      <c r="A3602">
        <v>2378</v>
      </c>
      <c r="B3602">
        <v>23762</v>
      </c>
      <c r="C3602" t="s">
        <v>57</v>
      </c>
      <c r="D3602" s="3">
        <v>0.02</v>
      </c>
      <c r="E3602">
        <v>6.6</v>
      </c>
      <c r="F3602">
        <v>4.07</v>
      </c>
      <c r="G3602">
        <v>908</v>
      </c>
      <c r="H3602" t="s">
        <v>2297</v>
      </c>
      <c r="I3602" t="s">
        <v>29</v>
      </c>
      <c r="J3602" t="s">
        <v>66</v>
      </c>
      <c r="K3602" t="s">
        <v>54</v>
      </c>
      <c r="L3602" t="s">
        <v>181</v>
      </c>
      <c r="M3602" t="s">
        <v>52</v>
      </c>
      <c r="N3602" t="s">
        <v>1257</v>
      </c>
      <c r="O3602">
        <v>0.66</v>
      </c>
      <c r="P3602" t="s">
        <v>260</v>
      </c>
      <c r="Q3602" t="s">
        <v>1554</v>
      </c>
      <c r="R3602" t="s">
        <v>2298</v>
      </c>
      <c r="S3602">
        <v>42240</v>
      </c>
      <c r="T3602" s="1">
        <v>41484</v>
      </c>
      <c r="U3602" s="1">
        <v>41486</v>
      </c>
      <c r="V3602" s="3">
        <v>30.113999999999997</v>
      </c>
      <c r="W3602">
        <v>14</v>
      </c>
      <c r="X3602" s="2">
        <v>95.6</v>
      </c>
      <c r="Y3602">
        <v>86463</v>
      </c>
      <c r="Z3602" t="s">
        <v>48</v>
      </c>
      <c r="AA3602">
        <v>2013</v>
      </c>
      <c r="AB3602" t="str">
        <f>IF(samplesuperstore_cleaned[[#This Row],[discount]]=0,"0%",IF(samplesuperstore_cleaned[[#This Row],[discount]]=0.02,"1-2%",IF(samplesuperstore_cleaned[[#This Row],[discount]]&lt;=0.04,"3-4%",IF(samplesuperstore_cleaned[[#This Row],[discount]]&lt;=0.06,"5-6%",IF(samplesuperstore_cleaned[[#This Row],[discount]]=0.08,"7-8%","9-10%")))))</f>
        <v>1-2%</v>
      </c>
    </row>
    <row r="3603" spans="1:28" x14ac:dyDescent="0.3">
      <c r="A3603">
        <v>7163</v>
      </c>
      <c r="B3603">
        <v>24587</v>
      </c>
      <c r="C3603" t="s">
        <v>57</v>
      </c>
      <c r="D3603" s="3">
        <v>0.1</v>
      </c>
      <c r="E3603">
        <v>11.55</v>
      </c>
      <c r="F3603">
        <v>2.36</v>
      </c>
      <c r="G3603">
        <v>2619</v>
      </c>
      <c r="H3603" t="s">
        <v>4614</v>
      </c>
      <c r="I3603" t="s">
        <v>29</v>
      </c>
      <c r="J3603" t="s">
        <v>30</v>
      </c>
      <c r="K3603" t="s">
        <v>31</v>
      </c>
      <c r="L3603" t="s">
        <v>42</v>
      </c>
      <c r="M3603" t="s">
        <v>43</v>
      </c>
      <c r="N3603" t="s">
        <v>790</v>
      </c>
      <c r="O3603">
        <v>0.55000000000000004</v>
      </c>
      <c r="P3603" t="s">
        <v>35</v>
      </c>
      <c r="Q3603" t="s">
        <v>3911</v>
      </c>
      <c r="R3603" t="s">
        <v>4615</v>
      </c>
      <c r="S3603">
        <v>57103</v>
      </c>
      <c r="T3603" s="1">
        <v>41291</v>
      </c>
      <c r="U3603" s="1">
        <v>41292</v>
      </c>
      <c r="V3603" s="3">
        <v>30.035200000000003</v>
      </c>
      <c r="W3603">
        <v>7</v>
      </c>
      <c r="X3603" s="2">
        <v>78.52</v>
      </c>
      <c r="Y3603">
        <v>88020</v>
      </c>
      <c r="Z3603" t="s">
        <v>132</v>
      </c>
      <c r="AA3603">
        <v>2013</v>
      </c>
      <c r="AB3603" t="str">
        <f>IF(samplesuperstore_cleaned[[#This Row],[discount]]=0,"0%",IF(samplesuperstore_cleaned[[#This Row],[discount]]=0.02,"1-2%",IF(samplesuperstore_cleaned[[#This Row],[discount]]&lt;=0.04,"3-4%",IF(samplesuperstore_cleaned[[#This Row],[discount]]&lt;=0.06,"5-6%",IF(samplesuperstore_cleaned[[#This Row],[discount]]=0.08,"7-8%","9-10%")))))</f>
        <v>9-10%</v>
      </c>
    </row>
    <row r="3604" spans="1:28" x14ac:dyDescent="0.3">
      <c r="A3604">
        <v>568</v>
      </c>
      <c r="B3604">
        <v>23149</v>
      </c>
      <c r="C3604" t="s">
        <v>39</v>
      </c>
      <c r="D3604" s="3">
        <v>7.0000000000000007E-2</v>
      </c>
      <c r="E3604">
        <v>3.14</v>
      </c>
      <c r="F3604">
        <v>1.1399999999999999</v>
      </c>
      <c r="G3604">
        <v>217</v>
      </c>
      <c r="H3604" t="s">
        <v>820</v>
      </c>
      <c r="I3604" t="s">
        <v>41</v>
      </c>
      <c r="J3604" t="s">
        <v>66</v>
      </c>
      <c r="K3604" t="s">
        <v>31</v>
      </c>
      <c r="L3604" t="s">
        <v>49</v>
      </c>
      <c r="M3604" t="s">
        <v>43</v>
      </c>
      <c r="N3604" t="s">
        <v>822</v>
      </c>
      <c r="O3604">
        <v>0.4</v>
      </c>
      <c r="P3604" t="s">
        <v>45</v>
      </c>
      <c r="Q3604" t="s">
        <v>523</v>
      </c>
      <c r="R3604" t="s">
        <v>821</v>
      </c>
      <c r="S3604">
        <v>84047</v>
      </c>
      <c r="T3604" s="1">
        <v>41076</v>
      </c>
      <c r="U3604" s="1">
        <v>41077</v>
      </c>
      <c r="V3604" s="3">
        <v>30.024000000000001</v>
      </c>
      <c r="W3604">
        <v>18</v>
      </c>
      <c r="X3604" s="2">
        <v>56.23</v>
      </c>
      <c r="Y3604">
        <v>88053</v>
      </c>
      <c r="Z3604" t="s">
        <v>189</v>
      </c>
      <c r="AA3604">
        <v>2012</v>
      </c>
      <c r="AB3604" t="str">
        <f>IF(samplesuperstore_cleaned[[#This Row],[discount]]=0,"0%",IF(samplesuperstore_cleaned[[#This Row],[discount]]=0.02,"1-2%",IF(samplesuperstore_cleaned[[#This Row],[discount]]&lt;=0.04,"3-4%",IF(samplesuperstore_cleaned[[#This Row],[discount]]&lt;=0.06,"5-6%",IF(samplesuperstore_cleaned[[#This Row],[discount]]=0.08,"7-8%","9-10%")))))</f>
        <v>9-10%</v>
      </c>
    </row>
    <row r="3605" spans="1:28" x14ac:dyDescent="0.3">
      <c r="A3605">
        <v>9160</v>
      </c>
      <c r="B3605">
        <v>19422</v>
      </c>
      <c r="C3605" t="s">
        <v>60</v>
      </c>
      <c r="D3605" s="3">
        <v>0.03</v>
      </c>
      <c r="E3605">
        <v>20.98</v>
      </c>
      <c r="F3605">
        <v>1.49</v>
      </c>
      <c r="G3605">
        <v>3319</v>
      </c>
      <c r="H3605" t="s">
        <v>5407</v>
      </c>
      <c r="I3605" t="s">
        <v>29</v>
      </c>
      <c r="J3605" t="s">
        <v>114</v>
      </c>
      <c r="K3605" t="s">
        <v>31</v>
      </c>
      <c r="L3605" t="s">
        <v>138</v>
      </c>
      <c r="M3605" t="s">
        <v>33</v>
      </c>
      <c r="N3605" t="s">
        <v>918</v>
      </c>
      <c r="O3605">
        <v>0.35</v>
      </c>
      <c r="P3605" t="s">
        <v>260</v>
      </c>
      <c r="Q3605" t="s">
        <v>619</v>
      </c>
      <c r="R3605" t="s">
        <v>5301</v>
      </c>
      <c r="S3605">
        <v>37075</v>
      </c>
      <c r="T3605" s="1">
        <v>40503</v>
      </c>
      <c r="U3605" s="1">
        <v>40503</v>
      </c>
      <c r="V3605" s="3">
        <v>30.023999999999997</v>
      </c>
      <c r="W3605">
        <v>20</v>
      </c>
      <c r="X3605" s="2">
        <v>431.43</v>
      </c>
      <c r="Y3605">
        <v>90104</v>
      </c>
      <c r="Z3605" t="s">
        <v>59</v>
      </c>
      <c r="AA3605">
        <v>2010</v>
      </c>
      <c r="AB3605" t="str">
        <f>IF(samplesuperstore_cleaned[[#This Row],[discount]]=0,"0%",IF(samplesuperstore_cleaned[[#This Row],[discount]]=0.02,"1-2%",IF(samplesuperstore_cleaned[[#This Row],[discount]]&lt;=0.04,"3-4%",IF(samplesuperstore_cleaned[[#This Row],[discount]]&lt;=0.06,"5-6%",IF(samplesuperstore_cleaned[[#This Row],[discount]]=0.08,"7-8%","9-10%")))))</f>
        <v>3-4%</v>
      </c>
    </row>
    <row r="3606" spans="1:28" x14ac:dyDescent="0.3">
      <c r="A3606">
        <v>7307</v>
      </c>
      <c r="B3606">
        <v>19294</v>
      </c>
      <c r="C3606" t="s">
        <v>39</v>
      </c>
      <c r="D3606" s="3">
        <v>0.04</v>
      </c>
      <c r="E3606">
        <v>10.4</v>
      </c>
      <c r="F3606">
        <v>5.4</v>
      </c>
      <c r="G3606">
        <v>2668</v>
      </c>
      <c r="H3606" t="s">
        <v>4668</v>
      </c>
      <c r="I3606" t="s">
        <v>29</v>
      </c>
      <c r="J3606" t="s">
        <v>30</v>
      </c>
      <c r="K3606" t="s">
        <v>67</v>
      </c>
      <c r="L3606" t="s">
        <v>104</v>
      </c>
      <c r="M3606" t="s">
        <v>52</v>
      </c>
      <c r="N3606" t="s">
        <v>2987</v>
      </c>
      <c r="O3606">
        <v>0.51</v>
      </c>
      <c r="P3606" t="s">
        <v>35</v>
      </c>
      <c r="Q3606" t="s">
        <v>3911</v>
      </c>
      <c r="R3606" t="s">
        <v>4669</v>
      </c>
      <c r="S3606">
        <v>57701</v>
      </c>
      <c r="T3606" s="1">
        <v>40265</v>
      </c>
      <c r="U3606" s="1">
        <v>40266</v>
      </c>
      <c r="V3606" s="3">
        <v>29.98</v>
      </c>
      <c r="W3606">
        <v>12</v>
      </c>
      <c r="X3606" s="2">
        <v>130.74</v>
      </c>
      <c r="Y3606">
        <v>87830</v>
      </c>
      <c r="Z3606" t="s">
        <v>165</v>
      </c>
      <c r="AA3606">
        <v>2010</v>
      </c>
      <c r="AB3606" t="str">
        <f>IF(samplesuperstore_cleaned[[#This Row],[discount]]=0,"0%",IF(samplesuperstore_cleaned[[#This Row],[discount]]=0.02,"1-2%",IF(samplesuperstore_cleaned[[#This Row],[discount]]&lt;=0.04,"3-4%",IF(samplesuperstore_cleaned[[#This Row],[discount]]&lt;=0.06,"5-6%",IF(samplesuperstore_cleaned[[#This Row],[discount]]=0.08,"7-8%","9-10%")))))</f>
        <v>3-4%</v>
      </c>
    </row>
    <row r="3607" spans="1:28" x14ac:dyDescent="0.3">
      <c r="A3607">
        <v>5431</v>
      </c>
      <c r="B3607">
        <v>22911</v>
      </c>
      <c r="C3607" t="s">
        <v>57</v>
      </c>
      <c r="D3607" s="3">
        <v>0.08</v>
      </c>
      <c r="E3607">
        <v>5.98</v>
      </c>
      <c r="F3607">
        <v>5.46</v>
      </c>
      <c r="G3607">
        <v>2007</v>
      </c>
      <c r="H3607" t="s">
        <v>3859</v>
      </c>
      <c r="I3607" t="s">
        <v>29</v>
      </c>
      <c r="J3607" t="s">
        <v>66</v>
      </c>
      <c r="K3607" t="s">
        <v>31</v>
      </c>
      <c r="L3607" t="s">
        <v>49</v>
      </c>
      <c r="M3607" t="s">
        <v>33</v>
      </c>
      <c r="N3607" t="s">
        <v>758</v>
      </c>
      <c r="O3607">
        <v>0.36</v>
      </c>
      <c r="P3607" t="s">
        <v>45</v>
      </c>
      <c r="Q3607" t="s">
        <v>936</v>
      </c>
      <c r="R3607" t="s">
        <v>3690</v>
      </c>
      <c r="S3607">
        <v>87105</v>
      </c>
      <c r="T3607" s="1">
        <v>41602</v>
      </c>
      <c r="U3607" s="1">
        <v>41603</v>
      </c>
      <c r="V3607" s="3">
        <v>29.94192000000001</v>
      </c>
      <c r="W3607">
        <v>26</v>
      </c>
      <c r="X3607" s="2">
        <v>150.80000000000001</v>
      </c>
      <c r="Y3607">
        <v>88813</v>
      </c>
      <c r="Z3607" t="s">
        <v>59</v>
      </c>
      <c r="AA3607">
        <v>2013</v>
      </c>
      <c r="AB3607" t="str">
        <f>IF(samplesuperstore_cleaned[[#This Row],[discount]]=0,"0%",IF(samplesuperstore_cleaned[[#This Row],[discount]]=0.02,"1-2%",IF(samplesuperstore_cleaned[[#This Row],[discount]]&lt;=0.04,"3-4%",IF(samplesuperstore_cleaned[[#This Row],[discount]]&lt;=0.06,"5-6%",IF(samplesuperstore_cleaned[[#This Row],[discount]]=0.08,"7-8%","9-10%")))))</f>
        <v>7-8%</v>
      </c>
    </row>
    <row r="3608" spans="1:28" x14ac:dyDescent="0.3">
      <c r="A3608">
        <v>5553</v>
      </c>
      <c r="B3608">
        <v>22199</v>
      </c>
      <c r="C3608" t="s">
        <v>57</v>
      </c>
      <c r="D3608" s="3">
        <v>0.04</v>
      </c>
      <c r="E3608">
        <v>4.9800000000000004</v>
      </c>
      <c r="F3608">
        <v>0.8</v>
      </c>
      <c r="G3608">
        <v>2048</v>
      </c>
      <c r="H3608" t="s">
        <v>3910</v>
      </c>
      <c r="I3608" t="s">
        <v>29</v>
      </c>
      <c r="J3608" t="s">
        <v>244</v>
      </c>
      <c r="K3608" t="s">
        <v>31</v>
      </c>
      <c r="L3608" t="s">
        <v>49</v>
      </c>
      <c r="M3608" t="s">
        <v>43</v>
      </c>
      <c r="N3608" t="s">
        <v>1188</v>
      </c>
      <c r="O3608">
        <v>0.36</v>
      </c>
      <c r="P3608" t="s">
        <v>35</v>
      </c>
      <c r="Q3608" t="s">
        <v>3911</v>
      </c>
      <c r="R3608" t="s">
        <v>3912</v>
      </c>
      <c r="S3608">
        <v>57006</v>
      </c>
      <c r="T3608" s="1">
        <v>41433</v>
      </c>
      <c r="U3608" s="1">
        <v>41436</v>
      </c>
      <c r="V3608" s="3">
        <v>29.897699999999997</v>
      </c>
      <c r="W3608">
        <v>9</v>
      </c>
      <c r="X3608" s="2">
        <v>43.33</v>
      </c>
      <c r="Y3608">
        <v>88230</v>
      </c>
      <c r="Z3608" t="s">
        <v>189</v>
      </c>
      <c r="AA3608">
        <v>2013</v>
      </c>
      <c r="AB3608" t="str">
        <f>IF(samplesuperstore_cleaned[[#This Row],[discount]]=0,"0%",IF(samplesuperstore_cleaned[[#This Row],[discount]]=0.02,"1-2%",IF(samplesuperstore_cleaned[[#This Row],[discount]]&lt;=0.04,"3-4%",IF(samplesuperstore_cleaned[[#This Row],[discount]]&lt;=0.06,"5-6%",IF(samplesuperstore_cleaned[[#This Row],[discount]]=0.08,"7-8%","9-10%")))))</f>
        <v>3-4%</v>
      </c>
    </row>
    <row r="3609" spans="1:28" x14ac:dyDescent="0.3">
      <c r="A3609">
        <v>6572</v>
      </c>
      <c r="B3609">
        <v>19702</v>
      </c>
      <c r="C3609" t="s">
        <v>39</v>
      </c>
      <c r="D3609" s="3">
        <v>0.1</v>
      </c>
      <c r="E3609">
        <v>31.98</v>
      </c>
      <c r="F3609">
        <v>6.72</v>
      </c>
      <c r="G3609">
        <v>2418</v>
      </c>
      <c r="H3609" t="s">
        <v>4368</v>
      </c>
      <c r="I3609" t="s">
        <v>29</v>
      </c>
      <c r="J3609" t="s">
        <v>244</v>
      </c>
      <c r="K3609" t="s">
        <v>31</v>
      </c>
      <c r="L3609" t="s">
        <v>158</v>
      </c>
      <c r="M3609" t="s">
        <v>33</v>
      </c>
      <c r="N3609" t="s">
        <v>1034</v>
      </c>
      <c r="O3609">
        <v>0.75</v>
      </c>
      <c r="P3609" t="s">
        <v>260</v>
      </c>
      <c r="Q3609" t="s">
        <v>261</v>
      </c>
      <c r="R3609" t="s">
        <v>4369</v>
      </c>
      <c r="S3609">
        <v>23805</v>
      </c>
      <c r="T3609" s="1">
        <v>40588</v>
      </c>
      <c r="U3609" s="1">
        <v>40589</v>
      </c>
      <c r="V3609" s="3">
        <v>29.891999999999999</v>
      </c>
      <c r="W3609">
        <v>11</v>
      </c>
      <c r="X3609" s="2">
        <v>337.24</v>
      </c>
      <c r="Y3609">
        <v>86755</v>
      </c>
      <c r="Z3609" t="s">
        <v>112</v>
      </c>
      <c r="AA3609">
        <v>2011</v>
      </c>
      <c r="AB3609" t="str">
        <f>IF(samplesuperstore_cleaned[[#This Row],[discount]]=0,"0%",IF(samplesuperstore_cleaned[[#This Row],[discount]]=0.02,"1-2%",IF(samplesuperstore_cleaned[[#This Row],[discount]]&lt;=0.04,"3-4%",IF(samplesuperstore_cleaned[[#This Row],[discount]]&lt;=0.06,"5-6%",IF(samplesuperstore_cleaned[[#This Row],[discount]]=0.08,"7-8%","9-10%")))))</f>
        <v>9-10%</v>
      </c>
    </row>
    <row r="3610" spans="1:28" x14ac:dyDescent="0.3">
      <c r="A3610">
        <v>7672</v>
      </c>
      <c r="B3610">
        <v>23350</v>
      </c>
      <c r="C3610" t="s">
        <v>57</v>
      </c>
      <c r="D3610" s="3">
        <v>0.02</v>
      </c>
      <c r="E3610">
        <v>4.91</v>
      </c>
      <c r="F3610">
        <v>0.5</v>
      </c>
      <c r="G3610">
        <v>2797</v>
      </c>
      <c r="H3610" t="s">
        <v>4820</v>
      </c>
      <c r="I3610" t="s">
        <v>29</v>
      </c>
      <c r="J3610" t="s">
        <v>30</v>
      </c>
      <c r="K3610" t="s">
        <v>31</v>
      </c>
      <c r="L3610" t="s">
        <v>32</v>
      </c>
      <c r="M3610" t="s">
        <v>33</v>
      </c>
      <c r="N3610" t="s">
        <v>971</v>
      </c>
      <c r="O3610">
        <v>0.36</v>
      </c>
      <c r="P3610" t="s">
        <v>84</v>
      </c>
      <c r="Q3610" t="s">
        <v>596</v>
      </c>
      <c r="R3610" t="s">
        <v>4821</v>
      </c>
      <c r="S3610">
        <v>15122</v>
      </c>
      <c r="T3610" s="1">
        <v>40199</v>
      </c>
      <c r="U3610" s="1">
        <v>40200</v>
      </c>
      <c r="V3610" s="3">
        <v>29.883900000000001</v>
      </c>
      <c r="W3610">
        <v>9</v>
      </c>
      <c r="X3610" s="2">
        <v>43.31</v>
      </c>
      <c r="Y3610">
        <v>87553</v>
      </c>
      <c r="Z3610" t="s">
        <v>132</v>
      </c>
      <c r="AA3610">
        <v>2010</v>
      </c>
      <c r="AB3610" t="str">
        <f>IF(samplesuperstore_cleaned[[#This Row],[discount]]=0,"0%",IF(samplesuperstore_cleaned[[#This Row],[discount]]=0.02,"1-2%",IF(samplesuperstore_cleaned[[#This Row],[discount]]&lt;=0.04,"3-4%",IF(samplesuperstore_cleaned[[#This Row],[discount]]&lt;=0.06,"5-6%",IF(samplesuperstore_cleaned[[#This Row],[discount]]=0.08,"7-8%","9-10%")))))</f>
        <v>1-2%</v>
      </c>
    </row>
    <row r="3611" spans="1:28" x14ac:dyDescent="0.3">
      <c r="A3611">
        <v>3118</v>
      </c>
      <c r="B3611">
        <v>26022</v>
      </c>
      <c r="C3611" t="s">
        <v>57</v>
      </c>
      <c r="D3611" s="3">
        <v>0.02</v>
      </c>
      <c r="E3611">
        <v>4.91</v>
      </c>
      <c r="F3611">
        <v>0.5</v>
      </c>
      <c r="G3611">
        <v>1190</v>
      </c>
      <c r="H3611" t="s">
        <v>2734</v>
      </c>
      <c r="I3611" t="s">
        <v>29</v>
      </c>
      <c r="J3611" t="s">
        <v>114</v>
      </c>
      <c r="K3611" t="s">
        <v>31</v>
      </c>
      <c r="L3611" t="s">
        <v>32</v>
      </c>
      <c r="M3611" t="s">
        <v>33</v>
      </c>
      <c r="N3611" t="s">
        <v>971</v>
      </c>
      <c r="O3611">
        <v>0.36</v>
      </c>
      <c r="P3611" t="s">
        <v>45</v>
      </c>
      <c r="Q3611" t="s">
        <v>70</v>
      </c>
      <c r="R3611" t="s">
        <v>2735</v>
      </c>
      <c r="S3611">
        <v>90301</v>
      </c>
      <c r="T3611" s="1">
        <v>41284</v>
      </c>
      <c r="U3611" s="1">
        <v>41286</v>
      </c>
      <c r="V3611" s="3">
        <v>29.883900000000001</v>
      </c>
      <c r="W3611">
        <v>9</v>
      </c>
      <c r="X3611" s="2">
        <v>43.31</v>
      </c>
      <c r="Y3611">
        <v>87597</v>
      </c>
      <c r="Z3611" t="s">
        <v>132</v>
      </c>
      <c r="AA3611">
        <v>2013</v>
      </c>
      <c r="AB3611" t="str">
        <f>IF(samplesuperstore_cleaned[[#This Row],[discount]]=0,"0%",IF(samplesuperstore_cleaned[[#This Row],[discount]]=0.02,"1-2%",IF(samplesuperstore_cleaned[[#This Row],[discount]]&lt;=0.04,"3-4%",IF(samplesuperstore_cleaned[[#This Row],[discount]]&lt;=0.06,"5-6%",IF(samplesuperstore_cleaned[[#This Row],[discount]]=0.08,"7-8%","9-10%")))))</f>
        <v>1-2%</v>
      </c>
    </row>
    <row r="3612" spans="1:28" x14ac:dyDescent="0.3">
      <c r="A3612">
        <v>4700</v>
      </c>
      <c r="B3612">
        <v>1696</v>
      </c>
      <c r="C3612" t="s">
        <v>57</v>
      </c>
      <c r="D3612" s="3">
        <v>0.1</v>
      </c>
      <c r="E3612">
        <v>2.88</v>
      </c>
      <c r="F3612">
        <v>0.5</v>
      </c>
      <c r="G3612">
        <v>1745</v>
      </c>
      <c r="H3612" t="s">
        <v>3531</v>
      </c>
      <c r="I3612" t="s">
        <v>29</v>
      </c>
      <c r="J3612" t="s">
        <v>66</v>
      </c>
      <c r="K3612" t="s">
        <v>31</v>
      </c>
      <c r="L3612" t="s">
        <v>32</v>
      </c>
      <c r="M3612" t="s">
        <v>33</v>
      </c>
      <c r="N3612" t="s">
        <v>34</v>
      </c>
      <c r="O3612">
        <v>0.36</v>
      </c>
      <c r="P3612" t="s">
        <v>260</v>
      </c>
      <c r="Q3612" t="s">
        <v>981</v>
      </c>
      <c r="R3612" t="s">
        <v>1475</v>
      </c>
      <c r="S3612">
        <v>30305</v>
      </c>
      <c r="T3612" s="1">
        <v>41626</v>
      </c>
      <c r="U3612" s="1">
        <v>41628</v>
      </c>
      <c r="V3612" s="3">
        <v>29.875300000000003</v>
      </c>
      <c r="W3612">
        <v>88</v>
      </c>
      <c r="X3612" s="2">
        <v>235.94</v>
      </c>
      <c r="Y3612">
        <v>12256</v>
      </c>
      <c r="Z3612" t="s">
        <v>72</v>
      </c>
      <c r="AA3612">
        <v>2013</v>
      </c>
      <c r="AB3612" t="str">
        <f>IF(samplesuperstore_cleaned[[#This Row],[discount]]=0,"0%",IF(samplesuperstore_cleaned[[#This Row],[discount]]=0.02,"1-2%",IF(samplesuperstore_cleaned[[#This Row],[discount]]&lt;=0.04,"3-4%",IF(samplesuperstore_cleaned[[#This Row],[discount]]&lt;=0.06,"5-6%",IF(samplesuperstore_cleaned[[#This Row],[discount]]=0.08,"7-8%","9-10%")))))</f>
        <v>9-10%</v>
      </c>
    </row>
    <row r="3613" spans="1:28" x14ac:dyDescent="0.3">
      <c r="A3613">
        <v>3288</v>
      </c>
      <c r="B3613">
        <v>23748</v>
      </c>
      <c r="C3613" t="s">
        <v>39</v>
      </c>
      <c r="D3613" s="3">
        <v>0.03</v>
      </c>
      <c r="E3613">
        <v>20.239999999999998</v>
      </c>
      <c r="F3613">
        <v>6.67</v>
      </c>
      <c r="G3613">
        <v>1242</v>
      </c>
      <c r="H3613" t="s">
        <v>2815</v>
      </c>
      <c r="I3613" t="s">
        <v>29</v>
      </c>
      <c r="J3613" t="s">
        <v>114</v>
      </c>
      <c r="K3613" t="s">
        <v>67</v>
      </c>
      <c r="L3613" t="s">
        <v>104</v>
      </c>
      <c r="M3613" t="s">
        <v>52</v>
      </c>
      <c r="N3613" t="s">
        <v>1019</v>
      </c>
      <c r="O3613">
        <v>0.49</v>
      </c>
      <c r="P3613" t="s">
        <v>260</v>
      </c>
      <c r="Q3613" t="s">
        <v>2727</v>
      </c>
      <c r="R3613" t="s">
        <v>2816</v>
      </c>
      <c r="S3613">
        <v>35020</v>
      </c>
      <c r="T3613" s="1">
        <v>41362</v>
      </c>
      <c r="U3613" s="1">
        <v>41363</v>
      </c>
      <c r="V3613" s="3">
        <v>29.813999999999997</v>
      </c>
      <c r="W3613">
        <v>6</v>
      </c>
      <c r="X3613" s="2">
        <v>121.97</v>
      </c>
      <c r="Y3613">
        <v>90886</v>
      </c>
      <c r="Z3613" t="s">
        <v>165</v>
      </c>
      <c r="AA3613">
        <v>2013</v>
      </c>
      <c r="AB3613" t="str">
        <f>IF(samplesuperstore_cleaned[[#This Row],[discount]]=0,"0%",IF(samplesuperstore_cleaned[[#This Row],[discount]]=0.02,"1-2%",IF(samplesuperstore_cleaned[[#This Row],[discount]]&lt;=0.04,"3-4%",IF(samplesuperstore_cleaned[[#This Row],[discount]]&lt;=0.06,"5-6%",IF(samplesuperstore_cleaned[[#This Row],[discount]]=0.08,"7-8%","9-10%")))))</f>
        <v>3-4%</v>
      </c>
    </row>
    <row r="3614" spans="1:28" x14ac:dyDescent="0.3">
      <c r="A3614">
        <v>7971</v>
      </c>
      <c r="B3614">
        <v>24656</v>
      </c>
      <c r="C3614" t="s">
        <v>78</v>
      </c>
      <c r="D3614" s="3">
        <v>0.04</v>
      </c>
      <c r="E3614">
        <v>55.99</v>
      </c>
      <c r="F3614">
        <v>3.3</v>
      </c>
      <c r="G3614">
        <v>2897</v>
      </c>
      <c r="H3614" t="s">
        <v>4931</v>
      </c>
      <c r="I3614" t="s">
        <v>29</v>
      </c>
      <c r="J3614" t="s">
        <v>66</v>
      </c>
      <c r="K3614" t="s">
        <v>54</v>
      </c>
      <c r="L3614" t="s">
        <v>55</v>
      </c>
      <c r="M3614" t="s">
        <v>52</v>
      </c>
      <c r="N3614" t="s">
        <v>2518</v>
      </c>
      <c r="O3614">
        <v>0.59</v>
      </c>
      <c r="P3614" t="s">
        <v>35</v>
      </c>
      <c r="Q3614" t="s">
        <v>116</v>
      </c>
      <c r="R3614" t="s">
        <v>4932</v>
      </c>
      <c r="S3614">
        <v>55369</v>
      </c>
      <c r="T3614" s="1">
        <v>41159</v>
      </c>
      <c r="U3614" s="1">
        <v>41159</v>
      </c>
      <c r="V3614" s="3">
        <v>29.798999999999999</v>
      </c>
      <c r="W3614">
        <v>8</v>
      </c>
      <c r="X3614" s="2">
        <v>380.12</v>
      </c>
      <c r="Y3614">
        <v>86929</v>
      </c>
      <c r="Z3614" t="s">
        <v>173</v>
      </c>
      <c r="AA3614">
        <v>2012</v>
      </c>
      <c r="AB3614" t="str">
        <f>IF(samplesuperstore_cleaned[[#This Row],[discount]]=0,"0%",IF(samplesuperstore_cleaned[[#This Row],[discount]]=0.02,"1-2%",IF(samplesuperstore_cleaned[[#This Row],[discount]]&lt;=0.04,"3-4%",IF(samplesuperstore_cleaned[[#This Row],[discount]]&lt;=0.06,"5-6%",IF(samplesuperstore_cleaned[[#This Row],[discount]]=0.08,"7-8%","9-10%")))))</f>
        <v>3-4%</v>
      </c>
    </row>
    <row r="3615" spans="1:28" x14ac:dyDescent="0.3">
      <c r="A3615">
        <v>4057</v>
      </c>
      <c r="B3615">
        <v>18865</v>
      </c>
      <c r="C3615" t="s">
        <v>57</v>
      </c>
      <c r="D3615" s="3">
        <v>0.02</v>
      </c>
      <c r="E3615">
        <v>48.94</v>
      </c>
      <c r="F3615">
        <v>5.86</v>
      </c>
      <c r="G3615">
        <v>1526</v>
      </c>
      <c r="H3615" t="s">
        <v>3231</v>
      </c>
      <c r="I3615" t="s">
        <v>29</v>
      </c>
      <c r="J3615" t="s">
        <v>114</v>
      </c>
      <c r="K3615" t="s">
        <v>31</v>
      </c>
      <c r="L3615" t="s">
        <v>49</v>
      </c>
      <c r="M3615" t="s">
        <v>33</v>
      </c>
      <c r="N3615" t="s">
        <v>3233</v>
      </c>
      <c r="O3615">
        <v>0.35</v>
      </c>
      <c r="P3615" t="s">
        <v>260</v>
      </c>
      <c r="Q3615" t="s">
        <v>2727</v>
      </c>
      <c r="R3615" t="s">
        <v>3232</v>
      </c>
      <c r="S3615">
        <v>35211</v>
      </c>
      <c r="T3615" s="1">
        <v>41440</v>
      </c>
      <c r="U3615" s="1">
        <v>41441</v>
      </c>
      <c r="V3615" s="3">
        <v>29.7942</v>
      </c>
      <c r="W3615">
        <v>15</v>
      </c>
      <c r="X3615" s="2">
        <v>728.75</v>
      </c>
      <c r="Y3615">
        <v>86822</v>
      </c>
      <c r="Z3615" t="s">
        <v>189</v>
      </c>
      <c r="AA3615">
        <v>2013</v>
      </c>
      <c r="AB3615" t="str">
        <f>IF(samplesuperstore_cleaned[[#This Row],[discount]]=0,"0%",IF(samplesuperstore_cleaned[[#This Row],[discount]]=0.02,"1-2%",IF(samplesuperstore_cleaned[[#This Row],[discount]]&lt;=0.04,"3-4%",IF(samplesuperstore_cleaned[[#This Row],[discount]]&lt;=0.06,"5-6%",IF(samplesuperstore_cleaned[[#This Row],[discount]]=0.08,"7-8%","9-10%")))))</f>
        <v>1-2%</v>
      </c>
    </row>
    <row r="3616" spans="1:28" x14ac:dyDescent="0.3">
      <c r="A3616">
        <v>3929</v>
      </c>
      <c r="B3616">
        <v>20032</v>
      </c>
      <c r="C3616" t="s">
        <v>60</v>
      </c>
      <c r="D3616" s="3">
        <v>0.06</v>
      </c>
      <c r="E3616">
        <v>20.97</v>
      </c>
      <c r="F3616">
        <v>6.5</v>
      </c>
      <c r="G3616">
        <v>1479</v>
      </c>
      <c r="H3616" t="s">
        <v>3167</v>
      </c>
      <c r="I3616" t="s">
        <v>29</v>
      </c>
      <c r="J3616" t="s">
        <v>244</v>
      </c>
      <c r="K3616" t="s">
        <v>54</v>
      </c>
      <c r="L3616" t="s">
        <v>181</v>
      </c>
      <c r="M3616" t="s">
        <v>33</v>
      </c>
      <c r="N3616" t="s">
        <v>2462</v>
      </c>
      <c r="O3616">
        <v>0.78</v>
      </c>
      <c r="P3616" t="s">
        <v>84</v>
      </c>
      <c r="Q3616" t="s">
        <v>596</v>
      </c>
      <c r="R3616" t="s">
        <v>1251</v>
      </c>
      <c r="S3616">
        <v>19026</v>
      </c>
      <c r="T3616" s="1">
        <v>40861</v>
      </c>
      <c r="U3616" s="1">
        <v>40866</v>
      </c>
      <c r="V3616" s="3">
        <v>29.774000000000029</v>
      </c>
      <c r="W3616">
        <v>24</v>
      </c>
      <c r="X3616" s="2">
        <v>492.85</v>
      </c>
      <c r="Y3616">
        <v>90746</v>
      </c>
      <c r="Z3616" t="s">
        <v>59</v>
      </c>
      <c r="AA3616">
        <v>2011</v>
      </c>
      <c r="AB3616" t="str">
        <f>IF(samplesuperstore_cleaned[[#This Row],[discount]]=0,"0%",IF(samplesuperstore_cleaned[[#This Row],[discount]]=0.02,"1-2%",IF(samplesuperstore_cleaned[[#This Row],[discount]]&lt;=0.04,"3-4%",IF(samplesuperstore_cleaned[[#This Row],[discount]]&lt;=0.06,"5-6%",IF(samplesuperstore_cleaned[[#This Row],[discount]]=0.08,"7-8%","9-10%")))))</f>
        <v>5-6%</v>
      </c>
    </row>
    <row r="3617" spans="1:28" x14ac:dyDescent="0.3">
      <c r="A3617">
        <v>2901</v>
      </c>
      <c r="B3617">
        <v>26060</v>
      </c>
      <c r="C3617" t="s">
        <v>78</v>
      </c>
      <c r="D3617" s="3">
        <v>0.01</v>
      </c>
      <c r="E3617">
        <v>2.89</v>
      </c>
      <c r="F3617">
        <v>0.5</v>
      </c>
      <c r="G3617">
        <v>1113</v>
      </c>
      <c r="H3617" t="s">
        <v>2611</v>
      </c>
      <c r="I3617" t="s">
        <v>29</v>
      </c>
      <c r="J3617" t="s">
        <v>30</v>
      </c>
      <c r="K3617" t="s">
        <v>31</v>
      </c>
      <c r="L3617" t="s">
        <v>32</v>
      </c>
      <c r="M3617" t="s">
        <v>33</v>
      </c>
      <c r="N3617" t="s">
        <v>190</v>
      </c>
      <c r="O3617">
        <v>0.38</v>
      </c>
      <c r="P3617" t="s">
        <v>45</v>
      </c>
      <c r="Q3617" t="s">
        <v>644</v>
      </c>
      <c r="R3617" t="s">
        <v>2612</v>
      </c>
      <c r="S3617">
        <v>80004</v>
      </c>
      <c r="T3617" s="1">
        <v>40457</v>
      </c>
      <c r="U3617" s="1">
        <v>40458</v>
      </c>
      <c r="V3617" s="3">
        <v>29.725199999999997</v>
      </c>
      <c r="W3617">
        <v>14</v>
      </c>
      <c r="X3617" s="2">
        <v>43.08</v>
      </c>
      <c r="Y3617">
        <v>90833</v>
      </c>
      <c r="Z3617" t="s">
        <v>87</v>
      </c>
      <c r="AA3617">
        <v>2010</v>
      </c>
      <c r="AB3617" t="str">
        <f>IF(samplesuperstore_cleaned[[#This Row],[discount]]=0,"0%",IF(samplesuperstore_cleaned[[#This Row],[discount]]=0.02,"1-2%",IF(samplesuperstore_cleaned[[#This Row],[discount]]&lt;=0.04,"3-4%",IF(samplesuperstore_cleaned[[#This Row],[discount]]&lt;=0.06,"5-6%",IF(samplesuperstore_cleaned[[#This Row],[discount]]=0.08,"7-8%","9-10%")))))</f>
        <v>3-4%</v>
      </c>
    </row>
    <row r="3618" spans="1:28" x14ac:dyDescent="0.3">
      <c r="A3618">
        <v>8372</v>
      </c>
      <c r="B3618">
        <v>21042</v>
      </c>
      <c r="C3618" t="s">
        <v>27</v>
      </c>
      <c r="D3618" s="3">
        <v>0.05</v>
      </c>
      <c r="E3618">
        <v>3.69</v>
      </c>
      <c r="F3618">
        <v>0.5</v>
      </c>
      <c r="G3618">
        <v>3043</v>
      </c>
      <c r="H3618" t="s">
        <v>5095</v>
      </c>
      <c r="I3618" t="s">
        <v>29</v>
      </c>
      <c r="J3618" t="s">
        <v>30</v>
      </c>
      <c r="K3618" t="s">
        <v>31</v>
      </c>
      <c r="L3618" t="s">
        <v>32</v>
      </c>
      <c r="M3618" t="s">
        <v>33</v>
      </c>
      <c r="N3618" t="s">
        <v>718</v>
      </c>
      <c r="O3618">
        <v>0.38</v>
      </c>
      <c r="P3618" t="s">
        <v>35</v>
      </c>
      <c r="Q3618" t="s">
        <v>456</v>
      </c>
      <c r="R3618" t="s">
        <v>4183</v>
      </c>
      <c r="S3618">
        <v>66104</v>
      </c>
      <c r="T3618" s="1">
        <v>41369</v>
      </c>
      <c r="U3618" s="1">
        <v>41371</v>
      </c>
      <c r="V3618" s="3">
        <v>29.6907</v>
      </c>
      <c r="W3618">
        <v>12</v>
      </c>
      <c r="X3618" s="2">
        <v>43.03</v>
      </c>
      <c r="Y3618">
        <v>86115</v>
      </c>
      <c r="Z3618" t="s">
        <v>127</v>
      </c>
      <c r="AA3618">
        <v>2013</v>
      </c>
      <c r="AB3618" t="str">
        <f>IF(samplesuperstore_cleaned[[#This Row],[discount]]=0,"0%",IF(samplesuperstore_cleaned[[#This Row],[discount]]=0.02,"1-2%",IF(samplesuperstore_cleaned[[#This Row],[discount]]&lt;=0.04,"3-4%",IF(samplesuperstore_cleaned[[#This Row],[discount]]&lt;=0.06,"5-6%",IF(samplesuperstore_cleaned[[#This Row],[discount]]=0.08,"7-8%","9-10%")))))</f>
        <v>5-6%</v>
      </c>
    </row>
    <row r="3619" spans="1:28" x14ac:dyDescent="0.3">
      <c r="A3619">
        <v>3129</v>
      </c>
      <c r="B3619">
        <v>8022</v>
      </c>
      <c r="C3619" t="s">
        <v>57</v>
      </c>
      <c r="D3619" s="3">
        <v>0.02</v>
      </c>
      <c r="E3619">
        <v>4.91</v>
      </c>
      <c r="F3619">
        <v>0.5</v>
      </c>
      <c r="G3619">
        <v>1193</v>
      </c>
      <c r="H3619" t="s">
        <v>2740</v>
      </c>
      <c r="I3619" t="s">
        <v>29</v>
      </c>
      <c r="J3619" t="s">
        <v>114</v>
      </c>
      <c r="K3619" t="s">
        <v>31</v>
      </c>
      <c r="L3619" t="s">
        <v>32</v>
      </c>
      <c r="M3619" t="s">
        <v>33</v>
      </c>
      <c r="N3619" t="s">
        <v>971</v>
      </c>
      <c r="O3619">
        <v>0.36</v>
      </c>
      <c r="P3619" t="s">
        <v>84</v>
      </c>
      <c r="Q3619" t="s">
        <v>2274</v>
      </c>
      <c r="R3619" t="s">
        <v>46</v>
      </c>
      <c r="S3619">
        <v>20016</v>
      </c>
      <c r="T3619" s="1">
        <v>40553</v>
      </c>
      <c r="U3619" s="1">
        <v>40555</v>
      </c>
      <c r="V3619" s="3">
        <v>29.655999999999999</v>
      </c>
      <c r="W3619">
        <v>33</v>
      </c>
      <c r="X3619" s="2">
        <v>158.79</v>
      </c>
      <c r="Y3619">
        <v>57318</v>
      </c>
      <c r="Z3619" t="s">
        <v>132</v>
      </c>
      <c r="AA3619">
        <v>2011</v>
      </c>
      <c r="AB3619" t="str">
        <f>IF(samplesuperstore_cleaned[[#This Row],[discount]]=0,"0%",IF(samplesuperstore_cleaned[[#This Row],[discount]]=0.02,"1-2%",IF(samplesuperstore_cleaned[[#This Row],[discount]]&lt;=0.04,"3-4%",IF(samplesuperstore_cleaned[[#This Row],[discount]]&lt;=0.06,"5-6%",IF(samplesuperstore_cleaned[[#This Row],[discount]]=0.08,"7-8%","9-10%")))))</f>
        <v>1-2%</v>
      </c>
    </row>
    <row r="3620" spans="1:28" x14ac:dyDescent="0.3">
      <c r="A3620">
        <v>4496</v>
      </c>
      <c r="B3620">
        <v>19807</v>
      </c>
      <c r="C3620" t="s">
        <v>78</v>
      </c>
      <c r="D3620" s="3">
        <v>0</v>
      </c>
      <c r="E3620">
        <v>4.4800000000000004</v>
      </c>
      <c r="F3620">
        <v>1.22</v>
      </c>
      <c r="G3620">
        <v>1687</v>
      </c>
      <c r="H3620" t="s">
        <v>3450</v>
      </c>
      <c r="I3620" t="s">
        <v>29</v>
      </c>
      <c r="J3620" t="s">
        <v>30</v>
      </c>
      <c r="K3620" t="s">
        <v>31</v>
      </c>
      <c r="L3620" t="s">
        <v>49</v>
      </c>
      <c r="M3620" t="s">
        <v>43</v>
      </c>
      <c r="N3620" t="s">
        <v>3453</v>
      </c>
      <c r="O3620">
        <v>0.36</v>
      </c>
      <c r="P3620" t="s">
        <v>35</v>
      </c>
      <c r="Q3620" t="s">
        <v>36</v>
      </c>
      <c r="R3620" t="s">
        <v>3451</v>
      </c>
      <c r="S3620">
        <v>60007</v>
      </c>
      <c r="T3620" s="1">
        <v>40785</v>
      </c>
      <c r="U3620" s="1">
        <v>40786</v>
      </c>
      <c r="V3620" s="3">
        <v>29.594099999999997</v>
      </c>
      <c r="W3620">
        <v>9</v>
      </c>
      <c r="X3620" s="2">
        <v>42.89</v>
      </c>
      <c r="Y3620">
        <v>86975</v>
      </c>
      <c r="Z3620" t="s">
        <v>107</v>
      </c>
      <c r="AA3620">
        <v>2011</v>
      </c>
      <c r="AB3620" t="str">
        <f>IF(samplesuperstore_cleaned[[#This Row],[discount]]=0,"0%",IF(samplesuperstore_cleaned[[#This Row],[discount]]=0.02,"1-2%",IF(samplesuperstore_cleaned[[#This Row],[discount]]&lt;=0.04,"3-4%",IF(samplesuperstore_cleaned[[#This Row],[discount]]&lt;=0.06,"5-6%",IF(samplesuperstore_cleaned[[#This Row],[discount]]=0.08,"7-8%","9-10%")))))</f>
        <v>0%</v>
      </c>
    </row>
    <row r="3621" spans="1:28" x14ac:dyDescent="0.3">
      <c r="A3621">
        <v>3032</v>
      </c>
      <c r="B3621">
        <v>26194</v>
      </c>
      <c r="C3621" t="s">
        <v>57</v>
      </c>
      <c r="D3621" s="3">
        <v>0.01</v>
      </c>
      <c r="E3621">
        <v>3.41</v>
      </c>
      <c r="F3621">
        <v>0.7</v>
      </c>
      <c r="G3621">
        <v>1143</v>
      </c>
      <c r="H3621" t="s">
        <v>2665</v>
      </c>
      <c r="I3621" t="s">
        <v>29</v>
      </c>
      <c r="J3621" t="s">
        <v>66</v>
      </c>
      <c r="K3621" t="s">
        <v>31</v>
      </c>
      <c r="L3621" t="s">
        <v>120</v>
      </c>
      <c r="M3621" t="s">
        <v>43</v>
      </c>
      <c r="N3621" t="s">
        <v>1484</v>
      </c>
      <c r="O3621">
        <v>0.37</v>
      </c>
      <c r="P3621" t="s">
        <v>35</v>
      </c>
      <c r="Q3621" t="s">
        <v>255</v>
      </c>
      <c r="R3621" t="s">
        <v>2666</v>
      </c>
      <c r="S3621">
        <v>75165</v>
      </c>
      <c r="T3621" s="1">
        <v>41143</v>
      </c>
      <c r="U3621" s="1">
        <v>41144</v>
      </c>
      <c r="V3621" s="3">
        <v>29.580299999999998</v>
      </c>
      <c r="W3621">
        <v>12</v>
      </c>
      <c r="X3621" s="2">
        <v>42.87</v>
      </c>
      <c r="Y3621">
        <v>86583</v>
      </c>
      <c r="Z3621" t="s">
        <v>107</v>
      </c>
      <c r="AA3621">
        <v>2012</v>
      </c>
      <c r="AB3621" t="str">
        <f>IF(samplesuperstore_cleaned[[#This Row],[discount]]=0,"0%",IF(samplesuperstore_cleaned[[#This Row],[discount]]=0.02,"1-2%",IF(samplesuperstore_cleaned[[#This Row],[discount]]&lt;=0.04,"3-4%",IF(samplesuperstore_cleaned[[#This Row],[discount]]&lt;=0.06,"5-6%",IF(samplesuperstore_cleaned[[#This Row],[discount]]=0.08,"7-8%","9-10%")))))</f>
        <v>3-4%</v>
      </c>
    </row>
    <row r="3622" spans="1:28" x14ac:dyDescent="0.3">
      <c r="A3622">
        <v>9156</v>
      </c>
      <c r="B3622">
        <v>20468</v>
      </c>
      <c r="C3622" t="s">
        <v>39</v>
      </c>
      <c r="D3622" s="3">
        <v>0</v>
      </c>
      <c r="E3622">
        <v>5.84</v>
      </c>
      <c r="F3622">
        <v>1.2</v>
      </c>
      <c r="G3622">
        <v>3315</v>
      </c>
      <c r="H3622" t="s">
        <v>5404</v>
      </c>
      <c r="I3622" t="s">
        <v>29</v>
      </c>
      <c r="J3622" t="s">
        <v>114</v>
      </c>
      <c r="K3622" t="s">
        <v>31</v>
      </c>
      <c r="L3622" t="s">
        <v>42</v>
      </c>
      <c r="M3622" t="s">
        <v>43</v>
      </c>
      <c r="N3622" t="s">
        <v>296</v>
      </c>
      <c r="O3622">
        <v>0.55000000000000004</v>
      </c>
      <c r="P3622" t="s">
        <v>84</v>
      </c>
      <c r="Q3622" t="s">
        <v>97</v>
      </c>
      <c r="R3622" t="s">
        <v>1049</v>
      </c>
      <c r="S3622">
        <v>8873</v>
      </c>
      <c r="T3622" s="1">
        <v>41506</v>
      </c>
      <c r="U3622" s="1">
        <v>41508</v>
      </c>
      <c r="V3622" s="3">
        <v>29.565760000000001</v>
      </c>
      <c r="W3622">
        <v>9</v>
      </c>
      <c r="X3622" s="2">
        <v>55.82</v>
      </c>
      <c r="Y3622">
        <v>90466</v>
      </c>
      <c r="Z3622" t="s">
        <v>107</v>
      </c>
      <c r="AA3622">
        <v>2013</v>
      </c>
      <c r="AB3622" t="str">
        <f>IF(samplesuperstore_cleaned[[#This Row],[discount]]=0,"0%",IF(samplesuperstore_cleaned[[#This Row],[discount]]=0.02,"1-2%",IF(samplesuperstore_cleaned[[#This Row],[discount]]&lt;=0.04,"3-4%",IF(samplesuperstore_cleaned[[#This Row],[discount]]&lt;=0.06,"5-6%",IF(samplesuperstore_cleaned[[#This Row],[discount]]=0.08,"7-8%","9-10%")))))</f>
        <v>0%</v>
      </c>
    </row>
    <row r="3623" spans="1:28" x14ac:dyDescent="0.3">
      <c r="A3623">
        <v>6452</v>
      </c>
      <c r="B3623">
        <v>22948</v>
      </c>
      <c r="C3623" t="s">
        <v>27</v>
      </c>
      <c r="D3623" s="3">
        <v>0.02</v>
      </c>
      <c r="E3623">
        <v>125.99</v>
      </c>
      <c r="F3623">
        <v>8.08</v>
      </c>
      <c r="G3623">
        <v>2376</v>
      </c>
      <c r="H3623" t="s">
        <v>4314</v>
      </c>
      <c r="I3623" t="s">
        <v>29</v>
      </c>
      <c r="J3623" t="s">
        <v>30</v>
      </c>
      <c r="K3623" t="s">
        <v>54</v>
      </c>
      <c r="L3623" t="s">
        <v>55</v>
      </c>
      <c r="M3623" t="s">
        <v>33</v>
      </c>
      <c r="N3623" t="s">
        <v>739</v>
      </c>
      <c r="O3623">
        <v>0.56999999999999995</v>
      </c>
      <c r="P3623" t="s">
        <v>45</v>
      </c>
      <c r="Q3623" t="s">
        <v>2278</v>
      </c>
      <c r="R3623" t="s">
        <v>3510</v>
      </c>
      <c r="S3623">
        <v>83843</v>
      </c>
      <c r="T3623" s="1">
        <v>41346</v>
      </c>
      <c r="U3623" s="1">
        <v>41348</v>
      </c>
      <c r="V3623" s="3">
        <v>29.556000000000004</v>
      </c>
      <c r="W3623">
        <v>3</v>
      </c>
      <c r="X3623" s="2">
        <v>333.74</v>
      </c>
      <c r="Y3623">
        <v>91326</v>
      </c>
      <c r="Z3623" t="s">
        <v>165</v>
      </c>
      <c r="AA3623">
        <v>2013</v>
      </c>
      <c r="AB3623" t="str">
        <f>IF(samplesuperstore_cleaned[[#This Row],[discount]]=0,"0%",IF(samplesuperstore_cleaned[[#This Row],[discount]]=0.02,"1-2%",IF(samplesuperstore_cleaned[[#This Row],[discount]]&lt;=0.04,"3-4%",IF(samplesuperstore_cleaned[[#This Row],[discount]]&lt;=0.06,"5-6%",IF(samplesuperstore_cleaned[[#This Row],[discount]]=0.08,"7-8%","9-10%")))))</f>
        <v>1-2%</v>
      </c>
    </row>
    <row r="3624" spans="1:28" x14ac:dyDescent="0.3">
      <c r="A3624">
        <v>6988</v>
      </c>
      <c r="B3624">
        <v>23584</v>
      </c>
      <c r="C3624" t="s">
        <v>78</v>
      </c>
      <c r="D3624" s="3">
        <v>0.06</v>
      </c>
      <c r="E3624">
        <v>4.91</v>
      </c>
      <c r="F3624">
        <v>0.5</v>
      </c>
      <c r="G3624">
        <v>2555</v>
      </c>
      <c r="H3624" t="s">
        <v>4537</v>
      </c>
      <c r="I3624" t="s">
        <v>29</v>
      </c>
      <c r="J3624" t="s">
        <v>66</v>
      </c>
      <c r="K3624" t="s">
        <v>31</v>
      </c>
      <c r="L3624" t="s">
        <v>32</v>
      </c>
      <c r="M3624" t="s">
        <v>33</v>
      </c>
      <c r="N3624" t="s">
        <v>971</v>
      </c>
      <c r="O3624">
        <v>0.36</v>
      </c>
      <c r="P3624" t="s">
        <v>35</v>
      </c>
      <c r="Q3624" t="s">
        <v>3170</v>
      </c>
      <c r="R3624" t="s">
        <v>2728</v>
      </c>
      <c r="S3624">
        <v>53711</v>
      </c>
      <c r="T3624" s="1">
        <v>40392</v>
      </c>
      <c r="U3624" s="1">
        <v>40392</v>
      </c>
      <c r="V3624" s="3">
        <v>29.525099999999998</v>
      </c>
      <c r="W3624">
        <v>9</v>
      </c>
      <c r="X3624" s="2">
        <v>42.79</v>
      </c>
      <c r="Y3624">
        <v>86529</v>
      </c>
      <c r="Z3624" t="s">
        <v>107</v>
      </c>
      <c r="AA3624">
        <v>2010</v>
      </c>
      <c r="AB3624" t="str">
        <f>IF(samplesuperstore_cleaned[[#This Row],[discount]]=0,"0%",IF(samplesuperstore_cleaned[[#This Row],[discount]]=0.02,"1-2%",IF(samplesuperstore_cleaned[[#This Row],[discount]]&lt;=0.04,"3-4%",IF(samplesuperstore_cleaned[[#This Row],[discount]]&lt;=0.06,"5-6%",IF(samplesuperstore_cleaned[[#This Row],[discount]]=0.08,"7-8%","9-10%")))))</f>
        <v>5-6%</v>
      </c>
    </row>
    <row r="3625" spans="1:28" x14ac:dyDescent="0.3">
      <c r="A3625">
        <v>1043</v>
      </c>
      <c r="B3625">
        <v>18599</v>
      </c>
      <c r="C3625" t="s">
        <v>27</v>
      </c>
      <c r="D3625" s="3">
        <v>0.04</v>
      </c>
      <c r="E3625">
        <v>6.3</v>
      </c>
      <c r="F3625">
        <v>0.5</v>
      </c>
      <c r="G3625">
        <v>393</v>
      </c>
      <c r="H3625" t="s">
        <v>1284</v>
      </c>
      <c r="I3625" t="s">
        <v>29</v>
      </c>
      <c r="J3625" t="s">
        <v>30</v>
      </c>
      <c r="K3625" t="s">
        <v>31</v>
      </c>
      <c r="L3625" t="s">
        <v>32</v>
      </c>
      <c r="M3625" t="s">
        <v>33</v>
      </c>
      <c r="N3625" t="s">
        <v>530</v>
      </c>
      <c r="O3625">
        <v>0.39</v>
      </c>
      <c r="P3625" t="s">
        <v>84</v>
      </c>
      <c r="Q3625" t="s">
        <v>125</v>
      </c>
      <c r="R3625" t="s">
        <v>1285</v>
      </c>
      <c r="S3625">
        <v>13021</v>
      </c>
      <c r="T3625" s="1">
        <v>41457</v>
      </c>
      <c r="U3625" s="1">
        <v>41458</v>
      </c>
      <c r="V3625" s="3">
        <v>29.504399999999997</v>
      </c>
      <c r="W3625">
        <v>7</v>
      </c>
      <c r="X3625" s="2">
        <v>42.76</v>
      </c>
      <c r="Y3625">
        <v>86394</v>
      </c>
      <c r="Z3625" t="s">
        <v>48</v>
      </c>
      <c r="AA3625">
        <v>2013</v>
      </c>
      <c r="AB3625" t="str">
        <f>IF(samplesuperstore_cleaned[[#This Row],[discount]]=0,"0%",IF(samplesuperstore_cleaned[[#This Row],[discount]]=0.02,"1-2%",IF(samplesuperstore_cleaned[[#This Row],[discount]]&lt;=0.04,"3-4%",IF(samplesuperstore_cleaned[[#This Row],[discount]]&lt;=0.06,"5-6%",IF(samplesuperstore_cleaned[[#This Row],[discount]]=0.08,"7-8%","9-10%")))))</f>
        <v>3-4%</v>
      </c>
    </row>
    <row r="3626" spans="1:28" x14ac:dyDescent="0.3">
      <c r="A3626">
        <v>2626</v>
      </c>
      <c r="B3626">
        <v>24761</v>
      </c>
      <c r="C3626" t="s">
        <v>39</v>
      </c>
      <c r="D3626" s="3">
        <v>0.01</v>
      </c>
      <c r="E3626">
        <v>6.48</v>
      </c>
      <c r="F3626">
        <v>9.5399999999999991</v>
      </c>
      <c r="G3626">
        <v>1020</v>
      </c>
      <c r="H3626" t="s">
        <v>2473</v>
      </c>
      <c r="I3626" t="s">
        <v>29</v>
      </c>
      <c r="J3626" t="s">
        <v>114</v>
      </c>
      <c r="K3626" t="s">
        <v>31</v>
      </c>
      <c r="L3626" t="s">
        <v>49</v>
      </c>
      <c r="M3626" t="s">
        <v>33</v>
      </c>
      <c r="N3626" t="s">
        <v>1024</v>
      </c>
      <c r="O3626">
        <v>0.37</v>
      </c>
      <c r="P3626" t="s">
        <v>35</v>
      </c>
      <c r="Q3626" t="s">
        <v>456</v>
      </c>
      <c r="R3626" t="s">
        <v>2474</v>
      </c>
      <c r="S3626">
        <v>66762</v>
      </c>
      <c r="T3626" s="1">
        <v>40852</v>
      </c>
      <c r="U3626" s="1">
        <v>40854</v>
      </c>
      <c r="V3626" s="3">
        <v>29.454000000000036</v>
      </c>
      <c r="W3626">
        <v>24</v>
      </c>
      <c r="X3626" s="2">
        <v>171.38</v>
      </c>
      <c r="Y3626">
        <v>88636</v>
      </c>
      <c r="Z3626" t="s">
        <v>59</v>
      </c>
      <c r="AA3626">
        <v>2011</v>
      </c>
      <c r="AB3626" t="str">
        <f>IF(samplesuperstore_cleaned[[#This Row],[discount]]=0,"0%",IF(samplesuperstore_cleaned[[#This Row],[discount]]=0.02,"1-2%",IF(samplesuperstore_cleaned[[#This Row],[discount]]&lt;=0.04,"3-4%",IF(samplesuperstore_cleaned[[#This Row],[discount]]&lt;=0.06,"5-6%",IF(samplesuperstore_cleaned[[#This Row],[discount]]=0.08,"7-8%","9-10%")))))</f>
        <v>3-4%</v>
      </c>
    </row>
    <row r="3627" spans="1:28" x14ac:dyDescent="0.3">
      <c r="A3627">
        <v>1707</v>
      </c>
      <c r="B3627">
        <v>21641</v>
      </c>
      <c r="C3627" t="s">
        <v>39</v>
      </c>
      <c r="D3627" s="3">
        <v>0.03</v>
      </c>
      <c r="E3627">
        <v>2.4700000000000002</v>
      </c>
      <c r="F3627">
        <v>1.02</v>
      </c>
      <c r="G3627">
        <v>642</v>
      </c>
      <c r="H3627" t="s">
        <v>1833</v>
      </c>
      <c r="I3627" t="s">
        <v>29</v>
      </c>
      <c r="J3627" t="s">
        <v>30</v>
      </c>
      <c r="K3627" t="s">
        <v>31</v>
      </c>
      <c r="L3627" t="s">
        <v>120</v>
      </c>
      <c r="M3627" t="s">
        <v>43</v>
      </c>
      <c r="N3627" t="s">
        <v>1835</v>
      </c>
      <c r="O3627">
        <v>0.38</v>
      </c>
      <c r="P3627" t="s">
        <v>35</v>
      </c>
      <c r="Q3627" t="s">
        <v>36</v>
      </c>
      <c r="R3627" t="s">
        <v>1834</v>
      </c>
      <c r="S3627">
        <v>60544</v>
      </c>
      <c r="T3627" s="1">
        <v>40775</v>
      </c>
      <c r="U3627" s="1">
        <v>40776</v>
      </c>
      <c r="V3627" s="3">
        <v>29.392800000000001</v>
      </c>
      <c r="W3627">
        <v>22</v>
      </c>
      <c r="X3627" s="2">
        <v>54.22</v>
      </c>
      <c r="Y3627">
        <v>91339</v>
      </c>
      <c r="Z3627" t="s">
        <v>107</v>
      </c>
      <c r="AA3627">
        <v>2011</v>
      </c>
      <c r="AB3627" t="str">
        <f>IF(samplesuperstore_cleaned[[#This Row],[discount]]=0,"0%",IF(samplesuperstore_cleaned[[#This Row],[discount]]=0.02,"1-2%",IF(samplesuperstore_cleaned[[#This Row],[discount]]&lt;=0.04,"3-4%",IF(samplesuperstore_cleaned[[#This Row],[discount]]&lt;=0.06,"5-6%",IF(samplesuperstore_cleaned[[#This Row],[discount]]=0.08,"7-8%","9-10%")))))</f>
        <v>3-4%</v>
      </c>
    </row>
    <row r="3628" spans="1:28" x14ac:dyDescent="0.3">
      <c r="A3628">
        <v>3661</v>
      </c>
      <c r="B3628">
        <v>19111</v>
      </c>
      <c r="C3628" t="s">
        <v>39</v>
      </c>
      <c r="D3628" s="3">
        <v>0.09</v>
      </c>
      <c r="E3628">
        <v>2.61</v>
      </c>
      <c r="F3628">
        <v>0.5</v>
      </c>
      <c r="G3628">
        <v>1389</v>
      </c>
      <c r="H3628" t="s">
        <v>3037</v>
      </c>
      <c r="I3628" t="s">
        <v>29</v>
      </c>
      <c r="J3628" t="s">
        <v>244</v>
      </c>
      <c r="K3628" t="s">
        <v>31</v>
      </c>
      <c r="L3628" t="s">
        <v>32</v>
      </c>
      <c r="M3628" t="s">
        <v>33</v>
      </c>
      <c r="N3628" t="s">
        <v>719</v>
      </c>
      <c r="O3628">
        <v>0.39</v>
      </c>
      <c r="P3628" t="s">
        <v>45</v>
      </c>
      <c r="Q3628" t="s">
        <v>70</v>
      </c>
      <c r="R3628" t="s">
        <v>3038</v>
      </c>
      <c r="S3628">
        <v>94025</v>
      </c>
      <c r="T3628" s="1">
        <v>40332</v>
      </c>
      <c r="U3628" s="1">
        <v>40334</v>
      </c>
      <c r="V3628" s="3">
        <v>29.380199999999995</v>
      </c>
      <c r="W3628">
        <v>17</v>
      </c>
      <c r="X3628" s="2">
        <v>42.58</v>
      </c>
      <c r="Y3628">
        <v>88729</v>
      </c>
      <c r="Z3628" t="s">
        <v>189</v>
      </c>
      <c r="AA3628">
        <v>2010</v>
      </c>
      <c r="AB3628" t="str">
        <f>IF(samplesuperstore_cleaned[[#This Row],[discount]]=0,"0%",IF(samplesuperstore_cleaned[[#This Row],[discount]]=0.02,"1-2%",IF(samplesuperstore_cleaned[[#This Row],[discount]]&lt;=0.04,"3-4%",IF(samplesuperstore_cleaned[[#This Row],[discount]]&lt;=0.06,"5-6%",IF(samplesuperstore_cleaned[[#This Row],[discount]]=0.08,"7-8%","9-10%")))))</f>
        <v>9-10%</v>
      </c>
    </row>
    <row r="3629" spans="1:28" x14ac:dyDescent="0.3">
      <c r="A3629">
        <v>2327</v>
      </c>
      <c r="B3629">
        <v>2045</v>
      </c>
      <c r="C3629" t="s">
        <v>78</v>
      </c>
      <c r="D3629" s="3">
        <v>0.01</v>
      </c>
      <c r="E3629">
        <v>8.34</v>
      </c>
      <c r="F3629">
        <v>0.96</v>
      </c>
      <c r="G3629">
        <v>894</v>
      </c>
      <c r="H3629" t="s">
        <v>2273</v>
      </c>
      <c r="I3629" t="s">
        <v>29</v>
      </c>
      <c r="J3629" t="s">
        <v>30</v>
      </c>
      <c r="K3629" t="s">
        <v>67</v>
      </c>
      <c r="L3629" t="s">
        <v>104</v>
      </c>
      <c r="M3629" t="s">
        <v>43</v>
      </c>
      <c r="N3629" t="s">
        <v>331</v>
      </c>
      <c r="O3629">
        <v>0.43</v>
      </c>
      <c r="P3629" t="s">
        <v>84</v>
      </c>
      <c r="Q3629" t="s">
        <v>2274</v>
      </c>
      <c r="R3629" t="s">
        <v>46</v>
      </c>
      <c r="S3629">
        <v>20024</v>
      </c>
      <c r="T3629" s="1">
        <v>40188</v>
      </c>
      <c r="U3629" s="1">
        <v>40190</v>
      </c>
      <c r="V3629" s="3">
        <v>29.332000000000001</v>
      </c>
      <c r="W3629">
        <v>24</v>
      </c>
      <c r="X3629" s="2">
        <v>199.12</v>
      </c>
      <c r="Y3629">
        <v>14596</v>
      </c>
      <c r="Z3629" t="s">
        <v>132</v>
      </c>
      <c r="AA3629">
        <v>2010</v>
      </c>
      <c r="AB3629" t="str">
        <f>IF(samplesuperstore_cleaned[[#This Row],[discount]]=0,"0%",IF(samplesuperstore_cleaned[[#This Row],[discount]]=0.02,"1-2%",IF(samplesuperstore_cleaned[[#This Row],[discount]]&lt;=0.04,"3-4%",IF(samplesuperstore_cleaned[[#This Row],[discount]]&lt;=0.06,"5-6%",IF(samplesuperstore_cleaned[[#This Row],[discount]]=0.08,"7-8%","9-10%")))))</f>
        <v>3-4%</v>
      </c>
    </row>
    <row r="3630" spans="1:28" x14ac:dyDescent="0.3">
      <c r="A3630">
        <v>4980</v>
      </c>
      <c r="B3630">
        <v>24914</v>
      </c>
      <c r="C3630" t="s">
        <v>60</v>
      </c>
      <c r="D3630" s="3">
        <v>0.01</v>
      </c>
      <c r="E3630">
        <v>6.68</v>
      </c>
      <c r="F3630">
        <v>6.15</v>
      </c>
      <c r="G3630">
        <v>1833</v>
      </c>
      <c r="H3630" t="s">
        <v>3642</v>
      </c>
      <c r="I3630" t="s">
        <v>29</v>
      </c>
      <c r="J3630" t="s">
        <v>30</v>
      </c>
      <c r="K3630" t="s">
        <v>31</v>
      </c>
      <c r="L3630" t="s">
        <v>49</v>
      </c>
      <c r="M3630" t="s">
        <v>33</v>
      </c>
      <c r="N3630" t="s">
        <v>50</v>
      </c>
      <c r="O3630">
        <v>0.37</v>
      </c>
      <c r="P3630" t="s">
        <v>260</v>
      </c>
      <c r="Q3630" t="s">
        <v>1487</v>
      </c>
      <c r="R3630" t="s">
        <v>3619</v>
      </c>
      <c r="S3630">
        <v>39208</v>
      </c>
      <c r="T3630" s="1">
        <v>41146</v>
      </c>
      <c r="U3630" s="1">
        <v>41148</v>
      </c>
      <c r="V3630" s="3">
        <v>29.315999999999999</v>
      </c>
      <c r="W3630">
        <v>20</v>
      </c>
      <c r="X3630" s="2">
        <v>144.6</v>
      </c>
      <c r="Y3630">
        <v>91541</v>
      </c>
      <c r="Z3630" t="s">
        <v>107</v>
      </c>
      <c r="AA3630">
        <v>2012</v>
      </c>
      <c r="AB3630" t="str">
        <f>IF(samplesuperstore_cleaned[[#This Row],[discount]]=0,"0%",IF(samplesuperstore_cleaned[[#This Row],[discount]]=0.02,"1-2%",IF(samplesuperstore_cleaned[[#This Row],[discount]]&lt;=0.04,"3-4%",IF(samplesuperstore_cleaned[[#This Row],[discount]]&lt;=0.06,"5-6%",IF(samplesuperstore_cleaned[[#This Row],[discount]]=0.08,"7-8%","9-10%")))))</f>
        <v>3-4%</v>
      </c>
    </row>
    <row r="3631" spans="1:28" x14ac:dyDescent="0.3">
      <c r="A3631">
        <v>4977</v>
      </c>
      <c r="B3631">
        <v>21044</v>
      </c>
      <c r="C3631" t="s">
        <v>39</v>
      </c>
      <c r="D3631" s="3">
        <v>7.0000000000000007E-2</v>
      </c>
      <c r="E3631">
        <v>9.74</v>
      </c>
      <c r="F3631">
        <v>5.71</v>
      </c>
      <c r="G3631">
        <v>1831</v>
      </c>
      <c r="H3631" t="s">
        <v>3639</v>
      </c>
      <c r="I3631" t="s">
        <v>29</v>
      </c>
      <c r="J3631" t="s">
        <v>30</v>
      </c>
      <c r="K3631" t="s">
        <v>67</v>
      </c>
      <c r="L3631" t="s">
        <v>104</v>
      </c>
      <c r="M3631" t="s">
        <v>33</v>
      </c>
      <c r="N3631" t="s">
        <v>3641</v>
      </c>
      <c r="O3631">
        <v>0.41</v>
      </c>
      <c r="P3631" t="s">
        <v>84</v>
      </c>
      <c r="Q3631" t="s">
        <v>596</v>
      </c>
      <c r="R3631" t="s">
        <v>3640</v>
      </c>
      <c r="S3631">
        <v>15146</v>
      </c>
      <c r="T3631" s="1">
        <v>41231</v>
      </c>
      <c r="U3631" s="1">
        <v>41232</v>
      </c>
      <c r="V3631" s="3">
        <v>29.282000000000004</v>
      </c>
      <c r="W3631">
        <v>36</v>
      </c>
      <c r="X3631" s="2">
        <v>344.03</v>
      </c>
      <c r="Y3631">
        <v>90287</v>
      </c>
      <c r="Z3631" t="s">
        <v>59</v>
      </c>
      <c r="AA3631">
        <v>2012</v>
      </c>
      <c r="AB3631" t="str">
        <f>IF(samplesuperstore_cleaned[[#This Row],[discount]]=0,"0%",IF(samplesuperstore_cleaned[[#This Row],[discount]]=0.02,"1-2%",IF(samplesuperstore_cleaned[[#This Row],[discount]]&lt;=0.04,"3-4%",IF(samplesuperstore_cleaned[[#This Row],[discount]]&lt;=0.06,"5-6%",IF(samplesuperstore_cleaned[[#This Row],[discount]]=0.08,"7-8%","9-10%")))))</f>
        <v>9-10%</v>
      </c>
    </row>
    <row r="3632" spans="1:28" x14ac:dyDescent="0.3">
      <c r="A3632">
        <v>3932</v>
      </c>
      <c r="B3632">
        <v>20960</v>
      </c>
      <c r="C3632" t="s">
        <v>78</v>
      </c>
      <c r="D3632" s="3">
        <v>0.05</v>
      </c>
      <c r="E3632">
        <v>3.38</v>
      </c>
      <c r="F3632">
        <v>1.0900000000000001</v>
      </c>
      <c r="G3632">
        <v>1480</v>
      </c>
      <c r="H3632" t="s">
        <v>3168</v>
      </c>
      <c r="I3632" t="s">
        <v>29</v>
      </c>
      <c r="J3632" t="s">
        <v>244</v>
      </c>
      <c r="K3632" t="s">
        <v>31</v>
      </c>
      <c r="L3632" t="s">
        <v>49</v>
      </c>
      <c r="M3632" t="s">
        <v>43</v>
      </c>
      <c r="N3632" t="s">
        <v>3169</v>
      </c>
      <c r="O3632">
        <v>0.39</v>
      </c>
      <c r="P3632" t="s">
        <v>35</v>
      </c>
      <c r="Q3632" t="s">
        <v>3170</v>
      </c>
      <c r="R3632" t="s">
        <v>3171</v>
      </c>
      <c r="S3632">
        <v>53110</v>
      </c>
      <c r="T3632" s="1">
        <v>41033</v>
      </c>
      <c r="U3632" s="1">
        <v>41035</v>
      </c>
      <c r="V3632" s="3">
        <v>29.27</v>
      </c>
      <c r="W3632">
        <v>13</v>
      </c>
      <c r="X3632" s="2">
        <v>45.08</v>
      </c>
      <c r="Y3632">
        <v>90747</v>
      </c>
      <c r="Z3632" t="s">
        <v>38</v>
      </c>
      <c r="AA3632">
        <v>2012</v>
      </c>
      <c r="AB3632" t="str">
        <f>IF(samplesuperstore_cleaned[[#This Row],[discount]]=0,"0%",IF(samplesuperstore_cleaned[[#This Row],[discount]]=0.02,"1-2%",IF(samplesuperstore_cleaned[[#This Row],[discount]]&lt;=0.04,"3-4%",IF(samplesuperstore_cleaned[[#This Row],[discount]]&lt;=0.06,"5-6%",IF(samplesuperstore_cleaned[[#This Row],[discount]]=0.08,"7-8%","9-10%")))))</f>
        <v>5-6%</v>
      </c>
    </row>
    <row r="3633" spans="1:28" x14ac:dyDescent="0.3">
      <c r="A3633">
        <v>7152</v>
      </c>
      <c r="B3633">
        <v>4788</v>
      </c>
      <c r="C3633" t="s">
        <v>39</v>
      </c>
      <c r="D3633" s="3">
        <v>0.05</v>
      </c>
      <c r="E3633">
        <v>4.84</v>
      </c>
      <c r="F3633">
        <v>0.71</v>
      </c>
      <c r="G3633">
        <v>2618</v>
      </c>
      <c r="H3633" t="s">
        <v>4612</v>
      </c>
      <c r="I3633" t="s">
        <v>41</v>
      </c>
      <c r="J3633" t="s">
        <v>30</v>
      </c>
      <c r="K3633" t="s">
        <v>31</v>
      </c>
      <c r="L3633" t="s">
        <v>42</v>
      </c>
      <c r="M3633" t="s">
        <v>43</v>
      </c>
      <c r="N3633" t="s">
        <v>80</v>
      </c>
      <c r="O3633">
        <v>0.52</v>
      </c>
      <c r="P3633" t="s">
        <v>84</v>
      </c>
      <c r="Q3633" t="s">
        <v>125</v>
      </c>
      <c r="R3633" t="s">
        <v>167</v>
      </c>
      <c r="S3633">
        <v>10004</v>
      </c>
      <c r="T3633" s="1">
        <v>40260</v>
      </c>
      <c r="U3633" s="1">
        <v>40260</v>
      </c>
      <c r="V3633" s="3">
        <v>29.17</v>
      </c>
      <c r="W3633">
        <v>20</v>
      </c>
      <c r="X3633" s="2">
        <v>103.39</v>
      </c>
      <c r="Y3633">
        <v>34017</v>
      </c>
      <c r="Z3633" t="s">
        <v>165</v>
      </c>
      <c r="AA3633">
        <v>2010</v>
      </c>
      <c r="AB3633" t="str">
        <f>IF(samplesuperstore_cleaned[[#This Row],[discount]]=0,"0%",IF(samplesuperstore_cleaned[[#This Row],[discount]]=0.02,"1-2%",IF(samplesuperstore_cleaned[[#This Row],[discount]]&lt;=0.04,"3-4%",IF(samplesuperstore_cleaned[[#This Row],[discount]]&lt;=0.06,"5-6%",IF(samplesuperstore_cleaned[[#This Row],[discount]]=0.08,"7-8%","9-10%")))))</f>
        <v>5-6%</v>
      </c>
    </row>
    <row r="3634" spans="1:28" x14ac:dyDescent="0.3">
      <c r="A3634">
        <v>2323</v>
      </c>
      <c r="B3634">
        <v>20860</v>
      </c>
      <c r="C3634" t="s">
        <v>39</v>
      </c>
      <c r="D3634" s="3">
        <v>0.02</v>
      </c>
      <c r="E3634">
        <v>4.13</v>
      </c>
      <c r="F3634">
        <v>0.5</v>
      </c>
      <c r="G3634">
        <v>892</v>
      </c>
      <c r="H3634" t="s">
        <v>2270</v>
      </c>
      <c r="I3634" t="s">
        <v>29</v>
      </c>
      <c r="J3634" t="s">
        <v>244</v>
      </c>
      <c r="K3634" t="s">
        <v>31</v>
      </c>
      <c r="L3634" t="s">
        <v>32</v>
      </c>
      <c r="M3634" t="s">
        <v>33</v>
      </c>
      <c r="N3634" t="s">
        <v>266</v>
      </c>
      <c r="O3634">
        <v>0.39</v>
      </c>
      <c r="P3634" t="s">
        <v>35</v>
      </c>
      <c r="Q3634" t="s">
        <v>116</v>
      </c>
      <c r="R3634" t="s">
        <v>117</v>
      </c>
      <c r="S3634">
        <v>55372</v>
      </c>
      <c r="T3634" s="1">
        <v>41413</v>
      </c>
      <c r="U3634" s="1">
        <v>41414</v>
      </c>
      <c r="V3634" s="3">
        <v>29.152499999999996</v>
      </c>
      <c r="W3634">
        <v>10</v>
      </c>
      <c r="X3634" s="2">
        <v>42.25</v>
      </c>
      <c r="Y3634">
        <v>89474</v>
      </c>
      <c r="Z3634" t="s">
        <v>38</v>
      </c>
      <c r="AA3634">
        <v>2013</v>
      </c>
      <c r="AB3634" t="str">
        <f>IF(samplesuperstore_cleaned[[#This Row],[discount]]=0,"0%",IF(samplesuperstore_cleaned[[#This Row],[discount]]=0.02,"1-2%",IF(samplesuperstore_cleaned[[#This Row],[discount]]&lt;=0.04,"3-4%",IF(samplesuperstore_cleaned[[#This Row],[discount]]&lt;=0.06,"5-6%",IF(samplesuperstore_cleaned[[#This Row],[discount]]=0.08,"7-8%","9-10%")))))</f>
        <v>1-2%</v>
      </c>
    </row>
    <row r="3635" spans="1:28" x14ac:dyDescent="0.3">
      <c r="A3635">
        <v>8257</v>
      </c>
      <c r="B3635">
        <v>3908</v>
      </c>
      <c r="C3635" t="s">
        <v>27</v>
      </c>
      <c r="D3635" s="3">
        <v>0.01</v>
      </c>
      <c r="E3635">
        <v>14.27</v>
      </c>
      <c r="F3635">
        <v>7.27</v>
      </c>
      <c r="G3635">
        <v>3004</v>
      </c>
      <c r="H3635" t="s">
        <v>5050</v>
      </c>
      <c r="I3635" t="s">
        <v>29</v>
      </c>
      <c r="J3635" t="s">
        <v>30</v>
      </c>
      <c r="K3635" t="s">
        <v>31</v>
      </c>
      <c r="L3635" t="s">
        <v>138</v>
      </c>
      <c r="M3635" t="s">
        <v>33</v>
      </c>
      <c r="N3635" t="s">
        <v>139</v>
      </c>
      <c r="O3635">
        <v>0.38</v>
      </c>
      <c r="P3635" t="s">
        <v>45</v>
      </c>
      <c r="Q3635" t="s">
        <v>70</v>
      </c>
      <c r="R3635" t="s">
        <v>1646</v>
      </c>
      <c r="S3635">
        <v>90049</v>
      </c>
      <c r="T3635" s="1">
        <v>41195</v>
      </c>
      <c r="U3635" s="1">
        <v>41197</v>
      </c>
      <c r="V3635" s="3">
        <v>29.144799999999996</v>
      </c>
      <c r="W3635">
        <v>49</v>
      </c>
      <c r="X3635" s="2">
        <v>761.87</v>
      </c>
      <c r="Y3635">
        <v>27872</v>
      </c>
      <c r="Z3635" t="s">
        <v>87</v>
      </c>
      <c r="AA3635">
        <v>2012</v>
      </c>
      <c r="AB3635" t="str">
        <f>IF(samplesuperstore_cleaned[[#This Row],[discount]]=0,"0%",IF(samplesuperstore_cleaned[[#This Row],[discount]]=0.02,"1-2%",IF(samplesuperstore_cleaned[[#This Row],[discount]]&lt;=0.04,"3-4%",IF(samplesuperstore_cleaned[[#This Row],[discount]]&lt;=0.06,"5-6%",IF(samplesuperstore_cleaned[[#This Row],[discount]]=0.08,"7-8%","9-10%")))))</f>
        <v>3-4%</v>
      </c>
    </row>
    <row r="3636" spans="1:28" x14ac:dyDescent="0.3">
      <c r="A3636">
        <v>7238</v>
      </c>
      <c r="B3636">
        <v>19868</v>
      </c>
      <c r="C3636" t="s">
        <v>39</v>
      </c>
      <c r="D3636" s="3">
        <v>0.06</v>
      </c>
      <c r="E3636">
        <v>4.76</v>
      </c>
      <c r="F3636">
        <v>0.88</v>
      </c>
      <c r="G3636">
        <v>2643</v>
      </c>
      <c r="H3636" t="s">
        <v>4643</v>
      </c>
      <c r="I3636" t="s">
        <v>29</v>
      </c>
      <c r="J3636" t="s">
        <v>244</v>
      </c>
      <c r="K3636" t="s">
        <v>31</v>
      </c>
      <c r="L3636" t="s">
        <v>49</v>
      </c>
      <c r="M3636" t="s">
        <v>43</v>
      </c>
      <c r="N3636" t="s">
        <v>2027</v>
      </c>
      <c r="O3636">
        <v>0.39</v>
      </c>
      <c r="P3636" t="s">
        <v>35</v>
      </c>
      <c r="Q3636" t="s">
        <v>768</v>
      </c>
      <c r="R3636" t="s">
        <v>4631</v>
      </c>
      <c r="S3636">
        <v>74055</v>
      </c>
      <c r="T3636" s="1">
        <v>41279</v>
      </c>
      <c r="U3636" s="1">
        <v>41282</v>
      </c>
      <c r="V3636" s="3">
        <v>29.062799999999996</v>
      </c>
      <c r="W3636">
        <v>9</v>
      </c>
      <c r="X3636" s="2">
        <v>42.12</v>
      </c>
      <c r="Y3636">
        <v>87509</v>
      </c>
      <c r="Z3636" t="s">
        <v>132</v>
      </c>
      <c r="AA3636">
        <v>2013</v>
      </c>
      <c r="AB3636" t="str">
        <f>IF(samplesuperstore_cleaned[[#This Row],[discount]]=0,"0%",IF(samplesuperstore_cleaned[[#This Row],[discount]]=0.02,"1-2%",IF(samplesuperstore_cleaned[[#This Row],[discount]]&lt;=0.04,"3-4%",IF(samplesuperstore_cleaned[[#This Row],[discount]]&lt;=0.06,"5-6%",IF(samplesuperstore_cleaned[[#This Row],[discount]]=0.08,"7-8%","9-10%")))))</f>
        <v>5-6%</v>
      </c>
    </row>
    <row r="3637" spans="1:28" x14ac:dyDescent="0.3">
      <c r="A3637">
        <v>5815</v>
      </c>
      <c r="B3637">
        <v>20121</v>
      </c>
      <c r="C3637" t="s">
        <v>27</v>
      </c>
      <c r="D3637" s="3">
        <v>0.04</v>
      </c>
      <c r="E3637">
        <v>10.98</v>
      </c>
      <c r="F3637">
        <v>3.37</v>
      </c>
      <c r="G3637">
        <v>2130</v>
      </c>
      <c r="H3637" t="s">
        <v>4016</v>
      </c>
      <c r="I3637" t="s">
        <v>29</v>
      </c>
      <c r="J3637" t="s">
        <v>66</v>
      </c>
      <c r="K3637" t="s">
        <v>31</v>
      </c>
      <c r="L3637" t="s">
        <v>51</v>
      </c>
      <c r="M3637" t="s">
        <v>52</v>
      </c>
      <c r="N3637" t="s">
        <v>109</v>
      </c>
      <c r="O3637">
        <v>0.56999999999999995</v>
      </c>
      <c r="P3637" t="s">
        <v>35</v>
      </c>
      <c r="Q3637" t="s">
        <v>807</v>
      </c>
      <c r="R3637" t="s">
        <v>4017</v>
      </c>
      <c r="S3637">
        <v>63031</v>
      </c>
      <c r="T3637" s="1">
        <v>40891</v>
      </c>
      <c r="U3637" s="1">
        <v>40892</v>
      </c>
      <c r="V3637" s="3">
        <v>29.04</v>
      </c>
      <c r="W3637">
        <v>11</v>
      </c>
      <c r="X3637" s="2">
        <v>125.68</v>
      </c>
      <c r="Y3637">
        <v>90082</v>
      </c>
      <c r="Z3637" t="s">
        <v>72</v>
      </c>
      <c r="AA3637">
        <v>2011</v>
      </c>
      <c r="AB3637" t="str">
        <f>IF(samplesuperstore_cleaned[[#This Row],[discount]]=0,"0%",IF(samplesuperstore_cleaned[[#This Row],[discount]]=0.02,"1-2%",IF(samplesuperstore_cleaned[[#This Row],[discount]]&lt;=0.04,"3-4%",IF(samplesuperstore_cleaned[[#This Row],[discount]]&lt;=0.06,"5-6%",IF(samplesuperstore_cleaned[[#This Row],[discount]]=0.08,"7-8%","9-10%")))))</f>
        <v>3-4%</v>
      </c>
    </row>
    <row r="3638" spans="1:28" x14ac:dyDescent="0.3">
      <c r="A3638">
        <v>276</v>
      </c>
      <c r="B3638">
        <v>24002</v>
      </c>
      <c r="C3638" t="s">
        <v>57</v>
      </c>
      <c r="D3638" s="3">
        <v>0.01</v>
      </c>
      <c r="E3638">
        <v>3.49</v>
      </c>
      <c r="F3638">
        <v>0.76</v>
      </c>
      <c r="G3638">
        <v>99</v>
      </c>
      <c r="H3638" t="s">
        <v>464</v>
      </c>
      <c r="I3638" t="s">
        <v>29</v>
      </c>
      <c r="J3638" t="s">
        <v>244</v>
      </c>
      <c r="K3638" t="s">
        <v>31</v>
      </c>
      <c r="L3638" t="s">
        <v>120</v>
      </c>
      <c r="M3638" t="s">
        <v>43</v>
      </c>
      <c r="N3638" t="s">
        <v>465</v>
      </c>
      <c r="O3638">
        <v>0.39</v>
      </c>
      <c r="P3638" t="s">
        <v>84</v>
      </c>
      <c r="Q3638" t="s">
        <v>466</v>
      </c>
      <c r="R3638" t="s">
        <v>467</v>
      </c>
      <c r="S3638">
        <v>6510</v>
      </c>
      <c r="T3638" s="1">
        <v>40597</v>
      </c>
      <c r="U3638" s="1">
        <v>40599</v>
      </c>
      <c r="V3638" s="3">
        <v>29.028299999999998</v>
      </c>
      <c r="W3638">
        <v>12</v>
      </c>
      <c r="X3638" s="2">
        <v>42.07</v>
      </c>
      <c r="Y3638">
        <v>88206</v>
      </c>
      <c r="Z3638" t="s">
        <v>112</v>
      </c>
      <c r="AA3638">
        <v>2011</v>
      </c>
      <c r="AB3638" t="str">
        <f>IF(samplesuperstore_cleaned[[#This Row],[discount]]=0,"0%",IF(samplesuperstore_cleaned[[#This Row],[discount]]=0.02,"1-2%",IF(samplesuperstore_cleaned[[#This Row],[discount]]&lt;=0.04,"3-4%",IF(samplesuperstore_cleaned[[#This Row],[discount]]&lt;=0.06,"5-6%",IF(samplesuperstore_cleaned[[#This Row],[discount]]=0.08,"7-8%","9-10%")))))</f>
        <v>3-4%</v>
      </c>
    </row>
    <row r="3639" spans="1:28" x14ac:dyDescent="0.3">
      <c r="A3639">
        <v>8477</v>
      </c>
      <c r="B3639">
        <v>21968</v>
      </c>
      <c r="C3639" t="s">
        <v>57</v>
      </c>
      <c r="D3639" s="3">
        <v>0.03</v>
      </c>
      <c r="E3639">
        <v>3.08</v>
      </c>
      <c r="F3639">
        <v>0.99</v>
      </c>
      <c r="G3639">
        <v>3077</v>
      </c>
      <c r="H3639" t="s">
        <v>5134</v>
      </c>
      <c r="I3639" t="s">
        <v>29</v>
      </c>
      <c r="J3639" t="s">
        <v>244</v>
      </c>
      <c r="K3639" t="s">
        <v>31</v>
      </c>
      <c r="L3639" t="s">
        <v>32</v>
      </c>
      <c r="M3639" t="s">
        <v>33</v>
      </c>
      <c r="N3639" t="s">
        <v>2023</v>
      </c>
      <c r="O3639">
        <v>0.37</v>
      </c>
      <c r="P3639" t="s">
        <v>84</v>
      </c>
      <c r="Q3639" t="s">
        <v>394</v>
      </c>
      <c r="R3639" t="s">
        <v>5135</v>
      </c>
      <c r="S3639">
        <v>44136</v>
      </c>
      <c r="T3639" s="1">
        <v>40756</v>
      </c>
      <c r="U3639" s="1">
        <v>40756</v>
      </c>
      <c r="V3639" s="3">
        <v>28.9938</v>
      </c>
      <c r="W3639">
        <v>13</v>
      </c>
      <c r="X3639" s="2">
        <v>42.02</v>
      </c>
      <c r="Y3639">
        <v>88244</v>
      </c>
      <c r="Z3639" t="s">
        <v>107</v>
      </c>
      <c r="AA3639">
        <v>2011</v>
      </c>
      <c r="AB3639" t="str">
        <f>IF(samplesuperstore_cleaned[[#This Row],[discount]]=0,"0%",IF(samplesuperstore_cleaned[[#This Row],[discount]]=0.02,"1-2%",IF(samplesuperstore_cleaned[[#This Row],[discount]]&lt;=0.04,"3-4%",IF(samplesuperstore_cleaned[[#This Row],[discount]]&lt;=0.06,"5-6%",IF(samplesuperstore_cleaned[[#This Row],[discount]]=0.08,"7-8%","9-10%")))))</f>
        <v>3-4%</v>
      </c>
    </row>
    <row r="3640" spans="1:28" x14ac:dyDescent="0.3">
      <c r="A3640">
        <v>6453</v>
      </c>
      <c r="B3640">
        <v>21591</v>
      </c>
      <c r="C3640" t="s">
        <v>27</v>
      </c>
      <c r="D3640" s="3">
        <v>0.03</v>
      </c>
      <c r="E3640">
        <v>20.95</v>
      </c>
      <c r="F3640">
        <v>4</v>
      </c>
      <c r="G3640">
        <v>2377</v>
      </c>
      <c r="H3640" t="s">
        <v>4315</v>
      </c>
      <c r="I3640" t="s">
        <v>29</v>
      </c>
      <c r="J3640" t="s">
        <v>30</v>
      </c>
      <c r="K3640" t="s">
        <v>54</v>
      </c>
      <c r="L3640" t="s">
        <v>181</v>
      </c>
      <c r="M3640" t="s">
        <v>33</v>
      </c>
      <c r="N3640" t="s">
        <v>1839</v>
      </c>
      <c r="O3640">
        <v>0.6</v>
      </c>
      <c r="P3640" t="s">
        <v>35</v>
      </c>
      <c r="Q3640" t="s">
        <v>36</v>
      </c>
      <c r="R3640" t="s">
        <v>4277</v>
      </c>
      <c r="S3640">
        <v>60025</v>
      </c>
      <c r="T3640" s="1">
        <v>40753</v>
      </c>
      <c r="U3640" s="1">
        <v>40756</v>
      </c>
      <c r="V3640" s="3">
        <v>28.99</v>
      </c>
      <c r="W3640">
        <v>9</v>
      </c>
      <c r="X3640" s="2">
        <v>184.13</v>
      </c>
      <c r="Y3640">
        <v>91323</v>
      </c>
      <c r="Z3640" t="s">
        <v>48</v>
      </c>
      <c r="AA3640">
        <v>2011</v>
      </c>
      <c r="AB3640" t="str">
        <f>IF(samplesuperstore_cleaned[[#This Row],[discount]]=0,"0%",IF(samplesuperstore_cleaned[[#This Row],[discount]]=0.02,"1-2%",IF(samplesuperstore_cleaned[[#This Row],[discount]]&lt;=0.04,"3-4%",IF(samplesuperstore_cleaned[[#This Row],[discount]]&lt;=0.06,"5-6%",IF(samplesuperstore_cleaned[[#This Row],[discount]]=0.08,"7-8%","9-10%")))))</f>
        <v>3-4%</v>
      </c>
    </row>
    <row r="3641" spans="1:28" x14ac:dyDescent="0.3">
      <c r="A3641">
        <v>1290</v>
      </c>
      <c r="B3641">
        <v>22263</v>
      </c>
      <c r="C3641" t="s">
        <v>78</v>
      </c>
      <c r="D3641" s="3">
        <v>0.08</v>
      </c>
      <c r="E3641">
        <v>4.91</v>
      </c>
      <c r="F3641">
        <v>0.5</v>
      </c>
      <c r="G3641">
        <v>500</v>
      </c>
      <c r="H3641" t="s">
        <v>1536</v>
      </c>
      <c r="I3641" t="s">
        <v>29</v>
      </c>
      <c r="J3641" t="s">
        <v>30</v>
      </c>
      <c r="K3641" t="s">
        <v>31</v>
      </c>
      <c r="L3641" t="s">
        <v>32</v>
      </c>
      <c r="M3641" t="s">
        <v>33</v>
      </c>
      <c r="N3641" t="s">
        <v>1538</v>
      </c>
      <c r="O3641">
        <v>0.36</v>
      </c>
      <c r="P3641" t="s">
        <v>45</v>
      </c>
      <c r="Q3641" t="s">
        <v>523</v>
      </c>
      <c r="R3641" t="s">
        <v>1537</v>
      </c>
      <c r="S3641">
        <v>84404</v>
      </c>
      <c r="T3641" s="1">
        <v>41415</v>
      </c>
      <c r="U3641" s="1">
        <v>41417</v>
      </c>
      <c r="V3641" s="3">
        <v>28.897199999999998</v>
      </c>
      <c r="W3641">
        <v>9</v>
      </c>
      <c r="X3641" s="2">
        <v>41.88</v>
      </c>
      <c r="Y3641">
        <v>90371</v>
      </c>
      <c r="Z3641" t="s">
        <v>38</v>
      </c>
      <c r="AA3641">
        <v>2013</v>
      </c>
      <c r="AB3641" t="str">
        <f>IF(samplesuperstore_cleaned[[#This Row],[discount]]=0,"0%",IF(samplesuperstore_cleaned[[#This Row],[discount]]=0.02,"1-2%",IF(samplesuperstore_cleaned[[#This Row],[discount]]&lt;=0.04,"3-4%",IF(samplesuperstore_cleaned[[#This Row],[discount]]&lt;=0.06,"5-6%",IF(samplesuperstore_cleaned[[#This Row],[discount]]=0.08,"7-8%","9-10%")))))</f>
        <v>7-8%</v>
      </c>
    </row>
    <row r="3642" spans="1:28" x14ac:dyDescent="0.3">
      <c r="A3642">
        <v>6817</v>
      </c>
      <c r="B3642">
        <v>4671</v>
      </c>
      <c r="C3642" t="s">
        <v>57</v>
      </c>
      <c r="D3642" s="3">
        <v>0.02</v>
      </c>
      <c r="E3642">
        <v>2.88</v>
      </c>
      <c r="F3642">
        <v>0.7</v>
      </c>
      <c r="G3642">
        <v>2491</v>
      </c>
      <c r="H3642" t="s">
        <v>4458</v>
      </c>
      <c r="I3642" t="s">
        <v>29</v>
      </c>
      <c r="J3642" t="s">
        <v>66</v>
      </c>
      <c r="K3642" t="s">
        <v>31</v>
      </c>
      <c r="L3642" t="s">
        <v>42</v>
      </c>
      <c r="M3642" t="s">
        <v>43</v>
      </c>
      <c r="N3642" t="s">
        <v>625</v>
      </c>
      <c r="O3642">
        <v>0.56000000000000005</v>
      </c>
      <c r="P3642" t="s">
        <v>45</v>
      </c>
      <c r="Q3642" t="s">
        <v>70</v>
      </c>
      <c r="R3642" t="s">
        <v>1646</v>
      </c>
      <c r="S3642">
        <v>90045</v>
      </c>
      <c r="T3642" s="1">
        <v>41444</v>
      </c>
      <c r="U3642" s="1">
        <v>41446</v>
      </c>
      <c r="V3642" s="3">
        <v>28.89</v>
      </c>
      <c r="W3642">
        <v>72</v>
      </c>
      <c r="X3642" s="2">
        <v>218.49</v>
      </c>
      <c r="Y3642">
        <v>33222</v>
      </c>
      <c r="Z3642" t="s">
        <v>189</v>
      </c>
      <c r="AA3642">
        <v>2013</v>
      </c>
      <c r="AB3642" t="str">
        <f>IF(samplesuperstore_cleaned[[#This Row],[discount]]=0,"0%",IF(samplesuperstore_cleaned[[#This Row],[discount]]=0.02,"1-2%",IF(samplesuperstore_cleaned[[#This Row],[discount]]&lt;=0.04,"3-4%",IF(samplesuperstore_cleaned[[#This Row],[discount]]&lt;=0.06,"5-6%",IF(samplesuperstore_cleaned[[#This Row],[discount]]=0.08,"7-8%","9-10%")))))</f>
        <v>1-2%</v>
      </c>
    </row>
    <row r="3643" spans="1:28" x14ac:dyDescent="0.3">
      <c r="A3643">
        <v>226</v>
      </c>
      <c r="B3643">
        <v>23841</v>
      </c>
      <c r="C3643" t="s">
        <v>39</v>
      </c>
      <c r="D3643" s="3">
        <v>0.09</v>
      </c>
      <c r="E3643">
        <v>4.91</v>
      </c>
      <c r="F3643">
        <v>0.5</v>
      </c>
      <c r="G3643">
        <v>87</v>
      </c>
      <c r="H3643" t="s">
        <v>410</v>
      </c>
      <c r="I3643" t="s">
        <v>29</v>
      </c>
      <c r="J3643" t="s">
        <v>30</v>
      </c>
      <c r="K3643" t="s">
        <v>31</v>
      </c>
      <c r="L3643" t="s">
        <v>32</v>
      </c>
      <c r="M3643" t="s">
        <v>33</v>
      </c>
      <c r="N3643" t="s">
        <v>413</v>
      </c>
      <c r="O3643">
        <v>0.36</v>
      </c>
      <c r="P3643" t="s">
        <v>45</v>
      </c>
      <c r="Q3643" t="s">
        <v>70</v>
      </c>
      <c r="R3643" t="s">
        <v>412</v>
      </c>
      <c r="S3643">
        <v>95687</v>
      </c>
      <c r="T3643" s="1">
        <v>40443</v>
      </c>
      <c r="U3643" s="1">
        <v>40444</v>
      </c>
      <c r="V3643" s="3">
        <v>28.855799999999999</v>
      </c>
      <c r="W3643">
        <v>9</v>
      </c>
      <c r="X3643" s="2">
        <v>41.82</v>
      </c>
      <c r="Y3643">
        <v>90597</v>
      </c>
      <c r="Z3643" t="s">
        <v>173</v>
      </c>
      <c r="AA3643">
        <v>2010</v>
      </c>
      <c r="AB3643" t="str">
        <f>IF(samplesuperstore_cleaned[[#This Row],[discount]]=0,"0%",IF(samplesuperstore_cleaned[[#This Row],[discount]]=0.02,"1-2%",IF(samplesuperstore_cleaned[[#This Row],[discount]]&lt;=0.04,"3-4%",IF(samplesuperstore_cleaned[[#This Row],[discount]]&lt;=0.06,"5-6%",IF(samplesuperstore_cleaned[[#This Row],[discount]]=0.08,"7-8%","9-10%")))))</f>
        <v>9-10%</v>
      </c>
    </row>
    <row r="3644" spans="1:28" x14ac:dyDescent="0.3">
      <c r="A3644">
        <v>835</v>
      </c>
      <c r="B3644">
        <v>22998</v>
      </c>
      <c r="C3644" t="s">
        <v>78</v>
      </c>
      <c r="D3644" s="3">
        <v>0.03</v>
      </c>
      <c r="E3644">
        <v>4.82</v>
      </c>
      <c r="F3644">
        <v>5.72</v>
      </c>
      <c r="G3644">
        <v>310</v>
      </c>
      <c r="H3644" t="s">
        <v>1073</v>
      </c>
      <c r="I3644" t="s">
        <v>29</v>
      </c>
      <c r="J3644" t="s">
        <v>244</v>
      </c>
      <c r="K3644" t="s">
        <v>67</v>
      </c>
      <c r="L3644" t="s">
        <v>104</v>
      </c>
      <c r="M3644" t="s">
        <v>52</v>
      </c>
      <c r="N3644" t="s">
        <v>1075</v>
      </c>
      <c r="O3644">
        <v>0.47</v>
      </c>
      <c r="P3644" t="s">
        <v>45</v>
      </c>
      <c r="Q3644" t="s">
        <v>70</v>
      </c>
      <c r="R3644" t="s">
        <v>206</v>
      </c>
      <c r="S3644">
        <v>90260</v>
      </c>
      <c r="T3644" s="1">
        <v>41223</v>
      </c>
      <c r="U3644" s="1">
        <v>41224</v>
      </c>
      <c r="V3644" s="3">
        <v>28.848000000000042</v>
      </c>
      <c r="W3644">
        <v>37</v>
      </c>
      <c r="X3644" s="2">
        <v>179.64</v>
      </c>
      <c r="Y3644">
        <v>89833</v>
      </c>
      <c r="Z3644" t="s">
        <v>59</v>
      </c>
      <c r="AA3644">
        <v>2012</v>
      </c>
      <c r="AB3644" t="str">
        <f>IF(samplesuperstore_cleaned[[#This Row],[discount]]=0,"0%",IF(samplesuperstore_cleaned[[#This Row],[discount]]=0.02,"1-2%",IF(samplesuperstore_cleaned[[#This Row],[discount]]&lt;=0.04,"3-4%",IF(samplesuperstore_cleaned[[#This Row],[discount]]&lt;=0.06,"5-6%",IF(samplesuperstore_cleaned[[#This Row],[discount]]=0.08,"7-8%","9-10%")))))</f>
        <v>3-4%</v>
      </c>
    </row>
    <row r="3645" spans="1:28" x14ac:dyDescent="0.3">
      <c r="A3645">
        <v>81</v>
      </c>
      <c r="B3645">
        <v>24074</v>
      </c>
      <c r="C3645" t="s">
        <v>78</v>
      </c>
      <c r="D3645" s="3">
        <v>7.0000000000000007E-2</v>
      </c>
      <c r="E3645">
        <v>225.04</v>
      </c>
      <c r="F3645">
        <v>11.79</v>
      </c>
      <c r="G3645">
        <v>28</v>
      </c>
      <c r="H3645" t="s">
        <v>200</v>
      </c>
      <c r="I3645" t="s">
        <v>29</v>
      </c>
      <c r="J3645" t="s">
        <v>30</v>
      </c>
      <c r="K3645" t="s">
        <v>31</v>
      </c>
      <c r="L3645" t="s">
        <v>75</v>
      </c>
      <c r="M3645" t="s">
        <v>154</v>
      </c>
      <c r="N3645" t="s">
        <v>203</v>
      </c>
      <c r="O3645">
        <v>0.42</v>
      </c>
      <c r="P3645" t="s">
        <v>45</v>
      </c>
      <c r="Q3645" t="s">
        <v>70</v>
      </c>
      <c r="R3645" t="s">
        <v>202</v>
      </c>
      <c r="S3645">
        <v>93534</v>
      </c>
      <c r="T3645" s="1">
        <v>41378</v>
      </c>
      <c r="U3645" s="1">
        <v>41380</v>
      </c>
      <c r="V3645" s="3">
        <v>28.81</v>
      </c>
      <c r="W3645">
        <v>1</v>
      </c>
      <c r="X3645" s="2">
        <v>226.03</v>
      </c>
      <c r="Y3645">
        <v>87665</v>
      </c>
      <c r="Z3645" t="s">
        <v>127</v>
      </c>
      <c r="AA3645">
        <v>2013</v>
      </c>
      <c r="AB3645" t="str">
        <f>IF(samplesuperstore_cleaned[[#This Row],[discount]]=0,"0%",IF(samplesuperstore_cleaned[[#This Row],[discount]]=0.02,"1-2%",IF(samplesuperstore_cleaned[[#This Row],[discount]]&lt;=0.04,"3-4%",IF(samplesuperstore_cleaned[[#This Row],[discount]]&lt;=0.06,"5-6%",IF(samplesuperstore_cleaned[[#This Row],[discount]]=0.08,"7-8%","9-10%")))))</f>
        <v>9-10%</v>
      </c>
    </row>
    <row r="3646" spans="1:28" x14ac:dyDescent="0.3">
      <c r="A3646">
        <v>7844</v>
      </c>
      <c r="B3646">
        <v>7110</v>
      </c>
      <c r="C3646" t="s">
        <v>60</v>
      </c>
      <c r="D3646" s="3">
        <v>7.0000000000000007E-2</v>
      </c>
      <c r="E3646">
        <v>4.13</v>
      </c>
      <c r="F3646">
        <v>0.99</v>
      </c>
      <c r="G3646">
        <v>2867</v>
      </c>
      <c r="H3646" t="s">
        <v>4895</v>
      </c>
      <c r="I3646" t="s">
        <v>41</v>
      </c>
      <c r="J3646" t="s">
        <v>30</v>
      </c>
      <c r="K3646" t="s">
        <v>31</v>
      </c>
      <c r="L3646" t="s">
        <v>32</v>
      </c>
      <c r="M3646" t="s">
        <v>33</v>
      </c>
      <c r="N3646" t="s">
        <v>534</v>
      </c>
      <c r="O3646">
        <v>0.39</v>
      </c>
      <c r="P3646" t="s">
        <v>84</v>
      </c>
      <c r="Q3646" t="s">
        <v>2274</v>
      </c>
      <c r="R3646" t="s">
        <v>46</v>
      </c>
      <c r="S3646">
        <v>20016</v>
      </c>
      <c r="T3646" s="1">
        <v>41213</v>
      </c>
      <c r="U3646" s="1">
        <v>41213</v>
      </c>
      <c r="V3646" s="3">
        <v>28.808</v>
      </c>
      <c r="W3646">
        <v>41</v>
      </c>
      <c r="X3646" s="2">
        <v>193.05</v>
      </c>
      <c r="Y3646">
        <v>50726</v>
      </c>
      <c r="Z3646" t="s">
        <v>87</v>
      </c>
      <c r="AA3646">
        <v>2012</v>
      </c>
      <c r="AB3646" t="str">
        <f>IF(samplesuperstore_cleaned[[#This Row],[discount]]=0,"0%",IF(samplesuperstore_cleaned[[#This Row],[discount]]=0.02,"1-2%",IF(samplesuperstore_cleaned[[#This Row],[discount]]&lt;=0.04,"3-4%",IF(samplesuperstore_cleaned[[#This Row],[discount]]&lt;=0.06,"5-6%",IF(samplesuperstore_cleaned[[#This Row],[discount]]=0.08,"7-8%","9-10%")))))</f>
        <v>9-10%</v>
      </c>
    </row>
    <row r="3647" spans="1:28" x14ac:dyDescent="0.3">
      <c r="A3647">
        <v>7484</v>
      </c>
      <c r="B3647">
        <v>22167</v>
      </c>
      <c r="C3647" t="s">
        <v>57</v>
      </c>
      <c r="D3647" s="3">
        <v>0.03</v>
      </c>
      <c r="E3647">
        <v>35.44</v>
      </c>
      <c r="F3647">
        <v>19.989999999999998</v>
      </c>
      <c r="G3647">
        <v>2730</v>
      </c>
      <c r="H3647" t="s">
        <v>4740</v>
      </c>
      <c r="I3647" t="s">
        <v>29</v>
      </c>
      <c r="J3647" t="s">
        <v>244</v>
      </c>
      <c r="K3647" t="s">
        <v>31</v>
      </c>
      <c r="L3647" t="s">
        <v>49</v>
      </c>
      <c r="M3647" t="s">
        <v>33</v>
      </c>
      <c r="N3647" t="s">
        <v>196</v>
      </c>
      <c r="O3647">
        <v>0.38</v>
      </c>
      <c r="P3647" t="s">
        <v>45</v>
      </c>
      <c r="Q3647" t="s">
        <v>46</v>
      </c>
      <c r="R3647" t="s">
        <v>4741</v>
      </c>
      <c r="S3647">
        <v>98011</v>
      </c>
      <c r="T3647" s="1">
        <v>41524</v>
      </c>
      <c r="U3647" s="1">
        <v>41526</v>
      </c>
      <c r="V3647" s="3">
        <v>28.7712</v>
      </c>
      <c r="W3647">
        <v>14</v>
      </c>
      <c r="X3647" s="2">
        <v>520.91</v>
      </c>
      <c r="Y3647">
        <v>88124</v>
      </c>
      <c r="Z3647" t="s">
        <v>173</v>
      </c>
      <c r="AA3647">
        <v>2013</v>
      </c>
      <c r="AB3647" t="str">
        <f>IF(samplesuperstore_cleaned[[#This Row],[discount]]=0,"0%",IF(samplesuperstore_cleaned[[#This Row],[discount]]=0.02,"1-2%",IF(samplesuperstore_cleaned[[#This Row],[discount]]&lt;=0.04,"3-4%",IF(samplesuperstore_cleaned[[#This Row],[discount]]&lt;=0.06,"5-6%",IF(samplesuperstore_cleaned[[#This Row],[discount]]=0.08,"7-8%","9-10%")))))</f>
        <v>3-4%</v>
      </c>
    </row>
    <row r="3648" spans="1:28" x14ac:dyDescent="0.3">
      <c r="A3648">
        <v>8398</v>
      </c>
      <c r="B3648">
        <v>21546</v>
      </c>
      <c r="C3648" t="s">
        <v>27</v>
      </c>
      <c r="D3648" s="3">
        <v>0.03</v>
      </c>
      <c r="E3648">
        <v>4.13</v>
      </c>
      <c r="F3648">
        <v>1.17</v>
      </c>
      <c r="G3648">
        <v>3056</v>
      </c>
      <c r="H3648" t="s">
        <v>5108</v>
      </c>
      <c r="I3648" t="s">
        <v>29</v>
      </c>
      <c r="J3648" t="s">
        <v>30</v>
      </c>
      <c r="K3648" t="s">
        <v>31</v>
      </c>
      <c r="L3648" t="s">
        <v>42</v>
      </c>
      <c r="M3648" t="s">
        <v>43</v>
      </c>
      <c r="N3648" t="s">
        <v>1699</v>
      </c>
      <c r="O3648">
        <v>0.56999999999999995</v>
      </c>
      <c r="P3648" t="s">
        <v>84</v>
      </c>
      <c r="Q3648" t="s">
        <v>85</v>
      </c>
      <c r="R3648" t="s">
        <v>5109</v>
      </c>
      <c r="S3648">
        <v>1095</v>
      </c>
      <c r="T3648" s="1">
        <v>41050</v>
      </c>
      <c r="U3648" s="1">
        <v>41051</v>
      </c>
      <c r="V3648" s="3">
        <v>28.75</v>
      </c>
      <c r="W3648">
        <v>18</v>
      </c>
      <c r="X3648" s="2">
        <v>77.61</v>
      </c>
      <c r="Y3648">
        <v>86664</v>
      </c>
      <c r="Z3648" t="s">
        <v>38</v>
      </c>
      <c r="AA3648">
        <v>2012</v>
      </c>
      <c r="AB3648" t="str">
        <f>IF(samplesuperstore_cleaned[[#This Row],[discount]]=0,"0%",IF(samplesuperstore_cleaned[[#This Row],[discount]]=0.02,"1-2%",IF(samplesuperstore_cleaned[[#This Row],[discount]]&lt;=0.04,"3-4%",IF(samplesuperstore_cleaned[[#This Row],[discount]]&lt;=0.06,"5-6%",IF(samplesuperstore_cleaned[[#This Row],[discount]]=0.08,"7-8%","9-10%")))))</f>
        <v>3-4%</v>
      </c>
    </row>
    <row r="3649" spans="1:28" x14ac:dyDescent="0.3">
      <c r="A3649">
        <v>3655</v>
      </c>
      <c r="B3649">
        <v>18510</v>
      </c>
      <c r="C3649" t="s">
        <v>60</v>
      </c>
      <c r="D3649" s="3">
        <v>0.06</v>
      </c>
      <c r="E3649">
        <v>4.28</v>
      </c>
      <c r="F3649">
        <v>0.94</v>
      </c>
      <c r="G3649">
        <v>1386</v>
      </c>
      <c r="H3649" t="s">
        <v>3033</v>
      </c>
      <c r="I3649" t="s">
        <v>29</v>
      </c>
      <c r="J3649" t="s">
        <v>66</v>
      </c>
      <c r="K3649" t="s">
        <v>31</v>
      </c>
      <c r="L3649" t="s">
        <v>42</v>
      </c>
      <c r="M3649" t="s">
        <v>43</v>
      </c>
      <c r="N3649" t="s">
        <v>2564</v>
      </c>
      <c r="O3649">
        <v>0.56000000000000005</v>
      </c>
      <c r="P3649" t="s">
        <v>35</v>
      </c>
      <c r="Q3649" t="s">
        <v>1549</v>
      </c>
      <c r="R3649" t="s">
        <v>3034</v>
      </c>
      <c r="S3649">
        <v>46342</v>
      </c>
      <c r="T3649" s="1">
        <v>41572</v>
      </c>
      <c r="U3649" s="1">
        <v>41574</v>
      </c>
      <c r="V3649" s="3">
        <v>28.71</v>
      </c>
      <c r="W3649">
        <v>26</v>
      </c>
      <c r="X3649" s="2">
        <v>106.14</v>
      </c>
      <c r="Y3649">
        <v>88318</v>
      </c>
      <c r="Z3649" t="s">
        <v>87</v>
      </c>
      <c r="AA3649">
        <v>2013</v>
      </c>
      <c r="AB3649" t="str">
        <f>IF(samplesuperstore_cleaned[[#This Row],[discount]]=0,"0%",IF(samplesuperstore_cleaned[[#This Row],[discount]]=0.02,"1-2%",IF(samplesuperstore_cleaned[[#This Row],[discount]]&lt;=0.04,"3-4%",IF(samplesuperstore_cleaned[[#This Row],[discount]]&lt;=0.06,"5-6%",IF(samplesuperstore_cleaned[[#This Row],[discount]]=0.08,"7-8%","9-10%")))))</f>
        <v>5-6%</v>
      </c>
    </row>
    <row r="3650" spans="1:28" x14ac:dyDescent="0.3">
      <c r="A3650">
        <v>5638</v>
      </c>
      <c r="B3650">
        <v>25057</v>
      </c>
      <c r="C3650" t="s">
        <v>27</v>
      </c>
      <c r="D3650" s="3">
        <v>0</v>
      </c>
      <c r="E3650">
        <v>13.99</v>
      </c>
      <c r="F3650">
        <v>7.51</v>
      </c>
      <c r="G3650">
        <v>2073</v>
      </c>
      <c r="H3650" t="s">
        <v>3941</v>
      </c>
      <c r="I3650" t="s">
        <v>29</v>
      </c>
      <c r="J3650" t="s">
        <v>30</v>
      </c>
      <c r="K3650" t="s">
        <v>54</v>
      </c>
      <c r="L3650" t="s">
        <v>62</v>
      </c>
      <c r="M3650" t="s">
        <v>154</v>
      </c>
      <c r="N3650" t="s">
        <v>1941</v>
      </c>
      <c r="O3650">
        <v>0.39</v>
      </c>
      <c r="P3650" t="s">
        <v>35</v>
      </c>
      <c r="Q3650" t="s">
        <v>761</v>
      </c>
      <c r="R3650" t="s">
        <v>3942</v>
      </c>
      <c r="S3650">
        <v>48135</v>
      </c>
      <c r="T3650" s="1">
        <v>41356</v>
      </c>
      <c r="U3650" s="1">
        <v>41358</v>
      </c>
      <c r="V3650" s="3">
        <v>28.7</v>
      </c>
      <c r="W3650">
        <v>9</v>
      </c>
      <c r="X3650" s="2">
        <v>137.86000000000001</v>
      </c>
      <c r="Y3650">
        <v>88562</v>
      </c>
      <c r="Z3650" t="s">
        <v>165</v>
      </c>
      <c r="AA3650">
        <v>2013</v>
      </c>
      <c r="AB3650" t="str">
        <f>IF(samplesuperstore_cleaned[[#This Row],[discount]]=0,"0%",IF(samplesuperstore_cleaned[[#This Row],[discount]]=0.02,"1-2%",IF(samplesuperstore_cleaned[[#This Row],[discount]]&lt;=0.04,"3-4%",IF(samplesuperstore_cleaned[[#This Row],[discount]]&lt;=0.06,"5-6%",IF(samplesuperstore_cleaned[[#This Row],[discount]]=0.08,"7-8%","9-10%")))))</f>
        <v>0%</v>
      </c>
    </row>
    <row r="3651" spans="1:28" x14ac:dyDescent="0.3">
      <c r="A3651">
        <v>5996</v>
      </c>
      <c r="B3651">
        <v>20753</v>
      </c>
      <c r="C3651" t="s">
        <v>78</v>
      </c>
      <c r="D3651" s="3">
        <v>0.04</v>
      </c>
      <c r="E3651">
        <v>4.13</v>
      </c>
      <c r="F3651">
        <v>0.5</v>
      </c>
      <c r="G3651">
        <v>2202</v>
      </c>
      <c r="H3651" t="s">
        <v>4103</v>
      </c>
      <c r="I3651" t="s">
        <v>29</v>
      </c>
      <c r="J3651" t="s">
        <v>66</v>
      </c>
      <c r="K3651" t="s">
        <v>31</v>
      </c>
      <c r="L3651" t="s">
        <v>32</v>
      </c>
      <c r="M3651" t="s">
        <v>33</v>
      </c>
      <c r="N3651" t="s">
        <v>266</v>
      </c>
      <c r="O3651">
        <v>0.39</v>
      </c>
      <c r="P3651" t="s">
        <v>35</v>
      </c>
      <c r="Q3651" t="s">
        <v>116</v>
      </c>
      <c r="R3651" t="s">
        <v>4104</v>
      </c>
      <c r="S3651">
        <v>55429</v>
      </c>
      <c r="T3651" s="1">
        <v>41498</v>
      </c>
      <c r="U3651" s="1">
        <v>41500</v>
      </c>
      <c r="V3651" s="3">
        <v>28.6281</v>
      </c>
      <c r="W3651">
        <v>10</v>
      </c>
      <c r="X3651" s="2">
        <v>41.49</v>
      </c>
      <c r="Y3651">
        <v>86062</v>
      </c>
      <c r="Z3651" t="s">
        <v>107</v>
      </c>
      <c r="AA3651">
        <v>2013</v>
      </c>
      <c r="AB3651" t="str">
        <f>IF(samplesuperstore_cleaned[[#This Row],[discount]]=0,"0%",IF(samplesuperstore_cleaned[[#This Row],[discount]]=0.02,"1-2%",IF(samplesuperstore_cleaned[[#This Row],[discount]]&lt;=0.04,"3-4%",IF(samplesuperstore_cleaned[[#This Row],[discount]]&lt;=0.06,"5-6%",IF(samplesuperstore_cleaned[[#This Row],[discount]]=0.08,"7-8%","9-10%")))))</f>
        <v>3-4%</v>
      </c>
    </row>
    <row r="3652" spans="1:28" x14ac:dyDescent="0.3">
      <c r="A3652">
        <v>2198</v>
      </c>
      <c r="B3652">
        <v>22468</v>
      </c>
      <c r="C3652" t="s">
        <v>60</v>
      </c>
      <c r="D3652" s="3">
        <v>0.05</v>
      </c>
      <c r="E3652">
        <v>10.06</v>
      </c>
      <c r="F3652">
        <v>2.06</v>
      </c>
      <c r="G3652">
        <v>842</v>
      </c>
      <c r="H3652" t="s">
        <v>2188</v>
      </c>
      <c r="I3652" t="s">
        <v>29</v>
      </c>
      <c r="J3652" t="s">
        <v>30</v>
      </c>
      <c r="K3652" t="s">
        <v>31</v>
      </c>
      <c r="L3652" t="s">
        <v>49</v>
      </c>
      <c r="M3652" t="s">
        <v>43</v>
      </c>
      <c r="N3652" t="s">
        <v>720</v>
      </c>
      <c r="O3652">
        <v>0.39</v>
      </c>
      <c r="P3652" t="s">
        <v>84</v>
      </c>
      <c r="Q3652" t="s">
        <v>466</v>
      </c>
      <c r="R3652" t="s">
        <v>994</v>
      </c>
      <c r="S3652">
        <v>6111</v>
      </c>
      <c r="T3652" s="1">
        <v>41569</v>
      </c>
      <c r="U3652" s="1">
        <v>41576</v>
      </c>
      <c r="V3652" s="3">
        <v>28.61</v>
      </c>
      <c r="W3652">
        <v>6</v>
      </c>
      <c r="X3652" s="2">
        <v>62.48</v>
      </c>
      <c r="Y3652">
        <v>89371</v>
      </c>
      <c r="Z3652" t="s">
        <v>87</v>
      </c>
      <c r="AA3652">
        <v>2013</v>
      </c>
      <c r="AB3652" t="str">
        <f>IF(samplesuperstore_cleaned[[#This Row],[discount]]=0,"0%",IF(samplesuperstore_cleaned[[#This Row],[discount]]=0.02,"1-2%",IF(samplesuperstore_cleaned[[#This Row],[discount]]&lt;=0.04,"3-4%",IF(samplesuperstore_cleaned[[#This Row],[discount]]&lt;=0.06,"5-6%",IF(samplesuperstore_cleaned[[#This Row],[discount]]=0.08,"7-8%","9-10%")))))</f>
        <v>5-6%</v>
      </c>
    </row>
    <row r="3653" spans="1:28" x14ac:dyDescent="0.3">
      <c r="A3653">
        <v>5960</v>
      </c>
      <c r="B3653">
        <v>19954</v>
      </c>
      <c r="C3653" t="s">
        <v>27</v>
      </c>
      <c r="D3653" s="3">
        <v>0.01</v>
      </c>
      <c r="E3653">
        <v>4.95</v>
      </c>
      <c r="F3653">
        <v>5.32</v>
      </c>
      <c r="G3653">
        <v>2191</v>
      </c>
      <c r="H3653" t="s">
        <v>4090</v>
      </c>
      <c r="I3653" t="s">
        <v>29</v>
      </c>
      <c r="J3653" t="s">
        <v>66</v>
      </c>
      <c r="K3653" t="s">
        <v>67</v>
      </c>
      <c r="L3653" t="s">
        <v>104</v>
      </c>
      <c r="M3653" t="s">
        <v>33</v>
      </c>
      <c r="N3653" t="s">
        <v>2597</v>
      </c>
      <c r="O3653">
        <v>0.41</v>
      </c>
      <c r="P3653" t="s">
        <v>260</v>
      </c>
      <c r="Q3653" t="s">
        <v>846</v>
      </c>
      <c r="R3653" t="s">
        <v>3993</v>
      </c>
      <c r="S3653">
        <v>28110</v>
      </c>
      <c r="T3653" s="1">
        <v>41487</v>
      </c>
      <c r="U3653" s="1">
        <v>41488</v>
      </c>
      <c r="V3653" s="3">
        <v>28.59</v>
      </c>
      <c r="W3653">
        <v>17</v>
      </c>
      <c r="X3653" s="2">
        <v>90.14</v>
      </c>
      <c r="Y3653">
        <v>90690</v>
      </c>
      <c r="Z3653" t="s">
        <v>107</v>
      </c>
      <c r="AA3653">
        <v>2013</v>
      </c>
      <c r="AB3653" t="str">
        <f>IF(samplesuperstore_cleaned[[#This Row],[discount]]=0,"0%",IF(samplesuperstore_cleaned[[#This Row],[discount]]=0.02,"1-2%",IF(samplesuperstore_cleaned[[#This Row],[discount]]&lt;=0.04,"3-4%",IF(samplesuperstore_cleaned[[#This Row],[discount]]&lt;=0.06,"5-6%",IF(samplesuperstore_cleaned[[#This Row],[discount]]=0.08,"7-8%","9-10%")))))</f>
        <v>3-4%</v>
      </c>
    </row>
    <row r="3654" spans="1:28" x14ac:dyDescent="0.3">
      <c r="A3654">
        <v>3102</v>
      </c>
      <c r="B3654">
        <v>20764</v>
      </c>
      <c r="C3654" t="s">
        <v>27</v>
      </c>
      <c r="D3654" s="3">
        <v>0.08</v>
      </c>
      <c r="E3654">
        <v>11.7</v>
      </c>
      <c r="F3654">
        <v>6.96</v>
      </c>
      <c r="G3654">
        <v>1185</v>
      </c>
      <c r="H3654" t="s">
        <v>2726</v>
      </c>
      <c r="I3654" t="s">
        <v>29</v>
      </c>
      <c r="J3654" t="s">
        <v>244</v>
      </c>
      <c r="K3654" t="s">
        <v>31</v>
      </c>
      <c r="L3654" t="s">
        <v>75</v>
      </c>
      <c r="M3654" t="s">
        <v>154</v>
      </c>
      <c r="N3654" t="s">
        <v>179</v>
      </c>
      <c r="O3654">
        <v>0.5</v>
      </c>
      <c r="P3654" t="s">
        <v>260</v>
      </c>
      <c r="Q3654" t="s">
        <v>2727</v>
      </c>
      <c r="R3654" t="s">
        <v>2728</v>
      </c>
      <c r="S3654">
        <v>35756</v>
      </c>
      <c r="T3654" s="1">
        <v>40278</v>
      </c>
      <c r="U3654" s="1">
        <v>40281</v>
      </c>
      <c r="V3654" s="3">
        <v>28.565999999999999</v>
      </c>
      <c r="W3654">
        <v>8</v>
      </c>
      <c r="X3654" s="2">
        <v>87.8</v>
      </c>
      <c r="Y3654">
        <v>85940</v>
      </c>
      <c r="Z3654" t="s">
        <v>127</v>
      </c>
      <c r="AA3654">
        <v>2010</v>
      </c>
      <c r="AB3654" t="str">
        <f>IF(samplesuperstore_cleaned[[#This Row],[discount]]=0,"0%",IF(samplesuperstore_cleaned[[#This Row],[discount]]=0.02,"1-2%",IF(samplesuperstore_cleaned[[#This Row],[discount]]&lt;=0.04,"3-4%",IF(samplesuperstore_cleaned[[#This Row],[discount]]&lt;=0.06,"5-6%",IF(samplesuperstore_cleaned[[#This Row],[discount]]=0.08,"7-8%","9-10%")))))</f>
        <v>7-8%</v>
      </c>
    </row>
    <row r="3655" spans="1:28" x14ac:dyDescent="0.3">
      <c r="A3655">
        <v>3480</v>
      </c>
      <c r="B3655">
        <v>2581</v>
      </c>
      <c r="C3655" t="s">
        <v>78</v>
      </c>
      <c r="D3655" s="3">
        <v>0.1</v>
      </c>
      <c r="E3655">
        <v>14.48</v>
      </c>
      <c r="F3655">
        <v>6.46</v>
      </c>
      <c r="G3655">
        <v>1314</v>
      </c>
      <c r="H3655" t="s">
        <v>2926</v>
      </c>
      <c r="I3655" t="s">
        <v>41</v>
      </c>
      <c r="J3655" t="s">
        <v>66</v>
      </c>
      <c r="K3655" t="s">
        <v>31</v>
      </c>
      <c r="L3655" t="s">
        <v>138</v>
      </c>
      <c r="M3655" t="s">
        <v>33</v>
      </c>
      <c r="N3655" t="s">
        <v>647</v>
      </c>
      <c r="O3655">
        <v>0.38</v>
      </c>
      <c r="P3655" t="s">
        <v>45</v>
      </c>
      <c r="Q3655" t="s">
        <v>70</v>
      </c>
      <c r="R3655" t="s">
        <v>1646</v>
      </c>
      <c r="S3655">
        <v>90058</v>
      </c>
      <c r="T3655" s="1">
        <v>40761</v>
      </c>
      <c r="U3655" s="1">
        <v>40764</v>
      </c>
      <c r="V3655" s="3">
        <v>28.551500000000004</v>
      </c>
      <c r="W3655">
        <v>43</v>
      </c>
      <c r="X3655" s="2">
        <v>626.46</v>
      </c>
      <c r="Y3655">
        <v>18598</v>
      </c>
      <c r="Z3655" t="s">
        <v>107</v>
      </c>
      <c r="AA3655">
        <v>2011</v>
      </c>
      <c r="AB3655" t="str">
        <f>IF(samplesuperstore_cleaned[[#This Row],[discount]]=0,"0%",IF(samplesuperstore_cleaned[[#This Row],[discount]]=0.02,"1-2%",IF(samplesuperstore_cleaned[[#This Row],[discount]]&lt;=0.04,"3-4%",IF(samplesuperstore_cleaned[[#This Row],[discount]]&lt;=0.06,"5-6%",IF(samplesuperstore_cleaned[[#This Row],[discount]]=0.08,"7-8%","9-10%")))))</f>
        <v>9-10%</v>
      </c>
    </row>
    <row r="3656" spans="1:28" x14ac:dyDescent="0.3">
      <c r="A3656">
        <v>8707</v>
      </c>
      <c r="B3656">
        <v>24329</v>
      </c>
      <c r="C3656" t="s">
        <v>57</v>
      </c>
      <c r="D3656" s="3">
        <v>0.02</v>
      </c>
      <c r="E3656">
        <v>5.98</v>
      </c>
      <c r="F3656">
        <v>1.49</v>
      </c>
      <c r="G3656">
        <v>3151</v>
      </c>
      <c r="H3656" t="s">
        <v>5221</v>
      </c>
      <c r="I3656" t="s">
        <v>29</v>
      </c>
      <c r="J3656" t="s">
        <v>30</v>
      </c>
      <c r="K3656" t="s">
        <v>31</v>
      </c>
      <c r="L3656" t="s">
        <v>138</v>
      </c>
      <c r="M3656" t="s">
        <v>33</v>
      </c>
      <c r="N3656" t="s">
        <v>1320</v>
      </c>
      <c r="O3656">
        <v>0.39</v>
      </c>
      <c r="P3656" t="s">
        <v>45</v>
      </c>
      <c r="Q3656" t="s">
        <v>70</v>
      </c>
      <c r="R3656" t="s">
        <v>5222</v>
      </c>
      <c r="S3656">
        <v>92277</v>
      </c>
      <c r="T3656" s="1">
        <v>40432</v>
      </c>
      <c r="U3656" s="1">
        <v>40433</v>
      </c>
      <c r="V3656" s="3">
        <v>28.526000000000003</v>
      </c>
      <c r="W3656">
        <v>10</v>
      </c>
      <c r="X3656" s="2">
        <v>59.9</v>
      </c>
      <c r="Y3656">
        <v>88547</v>
      </c>
      <c r="Z3656" t="s">
        <v>173</v>
      </c>
      <c r="AA3656">
        <v>2010</v>
      </c>
      <c r="AB3656" t="str">
        <f>IF(samplesuperstore_cleaned[[#This Row],[discount]]=0,"0%",IF(samplesuperstore_cleaned[[#This Row],[discount]]=0.02,"1-2%",IF(samplesuperstore_cleaned[[#This Row],[discount]]&lt;=0.04,"3-4%",IF(samplesuperstore_cleaned[[#This Row],[discount]]&lt;=0.06,"5-6%",IF(samplesuperstore_cleaned[[#This Row],[discount]]=0.08,"7-8%","9-10%")))))</f>
        <v>1-2%</v>
      </c>
    </row>
    <row r="3657" spans="1:28" x14ac:dyDescent="0.3">
      <c r="A3657">
        <v>435</v>
      </c>
      <c r="B3657">
        <v>21040</v>
      </c>
      <c r="C3657" t="s">
        <v>60</v>
      </c>
      <c r="D3657" s="3">
        <v>0.08</v>
      </c>
      <c r="E3657">
        <v>399.98</v>
      </c>
      <c r="F3657">
        <v>12.06</v>
      </c>
      <c r="G3657">
        <v>166</v>
      </c>
      <c r="H3657" t="s">
        <v>673</v>
      </c>
      <c r="I3657" t="s">
        <v>61</v>
      </c>
      <c r="J3657" t="s">
        <v>244</v>
      </c>
      <c r="K3657" t="s">
        <v>54</v>
      </c>
      <c r="L3657" t="s">
        <v>62</v>
      </c>
      <c r="M3657" t="s">
        <v>90</v>
      </c>
      <c r="N3657" t="s">
        <v>674</v>
      </c>
      <c r="O3657">
        <v>0.56000000000000005</v>
      </c>
      <c r="P3657" t="s">
        <v>260</v>
      </c>
      <c r="Q3657" t="s">
        <v>619</v>
      </c>
      <c r="R3657" t="s">
        <v>642</v>
      </c>
      <c r="S3657">
        <v>37087</v>
      </c>
      <c r="T3657" s="1">
        <v>40189</v>
      </c>
      <c r="U3657" s="1">
        <v>40196</v>
      </c>
      <c r="V3657" s="3">
        <v>28.514099999999999</v>
      </c>
      <c r="W3657">
        <v>5</v>
      </c>
      <c r="X3657" s="2">
        <v>1839.91</v>
      </c>
      <c r="Y3657">
        <v>89426</v>
      </c>
      <c r="Z3657" t="s">
        <v>132</v>
      </c>
      <c r="AA3657">
        <v>2010</v>
      </c>
      <c r="AB3657" t="str">
        <f>IF(samplesuperstore_cleaned[[#This Row],[discount]]=0,"0%",IF(samplesuperstore_cleaned[[#This Row],[discount]]=0.02,"1-2%",IF(samplesuperstore_cleaned[[#This Row],[discount]]&lt;=0.04,"3-4%",IF(samplesuperstore_cleaned[[#This Row],[discount]]&lt;=0.06,"5-6%",IF(samplesuperstore_cleaned[[#This Row],[discount]]=0.08,"7-8%","9-10%")))))</f>
        <v>7-8%</v>
      </c>
    </row>
    <row r="3658" spans="1:28" x14ac:dyDescent="0.3">
      <c r="A3658">
        <v>7321</v>
      </c>
      <c r="B3658">
        <v>1788</v>
      </c>
      <c r="C3658" t="s">
        <v>57</v>
      </c>
      <c r="D3658" s="3">
        <v>0</v>
      </c>
      <c r="E3658">
        <v>3.08</v>
      </c>
      <c r="F3658">
        <v>0.5</v>
      </c>
      <c r="G3658">
        <v>2670</v>
      </c>
      <c r="H3658" t="s">
        <v>4671</v>
      </c>
      <c r="I3658" t="s">
        <v>29</v>
      </c>
      <c r="J3658" t="s">
        <v>66</v>
      </c>
      <c r="K3658" t="s">
        <v>31</v>
      </c>
      <c r="L3658" t="s">
        <v>32</v>
      </c>
      <c r="M3658" t="s">
        <v>33</v>
      </c>
      <c r="N3658" t="s">
        <v>938</v>
      </c>
      <c r="O3658">
        <v>0.37</v>
      </c>
      <c r="P3658" t="s">
        <v>45</v>
      </c>
      <c r="Q3658" t="s">
        <v>70</v>
      </c>
      <c r="R3658" t="s">
        <v>1646</v>
      </c>
      <c r="S3658">
        <v>90049</v>
      </c>
      <c r="T3658" s="1">
        <v>41419</v>
      </c>
      <c r="U3658" s="1">
        <v>41422</v>
      </c>
      <c r="V3658" s="3">
        <v>28.47</v>
      </c>
      <c r="W3658">
        <v>27</v>
      </c>
      <c r="X3658" s="2">
        <v>88.79</v>
      </c>
      <c r="Y3658">
        <v>12804</v>
      </c>
      <c r="Z3658" t="s">
        <v>38</v>
      </c>
      <c r="AA3658">
        <v>2013</v>
      </c>
      <c r="AB3658" t="str">
        <f>IF(samplesuperstore_cleaned[[#This Row],[discount]]=0,"0%",IF(samplesuperstore_cleaned[[#This Row],[discount]]=0.02,"1-2%",IF(samplesuperstore_cleaned[[#This Row],[discount]]&lt;=0.04,"3-4%",IF(samplesuperstore_cleaned[[#This Row],[discount]]&lt;=0.06,"5-6%",IF(samplesuperstore_cleaned[[#This Row],[discount]]=0.08,"7-8%","9-10%")))))</f>
        <v>0%</v>
      </c>
    </row>
    <row r="3659" spans="1:28" x14ac:dyDescent="0.3">
      <c r="A3659">
        <v>9178</v>
      </c>
      <c r="B3659">
        <v>23475</v>
      </c>
      <c r="C3659" t="s">
        <v>78</v>
      </c>
      <c r="D3659" s="3">
        <v>0.02</v>
      </c>
      <c r="E3659">
        <v>14.45</v>
      </c>
      <c r="F3659">
        <v>7.17</v>
      </c>
      <c r="G3659">
        <v>3325</v>
      </c>
      <c r="H3659" t="s">
        <v>5413</v>
      </c>
      <c r="I3659" t="s">
        <v>29</v>
      </c>
      <c r="J3659" t="s">
        <v>244</v>
      </c>
      <c r="K3659" t="s">
        <v>31</v>
      </c>
      <c r="L3659" t="s">
        <v>138</v>
      </c>
      <c r="M3659" t="s">
        <v>33</v>
      </c>
      <c r="N3659" t="s">
        <v>575</v>
      </c>
      <c r="O3659">
        <v>0.38</v>
      </c>
      <c r="P3659" t="s">
        <v>45</v>
      </c>
      <c r="Q3659" t="s">
        <v>210</v>
      </c>
      <c r="R3659" t="s">
        <v>2770</v>
      </c>
      <c r="S3659">
        <v>97420</v>
      </c>
      <c r="T3659" s="1">
        <v>41571</v>
      </c>
      <c r="U3659" s="1">
        <v>41572</v>
      </c>
      <c r="V3659" s="3">
        <v>28.457999999999998</v>
      </c>
      <c r="W3659">
        <v>13</v>
      </c>
      <c r="X3659" s="2">
        <v>197.03</v>
      </c>
      <c r="Y3659">
        <v>90993</v>
      </c>
      <c r="Z3659" t="s">
        <v>87</v>
      </c>
      <c r="AA3659">
        <v>2013</v>
      </c>
      <c r="AB3659" t="str">
        <f>IF(samplesuperstore_cleaned[[#This Row],[discount]]=0,"0%",IF(samplesuperstore_cleaned[[#This Row],[discount]]=0.02,"1-2%",IF(samplesuperstore_cleaned[[#This Row],[discount]]&lt;=0.04,"3-4%",IF(samplesuperstore_cleaned[[#This Row],[discount]]&lt;=0.06,"5-6%",IF(samplesuperstore_cleaned[[#This Row],[discount]]=0.08,"7-8%","9-10%")))))</f>
        <v>1-2%</v>
      </c>
    </row>
    <row r="3660" spans="1:28" x14ac:dyDescent="0.3">
      <c r="A3660">
        <v>8940</v>
      </c>
      <c r="B3660">
        <v>23382</v>
      </c>
      <c r="C3660" t="s">
        <v>39</v>
      </c>
      <c r="D3660" s="3">
        <v>0.06</v>
      </c>
      <c r="E3660">
        <v>43.57</v>
      </c>
      <c r="F3660">
        <v>16.36</v>
      </c>
      <c r="G3660">
        <v>3233</v>
      </c>
      <c r="H3660" t="s">
        <v>5309</v>
      </c>
      <c r="I3660" t="s">
        <v>29</v>
      </c>
      <c r="J3660" t="s">
        <v>244</v>
      </c>
      <c r="K3660" t="s">
        <v>31</v>
      </c>
      <c r="L3660" t="s">
        <v>158</v>
      </c>
      <c r="M3660" t="s">
        <v>33</v>
      </c>
      <c r="N3660" t="s">
        <v>3373</v>
      </c>
      <c r="O3660">
        <v>0.55000000000000004</v>
      </c>
      <c r="P3660" t="s">
        <v>84</v>
      </c>
      <c r="Q3660" t="s">
        <v>394</v>
      </c>
      <c r="R3660" t="s">
        <v>5121</v>
      </c>
      <c r="S3660">
        <v>44515</v>
      </c>
      <c r="T3660" s="1">
        <v>41070</v>
      </c>
      <c r="U3660" s="1">
        <v>41072</v>
      </c>
      <c r="V3660" s="3">
        <v>28.439999999999998</v>
      </c>
      <c r="W3660">
        <v>11</v>
      </c>
      <c r="X3660" s="2">
        <v>488.71</v>
      </c>
      <c r="Y3660">
        <v>91569</v>
      </c>
      <c r="Z3660" t="s">
        <v>189</v>
      </c>
      <c r="AA3660">
        <v>2012</v>
      </c>
      <c r="AB3660" t="str">
        <f>IF(samplesuperstore_cleaned[[#This Row],[discount]]=0,"0%",IF(samplesuperstore_cleaned[[#This Row],[discount]]=0.02,"1-2%",IF(samplesuperstore_cleaned[[#This Row],[discount]]&lt;=0.04,"3-4%",IF(samplesuperstore_cleaned[[#This Row],[discount]]&lt;=0.06,"5-6%",IF(samplesuperstore_cleaned[[#This Row],[discount]]=0.08,"7-8%","9-10%")))))</f>
        <v>5-6%</v>
      </c>
    </row>
    <row r="3661" spans="1:28" x14ac:dyDescent="0.3">
      <c r="A3661">
        <v>5682</v>
      </c>
      <c r="B3661">
        <v>20820</v>
      </c>
      <c r="C3661" t="s">
        <v>78</v>
      </c>
      <c r="D3661" s="3">
        <v>0.02</v>
      </c>
      <c r="E3661">
        <v>3.15</v>
      </c>
      <c r="F3661">
        <v>0.49</v>
      </c>
      <c r="G3661">
        <v>2089</v>
      </c>
      <c r="H3661" t="s">
        <v>3958</v>
      </c>
      <c r="I3661" t="s">
        <v>29</v>
      </c>
      <c r="J3661" t="s">
        <v>30</v>
      </c>
      <c r="K3661" t="s">
        <v>31</v>
      </c>
      <c r="L3661" t="s">
        <v>32</v>
      </c>
      <c r="M3661" t="s">
        <v>33</v>
      </c>
      <c r="N3661" t="s">
        <v>2454</v>
      </c>
      <c r="O3661">
        <v>0.37</v>
      </c>
      <c r="P3661" t="s">
        <v>84</v>
      </c>
      <c r="Q3661" t="s">
        <v>125</v>
      </c>
      <c r="R3661" t="s">
        <v>3959</v>
      </c>
      <c r="S3661">
        <v>10956</v>
      </c>
      <c r="T3661" s="1">
        <v>41536</v>
      </c>
      <c r="U3661" s="1">
        <v>41538</v>
      </c>
      <c r="V3661" s="3">
        <v>28.428000000000001</v>
      </c>
      <c r="W3661">
        <v>13</v>
      </c>
      <c r="X3661" s="2">
        <v>41.2</v>
      </c>
      <c r="Y3661">
        <v>88357</v>
      </c>
      <c r="Z3661" t="s">
        <v>173</v>
      </c>
      <c r="AA3661">
        <v>2013</v>
      </c>
      <c r="AB3661" t="str">
        <f>IF(samplesuperstore_cleaned[[#This Row],[discount]]=0,"0%",IF(samplesuperstore_cleaned[[#This Row],[discount]]=0.02,"1-2%",IF(samplesuperstore_cleaned[[#This Row],[discount]]&lt;=0.04,"3-4%",IF(samplesuperstore_cleaned[[#This Row],[discount]]&lt;=0.06,"5-6%",IF(samplesuperstore_cleaned[[#This Row],[discount]]=0.08,"7-8%","9-10%")))))</f>
        <v>1-2%</v>
      </c>
    </row>
    <row r="3662" spans="1:28" x14ac:dyDescent="0.3">
      <c r="A3662">
        <v>7188</v>
      </c>
      <c r="B3662">
        <v>19125</v>
      </c>
      <c r="C3662" t="s">
        <v>78</v>
      </c>
      <c r="D3662" s="3">
        <v>0.06</v>
      </c>
      <c r="E3662">
        <v>2.88</v>
      </c>
      <c r="F3662">
        <v>0.5</v>
      </c>
      <c r="G3662">
        <v>2629</v>
      </c>
      <c r="H3662" t="s">
        <v>4624</v>
      </c>
      <c r="I3662" t="s">
        <v>29</v>
      </c>
      <c r="J3662" t="s">
        <v>30</v>
      </c>
      <c r="K3662" t="s">
        <v>31</v>
      </c>
      <c r="L3662" t="s">
        <v>32</v>
      </c>
      <c r="M3662" t="s">
        <v>33</v>
      </c>
      <c r="N3662" t="s">
        <v>4318</v>
      </c>
      <c r="O3662">
        <v>0.39</v>
      </c>
      <c r="P3662" t="s">
        <v>35</v>
      </c>
      <c r="Q3662" t="s">
        <v>768</v>
      </c>
      <c r="R3662" t="s">
        <v>4625</v>
      </c>
      <c r="S3662">
        <v>74403</v>
      </c>
      <c r="T3662" s="1">
        <v>41565</v>
      </c>
      <c r="U3662" s="1">
        <v>41567</v>
      </c>
      <c r="V3662" s="3">
        <v>28.421099999999996</v>
      </c>
      <c r="W3662">
        <v>14</v>
      </c>
      <c r="X3662" s="2">
        <v>41.19</v>
      </c>
      <c r="Y3662">
        <v>85925</v>
      </c>
      <c r="Z3662" t="s">
        <v>87</v>
      </c>
      <c r="AA3662">
        <v>2013</v>
      </c>
      <c r="AB3662" t="str">
        <f>IF(samplesuperstore_cleaned[[#This Row],[discount]]=0,"0%",IF(samplesuperstore_cleaned[[#This Row],[discount]]=0.02,"1-2%",IF(samplesuperstore_cleaned[[#This Row],[discount]]&lt;=0.04,"3-4%",IF(samplesuperstore_cleaned[[#This Row],[discount]]&lt;=0.06,"5-6%",IF(samplesuperstore_cleaned[[#This Row],[discount]]=0.08,"7-8%","9-10%")))))</f>
        <v>5-6%</v>
      </c>
    </row>
    <row r="3663" spans="1:28" x14ac:dyDescent="0.3">
      <c r="A3663">
        <v>6894</v>
      </c>
      <c r="B3663">
        <v>23782</v>
      </c>
      <c r="C3663" t="s">
        <v>57</v>
      </c>
      <c r="D3663" s="3">
        <v>0.08</v>
      </c>
      <c r="E3663">
        <v>4</v>
      </c>
      <c r="F3663">
        <v>1.3</v>
      </c>
      <c r="G3663">
        <v>2531</v>
      </c>
      <c r="H3663" t="s">
        <v>4505</v>
      </c>
      <c r="I3663" t="s">
        <v>29</v>
      </c>
      <c r="J3663" t="s">
        <v>114</v>
      </c>
      <c r="K3663" t="s">
        <v>31</v>
      </c>
      <c r="L3663" t="s">
        <v>49</v>
      </c>
      <c r="M3663" t="s">
        <v>43</v>
      </c>
      <c r="N3663" t="s">
        <v>509</v>
      </c>
      <c r="O3663">
        <v>0.37</v>
      </c>
      <c r="P3663" t="s">
        <v>45</v>
      </c>
      <c r="Q3663" t="s">
        <v>70</v>
      </c>
      <c r="R3663" t="s">
        <v>2253</v>
      </c>
      <c r="S3663">
        <v>93422</v>
      </c>
      <c r="T3663" s="1">
        <v>40300</v>
      </c>
      <c r="U3663" s="1">
        <v>40302</v>
      </c>
      <c r="V3663" s="3">
        <v>28.4</v>
      </c>
      <c r="W3663">
        <v>14</v>
      </c>
      <c r="X3663" s="2">
        <v>51.99</v>
      </c>
      <c r="Y3663">
        <v>87452</v>
      </c>
      <c r="Z3663" t="s">
        <v>38</v>
      </c>
      <c r="AA3663">
        <v>2010</v>
      </c>
      <c r="AB3663" t="str">
        <f>IF(samplesuperstore_cleaned[[#This Row],[discount]]=0,"0%",IF(samplesuperstore_cleaned[[#This Row],[discount]]=0.02,"1-2%",IF(samplesuperstore_cleaned[[#This Row],[discount]]&lt;=0.04,"3-4%",IF(samplesuperstore_cleaned[[#This Row],[discount]]&lt;=0.06,"5-6%",IF(samplesuperstore_cleaned[[#This Row],[discount]]=0.08,"7-8%","9-10%")))))</f>
        <v>7-8%</v>
      </c>
    </row>
    <row r="3664" spans="1:28" x14ac:dyDescent="0.3">
      <c r="A3664">
        <v>1941</v>
      </c>
      <c r="B3664">
        <v>19034</v>
      </c>
      <c r="C3664" t="s">
        <v>78</v>
      </c>
      <c r="D3664" s="3">
        <v>0.09</v>
      </c>
      <c r="E3664">
        <v>12.98</v>
      </c>
      <c r="F3664">
        <v>3.14</v>
      </c>
      <c r="G3664">
        <v>718</v>
      </c>
      <c r="H3664" t="s">
        <v>1972</v>
      </c>
      <c r="I3664" t="s">
        <v>29</v>
      </c>
      <c r="J3664" t="s">
        <v>30</v>
      </c>
      <c r="K3664" t="s">
        <v>31</v>
      </c>
      <c r="L3664" t="s">
        <v>51</v>
      </c>
      <c r="M3664" t="s">
        <v>52</v>
      </c>
      <c r="N3664" t="s">
        <v>433</v>
      </c>
      <c r="O3664">
        <v>0.6</v>
      </c>
      <c r="P3664" t="s">
        <v>45</v>
      </c>
      <c r="Q3664" t="s">
        <v>1361</v>
      </c>
      <c r="R3664" t="s">
        <v>1974</v>
      </c>
      <c r="S3664">
        <v>89031</v>
      </c>
      <c r="T3664" s="1">
        <v>41527</v>
      </c>
      <c r="U3664" s="1">
        <v>41529</v>
      </c>
      <c r="V3664" s="3">
        <v>28.382400000000001</v>
      </c>
      <c r="W3664">
        <v>26</v>
      </c>
      <c r="X3664" s="2">
        <v>311.85000000000002</v>
      </c>
      <c r="Y3664">
        <v>89354</v>
      </c>
      <c r="Z3664" t="s">
        <v>173</v>
      </c>
      <c r="AA3664">
        <v>2013</v>
      </c>
      <c r="AB3664" t="str">
        <f>IF(samplesuperstore_cleaned[[#This Row],[discount]]=0,"0%",IF(samplesuperstore_cleaned[[#This Row],[discount]]=0.02,"1-2%",IF(samplesuperstore_cleaned[[#This Row],[discount]]&lt;=0.04,"3-4%",IF(samplesuperstore_cleaned[[#This Row],[discount]]&lt;=0.06,"5-6%",IF(samplesuperstore_cleaned[[#This Row],[discount]]=0.08,"7-8%","9-10%")))))</f>
        <v>9-10%</v>
      </c>
    </row>
    <row r="3665" spans="1:28" x14ac:dyDescent="0.3">
      <c r="A3665">
        <v>8476</v>
      </c>
      <c r="B3665">
        <v>21132</v>
      </c>
      <c r="C3665" t="s">
        <v>27</v>
      </c>
      <c r="D3665" s="3">
        <v>0</v>
      </c>
      <c r="E3665">
        <v>7.96</v>
      </c>
      <c r="F3665">
        <v>4.95</v>
      </c>
      <c r="G3665">
        <v>3077</v>
      </c>
      <c r="H3665" t="s">
        <v>5134</v>
      </c>
      <c r="I3665" t="s">
        <v>29</v>
      </c>
      <c r="J3665" t="s">
        <v>114</v>
      </c>
      <c r="K3665" t="s">
        <v>67</v>
      </c>
      <c r="L3665" t="s">
        <v>104</v>
      </c>
      <c r="M3665" t="s">
        <v>33</v>
      </c>
      <c r="N3665" t="s">
        <v>811</v>
      </c>
      <c r="O3665">
        <v>0.41</v>
      </c>
      <c r="P3665" t="s">
        <v>84</v>
      </c>
      <c r="Q3665" t="s">
        <v>394</v>
      </c>
      <c r="R3665" t="s">
        <v>5135</v>
      </c>
      <c r="S3665">
        <v>44136</v>
      </c>
      <c r="T3665" s="1">
        <v>40704</v>
      </c>
      <c r="U3665" s="1">
        <v>40706</v>
      </c>
      <c r="V3665" s="3">
        <v>28.332000000000001</v>
      </c>
      <c r="W3665">
        <v>7</v>
      </c>
      <c r="X3665" s="2">
        <v>60.33</v>
      </c>
      <c r="Y3665">
        <v>88243</v>
      </c>
      <c r="Z3665" t="s">
        <v>189</v>
      </c>
      <c r="AA3665">
        <v>2011</v>
      </c>
      <c r="AB3665" t="str">
        <f>IF(samplesuperstore_cleaned[[#This Row],[discount]]=0,"0%",IF(samplesuperstore_cleaned[[#This Row],[discount]]=0.02,"1-2%",IF(samplesuperstore_cleaned[[#This Row],[discount]]&lt;=0.04,"3-4%",IF(samplesuperstore_cleaned[[#This Row],[discount]]&lt;=0.06,"5-6%",IF(samplesuperstore_cleaned[[#This Row],[discount]]=0.08,"7-8%","9-10%")))))</f>
        <v>0%</v>
      </c>
    </row>
    <row r="3666" spans="1:28" x14ac:dyDescent="0.3">
      <c r="A3666">
        <v>8080</v>
      </c>
      <c r="B3666">
        <v>19575</v>
      </c>
      <c r="C3666" t="s">
        <v>60</v>
      </c>
      <c r="D3666" s="3">
        <v>0.04</v>
      </c>
      <c r="E3666">
        <v>4.55</v>
      </c>
      <c r="F3666">
        <v>1.49</v>
      </c>
      <c r="G3666">
        <v>2944</v>
      </c>
      <c r="H3666" t="s">
        <v>4985</v>
      </c>
      <c r="I3666" t="s">
        <v>29</v>
      </c>
      <c r="J3666" t="s">
        <v>30</v>
      </c>
      <c r="K3666" t="s">
        <v>31</v>
      </c>
      <c r="L3666" t="s">
        <v>138</v>
      </c>
      <c r="M3666" t="s">
        <v>33</v>
      </c>
      <c r="N3666" t="s">
        <v>1803</v>
      </c>
      <c r="O3666">
        <v>0.35</v>
      </c>
      <c r="P3666" t="s">
        <v>35</v>
      </c>
      <c r="Q3666" t="s">
        <v>761</v>
      </c>
      <c r="R3666" t="s">
        <v>3543</v>
      </c>
      <c r="S3666">
        <v>48640</v>
      </c>
      <c r="T3666" s="1">
        <v>40426</v>
      </c>
      <c r="U3666" s="1">
        <v>40428</v>
      </c>
      <c r="V3666" s="3">
        <v>28.288</v>
      </c>
      <c r="W3666">
        <v>13</v>
      </c>
      <c r="X3666" s="2">
        <v>59.75</v>
      </c>
      <c r="Y3666">
        <v>90309</v>
      </c>
      <c r="Z3666" t="s">
        <v>173</v>
      </c>
      <c r="AA3666">
        <v>2010</v>
      </c>
      <c r="AB3666" t="str">
        <f>IF(samplesuperstore_cleaned[[#This Row],[discount]]=0,"0%",IF(samplesuperstore_cleaned[[#This Row],[discount]]=0.02,"1-2%",IF(samplesuperstore_cleaned[[#This Row],[discount]]&lt;=0.04,"3-4%",IF(samplesuperstore_cleaned[[#This Row],[discount]]&lt;=0.06,"5-6%",IF(samplesuperstore_cleaned[[#This Row],[discount]]=0.08,"7-8%","9-10%")))))</f>
        <v>3-4%</v>
      </c>
    </row>
    <row r="3667" spans="1:28" x14ac:dyDescent="0.3">
      <c r="A3667">
        <v>4907</v>
      </c>
      <c r="B3667">
        <v>26320</v>
      </c>
      <c r="C3667" t="s">
        <v>60</v>
      </c>
      <c r="D3667" s="3">
        <v>0.06</v>
      </c>
      <c r="E3667">
        <v>4.4800000000000004</v>
      </c>
      <c r="F3667">
        <v>49</v>
      </c>
      <c r="G3667">
        <v>1815</v>
      </c>
      <c r="H3667" t="s">
        <v>3618</v>
      </c>
      <c r="I3667" t="s">
        <v>29</v>
      </c>
      <c r="J3667" t="s">
        <v>66</v>
      </c>
      <c r="K3667" t="s">
        <v>31</v>
      </c>
      <c r="L3667" t="s">
        <v>75</v>
      </c>
      <c r="M3667" t="s">
        <v>159</v>
      </c>
      <c r="N3667" t="s">
        <v>1288</v>
      </c>
      <c r="O3667">
        <v>0.6</v>
      </c>
      <c r="P3667" t="s">
        <v>260</v>
      </c>
      <c r="Q3667" t="s">
        <v>1487</v>
      </c>
      <c r="R3667" t="s">
        <v>3619</v>
      </c>
      <c r="S3667">
        <v>39208</v>
      </c>
      <c r="T3667" s="1">
        <v>41282</v>
      </c>
      <c r="U3667" s="1">
        <v>41282</v>
      </c>
      <c r="V3667" s="3">
        <v>28.258199999999995</v>
      </c>
      <c r="W3667">
        <v>8</v>
      </c>
      <c r="X3667" s="2">
        <v>48.78</v>
      </c>
      <c r="Y3667">
        <v>90528</v>
      </c>
      <c r="Z3667" t="s">
        <v>132</v>
      </c>
      <c r="AA3667">
        <v>2013</v>
      </c>
      <c r="AB3667" t="str">
        <f>IF(samplesuperstore_cleaned[[#This Row],[discount]]=0,"0%",IF(samplesuperstore_cleaned[[#This Row],[discount]]=0.02,"1-2%",IF(samplesuperstore_cleaned[[#This Row],[discount]]&lt;=0.04,"3-4%",IF(samplesuperstore_cleaned[[#This Row],[discount]]&lt;=0.06,"5-6%",IF(samplesuperstore_cleaned[[#This Row],[discount]]=0.08,"7-8%","9-10%")))))</f>
        <v>5-6%</v>
      </c>
    </row>
    <row r="3668" spans="1:28" x14ac:dyDescent="0.3">
      <c r="A3668">
        <v>8722</v>
      </c>
      <c r="B3668">
        <v>20253</v>
      </c>
      <c r="C3668" t="s">
        <v>78</v>
      </c>
      <c r="D3668" s="3">
        <v>0.03</v>
      </c>
      <c r="E3668">
        <v>17.7</v>
      </c>
      <c r="F3668">
        <v>9.4700000000000006</v>
      </c>
      <c r="G3668">
        <v>3154</v>
      </c>
      <c r="H3668" t="s">
        <v>5224</v>
      </c>
      <c r="I3668" t="s">
        <v>29</v>
      </c>
      <c r="J3668" t="s">
        <v>244</v>
      </c>
      <c r="K3668" t="s">
        <v>31</v>
      </c>
      <c r="L3668" t="s">
        <v>158</v>
      </c>
      <c r="M3668" t="s">
        <v>33</v>
      </c>
      <c r="N3668" t="s">
        <v>478</v>
      </c>
      <c r="O3668">
        <v>0.59</v>
      </c>
      <c r="P3668" t="s">
        <v>260</v>
      </c>
      <c r="Q3668" t="s">
        <v>929</v>
      </c>
      <c r="R3668" t="s">
        <v>5225</v>
      </c>
      <c r="S3668">
        <v>33710</v>
      </c>
      <c r="T3668" s="1">
        <v>40326</v>
      </c>
      <c r="U3668" s="1">
        <v>40328</v>
      </c>
      <c r="V3668" s="3">
        <v>28.182599999999997</v>
      </c>
      <c r="W3668">
        <v>11</v>
      </c>
      <c r="X3668" s="2">
        <v>201.77</v>
      </c>
      <c r="Y3668">
        <v>86900</v>
      </c>
      <c r="Z3668" t="s">
        <v>38</v>
      </c>
      <c r="AA3668">
        <v>2010</v>
      </c>
      <c r="AB3668" t="str">
        <f>IF(samplesuperstore_cleaned[[#This Row],[discount]]=0,"0%",IF(samplesuperstore_cleaned[[#This Row],[discount]]=0.02,"1-2%",IF(samplesuperstore_cleaned[[#This Row],[discount]]&lt;=0.04,"3-4%",IF(samplesuperstore_cleaned[[#This Row],[discount]]&lt;=0.06,"5-6%",IF(samplesuperstore_cleaned[[#This Row],[discount]]=0.08,"7-8%","9-10%")))))</f>
        <v>3-4%</v>
      </c>
    </row>
    <row r="3669" spans="1:28" x14ac:dyDescent="0.3">
      <c r="A3669">
        <v>7241</v>
      </c>
      <c r="B3669">
        <v>18318</v>
      </c>
      <c r="C3669" t="s">
        <v>39</v>
      </c>
      <c r="D3669" s="3">
        <v>0.08</v>
      </c>
      <c r="E3669">
        <v>4.28</v>
      </c>
      <c r="F3669">
        <v>0.94</v>
      </c>
      <c r="G3669">
        <v>2643</v>
      </c>
      <c r="H3669" t="s">
        <v>4643</v>
      </c>
      <c r="I3669" t="s">
        <v>29</v>
      </c>
      <c r="J3669" t="s">
        <v>244</v>
      </c>
      <c r="K3669" t="s">
        <v>31</v>
      </c>
      <c r="L3669" t="s">
        <v>42</v>
      </c>
      <c r="M3669" t="s">
        <v>43</v>
      </c>
      <c r="N3669" t="s">
        <v>2564</v>
      </c>
      <c r="O3669">
        <v>0.56000000000000005</v>
      </c>
      <c r="P3669" t="s">
        <v>35</v>
      </c>
      <c r="Q3669" t="s">
        <v>768</v>
      </c>
      <c r="R3669" t="s">
        <v>4631</v>
      </c>
      <c r="S3669">
        <v>74055</v>
      </c>
      <c r="T3669" s="1">
        <v>41464</v>
      </c>
      <c r="U3669" s="1">
        <v>41464</v>
      </c>
      <c r="V3669" s="3">
        <v>28.157440000000001</v>
      </c>
      <c r="W3669">
        <v>15</v>
      </c>
      <c r="X3669" s="2">
        <v>62.35</v>
      </c>
      <c r="Y3669">
        <v>87510</v>
      </c>
      <c r="Z3669" t="s">
        <v>48</v>
      </c>
      <c r="AA3669">
        <v>2013</v>
      </c>
      <c r="AB3669" t="str">
        <f>IF(samplesuperstore_cleaned[[#This Row],[discount]]=0,"0%",IF(samplesuperstore_cleaned[[#This Row],[discount]]=0.02,"1-2%",IF(samplesuperstore_cleaned[[#This Row],[discount]]&lt;=0.04,"3-4%",IF(samplesuperstore_cleaned[[#This Row],[discount]]&lt;=0.06,"5-6%",IF(samplesuperstore_cleaned[[#This Row],[discount]]=0.08,"7-8%","9-10%")))))</f>
        <v>7-8%</v>
      </c>
    </row>
    <row r="3670" spans="1:28" x14ac:dyDescent="0.3">
      <c r="A3670">
        <v>8234</v>
      </c>
      <c r="B3670">
        <v>21499</v>
      </c>
      <c r="C3670" t="s">
        <v>60</v>
      </c>
      <c r="D3670" s="3">
        <v>0.01</v>
      </c>
      <c r="E3670">
        <v>10.14</v>
      </c>
      <c r="F3670">
        <v>2.27</v>
      </c>
      <c r="G3670">
        <v>3000</v>
      </c>
      <c r="H3670" t="s">
        <v>5044</v>
      </c>
      <c r="I3670" t="s">
        <v>29</v>
      </c>
      <c r="J3670" t="s">
        <v>244</v>
      </c>
      <c r="K3670" t="s">
        <v>31</v>
      </c>
      <c r="L3670" t="s">
        <v>49</v>
      </c>
      <c r="M3670" t="s">
        <v>43</v>
      </c>
      <c r="N3670" t="s">
        <v>636</v>
      </c>
      <c r="O3670">
        <v>0.36</v>
      </c>
      <c r="P3670" t="s">
        <v>35</v>
      </c>
      <c r="Q3670" t="s">
        <v>761</v>
      </c>
      <c r="R3670" t="s">
        <v>5045</v>
      </c>
      <c r="S3670">
        <v>48342</v>
      </c>
      <c r="T3670" s="1">
        <v>40385</v>
      </c>
      <c r="U3670" s="1">
        <v>40387</v>
      </c>
      <c r="V3670" s="3">
        <v>28.151999999999997</v>
      </c>
      <c r="W3670">
        <v>4</v>
      </c>
      <c r="X3670" s="2">
        <v>40.799999999999997</v>
      </c>
      <c r="Y3670">
        <v>87042</v>
      </c>
      <c r="Z3670" t="s">
        <v>48</v>
      </c>
      <c r="AA3670">
        <v>2010</v>
      </c>
      <c r="AB3670" t="str">
        <f>IF(samplesuperstore_cleaned[[#This Row],[discount]]=0,"0%",IF(samplesuperstore_cleaned[[#This Row],[discount]]=0.02,"1-2%",IF(samplesuperstore_cleaned[[#This Row],[discount]]&lt;=0.04,"3-4%",IF(samplesuperstore_cleaned[[#This Row],[discount]]&lt;=0.06,"5-6%",IF(samplesuperstore_cleaned[[#This Row],[discount]]=0.08,"7-8%","9-10%")))))</f>
        <v>3-4%</v>
      </c>
    </row>
    <row r="3671" spans="1:28" x14ac:dyDescent="0.3">
      <c r="A3671">
        <v>8137</v>
      </c>
      <c r="B3671">
        <v>23743</v>
      </c>
      <c r="C3671" t="s">
        <v>39</v>
      </c>
      <c r="D3671" s="3">
        <v>0.04</v>
      </c>
      <c r="E3671">
        <v>115.99</v>
      </c>
      <c r="F3671">
        <v>56.14</v>
      </c>
      <c r="G3671">
        <v>2964</v>
      </c>
      <c r="H3671" t="s">
        <v>5004</v>
      </c>
      <c r="I3671" t="s">
        <v>61</v>
      </c>
      <c r="J3671" t="s">
        <v>244</v>
      </c>
      <c r="K3671" t="s">
        <v>54</v>
      </c>
      <c r="L3671" t="s">
        <v>62</v>
      </c>
      <c r="M3671" t="s">
        <v>63</v>
      </c>
      <c r="N3671" t="s">
        <v>562</v>
      </c>
      <c r="O3671">
        <v>0.4</v>
      </c>
      <c r="P3671" t="s">
        <v>84</v>
      </c>
      <c r="Q3671" t="s">
        <v>394</v>
      </c>
      <c r="R3671" t="s">
        <v>3899</v>
      </c>
      <c r="S3671">
        <v>43050</v>
      </c>
      <c r="T3671" s="1">
        <v>41520</v>
      </c>
      <c r="U3671" s="1">
        <v>41521</v>
      </c>
      <c r="V3671" s="3">
        <v>28.134</v>
      </c>
      <c r="W3671">
        <v>15</v>
      </c>
      <c r="X3671" s="2">
        <v>1800.55</v>
      </c>
      <c r="Y3671">
        <v>88618</v>
      </c>
      <c r="Z3671" t="s">
        <v>173</v>
      </c>
      <c r="AA3671">
        <v>2013</v>
      </c>
      <c r="AB3671" t="str">
        <f>IF(samplesuperstore_cleaned[[#This Row],[discount]]=0,"0%",IF(samplesuperstore_cleaned[[#This Row],[discount]]=0.02,"1-2%",IF(samplesuperstore_cleaned[[#This Row],[discount]]&lt;=0.04,"3-4%",IF(samplesuperstore_cleaned[[#This Row],[discount]]&lt;=0.06,"5-6%",IF(samplesuperstore_cleaned[[#This Row],[discount]]=0.08,"7-8%","9-10%")))))</f>
        <v>3-4%</v>
      </c>
    </row>
    <row r="3672" spans="1:28" x14ac:dyDescent="0.3">
      <c r="A3672">
        <v>6509</v>
      </c>
      <c r="B3672">
        <v>25474</v>
      </c>
      <c r="C3672" t="s">
        <v>57</v>
      </c>
      <c r="D3672" s="3">
        <v>0.1</v>
      </c>
      <c r="E3672">
        <v>299.99</v>
      </c>
      <c r="F3672">
        <v>11.64</v>
      </c>
      <c r="G3672">
        <v>2395</v>
      </c>
      <c r="H3672" t="s">
        <v>4337</v>
      </c>
      <c r="I3672" t="s">
        <v>41</v>
      </c>
      <c r="J3672" t="s">
        <v>30</v>
      </c>
      <c r="K3672" t="s">
        <v>54</v>
      </c>
      <c r="L3672" t="s">
        <v>219</v>
      </c>
      <c r="M3672" t="s">
        <v>159</v>
      </c>
      <c r="N3672" t="s">
        <v>1866</v>
      </c>
      <c r="O3672">
        <v>0.5</v>
      </c>
      <c r="P3672" t="s">
        <v>260</v>
      </c>
      <c r="Q3672" t="s">
        <v>981</v>
      </c>
      <c r="R3672" t="s">
        <v>4338</v>
      </c>
      <c r="S3672">
        <v>31401</v>
      </c>
      <c r="T3672" s="1">
        <v>41468</v>
      </c>
      <c r="U3672" s="1">
        <v>41469</v>
      </c>
      <c r="V3672" s="3">
        <v>28.013999999999999</v>
      </c>
      <c r="W3672">
        <v>18</v>
      </c>
      <c r="X3672" s="2">
        <v>5016.43</v>
      </c>
      <c r="Y3672">
        <v>86955</v>
      </c>
      <c r="Z3672" t="s">
        <v>48</v>
      </c>
      <c r="AA3672">
        <v>2013</v>
      </c>
      <c r="AB3672" t="str">
        <f>IF(samplesuperstore_cleaned[[#This Row],[discount]]=0,"0%",IF(samplesuperstore_cleaned[[#This Row],[discount]]=0.02,"1-2%",IF(samplesuperstore_cleaned[[#This Row],[discount]]&lt;=0.04,"3-4%",IF(samplesuperstore_cleaned[[#This Row],[discount]]&lt;=0.06,"5-6%",IF(samplesuperstore_cleaned[[#This Row],[discount]]=0.08,"7-8%","9-10%")))))</f>
        <v>9-10%</v>
      </c>
    </row>
    <row r="3673" spans="1:28" x14ac:dyDescent="0.3">
      <c r="A3673">
        <v>5907</v>
      </c>
      <c r="B3673">
        <v>23774</v>
      </c>
      <c r="C3673" t="s">
        <v>57</v>
      </c>
      <c r="D3673" s="3">
        <v>0.06</v>
      </c>
      <c r="E3673">
        <v>55.99</v>
      </c>
      <c r="F3673">
        <v>5</v>
      </c>
      <c r="G3673">
        <v>2162</v>
      </c>
      <c r="H3673" t="s">
        <v>4055</v>
      </c>
      <c r="I3673" t="s">
        <v>29</v>
      </c>
      <c r="J3673" t="s">
        <v>30</v>
      </c>
      <c r="K3673" t="s">
        <v>54</v>
      </c>
      <c r="L3673" t="s">
        <v>55</v>
      </c>
      <c r="M3673" t="s">
        <v>52</v>
      </c>
      <c r="N3673" t="s">
        <v>1003</v>
      </c>
      <c r="O3673">
        <v>0.83</v>
      </c>
      <c r="P3673" t="s">
        <v>84</v>
      </c>
      <c r="Q3673" t="s">
        <v>596</v>
      </c>
      <c r="R3673" t="s">
        <v>492</v>
      </c>
      <c r="S3673">
        <v>16146</v>
      </c>
      <c r="T3673" s="1">
        <v>40502</v>
      </c>
      <c r="U3673" s="1">
        <v>40504</v>
      </c>
      <c r="V3673" s="3">
        <v>27.968600000000009</v>
      </c>
      <c r="W3673">
        <v>33</v>
      </c>
      <c r="X3673" s="2">
        <v>1553.7</v>
      </c>
      <c r="Y3673">
        <v>90387</v>
      </c>
      <c r="Z3673" t="s">
        <v>59</v>
      </c>
      <c r="AA3673">
        <v>2010</v>
      </c>
      <c r="AB3673" t="str">
        <f>IF(samplesuperstore_cleaned[[#This Row],[discount]]=0,"0%",IF(samplesuperstore_cleaned[[#This Row],[discount]]=0.02,"1-2%",IF(samplesuperstore_cleaned[[#This Row],[discount]]&lt;=0.04,"3-4%",IF(samplesuperstore_cleaned[[#This Row],[discount]]&lt;=0.06,"5-6%",IF(samplesuperstore_cleaned[[#This Row],[discount]]=0.08,"7-8%","9-10%")))))</f>
        <v>5-6%</v>
      </c>
    </row>
    <row r="3674" spans="1:28" x14ac:dyDescent="0.3">
      <c r="A3674">
        <v>7395</v>
      </c>
      <c r="B3674">
        <v>25675</v>
      </c>
      <c r="C3674" t="s">
        <v>39</v>
      </c>
      <c r="D3674" s="3">
        <v>0.03</v>
      </c>
      <c r="E3674">
        <v>5.85</v>
      </c>
      <c r="F3674">
        <v>2.27</v>
      </c>
      <c r="G3674">
        <v>2702</v>
      </c>
      <c r="H3674" t="s">
        <v>4705</v>
      </c>
      <c r="I3674" t="s">
        <v>29</v>
      </c>
      <c r="J3674" t="s">
        <v>114</v>
      </c>
      <c r="K3674" t="s">
        <v>31</v>
      </c>
      <c r="L3674" t="s">
        <v>42</v>
      </c>
      <c r="M3674" t="s">
        <v>43</v>
      </c>
      <c r="N3674" t="s">
        <v>141</v>
      </c>
      <c r="O3674">
        <v>0.56000000000000005</v>
      </c>
      <c r="P3674" t="s">
        <v>45</v>
      </c>
      <c r="Q3674" t="s">
        <v>936</v>
      </c>
      <c r="R3674" t="s">
        <v>1632</v>
      </c>
      <c r="S3674">
        <v>88201</v>
      </c>
      <c r="T3674" s="1">
        <v>40848</v>
      </c>
      <c r="U3674" s="1">
        <v>40849</v>
      </c>
      <c r="V3674" s="3">
        <v>27.94</v>
      </c>
      <c r="W3674">
        <v>32</v>
      </c>
      <c r="X3674" s="2">
        <v>198.02</v>
      </c>
      <c r="Y3674">
        <v>87684</v>
      </c>
      <c r="Z3674" t="s">
        <v>59</v>
      </c>
      <c r="AA3674">
        <v>2011</v>
      </c>
      <c r="AB3674" t="str">
        <f>IF(samplesuperstore_cleaned[[#This Row],[discount]]=0,"0%",IF(samplesuperstore_cleaned[[#This Row],[discount]]=0.02,"1-2%",IF(samplesuperstore_cleaned[[#This Row],[discount]]&lt;=0.04,"3-4%",IF(samplesuperstore_cleaned[[#This Row],[discount]]&lt;=0.06,"5-6%",IF(samplesuperstore_cleaned[[#This Row],[discount]]=0.08,"7-8%","9-10%")))))</f>
        <v>3-4%</v>
      </c>
    </row>
    <row r="3675" spans="1:28" x14ac:dyDescent="0.3">
      <c r="A3675">
        <v>5042</v>
      </c>
      <c r="B3675">
        <v>19444</v>
      </c>
      <c r="C3675" t="s">
        <v>60</v>
      </c>
      <c r="D3675" s="3">
        <v>0.09</v>
      </c>
      <c r="E3675">
        <v>5.84</v>
      </c>
      <c r="F3675">
        <v>1</v>
      </c>
      <c r="G3675">
        <v>1862</v>
      </c>
      <c r="H3675" t="s">
        <v>3678</v>
      </c>
      <c r="I3675" t="s">
        <v>29</v>
      </c>
      <c r="J3675" t="s">
        <v>30</v>
      </c>
      <c r="K3675" t="s">
        <v>31</v>
      </c>
      <c r="L3675" t="s">
        <v>42</v>
      </c>
      <c r="M3675" t="s">
        <v>43</v>
      </c>
      <c r="N3675" t="s">
        <v>951</v>
      </c>
      <c r="O3675">
        <v>0.38</v>
      </c>
      <c r="P3675" t="s">
        <v>84</v>
      </c>
      <c r="Q3675" t="s">
        <v>97</v>
      </c>
      <c r="R3675" t="s">
        <v>3679</v>
      </c>
      <c r="S3675">
        <v>7080</v>
      </c>
      <c r="T3675" s="1">
        <v>40910</v>
      </c>
      <c r="U3675" s="1">
        <v>40917</v>
      </c>
      <c r="V3675" s="3">
        <v>27.924299999999999</v>
      </c>
      <c r="W3675">
        <v>7</v>
      </c>
      <c r="X3675" s="2">
        <v>40.47</v>
      </c>
      <c r="Y3675">
        <v>86851</v>
      </c>
      <c r="Z3675" t="s">
        <v>132</v>
      </c>
      <c r="AA3675">
        <v>2012</v>
      </c>
      <c r="AB3675" t="str">
        <f>IF(samplesuperstore_cleaned[[#This Row],[discount]]=0,"0%",IF(samplesuperstore_cleaned[[#This Row],[discount]]=0.02,"1-2%",IF(samplesuperstore_cleaned[[#This Row],[discount]]&lt;=0.04,"3-4%",IF(samplesuperstore_cleaned[[#This Row],[discount]]&lt;=0.06,"5-6%",IF(samplesuperstore_cleaned[[#This Row],[discount]]=0.08,"7-8%","9-10%")))))</f>
        <v>9-10%</v>
      </c>
    </row>
    <row r="3676" spans="1:28" x14ac:dyDescent="0.3">
      <c r="A3676">
        <v>6663</v>
      </c>
      <c r="B3676">
        <v>19578</v>
      </c>
      <c r="C3676" t="s">
        <v>39</v>
      </c>
      <c r="D3676" s="3">
        <v>0.03</v>
      </c>
      <c r="E3676">
        <v>2.94</v>
      </c>
      <c r="F3676">
        <v>0.81</v>
      </c>
      <c r="G3676">
        <v>2450</v>
      </c>
      <c r="H3676" t="s">
        <v>4404</v>
      </c>
      <c r="I3676" t="s">
        <v>29</v>
      </c>
      <c r="J3676" t="s">
        <v>66</v>
      </c>
      <c r="K3676" t="s">
        <v>31</v>
      </c>
      <c r="L3676" t="s">
        <v>42</v>
      </c>
      <c r="M3676" t="s">
        <v>43</v>
      </c>
      <c r="N3676" t="s">
        <v>391</v>
      </c>
      <c r="O3676">
        <v>0.4</v>
      </c>
      <c r="P3676" t="s">
        <v>35</v>
      </c>
      <c r="Q3676" t="s">
        <v>3170</v>
      </c>
      <c r="R3676" t="s">
        <v>4267</v>
      </c>
      <c r="S3676">
        <v>53545</v>
      </c>
      <c r="T3676" s="1">
        <v>41492</v>
      </c>
      <c r="U3676" s="1">
        <v>41494</v>
      </c>
      <c r="V3676" s="3">
        <v>27.910499999999999</v>
      </c>
      <c r="W3676">
        <v>13</v>
      </c>
      <c r="X3676" s="2">
        <v>40.450000000000003</v>
      </c>
      <c r="Y3676">
        <v>90326</v>
      </c>
      <c r="Z3676" t="s">
        <v>107</v>
      </c>
      <c r="AA3676">
        <v>2013</v>
      </c>
      <c r="AB3676" t="str">
        <f>IF(samplesuperstore_cleaned[[#This Row],[discount]]=0,"0%",IF(samplesuperstore_cleaned[[#This Row],[discount]]=0.02,"1-2%",IF(samplesuperstore_cleaned[[#This Row],[discount]]&lt;=0.04,"3-4%",IF(samplesuperstore_cleaned[[#This Row],[discount]]&lt;=0.06,"5-6%",IF(samplesuperstore_cleaned[[#This Row],[discount]]=0.08,"7-8%","9-10%")))))</f>
        <v>3-4%</v>
      </c>
    </row>
    <row r="3677" spans="1:28" x14ac:dyDescent="0.3">
      <c r="A3677">
        <v>1036</v>
      </c>
      <c r="B3677">
        <v>25450</v>
      </c>
      <c r="C3677" t="s">
        <v>57</v>
      </c>
      <c r="D3677" s="3">
        <v>0.01</v>
      </c>
      <c r="E3677">
        <v>19.989999999999998</v>
      </c>
      <c r="F3677">
        <v>11.17</v>
      </c>
      <c r="G3677">
        <v>392</v>
      </c>
      <c r="H3677" t="s">
        <v>1280</v>
      </c>
      <c r="I3677" t="s">
        <v>29</v>
      </c>
      <c r="J3677" t="s">
        <v>30</v>
      </c>
      <c r="K3677" t="s">
        <v>67</v>
      </c>
      <c r="L3677" t="s">
        <v>104</v>
      </c>
      <c r="M3677" t="s">
        <v>159</v>
      </c>
      <c r="N3677" t="s">
        <v>378</v>
      </c>
      <c r="O3677">
        <v>0.6</v>
      </c>
      <c r="P3677" t="s">
        <v>35</v>
      </c>
      <c r="Q3677" t="s">
        <v>807</v>
      </c>
      <c r="R3677" t="s">
        <v>1282</v>
      </c>
      <c r="S3677">
        <v>63105</v>
      </c>
      <c r="T3677" s="1">
        <v>40242</v>
      </c>
      <c r="U3677" s="1">
        <v>40245</v>
      </c>
      <c r="V3677" s="3">
        <v>27.91</v>
      </c>
      <c r="W3677">
        <v>2</v>
      </c>
      <c r="X3677" s="2">
        <v>43.65</v>
      </c>
      <c r="Y3677">
        <v>86383</v>
      </c>
      <c r="Z3677" t="s">
        <v>165</v>
      </c>
      <c r="AA3677">
        <v>2010</v>
      </c>
      <c r="AB3677" t="str">
        <f>IF(samplesuperstore_cleaned[[#This Row],[discount]]=0,"0%",IF(samplesuperstore_cleaned[[#This Row],[discount]]=0.02,"1-2%",IF(samplesuperstore_cleaned[[#This Row],[discount]]&lt;=0.04,"3-4%",IF(samplesuperstore_cleaned[[#This Row],[discount]]&lt;=0.06,"5-6%",IF(samplesuperstore_cleaned[[#This Row],[discount]]=0.08,"7-8%","9-10%")))))</f>
        <v>3-4%</v>
      </c>
    </row>
    <row r="3678" spans="1:28" x14ac:dyDescent="0.3">
      <c r="A3678">
        <v>4450</v>
      </c>
      <c r="B3678">
        <v>20934</v>
      </c>
      <c r="C3678" t="s">
        <v>57</v>
      </c>
      <c r="D3678" s="3">
        <v>0.04</v>
      </c>
      <c r="E3678">
        <v>83.93</v>
      </c>
      <c r="F3678">
        <v>19.989999999999998</v>
      </c>
      <c r="G3678">
        <v>1676</v>
      </c>
      <c r="H3678" t="s">
        <v>3434</v>
      </c>
      <c r="I3678" t="s">
        <v>29</v>
      </c>
      <c r="J3678" t="s">
        <v>114</v>
      </c>
      <c r="K3678" t="s">
        <v>31</v>
      </c>
      <c r="L3678" t="s">
        <v>100</v>
      </c>
      <c r="M3678" t="s">
        <v>33</v>
      </c>
      <c r="N3678" t="s">
        <v>3435</v>
      </c>
      <c r="O3678">
        <v>0.38</v>
      </c>
      <c r="P3678" t="s">
        <v>45</v>
      </c>
      <c r="Q3678" t="s">
        <v>46</v>
      </c>
      <c r="R3678" t="s">
        <v>3408</v>
      </c>
      <c r="S3678">
        <v>98072</v>
      </c>
      <c r="T3678" s="1">
        <v>41381</v>
      </c>
      <c r="U3678" s="1">
        <v>41382</v>
      </c>
      <c r="V3678" s="3">
        <v>27.8</v>
      </c>
      <c r="W3678">
        <v>1</v>
      </c>
      <c r="X3678" s="2">
        <v>91.02</v>
      </c>
      <c r="Y3678">
        <v>89494</v>
      </c>
      <c r="Z3678" t="s">
        <v>127</v>
      </c>
      <c r="AA3678">
        <v>2013</v>
      </c>
      <c r="AB3678" t="str">
        <f>IF(samplesuperstore_cleaned[[#This Row],[discount]]=0,"0%",IF(samplesuperstore_cleaned[[#This Row],[discount]]=0.02,"1-2%",IF(samplesuperstore_cleaned[[#This Row],[discount]]&lt;=0.04,"3-4%",IF(samplesuperstore_cleaned[[#This Row],[discount]]&lt;=0.06,"5-6%",IF(samplesuperstore_cleaned[[#This Row],[discount]]=0.08,"7-8%","9-10%")))))</f>
        <v>3-4%</v>
      </c>
    </row>
    <row r="3679" spans="1:28" x14ac:dyDescent="0.3">
      <c r="A3679">
        <v>1446</v>
      </c>
      <c r="B3679">
        <v>23004</v>
      </c>
      <c r="C3679" t="s">
        <v>60</v>
      </c>
      <c r="D3679" s="3">
        <v>7.0000000000000007E-2</v>
      </c>
      <c r="E3679">
        <v>96.45</v>
      </c>
      <c r="F3679">
        <v>13.99</v>
      </c>
      <c r="G3679">
        <v>556</v>
      </c>
      <c r="H3679" t="s">
        <v>1651</v>
      </c>
      <c r="I3679" t="s">
        <v>29</v>
      </c>
      <c r="J3679" t="s">
        <v>30</v>
      </c>
      <c r="K3679" t="s">
        <v>54</v>
      </c>
      <c r="L3679" t="s">
        <v>62</v>
      </c>
      <c r="M3679" t="s">
        <v>154</v>
      </c>
      <c r="N3679" t="s">
        <v>514</v>
      </c>
      <c r="O3679">
        <v>0.38</v>
      </c>
      <c r="P3679" t="s">
        <v>45</v>
      </c>
      <c r="Q3679" t="s">
        <v>523</v>
      </c>
      <c r="R3679" t="s">
        <v>1652</v>
      </c>
      <c r="S3679">
        <v>84604</v>
      </c>
      <c r="T3679" s="1">
        <v>41124</v>
      </c>
      <c r="U3679" s="1">
        <v>41129</v>
      </c>
      <c r="V3679" s="3">
        <v>27.779599999999999</v>
      </c>
      <c r="W3679">
        <v>5</v>
      </c>
      <c r="X3679" s="2">
        <v>455.49</v>
      </c>
      <c r="Y3679">
        <v>86197</v>
      </c>
      <c r="Z3679" t="s">
        <v>107</v>
      </c>
      <c r="AA3679">
        <v>2012</v>
      </c>
      <c r="AB3679" t="str">
        <f>IF(samplesuperstore_cleaned[[#This Row],[discount]]=0,"0%",IF(samplesuperstore_cleaned[[#This Row],[discount]]=0.02,"1-2%",IF(samplesuperstore_cleaned[[#This Row],[discount]]&lt;=0.04,"3-4%",IF(samplesuperstore_cleaned[[#This Row],[discount]]&lt;=0.06,"5-6%",IF(samplesuperstore_cleaned[[#This Row],[discount]]=0.08,"7-8%","9-10%")))))</f>
        <v>9-10%</v>
      </c>
    </row>
    <row r="3680" spans="1:28" x14ac:dyDescent="0.3">
      <c r="A3680">
        <v>6381</v>
      </c>
      <c r="B3680">
        <v>18752</v>
      </c>
      <c r="C3680" t="s">
        <v>60</v>
      </c>
      <c r="D3680" s="3">
        <v>0.05</v>
      </c>
      <c r="E3680">
        <v>8.98</v>
      </c>
      <c r="F3680">
        <v>4.1900000000000004</v>
      </c>
      <c r="G3680">
        <v>2351</v>
      </c>
      <c r="H3680" t="s">
        <v>4284</v>
      </c>
      <c r="I3680" t="s">
        <v>29</v>
      </c>
      <c r="J3680" t="s">
        <v>244</v>
      </c>
      <c r="K3680" t="s">
        <v>67</v>
      </c>
      <c r="L3680" t="s">
        <v>104</v>
      </c>
      <c r="M3680" t="s">
        <v>52</v>
      </c>
      <c r="N3680" t="s">
        <v>4286</v>
      </c>
      <c r="O3680">
        <v>0.43</v>
      </c>
      <c r="P3680" t="s">
        <v>84</v>
      </c>
      <c r="Q3680" t="s">
        <v>1057</v>
      </c>
      <c r="R3680" t="s">
        <v>4285</v>
      </c>
      <c r="S3680">
        <v>21114</v>
      </c>
      <c r="T3680" s="1">
        <v>41286</v>
      </c>
      <c r="U3680" s="1">
        <v>41293</v>
      </c>
      <c r="V3680" s="3">
        <v>27.770400000000002</v>
      </c>
      <c r="W3680">
        <v>8</v>
      </c>
      <c r="X3680" s="2">
        <v>69.37</v>
      </c>
      <c r="Y3680">
        <v>86171</v>
      </c>
      <c r="Z3680" t="s">
        <v>132</v>
      </c>
      <c r="AA3680">
        <v>2013</v>
      </c>
      <c r="AB3680" t="str">
        <f>IF(samplesuperstore_cleaned[[#This Row],[discount]]=0,"0%",IF(samplesuperstore_cleaned[[#This Row],[discount]]=0.02,"1-2%",IF(samplesuperstore_cleaned[[#This Row],[discount]]&lt;=0.04,"3-4%",IF(samplesuperstore_cleaned[[#This Row],[discount]]&lt;=0.06,"5-6%",IF(samplesuperstore_cleaned[[#This Row],[discount]]=0.08,"7-8%","9-10%")))))</f>
        <v>5-6%</v>
      </c>
    </row>
    <row r="3681" spans="1:28" x14ac:dyDescent="0.3">
      <c r="A3681">
        <v>3667</v>
      </c>
      <c r="B3681">
        <v>18828</v>
      </c>
      <c r="C3681" t="s">
        <v>57</v>
      </c>
      <c r="D3681" s="3">
        <v>0.09</v>
      </c>
      <c r="E3681">
        <v>159.31</v>
      </c>
      <c r="F3681">
        <v>60</v>
      </c>
      <c r="G3681">
        <v>1390</v>
      </c>
      <c r="H3681" t="s">
        <v>3039</v>
      </c>
      <c r="I3681" t="s">
        <v>61</v>
      </c>
      <c r="J3681" t="s">
        <v>114</v>
      </c>
      <c r="K3681" t="s">
        <v>67</v>
      </c>
      <c r="L3681" t="s">
        <v>95</v>
      </c>
      <c r="M3681" t="s">
        <v>63</v>
      </c>
      <c r="N3681" t="s">
        <v>978</v>
      </c>
      <c r="O3681">
        <v>0.55000000000000004</v>
      </c>
      <c r="P3681" t="s">
        <v>45</v>
      </c>
      <c r="Q3681" t="s">
        <v>70</v>
      </c>
      <c r="R3681" t="s">
        <v>3019</v>
      </c>
      <c r="S3681">
        <v>95207</v>
      </c>
      <c r="T3681" s="1">
        <v>41167</v>
      </c>
      <c r="U3681" s="1">
        <v>41167</v>
      </c>
      <c r="V3681" s="3">
        <v>27.74</v>
      </c>
      <c r="W3681">
        <v>10</v>
      </c>
      <c r="X3681" s="2">
        <v>1252.22</v>
      </c>
      <c r="Y3681">
        <v>88739</v>
      </c>
      <c r="Z3681" t="s">
        <v>173</v>
      </c>
      <c r="AA3681">
        <v>2012</v>
      </c>
      <c r="AB3681" t="str">
        <f>IF(samplesuperstore_cleaned[[#This Row],[discount]]=0,"0%",IF(samplesuperstore_cleaned[[#This Row],[discount]]=0.02,"1-2%",IF(samplesuperstore_cleaned[[#This Row],[discount]]&lt;=0.04,"3-4%",IF(samplesuperstore_cleaned[[#This Row],[discount]]&lt;=0.06,"5-6%",IF(samplesuperstore_cleaned[[#This Row],[discount]]=0.08,"7-8%","9-10%")))))</f>
        <v>9-10%</v>
      </c>
    </row>
    <row r="3682" spans="1:28" x14ac:dyDescent="0.3">
      <c r="A3682">
        <v>6259</v>
      </c>
      <c r="B3682">
        <v>24673</v>
      </c>
      <c r="C3682" t="s">
        <v>78</v>
      </c>
      <c r="D3682" s="3">
        <v>7.0000000000000007E-2</v>
      </c>
      <c r="E3682">
        <v>270.98</v>
      </c>
      <c r="F3682">
        <v>50</v>
      </c>
      <c r="G3682">
        <v>2302</v>
      </c>
      <c r="H3682" t="s">
        <v>4229</v>
      </c>
      <c r="I3682" t="s">
        <v>61</v>
      </c>
      <c r="J3682" t="s">
        <v>30</v>
      </c>
      <c r="K3682" t="s">
        <v>67</v>
      </c>
      <c r="L3682" t="s">
        <v>68</v>
      </c>
      <c r="M3682" t="s">
        <v>63</v>
      </c>
      <c r="N3682" t="s">
        <v>3452</v>
      </c>
      <c r="O3682">
        <v>0.77</v>
      </c>
      <c r="P3682" t="s">
        <v>260</v>
      </c>
      <c r="Q3682" t="s">
        <v>929</v>
      </c>
      <c r="R3682" t="s">
        <v>4230</v>
      </c>
      <c r="S3682">
        <v>32404</v>
      </c>
      <c r="T3682" s="1">
        <v>40220</v>
      </c>
      <c r="U3682" s="1">
        <v>40222</v>
      </c>
      <c r="V3682" s="3">
        <v>27.725999999999999</v>
      </c>
      <c r="W3682">
        <v>9</v>
      </c>
      <c r="X3682" s="2">
        <v>2439.37</v>
      </c>
      <c r="Y3682">
        <v>87695</v>
      </c>
      <c r="Z3682" t="s">
        <v>112</v>
      </c>
      <c r="AA3682">
        <v>2010</v>
      </c>
      <c r="AB3682" t="str">
        <f>IF(samplesuperstore_cleaned[[#This Row],[discount]]=0,"0%",IF(samplesuperstore_cleaned[[#This Row],[discount]]=0.02,"1-2%",IF(samplesuperstore_cleaned[[#This Row],[discount]]&lt;=0.04,"3-4%",IF(samplesuperstore_cleaned[[#This Row],[discount]]&lt;=0.06,"5-6%",IF(samplesuperstore_cleaned[[#This Row],[discount]]=0.08,"7-8%","9-10%")))))</f>
        <v>9-10%</v>
      </c>
    </row>
    <row r="3683" spans="1:28" x14ac:dyDescent="0.3">
      <c r="A3683">
        <v>6607</v>
      </c>
      <c r="B3683">
        <v>25178</v>
      </c>
      <c r="C3683" t="s">
        <v>39</v>
      </c>
      <c r="D3683" s="3">
        <v>0</v>
      </c>
      <c r="E3683">
        <v>39.979999999999997</v>
      </c>
      <c r="F3683">
        <v>9.83</v>
      </c>
      <c r="G3683">
        <v>2429</v>
      </c>
      <c r="H3683" t="s">
        <v>4380</v>
      </c>
      <c r="I3683" t="s">
        <v>29</v>
      </c>
      <c r="J3683" t="s">
        <v>66</v>
      </c>
      <c r="K3683" t="s">
        <v>31</v>
      </c>
      <c r="L3683" t="s">
        <v>100</v>
      </c>
      <c r="M3683" t="s">
        <v>33</v>
      </c>
      <c r="N3683" t="s">
        <v>1507</v>
      </c>
      <c r="O3683">
        <v>0.4</v>
      </c>
      <c r="P3683" t="s">
        <v>84</v>
      </c>
      <c r="Q3683" t="s">
        <v>394</v>
      </c>
      <c r="R3683" t="s">
        <v>195</v>
      </c>
      <c r="S3683">
        <v>44107</v>
      </c>
      <c r="T3683" s="1">
        <v>41618</v>
      </c>
      <c r="U3683" s="1">
        <v>41619</v>
      </c>
      <c r="V3683" s="3">
        <v>27.705599999999997</v>
      </c>
      <c r="W3683">
        <v>3</v>
      </c>
      <c r="X3683" s="2">
        <v>135.43</v>
      </c>
      <c r="Y3683">
        <v>91114</v>
      </c>
      <c r="Z3683" t="s">
        <v>72</v>
      </c>
      <c r="AA3683">
        <v>2013</v>
      </c>
      <c r="AB3683" t="str">
        <f>IF(samplesuperstore_cleaned[[#This Row],[discount]]=0,"0%",IF(samplesuperstore_cleaned[[#This Row],[discount]]=0.02,"1-2%",IF(samplesuperstore_cleaned[[#This Row],[discount]]&lt;=0.04,"3-4%",IF(samplesuperstore_cleaned[[#This Row],[discount]]&lt;=0.06,"5-6%",IF(samplesuperstore_cleaned[[#This Row],[discount]]=0.08,"7-8%","9-10%")))))</f>
        <v>0%</v>
      </c>
    </row>
    <row r="3684" spans="1:28" x14ac:dyDescent="0.3">
      <c r="A3684">
        <v>5994</v>
      </c>
      <c r="B3684">
        <v>22261</v>
      </c>
      <c r="C3684" t="s">
        <v>60</v>
      </c>
      <c r="D3684" s="3">
        <v>0</v>
      </c>
      <c r="E3684">
        <v>4.9800000000000004</v>
      </c>
      <c r="F3684">
        <v>0.8</v>
      </c>
      <c r="G3684">
        <v>2202</v>
      </c>
      <c r="H3684" t="s">
        <v>4103</v>
      </c>
      <c r="I3684" t="s">
        <v>29</v>
      </c>
      <c r="J3684" t="s">
        <v>66</v>
      </c>
      <c r="K3684" t="s">
        <v>31</v>
      </c>
      <c r="L3684" t="s">
        <v>49</v>
      </c>
      <c r="M3684" t="s">
        <v>43</v>
      </c>
      <c r="N3684" t="s">
        <v>1188</v>
      </c>
      <c r="O3684">
        <v>0.36</v>
      </c>
      <c r="P3684" t="s">
        <v>35</v>
      </c>
      <c r="Q3684" t="s">
        <v>116</v>
      </c>
      <c r="R3684" t="s">
        <v>4104</v>
      </c>
      <c r="S3684">
        <v>55429</v>
      </c>
      <c r="T3684" s="1">
        <v>40209</v>
      </c>
      <c r="U3684" s="1">
        <v>40216</v>
      </c>
      <c r="V3684" s="3">
        <v>27.634499999999996</v>
      </c>
      <c r="W3684">
        <v>8</v>
      </c>
      <c r="X3684" s="2">
        <v>40.049999999999997</v>
      </c>
      <c r="Y3684">
        <v>86050</v>
      </c>
      <c r="Z3684" t="s">
        <v>132</v>
      </c>
      <c r="AA3684">
        <v>2010</v>
      </c>
      <c r="AB3684" t="str">
        <f>IF(samplesuperstore_cleaned[[#This Row],[discount]]=0,"0%",IF(samplesuperstore_cleaned[[#This Row],[discount]]=0.02,"1-2%",IF(samplesuperstore_cleaned[[#This Row],[discount]]&lt;=0.04,"3-4%",IF(samplesuperstore_cleaned[[#This Row],[discount]]&lt;=0.06,"5-6%",IF(samplesuperstore_cleaned[[#This Row],[discount]]=0.08,"7-8%","9-10%")))))</f>
        <v>0%</v>
      </c>
    </row>
    <row r="3685" spans="1:28" x14ac:dyDescent="0.3">
      <c r="A3685">
        <v>5374</v>
      </c>
      <c r="B3685">
        <v>6169</v>
      </c>
      <c r="C3685" t="s">
        <v>60</v>
      </c>
      <c r="D3685" s="3">
        <v>0.04</v>
      </c>
      <c r="E3685">
        <v>50.98</v>
      </c>
      <c r="F3685">
        <v>6.5</v>
      </c>
      <c r="G3685">
        <v>1999</v>
      </c>
      <c r="H3685" t="s">
        <v>3849</v>
      </c>
      <c r="I3685" t="s">
        <v>29</v>
      </c>
      <c r="J3685" t="s">
        <v>30</v>
      </c>
      <c r="K3685" t="s">
        <v>54</v>
      </c>
      <c r="L3685" t="s">
        <v>181</v>
      </c>
      <c r="M3685" t="s">
        <v>33</v>
      </c>
      <c r="N3685" t="s">
        <v>1911</v>
      </c>
      <c r="O3685">
        <v>0.73</v>
      </c>
      <c r="P3685" t="s">
        <v>35</v>
      </c>
      <c r="Q3685" t="s">
        <v>255</v>
      </c>
      <c r="R3685" t="s">
        <v>3379</v>
      </c>
      <c r="S3685">
        <v>77070</v>
      </c>
      <c r="T3685" s="1">
        <v>40848</v>
      </c>
      <c r="U3685" s="1">
        <v>40850</v>
      </c>
      <c r="V3685" s="3">
        <v>27.51</v>
      </c>
      <c r="W3685">
        <v>88</v>
      </c>
      <c r="X3685" s="2">
        <v>4630.26</v>
      </c>
      <c r="Y3685">
        <v>43745</v>
      </c>
      <c r="Z3685" t="s">
        <v>59</v>
      </c>
      <c r="AA3685">
        <v>2011</v>
      </c>
      <c r="AB3685" t="str">
        <f>IF(samplesuperstore_cleaned[[#This Row],[discount]]=0,"0%",IF(samplesuperstore_cleaned[[#This Row],[discount]]=0.02,"1-2%",IF(samplesuperstore_cleaned[[#This Row],[discount]]&lt;=0.04,"3-4%",IF(samplesuperstore_cleaned[[#This Row],[discount]]&lt;=0.06,"5-6%",IF(samplesuperstore_cleaned[[#This Row],[discount]]=0.08,"7-8%","9-10%")))))</f>
        <v>3-4%</v>
      </c>
    </row>
    <row r="3686" spans="1:28" x14ac:dyDescent="0.3">
      <c r="A3686">
        <v>7490</v>
      </c>
      <c r="B3686">
        <v>26328</v>
      </c>
      <c r="C3686" t="s">
        <v>27</v>
      </c>
      <c r="D3686" s="3">
        <v>0.04</v>
      </c>
      <c r="E3686">
        <v>11.34</v>
      </c>
      <c r="F3686">
        <v>5.01</v>
      </c>
      <c r="G3686">
        <v>2733</v>
      </c>
      <c r="H3686" t="s">
        <v>4745</v>
      </c>
      <c r="I3686" t="s">
        <v>29</v>
      </c>
      <c r="J3686" t="s">
        <v>114</v>
      </c>
      <c r="K3686" t="s">
        <v>31</v>
      </c>
      <c r="L3686" t="s">
        <v>49</v>
      </c>
      <c r="M3686" t="s">
        <v>33</v>
      </c>
      <c r="N3686" t="s">
        <v>1471</v>
      </c>
      <c r="O3686">
        <v>0.36</v>
      </c>
      <c r="P3686" t="s">
        <v>45</v>
      </c>
      <c r="Q3686" t="s">
        <v>70</v>
      </c>
      <c r="R3686" t="s">
        <v>2503</v>
      </c>
      <c r="S3686">
        <v>94568</v>
      </c>
      <c r="T3686" s="1">
        <v>40859</v>
      </c>
      <c r="U3686" s="1">
        <v>40860</v>
      </c>
      <c r="V3686" s="3">
        <v>27.5</v>
      </c>
      <c r="W3686">
        <v>13</v>
      </c>
      <c r="X3686" s="2">
        <v>148.69</v>
      </c>
      <c r="Y3686">
        <v>89020</v>
      </c>
      <c r="Z3686" t="s">
        <v>59</v>
      </c>
      <c r="AA3686">
        <v>2011</v>
      </c>
      <c r="AB3686" t="str">
        <f>IF(samplesuperstore_cleaned[[#This Row],[discount]]=0,"0%",IF(samplesuperstore_cleaned[[#This Row],[discount]]=0.02,"1-2%",IF(samplesuperstore_cleaned[[#This Row],[discount]]&lt;=0.04,"3-4%",IF(samplesuperstore_cleaned[[#This Row],[discount]]&lt;=0.06,"5-6%",IF(samplesuperstore_cleaned[[#This Row],[discount]]=0.08,"7-8%","9-10%")))))</f>
        <v>3-4%</v>
      </c>
    </row>
    <row r="3687" spans="1:28" x14ac:dyDescent="0.3">
      <c r="A3687">
        <v>8937</v>
      </c>
      <c r="B3687">
        <v>23199</v>
      </c>
      <c r="C3687" t="s">
        <v>39</v>
      </c>
      <c r="D3687" s="3">
        <v>7.0000000000000007E-2</v>
      </c>
      <c r="E3687">
        <v>3.69</v>
      </c>
      <c r="F3687">
        <v>0.5</v>
      </c>
      <c r="G3687">
        <v>3231</v>
      </c>
      <c r="H3687" t="s">
        <v>5307</v>
      </c>
      <c r="I3687" t="s">
        <v>29</v>
      </c>
      <c r="J3687" t="s">
        <v>114</v>
      </c>
      <c r="K3687" t="s">
        <v>31</v>
      </c>
      <c r="L3687" t="s">
        <v>32</v>
      </c>
      <c r="M3687" t="s">
        <v>33</v>
      </c>
      <c r="N3687" t="s">
        <v>334</v>
      </c>
      <c r="O3687">
        <v>0.38</v>
      </c>
      <c r="P3687" t="s">
        <v>35</v>
      </c>
      <c r="Q3687" t="s">
        <v>3170</v>
      </c>
      <c r="R3687" t="s">
        <v>5308</v>
      </c>
      <c r="S3687">
        <v>54401</v>
      </c>
      <c r="T3687" s="1">
        <v>41102</v>
      </c>
      <c r="U3687" s="1">
        <v>41103</v>
      </c>
      <c r="V3687" s="3">
        <v>27.468899999999998</v>
      </c>
      <c r="W3687">
        <v>11</v>
      </c>
      <c r="X3687" s="2">
        <v>39.81</v>
      </c>
      <c r="Y3687">
        <v>87441</v>
      </c>
      <c r="Z3687" t="s">
        <v>48</v>
      </c>
      <c r="AA3687">
        <v>2012</v>
      </c>
      <c r="AB3687" t="str">
        <f>IF(samplesuperstore_cleaned[[#This Row],[discount]]=0,"0%",IF(samplesuperstore_cleaned[[#This Row],[discount]]=0.02,"1-2%",IF(samplesuperstore_cleaned[[#This Row],[discount]]&lt;=0.04,"3-4%",IF(samplesuperstore_cleaned[[#This Row],[discount]]&lt;=0.06,"5-6%",IF(samplesuperstore_cleaned[[#This Row],[discount]]=0.08,"7-8%","9-10%")))))</f>
        <v>9-10%</v>
      </c>
    </row>
    <row r="3688" spans="1:28" x14ac:dyDescent="0.3">
      <c r="A3688">
        <v>9119</v>
      </c>
      <c r="B3688">
        <v>19633</v>
      </c>
      <c r="C3688" t="s">
        <v>27</v>
      </c>
      <c r="D3688" s="3">
        <v>0.06</v>
      </c>
      <c r="E3688">
        <v>150.97999999999999</v>
      </c>
      <c r="F3688">
        <v>39.25</v>
      </c>
      <c r="G3688">
        <v>3295</v>
      </c>
      <c r="H3688" t="s">
        <v>5380</v>
      </c>
      <c r="I3688" t="s">
        <v>61</v>
      </c>
      <c r="J3688" t="s">
        <v>30</v>
      </c>
      <c r="K3688" t="s">
        <v>67</v>
      </c>
      <c r="L3688" t="s">
        <v>95</v>
      </c>
      <c r="M3688" t="s">
        <v>90</v>
      </c>
      <c r="N3688" t="s">
        <v>440</v>
      </c>
      <c r="O3688">
        <v>0.75</v>
      </c>
      <c r="P3688" t="s">
        <v>84</v>
      </c>
      <c r="Q3688" t="s">
        <v>394</v>
      </c>
      <c r="R3688" t="s">
        <v>3899</v>
      </c>
      <c r="S3688">
        <v>43050</v>
      </c>
      <c r="T3688" s="1">
        <v>41486</v>
      </c>
      <c r="U3688" s="1">
        <v>41487</v>
      </c>
      <c r="V3688" s="3">
        <v>27.424944</v>
      </c>
      <c r="W3688">
        <v>1</v>
      </c>
      <c r="X3688" s="2">
        <v>148.34</v>
      </c>
      <c r="Y3688">
        <v>86213</v>
      </c>
      <c r="Z3688" t="s">
        <v>48</v>
      </c>
      <c r="AA3688">
        <v>2013</v>
      </c>
      <c r="AB3688" t="str">
        <f>IF(samplesuperstore_cleaned[[#This Row],[discount]]=0,"0%",IF(samplesuperstore_cleaned[[#This Row],[discount]]=0.02,"1-2%",IF(samplesuperstore_cleaned[[#This Row],[discount]]&lt;=0.04,"3-4%",IF(samplesuperstore_cleaned[[#This Row],[discount]]&lt;=0.06,"5-6%",IF(samplesuperstore_cleaned[[#This Row],[discount]]=0.08,"7-8%","9-10%")))))</f>
        <v>5-6%</v>
      </c>
    </row>
    <row r="3689" spans="1:28" x14ac:dyDescent="0.3">
      <c r="A3689">
        <v>1791</v>
      </c>
      <c r="B3689">
        <v>19547</v>
      </c>
      <c r="C3689" t="s">
        <v>57</v>
      </c>
      <c r="D3689" s="3">
        <v>0.09</v>
      </c>
      <c r="E3689">
        <v>2.61</v>
      </c>
      <c r="F3689">
        <v>0.5</v>
      </c>
      <c r="G3689">
        <v>679</v>
      </c>
      <c r="H3689" t="s">
        <v>1886</v>
      </c>
      <c r="I3689" t="s">
        <v>29</v>
      </c>
      <c r="J3689" t="s">
        <v>30</v>
      </c>
      <c r="K3689" t="s">
        <v>31</v>
      </c>
      <c r="L3689" t="s">
        <v>32</v>
      </c>
      <c r="M3689" t="s">
        <v>33</v>
      </c>
      <c r="N3689" t="s">
        <v>510</v>
      </c>
      <c r="O3689">
        <v>0.39</v>
      </c>
      <c r="P3689" t="s">
        <v>45</v>
      </c>
      <c r="Q3689" t="s">
        <v>46</v>
      </c>
      <c r="R3689" t="s">
        <v>1887</v>
      </c>
      <c r="S3689">
        <v>98387</v>
      </c>
      <c r="T3689" s="1">
        <v>40684</v>
      </c>
      <c r="U3689" s="1">
        <v>40684</v>
      </c>
      <c r="V3689" s="3">
        <v>27.393000000000001</v>
      </c>
      <c r="W3689">
        <v>16</v>
      </c>
      <c r="X3689" s="2">
        <v>39.700000000000003</v>
      </c>
      <c r="Y3689">
        <v>88892</v>
      </c>
      <c r="Z3689" t="s">
        <v>38</v>
      </c>
      <c r="AA3689">
        <v>2011</v>
      </c>
      <c r="AB3689" t="str">
        <f>IF(samplesuperstore_cleaned[[#This Row],[discount]]=0,"0%",IF(samplesuperstore_cleaned[[#This Row],[discount]]=0.02,"1-2%",IF(samplesuperstore_cleaned[[#This Row],[discount]]&lt;=0.04,"3-4%",IF(samplesuperstore_cleaned[[#This Row],[discount]]&lt;=0.06,"5-6%",IF(samplesuperstore_cleaned[[#This Row],[discount]]=0.08,"7-8%","9-10%")))))</f>
        <v>9-10%</v>
      </c>
    </row>
    <row r="3690" spans="1:28" x14ac:dyDescent="0.3">
      <c r="A3690">
        <v>3541</v>
      </c>
      <c r="B3690">
        <v>3431</v>
      </c>
      <c r="C3690" t="s">
        <v>27</v>
      </c>
      <c r="D3690" s="3">
        <v>7.0000000000000007E-2</v>
      </c>
      <c r="E3690">
        <v>3.98</v>
      </c>
      <c r="F3690">
        <v>0.83</v>
      </c>
      <c r="G3690">
        <v>1340</v>
      </c>
      <c r="H3690" t="s">
        <v>2967</v>
      </c>
      <c r="I3690" t="s">
        <v>29</v>
      </c>
      <c r="J3690" t="s">
        <v>66</v>
      </c>
      <c r="K3690" t="s">
        <v>31</v>
      </c>
      <c r="L3690" t="s">
        <v>42</v>
      </c>
      <c r="M3690" t="s">
        <v>43</v>
      </c>
      <c r="N3690" t="s">
        <v>2968</v>
      </c>
      <c r="O3690">
        <v>0.51</v>
      </c>
      <c r="P3690" t="s">
        <v>84</v>
      </c>
      <c r="Q3690" t="s">
        <v>125</v>
      </c>
      <c r="R3690" t="s">
        <v>167</v>
      </c>
      <c r="S3690">
        <v>10170</v>
      </c>
      <c r="T3690" s="1">
        <v>40518</v>
      </c>
      <c r="U3690" s="1">
        <v>40521</v>
      </c>
      <c r="V3690" s="3">
        <v>27.38</v>
      </c>
      <c r="W3690">
        <v>76</v>
      </c>
      <c r="X3690" s="2">
        <v>282.85000000000002</v>
      </c>
      <c r="Y3690">
        <v>24455</v>
      </c>
      <c r="Z3690" t="s">
        <v>72</v>
      </c>
      <c r="AA3690">
        <v>2010</v>
      </c>
      <c r="AB3690" t="str">
        <f>IF(samplesuperstore_cleaned[[#This Row],[discount]]=0,"0%",IF(samplesuperstore_cleaned[[#This Row],[discount]]=0.02,"1-2%",IF(samplesuperstore_cleaned[[#This Row],[discount]]&lt;=0.04,"3-4%",IF(samplesuperstore_cleaned[[#This Row],[discount]]&lt;=0.06,"5-6%",IF(samplesuperstore_cleaned[[#This Row],[discount]]=0.08,"7-8%","9-10%")))))</f>
        <v>9-10%</v>
      </c>
    </row>
    <row r="3691" spans="1:28" x14ac:dyDescent="0.3">
      <c r="A3691">
        <v>3486</v>
      </c>
      <c r="B3691">
        <v>5254</v>
      </c>
      <c r="C3691" t="s">
        <v>78</v>
      </c>
      <c r="D3691" s="3">
        <v>7.0000000000000007E-2</v>
      </c>
      <c r="E3691">
        <v>3.55</v>
      </c>
      <c r="F3691">
        <v>1.43</v>
      </c>
      <c r="G3691">
        <v>1314</v>
      </c>
      <c r="H3691" t="s">
        <v>2926</v>
      </c>
      <c r="I3691" t="s">
        <v>29</v>
      </c>
      <c r="J3691" t="s">
        <v>66</v>
      </c>
      <c r="K3691" t="s">
        <v>31</v>
      </c>
      <c r="L3691" t="s">
        <v>120</v>
      </c>
      <c r="M3691" t="s">
        <v>43</v>
      </c>
      <c r="N3691" t="s">
        <v>2929</v>
      </c>
      <c r="O3691">
        <v>0.38</v>
      </c>
      <c r="P3691" t="s">
        <v>45</v>
      </c>
      <c r="Q3691" t="s">
        <v>70</v>
      </c>
      <c r="R3691" t="s">
        <v>1646</v>
      </c>
      <c r="S3691">
        <v>90058</v>
      </c>
      <c r="T3691" s="1">
        <v>41000</v>
      </c>
      <c r="U3691" s="1">
        <v>41001</v>
      </c>
      <c r="V3691" s="3">
        <v>27.37</v>
      </c>
      <c r="W3691">
        <v>47</v>
      </c>
      <c r="X3691" s="2">
        <v>169.19</v>
      </c>
      <c r="Y3691">
        <v>37380</v>
      </c>
      <c r="Z3691" t="s">
        <v>127</v>
      </c>
      <c r="AA3691">
        <v>2012</v>
      </c>
      <c r="AB3691" t="str">
        <f>IF(samplesuperstore_cleaned[[#This Row],[discount]]=0,"0%",IF(samplesuperstore_cleaned[[#This Row],[discount]]=0.02,"1-2%",IF(samplesuperstore_cleaned[[#This Row],[discount]]&lt;=0.04,"3-4%",IF(samplesuperstore_cleaned[[#This Row],[discount]]&lt;=0.06,"5-6%",IF(samplesuperstore_cleaned[[#This Row],[discount]]=0.08,"7-8%","9-10%")))))</f>
        <v>9-10%</v>
      </c>
    </row>
    <row r="3692" spans="1:28" x14ac:dyDescent="0.3">
      <c r="A3692">
        <v>3505</v>
      </c>
      <c r="B3692">
        <v>23254</v>
      </c>
      <c r="C3692" t="s">
        <v>78</v>
      </c>
      <c r="D3692" s="3">
        <v>7.0000000000000007E-2</v>
      </c>
      <c r="E3692">
        <v>3.55</v>
      </c>
      <c r="F3692">
        <v>1.43</v>
      </c>
      <c r="G3692">
        <v>1317</v>
      </c>
      <c r="H3692" t="s">
        <v>2935</v>
      </c>
      <c r="I3692" t="s">
        <v>29</v>
      </c>
      <c r="J3692" t="s">
        <v>66</v>
      </c>
      <c r="K3692" t="s">
        <v>31</v>
      </c>
      <c r="L3692" t="s">
        <v>120</v>
      </c>
      <c r="M3692" t="s">
        <v>43</v>
      </c>
      <c r="N3692" t="s">
        <v>2929</v>
      </c>
      <c r="O3692">
        <v>0.38</v>
      </c>
      <c r="P3692" t="s">
        <v>45</v>
      </c>
      <c r="Q3692" t="s">
        <v>644</v>
      </c>
      <c r="R3692" t="s">
        <v>2936</v>
      </c>
      <c r="S3692">
        <v>80219</v>
      </c>
      <c r="T3692" s="1">
        <v>41000</v>
      </c>
      <c r="U3692" s="1">
        <v>41001</v>
      </c>
      <c r="V3692" s="3">
        <v>27.37</v>
      </c>
      <c r="W3692">
        <v>12</v>
      </c>
      <c r="X3692" s="2">
        <v>43.2</v>
      </c>
      <c r="Y3692">
        <v>87607</v>
      </c>
      <c r="Z3692" t="s">
        <v>127</v>
      </c>
      <c r="AA3692">
        <v>2012</v>
      </c>
      <c r="AB3692" t="str">
        <f>IF(samplesuperstore_cleaned[[#This Row],[discount]]=0,"0%",IF(samplesuperstore_cleaned[[#This Row],[discount]]=0.02,"1-2%",IF(samplesuperstore_cleaned[[#This Row],[discount]]&lt;=0.04,"3-4%",IF(samplesuperstore_cleaned[[#This Row],[discount]]&lt;=0.06,"5-6%",IF(samplesuperstore_cleaned[[#This Row],[discount]]=0.08,"7-8%","9-10%")))))</f>
        <v>9-10%</v>
      </c>
    </row>
    <row r="3693" spans="1:28" x14ac:dyDescent="0.3">
      <c r="A3693">
        <v>3465</v>
      </c>
      <c r="B3693">
        <v>24959</v>
      </c>
      <c r="C3693" t="s">
        <v>39</v>
      </c>
      <c r="D3693" s="3">
        <v>0.09</v>
      </c>
      <c r="E3693">
        <v>2.94</v>
      </c>
      <c r="F3693">
        <v>0.81</v>
      </c>
      <c r="G3693">
        <v>1312</v>
      </c>
      <c r="H3693" t="s">
        <v>2923</v>
      </c>
      <c r="I3693" t="s">
        <v>29</v>
      </c>
      <c r="J3693" t="s">
        <v>30</v>
      </c>
      <c r="K3693" t="s">
        <v>31</v>
      </c>
      <c r="L3693" t="s">
        <v>42</v>
      </c>
      <c r="M3693" t="s">
        <v>43</v>
      </c>
      <c r="N3693" t="s">
        <v>391</v>
      </c>
      <c r="O3693">
        <v>0.4</v>
      </c>
      <c r="P3693" t="s">
        <v>84</v>
      </c>
      <c r="Q3693" t="s">
        <v>125</v>
      </c>
      <c r="R3693" t="s">
        <v>2924</v>
      </c>
      <c r="S3693">
        <v>11554</v>
      </c>
      <c r="T3693" s="1">
        <v>41075</v>
      </c>
      <c r="U3693" s="1">
        <v>41077</v>
      </c>
      <c r="V3693" s="3">
        <v>27.358499999999996</v>
      </c>
      <c r="W3693">
        <v>14</v>
      </c>
      <c r="X3693" s="2">
        <v>39.65</v>
      </c>
      <c r="Y3693">
        <v>88955</v>
      </c>
      <c r="Z3693" t="s">
        <v>189</v>
      </c>
      <c r="AA3693">
        <v>2012</v>
      </c>
      <c r="AB3693" t="str">
        <f>IF(samplesuperstore_cleaned[[#This Row],[discount]]=0,"0%",IF(samplesuperstore_cleaned[[#This Row],[discount]]=0.02,"1-2%",IF(samplesuperstore_cleaned[[#This Row],[discount]]&lt;=0.04,"3-4%",IF(samplesuperstore_cleaned[[#This Row],[discount]]&lt;=0.06,"5-6%",IF(samplesuperstore_cleaned[[#This Row],[discount]]=0.08,"7-8%","9-10%")))))</f>
        <v>9-10%</v>
      </c>
    </row>
    <row r="3694" spans="1:28" x14ac:dyDescent="0.3">
      <c r="A3694">
        <v>5460</v>
      </c>
      <c r="B3694">
        <v>21069</v>
      </c>
      <c r="C3694" t="s">
        <v>60</v>
      </c>
      <c r="D3694" s="3">
        <v>0.03</v>
      </c>
      <c r="E3694">
        <v>12.07</v>
      </c>
      <c r="F3694">
        <v>6.2</v>
      </c>
      <c r="G3694">
        <v>2018</v>
      </c>
      <c r="H3694" t="s">
        <v>3871</v>
      </c>
      <c r="I3694" t="s">
        <v>29</v>
      </c>
      <c r="J3694" t="s">
        <v>66</v>
      </c>
      <c r="K3694" t="s">
        <v>67</v>
      </c>
      <c r="L3694" t="s">
        <v>104</v>
      </c>
      <c r="M3694" t="s">
        <v>43</v>
      </c>
      <c r="N3694" t="s">
        <v>925</v>
      </c>
      <c r="O3694">
        <v>0.52</v>
      </c>
      <c r="P3694" t="s">
        <v>84</v>
      </c>
      <c r="Q3694" t="s">
        <v>596</v>
      </c>
      <c r="R3694" t="s">
        <v>3872</v>
      </c>
      <c r="S3694">
        <v>15235</v>
      </c>
      <c r="T3694" s="1">
        <v>40949</v>
      </c>
      <c r="U3694" s="1">
        <v>40949</v>
      </c>
      <c r="V3694" s="3">
        <v>27.358499999999996</v>
      </c>
      <c r="W3694">
        <v>3</v>
      </c>
      <c r="X3694" s="2">
        <v>39.65</v>
      </c>
      <c r="Y3694">
        <v>86940</v>
      </c>
      <c r="Z3694" t="s">
        <v>112</v>
      </c>
      <c r="AA3694">
        <v>2012</v>
      </c>
      <c r="AB3694" t="str">
        <f>IF(samplesuperstore_cleaned[[#This Row],[discount]]=0,"0%",IF(samplesuperstore_cleaned[[#This Row],[discount]]=0.02,"1-2%",IF(samplesuperstore_cleaned[[#This Row],[discount]]&lt;=0.04,"3-4%",IF(samplesuperstore_cleaned[[#This Row],[discount]]&lt;=0.06,"5-6%",IF(samplesuperstore_cleaned[[#This Row],[discount]]=0.08,"7-8%","9-10%")))))</f>
        <v>3-4%</v>
      </c>
    </row>
    <row r="3695" spans="1:28" x14ac:dyDescent="0.3">
      <c r="A3695">
        <v>2044</v>
      </c>
      <c r="B3695">
        <v>20615</v>
      </c>
      <c r="C3695" t="s">
        <v>27</v>
      </c>
      <c r="D3695" s="3">
        <v>0</v>
      </c>
      <c r="E3695">
        <v>20.99</v>
      </c>
      <c r="F3695">
        <v>0.99</v>
      </c>
      <c r="G3695">
        <v>767</v>
      </c>
      <c r="H3695" t="s">
        <v>2058</v>
      </c>
      <c r="I3695" t="s">
        <v>29</v>
      </c>
      <c r="J3695" t="s">
        <v>30</v>
      </c>
      <c r="K3695" t="s">
        <v>54</v>
      </c>
      <c r="L3695" t="s">
        <v>55</v>
      </c>
      <c r="M3695" t="s">
        <v>43</v>
      </c>
      <c r="N3695" t="s">
        <v>561</v>
      </c>
      <c r="O3695">
        <v>0.37</v>
      </c>
      <c r="P3695" t="s">
        <v>35</v>
      </c>
      <c r="Q3695" t="s">
        <v>36</v>
      </c>
      <c r="R3695" t="s">
        <v>2051</v>
      </c>
      <c r="S3695">
        <v>61201</v>
      </c>
      <c r="T3695" s="1">
        <v>40882</v>
      </c>
      <c r="U3695" s="1">
        <v>40884</v>
      </c>
      <c r="V3695" s="3">
        <v>27.351000000000003</v>
      </c>
      <c r="W3695">
        <v>4</v>
      </c>
      <c r="X3695" s="2">
        <v>77.069999999999993</v>
      </c>
      <c r="Y3695">
        <v>86280</v>
      </c>
      <c r="Z3695" t="s">
        <v>72</v>
      </c>
      <c r="AA3695">
        <v>2011</v>
      </c>
      <c r="AB3695" t="str">
        <f>IF(samplesuperstore_cleaned[[#This Row],[discount]]=0,"0%",IF(samplesuperstore_cleaned[[#This Row],[discount]]=0.02,"1-2%",IF(samplesuperstore_cleaned[[#This Row],[discount]]&lt;=0.04,"3-4%",IF(samplesuperstore_cleaned[[#This Row],[discount]]&lt;=0.06,"5-6%",IF(samplesuperstore_cleaned[[#This Row],[discount]]=0.08,"7-8%","9-10%")))))</f>
        <v>0%</v>
      </c>
    </row>
    <row r="3696" spans="1:28" x14ac:dyDescent="0.3">
      <c r="A3696">
        <v>7267</v>
      </c>
      <c r="B3696">
        <v>26091</v>
      </c>
      <c r="C3696" t="s">
        <v>60</v>
      </c>
      <c r="D3696" s="3">
        <v>0.09</v>
      </c>
      <c r="E3696">
        <v>2.08</v>
      </c>
      <c r="F3696">
        <v>5.33</v>
      </c>
      <c r="G3696">
        <v>2650</v>
      </c>
      <c r="H3696" t="s">
        <v>4650</v>
      </c>
      <c r="I3696" t="s">
        <v>29</v>
      </c>
      <c r="J3696" t="s">
        <v>30</v>
      </c>
      <c r="K3696" t="s">
        <v>67</v>
      </c>
      <c r="L3696" t="s">
        <v>104</v>
      </c>
      <c r="M3696" t="s">
        <v>33</v>
      </c>
      <c r="N3696" t="s">
        <v>426</v>
      </c>
      <c r="O3696">
        <v>0.43</v>
      </c>
      <c r="P3696" t="s">
        <v>84</v>
      </c>
      <c r="Q3696" t="s">
        <v>596</v>
      </c>
      <c r="R3696" t="s">
        <v>4651</v>
      </c>
      <c r="S3696">
        <v>15234</v>
      </c>
      <c r="T3696" s="1">
        <v>41588</v>
      </c>
      <c r="U3696" s="1">
        <v>41590</v>
      </c>
      <c r="V3696" s="3">
        <v>27.289499999999997</v>
      </c>
      <c r="W3696">
        <v>18</v>
      </c>
      <c r="X3696" s="2">
        <v>39.549999999999997</v>
      </c>
      <c r="Y3696">
        <v>88818</v>
      </c>
      <c r="Z3696" t="s">
        <v>59</v>
      </c>
      <c r="AA3696">
        <v>2013</v>
      </c>
      <c r="AB3696" t="str">
        <f>IF(samplesuperstore_cleaned[[#This Row],[discount]]=0,"0%",IF(samplesuperstore_cleaned[[#This Row],[discount]]=0.02,"1-2%",IF(samplesuperstore_cleaned[[#This Row],[discount]]&lt;=0.04,"3-4%",IF(samplesuperstore_cleaned[[#This Row],[discount]]&lt;=0.06,"5-6%",IF(samplesuperstore_cleaned[[#This Row],[discount]]=0.08,"7-8%","9-10%")))))</f>
        <v>9-10%</v>
      </c>
    </row>
    <row r="3697" spans="1:28" x14ac:dyDescent="0.3">
      <c r="A3697">
        <v>4197</v>
      </c>
      <c r="B3697">
        <v>20464</v>
      </c>
      <c r="C3697" t="s">
        <v>57</v>
      </c>
      <c r="D3697" s="3">
        <v>7.0000000000000007E-2</v>
      </c>
      <c r="E3697">
        <v>20.95</v>
      </c>
      <c r="F3697">
        <v>5.99</v>
      </c>
      <c r="G3697">
        <v>1574</v>
      </c>
      <c r="H3697" t="s">
        <v>3300</v>
      </c>
      <c r="I3697" t="s">
        <v>29</v>
      </c>
      <c r="J3697" t="s">
        <v>244</v>
      </c>
      <c r="K3697" t="s">
        <v>54</v>
      </c>
      <c r="L3697" t="s">
        <v>181</v>
      </c>
      <c r="M3697" t="s">
        <v>33</v>
      </c>
      <c r="N3697" t="s">
        <v>1839</v>
      </c>
      <c r="O3697">
        <v>0.65</v>
      </c>
      <c r="P3697" t="s">
        <v>260</v>
      </c>
      <c r="Q3697" t="s">
        <v>846</v>
      </c>
      <c r="R3697" t="s">
        <v>3301</v>
      </c>
      <c r="S3697">
        <v>28314</v>
      </c>
      <c r="T3697" s="1">
        <v>40399</v>
      </c>
      <c r="U3697" s="1">
        <v>40400</v>
      </c>
      <c r="V3697" s="3">
        <v>27.233999999999998</v>
      </c>
      <c r="W3697">
        <v>19</v>
      </c>
      <c r="X3697" s="2">
        <v>391.4</v>
      </c>
      <c r="Y3697">
        <v>86966</v>
      </c>
      <c r="Z3697" t="s">
        <v>107</v>
      </c>
      <c r="AA3697">
        <v>2010</v>
      </c>
      <c r="AB3697" t="str">
        <f>IF(samplesuperstore_cleaned[[#This Row],[discount]]=0,"0%",IF(samplesuperstore_cleaned[[#This Row],[discount]]=0.02,"1-2%",IF(samplesuperstore_cleaned[[#This Row],[discount]]&lt;=0.04,"3-4%",IF(samplesuperstore_cleaned[[#This Row],[discount]]&lt;=0.06,"5-6%",IF(samplesuperstore_cleaned[[#This Row],[discount]]=0.08,"7-8%","9-10%")))))</f>
        <v>9-10%</v>
      </c>
    </row>
    <row r="3698" spans="1:28" x14ac:dyDescent="0.3">
      <c r="A3698">
        <v>2460</v>
      </c>
      <c r="B3698">
        <v>24693</v>
      </c>
      <c r="C3698" t="s">
        <v>78</v>
      </c>
      <c r="D3698" s="3">
        <v>0.08</v>
      </c>
      <c r="E3698">
        <v>14.2</v>
      </c>
      <c r="F3698">
        <v>5.3</v>
      </c>
      <c r="G3698">
        <v>947</v>
      </c>
      <c r="H3698" t="s">
        <v>2362</v>
      </c>
      <c r="I3698" t="s">
        <v>41</v>
      </c>
      <c r="J3698" t="s">
        <v>66</v>
      </c>
      <c r="K3698" t="s">
        <v>67</v>
      </c>
      <c r="L3698" t="s">
        <v>104</v>
      </c>
      <c r="M3698" t="s">
        <v>43</v>
      </c>
      <c r="N3698" t="s">
        <v>198</v>
      </c>
      <c r="O3698">
        <v>0.46</v>
      </c>
      <c r="P3698" t="s">
        <v>84</v>
      </c>
      <c r="Q3698" t="s">
        <v>97</v>
      </c>
      <c r="R3698" t="s">
        <v>2363</v>
      </c>
      <c r="S3698">
        <v>7002</v>
      </c>
      <c r="T3698" s="1">
        <v>40370</v>
      </c>
      <c r="U3698" s="1">
        <v>40372</v>
      </c>
      <c r="V3698" s="3">
        <v>27.23</v>
      </c>
      <c r="W3698">
        <v>5</v>
      </c>
      <c r="X3698" s="2">
        <v>72.11</v>
      </c>
      <c r="Y3698">
        <v>86565</v>
      </c>
      <c r="Z3698" t="s">
        <v>48</v>
      </c>
      <c r="AA3698">
        <v>2010</v>
      </c>
      <c r="AB3698" t="str">
        <f>IF(samplesuperstore_cleaned[[#This Row],[discount]]=0,"0%",IF(samplesuperstore_cleaned[[#This Row],[discount]]=0.02,"1-2%",IF(samplesuperstore_cleaned[[#This Row],[discount]]&lt;=0.04,"3-4%",IF(samplesuperstore_cleaned[[#This Row],[discount]]&lt;=0.06,"5-6%",IF(samplesuperstore_cleaned[[#This Row],[discount]]=0.08,"7-8%","9-10%")))))</f>
        <v>7-8%</v>
      </c>
    </row>
    <row r="3699" spans="1:28" x14ac:dyDescent="0.3">
      <c r="A3699">
        <v>976</v>
      </c>
      <c r="B3699">
        <v>21394</v>
      </c>
      <c r="C3699" t="s">
        <v>27</v>
      </c>
      <c r="D3699" s="3">
        <v>0.04</v>
      </c>
      <c r="E3699">
        <v>85.99</v>
      </c>
      <c r="F3699">
        <v>0.99</v>
      </c>
      <c r="G3699">
        <v>375</v>
      </c>
      <c r="H3699" t="s">
        <v>1223</v>
      </c>
      <c r="I3699" t="s">
        <v>29</v>
      </c>
      <c r="J3699" t="s">
        <v>114</v>
      </c>
      <c r="K3699" t="s">
        <v>54</v>
      </c>
      <c r="L3699" t="s">
        <v>55</v>
      </c>
      <c r="M3699" t="s">
        <v>43</v>
      </c>
      <c r="N3699" t="s">
        <v>1220</v>
      </c>
      <c r="O3699">
        <v>0.85</v>
      </c>
      <c r="P3699" t="s">
        <v>260</v>
      </c>
      <c r="Q3699" t="s">
        <v>619</v>
      </c>
      <c r="R3699" t="s">
        <v>1224</v>
      </c>
      <c r="S3699">
        <v>37814</v>
      </c>
      <c r="T3699" s="1">
        <v>41347</v>
      </c>
      <c r="U3699" s="1">
        <v>41349</v>
      </c>
      <c r="V3699" s="3">
        <v>27.221999999999998</v>
      </c>
      <c r="W3699">
        <v>5</v>
      </c>
      <c r="X3699" s="2">
        <v>375.4</v>
      </c>
      <c r="Y3699">
        <v>90921</v>
      </c>
      <c r="Z3699" t="s">
        <v>165</v>
      </c>
      <c r="AA3699">
        <v>2013</v>
      </c>
      <c r="AB3699" t="str">
        <f>IF(samplesuperstore_cleaned[[#This Row],[discount]]=0,"0%",IF(samplesuperstore_cleaned[[#This Row],[discount]]=0.02,"1-2%",IF(samplesuperstore_cleaned[[#This Row],[discount]]&lt;=0.04,"3-4%",IF(samplesuperstore_cleaned[[#This Row],[discount]]&lt;=0.06,"5-6%",IF(samplesuperstore_cleaned[[#This Row],[discount]]=0.08,"7-8%","9-10%")))))</f>
        <v>3-4%</v>
      </c>
    </row>
    <row r="3700" spans="1:28" x14ac:dyDescent="0.3">
      <c r="A3700">
        <v>9047</v>
      </c>
      <c r="B3700">
        <v>21636</v>
      </c>
      <c r="C3700" t="s">
        <v>60</v>
      </c>
      <c r="D3700" s="3">
        <v>0.1</v>
      </c>
      <c r="E3700">
        <v>3.78</v>
      </c>
      <c r="F3700">
        <v>0.71</v>
      </c>
      <c r="G3700">
        <v>3273</v>
      </c>
      <c r="H3700" t="s">
        <v>5353</v>
      </c>
      <c r="I3700" t="s">
        <v>29</v>
      </c>
      <c r="J3700" t="s">
        <v>114</v>
      </c>
      <c r="K3700" t="s">
        <v>31</v>
      </c>
      <c r="L3700" t="s">
        <v>120</v>
      </c>
      <c r="M3700" t="s">
        <v>43</v>
      </c>
      <c r="N3700" t="s">
        <v>1845</v>
      </c>
      <c r="O3700">
        <v>0.39</v>
      </c>
      <c r="P3700" t="s">
        <v>84</v>
      </c>
      <c r="Q3700" t="s">
        <v>125</v>
      </c>
      <c r="R3700" t="s">
        <v>5354</v>
      </c>
      <c r="S3700">
        <v>11703</v>
      </c>
      <c r="T3700" s="1">
        <v>41519</v>
      </c>
      <c r="U3700" s="1">
        <v>41523</v>
      </c>
      <c r="V3700" s="3">
        <v>27.194400000000002</v>
      </c>
      <c r="W3700">
        <v>12</v>
      </c>
      <c r="X3700" s="2">
        <v>44.07</v>
      </c>
      <c r="Y3700">
        <v>86245</v>
      </c>
      <c r="Z3700" t="s">
        <v>173</v>
      </c>
      <c r="AA3700">
        <v>2013</v>
      </c>
      <c r="AB3700" t="str">
        <f>IF(samplesuperstore_cleaned[[#This Row],[discount]]=0,"0%",IF(samplesuperstore_cleaned[[#This Row],[discount]]=0.02,"1-2%",IF(samplesuperstore_cleaned[[#This Row],[discount]]&lt;=0.04,"3-4%",IF(samplesuperstore_cleaned[[#This Row],[discount]]&lt;=0.06,"5-6%",IF(samplesuperstore_cleaned[[#This Row],[discount]]=0.08,"7-8%","9-10%")))))</f>
        <v>9-10%</v>
      </c>
    </row>
    <row r="3701" spans="1:28" x14ac:dyDescent="0.3">
      <c r="A3701">
        <v>2666</v>
      </c>
      <c r="B3701">
        <v>22658</v>
      </c>
      <c r="C3701" t="s">
        <v>27</v>
      </c>
      <c r="D3701" s="3">
        <v>0.09</v>
      </c>
      <c r="E3701">
        <v>1889.99</v>
      </c>
      <c r="F3701">
        <v>19.989999999999998</v>
      </c>
      <c r="G3701">
        <v>1031</v>
      </c>
      <c r="H3701" t="s">
        <v>2494</v>
      </c>
      <c r="I3701" t="s">
        <v>29</v>
      </c>
      <c r="J3701" t="s">
        <v>114</v>
      </c>
      <c r="K3701" t="s">
        <v>31</v>
      </c>
      <c r="L3701" t="s">
        <v>138</v>
      </c>
      <c r="M3701" t="s">
        <v>33</v>
      </c>
      <c r="N3701" t="s">
        <v>952</v>
      </c>
      <c r="O3701">
        <v>0.36</v>
      </c>
      <c r="P3701" t="s">
        <v>260</v>
      </c>
      <c r="Q3701" t="s">
        <v>846</v>
      </c>
      <c r="R3701" t="s">
        <v>986</v>
      </c>
      <c r="S3701">
        <v>28205</v>
      </c>
      <c r="T3701" s="1">
        <v>41318</v>
      </c>
      <c r="U3701" s="1">
        <v>41320</v>
      </c>
      <c r="V3701" s="3">
        <v>27.186</v>
      </c>
      <c r="W3701">
        <v>1</v>
      </c>
      <c r="X3701" s="2">
        <v>1754.29</v>
      </c>
      <c r="Y3701">
        <v>89628</v>
      </c>
      <c r="Z3701" t="s">
        <v>112</v>
      </c>
      <c r="AA3701">
        <v>2013</v>
      </c>
      <c r="AB3701" t="str">
        <f>IF(samplesuperstore_cleaned[[#This Row],[discount]]=0,"0%",IF(samplesuperstore_cleaned[[#This Row],[discount]]=0.02,"1-2%",IF(samplesuperstore_cleaned[[#This Row],[discount]]&lt;=0.04,"3-4%",IF(samplesuperstore_cleaned[[#This Row],[discount]]&lt;=0.06,"5-6%",IF(samplesuperstore_cleaned[[#This Row],[discount]]=0.08,"7-8%","9-10%")))))</f>
        <v>9-10%</v>
      </c>
    </row>
    <row r="3702" spans="1:28" x14ac:dyDescent="0.3">
      <c r="A3702">
        <v>5319</v>
      </c>
      <c r="B3702">
        <v>23895</v>
      </c>
      <c r="C3702" t="s">
        <v>27</v>
      </c>
      <c r="D3702" s="3">
        <v>0.01</v>
      </c>
      <c r="E3702">
        <v>18.940000000000001</v>
      </c>
      <c r="F3702">
        <v>1.49</v>
      </c>
      <c r="G3702">
        <v>1980</v>
      </c>
      <c r="H3702" t="s">
        <v>3828</v>
      </c>
      <c r="I3702" t="s">
        <v>29</v>
      </c>
      <c r="J3702" t="s">
        <v>30</v>
      </c>
      <c r="K3702" t="s">
        <v>31</v>
      </c>
      <c r="L3702" t="s">
        <v>138</v>
      </c>
      <c r="M3702" t="s">
        <v>33</v>
      </c>
      <c r="N3702" t="s">
        <v>3829</v>
      </c>
      <c r="O3702">
        <v>0.35</v>
      </c>
      <c r="P3702" t="s">
        <v>45</v>
      </c>
      <c r="Q3702" t="s">
        <v>644</v>
      </c>
      <c r="R3702" t="s">
        <v>3830</v>
      </c>
      <c r="S3702">
        <v>80501</v>
      </c>
      <c r="T3702" s="1">
        <v>40728</v>
      </c>
      <c r="U3702" s="1">
        <v>40729</v>
      </c>
      <c r="V3702" s="3">
        <v>27.1722</v>
      </c>
      <c r="W3702">
        <v>2</v>
      </c>
      <c r="X3702" s="2">
        <v>39.380000000000003</v>
      </c>
      <c r="Y3702">
        <v>87760</v>
      </c>
      <c r="Z3702" t="s">
        <v>48</v>
      </c>
      <c r="AA3702">
        <v>2011</v>
      </c>
      <c r="AB3702" t="str">
        <f>IF(samplesuperstore_cleaned[[#This Row],[discount]]=0,"0%",IF(samplesuperstore_cleaned[[#This Row],[discount]]=0.02,"1-2%",IF(samplesuperstore_cleaned[[#This Row],[discount]]&lt;=0.04,"3-4%",IF(samplesuperstore_cleaned[[#This Row],[discount]]&lt;=0.06,"5-6%",IF(samplesuperstore_cleaned[[#This Row],[discount]]=0.08,"7-8%","9-10%")))))</f>
        <v>3-4%</v>
      </c>
    </row>
    <row r="3703" spans="1:28" x14ac:dyDescent="0.3">
      <c r="A3703">
        <v>5123</v>
      </c>
      <c r="B3703">
        <v>20803</v>
      </c>
      <c r="C3703" t="s">
        <v>60</v>
      </c>
      <c r="D3703" s="3">
        <v>0.1</v>
      </c>
      <c r="E3703">
        <v>5.84</v>
      </c>
      <c r="F3703">
        <v>0.83</v>
      </c>
      <c r="G3703">
        <v>1913</v>
      </c>
      <c r="H3703" t="s">
        <v>3741</v>
      </c>
      <c r="I3703" t="s">
        <v>29</v>
      </c>
      <c r="J3703" t="s">
        <v>30</v>
      </c>
      <c r="K3703" t="s">
        <v>31</v>
      </c>
      <c r="L3703" t="s">
        <v>42</v>
      </c>
      <c r="M3703" t="s">
        <v>43</v>
      </c>
      <c r="N3703" t="s">
        <v>909</v>
      </c>
      <c r="O3703">
        <v>0.49</v>
      </c>
      <c r="P3703" t="s">
        <v>45</v>
      </c>
      <c r="Q3703" t="s">
        <v>70</v>
      </c>
      <c r="R3703" t="s">
        <v>3742</v>
      </c>
      <c r="S3703">
        <v>95969</v>
      </c>
      <c r="T3703" s="1">
        <v>40750</v>
      </c>
      <c r="U3703" s="1">
        <v>40757</v>
      </c>
      <c r="V3703" s="3">
        <v>27.089399999999998</v>
      </c>
      <c r="W3703">
        <v>7</v>
      </c>
      <c r="X3703" s="2">
        <v>39.26</v>
      </c>
      <c r="Y3703">
        <v>87336</v>
      </c>
      <c r="Z3703" t="s">
        <v>48</v>
      </c>
      <c r="AA3703">
        <v>2011</v>
      </c>
      <c r="AB3703" t="str">
        <f>IF(samplesuperstore_cleaned[[#This Row],[discount]]=0,"0%",IF(samplesuperstore_cleaned[[#This Row],[discount]]=0.02,"1-2%",IF(samplesuperstore_cleaned[[#This Row],[discount]]&lt;=0.04,"3-4%",IF(samplesuperstore_cleaned[[#This Row],[discount]]&lt;=0.06,"5-6%",IF(samplesuperstore_cleaned[[#This Row],[discount]]=0.08,"7-8%","9-10%")))))</f>
        <v>9-10%</v>
      </c>
    </row>
    <row r="3704" spans="1:28" x14ac:dyDescent="0.3">
      <c r="A3704">
        <v>7004</v>
      </c>
      <c r="B3704">
        <v>22374</v>
      </c>
      <c r="C3704" t="s">
        <v>27</v>
      </c>
      <c r="D3704" s="3">
        <v>0.08</v>
      </c>
      <c r="E3704">
        <v>4.55</v>
      </c>
      <c r="F3704">
        <v>1.49</v>
      </c>
      <c r="G3704">
        <v>2563</v>
      </c>
      <c r="H3704" t="s">
        <v>4546</v>
      </c>
      <c r="I3704" t="s">
        <v>29</v>
      </c>
      <c r="J3704" t="s">
        <v>66</v>
      </c>
      <c r="K3704" t="s">
        <v>31</v>
      </c>
      <c r="L3704" t="s">
        <v>138</v>
      </c>
      <c r="M3704" t="s">
        <v>33</v>
      </c>
      <c r="N3704" t="s">
        <v>1803</v>
      </c>
      <c r="O3704">
        <v>0.35</v>
      </c>
      <c r="P3704" t="s">
        <v>35</v>
      </c>
      <c r="Q3704" t="s">
        <v>116</v>
      </c>
      <c r="R3704" t="s">
        <v>4418</v>
      </c>
      <c r="S3704">
        <v>55432</v>
      </c>
      <c r="T3704" s="1">
        <v>40276</v>
      </c>
      <c r="U3704" s="1">
        <v>40277</v>
      </c>
      <c r="V3704" s="3">
        <v>27.0273</v>
      </c>
      <c r="W3704">
        <v>9</v>
      </c>
      <c r="X3704" s="2">
        <v>39.17</v>
      </c>
      <c r="Y3704">
        <v>91447</v>
      </c>
      <c r="Z3704" t="s">
        <v>127</v>
      </c>
      <c r="AA3704">
        <v>2010</v>
      </c>
      <c r="AB3704" t="str">
        <f>IF(samplesuperstore_cleaned[[#This Row],[discount]]=0,"0%",IF(samplesuperstore_cleaned[[#This Row],[discount]]=0.02,"1-2%",IF(samplesuperstore_cleaned[[#This Row],[discount]]&lt;=0.04,"3-4%",IF(samplesuperstore_cleaned[[#This Row],[discount]]&lt;=0.06,"5-6%",IF(samplesuperstore_cleaned[[#This Row],[discount]]=0.08,"7-8%","9-10%")))))</f>
        <v>7-8%</v>
      </c>
    </row>
    <row r="3705" spans="1:28" x14ac:dyDescent="0.3">
      <c r="A3705">
        <v>3089</v>
      </c>
      <c r="B3705">
        <v>19484</v>
      </c>
      <c r="C3705" t="s">
        <v>39</v>
      </c>
      <c r="D3705" s="3">
        <v>7.0000000000000007E-2</v>
      </c>
      <c r="E3705">
        <v>2.61</v>
      </c>
      <c r="F3705">
        <v>0.5</v>
      </c>
      <c r="G3705">
        <v>1182</v>
      </c>
      <c r="H3705" t="s">
        <v>2720</v>
      </c>
      <c r="I3705" t="s">
        <v>29</v>
      </c>
      <c r="J3705" t="s">
        <v>66</v>
      </c>
      <c r="K3705" t="s">
        <v>31</v>
      </c>
      <c r="L3705" t="s">
        <v>32</v>
      </c>
      <c r="M3705" t="s">
        <v>33</v>
      </c>
      <c r="N3705" t="s">
        <v>719</v>
      </c>
      <c r="O3705">
        <v>0.39</v>
      </c>
      <c r="P3705" t="s">
        <v>45</v>
      </c>
      <c r="Q3705" t="s">
        <v>523</v>
      </c>
      <c r="R3705" t="s">
        <v>2721</v>
      </c>
      <c r="S3705">
        <v>84660</v>
      </c>
      <c r="T3705" s="1">
        <v>40321</v>
      </c>
      <c r="U3705" s="1">
        <v>40321</v>
      </c>
      <c r="V3705" s="3">
        <v>27.013499999999997</v>
      </c>
      <c r="W3705">
        <v>15</v>
      </c>
      <c r="X3705" s="2">
        <v>39.15</v>
      </c>
      <c r="Y3705">
        <v>86913</v>
      </c>
      <c r="Z3705" t="s">
        <v>38</v>
      </c>
      <c r="AA3705">
        <v>2010</v>
      </c>
      <c r="AB3705" t="str">
        <f>IF(samplesuperstore_cleaned[[#This Row],[discount]]=0,"0%",IF(samplesuperstore_cleaned[[#This Row],[discount]]=0.02,"1-2%",IF(samplesuperstore_cleaned[[#This Row],[discount]]&lt;=0.04,"3-4%",IF(samplesuperstore_cleaned[[#This Row],[discount]]&lt;=0.06,"5-6%",IF(samplesuperstore_cleaned[[#This Row],[discount]]=0.08,"7-8%","9-10%")))))</f>
        <v>9-10%</v>
      </c>
    </row>
    <row r="3706" spans="1:28" x14ac:dyDescent="0.3">
      <c r="A3706">
        <v>3364</v>
      </c>
      <c r="B3706">
        <v>19451</v>
      </c>
      <c r="C3706" t="s">
        <v>39</v>
      </c>
      <c r="D3706" s="3">
        <v>7.0000000000000007E-2</v>
      </c>
      <c r="E3706">
        <v>4.28</v>
      </c>
      <c r="F3706">
        <v>0.94</v>
      </c>
      <c r="G3706">
        <v>1271</v>
      </c>
      <c r="H3706" t="s">
        <v>2861</v>
      </c>
      <c r="I3706" t="s">
        <v>29</v>
      </c>
      <c r="J3706" t="s">
        <v>30</v>
      </c>
      <c r="K3706" t="s">
        <v>31</v>
      </c>
      <c r="L3706" t="s">
        <v>42</v>
      </c>
      <c r="M3706" t="s">
        <v>43</v>
      </c>
      <c r="N3706" t="s">
        <v>2564</v>
      </c>
      <c r="O3706">
        <v>0.56000000000000005</v>
      </c>
      <c r="P3706" t="s">
        <v>45</v>
      </c>
      <c r="Q3706" t="s">
        <v>70</v>
      </c>
      <c r="R3706" t="s">
        <v>2862</v>
      </c>
      <c r="S3706">
        <v>91941</v>
      </c>
      <c r="T3706" s="1">
        <v>41633</v>
      </c>
      <c r="U3706" s="1">
        <v>41634</v>
      </c>
      <c r="V3706" s="3">
        <v>26.973440000000004</v>
      </c>
      <c r="W3706">
        <v>14</v>
      </c>
      <c r="X3706" s="2">
        <v>59.56</v>
      </c>
      <c r="Y3706">
        <v>88417</v>
      </c>
      <c r="Z3706" t="s">
        <v>72</v>
      </c>
      <c r="AA3706">
        <v>2013</v>
      </c>
      <c r="AB3706" t="str">
        <f>IF(samplesuperstore_cleaned[[#This Row],[discount]]=0,"0%",IF(samplesuperstore_cleaned[[#This Row],[discount]]=0.02,"1-2%",IF(samplesuperstore_cleaned[[#This Row],[discount]]&lt;=0.04,"3-4%",IF(samplesuperstore_cleaned[[#This Row],[discount]]&lt;=0.06,"5-6%",IF(samplesuperstore_cleaned[[#This Row],[discount]]=0.08,"7-8%","9-10%")))))</f>
        <v>9-10%</v>
      </c>
    </row>
    <row r="3707" spans="1:28" x14ac:dyDescent="0.3">
      <c r="A3707">
        <v>576</v>
      </c>
      <c r="B3707">
        <v>21644</v>
      </c>
      <c r="C3707" t="s">
        <v>27</v>
      </c>
      <c r="D3707" s="3">
        <v>7.0000000000000007E-2</v>
      </c>
      <c r="E3707">
        <v>8.33</v>
      </c>
      <c r="F3707">
        <v>1.99</v>
      </c>
      <c r="G3707">
        <v>221</v>
      </c>
      <c r="H3707" t="s">
        <v>828</v>
      </c>
      <c r="I3707" t="s">
        <v>29</v>
      </c>
      <c r="J3707" t="s">
        <v>66</v>
      </c>
      <c r="K3707" t="s">
        <v>54</v>
      </c>
      <c r="L3707" t="s">
        <v>181</v>
      </c>
      <c r="M3707" t="s">
        <v>52</v>
      </c>
      <c r="N3707" t="s">
        <v>829</v>
      </c>
      <c r="O3707">
        <v>0.52</v>
      </c>
      <c r="P3707" t="s">
        <v>35</v>
      </c>
      <c r="Q3707" t="s">
        <v>36</v>
      </c>
      <c r="R3707" t="s">
        <v>830</v>
      </c>
      <c r="S3707">
        <v>60453</v>
      </c>
      <c r="T3707" s="1">
        <v>40721</v>
      </c>
      <c r="U3707" s="1">
        <v>40722</v>
      </c>
      <c r="V3707" s="3">
        <v>26.952000000000002</v>
      </c>
      <c r="W3707">
        <v>12</v>
      </c>
      <c r="X3707" s="2">
        <v>97.45</v>
      </c>
      <c r="Y3707">
        <v>87229</v>
      </c>
      <c r="Z3707" t="s">
        <v>189</v>
      </c>
      <c r="AA3707">
        <v>2011</v>
      </c>
      <c r="AB3707" t="str">
        <f>IF(samplesuperstore_cleaned[[#This Row],[discount]]=0,"0%",IF(samplesuperstore_cleaned[[#This Row],[discount]]=0.02,"1-2%",IF(samplesuperstore_cleaned[[#This Row],[discount]]&lt;=0.04,"3-4%",IF(samplesuperstore_cleaned[[#This Row],[discount]]&lt;=0.06,"5-6%",IF(samplesuperstore_cleaned[[#This Row],[discount]]=0.08,"7-8%","9-10%")))))</f>
        <v>9-10%</v>
      </c>
    </row>
    <row r="3708" spans="1:28" x14ac:dyDescent="0.3">
      <c r="A3708">
        <v>9279</v>
      </c>
      <c r="B3708">
        <v>22492</v>
      </c>
      <c r="C3708" t="s">
        <v>60</v>
      </c>
      <c r="D3708" s="3">
        <v>0.05</v>
      </c>
      <c r="E3708">
        <v>3.29</v>
      </c>
      <c r="F3708">
        <v>1.35</v>
      </c>
      <c r="G3708">
        <v>3359</v>
      </c>
      <c r="H3708" t="s">
        <v>5448</v>
      </c>
      <c r="I3708" t="s">
        <v>29</v>
      </c>
      <c r="J3708" t="s">
        <v>66</v>
      </c>
      <c r="K3708" t="s">
        <v>31</v>
      </c>
      <c r="L3708" t="s">
        <v>120</v>
      </c>
      <c r="M3708" t="s">
        <v>43</v>
      </c>
      <c r="N3708" t="s">
        <v>637</v>
      </c>
      <c r="O3708">
        <v>0.4</v>
      </c>
      <c r="P3708" t="s">
        <v>35</v>
      </c>
      <c r="Q3708" t="s">
        <v>3170</v>
      </c>
      <c r="R3708" t="s">
        <v>5449</v>
      </c>
      <c r="S3708">
        <v>53213</v>
      </c>
      <c r="T3708" s="1">
        <v>41530</v>
      </c>
      <c r="U3708" s="1">
        <v>41532</v>
      </c>
      <c r="V3708" s="3">
        <v>26.945999999999998</v>
      </c>
      <c r="W3708">
        <v>26</v>
      </c>
      <c r="X3708" s="2">
        <v>86.04</v>
      </c>
      <c r="Y3708">
        <v>91442</v>
      </c>
      <c r="Z3708" t="s">
        <v>173</v>
      </c>
      <c r="AA3708">
        <v>2013</v>
      </c>
      <c r="AB3708" t="str">
        <f>IF(samplesuperstore_cleaned[[#This Row],[discount]]=0,"0%",IF(samplesuperstore_cleaned[[#This Row],[discount]]=0.02,"1-2%",IF(samplesuperstore_cleaned[[#This Row],[discount]]&lt;=0.04,"3-4%",IF(samplesuperstore_cleaned[[#This Row],[discount]]&lt;=0.06,"5-6%",IF(samplesuperstore_cleaned[[#This Row],[discount]]=0.08,"7-8%","9-10%")))))</f>
        <v>5-6%</v>
      </c>
    </row>
    <row r="3709" spans="1:28" x14ac:dyDescent="0.3">
      <c r="A3709">
        <v>1623</v>
      </c>
      <c r="B3709">
        <v>21101</v>
      </c>
      <c r="C3709" t="s">
        <v>57</v>
      </c>
      <c r="D3709" s="3">
        <v>0.01</v>
      </c>
      <c r="E3709">
        <v>5.98</v>
      </c>
      <c r="F3709">
        <v>1.49</v>
      </c>
      <c r="G3709">
        <v>613</v>
      </c>
      <c r="H3709" t="s">
        <v>1774</v>
      </c>
      <c r="I3709" t="s">
        <v>29</v>
      </c>
      <c r="J3709" t="s">
        <v>66</v>
      </c>
      <c r="K3709" t="s">
        <v>31</v>
      </c>
      <c r="L3709" t="s">
        <v>138</v>
      </c>
      <c r="M3709" t="s">
        <v>33</v>
      </c>
      <c r="N3709" t="s">
        <v>1320</v>
      </c>
      <c r="O3709">
        <v>0.39</v>
      </c>
      <c r="P3709" t="s">
        <v>45</v>
      </c>
      <c r="Q3709" t="s">
        <v>210</v>
      </c>
      <c r="R3709" t="s">
        <v>335</v>
      </c>
      <c r="S3709">
        <v>97301</v>
      </c>
      <c r="T3709" s="1">
        <v>40803</v>
      </c>
      <c r="U3709" s="1">
        <v>40804</v>
      </c>
      <c r="V3709" s="3">
        <v>26.894000000000002</v>
      </c>
      <c r="W3709">
        <v>9</v>
      </c>
      <c r="X3709" s="2">
        <v>55.05</v>
      </c>
      <c r="Y3709">
        <v>91272</v>
      </c>
      <c r="Z3709" t="s">
        <v>173</v>
      </c>
      <c r="AA3709">
        <v>2011</v>
      </c>
      <c r="AB3709" t="str">
        <f>IF(samplesuperstore_cleaned[[#This Row],[discount]]=0,"0%",IF(samplesuperstore_cleaned[[#This Row],[discount]]=0.02,"1-2%",IF(samplesuperstore_cleaned[[#This Row],[discount]]&lt;=0.04,"3-4%",IF(samplesuperstore_cleaned[[#This Row],[discount]]&lt;=0.06,"5-6%",IF(samplesuperstore_cleaned[[#This Row],[discount]]=0.08,"7-8%","9-10%")))))</f>
        <v>3-4%</v>
      </c>
    </row>
    <row r="3710" spans="1:28" x14ac:dyDescent="0.3">
      <c r="A3710">
        <v>3287</v>
      </c>
      <c r="B3710">
        <v>21595</v>
      </c>
      <c r="C3710" t="s">
        <v>27</v>
      </c>
      <c r="D3710" s="3">
        <v>0.1</v>
      </c>
      <c r="E3710">
        <v>259.70999999999998</v>
      </c>
      <c r="F3710">
        <v>66.67</v>
      </c>
      <c r="G3710">
        <v>1242</v>
      </c>
      <c r="H3710" t="s">
        <v>2815</v>
      </c>
      <c r="I3710" t="s">
        <v>61</v>
      </c>
      <c r="J3710" t="s">
        <v>114</v>
      </c>
      <c r="K3710" t="s">
        <v>67</v>
      </c>
      <c r="L3710" t="s">
        <v>95</v>
      </c>
      <c r="M3710" t="s">
        <v>90</v>
      </c>
      <c r="N3710" t="s">
        <v>882</v>
      </c>
      <c r="O3710">
        <v>0.61</v>
      </c>
      <c r="P3710" t="s">
        <v>260</v>
      </c>
      <c r="Q3710" t="s">
        <v>2727</v>
      </c>
      <c r="R3710" t="s">
        <v>2816</v>
      </c>
      <c r="S3710">
        <v>35020</v>
      </c>
      <c r="T3710" s="1">
        <v>41330</v>
      </c>
      <c r="U3710" s="1">
        <v>41332</v>
      </c>
      <c r="V3710" s="3">
        <v>26.88</v>
      </c>
      <c r="W3710">
        <v>3</v>
      </c>
      <c r="X3710" s="2">
        <v>602.36</v>
      </c>
      <c r="Y3710">
        <v>90885</v>
      </c>
      <c r="Z3710" t="s">
        <v>112</v>
      </c>
      <c r="AA3710">
        <v>2013</v>
      </c>
      <c r="AB3710" t="str">
        <f>IF(samplesuperstore_cleaned[[#This Row],[discount]]=0,"0%",IF(samplesuperstore_cleaned[[#This Row],[discount]]=0.02,"1-2%",IF(samplesuperstore_cleaned[[#This Row],[discount]]&lt;=0.04,"3-4%",IF(samplesuperstore_cleaned[[#This Row],[discount]]&lt;=0.06,"5-6%",IF(samplesuperstore_cleaned[[#This Row],[discount]]=0.08,"7-8%","9-10%")))))</f>
        <v>9-10%</v>
      </c>
    </row>
    <row r="3711" spans="1:28" x14ac:dyDescent="0.3">
      <c r="A3711">
        <v>667</v>
      </c>
      <c r="B3711">
        <v>19912</v>
      </c>
      <c r="C3711" t="s">
        <v>78</v>
      </c>
      <c r="D3711" s="3">
        <v>0.04</v>
      </c>
      <c r="E3711">
        <v>3.69</v>
      </c>
      <c r="F3711">
        <v>0.5</v>
      </c>
      <c r="G3711">
        <v>256</v>
      </c>
      <c r="H3711" t="s">
        <v>922</v>
      </c>
      <c r="I3711" t="s">
        <v>41</v>
      </c>
      <c r="J3711" t="s">
        <v>66</v>
      </c>
      <c r="K3711" t="s">
        <v>31</v>
      </c>
      <c r="L3711" t="s">
        <v>32</v>
      </c>
      <c r="M3711" t="s">
        <v>33</v>
      </c>
      <c r="N3711" t="s">
        <v>334</v>
      </c>
      <c r="O3711">
        <v>0.38</v>
      </c>
      <c r="P3711" t="s">
        <v>84</v>
      </c>
      <c r="Q3711" t="s">
        <v>596</v>
      </c>
      <c r="R3711" t="s">
        <v>923</v>
      </c>
      <c r="S3711">
        <v>17331</v>
      </c>
      <c r="T3711" s="1">
        <v>41417</v>
      </c>
      <c r="U3711" s="1">
        <v>41420</v>
      </c>
      <c r="V3711" s="3">
        <v>26.765099999999997</v>
      </c>
      <c r="W3711">
        <v>9</v>
      </c>
      <c r="X3711" s="2">
        <v>38.79</v>
      </c>
      <c r="Y3711">
        <v>86276</v>
      </c>
      <c r="Z3711" t="s">
        <v>38</v>
      </c>
      <c r="AA3711">
        <v>2013</v>
      </c>
      <c r="AB3711" t="str">
        <f>IF(samplesuperstore_cleaned[[#This Row],[discount]]=0,"0%",IF(samplesuperstore_cleaned[[#This Row],[discount]]=0.02,"1-2%",IF(samplesuperstore_cleaned[[#This Row],[discount]]&lt;=0.04,"3-4%",IF(samplesuperstore_cleaned[[#This Row],[discount]]&lt;=0.06,"5-6%",IF(samplesuperstore_cleaned[[#This Row],[discount]]=0.08,"7-8%","9-10%")))))</f>
        <v>3-4%</v>
      </c>
    </row>
    <row r="3712" spans="1:28" x14ac:dyDescent="0.3">
      <c r="A3712">
        <v>7934</v>
      </c>
      <c r="B3712">
        <v>24705</v>
      </c>
      <c r="C3712" t="s">
        <v>60</v>
      </c>
      <c r="D3712" s="3">
        <v>0.08</v>
      </c>
      <c r="E3712">
        <v>2.88</v>
      </c>
      <c r="F3712">
        <v>0.5</v>
      </c>
      <c r="G3712">
        <v>2889</v>
      </c>
      <c r="H3712" t="s">
        <v>4924</v>
      </c>
      <c r="I3712" t="s">
        <v>29</v>
      </c>
      <c r="J3712" t="s">
        <v>30</v>
      </c>
      <c r="K3712" t="s">
        <v>31</v>
      </c>
      <c r="L3712" t="s">
        <v>32</v>
      </c>
      <c r="M3712" t="s">
        <v>33</v>
      </c>
      <c r="N3712" t="s">
        <v>4318</v>
      </c>
      <c r="O3712">
        <v>0.39</v>
      </c>
      <c r="P3712" t="s">
        <v>35</v>
      </c>
      <c r="Q3712" t="s">
        <v>859</v>
      </c>
      <c r="R3712" t="s">
        <v>4815</v>
      </c>
      <c r="S3712">
        <v>50158</v>
      </c>
      <c r="T3712" s="1">
        <v>40709</v>
      </c>
      <c r="U3712" s="1">
        <v>40714</v>
      </c>
      <c r="V3712" s="3">
        <v>26.751300000000001</v>
      </c>
      <c r="W3712">
        <v>14</v>
      </c>
      <c r="X3712" s="2">
        <v>38.770000000000003</v>
      </c>
      <c r="Y3712">
        <v>90013</v>
      </c>
      <c r="Z3712" t="s">
        <v>189</v>
      </c>
      <c r="AA3712">
        <v>2011</v>
      </c>
      <c r="AB3712" t="str">
        <f>IF(samplesuperstore_cleaned[[#This Row],[discount]]=0,"0%",IF(samplesuperstore_cleaned[[#This Row],[discount]]=0.02,"1-2%",IF(samplesuperstore_cleaned[[#This Row],[discount]]&lt;=0.04,"3-4%",IF(samplesuperstore_cleaned[[#This Row],[discount]]&lt;=0.06,"5-6%",IF(samplesuperstore_cleaned[[#This Row],[discount]]=0.08,"7-8%","9-10%")))))</f>
        <v>7-8%</v>
      </c>
    </row>
    <row r="3713" spans="1:28" x14ac:dyDescent="0.3">
      <c r="A3713">
        <v>5624</v>
      </c>
      <c r="B3713">
        <v>23281</v>
      </c>
      <c r="C3713" t="s">
        <v>57</v>
      </c>
      <c r="D3713" s="3">
        <v>0</v>
      </c>
      <c r="E3713">
        <v>45.19</v>
      </c>
      <c r="F3713">
        <v>1.99</v>
      </c>
      <c r="G3713">
        <v>2069</v>
      </c>
      <c r="H3713" t="s">
        <v>3934</v>
      </c>
      <c r="I3713" t="s">
        <v>29</v>
      </c>
      <c r="J3713" t="s">
        <v>244</v>
      </c>
      <c r="K3713" t="s">
        <v>54</v>
      </c>
      <c r="L3713" t="s">
        <v>181</v>
      </c>
      <c r="M3713" t="s">
        <v>52</v>
      </c>
      <c r="N3713" t="s">
        <v>1658</v>
      </c>
      <c r="O3713">
        <v>0.55000000000000004</v>
      </c>
      <c r="P3713" t="s">
        <v>260</v>
      </c>
      <c r="Q3713" t="s">
        <v>1554</v>
      </c>
      <c r="R3713" t="s">
        <v>3935</v>
      </c>
      <c r="S3713">
        <v>41075</v>
      </c>
      <c r="T3713" s="1">
        <v>40871</v>
      </c>
      <c r="U3713" s="1">
        <v>40873</v>
      </c>
      <c r="V3713" s="3">
        <v>26.736000000000001</v>
      </c>
      <c r="W3713">
        <v>43</v>
      </c>
      <c r="X3713" s="2">
        <v>2098.62</v>
      </c>
      <c r="Y3713">
        <v>88560</v>
      </c>
      <c r="Z3713" t="s">
        <v>59</v>
      </c>
      <c r="AA3713">
        <v>2011</v>
      </c>
      <c r="AB3713" t="str">
        <f>IF(samplesuperstore_cleaned[[#This Row],[discount]]=0,"0%",IF(samplesuperstore_cleaned[[#This Row],[discount]]=0.02,"1-2%",IF(samplesuperstore_cleaned[[#This Row],[discount]]&lt;=0.04,"3-4%",IF(samplesuperstore_cleaned[[#This Row],[discount]]&lt;=0.06,"5-6%",IF(samplesuperstore_cleaned[[#This Row],[discount]]=0.08,"7-8%","9-10%")))))</f>
        <v>0%</v>
      </c>
    </row>
    <row r="3714" spans="1:28" x14ac:dyDescent="0.3">
      <c r="A3714">
        <v>2549</v>
      </c>
      <c r="B3714">
        <v>20910</v>
      </c>
      <c r="C3714" t="s">
        <v>39</v>
      </c>
      <c r="D3714" s="3">
        <v>0.03</v>
      </c>
      <c r="E3714">
        <v>125.99</v>
      </c>
      <c r="F3714">
        <v>8.08</v>
      </c>
      <c r="G3714">
        <v>983</v>
      </c>
      <c r="H3714" t="s">
        <v>2414</v>
      </c>
      <c r="I3714" t="s">
        <v>29</v>
      </c>
      <c r="J3714" t="s">
        <v>114</v>
      </c>
      <c r="K3714" t="s">
        <v>54</v>
      </c>
      <c r="L3714" t="s">
        <v>55</v>
      </c>
      <c r="M3714" t="s">
        <v>33</v>
      </c>
      <c r="N3714" t="s">
        <v>452</v>
      </c>
      <c r="O3714">
        <v>0.56999999999999995</v>
      </c>
      <c r="P3714" t="s">
        <v>260</v>
      </c>
      <c r="Q3714" t="s">
        <v>2073</v>
      </c>
      <c r="R3714" t="s">
        <v>2074</v>
      </c>
      <c r="S3714">
        <v>72143</v>
      </c>
      <c r="T3714" s="1">
        <v>40983</v>
      </c>
      <c r="U3714" s="1">
        <v>40984</v>
      </c>
      <c r="V3714" s="3">
        <v>26.621999999999968</v>
      </c>
      <c r="W3714">
        <v>2</v>
      </c>
      <c r="X3714" s="2">
        <v>211.91</v>
      </c>
      <c r="Y3714">
        <v>90207</v>
      </c>
      <c r="Z3714" t="s">
        <v>165</v>
      </c>
      <c r="AA3714">
        <v>2012</v>
      </c>
      <c r="AB3714" t="str">
        <f>IF(samplesuperstore_cleaned[[#This Row],[discount]]=0,"0%",IF(samplesuperstore_cleaned[[#This Row],[discount]]=0.02,"1-2%",IF(samplesuperstore_cleaned[[#This Row],[discount]]&lt;=0.04,"3-4%",IF(samplesuperstore_cleaned[[#This Row],[discount]]&lt;=0.06,"5-6%",IF(samplesuperstore_cleaned[[#This Row],[discount]]=0.08,"7-8%","9-10%")))))</f>
        <v>3-4%</v>
      </c>
    </row>
    <row r="3715" spans="1:28" x14ac:dyDescent="0.3">
      <c r="A3715">
        <v>1553</v>
      </c>
      <c r="B3715">
        <v>24481</v>
      </c>
      <c r="C3715" t="s">
        <v>78</v>
      </c>
      <c r="D3715" s="3">
        <v>7.0000000000000007E-2</v>
      </c>
      <c r="E3715">
        <v>7.98</v>
      </c>
      <c r="F3715">
        <v>1.25</v>
      </c>
      <c r="G3715">
        <v>596</v>
      </c>
      <c r="H3715" t="s">
        <v>1739</v>
      </c>
      <c r="I3715" t="s">
        <v>29</v>
      </c>
      <c r="J3715" t="s">
        <v>244</v>
      </c>
      <c r="K3715" t="s">
        <v>31</v>
      </c>
      <c r="L3715" t="s">
        <v>49</v>
      </c>
      <c r="M3715" t="s">
        <v>43</v>
      </c>
      <c r="N3715" t="s">
        <v>1741</v>
      </c>
      <c r="O3715">
        <v>0.35</v>
      </c>
      <c r="P3715" t="s">
        <v>35</v>
      </c>
      <c r="Q3715" t="s">
        <v>1549</v>
      </c>
      <c r="R3715" t="s">
        <v>1740</v>
      </c>
      <c r="S3715">
        <v>46032</v>
      </c>
      <c r="T3715" s="1">
        <v>40224</v>
      </c>
      <c r="U3715" s="1">
        <v>40226</v>
      </c>
      <c r="V3715" s="3">
        <v>26.585699999999999</v>
      </c>
      <c r="W3715">
        <v>5</v>
      </c>
      <c r="X3715" s="2">
        <v>38.53</v>
      </c>
      <c r="Y3715">
        <v>86308</v>
      </c>
      <c r="Z3715" t="s">
        <v>112</v>
      </c>
      <c r="AA3715">
        <v>2010</v>
      </c>
      <c r="AB3715" t="str">
        <f>IF(samplesuperstore_cleaned[[#This Row],[discount]]=0,"0%",IF(samplesuperstore_cleaned[[#This Row],[discount]]=0.02,"1-2%",IF(samplesuperstore_cleaned[[#This Row],[discount]]&lt;=0.04,"3-4%",IF(samplesuperstore_cleaned[[#This Row],[discount]]&lt;=0.06,"5-6%",IF(samplesuperstore_cleaned[[#This Row],[discount]]=0.08,"7-8%","9-10%")))))</f>
        <v>9-10%</v>
      </c>
    </row>
    <row r="3716" spans="1:28" x14ac:dyDescent="0.3">
      <c r="A3716">
        <v>2089</v>
      </c>
      <c r="B3716">
        <v>22621</v>
      </c>
      <c r="C3716" t="s">
        <v>39</v>
      </c>
      <c r="D3716" s="3">
        <v>0.03</v>
      </c>
      <c r="E3716">
        <v>4.26</v>
      </c>
      <c r="F3716">
        <v>1.2</v>
      </c>
      <c r="G3716">
        <v>788</v>
      </c>
      <c r="H3716" t="s">
        <v>2096</v>
      </c>
      <c r="I3716" t="s">
        <v>41</v>
      </c>
      <c r="J3716" t="s">
        <v>66</v>
      </c>
      <c r="K3716" t="s">
        <v>31</v>
      </c>
      <c r="L3716" t="s">
        <v>42</v>
      </c>
      <c r="M3716" t="s">
        <v>43</v>
      </c>
      <c r="N3716" t="s">
        <v>508</v>
      </c>
      <c r="O3716">
        <v>0.44</v>
      </c>
      <c r="P3716" t="s">
        <v>84</v>
      </c>
      <c r="Q3716" t="s">
        <v>97</v>
      </c>
      <c r="R3716" t="s">
        <v>1157</v>
      </c>
      <c r="S3716">
        <v>7010</v>
      </c>
      <c r="T3716" s="1">
        <v>41336</v>
      </c>
      <c r="U3716" s="1">
        <v>41337</v>
      </c>
      <c r="V3716" s="3">
        <v>26.571899999999996</v>
      </c>
      <c r="W3716">
        <v>9</v>
      </c>
      <c r="X3716" s="2">
        <v>38.51</v>
      </c>
      <c r="Y3716">
        <v>91517</v>
      </c>
      <c r="Z3716" t="s">
        <v>165</v>
      </c>
      <c r="AA3716">
        <v>2013</v>
      </c>
      <c r="AB3716" t="str">
        <f>IF(samplesuperstore_cleaned[[#This Row],[discount]]=0,"0%",IF(samplesuperstore_cleaned[[#This Row],[discount]]=0.02,"1-2%",IF(samplesuperstore_cleaned[[#This Row],[discount]]&lt;=0.04,"3-4%",IF(samplesuperstore_cleaned[[#This Row],[discount]]&lt;=0.06,"5-6%",IF(samplesuperstore_cleaned[[#This Row],[discount]]=0.08,"7-8%","9-10%")))))</f>
        <v>3-4%</v>
      </c>
    </row>
    <row r="3717" spans="1:28" x14ac:dyDescent="0.3">
      <c r="A3717">
        <v>8092</v>
      </c>
      <c r="B3717">
        <v>20067</v>
      </c>
      <c r="C3717" t="s">
        <v>27</v>
      </c>
      <c r="D3717" s="3">
        <v>0</v>
      </c>
      <c r="E3717">
        <v>10.89</v>
      </c>
      <c r="F3717">
        <v>4.5</v>
      </c>
      <c r="G3717">
        <v>2949</v>
      </c>
      <c r="H3717" t="s">
        <v>4990</v>
      </c>
      <c r="I3717" t="s">
        <v>41</v>
      </c>
      <c r="J3717" t="s">
        <v>244</v>
      </c>
      <c r="K3717" t="s">
        <v>31</v>
      </c>
      <c r="L3717" t="s">
        <v>75</v>
      </c>
      <c r="M3717" t="s">
        <v>33</v>
      </c>
      <c r="N3717" t="s">
        <v>646</v>
      </c>
      <c r="O3717">
        <v>0.59</v>
      </c>
      <c r="P3717" t="s">
        <v>45</v>
      </c>
      <c r="Q3717" t="s">
        <v>46</v>
      </c>
      <c r="R3717" t="s">
        <v>1558</v>
      </c>
      <c r="S3717">
        <v>98042</v>
      </c>
      <c r="T3717" s="1">
        <v>40876</v>
      </c>
      <c r="U3717" s="1">
        <v>40878</v>
      </c>
      <c r="V3717" s="3">
        <v>26.532000000000004</v>
      </c>
      <c r="W3717">
        <v>31</v>
      </c>
      <c r="X3717" s="2">
        <v>367.03</v>
      </c>
      <c r="Y3717">
        <v>87514</v>
      </c>
      <c r="Z3717" t="s">
        <v>59</v>
      </c>
      <c r="AA3717">
        <v>2011</v>
      </c>
      <c r="AB3717" t="str">
        <f>IF(samplesuperstore_cleaned[[#This Row],[discount]]=0,"0%",IF(samplesuperstore_cleaned[[#This Row],[discount]]=0.02,"1-2%",IF(samplesuperstore_cleaned[[#This Row],[discount]]&lt;=0.04,"3-4%",IF(samplesuperstore_cleaned[[#This Row],[discount]]&lt;=0.06,"5-6%",IF(samplesuperstore_cleaned[[#This Row],[discount]]=0.08,"7-8%","9-10%")))))</f>
        <v>0%</v>
      </c>
    </row>
    <row r="3718" spans="1:28" x14ac:dyDescent="0.3">
      <c r="A3718">
        <v>8817</v>
      </c>
      <c r="B3718">
        <v>20534</v>
      </c>
      <c r="C3718" t="s">
        <v>60</v>
      </c>
      <c r="D3718" s="3">
        <v>0.03</v>
      </c>
      <c r="E3718">
        <v>3.75</v>
      </c>
      <c r="F3718">
        <v>0.5</v>
      </c>
      <c r="G3718">
        <v>3188</v>
      </c>
      <c r="H3718" t="s">
        <v>5259</v>
      </c>
      <c r="I3718" t="s">
        <v>29</v>
      </c>
      <c r="J3718" t="s">
        <v>114</v>
      </c>
      <c r="K3718" t="s">
        <v>31</v>
      </c>
      <c r="L3718" t="s">
        <v>32</v>
      </c>
      <c r="M3718" t="s">
        <v>33</v>
      </c>
      <c r="N3718" t="s">
        <v>832</v>
      </c>
      <c r="O3718">
        <v>0.37</v>
      </c>
      <c r="P3718" t="s">
        <v>84</v>
      </c>
      <c r="Q3718" t="s">
        <v>125</v>
      </c>
      <c r="R3718" t="s">
        <v>2546</v>
      </c>
      <c r="S3718">
        <v>10573</v>
      </c>
      <c r="T3718" s="1">
        <v>41174</v>
      </c>
      <c r="U3718" s="1">
        <v>41178</v>
      </c>
      <c r="V3718" s="3">
        <v>26.5305</v>
      </c>
      <c r="W3718">
        <v>10</v>
      </c>
      <c r="X3718" s="2">
        <v>38.450000000000003</v>
      </c>
      <c r="Y3718">
        <v>89032</v>
      </c>
      <c r="Z3718" t="s">
        <v>173</v>
      </c>
      <c r="AA3718">
        <v>2012</v>
      </c>
      <c r="AB3718" t="str">
        <f>IF(samplesuperstore_cleaned[[#This Row],[discount]]=0,"0%",IF(samplesuperstore_cleaned[[#This Row],[discount]]=0.02,"1-2%",IF(samplesuperstore_cleaned[[#This Row],[discount]]&lt;=0.04,"3-4%",IF(samplesuperstore_cleaned[[#This Row],[discount]]&lt;=0.06,"5-6%",IF(samplesuperstore_cleaned[[#This Row],[discount]]=0.08,"7-8%","9-10%")))))</f>
        <v>3-4%</v>
      </c>
    </row>
    <row r="3719" spans="1:28" x14ac:dyDescent="0.3">
      <c r="A3719">
        <v>8185</v>
      </c>
      <c r="B3719">
        <v>25166</v>
      </c>
      <c r="C3719" t="s">
        <v>60</v>
      </c>
      <c r="D3719" s="3">
        <v>0.01</v>
      </c>
      <c r="E3719">
        <v>45.19</v>
      </c>
      <c r="F3719">
        <v>1.99</v>
      </c>
      <c r="G3719">
        <v>2981</v>
      </c>
      <c r="H3719" t="s">
        <v>5023</v>
      </c>
      <c r="I3719" t="s">
        <v>29</v>
      </c>
      <c r="J3719" t="s">
        <v>30</v>
      </c>
      <c r="K3719" t="s">
        <v>54</v>
      </c>
      <c r="L3719" t="s">
        <v>181</v>
      </c>
      <c r="M3719" t="s">
        <v>52</v>
      </c>
      <c r="N3719" t="s">
        <v>1658</v>
      </c>
      <c r="O3719">
        <v>0.55000000000000004</v>
      </c>
      <c r="P3719" t="s">
        <v>84</v>
      </c>
      <c r="Q3719" t="s">
        <v>394</v>
      </c>
      <c r="R3719" t="s">
        <v>265</v>
      </c>
      <c r="S3719">
        <v>45503</v>
      </c>
      <c r="T3719" s="1">
        <v>41531</v>
      </c>
      <c r="U3719" s="1">
        <v>41535</v>
      </c>
      <c r="V3719" s="3">
        <v>26.524799999999999</v>
      </c>
      <c r="W3719">
        <v>7</v>
      </c>
      <c r="X3719" s="2">
        <v>313.17</v>
      </c>
      <c r="Y3719">
        <v>86553</v>
      </c>
      <c r="Z3719" t="s">
        <v>173</v>
      </c>
      <c r="AA3719">
        <v>2013</v>
      </c>
      <c r="AB3719" t="str">
        <f>IF(samplesuperstore_cleaned[[#This Row],[discount]]=0,"0%",IF(samplesuperstore_cleaned[[#This Row],[discount]]=0.02,"1-2%",IF(samplesuperstore_cleaned[[#This Row],[discount]]&lt;=0.04,"3-4%",IF(samplesuperstore_cleaned[[#This Row],[discount]]&lt;=0.06,"5-6%",IF(samplesuperstore_cleaned[[#This Row],[discount]]=0.08,"7-8%","9-10%")))))</f>
        <v>3-4%</v>
      </c>
    </row>
    <row r="3720" spans="1:28" x14ac:dyDescent="0.3">
      <c r="A3720">
        <v>4748</v>
      </c>
      <c r="B3720">
        <v>23483</v>
      </c>
      <c r="C3720" t="s">
        <v>60</v>
      </c>
      <c r="D3720" s="3">
        <v>0.02</v>
      </c>
      <c r="E3720">
        <v>65.989999999999995</v>
      </c>
      <c r="F3720">
        <v>8.8000000000000007</v>
      </c>
      <c r="G3720">
        <v>1765</v>
      </c>
      <c r="H3720" t="s">
        <v>3557</v>
      </c>
      <c r="I3720" t="s">
        <v>29</v>
      </c>
      <c r="J3720" t="s">
        <v>244</v>
      </c>
      <c r="K3720" t="s">
        <v>54</v>
      </c>
      <c r="L3720" t="s">
        <v>55</v>
      </c>
      <c r="M3720" t="s">
        <v>33</v>
      </c>
      <c r="N3720" t="s">
        <v>1290</v>
      </c>
      <c r="O3720">
        <v>0.57999999999999996</v>
      </c>
      <c r="P3720" t="s">
        <v>35</v>
      </c>
      <c r="Q3720" t="s">
        <v>807</v>
      </c>
      <c r="R3720" t="s">
        <v>3558</v>
      </c>
      <c r="S3720">
        <v>63141</v>
      </c>
      <c r="T3720" s="1">
        <v>40868</v>
      </c>
      <c r="U3720" s="1">
        <v>40875</v>
      </c>
      <c r="V3720" s="3">
        <v>26.505600000000015</v>
      </c>
      <c r="W3720">
        <v>9</v>
      </c>
      <c r="X3720" s="2">
        <v>505.8</v>
      </c>
      <c r="Y3720">
        <v>89780</v>
      </c>
      <c r="Z3720" t="s">
        <v>59</v>
      </c>
      <c r="AA3720">
        <v>2011</v>
      </c>
      <c r="AB3720" t="str">
        <f>IF(samplesuperstore_cleaned[[#This Row],[discount]]=0,"0%",IF(samplesuperstore_cleaned[[#This Row],[discount]]=0.02,"1-2%",IF(samplesuperstore_cleaned[[#This Row],[discount]]&lt;=0.04,"3-4%",IF(samplesuperstore_cleaned[[#This Row],[discount]]&lt;=0.06,"5-6%",IF(samplesuperstore_cleaned[[#This Row],[discount]]=0.08,"7-8%","9-10%")))))</f>
        <v>1-2%</v>
      </c>
    </row>
    <row r="3721" spans="1:28" x14ac:dyDescent="0.3">
      <c r="A3721">
        <v>4783</v>
      </c>
      <c r="B3721">
        <v>20391</v>
      </c>
      <c r="C3721" t="s">
        <v>60</v>
      </c>
      <c r="D3721" s="3">
        <v>7.0000000000000007E-2</v>
      </c>
      <c r="E3721">
        <v>5.43</v>
      </c>
      <c r="F3721">
        <v>0.95</v>
      </c>
      <c r="G3721">
        <v>1777</v>
      </c>
      <c r="H3721" t="s">
        <v>3572</v>
      </c>
      <c r="I3721" t="s">
        <v>29</v>
      </c>
      <c r="J3721" t="s">
        <v>244</v>
      </c>
      <c r="K3721" t="s">
        <v>31</v>
      </c>
      <c r="L3721" t="s">
        <v>49</v>
      </c>
      <c r="M3721" t="s">
        <v>43</v>
      </c>
      <c r="N3721" t="s">
        <v>1585</v>
      </c>
      <c r="O3721">
        <v>0.36</v>
      </c>
      <c r="P3721" t="s">
        <v>35</v>
      </c>
      <c r="Q3721" t="s">
        <v>1549</v>
      </c>
      <c r="R3721" t="s">
        <v>3573</v>
      </c>
      <c r="S3721">
        <v>46383</v>
      </c>
      <c r="T3721" s="1">
        <v>40290</v>
      </c>
      <c r="U3721" s="1">
        <v>40294</v>
      </c>
      <c r="V3721" s="3">
        <v>26.502899999999997</v>
      </c>
      <c r="W3721">
        <v>7</v>
      </c>
      <c r="X3721" s="2">
        <v>38.409999999999997</v>
      </c>
      <c r="Y3721">
        <v>89939</v>
      </c>
      <c r="Z3721" t="s">
        <v>127</v>
      </c>
      <c r="AA3721">
        <v>2010</v>
      </c>
      <c r="AB3721" t="str">
        <f>IF(samplesuperstore_cleaned[[#This Row],[discount]]=0,"0%",IF(samplesuperstore_cleaned[[#This Row],[discount]]=0.02,"1-2%",IF(samplesuperstore_cleaned[[#This Row],[discount]]&lt;=0.04,"3-4%",IF(samplesuperstore_cleaned[[#This Row],[discount]]&lt;=0.06,"5-6%",IF(samplesuperstore_cleaned[[#This Row],[discount]]=0.08,"7-8%","9-10%")))))</f>
        <v>9-10%</v>
      </c>
    </row>
    <row r="3722" spans="1:28" x14ac:dyDescent="0.3">
      <c r="A3722">
        <v>5751</v>
      </c>
      <c r="B3722">
        <v>23788</v>
      </c>
      <c r="C3722" t="s">
        <v>57</v>
      </c>
      <c r="D3722" s="3">
        <v>0</v>
      </c>
      <c r="E3722">
        <v>5.84</v>
      </c>
      <c r="F3722">
        <v>1.2</v>
      </c>
      <c r="G3722">
        <v>2108</v>
      </c>
      <c r="H3722" t="s">
        <v>3985</v>
      </c>
      <c r="I3722" t="s">
        <v>41</v>
      </c>
      <c r="J3722" t="s">
        <v>30</v>
      </c>
      <c r="K3722" t="s">
        <v>31</v>
      </c>
      <c r="L3722" t="s">
        <v>42</v>
      </c>
      <c r="M3722" t="s">
        <v>43</v>
      </c>
      <c r="N3722" t="s">
        <v>296</v>
      </c>
      <c r="O3722">
        <v>0.55000000000000004</v>
      </c>
      <c r="P3722" t="s">
        <v>35</v>
      </c>
      <c r="Q3722" t="s">
        <v>807</v>
      </c>
      <c r="R3722" t="s">
        <v>3986</v>
      </c>
      <c r="S3722">
        <v>63129</v>
      </c>
      <c r="T3722" s="1">
        <v>41531</v>
      </c>
      <c r="U3722" s="1">
        <v>41533</v>
      </c>
      <c r="V3722" s="3">
        <v>26.4924</v>
      </c>
      <c r="W3722">
        <v>11</v>
      </c>
      <c r="X3722" s="2">
        <v>67.5</v>
      </c>
      <c r="Y3722">
        <v>87874</v>
      </c>
      <c r="Z3722" t="s">
        <v>173</v>
      </c>
      <c r="AA3722">
        <v>2013</v>
      </c>
      <c r="AB3722" t="str">
        <f>IF(samplesuperstore_cleaned[[#This Row],[discount]]=0,"0%",IF(samplesuperstore_cleaned[[#This Row],[discount]]=0.02,"1-2%",IF(samplesuperstore_cleaned[[#This Row],[discount]]&lt;=0.04,"3-4%",IF(samplesuperstore_cleaned[[#This Row],[discount]]&lt;=0.06,"5-6%",IF(samplesuperstore_cleaned[[#This Row],[discount]]=0.08,"7-8%","9-10%")))))</f>
        <v>0%</v>
      </c>
    </row>
    <row r="3723" spans="1:28" x14ac:dyDescent="0.3">
      <c r="A3723">
        <v>464</v>
      </c>
      <c r="B3723">
        <v>23304</v>
      </c>
      <c r="C3723" t="s">
        <v>57</v>
      </c>
      <c r="D3723" s="3">
        <v>0.02</v>
      </c>
      <c r="E3723">
        <v>6.48</v>
      </c>
      <c r="F3723">
        <v>6.74</v>
      </c>
      <c r="G3723">
        <v>178</v>
      </c>
      <c r="H3723" t="s">
        <v>705</v>
      </c>
      <c r="I3723" t="s">
        <v>29</v>
      </c>
      <c r="J3723" t="s">
        <v>114</v>
      </c>
      <c r="K3723" t="s">
        <v>31</v>
      </c>
      <c r="L3723" t="s">
        <v>49</v>
      </c>
      <c r="M3723" t="s">
        <v>33</v>
      </c>
      <c r="N3723" t="s">
        <v>707</v>
      </c>
      <c r="O3723">
        <v>0.37</v>
      </c>
      <c r="P3723" t="s">
        <v>260</v>
      </c>
      <c r="Q3723" t="s">
        <v>261</v>
      </c>
      <c r="R3723" t="s">
        <v>262</v>
      </c>
      <c r="S3723">
        <v>23834</v>
      </c>
      <c r="T3723" s="1">
        <v>41431</v>
      </c>
      <c r="U3723" s="1">
        <v>41432</v>
      </c>
      <c r="V3723" s="3">
        <v>26.471999999999998</v>
      </c>
      <c r="W3723">
        <v>8</v>
      </c>
      <c r="X3723" s="2">
        <v>54.01</v>
      </c>
      <c r="Y3723">
        <v>90830</v>
      </c>
      <c r="Z3723" t="s">
        <v>189</v>
      </c>
      <c r="AA3723">
        <v>2013</v>
      </c>
      <c r="AB3723" t="str">
        <f>IF(samplesuperstore_cleaned[[#This Row],[discount]]=0,"0%",IF(samplesuperstore_cleaned[[#This Row],[discount]]=0.02,"1-2%",IF(samplesuperstore_cleaned[[#This Row],[discount]]&lt;=0.04,"3-4%",IF(samplesuperstore_cleaned[[#This Row],[discount]]&lt;=0.06,"5-6%",IF(samplesuperstore_cleaned[[#This Row],[discount]]=0.08,"7-8%","9-10%")))))</f>
        <v>1-2%</v>
      </c>
    </row>
    <row r="3724" spans="1:28" x14ac:dyDescent="0.3">
      <c r="A3724">
        <v>9379</v>
      </c>
      <c r="B3724">
        <v>19774</v>
      </c>
      <c r="C3724" t="s">
        <v>60</v>
      </c>
      <c r="D3724" s="3">
        <v>0</v>
      </c>
      <c r="E3724">
        <v>3.28</v>
      </c>
      <c r="F3724">
        <v>0.98</v>
      </c>
      <c r="G3724">
        <v>3388</v>
      </c>
      <c r="H3724" t="s">
        <v>5482</v>
      </c>
      <c r="I3724" t="s">
        <v>41</v>
      </c>
      <c r="J3724" t="s">
        <v>30</v>
      </c>
      <c r="K3724" t="s">
        <v>31</v>
      </c>
      <c r="L3724" t="s">
        <v>42</v>
      </c>
      <c r="M3724" t="s">
        <v>43</v>
      </c>
      <c r="N3724" t="s">
        <v>1344</v>
      </c>
      <c r="O3724">
        <v>0.52</v>
      </c>
      <c r="P3724" t="s">
        <v>45</v>
      </c>
      <c r="Q3724" t="s">
        <v>70</v>
      </c>
      <c r="R3724" t="s">
        <v>991</v>
      </c>
      <c r="S3724">
        <v>94533</v>
      </c>
      <c r="T3724" s="1">
        <v>40550</v>
      </c>
      <c r="U3724" s="1">
        <v>40555</v>
      </c>
      <c r="V3724" s="3">
        <v>26.3568</v>
      </c>
      <c r="W3724">
        <v>11</v>
      </c>
      <c r="X3724" s="2">
        <v>39.85</v>
      </c>
      <c r="Y3724">
        <v>90155</v>
      </c>
      <c r="Z3724" t="s">
        <v>132</v>
      </c>
      <c r="AA3724">
        <v>2011</v>
      </c>
      <c r="AB3724" t="str">
        <f>IF(samplesuperstore_cleaned[[#This Row],[discount]]=0,"0%",IF(samplesuperstore_cleaned[[#This Row],[discount]]=0.02,"1-2%",IF(samplesuperstore_cleaned[[#This Row],[discount]]&lt;=0.04,"3-4%",IF(samplesuperstore_cleaned[[#This Row],[discount]]&lt;=0.06,"5-6%",IF(samplesuperstore_cleaned[[#This Row],[discount]]=0.08,"7-8%","9-10%")))))</f>
        <v>0%</v>
      </c>
    </row>
    <row r="3725" spans="1:28" x14ac:dyDescent="0.3">
      <c r="A3725">
        <v>8643</v>
      </c>
      <c r="B3725">
        <v>21007</v>
      </c>
      <c r="C3725" t="s">
        <v>39</v>
      </c>
      <c r="D3725" s="3">
        <v>0.03</v>
      </c>
      <c r="E3725">
        <v>30.98</v>
      </c>
      <c r="F3725">
        <v>8.74</v>
      </c>
      <c r="G3725">
        <v>3128</v>
      </c>
      <c r="H3725" t="s">
        <v>5192</v>
      </c>
      <c r="I3725" t="s">
        <v>29</v>
      </c>
      <c r="J3725" t="s">
        <v>114</v>
      </c>
      <c r="K3725" t="s">
        <v>31</v>
      </c>
      <c r="L3725" t="s">
        <v>49</v>
      </c>
      <c r="M3725" t="s">
        <v>33</v>
      </c>
      <c r="N3725" t="s">
        <v>171</v>
      </c>
      <c r="O3725">
        <v>0.4</v>
      </c>
      <c r="P3725" t="s">
        <v>260</v>
      </c>
      <c r="Q3725" t="s">
        <v>430</v>
      </c>
      <c r="R3725" t="s">
        <v>5193</v>
      </c>
      <c r="S3725">
        <v>71109</v>
      </c>
      <c r="T3725" s="1">
        <v>41380</v>
      </c>
      <c r="U3725" s="1">
        <v>41381</v>
      </c>
      <c r="V3725" s="3">
        <v>26.2089</v>
      </c>
      <c r="W3725">
        <v>3</v>
      </c>
      <c r="X3725" s="2">
        <v>96.68</v>
      </c>
      <c r="Y3725">
        <v>89816</v>
      </c>
      <c r="Z3725" t="s">
        <v>127</v>
      </c>
      <c r="AA3725">
        <v>2013</v>
      </c>
      <c r="AB3725" t="str">
        <f>IF(samplesuperstore_cleaned[[#This Row],[discount]]=0,"0%",IF(samplesuperstore_cleaned[[#This Row],[discount]]=0.02,"1-2%",IF(samplesuperstore_cleaned[[#This Row],[discount]]&lt;=0.04,"3-4%",IF(samplesuperstore_cleaned[[#This Row],[discount]]&lt;=0.06,"5-6%",IF(samplesuperstore_cleaned[[#This Row],[discount]]=0.08,"7-8%","9-10%")))))</f>
        <v>3-4%</v>
      </c>
    </row>
    <row r="3726" spans="1:28" x14ac:dyDescent="0.3">
      <c r="A3726">
        <v>7052</v>
      </c>
      <c r="B3726">
        <v>21294</v>
      </c>
      <c r="C3726" t="s">
        <v>57</v>
      </c>
      <c r="D3726" s="3">
        <v>0.05</v>
      </c>
      <c r="E3726">
        <v>363.25</v>
      </c>
      <c r="F3726">
        <v>19.989999999999998</v>
      </c>
      <c r="G3726">
        <v>2574</v>
      </c>
      <c r="H3726" t="s">
        <v>4558</v>
      </c>
      <c r="I3726" t="s">
        <v>41</v>
      </c>
      <c r="J3726" t="s">
        <v>244</v>
      </c>
      <c r="K3726" t="s">
        <v>31</v>
      </c>
      <c r="L3726" t="s">
        <v>75</v>
      </c>
      <c r="M3726" t="s">
        <v>33</v>
      </c>
      <c r="N3726" t="s">
        <v>2663</v>
      </c>
      <c r="O3726">
        <v>0.56999999999999995</v>
      </c>
      <c r="P3726" t="s">
        <v>260</v>
      </c>
      <c r="Q3726" t="s">
        <v>2727</v>
      </c>
      <c r="R3726" t="s">
        <v>4413</v>
      </c>
      <c r="S3726">
        <v>36608</v>
      </c>
      <c r="T3726" s="1">
        <v>40917</v>
      </c>
      <c r="U3726" s="1">
        <v>40918</v>
      </c>
      <c r="V3726" s="3">
        <v>26.117999999999999</v>
      </c>
      <c r="W3726">
        <v>10</v>
      </c>
      <c r="X3726" s="2">
        <v>3455.29</v>
      </c>
      <c r="Y3726">
        <v>90094</v>
      </c>
      <c r="Z3726" t="s">
        <v>132</v>
      </c>
      <c r="AA3726">
        <v>2012</v>
      </c>
      <c r="AB3726" t="str">
        <f>IF(samplesuperstore_cleaned[[#This Row],[discount]]=0,"0%",IF(samplesuperstore_cleaned[[#This Row],[discount]]=0.02,"1-2%",IF(samplesuperstore_cleaned[[#This Row],[discount]]&lt;=0.04,"3-4%",IF(samplesuperstore_cleaned[[#This Row],[discount]]&lt;=0.06,"5-6%",IF(samplesuperstore_cleaned[[#This Row],[discount]]=0.08,"7-8%","9-10%")))))</f>
        <v>5-6%</v>
      </c>
    </row>
    <row r="3727" spans="1:28" x14ac:dyDescent="0.3">
      <c r="A3727">
        <v>1335</v>
      </c>
      <c r="B3727">
        <v>23200</v>
      </c>
      <c r="C3727" t="s">
        <v>57</v>
      </c>
      <c r="D3727" s="3">
        <v>0.02</v>
      </c>
      <c r="E3727">
        <v>150.97999999999999</v>
      </c>
      <c r="F3727">
        <v>13.99</v>
      </c>
      <c r="G3727">
        <v>522</v>
      </c>
      <c r="H3727" t="s">
        <v>1584</v>
      </c>
      <c r="I3727" t="s">
        <v>41</v>
      </c>
      <c r="J3727" t="s">
        <v>114</v>
      </c>
      <c r="K3727" t="s">
        <v>54</v>
      </c>
      <c r="L3727" t="s">
        <v>62</v>
      </c>
      <c r="M3727" t="s">
        <v>154</v>
      </c>
      <c r="N3727" t="s">
        <v>974</v>
      </c>
      <c r="O3727">
        <v>0.38</v>
      </c>
      <c r="P3727" t="s">
        <v>45</v>
      </c>
      <c r="Q3727" t="s">
        <v>210</v>
      </c>
      <c r="R3727" t="s">
        <v>250</v>
      </c>
      <c r="S3727">
        <v>97756</v>
      </c>
      <c r="T3727" s="1">
        <v>40534</v>
      </c>
      <c r="U3727" s="1">
        <v>40536</v>
      </c>
      <c r="V3727" s="3">
        <v>26.099999999999998</v>
      </c>
      <c r="W3727">
        <v>3</v>
      </c>
      <c r="X3727" s="2">
        <v>480.37</v>
      </c>
      <c r="Y3727">
        <v>89327</v>
      </c>
      <c r="Z3727" t="s">
        <v>72</v>
      </c>
      <c r="AA3727">
        <v>2010</v>
      </c>
      <c r="AB3727" t="str">
        <f>IF(samplesuperstore_cleaned[[#This Row],[discount]]=0,"0%",IF(samplesuperstore_cleaned[[#This Row],[discount]]=0.02,"1-2%",IF(samplesuperstore_cleaned[[#This Row],[discount]]&lt;=0.04,"3-4%",IF(samplesuperstore_cleaned[[#This Row],[discount]]&lt;=0.06,"5-6%",IF(samplesuperstore_cleaned[[#This Row],[discount]]=0.08,"7-8%","9-10%")))))</f>
        <v>1-2%</v>
      </c>
    </row>
    <row r="3728" spans="1:28" x14ac:dyDescent="0.3">
      <c r="A3728">
        <v>1872</v>
      </c>
      <c r="B3728">
        <v>1659</v>
      </c>
      <c r="C3728" t="s">
        <v>60</v>
      </c>
      <c r="D3728" s="3">
        <v>0.04</v>
      </c>
      <c r="E3728">
        <v>3.38</v>
      </c>
      <c r="F3728">
        <v>0.85</v>
      </c>
      <c r="G3728">
        <v>698</v>
      </c>
      <c r="H3728" t="s">
        <v>1931</v>
      </c>
      <c r="I3728" t="s">
        <v>29</v>
      </c>
      <c r="J3728" t="s">
        <v>30</v>
      </c>
      <c r="K3728" t="s">
        <v>31</v>
      </c>
      <c r="L3728" t="s">
        <v>42</v>
      </c>
      <c r="M3728" t="s">
        <v>43</v>
      </c>
      <c r="N3728" t="s">
        <v>1926</v>
      </c>
      <c r="O3728">
        <v>0.48</v>
      </c>
      <c r="P3728" t="s">
        <v>45</v>
      </c>
      <c r="Q3728" t="s">
        <v>46</v>
      </c>
      <c r="R3728" t="s">
        <v>520</v>
      </c>
      <c r="S3728">
        <v>98105</v>
      </c>
      <c r="T3728" s="1">
        <v>40984</v>
      </c>
      <c r="U3728" s="1">
        <v>40984</v>
      </c>
      <c r="V3728" s="3">
        <v>26.09</v>
      </c>
      <c r="W3728">
        <v>35</v>
      </c>
      <c r="X3728" s="2">
        <v>123.62</v>
      </c>
      <c r="Y3728">
        <v>11968</v>
      </c>
      <c r="Z3728" t="s">
        <v>165</v>
      </c>
      <c r="AA3728">
        <v>2012</v>
      </c>
      <c r="AB3728" t="str">
        <f>IF(samplesuperstore_cleaned[[#This Row],[discount]]=0,"0%",IF(samplesuperstore_cleaned[[#This Row],[discount]]=0.02,"1-2%",IF(samplesuperstore_cleaned[[#This Row],[discount]]&lt;=0.04,"3-4%",IF(samplesuperstore_cleaned[[#This Row],[discount]]&lt;=0.06,"5-6%",IF(samplesuperstore_cleaned[[#This Row],[discount]]=0.08,"7-8%","9-10%")))))</f>
        <v>3-4%</v>
      </c>
    </row>
    <row r="3729" spans="1:28" x14ac:dyDescent="0.3">
      <c r="A3729">
        <v>8203</v>
      </c>
      <c r="B3729">
        <v>23347</v>
      </c>
      <c r="C3729" t="s">
        <v>60</v>
      </c>
      <c r="D3729" s="3">
        <v>0.06</v>
      </c>
      <c r="E3729">
        <v>4.9800000000000004</v>
      </c>
      <c r="F3729">
        <v>0.8</v>
      </c>
      <c r="G3729">
        <v>2988</v>
      </c>
      <c r="H3729" t="s">
        <v>5030</v>
      </c>
      <c r="I3729" t="s">
        <v>29</v>
      </c>
      <c r="J3729" t="s">
        <v>66</v>
      </c>
      <c r="K3729" t="s">
        <v>31</v>
      </c>
      <c r="L3729" t="s">
        <v>49</v>
      </c>
      <c r="M3729" t="s">
        <v>43</v>
      </c>
      <c r="N3729" t="s">
        <v>1188</v>
      </c>
      <c r="O3729">
        <v>0.36</v>
      </c>
      <c r="P3729" t="s">
        <v>35</v>
      </c>
      <c r="Q3729" t="s">
        <v>456</v>
      </c>
      <c r="R3729" t="s">
        <v>5031</v>
      </c>
      <c r="S3729">
        <v>67801</v>
      </c>
      <c r="T3729" s="1">
        <v>40744</v>
      </c>
      <c r="U3729" s="1">
        <v>40748</v>
      </c>
      <c r="V3729" s="3">
        <v>26.013000000000002</v>
      </c>
      <c r="W3729">
        <v>8</v>
      </c>
      <c r="X3729" s="2">
        <v>37.700000000000003</v>
      </c>
      <c r="Y3729">
        <v>91182</v>
      </c>
      <c r="Z3729" t="s">
        <v>48</v>
      </c>
      <c r="AA3729">
        <v>2011</v>
      </c>
      <c r="AB3729" t="str">
        <f>IF(samplesuperstore_cleaned[[#This Row],[discount]]=0,"0%",IF(samplesuperstore_cleaned[[#This Row],[discount]]=0.02,"1-2%",IF(samplesuperstore_cleaned[[#This Row],[discount]]&lt;=0.04,"3-4%",IF(samplesuperstore_cleaned[[#This Row],[discount]]&lt;=0.06,"5-6%",IF(samplesuperstore_cleaned[[#This Row],[discount]]=0.08,"7-8%","9-10%")))))</f>
        <v>5-6%</v>
      </c>
    </row>
    <row r="3730" spans="1:28" x14ac:dyDescent="0.3">
      <c r="A3730">
        <v>1821</v>
      </c>
      <c r="B3730">
        <v>23144</v>
      </c>
      <c r="C3730" t="s">
        <v>39</v>
      </c>
      <c r="D3730" s="3">
        <v>0.04</v>
      </c>
      <c r="E3730">
        <v>2.94</v>
      </c>
      <c r="F3730">
        <v>0.81</v>
      </c>
      <c r="G3730">
        <v>689</v>
      </c>
      <c r="H3730" t="s">
        <v>1903</v>
      </c>
      <c r="I3730" t="s">
        <v>29</v>
      </c>
      <c r="J3730" t="s">
        <v>114</v>
      </c>
      <c r="K3730" t="s">
        <v>31</v>
      </c>
      <c r="L3730" t="s">
        <v>42</v>
      </c>
      <c r="M3730" t="s">
        <v>43</v>
      </c>
      <c r="N3730" t="s">
        <v>391</v>
      </c>
      <c r="O3730">
        <v>0.4</v>
      </c>
      <c r="P3730" t="s">
        <v>35</v>
      </c>
      <c r="Q3730" t="s">
        <v>807</v>
      </c>
      <c r="R3730" t="s">
        <v>1904</v>
      </c>
      <c r="S3730">
        <v>63376</v>
      </c>
      <c r="T3730" s="1">
        <v>41093</v>
      </c>
      <c r="U3730" s="1">
        <v>41096</v>
      </c>
      <c r="V3730" s="3">
        <v>26.013000000000002</v>
      </c>
      <c r="W3730">
        <v>13</v>
      </c>
      <c r="X3730" s="2">
        <v>37.700000000000003</v>
      </c>
      <c r="Y3730">
        <v>88509</v>
      </c>
      <c r="Z3730" t="s">
        <v>48</v>
      </c>
      <c r="AA3730">
        <v>2012</v>
      </c>
      <c r="AB3730" t="str">
        <f>IF(samplesuperstore_cleaned[[#This Row],[discount]]=0,"0%",IF(samplesuperstore_cleaned[[#This Row],[discount]]=0.02,"1-2%",IF(samplesuperstore_cleaned[[#This Row],[discount]]&lt;=0.04,"3-4%",IF(samplesuperstore_cleaned[[#This Row],[discount]]&lt;=0.06,"5-6%",IF(samplesuperstore_cleaned[[#This Row],[discount]]=0.08,"7-8%","9-10%")))))</f>
        <v>3-4%</v>
      </c>
    </row>
    <row r="3731" spans="1:28" x14ac:dyDescent="0.3">
      <c r="A3731">
        <v>711</v>
      </c>
      <c r="B3731">
        <v>23574</v>
      </c>
      <c r="C3731" t="s">
        <v>60</v>
      </c>
      <c r="D3731" s="3">
        <v>0.03</v>
      </c>
      <c r="E3731">
        <v>159.31</v>
      </c>
      <c r="F3731">
        <v>60</v>
      </c>
      <c r="G3731">
        <v>270</v>
      </c>
      <c r="H3731" t="s">
        <v>973</v>
      </c>
      <c r="I3731" t="s">
        <v>61</v>
      </c>
      <c r="J3731" t="s">
        <v>114</v>
      </c>
      <c r="K3731" t="s">
        <v>67</v>
      </c>
      <c r="L3731" t="s">
        <v>95</v>
      </c>
      <c r="M3731" t="s">
        <v>63</v>
      </c>
      <c r="N3731" t="s">
        <v>978</v>
      </c>
      <c r="O3731">
        <v>0.55000000000000004</v>
      </c>
      <c r="P3731" t="s">
        <v>45</v>
      </c>
      <c r="Q3731" t="s">
        <v>764</v>
      </c>
      <c r="R3731" t="s">
        <v>975</v>
      </c>
      <c r="S3731">
        <v>85301</v>
      </c>
      <c r="T3731" s="1">
        <v>41498</v>
      </c>
      <c r="U3731" s="1">
        <v>41502</v>
      </c>
      <c r="V3731" s="3">
        <v>25.956719999999997</v>
      </c>
      <c r="W3731">
        <v>9</v>
      </c>
      <c r="X3731" s="2">
        <v>1505.99</v>
      </c>
      <c r="Y3731">
        <v>88952</v>
      </c>
      <c r="Z3731" t="s">
        <v>107</v>
      </c>
      <c r="AA3731">
        <v>2013</v>
      </c>
      <c r="AB3731" t="str">
        <f>IF(samplesuperstore_cleaned[[#This Row],[discount]]=0,"0%",IF(samplesuperstore_cleaned[[#This Row],[discount]]=0.02,"1-2%",IF(samplesuperstore_cleaned[[#This Row],[discount]]&lt;=0.04,"3-4%",IF(samplesuperstore_cleaned[[#This Row],[discount]]&lt;=0.06,"5-6%",IF(samplesuperstore_cleaned[[#This Row],[discount]]=0.08,"7-8%","9-10%")))))</f>
        <v>3-4%</v>
      </c>
    </row>
    <row r="3732" spans="1:28" x14ac:dyDescent="0.3">
      <c r="A3732">
        <v>8631</v>
      </c>
      <c r="B3732">
        <v>24671</v>
      </c>
      <c r="C3732" t="s">
        <v>39</v>
      </c>
      <c r="D3732" s="3">
        <v>0.02</v>
      </c>
      <c r="E3732">
        <v>3.29</v>
      </c>
      <c r="F3732">
        <v>1.35</v>
      </c>
      <c r="G3732">
        <v>3124</v>
      </c>
      <c r="H3732" t="s">
        <v>5187</v>
      </c>
      <c r="I3732" t="s">
        <v>29</v>
      </c>
      <c r="J3732" t="s">
        <v>30</v>
      </c>
      <c r="K3732" t="s">
        <v>31</v>
      </c>
      <c r="L3732" t="s">
        <v>120</v>
      </c>
      <c r="M3732" t="s">
        <v>43</v>
      </c>
      <c r="N3732" t="s">
        <v>637</v>
      </c>
      <c r="O3732">
        <v>0.4</v>
      </c>
      <c r="P3732" t="s">
        <v>35</v>
      </c>
      <c r="Q3732" t="s">
        <v>36</v>
      </c>
      <c r="R3732" t="s">
        <v>5188</v>
      </c>
      <c r="S3732">
        <v>61265</v>
      </c>
      <c r="T3732" s="1">
        <v>41069</v>
      </c>
      <c r="U3732" s="1">
        <v>41071</v>
      </c>
      <c r="V3732" s="3">
        <v>25.944000000000003</v>
      </c>
      <c r="W3732">
        <v>17</v>
      </c>
      <c r="X3732" s="2">
        <v>57.02</v>
      </c>
      <c r="Y3732">
        <v>87290</v>
      </c>
      <c r="Z3732" t="s">
        <v>189</v>
      </c>
      <c r="AA3732">
        <v>2012</v>
      </c>
      <c r="AB3732" t="str">
        <f>IF(samplesuperstore_cleaned[[#This Row],[discount]]=0,"0%",IF(samplesuperstore_cleaned[[#This Row],[discount]]=0.02,"1-2%",IF(samplesuperstore_cleaned[[#This Row],[discount]]&lt;=0.04,"3-4%",IF(samplesuperstore_cleaned[[#This Row],[discount]]&lt;=0.06,"5-6%",IF(samplesuperstore_cleaned[[#This Row],[discount]]=0.08,"7-8%","9-10%")))))</f>
        <v>1-2%</v>
      </c>
    </row>
    <row r="3733" spans="1:28" x14ac:dyDescent="0.3">
      <c r="A3733">
        <v>108</v>
      </c>
      <c r="B3733">
        <v>25933</v>
      </c>
      <c r="C3733" t="s">
        <v>39</v>
      </c>
      <c r="D3733" s="3">
        <v>0</v>
      </c>
      <c r="E3733">
        <v>99.99</v>
      </c>
      <c r="F3733">
        <v>19.989999999999998</v>
      </c>
      <c r="G3733">
        <v>43</v>
      </c>
      <c r="H3733" t="s">
        <v>248</v>
      </c>
      <c r="I3733" t="s">
        <v>29</v>
      </c>
      <c r="J3733" t="s">
        <v>244</v>
      </c>
      <c r="K3733" t="s">
        <v>54</v>
      </c>
      <c r="L3733" t="s">
        <v>62</v>
      </c>
      <c r="M3733" t="s">
        <v>33</v>
      </c>
      <c r="N3733" t="s">
        <v>249</v>
      </c>
      <c r="O3733">
        <v>0.52</v>
      </c>
      <c r="P3733" t="s">
        <v>45</v>
      </c>
      <c r="Q3733" t="s">
        <v>46</v>
      </c>
      <c r="R3733" t="s">
        <v>250</v>
      </c>
      <c r="S3733">
        <v>98052</v>
      </c>
      <c r="T3733" s="1">
        <v>40492</v>
      </c>
      <c r="U3733" s="1">
        <v>40493</v>
      </c>
      <c r="V3733" s="3">
        <v>25.913820000000015</v>
      </c>
      <c r="W3733">
        <v>6</v>
      </c>
      <c r="X3733" s="2">
        <v>647.07000000000005</v>
      </c>
      <c r="Y3733">
        <v>91454</v>
      </c>
      <c r="Z3733" t="s">
        <v>59</v>
      </c>
      <c r="AA3733">
        <v>2010</v>
      </c>
      <c r="AB3733" t="str">
        <f>IF(samplesuperstore_cleaned[[#This Row],[discount]]=0,"0%",IF(samplesuperstore_cleaned[[#This Row],[discount]]=0.02,"1-2%",IF(samplesuperstore_cleaned[[#This Row],[discount]]&lt;=0.04,"3-4%",IF(samplesuperstore_cleaned[[#This Row],[discount]]&lt;=0.06,"5-6%",IF(samplesuperstore_cleaned[[#This Row],[discount]]=0.08,"7-8%","9-10%")))))</f>
        <v>0%</v>
      </c>
    </row>
    <row r="3734" spans="1:28" x14ac:dyDescent="0.3">
      <c r="A3734">
        <v>4227</v>
      </c>
      <c r="B3734">
        <v>22140</v>
      </c>
      <c r="C3734" t="s">
        <v>57</v>
      </c>
      <c r="D3734" s="3">
        <v>0.04</v>
      </c>
      <c r="E3734">
        <v>6.48</v>
      </c>
      <c r="F3734">
        <v>8.73</v>
      </c>
      <c r="G3734">
        <v>1590</v>
      </c>
      <c r="H3734" t="s">
        <v>3318</v>
      </c>
      <c r="I3734" t="s">
        <v>29</v>
      </c>
      <c r="J3734" t="s">
        <v>30</v>
      </c>
      <c r="K3734" t="s">
        <v>31</v>
      </c>
      <c r="L3734" t="s">
        <v>49</v>
      </c>
      <c r="M3734" t="s">
        <v>33</v>
      </c>
      <c r="N3734" t="s">
        <v>375</v>
      </c>
      <c r="O3734">
        <v>0.37</v>
      </c>
      <c r="P3734" t="s">
        <v>84</v>
      </c>
      <c r="Q3734" t="s">
        <v>394</v>
      </c>
      <c r="R3734" t="s">
        <v>3320</v>
      </c>
      <c r="S3734">
        <v>44094</v>
      </c>
      <c r="T3734" s="1">
        <v>41231</v>
      </c>
      <c r="U3734" s="1">
        <v>41232</v>
      </c>
      <c r="V3734" s="3">
        <v>25.884000000000015</v>
      </c>
      <c r="W3734">
        <v>24</v>
      </c>
      <c r="X3734" s="2">
        <v>167.24</v>
      </c>
      <c r="Y3734">
        <v>86676</v>
      </c>
      <c r="Z3734" t="s">
        <v>59</v>
      </c>
      <c r="AA3734">
        <v>2012</v>
      </c>
      <c r="AB3734" t="str">
        <f>IF(samplesuperstore_cleaned[[#This Row],[discount]]=0,"0%",IF(samplesuperstore_cleaned[[#This Row],[discount]]=0.02,"1-2%",IF(samplesuperstore_cleaned[[#This Row],[discount]]&lt;=0.04,"3-4%",IF(samplesuperstore_cleaned[[#This Row],[discount]]&lt;=0.06,"5-6%",IF(samplesuperstore_cleaned[[#This Row],[discount]]=0.08,"7-8%","9-10%")))))</f>
        <v>3-4%</v>
      </c>
    </row>
    <row r="3735" spans="1:28" x14ac:dyDescent="0.3">
      <c r="A3735">
        <v>7255</v>
      </c>
      <c r="B3735">
        <v>318</v>
      </c>
      <c r="C3735" t="s">
        <v>39</v>
      </c>
      <c r="D3735" s="3">
        <v>0.08</v>
      </c>
      <c r="E3735">
        <v>4.28</v>
      </c>
      <c r="F3735">
        <v>0.94</v>
      </c>
      <c r="G3735">
        <v>2645</v>
      </c>
      <c r="H3735" t="s">
        <v>4646</v>
      </c>
      <c r="I3735" t="s">
        <v>29</v>
      </c>
      <c r="J3735" t="s">
        <v>244</v>
      </c>
      <c r="K3735" t="s">
        <v>31</v>
      </c>
      <c r="L3735" t="s">
        <v>42</v>
      </c>
      <c r="M3735" t="s">
        <v>43</v>
      </c>
      <c r="N3735" t="s">
        <v>2564</v>
      </c>
      <c r="O3735">
        <v>0.56000000000000005</v>
      </c>
      <c r="P3735" t="s">
        <v>45</v>
      </c>
      <c r="Q3735" t="s">
        <v>46</v>
      </c>
      <c r="R3735" t="s">
        <v>520</v>
      </c>
      <c r="S3735">
        <v>98103</v>
      </c>
      <c r="T3735" s="1">
        <v>41464</v>
      </c>
      <c r="U3735" s="1">
        <v>41464</v>
      </c>
      <c r="V3735" s="3">
        <v>25.88</v>
      </c>
      <c r="W3735">
        <v>59</v>
      </c>
      <c r="X3735" s="2">
        <v>245.26</v>
      </c>
      <c r="Y3735">
        <v>2209</v>
      </c>
      <c r="Z3735" t="s">
        <v>48</v>
      </c>
      <c r="AA3735">
        <v>2013</v>
      </c>
      <c r="AB3735" t="str">
        <f>IF(samplesuperstore_cleaned[[#This Row],[discount]]=0,"0%",IF(samplesuperstore_cleaned[[#This Row],[discount]]=0.02,"1-2%",IF(samplesuperstore_cleaned[[#This Row],[discount]]&lt;=0.04,"3-4%",IF(samplesuperstore_cleaned[[#This Row],[discount]]&lt;=0.06,"5-6%",IF(samplesuperstore_cleaned[[#This Row],[discount]]=0.08,"7-8%","9-10%")))))</f>
        <v>7-8%</v>
      </c>
    </row>
    <row r="3736" spans="1:28" x14ac:dyDescent="0.3">
      <c r="A3736">
        <v>1655</v>
      </c>
      <c r="B3736">
        <v>26256</v>
      </c>
      <c r="C3736" t="s">
        <v>78</v>
      </c>
      <c r="D3736" s="3">
        <v>0.05</v>
      </c>
      <c r="E3736">
        <v>4.55</v>
      </c>
      <c r="F3736">
        <v>1.49</v>
      </c>
      <c r="G3736">
        <v>629</v>
      </c>
      <c r="H3736" t="s">
        <v>1800</v>
      </c>
      <c r="I3736" t="s">
        <v>29</v>
      </c>
      <c r="J3736" t="s">
        <v>114</v>
      </c>
      <c r="K3736" t="s">
        <v>31</v>
      </c>
      <c r="L3736" t="s">
        <v>138</v>
      </c>
      <c r="M3736" t="s">
        <v>33</v>
      </c>
      <c r="N3736" t="s">
        <v>1803</v>
      </c>
      <c r="O3736">
        <v>0.35</v>
      </c>
      <c r="P3736" t="s">
        <v>35</v>
      </c>
      <c r="Q3736" t="s">
        <v>36</v>
      </c>
      <c r="R3736" t="s">
        <v>1695</v>
      </c>
      <c r="S3736">
        <v>61604</v>
      </c>
      <c r="T3736" s="1">
        <v>40952</v>
      </c>
      <c r="U3736" s="1">
        <v>40954</v>
      </c>
      <c r="V3736" s="3">
        <v>25.805999999999997</v>
      </c>
      <c r="W3736">
        <v>8</v>
      </c>
      <c r="X3736" s="2">
        <v>37.4</v>
      </c>
      <c r="Y3736">
        <v>91161</v>
      </c>
      <c r="Z3736" t="s">
        <v>112</v>
      </c>
      <c r="AA3736">
        <v>2012</v>
      </c>
      <c r="AB3736" t="str">
        <f>IF(samplesuperstore_cleaned[[#This Row],[discount]]=0,"0%",IF(samplesuperstore_cleaned[[#This Row],[discount]]=0.02,"1-2%",IF(samplesuperstore_cleaned[[#This Row],[discount]]&lt;=0.04,"3-4%",IF(samplesuperstore_cleaned[[#This Row],[discount]]&lt;=0.06,"5-6%",IF(samplesuperstore_cleaned[[#This Row],[discount]]=0.08,"7-8%","9-10%")))))</f>
        <v>5-6%</v>
      </c>
    </row>
    <row r="3737" spans="1:28" x14ac:dyDescent="0.3">
      <c r="A3737">
        <v>8444</v>
      </c>
      <c r="B3737">
        <v>23234</v>
      </c>
      <c r="C3737" t="s">
        <v>60</v>
      </c>
      <c r="D3737" s="3">
        <v>0.1</v>
      </c>
      <c r="E3737">
        <v>49.99</v>
      </c>
      <c r="F3737">
        <v>19.989999999999998</v>
      </c>
      <c r="G3737">
        <v>3073</v>
      </c>
      <c r="H3737" t="s">
        <v>5128</v>
      </c>
      <c r="I3737" t="s">
        <v>29</v>
      </c>
      <c r="J3737" t="s">
        <v>30</v>
      </c>
      <c r="K3737" t="s">
        <v>54</v>
      </c>
      <c r="L3737" t="s">
        <v>181</v>
      </c>
      <c r="M3737" t="s">
        <v>33</v>
      </c>
      <c r="N3737" t="s">
        <v>2070</v>
      </c>
      <c r="O3737">
        <v>0.45</v>
      </c>
      <c r="P3737" t="s">
        <v>260</v>
      </c>
      <c r="Q3737" t="s">
        <v>2073</v>
      </c>
      <c r="R3737" t="s">
        <v>5129</v>
      </c>
      <c r="S3737">
        <v>72032</v>
      </c>
      <c r="T3737" s="1">
        <v>41232</v>
      </c>
      <c r="U3737" s="1">
        <v>41234</v>
      </c>
      <c r="V3737" s="3">
        <v>25.733999999999998</v>
      </c>
      <c r="W3737">
        <v>43</v>
      </c>
      <c r="X3737" s="2">
        <v>2009.85</v>
      </c>
      <c r="Y3737">
        <v>89422</v>
      </c>
      <c r="Z3737" t="s">
        <v>59</v>
      </c>
      <c r="AA3737">
        <v>2012</v>
      </c>
      <c r="AB3737" t="str">
        <f>IF(samplesuperstore_cleaned[[#This Row],[discount]]=0,"0%",IF(samplesuperstore_cleaned[[#This Row],[discount]]=0.02,"1-2%",IF(samplesuperstore_cleaned[[#This Row],[discount]]&lt;=0.04,"3-4%",IF(samplesuperstore_cleaned[[#This Row],[discount]]&lt;=0.06,"5-6%",IF(samplesuperstore_cleaned[[#This Row],[discount]]=0.08,"7-8%","9-10%")))))</f>
        <v>9-10%</v>
      </c>
    </row>
    <row r="3738" spans="1:28" x14ac:dyDescent="0.3">
      <c r="A3738">
        <v>674</v>
      </c>
      <c r="B3738">
        <v>24497</v>
      </c>
      <c r="C3738" t="s">
        <v>57</v>
      </c>
      <c r="D3738" s="3">
        <v>0.09</v>
      </c>
      <c r="E3738">
        <v>60.98</v>
      </c>
      <c r="F3738">
        <v>30</v>
      </c>
      <c r="G3738">
        <v>258</v>
      </c>
      <c r="H3738" t="s">
        <v>927</v>
      </c>
      <c r="I3738" t="s">
        <v>61</v>
      </c>
      <c r="J3738" t="s">
        <v>244</v>
      </c>
      <c r="K3738" t="s">
        <v>67</v>
      </c>
      <c r="L3738" t="s">
        <v>68</v>
      </c>
      <c r="M3738" t="s">
        <v>63</v>
      </c>
      <c r="N3738" t="s">
        <v>934</v>
      </c>
      <c r="O3738">
        <v>0.7</v>
      </c>
      <c r="P3738" t="s">
        <v>260</v>
      </c>
      <c r="Q3738" t="s">
        <v>929</v>
      </c>
      <c r="R3738" t="s">
        <v>930</v>
      </c>
      <c r="S3738">
        <v>33772</v>
      </c>
      <c r="T3738" s="1">
        <v>41457</v>
      </c>
      <c r="U3738" s="1">
        <v>41458</v>
      </c>
      <c r="V3738" s="3">
        <v>25.704000000000001</v>
      </c>
      <c r="W3738">
        <v>4</v>
      </c>
      <c r="X3738" s="2">
        <v>240.63</v>
      </c>
      <c r="Y3738">
        <v>85863</v>
      </c>
      <c r="Z3738" t="s">
        <v>48</v>
      </c>
      <c r="AA3738">
        <v>2013</v>
      </c>
      <c r="AB3738" t="str">
        <f>IF(samplesuperstore_cleaned[[#This Row],[discount]]=0,"0%",IF(samplesuperstore_cleaned[[#This Row],[discount]]=0.02,"1-2%",IF(samplesuperstore_cleaned[[#This Row],[discount]]&lt;=0.04,"3-4%",IF(samplesuperstore_cleaned[[#This Row],[discount]]&lt;=0.06,"5-6%",IF(samplesuperstore_cleaned[[#This Row],[discount]]=0.08,"7-8%","9-10%")))))</f>
        <v>9-10%</v>
      </c>
    </row>
    <row r="3739" spans="1:28" x14ac:dyDescent="0.3">
      <c r="A3739">
        <v>5424</v>
      </c>
      <c r="B3739">
        <v>24072</v>
      </c>
      <c r="C3739" t="s">
        <v>60</v>
      </c>
      <c r="D3739" s="3">
        <v>0.08</v>
      </c>
      <c r="E3739">
        <v>50.98</v>
      </c>
      <c r="F3739">
        <v>22.24</v>
      </c>
      <c r="G3739">
        <v>2007</v>
      </c>
      <c r="H3739" t="s">
        <v>3859</v>
      </c>
      <c r="I3739" t="s">
        <v>29</v>
      </c>
      <c r="J3739" t="s">
        <v>66</v>
      </c>
      <c r="K3739" t="s">
        <v>67</v>
      </c>
      <c r="L3739" t="s">
        <v>104</v>
      </c>
      <c r="M3739" t="s">
        <v>159</v>
      </c>
      <c r="N3739" t="s">
        <v>2200</v>
      </c>
      <c r="O3739">
        <v>0.55000000000000004</v>
      </c>
      <c r="P3739" t="s">
        <v>45</v>
      </c>
      <c r="Q3739" t="s">
        <v>936</v>
      </c>
      <c r="R3739" t="s">
        <v>3690</v>
      </c>
      <c r="S3739">
        <v>87105</v>
      </c>
      <c r="T3739" s="1">
        <v>41021</v>
      </c>
      <c r="U3739" s="1">
        <v>41025</v>
      </c>
      <c r="V3739" s="3">
        <v>25.68</v>
      </c>
      <c r="W3739">
        <v>14</v>
      </c>
      <c r="X3739" s="2">
        <v>682.55</v>
      </c>
      <c r="Y3739">
        <v>88806</v>
      </c>
      <c r="Z3739" t="s">
        <v>127</v>
      </c>
      <c r="AA3739">
        <v>2012</v>
      </c>
      <c r="AB3739" t="str">
        <f>IF(samplesuperstore_cleaned[[#This Row],[discount]]=0,"0%",IF(samplesuperstore_cleaned[[#This Row],[discount]]=0.02,"1-2%",IF(samplesuperstore_cleaned[[#This Row],[discount]]&lt;=0.04,"3-4%",IF(samplesuperstore_cleaned[[#This Row],[discount]]&lt;=0.06,"5-6%",IF(samplesuperstore_cleaned[[#This Row],[discount]]=0.08,"7-8%","9-10%")))))</f>
        <v>7-8%</v>
      </c>
    </row>
    <row r="3740" spans="1:28" x14ac:dyDescent="0.3">
      <c r="A3740">
        <v>4048</v>
      </c>
      <c r="B3740">
        <v>24302</v>
      </c>
      <c r="C3740" t="s">
        <v>39</v>
      </c>
      <c r="D3740" s="3">
        <v>7.0000000000000007E-2</v>
      </c>
      <c r="E3740">
        <v>4.13</v>
      </c>
      <c r="F3740">
        <v>0.5</v>
      </c>
      <c r="G3740">
        <v>1522</v>
      </c>
      <c r="H3740" t="s">
        <v>3227</v>
      </c>
      <c r="I3740" t="s">
        <v>29</v>
      </c>
      <c r="J3740" t="s">
        <v>244</v>
      </c>
      <c r="K3740" t="s">
        <v>31</v>
      </c>
      <c r="L3740" t="s">
        <v>32</v>
      </c>
      <c r="M3740" t="s">
        <v>33</v>
      </c>
      <c r="N3740" t="s">
        <v>266</v>
      </c>
      <c r="O3740">
        <v>0.39</v>
      </c>
      <c r="P3740" t="s">
        <v>35</v>
      </c>
      <c r="Q3740" t="s">
        <v>116</v>
      </c>
      <c r="R3740" t="s">
        <v>3228</v>
      </c>
      <c r="S3740">
        <v>55305</v>
      </c>
      <c r="T3740" s="1">
        <v>40978</v>
      </c>
      <c r="U3740" s="1">
        <v>40978</v>
      </c>
      <c r="V3740" s="3">
        <v>25.619699999999998</v>
      </c>
      <c r="W3740">
        <v>9</v>
      </c>
      <c r="X3740" s="2">
        <v>37.130000000000003</v>
      </c>
      <c r="Y3740">
        <v>89958</v>
      </c>
      <c r="Z3740" t="s">
        <v>165</v>
      </c>
      <c r="AA3740">
        <v>2012</v>
      </c>
      <c r="AB3740" t="str">
        <f>IF(samplesuperstore_cleaned[[#This Row],[discount]]=0,"0%",IF(samplesuperstore_cleaned[[#This Row],[discount]]=0.02,"1-2%",IF(samplesuperstore_cleaned[[#This Row],[discount]]&lt;=0.04,"3-4%",IF(samplesuperstore_cleaned[[#This Row],[discount]]&lt;=0.06,"5-6%",IF(samplesuperstore_cleaned[[#This Row],[discount]]=0.08,"7-8%","9-10%")))))</f>
        <v>9-10%</v>
      </c>
    </row>
    <row r="3741" spans="1:28" x14ac:dyDescent="0.3">
      <c r="A3741">
        <v>2757</v>
      </c>
      <c r="B3741">
        <v>18332</v>
      </c>
      <c r="C3741" t="s">
        <v>27</v>
      </c>
      <c r="D3741" s="3">
        <v>0.06</v>
      </c>
      <c r="E3741">
        <v>40.99</v>
      </c>
      <c r="F3741">
        <v>19.989999999999998</v>
      </c>
      <c r="G3741">
        <v>1068</v>
      </c>
      <c r="H3741" t="s">
        <v>2550</v>
      </c>
      <c r="I3741" t="s">
        <v>29</v>
      </c>
      <c r="J3741" t="s">
        <v>66</v>
      </c>
      <c r="K3741" t="s">
        <v>31</v>
      </c>
      <c r="L3741" t="s">
        <v>49</v>
      </c>
      <c r="M3741" t="s">
        <v>33</v>
      </c>
      <c r="N3741" t="s">
        <v>1630</v>
      </c>
      <c r="O3741">
        <v>0.36</v>
      </c>
      <c r="P3741" t="s">
        <v>35</v>
      </c>
      <c r="Q3741" t="s">
        <v>36</v>
      </c>
      <c r="R3741" t="s">
        <v>2549</v>
      </c>
      <c r="S3741">
        <v>60409</v>
      </c>
      <c r="T3741" s="1">
        <v>40909</v>
      </c>
      <c r="U3741" s="1">
        <v>40911</v>
      </c>
      <c r="V3741" s="3">
        <v>25.589200000000002</v>
      </c>
      <c r="W3741">
        <v>6</v>
      </c>
      <c r="X3741" s="2">
        <v>241.52</v>
      </c>
      <c r="Y3741">
        <v>87111</v>
      </c>
      <c r="Z3741" t="s">
        <v>132</v>
      </c>
      <c r="AA3741">
        <v>2012</v>
      </c>
      <c r="AB3741" t="str">
        <f>IF(samplesuperstore_cleaned[[#This Row],[discount]]=0,"0%",IF(samplesuperstore_cleaned[[#This Row],[discount]]=0.02,"1-2%",IF(samplesuperstore_cleaned[[#This Row],[discount]]&lt;=0.04,"3-4%",IF(samplesuperstore_cleaned[[#This Row],[discount]]&lt;=0.06,"5-6%",IF(samplesuperstore_cleaned[[#This Row],[discount]]=0.08,"7-8%","9-10%")))))</f>
        <v>5-6%</v>
      </c>
    </row>
    <row r="3742" spans="1:28" x14ac:dyDescent="0.3">
      <c r="A3742">
        <v>3074</v>
      </c>
      <c r="B3742">
        <v>4509</v>
      </c>
      <c r="C3742" t="s">
        <v>27</v>
      </c>
      <c r="D3742" s="3">
        <v>0.08</v>
      </c>
      <c r="E3742">
        <v>12.28</v>
      </c>
      <c r="F3742">
        <v>6.47</v>
      </c>
      <c r="G3742">
        <v>1176</v>
      </c>
      <c r="H3742" t="s">
        <v>2715</v>
      </c>
      <c r="I3742" t="s">
        <v>29</v>
      </c>
      <c r="J3742" t="s">
        <v>66</v>
      </c>
      <c r="K3742" t="s">
        <v>31</v>
      </c>
      <c r="L3742" t="s">
        <v>49</v>
      </c>
      <c r="M3742" t="s">
        <v>33</v>
      </c>
      <c r="N3742" t="s">
        <v>833</v>
      </c>
      <c r="O3742">
        <v>0.38</v>
      </c>
      <c r="P3742" t="s">
        <v>84</v>
      </c>
      <c r="Q3742" t="s">
        <v>125</v>
      </c>
      <c r="R3742" t="s">
        <v>167</v>
      </c>
      <c r="S3742">
        <v>10280</v>
      </c>
      <c r="T3742" s="1">
        <v>40668</v>
      </c>
      <c r="U3742" s="1">
        <v>40668</v>
      </c>
      <c r="V3742" s="3">
        <v>25.58</v>
      </c>
      <c r="W3742">
        <v>59</v>
      </c>
      <c r="X3742" s="2">
        <v>729.2</v>
      </c>
      <c r="Y3742">
        <v>32099</v>
      </c>
      <c r="Z3742" t="s">
        <v>38</v>
      </c>
      <c r="AA3742">
        <v>2011</v>
      </c>
      <c r="AB3742" t="str">
        <f>IF(samplesuperstore_cleaned[[#This Row],[discount]]=0,"0%",IF(samplesuperstore_cleaned[[#This Row],[discount]]=0.02,"1-2%",IF(samplesuperstore_cleaned[[#This Row],[discount]]&lt;=0.04,"3-4%",IF(samplesuperstore_cleaned[[#This Row],[discount]]&lt;=0.06,"5-6%",IF(samplesuperstore_cleaned[[#This Row],[discount]]=0.08,"7-8%","9-10%")))))</f>
        <v>7-8%</v>
      </c>
    </row>
    <row r="3743" spans="1:28" x14ac:dyDescent="0.3">
      <c r="A3743">
        <v>3071</v>
      </c>
      <c r="B3743">
        <v>22509</v>
      </c>
      <c r="C3743" t="s">
        <v>27</v>
      </c>
      <c r="D3743" s="3">
        <v>0.08</v>
      </c>
      <c r="E3743">
        <v>12.28</v>
      </c>
      <c r="F3743">
        <v>6.47</v>
      </c>
      <c r="G3743">
        <v>1173</v>
      </c>
      <c r="H3743" t="s">
        <v>2711</v>
      </c>
      <c r="I3743" t="s">
        <v>29</v>
      </c>
      <c r="J3743" t="s">
        <v>66</v>
      </c>
      <c r="K3743" t="s">
        <v>31</v>
      </c>
      <c r="L3743" t="s">
        <v>49</v>
      </c>
      <c r="M3743" t="s">
        <v>33</v>
      </c>
      <c r="N3743" t="s">
        <v>833</v>
      </c>
      <c r="O3743">
        <v>0.38</v>
      </c>
      <c r="P3743" t="s">
        <v>45</v>
      </c>
      <c r="Q3743" t="s">
        <v>70</v>
      </c>
      <c r="R3743" t="s">
        <v>2684</v>
      </c>
      <c r="S3743">
        <v>90640</v>
      </c>
      <c r="T3743" s="1">
        <v>41399</v>
      </c>
      <c r="U3743" s="1">
        <v>41399</v>
      </c>
      <c r="V3743" s="3">
        <v>25.58</v>
      </c>
      <c r="W3743">
        <v>13</v>
      </c>
      <c r="X3743" s="2">
        <v>160.66999999999999</v>
      </c>
      <c r="Y3743">
        <v>91471</v>
      </c>
      <c r="Z3743" t="s">
        <v>38</v>
      </c>
      <c r="AA3743">
        <v>2013</v>
      </c>
      <c r="AB3743" t="str">
        <f>IF(samplesuperstore_cleaned[[#This Row],[discount]]=0,"0%",IF(samplesuperstore_cleaned[[#This Row],[discount]]=0.02,"1-2%",IF(samplesuperstore_cleaned[[#This Row],[discount]]&lt;=0.04,"3-4%",IF(samplesuperstore_cleaned[[#This Row],[discount]]&lt;=0.06,"5-6%",IF(samplesuperstore_cleaned[[#This Row],[discount]]=0.08,"7-8%","9-10%")))))</f>
        <v>7-8%</v>
      </c>
    </row>
    <row r="3744" spans="1:28" x14ac:dyDescent="0.3">
      <c r="A3744">
        <v>5298</v>
      </c>
      <c r="B3744">
        <v>18796</v>
      </c>
      <c r="C3744" t="s">
        <v>57</v>
      </c>
      <c r="D3744" s="3">
        <v>0.06</v>
      </c>
      <c r="E3744">
        <v>15.67</v>
      </c>
      <c r="F3744">
        <v>1.39</v>
      </c>
      <c r="G3744">
        <v>1974</v>
      </c>
      <c r="H3744" t="s">
        <v>3819</v>
      </c>
      <c r="I3744" t="s">
        <v>29</v>
      </c>
      <c r="J3744" t="s">
        <v>244</v>
      </c>
      <c r="K3744" t="s">
        <v>31</v>
      </c>
      <c r="L3744" t="s">
        <v>100</v>
      </c>
      <c r="M3744" t="s">
        <v>33</v>
      </c>
      <c r="N3744" t="s">
        <v>622</v>
      </c>
      <c r="O3744">
        <v>0.38</v>
      </c>
      <c r="P3744" t="s">
        <v>35</v>
      </c>
      <c r="Q3744" t="s">
        <v>761</v>
      </c>
      <c r="R3744" t="s">
        <v>3625</v>
      </c>
      <c r="S3744">
        <v>48127</v>
      </c>
      <c r="T3744" s="1">
        <v>40318</v>
      </c>
      <c r="U3744" s="1">
        <v>40319</v>
      </c>
      <c r="V3744" s="3">
        <v>25.51</v>
      </c>
      <c r="W3744">
        <v>3</v>
      </c>
      <c r="X3744" s="2">
        <v>46.4</v>
      </c>
      <c r="Y3744">
        <v>89040</v>
      </c>
      <c r="Z3744" t="s">
        <v>38</v>
      </c>
      <c r="AA3744">
        <v>2010</v>
      </c>
      <c r="AB3744" t="str">
        <f>IF(samplesuperstore_cleaned[[#This Row],[discount]]=0,"0%",IF(samplesuperstore_cleaned[[#This Row],[discount]]=0.02,"1-2%",IF(samplesuperstore_cleaned[[#This Row],[discount]]&lt;=0.04,"3-4%",IF(samplesuperstore_cleaned[[#This Row],[discount]]&lt;=0.06,"5-6%",IF(samplesuperstore_cleaned[[#This Row],[discount]]=0.08,"7-8%","9-10%")))))</f>
        <v>5-6%</v>
      </c>
    </row>
    <row r="3745" spans="1:28" x14ac:dyDescent="0.3">
      <c r="A3745">
        <v>204</v>
      </c>
      <c r="B3745">
        <v>19272</v>
      </c>
      <c r="C3745" t="s">
        <v>39</v>
      </c>
      <c r="D3745" s="3">
        <v>7.0000000000000007E-2</v>
      </c>
      <c r="E3745">
        <v>37.76</v>
      </c>
      <c r="F3745">
        <v>12.9</v>
      </c>
      <c r="G3745">
        <v>80</v>
      </c>
      <c r="H3745" t="s">
        <v>380</v>
      </c>
      <c r="I3745" t="s">
        <v>29</v>
      </c>
      <c r="J3745" t="s">
        <v>114</v>
      </c>
      <c r="K3745" t="s">
        <v>31</v>
      </c>
      <c r="L3745" t="s">
        <v>158</v>
      </c>
      <c r="M3745" t="s">
        <v>33</v>
      </c>
      <c r="N3745" t="s">
        <v>383</v>
      </c>
      <c r="O3745">
        <v>0.56999999999999995</v>
      </c>
      <c r="P3745" t="s">
        <v>45</v>
      </c>
      <c r="Q3745" t="s">
        <v>210</v>
      </c>
      <c r="R3745" t="s">
        <v>236</v>
      </c>
      <c r="S3745">
        <v>97303</v>
      </c>
      <c r="T3745" s="1">
        <v>40682</v>
      </c>
      <c r="U3745" s="1">
        <v>40683</v>
      </c>
      <c r="V3745" s="3">
        <v>25.51</v>
      </c>
      <c r="W3745">
        <v>15</v>
      </c>
      <c r="X3745" s="2">
        <v>552.42999999999995</v>
      </c>
      <c r="Y3745">
        <v>89924</v>
      </c>
      <c r="Z3745" t="s">
        <v>38</v>
      </c>
      <c r="AA3745">
        <v>2011</v>
      </c>
      <c r="AB3745" t="str">
        <f>IF(samplesuperstore_cleaned[[#This Row],[discount]]=0,"0%",IF(samplesuperstore_cleaned[[#This Row],[discount]]=0.02,"1-2%",IF(samplesuperstore_cleaned[[#This Row],[discount]]&lt;=0.04,"3-4%",IF(samplesuperstore_cleaned[[#This Row],[discount]]&lt;=0.06,"5-6%",IF(samplesuperstore_cleaned[[#This Row],[discount]]=0.08,"7-8%","9-10%")))))</f>
        <v>9-10%</v>
      </c>
    </row>
    <row r="3746" spans="1:28" x14ac:dyDescent="0.3">
      <c r="A3746">
        <v>992</v>
      </c>
      <c r="B3746">
        <v>22957</v>
      </c>
      <c r="C3746" t="s">
        <v>27</v>
      </c>
      <c r="D3746" s="3">
        <v>7.0000000000000007E-2</v>
      </c>
      <c r="E3746">
        <v>5.84</v>
      </c>
      <c r="F3746">
        <v>1.2</v>
      </c>
      <c r="G3746">
        <v>381</v>
      </c>
      <c r="H3746" t="s">
        <v>1239</v>
      </c>
      <c r="I3746" t="s">
        <v>29</v>
      </c>
      <c r="J3746" t="s">
        <v>30</v>
      </c>
      <c r="K3746" t="s">
        <v>31</v>
      </c>
      <c r="L3746" t="s">
        <v>42</v>
      </c>
      <c r="M3746" t="s">
        <v>43</v>
      </c>
      <c r="N3746" t="s">
        <v>296</v>
      </c>
      <c r="O3746">
        <v>0.55000000000000004</v>
      </c>
      <c r="P3746" t="s">
        <v>35</v>
      </c>
      <c r="Q3746" t="s">
        <v>36</v>
      </c>
      <c r="R3746" t="s">
        <v>1241</v>
      </c>
      <c r="S3746">
        <v>61701</v>
      </c>
      <c r="T3746" s="1">
        <v>40918</v>
      </c>
      <c r="U3746" s="1">
        <v>40918</v>
      </c>
      <c r="V3746" s="3">
        <v>25.46</v>
      </c>
      <c r="W3746">
        <v>11</v>
      </c>
      <c r="X3746" s="2">
        <v>61.28</v>
      </c>
      <c r="Y3746">
        <v>88933</v>
      </c>
      <c r="Z3746" t="s">
        <v>132</v>
      </c>
      <c r="AA3746">
        <v>2012</v>
      </c>
      <c r="AB3746" t="str">
        <f>IF(samplesuperstore_cleaned[[#This Row],[discount]]=0,"0%",IF(samplesuperstore_cleaned[[#This Row],[discount]]=0.02,"1-2%",IF(samplesuperstore_cleaned[[#This Row],[discount]]&lt;=0.04,"3-4%",IF(samplesuperstore_cleaned[[#This Row],[discount]]&lt;=0.06,"5-6%",IF(samplesuperstore_cleaned[[#This Row],[discount]]=0.08,"7-8%","9-10%")))))</f>
        <v>9-10%</v>
      </c>
    </row>
    <row r="3747" spans="1:28" x14ac:dyDescent="0.3">
      <c r="A3747">
        <v>7747</v>
      </c>
      <c r="B3747">
        <v>24376</v>
      </c>
      <c r="C3747" t="s">
        <v>60</v>
      </c>
      <c r="D3747" s="3">
        <v>0.04</v>
      </c>
      <c r="E3747">
        <v>55.99</v>
      </c>
      <c r="F3747">
        <v>5</v>
      </c>
      <c r="G3747">
        <v>2835</v>
      </c>
      <c r="H3747" t="s">
        <v>4857</v>
      </c>
      <c r="I3747" t="s">
        <v>29</v>
      </c>
      <c r="J3747" t="s">
        <v>114</v>
      </c>
      <c r="K3747" t="s">
        <v>54</v>
      </c>
      <c r="L3747" t="s">
        <v>55</v>
      </c>
      <c r="M3747" t="s">
        <v>52</v>
      </c>
      <c r="N3747" t="s">
        <v>338</v>
      </c>
      <c r="O3747">
        <v>0.8</v>
      </c>
      <c r="P3747" t="s">
        <v>35</v>
      </c>
      <c r="Q3747" t="s">
        <v>116</v>
      </c>
      <c r="R3747" t="s">
        <v>4858</v>
      </c>
      <c r="S3747">
        <v>56001</v>
      </c>
      <c r="T3747" s="1">
        <v>40874</v>
      </c>
      <c r="U3747" s="1">
        <v>40879</v>
      </c>
      <c r="V3747" s="3">
        <v>25.399000000000029</v>
      </c>
      <c r="W3747">
        <v>20</v>
      </c>
      <c r="X3747" s="2">
        <v>962.99</v>
      </c>
      <c r="Y3747">
        <v>91032</v>
      </c>
      <c r="Z3747" t="s">
        <v>59</v>
      </c>
      <c r="AA3747">
        <v>2011</v>
      </c>
      <c r="AB3747" t="str">
        <f>IF(samplesuperstore_cleaned[[#This Row],[discount]]=0,"0%",IF(samplesuperstore_cleaned[[#This Row],[discount]]=0.02,"1-2%",IF(samplesuperstore_cleaned[[#This Row],[discount]]&lt;=0.04,"3-4%",IF(samplesuperstore_cleaned[[#This Row],[discount]]&lt;=0.06,"5-6%",IF(samplesuperstore_cleaned[[#This Row],[discount]]=0.08,"7-8%","9-10%")))))</f>
        <v>3-4%</v>
      </c>
    </row>
    <row r="3748" spans="1:28" x14ac:dyDescent="0.3">
      <c r="A3748">
        <v>5041</v>
      </c>
      <c r="B3748">
        <v>22242</v>
      </c>
      <c r="C3748" t="s">
        <v>27</v>
      </c>
      <c r="D3748" s="3">
        <v>0.02</v>
      </c>
      <c r="E3748">
        <v>24.92</v>
      </c>
      <c r="F3748">
        <v>12.98</v>
      </c>
      <c r="G3748">
        <v>1861</v>
      </c>
      <c r="H3748" t="s">
        <v>3677</v>
      </c>
      <c r="I3748" t="s">
        <v>29</v>
      </c>
      <c r="J3748" t="s">
        <v>66</v>
      </c>
      <c r="K3748" t="s">
        <v>31</v>
      </c>
      <c r="L3748" t="s">
        <v>138</v>
      </c>
      <c r="M3748" t="s">
        <v>33</v>
      </c>
      <c r="N3748" t="s">
        <v>1252</v>
      </c>
      <c r="O3748">
        <v>0.39</v>
      </c>
      <c r="P3748" t="s">
        <v>84</v>
      </c>
      <c r="Q3748" t="s">
        <v>97</v>
      </c>
      <c r="R3748" t="s">
        <v>2458</v>
      </c>
      <c r="S3748">
        <v>7712</v>
      </c>
      <c r="T3748" s="1">
        <v>40937</v>
      </c>
      <c r="U3748" s="1">
        <v>40939</v>
      </c>
      <c r="V3748" s="3">
        <v>25.361959999999996</v>
      </c>
      <c r="W3748">
        <v>9</v>
      </c>
      <c r="X3748" s="2">
        <v>230.16</v>
      </c>
      <c r="Y3748">
        <v>86852</v>
      </c>
      <c r="Z3748" t="s">
        <v>132</v>
      </c>
      <c r="AA3748">
        <v>2012</v>
      </c>
      <c r="AB3748" t="str">
        <f>IF(samplesuperstore_cleaned[[#This Row],[discount]]=0,"0%",IF(samplesuperstore_cleaned[[#This Row],[discount]]=0.02,"1-2%",IF(samplesuperstore_cleaned[[#This Row],[discount]]&lt;=0.04,"3-4%",IF(samplesuperstore_cleaned[[#This Row],[discount]]&lt;=0.06,"5-6%",IF(samplesuperstore_cleaned[[#This Row],[discount]]=0.08,"7-8%","9-10%")))))</f>
        <v>1-2%</v>
      </c>
    </row>
    <row r="3749" spans="1:28" x14ac:dyDescent="0.3">
      <c r="A3749">
        <v>8626</v>
      </c>
      <c r="B3749">
        <v>22446</v>
      </c>
      <c r="C3749" t="s">
        <v>78</v>
      </c>
      <c r="D3749" s="3">
        <v>0.02</v>
      </c>
      <c r="E3749">
        <v>5.68</v>
      </c>
      <c r="F3749">
        <v>1.46</v>
      </c>
      <c r="G3749">
        <v>3123</v>
      </c>
      <c r="H3749" t="s">
        <v>5185</v>
      </c>
      <c r="I3749" t="s">
        <v>29</v>
      </c>
      <c r="J3749" t="s">
        <v>30</v>
      </c>
      <c r="K3749" t="s">
        <v>31</v>
      </c>
      <c r="L3749" t="s">
        <v>49</v>
      </c>
      <c r="M3749" t="s">
        <v>43</v>
      </c>
      <c r="N3749" t="s">
        <v>600</v>
      </c>
      <c r="O3749">
        <v>0.39</v>
      </c>
      <c r="P3749" t="s">
        <v>35</v>
      </c>
      <c r="Q3749" t="s">
        <v>36</v>
      </c>
      <c r="R3749" t="s">
        <v>5186</v>
      </c>
      <c r="S3749">
        <v>60160</v>
      </c>
      <c r="T3749" s="1">
        <v>41533</v>
      </c>
      <c r="U3749" s="1">
        <v>41536</v>
      </c>
      <c r="V3749" s="3">
        <v>25.3584</v>
      </c>
      <c r="W3749">
        <v>8</v>
      </c>
      <c r="X3749" s="2">
        <v>47.98</v>
      </c>
      <c r="Y3749">
        <v>87295</v>
      </c>
      <c r="Z3749" t="s">
        <v>173</v>
      </c>
      <c r="AA3749">
        <v>2013</v>
      </c>
      <c r="AB3749" t="str">
        <f>IF(samplesuperstore_cleaned[[#This Row],[discount]]=0,"0%",IF(samplesuperstore_cleaned[[#This Row],[discount]]=0.02,"1-2%",IF(samplesuperstore_cleaned[[#This Row],[discount]]&lt;=0.04,"3-4%",IF(samplesuperstore_cleaned[[#This Row],[discount]]&lt;=0.06,"5-6%",IF(samplesuperstore_cleaned[[#This Row],[discount]]=0.08,"7-8%","9-10%")))))</f>
        <v>1-2%</v>
      </c>
    </row>
    <row r="3750" spans="1:28" x14ac:dyDescent="0.3">
      <c r="A3750">
        <v>4259</v>
      </c>
      <c r="B3750">
        <v>22790</v>
      </c>
      <c r="C3750" t="s">
        <v>27</v>
      </c>
      <c r="D3750" s="3">
        <v>0.06</v>
      </c>
      <c r="E3750">
        <v>6.64</v>
      </c>
      <c r="F3750">
        <v>4.95</v>
      </c>
      <c r="G3750">
        <v>1603</v>
      </c>
      <c r="H3750" t="s">
        <v>3336</v>
      </c>
      <c r="I3750" t="s">
        <v>29</v>
      </c>
      <c r="J3750" t="s">
        <v>114</v>
      </c>
      <c r="K3750" t="s">
        <v>67</v>
      </c>
      <c r="L3750" t="s">
        <v>104</v>
      </c>
      <c r="M3750" t="s">
        <v>52</v>
      </c>
      <c r="N3750" t="s">
        <v>1437</v>
      </c>
      <c r="O3750">
        <v>0.37</v>
      </c>
      <c r="P3750" t="s">
        <v>84</v>
      </c>
      <c r="Q3750" t="s">
        <v>125</v>
      </c>
      <c r="R3750" t="s">
        <v>3337</v>
      </c>
      <c r="S3750">
        <v>11598</v>
      </c>
      <c r="T3750" s="1">
        <v>41581</v>
      </c>
      <c r="U3750" s="1">
        <v>41583</v>
      </c>
      <c r="V3750" s="3">
        <v>25.240199999999998</v>
      </c>
      <c r="W3750">
        <v>5</v>
      </c>
      <c r="X3750" s="2">
        <v>36.58</v>
      </c>
      <c r="Y3750">
        <v>89685</v>
      </c>
      <c r="Z3750" t="s">
        <v>59</v>
      </c>
      <c r="AA3750">
        <v>2013</v>
      </c>
      <c r="AB3750" t="str">
        <f>IF(samplesuperstore_cleaned[[#This Row],[discount]]=0,"0%",IF(samplesuperstore_cleaned[[#This Row],[discount]]=0.02,"1-2%",IF(samplesuperstore_cleaned[[#This Row],[discount]]&lt;=0.04,"3-4%",IF(samplesuperstore_cleaned[[#This Row],[discount]]&lt;=0.06,"5-6%",IF(samplesuperstore_cleaned[[#This Row],[discount]]=0.08,"7-8%","9-10%")))))</f>
        <v>5-6%</v>
      </c>
    </row>
    <row r="3751" spans="1:28" x14ac:dyDescent="0.3">
      <c r="A3751">
        <v>3776</v>
      </c>
      <c r="B3751">
        <v>22823</v>
      </c>
      <c r="C3751" t="s">
        <v>60</v>
      </c>
      <c r="D3751" s="3">
        <v>7.0000000000000007E-2</v>
      </c>
      <c r="E3751">
        <v>4.84</v>
      </c>
      <c r="F3751">
        <v>0.71</v>
      </c>
      <c r="G3751">
        <v>1418</v>
      </c>
      <c r="H3751" t="s">
        <v>3083</v>
      </c>
      <c r="I3751" t="s">
        <v>29</v>
      </c>
      <c r="J3751" t="s">
        <v>114</v>
      </c>
      <c r="K3751" t="s">
        <v>31</v>
      </c>
      <c r="L3751" t="s">
        <v>42</v>
      </c>
      <c r="M3751" t="s">
        <v>43</v>
      </c>
      <c r="N3751" t="s">
        <v>80</v>
      </c>
      <c r="O3751">
        <v>0.52</v>
      </c>
      <c r="P3751" t="s">
        <v>35</v>
      </c>
      <c r="Q3751" t="s">
        <v>1549</v>
      </c>
      <c r="R3751" t="s">
        <v>3084</v>
      </c>
      <c r="S3751">
        <v>46901</v>
      </c>
      <c r="T3751" s="1">
        <v>40360</v>
      </c>
      <c r="U3751" s="1">
        <v>40362</v>
      </c>
      <c r="V3751" s="3">
        <v>25.240199999999998</v>
      </c>
      <c r="W3751">
        <v>8</v>
      </c>
      <c r="X3751" s="2">
        <v>36.58</v>
      </c>
      <c r="Y3751">
        <v>90539</v>
      </c>
      <c r="Z3751" t="s">
        <v>48</v>
      </c>
      <c r="AA3751">
        <v>2010</v>
      </c>
      <c r="AB3751" t="str">
        <f>IF(samplesuperstore_cleaned[[#This Row],[discount]]=0,"0%",IF(samplesuperstore_cleaned[[#This Row],[discount]]=0.02,"1-2%",IF(samplesuperstore_cleaned[[#This Row],[discount]]&lt;=0.04,"3-4%",IF(samplesuperstore_cleaned[[#This Row],[discount]]&lt;=0.06,"5-6%",IF(samplesuperstore_cleaned[[#This Row],[discount]]=0.08,"7-8%","9-10%")))))</f>
        <v>9-10%</v>
      </c>
    </row>
    <row r="3752" spans="1:28" x14ac:dyDescent="0.3">
      <c r="A3752">
        <v>9109</v>
      </c>
      <c r="B3752">
        <v>1633</v>
      </c>
      <c r="C3752" t="s">
        <v>27</v>
      </c>
      <c r="D3752" s="3">
        <v>0.06</v>
      </c>
      <c r="E3752">
        <v>150.97999999999999</v>
      </c>
      <c r="F3752">
        <v>39.25</v>
      </c>
      <c r="G3752">
        <v>3289</v>
      </c>
      <c r="H3752" t="s">
        <v>5373</v>
      </c>
      <c r="I3752" t="s">
        <v>61</v>
      </c>
      <c r="J3752" t="s">
        <v>30</v>
      </c>
      <c r="K3752" t="s">
        <v>67</v>
      </c>
      <c r="L3752" t="s">
        <v>95</v>
      </c>
      <c r="M3752" t="s">
        <v>90</v>
      </c>
      <c r="N3752" t="s">
        <v>440</v>
      </c>
      <c r="O3752">
        <v>0.75</v>
      </c>
      <c r="P3752" t="s">
        <v>45</v>
      </c>
      <c r="Q3752" t="s">
        <v>70</v>
      </c>
      <c r="R3752" t="s">
        <v>1646</v>
      </c>
      <c r="S3752">
        <v>90049</v>
      </c>
      <c r="T3752" s="1">
        <v>41486</v>
      </c>
      <c r="U3752" s="1">
        <v>41487</v>
      </c>
      <c r="V3752" s="3">
        <v>25.20675</v>
      </c>
      <c r="W3752">
        <v>1</v>
      </c>
      <c r="X3752" s="2">
        <v>148.34</v>
      </c>
      <c r="Y3752">
        <v>11808</v>
      </c>
      <c r="Z3752" t="s">
        <v>48</v>
      </c>
      <c r="AA3752">
        <v>2013</v>
      </c>
      <c r="AB3752" t="str">
        <f>IF(samplesuperstore_cleaned[[#This Row],[discount]]=0,"0%",IF(samplesuperstore_cleaned[[#This Row],[discount]]=0.02,"1-2%",IF(samplesuperstore_cleaned[[#This Row],[discount]]&lt;=0.04,"3-4%",IF(samplesuperstore_cleaned[[#This Row],[discount]]&lt;=0.06,"5-6%",IF(samplesuperstore_cleaned[[#This Row],[discount]]=0.08,"7-8%","9-10%")))))</f>
        <v>5-6%</v>
      </c>
    </row>
    <row r="3753" spans="1:28" x14ac:dyDescent="0.3">
      <c r="A3753">
        <v>5350</v>
      </c>
      <c r="B3753">
        <v>22463</v>
      </c>
      <c r="C3753" t="s">
        <v>39</v>
      </c>
      <c r="D3753" s="3">
        <v>0.02</v>
      </c>
      <c r="E3753">
        <v>40.99</v>
      </c>
      <c r="F3753">
        <v>19.989999999999998</v>
      </c>
      <c r="G3753">
        <v>1993</v>
      </c>
      <c r="H3753" t="s">
        <v>3842</v>
      </c>
      <c r="I3753" t="s">
        <v>29</v>
      </c>
      <c r="J3753" t="s">
        <v>114</v>
      </c>
      <c r="K3753" t="s">
        <v>31</v>
      </c>
      <c r="L3753" t="s">
        <v>49</v>
      </c>
      <c r="M3753" t="s">
        <v>33</v>
      </c>
      <c r="N3753" t="s">
        <v>1630</v>
      </c>
      <c r="O3753">
        <v>0.36</v>
      </c>
      <c r="P3753" t="s">
        <v>84</v>
      </c>
      <c r="Q3753" t="s">
        <v>394</v>
      </c>
      <c r="R3753" t="s">
        <v>3013</v>
      </c>
      <c r="S3753">
        <v>44903</v>
      </c>
      <c r="T3753" s="1">
        <v>41121</v>
      </c>
      <c r="U3753" s="1">
        <v>41123</v>
      </c>
      <c r="V3753" s="3">
        <v>25.19</v>
      </c>
      <c r="W3753">
        <v>5</v>
      </c>
      <c r="X3753" s="2">
        <v>212.01</v>
      </c>
      <c r="Y3753">
        <v>91013</v>
      </c>
      <c r="Z3753" t="s">
        <v>48</v>
      </c>
      <c r="AA3753">
        <v>2012</v>
      </c>
      <c r="AB3753" t="str">
        <f>IF(samplesuperstore_cleaned[[#This Row],[discount]]=0,"0%",IF(samplesuperstore_cleaned[[#This Row],[discount]]=0.02,"1-2%",IF(samplesuperstore_cleaned[[#This Row],[discount]]&lt;=0.04,"3-4%",IF(samplesuperstore_cleaned[[#This Row],[discount]]&lt;=0.06,"5-6%",IF(samplesuperstore_cleaned[[#This Row],[discount]]=0.08,"7-8%","9-10%")))))</f>
        <v>1-2%</v>
      </c>
    </row>
    <row r="3754" spans="1:28" x14ac:dyDescent="0.3">
      <c r="A3754">
        <v>6980</v>
      </c>
      <c r="B3754">
        <v>19150</v>
      </c>
      <c r="C3754" t="s">
        <v>60</v>
      </c>
      <c r="D3754" s="3">
        <v>7.0000000000000007E-2</v>
      </c>
      <c r="E3754">
        <v>7.59</v>
      </c>
      <c r="F3754">
        <v>4</v>
      </c>
      <c r="G3754">
        <v>2553</v>
      </c>
      <c r="H3754" t="s">
        <v>4534</v>
      </c>
      <c r="I3754" t="s">
        <v>29</v>
      </c>
      <c r="J3754" t="s">
        <v>66</v>
      </c>
      <c r="K3754" t="s">
        <v>67</v>
      </c>
      <c r="L3754" t="s">
        <v>104</v>
      </c>
      <c r="M3754" t="s">
        <v>43</v>
      </c>
      <c r="N3754" t="s">
        <v>131</v>
      </c>
      <c r="O3754">
        <v>0.42</v>
      </c>
      <c r="P3754" t="s">
        <v>35</v>
      </c>
      <c r="Q3754" t="s">
        <v>3170</v>
      </c>
      <c r="R3754" t="s">
        <v>4406</v>
      </c>
      <c r="S3754">
        <v>53142</v>
      </c>
      <c r="T3754" s="1">
        <v>41328</v>
      </c>
      <c r="U3754" s="1">
        <v>41330</v>
      </c>
      <c r="V3754" s="3">
        <v>25.16</v>
      </c>
      <c r="W3754">
        <v>10</v>
      </c>
      <c r="X3754" s="2">
        <v>74.44</v>
      </c>
      <c r="Y3754">
        <v>86533</v>
      </c>
      <c r="Z3754" t="s">
        <v>112</v>
      </c>
      <c r="AA3754">
        <v>2013</v>
      </c>
      <c r="AB3754" t="str">
        <f>IF(samplesuperstore_cleaned[[#This Row],[discount]]=0,"0%",IF(samplesuperstore_cleaned[[#This Row],[discount]]=0.02,"1-2%",IF(samplesuperstore_cleaned[[#This Row],[discount]]&lt;=0.04,"3-4%",IF(samplesuperstore_cleaned[[#This Row],[discount]]&lt;=0.06,"5-6%",IF(samplesuperstore_cleaned[[#This Row],[discount]]=0.08,"7-8%","9-10%")))))</f>
        <v>9-10%</v>
      </c>
    </row>
    <row r="3755" spans="1:28" x14ac:dyDescent="0.3">
      <c r="A3755">
        <v>158</v>
      </c>
      <c r="B3755">
        <v>22811</v>
      </c>
      <c r="C3755" t="s">
        <v>27</v>
      </c>
      <c r="D3755" s="3">
        <v>0.1</v>
      </c>
      <c r="E3755">
        <v>9.93</v>
      </c>
      <c r="F3755">
        <v>1.0900000000000001</v>
      </c>
      <c r="G3755">
        <v>61</v>
      </c>
      <c r="H3755" t="s">
        <v>315</v>
      </c>
      <c r="I3755" t="s">
        <v>29</v>
      </c>
      <c r="J3755" t="s">
        <v>114</v>
      </c>
      <c r="K3755" t="s">
        <v>31</v>
      </c>
      <c r="L3755" t="s">
        <v>42</v>
      </c>
      <c r="M3755" t="s">
        <v>43</v>
      </c>
      <c r="N3755" t="s">
        <v>319</v>
      </c>
      <c r="O3755">
        <v>0.43</v>
      </c>
      <c r="P3755" t="s">
        <v>35</v>
      </c>
      <c r="Q3755" t="s">
        <v>255</v>
      </c>
      <c r="R3755" t="s">
        <v>317</v>
      </c>
      <c r="S3755">
        <v>77471</v>
      </c>
      <c r="T3755" s="1">
        <v>41318</v>
      </c>
      <c r="U3755" s="1">
        <v>41321</v>
      </c>
      <c r="V3755" s="3">
        <v>25.115999999999996</v>
      </c>
      <c r="W3755">
        <v>4</v>
      </c>
      <c r="X3755" s="2">
        <v>36.4</v>
      </c>
      <c r="Y3755">
        <v>87412</v>
      </c>
      <c r="Z3755" t="s">
        <v>112</v>
      </c>
      <c r="AA3755">
        <v>2013</v>
      </c>
      <c r="AB3755" t="str">
        <f>IF(samplesuperstore_cleaned[[#This Row],[discount]]=0,"0%",IF(samplesuperstore_cleaned[[#This Row],[discount]]=0.02,"1-2%",IF(samplesuperstore_cleaned[[#This Row],[discount]]&lt;=0.04,"3-4%",IF(samplesuperstore_cleaned[[#This Row],[discount]]&lt;=0.06,"5-6%",IF(samplesuperstore_cleaned[[#This Row],[discount]]=0.08,"7-8%","9-10%")))))</f>
        <v>9-10%</v>
      </c>
    </row>
    <row r="3756" spans="1:28" x14ac:dyDescent="0.3">
      <c r="A3756">
        <v>8211</v>
      </c>
      <c r="B3756">
        <v>22476</v>
      </c>
      <c r="C3756" t="s">
        <v>60</v>
      </c>
      <c r="D3756" s="3">
        <v>0</v>
      </c>
      <c r="E3756">
        <v>5.28</v>
      </c>
      <c r="F3756">
        <v>6.26</v>
      </c>
      <c r="G3756">
        <v>2992</v>
      </c>
      <c r="H3756" t="s">
        <v>5035</v>
      </c>
      <c r="I3756" t="s">
        <v>29</v>
      </c>
      <c r="J3756" t="s">
        <v>66</v>
      </c>
      <c r="K3756" t="s">
        <v>31</v>
      </c>
      <c r="L3756" t="s">
        <v>49</v>
      </c>
      <c r="M3756" t="s">
        <v>33</v>
      </c>
      <c r="N3756" t="s">
        <v>1030</v>
      </c>
      <c r="O3756">
        <v>0.4</v>
      </c>
      <c r="P3756" t="s">
        <v>35</v>
      </c>
      <c r="Q3756" t="s">
        <v>3170</v>
      </c>
      <c r="R3756" t="s">
        <v>5036</v>
      </c>
      <c r="S3756">
        <v>53081</v>
      </c>
      <c r="T3756" s="1">
        <v>40490</v>
      </c>
      <c r="U3756" s="1">
        <v>40497</v>
      </c>
      <c r="V3756" s="3">
        <v>25.058000000000035</v>
      </c>
      <c r="W3756">
        <v>36</v>
      </c>
      <c r="X3756" s="2">
        <v>203.05</v>
      </c>
      <c r="Y3756">
        <v>91466</v>
      </c>
      <c r="Z3756" t="s">
        <v>59</v>
      </c>
      <c r="AA3756">
        <v>2010</v>
      </c>
      <c r="AB3756" t="str">
        <f>IF(samplesuperstore_cleaned[[#This Row],[discount]]=0,"0%",IF(samplesuperstore_cleaned[[#This Row],[discount]]=0.02,"1-2%",IF(samplesuperstore_cleaned[[#This Row],[discount]]&lt;=0.04,"3-4%",IF(samplesuperstore_cleaned[[#This Row],[discount]]&lt;=0.06,"5-6%",IF(samplesuperstore_cleaned[[#This Row],[discount]]=0.08,"7-8%","9-10%")))))</f>
        <v>0%</v>
      </c>
    </row>
    <row r="3757" spans="1:28" x14ac:dyDescent="0.3">
      <c r="A3757">
        <v>1855</v>
      </c>
      <c r="B3757">
        <v>22614</v>
      </c>
      <c r="C3757" t="s">
        <v>57</v>
      </c>
      <c r="D3757" s="3">
        <v>0.05</v>
      </c>
      <c r="E3757">
        <v>51.65</v>
      </c>
      <c r="F3757">
        <v>18.45</v>
      </c>
      <c r="G3757">
        <v>696</v>
      </c>
      <c r="H3757" t="s">
        <v>1922</v>
      </c>
      <c r="I3757" t="s">
        <v>29</v>
      </c>
      <c r="J3757" t="s">
        <v>30</v>
      </c>
      <c r="K3757" t="s">
        <v>67</v>
      </c>
      <c r="L3757" t="s">
        <v>104</v>
      </c>
      <c r="M3757" t="s">
        <v>154</v>
      </c>
      <c r="N3757" t="s">
        <v>1924</v>
      </c>
      <c r="O3757">
        <v>0.65</v>
      </c>
      <c r="P3757" t="s">
        <v>35</v>
      </c>
      <c r="Q3757" t="s">
        <v>1549</v>
      </c>
      <c r="R3757" t="s">
        <v>1923</v>
      </c>
      <c r="S3757">
        <v>46307</v>
      </c>
      <c r="T3757" s="1">
        <v>40264</v>
      </c>
      <c r="U3757" s="1">
        <v>40265</v>
      </c>
      <c r="V3757" s="3">
        <v>25.04</v>
      </c>
      <c r="W3757">
        <v>12</v>
      </c>
      <c r="X3757" s="2">
        <v>605.1</v>
      </c>
      <c r="Y3757">
        <v>89847</v>
      </c>
      <c r="Z3757" t="s">
        <v>165</v>
      </c>
      <c r="AA3757">
        <v>2010</v>
      </c>
      <c r="AB3757" t="str">
        <f>IF(samplesuperstore_cleaned[[#This Row],[discount]]=0,"0%",IF(samplesuperstore_cleaned[[#This Row],[discount]]=0.02,"1-2%",IF(samplesuperstore_cleaned[[#This Row],[discount]]&lt;=0.04,"3-4%",IF(samplesuperstore_cleaned[[#This Row],[discount]]&lt;=0.06,"5-6%",IF(samplesuperstore_cleaned[[#This Row],[discount]]=0.08,"7-8%","9-10%")))))</f>
        <v>5-6%</v>
      </c>
    </row>
    <row r="3758" spans="1:28" x14ac:dyDescent="0.3">
      <c r="A3758">
        <v>1866</v>
      </c>
      <c r="B3758">
        <v>4614</v>
      </c>
      <c r="C3758" t="s">
        <v>57</v>
      </c>
      <c r="D3758" s="3">
        <v>0.05</v>
      </c>
      <c r="E3758">
        <v>51.65</v>
      </c>
      <c r="F3758">
        <v>18.45</v>
      </c>
      <c r="G3758">
        <v>698</v>
      </c>
      <c r="H3758" t="s">
        <v>1931</v>
      </c>
      <c r="I3758" t="s">
        <v>29</v>
      </c>
      <c r="J3758" t="s">
        <v>30</v>
      </c>
      <c r="K3758" t="s">
        <v>67</v>
      </c>
      <c r="L3758" t="s">
        <v>104</v>
      </c>
      <c r="M3758" t="s">
        <v>154</v>
      </c>
      <c r="N3758" t="s">
        <v>1924</v>
      </c>
      <c r="O3758">
        <v>0.65</v>
      </c>
      <c r="P3758" t="s">
        <v>45</v>
      </c>
      <c r="Q3758" t="s">
        <v>46</v>
      </c>
      <c r="R3758" t="s">
        <v>520</v>
      </c>
      <c r="S3758">
        <v>98105</v>
      </c>
      <c r="T3758" s="1">
        <v>40264</v>
      </c>
      <c r="U3758" s="1">
        <v>40265</v>
      </c>
      <c r="V3758" s="3">
        <v>25.04</v>
      </c>
      <c r="W3758">
        <v>49</v>
      </c>
      <c r="X3758" s="2">
        <v>2470.84</v>
      </c>
      <c r="Y3758">
        <v>32869</v>
      </c>
      <c r="Z3758" t="s">
        <v>165</v>
      </c>
      <c r="AA3758">
        <v>2010</v>
      </c>
      <c r="AB3758" t="str">
        <f>IF(samplesuperstore_cleaned[[#This Row],[discount]]=0,"0%",IF(samplesuperstore_cleaned[[#This Row],[discount]]=0.02,"1-2%",IF(samplesuperstore_cleaned[[#This Row],[discount]]&lt;=0.04,"3-4%",IF(samplesuperstore_cleaned[[#This Row],[discount]]&lt;=0.06,"5-6%",IF(samplesuperstore_cleaned[[#This Row],[discount]]=0.08,"7-8%","9-10%")))))</f>
        <v>5-6%</v>
      </c>
    </row>
    <row r="3759" spans="1:28" x14ac:dyDescent="0.3">
      <c r="A3759">
        <v>8905</v>
      </c>
      <c r="B3759">
        <v>25602</v>
      </c>
      <c r="C3759" t="s">
        <v>27</v>
      </c>
      <c r="D3759" s="3">
        <v>0.05</v>
      </c>
      <c r="E3759">
        <v>16.739999999999998</v>
      </c>
      <c r="F3759">
        <v>5.08</v>
      </c>
      <c r="G3759">
        <v>3222</v>
      </c>
      <c r="H3759" t="s">
        <v>5295</v>
      </c>
      <c r="I3759" t="s">
        <v>29</v>
      </c>
      <c r="J3759" t="s">
        <v>30</v>
      </c>
      <c r="K3759" t="s">
        <v>31</v>
      </c>
      <c r="L3759" t="s">
        <v>138</v>
      </c>
      <c r="M3759" t="s">
        <v>33</v>
      </c>
      <c r="N3759" t="s">
        <v>2499</v>
      </c>
      <c r="O3759">
        <v>0.36</v>
      </c>
      <c r="P3759" t="s">
        <v>260</v>
      </c>
      <c r="Q3759" t="s">
        <v>929</v>
      </c>
      <c r="R3759" t="s">
        <v>5296</v>
      </c>
      <c r="S3759">
        <v>32303</v>
      </c>
      <c r="T3759" s="1">
        <v>41320</v>
      </c>
      <c r="U3759" s="1">
        <v>41322</v>
      </c>
      <c r="V3759" s="3">
        <v>25.02</v>
      </c>
      <c r="W3759">
        <v>2</v>
      </c>
      <c r="X3759" s="2">
        <v>33.89</v>
      </c>
      <c r="Y3759">
        <v>90817</v>
      </c>
      <c r="Z3759" t="s">
        <v>112</v>
      </c>
      <c r="AA3759">
        <v>2013</v>
      </c>
      <c r="AB3759" t="str">
        <f>IF(samplesuperstore_cleaned[[#This Row],[discount]]=0,"0%",IF(samplesuperstore_cleaned[[#This Row],[discount]]=0.02,"1-2%",IF(samplesuperstore_cleaned[[#This Row],[discount]]&lt;=0.04,"3-4%",IF(samplesuperstore_cleaned[[#This Row],[discount]]&lt;=0.06,"5-6%",IF(samplesuperstore_cleaned[[#This Row],[discount]]=0.08,"7-8%","9-10%")))))</f>
        <v>5-6%</v>
      </c>
    </row>
    <row r="3760" spans="1:28" x14ac:dyDescent="0.3">
      <c r="A3760">
        <v>8647</v>
      </c>
      <c r="B3760">
        <v>25905</v>
      </c>
      <c r="C3760" t="s">
        <v>57</v>
      </c>
      <c r="D3760" s="3">
        <v>0.03</v>
      </c>
      <c r="E3760">
        <v>218.75</v>
      </c>
      <c r="F3760">
        <v>69.64</v>
      </c>
      <c r="G3760">
        <v>3129</v>
      </c>
      <c r="H3760" t="s">
        <v>5195</v>
      </c>
      <c r="I3760" t="s">
        <v>61</v>
      </c>
      <c r="J3760" t="s">
        <v>114</v>
      </c>
      <c r="K3760" t="s">
        <v>67</v>
      </c>
      <c r="L3760" t="s">
        <v>95</v>
      </c>
      <c r="M3760" t="s">
        <v>90</v>
      </c>
      <c r="N3760" t="s">
        <v>895</v>
      </c>
      <c r="O3760">
        <v>0.77</v>
      </c>
      <c r="P3760" t="s">
        <v>260</v>
      </c>
      <c r="Q3760" t="s">
        <v>430</v>
      </c>
      <c r="R3760" t="s">
        <v>5196</v>
      </c>
      <c r="S3760">
        <v>70458</v>
      </c>
      <c r="T3760" s="1">
        <v>41522</v>
      </c>
      <c r="U3760" s="1">
        <v>41524</v>
      </c>
      <c r="V3760" s="3">
        <v>25.001999999999999</v>
      </c>
      <c r="W3760">
        <v>4</v>
      </c>
      <c r="X3760" s="2">
        <v>765.16</v>
      </c>
      <c r="Y3760">
        <v>89817</v>
      </c>
      <c r="Z3760" t="s">
        <v>173</v>
      </c>
      <c r="AA3760">
        <v>2013</v>
      </c>
      <c r="AB3760" t="str">
        <f>IF(samplesuperstore_cleaned[[#This Row],[discount]]=0,"0%",IF(samplesuperstore_cleaned[[#This Row],[discount]]=0.02,"1-2%",IF(samplesuperstore_cleaned[[#This Row],[discount]]&lt;=0.04,"3-4%",IF(samplesuperstore_cleaned[[#This Row],[discount]]&lt;=0.06,"5-6%",IF(samplesuperstore_cleaned[[#This Row],[discount]]=0.08,"7-8%","9-10%")))))</f>
        <v>3-4%</v>
      </c>
    </row>
    <row r="3761" spans="1:28" x14ac:dyDescent="0.3">
      <c r="A3761">
        <v>3554</v>
      </c>
      <c r="B3761">
        <v>18785</v>
      </c>
      <c r="C3761" t="s">
        <v>39</v>
      </c>
      <c r="D3761" s="3">
        <v>0.1</v>
      </c>
      <c r="E3761">
        <v>12.22</v>
      </c>
      <c r="F3761">
        <v>2.85</v>
      </c>
      <c r="G3761">
        <v>1343</v>
      </c>
      <c r="H3761" t="s">
        <v>2971</v>
      </c>
      <c r="I3761" t="s">
        <v>29</v>
      </c>
      <c r="J3761" t="s">
        <v>244</v>
      </c>
      <c r="K3761" t="s">
        <v>67</v>
      </c>
      <c r="L3761" t="s">
        <v>104</v>
      </c>
      <c r="M3761" t="s">
        <v>52</v>
      </c>
      <c r="N3761" t="s">
        <v>1925</v>
      </c>
      <c r="O3761">
        <v>0.55000000000000004</v>
      </c>
      <c r="P3761" t="s">
        <v>35</v>
      </c>
      <c r="Q3761" t="s">
        <v>255</v>
      </c>
      <c r="R3761" t="s">
        <v>2804</v>
      </c>
      <c r="S3761">
        <v>76106</v>
      </c>
      <c r="T3761" s="1">
        <v>41279</v>
      </c>
      <c r="U3761" s="1">
        <v>41280</v>
      </c>
      <c r="V3761" s="3">
        <v>24.950399999999995</v>
      </c>
      <c r="W3761">
        <v>3</v>
      </c>
      <c r="X3761" s="2">
        <v>36.159999999999997</v>
      </c>
      <c r="Y3761">
        <v>88987</v>
      </c>
      <c r="Z3761" t="s">
        <v>132</v>
      </c>
      <c r="AA3761">
        <v>2013</v>
      </c>
      <c r="AB3761" t="str">
        <f>IF(samplesuperstore_cleaned[[#This Row],[discount]]=0,"0%",IF(samplesuperstore_cleaned[[#This Row],[discount]]=0.02,"1-2%",IF(samplesuperstore_cleaned[[#This Row],[discount]]&lt;=0.04,"3-4%",IF(samplesuperstore_cleaned[[#This Row],[discount]]&lt;=0.06,"5-6%",IF(samplesuperstore_cleaned[[#This Row],[discount]]=0.08,"7-8%","9-10%")))))</f>
        <v>9-10%</v>
      </c>
    </row>
    <row r="3762" spans="1:28" x14ac:dyDescent="0.3">
      <c r="A3762">
        <v>2958</v>
      </c>
      <c r="B3762">
        <v>20444</v>
      </c>
      <c r="C3762" t="s">
        <v>60</v>
      </c>
      <c r="D3762" s="3">
        <v>0.06</v>
      </c>
      <c r="E3762">
        <v>3.78</v>
      </c>
      <c r="F3762">
        <v>0.71</v>
      </c>
      <c r="G3762">
        <v>1126</v>
      </c>
      <c r="H3762" t="s">
        <v>2632</v>
      </c>
      <c r="I3762" t="s">
        <v>29</v>
      </c>
      <c r="J3762" t="s">
        <v>244</v>
      </c>
      <c r="K3762" t="s">
        <v>31</v>
      </c>
      <c r="L3762" t="s">
        <v>120</v>
      </c>
      <c r="M3762" t="s">
        <v>43</v>
      </c>
      <c r="N3762" t="s">
        <v>1845</v>
      </c>
      <c r="O3762">
        <v>0.39</v>
      </c>
      <c r="P3762" t="s">
        <v>35</v>
      </c>
      <c r="Q3762" t="s">
        <v>255</v>
      </c>
      <c r="R3762" t="s">
        <v>2633</v>
      </c>
      <c r="S3762">
        <v>75116</v>
      </c>
      <c r="T3762" s="1">
        <v>41467</v>
      </c>
      <c r="U3762" s="1">
        <v>41472</v>
      </c>
      <c r="V3762" s="3">
        <v>24.936599999999999</v>
      </c>
      <c r="W3762">
        <v>10</v>
      </c>
      <c r="X3762" s="2">
        <v>36.14</v>
      </c>
      <c r="Y3762">
        <v>87227</v>
      </c>
      <c r="Z3762" t="s">
        <v>48</v>
      </c>
      <c r="AA3762">
        <v>2013</v>
      </c>
      <c r="AB3762" t="str">
        <f>IF(samplesuperstore_cleaned[[#This Row],[discount]]=0,"0%",IF(samplesuperstore_cleaned[[#This Row],[discount]]=0.02,"1-2%",IF(samplesuperstore_cleaned[[#This Row],[discount]]&lt;=0.04,"3-4%",IF(samplesuperstore_cleaned[[#This Row],[discount]]&lt;=0.06,"5-6%",IF(samplesuperstore_cleaned[[#This Row],[discount]]=0.08,"7-8%","9-10%")))))</f>
        <v>5-6%</v>
      </c>
    </row>
    <row r="3763" spans="1:28" x14ac:dyDescent="0.3">
      <c r="A3763">
        <v>444</v>
      </c>
      <c r="B3763">
        <v>19317</v>
      </c>
      <c r="C3763" t="s">
        <v>60</v>
      </c>
      <c r="D3763" s="3">
        <v>0.04</v>
      </c>
      <c r="E3763">
        <v>10.14</v>
      </c>
      <c r="F3763">
        <v>2.27</v>
      </c>
      <c r="G3763">
        <v>169</v>
      </c>
      <c r="H3763" t="s">
        <v>680</v>
      </c>
      <c r="I3763" t="s">
        <v>29</v>
      </c>
      <c r="J3763" t="s">
        <v>30</v>
      </c>
      <c r="K3763" t="s">
        <v>31</v>
      </c>
      <c r="L3763" t="s">
        <v>49</v>
      </c>
      <c r="M3763" t="s">
        <v>43</v>
      </c>
      <c r="N3763" t="s">
        <v>636</v>
      </c>
      <c r="O3763">
        <v>0.36</v>
      </c>
      <c r="P3763" t="s">
        <v>260</v>
      </c>
      <c r="Q3763" t="s">
        <v>430</v>
      </c>
      <c r="R3763" t="s">
        <v>681</v>
      </c>
      <c r="S3763">
        <v>70802</v>
      </c>
      <c r="T3763" s="1">
        <v>40181</v>
      </c>
      <c r="U3763" s="1">
        <v>40185</v>
      </c>
      <c r="V3763" s="3">
        <v>24.923999999999999</v>
      </c>
      <c r="W3763">
        <v>3</v>
      </c>
      <c r="X3763" s="2">
        <v>30.94</v>
      </c>
      <c r="Y3763">
        <v>87463</v>
      </c>
      <c r="Z3763" t="s">
        <v>132</v>
      </c>
      <c r="AA3763">
        <v>2010</v>
      </c>
      <c r="AB3763" t="str">
        <f>IF(samplesuperstore_cleaned[[#This Row],[discount]]=0,"0%",IF(samplesuperstore_cleaned[[#This Row],[discount]]=0.02,"1-2%",IF(samplesuperstore_cleaned[[#This Row],[discount]]&lt;=0.04,"3-4%",IF(samplesuperstore_cleaned[[#This Row],[discount]]&lt;=0.06,"5-6%",IF(samplesuperstore_cleaned[[#This Row],[discount]]=0.08,"7-8%","9-10%")))))</f>
        <v>3-4%</v>
      </c>
    </row>
    <row r="3764" spans="1:28" x14ac:dyDescent="0.3">
      <c r="A3764">
        <v>3338</v>
      </c>
      <c r="B3764">
        <v>23373</v>
      </c>
      <c r="C3764" t="s">
        <v>57</v>
      </c>
      <c r="D3764" s="3">
        <v>0.09</v>
      </c>
      <c r="E3764">
        <v>4.9800000000000004</v>
      </c>
      <c r="F3764">
        <v>0.49</v>
      </c>
      <c r="G3764">
        <v>1261</v>
      </c>
      <c r="H3764" t="s">
        <v>2842</v>
      </c>
      <c r="I3764" t="s">
        <v>41</v>
      </c>
      <c r="J3764" t="s">
        <v>66</v>
      </c>
      <c r="K3764" t="s">
        <v>31</v>
      </c>
      <c r="L3764" t="s">
        <v>32</v>
      </c>
      <c r="M3764" t="s">
        <v>33</v>
      </c>
      <c r="N3764" t="s">
        <v>816</v>
      </c>
      <c r="O3764">
        <v>0.39</v>
      </c>
      <c r="P3764" t="s">
        <v>45</v>
      </c>
      <c r="Q3764" t="s">
        <v>644</v>
      </c>
      <c r="R3764" t="s">
        <v>2843</v>
      </c>
      <c r="S3764">
        <v>80020</v>
      </c>
      <c r="T3764" s="1">
        <v>41003</v>
      </c>
      <c r="U3764" s="1">
        <v>41004</v>
      </c>
      <c r="V3764" s="3">
        <v>24.902100000000001</v>
      </c>
      <c r="W3764">
        <v>7</v>
      </c>
      <c r="X3764" s="2">
        <v>36.090000000000003</v>
      </c>
      <c r="Y3764">
        <v>89733</v>
      </c>
      <c r="Z3764" t="s">
        <v>127</v>
      </c>
      <c r="AA3764">
        <v>2012</v>
      </c>
      <c r="AB3764" t="str">
        <f>IF(samplesuperstore_cleaned[[#This Row],[discount]]=0,"0%",IF(samplesuperstore_cleaned[[#This Row],[discount]]=0.02,"1-2%",IF(samplesuperstore_cleaned[[#This Row],[discount]]&lt;=0.04,"3-4%",IF(samplesuperstore_cleaned[[#This Row],[discount]]&lt;=0.06,"5-6%",IF(samplesuperstore_cleaned[[#This Row],[discount]]=0.08,"7-8%","9-10%")))))</f>
        <v>9-10%</v>
      </c>
    </row>
    <row r="3765" spans="1:28" x14ac:dyDescent="0.3">
      <c r="A3765">
        <v>5483</v>
      </c>
      <c r="B3765">
        <v>20038</v>
      </c>
      <c r="C3765" t="s">
        <v>60</v>
      </c>
      <c r="D3765" s="3">
        <v>0.05</v>
      </c>
      <c r="E3765">
        <v>5.08</v>
      </c>
      <c r="F3765">
        <v>2.0299999999999998</v>
      </c>
      <c r="G3765">
        <v>2023</v>
      </c>
      <c r="H3765" t="s">
        <v>3879</v>
      </c>
      <c r="I3765" t="s">
        <v>29</v>
      </c>
      <c r="J3765" t="s">
        <v>66</v>
      </c>
      <c r="K3765" t="s">
        <v>67</v>
      </c>
      <c r="L3765" t="s">
        <v>104</v>
      </c>
      <c r="M3765" t="s">
        <v>43</v>
      </c>
      <c r="N3765" t="s">
        <v>1453</v>
      </c>
      <c r="O3765">
        <v>0.51</v>
      </c>
      <c r="P3765" t="s">
        <v>35</v>
      </c>
      <c r="Q3765" t="s">
        <v>761</v>
      </c>
      <c r="R3765" t="s">
        <v>3880</v>
      </c>
      <c r="S3765">
        <v>48021</v>
      </c>
      <c r="T3765" s="1">
        <v>40806</v>
      </c>
      <c r="U3765" s="1">
        <v>40808</v>
      </c>
      <c r="V3765" s="3">
        <v>24.87</v>
      </c>
      <c r="W3765">
        <v>19</v>
      </c>
      <c r="X3765" s="2">
        <v>94.45</v>
      </c>
      <c r="Y3765">
        <v>90762</v>
      </c>
      <c r="Z3765" t="s">
        <v>173</v>
      </c>
      <c r="AA3765">
        <v>2011</v>
      </c>
      <c r="AB3765" t="str">
        <f>IF(samplesuperstore_cleaned[[#This Row],[discount]]=0,"0%",IF(samplesuperstore_cleaned[[#This Row],[discount]]=0.02,"1-2%",IF(samplesuperstore_cleaned[[#This Row],[discount]]&lt;=0.04,"3-4%",IF(samplesuperstore_cleaned[[#This Row],[discount]]&lt;=0.06,"5-6%",IF(samplesuperstore_cleaned[[#This Row],[discount]]=0.08,"7-8%","9-10%")))))</f>
        <v>5-6%</v>
      </c>
    </row>
    <row r="3766" spans="1:28" x14ac:dyDescent="0.3">
      <c r="A3766">
        <v>6984</v>
      </c>
      <c r="B3766">
        <v>19151</v>
      </c>
      <c r="C3766" t="s">
        <v>60</v>
      </c>
      <c r="D3766" s="3">
        <v>0.02</v>
      </c>
      <c r="E3766">
        <v>11.7</v>
      </c>
      <c r="F3766">
        <v>5.63</v>
      </c>
      <c r="G3766">
        <v>2554</v>
      </c>
      <c r="H3766" t="s">
        <v>4535</v>
      </c>
      <c r="I3766" t="s">
        <v>29</v>
      </c>
      <c r="J3766" t="s">
        <v>66</v>
      </c>
      <c r="K3766" t="s">
        <v>31</v>
      </c>
      <c r="L3766" t="s">
        <v>138</v>
      </c>
      <c r="M3766" t="s">
        <v>33</v>
      </c>
      <c r="N3766" t="s">
        <v>2472</v>
      </c>
      <c r="O3766">
        <v>0.4</v>
      </c>
      <c r="P3766" t="s">
        <v>35</v>
      </c>
      <c r="Q3766" t="s">
        <v>3170</v>
      </c>
      <c r="R3766" t="s">
        <v>4536</v>
      </c>
      <c r="S3766">
        <v>54601</v>
      </c>
      <c r="T3766" s="1">
        <v>41328</v>
      </c>
      <c r="U3766" s="1">
        <v>41330</v>
      </c>
      <c r="V3766" s="3">
        <v>24.853999999999999</v>
      </c>
      <c r="W3766">
        <v>9</v>
      </c>
      <c r="X3766" s="2">
        <v>105.59</v>
      </c>
      <c r="Y3766">
        <v>86533</v>
      </c>
      <c r="Z3766" t="s">
        <v>112</v>
      </c>
      <c r="AA3766">
        <v>2013</v>
      </c>
      <c r="AB3766" t="str">
        <f>IF(samplesuperstore_cleaned[[#This Row],[discount]]=0,"0%",IF(samplesuperstore_cleaned[[#This Row],[discount]]=0.02,"1-2%",IF(samplesuperstore_cleaned[[#This Row],[discount]]&lt;=0.04,"3-4%",IF(samplesuperstore_cleaned[[#This Row],[discount]]&lt;=0.06,"5-6%",IF(samplesuperstore_cleaned[[#This Row],[discount]]=0.08,"7-8%","9-10%")))))</f>
        <v>1-2%</v>
      </c>
    </row>
    <row r="3767" spans="1:28" x14ac:dyDescent="0.3">
      <c r="A3767">
        <v>943</v>
      </c>
      <c r="B3767">
        <v>24828</v>
      </c>
      <c r="C3767" t="s">
        <v>39</v>
      </c>
      <c r="D3767" s="3">
        <v>0</v>
      </c>
      <c r="E3767">
        <v>4.9800000000000004</v>
      </c>
      <c r="F3767">
        <v>0.8</v>
      </c>
      <c r="G3767">
        <v>360</v>
      </c>
      <c r="H3767" t="s">
        <v>1185</v>
      </c>
      <c r="I3767" t="s">
        <v>29</v>
      </c>
      <c r="J3767" t="s">
        <v>114</v>
      </c>
      <c r="K3767" t="s">
        <v>31</v>
      </c>
      <c r="L3767" t="s">
        <v>49</v>
      </c>
      <c r="M3767" t="s">
        <v>43</v>
      </c>
      <c r="N3767" t="s">
        <v>1188</v>
      </c>
      <c r="O3767">
        <v>0.36</v>
      </c>
      <c r="P3767" t="s">
        <v>45</v>
      </c>
      <c r="Q3767" t="s">
        <v>70</v>
      </c>
      <c r="R3767" t="s">
        <v>1186</v>
      </c>
      <c r="S3767">
        <v>93727</v>
      </c>
      <c r="T3767" s="1">
        <v>41248</v>
      </c>
      <c r="U3767" s="1">
        <v>41249</v>
      </c>
      <c r="V3767" s="3">
        <v>24.833099999999998</v>
      </c>
      <c r="W3767">
        <v>7</v>
      </c>
      <c r="X3767" s="2">
        <v>35.99</v>
      </c>
      <c r="Y3767">
        <v>87352</v>
      </c>
      <c r="Z3767" t="s">
        <v>72</v>
      </c>
      <c r="AA3767">
        <v>2012</v>
      </c>
      <c r="AB3767" t="str">
        <f>IF(samplesuperstore_cleaned[[#This Row],[discount]]=0,"0%",IF(samplesuperstore_cleaned[[#This Row],[discount]]=0.02,"1-2%",IF(samplesuperstore_cleaned[[#This Row],[discount]]&lt;=0.04,"3-4%",IF(samplesuperstore_cleaned[[#This Row],[discount]]&lt;=0.06,"5-6%",IF(samplesuperstore_cleaned[[#This Row],[discount]]=0.08,"7-8%","9-10%")))))</f>
        <v>0%</v>
      </c>
    </row>
    <row r="3768" spans="1:28" x14ac:dyDescent="0.3">
      <c r="A3768">
        <v>3300</v>
      </c>
      <c r="B3768">
        <v>23118</v>
      </c>
      <c r="C3768" t="s">
        <v>39</v>
      </c>
      <c r="D3768" s="3">
        <v>0.04</v>
      </c>
      <c r="E3768">
        <v>6.98</v>
      </c>
      <c r="F3768">
        <v>2.83</v>
      </c>
      <c r="G3768">
        <v>1247</v>
      </c>
      <c r="H3768" t="s">
        <v>2822</v>
      </c>
      <c r="I3768" t="s">
        <v>29</v>
      </c>
      <c r="J3768" t="s">
        <v>66</v>
      </c>
      <c r="K3768" t="s">
        <v>67</v>
      </c>
      <c r="L3768" t="s">
        <v>104</v>
      </c>
      <c r="M3768" t="s">
        <v>52</v>
      </c>
      <c r="N3768" t="s">
        <v>1624</v>
      </c>
      <c r="O3768">
        <v>0.37</v>
      </c>
      <c r="P3768" t="s">
        <v>35</v>
      </c>
      <c r="Q3768" t="s">
        <v>255</v>
      </c>
      <c r="R3768" t="s">
        <v>2819</v>
      </c>
      <c r="S3768">
        <v>78641</v>
      </c>
      <c r="T3768" s="1">
        <v>40273</v>
      </c>
      <c r="U3768" s="1">
        <v>40275</v>
      </c>
      <c r="V3768" s="3">
        <v>24.819299999999998</v>
      </c>
      <c r="W3768">
        <v>5</v>
      </c>
      <c r="X3768" s="2">
        <v>35.97</v>
      </c>
      <c r="Y3768">
        <v>91555</v>
      </c>
      <c r="Z3768" t="s">
        <v>127</v>
      </c>
      <c r="AA3768">
        <v>2010</v>
      </c>
      <c r="AB3768" t="str">
        <f>IF(samplesuperstore_cleaned[[#This Row],[discount]]=0,"0%",IF(samplesuperstore_cleaned[[#This Row],[discount]]=0.02,"1-2%",IF(samplesuperstore_cleaned[[#This Row],[discount]]&lt;=0.04,"3-4%",IF(samplesuperstore_cleaned[[#This Row],[discount]]&lt;=0.06,"5-6%",IF(samplesuperstore_cleaned[[#This Row],[discount]]=0.08,"7-8%","9-10%")))))</f>
        <v>3-4%</v>
      </c>
    </row>
    <row r="3769" spans="1:28" x14ac:dyDescent="0.3">
      <c r="A3769">
        <v>8499</v>
      </c>
      <c r="B3769">
        <v>3968</v>
      </c>
      <c r="C3769" t="s">
        <v>57</v>
      </c>
      <c r="D3769" s="3">
        <v>0.03</v>
      </c>
      <c r="E3769">
        <v>3.08</v>
      </c>
      <c r="F3769">
        <v>0.99</v>
      </c>
      <c r="G3769">
        <v>3079</v>
      </c>
      <c r="H3769" t="s">
        <v>5138</v>
      </c>
      <c r="I3769" t="s">
        <v>29</v>
      </c>
      <c r="J3769" t="s">
        <v>244</v>
      </c>
      <c r="K3769" t="s">
        <v>31</v>
      </c>
      <c r="L3769" t="s">
        <v>32</v>
      </c>
      <c r="M3769" t="s">
        <v>33</v>
      </c>
      <c r="N3769" t="s">
        <v>2023</v>
      </c>
      <c r="O3769">
        <v>0.37</v>
      </c>
      <c r="P3769" t="s">
        <v>84</v>
      </c>
      <c r="Q3769" t="s">
        <v>596</v>
      </c>
      <c r="R3769" t="s">
        <v>2793</v>
      </c>
      <c r="S3769">
        <v>19112</v>
      </c>
      <c r="T3769" s="1">
        <v>40756</v>
      </c>
      <c r="U3769" s="1">
        <v>40756</v>
      </c>
      <c r="V3769" s="3">
        <v>24.71</v>
      </c>
      <c r="W3769">
        <v>50</v>
      </c>
      <c r="X3769" s="2">
        <v>161.61000000000001</v>
      </c>
      <c r="Y3769">
        <v>28321</v>
      </c>
      <c r="Z3769" t="s">
        <v>107</v>
      </c>
      <c r="AA3769">
        <v>2011</v>
      </c>
      <c r="AB3769" t="str">
        <f>IF(samplesuperstore_cleaned[[#This Row],[discount]]=0,"0%",IF(samplesuperstore_cleaned[[#This Row],[discount]]=0.02,"1-2%",IF(samplesuperstore_cleaned[[#This Row],[discount]]&lt;=0.04,"3-4%",IF(samplesuperstore_cleaned[[#This Row],[discount]]&lt;=0.06,"5-6%",IF(samplesuperstore_cleaned[[#This Row],[discount]]=0.08,"7-8%","9-10%")))))</f>
        <v>3-4%</v>
      </c>
    </row>
    <row r="3770" spans="1:28" x14ac:dyDescent="0.3">
      <c r="A3770">
        <v>9034</v>
      </c>
      <c r="B3770">
        <v>20167</v>
      </c>
      <c r="C3770" t="s">
        <v>60</v>
      </c>
      <c r="D3770" s="3">
        <v>0.05</v>
      </c>
      <c r="E3770">
        <v>3.29</v>
      </c>
      <c r="F3770">
        <v>1.35</v>
      </c>
      <c r="G3770">
        <v>3268</v>
      </c>
      <c r="H3770" t="s">
        <v>5346</v>
      </c>
      <c r="I3770" t="s">
        <v>41</v>
      </c>
      <c r="J3770" t="s">
        <v>30</v>
      </c>
      <c r="K3770" t="s">
        <v>31</v>
      </c>
      <c r="L3770" t="s">
        <v>120</v>
      </c>
      <c r="M3770" t="s">
        <v>43</v>
      </c>
      <c r="N3770" t="s">
        <v>637</v>
      </c>
      <c r="O3770">
        <v>0.4</v>
      </c>
      <c r="P3770" t="s">
        <v>84</v>
      </c>
      <c r="Q3770" t="s">
        <v>85</v>
      </c>
      <c r="R3770" t="s">
        <v>5347</v>
      </c>
      <c r="S3770">
        <v>2364</v>
      </c>
      <c r="T3770" s="1">
        <v>41088</v>
      </c>
      <c r="U3770" s="1">
        <v>41092</v>
      </c>
      <c r="V3770" s="3">
        <v>24.684000000000001</v>
      </c>
      <c r="W3770">
        <v>15</v>
      </c>
      <c r="X3770" s="2">
        <v>51.3</v>
      </c>
      <c r="Y3770">
        <v>89838</v>
      </c>
      <c r="Z3770" t="s">
        <v>189</v>
      </c>
      <c r="AA3770">
        <v>2012</v>
      </c>
      <c r="AB3770" t="str">
        <f>IF(samplesuperstore_cleaned[[#This Row],[discount]]=0,"0%",IF(samplesuperstore_cleaned[[#This Row],[discount]]=0.02,"1-2%",IF(samplesuperstore_cleaned[[#This Row],[discount]]&lt;=0.04,"3-4%",IF(samplesuperstore_cleaned[[#This Row],[discount]]&lt;=0.06,"5-6%",IF(samplesuperstore_cleaned[[#This Row],[discount]]=0.08,"7-8%","9-10%")))))</f>
        <v>5-6%</v>
      </c>
    </row>
    <row r="3771" spans="1:28" x14ac:dyDescent="0.3">
      <c r="A3771">
        <v>378</v>
      </c>
      <c r="B3771">
        <v>26053</v>
      </c>
      <c r="C3771" t="s">
        <v>39</v>
      </c>
      <c r="D3771" s="3">
        <v>7.0000000000000007E-2</v>
      </c>
      <c r="E3771">
        <v>3.75</v>
      </c>
      <c r="F3771">
        <v>0.5</v>
      </c>
      <c r="G3771">
        <v>145</v>
      </c>
      <c r="H3771" t="s">
        <v>594</v>
      </c>
      <c r="I3771" t="s">
        <v>29</v>
      </c>
      <c r="J3771" t="s">
        <v>30</v>
      </c>
      <c r="K3771" t="s">
        <v>31</v>
      </c>
      <c r="L3771" t="s">
        <v>32</v>
      </c>
      <c r="M3771" t="s">
        <v>33</v>
      </c>
      <c r="N3771" t="s">
        <v>599</v>
      </c>
      <c r="O3771">
        <v>0.37</v>
      </c>
      <c r="P3771" t="s">
        <v>84</v>
      </c>
      <c r="Q3771" t="s">
        <v>596</v>
      </c>
      <c r="R3771" t="s">
        <v>597</v>
      </c>
      <c r="S3771">
        <v>15122</v>
      </c>
      <c r="T3771" s="1">
        <v>40983</v>
      </c>
      <c r="U3771" s="1">
        <v>40984</v>
      </c>
      <c r="V3771" s="3">
        <v>24.639899999999997</v>
      </c>
      <c r="W3771">
        <v>10</v>
      </c>
      <c r="X3771" s="2">
        <v>35.71</v>
      </c>
      <c r="Y3771">
        <v>91094</v>
      </c>
      <c r="Z3771" t="s">
        <v>165</v>
      </c>
      <c r="AA3771">
        <v>2012</v>
      </c>
      <c r="AB3771" t="str">
        <f>IF(samplesuperstore_cleaned[[#This Row],[discount]]=0,"0%",IF(samplesuperstore_cleaned[[#This Row],[discount]]=0.02,"1-2%",IF(samplesuperstore_cleaned[[#This Row],[discount]]&lt;=0.04,"3-4%",IF(samplesuperstore_cleaned[[#This Row],[discount]]&lt;=0.06,"5-6%",IF(samplesuperstore_cleaned[[#This Row],[discount]]=0.08,"7-8%","9-10%")))))</f>
        <v>9-10%</v>
      </c>
    </row>
    <row r="3772" spans="1:28" x14ac:dyDescent="0.3">
      <c r="A3772">
        <v>6609</v>
      </c>
      <c r="B3772">
        <v>22105</v>
      </c>
      <c r="C3772" t="s">
        <v>27</v>
      </c>
      <c r="D3772" s="3">
        <v>0.04</v>
      </c>
      <c r="E3772">
        <v>7.08</v>
      </c>
      <c r="F3772">
        <v>2.35</v>
      </c>
      <c r="G3772">
        <v>2430</v>
      </c>
      <c r="H3772" t="s">
        <v>4381</v>
      </c>
      <c r="I3772" t="s">
        <v>29</v>
      </c>
      <c r="J3772" t="s">
        <v>66</v>
      </c>
      <c r="K3772" t="s">
        <v>31</v>
      </c>
      <c r="L3772" t="s">
        <v>42</v>
      </c>
      <c r="M3772" t="s">
        <v>43</v>
      </c>
      <c r="N3772" t="s">
        <v>239</v>
      </c>
      <c r="O3772">
        <v>0.47</v>
      </c>
      <c r="P3772" t="s">
        <v>35</v>
      </c>
      <c r="Q3772" t="s">
        <v>255</v>
      </c>
      <c r="R3772" t="s">
        <v>4382</v>
      </c>
      <c r="S3772">
        <v>76541</v>
      </c>
      <c r="T3772" s="1">
        <v>40278</v>
      </c>
      <c r="U3772" s="1">
        <v>40279</v>
      </c>
      <c r="V3772" s="3">
        <v>24.59</v>
      </c>
      <c r="W3772">
        <v>7</v>
      </c>
      <c r="X3772" s="2">
        <v>49.1</v>
      </c>
      <c r="Y3772">
        <v>91109</v>
      </c>
      <c r="Z3772" t="s">
        <v>127</v>
      </c>
      <c r="AA3772">
        <v>2010</v>
      </c>
      <c r="AB3772" t="str">
        <f>IF(samplesuperstore_cleaned[[#This Row],[discount]]=0,"0%",IF(samplesuperstore_cleaned[[#This Row],[discount]]=0.02,"1-2%",IF(samplesuperstore_cleaned[[#This Row],[discount]]&lt;=0.04,"3-4%",IF(samplesuperstore_cleaned[[#This Row],[discount]]&lt;=0.06,"5-6%",IF(samplesuperstore_cleaned[[#This Row],[discount]]=0.08,"7-8%","9-10%")))))</f>
        <v>3-4%</v>
      </c>
    </row>
    <row r="3773" spans="1:28" x14ac:dyDescent="0.3">
      <c r="A3773">
        <v>4394</v>
      </c>
      <c r="B3773">
        <v>24787</v>
      </c>
      <c r="C3773" t="s">
        <v>27</v>
      </c>
      <c r="D3773" s="3">
        <v>0.04</v>
      </c>
      <c r="E3773">
        <v>3.85</v>
      </c>
      <c r="F3773">
        <v>0.7</v>
      </c>
      <c r="G3773">
        <v>1654</v>
      </c>
      <c r="H3773" t="s">
        <v>3411</v>
      </c>
      <c r="I3773" t="s">
        <v>29</v>
      </c>
      <c r="J3773" t="s">
        <v>30</v>
      </c>
      <c r="K3773" t="s">
        <v>31</v>
      </c>
      <c r="L3773" t="s">
        <v>42</v>
      </c>
      <c r="M3773" t="s">
        <v>43</v>
      </c>
      <c r="N3773" t="s">
        <v>396</v>
      </c>
      <c r="O3773">
        <v>0.44</v>
      </c>
      <c r="P3773" t="s">
        <v>45</v>
      </c>
      <c r="Q3773" t="s">
        <v>70</v>
      </c>
      <c r="R3773" t="s">
        <v>3412</v>
      </c>
      <c r="S3773">
        <v>90503</v>
      </c>
      <c r="T3773" s="1">
        <v>41623</v>
      </c>
      <c r="U3773" s="1">
        <v>41625</v>
      </c>
      <c r="V3773" s="3">
        <v>24.570899999999998</v>
      </c>
      <c r="W3773">
        <v>9</v>
      </c>
      <c r="X3773" s="2">
        <v>35.61</v>
      </c>
      <c r="Y3773">
        <v>89892</v>
      </c>
      <c r="Z3773" t="s">
        <v>72</v>
      </c>
      <c r="AA3773">
        <v>2013</v>
      </c>
      <c r="AB3773" t="str">
        <f>IF(samplesuperstore_cleaned[[#This Row],[discount]]=0,"0%",IF(samplesuperstore_cleaned[[#This Row],[discount]]=0.02,"1-2%",IF(samplesuperstore_cleaned[[#This Row],[discount]]&lt;=0.04,"3-4%",IF(samplesuperstore_cleaned[[#This Row],[discount]]&lt;=0.06,"5-6%",IF(samplesuperstore_cleaned[[#This Row],[discount]]=0.08,"7-8%","9-10%")))))</f>
        <v>3-4%</v>
      </c>
    </row>
    <row r="3774" spans="1:28" x14ac:dyDescent="0.3">
      <c r="A3774">
        <v>5729</v>
      </c>
      <c r="B3774">
        <v>5788</v>
      </c>
      <c r="C3774" t="s">
        <v>57</v>
      </c>
      <c r="D3774" s="3">
        <v>0</v>
      </c>
      <c r="E3774">
        <v>5.84</v>
      </c>
      <c r="F3774">
        <v>1.2</v>
      </c>
      <c r="G3774">
        <v>2107</v>
      </c>
      <c r="H3774" t="s">
        <v>3984</v>
      </c>
      <c r="I3774" t="s">
        <v>41</v>
      </c>
      <c r="J3774" t="s">
        <v>30</v>
      </c>
      <c r="K3774" t="s">
        <v>31</v>
      </c>
      <c r="L3774" t="s">
        <v>42</v>
      </c>
      <c r="M3774" t="s">
        <v>43</v>
      </c>
      <c r="N3774" t="s">
        <v>296</v>
      </c>
      <c r="O3774">
        <v>0.55000000000000004</v>
      </c>
      <c r="P3774" t="s">
        <v>35</v>
      </c>
      <c r="Q3774" t="s">
        <v>36</v>
      </c>
      <c r="R3774" t="s">
        <v>444</v>
      </c>
      <c r="S3774">
        <v>60601</v>
      </c>
      <c r="T3774" s="1">
        <v>40800</v>
      </c>
      <c r="U3774" s="1">
        <v>40802</v>
      </c>
      <c r="V3774" s="3">
        <v>24.53</v>
      </c>
      <c r="W3774">
        <v>38</v>
      </c>
      <c r="X3774" s="2">
        <v>233.18</v>
      </c>
      <c r="Y3774">
        <v>41059</v>
      </c>
      <c r="Z3774" t="s">
        <v>173</v>
      </c>
      <c r="AA3774">
        <v>2011</v>
      </c>
      <c r="AB3774" t="str">
        <f>IF(samplesuperstore_cleaned[[#This Row],[discount]]=0,"0%",IF(samplesuperstore_cleaned[[#This Row],[discount]]=0.02,"1-2%",IF(samplesuperstore_cleaned[[#This Row],[discount]]&lt;=0.04,"3-4%",IF(samplesuperstore_cleaned[[#This Row],[discount]]&lt;=0.06,"5-6%",IF(samplesuperstore_cleaned[[#This Row],[discount]]=0.08,"7-8%","9-10%")))))</f>
        <v>0%</v>
      </c>
    </row>
    <row r="3775" spans="1:28" x14ac:dyDescent="0.3">
      <c r="A3775">
        <v>6280</v>
      </c>
      <c r="B3775">
        <v>23657</v>
      </c>
      <c r="C3775" t="s">
        <v>60</v>
      </c>
      <c r="D3775" s="3">
        <v>0.06</v>
      </c>
      <c r="E3775">
        <v>2550.14</v>
      </c>
      <c r="F3775">
        <v>29.7</v>
      </c>
      <c r="G3775">
        <v>2309</v>
      </c>
      <c r="H3775" t="s">
        <v>4237</v>
      </c>
      <c r="I3775" t="s">
        <v>61</v>
      </c>
      <c r="J3775" t="s">
        <v>114</v>
      </c>
      <c r="K3775" t="s">
        <v>54</v>
      </c>
      <c r="L3775" t="s">
        <v>62</v>
      </c>
      <c r="M3775" t="s">
        <v>63</v>
      </c>
      <c r="N3775" t="s">
        <v>1853</v>
      </c>
      <c r="O3775">
        <v>0.56999999999999995</v>
      </c>
      <c r="P3775" t="s">
        <v>260</v>
      </c>
      <c r="Q3775" t="s">
        <v>929</v>
      </c>
      <c r="R3775" t="s">
        <v>4238</v>
      </c>
      <c r="S3775">
        <v>33063</v>
      </c>
      <c r="T3775" s="1">
        <v>41608</v>
      </c>
      <c r="U3775" s="1">
        <v>41615</v>
      </c>
      <c r="V3775" s="3">
        <v>24.528000000000002</v>
      </c>
      <c r="W3775">
        <v>8</v>
      </c>
      <c r="X3775" s="2">
        <v>20711.22</v>
      </c>
      <c r="Y3775">
        <v>90567</v>
      </c>
      <c r="Z3775" t="s">
        <v>59</v>
      </c>
      <c r="AA3775">
        <v>2013</v>
      </c>
      <c r="AB3775" t="str">
        <f>IF(samplesuperstore_cleaned[[#This Row],[discount]]=0,"0%",IF(samplesuperstore_cleaned[[#This Row],[discount]]=0.02,"1-2%",IF(samplesuperstore_cleaned[[#This Row],[discount]]&lt;=0.04,"3-4%",IF(samplesuperstore_cleaned[[#This Row],[discount]]&lt;=0.06,"5-6%",IF(samplesuperstore_cleaned[[#This Row],[discount]]=0.08,"7-8%","9-10%")))))</f>
        <v>5-6%</v>
      </c>
    </row>
    <row r="3776" spans="1:28" x14ac:dyDescent="0.3">
      <c r="A3776">
        <v>2039</v>
      </c>
      <c r="B3776">
        <v>20375</v>
      </c>
      <c r="C3776" t="s">
        <v>78</v>
      </c>
      <c r="D3776" s="3">
        <v>0.06</v>
      </c>
      <c r="E3776">
        <v>5.18</v>
      </c>
      <c r="F3776">
        <v>2.04</v>
      </c>
      <c r="G3776">
        <v>764</v>
      </c>
      <c r="H3776" t="s">
        <v>2055</v>
      </c>
      <c r="I3776" t="s">
        <v>29</v>
      </c>
      <c r="J3776" t="s">
        <v>244</v>
      </c>
      <c r="K3776" t="s">
        <v>31</v>
      </c>
      <c r="L3776" t="s">
        <v>49</v>
      </c>
      <c r="M3776" t="s">
        <v>43</v>
      </c>
      <c r="N3776" t="s">
        <v>422</v>
      </c>
      <c r="O3776">
        <v>0.36</v>
      </c>
      <c r="P3776" t="s">
        <v>84</v>
      </c>
      <c r="Q3776" t="s">
        <v>125</v>
      </c>
      <c r="R3776" t="s">
        <v>1581</v>
      </c>
      <c r="S3776">
        <v>11226</v>
      </c>
      <c r="T3776" s="1">
        <v>41478</v>
      </c>
      <c r="U3776" s="1">
        <v>41480</v>
      </c>
      <c r="V3776" s="3">
        <v>24.523519999999998</v>
      </c>
      <c r="W3776">
        <v>11</v>
      </c>
      <c r="X3776" s="2">
        <v>54.26</v>
      </c>
      <c r="Y3776">
        <v>90945</v>
      </c>
      <c r="Z3776" t="s">
        <v>48</v>
      </c>
      <c r="AA3776">
        <v>2013</v>
      </c>
      <c r="AB3776" t="str">
        <f>IF(samplesuperstore_cleaned[[#This Row],[discount]]=0,"0%",IF(samplesuperstore_cleaned[[#This Row],[discount]]=0.02,"1-2%",IF(samplesuperstore_cleaned[[#This Row],[discount]]&lt;=0.04,"3-4%",IF(samplesuperstore_cleaned[[#This Row],[discount]]&lt;=0.06,"5-6%",IF(samplesuperstore_cleaned[[#This Row],[discount]]=0.08,"7-8%","9-10%")))))</f>
        <v>5-6%</v>
      </c>
    </row>
    <row r="3777" spans="1:28" x14ac:dyDescent="0.3">
      <c r="A3777">
        <v>887</v>
      </c>
      <c r="B3777">
        <v>23482</v>
      </c>
      <c r="C3777" t="s">
        <v>57</v>
      </c>
      <c r="D3777" s="3">
        <v>7.0000000000000007E-2</v>
      </c>
      <c r="E3777">
        <v>7.59</v>
      </c>
      <c r="F3777">
        <v>4</v>
      </c>
      <c r="G3777">
        <v>339</v>
      </c>
      <c r="H3777" t="s">
        <v>1137</v>
      </c>
      <c r="I3777" t="s">
        <v>29</v>
      </c>
      <c r="J3777" t="s">
        <v>30</v>
      </c>
      <c r="K3777" t="s">
        <v>67</v>
      </c>
      <c r="L3777" t="s">
        <v>104</v>
      </c>
      <c r="M3777" t="s">
        <v>43</v>
      </c>
      <c r="N3777" t="s">
        <v>131</v>
      </c>
      <c r="O3777">
        <v>0.42</v>
      </c>
      <c r="P3777" t="s">
        <v>84</v>
      </c>
      <c r="Q3777" t="s">
        <v>394</v>
      </c>
      <c r="R3777" t="s">
        <v>956</v>
      </c>
      <c r="S3777">
        <v>43229</v>
      </c>
      <c r="T3777" s="1">
        <v>40438</v>
      </c>
      <c r="U3777" s="1">
        <v>40440</v>
      </c>
      <c r="V3777" s="3">
        <v>24.39</v>
      </c>
      <c r="W3777">
        <v>15</v>
      </c>
      <c r="X3777" s="2">
        <v>111.88</v>
      </c>
      <c r="Y3777">
        <v>90583</v>
      </c>
      <c r="Z3777" t="s">
        <v>173</v>
      </c>
      <c r="AA3777">
        <v>2010</v>
      </c>
      <c r="AB3777" t="str">
        <f>IF(samplesuperstore_cleaned[[#This Row],[discount]]=0,"0%",IF(samplesuperstore_cleaned[[#This Row],[discount]]=0.02,"1-2%",IF(samplesuperstore_cleaned[[#This Row],[discount]]&lt;=0.04,"3-4%",IF(samplesuperstore_cleaned[[#This Row],[discount]]&lt;=0.06,"5-6%",IF(samplesuperstore_cleaned[[#This Row],[discount]]=0.08,"7-8%","9-10%")))))</f>
        <v>9-10%</v>
      </c>
    </row>
    <row r="3778" spans="1:28" x14ac:dyDescent="0.3">
      <c r="A3778">
        <v>1989</v>
      </c>
      <c r="B3778">
        <v>22868</v>
      </c>
      <c r="C3778" t="s">
        <v>39</v>
      </c>
      <c r="D3778" s="3">
        <v>0</v>
      </c>
      <c r="E3778">
        <v>5.77</v>
      </c>
      <c r="F3778">
        <v>4.97</v>
      </c>
      <c r="G3778">
        <v>746</v>
      </c>
      <c r="H3778" t="s">
        <v>2025</v>
      </c>
      <c r="I3778" t="s">
        <v>29</v>
      </c>
      <c r="J3778" t="s">
        <v>244</v>
      </c>
      <c r="K3778" t="s">
        <v>31</v>
      </c>
      <c r="L3778" t="s">
        <v>138</v>
      </c>
      <c r="M3778" t="s">
        <v>33</v>
      </c>
      <c r="N3778" t="s">
        <v>2029</v>
      </c>
      <c r="O3778">
        <v>0.35</v>
      </c>
      <c r="P3778" t="s">
        <v>45</v>
      </c>
      <c r="Q3778" t="s">
        <v>764</v>
      </c>
      <c r="R3778" t="s">
        <v>2026</v>
      </c>
      <c r="S3778">
        <v>85023</v>
      </c>
      <c r="T3778" s="1">
        <v>41597</v>
      </c>
      <c r="U3778" s="1">
        <v>41599</v>
      </c>
      <c r="V3778" s="3">
        <v>24.369512000000014</v>
      </c>
      <c r="W3778">
        <v>38</v>
      </c>
      <c r="X3778" s="2">
        <v>234.72</v>
      </c>
      <c r="Y3778">
        <v>87737</v>
      </c>
      <c r="Z3778" t="s">
        <v>59</v>
      </c>
      <c r="AA3778">
        <v>2013</v>
      </c>
      <c r="AB3778" t="str">
        <f>IF(samplesuperstore_cleaned[[#This Row],[discount]]=0,"0%",IF(samplesuperstore_cleaned[[#This Row],[discount]]=0.02,"1-2%",IF(samplesuperstore_cleaned[[#This Row],[discount]]&lt;=0.04,"3-4%",IF(samplesuperstore_cleaned[[#This Row],[discount]]&lt;=0.06,"5-6%",IF(samplesuperstore_cleaned[[#This Row],[discount]]=0.08,"7-8%","9-10%")))))</f>
        <v>0%</v>
      </c>
    </row>
    <row r="3779" spans="1:28" x14ac:dyDescent="0.3">
      <c r="A3779">
        <v>6621</v>
      </c>
      <c r="B3779">
        <v>18819</v>
      </c>
      <c r="C3779" t="s">
        <v>39</v>
      </c>
      <c r="D3779" s="3">
        <v>7.0000000000000007E-2</v>
      </c>
      <c r="E3779">
        <v>155.06</v>
      </c>
      <c r="F3779">
        <v>7.07</v>
      </c>
      <c r="G3779">
        <v>2432</v>
      </c>
      <c r="H3779" t="s">
        <v>4384</v>
      </c>
      <c r="I3779" t="s">
        <v>29</v>
      </c>
      <c r="J3779" t="s">
        <v>244</v>
      </c>
      <c r="K3779" t="s">
        <v>31</v>
      </c>
      <c r="L3779" t="s">
        <v>158</v>
      </c>
      <c r="M3779" t="s">
        <v>33</v>
      </c>
      <c r="N3779" t="s">
        <v>185</v>
      </c>
      <c r="O3779">
        <v>0.59</v>
      </c>
      <c r="P3779" t="s">
        <v>35</v>
      </c>
      <c r="Q3779" t="s">
        <v>768</v>
      </c>
      <c r="R3779" t="s">
        <v>3540</v>
      </c>
      <c r="S3779">
        <v>73110</v>
      </c>
      <c r="T3779" s="1">
        <v>40501</v>
      </c>
      <c r="U3779" s="1">
        <v>40501</v>
      </c>
      <c r="V3779" s="3">
        <v>24.350000000000023</v>
      </c>
      <c r="W3779">
        <v>3</v>
      </c>
      <c r="X3779" s="2">
        <v>436.94</v>
      </c>
      <c r="Y3779">
        <v>89096</v>
      </c>
      <c r="Z3779" t="s">
        <v>59</v>
      </c>
      <c r="AA3779">
        <v>2010</v>
      </c>
      <c r="AB3779" t="str">
        <f>IF(samplesuperstore_cleaned[[#This Row],[discount]]=0,"0%",IF(samplesuperstore_cleaned[[#This Row],[discount]]=0.02,"1-2%",IF(samplesuperstore_cleaned[[#This Row],[discount]]&lt;=0.04,"3-4%",IF(samplesuperstore_cleaned[[#This Row],[discount]]&lt;=0.06,"5-6%",IF(samplesuperstore_cleaned[[#This Row],[discount]]=0.08,"7-8%","9-10%")))))</f>
        <v>9-10%</v>
      </c>
    </row>
    <row r="3780" spans="1:28" x14ac:dyDescent="0.3">
      <c r="A3780">
        <v>1712</v>
      </c>
      <c r="B3780">
        <v>24692</v>
      </c>
      <c r="C3780" t="s">
        <v>60</v>
      </c>
      <c r="D3780" s="3">
        <v>0.04</v>
      </c>
      <c r="E3780">
        <v>10.98</v>
      </c>
      <c r="F3780">
        <v>3.37</v>
      </c>
      <c r="G3780">
        <v>643</v>
      </c>
      <c r="H3780" t="s">
        <v>1836</v>
      </c>
      <c r="I3780" t="s">
        <v>29</v>
      </c>
      <c r="J3780" t="s">
        <v>30</v>
      </c>
      <c r="K3780" t="s">
        <v>31</v>
      </c>
      <c r="L3780" t="s">
        <v>51</v>
      </c>
      <c r="M3780" t="s">
        <v>52</v>
      </c>
      <c r="N3780" t="s">
        <v>109</v>
      </c>
      <c r="O3780">
        <v>0.56999999999999995</v>
      </c>
      <c r="P3780" t="s">
        <v>35</v>
      </c>
      <c r="Q3780" t="s">
        <v>36</v>
      </c>
      <c r="R3780" t="s">
        <v>1837</v>
      </c>
      <c r="S3780">
        <v>62301</v>
      </c>
      <c r="T3780" s="1">
        <v>41451</v>
      </c>
      <c r="U3780" s="1">
        <v>41460</v>
      </c>
      <c r="V3780" s="3">
        <v>24.323999999999998</v>
      </c>
      <c r="W3780">
        <v>10</v>
      </c>
      <c r="X3780" s="2">
        <v>111.93</v>
      </c>
      <c r="Y3780">
        <v>91342</v>
      </c>
      <c r="Z3780" t="s">
        <v>189</v>
      </c>
      <c r="AA3780">
        <v>2013</v>
      </c>
      <c r="AB3780" t="str">
        <f>IF(samplesuperstore_cleaned[[#This Row],[discount]]=0,"0%",IF(samplesuperstore_cleaned[[#This Row],[discount]]=0.02,"1-2%",IF(samplesuperstore_cleaned[[#This Row],[discount]]&lt;=0.04,"3-4%",IF(samplesuperstore_cleaned[[#This Row],[discount]]&lt;=0.06,"5-6%",IF(samplesuperstore_cleaned[[#This Row],[discount]]=0.08,"7-8%","9-10%")))))</f>
        <v>3-4%</v>
      </c>
    </row>
    <row r="3781" spans="1:28" x14ac:dyDescent="0.3">
      <c r="A3781">
        <v>3925</v>
      </c>
      <c r="B3781">
        <v>20800</v>
      </c>
      <c r="C3781" t="s">
        <v>57</v>
      </c>
      <c r="D3781" s="3">
        <v>7.0000000000000007E-2</v>
      </c>
      <c r="E3781">
        <v>3.52</v>
      </c>
      <c r="F3781">
        <v>6.83</v>
      </c>
      <c r="G3781">
        <v>1475</v>
      </c>
      <c r="H3781" t="s">
        <v>3161</v>
      </c>
      <c r="I3781" t="s">
        <v>29</v>
      </c>
      <c r="J3781" t="s">
        <v>30</v>
      </c>
      <c r="K3781" t="s">
        <v>31</v>
      </c>
      <c r="L3781" t="s">
        <v>138</v>
      </c>
      <c r="M3781" t="s">
        <v>33</v>
      </c>
      <c r="N3781" t="s">
        <v>1735</v>
      </c>
      <c r="O3781">
        <v>0.38</v>
      </c>
      <c r="P3781" t="s">
        <v>45</v>
      </c>
      <c r="Q3781" t="s">
        <v>2908</v>
      </c>
      <c r="R3781" t="s">
        <v>3162</v>
      </c>
      <c r="S3781">
        <v>82001</v>
      </c>
      <c r="T3781" s="1">
        <v>40854</v>
      </c>
      <c r="U3781" s="1">
        <v>40856</v>
      </c>
      <c r="V3781" s="3">
        <v>24.317900000000023</v>
      </c>
      <c r="W3781">
        <v>20</v>
      </c>
      <c r="X3781" s="2">
        <v>71.41</v>
      </c>
      <c r="Y3781">
        <v>91163</v>
      </c>
      <c r="Z3781" t="s">
        <v>59</v>
      </c>
      <c r="AA3781">
        <v>2011</v>
      </c>
      <c r="AB3781" t="str">
        <f>IF(samplesuperstore_cleaned[[#This Row],[discount]]=0,"0%",IF(samplesuperstore_cleaned[[#This Row],[discount]]=0.02,"1-2%",IF(samplesuperstore_cleaned[[#This Row],[discount]]&lt;=0.04,"3-4%",IF(samplesuperstore_cleaned[[#This Row],[discount]]&lt;=0.06,"5-6%",IF(samplesuperstore_cleaned[[#This Row],[discount]]=0.08,"7-8%","9-10%")))))</f>
        <v>9-10%</v>
      </c>
    </row>
    <row r="3782" spans="1:28" x14ac:dyDescent="0.3">
      <c r="A3782">
        <v>92</v>
      </c>
      <c r="B3782">
        <v>23655</v>
      </c>
      <c r="C3782" t="s">
        <v>27</v>
      </c>
      <c r="D3782" s="3">
        <v>0.04</v>
      </c>
      <c r="E3782">
        <v>2.94</v>
      </c>
      <c r="F3782">
        <v>0.7</v>
      </c>
      <c r="G3782">
        <v>33</v>
      </c>
      <c r="H3782" t="s">
        <v>221</v>
      </c>
      <c r="I3782" t="s">
        <v>29</v>
      </c>
      <c r="J3782" t="s">
        <v>30</v>
      </c>
      <c r="K3782" t="s">
        <v>31</v>
      </c>
      <c r="L3782" t="s">
        <v>42</v>
      </c>
      <c r="M3782" t="s">
        <v>43</v>
      </c>
      <c r="N3782" t="s">
        <v>224</v>
      </c>
      <c r="O3782">
        <v>0.57999999999999996</v>
      </c>
      <c r="P3782" t="s">
        <v>45</v>
      </c>
      <c r="Q3782" t="s">
        <v>210</v>
      </c>
      <c r="R3782" t="s">
        <v>223</v>
      </c>
      <c r="S3782">
        <v>97030</v>
      </c>
      <c r="T3782" s="1">
        <v>40344</v>
      </c>
      <c r="U3782" s="1">
        <v>40345</v>
      </c>
      <c r="V3782" s="3">
        <v>24.312000000000001</v>
      </c>
      <c r="W3782">
        <v>18</v>
      </c>
      <c r="X3782" s="2">
        <v>53.1</v>
      </c>
      <c r="Y3782">
        <v>89201</v>
      </c>
      <c r="Z3782" t="s">
        <v>189</v>
      </c>
      <c r="AA3782">
        <v>2010</v>
      </c>
      <c r="AB3782" t="str">
        <f>IF(samplesuperstore_cleaned[[#This Row],[discount]]=0,"0%",IF(samplesuperstore_cleaned[[#This Row],[discount]]=0.02,"1-2%",IF(samplesuperstore_cleaned[[#This Row],[discount]]&lt;=0.04,"3-4%",IF(samplesuperstore_cleaned[[#This Row],[discount]]&lt;=0.06,"5-6%",IF(samplesuperstore_cleaned[[#This Row],[discount]]=0.08,"7-8%","9-10%")))))</f>
        <v>3-4%</v>
      </c>
    </row>
    <row r="3783" spans="1:28" x14ac:dyDescent="0.3">
      <c r="A3783">
        <v>2672</v>
      </c>
      <c r="B3783">
        <v>23978</v>
      </c>
      <c r="C3783" t="s">
        <v>78</v>
      </c>
      <c r="D3783" s="3">
        <v>0</v>
      </c>
      <c r="E3783">
        <v>16.739999999999998</v>
      </c>
      <c r="F3783">
        <v>5.08</v>
      </c>
      <c r="G3783">
        <v>1033</v>
      </c>
      <c r="H3783" t="s">
        <v>2497</v>
      </c>
      <c r="I3783" t="s">
        <v>29</v>
      </c>
      <c r="J3783" t="s">
        <v>30</v>
      </c>
      <c r="K3783" t="s">
        <v>31</v>
      </c>
      <c r="L3783" t="s">
        <v>138</v>
      </c>
      <c r="M3783" t="s">
        <v>33</v>
      </c>
      <c r="N3783" t="s">
        <v>2499</v>
      </c>
      <c r="O3783">
        <v>0.36</v>
      </c>
      <c r="P3783" t="s">
        <v>260</v>
      </c>
      <c r="Q3783" t="s">
        <v>846</v>
      </c>
      <c r="R3783" t="s">
        <v>2498</v>
      </c>
      <c r="S3783">
        <v>27707</v>
      </c>
      <c r="T3783" s="1">
        <v>41472</v>
      </c>
      <c r="U3783" s="1">
        <v>41473</v>
      </c>
      <c r="V3783" s="3">
        <v>24.312000000000001</v>
      </c>
      <c r="W3783">
        <v>16</v>
      </c>
      <c r="X3783" s="2">
        <v>274.93</v>
      </c>
      <c r="Y3783">
        <v>89629</v>
      </c>
      <c r="Z3783" t="s">
        <v>48</v>
      </c>
      <c r="AA3783">
        <v>2013</v>
      </c>
      <c r="AB3783" t="str">
        <f>IF(samplesuperstore_cleaned[[#This Row],[discount]]=0,"0%",IF(samplesuperstore_cleaned[[#This Row],[discount]]=0.02,"1-2%",IF(samplesuperstore_cleaned[[#This Row],[discount]]&lt;=0.04,"3-4%",IF(samplesuperstore_cleaned[[#This Row],[discount]]&lt;=0.06,"5-6%",IF(samplesuperstore_cleaned[[#This Row],[discount]]=0.08,"7-8%","9-10%")))))</f>
        <v>0%</v>
      </c>
    </row>
    <row r="3784" spans="1:28" x14ac:dyDescent="0.3">
      <c r="A3784">
        <v>2258</v>
      </c>
      <c r="B3784">
        <v>21972</v>
      </c>
      <c r="C3784" t="s">
        <v>27</v>
      </c>
      <c r="D3784" s="3">
        <v>0.02</v>
      </c>
      <c r="E3784">
        <v>2.4700000000000002</v>
      </c>
      <c r="F3784">
        <v>1.02</v>
      </c>
      <c r="G3784">
        <v>871</v>
      </c>
      <c r="H3784" t="s">
        <v>2232</v>
      </c>
      <c r="I3784" t="s">
        <v>29</v>
      </c>
      <c r="J3784" t="s">
        <v>66</v>
      </c>
      <c r="K3784" t="s">
        <v>31</v>
      </c>
      <c r="L3784" t="s">
        <v>120</v>
      </c>
      <c r="M3784" t="s">
        <v>43</v>
      </c>
      <c r="N3784" t="s">
        <v>1835</v>
      </c>
      <c r="O3784">
        <v>0.38</v>
      </c>
      <c r="P3784" t="s">
        <v>45</v>
      </c>
      <c r="Q3784" t="s">
        <v>1361</v>
      </c>
      <c r="R3784" t="s">
        <v>2233</v>
      </c>
      <c r="S3784">
        <v>89502</v>
      </c>
      <c r="T3784" s="1">
        <v>40684</v>
      </c>
      <c r="U3784" s="1">
        <v>40685</v>
      </c>
      <c r="V3784" s="3">
        <v>24.27</v>
      </c>
      <c r="W3784">
        <v>16</v>
      </c>
      <c r="X3784" s="2">
        <v>42.21</v>
      </c>
      <c r="Y3784">
        <v>90580</v>
      </c>
      <c r="Z3784" t="s">
        <v>38</v>
      </c>
      <c r="AA3784">
        <v>2011</v>
      </c>
      <c r="AB3784" t="str">
        <f>IF(samplesuperstore_cleaned[[#This Row],[discount]]=0,"0%",IF(samplesuperstore_cleaned[[#This Row],[discount]]=0.02,"1-2%",IF(samplesuperstore_cleaned[[#This Row],[discount]]&lt;=0.04,"3-4%",IF(samplesuperstore_cleaned[[#This Row],[discount]]&lt;=0.06,"5-6%",IF(samplesuperstore_cleaned[[#This Row],[discount]]=0.08,"7-8%","9-10%")))))</f>
        <v>1-2%</v>
      </c>
    </row>
    <row r="3785" spans="1:28" x14ac:dyDescent="0.3">
      <c r="A3785">
        <v>3113</v>
      </c>
      <c r="B3785">
        <v>18831</v>
      </c>
      <c r="C3785" t="s">
        <v>60</v>
      </c>
      <c r="D3785" s="3">
        <v>0.03</v>
      </c>
      <c r="E3785">
        <v>7.96</v>
      </c>
      <c r="F3785">
        <v>4.95</v>
      </c>
      <c r="G3785">
        <v>1189</v>
      </c>
      <c r="H3785" t="s">
        <v>2733</v>
      </c>
      <c r="I3785" t="s">
        <v>29</v>
      </c>
      <c r="J3785" t="s">
        <v>244</v>
      </c>
      <c r="K3785" t="s">
        <v>67</v>
      </c>
      <c r="L3785" t="s">
        <v>104</v>
      </c>
      <c r="M3785" t="s">
        <v>33</v>
      </c>
      <c r="N3785" t="s">
        <v>811</v>
      </c>
      <c r="O3785">
        <v>0.41</v>
      </c>
      <c r="P3785" t="s">
        <v>45</v>
      </c>
      <c r="Q3785" t="s">
        <v>70</v>
      </c>
      <c r="R3785" t="s">
        <v>2730</v>
      </c>
      <c r="S3785">
        <v>92646</v>
      </c>
      <c r="T3785" s="1">
        <v>40346</v>
      </c>
      <c r="U3785" s="1">
        <v>40348</v>
      </c>
      <c r="V3785" s="3">
        <v>24.260399999999997</v>
      </c>
      <c r="W3785">
        <v>4</v>
      </c>
      <c r="X3785" s="2">
        <v>35.159999999999997</v>
      </c>
      <c r="Y3785">
        <v>87584</v>
      </c>
      <c r="Z3785" t="s">
        <v>189</v>
      </c>
      <c r="AA3785">
        <v>2010</v>
      </c>
      <c r="AB3785" t="str">
        <f>IF(samplesuperstore_cleaned[[#This Row],[discount]]=0,"0%",IF(samplesuperstore_cleaned[[#This Row],[discount]]=0.02,"1-2%",IF(samplesuperstore_cleaned[[#This Row],[discount]]&lt;=0.04,"3-4%",IF(samplesuperstore_cleaned[[#This Row],[discount]]&lt;=0.06,"5-6%",IF(samplesuperstore_cleaned[[#This Row],[discount]]=0.08,"7-8%","9-10%")))))</f>
        <v>3-4%</v>
      </c>
    </row>
    <row r="3786" spans="1:28" x14ac:dyDescent="0.3">
      <c r="A3786">
        <v>824</v>
      </c>
      <c r="B3786">
        <v>5335</v>
      </c>
      <c r="C3786" t="s">
        <v>78</v>
      </c>
      <c r="D3786" s="3">
        <v>0.1</v>
      </c>
      <c r="E3786">
        <v>21.98</v>
      </c>
      <c r="F3786">
        <v>8.32</v>
      </c>
      <c r="G3786">
        <v>308</v>
      </c>
      <c r="H3786" t="s">
        <v>1072</v>
      </c>
      <c r="I3786" t="s">
        <v>29</v>
      </c>
      <c r="J3786" t="s">
        <v>114</v>
      </c>
      <c r="K3786" t="s">
        <v>31</v>
      </c>
      <c r="L3786" t="s">
        <v>49</v>
      </c>
      <c r="M3786" t="s">
        <v>43</v>
      </c>
      <c r="N3786" t="s">
        <v>1069</v>
      </c>
      <c r="O3786">
        <v>0.39</v>
      </c>
      <c r="P3786" t="s">
        <v>45</v>
      </c>
      <c r="Q3786" t="s">
        <v>46</v>
      </c>
      <c r="R3786" t="s">
        <v>520</v>
      </c>
      <c r="S3786">
        <v>98115</v>
      </c>
      <c r="T3786" s="1">
        <v>41363</v>
      </c>
      <c r="U3786" s="1">
        <v>41366</v>
      </c>
      <c r="V3786" s="3">
        <v>24.2</v>
      </c>
      <c r="W3786">
        <v>14</v>
      </c>
      <c r="X3786" s="2">
        <v>304.64999999999998</v>
      </c>
      <c r="Y3786">
        <v>37895</v>
      </c>
      <c r="Z3786" t="s">
        <v>165</v>
      </c>
      <c r="AA3786">
        <v>2013</v>
      </c>
      <c r="AB3786" t="str">
        <f>IF(samplesuperstore_cleaned[[#This Row],[discount]]=0,"0%",IF(samplesuperstore_cleaned[[#This Row],[discount]]=0.02,"1-2%",IF(samplesuperstore_cleaned[[#This Row],[discount]]&lt;=0.04,"3-4%",IF(samplesuperstore_cleaned[[#This Row],[discount]]&lt;=0.06,"5-6%",IF(samplesuperstore_cleaned[[#This Row],[discount]]=0.08,"7-8%","9-10%")))))</f>
        <v>9-10%</v>
      </c>
    </row>
    <row r="3787" spans="1:28" x14ac:dyDescent="0.3">
      <c r="A3787">
        <v>802</v>
      </c>
      <c r="B3787">
        <v>23335</v>
      </c>
      <c r="C3787" t="s">
        <v>78</v>
      </c>
      <c r="D3787" s="3">
        <v>0.1</v>
      </c>
      <c r="E3787">
        <v>21.98</v>
      </c>
      <c r="F3787">
        <v>8.32</v>
      </c>
      <c r="G3787">
        <v>306</v>
      </c>
      <c r="H3787" t="s">
        <v>1067</v>
      </c>
      <c r="I3787" t="s">
        <v>29</v>
      </c>
      <c r="J3787" t="s">
        <v>114</v>
      </c>
      <c r="K3787" t="s">
        <v>31</v>
      </c>
      <c r="L3787" t="s">
        <v>49</v>
      </c>
      <c r="M3787" t="s">
        <v>43</v>
      </c>
      <c r="N3787" t="s">
        <v>1069</v>
      </c>
      <c r="O3787">
        <v>0.39</v>
      </c>
      <c r="P3787" t="s">
        <v>84</v>
      </c>
      <c r="Q3787" t="s">
        <v>1057</v>
      </c>
      <c r="R3787" t="s">
        <v>1068</v>
      </c>
      <c r="S3787">
        <v>21208</v>
      </c>
      <c r="T3787" s="1">
        <v>41363</v>
      </c>
      <c r="U3787" s="1">
        <v>41366</v>
      </c>
      <c r="V3787" s="3">
        <v>24.2</v>
      </c>
      <c r="W3787">
        <v>4</v>
      </c>
      <c r="X3787" s="2">
        <v>87.04</v>
      </c>
      <c r="Y3787">
        <v>87067</v>
      </c>
      <c r="Z3787" t="s">
        <v>165</v>
      </c>
      <c r="AA3787">
        <v>2013</v>
      </c>
      <c r="AB3787" t="str">
        <f>IF(samplesuperstore_cleaned[[#This Row],[discount]]=0,"0%",IF(samplesuperstore_cleaned[[#This Row],[discount]]=0.02,"1-2%",IF(samplesuperstore_cleaned[[#This Row],[discount]]&lt;=0.04,"3-4%",IF(samplesuperstore_cleaned[[#This Row],[discount]]&lt;=0.06,"5-6%",IF(samplesuperstore_cleaned[[#This Row],[discount]]=0.08,"7-8%","9-10%")))))</f>
        <v>9-10%</v>
      </c>
    </row>
    <row r="3788" spans="1:28" x14ac:dyDescent="0.3">
      <c r="A3788">
        <v>105</v>
      </c>
      <c r="B3788">
        <v>22406</v>
      </c>
      <c r="C3788" t="s">
        <v>27</v>
      </c>
      <c r="D3788" s="3">
        <v>0.09</v>
      </c>
      <c r="E3788">
        <v>45.99</v>
      </c>
      <c r="F3788">
        <v>4.99</v>
      </c>
      <c r="G3788">
        <v>42</v>
      </c>
      <c r="H3788" t="s">
        <v>243</v>
      </c>
      <c r="I3788" t="s">
        <v>29</v>
      </c>
      <c r="J3788" t="s">
        <v>244</v>
      </c>
      <c r="K3788" t="s">
        <v>54</v>
      </c>
      <c r="L3788" t="s">
        <v>55</v>
      </c>
      <c r="M3788" t="s">
        <v>33</v>
      </c>
      <c r="N3788" t="s">
        <v>245</v>
      </c>
      <c r="O3788">
        <v>0.56000000000000005</v>
      </c>
      <c r="P3788" t="s">
        <v>45</v>
      </c>
      <c r="Q3788" t="s">
        <v>46</v>
      </c>
      <c r="R3788" t="s">
        <v>246</v>
      </c>
      <c r="S3788">
        <v>98373</v>
      </c>
      <c r="T3788" s="1">
        <v>41218</v>
      </c>
      <c r="U3788" s="1">
        <v>41219</v>
      </c>
      <c r="V3788" s="3">
        <v>24.186800000000034</v>
      </c>
      <c r="W3788">
        <v>8</v>
      </c>
      <c r="X3788" s="2">
        <v>299.74</v>
      </c>
      <c r="Y3788">
        <v>91455</v>
      </c>
      <c r="Z3788" t="s">
        <v>59</v>
      </c>
      <c r="AA3788">
        <v>2012</v>
      </c>
      <c r="AB3788" t="str">
        <f>IF(samplesuperstore_cleaned[[#This Row],[discount]]=0,"0%",IF(samplesuperstore_cleaned[[#This Row],[discount]]=0.02,"1-2%",IF(samplesuperstore_cleaned[[#This Row],[discount]]&lt;=0.04,"3-4%",IF(samplesuperstore_cleaned[[#This Row],[discount]]&lt;=0.06,"5-6%",IF(samplesuperstore_cleaned[[#This Row],[discount]]=0.08,"7-8%","9-10%")))))</f>
        <v>9-10%</v>
      </c>
    </row>
    <row r="3789" spans="1:28" x14ac:dyDescent="0.3">
      <c r="A3789">
        <v>4083</v>
      </c>
      <c r="B3789">
        <v>20666</v>
      </c>
      <c r="C3789" t="s">
        <v>39</v>
      </c>
      <c r="D3789" s="3">
        <v>7.0000000000000007E-2</v>
      </c>
      <c r="E3789">
        <v>4.7300000000000004</v>
      </c>
      <c r="F3789">
        <v>1.52</v>
      </c>
      <c r="G3789">
        <v>1536</v>
      </c>
      <c r="H3789" t="s">
        <v>3245</v>
      </c>
      <c r="I3789" t="s">
        <v>29</v>
      </c>
      <c r="J3789" t="s">
        <v>244</v>
      </c>
      <c r="K3789" t="s">
        <v>31</v>
      </c>
      <c r="L3789" t="s">
        <v>49</v>
      </c>
      <c r="M3789" t="s">
        <v>43</v>
      </c>
      <c r="N3789" t="s">
        <v>2379</v>
      </c>
      <c r="O3789">
        <v>0.36</v>
      </c>
      <c r="P3789" t="s">
        <v>45</v>
      </c>
      <c r="Q3789" t="s">
        <v>70</v>
      </c>
      <c r="R3789" t="s">
        <v>3246</v>
      </c>
      <c r="S3789">
        <v>92253</v>
      </c>
      <c r="T3789" s="1">
        <v>41181</v>
      </c>
      <c r="U3789" s="1">
        <v>41182</v>
      </c>
      <c r="V3789" s="3">
        <v>24.17</v>
      </c>
      <c r="W3789">
        <v>11</v>
      </c>
      <c r="X3789" s="2">
        <v>51.53</v>
      </c>
      <c r="Y3789">
        <v>90425</v>
      </c>
      <c r="Z3789" t="s">
        <v>173</v>
      </c>
      <c r="AA3789">
        <v>2012</v>
      </c>
      <c r="AB3789" t="str">
        <f>IF(samplesuperstore_cleaned[[#This Row],[discount]]=0,"0%",IF(samplesuperstore_cleaned[[#This Row],[discount]]=0.02,"1-2%",IF(samplesuperstore_cleaned[[#This Row],[discount]]&lt;=0.04,"3-4%",IF(samplesuperstore_cleaned[[#This Row],[discount]]&lt;=0.06,"5-6%",IF(samplesuperstore_cleaned[[#This Row],[discount]]=0.08,"7-8%","9-10%")))))</f>
        <v>9-10%</v>
      </c>
    </row>
    <row r="3790" spans="1:28" x14ac:dyDescent="0.3">
      <c r="A3790">
        <v>2808</v>
      </c>
      <c r="B3790">
        <v>25281</v>
      </c>
      <c r="C3790" t="s">
        <v>39</v>
      </c>
      <c r="D3790" s="3">
        <v>0.03</v>
      </c>
      <c r="E3790">
        <v>4.91</v>
      </c>
      <c r="F3790">
        <v>0.5</v>
      </c>
      <c r="G3790">
        <v>1086</v>
      </c>
      <c r="H3790" t="s">
        <v>2575</v>
      </c>
      <c r="I3790" t="s">
        <v>29</v>
      </c>
      <c r="J3790" t="s">
        <v>66</v>
      </c>
      <c r="K3790" t="s">
        <v>31</v>
      </c>
      <c r="L3790" t="s">
        <v>32</v>
      </c>
      <c r="M3790" t="s">
        <v>33</v>
      </c>
      <c r="N3790" t="s">
        <v>971</v>
      </c>
      <c r="O3790">
        <v>0.36</v>
      </c>
      <c r="P3790" t="s">
        <v>84</v>
      </c>
      <c r="Q3790" t="s">
        <v>125</v>
      </c>
      <c r="R3790" t="s">
        <v>2576</v>
      </c>
      <c r="S3790">
        <v>11746</v>
      </c>
      <c r="T3790" s="1">
        <v>41388</v>
      </c>
      <c r="U3790" s="1">
        <v>41391</v>
      </c>
      <c r="V3790" s="3">
        <v>24.156899999999997</v>
      </c>
      <c r="W3790">
        <v>7</v>
      </c>
      <c r="X3790" s="2">
        <v>35.01</v>
      </c>
      <c r="Y3790">
        <v>86131</v>
      </c>
      <c r="Z3790" t="s">
        <v>127</v>
      </c>
      <c r="AA3790">
        <v>2013</v>
      </c>
      <c r="AB3790" t="str">
        <f>IF(samplesuperstore_cleaned[[#This Row],[discount]]=0,"0%",IF(samplesuperstore_cleaned[[#This Row],[discount]]=0.02,"1-2%",IF(samplesuperstore_cleaned[[#This Row],[discount]]&lt;=0.04,"3-4%",IF(samplesuperstore_cleaned[[#This Row],[discount]]&lt;=0.06,"5-6%",IF(samplesuperstore_cleaned[[#This Row],[discount]]=0.08,"7-8%","9-10%")))))</f>
        <v>3-4%</v>
      </c>
    </row>
    <row r="3791" spans="1:28" x14ac:dyDescent="0.3">
      <c r="A3791">
        <v>1947</v>
      </c>
      <c r="B3791">
        <v>20633</v>
      </c>
      <c r="C3791" t="s">
        <v>27</v>
      </c>
      <c r="D3791" s="3">
        <v>0.04</v>
      </c>
      <c r="E3791">
        <v>10.64</v>
      </c>
      <c r="F3791">
        <v>5.16</v>
      </c>
      <c r="G3791">
        <v>721</v>
      </c>
      <c r="H3791" t="s">
        <v>1979</v>
      </c>
      <c r="I3791" t="s">
        <v>29</v>
      </c>
      <c r="J3791" t="s">
        <v>30</v>
      </c>
      <c r="K3791" t="s">
        <v>67</v>
      </c>
      <c r="L3791" t="s">
        <v>104</v>
      </c>
      <c r="M3791" t="s">
        <v>33</v>
      </c>
      <c r="N3791" t="s">
        <v>564</v>
      </c>
      <c r="O3791">
        <v>0.56999999999999995</v>
      </c>
      <c r="P3791" t="s">
        <v>35</v>
      </c>
      <c r="Q3791" t="s">
        <v>1549</v>
      </c>
      <c r="R3791" t="s">
        <v>1550</v>
      </c>
      <c r="S3791">
        <v>46041</v>
      </c>
      <c r="T3791" s="1">
        <v>40353</v>
      </c>
      <c r="U3791" s="1">
        <v>40354</v>
      </c>
      <c r="V3791" s="3">
        <v>24.095999999999997</v>
      </c>
      <c r="W3791">
        <v>6</v>
      </c>
      <c r="X3791" s="2">
        <v>66.900000000000006</v>
      </c>
      <c r="Y3791">
        <v>91053</v>
      </c>
      <c r="Z3791" t="s">
        <v>189</v>
      </c>
      <c r="AA3791">
        <v>2010</v>
      </c>
      <c r="AB3791" t="str">
        <f>IF(samplesuperstore_cleaned[[#This Row],[discount]]=0,"0%",IF(samplesuperstore_cleaned[[#This Row],[discount]]=0.02,"1-2%",IF(samplesuperstore_cleaned[[#This Row],[discount]]&lt;=0.04,"3-4%",IF(samplesuperstore_cleaned[[#This Row],[discount]]&lt;=0.06,"5-6%",IF(samplesuperstore_cleaned[[#This Row],[discount]]=0.08,"7-8%","9-10%")))))</f>
        <v>3-4%</v>
      </c>
    </row>
    <row r="3792" spans="1:28" x14ac:dyDescent="0.3">
      <c r="A3792">
        <v>2047</v>
      </c>
      <c r="B3792">
        <v>21245</v>
      </c>
      <c r="C3792" t="s">
        <v>78</v>
      </c>
      <c r="D3792" s="3">
        <v>0.06</v>
      </c>
      <c r="E3792">
        <v>2.88</v>
      </c>
      <c r="F3792">
        <v>0.99</v>
      </c>
      <c r="G3792">
        <v>768</v>
      </c>
      <c r="H3792" t="s">
        <v>2059</v>
      </c>
      <c r="I3792" t="s">
        <v>29</v>
      </c>
      <c r="J3792" t="s">
        <v>30</v>
      </c>
      <c r="K3792" t="s">
        <v>31</v>
      </c>
      <c r="L3792" t="s">
        <v>32</v>
      </c>
      <c r="M3792" t="s">
        <v>33</v>
      </c>
      <c r="N3792" t="s">
        <v>1968</v>
      </c>
      <c r="O3792">
        <v>0.36</v>
      </c>
      <c r="P3792" t="s">
        <v>35</v>
      </c>
      <c r="Q3792" t="s">
        <v>36</v>
      </c>
      <c r="R3792" t="s">
        <v>2060</v>
      </c>
      <c r="S3792">
        <v>61107</v>
      </c>
      <c r="T3792" s="1">
        <v>40884</v>
      </c>
      <c r="U3792" s="1">
        <v>40886</v>
      </c>
      <c r="V3792" s="3">
        <v>24.0672</v>
      </c>
      <c r="W3792">
        <v>12</v>
      </c>
      <c r="X3792" s="2">
        <v>34.880000000000003</v>
      </c>
      <c r="Y3792">
        <v>86281</v>
      </c>
      <c r="Z3792" t="s">
        <v>72</v>
      </c>
      <c r="AA3792">
        <v>2011</v>
      </c>
      <c r="AB3792" t="str">
        <f>IF(samplesuperstore_cleaned[[#This Row],[discount]]=0,"0%",IF(samplesuperstore_cleaned[[#This Row],[discount]]=0.02,"1-2%",IF(samplesuperstore_cleaned[[#This Row],[discount]]&lt;=0.04,"3-4%",IF(samplesuperstore_cleaned[[#This Row],[discount]]&lt;=0.06,"5-6%",IF(samplesuperstore_cleaned[[#This Row],[discount]]=0.08,"7-8%","9-10%")))))</f>
        <v>5-6%</v>
      </c>
    </row>
    <row r="3793" spans="1:28" x14ac:dyDescent="0.3">
      <c r="A3793">
        <v>9069</v>
      </c>
      <c r="B3793">
        <v>21620</v>
      </c>
      <c r="C3793" t="s">
        <v>57</v>
      </c>
      <c r="D3793" s="3">
        <v>0.01</v>
      </c>
      <c r="E3793">
        <v>45.99</v>
      </c>
      <c r="F3793">
        <v>4.99</v>
      </c>
      <c r="G3793">
        <v>3279</v>
      </c>
      <c r="H3793" t="s">
        <v>5361</v>
      </c>
      <c r="I3793" t="s">
        <v>29</v>
      </c>
      <c r="J3793" t="s">
        <v>66</v>
      </c>
      <c r="K3793" t="s">
        <v>54</v>
      </c>
      <c r="L3793" t="s">
        <v>55</v>
      </c>
      <c r="M3793" t="s">
        <v>33</v>
      </c>
      <c r="N3793" t="s">
        <v>245</v>
      </c>
      <c r="O3793">
        <v>0.56000000000000005</v>
      </c>
      <c r="P3793" t="s">
        <v>260</v>
      </c>
      <c r="Q3793" t="s">
        <v>2115</v>
      </c>
      <c r="R3793" t="s">
        <v>3944</v>
      </c>
      <c r="S3793">
        <v>29203</v>
      </c>
      <c r="T3793" s="1">
        <v>40435</v>
      </c>
      <c r="U3793" s="1">
        <v>40437</v>
      </c>
      <c r="V3793" s="3">
        <v>24.018000000000001</v>
      </c>
      <c r="W3793">
        <v>3</v>
      </c>
      <c r="X3793" s="2">
        <v>125.19</v>
      </c>
      <c r="Y3793">
        <v>90767</v>
      </c>
      <c r="Z3793" t="s">
        <v>173</v>
      </c>
      <c r="AA3793">
        <v>2010</v>
      </c>
      <c r="AB3793" t="str">
        <f>IF(samplesuperstore_cleaned[[#This Row],[discount]]=0,"0%",IF(samplesuperstore_cleaned[[#This Row],[discount]]=0.02,"1-2%",IF(samplesuperstore_cleaned[[#This Row],[discount]]&lt;=0.04,"3-4%",IF(samplesuperstore_cleaned[[#This Row],[discount]]&lt;=0.06,"5-6%",IF(samplesuperstore_cleaned[[#This Row],[discount]]=0.08,"7-8%","9-10%")))))</f>
        <v>3-4%</v>
      </c>
    </row>
    <row r="3794" spans="1:28" x14ac:dyDescent="0.3">
      <c r="A3794">
        <v>2337</v>
      </c>
      <c r="B3794">
        <v>1470</v>
      </c>
      <c r="C3794" t="s">
        <v>78</v>
      </c>
      <c r="D3794" s="3">
        <v>0.06</v>
      </c>
      <c r="E3794">
        <v>47.98</v>
      </c>
      <c r="F3794">
        <v>3.61</v>
      </c>
      <c r="G3794">
        <v>894</v>
      </c>
      <c r="H3794" t="s">
        <v>2273</v>
      </c>
      <c r="I3794" t="s">
        <v>29</v>
      </c>
      <c r="J3794" t="s">
        <v>30</v>
      </c>
      <c r="K3794" t="s">
        <v>54</v>
      </c>
      <c r="L3794" t="s">
        <v>181</v>
      </c>
      <c r="M3794" t="s">
        <v>52</v>
      </c>
      <c r="N3794" t="s">
        <v>1687</v>
      </c>
      <c r="O3794">
        <v>0.71</v>
      </c>
      <c r="P3794" t="s">
        <v>84</v>
      </c>
      <c r="Q3794" t="s">
        <v>2274</v>
      </c>
      <c r="R3794" t="s">
        <v>46</v>
      </c>
      <c r="S3794">
        <v>20024</v>
      </c>
      <c r="T3794" s="1">
        <v>41628</v>
      </c>
      <c r="U3794" s="1">
        <v>41630</v>
      </c>
      <c r="V3794" s="3">
        <v>23.97</v>
      </c>
      <c r="W3794">
        <v>46</v>
      </c>
      <c r="X3794" s="2">
        <v>2164.86</v>
      </c>
      <c r="Y3794">
        <v>10624</v>
      </c>
      <c r="Z3794" t="s">
        <v>72</v>
      </c>
      <c r="AA3794">
        <v>2013</v>
      </c>
      <c r="AB3794" t="str">
        <f>IF(samplesuperstore_cleaned[[#This Row],[discount]]=0,"0%",IF(samplesuperstore_cleaned[[#This Row],[discount]]=0.02,"1-2%",IF(samplesuperstore_cleaned[[#This Row],[discount]]&lt;=0.04,"3-4%",IF(samplesuperstore_cleaned[[#This Row],[discount]]&lt;=0.06,"5-6%",IF(samplesuperstore_cleaned[[#This Row],[discount]]=0.08,"7-8%","9-10%")))))</f>
        <v>5-6%</v>
      </c>
    </row>
    <row r="3795" spans="1:28" x14ac:dyDescent="0.3">
      <c r="A3795">
        <v>4991</v>
      </c>
      <c r="B3795">
        <v>25668</v>
      </c>
      <c r="C3795" t="s">
        <v>60</v>
      </c>
      <c r="D3795" s="3">
        <v>0.1</v>
      </c>
      <c r="E3795">
        <v>14.48</v>
      </c>
      <c r="F3795">
        <v>6.46</v>
      </c>
      <c r="G3795">
        <v>1837</v>
      </c>
      <c r="H3795" t="s">
        <v>3646</v>
      </c>
      <c r="I3795" t="s">
        <v>29</v>
      </c>
      <c r="J3795" t="s">
        <v>66</v>
      </c>
      <c r="K3795" t="s">
        <v>31</v>
      </c>
      <c r="L3795" t="s">
        <v>138</v>
      </c>
      <c r="M3795" t="s">
        <v>33</v>
      </c>
      <c r="N3795" t="s">
        <v>647</v>
      </c>
      <c r="O3795">
        <v>0.38</v>
      </c>
      <c r="P3795" t="s">
        <v>45</v>
      </c>
      <c r="Q3795" t="s">
        <v>70</v>
      </c>
      <c r="R3795" t="s">
        <v>71</v>
      </c>
      <c r="S3795">
        <v>91776</v>
      </c>
      <c r="T3795" s="1">
        <v>41100</v>
      </c>
      <c r="U3795" s="1">
        <v>41104</v>
      </c>
      <c r="V3795" s="3">
        <v>23.961500000000001</v>
      </c>
      <c r="W3795">
        <v>8</v>
      </c>
      <c r="X3795" s="2">
        <v>114.75</v>
      </c>
      <c r="Y3795">
        <v>86604</v>
      </c>
      <c r="Z3795" t="s">
        <v>48</v>
      </c>
      <c r="AA3795">
        <v>2012</v>
      </c>
      <c r="AB3795" t="str">
        <f>IF(samplesuperstore_cleaned[[#This Row],[discount]]=0,"0%",IF(samplesuperstore_cleaned[[#This Row],[discount]]=0.02,"1-2%",IF(samplesuperstore_cleaned[[#This Row],[discount]]&lt;=0.04,"3-4%",IF(samplesuperstore_cleaned[[#This Row],[discount]]&lt;=0.06,"5-6%",IF(samplesuperstore_cleaned[[#This Row],[discount]]=0.08,"7-8%","9-10%")))))</f>
        <v>9-10%</v>
      </c>
    </row>
    <row r="3796" spans="1:28" x14ac:dyDescent="0.3">
      <c r="A3796">
        <v>4543</v>
      </c>
      <c r="B3796">
        <v>23443</v>
      </c>
      <c r="C3796" t="s">
        <v>60</v>
      </c>
      <c r="D3796" s="3">
        <v>0.01</v>
      </c>
      <c r="E3796">
        <v>4.91</v>
      </c>
      <c r="F3796">
        <v>0.5</v>
      </c>
      <c r="G3796">
        <v>1707</v>
      </c>
      <c r="H3796" t="s">
        <v>3474</v>
      </c>
      <c r="I3796" t="s">
        <v>29</v>
      </c>
      <c r="J3796" t="s">
        <v>244</v>
      </c>
      <c r="K3796" t="s">
        <v>31</v>
      </c>
      <c r="L3796" t="s">
        <v>32</v>
      </c>
      <c r="M3796" t="s">
        <v>33</v>
      </c>
      <c r="N3796" t="s">
        <v>1538</v>
      </c>
      <c r="O3796">
        <v>0.36</v>
      </c>
      <c r="P3796" t="s">
        <v>35</v>
      </c>
      <c r="Q3796" t="s">
        <v>116</v>
      </c>
      <c r="R3796" t="s">
        <v>117</v>
      </c>
      <c r="S3796">
        <v>55372</v>
      </c>
      <c r="T3796" s="1">
        <v>41496</v>
      </c>
      <c r="U3796" s="1">
        <v>41496</v>
      </c>
      <c r="V3796" s="3">
        <v>23.9499</v>
      </c>
      <c r="W3796">
        <v>7</v>
      </c>
      <c r="X3796" s="2">
        <v>34.71</v>
      </c>
      <c r="Y3796">
        <v>88791</v>
      </c>
      <c r="Z3796" t="s">
        <v>107</v>
      </c>
      <c r="AA3796">
        <v>2013</v>
      </c>
      <c r="AB3796" t="str">
        <f>IF(samplesuperstore_cleaned[[#This Row],[discount]]=0,"0%",IF(samplesuperstore_cleaned[[#This Row],[discount]]=0.02,"1-2%",IF(samplesuperstore_cleaned[[#This Row],[discount]]&lt;=0.04,"3-4%",IF(samplesuperstore_cleaned[[#This Row],[discount]]&lt;=0.06,"5-6%",IF(samplesuperstore_cleaned[[#This Row],[discount]]=0.08,"7-8%","9-10%")))))</f>
        <v>3-4%</v>
      </c>
    </row>
    <row r="3797" spans="1:28" x14ac:dyDescent="0.3">
      <c r="A3797">
        <v>3976</v>
      </c>
      <c r="B3797">
        <v>20201</v>
      </c>
      <c r="C3797" t="s">
        <v>27</v>
      </c>
      <c r="D3797" s="3">
        <v>0.1</v>
      </c>
      <c r="E3797">
        <v>40.99</v>
      </c>
      <c r="F3797">
        <v>17.48</v>
      </c>
      <c r="G3797">
        <v>1492</v>
      </c>
      <c r="H3797" t="s">
        <v>3187</v>
      </c>
      <c r="I3797" t="s">
        <v>29</v>
      </c>
      <c r="J3797" t="s">
        <v>30</v>
      </c>
      <c r="K3797" t="s">
        <v>31</v>
      </c>
      <c r="L3797" t="s">
        <v>49</v>
      </c>
      <c r="M3797" t="s">
        <v>33</v>
      </c>
      <c r="N3797" t="s">
        <v>687</v>
      </c>
      <c r="O3797">
        <v>0.36</v>
      </c>
      <c r="P3797" t="s">
        <v>35</v>
      </c>
      <c r="Q3797" t="s">
        <v>807</v>
      </c>
      <c r="R3797" t="s">
        <v>2593</v>
      </c>
      <c r="S3797">
        <v>65721</v>
      </c>
      <c r="T3797" s="1">
        <v>41577</v>
      </c>
      <c r="U3797" s="1">
        <v>41578</v>
      </c>
      <c r="V3797" s="3">
        <v>23.94</v>
      </c>
      <c r="W3797">
        <v>10</v>
      </c>
      <c r="X3797" s="2">
        <v>378.11</v>
      </c>
      <c r="Y3797">
        <v>88013</v>
      </c>
      <c r="Z3797" t="s">
        <v>87</v>
      </c>
      <c r="AA3797">
        <v>2013</v>
      </c>
      <c r="AB3797" t="str">
        <f>IF(samplesuperstore_cleaned[[#This Row],[discount]]=0,"0%",IF(samplesuperstore_cleaned[[#This Row],[discount]]=0.02,"1-2%",IF(samplesuperstore_cleaned[[#This Row],[discount]]&lt;=0.04,"3-4%",IF(samplesuperstore_cleaned[[#This Row],[discount]]&lt;=0.06,"5-6%",IF(samplesuperstore_cleaned[[#This Row],[discount]]=0.08,"7-8%","9-10%")))))</f>
        <v>9-10%</v>
      </c>
    </row>
    <row r="3798" spans="1:28" x14ac:dyDescent="0.3">
      <c r="A3798">
        <v>6951</v>
      </c>
      <c r="B3798">
        <v>4204</v>
      </c>
      <c r="C3798" t="s">
        <v>27</v>
      </c>
      <c r="D3798" s="3">
        <v>0.09</v>
      </c>
      <c r="E3798">
        <v>5.98</v>
      </c>
      <c r="F3798">
        <v>1.67</v>
      </c>
      <c r="G3798">
        <v>2548</v>
      </c>
      <c r="H3798" t="s">
        <v>4528</v>
      </c>
      <c r="I3798" t="s">
        <v>29</v>
      </c>
      <c r="J3798" t="s">
        <v>114</v>
      </c>
      <c r="K3798" t="s">
        <v>31</v>
      </c>
      <c r="L3798" t="s">
        <v>42</v>
      </c>
      <c r="M3798" t="s">
        <v>43</v>
      </c>
      <c r="N3798" t="s">
        <v>3972</v>
      </c>
      <c r="O3798">
        <v>0.51</v>
      </c>
      <c r="P3798" t="s">
        <v>45</v>
      </c>
      <c r="Q3798" t="s">
        <v>70</v>
      </c>
      <c r="R3798" t="s">
        <v>1646</v>
      </c>
      <c r="S3798">
        <v>90068</v>
      </c>
      <c r="T3798" s="1">
        <v>40516</v>
      </c>
      <c r="U3798" s="1">
        <v>40519</v>
      </c>
      <c r="V3798" s="3">
        <v>23.87</v>
      </c>
      <c r="W3798">
        <v>81</v>
      </c>
      <c r="X3798" s="2">
        <v>448.26</v>
      </c>
      <c r="Y3798">
        <v>29889</v>
      </c>
      <c r="Z3798" t="s">
        <v>72</v>
      </c>
      <c r="AA3798">
        <v>2010</v>
      </c>
      <c r="AB3798" t="str">
        <f>IF(samplesuperstore_cleaned[[#This Row],[discount]]=0,"0%",IF(samplesuperstore_cleaned[[#This Row],[discount]]=0.02,"1-2%",IF(samplesuperstore_cleaned[[#This Row],[discount]]&lt;=0.04,"3-4%",IF(samplesuperstore_cleaned[[#This Row],[discount]]&lt;=0.06,"5-6%",IF(samplesuperstore_cleaned[[#This Row],[discount]]=0.08,"7-8%","9-10%")))))</f>
        <v>9-10%</v>
      </c>
    </row>
    <row r="3799" spans="1:28" x14ac:dyDescent="0.3">
      <c r="A3799">
        <v>154</v>
      </c>
      <c r="B3799">
        <v>20293</v>
      </c>
      <c r="C3799" t="s">
        <v>57</v>
      </c>
      <c r="D3799" s="3">
        <v>0.03</v>
      </c>
      <c r="E3799">
        <v>2.88</v>
      </c>
      <c r="F3799">
        <v>0.7</v>
      </c>
      <c r="G3799">
        <v>60</v>
      </c>
      <c r="H3799" t="s">
        <v>310</v>
      </c>
      <c r="I3799" t="s">
        <v>29</v>
      </c>
      <c r="J3799" t="s">
        <v>114</v>
      </c>
      <c r="K3799" t="s">
        <v>31</v>
      </c>
      <c r="L3799" t="s">
        <v>42</v>
      </c>
      <c r="M3799" t="s">
        <v>43</v>
      </c>
      <c r="N3799" t="s">
        <v>313</v>
      </c>
      <c r="O3799">
        <v>0.56000000000000005</v>
      </c>
      <c r="P3799" t="s">
        <v>35</v>
      </c>
      <c r="Q3799" t="s">
        <v>255</v>
      </c>
      <c r="R3799" t="s">
        <v>312</v>
      </c>
      <c r="S3799">
        <v>75080</v>
      </c>
      <c r="T3799" s="1">
        <v>41070</v>
      </c>
      <c r="U3799" s="1">
        <v>41072</v>
      </c>
      <c r="V3799" s="3">
        <v>23.844000000000001</v>
      </c>
      <c r="W3799">
        <v>20</v>
      </c>
      <c r="X3799" s="2">
        <v>56.72</v>
      </c>
      <c r="Y3799">
        <v>87410</v>
      </c>
      <c r="Z3799" t="s">
        <v>189</v>
      </c>
      <c r="AA3799">
        <v>2012</v>
      </c>
      <c r="AB3799" t="str">
        <f>IF(samplesuperstore_cleaned[[#This Row],[discount]]=0,"0%",IF(samplesuperstore_cleaned[[#This Row],[discount]]=0.02,"1-2%",IF(samplesuperstore_cleaned[[#This Row],[discount]]&lt;=0.04,"3-4%",IF(samplesuperstore_cleaned[[#This Row],[discount]]&lt;=0.06,"5-6%",IF(samplesuperstore_cleaned[[#This Row],[discount]]=0.08,"7-8%","9-10%")))))</f>
        <v>3-4%</v>
      </c>
    </row>
    <row r="3800" spans="1:28" x14ac:dyDescent="0.3">
      <c r="A3800">
        <v>102</v>
      </c>
      <c r="B3800">
        <v>20936</v>
      </c>
      <c r="C3800" t="s">
        <v>57</v>
      </c>
      <c r="D3800" s="3">
        <v>0.1</v>
      </c>
      <c r="E3800">
        <v>7.08</v>
      </c>
      <c r="F3800">
        <v>2.35</v>
      </c>
      <c r="G3800">
        <v>39</v>
      </c>
      <c r="H3800" t="s">
        <v>237</v>
      </c>
      <c r="I3800" t="s">
        <v>29</v>
      </c>
      <c r="J3800" t="s">
        <v>30</v>
      </c>
      <c r="K3800" t="s">
        <v>31</v>
      </c>
      <c r="L3800" t="s">
        <v>42</v>
      </c>
      <c r="M3800" t="s">
        <v>43</v>
      </c>
      <c r="N3800" t="s">
        <v>239</v>
      </c>
      <c r="O3800">
        <v>0.47</v>
      </c>
      <c r="P3800" t="s">
        <v>35</v>
      </c>
      <c r="Q3800" t="s">
        <v>36</v>
      </c>
      <c r="R3800" t="s">
        <v>238</v>
      </c>
      <c r="S3800">
        <v>62002</v>
      </c>
      <c r="T3800" s="1">
        <v>40727</v>
      </c>
      <c r="U3800" s="1">
        <v>40729</v>
      </c>
      <c r="V3800" s="3">
        <v>23.82</v>
      </c>
      <c r="W3800">
        <v>14</v>
      </c>
      <c r="X3800" s="2">
        <v>90.8</v>
      </c>
      <c r="Y3800">
        <v>88682</v>
      </c>
      <c r="Z3800" t="s">
        <v>48</v>
      </c>
      <c r="AA3800">
        <v>2011</v>
      </c>
      <c r="AB3800" t="str">
        <f>IF(samplesuperstore_cleaned[[#This Row],[discount]]=0,"0%",IF(samplesuperstore_cleaned[[#This Row],[discount]]=0.02,"1-2%",IF(samplesuperstore_cleaned[[#This Row],[discount]]&lt;=0.04,"3-4%",IF(samplesuperstore_cleaned[[#This Row],[discount]]&lt;=0.06,"5-6%",IF(samplesuperstore_cleaned[[#This Row],[discount]]=0.08,"7-8%","9-10%")))))</f>
        <v>9-10%</v>
      </c>
    </row>
    <row r="3801" spans="1:28" x14ac:dyDescent="0.3">
      <c r="A3801">
        <v>3472</v>
      </c>
      <c r="B3801">
        <v>6959</v>
      </c>
      <c r="C3801" t="s">
        <v>39</v>
      </c>
      <c r="D3801" s="3">
        <v>0.09</v>
      </c>
      <c r="E3801">
        <v>2.94</v>
      </c>
      <c r="F3801">
        <v>0.81</v>
      </c>
      <c r="G3801">
        <v>1313</v>
      </c>
      <c r="H3801" t="s">
        <v>2925</v>
      </c>
      <c r="I3801" t="s">
        <v>29</v>
      </c>
      <c r="J3801" t="s">
        <v>30</v>
      </c>
      <c r="K3801" t="s">
        <v>31</v>
      </c>
      <c r="L3801" t="s">
        <v>42</v>
      </c>
      <c r="M3801" t="s">
        <v>43</v>
      </c>
      <c r="N3801" t="s">
        <v>391</v>
      </c>
      <c r="O3801">
        <v>0.4</v>
      </c>
      <c r="P3801" t="s">
        <v>84</v>
      </c>
      <c r="Q3801" t="s">
        <v>596</v>
      </c>
      <c r="R3801" t="s">
        <v>2793</v>
      </c>
      <c r="S3801">
        <v>19134</v>
      </c>
      <c r="T3801" s="1">
        <v>41075</v>
      </c>
      <c r="U3801" s="1">
        <v>41077</v>
      </c>
      <c r="V3801" s="3">
        <v>23.74</v>
      </c>
      <c r="W3801">
        <v>58</v>
      </c>
      <c r="X3801" s="2">
        <v>164.27</v>
      </c>
      <c r="Y3801">
        <v>49762</v>
      </c>
      <c r="Z3801" t="s">
        <v>189</v>
      </c>
      <c r="AA3801">
        <v>2012</v>
      </c>
      <c r="AB3801" t="str">
        <f>IF(samplesuperstore_cleaned[[#This Row],[discount]]=0,"0%",IF(samplesuperstore_cleaned[[#This Row],[discount]]=0.02,"1-2%",IF(samplesuperstore_cleaned[[#This Row],[discount]]&lt;=0.04,"3-4%",IF(samplesuperstore_cleaned[[#This Row],[discount]]&lt;=0.06,"5-6%",IF(samplesuperstore_cleaned[[#This Row],[discount]]=0.08,"7-8%","9-10%")))))</f>
        <v>9-10%</v>
      </c>
    </row>
    <row r="3802" spans="1:28" x14ac:dyDescent="0.3">
      <c r="A3802">
        <v>419</v>
      </c>
      <c r="B3802">
        <v>26282</v>
      </c>
      <c r="C3802" t="s">
        <v>57</v>
      </c>
      <c r="D3802" s="3">
        <v>0.09</v>
      </c>
      <c r="E3802">
        <v>12.53</v>
      </c>
      <c r="F3802">
        <v>0.5</v>
      </c>
      <c r="G3802">
        <v>159</v>
      </c>
      <c r="H3802" t="s">
        <v>653</v>
      </c>
      <c r="I3802" t="s">
        <v>29</v>
      </c>
      <c r="J3802" t="s">
        <v>244</v>
      </c>
      <c r="K3802" t="s">
        <v>31</v>
      </c>
      <c r="L3802" t="s">
        <v>32</v>
      </c>
      <c r="M3802" t="s">
        <v>33</v>
      </c>
      <c r="N3802" t="s">
        <v>152</v>
      </c>
      <c r="O3802">
        <v>0.38</v>
      </c>
      <c r="P3802" t="s">
        <v>35</v>
      </c>
      <c r="Q3802" t="s">
        <v>36</v>
      </c>
      <c r="R3802" t="s">
        <v>655</v>
      </c>
      <c r="S3802">
        <v>60452</v>
      </c>
      <c r="T3802" s="1">
        <v>41525</v>
      </c>
      <c r="U3802" s="1">
        <v>41525</v>
      </c>
      <c r="V3802" s="3">
        <v>23.6736</v>
      </c>
      <c r="W3802">
        <v>4</v>
      </c>
      <c r="X3802" s="2">
        <v>47.89</v>
      </c>
      <c r="Y3802">
        <v>89374</v>
      </c>
      <c r="Z3802" t="s">
        <v>173</v>
      </c>
      <c r="AA3802">
        <v>2013</v>
      </c>
      <c r="AB3802" t="str">
        <f>IF(samplesuperstore_cleaned[[#This Row],[discount]]=0,"0%",IF(samplesuperstore_cleaned[[#This Row],[discount]]=0.02,"1-2%",IF(samplesuperstore_cleaned[[#This Row],[discount]]&lt;=0.04,"3-4%",IF(samplesuperstore_cleaned[[#This Row],[discount]]&lt;=0.06,"5-6%",IF(samplesuperstore_cleaned[[#This Row],[discount]]=0.08,"7-8%","9-10%")))))</f>
        <v>9-10%</v>
      </c>
    </row>
    <row r="3803" spans="1:28" x14ac:dyDescent="0.3">
      <c r="A3803">
        <v>6753</v>
      </c>
      <c r="B3803">
        <v>22366</v>
      </c>
      <c r="C3803" t="s">
        <v>60</v>
      </c>
      <c r="D3803" s="3">
        <v>0.01</v>
      </c>
      <c r="E3803">
        <v>5.68</v>
      </c>
      <c r="F3803">
        <v>3.6</v>
      </c>
      <c r="G3803">
        <v>2479</v>
      </c>
      <c r="H3803" t="s">
        <v>4441</v>
      </c>
      <c r="I3803" t="s">
        <v>29</v>
      </c>
      <c r="J3803" t="s">
        <v>30</v>
      </c>
      <c r="K3803" t="s">
        <v>31</v>
      </c>
      <c r="L3803" t="s">
        <v>51</v>
      </c>
      <c r="M3803" t="s">
        <v>52</v>
      </c>
      <c r="N3803" t="s">
        <v>53</v>
      </c>
      <c r="O3803">
        <v>0.56000000000000005</v>
      </c>
      <c r="P3803" t="s">
        <v>260</v>
      </c>
      <c r="Q3803" t="s">
        <v>430</v>
      </c>
      <c r="R3803" t="s">
        <v>4442</v>
      </c>
      <c r="S3803">
        <v>70364</v>
      </c>
      <c r="T3803" s="1">
        <v>41321</v>
      </c>
      <c r="U3803" s="1">
        <v>41323</v>
      </c>
      <c r="V3803" s="3">
        <v>23.6538</v>
      </c>
      <c r="W3803">
        <v>11</v>
      </c>
      <c r="X3803" s="2">
        <v>63.35</v>
      </c>
      <c r="Y3803">
        <v>91003</v>
      </c>
      <c r="Z3803" t="s">
        <v>112</v>
      </c>
      <c r="AA3803">
        <v>2013</v>
      </c>
      <c r="AB3803" t="str">
        <f>IF(samplesuperstore_cleaned[[#This Row],[discount]]=0,"0%",IF(samplesuperstore_cleaned[[#This Row],[discount]]=0.02,"1-2%",IF(samplesuperstore_cleaned[[#This Row],[discount]]&lt;=0.04,"3-4%",IF(samplesuperstore_cleaned[[#This Row],[discount]]&lt;=0.06,"5-6%",IF(samplesuperstore_cleaned[[#This Row],[discount]]=0.08,"7-8%","9-10%")))))</f>
        <v>3-4%</v>
      </c>
    </row>
    <row r="3804" spans="1:28" x14ac:dyDescent="0.3">
      <c r="A3804">
        <v>7625</v>
      </c>
      <c r="B3804">
        <v>19705</v>
      </c>
      <c r="C3804" t="s">
        <v>60</v>
      </c>
      <c r="D3804" s="3">
        <v>0.06</v>
      </c>
      <c r="E3804">
        <v>14.56</v>
      </c>
      <c r="F3804">
        <v>3.5</v>
      </c>
      <c r="G3804">
        <v>2784</v>
      </c>
      <c r="H3804" t="s">
        <v>4803</v>
      </c>
      <c r="I3804" t="s">
        <v>29</v>
      </c>
      <c r="J3804" t="s">
        <v>30</v>
      </c>
      <c r="K3804" t="s">
        <v>31</v>
      </c>
      <c r="L3804" t="s">
        <v>75</v>
      </c>
      <c r="M3804" t="s">
        <v>33</v>
      </c>
      <c r="N3804" t="s">
        <v>2063</v>
      </c>
      <c r="O3804">
        <v>0.57999999999999996</v>
      </c>
      <c r="P3804" t="s">
        <v>35</v>
      </c>
      <c r="Q3804" t="s">
        <v>768</v>
      </c>
      <c r="R3804" t="s">
        <v>874</v>
      </c>
      <c r="S3804">
        <v>74801</v>
      </c>
      <c r="T3804" s="1">
        <v>40839</v>
      </c>
      <c r="U3804" s="1">
        <v>40844</v>
      </c>
      <c r="V3804" s="3">
        <v>23.616400000000002</v>
      </c>
      <c r="W3804">
        <v>9</v>
      </c>
      <c r="X3804" s="2">
        <v>133.46</v>
      </c>
      <c r="Y3804">
        <v>86983</v>
      </c>
      <c r="Z3804" t="s">
        <v>87</v>
      </c>
      <c r="AA3804">
        <v>2011</v>
      </c>
      <c r="AB3804" t="str">
        <f>IF(samplesuperstore_cleaned[[#This Row],[discount]]=0,"0%",IF(samplesuperstore_cleaned[[#This Row],[discount]]=0.02,"1-2%",IF(samplesuperstore_cleaned[[#This Row],[discount]]&lt;=0.04,"3-4%",IF(samplesuperstore_cleaned[[#This Row],[discount]]&lt;=0.06,"5-6%",IF(samplesuperstore_cleaned[[#This Row],[discount]]=0.08,"7-8%","9-10%")))))</f>
        <v>5-6%</v>
      </c>
    </row>
    <row r="3805" spans="1:28" x14ac:dyDescent="0.3">
      <c r="A3805">
        <v>7353</v>
      </c>
      <c r="B3805">
        <v>22848</v>
      </c>
      <c r="C3805" t="s">
        <v>60</v>
      </c>
      <c r="D3805" s="3">
        <v>0.09</v>
      </c>
      <c r="E3805">
        <v>8.74</v>
      </c>
      <c r="F3805">
        <v>1.39</v>
      </c>
      <c r="G3805">
        <v>2684</v>
      </c>
      <c r="H3805" t="s">
        <v>4684</v>
      </c>
      <c r="I3805" t="s">
        <v>41</v>
      </c>
      <c r="J3805" t="s">
        <v>114</v>
      </c>
      <c r="K3805" t="s">
        <v>31</v>
      </c>
      <c r="L3805" t="s">
        <v>100</v>
      </c>
      <c r="M3805" t="s">
        <v>33</v>
      </c>
      <c r="N3805" t="s">
        <v>1412</v>
      </c>
      <c r="O3805">
        <v>0.38</v>
      </c>
      <c r="P3805" t="s">
        <v>260</v>
      </c>
      <c r="Q3805" t="s">
        <v>929</v>
      </c>
      <c r="R3805" t="s">
        <v>4685</v>
      </c>
      <c r="S3805">
        <v>33952</v>
      </c>
      <c r="T3805" s="1">
        <v>40224</v>
      </c>
      <c r="U3805" s="1">
        <v>40229</v>
      </c>
      <c r="V3805" s="3">
        <v>23.616</v>
      </c>
      <c r="W3805">
        <v>1</v>
      </c>
      <c r="X3805" s="2">
        <v>11.78</v>
      </c>
      <c r="Y3805">
        <v>89146</v>
      </c>
      <c r="Z3805" t="s">
        <v>112</v>
      </c>
      <c r="AA3805">
        <v>2010</v>
      </c>
      <c r="AB3805" t="str">
        <f>IF(samplesuperstore_cleaned[[#This Row],[discount]]=0,"0%",IF(samplesuperstore_cleaned[[#This Row],[discount]]=0.02,"1-2%",IF(samplesuperstore_cleaned[[#This Row],[discount]]&lt;=0.04,"3-4%",IF(samplesuperstore_cleaned[[#This Row],[discount]]&lt;=0.06,"5-6%",IF(samplesuperstore_cleaned[[#This Row],[discount]]=0.08,"7-8%","9-10%")))))</f>
        <v>9-10%</v>
      </c>
    </row>
    <row r="3806" spans="1:28" x14ac:dyDescent="0.3">
      <c r="A3806">
        <v>3648</v>
      </c>
      <c r="B3806">
        <v>22984</v>
      </c>
      <c r="C3806" t="s">
        <v>60</v>
      </c>
      <c r="D3806" s="3">
        <v>0.02</v>
      </c>
      <c r="E3806">
        <v>70.97</v>
      </c>
      <c r="F3806">
        <v>3.5</v>
      </c>
      <c r="G3806">
        <v>1384</v>
      </c>
      <c r="H3806" t="s">
        <v>3031</v>
      </c>
      <c r="I3806" t="s">
        <v>29</v>
      </c>
      <c r="J3806" t="s">
        <v>244</v>
      </c>
      <c r="K3806" t="s">
        <v>31</v>
      </c>
      <c r="L3806" t="s">
        <v>75</v>
      </c>
      <c r="M3806" t="s">
        <v>33</v>
      </c>
      <c r="N3806" t="s">
        <v>329</v>
      </c>
      <c r="O3806">
        <v>0.59</v>
      </c>
      <c r="P3806" t="s">
        <v>260</v>
      </c>
      <c r="Q3806" t="s">
        <v>261</v>
      </c>
      <c r="R3806" t="s">
        <v>3032</v>
      </c>
      <c r="S3806">
        <v>22304</v>
      </c>
      <c r="T3806" s="1">
        <v>40519</v>
      </c>
      <c r="U3806" s="1">
        <v>40526</v>
      </c>
      <c r="V3806" s="3">
        <v>23.61599999999995</v>
      </c>
      <c r="W3806">
        <v>21</v>
      </c>
      <c r="X3806" s="2">
        <v>1533.59</v>
      </c>
      <c r="Y3806">
        <v>89408</v>
      </c>
      <c r="Z3806" t="s">
        <v>72</v>
      </c>
      <c r="AA3806">
        <v>2010</v>
      </c>
      <c r="AB3806" t="str">
        <f>IF(samplesuperstore_cleaned[[#This Row],[discount]]=0,"0%",IF(samplesuperstore_cleaned[[#This Row],[discount]]=0.02,"1-2%",IF(samplesuperstore_cleaned[[#This Row],[discount]]&lt;=0.04,"3-4%",IF(samplesuperstore_cleaned[[#This Row],[discount]]&lt;=0.06,"5-6%",IF(samplesuperstore_cleaned[[#This Row],[discount]]=0.08,"7-8%","9-10%")))))</f>
        <v>1-2%</v>
      </c>
    </row>
    <row r="3807" spans="1:28" x14ac:dyDescent="0.3">
      <c r="A3807">
        <v>8498</v>
      </c>
      <c r="B3807">
        <v>3132</v>
      </c>
      <c r="C3807" t="s">
        <v>27</v>
      </c>
      <c r="D3807" s="3">
        <v>0</v>
      </c>
      <c r="E3807">
        <v>7.96</v>
      </c>
      <c r="F3807">
        <v>4.95</v>
      </c>
      <c r="G3807">
        <v>3079</v>
      </c>
      <c r="H3807" t="s">
        <v>5138</v>
      </c>
      <c r="I3807" t="s">
        <v>29</v>
      </c>
      <c r="J3807" t="s">
        <v>114</v>
      </c>
      <c r="K3807" t="s">
        <v>67</v>
      </c>
      <c r="L3807" t="s">
        <v>104</v>
      </c>
      <c r="M3807" t="s">
        <v>33</v>
      </c>
      <c r="N3807" t="s">
        <v>811</v>
      </c>
      <c r="O3807">
        <v>0.41</v>
      </c>
      <c r="P3807" t="s">
        <v>84</v>
      </c>
      <c r="Q3807" t="s">
        <v>596</v>
      </c>
      <c r="R3807" t="s">
        <v>2793</v>
      </c>
      <c r="S3807">
        <v>19112</v>
      </c>
      <c r="T3807" s="1">
        <v>40704</v>
      </c>
      <c r="U3807" s="1">
        <v>40706</v>
      </c>
      <c r="V3807" s="3">
        <v>23.61</v>
      </c>
      <c r="W3807">
        <v>29</v>
      </c>
      <c r="X3807" s="2">
        <v>249.93</v>
      </c>
      <c r="Y3807">
        <v>22468</v>
      </c>
      <c r="Z3807" t="s">
        <v>189</v>
      </c>
      <c r="AA3807">
        <v>2011</v>
      </c>
      <c r="AB3807" t="str">
        <f>IF(samplesuperstore_cleaned[[#This Row],[discount]]=0,"0%",IF(samplesuperstore_cleaned[[#This Row],[discount]]=0.02,"1-2%",IF(samplesuperstore_cleaned[[#This Row],[discount]]&lt;=0.04,"3-4%",IF(samplesuperstore_cleaned[[#This Row],[discount]]&lt;=0.06,"5-6%",IF(samplesuperstore_cleaned[[#This Row],[discount]]=0.08,"7-8%","9-10%")))))</f>
        <v>0%</v>
      </c>
    </row>
    <row r="3808" spans="1:28" x14ac:dyDescent="0.3">
      <c r="A3808">
        <v>539</v>
      </c>
      <c r="B3808">
        <v>23099</v>
      </c>
      <c r="C3808" t="s">
        <v>57</v>
      </c>
      <c r="D3808" s="3">
        <v>0</v>
      </c>
      <c r="E3808">
        <v>11.55</v>
      </c>
      <c r="F3808">
        <v>2.36</v>
      </c>
      <c r="G3808">
        <v>210</v>
      </c>
      <c r="H3808" t="s">
        <v>786</v>
      </c>
      <c r="I3808" t="s">
        <v>29</v>
      </c>
      <c r="J3808" t="s">
        <v>66</v>
      </c>
      <c r="K3808" t="s">
        <v>31</v>
      </c>
      <c r="L3808" t="s">
        <v>42</v>
      </c>
      <c r="M3808" t="s">
        <v>43</v>
      </c>
      <c r="N3808" t="s">
        <v>790</v>
      </c>
      <c r="O3808">
        <v>0.55000000000000004</v>
      </c>
      <c r="P3808" t="s">
        <v>84</v>
      </c>
      <c r="Q3808" t="s">
        <v>125</v>
      </c>
      <c r="R3808" t="s">
        <v>303</v>
      </c>
      <c r="S3808">
        <v>12180</v>
      </c>
      <c r="T3808" s="1">
        <v>40514</v>
      </c>
      <c r="U3808" s="1">
        <v>40515</v>
      </c>
      <c r="V3808" s="3">
        <v>23.594999999999999</v>
      </c>
      <c r="W3808">
        <v>5</v>
      </c>
      <c r="X3808" s="2">
        <v>62.98</v>
      </c>
      <c r="Y3808">
        <v>85966</v>
      </c>
      <c r="Z3808" t="s">
        <v>72</v>
      </c>
      <c r="AA3808">
        <v>2010</v>
      </c>
      <c r="AB3808" t="str">
        <f>IF(samplesuperstore_cleaned[[#This Row],[discount]]=0,"0%",IF(samplesuperstore_cleaned[[#This Row],[discount]]=0.02,"1-2%",IF(samplesuperstore_cleaned[[#This Row],[discount]]&lt;=0.04,"3-4%",IF(samplesuperstore_cleaned[[#This Row],[discount]]&lt;=0.06,"5-6%",IF(samplesuperstore_cleaned[[#This Row],[discount]]=0.08,"7-8%","9-10%")))))</f>
        <v>0%</v>
      </c>
    </row>
    <row r="3809" spans="1:28" x14ac:dyDescent="0.3">
      <c r="A3809">
        <v>4750</v>
      </c>
      <c r="B3809">
        <v>22527</v>
      </c>
      <c r="C3809" t="s">
        <v>57</v>
      </c>
      <c r="D3809" s="3">
        <v>0.02</v>
      </c>
      <c r="E3809">
        <v>7.37</v>
      </c>
      <c r="F3809">
        <v>5.53</v>
      </c>
      <c r="G3809">
        <v>1765</v>
      </c>
      <c r="H3809" t="s">
        <v>3557</v>
      </c>
      <c r="I3809" t="s">
        <v>29</v>
      </c>
      <c r="J3809" t="s">
        <v>244</v>
      </c>
      <c r="K3809" t="s">
        <v>54</v>
      </c>
      <c r="L3809" t="s">
        <v>181</v>
      </c>
      <c r="M3809" t="s">
        <v>52</v>
      </c>
      <c r="N3809" t="s">
        <v>770</v>
      </c>
      <c r="O3809">
        <v>0.69</v>
      </c>
      <c r="P3809" t="s">
        <v>35</v>
      </c>
      <c r="Q3809" t="s">
        <v>807</v>
      </c>
      <c r="R3809" t="s">
        <v>3558</v>
      </c>
      <c r="S3809">
        <v>63141</v>
      </c>
      <c r="T3809" s="1">
        <v>41222</v>
      </c>
      <c r="U3809" s="1">
        <v>41222</v>
      </c>
      <c r="V3809" s="3">
        <v>23.584000000000017</v>
      </c>
      <c r="W3809">
        <v>26</v>
      </c>
      <c r="X3809" s="2">
        <v>201.82</v>
      </c>
      <c r="Y3809">
        <v>89784</v>
      </c>
      <c r="Z3809" t="s">
        <v>59</v>
      </c>
      <c r="AA3809">
        <v>2012</v>
      </c>
      <c r="AB3809" t="str">
        <f>IF(samplesuperstore_cleaned[[#This Row],[discount]]=0,"0%",IF(samplesuperstore_cleaned[[#This Row],[discount]]=0.02,"1-2%",IF(samplesuperstore_cleaned[[#This Row],[discount]]&lt;=0.04,"3-4%",IF(samplesuperstore_cleaned[[#This Row],[discount]]&lt;=0.06,"5-6%",IF(samplesuperstore_cleaned[[#This Row],[discount]]=0.08,"7-8%","9-10%")))))</f>
        <v>1-2%</v>
      </c>
    </row>
    <row r="3810" spans="1:28" x14ac:dyDescent="0.3">
      <c r="A3810">
        <v>137</v>
      </c>
      <c r="B3810">
        <v>18469</v>
      </c>
      <c r="C3810" t="s">
        <v>60</v>
      </c>
      <c r="D3810" s="3">
        <v>0.01</v>
      </c>
      <c r="E3810">
        <v>15.68</v>
      </c>
      <c r="F3810">
        <v>3.73</v>
      </c>
      <c r="G3810">
        <v>55</v>
      </c>
      <c r="H3810" t="s">
        <v>287</v>
      </c>
      <c r="I3810" t="s">
        <v>29</v>
      </c>
      <c r="J3810" t="s">
        <v>244</v>
      </c>
      <c r="K3810" t="s">
        <v>67</v>
      </c>
      <c r="L3810" t="s">
        <v>104</v>
      </c>
      <c r="M3810" t="s">
        <v>52</v>
      </c>
      <c r="N3810" t="s">
        <v>290</v>
      </c>
      <c r="O3810">
        <v>0.46</v>
      </c>
      <c r="P3810" t="s">
        <v>84</v>
      </c>
      <c r="Q3810" t="s">
        <v>125</v>
      </c>
      <c r="R3810" t="s">
        <v>136</v>
      </c>
      <c r="S3810">
        <v>13210</v>
      </c>
      <c r="T3810" s="1">
        <v>41374</v>
      </c>
      <c r="U3810" s="1">
        <v>41374</v>
      </c>
      <c r="V3810" s="3">
        <v>23.563499999999998</v>
      </c>
      <c r="W3810">
        <v>2</v>
      </c>
      <c r="X3810" s="2">
        <v>34.15</v>
      </c>
      <c r="Y3810">
        <v>88081</v>
      </c>
      <c r="Z3810" t="s">
        <v>127</v>
      </c>
      <c r="AA3810">
        <v>2013</v>
      </c>
      <c r="AB3810" t="str">
        <f>IF(samplesuperstore_cleaned[[#This Row],[discount]]=0,"0%",IF(samplesuperstore_cleaned[[#This Row],[discount]]=0.02,"1-2%",IF(samplesuperstore_cleaned[[#This Row],[discount]]&lt;=0.04,"3-4%",IF(samplesuperstore_cleaned[[#This Row],[discount]]&lt;=0.06,"5-6%",IF(samplesuperstore_cleaned[[#This Row],[discount]]=0.08,"7-8%","9-10%")))))</f>
        <v>3-4%</v>
      </c>
    </row>
    <row r="3811" spans="1:28" x14ac:dyDescent="0.3">
      <c r="A3811">
        <v>1631</v>
      </c>
      <c r="B3811">
        <v>18492</v>
      </c>
      <c r="C3811" t="s">
        <v>27</v>
      </c>
      <c r="D3811" s="3">
        <v>0.02</v>
      </c>
      <c r="E3811">
        <v>15.57</v>
      </c>
      <c r="F3811">
        <v>1.39</v>
      </c>
      <c r="G3811">
        <v>617</v>
      </c>
      <c r="H3811" t="s">
        <v>1781</v>
      </c>
      <c r="I3811" t="s">
        <v>29</v>
      </c>
      <c r="J3811" t="s">
        <v>244</v>
      </c>
      <c r="K3811" t="s">
        <v>31</v>
      </c>
      <c r="L3811" t="s">
        <v>100</v>
      </c>
      <c r="M3811" t="s">
        <v>33</v>
      </c>
      <c r="N3811" t="s">
        <v>101</v>
      </c>
      <c r="O3811">
        <v>0.38</v>
      </c>
      <c r="P3811" t="s">
        <v>45</v>
      </c>
      <c r="Q3811" t="s">
        <v>644</v>
      </c>
      <c r="R3811" t="s">
        <v>1753</v>
      </c>
      <c r="S3811">
        <v>81001</v>
      </c>
      <c r="T3811" s="1">
        <v>40480</v>
      </c>
      <c r="U3811" s="1">
        <v>40481</v>
      </c>
      <c r="V3811" s="3">
        <v>23.5428</v>
      </c>
      <c r="W3811">
        <v>3</v>
      </c>
      <c r="X3811" s="2">
        <v>46.23</v>
      </c>
      <c r="Y3811">
        <v>88198</v>
      </c>
      <c r="Z3811" t="s">
        <v>87</v>
      </c>
      <c r="AA3811">
        <v>2010</v>
      </c>
      <c r="AB3811" t="str">
        <f>IF(samplesuperstore_cleaned[[#This Row],[discount]]=0,"0%",IF(samplesuperstore_cleaned[[#This Row],[discount]]=0.02,"1-2%",IF(samplesuperstore_cleaned[[#This Row],[discount]]&lt;=0.04,"3-4%",IF(samplesuperstore_cleaned[[#This Row],[discount]]&lt;=0.06,"5-6%",IF(samplesuperstore_cleaned[[#This Row],[discount]]=0.08,"7-8%","9-10%")))))</f>
        <v>1-2%</v>
      </c>
    </row>
    <row r="3812" spans="1:28" x14ac:dyDescent="0.3">
      <c r="A3812">
        <v>6132</v>
      </c>
      <c r="B3812">
        <v>24066</v>
      </c>
      <c r="C3812" t="s">
        <v>27</v>
      </c>
      <c r="D3812" s="3">
        <v>0.02</v>
      </c>
      <c r="E3812">
        <v>90.98</v>
      </c>
      <c r="F3812">
        <v>30</v>
      </c>
      <c r="G3812">
        <v>2257</v>
      </c>
      <c r="H3812" t="s">
        <v>4171</v>
      </c>
      <c r="I3812" t="s">
        <v>61</v>
      </c>
      <c r="J3812" t="s">
        <v>30</v>
      </c>
      <c r="K3812" t="s">
        <v>67</v>
      </c>
      <c r="L3812" t="s">
        <v>68</v>
      </c>
      <c r="M3812" t="s">
        <v>63</v>
      </c>
      <c r="N3812" t="s">
        <v>1370</v>
      </c>
      <c r="O3812">
        <v>0.61</v>
      </c>
      <c r="P3812" t="s">
        <v>260</v>
      </c>
      <c r="Q3812" t="s">
        <v>846</v>
      </c>
      <c r="R3812" t="s">
        <v>4172</v>
      </c>
      <c r="S3812">
        <v>27604</v>
      </c>
      <c r="T3812" s="1">
        <v>41030</v>
      </c>
      <c r="U3812" s="1">
        <v>41032</v>
      </c>
      <c r="V3812" s="3">
        <v>23.537999999999997</v>
      </c>
      <c r="W3812">
        <v>11</v>
      </c>
      <c r="X3812" s="2">
        <v>1050.99</v>
      </c>
      <c r="Y3812">
        <v>87970</v>
      </c>
      <c r="Z3812" t="s">
        <v>38</v>
      </c>
      <c r="AA3812">
        <v>2012</v>
      </c>
      <c r="AB3812" t="str">
        <f>IF(samplesuperstore_cleaned[[#This Row],[discount]]=0,"0%",IF(samplesuperstore_cleaned[[#This Row],[discount]]=0.02,"1-2%",IF(samplesuperstore_cleaned[[#This Row],[discount]]&lt;=0.04,"3-4%",IF(samplesuperstore_cleaned[[#This Row],[discount]]&lt;=0.06,"5-6%",IF(samplesuperstore_cleaned[[#This Row],[discount]]=0.08,"7-8%","9-10%")))))</f>
        <v>1-2%</v>
      </c>
    </row>
    <row r="3813" spans="1:28" x14ac:dyDescent="0.3">
      <c r="A3813">
        <v>1787</v>
      </c>
      <c r="B3813">
        <v>18749</v>
      </c>
      <c r="C3813" t="s">
        <v>78</v>
      </c>
      <c r="D3813" s="3">
        <v>0.01</v>
      </c>
      <c r="E3813">
        <v>6.24</v>
      </c>
      <c r="F3813">
        <v>5.22</v>
      </c>
      <c r="G3813">
        <v>678</v>
      </c>
      <c r="H3813" t="s">
        <v>1885</v>
      </c>
      <c r="I3813" t="s">
        <v>41</v>
      </c>
      <c r="J3813" t="s">
        <v>30</v>
      </c>
      <c r="K3813" t="s">
        <v>67</v>
      </c>
      <c r="L3813" t="s">
        <v>104</v>
      </c>
      <c r="M3813" t="s">
        <v>33</v>
      </c>
      <c r="N3813" t="s">
        <v>1634</v>
      </c>
      <c r="O3813">
        <v>0.6</v>
      </c>
      <c r="P3813" t="s">
        <v>260</v>
      </c>
      <c r="Q3813" t="s">
        <v>261</v>
      </c>
      <c r="R3813" t="s">
        <v>1525</v>
      </c>
      <c r="S3813">
        <v>24281</v>
      </c>
      <c r="T3813" s="1">
        <v>41571</v>
      </c>
      <c r="U3813" s="1">
        <v>41573</v>
      </c>
      <c r="V3813" s="3">
        <v>23.513999999999996</v>
      </c>
      <c r="W3813">
        <v>3</v>
      </c>
      <c r="X3813" s="2">
        <v>27.14</v>
      </c>
      <c r="Y3813">
        <v>88898</v>
      </c>
      <c r="Z3813" t="s">
        <v>87</v>
      </c>
      <c r="AA3813">
        <v>2013</v>
      </c>
      <c r="AB3813" t="str">
        <f>IF(samplesuperstore_cleaned[[#This Row],[discount]]=0,"0%",IF(samplesuperstore_cleaned[[#This Row],[discount]]=0.02,"1-2%",IF(samplesuperstore_cleaned[[#This Row],[discount]]&lt;=0.04,"3-4%",IF(samplesuperstore_cleaned[[#This Row],[discount]]&lt;=0.06,"5-6%",IF(samplesuperstore_cleaned[[#This Row],[discount]]=0.08,"7-8%","9-10%")))))</f>
        <v>3-4%</v>
      </c>
    </row>
    <row r="3814" spans="1:28" x14ac:dyDescent="0.3">
      <c r="A3814">
        <v>421</v>
      </c>
      <c r="B3814">
        <v>26252</v>
      </c>
      <c r="C3814" t="s">
        <v>57</v>
      </c>
      <c r="D3814" s="3">
        <v>0.09</v>
      </c>
      <c r="E3814">
        <v>8.5</v>
      </c>
      <c r="F3814">
        <v>1.99</v>
      </c>
      <c r="G3814">
        <v>161</v>
      </c>
      <c r="H3814" t="s">
        <v>657</v>
      </c>
      <c r="I3814" t="s">
        <v>29</v>
      </c>
      <c r="J3814" t="s">
        <v>114</v>
      </c>
      <c r="K3814" t="s">
        <v>54</v>
      </c>
      <c r="L3814" t="s">
        <v>181</v>
      </c>
      <c r="M3814" t="s">
        <v>52</v>
      </c>
      <c r="N3814" t="s">
        <v>658</v>
      </c>
      <c r="O3814">
        <v>0.49</v>
      </c>
      <c r="P3814" t="s">
        <v>35</v>
      </c>
      <c r="Q3814" t="s">
        <v>255</v>
      </c>
      <c r="R3814" t="s">
        <v>659</v>
      </c>
      <c r="S3814">
        <v>76131</v>
      </c>
      <c r="T3814" s="1">
        <v>41420</v>
      </c>
      <c r="U3814" s="1">
        <v>41421</v>
      </c>
      <c r="V3814" s="3">
        <v>23.5</v>
      </c>
      <c r="W3814">
        <v>10</v>
      </c>
      <c r="X3814" s="2">
        <v>79.52</v>
      </c>
      <c r="Y3814">
        <v>89967</v>
      </c>
      <c r="Z3814" t="s">
        <v>38</v>
      </c>
      <c r="AA3814">
        <v>2013</v>
      </c>
      <c r="AB3814" t="str">
        <f>IF(samplesuperstore_cleaned[[#This Row],[discount]]=0,"0%",IF(samplesuperstore_cleaned[[#This Row],[discount]]=0.02,"1-2%",IF(samplesuperstore_cleaned[[#This Row],[discount]]&lt;=0.04,"3-4%",IF(samplesuperstore_cleaned[[#This Row],[discount]]&lt;=0.06,"5-6%",IF(samplesuperstore_cleaned[[#This Row],[discount]]=0.08,"7-8%","9-10%")))))</f>
        <v>9-10%</v>
      </c>
    </row>
    <row r="3815" spans="1:28" x14ac:dyDescent="0.3">
      <c r="A3815">
        <v>6410</v>
      </c>
      <c r="B3815">
        <v>24485</v>
      </c>
      <c r="C3815" t="s">
        <v>78</v>
      </c>
      <c r="D3815" s="3">
        <v>0.09</v>
      </c>
      <c r="E3815">
        <v>550.98</v>
      </c>
      <c r="F3815">
        <v>64.59</v>
      </c>
      <c r="G3815">
        <v>2360</v>
      </c>
      <c r="H3815" t="s">
        <v>4296</v>
      </c>
      <c r="I3815" t="s">
        <v>61</v>
      </c>
      <c r="J3815" t="s">
        <v>30</v>
      </c>
      <c r="K3815" t="s">
        <v>67</v>
      </c>
      <c r="L3815" t="s">
        <v>95</v>
      </c>
      <c r="M3815" t="s">
        <v>90</v>
      </c>
      <c r="N3815" t="s">
        <v>1162</v>
      </c>
      <c r="O3815">
        <v>0.66</v>
      </c>
      <c r="P3815" t="s">
        <v>260</v>
      </c>
      <c r="Q3815" t="s">
        <v>929</v>
      </c>
      <c r="R3815" t="s">
        <v>4297</v>
      </c>
      <c r="S3815">
        <v>34982</v>
      </c>
      <c r="T3815" s="1">
        <v>40923</v>
      </c>
      <c r="U3815" s="1">
        <v>40925</v>
      </c>
      <c r="V3815" s="3">
        <v>23.423999999999999</v>
      </c>
      <c r="W3815">
        <v>3</v>
      </c>
      <c r="X3815" s="2">
        <v>1625.62</v>
      </c>
      <c r="Y3815">
        <v>88272</v>
      </c>
      <c r="Z3815" t="s">
        <v>132</v>
      </c>
      <c r="AA3815">
        <v>2012</v>
      </c>
      <c r="AB3815" t="str">
        <f>IF(samplesuperstore_cleaned[[#This Row],[discount]]=0,"0%",IF(samplesuperstore_cleaned[[#This Row],[discount]]=0.02,"1-2%",IF(samplesuperstore_cleaned[[#This Row],[discount]]&lt;=0.04,"3-4%",IF(samplesuperstore_cleaned[[#This Row],[discount]]&lt;=0.06,"5-6%",IF(samplesuperstore_cleaned[[#This Row],[discount]]=0.08,"7-8%","9-10%")))))</f>
        <v>9-10%</v>
      </c>
    </row>
    <row r="3816" spans="1:28" x14ac:dyDescent="0.3">
      <c r="A3816">
        <v>5355</v>
      </c>
      <c r="B3816">
        <v>24458</v>
      </c>
      <c r="C3816" t="s">
        <v>27</v>
      </c>
      <c r="D3816" s="3">
        <v>0.01</v>
      </c>
      <c r="E3816">
        <v>4</v>
      </c>
      <c r="F3816">
        <v>1.3</v>
      </c>
      <c r="G3816">
        <v>1994</v>
      </c>
      <c r="H3816" t="s">
        <v>3843</v>
      </c>
      <c r="I3816" t="s">
        <v>29</v>
      </c>
      <c r="J3816" t="s">
        <v>114</v>
      </c>
      <c r="K3816" t="s">
        <v>31</v>
      </c>
      <c r="L3816" t="s">
        <v>49</v>
      </c>
      <c r="M3816" t="s">
        <v>43</v>
      </c>
      <c r="N3816" t="s">
        <v>509</v>
      </c>
      <c r="O3816">
        <v>0.37</v>
      </c>
      <c r="P3816" t="s">
        <v>84</v>
      </c>
      <c r="Q3816" t="s">
        <v>394</v>
      </c>
      <c r="R3816" t="s">
        <v>3143</v>
      </c>
      <c r="S3816">
        <v>43302</v>
      </c>
      <c r="T3816" s="1">
        <v>41345</v>
      </c>
      <c r="U3816" s="1">
        <v>41347</v>
      </c>
      <c r="V3816" s="3">
        <v>23.404799999999998</v>
      </c>
      <c r="W3816">
        <v>8</v>
      </c>
      <c r="X3816" s="2">
        <v>33.92</v>
      </c>
      <c r="Y3816">
        <v>91014</v>
      </c>
      <c r="Z3816" t="s">
        <v>165</v>
      </c>
      <c r="AA3816">
        <v>2013</v>
      </c>
      <c r="AB3816" t="str">
        <f>IF(samplesuperstore_cleaned[[#This Row],[discount]]=0,"0%",IF(samplesuperstore_cleaned[[#This Row],[discount]]=0.02,"1-2%",IF(samplesuperstore_cleaned[[#This Row],[discount]]&lt;=0.04,"3-4%",IF(samplesuperstore_cleaned[[#This Row],[discount]]&lt;=0.06,"5-6%",IF(samplesuperstore_cleaned[[#This Row],[discount]]=0.08,"7-8%","9-10%")))))</f>
        <v>3-4%</v>
      </c>
    </row>
    <row r="3817" spans="1:28" x14ac:dyDescent="0.3">
      <c r="A3817">
        <v>8482</v>
      </c>
      <c r="B3817">
        <v>25490</v>
      </c>
      <c r="C3817" t="s">
        <v>27</v>
      </c>
      <c r="D3817" s="3">
        <v>0.08</v>
      </c>
      <c r="E3817">
        <v>3.98</v>
      </c>
      <c r="F3817">
        <v>0.7</v>
      </c>
      <c r="G3817">
        <v>3078</v>
      </c>
      <c r="H3817" t="s">
        <v>5136</v>
      </c>
      <c r="I3817" t="s">
        <v>29</v>
      </c>
      <c r="J3817" t="s">
        <v>114</v>
      </c>
      <c r="K3817" t="s">
        <v>31</v>
      </c>
      <c r="L3817" t="s">
        <v>42</v>
      </c>
      <c r="M3817" t="s">
        <v>43</v>
      </c>
      <c r="N3817" t="s">
        <v>1566</v>
      </c>
      <c r="O3817">
        <v>0.52</v>
      </c>
      <c r="P3817" t="s">
        <v>84</v>
      </c>
      <c r="Q3817" t="s">
        <v>394</v>
      </c>
      <c r="R3817" t="s">
        <v>5137</v>
      </c>
      <c r="S3817">
        <v>43615</v>
      </c>
      <c r="T3817" s="1">
        <v>40340</v>
      </c>
      <c r="U3817" s="1">
        <v>40343</v>
      </c>
      <c r="V3817" s="3">
        <v>23.304000000000002</v>
      </c>
      <c r="W3817">
        <v>9</v>
      </c>
      <c r="X3817" s="2">
        <v>35.19</v>
      </c>
      <c r="Y3817">
        <v>88240</v>
      </c>
      <c r="Z3817" t="s">
        <v>189</v>
      </c>
      <c r="AA3817">
        <v>2010</v>
      </c>
      <c r="AB3817" t="str">
        <f>IF(samplesuperstore_cleaned[[#This Row],[discount]]=0,"0%",IF(samplesuperstore_cleaned[[#This Row],[discount]]=0.02,"1-2%",IF(samplesuperstore_cleaned[[#This Row],[discount]]&lt;=0.04,"3-4%",IF(samplesuperstore_cleaned[[#This Row],[discount]]&lt;=0.06,"5-6%",IF(samplesuperstore_cleaned[[#This Row],[discount]]=0.08,"7-8%","9-10%")))))</f>
        <v>7-8%</v>
      </c>
    </row>
    <row r="3818" spans="1:28" x14ac:dyDescent="0.3">
      <c r="A3818">
        <v>8033</v>
      </c>
      <c r="B3818">
        <v>5565</v>
      </c>
      <c r="C3818" t="s">
        <v>57</v>
      </c>
      <c r="D3818" s="3">
        <v>0.1</v>
      </c>
      <c r="E3818">
        <v>10.98</v>
      </c>
      <c r="F3818">
        <v>5.14</v>
      </c>
      <c r="G3818">
        <v>2920</v>
      </c>
      <c r="H3818" t="s">
        <v>4960</v>
      </c>
      <c r="I3818" t="s">
        <v>29</v>
      </c>
      <c r="J3818" t="s">
        <v>66</v>
      </c>
      <c r="K3818" t="s">
        <v>31</v>
      </c>
      <c r="L3818" t="s">
        <v>138</v>
      </c>
      <c r="M3818" t="s">
        <v>33</v>
      </c>
      <c r="N3818" t="s">
        <v>1902</v>
      </c>
      <c r="O3818">
        <v>0.36</v>
      </c>
      <c r="P3818" t="s">
        <v>35</v>
      </c>
      <c r="Q3818" t="s">
        <v>36</v>
      </c>
      <c r="R3818" t="s">
        <v>444</v>
      </c>
      <c r="S3818">
        <v>60603</v>
      </c>
      <c r="T3818" s="1">
        <v>41625</v>
      </c>
      <c r="U3818" s="1">
        <v>41627</v>
      </c>
      <c r="V3818" s="3">
        <v>23.298500000000001</v>
      </c>
      <c r="W3818">
        <v>56</v>
      </c>
      <c r="X3818" s="2">
        <v>607.94000000000005</v>
      </c>
      <c r="Y3818">
        <v>39399</v>
      </c>
      <c r="Z3818" t="s">
        <v>72</v>
      </c>
      <c r="AA3818">
        <v>2013</v>
      </c>
      <c r="AB3818" t="str">
        <f>IF(samplesuperstore_cleaned[[#This Row],[discount]]=0,"0%",IF(samplesuperstore_cleaned[[#This Row],[discount]]=0.02,"1-2%",IF(samplesuperstore_cleaned[[#This Row],[discount]]&lt;=0.04,"3-4%",IF(samplesuperstore_cleaned[[#This Row],[discount]]&lt;=0.06,"5-6%",IF(samplesuperstore_cleaned[[#This Row],[discount]]=0.08,"7-8%","9-10%")))))</f>
        <v>9-10%</v>
      </c>
    </row>
    <row r="3819" spans="1:28" x14ac:dyDescent="0.3">
      <c r="A3819">
        <v>4240</v>
      </c>
      <c r="B3819">
        <v>21060</v>
      </c>
      <c r="C3819" t="s">
        <v>39</v>
      </c>
      <c r="D3819" s="3">
        <v>0.08</v>
      </c>
      <c r="E3819">
        <v>9.77</v>
      </c>
      <c r="F3819">
        <v>6.02</v>
      </c>
      <c r="G3819">
        <v>1595</v>
      </c>
      <c r="H3819" t="s">
        <v>3325</v>
      </c>
      <c r="I3819" t="s">
        <v>29</v>
      </c>
      <c r="J3819" t="s">
        <v>30</v>
      </c>
      <c r="K3819" t="s">
        <v>67</v>
      </c>
      <c r="L3819" t="s">
        <v>104</v>
      </c>
      <c r="M3819" t="s">
        <v>154</v>
      </c>
      <c r="N3819" t="s">
        <v>773</v>
      </c>
      <c r="O3819">
        <v>0.48</v>
      </c>
      <c r="P3819" t="s">
        <v>84</v>
      </c>
      <c r="Q3819" t="s">
        <v>1628</v>
      </c>
      <c r="R3819" t="s">
        <v>3326</v>
      </c>
      <c r="S3819">
        <v>25705</v>
      </c>
      <c r="T3819" s="1">
        <v>40493</v>
      </c>
      <c r="U3819" s="1">
        <v>40494</v>
      </c>
      <c r="V3819" s="3">
        <v>23.276000000000003</v>
      </c>
      <c r="W3819">
        <v>9</v>
      </c>
      <c r="X3819" s="2">
        <v>89.06</v>
      </c>
      <c r="Y3819">
        <v>90796</v>
      </c>
      <c r="Z3819" t="s">
        <v>59</v>
      </c>
      <c r="AA3819">
        <v>2010</v>
      </c>
      <c r="AB3819" t="str">
        <f>IF(samplesuperstore_cleaned[[#This Row],[discount]]=0,"0%",IF(samplesuperstore_cleaned[[#This Row],[discount]]=0.02,"1-2%",IF(samplesuperstore_cleaned[[#This Row],[discount]]&lt;=0.04,"3-4%",IF(samplesuperstore_cleaned[[#This Row],[discount]]&lt;=0.06,"5-6%",IF(samplesuperstore_cleaned[[#This Row],[discount]]=0.08,"7-8%","9-10%")))))</f>
        <v>7-8%</v>
      </c>
    </row>
    <row r="3820" spans="1:28" x14ac:dyDescent="0.3">
      <c r="A3820">
        <v>28</v>
      </c>
      <c r="B3820">
        <v>22781</v>
      </c>
      <c r="C3820" t="s">
        <v>60</v>
      </c>
      <c r="D3820" s="3">
        <v>0</v>
      </c>
      <c r="E3820">
        <v>7.59</v>
      </c>
      <c r="F3820">
        <v>4</v>
      </c>
      <c r="G3820">
        <v>15</v>
      </c>
      <c r="H3820" t="s">
        <v>123</v>
      </c>
      <c r="I3820" t="s">
        <v>29</v>
      </c>
      <c r="J3820" t="s">
        <v>114</v>
      </c>
      <c r="K3820" t="s">
        <v>67</v>
      </c>
      <c r="L3820" t="s">
        <v>104</v>
      </c>
      <c r="M3820" t="s">
        <v>43</v>
      </c>
      <c r="N3820" t="s">
        <v>131</v>
      </c>
      <c r="O3820">
        <v>0.42</v>
      </c>
      <c r="P3820" t="s">
        <v>84</v>
      </c>
      <c r="Q3820" t="s">
        <v>125</v>
      </c>
      <c r="R3820" t="s">
        <v>126</v>
      </c>
      <c r="S3820">
        <v>11787</v>
      </c>
      <c r="T3820" s="1">
        <v>41293</v>
      </c>
      <c r="U3820" s="1">
        <v>41295</v>
      </c>
      <c r="V3820" s="3">
        <v>23.266799999999996</v>
      </c>
      <c r="W3820">
        <v>4</v>
      </c>
      <c r="X3820" s="2">
        <v>33.72</v>
      </c>
      <c r="Y3820">
        <v>86842</v>
      </c>
      <c r="Z3820" t="s">
        <v>132</v>
      </c>
      <c r="AA3820">
        <v>2013</v>
      </c>
      <c r="AB3820" t="str">
        <f>IF(samplesuperstore_cleaned[[#This Row],[discount]]=0,"0%",IF(samplesuperstore_cleaned[[#This Row],[discount]]=0.02,"1-2%",IF(samplesuperstore_cleaned[[#This Row],[discount]]&lt;=0.04,"3-4%",IF(samplesuperstore_cleaned[[#This Row],[discount]]&lt;=0.06,"5-6%",IF(samplesuperstore_cleaned[[#This Row],[discount]]=0.08,"7-8%","9-10%")))))</f>
        <v>0%</v>
      </c>
    </row>
    <row r="3821" spans="1:28" x14ac:dyDescent="0.3">
      <c r="A3821">
        <v>5630</v>
      </c>
      <c r="B3821">
        <v>20499</v>
      </c>
      <c r="C3821" t="s">
        <v>27</v>
      </c>
      <c r="D3821" s="3">
        <v>0.04</v>
      </c>
      <c r="E3821">
        <v>3.08</v>
      </c>
      <c r="F3821">
        <v>0.99</v>
      </c>
      <c r="G3821">
        <v>2071</v>
      </c>
      <c r="H3821" t="s">
        <v>3937</v>
      </c>
      <c r="I3821" t="s">
        <v>29</v>
      </c>
      <c r="J3821" t="s">
        <v>30</v>
      </c>
      <c r="K3821" t="s">
        <v>31</v>
      </c>
      <c r="L3821" t="s">
        <v>32</v>
      </c>
      <c r="M3821" t="s">
        <v>33</v>
      </c>
      <c r="N3821" t="s">
        <v>207</v>
      </c>
      <c r="O3821">
        <v>0.37</v>
      </c>
      <c r="P3821" t="s">
        <v>35</v>
      </c>
      <c r="Q3821" t="s">
        <v>761</v>
      </c>
      <c r="R3821" t="s">
        <v>3938</v>
      </c>
      <c r="S3821">
        <v>48336</v>
      </c>
      <c r="T3821" s="1">
        <v>40391</v>
      </c>
      <c r="U3821" s="1">
        <v>40392</v>
      </c>
      <c r="V3821" s="3">
        <v>23.204699999999999</v>
      </c>
      <c r="W3821">
        <v>11</v>
      </c>
      <c r="X3821" s="2">
        <v>33.630000000000003</v>
      </c>
      <c r="Y3821">
        <v>88555</v>
      </c>
      <c r="Z3821" t="s">
        <v>107</v>
      </c>
      <c r="AA3821">
        <v>2010</v>
      </c>
      <c r="AB3821" t="str">
        <f>IF(samplesuperstore_cleaned[[#This Row],[discount]]=0,"0%",IF(samplesuperstore_cleaned[[#This Row],[discount]]=0.02,"1-2%",IF(samplesuperstore_cleaned[[#This Row],[discount]]&lt;=0.04,"3-4%",IF(samplesuperstore_cleaned[[#This Row],[discount]]&lt;=0.06,"5-6%",IF(samplesuperstore_cleaned[[#This Row],[discount]]=0.08,"7-8%","9-10%")))))</f>
        <v>3-4%</v>
      </c>
    </row>
    <row r="3822" spans="1:28" x14ac:dyDescent="0.3">
      <c r="A3822">
        <v>1200</v>
      </c>
      <c r="B3822">
        <v>22758</v>
      </c>
      <c r="C3822" t="s">
        <v>27</v>
      </c>
      <c r="D3822" s="3">
        <v>0.03</v>
      </c>
      <c r="E3822">
        <v>11.34</v>
      </c>
      <c r="F3822">
        <v>5.01</v>
      </c>
      <c r="G3822">
        <v>470</v>
      </c>
      <c r="H3822" t="s">
        <v>1470</v>
      </c>
      <c r="I3822" t="s">
        <v>29</v>
      </c>
      <c r="J3822" t="s">
        <v>114</v>
      </c>
      <c r="K3822" t="s">
        <v>31</v>
      </c>
      <c r="L3822" t="s">
        <v>49</v>
      </c>
      <c r="M3822" t="s">
        <v>33</v>
      </c>
      <c r="N3822" t="s">
        <v>1471</v>
      </c>
      <c r="O3822">
        <v>0.36</v>
      </c>
      <c r="P3822" t="s">
        <v>84</v>
      </c>
      <c r="Q3822" t="s">
        <v>97</v>
      </c>
      <c r="R3822" t="s">
        <v>1472</v>
      </c>
      <c r="S3822">
        <v>8601</v>
      </c>
      <c r="T3822" s="1">
        <v>40189</v>
      </c>
      <c r="U3822" s="1">
        <v>40189</v>
      </c>
      <c r="V3822" s="3">
        <v>23.2028</v>
      </c>
      <c r="W3822">
        <v>5</v>
      </c>
      <c r="X3822" s="2">
        <v>60.24</v>
      </c>
      <c r="Y3822">
        <v>88060</v>
      </c>
      <c r="Z3822" t="s">
        <v>132</v>
      </c>
      <c r="AA3822">
        <v>2010</v>
      </c>
      <c r="AB3822" t="str">
        <f>IF(samplesuperstore_cleaned[[#This Row],[discount]]=0,"0%",IF(samplesuperstore_cleaned[[#This Row],[discount]]=0.02,"1-2%",IF(samplesuperstore_cleaned[[#This Row],[discount]]&lt;=0.04,"3-4%",IF(samplesuperstore_cleaned[[#This Row],[discount]]&lt;=0.06,"5-6%",IF(samplesuperstore_cleaned[[#This Row],[discount]]=0.08,"7-8%","9-10%")))))</f>
        <v>3-4%</v>
      </c>
    </row>
    <row r="3823" spans="1:28" x14ac:dyDescent="0.3">
      <c r="A3823">
        <v>134</v>
      </c>
      <c r="B3823">
        <v>21677</v>
      </c>
      <c r="C3823" t="s">
        <v>60</v>
      </c>
      <c r="D3823" s="3">
        <v>0.09</v>
      </c>
      <c r="E3823">
        <v>3.08</v>
      </c>
      <c r="F3823">
        <v>0.99</v>
      </c>
      <c r="G3823">
        <v>53</v>
      </c>
      <c r="H3823" t="s">
        <v>284</v>
      </c>
      <c r="I3823" t="s">
        <v>29</v>
      </c>
      <c r="J3823" t="s">
        <v>30</v>
      </c>
      <c r="K3823" t="s">
        <v>31</v>
      </c>
      <c r="L3823" t="s">
        <v>32</v>
      </c>
      <c r="M3823" t="s">
        <v>33</v>
      </c>
      <c r="N3823" t="s">
        <v>207</v>
      </c>
      <c r="O3823">
        <v>0.37</v>
      </c>
      <c r="P3823" t="s">
        <v>45</v>
      </c>
      <c r="Q3823" t="s">
        <v>46</v>
      </c>
      <c r="R3823" t="s">
        <v>250</v>
      </c>
      <c r="S3823">
        <v>98052</v>
      </c>
      <c r="T3823" s="1">
        <v>41324</v>
      </c>
      <c r="U3823" s="1">
        <v>41326</v>
      </c>
      <c r="V3823" s="3">
        <v>23.156400000000001</v>
      </c>
      <c r="W3823">
        <v>11</v>
      </c>
      <c r="X3823" s="2">
        <v>33.56</v>
      </c>
      <c r="Y3823">
        <v>88429</v>
      </c>
      <c r="Z3823" t="s">
        <v>112</v>
      </c>
      <c r="AA3823">
        <v>2013</v>
      </c>
      <c r="AB3823" t="str">
        <f>IF(samplesuperstore_cleaned[[#This Row],[discount]]=0,"0%",IF(samplesuperstore_cleaned[[#This Row],[discount]]=0.02,"1-2%",IF(samplesuperstore_cleaned[[#This Row],[discount]]&lt;=0.04,"3-4%",IF(samplesuperstore_cleaned[[#This Row],[discount]]&lt;=0.06,"5-6%",IF(samplesuperstore_cleaned[[#This Row],[discount]]=0.08,"7-8%","9-10%")))))</f>
        <v>9-10%</v>
      </c>
    </row>
    <row r="3824" spans="1:28" x14ac:dyDescent="0.3">
      <c r="A3824">
        <v>3155</v>
      </c>
      <c r="B3824">
        <v>19244</v>
      </c>
      <c r="C3824" t="s">
        <v>39</v>
      </c>
      <c r="D3824" s="3">
        <v>0.06</v>
      </c>
      <c r="E3824">
        <v>3.93</v>
      </c>
      <c r="F3824">
        <v>0.99</v>
      </c>
      <c r="G3824">
        <v>1195</v>
      </c>
      <c r="H3824" t="s">
        <v>2745</v>
      </c>
      <c r="I3824" t="s">
        <v>29</v>
      </c>
      <c r="J3824" t="s">
        <v>244</v>
      </c>
      <c r="K3824" t="s">
        <v>31</v>
      </c>
      <c r="L3824" t="s">
        <v>120</v>
      </c>
      <c r="M3824" t="s">
        <v>43</v>
      </c>
      <c r="N3824" t="s">
        <v>1802</v>
      </c>
      <c r="O3824">
        <v>0.39</v>
      </c>
      <c r="P3824" t="s">
        <v>84</v>
      </c>
      <c r="Q3824" t="s">
        <v>361</v>
      </c>
      <c r="R3824" t="s">
        <v>472</v>
      </c>
      <c r="S3824">
        <v>4005</v>
      </c>
      <c r="T3824" s="1">
        <v>40988</v>
      </c>
      <c r="U3824" s="1">
        <v>40989</v>
      </c>
      <c r="V3824" s="3">
        <v>23.1357</v>
      </c>
      <c r="W3824">
        <v>9</v>
      </c>
      <c r="X3824" s="2">
        <v>33.53</v>
      </c>
      <c r="Y3824">
        <v>87595</v>
      </c>
      <c r="Z3824" t="s">
        <v>165</v>
      </c>
      <c r="AA3824">
        <v>2012</v>
      </c>
      <c r="AB3824" t="str">
        <f>IF(samplesuperstore_cleaned[[#This Row],[discount]]=0,"0%",IF(samplesuperstore_cleaned[[#This Row],[discount]]=0.02,"1-2%",IF(samplesuperstore_cleaned[[#This Row],[discount]]&lt;=0.04,"3-4%",IF(samplesuperstore_cleaned[[#This Row],[discount]]&lt;=0.06,"5-6%",IF(samplesuperstore_cleaned[[#This Row],[discount]]=0.08,"7-8%","9-10%")))))</f>
        <v>5-6%</v>
      </c>
    </row>
    <row r="3825" spans="1:28" x14ac:dyDescent="0.3">
      <c r="A3825">
        <v>18</v>
      </c>
      <c r="B3825">
        <v>23328</v>
      </c>
      <c r="C3825" t="s">
        <v>39</v>
      </c>
      <c r="D3825" s="3">
        <v>0.04</v>
      </c>
      <c r="E3825">
        <v>10.98</v>
      </c>
      <c r="F3825">
        <v>3.37</v>
      </c>
      <c r="G3825">
        <v>12</v>
      </c>
      <c r="H3825" t="s">
        <v>108</v>
      </c>
      <c r="I3825" t="s">
        <v>29</v>
      </c>
      <c r="J3825" t="s">
        <v>66</v>
      </c>
      <c r="K3825" t="s">
        <v>31</v>
      </c>
      <c r="L3825" t="s">
        <v>51</v>
      </c>
      <c r="M3825" t="s">
        <v>52</v>
      </c>
      <c r="N3825" t="s">
        <v>109</v>
      </c>
      <c r="O3825">
        <v>0.56999999999999995</v>
      </c>
      <c r="P3825" t="s">
        <v>84</v>
      </c>
      <c r="Q3825" t="s">
        <v>110</v>
      </c>
      <c r="R3825" t="s">
        <v>111</v>
      </c>
      <c r="S3825">
        <v>2907</v>
      </c>
      <c r="T3825" s="1">
        <v>40963</v>
      </c>
      <c r="U3825" s="1">
        <v>40965</v>
      </c>
      <c r="V3825" s="3">
        <v>23.12</v>
      </c>
      <c r="W3825">
        <v>8</v>
      </c>
      <c r="X3825" s="2">
        <v>90.39</v>
      </c>
      <c r="Y3825">
        <v>90196</v>
      </c>
      <c r="Z3825" t="s">
        <v>112</v>
      </c>
      <c r="AA3825">
        <v>2012</v>
      </c>
      <c r="AB3825" t="str">
        <f>IF(samplesuperstore_cleaned[[#This Row],[discount]]=0,"0%",IF(samplesuperstore_cleaned[[#This Row],[discount]]=0.02,"1-2%",IF(samplesuperstore_cleaned[[#This Row],[discount]]&lt;=0.04,"3-4%",IF(samplesuperstore_cleaned[[#This Row],[discount]]&lt;=0.06,"5-6%",IF(samplesuperstore_cleaned[[#This Row],[discount]]=0.08,"7-8%","9-10%")))))</f>
        <v>3-4%</v>
      </c>
    </row>
    <row r="3826" spans="1:28" x14ac:dyDescent="0.3">
      <c r="A3826">
        <v>9174</v>
      </c>
      <c r="B3826">
        <v>23476</v>
      </c>
      <c r="C3826" t="s">
        <v>78</v>
      </c>
      <c r="D3826" s="3">
        <v>7.0000000000000007E-2</v>
      </c>
      <c r="E3826">
        <v>5.58</v>
      </c>
      <c r="F3826">
        <v>1.99</v>
      </c>
      <c r="G3826">
        <v>3325</v>
      </c>
      <c r="H3826" t="s">
        <v>5413</v>
      </c>
      <c r="I3826" t="s">
        <v>29</v>
      </c>
      <c r="J3826" t="s">
        <v>244</v>
      </c>
      <c r="K3826" t="s">
        <v>31</v>
      </c>
      <c r="L3826" t="s">
        <v>42</v>
      </c>
      <c r="M3826" t="s">
        <v>43</v>
      </c>
      <c r="N3826" t="s">
        <v>3913</v>
      </c>
      <c r="O3826">
        <v>0.46</v>
      </c>
      <c r="P3826" t="s">
        <v>45</v>
      </c>
      <c r="Q3826" t="s">
        <v>210</v>
      </c>
      <c r="R3826" t="s">
        <v>2770</v>
      </c>
      <c r="S3826">
        <v>97420</v>
      </c>
      <c r="T3826" s="1">
        <v>40475</v>
      </c>
      <c r="U3826" s="1">
        <v>40477</v>
      </c>
      <c r="V3826" s="3">
        <v>23.045999999999999</v>
      </c>
      <c r="W3826">
        <v>23</v>
      </c>
      <c r="X3826" s="2">
        <v>121.46</v>
      </c>
      <c r="Y3826">
        <v>90987</v>
      </c>
      <c r="Z3826" t="s">
        <v>87</v>
      </c>
      <c r="AA3826">
        <v>2010</v>
      </c>
      <c r="AB3826" t="str">
        <f>IF(samplesuperstore_cleaned[[#This Row],[discount]]=0,"0%",IF(samplesuperstore_cleaned[[#This Row],[discount]]=0.02,"1-2%",IF(samplesuperstore_cleaned[[#This Row],[discount]]&lt;=0.04,"3-4%",IF(samplesuperstore_cleaned[[#This Row],[discount]]&lt;=0.06,"5-6%",IF(samplesuperstore_cleaned[[#This Row],[discount]]=0.08,"7-8%","9-10%")))))</f>
        <v>9-10%</v>
      </c>
    </row>
    <row r="3827" spans="1:28" x14ac:dyDescent="0.3">
      <c r="A3827">
        <v>343</v>
      </c>
      <c r="B3827">
        <v>18605</v>
      </c>
      <c r="C3827" t="s">
        <v>27</v>
      </c>
      <c r="D3827" s="3">
        <v>0.04</v>
      </c>
      <c r="E3827">
        <v>9.99</v>
      </c>
      <c r="F3827">
        <v>5.12</v>
      </c>
      <c r="G3827">
        <v>125</v>
      </c>
      <c r="H3827" t="s">
        <v>544</v>
      </c>
      <c r="I3827" t="s">
        <v>29</v>
      </c>
      <c r="J3827" t="s">
        <v>244</v>
      </c>
      <c r="K3827" t="s">
        <v>31</v>
      </c>
      <c r="L3827" t="s">
        <v>49</v>
      </c>
      <c r="M3827" t="s">
        <v>33</v>
      </c>
      <c r="N3827" t="s">
        <v>545</v>
      </c>
      <c r="O3827">
        <v>0.4</v>
      </c>
      <c r="P3827" t="s">
        <v>35</v>
      </c>
      <c r="Q3827" t="s">
        <v>255</v>
      </c>
      <c r="R3827" t="s">
        <v>330</v>
      </c>
      <c r="S3827">
        <v>75088</v>
      </c>
      <c r="T3827" s="1">
        <v>41188</v>
      </c>
      <c r="U3827" s="1">
        <v>41190</v>
      </c>
      <c r="V3827" s="3">
        <v>23.0276</v>
      </c>
      <c r="W3827">
        <v>19</v>
      </c>
      <c r="X3827" s="2">
        <v>195.71</v>
      </c>
      <c r="Y3827">
        <v>88518</v>
      </c>
      <c r="Z3827" t="s">
        <v>87</v>
      </c>
      <c r="AA3827">
        <v>2012</v>
      </c>
      <c r="AB3827" t="str">
        <f>IF(samplesuperstore_cleaned[[#This Row],[discount]]=0,"0%",IF(samplesuperstore_cleaned[[#This Row],[discount]]=0.02,"1-2%",IF(samplesuperstore_cleaned[[#This Row],[discount]]&lt;=0.04,"3-4%",IF(samplesuperstore_cleaned[[#This Row],[discount]]&lt;=0.06,"5-6%",IF(samplesuperstore_cleaned[[#This Row],[discount]]=0.08,"7-8%","9-10%")))))</f>
        <v>3-4%</v>
      </c>
    </row>
    <row r="3828" spans="1:28" x14ac:dyDescent="0.3">
      <c r="A3828">
        <v>4014</v>
      </c>
      <c r="B3828">
        <v>26333</v>
      </c>
      <c r="C3828" t="s">
        <v>27</v>
      </c>
      <c r="D3828" s="3">
        <v>0</v>
      </c>
      <c r="E3828">
        <v>2.61</v>
      </c>
      <c r="F3828">
        <v>0.5</v>
      </c>
      <c r="G3828">
        <v>1503</v>
      </c>
      <c r="H3828" t="s">
        <v>3202</v>
      </c>
      <c r="I3828" t="s">
        <v>29</v>
      </c>
      <c r="J3828" t="s">
        <v>114</v>
      </c>
      <c r="K3828" t="s">
        <v>31</v>
      </c>
      <c r="L3828" t="s">
        <v>32</v>
      </c>
      <c r="M3828" t="s">
        <v>33</v>
      </c>
      <c r="N3828" t="s">
        <v>510</v>
      </c>
      <c r="O3828">
        <v>0.39</v>
      </c>
      <c r="P3828" t="s">
        <v>35</v>
      </c>
      <c r="Q3828" t="s">
        <v>36</v>
      </c>
      <c r="R3828" t="s">
        <v>3203</v>
      </c>
      <c r="S3828">
        <v>60478</v>
      </c>
      <c r="T3828" s="1">
        <v>41471</v>
      </c>
      <c r="U3828" s="1">
        <v>41474</v>
      </c>
      <c r="V3828" s="3">
        <v>23.025299999999998</v>
      </c>
      <c r="W3828">
        <v>12</v>
      </c>
      <c r="X3828" s="2">
        <v>33.369999999999997</v>
      </c>
      <c r="Y3828">
        <v>89198</v>
      </c>
      <c r="Z3828" t="s">
        <v>48</v>
      </c>
      <c r="AA3828">
        <v>2013</v>
      </c>
      <c r="AB3828" t="str">
        <f>IF(samplesuperstore_cleaned[[#This Row],[discount]]=0,"0%",IF(samplesuperstore_cleaned[[#This Row],[discount]]=0.02,"1-2%",IF(samplesuperstore_cleaned[[#This Row],[discount]]&lt;=0.04,"3-4%",IF(samplesuperstore_cleaned[[#This Row],[discount]]&lt;=0.06,"5-6%",IF(samplesuperstore_cleaned[[#This Row],[discount]]=0.08,"7-8%","9-10%")))))</f>
        <v>0%</v>
      </c>
    </row>
    <row r="3829" spans="1:28" x14ac:dyDescent="0.3">
      <c r="A3829">
        <v>8320</v>
      </c>
      <c r="B3829">
        <v>20766</v>
      </c>
      <c r="C3829" t="s">
        <v>57</v>
      </c>
      <c r="D3829" s="3">
        <v>0.05</v>
      </c>
      <c r="E3829">
        <v>19.98</v>
      </c>
      <c r="F3829">
        <v>4</v>
      </c>
      <c r="G3829">
        <v>3023</v>
      </c>
      <c r="H3829" t="s">
        <v>5072</v>
      </c>
      <c r="I3829" t="s">
        <v>29</v>
      </c>
      <c r="J3829" t="s">
        <v>30</v>
      </c>
      <c r="K3829" t="s">
        <v>54</v>
      </c>
      <c r="L3829" t="s">
        <v>181</v>
      </c>
      <c r="M3829" t="s">
        <v>33</v>
      </c>
      <c r="N3829" t="s">
        <v>471</v>
      </c>
      <c r="O3829">
        <v>0.68</v>
      </c>
      <c r="P3829" t="s">
        <v>35</v>
      </c>
      <c r="Q3829" t="s">
        <v>4798</v>
      </c>
      <c r="R3829" t="s">
        <v>4948</v>
      </c>
      <c r="S3829">
        <v>58701</v>
      </c>
      <c r="T3829" s="1">
        <v>41304</v>
      </c>
      <c r="U3829" s="1">
        <v>41305</v>
      </c>
      <c r="V3829" s="3">
        <v>23.020399999999999</v>
      </c>
      <c r="W3829">
        <v>11</v>
      </c>
      <c r="X3829" s="2">
        <v>224.54</v>
      </c>
      <c r="Y3829">
        <v>91139</v>
      </c>
      <c r="Z3829" t="s">
        <v>132</v>
      </c>
      <c r="AA3829">
        <v>2013</v>
      </c>
      <c r="AB3829" t="str">
        <f>IF(samplesuperstore_cleaned[[#This Row],[discount]]=0,"0%",IF(samplesuperstore_cleaned[[#This Row],[discount]]=0.02,"1-2%",IF(samplesuperstore_cleaned[[#This Row],[discount]]&lt;=0.04,"3-4%",IF(samplesuperstore_cleaned[[#This Row],[discount]]&lt;=0.06,"5-6%",IF(samplesuperstore_cleaned[[#This Row],[discount]]=0.08,"7-8%","9-10%")))))</f>
        <v>5-6%</v>
      </c>
    </row>
    <row r="3830" spans="1:28" x14ac:dyDescent="0.3">
      <c r="A3830">
        <v>197</v>
      </c>
      <c r="B3830">
        <v>18955</v>
      </c>
      <c r="C3830" t="s">
        <v>27</v>
      </c>
      <c r="D3830" s="3">
        <v>0.09</v>
      </c>
      <c r="E3830">
        <v>21.78</v>
      </c>
      <c r="F3830">
        <v>5.94</v>
      </c>
      <c r="G3830">
        <v>74</v>
      </c>
      <c r="H3830" t="s">
        <v>366</v>
      </c>
      <c r="I3830" t="s">
        <v>29</v>
      </c>
      <c r="J3830" t="s">
        <v>114</v>
      </c>
      <c r="K3830" t="s">
        <v>31</v>
      </c>
      <c r="L3830" t="s">
        <v>75</v>
      </c>
      <c r="M3830" t="s">
        <v>154</v>
      </c>
      <c r="N3830" t="s">
        <v>367</v>
      </c>
      <c r="O3830">
        <v>0.5</v>
      </c>
      <c r="P3830" t="s">
        <v>84</v>
      </c>
      <c r="Q3830" t="s">
        <v>97</v>
      </c>
      <c r="R3830" t="s">
        <v>368</v>
      </c>
      <c r="S3830">
        <v>8830</v>
      </c>
      <c r="T3830" s="1">
        <v>41253</v>
      </c>
      <c r="U3830" s="1">
        <v>41255</v>
      </c>
      <c r="V3830" s="3">
        <v>23.009999999999998</v>
      </c>
      <c r="W3830">
        <v>7</v>
      </c>
      <c r="X3830" s="2">
        <v>147.26</v>
      </c>
      <c r="Y3830">
        <v>89249</v>
      </c>
      <c r="Z3830" t="s">
        <v>72</v>
      </c>
      <c r="AA3830">
        <v>2012</v>
      </c>
      <c r="AB3830" t="str">
        <f>IF(samplesuperstore_cleaned[[#This Row],[discount]]=0,"0%",IF(samplesuperstore_cleaned[[#This Row],[discount]]=0.02,"1-2%",IF(samplesuperstore_cleaned[[#This Row],[discount]]&lt;=0.04,"3-4%",IF(samplesuperstore_cleaned[[#This Row],[discount]]&lt;=0.06,"5-6%",IF(samplesuperstore_cleaned[[#This Row],[discount]]=0.08,"7-8%","9-10%")))))</f>
        <v>9-10%</v>
      </c>
    </row>
    <row r="3831" spans="1:28" x14ac:dyDescent="0.3">
      <c r="A3831">
        <v>7132</v>
      </c>
      <c r="B3831">
        <v>25741</v>
      </c>
      <c r="C3831" t="s">
        <v>78</v>
      </c>
      <c r="D3831" s="3">
        <v>0.05</v>
      </c>
      <c r="E3831">
        <v>300.97000000000003</v>
      </c>
      <c r="F3831">
        <v>7.18</v>
      </c>
      <c r="G3831">
        <v>2606</v>
      </c>
      <c r="H3831" t="s">
        <v>4598</v>
      </c>
      <c r="I3831" t="s">
        <v>41</v>
      </c>
      <c r="J3831" t="s">
        <v>30</v>
      </c>
      <c r="K3831" t="s">
        <v>54</v>
      </c>
      <c r="L3831" t="s">
        <v>181</v>
      </c>
      <c r="M3831" t="s">
        <v>33</v>
      </c>
      <c r="N3831" t="s">
        <v>2040</v>
      </c>
      <c r="O3831">
        <v>0.48</v>
      </c>
      <c r="P3831" t="s">
        <v>84</v>
      </c>
      <c r="Q3831" t="s">
        <v>97</v>
      </c>
      <c r="R3831" t="s">
        <v>3709</v>
      </c>
      <c r="S3831">
        <v>7055</v>
      </c>
      <c r="T3831" s="1">
        <v>41214</v>
      </c>
      <c r="U3831" s="1">
        <v>41216</v>
      </c>
      <c r="V3831" s="3">
        <v>22.936000000000035</v>
      </c>
      <c r="W3831">
        <v>7</v>
      </c>
      <c r="X3831" s="2">
        <v>2014.57</v>
      </c>
      <c r="Y3831">
        <v>87387</v>
      </c>
      <c r="Z3831" t="s">
        <v>59</v>
      </c>
      <c r="AA3831">
        <v>2012</v>
      </c>
      <c r="AB3831" t="str">
        <f>IF(samplesuperstore_cleaned[[#This Row],[discount]]=0,"0%",IF(samplesuperstore_cleaned[[#This Row],[discount]]=0.02,"1-2%",IF(samplesuperstore_cleaned[[#This Row],[discount]]&lt;=0.04,"3-4%",IF(samplesuperstore_cleaned[[#This Row],[discount]]&lt;=0.06,"5-6%",IF(samplesuperstore_cleaned[[#This Row],[discount]]=0.08,"7-8%","9-10%")))))</f>
        <v>5-6%</v>
      </c>
    </row>
    <row r="3832" spans="1:28" x14ac:dyDescent="0.3">
      <c r="A3832">
        <v>9009</v>
      </c>
      <c r="B3832">
        <v>19280</v>
      </c>
      <c r="C3832" t="s">
        <v>78</v>
      </c>
      <c r="D3832" s="3">
        <v>0.1</v>
      </c>
      <c r="E3832">
        <v>4.9800000000000004</v>
      </c>
      <c r="F3832">
        <v>0.8</v>
      </c>
      <c r="G3832">
        <v>3257</v>
      </c>
      <c r="H3832" t="s">
        <v>5333</v>
      </c>
      <c r="I3832" t="s">
        <v>29</v>
      </c>
      <c r="J3832" t="s">
        <v>244</v>
      </c>
      <c r="K3832" t="s">
        <v>31</v>
      </c>
      <c r="L3832" t="s">
        <v>49</v>
      </c>
      <c r="M3832" t="s">
        <v>43</v>
      </c>
      <c r="N3832" t="s">
        <v>1188</v>
      </c>
      <c r="O3832">
        <v>0.36</v>
      </c>
      <c r="P3832" t="s">
        <v>45</v>
      </c>
      <c r="Q3832" t="s">
        <v>46</v>
      </c>
      <c r="R3832" t="s">
        <v>2897</v>
      </c>
      <c r="S3832">
        <v>98632</v>
      </c>
      <c r="T3832" s="1">
        <v>41002</v>
      </c>
      <c r="U3832" s="1">
        <v>41004</v>
      </c>
      <c r="V3832" s="3">
        <v>22.880399999999995</v>
      </c>
      <c r="W3832">
        <v>7</v>
      </c>
      <c r="X3832" s="2">
        <v>33.159999999999997</v>
      </c>
      <c r="Y3832">
        <v>88831</v>
      </c>
      <c r="Z3832" t="s">
        <v>127</v>
      </c>
      <c r="AA3832">
        <v>2012</v>
      </c>
      <c r="AB3832" t="str">
        <f>IF(samplesuperstore_cleaned[[#This Row],[discount]]=0,"0%",IF(samplesuperstore_cleaned[[#This Row],[discount]]=0.02,"1-2%",IF(samplesuperstore_cleaned[[#This Row],[discount]]&lt;=0.04,"3-4%",IF(samplesuperstore_cleaned[[#This Row],[discount]]&lt;=0.06,"5-6%",IF(samplesuperstore_cleaned[[#This Row],[discount]]=0.08,"7-8%","9-10%")))))</f>
        <v>9-10%</v>
      </c>
    </row>
    <row r="3833" spans="1:28" x14ac:dyDescent="0.3">
      <c r="A3833">
        <v>2615</v>
      </c>
      <c r="B3833">
        <v>25027</v>
      </c>
      <c r="C3833" t="s">
        <v>57</v>
      </c>
      <c r="D3833" s="3">
        <v>0.05</v>
      </c>
      <c r="E3833">
        <v>35.89</v>
      </c>
      <c r="F3833">
        <v>14.72</v>
      </c>
      <c r="G3833">
        <v>1018</v>
      </c>
      <c r="H3833" t="s">
        <v>2470</v>
      </c>
      <c r="I3833" t="s">
        <v>29</v>
      </c>
      <c r="J3833" t="s">
        <v>66</v>
      </c>
      <c r="K3833" t="s">
        <v>31</v>
      </c>
      <c r="L3833" t="s">
        <v>100</v>
      </c>
      <c r="M3833" t="s">
        <v>33</v>
      </c>
      <c r="N3833" t="s">
        <v>567</v>
      </c>
      <c r="O3833">
        <v>0.4</v>
      </c>
      <c r="P3833" t="s">
        <v>260</v>
      </c>
      <c r="Q3833" t="s">
        <v>846</v>
      </c>
      <c r="R3833" t="s">
        <v>2471</v>
      </c>
      <c r="S3833">
        <v>27511</v>
      </c>
      <c r="T3833" s="1">
        <v>40459</v>
      </c>
      <c r="U3833" s="1">
        <v>40460</v>
      </c>
      <c r="V3833" s="3">
        <v>22.866</v>
      </c>
      <c r="W3833">
        <v>19</v>
      </c>
      <c r="X3833" s="2">
        <v>680.39</v>
      </c>
      <c r="Y3833">
        <v>88391</v>
      </c>
      <c r="Z3833" t="s">
        <v>87</v>
      </c>
      <c r="AA3833">
        <v>2010</v>
      </c>
      <c r="AB3833" t="str">
        <f>IF(samplesuperstore_cleaned[[#This Row],[discount]]=0,"0%",IF(samplesuperstore_cleaned[[#This Row],[discount]]=0.02,"1-2%",IF(samplesuperstore_cleaned[[#This Row],[discount]]&lt;=0.04,"3-4%",IF(samplesuperstore_cleaned[[#This Row],[discount]]&lt;=0.06,"5-6%",IF(samplesuperstore_cleaned[[#This Row],[discount]]=0.08,"7-8%","9-10%")))))</f>
        <v>5-6%</v>
      </c>
    </row>
    <row r="3834" spans="1:28" x14ac:dyDescent="0.3">
      <c r="A3834">
        <v>2401</v>
      </c>
      <c r="B3834">
        <v>19792</v>
      </c>
      <c r="C3834" t="s">
        <v>57</v>
      </c>
      <c r="D3834" s="3">
        <v>0.02</v>
      </c>
      <c r="E3834">
        <v>2.88</v>
      </c>
      <c r="F3834">
        <v>0.99</v>
      </c>
      <c r="G3834">
        <v>914</v>
      </c>
      <c r="H3834" t="s">
        <v>2305</v>
      </c>
      <c r="I3834" t="s">
        <v>29</v>
      </c>
      <c r="J3834" t="s">
        <v>66</v>
      </c>
      <c r="K3834" t="s">
        <v>31</v>
      </c>
      <c r="L3834" t="s">
        <v>32</v>
      </c>
      <c r="M3834" t="s">
        <v>33</v>
      </c>
      <c r="N3834" t="s">
        <v>1968</v>
      </c>
      <c r="O3834">
        <v>0.36</v>
      </c>
      <c r="P3834" t="s">
        <v>35</v>
      </c>
      <c r="Q3834" t="s">
        <v>255</v>
      </c>
      <c r="R3834" t="s">
        <v>2306</v>
      </c>
      <c r="S3834">
        <v>78521</v>
      </c>
      <c r="T3834" s="1">
        <v>41610</v>
      </c>
      <c r="U3834" s="1">
        <v>41611</v>
      </c>
      <c r="V3834" s="3">
        <v>22.838999999999999</v>
      </c>
      <c r="W3834">
        <v>11</v>
      </c>
      <c r="X3834" s="2">
        <v>33.1</v>
      </c>
      <c r="Y3834">
        <v>86367</v>
      </c>
      <c r="Z3834" t="s">
        <v>72</v>
      </c>
      <c r="AA3834">
        <v>2013</v>
      </c>
      <c r="AB3834" t="str">
        <f>IF(samplesuperstore_cleaned[[#This Row],[discount]]=0,"0%",IF(samplesuperstore_cleaned[[#This Row],[discount]]=0.02,"1-2%",IF(samplesuperstore_cleaned[[#This Row],[discount]]&lt;=0.04,"3-4%",IF(samplesuperstore_cleaned[[#This Row],[discount]]&lt;=0.06,"5-6%",IF(samplesuperstore_cleaned[[#This Row],[discount]]=0.08,"7-8%","9-10%")))))</f>
        <v>1-2%</v>
      </c>
    </row>
    <row r="3835" spans="1:28" x14ac:dyDescent="0.3">
      <c r="A3835">
        <v>240</v>
      </c>
      <c r="B3835">
        <v>23203</v>
      </c>
      <c r="C3835" t="s">
        <v>57</v>
      </c>
      <c r="D3835" s="3">
        <v>0.04</v>
      </c>
      <c r="E3835">
        <v>12.98</v>
      </c>
      <c r="F3835">
        <v>3.14</v>
      </c>
      <c r="G3835">
        <v>92</v>
      </c>
      <c r="H3835" t="s">
        <v>428</v>
      </c>
      <c r="I3835" t="s">
        <v>41</v>
      </c>
      <c r="J3835" t="s">
        <v>30</v>
      </c>
      <c r="K3835" t="s">
        <v>31</v>
      </c>
      <c r="L3835" t="s">
        <v>51</v>
      </c>
      <c r="M3835" t="s">
        <v>52</v>
      </c>
      <c r="N3835" t="s">
        <v>433</v>
      </c>
      <c r="O3835">
        <v>0.6</v>
      </c>
      <c r="P3835" t="s">
        <v>260</v>
      </c>
      <c r="Q3835" t="s">
        <v>430</v>
      </c>
      <c r="R3835" t="s">
        <v>431</v>
      </c>
      <c r="S3835">
        <v>70056</v>
      </c>
      <c r="T3835" s="1">
        <v>40519</v>
      </c>
      <c r="U3835" s="1">
        <v>40521</v>
      </c>
      <c r="V3835" s="3">
        <v>22.817999999999998</v>
      </c>
      <c r="W3835">
        <v>16</v>
      </c>
      <c r="X3835" s="2">
        <v>216.04</v>
      </c>
      <c r="Y3835">
        <v>87178</v>
      </c>
      <c r="Z3835" t="s">
        <v>72</v>
      </c>
      <c r="AA3835">
        <v>2010</v>
      </c>
      <c r="AB3835" t="str">
        <f>IF(samplesuperstore_cleaned[[#This Row],[discount]]=0,"0%",IF(samplesuperstore_cleaned[[#This Row],[discount]]=0.02,"1-2%",IF(samplesuperstore_cleaned[[#This Row],[discount]]&lt;=0.04,"3-4%",IF(samplesuperstore_cleaned[[#This Row],[discount]]&lt;=0.06,"5-6%",IF(samplesuperstore_cleaned[[#This Row],[discount]]=0.08,"7-8%","9-10%")))))</f>
        <v>3-4%</v>
      </c>
    </row>
    <row r="3836" spans="1:28" x14ac:dyDescent="0.3">
      <c r="A3836">
        <v>8406</v>
      </c>
      <c r="B3836">
        <v>18571</v>
      </c>
      <c r="C3836" t="s">
        <v>78</v>
      </c>
      <c r="D3836" s="3">
        <v>0.09</v>
      </c>
      <c r="E3836">
        <v>8.34</v>
      </c>
      <c r="F3836">
        <v>0.96</v>
      </c>
      <c r="G3836">
        <v>3062</v>
      </c>
      <c r="H3836" t="s">
        <v>5113</v>
      </c>
      <c r="I3836" t="s">
        <v>29</v>
      </c>
      <c r="J3836" t="s">
        <v>244</v>
      </c>
      <c r="K3836" t="s">
        <v>67</v>
      </c>
      <c r="L3836" t="s">
        <v>104</v>
      </c>
      <c r="M3836" t="s">
        <v>43</v>
      </c>
      <c r="N3836" t="s">
        <v>331</v>
      </c>
      <c r="O3836">
        <v>0.43</v>
      </c>
      <c r="P3836" t="s">
        <v>45</v>
      </c>
      <c r="Q3836" t="s">
        <v>46</v>
      </c>
      <c r="R3836" t="s">
        <v>3506</v>
      </c>
      <c r="S3836">
        <v>98031</v>
      </c>
      <c r="T3836" s="1">
        <v>41389</v>
      </c>
      <c r="U3836" s="1">
        <v>41390</v>
      </c>
      <c r="V3836" s="3">
        <v>22.797599999999999</v>
      </c>
      <c r="W3836">
        <v>4</v>
      </c>
      <c r="X3836" s="2">
        <v>33.04</v>
      </c>
      <c r="Y3836">
        <v>88451</v>
      </c>
      <c r="Z3836" t="s">
        <v>127</v>
      </c>
      <c r="AA3836">
        <v>2013</v>
      </c>
      <c r="AB3836" t="str">
        <f>IF(samplesuperstore_cleaned[[#This Row],[discount]]=0,"0%",IF(samplesuperstore_cleaned[[#This Row],[discount]]=0.02,"1-2%",IF(samplesuperstore_cleaned[[#This Row],[discount]]&lt;=0.04,"3-4%",IF(samplesuperstore_cleaned[[#This Row],[discount]]&lt;=0.06,"5-6%",IF(samplesuperstore_cleaned[[#This Row],[discount]]=0.08,"7-8%","9-10%")))))</f>
        <v>9-10%</v>
      </c>
    </row>
    <row r="3837" spans="1:28" x14ac:dyDescent="0.3">
      <c r="A3837">
        <v>6035</v>
      </c>
      <c r="B3837">
        <v>22206</v>
      </c>
      <c r="C3837" t="s">
        <v>60</v>
      </c>
      <c r="D3837" s="3">
        <v>0.05</v>
      </c>
      <c r="E3837">
        <v>13.73</v>
      </c>
      <c r="F3837">
        <v>6.85</v>
      </c>
      <c r="G3837">
        <v>2215</v>
      </c>
      <c r="H3837" t="s">
        <v>4125</v>
      </c>
      <c r="I3837" t="s">
        <v>29</v>
      </c>
      <c r="J3837" t="s">
        <v>30</v>
      </c>
      <c r="K3837" t="s">
        <v>67</v>
      </c>
      <c r="L3837" t="s">
        <v>104</v>
      </c>
      <c r="M3837" t="s">
        <v>43</v>
      </c>
      <c r="N3837" t="s">
        <v>1627</v>
      </c>
      <c r="O3837">
        <v>0.54</v>
      </c>
      <c r="P3837" t="s">
        <v>84</v>
      </c>
      <c r="Q3837" t="s">
        <v>394</v>
      </c>
      <c r="R3837" t="s">
        <v>3904</v>
      </c>
      <c r="S3837">
        <v>44646</v>
      </c>
      <c r="T3837" s="1">
        <v>41524</v>
      </c>
      <c r="U3837" s="1">
        <v>41533</v>
      </c>
      <c r="V3837" s="3">
        <v>22.766399999999997</v>
      </c>
      <c r="W3837">
        <v>23</v>
      </c>
      <c r="X3837" s="2">
        <v>324.66000000000003</v>
      </c>
      <c r="Y3837">
        <v>90320</v>
      </c>
      <c r="Z3837" t="s">
        <v>173</v>
      </c>
      <c r="AA3837">
        <v>2013</v>
      </c>
      <c r="AB3837" t="str">
        <f>IF(samplesuperstore_cleaned[[#This Row],[discount]]=0,"0%",IF(samplesuperstore_cleaned[[#This Row],[discount]]=0.02,"1-2%",IF(samplesuperstore_cleaned[[#This Row],[discount]]&lt;=0.04,"3-4%",IF(samplesuperstore_cleaned[[#This Row],[discount]]&lt;=0.06,"5-6%",IF(samplesuperstore_cleaned[[#This Row],[discount]]=0.08,"7-8%","9-10%")))))</f>
        <v>5-6%</v>
      </c>
    </row>
    <row r="3838" spans="1:28" x14ac:dyDescent="0.3">
      <c r="A3838">
        <v>2178</v>
      </c>
      <c r="B3838">
        <v>23713</v>
      </c>
      <c r="C3838" t="s">
        <v>27</v>
      </c>
      <c r="D3838" s="3">
        <v>0.1</v>
      </c>
      <c r="E3838">
        <v>30.98</v>
      </c>
      <c r="F3838">
        <v>8.99</v>
      </c>
      <c r="G3838">
        <v>831</v>
      </c>
      <c r="H3838" t="s">
        <v>2168</v>
      </c>
      <c r="I3838" t="s">
        <v>29</v>
      </c>
      <c r="J3838" t="s">
        <v>30</v>
      </c>
      <c r="K3838" t="s">
        <v>31</v>
      </c>
      <c r="L3838" t="s">
        <v>42</v>
      </c>
      <c r="M3838" t="s">
        <v>52</v>
      </c>
      <c r="N3838" t="s">
        <v>425</v>
      </c>
      <c r="O3838">
        <v>0.57999999999999996</v>
      </c>
      <c r="P3838" t="s">
        <v>84</v>
      </c>
      <c r="Q3838" t="s">
        <v>1057</v>
      </c>
      <c r="R3838" t="s">
        <v>2170</v>
      </c>
      <c r="S3838">
        <v>21222</v>
      </c>
      <c r="T3838" s="1">
        <v>41020</v>
      </c>
      <c r="U3838" s="1">
        <v>41023</v>
      </c>
      <c r="V3838" s="3">
        <v>22.71</v>
      </c>
      <c r="W3838">
        <v>12</v>
      </c>
      <c r="X3838" s="2">
        <v>347.13</v>
      </c>
      <c r="Y3838">
        <v>90274</v>
      </c>
      <c r="Z3838" t="s">
        <v>127</v>
      </c>
      <c r="AA3838">
        <v>2012</v>
      </c>
      <c r="AB3838" t="str">
        <f>IF(samplesuperstore_cleaned[[#This Row],[discount]]=0,"0%",IF(samplesuperstore_cleaned[[#This Row],[discount]]=0.02,"1-2%",IF(samplesuperstore_cleaned[[#This Row],[discount]]&lt;=0.04,"3-4%",IF(samplesuperstore_cleaned[[#This Row],[discount]]&lt;=0.06,"5-6%",IF(samplesuperstore_cleaned[[#This Row],[discount]]=0.08,"7-8%","9-10%")))))</f>
        <v>9-10%</v>
      </c>
    </row>
    <row r="3839" spans="1:28" x14ac:dyDescent="0.3">
      <c r="A3839">
        <v>2324</v>
      </c>
      <c r="B3839">
        <v>19039</v>
      </c>
      <c r="C3839" t="s">
        <v>39</v>
      </c>
      <c r="D3839" s="3">
        <v>0</v>
      </c>
      <c r="E3839">
        <v>20.99</v>
      </c>
      <c r="F3839">
        <v>1.25</v>
      </c>
      <c r="G3839">
        <v>893</v>
      </c>
      <c r="H3839" t="s">
        <v>2271</v>
      </c>
      <c r="I3839" t="s">
        <v>29</v>
      </c>
      <c r="J3839" t="s">
        <v>244</v>
      </c>
      <c r="K3839" t="s">
        <v>54</v>
      </c>
      <c r="L3839" t="s">
        <v>55</v>
      </c>
      <c r="M3839" t="s">
        <v>52</v>
      </c>
      <c r="N3839" t="s">
        <v>247</v>
      </c>
      <c r="O3839">
        <v>0.83</v>
      </c>
      <c r="P3839" t="s">
        <v>45</v>
      </c>
      <c r="Q3839" t="s">
        <v>1361</v>
      </c>
      <c r="R3839" t="s">
        <v>2272</v>
      </c>
      <c r="S3839">
        <v>89431</v>
      </c>
      <c r="T3839" s="1">
        <v>41048</v>
      </c>
      <c r="U3839" s="1">
        <v>41050</v>
      </c>
      <c r="V3839" s="3">
        <v>22.571999999999999</v>
      </c>
      <c r="W3839">
        <v>13</v>
      </c>
      <c r="X3839" s="2">
        <v>248.58</v>
      </c>
      <c r="Y3839">
        <v>89473</v>
      </c>
      <c r="Z3839" t="s">
        <v>38</v>
      </c>
      <c r="AA3839">
        <v>2012</v>
      </c>
      <c r="AB3839" t="str">
        <f>IF(samplesuperstore_cleaned[[#This Row],[discount]]=0,"0%",IF(samplesuperstore_cleaned[[#This Row],[discount]]=0.02,"1-2%",IF(samplesuperstore_cleaned[[#This Row],[discount]]&lt;=0.04,"3-4%",IF(samplesuperstore_cleaned[[#This Row],[discount]]&lt;=0.06,"5-6%",IF(samplesuperstore_cleaned[[#This Row],[discount]]=0.08,"7-8%","9-10%")))))</f>
        <v>0%</v>
      </c>
    </row>
    <row r="3840" spans="1:28" x14ac:dyDescent="0.3">
      <c r="A3840">
        <v>305</v>
      </c>
      <c r="B3840">
        <v>24779</v>
      </c>
      <c r="C3840" t="s">
        <v>57</v>
      </c>
      <c r="D3840" s="3">
        <v>7.0000000000000007E-2</v>
      </c>
      <c r="E3840">
        <v>5.68</v>
      </c>
      <c r="F3840">
        <v>1.21</v>
      </c>
      <c r="G3840">
        <v>113</v>
      </c>
      <c r="H3840" t="s">
        <v>505</v>
      </c>
      <c r="I3840" t="s">
        <v>29</v>
      </c>
      <c r="J3840" t="s">
        <v>244</v>
      </c>
      <c r="K3840" t="s">
        <v>31</v>
      </c>
      <c r="L3840" t="s">
        <v>49</v>
      </c>
      <c r="M3840" t="s">
        <v>43</v>
      </c>
      <c r="N3840" t="s">
        <v>482</v>
      </c>
      <c r="O3840">
        <v>0.4</v>
      </c>
      <c r="P3840" t="s">
        <v>84</v>
      </c>
      <c r="Q3840" t="s">
        <v>110</v>
      </c>
      <c r="R3840" t="s">
        <v>506</v>
      </c>
      <c r="S3840">
        <v>2895</v>
      </c>
      <c r="T3840" s="1">
        <v>40611</v>
      </c>
      <c r="U3840" s="1">
        <v>40612</v>
      </c>
      <c r="V3840" s="3">
        <v>22.507799999999996</v>
      </c>
      <c r="W3840">
        <v>6</v>
      </c>
      <c r="X3840" s="2">
        <v>32.619999999999997</v>
      </c>
      <c r="Y3840">
        <v>88207</v>
      </c>
      <c r="Z3840" t="s">
        <v>165</v>
      </c>
      <c r="AA3840">
        <v>2011</v>
      </c>
      <c r="AB3840" t="str">
        <f>IF(samplesuperstore_cleaned[[#This Row],[discount]]=0,"0%",IF(samplesuperstore_cleaned[[#This Row],[discount]]=0.02,"1-2%",IF(samplesuperstore_cleaned[[#This Row],[discount]]&lt;=0.04,"3-4%",IF(samplesuperstore_cleaned[[#This Row],[discount]]&lt;=0.06,"5-6%",IF(samplesuperstore_cleaned[[#This Row],[discount]]=0.08,"7-8%","9-10%")))))</f>
        <v>9-10%</v>
      </c>
    </row>
    <row r="3841" spans="1:28" x14ac:dyDescent="0.3">
      <c r="A3841">
        <v>8238</v>
      </c>
      <c r="B3841">
        <v>22477</v>
      </c>
      <c r="C3841" t="s">
        <v>39</v>
      </c>
      <c r="D3841" s="3">
        <v>0.03</v>
      </c>
      <c r="E3841">
        <v>10.98</v>
      </c>
      <c r="F3841">
        <v>3.37</v>
      </c>
      <c r="G3841">
        <v>3000</v>
      </c>
      <c r="H3841" t="s">
        <v>5044</v>
      </c>
      <c r="I3841" t="s">
        <v>41</v>
      </c>
      <c r="J3841" t="s">
        <v>30</v>
      </c>
      <c r="K3841" t="s">
        <v>31</v>
      </c>
      <c r="L3841" t="s">
        <v>51</v>
      </c>
      <c r="M3841" t="s">
        <v>52</v>
      </c>
      <c r="N3841" t="s">
        <v>109</v>
      </c>
      <c r="O3841">
        <v>0.56999999999999995</v>
      </c>
      <c r="P3841" t="s">
        <v>35</v>
      </c>
      <c r="Q3841" t="s">
        <v>761</v>
      </c>
      <c r="R3841" t="s">
        <v>5045</v>
      </c>
      <c r="S3841">
        <v>48342</v>
      </c>
      <c r="T3841" s="1">
        <v>41532</v>
      </c>
      <c r="U3841" s="1">
        <v>41532</v>
      </c>
      <c r="V3841" s="3">
        <v>22.420800000000003</v>
      </c>
      <c r="W3841">
        <v>15</v>
      </c>
      <c r="X3841" s="2">
        <v>166.53</v>
      </c>
      <c r="Y3841">
        <v>87054</v>
      </c>
      <c r="Z3841" t="s">
        <v>173</v>
      </c>
      <c r="AA3841">
        <v>2013</v>
      </c>
      <c r="AB3841" t="str">
        <f>IF(samplesuperstore_cleaned[[#This Row],[discount]]=0,"0%",IF(samplesuperstore_cleaned[[#This Row],[discount]]=0.02,"1-2%",IF(samplesuperstore_cleaned[[#This Row],[discount]]&lt;=0.04,"3-4%",IF(samplesuperstore_cleaned[[#This Row],[discount]]&lt;=0.06,"5-6%",IF(samplesuperstore_cleaned[[#This Row],[discount]]=0.08,"7-8%","9-10%")))))</f>
        <v>3-4%</v>
      </c>
    </row>
    <row r="3842" spans="1:28" x14ac:dyDescent="0.3">
      <c r="A3842">
        <v>9129</v>
      </c>
      <c r="B3842">
        <v>21211</v>
      </c>
      <c r="C3842" t="s">
        <v>60</v>
      </c>
      <c r="D3842" s="3">
        <v>0.08</v>
      </c>
      <c r="E3842">
        <v>262.11</v>
      </c>
      <c r="F3842">
        <v>62.74</v>
      </c>
      <c r="G3842">
        <v>3299</v>
      </c>
      <c r="H3842" t="s">
        <v>5383</v>
      </c>
      <c r="I3842" t="s">
        <v>61</v>
      </c>
      <c r="J3842" t="s">
        <v>244</v>
      </c>
      <c r="K3842" t="s">
        <v>67</v>
      </c>
      <c r="L3842" t="s">
        <v>95</v>
      </c>
      <c r="M3842" t="s">
        <v>90</v>
      </c>
      <c r="N3842" t="s">
        <v>663</v>
      </c>
      <c r="O3842">
        <v>0.75</v>
      </c>
      <c r="P3842" t="s">
        <v>260</v>
      </c>
      <c r="Q3842" t="s">
        <v>929</v>
      </c>
      <c r="R3842" t="s">
        <v>5384</v>
      </c>
      <c r="S3842">
        <v>33404</v>
      </c>
      <c r="T3842" s="1">
        <v>40744</v>
      </c>
      <c r="U3842" s="1">
        <v>40751</v>
      </c>
      <c r="V3842" s="3">
        <v>22.397999999999996</v>
      </c>
      <c r="W3842">
        <v>3</v>
      </c>
      <c r="X3842" s="2">
        <v>792.89</v>
      </c>
      <c r="Y3842">
        <v>87975</v>
      </c>
      <c r="Z3842" t="s">
        <v>48</v>
      </c>
      <c r="AA3842">
        <v>2011</v>
      </c>
      <c r="AB3842" t="str">
        <f>IF(samplesuperstore_cleaned[[#This Row],[discount]]=0,"0%",IF(samplesuperstore_cleaned[[#This Row],[discount]]=0.02,"1-2%",IF(samplesuperstore_cleaned[[#This Row],[discount]]&lt;=0.04,"3-4%",IF(samplesuperstore_cleaned[[#This Row],[discount]]&lt;=0.06,"5-6%",IF(samplesuperstore_cleaned[[#This Row],[discount]]=0.08,"7-8%","9-10%")))))</f>
        <v>7-8%</v>
      </c>
    </row>
    <row r="3843" spans="1:28" x14ac:dyDescent="0.3">
      <c r="A3843">
        <v>4225</v>
      </c>
      <c r="B3843">
        <v>23980</v>
      </c>
      <c r="C3843" t="s">
        <v>39</v>
      </c>
      <c r="D3843" s="3">
        <v>0.03</v>
      </c>
      <c r="E3843">
        <v>2.94</v>
      </c>
      <c r="F3843">
        <v>0.7</v>
      </c>
      <c r="G3843">
        <v>1590</v>
      </c>
      <c r="H3843" t="s">
        <v>3318</v>
      </c>
      <c r="I3843" t="s">
        <v>41</v>
      </c>
      <c r="J3843" t="s">
        <v>66</v>
      </c>
      <c r="K3843" t="s">
        <v>31</v>
      </c>
      <c r="L3843" t="s">
        <v>42</v>
      </c>
      <c r="M3843" t="s">
        <v>43</v>
      </c>
      <c r="N3843" t="s">
        <v>224</v>
      </c>
      <c r="O3843">
        <v>0.57999999999999996</v>
      </c>
      <c r="P3843" t="s">
        <v>84</v>
      </c>
      <c r="Q3843" t="s">
        <v>394</v>
      </c>
      <c r="R3843" t="s">
        <v>3320</v>
      </c>
      <c r="S3843">
        <v>44094</v>
      </c>
      <c r="T3843" s="1">
        <v>40817</v>
      </c>
      <c r="U3843" s="1">
        <v>40818</v>
      </c>
      <c r="V3843" s="3">
        <v>22.392800000000001</v>
      </c>
      <c r="W3843">
        <v>20</v>
      </c>
      <c r="X3843" s="2">
        <v>61.53</v>
      </c>
      <c r="Y3843">
        <v>86671</v>
      </c>
      <c r="Z3843" t="s">
        <v>87</v>
      </c>
      <c r="AA3843">
        <v>2011</v>
      </c>
      <c r="AB3843" t="str">
        <f>IF(samplesuperstore_cleaned[[#This Row],[discount]]=0,"0%",IF(samplesuperstore_cleaned[[#This Row],[discount]]=0.02,"1-2%",IF(samplesuperstore_cleaned[[#This Row],[discount]]&lt;=0.04,"3-4%",IF(samplesuperstore_cleaned[[#This Row],[discount]]&lt;=0.06,"5-6%",IF(samplesuperstore_cleaned[[#This Row],[discount]]=0.08,"7-8%","9-10%")))))</f>
        <v>3-4%</v>
      </c>
    </row>
    <row r="3844" spans="1:28" x14ac:dyDescent="0.3">
      <c r="A3844">
        <v>2532</v>
      </c>
      <c r="B3844">
        <v>21440</v>
      </c>
      <c r="C3844" t="s">
        <v>39</v>
      </c>
      <c r="D3844" s="3">
        <v>0.04</v>
      </c>
      <c r="E3844">
        <v>7.96</v>
      </c>
      <c r="F3844">
        <v>4.95</v>
      </c>
      <c r="G3844">
        <v>973</v>
      </c>
      <c r="H3844" t="s">
        <v>2399</v>
      </c>
      <c r="I3844" t="s">
        <v>41</v>
      </c>
      <c r="J3844" t="s">
        <v>30</v>
      </c>
      <c r="K3844" t="s">
        <v>67</v>
      </c>
      <c r="L3844" t="s">
        <v>104</v>
      </c>
      <c r="M3844" t="s">
        <v>33</v>
      </c>
      <c r="N3844" t="s">
        <v>811</v>
      </c>
      <c r="O3844">
        <v>0.41</v>
      </c>
      <c r="P3844" t="s">
        <v>45</v>
      </c>
      <c r="Q3844" t="s">
        <v>70</v>
      </c>
      <c r="R3844" t="s">
        <v>2400</v>
      </c>
      <c r="S3844">
        <v>95677</v>
      </c>
      <c r="T3844" s="1">
        <v>40982</v>
      </c>
      <c r="U3844" s="1">
        <v>40983</v>
      </c>
      <c r="V3844" s="3">
        <v>22.38</v>
      </c>
      <c r="W3844">
        <v>9</v>
      </c>
      <c r="X3844" s="2">
        <v>75.739999999999995</v>
      </c>
      <c r="Y3844">
        <v>87264</v>
      </c>
      <c r="Z3844" t="s">
        <v>165</v>
      </c>
      <c r="AA3844">
        <v>2012</v>
      </c>
      <c r="AB3844" t="str">
        <f>IF(samplesuperstore_cleaned[[#This Row],[discount]]=0,"0%",IF(samplesuperstore_cleaned[[#This Row],[discount]]=0.02,"1-2%",IF(samplesuperstore_cleaned[[#This Row],[discount]]&lt;=0.04,"3-4%",IF(samplesuperstore_cleaned[[#This Row],[discount]]&lt;=0.06,"5-6%",IF(samplesuperstore_cleaned[[#This Row],[discount]]=0.08,"7-8%","9-10%")))))</f>
        <v>3-4%</v>
      </c>
    </row>
    <row r="3845" spans="1:28" x14ac:dyDescent="0.3">
      <c r="A3845">
        <v>8675</v>
      </c>
      <c r="B3845">
        <v>18102</v>
      </c>
      <c r="C3845" t="s">
        <v>39</v>
      </c>
      <c r="D3845" s="3">
        <v>0.01</v>
      </c>
      <c r="E3845">
        <v>18.97</v>
      </c>
      <c r="F3845">
        <v>9.5399999999999991</v>
      </c>
      <c r="G3845">
        <v>3141</v>
      </c>
      <c r="H3845" t="s">
        <v>5210</v>
      </c>
      <c r="I3845" t="s">
        <v>29</v>
      </c>
      <c r="J3845" t="s">
        <v>244</v>
      </c>
      <c r="K3845" t="s">
        <v>31</v>
      </c>
      <c r="L3845" t="s">
        <v>49</v>
      </c>
      <c r="M3845" t="s">
        <v>33</v>
      </c>
      <c r="N3845" t="s">
        <v>571</v>
      </c>
      <c r="O3845">
        <v>0.37</v>
      </c>
      <c r="P3845" t="s">
        <v>35</v>
      </c>
      <c r="Q3845" t="s">
        <v>255</v>
      </c>
      <c r="R3845" t="s">
        <v>3753</v>
      </c>
      <c r="S3845">
        <v>77506</v>
      </c>
      <c r="T3845" s="1">
        <v>40565</v>
      </c>
      <c r="U3845" s="1">
        <v>40566</v>
      </c>
      <c r="V3845" s="3">
        <v>22.359200000000001</v>
      </c>
      <c r="W3845">
        <v>6</v>
      </c>
      <c r="X3845" s="2">
        <v>116.19</v>
      </c>
      <c r="Y3845">
        <v>86370</v>
      </c>
      <c r="Z3845" t="s">
        <v>132</v>
      </c>
      <c r="AA3845">
        <v>2011</v>
      </c>
      <c r="AB3845" t="str">
        <f>IF(samplesuperstore_cleaned[[#This Row],[discount]]=0,"0%",IF(samplesuperstore_cleaned[[#This Row],[discount]]=0.02,"1-2%",IF(samplesuperstore_cleaned[[#This Row],[discount]]&lt;=0.04,"3-4%",IF(samplesuperstore_cleaned[[#This Row],[discount]]&lt;=0.06,"5-6%",IF(samplesuperstore_cleaned[[#This Row],[discount]]=0.08,"7-8%","9-10%")))))</f>
        <v>3-4%</v>
      </c>
    </row>
    <row r="3846" spans="1:28" x14ac:dyDescent="0.3">
      <c r="A3846">
        <v>3249</v>
      </c>
      <c r="B3846">
        <v>25812</v>
      </c>
      <c r="C3846" t="s">
        <v>57</v>
      </c>
      <c r="D3846" s="3">
        <v>0.06</v>
      </c>
      <c r="E3846">
        <v>5.68</v>
      </c>
      <c r="F3846">
        <v>1.39</v>
      </c>
      <c r="G3846">
        <v>1231</v>
      </c>
      <c r="H3846" t="s">
        <v>2799</v>
      </c>
      <c r="I3846" t="s">
        <v>29</v>
      </c>
      <c r="J3846" t="s">
        <v>114</v>
      </c>
      <c r="K3846" t="s">
        <v>31</v>
      </c>
      <c r="L3846" t="s">
        <v>100</v>
      </c>
      <c r="M3846" t="s">
        <v>33</v>
      </c>
      <c r="N3846" t="s">
        <v>1136</v>
      </c>
      <c r="O3846">
        <v>0.38</v>
      </c>
      <c r="P3846" t="s">
        <v>45</v>
      </c>
      <c r="Q3846" t="s">
        <v>46</v>
      </c>
      <c r="R3846" t="s">
        <v>2800</v>
      </c>
      <c r="S3846">
        <v>98801</v>
      </c>
      <c r="T3846" s="1">
        <v>41321</v>
      </c>
      <c r="U3846" s="1">
        <v>41321</v>
      </c>
      <c r="V3846" s="3">
        <v>22.342199999999998</v>
      </c>
      <c r="W3846">
        <v>6</v>
      </c>
      <c r="X3846" s="2">
        <v>32.380000000000003</v>
      </c>
      <c r="Y3846">
        <v>90384</v>
      </c>
      <c r="Z3846" t="s">
        <v>112</v>
      </c>
      <c r="AA3846">
        <v>2013</v>
      </c>
      <c r="AB3846" t="str">
        <f>IF(samplesuperstore_cleaned[[#This Row],[discount]]=0,"0%",IF(samplesuperstore_cleaned[[#This Row],[discount]]=0.02,"1-2%",IF(samplesuperstore_cleaned[[#This Row],[discount]]&lt;=0.04,"3-4%",IF(samplesuperstore_cleaned[[#This Row],[discount]]&lt;=0.06,"5-6%",IF(samplesuperstore_cleaned[[#This Row],[discount]]=0.08,"7-8%","9-10%")))))</f>
        <v>5-6%</v>
      </c>
    </row>
    <row r="3847" spans="1:28" x14ac:dyDescent="0.3">
      <c r="A3847">
        <v>8007</v>
      </c>
      <c r="B3847">
        <v>21290</v>
      </c>
      <c r="C3847" t="s">
        <v>39</v>
      </c>
      <c r="D3847" s="3">
        <v>0.04</v>
      </c>
      <c r="E3847">
        <v>4.13</v>
      </c>
      <c r="F3847">
        <v>0.99</v>
      </c>
      <c r="G3847">
        <v>2912</v>
      </c>
      <c r="H3847" t="s">
        <v>4945</v>
      </c>
      <c r="I3847" t="s">
        <v>41</v>
      </c>
      <c r="J3847" t="s">
        <v>66</v>
      </c>
      <c r="K3847" t="s">
        <v>31</v>
      </c>
      <c r="L3847" t="s">
        <v>32</v>
      </c>
      <c r="M3847" t="s">
        <v>33</v>
      </c>
      <c r="N3847" t="s">
        <v>534</v>
      </c>
      <c r="O3847">
        <v>0.39</v>
      </c>
      <c r="P3847" t="s">
        <v>35</v>
      </c>
      <c r="Q3847" t="s">
        <v>4798</v>
      </c>
      <c r="R3847" t="s">
        <v>4946</v>
      </c>
      <c r="S3847">
        <v>58201</v>
      </c>
      <c r="T3847" s="1">
        <v>40296</v>
      </c>
      <c r="U3847" s="1">
        <v>40298</v>
      </c>
      <c r="V3847" s="3">
        <v>22.307699999999997</v>
      </c>
      <c r="W3847">
        <v>7</v>
      </c>
      <c r="X3847" s="2">
        <v>32.33</v>
      </c>
      <c r="Y3847">
        <v>87396</v>
      </c>
      <c r="Z3847" t="s">
        <v>127</v>
      </c>
      <c r="AA3847">
        <v>2010</v>
      </c>
      <c r="AB3847" t="str">
        <f>IF(samplesuperstore_cleaned[[#This Row],[discount]]=0,"0%",IF(samplesuperstore_cleaned[[#This Row],[discount]]=0.02,"1-2%",IF(samplesuperstore_cleaned[[#This Row],[discount]]&lt;=0.04,"3-4%",IF(samplesuperstore_cleaned[[#This Row],[discount]]&lt;=0.06,"5-6%",IF(samplesuperstore_cleaned[[#This Row],[discount]]=0.08,"7-8%","9-10%")))))</f>
        <v>3-4%</v>
      </c>
    </row>
    <row r="3848" spans="1:28" x14ac:dyDescent="0.3">
      <c r="A3848">
        <v>5742</v>
      </c>
      <c r="B3848">
        <v>725</v>
      </c>
      <c r="C3848" t="s">
        <v>39</v>
      </c>
      <c r="D3848" s="3">
        <v>0.03</v>
      </c>
      <c r="E3848">
        <v>40.98</v>
      </c>
      <c r="F3848">
        <v>5.33</v>
      </c>
      <c r="G3848">
        <v>2107</v>
      </c>
      <c r="H3848" t="s">
        <v>3984</v>
      </c>
      <c r="I3848" t="s">
        <v>41</v>
      </c>
      <c r="J3848" t="s">
        <v>66</v>
      </c>
      <c r="K3848" t="s">
        <v>31</v>
      </c>
      <c r="L3848" t="s">
        <v>75</v>
      </c>
      <c r="M3848" t="s">
        <v>33</v>
      </c>
      <c r="N3848" t="s">
        <v>759</v>
      </c>
      <c r="O3848">
        <v>0.56999999999999995</v>
      </c>
      <c r="P3848" t="s">
        <v>35</v>
      </c>
      <c r="Q3848" t="s">
        <v>36</v>
      </c>
      <c r="R3848" t="s">
        <v>444</v>
      </c>
      <c r="S3848">
        <v>60601</v>
      </c>
      <c r="T3848" s="1">
        <v>41194</v>
      </c>
      <c r="U3848" s="1">
        <v>41194</v>
      </c>
      <c r="V3848" s="3">
        <v>22.303999999999998</v>
      </c>
      <c r="W3848">
        <v>16</v>
      </c>
      <c r="X3848" s="2">
        <v>678.7</v>
      </c>
      <c r="Y3848">
        <v>5217</v>
      </c>
      <c r="Z3848" t="s">
        <v>87</v>
      </c>
      <c r="AA3848">
        <v>2012</v>
      </c>
      <c r="AB3848" t="str">
        <f>IF(samplesuperstore_cleaned[[#This Row],[discount]]=0,"0%",IF(samplesuperstore_cleaned[[#This Row],[discount]]=0.02,"1-2%",IF(samplesuperstore_cleaned[[#This Row],[discount]]&lt;=0.04,"3-4%",IF(samplesuperstore_cleaned[[#This Row],[discount]]&lt;=0.06,"5-6%",IF(samplesuperstore_cleaned[[#This Row],[discount]]=0.08,"7-8%","9-10%")))))</f>
        <v>3-4%</v>
      </c>
    </row>
    <row r="3849" spans="1:28" x14ac:dyDescent="0.3">
      <c r="A3849">
        <v>8071</v>
      </c>
      <c r="B3849">
        <v>25429</v>
      </c>
      <c r="C3849" t="s">
        <v>78</v>
      </c>
      <c r="D3849" s="3">
        <v>0.08</v>
      </c>
      <c r="E3849">
        <v>4.91</v>
      </c>
      <c r="F3849">
        <v>0.5</v>
      </c>
      <c r="G3849">
        <v>2934</v>
      </c>
      <c r="H3849" t="s">
        <v>4973</v>
      </c>
      <c r="I3849" t="s">
        <v>29</v>
      </c>
      <c r="J3849" t="s">
        <v>30</v>
      </c>
      <c r="K3849" t="s">
        <v>31</v>
      </c>
      <c r="L3849" t="s">
        <v>32</v>
      </c>
      <c r="M3849" t="s">
        <v>33</v>
      </c>
      <c r="N3849" t="s">
        <v>971</v>
      </c>
      <c r="O3849">
        <v>0.36</v>
      </c>
      <c r="P3849" t="s">
        <v>84</v>
      </c>
      <c r="Q3849" t="s">
        <v>361</v>
      </c>
      <c r="R3849" t="s">
        <v>1045</v>
      </c>
      <c r="S3849">
        <v>4073</v>
      </c>
      <c r="T3849" s="1">
        <v>41117</v>
      </c>
      <c r="U3849" s="1">
        <v>41118</v>
      </c>
      <c r="V3849" s="3">
        <v>22.252499999999998</v>
      </c>
      <c r="W3849">
        <v>7</v>
      </c>
      <c r="X3849" s="2">
        <v>32.25</v>
      </c>
      <c r="Y3849">
        <v>87625</v>
      </c>
      <c r="Z3849" t="s">
        <v>48</v>
      </c>
      <c r="AA3849">
        <v>2012</v>
      </c>
      <c r="AB3849" t="str">
        <f>IF(samplesuperstore_cleaned[[#This Row],[discount]]=0,"0%",IF(samplesuperstore_cleaned[[#This Row],[discount]]=0.02,"1-2%",IF(samplesuperstore_cleaned[[#This Row],[discount]]&lt;=0.04,"3-4%",IF(samplesuperstore_cleaned[[#This Row],[discount]]&lt;=0.06,"5-6%",IF(samplesuperstore_cleaned[[#This Row],[discount]]=0.08,"7-8%","9-10%")))))</f>
        <v>7-8%</v>
      </c>
    </row>
    <row r="3850" spans="1:28" x14ac:dyDescent="0.3">
      <c r="A3850">
        <v>1490</v>
      </c>
      <c r="B3850">
        <v>25888</v>
      </c>
      <c r="C3850" t="s">
        <v>60</v>
      </c>
      <c r="D3850" s="3">
        <v>7.0000000000000007E-2</v>
      </c>
      <c r="E3850">
        <v>5.08</v>
      </c>
      <c r="F3850">
        <v>2.0299999999999998</v>
      </c>
      <c r="G3850">
        <v>570</v>
      </c>
      <c r="H3850" t="s">
        <v>1681</v>
      </c>
      <c r="I3850" t="s">
        <v>29</v>
      </c>
      <c r="J3850" t="s">
        <v>244</v>
      </c>
      <c r="K3850" t="s">
        <v>67</v>
      </c>
      <c r="L3850" t="s">
        <v>104</v>
      </c>
      <c r="M3850" t="s">
        <v>43</v>
      </c>
      <c r="N3850" t="s">
        <v>1453</v>
      </c>
      <c r="O3850">
        <v>0.51</v>
      </c>
      <c r="P3850" t="s">
        <v>45</v>
      </c>
      <c r="Q3850" t="s">
        <v>1361</v>
      </c>
      <c r="R3850" t="s">
        <v>1682</v>
      </c>
      <c r="S3850">
        <v>89015</v>
      </c>
      <c r="T3850" s="1">
        <v>41114</v>
      </c>
      <c r="U3850" s="1">
        <v>41116</v>
      </c>
      <c r="V3850" s="3">
        <v>22.25</v>
      </c>
      <c r="W3850">
        <v>9</v>
      </c>
      <c r="X3850" s="2">
        <v>45.77</v>
      </c>
      <c r="Y3850">
        <v>88885</v>
      </c>
      <c r="Z3850" t="s">
        <v>48</v>
      </c>
      <c r="AA3850">
        <v>2012</v>
      </c>
      <c r="AB3850" t="str">
        <f>IF(samplesuperstore_cleaned[[#This Row],[discount]]=0,"0%",IF(samplesuperstore_cleaned[[#This Row],[discount]]=0.02,"1-2%",IF(samplesuperstore_cleaned[[#This Row],[discount]]&lt;=0.04,"3-4%",IF(samplesuperstore_cleaned[[#This Row],[discount]]&lt;=0.06,"5-6%",IF(samplesuperstore_cleaned[[#This Row],[discount]]=0.08,"7-8%","9-10%")))))</f>
        <v>9-10%</v>
      </c>
    </row>
    <row r="3851" spans="1:28" x14ac:dyDescent="0.3">
      <c r="A3851">
        <v>3123</v>
      </c>
      <c r="B3851">
        <v>831</v>
      </c>
      <c r="C3851" t="s">
        <v>60</v>
      </c>
      <c r="D3851" s="3">
        <v>0.03</v>
      </c>
      <c r="E3851">
        <v>7.96</v>
      </c>
      <c r="F3851">
        <v>4.95</v>
      </c>
      <c r="G3851">
        <v>1193</v>
      </c>
      <c r="H3851" t="s">
        <v>2740</v>
      </c>
      <c r="I3851" t="s">
        <v>29</v>
      </c>
      <c r="J3851" t="s">
        <v>244</v>
      </c>
      <c r="K3851" t="s">
        <v>67</v>
      </c>
      <c r="L3851" t="s">
        <v>104</v>
      </c>
      <c r="M3851" t="s">
        <v>33</v>
      </c>
      <c r="N3851" t="s">
        <v>811</v>
      </c>
      <c r="O3851">
        <v>0.41</v>
      </c>
      <c r="P3851" t="s">
        <v>84</v>
      </c>
      <c r="Q3851" t="s">
        <v>2274</v>
      </c>
      <c r="R3851" t="s">
        <v>46</v>
      </c>
      <c r="S3851">
        <v>20016</v>
      </c>
      <c r="T3851" s="1">
        <v>40346</v>
      </c>
      <c r="U3851" s="1">
        <v>40348</v>
      </c>
      <c r="V3851" s="3">
        <v>22.25</v>
      </c>
      <c r="W3851">
        <v>17</v>
      </c>
      <c r="X3851" s="2">
        <v>149.41</v>
      </c>
      <c r="Y3851">
        <v>5984</v>
      </c>
      <c r="Z3851" t="s">
        <v>189</v>
      </c>
      <c r="AA3851">
        <v>2010</v>
      </c>
      <c r="AB3851" t="str">
        <f>IF(samplesuperstore_cleaned[[#This Row],[discount]]=0,"0%",IF(samplesuperstore_cleaned[[#This Row],[discount]]=0.02,"1-2%",IF(samplesuperstore_cleaned[[#This Row],[discount]]&lt;=0.04,"3-4%",IF(samplesuperstore_cleaned[[#This Row],[discount]]&lt;=0.06,"5-6%",IF(samplesuperstore_cleaned[[#This Row],[discount]]=0.08,"7-8%","9-10%")))))</f>
        <v>3-4%</v>
      </c>
    </row>
    <row r="3852" spans="1:28" x14ac:dyDescent="0.3">
      <c r="A3852">
        <v>4539</v>
      </c>
      <c r="B3852">
        <v>22863</v>
      </c>
      <c r="C3852" t="s">
        <v>60</v>
      </c>
      <c r="D3852" s="3">
        <v>0.05</v>
      </c>
      <c r="E3852">
        <v>30.98</v>
      </c>
      <c r="F3852">
        <v>17.079999999999998</v>
      </c>
      <c r="G3852">
        <v>1707</v>
      </c>
      <c r="H3852" t="s">
        <v>3474</v>
      </c>
      <c r="I3852" t="s">
        <v>29</v>
      </c>
      <c r="J3852" t="s">
        <v>114</v>
      </c>
      <c r="K3852" t="s">
        <v>31</v>
      </c>
      <c r="L3852" t="s">
        <v>49</v>
      </c>
      <c r="M3852" t="s">
        <v>33</v>
      </c>
      <c r="N3852" t="s">
        <v>164</v>
      </c>
      <c r="O3852">
        <v>0.4</v>
      </c>
      <c r="P3852" t="s">
        <v>35</v>
      </c>
      <c r="Q3852" t="s">
        <v>116</v>
      </c>
      <c r="R3852" t="s">
        <v>117</v>
      </c>
      <c r="S3852">
        <v>55372</v>
      </c>
      <c r="T3852" s="1">
        <v>40605</v>
      </c>
      <c r="U3852" s="1">
        <v>40609</v>
      </c>
      <c r="V3852" s="3">
        <v>22.21</v>
      </c>
      <c r="W3852">
        <v>7</v>
      </c>
      <c r="X3852" s="2">
        <v>226.62</v>
      </c>
      <c r="Y3852">
        <v>88785</v>
      </c>
      <c r="Z3852" t="s">
        <v>165</v>
      </c>
      <c r="AA3852">
        <v>2011</v>
      </c>
      <c r="AB3852" t="str">
        <f>IF(samplesuperstore_cleaned[[#This Row],[discount]]=0,"0%",IF(samplesuperstore_cleaned[[#This Row],[discount]]=0.02,"1-2%",IF(samplesuperstore_cleaned[[#This Row],[discount]]&lt;=0.04,"3-4%",IF(samplesuperstore_cleaned[[#This Row],[discount]]&lt;=0.06,"5-6%",IF(samplesuperstore_cleaned[[#This Row],[discount]]=0.08,"7-8%","9-10%")))))</f>
        <v>5-6%</v>
      </c>
    </row>
    <row r="3853" spans="1:28" x14ac:dyDescent="0.3">
      <c r="A3853">
        <v>9137</v>
      </c>
      <c r="B3853">
        <v>21558</v>
      </c>
      <c r="C3853" t="s">
        <v>27</v>
      </c>
      <c r="D3853" s="3">
        <v>0.06</v>
      </c>
      <c r="E3853">
        <v>2.1</v>
      </c>
      <c r="F3853">
        <v>0.7</v>
      </c>
      <c r="G3853">
        <v>3303</v>
      </c>
      <c r="H3853" t="s">
        <v>5388</v>
      </c>
      <c r="I3853" t="s">
        <v>29</v>
      </c>
      <c r="J3853" t="s">
        <v>66</v>
      </c>
      <c r="K3853" t="s">
        <v>31</v>
      </c>
      <c r="L3853" t="s">
        <v>42</v>
      </c>
      <c r="M3853" t="s">
        <v>43</v>
      </c>
      <c r="N3853" t="s">
        <v>1766</v>
      </c>
      <c r="O3853">
        <v>0.56999999999999995</v>
      </c>
      <c r="P3853" t="s">
        <v>260</v>
      </c>
      <c r="Q3853" t="s">
        <v>929</v>
      </c>
      <c r="R3853" t="s">
        <v>5389</v>
      </c>
      <c r="S3853">
        <v>33461</v>
      </c>
      <c r="T3853" s="1">
        <v>40880</v>
      </c>
      <c r="U3853" s="1">
        <v>40882</v>
      </c>
      <c r="V3853" s="3">
        <v>22.163999999999998</v>
      </c>
      <c r="W3853">
        <v>11</v>
      </c>
      <c r="X3853" s="2">
        <v>23.35</v>
      </c>
      <c r="Y3853">
        <v>87799</v>
      </c>
      <c r="Z3853" t="s">
        <v>72</v>
      </c>
      <c r="AA3853">
        <v>2011</v>
      </c>
      <c r="AB3853" t="str">
        <f>IF(samplesuperstore_cleaned[[#This Row],[discount]]=0,"0%",IF(samplesuperstore_cleaned[[#This Row],[discount]]=0.02,"1-2%",IF(samplesuperstore_cleaned[[#This Row],[discount]]&lt;=0.04,"3-4%",IF(samplesuperstore_cleaned[[#This Row],[discount]]&lt;=0.06,"5-6%",IF(samplesuperstore_cleaned[[#This Row],[discount]]=0.08,"7-8%","9-10%")))))</f>
        <v>5-6%</v>
      </c>
    </row>
    <row r="3854" spans="1:28" x14ac:dyDescent="0.3">
      <c r="A3854">
        <v>912</v>
      </c>
      <c r="B3854">
        <v>2137</v>
      </c>
      <c r="C3854" t="s">
        <v>57</v>
      </c>
      <c r="D3854" s="3">
        <v>7.0000000000000007E-2</v>
      </c>
      <c r="E3854">
        <v>7.31</v>
      </c>
      <c r="F3854">
        <v>0.49</v>
      </c>
      <c r="G3854">
        <v>349</v>
      </c>
      <c r="H3854" t="s">
        <v>1160</v>
      </c>
      <c r="I3854" t="s">
        <v>29</v>
      </c>
      <c r="J3854" t="s">
        <v>66</v>
      </c>
      <c r="K3854" t="s">
        <v>31</v>
      </c>
      <c r="L3854" t="s">
        <v>32</v>
      </c>
      <c r="M3854" t="s">
        <v>33</v>
      </c>
      <c r="N3854" t="s">
        <v>267</v>
      </c>
      <c r="O3854">
        <v>0.38</v>
      </c>
      <c r="P3854" t="s">
        <v>260</v>
      </c>
      <c r="Q3854" t="s">
        <v>929</v>
      </c>
      <c r="R3854" t="s">
        <v>1147</v>
      </c>
      <c r="S3854">
        <v>33132</v>
      </c>
      <c r="T3854" s="1">
        <v>41230</v>
      </c>
      <c r="U3854" s="1">
        <v>41230</v>
      </c>
      <c r="V3854" s="3">
        <v>22.143499999999996</v>
      </c>
      <c r="W3854">
        <v>44</v>
      </c>
      <c r="X3854" s="2">
        <v>305.12</v>
      </c>
      <c r="Y3854">
        <v>15264</v>
      </c>
      <c r="Z3854" t="s">
        <v>59</v>
      </c>
      <c r="AA3854">
        <v>2012</v>
      </c>
      <c r="AB3854" t="str">
        <f>IF(samplesuperstore_cleaned[[#This Row],[discount]]=0,"0%",IF(samplesuperstore_cleaned[[#This Row],[discount]]=0.02,"1-2%",IF(samplesuperstore_cleaned[[#This Row],[discount]]&lt;=0.04,"3-4%",IF(samplesuperstore_cleaned[[#This Row],[discount]]&lt;=0.06,"5-6%",IF(samplesuperstore_cleaned[[#This Row],[discount]]=0.08,"7-8%","9-10%")))))</f>
        <v>9-10%</v>
      </c>
    </row>
    <row r="3855" spans="1:28" x14ac:dyDescent="0.3">
      <c r="A3855">
        <v>6251</v>
      </c>
      <c r="B3855">
        <v>25445</v>
      </c>
      <c r="C3855" t="s">
        <v>27</v>
      </c>
      <c r="D3855" s="3">
        <v>0.06</v>
      </c>
      <c r="E3855">
        <v>10.98</v>
      </c>
      <c r="F3855">
        <v>5.14</v>
      </c>
      <c r="G3855">
        <v>2295</v>
      </c>
      <c r="H3855" t="s">
        <v>4219</v>
      </c>
      <c r="I3855" t="s">
        <v>29</v>
      </c>
      <c r="J3855" t="s">
        <v>30</v>
      </c>
      <c r="K3855" t="s">
        <v>31</v>
      </c>
      <c r="L3855" t="s">
        <v>138</v>
      </c>
      <c r="M3855" t="s">
        <v>33</v>
      </c>
      <c r="N3855" t="s">
        <v>1902</v>
      </c>
      <c r="O3855">
        <v>0.36</v>
      </c>
      <c r="P3855" t="s">
        <v>84</v>
      </c>
      <c r="Q3855" t="s">
        <v>85</v>
      </c>
      <c r="R3855" t="s">
        <v>860</v>
      </c>
      <c r="S3855">
        <v>2456</v>
      </c>
      <c r="T3855" s="1">
        <v>41517</v>
      </c>
      <c r="U3855" s="1">
        <v>41519</v>
      </c>
      <c r="V3855" s="3">
        <v>22.063212</v>
      </c>
      <c r="W3855">
        <v>13</v>
      </c>
      <c r="X3855" s="2">
        <v>138.19</v>
      </c>
      <c r="Y3855">
        <v>89165</v>
      </c>
      <c r="Z3855" t="s">
        <v>107</v>
      </c>
      <c r="AA3855">
        <v>2013</v>
      </c>
      <c r="AB3855" t="str">
        <f>IF(samplesuperstore_cleaned[[#This Row],[discount]]=0,"0%",IF(samplesuperstore_cleaned[[#This Row],[discount]]=0.02,"1-2%",IF(samplesuperstore_cleaned[[#This Row],[discount]]&lt;=0.04,"3-4%",IF(samplesuperstore_cleaned[[#This Row],[discount]]&lt;=0.06,"5-6%",IF(samplesuperstore_cleaned[[#This Row],[discount]]=0.08,"7-8%","9-10%")))))</f>
        <v>5-6%</v>
      </c>
    </row>
    <row r="3856" spans="1:28" x14ac:dyDescent="0.3">
      <c r="A3856">
        <v>1953</v>
      </c>
      <c r="B3856">
        <v>23899</v>
      </c>
      <c r="C3856" t="s">
        <v>57</v>
      </c>
      <c r="D3856" s="3">
        <v>0.03</v>
      </c>
      <c r="E3856">
        <v>9.77</v>
      </c>
      <c r="F3856">
        <v>6.02</v>
      </c>
      <c r="G3856">
        <v>725</v>
      </c>
      <c r="H3856" t="s">
        <v>1984</v>
      </c>
      <c r="I3856" t="s">
        <v>41</v>
      </c>
      <c r="J3856" t="s">
        <v>244</v>
      </c>
      <c r="K3856" t="s">
        <v>67</v>
      </c>
      <c r="L3856" t="s">
        <v>104</v>
      </c>
      <c r="M3856" t="s">
        <v>154</v>
      </c>
      <c r="N3856" t="s">
        <v>773</v>
      </c>
      <c r="O3856">
        <v>0.48</v>
      </c>
      <c r="P3856" t="s">
        <v>84</v>
      </c>
      <c r="Q3856" t="s">
        <v>361</v>
      </c>
      <c r="R3856" t="s">
        <v>472</v>
      </c>
      <c r="S3856">
        <v>4005</v>
      </c>
      <c r="T3856" s="1">
        <v>40832</v>
      </c>
      <c r="U3856" s="1">
        <v>40834</v>
      </c>
      <c r="V3856" s="3">
        <v>22.059299999999997</v>
      </c>
      <c r="W3856">
        <v>2</v>
      </c>
      <c r="X3856" s="2">
        <v>31.97</v>
      </c>
      <c r="Y3856">
        <v>90364</v>
      </c>
      <c r="Z3856" t="s">
        <v>87</v>
      </c>
      <c r="AA3856">
        <v>2011</v>
      </c>
      <c r="AB3856" t="str">
        <f>IF(samplesuperstore_cleaned[[#This Row],[discount]]=0,"0%",IF(samplesuperstore_cleaned[[#This Row],[discount]]=0.02,"1-2%",IF(samplesuperstore_cleaned[[#This Row],[discount]]&lt;=0.04,"3-4%",IF(samplesuperstore_cleaned[[#This Row],[discount]]&lt;=0.06,"5-6%",IF(samplesuperstore_cleaned[[#This Row],[discount]]=0.08,"7-8%","9-10%")))))</f>
        <v>3-4%</v>
      </c>
    </row>
    <row r="3857" spans="1:28" x14ac:dyDescent="0.3">
      <c r="A3857">
        <v>562</v>
      </c>
      <c r="B3857">
        <v>18854</v>
      </c>
      <c r="C3857" t="s">
        <v>78</v>
      </c>
      <c r="D3857" s="3">
        <v>7.0000000000000007E-2</v>
      </c>
      <c r="E3857">
        <v>22.23</v>
      </c>
      <c r="F3857">
        <v>5.08</v>
      </c>
      <c r="G3857">
        <v>215</v>
      </c>
      <c r="H3857" t="s">
        <v>812</v>
      </c>
      <c r="I3857" t="s">
        <v>29</v>
      </c>
      <c r="J3857" t="s">
        <v>66</v>
      </c>
      <c r="K3857" t="s">
        <v>67</v>
      </c>
      <c r="L3857" t="s">
        <v>104</v>
      </c>
      <c r="M3857" t="s">
        <v>52</v>
      </c>
      <c r="N3857" t="s">
        <v>814</v>
      </c>
      <c r="O3857">
        <v>0.41</v>
      </c>
      <c r="P3857" t="s">
        <v>45</v>
      </c>
      <c r="Q3857" t="s">
        <v>523</v>
      </c>
      <c r="R3857" t="s">
        <v>752</v>
      </c>
      <c r="S3857">
        <v>84321</v>
      </c>
      <c r="T3857" s="1">
        <v>41629</v>
      </c>
      <c r="U3857" s="1">
        <v>41630</v>
      </c>
      <c r="V3857" s="3">
        <v>21.981440000000003</v>
      </c>
      <c r="W3857">
        <v>4</v>
      </c>
      <c r="X3857" s="2">
        <v>89.73</v>
      </c>
      <c r="Y3857">
        <v>88059</v>
      </c>
      <c r="Z3857" t="s">
        <v>72</v>
      </c>
      <c r="AA3857">
        <v>2013</v>
      </c>
      <c r="AB3857" t="str">
        <f>IF(samplesuperstore_cleaned[[#This Row],[discount]]=0,"0%",IF(samplesuperstore_cleaned[[#This Row],[discount]]=0.02,"1-2%",IF(samplesuperstore_cleaned[[#This Row],[discount]]&lt;=0.04,"3-4%",IF(samplesuperstore_cleaned[[#This Row],[discount]]&lt;=0.06,"5-6%",IF(samplesuperstore_cleaned[[#This Row],[discount]]=0.08,"7-8%","9-10%")))))</f>
        <v>9-10%</v>
      </c>
    </row>
    <row r="3858" spans="1:28" x14ac:dyDescent="0.3">
      <c r="A3858">
        <v>8712</v>
      </c>
      <c r="B3858">
        <v>18615</v>
      </c>
      <c r="C3858" t="s">
        <v>78</v>
      </c>
      <c r="D3858" s="3">
        <v>0.05</v>
      </c>
      <c r="E3858">
        <v>22.72</v>
      </c>
      <c r="F3858">
        <v>8.99</v>
      </c>
      <c r="G3858">
        <v>3151</v>
      </c>
      <c r="H3858" t="s">
        <v>5221</v>
      </c>
      <c r="I3858" t="s">
        <v>29</v>
      </c>
      <c r="J3858" t="s">
        <v>30</v>
      </c>
      <c r="K3858" t="s">
        <v>67</v>
      </c>
      <c r="L3858" t="s">
        <v>104</v>
      </c>
      <c r="M3858" t="s">
        <v>52</v>
      </c>
      <c r="N3858" t="s">
        <v>803</v>
      </c>
      <c r="O3858">
        <v>0.44</v>
      </c>
      <c r="P3858" t="s">
        <v>45</v>
      </c>
      <c r="Q3858" t="s">
        <v>70</v>
      </c>
      <c r="R3858" t="s">
        <v>5222</v>
      </c>
      <c r="S3858">
        <v>92277</v>
      </c>
      <c r="T3858" s="1">
        <v>41336</v>
      </c>
      <c r="U3858" s="1">
        <v>41337</v>
      </c>
      <c r="V3858" s="3">
        <v>21.96</v>
      </c>
      <c r="W3858">
        <v>5</v>
      </c>
      <c r="X3858" s="2">
        <v>113.66</v>
      </c>
      <c r="Y3858">
        <v>88551</v>
      </c>
      <c r="Z3858" t="s">
        <v>165</v>
      </c>
      <c r="AA3858">
        <v>2013</v>
      </c>
      <c r="AB3858" t="str">
        <f>IF(samplesuperstore_cleaned[[#This Row],[discount]]=0,"0%",IF(samplesuperstore_cleaned[[#This Row],[discount]]=0.02,"1-2%",IF(samplesuperstore_cleaned[[#This Row],[discount]]&lt;=0.04,"3-4%",IF(samplesuperstore_cleaned[[#This Row],[discount]]&lt;=0.06,"5-6%",IF(samplesuperstore_cleaned[[#This Row],[discount]]=0.08,"7-8%","9-10%")))))</f>
        <v>5-6%</v>
      </c>
    </row>
    <row r="3859" spans="1:28" x14ac:dyDescent="0.3">
      <c r="A3859">
        <v>1858</v>
      </c>
      <c r="B3859">
        <v>19659</v>
      </c>
      <c r="C3859" t="s">
        <v>60</v>
      </c>
      <c r="D3859" s="3">
        <v>0.04</v>
      </c>
      <c r="E3859">
        <v>3.38</v>
      </c>
      <c r="F3859">
        <v>0.85</v>
      </c>
      <c r="G3859">
        <v>696</v>
      </c>
      <c r="H3859" t="s">
        <v>1922</v>
      </c>
      <c r="I3859" t="s">
        <v>29</v>
      </c>
      <c r="J3859" t="s">
        <v>30</v>
      </c>
      <c r="K3859" t="s">
        <v>31</v>
      </c>
      <c r="L3859" t="s">
        <v>42</v>
      </c>
      <c r="M3859" t="s">
        <v>43</v>
      </c>
      <c r="N3859" t="s">
        <v>1926</v>
      </c>
      <c r="O3859">
        <v>0.48</v>
      </c>
      <c r="P3859" t="s">
        <v>35</v>
      </c>
      <c r="Q3859" t="s">
        <v>1549</v>
      </c>
      <c r="R3859" t="s">
        <v>1923</v>
      </c>
      <c r="S3859">
        <v>46307</v>
      </c>
      <c r="T3859" s="1">
        <v>40984</v>
      </c>
      <c r="U3859" s="1">
        <v>40984</v>
      </c>
      <c r="V3859" s="3">
        <v>21.935099999999998</v>
      </c>
      <c r="W3859">
        <v>9</v>
      </c>
      <c r="X3859" s="2">
        <v>31.79</v>
      </c>
      <c r="Y3859">
        <v>89852</v>
      </c>
      <c r="Z3859" t="s">
        <v>165</v>
      </c>
      <c r="AA3859">
        <v>2012</v>
      </c>
      <c r="AB3859" t="str">
        <f>IF(samplesuperstore_cleaned[[#This Row],[discount]]=0,"0%",IF(samplesuperstore_cleaned[[#This Row],[discount]]=0.02,"1-2%",IF(samplesuperstore_cleaned[[#This Row],[discount]]&lt;=0.04,"3-4%",IF(samplesuperstore_cleaned[[#This Row],[discount]]&lt;=0.06,"5-6%",IF(samplesuperstore_cleaned[[#This Row],[discount]]=0.08,"7-8%","9-10%")))))</f>
        <v>3-4%</v>
      </c>
    </row>
    <row r="3860" spans="1:28" x14ac:dyDescent="0.3">
      <c r="A3860">
        <v>5313</v>
      </c>
      <c r="B3860">
        <v>21692</v>
      </c>
      <c r="C3860" t="s">
        <v>27</v>
      </c>
      <c r="D3860" s="3">
        <v>0.05</v>
      </c>
      <c r="E3860">
        <v>20.99</v>
      </c>
      <c r="F3860">
        <v>3.3</v>
      </c>
      <c r="G3860">
        <v>1979</v>
      </c>
      <c r="H3860" t="s">
        <v>3826</v>
      </c>
      <c r="I3860" t="s">
        <v>29</v>
      </c>
      <c r="J3860" t="s">
        <v>30</v>
      </c>
      <c r="K3860" t="s">
        <v>54</v>
      </c>
      <c r="L3860" t="s">
        <v>55</v>
      </c>
      <c r="M3860" t="s">
        <v>52</v>
      </c>
      <c r="N3860" t="s">
        <v>813</v>
      </c>
      <c r="O3860">
        <v>0.81</v>
      </c>
      <c r="P3860" t="s">
        <v>45</v>
      </c>
      <c r="Q3860" t="s">
        <v>644</v>
      </c>
      <c r="R3860" t="s">
        <v>3827</v>
      </c>
      <c r="S3860">
        <v>80122</v>
      </c>
      <c r="T3860" s="1">
        <v>40487</v>
      </c>
      <c r="U3860" s="1">
        <v>40488</v>
      </c>
      <c r="V3860" s="3">
        <v>21.883400000000023</v>
      </c>
      <c r="W3860">
        <v>4</v>
      </c>
      <c r="X3860" s="2">
        <v>72.75</v>
      </c>
      <c r="Y3860">
        <v>87757</v>
      </c>
      <c r="Z3860" t="s">
        <v>59</v>
      </c>
      <c r="AA3860">
        <v>2010</v>
      </c>
      <c r="AB3860" t="str">
        <f>IF(samplesuperstore_cleaned[[#This Row],[discount]]=0,"0%",IF(samplesuperstore_cleaned[[#This Row],[discount]]=0.02,"1-2%",IF(samplesuperstore_cleaned[[#This Row],[discount]]&lt;=0.04,"3-4%",IF(samplesuperstore_cleaned[[#This Row],[discount]]&lt;=0.06,"5-6%",IF(samplesuperstore_cleaned[[#This Row],[discount]]=0.08,"7-8%","9-10%")))))</f>
        <v>5-6%</v>
      </c>
    </row>
    <row r="3861" spans="1:28" x14ac:dyDescent="0.3">
      <c r="A3861">
        <v>7252</v>
      </c>
      <c r="B3861">
        <v>1868</v>
      </c>
      <c r="C3861" t="s">
        <v>39</v>
      </c>
      <c r="D3861" s="3">
        <v>0.06</v>
      </c>
      <c r="E3861">
        <v>4.76</v>
      </c>
      <c r="F3861">
        <v>0.88</v>
      </c>
      <c r="G3861">
        <v>2645</v>
      </c>
      <c r="H3861" t="s">
        <v>4646</v>
      </c>
      <c r="I3861" t="s">
        <v>29</v>
      </c>
      <c r="J3861" t="s">
        <v>244</v>
      </c>
      <c r="K3861" t="s">
        <v>31</v>
      </c>
      <c r="L3861" t="s">
        <v>49</v>
      </c>
      <c r="M3861" t="s">
        <v>43</v>
      </c>
      <c r="N3861" t="s">
        <v>2027</v>
      </c>
      <c r="O3861">
        <v>0.39</v>
      </c>
      <c r="P3861" t="s">
        <v>45</v>
      </c>
      <c r="Q3861" t="s">
        <v>46</v>
      </c>
      <c r="R3861" t="s">
        <v>520</v>
      </c>
      <c r="S3861">
        <v>98103</v>
      </c>
      <c r="T3861" s="1">
        <v>41279</v>
      </c>
      <c r="U3861" s="1">
        <v>41282</v>
      </c>
      <c r="V3861" s="3">
        <v>21.847999999999999</v>
      </c>
      <c r="W3861">
        <v>36</v>
      </c>
      <c r="X3861" s="2">
        <v>168.48</v>
      </c>
      <c r="Y3861">
        <v>13444</v>
      </c>
      <c r="Z3861" t="s">
        <v>132</v>
      </c>
      <c r="AA3861">
        <v>2013</v>
      </c>
      <c r="AB3861" t="str">
        <f>IF(samplesuperstore_cleaned[[#This Row],[discount]]=0,"0%",IF(samplesuperstore_cleaned[[#This Row],[discount]]=0.02,"1-2%",IF(samplesuperstore_cleaned[[#This Row],[discount]]&lt;=0.04,"3-4%",IF(samplesuperstore_cleaned[[#This Row],[discount]]&lt;=0.06,"5-6%",IF(samplesuperstore_cleaned[[#This Row],[discount]]=0.08,"7-8%","9-10%")))))</f>
        <v>5-6%</v>
      </c>
    </row>
    <row r="3862" spans="1:28" x14ac:dyDescent="0.3">
      <c r="A3862">
        <v>3131</v>
      </c>
      <c r="B3862">
        <v>5396</v>
      </c>
      <c r="C3862" t="s">
        <v>27</v>
      </c>
      <c r="D3862" s="3">
        <v>0.02</v>
      </c>
      <c r="E3862">
        <v>71.37</v>
      </c>
      <c r="F3862">
        <v>69</v>
      </c>
      <c r="G3862">
        <v>1193</v>
      </c>
      <c r="H3862" t="s">
        <v>2740</v>
      </c>
      <c r="I3862" t="s">
        <v>29</v>
      </c>
      <c r="J3862" t="s">
        <v>244</v>
      </c>
      <c r="K3862" t="s">
        <v>67</v>
      </c>
      <c r="L3862" t="s">
        <v>95</v>
      </c>
      <c r="M3862" t="s">
        <v>159</v>
      </c>
      <c r="N3862" t="s">
        <v>291</v>
      </c>
      <c r="O3862">
        <v>0.68</v>
      </c>
      <c r="P3862" t="s">
        <v>84</v>
      </c>
      <c r="Q3862" t="s">
        <v>2274</v>
      </c>
      <c r="R3862" t="s">
        <v>46</v>
      </c>
      <c r="S3862">
        <v>20016</v>
      </c>
      <c r="T3862" s="1">
        <v>40555</v>
      </c>
      <c r="U3862" s="1">
        <v>40556</v>
      </c>
      <c r="V3862" s="3">
        <v>21.839220000000005</v>
      </c>
      <c r="W3862">
        <v>3</v>
      </c>
      <c r="X3862" s="2">
        <v>224.74</v>
      </c>
      <c r="Y3862">
        <v>38369</v>
      </c>
      <c r="Z3862" t="s">
        <v>132</v>
      </c>
      <c r="AA3862">
        <v>2011</v>
      </c>
      <c r="AB3862" t="str">
        <f>IF(samplesuperstore_cleaned[[#This Row],[discount]]=0,"0%",IF(samplesuperstore_cleaned[[#This Row],[discount]]=0.02,"1-2%",IF(samplesuperstore_cleaned[[#This Row],[discount]]&lt;=0.04,"3-4%",IF(samplesuperstore_cleaned[[#This Row],[discount]]&lt;=0.06,"5-6%",IF(samplesuperstore_cleaned[[#This Row],[discount]]=0.08,"7-8%","9-10%")))))</f>
        <v>1-2%</v>
      </c>
    </row>
    <row r="3863" spans="1:28" x14ac:dyDescent="0.3">
      <c r="A3863">
        <v>7268</v>
      </c>
      <c r="B3863">
        <v>18949</v>
      </c>
      <c r="C3863" t="s">
        <v>57</v>
      </c>
      <c r="D3863" s="3">
        <v>0.06</v>
      </c>
      <c r="E3863">
        <v>47.9</v>
      </c>
      <c r="F3863">
        <v>5.86</v>
      </c>
      <c r="G3863">
        <v>2652</v>
      </c>
      <c r="H3863" t="s">
        <v>4652</v>
      </c>
      <c r="I3863" t="s">
        <v>29</v>
      </c>
      <c r="J3863" t="s">
        <v>244</v>
      </c>
      <c r="K3863" t="s">
        <v>31</v>
      </c>
      <c r="L3863" t="s">
        <v>49</v>
      </c>
      <c r="M3863" t="s">
        <v>33</v>
      </c>
      <c r="N3863" t="s">
        <v>1013</v>
      </c>
      <c r="O3863">
        <v>0.37</v>
      </c>
      <c r="P3863" t="s">
        <v>45</v>
      </c>
      <c r="Q3863" t="s">
        <v>70</v>
      </c>
      <c r="R3863" t="s">
        <v>4648</v>
      </c>
      <c r="S3863">
        <v>93309</v>
      </c>
      <c r="T3863" s="1">
        <v>40323</v>
      </c>
      <c r="U3863" s="1">
        <v>40325</v>
      </c>
      <c r="V3863" s="3">
        <v>21.78</v>
      </c>
      <c r="W3863">
        <v>2</v>
      </c>
      <c r="X3863" s="2">
        <v>94.2</v>
      </c>
      <c r="Y3863">
        <v>89361</v>
      </c>
      <c r="Z3863" t="s">
        <v>38</v>
      </c>
      <c r="AA3863">
        <v>2010</v>
      </c>
      <c r="AB3863" t="str">
        <f>IF(samplesuperstore_cleaned[[#This Row],[discount]]=0,"0%",IF(samplesuperstore_cleaned[[#This Row],[discount]]=0.02,"1-2%",IF(samplesuperstore_cleaned[[#This Row],[discount]]&lt;=0.04,"3-4%",IF(samplesuperstore_cleaned[[#This Row],[discount]]&lt;=0.06,"5-6%",IF(samplesuperstore_cleaned[[#This Row],[discount]]=0.08,"7-8%","9-10%")))))</f>
        <v>5-6%</v>
      </c>
    </row>
    <row r="3864" spans="1:28" x14ac:dyDescent="0.3">
      <c r="A3864">
        <v>3660</v>
      </c>
      <c r="B3864">
        <v>19852</v>
      </c>
      <c r="C3864" t="s">
        <v>39</v>
      </c>
      <c r="D3864" s="3">
        <v>0.08</v>
      </c>
      <c r="E3864">
        <v>2.62</v>
      </c>
      <c r="F3864">
        <v>0.8</v>
      </c>
      <c r="G3864">
        <v>1389</v>
      </c>
      <c r="H3864" t="s">
        <v>3037</v>
      </c>
      <c r="I3864" t="s">
        <v>41</v>
      </c>
      <c r="J3864" t="s">
        <v>114</v>
      </c>
      <c r="K3864" t="s">
        <v>31</v>
      </c>
      <c r="L3864" t="s">
        <v>120</v>
      </c>
      <c r="M3864" t="s">
        <v>43</v>
      </c>
      <c r="N3864" t="s">
        <v>931</v>
      </c>
      <c r="O3864">
        <v>0.39</v>
      </c>
      <c r="P3864" t="s">
        <v>45</v>
      </c>
      <c r="Q3864" t="s">
        <v>70</v>
      </c>
      <c r="R3864" t="s">
        <v>3038</v>
      </c>
      <c r="S3864">
        <v>94025</v>
      </c>
      <c r="T3864" s="1">
        <v>40311</v>
      </c>
      <c r="U3864" s="1">
        <v>40313</v>
      </c>
      <c r="V3864" s="3">
        <v>21.769499999999997</v>
      </c>
      <c r="W3864">
        <v>12</v>
      </c>
      <c r="X3864" s="2">
        <v>31.55</v>
      </c>
      <c r="Y3864">
        <v>88728</v>
      </c>
      <c r="Z3864" t="s">
        <v>38</v>
      </c>
      <c r="AA3864">
        <v>2010</v>
      </c>
      <c r="AB3864" t="str">
        <f>IF(samplesuperstore_cleaned[[#This Row],[discount]]=0,"0%",IF(samplesuperstore_cleaned[[#This Row],[discount]]=0.02,"1-2%",IF(samplesuperstore_cleaned[[#This Row],[discount]]&lt;=0.04,"3-4%",IF(samplesuperstore_cleaned[[#This Row],[discount]]&lt;=0.06,"5-6%",IF(samplesuperstore_cleaned[[#This Row],[discount]]=0.08,"7-8%","9-10%")))))</f>
        <v>7-8%</v>
      </c>
    </row>
    <row r="3865" spans="1:28" x14ac:dyDescent="0.3">
      <c r="A3865">
        <v>7359</v>
      </c>
      <c r="B3865">
        <v>23953</v>
      </c>
      <c r="C3865" t="s">
        <v>57</v>
      </c>
      <c r="D3865" s="3">
        <v>0.05</v>
      </c>
      <c r="E3865">
        <v>7.35</v>
      </c>
      <c r="F3865">
        <v>5.96</v>
      </c>
      <c r="G3865">
        <v>2684</v>
      </c>
      <c r="H3865" t="s">
        <v>4684</v>
      </c>
      <c r="I3865" t="s">
        <v>29</v>
      </c>
      <c r="J3865" t="s">
        <v>114</v>
      </c>
      <c r="K3865" t="s">
        <v>31</v>
      </c>
      <c r="L3865" t="s">
        <v>49</v>
      </c>
      <c r="M3865" t="s">
        <v>33</v>
      </c>
      <c r="N3865" t="s">
        <v>1785</v>
      </c>
      <c r="O3865">
        <v>0.38</v>
      </c>
      <c r="P3865" t="s">
        <v>260</v>
      </c>
      <c r="Q3865" t="s">
        <v>929</v>
      </c>
      <c r="R3865" t="s">
        <v>4685</v>
      </c>
      <c r="S3865">
        <v>33952</v>
      </c>
      <c r="T3865" s="1">
        <v>41344</v>
      </c>
      <c r="U3865" s="1">
        <v>41346</v>
      </c>
      <c r="V3865" s="3">
        <v>21.738</v>
      </c>
      <c r="W3865">
        <v>5</v>
      </c>
      <c r="X3865" s="2">
        <v>38.229999999999997</v>
      </c>
      <c r="Y3865">
        <v>89152</v>
      </c>
      <c r="Z3865" t="s">
        <v>165</v>
      </c>
      <c r="AA3865">
        <v>2013</v>
      </c>
      <c r="AB3865" t="str">
        <f>IF(samplesuperstore_cleaned[[#This Row],[discount]]=0,"0%",IF(samplesuperstore_cleaned[[#This Row],[discount]]=0.02,"1-2%",IF(samplesuperstore_cleaned[[#This Row],[discount]]&lt;=0.04,"3-4%",IF(samplesuperstore_cleaned[[#This Row],[discount]]&lt;=0.06,"5-6%",IF(samplesuperstore_cleaned[[#This Row],[discount]]=0.08,"7-8%","9-10%")))))</f>
        <v>5-6%</v>
      </c>
    </row>
    <row r="3866" spans="1:28" x14ac:dyDescent="0.3">
      <c r="A3866">
        <v>914</v>
      </c>
      <c r="B3866">
        <v>18682</v>
      </c>
      <c r="C3866" t="s">
        <v>27</v>
      </c>
      <c r="D3866" s="3">
        <v>0.01</v>
      </c>
      <c r="E3866">
        <v>2.88</v>
      </c>
      <c r="F3866">
        <v>0.5</v>
      </c>
      <c r="G3866">
        <v>350</v>
      </c>
      <c r="H3866" t="s">
        <v>1164</v>
      </c>
      <c r="I3866" t="s">
        <v>29</v>
      </c>
      <c r="J3866" t="s">
        <v>66</v>
      </c>
      <c r="K3866" t="s">
        <v>31</v>
      </c>
      <c r="L3866" t="s">
        <v>32</v>
      </c>
      <c r="M3866" t="s">
        <v>33</v>
      </c>
      <c r="N3866" t="s">
        <v>34</v>
      </c>
      <c r="O3866">
        <v>0.36</v>
      </c>
      <c r="P3866" t="s">
        <v>84</v>
      </c>
      <c r="Q3866" t="s">
        <v>125</v>
      </c>
      <c r="R3866" t="s">
        <v>802</v>
      </c>
      <c r="S3866">
        <v>11580</v>
      </c>
      <c r="T3866" s="1">
        <v>41012</v>
      </c>
      <c r="U3866" s="1">
        <v>41013</v>
      </c>
      <c r="V3866" s="3">
        <v>21.734999999999999</v>
      </c>
      <c r="W3866">
        <v>11</v>
      </c>
      <c r="X3866" s="2">
        <v>31.5</v>
      </c>
      <c r="Y3866">
        <v>88688</v>
      </c>
      <c r="Z3866" t="s">
        <v>127</v>
      </c>
      <c r="AA3866">
        <v>2012</v>
      </c>
      <c r="AB3866" t="str">
        <f>IF(samplesuperstore_cleaned[[#This Row],[discount]]=0,"0%",IF(samplesuperstore_cleaned[[#This Row],[discount]]=0.02,"1-2%",IF(samplesuperstore_cleaned[[#This Row],[discount]]&lt;=0.04,"3-4%",IF(samplesuperstore_cleaned[[#This Row],[discount]]&lt;=0.06,"5-6%",IF(samplesuperstore_cleaned[[#This Row],[discount]]=0.08,"7-8%","9-10%")))))</f>
        <v>3-4%</v>
      </c>
    </row>
    <row r="3867" spans="1:28" x14ac:dyDescent="0.3">
      <c r="A3867">
        <v>9107</v>
      </c>
      <c r="B3867">
        <v>2570</v>
      </c>
      <c r="C3867" t="s">
        <v>60</v>
      </c>
      <c r="D3867" s="3">
        <v>0.1</v>
      </c>
      <c r="E3867">
        <v>8.33</v>
      </c>
      <c r="F3867">
        <v>1.99</v>
      </c>
      <c r="G3867">
        <v>3289</v>
      </c>
      <c r="H3867" t="s">
        <v>5373</v>
      </c>
      <c r="I3867" t="s">
        <v>41</v>
      </c>
      <c r="J3867" t="s">
        <v>30</v>
      </c>
      <c r="K3867" t="s">
        <v>54</v>
      </c>
      <c r="L3867" t="s">
        <v>181</v>
      </c>
      <c r="M3867" t="s">
        <v>52</v>
      </c>
      <c r="N3867" t="s">
        <v>829</v>
      </c>
      <c r="O3867">
        <v>0.52</v>
      </c>
      <c r="P3867" t="s">
        <v>45</v>
      </c>
      <c r="Q3867" t="s">
        <v>70</v>
      </c>
      <c r="R3867" t="s">
        <v>1646</v>
      </c>
      <c r="S3867">
        <v>90049</v>
      </c>
      <c r="T3867" s="1">
        <v>41273</v>
      </c>
      <c r="U3867" s="1">
        <v>41273</v>
      </c>
      <c r="V3867" s="3">
        <v>21.68</v>
      </c>
      <c r="W3867">
        <v>72</v>
      </c>
      <c r="X3867" s="2">
        <v>565.16</v>
      </c>
      <c r="Y3867">
        <v>18534</v>
      </c>
      <c r="Z3867" t="s">
        <v>72</v>
      </c>
      <c r="AA3867">
        <v>2012</v>
      </c>
      <c r="AB3867" t="str">
        <f>IF(samplesuperstore_cleaned[[#This Row],[discount]]=0,"0%",IF(samplesuperstore_cleaned[[#This Row],[discount]]=0.02,"1-2%",IF(samplesuperstore_cleaned[[#This Row],[discount]]&lt;=0.04,"3-4%",IF(samplesuperstore_cleaned[[#This Row],[discount]]&lt;=0.06,"5-6%",IF(samplesuperstore_cleaned[[#This Row],[discount]]=0.08,"7-8%","9-10%")))))</f>
        <v>9-10%</v>
      </c>
    </row>
    <row r="3868" spans="1:28" x14ac:dyDescent="0.3">
      <c r="A3868">
        <v>479</v>
      </c>
      <c r="B3868">
        <v>23946</v>
      </c>
      <c r="C3868" t="s">
        <v>78</v>
      </c>
      <c r="D3868" s="3">
        <v>0.08</v>
      </c>
      <c r="E3868">
        <v>2.61</v>
      </c>
      <c r="F3868">
        <v>0.5</v>
      </c>
      <c r="G3868">
        <v>182</v>
      </c>
      <c r="H3868" t="s">
        <v>721</v>
      </c>
      <c r="I3868" t="s">
        <v>29</v>
      </c>
      <c r="J3868" t="s">
        <v>114</v>
      </c>
      <c r="K3868" t="s">
        <v>31</v>
      </c>
      <c r="L3868" t="s">
        <v>32</v>
      </c>
      <c r="M3868" t="s">
        <v>33</v>
      </c>
      <c r="N3868" t="s">
        <v>719</v>
      </c>
      <c r="O3868">
        <v>0.39</v>
      </c>
      <c r="P3868" t="s">
        <v>84</v>
      </c>
      <c r="Q3868" t="s">
        <v>361</v>
      </c>
      <c r="R3868" t="s">
        <v>722</v>
      </c>
      <c r="S3868">
        <v>4011</v>
      </c>
      <c r="T3868" s="1">
        <v>40989</v>
      </c>
      <c r="U3868" s="1">
        <v>40991</v>
      </c>
      <c r="V3868" s="3">
        <v>21.638399999999997</v>
      </c>
      <c r="W3868">
        <v>13</v>
      </c>
      <c r="X3868" s="2">
        <v>31.36</v>
      </c>
      <c r="Y3868">
        <v>88365</v>
      </c>
      <c r="Z3868" t="s">
        <v>165</v>
      </c>
      <c r="AA3868">
        <v>2012</v>
      </c>
      <c r="AB3868" t="str">
        <f>IF(samplesuperstore_cleaned[[#This Row],[discount]]=0,"0%",IF(samplesuperstore_cleaned[[#This Row],[discount]]=0.02,"1-2%",IF(samplesuperstore_cleaned[[#This Row],[discount]]&lt;=0.04,"3-4%",IF(samplesuperstore_cleaned[[#This Row],[discount]]&lt;=0.06,"5-6%",IF(samplesuperstore_cleaned[[#This Row],[discount]]=0.08,"7-8%","9-10%")))))</f>
        <v>7-8%</v>
      </c>
    </row>
    <row r="3869" spans="1:28" x14ac:dyDescent="0.3">
      <c r="A3869">
        <v>113</v>
      </c>
      <c r="B3869">
        <v>25397</v>
      </c>
      <c r="C3869" t="s">
        <v>27</v>
      </c>
      <c r="D3869" s="3">
        <v>0</v>
      </c>
      <c r="E3869">
        <v>30.97</v>
      </c>
      <c r="F3869">
        <v>4</v>
      </c>
      <c r="G3869">
        <v>46</v>
      </c>
      <c r="H3869" t="s">
        <v>258</v>
      </c>
      <c r="I3869" t="s">
        <v>29</v>
      </c>
      <c r="J3869" t="s">
        <v>66</v>
      </c>
      <c r="K3869" t="s">
        <v>54</v>
      </c>
      <c r="L3869" t="s">
        <v>181</v>
      </c>
      <c r="M3869" t="s">
        <v>33</v>
      </c>
      <c r="N3869" t="s">
        <v>259</v>
      </c>
      <c r="O3869">
        <v>0.74</v>
      </c>
      <c r="P3869" t="s">
        <v>260</v>
      </c>
      <c r="Q3869" t="s">
        <v>261</v>
      </c>
      <c r="R3869" t="s">
        <v>262</v>
      </c>
      <c r="S3869">
        <v>23834</v>
      </c>
      <c r="T3869" s="1">
        <v>41175</v>
      </c>
      <c r="U3869" s="1">
        <v>41177</v>
      </c>
      <c r="V3869" s="3">
        <v>21.623999999999999</v>
      </c>
      <c r="W3869">
        <v>3</v>
      </c>
      <c r="X3869" s="2">
        <v>94.62</v>
      </c>
      <c r="Y3869">
        <v>91579</v>
      </c>
      <c r="Z3869" t="s">
        <v>173</v>
      </c>
      <c r="AA3869">
        <v>2012</v>
      </c>
      <c r="AB3869" t="str">
        <f>IF(samplesuperstore_cleaned[[#This Row],[discount]]=0,"0%",IF(samplesuperstore_cleaned[[#This Row],[discount]]=0.02,"1-2%",IF(samplesuperstore_cleaned[[#This Row],[discount]]&lt;=0.04,"3-4%",IF(samplesuperstore_cleaned[[#This Row],[discount]]&lt;=0.06,"5-6%",IF(samplesuperstore_cleaned[[#This Row],[discount]]=0.08,"7-8%","9-10%")))))</f>
        <v>0%</v>
      </c>
    </row>
    <row r="3870" spans="1:28" x14ac:dyDescent="0.3">
      <c r="A3870">
        <v>3830</v>
      </c>
      <c r="B3870">
        <v>20508</v>
      </c>
      <c r="C3870" t="s">
        <v>57</v>
      </c>
      <c r="D3870" s="3">
        <v>0.1</v>
      </c>
      <c r="E3870">
        <v>40.99</v>
      </c>
      <c r="F3870">
        <v>19.989999999999998</v>
      </c>
      <c r="G3870">
        <v>1438</v>
      </c>
      <c r="H3870" t="s">
        <v>3106</v>
      </c>
      <c r="I3870" t="s">
        <v>29</v>
      </c>
      <c r="J3870" t="s">
        <v>30</v>
      </c>
      <c r="K3870" t="s">
        <v>31</v>
      </c>
      <c r="L3870" t="s">
        <v>49</v>
      </c>
      <c r="M3870" t="s">
        <v>33</v>
      </c>
      <c r="N3870" t="s">
        <v>1630</v>
      </c>
      <c r="O3870">
        <v>0.36</v>
      </c>
      <c r="P3870" t="s">
        <v>84</v>
      </c>
      <c r="Q3870" t="s">
        <v>394</v>
      </c>
      <c r="R3870" t="s">
        <v>3107</v>
      </c>
      <c r="S3870">
        <v>44035</v>
      </c>
      <c r="T3870" s="1">
        <v>40796</v>
      </c>
      <c r="U3870" s="1">
        <v>40798</v>
      </c>
      <c r="V3870" s="3">
        <v>21.6</v>
      </c>
      <c r="W3870">
        <v>13</v>
      </c>
      <c r="X3870" s="2">
        <v>498.14</v>
      </c>
      <c r="Y3870">
        <v>90122</v>
      </c>
      <c r="Z3870" t="s">
        <v>173</v>
      </c>
      <c r="AA3870">
        <v>2011</v>
      </c>
      <c r="AB3870" t="str">
        <f>IF(samplesuperstore_cleaned[[#This Row],[discount]]=0,"0%",IF(samplesuperstore_cleaned[[#This Row],[discount]]=0.02,"1-2%",IF(samplesuperstore_cleaned[[#This Row],[discount]]&lt;=0.04,"3-4%",IF(samplesuperstore_cleaned[[#This Row],[discount]]&lt;=0.06,"5-6%",IF(samplesuperstore_cleaned[[#This Row],[discount]]=0.08,"7-8%","9-10%")))))</f>
        <v>9-10%</v>
      </c>
    </row>
    <row r="3871" spans="1:28" x14ac:dyDescent="0.3">
      <c r="A3871">
        <v>4740</v>
      </c>
      <c r="B3871">
        <v>21840</v>
      </c>
      <c r="C3871" t="s">
        <v>57</v>
      </c>
      <c r="D3871" s="3">
        <v>0.06</v>
      </c>
      <c r="E3871">
        <v>65.989999999999995</v>
      </c>
      <c r="F3871">
        <v>3.99</v>
      </c>
      <c r="G3871">
        <v>1763</v>
      </c>
      <c r="H3871" t="s">
        <v>3553</v>
      </c>
      <c r="I3871" t="s">
        <v>29</v>
      </c>
      <c r="J3871" t="s">
        <v>30</v>
      </c>
      <c r="K3871" t="s">
        <v>54</v>
      </c>
      <c r="L3871" t="s">
        <v>55</v>
      </c>
      <c r="M3871" t="s">
        <v>33</v>
      </c>
      <c r="N3871" t="s">
        <v>230</v>
      </c>
      <c r="O3871">
        <v>0.59</v>
      </c>
      <c r="P3871" t="s">
        <v>260</v>
      </c>
      <c r="Q3871" t="s">
        <v>929</v>
      </c>
      <c r="R3871" t="s">
        <v>3554</v>
      </c>
      <c r="S3871">
        <v>32725</v>
      </c>
      <c r="T3871" s="1">
        <v>41049</v>
      </c>
      <c r="U3871" s="1">
        <v>41051</v>
      </c>
      <c r="V3871" s="3">
        <v>21.587999999999997</v>
      </c>
      <c r="W3871">
        <v>11</v>
      </c>
      <c r="X3871" s="2">
        <v>579.99</v>
      </c>
      <c r="Y3871">
        <v>89782</v>
      </c>
      <c r="Z3871" t="s">
        <v>38</v>
      </c>
      <c r="AA3871">
        <v>2012</v>
      </c>
      <c r="AB3871" t="str">
        <f>IF(samplesuperstore_cleaned[[#This Row],[discount]]=0,"0%",IF(samplesuperstore_cleaned[[#This Row],[discount]]=0.02,"1-2%",IF(samplesuperstore_cleaned[[#This Row],[discount]]&lt;=0.04,"3-4%",IF(samplesuperstore_cleaned[[#This Row],[discount]]&lt;=0.06,"5-6%",IF(samplesuperstore_cleaned[[#This Row],[discount]]=0.08,"7-8%","9-10%")))))</f>
        <v>5-6%</v>
      </c>
    </row>
    <row r="3872" spans="1:28" x14ac:dyDescent="0.3">
      <c r="A3872">
        <v>2437</v>
      </c>
      <c r="B3872">
        <v>22859</v>
      </c>
      <c r="C3872" t="s">
        <v>57</v>
      </c>
      <c r="D3872" s="3">
        <v>7.0000000000000007E-2</v>
      </c>
      <c r="E3872">
        <v>40.99</v>
      </c>
      <c r="F3872">
        <v>17.48</v>
      </c>
      <c r="G3872">
        <v>931</v>
      </c>
      <c r="H3872" t="s">
        <v>2341</v>
      </c>
      <c r="I3872" t="s">
        <v>29</v>
      </c>
      <c r="J3872" t="s">
        <v>114</v>
      </c>
      <c r="K3872" t="s">
        <v>31</v>
      </c>
      <c r="L3872" t="s">
        <v>49</v>
      </c>
      <c r="M3872" t="s">
        <v>33</v>
      </c>
      <c r="N3872" t="s">
        <v>687</v>
      </c>
      <c r="O3872">
        <v>0.36</v>
      </c>
      <c r="P3872" t="s">
        <v>84</v>
      </c>
      <c r="Q3872" t="s">
        <v>97</v>
      </c>
      <c r="R3872" t="s">
        <v>2342</v>
      </c>
      <c r="S3872">
        <v>7501</v>
      </c>
      <c r="T3872" s="1">
        <v>41474</v>
      </c>
      <c r="U3872" s="1">
        <v>41475</v>
      </c>
      <c r="V3872" s="3">
        <v>21.575039999999998</v>
      </c>
      <c r="W3872">
        <v>4</v>
      </c>
      <c r="X3872" s="2">
        <v>162.88</v>
      </c>
      <c r="Y3872">
        <v>87145</v>
      </c>
      <c r="Z3872" t="s">
        <v>48</v>
      </c>
      <c r="AA3872">
        <v>2013</v>
      </c>
      <c r="AB3872" t="str">
        <f>IF(samplesuperstore_cleaned[[#This Row],[discount]]=0,"0%",IF(samplesuperstore_cleaned[[#This Row],[discount]]=0.02,"1-2%",IF(samplesuperstore_cleaned[[#This Row],[discount]]&lt;=0.04,"3-4%",IF(samplesuperstore_cleaned[[#This Row],[discount]]&lt;=0.06,"5-6%",IF(samplesuperstore_cleaned[[#This Row],[discount]]=0.08,"7-8%","9-10%")))))</f>
        <v>9-10%</v>
      </c>
    </row>
    <row r="3873" spans="1:28" x14ac:dyDescent="0.3">
      <c r="A3873">
        <v>2254</v>
      </c>
      <c r="B3873">
        <v>25507</v>
      </c>
      <c r="C3873" t="s">
        <v>27</v>
      </c>
      <c r="D3873" s="3">
        <v>0.03</v>
      </c>
      <c r="E3873">
        <v>14.2</v>
      </c>
      <c r="F3873">
        <v>5.3</v>
      </c>
      <c r="G3873">
        <v>871</v>
      </c>
      <c r="H3873" t="s">
        <v>2232</v>
      </c>
      <c r="I3873" t="s">
        <v>29</v>
      </c>
      <c r="J3873" t="s">
        <v>66</v>
      </c>
      <c r="K3873" t="s">
        <v>67</v>
      </c>
      <c r="L3873" t="s">
        <v>104</v>
      </c>
      <c r="M3873" t="s">
        <v>43</v>
      </c>
      <c r="N3873" t="s">
        <v>198</v>
      </c>
      <c r="O3873">
        <v>0.46</v>
      </c>
      <c r="P3873" t="s">
        <v>45</v>
      </c>
      <c r="Q3873" t="s">
        <v>1361</v>
      </c>
      <c r="R3873" t="s">
        <v>2233</v>
      </c>
      <c r="S3873">
        <v>89502</v>
      </c>
      <c r="T3873" s="1">
        <v>40252</v>
      </c>
      <c r="U3873" s="1">
        <v>40254</v>
      </c>
      <c r="V3873" s="3">
        <v>21.555599999999998</v>
      </c>
      <c r="W3873">
        <v>2</v>
      </c>
      <c r="X3873" s="2">
        <v>31.24</v>
      </c>
      <c r="Y3873">
        <v>90577</v>
      </c>
      <c r="Z3873" t="s">
        <v>165</v>
      </c>
      <c r="AA3873">
        <v>2010</v>
      </c>
      <c r="AB3873" t="str">
        <f>IF(samplesuperstore_cleaned[[#This Row],[discount]]=0,"0%",IF(samplesuperstore_cleaned[[#This Row],[discount]]=0.02,"1-2%",IF(samplesuperstore_cleaned[[#This Row],[discount]]&lt;=0.04,"3-4%",IF(samplesuperstore_cleaned[[#This Row],[discount]]&lt;=0.06,"5-6%",IF(samplesuperstore_cleaned[[#This Row],[discount]]=0.08,"7-8%","9-10%")))))</f>
        <v>3-4%</v>
      </c>
    </row>
    <row r="3874" spans="1:28" x14ac:dyDescent="0.3">
      <c r="A3874">
        <v>1412</v>
      </c>
      <c r="B3874">
        <v>24134</v>
      </c>
      <c r="C3874" t="s">
        <v>39</v>
      </c>
      <c r="D3874" s="3">
        <v>0</v>
      </c>
      <c r="E3874">
        <v>15.04</v>
      </c>
      <c r="F3874">
        <v>1.97</v>
      </c>
      <c r="G3874">
        <v>551</v>
      </c>
      <c r="H3874" t="s">
        <v>1640</v>
      </c>
      <c r="I3874" t="s">
        <v>29</v>
      </c>
      <c r="J3874" t="s">
        <v>30</v>
      </c>
      <c r="K3874" t="s">
        <v>31</v>
      </c>
      <c r="L3874" t="s">
        <v>49</v>
      </c>
      <c r="M3874" t="s">
        <v>43</v>
      </c>
      <c r="N3874" t="s">
        <v>716</v>
      </c>
      <c r="O3874">
        <v>0.39</v>
      </c>
      <c r="P3874" t="s">
        <v>35</v>
      </c>
      <c r="Q3874" t="s">
        <v>255</v>
      </c>
      <c r="R3874" t="s">
        <v>1641</v>
      </c>
      <c r="S3874">
        <v>75090</v>
      </c>
      <c r="T3874" s="1">
        <v>40389</v>
      </c>
      <c r="U3874" s="1">
        <v>40391</v>
      </c>
      <c r="V3874" s="3">
        <v>21.514199999999999</v>
      </c>
      <c r="W3874">
        <v>2</v>
      </c>
      <c r="X3874" s="2">
        <v>31.18</v>
      </c>
      <c r="Y3874">
        <v>90909</v>
      </c>
      <c r="Z3874" t="s">
        <v>48</v>
      </c>
      <c r="AA3874">
        <v>2010</v>
      </c>
      <c r="AB3874" t="str">
        <f>IF(samplesuperstore_cleaned[[#This Row],[discount]]=0,"0%",IF(samplesuperstore_cleaned[[#This Row],[discount]]=0.02,"1-2%",IF(samplesuperstore_cleaned[[#This Row],[discount]]&lt;=0.04,"3-4%",IF(samplesuperstore_cleaned[[#This Row],[discount]]&lt;=0.06,"5-6%",IF(samplesuperstore_cleaned[[#This Row],[discount]]=0.08,"7-8%","9-10%")))))</f>
        <v>0%</v>
      </c>
    </row>
    <row r="3875" spans="1:28" x14ac:dyDescent="0.3">
      <c r="A3875">
        <v>1591</v>
      </c>
      <c r="B3875">
        <v>23768</v>
      </c>
      <c r="C3875" t="s">
        <v>27</v>
      </c>
      <c r="D3875" s="3">
        <v>7.0000000000000007E-2</v>
      </c>
      <c r="E3875">
        <v>45.99</v>
      </c>
      <c r="F3875">
        <v>4.99</v>
      </c>
      <c r="G3875">
        <v>606</v>
      </c>
      <c r="H3875" t="s">
        <v>1761</v>
      </c>
      <c r="I3875" t="s">
        <v>29</v>
      </c>
      <c r="J3875" t="s">
        <v>66</v>
      </c>
      <c r="K3875" t="s">
        <v>54</v>
      </c>
      <c r="L3875" t="s">
        <v>55</v>
      </c>
      <c r="M3875" t="s">
        <v>33</v>
      </c>
      <c r="N3875" t="s">
        <v>1757</v>
      </c>
      <c r="O3875">
        <v>0.56999999999999995</v>
      </c>
      <c r="P3875" t="s">
        <v>84</v>
      </c>
      <c r="Q3875" t="s">
        <v>125</v>
      </c>
      <c r="R3875" t="s">
        <v>1762</v>
      </c>
      <c r="S3875">
        <v>14224</v>
      </c>
      <c r="T3875" s="1">
        <v>41226</v>
      </c>
      <c r="U3875" s="1">
        <v>41228</v>
      </c>
      <c r="V3875" s="3">
        <v>21.500600000000006</v>
      </c>
      <c r="W3875">
        <v>9</v>
      </c>
      <c r="X3875" s="2">
        <v>330.67</v>
      </c>
      <c r="Y3875">
        <v>91147</v>
      </c>
      <c r="Z3875" t="s">
        <v>59</v>
      </c>
      <c r="AA3875">
        <v>2012</v>
      </c>
      <c r="AB3875" t="str">
        <f>IF(samplesuperstore_cleaned[[#This Row],[discount]]=0,"0%",IF(samplesuperstore_cleaned[[#This Row],[discount]]=0.02,"1-2%",IF(samplesuperstore_cleaned[[#This Row],[discount]]&lt;=0.04,"3-4%",IF(samplesuperstore_cleaned[[#This Row],[discount]]&lt;=0.06,"5-6%",IF(samplesuperstore_cleaned[[#This Row],[discount]]=0.08,"7-8%","9-10%")))))</f>
        <v>9-10%</v>
      </c>
    </row>
    <row r="3876" spans="1:28" x14ac:dyDescent="0.3">
      <c r="A3876">
        <v>1088</v>
      </c>
      <c r="B3876">
        <v>18753</v>
      </c>
      <c r="C3876" t="s">
        <v>60</v>
      </c>
      <c r="D3876" s="3">
        <v>0.01</v>
      </c>
      <c r="E3876">
        <v>4.13</v>
      </c>
      <c r="F3876">
        <v>0.5</v>
      </c>
      <c r="G3876">
        <v>417</v>
      </c>
      <c r="H3876" t="s">
        <v>1334</v>
      </c>
      <c r="I3876" t="s">
        <v>29</v>
      </c>
      <c r="J3876" t="s">
        <v>114</v>
      </c>
      <c r="K3876" t="s">
        <v>31</v>
      </c>
      <c r="L3876" t="s">
        <v>32</v>
      </c>
      <c r="M3876" t="s">
        <v>33</v>
      </c>
      <c r="N3876" t="s">
        <v>266</v>
      </c>
      <c r="O3876">
        <v>0.39</v>
      </c>
      <c r="P3876" t="s">
        <v>45</v>
      </c>
      <c r="Q3876" t="s">
        <v>70</v>
      </c>
      <c r="R3876" t="s">
        <v>1336</v>
      </c>
      <c r="S3876">
        <v>93405</v>
      </c>
      <c r="T3876" s="1">
        <v>41475</v>
      </c>
      <c r="U3876" s="1">
        <v>41482</v>
      </c>
      <c r="V3876" s="3">
        <v>21.452099999999998</v>
      </c>
      <c r="W3876">
        <v>7</v>
      </c>
      <c r="X3876" s="2">
        <v>31.09</v>
      </c>
      <c r="Y3876">
        <v>87707</v>
      </c>
      <c r="Z3876" t="s">
        <v>48</v>
      </c>
      <c r="AA3876">
        <v>2013</v>
      </c>
      <c r="AB3876" t="str">
        <f>IF(samplesuperstore_cleaned[[#This Row],[discount]]=0,"0%",IF(samplesuperstore_cleaned[[#This Row],[discount]]=0.02,"1-2%",IF(samplesuperstore_cleaned[[#This Row],[discount]]&lt;=0.04,"3-4%",IF(samplesuperstore_cleaned[[#This Row],[discount]]&lt;=0.06,"5-6%",IF(samplesuperstore_cleaned[[#This Row],[discount]]=0.08,"7-8%","9-10%")))))</f>
        <v>3-4%</v>
      </c>
    </row>
    <row r="3877" spans="1:28" x14ac:dyDescent="0.3">
      <c r="A3877">
        <v>1920</v>
      </c>
      <c r="B3877">
        <v>23080</v>
      </c>
      <c r="C3877" t="s">
        <v>27</v>
      </c>
      <c r="D3877" s="3">
        <v>0.09</v>
      </c>
      <c r="E3877">
        <v>9.77</v>
      </c>
      <c r="F3877">
        <v>6.02</v>
      </c>
      <c r="G3877">
        <v>707</v>
      </c>
      <c r="H3877" t="s">
        <v>1953</v>
      </c>
      <c r="I3877" t="s">
        <v>29</v>
      </c>
      <c r="J3877" t="s">
        <v>244</v>
      </c>
      <c r="K3877" t="s">
        <v>67</v>
      </c>
      <c r="L3877" t="s">
        <v>104</v>
      </c>
      <c r="M3877" t="s">
        <v>154</v>
      </c>
      <c r="N3877" t="s">
        <v>773</v>
      </c>
      <c r="O3877">
        <v>0.48</v>
      </c>
      <c r="P3877" t="s">
        <v>84</v>
      </c>
      <c r="Q3877" t="s">
        <v>466</v>
      </c>
      <c r="R3877" t="s">
        <v>1954</v>
      </c>
      <c r="S3877">
        <v>6702</v>
      </c>
      <c r="T3877" s="1">
        <v>41127</v>
      </c>
      <c r="U3877" s="1">
        <v>41128</v>
      </c>
      <c r="V3877" s="3">
        <v>21.403799999999997</v>
      </c>
      <c r="W3877">
        <v>3</v>
      </c>
      <c r="X3877" s="2">
        <v>31.02</v>
      </c>
      <c r="Y3877">
        <v>87986</v>
      </c>
      <c r="Z3877" t="s">
        <v>107</v>
      </c>
      <c r="AA3877">
        <v>2012</v>
      </c>
      <c r="AB3877" t="str">
        <f>IF(samplesuperstore_cleaned[[#This Row],[discount]]=0,"0%",IF(samplesuperstore_cleaned[[#This Row],[discount]]=0.02,"1-2%",IF(samplesuperstore_cleaned[[#This Row],[discount]]&lt;=0.04,"3-4%",IF(samplesuperstore_cleaned[[#This Row],[discount]]&lt;=0.06,"5-6%",IF(samplesuperstore_cleaned[[#This Row],[discount]]=0.08,"7-8%","9-10%")))))</f>
        <v>9-10%</v>
      </c>
    </row>
    <row r="3878" spans="1:28" x14ac:dyDescent="0.3">
      <c r="A3878">
        <v>5366</v>
      </c>
      <c r="B3878">
        <v>24170</v>
      </c>
      <c r="C3878" t="s">
        <v>60</v>
      </c>
      <c r="D3878" s="3">
        <v>0.08</v>
      </c>
      <c r="E3878">
        <v>6.68</v>
      </c>
      <c r="F3878">
        <v>6.15</v>
      </c>
      <c r="G3878">
        <v>1998</v>
      </c>
      <c r="H3878" t="s">
        <v>3847</v>
      </c>
      <c r="I3878" t="s">
        <v>29</v>
      </c>
      <c r="J3878" t="s">
        <v>30</v>
      </c>
      <c r="K3878" t="s">
        <v>31</v>
      </c>
      <c r="L3878" t="s">
        <v>49</v>
      </c>
      <c r="M3878" t="s">
        <v>33</v>
      </c>
      <c r="N3878" t="s">
        <v>50</v>
      </c>
      <c r="O3878">
        <v>0.37</v>
      </c>
      <c r="P3878" t="s">
        <v>84</v>
      </c>
      <c r="Q3878" t="s">
        <v>125</v>
      </c>
      <c r="R3878" t="s">
        <v>3848</v>
      </c>
      <c r="S3878">
        <v>11758</v>
      </c>
      <c r="T3878" s="1">
        <v>40848</v>
      </c>
      <c r="U3878" s="1">
        <v>40850</v>
      </c>
      <c r="V3878" s="3">
        <v>21.242000000000019</v>
      </c>
      <c r="W3878">
        <v>35</v>
      </c>
      <c r="X3878" s="2">
        <v>222.5</v>
      </c>
      <c r="Y3878">
        <v>90571</v>
      </c>
      <c r="Z3878" t="s">
        <v>59</v>
      </c>
      <c r="AA3878">
        <v>2011</v>
      </c>
      <c r="AB3878" t="str">
        <f>IF(samplesuperstore_cleaned[[#This Row],[discount]]=0,"0%",IF(samplesuperstore_cleaned[[#This Row],[discount]]=0.02,"1-2%",IF(samplesuperstore_cleaned[[#This Row],[discount]]&lt;=0.04,"3-4%",IF(samplesuperstore_cleaned[[#This Row],[discount]]&lt;=0.06,"5-6%",IF(samplesuperstore_cleaned[[#This Row],[discount]]=0.08,"7-8%","9-10%")))))</f>
        <v>7-8%</v>
      </c>
    </row>
    <row r="3879" spans="1:28" x14ac:dyDescent="0.3">
      <c r="A3879">
        <v>1364</v>
      </c>
      <c r="B3879">
        <v>21417</v>
      </c>
      <c r="C3879" t="s">
        <v>39</v>
      </c>
      <c r="D3879" s="3">
        <v>0</v>
      </c>
      <c r="E3879">
        <v>4.13</v>
      </c>
      <c r="F3879">
        <v>0.99</v>
      </c>
      <c r="G3879">
        <v>534</v>
      </c>
      <c r="H3879" t="s">
        <v>1602</v>
      </c>
      <c r="I3879" t="s">
        <v>41</v>
      </c>
      <c r="J3879" t="s">
        <v>30</v>
      </c>
      <c r="K3879" t="s">
        <v>31</v>
      </c>
      <c r="L3879" t="s">
        <v>32</v>
      </c>
      <c r="M3879" t="s">
        <v>33</v>
      </c>
      <c r="N3879" t="s">
        <v>534</v>
      </c>
      <c r="O3879">
        <v>0.39</v>
      </c>
      <c r="P3879" t="s">
        <v>35</v>
      </c>
      <c r="Q3879" t="s">
        <v>807</v>
      </c>
      <c r="R3879" t="s">
        <v>1603</v>
      </c>
      <c r="S3879">
        <v>63043</v>
      </c>
      <c r="T3879" s="1">
        <v>41451</v>
      </c>
      <c r="U3879" s="1">
        <v>41452</v>
      </c>
      <c r="V3879" s="3">
        <v>21.238199999999999</v>
      </c>
      <c r="W3879">
        <v>6</v>
      </c>
      <c r="X3879" s="2">
        <v>30.78</v>
      </c>
      <c r="Y3879">
        <v>88515</v>
      </c>
      <c r="Z3879" t="s">
        <v>189</v>
      </c>
      <c r="AA3879">
        <v>2013</v>
      </c>
      <c r="AB3879" t="str">
        <f>IF(samplesuperstore_cleaned[[#This Row],[discount]]=0,"0%",IF(samplesuperstore_cleaned[[#This Row],[discount]]=0.02,"1-2%",IF(samplesuperstore_cleaned[[#This Row],[discount]]&lt;=0.04,"3-4%",IF(samplesuperstore_cleaned[[#This Row],[discount]]&lt;=0.06,"5-6%",IF(samplesuperstore_cleaned[[#This Row],[discount]]=0.08,"7-8%","9-10%")))))</f>
        <v>0%</v>
      </c>
    </row>
    <row r="3880" spans="1:28" x14ac:dyDescent="0.3">
      <c r="A3880">
        <v>4381</v>
      </c>
      <c r="B3880">
        <v>24636</v>
      </c>
      <c r="C3880" t="s">
        <v>27</v>
      </c>
      <c r="D3880" s="3">
        <v>0.1</v>
      </c>
      <c r="E3880">
        <v>1.82</v>
      </c>
      <c r="F3880">
        <v>1</v>
      </c>
      <c r="G3880">
        <v>1650</v>
      </c>
      <c r="H3880" t="s">
        <v>3405</v>
      </c>
      <c r="I3880" t="s">
        <v>29</v>
      </c>
      <c r="J3880" t="s">
        <v>30</v>
      </c>
      <c r="K3880" t="s">
        <v>31</v>
      </c>
      <c r="L3880" t="s">
        <v>42</v>
      </c>
      <c r="M3880" t="s">
        <v>43</v>
      </c>
      <c r="N3880" t="s">
        <v>1759</v>
      </c>
      <c r="O3880">
        <v>0.4</v>
      </c>
      <c r="P3880" t="s">
        <v>260</v>
      </c>
      <c r="Q3880" t="s">
        <v>846</v>
      </c>
      <c r="R3880" t="s">
        <v>3406</v>
      </c>
      <c r="S3880">
        <v>27203</v>
      </c>
      <c r="T3880" s="1">
        <v>40658</v>
      </c>
      <c r="U3880" s="1">
        <v>40659</v>
      </c>
      <c r="V3880" s="3">
        <v>21.221999999999998</v>
      </c>
      <c r="W3880">
        <v>10</v>
      </c>
      <c r="X3880" s="2">
        <v>17.61</v>
      </c>
      <c r="Y3880">
        <v>91045</v>
      </c>
      <c r="Z3880" t="s">
        <v>127</v>
      </c>
      <c r="AA3880">
        <v>2011</v>
      </c>
      <c r="AB3880" t="str">
        <f>IF(samplesuperstore_cleaned[[#This Row],[discount]]=0,"0%",IF(samplesuperstore_cleaned[[#This Row],[discount]]=0.02,"1-2%",IF(samplesuperstore_cleaned[[#This Row],[discount]]&lt;=0.04,"3-4%",IF(samplesuperstore_cleaned[[#This Row],[discount]]&lt;=0.06,"5-6%",IF(samplesuperstore_cleaned[[#This Row],[discount]]=0.08,"7-8%","9-10%")))))</f>
        <v>9-10%</v>
      </c>
    </row>
    <row r="3881" spans="1:28" x14ac:dyDescent="0.3">
      <c r="A3881">
        <v>7883</v>
      </c>
      <c r="B3881">
        <v>6521</v>
      </c>
      <c r="C3881" t="s">
        <v>57</v>
      </c>
      <c r="D3881" s="3">
        <v>0.01</v>
      </c>
      <c r="E3881">
        <v>115.99</v>
      </c>
      <c r="F3881">
        <v>2.5</v>
      </c>
      <c r="G3881">
        <v>2878</v>
      </c>
      <c r="H3881" t="s">
        <v>4910</v>
      </c>
      <c r="I3881" t="s">
        <v>41</v>
      </c>
      <c r="J3881" t="s">
        <v>244</v>
      </c>
      <c r="K3881" t="s">
        <v>54</v>
      </c>
      <c r="L3881" t="s">
        <v>55</v>
      </c>
      <c r="M3881" t="s">
        <v>33</v>
      </c>
      <c r="N3881" t="s">
        <v>137</v>
      </c>
      <c r="O3881">
        <v>0.55000000000000004</v>
      </c>
      <c r="P3881" t="s">
        <v>45</v>
      </c>
      <c r="Q3881" t="s">
        <v>46</v>
      </c>
      <c r="R3881" t="s">
        <v>520</v>
      </c>
      <c r="S3881">
        <v>98107</v>
      </c>
      <c r="T3881" s="1">
        <v>40916</v>
      </c>
      <c r="U3881" s="1">
        <v>40917</v>
      </c>
      <c r="V3881" s="3">
        <v>21.171600000000002</v>
      </c>
      <c r="W3881">
        <v>13</v>
      </c>
      <c r="X3881" s="2">
        <v>1320.74</v>
      </c>
      <c r="Y3881">
        <v>46402</v>
      </c>
      <c r="Z3881" t="s">
        <v>132</v>
      </c>
      <c r="AA3881">
        <v>2012</v>
      </c>
      <c r="AB3881" t="str">
        <f>IF(samplesuperstore_cleaned[[#This Row],[discount]]=0,"0%",IF(samplesuperstore_cleaned[[#This Row],[discount]]=0.02,"1-2%",IF(samplesuperstore_cleaned[[#This Row],[discount]]&lt;=0.04,"3-4%",IF(samplesuperstore_cleaned[[#This Row],[discount]]&lt;=0.06,"5-6%",IF(samplesuperstore_cleaned[[#This Row],[discount]]=0.08,"7-8%","9-10%")))))</f>
        <v>3-4%</v>
      </c>
    </row>
    <row r="3882" spans="1:28" x14ac:dyDescent="0.3">
      <c r="A3882">
        <v>1629</v>
      </c>
      <c r="B3882">
        <v>23975</v>
      </c>
      <c r="C3882" t="s">
        <v>39</v>
      </c>
      <c r="D3882" s="3">
        <v>7.0000000000000007E-2</v>
      </c>
      <c r="E3882">
        <v>3.81</v>
      </c>
      <c r="F3882">
        <v>4.83</v>
      </c>
      <c r="G3882">
        <v>614</v>
      </c>
      <c r="H3882" t="s">
        <v>1775</v>
      </c>
      <c r="I3882" t="s">
        <v>29</v>
      </c>
      <c r="J3882" t="s">
        <v>66</v>
      </c>
      <c r="K3882" t="s">
        <v>31</v>
      </c>
      <c r="L3882" t="s">
        <v>138</v>
      </c>
      <c r="M3882" t="s">
        <v>33</v>
      </c>
      <c r="N3882" t="s">
        <v>1778</v>
      </c>
      <c r="O3882">
        <v>0.4</v>
      </c>
      <c r="P3882" t="s">
        <v>45</v>
      </c>
      <c r="Q3882" t="s">
        <v>210</v>
      </c>
      <c r="R3882" t="s">
        <v>265</v>
      </c>
      <c r="S3882">
        <v>97477</v>
      </c>
      <c r="T3882" s="1">
        <v>41234</v>
      </c>
      <c r="U3882" s="1">
        <v>41236</v>
      </c>
      <c r="V3882" s="3">
        <v>21.166900000000027</v>
      </c>
      <c r="W3882">
        <v>28</v>
      </c>
      <c r="X3882" s="2">
        <v>106.29</v>
      </c>
      <c r="Y3882">
        <v>91274</v>
      </c>
      <c r="Z3882" t="s">
        <v>59</v>
      </c>
      <c r="AA3882">
        <v>2012</v>
      </c>
      <c r="AB3882" t="str">
        <f>IF(samplesuperstore_cleaned[[#This Row],[discount]]=0,"0%",IF(samplesuperstore_cleaned[[#This Row],[discount]]=0.02,"1-2%",IF(samplesuperstore_cleaned[[#This Row],[discount]]&lt;=0.04,"3-4%",IF(samplesuperstore_cleaned[[#This Row],[discount]]&lt;=0.06,"5-6%",IF(samplesuperstore_cleaned[[#This Row],[discount]]=0.08,"7-8%","9-10%")))))</f>
        <v>9-10%</v>
      </c>
    </row>
    <row r="3883" spans="1:28" x14ac:dyDescent="0.3">
      <c r="A3883">
        <v>7756</v>
      </c>
      <c r="B3883">
        <v>18416</v>
      </c>
      <c r="C3883" t="s">
        <v>39</v>
      </c>
      <c r="D3883" s="3">
        <v>0</v>
      </c>
      <c r="E3883">
        <v>21.98</v>
      </c>
      <c r="F3883">
        <v>2.87</v>
      </c>
      <c r="G3883">
        <v>2840</v>
      </c>
      <c r="H3883" t="s">
        <v>4862</v>
      </c>
      <c r="I3883" t="s">
        <v>29</v>
      </c>
      <c r="J3883" t="s">
        <v>30</v>
      </c>
      <c r="K3883" t="s">
        <v>31</v>
      </c>
      <c r="L3883" t="s">
        <v>42</v>
      </c>
      <c r="M3883" t="s">
        <v>52</v>
      </c>
      <c r="N3883" t="s">
        <v>656</v>
      </c>
      <c r="O3883">
        <v>0.55000000000000004</v>
      </c>
      <c r="P3883" t="s">
        <v>260</v>
      </c>
      <c r="Q3883" t="s">
        <v>929</v>
      </c>
      <c r="R3883" t="s">
        <v>4852</v>
      </c>
      <c r="S3883">
        <v>33161</v>
      </c>
      <c r="T3883" s="1">
        <v>40440</v>
      </c>
      <c r="U3883" s="1">
        <v>40441</v>
      </c>
      <c r="V3883" s="3">
        <v>21.095999999999997</v>
      </c>
      <c r="W3883">
        <v>16</v>
      </c>
      <c r="X3883" s="2">
        <v>360.03</v>
      </c>
      <c r="Y3883">
        <v>87884</v>
      </c>
      <c r="Z3883" t="s">
        <v>173</v>
      </c>
      <c r="AA3883">
        <v>2010</v>
      </c>
      <c r="AB3883" t="str">
        <f>IF(samplesuperstore_cleaned[[#This Row],[discount]]=0,"0%",IF(samplesuperstore_cleaned[[#This Row],[discount]]=0.02,"1-2%",IF(samplesuperstore_cleaned[[#This Row],[discount]]&lt;=0.04,"3-4%",IF(samplesuperstore_cleaned[[#This Row],[discount]]&lt;=0.06,"5-6%",IF(samplesuperstore_cleaned[[#This Row],[discount]]=0.08,"7-8%","9-10%")))))</f>
        <v>0%</v>
      </c>
    </row>
    <row r="3884" spans="1:28" x14ac:dyDescent="0.3">
      <c r="A3884">
        <v>2652</v>
      </c>
      <c r="B3884">
        <v>22965</v>
      </c>
      <c r="C3884" t="s">
        <v>57</v>
      </c>
      <c r="D3884" s="3">
        <v>0.09</v>
      </c>
      <c r="E3884">
        <v>30.98</v>
      </c>
      <c r="F3884">
        <v>5.76</v>
      </c>
      <c r="G3884">
        <v>1028</v>
      </c>
      <c r="H3884" t="s">
        <v>2489</v>
      </c>
      <c r="I3884" t="s">
        <v>29</v>
      </c>
      <c r="J3884" t="s">
        <v>114</v>
      </c>
      <c r="K3884" t="s">
        <v>31</v>
      </c>
      <c r="L3884" t="s">
        <v>49</v>
      </c>
      <c r="M3884" t="s">
        <v>33</v>
      </c>
      <c r="N3884" t="s">
        <v>2483</v>
      </c>
      <c r="O3884">
        <v>0.4</v>
      </c>
      <c r="P3884" t="s">
        <v>84</v>
      </c>
      <c r="Q3884" t="s">
        <v>125</v>
      </c>
      <c r="R3884" t="s">
        <v>2490</v>
      </c>
      <c r="S3884">
        <v>11725</v>
      </c>
      <c r="T3884" s="1">
        <v>40701</v>
      </c>
      <c r="U3884" s="1">
        <v>40701</v>
      </c>
      <c r="V3884" s="3">
        <v>21.084</v>
      </c>
      <c r="W3884">
        <v>2</v>
      </c>
      <c r="X3884" s="2">
        <v>62.81</v>
      </c>
      <c r="Y3884">
        <v>89009</v>
      </c>
      <c r="Z3884" t="s">
        <v>189</v>
      </c>
      <c r="AA3884">
        <v>2011</v>
      </c>
      <c r="AB3884" t="str">
        <f>IF(samplesuperstore_cleaned[[#This Row],[discount]]=0,"0%",IF(samplesuperstore_cleaned[[#This Row],[discount]]=0.02,"1-2%",IF(samplesuperstore_cleaned[[#This Row],[discount]]&lt;=0.04,"3-4%",IF(samplesuperstore_cleaned[[#This Row],[discount]]&lt;=0.06,"5-6%",IF(samplesuperstore_cleaned[[#This Row],[discount]]=0.08,"7-8%","9-10%")))))</f>
        <v>9-10%</v>
      </c>
    </row>
    <row r="3885" spans="1:28" x14ac:dyDescent="0.3">
      <c r="A3885">
        <v>865</v>
      </c>
      <c r="B3885">
        <v>20455</v>
      </c>
      <c r="C3885" t="s">
        <v>57</v>
      </c>
      <c r="D3885" s="3">
        <v>0.02</v>
      </c>
      <c r="E3885">
        <v>8.33</v>
      </c>
      <c r="F3885">
        <v>1.99</v>
      </c>
      <c r="G3885">
        <v>327</v>
      </c>
      <c r="H3885" t="s">
        <v>1112</v>
      </c>
      <c r="I3885" t="s">
        <v>29</v>
      </c>
      <c r="J3885" t="s">
        <v>244</v>
      </c>
      <c r="K3885" t="s">
        <v>54</v>
      </c>
      <c r="L3885" t="s">
        <v>181</v>
      </c>
      <c r="M3885" t="s">
        <v>52</v>
      </c>
      <c r="N3885" t="s">
        <v>829</v>
      </c>
      <c r="O3885">
        <v>0.52</v>
      </c>
      <c r="P3885" t="s">
        <v>35</v>
      </c>
      <c r="Q3885" t="s">
        <v>768</v>
      </c>
      <c r="R3885" t="s">
        <v>769</v>
      </c>
      <c r="S3885">
        <v>74006</v>
      </c>
      <c r="T3885" s="1">
        <v>40811</v>
      </c>
      <c r="U3885" s="1">
        <v>40813</v>
      </c>
      <c r="V3885" s="3">
        <v>21.07</v>
      </c>
      <c r="W3885">
        <v>10</v>
      </c>
      <c r="X3885" s="2">
        <v>89.11</v>
      </c>
      <c r="Y3885">
        <v>90975</v>
      </c>
      <c r="Z3885" t="s">
        <v>173</v>
      </c>
      <c r="AA3885">
        <v>2011</v>
      </c>
      <c r="AB3885" t="str">
        <f>IF(samplesuperstore_cleaned[[#This Row],[discount]]=0,"0%",IF(samplesuperstore_cleaned[[#This Row],[discount]]=0.02,"1-2%",IF(samplesuperstore_cleaned[[#This Row],[discount]]&lt;=0.04,"3-4%",IF(samplesuperstore_cleaned[[#This Row],[discount]]&lt;=0.06,"5-6%",IF(samplesuperstore_cleaned[[#This Row],[discount]]=0.08,"7-8%","9-10%")))))</f>
        <v>1-2%</v>
      </c>
    </row>
    <row r="3886" spans="1:28" x14ac:dyDescent="0.3">
      <c r="A3886">
        <v>5203</v>
      </c>
      <c r="B3886">
        <v>22174</v>
      </c>
      <c r="C3886" t="s">
        <v>57</v>
      </c>
      <c r="D3886" s="3">
        <v>0.05</v>
      </c>
      <c r="E3886">
        <v>12.28</v>
      </c>
      <c r="F3886">
        <v>5.09</v>
      </c>
      <c r="G3886">
        <v>1946</v>
      </c>
      <c r="H3886" t="s">
        <v>3784</v>
      </c>
      <c r="I3886" t="s">
        <v>29</v>
      </c>
      <c r="J3886" t="s">
        <v>66</v>
      </c>
      <c r="K3886" t="s">
        <v>31</v>
      </c>
      <c r="L3886" t="s">
        <v>49</v>
      </c>
      <c r="M3886" t="s">
        <v>33</v>
      </c>
      <c r="N3886" t="s">
        <v>1279</v>
      </c>
      <c r="O3886">
        <v>0.38</v>
      </c>
      <c r="P3886" t="s">
        <v>84</v>
      </c>
      <c r="Q3886" t="s">
        <v>596</v>
      </c>
      <c r="R3886" t="s">
        <v>3785</v>
      </c>
      <c r="S3886">
        <v>15228</v>
      </c>
      <c r="T3886" s="1">
        <v>41346</v>
      </c>
      <c r="U3886" s="1">
        <v>41348</v>
      </c>
      <c r="V3886" s="3">
        <v>21.05</v>
      </c>
      <c r="W3886">
        <v>5</v>
      </c>
      <c r="X3886" s="2">
        <v>60.19</v>
      </c>
      <c r="Y3886">
        <v>86336</v>
      </c>
      <c r="Z3886" t="s">
        <v>165</v>
      </c>
      <c r="AA3886">
        <v>2013</v>
      </c>
      <c r="AB3886" t="str">
        <f>IF(samplesuperstore_cleaned[[#This Row],[discount]]=0,"0%",IF(samplesuperstore_cleaned[[#This Row],[discount]]=0.02,"1-2%",IF(samplesuperstore_cleaned[[#This Row],[discount]]&lt;=0.04,"3-4%",IF(samplesuperstore_cleaned[[#This Row],[discount]]&lt;=0.06,"5-6%",IF(samplesuperstore_cleaned[[#This Row],[discount]]=0.08,"7-8%","9-10%")))))</f>
        <v>5-6%</v>
      </c>
    </row>
    <row r="3887" spans="1:28" x14ac:dyDescent="0.3">
      <c r="A3887">
        <v>1398</v>
      </c>
      <c r="B3887">
        <v>21850</v>
      </c>
      <c r="C3887" t="s">
        <v>78</v>
      </c>
      <c r="D3887" s="3">
        <v>0.09</v>
      </c>
      <c r="E3887">
        <v>2.88</v>
      </c>
      <c r="F3887">
        <v>0.5</v>
      </c>
      <c r="G3887">
        <v>547</v>
      </c>
      <c r="H3887" t="s">
        <v>1626</v>
      </c>
      <c r="I3887" t="s">
        <v>41</v>
      </c>
      <c r="J3887" t="s">
        <v>30</v>
      </c>
      <c r="K3887" t="s">
        <v>31</v>
      </c>
      <c r="L3887" t="s">
        <v>32</v>
      </c>
      <c r="M3887" t="s">
        <v>33</v>
      </c>
      <c r="N3887" t="s">
        <v>404</v>
      </c>
      <c r="O3887">
        <v>0.39</v>
      </c>
      <c r="P3887" t="s">
        <v>84</v>
      </c>
      <c r="Q3887" t="s">
        <v>1628</v>
      </c>
      <c r="R3887" t="s">
        <v>1629</v>
      </c>
      <c r="S3887">
        <v>26501</v>
      </c>
      <c r="T3887" s="1">
        <v>40600</v>
      </c>
      <c r="U3887" s="1">
        <v>40600</v>
      </c>
      <c r="V3887" s="3">
        <v>21.031199999999998</v>
      </c>
      <c r="W3887">
        <v>10</v>
      </c>
      <c r="X3887" s="2">
        <v>30.48</v>
      </c>
      <c r="Y3887">
        <v>86251</v>
      </c>
      <c r="Z3887" t="s">
        <v>112</v>
      </c>
      <c r="AA3887">
        <v>2011</v>
      </c>
      <c r="AB3887" t="str">
        <f>IF(samplesuperstore_cleaned[[#This Row],[discount]]=0,"0%",IF(samplesuperstore_cleaned[[#This Row],[discount]]=0.02,"1-2%",IF(samplesuperstore_cleaned[[#This Row],[discount]]&lt;=0.04,"3-4%",IF(samplesuperstore_cleaned[[#This Row],[discount]]&lt;=0.06,"5-6%",IF(samplesuperstore_cleaned[[#This Row],[discount]]=0.08,"7-8%","9-10%")))))</f>
        <v>9-10%</v>
      </c>
    </row>
    <row r="3888" spans="1:28" x14ac:dyDescent="0.3">
      <c r="A3888">
        <v>1430</v>
      </c>
      <c r="B3888">
        <v>2086</v>
      </c>
      <c r="C3888" t="s">
        <v>60</v>
      </c>
      <c r="D3888" s="3">
        <v>7.0000000000000007E-2</v>
      </c>
      <c r="E3888">
        <v>125.99</v>
      </c>
      <c r="F3888">
        <v>8.8000000000000007</v>
      </c>
      <c r="G3888">
        <v>553</v>
      </c>
      <c r="H3888" t="s">
        <v>1645</v>
      </c>
      <c r="I3888" t="s">
        <v>41</v>
      </c>
      <c r="J3888" t="s">
        <v>30</v>
      </c>
      <c r="K3888" t="s">
        <v>54</v>
      </c>
      <c r="L3888" t="s">
        <v>55</v>
      </c>
      <c r="M3888" t="s">
        <v>33</v>
      </c>
      <c r="N3888" t="s">
        <v>453</v>
      </c>
      <c r="O3888">
        <v>0.59</v>
      </c>
      <c r="P3888" t="s">
        <v>45</v>
      </c>
      <c r="Q3888" t="s">
        <v>70</v>
      </c>
      <c r="R3888" t="s">
        <v>1646</v>
      </c>
      <c r="S3888">
        <v>90008</v>
      </c>
      <c r="T3888" s="1">
        <v>41332</v>
      </c>
      <c r="U3888" s="1">
        <v>41334</v>
      </c>
      <c r="V3888" s="3">
        <v>21.024000000000001</v>
      </c>
      <c r="W3888">
        <v>16</v>
      </c>
      <c r="X3888" s="2">
        <v>1685.94</v>
      </c>
      <c r="Y3888">
        <v>14916</v>
      </c>
      <c r="Z3888" t="s">
        <v>112</v>
      </c>
      <c r="AA3888">
        <v>2013</v>
      </c>
      <c r="AB3888" t="str">
        <f>IF(samplesuperstore_cleaned[[#This Row],[discount]]=0,"0%",IF(samplesuperstore_cleaned[[#This Row],[discount]]=0.02,"1-2%",IF(samplesuperstore_cleaned[[#This Row],[discount]]&lt;=0.04,"3-4%",IF(samplesuperstore_cleaned[[#This Row],[discount]]&lt;=0.06,"5-6%",IF(samplesuperstore_cleaned[[#This Row],[discount]]=0.08,"7-8%","9-10%")))))</f>
        <v>9-10%</v>
      </c>
    </row>
    <row r="3889" spans="1:28" x14ac:dyDescent="0.3">
      <c r="A3889">
        <v>1439</v>
      </c>
      <c r="B3889">
        <v>20086</v>
      </c>
      <c r="C3889" t="s">
        <v>60</v>
      </c>
      <c r="D3889" s="3">
        <v>7.0000000000000007E-2</v>
      </c>
      <c r="E3889">
        <v>125.99</v>
      </c>
      <c r="F3889">
        <v>8.8000000000000007</v>
      </c>
      <c r="G3889">
        <v>555</v>
      </c>
      <c r="H3889" t="s">
        <v>1650</v>
      </c>
      <c r="I3889" t="s">
        <v>41</v>
      </c>
      <c r="J3889" t="s">
        <v>30</v>
      </c>
      <c r="K3889" t="s">
        <v>54</v>
      </c>
      <c r="L3889" t="s">
        <v>55</v>
      </c>
      <c r="M3889" t="s">
        <v>33</v>
      </c>
      <c r="N3889" t="s">
        <v>453</v>
      </c>
      <c r="O3889">
        <v>0.59</v>
      </c>
      <c r="P3889" t="s">
        <v>45</v>
      </c>
      <c r="Q3889" t="s">
        <v>523</v>
      </c>
      <c r="R3889" t="s">
        <v>1599</v>
      </c>
      <c r="S3889">
        <v>84062</v>
      </c>
      <c r="T3889" s="1">
        <v>41332</v>
      </c>
      <c r="U3889" s="1">
        <v>41334</v>
      </c>
      <c r="V3889" s="3">
        <v>21.024000000000001</v>
      </c>
      <c r="W3889">
        <v>4</v>
      </c>
      <c r="X3889" s="2">
        <v>421.49</v>
      </c>
      <c r="Y3889">
        <v>86198</v>
      </c>
      <c r="Z3889" t="s">
        <v>112</v>
      </c>
      <c r="AA3889">
        <v>2013</v>
      </c>
      <c r="AB3889" t="str">
        <f>IF(samplesuperstore_cleaned[[#This Row],[discount]]=0,"0%",IF(samplesuperstore_cleaned[[#This Row],[discount]]=0.02,"1-2%",IF(samplesuperstore_cleaned[[#This Row],[discount]]&lt;=0.04,"3-4%",IF(samplesuperstore_cleaned[[#This Row],[discount]]&lt;=0.06,"5-6%",IF(samplesuperstore_cleaned[[#This Row],[discount]]=0.08,"7-8%","9-10%")))))</f>
        <v>9-10%</v>
      </c>
    </row>
    <row r="3890" spans="1:28" x14ac:dyDescent="0.3">
      <c r="A3890">
        <v>4550</v>
      </c>
      <c r="B3890">
        <v>23822</v>
      </c>
      <c r="C3890" t="s">
        <v>27</v>
      </c>
      <c r="D3890" s="3">
        <v>0.01</v>
      </c>
      <c r="E3890">
        <v>14.28</v>
      </c>
      <c r="F3890">
        <v>2.99</v>
      </c>
      <c r="G3890">
        <v>1709</v>
      </c>
      <c r="H3890" t="s">
        <v>3477</v>
      </c>
      <c r="I3890" t="s">
        <v>29</v>
      </c>
      <c r="J3890" t="s">
        <v>244</v>
      </c>
      <c r="K3890" t="s">
        <v>31</v>
      </c>
      <c r="L3890" t="s">
        <v>138</v>
      </c>
      <c r="M3890" t="s">
        <v>33</v>
      </c>
      <c r="N3890" t="s">
        <v>3478</v>
      </c>
      <c r="O3890">
        <v>0.39</v>
      </c>
      <c r="P3890" t="s">
        <v>84</v>
      </c>
      <c r="Q3890" t="s">
        <v>596</v>
      </c>
      <c r="R3890" t="s">
        <v>3479</v>
      </c>
      <c r="S3890">
        <v>19464</v>
      </c>
      <c r="T3890" s="1">
        <v>40380</v>
      </c>
      <c r="U3890" s="1">
        <v>40381</v>
      </c>
      <c r="V3890" s="3">
        <v>21.003500000000003</v>
      </c>
      <c r="W3890">
        <v>2</v>
      </c>
      <c r="X3890" s="2">
        <v>30.44</v>
      </c>
      <c r="Y3890">
        <v>88782</v>
      </c>
      <c r="Z3890" t="s">
        <v>48</v>
      </c>
      <c r="AA3890">
        <v>2010</v>
      </c>
      <c r="AB3890" t="str">
        <f>IF(samplesuperstore_cleaned[[#This Row],[discount]]=0,"0%",IF(samplesuperstore_cleaned[[#This Row],[discount]]=0.02,"1-2%",IF(samplesuperstore_cleaned[[#This Row],[discount]]&lt;=0.04,"3-4%",IF(samplesuperstore_cleaned[[#This Row],[discount]]&lt;=0.06,"5-6%",IF(samplesuperstore_cleaned[[#This Row],[discount]]=0.08,"7-8%","9-10%")))))</f>
        <v>3-4%</v>
      </c>
    </row>
    <row r="3891" spans="1:28" x14ac:dyDescent="0.3">
      <c r="A3891">
        <v>3704</v>
      </c>
      <c r="B3891">
        <v>20901</v>
      </c>
      <c r="C3891" t="s">
        <v>60</v>
      </c>
      <c r="D3891" s="3">
        <v>0.1</v>
      </c>
      <c r="E3891">
        <v>10.97</v>
      </c>
      <c r="F3891">
        <v>6.5</v>
      </c>
      <c r="G3891">
        <v>1404</v>
      </c>
      <c r="H3891" t="s">
        <v>3059</v>
      </c>
      <c r="I3891" t="s">
        <v>29</v>
      </c>
      <c r="J3891" t="s">
        <v>30</v>
      </c>
      <c r="K3891" t="s">
        <v>54</v>
      </c>
      <c r="L3891" t="s">
        <v>181</v>
      </c>
      <c r="M3891" t="s">
        <v>33</v>
      </c>
      <c r="N3891" t="s">
        <v>483</v>
      </c>
      <c r="O3891">
        <v>0.64</v>
      </c>
      <c r="P3891" t="s">
        <v>35</v>
      </c>
      <c r="Q3891" t="s">
        <v>761</v>
      </c>
      <c r="R3891" t="s">
        <v>3060</v>
      </c>
      <c r="S3891">
        <v>48104</v>
      </c>
      <c r="T3891" s="1">
        <v>41231</v>
      </c>
      <c r="U3891" s="1">
        <v>41236</v>
      </c>
      <c r="V3891" s="3">
        <v>20.964000000000013</v>
      </c>
      <c r="W3891">
        <v>16</v>
      </c>
      <c r="X3891" s="2">
        <v>165.02</v>
      </c>
      <c r="Y3891">
        <v>86147</v>
      </c>
      <c r="Z3891" t="s">
        <v>59</v>
      </c>
      <c r="AA3891">
        <v>2012</v>
      </c>
      <c r="AB3891" t="str">
        <f>IF(samplesuperstore_cleaned[[#This Row],[discount]]=0,"0%",IF(samplesuperstore_cleaned[[#This Row],[discount]]=0.02,"1-2%",IF(samplesuperstore_cleaned[[#This Row],[discount]]&lt;=0.04,"3-4%",IF(samplesuperstore_cleaned[[#This Row],[discount]]&lt;=0.06,"5-6%",IF(samplesuperstore_cleaned[[#This Row],[discount]]=0.08,"7-8%","9-10%")))))</f>
        <v>9-10%</v>
      </c>
    </row>
    <row r="3892" spans="1:28" x14ac:dyDescent="0.3">
      <c r="A3892">
        <v>4419</v>
      </c>
      <c r="B3892">
        <v>24870</v>
      </c>
      <c r="C3892" t="s">
        <v>60</v>
      </c>
      <c r="D3892" s="3">
        <v>0</v>
      </c>
      <c r="E3892">
        <v>4.91</v>
      </c>
      <c r="F3892">
        <v>0.5</v>
      </c>
      <c r="G3892">
        <v>1665</v>
      </c>
      <c r="H3892" t="s">
        <v>3421</v>
      </c>
      <c r="I3892" t="s">
        <v>29</v>
      </c>
      <c r="J3892" t="s">
        <v>244</v>
      </c>
      <c r="K3892" t="s">
        <v>31</v>
      </c>
      <c r="L3892" t="s">
        <v>32</v>
      </c>
      <c r="M3892" t="s">
        <v>33</v>
      </c>
      <c r="N3892" t="s">
        <v>971</v>
      </c>
      <c r="O3892">
        <v>0.36</v>
      </c>
      <c r="P3892" t="s">
        <v>45</v>
      </c>
      <c r="Q3892" t="s">
        <v>70</v>
      </c>
      <c r="R3892" t="s">
        <v>170</v>
      </c>
      <c r="S3892">
        <v>92653</v>
      </c>
      <c r="T3892" s="1">
        <v>41281</v>
      </c>
      <c r="U3892" s="1">
        <v>41283</v>
      </c>
      <c r="V3892" s="3">
        <v>20.9346</v>
      </c>
      <c r="W3892">
        <v>6</v>
      </c>
      <c r="X3892" s="2">
        <v>30.34</v>
      </c>
      <c r="Y3892">
        <v>90681</v>
      </c>
      <c r="Z3892" t="s">
        <v>132</v>
      </c>
      <c r="AA3892">
        <v>2013</v>
      </c>
      <c r="AB3892" t="str">
        <f>IF(samplesuperstore_cleaned[[#This Row],[discount]]=0,"0%",IF(samplesuperstore_cleaned[[#This Row],[discount]]=0.02,"1-2%",IF(samplesuperstore_cleaned[[#This Row],[discount]]&lt;=0.04,"3-4%",IF(samplesuperstore_cleaned[[#This Row],[discount]]&lt;=0.06,"5-6%",IF(samplesuperstore_cleaned[[#This Row],[discount]]=0.08,"7-8%","9-10%")))))</f>
        <v>0%</v>
      </c>
    </row>
    <row r="3893" spans="1:28" x14ac:dyDescent="0.3">
      <c r="A3893">
        <v>7225</v>
      </c>
      <c r="B3893">
        <v>21029</v>
      </c>
      <c r="C3893" t="s">
        <v>27</v>
      </c>
      <c r="D3893" s="3">
        <v>0.09</v>
      </c>
      <c r="E3893">
        <v>14.48</v>
      </c>
      <c r="F3893">
        <v>6.46</v>
      </c>
      <c r="G3893">
        <v>2639</v>
      </c>
      <c r="H3893" t="s">
        <v>4639</v>
      </c>
      <c r="I3893" t="s">
        <v>29</v>
      </c>
      <c r="J3893" t="s">
        <v>244</v>
      </c>
      <c r="K3893" t="s">
        <v>31</v>
      </c>
      <c r="L3893" t="s">
        <v>138</v>
      </c>
      <c r="M3893" t="s">
        <v>33</v>
      </c>
      <c r="N3893" t="s">
        <v>647</v>
      </c>
      <c r="O3893">
        <v>0.38</v>
      </c>
      <c r="P3893" t="s">
        <v>45</v>
      </c>
      <c r="Q3893" t="s">
        <v>936</v>
      </c>
      <c r="R3893" t="s">
        <v>1632</v>
      </c>
      <c r="S3893">
        <v>88201</v>
      </c>
      <c r="T3893" s="1">
        <v>41542</v>
      </c>
      <c r="U3893" s="1">
        <v>41544</v>
      </c>
      <c r="V3893" s="3">
        <v>20.912040000000001</v>
      </c>
      <c r="W3893">
        <v>14</v>
      </c>
      <c r="X3893" s="2">
        <v>195.33</v>
      </c>
      <c r="Y3893">
        <v>90960</v>
      </c>
      <c r="Z3893" t="s">
        <v>173</v>
      </c>
      <c r="AA3893">
        <v>2013</v>
      </c>
      <c r="AB3893" t="str">
        <f>IF(samplesuperstore_cleaned[[#This Row],[discount]]=0,"0%",IF(samplesuperstore_cleaned[[#This Row],[discount]]=0.02,"1-2%",IF(samplesuperstore_cleaned[[#This Row],[discount]]&lt;=0.04,"3-4%",IF(samplesuperstore_cleaned[[#This Row],[discount]]&lt;=0.06,"5-6%",IF(samplesuperstore_cleaned[[#This Row],[discount]]=0.08,"7-8%","9-10%")))))</f>
        <v>9-10%</v>
      </c>
    </row>
    <row r="3894" spans="1:28" x14ac:dyDescent="0.3">
      <c r="A3894">
        <v>6140</v>
      </c>
      <c r="B3894">
        <v>25326</v>
      </c>
      <c r="C3894" t="s">
        <v>78</v>
      </c>
      <c r="D3894" s="3">
        <v>0.06</v>
      </c>
      <c r="E3894">
        <v>64.98</v>
      </c>
      <c r="F3894">
        <v>6.88</v>
      </c>
      <c r="G3894">
        <v>2258</v>
      </c>
      <c r="H3894" t="s">
        <v>4173</v>
      </c>
      <c r="I3894" t="s">
        <v>29</v>
      </c>
      <c r="J3894" t="s">
        <v>30</v>
      </c>
      <c r="K3894" t="s">
        <v>31</v>
      </c>
      <c r="L3894" t="s">
        <v>158</v>
      </c>
      <c r="M3894" t="s">
        <v>33</v>
      </c>
      <c r="N3894" t="s">
        <v>1973</v>
      </c>
      <c r="O3894">
        <v>0.73</v>
      </c>
      <c r="P3894" t="s">
        <v>260</v>
      </c>
      <c r="Q3894" t="s">
        <v>846</v>
      </c>
      <c r="R3894" t="s">
        <v>4174</v>
      </c>
      <c r="S3894">
        <v>27801</v>
      </c>
      <c r="T3894" s="1">
        <v>41490</v>
      </c>
      <c r="U3894" s="1">
        <v>41492</v>
      </c>
      <c r="V3894" s="3">
        <v>20.91</v>
      </c>
      <c r="W3894">
        <v>3</v>
      </c>
      <c r="X3894" s="2">
        <v>188.52</v>
      </c>
      <c r="Y3894">
        <v>87972</v>
      </c>
      <c r="Z3894" t="s">
        <v>107</v>
      </c>
      <c r="AA3894">
        <v>2013</v>
      </c>
      <c r="AB3894" t="str">
        <f>IF(samplesuperstore_cleaned[[#This Row],[discount]]=0,"0%",IF(samplesuperstore_cleaned[[#This Row],[discount]]=0.02,"1-2%",IF(samplesuperstore_cleaned[[#This Row],[discount]]&lt;=0.04,"3-4%",IF(samplesuperstore_cleaned[[#This Row],[discount]]&lt;=0.06,"5-6%",IF(samplesuperstore_cleaned[[#This Row],[discount]]=0.08,"7-8%","9-10%")))))</f>
        <v>5-6%</v>
      </c>
    </row>
    <row r="3895" spans="1:28" x14ac:dyDescent="0.3">
      <c r="A3895">
        <v>7243</v>
      </c>
      <c r="B3895">
        <v>22702</v>
      </c>
      <c r="C3895" t="s">
        <v>60</v>
      </c>
      <c r="D3895" s="3">
        <v>0.09</v>
      </c>
      <c r="E3895">
        <v>4</v>
      </c>
      <c r="F3895">
        <v>1.3</v>
      </c>
      <c r="G3895">
        <v>2644</v>
      </c>
      <c r="H3895" t="s">
        <v>4644</v>
      </c>
      <c r="I3895" t="s">
        <v>29</v>
      </c>
      <c r="J3895" t="s">
        <v>244</v>
      </c>
      <c r="K3895" t="s">
        <v>31</v>
      </c>
      <c r="L3895" t="s">
        <v>49</v>
      </c>
      <c r="M3895" t="s">
        <v>43</v>
      </c>
      <c r="N3895" t="s">
        <v>509</v>
      </c>
      <c r="O3895">
        <v>0.37</v>
      </c>
      <c r="P3895" t="s">
        <v>35</v>
      </c>
      <c r="Q3895" t="s">
        <v>768</v>
      </c>
      <c r="R3895" t="s">
        <v>4645</v>
      </c>
      <c r="S3895">
        <v>74601</v>
      </c>
      <c r="T3895" s="1">
        <v>40811</v>
      </c>
      <c r="U3895" s="1">
        <v>40815</v>
      </c>
      <c r="V3895" s="3">
        <v>20.82</v>
      </c>
      <c r="W3895">
        <v>15</v>
      </c>
      <c r="X3895" s="2">
        <v>55.21</v>
      </c>
      <c r="Y3895">
        <v>87506</v>
      </c>
      <c r="Z3895" t="s">
        <v>173</v>
      </c>
      <c r="AA3895">
        <v>2011</v>
      </c>
      <c r="AB3895" t="str">
        <f>IF(samplesuperstore_cleaned[[#This Row],[discount]]=0,"0%",IF(samplesuperstore_cleaned[[#This Row],[discount]]=0.02,"1-2%",IF(samplesuperstore_cleaned[[#This Row],[discount]]&lt;=0.04,"3-4%",IF(samplesuperstore_cleaned[[#This Row],[discount]]&lt;=0.06,"5-6%",IF(samplesuperstore_cleaned[[#This Row],[discount]]=0.08,"7-8%","9-10%")))))</f>
        <v>9-10%</v>
      </c>
    </row>
    <row r="3896" spans="1:28" x14ac:dyDescent="0.3">
      <c r="A3896">
        <v>7247</v>
      </c>
      <c r="B3896">
        <v>4702</v>
      </c>
      <c r="C3896" t="s">
        <v>60</v>
      </c>
      <c r="D3896" s="3">
        <v>0.09</v>
      </c>
      <c r="E3896">
        <v>4</v>
      </c>
      <c r="F3896">
        <v>1.3</v>
      </c>
      <c r="G3896">
        <v>2645</v>
      </c>
      <c r="H3896" t="s">
        <v>4646</v>
      </c>
      <c r="I3896" t="s">
        <v>29</v>
      </c>
      <c r="J3896" t="s">
        <v>244</v>
      </c>
      <c r="K3896" t="s">
        <v>31</v>
      </c>
      <c r="L3896" t="s">
        <v>49</v>
      </c>
      <c r="M3896" t="s">
        <v>43</v>
      </c>
      <c r="N3896" t="s">
        <v>509</v>
      </c>
      <c r="O3896">
        <v>0.37</v>
      </c>
      <c r="P3896" t="s">
        <v>45</v>
      </c>
      <c r="Q3896" t="s">
        <v>46</v>
      </c>
      <c r="R3896" t="s">
        <v>520</v>
      </c>
      <c r="S3896">
        <v>98103</v>
      </c>
      <c r="T3896" s="1">
        <v>40811</v>
      </c>
      <c r="U3896" s="1">
        <v>40815</v>
      </c>
      <c r="V3896" s="3">
        <v>20.82</v>
      </c>
      <c r="W3896">
        <v>58</v>
      </c>
      <c r="X3896" s="2">
        <v>213.48</v>
      </c>
      <c r="Y3896">
        <v>33505</v>
      </c>
      <c r="Z3896" t="s">
        <v>173</v>
      </c>
      <c r="AA3896">
        <v>2011</v>
      </c>
      <c r="AB3896" t="str">
        <f>IF(samplesuperstore_cleaned[[#This Row],[discount]]=0,"0%",IF(samplesuperstore_cleaned[[#This Row],[discount]]=0.02,"1-2%",IF(samplesuperstore_cleaned[[#This Row],[discount]]&lt;=0.04,"3-4%",IF(samplesuperstore_cleaned[[#This Row],[discount]]&lt;=0.06,"5-6%",IF(samplesuperstore_cleaned[[#This Row],[discount]]=0.08,"7-8%","9-10%")))))</f>
        <v>9-10%</v>
      </c>
    </row>
    <row r="3897" spans="1:28" x14ac:dyDescent="0.3">
      <c r="A3897">
        <v>5217</v>
      </c>
      <c r="B3897">
        <v>19720</v>
      </c>
      <c r="C3897" t="s">
        <v>27</v>
      </c>
      <c r="D3897" s="3">
        <v>0</v>
      </c>
      <c r="E3897">
        <v>14.97</v>
      </c>
      <c r="F3897">
        <v>7.51</v>
      </c>
      <c r="G3897">
        <v>1952</v>
      </c>
      <c r="H3897" t="s">
        <v>3791</v>
      </c>
      <c r="I3897" t="s">
        <v>29</v>
      </c>
      <c r="J3897" t="s">
        <v>30</v>
      </c>
      <c r="K3897" t="s">
        <v>31</v>
      </c>
      <c r="L3897" t="s">
        <v>158</v>
      </c>
      <c r="M3897" t="s">
        <v>33</v>
      </c>
      <c r="N3897" t="s">
        <v>279</v>
      </c>
      <c r="O3897">
        <v>0.56999999999999995</v>
      </c>
      <c r="P3897" t="s">
        <v>260</v>
      </c>
      <c r="Q3897" t="s">
        <v>981</v>
      </c>
      <c r="R3897" t="s">
        <v>3739</v>
      </c>
      <c r="S3897">
        <v>30269</v>
      </c>
      <c r="T3897" s="1">
        <v>41057</v>
      </c>
      <c r="U3897" s="1">
        <v>41058</v>
      </c>
      <c r="V3897" s="3">
        <v>20.808</v>
      </c>
      <c r="W3897">
        <v>5</v>
      </c>
      <c r="X3897" s="2">
        <v>80.53</v>
      </c>
      <c r="Y3897">
        <v>88343</v>
      </c>
      <c r="Z3897" t="s">
        <v>38</v>
      </c>
      <c r="AA3897">
        <v>2012</v>
      </c>
      <c r="AB3897" t="str">
        <f>IF(samplesuperstore_cleaned[[#This Row],[discount]]=0,"0%",IF(samplesuperstore_cleaned[[#This Row],[discount]]=0.02,"1-2%",IF(samplesuperstore_cleaned[[#This Row],[discount]]&lt;=0.04,"3-4%",IF(samplesuperstore_cleaned[[#This Row],[discount]]&lt;=0.06,"5-6%",IF(samplesuperstore_cleaned[[#This Row],[discount]]=0.08,"7-8%","9-10%")))))</f>
        <v>0%</v>
      </c>
    </row>
    <row r="3898" spans="1:28" x14ac:dyDescent="0.3">
      <c r="A3898">
        <v>5476</v>
      </c>
      <c r="B3898">
        <v>25204</v>
      </c>
      <c r="C3898" t="s">
        <v>60</v>
      </c>
      <c r="D3898" s="3">
        <v>0.03</v>
      </c>
      <c r="E3898">
        <v>2.88</v>
      </c>
      <c r="F3898">
        <v>0.5</v>
      </c>
      <c r="G3898">
        <v>2021</v>
      </c>
      <c r="H3898" t="s">
        <v>3876</v>
      </c>
      <c r="I3898" t="s">
        <v>29</v>
      </c>
      <c r="J3898" t="s">
        <v>30</v>
      </c>
      <c r="K3898" t="s">
        <v>31</v>
      </c>
      <c r="L3898" t="s">
        <v>32</v>
      </c>
      <c r="M3898" t="s">
        <v>33</v>
      </c>
      <c r="N3898" t="s">
        <v>3877</v>
      </c>
      <c r="O3898">
        <v>0.36</v>
      </c>
      <c r="P3898" t="s">
        <v>35</v>
      </c>
      <c r="Q3898" t="s">
        <v>255</v>
      </c>
      <c r="R3898" t="s">
        <v>3878</v>
      </c>
      <c r="S3898">
        <v>79072</v>
      </c>
      <c r="T3898" s="1">
        <v>40703</v>
      </c>
      <c r="U3898" s="1">
        <v>40708</v>
      </c>
      <c r="V3898" s="3">
        <v>20.755199999999999</v>
      </c>
      <c r="W3898">
        <v>10</v>
      </c>
      <c r="X3898" s="2">
        <v>30.08</v>
      </c>
      <c r="Y3898">
        <v>86937</v>
      </c>
      <c r="Z3898" t="s">
        <v>189</v>
      </c>
      <c r="AA3898">
        <v>2011</v>
      </c>
      <c r="AB3898" t="str">
        <f>IF(samplesuperstore_cleaned[[#This Row],[discount]]=0,"0%",IF(samplesuperstore_cleaned[[#This Row],[discount]]=0.02,"1-2%",IF(samplesuperstore_cleaned[[#This Row],[discount]]&lt;=0.04,"3-4%",IF(samplesuperstore_cleaned[[#This Row],[discount]]&lt;=0.06,"5-6%",IF(samplesuperstore_cleaned[[#This Row],[discount]]=0.08,"7-8%","9-10%")))))</f>
        <v>3-4%</v>
      </c>
    </row>
    <row r="3899" spans="1:28" x14ac:dyDescent="0.3">
      <c r="A3899">
        <v>8776</v>
      </c>
      <c r="B3899">
        <v>18177</v>
      </c>
      <c r="C3899" t="s">
        <v>78</v>
      </c>
      <c r="D3899" s="3">
        <v>0.02</v>
      </c>
      <c r="E3899">
        <v>4.91</v>
      </c>
      <c r="F3899">
        <v>0.5</v>
      </c>
      <c r="G3899">
        <v>3174</v>
      </c>
      <c r="H3899" t="s">
        <v>5246</v>
      </c>
      <c r="I3899" t="s">
        <v>29</v>
      </c>
      <c r="J3899" t="s">
        <v>66</v>
      </c>
      <c r="K3899" t="s">
        <v>31</v>
      </c>
      <c r="L3899" t="s">
        <v>32</v>
      </c>
      <c r="M3899" t="s">
        <v>33</v>
      </c>
      <c r="N3899" t="s">
        <v>413</v>
      </c>
      <c r="O3899">
        <v>0.36</v>
      </c>
      <c r="P3899" t="s">
        <v>84</v>
      </c>
      <c r="Q3899" t="s">
        <v>92</v>
      </c>
      <c r="R3899" t="s">
        <v>732</v>
      </c>
      <c r="S3899">
        <v>3038</v>
      </c>
      <c r="T3899" s="1">
        <v>41319</v>
      </c>
      <c r="U3899" s="1">
        <v>41321</v>
      </c>
      <c r="V3899" s="3">
        <v>20.720700000000001</v>
      </c>
      <c r="W3899">
        <v>6</v>
      </c>
      <c r="X3899" s="2">
        <v>30.03</v>
      </c>
      <c r="Y3899">
        <v>86808</v>
      </c>
      <c r="Z3899" t="s">
        <v>112</v>
      </c>
      <c r="AA3899">
        <v>2013</v>
      </c>
      <c r="AB3899" t="str">
        <f>IF(samplesuperstore_cleaned[[#This Row],[discount]]=0,"0%",IF(samplesuperstore_cleaned[[#This Row],[discount]]=0.02,"1-2%",IF(samplesuperstore_cleaned[[#This Row],[discount]]&lt;=0.04,"3-4%",IF(samplesuperstore_cleaned[[#This Row],[discount]]&lt;=0.06,"5-6%",IF(samplesuperstore_cleaned[[#This Row],[discount]]=0.08,"7-8%","9-10%")))))</f>
        <v>1-2%</v>
      </c>
    </row>
    <row r="3900" spans="1:28" x14ac:dyDescent="0.3">
      <c r="A3900">
        <v>2021</v>
      </c>
      <c r="B3900">
        <v>25963</v>
      </c>
      <c r="C3900" t="s">
        <v>39</v>
      </c>
      <c r="D3900" s="3">
        <v>0.08</v>
      </c>
      <c r="E3900">
        <v>9.7799999999999994</v>
      </c>
      <c r="F3900">
        <v>1.99</v>
      </c>
      <c r="G3900">
        <v>757</v>
      </c>
      <c r="H3900" t="s">
        <v>2046</v>
      </c>
      <c r="I3900" t="s">
        <v>29</v>
      </c>
      <c r="J3900" t="s">
        <v>66</v>
      </c>
      <c r="K3900" t="s">
        <v>54</v>
      </c>
      <c r="L3900" t="s">
        <v>181</v>
      </c>
      <c r="M3900" t="s">
        <v>52</v>
      </c>
      <c r="N3900" t="s">
        <v>479</v>
      </c>
      <c r="O3900">
        <v>0.43</v>
      </c>
      <c r="P3900" t="s">
        <v>45</v>
      </c>
      <c r="Q3900" t="s">
        <v>210</v>
      </c>
      <c r="R3900" t="s">
        <v>2047</v>
      </c>
      <c r="S3900">
        <v>97062</v>
      </c>
      <c r="T3900" s="1">
        <v>41178</v>
      </c>
      <c r="U3900" s="1">
        <v>41180</v>
      </c>
      <c r="V3900" s="3">
        <v>20.68</v>
      </c>
      <c r="W3900">
        <v>11</v>
      </c>
      <c r="X3900" s="2">
        <v>102.94</v>
      </c>
      <c r="Y3900">
        <v>90261</v>
      </c>
      <c r="Z3900" t="s">
        <v>173</v>
      </c>
      <c r="AA3900">
        <v>2012</v>
      </c>
      <c r="AB3900" t="str">
        <f>IF(samplesuperstore_cleaned[[#This Row],[discount]]=0,"0%",IF(samplesuperstore_cleaned[[#This Row],[discount]]=0.02,"1-2%",IF(samplesuperstore_cleaned[[#This Row],[discount]]&lt;=0.04,"3-4%",IF(samplesuperstore_cleaned[[#This Row],[discount]]&lt;=0.06,"5-6%",IF(samplesuperstore_cleaned[[#This Row],[discount]]=0.08,"7-8%","9-10%")))))</f>
        <v>7-8%</v>
      </c>
    </row>
    <row r="3901" spans="1:28" x14ac:dyDescent="0.3">
      <c r="A3901">
        <v>8961</v>
      </c>
      <c r="B3901">
        <v>18515</v>
      </c>
      <c r="C3901" t="s">
        <v>60</v>
      </c>
      <c r="D3901" s="3">
        <v>0.08</v>
      </c>
      <c r="E3901">
        <v>12.07</v>
      </c>
      <c r="F3901">
        <v>6.2</v>
      </c>
      <c r="G3901">
        <v>3241</v>
      </c>
      <c r="H3901" t="s">
        <v>5314</v>
      </c>
      <c r="I3901" t="s">
        <v>29</v>
      </c>
      <c r="J3901" t="s">
        <v>114</v>
      </c>
      <c r="K3901" t="s">
        <v>67</v>
      </c>
      <c r="L3901" t="s">
        <v>104</v>
      </c>
      <c r="M3901" t="s">
        <v>43</v>
      </c>
      <c r="N3901" t="s">
        <v>925</v>
      </c>
      <c r="O3901">
        <v>0.52</v>
      </c>
      <c r="P3901" t="s">
        <v>45</v>
      </c>
      <c r="Q3901" t="s">
        <v>70</v>
      </c>
      <c r="R3901" t="s">
        <v>4619</v>
      </c>
      <c r="S3901">
        <v>94513</v>
      </c>
      <c r="T3901" s="1">
        <v>40983</v>
      </c>
      <c r="U3901" s="1">
        <v>40985</v>
      </c>
      <c r="V3901" s="3">
        <v>20.67</v>
      </c>
      <c r="W3901">
        <v>6</v>
      </c>
      <c r="X3901" s="2">
        <v>73.819999999999993</v>
      </c>
      <c r="Y3901">
        <v>88333</v>
      </c>
      <c r="Z3901" t="s">
        <v>165</v>
      </c>
      <c r="AA3901">
        <v>2012</v>
      </c>
      <c r="AB3901" t="str">
        <f>IF(samplesuperstore_cleaned[[#This Row],[discount]]=0,"0%",IF(samplesuperstore_cleaned[[#This Row],[discount]]=0.02,"1-2%",IF(samplesuperstore_cleaned[[#This Row],[discount]]&lt;=0.04,"3-4%",IF(samplesuperstore_cleaned[[#This Row],[discount]]&lt;=0.06,"5-6%",IF(samplesuperstore_cleaned[[#This Row],[discount]]=0.08,"7-8%","9-10%")))))</f>
        <v>7-8%</v>
      </c>
    </row>
    <row r="3902" spans="1:28" x14ac:dyDescent="0.3">
      <c r="A3902">
        <v>8125</v>
      </c>
      <c r="B3902">
        <v>22115</v>
      </c>
      <c r="C3902" t="s">
        <v>57</v>
      </c>
      <c r="D3902" s="3">
        <v>0.1</v>
      </c>
      <c r="E3902">
        <v>6.48</v>
      </c>
      <c r="F3902">
        <v>9.5399999999999991</v>
      </c>
      <c r="G3902">
        <v>2960</v>
      </c>
      <c r="H3902" t="s">
        <v>5000</v>
      </c>
      <c r="I3902" t="s">
        <v>29</v>
      </c>
      <c r="J3902" t="s">
        <v>30</v>
      </c>
      <c r="K3902" t="s">
        <v>31</v>
      </c>
      <c r="L3902" t="s">
        <v>49</v>
      </c>
      <c r="M3902" t="s">
        <v>33</v>
      </c>
      <c r="N3902" t="s">
        <v>1024</v>
      </c>
      <c r="O3902">
        <v>0.37</v>
      </c>
      <c r="P3902" t="s">
        <v>260</v>
      </c>
      <c r="Q3902" t="s">
        <v>2073</v>
      </c>
      <c r="R3902" t="s">
        <v>4683</v>
      </c>
      <c r="S3902">
        <v>72956</v>
      </c>
      <c r="T3902" s="1">
        <v>41606</v>
      </c>
      <c r="U3902" s="1">
        <v>41608</v>
      </c>
      <c r="V3902" s="3">
        <v>20.652000000000001</v>
      </c>
      <c r="W3902">
        <v>4</v>
      </c>
      <c r="X3902" s="2">
        <v>34.270000000000003</v>
      </c>
      <c r="Y3902">
        <v>90648</v>
      </c>
      <c r="Z3902" t="s">
        <v>59</v>
      </c>
      <c r="AA3902">
        <v>2013</v>
      </c>
      <c r="AB3902" t="str">
        <f>IF(samplesuperstore_cleaned[[#This Row],[discount]]=0,"0%",IF(samplesuperstore_cleaned[[#This Row],[discount]]=0.02,"1-2%",IF(samplesuperstore_cleaned[[#This Row],[discount]]&lt;=0.04,"3-4%",IF(samplesuperstore_cleaned[[#This Row],[discount]]&lt;=0.06,"5-6%",IF(samplesuperstore_cleaned[[#This Row],[discount]]=0.08,"7-8%","9-10%")))))</f>
        <v>9-10%</v>
      </c>
    </row>
    <row r="3903" spans="1:28" x14ac:dyDescent="0.3">
      <c r="A3903">
        <v>1730</v>
      </c>
      <c r="B3903">
        <v>25055</v>
      </c>
      <c r="C3903" t="s">
        <v>27</v>
      </c>
      <c r="D3903" s="3">
        <v>0</v>
      </c>
      <c r="E3903">
        <v>2.78</v>
      </c>
      <c r="F3903">
        <v>1.49</v>
      </c>
      <c r="G3903">
        <v>653</v>
      </c>
      <c r="H3903" t="s">
        <v>1851</v>
      </c>
      <c r="I3903" t="s">
        <v>41</v>
      </c>
      <c r="J3903" t="s">
        <v>244</v>
      </c>
      <c r="K3903" t="s">
        <v>31</v>
      </c>
      <c r="L3903" t="s">
        <v>138</v>
      </c>
      <c r="M3903" t="s">
        <v>33</v>
      </c>
      <c r="N3903" t="s">
        <v>824</v>
      </c>
      <c r="O3903">
        <v>0.36</v>
      </c>
      <c r="P3903" t="s">
        <v>45</v>
      </c>
      <c r="Q3903" t="s">
        <v>70</v>
      </c>
      <c r="R3903" t="s">
        <v>1852</v>
      </c>
      <c r="S3903">
        <v>91730</v>
      </c>
      <c r="T3903" s="1">
        <v>40284</v>
      </c>
      <c r="U3903" s="1">
        <v>40285</v>
      </c>
      <c r="V3903" s="3">
        <v>20.6448</v>
      </c>
      <c r="W3903">
        <v>9</v>
      </c>
      <c r="X3903" s="2">
        <v>29.92</v>
      </c>
      <c r="Y3903">
        <v>91213</v>
      </c>
      <c r="Z3903" t="s">
        <v>127</v>
      </c>
      <c r="AA3903">
        <v>2010</v>
      </c>
      <c r="AB3903" t="str">
        <f>IF(samplesuperstore_cleaned[[#This Row],[discount]]=0,"0%",IF(samplesuperstore_cleaned[[#This Row],[discount]]=0.02,"1-2%",IF(samplesuperstore_cleaned[[#This Row],[discount]]&lt;=0.04,"3-4%",IF(samplesuperstore_cleaned[[#This Row],[discount]]&lt;=0.06,"5-6%",IF(samplesuperstore_cleaned[[#This Row],[discount]]=0.08,"7-8%","9-10%")))))</f>
        <v>0%</v>
      </c>
    </row>
    <row r="3904" spans="1:28" x14ac:dyDescent="0.3">
      <c r="A3904">
        <v>3149</v>
      </c>
      <c r="B3904">
        <v>23468</v>
      </c>
      <c r="C3904" t="s">
        <v>27</v>
      </c>
      <c r="D3904" s="3">
        <v>0.03</v>
      </c>
      <c r="E3904">
        <v>5.98</v>
      </c>
      <c r="F3904">
        <v>1.49</v>
      </c>
      <c r="G3904">
        <v>1194</v>
      </c>
      <c r="H3904" t="s">
        <v>2743</v>
      </c>
      <c r="I3904" t="s">
        <v>29</v>
      </c>
      <c r="J3904" t="s">
        <v>114</v>
      </c>
      <c r="K3904" t="s">
        <v>31</v>
      </c>
      <c r="L3904" t="s">
        <v>138</v>
      </c>
      <c r="M3904" t="s">
        <v>33</v>
      </c>
      <c r="N3904" t="s">
        <v>1320</v>
      </c>
      <c r="O3904">
        <v>0.39</v>
      </c>
      <c r="P3904" t="s">
        <v>260</v>
      </c>
      <c r="Q3904" t="s">
        <v>929</v>
      </c>
      <c r="R3904" t="s">
        <v>2744</v>
      </c>
      <c r="S3904">
        <v>34142</v>
      </c>
      <c r="T3904" s="1">
        <v>40483</v>
      </c>
      <c r="U3904" s="1">
        <v>40485</v>
      </c>
      <c r="V3904" s="3">
        <v>20.495999999999995</v>
      </c>
      <c r="W3904">
        <v>21</v>
      </c>
      <c r="X3904" s="2">
        <v>127.94</v>
      </c>
      <c r="Y3904">
        <v>87586</v>
      </c>
      <c r="Z3904" t="s">
        <v>59</v>
      </c>
      <c r="AA3904">
        <v>2010</v>
      </c>
      <c r="AB3904" t="str">
        <f>IF(samplesuperstore_cleaned[[#This Row],[discount]]=0,"0%",IF(samplesuperstore_cleaned[[#This Row],[discount]]=0.02,"1-2%",IF(samplesuperstore_cleaned[[#This Row],[discount]]&lt;=0.04,"3-4%",IF(samplesuperstore_cleaned[[#This Row],[discount]]&lt;=0.06,"5-6%",IF(samplesuperstore_cleaned[[#This Row],[discount]]=0.08,"7-8%","9-10%")))))</f>
        <v>3-4%</v>
      </c>
    </row>
    <row r="3905" spans="1:28" x14ac:dyDescent="0.3">
      <c r="A3905">
        <v>3652</v>
      </c>
      <c r="B3905">
        <v>21533</v>
      </c>
      <c r="C3905" t="s">
        <v>39</v>
      </c>
      <c r="D3905" s="3">
        <v>0.1</v>
      </c>
      <c r="E3905">
        <v>6.68</v>
      </c>
      <c r="F3905">
        <v>1.5</v>
      </c>
      <c r="G3905">
        <v>1386</v>
      </c>
      <c r="H3905" t="s">
        <v>3033</v>
      </c>
      <c r="I3905" t="s">
        <v>29</v>
      </c>
      <c r="J3905" t="s">
        <v>66</v>
      </c>
      <c r="K3905" t="s">
        <v>31</v>
      </c>
      <c r="L3905" t="s">
        <v>42</v>
      </c>
      <c r="M3905" t="s">
        <v>43</v>
      </c>
      <c r="N3905" t="s">
        <v>1927</v>
      </c>
      <c r="O3905">
        <v>0.48</v>
      </c>
      <c r="P3905" t="s">
        <v>35</v>
      </c>
      <c r="Q3905" t="s">
        <v>1549</v>
      </c>
      <c r="R3905" t="s">
        <v>3034</v>
      </c>
      <c r="S3905">
        <v>46342</v>
      </c>
      <c r="T3905" s="1">
        <v>40775</v>
      </c>
      <c r="U3905" s="1">
        <v>40776</v>
      </c>
      <c r="V3905" s="3">
        <v>20.4832</v>
      </c>
      <c r="W3905">
        <v>7</v>
      </c>
      <c r="X3905" s="2">
        <v>44.84</v>
      </c>
      <c r="Y3905">
        <v>88314</v>
      </c>
      <c r="Z3905" t="s">
        <v>107</v>
      </c>
      <c r="AA3905">
        <v>2011</v>
      </c>
      <c r="AB3905" t="str">
        <f>IF(samplesuperstore_cleaned[[#This Row],[discount]]=0,"0%",IF(samplesuperstore_cleaned[[#This Row],[discount]]=0.02,"1-2%",IF(samplesuperstore_cleaned[[#This Row],[discount]]&lt;=0.04,"3-4%",IF(samplesuperstore_cleaned[[#This Row],[discount]]&lt;=0.06,"5-6%",IF(samplesuperstore_cleaned[[#This Row],[discount]]=0.08,"7-8%","9-10%")))))</f>
        <v>9-10%</v>
      </c>
    </row>
    <row r="3906" spans="1:28" x14ac:dyDescent="0.3">
      <c r="A3906">
        <v>5625</v>
      </c>
      <c r="B3906">
        <v>24444</v>
      </c>
      <c r="C3906" t="s">
        <v>57</v>
      </c>
      <c r="D3906" s="3">
        <v>0.04</v>
      </c>
      <c r="E3906">
        <v>6.48</v>
      </c>
      <c r="F3906">
        <v>5.14</v>
      </c>
      <c r="G3906">
        <v>2069</v>
      </c>
      <c r="H3906" t="s">
        <v>3934</v>
      </c>
      <c r="I3906" t="s">
        <v>29</v>
      </c>
      <c r="J3906" t="s">
        <v>30</v>
      </c>
      <c r="K3906" t="s">
        <v>31</v>
      </c>
      <c r="L3906" t="s">
        <v>49</v>
      </c>
      <c r="M3906" t="s">
        <v>33</v>
      </c>
      <c r="N3906" t="s">
        <v>701</v>
      </c>
      <c r="O3906">
        <v>0.37</v>
      </c>
      <c r="P3906" t="s">
        <v>260</v>
      </c>
      <c r="Q3906" t="s">
        <v>1554</v>
      </c>
      <c r="R3906" t="s">
        <v>3935</v>
      </c>
      <c r="S3906">
        <v>41075</v>
      </c>
      <c r="T3906" s="1">
        <v>41554</v>
      </c>
      <c r="U3906" s="1">
        <v>41554</v>
      </c>
      <c r="V3906" s="3">
        <v>20.46</v>
      </c>
      <c r="W3906">
        <v>23</v>
      </c>
      <c r="X3906" s="2">
        <v>145.83000000000001</v>
      </c>
      <c r="Y3906">
        <v>88565</v>
      </c>
      <c r="Z3906" t="s">
        <v>87</v>
      </c>
      <c r="AA3906">
        <v>2013</v>
      </c>
      <c r="AB3906" t="str">
        <f>IF(samplesuperstore_cleaned[[#This Row],[discount]]=0,"0%",IF(samplesuperstore_cleaned[[#This Row],[discount]]=0.02,"1-2%",IF(samplesuperstore_cleaned[[#This Row],[discount]]&lt;=0.04,"3-4%",IF(samplesuperstore_cleaned[[#This Row],[discount]]&lt;=0.06,"5-6%",IF(samplesuperstore_cleaned[[#This Row],[discount]]=0.08,"7-8%","9-10%")))))</f>
        <v>3-4%</v>
      </c>
    </row>
    <row r="3907" spans="1:28" x14ac:dyDescent="0.3">
      <c r="A3907">
        <v>3741</v>
      </c>
      <c r="B3907">
        <v>24407</v>
      </c>
      <c r="C3907" t="s">
        <v>27</v>
      </c>
      <c r="D3907" s="3">
        <v>0.08</v>
      </c>
      <c r="E3907">
        <v>3.38</v>
      </c>
      <c r="F3907">
        <v>0.85</v>
      </c>
      <c r="G3907">
        <v>1412</v>
      </c>
      <c r="H3907" t="s">
        <v>3076</v>
      </c>
      <c r="I3907" t="s">
        <v>29</v>
      </c>
      <c r="J3907" t="s">
        <v>30</v>
      </c>
      <c r="K3907" t="s">
        <v>31</v>
      </c>
      <c r="L3907" t="s">
        <v>42</v>
      </c>
      <c r="M3907" t="s">
        <v>43</v>
      </c>
      <c r="N3907" t="s">
        <v>1926</v>
      </c>
      <c r="O3907">
        <v>0.48</v>
      </c>
      <c r="P3907" t="s">
        <v>45</v>
      </c>
      <c r="Q3907" t="s">
        <v>70</v>
      </c>
      <c r="R3907" t="s">
        <v>341</v>
      </c>
      <c r="S3907">
        <v>94043</v>
      </c>
      <c r="T3907" s="1">
        <v>40392</v>
      </c>
      <c r="U3907" s="1">
        <v>40394</v>
      </c>
      <c r="V3907" s="3">
        <v>20.453600000000002</v>
      </c>
      <c r="W3907">
        <v>12</v>
      </c>
      <c r="X3907" s="2">
        <v>38.81</v>
      </c>
      <c r="Y3907">
        <v>87087</v>
      </c>
      <c r="Z3907" t="s">
        <v>107</v>
      </c>
      <c r="AA3907">
        <v>2010</v>
      </c>
      <c r="AB3907" t="str">
        <f>IF(samplesuperstore_cleaned[[#This Row],[discount]]=0,"0%",IF(samplesuperstore_cleaned[[#This Row],[discount]]=0.02,"1-2%",IF(samplesuperstore_cleaned[[#This Row],[discount]]&lt;=0.04,"3-4%",IF(samplesuperstore_cleaned[[#This Row],[discount]]&lt;=0.06,"5-6%",IF(samplesuperstore_cleaned[[#This Row],[discount]]=0.08,"7-8%","9-10%")))))</f>
        <v>7-8%</v>
      </c>
    </row>
    <row r="3908" spans="1:28" x14ac:dyDescent="0.3">
      <c r="A3908">
        <v>6056</v>
      </c>
      <c r="B3908">
        <v>20102</v>
      </c>
      <c r="C3908" t="s">
        <v>39</v>
      </c>
      <c r="D3908" s="3">
        <v>0.03</v>
      </c>
      <c r="E3908">
        <v>6.24</v>
      </c>
      <c r="F3908">
        <v>5.22</v>
      </c>
      <c r="G3908">
        <v>2223</v>
      </c>
      <c r="H3908" t="s">
        <v>4132</v>
      </c>
      <c r="I3908" t="s">
        <v>29</v>
      </c>
      <c r="J3908" t="s">
        <v>114</v>
      </c>
      <c r="K3908" t="s">
        <v>67</v>
      </c>
      <c r="L3908" t="s">
        <v>104</v>
      </c>
      <c r="M3908" t="s">
        <v>33</v>
      </c>
      <c r="N3908" t="s">
        <v>1634</v>
      </c>
      <c r="O3908">
        <v>0.6</v>
      </c>
      <c r="P3908" t="s">
        <v>45</v>
      </c>
      <c r="Q3908" t="s">
        <v>936</v>
      </c>
      <c r="R3908" t="s">
        <v>4025</v>
      </c>
      <c r="S3908">
        <v>88101</v>
      </c>
      <c r="T3908" s="1">
        <v>40872</v>
      </c>
      <c r="U3908" s="1">
        <v>40873</v>
      </c>
      <c r="V3908" s="3">
        <v>20.41200000000002</v>
      </c>
      <c r="W3908">
        <v>40</v>
      </c>
      <c r="X3908" s="2">
        <v>261.08</v>
      </c>
      <c r="Y3908">
        <v>89975</v>
      </c>
      <c r="Z3908" t="s">
        <v>59</v>
      </c>
      <c r="AA3908">
        <v>2011</v>
      </c>
      <c r="AB3908" t="str">
        <f>IF(samplesuperstore_cleaned[[#This Row],[discount]]=0,"0%",IF(samplesuperstore_cleaned[[#This Row],[discount]]=0.02,"1-2%",IF(samplesuperstore_cleaned[[#This Row],[discount]]&lt;=0.04,"3-4%",IF(samplesuperstore_cleaned[[#This Row],[discount]]&lt;=0.06,"5-6%",IF(samplesuperstore_cleaned[[#This Row],[discount]]=0.08,"7-8%","9-10%")))))</f>
        <v>3-4%</v>
      </c>
    </row>
    <row r="3909" spans="1:28" x14ac:dyDescent="0.3">
      <c r="A3909">
        <v>1816</v>
      </c>
      <c r="B3909">
        <v>21050</v>
      </c>
      <c r="C3909" t="s">
        <v>27</v>
      </c>
      <c r="D3909" s="3">
        <v>0.03</v>
      </c>
      <c r="E3909">
        <v>2.84</v>
      </c>
      <c r="F3909">
        <v>5.44</v>
      </c>
      <c r="G3909">
        <v>688</v>
      </c>
      <c r="H3909" t="s">
        <v>1899</v>
      </c>
      <c r="I3909" t="s">
        <v>29</v>
      </c>
      <c r="J3909" t="s">
        <v>114</v>
      </c>
      <c r="K3909" t="s">
        <v>31</v>
      </c>
      <c r="L3909" t="s">
        <v>138</v>
      </c>
      <c r="M3909" t="s">
        <v>33</v>
      </c>
      <c r="N3909" t="s">
        <v>1901</v>
      </c>
      <c r="O3909">
        <v>0.36</v>
      </c>
      <c r="P3909" t="s">
        <v>35</v>
      </c>
      <c r="Q3909" t="s">
        <v>807</v>
      </c>
      <c r="R3909" t="s">
        <v>1900</v>
      </c>
      <c r="S3909">
        <v>63116</v>
      </c>
      <c r="T3909" s="1">
        <v>40868</v>
      </c>
      <c r="U3909" s="1">
        <v>40869</v>
      </c>
      <c r="V3909" s="3">
        <v>20.403300000000016</v>
      </c>
      <c r="W3909">
        <v>23</v>
      </c>
      <c r="X3909" s="2">
        <v>73.06</v>
      </c>
      <c r="Y3909">
        <v>88506</v>
      </c>
      <c r="Z3909" t="s">
        <v>59</v>
      </c>
      <c r="AA3909">
        <v>2011</v>
      </c>
      <c r="AB3909" t="str">
        <f>IF(samplesuperstore_cleaned[[#This Row],[discount]]=0,"0%",IF(samplesuperstore_cleaned[[#This Row],[discount]]=0.02,"1-2%",IF(samplesuperstore_cleaned[[#This Row],[discount]]&lt;=0.04,"3-4%",IF(samplesuperstore_cleaned[[#This Row],[discount]]&lt;=0.06,"5-6%",IF(samplesuperstore_cleaned[[#This Row],[discount]]=0.08,"7-8%","9-10%")))))</f>
        <v>3-4%</v>
      </c>
    </row>
    <row r="3910" spans="1:28" x14ac:dyDescent="0.3">
      <c r="A3910">
        <v>1343</v>
      </c>
      <c r="B3910">
        <v>20755</v>
      </c>
      <c r="C3910" t="s">
        <v>39</v>
      </c>
      <c r="D3910" s="3">
        <v>7.0000000000000007E-2</v>
      </c>
      <c r="E3910">
        <v>25.98</v>
      </c>
      <c r="F3910">
        <v>5.37</v>
      </c>
      <c r="G3910">
        <v>524</v>
      </c>
      <c r="H3910" t="s">
        <v>1587</v>
      </c>
      <c r="I3910" t="s">
        <v>29</v>
      </c>
      <c r="J3910" t="s">
        <v>244</v>
      </c>
      <c r="K3910" t="s">
        <v>31</v>
      </c>
      <c r="L3910" t="s">
        <v>75</v>
      </c>
      <c r="M3910" t="s">
        <v>154</v>
      </c>
      <c r="N3910" t="s">
        <v>184</v>
      </c>
      <c r="O3910">
        <v>0.5</v>
      </c>
      <c r="P3910" t="s">
        <v>260</v>
      </c>
      <c r="Q3910" t="s">
        <v>619</v>
      </c>
      <c r="R3910" t="s">
        <v>890</v>
      </c>
      <c r="S3910">
        <v>37922</v>
      </c>
      <c r="T3910" s="1">
        <v>41188</v>
      </c>
      <c r="U3910" s="1">
        <v>41189</v>
      </c>
      <c r="V3910" s="3">
        <v>20.393369999999997</v>
      </c>
      <c r="W3910">
        <v>21</v>
      </c>
      <c r="X3910" s="2">
        <v>515.09</v>
      </c>
      <c r="Y3910">
        <v>91129</v>
      </c>
      <c r="Z3910" t="s">
        <v>87</v>
      </c>
      <c r="AA3910">
        <v>2012</v>
      </c>
      <c r="AB3910" t="str">
        <f>IF(samplesuperstore_cleaned[[#This Row],[discount]]=0,"0%",IF(samplesuperstore_cleaned[[#This Row],[discount]]=0.02,"1-2%",IF(samplesuperstore_cleaned[[#This Row],[discount]]&lt;=0.04,"3-4%",IF(samplesuperstore_cleaned[[#This Row],[discount]]&lt;=0.06,"5-6%",IF(samplesuperstore_cleaned[[#This Row],[discount]]=0.08,"7-8%","9-10%")))))</f>
        <v>9-10%</v>
      </c>
    </row>
    <row r="3911" spans="1:28" x14ac:dyDescent="0.3">
      <c r="A3911">
        <v>4530</v>
      </c>
      <c r="B3911">
        <v>24159</v>
      </c>
      <c r="C3911" t="s">
        <v>57</v>
      </c>
      <c r="D3911" s="3">
        <v>0.05</v>
      </c>
      <c r="E3911">
        <v>4.2</v>
      </c>
      <c r="F3911">
        <v>2.2599999999999998</v>
      </c>
      <c r="G3911">
        <v>1702</v>
      </c>
      <c r="H3911" t="s">
        <v>3470</v>
      </c>
      <c r="I3911" t="s">
        <v>41</v>
      </c>
      <c r="J3911" t="s">
        <v>66</v>
      </c>
      <c r="K3911" t="s">
        <v>31</v>
      </c>
      <c r="L3911" t="s">
        <v>49</v>
      </c>
      <c r="M3911" t="s">
        <v>43</v>
      </c>
      <c r="N3911" t="s">
        <v>2637</v>
      </c>
      <c r="O3911">
        <v>0.36</v>
      </c>
      <c r="P3911" t="s">
        <v>260</v>
      </c>
      <c r="Q3911" t="s">
        <v>1487</v>
      </c>
      <c r="R3911" t="s">
        <v>3471</v>
      </c>
      <c r="S3911">
        <v>39301</v>
      </c>
      <c r="T3911" s="1">
        <v>40195</v>
      </c>
      <c r="U3911" s="1">
        <v>40197</v>
      </c>
      <c r="V3911" s="3">
        <v>20.393369999999997</v>
      </c>
      <c r="W3911">
        <v>3</v>
      </c>
      <c r="X3911" s="2">
        <v>13.57</v>
      </c>
      <c r="Y3911">
        <v>90473</v>
      </c>
      <c r="Z3911" t="s">
        <v>132</v>
      </c>
      <c r="AA3911">
        <v>2010</v>
      </c>
      <c r="AB3911" t="str">
        <f>IF(samplesuperstore_cleaned[[#This Row],[discount]]=0,"0%",IF(samplesuperstore_cleaned[[#This Row],[discount]]=0.02,"1-2%",IF(samplesuperstore_cleaned[[#This Row],[discount]]&lt;=0.04,"3-4%",IF(samplesuperstore_cleaned[[#This Row],[discount]]&lt;=0.06,"5-6%",IF(samplesuperstore_cleaned[[#This Row],[discount]]=0.08,"7-8%","9-10%")))))</f>
        <v>5-6%</v>
      </c>
    </row>
    <row r="3912" spans="1:28" x14ac:dyDescent="0.3">
      <c r="A3912">
        <v>9054</v>
      </c>
      <c r="B3912">
        <v>19233</v>
      </c>
      <c r="C3912" t="s">
        <v>60</v>
      </c>
      <c r="D3912" s="3">
        <v>0.01</v>
      </c>
      <c r="E3912">
        <v>5.84</v>
      </c>
      <c r="F3912">
        <v>1.2</v>
      </c>
      <c r="G3912">
        <v>3275</v>
      </c>
      <c r="H3912" t="s">
        <v>5356</v>
      </c>
      <c r="I3912" t="s">
        <v>29</v>
      </c>
      <c r="J3912" t="s">
        <v>114</v>
      </c>
      <c r="K3912" t="s">
        <v>31</v>
      </c>
      <c r="L3912" t="s">
        <v>42</v>
      </c>
      <c r="M3912" t="s">
        <v>43</v>
      </c>
      <c r="N3912" t="s">
        <v>296</v>
      </c>
      <c r="O3912">
        <v>0.55000000000000004</v>
      </c>
      <c r="P3912" t="s">
        <v>45</v>
      </c>
      <c r="Q3912" t="s">
        <v>46</v>
      </c>
      <c r="R3912" t="s">
        <v>3899</v>
      </c>
      <c r="S3912">
        <v>98273</v>
      </c>
      <c r="T3912" s="1">
        <v>40360</v>
      </c>
      <c r="U3912" s="1">
        <v>40369</v>
      </c>
      <c r="V3912" s="3">
        <v>20.38</v>
      </c>
      <c r="W3912">
        <v>6</v>
      </c>
      <c r="X3912" s="2">
        <v>36.090000000000003</v>
      </c>
      <c r="Y3912">
        <v>86234</v>
      </c>
      <c r="Z3912" t="s">
        <v>48</v>
      </c>
      <c r="AA3912">
        <v>2010</v>
      </c>
      <c r="AB3912" t="str">
        <f>IF(samplesuperstore_cleaned[[#This Row],[discount]]=0,"0%",IF(samplesuperstore_cleaned[[#This Row],[discount]]=0.02,"1-2%",IF(samplesuperstore_cleaned[[#This Row],[discount]]&lt;=0.04,"3-4%",IF(samplesuperstore_cleaned[[#This Row],[discount]]&lt;=0.06,"5-6%",IF(samplesuperstore_cleaned[[#This Row],[discount]]=0.08,"7-8%","9-10%")))))</f>
        <v>3-4%</v>
      </c>
    </row>
    <row r="3913" spans="1:28" x14ac:dyDescent="0.3">
      <c r="A3913">
        <v>5022</v>
      </c>
      <c r="B3913">
        <v>21400</v>
      </c>
      <c r="C3913" t="s">
        <v>57</v>
      </c>
      <c r="D3913" s="3">
        <v>0.01</v>
      </c>
      <c r="E3913">
        <v>85.99</v>
      </c>
      <c r="F3913">
        <v>2.79</v>
      </c>
      <c r="G3913">
        <v>1850</v>
      </c>
      <c r="H3913" t="s">
        <v>3662</v>
      </c>
      <c r="I3913" t="s">
        <v>29</v>
      </c>
      <c r="J3913" t="s">
        <v>244</v>
      </c>
      <c r="K3913" t="s">
        <v>54</v>
      </c>
      <c r="L3913" t="s">
        <v>55</v>
      </c>
      <c r="M3913" t="s">
        <v>33</v>
      </c>
      <c r="N3913" t="s">
        <v>3299</v>
      </c>
      <c r="O3913">
        <v>0.57999999999999996</v>
      </c>
      <c r="P3913" t="s">
        <v>260</v>
      </c>
      <c r="Q3913" t="s">
        <v>2727</v>
      </c>
      <c r="R3913" t="s">
        <v>1981</v>
      </c>
      <c r="S3913">
        <v>35630</v>
      </c>
      <c r="T3913" s="1">
        <v>40771</v>
      </c>
      <c r="U3913" s="1">
        <v>40773</v>
      </c>
      <c r="V3913" s="3">
        <v>20.328000000000003</v>
      </c>
      <c r="W3913">
        <v>11</v>
      </c>
      <c r="X3913" s="2">
        <v>843.72</v>
      </c>
      <c r="Y3913">
        <v>89701</v>
      </c>
      <c r="Z3913" t="s">
        <v>107</v>
      </c>
      <c r="AA3913">
        <v>2011</v>
      </c>
      <c r="AB3913" t="str">
        <f>IF(samplesuperstore_cleaned[[#This Row],[discount]]=0,"0%",IF(samplesuperstore_cleaned[[#This Row],[discount]]=0.02,"1-2%",IF(samplesuperstore_cleaned[[#This Row],[discount]]&lt;=0.04,"3-4%",IF(samplesuperstore_cleaned[[#This Row],[discount]]&lt;=0.06,"5-6%",IF(samplesuperstore_cleaned[[#This Row],[discount]]=0.08,"7-8%","9-10%")))))</f>
        <v>3-4%</v>
      </c>
    </row>
    <row r="3914" spans="1:28" x14ac:dyDescent="0.3">
      <c r="A3914">
        <v>3047</v>
      </c>
      <c r="B3914">
        <v>24224</v>
      </c>
      <c r="C3914" t="s">
        <v>78</v>
      </c>
      <c r="D3914" s="3">
        <v>0.09</v>
      </c>
      <c r="E3914">
        <v>9.11</v>
      </c>
      <c r="F3914">
        <v>2.15</v>
      </c>
      <c r="G3914">
        <v>1155</v>
      </c>
      <c r="H3914" t="s">
        <v>2683</v>
      </c>
      <c r="I3914" t="s">
        <v>41</v>
      </c>
      <c r="J3914" t="s">
        <v>244</v>
      </c>
      <c r="K3914" t="s">
        <v>31</v>
      </c>
      <c r="L3914" t="s">
        <v>49</v>
      </c>
      <c r="M3914" t="s">
        <v>43</v>
      </c>
      <c r="N3914" t="s">
        <v>345</v>
      </c>
      <c r="O3914">
        <v>0.4</v>
      </c>
      <c r="P3914" t="s">
        <v>45</v>
      </c>
      <c r="Q3914" t="s">
        <v>70</v>
      </c>
      <c r="R3914" t="s">
        <v>2684</v>
      </c>
      <c r="S3914">
        <v>90640</v>
      </c>
      <c r="T3914" s="1">
        <v>40180</v>
      </c>
      <c r="U3914" s="1">
        <v>40182</v>
      </c>
      <c r="V3914" s="3">
        <v>20.299600000000002</v>
      </c>
      <c r="W3914">
        <v>4</v>
      </c>
      <c r="X3914" s="2">
        <v>34.409999999999997</v>
      </c>
      <c r="Y3914">
        <v>90853</v>
      </c>
      <c r="Z3914" t="s">
        <v>132</v>
      </c>
      <c r="AA3914">
        <v>2010</v>
      </c>
      <c r="AB3914" t="str">
        <f>IF(samplesuperstore_cleaned[[#This Row],[discount]]=0,"0%",IF(samplesuperstore_cleaned[[#This Row],[discount]]=0.02,"1-2%",IF(samplesuperstore_cleaned[[#This Row],[discount]]&lt;=0.04,"3-4%",IF(samplesuperstore_cleaned[[#This Row],[discount]]&lt;=0.06,"5-6%",IF(samplesuperstore_cleaned[[#This Row],[discount]]=0.08,"7-8%","9-10%")))))</f>
        <v>9-10%</v>
      </c>
    </row>
    <row r="3915" spans="1:28" x14ac:dyDescent="0.3">
      <c r="A3915">
        <v>527</v>
      </c>
      <c r="B3915">
        <v>18896</v>
      </c>
      <c r="C3915" t="s">
        <v>27</v>
      </c>
      <c r="D3915" s="3">
        <v>0.02</v>
      </c>
      <c r="E3915">
        <v>9.77</v>
      </c>
      <c r="F3915">
        <v>6.02</v>
      </c>
      <c r="G3915">
        <v>204</v>
      </c>
      <c r="H3915" t="s">
        <v>772</v>
      </c>
      <c r="I3915" t="s">
        <v>29</v>
      </c>
      <c r="J3915" t="s">
        <v>30</v>
      </c>
      <c r="K3915" t="s">
        <v>67</v>
      </c>
      <c r="L3915" t="s">
        <v>104</v>
      </c>
      <c r="M3915" t="s">
        <v>154</v>
      </c>
      <c r="N3915" t="s">
        <v>773</v>
      </c>
      <c r="O3915">
        <v>0.48</v>
      </c>
      <c r="P3915" t="s">
        <v>35</v>
      </c>
      <c r="Q3915" t="s">
        <v>255</v>
      </c>
      <c r="R3915" t="s">
        <v>774</v>
      </c>
      <c r="S3915">
        <v>75217</v>
      </c>
      <c r="T3915" s="1">
        <v>40679</v>
      </c>
      <c r="U3915" s="1">
        <v>40679</v>
      </c>
      <c r="V3915" s="3">
        <v>20.29</v>
      </c>
      <c r="W3915">
        <v>3</v>
      </c>
      <c r="X3915" s="2">
        <v>32.450000000000003</v>
      </c>
      <c r="Y3915">
        <v>89236</v>
      </c>
      <c r="Z3915" t="s">
        <v>38</v>
      </c>
      <c r="AA3915">
        <v>2011</v>
      </c>
      <c r="AB3915" t="str">
        <f>IF(samplesuperstore_cleaned[[#This Row],[discount]]=0,"0%",IF(samplesuperstore_cleaned[[#This Row],[discount]]=0.02,"1-2%",IF(samplesuperstore_cleaned[[#This Row],[discount]]&lt;=0.04,"3-4%",IF(samplesuperstore_cleaned[[#This Row],[discount]]&lt;=0.06,"5-6%",IF(samplesuperstore_cleaned[[#This Row],[discount]]=0.08,"7-8%","9-10%")))))</f>
        <v>1-2%</v>
      </c>
    </row>
    <row r="3916" spans="1:28" x14ac:dyDescent="0.3">
      <c r="A3916">
        <v>7186</v>
      </c>
      <c r="B3916">
        <v>18643</v>
      </c>
      <c r="C3916" t="s">
        <v>27</v>
      </c>
      <c r="D3916" s="3">
        <v>0.08</v>
      </c>
      <c r="E3916">
        <v>4</v>
      </c>
      <c r="F3916">
        <v>1.3</v>
      </c>
      <c r="G3916">
        <v>2629</v>
      </c>
      <c r="H3916" t="s">
        <v>4624</v>
      </c>
      <c r="I3916" t="s">
        <v>29</v>
      </c>
      <c r="J3916" t="s">
        <v>114</v>
      </c>
      <c r="K3916" t="s">
        <v>31</v>
      </c>
      <c r="L3916" t="s">
        <v>49</v>
      </c>
      <c r="M3916" t="s">
        <v>43</v>
      </c>
      <c r="N3916" t="s">
        <v>509</v>
      </c>
      <c r="O3916">
        <v>0.37</v>
      </c>
      <c r="P3916" t="s">
        <v>35</v>
      </c>
      <c r="Q3916" t="s">
        <v>768</v>
      </c>
      <c r="R3916" t="s">
        <v>4625</v>
      </c>
      <c r="S3916">
        <v>74403</v>
      </c>
      <c r="T3916" s="1">
        <v>40559</v>
      </c>
      <c r="U3916" s="1">
        <v>40561</v>
      </c>
      <c r="V3916" s="3">
        <v>20.246400000000001</v>
      </c>
      <c r="W3916">
        <v>8</v>
      </c>
      <c r="X3916" s="2">
        <v>30.64</v>
      </c>
      <c r="Y3916">
        <v>85917</v>
      </c>
      <c r="Z3916" t="s">
        <v>132</v>
      </c>
      <c r="AA3916">
        <v>2011</v>
      </c>
      <c r="AB3916" t="str">
        <f>IF(samplesuperstore_cleaned[[#This Row],[discount]]=0,"0%",IF(samplesuperstore_cleaned[[#This Row],[discount]]=0.02,"1-2%",IF(samplesuperstore_cleaned[[#This Row],[discount]]&lt;=0.04,"3-4%",IF(samplesuperstore_cleaned[[#This Row],[discount]]&lt;=0.06,"5-6%",IF(samplesuperstore_cleaned[[#This Row],[discount]]=0.08,"7-8%","9-10%")))))</f>
        <v>7-8%</v>
      </c>
    </row>
    <row r="3917" spans="1:28" x14ac:dyDescent="0.3">
      <c r="A3917">
        <v>3623</v>
      </c>
      <c r="B3917">
        <v>26035</v>
      </c>
      <c r="C3917" t="s">
        <v>57</v>
      </c>
      <c r="D3917" s="3">
        <v>7.0000000000000007E-2</v>
      </c>
      <c r="E3917">
        <v>9.7799999999999994</v>
      </c>
      <c r="F3917">
        <v>5.76</v>
      </c>
      <c r="G3917">
        <v>1369</v>
      </c>
      <c r="H3917" t="s">
        <v>3012</v>
      </c>
      <c r="I3917" t="s">
        <v>41</v>
      </c>
      <c r="J3917" t="s">
        <v>244</v>
      </c>
      <c r="K3917" t="s">
        <v>31</v>
      </c>
      <c r="L3917" t="s">
        <v>100</v>
      </c>
      <c r="M3917" t="s">
        <v>33</v>
      </c>
      <c r="N3917" t="s">
        <v>436</v>
      </c>
      <c r="O3917">
        <v>0.35</v>
      </c>
      <c r="P3917" t="s">
        <v>35</v>
      </c>
      <c r="Q3917" t="s">
        <v>255</v>
      </c>
      <c r="R3917" t="s">
        <v>3013</v>
      </c>
      <c r="S3917">
        <v>76063</v>
      </c>
      <c r="T3917" s="1">
        <v>40260</v>
      </c>
      <c r="U3917" s="1">
        <v>40262</v>
      </c>
      <c r="V3917" s="3">
        <v>20.14</v>
      </c>
      <c r="W3917">
        <v>11</v>
      </c>
      <c r="X3917" s="2">
        <v>110.72</v>
      </c>
      <c r="Y3917">
        <v>90514</v>
      </c>
      <c r="Z3917" t="s">
        <v>165</v>
      </c>
      <c r="AA3917">
        <v>2010</v>
      </c>
      <c r="AB3917" t="str">
        <f>IF(samplesuperstore_cleaned[[#This Row],[discount]]=0,"0%",IF(samplesuperstore_cleaned[[#This Row],[discount]]=0.02,"1-2%",IF(samplesuperstore_cleaned[[#This Row],[discount]]&lt;=0.04,"3-4%",IF(samplesuperstore_cleaned[[#This Row],[discount]]&lt;=0.06,"5-6%",IF(samplesuperstore_cleaned[[#This Row],[discount]]=0.08,"7-8%","9-10%")))))</f>
        <v>9-10%</v>
      </c>
    </row>
    <row r="3918" spans="1:28" x14ac:dyDescent="0.3">
      <c r="A3918">
        <v>5035</v>
      </c>
      <c r="B3918">
        <v>21836</v>
      </c>
      <c r="C3918" t="s">
        <v>60</v>
      </c>
      <c r="D3918" s="3">
        <v>0.03</v>
      </c>
      <c r="E3918">
        <v>2.66</v>
      </c>
      <c r="F3918">
        <v>6.35</v>
      </c>
      <c r="G3918">
        <v>1855</v>
      </c>
      <c r="H3918" t="s">
        <v>3667</v>
      </c>
      <c r="I3918" t="s">
        <v>29</v>
      </c>
      <c r="J3918" t="s">
        <v>30</v>
      </c>
      <c r="K3918" t="s">
        <v>31</v>
      </c>
      <c r="L3918" t="s">
        <v>100</v>
      </c>
      <c r="M3918" t="s">
        <v>33</v>
      </c>
      <c r="N3918" t="s">
        <v>3530</v>
      </c>
      <c r="O3918">
        <v>0.36</v>
      </c>
      <c r="P3918" t="s">
        <v>84</v>
      </c>
      <c r="Q3918" t="s">
        <v>85</v>
      </c>
      <c r="R3918" t="s">
        <v>476</v>
      </c>
      <c r="S3918">
        <v>2110</v>
      </c>
      <c r="T3918" s="1">
        <v>40853</v>
      </c>
      <c r="U3918" s="1">
        <v>40853</v>
      </c>
      <c r="V3918" s="3">
        <v>20.120000000000019</v>
      </c>
      <c r="W3918">
        <v>20</v>
      </c>
      <c r="X3918" s="2">
        <v>58.67</v>
      </c>
      <c r="Y3918">
        <v>86850</v>
      </c>
      <c r="Z3918" t="s">
        <v>59</v>
      </c>
      <c r="AA3918">
        <v>2011</v>
      </c>
      <c r="AB3918" t="str">
        <f>IF(samplesuperstore_cleaned[[#This Row],[discount]]=0,"0%",IF(samplesuperstore_cleaned[[#This Row],[discount]]=0.02,"1-2%",IF(samplesuperstore_cleaned[[#This Row],[discount]]&lt;=0.04,"3-4%",IF(samplesuperstore_cleaned[[#This Row],[discount]]&lt;=0.06,"5-6%",IF(samplesuperstore_cleaned[[#This Row],[discount]]=0.08,"7-8%","9-10%")))))</f>
        <v>3-4%</v>
      </c>
    </row>
    <row r="3919" spans="1:28" x14ac:dyDescent="0.3">
      <c r="A3919">
        <v>8455</v>
      </c>
      <c r="B3919">
        <v>3443</v>
      </c>
      <c r="C3919" t="s">
        <v>57</v>
      </c>
      <c r="D3919" s="3">
        <v>0.05</v>
      </c>
      <c r="E3919">
        <v>22.84</v>
      </c>
      <c r="F3919">
        <v>5.47</v>
      </c>
      <c r="G3919">
        <v>3075</v>
      </c>
      <c r="H3919" t="s">
        <v>5131</v>
      </c>
      <c r="I3919" t="s">
        <v>29</v>
      </c>
      <c r="J3919" t="s">
        <v>30</v>
      </c>
      <c r="K3919" t="s">
        <v>31</v>
      </c>
      <c r="L3919" t="s">
        <v>49</v>
      </c>
      <c r="M3919" t="s">
        <v>33</v>
      </c>
      <c r="N3919" t="s">
        <v>172</v>
      </c>
      <c r="O3919">
        <v>0.39</v>
      </c>
      <c r="P3919" t="s">
        <v>45</v>
      </c>
      <c r="Q3919" t="s">
        <v>70</v>
      </c>
      <c r="R3919" t="s">
        <v>1646</v>
      </c>
      <c r="S3919">
        <v>90061</v>
      </c>
      <c r="T3919" s="1">
        <v>40603</v>
      </c>
      <c r="U3919" s="1">
        <v>40604</v>
      </c>
      <c r="V3919" s="3">
        <v>20.09</v>
      </c>
      <c r="W3919">
        <v>8</v>
      </c>
      <c r="X3919" s="2">
        <v>180.79</v>
      </c>
      <c r="Y3919">
        <v>24577</v>
      </c>
      <c r="Z3919" t="s">
        <v>165</v>
      </c>
      <c r="AA3919">
        <v>2011</v>
      </c>
      <c r="AB3919" t="str">
        <f>IF(samplesuperstore_cleaned[[#This Row],[discount]]=0,"0%",IF(samplesuperstore_cleaned[[#This Row],[discount]]=0.02,"1-2%",IF(samplesuperstore_cleaned[[#This Row],[discount]]&lt;=0.04,"3-4%",IF(samplesuperstore_cleaned[[#This Row],[discount]]&lt;=0.06,"5-6%",IF(samplesuperstore_cleaned[[#This Row],[discount]]=0.08,"7-8%","9-10%")))))</f>
        <v>5-6%</v>
      </c>
    </row>
    <row r="3920" spans="1:28" x14ac:dyDescent="0.3">
      <c r="A3920">
        <v>2592</v>
      </c>
      <c r="B3920">
        <v>18772</v>
      </c>
      <c r="C3920" t="s">
        <v>57</v>
      </c>
      <c r="D3920" s="3">
        <v>0.08</v>
      </c>
      <c r="E3920">
        <v>9.68</v>
      </c>
      <c r="F3920">
        <v>2.0299999999999998</v>
      </c>
      <c r="G3920">
        <v>1010</v>
      </c>
      <c r="H3920" t="s">
        <v>2456</v>
      </c>
      <c r="I3920" t="s">
        <v>29</v>
      </c>
      <c r="J3920" t="s">
        <v>66</v>
      </c>
      <c r="K3920" t="s">
        <v>31</v>
      </c>
      <c r="L3920" t="s">
        <v>49</v>
      </c>
      <c r="M3920" t="s">
        <v>43</v>
      </c>
      <c r="N3920" t="s">
        <v>2388</v>
      </c>
      <c r="O3920">
        <v>0.37</v>
      </c>
      <c r="P3920" t="s">
        <v>84</v>
      </c>
      <c r="Q3920" t="s">
        <v>361</v>
      </c>
      <c r="R3920" t="s">
        <v>1511</v>
      </c>
      <c r="S3920">
        <v>4106</v>
      </c>
      <c r="T3920" s="1">
        <v>40550</v>
      </c>
      <c r="U3920" s="1">
        <v>40553</v>
      </c>
      <c r="V3920" s="3">
        <v>20.079000000000001</v>
      </c>
      <c r="W3920">
        <v>3</v>
      </c>
      <c r="X3920" s="2">
        <v>29.1</v>
      </c>
      <c r="Y3920">
        <v>88373</v>
      </c>
      <c r="Z3920" t="s">
        <v>132</v>
      </c>
      <c r="AA3920">
        <v>2011</v>
      </c>
      <c r="AB3920" t="str">
        <f>IF(samplesuperstore_cleaned[[#This Row],[discount]]=0,"0%",IF(samplesuperstore_cleaned[[#This Row],[discount]]=0.02,"1-2%",IF(samplesuperstore_cleaned[[#This Row],[discount]]&lt;=0.04,"3-4%",IF(samplesuperstore_cleaned[[#This Row],[discount]]&lt;=0.06,"5-6%",IF(samplesuperstore_cleaned[[#This Row],[discount]]=0.08,"7-8%","9-10%")))))</f>
        <v>7-8%</v>
      </c>
    </row>
    <row r="3921" spans="1:28" x14ac:dyDescent="0.3">
      <c r="A3921">
        <v>5761</v>
      </c>
      <c r="B3921">
        <v>22897</v>
      </c>
      <c r="C3921" t="s">
        <v>78</v>
      </c>
      <c r="D3921" s="3">
        <v>0.08</v>
      </c>
      <c r="E3921">
        <v>4.7300000000000004</v>
      </c>
      <c r="F3921">
        <v>1.52</v>
      </c>
      <c r="G3921">
        <v>2111</v>
      </c>
      <c r="H3921" t="s">
        <v>3990</v>
      </c>
      <c r="I3921" t="s">
        <v>29</v>
      </c>
      <c r="J3921" t="s">
        <v>66</v>
      </c>
      <c r="K3921" t="s">
        <v>31</v>
      </c>
      <c r="L3921" t="s">
        <v>49</v>
      </c>
      <c r="M3921" t="s">
        <v>43</v>
      </c>
      <c r="N3921" t="s">
        <v>2379</v>
      </c>
      <c r="O3921">
        <v>0.36</v>
      </c>
      <c r="P3921" t="s">
        <v>260</v>
      </c>
      <c r="Q3921" t="s">
        <v>846</v>
      </c>
      <c r="R3921" t="s">
        <v>3991</v>
      </c>
      <c r="S3921">
        <v>28081</v>
      </c>
      <c r="T3921" s="1">
        <v>40828</v>
      </c>
      <c r="U3921" s="1">
        <v>40829</v>
      </c>
      <c r="V3921" s="3">
        <v>20.076000000000001</v>
      </c>
      <c r="W3921">
        <v>10</v>
      </c>
      <c r="X3921" s="2">
        <v>45.51</v>
      </c>
      <c r="Y3921">
        <v>87865</v>
      </c>
      <c r="Z3921" t="s">
        <v>87</v>
      </c>
      <c r="AA3921">
        <v>2011</v>
      </c>
      <c r="AB3921" t="str">
        <f>IF(samplesuperstore_cleaned[[#This Row],[discount]]=0,"0%",IF(samplesuperstore_cleaned[[#This Row],[discount]]=0.02,"1-2%",IF(samplesuperstore_cleaned[[#This Row],[discount]]&lt;=0.04,"3-4%",IF(samplesuperstore_cleaned[[#This Row],[discount]]&lt;=0.06,"5-6%",IF(samplesuperstore_cleaned[[#This Row],[discount]]=0.08,"7-8%","9-10%")))))</f>
        <v>7-8%</v>
      </c>
    </row>
    <row r="3922" spans="1:28" x14ac:dyDescent="0.3">
      <c r="A3922">
        <v>3681</v>
      </c>
      <c r="B3922">
        <v>25945</v>
      </c>
      <c r="C3922" t="s">
        <v>78</v>
      </c>
      <c r="D3922" s="3">
        <v>0.02</v>
      </c>
      <c r="E3922">
        <v>2.88</v>
      </c>
      <c r="F3922">
        <v>0.7</v>
      </c>
      <c r="G3922">
        <v>1396</v>
      </c>
      <c r="H3922" t="s">
        <v>3047</v>
      </c>
      <c r="I3922" t="s">
        <v>29</v>
      </c>
      <c r="J3922" t="s">
        <v>30</v>
      </c>
      <c r="K3922" t="s">
        <v>31</v>
      </c>
      <c r="L3922" t="s">
        <v>42</v>
      </c>
      <c r="M3922" t="s">
        <v>43</v>
      </c>
      <c r="N3922" t="s">
        <v>625</v>
      </c>
      <c r="O3922">
        <v>0.56000000000000005</v>
      </c>
      <c r="P3922" t="s">
        <v>84</v>
      </c>
      <c r="Q3922" t="s">
        <v>85</v>
      </c>
      <c r="R3922" t="s">
        <v>3048</v>
      </c>
      <c r="S3922">
        <v>1027</v>
      </c>
      <c r="T3922" s="1">
        <v>41117</v>
      </c>
      <c r="U3922" s="1">
        <v>41119</v>
      </c>
      <c r="V3922" s="3">
        <v>20.059999999999999</v>
      </c>
      <c r="W3922">
        <v>12</v>
      </c>
      <c r="X3922" s="2">
        <v>36.130000000000003</v>
      </c>
      <c r="Y3922">
        <v>88738</v>
      </c>
      <c r="Z3922" t="s">
        <v>48</v>
      </c>
      <c r="AA3922">
        <v>2012</v>
      </c>
      <c r="AB3922" t="str">
        <f>IF(samplesuperstore_cleaned[[#This Row],[discount]]=0,"0%",IF(samplesuperstore_cleaned[[#This Row],[discount]]=0.02,"1-2%",IF(samplesuperstore_cleaned[[#This Row],[discount]]&lt;=0.04,"3-4%",IF(samplesuperstore_cleaned[[#This Row],[discount]]&lt;=0.06,"5-6%",IF(samplesuperstore_cleaned[[#This Row],[discount]]=0.08,"7-8%","9-10%")))))</f>
        <v>1-2%</v>
      </c>
    </row>
    <row r="3923" spans="1:28" x14ac:dyDescent="0.3">
      <c r="A3923">
        <v>2848</v>
      </c>
      <c r="B3923">
        <v>23469</v>
      </c>
      <c r="C3923" t="s">
        <v>60</v>
      </c>
      <c r="D3923" s="3">
        <v>0.04</v>
      </c>
      <c r="E3923">
        <v>65.989999999999995</v>
      </c>
      <c r="F3923">
        <v>2.5</v>
      </c>
      <c r="G3923">
        <v>1103</v>
      </c>
      <c r="H3923" t="s">
        <v>2594</v>
      </c>
      <c r="I3923" t="s">
        <v>29</v>
      </c>
      <c r="J3923" t="s">
        <v>66</v>
      </c>
      <c r="K3923" t="s">
        <v>54</v>
      </c>
      <c r="L3923" t="s">
        <v>55</v>
      </c>
      <c r="M3923" t="s">
        <v>33</v>
      </c>
      <c r="N3923" t="s">
        <v>1381</v>
      </c>
      <c r="O3923">
        <v>0.55000000000000004</v>
      </c>
      <c r="P3923" t="s">
        <v>35</v>
      </c>
      <c r="Q3923" t="s">
        <v>161</v>
      </c>
      <c r="R3923" t="s">
        <v>1356</v>
      </c>
      <c r="S3923">
        <v>68046</v>
      </c>
      <c r="T3923" s="1">
        <v>41356</v>
      </c>
      <c r="U3923" s="1">
        <v>41360</v>
      </c>
      <c r="V3923" s="3">
        <v>19.997999999999998</v>
      </c>
      <c r="W3923">
        <v>3</v>
      </c>
      <c r="X3923" s="2">
        <v>168.01</v>
      </c>
      <c r="Y3923">
        <v>90981</v>
      </c>
      <c r="Z3923" t="s">
        <v>165</v>
      </c>
      <c r="AA3923">
        <v>2013</v>
      </c>
      <c r="AB3923" t="str">
        <f>IF(samplesuperstore_cleaned[[#This Row],[discount]]=0,"0%",IF(samplesuperstore_cleaned[[#This Row],[discount]]=0.02,"1-2%",IF(samplesuperstore_cleaned[[#This Row],[discount]]&lt;=0.04,"3-4%",IF(samplesuperstore_cleaned[[#This Row],[discount]]&lt;=0.06,"5-6%",IF(samplesuperstore_cleaned[[#This Row],[discount]]=0.08,"7-8%","9-10%")))))</f>
        <v>3-4%</v>
      </c>
    </row>
    <row r="3924" spans="1:28" x14ac:dyDescent="0.3">
      <c r="A3924">
        <v>2855</v>
      </c>
      <c r="B3924">
        <v>5469</v>
      </c>
      <c r="C3924" t="s">
        <v>60</v>
      </c>
      <c r="D3924" s="3">
        <v>0.04</v>
      </c>
      <c r="E3924">
        <v>65.989999999999995</v>
      </c>
      <c r="F3924">
        <v>2.5</v>
      </c>
      <c r="G3924">
        <v>1104</v>
      </c>
      <c r="H3924" t="s">
        <v>2596</v>
      </c>
      <c r="I3924" t="s">
        <v>29</v>
      </c>
      <c r="J3924" t="s">
        <v>66</v>
      </c>
      <c r="K3924" t="s">
        <v>54</v>
      </c>
      <c r="L3924" t="s">
        <v>55</v>
      </c>
      <c r="M3924" t="s">
        <v>33</v>
      </c>
      <c r="N3924" t="s">
        <v>1381</v>
      </c>
      <c r="O3924">
        <v>0.55000000000000004</v>
      </c>
      <c r="P3924" t="s">
        <v>84</v>
      </c>
      <c r="Q3924" t="s">
        <v>125</v>
      </c>
      <c r="R3924" t="s">
        <v>167</v>
      </c>
      <c r="S3924">
        <v>10282</v>
      </c>
      <c r="T3924" s="1">
        <v>41356</v>
      </c>
      <c r="U3924" s="1">
        <v>41360</v>
      </c>
      <c r="V3924" s="3">
        <v>19.997999999999998</v>
      </c>
      <c r="W3924">
        <v>13</v>
      </c>
      <c r="X3924" s="2">
        <v>728.03</v>
      </c>
      <c r="Y3924">
        <v>38853</v>
      </c>
      <c r="Z3924" t="s">
        <v>165</v>
      </c>
      <c r="AA3924">
        <v>2013</v>
      </c>
      <c r="AB3924" t="str">
        <f>IF(samplesuperstore_cleaned[[#This Row],[discount]]=0,"0%",IF(samplesuperstore_cleaned[[#This Row],[discount]]=0.02,"1-2%",IF(samplesuperstore_cleaned[[#This Row],[discount]]&lt;=0.04,"3-4%",IF(samplesuperstore_cleaned[[#This Row],[discount]]&lt;=0.06,"5-6%",IF(samplesuperstore_cleaned[[#This Row],[discount]]=0.08,"7-8%","9-10%")))))</f>
        <v>3-4%</v>
      </c>
    </row>
    <row r="3925" spans="1:28" x14ac:dyDescent="0.3">
      <c r="A3925">
        <v>6524</v>
      </c>
      <c r="B3925">
        <v>22080</v>
      </c>
      <c r="C3925" t="s">
        <v>57</v>
      </c>
      <c r="D3925" s="3">
        <v>0.02</v>
      </c>
      <c r="E3925">
        <v>4.13</v>
      </c>
      <c r="F3925">
        <v>0.99</v>
      </c>
      <c r="G3925">
        <v>2400</v>
      </c>
      <c r="H3925" t="s">
        <v>4345</v>
      </c>
      <c r="I3925" t="s">
        <v>29</v>
      </c>
      <c r="J3925" t="s">
        <v>244</v>
      </c>
      <c r="K3925" t="s">
        <v>31</v>
      </c>
      <c r="L3925" t="s">
        <v>32</v>
      </c>
      <c r="M3925" t="s">
        <v>33</v>
      </c>
      <c r="N3925" t="s">
        <v>534</v>
      </c>
      <c r="O3925">
        <v>0.39</v>
      </c>
      <c r="P3925" t="s">
        <v>45</v>
      </c>
      <c r="Q3925" t="s">
        <v>70</v>
      </c>
      <c r="R3925" t="s">
        <v>4346</v>
      </c>
      <c r="S3925">
        <v>92804</v>
      </c>
      <c r="T3925" s="1">
        <v>41290</v>
      </c>
      <c r="U3925" s="1">
        <v>41291</v>
      </c>
      <c r="V3925" s="3">
        <v>19.940999999999999</v>
      </c>
      <c r="W3925">
        <v>7</v>
      </c>
      <c r="X3925" s="2">
        <v>28.9</v>
      </c>
      <c r="Y3925">
        <v>88456</v>
      </c>
      <c r="Z3925" t="s">
        <v>132</v>
      </c>
      <c r="AA3925">
        <v>2013</v>
      </c>
      <c r="AB3925" t="str">
        <f>IF(samplesuperstore_cleaned[[#This Row],[discount]]=0,"0%",IF(samplesuperstore_cleaned[[#This Row],[discount]]=0.02,"1-2%",IF(samplesuperstore_cleaned[[#This Row],[discount]]&lt;=0.04,"3-4%",IF(samplesuperstore_cleaned[[#This Row],[discount]]&lt;=0.06,"5-6%",IF(samplesuperstore_cleaned[[#This Row],[discount]]=0.08,"7-8%","9-10%")))))</f>
        <v>1-2%</v>
      </c>
    </row>
    <row r="3926" spans="1:28" x14ac:dyDescent="0.3">
      <c r="A3926">
        <v>6108</v>
      </c>
      <c r="B3926">
        <v>18907</v>
      </c>
      <c r="C3926" t="s">
        <v>57</v>
      </c>
      <c r="D3926" s="3">
        <v>0.05</v>
      </c>
      <c r="E3926">
        <v>9.99</v>
      </c>
      <c r="F3926">
        <v>5.12</v>
      </c>
      <c r="G3926">
        <v>2248</v>
      </c>
      <c r="H3926" t="s">
        <v>4160</v>
      </c>
      <c r="I3926" t="s">
        <v>29</v>
      </c>
      <c r="J3926" t="s">
        <v>66</v>
      </c>
      <c r="K3926" t="s">
        <v>31</v>
      </c>
      <c r="L3926" t="s">
        <v>49</v>
      </c>
      <c r="M3926" t="s">
        <v>33</v>
      </c>
      <c r="N3926" t="s">
        <v>545</v>
      </c>
      <c r="O3926">
        <v>0.4</v>
      </c>
      <c r="P3926" t="s">
        <v>84</v>
      </c>
      <c r="Q3926" t="s">
        <v>596</v>
      </c>
      <c r="R3926" t="s">
        <v>3050</v>
      </c>
      <c r="S3926">
        <v>19601</v>
      </c>
      <c r="T3926" s="1">
        <v>41141</v>
      </c>
      <c r="U3926" s="1">
        <v>41144</v>
      </c>
      <c r="V3926" s="3">
        <v>19.9208</v>
      </c>
      <c r="W3926">
        <v>15</v>
      </c>
      <c r="X3926" s="2">
        <v>153.46</v>
      </c>
      <c r="Y3926">
        <v>86705</v>
      </c>
      <c r="Z3926" t="s">
        <v>107</v>
      </c>
      <c r="AA3926">
        <v>2012</v>
      </c>
      <c r="AB3926" t="str">
        <f>IF(samplesuperstore_cleaned[[#This Row],[discount]]=0,"0%",IF(samplesuperstore_cleaned[[#This Row],[discount]]=0.02,"1-2%",IF(samplesuperstore_cleaned[[#This Row],[discount]]&lt;=0.04,"3-4%",IF(samplesuperstore_cleaned[[#This Row],[discount]]&lt;=0.06,"5-6%",IF(samplesuperstore_cleaned[[#This Row],[discount]]=0.08,"7-8%","9-10%")))))</f>
        <v>5-6%</v>
      </c>
    </row>
    <row r="3927" spans="1:28" x14ac:dyDescent="0.3">
      <c r="A3927">
        <v>8468</v>
      </c>
      <c r="B3927">
        <v>20061</v>
      </c>
      <c r="C3927" t="s">
        <v>39</v>
      </c>
      <c r="D3927" s="3">
        <v>0.09</v>
      </c>
      <c r="E3927">
        <v>3.85</v>
      </c>
      <c r="F3927">
        <v>0.7</v>
      </c>
      <c r="G3927">
        <v>3076</v>
      </c>
      <c r="H3927" t="s">
        <v>5132</v>
      </c>
      <c r="I3927" t="s">
        <v>29</v>
      </c>
      <c r="J3927" t="s">
        <v>244</v>
      </c>
      <c r="K3927" t="s">
        <v>31</v>
      </c>
      <c r="L3927" t="s">
        <v>42</v>
      </c>
      <c r="M3927" t="s">
        <v>43</v>
      </c>
      <c r="N3927" t="s">
        <v>396</v>
      </c>
      <c r="O3927">
        <v>0.44</v>
      </c>
      <c r="P3927" t="s">
        <v>84</v>
      </c>
      <c r="Q3927" t="s">
        <v>394</v>
      </c>
      <c r="R3927" t="s">
        <v>5133</v>
      </c>
      <c r="S3927">
        <v>44224</v>
      </c>
      <c r="T3927" s="1">
        <v>40548</v>
      </c>
      <c r="U3927" s="1">
        <v>40548</v>
      </c>
      <c r="V3927" s="3">
        <v>19.851299999999998</v>
      </c>
      <c r="W3927">
        <v>8</v>
      </c>
      <c r="X3927" s="2">
        <v>28.77</v>
      </c>
      <c r="Y3927">
        <v>88242</v>
      </c>
      <c r="Z3927" t="s">
        <v>132</v>
      </c>
      <c r="AA3927">
        <v>2011</v>
      </c>
      <c r="AB3927" t="str">
        <f>IF(samplesuperstore_cleaned[[#This Row],[discount]]=0,"0%",IF(samplesuperstore_cleaned[[#This Row],[discount]]=0.02,"1-2%",IF(samplesuperstore_cleaned[[#This Row],[discount]]&lt;=0.04,"3-4%",IF(samplesuperstore_cleaned[[#This Row],[discount]]&lt;=0.06,"5-6%",IF(samplesuperstore_cleaned[[#This Row],[discount]]=0.08,"7-8%","9-10%")))))</f>
        <v>9-10%</v>
      </c>
    </row>
    <row r="3928" spans="1:28" x14ac:dyDescent="0.3">
      <c r="A3928">
        <v>9306</v>
      </c>
      <c r="B3928">
        <v>22705</v>
      </c>
      <c r="C3928" t="s">
        <v>39</v>
      </c>
      <c r="D3928" s="3">
        <v>0.06</v>
      </c>
      <c r="E3928">
        <v>40.99</v>
      </c>
      <c r="F3928">
        <v>17.48</v>
      </c>
      <c r="G3928">
        <v>3367</v>
      </c>
      <c r="H3928" t="s">
        <v>5458</v>
      </c>
      <c r="I3928" t="s">
        <v>29</v>
      </c>
      <c r="J3928" t="s">
        <v>30</v>
      </c>
      <c r="K3928" t="s">
        <v>31</v>
      </c>
      <c r="L3928" t="s">
        <v>49</v>
      </c>
      <c r="M3928" t="s">
        <v>33</v>
      </c>
      <c r="N3928" t="s">
        <v>687</v>
      </c>
      <c r="O3928">
        <v>0.36</v>
      </c>
      <c r="P3928" t="s">
        <v>84</v>
      </c>
      <c r="Q3928" t="s">
        <v>394</v>
      </c>
      <c r="R3928" t="s">
        <v>5459</v>
      </c>
      <c r="S3928">
        <v>43221</v>
      </c>
      <c r="T3928" s="1">
        <v>41245</v>
      </c>
      <c r="U3928" s="1">
        <v>41245</v>
      </c>
      <c r="V3928" s="3">
        <v>19.815000000000001</v>
      </c>
      <c r="W3928">
        <v>6</v>
      </c>
      <c r="X3928" s="2">
        <v>245.34</v>
      </c>
      <c r="Y3928">
        <v>90508</v>
      </c>
      <c r="Z3928" t="s">
        <v>72</v>
      </c>
      <c r="AA3928">
        <v>2012</v>
      </c>
      <c r="AB3928" t="str">
        <f>IF(samplesuperstore_cleaned[[#This Row],[discount]]=0,"0%",IF(samplesuperstore_cleaned[[#This Row],[discount]]=0.02,"1-2%",IF(samplesuperstore_cleaned[[#This Row],[discount]]&lt;=0.04,"3-4%",IF(samplesuperstore_cleaned[[#This Row],[discount]]&lt;=0.06,"5-6%",IF(samplesuperstore_cleaned[[#This Row],[discount]]=0.08,"7-8%","9-10%")))))</f>
        <v>5-6%</v>
      </c>
    </row>
    <row r="3929" spans="1:28" x14ac:dyDescent="0.3">
      <c r="A3929">
        <v>8294</v>
      </c>
      <c r="B3929">
        <v>19042</v>
      </c>
      <c r="C3929" t="s">
        <v>78</v>
      </c>
      <c r="D3929" s="3">
        <v>0.06</v>
      </c>
      <c r="E3929">
        <v>49.99</v>
      </c>
      <c r="F3929">
        <v>19.989999999999998</v>
      </c>
      <c r="G3929">
        <v>3012</v>
      </c>
      <c r="H3929" t="s">
        <v>5060</v>
      </c>
      <c r="I3929" t="s">
        <v>29</v>
      </c>
      <c r="J3929" t="s">
        <v>30</v>
      </c>
      <c r="K3929" t="s">
        <v>54</v>
      </c>
      <c r="L3929" t="s">
        <v>181</v>
      </c>
      <c r="M3929" t="s">
        <v>33</v>
      </c>
      <c r="N3929" t="s">
        <v>2070</v>
      </c>
      <c r="O3929">
        <v>0.45</v>
      </c>
      <c r="P3929" t="s">
        <v>84</v>
      </c>
      <c r="Q3929" t="s">
        <v>125</v>
      </c>
      <c r="R3929" t="s">
        <v>908</v>
      </c>
      <c r="S3929">
        <v>14609</v>
      </c>
      <c r="T3929" s="1">
        <v>40479</v>
      </c>
      <c r="U3929" s="1">
        <v>40481</v>
      </c>
      <c r="V3929" s="3">
        <v>19.78</v>
      </c>
      <c r="W3929">
        <v>17</v>
      </c>
      <c r="X3929" s="2">
        <v>824</v>
      </c>
      <c r="Y3929">
        <v>86346</v>
      </c>
      <c r="Z3929" t="s">
        <v>87</v>
      </c>
      <c r="AA3929">
        <v>2010</v>
      </c>
      <c r="AB3929" t="str">
        <f>IF(samplesuperstore_cleaned[[#This Row],[discount]]=0,"0%",IF(samplesuperstore_cleaned[[#This Row],[discount]]=0.02,"1-2%",IF(samplesuperstore_cleaned[[#This Row],[discount]]&lt;=0.04,"3-4%",IF(samplesuperstore_cleaned[[#This Row],[discount]]&lt;=0.06,"5-6%",IF(samplesuperstore_cleaned[[#This Row],[discount]]=0.08,"7-8%","9-10%")))))</f>
        <v>5-6%</v>
      </c>
    </row>
    <row r="3930" spans="1:28" x14ac:dyDescent="0.3">
      <c r="A3930">
        <v>7509</v>
      </c>
      <c r="B3930">
        <v>20112</v>
      </c>
      <c r="C3930" t="s">
        <v>57</v>
      </c>
      <c r="D3930" s="3">
        <v>0.09</v>
      </c>
      <c r="E3930">
        <v>4.82</v>
      </c>
      <c r="F3930">
        <v>1.49</v>
      </c>
      <c r="G3930">
        <v>2741</v>
      </c>
      <c r="H3930" t="s">
        <v>4753</v>
      </c>
      <c r="I3930" t="s">
        <v>29</v>
      </c>
      <c r="J3930" t="s">
        <v>114</v>
      </c>
      <c r="K3930" t="s">
        <v>31</v>
      </c>
      <c r="L3930" t="s">
        <v>138</v>
      </c>
      <c r="M3930" t="s">
        <v>33</v>
      </c>
      <c r="N3930" t="s">
        <v>552</v>
      </c>
      <c r="O3930">
        <v>0.36</v>
      </c>
      <c r="P3930" t="s">
        <v>45</v>
      </c>
      <c r="Q3930" t="s">
        <v>2278</v>
      </c>
      <c r="R3930" t="s">
        <v>4754</v>
      </c>
      <c r="S3930">
        <v>83605</v>
      </c>
      <c r="T3930" s="1">
        <v>41362</v>
      </c>
      <c r="U3930" s="1">
        <v>41365</v>
      </c>
      <c r="V3930" s="3">
        <v>19.6995</v>
      </c>
      <c r="W3930">
        <v>6</v>
      </c>
      <c r="X3930" s="2">
        <v>28.55</v>
      </c>
      <c r="Y3930">
        <v>89489</v>
      </c>
      <c r="Z3930" t="s">
        <v>165</v>
      </c>
      <c r="AA3930">
        <v>2013</v>
      </c>
      <c r="AB3930" t="str">
        <f>IF(samplesuperstore_cleaned[[#This Row],[discount]]=0,"0%",IF(samplesuperstore_cleaned[[#This Row],[discount]]=0.02,"1-2%",IF(samplesuperstore_cleaned[[#This Row],[discount]]&lt;=0.04,"3-4%",IF(samplesuperstore_cleaned[[#This Row],[discount]]&lt;=0.06,"5-6%",IF(samplesuperstore_cleaned[[#This Row],[discount]]=0.08,"7-8%","9-10%")))))</f>
        <v>9-10%</v>
      </c>
    </row>
    <row r="3931" spans="1:28" x14ac:dyDescent="0.3">
      <c r="A3931">
        <v>2809</v>
      </c>
      <c r="B3931">
        <v>25454</v>
      </c>
      <c r="C3931" t="s">
        <v>39</v>
      </c>
      <c r="D3931" s="3">
        <v>7.0000000000000007E-2</v>
      </c>
      <c r="E3931">
        <v>29.74</v>
      </c>
      <c r="F3931">
        <v>6.64</v>
      </c>
      <c r="G3931">
        <v>1086</v>
      </c>
      <c r="H3931" t="s">
        <v>2575</v>
      </c>
      <c r="I3931" t="s">
        <v>29</v>
      </c>
      <c r="J3931" t="s">
        <v>66</v>
      </c>
      <c r="K3931" t="s">
        <v>31</v>
      </c>
      <c r="L3931" t="s">
        <v>158</v>
      </c>
      <c r="M3931" t="s">
        <v>33</v>
      </c>
      <c r="N3931" t="s">
        <v>1674</v>
      </c>
      <c r="O3931">
        <v>0.7</v>
      </c>
      <c r="P3931" t="s">
        <v>84</v>
      </c>
      <c r="Q3931" t="s">
        <v>125</v>
      </c>
      <c r="R3931" t="s">
        <v>2576</v>
      </c>
      <c r="S3931">
        <v>11746</v>
      </c>
      <c r="T3931" s="1">
        <v>41583</v>
      </c>
      <c r="U3931" s="1">
        <v>41584</v>
      </c>
      <c r="V3931" s="3">
        <v>19.650400000000012</v>
      </c>
      <c r="W3931">
        <v>20</v>
      </c>
      <c r="X3931" s="2">
        <v>564.74</v>
      </c>
      <c r="Y3931">
        <v>86132</v>
      </c>
      <c r="Z3931" t="s">
        <v>59</v>
      </c>
      <c r="AA3931">
        <v>2013</v>
      </c>
      <c r="AB3931" t="str">
        <f>IF(samplesuperstore_cleaned[[#This Row],[discount]]=0,"0%",IF(samplesuperstore_cleaned[[#This Row],[discount]]=0.02,"1-2%",IF(samplesuperstore_cleaned[[#This Row],[discount]]&lt;=0.04,"3-4%",IF(samplesuperstore_cleaned[[#This Row],[discount]]&lt;=0.06,"5-6%",IF(samplesuperstore_cleaned[[#This Row],[discount]]=0.08,"7-8%","9-10%")))))</f>
        <v>9-10%</v>
      </c>
    </row>
    <row r="3932" spans="1:28" x14ac:dyDescent="0.3">
      <c r="A3932">
        <v>139</v>
      </c>
      <c r="B3932">
        <v>20697</v>
      </c>
      <c r="C3932" t="s">
        <v>57</v>
      </c>
      <c r="D3932" s="3">
        <v>0.06</v>
      </c>
      <c r="E3932">
        <v>3.8</v>
      </c>
      <c r="F3932">
        <v>1.49</v>
      </c>
      <c r="G3932">
        <v>56</v>
      </c>
      <c r="H3932" t="s">
        <v>292</v>
      </c>
      <c r="I3932" t="s">
        <v>29</v>
      </c>
      <c r="J3932" t="s">
        <v>244</v>
      </c>
      <c r="K3932" t="s">
        <v>31</v>
      </c>
      <c r="L3932" t="s">
        <v>138</v>
      </c>
      <c r="M3932" t="s">
        <v>33</v>
      </c>
      <c r="N3932" t="s">
        <v>293</v>
      </c>
      <c r="O3932">
        <v>0.38</v>
      </c>
      <c r="P3932" t="s">
        <v>84</v>
      </c>
      <c r="Q3932" t="s">
        <v>125</v>
      </c>
      <c r="R3932" t="s">
        <v>294</v>
      </c>
      <c r="S3932">
        <v>14150</v>
      </c>
      <c r="T3932" s="1">
        <v>40471</v>
      </c>
      <c r="U3932" s="1">
        <v>40472</v>
      </c>
      <c r="V3932" s="3">
        <v>19.6282</v>
      </c>
      <c r="W3932">
        <v>20</v>
      </c>
      <c r="X3932" s="2">
        <v>73.55</v>
      </c>
      <c r="Y3932">
        <v>88075</v>
      </c>
      <c r="Z3932" t="s">
        <v>87</v>
      </c>
      <c r="AA3932">
        <v>2010</v>
      </c>
      <c r="AB3932" t="str">
        <f>IF(samplesuperstore_cleaned[[#This Row],[discount]]=0,"0%",IF(samplesuperstore_cleaned[[#This Row],[discount]]=0.02,"1-2%",IF(samplesuperstore_cleaned[[#This Row],[discount]]&lt;=0.04,"3-4%",IF(samplesuperstore_cleaned[[#This Row],[discount]]&lt;=0.06,"5-6%",IF(samplesuperstore_cleaned[[#This Row],[discount]]=0.08,"7-8%","9-10%")))))</f>
        <v>5-6%</v>
      </c>
    </row>
    <row r="3933" spans="1:28" x14ac:dyDescent="0.3">
      <c r="A3933">
        <v>2205</v>
      </c>
      <c r="B3933">
        <v>19383</v>
      </c>
      <c r="C3933" t="s">
        <v>27</v>
      </c>
      <c r="D3933" s="3">
        <v>7.0000000000000007E-2</v>
      </c>
      <c r="E3933">
        <v>6.08</v>
      </c>
      <c r="F3933">
        <v>0.91</v>
      </c>
      <c r="G3933">
        <v>850</v>
      </c>
      <c r="H3933" t="s">
        <v>2198</v>
      </c>
      <c r="I3933" t="s">
        <v>29</v>
      </c>
      <c r="J3933" t="s">
        <v>30</v>
      </c>
      <c r="K3933" t="s">
        <v>31</v>
      </c>
      <c r="L3933" t="s">
        <v>42</v>
      </c>
      <c r="M3933" t="s">
        <v>43</v>
      </c>
      <c r="N3933" t="s">
        <v>548</v>
      </c>
      <c r="O3933">
        <v>0.51</v>
      </c>
      <c r="P3933" t="s">
        <v>45</v>
      </c>
      <c r="Q3933" t="s">
        <v>70</v>
      </c>
      <c r="R3933" t="s">
        <v>2184</v>
      </c>
      <c r="S3933">
        <v>93117</v>
      </c>
      <c r="T3933" s="1">
        <v>40428</v>
      </c>
      <c r="U3933" s="1">
        <v>40429</v>
      </c>
      <c r="V3933" s="3">
        <v>19.57</v>
      </c>
      <c r="W3933">
        <v>7</v>
      </c>
      <c r="X3933" s="2">
        <v>41.96</v>
      </c>
      <c r="Y3933">
        <v>88569</v>
      </c>
      <c r="Z3933" t="s">
        <v>173</v>
      </c>
      <c r="AA3933">
        <v>2010</v>
      </c>
      <c r="AB3933" t="str">
        <f>IF(samplesuperstore_cleaned[[#This Row],[discount]]=0,"0%",IF(samplesuperstore_cleaned[[#This Row],[discount]]=0.02,"1-2%",IF(samplesuperstore_cleaned[[#This Row],[discount]]&lt;=0.04,"3-4%",IF(samplesuperstore_cleaned[[#This Row],[discount]]&lt;=0.06,"5-6%",IF(samplesuperstore_cleaned[[#This Row],[discount]]=0.08,"7-8%","9-10%")))))</f>
        <v>9-10%</v>
      </c>
    </row>
    <row r="3934" spans="1:28" x14ac:dyDescent="0.3">
      <c r="A3934">
        <v>235</v>
      </c>
      <c r="B3934">
        <v>18242</v>
      </c>
      <c r="C3934" t="s">
        <v>27</v>
      </c>
      <c r="D3934" s="3">
        <v>0.08</v>
      </c>
      <c r="E3934">
        <v>30.98</v>
      </c>
      <c r="F3934">
        <v>8.99</v>
      </c>
      <c r="G3934">
        <v>91</v>
      </c>
      <c r="H3934" t="s">
        <v>419</v>
      </c>
      <c r="I3934" t="s">
        <v>29</v>
      </c>
      <c r="J3934" t="s">
        <v>30</v>
      </c>
      <c r="K3934" t="s">
        <v>31</v>
      </c>
      <c r="L3934" t="s">
        <v>42</v>
      </c>
      <c r="M3934" t="s">
        <v>52</v>
      </c>
      <c r="N3934" t="s">
        <v>425</v>
      </c>
      <c r="O3934">
        <v>0.57999999999999996</v>
      </c>
      <c r="P3934" t="s">
        <v>45</v>
      </c>
      <c r="Q3934" t="s">
        <v>70</v>
      </c>
      <c r="R3934" t="s">
        <v>421</v>
      </c>
      <c r="S3934">
        <v>94591</v>
      </c>
      <c r="T3934" s="1">
        <v>40946</v>
      </c>
      <c r="U3934" s="1">
        <v>40948</v>
      </c>
      <c r="V3934" s="3">
        <v>19.57</v>
      </c>
      <c r="W3934">
        <v>13</v>
      </c>
      <c r="X3934" s="2">
        <v>373.01</v>
      </c>
      <c r="Y3934">
        <v>87181</v>
      </c>
      <c r="Z3934" t="s">
        <v>112</v>
      </c>
      <c r="AA3934">
        <v>2012</v>
      </c>
      <c r="AB3934" t="str">
        <f>IF(samplesuperstore_cleaned[[#This Row],[discount]]=0,"0%",IF(samplesuperstore_cleaned[[#This Row],[discount]]=0.02,"1-2%",IF(samplesuperstore_cleaned[[#This Row],[discount]]&lt;=0.04,"3-4%",IF(samplesuperstore_cleaned[[#This Row],[discount]]&lt;=0.06,"5-6%",IF(samplesuperstore_cleaned[[#This Row],[discount]]=0.08,"7-8%","9-10%")))))</f>
        <v>7-8%</v>
      </c>
    </row>
    <row r="3935" spans="1:28" x14ac:dyDescent="0.3">
      <c r="A3935">
        <v>4405</v>
      </c>
      <c r="B3935">
        <v>19648</v>
      </c>
      <c r="C3935" t="s">
        <v>27</v>
      </c>
      <c r="D3935" s="3">
        <v>0.1</v>
      </c>
      <c r="E3935">
        <v>6.3</v>
      </c>
      <c r="F3935">
        <v>0.5</v>
      </c>
      <c r="G3935">
        <v>1660</v>
      </c>
      <c r="H3935" t="s">
        <v>3416</v>
      </c>
      <c r="I3935" t="s">
        <v>29</v>
      </c>
      <c r="J3935" t="s">
        <v>114</v>
      </c>
      <c r="K3935" t="s">
        <v>31</v>
      </c>
      <c r="L3935" t="s">
        <v>32</v>
      </c>
      <c r="M3935" t="s">
        <v>33</v>
      </c>
      <c r="N3935" t="s">
        <v>2510</v>
      </c>
      <c r="O3935">
        <v>0.39</v>
      </c>
      <c r="P3935" t="s">
        <v>35</v>
      </c>
      <c r="Q3935" t="s">
        <v>255</v>
      </c>
      <c r="R3935" t="s">
        <v>3288</v>
      </c>
      <c r="S3935">
        <v>75150</v>
      </c>
      <c r="T3935" s="1">
        <v>40598</v>
      </c>
      <c r="U3935" s="1">
        <v>40599</v>
      </c>
      <c r="V3935" s="3">
        <v>19.561499999999999</v>
      </c>
      <c r="W3935">
        <v>5</v>
      </c>
      <c r="X3935" s="2">
        <v>28.35</v>
      </c>
      <c r="Y3935">
        <v>90127</v>
      </c>
      <c r="Z3935" t="s">
        <v>112</v>
      </c>
      <c r="AA3935">
        <v>2011</v>
      </c>
      <c r="AB3935" t="str">
        <f>IF(samplesuperstore_cleaned[[#This Row],[discount]]=0,"0%",IF(samplesuperstore_cleaned[[#This Row],[discount]]=0.02,"1-2%",IF(samplesuperstore_cleaned[[#This Row],[discount]]&lt;=0.04,"3-4%",IF(samplesuperstore_cleaned[[#This Row],[discount]]&lt;=0.06,"5-6%",IF(samplesuperstore_cleaned[[#This Row],[discount]]=0.08,"7-8%","9-10%")))))</f>
        <v>9-10%</v>
      </c>
    </row>
    <row r="3936" spans="1:28" x14ac:dyDescent="0.3">
      <c r="A3936">
        <v>1279</v>
      </c>
      <c r="B3936">
        <v>19998</v>
      </c>
      <c r="C3936" t="s">
        <v>78</v>
      </c>
      <c r="D3936" s="3">
        <v>0.1</v>
      </c>
      <c r="E3936">
        <v>28.15</v>
      </c>
      <c r="F3936">
        <v>6.17</v>
      </c>
      <c r="G3936">
        <v>496</v>
      </c>
      <c r="H3936" t="s">
        <v>1528</v>
      </c>
      <c r="I3936" t="s">
        <v>29</v>
      </c>
      <c r="J3936" t="s">
        <v>114</v>
      </c>
      <c r="K3936" t="s">
        <v>31</v>
      </c>
      <c r="L3936" t="s">
        <v>42</v>
      </c>
      <c r="M3936" t="s">
        <v>52</v>
      </c>
      <c r="N3936" t="s">
        <v>1529</v>
      </c>
      <c r="O3936">
        <v>0.55000000000000004</v>
      </c>
      <c r="P3936" t="s">
        <v>260</v>
      </c>
      <c r="Q3936" t="s">
        <v>619</v>
      </c>
      <c r="R3936" t="s">
        <v>1224</v>
      </c>
      <c r="S3936">
        <v>37814</v>
      </c>
      <c r="T3936" s="1">
        <v>40585</v>
      </c>
      <c r="U3936" s="1">
        <v>40586</v>
      </c>
      <c r="V3936" s="3">
        <v>19.560000000000002</v>
      </c>
      <c r="W3936">
        <v>4</v>
      </c>
      <c r="X3936" s="2">
        <v>106.84</v>
      </c>
      <c r="Y3936">
        <v>90707</v>
      </c>
      <c r="Z3936" t="s">
        <v>112</v>
      </c>
      <c r="AA3936">
        <v>2011</v>
      </c>
      <c r="AB3936" t="str">
        <f>IF(samplesuperstore_cleaned[[#This Row],[discount]]=0,"0%",IF(samplesuperstore_cleaned[[#This Row],[discount]]=0.02,"1-2%",IF(samplesuperstore_cleaned[[#This Row],[discount]]&lt;=0.04,"3-4%",IF(samplesuperstore_cleaned[[#This Row],[discount]]&lt;=0.06,"5-6%",IF(samplesuperstore_cleaned[[#This Row],[discount]]=0.08,"7-8%","9-10%")))))</f>
        <v>9-10%</v>
      </c>
    </row>
    <row r="3937" spans="1:28" x14ac:dyDescent="0.3">
      <c r="A3937">
        <v>9371</v>
      </c>
      <c r="B3937">
        <v>23190</v>
      </c>
      <c r="C3937" t="s">
        <v>78</v>
      </c>
      <c r="D3937" s="3">
        <v>0</v>
      </c>
      <c r="E3937">
        <v>2.61</v>
      </c>
      <c r="F3937">
        <v>0.5</v>
      </c>
      <c r="G3937">
        <v>3386</v>
      </c>
      <c r="H3937" t="s">
        <v>5481</v>
      </c>
      <c r="I3937" t="s">
        <v>29</v>
      </c>
      <c r="J3937" t="s">
        <v>30</v>
      </c>
      <c r="K3937" t="s">
        <v>31</v>
      </c>
      <c r="L3937" t="s">
        <v>32</v>
      </c>
      <c r="M3937" t="s">
        <v>33</v>
      </c>
      <c r="N3937" t="s">
        <v>719</v>
      </c>
      <c r="O3937">
        <v>0.39</v>
      </c>
      <c r="P3937" t="s">
        <v>84</v>
      </c>
      <c r="Q3937" t="s">
        <v>394</v>
      </c>
      <c r="R3937" t="s">
        <v>1555</v>
      </c>
      <c r="S3937">
        <v>43402</v>
      </c>
      <c r="T3937" s="1">
        <v>40485</v>
      </c>
      <c r="U3937" s="1">
        <v>40487</v>
      </c>
      <c r="V3937" s="3">
        <v>19.554599999999997</v>
      </c>
      <c r="W3937">
        <v>10</v>
      </c>
      <c r="X3937" s="2">
        <v>28.34</v>
      </c>
      <c r="Y3937">
        <v>88746</v>
      </c>
      <c r="Z3937" t="s">
        <v>59</v>
      </c>
      <c r="AA3937">
        <v>2010</v>
      </c>
      <c r="AB3937" t="str">
        <f>IF(samplesuperstore_cleaned[[#This Row],[discount]]=0,"0%",IF(samplesuperstore_cleaned[[#This Row],[discount]]=0.02,"1-2%",IF(samplesuperstore_cleaned[[#This Row],[discount]]&lt;=0.04,"3-4%",IF(samplesuperstore_cleaned[[#This Row],[discount]]&lt;=0.06,"5-6%",IF(samplesuperstore_cleaned[[#This Row],[discount]]=0.08,"7-8%","9-10%")))))</f>
        <v>0%</v>
      </c>
    </row>
    <row r="3938" spans="1:28" x14ac:dyDescent="0.3">
      <c r="A3938">
        <v>7864</v>
      </c>
      <c r="B3938">
        <v>23419</v>
      </c>
      <c r="C3938" t="s">
        <v>78</v>
      </c>
      <c r="D3938" s="3">
        <v>7.0000000000000007E-2</v>
      </c>
      <c r="E3938">
        <v>7.31</v>
      </c>
      <c r="F3938">
        <v>0.5</v>
      </c>
      <c r="G3938">
        <v>2873</v>
      </c>
      <c r="H3938" t="s">
        <v>4903</v>
      </c>
      <c r="I3938" t="s">
        <v>29</v>
      </c>
      <c r="J3938" t="s">
        <v>114</v>
      </c>
      <c r="K3938" t="s">
        <v>31</v>
      </c>
      <c r="L3938" t="s">
        <v>32</v>
      </c>
      <c r="M3938" t="s">
        <v>33</v>
      </c>
      <c r="N3938" t="s">
        <v>4905</v>
      </c>
      <c r="O3938">
        <v>0.38</v>
      </c>
      <c r="P3938" t="s">
        <v>260</v>
      </c>
      <c r="Q3938" t="s">
        <v>929</v>
      </c>
      <c r="R3938" t="s">
        <v>4904</v>
      </c>
      <c r="S3938">
        <v>33012</v>
      </c>
      <c r="T3938" s="1">
        <v>41263</v>
      </c>
      <c r="U3938" s="1">
        <v>41265</v>
      </c>
      <c r="V3938" s="3">
        <v>19.481999999999999</v>
      </c>
      <c r="W3938">
        <v>5</v>
      </c>
      <c r="X3938" s="2">
        <v>35.01</v>
      </c>
      <c r="Y3938">
        <v>89877</v>
      </c>
      <c r="Z3938" t="s">
        <v>72</v>
      </c>
      <c r="AA3938">
        <v>2012</v>
      </c>
      <c r="AB3938" t="str">
        <f>IF(samplesuperstore_cleaned[[#This Row],[discount]]=0,"0%",IF(samplesuperstore_cleaned[[#This Row],[discount]]=0.02,"1-2%",IF(samplesuperstore_cleaned[[#This Row],[discount]]&lt;=0.04,"3-4%",IF(samplesuperstore_cleaned[[#This Row],[discount]]&lt;=0.06,"5-6%",IF(samplesuperstore_cleaned[[#This Row],[discount]]=0.08,"7-8%","9-10%")))))</f>
        <v>9-10%</v>
      </c>
    </row>
    <row r="3939" spans="1:28" x14ac:dyDescent="0.3">
      <c r="A3939">
        <v>244</v>
      </c>
      <c r="B3939">
        <v>25099</v>
      </c>
      <c r="C3939" t="s">
        <v>39</v>
      </c>
      <c r="D3939" s="3">
        <v>0.01</v>
      </c>
      <c r="E3939">
        <v>7.38</v>
      </c>
      <c r="F3939">
        <v>11.51</v>
      </c>
      <c r="G3939">
        <v>93</v>
      </c>
      <c r="H3939" t="s">
        <v>435</v>
      </c>
      <c r="I3939" t="s">
        <v>29</v>
      </c>
      <c r="J3939" t="s">
        <v>30</v>
      </c>
      <c r="K3939" t="s">
        <v>31</v>
      </c>
      <c r="L3939" t="s">
        <v>138</v>
      </c>
      <c r="M3939" t="s">
        <v>33</v>
      </c>
      <c r="N3939" t="s">
        <v>438</v>
      </c>
      <c r="O3939">
        <v>0.36</v>
      </c>
      <c r="P3939" t="s">
        <v>260</v>
      </c>
      <c r="Q3939" t="s">
        <v>261</v>
      </c>
      <c r="R3939" t="s">
        <v>437</v>
      </c>
      <c r="S3939">
        <v>22102</v>
      </c>
      <c r="T3939" s="1">
        <v>41261</v>
      </c>
      <c r="U3939" s="1">
        <v>41262</v>
      </c>
      <c r="V3939" s="3">
        <v>19.481999999999999</v>
      </c>
      <c r="W3939">
        <v>20</v>
      </c>
      <c r="X3939" s="2">
        <v>157.72999999999999</v>
      </c>
      <c r="Y3939">
        <v>87183</v>
      </c>
      <c r="Z3939" t="s">
        <v>72</v>
      </c>
      <c r="AA3939">
        <v>2012</v>
      </c>
      <c r="AB3939" t="str">
        <f>IF(samplesuperstore_cleaned[[#This Row],[discount]]=0,"0%",IF(samplesuperstore_cleaned[[#This Row],[discount]]=0.02,"1-2%",IF(samplesuperstore_cleaned[[#This Row],[discount]]&lt;=0.04,"3-4%",IF(samplesuperstore_cleaned[[#This Row],[discount]]&lt;=0.06,"5-6%",IF(samplesuperstore_cleaned[[#This Row],[discount]]=0.08,"7-8%","9-10%")))))</f>
        <v>3-4%</v>
      </c>
    </row>
    <row r="3940" spans="1:28" x14ac:dyDescent="0.3">
      <c r="A3940">
        <v>7689</v>
      </c>
      <c r="B3940">
        <v>24930</v>
      </c>
      <c r="C3940" t="s">
        <v>60</v>
      </c>
      <c r="D3940" s="3">
        <v>0.02</v>
      </c>
      <c r="E3940">
        <v>4.28</v>
      </c>
      <c r="F3940">
        <v>0.94</v>
      </c>
      <c r="G3940">
        <v>2804</v>
      </c>
      <c r="H3940" t="s">
        <v>4826</v>
      </c>
      <c r="I3940" t="s">
        <v>29</v>
      </c>
      <c r="J3940" t="s">
        <v>114</v>
      </c>
      <c r="K3940" t="s">
        <v>31</v>
      </c>
      <c r="L3940" t="s">
        <v>42</v>
      </c>
      <c r="M3940" t="s">
        <v>43</v>
      </c>
      <c r="N3940" t="s">
        <v>2564</v>
      </c>
      <c r="O3940">
        <v>0.56000000000000005</v>
      </c>
      <c r="P3940" t="s">
        <v>84</v>
      </c>
      <c r="Q3940" t="s">
        <v>361</v>
      </c>
      <c r="R3940" t="s">
        <v>1285</v>
      </c>
      <c r="S3940">
        <v>4210</v>
      </c>
      <c r="T3940" s="1">
        <v>41471</v>
      </c>
      <c r="U3940" s="1">
        <v>41476</v>
      </c>
      <c r="V3940" s="3">
        <v>19.464320000000001</v>
      </c>
      <c r="W3940">
        <v>8</v>
      </c>
      <c r="X3940" s="2">
        <v>35.9</v>
      </c>
      <c r="Y3940">
        <v>86232</v>
      </c>
      <c r="Z3940" t="s">
        <v>48</v>
      </c>
      <c r="AA3940">
        <v>2013</v>
      </c>
      <c r="AB3940" t="str">
        <f>IF(samplesuperstore_cleaned[[#This Row],[discount]]=0,"0%",IF(samplesuperstore_cleaned[[#This Row],[discount]]=0.02,"1-2%",IF(samplesuperstore_cleaned[[#This Row],[discount]]&lt;=0.04,"3-4%",IF(samplesuperstore_cleaned[[#This Row],[discount]]&lt;=0.06,"5-6%",IF(samplesuperstore_cleaned[[#This Row],[discount]]=0.08,"7-8%","9-10%")))))</f>
        <v>1-2%</v>
      </c>
    </row>
    <row r="3941" spans="1:28" x14ac:dyDescent="0.3">
      <c r="A3941">
        <v>4426</v>
      </c>
      <c r="B3941">
        <v>23634</v>
      </c>
      <c r="C3941" t="s">
        <v>39</v>
      </c>
      <c r="D3941" s="3">
        <v>0.08</v>
      </c>
      <c r="E3941">
        <v>387.99</v>
      </c>
      <c r="F3941">
        <v>19.989999999999998</v>
      </c>
      <c r="G3941">
        <v>1668</v>
      </c>
      <c r="H3941" t="s">
        <v>3423</v>
      </c>
      <c r="I3941" t="s">
        <v>29</v>
      </c>
      <c r="J3941" t="s">
        <v>244</v>
      </c>
      <c r="K3941" t="s">
        <v>31</v>
      </c>
      <c r="L3941" t="s">
        <v>138</v>
      </c>
      <c r="M3941" t="s">
        <v>33</v>
      </c>
      <c r="N3941" t="s">
        <v>1254</v>
      </c>
      <c r="O3941">
        <v>0.38</v>
      </c>
      <c r="P3941" t="s">
        <v>260</v>
      </c>
      <c r="Q3941" t="s">
        <v>929</v>
      </c>
      <c r="R3941" t="s">
        <v>3424</v>
      </c>
      <c r="S3941">
        <v>33445</v>
      </c>
      <c r="T3941" s="1">
        <v>41377</v>
      </c>
      <c r="U3941" s="1">
        <v>41379</v>
      </c>
      <c r="V3941" s="3">
        <v>19.463999999999999</v>
      </c>
      <c r="W3941">
        <v>11</v>
      </c>
      <c r="X3941" s="2">
        <v>4162.05</v>
      </c>
      <c r="Y3941">
        <v>89478</v>
      </c>
      <c r="Z3941" t="s">
        <v>127</v>
      </c>
      <c r="AA3941">
        <v>2013</v>
      </c>
      <c r="AB3941" t="str">
        <f>IF(samplesuperstore_cleaned[[#This Row],[discount]]=0,"0%",IF(samplesuperstore_cleaned[[#This Row],[discount]]=0.02,"1-2%",IF(samplesuperstore_cleaned[[#This Row],[discount]]&lt;=0.04,"3-4%",IF(samplesuperstore_cleaned[[#This Row],[discount]]&lt;=0.06,"5-6%",IF(samplesuperstore_cleaned[[#This Row],[discount]]=0.08,"7-8%","9-10%")))))</f>
        <v>7-8%</v>
      </c>
    </row>
    <row r="3942" spans="1:28" x14ac:dyDescent="0.3">
      <c r="A3942">
        <v>4466</v>
      </c>
      <c r="B3942">
        <v>22497</v>
      </c>
      <c r="C3942" t="s">
        <v>60</v>
      </c>
      <c r="D3942" s="3">
        <v>7.0000000000000007E-2</v>
      </c>
      <c r="E3942">
        <v>13.79</v>
      </c>
      <c r="F3942">
        <v>8.7799999999999994</v>
      </c>
      <c r="G3942">
        <v>1680</v>
      </c>
      <c r="H3942" t="s">
        <v>3440</v>
      </c>
      <c r="I3942" t="s">
        <v>29</v>
      </c>
      <c r="J3942" t="s">
        <v>244</v>
      </c>
      <c r="K3942" t="s">
        <v>67</v>
      </c>
      <c r="L3942" t="s">
        <v>104</v>
      </c>
      <c r="M3942" t="s">
        <v>33</v>
      </c>
      <c r="N3942" t="s">
        <v>1596</v>
      </c>
      <c r="O3942">
        <v>0.43</v>
      </c>
      <c r="P3942" t="s">
        <v>84</v>
      </c>
      <c r="Q3942" t="s">
        <v>394</v>
      </c>
      <c r="R3942" t="s">
        <v>991</v>
      </c>
      <c r="S3942">
        <v>45014</v>
      </c>
      <c r="T3942" s="1">
        <v>41475</v>
      </c>
      <c r="U3942" s="1">
        <v>41475</v>
      </c>
      <c r="V3942" s="3">
        <v>19.430399999999999</v>
      </c>
      <c r="W3942">
        <v>2</v>
      </c>
      <c r="X3942" s="2">
        <v>28.16</v>
      </c>
      <c r="Y3942">
        <v>86652</v>
      </c>
      <c r="Z3942" t="s">
        <v>48</v>
      </c>
      <c r="AA3942">
        <v>2013</v>
      </c>
      <c r="AB3942" t="str">
        <f>IF(samplesuperstore_cleaned[[#This Row],[discount]]=0,"0%",IF(samplesuperstore_cleaned[[#This Row],[discount]]=0.02,"1-2%",IF(samplesuperstore_cleaned[[#This Row],[discount]]&lt;=0.04,"3-4%",IF(samplesuperstore_cleaned[[#This Row],[discount]]&lt;=0.06,"5-6%",IF(samplesuperstore_cleaned[[#This Row],[discount]]=0.08,"7-8%","9-10%")))))</f>
        <v>9-10%</v>
      </c>
    </row>
    <row r="3943" spans="1:28" x14ac:dyDescent="0.3">
      <c r="A3943">
        <v>8489</v>
      </c>
      <c r="B3943">
        <v>7490</v>
      </c>
      <c r="C3943" t="s">
        <v>27</v>
      </c>
      <c r="D3943" s="3">
        <v>0.08</v>
      </c>
      <c r="E3943">
        <v>3.98</v>
      </c>
      <c r="F3943">
        <v>0.7</v>
      </c>
      <c r="G3943">
        <v>3079</v>
      </c>
      <c r="H3943" t="s">
        <v>5138</v>
      </c>
      <c r="I3943" t="s">
        <v>29</v>
      </c>
      <c r="J3943" t="s">
        <v>114</v>
      </c>
      <c r="K3943" t="s">
        <v>31</v>
      </c>
      <c r="L3943" t="s">
        <v>42</v>
      </c>
      <c r="M3943" t="s">
        <v>43</v>
      </c>
      <c r="N3943" t="s">
        <v>1566</v>
      </c>
      <c r="O3943">
        <v>0.52</v>
      </c>
      <c r="P3943" t="s">
        <v>84</v>
      </c>
      <c r="Q3943" t="s">
        <v>596</v>
      </c>
      <c r="R3943" t="s">
        <v>2793</v>
      </c>
      <c r="S3943">
        <v>19112</v>
      </c>
      <c r="T3943" s="1">
        <v>40340</v>
      </c>
      <c r="U3943" s="1">
        <v>40343</v>
      </c>
      <c r="V3943" s="3">
        <v>19.420000000000002</v>
      </c>
      <c r="W3943">
        <v>36</v>
      </c>
      <c r="X3943" s="2">
        <v>140.78</v>
      </c>
      <c r="Y3943">
        <v>53476</v>
      </c>
      <c r="Z3943" t="s">
        <v>189</v>
      </c>
      <c r="AA3943">
        <v>2010</v>
      </c>
      <c r="AB3943" t="str">
        <f>IF(samplesuperstore_cleaned[[#This Row],[discount]]=0,"0%",IF(samplesuperstore_cleaned[[#This Row],[discount]]=0.02,"1-2%",IF(samplesuperstore_cleaned[[#This Row],[discount]]&lt;=0.04,"3-4%",IF(samplesuperstore_cleaned[[#This Row],[discount]]&lt;=0.06,"5-6%",IF(samplesuperstore_cleaned[[#This Row],[discount]]=0.08,"7-8%","9-10%")))))</f>
        <v>7-8%</v>
      </c>
    </row>
    <row r="3944" spans="1:28" x14ac:dyDescent="0.3">
      <c r="A3944">
        <v>71</v>
      </c>
      <c r="B3944">
        <v>22737</v>
      </c>
      <c r="C3944" t="s">
        <v>27</v>
      </c>
      <c r="D3944" s="3">
        <v>0</v>
      </c>
      <c r="E3944">
        <v>2.89</v>
      </c>
      <c r="F3944">
        <v>0.5</v>
      </c>
      <c r="G3944">
        <v>26</v>
      </c>
      <c r="H3944" t="s">
        <v>186</v>
      </c>
      <c r="I3944" t="s">
        <v>41</v>
      </c>
      <c r="J3944" t="s">
        <v>30</v>
      </c>
      <c r="K3944" t="s">
        <v>31</v>
      </c>
      <c r="L3944" t="s">
        <v>32</v>
      </c>
      <c r="M3944" t="s">
        <v>33</v>
      </c>
      <c r="N3944" t="s">
        <v>190</v>
      </c>
      <c r="O3944">
        <v>0.38</v>
      </c>
      <c r="P3944" t="s">
        <v>45</v>
      </c>
      <c r="Q3944" t="s">
        <v>70</v>
      </c>
      <c r="R3944" t="s">
        <v>188</v>
      </c>
      <c r="S3944">
        <v>92630</v>
      </c>
      <c r="T3944" s="1">
        <v>41519</v>
      </c>
      <c r="U3944" s="1">
        <v>41520</v>
      </c>
      <c r="V3944" s="3">
        <v>19.409699999999997</v>
      </c>
      <c r="W3944">
        <v>7</v>
      </c>
      <c r="X3944" s="2">
        <v>28.13</v>
      </c>
      <c r="Y3944">
        <v>87667</v>
      </c>
      <c r="Z3944" t="s">
        <v>173</v>
      </c>
      <c r="AA3944">
        <v>2013</v>
      </c>
      <c r="AB3944" t="str">
        <f>IF(samplesuperstore_cleaned[[#This Row],[discount]]=0,"0%",IF(samplesuperstore_cleaned[[#This Row],[discount]]=0.02,"1-2%",IF(samplesuperstore_cleaned[[#This Row],[discount]]&lt;=0.04,"3-4%",IF(samplesuperstore_cleaned[[#This Row],[discount]]&lt;=0.06,"5-6%",IF(samplesuperstore_cleaned[[#This Row],[discount]]=0.08,"7-8%","9-10%")))))</f>
        <v>0%</v>
      </c>
    </row>
    <row r="3945" spans="1:28" x14ac:dyDescent="0.3">
      <c r="A3945">
        <v>636</v>
      </c>
      <c r="B3945">
        <v>24397</v>
      </c>
      <c r="C3945" t="s">
        <v>57</v>
      </c>
      <c r="D3945" s="3">
        <v>0.06</v>
      </c>
      <c r="E3945">
        <v>35.99</v>
      </c>
      <c r="F3945">
        <v>1.1000000000000001</v>
      </c>
      <c r="G3945">
        <v>248</v>
      </c>
      <c r="H3945" t="s">
        <v>898</v>
      </c>
      <c r="I3945" t="s">
        <v>29</v>
      </c>
      <c r="J3945" t="s">
        <v>30</v>
      </c>
      <c r="K3945" t="s">
        <v>54</v>
      </c>
      <c r="L3945" t="s">
        <v>55</v>
      </c>
      <c r="M3945" t="s">
        <v>33</v>
      </c>
      <c r="N3945" t="s">
        <v>581</v>
      </c>
      <c r="O3945">
        <v>0.55000000000000004</v>
      </c>
      <c r="P3945" t="s">
        <v>260</v>
      </c>
      <c r="Q3945" t="s">
        <v>619</v>
      </c>
      <c r="R3945" t="s">
        <v>899</v>
      </c>
      <c r="S3945">
        <v>38109</v>
      </c>
      <c r="T3945" s="1">
        <v>40655</v>
      </c>
      <c r="U3945" s="1">
        <v>40656</v>
      </c>
      <c r="V3945" s="3">
        <v>19.386000000000003</v>
      </c>
      <c r="W3945">
        <v>5</v>
      </c>
      <c r="X3945" s="2">
        <v>146.65</v>
      </c>
      <c r="Y3945">
        <v>89141</v>
      </c>
      <c r="Z3945" t="s">
        <v>127</v>
      </c>
      <c r="AA3945">
        <v>2011</v>
      </c>
      <c r="AB3945" t="str">
        <f>IF(samplesuperstore_cleaned[[#This Row],[discount]]=0,"0%",IF(samplesuperstore_cleaned[[#This Row],[discount]]=0.02,"1-2%",IF(samplesuperstore_cleaned[[#This Row],[discount]]&lt;=0.04,"3-4%",IF(samplesuperstore_cleaned[[#This Row],[discount]]&lt;=0.06,"5-6%",IF(samplesuperstore_cleaned[[#This Row],[discount]]=0.08,"7-8%","9-10%")))))</f>
        <v>5-6%</v>
      </c>
    </row>
    <row r="3946" spans="1:28" x14ac:dyDescent="0.3">
      <c r="A3946">
        <v>1330</v>
      </c>
      <c r="B3946">
        <v>25674</v>
      </c>
      <c r="C3946" t="s">
        <v>60</v>
      </c>
      <c r="D3946" s="3">
        <v>0.02</v>
      </c>
      <c r="E3946">
        <v>22.01</v>
      </c>
      <c r="F3946">
        <v>5.53</v>
      </c>
      <c r="G3946">
        <v>519</v>
      </c>
      <c r="H3946" t="s">
        <v>1580</v>
      </c>
      <c r="I3946" t="s">
        <v>29</v>
      </c>
      <c r="J3946" t="s">
        <v>66</v>
      </c>
      <c r="K3946" t="s">
        <v>31</v>
      </c>
      <c r="L3946" t="s">
        <v>42</v>
      </c>
      <c r="M3946" t="s">
        <v>52</v>
      </c>
      <c r="N3946" t="s">
        <v>554</v>
      </c>
      <c r="O3946">
        <v>0.59</v>
      </c>
      <c r="P3946" t="s">
        <v>84</v>
      </c>
      <c r="Q3946" t="s">
        <v>125</v>
      </c>
      <c r="R3946" t="s">
        <v>1581</v>
      </c>
      <c r="S3946">
        <v>11226</v>
      </c>
      <c r="T3946" s="1">
        <v>41102</v>
      </c>
      <c r="U3946" s="1">
        <v>41107</v>
      </c>
      <c r="V3946" s="3">
        <v>19.37</v>
      </c>
      <c r="W3946">
        <v>5</v>
      </c>
      <c r="X3946" s="2">
        <v>115.22</v>
      </c>
      <c r="Y3946">
        <v>90870</v>
      </c>
      <c r="Z3946" t="s">
        <v>48</v>
      </c>
      <c r="AA3946">
        <v>2012</v>
      </c>
      <c r="AB3946" t="str">
        <f>IF(samplesuperstore_cleaned[[#This Row],[discount]]=0,"0%",IF(samplesuperstore_cleaned[[#This Row],[discount]]=0.02,"1-2%",IF(samplesuperstore_cleaned[[#This Row],[discount]]&lt;=0.04,"3-4%",IF(samplesuperstore_cleaned[[#This Row],[discount]]&lt;=0.06,"5-6%",IF(samplesuperstore_cleaned[[#This Row],[discount]]=0.08,"7-8%","9-10%")))))</f>
        <v>1-2%</v>
      </c>
    </row>
    <row r="3947" spans="1:28" x14ac:dyDescent="0.3">
      <c r="A3947">
        <v>3730</v>
      </c>
      <c r="B3947">
        <v>20563</v>
      </c>
      <c r="C3947" t="s">
        <v>27</v>
      </c>
      <c r="D3947" s="3">
        <v>0.02</v>
      </c>
      <c r="E3947">
        <v>20.28</v>
      </c>
      <c r="F3947">
        <v>14.39</v>
      </c>
      <c r="G3947">
        <v>1410</v>
      </c>
      <c r="H3947" t="s">
        <v>3069</v>
      </c>
      <c r="I3947" t="s">
        <v>29</v>
      </c>
      <c r="J3947" t="s">
        <v>30</v>
      </c>
      <c r="K3947" t="s">
        <v>67</v>
      </c>
      <c r="L3947" t="s">
        <v>104</v>
      </c>
      <c r="M3947" t="s">
        <v>33</v>
      </c>
      <c r="N3947" t="s">
        <v>3072</v>
      </c>
      <c r="O3947">
        <v>0.47</v>
      </c>
      <c r="P3947" t="s">
        <v>45</v>
      </c>
      <c r="Q3947" t="s">
        <v>70</v>
      </c>
      <c r="R3947" t="s">
        <v>3071</v>
      </c>
      <c r="S3947">
        <v>92553</v>
      </c>
      <c r="T3947" s="1">
        <v>40908</v>
      </c>
      <c r="U3947" s="1">
        <v>40908</v>
      </c>
      <c r="V3947" s="3">
        <v>19.368299999999998</v>
      </c>
      <c r="W3947">
        <v>1</v>
      </c>
      <c r="X3947" s="2">
        <v>28.07</v>
      </c>
      <c r="Y3947">
        <v>87091</v>
      </c>
      <c r="Z3947" t="s">
        <v>72</v>
      </c>
      <c r="AA3947">
        <v>2011</v>
      </c>
      <c r="AB3947" t="str">
        <f>IF(samplesuperstore_cleaned[[#This Row],[discount]]=0,"0%",IF(samplesuperstore_cleaned[[#This Row],[discount]]=0.02,"1-2%",IF(samplesuperstore_cleaned[[#This Row],[discount]]&lt;=0.04,"3-4%",IF(samplesuperstore_cleaned[[#This Row],[discount]]&lt;=0.06,"5-6%",IF(samplesuperstore_cleaned[[#This Row],[discount]]=0.08,"7-8%","9-10%")))))</f>
        <v>1-2%</v>
      </c>
    </row>
    <row r="3948" spans="1:28" x14ac:dyDescent="0.3">
      <c r="A3948">
        <v>4618</v>
      </c>
      <c r="B3948">
        <v>22709</v>
      </c>
      <c r="C3948" t="s">
        <v>78</v>
      </c>
      <c r="D3948" s="3">
        <v>0.08</v>
      </c>
      <c r="E3948">
        <v>12.2</v>
      </c>
      <c r="F3948">
        <v>6.02</v>
      </c>
      <c r="G3948">
        <v>1726</v>
      </c>
      <c r="H3948" t="s">
        <v>3503</v>
      </c>
      <c r="I3948" t="s">
        <v>29</v>
      </c>
      <c r="J3948" t="s">
        <v>114</v>
      </c>
      <c r="K3948" t="s">
        <v>67</v>
      </c>
      <c r="L3948" t="s">
        <v>104</v>
      </c>
      <c r="M3948" t="s">
        <v>52</v>
      </c>
      <c r="N3948" t="s">
        <v>2981</v>
      </c>
      <c r="O3948">
        <v>0.43</v>
      </c>
      <c r="P3948" t="s">
        <v>84</v>
      </c>
      <c r="Q3948" t="s">
        <v>394</v>
      </c>
      <c r="R3948" t="s">
        <v>3504</v>
      </c>
      <c r="S3948">
        <v>45424</v>
      </c>
      <c r="T3948" s="1">
        <v>41444</v>
      </c>
      <c r="U3948" s="1">
        <v>41444</v>
      </c>
      <c r="V3948" s="3">
        <v>19.368000000000002</v>
      </c>
      <c r="W3948">
        <v>16</v>
      </c>
      <c r="X3948" s="2">
        <v>190.8</v>
      </c>
      <c r="Y3948">
        <v>87205</v>
      </c>
      <c r="Z3948" t="s">
        <v>189</v>
      </c>
      <c r="AA3948">
        <v>2013</v>
      </c>
      <c r="AB3948" t="str">
        <f>IF(samplesuperstore_cleaned[[#This Row],[discount]]=0,"0%",IF(samplesuperstore_cleaned[[#This Row],[discount]]=0.02,"1-2%",IF(samplesuperstore_cleaned[[#This Row],[discount]]&lt;=0.04,"3-4%",IF(samplesuperstore_cleaned[[#This Row],[discount]]&lt;=0.06,"5-6%",IF(samplesuperstore_cleaned[[#This Row],[discount]]=0.08,"7-8%","9-10%")))))</f>
        <v>7-8%</v>
      </c>
    </row>
    <row r="3949" spans="1:28" x14ac:dyDescent="0.3">
      <c r="A3949">
        <v>5013</v>
      </c>
      <c r="B3949">
        <v>19139</v>
      </c>
      <c r="C3949" t="s">
        <v>39</v>
      </c>
      <c r="D3949" s="3">
        <v>0.09</v>
      </c>
      <c r="E3949">
        <v>35.99</v>
      </c>
      <c r="F3949">
        <v>1.1000000000000001</v>
      </c>
      <c r="G3949">
        <v>1849</v>
      </c>
      <c r="H3949" t="s">
        <v>3661</v>
      </c>
      <c r="I3949" t="s">
        <v>29</v>
      </c>
      <c r="J3949" t="s">
        <v>244</v>
      </c>
      <c r="K3949" t="s">
        <v>54</v>
      </c>
      <c r="L3949" t="s">
        <v>55</v>
      </c>
      <c r="M3949" t="s">
        <v>33</v>
      </c>
      <c r="N3949" t="s">
        <v>581</v>
      </c>
      <c r="O3949">
        <v>0.55000000000000004</v>
      </c>
      <c r="P3949" t="s">
        <v>260</v>
      </c>
      <c r="Q3949" t="s">
        <v>2727</v>
      </c>
      <c r="R3949" t="s">
        <v>3612</v>
      </c>
      <c r="S3949">
        <v>36330</v>
      </c>
      <c r="T3949" s="1">
        <v>40269</v>
      </c>
      <c r="U3949" s="1">
        <v>40271</v>
      </c>
      <c r="V3949" s="3">
        <v>19.350000000000001</v>
      </c>
      <c r="W3949">
        <v>8</v>
      </c>
      <c r="X3949" s="2">
        <v>222.71</v>
      </c>
      <c r="Y3949">
        <v>89697</v>
      </c>
      <c r="Z3949" t="s">
        <v>127</v>
      </c>
      <c r="AA3949">
        <v>2010</v>
      </c>
      <c r="AB3949" t="str">
        <f>IF(samplesuperstore_cleaned[[#This Row],[discount]]=0,"0%",IF(samplesuperstore_cleaned[[#This Row],[discount]]=0.02,"1-2%",IF(samplesuperstore_cleaned[[#This Row],[discount]]&lt;=0.04,"3-4%",IF(samplesuperstore_cleaned[[#This Row],[discount]]&lt;=0.06,"5-6%",IF(samplesuperstore_cleaned[[#This Row],[discount]]=0.08,"7-8%","9-10%")))))</f>
        <v>9-10%</v>
      </c>
    </row>
    <row r="3950" spans="1:28" x14ac:dyDescent="0.3">
      <c r="A3950">
        <v>7722</v>
      </c>
      <c r="B3950">
        <v>22660</v>
      </c>
      <c r="C3950" t="s">
        <v>60</v>
      </c>
      <c r="D3950" s="3">
        <v>0.02</v>
      </c>
      <c r="E3950">
        <v>27.48</v>
      </c>
      <c r="F3950">
        <v>4</v>
      </c>
      <c r="G3950">
        <v>2825</v>
      </c>
      <c r="H3950" t="s">
        <v>4845</v>
      </c>
      <c r="I3950" t="s">
        <v>29</v>
      </c>
      <c r="J3950" t="s">
        <v>244</v>
      </c>
      <c r="K3950" t="s">
        <v>54</v>
      </c>
      <c r="L3950" t="s">
        <v>181</v>
      </c>
      <c r="M3950" t="s">
        <v>33</v>
      </c>
      <c r="N3950" t="s">
        <v>538</v>
      </c>
      <c r="O3950">
        <v>0.75</v>
      </c>
      <c r="P3950" t="s">
        <v>45</v>
      </c>
      <c r="Q3950" t="s">
        <v>2278</v>
      </c>
      <c r="R3950" t="s">
        <v>4638</v>
      </c>
      <c r="S3950">
        <v>83701</v>
      </c>
      <c r="T3950" s="1">
        <v>40502</v>
      </c>
      <c r="U3950" s="1">
        <v>40509</v>
      </c>
      <c r="V3950" s="3">
        <v>19.308000000000021</v>
      </c>
      <c r="W3950">
        <v>3</v>
      </c>
      <c r="X3950" s="2">
        <v>87.21</v>
      </c>
      <c r="Y3950">
        <v>89497</v>
      </c>
      <c r="Z3950" t="s">
        <v>59</v>
      </c>
      <c r="AA3950">
        <v>2010</v>
      </c>
      <c r="AB3950" t="str">
        <f>IF(samplesuperstore_cleaned[[#This Row],[discount]]=0,"0%",IF(samplesuperstore_cleaned[[#This Row],[discount]]=0.02,"1-2%",IF(samplesuperstore_cleaned[[#This Row],[discount]]&lt;=0.04,"3-4%",IF(samplesuperstore_cleaned[[#This Row],[discount]]&lt;=0.06,"5-6%",IF(samplesuperstore_cleaned[[#This Row],[discount]]=0.08,"7-8%","9-10%")))))</f>
        <v>1-2%</v>
      </c>
    </row>
    <row r="3951" spans="1:28" x14ac:dyDescent="0.3">
      <c r="A3951">
        <v>6026</v>
      </c>
      <c r="B3951">
        <v>24829</v>
      </c>
      <c r="C3951" t="s">
        <v>39</v>
      </c>
      <c r="D3951" s="3">
        <v>0</v>
      </c>
      <c r="E3951">
        <v>2.94</v>
      </c>
      <c r="F3951">
        <v>0.7</v>
      </c>
      <c r="G3951">
        <v>2212</v>
      </c>
      <c r="H3951" t="s">
        <v>4121</v>
      </c>
      <c r="I3951" t="s">
        <v>29</v>
      </c>
      <c r="J3951" t="s">
        <v>66</v>
      </c>
      <c r="K3951" t="s">
        <v>31</v>
      </c>
      <c r="L3951" t="s">
        <v>42</v>
      </c>
      <c r="M3951" t="s">
        <v>43</v>
      </c>
      <c r="N3951" t="s">
        <v>224</v>
      </c>
      <c r="O3951">
        <v>0.57999999999999996</v>
      </c>
      <c r="P3951" t="s">
        <v>84</v>
      </c>
      <c r="Q3951" t="s">
        <v>1057</v>
      </c>
      <c r="R3951" t="s">
        <v>4122</v>
      </c>
      <c r="S3951">
        <v>21228</v>
      </c>
      <c r="T3951" s="1">
        <v>40575</v>
      </c>
      <c r="U3951" s="1">
        <v>40575</v>
      </c>
      <c r="V3951" s="3">
        <v>19.292400000000001</v>
      </c>
      <c r="W3951">
        <v>9</v>
      </c>
      <c r="X3951" s="2">
        <v>27.96</v>
      </c>
      <c r="Y3951">
        <v>88031</v>
      </c>
      <c r="Z3951" t="s">
        <v>112</v>
      </c>
      <c r="AA3951">
        <v>2011</v>
      </c>
      <c r="AB3951" t="str">
        <f>IF(samplesuperstore_cleaned[[#This Row],[discount]]=0,"0%",IF(samplesuperstore_cleaned[[#This Row],[discount]]=0.02,"1-2%",IF(samplesuperstore_cleaned[[#This Row],[discount]]&lt;=0.04,"3-4%",IF(samplesuperstore_cleaned[[#This Row],[discount]]&lt;=0.06,"5-6%",IF(samplesuperstore_cleaned[[#This Row],[discount]]=0.08,"7-8%","9-10%")))))</f>
        <v>0%</v>
      </c>
    </row>
    <row r="3952" spans="1:28" x14ac:dyDescent="0.3">
      <c r="A3952">
        <v>5281</v>
      </c>
      <c r="B3952">
        <v>19437</v>
      </c>
      <c r="C3952" t="s">
        <v>60</v>
      </c>
      <c r="D3952" s="3">
        <v>0</v>
      </c>
      <c r="E3952">
        <v>28.48</v>
      </c>
      <c r="F3952">
        <v>8.99</v>
      </c>
      <c r="G3952">
        <v>1967</v>
      </c>
      <c r="H3952" t="s">
        <v>3811</v>
      </c>
      <c r="I3952" t="s">
        <v>29</v>
      </c>
      <c r="J3952" t="s">
        <v>66</v>
      </c>
      <c r="K3952" t="s">
        <v>54</v>
      </c>
      <c r="L3952" t="s">
        <v>181</v>
      </c>
      <c r="M3952" t="s">
        <v>52</v>
      </c>
      <c r="N3952" t="s">
        <v>2927</v>
      </c>
      <c r="O3952">
        <v>0.7</v>
      </c>
      <c r="P3952" t="s">
        <v>35</v>
      </c>
      <c r="Q3952" t="s">
        <v>859</v>
      </c>
      <c r="R3952" t="s">
        <v>576</v>
      </c>
      <c r="S3952">
        <v>52732</v>
      </c>
      <c r="T3952" s="1">
        <v>41222</v>
      </c>
      <c r="U3952" s="1">
        <v>41227</v>
      </c>
      <c r="V3952" s="3">
        <v>19.108000000000018</v>
      </c>
      <c r="W3952">
        <v>20</v>
      </c>
      <c r="X3952" s="2">
        <v>594.5</v>
      </c>
      <c r="Y3952">
        <v>89463</v>
      </c>
      <c r="Z3952" t="s">
        <v>59</v>
      </c>
      <c r="AA3952">
        <v>2012</v>
      </c>
      <c r="AB3952" t="str">
        <f>IF(samplesuperstore_cleaned[[#This Row],[discount]]=0,"0%",IF(samplesuperstore_cleaned[[#This Row],[discount]]=0.02,"1-2%",IF(samplesuperstore_cleaned[[#This Row],[discount]]&lt;=0.04,"3-4%",IF(samplesuperstore_cleaned[[#This Row],[discount]]&lt;=0.06,"5-6%",IF(samplesuperstore_cleaned[[#This Row],[discount]]=0.08,"7-8%","9-10%")))))</f>
        <v>0%</v>
      </c>
    </row>
    <row r="3953" spans="1:28" x14ac:dyDescent="0.3">
      <c r="A3953">
        <v>6255</v>
      </c>
      <c r="B3953">
        <v>22299</v>
      </c>
      <c r="C3953" t="s">
        <v>27</v>
      </c>
      <c r="D3953" s="3">
        <v>0.05</v>
      </c>
      <c r="E3953">
        <v>4.76</v>
      </c>
      <c r="F3953">
        <v>0.88</v>
      </c>
      <c r="G3953">
        <v>2299</v>
      </c>
      <c r="H3953" t="s">
        <v>4225</v>
      </c>
      <c r="I3953" t="s">
        <v>29</v>
      </c>
      <c r="J3953" t="s">
        <v>30</v>
      </c>
      <c r="K3953" t="s">
        <v>31</v>
      </c>
      <c r="L3953" t="s">
        <v>49</v>
      </c>
      <c r="M3953" t="s">
        <v>43</v>
      </c>
      <c r="N3953" t="s">
        <v>2027</v>
      </c>
      <c r="O3953">
        <v>0.39</v>
      </c>
      <c r="P3953" t="s">
        <v>84</v>
      </c>
      <c r="Q3953" t="s">
        <v>357</v>
      </c>
      <c r="R3953" t="s">
        <v>1795</v>
      </c>
      <c r="S3953">
        <v>5701</v>
      </c>
      <c r="T3953" s="1">
        <v>41315</v>
      </c>
      <c r="U3953" s="1">
        <v>41317</v>
      </c>
      <c r="V3953" s="3">
        <v>19.064699999999998</v>
      </c>
      <c r="W3953">
        <v>6</v>
      </c>
      <c r="X3953" s="2">
        <v>27.63</v>
      </c>
      <c r="Y3953">
        <v>89162</v>
      </c>
      <c r="Z3953" t="s">
        <v>112</v>
      </c>
      <c r="AA3953">
        <v>2013</v>
      </c>
      <c r="AB3953" t="str">
        <f>IF(samplesuperstore_cleaned[[#This Row],[discount]]=0,"0%",IF(samplesuperstore_cleaned[[#This Row],[discount]]=0.02,"1-2%",IF(samplesuperstore_cleaned[[#This Row],[discount]]&lt;=0.04,"3-4%",IF(samplesuperstore_cleaned[[#This Row],[discount]]&lt;=0.06,"5-6%",IF(samplesuperstore_cleaned[[#This Row],[discount]]=0.08,"7-8%","9-10%")))))</f>
        <v>5-6%</v>
      </c>
    </row>
    <row r="3954" spans="1:28" x14ac:dyDescent="0.3">
      <c r="A3954">
        <v>2485</v>
      </c>
      <c r="B3954">
        <v>20073</v>
      </c>
      <c r="C3954" t="s">
        <v>60</v>
      </c>
      <c r="D3954" s="3">
        <v>0.1</v>
      </c>
      <c r="E3954">
        <v>7.31</v>
      </c>
      <c r="F3954">
        <v>0.49</v>
      </c>
      <c r="G3954">
        <v>954</v>
      </c>
      <c r="H3954" t="s">
        <v>2374</v>
      </c>
      <c r="I3954" t="s">
        <v>29</v>
      </c>
      <c r="J3954" t="s">
        <v>114</v>
      </c>
      <c r="K3954" t="s">
        <v>31</v>
      </c>
      <c r="L3954" t="s">
        <v>32</v>
      </c>
      <c r="M3954" t="s">
        <v>33</v>
      </c>
      <c r="N3954" t="s">
        <v>267</v>
      </c>
      <c r="O3954">
        <v>0.38</v>
      </c>
      <c r="P3954" t="s">
        <v>35</v>
      </c>
      <c r="Q3954" t="s">
        <v>255</v>
      </c>
      <c r="R3954" t="s">
        <v>2375</v>
      </c>
      <c r="S3954">
        <v>75067</v>
      </c>
      <c r="T3954" s="1">
        <v>40221</v>
      </c>
      <c r="U3954" s="1">
        <v>40230</v>
      </c>
      <c r="V3954" s="3">
        <v>19.064699999999998</v>
      </c>
      <c r="W3954">
        <v>4</v>
      </c>
      <c r="X3954" s="2">
        <v>27.63</v>
      </c>
      <c r="Y3954">
        <v>90771</v>
      </c>
      <c r="Z3954" t="s">
        <v>112</v>
      </c>
      <c r="AA3954">
        <v>2010</v>
      </c>
      <c r="AB3954" t="str">
        <f>IF(samplesuperstore_cleaned[[#This Row],[discount]]=0,"0%",IF(samplesuperstore_cleaned[[#This Row],[discount]]=0.02,"1-2%",IF(samplesuperstore_cleaned[[#This Row],[discount]]&lt;=0.04,"3-4%",IF(samplesuperstore_cleaned[[#This Row],[discount]]&lt;=0.06,"5-6%",IF(samplesuperstore_cleaned[[#This Row],[discount]]=0.08,"7-8%","9-10%")))))</f>
        <v>9-10%</v>
      </c>
    </row>
    <row r="3955" spans="1:28" x14ac:dyDescent="0.3">
      <c r="A3955">
        <v>6469</v>
      </c>
      <c r="B3955">
        <v>1898</v>
      </c>
      <c r="C3955" t="s">
        <v>27</v>
      </c>
      <c r="D3955" s="3">
        <v>7.0000000000000007E-2</v>
      </c>
      <c r="E3955">
        <v>3.38</v>
      </c>
      <c r="F3955">
        <v>0.85</v>
      </c>
      <c r="G3955">
        <v>2382</v>
      </c>
      <c r="H3955" t="s">
        <v>4324</v>
      </c>
      <c r="I3955" t="s">
        <v>29</v>
      </c>
      <c r="J3955" t="s">
        <v>114</v>
      </c>
      <c r="K3955" t="s">
        <v>31</v>
      </c>
      <c r="L3955" t="s">
        <v>42</v>
      </c>
      <c r="M3955" t="s">
        <v>43</v>
      </c>
      <c r="N3955" t="s">
        <v>1926</v>
      </c>
      <c r="O3955">
        <v>0.48</v>
      </c>
      <c r="P3955" t="s">
        <v>84</v>
      </c>
      <c r="Q3955" t="s">
        <v>125</v>
      </c>
      <c r="R3955" t="s">
        <v>167</v>
      </c>
      <c r="S3955">
        <v>10024</v>
      </c>
      <c r="T3955" s="1">
        <v>40294</v>
      </c>
      <c r="U3955" s="1">
        <v>40296</v>
      </c>
      <c r="V3955" s="3">
        <v>19.04</v>
      </c>
      <c r="W3955">
        <v>34</v>
      </c>
      <c r="X3955" s="2">
        <v>109.86</v>
      </c>
      <c r="Y3955">
        <v>13606</v>
      </c>
      <c r="Z3955" t="s">
        <v>127</v>
      </c>
      <c r="AA3955">
        <v>2010</v>
      </c>
      <c r="AB3955" t="str">
        <f>IF(samplesuperstore_cleaned[[#This Row],[discount]]=0,"0%",IF(samplesuperstore_cleaned[[#This Row],[discount]]=0.02,"1-2%",IF(samplesuperstore_cleaned[[#This Row],[discount]]&lt;=0.04,"3-4%",IF(samplesuperstore_cleaned[[#This Row],[discount]]&lt;=0.06,"5-6%",IF(samplesuperstore_cleaned[[#This Row],[discount]]=0.08,"7-8%","9-10%")))))</f>
        <v>9-10%</v>
      </c>
    </row>
    <row r="3956" spans="1:28" x14ac:dyDescent="0.3">
      <c r="A3956">
        <v>6460</v>
      </c>
      <c r="B3956">
        <v>19898</v>
      </c>
      <c r="C3956" t="s">
        <v>27</v>
      </c>
      <c r="D3956" s="3">
        <v>7.0000000000000007E-2</v>
      </c>
      <c r="E3956">
        <v>3.38</v>
      </c>
      <c r="F3956">
        <v>0.85</v>
      </c>
      <c r="G3956">
        <v>2380</v>
      </c>
      <c r="H3956" t="s">
        <v>4320</v>
      </c>
      <c r="I3956" t="s">
        <v>29</v>
      </c>
      <c r="J3956" t="s">
        <v>114</v>
      </c>
      <c r="K3956" t="s">
        <v>31</v>
      </c>
      <c r="L3956" t="s">
        <v>42</v>
      </c>
      <c r="M3956" t="s">
        <v>43</v>
      </c>
      <c r="N3956" t="s">
        <v>1926</v>
      </c>
      <c r="O3956">
        <v>0.48</v>
      </c>
      <c r="P3956" t="s">
        <v>35</v>
      </c>
      <c r="Q3956" t="s">
        <v>761</v>
      </c>
      <c r="R3956" t="s">
        <v>4321</v>
      </c>
      <c r="S3956">
        <v>49505</v>
      </c>
      <c r="T3956" s="1">
        <v>40294</v>
      </c>
      <c r="U3956" s="1">
        <v>40296</v>
      </c>
      <c r="V3956" s="3">
        <v>19.04</v>
      </c>
      <c r="W3956">
        <v>9</v>
      </c>
      <c r="X3956" s="2">
        <v>29.08</v>
      </c>
      <c r="Y3956">
        <v>86654</v>
      </c>
      <c r="Z3956" t="s">
        <v>127</v>
      </c>
      <c r="AA3956">
        <v>2010</v>
      </c>
      <c r="AB3956" t="str">
        <f>IF(samplesuperstore_cleaned[[#This Row],[discount]]=0,"0%",IF(samplesuperstore_cleaned[[#This Row],[discount]]=0.02,"1-2%",IF(samplesuperstore_cleaned[[#This Row],[discount]]&lt;=0.04,"3-4%",IF(samplesuperstore_cleaned[[#This Row],[discount]]&lt;=0.06,"5-6%",IF(samplesuperstore_cleaned[[#This Row],[discount]]=0.08,"7-8%","9-10%")))))</f>
        <v>9-10%</v>
      </c>
    </row>
    <row r="3957" spans="1:28" x14ac:dyDescent="0.3">
      <c r="A3957">
        <v>9374</v>
      </c>
      <c r="B3957">
        <v>24652</v>
      </c>
      <c r="C3957" t="s">
        <v>57</v>
      </c>
      <c r="D3957" s="3">
        <v>0.03</v>
      </c>
      <c r="E3957">
        <v>7.64</v>
      </c>
      <c r="F3957">
        <v>1.39</v>
      </c>
      <c r="G3957">
        <v>3386</v>
      </c>
      <c r="H3957" t="s">
        <v>5481</v>
      </c>
      <c r="I3957" t="s">
        <v>29</v>
      </c>
      <c r="J3957" t="s">
        <v>30</v>
      </c>
      <c r="K3957" t="s">
        <v>31</v>
      </c>
      <c r="L3957" t="s">
        <v>100</v>
      </c>
      <c r="M3957" t="s">
        <v>33</v>
      </c>
      <c r="N3957" t="s">
        <v>273</v>
      </c>
      <c r="O3957">
        <v>0.36</v>
      </c>
      <c r="P3957" t="s">
        <v>84</v>
      </c>
      <c r="Q3957" t="s">
        <v>394</v>
      </c>
      <c r="R3957" t="s">
        <v>1555</v>
      </c>
      <c r="S3957">
        <v>43402</v>
      </c>
      <c r="T3957" s="1">
        <v>41248</v>
      </c>
      <c r="U3957" s="1">
        <v>41249</v>
      </c>
      <c r="V3957" s="3">
        <v>18.96</v>
      </c>
      <c r="W3957">
        <v>4</v>
      </c>
      <c r="X3957" s="2">
        <v>32.51</v>
      </c>
      <c r="Y3957">
        <v>88749</v>
      </c>
      <c r="Z3957" t="s">
        <v>72</v>
      </c>
      <c r="AA3957">
        <v>2012</v>
      </c>
      <c r="AB3957" t="str">
        <f>IF(samplesuperstore_cleaned[[#This Row],[discount]]=0,"0%",IF(samplesuperstore_cleaned[[#This Row],[discount]]=0.02,"1-2%",IF(samplesuperstore_cleaned[[#This Row],[discount]]&lt;=0.04,"3-4%",IF(samplesuperstore_cleaned[[#This Row],[discount]]&lt;=0.06,"5-6%",IF(samplesuperstore_cleaned[[#This Row],[discount]]=0.08,"7-8%","9-10%")))))</f>
        <v>3-4%</v>
      </c>
    </row>
    <row r="3958" spans="1:28" x14ac:dyDescent="0.3">
      <c r="A3958">
        <v>2242</v>
      </c>
      <c r="B3958">
        <v>22964</v>
      </c>
      <c r="C3958" t="s">
        <v>57</v>
      </c>
      <c r="D3958" s="3">
        <v>0.06</v>
      </c>
      <c r="E3958">
        <v>8.9499999999999993</v>
      </c>
      <c r="F3958">
        <v>2.0099999999999998</v>
      </c>
      <c r="G3958">
        <v>866</v>
      </c>
      <c r="H3958" t="s">
        <v>2224</v>
      </c>
      <c r="I3958" t="s">
        <v>29</v>
      </c>
      <c r="J3958" t="s">
        <v>30</v>
      </c>
      <c r="K3958" t="s">
        <v>31</v>
      </c>
      <c r="L3958" t="s">
        <v>49</v>
      </c>
      <c r="M3958" t="s">
        <v>43</v>
      </c>
      <c r="N3958" t="s">
        <v>218</v>
      </c>
      <c r="O3958">
        <v>0.39</v>
      </c>
      <c r="P3958" t="s">
        <v>35</v>
      </c>
      <c r="Q3958" t="s">
        <v>1549</v>
      </c>
      <c r="R3958" t="s">
        <v>2226</v>
      </c>
      <c r="S3958">
        <v>46514</v>
      </c>
      <c r="T3958" s="1">
        <v>40604</v>
      </c>
      <c r="U3958" s="1">
        <v>40605</v>
      </c>
      <c r="V3958" s="3">
        <v>18.954299999999996</v>
      </c>
      <c r="W3958">
        <v>3</v>
      </c>
      <c r="X3958" s="2">
        <v>27.47</v>
      </c>
      <c r="Y3958">
        <v>90676</v>
      </c>
      <c r="Z3958" t="s">
        <v>165</v>
      </c>
      <c r="AA3958">
        <v>2011</v>
      </c>
      <c r="AB3958" t="str">
        <f>IF(samplesuperstore_cleaned[[#This Row],[discount]]=0,"0%",IF(samplesuperstore_cleaned[[#This Row],[discount]]=0.02,"1-2%",IF(samplesuperstore_cleaned[[#This Row],[discount]]&lt;=0.04,"3-4%",IF(samplesuperstore_cleaned[[#This Row],[discount]]&lt;=0.06,"5-6%",IF(samplesuperstore_cleaned[[#This Row],[discount]]=0.08,"7-8%","9-10%")))))</f>
        <v>5-6%</v>
      </c>
    </row>
    <row r="3959" spans="1:28" x14ac:dyDescent="0.3">
      <c r="A3959">
        <v>7067</v>
      </c>
      <c r="B3959">
        <v>18928</v>
      </c>
      <c r="C3959" t="s">
        <v>27</v>
      </c>
      <c r="D3959" s="3">
        <v>0.08</v>
      </c>
      <c r="E3959">
        <v>120.98</v>
      </c>
      <c r="F3959">
        <v>58.64</v>
      </c>
      <c r="G3959">
        <v>2578</v>
      </c>
      <c r="H3959" t="s">
        <v>4562</v>
      </c>
      <c r="I3959" t="s">
        <v>61</v>
      </c>
      <c r="J3959" t="s">
        <v>66</v>
      </c>
      <c r="K3959" t="s">
        <v>67</v>
      </c>
      <c r="L3959" t="s">
        <v>89</v>
      </c>
      <c r="M3959" t="s">
        <v>90</v>
      </c>
      <c r="N3959" t="s">
        <v>3100</v>
      </c>
      <c r="O3959">
        <v>0.75</v>
      </c>
      <c r="P3959" t="s">
        <v>260</v>
      </c>
      <c r="Q3959" t="s">
        <v>2727</v>
      </c>
      <c r="R3959" t="s">
        <v>4563</v>
      </c>
      <c r="S3959">
        <v>36801</v>
      </c>
      <c r="T3959" s="1">
        <v>40795</v>
      </c>
      <c r="U3959" s="1">
        <v>40798</v>
      </c>
      <c r="V3959" s="3">
        <v>18.954000000000001</v>
      </c>
      <c r="W3959">
        <v>16</v>
      </c>
      <c r="X3959" s="2">
        <v>1878.12</v>
      </c>
      <c r="Y3959">
        <v>88302</v>
      </c>
      <c r="Z3959" t="s">
        <v>173</v>
      </c>
      <c r="AA3959">
        <v>2011</v>
      </c>
      <c r="AB3959" t="str">
        <f>IF(samplesuperstore_cleaned[[#This Row],[discount]]=0,"0%",IF(samplesuperstore_cleaned[[#This Row],[discount]]=0.02,"1-2%",IF(samplesuperstore_cleaned[[#This Row],[discount]]&lt;=0.04,"3-4%",IF(samplesuperstore_cleaned[[#This Row],[discount]]&lt;=0.06,"5-6%",IF(samplesuperstore_cleaned[[#This Row],[discount]]=0.08,"7-8%","9-10%")))))</f>
        <v>7-8%</v>
      </c>
    </row>
    <row r="3960" spans="1:28" x14ac:dyDescent="0.3">
      <c r="A3960">
        <v>1009</v>
      </c>
      <c r="B3960">
        <v>20193</v>
      </c>
      <c r="C3960" t="s">
        <v>78</v>
      </c>
      <c r="D3960" s="3">
        <v>0.05</v>
      </c>
      <c r="E3960">
        <v>3.7</v>
      </c>
      <c r="F3960">
        <v>1.61</v>
      </c>
      <c r="G3960">
        <v>386</v>
      </c>
      <c r="H3960" t="s">
        <v>1256</v>
      </c>
      <c r="I3960" t="s">
        <v>29</v>
      </c>
      <c r="J3960" t="s">
        <v>30</v>
      </c>
      <c r="K3960" t="s">
        <v>67</v>
      </c>
      <c r="L3960" t="s">
        <v>104</v>
      </c>
      <c r="M3960" t="s">
        <v>43</v>
      </c>
      <c r="N3960" t="s">
        <v>1260</v>
      </c>
      <c r="O3960">
        <v>0.44</v>
      </c>
      <c r="P3960" t="s">
        <v>35</v>
      </c>
      <c r="Q3960" t="s">
        <v>161</v>
      </c>
      <c r="R3960" t="s">
        <v>1258</v>
      </c>
      <c r="S3960">
        <v>68025</v>
      </c>
      <c r="T3960" s="1">
        <v>40891</v>
      </c>
      <c r="U3960" s="1">
        <v>40891</v>
      </c>
      <c r="V3960" s="3">
        <v>18.945</v>
      </c>
      <c r="W3960">
        <v>15</v>
      </c>
      <c r="X3960" s="2">
        <v>57.67</v>
      </c>
      <c r="Y3960">
        <v>90343</v>
      </c>
      <c r="Z3960" t="s">
        <v>72</v>
      </c>
      <c r="AA3960">
        <v>2011</v>
      </c>
      <c r="AB3960" t="str">
        <f>IF(samplesuperstore_cleaned[[#This Row],[discount]]=0,"0%",IF(samplesuperstore_cleaned[[#This Row],[discount]]=0.02,"1-2%",IF(samplesuperstore_cleaned[[#This Row],[discount]]&lt;=0.04,"3-4%",IF(samplesuperstore_cleaned[[#This Row],[discount]]&lt;=0.06,"5-6%",IF(samplesuperstore_cleaned[[#This Row],[discount]]=0.08,"7-8%","9-10%")))))</f>
        <v>5-6%</v>
      </c>
    </row>
    <row r="3961" spans="1:28" x14ac:dyDescent="0.3">
      <c r="A3961">
        <v>2644</v>
      </c>
      <c r="B3961">
        <v>20872</v>
      </c>
      <c r="C3961" t="s">
        <v>39</v>
      </c>
      <c r="D3961" s="3">
        <v>0.1</v>
      </c>
      <c r="E3961">
        <v>5.98</v>
      </c>
      <c r="F3961">
        <v>3.85</v>
      </c>
      <c r="G3961">
        <v>1026</v>
      </c>
      <c r="H3961" t="s">
        <v>2484</v>
      </c>
      <c r="I3961" t="s">
        <v>29</v>
      </c>
      <c r="J3961" t="s">
        <v>114</v>
      </c>
      <c r="K3961" t="s">
        <v>54</v>
      </c>
      <c r="L3961" t="s">
        <v>181</v>
      </c>
      <c r="M3961" t="s">
        <v>52</v>
      </c>
      <c r="N3961" t="s">
        <v>182</v>
      </c>
      <c r="O3961">
        <v>0.68</v>
      </c>
      <c r="P3961" t="s">
        <v>84</v>
      </c>
      <c r="Q3961" t="s">
        <v>125</v>
      </c>
      <c r="R3961" t="s">
        <v>2486</v>
      </c>
      <c r="S3961">
        <v>11722</v>
      </c>
      <c r="T3961" s="1">
        <v>40511</v>
      </c>
      <c r="U3961" s="1">
        <v>40512</v>
      </c>
      <c r="V3961" s="3">
        <v>18.922000000000011</v>
      </c>
      <c r="W3961">
        <v>26</v>
      </c>
      <c r="X3961" s="2">
        <v>151.55000000000001</v>
      </c>
      <c r="Y3961">
        <v>89008</v>
      </c>
      <c r="Z3961" t="s">
        <v>59</v>
      </c>
      <c r="AA3961">
        <v>2010</v>
      </c>
      <c r="AB3961" t="str">
        <f>IF(samplesuperstore_cleaned[[#This Row],[discount]]=0,"0%",IF(samplesuperstore_cleaned[[#This Row],[discount]]=0.02,"1-2%",IF(samplesuperstore_cleaned[[#This Row],[discount]]&lt;=0.04,"3-4%",IF(samplesuperstore_cleaned[[#This Row],[discount]]&lt;=0.06,"5-6%",IF(samplesuperstore_cleaned[[#This Row],[discount]]=0.08,"7-8%","9-10%")))))</f>
        <v>9-10%</v>
      </c>
    </row>
    <row r="3962" spans="1:28" x14ac:dyDescent="0.3">
      <c r="A3962">
        <v>6935</v>
      </c>
      <c r="B3962">
        <v>22021</v>
      </c>
      <c r="C3962" t="s">
        <v>57</v>
      </c>
      <c r="D3962" s="3">
        <v>0.03</v>
      </c>
      <c r="E3962">
        <v>8.6</v>
      </c>
      <c r="F3962">
        <v>6.19</v>
      </c>
      <c r="G3962">
        <v>2545</v>
      </c>
      <c r="H3962" t="s">
        <v>4523</v>
      </c>
      <c r="I3962" t="s">
        <v>29</v>
      </c>
      <c r="J3962" t="s">
        <v>114</v>
      </c>
      <c r="K3962" t="s">
        <v>31</v>
      </c>
      <c r="L3962" t="s">
        <v>138</v>
      </c>
      <c r="M3962" t="s">
        <v>33</v>
      </c>
      <c r="N3962" t="s">
        <v>1044</v>
      </c>
      <c r="O3962">
        <v>0.38</v>
      </c>
      <c r="P3962" t="s">
        <v>260</v>
      </c>
      <c r="Q3962" t="s">
        <v>261</v>
      </c>
      <c r="R3962" t="s">
        <v>265</v>
      </c>
      <c r="S3962">
        <v>22153</v>
      </c>
      <c r="T3962" s="1">
        <v>41496</v>
      </c>
      <c r="U3962" s="1">
        <v>41498</v>
      </c>
      <c r="V3962" s="3">
        <v>18.911999999999999</v>
      </c>
      <c r="W3962">
        <v>1</v>
      </c>
      <c r="X3962" s="2">
        <v>11.77</v>
      </c>
      <c r="Y3962">
        <v>87926</v>
      </c>
      <c r="Z3962" t="s">
        <v>107</v>
      </c>
      <c r="AA3962">
        <v>2013</v>
      </c>
      <c r="AB3962" t="str">
        <f>IF(samplesuperstore_cleaned[[#This Row],[discount]]=0,"0%",IF(samplesuperstore_cleaned[[#This Row],[discount]]=0.02,"1-2%",IF(samplesuperstore_cleaned[[#This Row],[discount]]&lt;=0.04,"3-4%",IF(samplesuperstore_cleaned[[#This Row],[discount]]&lt;=0.06,"5-6%",IF(samplesuperstore_cleaned[[#This Row],[discount]]=0.08,"7-8%","9-10%")))))</f>
        <v>3-4%</v>
      </c>
    </row>
    <row r="3963" spans="1:28" x14ac:dyDescent="0.3">
      <c r="A3963">
        <v>6686</v>
      </c>
      <c r="B3963">
        <v>25366</v>
      </c>
      <c r="C3963" t="s">
        <v>78</v>
      </c>
      <c r="D3963" s="3">
        <v>0.09</v>
      </c>
      <c r="E3963">
        <v>7.78</v>
      </c>
      <c r="F3963">
        <v>2.5</v>
      </c>
      <c r="G3963">
        <v>2457</v>
      </c>
      <c r="H3963" t="s">
        <v>4414</v>
      </c>
      <c r="I3963" t="s">
        <v>29</v>
      </c>
      <c r="J3963" t="s">
        <v>30</v>
      </c>
      <c r="K3963" t="s">
        <v>31</v>
      </c>
      <c r="L3963" t="s">
        <v>100</v>
      </c>
      <c r="M3963" t="s">
        <v>33</v>
      </c>
      <c r="N3963" t="s">
        <v>2777</v>
      </c>
      <c r="O3963">
        <v>0.38</v>
      </c>
      <c r="P3963" t="s">
        <v>35</v>
      </c>
      <c r="Q3963" t="s">
        <v>116</v>
      </c>
      <c r="R3963" t="s">
        <v>4415</v>
      </c>
      <c r="S3963">
        <v>55014</v>
      </c>
      <c r="T3963" s="1">
        <v>41426</v>
      </c>
      <c r="U3963" s="1">
        <v>41427</v>
      </c>
      <c r="V3963" s="3">
        <v>18.888000000000002</v>
      </c>
      <c r="W3963">
        <v>6</v>
      </c>
      <c r="X3963" s="2">
        <v>43.79</v>
      </c>
      <c r="Y3963">
        <v>89232</v>
      </c>
      <c r="Z3963" t="s">
        <v>189</v>
      </c>
      <c r="AA3963">
        <v>2013</v>
      </c>
      <c r="AB3963" t="str">
        <f>IF(samplesuperstore_cleaned[[#This Row],[discount]]=0,"0%",IF(samplesuperstore_cleaned[[#This Row],[discount]]=0.02,"1-2%",IF(samplesuperstore_cleaned[[#This Row],[discount]]&lt;=0.04,"3-4%",IF(samplesuperstore_cleaned[[#This Row],[discount]]&lt;=0.06,"5-6%",IF(samplesuperstore_cleaned[[#This Row],[discount]]=0.08,"7-8%","9-10%")))))</f>
        <v>9-10%</v>
      </c>
    </row>
    <row r="3964" spans="1:28" x14ac:dyDescent="0.3">
      <c r="A3964">
        <v>122</v>
      </c>
      <c r="B3964">
        <v>20728</v>
      </c>
      <c r="C3964" t="s">
        <v>57</v>
      </c>
      <c r="D3964" s="3">
        <v>0.04</v>
      </c>
      <c r="E3964">
        <v>12.95</v>
      </c>
      <c r="F3964">
        <v>4.9800000000000004</v>
      </c>
      <c r="G3964">
        <v>49</v>
      </c>
      <c r="H3964" t="s">
        <v>270</v>
      </c>
      <c r="I3964" t="s">
        <v>29</v>
      </c>
      <c r="J3964" t="s">
        <v>30</v>
      </c>
      <c r="K3964" t="s">
        <v>31</v>
      </c>
      <c r="L3964" t="s">
        <v>138</v>
      </c>
      <c r="M3964" t="s">
        <v>33</v>
      </c>
      <c r="N3964" t="s">
        <v>274</v>
      </c>
      <c r="O3964">
        <v>0.4</v>
      </c>
      <c r="P3964" t="s">
        <v>35</v>
      </c>
      <c r="Q3964" t="s">
        <v>36</v>
      </c>
      <c r="R3964" t="s">
        <v>272</v>
      </c>
      <c r="S3964">
        <v>60107</v>
      </c>
      <c r="T3964" s="1">
        <v>40770</v>
      </c>
      <c r="U3964" s="1">
        <v>40772</v>
      </c>
      <c r="V3964" s="3">
        <v>18.882579999999997</v>
      </c>
      <c r="W3964">
        <v>5</v>
      </c>
      <c r="X3964" s="2">
        <v>69.400000000000006</v>
      </c>
      <c r="Y3964">
        <v>87712</v>
      </c>
      <c r="Z3964" t="s">
        <v>107</v>
      </c>
      <c r="AA3964">
        <v>2011</v>
      </c>
      <c r="AB3964" t="str">
        <f>IF(samplesuperstore_cleaned[[#This Row],[discount]]=0,"0%",IF(samplesuperstore_cleaned[[#This Row],[discount]]=0.02,"1-2%",IF(samplesuperstore_cleaned[[#This Row],[discount]]&lt;=0.04,"3-4%",IF(samplesuperstore_cleaned[[#This Row],[discount]]&lt;=0.06,"5-6%",IF(samplesuperstore_cleaned[[#This Row],[discount]]=0.08,"7-8%","9-10%")))))</f>
        <v>3-4%</v>
      </c>
    </row>
    <row r="3965" spans="1:28" x14ac:dyDescent="0.3">
      <c r="A3965">
        <v>4919</v>
      </c>
      <c r="B3965">
        <v>25218</v>
      </c>
      <c r="C3965" t="s">
        <v>78</v>
      </c>
      <c r="D3965" s="3">
        <v>0.06</v>
      </c>
      <c r="E3965">
        <v>11.99</v>
      </c>
      <c r="F3965">
        <v>5.99</v>
      </c>
      <c r="G3965">
        <v>1818</v>
      </c>
      <c r="H3965" t="s">
        <v>3622</v>
      </c>
      <c r="I3965" t="s">
        <v>29</v>
      </c>
      <c r="J3965" t="s">
        <v>244</v>
      </c>
      <c r="K3965" t="s">
        <v>54</v>
      </c>
      <c r="L3965" t="s">
        <v>62</v>
      </c>
      <c r="M3965" t="s">
        <v>154</v>
      </c>
      <c r="N3965" t="s">
        <v>2250</v>
      </c>
      <c r="O3965">
        <v>0.36</v>
      </c>
      <c r="P3965" t="s">
        <v>35</v>
      </c>
      <c r="Q3965" t="s">
        <v>761</v>
      </c>
      <c r="R3965" t="s">
        <v>3623</v>
      </c>
      <c r="S3965">
        <v>48126</v>
      </c>
      <c r="T3965" s="1">
        <v>41124</v>
      </c>
      <c r="U3965" s="1">
        <v>41126</v>
      </c>
      <c r="V3965" s="3">
        <v>18.840400000000002</v>
      </c>
      <c r="W3965">
        <v>21</v>
      </c>
      <c r="X3965" s="2">
        <v>246.78</v>
      </c>
      <c r="Y3965">
        <v>85995</v>
      </c>
      <c r="Z3965" t="s">
        <v>107</v>
      </c>
      <c r="AA3965">
        <v>2012</v>
      </c>
      <c r="AB3965" t="str">
        <f>IF(samplesuperstore_cleaned[[#This Row],[discount]]=0,"0%",IF(samplesuperstore_cleaned[[#This Row],[discount]]=0.02,"1-2%",IF(samplesuperstore_cleaned[[#This Row],[discount]]&lt;=0.04,"3-4%",IF(samplesuperstore_cleaned[[#This Row],[discount]]&lt;=0.06,"5-6%",IF(samplesuperstore_cleaned[[#This Row],[discount]]=0.08,"7-8%","9-10%")))))</f>
        <v>5-6%</v>
      </c>
    </row>
    <row r="3966" spans="1:28" x14ac:dyDescent="0.3">
      <c r="A3966">
        <v>1086</v>
      </c>
      <c r="B3966">
        <v>18937</v>
      </c>
      <c r="C3966" t="s">
        <v>27</v>
      </c>
      <c r="D3966" s="3">
        <v>0.02</v>
      </c>
      <c r="E3966">
        <v>2.94</v>
      </c>
      <c r="F3966">
        <v>0.96</v>
      </c>
      <c r="G3966">
        <v>417</v>
      </c>
      <c r="H3966" t="s">
        <v>1334</v>
      </c>
      <c r="I3966" t="s">
        <v>41</v>
      </c>
      <c r="J3966" t="s">
        <v>114</v>
      </c>
      <c r="K3966" t="s">
        <v>31</v>
      </c>
      <c r="L3966" t="s">
        <v>42</v>
      </c>
      <c r="M3966" t="s">
        <v>43</v>
      </c>
      <c r="N3966" t="s">
        <v>590</v>
      </c>
      <c r="O3966">
        <v>0.57999999999999996</v>
      </c>
      <c r="P3966" t="s">
        <v>45</v>
      </c>
      <c r="Q3966" t="s">
        <v>70</v>
      </c>
      <c r="R3966" t="s">
        <v>1336</v>
      </c>
      <c r="S3966">
        <v>93405</v>
      </c>
      <c r="T3966" s="1">
        <v>41125</v>
      </c>
      <c r="U3966" s="1">
        <v>41127</v>
      </c>
      <c r="V3966" s="3">
        <v>18.781199999999998</v>
      </c>
      <c r="W3966">
        <v>20</v>
      </c>
      <c r="X3966" s="2">
        <v>62.36</v>
      </c>
      <c r="Y3966">
        <v>87705</v>
      </c>
      <c r="Z3966" t="s">
        <v>107</v>
      </c>
      <c r="AA3966">
        <v>2012</v>
      </c>
      <c r="AB3966" t="str">
        <f>IF(samplesuperstore_cleaned[[#This Row],[discount]]=0,"0%",IF(samplesuperstore_cleaned[[#This Row],[discount]]=0.02,"1-2%",IF(samplesuperstore_cleaned[[#This Row],[discount]]&lt;=0.04,"3-4%",IF(samplesuperstore_cleaned[[#This Row],[discount]]&lt;=0.06,"5-6%",IF(samplesuperstore_cleaned[[#This Row],[discount]]=0.08,"7-8%","9-10%")))))</f>
        <v>1-2%</v>
      </c>
    </row>
    <row r="3967" spans="1:28" x14ac:dyDescent="0.3">
      <c r="A3967">
        <v>1428</v>
      </c>
      <c r="B3967">
        <v>5004</v>
      </c>
      <c r="C3967" t="s">
        <v>60</v>
      </c>
      <c r="D3967" s="3">
        <v>7.0000000000000007E-2</v>
      </c>
      <c r="E3967">
        <v>96.45</v>
      </c>
      <c r="F3967">
        <v>13.99</v>
      </c>
      <c r="G3967">
        <v>553</v>
      </c>
      <c r="H3967" t="s">
        <v>1645</v>
      </c>
      <c r="I3967" t="s">
        <v>29</v>
      </c>
      <c r="J3967" t="s">
        <v>30</v>
      </c>
      <c r="K3967" t="s">
        <v>54</v>
      </c>
      <c r="L3967" t="s">
        <v>62</v>
      </c>
      <c r="M3967" t="s">
        <v>154</v>
      </c>
      <c r="N3967" t="s">
        <v>514</v>
      </c>
      <c r="O3967">
        <v>0.38</v>
      </c>
      <c r="P3967" t="s">
        <v>45</v>
      </c>
      <c r="Q3967" t="s">
        <v>70</v>
      </c>
      <c r="R3967" t="s">
        <v>1646</v>
      </c>
      <c r="S3967">
        <v>90008</v>
      </c>
      <c r="T3967" s="1">
        <v>41124</v>
      </c>
      <c r="U3967" s="1">
        <v>41129</v>
      </c>
      <c r="V3967" s="3">
        <v>18.77</v>
      </c>
      <c r="W3967">
        <v>20</v>
      </c>
      <c r="X3967" s="2">
        <v>1821.96</v>
      </c>
      <c r="Y3967">
        <v>35684</v>
      </c>
      <c r="Z3967" t="s">
        <v>107</v>
      </c>
      <c r="AA3967">
        <v>2012</v>
      </c>
      <c r="AB3967" t="str">
        <f>IF(samplesuperstore_cleaned[[#This Row],[discount]]=0,"0%",IF(samplesuperstore_cleaned[[#This Row],[discount]]=0.02,"1-2%",IF(samplesuperstore_cleaned[[#This Row],[discount]]&lt;=0.04,"3-4%",IF(samplesuperstore_cleaned[[#This Row],[discount]]&lt;=0.06,"5-6%",IF(samplesuperstore_cleaned[[#This Row],[discount]]=0.08,"7-8%","9-10%")))))</f>
        <v>9-10%</v>
      </c>
    </row>
    <row r="3968" spans="1:28" x14ac:dyDescent="0.3">
      <c r="A3968">
        <v>4424</v>
      </c>
      <c r="B3968">
        <v>19044</v>
      </c>
      <c r="C3968" t="s">
        <v>57</v>
      </c>
      <c r="D3968" s="3">
        <v>0.1</v>
      </c>
      <c r="E3968">
        <v>48.04</v>
      </c>
      <c r="F3968">
        <v>5.09</v>
      </c>
      <c r="G3968">
        <v>1667</v>
      </c>
      <c r="H3968" t="s">
        <v>3422</v>
      </c>
      <c r="I3968" t="s">
        <v>29</v>
      </c>
      <c r="J3968" t="s">
        <v>244</v>
      </c>
      <c r="K3968" t="s">
        <v>31</v>
      </c>
      <c r="L3968" t="s">
        <v>49</v>
      </c>
      <c r="M3968" t="s">
        <v>33</v>
      </c>
      <c r="N3968" t="s">
        <v>1560</v>
      </c>
      <c r="O3968">
        <v>0.37</v>
      </c>
      <c r="P3968" t="s">
        <v>260</v>
      </c>
      <c r="Q3968" t="s">
        <v>929</v>
      </c>
      <c r="R3968" t="s">
        <v>3292</v>
      </c>
      <c r="S3968">
        <v>32720</v>
      </c>
      <c r="T3968" s="1">
        <v>41332</v>
      </c>
      <c r="U3968" s="1">
        <v>41335</v>
      </c>
      <c r="V3968" s="3">
        <v>18.762</v>
      </c>
      <c r="W3968">
        <v>8</v>
      </c>
      <c r="X3968" s="2">
        <v>356.27</v>
      </c>
      <c r="Y3968">
        <v>89477</v>
      </c>
      <c r="Z3968" t="s">
        <v>112</v>
      </c>
      <c r="AA3968">
        <v>2013</v>
      </c>
      <c r="AB3968" t="str">
        <f>IF(samplesuperstore_cleaned[[#This Row],[discount]]=0,"0%",IF(samplesuperstore_cleaned[[#This Row],[discount]]=0.02,"1-2%",IF(samplesuperstore_cleaned[[#This Row],[discount]]&lt;=0.04,"3-4%",IF(samplesuperstore_cleaned[[#This Row],[discount]]&lt;=0.06,"5-6%",IF(samplesuperstore_cleaned[[#This Row],[discount]]=0.08,"7-8%","9-10%")))))</f>
        <v>9-10%</v>
      </c>
    </row>
    <row r="3969" spans="1:28" x14ac:dyDescent="0.3">
      <c r="A3969">
        <v>212</v>
      </c>
      <c r="B3969">
        <v>20845</v>
      </c>
      <c r="C3969" t="s">
        <v>39</v>
      </c>
      <c r="D3969" s="3">
        <v>7.0000000000000007E-2</v>
      </c>
      <c r="E3969">
        <v>9.27</v>
      </c>
      <c r="F3969">
        <v>4.3899999999999997</v>
      </c>
      <c r="G3969">
        <v>83</v>
      </c>
      <c r="H3969" t="s">
        <v>392</v>
      </c>
      <c r="I3969" t="s">
        <v>29</v>
      </c>
      <c r="J3969" t="s">
        <v>30</v>
      </c>
      <c r="K3969" t="s">
        <v>31</v>
      </c>
      <c r="L3969" t="s">
        <v>49</v>
      </c>
      <c r="M3969" t="s">
        <v>43</v>
      </c>
      <c r="N3969" t="s">
        <v>232</v>
      </c>
      <c r="O3969">
        <v>0.38</v>
      </c>
      <c r="P3969" t="s">
        <v>84</v>
      </c>
      <c r="Q3969" t="s">
        <v>394</v>
      </c>
      <c r="R3969" t="s">
        <v>395</v>
      </c>
      <c r="S3969">
        <v>44708</v>
      </c>
      <c r="T3969" s="1">
        <v>40973</v>
      </c>
      <c r="U3969" s="1">
        <v>40974</v>
      </c>
      <c r="V3969" s="3">
        <v>18.73</v>
      </c>
      <c r="W3969">
        <v>10</v>
      </c>
      <c r="X3969" s="2">
        <v>90.09</v>
      </c>
      <c r="Y3969">
        <v>87369</v>
      </c>
      <c r="Z3969" t="s">
        <v>165</v>
      </c>
      <c r="AA3969">
        <v>2012</v>
      </c>
      <c r="AB3969" t="str">
        <f>IF(samplesuperstore_cleaned[[#This Row],[discount]]=0,"0%",IF(samplesuperstore_cleaned[[#This Row],[discount]]=0.02,"1-2%",IF(samplesuperstore_cleaned[[#This Row],[discount]]&lt;=0.04,"3-4%",IF(samplesuperstore_cleaned[[#This Row],[discount]]&lt;=0.06,"5-6%",IF(samplesuperstore_cleaned[[#This Row],[discount]]=0.08,"7-8%","9-10%")))))</f>
        <v>9-10%</v>
      </c>
    </row>
    <row r="3970" spans="1:28" x14ac:dyDescent="0.3">
      <c r="A3970">
        <v>7822</v>
      </c>
      <c r="B3970">
        <v>22075</v>
      </c>
      <c r="C3970" t="s">
        <v>57</v>
      </c>
      <c r="D3970" s="3">
        <v>0.05</v>
      </c>
      <c r="E3970">
        <v>19.84</v>
      </c>
      <c r="F3970">
        <v>4.0999999999999996</v>
      </c>
      <c r="G3970">
        <v>2860</v>
      </c>
      <c r="H3970" t="s">
        <v>4885</v>
      </c>
      <c r="I3970" t="s">
        <v>29</v>
      </c>
      <c r="J3970" t="s">
        <v>30</v>
      </c>
      <c r="K3970" t="s">
        <v>31</v>
      </c>
      <c r="L3970" t="s">
        <v>42</v>
      </c>
      <c r="M3970" t="s">
        <v>43</v>
      </c>
      <c r="N3970" t="s">
        <v>420</v>
      </c>
      <c r="O3970">
        <v>0.44</v>
      </c>
      <c r="P3970" t="s">
        <v>35</v>
      </c>
      <c r="Q3970" t="s">
        <v>36</v>
      </c>
      <c r="R3970" t="s">
        <v>4886</v>
      </c>
      <c r="S3970">
        <v>62040</v>
      </c>
      <c r="T3970" s="1">
        <v>41276</v>
      </c>
      <c r="U3970" s="1">
        <v>41277</v>
      </c>
      <c r="V3970" s="3">
        <v>18.696000000000002</v>
      </c>
      <c r="W3970">
        <v>3</v>
      </c>
      <c r="X3970" s="2">
        <v>57.77</v>
      </c>
      <c r="Y3970">
        <v>88288</v>
      </c>
      <c r="Z3970" t="s">
        <v>132</v>
      </c>
      <c r="AA3970">
        <v>2013</v>
      </c>
      <c r="AB3970" t="str">
        <f>IF(samplesuperstore_cleaned[[#This Row],[discount]]=0,"0%",IF(samplesuperstore_cleaned[[#This Row],[discount]]=0.02,"1-2%",IF(samplesuperstore_cleaned[[#This Row],[discount]]&lt;=0.04,"3-4%",IF(samplesuperstore_cleaned[[#This Row],[discount]]&lt;=0.06,"5-6%",IF(samplesuperstore_cleaned[[#This Row],[discount]]=0.08,"7-8%","9-10%")))))</f>
        <v>5-6%</v>
      </c>
    </row>
    <row r="3971" spans="1:28" x14ac:dyDescent="0.3">
      <c r="A3971">
        <v>9387</v>
      </c>
      <c r="B3971">
        <v>18430</v>
      </c>
      <c r="C3971" t="s">
        <v>39</v>
      </c>
      <c r="D3971" s="3">
        <v>7.0000000000000007E-2</v>
      </c>
      <c r="E3971">
        <v>40.98</v>
      </c>
      <c r="F3971">
        <v>1.99</v>
      </c>
      <c r="G3971">
        <v>3393</v>
      </c>
      <c r="H3971" t="s">
        <v>5487</v>
      </c>
      <c r="I3971" t="s">
        <v>29</v>
      </c>
      <c r="J3971" t="s">
        <v>244</v>
      </c>
      <c r="K3971" t="s">
        <v>54</v>
      </c>
      <c r="L3971" t="s">
        <v>181</v>
      </c>
      <c r="M3971" t="s">
        <v>52</v>
      </c>
      <c r="N3971" t="s">
        <v>1879</v>
      </c>
      <c r="O3971">
        <v>0.44</v>
      </c>
      <c r="P3971" t="s">
        <v>45</v>
      </c>
      <c r="Q3971" t="s">
        <v>46</v>
      </c>
      <c r="R3971" t="s">
        <v>5441</v>
      </c>
      <c r="S3971">
        <v>99163</v>
      </c>
      <c r="T3971" s="1">
        <v>41142</v>
      </c>
      <c r="U3971" s="1">
        <v>41143</v>
      </c>
      <c r="V3971" s="3">
        <v>18.662799999999997</v>
      </c>
      <c r="W3971">
        <v>4</v>
      </c>
      <c r="X3971" s="2">
        <v>158.54</v>
      </c>
      <c r="Y3971">
        <v>87912</v>
      </c>
      <c r="Z3971" t="s">
        <v>107</v>
      </c>
      <c r="AA3971">
        <v>2012</v>
      </c>
      <c r="AB3971" t="str">
        <f>IF(samplesuperstore_cleaned[[#This Row],[discount]]=0,"0%",IF(samplesuperstore_cleaned[[#This Row],[discount]]=0.02,"1-2%",IF(samplesuperstore_cleaned[[#This Row],[discount]]&lt;=0.04,"3-4%",IF(samplesuperstore_cleaned[[#This Row],[discount]]&lt;=0.06,"5-6%",IF(samplesuperstore_cleaned[[#This Row],[discount]]=0.08,"7-8%","9-10%")))))</f>
        <v>9-10%</v>
      </c>
    </row>
    <row r="3972" spans="1:28" x14ac:dyDescent="0.3">
      <c r="A3972">
        <v>306</v>
      </c>
      <c r="B3972">
        <v>19074</v>
      </c>
      <c r="C3972" t="s">
        <v>39</v>
      </c>
      <c r="D3972" s="3">
        <v>0.03</v>
      </c>
      <c r="E3972">
        <v>4.26</v>
      </c>
      <c r="F3972">
        <v>1.2</v>
      </c>
      <c r="G3972">
        <v>114</v>
      </c>
      <c r="H3972" t="s">
        <v>507</v>
      </c>
      <c r="I3972" t="s">
        <v>29</v>
      </c>
      <c r="J3972" t="s">
        <v>66</v>
      </c>
      <c r="K3972" t="s">
        <v>31</v>
      </c>
      <c r="L3972" t="s">
        <v>42</v>
      </c>
      <c r="M3972" t="s">
        <v>43</v>
      </c>
      <c r="N3972" t="s">
        <v>508</v>
      </c>
      <c r="O3972">
        <v>0.44</v>
      </c>
      <c r="P3972" t="s">
        <v>45</v>
      </c>
      <c r="Q3972" t="s">
        <v>210</v>
      </c>
      <c r="R3972" t="s">
        <v>389</v>
      </c>
      <c r="S3972">
        <v>97035</v>
      </c>
      <c r="T3972" s="1">
        <v>40181</v>
      </c>
      <c r="U3972" s="1">
        <v>40182</v>
      </c>
      <c r="V3972" s="3">
        <v>18.658000000000001</v>
      </c>
      <c r="W3972">
        <v>7</v>
      </c>
      <c r="X3972" s="2">
        <v>29.5</v>
      </c>
      <c r="Y3972">
        <v>89583</v>
      </c>
      <c r="Z3972" t="s">
        <v>132</v>
      </c>
      <c r="AA3972">
        <v>2010</v>
      </c>
      <c r="AB3972" t="str">
        <f>IF(samplesuperstore_cleaned[[#This Row],[discount]]=0,"0%",IF(samplesuperstore_cleaned[[#This Row],[discount]]=0.02,"1-2%",IF(samplesuperstore_cleaned[[#This Row],[discount]]&lt;=0.04,"3-4%",IF(samplesuperstore_cleaned[[#This Row],[discount]]&lt;=0.06,"5-6%",IF(samplesuperstore_cleaned[[#This Row],[discount]]=0.08,"7-8%","9-10%")))))</f>
        <v>3-4%</v>
      </c>
    </row>
    <row r="3973" spans="1:28" x14ac:dyDescent="0.3">
      <c r="A3973">
        <v>2274</v>
      </c>
      <c r="B3973">
        <v>18054</v>
      </c>
      <c r="C3973" t="s">
        <v>78</v>
      </c>
      <c r="D3973" s="3">
        <v>7.0000000000000007E-2</v>
      </c>
      <c r="E3973">
        <v>5.68</v>
      </c>
      <c r="F3973">
        <v>1.39</v>
      </c>
      <c r="G3973">
        <v>880</v>
      </c>
      <c r="H3973" t="s">
        <v>2245</v>
      </c>
      <c r="I3973" t="s">
        <v>29</v>
      </c>
      <c r="J3973" t="s">
        <v>114</v>
      </c>
      <c r="K3973" t="s">
        <v>31</v>
      </c>
      <c r="L3973" t="s">
        <v>100</v>
      </c>
      <c r="M3973" t="s">
        <v>33</v>
      </c>
      <c r="N3973" t="s">
        <v>1136</v>
      </c>
      <c r="O3973">
        <v>0.38</v>
      </c>
      <c r="P3973" t="s">
        <v>45</v>
      </c>
      <c r="Q3973" t="s">
        <v>764</v>
      </c>
      <c r="R3973" t="s">
        <v>2134</v>
      </c>
      <c r="S3973">
        <v>85254</v>
      </c>
      <c r="T3973" s="1">
        <v>40262</v>
      </c>
      <c r="U3973" s="1">
        <v>40264</v>
      </c>
      <c r="V3973" s="3">
        <v>18.643799999999999</v>
      </c>
      <c r="W3973">
        <v>5</v>
      </c>
      <c r="X3973" s="2">
        <v>27.02</v>
      </c>
      <c r="Y3973">
        <v>86153</v>
      </c>
      <c r="Z3973" t="s">
        <v>165</v>
      </c>
      <c r="AA3973">
        <v>2010</v>
      </c>
      <c r="AB3973" t="str">
        <f>IF(samplesuperstore_cleaned[[#This Row],[discount]]=0,"0%",IF(samplesuperstore_cleaned[[#This Row],[discount]]=0.02,"1-2%",IF(samplesuperstore_cleaned[[#This Row],[discount]]&lt;=0.04,"3-4%",IF(samplesuperstore_cleaned[[#This Row],[discount]]&lt;=0.06,"5-6%",IF(samplesuperstore_cleaned[[#This Row],[discount]]=0.08,"7-8%","9-10%")))))</f>
        <v>9-10%</v>
      </c>
    </row>
    <row r="3974" spans="1:28" x14ac:dyDescent="0.3">
      <c r="A3974">
        <v>3777</v>
      </c>
      <c r="B3974">
        <v>20507</v>
      </c>
      <c r="C3974" t="s">
        <v>27</v>
      </c>
      <c r="D3974" s="3">
        <v>0</v>
      </c>
      <c r="E3974">
        <v>2.88</v>
      </c>
      <c r="F3974">
        <v>0.7</v>
      </c>
      <c r="G3974">
        <v>1418</v>
      </c>
      <c r="H3974" t="s">
        <v>3083</v>
      </c>
      <c r="I3974" t="s">
        <v>29</v>
      </c>
      <c r="J3974" t="s">
        <v>114</v>
      </c>
      <c r="K3974" t="s">
        <v>31</v>
      </c>
      <c r="L3974" t="s">
        <v>42</v>
      </c>
      <c r="M3974" t="s">
        <v>43</v>
      </c>
      <c r="N3974" t="s">
        <v>625</v>
      </c>
      <c r="O3974">
        <v>0.56000000000000005</v>
      </c>
      <c r="P3974" t="s">
        <v>35</v>
      </c>
      <c r="Q3974" t="s">
        <v>1549</v>
      </c>
      <c r="R3974" t="s">
        <v>3084</v>
      </c>
      <c r="S3974">
        <v>46901</v>
      </c>
      <c r="T3974" s="1">
        <v>40761</v>
      </c>
      <c r="U3974" s="1">
        <v>40762</v>
      </c>
      <c r="V3974" s="3">
        <v>18.618400000000001</v>
      </c>
      <c r="W3974">
        <v>12</v>
      </c>
      <c r="X3974" s="2">
        <v>35.909999999999997</v>
      </c>
      <c r="Y3974">
        <v>90543</v>
      </c>
      <c r="Z3974" t="s">
        <v>107</v>
      </c>
      <c r="AA3974">
        <v>2011</v>
      </c>
      <c r="AB3974" t="str">
        <f>IF(samplesuperstore_cleaned[[#This Row],[discount]]=0,"0%",IF(samplesuperstore_cleaned[[#This Row],[discount]]=0.02,"1-2%",IF(samplesuperstore_cleaned[[#This Row],[discount]]&lt;=0.04,"3-4%",IF(samplesuperstore_cleaned[[#This Row],[discount]]&lt;=0.06,"5-6%",IF(samplesuperstore_cleaned[[#This Row],[discount]]=0.08,"7-8%","9-10%")))))</f>
        <v>0%</v>
      </c>
    </row>
    <row r="3975" spans="1:28" x14ac:dyDescent="0.3">
      <c r="A3975">
        <v>2612</v>
      </c>
      <c r="B3975">
        <v>24955</v>
      </c>
      <c r="C3975" t="s">
        <v>57</v>
      </c>
      <c r="D3975" s="3">
        <v>0.09</v>
      </c>
      <c r="E3975">
        <v>14.2</v>
      </c>
      <c r="F3975">
        <v>5.3</v>
      </c>
      <c r="G3975">
        <v>1017</v>
      </c>
      <c r="H3975" t="s">
        <v>2468</v>
      </c>
      <c r="I3975" t="s">
        <v>29</v>
      </c>
      <c r="J3975" t="s">
        <v>66</v>
      </c>
      <c r="K3975" t="s">
        <v>67</v>
      </c>
      <c r="L3975" t="s">
        <v>104</v>
      </c>
      <c r="M3975" t="s">
        <v>43</v>
      </c>
      <c r="N3975" t="s">
        <v>198</v>
      </c>
      <c r="O3975">
        <v>0.46</v>
      </c>
      <c r="P3975" t="s">
        <v>260</v>
      </c>
      <c r="Q3975" t="s">
        <v>846</v>
      </c>
      <c r="R3975" t="s">
        <v>358</v>
      </c>
      <c r="S3975">
        <v>27217</v>
      </c>
      <c r="T3975" s="1">
        <v>41183</v>
      </c>
      <c r="U3975" s="1">
        <v>41184</v>
      </c>
      <c r="V3975" s="3">
        <v>18.456</v>
      </c>
      <c r="W3975">
        <v>1</v>
      </c>
      <c r="X3975" s="2">
        <v>14.95</v>
      </c>
      <c r="Y3975">
        <v>88397</v>
      </c>
      <c r="Z3975" t="s">
        <v>87</v>
      </c>
      <c r="AA3975">
        <v>2012</v>
      </c>
      <c r="AB3975" t="str">
        <f>IF(samplesuperstore_cleaned[[#This Row],[discount]]=0,"0%",IF(samplesuperstore_cleaned[[#This Row],[discount]]=0.02,"1-2%",IF(samplesuperstore_cleaned[[#This Row],[discount]]&lt;=0.04,"3-4%",IF(samplesuperstore_cleaned[[#This Row],[discount]]&lt;=0.06,"5-6%",IF(samplesuperstore_cleaned[[#This Row],[discount]]=0.08,"7-8%","9-10%")))))</f>
        <v>9-10%</v>
      </c>
    </row>
    <row r="3976" spans="1:28" x14ac:dyDescent="0.3">
      <c r="A3976">
        <v>1644</v>
      </c>
      <c r="B3976">
        <v>22248</v>
      </c>
      <c r="C3976" t="s">
        <v>57</v>
      </c>
      <c r="D3976" s="3">
        <v>0.1</v>
      </c>
      <c r="E3976">
        <v>6.88</v>
      </c>
      <c r="F3976">
        <v>2</v>
      </c>
      <c r="G3976">
        <v>621</v>
      </c>
      <c r="H3976" t="s">
        <v>1790</v>
      </c>
      <c r="I3976" t="s">
        <v>29</v>
      </c>
      <c r="J3976" t="s">
        <v>66</v>
      </c>
      <c r="K3976" t="s">
        <v>31</v>
      </c>
      <c r="L3976" t="s">
        <v>49</v>
      </c>
      <c r="M3976" t="s">
        <v>43</v>
      </c>
      <c r="N3976" t="s">
        <v>360</v>
      </c>
      <c r="O3976">
        <v>0.39</v>
      </c>
      <c r="P3976" t="s">
        <v>84</v>
      </c>
      <c r="Q3976" t="s">
        <v>466</v>
      </c>
      <c r="R3976" t="s">
        <v>994</v>
      </c>
      <c r="S3976">
        <v>6111</v>
      </c>
      <c r="T3976" s="1">
        <v>40235</v>
      </c>
      <c r="U3976" s="1">
        <v>40236</v>
      </c>
      <c r="V3976" s="3">
        <v>18.420000000000002</v>
      </c>
      <c r="W3976">
        <v>5</v>
      </c>
      <c r="X3976" s="2">
        <v>31.46</v>
      </c>
      <c r="Y3976">
        <v>91432</v>
      </c>
      <c r="Z3976" t="s">
        <v>112</v>
      </c>
      <c r="AA3976">
        <v>2010</v>
      </c>
      <c r="AB3976" t="str">
        <f>IF(samplesuperstore_cleaned[[#This Row],[discount]]=0,"0%",IF(samplesuperstore_cleaned[[#This Row],[discount]]=0.02,"1-2%",IF(samplesuperstore_cleaned[[#This Row],[discount]]&lt;=0.04,"3-4%",IF(samplesuperstore_cleaned[[#This Row],[discount]]&lt;=0.06,"5-6%",IF(samplesuperstore_cleaned[[#This Row],[discount]]=0.08,"7-8%","9-10%")))))</f>
        <v>9-10%</v>
      </c>
    </row>
    <row r="3977" spans="1:28" x14ac:dyDescent="0.3">
      <c r="A3977">
        <v>4898</v>
      </c>
      <c r="B3977">
        <v>21703</v>
      </c>
      <c r="C3977" t="s">
        <v>57</v>
      </c>
      <c r="D3977" s="3">
        <v>0.04</v>
      </c>
      <c r="E3977">
        <v>4.28</v>
      </c>
      <c r="F3977">
        <v>5.74</v>
      </c>
      <c r="G3977">
        <v>1811</v>
      </c>
      <c r="H3977" t="s">
        <v>3614</v>
      </c>
      <c r="I3977" t="s">
        <v>29</v>
      </c>
      <c r="J3977" t="s">
        <v>30</v>
      </c>
      <c r="K3977" t="s">
        <v>31</v>
      </c>
      <c r="L3977" t="s">
        <v>49</v>
      </c>
      <c r="M3977" t="s">
        <v>33</v>
      </c>
      <c r="N3977" t="s">
        <v>841</v>
      </c>
      <c r="O3977">
        <v>0.4</v>
      </c>
      <c r="P3977" t="s">
        <v>260</v>
      </c>
      <c r="Q3977" t="s">
        <v>846</v>
      </c>
      <c r="R3977" t="s">
        <v>3237</v>
      </c>
      <c r="S3977">
        <v>27288</v>
      </c>
      <c r="T3977" s="1">
        <v>41167</v>
      </c>
      <c r="U3977" s="1">
        <v>41167</v>
      </c>
      <c r="V3977" s="3">
        <v>18.410999999999998</v>
      </c>
      <c r="W3977">
        <v>18</v>
      </c>
      <c r="X3977" s="2">
        <v>82.67</v>
      </c>
      <c r="Y3977">
        <v>91352</v>
      </c>
      <c r="Z3977" t="s">
        <v>173</v>
      </c>
      <c r="AA3977">
        <v>2012</v>
      </c>
      <c r="AB3977" t="str">
        <f>IF(samplesuperstore_cleaned[[#This Row],[discount]]=0,"0%",IF(samplesuperstore_cleaned[[#This Row],[discount]]=0.02,"1-2%",IF(samplesuperstore_cleaned[[#This Row],[discount]]&lt;=0.04,"3-4%",IF(samplesuperstore_cleaned[[#This Row],[discount]]&lt;=0.06,"5-6%",IF(samplesuperstore_cleaned[[#This Row],[discount]]=0.08,"7-8%","9-10%")))))</f>
        <v>3-4%</v>
      </c>
    </row>
    <row r="3978" spans="1:28" x14ac:dyDescent="0.3">
      <c r="A3978">
        <v>9281</v>
      </c>
      <c r="B3978">
        <v>23359</v>
      </c>
      <c r="C3978" t="s">
        <v>27</v>
      </c>
      <c r="D3978" s="3">
        <v>0.02</v>
      </c>
      <c r="E3978">
        <v>9.11</v>
      </c>
      <c r="F3978">
        <v>2.15</v>
      </c>
      <c r="G3978">
        <v>3360</v>
      </c>
      <c r="H3978" t="s">
        <v>5450</v>
      </c>
      <c r="I3978" t="s">
        <v>29</v>
      </c>
      <c r="J3978" t="s">
        <v>66</v>
      </c>
      <c r="K3978" t="s">
        <v>31</v>
      </c>
      <c r="L3978" t="s">
        <v>49</v>
      </c>
      <c r="M3978" t="s">
        <v>43</v>
      </c>
      <c r="N3978" t="s">
        <v>345</v>
      </c>
      <c r="O3978">
        <v>0.4</v>
      </c>
      <c r="P3978" t="s">
        <v>35</v>
      </c>
      <c r="Q3978" t="s">
        <v>3170</v>
      </c>
      <c r="R3978" t="s">
        <v>5451</v>
      </c>
      <c r="S3978">
        <v>53214</v>
      </c>
      <c r="T3978" s="1">
        <v>40257</v>
      </c>
      <c r="U3978" s="1">
        <v>40259</v>
      </c>
      <c r="V3978" s="3">
        <v>18.41</v>
      </c>
      <c r="W3978">
        <v>3</v>
      </c>
      <c r="X3978" s="2">
        <v>27.37</v>
      </c>
      <c r="Y3978">
        <v>91435</v>
      </c>
      <c r="Z3978" t="s">
        <v>165</v>
      </c>
      <c r="AA3978">
        <v>2010</v>
      </c>
      <c r="AB3978" t="str">
        <f>IF(samplesuperstore_cleaned[[#This Row],[discount]]=0,"0%",IF(samplesuperstore_cleaned[[#This Row],[discount]]=0.02,"1-2%",IF(samplesuperstore_cleaned[[#This Row],[discount]]&lt;=0.04,"3-4%",IF(samplesuperstore_cleaned[[#This Row],[discount]]&lt;=0.06,"5-6%",IF(samplesuperstore_cleaned[[#This Row],[discount]]=0.08,"7-8%","9-10%")))))</f>
        <v>1-2%</v>
      </c>
    </row>
    <row r="3979" spans="1:28" x14ac:dyDescent="0.3">
      <c r="A3979">
        <v>5008</v>
      </c>
      <c r="B3979">
        <v>18035</v>
      </c>
      <c r="C3979" t="s">
        <v>78</v>
      </c>
      <c r="D3979" s="3">
        <v>0.06</v>
      </c>
      <c r="E3979">
        <v>5.58</v>
      </c>
      <c r="F3979">
        <v>0.7</v>
      </c>
      <c r="G3979">
        <v>1847</v>
      </c>
      <c r="H3979" t="s">
        <v>3658</v>
      </c>
      <c r="I3979" t="s">
        <v>29</v>
      </c>
      <c r="J3979" t="s">
        <v>66</v>
      </c>
      <c r="K3979" t="s">
        <v>31</v>
      </c>
      <c r="L3979" t="s">
        <v>42</v>
      </c>
      <c r="M3979" t="s">
        <v>43</v>
      </c>
      <c r="N3979" t="s">
        <v>2659</v>
      </c>
      <c r="O3979">
        <v>0.6</v>
      </c>
      <c r="P3979" t="s">
        <v>84</v>
      </c>
      <c r="Q3979" t="s">
        <v>125</v>
      </c>
      <c r="R3979" t="s">
        <v>3659</v>
      </c>
      <c r="S3979">
        <v>11741</v>
      </c>
      <c r="T3979" s="1">
        <v>41053</v>
      </c>
      <c r="U3979" s="1">
        <v>41054</v>
      </c>
      <c r="V3979" s="3">
        <v>18.27</v>
      </c>
      <c r="W3979">
        <v>9</v>
      </c>
      <c r="X3979" s="2">
        <v>47.47</v>
      </c>
      <c r="Y3979">
        <v>86046</v>
      </c>
      <c r="Z3979" t="s">
        <v>38</v>
      </c>
      <c r="AA3979">
        <v>2012</v>
      </c>
      <c r="AB3979" t="str">
        <f>IF(samplesuperstore_cleaned[[#This Row],[discount]]=0,"0%",IF(samplesuperstore_cleaned[[#This Row],[discount]]=0.02,"1-2%",IF(samplesuperstore_cleaned[[#This Row],[discount]]&lt;=0.04,"3-4%",IF(samplesuperstore_cleaned[[#This Row],[discount]]&lt;=0.06,"5-6%",IF(samplesuperstore_cleaned[[#This Row],[discount]]=0.08,"7-8%","9-10%")))))</f>
        <v>5-6%</v>
      </c>
    </row>
    <row r="3980" spans="1:28" x14ac:dyDescent="0.3">
      <c r="A3980">
        <v>6964</v>
      </c>
      <c r="B3980">
        <v>23778</v>
      </c>
      <c r="C3980" t="s">
        <v>60</v>
      </c>
      <c r="D3980" s="3">
        <v>0.05</v>
      </c>
      <c r="E3980">
        <v>22.99</v>
      </c>
      <c r="F3980">
        <v>8.99</v>
      </c>
      <c r="G3980">
        <v>2549</v>
      </c>
      <c r="H3980" t="s">
        <v>4529</v>
      </c>
      <c r="I3980" t="s">
        <v>29</v>
      </c>
      <c r="J3980" t="s">
        <v>114</v>
      </c>
      <c r="K3980" t="s">
        <v>31</v>
      </c>
      <c r="L3980" t="s">
        <v>42</v>
      </c>
      <c r="M3980" t="s">
        <v>52</v>
      </c>
      <c r="N3980" t="s">
        <v>1765</v>
      </c>
      <c r="O3980">
        <v>0.56999999999999995</v>
      </c>
      <c r="P3980" t="s">
        <v>84</v>
      </c>
      <c r="Q3980" t="s">
        <v>394</v>
      </c>
      <c r="R3980" t="s">
        <v>4530</v>
      </c>
      <c r="S3980">
        <v>43213</v>
      </c>
      <c r="T3980" s="1">
        <v>40289</v>
      </c>
      <c r="U3980" s="1">
        <v>40296</v>
      </c>
      <c r="V3980" s="3">
        <v>18.27</v>
      </c>
      <c r="W3980">
        <v>9</v>
      </c>
      <c r="X3980" s="2">
        <v>214.48</v>
      </c>
      <c r="Y3980">
        <v>88657</v>
      </c>
      <c r="Z3980" t="s">
        <v>127</v>
      </c>
      <c r="AA3980">
        <v>2010</v>
      </c>
      <c r="AB3980" t="str">
        <f>IF(samplesuperstore_cleaned[[#This Row],[discount]]=0,"0%",IF(samplesuperstore_cleaned[[#This Row],[discount]]=0.02,"1-2%",IF(samplesuperstore_cleaned[[#This Row],[discount]]&lt;=0.04,"3-4%",IF(samplesuperstore_cleaned[[#This Row],[discount]]&lt;=0.06,"5-6%",IF(samplesuperstore_cleaned[[#This Row],[discount]]=0.08,"7-8%","9-10%")))))</f>
        <v>5-6%</v>
      </c>
    </row>
    <row r="3981" spans="1:28" x14ac:dyDescent="0.3">
      <c r="A3981">
        <v>6949</v>
      </c>
      <c r="B3981">
        <v>5778</v>
      </c>
      <c r="C3981" t="s">
        <v>60</v>
      </c>
      <c r="D3981" s="3">
        <v>0.05</v>
      </c>
      <c r="E3981">
        <v>22.99</v>
      </c>
      <c r="F3981">
        <v>8.99</v>
      </c>
      <c r="G3981">
        <v>2548</v>
      </c>
      <c r="H3981" t="s">
        <v>4528</v>
      </c>
      <c r="I3981" t="s">
        <v>29</v>
      </c>
      <c r="J3981" t="s">
        <v>114</v>
      </c>
      <c r="K3981" t="s">
        <v>31</v>
      </c>
      <c r="L3981" t="s">
        <v>42</v>
      </c>
      <c r="M3981" t="s">
        <v>52</v>
      </c>
      <c r="N3981" t="s">
        <v>1765</v>
      </c>
      <c r="O3981">
        <v>0.56999999999999995</v>
      </c>
      <c r="P3981" t="s">
        <v>45</v>
      </c>
      <c r="Q3981" t="s">
        <v>70</v>
      </c>
      <c r="R3981" t="s">
        <v>1646</v>
      </c>
      <c r="S3981">
        <v>90068</v>
      </c>
      <c r="T3981" s="1">
        <v>40289</v>
      </c>
      <c r="U3981" s="1">
        <v>40296</v>
      </c>
      <c r="V3981" s="3">
        <v>18.27</v>
      </c>
      <c r="W3981">
        <v>37</v>
      </c>
      <c r="X3981" s="2">
        <v>881.74</v>
      </c>
      <c r="Y3981">
        <v>40997</v>
      </c>
      <c r="Z3981" t="s">
        <v>127</v>
      </c>
      <c r="AA3981">
        <v>2010</v>
      </c>
      <c r="AB3981" t="str">
        <f>IF(samplesuperstore_cleaned[[#This Row],[discount]]=0,"0%",IF(samplesuperstore_cleaned[[#This Row],[discount]]=0.02,"1-2%",IF(samplesuperstore_cleaned[[#This Row],[discount]]&lt;=0.04,"3-4%",IF(samplesuperstore_cleaned[[#This Row],[discount]]&lt;=0.06,"5-6%",IF(samplesuperstore_cleaned[[#This Row],[discount]]=0.08,"7-8%","9-10%")))))</f>
        <v>5-6%</v>
      </c>
    </row>
    <row r="3982" spans="1:28" x14ac:dyDescent="0.3">
      <c r="A3982">
        <v>8208</v>
      </c>
      <c r="B3982">
        <v>22473</v>
      </c>
      <c r="C3982" t="s">
        <v>60</v>
      </c>
      <c r="D3982" s="3">
        <v>0.05</v>
      </c>
      <c r="E3982">
        <v>70.97</v>
      </c>
      <c r="F3982">
        <v>3.5</v>
      </c>
      <c r="G3982">
        <v>2991</v>
      </c>
      <c r="H3982" t="s">
        <v>5033</v>
      </c>
      <c r="I3982" t="s">
        <v>29</v>
      </c>
      <c r="J3982" t="s">
        <v>66</v>
      </c>
      <c r="K3982" t="s">
        <v>31</v>
      </c>
      <c r="L3982" t="s">
        <v>75</v>
      </c>
      <c r="M3982" t="s">
        <v>33</v>
      </c>
      <c r="N3982" t="s">
        <v>329</v>
      </c>
      <c r="O3982">
        <v>0.59</v>
      </c>
      <c r="P3982" t="s">
        <v>35</v>
      </c>
      <c r="Q3982" t="s">
        <v>3170</v>
      </c>
      <c r="R3982" t="s">
        <v>5034</v>
      </c>
      <c r="S3982">
        <v>53402</v>
      </c>
      <c r="T3982" s="1">
        <v>40490</v>
      </c>
      <c r="U3982" s="1">
        <v>40495</v>
      </c>
      <c r="V3982" s="3">
        <v>18.218000000000018</v>
      </c>
      <c r="W3982">
        <v>2</v>
      </c>
      <c r="X3982" s="2">
        <v>141.59</v>
      </c>
      <c r="Y3982">
        <v>91466</v>
      </c>
      <c r="Z3982" t="s">
        <v>59</v>
      </c>
      <c r="AA3982">
        <v>2010</v>
      </c>
      <c r="AB3982" t="str">
        <f>IF(samplesuperstore_cleaned[[#This Row],[discount]]=0,"0%",IF(samplesuperstore_cleaned[[#This Row],[discount]]=0.02,"1-2%",IF(samplesuperstore_cleaned[[#This Row],[discount]]&lt;=0.04,"3-4%",IF(samplesuperstore_cleaned[[#This Row],[discount]]&lt;=0.06,"5-6%",IF(samplesuperstore_cleaned[[#This Row],[discount]]=0.08,"7-8%","9-10%")))))</f>
        <v>5-6%</v>
      </c>
    </row>
    <row r="3983" spans="1:28" x14ac:dyDescent="0.3">
      <c r="A3983">
        <v>3654</v>
      </c>
      <c r="B3983">
        <v>23981</v>
      </c>
      <c r="C3983" t="s">
        <v>60</v>
      </c>
      <c r="D3983" s="3">
        <v>0.03</v>
      </c>
      <c r="E3983">
        <v>19.98</v>
      </c>
      <c r="F3983">
        <v>4</v>
      </c>
      <c r="G3983">
        <v>1386</v>
      </c>
      <c r="H3983" t="s">
        <v>3033</v>
      </c>
      <c r="I3983" t="s">
        <v>29</v>
      </c>
      <c r="J3983" t="s">
        <v>66</v>
      </c>
      <c r="K3983" t="s">
        <v>54</v>
      </c>
      <c r="L3983" t="s">
        <v>181</v>
      </c>
      <c r="M3983" t="s">
        <v>33</v>
      </c>
      <c r="N3983" t="s">
        <v>471</v>
      </c>
      <c r="O3983">
        <v>0.68</v>
      </c>
      <c r="P3983" t="s">
        <v>35</v>
      </c>
      <c r="Q3983" t="s">
        <v>1549</v>
      </c>
      <c r="R3983" t="s">
        <v>3034</v>
      </c>
      <c r="S3983">
        <v>46342</v>
      </c>
      <c r="T3983" s="1">
        <v>41495</v>
      </c>
      <c r="U3983" s="1">
        <v>41497</v>
      </c>
      <c r="V3983" s="3">
        <v>18.2028</v>
      </c>
      <c r="W3983">
        <v>22</v>
      </c>
      <c r="X3983" s="2">
        <v>432.64</v>
      </c>
      <c r="Y3983">
        <v>88317</v>
      </c>
      <c r="Z3983" t="s">
        <v>107</v>
      </c>
      <c r="AA3983">
        <v>2013</v>
      </c>
      <c r="AB3983" t="str">
        <f>IF(samplesuperstore_cleaned[[#This Row],[discount]]=0,"0%",IF(samplesuperstore_cleaned[[#This Row],[discount]]=0.02,"1-2%",IF(samplesuperstore_cleaned[[#This Row],[discount]]&lt;=0.04,"3-4%",IF(samplesuperstore_cleaned[[#This Row],[discount]]&lt;=0.06,"5-6%",IF(samplesuperstore_cleaned[[#This Row],[discount]]=0.08,"7-8%","9-10%")))))</f>
        <v>3-4%</v>
      </c>
    </row>
    <row r="3984" spans="1:28" x14ac:dyDescent="0.3">
      <c r="A3984">
        <v>5803</v>
      </c>
      <c r="B3984">
        <v>23852</v>
      </c>
      <c r="C3984" t="s">
        <v>39</v>
      </c>
      <c r="D3984" s="3">
        <v>0.03</v>
      </c>
      <c r="E3984">
        <v>124.49</v>
      </c>
      <c r="F3984">
        <v>51.94</v>
      </c>
      <c r="G3984">
        <v>2124</v>
      </c>
      <c r="H3984" t="s">
        <v>4009</v>
      </c>
      <c r="I3984" t="s">
        <v>61</v>
      </c>
      <c r="J3984" t="s">
        <v>30</v>
      </c>
      <c r="K3984" t="s">
        <v>67</v>
      </c>
      <c r="L3984" t="s">
        <v>95</v>
      </c>
      <c r="M3984" t="s">
        <v>90</v>
      </c>
      <c r="N3984" t="s">
        <v>384</v>
      </c>
      <c r="O3984">
        <v>0.63</v>
      </c>
      <c r="P3984" t="s">
        <v>260</v>
      </c>
      <c r="Q3984" t="s">
        <v>2073</v>
      </c>
      <c r="R3984" t="s">
        <v>4010</v>
      </c>
      <c r="S3984">
        <v>72301</v>
      </c>
      <c r="T3984" s="1">
        <v>40447</v>
      </c>
      <c r="U3984" s="1">
        <v>40448</v>
      </c>
      <c r="V3984" s="3">
        <v>18.173999999999999</v>
      </c>
      <c r="W3984">
        <v>21</v>
      </c>
      <c r="X3984" s="2">
        <v>2761.94</v>
      </c>
      <c r="Y3984">
        <v>89666</v>
      </c>
      <c r="Z3984" t="s">
        <v>173</v>
      </c>
      <c r="AA3984">
        <v>2010</v>
      </c>
      <c r="AB3984" t="str">
        <f>IF(samplesuperstore_cleaned[[#This Row],[discount]]=0,"0%",IF(samplesuperstore_cleaned[[#This Row],[discount]]=0.02,"1-2%",IF(samplesuperstore_cleaned[[#This Row],[discount]]&lt;=0.04,"3-4%",IF(samplesuperstore_cleaned[[#This Row],[discount]]&lt;=0.06,"5-6%",IF(samplesuperstore_cleaned[[#This Row],[discount]]=0.08,"7-8%","9-10%")))))</f>
        <v>3-4%</v>
      </c>
    </row>
    <row r="3985" spans="1:28" x14ac:dyDescent="0.3">
      <c r="A3985">
        <v>3680</v>
      </c>
      <c r="B3985">
        <v>22228</v>
      </c>
      <c r="C3985" t="s">
        <v>60</v>
      </c>
      <c r="D3985" s="3">
        <v>0</v>
      </c>
      <c r="E3985">
        <v>21.38</v>
      </c>
      <c r="F3985">
        <v>8.99</v>
      </c>
      <c r="G3985">
        <v>1395</v>
      </c>
      <c r="H3985" t="s">
        <v>3046</v>
      </c>
      <c r="I3985" t="s">
        <v>29</v>
      </c>
      <c r="J3985" t="s">
        <v>244</v>
      </c>
      <c r="K3985" t="s">
        <v>31</v>
      </c>
      <c r="L3985" t="s">
        <v>42</v>
      </c>
      <c r="M3985" t="s">
        <v>52</v>
      </c>
      <c r="N3985" t="s">
        <v>178</v>
      </c>
      <c r="O3985">
        <v>0.59</v>
      </c>
      <c r="P3985" t="s">
        <v>84</v>
      </c>
      <c r="Q3985" t="s">
        <v>361</v>
      </c>
      <c r="R3985" t="s">
        <v>1312</v>
      </c>
      <c r="S3985">
        <v>4901</v>
      </c>
      <c r="T3985" s="1">
        <v>40831</v>
      </c>
      <c r="U3985" s="1">
        <v>40831</v>
      </c>
      <c r="V3985" s="3">
        <v>18.151600000000002</v>
      </c>
      <c r="W3985">
        <v>16</v>
      </c>
      <c r="X3985" s="2">
        <v>373.44</v>
      </c>
      <c r="Y3985">
        <v>88736</v>
      </c>
      <c r="Z3985" t="s">
        <v>87</v>
      </c>
      <c r="AA3985">
        <v>2011</v>
      </c>
      <c r="AB3985" t="str">
        <f>IF(samplesuperstore_cleaned[[#This Row],[discount]]=0,"0%",IF(samplesuperstore_cleaned[[#This Row],[discount]]=0.02,"1-2%",IF(samplesuperstore_cleaned[[#This Row],[discount]]&lt;=0.04,"3-4%",IF(samplesuperstore_cleaned[[#This Row],[discount]]&lt;=0.06,"5-6%",IF(samplesuperstore_cleaned[[#This Row],[discount]]=0.08,"7-8%","9-10%")))))</f>
        <v>0%</v>
      </c>
    </row>
    <row r="3986" spans="1:28" x14ac:dyDescent="0.3">
      <c r="A3986">
        <v>6342</v>
      </c>
      <c r="B3986">
        <v>26137</v>
      </c>
      <c r="C3986" t="s">
        <v>39</v>
      </c>
      <c r="D3986" s="3">
        <v>0.1</v>
      </c>
      <c r="E3986">
        <v>6.75</v>
      </c>
      <c r="F3986">
        <v>2.99</v>
      </c>
      <c r="G3986">
        <v>2338</v>
      </c>
      <c r="H3986" t="s">
        <v>4269</v>
      </c>
      <c r="I3986" t="s">
        <v>29</v>
      </c>
      <c r="J3986" t="s">
        <v>66</v>
      </c>
      <c r="K3986" t="s">
        <v>31</v>
      </c>
      <c r="L3986" t="s">
        <v>138</v>
      </c>
      <c r="M3986" t="s">
        <v>33</v>
      </c>
      <c r="N3986" t="s">
        <v>2452</v>
      </c>
      <c r="O3986">
        <v>0.35</v>
      </c>
      <c r="P3986" t="s">
        <v>84</v>
      </c>
      <c r="Q3986" t="s">
        <v>1057</v>
      </c>
      <c r="R3986" t="s">
        <v>4114</v>
      </c>
      <c r="S3986">
        <v>20740</v>
      </c>
      <c r="T3986" s="1">
        <v>40450</v>
      </c>
      <c r="U3986" s="1">
        <v>40450</v>
      </c>
      <c r="V3986" s="3">
        <v>18.147500000000001</v>
      </c>
      <c r="W3986">
        <v>15</v>
      </c>
      <c r="X3986" s="2">
        <v>96.13</v>
      </c>
      <c r="Y3986">
        <v>91481</v>
      </c>
      <c r="Z3986" t="s">
        <v>173</v>
      </c>
      <c r="AA3986">
        <v>2010</v>
      </c>
      <c r="AB3986" t="str">
        <f>IF(samplesuperstore_cleaned[[#This Row],[discount]]=0,"0%",IF(samplesuperstore_cleaned[[#This Row],[discount]]=0.02,"1-2%",IF(samplesuperstore_cleaned[[#This Row],[discount]]&lt;=0.04,"3-4%",IF(samplesuperstore_cleaned[[#This Row],[discount]]&lt;=0.06,"5-6%",IF(samplesuperstore_cleaned[[#This Row],[discount]]=0.08,"7-8%","9-10%")))))</f>
        <v>9-10%</v>
      </c>
    </row>
    <row r="3987" spans="1:28" x14ac:dyDescent="0.3">
      <c r="A3987">
        <v>6100</v>
      </c>
      <c r="B3987">
        <v>18689</v>
      </c>
      <c r="C3987" t="s">
        <v>60</v>
      </c>
      <c r="D3987" s="3">
        <v>0.01</v>
      </c>
      <c r="E3987">
        <v>4.91</v>
      </c>
      <c r="F3987">
        <v>0.5</v>
      </c>
      <c r="G3987">
        <v>2244</v>
      </c>
      <c r="H3987" t="s">
        <v>4157</v>
      </c>
      <c r="I3987" t="s">
        <v>29</v>
      </c>
      <c r="J3987" t="s">
        <v>30</v>
      </c>
      <c r="K3987" t="s">
        <v>31</v>
      </c>
      <c r="L3987" t="s">
        <v>32</v>
      </c>
      <c r="M3987" t="s">
        <v>33</v>
      </c>
      <c r="N3987" t="s">
        <v>413</v>
      </c>
      <c r="O3987">
        <v>0.36</v>
      </c>
      <c r="P3987" t="s">
        <v>84</v>
      </c>
      <c r="Q3987" t="s">
        <v>125</v>
      </c>
      <c r="R3987" t="s">
        <v>4100</v>
      </c>
      <c r="S3987">
        <v>11757</v>
      </c>
      <c r="T3987" s="1">
        <v>41279</v>
      </c>
      <c r="U3987" s="1">
        <v>41286</v>
      </c>
      <c r="V3987" s="3">
        <v>18.112499999999997</v>
      </c>
      <c r="W3987">
        <v>5</v>
      </c>
      <c r="X3987" s="2">
        <v>26.25</v>
      </c>
      <c r="Y3987">
        <v>88699</v>
      </c>
      <c r="Z3987" t="s">
        <v>132</v>
      </c>
      <c r="AA3987">
        <v>2013</v>
      </c>
      <c r="AB3987" t="str">
        <f>IF(samplesuperstore_cleaned[[#This Row],[discount]]=0,"0%",IF(samplesuperstore_cleaned[[#This Row],[discount]]=0.02,"1-2%",IF(samplesuperstore_cleaned[[#This Row],[discount]]&lt;=0.04,"3-4%",IF(samplesuperstore_cleaned[[#This Row],[discount]]&lt;=0.06,"5-6%",IF(samplesuperstore_cleaned[[#This Row],[discount]]=0.08,"7-8%","9-10%")))))</f>
        <v>3-4%</v>
      </c>
    </row>
    <row r="3988" spans="1:28" x14ac:dyDescent="0.3">
      <c r="A3988">
        <v>9289</v>
      </c>
      <c r="B3988">
        <v>19856</v>
      </c>
      <c r="C3988" t="s">
        <v>27</v>
      </c>
      <c r="D3988" s="3">
        <v>7.0000000000000007E-2</v>
      </c>
      <c r="E3988">
        <v>3.8</v>
      </c>
      <c r="F3988">
        <v>1.49</v>
      </c>
      <c r="G3988">
        <v>3363</v>
      </c>
      <c r="H3988" t="s">
        <v>5454</v>
      </c>
      <c r="I3988" t="s">
        <v>41</v>
      </c>
      <c r="J3988" t="s">
        <v>244</v>
      </c>
      <c r="K3988" t="s">
        <v>31</v>
      </c>
      <c r="L3988" t="s">
        <v>138</v>
      </c>
      <c r="M3988" t="s">
        <v>33</v>
      </c>
      <c r="N3988" t="s">
        <v>293</v>
      </c>
      <c r="O3988">
        <v>0.38</v>
      </c>
      <c r="P3988" t="s">
        <v>84</v>
      </c>
      <c r="Q3988" t="s">
        <v>1057</v>
      </c>
      <c r="R3988" t="s">
        <v>5326</v>
      </c>
      <c r="S3988">
        <v>20906</v>
      </c>
      <c r="T3988" s="1">
        <v>40656</v>
      </c>
      <c r="U3988" s="1">
        <v>40657</v>
      </c>
      <c r="V3988" s="3">
        <v>18.091799999999999</v>
      </c>
      <c r="W3988">
        <v>6</v>
      </c>
      <c r="X3988" s="2">
        <v>26.22</v>
      </c>
      <c r="Y3988">
        <v>87646</v>
      </c>
      <c r="Z3988" t="s">
        <v>127</v>
      </c>
      <c r="AA3988">
        <v>2011</v>
      </c>
      <c r="AB3988" t="str">
        <f>IF(samplesuperstore_cleaned[[#This Row],[discount]]=0,"0%",IF(samplesuperstore_cleaned[[#This Row],[discount]]=0.02,"1-2%",IF(samplesuperstore_cleaned[[#This Row],[discount]]&lt;=0.04,"3-4%",IF(samplesuperstore_cleaned[[#This Row],[discount]]&lt;=0.06,"5-6%",IF(samplesuperstore_cleaned[[#This Row],[discount]]=0.08,"7-8%","9-10%")))))</f>
        <v>9-10%</v>
      </c>
    </row>
    <row r="3989" spans="1:28" x14ac:dyDescent="0.3">
      <c r="A3989">
        <v>3642</v>
      </c>
      <c r="B3989">
        <v>19932</v>
      </c>
      <c r="C3989" t="s">
        <v>60</v>
      </c>
      <c r="D3989" s="3">
        <v>0.05</v>
      </c>
      <c r="E3989">
        <v>2.89</v>
      </c>
      <c r="F3989">
        <v>0.5</v>
      </c>
      <c r="G3989">
        <v>1380</v>
      </c>
      <c r="H3989" t="s">
        <v>3028</v>
      </c>
      <c r="I3989" t="s">
        <v>29</v>
      </c>
      <c r="J3989" t="s">
        <v>66</v>
      </c>
      <c r="K3989" t="s">
        <v>31</v>
      </c>
      <c r="L3989" t="s">
        <v>32</v>
      </c>
      <c r="M3989" t="s">
        <v>33</v>
      </c>
      <c r="N3989" t="s">
        <v>190</v>
      </c>
      <c r="O3989">
        <v>0.38</v>
      </c>
      <c r="P3989" t="s">
        <v>84</v>
      </c>
      <c r="Q3989" t="s">
        <v>92</v>
      </c>
      <c r="R3989" t="s">
        <v>2695</v>
      </c>
      <c r="S3989">
        <v>3801</v>
      </c>
      <c r="T3989" s="1">
        <v>40539</v>
      </c>
      <c r="U3989" s="1">
        <v>40546</v>
      </c>
      <c r="V3989" s="3">
        <v>18.0642</v>
      </c>
      <c r="W3989">
        <v>9</v>
      </c>
      <c r="X3989" s="2">
        <v>26.18</v>
      </c>
      <c r="Y3989">
        <v>88213</v>
      </c>
      <c r="Z3989" t="s">
        <v>72</v>
      </c>
      <c r="AA3989">
        <v>2010</v>
      </c>
      <c r="AB3989" t="str">
        <f>IF(samplesuperstore_cleaned[[#This Row],[discount]]=0,"0%",IF(samplesuperstore_cleaned[[#This Row],[discount]]=0.02,"1-2%",IF(samplesuperstore_cleaned[[#This Row],[discount]]&lt;=0.04,"3-4%",IF(samplesuperstore_cleaned[[#This Row],[discount]]&lt;=0.06,"5-6%",IF(samplesuperstore_cleaned[[#This Row],[discount]]=0.08,"7-8%","9-10%")))))</f>
        <v>5-6%</v>
      </c>
    </row>
    <row r="3990" spans="1:28" x14ac:dyDescent="0.3">
      <c r="A3990">
        <v>3875</v>
      </c>
      <c r="B3990">
        <v>18597</v>
      </c>
      <c r="C3990" t="s">
        <v>57</v>
      </c>
      <c r="D3990" s="3">
        <v>0.05</v>
      </c>
      <c r="E3990">
        <v>2.62</v>
      </c>
      <c r="F3990">
        <v>0.8</v>
      </c>
      <c r="G3990">
        <v>1458</v>
      </c>
      <c r="H3990" t="s">
        <v>3135</v>
      </c>
      <c r="I3990" t="s">
        <v>29</v>
      </c>
      <c r="J3990" t="s">
        <v>244</v>
      </c>
      <c r="K3990" t="s">
        <v>31</v>
      </c>
      <c r="L3990" t="s">
        <v>120</v>
      </c>
      <c r="M3990" t="s">
        <v>43</v>
      </c>
      <c r="N3990" t="s">
        <v>931</v>
      </c>
      <c r="O3990">
        <v>0.39</v>
      </c>
      <c r="P3990" t="s">
        <v>45</v>
      </c>
      <c r="Q3990" t="s">
        <v>210</v>
      </c>
      <c r="R3990" t="s">
        <v>3136</v>
      </c>
      <c r="S3990">
        <v>97801</v>
      </c>
      <c r="T3990" s="1">
        <v>41406</v>
      </c>
      <c r="U3990" s="1">
        <v>41409</v>
      </c>
      <c r="V3990" s="3">
        <v>18.043499999999998</v>
      </c>
      <c r="W3990">
        <v>10</v>
      </c>
      <c r="X3990" s="2">
        <v>26.15</v>
      </c>
      <c r="Y3990">
        <v>86748</v>
      </c>
      <c r="Z3990" t="s">
        <v>38</v>
      </c>
      <c r="AA3990">
        <v>2013</v>
      </c>
      <c r="AB3990" t="str">
        <f>IF(samplesuperstore_cleaned[[#This Row],[discount]]=0,"0%",IF(samplesuperstore_cleaned[[#This Row],[discount]]=0.02,"1-2%",IF(samplesuperstore_cleaned[[#This Row],[discount]]&lt;=0.04,"3-4%",IF(samplesuperstore_cleaned[[#This Row],[discount]]&lt;=0.06,"5-6%",IF(samplesuperstore_cleaned[[#This Row],[discount]]=0.08,"7-8%","9-10%")))))</f>
        <v>5-6%</v>
      </c>
    </row>
    <row r="3991" spans="1:28" x14ac:dyDescent="0.3">
      <c r="A3991">
        <v>1544</v>
      </c>
      <c r="B3991">
        <v>21663</v>
      </c>
      <c r="C3991" t="s">
        <v>78</v>
      </c>
      <c r="D3991" s="3">
        <v>0.04</v>
      </c>
      <c r="E3991">
        <v>3.7</v>
      </c>
      <c r="F3991">
        <v>1.61</v>
      </c>
      <c r="G3991">
        <v>594</v>
      </c>
      <c r="H3991" t="s">
        <v>1733</v>
      </c>
      <c r="I3991" t="s">
        <v>29</v>
      </c>
      <c r="J3991" t="s">
        <v>244</v>
      </c>
      <c r="K3991" t="s">
        <v>67</v>
      </c>
      <c r="L3991" t="s">
        <v>104</v>
      </c>
      <c r="M3991" t="s">
        <v>43</v>
      </c>
      <c r="N3991" t="s">
        <v>1260</v>
      </c>
      <c r="O3991">
        <v>0.44</v>
      </c>
      <c r="P3991" t="s">
        <v>35</v>
      </c>
      <c r="Q3991" t="s">
        <v>1549</v>
      </c>
      <c r="R3991" t="s">
        <v>1734</v>
      </c>
      <c r="S3991">
        <v>46016</v>
      </c>
      <c r="T3991" s="1">
        <v>40531</v>
      </c>
      <c r="U3991" s="1">
        <v>40532</v>
      </c>
      <c r="V3991" s="3">
        <v>18</v>
      </c>
      <c r="W3991">
        <v>18</v>
      </c>
      <c r="X3991" s="2">
        <v>67.239999999999995</v>
      </c>
      <c r="Y3991">
        <v>86311</v>
      </c>
      <c r="Z3991" t="s">
        <v>72</v>
      </c>
      <c r="AA3991">
        <v>2010</v>
      </c>
      <c r="AB3991" t="str">
        <f>IF(samplesuperstore_cleaned[[#This Row],[discount]]=0,"0%",IF(samplesuperstore_cleaned[[#This Row],[discount]]=0.02,"1-2%",IF(samplesuperstore_cleaned[[#This Row],[discount]]&lt;=0.04,"3-4%",IF(samplesuperstore_cleaned[[#This Row],[discount]]&lt;=0.06,"5-6%",IF(samplesuperstore_cleaned[[#This Row],[discount]]=0.08,"7-8%","9-10%")))))</f>
        <v>3-4%</v>
      </c>
    </row>
    <row r="3992" spans="1:28" x14ac:dyDescent="0.3">
      <c r="A3992">
        <v>7922</v>
      </c>
      <c r="B3992">
        <v>20345</v>
      </c>
      <c r="C3992" t="s">
        <v>27</v>
      </c>
      <c r="D3992" s="3">
        <v>0.06</v>
      </c>
      <c r="E3992">
        <v>2.21</v>
      </c>
      <c r="F3992">
        <v>1</v>
      </c>
      <c r="G3992">
        <v>2884</v>
      </c>
      <c r="H3992" t="s">
        <v>4916</v>
      </c>
      <c r="I3992" t="s">
        <v>29</v>
      </c>
      <c r="J3992" t="s">
        <v>244</v>
      </c>
      <c r="K3992" t="s">
        <v>31</v>
      </c>
      <c r="L3992" t="s">
        <v>42</v>
      </c>
      <c r="M3992" t="s">
        <v>43</v>
      </c>
      <c r="N3992" t="s">
        <v>1576</v>
      </c>
      <c r="O3992">
        <v>0.38</v>
      </c>
      <c r="P3992" t="s">
        <v>84</v>
      </c>
      <c r="Q3992" t="s">
        <v>394</v>
      </c>
      <c r="R3992" t="s">
        <v>4917</v>
      </c>
      <c r="S3992">
        <v>44039</v>
      </c>
      <c r="T3992" s="1">
        <v>41440</v>
      </c>
      <c r="U3992" s="1">
        <v>41442</v>
      </c>
      <c r="V3992" s="3">
        <v>17.964000000000002</v>
      </c>
      <c r="W3992">
        <v>18</v>
      </c>
      <c r="X3992" s="2">
        <v>40.39</v>
      </c>
      <c r="Y3992">
        <v>87643</v>
      </c>
      <c r="Z3992" t="s">
        <v>189</v>
      </c>
      <c r="AA3992">
        <v>2013</v>
      </c>
      <c r="AB3992" t="str">
        <f>IF(samplesuperstore_cleaned[[#This Row],[discount]]=0,"0%",IF(samplesuperstore_cleaned[[#This Row],[discount]]=0.02,"1-2%",IF(samplesuperstore_cleaned[[#This Row],[discount]]&lt;=0.04,"3-4%",IF(samplesuperstore_cleaned[[#This Row],[discount]]&lt;=0.06,"5-6%",IF(samplesuperstore_cleaned[[#This Row],[discount]]=0.08,"7-8%","9-10%")))))</f>
        <v>5-6%</v>
      </c>
    </row>
    <row r="3993" spans="1:28" x14ac:dyDescent="0.3">
      <c r="A3993">
        <v>6995</v>
      </c>
      <c r="B3993">
        <v>23425</v>
      </c>
      <c r="C3993" t="s">
        <v>39</v>
      </c>
      <c r="D3993" s="3">
        <v>7.0000000000000007E-2</v>
      </c>
      <c r="E3993">
        <v>2.94</v>
      </c>
      <c r="F3993">
        <v>0.7</v>
      </c>
      <c r="G3993">
        <v>2558</v>
      </c>
      <c r="H3993" t="s">
        <v>4540</v>
      </c>
      <c r="I3993" t="s">
        <v>29</v>
      </c>
      <c r="J3993" t="s">
        <v>30</v>
      </c>
      <c r="K3993" t="s">
        <v>31</v>
      </c>
      <c r="L3993" t="s">
        <v>42</v>
      </c>
      <c r="M3993" t="s">
        <v>43</v>
      </c>
      <c r="N3993" t="s">
        <v>224</v>
      </c>
      <c r="O3993">
        <v>0.57999999999999996</v>
      </c>
      <c r="P3993" t="s">
        <v>84</v>
      </c>
      <c r="Q3993" t="s">
        <v>394</v>
      </c>
      <c r="R3993" t="s">
        <v>4541</v>
      </c>
      <c r="S3993">
        <v>44060</v>
      </c>
      <c r="T3993" s="1">
        <v>41472</v>
      </c>
      <c r="U3993" s="1">
        <v>41474</v>
      </c>
      <c r="V3993" s="3">
        <v>17.962880000000002</v>
      </c>
      <c r="W3993">
        <v>15</v>
      </c>
      <c r="X3993" s="2">
        <v>43.71</v>
      </c>
      <c r="Y3993">
        <v>90620</v>
      </c>
      <c r="Z3993" t="s">
        <v>48</v>
      </c>
      <c r="AA3993">
        <v>2013</v>
      </c>
      <c r="AB3993" t="str">
        <f>IF(samplesuperstore_cleaned[[#This Row],[discount]]=0,"0%",IF(samplesuperstore_cleaned[[#This Row],[discount]]=0.02,"1-2%",IF(samplesuperstore_cleaned[[#This Row],[discount]]&lt;=0.04,"3-4%",IF(samplesuperstore_cleaned[[#This Row],[discount]]&lt;=0.06,"5-6%",IF(samplesuperstore_cleaned[[#This Row],[discount]]=0.08,"7-8%","9-10%")))))</f>
        <v>9-10%</v>
      </c>
    </row>
    <row r="3994" spans="1:28" x14ac:dyDescent="0.3">
      <c r="A3994">
        <v>4018</v>
      </c>
      <c r="B3994">
        <v>19331</v>
      </c>
      <c r="C3994" t="s">
        <v>60</v>
      </c>
      <c r="D3994" s="3">
        <v>0.01</v>
      </c>
      <c r="E3994">
        <v>12.97</v>
      </c>
      <c r="F3994">
        <v>1.49</v>
      </c>
      <c r="G3994">
        <v>1507</v>
      </c>
      <c r="H3994" t="s">
        <v>3205</v>
      </c>
      <c r="I3994" t="s">
        <v>29</v>
      </c>
      <c r="J3994" t="s">
        <v>114</v>
      </c>
      <c r="K3994" t="s">
        <v>31</v>
      </c>
      <c r="L3994" t="s">
        <v>138</v>
      </c>
      <c r="M3994" t="s">
        <v>33</v>
      </c>
      <c r="N3994" t="s">
        <v>1371</v>
      </c>
      <c r="O3994">
        <v>0.35</v>
      </c>
      <c r="P3994" t="s">
        <v>84</v>
      </c>
      <c r="Q3994" t="s">
        <v>394</v>
      </c>
      <c r="R3994" t="s">
        <v>3109</v>
      </c>
      <c r="S3994">
        <v>44117</v>
      </c>
      <c r="T3994" s="1">
        <v>40601</v>
      </c>
      <c r="U3994" s="1">
        <v>40606</v>
      </c>
      <c r="V3994" s="3">
        <v>17.898599999999998</v>
      </c>
      <c r="W3994">
        <v>2</v>
      </c>
      <c r="X3994" s="2">
        <v>25.94</v>
      </c>
      <c r="Y3994">
        <v>88377</v>
      </c>
      <c r="Z3994" t="s">
        <v>112</v>
      </c>
      <c r="AA3994">
        <v>2011</v>
      </c>
      <c r="AB3994" t="str">
        <f>IF(samplesuperstore_cleaned[[#This Row],[discount]]=0,"0%",IF(samplesuperstore_cleaned[[#This Row],[discount]]=0.02,"1-2%",IF(samplesuperstore_cleaned[[#This Row],[discount]]&lt;=0.04,"3-4%",IF(samplesuperstore_cleaned[[#This Row],[discount]]&lt;=0.06,"5-6%",IF(samplesuperstore_cleaned[[#This Row],[discount]]=0.08,"7-8%","9-10%")))))</f>
        <v>3-4%</v>
      </c>
    </row>
    <row r="3995" spans="1:28" x14ac:dyDescent="0.3">
      <c r="A3995">
        <v>7235</v>
      </c>
      <c r="B3995">
        <v>22699</v>
      </c>
      <c r="C3995" t="s">
        <v>78</v>
      </c>
      <c r="D3995" s="3">
        <v>7.0000000000000007E-2</v>
      </c>
      <c r="E3995">
        <v>15.01</v>
      </c>
      <c r="F3995">
        <v>8.4</v>
      </c>
      <c r="G3995">
        <v>2642</v>
      </c>
      <c r="H3995" t="s">
        <v>4642</v>
      </c>
      <c r="I3995" t="s">
        <v>29</v>
      </c>
      <c r="J3995" t="s">
        <v>66</v>
      </c>
      <c r="K3995" t="s">
        <v>31</v>
      </c>
      <c r="L3995" t="s">
        <v>138</v>
      </c>
      <c r="M3995" t="s">
        <v>33</v>
      </c>
      <c r="N3995" t="s">
        <v>1066</v>
      </c>
      <c r="O3995">
        <v>0.39</v>
      </c>
      <c r="P3995" t="s">
        <v>45</v>
      </c>
      <c r="Q3995" t="s">
        <v>2278</v>
      </c>
      <c r="R3995" t="s">
        <v>4638</v>
      </c>
      <c r="S3995">
        <v>83701</v>
      </c>
      <c r="T3995" s="1">
        <v>41535</v>
      </c>
      <c r="U3995" s="1">
        <v>41537</v>
      </c>
      <c r="V3995" s="3">
        <v>17.891819999999999</v>
      </c>
      <c r="W3995">
        <v>26</v>
      </c>
      <c r="X3995" s="2">
        <v>396.34</v>
      </c>
      <c r="Y3995">
        <v>86040</v>
      </c>
      <c r="Z3995" t="s">
        <v>173</v>
      </c>
      <c r="AA3995">
        <v>2013</v>
      </c>
      <c r="AB3995" t="str">
        <f>IF(samplesuperstore_cleaned[[#This Row],[discount]]=0,"0%",IF(samplesuperstore_cleaned[[#This Row],[discount]]=0.02,"1-2%",IF(samplesuperstore_cleaned[[#This Row],[discount]]&lt;=0.04,"3-4%",IF(samplesuperstore_cleaned[[#This Row],[discount]]&lt;=0.06,"5-6%",IF(samplesuperstore_cleaned[[#This Row],[discount]]=0.08,"7-8%","9-10%")))))</f>
        <v>9-10%</v>
      </c>
    </row>
    <row r="3996" spans="1:28" x14ac:dyDescent="0.3">
      <c r="A3996">
        <v>9073</v>
      </c>
      <c r="B3996">
        <v>22977</v>
      </c>
      <c r="C3996" t="s">
        <v>27</v>
      </c>
      <c r="D3996" s="3">
        <v>0</v>
      </c>
      <c r="E3996">
        <v>3.58</v>
      </c>
      <c r="F3996">
        <v>5.47</v>
      </c>
      <c r="G3996">
        <v>3280</v>
      </c>
      <c r="H3996" t="s">
        <v>5362</v>
      </c>
      <c r="I3996" t="s">
        <v>29</v>
      </c>
      <c r="J3996" t="s">
        <v>66</v>
      </c>
      <c r="K3996" t="s">
        <v>31</v>
      </c>
      <c r="L3996" t="s">
        <v>138</v>
      </c>
      <c r="M3996" t="s">
        <v>33</v>
      </c>
      <c r="N3996" t="s">
        <v>1105</v>
      </c>
      <c r="O3996">
        <v>0.37</v>
      </c>
      <c r="P3996" t="s">
        <v>260</v>
      </c>
      <c r="Q3996" t="s">
        <v>2115</v>
      </c>
      <c r="R3996" t="s">
        <v>1981</v>
      </c>
      <c r="S3996">
        <v>29501</v>
      </c>
      <c r="T3996" s="1">
        <v>40630</v>
      </c>
      <c r="U3996" s="1">
        <v>40632</v>
      </c>
      <c r="V3996" s="3">
        <v>17.879399999999997</v>
      </c>
      <c r="W3996">
        <v>6</v>
      </c>
      <c r="X3996" s="2">
        <v>24.08</v>
      </c>
      <c r="Y3996">
        <v>90768</v>
      </c>
      <c r="Z3996" t="s">
        <v>165</v>
      </c>
      <c r="AA3996">
        <v>2011</v>
      </c>
      <c r="AB3996" t="str">
        <f>IF(samplesuperstore_cleaned[[#This Row],[discount]]=0,"0%",IF(samplesuperstore_cleaned[[#This Row],[discount]]=0.02,"1-2%",IF(samplesuperstore_cleaned[[#This Row],[discount]]&lt;=0.04,"3-4%",IF(samplesuperstore_cleaned[[#This Row],[discount]]&lt;=0.06,"5-6%",IF(samplesuperstore_cleaned[[#This Row],[discount]]=0.08,"7-8%","9-10%")))))</f>
        <v>0%</v>
      </c>
    </row>
    <row r="3997" spans="1:28" x14ac:dyDescent="0.3">
      <c r="A3997">
        <v>5627</v>
      </c>
      <c r="B3997">
        <v>19567</v>
      </c>
      <c r="C3997" t="s">
        <v>60</v>
      </c>
      <c r="D3997" s="3">
        <v>7.0000000000000007E-2</v>
      </c>
      <c r="E3997">
        <v>35.99</v>
      </c>
      <c r="F3997">
        <v>5.99</v>
      </c>
      <c r="G3997">
        <v>2070</v>
      </c>
      <c r="H3997" t="s">
        <v>3936</v>
      </c>
      <c r="I3997" t="s">
        <v>29</v>
      </c>
      <c r="J3997" t="s">
        <v>30</v>
      </c>
      <c r="K3997" t="s">
        <v>54</v>
      </c>
      <c r="L3997" t="s">
        <v>55</v>
      </c>
      <c r="M3997" t="s">
        <v>43</v>
      </c>
      <c r="N3997" t="s">
        <v>954</v>
      </c>
      <c r="O3997">
        <v>0.38</v>
      </c>
      <c r="P3997" t="s">
        <v>35</v>
      </c>
      <c r="Q3997" t="s">
        <v>761</v>
      </c>
      <c r="R3997" t="s">
        <v>3880</v>
      </c>
      <c r="S3997">
        <v>48021</v>
      </c>
      <c r="T3997" s="1">
        <v>40498</v>
      </c>
      <c r="U3997" s="1">
        <v>40502</v>
      </c>
      <c r="V3997" s="3">
        <v>17.839800000000011</v>
      </c>
      <c r="W3997">
        <v>5</v>
      </c>
      <c r="X3997" s="2">
        <v>153.61000000000001</v>
      </c>
      <c r="Y3997">
        <v>88558</v>
      </c>
      <c r="Z3997" t="s">
        <v>59</v>
      </c>
      <c r="AA3997">
        <v>2010</v>
      </c>
      <c r="AB3997" t="str">
        <f>IF(samplesuperstore_cleaned[[#This Row],[discount]]=0,"0%",IF(samplesuperstore_cleaned[[#This Row],[discount]]=0.02,"1-2%",IF(samplesuperstore_cleaned[[#This Row],[discount]]&lt;=0.04,"3-4%",IF(samplesuperstore_cleaned[[#This Row],[discount]]&lt;=0.06,"5-6%",IF(samplesuperstore_cleaned[[#This Row],[discount]]=0.08,"7-8%","9-10%")))))</f>
        <v>9-10%</v>
      </c>
    </row>
    <row r="3998" spans="1:28" x14ac:dyDescent="0.3">
      <c r="A3998">
        <v>7160</v>
      </c>
      <c r="B3998">
        <v>22788</v>
      </c>
      <c r="C3998" t="s">
        <v>39</v>
      </c>
      <c r="D3998" s="3">
        <v>0.05</v>
      </c>
      <c r="E3998">
        <v>4.84</v>
      </c>
      <c r="F3998">
        <v>0.71</v>
      </c>
      <c r="G3998">
        <v>2619</v>
      </c>
      <c r="H3998" t="s">
        <v>4614</v>
      </c>
      <c r="I3998" t="s">
        <v>41</v>
      </c>
      <c r="J3998" t="s">
        <v>30</v>
      </c>
      <c r="K3998" t="s">
        <v>31</v>
      </c>
      <c r="L3998" t="s">
        <v>42</v>
      </c>
      <c r="M3998" t="s">
        <v>43</v>
      </c>
      <c r="N3998" t="s">
        <v>80</v>
      </c>
      <c r="O3998">
        <v>0.52</v>
      </c>
      <c r="P3998" t="s">
        <v>35</v>
      </c>
      <c r="Q3998" t="s">
        <v>3911</v>
      </c>
      <c r="R3998" t="s">
        <v>4615</v>
      </c>
      <c r="S3998">
        <v>57103</v>
      </c>
      <c r="T3998" s="1">
        <v>40260</v>
      </c>
      <c r="U3998" s="1">
        <v>40260</v>
      </c>
      <c r="V3998" s="3">
        <v>17.836500000000001</v>
      </c>
      <c r="W3998">
        <v>5</v>
      </c>
      <c r="X3998" s="2">
        <v>25.85</v>
      </c>
      <c r="Y3998">
        <v>88014</v>
      </c>
      <c r="Z3998" t="s">
        <v>165</v>
      </c>
      <c r="AA3998">
        <v>2010</v>
      </c>
      <c r="AB3998" t="str">
        <f>IF(samplesuperstore_cleaned[[#This Row],[discount]]=0,"0%",IF(samplesuperstore_cleaned[[#This Row],[discount]]=0.02,"1-2%",IF(samplesuperstore_cleaned[[#This Row],[discount]]&lt;=0.04,"3-4%",IF(samplesuperstore_cleaned[[#This Row],[discount]]&lt;=0.06,"5-6%",IF(samplesuperstore_cleaned[[#This Row],[discount]]=0.08,"7-8%","9-10%")))))</f>
        <v>5-6%</v>
      </c>
    </row>
    <row r="3999" spans="1:28" x14ac:dyDescent="0.3">
      <c r="A3999">
        <v>5216</v>
      </c>
      <c r="B3999">
        <v>19719</v>
      </c>
      <c r="C3999" t="s">
        <v>27</v>
      </c>
      <c r="D3999" s="3">
        <v>0.03</v>
      </c>
      <c r="E3999">
        <v>5.78</v>
      </c>
      <c r="F3999">
        <v>5.67</v>
      </c>
      <c r="G3999">
        <v>1952</v>
      </c>
      <c r="H3999" t="s">
        <v>3791</v>
      </c>
      <c r="I3999" t="s">
        <v>29</v>
      </c>
      <c r="J3999" t="s">
        <v>30</v>
      </c>
      <c r="K3999" t="s">
        <v>31</v>
      </c>
      <c r="L3999" t="s">
        <v>49</v>
      </c>
      <c r="M3999" t="s">
        <v>33</v>
      </c>
      <c r="N3999" t="s">
        <v>235</v>
      </c>
      <c r="O3999">
        <v>0.36</v>
      </c>
      <c r="P3999" t="s">
        <v>260</v>
      </c>
      <c r="Q3999" t="s">
        <v>981</v>
      </c>
      <c r="R3999" t="s">
        <v>3739</v>
      </c>
      <c r="S3999">
        <v>30269</v>
      </c>
      <c r="T3999" s="1">
        <v>41057</v>
      </c>
      <c r="U3999" s="1">
        <v>41058</v>
      </c>
      <c r="V3999" s="3">
        <v>17.808</v>
      </c>
      <c r="W3999">
        <v>14</v>
      </c>
      <c r="X3999" s="2">
        <v>81.48</v>
      </c>
      <c r="Y3999">
        <v>88343</v>
      </c>
      <c r="Z3999" t="s">
        <v>38</v>
      </c>
      <c r="AA3999">
        <v>2012</v>
      </c>
      <c r="AB3999" t="str">
        <f>IF(samplesuperstore_cleaned[[#This Row],[discount]]=0,"0%",IF(samplesuperstore_cleaned[[#This Row],[discount]]=0.02,"1-2%",IF(samplesuperstore_cleaned[[#This Row],[discount]]&lt;=0.04,"3-4%",IF(samplesuperstore_cleaned[[#This Row],[discount]]&lt;=0.06,"5-6%",IF(samplesuperstore_cleaned[[#This Row],[discount]]=0.08,"7-8%","9-10%")))))</f>
        <v>3-4%</v>
      </c>
    </row>
    <row r="4000" spans="1:28" x14ac:dyDescent="0.3">
      <c r="A4000">
        <v>6431</v>
      </c>
      <c r="B4000">
        <v>20907</v>
      </c>
      <c r="C4000" t="s">
        <v>60</v>
      </c>
      <c r="D4000" s="3">
        <v>0.01</v>
      </c>
      <c r="E4000">
        <v>22.24</v>
      </c>
      <c r="F4000">
        <v>1.99</v>
      </c>
      <c r="G4000">
        <v>2369</v>
      </c>
      <c r="H4000" t="s">
        <v>4305</v>
      </c>
      <c r="I4000" t="s">
        <v>29</v>
      </c>
      <c r="J4000" t="s">
        <v>244</v>
      </c>
      <c r="K4000" t="s">
        <v>54</v>
      </c>
      <c r="L4000" t="s">
        <v>181</v>
      </c>
      <c r="M4000" t="s">
        <v>52</v>
      </c>
      <c r="N4000" t="s">
        <v>321</v>
      </c>
      <c r="O4000">
        <v>0.43</v>
      </c>
      <c r="P4000" t="s">
        <v>260</v>
      </c>
      <c r="Q4000" t="s">
        <v>929</v>
      </c>
      <c r="R4000" t="s">
        <v>4306</v>
      </c>
      <c r="S4000">
        <v>33024</v>
      </c>
      <c r="T4000" s="1">
        <v>40804</v>
      </c>
      <c r="U4000" s="1">
        <v>40808</v>
      </c>
      <c r="V4000" s="3">
        <v>17.808</v>
      </c>
      <c r="W4000">
        <v>16</v>
      </c>
      <c r="X4000" s="2">
        <v>366.37</v>
      </c>
      <c r="Y4000">
        <v>90411</v>
      </c>
      <c r="Z4000" t="s">
        <v>173</v>
      </c>
      <c r="AA4000">
        <v>2011</v>
      </c>
      <c r="AB4000" t="str">
        <f>IF(samplesuperstore_cleaned[[#This Row],[discount]]=0,"0%",IF(samplesuperstore_cleaned[[#This Row],[discount]]=0.02,"1-2%",IF(samplesuperstore_cleaned[[#This Row],[discount]]&lt;=0.04,"3-4%",IF(samplesuperstore_cleaned[[#This Row],[discount]]&lt;=0.06,"5-6%",IF(samplesuperstore_cleaned[[#This Row],[discount]]=0.08,"7-8%","9-10%")))))</f>
        <v>3-4%</v>
      </c>
    </row>
    <row r="4001" spans="1:28" x14ac:dyDescent="0.3">
      <c r="A4001">
        <v>5404</v>
      </c>
      <c r="B4001">
        <v>21733</v>
      </c>
      <c r="C4001" t="s">
        <v>57</v>
      </c>
      <c r="D4001" s="3">
        <v>0.09</v>
      </c>
      <c r="E4001">
        <v>9.93</v>
      </c>
      <c r="F4001">
        <v>1.0900000000000001</v>
      </c>
      <c r="G4001">
        <v>2004</v>
      </c>
      <c r="H4001" t="s">
        <v>3854</v>
      </c>
      <c r="I4001" t="s">
        <v>29</v>
      </c>
      <c r="J4001" t="s">
        <v>66</v>
      </c>
      <c r="K4001" t="s">
        <v>31</v>
      </c>
      <c r="L4001" t="s">
        <v>42</v>
      </c>
      <c r="M4001" t="s">
        <v>43</v>
      </c>
      <c r="N4001" t="s">
        <v>319</v>
      </c>
      <c r="O4001">
        <v>0.43</v>
      </c>
      <c r="P4001" t="s">
        <v>45</v>
      </c>
      <c r="Q4001" t="s">
        <v>142</v>
      </c>
      <c r="R4001" t="s">
        <v>3788</v>
      </c>
      <c r="S4001">
        <v>59715</v>
      </c>
      <c r="T4001" s="1">
        <v>40773</v>
      </c>
      <c r="U4001" s="1">
        <v>40774</v>
      </c>
      <c r="V4001" s="3">
        <v>17.7896</v>
      </c>
      <c r="W4001">
        <v>3</v>
      </c>
      <c r="X4001" s="2">
        <v>29.74</v>
      </c>
      <c r="Y4001">
        <v>91278</v>
      </c>
      <c r="Z4001" t="s">
        <v>107</v>
      </c>
      <c r="AA4001">
        <v>2011</v>
      </c>
      <c r="AB4001" t="str">
        <f>IF(samplesuperstore_cleaned[[#This Row],[discount]]=0,"0%",IF(samplesuperstore_cleaned[[#This Row],[discount]]=0.02,"1-2%",IF(samplesuperstore_cleaned[[#This Row],[discount]]&lt;=0.04,"3-4%",IF(samplesuperstore_cleaned[[#This Row],[discount]]&lt;=0.06,"5-6%",IF(samplesuperstore_cleaned[[#This Row],[discount]]=0.08,"7-8%","9-10%")))))</f>
        <v>9-10%</v>
      </c>
    </row>
    <row r="4002" spans="1:28" x14ac:dyDescent="0.3">
      <c r="A4002">
        <v>2547</v>
      </c>
      <c r="B4002">
        <v>20010</v>
      </c>
      <c r="C4002" t="s">
        <v>60</v>
      </c>
      <c r="D4002" s="3">
        <v>0.09</v>
      </c>
      <c r="E4002">
        <v>300.97000000000003</v>
      </c>
      <c r="F4002">
        <v>7.18</v>
      </c>
      <c r="G4002">
        <v>983</v>
      </c>
      <c r="H4002" t="s">
        <v>2414</v>
      </c>
      <c r="I4002" t="s">
        <v>29</v>
      </c>
      <c r="J4002" t="s">
        <v>30</v>
      </c>
      <c r="K4002" t="s">
        <v>54</v>
      </c>
      <c r="L4002" t="s">
        <v>181</v>
      </c>
      <c r="M4002" t="s">
        <v>33</v>
      </c>
      <c r="N4002" t="s">
        <v>2040</v>
      </c>
      <c r="O4002">
        <v>0.48</v>
      </c>
      <c r="P4002" t="s">
        <v>260</v>
      </c>
      <c r="Q4002" t="s">
        <v>2073</v>
      </c>
      <c r="R4002" t="s">
        <v>2074</v>
      </c>
      <c r="S4002">
        <v>72143</v>
      </c>
      <c r="T4002" s="1">
        <v>40295</v>
      </c>
      <c r="U4002" s="1">
        <v>40295</v>
      </c>
      <c r="V4002" s="3">
        <v>17.771999999999998</v>
      </c>
      <c r="W4002">
        <v>10</v>
      </c>
      <c r="X4002" s="2">
        <v>2848.38</v>
      </c>
      <c r="Y4002">
        <v>90201</v>
      </c>
      <c r="Z4002" t="s">
        <v>127</v>
      </c>
      <c r="AA4002">
        <v>2010</v>
      </c>
      <c r="AB4002" t="str">
        <f>IF(samplesuperstore_cleaned[[#This Row],[discount]]=0,"0%",IF(samplesuperstore_cleaned[[#This Row],[discount]]=0.02,"1-2%",IF(samplesuperstore_cleaned[[#This Row],[discount]]&lt;=0.04,"3-4%",IF(samplesuperstore_cleaned[[#This Row],[discount]]&lt;=0.06,"5-6%",IF(samplesuperstore_cleaned[[#This Row],[discount]]=0.08,"7-8%","9-10%")))))</f>
        <v>9-10%</v>
      </c>
    </row>
    <row r="4003" spans="1:28" x14ac:dyDescent="0.3">
      <c r="A4003">
        <v>4241</v>
      </c>
      <c r="B4003">
        <v>21061</v>
      </c>
      <c r="C4003" t="s">
        <v>39</v>
      </c>
      <c r="D4003" s="3">
        <v>0.09</v>
      </c>
      <c r="E4003">
        <v>3.28</v>
      </c>
      <c r="F4003">
        <v>0.98</v>
      </c>
      <c r="G4003">
        <v>1595</v>
      </c>
      <c r="H4003" t="s">
        <v>3325</v>
      </c>
      <c r="I4003" t="s">
        <v>29</v>
      </c>
      <c r="J4003" t="s">
        <v>30</v>
      </c>
      <c r="K4003" t="s">
        <v>31</v>
      </c>
      <c r="L4003" t="s">
        <v>42</v>
      </c>
      <c r="M4003" t="s">
        <v>43</v>
      </c>
      <c r="N4003" t="s">
        <v>2794</v>
      </c>
      <c r="O4003">
        <v>0.59</v>
      </c>
      <c r="P4003" t="s">
        <v>84</v>
      </c>
      <c r="Q4003" t="s">
        <v>1628</v>
      </c>
      <c r="R4003" t="s">
        <v>3326</v>
      </c>
      <c r="S4003">
        <v>25705</v>
      </c>
      <c r="T4003" s="1">
        <v>40493</v>
      </c>
      <c r="U4003" s="1">
        <v>40495</v>
      </c>
      <c r="V4003" s="3">
        <v>17.754000000000001</v>
      </c>
      <c r="W4003">
        <v>42</v>
      </c>
      <c r="X4003" s="2">
        <v>134.97</v>
      </c>
      <c r="Y4003">
        <v>90796</v>
      </c>
      <c r="Z4003" t="s">
        <v>59</v>
      </c>
      <c r="AA4003">
        <v>2010</v>
      </c>
      <c r="AB4003" t="str">
        <f>IF(samplesuperstore_cleaned[[#This Row],[discount]]=0,"0%",IF(samplesuperstore_cleaned[[#This Row],[discount]]=0.02,"1-2%",IF(samplesuperstore_cleaned[[#This Row],[discount]]&lt;=0.04,"3-4%",IF(samplesuperstore_cleaned[[#This Row],[discount]]&lt;=0.06,"5-6%",IF(samplesuperstore_cleaned[[#This Row],[discount]]=0.08,"7-8%","9-10%")))))</f>
        <v>9-10%</v>
      </c>
    </row>
    <row r="4004" spans="1:28" x14ac:dyDescent="0.3">
      <c r="A4004">
        <v>2973</v>
      </c>
      <c r="B4004">
        <v>1414</v>
      </c>
      <c r="C4004" t="s">
        <v>57</v>
      </c>
      <c r="D4004" s="3">
        <v>0.03</v>
      </c>
      <c r="E4004">
        <v>9.7799999999999994</v>
      </c>
      <c r="F4004">
        <v>1.99</v>
      </c>
      <c r="G4004">
        <v>1129</v>
      </c>
      <c r="H4004" t="s">
        <v>2639</v>
      </c>
      <c r="I4004" t="s">
        <v>29</v>
      </c>
      <c r="J4004" t="s">
        <v>66</v>
      </c>
      <c r="K4004" t="s">
        <v>54</v>
      </c>
      <c r="L4004" t="s">
        <v>181</v>
      </c>
      <c r="M4004" t="s">
        <v>52</v>
      </c>
      <c r="N4004" t="s">
        <v>479</v>
      </c>
      <c r="O4004">
        <v>0.43</v>
      </c>
      <c r="P4004" t="s">
        <v>84</v>
      </c>
      <c r="Q4004" t="s">
        <v>85</v>
      </c>
      <c r="R4004" t="s">
        <v>476</v>
      </c>
      <c r="S4004">
        <v>2118</v>
      </c>
      <c r="T4004" s="1">
        <v>40553</v>
      </c>
      <c r="U4004" s="1">
        <v>40555</v>
      </c>
      <c r="V4004" s="3">
        <v>17.656000000000002</v>
      </c>
      <c r="W4004">
        <v>24</v>
      </c>
      <c r="X4004" s="2">
        <v>231.95</v>
      </c>
      <c r="Y4004">
        <v>10247</v>
      </c>
      <c r="Z4004" t="s">
        <v>132</v>
      </c>
      <c r="AA4004">
        <v>2011</v>
      </c>
      <c r="AB4004" t="str">
        <f>IF(samplesuperstore_cleaned[[#This Row],[discount]]=0,"0%",IF(samplesuperstore_cleaned[[#This Row],[discount]]=0.02,"1-2%",IF(samplesuperstore_cleaned[[#This Row],[discount]]&lt;=0.04,"3-4%",IF(samplesuperstore_cleaned[[#This Row],[discount]]&lt;=0.06,"5-6%",IF(samplesuperstore_cleaned[[#This Row],[discount]]=0.08,"7-8%","9-10%")))))</f>
        <v>3-4%</v>
      </c>
    </row>
    <row r="4005" spans="1:28" x14ac:dyDescent="0.3">
      <c r="A4005">
        <v>5359</v>
      </c>
      <c r="B4005">
        <v>19797</v>
      </c>
      <c r="C4005" t="s">
        <v>27</v>
      </c>
      <c r="D4005" s="3">
        <v>0.1</v>
      </c>
      <c r="E4005">
        <v>125.99</v>
      </c>
      <c r="F4005">
        <v>8.99</v>
      </c>
      <c r="G4005">
        <v>1997</v>
      </c>
      <c r="H4005" t="s">
        <v>3846</v>
      </c>
      <c r="I4005" t="s">
        <v>29</v>
      </c>
      <c r="J4005" t="s">
        <v>244</v>
      </c>
      <c r="K4005" t="s">
        <v>54</v>
      </c>
      <c r="L4005" t="s">
        <v>55</v>
      </c>
      <c r="M4005" t="s">
        <v>33</v>
      </c>
      <c r="N4005" t="s">
        <v>1684</v>
      </c>
      <c r="O4005">
        <v>0.56999999999999995</v>
      </c>
      <c r="P4005" t="s">
        <v>260</v>
      </c>
      <c r="Q4005" t="s">
        <v>2115</v>
      </c>
      <c r="R4005" t="s">
        <v>2116</v>
      </c>
      <c r="S4005">
        <v>29915</v>
      </c>
      <c r="T4005" s="1">
        <v>40203</v>
      </c>
      <c r="U4005" s="1">
        <v>40206</v>
      </c>
      <c r="V4005" s="3">
        <v>17.652000000000001</v>
      </c>
      <c r="W4005">
        <v>4</v>
      </c>
      <c r="X4005" s="2">
        <v>408.66</v>
      </c>
      <c r="Y4005">
        <v>90333</v>
      </c>
      <c r="Z4005" t="s">
        <v>132</v>
      </c>
      <c r="AA4005">
        <v>2010</v>
      </c>
      <c r="AB4005" t="str">
        <f>IF(samplesuperstore_cleaned[[#This Row],[discount]]=0,"0%",IF(samplesuperstore_cleaned[[#This Row],[discount]]=0.02,"1-2%",IF(samplesuperstore_cleaned[[#This Row],[discount]]&lt;=0.04,"3-4%",IF(samplesuperstore_cleaned[[#This Row],[discount]]&lt;=0.06,"5-6%",IF(samplesuperstore_cleaned[[#This Row],[discount]]=0.08,"7-8%","9-10%")))))</f>
        <v>9-10%</v>
      </c>
    </row>
    <row r="4006" spans="1:28" x14ac:dyDescent="0.3">
      <c r="A4006">
        <v>669</v>
      </c>
      <c r="B4006">
        <v>26112</v>
      </c>
      <c r="C4006" t="s">
        <v>57</v>
      </c>
      <c r="D4006" s="3">
        <v>0.01</v>
      </c>
      <c r="E4006">
        <v>4.9800000000000004</v>
      </c>
      <c r="F4006">
        <v>4.62</v>
      </c>
      <c r="G4006">
        <v>258</v>
      </c>
      <c r="H4006" t="s">
        <v>927</v>
      </c>
      <c r="I4006" t="s">
        <v>29</v>
      </c>
      <c r="J4006" t="s">
        <v>244</v>
      </c>
      <c r="K4006" t="s">
        <v>54</v>
      </c>
      <c r="L4006" t="s">
        <v>181</v>
      </c>
      <c r="M4006" t="s">
        <v>52</v>
      </c>
      <c r="N4006" t="s">
        <v>793</v>
      </c>
      <c r="O4006">
        <v>0.64</v>
      </c>
      <c r="P4006" t="s">
        <v>260</v>
      </c>
      <c r="Q4006" t="s">
        <v>929</v>
      </c>
      <c r="R4006" t="s">
        <v>930</v>
      </c>
      <c r="S4006">
        <v>33772</v>
      </c>
      <c r="T4006" s="1">
        <v>40773</v>
      </c>
      <c r="U4006" s="1">
        <v>40773</v>
      </c>
      <c r="V4006" s="3">
        <v>17.594999999999999</v>
      </c>
      <c r="W4006">
        <v>4</v>
      </c>
      <c r="X4006" s="2">
        <v>22.62</v>
      </c>
      <c r="Y4006">
        <v>85860</v>
      </c>
      <c r="Z4006" t="s">
        <v>107</v>
      </c>
      <c r="AA4006">
        <v>2011</v>
      </c>
      <c r="AB4006" t="str">
        <f>IF(samplesuperstore_cleaned[[#This Row],[discount]]=0,"0%",IF(samplesuperstore_cleaned[[#This Row],[discount]]=0.02,"1-2%",IF(samplesuperstore_cleaned[[#This Row],[discount]]&lt;=0.04,"3-4%",IF(samplesuperstore_cleaned[[#This Row],[discount]]&lt;=0.06,"5-6%",IF(samplesuperstore_cleaned[[#This Row],[discount]]=0.08,"7-8%","9-10%")))))</f>
        <v>3-4%</v>
      </c>
    </row>
    <row r="4007" spans="1:28" x14ac:dyDescent="0.3">
      <c r="A4007">
        <v>7209</v>
      </c>
      <c r="B4007">
        <v>22300</v>
      </c>
      <c r="C4007" t="s">
        <v>78</v>
      </c>
      <c r="D4007" s="3">
        <v>0.04</v>
      </c>
      <c r="E4007">
        <v>12.53</v>
      </c>
      <c r="F4007">
        <v>7.17</v>
      </c>
      <c r="G4007">
        <v>2635</v>
      </c>
      <c r="H4007" t="s">
        <v>4633</v>
      </c>
      <c r="I4007" t="s">
        <v>29</v>
      </c>
      <c r="J4007" t="s">
        <v>30</v>
      </c>
      <c r="K4007" t="s">
        <v>31</v>
      </c>
      <c r="L4007" t="s">
        <v>138</v>
      </c>
      <c r="M4007" t="s">
        <v>33</v>
      </c>
      <c r="N4007" t="s">
        <v>2153</v>
      </c>
      <c r="O4007">
        <v>0.38</v>
      </c>
      <c r="P4007" t="s">
        <v>260</v>
      </c>
      <c r="Q4007" t="s">
        <v>261</v>
      </c>
      <c r="R4007" t="s">
        <v>4634</v>
      </c>
      <c r="S4007">
        <v>22601</v>
      </c>
      <c r="T4007" s="1">
        <v>40582</v>
      </c>
      <c r="U4007" s="1">
        <v>40582</v>
      </c>
      <c r="V4007" s="3">
        <v>17.561999999999998</v>
      </c>
      <c r="W4007">
        <v>9</v>
      </c>
      <c r="X4007" s="2">
        <v>116.5</v>
      </c>
      <c r="Y4007">
        <v>90176</v>
      </c>
      <c r="Z4007" t="s">
        <v>112</v>
      </c>
      <c r="AA4007">
        <v>2011</v>
      </c>
      <c r="AB4007" t="str">
        <f>IF(samplesuperstore_cleaned[[#This Row],[discount]]=0,"0%",IF(samplesuperstore_cleaned[[#This Row],[discount]]=0.02,"1-2%",IF(samplesuperstore_cleaned[[#This Row],[discount]]&lt;=0.04,"3-4%",IF(samplesuperstore_cleaned[[#This Row],[discount]]&lt;=0.06,"5-6%",IF(samplesuperstore_cleaned[[#This Row],[discount]]=0.08,"7-8%","9-10%")))))</f>
        <v>3-4%</v>
      </c>
    </row>
    <row r="4008" spans="1:28" x14ac:dyDescent="0.3">
      <c r="A4008">
        <v>2589</v>
      </c>
      <c r="B4008">
        <v>18529</v>
      </c>
      <c r="C4008" t="s">
        <v>39</v>
      </c>
      <c r="D4008" s="3">
        <v>0.01</v>
      </c>
      <c r="E4008">
        <v>3.15</v>
      </c>
      <c r="F4008">
        <v>0.49</v>
      </c>
      <c r="G4008">
        <v>1008</v>
      </c>
      <c r="H4008" t="s">
        <v>2453</v>
      </c>
      <c r="I4008" t="s">
        <v>29</v>
      </c>
      <c r="J4008" t="s">
        <v>66</v>
      </c>
      <c r="K4008" t="s">
        <v>31</v>
      </c>
      <c r="L4008" t="s">
        <v>32</v>
      </c>
      <c r="M4008" t="s">
        <v>33</v>
      </c>
      <c r="N4008" t="s">
        <v>2454</v>
      </c>
      <c r="O4008">
        <v>0.37</v>
      </c>
      <c r="P4008" t="s">
        <v>84</v>
      </c>
      <c r="Q4008" t="s">
        <v>361</v>
      </c>
      <c r="R4008" t="s">
        <v>1564</v>
      </c>
      <c r="S4008">
        <v>4038</v>
      </c>
      <c r="T4008" s="1">
        <v>40323</v>
      </c>
      <c r="U4008" s="1">
        <v>40325</v>
      </c>
      <c r="V4008" s="3">
        <v>17.505299999999998</v>
      </c>
      <c r="W4008">
        <v>8</v>
      </c>
      <c r="X4008" s="2">
        <v>25.37</v>
      </c>
      <c r="Y4008">
        <v>88371</v>
      </c>
      <c r="Z4008" t="s">
        <v>38</v>
      </c>
      <c r="AA4008">
        <v>2010</v>
      </c>
      <c r="AB4008" t="str">
        <f>IF(samplesuperstore_cleaned[[#This Row],[discount]]=0,"0%",IF(samplesuperstore_cleaned[[#This Row],[discount]]=0.02,"1-2%",IF(samplesuperstore_cleaned[[#This Row],[discount]]&lt;=0.04,"3-4%",IF(samplesuperstore_cleaned[[#This Row],[discount]]&lt;=0.06,"5-6%",IF(samplesuperstore_cleaned[[#This Row],[discount]]=0.08,"7-8%","9-10%")))))</f>
        <v>3-4%</v>
      </c>
    </row>
    <row r="4009" spans="1:28" x14ac:dyDescent="0.3">
      <c r="A4009">
        <v>9123</v>
      </c>
      <c r="B4009">
        <v>19713</v>
      </c>
      <c r="C4009" t="s">
        <v>78</v>
      </c>
      <c r="D4009" s="3">
        <v>0.05</v>
      </c>
      <c r="E4009">
        <v>15.23</v>
      </c>
      <c r="F4009">
        <v>27.75</v>
      </c>
      <c r="G4009">
        <v>3297</v>
      </c>
      <c r="H4009" t="s">
        <v>5382</v>
      </c>
      <c r="I4009" t="s">
        <v>61</v>
      </c>
      <c r="J4009" t="s">
        <v>30</v>
      </c>
      <c r="K4009" t="s">
        <v>67</v>
      </c>
      <c r="L4009" t="s">
        <v>95</v>
      </c>
      <c r="M4009" t="s">
        <v>90</v>
      </c>
      <c r="N4009" t="s">
        <v>163</v>
      </c>
      <c r="O4009">
        <v>0.76</v>
      </c>
      <c r="P4009" t="s">
        <v>84</v>
      </c>
      <c r="Q4009" t="s">
        <v>357</v>
      </c>
      <c r="R4009" t="s">
        <v>616</v>
      </c>
      <c r="S4009">
        <v>5403</v>
      </c>
      <c r="T4009" s="1">
        <v>41263</v>
      </c>
      <c r="U4009" s="1">
        <v>41265</v>
      </c>
      <c r="V4009" s="3">
        <v>17.476425000000003</v>
      </c>
      <c r="W4009">
        <v>18</v>
      </c>
      <c r="X4009" s="2">
        <v>277.31</v>
      </c>
      <c r="Y4009">
        <v>86210</v>
      </c>
      <c r="Z4009" t="s">
        <v>72</v>
      </c>
      <c r="AA4009">
        <v>2012</v>
      </c>
      <c r="AB4009" t="str">
        <f>IF(samplesuperstore_cleaned[[#This Row],[discount]]=0,"0%",IF(samplesuperstore_cleaned[[#This Row],[discount]]=0.02,"1-2%",IF(samplesuperstore_cleaned[[#This Row],[discount]]&lt;=0.04,"3-4%",IF(samplesuperstore_cleaned[[#This Row],[discount]]&lt;=0.06,"5-6%",IF(samplesuperstore_cleaned[[#This Row],[discount]]=0.08,"7-8%","9-10%")))))</f>
        <v>5-6%</v>
      </c>
    </row>
    <row r="4010" spans="1:28" x14ac:dyDescent="0.3">
      <c r="A4010">
        <v>1016</v>
      </c>
      <c r="B4010">
        <v>20195</v>
      </c>
      <c r="C4010" t="s">
        <v>78</v>
      </c>
      <c r="D4010" s="3">
        <v>0.06</v>
      </c>
      <c r="E4010">
        <v>19.98</v>
      </c>
      <c r="F4010">
        <v>4</v>
      </c>
      <c r="G4010">
        <v>387</v>
      </c>
      <c r="H4010" t="s">
        <v>1262</v>
      </c>
      <c r="I4010" t="s">
        <v>29</v>
      </c>
      <c r="J4010" t="s">
        <v>30</v>
      </c>
      <c r="K4010" t="s">
        <v>54</v>
      </c>
      <c r="L4010" t="s">
        <v>181</v>
      </c>
      <c r="M4010" t="s">
        <v>33</v>
      </c>
      <c r="N4010" t="s">
        <v>471</v>
      </c>
      <c r="O4010">
        <v>0.68</v>
      </c>
      <c r="P4010" t="s">
        <v>35</v>
      </c>
      <c r="Q4010" t="s">
        <v>161</v>
      </c>
      <c r="R4010" t="s">
        <v>1264</v>
      </c>
      <c r="S4010">
        <v>68801</v>
      </c>
      <c r="T4010" s="1">
        <v>40891</v>
      </c>
      <c r="U4010" s="1">
        <v>40893</v>
      </c>
      <c r="V4010" s="3">
        <v>17.475000000000001</v>
      </c>
      <c r="W4010">
        <v>21</v>
      </c>
      <c r="X4010" s="2">
        <v>412.05</v>
      </c>
      <c r="Y4010">
        <v>90343</v>
      </c>
      <c r="Z4010" t="s">
        <v>72</v>
      </c>
      <c r="AA4010">
        <v>2011</v>
      </c>
      <c r="AB4010" t="str">
        <f>IF(samplesuperstore_cleaned[[#This Row],[discount]]=0,"0%",IF(samplesuperstore_cleaned[[#This Row],[discount]]=0.02,"1-2%",IF(samplesuperstore_cleaned[[#This Row],[discount]]&lt;=0.04,"3-4%",IF(samplesuperstore_cleaned[[#This Row],[discount]]&lt;=0.06,"5-6%",IF(samplesuperstore_cleaned[[#This Row],[discount]]=0.08,"7-8%","9-10%")))))</f>
        <v>5-6%</v>
      </c>
    </row>
    <row r="4011" spans="1:28" x14ac:dyDescent="0.3">
      <c r="A4011">
        <v>7424</v>
      </c>
      <c r="B4011">
        <v>18855</v>
      </c>
      <c r="C4011" t="s">
        <v>78</v>
      </c>
      <c r="D4011" s="3">
        <v>7.0000000000000007E-2</v>
      </c>
      <c r="E4011">
        <v>2.88</v>
      </c>
      <c r="F4011">
        <v>0.5</v>
      </c>
      <c r="G4011">
        <v>2713</v>
      </c>
      <c r="H4011" t="s">
        <v>4719</v>
      </c>
      <c r="I4011" t="s">
        <v>29</v>
      </c>
      <c r="J4011" t="s">
        <v>30</v>
      </c>
      <c r="K4011" t="s">
        <v>31</v>
      </c>
      <c r="L4011" t="s">
        <v>32</v>
      </c>
      <c r="M4011" t="s">
        <v>33</v>
      </c>
      <c r="N4011" t="s">
        <v>4318</v>
      </c>
      <c r="O4011">
        <v>0.39</v>
      </c>
      <c r="P4011" t="s">
        <v>35</v>
      </c>
      <c r="Q4011" t="s">
        <v>761</v>
      </c>
      <c r="R4011" t="s">
        <v>4720</v>
      </c>
      <c r="S4011">
        <v>49001</v>
      </c>
      <c r="T4011" s="1">
        <v>40350</v>
      </c>
      <c r="U4011" s="1">
        <v>40353</v>
      </c>
      <c r="V4011" s="3">
        <v>17.429400000000001</v>
      </c>
      <c r="W4011">
        <v>9</v>
      </c>
      <c r="X4011" s="2">
        <v>25.26</v>
      </c>
      <c r="Y4011">
        <v>88701</v>
      </c>
      <c r="Z4011" t="s">
        <v>189</v>
      </c>
      <c r="AA4011">
        <v>2010</v>
      </c>
      <c r="AB4011" t="str">
        <f>IF(samplesuperstore_cleaned[[#This Row],[discount]]=0,"0%",IF(samplesuperstore_cleaned[[#This Row],[discount]]=0.02,"1-2%",IF(samplesuperstore_cleaned[[#This Row],[discount]]&lt;=0.04,"3-4%",IF(samplesuperstore_cleaned[[#This Row],[discount]]&lt;=0.06,"5-6%",IF(samplesuperstore_cleaned[[#This Row],[discount]]=0.08,"7-8%","9-10%")))))</f>
        <v>9-10%</v>
      </c>
    </row>
    <row r="4012" spans="1:28" x14ac:dyDescent="0.3">
      <c r="A4012">
        <v>7990</v>
      </c>
      <c r="B4012">
        <v>18612</v>
      </c>
      <c r="C4012" t="s">
        <v>39</v>
      </c>
      <c r="D4012" s="3">
        <v>0.03</v>
      </c>
      <c r="E4012">
        <v>22.72</v>
      </c>
      <c r="F4012">
        <v>8.99</v>
      </c>
      <c r="G4012">
        <v>2908</v>
      </c>
      <c r="H4012" t="s">
        <v>4940</v>
      </c>
      <c r="I4012" t="s">
        <v>29</v>
      </c>
      <c r="J4012" t="s">
        <v>66</v>
      </c>
      <c r="K4012" t="s">
        <v>67</v>
      </c>
      <c r="L4012" t="s">
        <v>104</v>
      </c>
      <c r="M4012" t="s">
        <v>52</v>
      </c>
      <c r="N4012" t="s">
        <v>803</v>
      </c>
      <c r="O4012">
        <v>0.44</v>
      </c>
      <c r="P4012" t="s">
        <v>84</v>
      </c>
      <c r="Q4012" t="s">
        <v>394</v>
      </c>
      <c r="R4012" t="s">
        <v>4941</v>
      </c>
      <c r="S4012">
        <v>44125</v>
      </c>
      <c r="T4012" s="1">
        <v>40186</v>
      </c>
      <c r="U4012" s="1">
        <v>40186</v>
      </c>
      <c r="V4012" s="3">
        <v>17.429400000000001</v>
      </c>
      <c r="W4012">
        <v>1</v>
      </c>
      <c r="X4012" s="2">
        <v>25.26</v>
      </c>
      <c r="Y4012">
        <v>88156</v>
      </c>
      <c r="Z4012" t="s">
        <v>132</v>
      </c>
      <c r="AA4012">
        <v>2010</v>
      </c>
      <c r="AB4012" t="str">
        <f>IF(samplesuperstore_cleaned[[#This Row],[discount]]=0,"0%",IF(samplesuperstore_cleaned[[#This Row],[discount]]=0.02,"1-2%",IF(samplesuperstore_cleaned[[#This Row],[discount]]&lt;=0.04,"3-4%",IF(samplesuperstore_cleaned[[#This Row],[discount]]&lt;=0.06,"5-6%",IF(samplesuperstore_cleaned[[#This Row],[discount]]=0.08,"7-8%","9-10%")))))</f>
        <v>3-4%</v>
      </c>
    </row>
    <row r="4013" spans="1:28" x14ac:dyDescent="0.3">
      <c r="A4013">
        <v>3112</v>
      </c>
      <c r="B4013">
        <v>18830</v>
      </c>
      <c r="C4013" t="s">
        <v>60</v>
      </c>
      <c r="D4013" s="3">
        <v>0.03</v>
      </c>
      <c r="E4013">
        <v>10.64</v>
      </c>
      <c r="F4013">
        <v>5.16</v>
      </c>
      <c r="G4013">
        <v>1189</v>
      </c>
      <c r="H4013" t="s">
        <v>2733</v>
      </c>
      <c r="I4013" t="s">
        <v>29</v>
      </c>
      <c r="J4013" t="s">
        <v>244</v>
      </c>
      <c r="K4013" t="s">
        <v>67</v>
      </c>
      <c r="L4013" t="s">
        <v>104</v>
      </c>
      <c r="M4013" t="s">
        <v>33</v>
      </c>
      <c r="N4013" t="s">
        <v>564</v>
      </c>
      <c r="O4013">
        <v>0.56999999999999995</v>
      </c>
      <c r="P4013" t="s">
        <v>45</v>
      </c>
      <c r="Q4013" t="s">
        <v>70</v>
      </c>
      <c r="R4013" t="s">
        <v>2730</v>
      </c>
      <c r="S4013">
        <v>92646</v>
      </c>
      <c r="T4013" s="1">
        <v>40346</v>
      </c>
      <c r="U4013" s="1">
        <v>40351</v>
      </c>
      <c r="V4013" s="3">
        <v>17.376000000000001</v>
      </c>
      <c r="W4013">
        <v>16</v>
      </c>
      <c r="X4013" s="2">
        <v>177.01</v>
      </c>
      <c r="Y4013">
        <v>87584</v>
      </c>
      <c r="Z4013" t="s">
        <v>189</v>
      </c>
      <c r="AA4013">
        <v>2010</v>
      </c>
      <c r="AB4013" t="str">
        <f>IF(samplesuperstore_cleaned[[#This Row],[discount]]=0,"0%",IF(samplesuperstore_cleaned[[#This Row],[discount]]=0.02,"1-2%",IF(samplesuperstore_cleaned[[#This Row],[discount]]&lt;=0.04,"3-4%",IF(samplesuperstore_cleaned[[#This Row],[discount]]&lt;=0.06,"5-6%",IF(samplesuperstore_cleaned[[#This Row],[discount]]=0.08,"7-8%","9-10%")))))</f>
        <v>3-4%</v>
      </c>
    </row>
    <row r="4014" spans="1:28" x14ac:dyDescent="0.3">
      <c r="A4014">
        <v>1891</v>
      </c>
      <c r="B4014">
        <v>5080</v>
      </c>
      <c r="C4014" t="s">
        <v>27</v>
      </c>
      <c r="D4014" s="3">
        <v>0.09</v>
      </c>
      <c r="E4014">
        <v>9.77</v>
      </c>
      <c r="F4014">
        <v>6.02</v>
      </c>
      <c r="G4014">
        <v>699</v>
      </c>
      <c r="H4014" t="s">
        <v>1932</v>
      </c>
      <c r="I4014" t="s">
        <v>29</v>
      </c>
      <c r="J4014" t="s">
        <v>244</v>
      </c>
      <c r="K4014" t="s">
        <v>67</v>
      </c>
      <c r="L4014" t="s">
        <v>104</v>
      </c>
      <c r="M4014" t="s">
        <v>154</v>
      </c>
      <c r="N4014" t="s">
        <v>773</v>
      </c>
      <c r="O4014">
        <v>0.48</v>
      </c>
      <c r="P4014" t="s">
        <v>45</v>
      </c>
      <c r="Q4014" t="s">
        <v>70</v>
      </c>
      <c r="R4014" t="s">
        <v>1646</v>
      </c>
      <c r="S4014">
        <v>90041</v>
      </c>
      <c r="T4014" s="1">
        <v>41127</v>
      </c>
      <c r="U4014" s="1">
        <v>41128</v>
      </c>
      <c r="V4014" s="3">
        <v>17.309999999999999</v>
      </c>
      <c r="W4014">
        <v>12</v>
      </c>
      <c r="X4014" s="2">
        <v>124.06</v>
      </c>
      <c r="Y4014">
        <v>36196</v>
      </c>
      <c r="Z4014" t="s">
        <v>107</v>
      </c>
      <c r="AA4014">
        <v>2012</v>
      </c>
      <c r="AB4014" t="str">
        <f>IF(samplesuperstore_cleaned[[#This Row],[discount]]=0,"0%",IF(samplesuperstore_cleaned[[#This Row],[discount]]=0.02,"1-2%",IF(samplesuperstore_cleaned[[#This Row],[discount]]&lt;=0.04,"3-4%",IF(samplesuperstore_cleaned[[#This Row],[discount]]&lt;=0.06,"5-6%",IF(samplesuperstore_cleaned[[#This Row],[discount]]=0.08,"7-8%","9-10%")))))</f>
        <v>9-10%</v>
      </c>
    </row>
    <row r="4015" spans="1:28" x14ac:dyDescent="0.3">
      <c r="A4015">
        <v>8929</v>
      </c>
      <c r="B4015">
        <v>18399</v>
      </c>
      <c r="C4015" t="s">
        <v>39</v>
      </c>
      <c r="D4015" s="3">
        <v>0.04</v>
      </c>
      <c r="E4015">
        <v>65.989999999999995</v>
      </c>
      <c r="F4015">
        <v>5.63</v>
      </c>
      <c r="G4015">
        <v>3229</v>
      </c>
      <c r="H4015" t="s">
        <v>5303</v>
      </c>
      <c r="I4015" t="s">
        <v>29</v>
      </c>
      <c r="J4015" t="s">
        <v>114</v>
      </c>
      <c r="K4015" t="s">
        <v>54</v>
      </c>
      <c r="L4015" t="s">
        <v>55</v>
      </c>
      <c r="M4015" t="s">
        <v>33</v>
      </c>
      <c r="N4015" t="s">
        <v>2319</v>
      </c>
      <c r="O4015">
        <v>0.56000000000000005</v>
      </c>
      <c r="P4015" t="s">
        <v>35</v>
      </c>
      <c r="Q4015" t="s">
        <v>3170</v>
      </c>
      <c r="R4015" t="s">
        <v>5304</v>
      </c>
      <c r="S4015">
        <v>54880</v>
      </c>
      <c r="T4015" s="1">
        <v>40865</v>
      </c>
      <c r="U4015" s="1">
        <v>40867</v>
      </c>
      <c r="V4015" s="3">
        <v>17.303000000000011</v>
      </c>
      <c r="W4015">
        <v>9</v>
      </c>
      <c r="X4015" s="2">
        <v>518.01</v>
      </c>
      <c r="Y4015">
        <v>87438</v>
      </c>
      <c r="Z4015" t="s">
        <v>59</v>
      </c>
      <c r="AA4015">
        <v>2011</v>
      </c>
      <c r="AB4015" t="str">
        <f>IF(samplesuperstore_cleaned[[#This Row],[discount]]=0,"0%",IF(samplesuperstore_cleaned[[#This Row],[discount]]=0.02,"1-2%",IF(samplesuperstore_cleaned[[#This Row],[discount]]&lt;=0.04,"3-4%",IF(samplesuperstore_cleaned[[#This Row],[discount]]&lt;=0.06,"5-6%",IF(samplesuperstore_cleaned[[#This Row],[discount]]=0.08,"7-8%","9-10%")))))</f>
        <v>3-4%</v>
      </c>
    </row>
    <row r="4016" spans="1:28" x14ac:dyDescent="0.3">
      <c r="A4016">
        <v>6745</v>
      </c>
      <c r="B4016">
        <v>22880</v>
      </c>
      <c r="C4016" t="s">
        <v>57</v>
      </c>
      <c r="D4016" s="3">
        <v>0.06</v>
      </c>
      <c r="E4016">
        <v>1500.97</v>
      </c>
      <c r="F4016">
        <v>29.7</v>
      </c>
      <c r="G4016">
        <v>2475</v>
      </c>
      <c r="H4016" t="s">
        <v>4437</v>
      </c>
      <c r="I4016" t="s">
        <v>61</v>
      </c>
      <c r="J4016" t="s">
        <v>114</v>
      </c>
      <c r="K4016" t="s">
        <v>54</v>
      </c>
      <c r="L4016" t="s">
        <v>62</v>
      </c>
      <c r="M4016" t="s">
        <v>63</v>
      </c>
      <c r="N4016" t="s">
        <v>2369</v>
      </c>
      <c r="O4016">
        <v>0.56999999999999995</v>
      </c>
      <c r="P4016" t="s">
        <v>260</v>
      </c>
      <c r="Q4016" t="s">
        <v>981</v>
      </c>
      <c r="R4016" t="s">
        <v>2148</v>
      </c>
      <c r="S4016">
        <v>30080</v>
      </c>
      <c r="T4016" s="1">
        <v>41617</v>
      </c>
      <c r="U4016" s="1">
        <v>41619</v>
      </c>
      <c r="V4016" s="3">
        <v>17.256</v>
      </c>
      <c r="W4016">
        <v>2</v>
      </c>
      <c r="X4016" s="2">
        <v>3047.57</v>
      </c>
      <c r="Y4016">
        <v>91533</v>
      </c>
      <c r="Z4016" t="s">
        <v>72</v>
      </c>
      <c r="AA4016">
        <v>2013</v>
      </c>
      <c r="AB4016" t="str">
        <f>IF(samplesuperstore_cleaned[[#This Row],[discount]]=0,"0%",IF(samplesuperstore_cleaned[[#This Row],[discount]]=0.02,"1-2%",IF(samplesuperstore_cleaned[[#This Row],[discount]]&lt;=0.04,"3-4%",IF(samplesuperstore_cleaned[[#This Row],[discount]]&lt;=0.06,"5-6%",IF(samplesuperstore_cleaned[[#This Row],[discount]]=0.08,"7-8%","9-10%")))))</f>
        <v>5-6%</v>
      </c>
    </row>
    <row r="4017" spans="1:28" x14ac:dyDescent="0.3">
      <c r="A4017">
        <v>198</v>
      </c>
      <c r="B4017">
        <v>21287</v>
      </c>
      <c r="C4017" t="s">
        <v>78</v>
      </c>
      <c r="D4017" s="3">
        <v>0.06</v>
      </c>
      <c r="E4017">
        <v>65.989999999999995</v>
      </c>
      <c r="F4017">
        <v>8.99</v>
      </c>
      <c r="G4017">
        <v>75</v>
      </c>
      <c r="H4017" t="s">
        <v>369</v>
      </c>
      <c r="I4017" t="s">
        <v>41</v>
      </c>
      <c r="J4017" t="s">
        <v>114</v>
      </c>
      <c r="K4017" t="s">
        <v>54</v>
      </c>
      <c r="L4017" t="s">
        <v>55</v>
      </c>
      <c r="M4017" t="s">
        <v>33</v>
      </c>
      <c r="N4017" t="s">
        <v>370</v>
      </c>
      <c r="O4017">
        <v>0.56000000000000005</v>
      </c>
      <c r="P4017" t="s">
        <v>84</v>
      </c>
      <c r="Q4017" t="s">
        <v>97</v>
      </c>
      <c r="R4017" t="s">
        <v>195</v>
      </c>
      <c r="S4017">
        <v>8701</v>
      </c>
      <c r="T4017" s="1">
        <v>41010</v>
      </c>
      <c r="U4017" s="1">
        <v>41012</v>
      </c>
      <c r="V4017" s="3">
        <v>17.253</v>
      </c>
      <c r="W4017">
        <v>6</v>
      </c>
      <c r="X4017" s="2">
        <v>323.33999999999997</v>
      </c>
      <c r="Y4017">
        <v>89247</v>
      </c>
      <c r="Z4017" t="s">
        <v>127</v>
      </c>
      <c r="AA4017">
        <v>2012</v>
      </c>
      <c r="AB4017" t="str">
        <f>IF(samplesuperstore_cleaned[[#This Row],[discount]]=0,"0%",IF(samplesuperstore_cleaned[[#This Row],[discount]]=0.02,"1-2%",IF(samplesuperstore_cleaned[[#This Row],[discount]]&lt;=0.04,"3-4%",IF(samplesuperstore_cleaned[[#This Row],[discount]]&lt;=0.06,"5-6%",IF(samplesuperstore_cleaned[[#This Row],[discount]]=0.08,"7-8%","9-10%")))))</f>
        <v>5-6%</v>
      </c>
    </row>
    <row r="4018" spans="1:28" x14ac:dyDescent="0.3">
      <c r="A4018">
        <v>9122</v>
      </c>
      <c r="B4018">
        <v>23391</v>
      </c>
      <c r="C4018" t="s">
        <v>57</v>
      </c>
      <c r="D4018" s="3">
        <v>0.09</v>
      </c>
      <c r="E4018">
        <v>2.88</v>
      </c>
      <c r="F4018">
        <v>0.7</v>
      </c>
      <c r="G4018">
        <v>3296</v>
      </c>
      <c r="H4018" t="s">
        <v>5381</v>
      </c>
      <c r="I4018" t="s">
        <v>29</v>
      </c>
      <c r="J4018" t="s">
        <v>30</v>
      </c>
      <c r="K4018" t="s">
        <v>31</v>
      </c>
      <c r="L4018" t="s">
        <v>42</v>
      </c>
      <c r="M4018" t="s">
        <v>43</v>
      </c>
      <c r="N4018" t="s">
        <v>313</v>
      </c>
      <c r="O4018">
        <v>0.56000000000000005</v>
      </c>
      <c r="P4018" t="s">
        <v>84</v>
      </c>
      <c r="Q4018" t="s">
        <v>357</v>
      </c>
      <c r="R4018" t="s">
        <v>358</v>
      </c>
      <c r="S4018">
        <v>5401</v>
      </c>
      <c r="T4018" s="1">
        <v>40847</v>
      </c>
      <c r="U4018" s="1">
        <v>40849</v>
      </c>
      <c r="V4018" s="3">
        <v>17.25</v>
      </c>
      <c r="W4018">
        <v>21</v>
      </c>
      <c r="X4018" s="2">
        <v>59.76</v>
      </c>
      <c r="Y4018">
        <v>86206</v>
      </c>
      <c r="Z4018" t="s">
        <v>87</v>
      </c>
      <c r="AA4018">
        <v>2011</v>
      </c>
      <c r="AB4018" t="str">
        <f>IF(samplesuperstore_cleaned[[#This Row],[discount]]=0,"0%",IF(samplesuperstore_cleaned[[#This Row],[discount]]=0.02,"1-2%",IF(samplesuperstore_cleaned[[#This Row],[discount]]&lt;=0.04,"3-4%",IF(samplesuperstore_cleaned[[#This Row],[discount]]&lt;=0.06,"5-6%",IF(samplesuperstore_cleaned[[#This Row],[discount]]=0.08,"7-8%","9-10%")))))</f>
        <v>9-10%</v>
      </c>
    </row>
    <row r="4019" spans="1:28" x14ac:dyDescent="0.3">
      <c r="A4019">
        <v>4437</v>
      </c>
      <c r="B4019">
        <v>22397</v>
      </c>
      <c r="C4019" t="s">
        <v>39</v>
      </c>
      <c r="D4019" s="3">
        <v>0.04</v>
      </c>
      <c r="E4019">
        <v>115.79</v>
      </c>
      <c r="F4019">
        <v>1.99</v>
      </c>
      <c r="G4019">
        <v>1671</v>
      </c>
      <c r="H4019" t="s">
        <v>3426</v>
      </c>
      <c r="I4019" t="s">
        <v>29</v>
      </c>
      <c r="J4019" t="s">
        <v>114</v>
      </c>
      <c r="K4019" t="s">
        <v>54</v>
      </c>
      <c r="L4019" t="s">
        <v>181</v>
      </c>
      <c r="M4019" t="s">
        <v>52</v>
      </c>
      <c r="N4019" t="s">
        <v>911</v>
      </c>
      <c r="O4019">
        <v>0.49</v>
      </c>
      <c r="P4019" t="s">
        <v>260</v>
      </c>
      <c r="Q4019" t="s">
        <v>261</v>
      </c>
      <c r="R4019" t="s">
        <v>3427</v>
      </c>
      <c r="S4019">
        <v>22015</v>
      </c>
      <c r="T4019" s="1">
        <v>41487</v>
      </c>
      <c r="U4019" s="1">
        <v>41489</v>
      </c>
      <c r="V4019" s="3">
        <v>17.25</v>
      </c>
      <c r="W4019">
        <v>21</v>
      </c>
      <c r="X4019" s="2">
        <v>2381.0100000000002</v>
      </c>
      <c r="Y4019">
        <v>86730</v>
      </c>
      <c r="Z4019" t="s">
        <v>107</v>
      </c>
      <c r="AA4019">
        <v>2013</v>
      </c>
      <c r="AB4019" t="str">
        <f>IF(samplesuperstore_cleaned[[#This Row],[discount]]=0,"0%",IF(samplesuperstore_cleaned[[#This Row],[discount]]=0.02,"1-2%",IF(samplesuperstore_cleaned[[#This Row],[discount]]&lt;=0.04,"3-4%",IF(samplesuperstore_cleaned[[#This Row],[discount]]&lt;=0.06,"5-6%",IF(samplesuperstore_cleaned[[#This Row],[discount]]=0.08,"7-8%","9-10%")))))</f>
        <v>3-4%</v>
      </c>
    </row>
    <row r="4020" spans="1:28" x14ac:dyDescent="0.3">
      <c r="A4020">
        <v>8283</v>
      </c>
      <c r="B4020">
        <v>1042</v>
      </c>
      <c r="C4020" t="s">
        <v>78</v>
      </c>
      <c r="D4020" s="3">
        <v>0.06</v>
      </c>
      <c r="E4020">
        <v>49.99</v>
      </c>
      <c r="F4020">
        <v>19.989999999999998</v>
      </c>
      <c r="G4020">
        <v>3011</v>
      </c>
      <c r="H4020" t="s">
        <v>5058</v>
      </c>
      <c r="I4020" t="s">
        <v>29</v>
      </c>
      <c r="J4020" t="s">
        <v>30</v>
      </c>
      <c r="K4020" t="s">
        <v>54</v>
      </c>
      <c r="L4020" t="s">
        <v>181</v>
      </c>
      <c r="M4020" t="s">
        <v>33</v>
      </c>
      <c r="N4020" t="s">
        <v>2070</v>
      </c>
      <c r="O4020">
        <v>0.45</v>
      </c>
      <c r="P4020" t="s">
        <v>84</v>
      </c>
      <c r="Q4020" t="s">
        <v>85</v>
      </c>
      <c r="R4020" t="s">
        <v>476</v>
      </c>
      <c r="S4020">
        <v>2113</v>
      </c>
      <c r="T4020" s="1">
        <v>40479</v>
      </c>
      <c r="U4020" s="1">
        <v>40481</v>
      </c>
      <c r="V4020" s="3">
        <v>17.2</v>
      </c>
      <c r="W4020">
        <v>67</v>
      </c>
      <c r="X4020" s="2">
        <v>3247.54</v>
      </c>
      <c r="Y4020">
        <v>7623</v>
      </c>
      <c r="Z4020" t="s">
        <v>87</v>
      </c>
      <c r="AA4020">
        <v>2010</v>
      </c>
      <c r="AB4020" t="str">
        <f>IF(samplesuperstore_cleaned[[#This Row],[discount]]=0,"0%",IF(samplesuperstore_cleaned[[#This Row],[discount]]=0.02,"1-2%",IF(samplesuperstore_cleaned[[#This Row],[discount]]&lt;=0.04,"3-4%",IF(samplesuperstore_cleaned[[#This Row],[discount]]&lt;=0.06,"5-6%",IF(samplesuperstore_cleaned[[#This Row],[discount]]=0.08,"7-8%","9-10%")))))</f>
        <v>5-6%</v>
      </c>
    </row>
    <row r="4021" spans="1:28" x14ac:dyDescent="0.3">
      <c r="A4021">
        <v>7593</v>
      </c>
      <c r="B4021">
        <v>26095</v>
      </c>
      <c r="C4021" t="s">
        <v>27</v>
      </c>
      <c r="D4021" s="3">
        <v>0.06</v>
      </c>
      <c r="E4021">
        <v>7.59</v>
      </c>
      <c r="F4021">
        <v>4</v>
      </c>
      <c r="G4021">
        <v>2773</v>
      </c>
      <c r="H4021" t="s">
        <v>4790</v>
      </c>
      <c r="I4021" t="s">
        <v>29</v>
      </c>
      <c r="J4021" t="s">
        <v>30</v>
      </c>
      <c r="K4021" t="s">
        <v>67</v>
      </c>
      <c r="L4021" t="s">
        <v>104</v>
      </c>
      <c r="M4021" t="s">
        <v>43</v>
      </c>
      <c r="N4021" t="s">
        <v>131</v>
      </c>
      <c r="O4021">
        <v>0.42</v>
      </c>
      <c r="P4021" t="s">
        <v>45</v>
      </c>
      <c r="Q4021" t="s">
        <v>70</v>
      </c>
      <c r="R4021" t="s">
        <v>2503</v>
      </c>
      <c r="S4021">
        <v>94568</v>
      </c>
      <c r="T4021" s="1">
        <v>41102</v>
      </c>
      <c r="U4021" s="1">
        <v>41104</v>
      </c>
      <c r="V4021" s="3">
        <v>17.149999999999999</v>
      </c>
      <c r="W4021">
        <v>13</v>
      </c>
      <c r="X4021" s="2">
        <v>94.12</v>
      </c>
      <c r="Y4021">
        <v>91585</v>
      </c>
      <c r="Z4021" t="s">
        <v>48</v>
      </c>
      <c r="AA4021">
        <v>2012</v>
      </c>
      <c r="AB4021" t="str">
        <f>IF(samplesuperstore_cleaned[[#This Row],[discount]]=0,"0%",IF(samplesuperstore_cleaned[[#This Row],[discount]]=0.02,"1-2%",IF(samplesuperstore_cleaned[[#This Row],[discount]]&lt;=0.04,"3-4%",IF(samplesuperstore_cleaned[[#This Row],[discount]]&lt;=0.06,"5-6%",IF(samplesuperstore_cleaned[[#This Row],[discount]]=0.08,"7-8%","9-10%")))))</f>
        <v>5-6%</v>
      </c>
    </row>
    <row r="4022" spans="1:28" x14ac:dyDescent="0.3">
      <c r="A4022">
        <v>2765</v>
      </c>
      <c r="B4022">
        <v>20987</v>
      </c>
      <c r="C4022" t="s">
        <v>78</v>
      </c>
      <c r="D4022" s="3">
        <v>0.05</v>
      </c>
      <c r="E4022">
        <v>3.08</v>
      </c>
      <c r="F4022">
        <v>0.99</v>
      </c>
      <c r="G4022">
        <v>1071</v>
      </c>
      <c r="H4022" t="s">
        <v>2554</v>
      </c>
      <c r="I4022" t="s">
        <v>29</v>
      </c>
      <c r="J4022" t="s">
        <v>30</v>
      </c>
      <c r="K4022" t="s">
        <v>31</v>
      </c>
      <c r="L4022" t="s">
        <v>32</v>
      </c>
      <c r="M4022" t="s">
        <v>33</v>
      </c>
      <c r="N4022" t="s">
        <v>2023</v>
      </c>
      <c r="O4022">
        <v>0.37</v>
      </c>
      <c r="P4022" t="s">
        <v>84</v>
      </c>
      <c r="Q4022" t="s">
        <v>596</v>
      </c>
      <c r="R4022" t="s">
        <v>2507</v>
      </c>
      <c r="S4022">
        <v>15102</v>
      </c>
      <c r="T4022" s="1">
        <v>41389</v>
      </c>
      <c r="U4022" s="1">
        <v>41391</v>
      </c>
      <c r="V4022" s="3">
        <v>17.132699999999996</v>
      </c>
      <c r="W4022">
        <v>8</v>
      </c>
      <c r="X4022" s="2">
        <v>24.83</v>
      </c>
      <c r="Y4022">
        <v>89634</v>
      </c>
      <c r="Z4022" t="s">
        <v>127</v>
      </c>
      <c r="AA4022">
        <v>2013</v>
      </c>
      <c r="AB4022" t="str">
        <f>IF(samplesuperstore_cleaned[[#This Row],[discount]]=0,"0%",IF(samplesuperstore_cleaned[[#This Row],[discount]]=0.02,"1-2%",IF(samplesuperstore_cleaned[[#This Row],[discount]]&lt;=0.04,"3-4%",IF(samplesuperstore_cleaned[[#This Row],[discount]]&lt;=0.06,"5-6%",IF(samplesuperstore_cleaned[[#This Row],[discount]]=0.08,"7-8%","9-10%")))))</f>
        <v>5-6%</v>
      </c>
    </row>
    <row r="4023" spans="1:28" x14ac:dyDescent="0.3">
      <c r="A4023">
        <v>8605</v>
      </c>
      <c r="B4023">
        <v>20794</v>
      </c>
      <c r="C4023" t="s">
        <v>78</v>
      </c>
      <c r="D4023" s="3">
        <v>0.03</v>
      </c>
      <c r="E4023">
        <v>2.61</v>
      </c>
      <c r="F4023">
        <v>0.5</v>
      </c>
      <c r="G4023">
        <v>3118</v>
      </c>
      <c r="H4023" t="s">
        <v>5180</v>
      </c>
      <c r="I4023" t="s">
        <v>29</v>
      </c>
      <c r="J4023" t="s">
        <v>30</v>
      </c>
      <c r="K4023" t="s">
        <v>31</v>
      </c>
      <c r="L4023" t="s">
        <v>32</v>
      </c>
      <c r="M4023" t="s">
        <v>33</v>
      </c>
      <c r="N4023" t="s">
        <v>719</v>
      </c>
      <c r="O4023">
        <v>0.39</v>
      </c>
      <c r="P4023" t="s">
        <v>260</v>
      </c>
      <c r="Q4023" t="s">
        <v>929</v>
      </c>
      <c r="R4023" t="s">
        <v>5162</v>
      </c>
      <c r="S4023">
        <v>34761</v>
      </c>
      <c r="T4023" s="1">
        <v>41455</v>
      </c>
      <c r="U4023" s="1">
        <v>41455</v>
      </c>
      <c r="V4023" s="3">
        <v>17.130900000000004</v>
      </c>
      <c r="W4023">
        <v>17</v>
      </c>
      <c r="X4023" s="2">
        <v>44.52</v>
      </c>
      <c r="Y4023">
        <v>86435</v>
      </c>
      <c r="Z4023" t="s">
        <v>189</v>
      </c>
      <c r="AA4023">
        <v>2013</v>
      </c>
      <c r="AB4023" t="str">
        <f>IF(samplesuperstore_cleaned[[#This Row],[discount]]=0,"0%",IF(samplesuperstore_cleaned[[#This Row],[discount]]=0.02,"1-2%",IF(samplesuperstore_cleaned[[#This Row],[discount]]&lt;=0.04,"3-4%",IF(samplesuperstore_cleaned[[#This Row],[discount]]&lt;=0.06,"5-6%",IF(samplesuperstore_cleaned[[#This Row],[discount]]=0.08,"7-8%","9-10%")))))</f>
        <v>3-4%</v>
      </c>
    </row>
    <row r="4024" spans="1:28" x14ac:dyDescent="0.3">
      <c r="A4024">
        <v>1383</v>
      </c>
      <c r="B4024">
        <v>18514</v>
      </c>
      <c r="C4024" t="s">
        <v>27</v>
      </c>
      <c r="D4024" s="3">
        <v>0</v>
      </c>
      <c r="E4024">
        <v>2.78</v>
      </c>
      <c r="F4024">
        <v>1.34</v>
      </c>
      <c r="G4024">
        <v>542</v>
      </c>
      <c r="H4024" t="s">
        <v>1615</v>
      </c>
      <c r="I4024" t="s">
        <v>29</v>
      </c>
      <c r="J4024" t="s">
        <v>66</v>
      </c>
      <c r="K4024" t="s">
        <v>31</v>
      </c>
      <c r="L4024" t="s">
        <v>42</v>
      </c>
      <c r="M4024" t="s">
        <v>43</v>
      </c>
      <c r="N4024" t="s">
        <v>900</v>
      </c>
      <c r="O4024">
        <v>0.45</v>
      </c>
      <c r="P4024" t="s">
        <v>45</v>
      </c>
      <c r="Q4024" t="s">
        <v>70</v>
      </c>
      <c r="R4024" t="s">
        <v>1374</v>
      </c>
      <c r="S4024">
        <v>92704</v>
      </c>
      <c r="T4024" s="1">
        <v>41264</v>
      </c>
      <c r="U4024" s="1">
        <v>41266</v>
      </c>
      <c r="V4024" s="3">
        <v>17.115000000000002</v>
      </c>
      <c r="W4024">
        <v>19</v>
      </c>
      <c r="X4024" s="2">
        <v>57.72</v>
      </c>
      <c r="Y4024">
        <v>88131</v>
      </c>
      <c r="Z4024" t="s">
        <v>72</v>
      </c>
      <c r="AA4024">
        <v>2012</v>
      </c>
      <c r="AB4024" t="str">
        <f>IF(samplesuperstore_cleaned[[#This Row],[discount]]=0,"0%",IF(samplesuperstore_cleaned[[#This Row],[discount]]=0.02,"1-2%",IF(samplesuperstore_cleaned[[#This Row],[discount]]&lt;=0.04,"3-4%",IF(samplesuperstore_cleaned[[#This Row],[discount]]&lt;=0.06,"5-6%",IF(samplesuperstore_cleaned[[#This Row],[discount]]=0.08,"7-8%","9-10%")))))</f>
        <v>0%</v>
      </c>
    </row>
    <row r="4025" spans="1:28" x14ac:dyDescent="0.3">
      <c r="A4025">
        <v>8155</v>
      </c>
      <c r="B4025">
        <v>21096</v>
      </c>
      <c r="C4025" t="s">
        <v>39</v>
      </c>
      <c r="D4025" s="3">
        <v>0.01</v>
      </c>
      <c r="E4025">
        <v>30.97</v>
      </c>
      <c r="F4025">
        <v>4</v>
      </c>
      <c r="G4025">
        <v>2973</v>
      </c>
      <c r="H4025" t="s">
        <v>5011</v>
      </c>
      <c r="I4025" t="s">
        <v>29</v>
      </c>
      <c r="J4025" t="s">
        <v>66</v>
      </c>
      <c r="K4025" t="s">
        <v>54</v>
      </c>
      <c r="L4025" t="s">
        <v>181</v>
      </c>
      <c r="M4025" t="s">
        <v>33</v>
      </c>
      <c r="N4025" t="s">
        <v>259</v>
      </c>
      <c r="O4025">
        <v>0.74</v>
      </c>
      <c r="P4025" t="s">
        <v>35</v>
      </c>
      <c r="Q4025" t="s">
        <v>3170</v>
      </c>
      <c r="R4025" t="s">
        <v>5012</v>
      </c>
      <c r="S4025">
        <v>53151</v>
      </c>
      <c r="T4025" s="1">
        <v>40464</v>
      </c>
      <c r="U4025" s="1">
        <v>40466</v>
      </c>
      <c r="V4025" s="3">
        <v>17.102799999999998</v>
      </c>
      <c r="W4025">
        <v>17</v>
      </c>
      <c r="X4025" s="2">
        <v>523.05999999999995</v>
      </c>
      <c r="Y4025">
        <v>87186</v>
      </c>
      <c r="Z4025" t="s">
        <v>87</v>
      </c>
      <c r="AA4025">
        <v>2010</v>
      </c>
      <c r="AB4025" t="str">
        <f>IF(samplesuperstore_cleaned[[#This Row],[discount]]=0,"0%",IF(samplesuperstore_cleaned[[#This Row],[discount]]=0.02,"1-2%",IF(samplesuperstore_cleaned[[#This Row],[discount]]&lt;=0.04,"3-4%",IF(samplesuperstore_cleaned[[#This Row],[discount]]&lt;=0.06,"5-6%",IF(samplesuperstore_cleaned[[#This Row],[discount]]=0.08,"7-8%","9-10%")))))</f>
        <v>3-4%</v>
      </c>
    </row>
    <row r="4026" spans="1:28" x14ac:dyDescent="0.3">
      <c r="A4026">
        <v>3861</v>
      </c>
      <c r="B4026">
        <v>24207</v>
      </c>
      <c r="C4026" t="s">
        <v>27</v>
      </c>
      <c r="D4026" s="3">
        <v>0.03</v>
      </c>
      <c r="E4026">
        <v>7.64</v>
      </c>
      <c r="F4026">
        <v>1.39</v>
      </c>
      <c r="G4026">
        <v>1450</v>
      </c>
      <c r="H4026" t="s">
        <v>3123</v>
      </c>
      <c r="I4026" t="s">
        <v>29</v>
      </c>
      <c r="J4026" t="s">
        <v>30</v>
      </c>
      <c r="K4026" t="s">
        <v>31</v>
      </c>
      <c r="L4026" t="s">
        <v>100</v>
      </c>
      <c r="M4026" t="s">
        <v>33</v>
      </c>
      <c r="N4026" t="s">
        <v>273</v>
      </c>
      <c r="O4026">
        <v>0.36</v>
      </c>
      <c r="P4026" t="s">
        <v>45</v>
      </c>
      <c r="Q4026" t="s">
        <v>70</v>
      </c>
      <c r="R4026" t="s">
        <v>3124</v>
      </c>
      <c r="S4026">
        <v>96150</v>
      </c>
      <c r="T4026" s="1">
        <v>41533</v>
      </c>
      <c r="U4026" s="1">
        <v>41534</v>
      </c>
      <c r="V4026" s="3">
        <v>17.096399999999999</v>
      </c>
      <c r="W4026">
        <v>4</v>
      </c>
      <c r="X4026" s="2">
        <v>32.119999999999997</v>
      </c>
      <c r="Y4026">
        <v>86749</v>
      </c>
      <c r="Z4026" t="s">
        <v>173</v>
      </c>
      <c r="AA4026">
        <v>2013</v>
      </c>
      <c r="AB4026" t="str">
        <f>IF(samplesuperstore_cleaned[[#This Row],[discount]]=0,"0%",IF(samplesuperstore_cleaned[[#This Row],[discount]]=0.02,"1-2%",IF(samplesuperstore_cleaned[[#This Row],[discount]]&lt;=0.04,"3-4%",IF(samplesuperstore_cleaned[[#This Row],[discount]]&lt;=0.06,"5-6%",IF(samplesuperstore_cleaned[[#This Row],[discount]]=0.08,"7-8%","9-10%")))))</f>
        <v>3-4%</v>
      </c>
    </row>
    <row r="4027" spans="1:28" x14ac:dyDescent="0.3">
      <c r="A4027">
        <v>1817</v>
      </c>
      <c r="B4027">
        <v>21051</v>
      </c>
      <c r="C4027" t="s">
        <v>27</v>
      </c>
      <c r="D4027" s="3">
        <v>0</v>
      </c>
      <c r="E4027">
        <v>10.98</v>
      </c>
      <c r="F4027">
        <v>5.14</v>
      </c>
      <c r="G4027">
        <v>688</v>
      </c>
      <c r="H4027" t="s">
        <v>1899</v>
      </c>
      <c r="I4027" t="s">
        <v>29</v>
      </c>
      <c r="J4027" t="s">
        <v>114</v>
      </c>
      <c r="K4027" t="s">
        <v>31</v>
      </c>
      <c r="L4027" t="s">
        <v>138</v>
      </c>
      <c r="M4027" t="s">
        <v>33</v>
      </c>
      <c r="N4027" t="s">
        <v>1902</v>
      </c>
      <c r="O4027">
        <v>0.36</v>
      </c>
      <c r="P4027" t="s">
        <v>35</v>
      </c>
      <c r="Q4027" t="s">
        <v>807</v>
      </c>
      <c r="R4027" t="s">
        <v>1900</v>
      </c>
      <c r="S4027">
        <v>63116</v>
      </c>
      <c r="T4027" s="1">
        <v>40868</v>
      </c>
      <c r="U4027" s="1">
        <v>40869</v>
      </c>
      <c r="V4027" s="3">
        <v>17.091799999999999</v>
      </c>
      <c r="W4027">
        <v>11</v>
      </c>
      <c r="X4027" s="2">
        <v>126.34</v>
      </c>
      <c r="Y4027">
        <v>88506</v>
      </c>
      <c r="Z4027" t="s">
        <v>59</v>
      </c>
      <c r="AA4027">
        <v>2011</v>
      </c>
      <c r="AB4027" t="str">
        <f>IF(samplesuperstore_cleaned[[#This Row],[discount]]=0,"0%",IF(samplesuperstore_cleaned[[#This Row],[discount]]=0.02,"1-2%",IF(samplesuperstore_cleaned[[#This Row],[discount]]&lt;=0.04,"3-4%",IF(samplesuperstore_cleaned[[#This Row],[discount]]&lt;=0.06,"5-6%",IF(samplesuperstore_cleaned[[#This Row],[discount]]=0.08,"7-8%","9-10%")))))</f>
        <v>0%</v>
      </c>
    </row>
    <row r="4028" spans="1:28" x14ac:dyDescent="0.3">
      <c r="A4028">
        <v>6188</v>
      </c>
      <c r="B4028">
        <v>24189</v>
      </c>
      <c r="C4028" t="s">
        <v>78</v>
      </c>
      <c r="D4028" s="3">
        <v>0.03</v>
      </c>
      <c r="E4028">
        <v>14.42</v>
      </c>
      <c r="F4028">
        <v>6.75</v>
      </c>
      <c r="G4028">
        <v>2274</v>
      </c>
      <c r="H4028" t="s">
        <v>4193</v>
      </c>
      <c r="I4028" t="s">
        <v>41</v>
      </c>
      <c r="J4028" t="s">
        <v>30</v>
      </c>
      <c r="K4028" t="s">
        <v>31</v>
      </c>
      <c r="L4028" t="s">
        <v>75</v>
      </c>
      <c r="M4028" t="s">
        <v>154</v>
      </c>
      <c r="N4028" t="s">
        <v>907</v>
      </c>
      <c r="O4028">
        <v>0.52</v>
      </c>
      <c r="P4028" t="s">
        <v>35</v>
      </c>
      <c r="Q4028" t="s">
        <v>255</v>
      </c>
      <c r="R4028" t="s">
        <v>3379</v>
      </c>
      <c r="S4028">
        <v>77036</v>
      </c>
      <c r="T4028" s="1">
        <v>41250</v>
      </c>
      <c r="U4028" s="1">
        <v>41253</v>
      </c>
      <c r="V4028" s="3">
        <v>17.085000000000001</v>
      </c>
      <c r="W4028">
        <v>12</v>
      </c>
      <c r="X4028" s="2">
        <v>191.1</v>
      </c>
      <c r="Y4028">
        <v>90113</v>
      </c>
      <c r="Z4028" t="s">
        <v>72</v>
      </c>
      <c r="AA4028">
        <v>2012</v>
      </c>
      <c r="AB4028" t="str">
        <f>IF(samplesuperstore_cleaned[[#This Row],[discount]]=0,"0%",IF(samplesuperstore_cleaned[[#This Row],[discount]]=0.02,"1-2%",IF(samplesuperstore_cleaned[[#This Row],[discount]]&lt;=0.04,"3-4%",IF(samplesuperstore_cleaned[[#This Row],[discount]]&lt;=0.06,"5-6%",IF(samplesuperstore_cleaned[[#This Row],[discount]]=0.08,"7-8%","9-10%")))))</f>
        <v>3-4%</v>
      </c>
    </row>
    <row r="4029" spans="1:28" x14ac:dyDescent="0.3">
      <c r="A4029">
        <v>4010</v>
      </c>
      <c r="B4029">
        <v>21821</v>
      </c>
      <c r="C4029" t="s">
        <v>60</v>
      </c>
      <c r="D4029" s="3">
        <v>0.02</v>
      </c>
      <c r="E4029">
        <v>19.989999999999998</v>
      </c>
      <c r="F4029">
        <v>11.17</v>
      </c>
      <c r="G4029">
        <v>1503</v>
      </c>
      <c r="H4029" t="s">
        <v>3202</v>
      </c>
      <c r="I4029" t="s">
        <v>29</v>
      </c>
      <c r="J4029" t="s">
        <v>114</v>
      </c>
      <c r="K4029" t="s">
        <v>67</v>
      </c>
      <c r="L4029" t="s">
        <v>104</v>
      </c>
      <c r="M4029" t="s">
        <v>159</v>
      </c>
      <c r="N4029" t="s">
        <v>378</v>
      </c>
      <c r="O4029">
        <v>0.6</v>
      </c>
      <c r="P4029" t="s">
        <v>35</v>
      </c>
      <c r="Q4029" t="s">
        <v>36</v>
      </c>
      <c r="R4029" t="s">
        <v>3203</v>
      </c>
      <c r="S4029">
        <v>60478</v>
      </c>
      <c r="T4029" s="1">
        <v>41064</v>
      </c>
      <c r="U4029" s="1">
        <v>41066</v>
      </c>
      <c r="V4029" s="3">
        <v>17.029199999999999</v>
      </c>
      <c r="W4029">
        <v>1</v>
      </c>
      <c r="X4029" s="2">
        <v>24.68</v>
      </c>
      <c r="Y4029">
        <v>89195</v>
      </c>
      <c r="Z4029" t="s">
        <v>189</v>
      </c>
      <c r="AA4029">
        <v>2012</v>
      </c>
      <c r="AB4029" t="str">
        <f>IF(samplesuperstore_cleaned[[#This Row],[discount]]=0,"0%",IF(samplesuperstore_cleaned[[#This Row],[discount]]=0.02,"1-2%",IF(samplesuperstore_cleaned[[#This Row],[discount]]&lt;=0.04,"3-4%",IF(samplesuperstore_cleaned[[#This Row],[discount]]&lt;=0.06,"5-6%",IF(samplesuperstore_cleaned[[#This Row],[discount]]=0.08,"7-8%","9-10%")))))</f>
        <v>1-2%</v>
      </c>
    </row>
    <row r="4030" spans="1:28" x14ac:dyDescent="0.3">
      <c r="A4030">
        <v>4613</v>
      </c>
      <c r="B4030">
        <v>21149</v>
      </c>
      <c r="C4030" t="s">
        <v>78</v>
      </c>
      <c r="D4030" s="3">
        <v>0.02</v>
      </c>
      <c r="E4030">
        <v>5.18</v>
      </c>
      <c r="F4030">
        <v>2.04</v>
      </c>
      <c r="G4030">
        <v>1726</v>
      </c>
      <c r="H4030" t="s">
        <v>3503</v>
      </c>
      <c r="I4030" t="s">
        <v>29</v>
      </c>
      <c r="J4030" t="s">
        <v>114</v>
      </c>
      <c r="K4030" t="s">
        <v>31</v>
      </c>
      <c r="L4030" t="s">
        <v>49</v>
      </c>
      <c r="M4030" t="s">
        <v>43</v>
      </c>
      <c r="N4030" t="s">
        <v>422</v>
      </c>
      <c r="O4030">
        <v>0.36</v>
      </c>
      <c r="P4030" t="s">
        <v>84</v>
      </c>
      <c r="Q4030" t="s">
        <v>394</v>
      </c>
      <c r="R4030" t="s">
        <v>3504</v>
      </c>
      <c r="S4030">
        <v>45424</v>
      </c>
      <c r="T4030" s="1">
        <v>40723</v>
      </c>
      <c r="U4030" s="1">
        <v>40725</v>
      </c>
      <c r="V4030" s="3">
        <v>17.027999999999999</v>
      </c>
      <c r="W4030">
        <v>6</v>
      </c>
      <c r="X4030" s="2">
        <v>32.090000000000003</v>
      </c>
      <c r="Y4030">
        <v>87197</v>
      </c>
      <c r="Z4030" t="s">
        <v>189</v>
      </c>
      <c r="AA4030">
        <v>2011</v>
      </c>
      <c r="AB4030" t="str">
        <f>IF(samplesuperstore_cleaned[[#This Row],[discount]]=0,"0%",IF(samplesuperstore_cleaned[[#This Row],[discount]]=0.02,"1-2%",IF(samplesuperstore_cleaned[[#This Row],[discount]]&lt;=0.04,"3-4%",IF(samplesuperstore_cleaned[[#This Row],[discount]]&lt;=0.06,"5-6%",IF(samplesuperstore_cleaned[[#This Row],[discount]]=0.08,"7-8%","9-10%")))))</f>
        <v>1-2%</v>
      </c>
    </row>
    <row r="4031" spans="1:28" x14ac:dyDescent="0.3">
      <c r="A4031">
        <v>2529</v>
      </c>
      <c r="B4031">
        <v>20549</v>
      </c>
      <c r="C4031" t="s">
        <v>60</v>
      </c>
      <c r="D4031" s="3">
        <v>0.09</v>
      </c>
      <c r="E4031">
        <v>11.09</v>
      </c>
      <c r="F4031">
        <v>5.25</v>
      </c>
      <c r="G4031">
        <v>972</v>
      </c>
      <c r="H4031" t="s">
        <v>2397</v>
      </c>
      <c r="I4031" t="s">
        <v>29</v>
      </c>
      <c r="J4031" t="s">
        <v>30</v>
      </c>
      <c r="K4031" t="s">
        <v>31</v>
      </c>
      <c r="L4031" t="s">
        <v>100</v>
      </c>
      <c r="M4031" t="s">
        <v>33</v>
      </c>
      <c r="N4031" t="s">
        <v>905</v>
      </c>
      <c r="O4031">
        <v>0.36</v>
      </c>
      <c r="P4031" t="s">
        <v>45</v>
      </c>
      <c r="Q4031" t="s">
        <v>70</v>
      </c>
      <c r="R4031" t="s">
        <v>2398</v>
      </c>
      <c r="S4031">
        <v>92503</v>
      </c>
      <c r="T4031" s="1">
        <v>41415</v>
      </c>
      <c r="U4031" s="1">
        <v>41424</v>
      </c>
      <c r="V4031" s="3">
        <v>16.920000000000002</v>
      </c>
      <c r="W4031">
        <v>8</v>
      </c>
      <c r="X4031" s="2">
        <v>86.45</v>
      </c>
      <c r="Y4031">
        <v>87267</v>
      </c>
      <c r="Z4031" t="s">
        <v>38</v>
      </c>
      <c r="AA4031">
        <v>2013</v>
      </c>
      <c r="AB4031" t="str">
        <f>IF(samplesuperstore_cleaned[[#This Row],[discount]]=0,"0%",IF(samplesuperstore_cleaned[[#This Row],[discount]]=0.02,"1-2%",IF(samplesuperstore_cleaned[[#This Row],[discount]]&lt;=0.04,"3-4%",IF(samplesuperstore_cleaned[[#This Row],[discount]]&lt;=0.06,"5-6%",IF(samplesuperstore_cleaned[[#This Row],[discount]]=0.08,"7-8%","9-10%")))))</f>
        <v>9-10%</v>
      </c>
    </row>
    <row r="4032" spans="1:28" x14ac:dyDescent="0.3">
      <c r="A4032">
        <v>3617</v>
      </c>
      <c r="B4032">
        <v>26034</v>
      </c>
      <c r="C4032" t="s">
        <v>57</v>
      </c>
      <c r="D4032" s="3">
        <v>0.09</v>
      </c>
      <c r="E4032">
        <v>4.55</v>
      </c>
      <c r="F4032">
        <v>1.49</v>
      </c>
      <c r="G4032">
        <v>1368</v>
      </c>
      <c r="H4032" t="s">
        <v>3009</v>
      </c>
      <c r="I4032" t="s">
        <v>29</v>
      </c>
      <c r="J4032" t="s">
        <v>244</v>
      </c>
      <c r="K4032" t="s">
        <v>31</v>
      </c>
      <c r="L4032" t="s">
        <v>138</v>
      </c>
      <c r="M4032" t="s">
        <v>33</v>
      </c>
      <c r="N4032" t="s">
        <v>1803</v>
      </c>
      <c r="O4032">
        <v>0.35</v>
      </c>
      <c r="P4032" t="s">
        <v>35</v>
      </c>
      <c r="Q4032" t="s">
        <v>255</v>
      </c>
      <c r="R4032" t="s">
        <v>3010</v>
      </c>
      <c r="S4032">
        <v>75901</v>
      </c>
      <c r="T4032" s="1">
        <v>40260</v>
      </c>
      <c r="U4032" s="1">
        <v>40262</v>
      </c>
      <c r="V4032" s="3">
        <v>16.898</v>
      </c>
      <c r="W4032">
        <v>6</v>
      </c>
      <c r="X4032" s="2">
        <v>25.45</v>
      </c>
      <c r="Y4032">
        <v>90514</v>
      </c>
      <c r="Z4032" t="s">
        <v>165</v>
      </c>
      <c r="AA4032">
        <v>2010</v>
      </c>
      <c r="AB4032" t="str">
        <f>IF(samplesuperstore_cleaned[[#This Row],[discount]]=0,"0%",IF(samplesuperstore_cleaned[[#This Row],[discount]]=0.02,"1-2%",IF(samplesuperstore_cleaned[[#This Row],[discount]]&lt;=0.04,"3-4%",IF(samplesuperstore_cleaned[[#This Row],[discount]]&lt;=0.06,"5-6%",IF(samplesuperstore_cleaned[[#This Row],[discount]]=0.08,"7-8%","9-10%")))))</f>
        <v>9-10%</v>
      </c>
    </row>
    <row r="4033" spans="1:28" x14ac:dyDescent="0.3">
      <c r="A4033">
        <v>3721</v>
      </c>
      <c r="B4033">
        <v>25989</v>
      </c>
      <c r="C4033" t="s">
        <v>27</v>
      </c>
      <c r="D4033" s="3">
        <v>7.0000000000000007E-2</v>
      </c>
      <c r="E4033">
        <v>4.9800000000000004</v>
      </c>
      <c r="F4033">
        <v>4.72</v>
      </c>
      <c r="G4033">
        <v>1409</v>
      </c>
      <c r="H4033" t="s">
        <v>3066</v>
      </c>
      <c r="I4033" t="s">
        <v>29</v>
      </c>
      <c r="J4033" t="s">
        <v>244</v>
      </c>
      <c r="K4033" t="s">
        <v>31</v>
      </c>
      <c r="L4033" t="s">
        <v>49</v>
      </c>
      <c r="M4033" t="s">
        <v>33</v>
      </c>
      <c r="N4033" t="s">
        <v>1098</v>
      </c>
      <c r="O4033">
        <v>0.36</v>
      </c>
      <c r="P4033" t="s">
        <v>45</v>
      </c>
      <c r="Q4033" t="s">
        <v>523</v>
      </c>
      <c r="R4033" t="s">
        <v>3067</v>
      </c>
      <c r="S4033">
        <v>84003</v>
      </c>
      <c r="T4033" s="1">
        <v>41229</v>
      </c>
      <c r="U4033" s="1">
        <v>41231</v>
      </c>
      <c r="V4033" s="3">
        <v>16.852000000000018</v>
      </c>
      <c r="W4033">
        <v>36</v>
      </c>
      <c r="X4033" s="2">
        <v>170.78</v>
      </c>
      <c r="Y4033">
        <v>90445</v>
      </c>
      <c r="Z4033" t="s">
        <v>59</v>
      </c>
      <c r="AA4033">
        <v>2012</v>
      </c>
      <c r="AB4033" t="str">
        <f>IF(samplesuperstore_cleaned[[#This Row],[discount]]=0,"0%",IF(samplesuperstore_cleaned[[#This Row],[discount]]=0.02,"1-2%",IF(samplesuperstore_cleaned[[#This Row],[discount]]&lt;=0.04,"3-4%",IF(samplesuperstore_cleaned[[#This Row],[discount]]&lt;=0.06,"5-6%",IF(samplesuperstore_cleaned[[#This Row],[discount]]=0.08,"7-8%","9-10%")))))</f>
        <v>9-10%</v>
      </c>
    </row>
    <row r="4034" spans="1:28" x14ac:dyDescent="0.3">
      <c r="A4034">
        <v>4802</v>
      </c>
      <c r="B4034">
        <v>26336</v>
      </c>
      <c r="C4034" t="s">
        <v>57</v>
      </c>
      <c r="D4034" s="3">
        <v>0</v>
      </c>
      <c r="E4034">
        <v>150.97999999999999</v>
      </c>
      <c r="F4034">
        <v>13.99</v>
      </c>
      <c r="G4034">
        <v>1779</v>
      </c>
      <c r="H4034" t="s">
        <v>3576</v>
      </c>
      <c r="I4034" t="s">
        <v>29</v>
      </c>
      <c r="J4034" t="s">
        <v>244</v>
      </c>
      <c r="K4034" t="s">
        <v>54</v>
      </c>
      <c r="L4034" t="s">
        <v>62</v>
      </c>
      <c r="M4034" t="s">
        <v>154</v>
      </c>
      <c r="N4034" t="s">
        <v>974</v>
      </c>
      <c r="O4034">
        <v>0.38</v>
      </c>
      <c r="P4034" t="s">
        <v>35</v>
      </c>
      <c r="Q4034" t="s">
        <v>859</v>
      </c>
      <c r="R4034" t="s">
        <v>3577</v>
      </c>
      <c r="S4034">
        <v>50010</v>
      </c>
      <c r="T4034" s="1">
        <v>40691</v>
      </c>
      <c r="U4034" s="1">
        <v>40691</v>
      </c>
      <c r="V4034" s="3">
        <v>16.809999999999999</v>
      </c>
      <c r="W4034">
        <v>3</v>
      </c>
      <c r="X4034" s="2">
        <v>480.12</v>
      </c>
      <c r="Y4034">
        <v>89945</v>
      </c>
      <c r="Z4034" t="s">
        <v>38</v>
      </c>
      <c r="AA4034">
        <v>2011</v>
      </c>
      <c r="AB4034" t="str">
        <f>IF(samplesuperstore_cleaned[[#This Row],[discount]]=0,"0%",IF(samplesuperstore_cleaned[[#This Row],[discount]]=0.02,"1-2%",IF(samplesuperstore_cleaned[[#This Row],[discount]]&lt;=0.04,"3-4%",IF(samplesuperstore_cleaned[[#This Row],[discount]]&lt;=0.06,"5-6%",IF(samplesuperstore_cleaned[[#This Row],[discount]]=0.08,"7-8%","9-10%")))))</f>
        <v>0%</v>
      </c>
    </row>
    <row r="4035" spans="1:28" x14ac:dyDescent="0.3">
      <c r="A4035">
        <v>1190</v>
      </c>
      <c r="B4035">
        <v>25611</v>
      </c>
      <c r="C4035" t="s">
        <v>60</v>
      </c>
      <c r="D4035" s="3">
        <v>0.06</v>
      </c>
      <c r="E4035">
        <v>5.08</v>
      </c>
      <c r="F4035">
        <v>2.0299999999999998</v>
      </c>
      <c r="G4035">
        <v>464</v>
      </c>
      <c r="H4035" t="s">
        <v>1452</v>
      </c>
      <c r="I4035" t="s">
        <v>29</v>
      </c>
      <c r="J4035" t="s">
        <v>114</v>
      </c>
      <c r="K4035" t="s">
        <v>67</v>
      </c>
      <c r="L4035" t="s">
        <v>104</v>
      </c>
      <c r="M4035" t="s">
        <v>43</v>
      </c>
      <c r="N4035" t="s">
        <v>1453</v>
      </c>
      <c r="O4035">
        <v>0.51</v>
      </c>
      <c r="P4035" t="s">
        <v>45</v>
      </c>
      <c r="Q4035" t="s">
        <v>70</v>
      </c>
      <c r="R4035" t="s">
        <v>1454</v>
      </c>
      <c r="S4035">
        <v>92683</v>
      </c>
      <c r="T4035" s="1">
        <v>40834</v>
      </c>
      <c r="U4035" s="1">
        <v>40836</v>
      </c>
      <c r="V4035" s="3">
        <v>16.799200000000003</v>
      </c>
      <c r="W4035">
        <v>14</v>
      </c>
      <c r="X4035" s="2">
        <v>68.47</v>
      </c>
      <c r="Y4035">
        <v>88063</v>
      </c>
      <c r="Z4035" t="s">
        <v>87</v>
      </c>
      <c r="AA4035">
        <v>2011</v>
      </c>
      <c r="AB4035" t="str">
        <f>IF(samplesuperstore_cleaned[[#This Row],[discount]]=0,"0%",IF(samplesuperstore_cleaned[[#This Row],[discount]]=0.02,"1-2%",IF(samplesuperstore_cleaned[[#This Row],[discount]]&lt;=0.04,"3-4%",IF(samplesuperstore_cleaned[[#This Row],[discount]]&lt;=0.06,"5-6%",IF(samplesuperstore_cleaned[[#This Row],[discount]]=0.08,"7-8%","9-10%")))))</f>
        <v>5-6%</v>
      </c>
    </row>
    <row r="4036" spans="1:28" x14ac:dyDescent="0.3">
      <c r="A4036">
        <v>318</v>
      </c>
      <c r="B4036">
        <v>1951</v>
      </c>
      <c r="C4036" t="s">
        <v>57</v>
      </c>
      <c r="D4036" s="3">
        <v>0.09</v>
      </c>
      <c r="E4036">
        <v>4</v>
      </c>
      <c r="F4036">
        <v>1.3</v>
      </c>
      <c r="G4036">
        <v>117</v>
      </c>
      <c r="H4036" t="s">
        <v>519</v>
      </c>
      <c r="I4036" t="s">
        <v>41</v>
      </c>
      <c r="J4036" t="s">
        <v>66</v>
      </c>
      <c r="K4036" t="s">
        <v>31</v>
      </c>
      <c r="L4036" t="s">
        <v>49</v>
      </c>
      <c r="M4036" t="s">
        <v>43</v>
      </c>
      <c r="N4036" t="s">
        <v>509</v>
      </c>
      <c r="O4036">
        <v>0.37</v>
      </c>
      <c r="P4036" t="s">
        <v>45</v>
      </c>
      <c r="Q4036" t="s">
        <v>46</v>
      </c>
      <c r="R4036" t="s">
        <v>520</v>
      </c>
      <c r="S4036">
        <v>98103</v>
      </c>
      <c r="T4036" s="1">
        <v>40272</v>
      </c>
      <c r="U4036" s="1">
        <v>40274</v>
      </c>
      <c r="V4036" s="3">
        <v>16.79</v>
      </c>
      <c r="W4036">
        <v>19</v>
      </c>
      <c r="X4036" s="2">
        <v>77.61</v>
      </c>
      <c r="Y4036">
        <v>13959</v>
      </c>
      <c r="Z4036" t="s">
        <v>127</v>
      </c>
      <c r="AA4036">
        <v>2010</v>
      </c>
      <c r="AB4036" t="str">
        <f>IF(samplesuperstore_cleaned[[#This Row],[discount]]=0,"0%",IF(samplesuperstore_cleaned[[#This Row],[discount]]=0.02,"1-2%",IF(samplesuperstore_cleaned[[#This Row],[discount]]&lt;=0.04,"3-4%",IF(samplesuperstore_cleaned[[#This Row],[discount]]&lt;=0.06,"5-6%",IF(samplesuperstore_cleaned[[#This Row],[discount]]=0.08,"7-8%","9-10%")))))</f>
        <v>9-10%</v>
      </c>
    </row>
    <row r="4037" spans="1:28" x14ac:dyDescent="0.3">
      <c r="A4037">
        <v>8383</v>
      </c>
      <c r="B4037">
        <v>26357</v>
      </c>
      <c r="C4037" t="s">
        <v>78</v>
      </c>
      <c r="D4037" s="3">
        <v>0.09</v>
      </c>
      <c r="E4037">
        <v>2.62</v>
      </c>
      <c r="F4037">
        <v>0.8</v>
      </c>
      <c r="G4037">
        <v>3046</v>
      </c>
      <c r="H4037" t="s">
        <v>5099</v>
      </c>
      <c r="I4037" t="s">
        <v>41</v>
      </c>
      <c r="J4037" t="s">
        <v>114</v>
      </c>
      <c r="K4037" t="s">
        <v>31</v>
      </c>
      <c r="L4037" t="s">
        <v>120</v>
      </c>
      <c r="M4037" t="s">
        <v>43</v>
      </c>
      <c r="N4037" t="s">
        <v>931</v>
      </c>
      <c r="O4037">
        <v>0.39</v>
      </c>
      <c r="P4037" t="s">
        <v>35</v>
      </c>
      <c r="Q4037" t="s">
        <v>456</v>
      </c>
      <c r="R4037" t="s">
        <v>457</v>
      </c>
      <c r="S4037">
        <v>66209</v>
      </c>
      <c r="T4037" s="1">
        <v>40709</v>
      </c>
      <c r="U4037" s="1">
        <v>40711</v>
      </c>
      <c r="V4037" s="3">
        <v>16.787699999999997</v>
      </c>
      <c r="W4037">
        <v>9</v>
      </c>
      <c r="X4037" s="2">
        <v>24.33</v>
      </c>
      <c r="Y4037">
        <v>86107</v>
      </c>
      <c r="Z4037" t="s">
        <v>189</v>
      </c>
      <c r="AA4037">
        <v>2011</v>
      </c>
      <c r="AB4037" t="str">
        <f>IF(samplesuperstore_cleaned[[#This Row],[discount]]=0,"0%",IF(samplesuperstore_cleaned[[#This Row],[discount]]=0.02,"1-2%",IF(samplesuperstore_cleaned[[#This Row],[discount]]&lt;=0.04,"3-4%",IF(samplesuperstore_cleaned[[#This Row],[discount]]&lt;=0.06,"5-6%",IF(samplesuperstore_cleaned[[#This Row],[discount]]=0.08,"7-8%","9-10%")))))</f>
        <v>9-10%</v>
      </c>
    </row>
    <row r="4038" spans="1:28" x14ac:dyDescent="0.3">
      <c r="A4038">
        <v>1526</v>
      </c>
      <c r="B4038">
        <v>25294</v>
      </c>
      <c r="C4038" t="s">
        <v>57</v>
      </c>
      <c r="D4038" s="3">
        <v>0.1</v>
      </c>
      <c r="E4038">
        <v>10.48</v>
      </c>
      <c r="F4038">
        <v>2.89</v>
      </c>
      <c r="G4038">
        <v>589</v>
      </c>
      <c r="H4038" t="s">
        <v>1721</v>
      </c>
      <c r="I4038" t="s">
        <v>29</v>
      </c>
      <c r="J4038" t="s">
        <v>30</v>
      </c>
      <c r="K4038" t="s">
        <v>31</v>
      </c>
      <c r="L4038" t="s">
        <v>42</v>
      </c>
      <c r="M4038" t="s">
        <v>52</v>
      </c>
      <c r="N4038" t="s">
        <v>1722</v>
      </c>
      <c r="O4038">
        <v>0.6</v>
      </c>
      <c r="P4038" t="s">
        <v>84</v>
      </c>
      <c r="Q4038" t="s">
        <v>357</v>
      </c>
      <c r="R4038" t="s">
        <v>358</v>
      </c>
      <c r="S4038">
        <v>5401</v>
      </c>
      <c r="T4038" s="1">
        <v>41449</v>
      </c>
      <c r="U4038" s="1">
        <v>41450</v>
      </c>
      <c r="V4038" s="3">
        <v>16.692</v>
      </c>
      <c r="W4038">
        <v>15</v>
      </c>
      <c r="X4038" s="2">
        <v>151.08000000000001</v>
      </c>
      <c r="Y4038">
        <v>88655</v>
      </c>
      <c r="Z4038" t="s">
        <v>189</v>
      </c>
      <c r="AA4038">
        <v>2013</v>
      </c>
      <c r="AB4038" t="str">
        <f>IF(samplesuperstore_cleaned[[#This Row],[discount]]=0,"0%",IF(samplesuperstore_cleaned[[#This Row],[discount]]=0.02,"1-2%",IF(samplesuperstore_cleaned[[#This Row],[discount]]&lt;=0.04,"3-4%",IF(samplesuperstore_cleaned[[#This Row],[discount]]&lt;=0.06,"5-6%",IF(samplesuperstore_cleaned[[#This Row],[discount]]=0.08,"7-8%","9-10%")))))</f>
        <v>9-10%</v>
      </c>
    </row>
    <row r="4039" spans="1:28" x14ac:dyDescent="0.3">
      <c r="A4039">
        <v>1930</v>
      </c>
      <c r="B4039">
        <v>26238</v>
      </c>
      <c r="C4039" t="s">
        <v>60</v>
      </c>
      <c r="D4039" s="3">
        <v>0.03</v>
      </c>
      <c r="E4039">
        <v>2.88</v>
      </c>
      <c r="F4039">
        <v>0.99</v>
      </c>
      <c r="G4039">
        <v>716</v>
      </c>
      <c r="H4039" t="s">
        <v>1966</v>
      </c>
      <c r="I4039" t="s">
        <v>29</v>
      </c>
      <c r="J4039" t="s">
        <v>30</v>
      </c>
      <c r="K4039" t="s">
        <v>31</v>
      </c>
      <c r="L4039" t="s">
        <v>32</v>
      </c>
      <c r="M4039" t="s">
        <v>33</v>
      </c>
      <c r="N4039" t="s">
        <v>1968</v>
      </c>
      <c r="O4039">
        <v>0.36</v>
      </c>
      <c r="P4039" t="s">
        <v>35</v>
      </c>
      <c r="Q4039" t="s">
        <v>761</v>
      </c>
      <c r="R4039" t="s">
        <v>1967</v>
      </c>
      <c r="S4039">
        <v>48841</v>
      </c>
      <c r="T4039" s="1">
        <v>40989</v>
      </c>
      <c r="U4039" s="1">
        <v>40994</v>
      </c>
      <c r="V4039" s="3">
        <v>16.691099999999999</v>
      </c>
      <c r="W4039">
        <v>8</v>
      </c>
      <c r="X4039" s="2">
        <v>24.19</v>
      </c>
      <c r="Y4039">
        <v>89348</v>
      </c>
      <c r="Z4039" t="s">
        <v>165</v>
      </c>
      <c r="AA4039">
        <v>2012</v>
      </c>
      <c r="AB4039" t="str">
        <f>IF(samplesuperstore_cleaned[[#This Row],[discount]]=0,"0%",IF(samplesuperstore_cleaned[[#This Row],[discount]]=0.02,"1-2%",IF(samplesuperstore_cleaned[[#This Row],[discount]]&lt;=0.04,"3-4%",IF(samplesuperstore_cleaned[[#This Row],[discount]]&lt;=0.06,"5-6%",IF(samplesuperstore_cleaned[[#This Row],[discount]]=0.08,"7-8%","9-10%")))))</f>
        <v>3-4%</v>
      </c>
    </row>
    <row r="4040" spans="1:28" x14ac:dyDescent="0.3">
      <c r="A4040">
        <v>1804</v>
      </c>
      <c r="B4040">
        <v>18377</v>
      </c>
      <c r="C4040" t="s">
        <v>27</v>
      </c>
      <c r="D4040" s="3">
        <v>0.02</v>
      </c>
      <c r="E4040">
        <v>2.88</v>
      </c>
      <c r="F4040">
        <v>0.5</v>
      </c>
      <c r="G4040">
        <v>683</v>
      </c>
      <c r="H4040" t="s">
        <v>1894</v>
      </c>
      <c r="I4040" t="s">
        <v>29</v>
      </c>
      <c r="J4040" t="s">
        <v>114</v>
      </c>
      <c r="K4040" t="s">
        <v>31</v>
      </c>
      <c r="L4040" t="s">
        <v>32</v>
      </c>
      <c r="M4040" t="s">
        <v>33</v>
      </c>
      <c r="N4040" t="s">
        <v>675</v>
      </c>
      <c r="O4040">
        <v>0.36</v>
      </c>
      <c r="P4040" t="s">
        <v>35</v>
      </c>
      <c r="Q4040" t="s">
        <v>161</v>
      </c>
      <c r="R4040" t="s">
        <v>1649</v>
      </c>
      <c r="S4040">
        <v>68046</v>
      </c>
      <c r="T4040" s="1">
        <v>41159</v>
      </c>
      <c r="U4040" s="1">
        <v>41161</v>
      </c>
      <c r="V4040" s="3">
        <v>16.691099999999999</v>
      </c>
      <c r="W4040">
        <v>8</v>
      </c>
      <c r="X4040" s="2">
        <v>24.19</v>
      </c>
      <c r="Y4040">
        <v>87766</v>
      </c>
      <c r="Z4040" t="s">
        <v>173</v>
      </c>
      <c r="AA4040">
        <v>2012</v>
      </c>
      <c r="AB4040" t="str">
        <f>IF(samplesuperstore_cleaned[[#This Row],[discount]]=0,"0%",IF(samplesuperstore_cleaned[[#This Row],[discount]]=0.02,"1-2%",IF(samplesuperstore_cleaned[[#This Row],[discount]]&lt;=0.04,"3-4%",IF(samplesuperstore_cleaned[[#This Row],[discount]]&lt;=0.06,"5-6%",IF(samplesuperstore_cleaned[[#This Row],[discount]]=0.08,"7-8%","9-10%")))))</f>
        <v>1-2%</v>
      </c>
    </row>
    <row r="4041" spans="1:28" x14ac:dyDescent="0.3">
      <c r="A4041">
        <v>3311</v>
      </c>
      <c r="B4041">
        <v>25787</v>
      </c>
      <c r="C4041" t="s">
        <v>78</v>
      </c>
      <c r="D4041" s="3">
        <v>0.02</v>
      </c>
      <c r="E4041">
        <v>5.28</v>
      </c>
      <c r="F4041">
        <v>2.99</v>
      </c>
      <c r="G4041">
        <v>1251</v>
      </c>
      <c r="H4041" t="s">
        <v>2828</v>
      </c>
      <c r="I4041" t="s">
        <v>41</v>
      </c>
      <c r="J4041" t="s">
        <v>30</v>
      </c>
      <c r="K4041" t="s">
        <v>31</v>
      </c>
      <c r="L4041" t="s">
        <v>138</v>
      </c>
      <c r="M4041" t="s">
        <v>33</v>
      </c>
      <c r="N4041" t="s">
        <v>1818</v>
      </c>
      <c r="O4041">
        <v>0.37</v>
      </c>
      <c r="P4041" t="s">
        <v>35</v>
      </c>
      <c r="Q4041" t="s">
        <v>36</v>
      </c>
      <c r="R4041" t="s">
        <v>2829</v>
      </c>
      <c r="S4041">
        <v>61821</v>
      </c>
      <c r="T4041" s="1">
        <v>41001</v>
      </c>
      <c r="U4041" s="1">
        <v>41003</v>
      </c>
      <c r="V4041" s="3">
        <v>16.651499999999999</v>
      </c>
      <c r="W4041">
        <v>8</v>
      </c>
      <c r="X4041" s="2">
        <v>48.16</v>
      </c>
      <c r="Y4041">
        <v>87881</v>
      </c>
      <c r="Z4041" t="s">
        <v>127</v>
      </c>
      <c r="AA4041">
        <v>2012</v>
      </c>
      <c r="AB4041" t="str">
        <f>IF(samplesuperstore_cleaned[[#This Row],[discount]]=0,"0%",IF(samplesuperstore_cleaned[[#This Row],[discount]]=0.02,"1-2%",IF(samplesuperstore_cleaned[[#This Row],[discount]]&lt;=0.04,"3-4%",IF(samplesuperstore_cleaned[[#This Row],[discount]]&lt;=0.06,"5-6%",IF(samplesuperstore_cleaned[[#This Row],[discount]]=0.08,"7-8%","9-10%")))))</f>
        <v>1-2%</v>
      </c>
    </row>
    <row r="4042" spans="1:28" x14ac:dyDescent="0.3">
      <c r="A4042">
        <v>9278</v>
      </c>
      <c r="B4042">
        <v>22287</v>
      </c>
      <c r="C4042" t="s">
        <v>39</v>
      </c>
      <c r="D4042" s="3">
        <v>0.04</v>
      </c>
      <c r="E4042">
        <v>180.98</v>
      </c>
      <c r="F4042">
        <v>23.58</v>
      </c>
      <c r="G4042">
        <v>3359</v>
      </c>
      <c r="H4042" t="s">
        <v>5448</v>
      </c>
      <c r="I4042" t="s">
        <v>61</v>
      </c>
      <c r="J4042" t="s">
        <v>66</v>
      </c>
      <c r="K4042" t="s">
        <v>67</v>
      </c>
      <c r="L4042" t="s">
        <v>89</v>
      </c>
      <c r="M4042" t="s">
        <v>90</v>
      </c>
      <c r="N4042" t="s">
        <v>3810</v>
      </c>
      <c r="O4042">
        <v>0.74</v>
      </c>
      <c r="P4042" t="s">
        <v>35</v>
      </c>
      <c r="Q4042" t="s">
        <v>3170</v>
      </c>
      <c r="R4042" t="s">
        <v>5449</v>
      </c>
      <c r="S4042">
        <v>53213</v>
      </c>
      <c r="T4042" s="1">
        <v>41239</v>
      </c>
      <c r="U4042" s="1">
        <v>41241</v>
      </c>
      <c r="V4042" s="3">
        <v>16.562000000000012</v>
      </c>
      <c r="W4042">
        <v>8</v>
      </c>
      <c r="X4042" s="2">
        <v>1508.18</v>
      </c>
      <c r="Y4042">
        <v>91441</v>
      </c>
      <c r="Z4042" t="s">
        <v>59</v>
      </c>
      <c r="AA4042">
        <v>2012</v>
      </c>
      <c r="AB4042" t="str">
        <f>IF(samplesuperstore_cleaned[[#This Row],[discount]]=0,"0%",IF(samplesuperstore_cleaned[[#This Row],[discount]]=0.02,"1-2%",IF(samplesuperstore_cleaned[[#This Row],[discount]]&lt;=0.04,"3-4%",IF(samplesuperstore_cleaned[[#This Row],[discount]]&lt;=0.06,"5-6%",IF(samplesuperstore_cleaned[[#This Row],[discount]]=0.08,"7-8%","9-10%")))))</f>
        <v>3-4%</v>
      </c>
    </row>
    <row r="4043" spans="1:28" x14ac:dyDescent="0.3">
      <c r="A4043">
        <v>5318</v>
      </c>
      <c r="B4043">
        <v>18711</v>
      </c>
      <c r="C4043" t="s">
        <v>39</v>
      </c>
      <c r="D4043" s="3">
        <v>0.06</v>
      </c>
      <c r="E4043">
        <v>7.7</v>
      </c>
      <c r="F4043">
        <v>3.68</v>
      </c>
      <c r="G4043">
        <v>1979</v>
      </c>
      <c r="H4043" t="s">
        <v>3826</v>
      </c>
      <c r="I4043" t="s">
        <v>29</v>
      </c>
      <c r="J4043" t="s">
        <v>30</v>
      </c>
      <c r="K4043" t="s">
        <v>67</v>
      </c>
      <c r="L4043" t="s">
        <v>104</v>
      </c>
      <c r="M4043" t="s">
        <v>43</v>
      </c>
      <c r="N4043" t="s">
        <v>283</v>
      </c>
      <c r="O4043">
        <v>0.52</v>
      </c>
      <c r="P4043" t="s">
        <v>45</v>
      </c>
      <c r="Q4043" t="s">
        <v>644</v>
      </c>
      <c r="R4043" t="s">
        <v>3827</v>
      </c>
      <c r="S4043">
        <v>80122</v>
      </c>
      <c r="T4043" s="1">
        <v>41380</v>
      </c>
      <c r="U4043" s="1">
        <v>41382</v>
      </c>
      <c r="V4043" s="3">
        <v>16.490999999999996</v>
      </c>
      <c r="W4043">
        <v>3</v>
      </c>
      <c r="X4043" s="2">
        <v>23.9</v>
      </c>
      <c r="Y4043">
        <v>87764</v>
      </c>
      <c r="Z4043" t="s">
        <v>127</v>
      </c>
      <c r="AA4043">
        <v>2013</v>
      </c>
      <c r="AB4043" t="str">
        <f>IF(samplesuperstore_cleaned[[#This Row],[discount]]=0,"0%",IF(samplesuperstore_cleaned[[#This Row],[discount]]=0.02,"1-2%",IF(samplesuperstore_cleaned[[#This Row],[discount]]&lt;=0.04,"3-4%",IF(samplesuperstore_cleaned[[#This Row],[discount]]&lt;=0.06,"5-6%",IF(samplesuperstore_cleaned[[#This Row],[discount]]=0.08,"7-8%","9-10%")))))</f>
        <v>5-6%</v>
      </c>
    </row>
    <row r="4044" spans="1:28" x14ac:dyDescent="0.3">
      <c r="A4044">
        <v>9029</v>
      </c>
      <c r="B4044">
        <v>24486</v>
      </c>
      <c r="C4044" t="s">
        <v>78</v>
      </c>
      <c r="D4044" s="3">
        <v>0.02</v>
      </c>
      <c r="E4044">
        <v>8.6</v>
      </c>
      <c r="F4044">
        <v>6.19</v>
      </c>
      <c r="G4044">
        <v>3265</v>
      </c>
      <c r="H4044" t="s">
        <v>5343</v>
      </c>
      <c r="I4044" t="s">
        <v>29</v>
      </c>
      <c r="J4044" t="s">
        <v>30</v>
      </c>
      <c r="K4044" t="s">
        <v>31</v>
      </c>
      <c r="L4044" t="s">
        <v>138</v>
      </c>
      <c r="M4044" t="s">
        <v>33</v>
      </c>
      <c r="N4044" t="s">
        <v>1044</v>
      </c>
      <c r="O4044">
        <v>0.38</v>
      </c>
      <c r="P4044" t="s">
        <v>45</v>
      </c>
      <c r="Q4044" t="s">
        <v>70</v>
      </c>
      <c r="R4044" t="s">
        <v>991</v>
      </c>
      <c r="S4044">
        <v>94533</v>
      </c>
      <c r="T4044" s="1">
        <v>41586</v>
      </c>
      <c r="U4044" s="1">
        <v>41588</v>
      </c>
      <c r="V4044" s="3">
        <v>16.445552000000006</v>
      </c>
      <c r="W4044">
        <v>21</v>
      </c>
      <c r="X4044" s="2">
        <v>186.18</v>
      </c>
      <c r="Y4044">
        <v>89839</v>
      </c>
      <c r="Z4044" t="s">
        <v>59</v>
      </c>
      <c r="AA4044">
        <v>2013</v>
      </c>
      <c r="AB4044" t="str">
        <f>IF(samplesuperstore_cleaned[[#This Row],[discount]]=0,"0%",IF(samplesuperstore_cleaned[[#This Row],[discount]]=0.02,"1-2%",IF(samplesuperstore_cleaned[[#This Row],[discount]]&lt;=0.04,"3-4%",IF(samplesuperstore_cleaned[[#This Row],[discount]]&lt;=0.06,"5-6%",IF(samplesuperstore_cleaned[[#This Row],[discount]]=0.08,"7-8%","9-10%")))))</f>
        <v>1-2%</v>
      </c>
    </row>
    <row r="4045" spans="1:28" x14ac:dyDescent="0.3">
      <c r="A4045">
        <v>8486</v>
      </c>
      <c r="B4045">
        <v>24807</v>
      </c>
      <c r="C4045" t="s">
        <v>78</v>
      </c>
      <c r="D4045" s="3">
        <v>0</v>
      </c>
      <c r="E4045">
        <v>2.21</v>
      </c>
      <c r="F4045">
        <v>1</v>
      </c>
      <c r="G4045">
        <v>3078</v>
      </c>
      <c r="H4045" t="s">
        <v>5136</v>
      </c>
      <c r="I4045" t="s">
        <v>41</v>
      </c>
      <c r="J4045" t="s">
        <v>114</v>
      </c>
      <c r="K4045" t="s">
        <v>31</v>
      </c>
      <c r="L4045" t="s">
        <v>42</v>
      </c>
      <c r="M4045" t="s">
        <v>43</v>
      </c>
      <c r="N4045" t="s">
        <v>1576</v>
      </c>
      <c r="O4045">
        <v>0.38</v>
      </c>
      <c r="P4045" t="s">
        <v>84</v>
      </c>
      <c r="Q4045" t="s">
        <v>394</v>
      </c>
      <c r="R4045" t="s">
        <v>5137</v>
      </c>
      <c r="S4045">
        <v>43615</v>
      </c>
      <c r="T4045" s="1">
        <v>41618</v>
      </c>
      <c r="U4045" s="1">
        <v>41619</v>
      </c>
      <c r="V4045" s="3">
        <v>16.408200000000001</v>
      </c>
      <c r="W4045">
        <v>9</v>
      </c>
      <c r="X4045" s="2">
        <v>23.78</v>
      </c>
      <c r="Y4045">
        <v>88252</v>
      </c>
      <c r="Z4045" t="s">
        <v>72</v>
      </c>
      <c r="AA4045">
        <v>2013</v>
      </c>
      <c r="AB4045" t="str">
        <f>IF(samplesuperstore_cleaned[[#This Row],[discount]]=0,"0%",IF(samplesuperstore_cleaned[[#This Row],[discount]]=0.02,"1-2%",IF(samplesuperstore_cleaned[[#This Row],[discount]]&lt;=0.04,"3-4%",IF(samplesuperstore_cleaned[[#This Row],[discount]]&lt;=0.06,"5-6%",IF(samplesuperstore_cleaned[[#This Row],[discount]]=0.08,"7-8%","9-10%")))))</f>
        <v>0%</v>
      </c>
    </row>
    <row r="4046" spans="1:28" x14ac:dyDescent="0.3">
      <c r="A4046">
        <v>6036</v>
      </c>
      <c r="B4046">
        <v>21532</v>
      </c>
      <c r="C4046" t="s">
        <v>78</v>
      </c>
      <c r="D4046" s="3">
        <v>7.0000000000000007E-2</v>
      </c>
      <c r="E4046">
        <v>7.08</v>
      </c>
      <c r="F4046">
        <v>2.35</v>
      </c>
      <c r="G4046">
        <v>2215</v>
      </c>
      <c r="H4046" t="s">
        <v>4125</v>
      </c>
      <c r="I4046" t="s">
        <v>29</v>
      </c>
      <c r="J4046" t="s">
        <v>30</v>
      </c>
      <c r="K4046" t="s">
        <v>31</v>
      </c>
      <c r="L4046" t="s">
        <v>42</v>
      </c>
      <c r="M4046" t="s">
        <v>43</v>
      </c>
      <c r="N4046" t="s">
        <v>239</v>
      </c>
      <c r="O4046">
        <v>0.47</v>
      </c>
      <c r="P4046" t="s">
        <v>84</v>
      </c>
      <c r="Q4046" t="s">
        <v>394</v>
      </c>
      <c r="R4046" t="s">
        <v>3904</v>
      </c>
      <c r="S4046">
        <v>44646</v>
      </c>
      <c r="T4046" s="1">
        <v>41562</v>
      </c>
      <c r="U4046" s="1">
        <v>41564</v>
      </c>
      <c r="V4046" s="3">
        <v>16.399999999999999</v>
      </c>
      <c r="W4046">
        <v>15</v>
      </c>
      <c r="X4046" s="2">
        <v>100.97</v>
      </c>
      <c r="Y4046">
        <v>90321</v>
      </c>
      <c r="Z4046" t="s">
        <v>87</v>
      </c>
      <c r="AA4046">
        <v>2013</v>
      </c>
      <c r="AB4046" t="str">
        <f>IF(samplesuperstore_cleaned[[#This Row],[discount]]=0,"0%",IF(samplesuperstore_cleaned[[#This Row],[discount]]=0.02,"1-2%",IF(samplesuperstore_cleaned[[#This Row],[discount]]&lt;=0.04,"3-4%",IF(samplesuperstore_cleaned[[#This Row],[discount]]&lt;=0.06,"5-6%",IF(samplesuperstore_cleaned[[#This Row],[discount]]=0.08,"7-8%","9-10%")))))</f>
        <v>9-10%</v>
      </c>
    </row>
    <row r="4047" spans="1:28" x14ac:dyDescent="0.3">
      <c r="A4047">
        <v>2525</v>
      </c>
      <c r="B4047">
        <v>25094</v>
      </c>
      <c r="C4047" t="s">
        <v>57</v>
      </c>
      <c r="D4047" s="3">
        <v>0.04</v>
      </c>
      <c r="E4047">
        <v>599.99</v>
      </c>
      <c r="F4047">
        <v>24.49</v>
      </c>
      <c r="G4047">
        <v>970</v>
      </c>
      <c r="H4047" t="s">
        <v>2396</v>
      </c>
      <c r="I4047" t="s">
        <v>29</v>
      </c>
      <c r="J4047" t="s">
        <v>244</v>
      </c>
      <c r="K4047" t="s">
        <v>54</v>
      </c>
      <c r="L4047" t="s">
        <v>219</v>
      </c>
      <c r="M4047" t="s">
        <v>159</v>
      </c>
      <c r="N4047" t="s">
        <v>2246</v>
      </c>
      <c r="O4047">
        <v>0.5</v>
      </c>
      <c r="P4047" t="s">
        <v>260</v>
      </c>
      <c r="Q4047" t="s">
        <v>261</v>
      </c>
      <c r="R4047" t="s">
        <v>1525</v>
      </c>
      <c r="S4047">
        <v>24281</v>
      </c>
      <c r="T4047" s="1">
        <v>41567</v>
      </c>
      <c r="U4047" s="1">
        <v>41569</v>
      </c>
      <c r="V4047" s="3">
        <v>16.338000000000001</v>
      </c>
      <c r="W4047">
        <v>22</v>
      </c>
      <c r="X4047" s="2">
        <v>13685.53</v>
      </c>
      <c r="Y4047">
        <v>86180</v>
      </c>
      <c r="Z4047" t="s">
        <v>87</v>
      </c>
      <c r="AA4047">
        <v>2013</v>
      </c>
      <c r="AB4047" t="str">
        <f>IF(samplesuperstore_cleaned[[#This Row],[discount]]=0,"0%",IF(samplesuperstore_cleaned[[#This Row],[discount]]=0.02,"1-2%",IF(samplesuperstore_cleaned[[#This Row],[discount]]&lt;=0.04,"3-4%",IF(samplesuperstore_cleaned[[#This Row],[discount]]&lt;=0.06,"5-6%",IF(samplesuperstore_cleaned[[#This Row],[discount]]=0.08,"7-8%","9-10%")))))</f>
        <v>3-4%</v>
      </c>
    </row>
    <row r="4048" spans="1:28" x14ac:dyDescent="0.3">
      <c r="A4048">
        <v>3803</v>
      </c>
      <c r="B4048">
        <v>20261</v>
      </c>
      <c r="C4048" t="s">
        <v>27</v>
      </c>
      <c r="D4048" s="3">
        <v>0.03</v>
      </c>
      <c r="E4048">
        <v>5.98</v>
      </c>
      <c r="F4048">
        <v>2.5</v>
      </c>
      <c r="G4048">
        <v>1427</v>
      </c>
      <c r="H4048" t="s">
        <v>3095</v>
      </c>
      <c r="I4048" t="s">
        <v>29</v>
      </c>
      <c r="J4048" t="s">
        <v>66</v>
      </c>
      <c r="K4048" t="s">
        <v>31</v>
      </c>
      <c r="L4048" t="s">
        <v>100</v>
      </c>
      <c r="M4048" t="s">
        <v>33</v>
      </c>
      <c r="N4048" t="s">
        <v>621</v>
      </c>
      <c r="O4048">
        <v>0.36</v>
      </c>
      <c r="P4048" t="s">
        <v>35</v>
      </c>
      <c r="Q4048" t="s">
        <v>761</v>
      </c>
      <c r="R4048" t="s">
        <v>3064</v>
      </c>
      <c r="S4048">
        <v>48708</v>
      </c>
      <c r="T4048" s="1">
        <v>41399</v>
      </c>
      <c r="U4048" s="1">
        <v>41400</v>
      </c>
      <c r="V4048" s="3">
        <v>16.329999999999998</v>
      </c>
      <c r="W4048">
        <v>5</v>
      </c>
      <c r="X4048" s="2">
        <v>32.1</v>
      </c>
      <c r="Y4048">
        <v>90907</v>
      </c>
      <c r="Z4048" t="s">
        <v>38</v>
      </c>
      <c r="AA4048">
        <v>2013</v>
      </c>
      <c r="AB4048" t="str">
        <f>IF(samplesuperstore_cleaned[[#This Row],[discount]]=0,"0%",IF(samplesuperstore_cleaned[[#This Row],[discount]]=0.02,"1-2%",IF(samplesuperstore_cleaned[[#This Row],[discount]]&lt;=0.04,"3-4%",IF(samplesuperstore_cleaned[[#This Row],[discount]]&lt;=0.06,"5-6%",IF(samplesuperstore_cleaned[[#This Row],[discount]]=0.08,"7-8%","9-10%")))))</f>
        <v>3-4%</v>
      </c>
    </row>
    <row r="4049" spans="1:28" x14ac:dyDescent="0.3">
      <c r="A4049">
        <v>5004</v>
      </c>
      <c r="B4049">
        <v>26330</v>
      </c>
      <c r="C4049" t="s">
        <v>78</v>
      </c>
      <c r="D4049" s="3">
        <v>0.08</v>
      </c>
      <c r="E4049">
        <v>17.98</v>
      </c>
      <c r="F4049">
        <v>4</v>
      </c>
      <c r="G4049">
        <v>1843</v>
      </c>
      <c r="H4049" t="s">
        <v>3653</v>
      </c>
      <c r="I4049" t="s">
        <v>29</v>
      </c>
      <c r="J4049" t="s">
        <v>244</v>
      </c>
      <c r="K4049" t="s">
        <v>54</v>
      </c>
      <c r="L4049" t="s">
        <v>181</v>
      </c>
      <c r="M4049" t="s">
        <v>33</v>
      </c>
      <c r="N4049" t="s">
        <v>445</v>
      </c>
      <c r="O4049">
        <v>0.79</v>
      </c>
      <c r="P4049" t="s">
        <v>84</v>
      </c>
      <c r="Q4049" t="s">
        <v>394</v>
      </c>
      <c r="R4049" t="s">
        <v>3654</v>
      </c>
      <c r="S4049">
        <v>43230</v>
      </c>
      <c r="T4049" s="1">
        <v>41228</v>
      </c>
      <c r="U4049" s="1">
        <v>41229</v>
      </c>
      <c r="V4049" s="3">
        <v>16.298000000000016</v>
      </c>
      <c r="W4049">
        <v>34</v>
      </c>
      <c r="X4049" s="2">
        <v>610.80999999999995</v>
      </c>
      <c r="Y4049">
        <v>90611</v>
      </c>
      <c r="Z4049" t="s">
        <v>59</v>
      </c>
      <c r="AA4049">
        <v>2012</v>
      </c>
      <c r="AB4049" t="str">
        <f>IF(samplesuperstore_cleaned[[#This Row],[discount]]=0,"0%",IF(samplesuperstore_cleaned[[#This Row],[discount]]=0.02,"1-2%",IF(samplesuperstore_cleaned[[#This Row],[discount]]&lt;=0.04,"3-4%",IF(samplesuperstore_cleaned[[#This Row],[discount]]&lt;=0.06,"5-6%",IF(samplesuperstore_cleaned[[#This Row],[discount]]=0.08,"7-8%","9-10%")))))</f>
        <v>7-8%</v>
      </c>
    </row>
    <row r="4050" spans="1:28" x14ac:dyDescent="0.3">
      <c r="A4050">
        <v>8024</v>
      </c>
      <c r="B4050">
        <v>22813</v>
      </c>
      <c r="C4050" t="s">
        <v>60</v>
      </c>
      <c r="D4050" s="3">
        <v>0.08</v>
      </c>
      <c r="E4050">
        <v>52.71</v>
      </c>
      <c r="F4050">
        <v>2.5</v>
      </c>
      <c r="G4050">
        <v>2916</v>
      </c>
      <c r="H4050" t="s">
        <v>4952</v>
      </c>
      <c r="I4050" t="s">
        <v>29</v>
      </c>
      <c r="J4050" t="s">
        <v>66</v>
      </c>
      <c r="K4050" t="s">
        <v>31</v>
      </c>
      <c r="L4050" t="s">
        <v>100</v>
      </c>
      <c r="M4050" t="s">
        <v>33</v>
      </c>
      <c r="N4050" t="s">
        <v>4954</v>
      </c>
      <c r="O4050">
        <v>0.36</v>
      </c>
      <c r="P4050" t="s">
        <v>35</v>
      </c>
      <c r="Q4050" t="s">
        <v>859</v>
      </c>
      <c r="R4050" t="s">
        <v>4953</v>
      </c>
      <c r="S4050">
        <v>50701</v>
      </c>
      <c r="T4050" s="1">
        <v>41555</v>
      </c>
      <c r="U4050" s="1">
        <v>41555</v>
      </c>
      <c r="V4050" s="3">
        <v>16.23</v>
      </c>
      <c r="W4050">
        <v>2</v>
      </c>
      <c r="X4050" s="2">
        <v>103.78</v>
      </c>
      <c r="Y4050">
        <v>86141</v>
      </c>
      <c r="Z4050" t="s">
        <v>87</v>
      </c>
      <c r="AA4050">
        <v>2013</v>
      </c>
      <c r="AB4050" t="str">
        <f>IF(samplesuperstore_cleaned[[#This Row],[discount]]=0,"0%",IF(samplesuperstore_cleaned[[#This Row],[discount]]=0.02,"1-2%",IF(samplesuperstore_cleaned[[#This Row],[discount]]&lt;=0.04,"3-4%",IF(samplesuperstore_cleaned[[#This Row],[discount]]&lt;=0.06,"5-6%",IF(samplesuperstore_cleaned[[#This Row],[discount]]=0.08,"7-8%","9-10%")))))</f>
        <v>7-8%</v>
      </c>
    </row>
    <row r="4051" spans="1:28" x14ac:dyDescent="0.3">
      <c r="A4051">
        <v>1676</v>
      </c>
      <c r="B4051">
        <v>19086</v>
      </c>
      <c r="C4051" t="s">
        <v>39</v>
      </c>
      <c r="D4051" s="3">
        <v>0.1</v>
      </c>
      <c r="E4051">
        <v>2.1800000000000002</v>
      </c>
      <c r="F4051">
        <v>7.09</v>
      </c>
      <c r="G4051">
        <v>637</v>
      </c>
      <c r="H4051" t="s">
        <v>1822</v>
      </c>
      <c r="I4051" t="s">
        <v>29</v>
      </c>
      <c r="J4051" t="s">
        <v>244</v>
      </c>
      <c r="K4051" t="s">
        <v>31</v>
      </c>
      <c r="L4051" t="s">
        <v>49</v>
      </c>
      <c r="M4051" t="s">
        <v>43</v>
      </c>
      <c r="N4051" t="s">
        <v>1824</v>
      </c>
      <c r="O4051">
        <v>0.38</v>
      </c>
      <c r="P4051" t="s">
        <v>45</v>
      </c>
      <c r="Q4051" t="s">
        <v>70</v>
      </c>
      <c r="R4051" t="s">
        <v>1621</v>
      </c>
      <c r="S4051">
        <v>95051</v>
      </c>
      <c r="T4051" s="1">
        <v>40866</v>
      </c>
      <c r="U4051" s="1">
        <v>40868</v>
      </c>
      <c r="V4051" s="3">
        <v>16.216000000000008</v>
      </c>
      <c r="W4051">
        <v>13</v>
      </c>
      <c r="X4051" s="2">
        <v>32.67</v>
      </c>
      <c r="Y4051">
        <v>87956</v>
      </c>
      <c r="Z4051" t="s">
        <v>59</v>
      </c>
      <c r="AA4051">
        <v>2011</v>
      </c>
      <c r="AB4051" t="str">
        <f>IF(samplesuperstore_cleaned[[#This Row],[discount]]=0,"0%",IF(samplesuperstore_cleaned[[#This Row],[discount]]=0.02,"1-2%",IF(samplesuperstore_cleaned[[#This Row],[discount]]&lt;=0.04,"3-4%",IF(samplesuperstore_cleaned[[#This Row],[discount]]&lt;=0.06,"5-6%",IF(samplesuperstore_cleaned[[#This Row],[discount]]=0.08,"7-8%","9-10%")))))</f>
        <v>9-10%</v>
      </c>
    </row>
    <row r="4052" spans="1:28" x14ac:dyDescent="0.3">
      <c r="A4052">
        <v>9062</v>
      </c>
      <c r="B4052">
        <v>25206</v>
      </c>
      <c r="C4052" t="s">
        <v>27</v>
      </c>
      <c r="D4052" s="3">
        <v>0.1</v>
      </c>
      <c r="E4052">
        <v>2.62</v>
      </c>
      <c r="F4052">
        <v>0.8</v>
      </c>
      <c r="G4052">
        <v>3276</v>
      </c>
      <c r="H4052" t="s">
        <v>5357</v>
      </c>
      <c r="I4052" t="s">
        <v>29</v>
      </c>
      <c r="J4052" t="s">
        <v>66</v>
      </c>
      <c r="K4052" t="s">
        <v>31</v>
      </c>
      <c r="L4052" t="s">
        <v>120</v>
      </c>
      <c r="M4052" t="s">
        <v>43</v>
      </c>
      <c r="N4052" t="s">
        <v>931</v>
      </c>
      <c r="O4052">
        <v>0.39</v>
      </c>
      <c r="P4052" t="s">
        <v>45</v>
      </c>
      <c r="Q4052" t="s">
        <v>46</v>
      </c>
      <c r="R4052" t="s">
        <v>5358</v>
      </c>
      <c r="S4052">
        <v>98502</v>
      </c>
      <c r="T4052" s="1">
        <v>41283</v>
      </c>
      <c r="U4052" s="1">
        <v>41284</v>
      </c>
      <c r="V4052" s="3">
        <v>16.180399999999999</v>
      </c>
      <c r="W4052">
        <v>13</v>
      </c>
      <c r="X4052" s="2">
        <v>30.87</v>
      </c>
      <c r="Y4052">
        <v>86240</v>
      </c>
      <c r="Z4052" t="s">
        <v>132</v>
      </c>
      <c r="AA4052">
        <v>2013</v>
      </c>
      <c r="AB4052" t="str">
        <f>IF(samplesuperstore_cleaned[[#This Row],[discount]]=0,"0%",IF(samplesuperstore_cleaned[[#This Row],[discount]]=0.02,"1-2%",IF(samplesuperstore_cleaned[[#This Row],[discount]]&lt;=0.04,"3-4%",IF(samplesuperstore_cleaned[[#This Row],[discount]]&lt;=0.06,"5-6%",IF(samplesuperstore_cleaned[[#This Row],[discount]]=0.08,"7-8%","9-10%")))))</f>
        <v>9-10%</v>
      </c>
    </row>
    <row r="4053" spans="1:28" x14ac:dyDescent="0.3">
      <c r="A4053">
        <v>8438</v>
      </c>
      <c r="B4053">
        <v>20063</v>
      </c>
      <c r="C4053" t="s">
        <v>60</v>
      </c>
      <c r="D4053" s="3">
        <v>0.06</v>
      </c>
      <c r="E4053">
        <v>19.23</v>
      </c>
      <c r="F4053">
        <v>6.15</v>
      </c>
      <c r="G4053">
        <v>3072</v>
      </c>
      <c r="H4053" t="s">
        <v>5126</v>
      </c>
      <c r="I4053" t="s">
        <v>29</v>
      </c>
      <c r="J4053" t="s">
        <v>30</v>
      </c>
      <c r="K4053" t="s">
        <v>67</v>
      </c>
      <c r="L4053" t="s">
        <v>104</v>
      </c>
      <c r="M4053" t="s">
        <v>52</v>
      </c>
      <c r="N4053" t="s">
        <v>1207</v>
      </c>
      <c r="O4053">
        <v>0.44</v>
      </c>
      <c r="P4053" t="s">
        <v>260</v>
      </c>
      <c r="Q4053" t="s">
        <v>2073</v>
      </c>
      <c r="R4053" t="s">
        <v>5127</v>
      </c>
      <c r="S4053">
        <v>72712</v>
      </c>
      <c r="T4053" s="1">
        <v>41517</v>
      </c>
      <c r="U4053" s="1">
        <v>41517</v>
      </c>
      <c r="V4053" s="3">
        <v>16.152000000000001</v>
      </c>
      <c r="W4053">
        <v>1</v>
      </c>
      <c r="X4053" s="2">
        <v>21.15</v>
      </c>
      <c r="Y4053">
        <v>89424</v>
      </c>
      <c r="Z4053" t="s">
        <v>107</v>
      </c>
      <c r="AA4053">
        <v>2013</v>
      </c>
      <c r="AB4053" t="str">
        <f>IF(samplesuperstore_cleaned[[#This Row],[discount]]=0,"0%",IF(samplesuperstore_cleaned[[#This Row],[discount]]=0.02,"1-2%",IF(samplesuperstore_cleaned[[#This Row],[discount]]&lt;=0.04,"3-4%",IF(samplesuperstore_cleaned[[#This Row],[discount]]&lt;=0.06,"5-6%",IF(samplesuperstore_cleaned[[#This Row],[discount]]=0.08,"7-8%","9-10%")))))</f>
        <v>5-6%</v>
      </c>
    </row>
    <row r="4054" spans="1:28" x14ac:dyDescent="0.3">
      <c r="A4054">
        <v>6557</v>
      </c>
      <c r="B4054">
        <v>25422</v>
      </c>
      <c r="C4054" t="s">
        <v>39</v>
      </c>
      <c r="D4054" s="3">
        <v>0.03</v>
      </c>
      <c r="E4054">
        <v>3.93</v>
      </c>
      <c r="F4054">
        <v>0.99</v>
      </c>
      <c r="G4054">
        <v>2410</v>
      </c>
      <c r="H4054" t="s">
        <v>4358</v>
      </c>
      <c r="I4054" t="s">
        <v>29</v>
      </c>
      <c r="J4054" t="s">
        <v>114</v>
      </c>
      <c r="K4054" t="s">
        <v>31</v>
      </c>
      <c r="L4054" t="s">
        <v>120</v>
      </c>
      <c r="M4054" t="s">
        <v>43</v>
      </c>
      <c r="N4054" t="s">
        <v>1802</v>
      </c>
      <c r="O4054">
        <v>0.39</v>
      </c>
      <c r="P4054" t="s">
        <v>35</v>
      </c>
      <c r="Q4054" t="s">
        <v>36</v>
      </c>
      <c r="R4054" t="s">
        <v>4359</v>
      </c>
      <c r="S4054">
        <v>60194</v>
      </c>
      <c r="T4054" s="1">
        <v>41007</v>
      </c>
      <c r="U4054" s="1">
        <v>41008</v>
      </c>
      <c r="V4054" s="3">
        <v>16.145999999999997</v>
      </c>
      <c r="W4054">
        <v>6</v>
      </c>
      <c r="X4054" s="2">
        <v>23.4</v>
      </c>
      <c r="Y4054">
        <v>85821</v>
      </c>
      <c r="Z4054" t="s">
        <v>127</v>
      </c>
      <c r="AA4054">
        <v>2012</v>
      </c>
      <c r="AB4054" t="str">
        <f>IF(samplesuperstore_cleaned[[#This Row],[discount]]=0,"0%",IF(samplesuperstore_cleaned[[#This Row],[discount]]=0.02,"1-2%",IF(samplesuperstore_cleaned[[#This Row],[discount]]&lt;=0.04,"3-4%",IF(samplesuperstore_cleaned[[#This Row],[discount]]&lt;=0.06,"5-6%",IF(samplesuperstore_cleaned[[#This Row],[discount]]=0.08,"7-8%","9-10%")))))</f>
        <v>3-4%</v>
      </c>
    </row>
    <row r="4055" spans="1:28" x14ac:dyDescent="0.3">
      <c r="A4055">
        <v>5132</v>
      </c>
      <c r="B4055">
        <v>21000</v>
      </c>
      <c r="C4055" t="s">
        <v>57</v>
      </c>
      <c r="D4055" s="3">
        <v>0.08</v>
      </c>
      <c r="E4055">
        <v>18.7</v>
      </c>
      <c r="F4055">
        <v>8.99</v>
      </c>
      <c r="G4055">
        <v>1917</v>
      </c>
      <c r="H4055" t="s">
        <v>3745</v>
      </c>
      <c r="I4055" t="s">
        <v>29</v>
      </c>
      <c r="J4055" t="s">
        <v>66</v>
      </c>
      <c r="K4055" t="s">
        <v>67</v>
      </c>
      <c r="L4055" t="s">
        <v>104</v>
      </c>
      <c r="M4055" t="s">
        <v>52</v>
      </c>
      <c r="N4055" t="s">
        <v>2351</v>
      </c>
      <c r="O4055">
        <v>0.47</v>
      </c>
      <c r="P4055" t="s">
        <v>260</v>
      </c>
      <c r="Q4055" t="s">
        <v>2073</v>
      </c>
      <c r="R4055" t="s">
        <v>3746</v>
      </c>
      <c r="S4055">
        <v>72113</v>
      </c>
      <c r="T4055" s="1">
        <v>40264</v>
      </c>
      <c r="U4055" s="1">
        <v>40265</v>
      </c>
      <c r="V4055" s="3">
        <v>16.136400000000002</v>
      </c>
      <c r="W4055">
        <v>7</v>
      </c>
      <c r="X4055" s="2">
        <v>132.22999999999999</v>
      </c>
      <c r="Y4055">
        <v>85894</v>
      </c>
      <c r="Z4055" t="s">
        <v>165</v>
      </c>
      <c r="AA4055">
        <v>2010</v>
      </c>
      <c r="AB4055" t="str">
        <f>IF(samplesuperstore_cleaned[[#This Row],[discount]]=0,"0%",IF(samplesuperstore_cleaned[[#This Row],[discount]]=0.02,"1-2%",IF(samplesuperstore_cleaned[[#This Row],[discount]]&lt;=0.04,"3-4%",IF(samplesuperstore_cleaned[[#This Row],[discount]]&lt;=0.06,"5-6%",IF(samplesuperstore_cleaned[[#This Row],[discount]]=0.08,"7-8%","9-10%")))))</f>
        <v>7-8%</v>
      </c>
    </row>
    <row r="4056" spans="1:28" x14ac:dyDescent="0.3">
      <c r="A4056">
        <v>7149</v>
      </c>
      <c r="B4056">
        <v>6585</v>
      </c>
      <c r="C4056" t="s">
        <v>57</v>
      </c>
      <c r="D4056" s="3">
        <v>0.1</v>
      </c>
      <c r="E4056">
        <v>7.64</v>
      </c>
      <c r="F4056">
        <v>1.39</v>
      </c>
      <c r="G4056">
        <v>2618</v>
      </c>
      <c r="H4056" t="s">
        <v>4612</v>
      </c>
      <c r="I4056" t="s">
        <v>29</v>
      </c>
      <c r="J4056" t="s">
        <v>30</v>
      </c>
      <c r="K4056" t="s">
        <v>31</v>
      </c>
      <c r="L4056" t="s">
        <v>100</v>
      </c>
      <c r="M4056" t="s">
        <v>33</v>
      </c>
      <c r="N4056" t="s">
        <v>1579</v>
      </c>
      <c r="O4056">
        <v>0.36</v>
      </c>
      <c r="P4056" t="s">
        <v>84</v>
      </c>
      <c r="Q4056" t="s">
        <v>125</v>
      </c>
      <c r="R4056" t="s">
        <v>167</v>
      </c>
      <c r="S4056">
        <v>10004</v>
      </c>
      <c r="T4056" s="1">
        <v>40195</v>
      </c>
      <c r="U4056" s="1">
        <v>40197</v>
      </c>
      <c r="V4056" s="3">
        <v>16.12</v>
      </c>
      <c r="W4056">
        <v>18</v>
      </c>
      <c r="X4056" s="2">
        <v>130.11000000000001</v>
      </c>
      <c r="Y4056">
        <v>46884</v>
      </c>
      <c r="Z4056" t="s">
        <v>132</v>
      </c>
      <c r="AA4056">
        <v>2010</v>
      </c>
      <c r="AB4056" t="str">
        <f>IF(samplesuperstore_cleaned[[#This Row],[discount]]=0,"0%",IF(samplesuperstore_cleaned[[#This Row],[discount]]=0.02,"1-2%",IF(samplesuperstore_cleaned[[#This Row],[discount]]&lt;=0.04,"3-4%",IF(samplesuperstore_cleaned[[#This Row],[discount]]&lt;=0.06,"5-6%",IF(samplesuperstore_cleaned[[#This Row],[discount]]=0.08,"7-8%","9-10%")))))</f>
        <v>9-10%</v>
      </c>
    </row>
    <row r="4057" spans="1:28" x14ac:dyDescent="0.3">
      <c r="A4057">
        <v>8174</v>
      </c>
      <c r="B4057">
        <v>18133</v>
      </c>
      <c r="C4057" t="s">
        <v>27</v>
      </c>
      <c r="D4057" s="3">
        <v>0.01</v>
      </c>
      <c r="E4057">
        <v>5.84</v>
      </c>
      <c r="F4057">
        <v>0.83</v>
      </c>
      <c r="G4057">
        <v>2979</v>
      </c>
      <c r="H4057" t="s">
        <v>5019</v>
      </c>
      <c r="I4057" t="s">
        <v>29</v>
      </c>
      <c r="J4057" t="s">
        <v>30</v>
      </c>
      <c r="K4057" t="s">
        <v>31</v>
      </c>
      <c r="L4057" t="s">
        <v>42</v>
      </c>
      <c r="M4057" t="s">
        <v>43</v>
      </c>
      <c r="N4057" t="s">
        <v>909</v>
      </c>
      <c r="O4057">
        <v>0.49</v>
      </c>
      <c r="P4057" t="s">
        <v>35</v>
      </c>
      <c r="Q4057" t="s">
        <v>4798</v>
      </c>
      <c r="R4057" t="s">
        <v>5020</v>
      </c>
      <c r="S4057">
        <v>58601</v>
      </c>
      <c r="T4057" s="1">
        <v>40343</v>
      </c>
      <c r="U4057" s="1">
        <v>40345</v>
      </c>
      <c r="V4057" s="3">
        <v>16.091999999999999</v>
      </c>
      <c r="W4057">
        <v>4</v>
      </c>
      <c r="X4057" s="2">
        <v>23.89</v>
      </c>
      <c r="Y4057">
        <v>86546</v>
      </c>
      <c r="Z4057" t="s">
        <v>189</v>
      </c>
      <c r="AA4057">
        <v>2010</v>
      </c>
      <c r="AB4057" t="str">
        <f>IF(samplesuperstore_cleaned[[#This Row],[discount]]=0,"0%",IF(samplesuperstore_cleaned[[#This Row],[discount]]=0.02,"1-2%",IF(samplesuperstore_cleaned[[#This Row],[discount]]&lt;=0.04,"3-4%",IF(samplesuperstore_cleaned[[#This Row],[discount]]&lt;=0.06,"5-6%",IF(samplesuperstore_cleaned[[#This Row],[discount]]=0.08,"7-8%","9-10%")))))</f>
        <v>3-4%</v>
      </c>
    </row>
    <row r="4058" spans="1:28" x14ac:dyDescent="0.3">
      <c r="A4058">
        <v>3065</v>
      </c>
      <c r="B4058">
        <v>18327</v>
      </c>
      <c r="C4058" t="s">
        <v>78</v>
      </c>
      <c r="D4058" s="3">
        <v>0.01</v>
      </c>
      <c r="E4058">
        <v>3.8</v>
      </c>
      <c r="F4058">
        <v>1.49</v>
      </c>
      <c r="G4058">
        <v>1170</v>
      </c>
      <c r="H4058" t="s">
        <v>2705</v>
      </c>
      <c r="I4058" t="s">
        <v>41</v>
      </c>
      <c r="J4058" t="s">
        <v>244</v>
      </c>
      <c r="K4058" t="s">
        <v>31</v>
      </c>
      <c r="L4058" t="s">
        <v>138</v>
      </c>
      <c r="M4058" t="s">
        <v>33</v>
      </c>
      <c r="N4058" t="s">
        <v>293</v>
      </c>
      <c r="O4058">
        <v>0.38</v>
      </c>
      <c r="P4058" t="s">
        <v>84</v>
      </c>
      <c r="Q4058" t="s">
        <v>1302</v>
      </c>
      <c r="R4058" t="s">
        <v>843</v>
      </c>
      <c r="S4058">
        <v>19711</v>
      </c>
      <c r="T4058" s="1">
        <v>40551</v>
      </c>
      <c r="U4058" s="1">
        <v>40553</v>
      </c>
      <c r="V4058" s="3">
        <v>16.090799999999998</v>
      </c>
      <c r="W4058">
        <v>5</v>
      </c>
      <c r="X4058" s="2">
        <v>23.32</v>
      </c>
      <c r="Y4058">
        <v>87522</v>
      </c>
      <c r="Z4058" t="s">
        <v>132</v>
      </c>
      <c r="AA4058">
        <v>2011</v>
      </c>
      <c r="AB4058" t="str">
        <f>IF(samplesuperstore_cleaned[[#This Row],[discount]]=0,"0%",IF(samplesuperstore_cleaned[[#This Row],[discount]]=0.02,"1-2%",IF(samplesuperstore_cleaned[[#This Row],[discount]]&lt;=0.04,"3-4%",IF(samplesuperstore_cleaned[[#This Row],[discount]]&lt;=0.06,"5-6%",IF(samplesuperstore_cleaned[[#This Row],[discount]]=0.08,"7-8%","9-10%")))))</f>
        <v>3-4%</v>
      </c>
    </row>
    <row r="4059" spans="1:28" x14ac:dyDescent="0.3">
      <c r="A4059">
        <v>1154</v>
      </c>
      <c r="B4059">
        <v>18537</v>
      </c>
      <c r="C4059" t="s">
        <v>60</v>
      </c>
      <c r="D4059" s="3">
        <v>0.06</v>
      </c>
      <c r="E4059">
        <v>2.88</v>
      </c>
      <c r="F4059">
        <v>0.99</v>
      </c>
      <c r="G4059">
        <v>451</v>
      </c>
      <c r="H4059" t="s">
        <v>1415</v>
      </c>
      <c r="I4059" t="s">
        <v>29</v>
      </c>
      <c r="J4059" t="s">
        <v>66</v>
      </c>
      <c r="K4059" t="s">
        <v>31</v>
      </c>
      <c r="L4059" t="s">
        <v>32</v>
      </c>
      <c r="M4059" t="s">
        <v>33</v>
      </c>
      <c r="N4059" t="s">
        <v>897</v>
      </c>
      <c r="O4059">
        <v>0.36</v>
      </c>
      <c r="P4059" t="s">
        <v>45</v>
      </c>
      <c r="Q4059" t="s">
        <v>70</v>
      </c>
      <c r="R4059" t="s">
        <v>1417</v>
      </c>
      <c r="S4059">
        <v>94024</v>
      </c>
      <c r="T4059" s="1">
        <v>40364</v>
      </c>
      <c r="U4059" s="1">
        <v>40373</v>
      </c>
      <c r="V4059" s="3">
        <v>16.049399999999999</v>
      </c>
      <c r="W4059">
        <v>8</v>
      </c>
      <c r="X4059" s="2">
        <v>23.26</v>
      </c>
      <c r="Y4059">
        <v>86013</v>
      </c>
      <c r="Z4059" t="s">
        <v>48</v>
      </c>
      <c r="AA4059">
        <v>2010</v>
      </c>
      <c r="AB4059" t="str">
        <f>IF(samplesuperstore_cleaned[[#This Row],[discount]]=0,"0%",IF(samplesuperstore_cleaned[[#This Row],[discount]]=0.02,"1-2%",IF(samplesuperstore_cleaned[[#This Row],[discount]]&lt;=0.04,"3-4%",IF(samplesuperstore_cleaned[[#This Row],[discount]]&lt;=0.06,"5-6%",IF(samplesuperstore_cleaned[[#This Row],[discount]]=0.08,"7-8%","9-10%")))))</f>
        <v>5-6%</v>
      </c>
    </row>
    <row r="4060" spans="1:28" x14ac:dyDescent="0.3">
      <c r="A4060">
        <v>5607</v>
      </c>
      <c r="B4060">
        <v>18006</v>
      </c>
      <c r="C4060" t="s">
        <v>39</v>
      </c>
      <c r="D4060" s="3">
        <v>0.04</v>
      </c>
      <c r="E4060">
        <v>8.4600000000000009</v>
      </c>
      <c r="F4060">
        <v>8.99</v>
      </c>
      <c r="G4060">
        <v>2065</v>
      </c>
      <c r="H4060" t="s">
        <v>3929</v>
      </c>
      <c r="I4060" t="s">
        <v>29</v>
      </c>
      <c r="J4060" t="s">
        <v>30</v>
      </c>
      <c r="K4060" t="s">
        <v>54</v>
      </c>
      <c r="L4060" t="s">
        <v>181</v>
      </c>
      <c r="M4060" t="s">
        <v>52</v>
      </c>
      <c r="N4060" t="s">
        <v>692</v>
      </c>
      <c r="O4060">
        <v>0.79</v>
      </c>
      <c r="P4060" t="s">
        <v>260</v>
      </c>
      <c r="Q4060" t="s">
        <v>846</v>
      </c>
      <c r="R4060" t="s">
        <v>3923</v>
      </c>
      <c r="S4060">
        <v>27260</v>
      </c>
      <c r="T4060" s="1">
        <v>41105</v>
      </c>
      <c r="U4060" s="1">
        <v>41106</v>
      </c>
      <c r="V4060" s="3">
        <v>16.026</v>
      </c>
      <c r="W4060">
        <v>5</v>
      </c>
      <c r="X4060" s="2">
        <v>46.85</v>
      </c>
      <c r="Y4060">
        <v>85838</v>
      </c>
      <c r="Z4060" t="s">
        <v>48</v>
      </c>
      <c r="AA4060">
        <v>2012</v>
      </c>
      <c r="AB4060" t="str">
        <f>IF(samplesuperstore_cleaned[[#This Row],[discount]]=0,"0%",IF(samplesuperstore_cleaned[[#This Row],[discount]]=0.02,"1-2%",IF(samplesuperstore_cleaned[[#This Row],[discount]]&lt;=0.04,"3-4%",IF(samplesuperstore_cleaned[[#This Row],[discount]]&lt;=0.06,"5-6%",IF(samplesuperstore_cleaned[[#This Row],[discount]]=0.08,"7-8%","9-10%")))))</f>
        <v>3-4%</v>
      </c>
    </row>
    <row r="4061" spans="1:28" x14ac:dyDescent="0.3">
      <c r="A4061">
        <v>2740</v>
      </c>
      <c r="B4061">
        <v>25979</v>
      </c>
      <c r="C4061" t="s">
        <v>60</v>
      </c>
      <c r="D4061" s="3">
        <v>0.04</v>
      </c>
      <c r="E4061">
        <v>22.38</v>
      </c>
      <c r="F4061">
        <v>15.1</v>
      </c>
      <c r="G4061">
        <v>1062</v>
      </c>
      <c r="H4061" t="s">
        <v>2543</v>
      </c>
      <c r="I4061" t="s">
        <v>29</v>
      </c>
      <c r="J4061" t="s">
        <v>114</v>
      </c>
      <c r="K4061" t="s">
        <v>31</v>
      </c>
      <c r="L4061" t="s">
        <v>138</v>
      </c>
      <c r="M4061" t="s">
        <v>33</v>
      </c>
      <c r="N4061" t="s">
        <v>699</v>
      </c>
      <c r="O4061">
        <v>0.38</v>
      </c>
      <c r="P4061" t="s">
        <v>84</v>
      </c>
      <c r="Q4061" t="s">
        <v>125</v>
      </c>
      <c r="R4061" t="s">
        <v>2544</v>
      </c>
      <c r="S4061">
        <v>11727</v>
      </c>
      <c r="T4061" s="1">
        <v>40512</v>
      </c>
      <c r="U4061" s="1">
        <v>40519</v>
      </c>
      <c r="V4061" s="3">
        <v>16.021800000000013</v>
      </c>
      <c r="W4061">
        <v>18</v>
      </c>
      <c r="X4061" s="2">
        <v>403.53</v>
      </c>
      <c r="Y4061">
        <v>91355</v>
      </c>
      <c r="Z4061" t="s">
        <v>59</v>
      </c>
      <c r="AA4061">
        <v>2010</v>
      </c>
      <c r="AB4061" t="str">
        <f>IF(samplesuperstore_cleaned[[#This Row],[discount]]=0,"0%",IF(samplesuperstore_cleaned[[#This Row],[discount]]=0.02,"1-2%",IF(samplesuperstore_cleaned[[#This Row],[discount]]&lt;=0.04,"3-4%",IF(samplesuperstore_cleaned[[#This Row],[discount]]&lt;=0.06,"5-6%",IF(samplesuperstore_cleaned[[#This Row],[discount]]=0.08,"7-8%","9-10%")))))</f>
        <v>3-4%</v>
      </c>
    </row>
    <row r="4062" spans="1:28" x14ac:dyDescent="0.3">
      <c r="A4062">
        <v>4336</v>
      </c>
      <c r="B4062">
        <v>19769</v>
      </c>
      <c r="C4062" t="s">
        <v>39</v>
      </c>
      <c r="D4062" s="3">
        <v>0.08</v>
      </c>
      <c r="E4062">
        <v>8.09</v>
      </c>
      <c r="F4062">
        <v>7.96</v>
      </c>
      <c r="G4062">
        <v>1632</v>
      </c>
      <c r="H4062" t="s">
        <v>3380</v>
      </c>
      <c r="I4062" t="s">
        <v>41</v>
      </c>
      <c r="J4062" t="s">
        <v>66</v>
      </c>
      <c r="K4062" t="s">
        <v>67</v>
      </c>
      <c r="L4062" t="s">
        <v>104</v>
      </c>
      <c r="M4062" t="s">
        <v>33</v>
      </c>
      <c r="N4062" t="s">
        <v>197</v>
      </c>
      <c r="O4062">
        <v>0.49</v>
      </c>
      <c r="P4062" t="s">
        <v>260</v>
      </c>
      <c r="Q4062" t="s">
        <v>1487</v>
      </c>
      <c r="R4062" t="s">
        <v>3381</v>
      </c>
      <c r="S4062">
        <v>39401</v>
      </c>
      <c r="T4062" s="1">
        <v>40193</v>
      </c>
      <c r="U4062" s="1">
        <v>40194</v>
      </c>
      <c r="V4062" s="3">
        <v>15.984</v>
      </c>
      <c r="W4062">
        <v>6</v>
      </c>
      <c r="X4062" s="2">
        <v>48.25</v>
      </c>
      <c r="Y4062">
        <v>90530</v>
      </c>
      <c r="Z4062" t="s">
        <v>132</v>
      </c>
      <c r="AA4062">
        <v>2010</v>
      </c>
      <c r="AB4062" t="str">
        <f>IF(samplesuperstore_cleaned[[#This Row],[discount]]=0,"0%",IF(samplesuperstore_cleaned[[#This Row],[discount]]=0.02,"1-2%",IF(samplesuperstore_cleaned[[#This Row],[discount]]&lt;=0.04,"3-4%",IF(samplesuperstore_cleaned[[#This Row],[discount]]&lt;=0.06,"5-6%",IF(samplesuperstore_cleaned[[#This Row],[discount]]=0.08,"7-8%","9-10%")))))</f>
        <v>7-8%</v>
      </c>
    </row>
    <row r="4063" spans="1:28" x14ac:dyDescent="0.3">
      <c r="A4063">
        <v>8471</v>
      </c>
      <c r="B4063">
        <v>21131</v>
      </c>
      <c r="C4063" t="s">
        <v>27</v>
      </c>
      <c r="D4063" s="3">
        <v>0.03</v>
      </c>
      <c r="E4063">
        <v>5.68</v>
      </c>
      <c r="F4063">
        <v>1.46</v>
      </c>
      <c r="G4063">
        <v>3076</v>
      </c>
      <c r="H4063" t="s">
        <v>5132</v>
      </c>
      <c r="I4063" t="s">
        <v>29</v>
      </c>
      <c r="J4063" t="s">
        <v>114</v>
      </c>
      <c r="K4063" t="s">
        <v>31</v>
      </c>
      <c r="L4063" t="s">
        <v>49</v>
      </c>
      <c r="M4063" t="s">
        <v>43</v>
      </c>
      <c r="N4063" t="s">
        <v>600</v>
      </c>
      <c r="O4063">
        <v>0.39</v>
      </c>
      <c r="P4063" t="s">
        <v>84</v>
      </c>
      <c r="Q4063" t="s">
        <v>394</v>
      </c>
      <c r="R4063" t="s">
        <v>5133</v>
      </c>
      <c r="S4063">
        <v>44224</v>
      </c>
      <c r="T4063" s="1">
        <v>40704</v>
      </c>
      <c r="U4063" s="1">
        <v>40705</v>
      </c>
      <c r="V4063" s="3">
        <v>15.972000000000001</v>
      </c>
      <c r="W4063">
        <v>4</v>
      </c>
      <c r="X4063" s="2">
        <v>23.67</v>
      </c>
      <c r="Y4063">
        <v>88243</v>
      </c>
      <c r="Z4063" t="s">
        <v>189</v>
      </c>
      <c r="AA4063">
        <v>2011</v>
      </c>
      <c r="AB4063" t="str">
        <f>IF(samplesuperstore_cleaned[[#This Row],[discount]]=0,"0%",IF(samplesuperstore_cleaned[[#This Row],[discount]]=0.02,"1-2%",IF(samplesuperstore_cleaned[[#This Row],[discount]]&lt;=0.04,"3-4%",IF(samplesuperstore_cleaned[[#This Row],[discount]]&lt;=0.06,"5-6%",IF(samplesuperstore_cleaned[[#This Row],[discount]]=0.08,"7-8%","9-10%")))))</f>
        <v>3-4%</v>
      </c>
    </row>
    <row r="4064" spans="1:28" x14ac:dyDescent="0.3">
      <c r="A4064">
        <v>3491</v>
      </c>
      <c r="B4064">
        <v>6031</v>
      </c>
      <c r="C4064" t="s">
        <v>27</v>
      </c>
      <c r="D4064" s="3">
        <v>7.0000000000000007E-2</v>
      </c>
      <c r="E4064">
        <v>7.38</v>
      </c>
      <c r="F4064">
        <v>5.21</v>
      </c>
      <c r="G4064">
        <v>1314</v>
      </c>
      <c r="H4064" t="s">
        <v>2926</v>
      </c>
      <c r="I4064" t="s">
        <v>29</v>
      </c>
      <c r="J4064" t="s">
        <v>66</v>
      </c>
      <c r="K4064" t="s">
        <v>67</v>
      </c>
      <c r="L4064" t="s">
        <v>104</v>
      </c>
      <c r="M4064" t="s">
        <v>33</v>
      </c>
      <c r="N4064" t="s">
        <v>1092</v>
      </c>
      <c r="O4064">
        <v>0.56000000000000005</v>
      </c>
      <c r="P4064" t="s">
        <v>45</v>
      </c>
      <c r="Q4064" t="s">
        <v>70</v>
      </c>
      <c r="R4064" t="s">
        <v>1646</v>
      </c>
      <c r="S4064">
        <v>90058</v>
      </c>
      <c r="T4064" s="1">
        <v>41554</v>
      </c>
      <c r="U4064" s="1">
        <v>41556</v>
      </c>
      <c r="V4064" s="3">
        <v>15.97</v>
      </c>
      <c r="W4064">
        <v>4</v>
      </c>
      <c r="X4064" s="2">
        <v>39.799999999999997</v>
      </c>
      <c r="Y4064">
        <v>42722</v>
      </c>
      <c r="Z4064" t="s">
        <v>87</v>
      </c>
      <c r="AA4064">
        <v>2013</v>
      </c>
      <c r="AB4064" t="str">
        <f>IF(samplesuperstore_cleaned[[#This Row],[discount]]=0,"0%",IF(samplesuperstore_cleaned[[#This Row],[discount]]=0.02,"1-2%",IF(samplesuperstore_cleaned[[#This Row],[discount]]&lt;=0.04,"3-4%",IF(samplesuperstore_cleaned[[#This Row],[discount]]&lt;=0.06,"5-6%",IF(samplesuperstore_cleaned[[#This Row],[discount]]=0.08,"7-8%","9-10%")))))</f>
        <v>9-10%</v>
      </c>
    </row>
    <row r="4065" spans="1:28" x14ac:dyDescent="0.3">
      <c r="A4065">
        <v>798</v>
      </c>
      <c r="B4065">
        <v>23302</v>
      </c>
      <c r="C4065" t="s">
        <v>39</v>
      </c>
      <c r="D4065" s="3">
        <v>0.01</v>
      </c>
      <c r="E4065">
        <v>8.33</v>
      </c>
      <c r="F4065">
        <v>1.99</v>
      </c>
      <c r="G4065">
        <v>306</v>
      </c>
      <c r="H4065" t="s">
        <v>1067</v>
      </c>
      <c r="I4065" t="s">
        <v>29</v>
      </c>
      <c r="J4065" t="s">
        <v>114</v>
      </c>
      <c r="K4065" t="s">
        <v>54</v>
      </c>
      <c r="L4065" t="s">
        <v>181</v>
      </c>
      <c r="M4065" t="s">
        <v>52</v>
      </c>
      <c r="N4065" t="s">
        <v>829</v>
      </c>
      <c r="O4065">
        <v>0.52</v>
      </c>
      <c r="P4065" t="s">
        <v>84</v>
      </c>
      <c r="Q4065" t="s">
        <v>1057</v>
      </c>
      <c r="R4065" t="s">
        <v>1068</v>
      </c>
      <c r="S4065">
        <v>21208</v>
      </c>
      <c r="T4065" s="1">
        <v>40404</v>
      </c>
      <c r="U4065" s="1">
        <v>40405</v>
      </c>
      <c r="V4065" s="3">
        <v>15.895199999999999</v>
      </c>
      <c r="W4065">
        <v>8</v>
      </c>
      <c r="X4065" s="2">
        <v>70.16</v>
      </c>
      <c r="Y4065">
        <v>87057</v>
      </c>
      <c r="Z4065" t="s">
        <v>107</v>
      </c>
      <c r="AA4065">
        <v>2010</v>
      </c>
      <c r="AB4065" t="str">
        <f>IF(samplesuperstore_cleaned[[#This Row],[discount]]=0,"0%",IF(samplesuperstore_cleaned[[#This Row],[discount]]=0.02,"1-2%",IF(samplesuperstore_cleaned[[#This Row],[discount]]&lt;=0.04,"3-4%",IF(samplesuperstore_cleaned[[#This Row],[discount]]&lt;=0.06,"5-6%",IF(samplesuperstore_cleaned[[#This Row],[discount]]=0.08,"7-8%","9-10%")))))</f>
        <v>3-4%</v>
      </c>
    </row>
    <row r="4066" spans="1:28" x14ac:dyDescent="0.3">
      <c r="A4066">
        <v>7752</v>
      </c>
      <c r="B4066">
        <v>19938</v>
      </c>
      <c r="C4066" t="s">
        <v>57</v>
      </c>
      <c r="D4066" s="3">
        <v>0.04</v>
      </c>
      <c r="E4066">
        <v>2.94</v>
      </c>
      <c r="F4066">
        <v>0.81</v>
      </c>
      <c r="G4066">
        <v>2837</v>
      </c>
      <c r="H4066" t="s">
        <v>4859</v>
      </c>
      <c r="I4066" t="s">
        <v>29</v>
      </c>
      <c r="J4066" t="s">
        <v>66</v>
      </c>
      <c r="K4066" t="s">
        <v>31</v>
      </c>
      <c r="L4066" t="s">
        <v>42</v>
      </c>
      <c r="M4066" t="s">
        <v>43</v>
      </c>
      <c r="N4066" t="s">
        <v>391</v>
      </c>
      <c r="O4066">
        <v>0.4</v>
      </c>
      <c r="P4066" t="s">
        <v>35</v>
      </c>
      <c r="Q4066" t="s">
        <v>768</v>
      </c>
      <c r="R4066" t="s">
        <v>4860</v>
      </c>
      <c r="S4066">
        <v>74133</v>
      </c>
      <c r="T4066" s="1">
        <v>41374</v>
      </c>
      <c r="U4066" s="1">
        <v>41375</v>
      </c>
      <c r="V4066" s="3">
        <v>15.876899999999999</v>
      </c>
      <c r="W4066">
        <v>8</v>
      </c>
      <c r="X4066" s="2">
        <v>23.01</v>
      </c>
      <c r="Y4066">
        <v>89803</v>
      </c>
      <c r="Z4066" t="s">
        <v>127</v>
      </c>
      <c r="AA4066">
        <v>2013</v>
      </c>
      <c r="AB4066" t="str">
        <f>IF(samplesuperstore_cleaned[[#This Row],[discount]]=0,"0%",IF(samplesuperstore_cleaned[[#This Row],[discount]]=0.02,"1-2%",IF(samplesuperstore_cleaned[[#This Row],[discount]]&lt;=0.04,"3-4%",IF(samplesuperstore_cleaned[[#This Row],[discount]]&lt;=0.06,"5-6%",IF(samplesuperstore_cleaned[[#This Row],[discount]]=0.08,"7-8%","9-10%")))))</f>
        <v>3-4%</v>
      </c>
    </row>
    <row r="4067" spans="1:28" x14ac:dyDescent="0.3">
      <c r="A4067">
        <v>3606</v>
      </c>
      <c r="B4067">
        <v>22507</v>
      </c>
      <c r="C4067" t="s">
        <v>27</v>
      </c>
      <c r="D4067" s="3">
        <v>0.09</v>
      </c>
      <c r="E4067">
        <v>6.48</v>
      </c>
      <c r="F4067">
        <v>9.68</v>
      </c>
      <c r="G4067">
        <v>1363</v>
      </c>
      <c r="H4067" t="s">
        <v>3002</v>
      </c>
      <c r="I4067" t="s">
        <v>29</v>
      </c>
      <c r="J4067" t="s">
        <v>244</v>
      </c>
      <c r="K4067" t="s">
        <v>31</v>
      </c>
      <c r="L4067" t="s">
        <v>49</v>
      </c>
      <c r="M4067" t="s">
        <v>33</v>
      </c>
      <c r="N4067" t="s">
        <v>1074</v>
      </c>
      <c r="O4067">
        <v>0.36</v>
      </c>
      <c r="P4067" t="s">
        <v>260</v>
      </c>
      <c r="Q4067" t="s">
        <v>929</v>
      </c>
      <c r="R4067" t="s">
        <v>3003</v>
      </c>
      <c r="S4067">
        <v>32707</v>
      </c>
      <c r="T4067" s="1">
        <v>41232</v>
      </c>
      <c r="U4067" s="1">
        <v>41234</v>
      </c>
      <c r="V4067" s="3">
        <v>15.864000000000001</v>
      </c>
      <c r="W4067">
        <v>14</v>
      </c>
      <c r="X4067" s="2">
        <v>94.66</v>
      </c>
      <c r="Y4067">
        <v>89998</v>
      </c>
      <c r="Z4067" t="s">
        <v>59</v>
      </c>
      <c r="AA4067">
        <v>2012</v>
      </c>
      <c r="AB4067" t="str">
        <f>IF(samplesuperstore_cleaned[[#This Row],[discount]]=0,"0%",IF(samplesuperstore_cleaned[[#This Row],[discount]]=0.02,"1-2%",IF(samplesuperstore_cleaned[[#This Row],[discount]]&lt;=0.04,"3-4%",IF(samplesuperstore_cleaned[[#This Row],[discount]]&lt;=0.06,"5-6%",IF(samplesuperstore_cleaned[[#This Row],[discount]]=0.08,"7-8%","9-10%")))))</f>
        <v>9-10%</v>
      </c>
    </row>
    <row r="4068" spans="1:28" x14ac:dyDescent="0.3">
      <c r="A4068">
        <v>1461</v>
      </c>
      <c r="B4068">
        <v>23790</v>
      </c>
      <c r="C4068" t="s">
        <v>60</v>
      </c>
      <c r="D4068" s="3">
        <v>0.01</v>
      </c>
      <c r="E4068">
        <v>21.38</v>
      </c>
      <c r="F4068">
        <v>8.99</v>
      </c>
      <c r="G4068">
        <v>562</v>
      </c>
      <c r="H4068" t="s">
        <v>1663</v>
      </c>
      <c r="I4068" t="s">
        <v>29</v>
      </c>
      <c r="J4068" t="s">
        <v>66</v>
      </c>
      <c r="K4068" t="s">
        <v>31</v>
      </c>
      <c r="L4068" t="s">
        <v>42</v>
      </c>
      <c r="M4068" t="s">
        <v>52</v>
      </c>
      <c r="N4068" t="s">
        <v>178</v>
      </c>
      <c r="O4068">
        <v>0.59</v>
      </c>
      <c r="P4068" t="s">
        <v>35</v>
      </c>
      <c r="Q4068" t="s">
        <v>36</v>
      </c>
      <c r="R4068" t="s">
        <v>1665</v>
      </c>
      <c r="S4068">
        <v>60185</v>
      </c>
      <c r="T4068" s="1">
        <v>41599</v>
      </c>
      <c r="U4068" s="1">
        <v>41601</v>
      </c>
      <c r="V4068" s="3">
        <v>15.817760000000007</v>
      </c>
      <c r="W4068">
        <v>20</v>
      </c>
      <c r="X4068" s="2">
        <v>439.96</v>
      </c>
      <c r="Y4068">
        <v>86355</v>
      </c>
      <c r="Z4068" t="s">
        <v>59</v>
      </c>
      <c r="AA4068">
        <v>2013</v>
      </c>
      <c r="AB4068" t="str">
        <f>IF(samplesuperstore_cleaned[[#This Row],[discount]]=0,"0%",IF(samplesuperstore_cleaned[[#This Row],[discount]]=0.02,"1-2%",IF(samplesuperstore_cleaned[[#This Row],[discount]]&lt;=0.04,"3-4%",IF(samplesuperstore_cleaned[[#This Row],[discount]]&lt;=0.06,"5-6%",IF(samplesuperstore_cleaned[[#This Row],[discount]]=0.08,"7-8%","9-10%")))))</f>
        <v>3-4%</v>
      </c>
    </row>
    <row r="4069" spans="1:28" x14ac:dyDescent="0.3">
      <c r="A4069">
        <v>5733</v>
      </c>
      <c r="B4069">
        <v>4897</v>
      </c>
      <c r="C4069" t="s">
        <v>78</v>
      </c>
      <c r="D4069" s="3">
        <v>0.08</v>
      </c>
      <c r="E4069">
        <v>4.7300000000000004</v>
      </c>
      <c r="F4069">
        <v>1.52</v>
      </c>
      <c r="G4069">
        <v>2107</v>
      </c>
      <c r="H4069" t="s">
        <v>3984</v>
      </c>
      <c r="I4069" t="s">
        <v>29</v>
      </c>
      <c r="J4069" t="s">
        <v>66</v>
      </c>
      <c r="K4069" t="s">
        <v>31</v>
      </c>
      <c r="L4069" t="s">
        <v>49</v>
      </c>
      <c r="M4069" t="s">
        <v>43</v>
      </c>
      <c r="N4069" t="s">
        <v>2379</v>
      </c>
      <c r="O4069">
        <v>0.36</v>
      </c>
      <c r="P4069" t="s">
        <v>35</v>
      </c>
      <c r="Q4069" t="s">
        <v>36</v>
      </c>
      <c r="R4069" t="s">
        <v>444</v>
      </c>
      <c r="S4069">
        <v>60601</v>
      </c>
      <c r="T4069" s="1">
        <v>40828</v>
      </c>
      <c r="U4069" s="1">
        <v>40829</v>
      </c>
      <c r="V4069" s="3">
        <v>15.815999999999999</v>
      </c>
      <c r="W4069">
        <v>40</v>
      </c>
      <c r="X4069" s="2">
        <v>182.05</v>
      </c>
      <c r="Y4069">
        <v>34849</v>
      </c>
      <c r="Z4069" t="s">
        <v>87</v>
      </c>
      <c r="AA4069">
        <v>2011</v>
      </c>
      <c r="AB4069" t="str">
        <f>IF(samplesuperstore_cleaned[[#This Row],[discount]]=0,"0%",IF(samplesuperstore_cleaned[[#This Row],[discount]]=0.02,"1-2%",IF(samplesuperstore_cleaned[[#This Row],[discount]]&lt;=0.04,"3-4%",IF(samplesuperstore_cleaned[[#This Row],[discount]]&lt;=0.06,"5-6%",IF(samplesuperstore_cleaned[[#This Row],[discount]]=0.08,"7-8%","9-10%")))))</f>
        <v>7-8%</v>
      </c>
    </row>
    <row r="4070" spans="1:28" x14ac:dyDescent="0.3">
      <c r="A4070">
        <v>7656</v>
      </c>
      <c r="B4070">
        <v>18895</v>
      </c>
      <c r="C4070" t="s">
        <v>39</v>
      </c>
      <c r="D4070" s="3">
        <v>7.0000000000000007E-2</v>
      </c>
      <c r="E4070">
        <v>4.76</v>
      </c>
      <c r="F4070">
        <v>0.88</v>
      </c>
      <c r="G4070">
        <v>2794</v>
      </c>
      <c r="H4070" t="s">
        <v>4814</v>
      </c>
      <c r="I4070" t="s">
        <v>29</v>
      </c>
      <c r="J4070" t="s">
        <v>30</v>
      </c>
      <c r="K4070" t="s">
        <v>31</v>
      </c>
      <c r="L4070" t="s">
        <v>49</v>
      </c>
      <c r="M4070" t="s">
        <v>43</v>
      </c>
      <c r="N4070" t="s">
        <v>2027</v>
      </c>
      <c r="O4070">
        <v>0.39</v>
      </c>
      <c r="P4070" t="s">
        <v>35</v>
      </c>
      <c r="Q4070" t="s">
        <v>859</v>
      </c>
      <c r="R4070" t="s">
        <v>4815</v>
      </c>
      <c r="S4070">
        <v>50158</v>
      </c>
      <c r="T4070" s="1">
        <v>40336</v>
      </c>
      <c r="U4070" s="1">
        <v>40336</v>
      </c>
      <c r="V4070" s="3">
        <v>15.8148</v>
      </c>
      <c r="W4070">
        <v>5</v>
      </c>
      <c r="X4070" s="2">
        <v>22.92</v>
      </c>
      <c r="Y4070">
        <v>87555</v>
      </c>
      <c r="Z4070" t="s">
        <v>189</v>
      </c>
      <c r="AA4070">
        <v>2010</v>
      </c>
      <c r="AB4070" t="str">
        <f>IF(samplesuperstore_cleaned[[#This Row],[discount]]=0,"0%",IF(samplesuperstore_cleaned[[#This Row],[discount]]=0.02,"1-2%",IF(samplesuperstore_cleaned[[#This Row],[discount]]&lt;=0.04,"3-4%",IF(samplesuperstore_cleaned[[#This Row],[discount]]&lt;=0.06,"5-6%",IF(samplesuperstore_cleaned[[#This Row],[discount]]=0.08,"7-8%","9-10%")))))</f>
        <v>9-10%</v>
      </c>
    </row>
    <row r="4071" spans="1:28" x14ac:dyDescent="0.3">
      <c r="A4071">
        <v>7151</v>
      </c>
      <c r="B4071">
        <v>6587</v>
      </c>
      <c r="C4071" t="s">
        <v>57</v>
      </c>
      <c r="D4071" s="3">
        <v>0.1</v>
      </c>
      <c r="E4071">
        <v>11.55</v>
      </c>
      <c r="F4071">
        <v>2.36</v>
      </c>
      <c r="G4071">
        <v>2618</v>
      </c>
      <c r="H4071" t="s">
        <v>4612</v>
      </c>
      <c r="I4071" t="s">
        <v>29</v>
      </c>
      <c r="J4071" t="s">
        <v>30</v>
      </c>
      <c r="K4071" t="s">
        <v>31</v>
      </c>
      <c r="L4071" t="s">
        <v>42</v>
      </c>
      <c r="M4071" t="s">
        <v>43</v>
      </c>
      <c r="N4071" t="s">
        <v>790</v>
      </c>
      <c r="O4071">
        <v>0.55000000000000004</v>
      </c>
      <c r="P4071" t="s">
        <v>84</v>
      </c>
      <c r="Q4071" t="s">
        <v>125</v>
      </c>
      <c r="R4071" t="s">
        <v>167</v>
      </c>
      <c r="S4071">
        <v>10004</v>
      </c>
      <c r="T4071" s="1">
        <v>40195</v>
      </c>
      <c r="U4071" s="1">
        <v>40196</v>
      </c>
      <c r="V4071" s="3">
        <v>15.808000000000003</v>
      </c>
      <c r="W4071">
        <v>25</v>
      </c>
      <c r="X4071" s="2">
        <v>280.43</v>
      </c>
      <c r="Y4071">
        <v>46884</v>
      </c>
      <c r="Z4071" t="s">
        <v>132</v>
      </c>
      <c r="AA4071">
        <v>2010</v>
      </c>
      <c r="AB4071" t="str">
        <f>IF(samplesuperstore_cleaned[[#This Row],[discount]]=0,"0%",IF(samplesuperstore_cleaned[[#This Row],[discount]]=0.02,"1-2%",IF(samplesuperstore_cleaned[[#This Row],[discount]]&lt;=0.04,"3-4%",IF(samplesuperstore_cleaned[[#This Row],[discount]]&lt;=0.06,"5-6%",IF(samplesuperstore_cleaned[[#This Row],[discount]]=0.08,"7-8%","9-10%")))))</f>
        <v>9-10%</v>
      </c>
    </row>
    <row r="4072" spans="1:28" x14ac:dyDescent="0.3">
      <c r="A4072">
        <v>4260</v>
      </c>
      <c r="B4072">
        <v>22791</v>
      </c>
      <c r="C4072" t="s">
        <v>27</v>
      </c>
      <c r="D4072" s="3">
        <v>0.05</v>
      </c>
      <c r="E4072">
        <v>4.91</v>
      </c>
      <c r="F4072">
        <v>3.05</v>
      </c>
      <c r="G4072">
        <v>1603</v>
      </c>
      <c r="H4072" t="s">
        <v>3336</v>
      </c>
      <c r="I4072" t="s">
        <v>29</v>
      </c>
      <c r="J4072" t="s">
        <v>114</v>
      </c>
      <c r="K4072" t="s">
        <v>67</v>
      </c>
      <c r="L4072" t="s">
        <v>104</v>
      </c>
      <c r="M4072" t="s">
        <v>52</v>
      </c>
      <c r="N4072" t="s">
        <v>2992</v>
      </c>
      <c r="O4072">
        <v>0.52</v>
      </c>
      <c r="P4072" t="s">
        <v>84</v>
      </c>
      <c r="Q4072" t="s">
        <v>125</v>
      </c>
      <c r="R4072" t="s">
        <v>3337</v>
      </c>
      <c r="S4072">
        <v>11598</v>
      </c>
      <c r="T4072" s="1">
        <v>41581</v>
      </c>
      <c r="U4072" s="1">
        <v>41581</v>
      </c>
      <c r="V4072" s="3">
        <v>15.803840000000008</v>
      </c>
      <c r="W4072">
        <v>45</v>
      </c>
      <c r="X4072" s="2">
        <v>212.65</v>
      </c>
      <c r="Y4072">
        <v>89685</v>
      </c>
      <c r="Z4072" t="s">
        <v>59</v>
      </c>
      <c r="AA4072">
        <v>2013</v>
      </c>
      <c r="AB4072" t="str">
        <f>IF(samplesuperstore_cleaned[[#This Row],[discount]]=0,"0%",IF(samplesuperstore_cleaned[[#This Row],[discount]]=0.02,"1-2%",IF(samplesuperstore_cleaned[[#This Row],[discount]]&lt;=0.04,"3-4%",IF(samplesuperstore_cleaned[[#This Row],[discount]]&lt;=0.06,"5-6%",IF(samplesuperstore_cleaned[[#This Row],[discount]]=0.08,"7-8%","9-10%")))))</f>
        <v>5-6%</v>
      </c>
    </row>
    <row r="4073" spans="1:28" x14ac:dyDescent="0.3">
      <c r="A4073">
        <v>924</v>
      </c>
      <c r="B4073">
        <v>24962</v>
      </c>
      <c r="C4073" t="s">
        <v>60</v>
      </c>
      <c r="D4073" s="3">
        <v>7.0000000000000007E-2</v>
      </c>
      <c r="E4073">
        <v>10.98</v>
      </c>
      <c r="F4073">
        <v>3.37</v>
      </c>
      <c r="G4073">
        <v>354</v>
      </c>
      <c r="H4073" t="s">
        <v>1170</v>
      </c>
      <c r="I4073" t="s">
        <v>41</v>
      </c>
      <c r="J4073" t="s">
        <v>66</v>
      </c>
      <c r="K4073" t="s">
        <v>31</v>
      </c>
      <c r="L4073" t="s">
        <v>51</v>
      </c>
      <c r="M4073" t="s">
        <v>52</v>
      </c>
      <c r="N4073" t="s">
        <v>109</v>
      </c>
      <c r="O4073">
        <v>0.56999999999999995</v>
      </c>
      <c r="P4073" t="s">
        <v>45</v>
      </c>
      <c r="Q4073" t="s">
        <v>764</v>
      </c>
      <c r="R4073" t="s">
        <v>1171</v>
      </c>
      <c r="S4073">
        <v>85338</v>
      </c>
      <c r="T4073" s="1">
        <v>40819</v>
      </c>
      <c r="U4073" s="1">
        <v>40823</v>
      </c>
      <c r="V4073" s="3">
        <v>15.777999999999999</v>
      </c>
      <c r="W4073">
        <v>17</v>
      </c>
      <c r="X4073" s="2">
        <v>181.66</v>
      </c>
      <c r="Y4073">
        <v>89648</v>
      </c>
      <c r="Z4073" t="s">
        <v>87</v>
      </c>
      <c r="AA4073">
        <v>2011</v>
      </c>
      <c r="AB4073" t="str">
        <f>IF(samplesuperstore_cleaned[[#This Row],[discount]]=0,"0%",IF(samplesuperstore_cleaned[[#This Row],[discount]]=0.02,"1-2%",IF(samplesuperstore_cleaned[[#This Row],[discount]]&lt;=0.04,"3-4%",IF(samplesuperstore_cleaned[[#This Row],[discount]]&lt;=0.06,"5-6%",IF(samplesuperstore_cleaned[[#This Row],[discount]]=0.08,"7-8%","9-10%")))))</f>
        <v>9-10%</v>
      </c>
    </row>
    <row r="4074" spans="1:28" x14ac:dyDescent="0.3">
      <c r="A4074">
        <v>5861</v>
      </c>
      <c r="B4074">
        <v>24264</v>
      </c>
      <c r="C4074" t="s">
        <v>57</v>
      </c>
      <c r="D4074" s="3">
        <v>0</v>
      </c>
      <c r="E4074">
        <v>20.28</v>
      </c>
      <c r="F4074">
        <v>14.39</v>
      </c>
      <c r="G4074">
        <v>2145</v>
      </c>
      <c r="H4074" t="s">
        <v>4034</v>
      </c>
      <c r="I4074" t="s">
        <v>29</v>
      </c>
      <c r="J4074" t="s">
        <v>30</v>
      </c>
      <c r="K4074" t="s">
        <v>67</v>
      </c>
      <c r="L4074" t="s">
        <v>104</v>
      </c>
      <c r="M4074" t="s">
        <v>33</v>
      </c>
      <c r="N4074" t="s">
        <v>3072</v>
      </c>
      <c r="O4074">
        <v>0.47</v>
      </c>
      <c r="P4074" t="s">
        <v>260</v>
      </c>
      <c r="Q4074" t="s">
        <v>929</v>
      </c>
      <c r="R4074" t="s">
        <v>4035</v>
      </c>
      <c r="S4074">
        <v>33311</v>
      </c>
      <c r="T4074" s="1">
        <v>40219</v>
      </c>
      <c r="U4074" s="1">
        <v>40221</v>
      </c>
      <c r="V4074" s="3">
        <v>15.677999999999999</v>
      </c>
      <c r="W4074">
        <v>11</v>
      </c>
      <c r="X4074" s="2">
        <v>237.83</v>
      </c>
      <c r="Y4074">
        <v>87072</v>
      </c>
      <c r="Z4074" t="s">
        <v>112</v>
      </c>
      <c r="AA4074">
        <v>2010</v>
      </c>
      <c r="AB4074" t="str">
        <f>IF(samplesuperstore_cleaned[[#This Row],[discount]]=0,"0%",IF(samplesuperstore_cleaned[[#This Row],[discount]]=0.02,"1-2%",IF(samplesuperstore_cleaned[[#This Row],[discount]]&lt;=0.04,"3-4%",IF(samplesuperstore_cleaned[[#This Row],[discount]]&lt;=0.06,"5-6%",IF(samplesuperstore_cleaned[[#This Row],[discount]]=0.08,"7-8%","9-10%")))))</f>
        <v>0%</v>
      </c>
    </row>
    <row r="4075" spans="1:28" x14ac:dyDescent="0.3">
      <c r="A4075">
        <v>497</v>
      </c>
      <c r="B4075">
        <v>20646</v>
      </c>
      <c r="C4075" t="s">
        <v>57</v>
      </c>
      <c r="D4075" s="3">
        <v>0.09</v>
      </c>
      <c r="E4075">
        <v>3.29</v>
      </c>
      <c r="F4075">
        <v>1.35</v>
      </c>
      <c r="G4075">
        <v>194</v>
      </c>
      <c r="H4075" t="s">
        <v>745</v>
      </c>
      <c r="I4075" t="s">
        <v>29</v>
      </c>
      <c r="J4075" t="s">
        <v>30</v>
      </c>
      <c r="K4075" t="s">
        <v>31</v>
      </c>
      <c r="L4075" t="s">
        <v>120</v>
      </c>
      <c r="M4075" t="s">
        <v>43</v>
      </c>
      <c r="N4075" t="s">
        <v>637</v>
      </c>
      <c r="O4075">
        <v>0.4</v>
      </c>
      <c r="P4075" t="s">
        <v>45</v>
      </c>
      <c r="Q4075" t="s">
        <v>523</v>
      </c>
      <c r="R4075" t="s">
        <v>746</v>
      </c>
      <c r="S4075">
        <v>84043</v>
      </c>
      <c r="T4075" s="1">
        <v>40451</v>
      </c>
      <c r="U4075" s="1">
        <v>40452</v>
      </c>
      <c r="V4075" s="3">
        <v>15.66</v>
      </c>
      <c r="W4075">
        <v>23</v>
      </c>
      <c r="X4075" s="2">
        <v>71.55</v>
      </c>
      <c r="Y4075">
        <v>90432</v>
      </c>
      <c r="Z4075" t="s">
        <v>173</v>
      </c>
      <c r="AA4075">
        <v>2010</v>
      </c>
      <c r="AB4075" t="str">
        <f>IF(samplesuperstore_cleaned[[#This Row],[discount]]=0,"0%",IF(samplesuperstore_cleaned[[#This Row],[discount]]=0.02,"1-2%",IF(samplesuperstore_cleaned[[#This Row],[discount]]&lt;=0.04,"3-4%",IF(samplesuperstore_cleaned[[#This Row],[discount]]&lt;=0.06,"5-6%",IF(samplesuperstore_cleaned[[#This Row],[discount]]=0.08,"7-8%","9-10%")))))</f>
        <v>9-10%</v>
      </c>
    </row>
    <row r="4076" spans="1:28" x14ac:dyDescent="0.3">
      <c r="A4076">
        <v>5880</v>
      </c>
      <c r="B4076">
        <v>19632</v>
      </c>
      <c r="C4076" t="s">
        <v>60</v>
      </c>
      <c r="D4076" s="3">
        <v>7.0000000000000007E-2</v>
      </c>
      <c r="E4076">
        <v>66.989999999999995</v>
      </c>
      <c r="F4076">
        <v>13.99</v>
      </c>
      <c r="G4076">
        <v>2151</v>
      </c>
      <c r="H4076" t="s">
        <v>4040</v>
      </c>
      <c r="I4076" t="s">
        <v>29</v>
      </c>
      <c r="J4076" t="s">
        <v>30</v>
      </c>
      <c r="K4076" t="s">
        <v>54</v>
      </c>
      <c r="L4076" t="s">
        <v>55</v>
      </c>
      <c r="M4076" t="s">
        <v>154</v>
      </c>
      <c r="N4076" t="s">
        <v>4041</v>
      </c>
      <c r="O4076">
        <v>0.6</v>
      </c>
      <c r="P4076" t="s">
        <v>35</v>
      </c>
      <c r="Q4076" t="s">
        <v>859</v>
      </c>
      <c r="R4076" t="s">
        <v>3983</v>
      </c>
      <c r="S4076">
        <v>52001</v>
      </c>
      <c r="T4076" s="1">
        <v>41483</v>
      </c>
      <c r="U4076" s="1">
        <v>41490</v>
      </c>
      <c r="V4076" s="3">
        <v>15.608448000000001</v>
      </c>
      <c r="W4076">
        <v>9</v>
      </c>
      <c r="X4076" s="2">
        <v>513.92999999999995</v>
      </c>
      <c r="Y4076">
        <v>90407</v>
      </c>
      <c r="Z4076" t="s">
        <v>48</v>
      </c>
      <c r="AA4076">
        <v>2013</v>
      </c>
      <c r="AB4076" t="str">
        <f>IF(samplesuperstore_cleaned[[#This Row],[discount]]=0,"0%",IF(samplesuperstore_cleaned[[#This Row],[discount]]=0.02,"1-2%",IF(samplesuperstore_cleaned[[#This Row],[discount]]&lt;=0.04,"3-4%",IF(samplesuperstore_cleaned[[#This Row],[discount]]&lt;=0.06,"5-6%",IF(samplesuperstore_cleaned[[#This Row],[discount]]=0.08,"7-8%","9-10%")))))</f>
        <v>9-10%</v>
      </c>
    </row>
    <row r="4077" spans="1:28" x14ac:dyDescent="0.3">
      <c r="A4077">
        <v>2037</v>
      </c>
      <c r="B4077">
        <v>25146</v>
      </c>
      <c r="C4077" t="s">
        <v>39</v>
      </c>
      <c r="D4077" s="3">
        <v>0.05</v>
      </c>
      <c r="E4077">
        <v>3.75</v>
      </c>
      <c r="F4077">
        <v>0.5</v>
      </c>
      <c r="G4077">
        <v>764</v>
      </c>
      <c r="H4077" t="s">
        <v>2055</v>
      </c>
      <c r="I4077" t="s">
        <v>29</v>
      </c>
      <c r="J4077" t="s">
        <v>244</v>
      </c>
      <c r="K4077" t="s">
        <v>31</v>
      </c>
      <c r="L4077" t="s">
        <v>32</v>
      </c>
      <c r="M4077" t="s">
        <v>33</v>
      </c>
      <c r="N4077" t="s">
        <v>832</v>
      </c>
      <c r="O4077">
        <v>0.37</v>
      </c>
      <c r="P4077" t="s">
        <v>84</v>
      </c>
      <c r="Q4077" t="s">
        <v>125</v>
      </c>
      <c r="R4077" t="s">
        <v>1581</v>
      </c>
      <c r="S4077">
        <v>11226</v>
      </c>
      <c r="T4077" s="1">
        <v>41380</v>
      </c>
      <c r="U4077" s="1">
        <v>41381</v>
      </c>
      <c r="V4077" s="3">
        <v>15.5733</v>
      </c>
      <c r="W4077">
        <v>6</v>
      </c>
      <c r="X4077" s="2">
        <v>22.57</v>
      </c>
      <c r="Y4077">
        <v>90943</v>
      </c>
      <c r="Z4077" t="s">
        <v>127</v>
      </c>
      <c r="AA4077">
        <v>2013</v>
      </c>
      <c r="AB4077" t="str">
        <f>IF(samplesuperstore_cleaned[[#This Row],[discount]]=0,"0%",IF(samplesuperstore_cleaned[[#This Row],[discount]]=0.02,"1-2%",IF(samplesuperstore_cleaned[[#This Row],[discount]]&lt;=0.04,"3-4%",IF(samplesuperstore_cleaned[[#This Row],[discount]]&lt;=0.06,"5-6%",IF(samplesuperstore_cleaned[[#This Row],[discount]]=0.08,"7-8%","9-10%")))))</f>
        <v>5-6%</v>
      </c>
    </row>
    <row r="4078" spans="1:28" x14ac:dyDescent="0.3">
      <c r="A4078">
        <v>3309</v>
      </c>
      <c r="B4078">
        <v>21380</v>
      </c>
      <c r="C4078" t="s">
        <v>39</v>
      </c>
      <c r="D4078" s="3">
        <v>0.1</v>
      </c>
      <c r="E4078">
        <v>21.98</v>
      </c>
      <c r="F4078">
        <v>8.32</v>
      </c>
      <c r="G4078">
        <v>1250</v>
      </c>
      <c r="H4078" t="s">
        <v>2825</v>
      </c>
      <c r="I4078" t="s">
        <v>29</v>
      </c>
      <c r="J4078" t="s">
        <v>30</v>
      </c>
      <c r="K4078" t="s">
        <v>31</v>
      </c>
      <c r="L4078" t="s">
        <v>49</v>
      </c>
      <c r="M4078" t="s">
        <v>43</v>
      </c>
      <c r="N4078" t="s">
        <v>1069</v>
      </c>
      <c r="O4078">
        <v>0.39</v>
      </c>
      <c r="P4078" t="s">
        <v>35</v>
      </c>
      <c r="Q4078" t="s">
        <v>36</v>
      </c>
      <c r="R4078" t="s">
        <v>2826</v>
      </c>
      <c r="S4078">
        <v>60110</v>
      </c>
      <c r="T4078" s="1">
        <v>40870</v>
      </c>
      <c r="U4078" s="1">
        <v>40872</v>
      </c>
      <c r="V4078" s="3">
        <v>15.554000000000002</v>
      </c>
      <c r="W4078">
        <v>11</v>
      </c>
      <c r="X4078" s="2">
        <v>228.99</v>
      </c>
      <c r="Y4078">
        <v>87880</v>
      </c>
      <c r="Z4078" t="s">
        <v>59</v>
      </c>
      <c r="AA4078">
        <v>2011</v>
      </c>
      <c r="AB4078" t="str">
        <f>IF(samplesuperstore_cleaned[[#This Row],[discount]]=0,"0%",IF(samplesuperstore_cleaned[[#This Row],[discount]]=0.02,"1-2%",IF(samplesuperstore_cleaned[[#This Row],[discount]]&lt;=0.04,"3-4%",IF(samplesuperstore_cleaned[[#This Row],[discount]]&lt;=0.06,"5-6%",IF(samplesuperstore_cleaned[[#This Row],[discount]]=0.08,"7-8%","9-10%")))))</f>
        <v>9-10%</v>
      </c>
    </row>
    <row r="4079" spans="1:28" x14ac:dyDescent="0.3">
      <c r="A4079">
        <v>4438</v>
      </c>
      <c r="B4079">
        <v>25066</v>
      </c>
      <c r="C4079" t="s">
        <v>60</v>
      </c>
      <c r="D4079" s="3">
        <v>0.02</v>
      </c>
      <c r="E4079">
        <v>284.98</v>
      </c>
      <c r="F4079">
        <v>69.55</v>
      </c>
      <c r="G4079">
        <v>1672</v>
      </c>
      <c r="H4079" t="s">
        <v>3429</v>
      </c>
      <c r="I4079" t="s">
        <v>61</v>
      </c>
      <c r="J4079" t="s">
        <v>114</v>
      </c>
      <c r="K4079" t="s">
        <v>67</v>
      </c>
      <c r="L4079" t="s">
        <v>68</v>
      </c>
      <c r="M4079" t="s">
        <v>63</v>
      </c>
      <c r="N4079" t="s">
        <v>1197</v>
      </c>
      <c r="O4079">
        <v>0.6</v>
      </c>
      <c r="P4079" t="s">
        <v>260</v>
      </c>
      <c r="Q4079" t="s">
        <v>261</v>
      </c>
      <c r="R4079" t="s">
        <v>3430</v>
      </c>
      <c r="S4079">
        <v>22901</v>
      </c>
      <c r="T4079" s="1">
        <v>40336</v>
      </c>
      <c r="U4079" s="1">
        <v>40341</v>
      </c>
      <c r="V4079" s="3">
        <v>15.527999999999999</v>
      </c>
      <c r="W4079">
        <v>3</v>
      </c>
      <c r="X4079" s="2">
        <v>926.3</v>
      </c>
      <c r="Y4079">
        <v>86723</v>
      </c>
      <c r="Z4079" t="s">
        <v>189</v>
      </c>
      <c r="AA4079">
        <v>2010</v>
      </c>
      <c r="AB4079" t="str">
        <f>IF(samplesuperstore_cleaned[[#This Row],[discount]]=0,"0%",IF(samplesuperstore_cleaned[[#This Row],[discount]]=0.02,"1-2%",IF(samplesuperstore_cleaned[[#This Row],[discount]]&lt;=0.04,"3-4%",IF(samplesuperstore_cleaned[[#This Row],[discount]]&lt;=0.06,"5-6%",IF(samplesuperstore_cleaned[[#This Row],[discount]]=0.08,"7-8%","9-10%")))))</f>
        <v>1-2%</v>
      </c>
    </row>
    <row r="4080" spans="1:28" x14ac:dyDescent="0.3">
      <c r="A4080">
        <v>3018</v>
      </c>
      <c r="B4080">
        <v>21445</v>
      </c>
      <c r="C4080" t="s">
        <v>39</v>
      </c>
      <c r="D4080" s="3">
        <v>0.08</v>
      </c>
      <c r="E4080">
        <v>11.97</v>
      </c>
      <c r="F4080">
        <v>4.9800000000000004</v>
      </c>
      <c r="G4080">
        <v>1140</v>
      </c>
      <c r="H4080" t="s">
        <v>2656</v>
      </c>
      <c r="I4080" t="s">
        <v>29</v>
      </c>
      <c r="J4080" t="s">
        <v>114</v>
      </c>
      <c r="K4080" t="s">
        <v>31</v>
      </c>
      <c r="L4080" t="s">
        <v>75</v>
      </c>
      <c r="M4080" t="s">
        <v>33</v>
      </c>
      <c r="N4080" t="s">
        <v>864</v>
      </c>
      <c r="O4080">
        <v>0.57999999999999996</v>
      </c>
      <c r="P4080" t="s">
        <v>35</v>
      </c>
      <c r="Q4080" t="s">
        <v>255</v>
      </c>
      <c r="R4080" t="s">
        <v>2657</v>
      </c>
      <c r="S4080">
        <v>75701</v>
      </c>
      <c r="T4080" s="1">
        <v>41596</v>
      </c>
      <c r="U4080" s="1">
        <v>41598</v>
      </c>
      <c r="V4080" s="3">
        <v>15.469760000000008</v>
      </c>
      <c r="W4080">
        <v>36</v>
      </c>
      <c r="X4080" s="2">
        <v>420.75</v>
      </c>
      <c r="Y4080">
        <v>86589</v>
      </c>
      <c r="Z4080" t="s">
        <v>59</v>
      </c>
      <c r="AA4080">
        <v>2013</v>
      </c>
      <c r="AB4080" t="str">
        <f>IF(samplesuperstore_cleaned[[#This Row],[discount]]=0,"0%",IF(samplesuperstore_cleaned[[#This Row],[discount]]=0.02,"1-2%",IF(samplesuperstore_cleaned[[#This Row],[discount]]&lt;=0.04,"3-4%",IF(samplesuperstore_cleaned[[#This Row],[discount]]&lt;=0.06,"5-6%",IF(samplesuperstore_cleaned[[#This Row],[discount]]=0.08,"7-8%","9-10%")))))</f>
        <v>7-8%</v>
      </c>
    </row>
    <row r="4081" spans="1:28" x14ac:dyDescent="0.3">
      <c r="A4081">
        <v>1884</v>
      </c>
      <c r="B4081">
        <v>448</v>
      </c>
      <c r="C4081" t="s">
        <v>57</v>
      </c>
      <c r="D4081" s="3">
        <v>0.1</v>
      </c>
      <c r="E4081">
        <v>4.26</v>
      </c>
      <c r="F4081">
        <v>1.2</v>
      </c>
      <c r="G4081">
        <v>699</v>
      </c>
      <c r="H4081" t="s">
        <v>1932</v>
      </c>
      <c r="I4081" t="s">
        <v>29</v>
      </c>
      <c r="J4081" t="s">
        <v>244</v>
      </c>
      <c r="K4081" t="s">
        <v>31</v>
      </c>
      <c r="L4081" t="s">
        <v>42</v>
      </c>
      <c r="M4081" t="s">
        <v>43</v>
      </c>
      <c r="N4081" t="s">
        <v>508</v>
      </c>
      <c r="O4081">
        <v>0.44</v>
      </c>
      <c r="P4081" t="s">
        <v>45</v>
      </c>
      <c r="Q4081" t="s">
        <v>70</v>
      </c>
      <c r="R4081" t="s">
        <v>1646</v>
      </c>
      <c r="S4081">
        <v>90041</v>
      </c>
      <c r="T4081" s="1">
        <v>40502</v>
      </c>
      <c r="U4081" s="1">
        <v>40503</v>
      </c>
      <c r="V4081" s="3">
        <v>15.42</v>
      </c>
      <c r="W4081">
        <v>88</v>
      </c>
      <c r="X4081" s="2">
        <v>351.56</v>
      </c>
      <c r="Y4081">
        <v>3042</v>
      </c>
      <c r="Z4081" t="s">
        <v>59</v>
      </c>
      <c r="AA4081">
        <v>2010</v>
      </c>
      <c r="AB4081" t="str">
        <f>IF(samplesuperstore_cleaned[[#This Row],[discount]]=0,"0%",IF(samplesuperstore_cleaned[[#This Row],[discount]]=0.02,"1-2%",IF(samplesuperstore_cleaned[[#This Row],[discount]]&lt;=0.04,"3-4%",IF(samplesuperstore_cleaned[[#This Row],[discount]]&lt;=0.06,"5-6%",IF(samplesuperstore_cleaned[[#This Row],[discount]]=0.08,"7-8%","9-10%")))))</f>
        <v>9-10%</v>
      </c>
    </row>
    <row r="4082" spans="1:28" x14ac:dyDescent="0.3">
      <c r="A4082">
        <v>772</v>
      </c>
      <c r="B4082">
        <v>22952</v>
      </c>
      <c r="C4082" t="s">
        <v>78</v>
      </c>
      <c r="D4082" s="3">
        <v>0.08</v>
      </c>
      <c r="E4082">
        <v>5.28</v>
      </c>
      <c r="F4082">
        <v>6.26</v>
      </c>
      <c r="G4082">
        <v>291</v>
      </c>
      <c r="H4082" t="s">
        <v>1026</v>
      </c>
      <c r="I4082" t="s">
        <v>29</v>
      </c>
      <c r="J4082" t="s">
        <v>114</v>
      </c>
      <c r="K4082" t="s">
        <v>31</v>
      </c>
      <c r="L4082" t="s">
        <v>49</v>
      </c>
      <c r="M4082" t="s">
        <v>33</v>
      </c>
      <c r="N4082" t="s">
        <v>1030</v>
      </c>
      <c r="O4082">
        <v>0.4</v>
      </c>
      <c r="P4082" t="s">
        <v>45</v>
      </c>
      <c r="Q4082" t="s">
        <v>644</v>
      </c>
      <c r="R4082" t="s">
        <v>1028</v>
      </c>
      <c r="S4082">
        <v>80233</v>
      </c>
      <c r="T4082" s="1">
        <v>41225</v>
      </c>
      <c r="U4082" s="1">
        <v>41226</v>
      </c>
      <c r="V4082" s="3">
        <v>15.416000000000011</v>
      </c>
      <c r="W4082">
        <v>18</v>
      </c>
      <c r="X4082" s="2">
        <v>93.68</v>
      </c>
      <c r="Y4082">
        <v>90841</v>
      </c>
      <c r="Z4082" t="s">
        <v>59</v>
      </c>
      <c r="AA4082">
        <v>2012</v>
      </c>
      <c r="AB4082" t="str">
        <f>IF(samplesuperstore_cleaned[[#This Row],[discount]]=0,"0%",IF(samplesuperstore_cleaned[[#This Row],[discount]]=0.02,"1-2%",IF(samplesuperstore_cleaned[[#This Row],[discount]]&lt;=0.04,"3-4%",IF(samplesuperstore_cleaned[[#This Row],[discount]]&lt;=0.06,"5-6%",IF(samplesuperstore_cleaned[[#This Row],[discount]]=0.08,"7-8%","9-10%")))))</f>
        <v>7-8%</v>
      </c>
    </row>
    <row r="4083" spans="1:28" x14ac:dyDescent="0.3">
      <c r="A4083">
        <v>505</v>
      </c>
      <c r="B4083">
        <v>18768</v>
      </c>
      <c r="C4083" t="s">
        <v>39</v>
      </c>
      <c r="D4083" s="3">
        <v>0.04</v>
      </c>
      <c r="E4083">
        <v>45.99</v>
      </c>
      <c r="F4083">
        <v>4.99</v>
      </c>
      <c r="G4083">
        <v>196</v>
      </c>
      <c r="H4083" t="s">
        <v>754</v>
      </c>
      <c r="I4083" t="s">
        <v>29</v>
      </c>
      <c r="J4083" t="s">
        <v>114</v>
      </c>
      <c r="K4083" t="s">
        <v>54</v>
      </c>
      <c r="L4083" t="s">
        <v>55</v>
      </c>
      <c r="M4083" t="s">
        <v>33</v>
      </c>
      <c r="N4083" t="s">
        <v>245</v>
      </c>
      <c r="O4083">
        <v>0.56000000000000005</v>
      </c>
      <c r="P4083" t="s">
        <v>35</v>
      </c>
      <c r="Q4083" t="s">
        <v>456</v>
      </c>
      <c r="R4083" t="s">
        <v>463</v>
      </c>
      <c r="S4083">
        <v>66062</v>
      </c>
      <c r="T4083" s="1">
        <v>40548</v>
      </c>
      <c r="U4083" s="1">
        <v>40550</v>
      </c>
      <c r="V4083" s="3">
        <v>15.37632</v>
      </c>
      <c r="W4083">
        <v>4</v>
      </c>
      <c r="X4083" s="2">
        <v>161.75</v>
      </c>
      <c r="Y4083">
        <v>88922</v>
      </c>
      <c r="Z4083" t="s">
        <v>132</v>
      </c>
      <c r="AA4083">
        <v>2011</v>
      </c>
      <c r="AB4083" t="str">
        <f>IF(samplesuperstore_cleaned[[#This Row],[discount]]=0,"0%",IF(samplesuperstore_cleaned[[#This Row],[discount]]=0.02,"1-2%",IF(samplesuperstore_cleaned[[#This Row],[discount]]&lt;=0.04,"3-4%",IF(samplesuperstore_cleaned[[#This Row],[discount]]&lt;=0.06,"5-6%",IF(samplesuperstore_cleaned[[#This Row],[discount]]=0.08,"7-8%","9-10%")))))</f>
        <v>3-4%</v>
      </c>
    </row>
    <row r="4084" spans="1:28" x14ac:dyDescent="0.3">
      <c r="A4084">
        <v>1373</v>
      </c>
      <c r="B4084">
        <v>20812</v>
      </c>
      <c r="C4084" t="s">
        <v>57</v>
      </c>
      <c r="D4084" s="3">
        <v>0.08</v>
      </c>
      <c r="E4084">
        <v>20.99</v>
      </c>
      <c r="F4084">
        <v>1.25</v>
      </c>
      <c r="G4084">
        <v>540</v>
      </c>
      <c r="H4084" t="s">
        <v>1612</v>
      </c>
      <c r="I4084" t="s">
        <v>29</v>
      </c>
      <c r="J4084" t="s">
        <v>114</v>
      </c>
      <c r="K4084" t="s">
        <v>54</v>
      </c>
      <c r="L4084" t="s">
        <v>55</v>
      </c>
      <c r="M4084" t="s">
        <v>52</v>
      </c>
      <c r="N4084" t="s">
        <v>247</v>
      </c>
      <c r="O4084">
        <v>0.83</v>
      </c>
      <c r="P4084" t="s">
        <v>35</v>
      </c>
      <c r="Q4084" t="s">
        <v>36</v>
      </c>
      <c r="R4084" t="s">
        <v>1613</v>
      </c>
      <c r="S4084">
        <v>60061</v>
      </c>
      <c r="T4084" s="1">
        <v>40496</v>
      </c>
      <c r="U4084" s="1">
        <v>40498</v>
      </c>
      <c r="V4084" s="3">
        <v>15.371400000000008</v>
      </c>
      <c r="W4084">
        <v>28</v>
      </c>
      <c r="X4084" s="2">
        <v>469.69</v>
      </c>
      <c r="Y4084">
        <v>91174</v>
      </c>
      <c r="Z4084" t="s">
        <v>59</v>
      </c>
      <c r="AA4084">
        <v>2010</v>
      </c>
      <c r="AB4084" t="str">
        <f>IF(samplesuperstore_cleaned[[#This Row],[discount]]=0,"0%",IF(samplesuperstore_cleaned[[#This Row],[discount]]=0.02,"1-2%",IF(samplesuperstore_cleaned[[#This Row],[discount]]&lt;=0.04,"3-4%",IF(samplesuperstore_cleaned[[#This Row],[discount]]&lt;=0.06,"5-6%",IF(samplesuperstore_cleaned[[#This Row],[discount]]=0.08,"7-8%","9-10%")))))</f>
        <v>7-8%</v>
      </c>
    </row>
    <row r="4085" spans="1:28" x14ac:dyDescent="0.3">
      <c r="A4085">
        <v>776</v>
      </c>
      <c r="B4085">
        <v>19425</v>
      </c>
      <c r="C4085" t="s">
        <v>27</v>
      </c>
      <c r="D4085" s="3">
        <v>0.04</v>
      </c>
      <c r="E4085">
        <v>90.97</v>
      </c>
      <c r="F4085">
        <v>14</v>
      </c>
      <c r="G4085">
        <v>294</v>
      </c>
      <c r="H4085" t="s">
        <v>1035</v>
      </c>
      <c r="I4085" t="s">
        <v>61</v>
      </c>
      <c r="J4085" t="s">
        <v>30</v>
      </c>
      <c r="K4085" t="s">
        <v>54</v>
      </c>
      <c r="L4085" t="s">
        <v>62</v>
      </c>
      <c r="M4085" t="s">
        <v>63</v>
      </c>
      <c r="N4085" t="s">
        <v>1036</v>
      </c>
      <c r="O4085">
        <v>0.36</v>
      </c>
      <c r="P4085" t="s">
        <v>84</v>
      </c>
      <c r="Q4085" t="s">
        <v>466</v>
      </c>
      <c r="R4085" t="s">
        <v>1037</v>
      </c>
      <c r="S4085">
        <v>6830</v>
      </c>
      <c r="T4085" s="1">
        <v>41104</v>
      </c>
      <c r="U4085" s="1">
        <v>41106</v>
      </c>
      <c r="V4085" s="3">
        <v>15.36</v>
      </c>
      <c r="W4085">
        <v>3</v>
      </c>
      <c r="X4085" s="2">
        <v>266.66000000000003</v>
      </c>
      <c r="Y4085">
        <v>87392</v>
      </c>
      <c r="Z4085" t="s">
        <v>48</v>
      </c>
      <c r="AA4085">
        <v>2012</v>
      </c>
      <c r="AB4085" t="str">
        <f>IF(samplesuperstore_cleaned[[#This Row],[discount]]=0,"0%",IF(samplesuperstore_cleaned[[#This Row],[discount]]=0.02,"1-2%",IF(samplesuperstore_cleaned[[#This Row],[discount]]&lt;=0.04,"3-4%",IF(samplesuperstore_cleaned[[#This Row],[discount]]&lt;=0.06,"5-6%",IF(samplesuperstore_cleaned[[#This Row],[discount]]=0.08,"7-8%","9-10%")))))</f>
        <v>3-4%</v>
      </c>
    </row>
    <row r="4086" spans="1:28" x14ac:dyDescent="0.3">
      <c r="A4086">
        <v>5055</v>
      </c>
      <c r="B4086">
        <v>19415</v>
      </c>
      <c r="C4086" t="s">
        <v>57</v>
      </c>
      <c r="D4086" s="3">
        <v>0.03</v>
      </c>
      <c r="E4086">
        <v>90.48</v>
      </c>
      <c r="F4086">
        <v>19.989999999999998</v>
      </c>
      <c r="G4086">
        <v>1873</v>
      </c>
      <c r="H4086" t="s">
        <v>3693</v>
      </c>
      <c r="I4086" t="s">
        <v>29</v>
      </c>
      <c r="J4086" t="s">
        <v>30</v>
      </c>
      <c r="K4086" t="s">
        <v>31</v>
      </c>
      <c r="L4086" t="s">
        <v>100</v>
      </c>
      <c r="M4086" t="s">
        <v>33</v>
      </c>
      <c r="N4086" t="s">
        <v>1255</v>
      </c>
      <c r="O4086">
        <v>0.4</v>
      </c>
      <c r="P4086" t="s">
        <v>260</v>
      </c>
      <c r="Q4086" t="s">
        <v>929</v>
      </c>
      <c r="R4086" t="s">
        <v>3420</v>
      </c>
      <c r="S4086">
        <v>33403</v>
      </c>
      <c r="T4086" s="1">
        <v>40195</v>
      </c>
      <c r="U4086" s="1">
        <v>40197</v>
      </c>
      <c r="V4086" s="3">
        <v>15.353999999999999</v>
      </c>
      <c r="W4086">
        <v>1</v>
      </c>
      <c r="X4086" s="2">
        <v>99.69</v>
      </c>
      <c r="Y4086">
        <v>90099</v>
      </c>
      <c r="Z4086" t="s">
        <v>132</v>
      </c>
      <c r="AA4086">
        <v>2010</v>
      </c>
      <c r="AB4086" t="str">
        <f>IF(samplesuperstore_cleaned[[#This Row],[discount]]=0,"0%",IF(samplesuperstore_cleaned[[#This Row],[discount]]=0.02,"1-2%",IF(samplesuperstore_cleaned[[#This Row],[discount]]&lt;=0.04,"3-4%",IF(samplesuperstore_cleaned[[#This Row],[discount]]&lt;=0.06,"5-6%",IF(samplesuperstore_cleaned[[#This Row],[discount]]=0.08,"7-8%","9-10%")))))</f>
        <v>3-4%</v>
      </c>
    </row>
    <row r="4087" spans="1:28" x14ac:dyDescent="0.3">
      <c r="A4087">
        <v>8261</v>
      </c>
      <c r="B4087">
        <v>22627</v>
      </c>
      <c r="C4087" t="s">
        <v>60</v>
      </c>
      <c r="D4087" s="3">
        <v>0.06</v>
      </c>
      <c r="E4087">
        <v>2.88</v>
      </c>
      <c r="F4087">
        <v>0.5</v>
      </c>
      <c r="G4087">
        <v>3005</v>
      </c>
      <c r="H4087" t="s">
        <v>5051</v>
      </c>
      <c r="I4087" t="s">
        <v>29</v>
      </c>
      <c r="J4087" t="s">
        <v>30</v>
      </c>
      <c r="K4087" t="s">
        <v>31</v>
      </c>
      <c r="L4087" t="s">
        <v>32</v>
      </c>
      <c r="M4087" t="s">
        <v>33</v>
      </c>
      <c r="N4087" t="s">
        <v>3877</v>
      </c>
      <c r="O4087">
        <v>0.36</v>
      </c>
      <c r="P4087" t="s">
        <v>45</v>
      </c>
      <c r="Q4087" t="s">
        <v>2278</v>
      </c>
      <c r="R4087" t="s">
        <v>5049</v>
      </c>
      <c r="S4087">
        <v>83814</v>
      </c>
      <c r="T4087" s="1">
        <v>40589</v>
      </c>
      <c r="U4087" s="1">
        <v>40596</v>
      </c>
      <c r="V4087" s="3">
        <v>15.331799999999998</v>
      </c>
      <c r="W4087">
        <v>8</v>
      </c>
      <c r="X4087" s="2">
        <v>22.22</v>
      </c>
      <c r="Y4087">
        <v>91390</v>
      </c>
      <c r="Z4087" t="s">
        <v>112</v>
      </c>
      <c r="AA4087">
        <v>2011</v>
      </c>
      <c r="AB4087" t="str">
        <f>IF(samplesuperstore_cleaned[[#This Row],[discount]]=0,"0%",IF(samplesuperstore_cleaned[[#This Row],[discount]]=0.02,"1-2%",IF(samplesuperstore_cleaned[[#This Row],[discount]]&lt;=0.04,"3-4%",IF(samplesuperstore_cleaned[[#This Row],[discount]]&lt;=0.06,"5-6%",IF(samplesuperstore_cleaned[[#This Row],[discount]]=0.08,"7-8%","9-10%")))))</f>
        <v>5-6%</v>
      </c>
    </row>
    <row r="4088" spans="1:28" x14ac:dyDescent="0.3">
      <c r="A4088">
        <v>2744</v>
      </c>
      <c r="B4088">
        <v>25980</v>
      </c>
      <c r="C4088" t="s">
        <v>60</v>
      </c>
      <c r="D4088" s="3">
        <v>7.0000000000000007E-2</v>
      </c>
      <c r="E4088">
        <v>6.3</v>
      </c>
      <c r="F4088">
        <v>0.5</v>
      </c>
      <c r="G4088">
        <v>1062</v>
      </c>
      <c r="H4088" t="s">
        <v>2543</v>
      </c>
      <c r="I4088" t="s">
        <v>29</v>
      </c>
      <c r="J4088" t="s">
        <v>114</v>
      </c>
      <c r="K4088" t="s">
        <v>31</v>
      </c>
      <c r="L4088" t="s">
        <v>32</v>
      </c>
      <c r="M4088" t="s">
        <v>33</v>
      </c>
      <c r="N4088" t="s">
        <v>530</v>
      </c>
      <c r="O4088">
        <v>0.39</v>
      </c>
      <c r="P4088" t="s">
        <v>84</v>
      </c>
      <c r="Q4088" t="s">
        <v>125</v>
      </c>
      <c r="R4088" t="s">
        <v>2544</v>
      </c>
      <c r="S4088">
        <v>11727</v>
      </c>
      <c r="T4088" s="1">
        <v>41608</v>
      </c>
      <c r="U4088" s="1">
        <v>41608</v>
      </c>
      <c r="V4088" s="3">
        <v>15.326080000000001</v>
      </c>
      <c r="W4088">
        <v>5</v>
      </c>
      <c r="X4088" s="2">
        <v>30.47</v>
      </c>
      <c r="Y4088">
        <v>91361</v>
      </c>
      <c r="Z4088" t="s">
        <v>59</v>
      </c>
      <c r="AA4088">
        <v>2013</v>
      </c>
      <c r="AB4088" t="str">
        <f>IF(samplesuperstore_cleaned[[#This Row],[discount]]=0,"0%",IF(samplesuperstore_cleaned[[#This Row],[discount]]=0.02,"1-2%",IF(samplesuperstore_cleaned[[#This Row],[discount]]&lt;=0.04,"3-4%",IF(samplesuperstore_cleaned[[#This Row],[discount]]&lt;=0.06,"5-6%",IF(samplesuperstore_cleaned[[#This Row],[discount]]=0.08,"7-8%","9-10%")))))</f>
        <v>9-10%</v>
      </c>
    </row>
    <row r="4089" spans="1:28" x14ac:dyDescent="0.3">
      <c r="A4089">
        <v>3824</v>
      </c>
      <c r="B4089">
        <v>25617</v>
      </c>
      <c r="C4089" t="s">
        <v>78</v>
      </c>
      <c r="D4089" s="3">
        <v>0.09</v>
      </c>
      <c r="E4089">
        <v>13.99</v>
      </c>
      <c r="F4089">
        <v>7.51</v>
      </c>
      <c r="G4089">
        <v>1435</v>
      </c>
      <c r="H4089" t="s">
        <v>3104</v>
      </c>
      <c r="I4089" t="s">
        <v>29</v>
      </c>
      <c r="J4089" t="s">
        <v>30</v>
      </c>
      <c r="K4089" t="s">
        <v>54</v>
      </c>
      <c r="L4089" t="s">
        <v>62</v>
      </c>
      <c r="M4089" t="s">
        <v>154</v>
      </c>
      <c r="N4089" t="s">
        <v>1941</v>
      </c>
      <c r="O4089">
        <v>0.39</v>
      </c>
      <c r="P4089" t="s">
        <v>35</v>
      </c>
      <c r="Q4089" t="s">
        <v>1549</v>
      </c>
      <c r="R4089" t="s">
        <v>3086</v>
      </c>
      <c r="S4089">
        <v>47905</v>
      </c>
      <c r="T4089" s="1">
        <v>41607</v>
      </c>
      <c r="U4089" s="1">
        <v>41609</v>
      </c>
      <c r="V4089" s="3">
        <v>15.323692800000003</v>
      </c>
      <c r="W4089">
        <v>14</v>
      </c>
      <c r="X4089" s="2">
        <v>197.28</v>
      </c>
      <c r="Y4089">
        <v>86835</v>
      </c>
      <c r="Z4089" t="s">
        <v>59</v>
      </c>
      <c r="AA4089">
        <v>2013</v>
      </c>
      <c r="AB4089" t="str">
        <f>IF(samplesuperstore_cleaned[[#This Row],[discount]]=0,"0%",IF(samplesuperstore_cleaned[[#This Row],[discount]]=0.02,"1-2%",IF(samplesuperstore_cleaned[[#This Row],[discount]]&lt;=0.04,"3-4%",IF(samplesuperstore_cleaned[[#This Row],[discount]]&lt;=0.06,"5-6%",IF(samplesuperstore_cleaned[[#This Row],[discount]]=0.08,"7-8%","9-10%")))))</f>
        <v>9-10%</v>
      </c>
    </row>
    <row r="4090" spans="1:28" x14ac:dyDescent="0.3">
      <c r="A4090">
        <v>3804</v>
      </c>
      <c r="B4090">
        <v>19289</v>
      </c>
      <c r="C4090" t="s">
        <v>78</v>
      </c>
      <c r="D4090" s="3">
        <v>0.05</v>
      </c>
      <c r="E4090">
        <v>3.15</v>
      </c>
      <c r="F4090">
        <v>0.49</v>
      </c>
      <c r="G4090">
        <v>1429</v>
      </c>
      <c r="H4090" t="s">
        <v>3096</v>
      </c>
      <c r="I4090" t="s">
        <v>29</v>
      </c>
      <c r="J4090" t="s">
        <v>66</v>
      </c>
      <c r="K4090" t="s">
        <v>31</v>
      </c>
      <c r="L4090" t="s">
        <v>32</v>
      </c>
      <c r="M4090" t="s">
        <v>33</v>
      </c>
      <c r="N4090" t="s">
        <v>2454</v>
      </c>
      <c r="O4090">
        <v>0.37</v>
      </c>
      <c r="P4090" t="s">
        <v>84</v>
      </c>
      <c r="Q4090" t="s">
        <v>1057</v>
      </c>
      <c r="R4090" t="s">
        <v>3097</v>
      </c>
      <c r="S4090">
        <v>21146</v>
      </c>
      <c r="T4090" s="1">
        <v>41076</v>
      </c>
      <c r="U4090" s="1">
        <v>41079</v>
      </c>
      <c r="V4090" s="3">
        <v>15.317999999999998</v>
      </c>
      <c r="W4090">
        <v>7</v>
      </c>
      <c r="X4090" s="2">
        <v>22.2</v>
      </c>
      <c r="Y4090">
        <v>89936</v>
      </c>
      <c r="Z4090" t="s">
        <v>189</v>
      </c>
      <c r="AA4090">
        <v>2012</v>
      </c>
      <c r="AB4090" t="str">
        <f>IF(samplesuperstore_cleaned[[#This Row],[discount]]=0,"0%",IF(samplesuperstore_cleaned[[#This Row],[discount]]=0.02,"1-2%",IF(samplesuperstore_cleaned[[#This Row],[discount]]&lt;=0.04,"3-4%",IF(samplesuperstore_cleaned[[#This Row],[discount]]&lt;=0.06,"5-6%",IF(samplesuperstore_cleaned[[#This Row],[discount]]=0.08,"7-8%","9-10%")))))</f>
        <v>5-6%</v>
      </c>
    </row>
    <row r="4091" spans="1:28" x14ac:dyDescent="0.3">
      <c r="A4091">
        <v>2607</v>
      </c>
      <c r="B4091">
        <v>20382</v>
      </c>
      <c r="C4091" t="s">
        <v>60</v>
      </c>
      <c r="D4091" s="3">
        <v>0.09</v>
      </c>
      <c r="E4091">
        <v>29.17</v>
      </c>
      <c r="F4091">
        <v>6.27</v>
      </c>
      <c r="G4091">
        <v>1015</v>
      </c>
      <c r="H4091" t="s">
        <v>2463</v>
      </c>
      <c r="I4091" t="s">
        <v>29</v>
      </c>
      <c r="J4091" t="s">
        <v>66</v>
      </c>
      <c r="K4091" t="s">
        <v>31</v>
      </c>
      <c r="L4091" t="s">
        <v>138</v>
      </c>
      <c r="M4091" t="s">
        <v>33</v>
      </c>
      <c r="N4091" t="s">
        <v>1318</v>
      </c>
      <c r="O4091">
        <v>0.37</v>
      </c>
      <c r="P4091" t="s">
        <v>260</v>
      </c>
      <c r="Q4091" t="s">
        <v>846</v>
      </c>
      <c r="R4091" t="s">
        <v>2106</v>
      </c>
      <c r="S4091">
        <v>27502</v>
      </c>
      <c r="T4091" s="1">
        <v>41596</v>
      </c>
      <c r="U4091" s="1">
        <v>41598</v>
      </c>
      <c r="V4091" s="3">
        <v>15.306000000000001</v>
      </c>
      <c r="W4091">
        <v>33</v>
      </c>
      <c r="X4091" s="2">
        <v>881.56</v>
      </c>
      <c r="Y4091">
        <v>88402</v>
      </c>
      <c r="Z4091" t="s">
        <v>59</v>
      </c>
      <c r="AA4091">
        <v>2013</v>
      </c>
      <c r="AB4091" t="str">
        <f>IF(samplesuperstore_cleaned[[#This Row],[discount]]=0,"0%",IF(samplesuperstore_cleaned[[#This Row],[discount]]=0.02,"1-2%",IF(samplesuperstore_cleaned[[#This Row],[discount]]&lt;=0.04,"3-4%",IF(samplesuperstore_cleaned[[#This Row],[discount]]&lt;=0.06,"5-6%",IF(samplesuperstore_cleaned[[#This Row],[discount]]=0.08,"7-8%","9-10%")))))</f>
        <v>9-10%</v>
      </c>
    </row>
    <row r="4092" spans="1:28" x14ac:dyDescent="0.3">
      <c r="A4092">
        <v>1552</v>
      </c>
      <c r="B4092">
        <v>24480</v>
      </c>
      <c r="C4092" t="s">
        <v>78</v>
      </c>
      <c r="D4092" s="3">
        <v>0.03</v>
      </c>
      <c r="E4092">
        <v>3.8</v>
      </c>
      <c r="F4092">
        <v>1.49</v>
      </c>
      <c r="G4092">
        <v>596</v>
      </c>
      <c r="H4092" t="s">
        <v>1739</v>
      </c>
      <c r="I4092" t="s">
        <v>29</v>
      </c>
      <c r="J4092" t="s">
        <v>244</v>
      </c>
      <c r="K4092" t="s">
        <v>31</v>
      </c>
      <c r="L4092" t="s">
        <v>138</v>
      </c>
      <c r="M4092" t="s">
        <v>33</v>
      </c>
      <c r="N4092" t="s">
        <v>293</v>
      </c>
      <c r="O4092">
        <v>0.38</v>
      </c>
      <c r="P4092" t="s">
        <v>35</v>
      </c>
      <c r="Q4092" t="s">
        <v>1549</v>
      </c>
      <c r="R4092" t="s">
        <v>1740</v>
      </c>
      <c r="S4092">
        <v>46032</v>
      </c>
      <c r="T4092" s="1">
        <v>40224</v>
      </c>
      <c r="U4092" s="1">
        <v>40226</v>
      </c>
      <c r="V4092" s="3">
        <v>15.2745</v>
      </c>
      <c r="W4092">
        <v>6</v>
      </c>
      <c r="X4092" s="2">
        <v>24.27</v>
      </c>
      <c r="Y4092">
        <v>86308</v>
      </c>
      <c r="Z4092" t="s">
        <v>112</v>
      </c>
      <c r="AA4092">
        <v>2010</v>
      </c>
      <c r="AB4092" t="str">
        <f>IF(samplesuperstore_cleaned[[#This Row],[discount]]=0,"0%",IF(samplesuperstore_cleaned[[#This Row],[discount]]=0.02,"1-2%",IF(samplesuperstore_cleaned[[#This Row],[discount]]&lt;=0.04,"3-4%",IF(samplesuperstore_cleaned[[#This Row],[discount]]&lt;=0.06,"5-6%",IF(samplesuperstore_cleaned[[#This Row],[discount]]=0.08,"7-8%","9-10%")))))</f>
        <v>3-4%</v>
      </c>
    </row>
    <row r="4093" spans="1:28" x14ac:dyDescent="0.3">
      <c r="A4093">
        <v>8679</v>
      </c>
      <c r="B4093">
        <v>25521</v>
      </c>
      <c r="C4093" t="s">
        <v>57</v>
      </c>
      <c r="D4093" s="3">
        <v>0</v>
      </c>
      <c r="E4093">
        <v>4.84</v>
      </c>
      <c r="F4093">
        <v>0.71</v>
      </c>
      <c r="G4093">
        <v>3142</v>
      </c>
      <c r="H4093" t="s">
        <v>5211</v>
      </c>
      <c r="I4093" t="s">
        <v>41</v>
      </c>
      <c r="J4093" t="s">
        <v>244</v>
      </c>
      <c r="K4093" t="s">
        <v>31</v>
      </c>
      <c r="L4093" t="s">
        <v>42</v>
      </c>
      <c r="M4093" t="s">
        <v>43</v>
      </c>
      <c r="N4093" t="s">
        <v>80</v>
      </c>
      <c r="O4093">
        <v>0.52</v>
      </c>
      <c r="P4093" t="s">
        <v>35</v>
      </c>
      <c r="Q4093" t="s">
        <v>255</v>
      </c>
      <c r="R4093" t="s">
        <v>5212</v>
      </c>
      <c r="S4093">
        <v>77581</v>
      </c>
      <c r="T4093" s="1">
        <v>41441</v>
      </c>
      <c r="U4093" s="1">
        <v>41442</v>
      </c>
      <c r="V4093" s="3">
        <v>15.269699999999998</v>
      </c>
      <c r="W4093">
        <v>4</v>
      </c>
      <c r="X4093" s="2">
        <v>22.13</v>
      </c>
      <c r="Y4093">
        <v>86372</v>
      </c>
      <c r="Z4093" t="s">
        <v>189</v>
      </c>
      <c r="AA4093">
        <v>2013</v>
      </c>
      <c r="AB4093" t="str">
        <f>IF(samplesuperstore_cleaned[[#This Row],[discount]]=0,"0%",IF(samplesuperstore_cleaned[[#This Row],[discount]]=0.02,"1-2%",IF(samplesuperstore_cleaned[[#This Row],[discount]]&lt;=0.04,"3-4%",IF(samplesuperstore_cleaned[[#This Row],[discount]]&lt;=0.06,"5-6%",IF(samplesuperstore_cleaned[[#This Row],[discount]]=0.08,"7-8%","9-10%")))))</f>
        <v>0%</v>
      </c>
    </row>
    <row r="4094" spans="1:28" x14ac:dyDescent="0.3">
      <c r="A4094">
        <v>6763</v>
      </c>
      <c r="B4094">
        <v>18787</v>
      </c>
      <c r="C4094" t="s">
        <v>57</v>
      </c>
      <c r="D4094" s="3">
        <v>0.02</v>
      </c>
      <c r="E4094">
        <v>11.5</v>
      </c>
      <c r="F4094">
        <v>7.19</v>
      </c>
      <c r="G4094">
        <v>2483</v>
      </c>
      <c r="H4094" t="s">
        <v>4447</v>
      </c>
      <c r="I4094" t="s">
        <v>29</v>
      </c>
      <c r="J4094" t="s">
        <v>30</v>
      </c>
      <c r="K4094" t="s">
        <v>31</v>
      </c>
      <c r="L4094" t="s">
        <v>138</v>
      </c>
      <c r="M4094" t="s">
        <v>33</v>
      </c>
      <c r="N4094" t="s">
        <v>1242</v>
      </c>
      <c r="O4094">
        <v>0.4</v>
      </c>
      <c r="P4094" t="s">
        <v>260</v>
      </c>
      <c r="Q4094" t="s">
        <v>929</v>
      </c>
      <c r="R4094" t="s">
        <v>4130</v>
      </c>
      <c r="S4094">
        <v>34787</v>
      </c>
      <c r="T4094" s="1">
        <v>41501</v>
      </c>
      <c r="U4094" s="1">
        <v>41503</v>
      </c>
      <c r="V4094" s="3">
        <v>15.263999999999999</v>
      </c>
      <c r="W4094">
        <v>9</v>
      </c>
      <c r="X4094" s="2">
        <v>105.24</v>
      </c>
      <c r="Y4094">
        <v>89002</v>
      </c>
      <c r="Z4094" t="s">
        <v>107</v>
      </c>
      <c r="AA4094">
        <v>2013</v>
      </c>
      <c r="AB4094" t="str">
        <f>IF(samplesuperstore_cleaned[[#This Row],[discount]]=0,"0%",IF(samplesuperstore_cleaned[[#This Row],[discount]]=0.02,"1-2%",IF(samplesuperstore_cleaned[[#This Row],[discount]]&lt;=0.04,"3-4%",IF(samplesuperstore_cleaned[[#This Row],[discount]]&lt;=0.06,"5-6%",IF(samplesuperstore_cleaned[[#This Row],[discount]]=0.08,"7-8%","9-10%")))))</f>
        <v>1-2%</v>
      </c>
    </row>
    <row r="4095" spans="1:28" x14ac:dyDescent="0.3">
      <c r="A4095">
        <v>8178</v>
      </c>
      <c r="B4095">
        <v>23110</v>
      </c>
      <c r="C4095" t="s">
        <v>60</v>
      </c>
      <c r="D4095" s="3">
        <v>0.04</v>
      </c>
      <c r="E4095">
        <v>2.88</v>
      </c>
      <c r="F4095">
        <v>1.01</v>
      </c>
      <c r="G4095">
        <v>2980</v>
      </c>
      <c r="H4095" t="s">
        <v>5021</v>
      </c>
      <c r="I4095" t="s">
        <v>29</v>
      </c>
      <c r="J4095" t="s">
        <v>30</v>
      </c>
      <c r="K4095" t="s">
        <v>31</v>
      </c>
      <c r="L4095" t="s">
        <v>42</v>
      </c>
      <c r="M4095" t="s">
        <v>43</v>
      </c>
      <c r="N4095" t="s">
        <v>1384</v>
      </c>
      <c r="O4095">
        <v>0.55000000000000004</v>
      </c>
      <c r="P4095" t="s">
        <v>84</v>
      </c>
      <c r="Q4095" t="s">
        <v>394</v>
      </c>
      <c r="R4095" t="s">
        <v>5022</v>
      </c>
      <c r="S4095">
        <v>44870</v>
      </c>
      <c r="T4095" s="1">
        <v>40512</v>
      </c>
      <c r="U4095" s="1">
        <v>40516</v>
      </c>
      <c r="V4095" s="3">
        <v>15.246</v>
      </c>
      <c r="W4095">
        <v>39</v>
      </c>
      <c r="X4095" s="2">
        <v>111.92</v>
      </c>
      <c r="Y4095">
        <v>86548</v>
      </c>
      <c r="Z4095" t="s">
        <v>59</v>
      </c>
      <c r="AA4095">
        <v>2010</v>
      </c>
      <c r="AB4095" t="str">
        <f>IF(samplesuperstore_cleaned[[#This Row],[discount]]=0,"0%",IF(samplesuperstore_cleaned[[#This Row],[discount]]=0.02,"1-2%",IF(samplesuperstore_cleaned[[#This Row],[discount]]&lt;=0.04,"3-4%",IF(samplesuperstore_cleaned[[#This Row],[discount]]&lt;=0.06,"5-6%",IF(samplesuperstore_cleaned[[#This Row],[discount]]=0.08,"7-8%","9-10%")))))</f>
        <v>3-4%</v>
      </c>
    </row>
    <row r="4096" spans="1:28" x14ac:dyDescent="0.3">
      <c r="A4096">
        <v>3669</v>
      </c>
      <c r="B4096">
        <v>20113</v>
      </c>
      <c r="C4096" t="s">
        <v>60</v>
      </c>
      <c r="D4096" s="3">
        <v>7.0000000000000007E-2</v>
      </c>
      <c r="E4096">
        <v>12.28</v>
      </c>
      <c r="F4096">
        <v>6.13</v>
      </c>
      <c r="G4096">
        <v>1391</v>
      </c>
      <c r="H4096" t="s">
        <v>3040</v>
      </c>
      <c r="I4096" t="s">
        <v>29</v>
      </c>
      <c r="J4096" t="s">
        <v>114</v>
      </c>
      <c r="K4096" t="s">
        <v>31</v>
      </c>
      <c r="L4096" t="s">
        <v>158</v>
      </c>
      <c r="M4096" t="s">
        <v>33</v>
      </c>
      <c r="N4096" t="s">
        <v>1686</v>
      </c>
      <c r="O4096">
        <v>0.56999999999999995</v>
      </c>
      <c r="P4096" t="s">
        <v>45</v>
      </c>
      <c r="Q4096" t="s">
        <v>70</v>
      </c>
      <c r="R4096" t="s">
        <v>3041</v>
      </c>
      <c r="S4096">
        <v>94086</v>
      </c>
      <c r="T4096" s="1">
        <v>40485</v>
      </c>
      <c r="U4096" s="1">
        <v>40492</v>
      </c>
      <c r="V4096" s="3">
        <v>15.236000000000018</v>
      </c>
      <c r="W4096">
        <v>33</v>
      </c>
      <c r="X4096" s="2">
        <v>389.59</v>
      </c>
      <c r="Y4096">
        <v>88730</v>
      </c>
      <c r="Z4096" t="s">
        <v>59</v>
      </c>
      <c r="AA4096">
        <v>2010</v>
      </c>
      <c r="AB4096" t="str">
        <f>IF(samplesuperstore_cleaned[[#This Row],[discount]]=0,"0%",IF(samplesuperstore_cleaned[[#This Row],[discount]]=0.02,"1-2%",IF(samplesuperstore_cleaned[[#This Row],[discount]]&lt;=0.04,"3-4%",IF(samplesuperstore_cleaned[[#This Row],[discount]]&lt;=0.06,"5-6%",IF(samplesuperstore_cleaned[[#This Row],[discount]]=0.08,"7-8%","9-10%")))))</f>
        <v>9-10%</v>
      </c>
    </row>
    <row r="4097" spans="1:28" x14ac:dyDescent="0.3">
      <c r="A4097">
        <v>7788</v>
      </c>
      <c r="B4097">
        <v>18270</v>
      </c>
      <c r="C4097" t="s">
        <v>39</v>
      </c>
      <c r="D4097" s="3">
        <v>7.0000000000000007E-2</v>
      </c>
      <c r="E4097">
        <v>5.58</v>
      </c>
      <c r="F4097">
        <v>1.99</v>
      </c>
      <c r="G4097">
        <v>2853</v>
      </c>
      <c r="H4097" t="s">
        <v>4877</v>
      </c>
      <c r="I4097" t="s">
        <v>29</v>
      </c>
      <c r="J4097" t="s">
        <v>244</v>
      </c>
      <c r="K4097" t="s">
        <v>31</v>
      </c>
      <c r="L4097" t="s">
        <v>42</v>
      </c>
      <c r="M4097" t="s">
        <v>43</v>
      </c>
      <c r="N4097" t="s">
        <v>3913</v>
      </c>
      <c r="O4097">
        <v>0.46</v>
      </c>
      <c r="P4097" t="s">
        <v>45</v>
      </c>
      <c r="Q4097" t="s">
        <v>46</v>
      </c>
      <c r="R4097" t="s">
        <v>4743</v>
      </c>
      <c r="S4097">
        <v>98310</v>
      </c>
      <c r="T4097" s="1">
        <v>40555</v>
      </c>
      <c r="U4097" s="1">
        <v>40556</v>
      </c>
      <c r="V4097" s="3">
        <v>15.2</v>
      </c>
      <c r="W4097">
        <v>9</v>
      </c>
      <c r="X4097" s="2">
        <v>48.59</v>
      </c>
      <c r="Y4097">
        <v>87318</v>
      </c>
      <c r="Z4097" t="s">
        <v>132</v>
      </c>
      <c r="AA4097">
        <v>2011</v>
      </c>
      <c r="AB4097" t="str">
        <f>IF(samplesuperstore_cleaned[[#This Row],[discount]]=0,"0%",IF(samplesuperstore_cleaned[[#This Row],[discount]]=0.02,"1-2%",IF(samplesuperstore_cleaned[[#This Row],[discount]]&lt;=0.04,"3-4%",IF(samplesuperstore_cleaned[[#This Row],[discount]]&lt;=0.06,"5-6%",IF(samplesuperstore_cleaned[[#This Row],[discount]]=0.08,"7-8%","9-10%")))))</f>
        <v>9-10%</v>
      </c>
    </row>
    <row r="4098" spans="1:28" x14ac:dyDescent="0.3">
      <c r="A4098">
        <v>4805</v>
      </c>
      <c r="B4098">
        <v>19419</v>
      </c>
      <c r="C4098" t="s">
        <v>60</v>
      </c>
      <c r="D4098" s="3">
        <v>0.03</v>
      </c>
      <c r="E4098">
        <v>5.08</v>
      </c>
      <c r="F4098">
        <v>2.0299999999999998</v>
      </c>
      <c r="G4098">
        <v>1781</v>
      </c>
      <c r="H4098" t="s">
        <v>3578</v>
      </c>
      <c r="I4098" t="s">
        <v>29</v>
      </c>
      <c r="J4098" t="s">
        <v>66</v>
      </c>
      <c r="K4098" t="s">
        <v>67</v>
      </c>
      <c r="L4098" t="s">
        <v>104</v>
      </c>
      <c r="M4098" t="s">
        <v>43</v>
      </c>
      <c r="N4098" t="s">
        <v>1453</v>
      </c>
      <c r="O4098">
        <v>0.51</v>
      </c>
      <c r="P4098" t="s">
        <v>45</v>
      </c>
      <c r="Q4098" t="s">
        <v>70</v>
      </c>
      <c r="R4098" t="s">
        <v>3393</v>
      </c>
      <c r="S4098">
        <v>94070</v>
      </c>
      <c r="T4098" s="1">
        <v>40366</v>
      </c>
      <c r="U4098" s="1">
        <v>40371</v>
      </c>
      <c r="V4098" s="3">
        <v>15.1524</v>
      </c>
      <c r="W4098">
        <v>4</v>
      </c>
      <c r="X4098" s="2">
        <v>21.96</v>
      </c>
      <c r="Y4098">
        <v>89858</v>
      </c>
      <c r="Z4098" t="s">
        <v>48</v>
      </c>
      <c r="AA4098">
        <v>2010</v>
      </c>
      <c r="AB4098" t="str">
        <f>IF(samplesuperstore_cleaned[[#This Row],[discount]]=0,"0%",IF(samplesuperstore_cleaned[[#This Row],[discount]]=0.02,"1-2%",IF(samplesuperstore_cleaned[[#This Row],[discount]]&lt;=0.04,"3-4%",IF(samplesuperstore_cleaned[[#This Row],[discount]]&lt;=0.06,"5-6%",IF(samplesuperstore_cleaned[[#This Row],[discount]]=0.08,"7-8%","9-10%")))))</f>
        <v>3-4%</v>
      </c>
    </row>
    <row r="4099" spans="1:28" x14ac:dyDescent="0.3">
      <c r="A4099">
        <v>5021</v>
      </c>
      <c r="B4099">
        <v>25512</v>
      </c>
      <c r="C4099" t="s">
        <v>57</v>
      </c>
      <c r="D4099" s="3">
        <v>7.0000000000000007E-2</v>
      </c>
      <c r="E4099">
        <v>41.47</v>
      </c>
      <c r="F4099">
        <v>34.200000000000003</v>
      </c>
      <c r="G4099">
        <v>1850</v>
      </c>
      <c r="H4099" t="s">
        <v>3662</v>
      </c>
      <c r="I4099" t="s">
        <v>29</v>
      </c>
      <c r="J4099" t="s">
        <v>244</v>
      </c>
      <c r="K4099" t="s">
        <v>67</v>
      </c>
      <c r="L4099" t="s">
        <v>104</v>
      </c>
      <c r="M4099" t="s">
        <v>43</v>
      </c>
      <c r="N4099" t="s">
        <v>1236</v>
      </c>
      <c r="O4099">
        <v>0.73</v>
      </c>
      <c r="P4099" t="s">
        <v>260</v>
      </c>
      <c r="Q4099" t="s">
        <v>2727</v>
      </c>
      <c r="R4099" t="s">
        <v>1981</v>
      </c>
      <c r="S4099">
        <v>35630</v>
      </c>
      <c r="T4099" s="1">
        <v>40758</v>
      </c>
      <c r="U4099" s="1">
        <v>40760</v>
      </c>
      <c r="V4099" s="3">
        <v>15.107999999999999</v>
      </c>
      <c r="W4099">
        <v>1</v>
      </c>
      <c r="X4099" s="2">
        <v>74.31</v>
      </c>
      <c r="Y4099">
        <v>89700</v>
      </c>
      <c r="Z4099" t="s">
        <v>107</v>
      </c>
      <c r="AA4099">
        <v>2011</v>
      </c>
      <c r="AB4099" t="str">
        <f>IF(samplesuperstore_cleaned[[#This Row],[discount]]=0,"0%",IF(samplesuperstore_cleaned[[#This Row],[discount]]=0.02,"1-2%",IF(samplesuperstore_cleaned[[#This Row],[discount]]&lt;=0.04,"3-4%",IF(samplesuperstore_cleaned[[#This Row],[discount]]&lt;=0.06,"5-6%",IF(samplesuperstore_cleaned[[#This Row],[discount]]=0.08,"7-8%","9-10%")))))</f>
        <v>9-10%</v>
      </c>
    </row>
    <row r="4100" spans="1:28" x14ac:dyDescent="0.3">
      <c r="A4100">
        <v>4377</v>
      </c>
      <c r="B4100">
        <v>24016</v>
      </c>
      <c r="C4100" t="s">
        <v>39</v>
      </c>
      <c r="D4100" s="3">
        <v>0.05</v>
      </c>
      <c r="E4100">
        <v>6.48</v>
      </c>
      <c r="F4100">
        <v>2.74</v>
      </c>
      <c r="G4100">
        <v>1650</v>
      </c>
      <c r="H4100" t="s">
        <v>3405</v>
      </c>
      <c r="I4100" t="s">
        <v>29</v>
      </c>
      <c r="J4100" t="s">
        <v>30</v>
      </c>
      <c r="K4100" t="s">
        <v>54</v>
      </c>
      <c r="L4100" t="s">
        <v>181</v>
      </c>
      <c r="M4100" t="s">
        <v>52</v>
      </c>
      <c r="N4100" t="s">
        <v>2173</v>
      </c>
      <c r="O4100">
        <v>0.71</v>
      </c>
      <c r="P4100" t="s">
        <v>260</v>
      </c>
      <c r="Q4100" t="s">
        <v>846</v>
      </c>
      <c r="R4100" t="s">
        <v>3406</v>
      </c>
      <c r="S4100">
        <v>27203</v>
      </c>
      <c r="T4100" s="1">
        <v>40307</v>
      </c>
      <c r="U4100" s="1">
        <v>40307</v>
      </c>
      <c r="V4100" s="3">
        <v>15.096</v>
      </c>
      <c r="W4100">
        <v>15</v>
      </c>
      <c r="X4100" s="2">
        <v>94.27</v>
      </c>
      <c r="Y4100">
        <v>91042</v>
      </c>
      <c r="Z4100" t="s">
        <v>38</v>
      </c>
      <c r="AA4100">
        <v>2010</v>
      </c>
      <c r="AB4100" t="str">
        <f>IF(samplesuperstore_cleaned[[#This Row],[discount]]=0,"0%",IF(samplesuperstore_cleaned[[#This Row],[discount]]=0.02,"1-2%",IF(samplesuperstore_cleaned[[#This Row],[discount]]&lt;=0.04,"3-4%",IF(samplesuperstore_cleaned[[#This Row],[discount]]&lt;=0.06,"5-6%",IF(samplesuperstore_cleaned[[#This Row],[discount]]=0.08,"7-8%","9-10%")))))</f>
        <v>5-6%</v>
      </c>
    </row>
    <row r="4101" spans="1:28" x14ac:dyDescent="0.3">
      <c r="A4101">
        <v>9101</v>
      </c>
      <c r="B4101">
        <v>5391</v>
      </c>
      <c r="C4101" t="s">
        <v>57</v>
      </c>
      <c r="D4101" s="3">
        <v>0.09</v>
      </c>
      <c r="E4101">
        <v>2.88</v>
      </c>
      <c r="F4101">
        <v>0.7</v>
      </c>
      <c r="G4101">
        <v>3289</v>
      </c>
      <c r="H4101" t="s">
        <v>5373</v>
      </c>
      <c r="I4101" t="s">
        <v>29</v>
      </c>
      <c r="J4101" t="s">
        <v>30</v>
      </c>
      <c r="K4101" t="s">
        <v>31</v>
      </c>
      <c r="L4101" t="s">
        <v>42</v>
      </c>
      <c r="M4101" t="s">
        <v>43</v>
      </c>
      <c r="N4101" t="s">
        <v>313</v>
      </c>
      <c r="O4101">
        <v>0.56000000000000005</v>
      </c>
      <c r="P4101" t="s">
        <v>45</v>
      </c>
      <c r="Q4101" t="s">
        <v>70</v>
      </c>
      <c r="R4101" t="s">
        <v>1646</v>
      </c>
      <c r="S4101">
        <v>90049</v>
      </c>
      <c r="T4101" s="1">
        <v>40847</v>
      </c>
      <c r="U4101" s="1">
        <v>40849</v>
      </c>
      <c r="V4101" s="3">
        <v>15</v>
      </c>
      <c r="W4101">
        <v>83</v>
      </c>
      <c r="X4101" s="2">
        <v>236.19</v>
      </c>
      <c r="Y4101">
        <v>38337</v>
      </c>
      <c r="Z4101" t="s">
        <v>87</v>
      </c>
      <c r="AA4101">
        <v>2011</v>
      </c>
      <c r="AB4101" t="str">
        <f>IF(samplesuperstore_cleaned[[#This Row],[discount]]=0,"0%",IF(samplesuperstore_cleaned[[#This Row],[discount]]=0.02,"1-2%",IF(samplesuperstore_cleaned[[#This Row],[discount]]&lt;=0.04,"3-4%",IF(samplesuperstore_cleaned[[#This Row],[discount]]&lt;=0.06,"5-6%",IF(samplesuperstore_cleaned[[#This Row],[discount]]=0.08,"7-8%","9-10%")))))</f>
        <v>9-10%</v>
      </c>
    </row>
    <row r="4102" spans="1:28" x14ac:dyDescent="0.3">
      <c r="A4102">
        <v>7417</v>
      </c>
      <c r="B4102">
        <v>25619</v>
      </c>
      <c r="C4102" t="s">
        <v>57</v>
      </c>
      <c r="D4102" s="3">
        <v>0.03</v>
      </c>
      <c r="E4102">
        <v>6.08</v>
      </c>
      <c r="F4102">
        <v>0.91</v>
      </c>
      <c r="G4102">
        <v>2710</v>
      </c>
      <c r="H4102" t="s">
        <v>4716</v>
      </c>
      <c r="I4102" t="s">
        <v>29</v>
      </c>
      <c r="J4102" t="s">
        <v>244</v>
      </c>
      <c r="K4102" t="s">
        <v>31</v>
      </c>
      <c r="L4102" t="s">
        <v>42</v>
      </c>
      <c r="M4102" t="s">
        <v>43</v>
      </c>
      <c r="N4102" t="s">
        <v>548</v>
      </c>
      <c r="O4102">
        <v>0.51</v>
      </c>
      <c r="P4102" t="s">
        <v>84</v>
      </c>
      <c r="Q4102" t="s">
        <v>1057</v>
      </c>
      <c r="R4102" t="s">
        <v>4717</v>
      </c>
      <c r="S4102">
        <v>21221</v>
      </c>
      <c r="T4102" s="1">
        <v>40912</v>
      </c>
      <c r="U4102" s="1">
        <v>40913</v>
      </c>
      <c r="V4102" s="3">
        <v>14.979600000000001</v>
      </c>
      <c r="W4102">
        <v>4</v>
      </c>
      <c r="X4102" s="2">
        <v>24.54</v>
      </c>
      <c r="Y4102">
        <v>89243</v>
      </c>
      <c r="Z4102" t="s">
        <v>132</v>
      </c>
      <c r="AA4102">
        <v>2012</v>
      </c>
      <c r="AB4102" t="str">
        <f>IF(samplesuperstore_cleaned[[#This Row],[discount]]=0,"0%",IF(samplesuperstore_cleaned[[#This Row],[discount]]=0.02,"1-2%",IF(samplesuperstore_cleaned[[#This Row],[discount]]&lt;=0.04,"3-4%",IF(samplesuperstore_cleaned[[#This Row],[discount]]&lt;=0.06,"5-6%",IF(samplesuperstore_cleaned[[#This Row],[discount]]=0.08,"7-8%","9-10%")))))</f>
        <v>3-4%</v>
      </c>
    </row>
    <row r="4103" spans="1:28" x14ac:dyDescent="0.3">
      <c r="A4103">
        <v>4378</v>
      </c>
      <c r="B4103">
        <v>24017</v>
      </c>
      <c r="C4103" t="s">
        <v>39</v>
      </c>
      <c r="D4103" s="3">
        <v>0.09</v>
      </c>
      <c r="E4103">
        <v>12.53</v>
      </c>
      <c r="F4103">
        <v>0.5</v>
      </c>
      <c r="G4103">
        <v>1650</v>
      </c>
      <c r="H4103" t="s">
        <v>3405</v>
      </c>
      <c r="I4103" t="s">
        <v>29</v>
      </c>
      <c r="J4103" t="s">
        <v>30</v>
      </c>
      <c r="K4103" t="s">
        <v>31</v>
      </c>
      <c r="L4103" t="s">
        <v>32</v>
      </c>
      <c r="M4103" t="s">
        <v>33</v>
      </c>
      <c r="N4103" t="s">
        <v>152</v>
      </c>
      <c r="O4103">
        <v>0.38</v>
      </c>
      <c r="P4103" t="s">
        <v>260</v>
      </c>
      <c r="Q4103" t="s">
        <v>846</v>
      </c>
      <c r="R4103" t="s">
        <v>3406</v>
      </c>
      <c r="S4103">
        <v>27203</v>
      </c>
      <c r="T4103" s="1">
        <v>40307</v>
      </c>
      <c r="U4103" s="1">
        <v>40308</v>
      </c>
      <c r="V4103" s="3">
        <v>14.912399999999998</v>
      </c>
      <c r="W4103">
        <v>7</v>
      </c>
      <c r="X4103" s="2">
        <v>82.21</v>
      </c>
      <c r="Y4103">
        <v>91042</v>
      </c>
      <c r="Z4103" t="s">
        <v>38</v>
      </c>
      <c r="AA4103">
        <v>2010</v>
      </c>
      <c r="AB4103" t="str">
        <f>IF(samplesuperstore_cleaned[[#This Row],[discount]]=0,"0%",IF(samplesuperstore_cleaned[[#This Row],[discount]]=0.02,"1-2%",IF(samplesuperstore_cleaned[[#This Row],[discount]]&lt;=0.04,"3-4%",IF(samplesuperstore_cleaned[[#This Row],[discount]]&lt;=0.06,"5-6%",IF(samplesuperstore_cleaned[[#This Row],[discount]]=0.08,"7-8%","9-10%")))))</f>
        <v>9-10%</v>
      </c>
    </row>
    <row r="4104" spans="1:28" x14ac:dyDescent="0.3">
      <c r="A4104">
        <v>5543</v>
      </c>
      <c r="B4104">
        <v>24438</v>
      </c>
      <c r="C4104" t="s">
        <v>39</v>
      </c>
      <c r="D4104" s="3">
        <v>0.05</v>
      </c>
      <c r="E4104">
        <v>2.61</v>
      </c>
      <c r="F4104">
        <v>0.5</v>
      </c>
      <c r="G4104">
        <v>2046</v>
      </c>
      <c r="H4104" t="s">
        <v>3906</v>
      </c>
      <c r="I4104" t="s">
        <v>29</v>
      </c>
      <c r="J4104" t="s">
        <v>30</v>
      </c>
      <c r="K4104" t="s">
        <v>31</v>
      </c>
      <c r="L4104" t="s">
        <v>32</v>
      </c>
      <c r="M4104" t="s">
        <v>33</v>
      </c>
      <c r="N4104" t="s">
        <v>719</v>
      </c>
      <c r="O4104">
        <v>0.39</v>
      </c>
      <c r="P4104" t="s">
        <v>35</v>
      </c>
      <c r="Q4104" t="s">
        <v>456</v>
      </c>
      <c r="R4104" t="s">
        <v>3907</v>
      </c>
      <c r="S4104">
        <v>67901</v>
      </c>
      <c r="T4104" s="1">
        <v>40731</v>
      </c>
      <c r="U4104" s="1">
        <v>40732</v>
      </c>
      <c r="V4104" s="3">
        <v>14.890199999999998</v>
      </c>
      <c r="W4104">
        <v>8</v>
      </c>
      <c r="X4104" s="2">
        <v>21.58</v>
      </c>
      <c r="Y4104">
        <v>88222</v>
      </c>
      <c r="Z4104" t="s">
        <v>48</v>
      </c>
      <c r="AA4104">
        <v>2011</v>
      </c>
      <c r="AB4104" t="str">
        <f>IF(samplesuperstore_cleaned[[#This Row],[discount]]=0,"0%",IF(samplesuperstore_cleaned[[#This Row],[discount]]=0.02,"1-2%",IF(samplesuperstore_cleaned[[#This Row],[discount]]&lt;=0.04,"3-4%",IF(samplesuperstore_cleaned[[#This Row],[discount]]&lt;=0.06,"5-6%",IF(samplesuperstore_cleaned[[#This Row],[discount]]=0.08,"7-8%","9-10%")))))</f>
        <v>5-6%</v>
      </c>
    </row>
    <row r="4105" spans="1:28" x14ac:dyDescent="0.3">
      <c r="A4105">
        <v>6279</v>
      </c>
      <c r="B4105">
        <v>24301</v>
      </c>
      <c r="C4105" t="s">
        <v>60</v>
      </c>
      <c r="D4105" s="3">
        <v>0.04</v>
      </c>
      <c r="E4105">
        <v>1.48</v>
      </c>
      <c r="F4105">
        <v>0.7</v>
      </c>
      <c r="G4105">
        <v>2309</v>
      </c>
      <c r="H4105" t="s">
        <v>4237</v>
      </c>
      <c r="I4105" t="s">
        <v>41</v>
      </c>
      <c r="J4105" t="s">
        <v>114</v>
      </c>
      <c r="K4105" t="s">
        <v>31</v>
      </c>
      <c r="L4105" t="s">
        <v>120</v>
      </c>
      <c r="M4105" t="s">
        <v>43</v>
      </c>
      <c r="N4105" t="s">
        <v>2558</v>
      </c>
      <c r="O4105">
        <v>0.37</v>
      </c>
      <c r="P4105" t="s">
        <v>260</v>
      </c>
      <c r="Q4105" t="s">
        <v>929</v>
      </c>
      <c r="R4105" t="s">
        <v>4238</v>
      </c>
      <c r="S4105">
        <v>33063</v>
      </c>
      <c r="T4105" s="1">
        <v>41078</v>
      </c>
      <c r="U4105" s="1">
        <v>41082</v>
      </c>
      <c r="V4105" s="3">
        <v>14.85</v>
      </c>
      <c r="W4105">
        <v>15</v>
      </c>
      <c r="X4105" s="2">
        <v>25.04</v>
      </c>
      <c r="Y4105">
        <v>90560</v>
      </c>
      <c r="Z4105" t="s">
        <v>189</v>
      </c>
      <c r="AA4105">
        <v>2012</v>
      </c>
      <c r="AB4105" t="str">
        <f>IF(samplesuperstore_cleaned[[#This Row],[discount]]=0,"0%",IF(samplesuperstore_cleaned[[#This Row],[discount]]=0.02,"1-2%",IF(samplesuperstore_cleaned[[#This Row],[discount]]&lt;=0.04,"3-4%",IF(samplesuperstore_cleaned[[#This Row],[discount]]&lt;=0.06,"5-6%",IF(samplesuperstore_cleaned[[#This Row],[discount]]=0.08,"7-8%","9-10%")))))</f>
        <v>3-4%</v>
      </c>
    </row>
    <row r="4106" spans="1:28" x14ac:dyDescent="0.3">
      <c r="A4106">
        <v>3013</v>
      </c>
      <c r="B4106">
        <v>21104</v>
      </c>
      <c r="C4106" t="s">
        <v>39</v>
      </c>
      <c r="D4106" s="3">
        <v>0.1</v>
      </c>
      <c r="E4106">
        <v>152.47999999999999</v>
      </c>
      <c r="F4106">
        <v>4</v>
      </c>
      <c r="G4106">
        <v>1139</v>
      </c>
      <c r="H4106" t="s">
        <v>2654</v>
      </c>
      <c r="I4106" t="s">
        <v>29</v>
      </c>
      <c r="J4106" t="s">
        <v>66</v>
      </c>
      <c r="K4106" t="s">
        <v>54</v>
      </c>
      <c r="L4106" t="s">
        <v>181</v>
      </c>
      <c r="M4106" t="s">
        <v>33</v>
      </c>
      <c r="N4106" t="s">
        <v>1149</v>
      </c>
      <c r="O4106">
        <v>0.79</v>
      </c>
      <c r="P4106" t="s">
        <v>35</v>
      </c>
      <c r="Q4106" t="s">
        <v>255</v>
      </c>
      <c r="R4106" t="s">
        <v>2655</v>
      </c>
      <c r="S4106">
        <v>77381</v>
      </c>
      <c r="T4106" s="1">
        <v>41400</v>
      </c>
      <c r="U4106" s="1">
        <v>41402</v>
      </c>
      <c r="V4106" s="3">
        <v>14.85</v>
      </c>
      <c r="W4106">
        <v>12</v>
      </c>
      <c r="X4106" s="2">
        <v>1745.59</v>
      </c>
      <c r="Y4106">
        <v>86585</v>
      </c>
      <c r="Z4106" t="s">
        <v>38</v>
      </c>
      <c r="AA4106">
        <v>2013</v>
      </c>
      <c r="AB4106" t="str">
        <f>IF(samplesuperstore_cleaned[[#This Row],[discount]]=0,"0%",IF(samplesuperstore_cleaned[[#This Row],[discount]]=0.02,"1-2%",IF(samplesuperstore_cleaned[[#This Row],[discount]]&lt;=0.04,"3-4%",IF(samplesuperstore_cleaned[[#This Row],[discount]]&lt;=0.06,"5-6%",IF(samplesuperstore_cleaned[[#This Row],[discount]]=0.08,"7-8%","9-10%")))))</f>
        <v>9-10%</v>
      </c>
    </row>
    <row r="4107" spans="1:28" x14ac:dyDescent="0.3">
      <c r="A4107">
        <v>5351</v>
      </c>
      <c r="B4107">
        <v>23403</v>
      </c>
      <c r="C4107" t="s">
        <v>57</v>
      </c>
      <c r="D4107" s="3">
        <v>0.1</v>
      </c>
      <c r="E4107">
        <v>7.59</v>
      </c>
      <c r="F4107">
        <v>4</v>
      </c>
      <c r="G4107">
        <v>1994</v>
      </c>
      <c r="H4107" t="s">
        <v>3843</v>
      </c>
      <c r="I4107" t="s">
        <v>29</v>
      </c>
      <c r="J4107" t="s">
        <v>114</v>
      </c>
      <c r="K4107" t="s">
        <v>67</v>
      </c>
      <c r="L4107" t="s">
        <v>104</v>
      </c>
      <c r="M4107" t="s">
        <v>43</v>
      </c>
      <c r="N4107" t="s">
        <v>131</v>
      </c>
      <c r="O4107">
        <v>0.42</v>
      </c>
      <c r="P4107" t="s">
        <v>84</v>
      </c>
      <c r="Q4107" t="s">
        <v>394</v>
      </c>
      <c r="R4107" t="s">
        <v>3143</v>
      </c>
      <c r="S4107">
        <v>43302</v>
      </c>
      <c r="T4107" s="1">
        <v>40739</v>
      </c>
      <c r="U4107" s="1">
        <v>40742</v>
      </c>
      <c r="V4107" s="3">
        <v>14.77</v>
      </c>
      <c r="W4107">
        <v>9</v>
      </c>
      <c r="X4107" s="2">
        <v>64.56</v>
      </c>
      <c r="Y4107">
        <v>91011</v>
      </c>
      <c r="Z4107" t="s">
        <v>48</v>
      </c>
      <c r="AA4107">
        <v>2011</v>
      </c>
      <c r="AB4107" t="str">
        <f>IF(samplesuperstore_cleaned[[#This Row],[discount]]=0,"0%",IF(samplesuperstore_cleaned[[#This Row],[discount]]=0.02,"1-2%",IF(samplesuperstore_cleaned[[#This Row],[discount]]&lt;=0.04,"3-4%",IF(samplesuperstore_cleaned[[#This Row],[discount]]&lt;=0.06,"5-6%",IF(samplesuperstore_cleaned[[#This Row],[discount]]=0.08,"7-8%","9-10%")))))</f>
        <v>9-10%</v>
      </c>
    </row>
    <row r="4108" spans="1:28" x14ac:dyDescent="0.3">
      <c r="A4108">
        <v>2002</v>
      </c>
      <c r="B4108">
        <v>23629</v>
      </c>
      <c r="C4108" t="s">
        <v>60</v>
      </c>
      <c r="D4108" s="3">
        <v>0.06</v>
      </c>
      <c r="E4108">
        <v>130.97999999999999</v>
      </c>
      <c r="F4108">
        <v>54.74</v>
      </c>
      <c r="G4108">
        <v>751</v>
      </c>
      <c r="H4108" t="s">
        <v>2035</v>
      </c>
      <c r="I4108" t="s">
        <v>61</v>
      </c>
      <c r="J4108" t="s">
        <v>30</v>
      </c>
      <c r="K4108" t="s">
        <v>67</v>
      </c>
      <c r="L4108" t="s">
        <v>89</v>
      </c>
      <c r="M4108" t="s">
        <v>90</v>
      </c>
      <c r="N4108" t="s">
        <v>289</v>
      </c>
      <c r="O4108">
        <v>0.69</v>
      </c>
      <c r="P4108" t="s">
        <v>260</v>
      </c>
      <c r="Q4108" t="s">
        <v>1554</v>
      </c>
      <c r="R4108" t="s">
        <v>2036</v>
      </c>
      <c r="S4108">
        <v>40324</v>
      </c>
      <c r="T4108" s="1">
        <v>40236</v>
      </c>
      <c r="U4108" s="1">
        <v>40243</v>
      </c>
      <c r="V4108" s="3">
        <v>14.76</v>
      </c>
      <c r="W4108">
        <v>3</v>
      </c>
      <c r="X4108" s="2">
        <v>411.64</v>
      </c>
      <c r="Y4108">
        <v>91201</v>
      </c>
      <c r="Z4108" t="s">
        <v>112</v>
      </c>
      <c r="AA4108">
        <v>2010</v>
      </c>
      <c r="AB4108" t="str">
        <f>IF(samplesuperstore_cleaned[[#This Row],[discount]]=0,"0%",IF(samplesuperstore_cleaned[[#This Row],[discount]]=0.02,"1-2%",IF(samplesuperstore_cleaned[[#This Row],[discount]]&lt;=0.04,"3-4%",IF(samplesuperstore_cleaned[[#This Row],[discount]]&lt;=0.06,"5-6%",IF(samplesuperstore_cleaned[[#This Row],[discount]]=0.08,"7-8%","9-10%")))))</f>
        <v>5-6%</v>
      </c>
    </row>
    <row r="4109" spans="1:28" x14ac:dyDescent="0.3">
      <c r="A4109">
        <v>7807</v>
      </c>
      <c r="B4109">
        <v>18506</v>
      </c>
      <c r="C4109" t="s">
        <v>60</v>
      </c>
      <c r="D4109" s="3">
        <v>0.04</v>
      </c>
      <c r="E4109">
        <v>67.28</v>
      </c>
      <c r="F4109">
        <v>19.989999999999998</v>
      </c>
      <c r="G4109">
        <v>2858</v>
      </c>
      <c r="H4109" t="s">
        <v>4883</v>
      </c>
      <c r="I4109" t="s">
        <v>29</v>
      </c>
      <c r="J4109" t="s">
        <v>30</v>
      </c>
      <c r="K4109" t="s">
        <v>31</v>
      </c>
      <c r="L4109" t="s">
        <v>138</v>
      </c>
      <c r="M4109" t="s">
        <v>33</v>
      </c>
      <c r="N4109" t="s">
        <v>678</v>
      </c>
      <c r="O4109">
        <v>0.4</v>
      </c>
      <c r="P4109" t="s">
        <v>260</v>
      </c>
      <c r="Q4109" t="s">
        <v>929</v>
      </c>
      <c r="R4109" t="s">
        <v>4299</v>
      </c>
      <c r="S4109">
        <v>32259</v>
      </c>
      <c r="T4109" s="1">
        <v>40505</v>
      </c>
      <c r="U4109" s="1">
        <v>40510</v>
      </c>
      <c r="V4109" s="3">
        <v>14.754</v>
      </c>
      <c r="W4109">
        <v>30</v>
      </c>
      <c r="X4109" s="2">
        <v>2051.6799999999998</v>
      </c>
      <c r="Y4109">
        <v>88282</v>
      </c>
      <c r="Z4109" t="s">
        <v>59</v>
      </c>
      <c r="AA4109">
        <v>2010</v>
      </c>
      <c r="AB4109" t="str">
        <f>IF(samplesuperstore_cleaned[[#This Row],[discount]]=0,"0%",IF(samplesuperstore_cleaned[[#This Row],[discount]]=0.02,"1-2%",IF(samplesuperstore_cleaned[[#This Row],[discount]]&lt;=0.04,"3-4%",IF(samplesuperstore_cleaned[[#This Row],[discount]]&lt;=0.06,"5-6%",IF(samplesuperstore_cleaned[[#This Row],[discount]]=0.08,"7-8%","9-10%")))))</f>
        <v>3-4%</v>
      </c>
    </row>
    <row r="4110" spans="1:28" x14ac:dyDescent="0.3">
      <c r="A4110">
        <v>8082</v>
      </c>
      <c r="B4110">
        <v>24578</v>
      </c>
      <c r="C4110" t="s">
        <v>27</v>
      </c>
      <c r="D4110" s="3">
        <v>0.09</v>
      </c>
      <c r="E4110">
        <v>8.33</v>
      </c>
      <c r="F4110">
        <v>1.99</v>
      </c>
      <c r="G4110">
        <v>2945</v>
      </c>
      <c r="H4110" t="s">
        <v>4986</v>
      </c>
      <c r="I4110" t="s">
        <v>29</v>
      </c>
      <c r="J4110" t="s">
        <v>30</v>
      </c>
      <c r="K4110" t="s">
        <v>54</v>
      </c>
      <c r="L4110" t="s">
        <v>181</v>
      </c>
      <c r="M4110" t="s">
        <v>52</v>
      </c>
      <c r="N4110" t="s">
        <v>829</v>
      </c>
      <c r="O4110">
        <v>0.52</v>
      </c>
      <c r="P4110" t="s">
        <v>35</v>
      </c>
      <c r="Q4110" t="s">
        <v>761</v>
      </c>
      <c r="R4110" t="s">
        <v>3969</v>
      </c>
      <c r="S4110">
        <v>48858</v>
      </c>
      <c r="T4110" s="1">
        <v>40890</v>
      </c>
      <c r="U4110" s="1">
        <v>40891</v>
      </c>
      <c r="V4110" s="3">
        <v>14.730000000000008</v>
      </c>
      <c r="W4110">
        <v>11</v>
      </c>
      <c r="X4110" s="2">
        <v>90.17</v>
      </c>
      <c r="Y4110">
        <v>90311</v>
      </c>
      <c r="Z4110" t="s">
        <v>72</v>
      </c>
      <c r="AA4110">
        <v>2011</v>
      </c>
      <c r="AB4110" t="str">
        <f>IF(samplesuperstore_cleaned[[#This Row],[discount]]=0,"0%",IF(samplesuperstore_cleaned[[#This Row],[discount]]=0.02,"1-2%",IF(samplesuperstore_cleaned[[#This Row],[discount]]&lt;=0.04,"3-4%",IF(samplesuperstore_cleaned[[#This Row],[discount]]&lt;=0.06,"5-6%",IF(samplesuperstore_cleaned[[#This Row],[discount]]=0.08,"7-8%","9-10%")))))</f>
        <v>9-10%</v>
      </c>
    </row>
    <row r="4111" spans="1:28" x14ac:dyDescent="0.3">
      <c r="A4111">
        <v>2451</v>
      </c>
      <c r="B4111">
        <v>20284</v>
      </c>
      <c r="C4111" t="s">
        <v>57</v>
      </c>
      <c r="D4111" s="3">
        <v>0.05</v>
      </c>
      <c r="E4111">
        <v>2.88</v>
      </c>
      <c r="F4111">
        <v>1.01</v>
      </c>
      <c r="G4111">
        <v>941</v>
      </c>
      <c r="H4111" t="s">
        <v>2355</v>
      </c>
      <c r="I4111" t="s">
        <v>29</v>
      </c>
      <c r="J4111" t="s">
        <v>66</v>
      </c>
      <c r="K4111" t="s">
        <v>31</v>
      </c>
      <c r="L4111" t="s">
        <v>42</v>
      </c>
      <c r="M4111" t="s">
        <v>43</v>
      </c>
      <c r="N4111" t="s">
        <v>1384</v>
      </c>
      <c r="O4111">
        <v>0.55000000000000004</v>
      </c>
      <c r="P4111" t="s">
        <v>84</v>
      </c>
      <c r="Q4111" t="s">
        <v>85</v>
      </c>
      <c r="R4111" t="s">
        <v>2356</v>
      </c>
      <c r="S4111">
        <v>2127</v>
      </c>
      <c r="T4111" s="1">
        <v>41509</v>
      </c>
      <c r="U4111" s="1">
        <v>41510</v>
      </c>
      <c r="V4111" s="3">
        <v>14.71984</v>
      </c>
      <c r="W4111">
        <v>23</v>
      </c>
      <c r="X4111" s="2">
        <v>67.209999999999994</v>
      </c>
      <c r="Y4111">
        <v>90848</v>
      </c>
      <c r="Z4111" t="s">
        <v>107</v>
      </c>
      <c r="AA4111">
        <v>2013</v>
      </c>
      <c r="AB4111" t="str">
        <f>IF(samplesuperstore_cleaned[[#This Row],[discount]]=0,"0%",IF(samplesuperstore_cleaned[[#This Row],[discount]]=0.02,"1-2%",IF(samplesuperstore_cleaned[[#This Row],[discount]]&lt;=0.04,"3-4%",IF(samplesuperstore_cleaned[[#This Row],[discount]]&lt;=0.06,"5-6%",IF(samplesuperstore_cleaned[[#This Row],[discount]]=0.08,"7-8%","9-10%")))))</f>
        <v>5-6%</v>
      </c>
    </row>
    <row r="4112" spans="1:28" x14ac:dyDescent="0.3">
      <c r="A4112">
        <v>713</v>
      </c>
      <c r="B4112">
        <v>20991</v>
      </c>
      <c r="C4112" t="s">
        <v>60</v>
      </c>
      <c r="D4112" s="3">
        <v>0.03</v>
      </c>
      <c r="E4112">
        <v>10.14</v>
      </c>
      <c r="F4112">
        <v>2.27</v>
      </c>
      <c r="G4112">
        <v>271</v>
      </c>
      <c r="H4112" t="s">
        <v>979</v>
      </c>
      <c r="I4112" t="s">
        <v>29</v>
      </c>
      <c r="J4112" t="s">
        <v>66</v>
      </c>
      <c r="K4112" t="s">
        <v>31</v>
      </c>
      <c r="L4112" t="s">
        <v>49</v>
      </c>
      <c r="M4112" t="s">
        <v>43</v>
      </c>
      <c r="N4112" t="s">
        <v>636</v>
      </c>
      <c r="O4112">
        <v>0.36</v>
      </c>
      <c r="P4112" t="s">
        <v>260</v>
      </c>
      <c r="Q4112" t="s">
        <v>981</v>
      </c>
      <c r="R4112" t="s">
        <v>982</v>
      </c>
      <c r="S4112">
        <v>30297</v>
      </c>
      <c r="T4112" s="1">
        <v>40637</v>
      </c>
      <c r="U4112" s="1">
        <v>40644</v>
      </c>
      <c r="V4112" s="3">
        <v>14.718</v>
      </c>
      <c r="W4112">
        <v>4</v>
      </c>
      <c r="X4112" s="2">
        <v>39.880000000000003</v>
      </c>
      <c r="Y4112">
        <v>88943</v>
      </c>
      <c r="Z4112" t="s">
        <v>127</v>
      </c>
      <c r="AA4112">
        <v>2011</v>
      </c>
      <c r="AB4112" t="str">
        <f>IF(samplesuperstore_cleaned[[#This Row],[discount]]=0,"0%",IF(samplesuperstore_cleaned[[#This Row],[discount]]=0.02,"1-2%",IF(samplesuperstore_cleaned[[#This Row],[discount]]&lt;=0.04,"3-4%",IF(samplesuperstore_cleaned[[#This Row],[discount]]&lt;=0.06,"5-6%",IF(samplesuperstore_cleaned[[#This Row],[discount]]=0.08,"7-8%","9-10%")))))</f>
        <v>3-4%</v>
      </c>
    </row>
    <row r="4113" spans="1:28" x14ac:dyDescent="0.3">
      <c r="A4113">
        <v>7009</v>
      </c>
      <c r="B4113">
        <v>24989</v>
      </c>
      <c r="C4113" t="s">
        <v>27</v>
      </c>
      <c r="D4113" s="3">
        <v>0.08</v>
      </c>
      <c r="E4113">
        <v>7.59</v>
      </c>
      <c r="F4113">
        <v>4</v>
      </c>
      <c r="G4113">
        <v>2564</v>
      </c>
      <c r="H4113" t="s">
        <v>4547</v>
      </c>
      <c r="I4113" t="s">
        <v>29</v>
      </c>
      <c r="J4113" t="s">
        <v>66</v>
      </c>
      <c r="K4113" t="s">
        <v>67</v>
      </c>
      <c r="L4113" t="s">
        <v>104</v>
      </c>
      <c r="M4113" t="s">
        <v>43</v>
      </c>
      <c r="N4113" t="s">
        <v>131</v>
      </c>
      <c r="O4113">
        <v>0.42</v>
      </c>
      <c r="P4113" t="s">
        <v>35</v>
      </c>
      <c r="Q4113" t="s">
        <v>116</v>
      </c>
      <c r="R4113" t="s">
        <v>4548</v>
      </c>
      <c r="S4113">
        <v>55076</v>
      </c>
      <c r="T4113" s="1">
        <v>41475</v>
      </c>
      <c r="U4113" s="1">
        <v>41477</v>
      </c>
      <c r="V4113" s="3">
        <v>14.622719999999999</v>
      </c>
      <c r="W4113">
        <v>10</v>
      </c>
      <c r="X4113" s="2">
        <v>71.260000000000005</v>
      </c>
      <c r="Y4113">
        <v>91450</v>
      </c>
      <c r="Z4113" t="s">
        <v>48</v>
      </c>
      <c r="AA4113">
        <v>2013</v>
      </c>
      <c r="AB4113" t="str">
        <f>IF(samplesuperstore_cleaned[[#This Row],[discount]]=0,"0%",IF(samplesuperstore_cleaned[[#This Row],[discount]]=0.02,"1-2%",IF(samplesuperstore_cleaned[[#This Row],[discount]]&lt;=0.04,"3-4%",IF(samplesuperstore_cleaned[[#This Row],[discount]]&lt;=0.06,"5-6%",IF(samplesuperstore_cleaned[[#This Row],[discount]]=0.08,"7-8%","9-10%")))))</f>
        <v>7-8%</v>
      </c>
    </row>
    <row r="4114" spans="1:28" x14ac:dyDescent="0.3">
      <c r="A4114">
        <v>8188</v>
      </c>
      <c r="B4114">
        <v>22889</v>
      </c>
      <c r="C4114" t="s">
        <v>60</v>
      </c>
      <c r="D4114" s="3">
        <v>0.05</v>
      </c>
      <c r="E4114">
        <v>30.98</v>
      </c>
      <c r="F4114">
        <v>8.99</v>
      </c>
      <c r="G4114">
        <v>2984</v>
      </c>
      <c r="H4114" t="s">
        <v>5025</v>
      </c>
      <c r="I4114" t="s">
        <v>29</v>
      </c>
      <c r="J4114" t="s">
        <v>30</v>
      </c>
      <c r="K4114" t="s">
        <v>31</v>
      </c>
      <c r="L4114" t="s">
        <v>42</v>
      </c>
      <c r="M4114" t="s">
        <v>52</v>
      </c>
      <c r="N4114" t="s">
        <v>425</v>
      </c>
      <c r="O4114">
        <v>0.57999999999999996</v>
      </c>
      <c r="P4114" t="s">
        <v>35</v>
      </c>
      <c r="Q4114" t="s">
        <v>116</v>
      </c>
      <c r="R4114" t="s">
        <v>5026</v>
      </c>
      <c r="S4114">
        <v>55345</v>
      </c>
      <c r="T4114" s="1">
        <v>40602</v>
      </c>
      <c r="U4114" s="1">
        <v>40604</v>
      </c>
      <c r="V4114" s="3">
        <v>14.61</v>
      </c>
      <c r="W4114">
        <v>4</v>
      </c>
      <c r="X4114" s="2">
        <v>129.71</v>
      </c>
      <c r="Y4114">
        <v>88772</v>
      </c>
      <c r="Z4114" t="s">
        <v>112</v>
      </c>
      <c r="AA4114">
        <v>2011</v>
      </c>
      <c r="AB4114" t="str">
        <f>IF(samplesuperstore_cleaned[[#This Row],[discount]]=0,"0%",IF(samplesuperstore_cleaned[[#This Row],[discount]]=0.02,"1-2%",IF(samplesuperstore_cleaned[[#This Row],[discount]]&lt;=0.04,"3-4%",IF(samplesuperstore_cleaned[[#This Row],[discount]]&lt;=0.06,"5-6%",IF(samplesuperstore_cleaned[[#This Row],[discount]]=0.08,"7-8%","9-10%")))))</f>
        <v>5-6%</v>
      </c>
    </row>
    <row r="4115" spans="1:28" x14ac:dyDescent="0.3">
      <c r="A4115">
        <v>7278</v>
      </c>
      <c r="B4115">
        <v>21099</v>
      </c>
      <c r="C4115" t="s">
        <v>27</v>
      </c>
      <c r="D4115" s="3">
        <v>0.08</v>
      </c>
      <c r="E4115">
        <v>30.98</v>
      </c>
      <c r="F4115">
        <v>19.989999999999998</v>
      </c>
      <c r="G4115">
        <v>2655</v>
      </c>
      <c r="H4115" t="s">
        <v>4655</v>
      </c>
      <c r="I4115" t="s">
        <v>29</v>
      </c>
      <c r="J4115" t="s">
        <v>244</v>
      </c>
      <c r="K4115" t="s">
        <v>31</v>
      </c>
      <c r="L4115" t="s">
        <v>49</v>
      </c>
      <c r="M4115" t="s">
        <v>33</v>
      </c>
      <c r="N4115" t="s">
        <v>1777</v>
      </c>
      <c r="O4115">
        <v>0.4</v>
      </c>
      <c r="P4115" t="s">
        <v>260</v>
      </c>
      <c r="Q4115" t="s">
        <v>981</v>
      </c>
      <c r="R4115" t="s">
        <v>1475</v>
      </c>
      <c r="S4115">
        <v>30318</v>
      </c>
      <c r="T4115" s="1">
        <v>41185</v>
      </c>
      <c r="U4115" s="1">
        <v>41187</v>
      </c>
      <c r="V4115" s="3">
        <v>14.603999999999999</v>
      </c>
      <c r="W4115">
        <v>15</v>
      </c>
      <c r="X4115" s="2">
        <v>471.72</v>
      </c>
      <c r="Y4115">
        <v>86071</v>
      </c>
      <c r="Z4115" t="s">
        <v>87</v>
      </c>
      <c r="AA4115">
        <v>2012</v>
      </c>
      <c r="AB4115" t="str">
        <f>IF(samplesuperstore_cleaned[[#This Row],[discount]]=0,"0%",IF(samplesuperstore_cleaned[[#This Row],[discount]]=0.02,"1-2%",IF(samplesuperstore_cleaned[[#This Row],[discount]]&lt;=0.04,"3-4%",IF(samplesuperstore_cleaned[[#This Row],[discount]]&lt;=0.06,"5-6%",IF(samplesuperstore_cleaned[[#This Row],[discount]]=0.08,"7-8%","9-10%")))))</f>
        <v>7-8%</v>
      </c>
    </row>
    <row r="4116" spans="1:28" x14ac:dyDescent="0.3">
      <c r="A4116">
        <v>1000</v>
      </c>
      <c r="B4116">
        <v>26257</v>
      </c>
      <c r="C4116" t="s">
        <v>27</v>
      </c>
      <c r="D4116" s="3">
        <v>0.09</v>
      </c>
      <c r="E4116">
        <v>28.48</v>
      </c>
      <c r="F4116">
        <v>1.99</v>
      </c>
      <c r="G4116">
        <v>382</v>
      </c>
      <c r="H4116" t="s">
        <v>1245</v>
      </c>
      <c r="I4116" t="s">
        <v>29</v>
      </c>
      <c r="J4116" t="s">
        <v>30</v>
      </c>
      <c r="K4116" t="s">
        <v>54</v>
      </c>
      <c r="L4116" t="s">
        <v>181</v>
      </c>
      <c r="M4116" t="s">
        <v>52</v>
      </c>
      <c r="N4116" t="s">
        <v>921</v>
      </c>
      <c r="O4116">
        <v>0.4</v>
      </c>
      <c r="P4116" t="s">
        <v>35</v>
      </c>
      <c r="Q4116" t="s">
        <v>36</v>
      </c>
      <c r="R4116" t="s">
        <v>1247</v>
      </c>
      <c r="S4116">
        <v>60440</v>
      </c>
      <c r="T4116" s="1">
        <v>40936</v>
      </c>
      <c r="U4116" s="1">
        <v>40936</v>
      </c>
      <c r="V4116" s="3">
        <v>14.591999999999999</v>
      </c>
      <c r="W4116">
        <v>3</v>
      </c>
      <c r="X4116" s="2">
        <v>80.08</v>
      </c>
      <c r="Y4116">
        <v>88934</v>
      </c>
      <c r="Z4116" t="s">
        <v>132</v>
      </c>
      <c r="AA4116">
        <v>2012</v>
      </c>
      <c r="AB4116" t="str">
        <f>IF(samplesuperstore_cleaned[[#This Row],[discount]]=0,"0%",IF(samplesuperstore_cleaned[[#This Row],[discount]]=0.02,"1-2%",IF(samplesuperstore_cleaned[[#This Row],[discount]]&lt;=0.04,"3-4%",IF(samplesuperstore_cleaned[[#This Row],[discount]]&lt;=0.06,"5-6%",IF(samplesuperstore_cleaned[[#This Row],[discount]]=0.08,"7-8%","9-10%")))))</f>
        <v>9-10%</v>
      </c>
    </row>
    <row r="4117" spans="1:28" x14ac:dyDescent="0.3">
      <c r="A4117">
        <v>7686</v>
      </c>
      <c r="B4117">
        <v>18931</v>
      </c>
      <c r="C4117" t="s">
        <v>60</v>
      </c>
      <c r="D4117" s="3">
        <v>0.04</v>
      </c>
      <c r="E4117">
        <v>6.64</v>
      </c>
      <c r="F4117">
        <v>4.95</v>
      </c>
      <c r="G4117">
        <v>2803</v>
      </c>
      <c r="H4117" t="s">
        <v>4825</v>
      </c>
      <c r="I4117" t="s">
        <v>29</v>
      </c>
      <c r="J4117" t="s">
        <v>114</v>
      </c>
      <c r="K4117" t="s">
        <v>67</v>
      </c>
      <c r="L4117" t="s">
        <v>104</v>
      </c>
      <c r="M4117" t="s">
        <v>52</v>
      </c>
      <c r="N4117" t="s">
        <v>1437</v>
      </c>
      <c r="O4117">
        <v>0.37</v>
      </c>
      <c r="P4117" t="s">
        <v>45</v>
      </c>
      <c r="Q4117" t="s">
        <v>70</v>
      </c>
      <c r="R4117" t="s">
        <v>4823</v>
      </c>
      <c r="S4117">
        <v>90022</v>
      </c>
      <c r="T4117" s="1">
        <v>40812</v>
      </c>
      <c r="U4117" s="1">
        <v>40814</v>
      </c>
      <c r="V4117" s="3">
        <v>14.57</v>
      </c>
      <c r="W4117">
        <v>3</v>
      </c>
      <c r="X4117" s="2">
        <v>22.77</v>
      </c>
      <c r="Y4117">
        <v>86229</v>
      </c>
      <c r="Z4117" t="s">
        <v>173</v>
      </c>
      <c r="AA4117">
        <v>2011</v>
      </c>
      <c r="AB4117" t="str">
        <f>IF(samplesuperstore_cleaned[[#This Row],[discount]]=0,"0%",IF(samplesuperstore_cleaned[[#This Row],[discount]]=0.02,"1-2%",IF(samplesuperstore_cleaned[[#This Row],[discount]]&lt;=0.04,"3-4%",IF(samplesuperstore_cleaned[[#This Row],[discount]]&lt;=0.06,"5-6%",IF(samplesuperstore_cleaned[[#This Row],[discount]]=0.08,"7-8%","9-10%")))))</f>
        <v>3-4%</v>
      </c>
    </row>
    <row r="4118" spans="1:28" x14ac:dyDescent="0.3">
      <c r="A4118">
        <v>6278</v>
      </c>
      <c r="B4118">
        <v>24300</v>
      </c>
      <c r="C4118" t="s">
        <v>60</v>
      </c>
      <c r="D4118" s="3">
        <v>0.08</v>
      </c>
      <c r="E4118">
        <v>19.84</v>
      </c>
      <c r="F4118">
        <v>4.0999999999999996</v>
      </c>
      <c r="G4118">
        <v>2309</v>
      </c>
      <c r="H4118" t="s">
        <v>4237</v>
      </c>
      <c r="I4118" t="s">
        <v>29</v>
      </c>
      <c r="J4118" t="s">
        <v>114</v>
      </c>
      <c r="K4118" t="s">
        <v>31</v>
      </c>
      <c r="L4118" t="s">
        <v>42</v>
      </c>
      <c r="M4118" t="s">
        <v>43</v>
      </c>
      <c r="N4118" t="s">
        <v>420</v>
      </c>
      <c r="O4118">
        <v>0.44</v>
      </c>
      <c r="P4118" t="s">
        <v>260</v>
      </c>
      <c r="Q4118" t="s">
        <v>929</v>
      </c>
      <c r="R4118" t="s">
        <v>4238</v>
      </c>
      <c r="S4118">
        <v>33063</v>
      </c>
      <c r="T4118" s="1">
        <v>41078</v>
      </c>
      <c r="U4118" s="1">
        <v>41083</v>
      </c>
      <c r="V4118" s="3">
        <v>14.52</v>
      </c>
      <c r="W4118">
        <v>12</v>
      </c>
      <c r="X4118" s="2">
        <v>225.17</v>
      </c>
      <c r="Y4118">
        <v>90560</v>
      </c>
      <c r="Z4118" t="s">
        <v>189</v>
      </c>
      <c r="AA4118">
        <v>2012</v>
      </c>
      <c r="AB4118" t="str">
        <f>IF(samplesuperstore_cleaned[[#This Row],[discount]]=0,"0%",IF(samplesuperstore_cleaned[[#This Row],[discount]]=0.02,"1-2%",IF(samplesuperstore_cleaned[[#This Row],[discount]]&lt;=0.04,"3-4%",IF(samplesuperstore_cleaned[[#This Row],[discount]]&lt;=0.06,"5-6%",IF(samplesuperstore_cleaned[[#This Row],[discount]]=0.08,"7-8%","9-10%")))))</f>
        <v>7-8%</v>
      </c>
    </row>
    <row r="4119" spans="1:28" x14ac:dyDescent="0.3">
      <c r="A4119">
        <v>6094</v>
      </c>
      <c r="B4119">
        <v>23095</v>
      </c>
      <c r="C4119" t="s">
        <v>39</v>
      </c>
      <c r="D4119" s="3">
        <v>0.08</v>
      </c>
      <c r="E4119">
        <v>15.98</v>
      </c>
      <c r="F4119">
        <v>6.5</v>
      </c>
      <c r="G4119">
        <v>2241</v>
      </c>
      <c r="H4119" t="s">
        <v>4154</v>
      </c>
      <c r="I4119" t="s">
        <v>29</v>
      </c>
      <c r="J4119" t="s">
        <v>30</v>
      </c>
      <c r="K4119" t="s">
        <v>54</v>
      </c>
      <c r="L4119" t="s">
        <v>181</v>
      </c>
      <c r="M4119" t="s">
        <v>33</v>
      </c>
      <c r="N4119" t="s">
        <v>782</v>
      </c>
      <c r="O4119">
        <v>0.48</v>
      </c>
      <c r="P4119" t="s">
        <v>260</v>
      </c>
      <c r="Q4119" t="s">
        <v>929</v>
      </c>
      <c r="R4119" t="s">
        <v>4155</v>
      </c>
      <c r="S4119">
        <v>34639</v>
      </c>
      <c r="T4119" s="1">
        <v>40834</v>
      </c>
      <c r="U4119" s="1">
        <v>40836</v>
      </c>
      <c r="V4119" s="3">
        <v>14.502000000000001</v>
      </c>
      <c r="W4119">
        <v>2</v>
      </c>
      <c r="X4119" s="2">
        <v>34.36</v>
      </c>
      <c r="Y4119">
        <v>89103</v>
      </c>
      <c r="Z4119" t="s">
        <v>87</v>
      </c>
      <c r="AA4119">
        <v>2011</v>
      </c>
      <c r="AB4119" t="str">
        <f>IF(samplesuperstore_cleaned[[#This Row],[discount]]=0,"0%",IF(samplesuperstore_cleaned[[#This Row],[discount]]=0.02,"1-2%",IF(samplesuperstore_cleaned[[#This Row],[discount]]&lt;=0.04,"3-4%",IF(samplesuperstore_cleaned[[#This Row],[discount]]&lt;=0.06,"5-6%",IF(samplesuperstore_cleaned[[#This Row],[discount]]=0.08,"7-8%","9-10%")))))</f>
        <v>7-8%</v>
      </c>
    </row>
    <row r="4120" spans="1:28" x14ac:dyDescent="0.3">
      <c r="A4120">
        <v>3122</v>
      </c>
      <c r="B4120">
        <v>830</v>
      </c>
      <c r="C4120" t="s">
        <v>60</v>
      </c>
      <c r="D4120" s="3">
        <v>0.03</v>
      </c>
      <c r="E4120">
        <v>10.64</v>
      </c>
      <c r="F4120">
        <v>5.16</v>
      </c>
      <c r="G4120">
        <v>1193</v>
      </c>
      <c r="H4120" t="s">
        <v>2740</v>
      </c>
      <c r="I4120" t="s">
        <v>29</v>
      </c>
      <c r="J4120" t="s">
        <v>244</v>
      </c>
      <c r="K4120" t="s">
        <v>67</v>
      </c>
      <c r="L4120" t="s">
        <v>104</v>
      </c>
      <c r="M4120" t="s">
        <v>33</v>
      </c>
      <c r="N4120" t="s">
        <v>564</v>
      </c>
      <c r="O4120">
        <v>0.56999999999999995</v>
      </c>
      <c r="P4120" t="s">
        <v>84</v>
      </c>
      <c r="Q4120" t="s">
        <v>2274</v>
      </c>
      <c r="R4120" t="s">
        <v>46</v>
      </c>
      <c r="S4120">
        <v>20016</v>
      </c>
      <c r="T4120" s="1">
        <v>40346</v>
      </c>
      <c r="U4120" s="1">
        <v>40351</v>
      </c>
      <c r="V4120" s="3">
        <v>14.48</v>
      </c>
      <c r="W4120">
        <v>63</v>
      </c>
      <c r="X4120" s="2">
        <v>696.96</v>
      </c>
      <c r="Y4120">
        <v>5984</v>
      </c>
      <c r="Z4120" t="s">
        <v>189</v>
      </c>
      <c r="AA4120">
        <v>2010</v>
      </c>
      <c r="AB4120" t="str">
        <f>IF(samplesuperstore_cleaned[[#This Row],[discount]]=0,"0%",IF(samplesuperstore_cleaned[[#This Row],[discount]]=0.02,"1-2%",IF(samplesuperstore_cleaned[[#This Row],[discount]]&lt;=0.04,"3-4%",IF(samplesuperstore_cleaned[[#This Row],[discount]]&lt;=0.06,"5-6%",IF(samplesuperstore_cleaned[[#This Row],[discount]]=0.08,"7-8%","9-10%")))))</f>
        <v>3-4%</v>
      </c>
    </row>
    <row r="4121" spans="1:28" x14ac:dyDescent="0.3">
      <c r="A4121">
        <v>489</v>
      </c>
      <c r="B4121">
        <v>20520</v>
      </c>
      <c r="C4121" t="s">
        <v>27</v>
      </c>
      <c r="D4121" s="3">
        <v>0.05</v>
      </c>
      <c r="E4121">
        <v>3.8</v>
      </c>
      <c r="F4121">
        <v>1.49</v>
      </c>
      <c r="G4121">
        <v>191</v>
      </c>
      <c r="H4121" t="s">
        <v>736</v>
      </c>
      <c r="I4121" t="s">
        <v>29</v>
      </c>
      <c r="J4121" t="s">
        <v>30</v>
      </c>
      <c r="K4121" t="s">
        <v>31</v>
      </c>
      <c r="L4121" t="s">
        <v>138</v>
      </c>
      <c r="M4121" t="s">
        <v>33</v>
      </c>
      <c r="N4121" t="s">
        <v>293</v>
      </c>
      <c r="O4121">
        <v>0.38</v>
      </c>
      <c r="P4121" t="s">
        <v>35</v>
      </c>
      <c r="Q4121" t="s">
        <v>36</v>
      </c>
      <c r="R4121" t="s">
        <v>738</v>
      </c>
      <c r="S4121">
        <v>60505</v>
      </c>
      <c r="T4121" s="1">
        <v>40460</v>
      </c>
      <c r="U4121" s="1">
        <v>40462</v>
      </c>
      <c r="V4121" s="3">
        <v>14.466999999999999</v>
      </c>
      <c r="W4121">
        <v>14</v>
      </c>
      <c r="X4121" s="2">
        <v>53.26</v>
      </c>
      <c r="Y4121">
        <v>89093</v>
      </c>
      <c r="Z4121" t="s">
        <v>87</v>
      </c>
      <c r="AA4121">
        <v>2010</v>
      </c>
      <c r="AB4121" t="str">
        <f>IF(samplesuperstore_cleaned[[#This Row],[discount]]=0,"0%",IF(samplesuperstore_cleaned[[#This Row],[discount]]=0.02,"1-2%",IF(samplesuperstore_cleaned[[#This Row],[discount]]&lt;=0.04,"3-4%",IF(samplesuperstore_cleaned[[#This Row],[discount]]&lt;=0.06,"5-6%",IF(samplesuperstore_cleaned[[#This Row],[discount]]=0.08,"7-8%","9-10%")))))</f>
        <v>5-6%</v>
      </c>
    </row>
    <row r="4122" spans="1:28" x14ac:dyDescent="0.3">
      <c r="A4122">
        <v>4992</v>
      </c>
      <c r="B4122">
        <v>25669</v>
      </c>
      <c r="C4122" t="s">
        <v>60</v>
      </c>
      <c r="D4122" s="3">
        <v>0.09</v>
      </c>
      <c r="E4122">
        <v>5.84</v>
      </c>
      <c r="F4122">
        <v>1</v>
      </c>
      <c r="G4122">
        <v>1837</v>
      </c>
      <c r="H4122" t="s">
        <v>3646</v>
      </c>
      <c r="I4122" t="s">
        <v>29</v>
      </c>
      <c r="J4122" t="s">
        <v>66</v>
      </c>
      <c r="K4122" t="s">
        <v>31</v>
      </c>
      <c r="L4122" t="s">
        <v>42</v>
      </c>
      <c r="M4122" t="s">
        <v>43</v>
      </c>
      <c r="N4122" t="s">
        <v>951</v>
      </c>
      <c r="O4122">
        <v>0.38</v>
      </c>
      <c r="P4122" t="s">
        <v>45</v>
      </c>
      <c r="Q4122" t="s">
        <v>70</v>
      </c>
      <c r="R4122" t="s">
        <v>71</v>
      </c>
      <c r="S4122">
        <v>91776</v>
      </c>
      <c r="T4122" s="1">
        <v>41100</v>
      </c>
      <c r="U4122" s="1">
        <v>41105</v>
      </c>
      <c r="V4122" s="3">
        <v>14.46</v>
      </c>
      <c r="W4122">
        <v>4</v>
      </c>
      <c r="X4122" s="2">
        <v>21.59</v>
      </c>
      <c r="Y4122">
        <v>86604</v>
      </c>
      <c r="Z4122" t="s">
        <v>48</v>
      </c>
      <c r="AA4122">
        <v>2012</v>
      </c>
      <c r="AB4122" t="str">
        <f>IF(samplesuperstore_cleaned[[#This Row],[discount]]=0,"0%",IF(samplesuperstore_cleaned[[#This Row],[discount]]=0.02,"1-2%",IF(samplesuperstore_cleaned[[#This Row],[discount]]&lt;=0.04,"3-4%",IF(samplesuperstore_cleaned[[#This Row],[discount]]&lt;=0.06,"5-6%",IF(samplesuperstore_cleaned[[#This Row],[discount]]=0.08,"7-8%","9-10%")))))</f>
        <v>9-10%</v>
      </c>
    </row>
    <row r="4123" spans="1:28" x14ac:dyDescent="0.3">
      <c r="A4123">
        <v>5567</v>
      </c>
      <c r="B4123">
        <v>22481</v>
      </c>
      <c r="C4123" t="s">
        <v>57</v>
      </c>
      <c r="D4123" s="3">
        <v>0.04</v>
      </c>
      <c r="E4123">
        <v>9.27</v>
      </c>
      <c r="F4123">
        <v>4.3899999999999997</v>
      </c>
      <c r="G4123">
        <v>2053</v>
      </c>
      <c r="H4123" t="s">
        <v>3918</v>
      </c>
      <c r="I4123" t="s">
        <v>29</v>
      </c>
      <c r="J4123" t="s">
        <v>66</v>
      </c>
      <c r="K4123" t="s">
        <v>31</v>
      </c>
      <c r="L4123" t="s">
        <v>49</v>
      </c>
      <c r="M4123" t="s">
        <v>43</v>
      </c>
      <c r="N4123" t="s">
        <v>232</v>
      </c>
      <c r="O4123">
        <v>0.38</v>
      </c>
      <c r="P4123" t="s">
        <v>45</v>
      </c>
      <c r="Q4123" t="s">
        <v>936</v>
      </c>
      <c r="R4123" t="s">
        <v>3664</v>
      </c>
      <c r="S4123">
        <v>88220</v>
      </c>
      <c r="T4123" s="1">
        <v>41261</v>
      </c>
      <c r="U4123" s="1">
        <v>41261</v>
      </c>
      <c r="V4123" s="3">
        <v>14.445</v>
      </c>
      <c r="W4123">
        <v>7</v>
      </c>
      <c r="X4123" s="2">
        <v>69.48</v>
      </c>
      <c r="Y4123">
        <v>87237</v>
      </c>
      <c r="Z4123" t="s">
        <v>72</v>
      </c>
      <c r="AA4123">
        <v>2012</v>
      </c>
      <c r="AB4123" t="str">
        <f>IF(samplesuperstore_cleaned[[#This Row],[discount]]=0,"0%",IF(samplesuperstore_cleaned[[#This Row],[discount]]=0.02,"1-2%",IF(samplesuperstore_cleaned[[#This Row],[discount]]&lt;=0.04,"3-4%",IF(samplesuperstore_cleaned[[#This Row],[discount]]&lt;=0.06,"5-6%",IF(samplesuperstore_cleaned[[#This Row],[discount]]=0.08,"7-8%","9-10%")))))</f>
        <v>3-4%</v>
      </c>
    </row>
    <row r="4124" spans="1:28" x14ac:dyDescent="0.3">
      <c r="A4124">
        <v>2561</v>
      </c>
      <c r="B4124">
        <v>24626</v>
      </c>
      <c r="C4124" t="s">
        <v>57</v>
      </c>
      <c r="D4124" s="3">
        <v>0</v>
      </c>
      <c r="E4124">
        <v>4.82</v>
      </c>
      <c r="F4124">
        <v>1.49</v>
      </c>
      <c r="G4124">
        <v>986</v>
      </c>
      <c r="H4124" t="s">
        <v>2419</v>
      </c>
      <c r="I4124" t="s">
        <v>29</v>
      </c>
      <c r="J4124" t="s">
        <v>114</v>
      </c>
      <c r="K4124" t="s">
        <v>31</v>
      </c>
      <c r="L4124" t="s">
        <v>138</v>
      </c>
      <c r="M4124" t="s">
        <v>33</v>
      </c>
      <c r="N4124" t="s">
        <v>552</v>
      </c>
      <c r="O4124">
        <v>0.36</v>
      </c>
      <c r="P4124" t="s">
        <v>84</v>
      </c>
      <c r="Q4124" t="s">
        <v>85</v>
      </c>
      <c r="R4124" t="s">
        <v>2420</v>
      </c>
      <c r="S4124">
        <v>1718</v>
      </c>
      <c r="T4124" s="1">
        <v>40932</v>
      </c>
      <c r="U4124" s="1">
        <v>40934</v>
      </c>
      <c r="V4124" s="3">
        <v>14.405799999999999</v>
      </c>
      <c r="W4124">
        <v>5</v>
      </c>
      <c r="X4124" s="2">
        <v>25</v>
      </c>
      <c r="Y4124">
        <v>90206</v>
      </c>
      <c r="Z4124" t="s">
        <v>132</v>
      </c>
      <c r="AA4124">
        <v>2012</v>
      </c>
      <c r="AB4124" t="str">
        <f>IF(samplesuperstore_cleaned[[#This Row],[discount]]=0,"0%",IF(samplesuperstore_cleaned[[#This Row],[discount]]=0.02,"1-2%",IF(samplesuperstore_cleaned[[#This Row],[discount]]&lt;=0.04,"3-4%",IF(samplesuperstore_cleaned[[#This Row],[discount]]&lt;=0.06,"5-6%",IF(samplesuperstore_cleaned[[#This Row],[discount]]=0.08,"7-8%","9-10%")))))</f>
        <v>0%</v>
      </c>
    </row>
    <row r="4125" spans="1:28" x14ac:dyDescent="0.3">
      <c r="A4125">
        <v>4099</v>
      </c>
      <c r="B4125">
        <v>25976</v>
      </c>
      <c r="C4125" t="s">
        <v>57</v>
      </c>
      <c r="D4125" s="3">
        <v>7.0000000000000007E-2</v>
      </c>
      <c r="E4125">
        <v>35.770000000000003</v>
      </c>
      <c r="F4125">
        <v>9.02</v>
      </c>
      <c r="G4125">
        <v>1541</v>
      </c>
      <c r="H4125" t="s">
        <v>3252</v>
      </c>
      <c r="I4125" t="s">
        <v>29</v>
      </c>
      <c r="J4125" t="s">
        <v>30</v>
      </c>
      <c r="K4125" t="s">
        <v>54</v>
      </c>
      <c r="L4125" t="s">
        <v>181</v>
      </c>
      <c r="M4125" t="s">
        <v>33</v>
      </c>
      <c r="N4125" t="s">
        <v>1333</v>
      </c>
      <c r="O4125">
        <v>0.75</v>
      </c>
      <c r="P4125" t="s">
        <v>260</v>
      </c>
      <c r="Q4125" t="s">
        <v>929</v>
      </c>
      <c r="R4125" t="s">
        <v>3253</v>
      </c>
      <c r="S4125">
        <v>32114</v>
      </c>
      <c r="T4125" s="1">
        <v>41403</v>
      </c>
      <c r="U4125" s="1">
        <v>41404</v>
      </c>
      <c r="V4125" s="3">
        <v>14.364000000000001</v>
      </c>
      <c r="W4125">
        <v>9</v>
      </c>
      <c r="X4125" s="2">
        <v>326.35000000000002</v>
      </c>
      <c r="Y4125">
        <v>87787</v>
      </c>
      <c r="Z4125" t="s">
        <v>38</v>
      </c>
      <c r="AA4125">
        <v>2013</v>
      </c>
      <c r="AB4125" t="str">
        <f>IF(samplesuperstore_cleaned[[#This Row],[discount]]=0,"0%",IF(samplesuperstore_cleaned[[#This Row],[discount]]=0.02,"1-2%",IF(samplesuperstore_cleaned[[#This Row],[discount]]&lt;=0.04,"3-4%",IF(samplesuperstore_cleaned[[#This Row],[discount]]&lt;=0.06,"5-6%",IF(samplesuperstore_cleaned[[#This Row],[discount]]=0.08,"7-8%","9-10%")))))</f>
        <v>9-10%</v>
      </c>
    </row>
    <row r="4126" spans="1:28" x14ac:dyDescent="0.3">
      <c r="A4126">
        <v>1014</v>
      </c>
      <c r="B4126">
        <v>20272</v>
      </c>
      <c r="C4126" t="s">
        <v>39</v>
      </c>
      <c r="D4126" s="3">
        <v>0.06</v>
      </c>
      <c r="E4126">
        <v>3.71</v>
      </c>
      <c r="F4126">
        <v>1.93</v>
      </c>
      <c r="G4126">
        <v>387</v>
      </c>
      <c r="H4126" t="s">
        <v>1262</v>
      </c>
      <c r="I4126" t="s">
        <v>29</v>
      </c>
      <c r="J4126" t="s">
        <v>30</v>
      </c>
      <c r="K4126" t="s">
        <v>31</v>
      </c>
      <c r="L4126" t="s">
        <v>49</v>
      </c>
      <c r="M4126" t="s">
        <v>43</v>
      </c>
      <c r="N4126" t="s">
        <v>439</v>
      </c>
      <c r="O4126">
        <v>0.35</v>
      </c>
      <c r="P4126" t="s">
        <v>35</v>
      </c>
      <c r="Q4126" t="s">
        <v>161</v>
      </c>
      <c r="R4126" t="s">
        <v>1264</v>
      </c>
      <c r="S4126">
        <v>68801</v>
      </c>
      <c r="T4126" s="1">
        <v>40673</v>
      </c>
      <c r="U4126" s="1">
        <v>40673</v>
      </c>
      <c r="V4126" s="3">
        <v>14.13</v>
      </c>
      <c r="W4126">
        <v>14</v>
      </c>
      <c r="X4126" s="2">
        <v>52.93</v>
      </c>
      <c r="Y4126">
        <v>90340</v>
      </c>
      <c r="Z4126" t="s">
        <v>38</v>
      </c>
      <c r="AA4126">
        <v>2011</v>
      </c>
      <c r="AB4126" t="str">
        <f>IF(samplesuperstore_cleaned[[#This Row],[discount]]=0,"0%",IF(samplesuperstore_cleaned[[#This Row],[discount]]=0.02,"1-2%",IF(samplesuperstore_cleaned[[#This Row],[discount]]&lt;=0.04,"3-4%",IF(samplesuperstore_cleaned[[#This Row],[discount]]&lt;=0.06,"5-6%",IF(samplesuperstore_cleaned[[#This Row],[discount]]=0.08,"7-8%","9-10%")))))</f>
        <v>5-6%</v>
      </c>
    </row>
    <row r="4127" spans="1:28" x14ac:dyDescent="0.3">
      <c r="A4127">
        <v>308</v>
      </c>
      <c r="B4127">
        <v>19951</v>
      </c>
      <c r="C4127" t="s">
        <v>57</v>
      </c>
      <c r="D4127" s="3">
        <v>0.09</v>
      </c>
      <c r="E4127">
        <v>4</v>
      </c>
      <c r="F4127">
        <v>1.3</v>
      </c>
      <c r="G4127">
        <v>114</v>
      </c>
      <c r="H4127" t="s">
        <v>507</v>
      </c>
      <c r="I4127" t="s">
        <v>41</v>
      </c>
      <c r="J4127" t="s">
        <v>66</v>
      </c>
      <c r="K4127" t="s">
        <v>31</v>
      </c>
      <c r="L4127" t="s">
        <v>49</v>
      </c>
      <c r="M4127" t="s">
        <v>43</v>
      </c>
      <c r="N4127" t="s">
        <v>509</v>
      </c>
      <c r="O4127">
        <v>0.37</v>
      </c>
      <c r="P4127" t="s">
        <v>45</v>
      </c>
      <c r="Q4127" t="s">
        <v>210</v>
      </c>
      <c r="R4127" t="s">
        <v>389</v>
      </c>
      <c r="S4127">
        <v>97035</v>
      </c>
      <c r="T4127" s="1">
        <v>40272</v>
      </c>
      <c r="U4127" s="1">
        <v>40274</v>
      </c>
      <c r="V4127" s="3">
        <v>14.0898</v>
      </c>
      <c r="W4127">
        <v>5</v>
      </c>
      <c r="X4127" s="2">
        <v>20.420000000000002</v>
      </c>
      <c r="Y4127">
        <v>89584</v>
      </c>
      <c r="Z4127" t="s">
        <v>127</v>
      </c>
      <c r="AA4127">
        <v>2010</v>
      </c>
      <c r="AB4127" t="str">
        <f>IF(samplesuperstore_cleaned[[#This Row],[discount]]=0,"0%",IF(samplesuperstore_cleaned[[#This Row],[discount]]=0.02,"1-2%",IF(samplesuperstore_cleaned[[#This Row],[discount]]&lt;=0.04,"3-4%",IF(samplesuperstore_cleaned[[#This Row],[discount]]&lt;=0.06,"5-6%",IF(samplesuperstore_cleaned[[#This Row],[discount]]=0.08,"7-8%","9-10%")))))</f>
        <v>9-10%</v>
      </c>
    </row>
    <row r="4128" spans="1:28" x14ac:dyDescent="0.3">
      <c r="A4128">
        <v>2129</v>
      </c>
      <c r="B4128">
        <v>18017</v>
      </c>
      <c r="C4128" t="s">
        <v>57</v>
      </c>
      <c r="D4128" s="3">
        <v>0.03</v>
      </c>
      <c r="E4128">
        <v>2.89</v>
      </c>
      <c r="F4128">
        <v>0.5</v>
      </c>
      <c r="G4128">
        <v>810</v>
      </c>
      <c r="H4128" t="s">
        <v>2132</v>
      </c>
      <c r="I4128" t="s">
        <v>29</v>
      </c>
      <c r="J4128" t="s">
        <v>244</v>
      </c>
      <c r="K4128" t="s">
        <v>31</v>
      </c>
      <c r="L4128" t="s">
        <v>32</v>
      </c>
      <c r="M4128" t="s">
        <v>33</v>
      </c>
      <c r="N4128" t="s">
        <v>190</v>
      </c>
      <c r="O4128">
        <v>0.38</v>
      </c>
      <c r="P4128" t="s">
        <v>45</v>
      </c>
      <c r="Q4128" t="s">
        <v>764</v>
      </c>
      <c r="R4128" t="s">
        <v>2042</v>
      </c>
      <c r="S4128">
        <v>86314</v>
      </c>
      <c r="T4128" s="1">
        <v>40571</v>
      </c>
      <c r="U4128" s="1">
        <v>40572</v>
      </c>
      <c r="V4128" s="3">
        <v>14.041499999999999</v>
      </c>
      <c r="W4128">
        <v>7</v>
      </c>
      <c r="X4128" s="2">
        <v>20.350000000000001</v>
      </c>
      <c r="Y4128">
        <v>85907</v>
      </c>
      <c r="Z4128" t="s">
        <v>132</v>
      </c>
      <c r="AA4128">
        <v>2011</v>
      </c>
      <c r="AB4128" t="str">
        <f>IF(samplesuperstore_cleaned[[#This Row],[discount]]=0,"0%",IF(samplesuperstore_cleaned[[#This Row],[discount]]=0.02,"1-2%",IF(samplesuperstore_cleaned[[#This Row],[discount]]&lt;=0.04,"3-4%",IF(samplesuperstore_cleaned[[#This Row],[discount]]&lt;=0.06,"5-6%",IF(samplesuperstore_cleaned[[#This Row],[discount]]=0.08,"7-8%","9-10%")))))</f>
        <v>3-4%</v>
      </c>
    </row>
    <row r="4129" spans="1:28" x14ac:dyDescent="0.3">
      <c r="A4129">
        <v>1763</v>
      </c>
      <c r="B4129">
        <v>26184</v>
      </c>
      <c r="C4129" t="s">
        <v>60</v>
      </c>
      <c r="D4129" s="3">
        <v>7.0000000000000007E-2</v>
      </c>
      <c r="E4129">
        <v>110.99</v>
      </c>
      <c r="F4129">
        <v>8.99</v>
      </c>
      <c r="G4129">
        <v>669</v>
      </c>
      <c r="H4129" t="s">
        <v>1871</v>
      </c>
      <c r="I4129" t="s">
        <v>29</v>
      </c>
      <c r="J4129" t="s">
        <v>66</v>
      </c>
      <c r="K4129" t="s">
        <v>54</v>
      </c>
      <c r="L4129" t="s">
        <v>55</v>
      </c>
      <c r="M4129" t="s">
        <v>33</v>
      </c>
      <c r="N4129" t="s">
        <v>1873</v>
      </c>
      <c r="O4129">
        <v>0.56999999999999995</v>
      </c>
      <c r="P4129" t="s">
        <v>35</v>
      </c>
      <c r="Q4129" t="s">
        <v>859</v>
      </c>
      <c r="R4129" t="s">
        <v>1872</v>
      </c>
      <c r="S4129">
        <v>52501</v>
      </c>
      <c r="T4129" s="1">
        <v>40953</v>
      </c>
      <c r="U4129" s="1">
        <v>40953</v>
      </c>
      <c r="V4129" s="3">
        <v>14.013</v>
      </c>
      <c r="W4129">
        <v>5</v>
      </c>
      <c r="X4129" s="2">
        <v>449.71</v>
      </c>
      <c r="Y4129">
        <v>88477</v>
      </c>
      <c r="Z4129" t="s">
        <v>112</v>
      </c>
      <c r="AA4129">
        <v>2012</v>
      </c>
      <c r="AB4129" t="str">
        <f>IF(samplesuperstore_cleaned[[#This Row],[discount]]=0,"0%",IF(samplesuperstore_cleaned[[#This Row],[discount]]=0.02,"1-2%",IF(samplesuperstore_cleaned[[#This Row],[discount]]&lt;=0.04,"3-4%",IF(samplesuperstore_cleaned[[#This Row],[discount]]&lt;=0.06,"5-6%",IF(samplesuperstore_cleaned[[#This Row],[discount]]=0.08,"7-8%","9-10%")))))</f>
        <v>9-10%</v>
      </c>
    </row>
    <row r="4130" spans="1:28" x14ac:dyDescent="0.3">
      <c r="A4130">
        <v>3345</v>
      </c>
      <c r="B4130">
        <v>25965</v>
      </c>
      <c r="C4130" t="s">
        <v>60</v>
      </c>
      <c r="D4130" s="3">
        <v>0.03</v>
      </c>
      <c r="E4130">
        <v>4.71</v>
      </c>
      <c r="F4130">
        <v>0.7</v>
      </c>
      <c r="G4130">
        <v>1263</v>
      </c>
      <c r="H4130" t="s">
        <v>2847</v>
      </c>
      <c r="I4130" t="s">
        <v>29</v>
      </c>
      <c r="J4130" t="s">
        <v>66</v>
      </c>
      <c r="K4130" t="s">
        <v>31</v>
      </c>
      <c r="L4130" t="s">
        <v>120</v>
      </c>
      <c r="M4130" t="s">
        <v>43</v>
      </c>
      <c r="N4130" t="s">
        <v>1607</v>
      </c>
      <c r="O4130">
        <v>0.8</v>
      </c>
      <c r="P4130" t="s">
        <v>45</v>
      </c>
      <c r="Q4130" t="s">
        <v>644</v>
      </c>
      <c r="R4130" t="s">
        <v>2848</v>
      </c>
      <c r="S4130">
        <v>80906</v>
      </c>
      <c r="T4130" s="1">
        <v>41503</v>
      </c>
      <c r="U4130" s="1">
        <v>41510</v>
      </c>
      <c r="V4130" s="3">
        <v>14.01064</v>
      </c>
      <c r="W4130">
        <v>24</v>
      </c>
      <c r="X4130" s="2">
        <v>116.58</v>
      </c>
      <c r="Y4130">
        <v>89738</v>
      </c>
      <c r="Z4130" t="s">
        <v>107</v>
      </c>
      <c r="AA4130">
        <v>2013</v>
      </c>
      <c r="AB4130" t="str">
        <f>IF(samplesuperstore_cleaned[[#This Row],[discount]]=0,"0%",IF(samplesuperstore_cleaned[[#This Row],[discount]]=0.02,"1-2%",IF(samplesuperstore_cleaned[[#This Row],[discount]]&lt;=0.04,"3-4%",IF(samplesuperstore_cleaned[[#This Row],[discount]]&lt;=0.06,"5-6%",IF(samplesuperstore_cleaned[[#This Row],[discount]]=0.08,"7-8%","9-10%")))))</f>
        <v>3-4%</v>
      </c>
    </row>
    <row r="4131" spans="1:28" x14ac:dyDescent="0.3">
      <c r="A4131">
        <v>7941</v>
      </c>
      <c r="B4131">
        <v>20463</v>
      </c>
      <c r="C4131" t="s">
        <v>78</v>
      </c>
      <c r="D4131" s="3">
        <v>0.02</v>
      </c>
      <c r="E4131">
        <v>15.31</v>
      </c>
      <c r="F4131">
        <v>8.7799999999999994</v>
      </c>
      <c r="G4131">
        <v>2890</v>
      </c>
      <c r="H4131" t="s">
        <v>4925</v>
      </c>
      <c r="I4131" t="s">
        <v>29</v>
      </c>
      <c r="J4131" t="s">
        <v>244</v>
      </c>
      <c r="K4131" t="s">
        <v>31</v>
      </c>
      <c r="L4131" t="s">
        <v>158</v>
      </c>
      <c r="M4131" t="s">
        <v>33</v>
      </c>
      <c r="N4131" t="s">
        <v>403</v>
      </c>
      <c r="O4131">
        <v>0.56999999999999995</v>
      </c>
      <c r="P4131" t="s">
        <v>35</v>
      </c>
      <c r="Q4131" t="s">
        <v>859</v>
      </c>
      <c r="R4131" t="s">
        <v>4817</v>
      </c>
      <c r="S4131">
        <v>50401</v>
      </c>
      <c r="T4131" s="1">
        <v>41223</v>
      </c>
      <c r="U4131" s="1">
        <v>41225</v>
      </c>
      <c r="V4131" s="3">
        <v>14.00800000000001</v>
      </c>
      <c r="W4131">
        <v>31</v>
      </c>
      <c r="X4131" s="2">
        <v>509.68</v>
      </c>
      <c r="Y4131">
        <v>90019</v>
      </c>
      <c r="Z4131" t="s">
        <v>59</v>
      </c>
      <c r="AA4131">
        <v>2012</v>
      </c>
      <c r="AB4131" t="str">
        <f>IF(samplesuperstore_cleaned[[#This Row],[discount]]=0,"0%",IF(samplesuperstore_cleaned[[#This Row],[discount]]=0.02,"1-2%",IF(samplesuperstore_cleaned[[#This Row],[discount]]&lt;=0.04,"3-4%",IF(samplesuperstore_cleaned[[#This Row],[discount]]&lt;=0.06,"5-6%",IF(samplesuperstore_cleaned[[#This Row],[discount]]=0.08,"7-8%","9-10%")))))</f>
        <v>1-2%</v>
      </c>
    </row>
    <row r="4132" spans="1:28" x14ac:dyDescent="0.3">
      <c r="A4132">
        <v>5165</v>
      </c>
      <c r="B4132">
        <v>18159</v>
      </c>
      <c r="C4132" t="s">
        <v>60</v>
      </c>
      <c r="D4132" s="3">
        <v>0.06</v>
      </c>
      <c r="E4132">
        <v>3.58</v>
      </c>
      <c r="F4132">
        <v>1.63</v>
      </c>
      <c r="G4132">
        <v>1933</v>
      </c>
      <c r="H4132" t="s">
        <v>3766</v>
      </c>
      <c r="I4132" t="s">
        <v>29</v>
      </c>
      <c r="J4132" t="s">
        <v>30</v>
      </c>
      <c r="K4132" t="s">
        <v>31</v>
      </c>
      <c r="L4132" t="s">
        <v>120</v>
      </c>
      <c r="M4132" t="s">
        <v>43</v>
      </c>
      <c r="N4132" t="s">
        <v>121</v>
      </c>
      <c r="O4132">
        <v>0.36</v>
      </c>
      <c r="P4132" t="s">
        <v>35</v>
      </c>
      <c r="Q4132" t="s">
        <v>255</v>
      </c>
      <c r="R4132" t="s">
        <v>3767</v>
      </c>
      <c r="S4132">
        <v>75043</v>
      </c>
      <c r="T4132" s="1">
        <v>40287</v>
      </c>
      <c r="U4132" s="1">
        <v>40291</v>
      </c>
      <c r="V4132" s="3">
        <v>14</v>
      </c>
      <c r="W4132">
        <v>10</v>
      </c>
      <c r="X4132" s="2">
        <v>34.76</v>
      </c>
      <c r="Y4132">
        <v>86687</v>
      </c>
      <c r="Z4132" t="s">
        <v>127</v>
      </c>
      <c r="AA4132">
        <v>2010</v>
      </c>
      <c r="AB4132" t="str">
        <f>IF(samplesuperstore_cleaned[[#This Row],[discount]]=0,"0%",IF(samplesuperstore_cleaned[[#This Row],[discount]]=0.02,"1-2%",IF(samplesuperstore_cleaned[[#This Row],[discount]]&lt;=0.04,"3-4%",IF(samplesuperstore_cleaned[[#This Row],[discount]]&lt;=0.06,"5-6%",IF(samplesuperstore_cleaned[[#This Row],[discount]]=0.08,"7-8%","9-10%")))))</f>
        <v>5-6%</v>
      </c>
    </row>
    <row r="4133" spans="1:28" x14ac:dyDescent="0.3">
      <c r="A4133">
        <v>8876</v>
      </c>
      <c r="B4133">
        <v>21269</v>
      </c>
      <c r="C4133" t="s">
        <v>27</v>
      </c>
      <c r="D4133" s="3">
        <v>0.04</v>
      </c>
      <c r="E4133">
        <v>54.1</v>
      </c>
      <c r="F4133">
        <v>19.989999999999998</v>
      </c>
      <c r="G4133">
        <v>3208</v>
      </c>
      <c r="H4133" t="s">
        <v>5280</v>
      </c>
      <c r="I4133" t="s">
        <v>29</v>
      </c>
      <c r="J4133" t="s">
        <v>30</v>
      </c>
      <c r="K4133" t="s">
        <v>31</v>
      </c>
      <c r="L4133" t="s">
        <v>158</v>
      </c>
      <c r="M4133" t="s">
        <v>33</v>
      </c>
      <c r="N4133" t="s">
        <v>4211</v>
      </c>
      <c r="O4133">
        <v>0.59</v>
      </c>
      <c r="P4133" t="s">
        <v>45</v>
      </c>
      <c r="Q4133" t="s">
        <v>70</v>
      </c>
      <c r="R4133" t="s">
        <v>5101</v>
      </c>
      <c r="S4133">
        <v>94704</v>
      </c>
      <c r="T4133" s="1">
        <v>40866</v>
      </c>
      <c r="U4133" s="1">
        <v>40866</v>
      </c>
      <c r="V4133" s="3">
        <v>13.978000000000009</v>
      </c>
      <c r="W4133">
        <v>4</v>
      </c>
      <c r="X4133" s="2">
        <v>238.28</v>
      </c>
      <c r="Y4133">
        <v>90741</v>
      </c>
      <c r="Z4133" t="s">
        <v>59</v>
      </c>
      <c r="AA4133">
        <v>2011</v>
      </c>
      <c r="AB4133" t="str">
        <f>IF(samplesuperstore_cleaned[[#This Row],[discount]]=0,"0%",IF(samplesuperstore_cleaned[[#This Row],[discount]]=0.02,"1-2%",IF(samplesuperstore_cleaned[[#This Row],[discount]]&lt;=0.04,"3-4%",IF(samplesuperstore_cleaned[[#This Row],[discount]]&lt;=0.06,"5-6%",IF(samplesuperstore_cleaned[[#This Row],[discount]]=0.08,"7-8%","9-10%")))))</f>
        <v>3-4%</v>
      </c>
    </row>
    <row r="4134" spans="1:28" x14ac:dyDescent="0.3">
      <c r="A4134">
        <v>3265</v>
      </c>
      <c r="B4134">
        <v>20433</v>
      </c>
      <c r="C4134" t="s">
        <v>57</v>
      </c>
      <c r="D4134" s="3">
        <v>0.04</v>
      </c>
      <c r="E4134">
        <v>205.99</v>
      </c>
      <c r="F4134">
        <v>5</v>
      </c>
      <c r="G4134">
        <v>1237</v>
      </c>
      <c r="H4134" t="s">
        <v>2807</v>
      </c>
      <c r="I4134" t="s">
        <v>41</v>
      </c>
      <c r="J4134" t="s">
        <v>30</v>
      </c>
      <c r="K4134" t="s">
        <v>54</v>
      </c>
      <c r="L4134" t="s">
        <v>55</v>
      </c>
      <c r="M4134" t="s">
        <v>33</v>
      </c>
      <c r="N4134" t="s">
        <v>2167</v>
      </c>
      <c r="O4134">
        <v>0.59</v>
      </c>
      <c r="P4134" t="s">
        <v>35</v>
      </c>
      <c r="Q4134" t="s">
        <v>255</v>
      </c>
      <c r="R4134" t="s">
        <v>2808</v>
      </c>
      <c r="S4134">
        <v>75007</v>
      </c>
      <c r="T4134" s="1">
        <v>40507</v>
      </c>
      <c r="U4134" s="1">
        <v>40508</v>
      </c>
      <c r="V4134" s="3">
        <v>13.956800000000015</v>
      </c>
      <c r="W4134">
        <v>11</v>
      </c>
      <c r="X4134" s="2">
        <v>1878.24</v>
      </c>
      <c r="Y4134">
        <v>86077</v>
      </c>
      <c r="Z4134" t="s">
        <v>59</v>
      </c>
      <c r="AA4134">
        <v>2010</v>
      </c>
      <c r="AB4134" t="str">
        <f>IF(samplesuperstore_cleaned[[#This Row],[discount]]=0,"0%",IF(samplesuperstore_cleaned[[#This Row],[discount]]=0.02,"1-2%",IF(samplesuperstore_cleaned[[#This Row],[discount]]&lt;=0.04,"3-4%",IF(samplesuperstore_cleaned[[#This Row],[discount]]&lt;=0.06,"5-6%",IF(samplesuperstore_cleaned[[#This Row],[discount]]=0.08,"7-8%","9-10%")))))</f>
        <v>3-4%</v>
      </c>
    </row>
    <row r="4135" spans="1:28" x14ac:dyDescent="0.3">
      <c r="A4135">
        <v>3871</v>
      </c>
      <c r="B4135">
        <v>19328</v>
      </c>
      <c r="C4135" t="s">
        <v>27</v>
      </c>
      <c r="D4135" s="3">
        <v>0.02</v>
      </c>
      <c r="E4135">
        <v>6.75</v>
      </c>
      <c r="F4135">
        <v>2.99</v>
      </c>
      <c r="G4135">
        <v>1458</v>
      </c>
      <c r="H4135" t="s">
        <v>3135</v>
      </c>
      <c r="I4135" t="s">
        <v>29</v>
      </c>
      <c r="J4135" t="s">
        <v>30</v>
      </c>
      <c r="K4135" t="s">
        <v>31</v>
      </c>
      <c r="L4135" t="s">
        <v>138</v>
      </c>
      <c r="M4135" t="s">
        <v>33</v>
      </c>
      <c r="N4135" t="s">
        <v>2452</v>
      </c>
      <c r="O4135">
        <v>0.35</v>
      </c>
      <c r="P4135" t="s">
        <v>45</v>
      </c>
      <c r="Q4135" t="s">
        <v>210</v>
      </c>
      <c r="R4135" t="s">
        <v>3136</v>
      </c>
      <c r="S4135">
        <v>97801</v>
      </c>
      <c r="T4135" s="1">
        <v>40958</v>
      </c>
      <c r="U4135" s="1">
        <v>40960</v>
      </c>
      <c r="V4135" s="3">
        <v>13.905999999999999</v>
      </c>
      <c r="W4135">
        <v>4</v>
      </c>
      <c r="X4135" s="2">
        <v>29.37</v>
      </c>
      <c r="Y4135">
        <v>86743</v>
      </c>
      <c r="Z4135" t="s">
        <v>112</v>
      </c>
      <c r="AA4135">
        <v>2012</v>
      </c>
      <c r="AB4135" t="str">
        <f>IF(samplesuperstore_cleaned[[#This Row],[discount]]=0,"0%",IF(samplesuperstore_cleaned[[#This Row],[discount]]=0.02,"1-2%",IF(samplesuperstore_cleaned[[#This Row],[discount]]&lt;=0.04,"3-4%",IF(samplesuperstore_cleaned[[#This Row],[discount]]&lt;=0.06,"5-6%",IF(samplesuperstore_cleaned[[#This Row],[discount]]=0.08,"7-8%","9-10%")))))</f>
        <v>1-2%</v>
      </c>
    </row>
    <row r="4136" spans="1:28" x14ac:dyDescent="0.3">
      <c r="A4136">
        <v>391</v>
      </c>
      <c r="B4136">
        <v>20679</v>
      </c>
      <c r="C4136" t="s">
        <v>39</v>
      </c>
      <c r="D4136" s="3">
        <v>0.09</v>
      </c>
      <c r="E4136">
        <v>5.98</v>
      </c>
      <c r="F4136">
        <v>2.5</v>
      </c>
      <c r="G4136">
        <v>151</v>
      </c>
      <c r="H4136" t="s">
        <v>617</v>
      </c>
      <c r="I4136" t="s">
        <v>29</v>
      </c>
      <c r="J4136" t="s">
        <v>66</v>
      </c>
      <c r="K4136" t="s">
        <v>31</v>
      </c>
      <c r="L4136" t="s">
        <v>100</v>
      </c>
      <c r="M4136" t="s">
        <v>33</v>
      </c>
      <c r="N4136" t="s">
        <v>621</v>
      </c>
      <c r="O4136">
        <v>0.36</v>
      </c>
      <c r="P4136" t="s">
        <v>260</v>
      </c>
      <c r="Q4136" t="s">
        <v>619</v>
      </c>
      <c r="R4136" t="s">
        <v>620</v>
      </c>
      <c r="S4136">
        <v>37664</v>
      </c>
      <c r="T4136" s="1">
        <v>40288</v>
      </c>
      <c r="U4136" s="1">
        <v>40290</v>
      </c>
      <c r="V4136" s="3">
        <v>13.895999999999999</v>
      </c>
      <c r="W4136">
        <v>5</v>
      </c>
      <c r="X4136" s="2">
        <v>28.11</v>
      </c>
      <c r="Y4136">
        <v>89523</v>
      </c>
      <c r="Z4136" t="s">
        <v>127</v>
      </c>
      <c r="AA4136">
        <v>2010</v>
      </c>
      <c r="AB4136" t="str">
        <f>IF(samplesuperstore_cleaned[[#This Row],[discount]]=0,"0%",IF(samplesuperstore_cleaned[[#This Row],[discount]]=0.02,"1-2%",IF(samplesuperstore_cleaned[[#This Row],[discount]]&lt;=0.04,"3-4%",IF(samplesuperstore_cleaned[[#This Row],[discount]]&lt;=0.06,"5-6%",IF(samplesuperstore_cleaned[[#This Row],[discount]]=0.08,"7-8%","9-10%")))))</f>
        <v>9-10%</v>
      </c>
    </row>
    <row r="4137" spans="1:28" x14ac:dyDescent="0.3">
      <c r="A4137">
        <v>6940</v>
      </c>
      <c r="B4137">
        <v>23465</v>
      </c>
      <c r="C4137" t="s">
        <v>39</v>
      </c>
      <c r="D4137" s="3">
        <v>0.06</v>
      </c>
      <c r="E4137">
        <v>43.41</v>
      </c>
      <c r="F4137">
        <v>2.99</v>
      </c>
      <c r="G4137">
        <v>2546</v>
      </c>
      <c r="H4137" t="s">
        <v>4524</v>
      </c>
      <c r="I4137" t="s">
        <v>29</v>
      </c>
      <c r="J4137" t="s">
        <v>66</v>
      </c>
      <c r="K4137" t="s">
        <v>31</v>
      </c>
      <c r="L4137" t="s">
        <v>138</v>
      </c>
      <c r="M4137" t="s">
        <v>33</v>
      </c>
      <c r="N4137" t="s">
        <v>1088</v>
      </c>
      <c r="O4137">
        <v>0.39</v>
      </c>
      <c r="P4137" t="s">
        <v>260</v>
      </c>
      <c r="Q4137" t="s">
        <v>261</v>
      </c>
      <c r="R4137" t="s">
        <v>4525</v>
      </c>
      <c r="S4137">
        <v>23434</v>
      </c>
      <c r="T4137" s="1">
        <v>41624</v>
      </c>
      <c r="U4137" s="1">
        <v>41625</v>
      </c>
      <c r="V4137" s="3">
        <v>13.895999999999999</v>
      </c>
      <c r="W4137">
        <v>3</v>
      </c>
      <c r="X4137" s="2">
        <v>129.76</v>
      </c>
      <c r="Y4137">
        <v>87931</v>
      </c>
      <c r="Z4137" t="s">
        <v>72</v>
      </c>
      <c r="AA4137">
        <v>2013</v>
      </c>
      <c r="AB4137" t="str">
        <f>IF(samplesuperstore_cleaned[[#This Row],[discount]]=0,"0%",IF(samplesuperstore_cleaned[[#This Row],[discount]]=0.02,"1-2%",IF(samplesuperstore_cleaned[[#This Row],[discount]]&lt;=0.04,"3-4%",IF(samplesuperstore_cleaned[[#This Row],[discount]]&lt;=0.06,"5-6%",IF(samplesuperstore_cleaned[[#This Row],[discount]]=0.08,"7-8%","9-10%")))))</f>
        <v>5-6%</v>
      </c>
    </row>
    <row r="4138" spans="1:28" x14ac:dyDescent="0.3">
      <c r="A4138">
        <v>6665</v>
      </c>
      <c r="B4138">
        <v>26212</v>
      </c>
      <c r="C4138" t="s">
        <v>27</v>
      </c>
      <c r="D4138" s="3">
        <v>0.02</v>
      </c>
      <c r="E4138">
        <v>30.98</v>
      </c>
      <c r="F4138">
        <v>8.74</v>
      </c>
      <c r="G4138">
        <v>2451</v>
      </c>
      <c r="H4138" t="s">
        <v>4405</v>
      </c>
      <c r="I4138" t="s">
        <v>41</v>
      </c>
      <c r="J4138" t="s">
        <v>66</v>
      </c>
      <c r="K4138" t="s">
        <v>31</v>
      </c>
      <c r="L4138" t="s">
        <v>49</v>
      </c>
      <c r="M4138" t="s">
        <v>33</v>
      </c>
      <c r="N4138" t="s">
        <v>171</v>
      </c>
      <c r="O4138">
        <v>0.4</v>
      </c>
      <c r="P4138" t="s">
        <v>35</v>
      </c>
      <c r="Q4138" t="s">
        <v>3170</v>
      </c>
      <c r="R4138" t="s">
        <v>4406</v>
      </c>
      <c r="S4138">
        <v>53142</v>
      </c>
      <c r="T4138" s="1">
        <v>40609</v>
      </c>
      <c r="U4138" s="1">
        <v>40610</v>
      </c>
      <c r="V4138" s="3">
        <v>13.87</v>
      </c>
      <c r="W4138">
        <v>2</v>
      </c>
      <c r="X4138" s="2">
        <v>67.540000000000006</v>
      </c>
      <c r="Y4138">
        <v>90323</v>
      </c>
      <c r="Z4138" t="s">
        <v>165</v>
      </c>
      <c r="AA4138">
        <v>2011</v>
      </c>
      <c r="AB4138" t="str">
        <f>IF(samplesuperstore_cleaned[[#This Row],[discount]]=0,"0%",IF(samplesuperstore_cleaned[[#This Row],[discount]]=0.02,"1-2%",IF(samplesuperstore_cleaned[[#This Row],[discount]]&lt;=0.04,"3-4%",IF(samplesuperstore_cleaned[[#This Row],[discount]]&lt;=0.06,"5-6%",IF(samplesuperstore_cleaned[[#This Row],[discount]]=0.08,"7-8%","9-10%")))))</f>
        <v>1-2%</v>
      </c>
    </row>
    <row r="4139" spans="1:28" x14ac:dyDescent="0.3">
      <c r="A4139">
        <v>2277</v>
      </c>
      <c r="B4139">
        <v>24453</v>
      </c>
      <c r="C4139" t="s">
        <v>57</v>
      </c>
      <c r="D4139" s="3">
        <v>0.02</v>
      </c>
      <c r="E4139">
        <v>6.69</v>
      </c>
      <c r="F4139">
        <v>3.1</v>
      </c>
      <c r="G4139">
        <v>880</v>
      </c>
      <c r="H4139" t="s">
        <v>2245</v>
      </c>
      <c r="I4139" t="s">
        <v>29</v>
      </c>
      <c r="J4139" t="s">
        <v>114</v>
      </c>
      <c r="K4139" t="s">
        <v>31</v>
      </c>
      <c r="L4139" t="s">
        <v>49</v>
      </c>
      <c r="M4139" t="s">
        <v>43</v>
      </c>
      <c r="N4139" t="s">
        <v>2247</v>
      </c>
      <c r="O4139">
        <v>0.36</v>
      </c>
      <c r="P4139" t="s">
        <v>45</v>
      </c>
      <c r="Q4139" t="s">
        <v>764</v>
      </c>
      <c r="R4139" t="s">
        <v>2134</v>
      </c>
      <c r="S4139">
        <v>85254</v>
      </c>
      <c r="T4139" s="1">
        <v>41054</v>
      </c>
      <c r="U4139" s="1">
        <v>41056</v>
      </c>
      <c r="V4139" s="3">
        <v>13.83</v>
      </c>
      <c r="W4139">
        <v>6</v>
      </c>
      <c r="X4139" s="2">
        <v>43.25</v>
      </c>
      <c r="Y4139">
        <v>86156</v>
      </c>
      <c r="Z4139" t="s">
        <v>38</v>
      </c>
      <c r="AA4139">
        <v>2012</v>
      </c>
      <c r="AB4139" t="str">
        <f>IF(samplesuperstore_cleaned[[#This Row],[discount]]=0,"0%",IF(samplesuperstore_cleaned[[#This Row],[discount]]=0.02,"1-2%",IF(samplesuperstore_cleaned[[#This Row],[discount]]&lt;=0.04,"3-4%",IF(samplesuperstore_cleaned[[#This Row],[discount]]&lt;=0.06,"5-6%",IF(samplesuperstore_cleaned[[#This Row],[discount]]=0.08,"7-8%","9-10%")))))</f>
        <v>1-2%</v>
      </c>
    </row>
    <row r="4140" spans="1:28" x14ac:dyDescent="0.3">
      <c r="A4140">
        <v>3756</v>
      </c>
      <c r="B4140">
        <v>6407</v>
      </c>
      <c r="C4140" t="s">
        <v>27</v>
      </c>
      <c r="D4140" s="3">
        <v>0.08</v>
      </c>
      <c r="E4140">
        <v>3.38</v>
      </c>
      <c r="F4140">
        <v>0.85</v>
      </c>
      <c r="G4140">
        <v>1413</v>
      </c>
      <c r="H4140" t="s">
        <v>3077</v>
      </c>
      <c r="I4140" t="s">
        <v>29</v>
      </c>
      <c r="J4140" t="s">
        <v>30</v>
      </c>
      <c r="K4140" t="s">
        <v>31</v>
      </c>
      <c r="L4140" t="s">
        <v>42</v>
      </c>
      <c r="M4140" t="s">
        <v>43</v>
      </c>
      <c r="N4140" t="s">
        <v>1926</v>
      </c>
      <c r="O4140">
        <v>0.48</v>
      </c>
      <c r="P4140" t="s">
        <v>84</v>
      </c>
      <c r="Q4140" t="s">
        <v>85</v>
      </c>
      <c r="R4140" t="s">
        <v>476</v>
      </c>
      <c r="S4140">
        <v>2113</v>
      </c>
      <c r="T4140" s="1">
        <v>41488</v>
      </c>
      <c r="U4140" s="1">
        <v>41490</v>
      </c>
      <c r="V4140" s="3">
        <v>13.82</v>
      </c>
      <c r="W4140">
        <v>54</v>
      </c>
      <c r="X4140" s="2">
        <v>174.66</v>
      </c>
      <c r="Y4140">
        <v>45539</v>
      </c>
      <c r="Z4140" t="s">
        <v>107</v>
      </c>
      <c r="AA4140">
        <v>2013</v>
      </c>
      <c r="AB4140" t="str">
        <f>IF(samplesuperstore_cleaned[[#This Row],[discount]]=0,"0%",IF(samplesuperstore_cleaned[[#This Row],[discount]]=0.02,"1-2%",IF(samplesuperstore_cleaned[[#This Row],[discount]]&lt;=0.04,"3-4%",IF(samplesuperstore_cleaned[[#This Row],[discount]]&lt;=0.06,"5-6%",IF(samplesuperstore_cleaned[[#This Row],[discount]]=0.08,"7-8%","9-10%")))))</f>
        <v>7-8%</v>
      </c>
    </row>
    <row r="4141" spans="1:28" x14ac:dyDescent="0.3">
      <c r="A4141">
        <v>8569</v>
      </c>
      <c r="B4141">
        <v>18087</v>
      </c>
      <c r="C4141" t="s">
        <v>78</v>
      </c>
      <c r="D4141" s="3">
        <v>0.04</v>
      </c>
      <c r="E4141">
        <v>3.08</v>
      </c>
      <c r="F4141">
        <v>0.99</v>
      </c>
      <c r="G4141">
        <v>3105</v>
      </c>
      <c r="H4141" t="s">
        <v>5167</v>
      </c>
      <c r="I4141" t="s">
        <v>29</v>
      </c>
      <c r="J4141" t="s">
        <v>66</v>
      </c>
      <c r="K4141" t="s">
        <v>31</v>
      </c>
      <c r="L4141" t="s">
        <v>32</v>
      </c>
      <c r="M4141" t="s">
        <v>33</v>
      </c>
      <c r="N4141" t="s">
        <v>207</v>
      </c>
      <c r="O4141">
        <v>0.37</v>
      </c>
      <c r="P4141" t="s">
        <v>260</v>
      </c>
      <c r="Q4141" t="s">
        <v>1554</v>
      </c>
      <c r="R4141" t="s">
        <v>826</v>
      </c>
      <c r="S4141">
        <v>42071</v>
      </c>
      <c r="T4141" s="1">
        <v>40441</v>
      </c>
      <c r="U4141" s="1">
        <v>40442</v>
      </c>
      <c r="V4141" s="3">
        <v>13.799999999999999</v>
      </c>
      <c r="W4141">
        <v>19</v>
      </c>
      <c r="X4141" s="2">
        <v>60.01</v>
      </c>
      <c r="Y4141">
        <v>86327</v>
      </c>
      <c r="Z4141" t="s">
        <v>173</v>
      </c>
      <c r="AA4141">
        <v>2010</v>
      </c>
      <c r="AB4141" t="str">
        <f>IF(samplesuperstore_cleaned[[#This Row],[discount]]=0,"0%",IF(samplesuperstore_cleaned[[#This Row],[discount]]=0.02,"1-2%",IF(samplesuperstore_cleaned[[#This Row],[discount]]&lt;=0.04,"3-4%",IF(samplesuperstore_cleaned[[#This Row],[discount]]&lt;=0.06,"5-6%",IF(samplesuperstore_cleaned[[#This Row],[discount]]=0.08,"7-8%","9-10%")))))</f>
        <v>3-4%</v>
      </c>
    </row>
    <row r="4142" spans="1:28" x14ac:dyDescent="0.3">
      <c r="A4142">
        <v>5952</v>
      </c>
      <c r="B4142">
        <v>3497</v>
      </c>
      <c r="C4142" t="s">
        <v>60</v>
      </c>
      <c r="D4142" s="3">
        <v>0.05</v>
      </c>
      <c r="E4142">
        <v>16.739999999999998</v>
      </c>
      <c r="F4142">
        <v>5.08</v>
      </c>
      <c r="G4142">
        <v>2190</v>
      </c>
      <c r="H4142" t="s">
        <v>4088</v>
      </c>
      <c r="I4142" t="s">
        <v>29</v>
      </c>
      <c r="J4142" t="s">
        <v>66</v>
      </c>
      <c r="K4142" t="s">
        <v>31</v>
      </c>
      <c r="L4142" t="s">
        <v>138</v>
      </c>
      <c r="M4142" t="s">
        <v>33</v>
      </c>
      <c r="N4142" t="s">
        <v>2499</v>
      </c>
      <c r="O4142">
        <v>0.36</v>
      </c>
      <c r="P4142" t="s">
        <v>35</v>
      </c>
      <c r="Q4142" t="s">
        <v>761</v>
      </c>
      <c r="R4142" t="s">
        <v>762</v>
      </c>
      <c r="S4142">
        <v>48227</v>
      </c>
      <c r="T4142" s="1">
        <v>41220</v>
      </c>
      <c r="U4142" s="1">
        <v>41224</v>
      </c>
      <c r="V4142" s="3">
        <v>13.77</v>
      </c>
      <c r="W4142">
        <v>31</v>
      </c>
      <c r="X4142" s="2">
        <v>515.42999999999995</v>
      </c>
      <c r="Y4142">
        <v>24931</v>
      </c>
      <c r="Z4142" t="s">
        <v>59</v>
      </c>
      <c r="AA4142">
        <v>2012</v>
      </c>
      <c r="AB4142" t="str">
        <f>IF(samplesuperstore_cleaned[[#This Row],[discount]]=0,"0%",IF(samplesuperstore_cleaned[[#This Row],[discount]]=0.02,"1-2%",IF(samplesuperstore_cleaned[[#This Row],[discount]]&lt;=0.04,"3-4%",IF(samplesuperstore_cleaned[[#This Row],[discount]]&lt;=0.06,"5-6%",IF(samplesuperstore_cleaned[[#This Row],[discount]]=0.08,"7-8%","9-10%")))))</f>
        <v>5-6%</v>
      </c>
    </row>
    <row r="4143" spans="1:28" x14ac:dyDescent="0.3">
      <c r="A4143">
        <v>8159</v>
      </c>
      <c r="B4143">
        <v>23640</v>
      </c>
      <c r="C4143" t="s">
        <v>57</v>
      </c>
      <c r="D4143" s="3">
        <v>0.04</v>
      </c>
      <c r="E4143">
        <v>3.38</v>
      </c>
      <c r="F4143">
        <v>1.0900000000000001</v>
      </c>
      <c r="G4143">
        <v>2973</v>
      </c>
      <c r="H4143" t="s">
        <v>5011</v>
      </c>
      <c r="I4143" t="s">
        <v>29</v>
      </c>
      <c r="J4143" t="s">
        <v>66</v>
      </c>
      <c r="K4143" t="s">
        <v>31</v>
      </c>
      <c r="L4143" t="s">
        <v>49</v>
      </c>
      <c r="M4143" t="s">
        <v>43</v>
      </c>
      <c r="N4143" t="s">
        <v>3169</v>
      </c>
      <c r="O4143">
        <v>0.39</v>
      </c>
      <c r="P4143" t="s">
        <v>35</v>
      </c>
      <c r="Q4143" t="s">
        <v>3170</v>
      </c>
      <c r="R4143" t="s">
        <v>5012</v>
      </c>
      <c r="S4143">
        <v>53151</v>
      </c>
      <c r="T4143" s="1">
        <v>41350</v>
      </c>
      <c r="U4143" s="1">
        <v>41352</v>
      </c>
      <c r="V4143" s="3">
        <v>13.6137</v>
      </c>
      <c r="W4143">
        <v>6</v>
      </c>
      <c r="X4143" s="2">
        <v>19.73</v>
      </c>
      <c r="Y4143">
        <v>87191</v>
      </c>
      <c r="Z4143" t="s">
        <v>165</v>
      </c>
      <c r="AA4143">
        <v>2013</v>
      </c>
      <c r="AB4143" t="str">
        <f>IF(samplesuperstore_cleaned[[#This Row],[discount]]=0,"0%",IF(samplesuperstore_cleaned[[#This Row],[discount]]=0.02,"1-2%",IF(samplesuperstore_cleaned[[#This Row],[discount]]&lt;=0.04,"3-4%",IF(samplesuperstore_cleaned[[#This Row],[discount]]&lt;=0.06,"5-6%",IF(samplesuperstore_cleaned[[#This Row],[discount]]=0.08,"7-8%","9-10%")))))</f>
        <v>3-4%</v>
      </c>
    </row>
    <row r="4144" spans="1:28" x14ac:dyDescent="0.3">
      <c r="A4144">
        <v>2817</v>
      </c>
      <c r="B4144">
        <v>22772</v>
      </c>
      <c r="C4144" t="s">
        <v>78</v>
      </c>
      <c r="D4144" s="3">
        <v>0</v>
      </c>
      <c r="E4144">
        <v>9.27</v>
      </c>
      <c r="F4144">
        <v>4.3899999999999997</v>
      </c>
      <c r="G4144">
        <v>1089</v>
      </c>
      <c r="H4144" t="s">
        <v>2579</v>
      </c>
      <c r="I4144" t="s">
        <v>29</v>
      </c>
      <c r="J4144" t="s">
        <v>30</v>
      </c>
      <c r="K4144" t="s">
        <v>31</v>
      </c>
      <c r="L4144" t="s">
        <v>49</v>
      </c>
      <c r="M4144" t="s">
        <v>43</v>
      </c>
      <c r="N4144" t="s">
        <v>232</v>
      </c>
      <c r="O4144">
        <v>0.38</v>
      </c>
      <c r="P4144" t="s">
        <v>35</v>
      </c>
      <c r="Q4144" t="s">
        <v>36</v>
      </c>
      <c r="R4144" t="s">
        <v>2561</v>
      </c>
      <c r="S4144">
        <v>60441</v>
      </c>
      <c r="T4144" s="1">
        <v>40708</v>
      </c>
      <c r="U4144" s="1">
        <v>40711</v>
      </c>
      <c r="V4144" s="3">
        <v>13.608000000000001</v>
      </c>
      <c r="W4144">
        <v>5</v>
      </c>
      <c r="X4144" s="2">
        <v>50.24</v>
      </c>
      <c r="Y4144">
        <v>90134</v>
      </c>
      <c r="Z4144" t="s">
        <v>189</v>
      </c>
      <c r="AA4144">
        <v>2011</v>
      </c>
      <c r="AB4144" t="str">
        <f>IF(samplesuperstore_cleaned[[#This Row],[discount]]=0,"0%",IF(samplesuperstore_cleaned[[#This Row],[discount]]=0.02,"1-2%",IF(samplesuperstore_cleaned[[#This Row],[discount]]&lt;=0.04,"3-4%",IF(samplesuperstore_cleaned[[#This Row],[discount]]&lt;=0.06,"5-6%",IF(samplesuperstore_cleaned[[#This Row],[discount]]=0.08,"7-8%","9-10%")))))</f>
        <v>0%</v>
      </c>
    </row>
    <row r="4145" spans="1:28" x14ac:dyDescent="0.3">
      <c r="A4145">
        <v>2619</v>
      </c>
      <c r="B4145">
        <v>24957</v>
      </c>
      <c r="C4145" t="s">
        <v>57</v>
      </c>
      <c r="D4145" s="3">
        <v>0.09</v>
      </c>
      <c r="E4145">
        <v>18.97</v>
      </c>
      <c r="F4145">
        <v>9.0299999999999994</v>
      </c>
      <c r="G4145">
        <v>1018</v>
      </c>
      <c r="H4145" t="s">
        <v>2470</v>
      </c>
      <c r="I4145" t="s">
        <v>41</v>
      </c>
      <c r="J4145" t="s">
        <v>66</v>
      </c>
      <c r="K4145" t="s">
        <v>31</v>
      </c>
      <c r="L4145" t="s">
        <v>49</v>
      </c>
      <c r="M4145" t="s">
        <v>33</v>
      </c>
      <c r="N4145" t="s">
        <v>522</v>
      </c>
      <c r="O4145">
        <v>0.37</v>
      </c>
      <c r="P4145" t="s">
        <v>260</v>
      </c>
      <c r="Q4145" t="s">
        <v>846</v>
      </c>
      <c r="R4145" t="s">
        <v>2471</v>
      </c>
      <c r="S4145">
        <v>27511</v>
      </c>
      <c r="T4145" s="1">
        <v>41183</v>
      </c>
      <c r="U4145" s="1">
        <v>41185</v>
      </c>
      <c r="V4145" s="3">
        <v>13.577999999999999</v>
      </c>
      <c r="W4145">
        <v>19</v>
      </c>
      <c r="X4145" s="2">
        <v>355.17</v>
      </c>
      <c r="Y4145">
        <v>88397</v>
      </c>
      <c r="Z4145" t="s">
        <v>87</v>
      </c>
      <c r="AA4145">
        <v>2012</v>
      </c>
      <c r="AB4145" t="str">
        <f>IF(samplesuperstore_cleaned[[#This Row],[discount]]=0,"0%",IF(samplesuperstore_cleaned[[#This Row],[discount]]=0.02,"1-2%",IF(samplesuperstore_cleaned[[#This Row],[discount]]&lt;=0.04,"3-4%",IF(samplesuperstore_cleaned[[#This Row],[discount]]&lt;=0.06,"5-6%",IF(samplesuperstore_cleaned[[#This Row],[discount]]=0.08,"7-8%","9-10%")))))</f>
        <v>9-10%</v>
      </c>
    </row>
    <row r="4146" spans="1:28" x14ac:dyDescent="0.3">
      <c r="A4146">
        <v>1568</v>
      </c>
      <c r="B4146">
        <v>20702</v>
      </c>
      <c r="C4146" t="s">
        <v>60</v>
      </c>
      <c r="D4146" s="3">
        <v>0</v>
      </c>
      <c r="E4146">
        <v>9.11</v>
      </c>
      <c r="F4146">
        <v>2.15</v>
      </c>
      <c r="G4146">
        <v>603</v>
      </c>
      <c r="H4146" t="s">
        <v>1752</v>
      </c>
      <c r="I4146" t="s">
        <v>29</v>
      </c>
      <c r="J4146" t="s">
        <v>114</v>
      </c>
      <c r="K4146" t="s">
        <v>31</v>
      </c>
      <c r="L4146" t="s">
        <v>49</v>
      </c>
      <c r="M4146" t="s">
        <v>43</v>
      </c>
      <c r="N4146" t="s">
        <v>345</v>
      </c>
      <c r="O4146">
        <v>0.4</v>
      </c>
      <c r="P4146" t="s">
        <v>45</v>
      </c>
      <c r="Q4146" t="s">
        <v>644</v>
      </c>
      <c r="R4146" t="s">
        <v>1753</v>
      </c>
      <c r="S4146">
        <v>81001</v>
      </c>
      <c r="T4146" s="1">
        <v>40585</v>
      </c>
      <c r="U4146" s="1">
        <v>40592</v>
      </c>
      <c r="V4146" s="3">
        <v>13.5723</v>
      </c>
      <c r="W4146">
        <v>2</v>
      </c>
      <c r="X4146" s="2">
        <v>19.670000000000002</v>
      </c>
      <c r="Y4146">
        <v>87021</v>
      </c>
      <c r="Z4146" t="s">
        <v>112</v>
      </c>
      <c r="AA4146">
        <v>2011</v>
      </c>
      <c r="AB4146" t="str">
        <f>IF(samplesuperstore_cleaned[[#This Row],[discount]]=0,"0%",IF(samplesuperstore_cleaned[[#This Row],[discount]]=0.02,"1-2%",IF(samplesuperstore_cleaned[[#This Row],[discount]]&lt;=0.04,"3-4%",IF(samplesuperstore_cleaned[[#This Row],[discount]]&lt;=0.06,"5-6%",IF(samplesuperstore_cleaned[[#This Row],[discount]]=0.08,"7-8%","9-10%")))))</f>
        <v>0%</v>
      </c>
    </row>
    <row r="4147" spans="1:28" x14ac:dyDescent="0.3">
      <c r="A4147">
        <v>8642</v>
      </c>
      <c r="B4147">
        <v>22373</v>
      </c>
      <c r="C4147" t="s">
        <v>57</v>
      </c>
      <c r="D4147" s="3">
        <v>0.09</v>
      </c>
      <c r="E4147">
        <v>10.130000000000001</v>
      </c>
      <c r="F4147">
        <v>1.99</v>
      </c>
      <c r="G4147">
        <v>3128</v>
      </c>
      <c r="H4147" t="s">
        <v>5192</v>
      </c>
      <c r="I4147" t="s">
        <v>29</v>
      </c>
      <c r="J4147" t="s">
        <v>30</v>
      </c>
      <c r="K4147" t="s">
        <v>54</v>
      </c>
      <c r="L4147" t="s">
        <v>181</v>
      </c>
      <c r="M4147" t="s">
        <v>52</v>
      </c>
      <c r="N4147" t="s">
        <v>5194</v>
      </c>
      <c r="O4147">
        <v>0.55000000000000004</v>
      </c>
      <c r="P4147" t="s">
        <v>260</v>
      </c>
      <c r="Q4147" t="s">
        <v>430</v>
      </c>
      <c r="R4147" t="s">
        <v>5193</v>
      </c>
      <c r="S4147">
        <v>71109</v>
      </c>
      <c r="T4147" s="1">
        <v>41301</v>
      </c>
      <c r="U4147" s="1">
        <v>41303</v>
      </c>
      <c r="V4147" s="3">
        <v>13.543199999999999</v>
      </c>
      <c r="W4147">
        <v>9</v>
      </c>
      <c r="X4147" s="2">
        <v>90.16</v>
      </c>
      <c r="Y4147">
        <v>89815</v>
      </c>
      <c r="Z4147" t="s">
        <v>132</v>
      </c>
      <c r="AA4147">
        <v>2013</v>
      </c>
      <c r="AB4147" t="str">
        <f>IF(samplesuperstore_cleaned[[#This Row],[discount]]=0,"0%",IF(samplesuperstore_cleaned[[#This Row],[discount]]=0.02,"1-2%",IF(samplesuperstore_cleaned[[#This Row],[discount]]&lt;=0.04,"3-4%",IF(samplesuperstore_cleaned[[#This Row],[discount]]&lt;=0.06,"5-6%",IF(samplesuperstore_cleaned[[#This Row],[discount]]=0.08,"7-8%","9-10%")))))</f>
        <v>9-10%</v>
      </c>
    </row>
    <row r="4148" spans="1:28" x14ac:dyDescent="0.3">
      <c r="A4148">
        <v>9262</v>
      </c>
      <c r="B4148">
        <v>20274</v>
      </c>
      <c r="C4148" t="s">
        <v>78</v>
      </c>
      <c r="D4148" s="3">
        <v>0.04</v>
      </c>
      <c r="E4148">
        <v>22.98</v>
      </c>
      <c r="F4148">
        <v>4.5</v>
      </c>
      <c r="G4148">
        <v>3354</v>
      </c>
      <c r="H4148" t="s">
        <v>5442</v>
      </c>
      <c r="I4148" t="s">
        <v>41</v>
      </c>
      <c r="J4148" t="s">
        <v>30</v>
      </c>
      <c r="K4148" t="s">
        <v>31</v>
      </c>
      <c r="L4148" t="s">
        <v>75</v>
      </c>
      <c r="M4148" t="s">
        <v>33</v>
      </c>
      <c r="N4148" t="s">
        <v>3073</v>
      </c>
      <c r="O4148">
        <v>0.55000000000000004</v>
      </c>
      <c r="P4148" t="s">
        <v>45</v>
      </c>
      <c r="Q4148" t="s">
        <v>70</v>
      </c>
      <c r="R4148" t="s">
        <v>5443</v>
      </c>
      <c r="S4148">
        <v>92231</v>
      </c>
      <c r="T4148" s="1">
        <v>41123</v>
      </c>
      <c r="U4148" s="1">
        <v>41124</v>
      </c>
      <c r="V4148" s="3">
        <v>13.542000000000002</v>
      </c>
      <c r="W4148">
        <v>3</v>
      </c>
      <c r="X4148" s="2">
        <v>78.97</v>
      </c>
      <c r="Y4148">
        <v>88595</v>
      </c>
      <c r="Z4148" t="s">
        <v>107</v>
      </c>
      <c r="AA4148">
        <v>2012</v>
      </c>
      <c r="AB4148" t="str">
        <f>IF(samplesuperstore_cleaned[[#This Row],[discount]]=0,"0%",IF(samplesuperstore_cleaned[[#This Row],[discount]]=0.02,"1-2%",IF(samplesuperstore_cleaned[[#This Row],[discount]]&lt;=0.04,"3-4%",IF(samplesuperstore_cleaned[[#This Row],[discount]]&lt;=0.06,"5-6%",IF(samplesuperstore_cleaned[[#This Row],[discount]]=0.08,"7-8%","9-10%")))))</f>
        <v>3-4%</v>
      </c>
    </row>
    <row r="4149" spans="1:28" x14ac:dyDescent="0.3">
      <c r="A4149">
        <v>4551</v>
      </c>
      <c r="B4149">
        <v>24577</v>
      </c>
      <c r="C4149" t="s">
        <v>57</v>
      </c>
      <c r="D4149" s="3">
        <v>0.04</v>
      </c>
      <c r="E4149">
        <v>95.43</v>
      </c>
      <c r="F4149">
        <v>19.989999999999998</v>
      </c>
      <c r="G4149">
        <v>1709</v>
      </c>
      <c r="H4149" t="s">
        <v>3477</v>
      </c>
      <c r="I4149" t="s">
        <v>29</v>
      </c>
      <c r="J4149" t="s">
        <v>114</v>
      </c>
      <c r="K4149" t="s">
        <v>31</v>
      </c>
      <c r="L4149" t="s">
        <v>158</v>
      </c>
      <c r="M4149" t="s">
        <v>33</v>
      </c>
      <c r="N4149" t="s">
        <v>1978</v>
      </c>
      <c r="O4149">
        <v>0.79</v>
      </c>
      <c r="P4149" t="s">
        <v>84</v>
      </c>
      <c r="Q4149" t="s">
        <v>596</v>
      </c>
      <c r="R4149" t="s">
        <v>3479</v>
      </c>
      <c r="S4149">
        <v>19464</v>
      </c>
      <c r="T4149" s="1">
        <v>40492</v>
      </c>
      <c r="U4149" s="1">
        <v>40494</v>
      </c>
      <c r="V4149" s="3">
        <v>13.536000000000016</v>
      </c>
      <c r="W4149">
        <v>33</v>
      </c>
      <c r="X4149" s="2">
        <v>3251.76</v>
      </c>
      <c r="Y4149">
        <v>88783</v>
      </c>
      <c r="Z4149" t="s">
        <v>59</v>
      </c>
      <c r="AA4149">
        <v>2010</v>
      </c>
      <c r="AB4149" t="str">
        <f>IF(samplesuperstore_cleaned[[#This Row],[discount]]=0,"0%",IF(samplesuperstore_cleaned[[#This Row],[discount]]=0.02,"1-2%",IF(samplesuperstore_cleaned[[#This Row],[discount]]&lt;=0.04,"3-4%",IF(samplesuperstore_cleaned[[#This Row],[discount]]&lt;=0.06,"5-6%",IF(samplesuperstore_cleaned[[#This Row],[discount]]=0.08,"7-8%","9-10%")))))</f>
        <v>3-4%</v>
      </c>
    </row>
    <row r="4150" spans="1:28" x14ac:dyDescent="0.3">
      <c r="A4150">
        <v>4592</v>
      </c>
      <c r="B4150">
        <v>5670</v>
      </c>
      <c r="C4150" t="s">
        <v>60</v>
      </c>
      <c r="D4150" s="3">
        <v>0.1</v>
      </c>
      <c r="E4150">
        <v>49.99</v>
      </c>
      <c r="F4150">
        <v>19.989999999999998</v>
      </c>
      <c r="G4150">
        <v>1723</v>
      </c>
      <c r="H4150" t="s">
        <v>3499</v>
      </c>
      <c r="I4150" t="s">
        <v>41</v>
      </c>
      <c r="J4150" t="s">
        <v>30</v>
      </c>
      <c r="K4150" t="s">
        <v>54</v>
      </c>
      <c r="L4150" t="s">
        <v>181</v>
      </c>
      <c r="M4150" t="s">
        <v>33</v>
      </c>
      <c r="N4150" t="s">
        <v>2070</v>
      </c>
      <c r="O4150">
        <v>0.45</v>
      </c>
      <c r="P4150" t="s">
        <v>45</v>
      </c>
      <c r="Q4150" t="s">
        <v>70</v>
      </c>
      <c r="R4150" t="s">
        <v>3500</v>
      </c>
      <c r="S4150">
        <v>92037</v>
      </c>
      <c r="T4150" s="1">
        <v>40209</v>
      </c>
      <c r="U4150" s="1">
        <v>40214</v>
      </c>
      <c r="V4150" s="3">
        <v>13.508000000000003</v>
      </c>
      <c r="W4150">
        <v>46</v>
      </c>
      <c r="X4150" s="2">
        <v>2188.06</v>
      </c>
      <c r="Y4150">
        <v>40101</v>
      </c>
      <c r="Z4150" t="s">
        <v>132</v>
      </c>
      <c r="AA4150">
        <v>2010</v>
      </c>
      <c r="AB4150" t="str">
        <f>IF(samplesuperstore_cleaned[[#This Row],[discount]]=0,"0%",IF(samplesuperstore_cleaned[[#This Row],[discount]]=0.02,"1-2%",IF(samplesuperstore_cleaned[[#This Row],[discount]]&lt;=0.04,"3-4%",IF(samplesuperstore_cleaned[[#This Row],[discount]]&lt;=0.06,"5-6%",IF(samplesuperstore_cleaned[[#This Row],[discount]]=0.08,"7-8%","9-10%")))))</f>
        <v>9-10%</v>
      </c>
    </row>
    <row r="4151" spans="1:28" x14ac:dyDescent="0.3">
      <c r="A4151">
        <v>353</v>
      </c>
      <c r="B4151">
        <v>25021</v>
      </c>
      <c r="C4151" t="s">
        <v>78</v>
      </c>
      <c r="D4151" s="3">
        <v>0.09</v>
      </c>
      <c r="E4151">
        <v>2.89</v>
      </c>
      <c r="F4151">
        <v>0.5</v>
      </c>
      <c r="G4151">
        <v>130</v>
      </c>
      <c r="H4151" t="s">
        <v>559</v>
      </c>
      <c r="I4151" t="s">
        <v>29</v>
      </c>
      <c r="J4151" t="s">
        <v>114</v>
      </c>
      <c r="K4151" t="s">
        <v>31</v>
      </c>
      <c r="L4151" t="s">
        <v>32</v>
      </c>
      <c r="M4151" t="s">
        <v>33</v>
      </c>
      <c r="N4151" t="s">
        <v>190</v>
      </c>
      <c r="O4151">
        <v>0.38</v>
      </c>
      <c r="P4151" t="s">
        <v>35</v>
      </c>
      <c r="Q4151" t="s">
        <v>36</v>
      </c>
      <c r="R4151" t="s">
        <v>560</v>
      </c>
      <c r="S4151">
        <v>60004</v>
      </c>
      <c r="T4151" s="1">
        <v>41063</v>
      </c>
      <c r="U4151" s="1">
        <v>41065</v>
      </c>
      <c r="V4151" s="3">
        <v>13.4757</v>
      </c>
      <c r="W4151">
        <v>7</v>
      </c>
      <c r="X4151" s="2">
        <v>19.53</v>
      </c>
      <c r="Y4151">
        <v>86695</v>
      </c>
      <c r="Z4151" t="s">
        <v>189</v>
      </c>
      <c r="AA4151">
        <v>2012</v>
      </c>
      <c r="AB4151" t="str">
        <f>IF(samplesuperstore_cleaned[[#This Row],[discount]]=0,"0%",IF(samplesuperstore_cleaned[[#This Row],[discount]]=0.02,"1-2%",IF(samplesuperstore_cleaned[[#This Row],[discount]]&lt;=0.04,"3-4%",IF(samplesuperstore_cleaned[[#This Row],[discount]]&lt;=0.06,"5-6%",IF(samplesuperstore_cleaned[[#This Row],[discount]]=0.08,"7-8%","9-10%")))))</f>
        <v>9-10%</v>
      </c>
    </row>
    <row r="4152" spans="1:28" x14ac:dyDescent="0.3">
      <c r="A4152">
        <v>7865</v>
      </c>
      <c r="B4152">
        <v>21768</v>
      </c>
      <c r="C4152" t="s">
        <v>60</v>
      </c>
      <c r="D4152" s="3">
        <v>0.05</v>
      </c>
      <c r="E4152">
        <v>4.84</v>
      </c>
      <c r="F4152">
        <v>0.71</v>
      </c>
      <c r="G4152">
        <v>2874</v>
      </c>
      <c r="H4152" t="s">
        <v>4906</v>
      </c>
      <c r="I4152" t="s">
        <v>29</v>
      </c>
      <c r="J4152" t="s">
        <v>66</v>
      </c>
      <c r="K4152" t="s">
        <v>31</v>
      </c>
      <c r="L4152" t="s">
        <v>42</v>
      </c>
      <c r="M4152" t="s">
        <v>43</v>
      </c>
      <c r="N4152" t="s">
        <v>80</v>
      </c>
      <c r="O4152">
        <v>0.52</v>
      </c>
      <c r="P4152" t="s">
        <v>35</v>
      </c>
      <c r="Q4152" t="s">
        <v>161</v>
      </c>
      <c r="R4152" t="s">
        <v>4890</v>
      </c>
      <c r="S4152">
        <v>68128</v>
      </c>
      <c r="T4152" s="1">
        <v>40274</v>
      </c>
      <c r="U4152" s="1">
        <v>40283</v>
      </c>
      <c r="V4152" s="3">
        <v>13.448099999999998</v>
      </c>
      <c r="W4152">
        <v>4</v>
      </c>
      <c r="X4152" s="2">
        <v>19.489999999999998</v>
      </c>
      <c r="Y4152">
        <v>89873</v>
      </c>
      <c r="Z4152" t="s">
        <v>127</v>
      </c>
      <c r="AA4152">
        <v>2010</v>
      </c>
      <c r="AB4152" t="str">
        <f>IF(samplesuperstore_cleaned[[#This Row],[discount]]=0,"0%",IF(samplesuperstore_cleaned[[#This Row],[discount]]=0.02,"1-2%",IF(samplesuperstore_cleaned[[#This Row],[discount]]&lt;=0.04,"3-4%",IF(samplesuperstore_cleaned[[#This Row],[discount]]&lt;=0.06,"5-6%",IF(samplesuperstore_cleaned[[#This Row],[discount]]=0.08,"7-8%","9-10%")))))</f>
        <v>5-6%</v>
      </c>
    </row>
    <row r="4153" spans="1:28" x14ac:dyDescent="0.3">
      <c r="A4153">
        <v>7016</v>
      </c>
      <c r="B4153">
        <v>6989</v>
      </c>
      <c r="C4153" t="s">
        <v>27</v>
      </c>
      <c r="D4153" s="3">
        <v>0.08</v>
      </c>
      <c r="E4153">
        <v>7.59</v>
      </c>
      <c r="F4153">
        <v>4</v>
      </c>
      <c r="G4153">
        <v>2565</v>
      </c>
      <c r="H4153" t="s">
        <v>4549</v>
      </c>
      <c r="I4153" t="s">
        <v>29</v>
      </c>
      <c r="J4153" t="s">
        <v>66</v>
      </c>
      <c r="K4153" t="s">
        <v>67</v>
      </c>
      <c r="L4153" t="s">
        <v>104</v>
      </c>
      <c r="M4153" t="s">
        <v>43</v>
      </c>
      <c r="N4153" t="s">
        <v>131</v>
      </c>
      <c r="O4153">
        <v>0.42</v>
      </c>
      <c r="P4153" t="s">
        <v>45</v>
      </c>
      <c r="Q4153" t="s">
        <v>46</v>
      </c>
      <c r="R4153" t="s">
        <v>520</v>
      </c>
      <c r="S4153">
        <v>98144</v>
      </c>
      <c r="T4153" s="1">
        <v>41475</v>
      </c>
      <c r="U4153" s="1">
        <v>41477</v>
      </c>
      <c r="V4153" s="3">
        <v>13.44</v>
      </c>
      <c r="W4153">
        <v>39</v>
      </c>
      <c r="X4153" s="2">
        <v>277.89999999999998</v>
      </c>
      <c r="Y4153">
        <v>49927</v>
      </c>
      <c r="Z4153" t="s">
        <v>48</v>
      </c>
      <c r="AA4153">
        <v>2013</v>
      </c>
      <c r="AB4153" t="str">
        <f>IF(samplesuperstore_cleaned[[#This Row],[discount]]=0,"0%",IF(samplesuperstore_cleaned[[#This Row],[discount]]=0.02,"1-2%",IF(samplesuperstore_cleaned[[#This Row],[discount]]&lt;=0.04,"3-4%",IF(samplesuperstore_cleaned[[#This Row],[discount]]&lt;=0.06,"5-6%",IF(samplesuperstore_cleaned[[#This Row],[discount]]=0.08,"7-8%","9-10%")))))</f>
        <v>7-8%</v>
      </c>
    </row>
    <row r="4154" spans="1:28" x14ac:dyDescent="0.3">
      <c r="A4154">
        <v>7475</v>
      </c>
      <c r="B4154">
        <v>19448</v>
      </c>
      <c r="C4154" t="s">
        <v>27</v>
      </c>
      <c r="D4154" s="3">
        <v>0.09</v>
      </c>
      <c r="E4154">
        <v>2.89</v>
      </c>
      <c r="F4154">
        <v>0.5</v>
      </c>
      <c r="G4154">
        <v>2728</v>
      </c>
      <c r="H4154" t="s">
        <v>4738</v>
      </c>
      <c r="I4154" t="s">
        <v>29</v>
      </c>
      <c r="J4154" t="s">
        <v>244</v>
      </c>
      <c r="K4154" t="s">
        <v>31</v>
      </c>
      <c r="L4154" t="s">
        <v>32</v>
      </c>
      <c r="M4154" t="s">
        <v>33</v>
      </c>
      <c r="N4154" t="s">
        <v>190</v>
      </c>
      <c r="O4154">
        <v>0.38</v>
      </c>
      <c r="P4154" t="s">
        <v>45</v>
      </c>
      <c r="Q4154" t="s">
        <v>46</v>
      </c>
      <c r="R4154" t="s">
        <v>162</v>
      </c>
      <c r="S4154">
        <v>98006</v>
      </c>
      <c r="T4154" s="1">
        <v>41361</v>
      </c>
      <c r="U4154" s="1">
        <v>41362</v>
      </c>
      <c r="V4154" s="3">
        <v>13.427399999999999</v>
      </c>
      <c r="W4154">
        <v>7</v>
      </c>
      <c r="X4154" s="2">
        <v>19.46</v>
      </c>
      <c r="Y4154">
        <v>88122</v>
      </c>
      <c r="Z4154" t="s">
        <v>165</v>
      </c>
      <c r="AA4154">
        <v>2013</v>
      </c>
      <c r="AB4154" t="str">
        <f>IF(samplesuperstore_cleaned[[#This Row],[discount]]=0,"0%",IF(samplesuperstore_cleaned[[#This Row],[discount]]=0.02,"1-2%",IF(samplesuperstore_cleaned[[#This Row],[discount]]&lt;=0.04,"3-4%",IF(samplesuperstore_cleaned[[#This Row],[discount]]&lt;=0.06,"5-6%",IF(samplesuperstore_cleaned[[#This Row],[discount]]=0.08,"7-8%","9-10%")))))</f>
        <v>9-10%</v>
      </c>
    </row>
    <row r="4155" spans="1:28" x14ac:dyDescent="0.3">
      <c r="A4155">
        <v>6704</v>
      </c>
      <c r="B4155">
        <v>24404</v>
      </c>
      <c r="C4155" t="s">
        <v>60</v>
      </c>
      <c r="D4155" s="3">
        <v>0.03</v>
      </c>
      <c r="E4155">
        <v>175.99</v>
      </c>
      <c r="F4155">
        <v>8.99</v>
      </c>
      <c r="G4155">
        <v>2463</v>
      </c>
      <c r="H4155" t="s">
        <v>4421</v>
      </c>
      <c r="I4155" t="s">
        <v>29</v>
      </c>
      <c r="J4155" t="s">
        <v>244</v>
      </c>
      <c r="K4155" t="s">
        <v>54</v>
      </c>
      <c r="L4155" t="s">
        <v>55</v>
      </c>
      <c r="M4155" t="s">
        <v>33</v>
      </c>
      <c r="N4155" t="s">
        <v>423</v>
      </c>
      <c r="O4155">
        <v>0.56999999999999995</v>
      </c>
      <c r="P4155" t="s">
        <v>260</v>
      </c>
      <c r="Q4155" t="s">
        <v>430</v>
      </c>
      <c r="R4155" t="s">
        <v>681</v>
      </c>
      <c r="S4155">
        <v>70802</v>
      </c>
      <c r="T4155" s="1">
        <v>41269</v>
      </c>
      <c r="U4155" s="1">
        <v>41274</v>
      </c>
      <c r="V4155" s="3">
        <v>13.319999999999999</v>
      </c>
      <c r="W4155">
        <v>2</v>
      </c>
      <c r="X4155" s="2">
        <v>298.91000000000003</v>
      </c>
      <c r="Y4155">
        <v>88718</v>
      </c>
      <c r="Z4155" t="s">
        <v>72</v>
      </c>
      <c r="AA4155">
        <v>2012</v>
      </c>
      <c r="AB4155" t="str">
        <f>IF(samplesuperstore_cleaned[[#This Row],[discount]]=0,"0%",IF(samplesuperstore_cleaned[[#This Row],[discount]]=0.02,"1-2%",IF(samplesuperstore_cleaned[[#This Row],[discount]]&lt;=0.04,"3-4%",IF(samplesuperstore_cleaned[[#This Row],[discount]]&lt;=0.06,"5-6%",IF(samplesuperstore_cleaned[[#This Row],[discount]]=0.08,"7-8%","9-10%")))))</f>
        <v>3-4%</v>
      </c>
    </row>
    <row r="4156" spans="1:28" x14ac:dyDescent="0.3">
      <c r="A4156">
        <v>8497</v>
      </c>
      <c r="B4156">
        <v>3131</v>
      </c>
      <c r="C4156" t="s">
        <v>27</v>
      </c>
      <c r="D4156" s="3">
        <v>0.03</v>
      </c>
      <c r="E4156">
        <v>5.68</v>
      </c>
      <c r="F4156">
        <v>1.46</v>
      </c>
      <c r="G4156">
        <v>3079</v>
      </c>
      <c r="H4156" t="s">
        <v>5138</v>
      </c>
      <c r="I4156" t="s">
        <v>29</v>
      </c>
      <c r="J4156" t="s">
        <v>114</v>
      </c>
      <c r="K4156" t="s">
        <v>31</v>
      </c>
      <c r="L4156" t="s">
        <v>49</v>
      </c>
      <c r="M4156" t="s">
        <v>43</v>
      </c>
      <c r="N4156" t="s">
        <v>600</v>
      </c>
      <c r="O4156">
        <v>0.39</v>
      </c>
      <c r="P4156" t="s">
        <v>84</v>
      </c>
      <c r="Q4156" t="s">
        <v>596</v>
      </c>
      <c r="R4156" t="s">
        <v>2793</v>
      </c>
      <c r="S4156">
        <v>19112</v>
      </c>
      <c r="T4156" s="1">
        <v>40704</v>
      </c>
      <c r="U4156" s="1">
        <v>40705</v>
      </c>
      <c r="V4156" s="3">
        <v>13.31</v>
      </c>
      <c r="W4156">
        <v>17</v>
      </c>
      <c r="X4156" s="2">
        <v>100.61</v>
      </c>
      <c r="Y4156">
        <v>22468</v>
      </c>
      <c r="Z4156" t="s">
        <v>189</v>
      </c>
      <c r="AA4156">
        <v>2011</v>
      </c>
      <c r="AB4156" t="str">
        <f>IF(samplesuperstore_cleaned[[#This Row],[discount]]=0,"0%",IF(samplesuperstore_cleaned[[#This Row],[discount]]=0.02,"1-2%",IF(samplesuperstore_cleaned[[#This Row],[discount]]&lt;=0.04,"3-4%",IF(samplesuperstore_cleaned[[#This Row],[discount]]&lt;=0.06,"5-6%",IF(samplesuperstore_cleaned[[#This Row],[discount]]=0.08,"7-8%","9-10%")))))</f>
        <v>3-4%</v>
      </c>
    </row>
    <row r="4157" spans="1:28" x14ac:dyDescent="0.3">
      <c r="A4157">
        <v>6154</v>
      </c>
      <c r="B4157">
        <v>19069</v>
      </c>
      <c r="C4157" t="s">
        <v>78</v>
      </c>
      <c r="D4157" s="3">
        <v>0.06</v>
      </c>
      <c r="E4157">
        <v>8.57</v>
      </c>
      <c r="F4157">
        <v>3.44</v>
      </c>
      <c r="G4157">
        <v>2264</v>
      </c>
      <c r="H4157" t="s">
        <v>4179</v>
      </c>
      <c r="I4157" t="s">
        <v>29</v>
      </c>
      <c r="J4157" t="s">
        <v>30</v>
      </c>
      <c r="K4157" t="s">
        <v>67</v>
      </c>
      <c r="L4157" t="s">
        <v>104</v>
      </c>
      <c r="M4157" t="s">
        <v>52</v>
      </c>
      <c r="N4157" t="s">
        <v>4181</v>
      </c>
      <c r="O4157">
        <v>0.49</v>
      </c>
      <c r="P4157" t="s">
        <v>35</v>
      </c>
      <c r="Q4157" t="s">
        <v>807</v>
      </c>
      <c r="R4157" t="s">
        <v>4180</v>
      </c>
      <c r="S4157">
        <v>64804</v>
      </c>
      <c r="T4157" s="1">
        <v>41030</v>
      </c>
      <c r="U4157" s="1">
        <v>41032</v>
      </c>
      <c r="V4157" s="3">
        <v>13.29</v>
      </c>
      <c r="W4157">
        <v>16</v>
      </c>
      <c r="X4157" s="2">
        <v>134.1</v>
      </c>
      <c r="Y4157">
        <v>86614</v>
      </c>
      <c r="Z4157" t="s">
        <v>38</v>
      </c>
      <c r="AA4157">
        <v>2012</v>
      </c>
      <c r="AB4157" t="str">
        <f>IF(samplesuperstore_cleaned[[#This Row],[discount]]=0,"0%",IF(samplesuperstore_cleaned[[#This Row],[discount]]=0.02,"1-2%",IF(samplesuperstore_cleaned[[#This Row],[discount]]&lt;=0.04,"3-4%",IF(samplesuperstore_cleaned[[#This Row],[discount]]&lt;=0.06,"5-6%",IF(samplesuperstore_cleaned[[#This Row],[discount]]=0.08,"7-8%","9-10%")))))</f>
        <v>5-6%</v>
      </c>
    </row>
    <row r="4158" spans="1:28" x14ac:dyDescent="0.3">
      <c r="A4158">
        <v>4017</v>
      </c>
      <c r="B4158">
        <v>20486</v>
      </c>
      <c r="C4158" t="s">
        <v>27</v>
      </c>
      <c r="D4158" s="3">
        <v>0.06</v>
      </c>
      <c r="E4158">
        <v>6.45</v>
      </c>
      <c r="F4158">
        <v>1.34</v>
      </c>
      <c r="G4158">
        <v>1505</v>
      </c>
      <c r="H4158" t="s">
        <v>3204</v>
      </c>
      <c r="I4158" t="s">
        <v>29</v>
      </c>
      <c r="J4158" t="s">
        <v>114</v>
      </c>
      <c r="K4158" t="s">
        <v>31</v>
      </c>
      <c r="L4158" t="s">
        <v>49</v>
      </c>
      <c r="M4158" t="s">
        <v>43</v>
      </c>
      <c r="N4158" t="s">
        <v>1546</v>
      </c>
      <c r="O4158">
        <v>0.36</v>
      </c>
      <c r="P4158" t="s">
        <v>35</v>
      </c>
      <c r="Q4158" t="s">
        <v>255</v>
      </c>
      <c r="R4158" t="s">
        <v>2941</v>
      </c>
      <c r="S4158">
        <v>77840</v>
      </c>
      <c r="T4158" s="1">
        <v>41349</v>
      </c>
      <c r="U4158" s="1">
        <v>41350</v>
      </c>
      <c r="V4158" s="3">
        <v>13.268699999999999</v>
      </c>
      <c r="W4158">
        <v>3</v>
      </c>
      <c r="X4158" s="2">
        <v>19.23</v>
      </c>
      <c r="Y4158">
        <v>86183</v>
      </c>
      <c r="Z4158" t="s">
        <v>165</v>
      </c>
      <c r="AA4158">
        <v>2013</v>
      </c>
      <c r="AB4158" t="str">
        <f>IF(samplesuperstore_cleaned[[#This Row],[discount]]=0,"0%",IF(samplesuperstore_cleaned[[#This Row],[discount]]=0.02,"1-2%",IF(samplesuperstore_cleaned[[#This Row],[discount]]&lt;=0.04,"3-4%",IF(samplesuperstore_cleaned[[#This Row],[discount]]&lt;=0.06,"5-6%",IF(samplesuperstore_cleaned[[#This Row],[discount]]=0.08,"7-8%","9-10%")))))</f>
        <v>5-6%</v>
      </c>
    </row>
    <row r="4159" spans="1:28" x14ac:dyDescent="0.3">
      <c r="A4159">
        <v>5037</v>
      </c>
      <c r="B4159">
        <v>20052</v>
      </c>
      <c r="C4159" t="s">
        <v>39</v>
      </c>
      <c r="D4159" s="3">
        <v>0.02</v>
      </c>
      <c r="E4159">
        <v>4.9800000000000004</v>
      </c>
      <c r="F4159">
        <v>4.75</v>
      </c>
      <c r="G4159">
        <v>1857</v>
      </c>
      <c r="H4159" t="s">
        <v>3670</v>
      </c>
      <c r="I4159" t="s">
        <v>29</v>
      </c>
      <c r="J4159" t="s">
        <v>30</v>
      </c>
      <c r="K4159" t="s">
        <v>31</v>
      </c>
      <c r="L4159" t="s">
        <v>49</v>
      </c>
      <c r="M4159" t="s">
        <v>33</v>
      </c>
      <c r="N4159" t="s">
        <v>1671</v>
      </c>
      <c r="O4159">
        <v>0.36</v>
      </c>
      <c r="P4159" t="s">
        <v>84</v>
      </c>
      <c r="Q4159" t="s">
        <v>85</v>
      </c>
      <c r="R4159" t="s">
        <v>3671</v>
      </c>
      <c r="S4159">
        <v>2035</v>
      </c>
      <c r="T4159" s="1">
        <v>41229</v>
      </c>
      <c r="U4159" s="1">
        <v>41230</v>
      </c>
      <c r="V4159" s="3">
        <v>13.25200000000001</v>
      </c>
      <c r="W4159">
        <v>41</v>
      </c>
      <c r="X4159" s="2">
        <v>220.16</v>
      </c>
      <c r="Y4159">
        <v>86856</v>
      </c>
      <c r="Z4159" t="s">
        <v>59</v>
      </c>
      <c r="AA4159">
        <v>2012</v>
      </c>
      <c r="AB4159" t="str">
        <f>IF(samplesuperstore_cleaned[[#This Row],[discount]]=0,"0%",IF(samplesuperstore_cleaned[[#This Row],[discount]]=0.02,"1-2%",IF(samplesuperstore_cleaned[[#This Row],[discount]]&lt;=0.04,"3-4%",IF(samplesuperstore_cleaned[[#This Row],[discount]]&lt;=0.06,"5-6%",IF(samplesuperstore_cleaned[[#This Row],[discount]]=0.08,"7-8%","9-10%")))))</f>
        <v>1-2%</v>
      </c>
    </row>
    <row r="4160" spans="1:28" x14ac:dyDescent="0.3">
      <c r="A4160">
        <v>5040</v>
      </c>
      <c r="B4160">
        <v>20036</v>
      </c>
      <c r="C4160" t="s">
        <v>78</v>
      </c>
      <c r="D4160" s="3">
        <v>0.09</v>
      </c>
      <c r="E4160">
        <v>5.98</v>
      </c>
      <c r="F4160">
        <v>1.49</v>
      </c>
      <c r="G4160">
        <v>1860</v>
      </c>
      <c r="H4160" t="s">
        <v>3675</v>
      </c>
      <c r="I4160" t="s">
        <v>29</v>
      </c>
      <c r="J4160" t="s">
        <v>66</v>
      </c>
      <c r="K4160" t="s">
        <v>31</v>
      </c>
      <c r="L4160" t="s">
        <v>138</v>
      </c>
      <c r="M4160" t="s">
        <v>33</v>
      </c>
      <c r="N4160" t="s">
        <v>1320</v>
      </c>
      <c r="O4160">
        <v>0.39</v>
      </c>
      <c r="P4160" t="s">
        <v>84</v>
      </c>
      <c r="Q4160" t="s">
        <v>85</v>
      </c>
      <c r="R4160" t="s">
        <v>3676</v>
      </c>
      <c r="S4160">
        <v>1570</v>
      </c>
      <c r="T4160" s="1">
        <v>40344</v>
      </c>
      <c r="U4160" s="1">
        <v>40346</v>
      </c>
      <c r="V4160" s="3">
        <v>13.2294</v>
      </c>
      <c r="W4160">
        <v>5</v>
      </c>
      <c r="X4160" s="2">
        <v>28.01</v>
      </c>
      <c r="Y4160">
        <v>86846</v>
      </c>
      <c r="Z4160" t="s">
        <v>189</v>
      </c>
      <c r="AA4160">
        <v>2010</v>
      </c>
      <c r="AB4160" t="str">
        <f>IF(samplesuperstore_cleaned[[#This Row],[discount]]=0,"0%",IF(samplesuperstore_cleaned[[#This Row],[discount]]=0.02,"1-2%",IF(samplesuperstore_cleaned[[#This Row],[discount]]&lt;=0.04,"3-4%",IF(samplesuperstore_cleaned[[#This Row],[discount]]&lt;=0.06,"5-6%",IF(samplesuperstore_cleaned[[#This Row],[discount]]=0.08,"7-8%","9-10%")))))</f>
        <v>9-10%</v>
      </c>
    </row>
    <row r="4161" spans="1:28" x14ac:dyDescent="0.3">
      <c r="A4161">
        <v>7699</v>
      </c>
      <c r="B4161">
        <v>24606</v>
      </c>
      <c r="C4161" t="s">
        <v>78</v>
      </c>
      <c r="D4161" s="3">
        <v>0.06</v>
      </c>
      <c r="E4161">
        <v>130.97999999999999</v>
      </c>
      <c r="F4161">
        <v>30</v>
      </c>
      <c r="G4161">
        <v>2813</v>
      </c>
      <c r="H4161" t="s">
        <v>4837</v>
      </c>
      <c r="I4161" t="s">
        <v>61</v>
      </c>
      <c r="J4161" t="s">
        <v>30</v>
      </c>
      <c r="K4161" t="s">
        <v>67</v>
      </c>
      <c r="L4161" t="s">
        <v>68</v>
      </c>
      <c r="M4161" t="s">
        <v>63</v>
      </c>
      <c r="N4161" t="s">
        <v>1111</v>
      </c>
      <c r="O4161">
        <v>0.78</v>
      </c>
      <c r="P4161" t="s">
        <v>260</v>
      </c>
      <c r="Q4161" t="s">
        <v>619</v>
      </c>
      <c r="R4161" t="s">
        <v>408</v>
      </c>
      <c r="S4161">
        <v>37311</v>
      </c>
      <c r="T4161" s="1">
        <v>41185</v>
      </c>
      <c r="U4161" s="1">
        <v>41185</v>
      </c>
      <c r="V4161" s="3">
        <v>13.1868</v>
      </c>
      <c r="W4161">
        <v>5</v>
      </c>
      <c r="X4161" s="2">
        <v>672.34</v>
      </c>
      <c r="Y4161">
        <v>88821</v>
      </c>
      <c r="Z4161" t="s">
        <v>87</v>
      </c>
      <c r="AA4161">
        <v>2012</v>
      </c>
      <c r="AB4161" t="str">
        <f>IF(samplesuperstore_cleaned[[#This Row],[discount]]=0,"0%",IF(samplesuperstore_cleaned[[#This Row],[discount]]=0.02,"1-2%",IF(samplesuperstore_cleaned[[#This Row],[discount]]&lt;=0.04,"3-4%",IF(samplesuperstore_cleaned[[#This Row],[discount]]&lt;=0.06,"5-6%",IF(samplesuperstore_cleaned[[#This Row],[discount]]=0.08,"7-8%","9-10%")))))</f>
        <v>5-6%</v>
      </c>
    </row>
    <row r="4162" spans="1:28" x14ac:dyDescent="0.3">
      <c r="A4162">
        <v>647</v>
      </c>
      <c r="B4162">
        <v>20543</v>
      </c>
      <c r="C4162" t="s">
        <v>39</v>
      </c>
      <c r="D4162" s="3">
        <v>0.02</v>
      </c>
      <c r="E4162">
        <v>5.84</v>
      </c>
      <c r="F4162">
        <v>0.83</v>
      </c>
      <c r="G4162">
        <v>251</v>
      </c>
      <c r="H4162" t="s">
        <v>906</v>
      </c>
      <c r="I4162" t="s">
        <v>41</v>
      </c>
      <c r="J4162" t="s">
        <v>30</v>
      </c>
      <c r="K4162" t="s">
        <v>31</v>
      </c>
      <c r="L4162" t="s">
        <v>42</v>
      </c>
      <c r="M4162" t="s">
        <v>43</v>
      </c>
      <c r="N4162" t="s">
        <v>909</v>
      </c>
      <c r="O4162">
        <v>0.49</v>
      </c>
      <c r="P4162" t="s">
        <v>35</v>
      </c>
      <c r="Q4162" t="s">
        <v>116</v>
      </c>
      <c r="R4162" t="s">
        <v>908</v>
      </c>
      <c r="S4162">
        <v>55901</v>
      </c>
      <c r="T4162" s="1">
        <v>40980</v>
      </c>
      <c r="U4162" s="1">
        <v>40982</v>
      </c>
      <c r="V4162" s="3">
        <v>13.185899999999998</v>
      </c>
      <c r="W4162">
        <v>3</v>
      </c>
      <c r="X4162" s="2">
        <v>19.11</v>
      </c>
      <c r="Y4162">
        <v>87216</v>
      </c>
      <c r="Z4162" t="s">
        <v>165</v>
      </c>
      <c r="AA4162">
        <v>2012</v>
      </c>
      <c r="AB4162" t="str">
        <f>IF(samplesuperstore_cleaned[[#This Row],[discount]]=0,"0%",IF(samplesuperstore_cleaned[[#This Row],[discount]]=0.02,"1-2%",IF(samplesuperstore_cleaned[[#This Row],[discount]]&lt;=0.04,"3-4%",IF(samplesuperstore_cleaned[[#This Row],[discount]]&lt;=0.06,"5-6%",IF(samplesuperstore_cleaned[[#This Row],[discount]]=0.08,"7-8%","9-10%")))))</f>
        <v>1-2%</v>
      </c>
    </row>
    <row r="4163" spans="1:28" x14ac:dyDescent="0.3">
      <c r="A4163">
        <v>6732</v>
      </c>
      <c r="B4163">
        <v>24078</v>
      </c>
      <c r="C4163" t="s">
        <v>57</v>
      </c>
      <c r="D4163" s="3">
        <v>0.05</v>
      </c>
      <c r="E4163">
        <v>31.76</v>
      </c>
      <c r="F4163">
        <v>45.51</v>
      </c>
      <c r="G4163">
        <v>2469</v>
      </c>
      <c r="H4163" t="s">
        <v>4429</v>
      </c>
      <c r="I4163" t="s">
        <v>61</v>
      </c>
      <c r="J4163" t="s">
        <v>30</v>
      </c>
      <c r="K4163" t="s">
        <v>67</v>
      </c>
      <c r="L4163" t="s">
        <v>95</v>
      </c>
      <c r="M4163" t="s">
        <v>90</v>
      </c>
      <c r="N4163" t="s">
        <v>799</v>
      </c>
      <c r="O4163">
        <v>0.65</v>
      </c>
      <c r="P4163" t="s">
        <v>260</v>
      </c>
      <c r="Q4163" t="s">
        <v>846</v>
      </c>
      <c r="R4163" t="s">
        <v>4430</v>
      </c>
      <c r="S4163">
        <v>27360</v>
      </c>
      <c r="T4163" s="1">
        <v>41439</v>
      </c>
      <c r="U4163" s="1">
        <v>41439</v>
      </c>
      <c r="V4163" s="3">
        <v>13.176</v>
      </c>
      <c r="W4163">
        <v>5</v>
      </c>
      <c r="X4163" s="2">
        <v>174.35</v>
      </c>
      <c r="Y4163">
        <v>88148</v>
      </c>
      <c r="Z4163" t="s">
        <v>189</v>
      </c>
      <c r="AA4163">
        <v>2013</v>
      </c>
      <c r="AB4163" t="str">
        <f>IF(samplesuperstore_cleaned[[#This Row],[discount]]=0,"0%",IF(samplesuperstore_cleaned[[#This Row],[discount]]=0.02,"1-2%",IF(samplesuperstore_cleaned[[#This Row],[discount]]&lt;=0.04,"3-4%",IF(samplesuperstore_cleaned[[#This Row],[discount]]&lt;=0.06,"5-6%",IF(samplesuperstore_cleaned[[#This Row],[discount]]=0.08,"7-8%","9-10%")))))</f>
        <v>5-6%</v>
      </c>
    </row>
    <row r="4164" spans="1:28" x14ac:dyDescent="0.3">
      <c r="A4164">
        <v>445</v>
      </c>
      <c r="B4164">
        <v>20953</v>
      </c>
      <c r="C4164" t="s">
        <v>78</v>
      </c>
      <c r="D4164" s="3">
        <v>0.04</v>
      </c>
      <c r="E4164">
        <v>300.98</v>
      </c>
      <c r="F4164">
        <v>64.73</v>
      </c>
      <c r="G4164">
        <v>169</v>
      </c>
      <c r="H4164" t="s">
        <v>680</v>
      </c>
      <c r="I4164" t="s">
        <v>61</v>
      </c>
      <c r="J4164" t="s">
        <v>30</v>
      </c>
      <c r="K4164" t="s">
        <v>67</v>
      </c>
      <c r="L4164" t="s">
        <v>68</v>
      </c>
      <c r="M4164" t="s">
        <v>63</v>
      </c>
      <c r="N4164" t="s">
        <v>683</v>
      </c>
      <c r="O4164">
        <v>0.56000000000000005</v>
      </c>
      <c r="P4164" t="s">
        <v>260</v>
      </c>
      <c r="Q4164" t="s">
        <v>430</v>
      </c>
      <c r="R4164" t="s">
        <v>681</v>
      </c>
      <c r="S4164">
        <v>70802</v>
      </c>
      <c r="T4164" s="1">
        <v>41286</v>
      </c>
      <c r="U4164" s="1">
        <v>41288</v>
      </c>
      <c r="V4164" s="3">
        <v>13.043999999999999</v>
      </c>
      <c r="W4164">
        <v>6</v>
      </c>
      <c r="X4164" s="2">
        <v>1838.82</v>
      </c>
      <c r="Y4164">
        <v>87467</v>
      </c>
      <c r="Z4164" t="s">
        <v>132</v>
      </c>
      <c r="AA4164">
        <v>2013</v>
      </c>
      <c r="AB4164" t="str">
        <f>IF(samplesuperstore_cleaned[[#This Row],[discount]]=0,"0%",IF(samplesuperstore_cleaned[[#This Row],[discount]]=0.02,"1-2%",IF(samplesuperstore_cleaned[[#This Row],[discount]]&lt;=0.04,"3-4%",IF(samplesuperstore_cleaned[[#This Row],[discount]]&lt;=0.06,"5-6%",IF(samplesuperstore_cleaned[[#This Row],[discount]]=0.08,"7-8%","9-10%")))))</f>
        <v>3-4%</v>
      </c>
    </row>
    <row r="4165" spans="1:28" x14ac:dyDescent="0.3">
      <c r="A4165">
        <v>5712</v>
      </c>
      <c r="B4165">
        <v>24366</v>
      </c>
      <c r="C4165" t="s">
        <v>60</v>
      </c>
      <c r="D4165" s="3">
        <v>0.08</v>
      </c>
      <c r="E4165">
        <v>12.53</v>
      </c>
      <c r="F4165">
        <v>0.5</v>
      </c>
      <c r="G4165">
        <v>2101</v>
      </c>
      <c r="H4165" t="s">
        <v>3975</v>
      </c>
      <c r="I4165" t="s">
        <v>29</v>
      </c>
      <c r="J4165" t="s">
        <v>66</v>
      </c>
      <c r="K4165" t="s">
        <v>31</v>
      </c>
      <c r="L4165" t="s">
        <v>32</v>
      </c>
      <c r="M4165" t="s">
        <v>33</v>
      </c>
      <c r="N4165" t="s">
        <v>152</v>
      </c>
      <c r="O4165">
        <v>0.38</v>
      </c>
      <c r="P4165" t="s">
        <v>260</v>
      </c>
      <c r="Q4165" t="s">
        <v>2115</v>
      </c>
      <c r="R4165" t="s">
        <v>3976</v>
      </c>
      <c r="S4165">
        <v>29730</v>
      </c>
      <c r="T4165" s="1">
        <v>40951</v>
      </c>
      <c r="U4165" s="1">
        <v>40956</v>
      </c>
      <c r="V4165" s="3">
        <v>13.038</v>
      </c>
      <c r="W4165">
        <v>4</v>
      </c>
      <c r="X4165" s="2">
        <v>49.8</v>
      </c>
      <c r="Y4165">
        <v>87894</v>
      </c>
      <c r="Z4165" t="s">
        <v>112</v>
      </c>
      <c r="AA4165">
        <v>2012</v>
      </c>
      <c r="AB4165" t="str">
        <f>IF(samplesuperstore_cleaned[[#This Row],[discount]]=0,"0%",IF(samplesuperstore_cleaned[[#This Row],[discount]]=0.02,"1-2%",IF(samplesuperstore_cleaned[[#This Row],[discount]]&lt;=0.04,"3-4%",IF(samplesuperstore_cleaned[[#This Row],[discount]]&lt;=0.06,"5-6%",IF(samplesuperstore_cleaned[[#This Row],[discount]]=0.08,"7-8%","9-10%")))))</f>
        <v>7-8%</v>
      </c>
    </row>
    <row r="4166" spans="1:28" x14ac:dyDescent="0.3">
      <c r="A4166">
        <v>4847</v>
      </c>
      <c r="B4166">
        <v>21552</v>
      </c>
      <c r="C4166" t="s">
        <v>78</v>
      </c>
      <c r="D4166" s="3">
        <v>0.05</v>
      </c>
      <c r="E4166">
        <v>19.98</v>
      </c>
      <c r="F4166">
        <v>10.49</v>
      </c>
      <c r="G4166">
        <v>1793</v>
      </c>
      <c r="H4166" t="s">
        <v>3593</v>
      </c>
      <c r="I4166" t="s">
        <v>41</v>
      </c>
      <c r="J4166" t="s">
        <v>114</v>
      </c>
      <c r="K4166" t="s">
        <v>67</v>
      </c>
      <c r="L4166" t="s">
        <v>104</v>
      </c>
      <c r="M4166" t="s">
        <v>33</v>
      </c>
      <c r="N4166" t="s">
        <v>1678</v>
      </c>
      <c r="O4166">
        <v>0.49</v>
      </c>
      <c r="P4166" t="s">
        <v>35</v>
      </c>
      <c r="Q4166" t="s">
        <v>36</v>
      </c>
      <c r="R4166" t="s">
        <v>3594</v>
      </c>
      <c r="S4166">
        <v>61401</v>
      </c>
      <c r="T4166" s="1">
        <v>41232</v>
      </c>
      <c r="U4166" s="1">
        <v>41234</v>
      </c>
      <c r="V4166" s="3">
        <v>13.036000000000016</v>
      </c>
      <c r="W4166">
        <v>19</v>
      </c>
      <c r="X4166" s="2">
        <v>380.79</v>
      </c>
      <c r="Y4166">
        <v>87859</v>
      </c>
      <c r="Z4166" t="s">
        <v>59</v>
      </c>
      <c r="AA4166">
        <v>2012</v>
      </c>
      <c r="AB4166" t="str">
        <f>IF(samplesuperstore_cleaned[[#This Row],[discount]]=0,"0%",IF(samplesuperstore_cleaned[[#This Row],[discount]]=0.02,"1-2%",IF(samplesuperstore_cleaned[[#This Row],[discount]]&lt;=0.04,"3-4%",IF(samplesuperstore_cleaned[[#This Row],[discount]]&lt;=0.06,"5-6%",IF(samplesuperstore_cleaned[[#This Row],[discount]]=0.08,"7-8%","9-10%")))))</f>
        <v>5-6%</v>
      </c>
    </row>
    <row r="4167" spans="1:28" x14ac:dyDescent="0.3">
      <c r="A4167">
        <v>8825</v>
      </c>
      <c r="B4167">
        <v>20190</v>
      </c>
      <c r="C4167" t="s">
        <v>78</v>
      </c>
      <c r="D4167" s="3">
        <v>0.03</v>
      </c>
      <c r="E4167">
        <v>3.78</v>
      </c>
      <c r="F4167">
        <v>0.71</v>
      </c>
      <c r="G4167">
        <v>3191</v>
      </c>
      <c r="H4167" t="s">
        <v>5261</v>
      </c>
      <c r="I4167" t="s">
        <v>29</v>
      </c>
      <c r="J4167" t="s">
        <v>30</v>
      </c>
      <c r="K4167" t="s">
        <v>31</v>
      </c>
      <c r="L4167" t="s">
        <v>120</v>
      </c>
      <c r="M4167" t="s">
        <v>43</v>
      </c>
      <c r="N4167" t="s">
        <v>1845</v>
      </c>
      <c r="O4167">
        <v>0.39</v>
      </c>
      <c r="P4167" t="s">
        <v>35</v>
      </c>
      <c r="Q4167" t="s">
        <v>3170</v>
      </c>
      <c r="R4167" t="s">
        <v>5262</v>
      </c>
      <c r="S4167">
        <v>54481</v>
      </c>
      <c r="T4167" s="1">
        <v>41012</v>
      </c>
      <c r="U4167" s="1">
        <v>41014</v>
      </c>
      <c r="V4167" s="3">
        <v>13.034099999999999</v>
      </c>
      <c r="W4167">
        <v>5</v>
      </c>
      <c r="X4167" s="2">
        <v>18.89</v>
      </c>
      <c r="Y4167">
        <v>86449</v>
      </c>
      <c r="Z4167" t="s">
        <v>127</v>
      </c>
      <c r="AA4167">
        <v>2012</v>
      </c>
      <c r="AB4167" t="str">
        <f>IF(samplesuperstore_cleaned[[#This Row],[discount]]=0,"0%",IF(samplesuperstore_cleaned[[#This Row],[discount]]=0.02,"1-2%",IF(samplesuperstore_cleaned[[#This Row],[discount]]&lt;=0.04,"3-4%",IF(samplesuperstore_cleaned[[#This Row],[discount]]&lt;=0.06,"5-6%",IF(samplesuperstore_cleaned[[#This Row],[discount]]=0.08,"7-8%","9-10%")))))</f>
        <v>3-4%</v>
      </c>
    </row>
    <row r="4168" spans="1:28" x14ac:dyDescent="0.3">
      <c r="A4168">
        <v>6294</v>
      </c>
      <c r="B4168">
        <v>18637</v>
      </c>
      <c r="C4168" t="s">
        <v>57</v>
      </c>
      <c r="D4168" s="3">
        <v>7.0000000000000007E-2</v>
      </c>
      <c r="E4168">
        <v>7.59</v>
      </c>
      <c r="F4168">
        <v>4</v>
      </c>
      <c r="G4168">
        <v>2321</v>
      </c>
      <c r="H4168" t="s">
        <v>4250</v>
      </c>
      <c r="I4168" t="s">
        <v>29</v>
      </c>
      <c r="J4168" t="s">
        <v>114</v>
      </c>
      <c r="K4168" t="s">
        <v>67</v>
      </c>
      <c r="L4168" t="s">
        <v>104</v>
      </c>
      <c r="M4168" t="s">
        <v>43</v>
      </c>
      <c r="N4168" t="s">
        <v>131</v>
      </c>
      <c r="O4168">
        <v>0.42</v>
      </c>
      <c r="P4168" t="s">
        <v>84</v>
      </c>
      <c r="Q4168" t="s">
        <v>97</v>
      </c>
      <c r="R4168" t="s">
        <v>4223</v>
      </c>
      <c r="S4168">
        <v>7040</v>
      </c>
      <c r="T4168" s="1">
        <v>40826</v>
      </c>
      <c r="U4168" s="1">
        <v>40828</v>
      </c>
      <c r="V4168" s="3">
        <v>13.018000000000001</v>
      </c>
      <c r="W4168">
        <v>18</v>
      </c>
      <c r="X4168" s="2">
        <v>128.9</v>
      </c>
      <c r="Y4168">
        <v>88620</v>
      </c>
      <c r="Z4168" t="s">
        <v>87</v>
      </c>
      <c r="AA4168">
        <v>2011</v>
      </c>
      <c r="AB4168" t="str">
        <f>IF(samplesuperstore_cleaned[[#This Row],[discount]]=0,"0%",IF(samplesuperstore_cleaned[[#This Row],[discount]]=0.02,"1-2%",IF(samplesuperstore_cleaned[[#This Row],[discount]]&lt;=0.04,"3-4%",IF(samplesuperstore_cleaned[[#This Row],[discount]]&lt;=0.06,"5-6%",IF(samplesuperstore_cleaned[[#This Row],[discount]]=0.08,"7-8%","9-10%")))))</f>
        <v>9-10%</v>
      </c>
    </row>
    <row r="4169" spans="1:28" x14ac:dyDescent="0.3">
      <c r="A4169">
        <v>5286</v>
      </c>
      <c r="B4169">
        <v>25703</v>
      </c>
      <c r="C4169" t="s">
        <v>57</v>
      </c>
      <c r="D4169" s="3">
        <v>0.03</v>
      </c>
      <c r="E4169">
        <v>1.8</v>
      </c>
      <c r="F4169">
        <v>4.79</v>
      </c>
      <c r="G4169">
        <v>1968</v>
      </c>
      <c r="H4169" t="s">
        <v>3812</v>
      </c>
      <c r="I4169" t="s">
        <v>41</v>
      </c>
      <c r="J4169" t="s">
        <v>66</v>
      </c>
      <c r="K4169" t="s">
        <v>31</v>
      </c>
      <c r="L4169" t="s">
        <v>138</v>
      </c>
      <c r="M4169" t="s">
        <v>33</v>
      </c>
      <c r="N4169" t="s">
        <v>1015</v>
      </c>
      <c r="O4169">
        <v>0.37</v>
      </c>
      <c r="P4169" t="s">
        <v>84</v>
      </c>
      <c r="Q4169" t="s">
        <v>125</v>
      </c>
      <c r="R4169" t="s">
        <v>3813</v>
      </c>
      <c r="S4169">
        <v>12047</v>
      </c>
      <c r="T4169" s="1">
        <v>41215</v>
      </c>
      <c r="U4169" s="1">
        <v>41216</v>
      </c>
      <c r="V4169" s="3">
        <v>12.976600000000005</v>
      </c>
      <c r="W4169">
        <v>17</v>
      </c>
      <c r="X4169" s="2">
        <v>44.8</v>
      </c>
      <c r="Y4169">
        <v>89462</v>
      </c>
      <c r="Z4169" t="s">
        <v>59</v>
      </c>
      <c r="AA4169">
        <v>2012</v>
      </c>
      <c r="AB4169" t="str">
        <f>IF(samplesuperstore_cleaned[[#This Row],[discount]]=0,"0%",IF(samplesuperstore_cleaned[[#This Row],[discount]]=0.02,"1-2%",IF(samplesuperstore_cleaned[[#This Row],[discount]]&lt;=0.04,"3-4%",IF(samplesuperstore_cleaned[[#This Row],[discount]]&lt;=0.06,"5-6%",IF(samplesuperstore_cleaned[[#This Row],[discount]]=0.08,"7-8%","9-10%")))))</f>
        <v>3-4%</v>
      </c>
    </row>
    <row r="4170" spans="1:28" x14ac:dyDescent="0.3">
      <c r="A4170">
        <v>2443</v>
      </c>
      <c r="B4170">
        <v>19822</v>
      </c>
      <c r="C4170" t="s">
        <v>27</v>
      </c>
      <c r="D4170" s="3">
        <v>0.02</v>
      </c>
      <c r="E4170">
        <v>9.27</v>
      </c>
      <c r="F4170">
        <v>4.3899999999999997</v>
      </c>
      <c r="G4170">
        <v>936</v>
      </c>
      <c r="H4170" t="s">
        <v>2346</v>
      </c>
      <c r="I4170" t="s">
        <v>29</v>
      </c>
      <c r="J4170" t="s">
        <v>30</v>
      </c>
      <c r="K4170" t="s">
        <v>31</v>
      </c>
      <c r="L4170" t="s">
        <v>49</v>
      </c>
      <c r="M4170" t="s">
        <v>43</v>
      </c>
      <c r="N4170" t="s">
        <v>232</v>
      </c>
      <c r="O4170">
        <v>0.38</v>
      </c>
      <c r="P4170" t="s">
        <v>45</v>
      </c>
      <c r="Q4170" t="s">
        <v>70</v>
      </c>
      <c r="R4170" t="s">
        <v>2321</v>
      </c>
      <c r="S4170">
        <v>92374</v>
      </c>
      <c r="T4170" s="1">
        <v>40750</v>
      </c>
      <c r="U4170" s="1">
        <v>40751</v>
      </c>
      <c r="V4170" s="3">
        <v>12.97</v>
      </c>
      <c r="W4170">
        <v>5</v>
      </c>
      <c r="X4170" s="2">
        <v>50.07</v>
      </c>
      <c r="Y4170">
        <v>90590</v>
      </c>
      <c r="Z4170" t="s">
        <v>48</v>
      </c>
      <c r="AA4170">
        <v>2011</v>
      </c>
      <c r="AB4170" t="str">
        <f>IF(samplesuperstore_cleaned[[#This Row],[discount]]=0,"0%",IF(samplesuperstore_cleaned[[#This Row],[discount]]=0.02,"1-2%",IF(samplesuperstore_cleaned[[#This Row],[discount]]&lt;=0.04,"3-4%",IF(samplesuperstore_cleaned[[#This Row],[discount]]&lt;=0.06,"5-6%",IF(samplesuperstore_cleaned[[#This Row],[discount]]=0.08,"7-8%","9-10%")))))</f>
        <v>1-2%</v>
      </c>
    </row>
    <row r="4171" spans="1:28" x14ac:dyDescent="0.3">
      <c r="A4171">
        <v>2527</v>
      </c>
      <c r="B4171">
        <v>20537</v>
      </c>
      <c r="C4171" t="s">
        <v>60</v>
      </c>
      <c r="D4171" s="3">
        <v>0</v>
      </c>
      <c r="E4171">
        <v>12.99</v>
      </c>
      <c r="F4171">
        <v>14.37</v>
      </c>
      <c r="G4171">
        <v>972</v>
      </c>
      <c r="H4171" t="s">
        <v>2397</v>
      </c>
      <c r="I4171" t="s">
        <v>29</v>
      </c>
      <c r="J4171" t="s">
        <v>30</v>
      </c>
      <c r="K4171" t="s">
        <v>67</v>
      </c>
      <c r="L4171" t="s">
        <v>104</v>
      </c>
      <c r="M4171" t="s">
        <v>159</v>
      </c>
      <c r="N4171" t="s">
        <v>1464</v>
      </c>
      <c r="O4171">
        <v>0.73</v>
      </c>
      <c r="P4171" t="s">
        <v>45</v>
      </c>
      <c r="Q4171" t="s">
        <v>70</v>
      </c>
      <c r="R4171" t="s">
        <v>2398</v>
      </c>
      <c r="S4171">
        <v>92503</v>
      </c>
      <c r="T4171" s="1">
        <v>40419</v>
      </c>
      <c r="U4171" s="1">
        <v>40419</v>
      </c>
      <c r="V4171" s="3">
        <v>12.896100000000001</v>
      </c>
      <c r="W4171">
        <v>1</v>
      </c>
      <c r="X4171" s="2">
        <v>18.690000000000001</v>
      </c>
      <c r="Y4171">
        <v>87259</v>
      </c>
      <c r="Z4171" t="s">
        <v>107</v>
      </c>
      <c r="AA4171">
        <v>2010</v>
      </c>
      <c r="AB4171" t="str">
        <f>IF(samplesuperstore_cleaned[[#This Row],[discount]]=0,"0%",IF(samplesuperstore_cleaned[[#This Row],[discount]]=0.02,"1-2%",IF(samplesuperstore_cleaned[[#This Row],[discount]]&lt;=0.04,"3-4%",IF(samplesuperstore_cleaned[[#This Row],[discount]]&lt;=0.06,"5-6%",IF(samplesuperstore_cleaned[[#This Row],[discount]]=0.08,"7-8%","9-10%")))))</f>
        <v>0%</v>
      </c>
    </row>
    <row r="4172" spans="1:28" x14ac:dyDescent="0.3">
      <c r="A4172">
        <v>1537</v>
      </c>
      <c r="B4172">
        <v>20347</v>
      </c>
      <c r="C4172" t="s">
        <v>78</v>
      </c>
      <c r="D4172" s="3">
        <v>0.09</v>
      </c>
      <c r="E4172">
        <v>6.7</v>
      </c>
      <c r="F4172">
        <v>1.56</v>
      </c>
      <c r="G4172">
        <v>593</v>
      </c>
      <c r="H4172" t="s">
        <v>1727</v>
      </c>
      <c r="I4172" t="s">
        <v>29</v>
      </c>
      <c r="J4172" t="s">
        <v>244</v>
      </c>
      <c r="K4172" t="s">
        <v>31</v>
      </c>
      <c r="L4172" t="s">
        <v>42</v>
      </c>
      <c r="M4172" t="s">
        <v>43</v>
      </c>
      <c r="N4172" t="s">
        <v>1730</v>
      </c>
      <c r="O4172">
        <v>0.52</v>
      </c>
      <c r="P4172" t="s">
        <v>35</v>
      </c>
      <c r="Q4172" t="s">
        <v>36</v>
      </c>
      <c r="R4172" t="s">
        <v>1728</v>
      </c>
      <c r="S4172">
        <v>60517</v>
      </c>
      <c r="T4172" s="1">
        <v>40648</v>
      </c>
      <c r="U4172" s="1">
        <v>40648</v>
      </c>
      <c r="V4172" s="3">
        <v>12.88</v>
      </c>
      <c r="W4172">
        <v>5</v>
      </c>
      <c r="X4172" s="2">
        <v>31.79</v>
      </c>
      <c r="Y4172">
        <v>86314</v>
      </c>
      <c r="Z4172" t="s">
        <v>127</v>
      </c>
      <c r="AA4172">
        <v>2011</v>
      </c>
      <c r="AB4172" t="str">
        <f>IF(samplesuperstore_cleaned[[#This Row],[discount]]=0,"0%",IF(samplesuperstore_cleaned[[#This Row],[discount]]=0.02,"1-2%",IF(samplesuperstore_cleaned[[#This Row],[discount]]&lt;=0.04,"3-4%",IF(samplesuperstore_cleaned[[#This Row],[discount]]&lt;=0.06,"5-6%",IF(samplesuperstore_cleaned[[#This Row],[discount]]=0.08,"7-8%","9-10%")))))</f>
        <v>9-10%</v>
      </c>
    </row>
    <row r="4173" spans="1:28" x14ac:dyDescent="0.3">
      <c r="A4173">
        <v>4051</v>
      </c>
      <c r="B4173">
        <v>18179</v>
      </c>
      <c r="C4173" t="s">
        <v>60</v>
      </c>
      <c r="D4173" s="3">
        <v>0.09</v>
      </c>
      <c r="E4173">
        <v>55.48</v>
      </c>
      <c r="F4173">
        <v>14.3</v>
      </c>
      <c r="G4173">
        <v>1525</v>
      </c>
      <c r="H4173" t="s">
        <v>3230</v>
      </c>
      <c r="I4173" t="s">
        <v>29</v>
      </c>
      <c r="J4173" t="s">
        <v>66</v>
      </c>
      <c r="K4173" t="s">
        <v>31</v>
      </c>
      <c r="L4173" t="s">
        <v>49</v>
      </c>
      <c r="M4173" t="s">
        <v>33</v>
      </c>
      <c r="N4173" t="s">
        <v>58</v>
      </c>
      <c r="O4173">
        <v>0.37</v>
      </c>
      <c r="P4173" t="s">
        <v>260</v>
      </c>
      <c r="Q4173" t="s">
        <v>2727</v>
      </c>
      <c r="R4173" t="s">
        <v>2816</v>
      </c>
      <c r="S4173">
        <v>35020</v>
      </c>
      <c r="T4173" s="1">
        <v>41509</v>
      </c>
      <c r="U4173" s="1">
        <v>41513</v>
      </c>
      <c r="V4173" s="3">
        <v>12.852</v>
      </c>
      <c r="W4173">
        <v>4</v>
      </c>
      <c r="X4173" s="2">
        <v>214.16</v>
      </c>
      <c r="Y4173">
        <v>86823</v>
      </c>
      <c r="Z4173" t="s">
        <v>107</v>
      </c>
      <c r="AA4173">
        <v>2013</v>
      </c>
      <c r="AB4173" t="str">
        <f>IF(samplesuperstore_cleaned[[#This Row],[discount]]=0,"0%",IF(samplesuperstore_cleaned[[#This Row],[discount]]=0.02,"1-2%",IF(samplesuperstore_cleaned[[#This Row],[discount]]&lt;=0.04,"3-4%",IF(samplesuperstore_cleaned[[#This Row],[discount]]&lt;=0.06,"5-6%",IF(samplesuperstore_cleaned[[#This Row],[discount]]=0.08,"7-8%","9-10%")))))</f>
        <v>9-10%</v>
      </c>
    </row>
    <row r="4174" spans="1:28" x14ac:dyDescent="0.3">
      <c r="A4174">
        <v>2554</v>
      </c>
      <c r="B4174">
        <v>21932</v>
      </c>
      <c r="C4174" t="s">
        <v>27</v>
      </c>
      <c r="D4174" s="3">
        <v>0.04</v>
      </c>
      <c r="E4174">
        <v>12.98</v>
      </c>
      <c r="F4174">
        <v>3.14</v>
      </c>
      <c r="G4174">
        <v>984</v>
      </c>
      <c r="H4174" t="s">
        <v>2416</v>
      </c>
      <c r="I4174" t="s">
        <v>29</v>
      </c>
      <c r="J4174" t="s">
        <v>114</v>
      </c>
      <c r="K4174" t="s">
        <v>31</v>
      </c>
      <c r="L4174" t="s">
        <v>51</v>
      </c>
      <c r="M4174" t="s">
        <v>52</v>
      </c>
      <c r="N4174" t="s">
        <v>433</v>
      </c>
      <c r="O4174">
        <v>0.6</v>
      </c>
      <c r="P4174" t="s">
        <v>45</v>
      </c>
      <c r="Q4174" t="s">
        <v>70</v>
      </c>
      <c r="R4174" t="s">
        <v>2417</v>
      </c>
      <c r="S4174">
        <v>91761</v>
      </c>
      <c r="T4174" s="1">
        <v>40641</v>
      </c>
      <c r="U4174" s="1">
        <v>40642</v>
      </c>
      <c r="V4174" s="3">
        <v>12.82</v>
      </c>
      <c r="W4174">
        <v>5</v>
      </c>
      <c r="X4174" s="2">
        <v>64.34</v>
      </c>
      <c r="Y4174">
        <v>90204</v>
      </c>
      <c r="Z4174" t="s">
        <v>127</v>
      </c>
      <c r="AA4174">
        <v>2011</v>
      </c>
      <c r="AB4174" t="str">
        <f>IF(samplesuperstore_cleaned[[#This Row],[discount]]=0,"0%",IF(samplesuperstore_cleaned[[#This Row],[discount]]=0.02,"1-2%",IF(samplesuperstore_cleaned[[#This Row],[discount]]&lt;=0.04,"3-4%",IF(samplesuperstore_cleaned[[#This Row],[discount]]&lt;=0.06,"5-6%",IF(samplesuperstore_cleaned[[#This Row],[discount]]=0.08,"7-8%","9-10%")))))</f>
        <v>3-4%</v>
      </c>
    </row>
    <row r="4175" spans="1:28" x14ac:dyDescent="0.3">
      <c r="A4175">
        <v>8884</v>
      </c>
      <c r="B4175">
        <v>22803</v>
      </c>
      <c r="C4175" t="s">
        <v>39</v>
      </c>
      <c r="D4175" s="3">
        <v>0.02</v>
      </c>
      <c r="E4175">
        <v>2.61</v>
      </c>
      <c r="F4175">
        <v>0.5</v>
      </c>
      <c r="G4175">
        <v>3211</v>
      </c>
      <c r="H4175" t="s">
        <v>5284</v>
      </c>
      <c r="I4175" t="s">
        <v>29</v>
      </c>
      <c r="J4175" t="s">
        <v>30</v>
      </c>
      <c r="K4175" t="s">
        <v>31</v>
      </c>
      <c r="L4175" t="s">
        <v>32</v>
      </c>
      <c r="M4175" t="s">
        <v>33</v>
      </c>
      <c r="N4175" t="s">
        <v>719</v>
      </c>
      <c r="O4175">
        <v>0.39</v>
      </c>
      <c r="P4175" t="s">
        <v>35</v>
      </c>
      <c r="Q4175" t="s">
        <v>36</v>
      </c>
      <c r="R4175" t="s">
        <v>37</v>
      </c>
      <c r="S4175">
        <v>60101</v>
      </c>
      <c r="T4175" s="1">
        <v>41501</v>
      </c>
      <c r="U4175" s="1">
        <v>41504</v>
      </c>
      <c r="V4175" s="3">
        <v>12.7857</v>
      </c>
      <c r="W4175">
        <v>7</v>
      </c>
      <c r="X4175" s="2">
        <v>18.53</v>
      </c>
      <c r="Y4175">
        <v>91523</v>
      </c>
      <c r="Z4175" t="s">
        <v>107</v>
      </c>
      <c r="AA4175">
        <v>2013</v>
      </c>
      <c r="AB4175" t="str">
        <f>IF(samplesuperstore_cleaned[[#This Row],[discount]]=0,"0%",IF(samplesuperstore_cleaned[[#This Row],[discount]]=0.02,"1-2%",IF(samplesuperstore_cleaned[[#This Row],[discount]]&lt;=0.04,"3-4%",IF(samplesuperstore_cleaned[[#This Row],[discount]]&lt;=0.06,"5-6%",IF(samplesuperstore_cleaned[[#This Row],[discount]]=0.08,"7-8%","9-10%")))))</f>
        <v>1-2%</v>
      </c>
    </row>
    <row r="4176" spans="1:28" x14ac:dyDescent="0.3">
      <c r="A4176">
        <v>439</v>
      </c>
      <c r="B4176">
        <v>23700</v>
      </c>
      <c r="C4176" t="s">
        <v>39</v>
      </c>
      <c r="D4176" s="3">
        <v>0.09</v>
      </c>
      <c r="E4176">
        <v>67.28</v>
      </c>
      <c r="F4176">
        <v>19.989999999999998</v>
      </c>
      <c r="G4176">
        <v>167</v>
      </c>
      <c r="H4176" t="s">
        <v>677</v>
      </c>
      <c r="I4176" t="s">
        <v>29</v>
      </c>
      <c r="J4176" t="s">
        <v>244</v>
      </c>
      <c r="K4176" t="s">
        <v>31</v>
      </c>
      <c r="L4176" t="s">
        <v>138</v>
      </c>
      <c r="M4176" t="s">
        <v>33</v>
      </c>
      <c r="N4176" t="s">
        <v>678</v>
      </c>
      <c r="O4176">
        <v>0.4</v>
      </c>
      <c r="P4176" t="s">
        <v>260</v>
      </c>
      <c r="Q4176" t="s">
        <v>619</v>
      </c>
      <c r="R4176" t="s">
        <v>679</v>
      </c>
      <c r="S4176">
        <v>37804</v>
      </c>
      <c r="T4176" s="1">
        <v>40717</v>
      </c>
      <c r="U4176" s="1">
        <v>40719</v>
      </c>
      <c r="V4176" s="3">
        <v>12.773999999999999</v>
      </c>
      <c r="W4176">
        <v>9</v>
      </c>
      <c r="X4176" s="2">
        <v>580.89</v>
      </c>
      <c r="Y4176">
        <v>89427</v>
      </c>
      <c r="Z4176" t="s">
        <v>189</v>
      </c>
      <c r="AA4176">
        <v>2011</v>
      </c>
      <c r="AB4176" t="str">
        <f>IF(samplesuperstore_cleaned[[#This Row],[discount]]=0,"0%",IF(samplesuperstore_cleaned[[#This Row],[discount]]=0.02,"1-2%",IF(samplesuperstore_cleaned[[#This Row],[discount]]&lt;=0.04,"3-4%",IF(samplesuperstore_cleaned[[#This Row],[discount]]&lt;=0.06,"5-6%",IF(samplesuperstore_cleaned[[#This Row],[discount]]=0.08,"7-8%","9-10%")))))</f>
        <v>9-10%</v>
      </c>
    </row>
    <row r="4177" spans="1:28" x14ac:dyDescent="0.3">
      <c r="A4177">
        <v>4937</v>
      </c>
      <c r="B4177">
        <v>7218</v>
      </c>
      <c r="C4177" t="s">
        <v>78</v>
      </c>
      <c r="D4177" s="3">
        <v>0.06</v>
      </c>
      <c r="E4177">
        <v>11.99</v>
      </c>
      <c r="F4177">
        <v>5.99</v>
      </c>
      <c r="G4177">
        <v>1821</v>
      </c>
      <c r="H4177" t="s">
        <v>3627</v>
      </c>
      <c r="I4177" t="s">
        <v>29</v>
      </c>
      <c r="J4177" t="s">
        <v>244</v>
      </c>
      <c r="K4177" t="s">
        <v>54</v>
      </c>
      <c r="L4177" t="s">
        <v>62</v>
      </c>
      <c r="M4177" t="s">
        <v>154</v>
      </c>
      <c r="N4177" t="s">
        <v>2250</v>
      </c>
      <c r="O4177">
        <v>0.36</v>
      </c>
      <c r="P4177" t="s">
        <v>84</v>
      </c>
      <c r="Q4177" t="s">
        <v>125</v>
      </c>
      <c r="R4177" t="s">
        <v>167</v>
      </c>
      <c r="S4177">
        <v>10177</v>
      </c>
      <c r="T4177" s="1">
        <v>41124</v>
      </c>
      <c r="U4177" s="1">
        <v>41126</v>
      </c>
      <c r="V4177" s="3">
        <v>12.73</v>
      </c>
      <c r="W4177">
        <v>83</v>
      </c>
      <c r="X4177" s="2">
        <v>975.37</v>
      </c>
      <c r="Y4177">
        <v>51494</v>
      </c>
      <c r="Z4177" t="s">
        <v>107</v>
      </c>
      <c r="AA4177">
        <v>2012</v>
      </c>
      <c r="AB4177" t="str">
        <f>IF(samplesuperstore_cleaned[[#This Row],[discount]]=0,"0%",IF(samplesuperstore_cleaned[[#This Row],[discount]]=0.02,"1-2%",IF(samplesuperstore_cleaned[[#This Row],[discount]]&lt;=0.04,"3-4%",IF(samplesuperstore_cleaned[[#This Row],[discount]]&lt;=0.06,"5-6%",IF(samplesuperstore_cleaned[[#This Row],[discount]]=0.08,"7-8%","9-10%")))))</f>
        <v>5-6%</v>
      </c>
    </row>
    <row r="4178" spans="1:28" x14ac:dyDescent="0.3">
      <c r="A4178">
        <v>6780</v>
      </c>
      <c r="B4178">
        <v>20065</v>
      </c>
      <c r="C4178" t="s">
        <v>39</v>
      </c>
      <c r="D4178" s="3">
        <v>0.08</v>
      </c>
      <c r="E4178">
        <v>4.91</v>
      </c>
      <c r="F4178">
        <v>0.5</v>
      </c>
      <c r="G4178">
        <v>2488</v>
      </c>
      <c r="H4178" t="s">
        <v>4453</v>
      </c>
      <c r="I4178" t="s">
        <v>29</v>
      </c>
      <c r="J4178" t="s">
        <v>244</v>
      </c>
      <c r="K4178" t="s">
        <v>31</v>
      </c>
      <c r="L4178" t="s">
        <v>32</v>
      </c>
      <c r="M4178" t="s">
        <v>33</v>
      </c>
      <c r="N4178" t="s">
        <v>413</v>
      </c>
      <c r="O4178">
        <v>0.36</v>
      </c>
      <c r="P4178" t="s">
        <v>260</v>
      </c>
      <c r="Q4178" t="s">
        <v>2073</v>
      </c>
      <c r="R4178" t="s">
        <v>4454</v>
      </c>
      <c r="S4178">
        <v>72023</v>
      </c>
      <c r="T4178" s="1">
        <v>40460</v>
      </c>
      <c r="U4178" s="1">
        <v>40460</v>
      </c>
      <c r="V4178" s="3">
        <v>12.726000000000001</v>
      </c>
      <c r="W4178">
        <v>9</v>
      </c>
      <c r="X4178" s="2">
        <v>42.69</v>
      </c>
      <c r="Y4178">
        <v>86887</v>
      </c>
      <c r="Z4178" t="s">
        <v>87</v>
      </c>
      <c r="AA4178">
        <v>2010</v>
      </c>
      <c r="AB4178" t="str">
        <f>IF(samplesuperstore_cleaned[[#This Row],[discount]]=0,"0%",IF(samplesuperstore_cleaned[[#This Row],[discount]]=0.02,"1-2%",IF(samplesuperstore_cleaned[[#This Row],[discount]]&lt;=0.04,"3-4%",IF(samplesuperstore_cleaned[[#This Row],[discount]]&lt;=0.06,"5-6%",IF(samplesuperstore_cleaned[[#This Row],[discount]]=0.08,"7-8%","9-10%")))))</f>
        <v>7-8%</v>
      </c>
    </row>
    <row r="4179" spans="1:28" x14ac:dyDescent="0.3">
      <c r="A4179">
        <v>2628</v>
      </c>
      <c r="B4179">
        <v>20978</v>
      </c>
      <c r="C4179" t="s">
        <v>39</v>
      </c>
      <c r="D4179" s="3">
        <v>0.04</v>
      </c>
      <c r="E4179">
        <v>3.69</v>
      </c>
      <c r="F4179">
        <v>0.5</v>
      </c>
      <c r="G4179">
        <v>1020</v>
      </c>
      <c r="H4179" t="s">
        <v>2473</v>
      </c>
      <c r="I4179" t="s">
        <v>29</v>
      </c>
      <c r="J4179" t="s">
        <v>244</v>
      </c>
      <c r="K4179" t="s">
        <v>31</v>
      </c>
      <c r="L4179" t="s">
        <v>32</v>
      </c>
      <c r="M4179" t="s">
        <v>33</v>
      </c>
      <c r="N4179" t="s">
        <v>718</v>
      </c>
      <c r="O4179">
        <v>0.38</v>
      </c>
      <c r="P4179" t="s">
        <v>35</v>
      </c>
      <c r="Q4179" t="s">
        <v>456</v>
      </c>
      <c r="R4179" t="s">
        <v>2474</v>
      </c>
      <c r="S4179">
        <v>66762</v>
      </c>
      <c r="T4179" s="1">
        <v>41458</v>
      </c>
      <c r="U4179" s="1">
        <v>41460</v>
      </c>
      <c r="V4179" s="3">
        <v>12.716699999999999</v>
      </c>
      <c r="W4179">
        <v>5</v>
      </c>
      <c r="X4179" s="2">
        <v>18.43</v>
      </c>
      <c r="Y4179">
        <v>88641</v>
      </c>
      <c r="Z4179" t="s">
        <v>48</v>
      </c>
      <c r="AA4179">
        <v>2013</v>
      </c>
      <c r="AB4179" t="str">
        <f>IF(samplesuperstore_cleaned[[#This Row],[discount]]=0,"0%",IF(samplesuperstore_cleaned[[#This Row],[discount]]=0.02,"1-2%",IF(samplesuperstore_cleaned[[#This Row],[discount]]&lt;=0.04,"3-4%",IF(samplesuperstore_cleaned[[#This Row],[discount]]&lt;=0.06,"5-6%",IF(samplesuperstore_cleaned[[#This Row],[discount]]=0.08,"7-8%","9-10%")))))</f>
        <v>3-4%</v>
      </c>
    </row>
    <row r="4180" spans="1:28" x14ac:dyDescent="0.3">
      <c r="A4180">
        <v>8078</v>
      </c>
      <c r="B4180">
        <v>23567</v>
      </c>
      <c r="C4180" t="s">
        <v>78</v>
      </c>
      <c r="D4180" s="3">
        <v>0.05</v>
      </c>
      <c r="E4180">
        <v>2.62</v>
      </c>
      <c r="F4180">
        <v>0.8</v>
      </c>
      <c r="G4180">
        <v>2941</v>
      </c>
      <c r="H4180" t="s">
        <v>4983</v>
      </c>
      <c r="I4180" t="s">
        <v>29</v>
      </c>
      <c r="J4180" t="s">
        <v>114</v>
      </c>
      <c r="K4180" t="s">
        <v>31</v>
      </c>
      <c r="L4180" t="s">
        <v>120</v>
      </c>
      <c r="M4180" t="s">
        <v>43</v>
      </c>
      <c r="N4180" t="s">
        <v>931</v>
      </c>
      <c r="O4180">
        <v>0.39</v>
      </c>
      <c r="P4180" t="s">
        <v>84</v>
      </c>
      <c r="Q4180" t="s">
        <v>97</v>
      </c>
      <c r="R4180" t="s">
        <v>1224</v>
      </c>
      <c r="S4180">
        <v>7960</v>
      </c>
      <c r="T4180" s="1">
        <v>40324</v>
      </c>
      <c r="U4180" s="1">
        <v>40325</v>
      </c>
      <c r="V4180" s="3">
        <v>12.71</v>
      </c>
      <c r="W4180">
        <v>8</v>
      </c>
      <c r="X4180" s="2">
        <v>21.41</v>
      </c>
      <c r="Y4180">
        <v>87618</v>
      </c>
      <c r="Z4180" t="s">
        <v>38</v>
      </c>
      <c r="AA4180">
        <v>2010</v>
      </c>
      <c r="AB4180" t="str">
        <f>IF(samplesuperstore_cleaned[[#This Row],[discount]]=0,"0%",IF(samplesuperstore_cleaned[[#This Row],[discount]]=0.02,"1-2%",IF(samplesuperstore_cleaned[[#This Row],[discount]]&lt;=0.04,"3-4%",IF(samplesuperstore_cleaned[[#This Row],[discount]]&lt;=0.06,"5-6%",IF(samplesuperstore_cleaned[[#This Row],[discount]]=0.08,"7-8%","9-10%")))))</f>
        <v>5-6%</v>
      </c>
    </row>
    <row r="4181" spans="1:28" x14ac:dyDescent="0.3">
      <c r="A4181">
        <v>2056</v>
      </c>
      <c r="B4181">
        <v>20967</v>
      </c>
      <c r="C4181" t="s">
        <v>60</v>
      </c>
      <c r="D4181" s="3">
        <v>0.02</v>
      </c>
      <c r="E4181">
        <v>4.0599999999999996</v>
      </c>
      <c r="F4181">
        <v>6.89</v>
      </c>
      <c r="G4181">
        <v>772</v>
      </c>
      <c r="H4181" t="s">
        <v>2065</v>
      </c>
      <c r="I4181" t="s">
        <v>41</v>
      </c>
      <c r="J4181" t="s">
        <v>114</v>
      </c>
      <c r="K4181" t="s">
        <v>31</v>
      </c>
      <c r="L4181" t="s">
        <v>75</v>
      </c>
      <c r="M4181" t="s">
        <v>33</v>
      </c>
      <c r="N4181" t="s">
        <v>1459</v>
      </c>
      <c r="O4181">
        <v>0.6</v>
      </c>
      <c r="P4181" t="s">
        <v>84</v>
      </c>
      <c r="Q4181" t="s">
        <v>596</v>
      </c>
      <c r="R4181" t="s">
        <v>2066</v>
      </c>
      <c r="S4181">
        <v>18103</v>
      </c>
      <c r="T4181" s="1">
        <v>40499</v>
      </c>
      <c r="U4181" s="1">
        <v>40503</v>
      </c>
      <c r="V4181" s="3">
        <v>12.706000000000017</v>
      </c>
      <c r="W4181">
        <v>12</v>
      </c>
      <c r="X4181" s="2">
        <v>64.41</v>
      </c>
      <c r="Y4181">
        <v>88668</v>
      </c>
      <c r="Z4181" t="s">
        <v>59</v>
      </c>
      <c r="AA4181">
        <v>2010</v>
      </c>
      <c r="AB4181" t="str">
        <f>IF(samplesuperstore_cleaned[[#This Row],[discount]]=0,"0%",IF(samplesuperstore_cleaned[[#This Row],[discount]]=0.02,"1-2%",IF(samplesuperstore_cleaned[[#This Row],[discount]]&lt;=0.04,"3-4%",IF(samplesuperstore_cleaned[[#This Row],[discount]]&lt;=0.06,"5-6%",IF(samplesuperstore_cleaned[[#This Row],[discount]]=0.08,"7-8%","9-10%")))))</f>
        <v>1-2%</v>
      </c>
    </row>
    <row r="4182" spans="1:28" x14ac:dyDescent="0.3">
      <c r="A4182">
        <v>6687</v>
      </c>
      <c r="B4182">
        <v>23637</v>
      </c>
      <c r="C4182" t="s">
        <v>78</v>
      </c>
      <c r="D4182" s="3">
        <v>0.04</v>
      </c>
      <c r="E4182">
        <v>2.1800000000000002</v>
      </c>
      <c r="F4182">
        <v>0.78</v>
      </c>
      <c r="G4182">
        <v>2457</v>
      </c>
      <c r="H4182" t="s">
        <v>4414</v>
      </c>
      <c r="I4182" t="s">
        <v>29</v>
      </c>
      <c r="J4182" t="s">
        <v>66</v>
      </c>
      <c r="K4182" t="s">
        <v>31</v>
      </c>
      <c r="L4182" t="s">
        <v>120</v>
      </c>
      <c r="M4182" t="s">
        <v>43</v>
      </c>
      <c r="N4182" t="s">
        <v>3113</v>
      </c>
      <c r="O4182">
        <v>0.52</v>
      </c>
      <c r="P4182" t="s">
        <v>35</v>
      </c>
      <c r="Q4182" t="s">
        <v>116</v>
      </c>
      <c r="R4182" t="s">
        <v>4415</v>
      </c>
      <c r="S4182">
        <v>55014</v>
      </c>
      <c r="T4182" s="1">
        <v>41502</v>
      </c>
      <c r="U4182" s="1">
        <v>41504</v>
      </c>
      <c r="V4182" s="3">
        <v>12.70256</v>
      </c>
      <c r="W4182">
        <v>21</v>
      </c>
      <c r="X4182" s="2">
        <v>46.55</v>
      </c>
      <c r="Y4182">
        <v>89234</v>
      </c>
      <c r="Z4182" t="s">
        <v>107</v>
      </c>
      <c r="AA4182">
        <v>2013</v>
      </c>
      <c r="AB4182" t="str">
        <f>IF(samplesuperstore_cleaned[[#This Row],[discount]]=0,"0%",IF(samplesuperstore_cleaned[[#This Row],[discount]]=0.02,"1-2%",IF(samplesuperstore_cleaned[[#This Row],[discount]]&lt;=0.04,"3-4%",IF(samplesuperstore_cleaned[[#This Row],[discount]]&lt;=0.06,"5-6%",IF(samplesuperstore_cleaned[[#This Row],[discount]]=0.08,"7-8%","9-10%")))))</f>
        <v>3-4%</v>
      </c>
    </row>
    <row r="4183" spans="1:28" x14ac:dyDescent="0.3">
      <c r="A4183">
        <v>5291</v>
      </c>
      <c r="B4183">
        <v>24050</v>
      </c>
      <c r="C4183" t="s">
        <v>57</v>
      </c>
      <c r="D4183" s="3">
        <v>0.02</v>
      </c>
      <c r="E4183">
        <v>3.75</v>
      </c>
      <c r="F4183">
        <v>0.5</v>
      </c>
      <c r="G4183">
        <v>1971</v>
      </c>
      <c r="H4183" t="s">
        <v>3815</v>
      </c>
      <c r="I4183" t="s">
        <v>29</v>
      </c>
      <c r="J4183" t="s">
        <v>30</v>
      </c>
      <c r="K4183" t="s">
        <v>31</v>
      </c>
      <c r="L4183" t="s">
        <v>32</v>
      </c>
      <c r="M4183" t="s">
        <v>33</v>
      </c>
      <c r="N4183" t="s">
        <v>832</v>
      </c>
      <c r="O4183">
        <v>0.37</v>
      </c>
      <c r="P4183" t="s">
        <v>260</v>
      </c>
      <c r="Q4183" t="s">
        <v>1487</v>
      </c>
      <c r="R4183" t="s">
        <v>3816</v>
      </c>
      <c r="S4183">
        <v>38801</v>
      </c>
      <c r="T4183" s="1">
        <v>41282</v>
      </c>
      <c r="U4183" s="1">
        <v>41284</v>
      </c>
      <c r="V4183" s="3">
        <v>12.6144</v>
      </c>
      <c r="W4183">
        <v>12</v>
      </c>
      <c r="X4183" s="2">
        <v>46.45</v>
      </c>
      <c r="Y4183">
        <v>91553</v>
      </c>
      <c r="Z4183" t="s">
        <v>132</v>
      </c>
      <c r="AA4183">
        <v>2013</v>
      </c>
      <c r="AB4183" t="str">
        <f>IF(samplesuperstore_cleaned[[#This Row],[discount]]=0,"0%",IF(samplesuperstore_cleaned[[#This Row],[discount]]=0.02,"1-2%",IF(samplesuperstore_cleaned[[#This Row],[discount]]&lt;=0.04,"3-4%",IF(samplesuperstore_cleaned[[#This Row],[discount]]&lt;=0.06,"5-6%",IF(samplesuperstore_cleaned[[#This Row],[discount]]=0.08,"7-8%","9-10%")))))</f>
        <v>1-2%</v>
      </c>
    </row>
    <row r="4184" spans="1:28" x14ac:dyDescent="0.3">
      <c r="A4184">
        <v>2224</v>
      </c>
      <c r="B4184">
        <v>23541</v>
      </c>
      <c r="C4184" t="s">
        <v>39</v>
      </c>
      <c r="D4184" s="3">
        <v>0.09</v>
      </c>
      <c r="E4184">
        <v>2.61</v>
      </c>
      <c r="F4184">
        <v>0.5</v>
      </c>
      <c r="G4184">
        <v>859</v>
      </c>
      <c r="H4184" t="s">
        <v>2216</v>
      </c>
      <c r="I4184" t="s">
        <v>29</v>
      </c>
      <c r="J4184" t="s">
        <v>114</v>
      </c>
      <c r="K4184" t="s">
        <v>31</v>
      </c>
      <c r="L4184" t="s">
        <v>32</v>
      </c>
      <c r="M4184" t="s">
        <v>33</v>
      </c>
      <c r="N4184" t="s">
        <v>719</v>
      </c>
      <c r="O4184">
        <v>0.39</v>
      </c>
      <c r="P4184" t="s">
        <v>84</v>
      </c>
      <c r="Q4184" t="s">
        <v>92</v>
      </c>
      <c r="R4184" t="s">
        <v>1119</v>
      </c>
      <c r="S4184">
        <v>3045</v>
      </c>
      <c r="T4184" s="1">
        <v>41513</v>
      </c>
      <c r="U4184" s="1">
        <v>41515</v>
      </c>
      <c r="V4184" s="3">
        <v>12.5649</v>
      </c>
      <c r="W4184">
        <v>7</v>
      </c>
      <c r="X4184" s="2">
        <v>18.21</v>
      </c>
      <c r="Y4184">
        <v>88576</v>
      </c>
      <c r="Z4184" t="s">
        <v>107</v>
      </c>
      <c r="AA4184">
        <v>2013</v>
      </c>
      <c r="AB4184" t="str">
        <f>IF(samplesuperstore_cleaned[[#This Row],[discount]]=0,"0%",IF(samplesuperstore_cleaned[[#This Row],[discount]]=0.02,"1-2%",IF(samplesuperstore_cleaned[[#This Row],[discount]]&lt;=0.04,"3-4%",IF(samplesuperstore_cleaned[[#This Row],[discount]]&lt;=0.06,"5-6%",IF(samplesuperstore_cleaned[[#This Row],[discount]]=0.08,"7-8%","9-10%")))))</f>
        <v>9-10%</v>
      </c>
    </row>
    <row r="4185" spans="1:28" x14ac:dyDescent="0.3">
      <c r="A4185">
        <v>5851</v>
      </c>
      <c r="B4185">
        <v>18411</v>
      </c>
      <c r="C4185" t="s">
        <v>39</v>
      </c>
      <c r="D4185" s="3">
        <v>0.03</v>
      </c>
      <c r="E4185">
        <v>22.01</v>
      </c>
      <c r="F4185">
        <v>5.53</v>
      </c>
      <c r="G4185">
        <v>2141</v>
      </c>
      <c r="H4185" t="s">
        <v>4030</v>
      </c>
      <c r="I4185" t="s">
        <v>41</v>
      </c>
      <c r="J4185" t="s">
        <v>66</v>
      </c>
      <c r="K4185" t="s">
        <v>31</v>
      </c>
      <c r="L4185" t="s">
        <v>42</v>
      </c>
      <c r="M4185" t="s">
        <v>52</v>
      </c>
      <c r="N4185" t="s">
        <v>554</v>
      </c>
      <c r="O4185">
        <v>0.59</v>
      </c>
      <c r="P4185" t="s">
        <v>45</v>
      </c>
      <c r="Q4185" t="s">
        <v>644</v>
      </c>
      <c r="R4185" t="s">
        <v>3857</v>
      </c>
      <c r="S4185">
        <v>81301</v>
      </c>
      <c r="T4185" s="1">
        <v>40408</v>
      </c>
      <c r="U4185" s="1">
        <v>40409</v>
      </c>
      <c r="V4185" s="3">
        <v>12.5504</v>
      </c>
      <c r="W4185">
        <v>7</v>
      </c>
      <c r="X4185" s="2">
        <v>154.11000000000001</v>
      </c>
      <c r="Y4185">
        <v>87570</v>
      </c>
      <c r="Z4185" t="s">
        <v>107</v>
      </c>
      <c r="AA4185">
        <v>2010</v>
      </c>
      <c r="AB4185" t="str">
        <f>IF(samplesuperstore_cleaned[[#This Row],[discount]]=0,"0%",IF(samplesuperstore_cleaned[[#This Row],[discount]]=0.02,"1-2%",IF(samplesuperstore_cleaned[[#This Row],[discount]]&lt;=0.04,"3-4%",IF(samplesuperstore_cleaned[[#This Row],[discount]]&lt;=0.06,"5-6%",IF(samplesuperstore_cleaned[[#This Row],[discount]]=0.08,"7-8%","9-10%")))))</f>
        <v>3-4%</v>
      </c>
    </row>
    <row r="4186" spans="1:28" x14ac:dyDescent="0.3">
      <c r="A4186">
        <v>4864</v>
      </c>
      <c r="B4186">
        <v>24679</v>
      </c>
      <c r="C4186" t="s">
        <v>39</v>
      </c>
      <c r="D4186" s="3">
        <v>0.03</v>
      </c>
      <c r="E4186">
        <v>15.67</v>
      </c>
      <c r="F4186">
        <v>1.39</v>
      </c>
      <c r="G4186">
        <v>1796</v>
      </c>
      <c r="H4186" t="s">
        <v>3597</v>
      </c>
      <c r="I4186" t="s">
        <v>29</v>
      </c>
      <c r="J4186" t="s">
        <v>30</v>
      </c>
      <c r="K4186" t="s">
        <v>31</v>
      </c>
      <c r="L4186" t="s">
        <v>100</v>
      </c>
      <c r="M4186" t="s">
        <v>33</v>
      </c>
      <c r="N4186" t="s">
        <v>622</v>
      </c>
      <c r="O4186">
        <v>0.38</v>
      </c>
      <c r="P4186" t="s">
        <v>45</v>
      </c>
      <c r="Q4186" t="s">
        <v>70</v>
      </c>
      <c r="R4186" t="s">
        <v>715</v>
      </c>
      <c r="S4186">
        <v>94110</v>
      </c>
      <c r="T4186" s="1">
        <v>41570</v>
      </c>
      <c r="U4186" s="1">
        <v>41571</v>
      </c>
      <c r="V4186" s="3">
        <v>12.5</v>
      </c>
      <c r="W4186">
        <v>3</v>
      </c>
      <c r="X4186" s="2">
        <v>48.34</v>
      </c>
      <c r="Y4186">
        <v>90781</v>
      </c>
      <c r="Z4186" t="s">
        <v>87</v>
      </c>
      <c r="AA4186">
        <v>2013</v>
      </c>
      <c r="AB4186" t="str">
        <f>IF(samplesuperstore_cleaned[[#This Row],[discount]]=0,"0%",IF(samplesuperstore_cleaned[[#This Row],[discount]]=0.02,"1-2%",IF(samplesuperstore_cleaned[[#This Row],[discount]]&lt;=0.04,"3-4%",IF(samplesuperstore_cleaned[[#This Row],[discount]]&lt;=0.06,"5-6%",IF(samplesuperstore_cleaned[[#This Row],[discount]]=0.08,"7-8%","9-10%")))))</f>
        <v>3-4%</v>
      </c>
    </row>
    <row r="4187" spans="1:28" x14ac:dyDescent="0.3">
      <c r="A4187">
        <v>6640</v>
      </c>
      <c r="B4187">
        <v>21064</v>
      </c>
      <c r="C4187" t="s">
        <v>39</v>
      </c>
      <c r="D4187" s="3">
        <v>0.02</v>
      </c>
      <c r="E4187">
        <v>65.989999999999995</v>
      </c>
      <c r="F4187">
        <v>8.99</v>
      </c>
      <c r="G4187">
        <v>2442</v>
      </c>
      <c r="H4187" t="s">
        <v>4395</v>
      </c>
      <c r="I4187" t="s">
        <v>29</v>
      </c>
      <c r="J4187" t="s">
        <v>244</v>
      </c>
      <c r="K4187" t="s">
        <v>54</v>
      </c>
      <c r="L4187" t="s">
        <v>55</v>
      </c>
      <c r="M4187" t="s">
        <v>33</v>
      </c>
      <c r="N4187" t="s">
        <v>370</v>
      </c>
      <c r="O4187">
        <v>0.56000000000000005</v>
      </c>
      <c r="P4187" t="s">
        <v>260</v>
      </c>
      <c r="Q4187" t="s">
        <v>929</v>
      </c>
      <c r="R4187" t="s">
        <v>4396</v>
      </c>
      <c r="S4187">
        <v>32953</v>
      </c>
      <c r="T4187" s="1">
        <v>40940</v>
      </c>
      <c r="U4187" s="1">
        <v>40942</v>
      </c>
      <c r="V4187" s="3">
        <v>12.491999999999999</v>
      </c>
      <c r="W4187">
        <v>1</v>
      </c>
      <c r="X4187" s="2">
        <v>62.64</v>
      </c>
      <c r="Y4187">
        <v>89307</v>
      </c>
      <c r="Z4187" t="s">
        <v>112</v>
      </c>
      <c r="AA4187">
        <v>2012</v>
      </c>
      <c r="AB4187" t="str">
        <f>IF(samplesuperstore_cleaned[[#This Row],[discount]]=0,"0%",IF(samplesuperstore_cleaned[[#This Row],[discount]]=0.02,"1-2%",IF(samplesuperstore_cleaned[[#This Row],[discount]]&lt;=0.04,"3-4%",IF(samplesuperstore_cleaned[[#This Row],[discount]]&lt;=0.06,"5-6%",IF(samplesuperstore_cleaned[[#This Row],[discount]]=0.08,"7-8%","9-10%")))))</f>
        <v>1-2%</v>
      </c>
    </row>
    <row r="4188" spans="1:28" x14ac:dyDescent="0.3">
      <c r="A4188">
        <v>8419</v>
      </c>
      <c r="B4188">
        <v>25236</v>
      </c>
      <c r="C4188" t="s">
        <v>27</v>
      </c>
      <c r="D4188" s="3">
        <v>0.03</v>
      </c>
      <c r="E4188">
        <v>2.21</v>
      </c>
      <c r="F4188">
        <v>1</v>
      </c>
      <c r="G4188">
        <v>3066</v>
      </c>
      <c r="H4188" t="s">
        <v>5118</v>
      </c>
      <c r="I4188" t="s">
        <v>29</v>
      </c>
      <c r="J4188" t="s">
        <v>244</v>
      </c>
      <c r="K4188" t="s">
        <v>31</v>
      </c>
      <c r="L4188" t="s">
        <v>42</v>
      </c>
      <c r="M4188" t="s">
        <v>43</v>
      </c>
      <c r="N4188" t="s">
        <v>1576</v>
      </c>
      <c r="O4188">
        <v>0.38</v>
      </c>
      <c r="P4188" t="s">
        <v>84</v>
      </c>
      <c r="Q4188" t="s">
        <v>394</v>
      </c>
      <c r="R4188" t="s">
        <v>5119</v>
      </c>
      <c r="S4188">
        <v>44312</v>
      </c>
      <c r="T4188" s="1">
        <v>41519</v>
      </c>
      <c r="U4188" s="1">
        <v>41520</v>
      </c>
      <c r="V4188" s="3">
        <v>12.474</v>
      </c>
      <c r="W4188">
        <v>24</v>
      </c>
      <c r="X4188" s="2">
        <v>52.49</v>
      </c>
      <c r="Y4188">
        <v>91380</v>
      </c>
      <c r="Z4188" t="s">
        <v>173</v>
      </c>
      <c r="AA4188">
        <v>2013</v>
      </c>
      <c r="AB4188" t="str">
        <f>IF(samplesuperstore_cleaned[[#This Row],[discount]]=0,"0%",IF(samplesuperstore_cleaned[[#This Row],[discount]]=0.02,"1-2%",IF(samplesuperstore_cleaned[[#This Row],[discount]]&lt;=0.04,"3-4%",IF(samplesuperstore_cleaned[[#This Row],[discount]]&lt;=0.06,"5-6%",IF(samplesuperstore_cleaned[[#This Row],[discount]]=0.08,"7-8%","9-10%")))))</f>
        <v>3-4%</v>
      </c>
    </row>
    <row r="4189" spans="1:28" x14ac:dyDescent="0.3">
      <c r="A4189">
        <v>6360</v>
      </c>
      <c r="B4189">
        <v>26295</v>
      </c>
      <c r="C4189" t="s">
        <v>60</v>
      </c>
      <c r="D4189" s="3">
        <v>0.04</v>
      </c>
      <c r="E4189">
        <v>50.98</v>
      </c>
      <c r="F4189">
        <v>14.19</v>
      </c>
      <c r="G4189">
        <v>2343</v>
      </c>
      <c r="H4189" t="s">
        <v>4276</v>
      </c>
      <c r="I4189" t="s">
        <v>61</v>
      </c>
      <c r="J4189" t="s">
        <v>30</v>
      </c>
      <c r="K4189" t="s">
        <v>67</v>
      </c>
      <c r="L4189" t="s">
        <v>68</v>
      </c>
      <c r="M4189" t="s">
        <v>63</v>
      </c>
      <c r="N4189" t="s">
        <v>2239</v>
      </c>
      <c r="O4189">
        <v>0.56000000000000005</v>
      </c>
      <c r="P4189" t="s">
        <v>35</v>
      </c>
      <c r="Q4189" t="s">
        <v>36</v>
      </c>
      <c r="R4189" t="s">
        <v>4277</v>
      </c>
      <c r="S4189">
        <v>60025</v>
      </c>
      <c r="T4189" s="1">
        <v>41484</v>
      </c>
      <c r="U4189" s="1">
        <v>41489</v>
      </c>
      <c r="V4189" s="3">
        <v>12.468480000000001</v>
      </c>
      <c r="W4189">
        <v>6</v>
      </c>
      <c r="X4189" s="2">
        <v>298.97000000000003</v>
      </c>
      <c r="Y4189">
        <v>88994</v>
      </c>
      <c r="Z4189" t="s">
        <v>48</v>
      </c>
      <c r="AA4189">
        <v>2013</v>
      </c>
      <c r="AB4189" t="str">
        <f>IF(samplesuperstore_cleaned[[#This Row],[discount]]=0,"0%",IF(samplesuperstore_cleaned[[#This Row],[discount]]=0.02,"1-2%",IF(samplesuperstore_cleaned[[#This Row],[discount]]&lt;=0.04,"3-4%",IF(samplesuperstore_cleaned[[#This Row],[discount]]&lt;=0.06,"5-6%",IF(samplesuperstore_cleaned[[#This Row],[discount]]=0.08,"7-8%","9-10%")))))</f>
        <v>3-4%</v>
      </c>
    </row>
    <row r="4190" spans="1:28" x14ac:dyDescent="0.3">
      <c r="A4190">
        <v>9360</v>
      </c>
      <c r="B4190">
        <v>26152</v>
      </c>
      <c r="C4190" t="s">
        <v>27</v>
      </c>
      <c r="D4190" s="3">
        <v>0</v>
      </c>
      <c r="E4190">
        <v>58.14</v>
      </c>
      <c r="F4190">
        <v>36.61</v>
      </c>
      <c r="G4190">
        <v>3382</v>
      </c>
      <c r="H4190" t="s">
        <v>5477</v>
      </c>
      <c r="I4190" t="s">
        <v>61</v>
      </c>
      <c r="J4190" t="s">
        <v>30</v>
      </c>
      <c r="K4190" t="s">
        <v>67</v>
      </c>
      <c r="L4190" t="s">
        <v>89</v>
      </c>
      <c r="M4190" t="s">
        <v>90</v>
      </c>
      <c r="N4190" t="s">
        <v>1666</v>
      </c>
      <c r="O4190">
        <v>0.61</v>
      </c>
      <c r="P4190" t="s">
        <v>260</v>
      </c>
      <c r="Q4190" t="s">
        <v>981</v>
      </c>
      <c r="R4190" t="s">
        <v>3481</v>
      </c>
      <c r="S4190">
        <v>30062</v>
      </c>
      <c r="T4190" s="1">
        <v>40684</v>
      </c>
      <c r="U4190" s="1">
        <v>40684</v>
      </c>
      <c r="V4190" s="3">
        <v>12.426</v>
      </c>
      <c r="W4190">
        <v>13</v>
      </c>
      <c r="X4190" s="2">
        <v>807.21</v>
      </c>
      <c r="Y4190">
        <v>88842</v>
      </c>
      <c r="Z4190" t="s">
        <v>38</v>
      </c>
      <c r="AA4190">
        <v>2011</v>
      </c>
      <c r="AB4190" t="str">
        <f>IF(samplesuperstore_cleaned[[#This Row],[discount]]=0,"0%",IF(samplesuperstore_cleaned[[#This Row],[discount]]=0.02,"1-2%",IF(samplesuperstore_cleaned[[#This Row],[discount]]&lt;=0.04,"3-4%",IF(samplesuperstore_cleaned[[#This Row],[discount]]&lt;=0.06,"5-6%",IF(samplesuperstore_cleaned[[#This Row],[discount]]=0.08,"7-8%","9-10%")))))</f>
        <v>0%</v>
      </c>
    </row>
    <row r="4191" spans="1:28" x14ac:dyDescent="0.3">
      <c r="A4191">
        <v>7700</v>
      </c>
      <c r="B4191">
        <v>23081</v>
      </c>
      <c r="C4191" t="s">
        <v>57</v>
      </c>
      <c r="D4191" s="3">
        <v>0.09</v>
      </c>
      <c r="E4191">
        <v>120.98</v>
      </c>
      <c r="F4191">
        <v>3.99</v>
      </c>
      <c r="G4191">
        <v>2813</v>
      </c>
      <c r="H4191" t="s">
        <v>4837</v>
      </c>
      <c r="I4191" t="s">
        <v>41</v>
      </c>
      <c r="J4191" t="s">
        <v>30</v>
      </c>
      <c r="K4191" t="s">
        <v>31</v>
      </c>
      <c r="L4191" t="s">
        <v>75</v>
      </c>
      <c r="M4191" t="s">
        <v>33</v>
      </c>
      <c r="N4191" t="s">
        <v>2883</v>
      </c>
      <c r="O4191">
        <v>0.6</v>
      </c>
      <c r="P4191" t="s">
        <v>260</v>
      </c>
      <c r="Q4191" t="s">
        <v>619</v>
      </c>
      <c r="R4191" t="s">
        <v>408</v>
      </c>
      <c r="S4191">
        <v>37311</v>
      </c>
      <c r="T4191" s="1">
        <v>41397</v>
      </c>
      <c r="U4191" s="1">
        <v>41399</v>
      </c>
      <c r="V4191" s="3">
        <v>12.407999999999999</v>
      </c>
      <c r="W4191">
        <v>5</v>
      </c>
      <c r="X4191" s="2">
        <v>588.48</v>
      </c>
      <c r="Y4191">
        <v>88822</v>
      </c>
      <c r="Z4191" t="s">
        <v>38</v>
      </c>
      <c r="AA4191">
        <v>2013</v>
      </c>
      <c r="AB4191" t="str">
        <f>IF(samplesuperstore_cleaned[[#This Row],[discount]]=0,"0%",IF(samplesuperstore_cleaned[[#This Row],[discount]]=0.02,"1-2%",IF(samplesuperstore_cleaned[[#This Row],[discount]]&lt;=0.04,"3-4%",IF(samplesuperstore_cleaned[[#This Row],[discount]]&lt;=0.06,"5-6%",IF(samplesuperstore_cleaned[[#This Row],[discount]]=0.08,"7-8%","9-10%")))))</f>
        <v>9-10%</v>
      </c>
    </row>
    <row r="4192" spans="1:28" x14ac:dyDescent="0.3">
      <c r="A4192">
        <v>7633</v>
      </c>
      <c r="B4192">
        <v>25435</v>
      </c>
      <c r="C4192" t="s">
        <v>27</v>
      </c>
      <c r="D4192" s="3">
        <v>0.09</v>
      </c>
      <c r="E4192">
        <v>20.28</v>
      </c>
      <c r="F4192">
        <v>14.39</v>
      </c>
      <c r="G4192">
        <v>2785</v>
      </c>
      <c r="H4192" t="s">
        <v>4804</v>
      </c>
      <c r="I4192" t="s">
        <v>29</v>
      </c>
      <c r="J4192" t="s">
        <v>30</v>
      </c>
      <c r="K4192" t="s">
        <v>67</v>
      </c>
      <c r="L4192" t="s">
        <v>104</v>
      </c>
      <c r="M4192" t="s">
        <v>33</v>
      </c>
      <c r="N4192" t="s">
        <v>3072</v>
      </c>
      <c r="O4192">
        <v>0.47</v>
      </c>
      <c r="P4192" t="s">
        <v>35</v>
      </c>
      <c r="Q4192" t="s">
        <v>768</v>
      </c>
      <c r="R4192" t="s">
        <v>4805</v>
      </c>
      <c r="S4192">
        <v>74074</v>
      </c>
      <c r="T4192" s="1">
        <v>41406</v>
      </c>
      <c r="U4192" s="1">
        <v>41407</v>
      </c>
      <c r="V4192" s="3">
        <v>12.4</v>
      </c>
      <c r="W4192">
        <v>3</v>
      </c>
      <c r="X4192" s="2">
        <v>62.38</v>
      </c>
      <c r="Y4192">
        <v>86985</v>
      </c>
      <c r="Z4192" t="s">
        <v>38</v>
      </c>
      <c r="AA4192">
        <v>2013</v>
      </c>
      <c r="AB4192" t="str">
        <f>IF(samplesuperstore_cleaned[[#This Row],[discount]]=0,"0%",IF(samplesuperstore_cleaned[[#This Row],[discount]]=0.02,"1-2%",IF(samplesuperstore_cleaned[[#This Row],[discount]]&lt;=0.04,"3-4%",IF(samplesuperstore_cleaned[[#This Row],[discount]]&lt;=0.06,"5-6%",IF(samplesuperstore_cleaned[[#This Row],[discount]]=0.08,"7-8%","9-10%")))))</f>
        <v>9-10%</v>
      </c>
    </row>
    <row r="4193" spans="1:28" x14ac:dyDescent="0.3">
      <c r="A4193">
        <v>9403</v>
      </c>
      <c r="B4193">
        <v>19913</v>
      </c>
      <c r="C4193" t="s">
        <v>60</v>
      </c>
      <c r="D4193" s="3">
        <v>0.08</v>
      </c>
      <c r="E4193">
        <v>35.44</v>
      </c>
      <c r="F4193">
        <v>7.5</v>
      </c>
      <c r="G4193">
        <v>3397</v>
      </c>
      <c r="H4193" t="s">
        <v>5491</v>
      </c>
      <c r="I4193" t="s">
        <v>29</v>
      </c>
      <c r="J4193" t="s">
        <v>114</v>
      </c>
      <c r="K4193" t="s">
        <v>31</v>
      </c>
      <c r="L4193" t="s">
        <v>49</v>
      </c>
      <c r="M4193" t="s">
        <v>33</v>
      </c>
      <c r="N4193" t="s">
        <v>1912</v>
      </c>
      <c r="O4193">
        <v>0.38</v>
      </c>
      <c r="P4193" t="s">
        <v>35</v>
      </c>
      <c r="Q4193" t="s">
        <v>36</v>
      </c>
      <c r="R4193" t="s">
        <v>2841</v>
      </c>
      <c r="S4193">
        <v>61832</v>
      </c>
      <c r="T4193" s="1">
        <v>41162</v>
      </c>
      <c r="U4193" s="1">
        <v>41166</v>
      </c>
      <c r="V4193" s="3">
        <v>12.32</v>
      </c>
      <c r="W4193">
        <v>3</v>
      </c>
      <c r="X4193" s="2">
        <v>104.5</v>
      </c>
      <c r="Y4193">
        <v>87543</v>
      </c>
      <c r="Z4193" t="s">
        <v>173</v>
      </c>
      <c r="AA4193">
        <v>2012</v>
      </c>
      <c r="AB4193" t="str">
        <f>IF(samplesuperstore_cleaned[[#This Row],[discount]]=0,"0%",IF(samplesuperstore_cleaned[[#This Row],[discount]]=0.02,"1-2%",IF(samplesuperstore_cleaned[[#This Row],[discount]]&lt;=0.04,"3-4%",IF(samplesuperstore_cleaned[[#This Row],[discount]]&lt;=0.06,"5-6%",IF(samplesuperstore_cleaned[[#This Row],[discount]]=0.08,"7-8%","9-10%")))))</f>
        <v>7-8%</v>
      </c>
    </row>
    <row r="4194" spans="1:28" x14ac:dyDescent="0.3">
      <c r="A4194">
        <v>8731</v>
      </c>
      <c r="B4194">
        <v>22010</v>
      </c>
      <c r="C4194" t="s">
        <v>78</v>
      </c>
      <c r="D4194" s="3">
        <v>0.05</v>
      </c>
      <c r="E4194">
        <v>159.99</v>
      </c>
      <c r="F4194">
        <v>5.5</v>
      </c>
      <c r="G4194">
        <v>3155</v>
      </c>
      <c r="H4194" t="s">
        <v>5226</v>
      </c>
      <c r="I4194" t="s">
        <v>29</v>
      </c>
      <c r="J4194" t="s">
        <v>244</v>
      </c>
      <c r="K4194" t="s">
        <v>54</v>
      </c>
      <c r="L4194" t="s">
        <v>181</v>
      </c>
      <c r="M4194" t="s">
        <v>33</v>
      </c>
      <c r="N4194" t="s">
        <v>372</v>
      </c>
      <c r="O4194">
        <v>0.49</v>
      </c>
      <c r="P4194" t="s">
        <v>260</v>
      </c>
      <c r="Q4194" t="s">
        <v>929</v>
      </c>
      <c r="R4194" t="s">
        <v>1045</v>
      </c>
      <c r="S4194">
        <v>32771</v>
      </c>
      <c r="T4194" s="1">
        <v>40470</v>
      </c>
      <c r="U4194" s="1">
        <v>40472</v>
      </c>
      <c r="V4194" s="3">
        <v>12.264000000000001</v>
      </c>
      <c r="W4194">
        <v>23</v>
      </c>
      <c r="X4194" s="2">
        <v>3600.65</v>
      </c>
      <c r="Y4194">
        <v>86902</v>
      </c>
      <c r="Z4194" t="s">
        <v>87</v>
      </c>
      <c r="AA4194">
        <v>2010</v>
      </c>
      <c r="AB4194" t="str">
        <f>IF(samplesuperstore_cleaned[[#This Row],[discount]]=0,"0%",IF(samplesuperstore_cleaned[[#This Row],[discount]]=0.02,"1-2%",IF(samplesuperstore_cleaned[[#This Row],[discount]]&lt;=0.04,"3-4%",IF(samplesuperstore_cleaned[[#This Row],[discount]]&lt;=0.06,"5-6%",IF(samplesuperstore_cleaned[[#This Row],[discount]]=0.08,"7-8%","9-10%")))))</f>
        <v>5-6%</v>
      </c>
    </row>
    <row r="4195" spans="1:28" x14ac:dyDescent="0.3">
      <c r="A4195">
        <v>8785</v>
      </c>
      <c r="B4195">
        <v>26308</v>
      </c>
      <c r="C4195" t="s">
        <v>39</v>
      </c>
      <c r="D4195" s="3">
        <v>0.09</v>
      </c>
      <c r="E4195">
        <v>23.99</v>
      </c>
      <c r="F4195">
        <v>6.3</v>
      </c>
      <c r="G4195">
        <v>3177</v>
      </c>
      <c r="H4195" t="s">
        <v>5248</v>
      </c>
      <c r="I4195" t="s">
        <v>29</v>
      </c>
      <c r="J4195" t="s">
        <v>244</v>
      </c>
      <c r="K4195" t="s">
        <v>54</v>
      </c>
      <c r="L4195" t="s">
        <v>62</v>
      </c>
      <c r="M4195" t="s">
        <v>154</v>
      </c>
      <c r="N4195" t="s">
        <v>1357</v>
      </c>
      <c r="O4195">
        <v>0.38</v>
      </c>
      <c r="P4195" t="s">
        <v>260</v>
      </c>
      <c r="Q4195" t="s">
        <v>929</v>
      </c>
      <c r="R4195" t="s">
        <v>5249</v>
      </c>
      <c r="S4195">
        <v>33458</v>
      </c>
      <c r="T4195" s="1">
        <v>41515</v>
      </c>
      <c r="U4195" s="1">
        <v>41517</v>
      </c>
      <c r="V4195" s="3">
        <v>12.257999999999999</v>
      </c>
      <c r="W4195">
        <v>23</v>
      </c>
      <c r="X4195" s="2">
        <v>515.37</v>
      </c>
      <c r="Y4195">
        <v>90824</v>
      </c>
      <c r="Z4195" t="s">
        <v>107</v>
      </c>
      <c r="AA4195">
        <v>2013</v>
      </c>
      <c r="AB4195" t="str">
        <f>IF(samplesuperstore_cleaned[[#This Row],[discount]]=0,"0%",IF(samplesuperstore_cleaned[[#This Row],[discount]]=0.02,"1-2%",IF(samplesuperstore_cleaned[[#This Row],[discount]]&lt;=0.04,"3-4%",IF(samplesuperstore_cleaned[[#This Row],[discount]]&lt;=0.06,"5-6%",IF(samplesuperstore_cleaned[[#This Row],[discount]]=0.08,"7-8%","9-10%")))))</f>
        <v>9-10%</v>
      </c>
    </row>
    <row r="4196" spans="1:28" x14ac:dyDescent="0.3">
      <c r="A4196">
        <v>8858</v>
      </c>
      <c r="B4196">
        <v>18996</v>
      </c>
      <c r="C4196" t="s">
        <v>27</v>
      </c>
      <c r="D4196" s="3">
        <v>0.06</v>
      </c>
      <c r="E4196">
        <v>13.73</v>
      </c>
      <c r="F4196">
        <v>8.99</v>
      </c>
      <c r="G4196">
        <v>3200</v>
      </c>
      <c r="H4196" t="s">
        <v>5271</v>
      </c>
      <c r="I4196" t="s">
        <v>29</v>
      </c>
      <c r="J4196" t="s">
        <v>244</v>
      </c>
      <c r="K4196" t="s">
        <v>67</v>
      </c>
      <c r="L4196" t="s">
        <v>104</v>
      </c>
      <c r="M4196" t="s">
        <v>52</v>
      </c>
      <c r="N4196" t="s">
        <v>5273</v>
      </c>
      <c r="O4196">
        <v>0.49</v>
      </c>
      <c r="P4196" t="s">
        <v>45</v>
      </c>
      <c r="Q4196" t="s">
        <v>70</v>
      </c>
      <c r="R4196" t="s">
        <v>5272</v>
      </c>
      <c r="S4196">
        <v>92025</v>
      </c>
      <c r="T4196" s="1">
        <v>41343</v>
      </c>
      <c r="U4196" s="1">
        <v>41345</v>
      </c>
      <c r="V4196" s="3">
        <v>12.2</v>
      </c>
      <c r="W4196">
        <v>3</v>
      </c>
      <c r="X4196" s="2">
        <v>42.58</v>
      </c>
      <c r="Y4196">
        <v>88440</v>
      </c>
      <c r="Z4196" t="s">
        <v>165</v>
      </c>
      <c r="AA4196">
        <v>2013</v>
      </c>
      <c r="AB4196" t="str">
        <f>IF(samplesuperstore_cleaned[[#This Row],[discount]]=0,"0%",IF(samplesuperstore_cleaned[[#This Row],[discount]]=0.02,"1-2%",IF(samplesuperstore_cleaned[[#This Row],[discount]]&lt;=0.04,"3-4%",IF(samplesuperstore_cleaned[[#This Row],[discount]]&lt;=0.06,"5-6%",IF(samplesuperstore_cleaned[[#This Row],[discount]]=0.08,"7-8%","9-10%")))))</f>
        <v>5-6%</v>
      </c>
    </row>
    <row r="4197" spans="1:28" x14ac:dyDescent="0.3">
      <c r="A4197">
        <v>5329</v>
      </c>
      <c r="B4197">
        <v>20568</v>
      </c>
      <c r="C4197" t="s">
        <v>27</v>
      </c>
      <c r="D4197" s="3">
        <v>0.01</v>
      </c>
      <c r="E4197">
        <v>15.31</v>
      </c>
      <c r="F4197">
        <v>8.7799999999999994</v>
      </c>
      <c r="G4197">
        <v>1986</v>
      </c>
      <c r="H4197" t="s">
        <v>3834</v>
      </c>
      <c r="I4197" t="s">
        <v>29</v>
      </c>
      <c r="J4197" t="s">
        <v>66</v>
      </c>
      <c r="K4197" t="s">
        <v>31</v>
      </c>
      <c r="L4197" t="s">
        <v>158</v>
      </c>
      <c r="M4197" t="s">
        <v>33</v>
      </c>
      <c r="N4197" t="s">
        <v>403</v>
      </c>
      <c r="O4197">
        <v>0.56999999999999995</v>
      </c>
      <c r="P4197" t="s">
        <v>35</v>
      </c>
      <c r="Q4197" t="s">
        <v>255</v>
      </c>
      <c r="R4197" t="s">
        <v>3543</v>
      </c>
      <c r="S4197">
        <v>79701</v>
      </c>
      <c r="T4197" s="1">
        <v>40488</v>
      </c>
      <c r="U4197" s="1">
        <v>40489</v>
      </c>
      <c r="V4197" s="3">
        <v>12.146000000000008</v>
      </c>
      <c r="W4197">
        <v>23</v>
      </c>
      <c r="X4197" s="2">
        <v>377</v>
      </c>
      <c r="Y4197">
        <v>90888</v>
      </c>
      <c r="Z4197" t="s">
        <v>59</v>
      </c>
      <c r="AA4197">
        <v>2010</v>
      </c>
      <c r="AB4197" t="str">
        <f>IF(samplesuperstore_cleaned[[#This Row],[discount]]=0,"0%",IF(samplesuperstore_cleaned[[#This Row],[discount]]=0.02,"1-2%",IF(samplesuperstore_cleaned[[#This Row],[discount]]&lt;=0.04,"3-4%",IF(samplesuperstore_cleaned[[#This Row],[discount]]&lt;=0.06,"5-6%",IF(samplesuperstore_cleaned[[#This Row],[discount]]=0.08,"7-8%","9-10%")))))</f>
        <v>3-4%</v>
      </c>
    </row>
    <row r="4198" spans="1:28" x14ac:dyDescent="0.3">
      <c r="A4198">
        <v>4123</v>
      </c>
      <c r="B4198">
        <v>26293</v>
      </c>
      <c r="C4198" t="s">
        <v>39</v>
      </c>
      <c r="D4198" s="3">
        <v>0.1</v>
      </c>
      <c r="E4198">
        <v>14.34</v>
      </c>
      <c r="F4198">
        <v>5</v>
      </c>
      <c r="G4198">
        <v>1548</v>
      </c>
      <c r="H4198" t="s">
        <v>3262</v>
      </c>
      <c r="I4198" t="s">
        <v>41</v>
      </c>
      <c r="J4198" t="s">
        <v>30</v>
      </c>
      <c r="K4198" t="s">
        <v>67</v>
      </c>
      <c r="L4198" t="s">
        <v>104</v>
      </c>
      <c r="M4198" t="s">
        <v>52</v>
      </c>
      <c r="N4198" t="s">
        <v>169</v>
      </c>
      <c r="O4198">
        <v>0.49</v>
      </c>
      <c r="P4198" t="s">
        <v>35</v>
      </c>
      <c r="Q4198" t="s">
        <v>1549</v>
      </c>
      <c r="R4198" t="s">
        <v>3264</v>
      </c>
      <c r="S4198">
        <v>47374</v>
      </c>
      <c r="T4198" s="1">
        <v>41506</v>
      </c>
      <c r="U4198" s="1">
        <v>41506</v>
      </c>
      <c r="V4198" s="3">
        <v>12.119440000000001</v>
      </c>
      <c r="W4198">
        <v>15</v>
      </c>
      <c r="X4198" s="2">
        <v>198.59</v>
      </c>
      <c r="Y4198">
        <v>88500</v>
      </c>
      <c r="Z4198" t="s">
        <v>107</v>
      </c>
      <c r="AA4198">
        <v>2013</v>
      </c>
      <c r="AB4198" t="str">
        <f>IF(samplesuperstore_cleaned[[#This Row],[discount]]=0,"0%",IF(samplesuperstore_cleaned[[#This Row],[discount]]=0.02,"1-2%",IF(samplesuperstore_cleaned[[#This Row],[discount]]&lt;=0.04,"3-4%",IF(samplesuperstore_cleaned[[#This Row],[discount]]&lt;=0.06,"5-6%",IF(samplesuperstore_cleaned[[#This Row],[discount]]=0.08,"7-8%","9-10%")))))</f>
        <v>9-10%</v>
      </c>
    </row>
    <row r="4199" spans="1:28" x14ac:dyDescent="0.3">
      <c r="A4199">
        <v>7692</v>
      </c>
      <c r="B4199">
        <v>24931</v>
      </c>
      <c r="C4199" t="s">
        <v>60</v>
      </c>
      <c r="D4199" s="3">
        <v>0.05</v>
      </c>
      <c r="E4199">
        <v>9.7799999999999994</v>
      </c>
      <c r="F4199">
        <v>1.99</v>
      </c>
      <c r="G4199">
        <v>2807</v>
      </c>
      <c r="H4199" t="s">
        <v>4829</v>
      </c>
      <c r="I4199" t="s">
        <v>29</v>
      </c>
      <c r="J4199" t="s">
        <v>114</v>
      </c>
      <c r="K4199" t="s">
        <v>54</v>
      </c>
      <c r="L4199" t="s">
        <v>181</v>
      </c>
      <c r="M4199" t="s">
        <v>52</v>
      </c>
      <c r="N4199" t="s">
        <v>479</v>
      </c>
      <c r="O4199">
        <v>0.43</v>
      </c>
      <c r="P4199" t="s">
        <v>84</v>
      </c>
      <c r="Q4199" t="s">
        <v>85</v>
      </c>
      <c r="R4199" t="s">
        <v>4830</v>
      </c>
      <c r="S4199">
        <v>1901</v>
      </c>
      <c r="T4199" s="1">
        <v>40740</v>
      </c>
      <c r="U4199" s="1">
        <v>40745</v>
      </c>
      <c r="V4199" s="3">
        <v>12.09</v>
      </c>
      <c r="W4199">
        <v>5</v>
      </c>
      <c r="X4199" s="2">
        <v>48.05</v>
      </c>
      <c r="Y4199">
        <v>86228</v>
      </c>
      <c r="Z4199" t="s">
        <v>48</v>
      </c>
      <c r="AA4199">
        <v>2011</v>
      </c>
      <c r="AB4199" t="str">
        <f>IF(samplesuperstore_cleaned[[#This Row],[discount]]=0,"0%",IF(samplesuperstore_cleaned[[#This Row],[discount]]=0.02,"1-2%",IF(samplesuperstore_cleaned[[#This Row],[discount]]&lt;=0.04,"3-4%",IF(samplesuperstore_cleaned[[#This Row],[discount]]&lt;=0.06,"5-6%",IF(samplesuperstore_cleaned[[#This Row],[discount]]=0.08,"7-8%","9-10%")))))</f>
        <v>5-6%</v>
      </c>
    </row>
    <row r="4200" spans="1:28" x14ac:dyDescent="0.3">
      <c r="A4200">
        <v>779</v>
      </c>
      <c r="B4200">
        <v>19403</v>
      </c>
      <c r="C4200" t="s">
        <v>57</v>
      </c>
      <c r="D4200" s="3">
        <v>0.02</v>
      </c>
      <c r="E4200">
        <v>8.6</v>
      </c>
      <c r="F4200">
        <v>6.19</v>
      </c>
      <c r="G4200">
        <v>297</v>
      </c>
      <c r="H4200" t="s">
        <v>1043</v>
      </c>
      <c r="I4200" t="s">
        <v>29</v>
      </c>
      <c r="J4200" t="s">
        <v>30</v>
      </c>
      <c r="K4200" t="s">
        <v>31</v>
      </c>
      <c r="L4200" t="s">
        <v>138</v>
      </c>
      <c r="M4200" t="s">
        <v>33</v>
      </c>
      <c r="N4200" t="s">
        <v>1044</v>
      </c>
      <c r="O4200">
        <v>0.38</v>
      </c>
      <c r="P4200" t="s">
        <v>84</v>
      </c>
      <c r="Q4200" t="s">
        <v>361</v>
      </c>
      <c r="R4200" t="s">
        <v>1045</v>
      </c>
      <c r="S4200">
        <v>4073</v>
      </c>
      <c r="T4200" s="1">
        <v>40876</v>
      </c>
      <c r="U4200" s="1">
        <v>40878</v>
      </c>
      <c r="V4200" s="3">
        <v>12.042800000000014</v>
      </c>
      <c r="W4200">
        <v>41</v>
      </c>
      <c r="X4200" s="2">
        <v>357.74</v>
      </c>
      <c r="Y4200">
        <v>87391</v>
      </c>
      <c r="Z4200" t="s">
        <v>59</v>
      </c>
      <c r="AA4200">
        <v>2011</v>
      </c>
      <c r="AB4200" t="str">
        <f>IF(samplesuperstore_cleaned[[#This Row],[discount]]=0,"0%",IF(samplesuperstore_cleaned[[#This Row],[discount]]=0.02,"1-2%",IF(samplesuperstore_cleaned[[#This Row],[discount]]&lt;=0.04,"3-4%",IF(samplesuperstore_cleaned[[#This Row],[discount]]&lt;=0.06,"5-6%",IF(samplesuperstore_cleaned[[#This Row],[discount]]=0.08,"7-8%","9-10%")))))</f>
        <v>1-2%</v>
      </c>
    </row>
    <row r="4201" spans="1:28" x14ac:dyDescent="0.3">
      <c r="A4201">
        <v>8407</v>
      </c>
      <c r="B4201">
        <v>20516</v>
      </c>
      <c r="C4201" t="s">
        <v>57</v>
      </c>
      <c r="D4201" s="3">
        <v>7.0000000000000007E-2</v>
      </c>
      <c r="E4201">
        <v>8.33</v>
      </c>
      <c r="F4201">
        <v>1.99</v>
      </c>
      <c r="G4201">
        <v>3063</v>
      </c>
      <c r="H4201" t="s">
        <v>5114</v>
      </c>
      <c r="I4201" t="s">
        <v>29</v>
      </c>
      <c r="J4201" t="s">
        <v>244</v>
      </c>
      <c r="K4201" t="s">
        <v>54</v>
      </c>
      <c r="L4201" t="s">
        <v>181</v>
      </c>
      <c r="M4201" t="s">
        <v>52</v>
      </c>
      <c r="N4201" t="s">
        <v>829</v>
      </c>
      <c r="O4201">
        <v>0.52</v>
      </c>
      <c r="P4201" t="s">
        <v>45</v>
      </c>
      <c r="Q4201" t="s">
        <v>46</v>
      </c>
      <c r="R4201" t="s">
        <v>5115</v>
      </c>
      <c r="S4201">
        <v>98034</v>
      </c>
      <c r="T4201" s="1">
        <v>40235</v>
      </c>
      <c r="U4201" s="1">
        <v>40237</v>
      </c>
      <c r="V4201" s="3">
        <v>11.95</v>
      </c>
      <c r="W4201">
        <v>6</v>
      </c>
      <c r="X4201" s="2">
        <v>50.28</v>
      </c>
      <c r="Y4201">
        <v>88447</v>
      </c>
      <c r="Z4201" t="s">
        <v>112</v>
      </c>
      <c r="AA4201">
        <v>2010</v>
      </c>
      <c r="AB4201" t="str">
        <f>IF(samplesuperstore_cleaned[[#This Row],[discount]]=0,"0%",IF(samplesuperstore_cleaned[[#This Row],[discount]]=0.02,"1-2%",IF(samplesuperstore_cleaned[[#This Row],[discount]]&lt;=0.04,"3-4%",IF(samplesuperstore_cleaned[[#This Row],[discount]]&lt;=0.06,"5-6%",IF(samplesuperstore_cleaned[[#This Row],[discount]]=0.08,"7-8%","9-10%")))))</f>
        <v>9-10%</v>
      </c>
    </row>
    <row r="4202" spans="1:28" x14ac:dyDescent="0.3">
      <c r="A4202">
        <v>995</v>
      </c>
      <c r="B4202">
        <v>22687</v>
      </c>
      <c r="C4202" t="s">
        <v>39</v>
      </c>
      <c r="D4202" s="3">
        <v>0.06</v>
      </c>
      <c r="E4202">
        <v>5.18</v>
      </c>
      <c r="F4202">
        <v>2.04</v>
      </c>
      <c r="G4202">
        <v>381</v>
      </c>
      <c r="H4202" t="s">
        <v>1239</v>
      </c>
      <c r="I4202" t="s">
        <v>29</v>
      </c>
      <c r="J4202" t="s">
        <v>30</v>
      </c>
      <c r="K4202" t="s">
        <v>31</v>
      </c>
      <c r="L4202" t="s">
        <v>49</v>
      </c>
      <c r="M4202" t="s">
        <v>43</v>
      </c>
      <c r="N4202" t="s">
        <v>422</v>
      </c>
      <c r="O4202">
        <v>0.36</v>
      </c>
      <c r="P4202" t="s">
        <v>35</v>
      </c>
      <c r="Q4202" t="s">
        <v>36</v>
      </c>
      <c r="R4202" t="s">
        <v>1241</v>
      </c>
      <c r="S4202">
        <v>61701</v>
      </c>
      <c r="T4202" s="1">
        <v>41121</v>
      </c>
      <c r="U4202" s="1">
        <v>41123</v>
      </c>
      <c r="V4202" s="3">
        <v>11.94</v>
      </c>
      <c r="W4202">
        <v>7</v>
      </c>
      <c r="X4202" s="2">
        <v>35.14</v>
      </c>
      <c r="Y4202">
        <v>88936</v>
      </c>
      <c r="Z4202" t="s">
        <v>48</v>
      </c>
      <c r="AA4202">
        <v>2012</v>
      </c>
      <c r="AB4202" t="str">
        <f>IF(samplesuperstore_cleaned[[#This Row],[discount]]=0,"0%",IF(samplesuperstore_cleaned[[#This Row],[discount]]=0.02,"1-2%",IF(samplesuperstore_cleaned[[#This Row],[discount]]&lt;=0.04,"3-4%",IF(samplesuperstore_cleaned[[#This Row],[discount]]&lt;=0.06,"5-6%",IF(samplesuperstore_cleaned[[#This Row],[discount]]=0.08,"7-8%","9-10%")))))</f>
        <v>5-6%</v>
      </c>
    </row>
    <row r="4203" spans="1:28" x14ac:dyDescent="0.3">
      <c r="A4203">
        <v>5201</v>
      </c>
      <c r="B4203">
        <v>19922</v>
      </c>
      <c r="C4203" t="s">
        <v>57</v>
      </c>
      <c r="D4203" s="3">
        <v>0.1</v>
      </c>
      <c r="E4203">
        <v>4.28</v>
      </c>
      <c r="F4203">
        <v>0.94</v>
      </c>
      <c r="G4203">
        <v>1946</v>
      </c>
      <c r="H4203" t="s">
        <v>3784</v>
      </c>
      <c r="I4203" t="s">
        <v>29</v>
      </c>
      <c r="J4203" t="s">
        <v>66</v>
      </c>
      <c r="K4203" t="s">
        <v>31</v>
      </c>
      <c r="L4203" t="s">
        <v>42</v>
      </c>
      <c r="M4203" t="s">
        <v>43</v>
      </c>
      <c r="N4203" t="s">
        <v>2564</v>
      </c>
      <c r="O4203">
        <v>0.56000000000000005</v>
      </c>
      <c r="P4203" t="s">
        <v>84</v>
      </c>
      <c r="Q4203" t="s">
        <v>596</v>
      </c>
      <c r="R4203" t="s">
        <v>3785</v>
      </c>
      <c r="S4203">
        <v>15228</v>
      </c>
      <c r="T4203" s="1">
        <v>41103</v>
      </c>
      <c r="U4203" s="1">
        <v>41104</v>
      </c>
      <c r="V4203" s="3">
        <v>11.93</v>
      </c>
      <c r="W4203">
        <v>10</v>
      </c>
      <c r="X4203" s="2">
        <v>39.979999999999997</v>
      </c>
      <c r="Y4203">
        <v>86334</v>
      </c>
      <c r="Z4203" t="s">
        <v>48</v>
      </c>
      <c r="AA4203">
        <v>2012</v>
      </c>
      <c r="AB4203" t="str">
        <f>IF(samplesuperstore_cleaned[[#This Row],[discount]]=0,"0%",IF(samplesuperstore_cleaned[[#This Row],[discount]]=0.02,"1-2%",IF(samplesuperstore_cleaned[[#This Row],[discount]]&lt;=0.04,"3-4%",IF(samplesuperstore_cleaned[[#This Row],[discount]]&lt;=0.06,"5-6%",IF(samplesuperstore_cleaned[[#This Row],[discount]]=0.08,"7-8%","9-10%")))))</f>
        <v>9-10%</v>
      </c>
    </row>
    <row r="4204" spans="1:28" x14ac:dyDescent="0.3">
      <c r="A4204">
        <v>6059</v>
      </c>
      <c r="B4204">
        <v>21893</v>
      </c>
      <c r="C4204" t="s">
        <v>78</v>
      </c>
      <c r="D4204" s="3">
        <v>0.02</v>
      </c>
      <c r="E4204">
        <v>3.08</v>
      </c>
      <c r="F4204">
        <v>0.99</v>
      </c>
      <c r="G4204">
        <v>2224</v>
      </c>
      <c r="H4204" t="s">
        <v>4133</v>
      </c>
      <c r="I4204" t="s">
        <v>29</v>
      </c>
      <c r="J4204" t="s">
        <v>114</v>
      </c>
      <c r="K4204" t="s">
        <v>31</v>
      </c>
      <c r="L4204" t="s">
        <v>32</v>
      </c>
      <c r="M4204" t="s">
        <v>33</v>
      </c>
      <c r="N4204" t="s">
        <v>207</v>
      </c>
      <c r="O4204">
        <v>0.37</v>
      </c>
      <c r="P4204" t="s">
        <v>45</v>
      </c>
      <c r="Q4204" t="s">
        <v>936</v>
      </c>
      <c r="R4204" t="s">
        <v>3755</v>
      </c>
      <c r="S4204">
        <v>87401</v>
      </c>
      <c r="T4204" s="1">
        <v>41567</v>
      </c>
      <c r="U4204" s="1">
        <v>41568</v>
      </c>
      <c r="V4204" s="3">
        <v>11.92</v>
      </c>
      <c r="W4204">
        <v>9</v>
      </c>
      <c r="X4204" s="2">
        <v>28.21</v>
      </c>
      <c r="Y4204">
        <v>89979</v>
      </c>
      <c r="Z4204" t="s">
        <v>87</v>
      </c>
      <c r="AA4204">
        <v>2013</v>
      </c>
      <c r="AB4204" t="str">
        <f>IF(samplesuperstore_cleaned[[#This Row],[discount]]=0,"0%",IF(samplesuperstore_cleaned[[#This Row],[discount]]=0.02,"1-2%",IF(samplesuperstore_cleaned[[#This Row],[discount]]&lt;=0.04,"3-4%",IF(samplesuperstore_cleaned[[#This Row],[discount]]&lt;=0.06,"5-6%",IF(samplesuperstore_cleaned[[#This Row],[discount]]=0.08,"7-8%","9-10%")))))</f>
        <v>1-2%</v>
      </c>
    </row>
    <row r="4205" spans="1:28" x14ac:dyDescent="0.3">
      <c r="A4205">
        <v>5519</v>
      </c>
      <c r="B4205">
        <v>25155</v>
      </c>
      <c r="C4205" t="s">
        <v>60</v>
      </c>
      <c r="D4205" s="3">
        <v>0.01</v>
      </c>
      <c r="E4205">
        <v>5.84</v>
      </c>
      <c r="F4205">
        <v>0.83</v>
      </c>
      <c r="G4205">
        <v>2035</v>
      </c>
      <c r="H4205" t="s">
        <v>3895</v>
      </c>
      <c r="I4205" t="s">
        <v>29</v>
      </c>
      <c r="J4205" t="s">
        <v>244</v>
      </c>
      <c r="K4205" t="s">
        <v>31</v>
      </c>
      <c r="L4205" t="s">
        <v>42</v>
      </c>
      <c r="M4205" t="s">
        <v>43</v>
      </c>
      <c r="N4205" t="s">
        <v>909</v>
      </c>
      <c r="O4205">
        <v>0.49</v>
      </c>
      <c r="P4205" t="s">
        <v>260</v>
      </c>
      <c r="Q4205" t="s">
        <v>929</v>
      </c>
      <c r="R4205" t="s">
        <v>3420</v>
      </c>
      <c r="S4205">
        <v>33403</v>
      </c>
      <c r="T4205" s="1">
        <v>41292</v>
      </c>
      <c r="U4205" s="1">
        <v>41299</v>
      </c>
      <c r="V4205" s="3">
        <v>11.898</v>
      </c>
      <c r="W4205">
        <v>5</v>
      </c>
      <c r="X4205" s="2">
        <v>30.86</v>
      </c>
      <c r="Y4205">
        <v>87125</v>
      </c>
      <c r="Z4205" t="s">
        <v>132</v>
      </c>
      <c r="AA4205">
        <v>2013</v>
      </c>
      <c r="AB4205" t="str">
        <f>IF(samplesuperstore_cleaned[[#This Row],[discount]]=0,"0%",IF(samplesuperstore_cleaned[[#This Row],[discount]]=0.02,"1-2%",IF(samplesuperstore_cleaned[[#This Row],[discount]]&lt;=0.04,"3-4%",IF(samplesuperstore_cleaned[[#This Row],[discount]]&lt;=0.06,"5-6%",IF(samplesuperstore_cleaned[[#This Row],[discount]]=0.08,"7-8%","9-10%")))))</f>
        <v>3-4%</v>
      </c>
    </row>
    <row r="4206" spans="1:28" x14ac:dyDescent="0.3">
      <c r="A4206">
        <v>8494</v>
      </c>
      <c r="B4206">
        <v>2061</v>
      </c>
      <c r="C4206" t="s">
        <v>39</v>
      </c>
      <c r="D4206" s="3">
        <v>0.09</v>
      </c>
      <c r="E4206">
        <v>3.85</v>
      </c>
      <c r="F4206">
        <v>0.7</v>
      </c>
      <c r="G4206">
        <v>3079</v>
      </c>
      <c r="H4206" t="s">
        <v>5138</v>
      </c>
      <c r="I4206" t="s">
        <v>29</v>
      </c>
      <c r="J4206" t="s">
        <v>244</v>
      </c>
      <c r="K4206" t="s">
        <v>31</v>
      </c>
      <c r="L4206" t="s">
        <v>42</v>
      </c>
      <c r="M4206" t="s">
        <v>43</v>
      </c>
      <c r="N4206" t="s">
        <v>396</v>
      </c>
      <c r="O4206">
        <v>0.44</v>
      </c>
      <c r="P4206" t="s">
        <v>84</v>
      </c>
      <c r="Q4206" t="s">
        <v>596</v>
      </c>
      <c r="R4206" t="s">
        <v>2793</v>
      </c>
      <c r="S4206">
        <v>19112</v>
      </c>
      <c r="T4206" s="1">
        <v>40548</v>
      </c>
      <c r="U4206" s="1">
        <v>40548</v>
      </c>
      <c r="V4206" s="3">
        <v>11.827999999999999</v>
      </c>
      <c r="W4206">
        <v>31</v>
      </c>
      <c r="X4206" s="2">
        <v>111.48</v>
      </c>
      <c r="Y4206">
        <v>14755</v>
      </c>
      <c r="Z4206" t="s">
        <v>132</v>
      </c>
      <c r="AA4206">
        <v>2011</v>
      </c>
      <c r="AB4206" t="str">
        <f>IF(samplesuperstore_cleaned[[#This Row],[discount]]=0,"0%",IF(samplesuperstore_cleaned[[#This Row],[discount]]=0.02,"1-2%",IF(samplesuperstore_cleaned[[#This Row],[discount]]&lt;=0.04,"3-4%",IF(samplesuperstore_cleaned[[#This Row],[discount]]&lt;=0.06,"5-6%",IF(samplesuperstore_cleaned[[#This Row],[discount]]=0.08,"7-8%","9-10%")))))</f>
        <v>9-10%</v>
      </c>
    </row>
    <row r="4207" spans="1:28" x14ac:dyDescent="0.3">
      <c r="A4207">
        <v>8226</v>
      </c>
      <c r="B4207">
        <v>20891</v>
      </c>
      <c r="C4207" t="s">
        <v>27</v>
      </c>
      <c r="D4207" s="3">
        <v>0.03</v>
      </c>
      <c r="E4207">
        <v>10.98</v>
      </c>
      <c r="F4207">
        <v>3.37</v>
      </c>
      <c r="G4207">
        <v>2999</v>
      </c>
      <c r="H4207" t="s">
        <v>5043</v>
      </c>
      <c r="I4207" t="s">
        <v>29</v>
      </c>
      <c r="J4207" t="s">
        <v>244</v>
      </c>
      <c r="K4207" t="s">
        <v>31</v>
      </c>
      <c r="L4207" t="s">
        <v>51</v>
      </c>
      <c r="M4207" t="s">
        <v>52</v>
      </c>
      <c r="N4207" t="s">
        <v>109</v>
      </c>
      <c r="O4207">
        <v>0.56999999999999995</v>
      </c>
      <c r="P4207" t="s">
        <v>35</v>
      </c>
      <c r="Q4207" t="s">
        <v>761</v>
      </c>
      <c r="R4207" t="s">
        <v>851</v>
      </c>
      <c r="S4207">
        <v>48237</v>
      </c>
      <c r="T4207" s="1">
        <v>40278</v>
      </c>
      <c r="U4207" s="1">
        <v>40279</v>
      </c>
      <c r="V4207" s="3">
        <v>11.82</v>
      </c>
      <c r="W4207">
        <v>5</v>
      </c>
      <c r="X4207" s="2">
        <v>56.19</v>
      </c>
      <c r="Y4207">
        <v>87041</v>
      </c>
      <c r="Z4207" t="s">
        <v>127</v>
      </c>
      <c r="AA4207">
        <v>2010</v>
      </c>
      <c r="AB4207" t="str">
        <f>IF(samplesuperstore_cleaned[[#This Row],[discount]]=0,"0%",IF(samplesuperstore_cleaned[[#This Row],[discount]]=0.02,"1-2%",IF(samplesuperstore_cleaned[[#This Row],[discount]]&lt;=0.04,"3-4%",IF(samplesuperstore_cleaned[[#This Row],[discount]]&lt;=0.06,"5-6%",IF(samplesuperstore_cleaned[[#This Row],[discount]]=0.08,"7-8%","9-10%")))))</f>
        <v>3-4%</v>
      </c>
    </row>
    <row r="4208" spans="1:28" x14ac:dyDescent="0.3">
      <c r="A4208">
        <v>8158</v>
      </c>
      <c r="B4208">
        <v>20969</v>
      </c>
      <c r="C4208" t="s">
        <v>27</v>
      </c>
      <c r="D4208" s="3">
        <v>0.02</v>
      </c>
      <c r="E4208">
        <v>10.98</v>
      </c>
      <c r="F4208">
        <v>3.37</v>
      </c>
      <c r="G4208">
        <v>2973</v>
      </c>
      <c r="H4208" t="s">
        <v>5011</v>
      </c>
      <c r="I4208" t="s">
        <v>41</v>
      </c>
      <c r="J4208" t="s">
        <v>66</v>
      </c>
      <c r="K4208" t="s">
        <v>31</v>
      </c>
      <c r="L4208" t="s">
        <v>51</v>
      </c>
      <c r="M4208" t="s">
        <v>52</v>
      </c>
      <c r="N4208" t="s">
        <v>109</v>
      </c>
      <c r="O4208">
        <v>0.56999999999999995</v>
      </c>
      <c r="P4208" t="s">
        <v>35</v>
      </c>
      <c r="Q4208" t="s">
        <v>3170</v>
      </c>
      <c r="R4208" t="s">
        <v>5012</v>
      </c>
      <c r="S4208">
        <v>53151</v>
      </c>
      <c r="T4208" s="1">
        <v>40697</v>
      </c>
      <c r="U4208" s="1">
        <v>40699</v>
      </c>
      <c r="V4208" s="3">
        <v>11.82</v>
      </c>
      <c r="W4208">
        <v>6</v>
      </c>
      <c r="X4208" s="2">
        <v>70.5</v>
      </c>
      <c r="Y4208">
        <v>87188</v>
      </c>
      <c r="Z4208" t="s">
        <v>189</v>
      </c>
      <c r="AA4208">
        <v>2011</v>
      </c>
      <c r="AB4208" t="str">
        <f>IF(samplesuperstore_cleaned[[#This Row],[discount]]=0,"0%",IF(samplesuperstore_cleaned[[#This Row],[discount]]=0.02,"1-2%",IF(samplesuperstore_cleaned[[#This Row],[discount]]&lt;=0.04,"3-4%",IF(samplesuperstore_cleaned[[#This Row],[discount]]&lt;=0.06,"5-6%",IF(samplesuperstore_cleaned[[#This Row],[discount]]=0.08,"7-8%","9-10%")))))</f>
        <v>1-2%</v>
      </c>
    </row>
    <row r="4209" spans="1:28" x14ac:dyDescent="0.3">
      <c r="A4209">
        <v>1963</v>
      </c>
      <c r="B4209">
        <v>24542</v>
      </c>
      <c r="C4209" t="s">
        <v>60</v>
      </c>
      <c r="D4209" s="3">
        <v>0.06</v>
      </c>
      <c r="E4209">
        <v>3.8</v>
      </c>
      <c r="F4209">
        <v>1.49</v>
      </c>
      <c r="G4209">
        <v>735</v>
      </c>
      <c r="H4209" t="s">
        <v>2002</v>
      </c>
      <c r="I4209" t="s">
        <v>29</v>
      </c>
      <c r="J4209" t="s">
        <v>244</v>
      </c>
      <c r="K4209" t="s">
        <v>31</v>
      </c>
      <c r="L4209" t="s">
        <v>138</v>
      </c>
      <c r="M4209" t="s">
        <v>33</v>
      </c>
      <c r="N4209" t="s">
        <v>293</v>
      </c>
      <c r="O4209">
        <v>0.38</v>
      </c>
      <c r="P4209" t="s">
        <v>84</v>
      </c>
      <c r="Q4209" t="s">
        <v>92</v>
      </c>
      <c r="R4209" t="s">
        <v>2003</v>
      </c>
      <c r="S4209">
        <v>3053</v>
      </c>
      <c r="T4209" s="1">
        <v>41142</v>
      </c>
      <c r="U4209" s="1">
        <v>41142</v>
      </c>
      <c r="V4209" s="3">
        <v>11.812620000000001</v>
      </c>
      <c r="W4209">
        <v>11</v>
      </c>
      <c r="X4209" s="2">
        <v>40.4</v>
      </c>
      <c r="Y4209">
        <v>90365</v>
      </c>
      <c r="Z4209" t="s">
        <v>107</v>
      </c>
      <c r="AA4209">
        <v>2012</v>
      </c>
      <c r="AB4209" t="str">
        <f>IF(samplesuperstore_cleaned[[#This Row],[discount]]=0,"0%",IF(samplesuperstore_cleaned[[#This Row],[discount]]=0.02,"1-2%",IF(samplesuperstore_cleaned[[#This Row],[discount]]&lt;=0.04,"3-4%",IF(samplesuperstore_cleaned[[#This Row],[discount]]&lt;=0.06,"5-6%",IF(samplesuperstore_cleaned[[#This Row],[discount]]=0.08,"7-8%","9-10%")))))</f>
        <v>5-6%</v>
      </c>
    </row>
    <row r="4210" spans="1:28" x14ac:dyDescent="0.3">
      <c r="A4210">
        <v>5962</v>
      </c>
      <c r="B4210">
        <v>20180</v>
      </c>
      <c r="C4210" t="s">
        <v>39</v>
      </c>
      <c r="D4210" s="3">
        <v>0.01</v>
      </c>
      <c r="E4210">
        <v>49.43</v>
      </c>
      <c r="F4210">
        <v>19.989999999999998</v>
      </c>
      <c r="G4210">
        <v>2192</v>
      </c>
      <c r="H4210" t="s">
        <v>4091</v>
      </c>
      <c r="I4210" t="s">
        <v>41</v>
      </c>
      <c r="J4210" t="s">
        <v>66</v>
      </c>
      <c r="K4210" t="s">
        <v>31</v>
      </c>
      <c r="L4210" t="s">
        <v>75</v>
      </c>
      <c r="M4210" t="s">
        <v>33</v>
      </c>
      <c r="N4210" t="s">
        <v>2310</v>
      </c>
      <c r="O4210">
        <v>0.56999999999999995</v>
      </c>
      <c r="P4210" t="s">
        <v>260</v>
      </c>
      <c r="Q4210" t="s">
        <v>846</v>
      </c>
      <c r="R4210" t="s">
        <v>4092</v>
      </c>
      <c r="S4210">
        <v>28115</v>
      </c>
      <c r="T4210" s="1">
        <v>41095</v>
      </c>
      <c r="U4210" s="1">
        <v>41097</v>
      </c>
      <c r="V4210" s="3">
        <v>11.7666</v>
      </c>
      <c r="W4210">
        <v>17</v>
      </c>
      <c r="X4210" s="2">
        <v>853.64</v>
      </c>
      <c r="Y4210">
        <v>90686</v>
      </c>
      <c r="Z4210" t="s">
        <v>48</v>
      </c>
      <c r="AA4210">
        <v>2012</v>
      </c>
      <c r="AB4210" t="str">
        <f>IF(samplesuperstore_cleaned[[#This Row],[discount]]=0,"0%",IF(samplesuperstore_cleaned[[#This Row],[discount]]=0.02,"1-2%",IF(samplesuperstore_cleaned[[#This Row],[discount]]&lt;=0.04,"3-4%",IF(samplesuperstore_cleaned[[#This Row],[discount]]&lt;=0.06,"5-6%",IF(samplesuperstore_cleaned[[#This Row],[discount]]=0.08,"7-8%","9-10%")))))</f>
        <v>3-4%</v>
      </c>
    </row>
    <row r="4211" spans="1:28" x14ac:dyDescent="0.3">
      <c r="A4211">
        <v>4852</v>
      </c>
      <c r="B4211">
        <v>24368</v>
      </c>
      <c r="C4211" t="s">
        <v>60</v>
      </c>
      <c r="D4211" s="3">
        <v>0.03</v>
      </c>
      <c r="E4211">
        <v>3.78</v>
      </c>
      <c r="F4211">
        <v>0.71</v>
      </c>
      <c r="G4211">
        <v>1796</v>
      </c>
      <c r="H4211" t="s">
        <v>3597</v>
      </c>
      <c r="I4211" t="s">
        <v>41</v>
      </c>
      <c r="J4211" t="s">
        <v>30</v>
      </c>
      <c r="K4211" t="s">
        <v>31</v>
      </c>
      <c r="L4211" t="s">
        <v>120</v>
      </c>
      <c r="M4211" t="s">
        <v>43</v>
      </c>
      <c r="N4211" t="s">
        <v>1845</v>
      </c>
      <c r="O4211">
        <v>0.39</v>
      </c>
      <c r="P4211" t="s">
        <v>45</v>
      </c>
      <c r="Q4211" t="s">
        <v>70</v>
      </c>
      <c r="R4211" t="s">
        <v>715</v>
      </c>
      <c r="S4211">
        <v>94110</v>
      </c>
      <c r="T4211" s="1">
        <v>40643</v>
      </c>
      <c r="U4211" s="1">
        <v>40648</v>
      </c>
      <c r="V4211" s="3">
        <v>11.743799999999998</v>
      </c>
      <c r="W4211">
        <v>4</v>
      </c>
      <c r="X4211" s="2">
        <v>17.02</v>
      </c>
      <c r="Y4211">
        <v>90775</v>
      </c>
      <c r="Z4211" t="s">
        <v>127</v>
      </c>
      <c r="AA4211">
        <v>2011</v>
      </c>
      <c r="AB4211" t="str">
        <f>IF(samplesuperstore_cleaned[[#This Row],[discount]]=0,"0%",IF(samplesuperstore_cleaned[[#This Row],[discount]]=0.02,"1-2%",IF(samplesuperstore_cleaned[[#This Row],[discount]]&lt;=0.04,"3-4%",IF(samplesuperstore_cleaned[[#This Row],[discount]]&lt;=0.06,"5-6%",IF(samplesuperstore_cleaned[[#This Row],[discount]]=0.08,"7-8%","9-10%")))))</f>
        <v>3-4%</v>
      </c>
    </row>
    <row r="4212" spans="1:28" x14ac:dyDescent="0.3">
      <c r="A4212">
        <v>5954</v>
      </c>
      <c r="B4212">
        <v>3225</v>
      </c>
      <c r="C4212" t="s">
        <v>39</v>
      </c>
      <c r="D4212" s="3">
        <v>0.02</v>
      </c>
      <c r="E4212">
        <v>7.08</v>
      </c>
      <c r="F4212">
        <v>2.35</v>
      </c>
      <c r="G4212">
        <v>2190</v>
      </c>
      <c r="H4212" t="s">
        <v>4088</v>
      </c>
      <c r="I4212" t="s">
        <v>29</v>
      </c>
      <c r="J4212" t="s">
        <v>66</v>
      </c>
      <c r="K4212" t="s">
        <v>31</v>
      </c>
      <c r="L4212" t="s">
        <v>42</v>
      </c>
      <c r="M4212" t="s">
        <v>43</v>
      </c>
      <c r="N4212" t="s">
        <v>239</v>
      </c>
      <c r="O4212">
        <v>0.47</v>
      </c>
      <c r="P4212" t="s">
        <v>35</v>
      </c>
      <c r="Q4212" t="s">
        <v>761</v>
      </c>
      <c r="R4212" t="s">
        <v>762</v>
      </c>
      <c r="S4212">
        <v>48227</v>
      </c>
      <c r="T4212" s="1">
        <v>41313</v>
      </c>
      <c r="U4212" s="1">
        <v>41313</v>
      </c>
      <c r="V4212" s="3">
        <v>11.69</v>
      </c>
      <c r="W4212">
        <v>16</v>
      </c>
      <c r="X4212" s="2">
        <v>116.69</v>
      </c>
      <c r="Y4212">
        <v>23140</v>
      </c>
      <c r="Z4212" t="s">
        <v>112</v>
      </c>
      <c r="AA4212">
        <v>2013</v>
      </c>
      <c r="AB4212" t="str">
        <f>IF(samplesuperstore_cleaned[[#This Row],[discount]]=0,"0%",IF(samplesuperstore_cleaned[[#This Row],[discount]]=0.02,"1-2%",IF(samplesuperstore_cleaned[[#This Row],[discount]]&lt;=0.04,"3-4%",IF(samplesuperstore_cleaned[[#This Row],[discount]]&lt;=0.06,"5-6%",IF(samplesuperstore_cleaned[[#This Row],[discount]]=0.08,"7-8%","9-10%")))))</f>
        <v>1-2%</v>
      </c>
    </row>
    <row r="4213" spans="1:28" x14ac:dyDescent="0.3">
      <c r="A4213">
        <v>5493</v>
      </c>
      <c r="B4213">
        <v>23215</v>
      </c>
      <c r="C4213" t="s">
        <v>39</v>
      </c>
      <c r="D4213" s="3">
        <v>0.05</v>
      </c>
      <c r="E4213">
        <v>15.23</v>
      </c>
      <c r="F4213">
        <v>27.75</v>
      </c>
      <c r="G4213">
        <v>2025</v>
      </c>
      <c r="H4213" t="s">
        <v>3881</v>
      </c>
      <c r="I4213" t="s">
        <v>61</v>
      </c>
      <c r="J4213" t="s">
        <v>114</v>
      </c>
      <c r="K4213" t="s">
        <v>67</v>
      </c>
      <c r="L4213" t="s">
        <v>95</v>
      </c>
      <c r="M4213" t="s">
        <v>90</v>
      </c>
      <c r="N4213" t="s">
        <v>163</v>
      </c>
      <c r="O4213">
        <v>0.76</v>
      </c>
      <c r="P4213" t="s">
        <v>84</v>
      </c>
      <c r="Q4213" t="s">
        <v>394</v>
      </c>
      <c r="R4213" t="s">
        <v>3882</v>
      </c>
      <c r="S4213">
        <v>44017</v>
      </c>
      <c r="T4213" s="1">
        <v>41323</v>
      </c>
      <c r="U4213" s="1">
        <v>41324</v>
      </c>
      <c r="V4213" s="3">
        <v>11.650950000000002</v>
      </c>
      <c r="W4213">
        <v>13</v>
      </c>
      <c r="X4213" s="2">
        <v>206.59</v>
      </c>
      <c r="Y4213">
        <v>87131</v>
      </c>
      <c r="Z4213" t="s">
        <v>112</v>
      </c>
      <c r="AA4213">
        <v>2013</v>
      </c>
      <c r="AB4213" t="str">
        <f>IF(samplesuperstore_cleaned[[#This Row],[discount]]=0,"0%",IF(samplesuperstore_cleaned[[#This Row],[discount]]=0.02,"1-2%",IF(samplesuperstore_cleaned[[#This Row],[discount]]&lt;=0.04,"3-4%",IF(samplesuperstore_cleaned[[#This Row],[discount]]&lt;=0.06,"5-6%",IF(samplesuperstore_cleaned[[#This Row],[discount]]=0.08,"7-8%","9-10%")))))</f>
        <v>5-6%</v>
      </c>
    </row>
    <row r="4214" spans="1:28" x14ac:dyDescent="0.3">
      <c r="A4214">
        <v>938</v>
      </c>
      <c r="B4214">
        <v>25735</v>
      </c>
      <c r="C4214" t="s">
        <v>78</v>
      </c>
      <c r="D4214" s="3">
        <v>0.05</v>
      </c>
      <c r="E4214">
        <v>15.23</v>
      </c>
      <c r="F4214">
        <v>27.75</v>
      </c>
      <c r="G4214">
        <v>358</v>
      </c>
      <c r="H4214" t="s">
        <v>1181</v>
      </c>
      <c r="I4214" t="s">
        <v>61</v>
      </c>
      <c r="J4214" t="s">
        <v>30</v>
      </c>
      <c r="K4214" t="s">
        <v>67</v>
      </c>
      <c r="L4214" t="s">
        <v>95</v>
      </c>
      <c r="M4214" t="s">
        <v>90</v>
      </c>
      <c r="N4214" t="s">
        <v>163</v>
      </c>
      <c r="O4214">
        <v>0.76</v>
      </c>
      <c r="P4214" t="s">
        <v>84</v>
      </c>
      <c r="Q4214" t="s">
        <v>596</v>
      </c>
      <c r="R4214" t="s">
        <v>1183</v>
      </c>
      <c r="S4214">
        <v>19406</v>
      </c>
      <c r="T4214" s="1">
        <v>40600</v>
      </c>
      <c r="U4214" s="1">
        <v>40602</v>
      </c>
      <c r="V4214" s="3">
        <v>11.650950000000002</v>
      </c>
      <c r="W4214">
        <v>5</v>
      </c>
      <c r="X4214" s="2">
        <v>81.12</v>
      </c>
      <c r="Y4214">
        <v>91132</v>
      </c>
      <c r="Z4214" t="s">
        <v>112</v>
      </c>
      <c r="AA4214">
        <v>2011</v>
      </c>
      <c r="AB4214" t="str">
        <f>IF(samplesuperstore_cleaned[[#This Row],[discount]]=0,"0%",IF(samplesuperstore_cleaned[[#This Row],[discount]]=0.02,"1-2%",IF(samplesuperstore_cleaned[[#This Row],[discount]]&lt;=0.04,"3-4%",IF(samplesuperstore_cleaned[[#This Row],[discount]]&lt;=0.06,"5-6%",IF(samplesuperstore_cleaned[[#This Row],[discount]]=0.08,"7-8%","9-10%")))))</f>
        <v>5-6%</v>
      </c>
    </row>
    <row r="4215" spans="1:28" x14ac:dyDescent="0.3">
      <c r="A4215">
        <v>9106</v>
      </c>
      <c r="B4215">
        <v>1713</v>
      </c>
      <c r="C4215" t="s">
        <v>78</v>
      </c>
      <c r="D4215" s="3">
        <v>0.05</v>
      </c>
      <c r="E4215">
        <v>15.23</v>
      </c>
      <c r="F4215">
        <v>27.75</v>
      </c>
      <c r="G4215">
        <v>3289</v>
      </c>
      <c r="H4215" t="s">
        <v>5373</v>
      </c>
      <c r="I4215" t="s">
        <v>61</v>
      </c>
      <c r="J4215" t="s">
        <v>30</v>
      </c>
      <c r="K4215" t="s">
        <v>67</v>
      </c>
      <c r="L4215" t="s">
        <v>95</v>
      </c>
      <c r="M4215" t="s">
        <v>90</v>
      </c>
      <c r="N4215" t="s">
        <v>163</v>
      </c>
      <c r="O4215">
        <v>0.76</v>
      </c>
      <c r="P4215" t="s">
        <v>45</v>
      </c>
      <c r="Q4215" t="s">
        <v>70</v>
      </c>
      <c r="R4215" t="s">
        <v>1646</v>
      </c>
      <c r="S4215">
        <v>90049</v>
      </c>
      <c r="T4215" s="1">
        <v>41263</v>
      </c>
      <c r="U4215" s="1">
        <v>41265</v>
      </c>
      <c r="V4215" s="3">
        <v>11.650950000000002</v>
      </c>
      <c r="W4215">
        <v>70</v>
      </c>
      <c r="X4215" s="2">
        <v>1078.42</v>
      </c>
      <c r="Y4215">
        <v>12320</v>
      </c>
      <c r="Z4215" t="s">
        <v>72</v>
      </c>
      <c r="AA4215">
        <v>2012</v>
      </c>
      <c r="AB4215" t="str">
        <f>IF(samplesuperstore_cleaned[[#This Row],[discount]]=0,"0%",IF(samplesuperstore_cleaned[[#This Row],[discount]]=0.02,"1-2%",IF(samplesuperstore_cleaned[[#This Row],[discount]]&lt;=0.04,"3-4%",IF(samplesuperstore_cleaned[[#This Row],[discount]]&lt;=0.06,"5-6%",IF(samplesuperstore_cleaned[[#This Row],[discount]]=0.08,"7-8%","9-10%")))))</f>
        <v>5-6%</v>
      </c>
    </row>
    <row r="4216" spans="1:28" x14ac:dyDescent="0.3">
      <c r="A4216">
        <v>900</v>
      </c>
      <c r="B4216">
        <v>22784</v>
      </c>
      <c r="C4216" t="s">
        <v>78</v>
      </c>
      <c r="D4216" s="3">
        <v>0.03</v>
      </c>
      <c r="E4216">
        <v>15.23</v>
      </c>
      <c r="F4216">
        <v>27.75</v>
      </c>
      <c r="G4216">
        <v>343</v>
      </c>
      <c r="H4216" t="s">
        <v>1150</v>
      </c>
      <c r="I4216" t="s">
        <v>61</v>
      </c>
      <c r="J4216" t="s">
        <v>30</v>
      </c>
      <c r="K4216" t="s">
        <v>67</v>
      </c>
      <c r="L4216" t="s">
        <v>95</v>
      </c>
      <c r="M4216" t="s">
        <v>90</v>
      </c>
      <c r="N4216" t="s">
        <v>163</v>
      </c>
      <c r="O4216">
        <v>0.76</v>
      </c>
      <c r="P4216" t="s">
        <v>84</v>
      </c>
      <c r="Q4216" t="s">
        <v>361</v>
      </c>
      <c r="R4216" t="s">
        <v>469</v>
      </c>
      <c r="S4216">
        <v>4401</v>
      </c>
      <c r="T4216" s="1">
        <v>40390</v>
      </c>
      <c r="U4216" s="1">
        <v>40391</v>
      </c>
      <c r="V4216" s="3">
        <v>11.650950000000002</v>
      </c>
      <c r="W4216">
        <v>7</v>
      </c>
      <c r="X4216" s="2">
        <v>111.86</v>
      </c>
      <c r="Y4216">
        <v>88151</v>
      </c>
      <c r="Z4216" t="s">
        <v>48</v>
      </c>
      <c r="AA4216">
        <v>2010</v>
      </c>
      <c r="AB4216" t="str">
        <f>IF(samplesuperstore_cleaned[[#This Row],[discount]]=0,"0%",IF(samplesuperstore_cleaned[[#This Row],[discount]]=0.02,"1-2%",IF(samplesuperstore_cleaned[[#This Row],[discount]]&lt;=0.04,"3-4%",IF(samplesuperstore_cleaned[[#This Row],[discount]]&lt;=0.06,"5-6%",IF(samplesuperstore_cleaned[[#This Row],[discount]]=0.08,"7-8%","9-10%")))))</f>
        <v>3-4%</v>
      </c>
    </row>
    <row r="4217" spans="1:28" x14ac:dyDescent="0.3">
      <c r="A4217">
        <v>4180</v>
      </c>
      <c r="B4217">
        <v>25715</v>
      </c>
      <c r="C4217" t="s">
        <v>57</v>
      </c>
      <c r="D4217" s="3">
        <v>0.1</v>
      </c>
      <c r="E4217">
        <v>19.98</v>
      </c>
      <c r="F4217">
        <v>8.68</v>
      </c>
      <c r="G4217">
        <v>1566</v>
      </c>
      <c r="H4217" t="s">
        <v>3291</v>
      </c>
      <c r="I4217" t="s">
        <v>29</v>
      </c>
      <c r="J4217" t="s">
        <v>114</v>
      </c>
      <c r="K4217" t="s">
        <v>31</v>
      </c>
      <c r="L4217" t="s">
        <v>49</v>
      </c>
      <c r="M4217" t="s">
        <v>33</v>
      </c>
      <c r="N4217" t="s">
        <v>1283</v>
      </c>
      <c r="O4217">
        <v>0.37</v>
      </c>
      <c r="P4217" t="s">
        <v>260</v>
      </c>
      <c r="Q4217" t="s">
        <v>929</v>
      </c>
      <c r="R4217" t="s">
        <v>3292</v>
      </c>
      <c r="S4217">
        <v>32720</v>
      </c>
      <c r="T4217" s="1">
        <v>41566</v>
      </c>
      <c r="U4217" s="1">
        <v>41568</v>
      </c>
      <c r="V4217" s="3">
        <v>11.617799999999999</v>
      </c>
      <c r="W4217">
        <v>15</v>
      </c>
      <c r="X4217" s="2">
        <v>293.10000000000002</v>
      </c>
      <c r="Y4217">
        <v>91268</v>
      </c>
      <c r="Z4217" t="s">
        <v>87</v>
      </c>
      <c r="AA4217">
        <v>2013</v>
      </c>
      <c r="AB4217" t="str">
        <f>IF(samplesuperstore_cleaned[[#This Row],[discount]]=0,"0%",IF(samplesuperstore_cleaned[[#This Row],[discount]]=0.02,"1-2%",IF(samplesuperstore_cleaned[[#This Row],[discount]]&lt;=0.04,"3-4%",IF(samplesuperstore_cleaned[[#This Row],[discount]]&lt;=0.06,"5-6%",IF(samplesuperstore_cleaned[[#This Row],[discount]]=0.08,"7-8%","9-10%")))))</f>
        <v>9-10%</v>
      </c>
    </row>
    <row r="4218" spans="1:28" x14ac:dyDescent="0.3">
      <c r="A4218">
        <v>8620</v>
      </c>
      <c r="B4218">
        <v>5029</v>
      </c>
      <c r="C4218" t="s">
        <v>39</v>
      </c>
      <c r="D4218" s="3">
        <v>0.03</v>
      </c>
      <c r="E4218">
        <v>2.88</v>
      </c>
      <c r="F4218">
        <v>0.99</v>
      </c>
      <c r="G4218">
        <v>3121</v>
      </c>
      <c r="H4218" t="s">
        <v>5184</v>
      </c>
      <c r="I4218" t="s">
        <v>29</v>
      </c>
      <c r="J4218" t="s">
        <v>66</v>
      </c>
      <c r="K4218" t="s">
        <v>31</v>
      </c>
      <c r="L4218" t="s">
        <v>32</v>
      </c>
      <c r="M4218" t="s">
        <v>33</v>
      </c>
      <c r="N4218" t="s">
        <v>1968</v>
      </c>
      <c r="O4218">
        <v>0.36</v>
      </c>
      <c r="P4218" t="s">
        <v>84</v>
      </c>
      <c r="Q4218" t="s">
        <v>125</v>
      </c>
      <c r="R4218" t="s">
        <v>167</v>
      </c>
      <c r="S4218">
        <v>10013</v>
      </c>
      <c r="T4218" s="1">
        <v>41418</v>
      </c>
      <c r="U4218" s="1">
        <v>41420</v>
      </c>
      <c r="V4218" s="3">
        <v>11.55</v>
      </c>
      <c r="W4218">
        <v>23</v>
      </c>
      <c r="X4218" s="2">
        <v>68.73</v>
      </c>
      <c r="Y4218">
        <v>35842</v>
      </c>
      <c r="Z4218" t="s">
        <v>38</v>
      </c>
      <c r="AA4218">
        <v>2013</v>
      </c>
      <c r="AB4218" t="str">
        <f>IF(samplesuperstore_cleaned[[#This Row],[discount]]=0,"0%",IF(samplesuperstore_cleaned[[#This Row],[discount]]=0.02,"1-2%",IF(samplesuperstore_cleaned[[#This Row],[discount]]&lt;=0.04,"3-4%",IF(samplesuperstore_cleaned[[#This Row],[discount]]&lt;=0.06,"5-6%",IF(samplesuperstore_cleaned[[#This Row],[discount]]=0.08,"7-8%","9-10%")))))</f>
        <v>3-4%</v>
      </c>
    </row>
    <row r="4219" spans="1:28" x14ac:dyDescent="0.3">
      <c r="A4219">
        <v>4046</v>
      </c>
      <c r="B4219">
        <v>19309</v>
      </c>
      <c r="C4219" t="s">
        <v>78</v>
      </c>
      <c r="D4219" s="3">
        <v>0.02</v>
      </c>
      <c r="E4219">
        <v>2.12</v>
      </c>
      <c r="F4219">
        <v>1.99</v>
      </c>
      <c r="G4219">
        <v>1521</v>
      </c>
      <c r="H4219" t="s">
        <v>3225</v>
      </c>
      <c r="I4219" t="s">
        <v>29</v>
      </c>
      <c r="J4219" t="s">
        <v>244</v>
      </c>
      <c r="K4219" t="s">
        <v>54</v>
      </c>
      <c r="L4219" t="s">
        <v>181</v>
      </c>
      <c r="M4219" t="s">
        <v>52</v>
      </c>
      <c r="N4219" t="s">
        <v>512</v>
      </c>
      <c r="O4219">
        <v>0.55000000000000004</v>
      </c>
      <c r="P4219" t="s">
        <v>84</v>
      </c>
      <c r="Q4219" t="s">
        <v>85</v>
      </c>
      <c r="R4219" t="s">
        <v>3226</v>
      </c>
      <c r="S4219">
        <v>2072</v>
      </c>
      <c r="T4219" s="1">
        <v>41588</v>
      </c>
      <c r="U4219" s="1">
        <v>41590</v>
      </c>
      <c r="V4219" s="3">
        <v>11.539680000000008</v>
      </c>
      <c r="W4219">
        <v>14</v>
      </c>
      <c r="X4219" s="2">
        <v>31.7</v>
      </c>
      <c r="Y4219">
        <v>89960</v>
      </c>
      <c r="Z4219" t="s">
        <v>59</v>
      </c>
      <c r="AA4219">
        <v>2013</v>
      </c>
      <c r="AB4219" t="str">
        <f>IF(samplesuperstore_cleaned[[#This Row],[discount]]=0,"0%",IF(samplesuperstore_cleaned[[#This Row],[discount]]=0.02,"1-2%",IF(samplesuperstore_cleaned[[#This Row],[discount]]&lt;=0.04,"3-4%",IF(samplesuperstore_cleaned[[#This Row],[discount]]&lt;=0.06,"5-6%",IF(samplesuperstore_cleaned[[#This Row],[discount]]=0.08,"7-8%","9-10%")))))</f>
        <v>1-2%</v>
      </c>
    </row>
    <row r="4220" spans="1:28" x14ac:dyDescent="0.3">
      <c r="A4220">
        <v>1236</v>
      </c>
      <c r="B4220">
        <v>25481</v>
      </c>
      <c r="C4220" t="s">
        <v>78</v>
      </c>
      <c r="D4220" s="3">
        <v>0.08</v>
      </c>
      <c r="E4220">
        <v>27.48</v>
      </c>
      <c r="F4220">
        <v>4</v>
      </c>
      <c r="G4220">
        <v>480</v>
      </c>
      <c r="H4220" t="s">
        <v>1495</v>
      </c>
      <c r="I4220" t="s">
        <v>29</v>
      </c>
      <c r="J4220" t="s">
        <v>114</v>
      </c>
      <c r="K4220" t="s">
        <v>54</v>
      </c>
      <c r="L4220" t="s">
        <v>181</v>
      </c>
      <c r="M4220" t="s">
        <v>33</v>
      </c>
      <c r="N4220" t="s">
        <v>538</v>
      </c>
      <c r="O4220">
        <v>0.75</v>
      </c>
      <c r="P4220" t="s">
        <v>84</v>
      </c>
      <c r="Q4220" t="s">
        <v>125</v>
      </c>
      <c r="R4220" t="s">
        <v>1496</v>
      </c>
      <c r="S4220">
        <v>11795</v>
      </c>
      <c r="T4220" s="1">
        <v>41242</v>
      </c>
      <c r="U4220" s="1">
        <v>41243</v>
      </c>
      <c r="V4220" s="3">
        <v>11.506000000000014</v>
      </c>
      <c r="W4220">
        <v>21</v>
      </c>
      <c r="X4220" s="2">
        <v>560.82000000000005</v>
      </c>
      <c r="Y4220">
        <v>87745</v>
      </c>
      <c r="Z4220" t="s">
        <v>59</v>
      </c>
      <c r="AA4220">
        <v>2012</v>
      </c>
      <c r="AB4220" t="str">
        <f>IF(samplesuperstore_cleaned[[#This Row],[discount]]=0,"0%",IF(samplesuperstore_cleaned[[#This Row],[discount]]=0.02,"1-2%",IF(samplesuperstore_cleaned[[#This Row],[discount]]&lt;=0.04,"3-4%",IF(samplesuperstore_cleaned[[#This Row],[discount]]&lt;=0.06,"5-6%",IF(samplesuperstore_cleaned[[#This Row],[discount]]=0.08,"7-8%","9-10%")))))</f>
        <v>7-8%</v>
      </c>
    </row>
    <row r="4221" spans="1:28" x14ac:dyDescent="0.3">
      <c r="A4221">
        <v>8910</v>
      </c>
      <c r="B4221">
        <v>19673</v>
      </c>
      <c r="C4221" t="s">
        <v>78</v>
      </c>
      <c r="D4221" s="3">
        <v>0.01</v>
      </c>
      <c r="E4221">
        <v>7.64</v>
      </c>
      <c r="F4221">
        <v>5.83</v>
      </c>
      <c r="G4221">
        <v>3224</v>
      </c>
      <c r="H4221" t="s">
        <v>5297</v>
      </c>
      <c r="I4221" t="s">
        <v>29</v>
      </c>
      <c r="J4221" t="s">
        <v>114</v>
      </c>
      <c r="K4221" t="s">
        <v>31</v>
      </c>
      <c r="L4221" t="s">
        <v>49</v>
      </c>
      <c r="M4221" t="s">
        <v>43</v>
      </c>
      <c r="N4221" t="s">
        <v>2149</v>
      </c>
      <c r="O4221">
        <v>0.36</v>
      </c>
      <c r="P4221" t="s">
        <v>260</v>
      </c>
      <c r="Q4221" t="s">
        <v>619</v>
      </c>
      <c r="R4221" t="s">
        <v>5288</v>
      </c>
      <c r="S4221">
        <v>37066</v>
      </c>
      <c r="T4221" s="1">
        <v>40578</v>
      </c>
      <c r="U4221" s="1">
        <v>40579</v>
      </c>
      <c r="V4221" s="3">
        <v>11.472000000000001</v>
      </c>
      <c r="W4221">
        <v>2</v>
      </c>
      <c r="X4221" s="2">
        <v>16.72</v>
      </c>
      <c r="Y4221">
        <v>86510</v>
      </c>
      <c r="Z4221" t="s">
        <v>112</v>
      </c>
      <c r="AA4221">
        <v>2011</v>
      </c>
      <c r="AB4221" t="str">
        <f>IF(samplesuperstore_cleaned[[#This Row],[discount]]=0,"0%",IF(samplesuperstore_cleaned[[#This Row],[discount]]=0.02,"1-2%",IF(samplesuperstore_cleaned[[#This Row],[discount]]&lt;=0.04,"3-4%",IF(samplesuperstore_cleaned[[#This Row],[discount]]&lt;=0.06,"5-6%",IF(samplesuperstore_cleaned[[#This Row],[discount]]=0.08,"7-8%","9-10%")))))</f>
        <v>3-4%</v>
      </c>
    </row>
    <row r="4222" spans="1:28" x14ac:dyDescent="0.3">
      <c r="A4222">
        <v>6536</v>
      </c>
      <c r="B4222">
        <v>4080</v>
      </c>
      <c r="C4222" t="s">
        <v>57</v>
      </c>
      <c r="D4222" s="3">
        <v>0.02</v>
      </c>
      <c r="E4222">
        <v>4.13</v>
      </c>
      <c r="F4222">
        <v>0.99</v>
      </c>
      <c r="G4222">
        <v>2403</v>
      </c>
      <c r="H4222" t="s">
        <v>4350</v>
      </c>
      <c r="I4222" t="s">
        <v>29</v>
      </c>
      <c r="J4222" t="s">
        <v>244</v>
      </c>
      <c r="K4222" t="s">
        <v>31</v>
      </c>
      <c r="L4222" t="s">
        <v>32</v>
      </c>
      <c r="M4222" t="s">
        <v>33</v>
      </c>
      <c r="N4222" t="s">
        <v>534</v>
      </c>
      <c r="O4222">
        <v>0.39</v>
      </c>
      <c r="P4222" t="s">
        <v>35</v>
      </c>
      <c r="Q4222" t="s">
        <v>36</v>
      </c>
      <c r="R4222" t="s">
        <v>444</v>
      </c>
      <c r="S4222">
        <v>60699</v>
      </c>
      <c r="T4222" s="1">
        <v>41290</v>
      </c>
      <c r="U4222" s="1">
        <v>41291</v>
      </c>
      <c r="V4222" s="3">
        <v>11.368000000000002</v>
      </c>
      <c r="W4222">
        <v>26</v>
      </c>
      <c r="X4222" s="2">
        <v>107.36</v>
      </c>
      <c r="Y4222">
        <v>29090</v>
      </c>
      <c r="Z4222" t="s">
        <v>132</v>
      </c>
      <c r="AA4222">
        <v>2013</v>
      </c>
      <c r="AB4222" t="str">
        <f>IF(samplesuperstore_cleaned[[#This Row],[discount]]=0,"0%",IF(samplesuperstore_cleaned[[#This Row],[discount]]=0.02,"1-2%",IF(samplesuperstore_cleaned[[#This Row],[discount]]&lt;=0.04,"3-4%",IF(samplesuperstore_cleaned[[#This Row],[discount]]&lt;=0.06,"5-6%",IF(samplesuperstore_cleaned[[#This Row],[discount]]=0.08,"7-8%","9-10%")))))</f>
        <v>1-2%</v>
      </c>
    </row>
    <row r="4223" spans="1:28" x14ac:dyDescent="0.3">
      <c r="A4223">
        <v>220</v>
      </c>
      <c r="B4223">
        <v>25296</v>
      </c>
      <c r="C4223" t="s">
        <v>57</v>
      </c>
      <c r="D4223" s="3">
        <v>0.1</v>
      </c>
      <c r="E4223">
        <v>2.88</v>
      </c>
      <c r="F4223">
        <v>0.5</v>
      </c>
      <c r="G4223">
        <v>84</v>
      </c>
      <c r="H4223" t="s">
        <v>398</v>
      </c>
      <c r="I4223" t="s">
        <v>29</v>
      </c>
      <c r="J4223" t="s">
        <v>244</v>
      </c>
      <c r="K4223" t="s">
        <v>31</v>
      </c>
      <c r="L4223" t="s">
        <v>32</v>
      </c>
      <c r="M4223" t="s">
        <v>33</v>
      </c>
      <c r="N4223" t="s">
        <v>404</v>
      </c>
      <c r="O4223">
        <v>0.39</v>
      </c>
      <c r="P4223" t="s">
        <v>84</v>
      </c>
      <c r="Q4223" t="s">
        <v>394</v>
      </c>
      <c r="R4223" t="s">
        <v>399</v>
      </c>
      <c r="S4223">
        <v>45231</v>
      </c>
      <c r="T4223" s="1">
        <v>41378</v>
      </c>
      <c r="U4223" s="1">
        <v>41378</v>
      </c>
      <c r="V4223" s="3">
        <v>11.350499999999998</v>
      </c>
      <c r="W4223">
        <v>6</v>
      </c>
      <c r="X4223" s="2">
        <v>16.45</v>
      </c>
      <c r="Y4223">
        <v>87370</v>
      </c>
      <c r="Z4223" t="s">
        <v>127</v>
      </c>
      <c r="AA4223">
        <v>2013</v>
      </c>
      <c r="AB4223" t="str">
        <f>IF(samplesuperstore_cleaned[[#This Row],[discount]]=0,"0%",IF(samplesuperstore_cleaned[[#This Row],[discount]]=0.02,"1-2%",IF(samplesuperstore_cleaned[[#This Row],[discount]]&lt;=0.04,"3-4%",IF(samplesuperstore_cleaned[[#This Row],[discount]]&lt;=0.06,"5-6%",IF(samplesuperstore_cleaned[[#This Row],[discount]]=0.08,"7-8%","9-10%")))))</f>
        <v>9-10%</v>
      </c>
    </row>
    <row r="4224" spans="1:28" x14ac:dyDescent="0.3">
      <c r="A4224">
        <v>1822</v>
      </c>
      <c r="B4224">
        <v>24760</v>
      </c>
      <c r="C4224" t="s">
        <v>39</v>
      </c>
      <c r="D4224" s="3">
        <v>7.0000000000000007E-2</v>
      </c>
      <c r="E4224">
        <v>2.88</v>
      </c>
      <c r="F4224">
        <v>0.7</v>
      </c>
      <c r="G4224">
        <v>689</v>
      </c>
      <c r="H4224" t="s">
        <v>1903</v>
      </c>
      <c r="I4224" t="s">
        <v>29</v>
      </c>
      <c r="J4224" t="s">
        <v>114</v>
      </c>
      <c r="K4224" t="s">
        <v>31</v>
      </c>
      <c r="L4224" t="s">
        <v>42</v>
      </c>
      <c r="M4224" t="s">
        <v>43</v>
      </c>
      <c r="N4224" t="s">
        <v>313</v>
      </c>
      <c r="O4224">
        <v>0.56000000000000005</v>
      </c>
      <c r="P4224" t="s">
        <v>35</v>
      </c>
      <c r="Q4224" t="s">
        <v>807</v>
      </c>
      <c r="R4224" t="s">
        <v>1904</v>
      </c>
      <c r="S4224">
        <v>63376</v>
      </c>
      <c r="T4224" s="1">
        <v>41211</v>
      </c>
      <c r="U4224" s="1">
        <v>41213</v>
      </c>
      <c r="V4224" s="3">
        <v>11.325200000000001</v>
      </c>
      <c r="W4224">
        <v>16</v>
      </c>
      <c r="X4224" s="2">
        <v>45.76</v>
      </c>
      <c r="Y4224">
        <v>88510</v>
      </c>
      <c r="Z4224" t="s">
        <v>87</v>
      </c>
      <c r="AA4224">
        <v>2012</v>
      </c>
      <c r="AB4224" t="str">
        <f>IF(samplesuperstore_cleaned[[#This Row],[discount]]=0,"0%",IF(samplesuperstore_cleaned[[#This Row],[discount]]=0.02,"1-2%",IF(samplesuperstore_cleaned[[#This Row],[discount]]&lt;=0.04,"3-4%",IF(samplesuperstore_cleaned[[#This Row],[discount]]&lt;=0.06,"5-6%",IF(samplesuperstore_cleaned[[#This Row],[discount]]=0.08,"7-8%","9-10%")))))</f>
        <v>9-10%</v>
      </c>
    </row>
    <row r="4225" spans="1:28" x14ac:dyDescent="0.3">
      <c r="A4225">
        <v>626</v>
      </c>
      <c r="B4225">
        <v>26107</v>
      </c>
      <c r="C4225" t="s">
        <v>57</v>
      </c>
      <c r="D4225" s="3">
        <v>0</v>
      </c>
      <c r="E4225">
        <v>2.88</v>
      </c>
      <c r="F4225">
        <v>1.49</v>
      </c>
      <c r="G4225">
        <v>242</v>
      </c>
      <c r="H4225" t="s">
        <v>886</v>
      </c>
      <c r="I4225" t="s">
        <v>29</v>
      </c>
      <c r="J4225" t="s">
        <v>114</v>
      </c>
      <c r="K4225" t="s">
        <v>31</v>
      </c>
      <c r="L4225" t="s">
        <v>138</v>
      </c>
      <c r="M4225" t="s">
        <v>33</v>
      </c>
      <c r="N4225" t="s">
        <v>477</v>
      </c>
      <c r="O4225">
        <v>0.36</v>
      </c>
      <c r="P4225" t="s">
        <v>45</v>
      </c>
      <c r="Q4225" t="s">
        <v>644</v>
      </c>
      <c r="R4225" t="s">
        <v>888</v>
      </c>
      <c r="S4225">
        <v>80634</v>
      </c>
      <c r="T4225" s="1">
        <v>41572</v>
      </c>
      <c r="U4225" s="1">
        <v>41574</v>
      </c>
      <c r="V4225" s="3">
        <v>11.322000000000001</v>
      </c>
      <c r="W4225">
        <v>21</v>
      </c>
      <c r="X4225" s="2">
        <v>63.08</v>
      </c>
      <c r="Y4225">
        <v>90487</v>
      </c>
      <c r="Z4225" t="s">
        <v>87</v>
      </c>
      <c r="AA4225">
        <v>2013</v>
      </c>
      <c r="AB4225" t="str">
        <f>IF(samplesuperstore_cleaned[[#This Row],[discount]]=0,"0%",IF(samplesuperstore_cleaned[[#This Row],[discount]]=0.02,"1-2%",IF(samplesuperstore_cleaned[[#This Row],[discount]]&lt;=0.04,"3-4%",IF(samplesuperstore_cleaned[[#This Row],[discount]]&lt;=0.06,"5-6%",IF(samplesuperstore_cleaned[[#This Row],[discount]]=0.08,"7-8%","9-10%")))))</f>
        <v>0%</v>
      </c>
    </row>
    <row r="4226" spans="1:28" x14ac:dyDescent="0.3">
      <c r="A4226">
        <v>6978</v>
      </c>
      <c r="B4226">
        <v>25488</v>
      </c>
      <c r="C4226" t="s">
        <v>39</v>
      </c>
      <c r="D4226" s="3">
        <v>0.02</v>
      </c>
      <c r="E4226">
        <v>3.29</v>
      </c>
      <c r="F4226">
        <v>1.35</v>
      </c>
      <c r="G4226">
        <v>2551</v>
      </c>
      <c r="H4226" t="s">
        <v>4532</v>
      </c>
      <c r="I4226" t="s">
        <v>29</v>
      </c>
      <c r="J4226" t="s">
        <v>114</v>
      </c>
      <c r="K4226" t="s">
        <v>31</v>
      </c>
      <c r="L4226" t="s">
        <v>120</v>
      </c>
      <c r="M4226" t="s">
        <v>43</v>
      </c>
      <c r="N4226" t="s">
        <v>637</v>
      </c>
      <c r="O4226">
        <v>0.4</v>
      </c>
      <c r="P4226" t="s">
        <v>84</v>
      </c>
      <c r="Q4226" t="s">
        <v>596</v>
      </c>
      <c r="R4226" t="s">
        <v>4533</v>
      </c>
      <c r="S4226">
        <v>17403</v>
      </c>
      <c r="T4226" s="1">
        <v>41571</v>
      </c>
      <c r="U4226" s="1">
        <v>41573</v>
      </c>
      <c r="V4226" s="3">
        <v>11.23</v>
      </c>
      <c r="W4226">
        <v>11</v>
      </c>
      <c r="X4226" s="2">
        <v>38.659999999999997</v>
      </c>
      <c r="Y4226">
        <v>88665</v>
      </c>
      <c r="Z4226" t="s">
        <v>87</v>
      </c>
      <c r="AA4226">
        <v>2013</v>
      </c>
      <c r="AB4226" t="str">
        <f>IF(samplesuperstore_cleaned[[#This Row],[discount]]=0,"0%",IF(samplesuperstore_cleaned[[#This Row],[discount]]=0.02,"1-2%",IF(samplesuperstore_cleaned[[#This Row],[discount]]&lt;=0.04,"3-4%",IF(samplesuperstore_cleaned[[#This Row],[discount]]&lt;=0.06,"5-6%",IF(samplesuperstore_cleaned[[#This Row],[discount]]=0.08,"7-8%","9-10%")))))</f>
        <v>1-2%</v>
      </c>
    </row>
    <row r="4227" spans="1:28" x14ac:dyDescent="0.3">
      <c r="A4227">
        <v>6962</v>
      </c>
      <c r="B4227">
        <v>7488</v>
      </c>
      <c r="C4227" t="s">
        <v>39</v>
      </c>
      <c r="D4227" s="3">
        <v>0.02</v>
      </c>
      <c r="E4227">
        <v>3.29</v>
      </c>
      <c r="F4227">
        <v>1.35</v>
      </c>
      <c r="G4227">
        <v>2548</v>
      </c>
      <c r="H4227" t="s">
        <v>4528</v>
      </c>
      <c r="I4227" t="s">
        <v>29</v>
      </c>
      <c r="J4227" t="s">
        <v>114</v>
      </c>
      <c r="K4227" t="s">
        <v>31</v>
      </c>
      <c r="L4227" t="s">
        <v>120</v>
      </c>
      <c r="M4227" t="s">
        <v>43</v>
      </c>
      <c r="N4227" t="s">
        <v>637</v>
      </c>
      <c r="O4227">
        <v>0.4</v>
      </c>
      <c r="P4227" t="s">
        <v>45</v>
      </c>
      <c r="Q4227" t="s">
        <v>70</v>
      </c>
      <c r="R4227" t="s">
        <v>1646</v>
      </c>
      <c r="S4227">
        <v>90068</v>
      </c>
      <c r="T4227" s="1">
        <v>41571</v>
      </c>
      <c r="U4227" s="1">
        <v>41573</v>
      </c>
      <c r="V4227" s="3">
        <v>11.23</v>
      </c>
      <c r="W4227">
        <v>44</v>
      </c>
      <c r="X4227" s="2">
        <v>154.63</v>
      </c>
      <c r="Y4227">
        <v>53445</v>
      </c>
      <c r="Z4227" t="s">
        <v>87</v>
      </c>
      <c r="AA4227">
        <v>2013</v>
      </c>
      <c r="AB4227" t="str">
        <f>IF(samplesuperstore_cleaned[[#This Row],[discount]]=0,"0%",IF(samplesuperstore_cleaned[[#This Row],[discount]]=0.02,"1-2%",IF(samplesuperstore_cleaned[[#This Row],[discount]]&lt;=0.04,"3-4%",IF(samplesuperstore_cleaned[[#This Row],[discount]]&lt;=0.06,"5-6%",IF(samplesuperstore_cleaned[[#This Row],[discount]]=0.08,"7-8%","9-10%")))))</f>
        <v>1-2%</v>
      </c>
    </row>
    <row r="4228" spans="1:28" x14ac:dyDescent="0.3">
      <c r="A4228">
        <v>1672</v>
      </c>
      <c r="B4228">
        <v>23438</v>
      </c>
      <c r="C4228" t="s">
        <v>27</v>
      </c>
      <c r="D4228" s="3">
        <v>0.02</v>
      </c>
      <c r="E4228">
        <v>5.98</v>
      </c>
      <c r="F4228">
        <v>2.5</v>
      </c>
      <c r="G4228">
        <v>636</v>
      </c>
      <c r="H4228" t="s">
        <v>1819</v>
      </c>
      <c r="I4228" t="s">
        <v>29</v>
      </c>
      <c r="J4228" t="s">
        <v>30</v>
      </c>
      <c r="K4228" t="s">
        <v>31</v>
      </c>
      <c r="L4228" t="s">
        <v>100</v>
      </c>
      <c r="M4228" t="s">
        <v>33</v>
      </c>
      <c r="N4228" t="s">
        <v>621</v>
      </c>
      <c r="O4228">
        <v>0.36</v>
      </c>
      <c r="P4228" t="s">
        <v>35</v>
      </c>
      <c r="Q4228" t="s">
        <v>116</v>
      </c>
      <c r="R4228" t="s">
        <v>1821</v>
      </c>
      <c r="S4228">
        <v>55378</v>
      </c>
      <c r="T4228" s="1">
        <v>40864</v>
      </c>
      <c r="U4228" s="1">
        <v>40866</v>
      </c>
      <c r="V4228" s="3">
        <v>11.066000000000003</v>
      </c>
      <c r="W4228">
        <v>10</v>
      </c>
      <c r="X4228" s="2">
        <v>60.68</v>
      </c>
      <c r="Y4228">
        <v>89286</v>
      </c>
      <c r="Z4228" t="s">
        <v>59</v>
      </c>
      <c r="AA4228">
        <v>2011</v>
      </c>
      <c r="AB4228" t="str">
        <f>IF(samplesuperstore_cleaned[[#This Row],[discount]]=0,"0%",IF(samplesuperstore_cleaned[[#This Row],[discount]]=0.02,"1-2%",IF(samplesuperstore_cleaned[[#This Row],[discount]]&lt;=0.04,"3-4%",IF(samplesuperstore_cleaned[[#This Row],[discount]]&lt;=0.06,"5-6%",IF(samplesuperstore_cleaned[[#This Row],[discount]]=0.08,"7-8%","9-10%")))))</f>
        <v>1-2%</v>
      </c>
    </row>
    <row r="4229" spans="1:28" x14ac:dyDescent="0.3">
      <c r="A4229">
        <v>3463</v>
      </c>
      <c r="B4229">
        <v>18779</v>
      </c>
      <c r="C4229" t="s">
        <v>57</v>
      </c>
      <c r="D4229" s="3">
        <v>0.04</v>
      </c>
      <c r="E4229">
        <v>10.31</v>
      </c>
      <c r="F4229">
        <v>1.79</v>
      </c>
      <c r="G4229">
        <v>1312</v>
      </c>
      <c r="H4229" t="s">
        <v>2923</v>
      </c>
      <c r="I4229" t="s">
        <v>29</v>
      </c>
      <c r="J4229" t="s">
        <v>30</v>
      </c>
      <c r="K4229" t="s">
        <v>31</v>
      </c>
      <c r="L4229" t="s">
        <v>49</v>
      </c>
      <c r="M4229" t="s">
        <v>43</v>
      </c>
      <c r="N4229" t="s">
        <v>1358</v>
      </c>
      <c r="O4229">
        <v>0.38</v>
      </c>
      <c r="P4229" t="s">
        <v>84</v>
      </c>
      <c r="Q4229" t="s">
        <v>125</v>
      </c>
      <c r="R4229" t="s">
        <v>2924</v>
      </c>
      <c r="S4229">
        <v>11554</v>
      </c>
      <c r="T4229" s="1">
        <v>40810</v>
      </c>
      <c r="U4229" s="1">
        <v>40813</v>
      </c>
      <c r="V4229" s="3">
        <v>11.06</v>
      </c>
      <c r="W4229">
        <v>3</v>
      </c>
      <c r="X4229" s="2">
        <v>32.97</v>
      </c>
      <c r="Y4229">
        <v>88954</v>
      </c>
      <c r="Z4229" t="s">
        <v>173</v>
      </c>
      <c r="AA4229">
        <v>2011</v>
      </c>
      <c r="AB4229" t="str">
        <f>IF(samplesuperstore_cleaned[[#This Row],[discount]]=0,"0%",IF(samplesuperstore_cleaned[[#This Row],[discount]]=0.02,"1-2%",IF(samplesuperstore_cleaned[[#This Row],[discount]]&lt;=0.04,"3-4%",IF(samplesuperstore_cleaned[[#This Row],[discount]]&lt;=0.06,"5-6%",IF(samplesuperstore_cleaned[[#This Row],[discount]]=0.08,"7-8%","9-10%")))))</f>
        <v>3-4%</v>
      </c>
    </row>
    <row r="4230" spans="1:28" x14ac:dyDescent="0.3">
      <c r="A4230">
        <v>3470</v>
      </c>
      <c r="B4230">
        <v>779</v>
      </c>
      <c r="C4230" t="s">
        <v>57</v>
      </c>
      <c r="D4230" s="3">
        <v>0.04</v>
      </c>
      <c r="E4230">
        <v>10.31</v>
      </c>
      <c r="F4230">
        <v>1.79</v>
      </c>
      <c r="G4230">
        <v>1313</v>
      </c>
      <c r="H4230" t="s">
        <v>2925</v>
      </c>
      <c r="I4230" t="s">
        <v>29</v>
      </c>
      <c r="J4230" t="s">
        <v>30</v>
      </c>
      <c r="K4230" t="s">
        <v>31</v>
      </c>
      <c r="L4230" t="s">
        <v>49</v>
      </c>
      <c r="M4230" t="s">
        <v>43</v>
      </c>
      <c r="N4230" t="s">
        <v>1358</v>
      </c>
      <c r="O4230">
        <v>0.38</v>
      </c>
      <c r="P4230" t="s">
        <v>84</v>
      </c>
      <c r="Q4230" t="s">
        <v>596</v>
      </c>
      <c r="R4230" t="s">
        <v>2793</v>
      </c>
      <c r="S4230">
        <v>19134</v>
      </c>
      <c r="T4230" s="1">
        <v>40810</v>
      </c>
      <c r="U4230" s="1">
        <v>40813</v>
      </c>
      <c r="V4230" s="3">
        <v>11.06</v>
      </c>
      <c r="W4230">
        <v>11</v>
      </c>
      <c r="X4230" s="2">
        <v>120.87</v>
      </c>
      <c r="Y4230">
        <v>5543</v>
      </c>
      <c r="Z4230" t="s">
        <v>173</v>
      </c>
      <c r="AA4230">
        <v>2011</v>
      </c>
      <c r="AB4230" t="str">
        <f>IF(samplesuperstore_cleaned[[#This Row],[discount]]=0,"0%",IF(samplesuperstore_cleaned[[#This Row],[discount]]=0.02,"1-2%",IF(samplesuperstore_cleaned[[#This Row],[discount]]&lt;=0.04,"3-4%",IF(samplesuperstore_cleaned[[#This Row],[discount]]&lt;=0.06,"5-6%",IF(samplesuperstore_cleaned[[#This Row],[discount]]=0.08,"7-8%","9-10%")))))</f>
        <v>3-4%</v>
      </c>
    </row>
    <row r="4231" spans="1:28" x14ac:dyDescent="0.3">
      <c r="A4231">
        <v>7980</v>
      </c>
      <c r="B4231">
        <v>18291</v>
      </c>
      <c r="C4231" t="s">
        <v>60</v>
      </c>
      <c r="D4231" s="3">
        <v>0.06</v>
      </c>
      <c r="E4231">
        <v>4.9800000000000004</v>
      </c>
      <c r="F4231">
        <v>5.49</v>
      </c>
      <c r="G4231">
        <v>2900</v>
      </c>
      <c r="H4231" t="s">
        <v>4934</v>
      </c>
      <c r="I4231" t="s">
        <v>29</v>
      </c>
      <c r="J4231" t="s">
        <v>66</v>
      </c>
      <c r="K4231" t="s">
        <v>31</v>
      </c>
      <c r="L4231" t="s">
        <v>49</v>
      </c>
      <c r="M4231" t="s">
        <v>33</v>
      </c>
      <c r="N4231" t="s">
        <v>670</v>
      </c>
      <c r="O4231">
        <v>0.38</v>
      </c>
      <c r="P4231" t="s">
        <v>260</v>
      </c>
      <c r="Q4231" t="s">
        <v>981</v>
      </c>
      <c r="R4231" t="s">
        <v>4935</v>
      </c>
      <c r="S4231">
        <v>30809</v>
      </c>
      <c r="T4231" s="1">
        <v>41399</v>
      </c>
      <c r="U4231" s="1">
        <v>41401</v>
      </c>
      <c r="V4231" s="3">
        <v>11.052</v>
      </c>
      <c r="W4231">
        <v>16</v>
      </c>
      <c r="X4231" s="2">
        <v>78.900000000000006</v>
      </c>
      <c r="Y4231">
        <v>86296</v>
      </c>
      <c r="Z4231" t="s">
        <v>38</v>
      </c>
      <c r="AA4231">
        <v>2013</v>
      </c>
      <c r="AB4231" t="str">
        <f>IF(samplesuperstore_cleaned[[#This Row],[discount]]=0,"0%",IF(samplesuperstore_cleaned[[#This Row],[discount]]=0.02,"1-2%",IF(samplesuperstore_cleaned[[#This Row],[discount]]&lt;=0.04,"3-4%",IF(samplesuperstore_cleaned[[#This Row],[discount]]&lt;=0.06,"5-6%",IF(samplesuperstore_cleaned[[#This Row],[discount]]=0.08,"7-8%","9-10%")))))</f>
        <v>5-6%</v>
      </c>
    </row>
    <row r="4232" spans="1:28" x14ac:dyDescent="0.3">
      <c r="A4232">
        <v>7107</v>
      </c>
      <c r="B4232">
        <v>18380</v>
      </c>
      <c r="C4232" t="s">
        <v>60</v>
      </c>
      <c r="D4232" s="3">
        <v>0.04</v>
      </c>
      <c r="E4232">
        <v>4.7300000000000004</v>
      </c>
      <c r="F4232">
        <v>1.52</v>
      </c>
      <c r="G4232">
        <v>2591</v>
      </c>
      <c r="H4232" t="s">
        <v>4582</v>
      </c>
      <c r="I4232" t="s">
        <v>29</v>
      </c>
      <c r="J4232" t="s">
        <v>30</v>
      </c>
      <c r="K4232" t="s">
        <v>31</v>
      </c>
      <c r="L4232" t="s">
        <v>49</v>
      </c>
      <c r="M4232" t="s">
        <v>43</v>
      </c>
      <c r="N4232" t="s">
        <v>2379</v>
      </c>
      <c r="O4232">
        <v>0.36</v>
      </c>
      <c r="P4232" t="s">
        <v>260</v>
      </c>
      <c r="Q4232" t="s">
        <v>929</v>
      </c>
      <c r="R4232" t="s">
        <v>4517</v>
      </c>
      <c r="S4232">
        <v>32708</v>
      </c>
      <c r="T4232" s="1">
        <v>41570</v>
      </c>
      <c r="U4232" s="1">
        <v>41570</v>
      </c>
      <c r="V4232" s="3">
        <v>11.045999999999999</v>
      </c>
      <c r="W4232">
        <v>16</v>
      </c>
      <c r="X4232" s="2">
        <v>75.62</v>
      </c>
      <c r="Y4232">
        <v>87783</v>
      </c>
      <c r="Z4232" t="s">
        <v>87</v>
      </c>
      <c r="AA4232">
        <v>2013</v>
      </c>
      <c r="AB4232" t="str">
        <f>IF(samplesuperstore_cleaned[[#This Row],[discount]]=0,"0%",IF(samplesuperstore_cleaned[[#This Row],[discount]]=0.02,"1-2%",IF(samplesuperstore_cleaned[[#This Row],[discount]]&lt;=0.04,"3-4%",IF(samplesuperstore_cleaned[[#This Row],[discount]]&lt;=0.06,"5-6%",IF(samplesuperstore_cleaned[[#This Row],[discount]]=0.08,"7-8%","9-10%")))))</f>
        <v>3-4%</v>
      </c>
    </row>
    <row r="4233" spans="1:28" x14ac:dyDescent="0.3">
      <c r="A4233">
        <v>734</v>
      </c>
      <c r="B4233">
        <v>5574</v>
      </c>
      <c r="C4233" t="s">
        <v>60</v>
      </c>
      <c r="D4233" s="3">
        <v>0.03</v>
      </c>
      <c r="E4233">
        <v>159.31</v>
      </c>
      <c r="F4233">
        <v>60</v>
      </c>
      <c r="G4233">
        <v>272</v>
      </c>
      <c r="H4233" t="s">
        <v>985</v>
      </c>
      <c r="I4233" t="s">
        <v>61</v>
      </c>
      <c r="J4233" t="s">
        <v>114</v>
      </c>
      <c r="K4233" t="s">
        <v>67</v>
      </c>
      <c r="L4233" t="s">
        <v>95</v>
      </c>
      <c r="M4233" t="s">
        <v>63</v>
      </c>
      <c r="N4233" t="s">
        <v>978</v>
      </c>
      <c r="O4233">
        <v>0.55000000000000004</v>
      </c>
      <c r="P4233" t="s">
        <v>260</v>
      </c>
      <c r="Q4233" t="s">
        <v>846</v>
      </c>
      <c r="R4233" t="s">
        <v>986</v>
      </c>
      <c r="S4233">
        <v>28204</v>
      </c>
      <c r="T4233" s="1">
        <v>41498</v>
      </c>
      <c r="U4233" s="1">
        <v>41502</v>
      </c>
      <c r="V4233" s="3">
        <v>11.034899999999999</v>
      </c>
      <c r="W4233">
        <v>34</v>
      </c>
      <c r="X4233" s="2">
        <v>5689.28</v>
      </c>
      <c r="Y4233">
        <v>39490</v>
      </c>
      <c r="Z4233" t="s">
        <v>107</v>
      </c>
      <c r="AA4233">
        <v>2013</v>
      </c>
      <c r="AB4233" t="str">
        <f>IF(samplesuperstore_cleaned[[#This Row],[discount]]=0,"0%",IF(samplesuperstore_cleaned[[#This Row],[discount]]=0.02,"1-2%",IF(samplesuperstore_cleaned[[#This Row],[discount]]&lt;=0.04,"3-4%",IF(samplesuperstore_cleaned[[#This Row],[discount]]&lt;=0.06,"5-6%",IF(samplesuperstore_cleaned[[#This Row],[discount]]=0.08,"7-8%","9-10%")))))</f>
        <v>3-4%</v>
      </c>
    </row>
    <row r="4234" spans="1:28" x14ac:dyDescent="0.3">
      <c r="A4234">
        <v>7196</v>
      </c>
      <c r="B4234">
        <v>22012</v>
      </c>
      <c r="C4234" t="s">
        <v>39</v>
      </c>
      <c r="D4234" s="3">
        <v>0</v>
      </c>
      <c r="E4234">
        <v>5.28</v>
      </c>
      <c r="F4234">
        <v>2.99</v>
      </c>
      <c r="G4234">
        <v>2630</v>
      </c>
      <c r="H4234" t="s">
        <v>4626</v>
      </c>
      <c r="I4234" t="s">
        <v>29</v>
      </c>
      <c r="J4234" t="s">
        <v>30</v>
      </c>
      <c r="K4234" t="s">
        <v>31</v>
      </c>
      <c r="L4234" t="s">
        <v>138</v>
      </c>
      <c r="M4234" t="s">
        <v>33</v>
      </c>
      <c r="N4234" t="s">
        <v>1818</v>
      </c>
      <c r="O4234">
        <v>0.37</v>
      </c>
      <c r="P4234" t="s">
        <v>35</v>
      </c>
      <c r="Q4234" t="s">
        <v>768</v>
      </c>
      <c r="R4234" t="s">
        <v>4627</v>
      </c>
      <c r="S4234">
        <v>73071</v>
      </c>
      <c r="T4234" s="1">
        <v>40926</v>
      </c>
      <c r="U4234" s="1">
        <v>40928</v>
      </c>
      <c r="V4234" s="3">
        <v>11.00784</v>
      </c>
      <c r="W4234">
        <v>11</v>
      </c>
      <c r="X4234" s="2">
        <v>61.79</v>
      </c>
      <c r="Y4234">
        <v>85920</v>
      </c>
      <c r="Z4234" t="s">
        <v>132</v>
      </c>
      <c r="AA4234">
        <v>2012</v>
      </c>
      <c r="AB4234" t="str">
        <f>IF(samplesuperstore_cleaned[[#This Row],[discount]]=0,"0%",IF(samplesuperstore_cleaned[[#This Row],[discount]]=0.02,"1-2%",IF(samplesuperstore_cleaned[[#This Row],[discount]]&lt;=0.04,"3-4%",IF(samplesuperstore_cleaned[[#This Row],[discount]]&lt;=0.06,"5-6%",IF(samplesuperstore_cleaned[[#This Row],[discount]]=0.08,"7-8%","9-10%")))))</f>
        <v>0%</v>
      </c>
    </row>
    <row r="4235" spans="1:28" x14ac:dyDescent="0.3">
      <c r="A4235">
        <v>2194</v>
      </c>
      <c r="B4235">
        <v>24395</v>
      </c>
      <c r="C4235" t="s">
        <v>78</v>
      </c>
      <c r="D4235" s="3">
        <v>0</v>
      </c>
      <c r="E4235">
        <v>20.99</v>
      </c>
      <c r="F4235">
        <v>1.25</v>
      </c>
      <c r="G4235">
        <v>840</v>
      </c>
      <c r="H4235" t="s">
        <v>2183</v>
      </c>
      <c r="I4235" t="s">
        <v>29</v>
      </c>
      <c r="J4235" t="s">
        <v>30</v>
      </c>
      <c r="K4235" t="s">
        <v>54</v>
      </c>
      <c r="L4235" t="s">
        <v>55</v>
      </c>
      <c r="M4235" t="s">
        <v>52</v>
      </c>
      <c r="N4235" t="s">
        <v>247</v>
      </c>
      <c r="O4235">
        <v>0.83</v>
      </c>
      <c r="P4235" t="s">
        <v>45</v>
      </c>
      <c r="Q4235" t="s">
        <v>70</v>
      </c>
      <c r="R4235" t="s">
        <v>2184</v>
      </c>
      <c r="S4235">
        <v>93117</v>
      </c>
      <c r="T4235" s="1">
        <v>40645</v>
      </c>
      <c r="U4235" s="1">
        <v>40648</v>
      </c>
      <c r="V4235" s="3">
        <v>10.998000000000001</v>
      </c>
      <c r="W4235">
        <v>13</v>
      </c>
      <c r="X4235" s="2">
        <v>232.22</v>
      </c>
      <c r="Y4235">
        <v>89365</v>
      </c>
      <c r="Z4235" t="s">
        <v>127</v>
      </c>
      <c r="AA4235">
        <v>2011</v>
      </c>
      <c r="AB4235" t="str">
        <f>IF(samplesuperstore_cleaned[[#This Row],[discount]]=0,"0%",IF(samplesuperstore_cleaned[[#This Row],[discount]]=0.02,"1-2%",IF(samplesuperstore_cleaned[[#This Row],[discount]]&lt;=0.04,"3-4%",IF(samplesuperstore_cleaned[[#This Row],[discount]]&lt;=0.06,"5-6%",IF(samplesuperstore_cleaned[[#This Row],[discount]]=0.08,"7-8%","9-10%")))))</f>
        <v>0%</v>
      </c>
    </row>
    <row r="4236" spans="1:28" x14ac:dyDescent="0.3">
      <c r="A4236">
        <v>4278</v>
      </c>
      <c r="B4236">
        <v>22684</v>
      </c>
      <c r="C4236" t="s">
        <v>39</v>
      </c>
      <c r="D4236" s="3">
        <v>0.09</v>
      </c>
      <c r="E4236">
        <v>55.99</v>
      </c>
      <c r="F4236">
        <v>1.25</v>
      </c>
      <c r="G4236">
        <v>1609</v>
      </c>
      <c r="H4236" t="s">
        <v>3344</v>
      </c>
      <c r="I4236" t="s">
        <v>29</v>
      </c>
      <c r="J4236" t="s">
        <v>244</v>
      </c>
      <c r="K4236" t="s">
        <v>54</v>
      </c>
      <c r="L4236" t="s">
        <v>55</v>
      </c>
      <c r="M4236" t="s">
        <v>52</v>
      </c>
      <c r="N4236" t="s">
        <v>1738</v>
      </c>
      <c r="O4236">
        <v>0.55000000000000004</v>
      </c>
      <c r="P4236" t="s">
        <v>45</v>
      </c>
      <c r="Q4236" t="s">
        <v>70</v>
      </c>
      <c r="R4236" t="s">
        <v>3345</v>
      </c>
      <c r="S4236">
        <v>95823</v>
      </c>
      <c r="T4236" s="1">
        <v>41405</v>
      </c>
      <c r="U4236" s="1">
        <v>41407</v>
      </c>
      <c r="V4236" s="3">
        <v>10.979999999999945</v>
      </c>
      <c r="W4236">
        <v>4</v>
      </c>
      <c r="X4236" s="2">
        <v>185.36</v>
      </c>
      <c r="Y4236">
        <v>87827</v>
      </c>
      <c r="Z4236" t="s">
        <v>38</v>
      </c>
      <c r="AA4236">
        <v>2013</v>
      </c>
      <c r="AB4236" t="str">
        <f>IF(samplesuperstore_cleaned[[#This Row],[discount]]=0,"0%",IF(samplesuperstore_cleaned[[#This Row],[discount]]=0.02,"1-2%",IF(samplesuperstore_cleaned[[#This Row],[discount]]&lt;=0.04,"3-4%",IF(samplesuperstore_cleaned[[#This Row],[discount]]&lt;=0.06,"5-6%",IF(samplesuperstore_cleaned[[#This Row],[discount]]=0.08,"7-8%","9-10%")))))</f>
        <v>9-10%</v>
      </c>
    </row>
    <row r="4237" spans="1:28" x14ac:dyDescent="0.3">
      <c r="A4237">
        <v>1851</v>
      </c>
      <c r="B4237">
        <v>24854</v>
      </c>
      <c r="C4237" t="s">
        <v>78</v>
      </c>
      <c r="D4237" s="3">
        <v>0.05</v>
      </c>
      <c r="E4237">
        <v>10.23</v>
      </c>
      <c r="F4237">
        <v>4.68</v>
      </c>
      <c r="G4237">
        <v>694</v>
      </c>
      <c r="H4237" t="s">
        <v>1918</v>
      </c>
      <c r="I4237" t="s">
        <v>29</v>
      </c>
      <c r="J4237" t="s">
        <v>66</v>
      </c>
      <c r="K4237" t="s">
        <v>31</v>
      </c>
      <c r="L4237" t="s">
        <v>51</v>
      </c>
      <c r="M4237" t="s">
        <v>52</v>
      </c>
      <c r="N4237" t="s">
        <v>584</v>
      </c>
      <c r="O4237">
        <v>0.59</v>
      </c>
      <c r="P4237" t="s">
        <v>45</v>
      </c>
      <c r="Q4237" t="s">
        <v>644</v>
      </c>
      <c r="R4237" t="s">
        <v>1454</v>
      </c>
      <c r="S4237">
        <v>80030</v>
      </c>
      <c r="T4237" s="1">
        <v>41587</v>
      </c>
      <c r="U4237" s="1">
        <v>41588</v>
      </c>
      <c r="V4237" s="3">
        <v>10.973600000000005</v>
      </c>
      <c r="W4237">
        <v>17</v>
      </c>
      <c r="X4237" s="2">
        <v>179.31</v>
      </c>
      <c r="Y4237">
        <v>87822</v>
      </c>
      <c r="Z4237" t="s">
        <v>59</v>
      </c>
      <c r="AA4237">
        <v>2013</v>
      </c>
      <c r="AB4237" t="str">
        <f>IF(samplesuperstore_cleaned[[#This Row],[discount]]=0,"0%",IF(samplesuperstore_cleaned[[#This Row],[discount]]=0.02,"1-2%",IF(samplesuperstore_cleaned[[#This Row],[discount]]&lt;=0.04,"3-4%",IF(samplesuperstore_cleaned[[#This Row],[discount]]&lt;=0.06,"5-6%",IF(samplesuperstore_cleaned[[#This Row],[discount]]=0.08,"7-8%","9-10%")))))</f>
        <v>5-6%</v>
      </c>
    </row>
    <row r="4238" spans="1:28" x14ac:dyDescent="0.3">
      <c r="A4238">
        <v>5766</v>
      </c>
      <c r="B4238">
        <v>26250</v>
      </c>
      <c r="C4238" t="s">
        <v>78</v>
      </c>
      <c r="D4238" s="3">
        <v>0.05</v>
      </c>
      <c r="E4238">
        <v>90.97</v>
      </c>
      <c r="F4238">
        <v>14</v>
      </c>
      <c r="G4238">
        <v>2112</v>
      </c>
      <c r="H4238" t="s">
        <v>3992</v>
      </c>
      <c r="I4238" t="s">
        <v>61</v>
      </c>
      <c r="J4238" t="s">
        <v>30</v>
      </c>
      <c r="K4238" t="s">
        <v>54</v>
      </c>
      <c r="L4238" t="s">
        <v>62</v>
      </c>
      <c r="M4238" t="s">
        <v>63</v>
      </c>
      <c r="N4238" t="s">
        <v>1036</v>
      </c>
      <c r="O4238">
        <v>0.36</v>
      </c>
      <c r="P4238" t="s">
        <v>260</v>
      </c>
      <c r="Q4238" t="s">
        <v>846</v>
      </c>
      <c r="R4238" t="s">
        <v>3993</v>
      </c>
      <c r="S4238">
        <v>28110</v>
      </c>
      <c r="T4238" s="1">
        <v>40815</v>
      </c>
      <c r="U4238" s="1">
        <v>40815</v>
      </c>
      <c r="V4238" s="3">
        <v>10.970099999999999</v>
      </c>
      <c r="W4238">
        <v>18</v>
      </c>
      <c r="X4238" s="2">
        <v>1593.16</v>
      </c>
      <c r="Y4238">
        <v>87864</v>
      </c>
      <c r="Z4238" t="s">
        <v>173</v>
      </c>
      <c r="AA4238">
        <v>2011</v>
      </c>
      <c r="AB4238" t="str">
        <f>IF(samplesuperstore_cleaned[[#This Row],[discount]]=0,"0%",IF(samplesuperstore_cleaned[[#This Row],[discount]]=0.02,"1-2%",IF(samplesuperstore_cleaned[[#This Row],[discount]]&lt;=0.04,"3-4%",IF(samplesuperstore_cleaned[[#This Row],[discount]]&lt;=0.06,"5-6%",IF(samplesuperstore_cleaned[[#This Row],[discount]]=0.08,"7-8%","9-10%")))))</f>
        <v>5-6%</v>
      </c>
    </row>
    <row r="4239" spans="1:28" x14ac:dyDescent="0.3">
      <c r="A4239">
        <v>552</v>
      </c>
      <c r="B4239">
        <v>24570</v>
      </c>
      <c r="C4239" t="s">
        <v>27</v>
      </c>
      <c r="D4239" s="3">
        <v>0.03</v>
      </c>
      <c r="E4239">
        <v>5.84</v>
      </c>
      <c r="F4239">
        <v>1.2</v>
      </c>
      <c r="G4239">
        <v>212</v>
      </c>
      <c r="H4239" t="s">
        <v>800</v>
      </c>
      <c r="I4239" t="s">
        <v>29</v>
      </c>
      <c r="J4239" t="s">
        <v>244</v>
      </c>
      <c r="K4239" t="s">
        <v>31</v>
      </c>
      <c r="L4239" t="s">
        <v>42</v>
      </c>
      <c r="M4239" t="s">
        <v>43</v>
      </c>
      <c r="N4239" t="s">
        <v>296</v>
      </c>
      <c r="O4239">
        <v>0.55000000000000004</v>
      </c>
      <c r="P4239" t="s">
        <v>84</v>
      </c>
      <c r="Q4239" t="s">
        <v>125</v>
      </c>
      <c r="R4239" t="s">
        <v>802</v>
      </c>
      <c r="S4239">
        <v>11580</v>
      </c>
      <c r="T4239" s="1">
        <v>40806</v>
      </c>
      <c r="U4239" s="1">
        <v>40808</v>
      </c>
      <c r="V4239" s="3">
        <v>10.96</v>
      </c>
      <c r="W4239">
        <v>6</v>
      </c>
      <c r="X4239" s="2">
        <v>36.92</v>
      </c>
      <c r="Y4239">
        <v>85970</v>
      </c>
      <c r="Z4239" t="s">
        <v>173</v>
      </c>
      <c r="AA4239">
        <v>2011</v>
      </c>
      <c r="AB4239" t="str">
        <f>IF(samplesuperstore_cleaned[[#This Row],[discount]]=0,"0%",IF(samplesuperstore_cleaned[[#This Row],[discount]]=0.02,"1-2%",IF(samplesuperstore_cleaned[[#This Row],[discount]]&lt;=0.04,"3-4%",IF(samplesuperstore_cleaned[[#This Row],[discount]]&lt;=0.06,"5-6%",IF(samplesuperstore_cleaned[[#This Row],[discount]]=0.08,"7-8%","9-10%")))))</f>
        <v>3-4%</v>
      </c>
    </row>
    <row r="4240" spans="1:28" x14ac:dyDescent="0.3">
      <c r="A4240">
        <v>7989</v>
      </c>
      <c r="B4240">
        <v>18611</v>
      </c>
      <c r="C4240" t="s">
        <v>39</v>
      </c>
      <c r="D4240" s="3">
        <v>7.0000000000000007E-2</v>
      </c>
      <c r="E4240">
        <v>4.13</v>
      </c>
      <c r="F4240">
        <v>0.99</v>
      </c>
      <c r="G4240">
        <v>2908</v>
      </c>
      <c r="H4240" t="s">
        <v>4940</v>
      </c>
      <c r="I4240" t="s">
        <v>29</v>
      </c>
      <c r="J4240" t="s">
        <v>66</v>
      </c>
      <c r="K4240" t="s">
        <v>31</v>
      </c>
      <c r="L4240" t="s">
        <v>32</v>
      </c>
      <c r="M4240" t="s">
        <v>33</v>
      </c>
      <c r="N4240" t="s">
        <v>534</v>
      </c>
      <c r="O4240">
        <v>0.39</v>
      </c>
      <c r="P4240" t="s">
        <v>84</v>
      </c>
      <c r="Q4240" t="s">
        <v>394</v>
      </c>
      <c r="R4240" t="s">
        <v>4941</v>
      </c>
      <c r="S4240">
        <v>44125</v>
      </c>
      <c r="T4240" s="1">
        <v>40186</v>
      </c>
      <c r="U4240" s="1">
        <v>40186</v>
      </c>
      <c r="V4240" s="3">
        <v>10.959199999999999</v>
      </c>
      <c r="W4240">
        <v>4</v>
      </c>
      <c r="X4240" s="2">
        <v>16.07</v>
      </c>
      <c r="Y4240">
        <v>88156</v>
      </c>
      <c r="Z4240" t="s">
        <v>132</v>
      </c>
      <c r="AA4240">
        <v>2010</v>
      </c>
      <c r="AB4240" t="str">
        <f>IF(samplesuperstore_cleaned[[#This Row],[discount]]=0,"0%",IF(samplesuperstore_cleaned[[#This Row],[discount]]=0.02,"1-2%",IF(samplesuperstore_cleaned[[#This Row],[discount]]&lt;=0.04,"3-4%",IF(samplesuperstore_cleaned[[#This Row],[discount]]&lt;=0.06,"5-6%",IF(samplesuperstore_cleaned[[#This Row],[discount]]=0.08,"7-8%","9-10%")))))</f>
        <v>9-10%</v>
      </c>
    </row>
    <row r="4241" spans="1:28" x14ac:dyDescent="0.3">
      <c r="A4241">
        <v>2249</v>
      </c>
      <c r="B4241">
        <v>25328</v>
      </c>
      <c r="C4241" t="s">
        <v>78</v>
      </c>
      <c r="D4241" s="3">
        <v>0.01</v>
      </c>
      <c r="E4241">
        <v>12.22</v>
      </c>
      <c r="F4241">
        <v>2.85</v>
      </c>
      <c r="G4241">
        <v>868</v>
      </c>
      <c r="H4241" t="s">
        <v>2227</v>
      </c>
      <c r="I4241" t="s">
        <v>29</v>
      </c>
      <c r="J4241" t="s">
        <v>30</v>
      </c>
      <c r="K4241" t="s">
        <v>67</v>
      </c>
      <c r="L4241" t="s">
        <v>104</v>
      </c>
      <c r="M4241" t="s">
        <v>52</v>
      </c>
      <c r="N4241" t="s">
        <v>1925</v>
      </c>
      <c r="O4241">
        <v>0.55000000000000004</v>
      </c>
      <c r="P4241" t="s">
        <v>35</v>
      </c>
      <c r="Q4241" t="s">
        <v>116</v>
      </c>
      <c r="R4241" t="s">
        <v>2229</v>
      </c>
      <c r="S4241">
        <v>55126</v>
      </c>
      <c r="T4241" s="1">
        <v>41376</v>
      </c>
      <c r="U4241" s="1">
        <v>41377</v>
      </c>
      <c r="V4241" s="3">
        <v>10.94</v>
      </c>
      <c r="W4241">
        <v>3</v>
      </c>
      <c r="X4241" s="2">
        <v>39.33</v>
      </c>
      <c r="Y4241">
        <v>91197</v>
      </c>
      <c r="Z4241" t="s">
        <v>127</v>
      </c>
      <c r="AA4241">
        <v>2013</v>
      </c>
      <c r="AB4241" t="str">
        <f>IF(samplesuperstore_cleaned[[#This Row],[discount]]=0,"0%",IF(samplesuperstore_cleaned[[#This Row],[discount]]=0.02,"1-2%",IF(samplesuperstore_cleaned[[#This Row],[discount]]&lt;=0.04,"3-4%",IF(samplesuperstore_cleaned[[#This Row],[discount]]&lt;=0.06,"5-6%",IF(samplesuperstore_cleaned[[#This Row],[discount]]=0.08,"7-8%","9-10%")))))</f>
        <v>3-4%</v>
      </c>
    </row>
    <row r="4242" spans="1:28" x14ac:dyDescent="0.3">
      <c r="A4242">
        <v>7949</v>
      </c>
      <c r="B4242">
        <v>24949</v>
      </c>
      <c r="C4242" t="s">
        <v>27</v>
      </c>
      <c r="D4242" s="3">
        <v>0.02</v>
      </c>
      <c r="E4242">
        <v>2.88</v>
      </c>
      <c r="F4242">
        <v>1.49</v>
      </c>
      <c r="G4242">
        <v>2891</v>
      </c>
      <c r="H4242" t="s">
        <v>4926</v>
      </c>
      <c r="I4242" t="s">
        <v>29</v>
      </c>
      <c r="J4242" t="s">
        <v>244</v>
      </c>
      <c r="K4242" t="s">
        <v>31</v>
      </c>
      <c r="L4242" t="s">
        <v>138</v>
      </c>
      <c r="M4242" t="s">
        <v>33</v>
      </c>
      <c r="N4242" t="s">
        <v>477</v>
      </c>
      <c r="O4242">
        <v>0.36</v>
      </c>
      <c r="P4242" t="s">
        <v>35</v>
      </c>
      <c r="Q4242" t="s">
        <v>859</v>
      </c>
      <c r="R4242" t="s">
        <v>4819</v>
      </c>
      <c r="S4242">
        <v>51106</v>
      </c>
      <c r="T4242" s="1">
        <v>41356</v>
      </c>
      <c r="U4242" s="1">
        <v>41358</v>
      </c>
      <c r="V4242" s="3">
        <v>10.914</v>
      </c>
      <c r="W4242">
        <v>11</v>
      </c>
      <c r="X4242" s="2">
        <v>32.340000000000003</v>
      </c>
      <c r="Y4242">
        <v>90022</v>
      </c>
      <c r="Z4242" t="s">
        <v>165</v>
      </c>
      <c r="AA4242">
        <v>2013</v>
      </c>
      <c r="AB4242" t="str">
        <f>IF(samplesuperstore_cleaned[[#This Row],[discount]]=0,"0%",IF(samplesuperstore_cleaned[[#This Row],[discount]]=0.02,"1-2%",IF(samplesuperstore_cleaned[[#This Row],[discount]]&lt;=0.04,"3-4%",IF(samplesuperstore_cleaned[[#This Row],[discount]]&lt;=0.06,"5-6%",IF(samplesuperstore_cleaned[[#This Row],[discount]]=0.08,"7-8%","9-10%")))))</f>
        <v>1-2%</v>
      </c>
    </row>
    <row r="4243" spans="1:28" x14ac:dyDescent="0.3">
      <c r="A4243">
        <v>1982</v>
      </c>
      <c r="B4243">
        <v>20659</v>
      </c>
      <c r="C4243" t="s">
        <v>27</v>
      </c>
      <c r="D4243" s="3">
        <v>0.1</v>
      </c>
      <c r="E4243">
        <v>3.08</v>
      </c>
      <c r="F4243">
        <v>0.99</v>
      </c>
      <c r="G4243">
        <v>745</v>
      </c>
      <c r="H4243" t="s">
        <v>2021</v>
      </c>
      <c r="I4243" t="s">
        <v>29</v>
      </c>
      <c r="J4243" t="s">
        <v>30</v>
      </c>
      <c r="K4243" t="s">
        <v>31</v>
      </c>
      <c r="L4243" t="s">
        <v>32</v>
      </c>
      <c r="M4243" t="s">
        <v>33</v>
      </c>
      <c r="N4243" t="s">
        <v>2023</v>
      </c>
      <c r="O4243">
        <v>0.37</v>
      </c>
      <c r="P4243" t="s">
        <v>45</v>
      </c>
      <c r="Q4243" t="s">
        <v>764</v>
      </c>
      <c r="R4243" t="s">
        <v>1695</v>
      </c>
      <c r="S4243">
        <v>85345</v>
      </c>
      <c r="T4243" s="1">
        <v>41348</v>
      </c>
      <c r="U4243" s="1">
        <v>41350</v>
      </c>
      <c r="V4243" s="3">
        <v>10.88</v>
      </c>
      <c r="W4243">
        <v>6</v>
      </c>
      <c r="X4243" s="2">
        <v>17.22</v>
      </c>
      <c r="Y4243">
        <v>87731</v>
      </c>
      <c r="Z4243" t="s">
        <v>165</v>
      </c>
      <c r="AA4243">
        <v>2013</v>
      </c>
      <c r="AB4243" t="str">
        <f>IF(samplesuperstore_cleaned[[#This Row],[discount]]=0,"0%",IF(samplesuperstore_cleaned[[#This Row],[discount]]=0.02,"1-2%",IF(samplesuperstore_cleaned[[#This Row],[discount]]&lt;=0.04,"3-4%",IF(samplesuperstore_cleaned[[#This Row],[discount]]&lt;=0.06,"5-6%",IF(samplesuperstore_cleaned[[#This Row],[discount]]=0.08,"7-8%","9-10%")))))</f>
        <v>9-10%</v>
      </c>
    </row>
    <row r="4244" spans="1:28" x14ac:dyDescent="0.3">
      <c r="A4244">
        <v>7340</v>
      </c>
      <c r="B4244">
        <v>21828</v>
      </c>
      <c r="C4244" t="s">
        <v>60</v>
      </c>
      <c r="D4244" s="3">
        <v>0.04</v>
      </c>
      <c r="E4244">
        <v>4.9800000000000004</v>
      </c>
      <c r="F4244">
        <v>4.8600000000000003</v>
      </c>
      <c r="G4244">
        <v>2675</v>
      </c>
      <c r="H4244" t="s">
        <v>4676</v>
      </c>
      <c r="I4244" t="s">
        <v>29</v>
      </c>
      <c r="J4244" t="s">
        <v>114</v>
      </c>
      <c r="K4244" t="s">
        <v>31</v>
      </c>
      <c r="L4244" t="s">
        <v>49</v>
      </c>
      <c r="M4244" t="s">
        <v>33</v>
      </c>
      <c r="N4244" t="s">
        <v>852</v>
      </c>
      <c r="O4244">
        <v>0.38</v>
      </c>
      <c r="P4244" t="s">
        <v>35</v>
      </c>
      <c r="Q4244" t="s">
        <v>761</v>
      </c>
      <c r="R4244" t="s">
        <v>3387</v>
      </c>
      <c r="S4244">
        <v>49201</v>
      </c>
      <c r="T4244" s="1">
        <v>41232</v>
      </c>
      <c r="U4244" s="1">
        <v>41237</v>
      </c>
      <c r="V4244" s="3">
        <v>10.872000000000014</v>
      </c>
      <c r="W4244">
        <v>26</v>
      </c>
      <c r="X4244" s="2">
        <v>138.32</v>
      </c>
      <c r="Y4244">
        <v>91375</v>
      </c>
      <c r="Z4244" t="s">
        <v>59</v>
      </c>
      <c r="AA4244">
        <v>2012</v>
      </c>
      <c r="AB4244" t="str">
        <f>IF(samplesuperstore_cleaned[[#This Row],[discount]]=0,"0%",IF(samplesuperstore_cleaned[[#This Row],[discount]]=0.02,"1-2%",IF(samplesuperstore_cleaned[[#This Row],[discount]]&lt;=0.04,"3-4%",IF(samplesuperstore_cleaned[[#This Row],[discount]]&lt;=0.06,"5-6%",IF(samplesuperstore_cleaned[[#This Row],[discount]]=0.08,"7-8%","9-10%")))))</f>
        <v>3-4%</v>
      </c>
    </row>
    <row r="4245" spans="1:28" x14ac:dyDescent="0.3">
      <c r="A4245">
        <v>8396</v>
      </c>
      <c r="B4245">
        <v>23888</v>
      </c>
      <c r="C4245" t="s">
        <v>78</v>
      </c>
      <c r="D4245" s="3">
        <v>0</v>
      </c>
      <c r="E4245">
        <v>34.54</v>
      </c>
      <c r="F4245">
        <v>14.72</v>
      </c>
      <c r="G4245">
        <v>3054</v>
      </c>
      <c r="H4245" t="s">
        <v>5106</v>
      </c>
      <c r="I4245" t="s">
        <v>29</v>
      </c>
      <c r="J4245" t="s">
        <v>30</v>
      </c>
      <c r="K4245" t="s">
        <v>31</v>
      </c>
      <c r="L4245" t="s">
        <v>138</v>
      </c>
      <c r="M4245" t="s">
        <v>33</v>
      </c>
      <c r="N4245" t="s">
        <v>2112</v>
      </c>
      <c r="O4245">
        <v>0.37</v>
      </c>
      <c r="P4245" t="s">
        <v>84</v>
      </c>
      <c r="Q4245" t="s">
        <v>85</v>
      </c>
      <c r="R4245" t="s">
        <v>1713</v>
      </c>
      <c r="S4245">
        <v>1742</v>
      </c>
      <c r="T4245" s="1">
        <v>41528</v>
      </c>
      <c r="U4245" s="1">
        <v>41529</v>
      </c>
      <c r="V4245" s="3">
        <v>10.869120000000001</v>
      </c>
      <c r="W4245">
        <v>4</v>
      </c>
      <c r="X4245" s="2">
        <v>156.24</v>
      </c>
      <c r="Y4245">
        <v>86667</v>
      </c>
      <c r="Z4245" t="s">
        <v>173</v>
      </c>
      <c r="AA4245">
        <v>2013</v>
      </c>
      <c r="AB4245" t="str">
        <f>IF(samplesuperstore_cleaned[[#This Row],[discount]]=0,"0%",IF(samplesuperstore_cleaned[[#This Row],[discount]]=0.02,"1-2%",IF(samplesuperstore_cleaned[[#This Row],[discount]]&lt;=0.04,"3-4%",IF(samplesuperstore_cleaned[[#This Row],[discount]]&lt;=0.06,"5-6%",IF(samplesuperstore_cleaned[[#This Row],[discount]]=0.08,"7-8%","9-10%")))))</f>
        <v>0%</v>
      </c>
    </row>
    <row r="4246" spans="1:28" x14ac:dyDescent="0.3">
      <c r="A4246">
        <v>2004</v>
      </c>
      <c r="B4246">
        <v>19679</v>
      </c>
      <c r="C4246" t="s">
        <v>78</v>
      </c>
      <c r="D4246" s="3">
        <v>0.06</v>
      </c>
      <c r="E4246">
        <v>2.61</v>
      </c>
      <c r="F4246">
        <v>0.5</v>
      </c>
      <c r="G4246">
        <v>753</v>
      </c>
      <c r="H4246" t="s">
        <v>2037</v>
      </c>
      <c r="I4246" t="s">
        <v>41</v>
      </c>
      <c r="J4246" t="s">
        <v>30</v>
      </c>
      <c r="K4246" t="s">
        <v>31</v>
      </c>
      <c r="L4246" t="s">
        <v>32</v>
      </c>
      <c r="M4246" t="s">
        <v>33</v>
      </c>
      <c r="N4246" t="s">
        <v>510</v>
      </c>
      <c r="O4246">
        <v>0.39</v>
      </c>
      <c r="P4246" t="s">
        <v>45</v>
      </c>
      <c r="Q4246" t="s">
        <v>764</v>
      </c>
      <c r="R4246" t="s">
        <v>2038</v>
      </c>
      <c r="S4246">
        <v>86301</v>
      </c>
      <c r="T4246" s="1">
        <v>40432</v>
      </c>
      <c r="U4246" s="1">
        <v>40432</v>
      </c>
      <c r="V4246" s="3">
        <v>10.85</v>
      </c>
      <c r="W4246">
        <v>1</v>
      </c>
      <c r="X4246" s="2">
        <v>17.59</v>
      </c>
      <c r="Y4246">
        <v>90438</v>
      </c>
      <c r="Z4246" t="s">
        <v>173</v>
      </c>
      <c r="AA4246">
        <v>2010</v>
      </c>
      <c r="AB4246" t="str">
        <f>IF(samplesuperstore_cleaned[[#This Row],[discount]]=0,"0%",IF(samplesuperstore_cleaned[[#This Row],[discount]]=0.02,"1-2%",IF(samplesuperstore_cleaned[[#This Row],[discount]]&lt;=0.04,"3-4%",IF(samplesuperstore_cleaned[[#This Row],[discount]]&lt;=0.06,"5-6%",IF(samplesuperstore_cleaned[[#This Row],[discount]]=0.08,"7-8%","9-10%")))))</f>
        <v>5-6%</v>
      </c>
    </row>
    <row r="4247" spans="1:28" x14ac:dyDescent="0.3">
      <c r="A4247">
        <v>1740</v>
      </c>
      <c r="B4247">
        <v>23487</v>
      </c>
      <c r="C4247" t="s">
        <v>78</v>
      </c>
      <c r="D4247" s="3">
        <v>0.02</v>
      </c>
      <c r="E4247">
        <v>14.58</v>
      </c>
      <c r="F4247">
        <v>7.4</v>
      </c>
      <c r="G4247">
        <v>663</v>
      </c>
      <c r="H4247" t="s">
        <v>1862</v>
      </c>
      <c r="I4247" t="s">
        <v>29</v>
      </c>
      <c r="J4247" t="s">
        <v>66</v>
      </c>
      <c r="K4247" t="s">
        <v>67</v>
      </c>
      <c r="L4247" t="s">
        <v>104</v>
      </c>
      <c r="M4247" t="s">
        <v>33</v>
      </c>
      <c r="N4247" t="s">
        <v>871</v>
      </c>
      <c r="O4247">
        <v>0.48</v>
      </c>
      <c r="P4247" t="s">
        <v>84</v>
      </c>
      <c r="Q4247" t="s">
        <v>394</v>
      </c>
      <c r="R4247" t="s">
        <v>1799</v>
      </c>
      <c r="S4247">
        <v>43952</v>
      </c>
      <c r="T4247" s="1">
        <v>40511</v>
      </c>
      <c r="U4247" s="1">
        <v>40513</v>
      </c>
      <c r="V4247" s="3">
        <v>10.802000000000001</v>
      </c>
      <c r="W4247">
        <v>17</v>
      </c>
      <c r="X4247" s="2">
        <v>261.33999999999997</v>
      </c>
      <c r="Y4247">
        <v>90922</v>
      </c>
      <c r="Z4247" t="s">
        <v>59</v>
      </c>
      <c r="AA4247">
        <v>2010</v>
      </c>
      <c r="AB4247" t="str">
        <f>IF(samplesuperstore_cleaned[[#This Row],[discount]]=0,"0%",IF(samplesuperstore_cleaned[[#This Row],[discount]]=0.02,"1-2%",IF(samplesuperstore_cleaned[[#This Row],[discount]]&lt;=0.04,"3-4%",IF(samplesuperstore_cleaned[[#This Row],[discount]]&lt;=0.06,"5-6%",IF(samplesuperstore_cleaned[[#This Row],[discount]]=0.08,"7-8%","9-10%")))))</f>
        <v>1-2%</v>
      </c>
    </row>
    <row r="4248" spans="1:28" x14ac:dyDescent="0.3">
      <c r="A4248">
        <v>917</v>
      </c>
      <c r="B4248">
        <v>23728</v>
      </c>
      <c r="C4248" t="s">
        <v>78</v>
      </c>
      <c r="D4248" s="3">
        <v>0.05</v>
      </c>
      <c r="E4248">
        <v>11.58</v>
      </c>
      <c r="F4248">
        <v>5.72</v>
      </c>
      <c r="G4248">
        <v>351</v>
      </c>
      <c r="H4248" t="s">
        <v>1165</v>
      </c>
      <c r="I4248" t="s">
        <v>29</v>
      </c>
      <c r="J4248" t="s">
        <v>66</v>
      </c>
      <c r="K4248" t="s">
        <v>31</v>
      </c>
      <c r="L4248" t="s">
        <v>100</v>
      </c>
      <c r="M4248" t="s">
        <v>33</v>
      </c>
      <c r="N4248" t="s">
        <v>585</v>
      </c>
      <c r="O4248">
        <v>0.35</v>
      </c>
      <c r="P4248" t="s">
        <v>84</v>
      </c>
      <c r="Q4248" t="s">
        <v>125</v>
      </c>
      <c r="R4248" t="s">
        <v>1166</v>
      </c>
      <c r="S4248">
        <v>13601</v>
      </c>
      <c r="T4248" s="1">
        <v>41004</v>
      </c>
      <c r="U4248" s="1">
        <v>41006</v>
      </c>
      <c r="V4248" s="3">
        <v>10.8</v>
      </c>
      <c r="W4248">
        <v>6</v>
      </c>
      <c r="X4248" s="2">
        <v>67.5</v>
      </c>
      <c r="Y4248">
        <v>88687</v>
      </c>
      <c r="Z4248" t="s">
        <v>127</v>
      </c>
      <c r="AA4248">
        <v>2012</v>
      </c>
      <c r="AB4248" t="str">
        <f>IF(samplesuperstore_cleaned[[#This Row],[discount]]=0,"0%",IF(samplesuperstore_cleaned[[#This Row],[discount]]=0.02,"1-2%",IF(samplesuperstore_cleaned[[#This Row],[discount]]&lt;=0.04,"3-4%",IF(samplesuperstore_cleaned[[#This Row],[discount]]&lt;=0.06,"5-6%",IF(samplesuperstore_cleaned[[#This Row],[discount]]=0.08,"7-8%","9-10%")))))</f>
        <v>5-6%</v>
      </c>
    </row>
    <row r="4249" spans="1:28" x14ac:dyDescent="0.3">
      <c r="A4249">
        <v>8177</v>
      </c>
      <c r="B4249">
        <v>20435</v>
      </c>
      <c r="C4249" t="s">
        <v>57</v>
      </c>
      <c r="D4249" s="3">
        <v>7.0000000000000007E-2</v>
      </c>
      <c r="E4249">
        <v>2.61</v>
      </c>
      <c r="F4249">
        <v>0.5</v>
      </c>
      <c r="G4249">
        <v>2980</v>
      </c>
      <c r="H4249" t="s">
        <v>5021</v>
      </c>
      <c r="I4249" t="s">
        <v>29</v>
      </c>
      <c r="J4249" t="s">
        <v>30</v>
      </c>
      <c r="K4249" t="s">
        <v>31</v>
      </c>
      <c r="L4249" t="s">
        <v>32</v>
      </c>
      <c r="M4249" t="s">
        <v>33</v>
      </c>
      <c r="N4249" t="s">
        <v>719</v>
      </c>
      <c r="O4249">
        <v>0.39</v>
      </c>
      <c r="P4249" t="s">
        <v>84</v>
      </c>
      <c r="Q4249" t="s">
        <v>394</v>
      </c>
      <c r="R4249" t="s">
        <v>5022</v>
      </c>
      <c r="S4249">
        <v>44870</v>
      </c>
      <c r="T4249" s="1">
        <v>40415</v>
      </c>
      <c r="U4249" s="1">
        <v>40417</v>
      </c>
      <c r="V4249" s="3">
        <v>10.798499999999999</v>
      </c>
      <c r="W4249">
        <v>6</v>
      </c>
      <c r="X4249" s="2">
        <v>15.65</v>
      </c>
      <c r="Y4249">
        <v>86547</v>
      </c>
      <c r="Z4249" t="s">
        <v>107</v>
      </c>
      <c r="AA4249">
        <v>2010</v>
      </c>
      <c r="AB4249" t="str">
        <f>IF(samplesuperstore_cleaned[[#This Row],[discount]]=0,"0%",IF(samplesuperstore_cleaned[[#This Row],[discount]]=0.02,"1-2%",IF(samplesuperstore_cleaned[[#This Row],[discount]]&lt;=0.04,"3-4%",IF(samplesuperstore_cleaned[[#This Row],[discount]]&lt;=0.06,"5-6%",IF(samplesuperstore_cleaned[[#This Row],[discount]]=0.08,"7-8%","9-10%")))))</f>
        <v>9-10%</v>
      </c>
    </row>
    <row r="4250" spans="1:28" x14ac:dyDescent="0.3">
      <c r="A4250">
        <v>7309</v>
      </c>
      <c r="B4250">
        <v>18870</v>
      </c>
      <c r="C4250" t="s">
        <v>27</v>
      </c>
      <c r="D4250" s="3">
        <v>0.06</v>
      </c>
      <c r="E4250">
        <v>3.93</v>
      </c>
      <c r="F4250">
        <v>0.99</v>
      </c>
      <c r="G4250">
        <v>2668</v>
      </c>
      <c r="H4250" t="s">
        <v>4668</v>
      </c>
      <c r="I4250" t="s">
        <v>29</v>
      </c>
      <c r="J4250" t="s">
        <v>66</v>
      </c>
      <c r="K4250" t="s">
        <v>31</v>
      </c>
      <c r="L4250" t="s">
        <v>120</v>
      </c>
      <c r="M4250" t="s">
        <v>43</v>
      </c>
      <c r="N4250" t="s">
        <v>1802</v>
      </c>
      <c r="O4250">
        <v>0.39</v>
      </c>
      <c r="P4250" t="s">
        <v>35</v>
      </c>
      <c r="Q4250" t="s">
        <v>3911</v>
      </c>
      <c r="R4250" t="s">
        <v>4669</v>
      </c>
      <c r="S4250">
        <v>57701</v>
      </c>
      <c r="T4250" s="1">
        <v>40472</v>
      </c>
      <c r="U4250" s="1">
        <v>40474</v>
      </c>
      <c r="V4250" s="3">
        <v>10.782400000000001</v>
      </c>
      <c r="W4250">
        <v>6</v>
      </c>
      <c r="X4250" s="2">
        <v>24.18</v>
      </c>
      <c r="Y4250">
        <v>87832</v>
      </c>
      <c r="Z4250" t="s">
        <v>87</v>
      </c>
      <c r="AA4250">
        <v>2010</v>
      </c>
      <c r="AB4250" t="str">
        <f>IF(samplesuperstore_cleaned[[#This Row],[discount]]=0,"0%",IF(samplesuperstore_cleaned[[#This Row],[discount]]=0.02,"1-2%",IF(samplesuperstore_cleaned[[#This Row],[discount]]&lt;=0.04,"3-4%",IF(samplesuperstore_cleaned[[#This Row],[discount]]&lt;=0.06,"5-6%",IF(samplesuperstore_cleaned[[#This Row],[discount]]=0.08,"7-8%","9-10%")))))</f>
        <v>5-6%</v>
      </c>
    </row>
    <row r="4251" spans="1:28" x14ac:dyDescent="0.3">
      <c r="A4251">
        <v>810</v>
      </c>
      <c r="B4251">
        <v>5302</v>
      </c>
      <c r="C4251" t="s">
        <v>39</v>
      </c>
      <c r="D4251" s="3">
        <v>0.01</v>
      </c>
      <c r="E4251">
        <v>8.33</v>
      </c>
      <c r="F4251">
        <v>1.99</v>
      </c>
      <c r="G4251">
        <v>308</v>
      </c>
      <c r="H4251" t="s">
        <v>1072</v>
      </c>
      <c r="I4251" t="s">
        <v>29</v>
      </c>
      <c r="J4251" t="s">
        <v>114</v>
      </c>
      <c r="K4251" t="s">
        <v>54</v>
      </c>
      <c r="L4251" t="s">
        <v>181</v>
      </c>
      <c r="M4251" t="s">
        <v>52</v>
      </c>
      <c r="N4251" t="s">
        <v>829</v>
      </c>
      <c r="O4251">
        <v>0.52</v>
      </c>
      <c r="P4251" t="s">
        <v>45</v>
      </c>
      <c r="Q4251" t="s">
        <v>46</v>
      </c>
      <c r="R4251" t="s">
        <v>520</v>
      </c>
      <c r="S4251">
        <v>98115</v>
      </c>
      <c r="T4251" s="1">
        <v>40404</v>
      </c>
      <c r="U4251" s="1">
        <v>40405</v>
      </c>
      <c r="V4251" s="3">
        <v>10.74</v>
      </c>
      <c r="W4251">
        <v>32</v>
      </c>
      <c r="X4251" s="2">
        <v>280.62</v>
      </c>
      <c r="Y4251">
        <v>37760</v>
      </c>
      <c r="Z4251" t="s">
        <v>107</v>
      </c>
      <c r="AA4251">
        <v>2010</v>
      </c>
      <c r="AB4251" t="str">
        <f>IF(samplesuperstore_cleaned[[#This Row],[discount]]=0,"0%",IF(samplesuperstore_cleaned[[#This Row],[discount]]=0.02,"1-2%",IF(samplesuperstore_cleaned[[#This Row],[discount]]&lt;=0.04,"3-4%",IF(samplesuperstore_cleaned[[#This Row],[discount]]&lt;=0.06,"5-6%",IF(samplesuperstore_cleaned[[#This Row],[discount]]=0.08,"7-8%","9-10%")))))</f>
        <v>3-4%</v>
      </c>
    </row>
    <row r="4252" spans="1:28" x14ac:dyDescent="0.3">
      <c r="A4252">
        <v>2440</v>
      </c>
      <c r="B4252">
        <v>22552</v>
      </c>
      <c r="C4252" t="s">
        <v>57</v>
      </c>
      <c r="D4252" s="3">
        <v>0</v>
      </c>
      <c r="E4252">
        <v>15.23</v>
      </c>
      <c r="F4252">
        <v>27.75</v>
      </c>
      <c r="G4252">
        <v>934</v>
      </c>
      <c r="H4252" t="s">
        <v>2345</v>
      </c>
      <c r="I4252" t="s">
        <v>61</v>
      </c>
      <c r="J4252" t="s">
        <v>114</v>
      </c>
      <c r="K4252" t="s">
        <v>67</v>
      </c>
      <c r="L4252" t="s">
        <v>95</v>
      </c>
      <c r="M4252" t="s">
        <v>90</v>
      </c>
      <c r="N4252" t="s">
        <v>163</v>
      </c>
      <c r="O4252">
        <v>0.76</v>
      </c>
      <c r="P4252" t="s">
        <v>84</v>
      </c>
      <c r="Q4252" t="s">
        <v>357</v>
      </c>
      <c r="R4252" t="s">
        <v>612</v>
      </c>
      <c r="S4252">
        <v>5439</v>
      </c>
      <c r="T4252" s="1">
        <v>40847</v>
      </c>
      <c r="U4252" s="1">
        <v>40848</v>
      </c>
      <c r="V4252" s="3">
        <v>10.718874000000001</v>
      </c>
      <c r="W4252">
        <v>4</v>
      </c>
      <c r="X4252" s="2">
        <v>60.81</v>
      </c>
      <c r="Y4252">
        <v>87139</v>
      </c>
      <c r="Z4252" t="s">
        <v>87</v>
      </c>
      <c r="AA4252">
        <v>2011</v>
      </c>
      <c r="AB4252" t="str">
        <f>IF(samplesuperstore_cleaned[[#This Row],[discount]]=0,"0%",IF(samplesuperstore_cleaned[[#This Row],[discount]]=0.02,"1-2%",IF(samplesuperstore_cleaned[[#This Row],[discount]]&lt;=0.04,"3-4%",IF(samplesuperstore_cleaned[[#This Row],[discount]]&lt;=0.06,"5-6%",IF(samplesuperstore_cleaned[[#This Row],[discount]]=0.08,"7-8%","9-10%")))))</f>
        <v>0%</v>
      </c>
    </row>
    <row r="4253" spans="1:28" x14ac:dyDescent="0.3">
      <c r="A4253">
        <v>210</v>
      </c>
      <c r="B4253">
        <v>25672</v>
      </c>
      <c r="C4253" t="s">
        <v>78</v>
      </c>
      <c r="D4253" s="3">
        <v>0.01</v>
      </c>
      <c r="E4253">
        <v>2.94</v>
      </c>
      <c r="F4253">
        <v>0.81</v>
      </c>
      <c r="G4253">
        <v>81</v>
      </c>
      <c r="H4253" t="s">
        <v>387</v>
      </c>
      <c r="I4253" t="s">
        <v>29</v>
      </c>
      <c r="J4253" t="s">
        <v>114</v>
      </c>
      <c r="K4253" t="s">
        <v>31</v>
      </c>
      <c r="L4253" t="s">
        <v>42</v>
      </c>
      <c r="M4253" t="s">
        <v>43</v>
      </c>
      <c r="N4253" t="s">
        <v>391</v>
      </c>
      <c r="O4253">
        <v>0.4</v>
      </c>
      <c r="P4253" t="s">
        <v>45</v>
      </c>
      <c r="Q4253" t="s">
        <v>210</v>
      </c>
      <c r="R4253" t="s">
        <v>389</v>
      </c>
      <c r="S4253">
        <v>97035</v>
      </c>
      <c r="T4253" s="1">
        <v>41278</v>
      </c>
      <c r="U4253" s="1">
        <v>41279</v>
      </c>
      <c r="V4253" s="3">
        <v>10.701899999999998</v>
      </c>
      <c r="W4253">
        <v>5</v>
      </c>
      <c r="X4253" s="2">
        <v>15.51</v>
      </c>
      <c r="Y4253">
        <v>89927</v>
      </c>
      <c r="Z4253" t="s">
        <v>132</v>
      </c>
      <c r="AA4253">
        <v>2013</v>
      </c>
      <c r="AB4253" t="str">
        <f>IF(samplesuperstore_cleaned[[#This Row],[discount]]=0,"0%",IF(samplesuperstore_cleaned[[#This Row],[discount]]=0.02,"1-2%",IF(samplesuperstore_cleaned[[#This Row],[discount]]&lt;=0.04,"3-4%",IF(samplesuperstore_cleaned[[#This Row],[discount]]&lt;=0.06,"5-6%",IF(samplesuperstore_cleaned[[#This Row],[discount]]=0.08,"7-8%","9-10%")))))</f>
        <v>3-4%</v>
      </c>
    </row>
    <row r="4254" spans="1:28" x14ac:dyDescent="0.3">
      <c r="A4254">
        <v>9302</v>
      </c>
      <c r="B4254">
        <v>23428</v>
      </c>
      <c r="C4254" t="s">
        <v>78</v>
      </c>
      <c r="D4254" s="3">
        <v>0.08</v>
      </c>
      <c r="E4254">
        <v>30.97</v>
      </c>
      <c r="F4254">
        <v>4</v>
      </c>
      <c r="G4254">
        <v>3367</v>
      </c>
      <c r="H4254" t="s">
        <v>5458</v>
      </c>
      <c r="I4254" t="s">
        <v>29</v>
      </c>
      <c r="J4254" t="s">
        <v>66</v>
      </c>
      <c r="K4254" t="s">
        <v>54</v>
      </c>
      <c r="L4254" t="s">
        <v>181</v>
      </c>
      <c r="M4254" t="s">
        <v>33</v>
      </c>
      <c r="N4254" t="s">
        <v>259</v>
      </c>
      <c r="O4254">
        <v>0.74</v>
      </c>
      <c r="P4254" t="s">
        <v>84</v>
      </c>
      <c r="Q4254" t="s">
        <v>394</v>
      </c>
      <c r="R4254" t="s">
        <v>5459</v>
      </c>
      <c r="S4254">
        <v>43221</v>
      </c>
      <c r="T4254" s="1">
        <v>40484</v>
      </c>
      <c r="U4254" s="1">
        <v>40485</v>
      </c>
      <c r="V4254" s="3">
        <v>10.680000000000014</v>
      </c>
      <c r="W4254">
        <v>26</v>
      </c>
      <c r="X4254" s="2">
        <v>758.97</v>
      </c>
      <c r="Y4254">
        <v>90502</v>
      </c>
      <c r="Z4254" t="s">
        <v>59</v>
      </c>
      <c r="AA4254">
        <v>2010</v>
      </c>
      <c r="AB4254" t="str">
        <f>IF(samplesuperstore_cleaned[[#This Row],[discount]]=0,"0%",IF(samplesuperstore_cleaned[[#This Row],[discount]]=0.02,"1-2%",IF(samplesuperstore_cleaned[[#This Row],[discount]]&lt;=0.04,"3-4%",IF(samplesuperstore_cleaned[[#This Row],[discount]]&lt;=0.06,"5-6%",IF(samplesuperstore_cleaned[[#This Row],[discount]]=0.08,"7-8%","9-10%")))))</f>
        <v>7-8%</v>
      </c>
    </row>
    <row r="4255" spans="1:28" x14ac:dyDescent="0.3">
      <c r="A4255">
        <v>4187</v>
      </c>
      <c r="B4255">
        <v>24103</v>
      </c>
      <c r="C4255" t="s">
        <v>27</v>
      </c>
      <c r="D4255" s="3">
        <v>0</v>
      </c>
      <c r="E4255">
        <v>9.77</v>
      </c>
      <c r="F4255">
        <v>6.02</v>
      </c>
      <c r="G4255">
        <v>1569</v>
      </c>
      <c r="H4255" t="s">
        <v>3294</v>
      </c>
      <c r="I4255" t="s">
        <v>29</v>
      </c>
      <c r="J4255" t="s">
        <v>30</v>
      </c>
      <c r="K4255" t="s">
        <v>67</v>
      </c>
      <c r="L4255" t="s">
        <v>104</v>
      </c>
      <c r="M4255" t="s">
        <v>154</v>
      </c>
      <c r="N4255" t="s">
        <v>773</v>
      </c>
      <c r="O4255">
        <v>0.48</v>
      </c>
      <c r="P4255" t="s">
        <v>35</v>
      </c>
      <c r="Q4255" t="s">
        <v>36</v>
      </c>
      <c r="R4255" t="s">
        <v>3295</v>
      </c>
      <c r="S4255">
        <v>60123</v>
      </c>
      <c r="T4255" s="1">
        <v>40727</v>
      </c>
      <c r="U4255" s="1">
        <v>40729</v>
      </c>
      <c r="V4255" s="3">
        <v>10.68</v>
      </c>
      <c r="W4255">
        <v>6</v>
      </c>
      <c r="X4255" s="2">
        <v>61.6</v>
      </c>
      <c r="Y4255">
        <v>90231</v>
      </c>
      <c r="Z4255" t="s">
        <v>48</v>
      </c>
      <c r="AA4255">
        <v>2011</v>
      </c>
      <c r="AB4255" t="str">
        <f>IF(samplesuperstore_cleaned[[#This Row],[discount]]=0,"0%",IF(samplesuperstore_cleaned[[#This Row],[discount]]=0.02,"1-2%",IF(samplesuperstore_cleaned[[#This Row],[discount]]&lt;=0.04,"3-4%",IF(samplesuperstore_cleaned[[#This Row],[discount]]&lt;=0.06,"5-6%",IF(samplesuperstore_cleaned[[#This Row],[discount]]=0.08,"7-8%","9-10%")))))</f>
        <v>0%</v>
      </c>
    </row>
    <row r="4256" spans="1:28" x14ac:dyDescent="0.3">
      <c r="A4256">
        <v>6708</v>
      </c>
      <c r="B4256">
        <v>21679</v>
      </c>
      <c r="C4256" t="s">
        <v>27</v>
      </c>
      <c r="D4256" s="3">
        <v>0.09</v>
      </c>
      <c r="E4256">
        <v>5.98</v>
      </c>
      <c r="F4256">
        <v>5.14</v>
      </c>
      <c r="G4256">
        <v>2463</v>
      </c>
      <c r="H4256" t="s">
        <v>4421</v>
      </c>
      <c r="I4256" t="s">
        <v>29</v>
      </c>
      <c r="J4256" t="s">
        <v>30</v>
      </c>
      <c r="K4256" t="s">
        <v>31</v>
      </c>
      <c r="L4256" t="s">
        <v>49</v>
      </c>
      <c r="M4256" t="s">
        <v>33</v>
      </c>
      <c r="N4256" t="s">
        <v>4014</v>
      </c>
      <c r="O4256">
        <v>0.36</v>
      </c>
      <c r="P4256" t="s">
        <v>260</v>
      </c>
      <c r="Q4256" t="s">
        <v>430</v>
      </c>
      <c r="R4256" t="s">
        <v>681</v>
      </c>
      <c r="S4256">
        <v>70802</v>
      </c>
      <c r="T4256" s="1">
        <v>41484</v>
      </c>
      <c r="U4256" s="1">
        <v>41485</v>
      </c>
      <c r="V4256" s="3">
        <v>10.62</v>
      </c>
      <c r="W4256">
        <v>7</v>
      </c>
      <c r="X4256" s="2">
        <v>41.51</v>
      </c>
      <c r="Y4256">
        <v>88720</v>
      </c>
      <c r="Z4256" t="s">
        <v>48</v>
      </c>
      <c r="AA4256">
        <v>2013</v>
      </c>
      <c r="AB4256" t="str">
        <f>IF(samplesuperstore_cleaned[[#This Row],[discount]]=0,"0%",IF(samplesuperstore_cleaned[[#This Row],[discount]]=0.02,"1-2%",IF(samplesuperstore_cleaned[[#This Row],[discount]]&lt;=0.04,"3-4%",IF(samplesuperstore_cleaned[[#This Row],[discount]]&lt;=0.06,"5-6%",IF(samplesuperstore_cleaned[[#This Row],[discount]]=0.08,"7-8%","9-10%")))))</f>
        <v>9-10%</v>
      </c>
    </row>
    <row r="4257" spans="1:28" x14ac:dyDescent="0.3">
      <c r="A4257">
        <v>3271</v>
      </c>
      <c r="B4257">
        <v>21180</v>
      </c>
      <c r="C4257" t="s">
        <v>27</v>
      </c>
      <c r="D4257" s="3">
        <v>0</v>
      </c>
      <c r="E4257">
        <v>2.78</v>
      </c>
      <c r="F4257">
        <v>1.34</v>
      </c>
      <c r="G4257">
        <v>1238</v>
      </c>
      <c r="H4257" t="s">
        <v>2809</v>
      </c>
      <c r="I4257" t="s">
        <v>41</v>
      </c>
      <c r="J4257" t="s">
        <v>30</v>
      </c>
      <c r="K4257" t="s">
        <v>31</v>
      </c>
      <c r="L4257" t="s">
        <v>42</v>
      </c>
      <c r="M4257" t="s">
        <v>43</v>
      </c>
      <c r="N4257" t="s">
        <v>900</v>
      </c>
      <c r="O4257">
        <v>0.45</v>
      </c>
      <c r="P4257" t="s">
        <v>35</v>
      </c>
      <c r="Q4257" t="s">
        <v>255</v>
      </c>
      <c r="R4257" t="s">
        <v>2810</v>
      </c>
      <c r="S4257">
        <v>75104</v>
      </c>
      <c r="T4257" s="1">
        <v>40953</v>
      </c>
      <c r="U4257" s="1">
        <v>40955</v>
      </c>
      <c r="V4257" s="3">
        <v>10.59</v>
      </c>
      <c r="W4257">
        <v>10</v>
      </c>
      <c r="X4257" s="2">
        <v>30.66</v>
      </c>
      <c r="Y4257">
        <v>86081</v>
      </c>
      <c r="Z4257" t="s">
        <v>112</v>
      </c>
      <c r="AA4257">
        <v>2012</v>
      </c>
      <c r="AB4257" t="str">
        <f>IF(samplesuperstore_cleaned[[#This Row],[discount]]=0,"0%",IF(samplesuperstore_cleaned[[#This Row],[discount]]=0.02,"1-2%",IF(samplesuperstore_cleaned[[#This Row],[discount]]&lt;=0.04,"3-4%",IF(samplesuperstore_cleaned[[#This Row],[discount]]&lt;=0.06,"5-6%",IF(samplesuperstore_cleaned[[#This Row],[discount]]=0.08,"7-8%","9-10%")))))</f>
        <v>0%</v>
      </c>
    </row>
    <row r="4258" spans="1:28" x14ac:dyDescent="0.3">
      <c r="A4258">
        <v>4348</v>
      </c>
      <c r="B4258">
        <v>19145</v>
      </c>
      <c r="C4258" t="s">
        <v>78</v>
      </c>
      <c r="D4258" s="3">
        <v>0.08</v>
      </c>
      <c r="E4258">
        <v>4.28</v>
      </c>
      <c r="F4258">
        <v>0.94</v>
      </c>
      <c r="G4258">
        <v>1636</v>
      </c>
      <c r="H4258" t="s">
        <v>3389</v>
      </c>
      <c r="I4258" t="s">
        <v>29</v>
      </c>
      <c r="J4258" t="s">
        <v>66</v>
      </c>
      <c r="K4258" t="s">
        <v>31</v>
      </c>
      <c r="L4258" t="s">
        <v>42</v>
      </c>
      <c r="M4258" t="s">
        <v>43</v>
      </c>
      <c r="N4258" t="s">
        <v>2564</v>
      </c>
      <c r="O4258">
        <v>0.56000000000000005</v>
      </c>
      <c r="P4258" t="s">
        <v>45</v>
      </c>
      <c r="Q4258" t="s">
        <v>70</v>
      </c>
      <c r="R4258" t="s">
        <v>3348</v>
      </c>
      <c r="S4258">
        <v>93905</v>
      </c>
      <c r="T4258" s="1">
        <v>40192</v>
      </c>
      <c r="U4258" s="1">
        <v>40195</v>
      </c>
      <c r="V4258" s="3">
        <v>10.5792</v>
      </c>
      <c r="W4258">
        <v>7</v>
      </c>
      <c r="X4258" s="2">
        <v>29.18</v>
      </c>
      <c r="Y4258">
        <v>89704</v>
      </c>
      <c r="Z4258" t="s">
        <v>132</v>
      </c>
      <c r="AA4258">
        <v>2010</v>
      </c>
      <c r="AB4258" t="str">
        <f>IF(samplesuperstore_cleaned[[#This Row],[discount]]=0,"0%",IF(samplesuperstore_cleaned[[#This Row],[discount]]=0.02,"1-2%",IF(samplesuperstore_cleaned[[#This Row],[discount]]&lt;=0.04,"3-4%",IF(samplesuperstore_cleaned[[#This Row],[discount]]&lt;=0.06,"5-6%",IF(samplesuperstore_cleaned[[#This Row],[discount]]=0.08,"7-8%","9-10%")))))</f>
        <v>7-8%</v>
      </c>
    </row>
    <row r="4259" spans="1:28" x14ac:dyDescent="0.3">
      <c r="A4259">
        <v>2486</v>
      </c>
      <c r="B4259">
        <v>20074</v>
      </c>
      <c r="C4259" t="s">
        <v>60</v>
      </c>
      <c r="D4259" s="3">
        <v>0.08</v>
      </c>
      <c r="E4259">
        <v>6.7</v>
      </c>
      <c r="F4259">
        <v>1.56</v>
      </c>
      <c r="G4259">
        <v>954</v>
      </c>
      <c r="H4259" t="s">
        <v>2374</v>
      </c>
      <c r="I4259" t="s">
        <v>29</v>
      </c>
      <c r="J4259" t="s">
        <v>114</v>
      </c>
      <c r="K4259" t="s">
        <v>31</v>
      </c>
      <c r="L4259" t="s">
        <v>42</v>
      </c>
      <c r="M4259" t="s">
        <v>43</v>
      </c>
      <c r="N4259" t="s">
        <v>1730</v>
      </c>
      <c r="O4259">
        <v>0.52</v>
      </c>
      <c r="P4259" t="s">
        <v>35</v>
      </c>
      <c r="Q4259" t="s">
        <v>255</v>
      </c>
      <c r="R4259" t="s">
        <v>2375</v>
      </c>
      <c r="S4259">
        <v>75067</v>
      </c>
      <c r="T4259" s="1">
        <v>40221</v>
      </c>
      <c r="U4259" s="1">
        <v>40221</v>
      </c>
      <c r="V4259" s="3">
        <v>10.56</v>
      </c>
      <c r="W4259">
        <v>5</v>
      </c>
      <c r="X4259" s="2">
        <v>31.21</v>
      </c>
      <c r="Y4259">
        <v>90771</v>
      </c>
      <c r="Z4259" t="s">
        <v>112</v>
      </c>
      <c r="AA4259">
        <v>2010</v>
      </c>
      <c r="AB4259" t="str">
        <f>IF(samplesuperstore_cleaned[[#This Row],[discount]]=0,"0%",IF(samplesuperstore_cleaned[[#This Row],[discount]]=0.02,"1-2%",IF(samplesuperstore_cleaned[[#This Row],[discount]]&lt;=0.04,"3-4%",IF(samplesuperstore_cleaned[[#This Row],[discount]]&lt;=0.06,"5-6%",IF(samplesuperstore_cleaned[[#This Row],[discount]]=0.08,"7-8%","9-10%")))))</f>
        <v>7-8%</v>
      </c>
    </row>
    <row r="4260" spans="1:28" x14ac:dyDescent="0.3">
      <c r="A4260">
        <v>6717</v>
      </c>
      <c r="B4260">
        <v>22620</v>
      </c>
      <c r="C4260" t="s">
        <v>78</v>
      </c>
      <c r="D4260" s="3">
        <v>0</v>
      </c>
      <c r="E4260">
        <v>3.75</v>
      </c>
      <c r="F4260">
        <v>0.5</v>
      </c>
      <c r="G4260">
        <v>2466</v>
      </c>
      <c r="H4260" t="s">
        <v>4424</v>
      </c>
      <c r="I4260" t="s">
        <v>29</v>
      </c>
      <c r="J4260" t="s">
        <v>30</v>
      </c>
      <c r="K4260" t="s">
        <v>31</v>
      </c>
      <c r="L4260" t="s">
        <v>32</v>
      </c>
      <c r="M4260" t="s">
        <v>33</v>
      </c>
      <c r="N4260" t="s">
        <v>599</v>
      </c>
      <c r="O4260">
        <v>0.37</v>
      </c>
      <c r="P4260" t="s">
        <v>35</v>
      </c>
      <c r="Q4260" t="s">
        <v>761</v>
      </c>
      <c r="R4260" t="s">
        <v>4425</v>
      </c>
      <c r="S4260">
        <v>49783</v>
      </c>
      <c r="T4260" s="1">
        <v>40918</v>
      </c>
      <c r="U4260" s="1">
        <v>40919</v>
      </c>
      <c r="V4260" s="3">
        <v>10.557</v>
      </c>
      <c r="W4260">
        <v>4</v>
      </c>
      <c r="X4260" s="2">
        <v>15.3</v>
      </c>
      <c r="Y4260">
        <v>88141</v>
      </c>
      <c r="Z4260" t="s">
        <v>132</v>
      </c>
      <c r="AA4260">
        <v>2012</v>
      </c>
      <c r="AB4260" t="str">
        <f>IF(samplesuperstore_cleaned[[#This Row],[discount]]=0,"0%",IF(samplesuperstore_cleaned[[#This Row],[discount]]=0.02,"1-2%",IF(samplesuperstore_cleaned[[#This Row],[discount]]&lt;=0.04,"3-4%",IF(samplesuperstore_cleaned[[#This Row],[discount]]&lt;=0.06,"5-6%",IF(samplesuperstore_cleaned[[#This Row],[discount]]=0.08,"7-8%","9-10%")))))</f>
        <v>0%</v>
      </c>
    </row>
    <row r="4261" spans="1:28" x14ac:dyDescent="0.3">
      <c r="A4261">
        <v>6457</v>
      </c>
      <c r="B4261">
        <v>25318</v>
      </c>
      <c r="C4261" t="s">
        <v>27</v>
      </c>
      <c r="D4261" s="3">
        <v>0.04</v>
      </c>
      <c r="E4261">
        <v>2.88</v>
      </c>
      <c r="F4261">
        <v>0.5</v>
      </c>
      <c r="G4261">
        <v>2378</v>
      </c>
      <c r="H4261" t="s">
        <v>4316</v>
      </c>
      <c r="I4261" t="s">
        <v>41</v>
      </c>
      <c r="J4261" t="s">
        <v>30</v>
      </c>
      <c r="K4261" t="s">
        <v>31</v>
      </c>
      <c r="L4261" t="s">
        <v>32</v>
      </c>
      <c r="M4261" t="s">
        <v>33</v>
      </c>
      <c r="N4261" t="s">
        <v>4318</v>
      </c>
      <c r="O4261">
        <v>0.39</v>
      </c>
      <c r="P4261" t="s">
        <v>35</v>
      </c>
      <c r="Q4261" t="s">
        <v>36</v>
      </c>
      <c r="R4261" t="s">
        <v>4317</v>
      </c>
      <c r="S4261">
        <v>60031</v>
      </c>
      <c r="T4261" s="1">
        <v>41338</v>
      </c>
      <c r="U4261" s="1">
        <v>41340</v>
      </c>
      <c r="V4261" s="3">
        <v>10.51</v>
      </c>
      <c r="W4261">
        <v>1</v>
      </c>
      <c r="X4261" s="2">
        <v>17.89</v>
      </c>
      <c r="Y4261">
        <v>91325</v>
      </c>
      <c r="Z4261" t="s">
        <v>165</v>
      </c>
      <c r="AA4261">
        <v>2013</v>
      </c>
      <c r="AB4261" t="str">
        <f>IF(samplesuperstore_cleaned[[#This Row],[discount]]=0,"0%",IF(samplesuperstore_cleaned[[#This Row],[discount]]=0.02,"1-2%",IF(samplesuperstore_cleaned[[#This Row],[discount]]&lt;=0.04,"3-4%",IF(samplesuperstore_cleaned[[#This Row],[discount]]&lt;=0.06,"5-6%",IF(samplesuperstore_cleaned[[#This Row],[discount]]=0.08,"7-8%","9-10%")))))</f>
        <v>3-4%</v>
      </c>
    </row>
    <row r="4262" spans="1:28" x14ac:dyDescent="0.3">
      <c r="A4262">
        <v>5171</v>
      </c>
      <c r="B4262">
        <v>19698</v>
      </c>
      <c r="C4262" t="s">
        <v>60</v>
      </c>
      <c r="D4262" s="3">
        <v>0.06</v>
      </c>
      <c r="E4262">
        <v>3.25</v>
      </c>
      <c r="F4262">
        <v>49</v>
      </c>
      <c r="G4262">
        <v>1935</v>
      </c>
      <c r="H4262" t="s">
        <v>3769</v>
      </c>
      <c r="I4262" t="s">
        <v>29</v>
      </c>
      <c r="J4262" t="s">
        <v>66</v>
      </c>
      <c r="K4262" t="s">
        <v>31</v>
      </c>
      <c r="L4262" t="s">
        <v>75</v>
      </c>
      <c r="M4262" t="s">
        <v>159</v>
      </c>
      <c r="N4262" t="s">
        <v>753</v>
      </c>
      <c r="O4262">
        <v>0.56000000000000005</v>
      </c>
      <c r="P4262" t="s">
        <v>35</v>
      </c>
      <c r="Q4262" t="s">
        <v>255</v>
      </c>
      <c r="R4262" t="s">
        <v>3770</v>
      </c>
      <c r="S4262">
        <v>75051</v>
      </c>
      <c r="T4262" s="1">
        <v>40512</v>
      </c>
      <c r="U4262" s="1">
        <v>40517</v>
      </c>
      <c r="V4262" s="3">
        <v>10.50800000000001</v>
      </c>
      <c r="W4262">
        <v>2</v>
      </c>
      <c r="X4262" s="2">
        <v>55.6</v>
      </c>
      <c r="Y4262">
        <v>86688</v>
      </c>
      <c r="Z4262" t="s">
        <v>59</v>
      </c>
      <c r="AA4262">
        <v>2010</v>
      </c>
      <c r="AB4262" t="str">
        <f>IF(samplesuperstore_cleaned[[#This Row],[discount]]=0,"0%",IF(samplesuperstore_cleaned[[#This Row],[discount]]=0.02,"1-2%",IF(samplesuperstore_cleaned[[#This Row],[discount]]&lt;=0.04,"3-4%",IF(samplesuperstore_cleaned[[#This Row],[discount]]&lt;=0.06,"5-6%",IF(samplesuperstore_cleaned[[#This Row],[discount]]=0.08,"7-8%","9-10%")))))</f>
        <v>5-6%</v>
      </c>
    </row>
    <row r="4263" spans="1:28" x14ac:dyDescent="0.3">
      <c r="A4263">
        <v>915</v>
      </c>
      <c r="B4263">
        <v>20408</v>
      </c>
      <c r="C4263" t="s">
        <v>78</v>
      </c>
      <c r="D4263" s="3">
        <v>0</v>
      </c>
      <c r="E4263">
        <v>8.34</v>
      </c>
      <c r="F4263">
        <v>2.64</v>
      </c>
      <c r="G4263">
        <v>351</v>
      </c>
      <c r="H4263" t="s">
        <v>1165</v>
      </c>
      <c r="I4263" t="s">
        <v>41</v>
      </c>
      <c r="J4263" t="s">
        <v>66</v>
      </c>
      <c r="K4263" t="s">
        <v>31</v>
      </c>
      <c r="L4263" t="s">
        <v>51</v>
      </c>
      <c r="M4263" t="s">
        <v>52</v>
      </c>
      <c r="N4263" t="s">
        <v>703</v>
      </c>
      <c r="O4263">
        <v>0.59</v>
      </c>
      <c r="P4263" t="s">
        <v>84</v>
      </c>
      <c r="Q4263" t="s">
        <v>125</v>
      </c>
      <c r="R4263" t="s">
        <v>1166</v>
      </c>
      <c r="S4263">
        <v>13601</v>
      </c>
      <c r="T4263" s="1">
        <v>40338</v>
      </c>
      <c r="U4263" s="1">
        <v>40340</v>
      </c>
      <c r="V4263" s="3">
        <v>10.5</v>
      </c>
      <c r="W4263">
        <v>6</v>
      </c>
      <c r="X4263" s="2">
        <v>55.54</v>
      </c>
      <c r="Y4263">
        <v>88685</v>
      </c>
      <c r="Z4263" t="s">
        <v>189</v>
      </c>
      <c r="AA4263">
        <v>2010</v>
      </c>
      <c r="AB4263" t="str">
        <f>IF(samplesuperstore_cleaned[[#This Row],[discount]]=0,"0%",IF(samplesuperstore_cleaned[[#This Row],[discount]]=0.02,"1-2%",IF(samplesuperstore_cleaned[[#This Row],[discount]]&lt;=0.04,"3-4%",IF(samplesuperstore_cleaned[[#This Row],[discount]]&lt;=0.06,"5-6%",IF(samplesuperstore_cleaned[[#This Row],[discount]]=0.08,"7-8%","9-10%")))))</f>
        <v>0%</v>
      </c>
    </row>
    <row r="4264" spans="1:28" x14ac:dyDescent="0.3">
      <c r="A4264">
        <v>7125</v>
      </c>
      <c r="B4264">
        <v>25739</v>
      </c>
      <c r="C4264" t="s">
        <v>78</v>
      </c>
      <c r="D4264" s="3">
        <v>0.08</v>
      </c>
      <c r="E4264">
        <v>9.7100000000000009</v>
      </c>
      <c r="F4264">
        <v>9.4499999999999993</v>
      </c>
      <c r="G4264">
        <v>2599</v>
      </c>
      <c r="H4264" t="s">
        <v>4590</v>
      </c>
      <c r="I4264" t="s">
        <v>29</v>
      </c>
      <c r="J4264" t="s">
        <v>30</v>
      </c>
      <c r="K4264" t="s">
        <v>31</v>
      </c>
      <c r="L4264" t="s">
        <v>158</v>
      </c>
      <c r="M4264" t="s">
        <v>33</v>
      </c>
      <c r="N4264" t="s">
        <v>685</v>
      </c>
      <c r="O4264">
        <v>0.6</v>
      </c>
      <c r="P4264" t="s">
        <v>84</v>
      </c>
      <c r="Q4264" t="s">
        <v>361</v>
      </c>
      <c r="R4264" t="s">
        <v>1564</v>
      </c>
      <c r="S4264">
        <v>4038</v>
      </c>
      <c r="T4264" s="1">
        <v>41214</v>
      </c>
      <c r="U4264" s="1">
        <v>41215</v>
      </c>
      <c r="V4264" s="3">
        <v>10.498000000000012</v>
      </c>
      <c r="W4264">
        <v>6</v>
      </c>
      <c r="X4264" s="2">
        <v>63.31</v>
      </c>
      <c r="Y4264">
        <v>87387</v>
      </c>
      <c r="Z4264" t="s">
        <v>59</v>
      </c>
      <c r="AA4264">
        <v>2012</v>
      </c>
      <c r="AB4264" t="str">
        <f>IF(samplesuperstore_cleaned[[#This Row],[discount]]=0,"0%",IF(samplesuperstore_cleaned[[#This Row],[discount]]=0.02,"1-2%",IF(samplesuperstore_cleaned[[#This Row],[discount]]&lt;=0.04,"3-4%",IF(samplesuperstore_cleaned[[#This Row],[discount]]&lt;=0.06,"5-6%",IF(samplesuperstore_cleaned[[#This Row],[discount]]=0.08,"7-8%","9-10%")))))</f>
        <v>7-8%</v>
      </c>
    </row>
    <row r="4265" spans="1:28" x14ac:dyDescent="0.3">
      <c r="A4265">
        <v>3737</v>
      </c>
      <c r="B4265">
        <v>24182</v>
      </c>
      <c r="C4265" t="s">
        <v>57</v>
      </c>
      <c r="D4265" s="3">
        <v>0.03</v>
      </c>
      <c r="E4265">
        <v>4.2</v>
      </c>
      <c r="F4265">
        <v>2.2599999999999998</v>
      </c>
      <c r="G4265">
        <v>1411</v>
      </c>
      <c r="H4265" t="s">
        <v>3074</v>
      </c>
      <c r="I4265" t="s">
        <v>29</v>
      </c>
      <c r="J4265" t="s">
        <v>30</v>
      </c>
      <c r="K4265" t="s">
        <v>31</v>
      </c>
      <c r="L4265" t="s">
        <v>49</v>
      </c>
      <c r="M4265" t="s">
        <v>43</v>
      </c>
      <c r="N4265" t="s">
        <v>2637</v>
      </c>
      <c r="O4265">
        <v>0.36</v>
      </c>
      <c r="P4265" t="s">
        <v>45</v>
      </c>
      <c r="Q4265" t="s">
        <v>70</v>
      </c>
      <c r="R4265" t="s">
        <v>3075</v>
      </c>
      <c r="S4265">
        <v>95037</v>
      </c>
      <c r="T4265" s="1">
        <v>40917</v>
      </c>
      <c r="U4265" s="1">
        <v>40918</v>
      </c>
      <c r="V4265" s="3">
        <v>10.488000000000001</v>
      </c>
      <c r="W4265">
        <v>13</v>
      </c>
      <c r="X4265" s="2">
        <v>55.18</v>
      </c>
      <c r="Y4265">
        <v>87092</v>
      </c>
      <c r="Z4265" t="s">
        <v>132</v>
      </c>
      <c r="AA4265">
        <v>2012</v>
      </c>
      <c r="AB4265" t="str">
        <f>IF(samplesuperstore_cleaned[[#This Row],[discount]]=0,"0%",IF(samplesuperstore_cleaned[[#This Row],[discount]]=0.02,"1-2%",IF(samplesuperstore_cleaned[[#This Row],[discount]]&lt;=0.04,"3-4%",IF(samplesuperstore_cleaned[[#This Row],[discount]]&lt;=0.06,"5-6%",IF(samplesuperstore_cleaned[[#This Row],[discount]]=0.08,"7-8%","9-10%")))))</f>
        <v>3-4%</v>
      </c>
    </row>
    <row r="4266" spans="1:28" x14ac:dyDescent="0.3">
      <c r="A4266">
        <v>7185</v>
      </c>
      <c r="B4266">
        <v>18018</v>
      </c>
      <c r="C4266" t="s">
        <v>60</v>
      </c>
      <c r="D4266" s="3">
        <v>0.09</v>
      </c>
      <c r="E4266">
        <v>6.48</v>
      </c>
      <c r="F4266">
        <v>8.19</v>
      </c>
      <c r="G4266">
        <v>2628</v>
      </c>
      <c r="H4266" t="s">
        <v>4623</v>
      </c>
      <c r="I4266" t="s">
        <v>29</v>
      </c>
      <c r="J4266" t="s">
        <v>30</v>
      </c>
      <c r="K4266" t="s">
        <v>31</v>
      </c>
      <c r="L4266" t="s">
        <v>49</v>
      </c>
      <c r="M4266" t="s">
        <v>33</v>
      </c>
      <c r="N4266" t="s">
        <v>1229</v>
      </c>
      <c r="O4266">
        <v>0.37</v>
      </c>
      <c r="P4266" t="s">
        <v>35</v>
      </c>
      <c r="Q4266" t="s">
        <v>768</v>
      </c>
      <c r="R4266" t="s">
        <v>4386</v>
      </c>
      <c r="S4266">
        <v>73160</v>
      </c>
      <c r="T4266" s="1">
        <v>41596</v>
      </c>
      <c r="U4266" s="1">
        <v>41605</v>
      </c>
      <c r="V4266" s="3">
        <v>10.481760000000005</v>
      </c>
      <c r="W4266">
        <v>4</v>
      </c>
      <c r="X4266" s="2">
        <v>32.72</v>
      </c>
      <c r="Y4266">
        <v>85927</v>
      </c>
      <c r="Z4266" t="s">
        <v>59</v>
      </c>
      <c r="AA4266">
        <v>2013</v>
      </c>
      <c r="AB4266" t="str">
        <f>IF(samplesuperstore_cleaned[[#This Row],[discount]]=0,"0%",IF(samplesuperstore_cleaned[[#This Row],[discount]]=0.02,"1-2%",IF(samplesuperstore_cleaned[[#This Row],[discount]]&lt;=0.04,"3-4%",IF(samplesuperstore_cleaned[[#This Row],[discount]]&lt;=0.06,"5-6%",IF(samplesuperstore_cleaned[[#This Row],[discount]]=0.08,"7-8%","9-10%")))))</f>
        <v>9-10%</v>
      </c>
    </row>
    <row r="4267" spans="1:28" x14ac:dyDescent="0.3">
      <c r="A4267">
        <v>4705</v>
      </c>
      <c r="B4267">
        <v>18800</v>
      </c>
      <c r="C4267" t="s">
        <v>57</v>
      </c>
      <c r="D4267" s="3">
        <v>0.06</v>
      </c>
      <c r="E4267">
        <v>12.28</v>
      </c>
      <c r="F4267">
        <v>6.47</v>
      </c>
      <c r="G4267">
        <v>1748</v>
      </c>
      <c r="H4267" t="s">
        <v>3535</v>
      </c>
      <c r="I4267" t="s">
        <v>29</v>
      </c>
      <c r="J4267" t="s">
        <v>244</v>
      </c>
      <c r="K4267" t="s">
        <v>31</v>
      </c>
      <c r="L4267" t="s">
        <v>49</v>
      </c>
      <c r="M4267" t="s">
        <v>33</v>
      </c>
      <c r="N4267" t="s">
        <v>833</v>
      </c>
      <c r="O4267">
        <v>0.38</v>
      </c>
      <c r="P4267" t="s">
        <v>35</v>
      </c>
      <c r="Q4267" t="s">
        <v>768</v>
      </c>
      <c r="R4267" t="s">
        <v>3536</v>
      </c>
      <c r="S4267">
        <v>73703</v>
      </c>
      <c r="T4267" s="1">
        <v>40678</v>
      </c>
      <c r="U4267" s="1">
        <v>40679</v>
      </c>
      <c r="V4267" s="3">
        <v>10.44</v>
      </c>
      <c r="W4267">
        <v>11</v>
      </c>
      <c r="X4267" s="2">
        <v>135.78</v>
      </c>
      <c r="Y4267">
        <v>87248</v>
      </c>
      <c r="Z4267" t="s">
        <v>38</v>
      </c>
      <c r="AA4267">
        <v>2011</v>
      </c>
      <c r="AB4267" t="str">
        <f>IF(samplesuperstore_cleaned[[#This Row],[discount]]=0,"0%",IF(samplesuperstore_cleaned[[#This Row],[discount]]=0.02,"1-2%",IF(samplesuperstore_cleaned[[#This Row],[discount]]&lt;=0.04,"3-4%",IF(samplesuperstore_cleaned[[#This Row],[discount]]&lt;=0.06,"5-6%",IF(samplesuperstore_cleaned[[#This Row],[discount]]=0.08,"7-8%","9-10%")))))</f>
        <v>5-6%</v>
      </c>
    </row>
    <row r="4268" spans="1:28" x14ac:dyDescent="0.3">
      <c r="A4268">
        <v>2307</v>
      </c>
      <c r="B4268">
        <v>23797</v>
      </c>
      <c r="C4268" t="s">
        <v>60</v>
      </c>
      <c r="D4268" s="3">
        <v>0.02</v>
      </c>
      <c r="E4268">
        <v>3.08</v>
      </c>
      <c r="F4268">
        <v>0.99</v>
      </c>
      <c r="G4268">
        <v>888</v>
      </c>
      <c r="H4268" t="s">
        <v>2263</v>
      </c>
      <c r="I4268" t="s">
        <v>29</v>
      </c>
      <c r="J4268" t="s">
        <v>244</v>
      </c>
      <c r="K4268" t="s">
        <v>67</v>
      </c>
      <c r="L4268" t="s">
        <v>104</v>
      </c>
      <c r="M4268" t="s">
        <v>154</v>
      </c>
      <c r="N4268" t="s">
        <v>773</v>
      </c>
      <c r="O4268">
        <v>0.48</v>
      </c>
      <c r="P4268" t="s">
        <v>35</v>
      </c>
      <c r="Q4268" t="s">
        <v>255</v>
      </c>
      <c r="R4268" t="s">
        <v>2264</v>
      </c>
      <c r="S4268">
        <v>77520</v>
      </c>
      <c r="T4268" s="1">
        <v>41462</v>
      </c>
      <c r="U4268" s="1">
        <v>41464</v>
      </c>
      <c r="V4268" s="3">
        <v>10.368639999999999</v>
      </c>
      <c r="W4268">
        <v>5</v>
      </c>
      <c r="X4268" s="2">
        <v>16.68</v>
      </c>
      <c r="Y4268">
        <v>89556</v>
      </c>
      <c r="Z4268" t="s">
        <v>48</v>
      </c>
      <c r="AA4268">
        <v>2013</v>
      </c>
      <c r="AB4268" t="str">
        <f>IF(samplesuperstore_cleaned[[#This Row],[discount]]=0,"0%",IF(samplesuperstore_cleaned[[#This Row],[discount]]=0.02,"1-2%",IF(samplesuperstore_cleaned[[#This Row],[discount]]&lt;=0.04,"3-4%",IF(samplesuperstore_cleaned[[#This Row],[discount]]&lt;=0.06,"5-6%",IF(samplesuperstore_cleaned[[#This Row],[discount]]=0.08,"7-8%","9-10%")))))</f>
        <v>1-2%</v>
      </c>
    </row>
    <row r="4269" spans="1:28" x14ac:dyDescent="0.3">
      <c r="A4269">
        <v>6201</v>
      </c>
      <c r="B4269">
        <v>23572</v>
      </c>
      <c r="C4269" t="s">
        <v>60</v>
      </c>
      <c r="D4269" s="3">
        <v>0.04</v>
      </c>
      <c r="E4269">
        <v>4.4800000000000004</v>
      </c>
      <c r="F4269">
        <v>2.5</v>
      </c>
      <c r="G4269">
        <v>2279</v>
      </c>
      <c r="H4269" t="s">
        <v>4199</v>
      </c>
      <c r="I4269" t="s">
        <v>41</v>
      </c>
      <c r="J4269" t="s">
        <v>66</v>
      </c>
      <c r="K4269" t="s">
        <v>31</v>
      </c>
      <c r="L4269" t="s">
        <v>100</v>
      </c>
      <c r="M4269" t="s">
        <v>33</v>
      </c>
      <c r="N4269" t="s">
        <v>2475</v>
      </c>
      <c r="O4269">
        <v>0.37</v>
      </c>
      <c r="P4269" t="s">
        <v>84</v>
      </c>
      <c r="Q4269" t="s">
        <v>596</v>
      </c>
      <c r="R4269" t="s">
        <v>4200</v>
      </c>
      <c r="S4269">
        <v>15601</v>
      </c>
      <c r="T4269" s="1">
        <v>40351</v>
      </c>
      <c r="U4269" s="1">
        <v>40355</v>
      </c>
      <c r="V4269" s="3">
        <v>10.32</v>
      </c>
      <c r="W4269">
        <v>7</v>
      </c>
      <c r="X4269" s="2">
        <v>35.93</v>
      </c>
      <c r="Y4269">
        <v>85949</v>
      </c>
      <c r="Z4269" t="s">
        <v>189</v>
      </c>
      <c r="AA4269">
        <v>2010</v>
      </c>
      <c r="AB4269" t="str">
        <f>IF(samplesuperstore_cleaned[[#This Row],[discount]]=0,"0%",IF(samplesuperstore_cleaned[[#This Row],[discount]]=0.02,"1-2%",IF(samplesuperstore_cleaned[[#This Row],[discount]]&lt;=0.04,"3-4%",IF(samplesuperstore_cleaned[[#This Row],[discount]]&lt;=0.06,"5-6%",IF(samplesuperstore_cleaned[[#This Row],[discount]]=0.08,"7-8%","9-10%")))))</f>
        <v>3-4%</v>
      </c>
    </row>
    <row r="4270" spans="1:28" x14ac:dyDescent="0.3">
      <c r="A4270">
        <v>2918</v>
      </c>
      <c r="B4270">
        <v>21921</v>
      </c>
      <c r="C4270" t="s">
        <v>60</v>
      </c>
      <c r="D4270" s="3">
        <v>0.03</v>
      </c>
      <c r="E4270">
        <v>83.1</v>
      </c>
      <c r="F4270">
        <v>6.13</v>
      </c>
      <c r="G4270">
        <v>1117</v>
      </c>
      <c r="H4270" t="s">
        <v>2617</v>
      </c>
      <c r="I4270" t="s">
        <v>29</v>
      </c>
      <c r="J4270" t="s">
        <v>66</v>
      </c>
      <c r="K4270" t="s">
        <v>54</v>
      </c>
      <c r="L4270" t="s">
        <v>181</v>
      </c>
      <c r="M4270" t="s">
        <v>33</v>
      </c>
      <c r="N4270" t="s">
        <v>1411</v>
      </c>
      <c r="O4270">
        <v>0.45</v>
      </c>
      <c r="P4270" t="s">
        <v>45</v>
      </c>
      <c r="Q4270" t="s">
        <v>764</v>
      </c>
      <c r="R4270" t="s">
        <v>2618</v>
      </c>
      <c r="S4270">
        <v>85705</v>
      </c>
      <c r="T4270" s="1">
        <v>40702</v>
      </c>
      <c r="U4270" s="1">
        <v>40706</v>
      </c>
      <c r="V4270" s="3">
        <v>10.319999999999993</v>
      </c>
      <c r="W4270">
        <v>3</v>
      </c>
      <c r="X4270" s="2">
        <v>244.24</v>
      </c>
      <c r="Y4270">
        <v>86769</v>
      </c>
      <c r="Z4270" t="s">
        <v>189</v>
      </c>
      <c r="AA4270">
        <v>2011</v>
      </c>
      <c r="AB4270" t="str">
        <f>IF(samplesuperstore_cleaned[[#This Row],[discount]]=0,"0%",IF(samplesuperstore_cleaned[[#This Row],[discount]]=0.02,"1-2%",IF(samplesuperstore_cleaned[[#This Row],[discount]]&lt;=0.04,"3-4%",IF(samplesuperstore_cleaned[[#This Row],[discount]]&lt;=0.06,"5-6%",IF(samplesuperstore_cleaned[[#This Row],[discount]]=0.08,"7-8%","9-10%")))))</f>
        <v>3-4%</v>
      </c>
    </row>
    <row r="4271" spans="1:28" x14ac:dyDescent="0.3">
      <c r="A4271">
        <v>3904</v>
      </c>
      <c r="B4271">
        <v>25657</v>
      </c>
      <c r="C4271" t="s">
        <v>60</v>
      </c>
      <c r="D4271" s="3">
        <v>7.0000000000000007E-2</v>
      </c>
      <c r="E4271">
        <v>6.69</v>
      </c>
      <c r="F4271">
        <v>3.1</v>
      </c>
      <c r="G4271">
        <v>1466</v>
      </c>
      <c r="H4271" t="s">
        <v>3148</v>
      </c>
      <c r="I4271" t="s">
        <v>29</v>
      </c>
      <c r="J4271" t="s">
        <v>114</v>
      </c>
      <c r="K4271" t="s">
        <v>31</v>
      </c>
      <c r="L4271" t="s">
        <v>49</v>
      </c>
      <c r="M4271" t="s">
        <v>43</v>
      </c>
      <c r="N4271" t="s">
        <v>2247</v>
      </c>
      <c r="O4271">
        <v>0.36</v>
      </c>
      <c r="P4271" t="s">
        <v>35</v>
      </c>
      <c r="Q4271" t="s">
        <v>161</v>
      </c>
      <c r="R4271" t="s">
        <v>956</v>
      </c>
      <c r="S4271">
        <v>68601</v>
      </c>
      <c r="T4271" s="1">
        <v>41111</v>
      </c>
      <c r="U4271" s="1">
        <v>41118</v>
      </c>
      <c r="V4271" s="3">
        <v>10.31</v>
      </c>
      <c r="W4271">
        <v>6</v>
      </c>
      <c r="X4271" s="2">
        <v>41.41</v>
      </c>
      <c r="Y4271">
        <v>91119</v>
      </c>
      <c r="Z4271" t="s">
        <v>48</v>
      </c>
      <c r="AA4271">
        <v>2012</v>
      </c>
      <c r="AB4271" t="str">
        <f>IF(samplesuperstore_cleaned[[#This Row],[discount]]=0,"0%",IF(samplesuperstore_cleaned[[#This Row],[discount]]=0.02,"1-2%",IF(samplesuperstore_cleaned[[#This Row],[discount]]&lt;=0.04,"3-4%",IF(samplesuperstore_cleaned[[#This Row],[discount]]&lt;=0.06,"5-6%",IF(samplesuperstore_cleaned[[#This Row],[discount]]=0.08,"7-8%","9-10%")))))</f>
        <v>9-10%</v>
      </c>
    </row>
    <row r="4272" spans="1:28" x14ac:dyDescent="0.3">
      <c r="A4272">
        <v>6116</v>
      </c>
      <c r="B4272">
        <v>24322</v>
      </c>
      <c r="C4272" t="s">
        <v>27</v>
      </c>
      <c r="D4272" s="3">
        <v>0.02</v>
      </c>
      <c r="E4272">
        <v>2.1</v>
      </c>
      <c r="F4272">
        <v>0.7</v>
      </c>
      <c r="G4272">
        <v>2250</v>
      </c>
      <c r="H4272" t="s">
        <v>4163</v>
      </c>
      <c r="I4272" t="s">
        <v>29</v>
      </c>
      <c r="J4272" t="s">
        <v>66</v>
      </c>
      <c r="K4272" t="s">
        <v>31</v>
      </c>
      <c r="L4272" t="s">
        <v>42</v>
      </c>
      <c r="M4272" t="s">
        <v>43</v>
      </c>
      <c r="N4272" t="s">
        <v>1766</v>
      </c>
      <c r="O4272">
        <v>0.56999999999999995</v>
      </c>
      <c r="P4272" t="s">
        <v>84</v>
      </c>
      <c r="Q4272" t="s">
        <v>596</v>
      </c>
      <c r="R4272" t="s">
        <v>4164</v>
      </c>
      <c r="S4272">
        <v>16801</v>
      </c>
      <c r="T4272" s="1">
        <v>40882</v>
      </c>
      <c r="U4272" s="1">
        <v>40884</v>
      </c>
      <c r="V4272" s="3">
        <v>10.305</v>
      </c>
      <c r="W4272">
        <v>16</v>
      </c>
      <c r="X4272" s="2">
        <v>35.56</v>
      </c>
      <c r="Y4272">
        <v>86703</v>
      </c>
      <c r="Z4272" t="s">
        <v>72</v>
      </c>
      <c r="AA4272">
        <v>2011</v>
      </c>
      <c r="AB4272" t="str">
        <f>IF(samplesuperstore_cleaned[[#This Row],[discount]]=0,"0%",IF(samplesuperstore_cleaned[[#This Row],[discount]]=0.02,"1-2%",IF(samplesuperstore_cleaned[[#This Row],[discount]]&lt;=0.04,"3-4%",IF(samplesuperstore_cleaned[[#This Row],[discount]]&lt;=0.06,"5-6%",IF(samplesuperstore_cleaned[[#This Row],[discount]]=0.08,"7-8%","9-10%")))))</f>
        <v>1-2%</v>
      </c>
    </row>
    <row r="4273" spans="1:28" x14ac:dyDescent="0.3">
      <c r="A4273">
        <v>4741</v>
      </c>
      <c r="B4273">
        <v>21107</v>
      </c>
      <c r="C4273" t="s">
        <v>60</v>
      </c>
      <c r="D4273" s="3">
        <v>0.1</v>
      </c>
      <c r="E4273">
        <v>1.76</v>
      </c>
      <c r="F4273">
        <v>0.7</v>
      </c>
      <c r="G4273">
        <v>1763</v>
      </c>
      <c r="H4273" t="s">
        <v>3553</v>
      </c>
      <c r="I4273" t="s">
        <v>29</v>
      </c>
      <c r="J4273" t="s">
        <v>244</v>
      </c>
      <c r="K4273" t="s">
        <v>31</v>
      </c>
      <c r="L4273" t="s">
        <v>42</v>
      </c>
      <c r="M4273" t="s">
        <v>43</v>
      </c>
      <c r="N4273" t="s">
        <v>129</v>
      </c>
      <c r="O4273">
        <v>0.56000000000000005</v>
      </c>
      <c r="P4273" t="s">
        <v>260</v>
      </c>
      <c r="Q4273" t="s">
        <v>929</v>
      </c>
      <c r="R4273" t="s">
        <v>3554</v>
      </c>
      <c r="S4273">
        <v>32725</v>
      </c>
      <c r="T4273" s="1">
        <v>41238</v>
      </c>
      <c r="U4273" s="1">
        <v>41242</v>
      </c>
      <c r="V4273" s="3">
        <v>10.29</v>
      </c>
      <c r="W4273">
        <v>20</v>
      </c>
      <c r="X4273" s="2">
        <v>33.53</v>
      </c>
      <c r="Y4273">
        <v>89785</v>
      </c>
      <c r="Z4273" t="s">
        <v>59</v>
      </c>
      <c r="AA4273">
        <v>2012</v>
      </c>
      <c r="AB4273" t="str">
        <f>IF(samplesuperstore_cleaned[[#This Row],[discount]]=0,"0%",IF(samplesuperstore_cleaned[[#This Row],[discount]]=0.02,"1-2%",IF(samplesuperstore_cleaned[[#This Row],[discount]]&lt;=0.04,"3-4%",IF(samplesuperstore_cleaned[[#This Row],[discount]]&lt;=0.06,"5-6%",IF(samplesuperstore_cleaned[[#This Row],[discount]]=0.08,"7-8%","9-10%")))))</f>
        <v>9-10%</v>
      </c>
    </row>
    <row r="4274" spans="1:28" x14ac:dyDescent="0.3">
      <c r="A4274">
        <v>9018</v>
      </c>
      <c r="B4274">
        <v>25658</v>
      </c>
      <c r="C4274" t="s">
        <v>39</v>
      </c>
      <c r="D4274" s="3">
        <v>0.08</v>
      </c>
      <c r="E4274">
        <v>4.76</v>
      </c>
      <c r="F4274">
        <v>0.88</v>
      </c>
      <c r="G4274">
        <v>3259</v>
      </c>
      <c r="H4274" t="s">
        <v>5336</v>
      </c>
      <c r="I4274" t="s">
        <v>41</v>
      </c>
      <c r="J4274" t="s">
        <v>244</v>
      </c>
      <c r="K4274" t="s">
        <v>31</v>
      </c>
      <c r="L4274" t="s">
        <v>49</v>
      </c>
      <c r="M4274" t="s">
        <v>43</v>
      </c>
      <c r="N4274" t="s">
        <v>2027</v>
      </c>
      <c r="O4274">
        <v>0.39</v>
      </c>
      <c r="P4274" t="s">
        <v>45</v>
      </c>
      <c r="Q4274" t="s">
        <v>46</v>
      </c>
      <c r="R4274" t="s">
        <v>5337</v>
      </c>
      <c r="S4274">
        <v>98270</v>
      </c>
      <c r="T4274" s="1">
        <v>40727</v>
      </c>
      <c r="U4274" s="1">
        <v>40729</v>
      </c>
      <c r="V4274" s="3">
        <v>10.274099999999999</v>
      </c>
      <c r="W4274">
        <v>3</v>
      </c>
      <c r="X4274" s="2">
        <v>14.89</v>
      </c>
      <c r="Y4274">
        <v>88828</v>
      </c>
      <c r="Z4274" t="s">
        <v>48</v>
      </c>
      <c r="AA4274">
        <v>2011</v>
      </c>
      <c r="AB4274" t="str">
        <f>IF(samplesuperstore_cleaned[[#This Row],[discount]]=0,"0%",IF(samplesuperstore_cleaned[[#This Row],[discount]]=0.02,"1-2%",IF(samplesuperstore_cleaned[[#This Row],[discount]]&lt;=0.04,"3-4%",IF(samplesuperstore_cleaned[[#This Row],[discount]]&lt;=0.06,"5-6%",IF(samplesuperstore_cleaned[[#This Row],[discount]]=0.08,"7-8%","9-10%")))))</f>
        <v>7-8%</v>
      </c>
    </row>
    <row r="4275" spans="1:28" x14ac:dyDescent="0.3">
      <c r="A4275">
        <v>3967</v>
      </c>
      <c r="B4275">
        <v>25441</v>
      </c>
      <c r="C4275" t="s">
        <v>78</v>
      </c>
      <c r="D4275" s="3">
        <v>7.0000000000000007E-2</v>
      </c>
      <c r="E4275">
        <v>40.99</v>
      </c>
      <c r="F4275">
        <v>8.9700000000000006</v>
      </c>
      <c r="G4275">
        <v>1490</v>
      </c>
      <c r="H4275" t="s">
        <v>3182</v>
      </c>
      <c r="I4275" t="s">
        <v>29</v>
      </c>
      <c r="J4275" t="s">
        <v>30</v>
      </c>
      <c r="K4275" t="s">
        <v>54</v>
      </c>
      <c r="L4275" t="s">
        <v>62</v>
      </c>
      <c r="M4275" t="s">
        <v>33</v>
      </c>
      <c r="N4275" t="s">
        <v>2325</v>
      </c>
      <c r="O4275">
        <v>0.54</v>
      </c>
      <c r="P4275" t="s">
        <v>45</v>
      </c>
      <c r="Q4275" t="s">
        <v>70</v>
      </c>
      <c r="R4275" t="s">
        <v>3183</v>
      </c>
      <c r="S4275">
        <v>94044</v>
      </c>
      <c r="T4275" s="1">
        <v>41216</v>
      </c>
      <c r="U4275" s="1">
        <v>41217</v>
      </c>
      <c r="V4275" s="3">
        <v>10.23642000000001</v>
      </c>
      <c r="W4275">
        <v>11</v>
      </c>
      <c r="X4275" s="2">
        <v>431.11</v>
      </c>
      <c r="Y4275">
        <v>88010</v>
      </c>
      <c r="Z4275" t="s">
        <v>59</v>
      </c>
      <c r="AA4275">
        <v>2012</v>
      </c>
      <c r="AB4275" t="str">
        <f>IF(samplesuperstore_cleaned[[#This Row],[discount]]=0,"0%",IF(samplesuperstore_cleaned[[#This Row],[discount]]=0.02,"1-2%",IF(samplesuperstore_cleaned[[#This Row],[discount]]&lt;=0.04,"3-4%",IF(samplesuperstore_cleaned[[#This Row],[discount]]&lt;=0.06,"5-6%",IF(samplesuperstore_cleaned[[#This Row],[discount]]=0.08,"7-8%","9-10%")))))</f>
        <v>9-10%</v>
      </c>
    </row>
    <row r="4276" spans="1:28" x14ac:dyDescent="0.3">
      <c r="A4276">
        <v>4238</v>
      </c>
      <c r="B4276">
        <v>25012</v>
      </c>
      <c r="C4276" t="s">
        <v>57</v>
      </c>
      <c r="D4276" s="3">
        <v>0.09</v>
      </c>
      <c r="E4276">
        <v>41.47</v>
      </c>
      <c r="F4276">
        <v>34.200000000000003</v>
      </c>
      <c r="G4276">
        <v>1593</v>
      </c>
      <c r="H4276" t="s">
        <v>3324</v>
      </c>
      <c r="I4276" t="s">
        <v>29</v>
      </c>
      <c r="J4276" t="s">
        <v>30</v>
      </c>
      <c r="K4276" t="s">
        <v>67</v>
      </c>
      <c r="L4276" t="s">
        <v>104</v>
      </c>
      <c r="M4276" t="s">
        <v>43</v>
      </c>
      <c r="N4276" t="s">
        <v>1236</v>
      </c>
      <c r="O4276">
        <v>0.73</v>
      </c>
      <c r="P4276" t="s">
        <v>35</v>
      </c>
      <c r="Q4276" t="s">
        <v>768</v>
      </c>
      <c r="R4276" t="s">
        <v>769</v>
      </c>
      <c r="S4276">
        <v>74006</v>
      </c>
      <c r="T4276" s="1">
        <v>41551</v>
      </c>
      <c r="U4276" s="1">
        <v>41553</v>
      </c>
      <c r="V4276" s="3">
        <v>10.199999999999999</v>
      </c>
      <c r="W4276">
        <v>2</v>
      </c>
      <c r="X4276" s="2">
        <v>92.58</v>
      </c>
      <c r="Y4276">
        <v>86678</v>
      </c>
      <c r="Z4276" t="s">
        <v>87</v>
      </c>
      <c r="AA4276">
        <v>2013</v>
      </c>
      <c r="AB4276" t="str">
        <f>IF(samplesuperstore_cleaned[[#This Row],[discount]]=0,"0%",IF(samplesuperstore_cleaned[[#This Row],[discount]]=0.02,"1-2%",IF(samplesuperstore_cleaned[[#This Row],[discount]]&lt;=0.04,"3-4%",IF(samplesuperstore_cleaned[[#This Row],[discount]]&lt;=0.06,"5-6%",IF(samplesuperstore_cleaned[[#This Row],[discount]]=0.08,"7-8%","9-10%")))))</f>
        <v>9-10%</v>
      </c>
    </row>
    <row r="4277" spans="1:28" x14ac:dyDescent="0.3">
      <c r="A4277">
        <v>3863</v>
      </c>
      <c r="B4277">
        <v>21071</v>
      </c>
      <c r="C4277" t="s">
        <v>78</v>
      </c>
      <c r="D4277" s="3">
        <v>0.01</v>
      </c>
      <c r="E4277">
        <v>13.48</v>
      </c>
      <c r="F4277">
        <v>4.51</v>
      </c>
      <c r="G4277">
        <v>1452</v>
      </c>
      <c r="H4277" t="s">
        <v>3127</v>
      </c>
      <c r="I4277" t="s">
        <v>29</v>
      </c>
      <c r="J4277" t="s">
        <v>30</v>
      </c>
      <c r="K4277" t="s">
        <v>31</v>
      </c>
      <c r="L4277" t="s">
        <v>158</v>
      </c>
      <c r="M4277" t="s">
        <v>33</v>
      </c>
      <c r="N4277" t="s">
        <v>1148</v>
      </c>
      <c r="O4277">
        <v>0.59</v>
      </c>
      <c r="P4277" t="s">
        <v>84</v>
      </c>
      <c r="Q4277" t="s">
        <v>466</v>
      </c>
      <c r="R4277" t="s">
        <v>1166</v>
      </c>
      <c r="S4277">
        <v>6795</v>
      </c>
      <c r="T4277" s="1">
        <v>40680</v>
      </c>
      <c r="U4277" s="1">
        <v>40681</v>
      </c>
      <c r="V4277" s="3">
        <v>10.18</v>
      </c>
      <c r="W4277">
        <v>13</v>
      </c>
      <c r="X4277" s="2">
        <v>175.07</v>
      </c>
      <c r="Y4277">
        <v>86740</v>
      </c>
      <c r="Z4277" t="s">
        <v>38</v>
      </c>
      <c r="AA4277">
        <v>2011</v>
      </c>
      <c r="AB4277" t="str">
        <f>IF(samplesuperstore_cleaned[[#This Row],[discount]]=0,"0%",IF(samplesuperstore_cleaned[[#This Row],[discount]]=0.02,"1-2%",IF(samplesuperstore_cleaned[[#This Row],[discount]]&lt;=0.04,"3-4%",IF(samplesuperstore_cleaned[[#This Row],[discount]]&lt;=0.06,"5-6%",IF(samplesuperstore_cleaned[[#This Row],[discount]]=0.08,"7-8%","9-10%")))))</f>
        <v>3-4%</v>
      </c>
    </row>
    <row r="4278" spans="1:28" x14ac:dyDescent="0.3">
      <c r="A4278">
        <v>5714</v>
      </c>
      <c r="B4278">
        <v>20831</v>
      </c>
      <c r="C4278" t="s">
        <v>78</v>
      </c>
      <c r="D4278" s="3">
        <v>0.02</v>
      </c>
      <c r="E4278">
        <v>3.69</v>
      </c>
      <c r="F4278">
        <v>2.5</v>
      </c>
      <c r="G4278">
        <v>2103</v>
      </c>
      <c r="H4278" t="s">
        <v>3977</v>
      </c>
      <c r="I4278" t="s">
        <v>41</v>
      </c>
      <c r="J4278" t="s">
        <v>30</v>
      </c>
      <c r="K4278" t="s">
        <v>31</v>
      </c>
      <c r="L4278" t="s">
        <v>100</v>
      </c>
      <c r="M4278" t="s">
        <v>33</v>
      </c>
      <c r="N4278" t="s">
        <v>2768</v>
      </c>
      <c r="O4278">
        <v>0.39</v>
      </c>
      <c r="P4278" t="s">
        <v>35</v>
      </c>
      <c r="Q4278" t="s">
        <v>859</v>
      </c>
      <c r="R4278" t="s">
        <v>3867</v>
      </c>
      <c r="S4278">
        <v>51503</v>
      </c>
      <c r="T4278" s="1">
        <v>41123</v>
      </c>
      <c r="U4278" s="1">
        <v>41124</v>
      </c>
      <c r="V4278" s="3">
        <v>10.123200000000001</v>
      </c>
      <c r="W4278">
        <v>11</v>
      </c>
      <c r="X4278" s="2">
        <v>50.13</v>
      </c>
      <c r="Y4278">
        <v>91189</v>
      </c>
      <c r="Z4278" t="s">
        <v>107</v>
      </c>
      <c r="AA4278">
        <v>2012</v>
      </c>
      <c r="AB4278" t="str">
        <f>IF(samplesuperstore_cleaned[[#This Row],[discount]]=0,"0%",IF(samplesuperstore_cleaned[[#This Row],[discount]]=0.02,"1-2%",IF(samplesuperstore_cleaned[[#This Row],[discount]]&lt;=0.04,"3-4%",IF(samplesuperstore_cleaned[[#This Row],[discount]]&lt;=0.06,"5-6%",IF(samplesuperstore_cleaned[[#This Row],[discount]]=0.08,"7-8%","9-10%")))))</f>
        <v>1-2%</v>
      </c>
    </row>
    <row r="4279" spans="1:28" x14ac:dyDescent="0.3">
      <c r="A4279">
        <v>6871</v>
      </c>
      <c r="B4279">
        <v>19872</v>
      </c>
      <c r="C4279" t="s">
        <v>27</v>
      </c>
      <c r="D4279" s="3">
        <v>0.05</v>
      </c>
      <c r="E4279">
        <v>30.73</v>
      </c>
      <c r="F4279">
        <v>4</v>
      </c>
      <c r="G4279">
        <v>2519</v>
      </c>
      <c r="H4279" t="s">
        <v>4491</v>
      </c>
      <c r="I4279" t="s">
        <v>29</v>
      </c>
      <c r="J4279" t="s">
        <v>66</v>
      </c>
      <c r="K4279" t="s">
        <v>54</v>
      </c>
      <c r="L4279" t="s">
        <v>181</v>
      </c>
      <c r="M4279" t="s">
        <v>33</v>
      </c>
      <c r="N4279" t="s">
        <v>276</v>
      </c>
      <c r="O4279">
        <v>0.75</v>
      </c>
      <c r="P4279" t="s">
        <v>84</v>
      </c>
      <c r="Q4279" t="s">
        <v>110</v>
      </c>
      <c r="R4279" t="s">
        <v>4492</v>
      </c>
      <c r="S4279">
        <v>2863</v>
      </c>
      <c r="T4279" s="1">
        <v>40832</v>
      </c>
      <c r="U4279" s="1">
        <v>40832</v>
      </c>
      <c r="V4279" s="3">
        <v>10.083200000000001</v>
      </c>
      <c r="W4279">
        <v>14</v>
      </c>
      <c r="X4279" s="2">
        <v>439.13</v>
      </c>
      <c r="Y4279">
        <v>87036</v>
      </c>
      <c r="Z4279" t="s">
        <v>87</v>
      </c>
      <c r="AA4279">
        <v>2011</v>
      </c>
      <c r="AB4279" t="str">
        <f>IF(samplesuperstore_cleaned[[#This Row],[discount]]=0,"0%",IF(samplesuperstore_cleaned[[#This Row],[discount]]=0.02,"1-2%",IF(samplesuperstore_cleaned[[#This Row],[discount]]&lt;=0.04,"3-4%",IF(samplesuperstore_cleaned[[#This Row],[discount]]&lt;=0.06,"5-6%",IF(samplesuperstore_cleaned[[#This Row],[discount]]=0.08,"7-8%","9-10%")))))</f>
        <v>5-6%</v>
      </c>
    </row>
    <row r="4280" spans="1:28" x14ac:dyDescent="0.3">
      <c r="A4280">
        <v>7911</v>
      </c>
      <c r="B4280">
        <v>2345</v>
      </c>
      <c r="C4280" t="s">
        <v>27</v>
      </c>
      <c r="D4280" s="3">
        <v>0.06</v>
      </c>
      <c r="E4280">
        <v>2.21</v>
      </c>
      <c r="F4280">
        <v>1</v>
      </c>
      <c r="G4280">
        <v>2882</v>
      </c>
      <c r="H4280" t="s">
        <v>4914</v>
      </c>
      <c r="I4280" t="s">
        <v>29</v>
      </c>
      <c r="J4280" t="s">
        <v>244</v>
      </c>
      <c r="K4280" t="s">
        <v>31</v>
      </c>
      <c r="L4280" t="s">
        <v>42</v>
      </c>
      <c r="M4280" t="s">
        <v>43</v>
      </c>
      <c r="N4280" t="s">
        <v>1576</v>
      </c>
      <c r="O4280">
        <v>0.38</v>
      </c>
      <c r="P4280" t="s">
        <v>260</v>
      </c>
      <c r="Q4280" t="s">
        <v>846</v>
      </c>
      <c r="R4280" t="s">
        <v>986</v>
      </c>
      <c r="S4280">
        <v>28206</v>
      </c>
      <c r="T4280" s="1">
        <v>41440</v>
      </c>
      <c r="U4280" s="1">
        <v>41442</v>
      </c>
      <c r="V4280" s="3">
        <v>10.029900000000001</v>
      </c>
      <c r="W4280">
        <v>72</v>
      </c>
      <c r="X4280" s="2">
        <v>161.55000000000001</v>
      </c>
      <c r="Y4280">
        <v>16897</v>
      </c>
      <c r="Z4280" t="s">
        <v>189</v>
      </c>
      <c r="AA4280">
        <v>2013</v>
      </c>
      <c r="AB4280" t="str">
        <f>IF(samplesuperstore_cleaned[[#This Row],[discount]]=0,"0%",IF(samplesuperstore_cleaned[[#This Row],[discount]]=0.02,"1-2%",IF(samplesuperstore_cleaned[[#This Row],[discount]]&lt;=0.04,"3-4%",IF(samplesuperstore_cleaned[[#This Row],[discount]]&lt;=0.06,"5-6%",IF(samplesuperstore_cleaned[[#This Row],[discount]]=0.08,"7-8%","9-10%")))))</f>
        <v>5-6%</v>
      </c>
    </row>
    <row r="4281" spans="1:28" x14ac:dyDescent="0.3">
      <c r="A4281">
        <v>8179</v>
      </c>
      <c r="B4281">
        <v>22359</v>
      </c>
      <c r="C4281" t="s">
        <v>60</v>
      </c>
      <c r="D4281" s="3">
        <v>0.08</v>
      </c>
      <c r="E4281">
        <v>172.99</v>
      </c>
      <c r="F4281">
        <v>19.989999999999998</v>
      </c>
      <c r="G4281">
        <v>2980</v>
      </c>
      <c r="H4281" t="s">
        <v>5021</v>
      </c>
      <c r="I4281" t="s">
        <v>29</v>
      </c>
      <c r="J4281" t="s">
        <v>30</v>
      </c>
      <c r="K4281" t="s">
        <v>31</v>
      </c>
      <c r="L4281" t="s">
        <v>138</v>
      </c>
      <c r="M4281" t="s">
        <v>33</v>
      </c>
      <c r="N4281" t="s">
        <v>2323</v>
      </c>
      <c r="O4281">
        <v>0.39</v>
      </c>
      <c r="P4281" t="s">
        <v>84</v>
      </c>
      <c r="Q4281" t="s">
        <v>394</v>
      </c>
      <c r="R4281" t="s">
        <v>5022</v>
      </c>
      <c r="S4281">
        <v>44870</v>
      </c>
      <c r="T4281" s="1">
        <v>40876</v>
      </c>
      <c r="U4281" s="1">
        <v>40881</v>
      </c>
      <c r="V4281" s="3">
        <v>10.023199999999921</v>
      </c>
      <c r="W4281">
        <v>3</v>
      </c>
      <c r="X4281" s="2">
        <v>525.87</v>
      </c>
      <c r="Y4281">
        <v>86549</v>
      </c>
      <c r="Z4281" t="s">
        <v>59</v>
      </c>
      <c r="AA4281">
        <v>2011</v>
      </c>
      <c r="AB4281" t="str">
        <f>IF(samplesuperstore_cleaned[[#This Row],[discount]]=0,"0%",IF(samplesuperstore_cleaned[[#This Row],[discount]]=0.02,"1-2%",IF(samplesuperstore_cleaned[[#This Row],[discount]]&lt;=0.04,"3-4%",IF(samplesuperstore_cleaned[[#This Row],[discount]]&lt;=0.06,"5-6%",IF(samplesuperstore_cleaned[[#This Row],[discount]]=0.08,"7-8%","9-10%")))))</f>
        <v>7-8%</v>
      </c>
    </row>
    <row r="4282" spans="1:28" x14ac:dyDescent="0.3">
      <c r="A4282">
        <v>8493</v>
      </c>
      <c r="B4282">
        <v>6807</v>
      </c>
      <c r="C4282" t="s">
        <v>78</v>
      </c>
      <c r="D4282" s="3">
        <v>0</v>
      </c>
      <c r="E4282">
        <v>2.21</v>
      </c>
      <c r="F4282">
        <v>1</v>
      </c>
      <c r="G4282">
        <v>3079</v>
      </c>
      <c r="H4282" t="s">
        <v>5138</v>
      </c>
      <c r="I4282" t="s">
        <v>41</v>
      </c>
      <c r="J4282" t="s">
        <v>114</v>
      </c>
      <c r="K4282" t="s">
        <v>31</v>
      </c>
      <c r="L4282" t="s">
        <v>42</v>
      </c>
      <c r="M4282" t="s">
        <v>43</v>
      </c>
      <c r="N4282" t="s">
        <v>1576</v>
      </c>
      <c r="O4282">
        <v>0.38</v>
      </c>
      <c r="P4282" t="s">
        <v>84</v>
      </c>
      <c r="Q4282" t="s">
        <v>596</v>
      </c>
      <c r="R4282" t="s">
        <v>2793</v>
      </c>
      <c r="S4282">
        <v>19112</v>
      </c>
      <c r="T4282" s="1">
        <v>40522</v>
      </c>
      <c r="U4282" s="1">
        <v>40523</v>
      </c>
      <c r="V4282" s="3">
        <v>10.01</v>
      </c>
      <c r="W4282">
        <v>33</v>
      </c>
      <c r="X4282" s="2">
        <v>87.18</v>
      </c>
      <c r="Y4282">
        <v>48483</v>
      </c>
      <c r="Z4282" t="s">
        <v>72</v>
      </c>
      <c r="AA4282">
        <v>2010</v>
      </c>
      <c r="AB4282" t="str">
        <f>IF(samplesuperstore_cleaned[[#This Row],[discount]]=0,"0%",IF(samplesuperstore_cleaned[[#This Row],[discount]]=0.02,"1-2%",IF(samplesuperstore_cleaned[[#This Row],[discount]]&lt;=0.04,"3-4%",IF(samplesuperstore_cleaned[[#This Row],[discount]]&lt;=0.06,"5-6%",IF(samplesuperstore_cleaned[[#This Row],[discount]]=0.08,"7-8%","9-10%")))))</f>
        <v>0%</v>
      </c>
    </row>
    <row r="4283" spans="1:28" x14ac:dyDescent="0.3">
      <c r="A4283">
        <v>4093</v>
      </c>
      <c r="B4283">
        <v>20361</v>
      </c>
      <c r="C4283" t="s">
        <v>78</v>
      </c>
      <c r="D4283" s="3">
        <v>0.01</v>
      </c>
      <c r="E4283">
        <v>2.88</v>
      </c>
      <c r="F4283">
        <v>0.7</v>
      </c>
      <c r="G4283">
        <v>1538</v>
      </c>
      <c r="H4283" t="s">
        <v>3248</v>
      </c>
      <c r="I4283" t="s">
        <v>29</v>
      </c>
      <c r="J4283" t="s">
        <v>244</v>
      </c>
      <c r="K4283" t="s">
        <v>31</v>
      </c>
      <c r="L4283" t="s">
        <v>42</v>
      </c>
      <c r="M4283" t="s">
        <v>43</v>
      </c>
      <c r="N4283" t="s">
        <v>313</v>
      </c>
      <c r="O4283">
        <v>0.56000000000000005</v>
      </c>
      <c r="P4283" t="s">
        <v>35</v>
      </c>
      <c r="Q4283" t="s">
        <v>255</v>
      </c>
      <c r="R4283" t="s">
        <v>3249</v>
      </c>
      <c r="S4283">
        <v>78363</v>
      </c>
      <c r="T4283" s="1">
        <v>41577</v>
      </c>
      <c r="U4283" s="1">
        <v>41579</v>
      </c>
      <c r="V4283" s="3">
        <v>10.01</v>
      </c>
      <c r="W4283">
        <v>15</v>
      </c>
      <c r="X4283" s="2">
        <v>43.14</v>
      </c>
      <c r="Y4283">
        <v>90429</v>
      </c>
      <c r="Z4283" t="s">
        <v>87</v>
      </c>
      <c r="AA4283">
        <v>2013</v>
      </c>
      <c r="AB4283" t="str">
        <f>IF(samplesuperstore_cleaned[[#This Row],[discount]]=0,"0%",IF(samplesuperstore_cleaned[[#This Row],[discount]]=0.02,"1-2%",IF(samplesuperstore_cleaned[[#This Row],[discount]]&lt;=0.04,"3-4%",IF(samplesuperstore_cleaned[[#This Row],[discount]]&lt;=0.06,"5-6%",IF(samplesuperstore_cleaned[[#This Row],[discount]]=0.08,"7-8%","9-10%")))))</f>
        <v>3-4%</v>
      </c>
    </row>
    <row r="4284" spans="1:28" x14ac:dyDescent="0.3">
      <c r="A4284">
        <v>5975</v>
      </c>
      <c r="B4284">
        <v>19114</v>
      </c>
      <c r="C4284" t="s">
        <v>57</v>
      </c>
      <c r="D4284" s="3">
        <v>0.1</v>
      </c>
      <c r="E4284">
        <v>140.85</v>
      </c>
      <c r="F4284">
        <v>19.989999999999998</v>
      </c>
      <c r="G4284">
        <v>2196</v>
      </c>
      <c r="H4284" t="s">
        <v>4096</v>
      </c>
      <c r="I4284" t="s">
        <v>29</v>
      </c>
      <c r="J4284" t="s">
        <v>114</v>
      </c>
      <c r="K4284" t="s">
        <v>31</v>
      </c>
      <c r="L4284" t="s">
        <v>158</v>
      </c>
      <c r="M4284" t="s">
        <v>33</v>
      </c>
      <c r="N4284" t="s">
        <v>1677</v>
      </c>
      <c r="O4284">
        <v>0.73</v>
      </c>
      <c r="P4284" t="s">
        <v>84</v>
      </c>
      <c r="Q4284" t="s">
        <v>125</v>
      </c>
      <c r="R4284" t="s">
        <v>4097</v>
      </c>
      <c r="S4284">
        <v>14701</v>
      </c>
      <c r="T4284" s="1">
        <v>40458</v>
      </c>
      <c r="U4284" s="1">
        <v>40460</v>
      </c>
      <c r="V4284" s="3">
        <v>9.9911999999999992</v>
      </c>
      <c r="W4284">
        <v>19</v>
      </c>
      <c r="X4284" s="2">
        <v>2465.75</v>
      </c>
      <c r="Y4284">
        <v>89175</v>
      </c>
      <c r="Z4284" t="s">
        <v>87</v>
      </c>
      <c r="AA4284">
        <v>2010</v>
      </c>
      <c r="AB4284" t="str">
        <f>IF(samplesuperstore_cleaned[[#This Row],[discount]]=0,"0%",IF(samplesuperstore_cleaned[[#This Row],[discount]]=0.02,"1-2%",IF(samplesuperstore_cleaned[[#This Row],[discount]]&lt;=0.04,"3-4%",IF(samplesuperstore_cleaned[[#This Row],[discount]]&lt;=0.06,"5-6%",IF(samplesuperstore_cleaned[[#This Row],[discount]]=0.08,"7-8%","9-10%")))))</f>
        <v>9-10%</v>
      </c>
    </row>
    <row r="4285" spans="1:28" x14ac:dyDescent="0.3">
      <c r="A4285">
        <v>7357</v>
      </c>
      <c r="B4285">
        <v>25651</v>
      </c>
      <c r="C4285" t="s">
        <v>60</v>
      </c>
      <c r="D4285" s="3">
        <v>0.03</v>
      </c>
      <c r="E4285">
        <v>65.989999999999995</v>
      </c>
      <c r="F4285">
        <v>8.8000000000000007</v>
      </c>
      <c r="G4285">
        <v>2684</v>
      </c>
      <c r="H4285" t="s">
        <v>4684</v>
      </c>
      <c r="I4285" t="s">
        <v>29</v>
      </c>
      <c r="J4285" t="s">
        <v>114</v>
      </c>
      <c r="K4285" t="s">
        <v>54</v>
      </c>
      <c r="L4285" t="s">
        <v>55</v>
      </c>
      <c r="M4285" t="s">
        <v>33</v>
      </c>
      <c r="N4285" t="s">
        <v>1290</v>
      </c>
      <c r="O4285">
        <v>0.57999999999999996</v>
      </c>
      <c r="P4285" t="s">
        <v>260</v>
      </c>
      <c r="Q4285" t="s">
        <v>929</v>
      </c>
      <c r="R4285" t="s">
        <v>4685</v>
      </c>
      <c r="S4285">
        <v>33952</v>
      </c>
      <c r="T4285" s="1">
        <v>40461</v>
      </c>
      <c r="U4285" s="1">
        <v>40461</v>
      </c>
      <c r="V4285" s="3">
        <v>9.939899999999998</v>
      </c>
      <c r="W4285">
        <v>21</v>
      </c>
      <c r="X4285" s="2">
        <v>1237.4000000000001</v>
      </c>
      <c r="Y4285">
        <v>89148</v>
      </c>
      <c r="Z4285" t="s">
        <v>87</v>
      </c>
      <c r="AA4285">
        <v>2010</v>
      </c>
      <c r="AB4285" t="str">
        <f>IF(samplesuperstore_cleaned[[#This Row],[discount]]=0,"0%",IF(samplesuperstore_cleaned[[#This Row],[discount]]=0.02,"1-2%",IF(samplesuperstore_cleaned[[#This Row],[discount]]&lt;=0.04,"3-4%",IF(samplesuperstore_cleaned[[#This Row],[discount]]&lt;=0.06,"5-6%",IF(samplesuperstore_cleaned[[#This Row],[discount]]=0.08,"7-8%","9-10%")))))</f>
        <v>3-4%</v>
      </c>
    </row>
    <row r="4286" spans="1:28" x14ac:dyDescent="0.3">
      <c r="A4286">
        <v>9013</v>
      </c>
      <c r="B4286">
        <v>22498</v>
      </c>
      <c r="C4286" t="s">
        <v>60</v>
      </c>
      <c r="D4286" s="3">
        <v>0.06</v>
      </c>
      <c r="E4286">
        <v>417.4</v>
      </c>
      <c r="F4286">
        <v>75.23</v>
      </c>
      <c r="G4286">
        <v>3258</v>
      </c>
      <c r="H4286" t="s">
        <v>5334</v>
      </c>
      <c r="I4286" t="s">
        <v>61</v>
      </c>
      <c r="J4286" t="s">
        <v>244</v>
      </c>
      <c r="K4286" t="s">
        <v>67</v>
      </c>
      <c r="L4286" t="s">
        <v>95</v>
      </c>
      <c r="M4286" t="s">
        <v>90</v>
      </c>
      <c r="N4286" t="s">
        <v>1742</v>
      </c>
      <c r="O4286">
        <v>0.79</v>
      </c>
      <c r="P4286" t="s">
        <v>45</v>
      </c>
      <c r="Q4286" t="s">
        <v>46</v>
      </c>
      <c r="R4286" t="s">
        <v>5335</v>
      </c>
      <c r="S4286">
        <v>98037</v>
      </c>
      <c r="T4286" s="1">
        <v>40944</v>
      </c>
      <c r="U4286" s="1">
        <v>40948</v>
      </c>
      <c r="V4286" s="3">
        <v>9.9300000000000637</v>
      </c>
      <c r="W4286">
        <v>11</v>
      </c>
      <c r="X4286" s="2">
        <v>4681.37</v>
      </c>
      <c r="Y4286">
        <v>88830</v>
      </c>
      <c r="Z4286" t="s">
        <v>112</v>
      </c>
      <c r="AA4286">
        <v>2012</v>
      </c>
      <c r="AB4286" t="str">
        <f>IF(samplesuperstore_cleaned[[#This Row],[discount]]=0,"0%",IF(samplesuperstore_cleaned[[#This Row],[discount]]=0.02,"1-2%",IF(samplesuperstore_cleaned[[#This Row],[discount]]&lt;=0.04,"3-4%",IF(samplesuperstore_cleaned[[#This Row],[discount]]&lt;=0.06,"5-6%",IF(samplesuperstore_cleaned[[#This Row],[discount]]=0.08,"7-8%","9-10%")))))</f>
        <v>5-6%</v>
      </c>
    </row>
    <row r="4287" spans="1:28" x14ac:dyDescent="0.3">
      <c r="A4287">
        <v>854</v>
      </c>
      <c r="B4287">
        <v>20641</v>
      </c>
      <c r="C4287" t="s">
        <v>60</v>
      </c>
      <c r="D4287" s="3">
        <v>0.04</v>
      </c>
      <c r="E4287">
        <v>8.33</v>
      </c>
      <c r="F4287">
        <v>1.99</v>
      </c>
      <c r="G4287">
        <v>321</v>
      </c>
      <c r="H4287" t="s">
        <v>1100</v>
      </c>
      <c r="I4287" t="s">
        <v>29</v>
      </c>
      <c r="J4287" t="s">
        <v>244</v>
      </c>
      <c r="K4287" t="s">
        <v>54</v>
      </c>
      <c r="L4287" t="s">
        <v>181</v>
      </c>
      <c r="M4287" t="s">
        <v>52</v>
      </c>
      <c r="N4287" t="s">
        <v>829</v>
      </c>
      <c r="O4287">
        <v>0.52</v>
      </c>
      <c r="P4287" t="s">
        <v>84</v>
      </c>
      <c r="Q4287" t="s">
        <v>1057</v>
      </c>
      <c r="R4287" t="s">
        <v>1071</v>
      </c>
      <c r="S4287">
        <v>20854</v>
      </c>
      <c r="T4287" s="1">
        <v>40455</v>
      </c>
      <c r="U4287" s="1">
        <v>40460</v>
      </c>
      <c r="V4287" s="3">
        <v>9.9267999999999983</v>
      </c>
      <c r="W4287">
        <v>11</v>
      </c>
      <c r="X4287" s="2">
        <v>89.76</v>
      </c>
      <c r="Y4287">
        <v>91057</v>
      </c>
      <c r="Z4287" t="s">
        <v>87</v>
      </c>
      <c r="AA4287">
        <v>2010</v>
      </c>
      <c r="AB4287" t="str">
        <f>IF(samplesuperstore_cleaned[[#This Row],[discount]]=0,"0%",IF(samplesuperstore_cleaned[[#This Row],[discount]]=0.02,"1-2%",IF(samplesuperstore_cleaned[[#This Row],[discount]]&lt;=0.04,"3-4%",IF(samplesuperstore_cleaned[[#This Row],[discount]]&lt;=0.06,"5-6%",IF(samplesuperstore_cleaned[[#This Row],[discount]]=0.08,"7-8%","9-10%")))))</f>
        <v>3-4%</v>
      </c>
    </row>
    <row r="4288" spans="1:28" x14ac:dyDescent="0.3">
      <c r="A4288">
        <v>5322</v>
      </c>
      <c r="B4288">
        <v>23839</v>
      </c>
      <c r="C4288" t="s">
        <v>60</v>
      </c>
      <c r="D4288" s="3">
        <v>0.01</v>
      </c>
      <c r="E4288">
        <v>6.48</v>
      </c>
      <c r="F4288">
        <v>6</v>
      </c>
      <c r="G4288">
        <v>1980</v>
      </c>
      <c r="H4288" t="s">
        <v>3828</v>
      </c>
      <c r="I4288" t="s">
        <v>29</v>
      </c>
      <c r="J4288" t="s">
        <v>30</v>
      </c>
      <c r="K4288" t="s">
        <v>31</v>
      </c>
      <c r="L4288" t="s">
        <v>49</v>
      </c>
      <c r="M4288" t="s">
        <v>33</v>
      </c>
      <c r="N4288" t="s">
        <v>2866</v>
      </c>
      <c r="O4288">
        <v>0.37</v>
      </c>
      <c r="P4288" t="s">
        <v>45</v>
      </c>
      <c r="Q4288" t="s">
        <v>644</v>
      </c>
      <c r="R4288" t="s">
        <v>3830</v>
      </c>
      <c r="S4288">
        <v>80501</v>
      </c>
      <c r="T4288" s="1">
        <v>41229</v>
      </c>
      <c r="U4288" s="1">
        <v>41233</v>
      </c>
      <c r="V4288" s="3">
        <v>9.9200000000000088</v>
      </c>
      <c r="W4288">
        <v>20</v>
      </c>
      <c r="X4288" s="2">
        <v>136.09</v>
      </c>
      <c r="Y4288">
        <v>87762</v>
      </c>
      <c r="Z4288" t="s">
        <v>59</v>
      </c>
      <c r="AA4288">
        <v>2012</v>
      </c>
      <c r="AB4288" t="str">
        <f>IF(samplesuperstore_cleaned[[#This Row],[discount]]=0,"0%",IF(samplesuperstore_cleaned[[#This Row],[discount]]=0.02,"1-2%",IF(samplesuperstore_cleaned[[#This Row],[discount]]&lt;=0.04,"3-4%",IF(samplesuperstore_cleaned[[#This Row],[discount]]&lt;=0.06,"5-6%",IF(samplesuperstore_cleaned[[#This Row],[discount]]=0.08,"7-8%","9-10%")))))</f>
        <v>3-4%</v>
      </c>
    </row>
    <row r="4289" spans="1:28" x14ac:dyDescent="0.3">
      <c r="A4289">
        <v>4570</v>
      </c>
      <c r="B4289">
        <v>19121</v>
      </c>
      <c r="C4289" t="s">
        <v>27</v>
      </c>
      <c r="D4289" s="3">
        <v>0.03</v>
      </c>
      <c r="E4289">
        <v>2.21</v>
      </c>
      <c r="F4289">
        <v>1</v>
      </c>
      <c r="G4289">
        <v>1716</v>
      </c>
      <c r="H4289" t="s">
        <v>3489</v>
      </c>
      <c r="I4289" t="s">
        <v>29</v>
      </c>
      <c r="J4289" t="s">
        <v>30</v>
      </c>
      <c r="K4289" t="s">
        <v>31</v>
      </c>
      <c r="L4289" t="s">
        <v>42</v>
      </c>
      <c r="M4289" t="s">
        <v>43</v>
      </c>
      <c r="N4289" t="s">
        <v>1576</v>
      </c>
      <c r="O4289">
        <v>0.38</v>
      </c>
      <c r="P4289" t="s">
        <v>84</v>
      </c>
      <c r="Q4289" t="s">
        <v>394</v>
      </c>
      <c r="R4289" t="s">
        <v>3476</v>
      </c>
      <c r="S4289">
        <v>44118</v>
      </c>
      <c r="T4289" s="1">
        <v>41312</v>
      </c>
      <c r="U4289" s="1">
        <v>41314</v>
      </c>
      <c r="V4289" s="3">
        <v>9.92</v>
      </c>
      <c r="W4289">
        <v>10</v>
      </c>
      <c r="X4289" s="2">
        <v>21.9</v>
      </c>
      <c r="Y4289">
        <v>89656</v>
      </c>
      <c r="Z4289" t="s">
        <v>112</v>
      </c>
      <c r="AA4289">
        <v>2013</v>
      </c>
      <c r="AB4289" t="str">
        <f>IF(samplesuperstore_cleaned[[#This Row],[discount]]=0,"0%",IF(samplesuperstore_cleaned[[#This Row],[discount]]=0.02,"1-2%",IF(samplesuperstore_cleaned[[#This Row],[discount]]&lt;=0.04,"3-4%",IF(samplesuperstore_cleaned[[#This Row],[discount]]&lt;=0.06,"5-6%",IF(samplesuperstore_cleaned[[#This Row],[discount]]=0.08,"7-8%","9-10%")))))</f>
        <v>3-4%</v>
      </c>
    </row>
    <row r="4290" spans="1:28" x14ac:dyDescent="0.3">
      <c r="A4290">
        <v>4827</v>
      </c>
      <c r="B4290">
        <v>24099</v>
      </c>
      <c r="C4290" t="s">
        <v>60</v>
      </c>
      <c r="D4290" s="3">
        <v>0.02</v>
      </c>
      <c r="E4290">
        <v>49.34</v>
      </c>
      <c r="F4290">
        <v>10.25</v>
      </c>
      <c r="G4290">
        <v>1788</v>
      </c>
      <c r="H4290" t="s">
        <v>3587</v>
      </c>
      <c r="I4290" t="s">
        <v>29</v>
      </c>
      <c r="J4290" t="s">
        <v>244</v>
      </c>
      <c r="K4290" t="s">
        <v>67</v>
      </c>
      <c r="L4290" t="s">
        <v>104</v>
      </c>
      <c r="M4290" t="s">
        <v>159</v>
      </c>
      <c r="N4290" t="s">
        <v>2154</v>
      </c>
      <c r="O4290">
        <v>0.56999999999999995</v>
      </c>
      <c r="P4290" t="s">
        <v>260</v>
      </c>
      <c r="Q4290" t="s">
        <v>981</v>
      </c>
      <c r="R4290" t="s">
        <v>3403</v>
      </c>
      <c r="S4290">
        <v>30188</v>
      </c>
      <c r="T4290" s="1">
        <v>40703</v>
      </c>
      <c r="U4290" s="1">
        <v>40707</v>
      </c>
      <c r="V4290" s="3">
        <v>9.8879999999999999</v>
      </c>
      <c r="W4290">
        <v>17</v>
      </c>
      <c r="X4290" s="2">
        <v>834.1</v>
      </c>
      <c r="Y4290">
        <v>88258</v>
      </c>
      <c r="Z4290" t="s">
        <v>189</v>
      </c>
      <c r="AA4290">
        <v>2011</v>
      </c>
      <c r="AB4290" t="str">
        <f>IF(samplesuperstore_cleaned[[#This Row],[discount]]=0,"0%",IF(samplesuperstore_cleaned[[#This Row],[discount]]=0.02,"1-2%",IF(samplesuperstore_cleaned[[#This Row],[discount]]&lt;=0.04,"3-4%",IF(samplesuperstore_cleaned[[#This Row],[discount]]&lt;=0.06,"5-6%",IF(samplesuperstore_cleaned[[#This Row],[discount]]=0.08,"7-8%","9-10%")))))</f>
        <v>1-2%</v>
      </c>
    </row>
    <row r="4291" spans="1:28" x14ac:dyDescent="0.3">
      <c r="A4291">
        <v>2782</v>
      </c>
      <c r="B4291">
        <v>23312</v>
      </c>
      <c r="C4291" t="s">
        <v>27</v>
      </c>
      <c r="D4291" s="3">
        <v>0.08</v>
      </c>
      <c r="E4291">
        <v>13.9</v>
      </c>
      <c r="F4291">
        <v>7.59</v>
      </c>
      <c r="G4291">
        <v>1080</v>
      </c>
      <c r="H4291" t="s">
        <v>2566</v>
      </c>
      <c r="I4291" t="s">
        <v>29</v>
      </c>
      <c r="J4291" t="s">
        <v>30</v>
      </c>
      <c r="K4291" t="s">
        <v>31</v>
      </c>
      <c r="L4291" t="s">
        <v>51</v>
      </c>
      <c r="M4291" t="s">
        <v>52</v>
      </c>
      <c r="N4291" t="s">
        <v>1341</v>
      </c>
      <c r="O4291">
        <v>0.56000000000000005</v>
      </c>
      <c r="P4291" t="s">
        <v>35</v>
      </c>
      <c r="Q4291" t="s">
        <v>36</v>
      </c>
      <c r="R4291" t="s">
        <v>1813</v>
      </c>
      <c r="S4291">
        <v>60174</v>
      </c>
      <c r="T4291" s="1">
        <v>40490</v>
      </c>
      <c r="U4291" s="1">
        <v>40491</v>
      </c>
      <c r="V4291" s="3">
        <v>9.862000000000009</v>
      </c>
      <c r="W4291">
        <v>14</v>
      </c>
      <c r="X4291" s="2">
        <v>196.41</v>
      </c>
      <c r="Y4291">
        <v>88461</v>
      </c>
      <c r="Z4291" t="s">
        <v>59</v>
      </c>
      <c r="AA4291">
        <v>2010</v>
      </c>
      <c r="AB4291" t="str">
        <f>IF(samplesuperstore_cleaned[[#This Row],[discount]]=0,"0%",IF(samplesuperstore_cleaned[[#This Row],[discount]]=0.02,"1-2%",IF(samplesuperstore_cleaned[[#This Row],[discount]]&lt;=0.04,"3-4%",IF(samplesuperstore_cleaned[[#This Row],[discount]]&lt;=0.06,"5-6%",IF(samplesuperstore_cleaned[[#This Row],[discount]]=0.08,"7-8%","9-10%")))))</f>
        <v>7-8%</v>
      </c>
    </row>
    <row r="4292" spans="1:28" x14ac:dyDescent="0.3">
      <c r="A4292">
        <v>316</v>
      </c>
      <c r="B4292">
        <v>1074</v>
      </c>
      <c r="C4292" t="s">
        <v>39</v>
      </c>
      <c r="D4292" s="3">
        <v>0.03</v>
      </c>
      <c r="E4292">
        <v>4.26</v>
      </c>
      <c r="F4292">
        <v>1.2</v>
      </c>
      <c r="G4292">
        <v>117</v>
      </c>
      <c r="H4292" t="s">
        <v>519</v>
      </c>
      <c r="I4292" t="s">
        <v>29</v>
      </c>
      <c r="J4292" t="s">
        <v>66</v>
      </c>
      <c r="K4292" t="s">
        <v>31</v>
      </c>
      <c r="L4292" t="s">
        <v>42</v>
      </c>
      <c r="M4292" t="s">
        <v>43</v>
      </c>
      <c r="N4292" t="s">
        <v>508</v>
      </c>
      <c r="O4292">
        <v>0.44</v>
      </c>
      <c r="P4292" t="s">
        <v>45</v>
      </c>
      <c r="Q4292" t="s">
        <v>46</v>
      </c>
      <c r="R4292" t="s">
        <v>520</v>
      </c>
      <c r="S4292">
        <v>98103</v>
      </c>
      <c r="T4292" s="1">
        <v>40181</v>
      </c>
      <c r="U4292" s="1">
        <v>40182</v>
      </c>
      <c r="V4292" s="3">
        <v>9.82</v>
      </c>
      <c r="W4292">
        <v>29</v>
      </c>
      <c r="X4292" s="2">
        <v>122.23</v>
      </c>
      <c r="Y4292">
        <v>7909</v>
      </c>
      <c r="Z4292" t="s">
        <v>132</v>
      </c>
      <c r="AA4292">
        <v>2010</v>
      </c>
      <c r="AB4292" t="str">
        <f>IF(samplesuperstore_cleaned[[#This Row],[discount]]=0,"0%",IF(samplesuperstore_cleaned[[#This Row],[discount]]=0.02,"1-2%",IF(samplesuperstore_cleaned[[#This Row],[discount]]&lt;=0.04,"3-4%",IF(samplesuperstore_cleaned[[#This Row],[discount]]&lt;=0.06,"5-6%",IF(samplesuperstore_cleaned[[#This Row],[discount]]=0.08,"7-8%","9-10%")))))</f>
        <v>3-4%</v>
      </c>
    </row>
    <row r="4293" spans="1:28" x14ac:dyDescent="0.3">
      <c r="A4293">
        <v>1004</v>
      </c>
      <c r="B4293">
        <v>21090</v>
      </c>
      <c r="C4293" t="s">
        <v>39</v>
      </c>
      <c r="D4293" s="3">
        <v>0.04</v>
      </c>
      <c r="E4293">
        <v>24.92</v>
      </c>
      <c r="F4293">
        <v>12.98</v>
      </c>
      <c r="G4293">
        <v>383</v>
      </c>
      <c r="H4293" t="s">
        <v>1249</v>
      </c>
      <c r="I4293" t="s">
        <v>29</v>
      </c>
      <c r="J4293" t="s">
        <v>30</v>
      </c>
      <c r="K4293" t="s">
        <v>31</v>
      </c>
      <c r="L4293" t="s">
        <v>138</v>
      </c>
      <c r="M4293" t="s">
        <v>33</v>
      </c>
      <c r="N4293" t="s">
        <v>1252</v>
      </c>
      <c r="O4293">
        <v>0.39</v>
      </c>
      <c r="P4293" t="s">
        <v>84</v>
      </c>
      <c r="Q4293" t="s">
        <v>596</v>
      </c>
      <c r="R4293" t="s">
        <v>1251</v>
      </c>
      <c r="S4293">
        <v>19026</v>
      </c>
      <c r="T4293" s="1">
        <v>40755</v>
      </c>
      <c r="U4293" s="1">
        <v>40756</v>
      </c>
      <c r="V4293" s="3">
        <v>9.8175000000000008</v>
      </c>
      <c r="W4293">
        <v>6</v>
      </c>
      <c r="X4293" s="2">
        <v>154.61000000000001</v>
      </c>
      <c r="Y4293">
        <v>88931</v>
      </c>
      <c r="Z4293" t="s">
        <v>48</v>
      </c>
      <c r="AA4293">
        <v>2011</v>
      </c>
      <c r="AB4293" t="str">
        <f>IF(samplesuperstore_cleaned[[#This Row],[discount]]=0,"0%",IF(samplesuperstore_cleaned[[#This Row],[discount]]=0.02,"1-2%",IF(samplesuperstore_cleaned[[#This Row],[discount]]&lt;=0.04,"3-4%",IF(samplesuperstore_cleaned[[#This Row],[discount]]&lt;=0.06,"5-6%",IF(samplesuperstore_cleaned[[#This Row],[discount]]=0.08,"7-8%","9-10%")))))</f>
        <v>3-4%</v>
      </c>
    </row>
    <row r="4294" spans="1:28" x14ac:dyDescent="0.3">
      <c r="A4294">
        <v>2965</v>
      </c>
      <c r="B4294">
        <v>26378</v>
      </c>
      <c r="C4294" t="s">
        <v>60</v>
      </c>
      <c r="D4294" s="3">
        <v>0.06</v>
      </c>
      <c r="E4294">
        <v>4.2</v>
      </c>
      <c r="F4294">
        <v>2.2599999999999998</v>
      </c>
      <c r="G4294">
        <v>1128</v>
      </c>
      <c r="H4294" t="s">
        <v>2636</v>
      </c>
      <c r="I4294" t="s">
        <v>29</v>
      </c>
      <c r="J4294" t="s">
        <v>244</v>
      </c>
      <c r="K4294" t="s">
        <v>31</v>
      </c>
      <c r="L4294" t="s">
        <v>49</v>
      </c>
      <c r="M4294" t="s">
        <v>43</v>
      </c>
      <c r="N4294" t="s">
        <v>2637</v>
      </c>
      <c r="O4294">
        <v>0.36</v>
      </c>
      <c r="P4294" t="s">
        <v>35</v>
      </c>
      <c r="Q4294" t="s">
        <v>255</v>
      </c>
      <c r="R4294" t="s">
        <v>2638</v>
      </c>
      <c r="S4294">
        <v>78539</v>
      </c>
      <c r="T4294" s="1">
        <v>40534</v>
      </c>
      <c r="U4294" s="1">
        <v>40539</v>
      </c>
      <c r="V4294" s="3">
        <v>9.7799999999999994</v>
      </c>
      <c r="W4294">
        <v>13</v>
      </c>
      <c r="X4294" s="2">
        <v>55.97</v>
      </c>
      <c r="Y4294">
        <v>87222</v>
      </c>
      <c r="Z4294" t="s">
        <v>72</v>
      </c>
      <c r="AA4294">
        <v>2010</v>
      </c>
      <c r="AB4294" t="str">
        <f>IF(samplesuperstore_cleaned[[#This Row],[discount]]=0,"0%",IF(samplesuperstore_cleaned[[#This Row],[discount]]=0.02,"1-2%",IF(samplesuperstore_cleaned[[#This Row],[discount]]&lt;=0.04,"3-4%",IF(samplesuperstore_cleaned[[#This Row],[discount]]&lt;=0.06,"5-6%",IF(samplesuperstore_cleaned[[#This Row],[discount]]=0.08,"7-8%","9-10%")))))</f>
        <v>5-6%</v>
      </c>
    </row>
    <row r="4295" spans="1:28" x14ac:dyDescent="0.3">
      <c r="A4295">
        <v>5642</v>
      </c>
      <c r="B4295">
        <v>26086</v>
      </c>
      <c r="C4295" t="s">
        <v>27</v>
      </c>
      <c r="D4295" s="3">
        <v>0.01</v>
      </c>
      <c r="E4295">
        <v>3.75</v>
      </c>
      <c r="F4295">
        <v>0.5</v>
      </c>
      <c r="G4295">
        <v>2073</v>
      </c>
      <c r="H4295" t="s">
        <v>3941</v>
      </c>
      <c r="I4295" t="s">
        <v>29</v>
      </c>
      <c r="J4295" t="s">
        <v>244</v>
      </c>
      <c r="K4295" t="s">
        <v>31</v>
      </c>
      <c r="L4295" t="s">
        <v>32</v>
      </c>
      <c r="M4295" t="s">
        <v>33</v>
      </c>
      <c r="N4295" t="s">
        <v>832</v>
      </c>
      <c r="O4295">
        <v>0.37</v>
      </c>
      <c r="P4295" t="s">
        <v>35</v>
      </c>
      <c r="Q4295" t="s">
        <v>761</v>
      </c>
      <c r="R4295" t="s">
        <v>3942</v>
      </c>
      <c r="S4295">
        <v>48135</v>
      </c>
      <c r="T4295" s="1">
        <v>41585</v>
      </c>
      <c r="U4295" s="1">
        <v>41586</v>
      </c>
      <c r="V4295" s="3">
        <v>9.7574400000000008</v>
      </c>
      <c r="W4295">
        <v>5</v>
      </c>
      <c r="X4295" s="2">
        <v>18.98</v>
      </c>
      <c r="Y4295">
        <v>88566</v>
      </c>
      <c r="Z4295" t="s">
        <v>59</v>
      </c>
      <c r="AA4295">
        <v>2013</v>
      </c>
      <c r="AB4295" t="str">
        <f>IF(samplesuperstore_cleaned[[#This Row],[discount]]=0,"0%",IF(samplesuperstore_cleaned[[#This Row],[discount]]=0.02,"1-2%",IF(samplesuperstore_cleaned[[#This Row],[discount]]&lt;=0.04,"3-4%",IF(samplesuperstore_cleaned[[#This Row],[discount]]&lt;=0.06,"5-6%",IF(samplesuperstore_cleaned[[#This Row],[discount]]=0.08,"7-8%","9-10%")))))</f>
        <v>3-4%</v>
      </c>
    </row>
    <row r="4296" spans="1:28" x14ac:dyDescent="0.3">
      <c r="A4296">
        <v>4447</v>
      </c>
      <c r="B4296">
        <v>22619</v>
      </c>
      <c r="C4296" t="s">
        <v>39</v>
      </c>
      <c r="D4296" s="3">
        <v>0</v>
      </c>
      <c r="E4296">
        <v>20.97</v>
      </c>
      <c r="F4296">
        <v>4</v>
      </c>
      <c r="G4296">
        <v>1675</v>
      </c>
      <c r="H4296" t="s">
        <v>3433</v>
      </c>
      <c r="I4296" t="s">
        <v>41</v>
      </c>
      <c r="J4296" t="s">
        <v>114</v>
      </c>
      <c r="K4296" t="s">
        <v>54</v>
      </c>
      <c r="L4296" t="s">
        <v>181</v>
      </c>
      <c r="M4296" t="s">
        <v>33</v>
      </c>
      <c r="N4296" t="s">
        <v>2462</v>
      </c>
      <c r="O4296">
        <v>0.77</v>
      </c>
      <c r="P4296" t="s">
        <v>35</v>
      </c>
      <c r="Q4296" t="s">
        <v>456</v>
      </c>
      <c r="R4296" t="s">
        <v>860</v>
      </c>
      <c r="S4296">
        <v>67114</v>
      </c>
      <c r="T4296" s="1">
        <v>41573</v>
      </c>
      <c r="U4296" s="1">
        <v>41576</v>
      </c>
      <c r="V4296" s="3">
        <v>9.7200000000000006</v>
      </c>
      <c r="W4296">
        <v>22</v>
      </c>
      <c r="X4296" s="2">
        <v>492.26</v>
      </c>
      <c r="Y4296">
        <v>89496</v>
      </c>
      <c r="Z4296" t="s">
        <v>87</v>
      </c>
      <c r="AA4296">
        <v>2013</v>
      </c>
      <c r="AB4296" t="str">
        <f>IF(samplesuperstore_cleaned[[#This Row],[discount]]=0,"0%",IF(samplesuperstore_cleaned[[#This Row],[discount]]=0.02,"1-2%",IF(samplesuperstore_cleaned[[#This Row],[discount]]&lt;=0.04,"3-4%",IF(samplesuperstore_cleaned[[#This Row],[discount]]&lt;=0.06,"5-6%",IF(samplesuperstore_cleaned[[#This Row],[discount]]=0.08,"7-8%","9-10%")))))</f>
        <v>0%</v>
      </c>
    </row>
    <row r="4297" spans="1:28" x14ac:dyDescent="0.3">
      <c r="A4297">
        <v>5284</v>
      </c>
      <c r="B4297">
        <v>25597</v>
      </c>
      <c r="C4297" t="s">
        <v>27</v>
      </c>
      <c r="D4297" s="3">
        <v>0.08</v>
      </c>
      <c r="E4297">
        <v>4.9800000000000004</v>
      </c>
      <c r="F4297">
        <v>5.49</v>
      </c>
      <c r="G4297">
        <v>1968</v>
      </c>
      <c r="H4297" t="s">
        <v>3812</v>
      </c>
      <c r="I4297" t="s">
        <v>29</v>
      </c>
      <c r="J4297" t="s">
        <v>114</v>
      </c>
      <c r="K4297" t="s">
        <v>31</v>
      </c>
      <c r="L4297" t="s">
        <v>49</v>
      </c>
      <c r="M4297" t="s">
        <v>33</v>
      </c>
      <c r="N4297" t="s">
        <v>670</v>
      </c>
      <c r="O4297">
        <v>0.38</v>
      </c>
      <c r="P4297" t="s">
        <v>84</v>
      </c>
      <c r="Q4297" t="s">
        <v>125</v>
      </c>
      <c r="R4297" t="s">
        <v>3813</v>
      </c>
      <c r="S4297">
        <v>12047</v>
      </c>
      <c r="T4297" s="1">
        <v>41214</v>
      </c>
      <c r="U4297" s="1">
        <v>41215</v>
      </c>
      <c r="V4297" s="3">
        <v>9.710000000000008</v>
      </c>
      <c r="W4297">
        <v>14</v>
      </c>
      <c r="X4297" s="2">
        <v>69.59</v>
      </c>
      <c r="Y4297">
        <v>89461</v>
      </c>
      <c r="Z4297" t="s">
        <v>59</v>
      </c>
      <c r="AA4297">
        <v>2012</v>
      </c>
      <c r="AB4297" t="str">
        <f>IF(samplesuperstore_cleaned[[#This Row],[discount]]=0,"0%",IF(samplesuperstore_cleaned[[#This Row],[discount]]=0.02,"1-2%",IF(samplesuperstore_cleaned[[#This Row],[discount]]&lt;=0.04,"3-4%",IF(samplesuperstore_cleaned[[#This Row],[discount]]&lt;=0.06,"5-6%",IF(samplesuperstore_cleaned[[#This Row],[discount]]=0.08,"7-8%","9-10%")))))</f>
        <v>7-8%</v>
      </c>
    </row>
    <row r="4298" spans="1:28" x14ac:dyDescent="0.3">
      <c r="A4298">
        <v>7787</v>
      </c>
      <c r="B4298">
        <v>20224</v>
      </c>
      <c r="C4298" t="s">
        <v>39</v>
      </c>
      <c r="D4298" s="3">
        <v>0</v>
      </c>
      <c r="E4298">
        <v>2.88</v>
      </c>
      <c r="F4298">
        <v>0.99</v>
      </c>
      <c r="G4298">
        <v>2851</v>
      </c>
      <c r="H4298" t="s">
        <v>4875</v>
      </c>
      <c r="I4298" t="s">
        <v>41</v>
      </c>
      <c r="J4298" t="s">
        <v>244</v>
      </c>
      <c r="K4298" t="s">
        <v>31</v>
      </c>
      <c r="L4298" t="s">
        <v>32</v>
      </c>
      <c r="M4298" t="s">
        <v>33</v>
      </c>
      <c r="N4298" t="s">
        <v>1968</v>
      </c>
      <c r="O4298">
        <v>0.36</v>
      </c>
      <c r="P4298" t="s">
        <v>35</v>
      </c>
      <c r="Q4298" t="s">
        <v>255</v>
      </c>
      <c r="R4298" t="s">
        <v>4876</v>
      </c>
      <c r="S4298">
        <v>79762</v>
      </c>
      <c r="T4298" s="1">
        <v>40927</v>
      </c>
      <c r="U4298" s="1">
        <v>40928</v>
      </c>
      <c r="V4298" s="3">
        <v>9.7082999999999995</v>
      </c>
      <c r="W4298">
        <v>3</v>
      </c>
      <c r="X4298" s="2">
        <v>14.07</v>
      </c>
      <c r="Y4298">
        <v>86456</v>
      </c>
      <c r="Z4298" t="s">
        <v>132</v>
      </c>
      <c r="AA4298">
        <v>2012</v>
      </c>
      <c r="AB4298" t="str">
        <f>IF(samplesuperstore_cleaned[[#This Row],[discount]]=0,"0%",IF(samplesuperstore_cleaned[[#This Row],[discount]]=0.02,"1-2%",IF(samplesuperstore_cleaned[[#This Row],[discount]]&lt;=0.04,"3-4%",IF(samplesuperstore_cleaned[[#This Row],[discount]]&lt;=0.06,"5-6%",IF(samplesuperstore_cleaned[[#This Row],[discount]]=0.08,"7-8%","9-10%")))))</f>
        <v>0%</v>
      </c>
    </row>
    <row r="4299" spans="1:28" x14ac:dyDescent="0.3">
      <c r="A4299">
        <v>986</v>
      </c>
      <c r="B4299">
        <v>18769</v>
      </c>
      <c r="C4299" t="s">
        <v>78</v>
      </c>
      <c r="D4299" s="3">
        <v>0.05</v>
      </c>
      <c r="E4299">
        <v>5.88</v>
      </c>
      <c r="F4299">
        <v>3.04</v>
      </c>
      <c r="G4299">
        <v>380</v>
      </c>
      <c r="H4299" t="s">
        <v>1233</v>
      </c>
      <c r="I4299" t="s">
        <v>29</v>
      </c>
      <c r="J4299" t="s">
        <v>30</v>
      </c>
      <c r="K4299" t="s">
        <v>31</v>
      </c>
      <c r="L4299" t="s">
        <v>49</v>
      </c>
      <c r="M4299" t="s">
        <v>43</v>
      </c>
      <c r="N4299" t="s">
        <v>1235</v>
      </c>
      <c r="O4299">
        <v>0.36</v>
      </c>
      <c r="P4299" t="s">
        <v>35</v>
      </c>
      <c r="Q4299" t="s">
        <v>36</v>
      </c>
      <c r="R4299" t="s">
        <v>1234</v>
      </c>
      <c r="S4299">
        <v>61008</v>
      </c>
      <c r="T4299" s="1">
        <v>40854</v>
      </c>
      <c r="U4299" s="1">
        <v>40855</v>
      </c>
      <c r="V4299" s="3">
        <v>9.7020000000000017</v>
      </c>
      <c r="W4299">
        <v>19</v>
      </c>
      <c r="X4299" s="2">
        <v>111.94</v>
      </c>
      <c r="Y4299">
        <v>88932</v>
      </c>
      <c r="Z4299" t="s">
        <v>59</v>
      </c>
      <c r="AA4299">
        <v>2011</v>
      </c>
      <c r="AB4299" t="str">
        <f>IF(samplesuperstore_cleaned[[#This Row],[discount]]=0,"0%",IF(samplesuperstore_cleaned[[#This Row],[discount]]=0.02,"1-2%",IF(samplesuperstore_cleaned[[#This Row],[discount]]&lt;=0.04,"3-4%",IF(samplesuperstore_cleaned[[#This Row],[discount]]&lt;=0.06,"5-6%",IF(samplesuperstore_cleaned[[#This Row],[discount]]=0.08,"7-8%","9-10%")))))</f>
        <v>5-6%</v>
      </c>
    </row>
    <row r="4300" spans="1:28" x14ac:dyDescent="0.3">
      <c r="A4300">
        <v>5110</v>
      </c>
      <c r="B4300">
        <v>18124</v>
      </c>
      <c r="C4300" t="s">
        <v>78</v>
      </c>
      <c r="D4300" s="3">
        <v>0.08</v>
      </c>
      <c r="E4300">
        <v>11.7</v>
      </c>
      <c r="F4300">
        <v>5.63</v>
      </c>
      <c r="G4300">
        <v>1906</v>
      </c>
      <c r="H4300" t="s">
        <v>3734</v>
      </c>
      <c r="I4300" t="s">
        <v>29</v>
      </c>
      <c r="J4300" t="s">
        <v>30</v>
      </c>
      <c r="K4300" t="s">
        <v>31</v>
      </c>
      <c r="L4300" t="s">
        <v>138</v>
      </c>
      <c r="M4300" t="s">
        <v>33</v>
      </c>
      <c r="N4300" t="s">
        <v>2472</v>
      </c>
      <c r="O4300">
        <v>0.4</v>
      </c>
      <c r="P4300" t="s">
        <v>84</v>
      </c>
      <c r="Q4300" t="s">
        <v>394</v>
      </c>
      <c r="R4300" t="s">
        <v>3720</v>
      </c>
      <c r="S4300">
        <v>45801</v>
      </c>
      <c r="T4300" s="1">
        <v>40912</v>
      </c>
      <c r="U4300" s="1">
        <v>40914</v>
      </c>
      <c r="V4300" s="3">
        <v>9.6706200000000013</v>
      </c>
      <c r="W4300">
        <v>9</v>
      </c>
      <c r="X4300" s="2">
        <v>103.25</v>
      </c>
      <c r="Y4300">
        <v>86503</v>
      </c>
      <c r="Z4300" t="s">
        <v>132</v>
      </c>
      <c r="AA4300">
        <v>2012</v>
      </c>
      <c r="AB4300" t="str">
        <f>IF(samplesuperstore_cleaned[[#This Row],[discount]]=0,"0%",IF(samplesuperstore_cleaned[[#This Row],[discount]]=0.02,"1-2%",IF(samplesuperstore_cleaned[[#This Row],[discount]]&lt;=0.04,"3-4%",IF(samplesuperstore_cleaned[[#This Row],[discount]]&lt;=0.06,"5-6%",IF(samplesuperstore_cleaned[[#This Row],[discount]]=0.08,"7-8%","9-10%")))))</f>
        <v>7-8%</v>
      </c>
    </row>
    <row r="4301" spans="1:28" x14ac:dyDescent="0.3">
      <c r="A4301">
        <v>5283</v>
      </c>
      <c r="B4301">
        <v>25596</v>
      </c>
      <c r="C4301" t="s">
        <v>27</v>
      </c>
      <c r="D4301" s="3">
        <v>0.04</v>
      </c>
      <c r="E4301">
        <v>7.64</v>
      </c>
      <c r="F4301">
        <v>5.83</v>
      </c>
      <c r="G4301">
        <v>1968</v>
      </c>
      <c r="H4301" t="s">
        <v>3812</v>
      </c>
      <c r="I4301" t="s">
        <v>29</v>
      </c>
      <c r="J4301" t="s">
        <v>114</v>
      </c>
      <c r="K4301" t="s">
        <v>31</v>
      </c>
      <c r="L4301" t="s">
        <v>49</v>
      </c>
      <c r="M4301" t="s">
        <v>43</v>
      </c>
      <c r="N4301" t="s">
        <v>2149</v>
      </c>
      <c r="O4301">
        <v>0.36</v>
      </c>
      <c r="P4301" t="s">
        <v>84</v>
      </c>
      <c r="Q4301" t="s">
        <v>125</v>
      </c>
      <c r="R4301" t="s">
        <v>3813</v>
      </c>
      <c r="S4301">
        <v>12047</v>
      </c>
      <c r="T4301" s="1">
        <v>41214</v>
      </c>
      <c r="U4301" s="1">
        <v>41216</v>
      </c>
      <c r="V4301" s="3">
        <v>9.6140000000000114</v>
      </c>
      <c r="W4301">
        <v>26</v>
      </c>
      <c r="X4301" s="2">
        <v>195.59</v>
      </c>
      <c r="Y4301">
        <v>89461</v>
      </c>
      <c r="Z4301" t="s">
        <v>59</v>
      </c>
      <c r="AA4301">
        <v>2012</v>
      </c>
      <c r="AB4301" t="str">
        <f>IF(samplesuperstore_cleaned[[#This Row],[discount]]=0,"0%",IF(samplesuperstore_cleaned[[#This Row],[discount]]=0.02,"1-2%",IF(samplesuperstore_cleaned[[#This Row],[discount]]&lt;=0.04,"3-4%",IF(samplesuperstore_cleaned[[#This Row],[discount]]&lt;=0.06,"5-6%",IF(samplesuperstore_cleaned[[#This Row],[discount]]=0.08,"7-8%","9-10%")))))</f>
        <v>3-4%</v>
      </c>
    </row>
    <row r="4302" spans="1:28" x14ac:dyDescent="0.3">
      <c r="A4302">
        <v>8551</v>
      </c>
      <c r="B4302">
        <v>18930</v>
      </c>
      <c r="C4302" t="s">
        <v>60</v>
      </c>
      <c r="D4302" s="3">
        <v>0.06</v>
      </c>
      <c r="E4302">
        <v>2.89</v>
      </c>
      <c r="F4302">
        <v>0.5</v>
      </c>
      <c r="G4302">
        <v>3098</v>
      </c>
      <c r="H4302" t="s">
        <v>5158</v>
      </c>
      <c r="I4302" t="s">
        <v>29</v>
      </c>
      <c r="J4302" t="s">
        <v>244</v>
      </c>
      <c r="K4302" t="s">
        <v>31</v>
      </c>
      <c r="L4302" t="s">
        <v>32</v>
      </c>
      <c r="M4302" t="s">
        <v>33</v>
      </c>
      <c r="N4302" t="s">
        <v>190</v>
      </c>
      <c r="O4302">
        <v>0.38</v>
      </c>
      <c r="P4302" t="s">
        <v>84</v>
      </c>
      <c r="Q4302" t="s">
        <v>125</v>
      </c>
      <c r="R4302" t="s">
        <v>5159</v>
      </c>
      <c r="S4302">
        <v>11967</v>
      </c>
      <c r="T4302" s="1">
        <v>40419</v>
      </c>
      <c r="U4302" s="1">
        <v>40419</v>
      </c>
      <c r="V4302" s="3">
        <v>9.611699999999999</v>
      </c>
      <c r="W4302">
        <v>5</v>
      </c>
      <c r="X4302" s="2">
        <v>13.93</v>
      </c>
      <c r="Y4302">
        <v>89316</v>
      </c>
      <c r="Z4302" t="s">
        <v>107</v>
      </c>
      <c r="AA4302">
        <v>2010</v>
      </c>
      <c r="AB4302" t="str">
        <f>IF(samplesuperstore_cleaned[[#This Row],[discount]]=0,"0%",IF(samplesuperstore_cleaned[[#This Row],[discount]]=0.02,"1-2%",IF(samplesuperstore_cleaned[[#This Row],[discount]]&lt;=0.04,"3-4%",IF(samplesuperstore_cleaned[[#This Row],[discount]]&lt;=0.06,"5-6%",IF(samplesuperstore_cleaned[[#This Row],[discount]]=0.08,"7-8%","9-10%")))))</f>
        <v>5-6%</v>
      </c>
    </row>
    <row r="4303" spans="1:28" x14ac:dyDescent="0.3">
      <c r="A4303">
        <v>1767</v>
      </c>
      <c r="B4303">
        <v>19423</v>
      </c>
      <c r="C4303" t="s">
        <v>60</v>
      </c>
      <c r="D4303" s="3">
        <v>7.0000000000000007E-2</v>
      </c>
      <c r="E4303">
        <v>2.88</v>
      </c>
      <c r="F4303">
        <v>1.01</v>
      </c>
      <c r="G4303">
        <v>672</v>
      </c>
      <c r="H4303" t="s">
        <v>1876</v>
      </c>
      <c r="I4303" t="s">
        <v>29</v>
      </c>
      <c r="J4303" t="s">
        <v>114</v>
      </c>
      <c r="K4303" t="s">
        <v>31</v>
      </c>
      <c r="L4303" t="s">
        <v>42</v>
      </c>
      <c r="M4303" t="s">
        <v>43</v>
      </c>
      <c r="N4303" t="s">
        <v>1384</v>
      </c>
      <c r="O4303">
        <v>0.55000000000000004</v>
      </c>
      <c r="P4303" t="s">
        <v>35</v>
      </c>
      <c r="Q4303" t="s">
        <v>859</v>
      </c>
      <c r="R4303" t="s">
        <v>860</v>
      </c>
      <c r="S4303">
        <v>50208</v>
      </c>
      <c r="T4303" s="1">
        <v>40214</v>
      </c>
      <c r="U4303" s="1">
        <v>40218</v>
      </c>
      <c r="V4303" s="3">
        <v>9.59</v>
      </c>
      <c r="W4303">
        <v>12</v>
      </c>
      <c r="X4303" s="2">
        <v>34.97</v>
      </c>
      <c r="Y4303">
        <v>88173</v>
      </c>
      <c r="Z4303" t="s">
        <v>112</v>
      </c>
      <c r="AA4303">
        <v>2010</v>
      </c>
      <c r="AB4303" t="str">
        <f>IF(samplesuperstore_cleaned[[#This Row],[discount]]=0,"0%",IF(samplesuperstore_cleaned[[#This Row],[discount]]=0.02,"1-2%",IF(samplesuperstore_cleaned[[#This Row],[discount]]&lt;=0.04,"3-4%",IF(samplesuperstore_cleaned[[#This Row],[discount]]&lt;=0.06,"5-6%",IF(samplesuperstore_cleaned[[#This Row],[discount]]=0.08,"7-8%","9-10%")))))</f>
        <v>9-10%</v>
      </c>
    </row>
    <row r="4304" spans="1:28" x14ac:dyDescent="0.3">
      <c r="A4304">
        <v>5562</v>
      </c>
      <c r="B4304">
        <v>18252</v>
      </c>
      <c r="C4304" t="s">
        <v>27</v>
      </c>
      <c r="D4304" s="3">
        <v>0</v>
      </c>
      <c r="E4304">
        <v>5.98</v>
      </c>
      <c r="F4304">
        <v>2.5</v>
      </c>
      <c r="G4304">
        <v>2052</v>
      </c>
      <c r="H4304" t="s">
        <v>3917</v>
      </c>
      <c r="I4304" t="s">
        <v>29</v>
      </c>
      <c r="J4304" t="s">
        <v>66</v>
      </c>
      <c r="K4304" t="s">
        <v>31</v>
      </c>
      <c r="L4304" t="s">
        <v>100</v>
      </c>
      <c r="M4304" t="s">
        <v>33</v>
      </c>
      <c r="N4304" t="s">
        <v>621</v>
      </c>
      <c r="O4304">
        <v>0.36</v>
      </c>
      <c r="P4304" t="s">
        <v>45</v>
      </c>
      <c r="Q4304" t="s">
        <v>936</v>
      </c>
      <c r="R4304" t="s">
        <v>3690</v>
      </c>
      <c r="S4304">
        <v>87105</v>
      </c>
      <c r="T4304" s="1">
        <v>40409</v>
      </c>
      <c r="U4304" s="1">
        <v>40410</v>
      </c>
      <c r="V4304" s="3">
        <v>9.5608000000000004</v>
      </c>
      <c r="W4304">
        <v>5</v>
      </c>
      <c r="X4304" s="2">
        <v>31.64</v>
      </c>
      <c r="Y4304">
        <v>87234</v>
      </c>
      <c r="Z4304" t="s">
        <v>107</v>
      </c>
      <c r="AA4304">
        <v>2010</v>
      </c>
      <c r="AB4304" t="str">
        <f>IF(samplesuperstore_cleaned[[#This Row],[discount]]=0,"0%",IF(samplesuperstore_cleaned[[#This Row],[discount]]=0.02,"1-2%",IF(samplesuperstore_cleaned[[#This Row],[discount]]&lt;=0.04,"3-4%",IF(samplesuperstore_cleaned[[#This Row],[discount]]&lt;=0.06,"5-6%",IF(samplesuperstore_cleaned[[#This Row],[discount]]=0.08,"7-8%","9-10%")))))</f>
        <v>0%</v>
      </c>
    </row>
    <row r="4305" spans="1:28" x14ac:dyDescent="0.3">
      <c r="A4305">
        <v>9010</v>
      </c>
      <c r="B4305">
        <v>21853</v>
      </c>
      <c r="C4305" t="s">
        <v>57</v>
      </c>
      <c r="D4305" s="3">
        <v>0.01</v>
      </c>
      <c r="E4305">
        <v>4.9800000000000004</v>
      </c>
      <c r="F4305">
        <v>4.72</v>
      </c>
      <c r="G4305">
        <v>3257</v>
      </c>
      <c r="H4305" t="s">
        <v>5333</v>
      </c>
      <c r="I4305" t="s">
        <v>29</v>
      </c>
      <c r="J4305" t="s">
        <v>244</v>
      </c>
      <c r="K4305" t="s">
        <v>31</v>
      </c>
      <c r="L4305" t="s">
        <v>49</v>
      </c>
      <c r="M4305" t="s">
        <v>33</v>
      </c>
      <c r="N4305" t="s">
        <v>1098</v>
      </c>
      <c r="O4305">
        <v>0.36</v>
      </c>
      <c r="P4305" t="s">
        <v>45</v>
      </c>
      <c r="Q4305" t="s">
        <v>46</v>
      </c>
      <c r="R4305" t="s">
        <v>2897</v>
      </c>
      <c r="S4305">
        <v>98632</v>
      </c>
      <c r="T4305" s="1">
        <v>41591</v>
      </c>
      <c r="U4305" s="1">
        <v>41592</v>
      </c>
      <c r="V4305" s="3">
        <v>9.5444800000000036</v>
      </c>
      <c r="W4305">
        <v>9</v>
      </c>
      <c r="X4305" s="2">
        <v>49.07</v>
      </c>
      <c r="Y4305">
        <v>88835</v>
      </c>
      <c r="Z4305" t="s">
        <v>59</v>
      </c>
      <c r="AA4305">
        <v>2013</v>
      </c>
      <c r="AB4305" t="str">
        <f>IF(samplesuperstore_cleaned[[#This Row],[discount]]=0,"0%",IF(samplesuperstore_cleaned[[#This Row],[discount]]=0.02,"1-2%",IF(samplesuperstore_cleaned[[#This Row],[discount]]&lt;=0.04,"3-4%",IF(samplesuperstore_cleaned[[#This Row],[discount]]&lt;=0.06,"5-6%",IF(samplesuperstore_cleaned[[#This Row],[discount]]=0.08,"7-8%","9-10%")))))</f>
        <v>3-4%</v>
      </c>
    </row>
    <row r="4306" spans="1:28" x14ac:dyDescent="0.3">
      <c r="A4306">
        <v>5658</v>
      </c>
      <c r="B4306">
        <v>22981</v>
      </c>
      <c r="C4306" t="s">
        <v>60</v>
      </c>
      <c r="D4306" s="3">
        <v>0.1</v>
      </c>
      <c r="E4306">
        <v>2.84</v>
      </c>
      <c r="F4306">
        <v>0.93</v>
      </c>
      <c r="G4306">
        <v>2082</v>
      </c>
      <c r="H4306" t="s">
        <v>3951</v>
      </c>
      <c r="I4306" t="s">
        <v>29</v>
      </c>
      <c r="J4306" t="s">
        <v>66</v>
      </c>
      <c r="K4306" t="s">
        <v>31</v>
      </c>
      <c r="L4306" t="s">
        <v>42</v>
      </c>
      <c r="M4306" t="s">
        <v>43</v>
      </c>
      <c r="N4306" t="s">
        <v>44</v>
      </c>
      <c r="O4306">
        <v>0.54</v>
      </c>
      <c r="P4306" t="s">
        <v>84</v>
      </c>
      <c r="Q4306" t="s">
        <v>394</v>
      </c>
      <c r="R4306" t="s">
        <v>2891</v>
      </c>
      <c r="S4306">
        <v>44236</v>
      </c>
      <c r="T4306" s="1">
        <v>40627</v>
      </c>
      <c r="U4306" s="1">
        <v>40631</v>
      </c>
      <c r="V4306" s="3">
        <v>9.5</v>
      </c>
      <c r="W4306">
        <v>12</v>
      </c>
      <c r="X4306" s="2">
        <v>33.36</v>
      </c>
      <c r="Y4306">
        <v>86093</v>
      </c>
      <c r="Z4306" t="s">
        <v>165</v>
      </c>
      <c r="AA4306">
        <v>2011</v>
      </c>
      <c r="AB4306" t="str">
        <f>IF(samplesuperstore_cleaned[[#This Row],[discount]]=0,"0%",IF(samplesuperstore_cleaned[[#This Row],[discount]]=0.02,"1-2%",IF(samplesuperstore_cleaned[[#This Row],[discount]]&lt;=0.04,"3-4%",IF(samplesuperstore_cleaned[[#This Row],[discount]]&lt;=0.06,"5-6%",IF(samplesuperstore_cleaned[[#This Row],[discount]]=0.08,"7-8%","9-10%")))))</f>
        <v>9-10%</v>
      </c>
    </row>
    <row r="4307" spans="1:28" x14ac:dyDescent="0.3">
      <c r="A4307">
        <v>8434</v>
      </c>
      <c r="B4307">
        <v>23256</v>
      </c>
      <c r="C4307" t="s">
        <v>39</v>
      </c>
      <c r="D4307" s="3">
        <v>0.03</v>
      </c>
      <c r="E4307">
        <v>10.98</v>
      </c>
      <c r="F4307">
        <v>3.37</v>
      </c>
      <c r="G4307">
        <v>3069</v>
      </c>
      <c r="H4307" t="s">
        <v>5123</v>
      </c>
      <c r="I4307" t="s">
        <v>29</v>
      </c>
      <c r="J4307" t="s">
        <v>244</v>
      </c>
      <c r="K4307" t="s">
        <v>31</v>
      </c>
      <c r="L4307" t="s">
        <v>51</v>
      </c>
      <c r="M4307" t="s">
        <v>52</v>
      </c>
      <c r="N4307" t="s">
        <v>109</v>
      </c>
      <c r="O4307">
        <v>0.56999999999999995</v>
      </c>
      <c r="P4307" t="s">
        <v>35</v>
      </c>
      <c r="Q4307" t="s">
        <v>116</v>
      </c>
      <c r="R4307" t="s">
        <v>5124</v>
      </c>
      <c r="S4307">
        <v>55128</v>
      </c>
      <c r="T4307" s="1">
        <v>41489</v>
      </c>
      <c r="U4307" s="1">
        <v>41491</v>
      </c>
      <c r="V4307" s="3">
        <v>9.48752</v>
      </c>
      <c r="W4307">
        <v>9</v>
      </c>
      <c r="X4307" s="2">
        <v>101.47</v>
      </c>
      <c r="Y4307">
        <v>88195</v>
      </c>
      <c r="Z4307" t="s">
        <v>107</v>
      </c>
      <c r="AA4307">
        <v>2013</v>
      </c>
      <c r="AB4307" t="str">
        <f>IF(samplesuperstore_cleaned[[#This Row],[discount]]=0,"0%",IF(samplesuperstore_cleaned[[#This Row],[discount]]=0.02,"1-2%",IF(samplesuperstore_cleaned[[#This Row],[discount]]&lt;=0.04,"3-4%",IF(samplesuperstore_cleaned[[#This Row],[discount]]&lt;=0.06,"5-6%",IF(samplesuperstore_cleaned[[#This Row],[discount]]=0.08,"7-8%","9-10%")))))</f>
        <v>3-4%</v>
      </c>
    </row>
    <row r="4308" spans="1:28" x14ac:dyDescent="0.3">
      <c r="A4308">
        <v>1836</v>
      </c>
      <c r="B4308">
        <v>18736</v>
      </c>
      <c r="C4308" t="s">
        <v>60</v>
      </c>
      <c r="D4308" s="3">
        <v>0.09</v>
      </c>
      <c r="E4308">
        <v>5.34</v>
      </c>
      <c r="F4308">
        <v>2.99</v>
      </c>
      <c r="G4308">
        <v>693</v>
      </c>
      <c r="H4308" t="s">
        <v>1913</v>
      </c>
      <c r="I4308" t="s">
        <v>41</v>
      </c>
      <c r="J4308" t="s">
        <v>114</v>
      </c>
      <c r="K4308" t="s">
        <v>31</v>
      </c>
      <c r="L4308" t="s">
        <v>138</v>
      </c>
      <c r="M4308" t="s">
        <v>33</v>
      </c>
      <c r="N4308" t="s">
        <v>1656</v>
      </c>
      <c r="O4308">
        <v>0.38</v>
      </c>
      <c r="P4308" t="s">
        <v>45</v>
      </c>
      <c r="Q4308" t="s">
        <v>644</v>
      </c>
      <c r="R4308" t="s">
        <v>1914</v>
      </c>
      <c r="S4308">
        <v>80229</v>
      </c>
      <c r="T4308" s="1">
        <v>40429</v>
      </c>
      <c r="U4308" s="1">
        <v>40436</v>
      </c>
      <c r="V4308" s="3">
        <v>9.4860000000000007</v>
      </c>
      <c r="W4308">
        <v>17</v>
      </c>
      <c r="X4308" s="2">
        <v>95.1</v>
      </c>
      <c r="Y4308">
        <v>87812</v>
      </c>
      <c r="Z4308" t="s">
        <v>173</v>
      </c>
      <c r="AA4308">
        <v>2010</v>
      </c>
      <c r="AB4308" t="str">
        <f>IF(samplesuperstore_cleaned[[#This Row],[discount]]=0,"0%",IF(samplesuperstore_cleaned[[#This Row],[discount]]=0.02,"1-2%",IF(samplesuperstore_cleaned[[#This Row],[discount]]&lt;=0.04,"3-4%",IF(samplesuperstore_cleaned[[#This Row],[discount]]&lt;=0.06,"5-6%",IF(samplesuperstore_cleaned[[#This Row],[discount]]=0.08,"7-8%","9-10%")))))</f>
        <v>9-10%</v>
      </c>
    </row>
    <row r="4309" spans="1:28" x14ac:dyDescent="0.3">
      <c r="A4309">
        <v>4375</v>
      </c>
      <c r="B4309">
        <v>23601</v>
      </c>
      <c r="C4309" t="s">
        <v>39</v>
      </c>
      <c r="D4309" s="3">
        <v>0</v>
      </c>
      <c r="E4309">
        <v>2.1800000000000002</v>
      </c>
      <c r="F4309">
        <v>0.78</v>
      </c>
      <c r="G4309">
        <v>1648</v>
      </c>
      <c r="H4309" t="s">
        <v>3402</v>
      </c>
      <c r="I4309" t="s">
        <v>29</v>
      </c>
      <c r="J4309" t="s">
        <v>30</v>
      </c>
      <c r="K4309" t="s">
        <v>31</v>
      </c>
      <c r="L4309" t="s">
        <v>120</v>
      </c>
      <c r="M4309" t="s">
        <v>43</v>
      </c>
      <c r="N4309" t="s">
        <v>3113</v>
      </c>
      <c r="O4309">
        <v>0.52</v>
      </c>
      <c r="P4309" t="s">
        <v>35</v>
      </c>
      <c r="Q4309" t="s">
        <v>36</v>
      </c>
      <c r="R4309" t="s">
        <v>3403</v>
      </c>
      <c r="S4309">
        <v>60098</v>
      </c>
      <c r="T4309" s="1">
        <v>41131</v>
      </c>
      <c r="U4309" s="1">
        <v>41133</v>
      </c>
      <c r="V4309" s="3">
        <v>9.4276</v>
      </c>
      <c r="W4309">
        <v>15</v>
      </c>
      <c r="X4309" s="2">
        <v>34.07</v>
      </c>
      <c r="Y4309">
        <v>91047</v>
      </c>
      <c r="Z4309" t="s">
        <v>107</v>
      </c>
      <c r="AA4309">
        <v>2012</v>
      </c>
      <c r="AB4309" t="str">
        <f>IF(samplesuperstore_cleaned[[#This Row],[discount]]=0,"0%",IF(samplesuperstore_cleaned[[#This Row],[discount]]=0.02,"1-2%",IF(samplesuperstore_cleaned[[#This Row],[discount]]&lt;=0.04,"3-4%",IF(samplesuperstore_cleaned[[#This Row],[discount]]&lt;=0.06,"5-6%",IF(samplesuperstore_cleaned[[#This Row],[discount]]=0.08,"7-8%","9-10%")))))</f>
        <v>0%</v>
      </c>
    </row>
    <row r="4310" spans="1:28" x14ac:dyDescent="0.3">
      <c r="A4310">
        <v>1531</v>
      </c>
      <c r="B4310">
        <v>18213</v>
      </c>
      <c r="C4310" t="s">
        <v>27</v>
      </c>
      <c r="D4310" s="3">
        <v>0.1</v>
      </c>
      <c r="E4310">
        <v>3.69</v>
      </c>
      <c r="F4310">
        <v>0.5</v>
      </c>
      <c r="G4310">
        <v>592</v>
      </c>
      <c r="H4310" t="s">
        <v>1724</v>
      </c>
      <c r="I4310" t="s">
        <v>41</v>
      </c>
      <c r="J4310" t="s">
        <v>244</v>
      </c>
      <c r="K4310" t="s">
        <v>31</v>
      </c>
      <c r="L4310" t="s">
        <v>32</v>
      </c>
      <c r="M4310" t="s">
        <v>33</v>
      </c>
      <c r="N4310" t="s">
        <v>191</v>
      </c>
      <c r="O4310">
        <v>0.38</v>
      </c>
      <c r="P4310" t="s">
        <v>35</v>
      </c>
      <c r="Q4310" t="s">
        <v>36</v>
      </c>
      <c r="R4310" t="s">
        <v>1726</v>
      </c>
      <c r="S4310">
        <v>60091</v>
      </c>
      <c r="T4310" s="1">
        <v>40614</v>
      </c>
      <c r="U4310" s="1">
        <v>40616</v>
      </c>
      <c r="V4310" s="3">
        <v>9.3977999999999984</v>
      </c>
      <c r="W4310">
        <v>3</v>
      </c>
      <c r="X4310" s="2">
        <v>13.62</v>
      </c>
      <c r="Y4310">
        <v>86313</v>
      </c>
      <c r="Z4310" t="s">
        <v>165</v>
      </c>
      <c r="AA4310">
        <v>2011</v>
      </c>
      <c r="AB4310" t="str">
        <f>IF(samplesuperstore_cleaned[[#This Row],[discount]]=0,"0%",IF(samplesuperstore_cleaned[[#This Row],[discount]]=0.02,"1-2%",IF(samplesuperstore_cleaned[[#This Row],[discount]]&lt;=0.04,"3-4%",IF(samplesuperstore_cleaned[[#This Row],[discount]]&lt;=0.06,"5-6%",IF(samplesuperstore_cleaned[[#This Row],[discount]]=0.08,"7-8%","9-10%")))))</f>
        <v>9-10%</v>
      </c>
    </row>
    <row r="4311" spans="1:28" x14ac:dyDescent="0.3">
      <c r="A4311">
        <v>4226</v>
      </c>
      <c r="B4311">
        <v>22139</v>
      </c>
      <c r="C4311" t="s">
        <v>57</v>
      </c>
      <c r="D4311" s="3">
        <v>7.0000000000000007E-2</v>
      </c>
      <c r="E4311">
        <v>8.32</v>
      </c>
      <c r="F4311">
        <v>2.38</v>
      </c>
      <c r="G4311">
        <v>1590</v>
      </c>
      <c r="H4311" t="s">
        <v>3318</v>
      </c>
      <c r="I4311" t="s">
        <v>29</v>
      </c>
      <c r="J4311" t="s">
        <v>30</v>
      </c>
      <c r="K4311" t="s">
        <v>54</v>
      </c>
      <c r="L4311" t="s">
        <v>181</v>
      </c>
      <c r="M4311" t="s">
        <v>52</v>
      </c>
      <c r="N4311" t="s">
        <v>1520</v>
      </c>
      <c r="O4311">
        <v>0.74</v>
      </c>
      <c r="P4311" t="s">
        <v>84</v>
      </c>
      <c r="Q4311" t="s">
        <v>394</v>
      </c>
      <c r="R4311" t="s">
        <v>3320</v>
      </c>
      <c r="S4311">
        <v>44094</v>
      </c>
      <c r="T4311" s="1">
        <v>41231</v>
      </c>
      <c r="U4311" s="1">
        <v>41233</v>
      </c>
      <c r="V4311" s="3">
        <v>9.3780000000000072</v>
      </c>
      <c r="W4311">
        <v>17</v>
      </c>
      <c r="X4311" s="2">
        <v>133.56</v>
      </c>
      <c r="Y4311">
        <v>86676</v>
      </c>
      <c r="Z4311" t="s">
        <v>59</v>
      </c>
      <c r="AA4311">
        <v>2012</v>
      </c>
      <c r="AB4311" t="str">
        <f>IF(samplesuperstore_cleaned[[#This Row],[discount]]=0,"0%",IF(samplesuperstore_cleaned[[#This Row],[discount]]=0.02,"1-2%",IF(samplesuperstore_cleaned[[#This Row],[discount]]&lt;=0.04,"3-4%",IF(samplesuperstore_cleaned[[#This Row],[discount]]&lt;=0.06,"5-6%",IF(samplesuperstore_cleaned[[#This Row],[discount]]=0.08,"7-8%","9-10%")))))</f>
        <v>9-10%</v>
      </c>
    </row>
    <row r="4312" spans="1:28" x14ac:dyDescent="0.3">
      <c r="A4312">
        <v>2695</v>
      </c>
      <c r="B4312">
        <v>20937</v>
      </c>
      <c r="C4312" t="s">
        <v>78</v>
      </c>
      <c r="D4312" s="3">
        <v>0</v>
      </c>
      <c r="E4312">
        <v>14.42</v>
      </c>
      <c r="F4312">
        <v>6.75</v>
      </c>
      <c r="G4312">
        <v>1042</v>
      </c>
      <c r="H4312" t="s">
        <v>2511</v>
      </c>
      <c r="I4312" t="s">
        <v>41</v>
      </c>
      <c r="J4312" t="s">
        <v>114</v>
      </c>
      <c r="K4312" t="s">
        <v>31</v>
      </c>
      <c r="L4312" t="s">
        <v>75</v>
      </c>
      <c r="M4312" t="s">
        <v>154</v>
      </c>
      <c r="N4312" t="s">
        <v>907</v>
      </c>
      <c r="O4312">
        <v>0.52</v>
      </c>
      <c r="P4312" t="s">
        <v>45</v>
      </c>
      <c r="Q4312" t="s">
        <v>70</v>
      </c>
      <c r="R4312" t="s">
        <v>2512</v>
      </c>
      <c r="S4312">
        <v>95991</v>
      </c>
      <c r="T4312" s="1">
        <v>40314</v>
      </c>
      <c r="U4312" s="1">
        <v>40315</v>
      </c>
      <c r="V4312" s="3">
        <v>9.33</v>
      </c>
      <c r="W4312">
        <v>6</v>
      </c>
      <c r="X4312" s="2">
        <v>98.96</v>
      </c>
      <c r="Y4312">
        <v>87847</v>
      </c>
      <c r="Z4312" t="s">
        <v>38</v>
      </c>
      <c r="AA4312">
        <v>2010</v>
      </c>
      <c r="AB4312" t="str">
        <f>IF(samplesuperstore_cleaned[[#This Row],[discount]]=0,"0%",IF(samplesuperstore_cleaned[[#This Row],[discount]]=0.02,"1-2%",IF(samplesuperstore_cleaned[[#This Row],[discount]]&lt;=0.04,"3-4%",IF(samplesuperstore_cleaned[[#This Row],[discount]]&lt;=0.06,"5-6%",IF(samplesuperstore_cleaned[[#This Row],[discount]]=0.08,"7-8%","9-10%")))))</f>
        <v>0%</v>
      </c>
    </row>
    <row r="4313" spans="1:28" x14ac:dyDescent="0.3">
      <c r="A4313">
        <v>3448</v>
      </c>
      <c r="B4313">
        <v>26273</v>
      </c>
      <c r="C4313" t="s">
        <v>39</v>
      </c>
      <c r="D4313" s="3">
        <v>0.02</v>
      </c>
      <c r="E4313">
        <v>5.34</v>
      </c>
      <c r="F4313">
        <v>2.99</v>
      </c>
      <c r="G4313">
        <v>1305</v>
      </c>
      <c r="H4313" t="s">
        <v>2914</v>
      </c>
      <c r="I4313" t="s">
        <v>29</v>
      </c>
      <c r="J4313" t="s">
        <v>244</v>
      </c>
      <c r="K4313" t="s">
        <v>31</v>
      </c>
      <c r="L4313" t="s">
        <v>138</v>
      </c>
      <c r="M4313" t="s">
        <v>33</v>
      </c>
      <c r="N4313" t="s">
        <v>1656</v>
      </c>
      <c r="O4313">
        <v>0.38</v>
      </c>
      <c r="P4313" t="s">
        <v>45</v>
      </c>
      <c r="Q4313" t="s">
        <v>523</v>
      </c>
      <c r="R4313" t="s">
        <v>2916</v>
      </c>
      <c r="S4313">
        <v>84120</v>
      </c>
      <c r="T4313" s="1">
        <v>41322</v>
      </c>
      <c r="U4313" s="1">
        <v>41323</v>
      </c>
      <c r="V4313" s="3">
        <v>9.2989999999999995</v>
      </c>
      <c r="W4313">
        <v>11</v>
      </c>
      <c r="X4313" s="2">
        <v>60.62</v>
      </c>
      <c r="Y4313">
        <v>87012</v>
      </c>
      <c r="Z4313" t="s">
        <v>112</v>
      </c>
      <c r="AA4313">
        <v>2013</v>
      </c>
      <c r="AB4313" t="str">
        <f>IF(samplesuperstore_cleaned[[#This Row],[discount]]=0,"0%",IF(samplesuperstore_cleaned[[#This Row],[discount]]=0.02,"1-2%",IF(samplesuperstore_cleaned[[#This Row],[discount]]&lt;=0.04,"3-4%",IF(samplesuperstore_cleaned[[#This Row],[discount]]&lt;=0.06,"5-6%",IF(samplesuperstore_cleaned[[#This Row],[discount]]=0.08,"7-8%","9-10%")))))</f>
        <v>1-2%</v>
      </c>
    </row>
    <row r="4314" spans="1:28" x14ac:dyDescent="0.3">
      <c r="A4314">
        <v>8021</v>
      </c>
      <c r="B4314">
        <v>21799</v>
      </c>
      <c r="C4314" t="s">
        <v>27</v>
      </c>
      <c r="D4314" s="3">
        <v>0</v>
      </c>
      <c r="E4314">
        <v>10.4</v>
      </c>
      <c r="F4314">
        <v>5.4</v>
      </c>
      <c r="G4314">
        <v>2915</v>
      </c>
      <c r="H4314" t="s">
        <v>4950</v>
      </c>
      <c r="I4314" t="s">
        <v>29</v>
      </c>
      <c r="J4314" t="s">
        <v>66</v>
      </c>
      <c r="K4314" t="s">
        <v>67</v>
      </c>
      <c r="L4314" t="s">
        <v>104</v>
      </c>
      <c r="M4314" t="s">
        <v>52</v>
      </c>
      <c r="N4314" t="s">
        <v>2987</v>
      </c>
      <c r="O4314">
        <v>0.51</v>
      </c>
      <c r="P4314" t="s">
        <v>35</v>
      </c>
      <c r="Q4314" t="s">
        <v>859</v>
      </c>
      <c r="R4314" t="s">
        <v>4951</v>
      </c>
      <c r="S4314">
        <v>50322</v>
      </c>
      <c r="T4314" s="1">
        <v>40955</v>
      </c>
      <c r="U4314" s="1">
        <v>40956</v>
      </c>
      <c r="V4314" s="3">
        <v>9.2528999999999986</v>
      </c>
      <c r="W4314">
        <v>1</v>
      </c>
      <c r="X4314" s="2">
        <v>13.41</v>
      </c>
      <c r="Y4314">
        <v>86140</v>
      </c>
      <c r="Z4314" t="s">
        <v>112</v>
      </c>
      <c r="AA4314">
        <v>2012</v>
      </c>
      <c r="AB4314" t="str">
        <f>IF(samplesuperstore_cleaned[[#This Row],[discount]]=0,"0%",IF(samplesuperstore_cleaned[[#This Row],[discount]]=0.02,"1-2%",IF(samplesuperstore_cleaned[[#This Row],[discount]]&lt;=0.04,"3-4%",IF(samplesuperstore_cleaned[[#This Row],[discount]]&lt;=0.06,"5-6%",IF(samplesuperstore_cleaned[[#This Row],[discount]]=0.08,"7-8%","9-10%")))))</f>
        <v>0%</v>
      </c>
    </row>
    <row r="4315" spans="1:28" x14ac:dyDescent="0.3">
      <c r="A4315">
        <v>7376</v>
      </c>
      <c r="B4315">
        <v>19506</v>
      </c>
      <c r="C4315" t="s">
        <v>78</v>
      </c>
      <c r="D4315" s="3">
        <v>0.04</v>
      </c>
      <c r="E4315">
        <v>1.74</v>
      </c>
      <c r="F4315">
        <v>4.08</v>
      </c>
      <c r="G4315">
        <v>2697</v>
      </c>
      <c r="H4315" t="s">
        <v>4696</v>
      </c>
      <c r="I4315" t="s">
        <v>29</v>
      </c>
      <c r="J4315" t="s">
        <v>30</v>
      </c>
      <c r="K4315" t="s">
        <v>67</v>
      </c>
      <c r="L4315" t="s">
        <v>104</v>
      </c>
      <c r="M4315" t="s">
        <v>52</v>
      </c>
      <c r="N4315" t="s">
        <v>556</v>
      </c>
      <c r="O4315">
        <v>0.53</v>
      </c>
      <c r="P4315" t="s">
        <v>260</v>
      </c>
      <c r="Q4315" t="s">
        <v>2727</v>
      </c>
      <c r="R4315" t="s">
        <v>4697</v>
      </c>
      <c r="S4315">
        <v>35216</v>
      </c>
      <c r="T4315" s="1">
        <v>40413</v>
      </c>
      <c r="U4315" s="1">
        <v>40415</v>
      </c>
      <c r="V4315" s="3">
        <v>9.2519999999999989</v>
      </c>
      <c r="W4315">
        <v>16</v>
      </c>
      <c r="X4315" s="2">
        <v>29.08</v>
      </c>
      <c r="Y4315">
        <v>87678</v>
      </c>
      <c r="Z4315" t="s">
        <v>107</v>
      </c>
      <c r="AA4315">
        <v>2010</v>
      </c>
      <c r="AB4315" t="str">
        <f>IF(samplesuperstore_cleaned[[#This Row],[discount]]=0,"0%",IF(samplesuperstore_cleaned[[#This Row],[discount]]=0.02,"1-2%",IF(samplesuperstore_cleaned[[#This Row],[discount]]&lt;=0.04,"3-4%",IF(samplesuperstore_cleaned[[#This Row],[discount]]&lt;=0.06,"5-6%",IF(samplesuperstore_cleaned[[#This Row],[discount]]=0.08,"7-8%","9-10%")))))</f>
        <v>3-4%</v>
      </c>
    </row>
    <row r="4316" spans="1:28" x14ac:dyDescent="0.3">
      <c r="A4316">
        <v>4445</v>
      </c>
      <c r="B4316">
        <v>23744</v>
      </c>
      <c r="C4316" t="s">
        <v>60</v>
      </c>
      <c r="D4316" s="3">
        <v>0.08</v>
      </c>
      <c r="E4316">
        <v>3.8</v>
      </c>
      <c r="F4316">
        <v>1.49</v>
      </c>
      <c r="G4316">
        <v>1675</v>
      </c>
      <c r="H4316" t="s">
        <v>3433</v>
      </c>
      <c r="I4316" t="s">
        <v>29</v>
      </c>
      <c r="J4316" t="s">
        <v>114</v>
      </c>
      <c r="K4316" t="s">
        <v>31</v>
      </c>
      <c r="L4316" t="s">
        <v>138</v>
      </c>
      <c r="M4316" t="s">
        <v>33</v>
      </c>
      <c r="N4316" t="s">
        <v>293</v>
      </c>
      <c r="O4316">
        <v>0.38</v>
      </c>
      <c r="P4316" t="s">
        <v>35</v>
      </c>
      <c r="Q4316" t="s">
        <v>456</v>
      </c>
      <c r="R4316" t="s">
        <v>860</v>
      </c>
      <c r="S4316">
        <v>67114</v>
      </c>
      <c r="T4316" s="1">
        <v>41012</v>
      </c>
      <c r="U4316" s="1">
        <v>41017</v>
      </c>
      <c r="V4316" s="3">
        <v>9.2394999999999996</v>
      </c>
      <c r="W4316">
        <v>6</v>
      </c>
      <c r="X4316" s="2">
        <v>22.64</v>
      </c>
      <c r="Y4316">
        <v>89491</v>
      </c>
      <c r="Z4316" t="s">
        <v>127</v>
      </c>
      <c r="AA4316">
        <v>2012</v>
      </c>
      <c r="AB4316" t="str">
        <f>IF(samplesuperstore_cleaned[[#This Row],[discount]]=0,"0%",IF(samplesuperstore_cleaned[[#This Row],[discount]]=0.02,"1-2%",IF(samplesuperstore_cleaned[[#This Row],[discount]]&lt;=0.04,"3-4%",IF(samplesuperstore_cleaned[[#This Row],[discount]]&lt;=0.06,"5-6%",IF(samplesuperstore_cleaned[[#This Row],[discount]]=0.08,"7-8%","9-10%")))))</f>
        <v>7-8%</v>
      </c>
    </row>
    <row r="4317" spans="1:28" x14ac:dyDescent="0.3">
      <c r="A4317">
        <v>6773</v>
      </c>
      <c r="B4317">
        <v>23495</v>
      </c>
      <c r="C4317" t="s">
        <v>60</v>
      </c>
      <c r="D4317" s="3">
        <v>0</v>
      </c>
      <c r="E4317">
        <v>180.98</v>
      </c>
      <c r="F4317">
        <v>30</v>
      </c>
      <c r="G4317">
        <v>2486</v>
      </c>
      <c r="H4317" t="s">
        <v>4450</v>
      </c>
      <c r="I4317" t="s">
        <v>61</v>
      </c>
      <c r="J4317" t="s">
        <v>114</v>
      </c>
      <c r="K4317" t="s">
        <v>67</v>
      </c>
      <c r="L4317" t="s">
        <v>68</v>
      </c>
      <c r="M4317" t="s">
        <v>63</v>
      </c>
      <c r="N4317" t="s">
        <v>381</v>
      </c>
      <c r="O4317">
        <v>0.69</v>
      </c>
      <c r="P4317" t="s">
        <v>260</v>
      </c>
      <c r="Q4317" t="s">
        <v>981</v>
      </c>
      <c r="R4317" t="s">
        <v>4439</v>
      </c>
      <c r="S4317">
        <v>30458</v>
      </c>
      <c r="T4317" s="1">
        <v>40393</v>
      </c>
      <c r="U4317" s="1">
        <v>40395</v>
      </c>
      <c r="V4317" s="3">
        <v>9.2040000000000006</v>
      </c>
      <c r="W4317">
        <v>11</v>
      </c>
      <c r="X4317" s="2">
        <v>2084.16</v>
      </c>
      <c r="Y4317">
        <v>91416</v>
      </c>
      <c r="Z4317" t="s">
        <v>107</v>
      </c>
      <c r="AA4317">
        <v>2010</v>
      </c>
      <c r="AB4317" t="str">
        <f>IF(samplesuperstore_cleaned[[#This Row],[discount]]=0,"0%",IF(samplesuperstore_cleaned[[#This Row],[discount]]=0.02,"1-2%",IF(samplesuperstore_cleaned[[#This Row],[discount]]&lt;=0.04,"3-4%",IF(samplesuperstore_cleaned[[#This Row],[discount]]&lt;=0.06,"5-6%",IF(samplesuperstore_cleaned[[#This Row],[discount]]=0.08,"7-8%","9-10%")))))</f>
        <v>0%</v>
      </c>
    </row>
    <row r="4318" spans="1:28" x14ac:dyDescent="0.3">
      <c r="A4318">
        <v>1988</v>
      </c>
      <c r="B4318">
        <v>22983</v>
      </c>
      <c r="C4318" t="s">
        <v>78</v>
      </c>
      <c r="D4318" s="3">
        <v>0.03</v>
      </c>
      <c r="E4318">
        <v>1.26</v>
      </c>
      <c r="F4318">
        <v>0.7</v>
      </c>
      <c r="G4318">
        <v>746</v>
      </c>
      <c r="H4318" t="s">
        <v>2025</v>
      </c>
      <c r="I4318" t="s">
        <v>29</v>
      </c>
      <c r="J4318" t="s">
        <v>30</v>
      </c>
      <c r="K4318" t="s">
        <v>31</v>
      </c>
      <c r="L4318" t="s">
        <v>120</v>
      </c>
      <c r="M4318" t="s">
        <v>43</v>
      </c>
      <c r="N4318" t="s">
        <v>1178</v>
      </c>
      <c r="O4318">
        <v>0.81</v>
      </c>
      <c r="P4318" t="s">
        <v>45</v>
      </c>
      <c r="Q4318" t="s">
        <v>764</v>
      </c>
      <c r="R4318" t="s">
        <v>2026</v>
      </c>
      <c r="S4318">
        <v>85023</v>
      </c>
      <c r="T4318" s="1">
        <v>41579</v>
      </c>
      <c r="U4318" s="1">
        <v>41581</v>
      </c>
      <c r="V4318" s="3">
        <v>9.1918400000000027</v>
      </c>
      <c r="W4318">
        <v>33</v>
      </c>
      <c r="X4318" s="2">
        <v>41.36</v>
      </c>
      <c r="Y4318">
        <v>87736</v>
      </c>
      <c r="Z4318" t="s">
        <v>59</v>
      </c>
      <c r="AA4318">
        <v>2013</v>
      </c>
      <c r="AB4318" t="str">
        <f>IF(samplesuperstore_cleaned[[#This Row],[discount]]=0,"0%",IF(samplesuperstore_cleaned[[#This Row],[discount]]=0.02,"1-2%",IF(samplesuperstore_cleaned[[#This Row],[discount]]&lt;=0.04,"3-4%",IF(samplesuperstore_cleaned[[#This Row],[discount]]&lt;=0.06,"5-6%",IF(samplesuperstore_cleaned[[#This Row],[discount]]=0.08,"7-8%","9-10%")))))</f>
        <v>3-4%</v>
      </c>
    </row>
    <row r="4319" spans="1:28" x14ac:dyDescent="0.3">
      <c r="A4319">
        <v>4918</v>
      </c>
      <c r="B4319">
        <v>24623</v>
      </c>
      <c r="C4319" t="s">
        <v>27</v>
      </c>
      <c r="D4319" s="3">
        <v>0.1</v>
      </c>
      <c r="E4319">
        <v>9.99</v>
      </c>
      <c r="F4319">
        <v>4.78</v>
      </c>
      <c r="G4319">
        <v>1818</v>
      </c>
      <c r="H4319" t="s">
        <v>3622</v>
      </c>
      <c r="I4319" t="s">
        <v>41</v>
      </c>
      <c r="J4319" t="s">
        <v>244</v>
      </c>
      <c r="K4319" t="s">
        <v>31</v>
      </c>
      <c r="L4319" t="s">
        <v>49</v>
      </c>
      <c r="M4319" t="s">
        <v>33</v>
      </c>
      <c r="N4319" t="s">
        <v>2928</v>
      </c>
      <c r="O4319">
        <v>0.4</v>
      </c>
      <c r="P4319" t="s">
        <v>35</v>
      </c>
      <c r="Q4319" t="s">
        <v>761</v>
      </c>
      <c r="R4319" t="s">
        <v>3623</v>
      </c>
      <c r="S4319">
        <v>48126</v>
      </c>
      <c r="T4319" s="1">
        <v>40466</v>
      </c>
      <c r="U4319" s="1">
        <v>40469</v>
      </c>
      <c r="V4319" s="3">
        <v>9.1539999999999999</v>
      </c>
      <c r="W4319">
        <v>12</v>
      </c>
      <c r="X4319" s="2">
        <v>119.13</v>
      </c>
      <c r="Y4319">
        <v>85991</v>
      </c>
      <c r="Z4319" t="s">
        <v>87</v>
      </c>
      <c r="AA4319">
        <v>2010</v>
      </c>
      <c r="AB4319" t="str">
        <f>IF(samplesuperstore_cleaned[[#This Row],[discount]]=0,"0%",IF(samplesuperstore_cleaned[[#This Row],[discount]]=0.02,"1-2%",IF(samplesuperstore_cleaned[[#This Row],[discount]]&lt;=0.04,"3-4%",IF(samplesuperstore_cleaned[[#This Row],[discount]]&lt;=0.06,"5-6%",IF(samplesuperstore_cleaned[[#This Row],[discount]]=0.08,"7-8%","9-10%")))))</f>
        <v>9-10%</v>
      </c>
    </row>
    <row r="4320" spans="1:28" x14ac:dyDescent="0.3">
      <c r="A4320">
        <v>7159</v>
      </c>
      <c r="B4320">
        <v>8296</v>
      </c>
      <c r="C4320" t="s">
        <v>39</v>
      </c>
      <c r="D4320" s="3">
        <v>0.03</v>
      </c>
      <c r="E4320">
        <v>40.97</v>
      </c>
      <c r="F4320">
        <v>8.99</v>
      </c>
      <c r="G4320">
        <v>2618</v>
      </c>
      <c r="H4320" t="s">
        <v>4612</v>
      </c>
      <c r="I4320" t="s">
        <v>41</v>
      </c>
      <c r="J4320" t="s">
        <v>30</v>
      </c>
      <c r="K4320" t="s">
        <v>31</v>
      </c>
      <c r="L4320" t="s">
        <v>42</v>
      </c>
      <c r="M4320" t="s">
        <v>52</v>
      </c>
      <c r="N4320" t="s">
        <v>801</v>
      </c>
      <c r="O4320">
        <v>0.59</v>
      </c>
      <c r="P4320" t="s">
        <v>84</v>
      </c>
      <c r="Q4320" t="s">
        <v>125</v>
      </c>
      <c r="R4320" t="s">
        <v>167</v>
      </c>
      <c r="S4320">
        <v>10004</v>
      </c>
      <c r="T4320" s="1">
        <v>41536</v>
      </c>
      <c r="U4320" s="1">
        <v>41537</v>
      </c>
      <c r="V4320" s="3">
        <v>9.1500000000000057</v>
      </c>
      <c r="W4320">
        <v>23</v>
      </c>
      <c r="X4320" s="2">
        <v>953.2</v>
      </c>
      <c r="Y4320">
        <v>59238</v>
      </c>
      <c r="Z4320" t="s">
        <v>173</v>
      </c>
      <c r="AA4320">
        <v>2013</v>
      </c>
      <c r="AB4320" t="str">
        <f>IF(samplesuperstore_cleaned[[#This Row],[discount]]=0,"0%",IF(samplesuperstore_cleaned[[#This Row],[discount]]=0.02,"1-2%",IF(samplesuperstore_cleaned[[#This Row],[discount]]&lt;=0.04,"3-4%",IF(samplesuperstore_cleaned[[#This Row],[discount]]&lt;=0.06,"5-6%",IF(samplesuperstore_cleaned[[#This Row],[discount]]=0.08,"7-8%","9-10%")))))</f>
        <v>3-4%</v>
      </c>
    </row>
    <row r="4321" spans="1:28" x14ac:dyDescent="0.3">
      <c r="A4321">
        <v>2758</v>
      </c>
      <c r="B4321">
        <v>18231</v>
      </c>
      <c r="C4321" t="s">
        <v>39</v>
      </c>
      <c r="D4321" s="3">
        <v>0.09</v>
      </c>
      <c r="E4321">
        <v>2.88</v>
      </c>
      <c r="F4321">
        <v>0.7</v>
      </c>
      <c r="G4321">
        <v>1068</v>
      </c>
      <c r="H4321" t="s">
        <v>2550</v>
      </c>
      <c r="I4321" t="s">
        <v>29</v>
      </c>
      <c r="J4321" t="s">
        <v>66</v>
      </c>
      <c r="K4321" t="s">
        <v>31</v>
      </c>
      <c r="L4321" t="s">
        <v>42</v>
      </c>
      <c r="M4321" t="s">
        <v>43</v>
      </c>
      <c r="N4321" t="s">
        <v>625</v>
      </c>
      <c r="O4321">
        <v>0.56000000000000005</v>
      </c>
      <c r="P4321" t="s">
        <v>35</v>
      </c>
      <c r="Q4321" t="s">
        <v>36</v>
      </c>
      <c r="R4321" t="s">
        <v>2549</v>
      </c>
      <c r="S4321">
        <v>60409</v>
      </c>
      <c r="T4321" s="1">
        <v>41490</v>
      </c>
      <c r="U4321" s="1">
        <v>41492</v>
      </c>
      <c r="V4321" s="3">
        <v>9.0777599999999996</v>
      </c>
      <c r="W4321">
        <v>15</v>
      </c>
      <c r="X4321" s="2">
        <v>40.450000000000003</v>
      </c>
      <c r="Y4321">
        <v>87115</v>
      </c>
      <c r="Z4321" t="s">
        <v>107</v>
      </c>
      <c r="AA4321">
        <v>2013</v>
      </c>
      <c r="AB4321" t="str">
        <f>IF(samplesuperstore_cleaned[[#This Row],[discount]]=0,"0%",IF(samplesuperstore_cleaned[[#This Row],[discount]]=0.02,"1-2%",IF(samplesuperstore_cleaned[[#This Row],[discount]]&lt;=0.04,"3-4%",IF(samplesuperstore_cleaned[[#This Row],[discount]]&lt;=0.06,"5-6%",IF(samplesuperstore_cleaned[[#This Row],[discount]]=0.08,"7-8%","9-10%")))))</f>
        <v>9-10%</v>
      </c>
    </row>
    <row r="4322" spans="1:28" x14ac:dyDescent="0.3">
      <c r="A4322">
        <v>3176</v>
      </c>
      <c r="B4322">
        <v>18636</v>
      </c>
      <c r="C4322" t="s">
        <v>60</v>
      </c>
      <c r="D4322" s="3">
        <v>0.01</v>
      </c>
      <c r="E4322">
        <v>3.08</v>
      </c>
      <c r="F4322">
        <v>0.5</v>
      </c>
      <c r="G4322">
        <v>1211</v>
      </c>
      <c r="H4322" t="s">
        <v>2762</v>
      </c>
      <c r="I4322" t="s">
        <v>29</v>
      </c>
      <c r="J4322" t="s">
        <v>30</v>
      </c>
      <c r="K4322" t="s">
        <v>31</v>
      </c>
      <c r="L4322" t="s">
        <v>32</v>
      </c>
      <c r="M4322" t="s">
        <v>33</v>
      </c>
      <c r="N4322" t="s">
        <v>938</v>
      </c>
      <c r="O4322">
        <v>0.37</v>
      </c>
      <c r="P4322" t="s">
        <v>35</v>
      </c>
      <c r="Q4322" t="s">
        <v>1549</v>
      </c>
      <c r="R4322" t="s">
        <v>2763</v>
      </c>
      <c r="S4322">
        <v>46806</v>
      </c>
      <c r="T4322" s="1">
        <v>40210</v>
      </c>
      <c r="U4322" s="1">
        <v>40215</v>
      </c>
      <c r="V4322" s="3">
        <v>9.0045000000000002</v>
      </c>
      <c r="W4322">
        <v>4</v>
      </c>
      <c r="X4322" s="2">
        <v>13.05</v>
      </c>
      <c r="Y4322">
        <v>88598</v>
      </c>
      <c r="Z4322" t="s">
        <v>112</v>
      </c>
      <c r="AA4322">
        <v>2010</v>
      </c>
      <c r="AB4322" t="str">
        <f>IF(samplesuperstore_cleaned[[#This Row],[discount]]=0,"0%",IF(samplesuperstore_cleaned[[#This Row],[discount]]=0.02,"1-2%",IF(samplesuperstore_cleaned[[#This Row],[discount]]&lt;=0.04,"3-4%",IF(samplesuperstore_cleaned[[#This Row],[discount]]&lt;=0.06,"5-6%",IF(samplesuperstore_cleaned[[#This Row],[discount]]=0.08,"7-8%","9-10%")))))</f>
        <v>3-4%</v>
      </c>
    </row>
    <row r="4323" spans="1:28" x14ac:dyDescent="0.3">
      <c r="A4323">
        <v>6166</v>
      </c>
      <c r="B4323">
        <v>24573</v>
      </c>
      <c r="C4323" t="s">
        <v>27</v>
      </c>
      <c r="D4323" s="3">
        <v>0.02</v>
      </c>
      <c r="E4323">
        <v>4.55</v>
      </c>
      <c r="F4323">
        <v>1.49</v>
      </c>
      <c r="G4323">
        <v>2266</v>
      </c>
      <c r="H4323" t="s">
        <v>4184</v>
      </c>
      <c r="I4323" t="s">
        <v>29</v>
      </c>
      <c r="J4323" t="s">
        <v>114</v>
      </c>
      <c r="K4323" t="s">
        <v>31</v>
      </c>
      <c r="L4323" t="s">
        <v>138</v>
      </c>
      <c r="M4323" t="s">
        <v>33</v>
      </c>
      <c r="N4323" t="s">
        <v>1803</v>
      </c>
      <c r="O4323">
        <v>0.35</v>
      </c>
      <c r="P4323" t="s">
        <v>35</v>
      </c>
      <c r="Q4323" t="s">
        <v>807</v>
      </c>
      <c r="R4323" t="s">
        <v>4185</v>
      </c>
      <c r="S4323">
        <v>63122</v>
      </c>
      <c r="T4323" s="1">
        <v>41460</v>
      </c>
      <c r="U4323" s="1">
        <v>41462</v>
      </c>
      <c r="V4323" s="3">
        <v>8.998304000000001</v>
      </c>
      <c r="W4323">
        <v>4</v>
      </c>
      <c r="X4323" s="2">
        <v>19.86</v>
      </c>
      <c r="Y4323">
        <v>86617</v>
      </c>
      <c r="Z4323" t="s">
        <v>48</v>
      </c>
      <c r="AA4323">
        <v>2013</v>
      </c>
      <c r="AB4323" t="str">
        <f>IF(samplesuperstore_cleaned[[#This Row],[discount]]=0,"0%",IF(samplesuperstore_cleaned[[#This Row],[discount]]=0.02,"1-2%",IF(samplesuperstore_cleaned[[#This Row],[discount]]&lt;=0.04,"3-4%",IF(samplesuperstore_cleaned[[#This Row],[discount]]&lt;=0.06,"5-6%",IF(samplesuperstore_cleaned[[#This Row],[discount]]=0.08,"7-8%","9-10%")))))</f>
        <v>1-2%</v>
      </c>
    </row>
    <row r="4324" spans="1:28" x14ac:dyDescent="0.3">
      <c r="A4324">
        <v>5156</v>
      </c>
      <c r="B4324">
        <v>20620</v>
      </c>
      <c r="C4324" t="s">
        <v>78</v>
      </c>
      <c r="D4324" s="3">
        <v>7.0000000000000007E-2</v>
      </c>
      <c r="E4324">
        <v>6.48</v>
      </c>
      <c r="F4324">
        <v>10.050000000000001</v>
      </c>
      <c r="G4324">
        <v>1927</v>
      </c>
      <c r="H4324" t="s">
        <v>3760</v>
      </c>
      <c r="I4324" t="s">
        <v>29</v>
      </c>
      <c r="J4324" t="s">
        <v>66</v>
      </c>
      <c r="K4324" t="s">
        <v>31</v>
      </c>
      <c r="L4324" t="s">
        <v>49</v>
      </c>
      <c r="M4324" t="s">
        <v>33</v>
      </c>
      <c r="N4324" t="s">
        <v>1533</v>
      </c>
      <c r="O4324">
        <v>0.37</v>
      </c>
      <c r="P4324" t="s">
        <v>260</v>
      </c>
      <c r="Q4324" t="s">
        <v>2115</v>
      </c>
      <c r="R4324" t="s">
        <v>3272</v>
      </c>
      <c r="S4324">
        <v>29611</v>
      </c>
      <c r="T4324" s="1">
        <v>40667</v>
      </c>
      <c r="U4324" s="1">
        <v>40667</v>
      </c>
      <c r="V4324" s="3">
        <v>8.9939999999999998</v>
      </c>
      <c r="W4324">
        <v>12</v>
      </c>
      <c r="X4324" s="2">
        <v>76.08</v>
      </c>
      <c r="Y4324">
        <v>88582</v>
      </c>
      <c r="Z4324" t="s">
        <v>38</v>
      </c>
      <c r="AA4324">
        <v>2011</v>
      </c>
      <c r="AB4324" t="str">
        <f>IF(samplesuperstore_cleaned[[#This Row],[discount]]=0,"0%",IF(samplesuperstore_cleaned[[#This Row],[discount]]=0.02,"1-2%",IF(samplesuperstore_cleaned[[#This Row],[discount]]&lt;=0.04,"3-4%",IF(samplesuperstore_cleaned[[#This Row],[discount]]&lt;=0.06,"5-6%",IF(samplesuperstore_cleaned[[#This Row],[discount]]=0.08,"7-8%","9-10%")))))</f>
        <v>9-10%</v>
      </c>
    </row>
    <row r="4325" spans="1:28" x14ac:dyDescent="0.3">
      <c r="A4325">
        <v>8034</v>
      </c>
      <c r="B4325">
        <v>23217</v>
      </c>
      <c r="C4325" t="s">
        <v>39</v>
      </c>
      <c r="D4325" s="3">
        <v>0</v>
      </c>
      <c r="E4325">
        <v>1.48</v>
      </c>
      <c r="F4325">
        <v>0.7</v>
      </c>
      <c r="G4325">
        <v>2922</v>
      </c>
      <c r="H4325" t="s">
        <v>4961</v>
      </c>
      <c r="I4325" t="s">
        <v>29</v>
      </c>
      <c r="J4325" t="s">
        <v>244</v>
      </c>
      <c r="K4325" t="s">
        <v>31</v>
      </c>
      <c r="L4325" t="s">
        <v>120</v>
      </c>
      <c r="M4325" t="s">
        <v>43</v>
      </c>
      <c r="N4325" t="s">
        <v>2558</v>
      </c>
      <c r="O4325">
        <v>0.37</v>
      </c>
      <c r="P4325" t="s">
        <v>45</v>
      </c>
      <c r="Q4325" t="s">
        <v>644</v>
      </c>
      <c r="R4325" t="s">
        <v>868</v>
      </c>
      <c r="S4325">
        <v>80027</v>
      </c>
      <c r="T4325" s="1">
        <v>40557</v>
      </c>
      <c r="U4325" s="1">
        <v>40558</v>
      </c>
      <c r="V4325" s="3">
        <v>8.9908000000000001</v>
      </c>
      <c r="W4325">
        <v>12</v>
      </c>
      <c r="X4325" s="2">
        <v>18.829999999999998</v>
      </c>
      <c r="Y4325">
        <v>86593</v>
      </c>
      <c r="Z4325" t="s">
        <v>132</v>
      </c>
      <c r="AA4325">
        <v>2011</v>
      </c>
      <c r="AB4325" t="str">
        <f>IF(samplesuperstore_cleaned[[#This Row],[discount]]=0,"0%",IF(samplesuperstore_cleaned[[#This Row],[discount]]=0.02,"1-2%",IF(samplesuperstore_cleaned[[#This Row],[discount]]&lt;=0.04,"3-4%",IF(samplesuperstore_cleaned[[#This Row],[discount]]&lt;=0.06,"5-6%",IF(samplesuperstore_cleaned[[#This Row],[discount]]=0.08,"7-8%","9-10%")))))</f>
        <v>0%</v>
      </c>
    </row>
    <row r="4326" spans="1:28" x14ac:dyDescent="0.3">
      <c r="A4326">
        <v>6374</v>
      </c>
      <c r="B4326">
        <v>24922</v>
      </c>
      <c r="C4326" t="s">
        <v>60</v>
      </c>
      <c r="D4326" s="3">
        <v>0.06</v>
      </c>
      <c r="E4326">
        <v>3.98</v>
      </c>
      <c r="F4326">
        <v>0.83</v>
      </c>
      <c r="G4326">
        <v>2347</v>
      </c>
      <c r="H4326" t="s">
        <v>4281</v>
      </c>
      <c r="I4326" t="s">
        <v>29</v>
      </c>
      <c r="J4326" t="s">
        <v>30</v>
      </c>
      <c r="K4326" t="s">
        <v>31</v>
      </c>
      <c r="L4326" t="s">
        <v>42</v>
      </c>
      <c r="M4326" t="s">
        <v>43</v>
      </c>
      <c r="N4326" t="s">
        <v>2968</v>
      </c>
      <c r="O4326">
        <v>0.51</v>
      </c>
      <c r="P4326" t="s">
        <v>260</v>
      </c>
      <c r="Q4326" t="s">
        <v>1554</v>
      </c>
      <c r="R4326" t="s">
        <v>3264</v>
      </c>
      <c r="S4326">
        <v>40475</v>
      </c>
      <c r="T4326" s="1">
        <v>41363</v>
      </c>
      <c r="U4326" s="1">
        <v>41367</v>
      </c>
      <c r="V4326" s="3">
        <v>8.9819999999999993</v>
      </c>
      <c r="W4326">
        <v>7</v>
      </c>
      <c r="X4326" s="2">
        <v>28.5</v>
      </c>
      <c r="Y4326">
        <v>89512</v>
      </c>
      <c r="Z4326" t="s">
        <v>165</v>
      </c>
      <c r="AA4326">
        <v>2013</v>
      </c>
      <c r="AB4326" t="str">
        <f>IF(samplesuperstore_cleaned[[#This Row],[discount]]=0,"0%",IF(samplesuperstore_cleaned[[#This Row],[discount]]=0.02,"1-2%",IF(samplesuperstore_cleaned[[#This Row],[discount]]&lt;=0.04,"3-4%",IF(samplesuperstore_cleaned[[#This Row],[discount]]&lt;=0.06,"5-6%",IF(samplesuperstore_cleaned[[#This Row],[discount]]=0.08,"7-8%","9-10%")))))</f>
        <v>5-6%</v>
      </c>
    </row>
    <row r="4327" spans="1:28" x14ac:dyDescent="0.3">
      <c r="A4327">
        <v>2579</v>
      </c>
      <c r="B4327">
        <v>18557</v>
      </c>
      <c r="C4327" t="s">
        <v>78</v>
      </c>
      <c r="D4327" s="3">
        <v>0.04</v>
      </c>
      <c r="E4327">
        <v>45.19</v>
      </c>
      <c r="F4327">
        <v>1.99</v>
      </c>
      <c r="G4327">
        <v>1002</v>
      </c>
      <c r="H4327" t="s">
        <v>2446</v>
      </c>
      <c r="I4327" t="s">
        <v>29</v>
      </c>
      <c r="J4327" t="s">
        <v>66</v>
      </c>
      <c r="K4327" t="s">
        <v>54</v>
      </c>
      <c r="L4327" t="s">
        <v>181</v>
      </c>
      <c r="M4327" t="s">
        <v>52</v>
      </c>
      <c r="N4327" t="s">
        <v>1658</v>
      </c>
      <c r="O4327">
        <v>0.55000000000000004</v>
      </c>
      <c r="P4327" t="s">
        <v>84</v>
      </c>
      <c r="Q4327" t="s">
        <v>125</v>
      </c>
      <c r="R4327" t="s">
        <v>2057</v>
      </c>
      <c r="S4327">
        <v>14215</v>
      </c>
      <c r="T4327" s="1">
        <v>40688</v>
      </c>
      <c r="U4327" s="1">
        <v>40689</v>
      </c>
      <c r="V4327" s="3">
        <v>8.9499999999999993</v>
      </c>
      <c r="W4327">
        <v>4</v>
      </c>
      <c r="X4327" s="2">
        <v>185.68</v>
      </c>
      <c r="Y4327">
        <v>88434</v>
      </c>
      <c r="Z4327" t="s">
        <v>38</v>
      </c>
      <c r="AA4327">
        <v>2011</v>
      </c>
      <c r="AB4327" t="str">
        <f>IF(samplesuperstore_cleaned[[#This Row],[discount]]=0,"0%",IF(samplesuperstore_cleaned[[#This Row],[discount]]=0.02,"1-2%",IF(samplesuperstore_cleaned[[#This Row],[discount]]&lt;=0.04,"3-4%",IF(samplesuperstore_cleaned[[#This Row],[discount]]&lt;=0.06,"5-6%",IF(samplesuperstore_cleaned[[#This Row],[discount]]=0.08,"7-8%","9-10%")))))</f>
        <v>3-4%</v>
      </c>
    </row>
    <row r="4328" spans="1:28" x14ac:dyDescent="0.3">
      <c r="A4328">
        <v>694</v>
      </c>
      <c r="B4328">
        <v>19823</v>
      </c>
      <c r="C4328" t="s">
        <v>57</v>
      </c>
      <c r="D4328" s="3">
        <v>0.08</v>
      </c>
      <c r="E4328">
        <v>6.48</v>
      </c>
      <c r="F4328">
        <v>7.03</v>
      </c>
      <c r="G4328">
        <v>266</v>
      </c>
      <c r="H4328" t="s">
        <v>957</v>
      </c>
      <c r="I4328" t="s">
        <v>29</v>
      </c>
      <c r="J4328" t="s">
        <v>30</v>
      </c>
      <c r="K4328" t="s">
        <v>31</v>
      </c>
      <c r="L4328" t="s">
        <v>49</v>
      </c>
      <c r="M4328" t="s">
        <v>33</v>
      </c>
      <c r="N4328" t="s">
        <v>959</v>
      </c>
      <c r="O4328">
        <v>0.37</v>
      </c>
      <c r="P4328" t="s">
        <v>35</v>
      </c>
      <c r="Q4328" t="s">
        <v>255</v>
      </c>
      <c r="R4328" t="s">
        <v>553</v>
      </c>
      <c r="S4328">
        <v>78207</v>
      </c>
      <c r="T4328" s="1">
        <v>40497</v>
      </c>
      <c r="U4328" s="1">
        <v>40498</v>
      </c>
      <c r="V4328" s="3">
        <v>8.9320000000000093</v>
      </c>
      <c r="W4328">
        <v>10</v>
      </c>
      <c r="X4328" s="2">
        <v>67.86</v>
      </c>
      <c r="Y4328">
        <v>90594</v>
      </c>
      <c r="Z4328" t="s">
        <v>59</v>
      </c>
      <c r="AA4328">
        <v>2010</v>
      </c>
      <c r="AB4328" t="str">
        <f>IF(samplesuperstore_cleaned[[#This Row],[discount]]=0,"0%",IF(samplesuperstore_cleaned[[#This Row],[discount]]=0.02,"1-2%",IF(samplesuperstore_cleaned[[#This Row],[discount]]&lt;=0.04,"3-4%",IF(samplesuperstore_cleaned[[#This Row],[discount]]&lt;=0.06,"5-6%",IF(samplesuperstore_cleaned[[#This Row],[discount]]=0.08,"7-8%","9-10%")))))</f>
        <v>7-8%</v>
      </c>
    </row>
    <row r="4329" spans="1:28" x14ac:dyDescent="0.3">
      <c r="A4329">
        <v>8049</v>
      </c>
      <c r="B4329">
        <v>19541</v>
      </c>
      <c r="C4329" t="s">
        <v>57</v>
      </c>
      <c r="D4329" s="3">
        <v>0.08</v>
      </c>
      <c r="E4329">
        <v>7.4</v>
      </c>
      <c r="F4329">
        <v>1.71</v>
      </c>
      <c r="G4329">
        <v>2926</v>
      </c>
      <c r="H4329" t="s">
        <v>4965</v>
      </c>
      <c r="I4329" t="s">
        <v>29</v>
      </c>
      <c r="J4329" t="s">
        <v>244</v>
      </c>
      <c r="K4329" t="s">
        <v>31</v>
      </c>
      <c r="L4329" t="s">
        <v>49</v>
      </c>
      <c r="M4329" t="s">
        <v>43</v>
      </c>
      <c r="N4329" t="s">
        <v>1797</v>
      </c>
      <c r="O4329">
        <v>0.4</v>
      </c>
      <c r="P4329" t="s">
        <v>260</v>
      </c>
      <c r="Q4329" t="s">
        <v>2115</v>
      </c>
      <c r="R4329" t="s">
        <v>4764</v>
      </c>
      <c r="S4329">
        <v>29801</v>
      </c>
      <c r="T4329" s="1">
        <v>40983</v>
      </c>
      <c r="U4329" s="1">
        <v>40984</v>
      </c>
      <c r="V4329" s="3">
        <v>8.9046000000000003</v>
      </c>
      <c r="W4329">
        <v>5</v>
      </c>
      <c r="X4329" s="2">
        <v>36.22</v>
      </c>
      <c r="Y4329">
        <v>90224</v>
      </c>
      <c r="Z4329" t="s">
        <v>165</v>
      </c>
      <c r="AA4329">
        <v>2012</v>
      </c>
      <c r="AB4329" t="str">
        <f>IF(samplesuperstore_cleaned[[#This Row],[discount]]=0,"0%",IF(samplesuperstore_cleaned[[#This Row],[discount]]=0.02,"1-2%",IF(samplesuperstore_cleaned[[#This Row],[discount]]&lt;=0.04,"3-4%",IF(samplesuperstore_cleaned[[#This Row],[discount]]&lt;=0.06,"5-6%",IF(samplesuperstore_cleaned[[#This Row],[discount]]=0.08,"7-8%","9-10%")))))</f>
        <v>7-8%</v>
      </c>
    </row>
    <row r="4330" spans="1:28" x14ac:dyDescent="0.3">
      <c r="A4330">
        <v>412</v>
      </c>
      <c r="B4330">
        <v>18351</v>
      </c>
      <c r="C4330" t="s">
        <v>39</v>
      </c>
      <c r="D4330" s="3">
        <v>0.06</v>
      </c>
      <c r="E4330">
        <v>14.48</v>
      </c>
      <c r="F4330">
        <v>6.46</v>
      </c>
      <c r="G4330">
        <v>156</v>
      </c>
      <c r="H4330" t="s">
        <v>643</v>
      </c>
      <c r="I4330" t="s">
        <v>29</v>
      </c>
      <c r="J4330" t="s">
        <v>30</v>
      </c>
      <c r="K4330" t="s">
        <v>31</v>
      </c>
      <c r="L4330" t="s">
        <v>138</v>
      </c>
      <c r="M4330" t="s">
        <v>33</v>
      </c>
      <c r="N4330" t="s">
        <v>647</v>
      </c>
      <c r="O4330">
        <v>0.38</v>
      </c>
      <c r="P4330" t="s">
        <v>45</v>
      </c>
      <c r="Q4330" t="s">
        <v>644</v>
      </c>
      <c r="R4330" t="s">
        <v>645</v>
      </c>
      <c r="S4330">
        <v>80525</v>
      </c>
      <c r="T4330" s="1">
        <v>40738</v>
      </c>
      <c r="U4330" s="1">
        <v>40741</v>
      </c>
      <c r="V4330" s="3">
        <v>8.8994999999999997</v>
      </c>
      <c r="W4330">
        <v>6</v>
      </c>
      <c r="X4330" s="2">
        <v>83.6</v>
      </c>
      <c r="Y4330">
        <v>87673</v>
      </c>
      <c r="Z4330" t="s">
        <v>48</v>
      </c>
      <c r="AA4330">
        <v>2011</v>
      </c>
      <c r="AB4330" t="str">
        <f>IF(samplesuperstore_cleaned[[#This Row],[discount]]=0,"0%",IF(samplesuperstore_cleaned[[#This Row],[discount]]=0.02,"1-2%",IF(samplesuperstore_cleaned[[#This Row],[discount]]&lt;=0.04,"3-4%",IF(samplesuperstore_cleaned[[#This Row],[discount]]&lt;=0.06,"5-6%",IF(samplesuperstore_cleaned[[#This Row],[discount]]=0.08,"7-8%","9-10%")))))</f>
        <v>5-6%</v>
      </c>
    </row>
    <row r="4331" spans="1:28" x14ac:dyDescent="0.3">
      <c r="A4331">
        <v>74</v>
      </c>
      <c r="B4331">
        <v>23967</v>
      </c>
      <c r="C4331" t="s">
        <v>27</v>
      </c>
      <c r="D4331" s="3">
        <v>0.04</v>
      </c>
      <c r="E4331">
        <v>4.1399999999999997</v>
      </c>
      <c r="F4331">
        <v>6.6</v>
      </c>
      <c r="G4331">
        <v>27</v>
      </c>
      <c r="H4331" t="s">
        <v>193</v>
      </c>
      <c r="I4331" t="s">
        <v>29</v>
      </c>
      <c r="J4331" t="s">
        <v>30</v>
      </c>
      <c r="K4331" t="s">
        <v>67</v>
      </c>
      <c r="L4331" t="s">
        <v>104</v>
      </c>
      <c r="M4331" t="s">
        <v>33</v>
      </c>
      <c r="N4331" t="s">
        <v>194</v>
      </c>
      <c r="O4331">
        <v>0.49</v>
      </c>
      <c r="P4331" t="s">
        <v>45</v>
      </c>
      <c r="Q4331" t="s">
        <v>70</v>
      </c>
      <c r="R4331" t="s">
        <v>195</v>
      </c>
      <c r="S4331">
        <v>90712</v>
      </c>
      <c r="T4331" s="1">
        <v>40484</v>
      </c>
      <c r="U4331" s="1">
        <v>40486</v>
      </c>
      <c r="V4331" s="3">
        <v>8.8940000000000055</v>
      </c>
      <c r="W4331">
        <v>12</v>
      </c>
      <c r="X4331" s="2">
        <v>54.78</v>
      </c>
      <c r="Y4331">
        <v>87652</v>
      </c>
      <c r="Z4331" t="s">
        <v>59</v>
      </c>
      <c r="AA4331">
        <v>2010</v>
      </c>
      <c r="AB4331" t="str">
        <f>IF(samplesuperstore_cleaned[[#This Row],[discount]]=0,"0%",IF(samplesuperstore_cleaned[[#This Row],[discount]]=0.02,"1-2%",IF(samplesuperstore_cleaned[[#This Row],[discount]]&lt;=0.04,"3-4%",IF(samplesuperstore_cleaned[[#This Row],[discount]]&lt;=0.06,"5-6%",IF(samplesuperstore_cleaned[[#This Row],[discount]]=0.08,"7-8%","9-10%")))))</f>
        <v>3-4%</v>
      </c>
    </row>
    <row r="4332" spans="1:28" x14ac:dyDescent="0.3">
      <c r="A4332">
        <v>8859</v>
      </c>
      <c r="B4332">
        <v>20422</v>
      </c>
      <c r="C4332" t="s">
        <v>27</v>
      </c>
      <c r="D4332" s="3">
        <v>0.01</v>
      </c>
      <c r="E4332">
        <v>2.98</v>
      </c>
      <c r="F4332">
        <v>1.58</v>
      </c>
      <c r="G4332">
        <v>3200</v>
      </c>
      <c r="H4332" t="s">
        <v>5271</v>
      </c>
      <c r="I4332" t="s">
        <v>29</v>
      </c>
      <c r="J4332" t="s">
        <v>244</v>
      </c>
      <c r="K4332" t="s">
        <v>31</v>
      </c>
      <c r="L4332" t="s">
        <v>120</v>
      </c>
      <c r="M4332" t="s">
        <v>43</v>
      </c>
      <c r="N4332" t="s">
        <v>135</v>
      </c>
      <c r="O4332">
        <v>0.39</v>
      </c>
      <c r="P4332" t="s">
        <v>45</v>
      </c>
      <c r="Q4332" t="s">
        <v>70</v>
      </c>
      <c r="R4332" t="s">
        <v>5272</v>
      </c>
      <c r="S4332">
        <v>92025</v>
      </c>
      <c r="T4332" s="1">
        <v>41348</v>
      </c>
      <c r="U4332" s="1">
        <v>41349</v>
      </c>
      <c r="V4332" s="3">
        <v>8.8800000000000008</v>
      </c>
      <c r="W4332">
        <v>8</v>
      </c>
      <c r="X4332" s="2">
        <v>25.65</v>
      </c>
      <c r="Y4332">
        <v>88441</v>
      </c>
      <c r="Z4332" t="s">
        <v>165</v>
      </c>
      <c r="AA4332">
        <v>2013</v>
      </c>
      <c r="AB4332" t="str">
        <f>IF(samplesuperstore_cleaned[[#This Row],[discount]]=0,"0%",IF(samplesuperstore_cleaned[[#This Row],[discount]]=0.02,"1-2%",IF(samplesuperstore_cleaned[[#This Row],[discount]]&lt;=0.04,"3-4%",IF(samplesuperstore_cleaned[[#This Row],[discount]]&lt;=0.06,"5-6%",IF(samplesuperstore_cleaned[[#This Row],[discount]]=0.08,"7-8%","9-10%")))))</f>
        <v>3-4%</v>
      </c>
    </row>
    <row r="4333" spans="1:28" x14ac:dyDescent="0.3">
      <c r="A4333">
        <v>884</v>
      </c>
      <c r="B4333">
        <v>25842</v>
      </c>
      <c r="C4333" t="s">
        <v>60</v>
      </c>
      <c r="D4333" s="3">
        <v>0.09</v>
      </c>
      <c r="E4333">
        <v>5.68</v>
      </c>
      <c r="F4333">
        <v>1.39</v>
      </c>
      <c r="G4333">
        <v>337</v>
      </c>
      <c r="H4333" t="s">
        <v>1133</v>
      </c>
      <c r="I4333" t="s">
        <v>29</v>
      </c>
      <c r="J4333" t="s">
        <v>30</v>
      </c>
      <c r="K4333" t="s">
        <v>31</v>
      </c>
      <c r="L4333" t="s">
        <v>100</v>
      </c>
      <c r="M4333" t="s">
        <v>33</v>
      </c>
      <c r="N4333" t="s">
        <v>1136</v>
      </c>
      <c r="O4333">
        <v>0.38</v>
      </c>
      <c r="P4333" t="s">
        <v>45</v>
      </c>
      <c r="Q4333" t="s">
        <v>210</v>
      </c>
      <c r="R4333" t="s">
        <v>1135</v>
      </c>
      <c r="S4333">
        <v>97206</v>
      </c>
      <c r="T4333" s="1">
        <v>41561</v>
      </c>
      <c r="U4333" s="1">
        <v>41566</v>
      </c>
      <c r="V4333" s="3">
        <v>8.82</v>
      </c>
      <c r="W4333">
        <v>5</v>
      </c>
      <c r="X4333" s="2">
        <v>27.83</v>
      </c>
      <c r="Y4333">
        <v>87283</v>
      </c>
      <c r="Z4333" t="s">
        <v>87</v>
      </c>
      <c r="AA4333">
        <v>2013</v>
      </c>
      <c r="AB4333" t="str">
        <f>IF(samplesuperstore_cleaned[[#This Row],[discount]]=0,"0%",IF(samplesuperstore_cleaned[[#This Row],[discount]]=0.02,"1-2%",IF(samplesuperstore_cleaned[[#This Row],[discount]]&lt;=0.04,"3-4%",IF(samplesuperstore_cleaned[[#This Row],[discount]]&lt;=0.06,"5-6%",IF(samplesuperstore_cleaned[[#This Row],[discount]]=0.08,"7-8%","9-10%")))))</f>
        <v>9-10%</v>
      </c>
    </row>
    <row r="4334" spans="1:28" x14ac:dyDescent="0.3">
      <c r="A4334">
        <v>4016</v>
      </c>
      <c r="B4334">
        <v>19778</v>
      </c>
      <c r="C4334" t="s">
        <v>60</v>
      </c>
      <c r="D4334" s="3">
        <v>0.01</v>
      </c>
      <c r="E4334">
        <v>9.65</v>
      </c>
      <c r="F4334">
        <v>6.22</v>
      </c>
      <c r="G4334">
        <v>1505</v>
      </c>
      <c r="H4334" t="s">
        <v>3204</v>
      </c>
      <c r="I4334" t="s">
        <v>29</v>
      </c>
      <c r="J4334" t="s">
        <v>114</v>
      </c>
      <c r="K4334" t="s">
        <v>67</v>
      </c>
      <c r="L4334" t="s">
        <v>104</v>
      </c>
      <c r="M4334" t="s">
        <v>33</v>
      </c>
      <c r="N4334" t="s">
        <v>706</v>
      </c>
      <c r="O4334">
        <v>0.55000000000000004</v>
      </c>
      <c r="P4334" t="s">
        <v>35</v>
      </c>
      <c r="Q4334" t="s">
        <v>255</v>
      </c>
      <c r="R4334" t="s">
        <v>2941</v>
      </c>
      <c r="S4334">
        <v>77840</v>
      </c>
      <c r="T4334" s="1">
        <v>40610</v>
      </c>
      <c r="U4334" s="1">
        <v>40617</v>
      </c>
      <c r="V4334" s="3">
        <v>8.8043999999999993</v>
      </c>
      <c r="W4334">
        <v>1</v>
      </c>
      <c r="X4334" s="2">
        <v>12.76</v>
      </c>
      <c r="Y4334">
        <v>86182</v>
      </c>
      <c r="Z4334" t="s">
        <v>165</v>
      </c>
      <c r="AA4334">
        <v>2011</v>
      </c>
      <c r="AB4334" t="str">
        <f>IF(samplesuperstore_cleaned[[#This Row],[discount]]=0,"0%",IF(samplesuperstore_cleaned[[#This Row],[discount]]=0.02,"1-2%",IF(samplesuperstore_cleaned[[#This Row],[discount]]&lt;=0.04,"3-4%",IF(samplesuperstore_cleaned[[#This Row],[discount]]&lt;=0.06,"5-6%",IF(samplesuperstore_cleaned[[#This Row],[discount]]=0.08,"7-8%","9-10%")))))</f>
        <v>3-4%</v>
      </c>
    </row>
    <row r="4335" spans="1:28" x14ac:dyDescent="0.3">
      <c r="A4335">
        <v>2663</v>
      </c>
      <c r="B4335">
        <v>19997</v>
      </c>
      <c r="C4335" t="s">
        <v>39</v>
      </c>
      <c r="D4335" s="3">
        <v>0.03</v>
      </c>
      <c r="E4335">
        <v>30.73</v>
      </c>
      <c r="F4335">
        <v>4</v>
      </c>
      <c r="G4335">
        <v>1031</v>
      </c>
      <c r="H4335" t="s">
        <v>2494</v>
      </c>
      <c r="I4335" t="s">
        <v>29</v>
      </c>
      <c r="J4335" t="s">
        <v>30</v>
      </c>
      <c r="K4335" t="s">
        <v>54</v>
      </c>
      <c r="L4335" t="s">
        <v>181</v>
      </c>
      <c r="M4335" t="s">
        <v>33</v>
      </c>
      <c r="N4335" t="s">
        <v>276</v>
      </c>
      <c r="O4335">
        <v>0.75</v>
      </c>
      <c r="P4335" t="s">
        <v>260</v>
      </c>
      <c r="Q4335" t="s">
        <v>846</v>
      </c>
      <c r="R4335" t="s">
        <v>986</v>
      </c>
      <c r="S4335">
        <v>28205</v>
      </c>
      <c r="T4335" s="1">
        <v>41037</v>
      </c>
      <c r="U4335" s="1">
        <v>41039</v>
      </c>
      <c r="V4335" s="3">
        <v>8.7659999999999982</v>
      </c>
      <c r="W4335">
        <v>14</v>
      </c>
      <c r="X4335" s="2">
        <v>431.43</v>
      </c>
      <c r="Y4335">
        <v>89623</v>
      </c>
      <c r="Z4335" t="s">
        <v>38</v>
      </c>
      <c r="AA4335">
        <v>2012</v>
      </c>
      <c r="AB4335" t="str">
        <f>IF(samplesuperstore_cleaned[[#This Row],[discount]]=0,"0%",IF(samplesuperstore_cleaned[[#This Row],[discount]]=0.02,"1-2%",IF(samplesuperstore_cleaned[[#This Row],[discount]]&lt;=0.04,"3-4%",IF(samplesuperstore_cleaned[[#This Row],[discount]]&lt;=0.06,"5-6%",IF(samplesuperstore_cleaned[[#This Row],[discount]]=0.08,"7-8%","9-10%")))))</f>
        <v>3-4%</v>
      </c>
    </row>
    <row r="4336" spans="1:28" x14ac:dyDescent="0.3">
      <c r="A4336">
        <v>5772</v>
      </c>
      <c r="B4336">
        <v>21067</v>
      </c>
      <c r="C4336" t="s">
        <v>78</v>
      </c>
      <c r="D4336" s="3">
        <v>0.08</v>
      </c>
      <c r="E4336">
        <v>20.98</v>
      </c>
      <c r="F4336">
        <v>53.03</v>
      </c>
      <c r="G4336">
        <v>2114</v>
      </c>
      <c r="H4336" t="s">
        <v>3994</v>
      </c>
      <c r="I4336" t="s">
        <v>61</v>
      </c>
      <c r="J4336" t="s">
        <v>30</v>
      </c>
      <c r="K4336" t="s">
        <v>31</v>
      </c>
      <c r="L4336" t="s">
        <v>158</v>
      </c>
      <c r="M4336" t="s">
        <v>63</v>
      </c>
      <c r="N4336" t="s">
        <v>766</v>
      </c>
      <c r="O4336">
        <v>0.78</v>
      </c>
      <c r="P4336" t="s">
        <v>260</v>
      </c>
      <c r="Q4336" t="s">
        <v>261</v>
      </c>
      <c r="R4336" t="s">
        <v>1405</v>
      </c>
      <c r="S4336">
        <v>23518</v>
      </c>
      <c r="T4336" s="1">
        <v>40416</v>
      </c>
      <c r="U4336" s="1">
        <v>40418</v>
      </c>
      <c r="V4336" s="3">
        <v>8.7420000000000009</v>
      </c>
      <c r="W4336">
        <v>20</v>
      </c>
      <c r="X4336" s="2">
        <v>421.18</v>
      </c>
      <c r="Y4336">
        <v>88405</v>
      </c>
      <c r="Z4336" t="s">
        <v>107</v>
      </c>
      <c r="AA4336">
        <v>2010</v>
      </c>
      <c r="AB4336" t="str">
        <f>IF(samplesuperstore_cleaned[[#This Row],[discount]]=0,"0%",IF(samplesuperstore_cleaned[[#This Row],[discount]]=0.02,"1-2%",IF(samplesuperstore_cleaned[[#This Row],[discount]]&lt;=0.04,"3-4%",IF(samplesuperstore_cleaned[[#This Row],[discount]]&lt;=0.06,"5-6%",IF(samplesuperstore_cleaned[[#This Row],[discount]]=0.08,"7-8%","9-10%")))))</f>
        <v>7-8%</v>
      </c>
    </row>
    <row r="4337" spans="1:28" x14ac:dyDescent="0.3">
      <c r="A4337">
        <v>2624</v>
      </c>
      <c r="B4337">
        <v>23563</v>
      </c>
      <c r="C4337" t="s">
        <v>78</v>
      </c>
      <c r="D4337" s="3">
        <v>0</v>
      </c>
      <c r="E4337">
        <v>4.4800000000000004</v>
      </c>
      <c r="F4337">
        <v>2.5</v>
      </c>
      <c r="G4337">
        <v>1020</v>
      </c>
      <c r="H4337" t="s">
        <v>2473</v>
      </c>
      <c r="I4337" t="s">
        <v>29</v>
      </c>
      <c r="J4337" t="s">
        <v>114</v>
      </c>
      <c r="K4337" t="s">
        <v>31</v>
      </c>
      <c r="L4337" t="s">
        <v>100</v>
      </c>
      <c r="M4337" t="s">
        <v>33</v>
      </c>
      <c r="N4337" t="s">
        <v>2475</v>
      </c>
      <c r="O4337">
        <v>0.37</v>
      </c>
      <c r="P4337" t="s">
        <v>35</v>
      </c>
      <c r="Q4337" t="s">
        <v>456</v>
      </c>
      <c r="R4337" t="s">
        <v>2474</v>
      </c>
      <c r="S4337">
        <v>66762</v>
      </c>
      <c r="T4337" s="1">
        <v>40396</v>
      </c>
      <c r="U4337" s="1">
        <v>40398</v>
      </c>
      <c r="V4337" s="3">
        <v>8.7319999999999993</v>
      </c>
      <c r="W4337">
        <v>14</v>
      </c>
      <c r="X4337" s="2">
        <v>65.14</v>
      </c>
      <c r="Y4337">
        <v>88634</v>
      </c>
      <c r="Z4337" t="s">
        <v>107</v>
      </c>
      <c r="AA4337">
        <v>2010</v>
      </c>
      <c r="AB4337" t="str">
        <f>IF(samplesuperstore_cleaned[[#This Row],[discount]]=0,"0%",IF(samplesuperstore_cleaned[[#This Row],[discount]]=0.02,"1-2%",IF(samplesuperstore_cleaned[[#This Row],[discount]]&lt;=0.04,"3-4%",IF(samplesuperstore_cleaned[[#This Row],[discount]]&lt;=0.06,"5-6%",IF(samplesuperstore_cleaned[[#This Row],[discount]]=0.08,"7-8%","9-10%")))))</f>
        <v>0%</v>
      </c>
    </row>
    <row r="4338" spans="1:28" x14ac:dyDescent="0.3">
      <c r="A4338">
        <v>5312</v>
      </c>
      <c r="B4338">
        <v>18375</v>
      </c>
      <c r="C4338" t="s">
        <v>27</v>
      </c>
      <c r="D4338" s="3">
        <v>0.09</v>
      </c>
      <c r="E4338">
        <v>5.47</v>
      </c>
      <c r="F4338">
        <v>5.26</v>
      </c>
      <c r="G4338">
        <v>1978</v>
      </c>
      <c r="H4338" t="s">
        <v>3824</v>
      </c>
      <c r="I4338" t="s">
        <v>29</v>
      </c>
      <c r="J4338" t="s">
        <v>30</v>
      </c>
      <c r="K4338" t="s">
        <v>67</v>
      </c>
      <c r="L4338" t="s">
        <v>104</v>
      </c>
      <c r="M4338" t="s">
        <v>52</v>
      </c>
      <c r="N4338" t="s">
        <v>3825</v>
      </c>
      <c r="O4338">
        <v>0.42</v>
      </c>
      <c r="P4338" t="s">
        <v>45</v>
      </c>
      <c r="Q4338" t="s">
        <v>644</v>
      </c>
      <c r="R4338" t="s">
        <v>195</v>
      </c>
      <c r="S4338">
        <v>80232</v>
      </c>
      <c r="T4338" s="1">
        <v>41256</v>
      </c>
      <c r="U4338" s="1">
        <v>41258</v>
      </c>
      <c r="V4338" s="3">
        <v>8.6870999999999992</v>
      </c>
      <c r="W4338">
        <v>2</v>
      </c>
      <c r="X4338" s="2">
        <v>12.59</v>
      </c>
      <c r="Y4338">
        <v>87763</v>
      </c>
      <c r="Z4338" t="s">
        <v>72</v>
      </c>
      <c r="AA4338">
        <v>2012</v>
      </c>
      <c r="AB4338" t="str">
        <f>IF(samplesuperstore_cleaned[[#This Row],[discount]]=0,"0%",IF(samplesuperstore_cleaned[[#This Row],[discount]]=0.02,"1-2%",IF(samplesuperstore_cleaned[[#This Row],[discount]]&lt;=0.04,"3-4%",IF(samplesuperstore_cleaned[[#This Row],[discount]]&lt;=0.06,"5-6%",IF(samplesuperstore_cleaned[[#This Row],[discount]]=0.08,"7-8%","9-10%")))))</f>
        <v>9-10%</v>
      </c>
    </row>
    <row r="4339" spans="1:28" x14ac:dyDescent="0.3">
      <c r="A4339">
        <v>5144</v>
      </c>
      <c r="B4339">
        <v>22675</v>
      </c>
      <c r="C4339" t="s">
        <v>27</v>
      </c>
      <c r="D4339" s="3">
        <v>0.01</v>
      </c>
      <c r="E4339">
        <v>39.979999999999997</v>
      </c>
      <c r="F4339">
        <v>9.1999999999999993</v>
      </c>
      <c r="G4339">
        <v>1918</v>
      </c>
      <c r="H4339" t="s">
        <v>3747</v>
      </c>
      <c r="I4339" t="s">
        <v>29</v>
      </c>
      <c r="J4339" t="s">
        <v>66</v>
      </c>
      <c r="K4339" t="s">
        <v>67</v>
      </c>
      <c r="L4339" t="s">
        <v>104</v>
      </c>
      <c r="M4339" t="s">
        <v>43</v>
      </c>
      <c r="N4339" t="s">
        <v>1455</v>
      </c>
      <c r="O4339">
        <v>0.65</v>
      </c>
      <c r="P4339" t="s">
        <v>260</v>
      </c>
      <c r="Q4339" t="s">
        <v>2073</v>
      </c>
      <c r="R4339" t="s">
        <v>3749</v>
      </c>
      <c r="S4339">
        <v>72450</v>
      </c>
      <c r="T4339" s="1">
        <v>41216</v>
      </c>
      <c r="U4339" s="1">
        <v>41218</v>
      </c>
      <c r="V4339" s="3">
        <v>8.6760000000000002</v>
      </c>
      <c r="W4339">
        <v>9</v>
      </c>
      <c r="X4339" s="2">
        <v>381.56</v>
      </c>
      <c r="Y4339">
        <v>85904</v>
      </c>
      <c r="Z4339" t="s">
        <v>59</v>
      </c>
      <c r="AA4339">
        <v>2012</v>
      </c>
      <c r="AB4339" t="str">
        <f>IF(samplesuperstore_cleaned[[#This Row],[discount]]=0,"0%",IF(samplesuperstore_cleaned[[#This Row],[discount]]=0.02,"1-2%",IF(samplesuperstore_cleaned[[#This Row],[discount]]&lt;=0.04,"3-4%",IF(samplesuperstore_cleaned[[#This Row],[discount]]&lt;=0.06,"5-6%",IF(samplesuperstore_cleaned[[#This Row],[discount]]=0.08,"7-8%","9-10%")))))</f>
        <v>3-4%</v>
      </c>
    </row>
    <row r="4340" spans="1:28" x14ac:dyDescent="0.3">
      <c r="A4340">
        <v>8296</v>
      </c>
      <c r="B4340">
        <v>18584</v>
      </c>
      <c r="C4340" t="s">
        <v>57</v>
      </c>
      <c r="D4340" s="3">
        <v>0.1</v>
      </c>
      <c r="E4340">
        <v>4.84</v>
      </c>
      <c r="F4340">
        <v>0.71</v>
      </c>
      <c r="G4340">
        <v>3012</v>
      </c>
      <c r="H4340" t="s">
        <v>5060</v>
      </c>
      <c r="I4340" t="s">
        <v>29</v>
      </c>
      <c r="J4340" t="s">
        <v>30</v>
      </c>
      <c r="K4340" t="s">
        <v>31</v>
      </c>
      <c r="L4340" t="s">
        <v>42</v>
      </c>
      <c r="M4340" t="s">
        <v>43</v>
      </c>
      <c r="N4340" t="s">
        <v>80</v>
      </c>
      <c r="O4340">
        <v>0.52</v>
      </c>
      <c r="P4340" t="s">
        <v>84</v>
      </c>
      <c r="Q4340" t="s">
        <v>125</v>
      </c>
      <c r="R4340" t="s">
        <v>908</v>
      </c>
      <c r="S4340">
        <v>14609</v>
      </c>
      <c r="T4340" s="1">
        <v>40669</v>
      </c>
      <c r="U4340" s="1">
        <v>40672</v>
      </c>
      <c r="V4340" s="3">
        <v>8.66</v>
      </c>
      <c r="W4340">
        <v>5</v>
      </c>
      <c r="X4340" s="2">
        <v>22.69</v>
      </c>
      <c r="Y4340">
        <v>86347</v>
      </c>
      <c r="Z4340" t="s">
        <v>38</v>
      </c>
      <c r="AA4340">
        <v>2011</v>
      </c>
      <c r="AB4340" t="str">
        <f>IF(samplesuperstore_cleaned[[#This Row],[discount]]=0,"0%",IF(samplesuperstore_cleaned[[#This Row],[discount]]=0.02,"1-2%",IF(samplesuperstore_cleaned[[#This Row],[discount]]&lt;=0.04,"3-4%",IF(samplesuperstore_cleaned[[#This Row],[discount]]&lt;=0.06,"5-6%",IF(samplesuperstore_cleaned[[#This Row],[discount]]=0.08,"7-8%","9-10%")))))</f>
        <v>9-10%</v>
      </c>
    </row>
    <row r="4341" spans="1:28" x14ac:dyDescent="0.3">
      <c r="A4341">
        <v>8285</v>
      </c>
      <c r="B4341">
        <v>584</v>
      </c>
      <c r="C4341" t="s">
        <v>57</v>
      </c>
      <c r="D4341" s="3">
        <v>0.1</v>
      </c>
      <c r="E4341">
        <v>4.84</v>
      </c>
      <c r="F4341">
        <v>0.71</v>
      </c>
      <c r="G4341">
        <v>3011</v>
      </c>
      <c r="H4341" t="s">
        <v>5058</v>
      </c>
      <c r="I4341" t="s">
        <v>29</v>
      </c>
      <c r="J4341" t="s">
        <v>30</v>
      </c>
      <c r="K4341" t="s">
        <v>31</v>
      </c>
      <c r="L4341" t="s">
        <v>42</v>
      </c>
      <c r="M4341" t="s">
        <v>43</v>
      </c>
      <c r="N4341" t="s">
        <v>80</v>
      </c>
      <c r="O4341">
        <v>0.52</v>
      </c>
      <c r="P4341" t="s">
        <v>84</v>
      </c>
      <c r="Q4341" t="s">
        <v>85</v>
      </c>
      <c r="R4341" t="s">
        <v>476</v>
      </c>
      <c r="S4341">
        <v>2113</v>
      </c>
      <c r="T4341" s="1">
        <v>40669</v>
      </c>
      <c r="U4341" s="1">
        <v>40672</v>
      </c>
      <c r="V4341" s="3">
        <v>8.66</v>
      </c>
      <c r="W4341">
        <v>20</v>
      </c>
      <c r="X4341" s="2">
        <v>90.74</v>
      </c>
      <c r="Y4341">
        <v>4004</v>
      </c>
      <c r="Z4341" t="s">
        <v>38</v>
      </c>
      <c r="AA4341">
        <v>2011</v>
      </c>
      <c r="AB4341" t="str">
        <f>IF(samplesuperstore_cleaned[[#This Row],[discount]]=0,"0%",IF(samplesuperstore_cleaned[[#This Row],[discount]]=0.02,"1-2%",IF(samplesuperstore_cleaned[[#This Row],[discount]]&lt;=0.04,"3-4%",IF(samplesuperstore_cleaned[[#This Row],[discount]]&lt;=0.06,"5-6%",IF(samplesuperstore_cleaned[[#This Row],[discount]]=0.08,"7-8%","9-10%")))))</f>
        <v>9-10%</v>
      </c>
    </row>
    <row r="4342" spans="1:28" x14ac:dyDescent="0.3">
      <c r="A4342">
        <v>3664</v>
      </c>
      <c r="B4342">
        <v>19204</v>
      </c>
      <c r="C4342" t="s">
        <v>60</v>
      </c>
      <c r="D4342" s="3">
        <v>0.1</v>
      </c>
      <c r="E4342">
        <v>17.670000000000002</v>
      </c>
      <c r="F4342">
        <v>8.99</v>
      </c>
      <c r="G4342">
        <v>1389</v>
      </c>
      <c r="H4342" t="s">
        <v>3037</v>
      </c>
      <c r="I4342" t="s">
        <v>29</v>
      </c>
      <c r="J4342" t="s">
        <v>114</v>
      </c>
      <c r="K4342" t="s">
        <v>67</v>
      </c>
      <c r="L4342" t="s">
        <v>104</v>
      </c>
      <c r="M4342" t="s">
        <v>52</v>
      </c>
      <c r="N4342" t="s">
        <v>263</v>
      </c>
      <c r="O4342">
        <v>0.47</v>
      </c>
      <c r="P4342" t="s">
        <v>45</v>
      </c>
      <c r="Q4342" t="s">
        <v>70</v>
      </c>
      <c r="R4342" t="s">
        <v>3038</v>
      </c>
      <c r="S4342">
        <v>94025</v>
      </c>
      <c r="T4342" s="1">
        <v>41307</v>
      </c>
      <c r="U4342" s="1">
        <v>41311</v>
      </c>
      <c r="V4342" s="3">
        <v>8.6500000000000057</v>
      </c>
      <c r="W4342">
        <v>10</v>
      </c>
      <c r="X4342" s="2">
        <v>166.11</v>
      </c>
      <c r="Y4342">
        <v>88742</v>
      </c>
      <c r="Z4342" t="s">
        <v>112</v>
      </c>
      <c r="AA4342">
        <v>2013</v>
      </c>
      <c r="AB4342" t="str">
        <f>IF(samplesuperstore_cleaned[[#This Row],[discount]]=0,"0%",IF(samplesuperstore_cleaned[[#This Row],[discount]]=0.02,"1-2%",IF(samplesuperstore_cleaned[[#This Row],[discount]]&lt;=0.04,"3-4%",IF(samplesuperstore_cleaned[[#This Row],[discount]]&lt;=0.06,"5-6%",IF(samplesuperstore_cleaned[[#This Row],[discount]]=0.08,"7-8%","9-10%")))))</f>
        <v>9-10%</v>
      </c>
    </row>
    <row r="4343" spans="1:28" x14ac:dyDescent="0.3">
      <c r="A4343">
        <v>5331</v>
      </c>
      <c r="B4343">
        <v>20451</v>
      </c>
      <c r="C4343" t="s">
        <v>27</v>
      </c>
      <c r="D4343" s="3">
        <v>0.06</v>
      </c>
      <c r="E4343">
        <v>37.76</v>
      </c>
      <c r="F4343">
        <v>12.9</v>
      </c>
      <c r="G4343">
        <v>1986</v>
      </c>
      <c r="H4343" t="s">
        <v>3834</v>
      </c>
      <c r="I4343" t="s">
        <v>29</v>
      </c>
      <c r="J4343" t="s">
        <v>66</v>
      </c>
      <c r="K4343" t="s">
        <v>31</v>
      </c>
      <c r="L4343" t="s">
        <v>158</v>
      </c>
      <c r="M4343" t="s">
        <v>33</v>
      </c>
      <c r="N4343" t="s">
        <v>383</v>
      </c>
      <c r="O4343">
        <v>0.56999999999999995</v>
      </c>
      <c r="P4343" t="s">
        <v>35</v>
      </c>
      <c r="Q4343" t="s">
        <v>255</v>
      </c>
      <c r="R4343" t="s">
        <v>3543</v>
      </c>
      <c r="S4343">
        <v>79701</v>
      </c>
      <c r="T4343" s="1">
        <v>40556</v>
      </c>
      <c r="U4343" s="1">
        <v>40559</v>
      </c>
      <c r="V4343" s="3">
        <v>8.6488000000000014</v>
      </c>
      <c r="W4343">
        <v>7</v>
      </c>
      <c r="X4343" s="2">
        <v>264.36</v>
      </c>
      <c r="Y4343">
        <v>90889</v>
      </c>
      <c r="Z4343" t="s">
        <v>132</v>
      </c>
      <c r="AA4343">
        <v>2011</v>
      </c>
      <c r="AB4343" t="str">
        <f>IF(samplesuperstore_cleaned[[#This Row],[discount]]=0,"0%",IF(samplesuperstore_cleaned[[#This Row],[discount]]=0.02,"1-2%",IF(samplesuperstore_cleaned[[#This Row],[discount]]&lt;=0.04,"3-4%",IF(samplesuperstore_cleaned[[#This Row],[discount]]&lt;=0.06,"5-6%",IF(samplesuperstore_cleaned[[#This Row],[discount]]=0.08,"7-8%","9-10%")))))</f>
        <v>5-6%</v>
      </c>
    </row>
    <row r="4344" spans="1:28" x14ac:dyDescent="0.3">
      <c r="A4344">
        <v>9383</v>
      </c>
      <c r="B4344">
        <v>26161</v>
      </c>
      <c r="C4344" t="s">
        <v>27</v>
      </c>
      <c r="D4344" s="3">
        <v>7.0000000000000007E-2</v>
      </c>
      <c r="E4344">
        <v>3.29</v>
      </c>
      <c r="F4344">
        <v>1.35</v>
      </c>
      <c r="G4344">
        <v>3391</v>
      </c>
      <c r="H4344" t="s">
        <v>5486</v>
      </c>
      <c r="I4344" t="s">
        <v>29</v>
      </c>
      <c r="J4344" t="s">
        <v>30</v>
      </c>
      <c r="K4344" t="s">
        <v>31</v>
      </c>
      <c r="L4344" t="s">
        <v>120</v>
      </c>
      <c r="M4344" t="s">
        <v>43</v>
      </c>
      <c r="N4344" t="s">
        <v>637</v>
      </c>
      <c r="O4344">
        <v>0.4</v>
      </c>
      <c r="P4344" t="s">
        <v>84</v>
      </c>
      <c r="Q4344" t="s">
        <v>97</v>
      </c>
      <c r="R4344" t="s">
        <v>1834</v>
      </c>
      <c r="S4344">
        <v>7060</v>
      </c>
      <c r="T4344" s="1">
        <v>41283</v>
      </c>
      <c r="U4344" s="1">
        <v>41285</v>
      </c>
      <c r="V4344" s="3">
        <v>8.6032000000000011</v>
      </c>
      <c r="W4344">
        <v>11</v>
      </c>
      <c r="X4344" s="2">
        <v>34.369999999999997</v>
      </c>
      <c r="Y4344">
        <v>90158</v>
      </c>
      <c r="Z4344" t="s">
        <v>132</v>
      </c>
      <c r="AA4344">
        <v>2013</v>
      </c>
      <c r="AB4344" t="str">
        <f>IF(samplesuperstore_cleaned[[#This Row],[discount]]=0,"0%",IF(samplesuperstore_cleaned[[#This Row],[discount]]=0.02,"1-2%",IF(samplesuperstore_cleaned[[#This Row],[discount]]&lt;=0.04,"3-4%",IF(samplesuperstore_cleaned[[#This Row],[discount]]&lt;=0.06,"5-6%",IF(samplesuperstore_cleaned[[#This Row],[discount]]=0.08,"7-8%","9-10%")))))</f>
        <v>9-10%</v>
      </c>
    </row>
    <row r="4345" spans="1:28" x14ac:dyDescent="0.3">
      <c r="A4345">
        <v>541</v>
      </c>
      <c r="B4345">
        <v>21790</v>
      </c>
      <c r="C4345" t="s">
        <v>57</v>
      </c>
      <c r="D4345" s="3">
        <v>0.09</v>
      </c>
      <c r="E4345">
        <v>10.94</v>
      </c>
      <c r="F4345">
        <v>1.39</v>
      </c>
      <c r="G4345">
        <v>210</v>
      </c>
      <c r="H4345" t="s">
        <v>786</v>
      </c>
      <c r="I4345" t="s">
        <v>29</v>
      </c>
      <c r="J4345" t="s">
        <v>66</v>
      </c>
      <c r="K4345" t="s">
        <v>31</v>
      </c>
      <c r="L4345" t="s">
        <v>100</v>
      </c>
      <c r="M4345" t="s">
        <v>33</v>
      </c>
      <c r="N4345" t="s">
        <v>792</v>
      </c>
      <c r="O4345">
        <v>0.35</v>
      </c>
      <c r="P4345" t="s">
        <v>84</v>
      </c>
      <c r="Q4345" t="s">
        <v>125</v>
      </c>
      <c r="R4345" t="s">
        <v>303</v>
      </c>
      <c r="S4345">
        <v>12180</v>
      </c>
      <c r="T4345" s="1">
        <v>40907</v>
      </c>
      <c r="U4345" s="1">
        <v>40907</v>
      </c>
      <c r="V4345" s="3">
        <v>8.5350000000000001</v>
      </c>
      <c r="W4345">
        <v>2</v>
      </c>
      <c r="X4345" s="2">
        <v>21.46</v>
      </c>
      <c r="Y4345">
        <v>85971</v>
      </c>
      <c r="Z4345" t="s">
        <v>72</v>
      </c>
      <c r="AA4345">
        <v>2011</v>
      </c>
      <c r="AB4345" t="str">
        <f>IF(samplesuperstore_cleaned[[#This Row],[discount]]=0,"0%",IF(samplesuperstore_cleaned[[#This Row],[discount]]=0.02,"1-2%",IF(samplesuperstore_cleaned[[#This Row],[discount]]&lt;=0.04,"3-4%",IF(samplesuperstore_cleaned[[#This Row],[discount]]&lt;=0.06,"5-6%",IF(samplesuperstore_cleaned[[#This Row],[discount]]=0.08,"7-8%","9-10%")))))</f>
        <v>9-10%</v>
      </c>
    </row>
    <row r="4346" spans="1:28" x14ac:dyDescent="0.3">
      <c r="A4346">
        <v>4368</v>
      </c>
      <c r="B4346">
        <v>24265</v>
      </c>
      <c r="C4346" t="s">
        <v>27</v>
      </c>
      <c r="D4346" s="3">
        <v>0.06</v>
      </c>
      <c r="E4346">
        <v>3.29</v>
      </c>
      <c r="F4346">
        <v>1.35</v>
      </c>
      <c r="G4346">
        <v>1646</v>
      </c>
      <c r="H4346" t="s">
        <v>3400</v>
      </c>
      <c r="I4346" t="s">
        <v>29</v>
      </c>
      <c r="J4346" t="s">
        <v>114</v>
      </c>
      <c r="K4346" t="s">
        <v>31</v>
      </c>
      <c r="L4346" t="s">
        <v>120</v>
      </c>
      <c r="M4346" t="s">
        <v>43</v>
      </c>
      <c r="N4346" t="s">
        <v>637</v>
      </c>
      <c r="O4346">
        <v>0.4</v>
      </c>
      <c r="P4346" t="s">
        <v>84</v>
      </c>
      <c r="Q4346" t="s">
        <v>125</v>
      </c>
      <c r="R4346" t="s">
        <v>3401</v>
      </c>
      <c r="S4346">
        <v>11714</v>
      </c>
      <c r="T4346" s="1">
        <v>40436</v>
      </c>
      <c r="U4346" s="1">
        <v>40438</v>
      </c>
      <c r="V4346" s="3">
        <v>8.5299999999999994</v>
      </c>
      <c r="W4346">
        <v>11</v>
      </c>
      <c r="X4346" s="2">
        <v>35.97</v>
      </c>
      <c r="Y4346">
        <v>90932</v>
      </c>
      <c r="Z4346" t="s">
        <v>173</v>
      </c>
      <c r="AA4346">
        <v>2010</v>
      </c>
      <c r="AB4346" t="str">
        <f>IF(samplesuperstore_cleaned[[#This Row],[discount]]=0,"0%",IF(samplesuperstore_cleaned[[#This Row],[discount]]=0.02,"1-2%",IF(samplesuperstore_cleaned[[#This Row],[discount]]&lt;=0.04,"3-4%",IF(samplesuperstore_cleaned[[#This Row],[discount]]&lt;=0.06,"5-6%",IF(samplesuperstore_cleaned[[#This Row],[discount]]=0.08,"7-8%","9-10%")))))</f>
        <v>5-6%</v>
      </c>
    </row>
    <row r="4347" spans="1:28" x14ac:dyDescent="0.3">
      <c r="A4347">
        <v>2127</v>
      </c>
      <c r="B4347">
        <v>20601</v>
      </c>
      <c r="C4347" t="s">
        <v>39</v>
      </c>
      <c r="D4347" s="3">
        <v>0</v>
      </c>
      <c r="E4347">
        <v>30.98</v>
      </c>
      <c r="F4347">
        <v>9.18</v>
      </c>
      <c r="G4347">
        <v>807</v>
      </c>
      <c r="H4347" t="s">
        <v>2130</v>
      </c>
      <c r="I4347" t="s">
        <v>29</v>
      </c>
      <c r="J4347" t="s">
        <v>114</v>
      </c>
      <c r="K4347" t="s">
        <v>31</v>
      </c>
      <c r="L4347" t="s">
        <v>49</v>
      </c>
      <c r="M4347" t="s">
        <v>33</v>
      </c>
      <c r="N4347" t="s">
        <v>2129</v>
      </c>
      <c r="O4347">
        <v>0.4</v>
      </c>
      <c r="P4347" t="s">
        <v>260</v>
      </c>
      <c r="Q4347" t="s">
        <v>1554</v>
      </c>
      <c r="R4347" t="s">
        <v>2036</v>
      </c>
      <c r="S4347">
        <v>40324</v>
      </c>
      <c r="T4347" s="1">
        <v>40984</v>
      </c>
      <c r="U4347" s="1">
        <v>40986</v>
      </c>
      <c r="V4347" s="3">
        <v>8.5139999999999993</v>
      </c>
      <c r="W4347">
        <v>14</v>
      </c>
      <c r="X4347" s="2">
        <v>436.29</v>
      </c>
      <c r="Y4347">
        <v>91039</v>
      </c>
      <c r="Z4347" t="s">
        <v>165</v>
      </c>
      <c r="AA4347">
        <v>2012</v>
      </c>
      <c r="AB4347" t="str">
        <f>IF(samplesuperstore_cleaned[[#This Row],[discount]]=0,"0%",IF(samplesuperstore_cleaned[[#This Row],[discount]]=0.02,"1-2%",IF(samplesuperstore_cleaned[[#This Row],[discount]]&lt;=0.04,"3-4%",IF(samplesuperstore_cleaned[[#This Row],[discount]]&lt;=0.06,"5-6%",IF(samplesuperstore_cleaned[[#This Row],[discount]]=0.08,"7-8%","9-10%")))))</f>
        <v>0%</v>
      </c>
    </row>
    <row r="4348" spans="1:28" x14ac:dyDescent="0.3">
      <c r="A4348">
        <v>6411</v>
      </c>
      <c r="B4348">
        <v>24614</v>
      </c>
      <c r="C4348" t="s">
        <v>57</v>
      </c>
      <c r="D4348" s="3">
        <v>0.05</v>
      </c>
      <c r="E4348">
        <v>100.98</v>
      </c>
      <c r="F4348">
        <v>35.840000000000003</v>
      </c>
      <c r="G4348">
        <v>2360</v>
      </c>
      <c r="H4348" t="s">
        <v>4296</v>
      </c>
      <c r="I4348" t="s">
        <v>61</v>
      </c>
      <c r="J4348" t="s">
        <v>66</v>
      </c>
      <c r="K4348" t="s">
        <v>67</v>
      </c>
      <c r="L4348" t="s">
        <v>89</v>
      </c>
      <c r="M4348" t="s">
        <v>90</v>
      </c>
      <c r="N4348" t="s">
        <v>668</v>
      </c>
      <c r="O4348">
        <v>0.62</v>
      </c>
      <c r="P4348" t="s">
        <v>260</v>
      </c>
      <c r="Q4348" t="s">
        <v>929</v>
      </c>
      <c r="R4348" t="s">
        <v>4297</v>
      </c>
      <c r="S4348">
        <v>34982</v>
      </c>
      <c r="T4348" s="1">
        <v>41199</v>
      </c>
      <c r="U4348" s="1">
        <v>41201</v>
      </c>
      <c r="V4348" s="3">
        <v>8.4779999999999998</v>
      </c>
      <c r="W4348">
        <v>21</v>
      </c>
      <c r="X4348" s="2">
        <v>2173.4899999999998</v>
      </c>
      <c r="Y4348">
        <v>88274</v>
      </c>
      <c r="Z4348" t="s">
        <v>87</v>
      </c>
      <c r="AA4348">
        <v>2012</v>
      </c>
      <c r="AB4348" t="str">
        <f>IF(samplesuperstore_cleaned[[#This Row],[discount]]=0,"0%",IF(samplesuperstore_cleaned[[#This Row],[discount]]=0.02,"1-2%",IF(samplesuperstore_cleaned[[#This Row],[discount]]&lt;=0.04,"3-4%",IF(samplesuperstore_cleaned[[#This Row],[discount]]&lt;=0.06,"5-6%",IF(samplesuperstore_cleaned[[#This Row],[discount]]=0.08,"7-8%","9-10%")))))</f>
        <v>5-6%</v>
      </c>
    </row>
    <row r="4349" spans="1:28" x14ac:dyDescent="0.3">
      <c r="A4349">
        <v>6019</v>
      </c>
      <c r="B4349">
        <v>23316</v>
      </c>
      <c r="C4349" t="s">
        <v>60</v>
      </c>
      <c r="D4349" s="3">
        <v>0.06</v>
      </c>
      <c r="E4349">
        <v>11.97</v>
      </c>
      <c r="F4349">
        <v>4.9800000000000004</v>
      </c>
      <c r="G4349">
        <v>2209</v>
      </c>
      <c r="H4349" t="s">
        <v>4113</v>
      </c>
      <c r="I4349" t="s">
        <v>29</v>
      </c>
      <c r="J4349" t="s">
        <v>66</v>
      </c>
      <c r="K4349" t="s">
        <v>31</v>
      </c>
      <c r="L4349" t="s">
        <v>75</v>
      </c>
      <c r="M4349" t="s">
        <v>33</v>
      </c>
      <c r="N4349" t="s">
        <v>864</v>
      </c>
      <c r="O4349">
        <v>0.57999999999999996</v>
      </c>
      <c r="P4349" t="s">
        <v>260</v>
      </c>
      <c r="Q4349" t="s">
        <v>981</v>
      </c>
      <c r="R4349" t="s">
        <v>4114</v>
      </c>
      <c r="S4349">
        <v>30337</v>
      </c>
      <c r="T4349" s="1">
        <v>41477</v>
      </c>
      <c r="U4349" s="1">
        <v>41479</v>
      </c>
      <c r="V4349" s="3">
        <v>8.4659999999999993</v>
      </c>
      <c r="W4349">
        <v>15</v>
      </c>
      <c r="X4349" s="2">
        <v>172.16</v>
      </c>
      <c r="Y4349">
        <v>88037</v>
      </c>
      <c r="Z4349" t="s">
        <v>48</v>
      </c>
      <c r="AA4349">
        <v>2013</v>
      </c>
      <c r="AB4349" t="str">
        <f>IF(samplesuperstore_cleaned[[#This Row],[discount]]=0,"0%",IF(samplesuperstore_cleaned[[#This Row],[discount]]=0.02,"1-2%",IF(samplesuperstore_cleaned[[#This Row],[discount]]&lt;=0.04,"3-4%",IF(samplesuperstore_cleaned[[#This Row],[discount]]&lt;=0.06,"5-6%",IF(samplesuperstore_cleaned[[#This Row],[discount]]=0.08,"7-8%","9-10%")))))</f>
        <v>5-6%</v>
      </c>
    </row>
    <row r="4350" spans="1:28" x14ac:dyDescent="0.3">
      <c r="A4350">
        <v>1144</v>
      </c>
      <c r="B4350">
        <v>24960</v>
      </c>
      <c r="C4350" t="s">
        <v>78</v>
      </c>
      <c r="D4350" s="3">
        <v>0.02</v>
      </c>
      <c r="E4350">
        <v>5.68</v>
      </c>
      <c r="F4350">
        <v>1.39</v>
      </c>
      <c r="G4350">
        <v>448</v>
      </c>
      <c r="H4350" t="s">
        <v>1409</v>
      </c>
      <c r="I4350" t="s">
        <v>29</v>
      </c>
      <c r="J4350" t="s">
        <v>30</v>
      </c>
      <c r="K4350" t="s">
        <v>31</v>
      </c>
      <c r="L4350" t="s">
        <v>100</v>
      </c>
      <c r="M4350" t="s">
        <v>33</v>
      </c>
      <c r="N4350" t="s">
        <v>1136</v>
      </c>
      <c r="O4350">
        <v>0.38</v>
      </c>
      <c r="P4350" t="s">
        <v>35</v>
      </c>
      <c r="Q4350" t="s">
        <v>116</v>
      </c>
      <c r="R4350" t="s">
        <v>1410</v>
      </c>
      <c r="S4350">
        <v>56301</v>
      </c>
      <c r="T4350" s="1">
        <v>40952</v>
      </c>
      <c r="U4350" s="1">
        <v>40953</v>
      </c>
      <c r="V4350" s="3">
        <v>8.4593999999999987</v>
      </c>
      <c r="W4350">
        <v>2</v>
      </c>
      <c r="X4350" s="2">
        <v>12.26</v>
      </c>
      <c r="Y4350">
        <v>90450</v>
      </c>
      <c r="Z4350" t="s">
        <v>112</v>
      </c>
      <c r="AA4350">
        <v>2012</v>
      </c>
      <c r="AB4350" t="str">
        <f>IF(samplesuperstore_cleaned[[#This Row],[discount]]=0,"0%",IF(samplesuperstore_cleaned[[#This Row],[discount]]=0.02,"1-2%",IF(samplesuperstore_cleaned[[#This Row],[discount]]&lt;=0.04,"3-4%",IF(samplesuperstore_cleaned[[#This Row],[discount]]&lt;=0.06,"5-6%",IF(samplesuperstore_cleaned[[#This Row],[discount]]=0.08,"7-8%","9-10%")))))</f>
        <v>1-2%</v>
      </c>
    </row>
    <row r="4351" spans="1:28" x14ac:dyDescent="0.3">
      <c r="A4351">
        <v>8222</v>
      </c>
      <c r="B4351">
        <v>23943</v>
      </c>
      <c r="C4351" t="s">
        <v>27</v>
      </c>
      <c r="D4351" s="3">
        <v>0</v>
      </c>
      <c r="E4351">
        <v>9.77</v>
      </c>
      <c r="F4351">
        <v>6.02</v>
      </c>
      <c r="G4351">
        <v>2996</v>
      </c>
      <c r="H4351" t="s">
        <v>5040</v>
      </c>
      <c r="I4351" t="s">
        <v>29</v>
      </c>
      <c r="J4351" t="s">
        <v>114</v>
      </c>
      <c r="K4351" t="s">
        <v>67</v>
      </c>
      <c r="L4351" t="s">
        <v>104</v>
      </c>
      <c r="M4351" t="s">
        <v>154</v>
      </c>
      <c r="N4351" t="s">
        <v>773</v>
      </c>
      <c r="O4351">
        <v>0.48</v>
      </c>
      <c r="P4351" t="s">
        <v>35</v>
      </c>
      <c r="Q4351" t="s">
        <v>761</v>
      </c>
      <c r="R4351" t="s">
        <v>5041</v>
      </c>
      <c r="S4351">
        <v>48375</v>
      </c>
      <c r="T4351" s="1">
        <v>41424</v>
      </c>
      <c r="U4351" s="1">
        <v>41427</v>
      </c>
      <c r="V4351" s="3">
        <v>8.42</v>
      </c>
      <c r="W4351">
        <v>12</v>
      </c>
      <c r="X4351" s="2">
        <v>125</v>
      </c>
      <c r="Y4351">
        <v>88919</v>
      </c>
      <c r="Z4351" t="s">
        <v>38</v>
      </c>
      <c r="AA4351">
        <v>2013</v>
      </c>
      <c r="AB4351" t="str">
        <f>IF(samplesuperstore_cleaned[[#This Row],[discount]]=0,"0%",IF(samplesuperstore_cleaned[[#This Row],[discount]]=0.02,"1-2%",IF(samplesuperstore_cleaned[[#This Row],[discount]]&lt;=0.04,"3-4%",IF(samplesuperstore_cleaned[[#This Row],[discount]]&lt;=0.06,"5-6%",IF(samplesuperstore_cleaned[[#This Row],[discount]]=0.08,"7-8%","9-10%")))))</f>
        <v>0%</v>
      </c>
    </row>
    <row r="4352" spans="1:28" x14ac:dyDescent="0.3">
      <c r="A4352">
        <v>1686</v>
      </c>
      <c r="B4352">
        <v>24426</v>
      </c>
      <c r="C4352" t="s">
        <v>60</v>
      </c>
      <c r="D4352" s="3">
        <v>0.05</v>
      </c>
      <c r="E4352">
        <v>9.77</v>
      </c>
      <c r="F4352">
        <v>6.02</v>
      </c>
      <c r="G4352">
        <v>638</v>
      </c>
      <c r="H4352" t="s">
        <v>1826</v>
      </c>
      <c r="I4352" t="s">
        <v>29</v>
      </c>
      <c r="J4352" t="s">
        <v>244</v>
      </c>
      <c r="K4352" t="s">
        <v>67</v>
      </c>
      <c r="L4352" t="s">
        <v>104</v>
      </c>
      <c r="M4352" t="s">
        <v>154</v>
      </c>
      <c r="N4352" t="s">
        <v>773</v>
      </c>
      <c r="O4352">
        <v>0.48</v>
      </c>
      <c r="P4352" t="s">
        <v>45</v>
      </c>
      <c r="Q4352" t="s">
        <v>70</v>
      </c>
      <c r="R4352" t="s">
        <v>1827</v>
      </c>
      <c r="S4352">
        <v>95062</v>
      </c>
      <c r="T4352" s="1">
        <v>41072</v>
      </c>
      <c r="U4352" s="1">
        <v>41079</v>
      </c>
      <c r="V4352" s="3">
        <v>8.4</v>
      </c>
      <c r="W4352">
        <v>5</v>
      </c>
      <c r="X4352" s="2">
        <v>48.72</v>
      </c>
      <c r="Y4352">
        <v>87959</v>
      </c>
      <c r="Z4352" t="s">
        <v>189</v>
      </c>
      <c r="AA4352">
        <v>2012</v>
      </c>
      <c r="AB4352" t="str">
        <f>IF(samplesuperstore_cleaned[[#This Row],[discount]]=0,"0%",IF(samplesuperstore_cleaned[[#This Row],[discount]]=0.02,"1-2%",IF(samplesuperstore_cleaned[[#This Row],[discount]]&lt;=0.04,"3-4%",IF(samplesuperstore_cleaned[[#This Row],[discount]]&lt;=0.06,"5-6%",IF(samplesuperstore_cleaned[[#This Row],[discount]]=0.08,"7-8%","9-10%")))))</f>
        <v>5-6%</v>
      </c>
    </row>
    <row r="4353" spans="1:28" x14ac:dyDescent="0.3">
      <c r="A4353">
        <v>7356</v>
      </c>
      <c r="B4353">
        <v>25650</v>
      </c>
      <c r="C4353" t="s">
        <v>60</v>
      </c>
      <c r="D4353" s="3">
        <v>0.09</v>
      </c>
      <c r="E4353">
        <v>2.62</v>
      </c>
      <c r="F4353">
        <v>0.8</v>
      </c>
      <c r="G4353">
        <v>2684</v>
      </c>
      <c r="H4353" t="s">
        <v>4684</v>
      </c>
      <c r="I4353" t="s">
        <v>29</v>
      </c>
      <c r="J4353" t="s">
        <v>114</v>
      </c>
      <c r="K4353" t="s">
        <v>31</v>
      </c>
      <c r="L4353" t="s">
        <v>120</v>
      </c>
      <c r="M4353" t="s">
        <v>43</v>
      </c>
      <c r="N4353" t="s">
        <v>931</v>
      </c>
      <c r="O4353">
        <v>0.39</v>
      </c>
      <c r="P4353" t="s">
        <v>260</v>
      </c>
      <c r="Q4353" t="s">
        <v>929</v>
      </c>
      <c r="R4353" t="s">
        <v>4685</v>
      </c>
      <c r="S4353">
        <v>33952</v>
      </c>
      <c r="T4353" s="1">
        <v>40461</v>
      </c>
      <c r="U4353" s="1">
        <v>40463</v>
      </c>
      <c r="V4353" s="3">
        <v>8.3879999999999999</v>
      </c>
      <c r="W4353">
        <v>12</v>
      </c>
      <c r="X4353" s="2">
        <v>29.55</v>
      </c>
      <c r="Y4353">
        <v>89148</v>
      </c>
      <c r="Z4353" t="s">
        <v>87</v>
      </c>
      <c r="AA4353">
        <v>2010</v>
      </c>
      <c r="AB4353" t="str">
        <f>IF(samplesuperstore_cleaned[[#This Row],[discount]]=0,"0%",IF(samplesuperstore_cleaned[[#This Row],[discount]]=0.02,"1-2%",IF(samplesuperstore_cleaned[[#This Row],[discount]]&lt;=0.04,"3-4%",IF(samplesuperstore_cleaned[[#This Row],[discount]]&lt;=0.06,"5-6%",IF(samplesuperstore_cleaned[[#This Row],[discount]]=0.08,"7-8%","9-10%")))))</f>
        <v>9-10%</v>
      </c>
    </row>
    <row r="4354" spans="1:28" x14ac:dyDescent="0.3">
      <c r="A4354">
        <v>8893</v>
      </c>
      <c r="B4354">
        <v>18840</v>
      </c>
      <c r="C4354" t="s">
        <v>60</v>
      </c>
      <c r="D4354" s="3">
        <v>0</v>
      </c>
      <c r="E4354">
        <v>5.08</v>
      </c>
      <c r="F4354">
        <v>2.0299999999999998</v>
      </c>
      <c r="G4354">
        <v>3217</v>
      </c>
      <c r="H4354" t="s">
        <v>5289</v>
      </c>
      <c r="I4354" t="s">
        <v>29</v>
      </c>
      <c r="J4354" t="s">
        <v>66</v>
      </c>
      <c r="K4354" t="s">
        <v>67</v>
      </c>
      <c r="L4354" t="s">
        <v>104</v>
      </c>
      <c r="M4354" t="s">
        <v>43</v>
      </c>
      <c r="N4354" t="s">
        <v>1453</v>
      </c>
      <c r="O4354">
        <v>0.51</v>
      </c>
      <c r="P4354" t="s">
        <v>260</v>
      </c>
      <c r="Q4354" t="s">
        <v>981</v>
      </c>
      <c r="R4354" t="s">
        <v>693</v>
      </c>
      <c r="S4354">
        <v>30501</v>
      </c>
      <c r="T4354" s="1">
        <v>41504</v>
      </c>
      <c r="U4354" s="1">
        <v>41506</v>
      </c>
      <c r="V4354" s="3">
        <v>8.3460000000000001</v>
      </c>
      <c r="W4354">
        <v>20</v>
      </c>
      <c r="X4354" s="2">
        <v>105.69</v>
      </c>
      <c r="Y4354">
        <v>89137</v>
      </c>
      <c r="Z4354" t="s">
        <v>107</v>
      </c>
      <c r="AA4354">
        <v>2013</v>
      </c>
      <c r="AB4354" t="str">
        <f>IF(samplesuperstore_cleaned[[#This Row],[discount]]=0,"0%",IF(samplesuperstore_cleaned[[#This Row],[discount]]=0.02,"1-2%",IF(samplesuperstore_cleaned[[#This Row],[discount]]&lt;=0.04,"3-4%",IF(samplesuperstore_cleaned[[#This Row],[discount]]&lt;=0.06,"5-6%",IF(samplesuperstore_cleaned[[#This Row],[discount]]=0.08,"7-8%","9-10%")))))</f>
        <v>0%</v>
      </c>
    </row>
    <row r="4355" spans="1:28" x14ac:dyDescent="0.3">
      <c r="A4355">
        <v>3964</v>
      </c>
      <c r="B4355">
        <v>25217</v>
      </c>
      <c r="C4355" t="s">
        <v>60</v>
      </c>
      <c r="D4355" s="3">
        <v>0.01</v>
      </c>
      <c r="E4355">
        <v>8.56</v>
      </c>
      <c r="F4355">
        <v>5.16</v>
      </c>
      <c r="G4355">
        <v>1490</v>
      </c>
      <c r="H4355" t="s">
        <v>3182</v>
      </c>
      <c r="I4355" t="s">
        <v>29</v>
      </c>
      <c r="J4355" t="s">
        <v>30</v>
      </c>
      <c r="K4355" t="s">
        <v>31</v>
      </c>
      <c r="L4355" t="s">
        <v>49</v>
      </c>
      <c r="M4355" t="s">
        <v>43</v>
      </c>
      <c r="N4355" t="s">
        <v>3184</v>
      </c>
      <c r="O4355">
        <v>0.38</v>
      </c>
      <c r="P4355" t="s">
        <v>45</v>
      </c>
      <c r="Q4355" t="s">
        <v>70</v>
      </c>
      <c r="R4355" t="s">
        <v>3183</v>
      </c>
      <c r="S4355">
        <v>94044</v>
      </c>
      <c r="T4355" s="1">
        <v>41096</v>
      </c>
      <c r="U4355" s="1">
        <v>41098</v>
      </c>
      <c r="V4355" s="3">
        <v>8.34</v>
      </c>
      <c r="W4355">
        <v>10</v>
      </c>
      <c r="X4355" s="2">
        <v>92.34</v>
      </c>
      <c r="Y4355">
        <v>88007</v>
      </c>
      <c r="Z4355" t="s">
        <v>48</v>
      </c>
      <c r="AA4355">
        <v>2012</v>
      </c>
      <c r="AB4355" t="str">
        <f>IF(samplesuperstore_cleaned[[#This Row],[discount]]=0,"0%",IF(samplesuperstore_cleaned[[#This Row],[discount]]=0.02,"1-2%",IF(samplesuperstore_cleaned[[#This Row],[discount]]&lt;=0.04,"3-4%",IF(samplesuperstore_cleaned[[#This Row],[discount]]&lt;=0.06,"5-6%",IF(samplesuperstore_cleaned[[#This Row],[discount]]=0.08,"7-8%","9-10%")))))</f>
        <v>3-4%</v>
      </c>
    </row>
    <row r="4356" spans="1:28" x14ac:dyDescent="0.3">
      <c r="A4356">
        <v>1225</v>
      </c>
      <c r="B4356">
        <v>370</v>
      </c>
      <c r="C4356" t="s">
        <v>27</v>
      </c>
      <c r="D4356" s="3">
        <v>0.04</v>
      </c>
      <c r="E4356">
        <v>2.61</v>
      </c>
      <c r="F4356">
        <v>0.5</v>
      </c>
      <c r="G4356">
        <v>478</v>
      </c>
      <c r="H4356" t="s">
        <v>1491</v>
      </c>
      <c r="I4356" t="s">
        <v>29</v>
      </c>
      <c r="J4356" t="s">
        <v>114</v>
      </c>
      <c r="K4356" t="s">
        <v>31</v>
      </c>
      <c r="L4356" t="s">
        <v>32</v>
      </c>
      <c r="M4356" t="s">
        <v>33</v>
      </c>
      <c r="N4356" t="s">
        <v>719</v>
      </c>
      <c r="O4356">
        <v>0.39</v>
      </c>
      <c r="P4356" t="s">
        <v>84</v>
      </c>
      <c r="Q4356" t="s">
        <v>125</v>
      </c>
      <c r="R4356" t="s">
        <v>167</v>
      </c>
      <c r="S4356">
        <v>10177</v>
      </c>
      <c r="T4356" s="1">
        <v>40865</v>
      </c>
      <c r="U4356" s="1">
        <v>40866</v>
      </c>
      <c r="V4356" s="3">
        <v>8.34</v>
      </c>
      <c r="W4356">
        <v>41</v>
      </c>
      <c r="X4356" s="2">
        <v>108.55</v>
      </c>
      <c r="Y4356">
        <v>2563</v>
      </c>
      <c r="Z4356" t="s">
        <v>59</v>
      </c>
      <c r="AA4356">
        <v>2011</v>
      </c>
      <c r="AB4356" t="str">
        <f>IF(samplesuperstore_cleaned[[#This Row],[discount]]=0,"0%",IF(samplesuperstore_cleaned[[#This Row],[discount]]=0.02,"1-2%",IF(samplesuperstore_cleaned[[#This Row],[discount]]&lt;=0.04,"3-4%",IF(samplesuperstore_cleaned[[#This Row],[discount]]&lt;=0.06,"5-6%",IF(samplesuperstore_cleaned[[#This Row],[discount]]=0.08,"7-8%","9-10%")))))</f>
        <v>3-4%</v>
      </c>
    </row>
    <row r="4357" spans="1:28" x14ac:dyDescent="0.3">
      <c r="A4357">
        <v>560</v>
      </c>
      <c r="B4357">
        <v>18813</v>
      </c>
      <c r="C4357" t="s">
        <v>27</v>
      </c>
      <c r="D4357" s="3">
        <v>0.09</v>
      </c>
      <c r="E4357">
        <v>4.84</v>
      </c>
      <c r="F4357">
        <v>0.71</v>
      </c>
      <c r="G4357">
        <v>215</v>
      </c>
      <c r="H4357" t="s">
        <v>812</v>
      </c>
      <c r="I4357" t="s">
        <v>29</v>
      </c>
      <c r="J4357" t="s">
        <v>244</v>
      </c>
      <c r="K4357" t="s">
        <v>31</v>
      </c>
      <c r="L4357" t="s">
        <v>42</v>
      </c>
      <c r="M4357" t="s">
        <v>43</v>
      </c>
      <c r="N4357" t="s">
        <v>80</v>
      </c>
      <c r="O4357">
        <v>0.52</v>
      </c>
      <c r="P4357" t="s">
        <v>45</v>
      </c>
      <c r="Q4357" t="s">
        <v>523</v>
      </c>
      <c r="R4357" t="s">
        <v>752</v>
      </c>
      <c r="S4357">
        <v>84321</v>
      </c>
      <c r="T4357" s="1">
        <v>41324</v>
      </c>
      <c r="U4357" s="1">
        <v>41326</v>
      </c>
      <c r="V4357" s="3">
        <v>8.33</v>
      </c>
      <c r="W4357">
        <v>3</v>
      </c>
      <c r="X4357" s="2">
        <v>14.18</v>
      </c>
      <c r="Y4357">
        <v>88056</v>
      </c>
      <c r="Z4357" t="s">
        <v>112</v>
      </c>
      <c r="AA4357">
        <v>2013</v>
      </c>
      <c r="AB4357" t="str">
        <f>IF(samplesuperstore_cleaned[[#This Row],[discount]]=0,"0%",IF(samplesuperstore_cleaned[[#This Row],[discount]]=0.02,"1-2%",IF(samplesuperstore_cleaned[[#This Row],[discount]]&lt;=0.04,"3-4%",IF(samplesuperstore_cleaned[[#This Row],[discount]]&lt;=0.06,"5-6%",IF(samplesuperstore_cleaned[[#This Row],[discount]]=0.08,"7-8%","9-10%")))))</f>
        <v>9-10%</v>
      </c>
    </row>
    <row r="4358" spans="1:28" x14ac:dyDescent="0.3">
      <c r="A4358">
        <v>9068</v>
      </c>
      <c r="B4358">
        <v>20041</v>
      </c>
      <c r="C4358" t="s">
        <v>39</v>
      </c>
      <c r="D4358" s="3">
        <v>0.01</v>
      </c>
      <c r="E4358">
        <v>125.99</v>
      </c>
      <c r="F4358">
        <v>7.69</v>
      </c>
      <c r="G4358">
        <v>3279</v>
      </c>
      <c r="H4358" t="s">
        <v>5361</v>
      </c>
      <c r="I4358" t="s">
        <v>29</v>
      </c>
      <c r="J4358" t="s">
        <v>66</v>
      </c>
      <c r="K4358" t="s">
        <v>54</v>
      </c>
      <c r="L4358" t="s">
        <v>55</v>
      </c>
      <c r="M4358" t="s">
        <v>33</v>
      </c>
      <c r="N4358" t="s">
        <v>388</v>
      </c>
      <c r="O4358">
        <v>0.57999999999999996</v>
      </c>
      <c r="P4358" t="s">
        <v>260</v>
      </c>
      <c r="Q4358" t="s">
        <v>2115</v>
      </c>
      <c r="R4358" t="s">
        <v>3944</v>
      </c>
      <c r="S4358">
        <v>29203</v>
      </c>
      <c r="T4358" s="1">
        <v>40274</v>
      </c>
      <c r="U4358" s="1">
        <v>40274</v>
      </c>
      <c r="V4358" s="3">
        <v>8.3219999999999992</v>
      </c>
      <c r="W4358">
        <v>11</v>
      </c>
      <c r="X4358" s="2">
        <v>1212.8800000000001</v>
      </c>
      <c r="Y4358">
        <v>90766</v>
      </c>
      <c r="Z4358" t="s">
        <v>127</v>
      </c>
      <c r="AA4358">
        <v>2010</v>
      </c>
      <c r="AB4358" t="str">
        <f>IF(samplesuperstore_cleaned[[#This Row],[discount]]=0,"0%",IF(samplesuperstore_cleaned[[#This Row],[discount]]=0.02,"1-2%",IF(samplesuperstore_cleaned[[#This Row],[discount]]&lt;=0.04,"3-4%",IF(samplesuperstore_cleaned[[#This Row],[discount]]&lt;=0.06,"5-6%",IF(samplesuperstore_cleaned[[#This Row],[discount]]=0.08,"7-8%","9-10%")))))</f>
        <v>3-4%</v>
      </c>
    </row>
    <row r="4359" spans="1:28" x14ac:dyDescent="0.3">
      <c r="A4359">
        <v>2261</v>
      </c>
      <c r="B4359">
        <v>26382</v>
      </c>
      <c r="C4359" t="s">
        <v>39</v>
      </c>
      <c r="D4359" s="3">
        <v>0.09</v>
      </c>
      <c r="E4359">
        <v>8.5</v>
      </c>
      <c r="F4359">
        <v>1.99</v>
      </c>
      <c r="G4359">
        <v>873</v>
      </c>
      <c r="H4359" t="s">
        <v>2236</v>
      </c>
      <c r="I4359" t="s">
        <v>29</v>
      </c>
      <c r="J4359" t="s">
        <v>114</v>
      </c>
      <c r="K4359" t="s">
        <v>54</v>
      </c>
      <c r="L4359" t="s">
        <v>181</v>
      </c>
      <c r="M4359" t="s">
        <v>52</v>
      </c>
      <c r="N4359" t="s">
        <v>658</v>
      </c>
      <c r="O4359">
        <v>0.49</v>
      </c>
      <c r="P4359" t="s">
        <v>35</v>
      </c>
      <c r="Q4359" t="s">
        <v>456</v>
      </c>
      <c r="R4359" t="s">
        <v>2237</v>
      </c>
      <c r="S4359">
        <v>66202</v>
      </c>
      <c r="T4359" s="1">
        <v>41378</v>
      </c>
      <c r="U4359" s="1">
        <v>41380</v>
      </c>
      <c r="V4359" s="3">
        <v>8.3000000000000007</v>
      </c>
      <c r="W4359">
        <v>5</v>
      </c>
      <c r="X4359" s="2">
        <v>41.91</v>
      </c>
      <c r="Y4359">
        <v>89063</v>
      </c>
      <c r="Z4359" t="s">
        <v>127</v>
      </c>
      <c r="AA4359">
        <v>2013</v>
      </c>
      <c r="AB4359" t="str">
        <f>IF(samplesuperstore_cleaned[[#This Row],[discount]]=0,"0%",IF(samplesuperstore_cleaned[[#This Row],[discount]]=0.02,"1-2%",IF(samplesuperstore_cleaned[[#This Row],[discount]]&lt;=0.04,"3-4%",IF(samplesuperstore_cleaned[[#This Row],[discount]]&lt;=0.06,"5-6%",IF(samplesuperstore_cleaned[[#This Row],[discount]]=0.08,"7-8%","9-10%")))))</f>
        <v>9-10%</v>
      </c>
    </row>
    <row r="4360" spans="1:28" x14ac:dyDescent="0.3">
      <c r="A4360">
        <v>6242</v>
      </c>
      <c r="B4360">
        <v>21336</v>
      </c>
      <c r="C4360" t="s">
        <v>27</v>
      </c>
      <c r="D4360" s="3">
        <v>0.08</v>
      </c>
      <c r="E4360">
        <v>3.15</v>
      </c>
      <c r="F4360">
        <v>0.5</v>
      </c>
      <c r="G4360">
        <v>2290</v>
      </c>
      <c r="H4360" t="s">
        <v>4213</v>
      </c>
      <c r="I4360" t="s">
        <v>29</v>
      </c>
      <c r="J4360" t="s">
        <v>66</v>
      </c>
      <c r="K4360" t="s">
        <v>31</v>
      </c>
      <c r="L4360" t="s">
        <v>32</v>
      </c>
      <c r="M4360" t="s">
        <v>33</v>
      </c>
      <c r="N4360" t="s">
        <v>1270</v>
      </c>
      <c r="O4360">
        <v>0.37</v>
      </c>
      <c r="P4360" t="s">
        <v>35</v>
      </c>
      <c r="Q4360" t="s">
        <v>116</v>
      </c>
      <c r="R4360" t="s">
        <v>4214</v>
      </c>
      <c r="S4360">
        <v>55433</v>
      </c>
      <c r="T4360" s="1">
        <v>41461</v>
      </c>
      <c r="U4360" s="1">
        <v>41462</v>
      </c>
      <c r="V4360" s="3">
        <v>8.2868999999999993</v>
      </c>
      <c r="W4360">
        <v>4</v>
      </c>
      <c r="X4360" s="2">
        <v>12.01</v>
      </c>
      <c r="Y4360">
        <v>88168</v>
      </c>
      <c r="Z4360" t="s">
        <v>48</v>
      </c>
      <c r="AA4360">
        <v>2013</v>
      </c>
      <c r="AB4360" t="str">
        <f>IF(samplesuperstore_cleaned[[#This Row],[discount]]=0,"0%",IF(samplesuperstore_cleaned[[#This Row],[discount]]=0.02,"1-2%",IF(samplesuperstore_cleaned[[#This Row],[discount]]&lt;=0.04,"3-4%",IF(samplesuperstore_cleaned[[#This Row],[discount]]&lt;=0.06,"5-6%",IF(samplesuperstore_cleaned[[#This Row],[discount]]=0.08,"7-8%","9-10%")))))</f>
        <v>7-8%</v>
      </c>
    </row>
    <row r="4361" spans="1:28" x14ac:dyDescent="0.3">
      <c r="A4361">
        <v>8796</v>
      </c>
      <c r="B4361">
        <v>25853</v>
      </c>
      <c r="C4361" t="s">
        <v>57</v>
      </c>
      <c r="D4361" s="3">
        <v>0.1</v>
      </c>
      <c r="E4361">
        <v>1.81</v>
      </c>
      <c r="F4361">
        <v>1.56</v>
      </c>
      <c r="G4361">
        <v>3181</v>
      </c>
      <c r="H4361" t="s">
        <v>5253</v>
      </c>
      <c r="I4361" t="s">
        <v>29</v>
      </c>
      <c r="J4361" t="s">
        <v>30</v>
      </c>
      <c r="K4361" t="s">
        <v>31</v>
      </c>
      <c r="L4361" t="s">
        <v>120</v>
      </c>
      <c r="M4361" t="s">
        <v>43</v>
      </c>
      <c r="N4361" t="s">
        <v>1211</v>
      </c>
      <c r="O4361">
        <v>0.49</v>
      </c>
      <c r="P4361" t="s">
        <v>35</v>
      </c>
      <c r="Q4361" t="s">
        <v>116</v>
      </c>
      <c r="R4361" t="s">
        <v>904</v>
      </c>
      <c r="S4361">
        <v>55423</v>
      </c>
      <c r="T4361" s="1">
        <v>40860</v>
      </c>
      <c r="U4361" s="1">
        <v>40861</v>
      </c>
      <c r="V4361" s="3">
        <v>8.26400000000001</v>
      </c>
      <c r="W4361">
        <v>41</v>
      </c>
      <c r="X4361" s="2">
        <v>68.12</v>
      </c>
      <c r="Y4361">
        <v>86991</v>
      </c>
      <c r="Z4361" t="s">
        <v>59</v>
      </c>
      <c r="AA4361">
        <v>2011</v>
      </c>
      <c r="AB4361" t="str">
        <f>IF(samplesuperstore_cleaned[[#This Row],[discount]]=0,"0%",IF(samplesuperstore_cleaned[[#This Row],[discount]]=0.02,"1-2%",IF(samplesuperstore_cleaned[[#This Row],[discount]]&lt;=0.04,"3-4%",IF(samplesuperstore_cleaned[[#This Row],[discount]]&lt;=0.06,"5-6%",IF(samplesuperstore_cleaned[[#This Row],[discount]]=0.08,"7-8%","9-10%")))))</f>
        <v>9-10%</v>
      </c>
    </row>
    <row r="4362" spans="1:28" x14ac:dyDescent="0.3">
      <c r="A4362">
        <v>7862</v>
      </c>
      <c r="B4362">
        <v>25680</v>
      </c>
      <c r="C4362" t="s">
        <v>39</v>
      </c>
      <c r="D4362" s="3">
        <v>0.05</v>
      </c>
      <c r="E4362">
        <v>60.97</v>
      </c>
      <c r="F4362">
        <v>4.5</v>
      </c>
      <c r="G4362">
        <v>2873</v>
      </c>
      <c r="H4362" t="s">
        <v>4903</v>
      </c>
      <c r="I4362" t="s">
        <v>41</v>
      </c>
      <c r="J4362" t="s">
        <v>66</v>
      </c>
      <c r="K4362" t="s">
        <v>31</v>
      </c>
      <c r="L4362" t="s">
        <v>75</v>
      </c>
      <c r="M4362" t="s">
        <v>33</v>
      </c>
      <c r="N4362" t="s">
        <v>2413</v>
      </c>
      <c r="O4362">
        <v>0.56000000000000005</v>
      </c>
      <c r="P4362" t="s">
        <v>260</v>
      </c>
      <c r="Q4362" t="s">
        <v>929</v>
      </c>
      <c r="R4362" t="s">
        <v>4904</v>
      </c>
      <c r="S4362">
        <v>33012</v>
      </c>
      <c r="T4362" s="1">
        <v>41251</v>
      </c>
      <c r="U4362" s="1">
        <v>41253</v>
      </c>
      <c r="V4362" s="3">
        <v>8.2259999999999991</v>
      </c>
      <c r="W4362">
        <v>14</v>
      </c>
      <c r="X4362" s="2">
        <v>858.94</v>
      </c>
      <c r="Y4362">
        <v>89876</v>
      </c>
      <c r="Z4362" t="s">
        <v>72</v>
      </c>
      <c r="AA4362">
        <v>2012</v>
      </c>
      <c r="AB4362" t="str">
        <f>IF(samplesuperstore_cleaned[[#This Row],[discount]]=0,"0%",IF(samplesuperstore_cleaned[[#This Row],[discount]]=0.02,"1-2%",IF(samplesuperstore_cleaned[[#This Row],[discount]]&lt;=0.04,"3-4%",IF(samplesuperstore_cleaned[[#This Row],[discount]]&lt;=0.06,"5-6%",IF(samplesuperstore_cleaned[[#This Row],[discount]]=0.08,"7-8%","9-10%")))))</f>
        <v>5-6%</v>
      </c>
    </row>
    <row r="4363" spans="1:28" x14ac:dyDescent="0.3">
      <c r="A4363">
        <v>426</v>
      </c>
      <c r="B4363">
        <v>22103</v>
      </c>
      <c r="C4363" t="s">
        <v>60</v>
      </c>
      <c r="D4363" s="3">
        <v>0.04</v>
      </c>
      <c r="E4363">
        <v>2.88</v>
      </c>
      <c r="F4363">
        <v>0.7</v>
      </c>
      <c r="G4363">
        <v>162</v>
      </c>
      <c r="H4363" t="s">
        <v>661</v>
      </c>
      <c r="I4363" t="s">
        <v>29</v>
      </c>
      <c r="J4363" t="s">
        <v>66</v>
      </c>
      <c r="K4363" t="s">
        <v>31</v>
      </c>
      <c r="L4363" t="s">
        <v>42</v>
      </c>
      <c r="M4363" t="s">
        <v>43</v>
      </c>
      <c r="N4363" t="s">
        <v>313</v>
      </c>
      <c r="O4363">
        <v>0.56000000000000005</v>
      </c>
      <c r="P4363" t="s">
        <v>45</v>
      </c>
      <c r="Q4363" t="s">
        <v>46</v>
      </c>
      <c r="R4363" t="s">
        <v>250</v>
      </c>
      <c r="S4363">
        <v>98052</v>
      </c>
      <c r="T4363" s="1">
        <v>41423</v>
      </c>
      <c r="U4363" s="1">
        <v>41423</v>
      </c>
      <c r="V4363" s="3">
        <v>8.1300000000000008</v>
      </c>
      <c r="W4363">
        <v>8</v>
      </c>
      <c r="X4363" s="2">
        <v>22.78</v>
      </c>
      <c r="Y4363">
        <v>89968</v>
      </c>
      <c r="Z4363" t="s">
        <v>38</v>
      </c>
      <c r="AA4363">
        <v>2013</v>
      </c>
      <c r="AB4363" t="str">
        <f>IF(samplesuperstore_cleaned[[#This Row],[discount]]=0,"0%",IF(samplesuperstore_cleaned[[#This Row],[discount]]=0.02,"1-2%",IF(samplesuperstore_cleaned[[#This Row],[discount]]&lt;=0.04,"3-4%",IF(samplesuperstore_cleaned[[#This Row],[discount]]&lt;=0.06,"5-6%",IF(samplesuperstore_cleaned[[#This Row],[discount]]=0.08,"7-8%","9-10%")))))</f>
        <v>3-4%</v>
      </c>
    </row>
    <row r="4364" spans="1:28" x14ac:dyDescent="0.3">
      <c r="A4364">
        <v>6343</v>
      </c>
      <c r="B4364">
        <v>24141</v>
      </c>
      <c r="C4364" t="s">
        <v>78</v>
      </c>
      <c r="D4364" s="3">
        <v>0.05</v>
      </c>
      <c r="E4364">
        <v>14.48</v>
      </c>
      <c r="F4364">
        <v>6.46</v>
      </c>
      <c r="G4364">
        <v>2338</v>
      </c>
      <c r="H4364" t="s">
        <v>4269</v>
      </c>
      <c r="I4364" t="s">
        <v>29</v>
      </c>
      <c r="J4364" t="s">
        <v>66</v>
      </c>
      <c r="K4364" t="s">
        <v>31</v>
      </c>
      <c r="L4364" t="s">
        <v>138</v>
      </c>
      <c r="M4364" t="s">
        <v>33</v>
      </c>
      <c r="N4364" t="s">
        <v>647</v>
      </c>
      <c r="O4364">
        <v>0.38</v>
      </c>
      <c r="P4364" t="s">
        <v>84</v>
      </c>
      <c r="Q4364" t="s">
        <v>1057</v>
      </c>
      <c r="R4364" t="s">
        <v>4114</v>
      </c>
      <c r="S4364">
        <v>20740</v>
      </c>
      <c r="T4364" s="1">
        <v>41443</v>
      </c>
      <c r="U4364" s="1">
        <v>41445</v>
      </c>
      <c r="V4364" s="3">
        <v>8.1294000000000004</v>
      </c>
      <c r="W4364">
        <v>5</v>
      </c>
      <c r="X4364" s="2">
        <v>74.02</v>
      </c>
      <c r="Y4364">
        <v>91485</v>
      </c>
      <c r="Z4364" t="s">
        <v>189</v>
      </c>
      <c r="AA4364">
        <v>2013</v>
      </c>
      <c r="AB4364" t="str">
        <f>IF(samplesuperstore_cleaned[[#This Row],[discount]]=0,"0%",IF(samplesuperstore_cleaned[[#This Row],[discount]]=0.02,"1-2%",IF(samplesuperstore_cleaned[[#This Row],[discount]]&lt;=0.04,"3-4%",IF(samplesuperstore_cleaned[[#This Row],[discount]]&lt;=0.06,"5-6%",IF(samplesuperstore_cleaned[[#This Row],[discount]]=0.08,"7-8%","9-10%")))))</f>
        <v>5-6%</v>
      </c>
    </row>
    <row r="4365" spans="1:28" x14ac:dyDescent="0.3">
      <c r="A4365">
        <v>513</v>
      </c>
      <c r="B4365">
        <v>768</v>
      </c>
      <c r="C4365" t="s">
        <v>39</v>
      </c>
      <c r="D4365" s="3">
        <v>0.04</v>
      </c>
      <c r="E4365">
        <v>45.99</v>
      </c>
      <c r="F4365">
        <v>4.99</v>
      </c>
      <c r="G4365">
        <v>198</v>
      </c>
      <c r="H4365" t="s">
        <v>760</v>
      </c>
      <c r="I4365" t="s">
        <v>29</v>
      </c>
      <c r="J4365" t="s">
        <v>114</v>
      </c>
      <c r="K4365" t="s">
        <v>54</v>
      </c>
      <c r="L4365" t="s">
        <v>55</v>
      </c>
      <c r="M4365" t="s">
        <v>33</v>
      </c>
      <c r="N4365" t="s">
        <v>245</v>
      </c>
      <c r="O4365">
        <v>0.56000000000000005</v>
      </c>
      <c r="P4365" t="s">
        <v>35</v>
      </c>
      <c r="Q4365" t="s">
        <v>761</v>
      </c>
      <c r="R4365" t="s">
        <v>762</v>
      </c>
      <c r="S4365">
        <v>48138</v>
      </c>
      <c r="T4365" s="1">
        <v>40548</v>
      </c>
      <c r="U4365" s="1">
        <v>40550</v>
      </c>
      <c r="V4365" s="3">
        <v>8.0928000000000004</v>
      </c>
      <c r="W4365">
        <v>15</v>
      </c>
      <c r="X4365" s="2">
        <v>606.55999999999995</v>
      </c>
      <c r="Y4365">
        <v>5504</v>
      </c>
      <c r="Z4365" t="s">
        <v>132</v>
      </c>
      <c r="AA4365">
        <v>2011</v>
      </c>
      <c r="AB4365" t="str">
        <f>IF(samplesuperstore_cleaned[[#This Row],[discount]]=0,"0%",IF(samplesuperstore_cleaned[[#This Row],[discount]]=0.02,"1-2%",IF(samplesuperstore_cleaned[[#This Row],[discount]]&lt;=0.04,"3-4%",IF(samplesuperstore_cleaned[[#This Row],[discount]]&lt;=0.06,"5-6%",IF(samplesuperstore_cleaned[[#This Row],[discount]]=0.08,"7-8%","9-10%")))))</f>
        <v>3-4%</v>
      </c>
    </row>
    <row r="4366" spans="1:28" x14ac:dyDescent="0.3">
      <c r="A4366">
        <v>7835</v>
      </c>
      <c r="B4366">
        <v>20223</v>
      </c>
      <c r="C4366" t="s">
        <v>39</v>
      </c>
      <c r="D4366" s="3">
        <v>0.06</v>
      </c>
      <c r="E4366">
        <v>4</v>
      </c>
      <c r="F4366">
        <v>1.3</v>
      </c>
      <c r="G4366">
        <v>2865</v>
      </c>
      <c r="H4366" t="s">
        <v>4892</v>
      </c>
      <c r="I4366" t="s">
        <v>29</v>
      </c>
      <c r="J4366" t="s">
        <v>30</v>
      </c>
      <c r="K4366" t="s">
        <v>31</v>
      </c>
      <c r="L4366" t="s">
        <v>49</v>
      </c>
      <c r="M4366" t="s">
        <v>43</v>
      </c>
      <c r="N4366" t="s">
        <v>509</v>
      </c>
      <c r="O4366">
        <v>0.37</v>
      </c>
      <c r="P4366" t="s">
        <v>35</v>
      </c>
      <c r="Q4366" t="s">
        <v>255</v>
      </c>
      <c r="R4366" t="s">
        <v>4893</v>
      </c>
      <c r="S4366">
        <v>75460</v>
      </c>
      <c r="T4366" s="1">
        <v>40744</v>
      </c>
      <c r="U4366" s="1">
        <v>40745</v>
      </c>
      <c r="V4366" s="3">
        <v>8.07</v>
      </c>
      <c r="W4366">
        <v>4</v>
      </c>
      <c r="X4366" s="2">
        <v>15.71</v>
      </c>
      <c r="Y4366">
        <v>90872</v>
      </c>
      <c r="Z4366" t="s">
        <v>48</v>
      </c>
      <c r="AA4366">
        <v>2011</v>
      </c>
      <c r="AB4366" t="str">
        <f>IF(samplesuperstore_cleaned[[#This Row],[discount]]=0,"0%",IF(samplesuperstore_cleaned[[#This Row],[discount]]=0.02,"1-2%",IF(samplesuperstore_cleaned[[#This Row],[discount]]&lt;=0.04,"3-4%",IF(samplesuperstore_cleaned[[#This Row],[discount]]&lt;=0.06,"5-6%",IF(samplesuperstore_cleaned[[#This Row],[discount]]=0.08,"7-8%","9-10%")))))</f>
        <v>5-6%</v>
      </c>
    </row>
    <row r="4367" spans="1:28" x14ac:dyDescent="0.3">
      <c r="A4367">
        <v>2825</v>
      </c>
      <c r="B4367">
        <v>24721</v>
      </c>
      <c r="C4367" t="s">
        <v>78</v>
      </c>
      <c r="D4367" s="3">
        <v>0.08</v>
      </c>
      <c r="E4367">
        <v>5.89</v>
      </c>
      <c r="F4367">
        <v>5.57</v>
      </c>
      <c r="G4367">
        <v>1090</v>
      </c>
      <c r="H4367" t="s">
        <v>2580</v>
      </c>
      <c r="I4367" t="s">
        <v>29</v>
      </c>
      <c r="J4367" t="s">
        <v>30</v>
      </c>
      <c r="K4367" t="s">
        <v>67</v>
      </c>
      <c r="L4367" t="s">
        <v>104</v>
      </c>
      <c r="M4367" t="s">
        <v>33</v>
      </c>
      <c r="N4367" t="s">
        <v>784</v>
      </c>
      <c r="O4367">
        <v>0.41</v>
      </c>
      <c r="P4367" t="s">
        <v>35</v>
      </c>
      <c r="Q4367" t="s">
        <v>36</v>
      </c>
      <c r="R4367" t="s">
        <v>1813</v>
      </c>
      <c r="S4367">
        <v>60174</v>
      </c>
      <c r="T4367" s="1">
        <v>41591</v>
      </c>
      <c r="U4367" s="1">
        <v>41593</v>
      </c>
      <c r="V4367" s="3">
        <v>8.0643200000000022</v>
      </c>
      <c r="W4367">
        <v>7</v>
      </c>
      <c r="X4367" s="2">
        <v>45.84</v>
      </c>
      <c r="Y4367">
        <v>90142</v>
      </c>
      <c r="Z4367" t="s">
        <v>59</v>
      </c>
      <c r="AA4367">
        <v>2013</v>
      </c>
      <c r="AB4367" t="str">
        <f>IF(samplesuperstore_cleaned[[#This Row],[discount]]=0,"0%",IF(samplesuperstore_cleaned[[#This Row],[discount]]=0.02,"1-2%",IF(samplesuperstore_cleaned[[#This Row],[discount]]&lt;=0.04,"3-4%",IF(samplesuperstore_cleaned[[#This Row],[discount]]&lt;=0.06,"5-6%",IF(samplesuperstore_cleaned[[#This Row],[discount]]=0.08,"7-8%","9-10%")))))</f>
        <v>7-8%</v>
      </c>
    </row>
    <row r="4368" spans="1:28" x14ac:dyDescent="0.3">
      <c r="A4368">
        <v>420</v>
      </c>
      <c r="B4368">
        <v>26283</v>
      </c>
      <c r="C4368" t="s">
        <v>57</v>
      </c>
      <c r="D4368" s="3">
        <v>0.03</v>
      </c>
      <c r="E4368">
        <v>5.85</v>
      </c>
      <c r="F4368">
        <v>2.27</v>
      </c>
      <c r="G4368">
        <v>159</v>
      </c>
      <c r="H4368" t="s">
        <v>653</v>
      </c>
      <c r="I4368" t="s">
        <v>29</v>
      </c>
      <c r="J4368" t="s">
        <v>244</v>
      </c>
      <c r="K4368" t="s">
        <v>31</v>
      </c>
      <c r="L4368" t="s">
        <v>42</v>
      </c>
      <c r="M4368" t="s">
        <v>43</v>
      </c>
      <c r="N4368" t="s">
        <v>141</v>
      </c>
      <c r="O4368">
        <v>0.56000000000000005</v>
      </c>
      <c r="P4368" t="s">
        <v>35</v>
      </c>
      <c r="Q4368" t="s">
        <v>36</v>
      </c>
      <c r="R4368" t="s">
        <v>655</v>
      </c>
      <c r="S4368">
        <v>60452</v>
      </c>
      <c r="T4368" s="1">
        <v>41525</v>
      </c>
      <c r="U4368" s="1">
        <v>41526</v>
      </c>
      <c r="V4368" s="3">
        <v>8.0459999999999994</v>
      </c>
      <c r="W4368">
        <v>19</v>
      </c>
      <c r="X4368" s="2">
        <v>115.48</v>
      </c>
      <c r="Y4368">
        <v>89374</v>
      </c>
      <c r="Z4368" t="s">
        <v>173</v>
      </c>
      <c r="AA4368">
        <v>2013</v>
      </c>
      <c r="AB4368" t="str">
        <f>IF(samplesuperstore_cleaned[[#This Row],[discount]]=0,"0%",IF(samplesuperstore_cleaned[[#This Row],[discount]]=0.02,"1-2%",IF(samplesuperstore_cleaned[[#This Row],[discount]]&lt;=0.04,"3-4%",IF(samplesuperstore_cleaned[[#This Row],[discount]]&lt;=0.06,"5-6%",IF(samplesuperstore_cleaned[[#This Row],[discount]]=0.08,"7-8%","9-10%")))))</f>
        <v>3-4%</v>
      </c>
    </row>
    <row r="4369" spans="1:28" x14ac:dyDescent="0.3">
      <c r="A4369">
        <v>2766</v>
      </c>
      <c r="B4369">
        <v>20988</v>
      </c>
      <c r="C4369" t="s">
        <v>78</v>
      </c>
      <c r="D4369" s="3">
        <v>0</v>
      </c>
      <c r="E4369">
        <v>9.48</v>
      </c>
      <c r="F4369">
        <v>3.72</v>
      </c>
      <c r="G4369">
        <v>1071</v>
      </c>
      <c r="H4369" t="s">
        <v>2554</v>
      </c>
      <c r="I4369" t="s">
        <v>29</v>
      </c>
      <c r="J4369" t="s">
        <v>30</v>
      </c>
      <c r="K4369" t="s">
        <v>67</v>
      </c>
      <c r="L4369" t="s">
        <v>104</v>
      </c>
      <c r="M4369" t="s">
        <v>52</v>
      </c>
      <c r="N4369" t="s">
        <v>2555</v>
      </c>
      <c r="O4369">
        <v>0.4</v>
      </c>
      <c r="P4369" t="s">
        <v>84</v>
      </c>
      <c r="Q4369" t="s">
        <v>596</v>
      </c>
      <c r="R4369" t="s">
        <v>2507</v>
      </c>
      <c r="S4369">
        <v>15102</v>
      </c>
      <c r="T4369" s="1">
        <v>41389</v>
      </c>
      <c r="U4369" s="1">
        <v>41391</v>
      </c>
      <c r="V4369" s="3">
        <v>8.02</v>
      </c>
      <c r="W4369">
        <v>2</v>
      </c>
      <c r="X4369" s="2">
        <v>20.02</v>
      </c>
      <c r="Y4369">
        <v>89634</v>
      </c>
      <c r="Z4369" t="s">
        <v>127</v>
      </c>
      <c r="AA4369">
        <v>2013</v>
      </c>
      <c r="AB4369" t="str">
        <f>IF(samplesuperstore_cleaned[[#This Row],[discount]]=0,"0%",IF(samplesuperstore_cleaned[[#This Row],[discount]]=0.02,"1-2%",IF(samplesuperstore_cleaned[[#This Row],[discount]]&lt;=0.04,"3-4%",IF(samplesuperstore_cleaned[[#This Row],[discount]]&lt;=0.06,"5-6%",IF(samplesuperstore_cleaned[[#This Row],[discount]]=0.08,"7-8%","9-10%")))))</f>
        <v>0%</v>
      </c>
    </row>
    <row r="4370" spans="1:28" x14ac:dyDescent="0.3">
      <c r="A4370">
        <v>3454</v>
      </c>
      <c r="B4370">
        <v>22711</v>
      </c>
      <c r="C4370" t="s">
        <v>57</v>
      </c>
      <c r="D4370" s="3">
        <v>0.01</v>
      </c>
      <c r="E4370">
        <v>15.51</v>
      </c>
      <c r="F4370">
        <v>5.8</v>
      </c>
      <c r="G4370">
        <v>1307</v>
      </c>
      <c r="H4370" t="s">
        <v>2917</v>
      </c>
      <c r="I4370" t="s">
        <v>41</v>
      </c>
      <c r="J4370" t="s">
        <v>114</v>
      </c>
      <c r="K4370" t="s">
        <v>31</v>
      </c>
      <c r="L4370" t="s">
        <v>158</v>
      </c>
      <c r="M4370" t="s">
        <v>33</v>
      </c>
      <c r="N4370" t="s">
        <v>1592</v>
      </c>
      <c r="O4370">
        <v>0.6</v>
      </c>
      <c r="P4370" t="s">
        <v>45</v>
      </c>
      <c r="Q4370" t="s">
        <v>210</v>
      </c>
      <c r="R4370" t="s">
        <v>2770</v>
      </c>
      <c r="S4370">
        <v>97420</v>
      </c>
      <c r="T4370" s="1">
        <v>41476</v>
      </c>
      <c r="U4370" s="1">
        <v>41477</v>
      </c>
      <c r="V4370" s="3">
        <v>7.9967999999999995</v>
      </c>
      <c r="W4370">
        <v>8</v>
      </c>
      <c r="X4370" s="2">
        <v>134.19</v>
      </c>
      <c r="Y4370">
        <v>91453</v>
      </c>
      <c r="Z4370" t="s">
        <v>48</v>
      </c>
      <c r="AA4370">
        <v>2013</v>
      </c>
      <c r="AB4370" t="str">
        <f>IF(samplesuperstore_cleaned[[#This Row],[discount]]=0,"0%",IF(samplesuperstore_cleaned[[#This Row],[discount]]=0.02,"1-2%",IF(samplesuperstore_cleaned[[#This Row],[discount]]&lt;=0.04,"3-4%",IF(samplesuperstore_cleaned[[#This Row],[discount]]&lt;=0.06,"5-6%",IF(samplesuperstore_cleaned[[#This Row],[discount]]=0.08,"7-8%","9-10%")))))</f>
        <v>3-4%</v>
      </c>
    </row>
    <row r="4371" spans="1:28" x14ac:dyDescent="0.3">
      <c r="A4371">
        <v>4908</v>
      </c>
      <c r="B4371">
        <v>22274</v>
      </c>
      <c r="C4371" t="s">
        <v>60</v>
      </c>
      <c r="D4371" s="3">
        <v>0.05</v>
      </c>
      <c r="E4371">
        <v>400.98</v>
      </c>
      <c r="F4371">
        <v>42.52</v>
      </c>
      <c r="G4371">
        <v>1815</v>
      </c>
      <c r="H4371" t="s">
        <v>3618</v>
      </c>
      <c r="I4371" t="s">
        <v>61</v>
      </c>
      <c r="J4371" t="s">
        <v>66</v>
      </c>
      <c r="K4371" t="s">
        <v>67</v>
      </c>
      <c r="L4371" t="s">
        <v>95</v>
      </c>
      <c r="M4371" t="s">
        <v>90</v>
      </c>
      <c r="N4371" t="s">
        <v>1644</v>
      </c>
      <c r="O4371">
        <v>0.71</v>
      </c>
      <c r="P4371" t="s">
        <v>260</v>
      </c>
      <c r="Q4371" t="s">
        <v>1487</v>
      </c>
      <c r="R4371" t="s">
        <v>3619</v>
      </c>
      <c r="S4371">
        <v>39208</v>
      </c>
      <c r="T4371" s="1">
        <v>41392</v>
      </c>
      <c r="U4371" s="1">
        <v>41397</v>
      </c>
      <c r="V4371" s="3">
        <v>7.9739999999999993</v>
      </c>
      <c r="W4371">
        <v>2</v>
      </c>
      <c r="X4371" s="2">
        <v>796.87</v>
      </c>
      <c r="Y4371">
        <v>90529</v>
      </c>
      <c r="Z4371" t="s">
        <v>127</v>
      </c>
      <c r="AA4371">
        <v>2013</v>
      </c>
      <c r="AB4371" t="str">
        <f>IF(samplesuperstore_cleaned[[#This Row],[discount]]=0,"0%",IF(samplesuperstore_cleaned[[#This Row],[discount]]=0.02,"1-2%",IF(samplesuperstore_cleaned[[#This Row],[discount]]&lt;=0.04,"3-4%",IF(samplesuperstore_cleaned[[#This Row],[discount]]&lt;=0.06,"5-6%",IF(samplesuperstore_cleaned[[#This Row],[discount]]=0.08,"7-8%","9-10%")))))</f>
        <v>5-6%</v>
      </c>
    </row>
    <row r="4372" spans="1:28" x14ac:dyDescent="0.3">
      <c r="A4372">
        <v>4929</v>
      </c>
      <c r="B4372">
        <v>6623</v>
      </c>
      <c r="C4372" t="s">
        <v>27</v>
      </c>
      <c r="D4372" s="3">
        <v>0.1</v>
      </c>
      <c r="E4372">
        <v>9.99</v>
      </c>
      <c r="F4372">
        <v>4.78</v>
      </c>
      <c r="G4372">
        <v>1821</v>
      </c>
      <c r="H4372" t="s">
        <v>3627</v>
      </c>
      <c r="I4372" t="s">
        <v>41</v>
      </c>
      <c r="J4372" t="s">
        <v>244</v>
      </c>
      <c r="K4372" t="s">
        <v>31</v>
      </c>
      <c r="L4372" t="s">
        <v>49</v>
      </c>
      <c r="M4372" t="s">
        <v>33</v>
      </c>
      <c r="N4372" t="s">
        <v>2928</v>
      </c>
      <c r="O4372">
        <v>0.4</v>
      </c>
      <c r="P4372" t="s">
        <v>84</v>
      </c>
      <c r="Q4372" t="s">
        <v>125</v>
      </c>
      <c r="R4372" t="s">
        <v>167</v>
      </c>
      <c r="S4372">
        <v>10177</v>
      </c>
      <c r="T4372" s="1">
        <v>40466</v>
      </c>
      <c r="U4372" s="1">
        <v>40469</v>
      </c>
      <c r="V4372" s="3">
        <v>7.9599999999999991</v>
      </c>
      <c r="W4372">
        <v>47</v>
      </c>
      <c r="X4372" s="2">
        <v>466.58</v>
      </c>
      <c r="Y4372">
        <v>47108</v>
      </c>
      <c r="Z4372" t="s">
        <v>87</v>
      </c>
      <c r="AA4372">
        <v>2010</v>
      </c>
      <c r="AB4372" t="str">
        <f>IF(samplesuperstore_cleaned[[#This Row],[discount]]=0,"0%",IF(samplesuperstore_cleaned[[#This Row],[discount]]=0.02,"1-2%",IF(samplesuperstore_cleaned[[#This Row],[discount]]&lt;=0.04,"3-4%",IF(samplesuperstore_cleaned[[#This Row],[discount]]&lt;=0.06,"5-6%",IF(samplesuperstore_cleaned[[#This Row],[discount]]=0.08,"7-8%","9-10%")))))</f>
        <v>9-10%</v>
      </c>
    </row>
    <row r="4373" spans="1:28" x14ac:dyDescent="0.3">
      <c r="A4373">
        <v>3841</v>
      </c>
      <c r="B4373">
        <v>25139</v>
      </c>
      <c r="C4373" t="s">
        <v>57</v>
      </c>
      <c r="D4373" s="3">
        <v>0.09</v>
      </c>
      <c r="E4373">
        <v>2.1800000000000002</v>
      </c>
      <c r="F4373">
        <v>0.78</v>
      </c>
      <c r="G4373">
        <v>1442</v>
      </c>
      <c r="H4373" t="s">
        <v>3111</v>
      </c>
      <c r="I4373" t="s">
        <v>41</v>
      </c>
      <c r="J4373" t="s">
        <v>30</v>
      </c>
      <c r="K4373" t="s">
        <v>31</v>
      </c>
      <c r="L4373" t="s">
        <v>120</v>
      </c>
      <c r="M4373" t="s">
        <v>43</v>
      </c>
      <c r="N4373" t="s">
        <v>3113</v>
      </c>
      <c r="O4373">
        <v>0.52</v>
      </c>
      <c r="P4373" t="s">
        <v>35</v>
      </c>
      <c r="Q4373" t="s">
        <v>807</v>
      </c>
      <c r="R4373" t="s">
        <v>265</v>
      </c>
      <c r="S4373">
        <v>65807</v>
      </c>
      <c r="T4373" s="1">
        <v>40943</v>
      </c>
      <c r="U4373" s="1">
        <v>40944</v>
      </c>
      <c r="V4373" s="3">
        <v>7.95</v>
      </c>
      <c r="W4373">
        <v>9</v>
      </c>
      <c r="X4373" s="2">
        <v>20.69</v>
      </c>
      <c r="Y4373">
        <v>89080</v>
      </c>
      <c r="Z4373" t="s">
        <v>112</v>
      </c>
      <c r="AA4373">
        <v>2012</v>
      </c>
      <c r="AB4373" t="str">
        <f>IF(samplesuperstore_cleaned[[#This Row],[discount]]=0,"0%",IF(samplesuperstore_cleaned[[#This Row],[discount]]=0.02,"1-2%",IF(samplesuperstore_cleaned[[#This Row],[discount]]&lt;=0.04,"3-4%",IF(samplesuperstore_cleaned[[#This Row],[discount]]&lt;=0.06,"5-6%",IF(samplesuperstore_cleaned[[#This Row],[discount]]=0.08,"7-8%","9-10%")))))</f>
        <v>9-10%</v>
      </c>
    </row>
    <row r="4374" spans="1:28" x14ac:dyDescent="0.3">
      <c r="A4374">
        <v>8450</v>
      </c>
      <c r="B4374">
        <v>23235</v>
      </c>
      <c r="C4374" t="s">
        <v>60</v>
      </c>
      <c r="D4374" s="3">
        <v>0.03</v>
      </c>
      <c r="E4374">
        <v>880.98</v>
      </c>
      <c r="F4374">
        <v>44.55</v>
      </c>
      <c r="G4374">
        <v>3074</v>
      </c>
      <c r="H4374" t="s">
        <v>5130</v>
      </c>
      <c r="I4374" t="s">
        <v>61</v>
      </c>
      <c r="J4374" t="s">
        <v>30</v>
      </c>
      <c r="K4374" t="s">
        <v>67</v>
      </c>
      <c r="L4374" t="s">
        <v>89</v>
      </c>
      <c r="M4374" t="s">
        <v>90</v>
      </c>
      <c r="N4374" t="s">
        <v>1849</v>
      </c>
      <c r="O4374">
        <v>0.62</v>
      </c>
      <c r="P4374" t="s">
        <v>260</v>
      </c>
      <c r="Q4374" t="s">
        <v>2073</v>
      </c>
      <c r="R4374" t="s">
        <v>3301</v>
      </c>
      <c r="S4374">
        <v>72701</v>
      </c>
      <c r="T4374" s="1">
        <v>41232</v>
      </c>
      <c r="U4374" s="1">
        <v>41237</v>
      </c>
      <c r="V4374" s="3">
        <v>7.9379999999999997</v>
      </c>
      <c r="W4374">
        <v>29</v>
      </c>
      <c r="X4374" s="2">
        <v>25029.79</v>
      </c>
      <c r="Y4374">
        <v>89422</v>
      </c>
      <c r="Z4374" t="s">
        <v>59</v>
      </c>
      <c r="AA4374">
        <v>2012</v>
      </c>
      <c r="AB4374" t="str">
        <f>IF(samplesuperstore_cleaned[[#This Row],[discount]]=0,"0%",IF(samplesuperstore_cleaned[[#This Row],[discount]]=0.02,"1-2%",IF(samplesuperstore_cleaned[[#This Row],[discount]]&lt;=0.04,"3-4%",IF(samplesuperstore_cleaned[[#This Row],[discount]]&lt;=0.06,"5-6%",IF(samplesuperstore_cleaned[[#This Row],[discount]]=0.08,"7-8%","9-10%")))))</f>
        <v>3-4%</v>
      </c>
    </row>
    <row r="4375" spans="1:28" x14ac:dyDescent="0.3">
      <c r="A4375">
        <v>4747</v>
      </c>
      <c r="B4375">
        <v>24997</v>
      </c>
      <c r="C4375" t="s">
        <v>78</v>
      </c>
      <c r="D4375" s="3">
        <v>0.05</v>
      </c>
      <c r="E4375">
        <v>2.84</v>
      </c>
      <c r="F4375">
        <v>0.93</v>
      </c>
      <c r="G4375">
        <v>1765</v>
      </c>
      <c r="H4375" t="s">
        <v>3557</v>
      </c>
      <c r="I4375" t="s">
        <v>29</v>
      </c>
      <c r="J4375" t="s">
        <v>244</v>
      </c>
      <c r="K4375" t="s">
        <v>31</v>
      </c>
      <c r="L4375" t="s">
        <v>42</v>
      </c>
      <c r="M4375" t="s">
        <v>43</v>
      </c>
      <c r="N4375" t="s">
        <v>44</v>
      </c>
      <c r="O4375">
        <v>0.54</v>
      </c>
      <c r="P4375" t="s">
        <v>35</v>
      </c>
      <c r="Q4375" t="s">
        <v>807</v>
      </c>
      <c r="R4375" t="s">
        <v>3558</v>
      </c>
      <c r="S4375">
        <v>63141</v>
      </c>
      <c r="T4375" s="1">
        <v>40830</v>
      </c>
      <c r="U4375" s="1">
        <v>40832</v>
      </c>
      <c r="V4375" s="3">
        <v>7.9119999999999999</v>
      </c>
      <c r="W4375">
        <v>18</v>
      </c>
      <c r="X4375" s="2">
        <v>50.94</v>
      </c>
      <c r="Y4375">
        <v>89779</v>
      </c>
      <c r="Z4375" t="s">
        <v>87</v>
      </c>
      <c r="AA4375">
        <v>2011</v>
      </c>
      <c r="AB4375" t="str">
        <f>IF(samplesuperstore_cleaned[[#This Row],[discount]]=0,"0%",IF(samplesuperstore_cleaned[[#This Row],[discount]]=0.02,"1-2%",IF(samplesuperstore_cleaned[[#This Row],[discount]]&lt;=0.04,"3-4%",IF(samplesuperstore_cleaned[[#This Row],[discount]]&lt;=0.06,"5-6%",IF(samplesuperstore_cleaned[[#This Row],[discount]]=0.08,"7-8%","9-10%")))))</f>
        <v>5-6%</v>
      </c>
    </row>
    <row r="4376" spans="1:28" x14ac:dyDescent="0.3">
      <c r="A4376">
        <v>1182</v>
      </c>
      <c r="B4376">
        <v>22874</v>
      </c>
      <c r="C4376" t="s">
        <v>60</v>
      </c>
      <c r="D4376" s="3">
        <v>7.0000000000000007E-2</v>
      </c>
      <c r="E4376">
        <v>16.91</v>
      </c>
      <c r="F4376">
        <v>6.25</v>
      </c>
      <c r="G4376">
        <v>460</v>
      </c>
      <c r="H4376" t="s">
        <v>1446</v>
      </c>
      <c r="I4376" t="s">
        <v>29</v>
      </c>
      <c r="J4376" t="s">
        <v>66</v>
      </c>
      <c r="K4376" t="s">
        <v>31</v>
      </c>
      <c r="L4376" t="s">
        <v>158</v>
      </c>
      <c r="M4376" t="s">
        <v>33</v>
      </c>
      <c r="N4376" t="s">
        <v>805</v>
      </c>
      <c r="O4376">
        <v>0.57999999999999996</v>
      </c>
      <c r="P4376" t="s">
        <v>84</v>
      </c>
      <c r="Q4376" t="s">
        <v>97</v>
      </c>
      <c r="R4376" t="s">
        <v>1447</v>
      </c>
      <c r="S4376">
        <v>8332</v>
      </c>
      <c r="T4376" s="1">
        <v>40505</v>
      </c>
      <c r="U4376" s="1">
        <v>40512</v>
      </c>
      <c r="V4376" s="3">
        <v>7.9000000000000057</v>
      </c>
      <c r="W4376">
        <v>31</v>
      </c>
      <c r="X4376" s="2">
        <v>492.9</v>
      </c>
      <c r="Y4376">
        <v>86014</v>
      </c>
      <c r="Z4376" t="s">
        <v>59</v>
      </c>
      <c r="AA4376">
        <v>2010</v>
      </c>
      <c r="AB4376" t="str">
        <f>IF(samplesuperstore_cleaned[[#This Row],[discount]]=0,"0%",IF(samplesuperstore_cleaned[[#This Row],[discount]]=0.02,"1-2%",IF(samplesuperstore_cleaned[[#This Row],[discount]]&lt;=0.04,"3-4%",IF(samplesuperstore_cleaned[[#This Row],[discount]]&lt;=0.06,"5-6%",IF(samplesuperstore_cleaned[[#This Row],[discount]]=0.08,"7-8%","9-10%")))))</f>
        <v>9-10%</v>
      </c>
    </row>
    <row r="4377" spans="1:28" x14ac:dyDescent="0.3">
      <c r="A4377">
        <v>482</v>
      </c>
      <c r="B4377">
        <v>21600</v>
      </c>
      <c r="C4377" t="s">
        <v>78</v>
      </c>
      <c r="D4377" s="3">
        <v>0.02</v>
      </c>
      <c r="E4377">
        <v>3.69</v>
      </c>
      <c r="F4377">
        <v>0.5</v>
      </c>
      <c r="G4377">
        <v>185</v>
      </c>
      <c r="H4377" t="s">
        <v>727</v>
      </c>
      <c r="I4377" t="s">
        <v>29</v>
      </c>
      <c r="J4377" t="s">
        <v>114</v>
      </c>
      <c r="K4377" t="s">
        <v>31</v>
      </c>
      <c r="L4377" t="s">
        <v>32</v>
      </c>
      <c r="M4377" t="s">
        <v>33</v>
      </c>
      <c r="N4377" t="s">
        <v>718</v>
      </c>
      <c r="O4377">
        <v>0.38</v>
      </c>
      <c r="P4377" t="s">
        <v>84</v>
      </c>
      <c r="Q4377" t="s">
        <v>85</v>
      </c>
      <c r="R4377" t="s">
        <v>728</v>
      </c>
      <c r="S4377">
        <v>2540</v>
      </c>
      <c r="T4377" s="1">
        <v>40924</v>
      </c>
      <c r="U4377" s="1">
        <v>40924</v>
      </c>
      <c r="V4377" s="3">
        <v>7.8728999999999996</v>
      </c>
      <c r="W4377">
        <v>3</v>
      </c>
      <c r="X4377" s="2">
        <v>11.41</v>
      </c>
      <c r="Y4377">
        <v>88364</v>
      </c>
      <c r="Z4377" t="s">
        <v>132</v>
      </c>
      <c r="AA4377">
        <v>2012</v>
      </c>
      <c r="AB4377" t="str">
        <f>IF(samplesuperstore_cleaned[[#This Row],[discount]]=0,"0%",IF(samplesuperstore_cleaned[[#This Row],[discount]]=0.02,"1-2%",IF(samplesuperstore_cleaned[[#This Row],[discount]]&lt;=0.04,"3-4%",IF(samplesuperstore_cleaned[[#This Row],[discount]]&lt;=0.06,"5-6%",IF(samplesuperstore_cleaned[[#This Row],[discount]]=0.08,"7-8%","9-10%")))))</f>
        <v>1-2%</v>
      </c>
    </row>
    <row r="4378" spans="1:28" x14ac:dyDescent="0.3">
      <c r="A4378">
        <v>8885</v>
      </c>
      <c r="B4378">
        <v>23186</v>
      </c>
      <c r="C4378" t="s">
        <v>60</v>
      </c>
      <c r="D4378" s="3">
        <v>0.05</v>
      </c>
      <c r="E4378">
        <v>6.08</v>
      </c>
      <c r="F4378">
        <v>0.91</v>
      </c>
      <c r="G4378">
        <v>3213</v>
      </c>
      <c r="H4378" t="s">
        <v>5285</v>
      </c>
      <c r="I4378" t="s">
        <v>29</v>
      </c>
      <c r="J4378" t="s">
        <v>66</v>
      </c>
      <c r="K4378" t="s">
        <v>31</v>
      </c>
      <c r="L4378" t="s">
        <v>42</v>
      </c>
      <c r="M4378" t="s">
        <v>43</v>
      </c>
      <c r="N4378" t="s">
        <v>548</v>
      </c>
      <c r="O4378">
        <v>0.51</v>
      </c>
      <c r="P4378" t="s">
        <v>84</v>
      </c>
      <c r="Q4378" t="s">
        <v>125</v>
      </c>
      <c r="R4378" t="s">
        <v>4988</v>
      </c>
      <c r="S4378">
        <v>14043</v>
      </c>
      <c r="T4378" s="1">
        <v>41484</v>
      </c>
      <c r="U4378" s="1">
        <v>41486</v>
      </c>
      <c r="V4378" s="3">
        <v>7.8662400000000003</v>
      </c>
      <c r="W4378">
        <v>3</v>
      </c>
      <c r="X4378" s="2">
        <v>18.5</v>
      </c>
      <c r="Y4378">
        <v>91563</v>
      </c>
      <c r="Z4378" t="s">
        <v>48</v>
      </c>
      <c r="AA4378">
        <v>2013</v>
      </c>
      <c r="AB4378" t="str">
        <f>IF(samplesuperstore_cleaned[[#This Row],[discount]]=0,"0%",IF(samplesuperstore_cleaned[[#This Row],[discount]]=0.02,"1-2%",IF(samplesuperstore_cleaned[[#This Row],[discount]]&lt;=0.04,"3-4%",IF(samplesuperstore_cleaned[[#This Row],[discount]]&lt;=0.06,"5-6%",IF(samplesuperstore_cleaned[[#This Row],[discount]]=0.08,"7-8%","9-10%")))))</f>
        <v>5-6%</v>
      </c>
    </row>
    <row r="4379" spans="1:28" x14ac:dyDescent="0.3">
      <c r="A4379">
        <v>897</v>
      </c>
      <c r="B4379">
        <v>4784</v>
      </c>
      <c r="C4379" t="s">
        <v>78</v>
      </c>
      <c r="D4379" s="3">
        <v>0.03</v>
      </c>
      <c r="E4379">
        <v>15.23</v>
      </c>
      <c r="F4379">
        <v>27.75</v>
      </c>
      <c r="G4379">
        <v>342</v>
      </c>
      <c r="H4379" t="s">
        <v>1145</v>
      </c>
      <c r="I4379" t="s">
        <v>61</v>
      </c>
      <c r="J4379" t="s">
        <v>30</v>
      </c>
      <c r="K4379" t="s">
        <v>67</v>
      </c>
      <c r="L4379" t="s">
        <v>95</v>
      </c>
      <c r="M4379" t="s">
        <v>90</v>
      </c>
      <c r="N4379" t="s">
        <v>163</v>
      </c>
      <c r="O4379">
        <v>0.76</v>
      </c>
      <c r="P4379" t="s">
        <v>260</v>
      </c>
      <c r="Q4379" t="s">
        <v>929</v>
      </c>
      <c r="R4379" t="s">
        <v>1147</v>
      </c>
      <c r="S4379">
        <v>33181</v>
      </c>
      <c r="T4379" s="1">
        <v>41486</v>
      </c>
      <c r="U4379" s="1">
        <v>41487</v>
      </c>
      <c r="V4379" s="3">
        <v>7.8061365000000009</v>
      </c>
      <c r="W4379">
        <v>32</v>
      </c>
      <c r="X4379" s="2">
        <v>511.35</v>
      </c>
      <c r="Y4379">
        <v>33959</v>
      </c>
      <c r="Z4379" t="s">
        <v>48</v>
      </c>
      <c r="AA4379">
        <v>2013</v>
      </c>
      <c r="AB4379" t="str">
        <f>IF(samplesuperstore_cleaned[[#This Row],[discount]]=0,"0%",IF(samplesuperstore_cleaned[[#This Row],[discount]]=0.02,"1-2%",IF(samplesuperstore_cleaned[[#This Row],[discount]]&lt;=0.04,"3-4%",IF(samplesuperstore_cleaned[[#This Row],[discount]]&lt;=0.06,"5-6%",IF(samplesuperstore_cleaned[[#This Row],[discount]]=0.08,"7-8%","9-10%")))))</f>
        <v>3-4%</v>
      </c>
    </row>
    <row r="4380" spans="1:28" x14ac:dyDescent="0.3">
      <c r="A4380">
        <v>7942</v>
      </c>
      <c r="B4380">
        <v>24247</v>
      </c>
      <c r="C4380" t="s">
        <v>60</v>
      </c>
      <c r="D4380" s="3">
        <v>0.08</v>
      </c>
      <c r="E4380">
        <v>6.48</v>
      </c>
      <c r="F4380">
        <v>5.84</v>
      </c>
      <c r="G4380">
        <v>2890</v>
      </c>
      <c r="H4380" t="s">
        <v>4925</v>
      </c>
      <c r="I4380" t="s">
        <v>29</v>
      </c>
      <c r="J4380" t="s">
        <v>30</v>
      </c>
      <c r="K4380" t="s">
        <v>31</v>
      </c>
      <c r="L4380" t="s">
        <v>49</v>
      </c>
      <c r="M4380" t="s">
        <v>33</v>
      </c>
      <c r="N4380" t="s">
        <v>984</v>
      </c>
      <c r="O4380">
        <v>0.37</v>
      </c>
      <c r="P4380" t="s">
        <v>35</v>
      </c>
      <c r="Q4380" t="s">
        <v>859</v>
      </c>
      <c r="R4380" t="s">
        <v>4817</v>
      </c>
      <c r="S4380">
        <v>50401</v>
      </c>
      <c r="T4380" s="1">
        <v>41232</v>
      </c>
      <c r="U4380" s="1">
        <v>41237</v>
      </c>
      <c r="V4380" s="3">
        <v>7.7440000000000069</v>
      </c>
      <c r="W4380">
        <v>14</v>
      </c>
      <c r="X4380" s="2">
        <v>94.11</v>
      </c>
      <c r="Y4380">
        <v>90020</v>
      </c>
      <c r="Z4380" t="s">
        <v>59</v>
      </c>
      <c r="AA4380">
        <v>2012</v>
      </c>
      <c r="AB4380" t="str">
        <f>IF(samplesuperstore_cleaned[[#This Row],[discount]]=0,"0%",IF(samplesuperstore_cleaned[[#This Row],[discount]]=0.02,"1-2%",IF(samplesuperstore_cleaned[[#This Row],[discount]]&lt;=0.04,"3-4%",IF(samplesuperstore_cleaned[[#This Row],[discount]]&lt;=0.06,"5-6%",IF(samplesuperstore_cleaned[[#This Row],[discount]]=0.08,"7-8%","9-10%")))))</f>
        <v>7-8%</v>
      </c>
    </row>
    <row r="4381" spans="1:28" x14ac:dyDescent="0.3">
      <c r="A4381">
        <v>3263</v>
      </c>
      <c r="B4381">
        <v>18625</v>
      </c>
      <c r="C4381" t="s">
        <v>27</v>
      </c>
      <c r="D4381" s="3">
        <v>0.02</v>
      </c>
      <c r="E4381">
        <v>7.38</v>
      </c>
      <c r="F4381">
        <v>5.21</v>
      </c>
      <c r="G4381">
        <v>1237</v>
      </c>
      <c r="H4381" t="s">
        <v>2807</v>
      </c>
      <c r="I4381" t="s">
        <v>29</v>
      </c>
      <c r="J4381" t="s">
        <v>30</v>
      </c>
      <c r="K4381" t="s">
        <v>67</v>
      </c>
      <c r="L4381" t="s">
        <v>104</v>
      </c>
      <c r="M4381" t="s">
        <v>33</v>
      </c>
      <c r="N4381" t="s">
        <v>1092</v>
      </c>
      <c r="O4381">
        <v>0.56000000000000005</v>
      </c>
      <c r="P4381" t="s">
        <v>35</v>
      </c>
      <c r="Q4381" t="s">
        <v>255</v>
      </c>
      <c r="R4381" t="s">
        <v>2808</v>
      </c>
      <c r="S4381">
        <v>75007</v>
      </c>
      <c r="T4381" s="1">
        <v>40450</v>
      </c>
      <c r="U4381" s="1">
        <v>40451</v>
      </c>
      <c r="V4381" s="3">
        <v>7.74</v>
      </c>
      <c r="W4381">
        <v>3</v>
      </c>
      <c r="X4381" s="2">
        <v>24.52</v>
      </c>
      <c r="Y4381">
        <v>86076</v>
      </c>
      <c r="Z4381" t="s">
        <v>173</v>
      </c>
      <c r="AA4381">
        <v>2010</v>
      </c>
      <c r="AB4381" t="str">
        <f>IF(samplesuperstore_cleaned[[#This Row],[discount]]=0,"0%",IF(samplesuperstore_cleaned[[#This Row],[discount]]=0.02,"1-2%",IF(samplesuperstore_cleaned[[#This Row],[discount]]&lt;=0.04,"3-4%",IF(samplesuperstore_cleaned[[#This Row],[discount]]&lt;=0.06,"5-6%",IF(samplesuperstore_cleaned[[#This Row],[discount]]=0.08,"7-8%","9-10%")))))</f>
        <v>1-2%</v>
      </c>
    </row>
    <row r="4382" spans="1:28" x14ac:dyDescent="0.3">
      <c r="A4382">
        <v>2057</v>
      </c>
      <c r="B4382">
        <v>20968</v>
      </c>
      <c r="C4382" t="s">
        <v>60</v>
      </c>
      <c r="D4382" s="3">
        <v>7.0000000000000007E-2</v>
      </c>
      <c r="E4382">
        <v>9.49</v>
      </c>
      <c r="F4382">
        <v>5.76</v>
      </c>
      <c r="G4382">
        <v>772</v>
      </c>
      <c r="H4382" t="s">
        <v>2065</v>
      </c>
      <c r="I4382" t="s">
        <v>29</v>
      </c>
      <c r="J4382" t="s">
        <v>114</v>
      </c>
      <c r="K4382" t="s">
        <v>54</v>
      </c>
      <c r="L4382" t="s">
        <v>62</v>
      </c>
      <c r="M4382" t="s">
        <v>154</v>
      </c>
      <c r="N4382" t="s">
        <v>1622</v>
      </c>
      <c r="O4382">
        <v>0.39</v>
      </c>
      <c r="P4382" t="s">
        <v>84</v>
      </c>
      <c r="Q4382" t="s">
        <v>596</v>
      </c>
      <c r="R4382" t="s">
        <v>2066</v>
      </c>
      <c r="S4382">
        <v>18103</v>
      </c>
      <c r="T4382" s="1">
        <v>40499</v>
      </c>
      <c r="U4382" s="1">
        <v>40503</v>
      </c>
      <c r="V4382" s="3">
        <v>7.7151600000000045</v>
      </c>
      <c r="W4382">
        <v>37</v>
      </c>
      <c r="X4382" s="2">
        <v>344.57</v>
      </c>
      <c r="Y4382">
        <v>88668</v>
      </c>
      <c r="Z4382" t="s">
        <v>59</v>
      </c>
      <c r="AA4382">
        <v>2010</v>
      </c>
      <c r="AB4382" t="str">
        <f>IF(samplesuperstore_cleaned[[#This Row],[discount]]=0,"0%",IF(samplesuperstore_cleaned[[#This Row],[discount]]=0.02,"1-2%",IF(samplesuperstore_cleaned[[#This Row],[discount]]&lt;=0.04,"3-4%",IF(samplesuperstore_cleaned[[#This Row],[discount]]&lt;=0.06,"5-6%",IF(samplesuperstore_cleaned[[#This Row],[discount]]=0.08,"7-8%","9-10%")))))</f>
        <v>9-10%</v>
      </c>
    </row>
    <row r="4383" spans="1:28" x14ac:dyDescent="0.3">
      <c r="A4383">
        <v>5457</v>
      </c>
      <c r="B4383">
        <v>18893</v>
      </c>
      <c r="C4383" t="s">
        <v>78</v>
      </c>
      <c r="D4383" s="3">
        <v>0.08</v>
      </c>
      <c r="E4383">
        <v>10.89</v>
      </c>
      <c r="F4383">
        <v>4.5</v>
      </c>
      <c r="G4383">
        <v>2017</v>
      </c>
      <c r="H4383" t="s">
        <v>3869</v>
      </c>
      <c r="I4383" t="s">
        <v>29</v>
      </c>
      <c r="J4383" t="s">
        <v>30</v>
      </c>
      <c r="K4383" t="s">
        <v>31</v>
      </c>
      <c r="L4383" t="s">
        <v>75</v>
      </c>
      <c r="M4383" t="s">
        <v>33</v>
      </c>
      <c r="N4383" t="s">
        <v>646</v>
      </c>
      <c r="O4383">
        <v>0.59</v>
      </c>
      <c r="P4383" t="s">
        <v>84</v>
      </c>
      <c r="Q4383" t="s">
        <v>596</v>
      </c>
      <c r="R4383" t="s">
        <v>3870</v>
      </c>
      <c r="S4383">
        <v>19401</v>
      </c>
      <c r="T4383" s="1">
        <v>41223</v>
      </c>
      <c r="U4383" s="1">
        <v>41225</v>
      </c>
      <c r="V4383" s="3">
        <v>7.6900000000000048</v>
      </c>
      <c r="W4383">
        <v>26</v>
      </c>
      <c r="X4383" s="2">
        <v>269.60000000000002</v>
      </c>
      <c r="Y4383">
        <v>86942</v>
      </c>
      <c r="Z4383" t="s">
        <v>59</v>
      </c>
      <c r="AA4383">
        <v>2012</v>
      </c>
      <c r="AB4383" t="str">
        <f>IF(samplesuperstore_cleaned[[#This Row],[discount]]=0,"0%",IF(samplesuperstore_cleaned[[#This Row],[discount]]=0.02,"1-2%",IF(samplesuperstore_cleaned[[#This Row],[discount]]&lt;=0.04,"3-4%",IF(samplesuperstore_cleaned[[#This Row],[discount]]&lt;=0.06,"5-6%",IF(samplesuperstore_cleaned[[#This Row],[discount]]=0.08,"7-8%","9-10%")))))</f>
        <v>7-8%</v>
      </c>
    </row>
    <row r="4384" spans="1:28" x14ac:dyDescent="0.3">
      <c r="A4384">
        <v>3789</v>
      </c>
      <c r="B4384">
        <v>26334</v>
      </c>
      <c r="C4384" t="s">
        <v>78</v>
      </c>
      <c r="D4384" s="3">
        <v>0.1</v>
      </c>
      <c r="E4384">
        <v>14.34</v>
      </c>
      <c r="F4384">
        <v>5</v>
      </c>
      <c r="G4384">
        <v>1422</v>
      </c>
      <c r="H4384" t="s">
        <v>3090</v>
      </c>
      <c r="I4384" t="s">
        <v>41</v>
      </c>
      <c r="J4384" t="s">
        <v>66</v>
      </c>
      <c r="K4384" t="s">
        <v>67</v>
      </c>
      <c r="L4384" t="s">
        <v>104</v>
      </c>
      <c r="M4384" t="s">
        <v>52</v>
      </c>
      <c r="N4384" t="s">
        <v>169</v>
      </c>
      <c r="O4384">
        <v>0.49</v>
      </c>
      <c r="P4384" t="s">
        <v>84</v>
      </c>
      <c r="Q4384" t="s">
        <v>394</v>
      </c>
      <c r="R4384" t="s">
        <v>3091</v>
      </c>
      <c r="S4384">
        <v>44112</v>
      </c>
      <c r="T4384" s="1">
        <v>40803</v>
      </c>
      <c r="U4384" s="1">
        <v>40803</v>
      </c>
      <c r="V4384" s="3">
        <v>7.69</v>
      </c>
      <c r="W4384">
        <v>14</v>
      </c>
      <c r="X4384" s="2">
        <v>185.35</v>
      </c>
      <c r="Y4384">
        <v>91459</v>
      </c>
      <c r="Z4384" t="s">
        <v>173</v>
      </c>
      <c r="AA4384">
        <v>2011</v>
      </c>
      <c r="AB4384" t="str">
        <f>IF(samplesuperstore_cleaned[[#This Row],[discount]]=0,"0%",IF(samplesuperstore_cleaned[[#This Row],[discount]]=0.02,"1-2%",IF(samplesuperstore_cleaned[[#This Row],[discount]]&lt;=0.04,"3-4%",IF(samplesuperstore_cleaned[[#This Row],[discount]]&lt;=0.06,"5-6%",IF(samplesuperstore_cleaned[[#This Row],[discount]]=0.08,"7-8%","9-10%")))))</f>
        <v>9-10%</v>
      </c>
    </row>
    <row r="4385" spans="1:28" x14ac:dyDescent="0.3">
      <c r="A4385">
        <v>1169</v>
      </c>
      <c r="B4385">
        <v>22159</v>
      </c>
      <c r="C4385" t="s">
        <v>57</v>
      </c>
      <c r="D4385" s="3">
        <v>0.02</v>
      </c>
      <c r="E4385">
        <v>1.76</v>
      </c>
      <c r="F4385">
        <v>0.7</v>
      </c>
      <c r="G4385">
        <v>453</v>
      </c>
      <c r="H4385" t="s">
        <v>1424</v>
      </c>
      <c r="I4385" t="s">
        <v>41</v>
      </c>
      <c r="J4385" t="s">
        <v>66</v>
      </c>
      <c r="K4385" t="s">
        <v>31</v>
      </c>
      <c r="L4385" t="s">
        <v>42</v>
      </c>
      <c r="M4385" t="s">
        <v>43</v>
      </c>
      <c r="N4385" t="s">
        <v>517</v>
      </c>
      <c r="O4385">
        <v>0.56000000000000005</v>
      </c>
      <c r="P4385" t="s">
        <v>45</v>
      </c>
      <c r="Q4385" t="s">
        <v>70</v>
      </c>
      <c r="R4385" t="s">
        <v>1426</v>
      </c>
      <c r="S4385">
        <v>95032</v>
      </c>
      <c r="T4385" s="1">
        <v>41635</v>
      </c>
      <c r="U4385" s="1">
        <v>41636</v>
      </c>
      <c r="V4385" s="3">
        <v>7.6710400000000005</v>
      </c>
      <c r="W4385">
        <v>11</v>
      </c>
      <c r="X4385" s="2">
        <v>22.61</v>
      </c>
      <c r="Y4385">
        <v>86033</v>
      </c>
      <c r="Z4385" t="s">
        <v>72</v>
      </c>
      <c r="AA4385">
        <v>2013</v>
      </c>
      <c r="AB4385" t="str">
        <f>IF(samplesuperstore_cleaned[[#This Row],[discount]]=0,"0%",IF(samplesuperstore_cleaned[[#This Row],[discount]]=0.02,"1-2%",IF(samplesuperstore_cleaned[[#This Row],[discount]]&lt;=0.04,"3-4%",IF(samplesuperstore_cleaned[[#This Row],[discount]]&lt;=0.06,"5-6%",IF(samplesuperstore_cleaned[[#This Row],[discount]]=0.08,"7-8%","9-10%")))))</f>
        <v>1-2%</v>
      </c>
    </row>
    <row r="4386" spans="1:28" x14ac:dyDescent="0.3">
      <c r="A4386">
        <v>100</v>
      </c>
      <c r="B4386">
        <v>25226</v>
      </c>
      <c r="C4386" t="s">
        <v>27</v>
      </c>
      <c r="D4386" s="3">
        <v>0.1</v>
      </c>
      <c r="E4386">
        <v>5.78</v>
      </c>
      <c r="F4386">
        <v>5.67</v>
      </c>
      <c r="G4386">
        <v>37</v>
      </c>
      <c r="H4386" t="s">
        <v>234</v>
      </c>
      <c r="I4386" t="s">
        <v>29</v>
      </c>
      <c r="J4386" t="s">
        <v>114</v>
      </c>
      <c r="K4386" t="s">
        <v>31</v>
      </c>
      <c r="L4386" t="s">
        <v>49</v>
      </c>
      <c r="M4386" t="s">
        <v>33</v>
      </c>
      <c r="N4386" t="s">
        <v>235</v>
      </c>
      <c r="O4386">
        <v>0.36</v>
      </c>
      <c r="P4386" t="s">
        <v>45</v>
      </c>
      <c r="Q4386" t="s">
        <v>210</v>
      </c>
      <c r="R4386" t="s">
        <v>236</v>
      </c>
      <c r="S4386">
        <v>97303</v>
      </c>
      <c r="T4386" s="1">
        <v>41240</v>
      </c>
      <c r="U4386" s="1">
        <v>41243</v>
      </c>
      <c r="V4386" s="3">
        <v>7.6700000000000088</v>
      </c>
      <c r="W4386">
        <v>11</v>
      </c>
      <c r="X4386" s="2">
        <v>62.59</v>
      </c>
      <c r="Y4386">
        <v>91256</v>
      </c>
      <c r="Z4386" t="s">
        <v>59</v>
      </c>
      <c r="AA4386">
        <v>2012</v>
      </c>
      <c r="AB4386" t="str">
        <f>IF(samplesuperstore_cleaned[[#This Row],[discount]]=0,"0%",IF(samplesuperstore_cleaned[[#This Row],[discount]]=0.02,"1-2%",IF(samplesuperstore_cleaned[[#This Row],[discount]]&lt;=0.04,"3-4%",IF(samplesuperstore_cleaned[[#This Row],[discount]]&lt;=0.06,"5-6%",IF(samplesuperstore_cleaned[[#This Row],[discount]]=0.08,"7-8%","9-10%")))))</f>
        <v>9-10%</v>
      </c>
    </row>
    <row r="4387" spans="1:28" x14ac:dyDescent="0.3">
      <c r="A4387">
        <v>5136</v>
      </c>
      <c r="B4387">
        <v>19622</v>
      </c>
      <c r="C4387" t="s">
        <v>27</v>
      </c>
      <c r="D4387" s="3">
        <v>0.01</v>
      </c>
      <c r="E4387">
        <v>28.99</v>
      </c>
      <c r="F4387">
        <v>8.59</v>
      </c>
      <c r="G4387">
        <v>1917</v>
      </c>
      <c r="H4387" t="s">
        <v>3745</v>
      </c>
      <c r="I4387" t="s">
        <v>29</v>
      </c>
      <c r="J4387" t="s">
        <v>66</v>
      </c>
      <c r="K4387" t="s">
        <v>54</v>
      </c>
      <c r="L4387" t="s">
        <v>55</v>
      </c>
      <c r="M4387" t="s">
        <v>154</v>
      </c>
      <c r="N4387" t="s">
        <v>2089</v>
      </c>
      <c r="O4387">
        <v>0.56000000000000005</v>
      </c>
      <c r="P4387" t="s">
        <v>260</v>
      </c>
      <c r="Q4387" t="s">
        <v>2073</v>
      </c>
      <c r="R4387" t="s">
        <v>3746</v>
      </c>
      <c r="S4387">
        <v>72113</v>
      </c>
      <c r="T4387" s="1">
        <v>40944</v>
      </c>
      <c r="U4387" s="1">
        <v>40944</v>
      </c>
      <c r="V4387" s="3">
        <v>7.6559999999999997</v>
      </c>
      <c r="W4387">
        <v>5</v>
      </c>
      <c r="X4387" s="2">
        <v>129</v>
      </c>
      <c r="Y4387">
        <v>85902</v>
      </c>
      <c r="Z4387" t="s">
        <v>112</v>
      </c>
      <c r="AA4387">
        <v>2012</v>
      </c>
      <c r="AB4387" t="str">
        <f>IF(samplesuperstore_cleaned[[#This Row],[discount]]=0,"0%",IF(samplesuperstore_cleaned[[#This Row],[discount]]=0.02,"1-2%",IF(samplesuperstore_cleaned[[#This Row],[discount]]&lt;=0.04,"3-4%",IF(samplesuperstore_cleaned[[#This Row],[discount]]&lt;=0.06,"5-6%",IF(samplesuperstore_cleaned[[#This Row],[discount]]=0.08,"7-8%","9-10%")))))</f>
        <v>3-4%</v>
      </c>
    </row>
    <row r="4388" spans="1:28" x14ac:dyDescent="0.3">
      <c r="A4388">
        <v>9041</v>
      </c>
      <c r="B4388">
        <v>25373</v>
      </c>
      <c r="C4388" t="s">
        <v>60</v>
      </c>
      <c r="D4388" s="3">
        <v>0.03</v>
      </c>
      <c r="E4388">
        <v>90.97</v>
      </c>
      <c r="F4388">
        <v>14</v>
      </c>
      <c r="G4388">
        <v>3272</v>
      </c>
      <c r="H4388" t="s">
        <v>5351</v>
      </c>
      <c r="I4388" t="s">
        <v>61</v>
      </c>
      <c r="J4388" t="s">
        <v>66</v>
      </c>
      <c r="K4388" t="s">
        <v>54</v>
      </c>
      <c r="L4388" t="s">
        <v>62</v>
      </c>
      <c r="M4388" t="s">
        <v>63</v>
      </c>
      <c r="N4388" t="s">
        <v>1036</v>
      </c>
      <c r="O4388">
        <v>0.36</v>
      </c>
      <c r="P4388" t="s">
        <v>260</v>
      </c>
      <c r="Q4388" t="s">
        <v>2727</v>
      </c>
      <c r="R4388" t="s">
        <v>5352</v>
      </c>
      <c r="S4388">
        <v>36701</v>
      </c>
      <c r="T4388" s="1">
        <v>41361</v>
      </c>
      <c r="U4388" s="1">
        <v>41361</v>
      </c>
      <c r="V4388" s="3">
        <v>7.6550999999999991</v>
      </c>
      <c r="W4388">
        <v>3</v>
      </c>
      <c r="X4388" s="2">
        <v>287.45</v>
      </c>
      <c r="Y4388">
        <v>86242</v>
      </c>
      <c r="Z4388" t="s">
        <v>165</v>
      </c>
      <c r="AA4388">
        <v>2013</v>
      </c>
      <c r="AB4388" t="str">
        <f>IF(samplesuperstore_cleaned[[#This Row],[discount]]=0,"0%",IF(samplesuperstore_cleaned[[#This Row],[discount]]=0.02,"1-2%",IF(samplesuperstore_cleaned[[#This Row],[discount]]&lt;=0.04,"3-4%",IF(samplesuperstore_cleaned[[#This Row],[discount]]&lt;=0.06,"5-6%",IF(samplesuperstore_cleaned[[#This Row],[discount]]=0.08,"7-8%","9-10%")))))</f>
        <v>3-4%</v>
      </c>
    </row>
    <row r="4389" spans="1:28" x14ac:dyDescent="0.3">
      <c r="A4389">
        <v>2664</v>
      </c>
      <c r="B4389">
        <v>22799</v>
      </c>
      <c r="C4389" t="s">
        <v>78</v>
      </c>
      <c r="D4389" s="3">
        <v>0.1</v>
      </c>
      <c r="E4389">
        <v>28.99</v>
      </c>
      <c r="F4389">
        <v>8.59</v>
      </c>
      <c r="G4389">
        <v>1031</v>
      </c>
      <c r="H4389" t="s">
        <v>2494</v>
      </c>
      <c r="I4389" t="s">
        <v>29</v>
      </c>
      <c r="J4389" t="s">
        <v>114</v>
      </c>
      <c r="K4389" t="s">
        <v>54</v>
      </c>
      <c r="L4389" t="s">
        <v>55</v>
      </c>
      <c r="M4389" t="s">
        <v>154</v>
      </c>
      <c r="N4389" t="s">
        <v>2089</v>
      </c>
      <c r="O4389">
        <v>0.56000000000000005</v>
      </c>
      <c r="P4389" t="s">
        <v>260</v>
      </c>
      <c r="Q4389" t="s">
        <v>846</v>
      </c>
      <c r="R4389" t="s">
        <v>986</v>
      </c>
      <c r="S4389">
        <v>28205</v>
      </c>
      <c r="T4389" s="1">
        <v>41153</v>
      </c>
      <c r="U4389" s="1">
        <v>41155</v>
      </c>
      <c r="V4389" s="3">
        <v>7.6379999999999999</v>
      </c>
      <c r="W4389">
        <v>6</v>
      </c>
      <c r="X4389" s="2">
        <v>145.75</v>
      </c>
      <c r="Y4389">
        <v>89624</v>
      </c>
      <c r="Z4389" t="s">
        <v>173</v>
      </c>
      <c r="AA4389">
        <v>2012</v>
      </c>
      <c r="AB4389" t="str">
        <f>IF(samplesuperstore_cleaned[[#This Row],[discount]]=0,"0%",IF(samplesuperstore_cleaned[[#This Row],[discount]]=0.02,"1-2%",IF(samplesuperstore_cleaned[[#This Row],[discount]]&lt;=0.04,"3-4%",IF(samplesuperstore_cleaned[[#This Row],[discount]]&lt;=0.06,"5-6%",IF(samplesuperstore_cleaned[[#This Row],[discount]]=0.08,"7-8%","9-10%")))))</f>
        <v>9-10%</v>
      </c>
    </row>
    <row r="4390" spans="1:28" x14ac:dyDescent="0.3">
      <c r="A4390">
        <v>1107</v>
      </c>
      <c r="B4390">
        <v>21748</v>
      </c>
      <c r="C4390" t="s">
        <v>27</v>
      </c>
      <c r="D4390" s="3">
        <v>0.03</v>
      </c>
      <c r="E4390">
        <v>7.84</v>
      </c>
      <c r="F4390">
        <v>4.71</v>
      </c>
      <c r="G4390">
        <v>427</v>
      </c>
      <c r="H4390" t="s">
        <v>1355</v>
      </c>
      <c r="I4390" t="s">
        <v>29</v>
      </c>
      <c r="J4390" t="s">
        <v>244</v>
      </c>
      <c r="K4390" t="s">
        <v>31</v>
      </c>
      <c r="L4390" t="s">
        <v>138</v>
      </c>
      <c r="M4390" t="s">
        <v>33</v>
      </c>
      <c r="N4390" t="s">
        <v>1359</v>
      </c>
      <c r="O4390">
        <v>0.35</v>
      </c>
      <c r="P4390" t="s">
        <v>35</v>
      </c>
      <c r="Q4390" t="s">
        <v>161</v>
      </c>
      <c r="R4390" t="s">
        <v>1356</v>
      </c>
      <c r="S4390">
        <v>68104</v>
      </c>
      <c r="T4390" s="1">
        <v>41299</v>
      </c>
      <c r="U4390" s="1">
        <v>41301</v>
      </c>
      <c r="V4390" s="3">
        <v>7.6292600000000004</v>
      </c>
      <c r="W4390">
        <v>8</v>
      </c>
      <c r="X4390" s="2">
        <v>66.959999999999994</v>
      </c>
      <c r="Y4390">
        <v>88484</v>
      </c>
      <c r="Z4390" t="s">
        <v>132</v>
      </c>
      <c r="AA4390">
        <v>2013</v>
      </c>
      <c r="AB4390" t="str">
        <f>IF(samplesuperstore_cleaned[[#This Row],[discount]]=0,"0%",IF(samplesuperstore_cleaned[[#This Row],[discount]]=0.02,"1-2%",IF(samplesuperstore_cleaned[[#This Row],[discount]]&lt;=0.04,"3-4%",IF(samplesuperstore_cleaned[[#This Row],[discount]]&lt;=0.06,"5-6%",IF(samplesuperstore_cleaned[[#This Row],[discount]]=0.08,"7-8%","9-10%")))))</f>
        <v>3-4%</v>
      </c>
    </row>
    <row r="4391" spans="1:28" x14ac:dyDescent="0.3">
      <c r="A4391">
        <v>6130</v>
      </c>
      <c r="B4391">
        <v>21937</v>
      </c>
      <c r="C4391" t="s">
        <v>39</v>
      </c>
      <c r="D4391" s="3">
        <v>0.06</v>
      </c>
      <c r="E4391">
        <v>6.68</v>
      </c>
      <c r="F4391">
        <v>6.93</v>
      </c>
      <c r="G4391">
        <v>2257</v>
      </c>
      <c r="H4391" t="s">
        <v>4171</v>
      </c>
      <c r="I4391" t="s">
        <v>29</v>
      </c>
      <c r="J4391" t="s">
        <v>30</v>
      </c>
      <c r="K4391" t="s">
        <v>31</v>
      </c>
      <c r="L4391" t="s">
        <v>49</v>
      </c>
      <c r="M4391" t="s">
        <v>33</v>
      </c>
      <c r="N4391" t="s">
        <v>953</v>
      </c>
      <c r="O4391">
        <v>0.37</v>
      </c>
      <c r="P4391" t="s">
        <v>260</v>
      </c>
      <c r="Q4391" t="s">
        <v>846</v>
      </c>
      <c r="R4391" t="s">
        <v>4172</v>
      </c>
      <c r="S4391">
        <v>27604</v>
      </c>
      <c r="T4391" s="1">
        <v>40524</v>
      </c>
      <c r="U4391" s="1">
        <v>40525</v>
      </c>
      <c r="V4391" s="3">
        <v>7.6244999999999994</v>
      </c>
      <c r="W4391">
        <v>14</v>
      </c>
      <c r="X4391" s="2">
        <v>91.92</v>
      </c>
      <c r="Y4391">
        <v>87965</v>
      </c>
      <c r="Z4391" t="s">
        <v>72</v>
      </c>
      <c r="AA4391">
        <v>2010</v>
      </c>
      <c r="AB4391" t="str">
        <f>IF(samplesuperstore_cleaned[[#This Row],[discount]]=0,"0%",IF(samplesuperstore_cleaned[[#This Row],[discount]]=0.02,"1-2%",IF(samplesuperstore_cleaned[[#This Row],[discount]]&lt;=0.04,"3-4%",IF(samplesuperstore_cleaned[[#This Row],[discount]]&lt;=0.06,"5-6%",IF(samplesuperstore_cleaned[[#This Row],[discount]]=0.08,"7-8%","9-10%")))))</f>
        <v>5-6%</v>
      </c>
    </row>
    <row r="4392" spans="1:28" x14ac:dyDescent="0.3">
      <c r="A4392">
        <v>543</v>
      </c>
      <c r="B4392">
        <v>23605</v>
      </c>
      <c r="C4392" t="s">
        <v>57</v>
      </c>
      <c r="D4392" s="3">
        <v>0.01</v>
      </c>
      <c r="E4392">
        <v>10.06</v>
      </c>
      <c r="F4392">
        <v>2.06</v>
      </c>
      <c r="G4392">
        <v>211</v>
      </c>
      <c r="H4392" t="s">
        <v>794</v>
      </c>
      <c r="I4392" t="s">
        <v>29</v>
      </c>
      <c r="J4392" t="s">
        <v>244</v>
      </c>
      <c r="K4392" t="s">
        <v>31</v>
      </c>
      <c r="L4392" t="s">
        <v>49</v>
      </c>
      <c r="M4392" t="s">
        <v>43</v>
      </c>
      <c r="N4392" t="s">
        <v>720</v>
      </c>
      <c r="O4392">
        <v>0.39</v>
      </c>
      <c r="P4392" t="s">
        <v>84</v>
      </c>
      <c r="Q4392" t="s">
        <v>125</v>
      </c>
      <c r="R4392" t="s">
        <v>795</v>
      </c>
      <c r="S4392">
        <v>13501</v>
      </c>
      <c r="T4392" s="1">
        <v>40365</v>
      </c>
      <c r="U4392" s="1">
        <v>40367</v>
      </c>
      <c r="V4392" s="3">
        <v>7.59</v>
      </c>
      <c r="W4392">
        <v>2</v>
      </c>
      <c r="X4392" s="2">
        <v>21.2</v>
      </c>
      <c r="Y4392">
        <v>85964</v>
      </c>
      <c r="Z4392" t="s">
        <v>48</v>
      </c>
      <c r="AA4392">
        <v>2010</v>
      </c>
      <c r="AB4392" t="str">
        <f>IF(samplesuperstore_cleaned[[#This Row],[discount]]=0,"0%",IF(samplesuperstore_cleaned[[#This Row],[discount]]=0.02,"1-2%",IF(samplesuperstore_cleaned[[#This Row],[discount]]&lt;=0.04,"3-4%",IF(samplesuperstore_cleaned[[#This Row],[discount]]&lt;=0.06,"5-6%",IF(samplesuperstore_cleaned[[#This Row],[discount]]=0.08,"7-8%","9-10%")))))</f>
        <v>3-4%</v>
      </c>
    </row>
    <row r="4393" spans="1:28" x14ac:dyDescent="0.3">
      <c r="A4393">
        <v>5569</v>
      </c>
      <c r="B4393">
        <v>21482</v>
      </c>
      <c r="C4393" t="s">
        <v>39</v>
      </c>
      <c r="D4393" s="3">
        <v>0</v>
      </c>
      <c r="E4393">
        <v>3.89</v>
      </c>
      <c r="F4393">
        <v>7.01</v>
      </c>
      <c r="G4393">
        <v>2053</v>
      </c>
      <c r="H4393" t="s">
        <v>3918</v>
      </c>
      <c r="I4393" t="s">
        <v>29</v>
      </c>
      <c r="J4393" t="s">
        <v>66</v>
      </c>
      <c r="K4393" t="s">
        <v>31</v>
      </c>
      <c r="L4393" t="s">
        <v>138</v>
      </c>
      <c r="M4393" t="s">
        <v>33</v>
      </c>
      <c r="N4393" t="s">
        <v>1532</v>
      </c>
      <c r="O4393">
        <v>0.37</v>
      </c>
      <c r="P4393" t="s">
        <v>45</v>
      </c>
      <c r="Q4393" t="s">
        <v>936</v>
      </c>
      <c r="R4393" t="s">
        <v>3664</v>
      </c>
      <c r="S4393">
        <v>88220</v>
      </c>
      <c r="T4393" s="1">
        <v>41593</v>
      </c>
      <c r="U4393" s="1">
        <v>41594</v>
      </c>
      <c r="V4393" s="3">
        <v>7.5877920000000039</v>
      </c>
      <c r="W4393">
        <v>3</v>
      </c>
      <c r="X4393" s="2">
        <v>18.91</v>
      </c>
      <c r="Y4393">
        <v>87239</v>
      </c>
      <c r="Z4393" t="s">
        <v>59</v>
      </c>
      <c r="AA4393">
        <v>2013</v>
      </c>
      <c r="AB4393" t="str">
        <f>IF(samplesuperstore_cleaned[[#This Row],[discount]]=0,"0%",IF(samplesuperstore_cleaned[[#This Row],[discount]]=0.02,"1-2%",IF(samplesuperstore_cleaned[[#This Row],[discount]]&lt;=0.04,"3-4%",IF(samplesuperstore_cleaned[[#This Row],[discount]]&lt;=0.06,"5-6%",IF(samplesuperstore_cleaned[[#This Row],[discount]]=0.08,"7-8%","9-10%")))))</f>
        <v>0%</v>
      </c>
    </row>
    <row r="4394" spans="1:28" x14ac:dyDescent="0.3">
      <c r="A4394">
        <v>6744</v>
      </c>
      <c r="B4394">
        <v>22887</v>
      </c>
      <c r="C4394" t="s">
        <v>39</v>
      </c>
      <c r="D4394" s="3">
        <v>0.1</v>
      </c>
      <c r="E4394">
        <v>6.48</v>
      </c>
      <c r="F4394">
        <v>6.22</v>
      </c>
      <c r="G4394">
        <v>2475</v>
      </c>
      <c r="H4394" t="s">
        <v>4437</v>
      </c>
      <c r="I4394" t="s">
        <v>41</v>
      </c>
      <c r="J4394" t="s">
        <v>114</v>
      </c>
      <c r="K4394" t="s">
        <v>31</v>
      </c>
      <c r="L4394" t="s">
        <v>49</v>
      </c>
      <c r="M4394" t="s">
        <v>33</v>
      </c>
      <c r="N4394" t="s">
        <v>3001</v>
      </c>
      <c r="O4394">
        <v>0.37</v>
      </c>
      <c r="P4394" t="s">
        <v>260</v>
      </c>
      <c r="Q4394" t="s">
        <v>981</v>
      </c>
      <c r="R4394" t="s">
        <v>2148</v>
      </c>
      <c r="S4394">
        <v>30080</v>
      </c>
      <c r="T4394" s="1">
        <v>41422</v>
      </c>
      <c r="U4394" s="1">
        <v>41424</v>
      </c>
      <c r="V4394" s="3">
        <v>7.5659999999999989</v>
      </c>
      <c r="W4394">
        <v>13</v>
      </c>
      <c r="X4394" s="2">
        <v>81.45</v>
      </c>
      <c r="Y4394">
        <v>91530</v>
      </c>
      <c r="Z4394" t="s">
        <v>38</v>
      </c>
      <c r="AA4394">
        <v>2013</v>
      </c>
      <c r="AB4394" t="str">
        <f>IF(samplesuperstore_cleaned[[#This Row],[discount]]=0,"0%",IF(samplesuperstore_cleaned[[#This Row],[discount]]=0.02,"1-2%",IF(samplesuperstore_cleaned[[#This Row],[discount]]&lt;=0.04,"3-4%",IF(samplesuperstore_cleaned[[#This Row],[discount]]&lt;=0.06,"5-6%",IF(samplesuperstore_cleaned[[#This Row],[discount]]=0.08,"7-8%","9-10%")))))</f>
        <v>9-10%</v>
      </c>
    </row>
    <row r="4395" spans="1:28" x14ac:dyDescent="0.3">
      <c r="A4395">
        <v>2827</v>
      </c>
      <c r="B4395">
        <v>25343</v>
      </c>
      <c r="C4395" t="s">
        <v>39</v>
      </c>
      <c r="D4395" s="3">
        <v>0.04</v>
      </c>
      <c r="E4395">
        <v>12.28</v>
      </c>
      <c r="F4395">
        <v>6.13</v>
      </c>
      <c r="G4395">
        <v>1091</v>
      </c>
      <c r="H4395" t="s">
        <v>2581</v>
      </c>
      <c r="I4395" t="s">
        <v>29</v>
      </c>
      <c r="J4395" t="s">
        <v>114</v>
      </c>
      <c r="K4395" t="s">
        <v>31</v>
      </c>
      <c r="L4395" t="s">
        <v>158</v>
      </c>
      <c r="M4395" t="s">
        <v>33</v>
      </c>
      <c r="N4395" t="s">
        <v>1686</v>
      </c>
      <c r="O4395">
        <v>0.56999999999999995</v>
      </c>
      <c r="P4395" t="s">
        <v>35</v>
      </c>
      <c r="Q4395" t="s">
        <v>36</v>
      </c>
      <c r="R4395" t="s">
        <v>2568</v>
      </c>
      <c r="S4395">
        <v>60193</v>
      </c>
      <c r="T4395" s="1">
        <v>41218</v>
      </c>
      <c r="U4395" s="1">
        <v>41220</v>
      </c>
      <c r="V4395" s="3">
        <v>7.5040000000000049</v>
      </c>
      <c r="W4395">
        <v>41</v>
      </c>
      <c r="X4395" s="2">
        <v>527.24</v>
      </c>
      <c r="Y4395">
        <v>90138</v>
      </c>
      <c r="Z4395" t="s">
        <v>59</v>
      </c>
      <c r="AA4395">
        <v>2012</v>
      </c>
      <c r="AB4395" t="str">
        <f>IF(samplesuperstore_cleaned[[#This Row],[discount]]=0,"0%",IF(samplesuperstore_cleaned[[#This Row],[discount]]=0.02,"1-2%",IF(samplesuperstore_cleaned[[#This Row],[discount]]&lt;=0.04,"3-4%",IF(samplesuperstore_cleaned[[#This Row],[discount]]&lt;=0.06,"5-6%",IF(samplesuperstore_cleaned[[#This Row],[discount]]=0.08,"7-8%","9-10%")))))</f>
        <v>3-4%</v>
      </c>
    </row>
    <row r="4396" spans="1:28" x14ac:dyDescent="0.3">
      <c r="A4396">
        <v>716</v>
      </c>
      <c r="B4396">
        <v>21326</v>
      </c>
      <c r="C4396" t="s">
        <v>78</v>
      </c>
      <c r="D4396" s="3">
        <v>0</v>
      </c>
      <c r="E4396">
        <v>6.48</v>
      </c>
      <c r="F4396">
        <v>5.84</v>
      </c>
      <c r="G4396">
        <v>271</v>
      </c>
      <c r="H4396" t="s">
        <v>979</v>
      </c>
      <c r="I4396" t="s">
        <v>29</v>
      </c>
      <c r="J4396" t="s">
        <v>66</v>
      </c>
      <c r="K4396" t="s">
        <v>31</v>
      </c>
      <c r="L4396" t="s">
        <v>49</v>
      </c>
      <c r="M4396" t="s">
        <v>33</v>
      </c>
      <c r="N4396" t="s">
        <v>984</v>
      </c>
      <c r="O4396">
        <v>0.37</v>
      </c>
      <c r="P4396" t="s">
        <v>260</v>
      </c>
      <c r="Q4396" t="s">
        <v>981</v>
      </c>
      <c r="R4396" t="s">
        <v>982</v>
      </c>
      <c r="S4396">
        <v>30297</v>
      </c>
      <c r="T4396" s="1">
        <v>41213</v>
      </c>
      <c r="U4396" s="1">
        <v>41215</v>
      </c>
      <c r="V4396" s="3">
        <v>7.5</v>
      </c>
      <c r="W4396">
        <v>15</v>
      </c>
      <c r="X4396" s="2">
        <v>100.12</v>
      </c>
      <c r="Y4396">
        <v>88950</v>
      </c>
      <c r="Z4396" t="s">
        <v>87</v>
      </c>
      <c r="AA4396">
        <v>2012</v>
      </c>
      <c r="AB4396" t="str">
        <f>IF(samplesuperstore_cleaned[[#This Row],[discount]]=0,"0%",IF(samplesuperstore_cleaned[[#This Row],[discount]]=0.02,"1-2%",IF(samplesuperstore_cleaned[[#This Row],[discount]]&lt;=0.04,"3-4%",IF(samplesuperstore_cleaned[[#This Row],[discount]]&lt;=0.06,"5-6%",IF(samplesuperstore_cleaned[[#This Row],[discount]]=0.08,"7-8%","9-10%")))))</f>
        <v>0%</v>
      </c>
    </row>
    <row r="4397" spans="1:28" x14ac:dyDescent="0.3">
      <c r="A4397">
        <v>453</v>
      </c>
      <c r="B4397">
        <v>19935</v>
      </c>
      <c r="C4397" t="s">
        <v>39</v>
      </c>
      <c r="D4397" s="3">
        <v>0</v>
      </c>
      <c r="E4397">
        <v>4.84</v>
      </c>
      <c r="F4397">
        <v>0.71</v>
      </c>
      <c r="G4397">
        <v>174</v>
      </c>
      <c r="H4397" t="s">
        <v>695</v>
      </c>
      <c r="I4397" t="s">
        <v>29</v>
      </c>
      <c r="J4397" t="s">
        <v>30</v>
      </c>
      <c r="K4397" t="s">
        <v>31</v>
      </c>
      <c r="L4397" t="s">
        <v>42</v>
      </c>
      <c r="M4397" t="s">
        <v>43</v>
      </c>
      <c r="N4397" t="s">
        <v>80</v>
      </c>
      <c r="O4397">
        <v>0.52</v>
      </c>
      <c r="P4397" t="s">
        <v>35</v>
      </c>
      <c r="Q4397" t="s">
        <v>255</v>
      </c>
      <c r="R4397" t="s">
        <v>659</v>
      </c>
      <c r="S4397">
        <v>76131</v>
      </c>
      <c r="T4397" s="1">
        <v>40766</v>
      </c>
      <c r="U4397" s="1">
        <v>40766</v>
      </c>
      <c r="V4397" s="3">
        <v>7.4443999999999999</v>
      </c>
      <c r="W4397">
        <v>3</v>
      </c>
      <c r="X4397" s="2">
        <v>15.99</v>
      </c>
      <c r="Y4397">
        <v>90651</v>
      </c>
      <c r="Z4397" t="s">
        <v>107</v>
      </c>
      <c r="AA4397">
        <v>2011</v>
      </c>
      <c r="AB4397" t="str">
        <f>IF(samplesuperstore_cleaned[[#This Row],[discount]]=0,"0%",IF(samplesuperstore_cleaned[[#This Row],[discount]]=0.02,"1-2%",IF(samplesuperstore_cleaned[[#This Row],[discount]]&lt;=0.04,"3-4%",IF(samplesuperstore_cleaned[[#This Row],[discount]]&lt;=0.06,"5-6%",IF(samplesuperstore_cleaned[[#This Row],[discount]]=0.08,"7-8%","9-10%")))))</f>
        <v>0%</v>
      </c>
    </row>
    <row r="4398" spans="1:28" x14ac:dyDescent="0.3">
      <c r="A4398">
        <v>1112</v>
      </c>
      <c r="B4398">
        <v>23343</v>
      </c>
      <c r="C4398" t="s">
        <v>27</v>
      </c>
      <c r="D4398" s="3">
        <v>0</v>
      </c>
      <c r="E4398">
        <v>6.81</v>
      </c>
      <c r="F4398">
        <v>5.48</v>
      </c>
      <c r="G4398">
        <v>430</v>
      </c>
      <c r="H4398" t="s">
        <v>1366</v>
      </c>
      <c r="I4398" t="s">
        <v>29</v>
      </c>
      <c r="J4398" t="s">
        <v>114</v>
      </c>
      <c r="K4398" t="s">
        <v>31</v>
      </c>
      <c r="L4398" t="s">
        <v>138</v>
      </c>
      <c r="M4398" t="s">
        <v>33</v>
      </c>
      <c r="N4398" t="s">
        <v>1367</v>
      </c>
      <c r="O4398">
        <v>0.37</v>
      </c>
      <c r="P4398" t="s">
        <v>45</v>
      </c>
      <c r="Q4398" t="s">
        <v>70</v>
      </c>
      <c r="R4398" t="s">
        <v>1368</v>
      </c>
      <c r="S4398">
        <v>94583</v>
      </c>
      <c r="T4398" s="1">
        <v>40852</v>
      </c>
      <c r="U4398" s="1">
        <v>40853</v>
      </c>
      <c r="V4398" s="3">
        <v>7.4405000000000072</v>
      </c>
      <c r="W4398">
        <v>26</v>
      </c>
      <c r="X4398" s="2">
        <v>192.28</v>
      </c>
      <c r="Y4398">
        <v>90697</v>
      </c>
      <c r="Z4398" t="s">
        <v>59</v>
      </c>
      <c r="AA4398">
        <v>2011</v>
      </c>
      <c r="AB4398" t="str">
        <f>IF(samplesuperstore_cleaned[[#This Row],[discount]]=0,"0%",IF(samplesuperstore_cleaned[[#This Row],[discount]]=0.02,"1-2%",IF(samplesuperstore_cleaned[[#This Row],[discount]]&lt;=0.04,"3-4%",IF(samplesuperstore_cleaned[[#This Row],[discount]]&lt;=0.06,"5-6%",IF(samplesuperstore_cleaned[[#This Row],[discount]]=0.08,"7-8%","9-10%")))))</f>
        <v>0%</v>
      </c>
    </row>
    <row r="4399" spans="1:28" x14ac:dyDescent="0.3">
      <c r="A4399">
        <v>1048</v>
      </c>
      <c r="B4399">
        <v>24639</v>
      </c>
      <c r="C4399" t="s">
        <v>78</v>
      </c>
      <c r="D4399" s="3">
        <v>0.06</v>
      </c>
      <c r="E4399">
        <v>22.84</v>
      </c>
      <c r="F4399">
        <v>5.47</v>
      </c>
      <c r="G4399">
        <v>395</v>
      </c>
      <c r="H4399" t="s">
        <v>1292</v>
      </c>
      <c r="I4399" t="s">
        <v>29</v>
      </c>
      <c r="J4399" t="s">
        <v>30</v>
      </c>
      <c r="K4399" t="s">
        <v>31</v>
      </c>
      <c r="L4399" t="s">
        <v>49</v>
      </c>
      <c r="M4399" t="s">
        <v>33</v>
      </c>
      <c r="N4399" t="s">
        <v>172</v>
      </c>
      <c r="O4399">
        <v>0.39</v>
      </c>
      <c r="P4399" t="s">
        <v>260</v>
      </c>
      <c r="Q4399" t="s">
        <v>846</v>
      </c>
      <c r="R4399" t="s">
        <v>1293</v>
      </c>
      <c r="S4399">
        <v>28001</v>
      </c>
      <c r="T4399" s="1">
        <v>40530</v>
      </c>
      <c r="U4399" s="1">
        <v>40532</v>
      </c>
      <c r="V4399" s="3">
        <v>7.4399999999999995</v>
      </c>
      <c r="W4399">
        <v>20</v>
      </c>
      <c r="X4399" s="2">
        <v>461.94</v>
      </c>
      <c r="Y4399">
        <v>86384</v>
      </c>
      <c r="Z4399" t="s">
        <v>72</v>
      </c>
      <c r="AA4399">
        <v>2010</v>
      </c>
      <c r="AB4399" t="str">
        <f>IF(samplesuperstore_cleaned[[#This Row],[discount]]=0,"0%",IF(samplesuperstore_cleaned[[#This Row],[discount]]=0.02,"1-2%",IF(samplesuperstore_cleaned[[#This Row],[discount]]&lt;=0.04,"3-4%",IF(samplesuperstore_cleaned[[#This Row],[discount]]&lt;=0.06,"5-6%",IF(samplesuperstore_cleaned[[#This Row],[discount]]=0.08,"7-8%","9-10%")))))</f>
        <v>5-6%</v>
      </c>
    </row>
    <row r="4400" spans="1:28" x14ac:dyDescent="0.3">
      <c r="A4400">
        <v>3091</v>
      </c>
      <c r="B4400">
        <v>20587</v>
      </c>
      <c r="C4400" t="s">
        <v>27</v>
      </c>
      <c r="D4400" s="3">
        <v>0.09</v>
      </c>
      <c r="E4400">
        <v>2.89</v>
      </c>
      <c r="F4400">
        <v>0.5</v>
      </c>
      <c r="G4400">
        <v>1182</v>
      </c>
      <c r="H4400" t="s">
        <v>2720</v>
      </c>
      <c r="I4400" t="s">
        <v>29</v>
      </c>
      <c r="J4400" t="s">
        <v>66</v>
      </c>
      <c r="K4400" t="s">
        <v>31</v>
      </c>
      <c r="L4400" t="s">
        <v>32</v>
      </c>
      <c r="M4400" t="s">
        <v>33</v>
      </c>
      <c r="N4400" t="s">
        <v>190</v>
      </c>
      <c r="O4400">
        <v>0.38</v>
      </c>
      <c r="P4400" t="s">
        <v>45</v>
      </c>
      <c r="Q4400" t="s">
        <v>523</v>
      </c>
      <c r="R4400" t="s">
        <v>2721</v>
      </c>
      <c r="S4400">
        <v>84660</v>
      </c>
      <c r="T4400" s="1">
        <v>40973</v>
      </c>
      <c r="U4400" s="1">
        <v>40975</v>
      </c>
      <c r="V4400" s="3">
        <v>7.4243999999999994</v>
      </c>
      <c r="W4400">
        <v>4</v>
      </c>
      <c r="X4400" s="2">
        <v>10.76</v>
      </c>
      <c r="Y4400">
        <v>86916</v>
      </c>
      <c r="Z4400" t="s">
        <v>165</v>
      </c>
      <c r="AA4400">
        <v>2012</v>
      </c>
      <c r="AB4400" t="str">
        <f>IF(samplesuperstore_cleaned[[#This Row],[discount]]=0,"0%",IF(samplesuperstore_cleaned[[#This Row],[discount]]=0.02,"1-2%",IF(samplesuperstore_cleaned[[#This Row],[discount]]&lt;=0.04,"3-4%",IF(samplesuperstore_cleaned[[#This Row],[discount]]&lt;=0.06,"5-6%",IF(samplesuperstore_cleaned[[#This Row],[discount]]=0.08,"7-8%","9-10%")))))</f>
        <v>9-10%</v>
      </c>
    </row>
    <row r="4401" spans="1:28" x14ac:dyDescent="0.3">
      <c r="A4401">
        <v>5079</v>
      </c>
      <c r="B4401">
        <v>20109</v>
      </c>
      <c r="C4401" t="s">
        <v>39</v>
      </c>
      <c r="D4401" s="3">
        <v>0.01</v>
      </c>
      <c r="E4401">
        <v>5.78</v>
      </c>
      <c r="F4401">
        <v>4.96</v>
      </c>
      <c r="G4401">
        <v>1889</v>
      </c>
      <c r="H4401" t="s">
        <v>3716</v>
      </c>
      <c r="I4401" t="s">
        <v>29</v>
      </c>
      <c r="J4401" t="s">
        <v>30</v>
      </c>
      <c r="K4401" t="s">
        <v>31</v>
      </c>
      <c r="L4401" t="s">
        <v>49</v>
      </c>
      <c r="M4401" t="s">
        <v>33</v>
      </c>
      <c r="N4401" t="s">
        <v>1076</v>
      </c>
      <c r="O4401">
        <v>0.36</v>
      </c>
      <c r="P4401" t="s">
        <v>84</v>
      </c>
      <c r="Q4401" t="s">
        <v>394</v>
      </c>
      <c r="R4401" t="s">
        <v>3508</v>
      </c>
      <c r="S4401">
        <v>45429</v>
      </c>
      <c r="T4401" s="1">
        <v>40856</v>
      </c>
      <c r="U4401" s="1">
        <v>40857</v>
      </c>
      <c r="V4401" s="3">
        <v>7.3800000000000097</v>
      </c>
      <c r="W4401">
        <v>28</v>
      </c>
      <c r="X4401" s="2">
        <v>175.64</v>
      </c>
      <c r="Y4401">
        <v>90633</v>
      </c>
      <c r="Z4401" t="s">
        <v>59</v>
      </c>
      <c r="AA4401">
        <v>2011</v>
      </c>
      <c r="AB4401" t="str">
        <f>IF(samplesuperstore_cleaned[[#This Row],[discount]]=0,"0%",IF(samplesuperstore_cleaned[[#This Row],[discount]]=0.02,"1-2%",IF(samplesuperstore_cleaned[[#This Row],[discount]]&lt;=0.04,"3-4%",IF(samplesuperstore_cleaned[[#This Row],[discount]]&lt;=0.06,"5-6%",IF(samplesuperstore_cleaned[[#This Row],[discount]]=0.08,"7-8%","9-10%")))))</f>
        <v>3-4%</v>
      </c>
    </row>
    <row r="4402" spans="1:28" x14ac:dyDescent="0.3">
      <c r="A4402">
        <v>8410</v>
      </c>
      <c r="B4402">
        <v>19657</v>
      </c>
      <c r="C4402" t="s">
        <v>60</v>
      </c>
      <c r="D4402" s="3">
        <v>0.09</v>
      </c>
      <c r="E4402">
        <v>14.45</v>
      </c>
      <c r="F4402">
        <v>7.17</v>
      </c>
      <c r="G4402">
        <v>3063</v>
      </c>
      <c r="H4402" t="s">
        <v>5114</v>
      </c>
      <c r="I4402" t="s">
        <v>29</v>
      </c>
      <c r="J4402" t="s">
        <v>244</v>
      </c>
      <c r="K4402" t="s">
        <v>31</v>
      </c>
      <c r="L4402" t="s">
        <v>138</v>
      </c>
      <c r="M4402" t="s">
        <v>33</v>
      </c>
      <c r="N4402" t="s">
        <v>575</v>
      </c>
      <c r="O4402">
        <v>0.38</v>
      </c>
      <c r="P4402" t="s">
        <v>45</v>
      </c>
      <c r="Q4402" t="s">
        <v>46</v>
      </c>
      <c r="R4402" t="s">
        <v>5115</v>
      </c>
      <c r="S4402">
        <v>98034</v>
      </c>
      <c r="T4402" s="1">
        <v>40640</v>
      </c>
      <c r="U4402" s="1">
        <v>40647</v>
      </c>
      <c r="V4402" s="3">
        <v>7.3525</v>
      </c>
      <c r="W4402">
        <v>12</v>
      </c>
      <c r="X4402" s="2">
        <v>161.13</v>
      </c>
      <c r="Y4402">
        <v>88450</v>
      </c>
      <c r="Z4402" t="s">
        <v>127</v>
      </c>
      <c r="AA4402">
        <v>2011</v>
      </c>
      <c r="AB4402" t="str">
        <f>IF(samplesuperstore_cleaned[[#This Row],[discount]]=0,"0%",IF(samplesuperstore_cleaned[[#This Row],[discount]]=0.02,"1-2%",IF(samplesuperstore_cleaned[[#This Row],[discount]]&lt;=0.04,"3-4%",IF(samplesuperstore_cleaned[[#This Row],[discount]]&lt;=0.06,"5-6%",IF(samplesuperstore_cleaned[[#This Row],[discount]]=0.08,"7-8%","9-10%")))))</f>
        <v>9-10%</v>
      </c>
    </row>
    <row r="4403" spans="1:28" x14ac:dyDescent="0.3">
      <c r="A4403">
        <v>6556</v>
      </c>
      <c r="B4403">
        <v>25421</v>
      </c>
      <c r="C4403" t="s">
        <v>39</v>
      </c>
      <c r="D4403" s="3">
        <v>0.02</v>
      </c>
      <c r="E4403">
        <v>6.47</v>
      </c>
      <c r="F4403">
        <v>1.22</v>
      </c>
      <c r="G4403">
        <v>2410</v>
      </c>
      <c r="H4403" t="s">
        <v>4358</v>
      </c>
      <c r="I4403" t="s">
        <v>29</v>
      </c>
      <c r="J4403" t="s">
        <v>114</v>
      </c>
      <c r="K4403" t="s">
        <v>31</v>
      </c>
      <c r="L4403" t="s">
        <v>42</v>
      </c>
      <c r="M4403" t="s">
        <v>43</v>
      </c>
      <c r="N4403" t="s">
        <v>1934</v>
      </c>
      <c r="O4403">
        <v>0.4</v>
      </c>
      <c r="P4403" t="s">
        <v>35</v>
      </c>
      <c r="Q4403" t="s">
        <v>36</v>
      </c>
      <c r="R4403" t="s">
        <v>4359</v>
      </c>
      <c r="S4403">
        <v>60194</v>
      </c>
      <c r="T4403" s="1">
        <v>41007</v>
      </c>
      <c r="U4403" s="1">
        <v>41008</v>
      </c>
      <c r="V4403" s="3">
        <v>7.34</v>
      </c>
      <c r="W4403">
        <v>2</v>
      </c>
      <c r="X4403" s="2">
        <v>13.41</v>
      </c>
      <c r="Y4403">
        <v>85821</v>
      </c>
      <c r="Z4403" t="s">
        <v>127</v>
      </c>
      <c r="AA4403">
        <v>2012</v>
      </c>
      <c r="AB4403" t="str">
        <f>IF(samplesuperstore_cleaned[[#This Row],[discount]]=0,"0%",IF(samplesuperstore_cleaned[[#This Row],[discount]]=0.02,"1-2%",IF(samplesuperstore_cleaned[[#This Row],[discount]]&lt;=0.04,"3-4%",IF(samplesuperstore_cleaned[[#This Row],[discount]]&lt;=0.06,"5-6%",IF(samplesuperstore_cleaned[[#This Row],[discount]]=0.08,"7-8%","9-10%")))))</f>
        <v>1-2%</v>
      </c>
    </row>
    <row r="4404" spans="1:28" x14ac:dyDescent="0.3">
      <c r="A4404">
        <v>8072</v>
      </c>
      <c r="B4404">
        <v>24995</v>
      </c>
      <c r="C4404" t="s">
        <v>60</v>
      </c>
      <c r="D4404" s="3">
        <v>0.02</v>
      </c>
      <c r="E4404">
        <v>3.8</v>
      </c>
      <c r="F4404">
        <v>1.49</v>
      </c>
      <c r="G4404">
        <v>2935</v>
      </c>
      <c r="H4404" t="s">
        <v>4974</v>
      </c>
      <c r="I4404" t="s">
        <v>29</v>
      </c>
      <c r="J4404" t="s">
        <v>114</v>
      </c>
      <c r="K4404" t="s">
        <v>31</v>
      </c>
      <c r="L4404" t="s">
        <v>138</v>
      </c>
      <c r="M4404" t="s">
        <v>33</v>
      </c>
      <c r="N4404" t="s">
        <v>293</v>
      </c>
      <c r="O4404">
        <v>0.38</v>
      </c>
      <c r="P4404" t="s">
        <v>84</v>
      </c>
      <c r="Q4404" t="s">
        <v>85</v>
      </c>
      <c r="R4404" t="s">
        <v>476</v>
      </c>
      <c r="S4404">
        <v>2215</v>
      </c>
      <c r="T4404" s="1">
        <v>40309</v>
      </c>
      <c r="U4404" s="1">
        <v>40313</v>
      </c>
      <c r="V4404" s="3">
        <v>7.31</v>
      </c>
      <c r="W4404">
        <v>5</v>
      </c>
      <c r="X4404" s="2">
        <v>20.46</v>
      </c>
      <c r="Y4404">
        <v>87617</v>
      </c>
      <c r="Z4404" t="s">
        <v>38</v>
      </c>
      <c r="AA4404">
        <v>2010</v>
      </c>
      <c r="AB4404" t="str">
        <f>IF(samplesuperstore_cleaned[[#This Row],[discount]]=0,"0%",IF(samplesuperstore_cleaned[[#This Row],[discount]]=0.02,"1-2%",IF(samplesuperstore_cleaned[[#This Row],[discount]]&lt;=0.04,"3-4%",IF(samplesuperstore_cleaned[[#This Row],[discount]]&lt;=0.06,"5-6%",IF(samplesuperstore_cleaned[[#This Row],[discount]]=0.08,"7-8%","9-10%")))))</f>
        <v>1-2%</v>
      </c>
    </row>
    <row r="4405" spans="1:28" x14ac:dyDescent="0.3">
      <c r="A4405">
        <v>2495</v>
      </c>
      <c r="B4405">
        <v>18456</v>
      </c>
      <c r="C4405" t="s">
        <v>57</v>
      </c>
      <c r="D4405" s="3">
        <v>0.06</v>
      </c>
      <c r="E4405">
        <v>15.94</v>
      </c>
      <c r="F4405">
        <v>5.45</v>
      </c>
      <c r="G4405">
        <v>956</v>
      </c>
      <c r="H4405" t="s">
        <v>2378</v>
      </c>
      <c r="I4405" t="s">
        <v>41</v>
      </c>
      <c r="J4405" t="s">
        <v>244</v>
      </c>
      <c r="K4405" t="s">
        <v>31</v>
      </c>
      <c r="L4405" t="s">
        <v>42</v>
      </c>
      <c r="M4405" t="s">
        <v>52</v>
      </c>
      <c r="N4405" t="s">
        <v>1676</v>
      </c>
      <c r="O4405">
        <v>0.55000000000000004</v>
      </c>
      <c r="P4405" t="s">
        <v>84</v>
      </c>
      <c r="Q4405" t="s">
        <v>1302</v>
      </c>
      <c r="R4405" t="s">
        <v>494</v>
      </c>
      <c r="S4405">
        <v>19901</v>
      </c>
      <c r="T4405" s="1">
        <v>40801</v>
      </c>
      <c r="U4405" s="1">
        <v>40801</v>
      </c>
      <c r="V4405" s="3">
        <v>7.29</v>
      </c>
      <c r="W4405">
        <v>11</v>
      </c>
      <c r="X4405" s="2">
        <v>174.34</v>
      </c>
      <c r="Y4405">
        <v>88002</v>
      </c>
      <c r="Z4405" t="s">
        <v>173</v>
      </c>
      <c r="AA4405">
        <v>2011</v>
      </c>
      <c r="AB4405" t="str">
        <f>IF(samplesuperstore_cleaned[[#This Row],[discount]]=0,"0%",IF(samplesuperstore_cleaned[[#This Row],[discount]]=0.02,"1-2%",IF(samplesuperstore_cleaned[[#This Row],[discount]]&lt;=0.04,"3-4%",IF(samplesuperstore_cleaned[[#This Row],[discount]]&lt;=0.06,"5-6%",IF(samplesuperstore_cleaned[[#This Row],[discount]]=0.08,"7-8%","9-10%")))))</f>
        <v>5-6%</v>
      </c>
    </row>
    <row r="4406" spans="1:28" x14ac:dyDescent="0.3">
      <c r="A4406">
        <v>7034</v>
      </c>
      <c r="B4406">
        <v>23927</v>
      </c>
      <c r="C4406" t="s">
        <v>57</v>
      </c>
      <c r="D4406" s="3">
        <v>0.01</v>
      </c>
      <c r="E4406">
        <v>2.88</v>
      </c>
      <c r="F4406">
        <v>1.49</v>
      </c>
      <c r="G4406">
        <v>2570</v>
      </c>
      <c r="H4406" t="s">
        <v>4554</v>
      </c>
      <c r="I4406" t="s">
        <v>29</v>
      </c>
      <c r="J4406" t="s">
        <v>244</v>
      </c>
      <c r="K4406" t="s">
        <v>31</v>
      </c>
      <c r="L4406" t="s">
        <v>138</v>
      </c>
      <c r="M4406" t="s">
        <v>33</v>
      </c>
      <c r="N4406" t="s">
        <v>477</v>
      </c>
      <c r="O4406">
        <v>0.36</v>
      </c>
      <c r="P4406" t="s">
        <v>45</v>
      </c>
      <c r="Q4406" t="s">
        <v>70</v>
      </c>
      <c r="R4406" t="s">
        <v>4555</v>
      </c>
      <c r="S4406">
        <v>95616</v>
      </c>
      <c r="T4406" s="1">
        <v>41531</v>
      </c>
      <c r="U4406" s="1">
        <v>41533</v>
      </c>
      <c r="V4406" s="3">
        <v>7.2797400000000003</v>
      </c>
      <c r="W4406">
        <v>17</v>
      </c>
      <c r="X4406" s="2">
        <v>50.23</v>
      </c>
      <c r="Y4406">
        <v>90332</v>
      </c>
      <c r="Z4406" t="s">
        <v>173</v>
      </c>
      <c r="AA4406">
        <v>2013</v>
      </c>
      <c r="AB4406" t="str">
        <f>IF(samplesuperstore_cleaned[[#This Row],[discount]]=0,"0%",IF(samplesuperstore_cleaned[[#This Row],[discount]]=0.02,"1-2%",IF(samplesuperstore_cleaned[[#This Row],[discount]]&lt;=0.04,"3-4%",IF(samplesuperstore_cleaned[[#This Row],[discount]]&lt;=0.06,"5-6%",IF(samplesuperstore_cleaned[[#This Row],[discount]]=0.08,"7-8%","9-10%")))))</f>
        <v>3-4%</v>
      </c>
    </row>
    <row r="4407" spans="1:28" x14ac:dyDescent="0.3">
      <c r="A4407">
        <v>121</v>
      </c>
      <c r="B4407">
        <v>21138</v>
      </c>
      <c r="C4407" t="s">
        <v>39</v>
      </c>
      <c r="D4407" s="3">
        <v>0.04</v>
      </c>
      <c r="E4407">
        <v>7.64</v>
      </c>
      <c r="F4407">
        <v>1.39</v>
      </c>
      <c r="G4407">
        <v>49</v>
      </c>
      <c r="H4407" t="s">
        <v>270</v>
      </c>
      <c r="I4407" t="s">
        <v>41</v>
      </c>
      <c r="J4407" t="s">
        <v>30</v>
      </c>
      <c r="K4407" t="s">
        <v>31</v>
      </c>
      <c r="L4407" t="s">
        <v>100</v>
      </c>
      <c r="M4407" t="s">
        <v>33</v>
      </c>
      <c r="N4407" t="s">
        <v>273</v>
      </c>
      <c r="O4407">
        <v>0.36</v>
      </c>
      <c r="P4407" t="s">
        <v>35</v>
      </c>
      <c r="Q4407" t="s">
        <v>36</v>
      </c>
      <c r="R4407" t="s">
        <v>272</v>
      </c>
      <c r="S4407">
        <v>60107</v>
      </c>
      <c r="T4407" s="1">
        <v>40681</v>
      </c>
      <c r="U4407" s="1">
        <v>40682</v>
      </c>
      <c r="V4407" s="3">
        <v>7.27</v>
      </c>
      <c r="W4407">
        <v>1</v>
      </c>
      <c r="X4407" s="2">
        <v>15.42</v>
      </c>
      <c r="Y4407">
        <v>87711</v>
      </c>
      <c r="Z4407" t="s">
        <v>38</v>
      </c>
      <c r="AA4407">
        <v>2011</v>
      </c>
      <c r="AB4407" t="str">
        <f>IF(samplesuperstore_cleaned[[#This Row],[discount]]=0,"0%",IF(samplesuperstore_cleaned[[#This Row],[discount]]=0.02,"1-2%",IF(samplesuperstore_cleaned[[#This Row],[discount]]&lt;=0.04,"3-4%",IF(samplesuperstore_cleaned[[#This Row],[discount]]&lt;=0.06,"5-6%",IF(samplesuperstore_cleaned[[#This Row],[discount]]=0.08,"7-8%","9-10%")))))</f>
        <v>3-4%</v>
      </c>
    </row>
    <row r="4408" spans="1:28" x14ac:dyDescent="0.3">
      <c r="A4408">
        <v>7010</v>
      </c>
      <c r="B4408">
        <v>24990</v>
      </c>
      <c r="C4408" t="s">
        <v>27</v>
      </c>
      <c r="D4408" s="3">
        <v>0.04</v>
      </c>
      <c r="E4408">
        <v>2.1800000000000002</v>
      </c>
      <c r="F4408">
        <v>0.78</v>
      </c>
      <c r="G4408">
        <v>2564</v>
      </c>
      <c r="H4408" t="s">
        <v>4547</v>
      </c>
      <c r="I4408" t="s">
        <v>29</v>
      </c>
      <c r="J4408" t="s">
        <v>66</v>
      </c>
      <c r="K4408" t="s">
        <v>31</v>
      </c>
      <c r="L4408" t="s">
        <v>120</v>
      </c>
      <c r="M4408" t="s">
        <v>43</v>
      </c>
      <c r="N4408" t="s">
        <v>3113</v>
      </c>
      <c r="O4408">
        <v>0.52</v>
      </c>
      <c r="P4408" t="s">
        <v>35</v>
      </c>
      <c r="Q4408" t="s">
        <v>116</v>
      </c>
      <c r="R4408" t="s">
        <v>4548</v>
      </c>
      <c r="S4408">
        <v>55076</v>
      </c>
      <c r="T4408" s="1">
        <v>41475</v>
      </c>
      <c r="U4408" s="1">
        <v>41476</v>
      </c>
      <c r="V4408" s="3">
        <v>7.2569600000000003</v>
      </c>
      <c r="W4408">
        <v>14</v>
      </c>
      <c r="X4408" s="2">
        <v>30.75</v>
      </c>
      <c r="Y4408">
        <v>91450</v>
      </c>
      <c r="Z4408" t="s">
        <v>48</v>
      </c>
      <c r="AA4408">
        <v>2013</v>
      </c>
      <c r="AB4408" t="str">
        <f>IF(samplesuperstore_cleaned[[#This Row],[discount]]=0,"0%",IF(samplesuperstore_cleaned[[#This Row],[discount]]=0.02,"1-2%",IF(samplesuperstore_cleaned[[#This Row],[discount]]&lt;=0.04,"3-4%",IF(samplesuperstore_cleaned[[#This Row],[discount]]&lt;=0.06,"5-6%",IF(samplesuperstore_cleaned[[#This Row],[discount]]=0.08,"7-8%","9-10%")))))</f>
        <v>3-4%</v>
      </c>
    </row>
    <row r="4409" spans="1:28" x14ac:dyDescent="0.3">
      <c r="A4409">
        <v>5449</v>
      </c>
      <c r="B4409">
        <v>18990</v>
      </c>
      <c r="C4409" t="s">
        <v>39</v>
      </c>
      <c r="D4409" s="3">
        <v>0</v>
      </c>
      <c r="E4409">
        <v>4.91</v>
      </c>
      <c r="F4409">
        <v>0.5</v>
      </c>
      <c r="G4409">
        <v>2014</v>
      </c>
      <c r="H4409" t="s">
        <v>3866</v>
      </c>
      <c r="I4409" t="s">
        <v>29</v>
      </c>
      <c r="J4409" t="s">
        <v>66</v>
      </c>
      <c r="K4409" t="s">
        <v>31</v>
      </c>
      <c r="L4409" t="s">
        <v>32</v>
      </c>
      <c r="M4409" t="s">
        <v>33</v>
      </c>
      <c r="N4409" t="s">
        <v>413</v>
      </c>
      <c r="O4409">
        <v>0.36</v>
      </c>
      <c r="P4409" t="s">
        <v>35</v>
      </c>
      <c r="Q4409" t="s">
        <v>859</v>
      </c>
      <c r="R4409" t="s">
        <v>3867</v>
      </c>
      <c r="S4409">
        <v>51503</v>
      </c>
      <c r="T4409" s="1">
        <v>40259</v>
      </c>
      <c r="U4409" s="1">
        <v>40261</v>
      </c>
      <c r="V4409" s="3">
        <v>7.2518999999999991</v>
      </c>
      <c r="W4409">
        <v>2</v>
      </c>
      <c r="X4409" s="2">
        <v>10.51</v>
      </c>
      <c r="Y4409">
        <v>88367</v>
      </c>
      <c r="Z4409" t="s">
        <v>165</v>
      </c>
      <c r="AA4409">
        <v>2010</v>
      </c>
      <c r="AB4409" t="str">
        <f>IF(samplesuperstore_cleaned[[#This Row],[discount]]=0,"0%",IF(samplesuperstore_cleaned[[#This Row],[discount]]=0.02,"1-2%",IF(samplesuperstore_cleaned[[#This Row],[discount]]&lt;=0.04,"3-4%",IF(samplesuperstore_cleaned[[#This Row],[discount]]&lt;=0.06,"5-6%",IF(samplesuperstore_cleaned[[#This Row],[discount]]=0.08,"7-8%","9-10%")))))</f>
        <v>0%</v>
      </c>
    </row>
    <row r="4410" spans="1:28" x14ac:dyDescent="0.3">
      <c r="A4410">
        <v>347</v>
      </c>
      <c r="B4410">
        <v>24599</v>
      </c>
      <c r="C4410" t="s">
        <v>57</v>
      </c>
      <c r="D4410" s="3">
        <v>0.06</v>
      </c>
      <c r="E4410">
        <v>4.82</v>
      </c>
      <c r="F4410">
        <v>1.49</v>
      </c>
      <c r="G4410">
        <v>127</v>
      </c>
      <c r="H4410" t="s">
        <v>551</v>
      </c>
      <c r="I4410" t="s">
        <v>29</v>
      </c>
      <c r="J4410" t="s">
        <v>244</v>
      </c>
      <c r="K4410" t="s">
        <v>31</v>
      </c>
      <c r="L4410" t="s">
        <v>138</v>
      </c>
      <c r="M4410" t="s">
        <v>33</v>
      </c>
      <c r="N4410" t="s">
        <v>552</v>
      </c>
      <c r="O4410">
        <v>0.36</v>
      </c>
      <c r="P4410" t="s">
        <v>35</v>
      </c>
      <c r="Q4410" t="s">
        <v>255</v>
      </c>
      <c r="R4410" t="s">
        <v>553</v>
      </c>
      <c r="S4410">
        <v>78207</v>
      </c>
      <c r="T4410" s="1">
        <v>41401</v>
      </c>
      <c r="U4410" s="1">
        <v>41403</v>
      </c>
      <c r="V4410" s="3">
        <v>7.2504999999999997</v>
      </c>
      <c r="W4410">
        <v>3</v>
      </c>
      <c r="X4410" s="2">
        <v>15.13</v>
      </c>
      <c r="Y4410">
        <v>88519</v>
      </c>
      <c r="Z4410" t="s">
        <v>38</v>
      </c>
      <c r="AA4410">
        <v>2013</v>
      </c>
      <c r="AB4410" t="str">
        <f>IF(samplesuperstore_cleaned[[#This Row],[discount]]=0,"0%",IF(samplesuperstore_cleaned[[#This Row],[discount]]=0.02,"1-2%",IF(samplesuperstore_cleaned[[#This Row],[discount]]&lt;=0.04,"3-4%",IF(samplesuperstore_cleaned[[#This Row],[discount]]&lt;=0.06,"5-6%",IF(samplesuperstore_cleaned[[#This Row],[discount]]=0.08,"7-8%","9-10%")))))</f>
        <v>5-6%</v>
      </c>
    </row>
    <row r="4411" spans="1:28" x14ac:dyDescent="0.3">
      <c r="A4411">
        <v>7092</v>
      </c>
      <c r="B4411">
        <v>25221</v>
      </c>
      <c r="C4411" t="s">
        <v>78</v>
      </c>
      <c r="D4411" s="3">
        <v>0.04</v>
      </c>
      <c r="E4411">
        <v>19.98</v>
      </c>
      <c r="F4411">
        <v>4</v>
      </c>
      <c r="G4411">
        <v>2584</v>
      </c>
      <c r="H4411" t="s">
        <v>4573</v>
      </c>
      <c r="I4411" t="s">
        <v>41</v>
      </c>
      <c r="J4411" t="s">
        <v>66</v>
      </c>
      <c r="K4411" t="s">
        <v>54</v>
      </c>
      <c r="L4411" t="s">
        <v>181</v>
      </c>
      <c r="M4411" t="s">
        <v>33</v>
      </c>
      <c r="N4411" t="s">
        <v>471</v>
      </c>
      <c r="O4411">
        <v>0.68</v>
      </c>
      <c r="P4411" t="s">
        <v>35</v>
      </c>
      <c r="Q4411" t="s">
        <v>761</v>
      </c>
      <c r="R4411" t="s">
        <v>4574</v>
      </c>
      <c r="S4411">
        <v>48141</v>
      </c>
      <c r="T4411" s="1">
        <v>41220</v>
      </c>
      <c r="U4411" s="1">
        <v>41222</v>
      </c>
      <c r="V4411" s="3">
        <v>7.2480000000000047</v>
      </c>
      <c r="W4411">
        <v>15</v>
      </c>
      <c r="X4411" s="2">
        <v>300.2</v>
      </c>
      <c r="Y4411">
        <v>89662</v>
      </c>
      <c r="Z4411" t="s">
        <v>59</v>
      </c>
      <c r="AA4411">
        <v>2012</v>
      </c>
      <c r="AB4411" t="str">
        <f>IF(samplesuperstore_cleaned[[#This Row],[discount]]=0,"0%",IF(samplesuperstore_cleaned[[#This Row],[discount]]=0.02,"1-2%",IF(samplesuperstore_cleaned[[#This Row],[discount]]&lt;=0.04,"3-4%",IF(samplesuperstore_cleaned[[#This Row],[discount]]&lt;=0.06,"5-6%",IF(samplesuperstore_cleaned[[#This Row],[discount]]=0.08,"7-8%","9-10%")))))</f>
        <v>3-4%</v>
      </c>
    </row>
    <row r="4412" spans="1:28" x14ac:dyDescent="0.3">
      <c r="A4412">
        <v>908</v>
      </c>
      <c r="B4412">
        <v>5728</v>
      </c>
      <c r="C4412" t="s">
        <v>78</v>
      </c>
      <c r="D4412" s="3">
        <v>0.05</v>
      </c>
      <c r="E4412">
        <v>11.58</v>
      </c>
      <c r="F4412">
        <v>5.72</v>
      </c>
      <c r="G4412">
        <v>349</v>
      </c>
      <c r="H4412" t="s">
        <v>1160</v>
      </c>
      <c r="I4412" t="s">
        <v>29</v>
      </c>
      <c r="J4412" t="s">
        <v>66</v>
      </c>
      <c r="K4412" t="s">
        <v>31</v>
      </c>
      <c r="L4412" t="s">
        <v>100</v>
      </c>
      <c r="M4412" t="s">
        <v>33</v>
      </c>
      <c r="N4412" t="s">
        <v>585</v>
      </c>
      <c r="O4412">
        <v>0.35</v>
      </c>
      <c r="P4412" t="s">
        <v>260</v>
      </c>
      <c r="Q4412" t="s">
        <v>929</v>
      </c>
      <c r="R4412" t="s">
        <v>1147</v>
      </c>
      <c r="S4412">
        <v>33132</v>
      </c>
      <c r="T4412" s="1">
        <v>41004</v>
      </c>
      <c r="U4412" s="1">
        <v>41006</v>
      </c>
      <c r="V4412" s="3">
        <v>7.2360000000000007</v>
      </c>
      <c r="W4412">
        <v>26</v>
      </c>
      <c r="X4412" s="2">
        <v>292.49</v>
      </c>
      <c r="Y4412">
        <v>40643</v>
      </c>
      <c r="Z4412" t="s">
        <v>127</v>
      </c>
      <c r="AA4412">
        <v>2012</v>
      </c>
      <c r="AB4412" t="str">
        <f>IF(samplesuperstore_cleaned[[#This Row],[discount]]=0,"0%",IF(samplesuperstore_cleaned[[#This Row],[discount]]=0.02,"1-2%",IF(samplesuperstore_cleaned[[#This Row],[discount]]&lt;=0.04,"3-4%",IF(samplesuperstore_cleaned[[#This Row],[discount]]&lt;=0.06,"5-6%",IF(samplesuperstore_cleaned[[#This Row],[discount]]=0.08,"7-8%","9-10%")))))</f>
        <v>5-6%</v>
      </c>
    </row>
    <row r="4413" spans="1:28" x14ac:dyDescent="0.3">
      <c r="A4413">
        <v>6981</v>
      </c>
      <c r="B4413">
        <v>19607</v>
      </c>
      <c r="C4413" t="s">
        <v>27</v>
      </c>
      <c r="D4413" s="3">
        <v>7.0000000000000007E-2</v>
      </c>
      <c r="E4413">
        <v>32.979999999999997</v>
      </c>
      <c r="F4413">
        <v>5.5</v>
      </c>
      <c r="G4413">
        <v>2554</v>
      </c>
      <c r="H4413" t="s">
        <v>4535</v>
      </c>
      <c r="I4413" t="s">
        <v>29</v>
      </c>
      <c r="J4413" t="s">
        <v>66</v>
      </c>
      <c r="K4413" t="s">
        <v>54</v>
      </c>
      <c r="L4413" t="s">
        <v>181</v>
      </c>
      <c r="M4413" t="s">
        <v>33</v>
      </c>
      <c r="N4413" t="s">
        <v>618</v>
      </c>
      <c r="O4413">
        <v>0.75</v>
      </c>
      <c r="P4413" t="s">
        <v>35</v>
      </c>
      <c r="Q4413" t="s">
        <v>3170</v>
      </c>
      <c r="R4413" t="s">
        <v>4536</v>
      </c>
      <c r="S4413">
        <v>54601</v>
      </c>
      <c r="T4413" s="1">
        <v>41223</v>
      </c>
      <c r="U4413" s="1">
        <v>41224</v>
      </c>
      <c r="V4413" s="3">
        <v>7.2000000000000028</v>
      </c>
      <c r="W4413">
        <v>30</v>
      </c>
      <c r="X4413" s="2">
        <v>989.26</v>
      </c>
      <c r="Y4413">
        <v>86532</v>
      </c>
      <c r="Z4413" t="s">
        <v>59</v>
      </c>
      <c r="AA4413">
        <v>2012</v>
      </c>
      <c r="AB4413" t="str">
        <f>IF(samplesuperstore_cleaned[[#This Row],[discount]]=0,"0%",IF(samplesuperstore_cleaned[[#This Row],[discount]]=0.02,"1-2%",IF(samplesuperstore_cleaned[[#This Row],[discount]]&lt;=0.04,"3-4%",IF(samplesuperstore_cleaned[[#This Row],[discount]]&lt;=0.06,"5-6%",IF(samplesuperstore_cleaned[[#This Row],[discount]]=0.08,"7-8%","9-10%")))))</f>
        <v>9-10%</v>
      </c>
    </row>
    <row r="4414" spans="1:28" x14ac:dyDescent="0.3">
      <c r="A4414">
        <v>4538</v>
      </c>
      <c r="B4414">
        <v>22862</v>
      </c>
      <c r="C4414" t="s">
        <v>60</v>
      </c>
      <c r="D4414" s="3">
        <v>0.08</v>
      </c>
      <c r="E4414">
        <v>7.7</v>
      </c>
      <c r="F4414">
        <v>3.68</v>
      </c>
      <c r="G4414">
        <v>1707</v>
      </c>
      <c r="H4414" t="s">
        <v>3474</v>
      </c>
      <c r="I4414" t="s">
        <v>29</v>
      </c>
      <c r="J4414" t="s">
        <v>114</v>
      </c>
      <c r="K4414" t="s">
        <v>67</v>
      </c>
      <c r="L4414" t="s">
        <v>104</v>
      </c>
      <c r="M4414" t="s">
        <v>43</v>
      </c>
      <c r="N4414" t="s">
        <v>283</v>
      </c>
      <c r="O4414">
        <v>0.52</v>
      </c>
      <c r="P4414" t="s">
        <v>35</v>
      </c>
      <c r="Q4414" t="s">
        <v>116</v>
      </c>
      <c r="R4414" t="s">
        <v>117</v>
      </c>
      <c r="S4414">
        <v>55372</v>
      </c>
      <c r="T4414" s="1">
        <v>40605</v>
      </c>
      <c r="U4414" s="1">
        <v>40609</v>
      </c>
      <c r="V4414" s="3">
        <v>7.17</v>
      </c>
      <c r="W4414">
        <v>7</v>
      </c>
      <c r="X4414" s="2">
        <v>51.57</v>
      </c>
      <c r="Y4414">
        <v>88785</v>
      </c>
      <c r="Z4414" t="s">
        <v>165</v>
      </c>
      <c r="AA4414">
        <v>2011</v>
      </c>
      <c r="AB4414" t="str">
        <f>IF(samplesuperstore_cleaned[[#This Row],[discount]]=0,"0%",IF(samplesuperstore_cleaned[[#This Row],[discount]]=0.02,"1-2%",IF(samplesuperstore_cleaned[[#This Row],[discount]]&lt;=0.04,"3-4%",IF(samplesuperstore_cleaned[[#This Row],[discount]]&lt;=0.06,"5-6%",IF(samplesuperstore_cleaned[[#This Row],[discount]]=0.08,"7-8%","9-10%")))))</f>
        <v>7-8%</v>
      </c>
    </row>
    <row r="4415" spans="1:28" x14ac:dyDescent="0.3">
      <c r="A4415">
        <v>486</v>
      </c>
      <c r="B4415">
        <v>18522</v>
      </c>
      <c r="C4415" t="s">
        <v>39</v>
      </c>
      <c r="D4415" s="3">
        <v>7.0000000000000007E-2</v>
      </c>
      <c r="E4415">
        <v>1.68</v>
      </c>
      <c r="F4415">
        <v>1.57</v>
      </c>
      <c r="G4415">
        <v>188</v>
      </c>
      <c r="H4415" t="s">
        <v>733</v>
      </c>
      <c r="I4415" t="s">
        <v>29</v>
      </c>
      <c r="J4415" t="s">
        <v>30</v>
      </c>
      <c r="K4415" t="s">
        <v>31</v>
      </c>
      <c r="L4415" t="s">
        <v>42</v>
      </c>
      <c r="M4415" t="s">
        <v>43</v>
      </c>
      <c r="N4415" t="s">
        <v>177</v>
      </c>
      <c r="O4415">
        <v>0.59</v>
      </c>
      <c r="P4415" t="s">
        <v>35</v>
      </c>
      <c r="Q4415" t="s">
        <v>255</v>
      </c>
      <c r="R4415" t="s">
        <v>693</v>
      </c>
      <c r="S4415">
        <v>76240</v>
      </c>
      <c r="T4415" s="1">
        <v>40504</v>
      </c>
      <c r="U4415" s="1">
        <v>40505</v>
      </c>
      <c r="V4415" s="3">
        <v>7.1500000000000057</v>
      </c>
      <c r="W4415">
        <v>29</v>
      </c>
      <c r="X4415" s="2">
        <v>46.65</v>
      </c>
      <c r="Y4415">
        <v>88361</v>
      </c>
      <c r="Z4415" t="s">
        <v>59</v>
      </c>
      <c r="AA4415">
        <v>2010</v>
      </c>
      <c r="AB4415" t="str">
        <f>IF(samplesuperstore_cleaned[[#This Row],[discount]]=0,"0%",IF(samplesuperstore_cleaned[[#This Row],[discount]]=0.02,"1-2%",IF(samplesuperstore_cleaned[[#This Row],[discount]]&lt;=0.04,"3-4%",IF(samplesuperstore_cleaned[[#This Row],[discount]]&lt;=0.06,"5-6%",IF(samplesuperstore_cleaned[[#This Row],[discount]]=0.08,"7-8%","9-10%")))))</f>
        <v>9-10%</v>
      </c>
    </row>
    <row r="4416" spans="1:28" x14ac:dyDescent="0.3">
      <c r="A4416">
        <v>7544</v>
      </c>
      <c r="B4416">
        <v>19761</v>
      </c>
      <c r="C4416" t="s">
        <v>57</v>
      </c>
      <c r="D4416" s="3">
        <v>0</v>
      </c>
      <c r="E4416">
        <v>59.78</v>
      </c>
      <c r="F4416">
        <v>10.29</v>
      </c>
      <c r="G4416">
        <v>2752</v>
      </c>
      <c r="H4416" t="s">
        <v>4766</v>
      </c>
      <c r="I4416" t="s">
        <v>29</v>
      </c>
      <c r="J4416" t="s">
        <v>244</v>
      </c>
      <c r="K4416" t="s">
        <v>31</v>
      </c>
      <c r="L4416" t="s">
        <v>138</v>
      </c>
      <c r="M4416" t="s">
        <v>33</v>
      </c>
      <c r="N4416" t="s">
        <v>1611</v>
      </c>
      <c r="O4416">
        <v>0.39</v>
      </c>
      <c r="P4416" t="s">
        <v>260</v>
      </c>
      <c r="Q4416" t="s">
        <v>430</v>
      </c>
      <c r="R4416" t="s">
        <v>4767</v>
      </c>
      <c r="S4416">
        <v>70072</v>
      </c>
      <c r="T4416" s="1">
        <v>40643</v>
      </c>
      <c r="U4416" s="1">
        <v>40644</v>
      </c>
      <c r="V4416" s="3">
        <v>7.0979999999999999</v>
      </c>
      <c r="W4416">
        <v>7</v>
      </c>
      <c r="X4416" s="2">
        <v>437.77</v>
      </c>
      <c r="Y4416">
        <v>88071</v>
      </c>
      <c r="Z4416" t="s">
        <v>127</v>
      </c>
      <c r="AA4416">
        <v>2011</v>
      </c>
      <c r="AB4416" t="str">
        <f>IF(samplesuperstore_cleaned[[#This Row],[discount]]=0,"0%",IF(samplesuperstore_cleaned[[#This Row],[discount]]=0.02,"1-2%",IF(samplesuperstore_cleaned[[#This Row],[discount]]&lt;=0.04,"3-4%",IF(samplesuperstore_cleaned[[#This Row],[discount]]&lt;=0.06,"5-6%",IF(samplesuperstore_cleaned[[#This Row],[discount]]=0.08,"7-8%","9-10%")))))</f>
        <v>0%</v>
      </c>
    </row>
    <row r="4417" spans="1:28" x14ac:dyDescent="0.3">
      <c r="A4417">
        <v>6398</v>
      </c>
      <c r="B4417">
        <v>18504</v>
      </c>
      <c r="C4417" t="s">
        <v>57</v>
      </c>
      <c r="D4417" s="3">
        <v>0.06</v>
      </c>
      <c r="E4417">
        <v>122.99</v>
      </c>
      <c r="F4417">
        <v>70.2</v>
      </c>
      <c r="G4417">
        <v>2358</v>
      </c>
      <c r="H4417" t="s">
        <v>4293</v>
      </c>
      <c r="I4417" t="s">
        <v>61</v>
      </c>
      <c r="J4417" t="s">
        <v>66</v>
      </c>
      <c r="K4417" t="s">
        <v>67</v>
      </c>
      <c r="L4417" t="s">
        <v>68</v>
      </c>
      <c r="M4417" t="s">
        <v>63</v>
      </c>
      <c r="N4417" t="s">
        <v>352</v>
      </c>
      <c r="O4417">
        <v>0.74</v>
      </c>
      <c r="P4417" t="s">
        <v>260</v>
      </c>
      <c r="Q4417" t="s">
        <v>929</v>
      </c>
      <c r="R4417" t="s">
        <v>4035</v>
      </c>
      <c r="S4417">
        <v>33311</v>
      </c>
      <c r="T4417" s="1">
        <v>40915</v>
      </c>
      <c r="U4417" s="1">
        <v>40918</v>
      </c>
      <c r="V4417" s="3">
        <v>7.0919999999999996</v>
      </c>
      <c r="W4417">
        <v>11</v>
      </c>
      <c r="X4417" s="2">
        <v>1316.95</v>
      </c>
      <c r="Y4417">
        <v>88271</v>
      </c>
      <c r="Z4417" t="s">
        <v>132</v>
      </c>
      <c r="AA4417">
        <v>2012</v>
      </c>
      <c r="AB4417" t="str">
        <f>IF(samplesuperstore_cleaned[[#This Row],[discount]]=0,"0%",IF(samplesuperstore_cleaned[[#This Row],[discount]]=0.02,"1-2%",IF(samplesuperstore_cleaned[[#This Row],[discount]]&lt;=0.04,"3-4%",IF(samplesuperstore_cleaned[[#This Row],[discount]]&lt;=0.06,"5-6%",IF(samplesuperstore_cleaned[[#This Row],[discount]]=0.08,"7-8%","9-10%")))))</f>
        <v>5-6%</v>
      </c>
    </row>
    <row r="4418" spans="1:28" x14ac:dyDescent="0.3">
      <c r="A4418">
        <v>1095</v>
      </c>
      <c r="B4418">
        <v>25691</v>
      </c>
      <c r="C4418" t="s">
        <v>27</v>
      </c>
      <c r="D4418" s="3">
        <v>0.08</v>
      </c>
      <c r="E4418">
        <v>3.28</v>
      </c>
      <c r="F4418">
        <v>0.98</v>
      </c>
      <c r="G4418">
        <v>419</v>
      </c>
      <c r="H4418" t="s">
        <v>1343</v>
      </c>
      <c r="I4418" t="s">
        <v>29</v>
      </c>
      <c r="J4418" t="s">
        <v>114</v>
      </c>
      <c r="K4418" t="s">
        <v>31</v>
      </c>
      <c r="L4418" t="s">
        <v>42</v>
      </c>
      <c r="M4418" t="s">
        <v>43</v>
      </c>
      <c r="N4418" t="s">
        <v>1344</v>
      </c>
      <c r="O4418">
        <v>0.52</v>
      </c>
      <c r="P4418" t="s">
        <v>84</v>
      </c>
      <c r="Q4418" t="s">
        <v>85</v>
      </c>
      <c r="R4418" t="s">
        <v>1345</v>
      </c>
      <c r="S4418">
        <v>2358</v>
      </c>
      <c r="T4418" s="1">
        <v>40560</v>
      </c>
      <c r="U4418" s="1">
        <v>40561</v>
      </c>
      <c r="V4418" s="3">
        <v>7.0831999999999997</v>
      </c>
      <c r="W4418">
        <v>7</v>
      </c>
      <c r="X4418" s="2">
        <v>23.08</v>
      </c>
      <c r="Y4418">
        <v>87701</v>
      </c>
      <c r="Z4418" t="s">
        <v>132</v>
      </c>
      <c r="AA4418">
        <v>2011</v>
      </c>
      <c r="AB4418" t="str">
        <f>IF(samplesuperstore_cleaned[[#This Row],[discount]]=0,"0%",IF(samplesuperstore_cleaned[[#This Row],[discount]]=0.02,"1-2%",IF(samplesuperstore_cleaned[[#This Row],[discount]]&lt;=0.04,"3-4%",IF(samplesuperstore_cleaned[[#This Row],[discount]]&lt;=0.06,"5-6%",IF(samplesuperstore_cleaned[[#This Row],[discount]]=0.08,"7-8%","9-10%")))))</f>
        <v>7-8%</v>
      </c>
    </row>
    <row r="4419" spans="1:28" x14ac:dyDescent="0.3">
      <c r="A4419">
        <v>5681</v>
      </c>
      <c r="B4419">
        <v>21726</v>
      </c>
      <c r="C4419" t="s">
        <v>39</v>
      </c>
      <c r="D4419" s="3">
        <v>0.02</v>
      </c>
      <c r="E4419">
        <v>6.48</v>
      </c>
      <c r="F4419">
        <v>7.37</v>
      </c>
      <c r="G4419">
        <v>2089</v>
      </c>
      <c r="H4419" t="s">
        <v>3958</v>
      </c>
      <c r="I4419" t="s">
        <v>29</v>
      </c>
      <c r="J4419" t="s">
        <v>30</v>
      </c>
      <c r="K4419" t="s">
        <v>31</v>
      </c>
      <c r="L4419" t="s">
        <v>49</v>
      </c>
      <c r="M4419" t="s">
        <v>33</v>
      </c>
      <c r="N4419" t="s">
        <v>447</v>
      </c>
      <c r="O4419">
        <v>0.37</v>
      </c>
      <c r="P4419" t="s">
        <v>84</v>
      </c>
      <c r="Q4419" t="s">
        <v>125</v>
      </c>
      <c r="R4419" t="s">
        <v>3959</v>
      </c>
      <c r="S4419">
        <v>10956</v>
      </c>
      <c r="T4419" s="1">
        <v>40874</v>
      </c>
      <c r="U4419" s="1">
        <v>40876</v>
      </c>
      <c r="V4419" s="3">
        <v>7.0400000000000063</v>
      </c>
      <c r="W4419">
        <v>8</v>
      </c>
      <c r="X4419" s="2">
        <v>58.37</v>
      </c>
      <c r="Y4419">
        <v>88350</v>
      </c>
      <c r="Z4419" t="s">
        <v>59</v>
      </c>
      <c r="AA4419">
        <v>2011</v>
      </c>
      <c r="AB4419" t="str">
        <f>IF(samplesuperstore_cleaned[[#This Row],[discount]]=0,"0%",IF(samplesuperstore_cleaned[[#This Row],[discount]]=0.02,"1-2%",IF(samplesuperstore_cleaned[[#This Row],[discount]]&lt;=0.04,"3-4%",IF(samplesuperstore_cleaned[[#This Row],[discount]]&lt;=0.06,"5-6%",IF(samplesuperstore_cleaned[[#This Row],[discount]]=0.08,"7-8%","9-10%")))))</f>
        <v>1-2%</v>
      </c>
    </row>
    <row r="4420" spans="1:28" x14ac:dyDescent="0.3">
      <c r="A4420">
        <v>4727</v>
      </c>
      <c r="B4420">
        <v>19479</v>
      </c>
      <c r="C4420" t="s">
        <v>60</v>
      </c>
      <c r="D4420" s="3">
        <v>0.09</v>
      </c>
      <c r="E4420">
        <v>95.99</v>
      </c>
      <c r="F4420">
        <v>8.99</v>
      </c>
      <c r="G4420">
        <v>1754</v>
      </c>
      <c r="H4420" t="s">
        <v>3544</v>
      </c>
      <c r="I4420" t="s">
        <v>29</v>
      </c>
      <c r="J4420" t="s">
        <v>244</v>
      </c>
      <c r="K4420" t="s">
        <v>54</v>
      </c>
      <c r="L4420" t="s">
        <v>55</v>
      </c>
      <c r="M4420" t="s">
        <v>33</v>
      </c>
      <c r="N4420" t="s">
        <v>2796</v>
      </c>
      <c r="O4420">
        <v>0.56999999999999995</v>
      </c>
      <c r="P4420" t="s">
        <v>45</v>
      </c>
      <c r="Q4420" t="s">
        <v>70</v>
      </c>
      <c r="R4420" t="s">
        <v>3412</v>
      </c>
      <c r="S4420">
        <v>90503</v>
      </c>
      <c r="T4420" s="1">
        <v>40417</v>
      </c>
      <c r="U4420" s="1">
        <v>40424</v>
      </c>
      <c r="V4420" s="3">
        <v>7.032960000000001</v>
      </c>
      <c r="W4420">
        <v>8</v>
      </c>
      <c r="X4420" s="2">
        <v>627.28</v>
      </c>
      <c r="Y4420">
        <v>90178</v>
      </c>
      <c r="Z4420" t="s">
        <v>107</v>
      </c>
      <c r="AA4420">
        <v>2010</v>
      </c>
      <c r="AB4420" t="str">
        <f>IF(samplesuperstore_cleaned[[#This Row],[discount]]=0,"0%",IF(samplesuperstore_cleaned[[#This Row],[discount]]=0.02,"1-2%",IF(samplesuperstore_cleaned[[#This Row],[discount]]&lt;=0.04,"3-4%",IF(samplesuperstore_cleaned[[#This Row],[discount]]&lt;=0.06,"5-6%",IF(samplesuperstore_cleaned[[#This Row],[discount]]=0.08,"7-8%","9-10%")))))</f>
        <v>9-10%</v>
      </c>
    </row>
    <row r="4421" spans="1:28" x14ac:dyDescent="0.3">
      <c r="A4421">
        <v>2120</v>
      </c>
      <c r="B4421">
        <v>19386</v>
      </c>
      <c r="C4421" t="s">
        <v>39</v>
      </c>
      <c r="D4421" s="3">
        <v>0</v>
      </c>
      <c r="E4421">
        <v>4.8899999999999997</v>
      </c>
      <c r="F4421">
        <v>4.93</v>
      </c>
      <c r="G4421">
        <v>804</v>
      </c>
      <c r="H4421" t="s">
        <v>2123</v>
      </c>
      <c r="I4421" t="s">
        <v>29</v>
      </c>
      <c r="J4421" t="s">
        <v>114</v>
      </c>
      <c r="K4421" t="s">
        <v>54</v>
      </c>
      <c r="L4421" t="s">
        <v>181</v>
      </c>
      <c r="M4421" t="s">
        <v>52</v>
      </c>
      <c r="N4421" t="s">
        <v>1168</v>
      </c>
      <c r="O4421">
        <v>0.66</v>
      </c>
      <c r="P4421" t="s">
        <v>260</v>
      </c>
      <c r="Q4421" t="s">
        <v>619</v>
      </c>
      <c r="R4421" t="s">
        <v>1869</v>
      </c>
      <c r="S4421">
        <v>37211</v>
      </c>
      <c r="T4421" s="1">
        <v>41284</v>
      </c>
      <c r="U4421" s="1">
        <v>41287</v>
      </c>
      <c r="V4421" s="3">
        <v>7.032</v>
      </c>
      <c r="W4421">
        <v>9</v>
      </c>
      <c r="X4421" s="2">
        <v>47.2</v>
      </c>
      <c r="Y4421">
        <v>90053</v>
      </c>
      <c r="Z4421" t="s">
        <v>132</v>
      </c>
      <c r="AA4421">
        <v>2013</v>
      </c>
      <c r="AB4421" t="str">
        <f>IF(samplesuperstore_cleaned[[#This Row],[discount]]=0,"0%",IF(samplesuperstore_cleaned[[#This Row],[discount]]=0.02,"1-2%",IF(samplesuperstore_cleaned[[#This Row],[discount]]&lt;=0.04,"3-4%",IF(samplesuperstore_cleaned[[#This Row],[discount]]&lt;=0.06,"5-6%",IF(samplesuperstore_cleaned[[#This Row],[discount]]=0.08,"7-8%","9-10%")))))</f>
        <v>0%</v>
      </c>
    </row>
    <row r="4422" spans="1:28" x14ac:dyDescent="0.3">
      <c r="A4422">
        <v>6629</v>
      </c>
      <c r="B4422">
        <v>22698</v>
      </c>
      <c r="C4422" t="s">
        <v>39</v>
      </c>
      <c r="D4422" s="3">
        <v>0.04</v>
      </c>
      <c r="E4422">
        <v>5.88</v>
      </c>
      <c r="F4422">
        <v>3.04</v>
      </c>
      <c r="G4422">
        <v>2435</v>
      </c>
      <c r="H4422" t="s">
        <v>4388</v>
      </c>
      <c r="I4422" t="s">
        <v>41</v>
      </c>
      <c r="J4422" t="s">
        <v>244</v>
      </c>
      <c r="K4422" t="s">
        <v>31</v>
      </c>
      <c r="L4422" t="s">
        <v>49</v>
      </c>
      <c r="M4422" t="s">
        <v>43</v>
      </c>
      <c r="N4422" t="s">
        <v>1235</v>
      </c>
      <c r="O4422">
        <v>0.36</v>
      </c>
      <c r="P4422" t="s">
        <v>84</v>
      </c>
      <c r="Q4422" t="s">
        <v>1057</v>
      </c>
      <c r="R4422" t="s">
        <v>4289</v>
      </c>
      <c r="S4422">
        <v>21040</v>
      </c>
      <c r="T4422" s="1">
        <v>40708</v>
      </c>
      <c r="U4422" s="1">
        <v>40710</v>
      </c>
      <c r="V4422" s="3">
        <v>7.02</v>
      </c>
      <c r="W4422">
        <v>8</v>
      </c>
      <c r="X4422" s="2">
        <v>47.96</v>
      </c>
      <c r="Y4422">
        <v>91521</v>
      </c>
      <c r="Z4422" t="s">
        <v>189</v>
      </c>
      <c r="AA4422">
        <v>2011</v>
      </c>
      <c r="AB4422" t="str">
        <f>IF(samplesuperstore_cleaned[[#This Row],[discount]]=0,"0%",IF(samplesuperstore_cleaned[[#This Row],[discount]]=0.02,"1-2%",IF(samplesuperstore_cleaned[[#This Row],[discount]]&lt;=0.04,"3-4%",IF(samplesuperstore_cleaned[[#This Row],[discount]]&lt;=0.06,"5-6%",IF(samplesuperstore_cleaned[[#This Row],[discount]]=0.08,"7-8%","9-10%")))))</f>
        <v>3-4%</v>
      </c>
    </row>
    <row r="4423" spans="1:28" x14ac:dyDescent="0.3">
      <c r="A4423">
        <v>1702</v>
      </c>
      <c r="B4423">
        <v>6426</v>
      </c>
      <c r="C4423" t="s">
        <v>60</v>
      </c>
      <c r="D4423" s="3">
        <v>0.05</v>
      </c>
      <c r="E4423">
        <v>9.77</v>
      </c>
      <c r="F4423">
        <v>6.02</v>
      </c>
      <c r="G4423">
        <v>640</v>
      </c>
      <c r="H4423" t="s">
        <v>1832</v>
      </c>
      <c r="I4423" t="s">
        <v>29</v>
      </c>
      <c r="J4423" t="s">
        <v>244</v>
      </c>
      <c r="K4423" t="s">
        <v>67</v>
      </c>
      <c r="L4423" t="s">
        <v>104</v>
      </c>
      <c r="M4423" t="s">
        <v>154</v>
      </c>
      <c r="N4423" t="s">
        <v>773</v>
      </c>
      <c r="O4423">
        <v>0.48</v>
      </c>
      <c r="P4423" t="s">
        <v>45</v>
      </c>
      <c r="Q4423" t="s">
        <v>46</v>
      </c>
      <c r="R4423" t="s">
        <v>520</v>
      </c>
      <c r="S4423">
        <v>98119</v>
      </c>
      <c r="T4423" s="1">
        <v>41072</v>
      </c>
      <c r="U4423" s="1">
        <v>41079</v>
      </c>
      <c r="V4423" s="3">
        <v>7</v>
      </c>
      <c r="W4423">
        <v>21</v>
      </c>
      <c r="X4423" s="2">
        <v>204.64</v>
      </c>
      <c r="Y4423">
        <v>45671</v>
      </c>
      <c r="Z4423" t="s">
        <v>189</v>
      </c>
      <c r="AA4423">
        <v>2012</v>
      </c>
      <c r="AB4423" t="str">
        <f>IF(samplesuperstore_cleaned[[#This Row],[discount]]=0,"0%",IF(samplesuperstore_cleaned[[#This Row],[discount]]=0.02,"1-2%",IF(samplesuperstore_cleaned[[#This Row],[discount]]&lt;=0.04,"3-4%",IF(samplesuperstore_cleaned[[#This Row],[discount]]&lt;=0.06,"5-6%",IF(samplesuperstore_cleaned[[#This Row],[discount]]=0.08,"7-8%","9-10%")))))</f>
        <v>5-6%</v>
      </c>
    </row>
    <row r="4424" spans="1:28" x14ac:dyDescent="0.3">
      <c r="A4424">
        <v>4690</v>
      </c>
      <c r="B4424">
        <v>800</v>
      </c>
      <c r="C4424" t="s">
        <v>57</v>
      </c>
      <c r="D4424" s="3">
        <v>0.06</v>
      </c>
      <c r="E4424">
        <v>12.28</v>
      </c>
      <c r="F4424">
        <v>6.47</v>
      </c>
      <c r="G4424">
        <v>1745</v>
      </c>
      <c r="H4424" t="s">
        <v>3531</v>
      </c>
      <c r="I4424" t="s">
        <v>29</v>
      </c>
      <c r="J4424" t="s">
        <v>244</v>
      </c>
      <c r="K4424" t="s">
        <v>31</v>
      </c>
      <c r="L4424" t="s">
        <v>49</v>
      </c>
      <c r="M4424" t="s">
        <v>33</v>
      </c>
      <c r="N4424" t="s">
        <v>833</v>
      </c>
      <c r="O4424">
        <v>0.38</v>
      </c>
      <c r="P4424" t="s">
        <v>260</v>
      </c>
      <c r="Q4424" t="s">
        <v>981</v>
      </c>
      <c r="R4424" t="s">
        <v>1475</v>
      </c>
      <c r="S4424">
        <v>30305</v>
      </c>
      <c r="T4424" s="1">
        <v>40678</v>
      </c>
      <c r="U4424" s="1">
        <v>40679</v>
      </c>
      <c r="V4424" s="3">
        <v>6.9947999999999997</v>
      </c>
      <c r="W4424">
        <v>42</v>
      </c>
      <c r="X4424" s="2">
        <v>518.41999999999996</v>
      </c>
      <c r="Y4424">
        <v>5703</v>
      </c>
      <c r="Z4424" t="s">
        <v>38</v>
      </c>
      <c r="AA4424">
        <v>2011</v>
      </c>
      <c r="AB4424" t="str">
        <f>IF(samplesuperstore_cleaned[[#This Row],[discount]]=0,"0%",IF(samplesuperstore_cleaned[[#This Row],[discount]]=0.02,"1-2%",IF(samplesuperstore_cleaned[[#This Row],[discount]]&lt;=0.04,"3-4%",IF(samplesuperstore_cleaned[[#This Row],[discount]]&lt;=0.06,"5-6%",IF(samplesuperstore_cleaned[[#This Row],[discount]]=0.08,"7-8%","9-10%")))))</f>
        <v>5-6%</v>
      </c>
    </row>
    <row r="4425" spans="1:28" x14ac:dyDescent="0.3">
      <c r="A4425">
        <v>2456</v>
      </c>
      <c r="B4425">
        <v>18137</v>
      </c>
      <c r="C4425" t="s">
        <v>60</v>
      </c>
      <c r="D4425" s="3">
        <v>0.06</v>
      </c>
      <c r="E4425">
        <v>6.24</v>
      </c>
      <c r="F4425">
        <v>5.22</v>
      </c>
      <c r="G4425">
        <v>945</v>
      </c>
      <c r="H4425" t="s">
        <v>2360</v>
      </c>
      <c r="I4425" t="s">
        <v>29</v>
      </c>
      <c r="J4425" t="s">
        <v>66</v>
      </c>
      <c r="K4425" t="s">
        <v>67</v>
      </c>
      <c r="L4425" t="s">
        <v>104</v>
      </c>
      <c r="M4425" t="s">
        <v>33</v>
      </c>
      <c r="N4425" t="s">
        <v>1634</v>
      </c>
      <c r="O4425">
        <v>0.6</v>
      </c>
      <c r="P4425" t="s">
        <v>45</v>
      </c>
      <c r="Q4425" t="s">
        <v>70</v>
      </c>
      <c r="R4425" t="s">
        <v>1948</v>
      </c>
      <c r="S4425">
        <v>95070</v>
      </c>
      <c r="T4425" s="1">
        <v>41227</v>
      </c>
      <c r="U4425" s="1">
        <v>41227</v>
      </c>
      <c r="V4425" s="3">
        <v>6.9940000000000069</v>
      </c>
      <c r="W4425">
        <v>14</v>
      </c>
      <c r="X4425" s="2">
        <v>86.42</v>
      </c>
      <c r="Y4425">
        <v>86570</v>
      </c>
      <c r="Z4425" t="s">
        <v>59</v>
      </c>
      <c r="AA4425">
        <v>2012</v>
      </c>
      <c r="AB4425" t="str">
        <f>IF(samplesuperstore_cleaned[[#This Row],[discount]]=0,"0%",IF(samplesuperstore_cleaned[[#This Row],[discount]]=0.02,"1-2%",IF(samplesuperstore_cleaned[[#This Row],[discount]]&lt;=0.04,"3-4%",IF(samplesuperstore_cleaned[[#This Row],[discount]]&lt;=0.06,"5-6%",IF(samplesuperstore_cleaned[[#This Row],[discount]]=0.08,"7-8%","9-10%")))))</f>
        <v>5-6%</v>
      </c>
    </row>
    <row r="4426" spans="1:28" x14ac:dyDescent="0.3">
      <c r="A4426">
        <v>7403</v>
      </c>
      <c r="B4426">
        <v>25244</v>
      </c>
      <c r="C4426" t="s">
        <v>39</v>
      </c>
      <c r="D4426" s="3">
        <v>0.08</v>
      </c>
      <c r="E4426">
        <v>19.98</v>
      </c>
      <c r="F4426">
        <v>5.97</v>
      </c>
      <c r="G4426">
        <v>2704</v>
      </c>
      <c r="H4426" t="s">
        <v>4706</v>
      </c>
      <c r="I4426" t="s">
        <v>29</v>
      </c>
      <c r="J4426" t="s">
        <v>244</v>
      </c>
      <c r="K4426" t="s">
        <v>31</v>
      </c>
      <c r="L4426" t="s">
        <v>49</v>
      </c>
      <c r="M4426" t="s">
        <v>33</v>
      </c>
      <c r="N4426" t="s">
        <v>1365</v>
      </c>
      <c r="O4426">
        <v>0.38</v>
      </c>
      <c r="P4426" t="s">
        <v>260</v>
      </c>
      <c r="Q4426" t="s">
        <v>929</v>
      </c>
      <c r="R4426" t="s">
        <v>4707</v>
      </c>
      <c r="S4426">
        <v>32503</v>
      </c>
      <c r="T4426" s="1">
        <v>41061</v>
      </c>
      <c r="U4426" s="1">
        <v>41063</v>
      </c>
      <c r="V4426" s="3">
        <v>6.9905700000000008</v>
      </c>
      <c r="W4426">
        <v>10</v>
      </c>
      <c r="X4426" s="2">
        <v>188.04</v>
      </c>
      <c r="Y4426">
        <v>91411</v>
      </c>
      <c r="Z4426" t="s">
        <v>189</v>
      </c>
      <c r="AA4426">
        <v>2012</v>
      </c>
      <c r="AB4426" t="str">
        <f>IF(samplesuperstore_cleaned[[#This Row],[discount]]=0,"0%",IF(samplesuperstore_cleaned[[#This Row],[discount]]=0.02,"1-2%",IF(samplesuperstore_cleaned[[#This Row],[discount]]&lt;=0.04,"3-4%",IF(samplesuperstore_cleaned[[#This Row],[discount]]&lt;=0.06,"5-6%",IF(samplesuperstore_cleaned[[#This Row],[discount]]=0.08,"7-8%","9-10%")))))</f>
        <v>7-8%</v>
      </c>
    </row>
    <row r="4427" spans="1:28" x14ac:dyDescent="0.3">
      <c r="A4427">
        <v>8003</v>
      </c>
      <c r="B4427">
        <v>20885</v>
      </c>
      <c r="C4427" t="s">
        <v>39</v>
      </c>
      <c r="D4427" s="3">
        <v>0.1</v>
      </c>
      <c r="E4427">
        <v>3.85</v>
      </c>
      <c r="F4427">
        <v>0.7</v>
      </c>
      <c r="G4427">
        <v>2911</v>
      </c>
      <c r="H4427" t="s">
        <v>4943</v>
      </c>
      <c r="I4427" t="s">
        <v>29</v>
      </c>
      <c r="J4427" t="s">
        <v>66</v>
      </c>
      <c r="K4427" t="s">
        <v>31</v>
      </c>
      <c r="L4427" t="s">
        <v>42</v>
      </c>
      <c r="M4427" t="s">
        <v>43</v>
      </c>
      <c r="N4427" t="s">
        <v>396</v>
      </c>
      <c r="O4427">
        <v>0.44</v>
      </c>
      <c r="P4427" t="s">
        <v>35</v>
      </c>
      <c r="Q4427" t="s">
        <v>4798</v>
      </c>
      <c r="R4427" t="s">
        <v>4944</v>
      </c>
      <c r="S4427">
        <v>58103</v>
      </c>
      <c r="T4427" s="1">
        <v>40918</v>
      </c>
      <c r="U4427" s="1">
        <v>40919</v>
      </c>
      <c r="V4427" s="3">
        <v>6.9767999999999999</v>
      </c>
      <c r="W4427">
        <v>3</v>
      </c>
      <c r="X4427" s="2">
        <v>11.4</v>
      </c>
      <c r="Y4427">
        <v>87399</v>
      </c>
      <c r="Z4427" t="s">
        <v>132</v>
      </c>
      <c r="AA4427">
        <v>2012</v>
      </c>
      <c r="AB4427" t="str">
        <f>IF(samplesuperstore_cleaned[[#This Row],[discount]]=0,"0%",IF(samplesuperstore_cleaned[[#This Row],[discount]]=0.02,"1-2%",IF(samplesuperstore_cleaned[[#This Row],[discount]]&lt;=0.04,"3-4%",IF(samplesuperstore_cleaned[[#This Row],[discount]]&lt;=0.06,"5-6%",IF(samplesuperstore_cleaned[[#This Row],[discount]]=0.08,"7-8%","9-10%")))))</f>
        <v>9-10%</v>
      </c>
    </row>
    <row r="4428" spans="1:28" x14ac:dyDescent="0.3">
      <c r="A4428">
        <v>1948</v>
      </c>
      <c r="B4428">
        <v>20634</v>
      </c>
      <c r="C4428" t="s">
        <v>27</v>
      </c>
      <c r="D4428" s="3">
        <v>0.03</v>
      </c>
      <c r="E4428">
        <v>2.78</v>
      </c>
      <c r="F4428">
        <v>1.34</v>
      </c>
      <c r="G4428">
        <v>721</v>
      </c>
      <c r="H4428" t="s">
        <v>1979</v>
      </c>
      <c r="I4428" t="s">
        <v>41</v>
      </c>
      <c r="J4428" t="s">
        <v>30</v>
      </c>
      <c r="K4428" t="s">
        <v>31</v>
      </c>
      <c r="L4428" t="s">
        <v>42</v>
      </c>
      <c r="M4428" t="s">
        <v>43</v>
      </c>
      <c r="N4428" t="s">
        <v>900</v>
      </c>
      <c r="O4428">
        <v>0.45</v>
      </c>
      <c r="P4428" t="s">
        <v>35</v>
      </c>
      <c r="Q4428" t="s">
        <v>1549</v>
      </c>
      <c r="R4428" t="s">
        <v>1550</v>
      </c>
      <c r="S4428">
        <v>46041</v>
      </c>
      <c r="T4428" s="1">
        <v>40353</v>
      </c>
      <c r="U4428" s="1">
        <v>40355</v>
      </c>
      <c r="V4428" s="3">
        <v>6.9719999999999995</v>
      </c>
      <c r="W4428">
        <v>15</v>
      </c>
      <c r="X4428" s="2">
        <v>43.13</v>
      </c>
      <c r="Y4428">
        <v>91053</v>
      </c>
      <c r="Z4428" t="s">
        <v>189</v>
      </c>
      <c r="AA4428">
        <v>2010</v>
      </c>
      <c r="AB4428" t="str">
        <f>IF(samplesuperstore_cleaned[[#This Row],[discount]]=0,"0%",IF(samplesuperstore_cleaned[[#This Row],[discount]]=0.02,"1-2%",IF(samplesuperstore_cleaned[[#This Row],[discount]]&lt;=0.04,"3-4%",IF(samplesuperstore_cleaned[[#This Row],[discount]]&lt;=0.06,"5-6%",IF(samplesuperstore_cleaned[[#This Row],[discount]]=0.08,"7-8%","9-10%")))))</f>
        <v>3-4%</v>
      </c>
    </row>
    <row r="4429" spans="1:28" x14ac:dyDescent="0.3">
      <c r="A4429">
        <v>4095</v>
      </c>
      <c r="B4429">
        <v>25313</v>
      </c>
      <c r="C4429" t="s">
        <v>78</v>
      </c>
      <c r="D4429" s="3">
        <v>0.09</v>
      </c>
      <c r="E4429">
        <v>2.1800000000000002</v>
      </c>
      <c r="F4429">
        <v>0.78</v>
      </c>
      <c r="G4429">
        <v>1540</v>
      </c>
      <c r="H4429" t="s">
        <v>3250</v>
      </c>
      <c r="I4429" t="s">
        <v>41</v>
      </c>
      <c r="J4429" t="s">
        <v>30</v>
      </c>
      <c r="K4429" t="s">
        <v>31</v>
      </c>
      <c r="L4429" t="s">
        <v>120</v>
      </c>
      <c r="M4429" t="s">
        <v>43</v>
      </c>
      <c r="N4429" t="s">
        <v>3113</v>
      </c>
      <c r="O4429">
        <v>0.52</v>
      </c>
      <c r="P4429" t="s">
        <v>260</v>
      </c>
      <c r="Q4429" t="s">
        <v>929</v>
      </c>
      <c r="R4429" t="s">
        <v>3251</v>
      </c>
      <c r="S4429">
        <v>33314</v>
      </c>
      <c r="T4429" s="1">
        <v>41093</v>
      </c>
      <c r="U4429" s="1">
        <v>41096</v>
      </c>
      <c r="V4429" s="3">
        <v>6.9300000000000006</v>
      </c>
      <c r="W4429">
        <v>2</v>
      </c>
      <c r="X4429" s="2">
        <v>6.24</v>
      </c>
      <c r="Y4429">
        <v>87786</v>
      </c>
      <c r="Z4429" t="s">
        <v>48</v>
      </c>
      <c r="AA4429">
        <v>2012</v>
      </c>
      <c r="AB4429" t="str">
        <f>IF(samplesuperstore_cleaned[[#This Row],[discount]]=0,"0%",IF(samplesuperstore_cleaned[[#This Row],[discount]]=0.02,"1-2%",IF(samplesuperstore_cleaned[[#This Row],[discount]]&lt;=0.04,"3-4%",IF(samplesuperstore_cleaned[[#This Row],[discount]]&lt;=0.06,"5-6%",IF(samplesuperstore_cleaned[[#This Row],[discount]]=0.08,"7-8%","9-10%")))))</f>
        <v>9-10%</v>
      </c>
    </row>
    <row r="4430" spans="1:28" x14ac:dyDescent="0.3">
      <c r="A4430">
        <v>3878</v>
      </c>
      <c r="B4430">
        <v>24735</v>
      </c>
      <c r="C4430" t="s">
        <v>57</v>
      </c>
      <c r="D4430" s="3">
        <v>0.06</v>
      </c>
      <c r="E4430">
        <v>125.99</v>
      </c>
      <c r="F4430">
        <v>7.69</v>
      </c>
      <c r="G4430">
        <v>1459</v>
      </c>
      <c r="H4430" t="s">
        <v>3137</v>
      </c>
      <c r="I4430" t="s">
        <v>41</v>
      </c>
      <c r="J4430" t="s">
        <v>30</v>
      </c>
      <c r="K4430" t="s">
        <v>54</v>
      </c>
      <c r="L4430" t="s">
        <v>55</v>
      </c>
      <c r="M4430" t="s">
        <v>33</v>
      </c>
      <c r="N4430" t="s">
        <v>388</v>
      </c>
      <c r="O4430">
        <v>0.57999999999999996</v>
      </c>
      <c r="P4430" t="s">
        <v>260</v>
      </c>
      <c r="Q4430" t="s">
        <v>2115</v>
      </c>
      <c r="R4430" t="s">
        <v>3138</v>
      </c>
      <c r="S4430">
        <v>29687</v>
      </c>
      <c r="T4430" s="1">
        <v>40601</v>
      </c>
      <c r="U4430" s="1">
        <v>40602</v>
      </c>
      <c r="V4430" s="3">
        <v>6.9300000000000006</v>
      </c>
      <c r="W4430">
        <v>2</v>
      </c>
      <c r="X4430" s="2">
        <v>204.16</v>
      </c>
      <c r="Y4430">
        <v>86738</v>
      </c>
      <c r="Z4430" t="s">
        <v>112</v>
      </c>
      <c r="AA4430">
        <v>2011</v>
      </c>
      <c r="AB4430" t="str">
        <f>IF(samplesuperstore_cleaned[[#This Row],[discount]]=0,"0%",IF(samplesuperstore_cleaned[[#This Row],[discount]]=0.02,"1-2%",IF(samplesuperstore_cleaned[[#This Row],[discount]]&lt;=0.04,"3-4%",IF(samplesuperstore_cleaned[[#This Row],[discount]]&lt;=0.06,"5-6%",IF(samplesuperstore_cleaned[[#This Row],[discount]]=0.08,"7-8%","9-10%")))))</f>
        <v>5-6%</v>
      </c>
    </row>
    <row r="4431" spans="1:28" x14ac:dyDescent="0.3">
      <c r="A4431">
        <v>3508</v>
      </c>
      <c r="B4431">
        <v>24031</v>
      </c>
      <c r="C4431" t="s">
        <v>27</v>
      </c>
      <c r="D4431" s="3">
        <v>7.0000000000000007E-2</v>
      </c>
      <c r="E4431">
        <v>7.38</v>
      </c>
      <c r="F4431">
        <v>5.21</v>
      </c>
      <c r="G4431">
        <v>1317</v>
      </c>
      <c r="H4431" t="s">
        <v>2935</v>
      </c>
      <c r="I4431" t="s">
        <v>29</v>
      </c>
      <c r="J4431" t="s">
        <v>66</v>
      </c>
      <c r="K4431" t="s">
        <v>67</v>
      </c>
      <c r="L4431" t="s">
        <v>104</v>
      </c>
      <c r="M4431" t="s">
        <v>33</v>
      </c>
      <c r="N4431" t="s">
        <v>1092</v>
      </c>
      <c r="O4431">
        <v>0.56000000000000005</v>
      </c>
      <c r="P4431" t="s">
        <v>45</v>
      </c>
      <c r="Q4431" t="s">
        <v>644</v>
      </c>
      <c r="R4431" t="s">
        <v>2936</v>
      </c>
      <c r="S4431">
        <v>80219</v>
      </c>
      <c r="T4431" s="1">
        <v>41554</v>
      </c>
      <c r="U4431" s="1">
        <v>41556</v>
      </c>
      <c r="V4431" s="3">
        <v>6.865499999999999</v>
      </c>
      <c r="W4431">
        <v>1</v>
      </c>
      <c r="X4431" s="2">
        <v>9.9499999999999993</v>
      </c>
      <c r="Y4431">
        <v>87610</v>
      </c>
      <c r="Z4431" t="s">
        <v>87</v>
      </c>
      <c r="AA4431">
        <v>2013</v>
      </c>
      <c r="AB4431" t="str">
        <f>IF(samplesuperstore_cleaned[[#This Row],[discount]]=0,"0%",IF(samplesuperstore_cleaned[[#This Row],[discount]]=0.02,"1-2%",IF(samplesuperstore_cleaned[[#This Row],[discount]]&lt;=0.04,"3-4%",IF(samplesuperstore_cleaned[[#This Row],[discount]]&lt;=0.06,"5-6%",IF(samplesuperstore_cleaned[[#This Row],[discount]]=0.08,"7-8%","9-10%")))))</f>
        <v>9-10%</v>
      </c>
    </row>
    <row r="4432" spans="1:28" x14ac:dyDescent="0.3">
      <c r="A4432">
        <v>3207</v>
      </c>
      <c r="B4432">
        <v>7631</v>
      </c>
      <c r="C4432" t="s">
        <v>57</v>
      </c>
      <c r="D4432" s="3">
        <v>0.02</v>
      </c>
      <c r="E4432">
        <v>8.34</v>
      </c>
      <c r="F4432">
        <v>2.64</v>
      </c>
      <c r="G4432">
        <v>1217</v>
      </c>
      <c r="H4432" t="s">
        <v>2775</v>
      </c>
      <c r="I4432" t="s">
        <v>29</v>
      </c>
      <c r="J4432" t="s">
        <v>114</v>
      </c>
      <c r="K4432" t="s">
        <v>31</v>
      </c>
      <c r="L4432" t="s">
        <v>51</v>
      </c>
      <c r="M4432" t="s">
        <v>52</v>
      </c>
      <c r="N4432" t="s">
        <v>703</v>
      </c>
      <c r="O4432">
        <v>0.59</v>
      </c>
      <c r="P4432" t="s">
        <v>84</v>
      </c>
      <c r="Q4432" t="s">
        <v>85</v>
      </c>
      <c r="R4432" t="s">
        <v>476</v>
      </c>
      <c r="S4432">
        <v>2112</v>
      </c>
      <c r="T4432" s="1">
        <v>41392</v>
      </c>
      <c r="U4432" s="1">
        <v>41394</v>
      </c>
      <c r="V4432" s="3">
        <v>6.79</v>
      </c>
      <c r="W4432">
        <v>30</v>
      </c>
      <c r="X4432" s="2">
        <v>250.29</v>
      </c>
      <c r="Y4432">
        <v>54595</v>
      </c>
      <c r="Z4432" t="s">
        <v>127</v>
      </c>
      <c r="AA4432">
        <v>2013</v>
      </c>
      <c r="AB4432" t="str">
        <f>IF(samplesuperstore_cleaned[[#This Row],[discount]]=0,"0%",IF(samplesuperstore_cleaned[[#This Row],[discount]]=0.02,"1-2%",IF(samplesuperstore_cleaned[[#This Row],[discount]]&lt;=0.04,"3-4%",IF(samplesuperstore_cleaned[[#This Row],[discount]]&lt;=0.06,"5-6%",IF(samplesuperstore_cleaned[[#This Row],[discount]]=0.08,"7-8%","9-10%")))))</f>
        <v>1-2%</v>
      </c>
    </row>
    <row r="4433" spans="1:28" x14ac:dyDescent="0.3">
      <c r="A4433">
        <v>3218</v>
      </c>
      <c r="B4433">
        <v>25631</v>
      </c>
      <c r="C4433" t="s">
        <v>57</v>
      </c>
      <c r="D4433" s="3">
        <v>0.02</v>
      </c>
      <c r="E4433">
        <v>8.34</v>
      </c>
      <c r="F4433">
        <v>2.64</v>
      </c>
      <c r="G4433">
        <v>1226</v>
      </c>
      <c r="H4433" t="s">
        <v>2789</v>
      </c>
      <c r="I4433" t="s">
        <v>29</v>
      </c>
      <c r="J4433" t="s">
        <v>114</v>
      </c>
      <c r="K4433" t="s">
        <v>31</v>
      </c>
      <c r="L4433" t="s">
        <v>51</v>
      </c>
      <c r="M4433" t="s">
        <v>52</v>
      </c>
      <c r="N4433" t="s">
        <v>703</v>
      </c>
      <c r="O4433">
        <v>0.59</v>
      </c>
      <c r="P4433" t="s">
        <v>84</v>
      </c>
      <c r="Q4433" t="s">
        <v>110</v>
      </c>
      <c r="R4433" t="s">
        <v>2790</v>
      </c>
      <c r="S4433">
        <v>2861</v>
      </c>
      <c r="T4433" s="1">
        <v>40296</v>
      </c>
      <c r="U4433" s="1">
        <v>40298</v>
      </c>
      <c r="V4433" s="3">
        <v>6.79</v>
      </c>
      <c r="W4433">
        <v>8</v>
      </c>
      <c r="X4433" s="2">
        <v>66.739999999999995</v>
      </c>
      <c r="Y4433">
        <v>90800</v>
      </c>
      <c r="Z4433" t="s">
        <v>127</v>
      </c>
      <c r="AA4433">
        <v>2010</v>
      </c>
      <c r="AB4433" t="str">
        <f>IF(samplesuperstore_cleaned[[#This Row],[discount]]=0,"0%",IF(samplesuperstore_cleaned[[#This Row],[discount]]=0.02,"1-2%",IF(samplesuperstore_cleaned[[#This Row],[discount]]&lt;=0.04,"3-4%",IF(samplesuperstore_cleaned[[#This Row],[discount]]&lt;=0.06,"5-6%",IF(samplesuperstore_cleaned[[#This Row],[discount]]=0.08,"7-8%","9-10%")))))</f>
        <v>1-2%</v>
      </c>
    </row>
    <row r="4434" spans="1:28" x14ac:dyDescent="0.3">
      <c r="A4434">
        <v>8971</v>
      </c>
      <c r="B4434">
        <v>19916</v>
      </c>
      <c r="C4434" t="s">
        <v>27</v>
      </c>
      <c r="D4434" s="3">
        <v>0.08</v>
      </c>
      <c r="E4434">
        <v>4.4800000000000004</v>
      </c>
      <c r="F4434">
        <v>1.22</v>
      </c>
      <c r="G4434">
        <v>3247</v>
      </c>
      <c r="H4434" t="s">
        <v>5320</v>
      </c>
      <c r="I4434" t="s">
        <v>29</v>
      </c>
      <c r="J4434" t="s">
        <v>114</v>
      </c>
      <c r="K4434" t="s">
        <v>31</v>
      </c>
      <c r="L4434" t="s">
        <v>49</v>
      </c>
      <c r="M4434" t="s">
        <v>43</v>
      </c>
      <c r="N4434" t="s">
        <v>3453</v>
      </c>
      <c r="O4434">
        <v>0.36</v>
      </c>
      <c r="P4434" t="s">
        <v>84</v>
      </c>
      <c r="Q4434" t="s">
        <v>97</v>
      </c>
      <c r="R4434" t="s">
        <v>5321</v>
      </c>
      <c r="S4434">
        <v>7701</v>
      </c>
      <c r="T4434" s="1">
        <v>40672</v>
      </c>
      <c r="U4434" s="1">
        <v>40675</v>
      </c>
      <c r="V4434" s="3">
        <v>6.79</v>
      </c>
      <c r="W4434">
        <v>4</v>
      </c>
      <c r="X4434" s="2">
        <v>17.63</v>
      </c>
      <c r="Y4434">
        <v>88331</v>
      </c>
      <c r="Z4434" t="s">
        <v>38</v>
      </c>
      <c r="AA4434">
        <v>2011</v>
      </c>
      <c r="AB4434" t="str">
        <f>IF(samplesuperstore_cleaned[[#This Row],[discount]]=0,"0%",IF(samplesuperstore_cleaned[[#This Row],[discount]]=0.02,"1-2%",IF(samplesuperstore_cleaned[[#This Row],[discount]]&lt;=0.04,"3-4%",IF(samplesuperstore_cleaned[[#This Row],[discount]]&lt;=0.06,"5-6%",IF(samplesuperstore_cleaned[[#This Row],[discount]]=0.08,"7-8%","9-10%")))))</f>
        <v>7-8%</v>
      </c>
    </row>
    <row r="4435" spans="1:28" x14ac:dyDescent="0.3">
      <c r="A4435">
        <v>7045</v>
      </c>
      <c r="B4435">
        <v>5927</v>
      </c>
      <c r="C4435" t="s">
        <v>57</v>
      </c>
      <c r="D4435" s="3">
        <v>0.01</v>
      </c>
      <c r="E4435">
        <v>2.88</v>
      </c>
      <c r="F4435">
        <v>1.49</v>
      </c>
      <c r="G4435">
        <v>2571</v>
      </c>
      <c r="H4435" t="s">
        <v>4556</v>
      </c>
      <c r="I4435" t="s">
        <v>29</v>
      </c>
      <c r="J4435" t="s">
        <v>244</v>
      </c>
      <c r="K4435" t="s">
        <v>31</v>
      </c>
      <c r="L4435" t="s">
        <v>138</v>
      </c>
      <c r="M4435" t="s">
        <v>33</v>
      </c>
      <c r="N4435" t="s">
        <v>477</v>
      </c>
      <c r="O4435">
        <v>0.36</v>
      </c>
      <c r="P4435" t="s">
        <v>84</v>
      </c>
      <c r="Q4435" t="s">
        <v>125</v>
      </c>
      <c r="R4435" t="s">
        <v>167</v>
      </c>
      <c r="S4435">
        <v>10165</v>
      </c>
      <c r="T4435" s="1">
        <v>41531</v>
      </c>
      <c r="U4435" s="1">
        <v>41533</v>
      </c>
      <c r="V4435" s="3">
        <v>6.7404999999999999</v>
      </c>
      <c r="W4435">
        <v>67</v>
      </c>
      <c r="X4435" s="2">
        <v>197.96</v>
      </c>
      <c r="Y4435">
        <v>42054</v>
      </c>
      <c r="Z4435" t="s">
        <v>173</v>
      </c>
      <c r="AA4435">
        <v>2013</v>
      </c>
      <c r="AB4435" t="str">
        <f>IF(samplesuperstore_cleaned[[#This Row],[discount]]=0,"0%",IF(samplesuperstore_cleaned[[#This Row],[discount]]=0.02,"1-2%",IF(samplesuperstore_cleaned[[#This Row],[discount]]&lt;=0.04,"3-4%",IF(samplesuperstore_cleaned[[#This Row],[discount]]&lt;=0.06,"5-6%",IF(samplesuperstore_cleaned[[#This Row],[discount]]=0.08,"7-8%","9-10%")))))</f>
        <v>3-4%</v>
      </c>
    </row>
    <row r="4436" spans="1:28" x14ac:dyDescent="0.3">
      <c r="A4436">
        <v>8989</v>
      </c>
      <c r="B4436">
        <v>265</v>
      </c>
      <c r="C4436" t="s">
        <v>39</v>
      </c>
      <c r="D4436" s="3">
        <v>7.0000000000000007E-2</v>
      </c>
      <c r="E4436">
        <v>2.78</v>
      </c>
      <c r="F4436">
        <v>1.49</v>
      </c>
      <c r="G4436">
        <v>3251</v>
      </c>
      <c r="H4436" t="s">
        <v>5327</v>
      </c>
      <c r="I4436" t="s">
        <v>29</v>
      </c>
      <c r="J4436" t="s">
        <v>114</v>
      </c>
      <c r="K4436" t="s">
        <v>31</v>
      </c>
      <c r="L4436" t="s">
        <v>138</v>
      </c>
      <c r="M4436" t="s">
        <v>33</v>
      </c>
      <c r="N4436" t="s">
        <v>824</v>
      </c>
      <c r="O4436">
        <v>0.36</v>
      </c>
      <c r="P4436" t="s">
        <v>84</v>
      </c>
      <c r="Q4436" t="s">
        <v>125</v>
      </c>
      <c r="R4436" t="s">
        <v>167</v>
      </c>
      <c r="S4436">
        <v>10112</v>
      </c>
      <c r="T4436" s="1">
        <v>41401</v>
      </c>
      <c r="U4436" s="1">
        <v>41402</v>
      </c>
      <c r="V4436" s="3">
        <v>6.7320000000000002</v>
      </c>
      <c r="W4436">
        <v>62</v>
      </c>
      <c r="X4436" s="2">
        <v>171.84</v>
      </c>
      <c r="Y4436">
        <v>1829</v>
      </c>
      <c r="Z4436" t="s">
        <v>38</v>
      </c>
      <c r="AA4436">
        <v>2013</v>
      </c>
      <c r="AB4436" t="str">
        <f>IF(samplesuperstore_cleaned[[#This Row],[discount]]=0,"0%",IF(samplesuperstore_cleaned[[#This Row],[discount]]=0.02,"1-2%",IF(samplesuperstore_cleaned[[#This Row],[discount]]&lt;=0.04,"3-4%",IF(samplesuperstore_cleaned[[#This Row],[discount]]&lt;=0.06,"5-6%",IF(samplesuperstore_cleaned[[#This Row],[discount]]=0.08,"7-8%","9-10%")))))</f>
        <v>9-10%</v>
      </c>
    </row>
    <row r="4437" spans="1:28" x14ac:dyDescent="0.3">
      <c r="A4437">
        <v>876</v>
      </c>
      <c r="B4437">
        <v>19319</v>
      </c>
      <c r="C4437" t="s">
        <v>27</v>
      </c>
      <c r="D4437" s="3">
        <v>0.09</v>
      </c>
      <c r="E4437">
        <v>4.13</v>
      </c>
      <c r="F4437">
        <v>0.99</v>
      </c>
      <c r="G4437">
        <v>336</v>
      </c>
      <c r="H4437" t="s">
        <v>1126</v>
      </c>
      <c r="I4437" t="s">
        <v>29</v>
      </c>
      <c r="J4437" t="s">
        <v>30</v>
      </c>
      <c r="K4437" t="s">
        <v>31</v>
      </c>
      <c r="L4437" t="s">
        <v>32</v>
      </c>
      <c r="M4437" t="s">
        <v>33</v>
      </c>
      <c r="N4437" t="s">
        <v>534</v>
      </c>
      <c r="O4437">
        <v>0.39</v>
      </c>
      <c r="P4437" t="s">
        <v>45</v>
      </c>
      <c r="Q4437" t="s">
        <v>210</v>
      </c>
      <c r="R4437" t="s">
        <v>1128</v>
      </c>
      <c r="S4437">
        <v>97045</v>
      </c>
      <c r="T4437" s="1">
        <v>40791</v>
      </c>
      <c r="U4437" s="1">
        <v>40791</v>
      </c>
      <c r="V4437" s="3">
        <v>6.7</v>
      </c>
      <c r="W4437">
        <v>5</v>
      </c>
      <c r="X4437" s="2">
        <v>19.8</v>
      </c>
      <c r="Y4437">
        <v>87278</v>
      </c>
      <c r="Z4437" t="s">
        <v>173</v>
      </c>
      <c r="AA4437">
        <v>2011</v>
      </c>
      <c r="AB4437" t="str">
        <f>IF(samplesuperstore_cleaned[[#This Row],[discount]]=0,"0%",IF(samplesuperstore_cleaned[[#This Row],[discount]]=0.02,"1-2%",IF(samplesuperstore_cleaned[[#This Row],[discount]]&lt;=0.04,"3-4%",IF(samplesuperstore_cleaned[[#This Row],[discount]]&lt;=0.06,"5-6%",IF(samplesuperstore_cleaned[[#This Row],[discount]]=0.08,"7-8%","9-10%")))))</f>
        <v>9-10%</v>
      </c>
    </row>
    <row r="4438" spans="1:28" x14ac:dyDescent="0.3">
      <c r="A4438">
        <v>5336</v>
      </c>
      <c r="B4438">
        <v>22601</v>
      </c>
      <c r="C4438" t="s">
        <v>27</v>
      </c>
      <c r="D4438" s="3">
        <v>0.09</v>
      </c>
      <c r="E4438">
        <v>19.98</v>
      </c>
      <c r="F4438">
        <v>8.68</v>
      </c>
      <c r="G4438">
        <v>1989</v>
      </c>
      <c r="H4438" t="s">
        <v>3836</v>
      </c>
      <c r="I4438" t="s">
        <v>29</v>
      </c>
      <c r="J4438" t="s">
        <v>66</v>
      </c>
      <c r="K4438" t="s">
        <v>31</v>
      </c>
      <c r="L4438" t="s">
        <v>49</v>
      </c>
      <c r="M4438" t="s">
        <v>33</v>
      </c>
      <c r="N4438" t="s">
        <v>1283</v>
      </c>
      <c r="O4438">
        <v>0.37</v>
      </c>
      <c r="P4438" t="s">
        <v>45</v>
      </c>
      <c r="Q4438" t="s">
        <v>523</v>
      </c>
      <c r="R4438" t="s">
        <v>3837</v>
      </c>
      <c r="S4438">
        <v>84117</v>
      </c>
      <c r="T4438" s="1">
        <v>40199</v>
      </c>
      <c r="U4438" s="1">
        <v>40200</v>
      </c>
      <c r="V4438" s="3">
        <v>6.6803999999999988</v>
      </c>
      <c r="W4438">
        <v>5</v>
      </c>
      <c r="X4438" s="2">
        <v>93.19</v>
      </c>
      <c r="Y4438">
        <v>90000</v>
      </c>
      <c r="Z4438" t="s">
        <v>132</v>
      </c>
      <c r="AA4438">
        <v>2010</v>
      </c>
      <c r="AB4438" t="str">
        <f>IF(samplesuperstore_cleaned[[#This Row],[discount]]=0,"0%",IF(samplesuperstore_cleaned[[#This Row],[discount]]=0.02,"1-2%",IF(samplesuperstore_cleaned[[#This Row],[discount]]&lt;=0.04,"3-4%",IF(samplesuperstore_cleaned[[#This Row],[discount]]&lt;=0.06,"5-6%",IF(samplesuperstore_cleaned[[#This Row],[discount]]=0.08,"7-8%","9-10%")))))</f>
        <v>9-10%</v>
      </c>
    </row>
    <row r="4439" spans="1:28" x14ac:dyDescent="0.3">
      <c r="A4439">
        <v>7017</v>
      </c>
      <c r="B4439">
        <v>6990</v>
      </c>
      <c r="C4439" t="s">
        <v>27</v>
      </c>
      <c r="D4439" s="3">
        <v>0.04</v>
      </c>
      <c r="E4439">
        <v>2.1800000000000002</v>
      </c>
      <c r="F4439">
        <v>0.78</v>
      </c>
      <c r="G4439">
        <v>2565</v>
      </c>
      <c r="H4439" t="s">
        <v>4549</v>
      </c>
      <c r="I4439" t="s">
        <v>29</v>
      </c>
      <c r="J4439" t="s">
        <v>66</v>
      </c>
      <c r="K4439" t="s">
        <v>31</v>
      </c>
      <c r="L4439" t="s">
        <v>120</v>
      </c>
      <c r="M4439" t="s">
        <v>43</v>
      </c>
      <c r="N4439" t="s">
        <v>3113</v>
      </c>
      <c r="O4439">
        <v>0.52</v>
      </c>
      <c r="P4439" t="s">
        <v>45</v>
      </c>
      <c r="Q4439" t="s">
        <v>46</v>
      </c>
      <c r="R4439" t="s">
        <v>520</v>
      </c>
      <c r="S4439">
        <v>98144</v>
      </c>
      <c r="T4439" s="1">
        <v>41475</v>
      </c>
      <c r="U4439" s="1">
        <v>41476</v>
      </c>
      <c r="V4439" s="3">
        <v>6.67</v>
      </c>
      <c r="W4439">
        <v>55</v>
      </c>
      <c r="X4439" s="2">
        <v>120.8</v>
      </c>
      <c r="Y4439">
        <v>49927</v>
      </c>
      <c r="Z4439" t="s">
        <v>48</v>
      </c>
      <c r="AA4439">
        <v>2013</v>
      </c>
      <c r="AB4439" t="str">
        <f>IF(samplesuperstore_cleaned[[#This Row],[discount]]=0,"0%",IF(samplesuperstore_cleaned[[#This Row],[discount]]=0.02,"1-2%",IF(samplesuperstore_cleaned[[#This Row],[discount]]&lt;=0.04,"3-4%",IF(samplesuperstore_cleaned[[#This Row],[discount]]&lt;=0.06,"5-6%",IF(samplesuperstore_cleaned[[#This Row],[discount]]=0.08,"7-8%","9-10%")))))</f>
        <v>3-4%</v>
      </c>
    </row>
    <row r="4440" spans="1:28" x14ac:dyDescent="0.3">
      <c r="A4440">
        <v>978</v>
      </c>
      <c r="B4440">
        <v>19226</v>
      </c>
      <c r="C4440" t="s">
        <v>39</v>
      </c>
      <c r="D4440" s="3">
        <v>0.08</v>
      </c>
      <c r="E4440">
        <v>1.88</v>
      </c>
      <c r="F4440">
        <v>1.49</v>
      </c>
      <c r="G4440">
        <v>377</v>
      </c>
      <c r="H4440" t="s">
        <v>1225</v>
      </c>
      <c r="I4440" t="s">
        <v>41</v>
      </c>
      <c r="J4440" t="s">
        <v>244</v>
      </c>
      <c r="K4440" t="s">
        <v>31</v>
      </c>
      <c r="L4440" t="s">
        <v>138</v>
      </c>
      <c r="M4440" t="s">
        <v>33</v>
      </c>
      <c r="N4440" t="s">
        <v>608</v>
      </c>
      <c r="O4440">
        <v>0.37</v>
      </c>
      <c r="P4440" t="s">
        <v>35</v>
      </c>
      <c r="Q4440" t="s">
        <v>36</v>
      </c>
      <c r="R4440" t="s">
        <v>1108</v>
      </c>
      <c r="S4440">
        <v>60510</v>
      </c>
      <c r="T4440" s="1">
        <v>41046</v>
      </c>
      <c r="U4440" s="1">
        <v>41047</v>
      </c>
      <c r="V4440" s="3">
        <v>6.6654</v>
      </c>
      <c r="W4440">
        <v>2</v>
      </c>
      <c r="X4440" s="2">
        <v>9.66</v>
      </c>
      <c r="Y4440">
        <v>89580</v>
      </c>
      <c r="Z4440" t="s">
        <v>38</v>
      </c>
      <c r="AA4440">
        <v>2012</v>
      </c>
      <c r="AB4440" t="str">
        <f>IF(samplesuperstore_cleaned[[#This Row],[discount]]=0,"0%",IF(samplesuperstore_cleaned[[#This Row],[discount]]=0.02,"1-2%",IF(samplesuperstore_cleaned[[#This Row],[discount]]&lt;=0.04,"3-4%",IF(samplesuperstore_cleaned[[#This Row],[discount]]&lt;=0.06,"5-6%",IF(samplesuperstore_cleaned[[#This Row],[discount]]=0.08,"7-8%","9-10%")))))</f>
        <v>7-8%</v>
      </c>
    </row>
    <row r="4441" spans="1:28" x14ac:dyDescent="0.3">
      <c r="A4441">
        <v>3236</v>
      </c>
      <c r="B4441">
        <v>25840</v>
      </c>
      <c r="C4441" t="s">
        <v>60</v>
      </c>
      <c r="D4441" s="3">
        <v>7.0000000000000007E-2</v>
      </c>
      <c r="E4441">
        <v>6.68</v>
      </c>
      <c r="F4441">
        <v>5.2</v>
      </c>
      <c r="G4441">
        <v>1229</v>
      </c>
      <c r="H4441" t="s">
        <v>2797</v>
      </c>
      <c r="I4441" t="s">
        <v>29</v>
      </c>
      <c r="J4441" t="s">
        <v>114</v>
      </c>
      <c r="K4441" t="s">
        <v>31</v>
      </c>
      <c r="L4441" t="s">
        <v>49</v>
      </c>
      <c r="M4441" t="s">
        <v>33</v>
      </c>
      <c r="N4441" t="s">
        <v>573</v>
      </c>
      <c r="O4441">
        <v>0.37</v>
      </c>
      <c r="P4441" t="s">
        <v>35</v>
      </c>
      <c r="Q4441" t="s">
        <v>255</v>
      </c>
      <c r="R4441" t="s">
        <v>2372</v>
      </c>
      <c r="S4441">
        <v>75482</v>
      </c>
      <c r="T4441" s="1">
        <v>41238</v>
      </c>
      <c r="U4441" s="1">
        <v>41243</v>
      </c>
      <c r="V4441" s="3">
        <v>6.6300000000000026</v>
      </c>
      <c r="W4441">
        <v>20</v>
      </c>
      <c r="X4441" s="2">
        <v>136.22999999999999</v>
      </c>
      <c r="Y4441">
        <v>90382</v>
      </c>
      <c r="Z4441" t="s">
        <v>59</v>
      </c>
      <c r="AA4441">
        <v>2012</v>
      </c>
      <c r="AB4441" t="str">
        <f>IF(samplesuperstore_cleaned[[#This Row],[discount]]=0,"0%",IF(samplesuperstore_cleaned[[#This Row],[discount]]=0.02,"1-2%",IF(samplesuperstore_cleaned[[#This Row],[discount]]&lt;=0.04,"3-4%",IF(samplesuperstore_cleaned[[#This Row],[discount]]&lt;=0.06,"5-6%",IF(samplesuperstore_cleaned[[#This Row],[discount]]=0.08,"7-8%","9-10%")))))</f>
        <v>9-10%</v>
      </c>
    </row>
    <row r="4442" spans="1:28" x14ac:dyDescent="0.3">
      <c r="A4442">
        <v>8806</v>
      </c>
      <c r="B4442">
        <v>18792</v>
      </c>
      <c r="C4442" t="s">
        <v>78</v>
      </c>
      <c r="D4442" s="3">
        <v>0.1</v>
      </c>
      <c r="E4442">
        <v>16.510000000000002</v>
      </c>
      <c r="F4442">
        <v>2.99</v>
      </c>
      <c r="G4442">
        <v>3186</v>
      </c>
      <c r="H4442" t="s">
        <v>5256</v>
      </c>
      <c r="I4442" t="s">
        <v>29</v>
      </c>
      <c r="J4442" t="s">
        <v>244</v>
      </c>
      <c r="K4442" t="s">
        <v>31</v>
      </c>
      <c r="L4442" t="s">
        <v>138</v>
      </c>
      <c r="M4442" t="s">
        <v>33</v>
      </c>
      <c r="N4442" t="s">
        <v>2077</v>
      </c>
      <c r="O4442">
        <v>0.37</v>
      </c>
      <c r="P4442" t="s">
        <v>260</v>
      </c>
      <c r="Q4442" t="s">
        <v>929</v>
      </c>
      <c r="R4442" t="s">
        <v>5243</v>
      </c>
      <c r="S4442">
        <v>34952</v>
      </c>
      <c r="T4442" s="1">
        <v>41032</v>
      </c>
      <c r="U4442" s="1">
        <v>41034</v>
      </c>
      <c r="V4442" s="3">
        <v>6.6147</v>
      </c>
      <c r="W4442">
        <v>16</v>
      </c>
      <c r="X4442" s="2">
        <v>248.45</v>
      </c>
      <c r="Y4442">
        <v>89029</v>
      </c>
      <c r="Z4442" t="s">
        <v>38</v>
      </c>
      <c r="AA4442">
        <v>2012</v>
      </c>
      <c r="AB4442" t="str">
        <f>IF(samplesuperstore_cleaned[[#This Row],[discount]]=0,"0%",IF(samplesuperstore_cleaned[[#This Row],[discount]]=0.02,"1-2%",IF(samplesuperstore_cleaned[[#This Row],[discount]]&lt;=0.04,"3-4%",IF(samplesuperstore_cleaned[[#This Row],[discount]]&lt;=0.06,"5-6%",IF(samplesuperstore_cleaned[[#This Row],[discount]]=0.08,"7-8%","9-10%")))))</f>
        <v>9-10%</v>
      </c>
    </row>
    <row r="4443" spans="1:28" x14ac:dyDescent="0.3">
      <c r="A4443">
        <v>1669</v>
      </c>
      <c r="B4443">
        <v>19353</v>
      </c>
      <c r="C4443" t="s">
        <v>60</v>
      </c>
      <c r="D4443" s="3">
        <v>0.1</v>
      </c>
      <c r="E4443">
        <v>15.94</v>
      </c>
      <c r="F4443">
        <v>5.45</v>
      </c>
      <c r="G4443">
        <v>635</v>
      </c>
      <c r="H4443" t="s">
        <v>1814</v>
      </c>
      <c r="I4443" t="s">
        <v>29</v>
      </c>
      <c r="J4443" t="s">
        <v>30</v>
      </c>
      <c r="K4443" t="s">
        <v>31</v>
      </c>
      <c r="L4443" t="s">
        <v>42</v>
      </c>
      <c r="M4443" t="s">
        <v>52</v>
      </c>
      <c r="N4443" t="s">
        <v>1676</v>
      </c>
      <c r="O4443">
        <v>0.55000000000000004</v>
      </c>
      <c r="P4443" t="s">
        <v>35</v>
      </c>
      <c r="Q4443" t="s">
        <v>116</v>
      </c>
      <c r="R4443" t="s">
        <v>1815</v>
      </c>
      <c r="S4443">
        <v>55106</v>
      </c>
      <c r="T4443" s="1">
        <v>41575</v>
      </c>
      <c r="U4443" s="1">
        <v>41579</v>
      </c>
      <c r="V4443" s="3">
        <v>6.6</v>
      </c>
      <c r="W4443">
        <v>25</v>
      </c>
      <c r="X4443" s="2">
        <v>375.89</v>
      </c>
      <c r="Y4443">
        <v>89290</v>
      </c>
      <c r="Z4443" t="s">
        <v>87</v>
      </c>
      <c r="AA4443">
        <v>2013</v>
      </c>
      <c r="AB4443" t="str">
        <f>IF(samplesuperstore_cleaned[[#This Row],[discount]]=0,"0%",IF(samplesuperstore_cleaned[[#This Row],[discount]]=0.02,"1-2%",IF(samplesuperstore_cleaned[[#This Row],[discount]]&lt;=0.04,"3-4%",IF(samplesuperstore_cleaned[[#This Row],[discount]]&lt;=0.06,"5-6%",IF(samplesuperstore_cleaned[[#This Row],[discount]]=0.08,"7-8%","9-10%")))))</f>
        <v>9-10%</v>
      </c>
    </row>
    <row r="4444" spans="1:28" x14ac:dyDescent="0.3">
      <c r="A4444">
        <v>7761</v>
      </c>
      <c r="B4444">
        <v>20205</v>
      </c>
      <c r="C4444" t="s">
        <v>60</v>
      </c>
      <c r="D4444" s="3">
        <v>0.05</v>
      </c>
      <c r="E4444">
        <v>264.98</v>
      </c>
      <c r="F4444">
        <v>17.86</v>
      </c>
      <c r="G4444">
        <v>2841</v>
      </c>
      <c r="H4444" t="s">
        <v>4863</v>
      </c>
      <c r="I4444" t="s">
        <v>61</v>
      </c>
      <c r="J4444" t="s">
        <v>30</v>
      </c>
      <c r="K4444" t="s">
        <v>54</v>
      </c>
      <c r="L4444" t="s">
        <v>62</v>
      </c>
      <c r="M4444" t="s">
        <v>63</v>
      </c>
      <c r="N4444" t="s">
        <v>1286</v>
      </c>
      <c r="O4444">
        <v>0.57999999999999996</v>
      </c>
      <c r="P4444" t="s">
        <v>260</v>
      </c>
      <c r="Q4444" t="s">
        <v>929</v>
      </c>
      <c r="R4444" t="s">
        <v>4864</v>
      </c>
      <c r="S4444">
        <v>33160</v>
      </c>
      <c r="T4444" s="1">
        <v>40813</v>
      </c>
      <c r="U4444" s="1">
        <v>40815</v>
      </c>
      <c r="V4444" s="3">
        <v>6.5988000000000007</v>
      </c>
      <c r="W4444">
        <v>4</v>
      </c>
      <c r="X4444" s="2">
        <v>1087.48</v>
      </c>
      <c r="Y4444">
        <v>87887</v>
      </c>
      <c r="Z4444" t="s">
        <v>173</v>
      </c>
      <c r="AA4444">
        <v>2011</v>
      </c>
      <c r="AB4444" t="str">
        <f>IF(samplesuperstore_cleaned[[#This Row],[discount]]=0,"0%",IF(samplesuperstore_cleaned[[#This Row],[discount]]=0.02,"1-2%",IF(samplesuperstore_cleaned[[#This Row],[discount]]&lt;=0.04,"3-4%",IF(samplesuperstore_cleaned[[#This Row],[discount]]&lt;=0.06,"5-6%",IF(samplesuperstore_cleaned[[#This Row],[discount]]=0.08,"7-8%","9-10%")))))</f>
        <v>5-6%</v>
      </c>
    </row>
    <row r="4445" spans="1:28" x14ac:dyDescent="0.3">
      <c r="A4445">
        <v>7438</v>
      </c>
      <c r="B4445">
        <v>23172</v>
      </c>
      <c r="C4445" t="s">
        <v>27</v>
      </c>
      <c r="D4445" s="3">
        <v>0.05</v>
      </c>
      <c r="E4445">
        <v>2.08</v>
      </c>
      <c r="F4445">
        <v>5.33</v>
      </c>
      <c r="G4445">
        <v>2715</v>
      </c>
      <c r="H4445" t="s">
        <v>4723</v>
      </c>
      <c r="I4445" t="s">
        <v>41</v>
      </c>
      <c r="J4445" t="s">
        <v>30</v>
      </c>
      <c r="K4445" t="s">
        <v>67</v>
      </c>
      <c r="L4445" t="s">
        <v>104</v>
      </c>
      <c r="M4445" t="s">
        <v>33</v>
      </c>
      <c r="N4445" t="s">
        <v>426</v>
      </c>
      <c r="O4445">
        <v>0.43</v>
      </c>
      <c r="P4445" t="s">
        <v>35</v>
      </c>
      <c r="Q4445" t="s">
        <v>761</v>
      </c>
      <c r="R4445" t="s">
        <v>4724</v>
      </c>
      <c r="S4445">
        <v>48911</v>
      </c>
      <c r="T4445" s="1">
        <v>41490</v>
      </c>
      <c r="U4445" s="1">
        <v>41492</v>
      </c>
      <c r="V4445" s="3">
        <v>6.5618999999999996</v>
      </c>
      <c r="W4445">
        <v>1</v>
      </c>
      <c r="X4445" s="2">
        <v>9.51</v>
      </c>
      <c r="Y4445">
        <v>88711</v>
      </c>
      <c r="Z4445" t="s">
        <v>107</v>
      </c>
      <c r="AA4445">
        <v>2013</v>
      </c>
      <c r="AB4445" t="str">
        <f>IF(samplesuperstore_cleaned[[#This Row],[discount]]=0,"0%",IF(samplesuperstore_cleaned[[#This Row],[discount]]=0.02,"1-2%",IF(samplesuperstore_cleaned[[#This Row],[discount]]&lt;=0.04,"3-4%",IF(samplesuperstore_cleaned[[#This Row],[discount]]&lt;=0.06,"5-6%",IF(samplesuperstore_cleaned[[#This Row],[discount]]=0.08,"7-8%","9-10%")))))</f>
        <v>5-6%</v>
      </c>
    </row>
    <row r="4446" spans="1:28" x14ac:dyDescent="0.3">
      <c r="A4446">
        <v>1533</v>
      </c>
      <c r="B4446">
        <v>18086</v>
      </c>
      <c r="C4446" t="s">
        <v>27</v>
      </c>
      <c r="D4446" s="3">
        <v>0.05</v>
      </c>
      <c r="E4446">
        <v>6.64</v>
      </c>
      <c r="F4446">
        <v>4.95</v>
      </c>
      <c r="G4446">
        <v>592</v>
      </c>
      <c r="H4446" t="s">
        <v>1724</v>
      </c>
      <c r="I4446" t="s">
        <v>29</v>
      </c>
      <c r="J4446" t="s">
        <v>244</v>
      </c>
      <c r="K4446" t="s">
        <v>67</v>
      </c>
      <c r="L4446" t="s">
        <v>104</v>
      </c>
      <c r="M4446" t="s">
        <v>52</v>
      </c>
      <c r="N4446" t="s">
        <v>1437</v>
      </c>
      <c r="O4446">
        <v>0.37</v>
      </c>
      <c r="P4446" t="s">
        <v>35</v>
      </c>
      <c r="Q4446" t="s">
        <v>36</v>
      </c>
      <c r="R4446" t="s">
        <v>1726</v>
      </c>
      <c r="S4446">
        <v>60091</v>
      </c>
      <c r="T4446" s="1">
        <v>40783</v>
      </c>
      <c r="U4446" s="1">
        <v>40785</v>
      </c>
      <c r="V4446" s="3">
        <v>6.5564</v>
      </c>
      <c r="W4446">
        <v>9</v>
      </c>
      <c r="X4446" s="2">
        <v>62.87</v>
      </c>
      <c r="Y4446">
        <v>86316</v>
      </c>
      <c r="Z4446" t="s">
        <v>107</v>
      </c>
      <c r="AA4446">
        <v>2011</v>
      </c>
      <c r="AB4446" t="str">
        <f>IF(samplesuperstore_cleaned[[#This Row],[discount]]=0,"0%",IF(samplesuperstore_cleaned[[#This Row],[discount]]=0.02,"1-2%",IF(samplesuperstore_cleaned[[#This Row],[discount]]&lt;=0.04,"3-4%",IF(samplesuperstore_cleaned[[#This Row],[discount]]&lt;=0.06,"5-6%",IF(samplesuperstore_cleaned[[#This Row],[discount]]=0.08,"7-8%","9-10%")))))</f>
        <v>5-6%</v>
      </c>
    </row>
    <row r="4447" spans="1:28" x14ac:dyDescent="0.3">
      <c r="A4447">
        <v>5646</v>
      </c>
      <c r="B4447">
        <v>24012</v>
      </c>
      <c r="C4447" t="s">
        <v>57</v>
      </c>
      <c r="D4447" s="3">
        <v>0.05</v>
      </c>
      <c r="E4447">
        <v>5.58</v>
      </c>
      <c r="F4447">
        <v>0.7</v>
      </c>
      <c r="G4447">
        <v>2075</v>
      </c>
      <c r="H4447" t="s">
        <v>3943</v>
      </c>
      <c r="I4447" t="s">
        <v>29</v>
      </c>
      <c r="J4447" t="s">
        <v>30</v>
      </c>
      <c r="K4447" t="s">
        <v>31</v>
      </c>
      <c r="L4447" t="s">
        <v>42</v>
      </c>
      <c r="M4447" t="s">
        <v>43</v>
      </c>
      <c r="N4447" t="s">
        <v>2659</v>
      </c>
      <c r="O4447">
        <v>0.6</v>
      </c>
      <c r="P4447" t="s">
        <v>35</v>
      </c>
      <c r="Q4447" t="s">
        <v>807</v>
      </c>
      <c r="R4447" t="s">
        <v>3944</v>
      </c>
      <c r="S4447">
        <v>65203</v>
      </c>
      <c r="T4447" s="1">
        <v>41500</v>
      </c>
      <c r="U4447" s="1">
        <v>41502</v>
      </c>
      <c r="V4447" s="3">
        <v>6.5561600000000002</v>
      </c>
      <c r="W4447">
        <v>5</v>
      </c>
      <c r="X4447" s="2">
        <v>28.75</v>
      </c>
      <c r="Y4447">
        <v>87578</v>
      </c>
      <c r="Z4447" t="s">
        <v>107</v>
      </c>
      <c r="AA4447">
        <v>2013</v>
      </c>
      <c r="AB4447" t="str">
        <f>IF(samplesuperstore_cleaned[[#This Row],[discount]]=0,"0%",IF(samplesuperstore_cleaned[[#This Row],[discount]]=0.02,"1-2%",IF(samplesuperstore_cleaned[[#This Row],[discount]]&lt;=0.04,"3-4%",IF(samplesuperstore_cleaned[[#This Row],[discount]]&lt;=0.06,"5-6%",IF(samplesuperstore_cleaned[[#This Row],[discount]]=0.08,"7-8%","9-10%")))))</f>
        <v>5-6%</v>
      </c>
    </row>
    <row r="4448" spans="1:28" x14ac:dyDescent="0.3">
      <c r="A4448">
        <v>6053</v>
      </c>
      <c r="B4448">
        <v>19899</v>
      </c>
      <c r="C4448" t="s">
        <v>78</v>
      </c>
      <c r="D4448" s="3">
        <v>7.0000000000000007E-2</v>
      </c>
      <c r="E4448">
        <v>39.479999999999997</v>
      </c>
      <c r="F4448">
        <v>1.99</v>
      </c>
      <c r="G4448">
        <v>2223</v>
      </c>
      <c r="H4448" t="s">
        <v>4132</v>
      </c>
      <c r="I4448" t="s">
        <v>29</v>
      </c>
      <c r="J4448" t="s">
        <v>114</v>
      </c>
      <c r="K4448" t="s">
        <v>54</v>
      </c>
      <c r="L4448" t="s">
        <v>181</v>
      </c>
      <c r="M4448" t="s">
        <v>52</v>
      </c>
      <c r="N4448" t="s">
        <v>740</v>
      </c>
      <c r="O4448">
        <v>0.54</v>
      </c>
      <c r="P4448" t="s">
        <v>45</v>
      </c>
      <c r="Q4448" t="s">
        <v>936</v>
      </c>
      <c r="R4448" t="s">
        <v>4025</v>
      </c>
      <c r="S4448">
        <v>88101</v>
      </c>
      <c r="T4448" s="1">
        <v>40865</v>
      </c>
      <c r="U4448" s="1">
        <v>40866</v>
      </c>
      <c r="V4448" s="3">
        <v>6.5340000000000291</v>
      </c>
      <c r="W4448">
        <v>10</v>
      </c>
      <c r="X4448" s="2">
        <v>367.17</v>
      </c>
      <c r="Y4448">
        <v>89974</v>
      </c>
      <c r="Z4448" t="s">
        <v>59</v>
      </c>
      <c r="AA4448">
        <v>2011</v>
      </c>
      <c r="AB4448" t="str">
        <f>IF(samplesuperstore_cleaned[[#This Row],[discount]]=0,"0%",IF(samplesuperstore_cleaned[[#This Row],[discount]]=0.02,"1-2%",IF(samplesuperstore_cleaned[[#This Row],[discount]]&lt;=0.04,"3-4%",IF(samplesuperstore_cleaned[[#This Row],[discount]]&lt;=0.06,"5-6%",IF(samplesuperstore_cleaned[[#This Row],[discount]]=0.08,"7-8%","9-10%")))))</f>
        <v>9-10%</v>
      </c>
    </row>
    <row r="4449" spans="1:28" x14ac:dyDescent="0.3">
      <c r="A4449">
        <v>8093</v>
      </c>
      <c r="B4449">
        <v>20068</v>
      </c>
      <c r="C4449" t="s">
        <v>27</v>
      </c>
      <c r="D4449" s="3">
        <v>0.03</v>
      </c>
      <c r="E4449">
        <v>5.58</v>
      </c>
      <c r="F4449">
        <v>5.3</v>
      </c>
      <c r="G4449">
        <v>2949</v>
      </c>
      <c r="H4449" t="s">
        <v>4990</v>
      </c>
      <c r="I4449" t="s">
        <v>29</v>
      </c>
      <c r="J4449" t="s">
        <v>244</v>
      </c>
      <c r="K4449" t="s">
        <v>31</v>
      </c>
      <c r="L4449" t="s">
        <v>100</v>
      </c>
      <c r="M4449" t="s">
        <v>33</v>
      </c>
      <c r="N4449" t="s">
        <v>965</v>
      </c>
      <c r="O4449">
        <v>0.35</v>
      </c>
      <c r="P4449" t="s">
        <v>45</v>
      </c>
      <c r="Q4449" t="s">
        <v>46</v>
      </c>
      <c r="R4449" t="s">
        <v>1558</v>
      </c>
      <c r="S4449">
        <v>98042</v>
      </c>
      <c r="T4449" s="1">
        <v>40876</v>
      </c>
      <c r="U4449" s="1">
        <v>40877</v>
      </c>
      <c r="V4449" s="3">
        <v>6.5200000000000031</v>
      </c>
      <c r="W4449">
        <v>16</v>
      </c>
      <c r="X4449" s="2">
        <v>98</v>
      </c>
      <c r="Y4449">
        <v>87514</v>
      </c>
      <c r="Z4449" t="s">
        <v>59</v>
      </c>
      <c r="AA4449">
        <v>2011</v>
      </c>
      <c r="AB4449" t="str">
        <f>IF(samplesuperstore_cleaned[[#This Row],[discount]]=0,"0%",IF(samplesuperstore_cleaned[[#This Row],[discount]]=0.02,"1-2%",IF(samplesuperstore_cleaned[[#This Row],[discount]]&lt;=0.04,"3-4%",IF(samplesuperstore_cleaned[[#This Row],[discount]]&lt;=0.06,"5-6%",IF(samplesuperstore_cleaned[[#This Row],[discount]]=0.08,"7-8%","9-10%")))))</f>
        <v>3-4%</v>
      </c>
    </row>
    <row r="4450" spans="1:28" x14ac:dyDescent="0.3">
      <c r="A4450">
        <v>4787</v>
      </c>
      <c r="B4450">
        <v>21550</v>
      </c>
      <c r="C4450" t="s">
        <v>60</v>
      </c>
      <c r="D4450" s="3">
        <v>0</v>
      </c>
      <c r="E4450">
        <v>2.84</v>
      </c>
      <c r="F4450">
        <v>0.93</v>
      </c>
      <c r="G4450">
        <v>1777</v>
      </c>
      <c r="H4450" t="s">
        <v>3572</v>
      </c>
      <c r="I4450" t="s">
        <v>29</v>
      </c>
      <c r="J4450" t="s">
        <v>244</v>
      </c>
      <c r="K4450" t="s">
        <v>31</v>
      </c>
      <c r="L4450" t="s">
        <v>42</v>
      </c>
      <c r="M4450" t="s">
        <v>43</v>
      </c>
      <c r="N4450" t="s">
        <v>44</v>
      </c>
      <c r="O4450">
        <v>0.54</v>
      </c>
      <c r="P4450" t="s">
        <v>35</v>
      </c>
      <c r="Q4450" t="s">
        <v>1549</v>
      </c>
      <c r="R4450" t="s">
        <v>3573</v>
      </c>
      <c r="S4450">
        <v>46383</v>
      </c>
      <c r="T4450" s="1">
        <v>40879</v>
      </c>
      <c r="U4450" s="1">
        <v>40879</v>
      </c>
      <c r="V4450" s="3">
        <v>6.51</v>
      </c>
      <c r="W4450">
        <v>10</v>
      </c>
      <c r="X4450" s="2">
        <v>29.41</v>
      </c>
      <c r="Y4450">
        <v>89947</v>
      </c>
      <c r="Z4450" t="s">
        <v>72</v>
      </c>
      <c r="AA4450">
        <v>2011</v>
      </c>
      <c r="AB4450" t="str">
        <f>IF(samplesuperstore_cleaned[[#This Row],[discount]]=0,"0%",IF(samplesuperstore_cleaned[[#This Row],[discount]]=0.02,"1-2%",IF(samplesuperstore_cleaned[[#This Row],[discount]]&lt;=0.04,"3-4%",IF(samplesuperstore_cleaned[[#This Row],[discount]]&lt;=0.06,"5-6%",IF(samplesuperstore_cleaned[[#This Row],[discount]]=0.08,"7-8%","9-10%")))))</f>
        <v>0%</v>
      </c>
    </row>
    <row r="4451" spans="1:28" x14ac:dyDescent="0.3">
      <c r="A4451">
        <v>9149</v>
      </c>
      <c r="B4451">
        <v>23564</v>
      </c>
      <c r="C4451" t="s">
        <v>27</v>
      </c>
      <c r="D4451" s="3">
        <v>0.09</v>
      </c>
      <c r="E4451">
        <v>9.49</v>
      </c>
      <c r="F4451">
        <v>5.76</v>
      </c>
      <c r="G4451">
        <v>3308</v>
      </c>
      <c r="H4451" t="s">
        <v>5395</v>
      </c>
      <c r="I4451" t="s">
        <v>29</v>
      </c>
      <c r="J4451" t="s">
        <v>114</v>
      </c>
      <c r="K4451" t="s">
        <v>54</v>
      </c>
      <c r="L4451" t="s">
        <v>62</v>
      </c>
      <c r="M4451" t="s">
        <v>154</v>
      </c>
      <c r="N4451" t="s">
        <v>1622</v>
      </c>
      <c r="O4451">
        <v>0.39</v>
      </c>
      <c r="P4451" t="s">
        <v>84</v>
      </c>
      <c r="Q4451" t="s">
        <v>85</v>
      </c>
      <c r="R4451" t="s">
        <v>4265</v>
      </c>
      <c r="S4451">
        <v>1301</v>
      </c>
      <c r="T4451" s="1">
        <v>40864</v>
      </c>
      <c r="U4451" s="1">
        <v>40866</v>
      </c>
      <c r="V4451" s="3">
        <v>6.4867200000000054</v>
      </c>
      <c r="W4451">
        <v>20</v>
      </c>
      <c r="X4451" s="2">
        <v>189.82</v>
      </c>
      <c r="Y4451">
        <v>90463</v>
      </c>
      <c r="Z4451" t="s">
        <v>59</v>
      </c>
      <c r="AA4451">
        <v>2011</v>
      </c>
      <c r="AB4451" t="str">
        <f>IF(samplesuperstore_cleaned[[#This Row],[discount]]=0,"0%",IF(samplesuperstore_cleaned[[#This Row],[discount]]=0.02,"1-2%",IF(samplesuperstore_cleaned[[#This Row],[discount]]&lt;=0.04,"3-4%",IF(samplesuperstore_cleaned[[#This Row],[discount]]&lt;=0.06,"5-6%",IF(samplesuperstore_cleaned[[#This Row],[discount]]=0.08,"7-8%","9-10%")))))</f>
        <v>9-10%</v>
      </c>
    </row>
    <row r="4452" spans="1:28" x14ac:dyDescent="0.3">
      <c r="A4452">
        <v>4790</v>
      </c>
      <c r="B4452">
        <v>25498</v>
      </c>
      <c r="C4452" t="s">
        <v>39</v>
      </c>
      <c r="D4452" s="3">
        <v>0.06</v>
      </c>
      <c r="E4452">
        <v>13.99</v>
      </c>
      <c r="F4452">
        <v>7.51</v>
      </c>
      <c r="G4452">
        <v>1778</v>
      </c>
      <c r="H4452" t="s">
        <v>3574</v>
      </c>
      <c r="I4452" t="s">
        <v>29</v>
      </c>
      <c r="J4452" t="s">
        <v>244</v>
      </c>
      <c r="K4452" t="s">
        <v>54</v>
      </c>
      <c r="L4452" t="s">
        <v>62</v>
      </c>
      <c r="M4452" t="s">
        <v>154</v>
      </c>
      <c r="N4452" t="s">
        <v>1941</v>
      </c>
      <c r="O4452">
        <v>0.39</v>
      </c>
      <c r="P4452" t="s">
        <v>35</v>
      </c>
      <c r="Q4452" t="s">
        <v>1549</v>
      </c>
      <c r="R4452" t="s">
        <v>3575</v>
      </c>
      <c r="S4452">
        <v>47906</v>
      </c>
      <c r="T4452" s="1">
        <v>40492</v>
      </c>
      <c r="U4452" s="1">
        <v>40494</v>
      </c>
      <c r="V4452" s="3">
        <v>6.4832400000000021</v>
      </c>
      <c r="W4452">
        <v>21</v>
      </c>
      <c r="X4452" s="2">
        <v>287.99</v>
      </c>
      <c r="Y4452">
        <v>89943</v>
      </c>
      <c r="Z4452" t="s">
        <v>59</v>
      </c>
      <c r="AA4452">
        <v>2010</v>
      </c>
      <c r="AB4452" t="str">
        <f>IF(samplesuperstore_cleaned[[#This Row],[discount]]=0,"0%",IF(samplesuperstore_cleaned[[#This Row],[discount]]=0.02,"1-2%",IF(samplesuperstore_cleaned[[#This Row],[discount]]&lt;=0.04,"3-4%",IF(samplesuperstore_cleaned[[#This Row],[discount]]&lt;=0.06,"5-6%",IF(samplesuperstore_cleaned[[#This Row],[discount]]=0.08,"7-8%","9-10%")))))</f>
        <v>5-6%</v>
      </c>
    </row>
    <row r="4453" spans="1:28" x14ac:dyDescent="0.3">
      <c r="A4453">
        <v>8733</v>
      </c>
      <c r="B4453">
        <v>22128</v>
      </c>
      <c r="C4453" t="s">
        <v>57</v>
      </c>
      <c r="D4453" s="3">
        <v>7.0000000000000007E-2</v>
      </c>
      <c r="E4453">
        <v>40.99</v>
      </c>
      <c r="F4453">
        <v>19.989999999999998</v>
      </c>
      <c r="G4453">
        <v>3155</v>
      </c>
      <c r="H4453" t="s">
        <v>5226</v>
      </c>
      <c r="I4453" t="s">
        <v>29</v>
      </c>
      <c r="J4453" t="s">
        <v>30</v>
      </c>
      <c r="K4453" t="s">
        <v>31</v>
      </c>
      <c r="L4453" t="s">
        <v>49</v>
      </c>
      <c r="M4453" t="s">
        <v>33</v>
      </c>
      <c r="N4453" t="s">
        <v>1630</v>
      </c>
      <c r="O4453">
        <v>0.36</v>
      </c>
      <c r="P4453" t="s">
        <v>260</v>
      </c>
      <c r="Q4453" t="s">
        <v>929</v>
      </c>
      <c r="R4453" t="s">
        <v>1045</v>
      </c>
      <c r="S4453">
        <v>32771</v>
      </c>
      <c r="T4453" s="1">
        <v>41498</v>
      </c>
      <c r="U4453" s="1">
        <v>41500</v>
      </c>
      <c r="V4453" s="3">
        <v>6.48</v>
      </c>
      <c r="W4453">
        <v>25</v>
      </c>
      <c r="X4453" s="2">
        <v>1020.2</v>
      </c>
      <c r="Y4453">
        <v>86910</v>
      </c>
      <c r="Z4453" t="s">
        <v>107</v>
      </c>
      <c r="AA4453">
        <v>2013</v>
      </c>
      <c r="AB4453" t="str">
        <f>IF(samplesuperstore_cleaned[[#This Row],[discount]]=0,"0%",IF(samplesuperstore_cleaned[[#This Row],[discount]]=0.02,"1-2%",IF(samplesuperstore_cleaned[[#This Row],[discount]]&lt;=0.04,"3-4%",IF(samplesuperstore_cleaned[[#This Row],[discount]]&lt;=0.06,"5-6%",IF(samplesuperstore_cleaned[[#This Row],[discount]]=0.08,"7-8%","9-10%")))))</f>
        <v>9-10%</v>
      </c>
    </row>
    <row r="4454" spans="1:28" x14ac:dyDescent="0.3">
      <c r="A4454">
        <v>737</v>
      </c>
      <c r="B4454">
        <v>18925</v>
      </c>
      <c r="C4454" t="s">
        <v>78</v>
      </c>
      <c r="D4454" s="3">
        <v>0.09</v>
      </c>
      <c r="E4454">
        <v>2.62</v>
      </c>
      <c r="F4454">
        <v>0.8</v>
      </c>
      <c r="G4454">
        <v>274</v>
      </c>
      <c r="H4454" t="s">
        <v>987</v>
      </c>
      <c r="I4454" t="s">
        <v>29</v>
      </c>
      <c r="J4454" t="s">
        <v>30</v>
      </c>
      <c r="K4454" t="s">
        <v>31</v>
      </c>
      <c r="L4454" t="s">
        <v>120</v>
      </c>
      <c r="M4454" t="s">
        <v>43</v>
      </c>
      <c r="N4454" t="s">
        <v>931</v>
      </c>
      <c r="O4454">
        <v>0.39</v>
      </c>
      <c r="P4454" t="s">
        <v>45</v>
      </c>
      <c r="Q4454" t="s">
        <v>70</v>
      </c>
      <c r="R4454" t="s">
        <v>77</v>
      </c>
      <c r="S4454">
        <v>95123</v>
      </c>
      <c r="T4454" s="1">
        <v>41418</v>
      </c>
      <c r="U4454" s="1">
        <v>41420</v>
      </c>
      <c r="V4454" s="3">
        <v>6.46</v>
      </c>
      <c r="W4454">
        <v>5</v>
      </c>
      <c r="X4454" s="2">
        <v>12.77</v>
      </c>
      <c r="Y4454">
        <v>89297</v>
      </c>
      <c r="Z4454" t="s">
        <v>38</v>
      </c>
      <c r="AA4454">
        <v>2013</v>
      </c>
      <c r="AB4454" t="str">
        <f>IF(samplesuperstore_cleaned[[#This Row],[discount]]=0,"0%",IF(samplesuperstore_cleaned[[#This Row],[discount]]=0.02,"1-2%",IF(samplesuperstore_cleaned[[#This Row],[discount]]&lt;=0.04,"3-4%",IF(samplesuperstore_cleaned[[#This Row],[discount]]&lt;=0.06,"5-6%",IF(samplesuperstore_cleaned[[#This Row],[discount]]=0.08,"7-8%","9-10%")))))</f>
        <v>9-10%</v>
      </c>
    </row>
    <row r="4455" spans="1:28" x14ac:dyDescent="0.3">
      <c r="A4455">
        <v>7706</v>
      </c>
      <c r="B4455">
        <v>22570</v>
      </c>
      <c r="C4455" t="s">
        <v>78</v>
      </c>
      <c r="D4455" s="3">
        <v>0.01</v>
      </c>
      <c r="E4455">
        <v>7.78</v>
      </c>
      <c r="F4455">
        <v>2.5</v>
      </c>
      <c r="G4455">
        <v>2816</v>
      </c>
      <c r="H4455" t="s">
        <v>4839</v>
      </c>
      <c r="I4455" t="s">
        <v>29</v>
      </c>
      <c r="J4455" t="s">
        <v>30</v>
      </c>
      <c r="K4455" t="s">
        <v>31</v>
      </c>
      <c r="L4455" t="s">
        <v>100</v>
      </c>
      <c r="M4455" t="s">
        <v>33</v>
      </c>
      <c r="N4455" t="s">
        <v>2777</v>
      </c>
      <c r="O4455">
        <v>0.38</v>
      </c>
      <c r="P4455" t="s">
        <v>84</v>
      </c>
      <c r="Q4455" t="s">
        <v>394</v>
      </c>
      <c r="R4455" t="s">
        <v>3683</v>
      </c>
      <c r="S4455">
        <v>45042</v>
      </c>
      <c r="T4455" s="1">
        <v>41571</v>
      </c>
      <c r="U4455" s="1">
        <v>41573</v>
      </c>
      <c r="V4455" s="3">
        <v>6.44</v>
      </c>
      <c r="W4455">
        <v>4</v>
      </c>
      <c r="X4455" s="2">
        <v>34.39</v>
      </c>
      <c r="Y4455">
        <v>89750</v>
      </c>
      <c r="Z4455" t="s">
        <v>87</v>
      </c>
      <c r="AA4455">
        <v>2013</v>
      </c>
      <c r="AB4455" t="str">
        <f>IF(samplesuperstore_cleaned[[#This Row],[discount]]=0,"0%",IF(samplesuperstore_cleaned[[#This Row],[discount]]=0.02,"1-2%",IF(samplesuperstore_cleaned[[#This Row],[discount]]&lt;=0.04,"3-4%",IF(samplesuperstore_cleaned[[#This Row],[discount]]&lt;=0.06,"5-6%",IF(samplesuperstore_cleaned[[#This Row],[discount]]=0.08,"7-8%","9-10%")))))</f>
        <v>3-4%</v>
      </c>
    </row>
    <row r="4456" spans="1:28" x14ac:dyDescent="0.3">
      <c r="A4456">
        <v>3457</v>
      </c>
      <c r="B4456">
        <v>20246</v>
      </c>
      <c r="C4456" t="s">
        <v>27</v>
      </c>
      <c r="D4456" s="3">
        <v>0</v>
      </c>
      <c r="E4456">
        <v>34.76</v>
      </c>
      <c r="F4456">
        <v>8.2200000000000006</v>
      </c>
      <c r="G4456">
        <v>1310</v>
      </c>
      <c r="H4456" t="s">
        <v>2920</v>
      </c>
      <c r="I4456" t="s">
        <v>29</v>
      </c>
      <c r="J4456" t="s">
        <v>30</v>
      </c>
      <c r="K4456" t="s">
        <v>31</v>
      </c>
      <c r="L4456" t="s">
        <v>158</v>
      </c>
      <c r="M4456" t="s">
        <v>33</v>
      </c>
      <c r="N4456" t="s">
        <v>639</v>
      </c>
      <c r="O4456">
        <v>0.56999999999999995</v>
      </c>
      <c r="P4456" t="s">
        <v>35</v>
      </c>
      <c r="Q4456" t="s">
        <v>36</v>
      </c>
      <c r="R4456" t="s">
        <v>444</v>
      </c>
      <c r="S4456">
        <v>60623</v>
      </c>
      <c r="T4456" s="1">
        <v>41373</v>
      </c>
      <c r="U4456" s="1">
        <v>41375</v>
      </c>
      <c r="V4456" s="3">
        <v>6.4100000000000108</v>
      </c>
      <c r="W4456">
        <v>2</v>
      </c>
      <c r="X4456" s="2">
        <v>75.05</v>
      </c>
      <c r="Y4456">
        <v>88969</v>
      </c>
      <c r="Z4456" t="s">
        <v>127</v>
      </c>
      <c r="AA4456">
        <v>2013</v>
      </c>
      <c r="AB4456" t="str">
        <f>IF(samplesuperstore_cleaned[[#This Row],[discount]]=0,"0%",IF(samplesuperstore_cleaned[[#This Row],[discount]]=0.02,"1-2%",IF(samplesuperstore_cleaned[[#This Row],[discount]]&lt;=0.04,"3-4%",IF(samplesuperstore_cleaned[[#This Row],[discount]]&lt;=0.06,"5-6%",IF(samplesuperstore_cleaned[[#This Row],[discount]]=0.08,"7-8%","9-10%")))))</f>
        <v>0%</v>
      </c>
    </row>
    <row r="4457" spans="1:28" x14ac:dyDescent="0.3">
      <c r="A4457">
        <v>6912</v>
      </c>
      <c r="B4457">
        <v>20614</v>
      </c>
      <c r="C4457" t="s">
        <v>27</v>
      </c>
      <c r="D4457" s="3">
        <v>0</v>
      </c>
      <c r="E4457">
        <v>449.99</v>
      </c>
      <c r="F4457">
        <v>24.49</v>
      </c>
      <c r="G4457">
        <v>2539</v>
      </c>
      <c r="H4457" t="s">
        <v>4514</v>
      </c>
      <c r="I4457" t="s">
        <v>29</v>
      </c>
      <c r="J4457" t="s">
        <v>66</v>
      </c>
      <c r="K4457" t="s">
        <v>54</v>
      </c>
      <c r="L4457" t="s">
        <v>219</v>
      </c>
      <c r="M4457" t="s">
        <v>159</v>
      </c>
      <c r="N4457" t="s">
        <v>220</v>
      </c>
      <c r="O4457">
        <v>0.52</v>
      </c>
      <c r="P4457" t="s">
        <v>260</v>
      </c>
      <c r="Q4457" t="s">
        <v>929</v>
      </c>
      <c r="R4457" t="s">
        <v>4515</v>
      </c>
      <c r="S4457">
        <v>32789</v>
      </c>
      <c r="T4457" s="1">
        <v>41084</v>
      </c>
      <c r="U4457" s="1">
        <v>41086</v>
      </c>
      <c r="V4457" s="3">
        <v>6.4079999999999995</v>
      </c>
      <c r="W4457">
        <v>12</v>
      </c>
      <c r="X4457" s="2">
        <v>5615.88</v>
      </c>
      <c r="Y4457">
        <v>91020</v>
      </c>
      <c r="Z4457" t="s">
        <v>189</v>
      </c>
      <c r="AA4457">
        <v>2012</v>
      </c>
      <c r="AB4457" t="str">
        <f>IF(samplesuperstore_cleaned[[#This Row],[discount]]=0,"0%",IF(samplesuperstore_cleaned[[#This Row],[discount]]=0.02,"1-2%",IF(samplesuperstore_cleaned[[#This Row],[discount]]&lt;=0.04,"3-4%",IF(samplesuperstore_cleaned[[#This Row],[discount]]&lt;=0.06,"5-6%",IF(samplesuperstore_cleaned[[#This Row],[discount]]=0.08,"7-8%","9-10%")))))</f>
        <v>0%</v>
      </c>
    </row>
    <row r="4458" spans="1:28" x14ac:dyDescent="0.3">
      <c r="A4458">
        <v>8171</v>
      </c>
      <c r="B4458">
        <v>20182</v>
      </c>
      <c r="C4458" t="s">
        <v>78</v>
      </c>
      <c r="D4458" s="3">
        <v>0.09</v>
      </c>
      <c r="E4458">
        <v>2.94</v>
      </c>
      <c r="F4458">
        <v>0.7</v>
      </c>
      <c r="G4458">
        <v>2979</v>
      </c>
      <c r="H4458" t="s">
        <v>5019</v>
      </c>
      <c r="I4458" t="s">
        <v>29</v>
      </c>
      <c r="J4458" t="s">
        <v>30</v>
      </c>
      <c r="K4458" t="s">
        <v>31</v>
      </c>
      <c r="L4458" t="s">
        <v>42</v>
      </c>
      <c r="M4458" t="s">
        <v>43</v>
      </c>
      <c r="N4458" t="s">
        <v>224</v>
      </c>
      <c r="O4458">
        <v>0.57999999999999996</v>
      </c>
      <c r="P4458" t="s">
        <v>35</v>
      </c>
      <c r="Q4458" t="s">
        <v>4798</v>
      </c>
      <c r="R4458" t="s">
        <v>5020</v>
      </c>
      <c r="S4458">
        <v>58601</v>
      </c>
      <c r="T4458" s="1">
        <v>40205</v>
      </c>
      <c r="U4458" s="1">
        <v>40206</v>
      </c>
      <c r="V4458" s="3">
        <v>6.3840000000000003</v>
      </c>
      <c r="W4458">
        <v>9</v>
      </c>
      <c r="X4458" s="2">
        <v>25.22</v>
      </c>
      <c r="Y4458">
        <v>86544</v>
      </c>
      <c r="Z4458" t="s">
        <v>132</v>
      </c>
      <c r="AA4458">
        <v>2010</v>
      </c>
      <c r="AB4458" t="str">
        <f>IF(samplesuperstore_cleaned[[#This Row],[discount]]=0,"0%",IF(samplesuperstore_cleaned[[#This Row],[discount]]=0.02,"1-2%",IF(samplesuperstore_cleaned[[#This Row],[discount]]&lt;=0.04,"3-4%",IF(samplesuperstore_cleaned[[#This Row],[discount]]&lt;=0.06,"5-6%",IF(samplesuperstore_cleaned[[#This Row],[discount]]=0.08,"7-8%","9-10%")))))</f>
        <v>9-10%</v>
      </c>
    </row>
    <row r="4459" spans="1:28" x14ac:dyDescent="0.3">
      <c r="A4459">
        <v>5550</v>
      </c>
      <c r="B4459">
        <v>19716</v>
      </c>
      <c r="C4459" t="s">
        <v>27</v>
      </c>
      <c r="D4459" s="3">
        <v>0</v>
      </c>
      <c r="E4459">
        <v>7.38</v>
      </c>
      <c r="F4459">
        <v>5.21</v>
      </c>
      <c r="G4459">
        <v>2048</v>
      </c>
      <c r="H4459" t="s">
        <v>3910</v>
      </c>
      <c r="I4459" t="s">
        <v>29</v>
      </c>
      <c r="J4459" t="s">
        <v>30</v>
      </c>
      <c r="K4459" t="s">
        <v>67</v>
      </c>
      <c r="L4459" t="s">
        <v>104</v>
      </c>
      <c r="M4459" t="s">
        <v>33</v>
      </c>
      <c r="N4459" t="s">
        <v>1092</v>
      </c>
      <c r="O4459">
        <v>0.56000000000000005</v>
      </c>
      <c r="P4459" t="s">
        <v>35</v>
      </c>
      <c r="Q4459" t="s">
        <v>3911</v>
      </c>
      <c r="R4459" t="s">
        <v>3912</v>
      </c>
      <c r="S4459">
        <v>57006</v>
      </c>
      <c r="T4459" s="1">
        <v>41001</v>
      </c>
      <c r="U4459" s="1">
        <v>41003</v>
      </c>
      <c r="V4459" s="3">
        <v>6.347999999999999</v>
      </c>
      <c r="W4459">
        <v>1</v>
      </c>
      <c r="X4459" s="2">
        <v>9.1999999999999993</v>
      </c>
      <c r="Y4459">
        <v>88225</v>
      </c>
      <c r="Z4459" t="s">
        <v>127</v>
      </c>
      <c r="AA4459">
        <v>2012</v>
      </c>
      <c r="AB4459" t="str">
        <f>IF(samplesuperstore_cleaned[[#This Row],[discount]]=0,"0%",IF(samplesuperstore_cleaned[[#This Row],[discount]]=0.02,"1-2%",IF(samplesuperstore_cleaned[[#This Row],[discount]]&lt;=0.04,"3-4%",IF(samplesuperstore_cleaned[[#This Row],[discount]]&lt;=0.06,"5-6%",IF(samplesuperstore_cleaned[[#This Row],[discount]]=0.08,"7-8%","9-10%")))))</f>
        <v>0%</v>
      </c>
    </row>
    <row r="4460" spans="1:28" x14ac:dyDescent="0.3">
      <c r="A4460">
        <v>4637</v>
      </c>
      <c r="B4460">
        <v>24965</v>
      </c>
      <c r="C4460" t="s">
        <v>78</v>
      </c>
      <c r="D4460" s="3">
        <v>0.08</v>
      </c>
      <c r="E4460">
        <v>6.48</v>
      </c>
      <c r="F4460">
        <v>7.49</v>
      </c>
      <c r="G4460">
        <v>1732</v>
      </c>
      <c r="H4460" t="s">
        <v>3512</v>
      </c>
      <c r="I4460" t="s">
        <v>29</v>
      </c>
      <c r="J4460" t="s">
        <v>114</v>
      </c>
      <c r="K4460" t="s">
        <v>31</v>
      </c>
      <c r="L4460" t="s">
        <v>49</v>
      </c>
      <c r="M4460" t="s">
        <v>33</v>
      </c>
      <c r="N4460" t="s">
        <v>1184</v>
      </c>
      <c r="O4460">
        <v>0.37</v>
      </c>
      <c r="P4460" t="s">
        <v>45</v>
      </c>
      <c r="Q4460" t="s">
        <v>936</v>
      </c>
      <c r="R4460" t="s">
        <v>3513</v>
      </c>
      <c r="S4460">
        <v>88310</v>
      </c>
      <c r="T4460" s="1">
        <v>40855</v>
      </c>
      <c r="U4460" s="1">
        <v>40857</v>
      </c>
      <c r="V4460" s="3">
        <v>6.340000000000007</v>
      </c>
      <c r="W4460">
        <v>6</v>
      </c>
      <c r="X4460" s="2">
        <v>43.26</v>
      </c>
      <c r="Y4460">
        <v>90655</v>
      </c>
      <c r="Z4460" t="s">
        <v>59</v>
      </c>
      <c r="AA4460">
        <v>2011</v>
      </c>
      <c r="AB4460" t="str">
        <f>IF(samplesuperstore_cleaned[[#This Row],[discount]]=0,"0%",IF(samplesuperstore_cleaned[[#This Row],[discount]]=0.02,"1-2%",IF(samplesuperstore_cleaned[[#This Row],[discount]]&lt;=0.04,"3-4%",IF(samplesuperstore_cleaned[[#This Row],[discount]]&lt;=0.06,"5-6%",IF(samplesuperstore_cleaned[[#This Row],[discount]]=0.08,"7-8%","9-10%")))))</f>
        <v>7-8%</v>
      </c>
    </row>
    <row r="4461" spans="1:28" x14ac:dyDescent="0.3">
      <c r="A4461">
        <v>447</v>
      </c>
      <c r="B4461">
        <v>19886</v>
      </c>
      <c r="C4461" t="s">
        <v>57</v>
      </c>
      <c r="D4461" s="3">
        <v>0.09</v>
      </c>
      <c r="E4461">
        <v>9.7100000000000009</v>
      </c>
      <c r="F4461">
        <v>9.4499999999999993</v>
      </c>
      <c r="G4461">
        <v>169</v>
      </c>
      <c r="H4461" t="s">
        <v>680</v>
      </c>
      <c r="I4461" t="s">
        <v>29</v>
      </c>
      <c r="J4461" t="s">
        <v>30</v>
      </c>
      <c r="K4461" t="s">
        <v>31</v>
      </c>
      <c r="L4461" t="s">
        <v>158</v>
      </c>
      <c r="M4461" t="s">
        <v>33</v>
      </c>
      <c r="N4461" t="s">
        <v>685</v>
      </c>
      <c r="O4461">
        <v>0.6</v>
      </c>
      <c r="P4461" t="s">
        <v>260</v>
      </c>
      <c r="Q4461" t="s">
        <v>430</v>
      </c>
      <c r="R4461" t="s">
        <v>681</v>
      </c>
      <c r="S4461">
        <v>70802</v>
      </c>
      <c r="T4461" s="1">
        <v>41494</v>
      </c>
      <c r="U4461" s="1">
        <v>41494</v>
      </c>
      <c r="V4461" s="3">
        <v>6.3342000000000001</v>
      </c>
      <c r="W4461">
        <v>1</v>
      </c>
      <c r="X4461" s="2">
        <v>13.92</v>
      </c>
      <c r="Y4461">
        <v>87468</v>
      </c>
      <c r="Z4461" t="s">
        <v>107</v>
      </c>
      <c r="AA4461">
        <v>2013</v>
      </c>
      <c r="AB4461" t="str">
        <f>IF(samplesuperstore_cleaned[[#This Row],[discount]]=0,"0%",IF(samplesuperstore_cleaned[[#This Row],[discount]]=0.02,"1-2%",IF(samplesuperstore_cleaned[[#This Row],[discount]]&lt;=0.04,"3-4%",IF(samplesuperstore_cleaned[[#This Row],[discount]]&lt;=0.06,"5-6%",IF(samplesuperstore_cleaned[[#This Row],[discount]]=0.08,"7-8%","9-10%")))))</f>
        <v>9-10%</v>
      </c>
    </row>
    <row r="4462" spans="1:28" x14ac:dyDescent="0.3">
      <c r="A4462">
        <v>8686</v>
      </c>
      <c r="B4462">
        <v>19194</v>
      </c>
      <c r="C4462" t="s">
        <v>78</v>
      </c>
      <c r="D4462" s="3">
        <v>7.0000000000000007E-2</v>
      </c>
      <c r="E4462">
        <v>3.71</v>
      </c>
      <c r="F4462">
        <v>1.93</v>
      </c>
      <c r="G4462">
        <v>3146</v>
      </c>
      <c r="H4462" t="s">
        <v>5216</v>
      </c>
      <c r="I4462" t="s">
        <v>41</v>
      </c>
      <c r="J4462" t="s">
        <v>30</v>
      </c>
      <c r="K4462" t="s">
        <v>31</v>
      </c>
      <c r="L4462" t="s">
        <v>49</v>
      </c>
      <c r="M4462" t="s">
        <v>43</v>
      </c>
      <c r="N4462" t="s">
        <v>439</v>
      </c>
      <c r="O4462">
        <v>0.35</v>
      </c>
      <c r="P4462" t="s">
        <v>35</v>
      </c>
      <c r="Q4462" t="s">
        <v>255</v>
      </c>
      <c r="R4462" t="s">
        <v>5217</v>
      </c>
      <c r="S4462">
        <v>78577</v>
      </c>
      <c r="T4462" s="1">
        <v>40182</v>
      </c>
      <c r="U4462" s="1">
        <v>40184</v>
      </c>
      <c r="V4462" s="3">
        <v>6.3308</v>
      </c>
      <c r="W4462">
        <v>11</v>
      </c>
      <c r="X4462" s="2">
        <v>39.64</v>
      </c>
      <c r="Y4462">
        <v>85850</v>
      </c>
      <c r="Z4462" t="s">
        <v>132</v>
      </c>
      <c r="AA4462">
        <v>2010</v>
      </c>
      <c r="AB4462" t="str">
        <f>IF(samplesuperstore_cleaned[[#This Row],[discount]]=0,"0%",IF(samplesuperstore_cleaned[[#This Row],[discount]]=0.02,"1-2%",IF(samplesuperstore_cleaned[[#This Row],[discount]]&lt;=0.04,"3-4%",IF(samplesuperstore_cleaned[[#This Row],[discount]]&lt;=0.06,"5-6%",IF(samplesuperstore_cleaned[[#This Row],[discount]]=0.08,"7-8%","9-10%")))))</f>
        <v>9-10%</v>
      </c>
    </row>
    <row r="4463" spans="1:28" x14ac:dyDescent="0.3">
      <c r="A4463">
        <v>6413</v>
      </c>
      <c r="B4463">
        <v>22730</v>
      </c>
      <c r="C4463" t="s">
        <v>39</v>
      </c>
      <c r="D4463" s="3">
        <v>0.06</v>
      </c>
      <c r="E4463">
        <v>3.28</v>
      </c>
      <c r="F4463">
        <v>5</v>
      </c>
      <c r="G4463">
        <v>2360</v>
      </c>
      <c r="H4463" t="s">
        <v>4296</v>
      </c>
      <c r="I4463" t="s">
        <v>29</v>
      </c>
      <c r="J4463" t="s">
        <v>66</v>
      </c>
      <c r="K4463" t="s">
        <v>31</v>
      </c>
      <c r="L4463" t="s">
        <v>42</v>
      </c>
      <c r="M4463" t="s">
        <v>43</v>
      </c>
      <c r="N4463" t="s">
        <v>515</v>
      </c>
      <c r="O4463">
        <v>0.56000000000000005</v>
      </c>
      <c r="P4463" t="s">
        <v>260</v>
      </c>
      <c r="Q4463" t="s">
        <v>929</v>
      </c>
      <c r="R4463" t="s">
        <v>4297</v>
      </c>
      <c r="S4463">
        <v>34982</v>
      </c>
      <c r="T4463" s="1">
        <v>41391</v>
      </c>
      <c r="U4463" s="1">
        <v>41392</v>
      </c>
      <c r="V4463" s="3">
        <v>6.1859999999999999</v>
      </c>
      <c r="W4463">
        <v>1</v>
      </c>
      <c r="X4463" s="2">
        <v>4.33</v>
      </c>
      <c r="Y4463">
        <v>88276</v>
      </c>
      <c r="Z4463" t="s">
        <v>127</v>
      </c>
      <c r="AA4463">
        <v>2013</v>
      </c>
      <c r="AB4463" t="str">
        <f>IF(samplesuperstore_cleaned[[#This Row],[discount]]=0,"0%",IF(samplesuperstore_cleaned[[#This Row],[discount]]=0.02,"1-2%",IF(samplesuperstore_cleaned[[#This Row],[discount]]&lt;=0.04,"3-4%",IF(samplesuperstore_cleaned[[#This Row],[discount]]&lt;=0.06,"5-6%",IF(samplesuperstore_cleaned[[#This Row],[discount]]=0.08,"7-8%","9-10%")))))</f>
        <v>5-6%</v>
      </c>
    </row>
    <row r="4464" spans="1:28" x14ac:dyDescent="0.3">
      <c r="A4464">
        <v>475</v>
      </c>
      <c r="B4464">
        <v>3600</v>
      </c>
      <c r="C4464" t="s">
        <v>78</v>
      </c>
      <c r="D4464" s="3">
        <v>0.02</v>
      </c>
      <c r="E4464">
        <v>3.69</v>
      </c>
      <c r="F4464">
        <v>0.5</v>
      </c>
      <c r="G4464">
        <v>181</v>
      </c>
      <c r="H4464" t="s">
        <v>713</v>
      </c>
      <c r="I4464" t="s">
        <v>29</v>
      </c>
      <c r="J4464" t="s">
        <v>114</v>
      </c>
      <c r="K4464" t="s">
        <v>31</v>
      </c>
      <c r="L4464" t="s">
        <v>32</v>
      </c>
      <c r="M4464" t="s">
        <v>33</v>
      </c>
      <c r="N4464" t="s">
        <v>718</v>
      </c>
      <c r="O4464">
        <v>0.38</v>
      </c>
      <c r="P4464" t="s">
        <v>45</v>
      </c>
      <c r="Q4464" t="s">
        <v>70</v>
      </c>
      <c r="R4464" t="s">
        <v>715</v>
      </c>
      <c r="S4464">
        <v>94122</v>
      </c>
      <c r="T4464" s="1">
        <v>40924</v>
      </c>
      <c r="U4464" s="1">
        <v>40924</v>
      </c>
      <c r="V4464" s="3">
        <v>6.168000000000001</v>
      </c>
      <c r="W4464">
        <v>13</v>
      </c>
      <c r="X4464" s="2">
        <v>49.43</v>
      </c>
      <c r="Y4464">
        <v>25669</v>
      </c>
      <c r="Z4464" t="s">
        <v>132</v>
      </c>
      <c r="AA4464">
        <v>2012</v>
      </c>
      <c r="AB4464" t="str">
        <f>IF(samplesuperstore_cleaned[[#This Row],[discount]]=0,"0%",IF(samplesuperstore_cleaned[[#This Row],[discount]]=0.02,"1-2%",IF(samplesuperstore_cleaned[[#This Row],[discount]]&lt;=0.04,"3-4%",IF(samplesuperstore_cleaned[[#This Row],[discount]]&lt;=0.06,"5-6%",IF(samplesuperstore_cleaned[[#This Row],[discount]]=0.08,"7-8%","9-10%")))))</f>
        <v>1-2%</v>
      </c>
    </row>
    <row r="4465" spans="1:28" x14ac:dyDescent="0.3">
      <c r="A4465">
        <v>8086</v>
      </c>
      <c r="B4465">
        <v>21137</v>
      </c>
      <c r="C4465" t="s">
        <v>78</v>
      </c>
      <c r="D4465" s="3">
        <v>0.05</v>
      </c>
      <c r="E4465">
        <v>1.7</v>
      </c>
      <c r="F4465">
        <v>1.99</v>
      </c>
      <c r="G4465">
        <v>2947</v>
      </c>
      <c r="H4465" t="s">
        <v>4987</v>
      </c>
      <c r="I4465" t="s">
        <v>29</v>
      </c>
      <c r="J4465" t="s">
        <v>244</v>
      </c>
      <c r="K4465" t="s">
        <v>54</v>
      </c>
      <c r="L4465" t="s">
        <v>181</v>
      </c>
      <c r="M4465" t="s">
        <v>52</v>
      </c>
      <c r="N4465" t="s">
        <v>1481</v>
      </c>
      <c r="O4465">
        <v>0.51</v>
      </c>
      <c r="P4465" t="s">
        <v>84</v>
      </c>
      <c r="Q4465" t="s">
        <v>125</v>
      </c>
      <c r="R4465" t="s">
        <v>4988</v>
      </c>
      <c r="S4465">
        <v>14043</v>
      </c>
      <c r="T4465" s="1">
        <v>40856</v>
      </c>
      <c r="U4465" s="1">
        <v>40857</v>
      </c>
      <c r="V4465" s="3">
        <v>6.1400000000000041</v>
      </c>
      <c r="W4465">
        <v>17</v>
      </c>
      <c r="X4465" s="2">
        <v>29.7</v>
      </c>
      <c r="Y4465">
        <v>87513</v>
      </c>
      <c r="Z4465" t="s">
        <v>59</v>
      </c>
      <c r="AA4465">
        <v>2011</v>
      </c>
      <c r="AB4465" t="str">
        <f>IF(samplesuperstore_cleaned[[#This Row],[discount]]=0,"0%",IF(samplesuperstore_cleaned[[#This Row],[discount]]=0.02,"1-2%",IF(samplesuperstore_cleaned[[#This Row],[discount]]&lt;=0.04,"3-4%",IF(samplesuperstore_cleaned[[#This Row],[discount]]&lt;=0.06,"5-6%",IF(samplesuperstore_cleaned[[#This Row],[discount]]=0.08,"7-8%","9-10%")))))</f>
        <v>5-6%</v>
      </c>
    </row>
    <row r="4466" spans="1:28" x14ac:dyDescent="0.3">
      <c r="A4466">
        <v>5809</v>
      </c>
      <c r="B4466">
        <v>18549</v>
      </c>
      <c r="C4466" t="s">
        <v>78</v>
      </c>
      <c r="D4466" s="3">
        <v>7.0000000000000007E-2</v>
      </c>
      <c r="E4466">
        <v>3.29</v>
      </c>
      <c r="F4466">
        <v>1.35</v>
      </c>
      <c r="G4466">
        <v>2127</v>
      </c>
      <c r="H4466" t="s">
        <v>4013</v>
      </c>
      <c r="I4466" t="s">
        <v>29</v>
      </c>
      <c r="J4466" t="s">
        <v>66</v>
      </c>
      <c r="K4466" t="s">
        <v>31</v>
      </c>
      <c r="L4466" t="s">
        <v>120</v>
      </c>
      <c r="M4466" t="s">
        <v>43</v>
      </c>
      <c r="N4466" t="s">
        <v>637</v>
      </c>
      <c r="O4466">
        <v>0.4</v>
      </c>
      <c r="P4466" t="s">
        <v>35</v>
      </c>
      <c r="Q4466" t="s">
        <v>761</v>
      </c>
      <c r="R4466" t="s">
        <v>3865</v>
      </c>
      <c r="S4466">
        <v>48310</v>
      </c>
      <c r="T4466" s="1">
        <v>40576</v>
      </c>
      <c r="U4466" s="1">
        <v>40576</v>
      </c>
      <c r="V4466" s="3">
        <v>6.14</v>
      </c>
      <c r="W4466">
        <v>6</v>
      </c>
      <c r="X4466" s="2">
        <v>19.05</v>
      </c>
      <c r="Y4466">
        <v>88419</v>
      </c>
      <c r="Z4466" t="s">
        <v>112</v>
      </c>
      <c r="AA4466">
        <v>2011</v>
      </c>
      <c r="AB4466" t="str">
        <f>IF(samplesuperstore_cleaned[[#This Row],[discount]]=0,"0%",IF(samplesuperstore_cleaned[[#This Row],[discount]]=0.02,"1-2%",IF(samplesuperstore_cleaned[[#This Row],[discount]]&lt;=0.04,"3-4%",IF(samplesuperstore_cleaned[[#This Row],[discount]]&lt;=0.06,"5-6%",IF(samplesuperstore_cleaned[[#This Row],[discount]]=0.08,"7-8%","9-10%")))))</f>
        <v>9-10%</v>
      </c>
    </row>
    <row r="4467" spans="1:28" x14ac:dyDescent="0.3">
      <c r="A4467">
        <v>1272</v>
      </c>
      <c r="B4467">
        <v>18758</v>
      </c>
      <c r="C4467" t="s">
        <v>27</v>
      </c>
      <c r="D4467" s="3">
        <v>0.04</v>
      </c>
      <c r="E4467">
        <v>17.149999999999999</v>
      </c>
      <c r="F4467">
        <v>4.96</v>
      </c>
      <c r="G4467">
        <v>493</v>
      </c>
      <c r="H4467" t="s">
        <v>1526</v>
      </c>
      <c r="I4467" t="s">
        <v>29</v>
      </c>
      <c r="J4467" t="s">
        <v>244</v>
      </c>
      <c r="K4467" t="s">
        <v>31</v>
      </c>
      <c r="L4467" t="s">
        <v>158</v>
      </c>
      <c r="M4467" t="s">
        <v>33</v>
      </c>
      <c r="N4467" t="s">
        <v>1521</v>
      </c>
      <c r="O4467">
        <v>0.57999999999999996</v>
      </c>
      <c r="P4467" t="s">
        <v>45</v>
      </c>
      <c r="Q4467" t="s">
        <v>46</v>
      </c>
      <c r="R4467" t="s">
        <v>698</v>
      </c>
      <c r="S4467">
        <v>98158</v>
      </c>
      <c r="T4467" s="1">
        <v>40379</v>
      </c>
      <c r="U4467" s="1">
        <v>40380</v>
      </c>
      <c r="V4467" s="3">
        <v>6.11</v>
      </c>
      <c r="W4467">
        <v>5</v>
      </c>
      <c r="X4467" s="2">
        <v>87.16</v>
      </c>
      <c r="Y4467">
        <v>88906</v>
      </c>
      <c r="Z4467" t="s">
        <v>48</v>
      </c>
      <c r="AA4467">
        <v>2010</v>
      </c>
      <c r="AB4467" t="str">
        <f>IF(samplesuperstore_cleaned[[#This Row],[discount]]=0,"0%",IF(samplesuperstore_cleaned[[#This Row],[discount]]=0.02,"1-2%",IF(samplesuperstore_cleaned[[#This Row],[discount]]&lt;=0.04,"3-4%",IF(samplesuperstore_cleaned[[#This Row],[discount]]&lt;=0.06,"5-6%",IF(samplesuperstore_cleaned[[#This Row],[discount]]=0.08,"7-8%","9-10%")))))</f>
        <v>3-4%</v>
      </c>
    </row>
    <row r="4468" spans="1:28" x14ac:dyDescent="0.3">
      <c r="A4468">
        <v>2409</v>
      </c>
      <c r="B4468">
        <v>25676</v>
      </c>
      <c r="C4468" t="s">
        <v>39</v>
      </c>
      <c r="D4468" s="3">
        <v>0.05</v>
      </c>
      <c r="E4468">
        <v>35.51</v>
      </c>
      <c r="F4468">
        <v>6.31</v>
      </c>
      <c r="G4468">
        <v>918</v>
      </c>
      <c r="H4468" t="s">
        <v>2315</v>
      </c>
      <c r="I4468" t="s">
        <v>29</v>
      </c>
      <c r="J4468" t="s">
        <v>244</v>
      </c>
      <c r="K4468" t="s">
        <v>31</v>
      </c>
      <c r="L4468" t="s">
        <v>158</v>
      </c>
      <c r="M4468" t="s">
        <v>33</v>
      </c>
      <c r="N4468" t="s">
        <v>2316</v>
      </c>
      <c r="O4468">
        <v>0.57999999999999996</v>
      </c>
      <c r="P4468" t="s">
        <v>45</v>
      </c>
      <c r="Q4468" t="s">
        <v>70</v>
      </c>
      <c r="R4468" t="s">
        <v>1852</v>
      </c>
      <c r="S4468">
        <v>91730</v>
      </c>
      <c r="T4468" s="1">
        <v>40280</v>
      </c>
      <c r="U4468" s="1">
        <v>40282</v>
      </c>
      <c r="V4468" s="3">
        <v>6.11</v>
      </c>
      <c r="W4468">
        <v>2</v>
      </c>
      <c r="X4468" s="2">
        <v>73.099999999999994</v>
      </c>
      <c r="Y4468">
        <v>90492</v>
      </c>
      <c r="Z4468" t="s">
        <v>127</v>
      </c>
      <c r="AA4468">
        <v>2010</v>
      </c>
      <c r="AB4468" t="str">
        <f>IF(samplesuperstore_cleaned[[#This Row],[discount]]=0,"0%",IF(samplesuperstore_cleaned[[#This Row],[discount]]=0.02,"1-2%",IF(samplesuperstore_cleaned[[#This Row],[discount]]&lt;=0.04,"3-4%",IF(samplesuperstore_cleaned[[#This Row],[discount]]&lt;=0.06,"5-6%",IF(samplesuperstore_cleaned[[#This Row],[discount]]=0.08,"7-8%","9-10%")))))</f>
        <v>5-6%</v>
      </c>
    </row>
    <row r="4469" spans="1:28" x14ac:dyDescent="0.3">
      <c r="A4469">
        <v>1265</v>
      </c>
      <c r="B4469">
        <v>758</v>
      </c>
      <c r="C4469" t="s">
        <v>27</v>
      </c>
      <c r="D4469" s="3">
        <v>0.04</v>
      </c>
      <c r="E4469">
        <v>17.149999999999999</v>
      </c>
      <c r="F4469">
        <v>4.96</v>
      </c>
      <c r="G4469">
        <v>491</v>
      </c>
      <c r="H4469" t="s">
        <v>1516</v>
      </c>
      <c r="I4469" t="s">
        <v>29</v>
      </c>
      <c r="J4469" t="s">
        <v>244</v>
      </c>
      <c r="K4469" t="s">
        <v>31</v>
      </c>
      <c r="L4469" t="s">
        <v>158</v>
      </c>
      <c r="M4469" t="s">
        <v>33</v>
      </c>
      <c r="N4469" t="s">
        <v>1521</v>
      </c>
      <c r="O4469">
        <v>0.57999999999999996</v>
      </c>
      <c r="P4469" t="s">
        <v>84</v>
      </c>
      <c r="Q4469" t="s">
        <v>125</v>
      </c>
      <c r="R4469" t="s">
        <v>167</v>
      </c>
      <c r="S4469">
        <v>10154</v>
      </c>
      <c r="T4469" s="1">
        <v>41475</v>
      </c>
      <c r="U4469" s="1">
        <v>41476</v>
      </c>
      <c r="V4469" s="3">
        <v>6.11</v>
      </c>
      <c r="W4469">
        <v>22</v>
      </c>
      <c r="X4469" s="2">
        <v>383.52</v>
      </c>
      <c r="Y4469">
        <v>5441</v>
      </c>
      <c r="Z4469" t="s">
        <v>48</v>
      </c>
      <c r="AA4469">
        <v>2013</v>
      </c>
      <c r="AB4469" t="str">
        <f>IF(samplesuperstore_cleaned[[#This Row],[discount]]=0,"0%",IF(samplesuperstore_cleaned[[#This Row],[discount]]=0.02,"1-2%",IF(samplesuperstore_cleaned[[#This Row],[discount]]&lt;=0.04,"3-4%",IF(samplesuperstore_cleaned[[#This Row],[discount]]&lt;=0.06,"5-6%",IF(samplesuperstore_cleaned[[#This Row],[discount]]=0.08,"7-8%","9-10%")))))</f>
        <v>3-4%</v>
      </c>
    </row>
    <row r="4470" spans="1:28" x14ac:dyDescent="0.3">
      <c r="A4470">
        <v>8652</v>
      </c>
      <c r="B4470">
        <v>21711</v>
      </c>
      <c r="C4470" t="s">
        <v>57</v>
      </c>
      <c r="D4470" s="3">
        <v>0.05</v>
      </c>
      <c r="E4470">
        <v>2.88</v>
      </c>
      <c r="F4470">
        <v>0.5</v>
      </c>
      <c r="G4470">
        <v>3132</v>
      </c>
      <c r="H4470" t="s">
        <v>5198</v>
      </c>
      <c r="I4470" t="s">
        <v>29</v>
      </c>
      <c r="J4470" t="s">
        <v>30</v>
      </c>
      <c r="K4470" t="s">
        <v>31</v>
      </c>
      <c r="L4470" t="s">
        <v>32</v>
      </c>
      <c r="M4470" t="s">
        <v>33</v>
      </c>
      <c r="N4470" t="s">
        <v>404</v>
      </c>
      <c r="O4470">
        <v>0.39</v>
      </c>
      <c r="P4470" t="s">
        <v>35</v>
      </c>
      <c r="Q4470" t="s">
        <v>36</v>
      </c>
      <c r="R4470" t="s">
        <v>5199</v>
      </c>
      <c r="S4470">
        <v>60060</v>
      </c>
      <c r="T4470" s="1">
        <v>40595</v>
      </c>
      <c r="U4470" s="1">
        <v>40596</v>
      </c>
      <c r="V4470" s="3">
        <v>6.0995999999999997</v>
      </c>
      <c r="W4470">
        <v>3</v>
      </c>
      <c r="X4470" s="2">
        <v>8.84</v>
      </c>
      <c r="Y4470">
        <v>86797</v>
      </c>
      <c r="Z4470" t="s">
        <v>112</v>
      </c>
      <c r="AA4470">
        <v>2011</v>
      </c>
      <c r="AB4470" t="str">
        <f>IF(samplesuperstore_cleaned[[#This Row],[discount]]=0,"0%",IF(samplesuperstore_cleaned[[#This Row],[discount]]=0.02,"1-2%",IF(samplesuperstore_cleaned[[#This Row],[discount]]&lt;=0.04,"3-4%",IF(samplesuperstore_cleaned[[#This Row],[discount]]&lt;=0.06,"5-6%",IF(samplesuperstore_cleaned[[#This Row],[discount]]=0.08,"7-8%","9-10%")))))</f>
        <v>5-6%</v>
      </c>
    </row>
    <row r="4471" spans="1:28" x14ac:dyDescent="0.3">
      <c r="A4471">
        <v>3042</v>
      </c>
      <c r="B4471">
        <v>25179</v>
      </c>
      <c r="C4471" t="s">
        <v>60</v>
      </c>
      <c r="D4471" s="3">
        <v>0.05</v>
      </c>
      <c r="E4471">
        <v>7.59</v>
      </c>
      <c r="F4471">
        <v>4</v>
      </c>
      <c r="G4471">
        <v>1151</v>
      </c>
      <c r="H4471" t="s">
        <v>2678</v>
      </c>
      <c r="I4471" t="s">
        <v>29</v>
      </c>
      <c r="J4471" t="s">
        <v>30</v>
      </c>
      <c r="K4471" t="s">
        <v>67</v>
      </c>
      <c r="L4471" t="s">
        <v>104</v>
      </c>
      <c r="M4471" t="s">
        <v>43</v>
      </c>
      <c r="N4471" t="s">
        <v>131</v>
      </c>
      <c r="O4471">
        <v>0.42</v>
      </c>
      <c r="P4471" t="s">
        <v>84</v>
      </c>
      <c r="Q4471" t="s">
        <v>85</v>
      </c>
      <c r="R4471" t="s">
        <v>2679</v>
      </c>
      <c r="S4471">
        <v>1075</v>
      </c>
      <c r="T4471" s="1">
        <v>40521</v>
      </c>
      <c r="U4471" s="1">
        <v>40521</v>
      </c>
      <c r="V4471" s="3">
        <v>6.0926999999999998</v>
      </c>
      <c r="W4471">
        <v>1</v>
      </c>
      <c r="X4471" s="2">
        <v>8.83</v>
      </c>
      <c r="Y4471">
        <v>91344</v>
      </c>
      <c r="Z4471" t="s">
        <v>72</v>
      </c>
      <c r="AA4471">
        <v>2010</v>
      </c>
      <c r="AB4471" t="str">
        <f>IF(samplesuperstore_cleaned[[#This Row],[discount]]=0,"0%",IF(samplesuperstore_cleaned[[#This Row],[discount]]=0.02,"1-2%",IF(samplesuperstore_cleaned[[#This Row],[discount]]&lt;=0.04,"3-4%",IF(samplesuperstore_cleaned[[#This Row],[discount]]&lt;=0.06,"5-6%",IF(samplesuperstore_cleaned[[#This Row],[discount]]=0.08,"7-8%","9-10%")))))</f>
        <v>5-6%</v>
      </c>
    </row>
    <row r="4472" spans="1:28" x14ac:dyDescent="0.3">
      <c r="A4472">
        <v>8552</v>
      </c>
      <c r="B4472">
        <v>21464</v>
      </c>
      <c r="C4472" t="s">
        <v>57</v>
      </c>
      <c r="D4472" s="3">
        <v>0.02</v>
      </c>
      <c r="E4472">
        <v>7.59</v>
      </c>
      <c r="F4472">
        <v>4</v>
      </c>
      <c r="G4472">
        <v>3098</v>
      </c>
      <c r="H4472" t="s">
        <v>5158</v>
      </c>
      <c r="I4472" t="s">
        <v>29</v>
      </c>
      <c r="J4472" t="s">
        <v>244</v>
      </c>
      <c r="K4472" t="s">
        <v>67</v>
      </c>
      <c r="L4472" t="s">
        <v>104</v>
      </c>
      <c r="M4472" t="s">
        <v>43</v>
      </c>
      <c r="N4472" t="s">
        <v>131</v>
      </c>
      <c r="O4472">
        <v>0.42</v>
      </c>
      <c r="P4472" t="s">
        <v>84</v>
      </c>
      <c r="Q4472" t="s">
        <v>125</v>
      </c>
      <c r="R4472" t="s">
        <v>5159</v>
      </c>
      <c r="S4472">
        <v>11967</v>
      </c>
      <c r="T4472" s="1">
        <v>41350</v>
      </c>
      <c r="U4472" s="1">
        <v>41353</v>
      </c>
      <c r="V4472" s="3">
        <v>6.0926999999999998</v>
      </c>
      <c r="W4472">
        <v>1</v>
      </c>
      <c r="X4472" s="2">
        <v>8.83</v>
      </c>
      <c r="Y4472">
        <v>89317</v>
      </c>
      <c r="Z4472" t="s">
        <v>165</v>
      </c>
      <c r="AA4472">
        <v>2013</v>
      </c>
      <c r="AB4472" t="str">
        <f>IF(samplesuperstore_cleaned[[#This Row],[discount]]=0,"0%",IF(samplesuperstore_cleaned[[#This Row],[discount]]=0.02,"1-2%",IF(samplesuperstore_cleaned[[#This Row],[discount]]&lt;=0.04,"3-4%",IF(samplesuperstore_cleaned[[#This Row],[discount]]&lt;=0.06,"5-6%",IF(samplesuperstore_cleaned[[#This Row],[discount]]=0.08,"7-8%","9-10%")))))</f>
        <v>1-2%</v>
      </c>
    </row>
    <row r="4473" spans="1:28" x14ac:dyDescent="0.3">
      <c r="A4473">
        <v>1245</v>
      </c>
      <c r="B4473">
        <v>20668</v>
      </c>
      <c r="C4473" t="s">
        <v>27</v>
      </c>
      <c r="D4473" s="3">
        <v>0.05</v>
      </c>
      <c r="E4473">
        <v>2.88</v>
      </c>
      <c r="F4473">
        <v>0.5</v>
      </c>
      <c r="G4473">
        <v>485</v>
      </c>
      <c r="H4473" t="s">
        <v>1503</v>
      </c>
      <c r="I4473" t="s">
        <v>29</v>
      </c>
      <c r="J4473" t="s">
        <v>30</v>
      </c>
      <c r="K4473" t="s">
        <v>31</v>
      </c>
      <c r="L4473" t="s">
        <v>32</v>
      </c>
      <c r="M4473" t="s">
        <v>33</v>
      </c>
      <c r="N4473" t="s">
        <v>34</v>
      </c>
      <c r="O4473">
        <v>0.36</v>
      </c>
      <c r="P4473" t="s">
        <v>45</v>
      </c>
      <c r="Q4473" t="s">
        <v>70</v>
      </c>
      <c r="R4473" t="s">
        <v>1186</v>
      </c>
      <c r="S4473">
        <v>93727</v>
      </c>
      <c r="T4473" s="1">
        <v>40255</v>
      </c>
      <c r="U4473" s="1">
        <v>40257</v>
      </c>
      <c r="V4473" s="3">
        <v>6.0512999999999995</v>
      </c>
      <c r="W4473">
        <v>3</v>
      </c>
      <c r="X4473" s="2">
        <v>8.77</v>
      </c>
      <c r="Y4473">
        <v>91062</v>
      </c>
      <c r="Z4473" t="s">
        <v>165</v>
      </c>
      <c r="AA4473">
        <v>2010</v>
      </c>
      <c r="AB4473" t="str">
        <f>IF(samplesuperstore_cleaned[[#This Row],[discount]]=0,"0%",IF(samplesuperstore_cleaned[[#This Row],[discount]]=0.02,"1-2%",IF(samplesuperstore_cleaned[[#This Row],[discount]]&lt;=0.04,"3-4%",IF(samplesuperstore_cleaned[[#This Row],[discount]]&lt;=0.06,"5-6%",IF(samplesuperstore_cleaned[[#This Row],[discount]]=0.08,"7-8%","9-10%")))))</f>
        <v>5-6%</v>
      </c>
    </row>
    <row r="4474" spans="1:28" x14ac:dyDescent="0.3">
      <c r="A4474">
        <v>6455</v>
      </c>
      <c r="B4474">
        <v>25319</v>
      </c>
      <c r="C4474" t="s">
        <v>27</v>
      </c>
      <c r="D4474" s="3">
        <v>7.0000000000000007E-2</v>
      </c>
      <c r="E4474">
        <v>2.94</v>
      </c>
      <c r="F4474">
        <v>0.96</v>
      </c>
      <c r="G4474">
        <v>2378</v>
      </c>
      <c r="H4474" t="s">
        <v>4316</v>
      </c>
      <c r="I4474" t="s">
        <v>29</v>
      </c>
      <c r="J4474" t="s">
        <v>30</v>
      </c>
      <c r="K4474" t="s">
        <v>31</v>
      </c>
      <c r="L4474" t="s">
        <v>42</v>
      </c>
      <c r="M4474" t="s">
        <v>43</v>
      </c>
      <c r="N4474" t="s">
        <v>590</v>
      </c>
      <c r="O4474">
        <v>0.57999999999999996</v>
      </c>
      <c r="P4474" t="s">
        <v>35</v>
      </c>
      <c r="Q4474" t="s">
        <v>36</v>
      </c>
      <c r="R4474" t="s">
        <v>4317</v>
      </c>
      <c r="S4474">
        <v>60031</v>
      </c>
      <c r="T4474" s="1">
        <v>40607</v>
      </c>
      <c r="U4474" s="1">
        <v>40609</v>
      </c>
      <c r="V4474" s="3">
        <v>6.04</v>
      </c>
      <c r="W4474">
        <v>12</v>
      </c>
      <c r="X4474" s="2">
        <v>35.020000000000003</v>
      </c>
      <c r="Y4474">
        <v>91322</v>
      </c>
      <c r="Z4474" t="s">
        <v>165</v>
      </c>
      <c r="AA4474">
        <v>2011</v>
      </c>
      <c r="AB4474" t="str">
        <f>IF(samplesuperstore_cleaned[[#This Row],[discount]]=0,"0%",IF(samplesuperstore_cleaned[[#This Row],[discount]]=0.02,"1-2%",IF(samplesuperstore_cleaned[[#This Row],[discount]]&lt;=0.04,"3-4%",IF(samplesuperstore_cleaned[[#This Row],[discount]]&lt;=0.06,"5-6%",IF(samplesuperstore_cleaned[[#This Row],[discount]]=0.08,"7-8%","9-10%")))))</f>
        <v>9-10%</v>
      </c>
    </row>
    <row r="4475" spans="1:28" x14ac:dyDescent="0.3">
      <c r="A4475">
        <v>3440</v>
      </c>
      <c r="B4475">
        <v>25092</v>
      </c>
      <c r="C4475" t="s">
        <v>57</v>
      </c>
      <c r="D4475" s="3">
        <v>0.08</v>
      </c>
      <c r="E4475">
        <v>2.88</v>
      </c>
      <c r="F4475">
        <v>0.5</v>
      </c>
      <c r="G4475">
        <v>1304</v>
      </c>
      <c r="H4475" t="s">
        <v>2911</v>
      </c>
      <c r="I4475" t="s">
        <v>29</v>
      </c>
      <c r="J4475" t="s">
        <v>244</v>
      </c>
      <c r="K4475" t="s">
        <v>31</v>
      </c>
      <c r="L4475" t="s">
        <v>32</v>
      </c>
      <c r="M4475" t="s">
        <v>33</v>
      </c>
      <c r="N4475" t="s">
        <v>404</v>
      </c>
      <c r="O4475">
        <v>0.39</v>
      </c>
      <c r="P4475" t="s">
        <v>45</v>
      </c>
      <c r="Q4475" t="s">
        <v>523</v>
      </c>
      <c r="R4475" t="s">
        <v>2912</v>
      </c>
      <c r="S4475">
        <v>84084</v>
      </c>
      <c r="T4475" s="1">
        <v>40291</v>
      </c>
      <c r="U4475" s="1">
        <v>40292</v>
      </c>
      <c r="V4475" s="3">
        <v>6.0305999999999997</v>
      </c>
      <c r="W4475">
        <v>3</v>
      </c>
      <c r="X4475" s="2">
        <v>8.74</v>
      </c>
      <c r="Y4475">
        <v>87004</v>
      </c>
      <c r="Z4475" t="s">
        <v>127</v>
      </c>
      <c r="AA4475">
        <v>2010</v>
      </c>
      <c r="AB4475" t="str">
        <f>IF(samplesuperstore_cleaned[[#This Row],[discount]]=0,"0%",IF(samplesuperstore_cleaned[[#This Row],[discount]]=0.02,"1-2%",IF(samplesuperstore_cleaned[[#This Row],[discount]]&lt;=0.04,"3-4%",IF(samplesuperstore_cleaned[[#This Row],[discount]]&lt;=0.06,"5-6%",IF(samplesuperstore_cleaned[[#This Row],[discount]]=0.08,"7-8%","9-10%")))))</f>
        <v>7-8%</v>
      </c>
    </row>
    <row r="4476" spans="1:28" x14ac:dyDescent="0.3">
      <c r="A4476">
        <v>3320</v>
      </c>
      <c r="B4476">
        <v>25432</v>
      </c>
      <c r="C4476" t="s">
        <v>27</v>
      </c>
      <c r="D4476" s="3">
        <v>0.04</v>
      </c>
      <c r="E4476">
        <v>7.59</v>
      </c>
      <c r="F4476">
        <v>4</v>
      </c>
      <c r="G4476">
        <v>1254</v>
      </c>
      <c r="H4476" t="s">
        <v>2831</v>
      </c>
      <c r="I4476" t="s">
        <v>41</v>
      </c>
      <c r="J4476" t="s">
        <v>66</v>
      </c>
      <c r="K4476" t="s">
        <v>67</v>
      </c>
      <c r="L4476" t="s">
        <v>104</v>
      </c>
      <c r="M4476" t="s">
        <v>43</v>
      </c>
      <c r="N4476" t="s">
        <v>131</v>
      </c>
      <c r="O4476">
        <v>0.42</v>
      </c>
      <c r="P4476" t="s">
        <v>35</v>
      </c>
      <c r="Q4476" t="s">
        <v>255</v>
      </c>
      <c r="R4476" t="s">
        <v>2832</v>
      </c>
      <c r="S4476">
        <v>77530</v>
      </c>
      <c r="T4476" s="1">
        <v>41389</v>
      </c>
      <c r="U4476" s="1">
        <v>41391</v>
      </c>
      <c r="V4476" s="3">
        <v>6.0167999999999999</v>
      </c>
      <c r="W4476">
        <v>1</v>
      </c>
      <c r="X4476" s="2">
        <v>8.7200000000000006</v>
      </c>
      <c r="Y4476">
        <v>89985</v>
      </c>
      <c r="Z4476" t="s">
        <v>127</v>
      </c>
      <c r="AA4476">
        <v>2013</v>
      </c>
      <c r="AB4476" t="str">
        <f>IF(samplesuperstore_cleaned[[#This Row],[discount]]=0,"0%",IF(samplesuperstore_cleaned[[#This Row],[discount]]=0.02,"1-2%",IF(samplesuperstore_cleaned[[#This Row],[discount]]&lt;=0.04,"3-4%",IF(samplesuperstore_cleaned[[#This Row],[discount]]&lt;=0.06,"5-6%",IF(samplesuperstore_cleaned[[#This Row],[discount]]=0.08,"7-8%","9-10%")))))</f>
        <v>3-4%</v>
      </c>
    </row>
    <row r="4477" spans="1:28" x14ac:dyDescent="0.3">
      <c r="A4477">
        <v>5603</v>
      </c>
      <c r="B4477">
        <v>25977</v>
      </c>
      <c r="C4477" t="s">
        <v>57</v>
      </c>
      <c r="D4477" s="3">
        <v>0.01</v>
      </c>
      <c r="E4477">
        <v>3.98</v>
      </c>
      <c r="F4477">
        <v>5.26</v>
      </c>
      <c r="G4477">
        <v>2063</v>
      </c>
      <c r="H4477" t="s">
        <v>3927</v>
      </c>
      <c r="I4477" t="s">
        <v>29</v>
      </c>
      <c r="J4477" t="s">
        <v>30</v>
      </c>
      <c r="K4477" t="s">
        <v>31</v>
      </c>
      <c r="L4477" t="s">
        <v>138</v>
      </c>
      <c r="M4477" t="s">
        <v>33</v>
      </c>
      <c r="N4477" t="s">
        <v>751</v>
      </c>
      <c r="O4477">
        <v>0.38</v>
      </c>
      <c r="P4477" t="s">
        <v>260</v>
      </c>
      <c r="Q4477" t="s">
        <v>261</v>
      </c>
      <c r="R4477" t="s">
        <v>3928</v>
      </c>
      <c r="S4477">
        <v>23602</v>
      </c>
      <c r="T4477" s="1">
        <v>41061</v>
      </c>
      <c r="U4477" s="1">
        <v>41063</v>
      </c>
      <c r="V4477" s="3">
        <v>6.0059999999999993</v>
      </c>
      <c r="W4477">
        <v>21</v>
      </c>
      <c r="X4477" s="2">
        <v>89.09</v>
      </c>
      <c r="Y4477">
        <v>87155</v>
      </c>
      <c r="Z4477" t="s">
        <v>189</v>
      </c>
      <c r="AA4477">
        <v>2012</v>
      </c>
      <c r="AB4477" t="str">
        <f>IF(samplesuperstore_cleaned[[#This Row],[discount]]=0,"0%",IF(samplesuperstore_cleaned[[#This Row],[discount]]=0.02,"1-2%",IF(samplesuperstore_cleaned[[#This Row],[discount]]&lt;=0.04,"3-4%",IF(samplesuperstore_cleaned[[#This Row],[discount]]&lt;=0.06,"5-6%",IF(samplesuperstore_cleaned[[#This Row],[discount]]=0.08,"7-8%","9-10%")))))</f>
        <v>3-4%</v>
      </c>
    </row>
    <row r="4478" spans="1:28" x14ac:dyDescent="0.3">
      <c r="A4478">
        <v>6689</v>
      </c>
      <c r="B4478">
        <v>21190</v>
      </c>
      <c r="C4478" t="s">
        <v>57</v>
      </c>
      <c r="D4478" s="3">
        <v>0.05</v>
      </c>
      <c r="E4478">
        <v>12.88</v>
      </c>
      <c r="F4478">
        <v>4.59</v>
      </c>
      <c r="G4478">
        <v>2458</v>
      </c>
      <c r="H4478" t="s">
        <v>4416</v>
      </c>
      <c r="I4478" t="s">
        <v>29</v>
      </c>
      <c r="J4478" t="s">
        <v>66</v>
      </c>
      <c r="K4478" t="s">
        <v>31</v>
      </c>
      <c r="L4478" t="s">
        <v>51</v>
      </c>
      <c r="M4478" t="s">
        <v>43</v>
      </c>
      <c r="N4478" t="s">
        <v>777</v>
      </c>
      <c r="O4478">
        <v>0.82</v>
      </c>
      <c r="P4478" t="s">
        <v>35</v>
      </c>
      <c r="Q4478" t="s">
        <v>116</v>
      </c>
      <c r="R4478" t="s">
        <v>4403</v>
      </c>
      <c r="S4478">
        <v>55410</v>
      </c>
      <c r="T4478" s="1">
        <v>40505</v>
      </c>
      <c r="U4478" s="1">
        <v>40507</v>
      </c>
      <c r="V4478" s="3">
        <v>5.980000000000004</v>
      </c>
      <c r="W4478">
        <v>3</v>
      </c>
      <c r="X4478" s="2">
        <v>42.35</v>
      </c>
      <c r="Y4478">
        <v>91286</v>
      </c>
      <c r="Z4478" t="s">
        <v>59</v>
      </c>
      <c r="AA4478">
        <v>2010</v>
      </c>
      <c r="AB4478" t="str">
        <f>IF(samplesuperstore_cleaned[[#This Row],[discount]]=0,"0%",IF(samplesuperstore_cleaned[[#This Row],[discount]]=0.02,"1-2%",IF(samplesuperstore_cleaned[[#This Row],[discount]]&lt;=0.04,"3-4%",IF(samplesuperstore_cleaned[[#This Row],[discount]]&lt;=0.06,"5-6%",IF(samplesuperstore_cleaned[[#This Row],[discount]]=0.08,"7-8%","9-10%")))))</f>
        <v>5-6%</v>
      </c>
    </row>
    <row r="4479" spans="1:28" x14ac:dyDescent="0.3">
      <c r="A4479">
        <v>1512</v>
      </c>
      <c r="B4479">
        <v>20163</v>
      </c>
      <c r="C4479" t="s">
        <v>78</v>
      </c>
      <c r="D4479" s="3">
        <v>0.09</v>
      </c>
      <c r="E4479">
        <v>4.13</v>
      </c>
      <c r="F4479">
        <v>1.17</v>
      </c>
      <c r="G4479">
        <v>576</v>
      </c>
      <c r="H4479" t="s">
        <v>1696</v>
      </c>
      <c r="I4479" t="s">
        <v>29</v>
      </c>
      <c r="J4479" t="s">
        <v>30</v>
      </c>
      <c r="K4479" t="s">
        <v>31</v>
      </c>
      <c r="L4479" t="s">
        <v>42</v>
      </c>
      <c r="M4479" t="s">
        <v>43</v>
      </c>
      <c r="N4479" t="s">
        <v>1699</v>
      </c>
      <c r="O4479">
        <v>0.56999999999999995</v>
      </c>
      <c r="P4479" t="s">
        <v>45</v>
      </c>
      <c r="Q4479" t="s">
        <v>70</v>
      </c>
      <c r="R4479" t="s">
        <v>1697</v>
      </c>
      <c r="S4479">
        <v>91767</v>
      </c>
      <c r="T4479" s="1">
        <v>41356</v>
      </c>
      <c r="U4479" s="1">
        <v>41358</v>
      </c>
      <c r="V4479" s="3">
        <v>5.98</v>
      </c>
      <c r="W4479">
        <v>9</v>
      </c>
      <c r="X4479" s="2">
        <v>35.49</v>
      </c>
      <c r="Y4479">
        <v>88654</v>
      </c>
      <c r="Z4479" t="s">
        <v>165</v>
      </c>
      <c r="AA4479">
        <v>2013</v>
      </c>
      <c r="AB4479" t="str">
        <f>IF(samplesuperstore_cleaned[[#This Row],[discount]]=0,"0%",IF(samplesuperstore_cleaned[[#This Row],[discount]]=0.02,"1-2%",IF(samplesuperstore_cleaned[[#This Row],[discount]]&lt;=0.04,"3-4%",IF(samplesuperstore_cleaned[[#This Row],[discount]]&lt;=0.06,"5-6%",IF(samplesuperstore_cleaned[[#This Row],[discount]]=0.08,"7-8%","9-10%")))))</f>
        <v>9-10%</v>
      </c>
    </row>
    <row r="4480" spans="1:28" x14ac:dyDescent="0.3">
      <c r="A4480">
        <v>4130</v>
      </c>
      <c r="B4480">
        <v>19361</v>
      </c>
      <c r="C4480" t="s">
        <v>27</v>
      </c>
      <c r="D4480" s="3">
        <v>0.03</v>
      </c>
      <c r="E4480">
        <v>39.979999999999997</v>
      </c>
      <c r="F4480">
        <v>7.12</v>
      </c>
      <c r="G4480">
        <v>1551</v>
      </c>
      <c r="H4480" t="s">
        <v>3267</v>
      </c>
      <c r="I4480" t="s">
        <v>29</v>
      </c>
      <c r="J4480" t="s">
        <v>244</v>
      </c>
      <c r="K4480" t="s">
        <v>54</v>
      </c>
      <c r="L4480" t="s">
        <v>181</v>
      </c>
      <c r="M4480" t="s">
        <v>33</v>
      </c>
      <c r="N4480" t="s">
        <v>1477</v>
      </c>
      <c r="O4480">
        <v>0.67</v>
      </c>
      <c r="P4480" t="s">
        <v>260</v>
      </c>
      <c r="Q4480" t="s">
        <v>1487</v>
      </c>
      <c r="R4480" t="s">
        <v>3268</v>
      </c>
      <c r="S4480">
        <v>39530</v>
      </c>
      <c r="T4480" s="1">
        <v>41002</v>
      </c>
      <c r="U4480" s="1">
        <v>41003</v>
      </c>
      <c r="V4480" s="3">
        <v>5.9699999999999989</v>
      </c>
      <c r="W4480">
        <v>7</v>
      </c>
      <c r="X4480" s="2">
        <v>289.67</v>
      </c>
      <c r="Y4480">
        <v>87493</v>
      </c>
      <c r="Z4480" t="s">
        <v>127</v>
      </c>
      <c r="AA4480">
        <v>2012</v>
      </c>
      <c r="AB4480" t="str">
        <f>IF(samplesuperstore_cleaned[[#This Row],[discount]]=0,"0%",IF(samplesuperstore_cleaned[[#This Row],[discount]]=0.02,"1-2%",IF(samplesuperstore_cleaned[[#This Row],[discount]]&lt;=0.04,"3-4%",IF(samplesuperstore_cleaned[[#This Row],[discount]]&lt;=0.06,"5-6%",IF(samplesuperstore_cleaned[[#This Row],[discount]]=0.08,"7-8%","9-10%")))))</f>
        <v>3-4%</v>
      </c>
    </row>
    <row r="4481" spans="1:28" x14ac:dyDescent="0.3">
      <c r="A4481">
        <v>2240</v>
      </c>
      <c r="B4481">
        <v>22962</v>
      </c>
      <c r="C4481" t="s">
        <v>57</v>
      </c>
      <c r="D4481" s="3">
        <v>0.02</v>
      </c>
      <c r="E4481">
        <v>2.89</v>
      </c>
      <c r="F4481">
        <v>0.49</v>
      </c>
      <c r="G4481">
        <v>866</v>
      </c>
      <c r="H4481" t="s">
        <v>2224</v>
      </c>
      <c r="I4481" t="s">
        <v>29</v>
      </c>
      <c r="J4481" t="s">
        <v>30</v>
      </c>
      <c r="K4481" t="s">
        <v>31</v>
      </c>
      <c r="L4481" t="s">
        <v>32</v>
      </c>
      <c r="M4481" t="s">
        <v>33</v>
      </c>
      <c r="N4481" t="s">
        <v>2225</v>
      </c>
      <c r="O4481">
        <v>0.38</v>
      </c>
      <c r="P4481" t="s">
        <v>35</v>
      </c>
      <c r="Q4481" t="s">
        <v>1549</v>
      </c>
      <c r="R4481" t="s">
        <v>2226</v>
      </c>
      <c r="S4481">
        <v>46514</v>
      </c>
      <c r="T4481" s="1">
        <v>40604</v>
      </c>
      <c r="U4481" s="1">
        <v>40605</v>
      </c>
      <c r="V4481" s="3">
        <v>5.9615999999999998</v>
      </c>
      <c r="W4481">
        <v>3</v>
      </c>
      <c r="X4481" s="2">
        <v>8.64</v>
      </c>
      <c r="Y4481">
        <v>90676</v>
      </c>
      <c r="Z4481" t="s">
        <v>165</v>
      </c>
      <c r="AA4481">
        <v>2011</v>
      </c>
      <c r="AB4481" t="str">
        <f>IF(samplesuperstore_cleaned[[#This Row],[discount]]=0,"0%",IF(samplesuperstore_cleaned[[#This Row],[discount]]=0.02,"1-2%",IF(samplesuperstore_cleaned[[#This Row],[discount]]&lt;=0.04,"3-4%",IF(samplesuperstore_cleaned[[#This Row],[discount]]&lt;=0.06,"5-6%",IF(samplesuperstore_cleaned[[#This Row],[discount]]=0.08,"7-8%","9-10%")))))</f>
        <v>1-2%</v>
      </c>
    </row>
    <row r="4482" spans="1:28" x14ac:dyDescent="0.3">
      <c r="A4482">
        <v>2262</v>
      </c>
      <c r="B4482">
        <v>26383</v>
      </c>
      <c r="C4482" t="s">
        <v>39</v>
      </c>
      <c r="D4482" s="3">
        <v>0</v>
      </c>
      <c r="E4482">
        <v>7.4</v>
      </c>
      <c r="F4482">
        <v>1.71</v>
      </c>
      <c r="G4482">
        <v>873</v>
      </c>
      <c r="H4482" t="s">
        <v>2236</v>
      </c>
      <c r="I4482" t="s">
        <v>29</v>
      </c>
      <c r="J4482" t="s">
        <v>114</v>
      </c>
      <c r="K4482" t="s">
        <v>31</v>
      </c>
      <c r="L4482" t="s">
        <v>49</v>
      </c>
      <c r="M4482" t="s">
        <v>43</v>
      </c>
      <c r="N4482" t="s">
        <v>1797</v>
      </c>
      <c r="O4482">
        <v>0.4</v>
      </c>
      <c r="P4482" t="s">
        <v>35</v>
      </c>
      <c r="Q4482" t="s">
        <v>456</v>
      </c>
      <c r="R4482" t="s">
        <v>2237</v>
      </c>
      <c r="S4482">
        <v>66202</v>
      </c>
      <c r="T4482" s="1">
        <v>41378</v>
      </c>
      <c r="U4482" s="1">
        <v>41380</v>
      </c>
      <c r="V4482" s="3">
        <v>5.95</v>
      </c>
      <c r="W4482">
        <v>2</v>
      </c>
      <c r="X4482" s="2">
        <v>16.260000000000002</v>
      </c>
      <c r="Y4482">
        <v>89063</v>
      </c>
      <c r="Z4482" t="s">
        <v>127</v>
      </c>
      <c r="AA4482">
        <v>2013</v>
      </c>
      <c r="AB4482" t="str">
        <f>IF(samplesuperstore_cleaned[[#This Row],[discount]]=0,"0%",IF(samplesuperstore_cleaned[[#This Row],[discount]]=0.02,"1-2%",IF(samplesuperstore_cleaned[[#This Row],[discount]]&lt;=0.04,"3-4%",IF(samplesuperstore_cleaned[[#This Row],[discount]]&lt;=0.06,"5-6%",IF(samplesuperstore_cleaned[[#This Row],[discount]]=0.08,"7-8%","9-10%")))))</f>
        <v>0%</v>
      </c>
    </row>
    <row r="4483" spans="1:28" x14ac:dyDescent="0.3">
      <c r="A4483">
        <v>5223</v>
      </c>
      <c r="B4483">
        <v>23106</v>
      </c>
      <c r="C4483" t="s">
        <v>39</v>
      </c>
      <c r="D4483" s="3">
        <v>0.06</v>
      </c>
      <c r="E4483">
        <v>30.98</v>
      </c>
      <c r="F4483">
        <v>5.76</v>
      </c>
      <c r="G4483">
        <v>1953</v>
      </c>
      <c r="H4483" t="s">
        <v>3793</v>
      </c>
      <c r="I4483" t="s">
        <v>29</v>
      </c>
      <c r="J4483" t="s">
        <v>30</v>
      </c>
      <c r="K4483" t="s">
        <v>31</v>
      </c>
      <c r="L4483" t="s">
        <v>49</v>
      </c>
      <c r="M4483" t="s">
        <v>33</v>
      </c>
      <c r="N4483" t="s">
        <v>2483</v>
      </c>
      <c r="O4483">
        <v>0.4</v>
      </c>
      <c r="P4483" t="s">
        <v>35</v>
      </c>
      <c r="Q4483" t="s">
        <v>116</v>
      </c>
      <c r="R4483" t="s">
        <v>3794</v>
      </c>
      <c r="S4483">
        <v>55066</v>
      </c>
      <c r="T4483" s="1">
        <v>41236</v>
      </c>
      <c r="U4483" s="1">
        <v>41237</v>
      </c>
      <c r="V4483" s="3">
        <v>5.9200000000000088</v>
      </c>
      <c r="W4483">
        <v>2</v>
      </c>
      <c r="X4483" s="2">
        <v>68.66</v>
      </c>
      <c r="Y4483">
        <v>88345</v>
      </c>
      <c r="Z4483" t="s">
        <v>59</v>
      </c>
      <c r="AA4483">
        <v>2012</v>
      </c>
      <c r="AB4483" t="str">
        <f>IF(samplesuperstore_cleaned[[#This Row],[discount]]=0,"0%",IF(samplesuperstore_cleaned[[#This Row],[discount]]=0.02,"1-2%",IF(samplesuperstore_cleaned[[#This Row],[discount]]&lt;=0.04,"3-4%",IF(samplesuperstore_cleaned[[#This Row],[discount]]&lt;=0.06,"5-6%",IF(samplesuperstore_cleaned[[#This Row],[discount]]=0.08,"7-8%","9-10%")))))</f>
        <v>5-6%</v>
      </c>
    </row>
    <row r="4484" spans="1:28" x14ac:dyDescent="0.3">
      <c r="A4484">
        <v>2702</v>
      </c>
      <c r="B4484">
        <v>5013</v>
      </c>
      <c r="C4484" t="s">
        <v>78</v>
      </c>
      <c r="D4484" s="3">
        <v>0.09</v>
      </c>
      <c r="E4484">
        <v>4.13</v>
      </c>
      <c r="F4484">
        <v>1.23</v>
      </c>
      <c r="G4484">
        <v>1044</v>
      </c>
      <c r="H4484" t="s">
        <v>2515</v>
      </c>
      <c r="I4484" t="s">
        <v>29</v>
      </c>
      <c r="J4484" t="s">
        <v>66</v>
      </c>
      <c r="K4484" t="s">
        <v>31</v>
      </c>
      <c r="L4484" t="s">
        <v>42</v>
      </c>
      <c r="M4484" t="s">
        <v>43</v>
      </c>
      <c r="N4484" t="s">
        <v>2517</v>
      </c>
      <c r="O4484">
        <v>0.55000000000000004</v>
      </c>
      <c r="P4484" t="s">
        <v>45</v>
      </c>
      <c r="Q4484" t="s">
        <v>70</v>
      </c>
      <c r="R4484" t="s">
        <v>1646</v>
      </c>
      <c r="S4484">
        <v>90004</v>
      </c>
      <c r="T4484" s="1">
        <v>40794</v>
      </c>
      <c r="U4484" s="1">
        <v>40796</v>
      </c>
      <c r="V4484" s="3">
        <v>5.91</v>
      </c>
      <c r="W4484">
        <v>64</v>
      </c>
      <c r="X4484" s="2">
        <v>250</v>
      </c>
      <c r="Y4484">
        <v>35777</v>
      </c>
      <c r="Z4484" t="s">
        <v>173</v>
      </c>
      <c r="AA4484">
        <v>2011</v>
      </c>
      <c r="AB4484" t="str">
        <f>IF(samplesuperstore_cleaned[[#This Row],[discount]]=0,"0%",IF(samplesuperstore_cleaned[[#This Row],[discount]]=0.02,"1-2%",IF(samplesuperstore_cleaned[[#This Row],[discount]]&lt;=0.04,"3-4%",IF(samplesuperstore_cleaned[[#This Row],[discount]]&lt;=0.06,"5-6%",IF(samplesuperstore_cleaned[[#This Row],[discount]]=0.08,"7-8%","9-10%")))))</f>
        <v>9-10%</v>
      </c>
    </row>
    <row r="4485" spans="1:28" x14ac:dyDescent="0.3">
      <c r="A4485">
        <v>2705</v>
      </c>
      <c r="B4485">
        <v>23013</v>
      </c>
      <c r="C4485" t="s">
        <v>78</v>
      </c>
      <c r="D4485" s="3">
        <v>0.09</v>
      </c>
      <c r="E4485">
        <v>4.13</v>
      </c>
      <c r="F4485">
        <v>1.23</v>
      </c>
      <c r="G4485">
        <v>1045</v>
      </c>
      <c r="H4485" t="s">
        <v>2519</v>
      </c>
      <c r="I4485" t="s">
        <v>29</v>
      </c>
      <c r="J4485" t="s">
        <v>66</v>
      </c>
      <c r="K4485" t="s">
        <v>31</v>
      </c>
      <c r="L4485" t="s">
        <v>42</v>
      </c>
      <c r="M4485" t="s">
        <v>43</v>
      </c>
      <c r="N4485" t="s">
        <v>2517</v>
      </c>
      <c r="O4485">
        <v>0.55000000000000004</v>
      </c>
      <c r="P4485" t="s">
        <v>84</v>
      </c>
      <c r="Q4485" t="s">
        <v>466</v>
      </c>
      <c r="R4485" t="s">
        <v>2520</v>
      </c>
      <c r="S4485">
        <v>6473</v>
      </c>
      <c r="T4485" s="1">
        <v>40794</v>
      </c>
      <c r="U4485" s="1">
        <v>40796</v>
      </c>
      <c r="V4485" s="3">
        <v>5.91</v>
      </c>
      <c r="W4485">
        <v>16</v>
      </c>
      <c r="X4485" s="2">
        <v>62.5</v>
      </c>
      <c r="Y4485">
        <v>89390</v>
      </c>
      <c r="Z4485" t="s">
        <v>173</v>
      </c>
      <c r="AA4485">
        <v>2011</v>
      </c>
      <c r="AB4485" t="str">
        <f>IF(samplesuperstore_cleaned[[#This Row],[discount]]=0,"0%",IF(samplesuperstore_cleaned[[#This Row],[discount]]=0.02,"1-2%",IF(samplesuperstore_cleaned[[#This Row],[discount]]&lt;=0.04,"3-4%",IF(samplesuperstore_cleaned[[#This Row],[discount]]&lt;=0.06,"5-6%",IF(samplesuperstore_cleaned[[#This Row],[discount]]=0.08,"7-8%","9-10%")))))</f>
        <v>9-10%</v>
      </c>
    </row>
    <row r="4486" spans="1:28" x14ac:dyDescent="0.3">
      <c r="A4486">
        <v>2838</v>
      </c>
      <c r="B4486">
        <v>22537</v>
      </c>
      <c r="C4486" t="s">
        <v>57</v>
      </c>
      <c r="D4486" s="3">
        <v>0.02</v>
      </c>
      <c r="E4486">
        <v>15.14</v>
      </c>
      <c r="F4486">
        <v>4.53</v>
      </c>
      <c r="G4486">
        <v>1101</v>
      </c>
      <c r="H4486" t="s">
        <v>2591</v>
      </c>
      <c r="I4486" t="s">
        <v>29</v>
      </c>
      <c r="J4486" t="s">
        <v>114</v>
      </c>
      <c r="K4486" t="s">
        <v>31</v>
      </c>
      <c r="L4486" t="s">
        <v>158</v>
      </c>
      <c r="M4486" t="s">
        <v>33</v>
      </c>
      <c r="N4486" t="s">
        <v>1492</v>
      </c>
      <c r="O4486">
        <v>0.81</v>
      </c>
      <c r="P4486" t="s">
        <v>45</v>
      </c>
      <c r="Q4486" t="s">
        <v>70</v>
      </c>
      <c r="R4486" t="s">
        <v>2433</v>
      </c>
      <c r="S4486">
        <v>93030</v>
      </c>
      <c r="T4486" s="1">
        <v>40487</v>
      </c>
      <c r="U4486" s="1">
        <v>40488</v>
      </c>
      <c r="V4486" s="3">
        <v>5.8840000000000074</v>
      </c>
      <c r="W4486">
        <v>3</v>
      </c>
      <c r="X4486" s="2">
        <v>51.02</v>
      </c>
      <c r="Y4486">
        <v>91488</v>
      </c>
      <c r="Z4486" t="s">
        <v>59</v>
      </c>
      <c r="AA4486">
        <v>2010</v>
      </c>
      <c r="AB4486" t="str">
        <f>IF(samplesuperstore_cleaned[[#This Row],[discount]]=0,"0%",IF(samplesuperstore_cleaned[[#This Row],[discount]]=0.02,"1-2%",IF(samplesuperstore_cleaned[[#This Row],[discount]]&lt;=0.04,"3-4%",IF(samplesuperstore_cleaned[[#This Row],[discount]]&lt;=0.06,"5-6%",IF(samplesuperstore_cleaned[[#This Row],[discount]]=0.08,"7-8%","9-10%")))))</f>
        <v>1-2%</v>
      </c>
    </row>
    <row r="4487" spans="1:28" x14ac:dyDescent="0.3">
      <c r="A4487">
        <v>2221</v>
      </c>
      <c r="B4487">
        <v>23540</v>
      </c>
      <c r="C4487" t="s">
        <v>39</v>
      </c>
      <c r="D4487" s="3">
        <v>0.02</v>
      </c>
      <c r="E4487">
        <v>15.57</v>
      </c>
      <c r="F4487">
        <v>1.39</v>
      </c>
      <c r="G4487">
        <v>857</v>
      </c>
      <c r="H4487" t="s">
        <v>2214</v>
      </c>
      <c r="I4487" t="s">
        <v>29</v>
      </c>
      <c r="J4487" t="s">
        <v>114</v>
      </c>
      <c r="K4487" t="s">
        <v>31</v>
      </c>
      <c r="L4487" t="s">
        <v>100</v>
      </c>
      <c r="M4487" t="s">
        <v>33</v>
      </c>
      <c r="N4487" t="s">
        <v>101</v>
      </c>
      <c r="O4487">
        <v>0.38</v>
      </c>
      <c r="P4487" t="s">
        <v>84</v>
      </c>
      <c r="Q4487" t="s">
        <v>361</v>
      </c>
      <c r="R4487" t="s">
        <v>1382</v>
      </c>
      <c r="S4487">
        <v>4330</v>
      </c>
      <c r="T4487" s="1">
        <v>41513</v>
      </c>
      <c r="U4487" s="1">
        <v>41514</v>
      </c>
      <c r="V4487" s="3">
        <v>5.8627199999999995</v>
      </c>
      <c r="W4487">
        <v>2</v>
      </c>
      <c r="X4487" s="2">
        <v>32.049999999999997</v>
      </c>
      <c r="Y4487">
        <v>88576</v>
      </c>
      <c r="Z4487" t="s">
        <v>107</v>
      </c>
      <c r="AA4487">
        <v>2013</v>
      </c>
      <c r="AB4487" t="str">
        <f>IF(samplesuperstore_cleaned[[#This Row],[discount]]=0,"0%",IF(samplesuperstore_cleaned[[#This Row],[discount]]=0.02,"1-2%",IF(samplesuperstore_cleaned[[#This Row],[discount]]&lt;=0.04,"3-4%",IF(samplesuperstore_cleaned[[#This Row],[discount]]&lt;=0.06,"5-6%",IF(samplesuperstore_cleaned[[#This Row],[discount]]=0.08,"7-8%","9-10%")))))</f>
        <v>1-2%</v>
      </c>
    </row>
    <row r="4488" spans="1:28" x14ac:dyDescent="0.3">
      <c r="A4488">
        <v>906</v>
      </c>
      <c r="B4488">
        <v>2408</v>
      </c>
      <c r="C4488" t="s">
        <v>78</v>
      </c>
      <c r="D4488" s="3">
        <v>0</v>
      </c>
      <c r="E4488">
        <v>8.34</v>
      </c>
      <c r="F4488">
        <v>2.64</v>
      </c>
      <c r="G4488">
        <v>349</v>
      </c>
      <c r="H4488" t="s">
        <v>1160</v>
      </c>
      <c r="I4488" t="s">
        <v>41</v>
      </c>
      <c r="J4488" t="s">
        <v>66</v>
      </c>
      <c r="K4488" t="s">
        <v>31</v>
      </c>
      <c r="L4488" t="s">
        <v>51</v>
      </c>
      <c r="M4488" t="s">
        <v>52</v>
      </c>
      <c r="N4488" t="s">
        <v>703</v>
      </c>
      <c r="O4488">
        <v>0.59</v>
      </c>
      <c r="P4488" t="s">
        <v>260</v>
      </c>
      <c r="Q4488" t="s">
        <v>929</v>
      </c>
      <c r="R4488" t="s">
        <v>1147</v>
      </c>
      <c r="S4488">
        <v>33132</v>
      </c>
      <c r="T4488" s="1">
        <v>40338</v>
      </c>
      <c r="U4488" s="1">
        <v>40340</v>
      </c>
      <c r="V4488" s="3">
        <v>5.8624999999999998</v>
      </c>
      <c r="W4488">
        <v>23</v>
      </c>
      <c r="X4488" s="2">
        <v>212.89</v>
      </c>
      <c r="Y4488">
        <v>17446</v>
      </c>
      <c r="Z4488" t="s">
        <v>189</v>
      </c>
      <c r="AA4488">
        <v>2010</v>
      </c>
      <c r="AB4488" t="str">
        <f>IF(samplesuperstore_cleaned[[#This Row],[discount]]=0,"0%",IF(samplesuperstore_cleaned[[#This Row],[discount]]=0.02,"1-2%",IF(samplesuperstore_cleaned[[#This Row],[discount]]&lt;=0.04,"3-4%",IF(samplesuperstore_cleaned[[#This Row],[discount]]&lt;=0.06,"5-6%",IF(samplesuperstore_cleaned[[#This Row],[discount]]=0.08,"7-8%","9-10%")))))</f>
        <v>0%</v>
      </c>
    </row>
    <row r="4489" spans="1:28" x14ac:dyDescent="0.3">
      <c r="A4489">
        <v>6628</v>
      </c>
      <c r="B4489">
        <v>4698</v>
      </c>
      <c r="C4489" t="s">
        <v>39</v>
      </c>
      <c r="D4489" s="3">
        <v>0.04</v>
      </c>
      <c r="E4489">
        <v>5.88</v>
      </c>
      <c r="F4489">
        <v>3.04</v>
      </c>
      <c r="G4489">
        <v>2434</v>
      </c>
      <c r="H4489" t="s">
        <v>4387</v>
      </c>
      <c r="I4489" t="s">
        <v>41</v>
      </c>
      <c r="J4489" t="s">
        <v>244</v>
      </c>
      <c r="K4489" t="s">
        <v>31</v>
      </c>
      <c r="L4489" t="s">
        <v>49</v>
      </c>
      <c r="M4489" t="s">
        <v>43</v>
      </c>
      <c r="N4489" t="s">
        <v>1235</v>
      </c>
      <c r="O4489">
        <v>0.36</v>
      </c>
      <c r="P4489" t="s">
        <v>84</v>
      </c>
      <c r="Q4489" t="s">
        <v>2274</v>
      </c>
      <c r="R4489" t="s">
        <v>46</v>
      </c>
      <c r="S4489">
        <v>20004</v>
      </c>
      <c r="T4489" s="1">
        <v>40708</v>
      </c>
      <c r="U4489" s="1">
        <v>40710</v>
      </c>
      <c r="V4489" s="3">
        <v>5.85</v>
      </c>
      <c r="W4489">
        <v>32</v>
      </c>
      <c r="X4489" s="2">
        <v>191.85</v>
      </c>
      <c r="Y4489">
        <v>33478</v>
      </c>
      <c r="Z4489" t="s">
        <v>189</v>
      </c>
      <c r="AA4489">
        <v>2011</v>
      </c>
      <c r="AB4489" t="str">
        <f>IF(samplesuperstore_cleaned[[#This Row],[discount]]=0,"0%",IF(samplesuperstore_cleaned[[#This Row],[discount]]=0.02,"1-2%",IF(samplesuperstore_cleaned[[#This Row],[discount]]&lt;=0.04,"3-4%",IF(samplesuperstore_cleaned[[#This Row],[discount]]&lt;=0.06,"5-6%",IF(samplesuperstore_cleaned[[#This Row],[discount]]=0.08,"7-8%","9-10%")))))</f>
        <v>3-4%</v>
      </c>
    </row>
    <row r="4490" spans="1:28" x14ac:dyDescent="0.3">
      <c r="A4490">
        <v>1179</v>
      </c>
      <c r="B4490">
        <v>23239</v>
      </c>
      <c r="C4490" t="s">
        <v>60</v>
      </c>
      <c r="D4490" s="3">
        <v>0.09</v>
      </c>
      <c r="E4490">
        <v>6.64</v>
      </c>
      <c r="F4490">
        <v>4.95</v>
      </c>
      <c r="G4490">
        <v>457</v>
      </c>
      <c r="H4490" t="s">
        <v>1440</v>
      </c>
      <c r="I4490" t="s">
        <v>29</v>
      </c>
      <c r="J4490" t="s">
        <v>30</v>
      </c>
      <c r="K4490" t="s">
        <v>67</v>
      </c>
      <c r="L4490" t="s">
        <v>104</v>
      </c>
      <c r="M4490" t="s">
        <v>52</v>
      </c>
      <c r="N4490" t="s">
        <v>1437</v>
      </c>
      <c r="O4490">
        <v>0.37</v>
      </c>
      <c r="P4490" t="s">
        <v>84</v>
      </c>
      <c r="Q4490" t="s">
        <v>85</v>
      </c>
      <c r="R4490" t="s">
        <v>1441</v>
      </c>
      <c r="S4490">
        <v>1923</v>
      </c>
      <c r="T4490" s="1">
        <v>41579</v>
      </c>
      <c r="U4490" s="1">
        <v>41583</v>
      </c>
      <c r="V4490" s="3">
        <v>5.8396800000000013</v>
      </c>
      <c r="W4490">
        <v>16</v>
      </c>
      <c r="X4490" s="2">
        <v>108.81</v>
      </c>
      <c r="Y4490">
        <v>86032</v>
      </c>
      <c r="Z4490" t="s">
        <v>59</v>
      </c>
      <c r="AA4490">
        <v>2013</v>
      </c>
      <c r="AB4490" t="str">
        <f>IF(samplesuperstore_cleaned[[#This Row],[discount]]=0,"0%",IF(samplesuperstore_cleaned[[#This Row],[discount]]=0.02,"1-2%",IF(samplesuperstore_cleaned[[#This Row],[discount]]&lt;=0.04,"3-4%",IF(samplesuperstore_cleaned[[#This Row],[discount]]&lt;=0.06,"5-6%",IF(samplesuperstore_cleaned[[#This Row],[discount]]=0.08,"7-8%","9-10%")))))</f>
        <v>9-10%</v>
      </c>
    </row>
    <row r="4491" spans="1:28" x14ac:dyDescent="0.3">
      <c r="A4491">
        <v>2515</v>
      </c>
      <c r="B4491">
        <v>18060</v>
      </c>
      <c r="C4491" t="s">
        <v>60</v>
      </c>
      <c r="D4491" s="3">
        <v>0.02</v>
      </c>
      <c r="E4491">
        <v>2.21</v>
      </c>
      <c r="F4491">
        <v>1</v>
      </c>
      <c r="G4491">
        <v>964</v>
      </c>
      <c r="H4491" t="s">
        <v>2386</v>
      </c>
      <c r="I4491" t="s">
        <v>29</v>
      </c>
      <c r="J4491" t="s">
        <v>66</v>
      </c>
      <c r="K4491" t="s">
        <v>31</v>
      </c>
      <c r="L4491" t="s">
        <v>42</v>
      </c>
      <c r="M4491" t="s">
        <v>43</v>
      </c>
      <c r="N4491" t="s">
        <v>1576</v>
      </c>
      <c r="O4491">
        <v>0.38</v>
      </c>
      <c r="P4491" t="s">
        <v>45</v>
      </c>
      <c r="Q4491" t="s">
        <v>70</v>
      </c>
      <c r="R4491" t="s">
        <v>2384</v>
      </c>
      <c r="S4491">
        <v>94061</v>
      </c>
      <c r="T4491" s="1">
        <v>40907</v>
      </c>
      <c r="U4491" s="1">
        <v>40999</v>
      </c>
      <c r="V4491" s="3">
        <v>5.82</v>
      </c>
      <c r="W4491">
        <v>10</v>
      </c>
      <c r="X4491" s="2">
        <v>22.35</v>
      </c>
      <c r="Y4491">
        <v>86177</v>
      </c>
      <c r="Z4491" t="s">
        <v>72</v>
      </c>
      <c r="AA4491">
        <v>2011</v>
      </c>
      <c r="AB4491" t="str">
        <f>IF(samplesuperstore_cleaned[[#This Row],[discount]]=0,"0%",IF(samplesuperstore_cleaned[[#This Row],[discount]]=0.02,"1-2%",IF(samplesuperstore_cleaned[[#This Row],[discount]]&lt;=0.04,"3-4%",IF(samplesuperstore_cleaned[[#This Row],[discount]]&lt;=0.06,"5-6%",IF(samplesuperstore_cleaned[[#This Row],[discount]]=0.08,"7-8%","9-10%")))))</f>
        <v>1-2%</v>
      </c>
    </row>
    <row r="4492" spans="1:28" x14ac:dyDescent="0.3">
      <c r="A4492">
        <v>675</v>
      </c>
      <c r="B4492">
        <v>18011</v>
      </c>
      <c r="C4492" t="s">
        <v>60</v>
      </c>
      <c r="D4492" s="3">
        <v>0.09</v>
      </c>
      <c r="E4492">
        <v>2.88</v>
      </c>
      <c r="F4492">
        <v>0.7</v>
      </c>
      <c r="G4492">
        <v>259</v>
      </c>
      <c r="H4492" t="s">
        <v>935</v>
      </c>
      <c r="I4492" t="s">
        <v>29</v>
      </c>
      <c r="J4492" t="s">
        <v>244</v>
      </c>
      <c r="K4492" t="s">
        <v>31</v>
      </c>
      <c r="L4492" t="s">
        <v>42</v>
      </c>
      <c r="M4492" t="s">
        <v>43</v>
      </c>
      <c r="N4492" t="s">
        <v>313</v>
      </c>
      <c r="O4492">
        <v>0.56000000000000005</v>
      </c>
      <c r="P4492" t="s">
        <v>45</v>
      </c>
      <c r="Q4492" t="s">
        <v>936</v>
      </c>
      <c r="R4492" t="s">
        <v>937</v>
      </c>
      <c r="S4492">
        <v>87505</v>
      </c>
      <c r="T4492" s="1">
        <v>40197</v>
      </c>
      <c r="U4492" s="1">
        <v>40197</v>
      </c>
      <c r="V4492" s="3">
        <v>5.7532000000000005</v>
      </c>
      <c r="W4492">
        <v>10</v>
      </c>
      <c r="X4492" s="2">
        <v>26.38</v>
      </c>
      <c r="Y4492">
        <v>85857</v>
      </c>
      <c r="Z4492" t="s">
        <v>132</v>
      </c>
      <c r="AA4492">
        <v>2010</v>
      </c>
      <c r="AB4492" t="str">
        <f>IF(samplesuperstore_cleaned[[#This Row],[discount]]=0,"0%",IF(samplesuperstore_cleaned[[#This Row],[discount]]=0.02,"1-2%",IF(samplesuperstore_cleaned[[#This Row],[discount]]&lt;=0.04,"3-4%",IF(samplesuperstore_cleaned[[#This Row],[discount]]&lt;=0.06,"5-6%",IF(samplesuperstore_cleaned[[#This Row],[discount]]=0.08,"7-8%","9-10%")))))</f>
        <v>9-10%</v>
      </c>
    </row>
    <row r="4493" spans="1:28" x14ac:dyDescent="0.3">
      <c r="A4493">
        <v>9273</v>
      </c>
      <c r="B4493">
        <v>22284</v>
      </c>
      <c r="C4493" t="s">
        <v>39</v>
      </c>
      <c r="D4493" s="3">
        <v>0.03</v>
      </c>
      <c r="E4493">
        <v>15.22</v>
      </c>
      <c r="F4493">
        <v>9.73</v>
      </c>
      <c r="G4493">
        <v>3358</v>
      </c>
      <c r="H4493" t="s">
        <v>5447</v>
      </c>
      <c r="I4493" t="s">
        <v>29</v>
      </c>
      <c r="J4493" t="s">
        <v>66</v>
      </c>
      <c r="K4493" t="s">
        <v>31</v>
      </c>
      <c r="L4493" t="s">
        <v>138</v>
      </c>
      <c r="M4493" t="s">
        <v>33</v>
      </c>
      <c r="N4493" t="s">
        <v>2651</v>
      </c>
      <c r="O4493">
        <v>0.36</v>
      </c>
      <c r="P4493" t="s">
        <v>35</v>
      </c>
      <c r="Q4493" t="s">
        <v>3170</v>
      </c>
      <c r="R4493" t="s">
        <v>5308</v>
      </c>
      <c r="S4493">
        <v>54401</v>
      </c>
      <c r="T4493" s="1">
        <v>41239</v>
      </c>
      <c r="U4493" s="1">
        <v>41240</v>
      </c>
      <c r="V4493" s="3">
        <v>5.7339000000000055</v>
      </c>
      <c r="W4493">
        <v>24</v>
      </c>
      <c r="X4493" s="2">
        <v>369.75</v>
      </c>
      <c r="Y4493">
        <v>91441</v>
      </c>
      <c r="Z4493" t="s">
        <v>59</v>
      </c>
      <c r="AA4493">
        <v>2012</v>
      </c>
      <c r="AB4493" t="str">
        <f>IF(samplesuperstore_cleaned[[#This Row],[discount]]=0,"0%",IF(samplesuperstore_cleaned[[#This Row],[discount]]=0.02,"1-2%",IF(samplesuperstore_cleaned[[#This Row],[discount]]&lt;=0.04,"3-4%",IF(samplesuperstore_cleaned[[#This Row],[discount]]&lt;=0.06,"5-6%",IF(samplesuperstore_cleaned[[#This Row],[discount]]=0.08,"7-8%","9-10%")))))</f>
        <v>3-4%</v>
      </c>
    </row>
    <row r="4494" spans="1:28" x14ac:dyDescent="0.3">
      <c r="A4494">
        <v>6691</v>
      </c>
      <c r="B4494">
        <v>23062</v>
      </c>
      <c r="C4494" t="s">
        <v>60</v>
      </c>
      <c r="D4494" s="3">
        <v>0.08</v>
      </c>
      <c r="E4494">
        <v>2.88</v>
      </c>
      <c r="F4494">
        <v>0.7</v>
      </c>
      <c r="G4494">
        <v>2459</v>
      </c>
      <c r="H4494" t="s">
        <v>4417</v>
      </c>
      <c r="I4494" t="s">
        <v>29</v>
      </c>
      <c r="J4494" t="s">
        <v>66</v>
      </c>
      <c r="K4494" t="s">
        <v>31</v>
      </c>
      <c r="L4494" t="s">
        <v>42</v>
      </c>
      <c r="M4494" t="s">
        <v>43</v>
      </c>
      <c r="N4494" t="s">
        <v>313</v>
      </c>
      <c r="O4494">
        <v>0.56000000000000005</v>
      </c>
      <c r="P4494" t="s">
        <v>35</v>
      </c>
      <c r="Q4494" t="s">
        <v>116</v>
      </c>
      <c r="R4494" t="s">
        <v>4418</v>
      </c>
      <c r="S4494">
        <v>55432</v>
      </c>
      <c r="T4494" s="1">
        <v>40803</v>
      </c>
      <c r="U4494" s="1">
        <v>40808</v>
      </c>
      <c r="V4494" s="3">
        <v>5.72</v>
      </c>
      <c r="W4494">
        <v>15</v>
      </c>
      <c r="X4494" s="2">
        <v>40.07</v>
      </c>
      <c r="Y4494">
        <v>91288</v>
      </c>
      <c r="Z4494" t="s">
        <v>173</v>
      </c>
      <c r="AA4494">
        <v>2011</v>
      </c>
      <c r="AB4494" t="str">
        <f>IF(samplesuperstore_cleaned[[#This Row],[discount]]=0,"0%",IF(samplesuperstore_cleaned[[#This Row],[discount]]=0.02,"1-2%",IF(samplesuperstore_cleaned[[#This Row],[discount]]&lt;=0.04,"3-4%",IF(samplesuperstore_cleaned[[#This Row],[discount]]&lt;=0.06,"5-6%",IF(samplesuperstore_cleaned[[#This Row],[discount]]=0.08,"7-8%","9-10%")))))</f>
        <v>7-8%</v>
      </c>
    </row>
    <row r="4495" spans="1:28" x14ac:dyDescent="0.3">
      <c r="A4495">
        <v>6698</v>
      </c>
      <c r="B4495">
        <v>5062</v>
      </c>
      <c r="C4495" t="s">
        <v>60</v>
      </c>
      <c r="D4495" s="3">
        <v>0.08</v>
      </c>
      <c r="E4495">
        <v>2.88</v>
      </c>
      <c r="F4495">
        <v>0.7</v>
      </c>
      <c r="G4495">
        <v>2460</v>
      </c>
      <c r="H4495" t="s">
        <v>4419</v>
      </c>
      <c r="I4495" t="s">
        <v>29</v>
      </c>
      <c r="J4495" t="s">
        <v>66</v>
      </c>
      <c r="K4495" t="s">
        <v>31</v>
      </c>
      <c r="L4495" t="s">
        <v>42</v>
      </c>
      <c r="M4495" t="s">
        <v>43</v>
      </c>
      <c r="N4495" t="s">
        <v>313</v>
      </c>
      <c r="O4495">
        <v>0.56000000000000005</v>
      </c>
      <c r="P4495" t="s">
        <v>84</v>
      </c>
      <c r="Q4495" t="s">
        <v>125</v>
      </c>
      <c r="R4495" t="s">
        <v>167</v>
      </c>
      <c r="S4495">
        <v>10035</v>
      </c>
      <c r="T4495" s="1">
        <v>41534</v>
      </c>
      <c r="U4495" s="1">
        <v>41539</v>
      </c>
      <c r="V4495" s="3">
        <v>5.72</v>
      </c>
      <c r="W4495">
        <v>67</v>
      </c>
      <c r="X4495" s="2">
        <v>178.99</v>
      </c>
      <c r="Y4495">
        <v>36099</v>
      </c>
      <c r="Z4495" t="s">
        <v>173</v>
      </c>
      <c r="AA4495">
        <v>2013</v>
      </c>
      <c r="AB4495" t="str">
        <f>IF(samplesuperstore_cleaned[[#This Row],[discount]]=0,"0%",IF(samplesuperstore_cleaned[[#This Row],[discount]]=0.02,"1-2%",IF(samplesuperstore_cleaned[[#This Row],[discount]]&lt;=0.04,"3-4%",IF(samplesuperstore_cleaned[[#This Row],[discount]]&lt;=0.06,"5-6%",IF(samplesuperstore_cleaned[[#This Row],[discount]]=0.08,"7-8%","9-10%")))))</f>
        <v>7-8%</v>
      </c>
    </row>
    <row r="4496" spans="1:28" x14ac:dyDescent="0.3">
      <c r="A4496">
        <v>3611</v>
      </c>
      <c r="B4496">
        <v>20729</v>
      </c>
      <c r="C4496" t="s">
        <v>57</v>
      </c>
      <c r="D4496" s="3">
        <v>0.06</v>
      </c>
      <c r="E4496">
        <v>1.48</v>
      </c>
      <c r="F4496">
        <v>0.7</v>
      </c>
      <c r="G4496">
        <v>1367</v>
      </c>
      <c r="H4496" t="s">
        <v>3007</v>
      </c>
      <c r="I4496" t="s">
        <v>29</v>
      </c>
      <c r="J4496" t="s">
        <v>244</v>
      </c>
      <c r="K4496" t="s">
        <v>31</v>
      </c>
      <c r="L4496" t="s">
        <v>120</v>
      </c>
      <c r="M4496" t="s">
        <v>43</v>
      </c>
      <c r="N4496" t="s">
        <v>2558</v>
      </c>
      <c r="O4496">
        <v>0.37</v>
      </c>
      <c r="P4496" t="s">
        <v>35</v>
      </c>
      <c r="Q4496" t="s">
        <v>255</v>
      </c>
      <c r="R4496" t="s">
        <v>3008</v>
      </c>
      <c r="S4496">
        <v>79424</v>
      </c>
      <c r="T4496" s="1">
        <v>40768</v>
      </c>
      <c r="U4496" s="1">
        <v>40769</v>
      </c>
      <c r="V4496" s="3">
        <v>5.7127999999999997</v>
      </c>
      <c r="W4496">
        <v>15</v>
      </c>
      <c r="X4496" s="2">
        <v>21.81</v>
      </c>
      <c r="Y4496">
        <v>90516</v>
      </c>
      <c r="Z4496" t="s">
        <v>107</v>
      </c>
      <c r="AA4496">
        <v>2011</v>
      </c>
      <c r="AB4496" t="str">
        <f>IF(samplesuperstore_cleaned[[#This Row],[discount]]=0,"0%",IF(samplesuperstore_cleaned[[#This Row],[discount]]=0.02,"1-2%",IF(samplesuperstore_cleaned[[#This Row],[discount]]&lt;=0.04,"3-4%",IF(samplesuperstore_cleaned[[#This Row],[discount]]&lt;=0.06,"5-6%",IF(samplesuperstore_cleaned[[#This Row],[discount]]=0.08,"7-8%","9-10%")))))</f>
        <v>5-6%</v>
      </c>
    </row>
    <row r="4497" spans="1:28" x14ac:dyDescent="0.3">
      <c r="A4497">
        <v>2634</v>
      </c>
      <c r="B4497">
        <v>20282</v>
      </c>
      <c r="C4497" t="s">
        <v>57</v>
      </c>
      <c r="D4497" s="3">
        <v>0.03</v>
      </c>
      <c r="E4497">
        <v>5.98</v>
      </c>
      <c r="F4497">
        <v>2.5</v>
      </c>
      <c r="G4497">
        <v>1023</v>
      </c>
      <c r="H4497" t="s">
        <v>2479</v>
      </c>
      <c r="I4497" t="s">
        <v>29</v>
      </c>
      <c r="J4497" t="s">
        <v>114</v>
      </c>
      <c r="K4497" t="s">
        <v>31</v>
      </c>
      <c r="L4497" t="s">
        <v>100</v>
      </c>
      <c r="M4497" t="s">
        <v>33</v>
      </c>
      <c r="N4497" t="s">
        <v>621</v>
      </c>
      <c r="O4497">
        <v>0.36</v>
      </c>
      <c r="P4497" t="s">
        <v>84</v>
      </c>
      <c r="Q4497" t="s">
        <v>596</v>
      </c>
      <c r="R4497" t="s">
        <v>2481</v>
      </c>
      <c r="S4497">
        <v>15221</v>
      </c>
      <c r="T4497" s="1">
        <v>41044</v>
      </c>
      <c r="U4497" s="1">
        <v>41044</v>
      </c>
      <c r="V4497" s="3">
        <v>5.71</v>
      </c>
      <c r="W4497">
        <v>5</v>
      </c>
      <c r="X4497" s="2">
        <v>30.63</v>
      </c>
      <c r="Y4497">
        <v>88637</v>
      </c>
      <c r="Z4497" t="s">
        <v>38</v>
      </c>
      <c r="AA4497">
        <v>2012</v>
      </c>
      <c r="AB4497" t="str">
        <f>IF(samplesuperstore_cleaned[[#This Row],[discount]]=0,"0%",IF(samplesuperstore_cleaned[[#This Row],[discount]]=0.02,"1-2%",IF(samplesuperstore_cleaned[[#This Row],[discount]]&lt;=0.04,"3-4%",IF(samplesuperstore_cleaned[[#This Row],[discount]]&lt;=0.06,"5-6%",IF(samplesuperstore_cleaned[[#This Row],[discount]]=0.08,"7-8%","9-10%")))))</f>
        <v>3-4%</v>
      </c>
    </row>
    <row r="4498" spans="1:28" x14ac:dyDescent="0.3">
      <c r="A4498">
        <v>4472</v>
      </c>
      <c r="B4498">
        <v>7936</v>
      </c>
      <c r="C4498" t="s">
        <v>27</v>
      </c>
      <c r="D4498" s="3">
        <v>0.02</v>
      </c>
      <c r="E4498">
        <v>13.43</v>
      </c>
      <c r="F4498">
        <v>5.5</v>
      </c>
      <c r="G4498">
        <v>1682</v>
      </c>
      <c r="H4498" t="s">
        <v>3443</v>
      </c>
      <c r="I4498" t="s">
        <v>29</v>
      </c>
      <c r="J4498" t="s">
        <v>244</v>
      </c>
      <c r="K4498" t="s">
        <v>31</v>
      </c>
      <c r="L4498" t="s">
        <v>158</v>
      </c>
      <c r="M4498" t="s">
        <v>33</v>
      </c>
      <c r="N4498" t="s">
        <v>3445</v>
      </c>
      <c r="O4498">
        <v>0.56999999999999995</v>
      </c>
      <c r="P4498" t="s">
        <v>35</v>
      </c>
      <c r="Q4498" t="s">
        <v>36</v>
      </c>
      <c r="R4498" t="s">
        <v>444</v>
      </c>
      <c r="S4498">
        <v>60611</v>
      </c>
      <c r="T4498" s="1">
        <v>40674</v>
      </c>
      <c r="U4498" s="1">
        <v>40675</v>
      </c>
      <c r="V4498" s="3">
        <v>5.71</v>
      </c>
      <c r="W4498">
        <v>49</v>
      </c>
      <c r="X4498" s="2">
        <v>691.53</v>
      </c>
      <c r="Y4498">
        <v>56710</v>
      </c>
      <c r="Z4498" t="s">
        <v>38</v>
      </c>
      <c r="AA4498">
        <v>2011</v>
      </c>
      <c r="AB4498" t="str">
        <f>IF(samplesuperstore_cleaned[[#This Row],[discount]]=0,"0%",IF(samplesuperstore_cleaned[[#This Row],[discount]]=0.02,"1-2%",IF(samplesuperstore_cleaned[[#This Row],[discount]]&lt;=0.04,"3-4%",IF(samplesuperstore_cleaned[[#This Row],[discount]]&lt;=0.06,"5-6%",IF(samplesuperstore_cleaned[[#This Row],[discount]]=0.08,"7-8%","9-10%")))))</f>
        <v>1-2%</v>
      </c>
    </row>
    <row r="4499" spans="1:28" x14ac:dyDescent="0.3">
      <c r="A4499">
        <v>4483</v>
      </c>
      <c r="B4499">
        <v>25936</v>
      </c>
      <c r="C4499" t="s">
        <v>27</v>
      </c>
      <c r="D4499" s="3">
        <v>0.02</v>
      </c>
      <c r="E4499">
        <v>13.43</v>
      </c>
      <c r="F4499">
        <v>5.5</v>
      </c>
      <c r="G4499">
        <v>1683</v>
      </c>
      <c r="H4499" t="s">
        <v>3446</v>
      </c>
      <c r="I4499" t="s">
        <v>29</v>
      </c>
      <c r="J4499" t="s">
        <v>244</v>
      </c>
      <c r="K4499" t="s">
        <v>31</v>
      </c>
      <c r="L4499" t="s">
        <v>158</v>
      </c>
      <c r="M4499" t="s">
        <v>33</v>
      </c>
      <c r="N4499" t="s">
        <v>3445</v>
      </c>
      <c r="O4499">
        <v>0.56999999999999995</v>
      </c>
      <c r="P4499" t="s">
        <v>35</v>
      </c>
      <c r="Q4499" t="s">
        <v>255</v>
      </c>
      <c r="R4499" t="s">
        <v>3447</v>
      </c>
      <c r="S4499">
        <v>77301</v>
      </c>
      <c r="T4499" s="1">
        <v>41405</v>
      </c>
      <c r="U4499" s="1">
        <v>41406</v>
      </c>
      <c r="V4499" s="3">
        <v>5.71</v>
      </c>
      <c r="W4499">
        <v>11</v>
      </c>
      <c r="X4499" s="2">
        <v>155.24</v>
      </c>
      <c r="Y4499">
        <v>90616</v>
      </c>
      <c r="Z4499" t="s">
        <v>38</v>
      </c>
      <c r="AA4499">
        <v>2013</v>
      </c>
      <c r="AB4499" t="str">
        <f>IF(samplesuperstore_cleaned[[#This Row],[discount]]=0,"0%",IF(samplesuperstore_cleaned[[#This Row],[discount]]=0.02,"1-2%",IF(samplesuperstore_cleaned[[#This Row],[discount]]&lt;=0.04,"3-4%",IF(samplesuperstore_cleaned[[#This Row],[discount]]&lt;=0.06,"5-6%",IF(samplesuperstore_cleaned[[#This Row],[discount]]=0.08,"7-8%","9-10%")))))</f>
        <v>1-2%</v>
      </c>
    </row>
    <row r="4500" spans="1:28" x14ac:dyDescent="0.3">
      <c r="A4500">
        <v>9317</v>
      </c>
      <c r="B4500">
        <v>26105</v>
      </c>
      <c r="C4500" t="s">
        <v>57</v>
      </c>
      <c r="D4500" s="3">
        <v>0.02</v>
      </c>
      <c r="E4500">
        <v>2.78</v>
      </c>
      <c r="F4500">
        <v>0.97</v>
      </c>
      <c r="G4500">
        <v>3369</v>
      </c>
      <c r="H4500" t="s">
        <v>5461</v>
      </c>
      <c r="I4500" t="s">
        <v>29</v>
      </c>
      <c r="J4500" t="s">
        <v>66</v>
      </c>
      <c r="K4500" t="s">
        <v>31</v>
      </c>
      <c r="L4500" t="s">
        <v>42</v>
      </c>
      <c r="M4500" t="s">
        <v>43</v>
      </c>
      <c r="N4500" t="s">
        <v>306</v>
      </c>
      <c r="O4500">
        <v>0.59</v>
      </c>
      <c r="P4500" t="s">
        <v>84</v>
      </c>
      <c r="Q4500" t="s">
        <v>394</v>
      </c>
      <c r="R4500" t="s">
        <v>3155</v>
      </c>
      <c r="S4500">
        <v>43081</v>
      </c>
      <c r="T4500" s="1">
        <v>41317</v>
      </c>
      <c r="U4500" s="1">
        <v>41318</v>
      </c>
      <c r="V4500" s="3">
        <v>5.7</v>
      </c>
      <c r="W4500">
        <v>8</v>
      </c>
      <c r="X4500" s="2">
        <v>23.79</v>
      </c>
      <c r="Y4500">
        <v>90509</v>
      </c>
      <c r="Z4500" t="s">
        <v>112</v>
      </c>
      <c r="AA4500">
        <v>2013</v>
      </c>
      <c r="AB4500" t="str">
        <f>IF(samplesuperstore_cleaned[[#This Row],[discount]]=0,"0%",IF(samplesuperstore_cleaned[[#This Row],[discount]]=0.02,"1-2%",IF(samplesuperstore_cleaned[[#This Row],[discount]]&lt;=0.04,"3-4%",IF(samplesuperstore_cleaned[[#This Row],[discount]]&lt;=0.06,"5-6%",IF(samplesuperstore_cleaned[[#This Row],[discount]]=0.08,"7-8%","9-10%")))))</f>
        <v>1-2%</v>
      </c>
    </row>
    <row r="4501" spans="1:28" x14ac:dyDescent="0.3">
      <c r="A4501">
        <v>3079</v>
      </c>
      <c r="B4501">
        <v>19184</v>
      </c>
      <c r="C4501" t="s">
        <v>39</v>
      </c>
      <c r="D4501" s="3">
        <v>0.09</v>
      </c>
      <c r="E4501">
        <v>40.98</v>
      </c>
      <c r="F4501">
        <v>6.5</v>
      </c>
      <c r="G4501">
        <v>1178</v>
      </c>
      <c r="H4501" t="s">
        <v>2716</v>
      </c>
      <c r="I4501" t="s">
        <v>41</v>
      </c>
      <c r="J4501" t="s">
        <v>244</v>
      </c>
      <c r="K4501" t="s">
        <v>54</v>
      </c>
      <c r="L4501" t="s">
        <v>181</v>
      </c>
      <c r="M4501" t="s">
        <v>33</v>
      </c>
      <c r="N4501" t="s">
        <v>1172</v>
      </c>
      <c r="O4501">
        <v>0.74</v>
      </c>
      <c r="P4501" t="s">
        <v>260</v>
      </c>
      <c r="Q4501" t="s">
        <v>929</v>
      </c>
      <c r="R4501" t="s">
        <v>2710</v>
      </c>
      <c r="S4501">
        <v>32701</v>
      </c>
      <c r="T4501" s="1">
        <v>40277</v>
      </c>
      <c r="U4501" s="1">
        <v>40279</v>
      </c>
      <c r="V4501" s="3">
        <v>5.6916000000000002</v>
      </c>
      <c r="W4501">
        <v>7</v>
      </c>
      <c r="X4501" s="2">
        <v>267.69</v>
      </c>
      <c r="Y4501">
        <v>89787</v>
      </c>
      <c r="Z4501" t="s">
        <v>127</v>
      </c>
      <c r="AA4501">
        <v>2010</v>
      </c>
      <c r="AB4501" t="str">
        <f>IF(samplesuperstore_cleaned[[#This Row],[discount]]=0,"0%",IF(samplesuperstore_cleaned[[#This Row],[discount]]=0.02,"1-2%",IF(samplesuperstore_cleaned[[#This Row],[discount]]&lt;=0.04,"3-4%",IF(samplesuperstore_cleaned[[#This Row],[discount]]&lt;=0.06,"5-6%",IF(samplesuperstore_cleaned[[#This Row],[discount]]=0.08,"7-8%","9-10%")))))</f>
        <v>9-10%</v>
      </c>
    </row>
    <row r="4502" spans="1:28" x14ac:dyDescent="0.3">
      <c r="A4502">
        <v>5330</v>
      </c>
      <c r="B4502">
        <v>20569</v>
      </c>
      <c r="C4502" t="s">
        <v>27</v>
      </c>
      <c r="D4502" s="3">
        <v>0.05</v>
      </c>
      <c r="E4502">
        <v>7.99</v>
      </c>
      <c r="F4502">
        <v>5.03</v>
      </c>
      <c r="G4502">
        <v>1986</v>
      </c>
      <c r="H4502" t="s">
        <v>3834</v>
      </c>
      <c r="I4502" t="s">
        <v>41</v>
      </c>
      <c r="J4502" t="s">
        <v>66</v>
      </c>
      <c r="K4502" t="s">
        <v>54</v>
      </c>
      <c r="L4502" t="s">
        <v>55</v>
      </c>
      <c r="M4502" t="s">
        <v>154</v>
      </c>
      <c r="N4502" t="s">
        <v>441</v>
      </c>
      <c r="O4502">
        <v>0.6</v>
      </c>
      <c r="P4502" t="s">
        <v>35</v>
      </c>
      <c r="Q4502" t="s">
        <v>255</v>
      </c>
      <c r="R4502" t="s">
        <v>3543</v>
      </c>
      <c r="S4502">
        <v>79701</v>
      </c>
      <c r="T4502" s="1">
        <v>40488</v>
      </c>
      <c r="U4502" s="1">
        <v>40490</v>
      </c>
      <c r="V4502" s="3">
        <v>5.6870000000000083</v>
      </c>
      <c r="W4502">
        <v>4</v>
      </c>
      <c r="X4502" s="2">
        <v>42.99</v>
      </c>
      <c r="Y4502">
        <v>90888</v>
      </c>
      <c r="Z4502" t="s">
        <v>59</v>
      </c>
      <c r="AA4502">
        <v>2010</v>
      </c>
      <c r="AB4502" t="str">
        <f>IF(samplesuperstore_cleaned[[#This Row],[discount]]=0,"0%",IF(samplesuperstore_cleaned[[#This Row],[discount]]=0.02,"1-2%",IF(samplesuperstore_cleaned[[#This Row],[discount]]&lt;=0.04,"3-4%",IF(samplesuperstore_cleaned[[#This Row],[discount]]&lt;=0.06,"5-6%",IF(samplesuperstore_cleaned[[#This Row],[discount]]=0.08,"7-8%","9-10%")))))</f>
        <v>5-6%</v>
      </c>
    </row>
    <row r="4503" spans="1:28" x14ac:dyDescent="0.3">
      <c r="A4503">
        <v>7563</v>
      </c>
      <c r="B4503">
        <v>6661</v>
      </c>
      <c r="C4503" t="s">
        <v>60</v>
      </c>
      <c r="D4503" s="3">
        <v>0</v>
      </c>
      <c r="E4503">
        <v>5.28</v>
      </c>
      <c r="F4503">
        <v>2.99</v>
      </c>
      <c r="G4503">
        <v>2756</v>
      </c>
      <c r="H4503" t="s">
        <v>4773</v>
      </c>
      <c r="I4503" t="s">
        <v>29</v>
      </c>
      <c r="J4503" t="s">
        <v>244</v>
      </c>
      <c r="K4503" t="s">
        <v>31</v>
      </c>
      <c r="L4503" t="s">
        <v>138</v>
      </c>
      <c r="M4503" t="s">
        <v>33</v>
      </c>
      <c r="N4503" t="s">
        <v>1818</v>
      </c>
      <c r="O4503">
        <v>0.37</v>
      </c>
      <c r="P4503" t="s">
        <v>35</v>
      </c>
      <c r="Q4503" t="s">
        <v>761</v>
      </c>
      <c r="R4503" t="s">
        <v>762</v>
      </c>
      <c r="S4503">
        <v>48205</v>
      </c>
      <c r="T4503" s="1">
        <v>41487</v>
      </c>
      <c r="U4503" s="1">
        <v>41487</v>
      </c>
      <c r="V4503" s="3">
        <v>5.6695000000000002</v>
      </c>
      <c r="W4503">
        <v>52</v>
      </c>
      <c r="X4503" s="2">
        <v>291.52</v>
      </c>
      <c r="Y4503">
        <v>47399</v>
      </c>
      <c r="Z4503" t="s">
        <v>107</v>
      </c>
      <c r="AA4503">
        <v>2013</v>
      </c>
      <c r="AB4503" t="str">
        <f>IF(samplesuperstore_cleaned[[#This Row],[discount]]=0,"0%",IF(samplesuperstore_cleaned[[#This Row],[discount]]=0.02,"1-2%",IF(samplesuperstore_cleaned[[#This Row],[discount]]&lt;=0.04,"3-4%",IF(samplesuperstore_cleaned[[#This Row],[discount]]&lt;=0.06,"5-6%",IF(samplesuperstore_cleaned[[#This Row],[discount]]=0.08,"7-8%","9-10%")))))</f>
        <v>0%</v>
      </c>
    </row>
    <row r="4504" spans="1:28" x14ac:dyDescent="0.3">
      <c r="A4504">
        <v>1546</v>
      </c>
      <c r="B4504">
        <v>22282</v>
      </c>
      <c r="C4504" t="s">
        <v>39</v>
      </c>
      <c r="D4504" s="3">
        <v>0.1</v>
      </c>
      <c r="E4504">
        <v>5.98</v>
      </c>
      <c r="F4504">
        <v>2.5</v>
      </c>
      <c r="G4504">
        <v>594</v>
      </c>
      <c r="H4504" t="s">
        <v>1733</v>
      </c>
      <c r="I4504" t="s">
        <v>29</v>
      </c>
      <c r="J4504" t="s">
        <v>244</v>
      </c>
      <c r="K4504" t="s">
        <v>31</v>
      </c>
      <c r="L4504" t="s">
        <v>100</v>
      </c>
      <c r="M4504" t="s">
        <v>33</v>
      </c>
      <c r="N4504" t="s">
        <v>621</v>
      </c>
      <c r="O4504">
        <v>0.36</v>
      </c>
      <c r="P4504" t="s">
        <v>35</v>
      </c>
      <c r="Q4504" t="s">
        <v>1549</v>
      </c>
      <c r="R4504" t="s">
        <v>1734</v>
      </c>
      <c r="S4504">
        <v>46016</v>
      </c>
      <c r="T4504" s="1">
        <v>41577</v>
      </c>
      <c r="U4504" s="1">
        <v>41579</v>
      </c>
      <c r="V4504" s="3">
        <v>5.66</v>
      </c>
      <c r="W4504">
        <v>8</v>
      </c>
      <c r="X4504" s="2">
        <v>46.03</v>
      </c>
      <c r="Y4504">
        <v>86325</v>
      </c>
      <c r="Z4504" t="s">
        <v>87</v>
      </c>
      <c r="AA4504">
        <v>2013</v>
      </c>
      <c r="AB4504" t="str">
        <f>IF(samplesuperstore_cleaned[[#This Row],[discount]]=0,"0%",IF(samplesuperstore_cleaned[[#This Row],[discount]]=0.02,"1-2%",IF(samplesuperstore_cleaned[[#This Row],[discount]]&lt;=0.04,"3-4%",IF(samplesuperstore_cleaned[[#This Row],[discount]]&lt;=0.06,"5-6%",IF(samplesuperstore_cleaned[[#This Row],[discount]]=0.08,"7-8%","9-10%")))))</f>
        <v>9-10%</v>
      </c>
    </row>
    <row r="4505" spans="1:28" x14ac:dyDescent="0.3">
      <c r="A4505">
        <v>5470</v>
      </c>
      <c r="B4505">
        <v>21804</v>
      </c>
      <c r="C4505" t="s">
        <v>39</v>
      </c>
      <c r="D4505" s="3">
        <v>0.08</v>
      </c>
      <c r="E4505">
        <v>6.68</v>
      </c>
      <c r="F4505">
        <v>1.5</v>
      </c>
      <c r="G4505">
        <v>2019</v>
      </c>
      <c r="H4505" t="s">
        <v>3873</v>
      </c>
      <c r="I4505" t="s">
        <v>29</v>
      </c>
      <c r="J4505" t="s">
        <v>66</v>
      </c>
      <c r="K4505" t="s">
        <v>31</v>
      </c>
      <c r="L4505" t="s">
        <v>42</v>
      </c>
      <c r="M4505" t="s">
        <v>43</v>
      </c>
      <c r="N4505" t="s">
        <v>1927</v>
      </c>
      <c r="O4505">
        <v>0.48</v>
      </c>
      <c r="P4505" t="s">
        <v>84</v>
      </c>
      <c r="Q4505" t="s">
        <v>596</v>
      </c>
      <c r="R4505" t="s">
        <v>2793</v>
      </c>
      <c r="S4505">
        <v>19143</v>
      </c>
      <c r="T4505" s="1">
        <v>41244</v>
      </c>
      <c r="U4505" s="1">
        <v>41246</v>
      </c>
      <c r="V4505" s="3">
        <v>5.6550000000000002</v>
      </c>
      <c r="W4505">
        <v>5</v>
      </c>
      <c r="X4505" s="2">
        <v>32.1</v>
      </c>
      <c r="Y4505">
        <v>86943</v>
      </c>
      <c r="Z4505" t="s">
        <v>72</v>
      </c>
      <c r="AA4505">
        <v>2012</v>
      </c>
      <c r="AB4505" t="str">
        <f>IF(samplesuperstore_cleaned[[#This Row],[discount]]=0,"0%",IF(samplesuperstore_cleaned[[#This Row],[discount]]=0.02,"1-2%",IF(samplesuperstore_cleaned[[#This Row],[discount]]&lt;=0.04,"3-4%",IF(samplesuperstore_cleaned[[#This Row],[discount]]&lt;=0.06,"5-6%",IF(samplesuperstore_cleaned[[#This Row],[discount]]=0.08,"7-8%","9-10%")))))</f>
        <v>7-8%</v>
      </c>
    </row>
    <row r="4506" spans="1:28" x14ac:dyDescent="0.3">
      <c r="A4506">
        <v>99</v>
      </c>
      <c r="B4506">
        <v>25225</v>
      </c>
      <c r="C4506" t="s">
        <v>27</v>
      </c>
      <c r="D4506" s="3">
        <v>0.03</v>
      </c>
      <c r="E4506">
        <v>6.68</v>
      </c>
      <c r="F4506">
        <v>6.15</v>
      </c>
      <c r="G4506">
        <v>36</v>
      </c>
      <c r="H4506" t="s">
        <v>231</v>
      </c>
      <c r="I4506" t="s">
        <v>29</v>
      </c>
      <c r="J4506" t="s">
        <v>114</v>
      </c>
      <c r="K4506" t="s">
        <v>31</v>
      </c>
      <c r="L4506" t="s">
        <v>49</v>
      </c>
      <c r="M4506" t="s">
        <v>33</v>
      </c>
      <c r="N4506" t="s">
        <v>50</v>
      </c>
      <c r="O4506">
        <v>0.37</v>
      </c>
      <c r="P4506" t="s">
        <v>45</v>
      </c>
      <c r="Q4506" t="s">
        <v>210</v>
      </c>
      <c r="R4506" t="s">
        <v>233</v>
      </c>
      <c r="S4506">
        <v>97123</v>
      </c>
      <c r="T4506" s="1">
        <v>41240</v>
      </c>
      <c r="U4506" s="1">
        <v>41242</v>
      </c>
      <c r="V4506" s="3">
        <v>5.6500000000000057</v>
      </c>
      <c r="W4506">
        <v>10</v>
      </c>
      <c r="X4506" s="2">
        <v>73.81</v>
      </c>
      <c r="Y4506">
        <v>91256</v>
      </c>
      <c r="Z4506" t="s">
        <v>59</v>
      </c>
      <c r="AA4506">
        <v>2012</v>
      </c>
      <c r="AB4506" t="str">
        <f>IF(samplesuperstore_cleaned[[#This Row],[discount]]=0,"0%",IF(samplesuperstore_cleaned[[#This Row],[discount]]=0.02,"1-2%",IF(samplesuperstore_cleaned[[#This Row],[discount]]&lt;=0.04,"3-4%",IF(samplesuperstore_cleaned[[#This Row],[discount]]&lt;=0.06,"5-6%",IF(samplesuperstore_cleaned[[#This Row],[discount]]=0.08,"7-8%","9-10%")))))</f>
        <v>3-4%</v>
      </c>
    </row>
    <row r="4507" spans="1:28" x14ac:dyDescent="0.3">
      <c r="A4507">
        <v>8815</v>
      </c>
      <c r="B4507">
        <v>22906</v>
      </c>
      <c r="C4507" t="s">
        <v>39</v>
      </c>
      <c r="D4507" s="3">
        <v>0.08</v>
      </c>
      <c r="E4507">
        <v>4.82</v>
      </c>
      <c r="F4507">
        <v>5.72</v>
      </c>
      <c r="G4507">
        <v>3188</v>
      </c>
      <c r="H4507" t="s">
        <v>5259</v>
      </c>
      <c r="I4507" t="s">
        <v>41</v>
      </c>
      <c r="J4507" t="s">
        <v>244</v>
      </c>
      <c r="K4507" t="s">
        <v>67</v>
      </c>
      <c r="L4507" t="s">
        <v>104</v>
      </c>
      <c r="M4507" t="s">
        <v>52</v>
      </c>
      <c r="N4507" t="s">
        <v>1075</v>
      </c>
      <c r="O4507">
        <v>0.47</v>
      </c>
      <c r="P4507" t="s">
        <v>84</v>
      </c>
      <c r="Q4507" t="s">
        <v>125</v>
      </c>
      <c r="R4507" t="s">
        <v>2546</v>
      </c>
      <c r="S4507">
        <v>10573</v>
      </c>
      <c r="T4507" s="1">
        <v>40764</v>
      </c>
      <c r="U4507" s="1">
        <v>40766</v>
      </c>
      <c r="V4507" s="3">
        <v>5.6027999999999993</v>
      </c>
      <c r="W4507">
        <v>1</v>
      </c>
      <c r="X4507" s="2">
        <v>8.1199999999999992</v>
      </c>
      <c r="Y4507">
        <v>89028</v>
      </c>
      <c r="Z4507" t="s">
        <v>107</v>
      </c>
      <c r="AA4507">
        <v>2011</v>
      </c>
      <c r="AB4507" t="str">
        <f>IF(samplesuperstore_cleaned[[#This Row],[discount]]=0,"0%",IF(samplesuperstore_cleaned[[#This Row],[discount]]=0.02,"1-2%",IF(samplesuperstore_cleaned[[#This Row],[discount]]&lt;=0.04,"3-4%",IF(samplesuperstore_cleaned[[#This Row],[discount]]&lt;=0.06,"5-6%",IF(samplesuperstore_cleaned[[#This Row],[discount]]=0.08,"7-8%","9-10%")))))</f>
        <v>7-8%</v>
      </c>
    </row>
    <row r="4508" spans="1:28" x14ac:dyDescent="0.3">
      <c r="A4508">
        <v>8590</v>
      </c>
      <c r="B4508">
        <v>19776</v>
      </c>
      <c r="C4508" t="s">
        <v>78</v>
      </c>
      <c r="D4508" s="3">
        <v>0</v>
      </c>
      <c r="E4508">
        <v>43.98</v>
      </c>
      <c r="F4508">
        <v>8.99</v>
      </c>
      <c r="G4508">
        <v>3112</v>
      </c>
      <c r="H4508" t="s">
        <v>5174</v>
      </c>
      <c r="I4508" t="s">
        <v>29</v>
      </c>
      <c r="J4508" t="s">
        <v>30</v>
      </c>
      <c r="K4508" t="s">
        <v>31</v>
      </c>
      <c r="L4508" t="s">
        <v>42</v>
      </c>
      <c r="M4508" t="s">
        <v>52</v>
      </c>
      <c r="N4508" t="s">
        <v>2464</v>
      </c>
      <c r="O4508">
        <v>0.57999999999999996</v>
      </c>
      <c r="P4508" t="s">
        <v>260</v>
      </c>
      <c r="Q4508" t="s">
        <v>430</v>
      </c>
      <c r="R4508" t="s">
        <v>3993</v>
      </c>
      <c r="S4508">
        <v>71203</v>
      </c>
      <c r="T4508" s="1">
        <v>41324</v>
      </c>
      <c r="U4508" s="1">
        <v>41325</v>
      </c>
      <c r="V4508" s="3">
        <v>5.5920000000000005</v>
      </c>
      <c r="W4508">
        <v>8</v>
      </c>
      <c r="X4508" s="2">
        <v>371.68</v>
      </c>
      <c r="Y4508">
        <v>86863</v>
      </c>
      <c r="Z4508" t="s">
        <v>112</v>
      </c>
      <c r="AA4508">
        <v>2013</v>
      </c>
      <c r="AB4508" t="str">
        <f>IF(samplesuperstore_cleaned[[#This Row],[discount]]=0,"0%",IF(samplesuperstore_cleaned[[#This Row],[discount]]=0.02,"1-2%",IF(samplesuperstore_cleaned[[#This Row],[discount]]&lt;=0.04,"3-4%",IF(samplesuperstore_cleaned[[#This Row],[discount]]&lt;=0.06,"5-6%",IF(samplesuperstore_cleaned[[#This Row],[discount]]=0.08,"7-8%","9-10%")))))</f>
        <v>0%</v>
      </c>
    </row>
    <row r="4509" spans="1:28" x14ac:dyDescent="0.3">
      <c r="A4509">
        <v>1131</v>
      </c>
      <c r="B4509">
        <v>22202</v>
      </c>
      <c r="C4509" t="s">
        <v>78</v>
      </c>
      <c r="D4509" s="3">
        <v>0.03</v>
      </c>
      <c r="E4509">
        <v>3.08</v>
      </c>
      <c r="F4509">
        <v>0.99</v>
      </c>
      <c r="G4509">
        <v>443</v>
      </c>
      <c r="H4509" t="s">
        <v>1398</v>
      </c>
      <c r="I4509" t="s">
        <v>29</v>
      </c>
      <c r="J4509" t="s">
        <v>114</v>
      </c>
      <c r="K4509" t="s">
        <v>31</v>
      </c>
      <c r="L4509" t="s">
        <v>32</v>
      </c>
      <c r="M4509" t="s">
        <v>33</v>
      </c>
      <c r="N4509" t="s">
        <v>207</v>
      </c>
      <c r="O4509">
        <v>0.37</v>
      </c>
      <c r="P4509" t="s">
        <v>35</v>
      </c>
      <c r="Q4509" t="s">
        <v>36</v>
      </c>
      <c r="R4509" t="s">
        <v>1054</v>
      </c>
      <c r="S4509">
        <v>60477</v>
      </c>
      <c r="T4509" s="1">
        <v>41389</v>
      </c>
      <c r="U4509" s="1">
        <v>41390</v>
      </c>
      <c r="V4509" s="3">
        <v>5.58</v>
      </c>
      <c r="W4509">
        <v>3</v>
      </c>
      <c r="X4509" s="2">
        <v>9.59</v>
      </c>
      <c r="Y4509">
        <v>88088</v>
      </c>
      <c r="Z4509" t="s">
        <v>127</v>
      </c>
      <c r="AA4509">
        <v>2013</v>
      </c>
      <c r="AB4509" t="str">
        <f>IF(samplesuperstore_cleaned[[#This Row],[discount]]=0,"0%",IF(samplesuperstore_cleaned[[#This Row],[discount]]=0.02,"1-2%",IF(samplesuperstore_cleaned[[#This Row],[discount]]&lt;=0.04,"3-4%",IF(samplesuperstore_cleaned[[#This Row],[discount]]&lt;=0.06,"5-6%",IF(samplesuperstore_cleaned[[#This Row],[discount]]=0.08,"7-8%","9-10%")))))</f>
        <v>3-4%</v>
      </c>
    </row>
    <row r="4510" spans="1:28" x14ac:dyDescent="0.3">
      <c r="A4510">
        <v>5917</v>
      </c>
      <c r="B4510">
        <v>22783</v>
      </c>
      <c r="C4510" t="s">
        <v>78</v>
      </c>
      <c r="D4510" s="3">
        <v>0.09</v>
      </c>
      <c r="E4510">
        <v>25.99</v>
      </c>
      <c r="F4510">
        <v>5.37</v>
      </c>
      <c r="G4510">
        <v>2167</v>
      </c>
      <c r="H4510" t="s">
        <v>4061</v>
      </c>
      <c r="I4510" t="s">
        <v>29</v>
      </c>
      <c r="J4510" t="s">
        <v>114</v>
      </c>
      <c r="K4510" t="s">
        <v>31</v>
      </c>
      <c r="L4510" t="s">
        <v>42</v>
      </c>
      <c r="M4510" t="s">
        <v>33</v>
      </c>
      <c r="N4510" t="s">
        <v>3382</v>
      </c>
      <c r="O4510">
        <v>0.56000000000000005</v>
      </c>
      <c r="P4510" t="s">
        <v>84</v>
      </c>
      <c r="Q4510" t="s">
        <v>85</v>
      </c>
      <c r="R4510" t="s">
        <v>4062</v>
      </c>
      <c r="S4510">
        <v>2026</v>
      </c>
      <c r="T4510" s="1">
        <v>40941</v>
      </c>
      <c r="U4510" s="1">
        <v>40943</v>
      </c>
      <c r="V4510" s="3">
        <v>5.56</v>
      </c>
      <c r="W4510">
        <v>4</v>
      </c>
      <c r="X4510" s="2">
        <v>96.14</v>
      </c>
      <c r="Y4510">
        <v>88796</v>
      </c>
      <c r="Z4510" t="s">
        <v>112</v>
      </c>
      <c r="AA4510">
        <v>2012</v>
      </c>
      <c r="AB4510" t="str">
        <f>IF(samplesuperstore_cleaned[[#This Row],[discount]]=0,"0%",IF(samplesuperstore_cleaned[[#This Row],[discount]]=0.02,"1-2%",IF(samplesuperstore_cleaned[[#This Row],[discount]]&lt;=0.04,"3-4%",IF(samplesuperstore_cleaned[[#This Row],[discount]]&lt;=0.06,"5-6%",IF(samplesuperstore_cleaned[[#This Row],[discount]]=0.08,"7-8%","9-10%")))))</f>
        <v>9-10%</v>
      </c>
    </row>
    <row r="4511" spans="1:28" x14ac:dyDescent="0.3">
      <c r="A4511">
        <v>1736</v>
      </c>
      <c r="B4511">
        <v>24546</v>
      </c>
      <c r="C4511" t="s">
        <v>39</v>
      </c>
      <c r="D4511" s="3">
        <v>0.05</v>
      </c>
      <c r="E4511">
        <v>99.99</v>
      </c>
      <c r="F4511">
        <v>19.989999999999998</v>
      </c>
      <c r="G4511">
        <v>658</v>
      </c>
      <c r="H4511" t="s">
        <v>1859</v>
      </c>
      <c r="I4511" t="s">
        <v>29</v>
      </c>
      <c r="J4511" t="s">
        <v>244</v>
      </c>
      <c r="K4511" t="s">
        <v>54</v>
      </c>
      <c r="L4511" t="s">
        <v>62</v>
      </c>
      <c r="M4511" t="s">
        <v>33</v>
      </c>
      <c r="N4511" t="s">
        <v>249</v>
      </c>
      <c r="O4511">
        <v>0.52</v>
      </c>
      <c r="P4511" t="s">
        <v>84</v>
      </c>
      <c r="Q4511" t="s">
        <v>357</v>
      </c>
      <c r="R4511" t="s">
        <v>1795</v>
      </c>
      <c r="S4511">
        <v>5701</v>
      </c>
      <c r="T4511" s="1">
        <v>41550</v>
      </c>
      <c r="U4511" s="1">
        <v>41552</v>
      </c>
      <c r="V4511" s="3">
        <v>5.5499999999999829</v>
      </c>
      <c r="W4511">
        <v>7</v>
      </c>
      <c r="X4511" s="2">
        <v>722.24</v>
      </c>
      <c r="Y4511">
        <v>91217</v>
      </c>
      <c r="Z4511" t="s">
        <v>87</v>
      </c>
      <c r="AA4511">
        <v>2013</v>
      </c>
      <c r="AB4511" t="str">
        <f>IF(samplesuperstore_cleaned[[#This Row],[discount]]=0,"0%",IF(samplesuperstore_cleaned[[#This Row],[discount]]=0.02,"1-2%",IF(samplesuperstore_cleaned[[#This Row],[discount]]&lt;=0.04,"3-4%",IF(samplesuperstore_cleaned[[#This Row],[discount]]&lt;=0.06,"5-6%",IF(samplesuperstore_cleaned[[#This Row],[discount]]=0.08,"7-8%","9-10%")))))</f>
        <v>5-6%</v>
      </c>
    </row>
    <row r="4512" spans="1:28" x14ac:dyDescent="0.3">
      <c r="A4512">
        <v>8035</v>
      </c>
      <c r="B4512">
        <v>25309</v>
      </c>
      <c r="C4512" t="s">
        <v>27</v>
      </c>
      <c r="D4512" s="3">
        <v>0.03</v>
      </c>
      <c r="E4512">
        <v>0.99</v>
      </c>
      <c r="F4512">
        <v>2.96</v>
      </c>
      <c r="G4512">
        <v>2922</v>
      </c>
      <c r="H4512" t="s">
        <v>4961</v>
      </c>
      <c r="I4512" t="s">
        <v>29</v>
      </c>
      <c r="J4512" t="s">
        <v>244</v>
      </c>
      <c r="K4512" t="s">
        <v>54</v>
      </c>
      <c r="L4512" t="s">
        <v>181</v>
      </c>
      <c r="M4512" t="s">
        <v>52</v>
      </c>
      <c r="N4512" t="s">
        <v>3700</v>
      </c>
      <c r="O4512">
        <v>0.61</v>
      </c>
      <c r="P4512" t="s">
        <v>45</v>
      </c>
      <c r="Q4512" t="s">
        <v>644</v>
      </c>
      <c r="R4512" t="s">
        <v>868</v>
      </c>
      <c r="S4512">
        <v>80027</v>
      </c>
      <c r="T4512" s="1">
        <v>40869</v>
      </c>
      <c r="U4512" s="1">
        <v>40870</v>
      </c>
      <c r="V4512" s="3">
        <v>5.5320000000000071</v>
      </c>
      <c r="W4512">
        <v>9</v>
      </c>
      <c r="X4512" s="2">
        <v>11.06</v>
      </c>
      <c r="Y4512">
        <v>86596</v>
      </c>
      <c r="Z4512" t="s">
        <v>59</v>
      </c>
      <c r="AA4512">
        <v>2011</v>
      </c>
      <c r="AB4512" t="str">
        <f>IF(samplesuperstore_cleaned[[#This Row],[discount]]=0,"0%",IF(samplesuperstore_cleaned[[#This Row],[discount]]=0.02,"1-2%",IF(samplesuperstore_cleaned[[#This Row],[discount]]&lt;=0.04,"3-4%",IF(samplesuperstore_cleaned[[#This Row],[discount]]&lt;=0.06,"5-6%",IF(samplesuperstore_cleaned[[#This Row],[discount]]=0.08,"7-8%","9-10%")))))</f>
        <v>3-4%</v>
      </c>
    </row>
    <row r="4513" spans="1:28" x14ac:dyDescent="0.3">
      <c r="A4513">
        <v>3751</v>
      </c>
      <c r="B4513">
        <v>6182</v>
      </c>
      <c r="C4513" t="s">
        <v>57</v>
      </c>
      <c r="D4513" s="3">
        <v>0.03</v>
      </c>
      <c r="E4513">
        <v>4.2</v>
      </c>
      <c r="F4513">
        <v>2.2599999999999998</v>
      </c>
      <c r="G4513">
        <v>1413</v>
      </c>
      <c r="H4513" t="s">
        <v>3077</v>
      </c>
      <c r="I4513" t="s">
        <v>29</v>
      </c>
      <c r="J4513" t="s">
        <v>30</v>
      </c>
      <c r="K4513" t="s">
        <v>31</v>
      </c>
      <c r="L4513" t="s">
        <v>49</v>
      </c>
      <c r="M4513" t="s">
        <v>43</v>
      </c>
      <c r="N4513" t="s">
        <v>2637</v>
      </c>
      <c r="O4513">
        <v>0.36</v>
      </c>
      <c r="P4513" t="s">
        <v>84</v>
      </c>
      <c r="Q4513" t="s">
        <v>85</v>
      </c>
      <c r="R4513" t="s">
        <v>476</v>
      </c>
      <c r="S4513">
        <v>2113</v>
      </c>
      <c r="T4513" s="1">
        <v>40917</v>
      </c>
      <c r="U4513" s="1">
        <v>40918</v>
      </c>
      <c r="V4513" s="3">
        <v>5.5200000000000014</v>
      </c>
      <c r="W4513">
        <v>53</v>
      </c>
      <c r="X4513" s="2">
        <v>224.95</v>
      </c>
      <c r="Y4513">
        <v>43814</v>
      </c>
      <c r="Z4513" t="s">
        <v>132</v>
      </c>
      <c r="AA4513">
        <v>2012</v>
      </c>
      <c r="AB4513" t="str">
        <f>IF(samplesuperstore_cleaned[[#This Row],[discount]]=0,"0%",IF(samplesuperstore_cleaned[[#This Row],[discount]]=0.02,"1-2%",IF(samplesuperstore_cleaned[[#This Row],[discount]]&lt;=0.04,"3-4%",IF(samplesuperstore_cleaned[[#This Row],[discount]]&lt;=0.06,"5-6%",IF(samplesuperstore_cleaned[[#This Row],[discount]]=0.08,"7-8%","9-10%")))))</f>
        <v>3-4%</v>
      </c>
    </row>
    <row r="4514" spans="1:28" x14ac:dyDescent="0.3">
      <c r="A4514">
        <v>6707</v>
      </c>
      <c r="B4514">
        <v>21678</v>
      </c>
      <c r="C4514" t="s">
        <v>27</v>
      </c>
      <c r="D4514" s="3">
        <v>0.05</v>
      </c>
      <c r="E4514">
        <v>15.67</v>
      </c>
      <c r="F4514">
        <v>1.39</v>
      </c>
      <c r="G4514">
        <v>2463</v>
      </c>
      <c r="H4514" t="s">
        <v>4421</v>
      </c>
      <c r="I4514" t="s">
        <v>29</v>
      </c>
      <c r="J4514" t="s">
        <v>30</v>
      </c>
      <c r="K4514" t="s">
        <v>31</v>
      </c>
      <c r="L4514" t="s">
        <v>100</v>
      </c>
      <c r="M4514" t="s">
        <v>33</v>
      </c>
      <c r="N4514" t="s">
        <v>622</v>
      </c>
      <c r="O4514">
        <v>0.38</v>
      </c>
      <c r="P4514" t="s">
        <v>260</v>
      </c>
      <c r="Q4514" t="s">
        <v>430</v>
      </c>
      <c r="R4514" t="s">
        <v>681</v>
      </c>
      <c r="S4514">
        <v>70802</v>
      </c>
      <c r="T4514" s="1">
        <v>41484</v>
      </c>
      <c r="U4514" s="1">
        <v>41486</v>
      </c>
      <c r="V4514" s="3">
        <v>5.5079999999999991</v>
      </c>
      <c r="W4514">
        <v>2</v>
      </c>
      <c r="X4514" s="2">
        <v>30.96</v>
      </c>
      <c r="Y4514">
        <v>88720</v>
      </c>
      <c r="Z4514" t="s">
        <v>48</v>
      </c>
      <c r="AA4514">
        <v>2013</v>
      </c>
      <c r="AB4514" t="str">
        <f>IF(samplesuperstore_cleaned[[#This Row],[discount]]=0,"0%",IF(samplesuperstore_cleaned[[#This Row],[discount]]=0.02,"1-2%",IF(samplesuperstore_cleaned[[#This Row],[discount]]&lt;=0.04,"3-4%",IF(samplesuperstore_cleaned[[#This Row],[discount]]&lt;=0.06,"5-6%",IF(samplesuperstore_cleaned[[#This Row],[discount]]=0.08,"7-8%","9-10%")))))</f>
        <v>5-6%</v>
      </c>
    </row>
    <row r="4515" spans="1:28" x14ac:dyDescent="0.3">
      <c r="A4515">
        <v>6347</v>
      </c>
      <c r="B4515">
        <v>23244</v>
      </c>
      <c r="C4515" t="s">
        <v>57</v>
      </c>
      <c r="D4515" s="3">
        <v>0.04</v>
      </c>
      <c r="E4515">
        <v>9.77</v>
      </c>
      <c r="F4515">
        <v>6.02</v>
      </c>
      <c r="G4515">
        <v>2339</v>
      </c>
      <c r="H4515" t="s">
        <v>4271</v>
      </c>
      <c r="I4515" t="s">
        <v>29</v>
      </c>
      <c r="J4515" t="s">
        <v>66</v>
      </c>
      <c r="K4515" t="s">
        <v>67</v>
      </c>
      <c r="L4515" t="s">
        <v>104</v>
      </c>
      <c r="M4515" t="s">
        <v>154</v>
      </c>
      <c r="N4515" t="s">
        <v>773</v>
      </c>
      <c r="O4515">
        <v>0.48</v>
      </c>
      <c r="P4515" t="s">
        <v>35</v>
      </c>
      <c r="Q4515" t="s">
        <v>255</v>
      </c>
      <c r="R4515" t="s">
        <v>4124</v>
      </c>
      <c r="S4515">
        <v>77015</v>
      </c>
      <c r="T4515" s="1">
        <v>41033</v>
      </c>
      <c r="U4515" s="1">
        <v>41034</v>
      </c>
      <c r="V4515" s="3">
        <v>5.5</v>
      </c>
      <c r="W4515">
        <v>8</v>
      </c>
      <c r="X4515" s="2">
        <v>80.33</v>
      </c>
      <c r="Y4515">
        <v>91483</v>
      </c>
      <c r="Z4515" t="s">
        <v>38</v>
      </c>
      <c r="AA4515">
        <v>2012</v>
      </c>
      <c r="AB4515" t="str">
        <f>IF(samplesuperstore_cleaned[[#This Row],[discount]]=0,"0%",IF(samplesuperstore_cleaned[[#This Row],[discount]]=0.02,"1-2%",IF(samplesuperstore_cleaned[[#This Row],[discount]]&lt;=0.04,"3-4%",IF(samplesuperstore_cleaned[[#This Row],[discount]]&lt;=0.06,"5-6%",IF(samplesuperstore_cleaned[[#This Row],[discount]]=0.08,"7-8%","9-10%")))))</f>
        <v>3-4%</v>
      </c>
    </row>
    <row r="4516" spans="1:28" x14ac:dyDescent="0.3">
      <c r="A4516">
        <v>6463</v>
      </c>
      <c r="B4516">
        <v>19512</v>
      </c>
      <c r="C4516" t="s">
        <v>39</v>
      </c>
      <c r="D4516" s="3">
        <v>0</v>
      </c>
      <c r="E4516">
        <v>17.98</v>
      </c>
      <c r="F4516">
        <v>8.51</v>
      </c>
      <c r="G4516">
        <v>2380</v>
      </c>
      <c r="H4516" t="s">
        <v>4320</v>
      </c>
      <c r="I4516" t="s">
        <v>29</v>
      </c>
      <c r="J4516" t="s">
        <v>114</v>
      </c>
      <c r="K4516" t="s">
        <v>54</v>
      </c>
      <c r="L4516" t="s">
        <v>62</v>
      </c>
      <c r="M4516" t="s">
        <v>154</v>
      </c>
      <c r="N4516" t="s">
        <v>215</v>
      </c>
      <c r="O4516">
        <v>0.4</v>
      </c>
      <c r="P4516" t="s">
        <v>35</v>
      </c>
      <c r="Q4516" t="s">
        <v>761</v>
      </c>
      <c r="R4516" t="s">
        <v>4321</v>
      </c>
      <c r="S4516">
        <v>49505</v>
      </c>
      <c r="T4516" s="1">
        <v>41225</v>
      </c>
      <c r="U4516" s="1">
        <v>41227</v>
      </c>
      <c r="V4516" s="3">
        <v>5.494920000000004</v>
      </c>
      <c r="W4516">
        <v>8</v>
      </c>
      <c r="X4516" s="2">
        <v>161.47999999999999</v>
      </c>
      <c r="Y4516">
        <v>86659</v>
      </c>
      <c r="Z4516" t="s">
        <v>59</v>
      </c>
      <c r="AA4516">
        <v>2012</v>
      </c>
      <c r="AB4516" t="str">
        <f>IF(samplesuperstore_cleaned[[#This Row],[discount]]=0,"0%",IF(samplesuperstore_cleaned[[#This Row],[discount]]=0.02,"1-2%",IF(samplesuperstore_cleaned[[#This Row],[discount]]&lt;=0.04,"3-4%",IF(samplesuperstore_cleaned[[#This Row],[discount]]&lt;=0.06,"5-6%",IF(samplesuperstore_cleaned[[#This Row],[discount]]=0.08,"7-8%","9-10%")))))</f>
        <v>0%</v>
      </c>
    </row>
    <row r="4517" spans="1:28" x14ac:dyDescent="0.3">
      <c r="A4517">
        <v>3602</v>
      </c>
      <c r="B4517">
        <v>23011</v>
      </c>
      <c r="C4517" t="s">
        <v>57</v>
      </c>
      <c r="D4517" s="3">
        <v>0.05</v>
      </c>
      <c r="E4517">
        <v>12.97</v>
      </c>
      <c r="F4517">
        <v>1.49</v>
      </c>
      <c r="G4517">
        <v>1363</v>
      </c>
      <c r="H4517" t="s">
        <v>3002</v>
      </c>
      <c r="I4517" t="s">
        <v>29</v>
      </c>
      <c r="J4517" t="s">
        <v>244</v>
      </c>
      <c r="K4517" t="s">
        <v>31</v>
      </c>
      <c r="L4517" t="s">
        <v>138</v>
      </c>
      <c r="M4517" t="s">
        <v>33</v>
      </c>
      <c r="N4517" t="s">
        <v>1371</v>
      </c>
      <c r="O4517">
        <v>0.35</v>
      </c>
      <c r="P4517" t="s">
        <v>260</v>
      </c>
      <c r="Q4517" t="s">
        <v>929</v>
      </c>
      <c r="R4517" t="s">
        <v>3003</v>
      </c>
      <c r="S4517">
        <v>32707</v>
      </c>
      <c r="T4517" s="1">
        <v>40213</v>
      </c>
      <c r="U4517" s="1">
        <v>40215</v>
      </c>
      <c r="V4517" s="3">
        <v>5.4659999999999993</v>
      </c>
      <c r="W4517">
        <v>2</v>
      </c>
      <c r="X4517" s="2">
        <v>26.37</v>
      </c>
      <c r="Y4517">
        <v>89993</v>
      </c>
      <c r="Z4517" t="s">
        <v>112</v>
      </c>
      <c r="AA4517">
        <v>2010</v>
      </c>
      <c r="AB4517" t="str">
        <f>IF(samplesuperstore_cleaned[[#This Row],[discount]]=0,"0%",IF(samplesuperstore_cleaned[[#This Row],[discount]]=0.02,"1-2%",IF(samplesuperstore_cleaned[[#This Row],[discount]]&lt;=0.04,"3-4%",IF(samplesuperstore_cleaned[[#This Row],[discount]]&lt;=0.06,"5-6%",IF(samplesuperstore_cleaned[[#This Row],[discount]]=0.08,"7-8%","9-10%")))))</f>
        <v>5-6%</v>
      </c>
    </row>
    <row r="4518" spans="1:28" x14ac:dyDescent="0.3">
      <c r="A4518">
        <v>4396</v>
      </c>
      <c r="B4518">
        <v>21031</v>
      </c>
      <c r="C4518" t="s">
        <v>27</v>
      </c>
      <c r="D4518" s="3">
        <v>0.1</v>
      </c>
      <c r="E4518">
        <v>18.97</v>
      </c>
      <c r="F4518">
        <v>9.0299999999999994</v>
      </c>
      <c r="G4518">
        <v>1657</v>
      </c>
      <c r="H4518" t="s">
        <v>3413</v>
      </c>
      <c r="I4518" t="s">
        <v>29</v>
      </c>
      <c r="J4518" t="s">
        <v>114</v>
      </c>
      <c r="K4518" t="s">
        <v>31</v>
      </c>
      <c r="L4518" t="s">
        <v>49</v>
      </c>
      <c r="M4518" t="s">
        <v>33</v>
      </c>
      <c r="N4518" t="s">
        <v>522</v>
      </c>
      <c r="O4518">
        <v>0.37</v>
      </c>
      <c r="P4518" t="s">
        <v>84</v>
      </c>
      <c r="Q4518" t="s">
        <v>596</v>
      </c>
      <c r="R4518" t="s">
        <v>3414</v>
      </c>
      <c r="S4518">
        <v>15131</v>
      </c>
      <c r="T4518" s="1">
        <v>40707</v>
      </c>
      <c r="U4518" s="1">
        <v>40709</v>
      </c>
      <c r="V4518" s="3">
        <v>5.4480000000000004</v>
      </c>
      <c r="W4518">
        <v>11</v>
      </c>
      <c r="X4518" s="2">
        <v>193.23</v>
      </c>
      <c r="Y4518">
        <v>89065</v>
      </c>
      <c r="Z4518" t="s">
        <v>189</v>
      </c>
      <c r="AA4518">
        <v>2011</v>
      </c>
      <c r="AB4518" t="str">
        <f>IF(samplesuperstore_cleaned[[#This Row],[discount]]=0,"0%",IF(samplesuperstore_cleaned[[#This Row],[discount]]=0.02,"1-2%",IF(samplesuperstore_cleaned[[#This Row],[discount]]&lt;=0.04,"3-4%",IF(samplesuperstore_cleaned[[#This Row],[discount]]&lt;=0.06,"5-6%",IF(samplesuperstore_cleaned[[#This Row],[discount]]=0.08,"7-8%","9-10%")))))</f>
        <v>9-10%</v>
      </c>
    </row>
    <row r="4519" spans="1:28" x14ac:dyDescent="0.3">
      <c r="A4519">
        <v>7938</v>
      </c>
      <c r="B4519">
        <v>23616</v>
      </c>
      <c r="C4519" t="s">
        <v>27</v>
      </c>
      <c r="D4519" s="3">
        <v>0.02</v>
      </c>
      <c r="E4519">
        <v>8.85</v>
      </c>
      <c r="F4519">
        <v>5.6</v>
      </c>
      <c r="G4519">
        <v>2889</v>
      </c>
      <c r="H4519" t="s">
        <v>4924</v>
      </c>
      <c r="I4519" t="s">
        <v>29</v>
      </c>
      <c r="J4519" t="s">
        <v>30</v>
      </c>
      <c r="K4519" t="s">
        <v>31</v>
      </c>
      <c r="L4519" t="s">
        <v>138</v>
      </c>
      <c r="M4519" t="s">
        <v>33</v>
      </c>
      <c r="N4519" t="s">
        <v>810</v>
      </c>
      <c r="O4519">
        <v>0.36</v>
      </c>
      <c r="P4519" t="s">
        <v>35</v>
      </c>
      <c r="Q4519" t="s">
        <v>859</v>
      </c>
      <c r="R4519" t="s">
        <v>4815</v>
      </c>
      <c r="S4519">
        <v>50158</v>
      </c>
      <c r="T4519" s="1">
        <v>41537</v>
      </c>
      <c r="U4519" s="1">
        <v>41539</v>
      </c>
      <c r="V4519" s="3">
        <v>5.4161999999999999</v>
      </c>
      <c r="W4519">
        <v>16</v>
      </c>
      <c r="X4519" s="2">
        <v>152.76</v>
      </c>
      <c r="Y4519">
        <v>90025</v>
      </c>
      <c r="Z4519" t="s">
        <v>173</v>
      </c>
      <c r="AA4519">
        <v>2013</v>
      </c>
      <c r="AB4519" t="str">
        <f>IF(samplesuperstore_cleaned[[#This Row],[discount]]=0,"0%",IF(samplesuperstore_cleaned[[#This Row],[discount]]=0.02,"1-2%",IF(samplesuperstore_cleaned[[#This Row],[discount]]&lt;=0.04,"3-4%",IF(samplesuperstore_cleaned[[#This Row],[discount]]&lt;=0.06,"5-6%",IF(samplesuperstore_cleaned[[#This Row],[discount]]=0.08,"7-8%","9-10%")))))</f>
        <v>1-2%</v>
      </c>
    </row>
    <row r="4520" spans="1:28" x14ac:dyDescent="0.3">
      <c r="A4520">
        <v>6020</v>
      </c>
      <c r="B4520">
        <v>18463</v>
      </c>
      <c r="C4520" t="s">
        <v>78</v>
      </c>
      <c r="D4520" s="3">
        <v>0.08</v>
      </c>
      <c r="E4520">
        <v>18.89</v>
      </c>
      <c r="F4520">
        <v>3.17</v>
      </c>
      <c r="G4520">
        <v>2210</v>
      </c>
      <c r="H4520" t="s">
        <v>4116</v>
      </c>
      <c r="I4520" t="s">
        <v>29</v>
      </c>
      <c r="J4520" t="s">
        <v>66</v>
      </c>
      <c r="K4520" t="s">
        <v>54</v>
      </c>
      <c r="L4520" t="s">
        <v>181</v>
      </c>
      <c r="M4520" t="s">
        <v>52</v>
      </c>
      <c r="N4520" t="s">
        <v>4117</v>
      </c>
      <c r="O4520">
        <v>0.69</v>
      </c>
      <c r="P4520" t="s">
        <v>84</v>
      </c>
      <c r="Q4520" t="s">
        <v>1057</v>
      </c>
      <c r="R4520" t="s">
        <v>4118</v>
      </c>
      <c r="S4520">
        <v>20814</v>
      </c>
      <c r="T4520" s="1">
        <v>41222</v>
      </c>
      <c r="U4520" s="1">
        <v>41224</v>
      </c>
      <c r="V4520" s="3">
        <v>5.3440000000000012</v>
      </c>
      <c r="W4520">
        <v>26</v>
      </c>
      <c r="X4520" s="2">
        <v>463.63</v>
      </c>
      <c r="Y4520">
        <v>88033</v>
      </c>
      <c r="Z4520" t="s">
        <v>59</v>
      </c>
      <c r="AA4520">
        <v>2012</v>
      </c>
      <c r="AB4520" t="str">
        <f>IF(samplesuperstore_cleaned[[#This Row],[discount]]=0,"0%",IF(samplesuperstore_cleaned[[#This Row],[discount]]=0.02,"1-2%",IF(samplesuperstore_cleaned[[#This Row],[discount]]&lt;=0.04,"3-4%",IF(samplesuperstore_cleaned[[#This Row],[discount]]&lt;=0.06,"5-6%",IF(samplesuperstore_cleaned[[#This Row],[discount]]=0.08,"7-8%","9-10%")))))</f>
        <v>7-8%</v>
      </c>
    </row>
    <row r="4521" spans="1:28" x14ac:dyDescent="0.3">
      <c r="A4521">
        <v>3019</v>
      </c>
      <c r="B4521">
        <v>23809</v>
      </c>
      <c r="C4521" t="s">
        <v>60</v>
      </c>
      <c r="D4521" s="3">
        <v>0</v>
      </c>
      <c r="E4521">
        <v>5.58</v>
      </c>
      <c r="F4521">
        <v>0.7</v>
      </c>
      <c r="G4521">
        <v>1141</v>
      </c>
      <c r="H4521" t="s">
        <v>2658</v>
      </c>
      <c r="I4521" t="s">
        <v>29</v>
      </c>
      <c r="J4521" t="s">
        <v>114</v>
      </c>
      <c r="K4521" t="s">
        <v>31</v>
      </c>
      <c r="L4521" t="s">
        <v>42</v>
      </c>
      <c r="M4521" t="s">
        <v>43</v>
      </c>
      <c r="N4521" t="s">
        <v>2659</v>
      </c>
      <c r="O4521">
        <v>0.6</v>
      </c>
      <c r="P4521" t="s">
        <v>35</v>
      </c>
      <c r="Q4521" t="s">
        <v>255</v>
      </c>
      <c r="R4521" t="s">
        <v>2660</v>
      </c>
      <c r="S4521">
        <v>77901</v>
      </c>
      <c r="T4521" s="1">
        <v>40816</v>
      </c>
      <c r="U4521" s="1">
        <v>40816</v>
      </c>
      <c r="V4521" s="3">
        <v>5.34</v>
      </c>
      <c r="W4521">
        <v>4</v>
      </c>
      <c r="X4521" s="2">
        <v>23.52</v>
      </c>
      <c r="Y4521">
        <v>86579</v>
      </c>
      <c r="Z4521" t="s">
        <v>173</v>
      </c>
      <c r="AA4521">
        <v>2011</v>
      </c>
      <c r="AB4521" t="str">
        <f>IF(samplesuperstore_cleaned[[#This Row],[discount]]=0,"0%",IF(samplesuperstore_cleaned[[#This Row],[discount]]=0.02,"1-2%",IF(samplesuperstore_cleaned[[#This Row],[discount]]&lt;=0.04,"3-4%",IF(samplesuperstore_cleaned[[#This Row],[discount]]&lt;=0.06,"5-6%",IF(samplesuperstore_cleaned[[#This Row],[discount]]=0.08,"7-8%","9-10%")))))</f>
        <v>0%</v>
      </c>
    </row>
    <row r="4522" spans="1:28" x14ac:dyDescent="0.3">
      <c r="A4522">
        <v>4752</v>
      </c>
      <c r="B4522">
        <v>20636</v>
      </c>
      <c r="C4522" t="s">
        <v>78</v>
      </c>
      <c r="D4522" s="3">
        <v>0.01</v>
      </c>
      <c r="E4522">
        <v>50.98</v>
      </c>
      <c r="F4522">
        <v>6.5</v>
      </c>
      <c r="G4522">
        <v>1767</v>
      </c>
      <c r="H4522" t="s">
        <v>3559</v>
      </c>
      <c r="I4522" t="s">
        <v>29</v>
      </c>
      <c r="J4522" t="s">
        <v>66</v>
      </c>
      <c r="K4522" t="s">
        <v>54</v>
      </c>
      <c r="L4522" t="s">
        <v>181</v>
      </c>
      <c r="M4522" t="s">
        <v>33</v>
      </c>
      <c r="N4522" t="s">
        <v>1911</v>
      </c>
      <c r="O4522">
        <v>0.73</v>
      </c>
      <c r="P4522" t="s">
        <v>260</v>
      </c>
      <c r="Q4522" t="s">
        <v>981</v>
      </c>
      <c r="R4522" t="s">
        <v>3486</v>
      </c>
      <c r="S4522">
        <v>30265</v>
      </c>
      <c r="T4522" s="1">
        <v>40447</v>
      </c>
      <c r="U4522" s="1">
        <v>40448</v>
      </c>
      <c r="V4522" s="3">
        <v>5.3396999999999997</v>
      </c>
      <c r="W4522">
        <v>16</v>
      </c>
      <c r="X4522" s="2">
        <v>818.49</v>
      </c>
      <c r="Y4522">
        <v>89211</v>
      </c>
      <c r="Z4522" t="s">
        <v>173</v>
      </c>
      <c r="AA4522">
        <v>2010</v>
      </c>
      <c r="AB4522" t="str">
        <f>IF(samplesuperstore_cleaned[[#This Row],[discount]]=0,"0%",IF(samplesuperstore_cleaned[[#This Row],[discount]]=0.02,"1-2%",IF(samplesuperstore_cleaned[[#This Row],[discount]]&lt;=0.04,"3-4%",IF(samplesuperstore_cleaned[[#This Row],[discount]]&lt;=0.06,"5-6%",IF(samplesuperstore_cleaned[[#This Row],[discount]]=0.08,"7-8%","9-10%")))))</f>
        <v>3-4%</v>
      </c>
    </row>
    <row r="4523" spans="1:28" x14ac:dyDescent="0.3">
      <c r="A4523">
        <v>4414</v>
      </c>
      <c r="B4523">
        <v>22427</v>
      </c>
      <c r="C4523" t="s">
        <v>78</v>
      </c>
      <c r="D4523" s="3">
        <v>0.02</v>
      </c>
      <c r="E4523">
        <v>90.97</v>
      </c>
      <c r="F4523">
        <v>28</v>
      </c>
      <c r="G4523">
        <v>1663</v>
      </c>
      <c r="H4523" t="s">
        <v>3418</v>
      </c>
      <c r="I4523" t="s">
        <v>61</v>
      </c>
      <c r="J4523" t="s">
        <v>66</v>
      </c>
      <c r="K4523" t="s">
        <v>54</v>
      </c>
      <c r="L4523" t="s">
        <v>62</v>
      </c>
      <c r="M4523" t="s">
        <v>63</v>
      </c>
      <c r="N4523" t="s">
        <v>1504</v>
      </c>
      <c r="O4523">
        <v>0.38</v>
      </c>
      <c r="P4523" t="s">
        <v>260</v>
      </c>
      <c r="Q4523" t="s">
        <v>929</v>
      </c>
      <c r="R4523" t="s">
        <v>3420</v>
      </c>
      <c r="S4523">
        <v>33403</v>
      </c>
      <c r="T4523" s="1">
        <v>41278</v>
      </c>
      <c r="U4523" s="1">
        <v>41281</v>
      </c>
      <c r="V4523" s="3">
        <v>5.3192999999999993</v>
      </c>
      <c r="W4523">
        <v>1</v>
      </c>
      <c r="X4523" s="2">
        <v>100.1</v>
      </c>
      <c r="Y4523">
        <v>89275</v>
      </c>
      <c r="Z4523" t="s">
        <v>132</v>
      </c>
      <c r="AA4523">
        <v>2013</v>
      </c>
      <c r="AB4523" t="str">
        <f>IF(samplesuperstore_cleaned[[#This Row],[discount]]=0,"0%",IF(samplesuperstore_cleaned[[#This Row],[discount]]=0.02,"1-2%",IF(samplesuperstore_cleaned[[#This Row],[discount]]&lt;=0.04,"3-4%",IF(samplesuperstore_cleaned[[#This Row],[discount]]&lt;=0.06,"5-6%",IF(samplesuperstore_cleaned[[#This Row],[discount]]=0.08,"7-8%","9-10%")))))</f>
        <v>1-2%</v>
      </c>
    </row>
    <row r="4524" spans="1:28" x14ac:dyDescent="0.3">
      <c r="A4524">
        <v>3717</v>
      </c>
      <c r="B4524">
        <v>24801</v>
      </c>
      <c r="C4524" t="s">
        <v>39</v>
      </c>
      <c r="D4524" s="3">
        <v>0.04</v>
      </c>
      <c r="E4524">
        <v>1.48</v>
      </c>
      <c r="F4524">
        <v>0.7</v>
      </c>
      <c r="G4524">
        <v>1406</v>
      </c>
      <c r="H4524" t="s">
        <v>3063</v>
      </c>
      <c r="I4524" t="s">
        <v>29</v>
      </c>
      <c r="J4524" t="s">
        <v>30</v>
      </c>
      <c r="K4524" t="s">
        <v>31</v>
      </c>
      <c r="L4524" t="s">
        <v>120</v>
      </c>
      <c r="M4524" t="s">
        <v>43</v>
      </c>
      <c r="N4524" t="s">
        <v>2558</v>
      </c>
      <c r="O4524">
        <v>0.37</v>
      </c>
      <c r="P4524" t="s">
        <v>35</v>
      </c>
      <c r="Q4524" t="s">
        <v>761</v>
      </c>
      <c r="R4524" t="s">
        <v>3064</v>
      </c>
      <c r="S4524">
        <v>48708</v>
      </c>
      <c r="T4524" s="1">
        <v>40825</v>
      </c>
      <c r="U4524" s="1">
        <v>40827</v>
      </c>
      <c r="V4524" s="3">
        <v>5.3083999999999998</v>
      </c>
      <c r="W4524">
        <v>13</v>
      </c>
      <c r="X4524" s="2">
        <v>20.27</v>
      </c>
      <c r="Y4524">
        <v>86146</v>
      </c>
      <c r="Z4524" t="s">
        <v>87</v>
      </c>
      <c r="AA4524">
        <v>2011</v>
      </c>
      <c r="AB4524" t="str">
        <f>IF(samplesuperstore_cleaned[[#This Row],[discount]]=0,"0%",IF(samplesuperstore_cleaned[[#This Row],[discount]]=0.02,"1-2%",IF(samplesuperstore_cleaned[[#This Row],[discount]]&lt;=0.04,"3-4%",IF(samplesuperstore_cleaned[[#This Row],[discount]]&lt;=0.06,"5-6%",IF(samplesuperstore_cleaned[[#This Row],[discount]]=0.08,"7-8%","9-10%")))))</f>
        <v>3-4%</v>
      </c>
    </row>
    <row r="4525" spans="1:28" x14ac:dyDescent="0.3">
      <c r="A4525">
        <v>8172</v>
      </c>
      <c r="B4525">
        <v>18169</v>
      </c>
      <c r="C4525" t="s">
        <v>78</v>
      </c>
      <c r="D4525" s="3">
        <v>0.02</v>
      </c>
      <c r="E4525">
        <v>5.34</v>
      </c>
      <c r="F4525">
        <v>2.99</v>
      </c>
      <c r="G4525">
        <v>2979</v>
      </c>
      <c r="H4525" t="s">
        <v>5019</v>
      </c>
      <c r="I4525" t="s">
        <v>29</v>
      </c>
      <c r="J4525" t="s">
        <v>30</v>
      </c>
      <c r="K4525" t="s">
        <v>31</v>
      </c>
      <c r="L4525" t="s">
        <v>138</v>
      </c>
      <c r="M4525" t="s">
        <v>33</v>
      </c>
      <c r="N4525" t="s">
        <v>1656</v>
      </c>
      <c r="O4525">
        <v>0.38</v>
      </c>
      <c r="P4525" t="s">
        <v>35</v>
      </c>
      <c r="Q4525" t="s">
        <v>4798</v>
      </c>
      <c r="R4525" t="s">
        <v>5020</v>
      </c>
      <c r="S4525">
        <v>58601</v>
      </c>
      <c r="T4525" s="1">
        <v>40235</v>
      </c>
      <c r="U4525" s="1">
        <v>40237</v>
      </c>
      <c r="V4525" s="3">
        <v>5.2955000000000005</v>
      </c>
      <c r="W4525">
        <v>6</v>
      </c>
      <c r="X4525" s="2">
        <v>34.729999999999997</v>
      </c>
      <c r="Y4525">
        <v>86545</v>
      </c>
      <c r="Z4525" t="s">
        <v>112</v>
      </c>
      <c r="AA4525">
        <v>2010</v>
      </c>
      <c r="AB4525" t="str">
        <f>IF(samplesuperstore_cleaned[[#This Row],[discount]]=0,"0%",IF(samplesuperstore_cleaned[[#This Row],[discount]]=0.02,"1-2%",IF(samplesuperstore_cleaned[[#This Row],[discount]]&lt;=0.04,"3-4%",IF(samplesuperstore_cleaned[[#This Row],[discount]]&lt;=0.06,"5-6%",IF(samplesuperstore_cleaned[[#This Row],[discount]]=0.08,"7-8%","9-10%")))))</f>
        <v>1-2%</v>
      </c>
    </row>
    <row r="4526" spans="1:28" x14ac:dyDescent="0.3">
      <c r="A4526">
        <v>342</v>
      </c>
      <c r="B4526">
        <v>19941</v>
      </c>
      <c r="C4526" t="s">
        <v>78</v>
      </c>
      <c r="D4526" s="3">
        <v>0.1</v>
      </c>
      <c r="E4526">
        <v>37.94</v>
      </c>
      <c r="F4526">
        <v>5.08</v>
      </c>
      <c r="G4526">
        <v>123</v>
      </c>
      <c r="H4526" t="s">
        <v>541</v>
      </c>
      <c r="I4526" t="s">
        <v>41</v>
      </c>
      <c r="J4526" t="s">
        <v>66</v>
      </c>
      <c r="K4526" t="s">
        <v>31</v>
      </c>
      <c r="L4526" t="s">
        <v>49</v>
      </c>
      <c r="M4526" t="s">
        <v>43</v>
      </c>
      <c r="N4526" t="s">
        <v>543</v>
      </c>
      <c r="O4526">
        <v>0.38</v>
      </c>
      <c r="P4526" t="s">
        <v>260</v>
      </c>
      <c r="Q4526" t="s">
        <v>261</v>
      </c>
      <c r="R4526" t="s">
        <v>437</v>
      </c>
      <c r="S4526">
        <v>22102</v>
      </c>
      <c r="T4526" s="1">
        <v>41556</v>
      </c>
      <c r="U4526" s="1">
        <v>41558</v>
      </c>
      <c r="V4526" s="3">
        <v>5.2679999999999989</v>
      </c>
      <c r="W4526">
        <v>13</v>
      </c>
      <c r="X4526" s="2">
        <v>468.69</v>
      </c>
      <c r="Y4526">
        <v>90673</v>
      </c>
      <c r="Z4526" t="s">
        <v>87</v>
      </c>
      <c r="AA4526">
        <v>2013</v>
      </c>
      <c r="AB4526" t="str">
        <f>IF(samplesuperstore_cleaned[[#This Row],[discount]]=0,"0%",IF(samplesuperstore_cleaned[[#This Row],[discount]]=0.02,"1-2%",IF(samplesuperstore_cleaned[[#This Row],[discount]]&lt;=0.04,"3-4%",IF(samplesuperstore_cleaned[[#This Row],[discount]]&lt;=0.06,"5-6%",IF(samplesuperstore_cleaned[[#This Row],[discount]]=0.08,"7-8%","9-10%")))))</f>
        <v>9-10%</v>
      </c>
    </row>
    <row r="4527" spans="1:28" x14ac:dyDescent="0.3">
      <c r="A4527">
        <v>5270</v>
      </c>
      <c r="B4527">
        <v>23856</v>
      </c>
      <c r="C4527" t="s">
        <v>78</v>
      </c>
      <c r="D4527" s="3">
        <v>0.03</v>
      </c>
      <c r="E4527">
        <v>3.7</v>
      </c>
      <c r="F4527">
        <v>1.61</v>
      </c>
      <c r="G4527">
        <v>1963</v>
      </c>
      <c r="H4527" t="s">
        <v>3805</v>
      </c>
      <c r="I4527" t="s">
        <v>29</v>
      </c>
      <c r="J4527" t="s">
        <v>30</v>
      </c>
      <c r="K4527" t="s">
        <v>67</v>
      </c>
      <c r="L4527" t="s">
        <v>104</v>
      </c>
      <c r="M4527" t="s">
        <v>43</v>
      </c>
      <c r="N4527" t="s">
        <v>1260</v>
      </c>
      <c r="O4527">
        <v>0.44</v>
      </c>
      <c r="P4527" t="s">
        <v>35</v>
      </c>
      <c r="Q4527" t="s">
        <v>761</v>
      </c>
      <c r="R4527" t="s">
        <v>3806</v>
      </c>
      <c r="S4527">
        <v>48080</v>
      </c>
      <c r="T4527" s="1">
        <v>40745</v>
      </c>
      <c r="U4527" s="1">
        <v>40747</v>
      </c>
      <c r="V4527" s="3">
        <v>5.25</v>
      </c>
      <c r="W4527">
        <v>5</v>
      </c>
      <c r="X4527" s="2">
        <v>18.989999999999998</v>
      </c>
      <c r="Y4527">
        <v>88858</v>
      </c>
      <c r="Z4527" t="s">
        <v>48</v>
      </c>
      <c r="AA4527">
        <v>2011</v>
      </c>
      <c r="AB4527" t="str">
        <f>IF(samplesuperstore_cleaned[[#This Row],[discount]]=0,"0%",IF(samplesuperstore_cleaned[[#This Row],[discount]]=0.02,"1-2%",IF(samplesuperstore_cleaned[[#This Row],[discount]]&lt;=0.04,"3-4%",IF(samplesuperstore_cleaned[[#This Row],[discount]]&lt;=0.06,"5-6%",IF(samplesuperstore_cleaned[[#This Row],[discount]]=0.08,"7-8%","9-10%")))))</f>
        <v>3-4%</v>
      </c>
    </row>
    <row r="4528" spans="1:28" x14ac:dyDescent="0.3">
      <c r="A4528">
        <v>8047</v>
      </c>
      <c r="B4528">
        <v>20301</v>
      </c>
      <c r="C4528" t="s">
        <v>27</v>
      </c>
      <c r="D4528" s="3">
        <v>7.0000000000000007E-2</v>
      </c>
      <c r="E4528">
        <v>8.14</v>
      </c>
      <c r="F4528">
        <v>3.12</v>
      </c>
      <c r="G4528">
        <v>2926</v>
      </c>
      <c r="H4528" t="s">
        <v>4965</v>
      </c>
      <c r="I4528" t="s">
        <v>29</v>
      </c>
      <c r="J4528" t="s">
        <v>244</v>
      </c>
      <c r="K4528" t="s">
        <v>31</v>
      </c>
      <c r="L4528" t="s">
        <v>42</v>
      </c>
      <c r="M4528" t="s">
        <v>43</v>
      </c>
      <c r="N4528" t="s">
        <v>4846</v>
      </c>
      <c r="O4528">
        <v>0.45</v>
      </c>
      <c r="P4528" t="s">
        <v>260</v>
      </c>
      <c r="Q4528" t="s">
        <v>2115</v>
      </c>
      <c r="R4528" t="s">
        <v>4764</v>
      </c>
      <c r="S4528">
        <v>29801</v>
      </c>
      <c r="T4528" s="1">
        <v>40889</v>
      </c>
      <c r="U4528" s="1">
        <v>40890</v>
      </c>
      <c r="V4528" s="3">
        <v>5.1959999999999997</v>
      </c>
      <c r="W4528">
        <v>11</v>
      </c>
      <c r="X4528" s="2">
        <v>84.76</v>
      </c>
      <c r="Y4528">
        <v>90221</v>
      </c>
      <c r="Z4528" t="s">
        <v>72</v>
      </c>
      <c r="AA4528">
        <v>2011</v>
      </c>
      <c r="AB4528" t="str">
        <f>IF(samplesuperstore_cleaned[[#This Row],[discount]]=0,"0%",IF(samplesuperstore_cleaned[[#This Row],[discount]]=0.02,"1-2%",IF(samplesuperstore_cleaned[[#This Row],[discount]]&lt;=0.04,"3-4%",IF(samplesuperstore_cleaned[[#This Row],[discount]]&lt;=0.06,"5-6%",IF(samplesuperstore_cleaned[[#This Row],[discount]]=0.08,"7-8%","9-10%")))))</f>
        <v>9-10%</v>
      </c>
    </row>
    <row r="4529" spans="1:28" x14ac:dyDescent="0.3">
      <c r="A4529">
        <v>5968</v>
      </c>
      <c r="B4529">
        <v>23869</v>
      </c>
      <c r="C4529" t="s">
        <v>78</v>
      </c>
      <c r="D4529" s="3">
        <v>0.03</v>
      </c>
      <c r="E4529">
        <v>107.53</v>
      </c>
      <c r="F4529">
        <v>5.81</v>
      </c>
      <c r="G4529">
        <v>2192</v>
      </c>
      <c r="H4529" t="s">
        <v>4091</v>
      </c>
      <c r="I4529" t="s">
        <v>29</v>
      </c>
      <c r="J4529" t="s">
        <v>66</v>
      </c>
      <c r="K4529" t="s">
        <v>67</v>
      </c>
      <c r="L4529" t="s">
        <v>104</v>
      </c>
      <c r="M4529" t="s">
        <v>154</v>
      </c>
      <c r="N4529" t="s">
        <v>1244</v>
      </c>
      <c r="O4529">
        <v>0.65</v>
      </c>
      <c r="P4529" t="s">
        <v>260</v>
      </c>
      <c r="Q4529" t="s">
        <v>846</v>
      </c>
      <c r="R4529" t="s">
        <v>4092</v>
      </c>
      <c r="S4529">
        <v>28115</v>
      </c>
      <c r="T4529" s="1">
        <v>41500</v>
      </c>
      <c r="U4529" s="1">
        <v>41501</v>
      </c>
      <c r="V4529" s="3">
        <v>5.1900000000000031</v>
      </c>
      <c r="W4529">
        <v>24</v>
      </c>
      <c r="X4529" s="2">
        <v>2703.56</v>
      </c>
      <c r="Y4529">
        <v>90691</v>
      </c>
      <c r="Z4529" t="s">
        <v>107</v>
      </c>
      <c r="AA4529">
        <v>2013</v>
      </c>
      <c r="AB4529" t="str">
        <f>IF(samplesuperstore_cleaned[[#This Row],[discount]]=0,"0%",IF(samplesuperstore_cleaned[[#This Row],[discount]]=0.02,"1-2%",IF(samplesuperstore_cleaned[[#This Row],[discount]]&lt;=0.04,"3-4%",IF(samplesuperstore_cleaned[[#This Row],[discount]]&lt;=0.06,"5-6%",IF(samplesuperstore_cleaned[[#This Row],[discount]]=0.08,"7-8%","9-10%")))))</f>
        <v>3-4%</v>
      </c>
    </row>
    <row r="4530" spans="1:28" x14ac:dyDescent="0.3">
      <c r="A4530">
        <v>2447</v>
      </c>
      <c r="B4530">
        <v>25851</v>
      </c>
      <c r="C4530" t="s">
        <v>57</v>
      </c>
      <c r="D4530" s="3">
        <v>0.05</v>
      </c>
      <c r="E4530">
        <v>1.68</v>
      </c>
      <c r="F4530">
        <v>1.57</v>
      </c>
      <c r="G4530">
        <v>937</v>
      </c>
      <c r="H4530" t="s">
        <v>2348</v>
      </c>
      <c r="I4530" t="s">
        <v>29</v>
      </c>
      <c r="J4530" t="s">
        <v>30</v>
      </c>
      <c r="K4530" t="s">
        <v>31</v>
      </c>
      <c r="L4530" t="s">
        <v>42</v>
      </c>
      <c r="M4530" t="s">
        <v>43</v>
      </c>
      <c r="N4530" t="s">
        <v>177</v>
      </c>
      <c r="O4530">
        <v>0.59</v>
      </c>
      <c r="P4530" t="s">
        <v>45</v>
      </c>
      <c r="Q4530" t="s">
        <v>70</v>
      </c>
      <c r="R4530" t="s">
        <v>2349</v>
      </c>
      <c r="S4530">
        <v>90278</v>
      </c>
      <c r="T4530" s="1">
        <v>41242</v>
      </c>
      <c r="U4530" s="1">
        <v>41244</v>
      </c>
      <c r="V4530" s="3">
        <v>5.1040000000000028</v>
      </c>
      <c r="W4530">
        <v>21</v>
      </c>
      <c r="X4530" s="2">
        <v>35.17</v>
      </c>
      <c r="Y4530">
        <v>90592</v>
      </c>
      <c r="Z4530" t="s">
        <v>59</v>
      </c>
      <c r="AA4530">
        <v>2012</v>
      </c>
      <c r="AB4530" t="str">
        <f>IF(samplesuperstore_cleaned[[#This Row],[discount]]=0,"0%",IF(samplesuperstore_cleaned[[#This Row],[discount]]=0.02,"1-2%",IF(samplesuperstore_cleaned[[#This Row],[discount]]&lt;=0.04,"3-4%",IF(samplesuperstore_cleaned[[#This Row],[discount]]&lt;=0.06,"5-6%",IF(samplesuperstore_cleaned[[#This Row],[discount]]=0.08,"7-8%","9-10%")))))</f>
        <v>5-6%</v>
      </c>
    </row>
    <row r="4531" spans="1:28" x14ac:dyDescent="0.3">
      <c r="A4531">
        <v>6919</v>
      </c>
      <c r="B4531">
        <v>24592</v>
      </c>
      <c r="C4531" t="s">
        <v>39</v>
      </c>
      <c r="D4531" s="3">
        <v>0</v>
      </c>
      <c r="E4531">
        <v>2.78</v>
      </c>
      <c r="F4531">
        <v>0.97</v>
      </c>
      <c r="G4531">
        <v>2542</v>
      </c>
      <c r="H4531" t="s">
        <v>4518</v>
      </c>
      <c r="I4531" t="s">
        <v>29</v>
      </c>
      <c r="J4531" t="s">
        <v>66</v>
      </c>
      <c r="K4531" t="s">
        <v>31</v>
      </c>
      <c r="L4531" t="s">
        <v>42</v>
      </c>
      <c r="M4531" t="s">
        <v>43</v>
      </c>
      <c r="N4531" t="s">
        <v>306</v>
      </c>
      <c r="O4531">
        <v>0.59</v>
      </c>
      <c r="P4531" t="s">
        <v>84</v>
      </c>
      <c r="Q4531" t="s">
        <v>125</v>
      </c>
      <c r="R4531" t="s">
        <v>4519</v>
      </c>
      <c r="S4531">
        <v>10580</v>
      </c>
      <c r="T4531" s="1">
        <v>41185</v>
      </c>
      <c r="U4531" s="1">
        <v>41187</v>
      </c>
      <c r="V4531" s="3">
        <v>5.0968</v>
      </c>
      <c r="W4531">
        <v>20</v>
      </c>
      <c r="X4531" s="2">
        <v>57.76</v>
      </c>
      <c r="Y4531">
        <v>87921</v>
      </c>
      <c r="Z4531" t="s">
        <v>87</v>
      </c>
      <c r="AA4531">
        <v>2012</v>
      </c>
      <c r="AB4531" t="str">
        <f>IF(samplesuperstore_cleaned[[#This Row],[discount]]=0,"0%",IF(samplesuperstore_cleaned[[#This Row],[discount]]=0.02,"1-2%",IF(samplesuperstore_cleaned[[#This Row],[discount]]&lt;=0.04,"3-4%",IF(samplesuperstore_cleaned[[#This Row],[discount]]&lt;=0.06,"5-6%",IF(samplesuperstore_cleaned[[#This Row],[discount]]=0.08,"7-8%","9-10%")))))</f>
        <v>0%</v>
      </c>
    </row>
    <row r="4532" spans="1:28" x14ac:dyDescent="0.3">
      <c r="A4532">
        <v>6633</v>
      </c>
      <c r="B4532">
        <v>23529</v>
      </c>
      <c r="C4532" t="s">
        <v>39</v>
      </c>
      <c r="D4532" s="3">
        <v>0.06</v>
      </c>
      <c r="E4532">
        <v>10.48</v>
      </c>
      <c r="F4532">
        <v>2.89</v>
      </c>
      <c r="G4532">
        <v>2437</v>
      </c>
      <c r="H4532" t="s">
        <v>4389</v>
      </c>
      <c r="I4532" t="s">
        <v>29</v>
      </c>
      <c r="J4532" t="s">
        <v>66</v>
      </c>
      <c r="K4532" t="s">
        <v>31</v>
      </c>
      <c r="L4532" t="s">
        <v>42</v>
      </c>
      <c r="M4532" t="s">
        <v>52</v>
      </c>
      <c r="N4532" t="s">
        <v>1722</v>
      </c>
      <c r="O4532">
        <v>0.6</v>
      </c>
      <c r="P4532" t="s">
        <v>35</v>
      </c>
      <c r="Q4532" t="s">
        <v>3170</v>
      </c>
      <c r="R4532" t="s">
        <v>4234</v>
      </c>
      <c r="S4532">
        <v>53150</v>
      </c>
      <c r="T4532" s="1">
        <v>41411</v>
      </c>
      <c r="U4532" s="1">
        <v>41413</v>
      </c>
      <c r="V4532" s="3">
        <v>5.08</v>
      </c>
      <c r="W4532">
        <v>10</v>
      </c>
      <c r="X4532" s="2">
        <v>100.46</v>
      </c>
      <c r="Y4532">
        <v>90302</v>
      </c>
      <c r="Z4532" t="s">
        <v>38</v>
      </c>
      <c r="AA4532">
        <v>2013</v>
      </c>
      <c r="AB4532" t="str">
        <f>IF(samplesuperstore_cleaned[[#This Row],[discount]]=0,"0%",IF(samplesuperstore_cleaned[[#This Row],[discount]]=0.02,"1-2%",IF(samplesuperstore_cleaned[[#This Row],[discount]]&lt;=0.04,"3-4%",IF(samplesuperstore_cleaned[[#This Row],[discount]]&lt;=0.06,"5-6%",IF(samplesuperstore_cleaned[[#This Row],[discount]]=0.08,"7-8%","9-10%")))))</f>
        <v>5-6%</v>
      </c>
    </row>
    <row r="4533" spans="1:28" x14ac:dyDescent="0.3">
      <c r="A4533">
        <v>6210</v>
      </c>
      <c r="B4533">
        <v>18760</v>
      </c>
      <c r="C4533" t="s">
        <v>60</v>
      </c>
      <c r="D4533" s="3">
        <v>0.06</v>
      </c>
      <c r="E4533">
        <v>3.69</v>
      </c>
      <c r="F4533">
        <v>0.5</v>
      </c>
      <c r="G4533">
        <v>2281</v>
      </c>
      <c r="H4533" t="s">
        <v>4201</v>
      </c>
      <c r="I4533" t="s">
        <v>41</v>
      </c>
      <c r="J4533" t="s">
        <v>66</v>
      </c>
      <c r="K4533" t="s">
        <v>31</v>
      </c>
      <c r="L4533" t="s">
        <v>32</v>
      </c>
      <c r="M4533" t="s">
        <v>33</v>
      </c>
      <c r="N4533" t="s">
        <v>191</v>
      </c>
      <c r="O4533">
        <v>0.38</v>
      </c>
      <c r="P4533" t="s">
        <v>35</v>
      </c>
      <c r="Q4533" t="s">
        <v>3170</v>
      </c>
      <c r="R4533" t="s">
        <v>4202</v>
      </c>
      <c r="S4533">
        <v>54703</v>
      </c>
      <c r="T4533" s="1">
        <v>40749</v>
      </c>
      <c r="U4533" s="1">
        <v>40754</v>
      </c>
      <c r="V4533" s="3">
        <v>5.0784000000000002</v>
      </c>
      <c r="W4533">
        <v>1</v>
      </c>
      <c r="X4533" s="2">
        <v>7.36</v>
      </c>
      <c r="Y4533">
        <v>85951</v>
      </c>
      <c r="Z4533" t="s">
        <v>48</v>
      </c>
      <c r="AA4533">
        <v>2011</v>
      </c>
      <c r="AB4533" t="str">
        <f>IF(samplesuperstore_cleaned[[#This Row],[discount]]=0,"0%",IF(samplesuperstore_cleaned[[#This Row],[discount]]=0.02,"1-2%",IF(samplesuperstore_cleaned[[#This Row],[discount]]&lt;=0.04,"3-4%",IF(samplesuperstore_cleaned[[#This Row],[discount]]&lt;=0.06,"5-6%",IF(samplesuperstore_cleaned[[#This Row],[discount]]=0.08,"7-8%","9-10%")))))</f>
        <v>5-6%</v>
      </c>
    </row>
    <row r="4534" spans="1:28" x14ac:dyDescent="0.3">
      <c r="A4534">
        <v>7365</v>
      </c>
      <c r="B4534">
        <v>19097</v>
      </c>
      <c r="C4534" t="s">
        <v>57</v>
      </c>
      <c r="D4534" s="3">
        <v>0.01</v>
      </c>
      <c r="E4534">
        <v>30.98</v>
      </c>
      <c r="F4534">
        <v>19.510000000000002</v>
      </c>
      <c r="G4534">
        <v>2685</v>
      </c>
      <c r="H4534" t="s">
        <v>4686</v>
      </c>
      <c r="I4534" t="s">
        <v>29</v>
      </c>
      <c r="J4534" t="s">
        <v>114</v>
      </c>
      <c r="K4534" t="s">
        <v>31</v>
      </c>
      <c r="L4534" t="s">
        <v>100</v>
      </c>
      <c r="M4534" t="s">
        <v>33</v>
      </c>
      <c r="N4534" t="s">
        <v>1755</v>
      </c>
      <c r="O4534">
        <v>0.36</v>
      </c>
      <c r="P4534" t="s">
        <v>84</v>
      </c>
      <c r="Q4534" t="s">
        <v>125</v>
      </c>
      <c r="R4534" t="s">
        <v>3878</v>
      </c>
      <c r="S4534">
        <v>11803</v>
      </c>
      <c r="T4534" s="1">
        <v>41509</v>
      </c>
      <c r="U4534" s="1">
        <v>41510</v>
      </c>
      <c r="V4534" s="3">
        <v>5.0747200000000001</v>
      </c>
      <c r="W4534">
        <v>19</v>
      </c>
      <c r="X4534" s="2">
        <v>616.05999999999995</v>
      </c>
      <c r="Y4534">
        <v>89154</v>
      </c>
      <c r="Z4534" t="s">
        <v>107</v>
      </c>
      <c r="AA4534">
        <v>2013</v>
      </c>
      <c r="AB4534" t="str">
        <f>IF(samplesuperstore_cleaned[[#This Row],[discount]]=0,"0%",IF(samplesuperstore_cleaned[[#This Row],[discount]]=0.02,"1-2%",IF(samplesuperstore_cleaned[[#This Row],[discount]]&lt;=0.04,"3-4%",IF(samplesuperstore_cleaned[[#This Row],[discount]]&lt;=0.06,"5-6%",IF(samplesuperstore_cleaned[[#This Row],[discount]]=0.08,"7-8%","9-10%")))))</f>
        <v>3-4%</v>
      </c>
    </row>
    <row r="4535" spans="1:28" x14ac:dyDescent="0.3">
      <c r="A4535">
        <v>8060</v>
      </c>
      <c r="B4535">
        <v>25818</v>
      </c>
      <c r="C4535" t="s">
        <v>78</v>
      </c>
      <c r="D4535" s="3">
        <v>0.06</v>
      </c>
      <c r="E4535">
        <v>7.98</v>
      </c>
      <c r="F4535">
        <v>1.25</v>
      </c>
      <c r="G4535">
        <v>2928</v>
      </c>
      <c r="H4535" t="s">
        <v>4967</v>
      </c>
      <c r="I4535" t="s">
        <v>29</v>
      </c>
      <c r="J4535" t="s">
        <v>244</v>
      </c>
      <c r="K4535" t="s">
        <v>31</v>
      </c>
      <c r="L4535" t="s">
        <v>49</v>
      </c>
      <c r="M4535" t="s">
        <v>43</v>
      </c>
      <c r="N4535" t="s">
        <v>1741</v>
      </c>
      <c r="O4535">
        <v>0.35</v>
      </c>
      <c r="P4535" t="s">
        <v>260</v>
      </c>
      <c r="Q4535" t="s">
        <v>2115</v>
      </c>
      <c r="R4535" t="s">
        <v>2906</v>
      </c>
      <c r="S4535">
        <v>29418</v>
      </c>
      <c r="T4535" s="1">
        <v>41604</v>
      </c>
      <c r="U4535" s="1">
        <v>41605</v>
      </c>
      <c r="V4535" s="3">
        <v>5.0699999999999994</v>
      </c>
      <c r="W4535">
        <v>14</v>
      </c>
      <c r="X4535" s="2">
        <v>112.49</v>
      </c>
      <c r="Y4535">
        <v>90229</v>
      </c>
      <c r="Z4535" t="s">
        <v>59</v>
      </c>
      <c r="AA4535">
        <v>2013</v>
      </c>
      <c r="AB4535" t="str">
        <f>IF(samplesuperstore_cleaned[[#This Row],[discount]]=0,"0%",IF(samplesuperstore_cleaned[[#This Row],[discount]]=0.02,"1-2%",IF(samplesuperstore_cleaned[[#This Row],[discount]]&lt;=0.04,"3-4%",IF(samplesuperstore_cleaned[[#This Row],[discount]]&lt;=0.06,"5-6%",IF(samplesuperstore_cleaned[[#This Row],[discount]]=0.08,"7-8%","9-10%")))))</f>
        <v>5-6%</v>
      </c>
    </row>
    <row r="4536" spans="1:28" x14ac:dyDescent="0.3">
      <c r="A4536">
        <v>4004</v>
      </c>
      <c r="B4536">
        <v>24795</v>
      </c>
      <c r="C4536" t="s">
        <v>39</v>
      </c>
      <c r="D4536" s="3">
        <v>0.08</v>
      </c>
      <c r="E4536">
        <v>8.74</v>
      </c>
      <c r="F4536">
        <v>8.2899999999999991</v>
      </c>
      <c r="G4536">
        <v>1500</v>
      </c>
      <c r="H4536" t="s">
        <v>3198</v>
      </c>
      <c r="I4536" t="s">
        <v>29</v>
      </c>
      <c r="J4536" t="s">
        <v>66</v>
      </c>
      <c r="K4536" t="s">
        <v>31</v>
      </c>
      <c r="L4536" t="s">
        <v>100</v>
      </c>
      <c r="M4536" t="s">
        <v>33</v>
      </c>
      <c r="N4536" t="s">
        <v>1412</v>
      </c>
      <c r="O4536">
        <v>0.38</v>
      </c>
      <c r="P4536" t="s">
        <v>260</v>
      </c>
      <c r="Q4536" t="s">
        <v>929</v>
      </c>
      <c r="R4536" t="s">
        <v>3199</v>
      </c>
      <c r="S4536">
        <v>33065</v>
      </c>
      <c r="T4536" s="1">
        <v>41578</v>
      </c>
      <c r="U4536" s="1">
        <v>41578</v>
      </c>
      <c r="V4536" s="3">
        <v>5.0519999999999996</v>
      </c>
      <c r="W4536">
        <v>26</v>
      </c>
      <c r="X4536" s="2">
        <v>219.73</v>
      </c>
      <c r="Y4536">
        <v>90734</v>
      </c>
      <c r="Z4536" t="s">
        <v>87</v>
      </c>
      <c r="AA4536">
        <v>2013</v>
      </c>
      <c r="AB4536" t="str">
        <f>IF(samplesuperstore_cleaned[[#This Row],[discount]]=0,"0%",IF(samplesuperstore_cleaned[[#This Row],[discount]]=0.02,"1-2%",IF(samplesuperstore_cleaned[[#This Row],[discount]]&lt;=0.04,"3-4%",IF(samplesuperstore_cleaned[[#This Row],[discount]]&lt;=0.06,"5-6%",IF(samplesuperstore_cleaned[[#This Row],[discount]]=0.08,"7-8%","9-10%")))))</f>
        <v>7-8%</v>
      </c>
    </row>
    <row r="4537" spans="1:28" x14ac:dyDescent="0.3">
      <c r="A4537">
        <v>3135</v>
      </c>
      <c r="B4537">
        <v>4182</v>
      </c>
      <c r="C4537" t="s">
        <v>57</v>
      </c>
      <c r="D4537" s="3">
        <v>0.01</v>
      </c>
      <c r="E4537">
        <v>3.08</v>
      </c>
      <c r="F4537">
        <v>0.99</v>
      </c>
      <c r="G4537">
        <v>1193</v>
      </c>
      <c r="H4537" t="s">
        <v>2740</v>
      </c>
      <c r="I4537" t="s">
        <v>29</v>
      </c>
      <c r="J4537" t="s">
        <v>244</v>
      </c>
      <c r="K4537" t="s">
        <v>31</v>
      </c>
      <c r="L4537" t="s">
        <v>32</v>
      </c>
      <c r="M4537" t="s">
        <v>33</v>
      </c>
      <c r="N4537" t="s">
        <v>207</v>
      </c>
      <c r="O4537">
        <v>0.37</v>
      </c>
      <c r="P4537" t="s">
        <v>84</v>
      </c>
      <c r="Q4537" t="s">
        <v>2274</v>
      </c>
      <c r="R4537" t="s">
        <v>46</v>
      </c>
      <c r="S4537">
        <v>20016</v>
      </c>
      <c r="T4537" s="1">
        <v>40639</v>
      </c>
      <c r="U4537" s="1">
        <v>40640</v>
      </c>
      <c r="V4537" s="3">
        <v>5.0199999999999996</v>
      </c>
      <c r="W4537">
        <v>9</v>
      </c>
      <c r="X4537" s="2">
        <v>30.35</v>
      </c>
      <c r="Y4537">
        <v>29700</v>
      </c>
      <c r="Z4537" t="s">
        <v>127</v>
      </c>
      <c r="AA4537">
        <v>2011</v>
      </c>
      <c r="AB4537" t="str">
        <f>IF(samplesuperstore_cleaned[[#This Row],[discount]]=0,"0%",IF(samplesuperstore_cleaned[[#This Row],[discount]]=0.02,"1-2%",IF(samplesuperstore_cleaned[[#This Row],[discount]]&lt;=0.04,"3-4%",IF(samplesuperstore_cleaned[[#This Row],[discount]]&lt;=0.06,"5-6%",IF(samplesuperstore_cleaned[[#This Row],[discount]]=0.08,"7-8%","9-10%")))))</f>
        <v>3-4%</v>
      </c>
    </row>
    <row r="4538" spans="1:28" x14ac:dyDescent="0.3">
      <c r="A4538">
        <v>7783</v>
      </c>
      <c r="B4538">
        <v>18115</v>
      </c>
      <c r="C4538" t="s">
        <v>57</v>
      </c>
      <c r="D4538" s="3">
        <v>0.02</v>
      </c>
      <c r="E4538">
        <v>115.99</v>
      </c>
      <c r="F4538">
        <v>56.14</v>
      </c>
      <c r="G4538">
        <v>2850</v>
      </c>
      <c r="H4538" t="s">
        <v>4874</v>
      </c>
      <c r="I4538" t="s">
        <v>61</v>
      </c>
      <c r="J4538" t="s">
        <v>244</v>
      </c>
      <c r="K4538" t="s">
        <v>54</v>
      </c>
      <c r="L4538" t="s">
        <v>62</v>
      </c>
      <c r="M4538" t="s">
        <v>63</v>
      </c>
      <c r="N4538" t="s">
        <v>562</v>
      </c>
      <c r="O4538">
        <v>0.4</v>
      </c>
      <c r="P4538" t="s">
        <v>35</v>
      </c>
      <c r="Q4538" t="s">
        <v>1549</v>
      </c>
      <c r="R4538" t="s">
        <v>4471</v>
      </c>
      <c r="S4538">
        <v>46321</v>
      </c>
      <c r="T4538" s="1">
        <v>40695</v>
      </c>
      <c r="U4538" s="1">
        <v>40696</v>
      </c>
      <c r="V4538" s="3">
        <v>4.9800000000000066</v>
      </c>
      <c r="W4538">
        <v>14</v>
      </c>
      <c r="X4538" s="2">
        <v>1612.63</v>
      </c>
      <c r="Y4538">
        <v>86455</v>
      </c>
      <c r="Z4538" t="s">
        <v>189</v>
      </c>
      <c r="AA4538">
        <v>2011</v>
      </c>
      <c r="AB4538" t="str">
        <f>IF(samplesuperstore_cleaned[[#This Row],[discount]]=0,"0%",IF(samplesuperstore_cleaned[[#This Row],[discount]]=0.02,"1-2%",IF(samplesuperstore_cleaned[[#This Row],[discount]]&lt;=0.04,"3-4%",IF(samplesuperstore_cleaned[[#This Row],[discount]]&lt;=0.06,"5-6%",IF(samplesuperstore_cleaned[[#This Row],[discount]]=0.08,"7-8%","9-10%")))))</f>
        <v>1-2%</v>
      </c>
    </row>
    <row r="4539" spans="1:28" x14ac:dyDescent="0.3">
      <c r="A4539">
        <v>7823</v>
      </c>
      <c r="B4539">
        <v>23238</v>
      </c>
      <c r="C4539" t="s">
        <v>57</v>
      </c>
      <c r="D4539" s="3">
        <v>0.05</v>
      </c>
      <c r="E4539">
        <v>20.99</v>
      </c>
      <c r="F4539">
        <v>4.8099999999999996</v>
      </c>
      <c r="G4539">
        <v>2861</v>
      </c>
      <c r="H4539" t="s">
        <v>4887</v>
      </c>
      <c r="I4539" t="s">
        <v>29</v>
      </c>
      <c r="J4539" t="s">
        <v>30</v>
      </c>
      <c r="K4539" t="s">
        <v>54</v>
      </c>
      <c r="L4539" t="s">
        <v>55</v>
      </c>
      <c r="M4539" t="s">
        <v>154</v>
      </c>
      <c r="N4539" t="s">
        <v>942</v>
      </c>
      <c r="O4539">
        <v>0.57999999999999996</v>
      </c>
      <c r="P4539" t="s">
        <v>35</v>
      </c>
      <c r="Q4539" t="s">
        <v>456</v>
      </c>
      <c r="R4539" t="s">
        <v>4888</v>
      </c>
      <c r="S4539">
        <v>67601</v>
      </c>
      <c r="T4539" s="1">
        <v>40418</v>
      </c>
      <c r="U4539" s="1">
        <v>40419</v>
      </c>
      <c r="V4539" s="3">
        <v>4.9017600000000003</v>
      </c>
      <c r="W4539">
        <v>11</v>
      </c>
      <c r="X4539" s="2">
        <v>199.43</v>
      </c>
      <c r="Y4539">
        <v>88280</v>
      </c>
      <c r="Z4539" t="s">
        <v>107</v>
      </c>
      <c r="AA4539">
        <v>2010</v>
      </c>
      <c r="AB4539" t="str">
        <f>IF(samplesuperstore_cleaned[[#This Row],[discount]]=0,"0%",IF(samplesuperstore_cleaned[[#This Row],[discount]]=0.02,"1-2%",IF(samplesuperstore_cleaned[[#This Row],[discount]]&lt;=0.04,"3-4%",IF(samplesuperstore_cleaned[[#This Row],[discount]]&lt;=0.06,"5-6%",IF(samplesuperstore_cleaned[[#This Row],[discount]]=0.08,"7-8%","9-10%")))))</f>
        <v>5-6%</v>
      </c>
    </row>
    <row r="4540" spans="1:28" x14ac:dyDescent="0.3">
      <c r="A4540">
        <v>574</v>
      </c>
      <c r="B4540">
        <v>18249</v>
      </c>
      <c r="C4540" t="s">
        <v>39</v>
      </c>
      <c r="D4540" s="3">
        <v>0.06</v>
      </c>
      <c r="E4540">
        <v>2.84</v>
      </c>
      <c r="F4540">
        <v>0.93</v>
      </c>
      <c r="G4540">
        <v>220</v>
      </c>
      <c r="H4540" t="s">
        <v>827</v>
      </c>
      <c r="I4540" t="s">
        <v>29</v>
      </c>
      <c r="J4540" t="s">
        <v>66</v>
      </c>
      <c r="K4540" t="s">
        <v>31</v>
      </c>
      <c r="L4540" t="s">
        <v>42</v>
      </c>
      <c r="M4540" t="s">
        <v>43</v>
      </c>
      <c r="N4540" t="s">
        <v>44</v>
      </c>
      <c r="O4540">
        <v>0.54</v>
      </c>
      <c r="P4540" t="s">
        <v>35</v>
      </c>
      <c r="Q4540" t="s">
        <v>36</v>
      </c>
      <c r="R4540" t="s">
        <v>655</v>
      </c>
      <c r="S4540">
        <v>60452</v>
      </c>
      <c r="T4540" s="1">
        <v>41035</v>
      </c>
      <c r="U4540" s="1">
        <v>41036</v>
      </c>
      <c r="V4540" s="3">
        <v>4.9000000000000004</v>
      </c>
      <c r="W4540">
        <v>9</v>
      </c>
      <c r="X4540" s="2">
        <v>26.31</v>
      </c>
      <c r="Y4540">
        <v>87230</v>
      </c>
      <c r="Z4540" t="s">
        <v>38</v>
      </c>
      <c r="AA4540">
        <v>2012</v>
      </c>
      <c r="AB4540" t="str">
        <f>IF(samplesuperstore_cleaned[[#This Row],[discount]]=0,"0%",IF(samplesuperstore_cleaned[[#This Row],[discount]]=0.02,"1-2%",IF(samplesuperstore_cleaned[[#This Row],[discount]]&lt;=0.04,"3-4%",IF(samplesuperstore_cleaned[[#This Row],[discount]]&lt;=0.06,"5-6%",IF(samplesuperstore_cleaned[[#This Row],[discount]]=0.08,"7-8%","9-10%")))))</f>
        <v>5-6%</v>
      </c>
    </row>
    <row r="4541" spans="1:28" x14ac:dyDescent="0.3">
      <c r="A4541">
        <v>8837</v>
      </c>
      <c r="B4541">
        <v>22257</v>
      </c>
      <c r="C4541" t="s">
        <v>57</v>
      </c>
      <c r="D4541" s="3">
        <v>0.1</v>
      </c>
      <c r="E4541">
        <v>125.99</v>
      </c>
      <c r="F4541">
        <v>8.8000000000000007</v>
      </c>
      <c r="G4541">
        <v>3195</v>
      </c>
      <c r="H4541" t="s">
        <v>5266</v>
      </c>
      <c r="I4541" t="s">
        <v>29</v>
      </c>
      <c r="J4541" t="s">
        <v>244</v>
      </c>
      <c r="K4541" t="s">
        <v>54</v>
      </c>
      <c r="L4541" t="s">
        <v>55</v>
      </c>
      <c r="M4541" t="s">
        <v>33</v>
      </c>
      <c r="N4541" t="s">
        <v>453</v>
      </c>
      <c r="O4541">
        <v>0.59</v>
      </c>
      <c r="P4541" t="s">
        <v>35</v>
      </c>
      <c r="Q4541" t="s">
        <v>761</v>
      </c>
      <c r="R4541" t="s">
        <v>1472</v>
      </c>
      <c r="S4541">
        <v>48183</v>
      </c>
      <c r="T4541" s="1">
        <v>41390</v>
      </c>
      <c r="U4541" s="1">
        <v>41392</v>
      </c>
      <c r="V4541" s="3">
        <v>4.8960000000000106</v>
      </c>
      <c r="W4541">
        <v>5</v>
      </c>
      <c r="X4541" s="2">
        <v>481.91</v>
      </c>
      <c r="Y4541">
        <v>89808</v>
      </c>
      <c r="Z4541" t="s">
        <v>127</v>
      </c>
      <c r="AA4541">
        <v>2013</v>
      </c>
      <c r="AB4541" t="str">
        <f>IF(samplesuperstore_cleaned[[#This Row],[discount]]=0,"0%",IF(samplesuperstore_cleaned[[#This Row],[discount]]=0.02,"1-2%",IF(samplesuperstore_cleaned[[#This Row],[discount]]&lt;=0.04,"3-4%",IF(samplesuperstore_cleaned[[#This Row],[discount]]&lt;=0.06,"5-6%",IF(samplesuperstore_cleaned[[#This Row],[discount]]=0.08,"7-8%","9-10%")))))</f>
        <v>9-10%</v>
      </c>
    </row>
    <row r="4542" spans="1:28" x14ac:dyDescent="0.3">
      <c r="A4542">
        <v>7645</v>
      </c>
      <c r="B4542">
        <v>19860</v>
      </c>
      <c r="C4542" t="s">
        <v>78</v>
      </c>
      <c r="D4542" s="3">
        <v>0.09</v>
      </c>
      <c r="E4542">
        <v>2.88</v>
      </c>
      <c r="F4542">
        <v>0.7</v>
      </c>
      <c r="G4542">
        <v>2791</v>
      </c>
      <c r="H4542" t="s">
        <v>4811</v>
      </c>
      <c r="I4542" t="s">
        <v>29</v>
      </c>
      <c r="J4542" t="s">
        <v>30</v>
      </c>
      <c r="K4542" t="s">
        <v>31</v>
      </c>
      <c r="L4542" t="s">
        <v>42</v>
      </c>
      <c r="M4542" t="s">
        <v>43</v>
      </c>
      <c r="N4542" t="s">
        <v>201</v>
      </c>
      <c r="O4542">
        <v>0.56000000000000005</v>
      </c>
      <c r="P4542" t="s">
        <v>35</v>
      </c>
      <c r="Q4542" t="s">
        <v>761</v>
      </c>
      <c r="R4542" t="s">
        <v>4812</v>
      </c>
      <c r="S4542">
        <v>48071</v>
      </c>
      <c r="T4542" s="1">
        <v>40374</v>
      </c>
      <c r="U4542" s="1">
        <v>40374</v>
      </c>
      <c r="V4542" s="3">
        <v>4.8499999999999996</v>
      </c>
      <c r="W4542">
        <v>7</v>
      </c>
      <c r="X4542" s="2">
        <v>19.29</v>
      </c>
      <c r="Y4542">
        <v>88758</v>
      </c>
      <c r="Z4542" t="s">
        <v>48</v>
      </c>
      <c r="AA4542">
        <v>2010</v>
      </c>
      <c r="AB4542" t="str">
        <f>IF(samplesuperstore_cleaned[[#This Row],[discount]]=0,"0%",IF(samplesuperstore_cleaned[[#This Row],[discount]]=0.02,"1-2%",IF(samplesuperstore_cleaned[[#This Row],[discount]]&lt;=0.04,"3-4%",IF(samplesuperstore_cleaned[[#This Row],[discount]]&lt;=0.06,"5-6%",IF(samplesuperstore_cleaned[[#This Row],[discount]]=0.08,"7-8%","9-10%")))))</f>
        <v>9-10%</v>
      </c>
    </row>
    <row r="4543" spans="1:28" x14ac:dyDescent="0.3">
      <c r="A4543">
        <v>9219</v>
      </c>
      <c r="B4543">
        <v>20675</v>
      </c>
      <c r="C4543" t="s">
        <v>60</v>
      </c>
      <c r="D4543" s="3">
        <v>0.05</v>
      </c>
      <c r="E4543">
        <v>25.38</v>
      </c>
      <c r="F4543">
        <v>8.99</v>
      </c>
      <c r="G4543">
        <v>3341</v>
      </c>
      <c r="H4543" t="s">
        <v>5429</v>
      </c>
      <c r="I4543" t="s">
        <v>29</v>
      </c>
      <c r="J4543" t="s">
        <v>244</v>
      </c>
      <c r="K4543" t="s">
        <v>67</v>
      </c>
      <c r="L4543" t="s">
        <v>104</v>
      </c>
      <c r="M4543" t="s">
        <v>52</v>
      </c>
      <c r="N4543" t="s">
        <v>1843</v>
      </c>
      <c r="O4543">
        <v>0.5</v>
      </c>
      <c r="P4543" t="s">
        <v>260</v>
      </c>
      <c r="Q4543" t="s">
        <v>2115</v>
      </c>
      <c r="R4543" t="s">
        <v>3138</v>
      </c>
      <c r="S4543">
        <v>29687</v>
      </c>
      <c r="T4543" s="1">
        <v>41540</v>
      </c>
      <c r="U4543" s="1">
        <v>41542</v>
      </c>
      <c r="V4543" s="3">
        <v>4.8420000000000005</v>
      </c>
      <c r="W4543">
        <v>11</v>
      </c>
      <c r="X4543" s="2">
        <v>280.54000000000002</v>
      </c>
      <c r="Y4543">
        <v>85989</v>
      </c>
      <c r="Z4543" t="s">
        <v>173</v>
      </c>
      <c r="AA4543">
        <v>2013</v>
      </c>
      <c r="AB4543" t="str">
        <f>IF(samplesuperstore_cleaned[[#This Row],[discount]]=0,"0%",IF(samplesuperstore_cleaned[[#This Row],[discount]]=0.02,"1-2%",IF(samplesuperstore_cleaned[[#This Row],[discount]]&lt;=0.04,"3-4%",IF(samplesuperstore_cleaned[[#This Row],[discount]]&lt;=0.06,"5-6%",IF(samplesuperstore_cleaned[[#This Row],[discount]]=0.08,"7-8%","9-10%")))))</f>
        <v>5-6%</v>
      </c>
    </row>
    <row r="4544" spans="1:28" x14ac:dyDescent="0.3">
      <c r="A4544">
        <v>5878</v>
      </c>
      <c r="B4544">
        <v>25506</v>
      </c>
      <c r="C4544" t="s">
        <v>57</v>
      </c>
      <c r="D4544" s="3">
        <v>7.0000000000000007E-2</v>
      </c>
      <c r="E4544">
        <v>11.09</v>
      </c>
      <c r="F4544">
        <v>5.25</v>
      </c>
      <c r="G4544">
        <v>2151</v>
      </c>
      <c r="H4544" t="s">
        <v>4040</v>
      </c>
      <c r="I4544" t="s">
        <v>29</v>
      </c>
      <c r="J4544" t="s">
        <v>30</v>
      </c>
      <c r="K4544" t="s">
        <v>31</v>
      </c>
      <c r="L4544" t="s">
        <v>100</v>
      </c>
      <c r="M4544" t="s">
        <v>33</v>
      </c>
      <c r="N4544" t="s">
        <v>905</v>
      </c>
      <c r="O4544">
        <v>0.36</v>
      </c>
      <c r="P4544" t="s">
        <v>35</v>
      </c>
      <c r="Q4544" t="s">
        <v>859</v>
      </c>
      <c r="R4544" t="s">
        <v>3983</v>
      </c>
      <c r="S4544">
        <v>52001</v>
      </c>
      <c r="T4544" s="1">
        <v>40670</v>
      </c>
      <c r="U4544" s="1">
        <v>40671</v>
      </c>
      <c r="V4544" s="3">
        <v>4.79</v>
      </c>
      <c r="W4544">
        <v>6</v>
      </c>
      <c r="X4544" s="2">
        <v>64.97</v>
      </c>
      <c r="Y4544">
        <v>90406</v>
      </c>
      <c r="Z4544" t="s">
        <v>38</v>
      </c>
      <c r="AA4544">
        <v>2011</v>
      </c>
      <c r="AB4544" t="str">
        <f>IF(samplesuperstore_cleaned[[#This Row],[discount]]=0,"0%",IF(samplesuperstore_cleaned[[#This Row],[discount]]=0.02,"1-2%",IF(samplesuperstore_cleaned[[#This Row],[discount]]&lt;=0.04,"3-4%",IF(samplesuperstore_cleaned[[#This Row],[discount]]&lt;=0.06,"5-6%",IF(samplesuperstore_cleaned[[#This Row],[discount]]=0.08,"7-8%","9-10%")))))</f>
        <v>9-10%</v>
      </c>
    </row>
    <row r="4545" spans="1:28" x14ac:dyDescent="0.3">
      <c r="A4545">
        <v>6673</v>
      </c>
      <c r="B4545">
        <v>21797</v>
      </c>
      <c r="C4545" t="s">
        <v>27</v>
      </c>
      <c r="D4545" s="3">
        <v>0.03</v>
      </c>
      <c r="E4545">
        <v>6.48</v>
      </c>
      <c r="F4545">
        <v>5.86</v>
      </c>
      <c r="G4545">
        <v>2454</v>
      </c>
      <c r="H4545" t="s">
        <v>4409</v>
      </c>
      <c r="I4545" t="s">
        <v>29</v>
      </c>
      <c r="J4545" t="s">
        <v>30</v>
      </c>
      <c r="K4545" t="s">
        <v>31</v>
      </c>
      <c r="L4545" t="s">
        <v>49</v>
      </c>
      <c r="M4545" t="s">
        <v>33</v>
      </c>
      <c r="N4545" t="s">
        <v>1226</v>
      </c>
      <c r="O4545">
        <v>0.36</v>
      </c>
      <c r="P4545" t="s">
        <v>260</v>
      </c>
      <c r="Q4545" t="s">
        <v>2727</v>
      </c>
      <c r="R4545" t="s">
        <v>4410</v>
      </c>
      <c r="S4545">
        <v>35244</v>
      </c>
      <c r="T4545" s="1">
        <v>41498</v>
      </c>
      <c r="U4545" s="1">
        <v>41499</v>
      </c>
      <c r="V4545" s="3">
        <v>4.7699999999999996</v>
      </c>
      <c r="W4545">
        <v>11</v>
      </c>
      <c r="X4545" s="2">
        <v>76.22</v>
      </c>
      <c r="Y4545">
        <v>89233</v>
      </c>
      <c r="Z4545" t="s">
        <v>107</v>
      </c>
      <c r="AA4545">
        <v>2013</v>
      </c>
      <c r="AB4545" t="str">
        <f>IF(samplesuperstore_cleaned[[#This Row],[discount]]=0,"0%",IF(samplesuperstore_cleaned[[#This Row],[discount]]=0.02,"1-2%",IF(samplesuperstore_cleaned[[#This Row],[discount]]&lt;=0.04,"3-4%",IF(samplesuperstore_cleaned[[#This Row],[discount]]&lt;=0.06,"5-6%",IF(samplesuperstore_cleaned[[#This Row],[discount]]=0.08,"7-8%","9-10%")))))</f>
        <v>3-4%</v>
      </c>
    </row>
    <row r="4546" spans="1:28" x14ac:dyDescent="0.3">
      <c r="A4546">
        <v>6528</v>
      </c>
      <c r="B4546">
        <v>20050</v>
      </c>
      <c r="C4546" t="s">
        <v>60</v>
      </c>
      <c r="D4546" s="3">
        <v>0.08</v>
      </c>
      <c r="E4546">
        <v>22.01</v>
      </c>
      <c r="F4546">
        <v>5.53</v>
      </c>
      <c r="G4546">
        <v>2400</v>
      </c>
      <c r="H4546" t="s">
        <v>4345</v>
      </c>
      <c r="I4546" t="s">
        <v>29</v>
      </c>
      <c r="J4546" t="s">
        <v>30</v>
      </c>
      <c r="K4546" t="s">
        <v>31</v>
      </c>
      <c r="L4546" t="s">
        <v>42</v>
      </c>
      <c r="M4546" t="s">
        <v>52</v>
      </c>
      <c r="N4546" t="s">
        <v>554</v>
      </c>
      <c r="O4546">
        <v>0.59</v>
      </c>
      <c r="P4546" t="s">
        <v>45</v>
      </c>
      <c r="Q4546" t="s">
        <v>70</v>
      </c>
      <c r="R4546" t="s">
        <v>4346</v>
      </c>
      <c r="S4546">
        <v>92804</v>
      </c>
      <c r="T4546" s="1">
        <v>41563</v>
      </c>
      <c r="U4546" s="1">
        <v>41563</v>
      </c>
      <c r="V4546" s="3">
        <v>4.75</v>
      </c>
      <c r="W4546">
        <v>9</v>
      </c>
      <c r="X4546" s="2">
        <v>192.46</v>
      </c>
      <c r="Y4546">
        <v>88459</v>
      </c>
      <c r="Z4546" t="s">
        <v>87</v>
      </c>
      <c r="AA4546">
        <v>2013</v>
      </c>
      <c r="AB4546" t="str">
        <f>IF(samplesuperstore_cleaned[[#This Row],[discount]]=0,"0%",IF(samplesuperstore_cleaned[[#This Row],[discount]]=0.02,"1-2%",IF(samplesuperstore_cleaned[[#This Row],[discount]]&lt;=0.04,"3-4%",IF(samplesuperstore_cleaned[[#This Row],[discount]]&lt;=0.06,"5-6%",IF(samplesuperstore_cleaned[[#This Row],[discount]]=0.08,"7-8%","9-10%")))))</f>
        <v>7-8%</v>
      </c>
    </row>
    <row r="4547" spans="1:28" x14ac:dyDescent="0.3">
      <c r="A4547">
        <v>6542</v>
      </c>
      <c r="B4547">
        <v>2050</v>
      </c>
      <c r="C4547" t="s">
        <v>60</v>
      </c>
      <c r="D4547" s="3">
        <v>0.08</v>
      </c>
      <c r="E4547">
        <v>22.01</v>
      </c>
      <c r="F4547">
        <v>5.53</v>
      </c>
      <c r="G4547">
        <v>2403</v>
      </c>
      <c r="H4547" t="s">
        <v>4350</v>
      </c>
      <c r="I4547" t="s">
        <v>29</v>
      </c>
      <c r="J4547" t="s">
        <v>30</v>
      </c>
      <c r="K4547" t="s">
        <v>31</v>
      </c>
      <c r="L4547" t="s">
        <v>42</v>
      </c>
      <c r="M4547" t="s">
        <v>52</v>
      </c>
      <c r="N4547" t="s">
        <v>554</v>
      </c>
      <c r="O4547">
        <v>0.59</v>
      </c>
      <c r="P4547" t="s">
        <v>35</v>
      </c>
      <c r="Q4547" t="s">
        <v>36</v>
      </c>
      <c r="R4547" t="s">
        <v>444</v>
      </c>
      <c r="S4547">
        <v>60699</v>
      </c>
      <c r="T4547" s="1">
        <v>41563</v>
      </c>
      <c r="U4547" s="1">
        <v>41563</v>
      </c>
      <c r="V4547" s="3">
        <v>4.75</v>
      </c>
      <c r="W4547">
        <v>36</v>
      </c>
      <c r="X4547" s="2">
        <v>769.85</v>
      </c>
      <c r="Y4547">
        <v>14630</v>
      </c>
      <c r="Z4547" t="s">
        <v>87</v>
      </c>
      <c r="AA4547">
        <v>2013</v>
      </c>
      <c r="AB4547" t="str">
        <f>IF(samplesuperstore_cleaned[[#This Row],[discount]]=0,"0%",IF(samplesuperstore_cleaned[[#This Row],[discount]]=0.02,"1-2%",IF(samplesuperstore_cleaned[[#This Row],[discount]]&lt;=0.04,"3-4%",IF(samplesuperstore_cleaned[[#This Row],[discount]]&lt;=0.06,"5-6%",IF(samplesuperstore_cleaned[[#This Row],[discount]]=0.08,"7-8%","9-10%")))))</f>
        <v>7-8%</v>
      </c>
    </row>
    <row r="4548" spans="1:28" x14ac:dyDescent="0.3">
      <c r="A4548">
        <v>1021</v>
      </c>
      <c r="B4548">
        <v>23769</v>
      </c>
      <c r="C4548" t="s">
        <v>57</v>
      </c>
      <c r="D4548" s="3">
        <v>0.02</v>
      </c>
      <c r="E4548">
        <v>3.15</v>
      </c>
      <c r="F4548">
        <v>0.5</v>
      </c>
      <c r="G4548">
        <v>388</v>
      </c>
      <c r="H4548" t="s">
        <v>1265</v>
      </c>
      <c r="I4548" t="s">
        <v>29</v>
      </c>
      <c r="J4548" t="s">
        <v>30</v>
      </c>
      <c r="K4548" t="s">
        <v>31</v>
      </c>
      <c r="L4548" t="s">
        <v>32</v>
      </c>
      <c r="M4548" t="s">
        <v>33</v>
      </c>
      <c r="N4548" t="s">
        <v>1270</v>
      </c>
      <c r="O4548">
        <v>0.37</v>
      </c>
      <c r="P4548" t="s">
        <v>35</v>
      </c>
      <c r="Q4548" t="s">
        <v>161</v>
      </c>
      <c r="R4548" t="s">
        <v>1267</v>
      </c>
      <c r="S4548">
        <v>68847</v>
      </c>
      <c r="T4548" s="1">
        <v>40998</v>
      </c>
      <c r="U4548" s="1">
        <v>40999</v>
      </c>
      <c r="V4548" s="3">
        <v>4.6988999999999992</v>
      </c>
      <c r="W4548">
        <v>2</v>
      </c>
      <c r="X4548" s="2">
        <v>6.81</v>
      </c>
      <c r="Y4548">
        <v>90345</v>
      </c>
      <c r="Z4548" t="s">
        <v>165</v>
      </c>
      <c r="AA4548">
        <v>2012</v>
      </c>
      <c r="AB4548" t="str">
        <f>IF(samplesuperstore_cleaned[[#This Row],[discount]]=0,"0%",IF(samplesuperstore_cleaned[[#This Row],[discount]]=0.02,"1-2%",IF(samplesuperstore_cleaned[[#This Row],[discount]]&lt;=0.04,"3-4%",IF(samplesuperstore_cleaned[[#This Row],[discount]]&lt;=0.06,"5-6%",IF(samplesuperstore_cleaned[[#This Row],[discount]]=0.08,"7-8%","9-10%")))))</f>
        <v>1-2%</v>
      </c>
    </row>
    <row r="4549" spans="1:28" x14ac:dyDescent="0.3">
      <c r="A4549">
        <v>8567</v>
      </c>
      <c r="B4549">
        <v>19524</v>
      </c>
      <c r="C4549" t="s">
        <v>27</v>
      </c>
      <c r="D4549" s="3">
        <v>0</v>
      </c>
      <c r="E4549">
        <v>1.1399999999999999</v>
      </c>
      <c r="F4549">
        <v>0.7</v>
      </c>
      <c r="G4549">
        <v>3103</v>
      </c>
      <c r="H4549" t="s">
        <v>5164</v>
      </c>
      <c r="I4549" t="s">
        <v>41</v>
      </c>
      <c r="J4549" t="s">
        <v>66</v>
      </c>
      <c r="K4549" t="s">
        <v>31</v>
      </c>
      <c r="L4549" t="s">
        <v>120</v>
      </c>
      <c r="M4549" t="s">
        <v>43</v>
      </c>
      <c r="N4549" t="s">
        <v>1917</v>
      </c>
      <c r="O4549">
        <v>0.38</v>
      </c>
      <c r="P4549" t="s">
        <v>45</v>
      </c>
      <c r="Q4549" t="s">
        <v>2278</v>
      </c>
      <c r="R4549" t="s">
        <v>3471</v>
      </c>
      <c r="S4549">
        <v>83642</v>
      </c>
      <c r="T4549" s="1">
        <v>41618</v>
      </c>
      <c r="U4549" s="1">
        <v>41620</v>
      </c>
      <c r="V4549" s="3">
        <v>4.67584</v>
      </c>
      <c r="W4549">
        <v>7</v>
      </c>
      <c r="X4549" s="2">
        <v>10.48</v>
      </c>
      <c r="Y4549">
        <v>86330</v>
      </c>
      <c r="Z4549" t="s">
        <v>72</v>
      </c>
      <c r="AA4549">
        <v>2013</v>
      </c>
      <c r="AB4549" t="str">
        <f>IF(samplesuperstore_cleaned[[#This Row],[discount]]=0,"0%",IF(samplesuperstore_cleaned[[#This Row],[discount]]=0.02,"1-2%",IF(samplesuperstore_cleaned[[#This Row],[discount]]&lt;=0.04,"3-4%",IF(samplesuperstore_cleaned[[#This Row],[discount]]&lt;=0.06,"5-6%",IF(samplesuperstore_cleaned[[#This Row],[discount]]=0.08,"7-8%","9-10%")))))</f>
        <v>0%</v>
      </c>
    </row>
    <row r="4550" spans="1:28" x14ac:dyDescent="0.3">
      <c r="A4550">
        <v>3282</v>
      </c>
      <c r="B4550">
        <v>21375</v>
      </c>
      <c r="C4550" t="s">
        <v>78</v>
      </c>
      <c r="D4550" s="3">
        <v>0.05</v>
      </c>
      <c r="E4550">
        <v>7.64</v>
      </c>
      <c r="F4550">
        <v>5.83</v>
      </c>
      <c r="G4550">
        <v>1241</v>
      </c>
      <c r="H4550" t="s">
        <v>2814</v>
      </c>
      <c r="I4550" t="s">
        <v>29</v>
      </c>
      <c r="J4550" t="s">
        <v>114</v>
      </c>
      <c r="K4550" t="s">
        <v>31</v>
      </c>
      <c r="L4550" t="s">
        <v>49</v>
      </c>
      <c r="M4550" t="s">
        <v>43</v>
      </c>
      <c r="N4550" t="s">
        <v>2149</v>
      </c>
      <c r="O4550">
        <v>0.36</v>
      </c>
      <c r="P4550" t="s">
        <v>260</v>
      </c>
      <c r="Q4550" t="s">
        <v>2727</v>
      </c>
      <c r="R4550" t="s">
        <v>1285</v>
      </c>
      <c r="S4550">
        <v>36830</v>
      </c>
      <c r="T4550" s="1">
        <v>41381</v>
      </c>
      <c r="U4550" s="1">
        <v>41383</v>
      </c>
      <c r="V4550" s="3">
        <v>4.6614000000000004</v>
      </c>
      <c r="W4550">
        <v>3</v>
      </c>
      <c r="X4550" s="2">
        <v>24.18</v>
      </c>
      <c r="Y4550">
        <v>90887</v>
      </c>
      <c r="Z4550" t="s">
        <v>127</v>
      </c>
      <c r="AA4550">
        <v>2013</v>
      </c>
      <c r="AB4550" t="str">
        <f>IF(samplesuperstore_cleaned[[#This Row],[discount]]=0,"0%",IF(samplesuperstore_cleaned[[#This Row],[discount]]=0.02,"1-2%",IF(samplesuperstore_cleaned[[#This Row],[discount]]&lt;=0.04,"3-4%",IF(samplesuperstore_cleaned[[#This Row],[discount]]&lt;=0.06,"5-6%",IF(samplesuperstore_cleaned[[#This Row],[discount]]=0.08,"7-8%","9-10%")))))</f>
        <v>5-6%</v>
      </c>
    </row>
    <row r="4551" spans="1:28" x14ac:dyDescent="0.3">
      <c r="A4551">
        <v>3158</v>
      </c>
      <c r="B4551">
        <v>22182</v>
      </c>
      <c r="C4551" t="s">
        <v>57</v>
      </c>
      <c r="D4551" s="3">
        <v>0.01</v>
      </c>
      <c r="E4551">
        <v>3.08</v>
      </c>
      <c r="F4551">
        <v>0.99</v>
      </c>
      <c r="G4551">
        <v>1198</v>
      </c>
      <c r="H4551" t="s">
        <v>2749</v>
      </c>
      <c r="I4551" t="s">
        <v>29</v>
      </c>
      <c r="J4551" t="s">
        <v>244</v>
      </c>
      <c r="K4551" t="s">
        <v>31</v>
      </c>
      <c r="L4551" t="s">
        <v>32</v>
      </c>
      <c r="M4551" t="s">
        <v>33</v>
      </c>
      <c r="N4551" t="s">
        <v>207</v>
      </c>
      <c r="O4551">
        <v>0.37</v>
      </c>
      <c r="P4551" t="s">
        <v>84</v>
      </c>
      <c r="Q4551" t="s">
        <v>92</v>
      </c>
      <c r="R4551" t="s">
        <v>2003</v>
      </c>
      <c r="S4551">
        <v>3053</v>
      </c>
      <c r="T4551" s="1">
        <v>41370</v>
      </c>
      <c r="U4551" s="1">
        <v>41371</v>
      </c>
      <c r="V4551" s="3">
        <v>4.6505999999999998</v>
      </c>
      <c r="W4551">
        <v>2</v>
      </c>
      <c r="X4551" s="2">
        <v>6.74</v>
      </c>
      <c r="Y4551">
        <v>87599</v>
      </c>
      <c r="Z4551" t="s">
        <v>127</v>
      </c>
      <c r="AA4551">
        <v>2013</v>
      </c>
      <c r="AB4551" t="str">
        <f>IF(samplesuperstore_cleaned[[#This Row],[discount]]=0,"0%",IF(samplesuperstore_cleaned[[#This Row],[discount]]=0.02,"1-2%",IF(samplesuperstore_cleaned[[#This Row],[discount]]&lt;=0.04,"3-4%",IF(samplesuperstore_cleaned[[#This Row],[discount]]&lt;=0.06,"5-6%",IF(samplesuperstore_cleaned[[#This Row],[discount]]=0.08,"7-8%","9-10%")))))</f>
        <v>3-4%</v>
      </c>
    </row>
    <row r="4552" spans="1:28" x14ac:dyDescent="0.3">
      <c r="A4552">
        <v>8511</v>
      </c>
      <c r="B4552">
        <v>19281</v>
      </c>
      <c r="C4552" t="s">
        <v>27</v>
      </c>
      <c r="D4552" s="3">
        <v>0.05</v>
      </c>
      <c r="E4552">
        <v>25.98</v>
      </c>
      <c r="F4552">
        <v>14.36</v>
      </c>
      <c r="G4552">
        <v>3081</v>
      </c>
      <c r="H4552" t="s">
        <v>5139</v>
      </c>
      <c r="I4552" t="s">
        <v>61</v>
      </c>
      <c r="J4552" t="s">
        <v>66</v>
      </c>
      <c r="K4552" t="s">
        <v>67</v>
      </c>
      <c r="L4552" t="s">
        <v>68</v>
      </c>
      <c r="M4552" t="s">
        <v>63</v>
      </c>
      <c r="N4552" t="s">
        <v>1127</v>
      </c>
      <c r="O4552">
        <v>0.6</v>
      </c>
      <c r="P4552" t="s">
        <v>260</v>
      </c>
      <c r="Q4552" t="s">
        <v>929</v>
      </c>
      <c r="R4552" t="s">
        <v>5140</v>
      </c>
      <c r="S4552">
        <v>34239</v>
      </c>
      <c r="T4552" s="1">
        <v>41412</v>
      </c>
      <c r="U4552" s="1">
        <v>41413</v>
      </c>
      <c r="V4552" s="3">
        <v>4.6440000000000001</v>
      </c>
      <c r="W4552">
        <v>14</v>
      </c>
      <c r="X4552" s="2">
        <v>377.85</v>
      </c>
      <c r="Y4552">
        <v>89908</v>
      </c>
      <c r="Z4552" t="s">
        <v>38</v>
      </c>
      <c r="AA4552">
        <v>2013</v>
      </c>
      <c r="AB4552" t="str">
        <f>IF(samplesuperstore_cleaned[[#This Row],[discount]]=0,"0%",IF(samplesuperstore_cleaned[[#This Row],[discount]]=0.02,"1-2%",IF(samplesuperstore_cleaned[[#This Row],[discount]]&lt;=0.04,"3-4%",IF(samplesuperstore_cleaned[[#This Row],[discount]]&lt;=0.06,"5-6%",IF(samplesuperstore_cleaned[[#This Row],[discount]]=0.08,"7-8%","9-10%")))))</f>
        <v>5-6%</v>
      </c>
    </row>
    <row r="4553" spans="1:28" x14ac:dyDescent="0.3">
      <c r="A4553">
        <v>3692</v>
      </c>
      <c r="B4553">
        <v>6801</v>
      </c>
      <c r="C4553" t="s">
        <v>39</v>
      </c>
      <c r="D4553" s="3">
        <v>0.04</v>
      </c>
      <c r="E4553">
        <v>1.48</v>
      </c>
      <c r="F4553">
        <v>0.7</v>
      </c>
      <c r="G4553">
        <v>1402</v>
      </c>
      <c r="H4553" t="s">
        <v>3056</v>
      </c>
      <c r="I4553" t="s">
        <v>29</v>
      </c>
      <c r="J4553" t="s">
        <v>30</v>
      </c>
      <c r="K4553" t="s">
        <v>31</v>
      </c>
      <c r="L4553" t="s">
        <v>120</v>
      </c>
      <c r="M4553" t="s">
        <v>43</v>
      </c>
      <c r="N4553" t="s">
        <v>2558</v>
      </c>
      <c r="O4553">
        <v>0.37</v>
      </c>
      <c r="P4553" t="s">
        <v>35</v>
      </c>
      <c r="Q4553" t="s">
        <v>36</v>
      </c>
      <c r="R4553" t="s">
        <v>444</v>
      </c>
      <c r="S4553">
        <v>60653</v>
      </c>
      <c r="T4553" s="1">
        <v>40825</v>
      </c>
      <c r="U4553" s="1">
        <v>40827</v>
      </c>
      <c r="V4553" s="3">
        <v>4.6159999999999997</v>
      </c>
      <c r="W4553">
        <v>50</v>
      </c>
      <c r="X4553" s="2">
        <v>77.959999999999994</v>
      </c>
      <c r="Y4553">
        <v>48452</v>
      </c>
      <c r="Z4553" t="s">
        <v>87</v>
      </c>
      <c r="AA4553">
        <v>2011</v>
      </c>
      <c r="AB4553" t="str">
        <f>IF(samplesuperstore_cleaned[[#This Row],[discount]]=0,"0%",IF(samplesuperstore_cleaned[[#This Row],[discount]]=0.02,"1-2%",IF(samplesuperstore_cleaned[[#This Row],[discount]]&lt;=0.04,"3-4%",IF(samplesuperstore_cleaned[[#This Row],[discount]]&lt;=0.06,"5-6%",IF(samplesuperstore_cleaned[[#This Row],[discount]]=0.08,"7-8%","9-10%")))))</f>
        <v>3-4%</v>
      </c>
    </row>
    <row r="4554" spans="1:28" x14ac:dyDescent="0.3">
      <c r="A4554">
        <v>926</v>
      </c>
      <c r="B4554">
        <v>20859</v>
      </c>
      <c r="C4554" t="s">
        <v>57</v>
      </c>
      <c r="D4554" s="3">
        <v>0.02</v>
      </c>
      <c r="E4554">
        <v>4.76</v>
      </c>
      <c r="F4554">
        <v>3.01</v>
      </c>
      <c r="G4554">
        <v>354</v>
      </c>
      <c r="H4554" t="s">
        <v>1170</v>
      </c>
      <c r="I4554" t="s">
        <v>41</v>
      </c>
      <c r="J4554" t="s">
        <v>66</v>
      </c>
      <c r="K4554" t="s">
        <v>31</v>
      </c>
      <c r="L4554" t="s">
        <v>49</v>
      </c>
      <c r="M4554" t="s">
        <v>43</v>
      </c>
      <c r="N4554" t="s">
        <v>295</v>
      </c>
      <c r="O4554">
        <v>0.36</v>
      </c>
      <c r="P4554" t="s">
        <v>45</v>
      </c>
      <c r="Q4554" t="s">
        <v>764</v>
      </c>
      <c r="R4554" t="s">
        <v>1171</v>
      </c>
      <c r="S4554">
        <v>85338</v>
      </c>
      <c r="T4554" s="1">
        <v>41379</v>
      </c>
      <c r="U4554" s="1">
        <v>41380</v>
      </c>
      <c r="V4554" s="3">
        <v>4.59</v>
      </c>
      <c r="W4554">
        <v>7</v>
      </c>
      <c r="X4554" s="2">
        <v>36.47</v>
      </c>
      <c r="Y4554">
        <v>89651</v>
      </c>
      <c r="Z4554" t="s">
        <v>127</v>
      </c>
      <c r="AA4554">
        <v>2013</v>
      </c>
      <c r="AB4554" t="str">
        <f>IF(samplesuperstore_cleaned[[#This Row],[discount]]=0,"0%",IF(samplesuperstore_cleaned[[#This Row],[discount]]=0.02,"1-2%",IF(samplesuperstore_cleaned[[#This Row],[discount]]&lt;=0.04,"3-4%",IF(samplesuperstore_cleaned[[#This Row],[discount]]&lt;=0.06,"5-6%",IF(samplesuperstore_cleaned[[#This Row],[discount]]=0.08,"7-8%","9-10%")))))</f>
        <v>1-2%</v>
      </c>
    </row>
    <row r="4555" spans="1:28" x14ac:dyDescent="0.3">
      <c r="A4555">
        <v>1625</v>
      </c>
      <c r="B4555">
        <v>21301</v>
      </c>
      <c r="C4555" t="s">
        <v>78</v>
      </c>
      <c r="D4555" s="3">
        <v>0.06</v>
      </c>
      <c r="E4555">
        <v>4.28</v>
      </c>
      <c r="F4555">
        <v>1.6</v>
      </c>
      <c r="G4555">
        <v>613</v>
      </c>
      <c r="H4555" t="s">
        <v>1774</v>
      </c>
      <c r="I4555" t="s">
        <v>29</v>
      </c>
      <c r="J4555" t="s">
        <v>66</v>
      </c>
      <c r="K4555" t="s">
        <v>31</v>
      </c>
      <c r="L4555" t="s">
        <v>42</v>
      </c>
      <c r="M4555" t="s">
        <v>43</v>
      </c>
      <c r="N4555" t="s">
        <v>976</v>
      </c>
      <c r="O4555">
        <v>0.57999999999999996</v>
      </c>
      <c r="P4555" t="s">
        <v>45</v>
      </c>
      <c r="Q4555" t="s">
        <v>210</v>
      </c>
      <c r="R4555" t="s">
        <v>335</v>
      </c>
      <c r="S4555">
        <v>97301</v>
      </c>
      <c r="T4555" s="1">
        <v>41578</v>
      </c>
      <c r="U4555" s="1">
        <v>41579</v>
      </c>
      <c r="V4555" s="3">
        <v>4.59</v>
      </c>
      <c r="W4555">
        <v>23</v>
      </c>
      <c r="X4555" s="2">
        <v>100.77</v>
      </c>
      <c r="Y4555">
        <v>91276</v>
      </c>
      <c r="Z4555" t="s">
        <v>87</v>
      </c>
      <c r="AA4555">
        <v>2013</v>
      </c>
      <c r="AB4555" t="str">
        <f>IF(samplesuperstore_cleaned[[#This Row],[discount]]=0,"0%",IF(samplesuperstore_cleaned[[#This Row],[discount]]=0.02,"1-2%",IF(samplesuperstore_cleaned[[#This Row],[discount]]&lt;=0.04,"3-4%",IF(samplesuperstore_cleaned[[#This Row],[discount]]&lt;=0.06,"5-6%",IF(samplesuperstore_cleaned[[#This Row],[discount]]=0.08,"7-8%","9-10%")))))</f>
        <v>5-6%</v>
      </c>
    </row>
    <row r="4556" spans="1:28" x14ac:dyDescent="0.3">
      <c r="A4556">
        <v>1</v>
      </c>
      <c r="B4556">
        <v>20847</v>
      </c>
      <c r="C4556" t="s">
        <v>39</v>
      </c>
      <c r="D4556" s="3">
        <v>0.01</v>
      </c>
      <c r="E4556">
        <v>2.84</v>
      </c>
      <c r="F4556">
        <v>0.93</v>
      </c>
      <c r="G4556">
        <v>3</v>
      </c>
      <c r="H4556" t="s">
        <v>40</v>
      </c>
      <c r="I4556" t="s">
        <v>41</v>
      </c>
      <c r="J4556" t="s">
        <v>30</v>
      </c>
      <c r="K4556" t="s">
        <v>31</v>
      </c>
      <c r="L4556" t="s">
        <v>42</v>
      </c>
      <c r="M4556" t="s">
        <v>43</v>
      </c>
      <c r="N4556" t="s">
        <v>44</v>
      </c>
      <c r="O4556">
        <v>0.54</v>
      </c>
      <c r="P4556" t="s">
        <v>45</v>
      </c>
      <c r="Q4556" t="s">
        <v>46</v>
      </c>
      <c r="R4556" t="s">
        <v>47</v>
      </c>
      <c r="S4556">
        <v>98221</v>
      </c>
      <c r="T4556" s="1">
        <v>40366</v>
      </c>
      <c r="U4556" s="1">
        <v>40367</v>
      </c>
      <c r="V4556" s="3">
        <v>4.5599999999999996</v>
      </c>
      <c r="W4556">
        <v>4</v>
      </c>
      <c r="X4556" s="2">
        <v>13.01</v>
      </c>
      <c r="Y4556">
        <v>88522</v>
      </c>
      <c r="Z4556" t="s">
        <v>48</v>
      </c>
      <c r="AA4556">
        <v>2010</v>
      </c>
      <c r="AB4556" t="str">
        <f>IF(samplesuperstore_cleaned[[#This Row],[discount]]=0,"0%",IF(samplesuperstore_cleaned[[#This Row],[discount]]=0.02,"1-2%",IF(samplesuperstore_cleaned[[#This Row],[discount]]&lt;=0.04,"3-4%",IF(samplesuperstore_cleaned[[#This Row],[discount]]&lt;=0.06,"5-6%",IF(samplesuperstore_cleaned[[#This Row],[discount]]=0.08,"7-8%","9-10%")))))</f>
        <v>3-4%</v>
      </c>
    </row>
    <row r="4557" spans="1:28" x14ac:dyDescent="0.3">
      <c r="A4557">
        <v>3709</v>
      </c>
      <c r="B4557">
        <v>20758</v>
      </c>
      <c r="C4557" t="s">
        <v>78</v>
      </c>
      <c r="D4557" s="3">
        <v>0.06</v>
      </c>
      <c r="E4557">
        <v>1.88</v>
      </c>
      <c r="F4557">
        <v>1.49</v>
      </c>
      <c r="G4557">
        <v>1404</v>
      </c>
      <c r="H4557" t="s">
        <v>3059</v>
      </c>
      <c r="I4557" t="s">
        <v>29</v>
      </c>
      <c r="J4557" t="s">
        <v>66</v>
      </c>
      <c r="K4557" t="s">
        <v>31</v>
      </c>
      <c r="L4557" t="s">
        <v>138</v>
      </c>
      <c r="M4557" t="s">
        <v>33</v>
      </c>
      <c r="N4557" t="s">
        <v>608</v>
      </c>
      <c r="O4557">
        <v>0.37</v>
      </c>
      <c r="P4557" t="s">
        <v>35</v>
      </c>
      <c r="Q4557" t="s">
        <v>761</v>
      </c>
      <c r="R4557" t="s">
        <v>3060</v>
      </c>
      <c r="S4557">
        <v>48104</v>
      </c>
      <c r="T4557" s="1">
        <v>41591</v>
      </c>
      <c r="U4557" s="1">
        <v>41592</v>
      </c>
      <c r="V4557" s="3">
        <v>4.5569440000000014</v>
      </c>
      <c r="W4557">
        <v>17</v>
      </c>
      <c r="X4557" s="2">
        <v>32.880000000000003</v>
      </c>
      <c r="Y4557">
        <v>86151</v>
      </c>
      <c r="Z4557" t="s">
        <v>59</v>
      </c>
      <c r="AA4557">
        <v>2013</v>
      </c>
      <c r="AB4557" t="str">
        <f>IF(samplesuperstore_cleaned[[#This Row],[discount]]=0,"0%",IF(samplesuperstore_cleaned[[#This Row],[discount]]=0.02,"1-2%",IF(samplesuperstore_cleaned[[#This Row],[discount]]&lt;=0.04,"3-4%",IF(samplesuperstore_cleaned[[#This Row],[discount]]&lt;=0.06,"5-6%",IF(samplesuperstore_cleaned[[#This Row],[discount]]=0.08,"7-8%","9-10%")))))</f>
        <v>5-6%</v>
      </c>
    </row>
    <row r="4558" spans="1:28" x14ac:dyDescent="0.3">
      <c r="A4558">
        <v>6882</v>
      </c>
      <c r="B4558">
        <v>24277</v>
      </c>
      <c r="C4558" t="s">
        <v>78</v>
      </c>
      <c r="D4558" s="3">
        <v>0.08</v>
      </c>
      <c r="E4558">
        <v>6.28</v>
      </c>
      <c r="F4558">
        <v>5.29</v>
      </c>
      <c r="G4558">
        <v>2525</v>
      </c>
      <c r="H4558" t="s">
        <v>4499</v>
      </c>
      <c r="I4558" t="s">
        <v>29</v>
      </c>
      <c r="J4558" t="s">
        <v>30</v>
      </c>
      <c r="K4558" t="s">
        <v>67</v>
      </c>
      <c r="L4558" t="s">
        <v>104</v>
      </c>
      <c r="M4558" t="s">
        <v>33</v>
      </c>
      <c r="N4558" t="s">
        <v>1125</v>
      </c>
      <c r="O4558">
        <v>0.43</v>
      </c>
      <c r="P4558" t="s">
        <v>260</v>
      </c>
      <c r="Q4558" t="s">
        <v>2727</v>
      </c>
      <c r="R4558" t="s">
        <v>1858</v>
      </c>
      <c r="S4558">
        <v>36203</v>
      </c>
      <c r="T4558" s="1">
        <v>41484</v>
      </c>
      <c r="U4558" s="1">
        <v>41485</v>
      </c>
      <c r="V4558" s="3">
        <v>4.5300000000000065</v>
      </c>
      <c r="W4558">
        <v>14</v>
      </c>
      <c r="X4558" s="2">
        <v>89.26</v>
      </c>
      <c r="Y4558">
        <v>87213</v>
      </c>
      <c r="Z4558" t="s">
        <v>48</v>
      </c>
      <c r="AA4558">
        <v>2013</v>
      </c>
      <c r="AB4558" t="str">
        <f>IF(samplesuperstore_cleaned[[#This Row],[discount]]=0,"0%",IF(samplesuperstore_cleaned[[#This Row],[discount]]=0.02,"1-2%",IF(samplesuperstore_cleaned[[#This Row],[discount]]&lt;=0.04,"3-4%",IF(samplesuperstore_cleaned[[#This Row],[discount]]&lt;=0.06,"5-6%",IF(samplesuperstore_cleaned[[#This Row],[discount]]=0.08,"7-8%","9-10%")))))</f>
        <v>7-8%</v>
      </c>
    </row>
    <row r="4559" spans="1:28" x14ac:dyDescent="0.3">
      <c r="A4559">
        <v>2960</v>
      </c>
      <c r="B4559">
        <v>26377</v>
      </c>
      <c r="C4559" t="s">
        <v>60</v>
      </c>
      <c r="D4559" s="3">
        <v>0.04</v>
      </c>
      <c r="E4559">
        <v>4.71</v>
      </c>
      <c r="F4559">
        <v>0.7</v>
      </c>
      <c r="G4559">
        <v>1127</v>
      </c>
      <c r="H4559" t="s">
        <v>2634</v>
      </c>
      <c r="I4559" t="s">
        <v>29</v>
      </c>
      <c r="J4559" t="s">
        <v>244</v>
      </c>
      <c r="K4559" t="s">
        <v>31</v>
      </c>
      <c r="L4559" t="s">
        <v>120</v>
      </c>
      <c r="M4559" t="s">
        <v>43</v>
      </c>
      <c r="N4559" t="s">
        <v>1607</v>
      </c>
      <c r="O4559">
        <v>0.8</v>
      </c>
      <c r="P4559" t="s">
        <v>35</v>
      </c>
      <c r="Q4559" t="s">
        <v>255</v>
      </c>
      <c r="R4559" t="s">
        <v>2635</v>
      </c>
      <c r="S4559">
        <v>78852</v>
      </c>
      <c r="T4559" s="1">
        <v>40534</v>
      </c>
      <c r="U4559" s="1">
        <v>40538</v>
      </c>
      <c r="V4559" s="3">
        <v>4.53</v>
      </c>
      <c r="W4559">
        <v>19</v>
      </c>
      <c r="X4559" s="2">
        <v>90.52</v>
      </c>
      <c r="Y4559">
        <v>87222</v>
      </c>
      <c r="Z4559" t="s">
        <v>72</v>
      </c>
      <c r="AA4559">
        <v>2010</v>
      </c>
      <c r="AB4559" t="str">
        <f>IF(samplesuperstore_cleaned[[#This Row],[discount]]=0,"0%",IF(samplesuperstore_cleaned[[#This Row],[discount]]=0.02,"1-2%",IF(samplesuperstore_cleaned[[#This Row],[discount]]&lt;=0.04,"3-4%",IF(samplesuperstore_cleaned[[#This Row],[discount]]&lt;=0.06,"5-6%",IF(samplesuperstore_cleaned[[#This Row],[discount]]=0.08,"7-8%","9-10%")))))</f>
        <v>3-4%</v>
      </c>
    </row>
    <row r="4560" spans="1:28" x14ac:dyDescent="0.3">
      <c r="A4560">
        <v>4979</v>
      </c>
      <c r="B4560">
        <v>24913</v>
      </c>
      <c r="C4560" t="s">
        <v>60</v>
      </c>
      <c r="D4560" s="3">
        <v>0.09</v>
      </c>
      <c r="E4560">
        <v>7.37</v>
      </c>
      <c r="F4560">
        <v>5.53</v>
      </c>
      <c r="G4560">
        <v>1833</v>
      </c>
      <c r="H4560" t="s">
        <v>3642</v>
      </c>
      <c r="I4560" t="s">
        <v>29</v>
      </c>
      <c r="J4560" t="s">
        <v>30</v>
      </c>
      <c r="K4560" t="s">
        <v>54</v>
      </c>
      <c r="L4560" t="s">
        <v>181</v>
      </c>
      <c r="M4560" t="s">
        <v>52</v>
      </c>
      <c r="N4560" t="s">
        <v>770</v>
      </c>
      <c r="O4560">
        <v>0.69</v>
      </c>
      <c r="P4560" t="s">
        <v>260</v>
      </c>
      <c r="Q4560" t="s">
        <v>1487</v>
      </c>
      <c r="R4560" t="s">
        <v>3619</v>
      </c>
      <c r="S4560">
        <v>39208</v>
      </c>
      <c r="T4560" s="1">
        <v>41146</v>
      </c>
      <c r="U4560" s="1">
        <v>41148</v>
      </c>
      <c r="V4560" s="3">
        <v>4.5134999999999996</v>
      </c>
      <c r="W4560">
        <v>6</v>
      </c>
      <c r="X4560" s="2">
        <v>45.61</v>
      </c>
      <c r="Y4560">
        <v>91541</v>
      </c>
      <c r="Z4560" t="s">
        <v>107</v>
      </c>
      <c r="AA4560">
        <v>2012</v>
      </c>
      <c r="AB4560" t="str">
        <f>IF(samplesuperstore_cleaned[[#This Row],[discount]]=0,"0%",IF(samplesuperstore_cleaned[[#This Row],[discount]]=0.02,"1-2%",IF(samplesuperstore_cleaned[[#This Row],[discount]]&lt;=0.04,"3-4%",IF(samplesuperstore_cleaned[[#This Row],[discount]]&lt;=0.06,"5-6%",IF(samplesuperstore_cleaned[[#This Row],[discount]]=0.08,"7-8%","9-10%")))))</f>
        <v>9-10%</v>
      </c>
    </row>
    <row r="4561" spans="1:28" x14ac:dyDescent="0.3">
      <c r="A4561">
        <v>5315</v>
      </c>
      <c r="B4561">
        <v>18878</v>
      </c>
      <c r="C4561" t="s">
        <v>57</v>
      </c>
      <c r="D4561" s="3">
        <v>0.01</v>
      </c>
      <c r="E4561">
        <v>2.88</v>
      </c>
      <c r="F4561">
        <v>0.99</v>
      </c>
      <c r="G4561">
        <v>1979</v>
      </c>
      <c r="H4561" t="s">
        <v>3826</v>
      </c>
      <c r="I4561" t="s">
        <v>29</v>
      </c>
      <c r="J4561" t="s">
        <v>30</v>
      </c>
      <c r="K4561" t="s">
        <v>31</v>
      </c>
      <c r="L4561" t="s">
        <v>32</v>
      </c>
      <c r="M4561" t="s">
        <v>33</v>
      </c>
      <c r="N4561" t="s">
        <v>1968</v>
      </c>
      <c r="O4561">
        <v>0.36</v>
      </c>
      <c r="P4561" t="s">
        <v>45</v>
      </c>
      <c r="Q4561" t="s">
        <v>644</v>
      </c>
      <c r="R4561" t="s">
        <v>3827</v>
      </c>
      <c r="S4561">
        <v>80122</v>
      </c>
      <c r="T4561" s="1">
        <v>40703</v>
      </c>
      <c r="U4561" s="1">
        <v>40704</v>
      </c>
      <c r="V4561" s="3">
        <v>4.5119999999999996</v>
      </c>
      <c r="W4561">
        <v>4</v>
      </c>
      <c r="X4561" s="2">
        <v>11.92</v>
      </c>
      <c r="Y4561">
        <v>87759</v>
      </c>
      <c r="Z4561" t="s">
        <v>189</v>
      </c>
      <c r="AA4561">
        <v>2011</v>
      </c>
      <c r="AB4561" t="str">
        <f>IF(samplesuperstore_cleaned[[#This Row],[discount]]=0,"0%",IF(samplesuperstore_cleaned[[#This Row],[discount]]=0.02,"1-2%",IF(samplesuperstore_cleaned[[#This Row],[discount]]&lt;=0.04,"3-4%",IF(samplesuperstore_cleaned[[#This Row],[discount]]&lt;=0.06,"5-6%",IF(samplesuperstore_cleaned[[#This Row],[discount]]=0.08,"7-8%","9-10%")))))</f>
        <v>3-4%</v>
      </c>
    </row>
    <row r="4562" spans="1:28" x14ac:dyDescent="0.3">
      <c r="A4562">
        <v>7842</v>
      </c>
      <c r="B4562">
        <v>8007</v>
      </c>
      <c r="C4562" t="s">
        <v>39</v>
      </c>
      <c r="D4562" s="3">
        <v>0.03</v>
      </c>
      <c r="E4562">
        <v>2.2000000000000002</v>
      </c>
      <c r="F4562">
        <v>1.2</v>
      </c>
      <c r="G4562">
        <v>2867</v>
      </c>
      <c r="H4562" t="s">
        <v>4895</v>
      </c>
      <c r="I4562" t="s">
        <v>29</v>
      </c>
      <c r="J4562" t="s">
        <v>30</v>
      </c>
      <c r="K4562" t="s">
        <v>31</v>
      </c>
      <c r="L4562" t="s">
        <v>42</v>
      </c>
      <c r="M4562" t="s">
        <v>43</v>
      </c>
      <c r="N4562" t="s">
        <v>4896</v>
      </c>
      <c r="O4562">
        <v>0.41</v>
      </c>
      <c r="P4562" t="s">
        <v>84</v>
      </c>
      <c r="Q4562" t="s">
        <v>2274</v>
      </c>
      <c r="R4562" t="s">
        <v>46</v>
      </c>
      <c r="S4562">
        <v>20016</v>
      </c>
      <c r="T4562" s="1">
        <v>40753</v>
      </c>
      <c r="U4562" s="1">
        <v>40755</v>
      </c>
      <c r="V4562" s="3">
        <v>4.4800000000000004</v>
      </c>
      <c r="W4562">
        <v>58</v>
      </c>
      <c r="X4562" s="2">
        <v>132.65</v>
      </c>
      <c r="Y4562">
        <v>57216</v>
      </c>
      <c r="Z4562" t="s">
        <v>48</v>
      </c>
      <c r="AA4562">
        <v>2011</v>
      </c>
      <c r="AB4562" t="str">
        <f>IF(samplesuperstore_cleaned[[#This Row],[discount]]=0,"0%",IF(samplesuperstore_cleaned[[#This Row],[discount]]=0.02,"1-2%",IF(samplesuperstore_cleaned[[#This Row],[discount]]&lt;=0.04,"3-4%",IF(samplesuperstore_cleaned[[#This Row],[discount]]&lt;=0.06,"5-6%",IF(samplesuperstore_cleaned[[#This Row],[discount]]=0.08,"7-8%","9-10%")))))</f>
        <v>3-4%</v>
      </c>
    </row>
    <row r="4563" spans="1:28" x14ac:dyDescent="0.3">
      <c r="A4563">
        <v>7859</v>
      </c>
      <c r="B4563">
        <v>26007</v>
      </c>
      <c r="C4563" t="s">
        <v>39</v>
      </c>
      <c r="D4563" s="3">
        <v>0.03</v>
      </c>
      <c r="E4563">
        <v>2.2000000000000002</v>
      </c>
      <c r="F4563">
        <v>1.2</v>
      </c>
      <c r="G4563">
        <v>2871</v>
      </c>
      <c r="H4563" t="s">
        <v>4901</v>
      </c>
      <c r="I4563" t="s">
        <v>29</v>
      </c>
      <c r="J4563" t="s">
        <v>30</v>
      </c>
      <c r="K4563" t="s">
        <v>31</v>
      </c>
      <c r="L4563" t="s">
        <v>42</v>
      </c>
      <c r="M4563" t="s">
        <v>43</v>
      </c>
      <c r="N4563" t="s">
        <v>4896</v>
      </c>
      <c r="O4563">
        <v>0.41</v>
      </c>
      <c r="P4563" t="s">
        <v>45</v>
      </c>
      <c r="Q4563" t="s">
        <v>46</v>
      </c>
      <c r="R4563" t="s">
        <v>4902</v>
      </c>
      <c r="S4563">
        <v>98027</v>
      </c>
      <c r="T4563" s="1">
        <v>40753</v>
      </c>
      <c r="U4563" s="1">
        <v>40755</v>
      </c>
      <c r="V4563" s="3">
        <v>4.4800000000000004</v>
      </c>
      <c r="W4563">
        <v>14</v>
      </c>
      <c r="X4563" s="2">
        <v>32.020000000000003</v>
      </c>
      <c r="Y4563">
        <v>85829</v>
      </c>
      <c r="Z4563" t="s">
        <v>48</v>
      </c>
      <c r="AA4563">
        <v>2011</v>
      </c>
      <c r="AB4563" t="str">
        <f>IF(samplesuperstore_cleaned[[#This Row],[discount]]=0,"0%",IF(samplesuperstore_cleaned[[#This Row],[discount]]=0.02,"1-2%",IF(samplesuperstore_cleaned[[#This Row],[discount]]&lt;=0.04,"3-4%",IF(samplesuperstore_cleaned[[#This Row],[discount]]&lt;=0.06,"5-6%",IF(samplesuperstore_cleaned[[#This Row],[discount]]=0.08,"7-8%","9-10%")))))</f>
        <v>3-4%</v>
      </c>
    </row>
    <row r="4564" spans="1:28" x14ac:dyDescent="0.3">
      <c r="A4564">
        <v>1538</v>
      </c>
      <c r="B4564">
        <v>20294</v>
      </c>
      <c r="C4564" t="s">
        <v>27</v>
      </c>
      <c r="D4564" s="3">
        <v>0.09</v>
      </c>
      <c r="E4564">
        <v>5.16</v>
      </c>
      <c r="F4564">
        <v>0.73</v>
      </c>
      <c r="G4564">
        <v>593</v>
      </c>
      <c r="H4564" t="s">
        <v>1727</v>
      </c>
      <c r="I4564" t="s">
        <v>29</v>
      </c>
      <c r="J4564" t="s">
        <v>114</v>
      </c>
      <c r="K4564" t="s">
        <v>31</v>
      </c>
      <c r="L4564" t="s">
        <v>42</v>
      </c>
      <c r="M4564" t="s">
        <v>43</v>
      </c>
      <c r="N4564" t="s">
        <v>1731</v>
      </c>
      <c r="O4564">
        <v>0.56000000000000005</v>
      </c>
      <c r="P4564" t="s">
        <v>35</v>
      </c>
      <c r="Q4564" t="s">
        <v>36</v>
      </c>
      <c r="R4564" t="s">
        <v>1728</v>
      </c>
      <c r="S4564">
        <v>60517</v>
      </c>
      <c r="T4564" s="1">
        <v>40672</v>
      </c>
      <c r="U4564" s="1">
        <v>40674</v>
      </c>
      <c r="V4564" s="3">
        <v>4.45</v>
      </c>
      <c r="W4564">
        <v>4</v>
      </c>
      <c r="X4564" s="2">
        <v>20.39</v>
      </c>
      <c r="Y4564">
        <v>86315</v>
      </c>
      <c r="Z4564" t="s">
        <v>38</v>
      </c>
      <c r="AA4564">
        <v>2011</v>
      </c>
      <c r="AB4564" t="str">
        <f>IF(samplesuperstore_cleaned[[#This Row],[discount]]=0,"0%",IF(samplesuperstore_cleaned[[#This Row],[discount]]=0.02,"1-2%",IF(samplesuperstore_cleaned[[#This Row],[discount]]&lt;=0.04,"3-4%",IF(samplesuperstore_cleaned[[#This Row],[discount]]&lt;=0.06,"5-6%",IF(samplesuperstore_cleaned[[#This Row],[discount]]=0.08,"7-8%","9-10%")))))</f>
        <v>9-10%</v>
      </c>
    </row>
    <row r="4565" spans="1:28" x14ac:dyDescent="0.3">
      <c r="A4565">
        <v>8915</v>
      </c>
      <c r="B4565">
        <v>20556</v>
      </c>
      <c r="C4565" t="s">
        <v>57</v>
      </c>
      <c r="D4565" s="3">
        <v>0.08</v>
      </c>
      <c r="E4565">
        <v>58.14</v>
      </c>
      <c r="F4565">
        <v>36.61</v>
      </c>
      <c r="G4565">
        <v>3225</v>
      </c>
      <c r="H4565" t="s">
        <v>5298</v>
      </c>
      <c r="I4565" t="s">
        <v>61</v>
      </c>
      <c r="J4565" t="s">
        <v>114</v>
      </c>
      <c r="K4565" t="s">
        <v>67</v>
      </c>
      <c r="L4565" t="s">
        <v>89</v>
      </c>
      <c r="M4565" t="s">
        <v>90</v>
      </c>
      <c r="N4565" t="s">
        <v>1666</v>
      </c>
      <c r="O4565">
        <v>0.61</v>
      </c>
      <c r="P4565" t="s">
        <v>260</v>
      </c>
      <c r="Q4565" t="s">
        <v>619</v>
      </c>
      <c r="R4565" t="s">
        <v>5299</v>
      </c>
      <c r="S4565">
        <v>38138</v>
      </c>
      <c r="T4565" s="1">
        <v>41316</v>
      </c>
      <c r="U4565" s="1">
        <v>41317</v>
      </c>
      <c r="V4565" s="3">
        <v>4.4399999999999995</v>
      </c>
      <c r="W4565">
        <v>11</v>
      </c>
      <c r="X4565" s="2">
        <v>626.95000000000005</v>
      </c>
      <c r="Y4565">
        <v>86513</v>
      </c>
      <c r="Z4565" t="s">
        <v>112</v>
      </c>
      <c r="AA4565">
        <v>2013</v>
      </c>
      <c r="AB4565" t="str">
        <f>IF(samplesuperstore_cleaned[[#This Row],[discount]]=0,"0%",IF(samplesuperstore_cleaned[[#This Row],[discount]]=0.02,"1-2%",IF(samplesuperstore_cleaned[[#This Row],[discount]]&lt;=0.04,"3-4%",IF(samplesuperstore_cleaned[[#This Row],[discount]]&lt;=0.06,"5-6%",IF(samplesuperstore_cleaned[[#This Row],[discount]]=0.08,"7-8%","9-10%")))))</f>
        <v>7-8%</v>
      </c>
    </row>
    <row r="4566" spans="1:28" x14ac:dyDescent="0.3">
      <c r="A4566">
        <v>3579</v>
      </c>
      <c r="B4566">
        <v>20871</v>
      </c>
      <c r="C4566" t="s">
        <v>39</v>
      </c>
      <c r="D4566" s="3">
        <v>0.04</v>
      </c>
      <c r="E4566">
        <v>4.9800000000000004</v>
      </c>
      <c r="F4566">
        <v>0.49</v>
      </c>
      <c r="G4566">
        <v>1354</v>
      </c>
      <c r="H4566" t="s">
        <v>2986</v>
      </c>
      <c r="I4566" t="s">
        <v>29</v>
      </c>
      <c r="J4566" t="s">
        <v>244</v>
      </c>
      <c r="K4566" t="s">
        <v>31</v>
      </c>
      <c r="L4566" t="s">
        <v>32</v>
      </c>
      <c r="M4566" t="s">
        <v>33</v>
      </c>
      <c r="N4566" t="s">
        <v>816</v>
      </c>
      <c r="O4566">
        <v>0.39</v>
      </c>
      <c r="P4566" t="s">
        <v>35</v>
      </c>
      <c r="Q4566" t="s">
        <v>255</v>
      </c>
      <c r="R4566" t="s">
        <v>2671</v>
      </c>
      <c r="S4566">
        <v>76086</v>
      </c>
      <c r="T4566" s="1">
        <v>40401</v>
      </c>
      <c r="U4566" s="1">
        <v>40403</v>
      </c>
      <c r="V4566" s="3">
        <v>4.4104000000000001</v>
      </c>
      <c r="W4566">
        <v>2</v>
      </c>
      <c r="X4566" s="2">
        <v>10.039999999999999</v>
      </c>
      <c r="Y4566">
        <v>91209</v>
      </c>
      <c r="Z4566" t="s">
        <v>107</v>
      </c>
      <c r="AA4566">
        <v>2010</v>
      </c>
      <c r="AB4566" t="str">
        <f>IF(samplesuperstore_cleaned[[#This Row],[discount]]=0,"0%",IF(samplesuperstore_cleaned[[#This Row],[discount]]=0.02,"1-2%",IF(samplesuperstore_cleaned[[#This Row],[discount]]&lt;=0.04,"3-4%",IF(samplesuperstore_cleaned[[#This Row],[discount]]&lt;=0.06,"5-6%",IF(samplesuperstore_cleaned[[#This Row],[discount]]=0.08,"7-8%","9-10%")))))</f>
        <v>3-4%</v>
      </c>
    </row>
    <row r="4567" spans="1:28" x14ac:dyDescent="0.3">
      <c r="A4567">
        <v>7446</v>
      </c>
      <c r="B4567">
        <v>22017</v>
      </c>
      <c r="C4567" t="s">
        <v>78</v>
      </c>
      <c r="D4567" s="3">
        <v>0.1</v>
      </c>
      <c r="E4567">
        <v>65.989999999999995</v>
      </c>
      <c r="F4567">
        <v>5.92</v>
      </c>
      <c r="G4567">
        <v>2718</v>
      </c>
      <c r="H4567" t="s">
        <v>4726</v>
      </c>
      <c r="I4567" t="s">
        <v>29</v>
      </c>
      <c r="J4567" t="s">
        <v>244</v>
      </c>
      <c r="K4567" t="s">
        <v>54</v>
      </c>
      <c r="L4567" t="s">
        <v>55</v>
      </c>
      <c r="M4567" t="s">
        <v>33</v>
      </c>
      <c r="N4567" t="s">
        <v>796</v>
      </c>
      <c r="O4567">
        <v>0.55000000000000004</v>
      </c>
      <c r="P4567" t="s">
        <v>35</v>
      </c>
      <c r="Q4567" t="s">
        <v>36</v>
      </c>
      <c r="R4567" t="s">
        <v>4724</v>
      </c>
      <c r="S4567">
        <v>60438</v>
      </c>
      <c r="T4567" s="1">
        <v>41555</v>
      </c>
      <c r="U4567" s="1">
        <v>41556</v>
      </c>
      <c r="V4567" s="3">
        <v>4.3920000000000083</v>
      </c>
      <c r="W4567">
        <v>8</v>
      </c>
      <c r="X4567" s="2">
        <v>438.85</v>
      </c>
      <c r="Y4567">
        <v>89400</v>
      </c>
      <c r="Z4567" t="s">
        <v>87</v>
      </c>
      <c r="AA4567">
        <v>2013</v>
      </c>
      <c r="AB4567" t="str">
        <f>IF(samplesuperstore_cleaned[[#This Row],[discount]]=0,"0%",IF(samplesuperstore_cleaned[[#This Row],[discount]]=0.02,"1-2%",IF(samplesuperstore_cleaned[[#This Row],[discount]]&lt;=0.04,"3-4%",IF(samplesuperstore_cleaned[[#This Row],[discount]]&lt;=0.06,"5-6%",IF(samplesuperstore_cleaned[[#This Row],[discount]]=0.08,"7-8%","9-10%")))))</f>
        <v>9-10%</v>
      </c>
    </row>
    <row r="4568" spans="1:28" x14ac:dyDescent="0.3">
      <c r="A4568">
        <v>8570</v>
      </c>
      <c r="B4568">
        <v>18088</v>
      </c>
      <c r="C4568" t="s">
        <v>78</v>
      </c>
      <c r="D4568" s="3">
        <v>0.02</v>
      </c>
      <c r="E4568">
        <v>6.48</v>
      </c>
      <c r="F4568">
        <v>5.9</v>
      </c>
      <c r="G4568">
        <v>3105</v>
      </c>
      <c r="H4568" t="s">
        <v>5167</v>
      </c>
      <c r="I4568" t="s">
        <v>29</v>
      </c>
      <c r="J4568" t="s">
        <v>66</v>
      </c>
      <c r="K4568" t="s">
        <v>31</v>
      </c>
      <c r="L4568" t="s">
        <v>49</v>
      </c>
      <c r="M4568" t="s">
        <v>33</v>
      </c>
      <c r="N4568" t="s">
        <v>528</v>
      </c>
      <c r="O4568">
        <v>0.37</v>
      </c>
      <c r="P4568" t="s">
        <v>260</v>
      </c>
      <c r="Q4568" t="s">
        <v>1554</v>
      </c>
      <c r="R4568" t="s">
        <v>826</v>
      </c>
      <c r="S4568">
        <v>42071</v>
      </c>
      <c r="T4568" s="1">
        <v>40441</v>
      </c>
      <c r="U4568" s="1">
        <v>40442</v>
      </c>
      <c r="V4568" s="3">
        <v>4.3919999999999995</v>
      </c>
      <c r="W4568">
        <v>13</v>
      </c>
      <c r="X4568" s="2">
        <v>90.98</v>
      </c>
      <c r="Y4568">
        <v>86327</v>
      </c>
      <c r="Z4568" t="s">
        <v>173</v>
      </c>
      <c r="AA4568">
        <v>2010</v>
      </c>
      <c r="AB4568" t="str">
        <f>IF(samplesuperstore_cleaned[[#This Row],[discount]]=0,"0%",IF(samplesuperstore_cleaned[[#This Row],[discount]]=0.02,"1-2%",IF(samplesuperstore_cleaned[[#This Row],[discount]]&lt;=0.04,"3-4%",IF(samplesuperstore_cleaned[[#This Row],[discount]]&lt;=0.06,"5-6%",IF(samplesuperstore_cleaned[[#This Row],[discount]]=0.08,"7-8%","9-10%")))))</f>
        <v>1-2%</v>
      </c>
    </row>
    <row r="4569" spans="1:28" x14ac:dyDescent="0.3">
      <c r="A4569">
        <v>2144</v>
      </c>
      <c r="B4569">
        <v>20661</v>
      </c>
      <c r="C4569" t="s">
        <v>60</v>
      </c>
      <c r="D4569" s="3">
        <v>0.04</v>
      </c>
      <c r="E4569">
        <v>6.24</v>
      </c>
      <c r="F4569">
        <v>5.22</v>
      </c>
      <c r="G4569">
        <v>823</v>
      </c>
      <c r="H4569" t="s">
        <v>2147</v>
      </c>
      <c r="I4569" t="s">
        <v>29</v>
      </c>
      <c r="J4569" t="s">
        <v>114</v>
      </c>
      <c r="K4569" t="s">
        <v>67</v>
      </c>
      <c r="L4569" t="s">
        <v>104</v>
      </c>
      <c r="M4569" t="s">
        <v>33</v>
      </c>
      <c r="N4569" t="s">
        <v>1634</v>
      </c>
      <c r="O4569">
        <v>0.6</v>
      </c>
      <c r="P4569" t="s">
        <v>260</v>
      </c>
      <c r="Q4569" t="s">
        <v>619</v>
      </c>
      <c r="R4569" t="s">
        <v>2148</v>
      </c>
      <c r="S4569">
        <v>37167</v>
      </c>
      <c r="T4569" s="1">
        <v>40371</v>
      </c>
      <c r="U4569" s="1">
        <v>40376</v>
      </c>
      <c r="V4569" s="3">
        <v>4.3808999999999996</v>
      </c>
      <c r="W4569">
        <v>13</v>
      </c>
      <c r="X4569" s="2">
        <v>80.23</v>
      </c>
      <c r="Y4569">
        <v>89257</v>
      </c>
      <c r="Z4569" t="s">
        <v>48</v>
      </c>
      <c r="AA4569">
        <v>2010</v>
      </c>
      <c r="AB4569" t="str">
        <f>IF(samplesuperstore_cleaned[[#This Row],[discount]]=0,"0%",IF(samplesuperstore_cleaned[[#This Row],[discount]]=0.02,"1-2%",IF(samplesuperstore_cleaned[[#This Row],[discount]]&lt;=0.04,"3-4%",IF(samplesuperstore_cleaned[[#This Row],[discount]]&lt;=0.06,"5-6%",IF(samplesuperstore_cleaned[[#This Row],[discount]]=0.08,"7-8%","9-10%")))))</f>
        <v>3-4%</v>
      </c>
    </row>
    <row r="4570" spans="1:28" x14ac:dyDescent="0.3">
      <c r="A4570">
        <v>5781</v>
      </c>
      <c r="B4570">
        <v>22517</v>
      </c>
      <c r="C4570" t="s">
        <v>39</v>
      </c>
      <c r="D4570" s="3">
        <v>0.08</v>
      </c>
      <c r="E4570">
        <v>11.99</v>
      </c>
      <c r="F4570">
        <v>5.99</v>
      </c>
      <c r="G4570">
        <v>2118</v>
      </c>
      <c r="H4570" t="s">
        <v>3999</v>
      </c>
      <c r="I4570" t="s">
        <v>29</v>
      </c>
      <c r="J4570" t="s">
        <v>66</v>
      </c>
      <c r="K4570" t="s">
        <v>54</v>
      </c>
      <c r="L4570" t="s">
        <v>62</v>
      </c>
      <c r="M4570" t="s">
        <v>154</v>
      </c>
      <c r="N4570" t="s">
        <v>2250</v>
      </c>
      <c r="O4570">
        <v>0.36</v>
      </c>
      <c r="P4570" t="s">
        <v>35</v>
      </c>
      <c r="Q4570" t="s">
        <v>255</v>
      </c>
      <c r="R4570" t="s">
        <v>4000</v>
      </c>
      <c r="S4570">
        <v>76117</v>
      </c>
      <c r="T4570" s="1">
        <v>40872</v>
      </c>
      <c r="U4570" s="1">
        <v>40874</v>
      </c>
      <c r="V4570" s="3">
        <v>4.3639200000000038</v>
      </c>
      <c r="W4570">
        <v>14</v>
      </c>
      <c r="X4570" s="2">
        <v>164.31</v>
      </c>
      <c r="Y4570">
        <v>90892</v>
      </c>
      <c r="Z4570" t="s">
        <v>59</v>
      </c>
      <c r="AA4570">
        <v>2011</v>
      </c>
      <c r="AB4570" t="str">
        <f>IF(samplesuperstore_cleaned[[#This Row],[discount]]=0,"0%",IF(samplesuperstore_cleaned[[#This Row],[discount]]=0.02,"1-2%",IF(samplesuperstore_cleaned[[#This Row],[discount]]&lt;=0.04,"3-4%",IF(samplesuperstore_cleaned[[#This Row],[discount]]&lt;=0.06,"5-6%",IF(samplesuperstore_cleaned[[#This Row],[discount]]=0.08,"7-8%","9-10%")))))</f>
        <v>7-8%</v>
      </c>
    </row>
    <row r="4571" spans="1:28" x14ac:dyDescent="0.3">
      <c r="A4571">
        <v>6943</v>
      </c>
      <c r="B4571">
        <v>24593</v>
      </c>
      <c r="C4571" t="s">
        <v>39</v>
      </c>
      <c r="D4571" s="3">
        <v>0.03</v>
      </c>
      <c r="E4571">
        <v>2.61</v>
      </c>
      <c r="F4571">
        <v>0.5</v>
      </c>
      <c r="G4571">
        <v>2547</v>
      </c>
      <c r="H4571" t="s">
        <v>4526</v>
      </c>
      <c r="I4571" t="s">
        <v>29</v>
      </c>
      <c r="J4571" t="s">
        <v>66</v>
      </c>
      <c r="K4571" t="s">
        <v>31</v>
      </c>
      <c r="L4571" t="s">
        <v>32</v>
      </c>
      <c r="M4571" t="s">
        <v>33</v>
      </c>
      <c r="N4571" t="s">
        <v>510</v>
      </c>
      <c r="O4571">
        <v>0.39</v>
      </c>
      <c r="P4571" t="s">
        <v>260</v>
      </c>
      <c r="Q4571" t="s">
        <v>261</v>
      </c>
      <c r="R4571" t="s">
        <v>4527</v>
      </c>
      <c r="S4571">
        <v>23464</v>
      </c>
      <c r="T4571" s="1">
        <v>41185</v>
      </c>
      <c r="U4571" s="1">
        <v>41187</v>
      </c>
      <c r="V4571" s="3">
        <v>4.3502999999999998</v>
      </c>
      <c r="W4571">
        <v>20</v>
      </c>
      <c r="X4571" s="2">
        <v>51.9</v>
      </c>
      <c r="Y4571">
        <v>87921</v>
      </c>
      <c r="Z4571" t="s">
        <v>87</v>
      </c>
      <c r="AA4571">
        <v>2012</v>
      </c>
      <c r="AB4571" t="str">
        <f>IF(samplesuperstore_cleaned[[#This Row],[discount]]=0,"0%",IF(samplesuperstore_cleaned[[#This Row],[discount]]=0.02,"1-2%",IF(samplesuperstore_cleaned[[#This Row],[discount]]&lt;=0.04,"3-4%",IF(samplesuperstore_cleaned[[#This Row],[discount]]&lt;=0.06,"5-6%",IF(samplesuperstore_cleaned[[#This Row],[discount]]=0.08,"7-8%","9-10%")))))</f>
        <v>3-4%</v>
      </c>
    </row>
    <row r="4572" spans="1:28" x14ac:dyDescent="0.3">
      <c r="A4572">
        <v>1325</v>
      </c>
      <c r="B4572">
        <v>26171</v>
      </c>
      <c r="C4572" t="s">
        <v>60</v>
      </c>
      <c r="D4572" s="3">
        <v>7.0000000000000007E-2</v>
      </c>
      <c r="E4572">
        <v>2.21</v>
      </c>
      <c r="F4572">
        <v>1</v>
      </c>
      <c r="G4572">
        <v>516</v>
      </c>
      <c r="H4572" t="s">
        <v>1575</v>
      </c>
      <c r="I4572" t="s">
        <v>41</v>
      </c>
      <c r="J4572" t="s">
        <v>30</v>
      </c>
      <c r="K4572" t="s">
        <v>31</v>
      </c>
      <c r="L4572" t="s">
        <v>42</v>
      </c>
      <c r="M4572" t="s">
        <v>43</v>
      </c>
      <c r="N4572" t="s">
        <v>1576</v>
      </c>
      <c r="O4572">
        <v>0.38</v>
      </c>
      <c r="P4572" t="s">
        <v>84</v>
      </c>
      <c r="Q4572" t="s">
        <v>357</v>
      </c>
      <c r="R4572" t="s">
        <v>616</v>
      </c>
      <c r="S4572">
        <v>5403</v>
      </c>
      <c r="T4572" s="1">
        <v>41001</v>
      </c>
      <c r="U4572" s="1">
        <v>41005</v>
      </c>
      <c r="V4572" s="3">
        <v>4.34</v>
      </c>
      <c r="W4572">
        <v>4</v>
      </c>
      <c r="X4572" s="2">
        <v>9.5500000000000007</v>
      </c>
      <c r="Y4572">
        <v>90064</v>
      </c>
      <c r="Z4572" t="s">
        <v>127</v>
      </c>
      <c r="AA4572">
        <v>2012</v>
      </c>
      <c r="AB4572" t="str">
        <f>IF(samplesuperstore_cleaned[[#This Row],[discount]]=0,"0%",IF(samplesuperstore_cleaned[[#This Row],[discount]]=0.02,"1-2%",IF(samplesuperstore_cleaned[[#This Row],[discount]]&lt;=0.04,"3-4%",IF(samplesuperstore_cleaned[[#This Row],[discount]]&lt;=0.06,"5-6%",IF(samplesuperstore_cleaned[[#This Row],[discount]]=0.08,"7-8%","9-10%")))))</f>
        <v>9-10%</v>
      </c>
    </row>
    <row r="4573" spans="1:28" x14ac:dyDescent="0.3">
      <c r="A4573">
        <v>2219</v>
      </c>
      <c r="B4573">
        <v>21352</v>
      </c>
      <c r="C4573" t="s">
        <v>78</v>
      </c>
      <c r="D4573" s="3">
        <v>0.02</v>
      </c>
      <c r="E4573">
        <v>24.98</v>
      </c>
      <c r="F4573">
        <v>8.7899999999999991</v>
      </c>
      <c r="G4573">
        <v>855</v>
      </c>
      <c r="H4573" t="s">
        <v>2209</v>
      </c>
      <c r="I4573" t="s">
        <v>29</v>
      </c>
      <c r="J4573" t="s">
        <v>30</v>
      </c>
      <c r="K4573" t="s">
        <v>31</v>
      </c>
      <c r="L4573" t="s">
        <v>158</v>
      </c>
      <c r="M4573" t="s">
        <v>33</v>
      </c>
      <c r="N4573" t="s">
        <v>2210</v>
      </c>
      <c r="O4573">
        <v>0.66</v>
      </c>
      <c r="P4573" t="s">
        <v>84</v>
      </c>
      <c r="Q4573" t="s">
        <v>466</v>
      </c>
      <c r="R4573" t="s">
        <v>2211</v>
      </c>
      <c r="S4573">
        <v>6810</v>
      </c>
      <c r="T4573" s="1">
        <v>40482</v>
      </c>
      <c r="U4573" s="1">
        <v>40483</v>
      </c>
      <c r="V4573" s="3">
        <v>4.3148</v>
      </c>
      <c r="W4573">
        <v>23</v>
      </c>
      <c r="X4573" s="2">
        <v>606.51</v>
      </c>
      <c r="Y4573">
        <v>88571</v>
      </c>
      <c r="Z4573" t="s">
        <v>87</v>
      </c>
      <c r="AA4573">
        <v>2010</v>
      </c>
      <c r="AB4573" t="str">
        <f>IF(samplesuperstore_cleaned[[#This Row],[discount]]=0,"0%",IF(samplesuperstore_cleaned[[#This Row],[discount]]=0.02,"1-2%",IF(samplesuperstore_cleaned[[#This Row],[discount]]&lt;=0.04,"3-4%",IF(samplesuperstore_cleaned[[#This Row],[discount]]&lt;=0.06,"5-6%",IF(samplesuperstore_cleaned[[#This Row],[discount]]=0.08,"7-8%","9-10%")))))</f>
        <v>1-2%</v>
      </c>
    </row>
    <row r="4574" spans="1:28" x14ac:dyDescent="0.3">
      <c r="A4574">
        <v>6131</v>
      </c>
      <c r="B4574">
        <v>24085</v>
      </c>
      <c r="C4574" t="s">
        <v>39</v>
      </c>
      <c r="D4574" s="3">
        <v>0</v>
      </c>
      <c r="E4574">
        <v>4.9800000000000004</v>
      </c>
      <c r="F4574">
        <v>5.0199999999999996</v>
      </c>
      <c r="G4574">
        <v>2257</v>
      </c>
      <c r="H4574" t="s">
        <v>4171</v>
      </c>
      <c r="I4574" t="s">
        <v>29</v>
      </c>
      <c r="J4574" t="s">
        <v>30</v>
      </c>
      <c r="K4574" t="s">
        <v>31</v>
      </c>
      <c r="L4574" t="s">
        <v>49</v>
      </c>
      <c r="M4574" t="s">
        <v>33</v>
      </c>
      <c r="N4574" t="s">
        <v>1429</v>
      </c>
      <c r="O4574">
        <v>0.38</v>
      </c>
      <c r="P4574" t="s">
        <v>260</v>
      </c>
      <c r="Q4574" t="s">
        <v>846</v>
      </c>
      <c r="R4574" t="s">
        <v>4172</v>
      </c>
      <c r="S4574">
        <v>27604</v>
      </c>
      <c r="T4574" s="1">
        <v>40945</v>
      </c>
      <c r="U4574" s="1">
        <v>40945</v>
      </c>
      <c r="V4574" s="3">
        <v>4.3019999999999996</v>
      </c>
      <c r="W4574">
        <v>1</v>
      </c>
      <c r="X4574" s="2">
        <v>7</v>
      </c>
      <c r="Y4574">
        <v>87968</v>
      </c>
      <c r="Z4574" t="s">
        <v>112</v>
      </c>
      <c r="AA4574">
        <v>2012</v>
      </c>
      <c r="AB4574" t="str">
        <f>IF(samplesuperstore_cleaned[[#This Row],[discount]]=0,"0%",IF(samplesuperstore_cleaned[[#This Row],[discount]]=0.02,"1-2%",IF(samplesuperstore_cleaned[[#This Row],[discount]]&lt;=0.04,"3-4%",IF(samplesuperstore_cleaned[[#This Row],[discount]]&lt;=0.06,"5-6%",IF(samplesuperstore_cleaned[[#This Row],[discount]]=0.08,"7-8%","9-10%")))))</f>
        <v>0%</v>
      </c>
    </row>
    <row r="4575" spans="1:28" x14ac:dyDescent="0.3">
      <c r="A4575">
        <v>3365</v>
      </c>
      <c r="B4575">
        <v>18724</v>
      </c>
      <c r="C4575" t="s">
        <v>60</v>
      </c>
      <c r="D4575" s="3">
        <v>0.06</v>
      </c>
      <c r="E4575">
        <v>2.74</v>
      </c>
      <c r="F4575">
        <v>3.5</v>
      </c>
      <c r="G4575">
        <v>1272</v>
      </c>
      <c r="H4575" t="s">
        <v>2864</v>
      </c>
      <c r="I4575" t="s">
        <v>29</v>
      </c>
      <c r="J4575" t="s">
        <v>30</v>
      </c>
      <c r="K4575" t="s">
        <v>31</v>
      </c>
      <c r="L4575" t="s">
        <v>42</v>
      </c>
      <c r="M4575" t="s">
        <v>52</v>
      </c>
      <c r="N4575" t="s">
        <v>2067</v>
      </c>
      <c r="O4575">
        <v>0.57999999999999996</v>
      </c>
      <c r="P4575" t="s">
        <v>84</v>
      </c>
      <c r="Q4575" t="s">
        <v>361</v>
      </c>
      <c r="R4575" t="s">
        <v>724</v>
      </c>
      <c r="S4575">
        <v>4240</v>
      </c>
      <c r="T4575" s="1">
        <v>40872</v>
      </c>
      <c r="U4575" s="1">
        <v>40874</v>
      </c>
      <c r="V4575" s="3">
        <v>4.294000000000004</v>
      </c>
      <c r="W4575">
        <v>7</v>
      </c>
      <c r="X4575" s="2">
        <v>21.63</v>
      </c>
      <c r="Y4575">
        <v>88413</v>
      </c>
      <c r="Z4575" t="s">
        <v>59</v>
      </c>
      <c r="AA4575">
        <v>2011</v>
      </c>
      <c r="AB4575" t="str">
        <f>IF(samplesuperstore_cleaned[[#This Row],[discount]]=0,"0%",IF(samplesuperstore_cleaned[[#This Row],[discount]]=0.02,"1-2%",IF(samplesuperstore_cleaned[[#This Row],[discount]]&lt;=0.04,"3-4%",IF(samplesuperstore_cleaned[[#This Row],[discount]]&lt;=0.06,"5-6%",IF(samplesuperstore_cleaned[[#This Row],[discount]]=0.08,"7-8%","9-10%")))))</f>
        <v>5-6%</v>
      </c>
    </row>
    <row r="4576" spans="1:28" x14ac:dyDescent="0.3">
      <c r="A4576">
        <v>8524</v>
      </c>
      <c r="B4576">
        <v>20008</v>
      </c>
      <c r="C4576" t="s">
        <v>39</v>
      </c>
      <c r="D4576" s="3">
        <v>0.05</v>
      </c>
      <c r="E4576">
        <v>39.99</v>
      </c>
      <c r="F4576">
        <v>10.25</v>
      </c>
      <c r="G4576">
        <v>3086</v>
      </c>
      <c r="H4576" t="s">
        <v>5145</v>
      </c>
      <c r="I4576" t="s">
        <v>41</v>
      </c>
      <c r="J4576" t="s">
        <v>244</v>
      </c>
      <c r="K4576" t="s">
        <v>54</v>
      </c>
      <c r="L4576" t="s">
        <v>181</v>
      </c>
      <c r="M4576" t="s">
        <v>33</v>
      </c>
      <c r="N4576" t="s">
        <v>2330</v>
      </c>
      <c r="O4576">
        <v>0.55000000000000004</v>
      </c>
      <c r="P4576" t="s">
        <v>260</v>
      </c>
      <c r="Q4576" t="s">
        <v>929</v>
      </c>
      <c r="R4576" t="s">
        <v>4913</v>
      </c>
      <c r="S4576">
        <v>34287</v>
      </c>
      <c r="T4576" s="1">
        <v>40500</v>
      </c>
      <c r="U4576" s="1">
        <v>40501</v>
      </c>
      <c r="V4576" s="3">
        <v>4.29</v>
      </c>
      <c r="W4576">
        <v>3</v>
      </c>
      <c r="X4576" s="2">
        <v>130.91</v>
      </c>
      <c r="Y4576">
        <v>88380</v>
      </c>
      <c r="Z4576" t="s">
        <v>59</v>
      </c>
      <c r="AA4576">
        <v>2010</v>
      </c>
      <c r="AB4576" t="str">
        <f>IF(samplesuperstore_cleaned[[#This Row],[discount]]=0,"0%",IF(samplesuperstore_cleaned[[#This Row],[discount]]=0.02,"1-2%",IF(samplesuperstore_cleaned[[#This Row],[discount]]&lt;=0.04,"3-4%",IF(samplesuperstore_cleaned[[#This Row],[discount]]&lt;=0.06,"5-6%",IF(samplesuperstore_cleaned[[#This Row],[discount]]=0.08,"7-8%","9-10%")))))</f>
        <v>5-6%</v>
      </c>
    </row>
    <row r="4577" spans="1:28" x14ac:dyDescent="0.3">
      <c r="A4577">
        <v>9323</v>
      </c>
      <c r="B4577">
        <v>24293</v>
      </c>
      <c r="C4577" t="s">
        <v>78</v>
      </c>
      <c r="D4577" s="3">
        <v>0.05</v>
      </c>
      <c r="E4577">
        <v>3.58</v>
      </c>
      <c r="F4577">
        <v>1.63</v>
      </c>
      <c r="G4577">
        <v>3372</v>
      </c>
      <c r="H4577" t="s">
        <v>5464</v>
      </c>
      <c r="I4577" t="s">
        <v>29</v>
      </c>
      <c r="J4577" t="s">
        <v>66</v>
      </c>
      <c r="K4577" t="s">
        <v>31</v>
      </c>
      <c r="L4577" t="s">
        <v>120</v>
      </c>
      <c r="M4577" t="s">
        <v>43</v>
      </c>
      <c r="N4577" t="s">
        <v>121</v>
      </c>
      <c r="O4577">
        <v>0.36</v>
      </c>
      <c r="P4577" t="s">
        <v>84</v>
      </c>
      <c r="Q4577" t="s">
        <v>1057</v>
      </c>
      <c r="R4577" t="s">
        <v>4118</v>
      </c>
      <c r="S4577">
        <v>20814</v>
      </c>
      <c r="T4577" s="1">
        <v>40626</v>
      </c>
      <c r="U4577" s="1">
        <v>40627</v>
      </c>
      <c r="V4577" s="3">
        <v>4.26</v>
      </c>
      <c r="W4577">
        <v>4</v>
      </c>
      <c r="X4577" s="2">
        <v>14.72</v>
      </c>
      <c r="Y4577">
        <v>91472</v>
      </c>
      <c r="Z4577" t="s">
        <v>165</v>
      </c>
      <c r="AA4577">
        <v>2011</v>
      </c>
      <c r="AB4577" t="str">
        <f>IF(samplesuperstore_cleaned[[#This Row],[discount]]=0,"0%",IF(samplesuperstore_cleaned[[#This Row],[discount]]=0.02,"1-2%",IF(samplesuperstore_cleaned[[#This Row],[discount]]&lt;=0.04,"3-4%",IF(samplesuperstore_cleaned[[#This Row],[discount]]&lt;=0.06,"5-6%",IF(samplesuperstore_cleaned[[#This Row],[discount]]=0.08,"7-8%","9-10%")))))</f>
        <v>5-6%</v>
      </c>
    </row>
    <row r="4578" spans="1:28" x14ac:dyDescent="0.3">
      <c r="A4578">
        <v>572</v>
      </c>
      <c r="B4578">
        <v>21999</v>
      </c>
      <c r="C4578" t="s">
        <v>78</v>
      </c>
      <c r="D4578" s="3">
        <v>7.0000000000000007E-2</v>
      </c>
      <c r="E4578">
        <v>2.78</v>
      </c>
      <c r="F4578">
        <v>1.49</v>
      </c>
      <c r="G4578">
        <v>217</v>
      </c>
      <c r="H4578" t="s">
        <v>820</v>
      </c>
      <c r="I4578" t="s">
        <v>29</v>
      </c>
      <c r="J4578" t="s">
        <v>244</v>
      </c>
      <c r="K4578" t="s">
        <v>31</v>
      </c>
      <c r="L4578" t="s">
        <v>138</v>
      </c>
      <c r="M4578" t="s">
        <v>33</v>
      </c>
      <c r="N4578" t="s">
        <v>824</v>
      </c>
      <c r="O4578">
        <v>0.36</v>
      </c>
      <c r="P4578" t="s">
        <v>45</v>
      </c>
      <c r="Q4578" t="s">
        <v>523</v>
      </c>
      <c r="R4578" t="s">
        <v>821</v>
      </c>
      <c r="S4578">
        <v>84047</v>
      </c>
      <c r="T4578" s="1">
        <v>41514</v>
      </c>
      <c r="U4578" s="1">
        <v>41515</v>
      </c>
      <c r="V4578" s="3">
        <v>4.233136</v>
      </c>
      <c r="W4578">
        <v>12</v>
      </c>
      <c r="X4578" s="2">
        <v>34.25</v>
      </c>
      <c r="Y4578">
        <v>88058</v>
      </c>
      <c r="Z4578" t="s">
        <v>107</v>
      </c>
      <c r="AA4578">
        <v>2013</v>
      </c>
      <c r="AB4578" t="str">
        <f>IF(samplesuperstore_cleaned[[#This Row],[discount]]=0,"0%",IF(samplesuperstore_cleaned[[#This Row],[discount]]=0.02,"1-2%",IF(samplesuperstore_cleaned[[#This Row],[discount]]&lt;=0.04,"3-4%",IF(samplesuperstore_cleaned[[#This Row],[discount]]&lt;=0.06,"5-6%",IF(samplesuperstore_cleaned[[#This Row],[discount]]=0.08,"7-8%","9-10%")))))</f>
        <v>9-10%</v>
      </c>
    </row>
    <row r="4579" spans="1:28" x14ac:dyDescent="0.3">
      <c r="A4579">
        <v>7298</v>
      </c>
      <c r="B4579">
        <v>22588</v>
      </c>
      <c r="C4579" t="s">
        <v>39</v>
      </c>
      <c r="D4579" s="3">
        <v>0.04</v>
      </c>
      <c r="E4579">
        <v>12.28</v>
      </c>
      <c r="F4579">
        <v>6.47</v>
      </c>
      <c r="G4579">
        <v>2664</v>
      </c>
      <c r="H4579" t="s">
        <v>4664</v>
      </c>
      <c r="I4579" t="s">
        <v>41</v>
      </c>
      <c r="J4579" t="s">
        <v>114</v>
      </c>
      <c r="K4579" t="s">
        <v>31</v>
      </c>
      <c r="L4579" t="s">
        <v>49</v>
      </c>
      <c r="M4579" t="s">
        <v>33</v>
      </c>
      <c r="N4579" t="s">
        <v>833</v>
      </c>
      <c r="O4579">
        <v>0.38</v>
      </c>
      <c r="P4579" t="s">
        <v>84</v>
      </c>
      <c r="Q4579" t="s">
        <v>97</v>
      </c>
      <c r="R4579" t="s">
        <v>4665</v>
      </c>
      <c r="S4579">
        <v>7076</v>
      </c>
      <c r="T4579" s="1">
        <v>41532</v>
      </c>
      <c r="U4579" s="1">
        <v>41534</v>
      </c>
      <c r="V4579" s="3">
        <v>4.2228000000000003</v>
      </c>
      <c r="W4579">
        <v>6</v>
      </c>
      <c r="X4579" s="2">
        <v>81.06</v>
      </c>
      <c r="Y4579">
        <v>86488</v>
      </c>
      <c r="Z4579" t="s">
        <v>173</v>
      </c>
      <c r="AA4579">
        <v>2013</v>
      </c>
      <c r="AB4579" t="str">
        <f>IF(samplesuperstore_cleaned[[#This Row],[discount]]=0,"0%",IF(samplesuperstore_cleaned[[#This Row],[discount]]=0.02,"1-2%",IF(samplesuperstore_cleaned[[#This Row],[discount]]&lt;=0.04,"3-4%",IF(samplesuperstore_cleaned[[#This Row],[discount]]&lt;=0.06,"5-6%",IF(samplesuperstore_cleaned[[#This Row],[discount]]=0.08,"7-8%","9-10%")))))</f>
        <v>3-4%</v>
      </c>
    </row>
    <row r="4580" spans="1:28" x14ac:dyDescent="0.3">
      <c r="A4580">
        <v>526</v>
      </c>
      <c r="B4580">
        <v>18880</v>
      </c>
      <c r="C4580" t="s">
        <v>57</v>
      </c>
      <c r="D4580" s="3">
        <v>0.04</v>
      </c>
      <c r="E4580">
        <v>85.99</v>
      </c>
      <c r="F4580">
        <v>10.78</v>
      </c>
      <c r="G4580">
        <v>202</v>
      </c>
      <c r="H4580" t="s">
        <v>767</v>
      </c>
      <c r="I4580" t="s">
        <v>29</v>
      </c>
      <c r="J4580" t="s">
        <v>30</v>
      </c>
      <c r="K4580" t="s">
        <v>54</v>
      </c>
      <c r="L4580" t="s">
        <v>55</v>
      </c>
      <c r="M4580" t="s">
        <v>33</v>
      </c>
      <c r="N4580" t="s">
        <v>771</v>
      </c>
      <c r="O4580">
        <v>0.57999999999999996</v>
      </c>
      <c r="P4580" t="s">
        <v>35</v>
      </c>
      <c r="Q4580" t="s">
        <v>768</v>
      </c>
      <c r="R4580" t="s">
        <v>769</v>
      </c>
      <c r="S4580">
        <v>74006</v>
      </c>
      <c r="T4580" s="1">
        <v>40584</v>
      </c>
      <c r="U4580" s="1">
        <v>40587</v>
      </c>
      <c r="V4580" s="3">
        <v>4.212000000000006</v>
      </c>
      <c r="W4580">
        <v>5</v>
      </c>
      <c r="X4580" s="2">
        <v>360.4</v>
      </c>
      <c r="Y4580">
        <v>88973</v>
      </c>
      <c r="Z4580" t="s">
        <v>112</v>
      </c>
      <c r="AA4580">
        <v>2011</v>
      </c>
      <c r="AB4580" t="str">
        <f>IF(samplesuperstore_cleaned[[#This Row],[discount]]=0,"0%",IF(samplesuperstore_cleaned[[#This Row],[discount]]=0.02,"1-2%",IF(samplesuperstore_cleaned[[#This Row],[discount]]&lt;=0.04,"3-4%",IF(samplesuperstore_cleaned[[#This Row],[discount]]&lt;=0.06,"5-6%",IF(samplesuperstore_cleaned[[#This Row],[discount]]=0.08,"7-8%","9-10%")))))</f>
        <v>3-4%</v>
      </c>
    </row>
    <row r="4581" spans="1:28" x14ac:dyDescent="0.3">
      <c r="A4581">
        <v>8658</v>
      </c>
      <c r="B4581">
        <v>22460</v>
      </c>
      <c r="C4581" t="s">
        <v>57</v>
      </c>
      <c r="D4581" s="3">
        <v>0.03</v>
      </c>
      <c r="E4581">
        <v>1.81</v>
      </c>
      <c r="F4581">
        <v>0.75</v>
      </c>
      <c r="G4581">
        <v>3133</v>
      </c>
      <c r="H4581" t="s">
        <v>5201</v>
      </c>
      <c r="I4581" t="s">
        <v>29</v>
      </c>
      <c r="J4581" t="s">
        <v>30</v>
      </c>
      <c r="K4581" t="s">
        <v>31</v>
      </c>
      <c r="L4581" t="s">
        <v>120</v>
      </c>
      <c r="M4581" t="s">
        <v>43</v>
      </c>
      <c r="N4581" t="s">
        <v>1337</v>
      </c>
      <c r="O4581">
        <v>0.52</v>
      </c>
      <c r="P4581" t="s">
        <v>35</v>
      </c>
      <c r="Q4581" t="s">
        <v>36</v>
      </c>
      <c r="R4581" t="s">
        <v>5202</v>
      </c>
      <c r="S4581">
        <v>60540</v>
      </c>
      <c r="T4581" s="1">
        <v>40194</v>
      </c>
      <c r="U4581" s="1">
        <v>40195</v>
      </c>
      <c r="V4581" s="3">
        <v>4.2027999999999999</v>
      </c>
      <c r="W4581">
        <v>10</v>
      </c>
      <c r="X4581" s="2">
        <v>19.14</v>
      </c>
      <c r="Y4581">
        <v>86789</v>
      </c>
      <c r="Z4581" t="s">
        <v>132</v>
      </c>
      <c r="AA4581">
        <v>2010</v>
      </c>
      <c r="AB4581" t="str">
        <f>IF(samplesuperstore_cleaned[[#This Row],[discount]]=0,"0%",IF(samplesuperstore_cleaned[[#This Row],[discount]]=0.02,"1-2%",IF(samplesuperstore_cleaned[[#This Row],[discount]]&lt;=0.04,"3-4%",IF(samplesuperstore_cleaned[[#This Row],[discount]]&lt;=0.06,"5-6%",IF(samplesuperstore_cleaned[[#This Row],[discount]]=0.08,"7-8%","9-10%")))))</f>
        <v>3-4%</v>
      </c>
    </row>
    <row r="4582" spans="1:28" x14ac:dyDescent="0.3">
      <c r="A4582">
        <v>8233</v>
      </c>
      <c r="B4582">
        <v>20864</v>
      </c>
      <c r="C4582" t="s">
        <v>60</v>
      </c>
      <c r="D4582" s="3">
        <v>0.04</v>
      </c>
      <c r="E4582">
        <v>1.88</v>
      </c>
      <c r="F4582">
        <v>1.49</v>
      </c>
      <c r="G4582">
        <v>2999</v>
      </c>
      <c r="H4582" t="s">
        <v>5043</v>
      </c>
      <c r="I4582" t="s">
        <v>29</v>
      </c>
      <c r="J4582" t="s">
        <v>30</v>
      </c>
      <c r="K4582" t="s">
        <v>31</v>
      </c>
      <c r="L4582" t="s">
        <v>138</v>
      </c>
      <c r="M4582" t="s">
        <v>33</v>
      </c>
      <c r="N4582" t="s">
        <v>608</v>
      </c>
      <c r="O4582">
        <v>0.37</v>
      </c>
      <c r="P4582" t="s">
        <v>35</v>
      </c>
      <c r="Q4582" t="s">
        <v>761</v>
      </c>
      <c r="R4582" t="s">
        <v>851</v>
      </c>
      <c r="S4582">
        <v>48237</v>
      </c>
      <c r="T4582" s="1">
        <v>41600</v>
      </c>
      <c r="U4582" s="1">
        <v>41604</v>
      </c>
      <c r="V4582" s="3">
        <v>4.1994320000000016</v>
      </c>
      <c r="W4582">
        <v>20</v>
      </c>
      <c r="X4582" s="2">
        <v>39.97</v>
      </c>
      <c r="Y4582">
        <v>87056</v>
      </c>
      <c r="Z4582" t="s">
        <v>59</v>
      </c>
      <c r="AA4582">
        <v>2013</v>
      </c>
      <c r="AB4582" t="str">
        <f>IF(samplesuperstore_cleaned[[#This Row],[discount]]=0,"0%",IF(samplesuperstore_cleaned[[#This Row],[discount]]=0.02,"1-2%",IF(samplesuperstore_cleaned[[#This Row],[discount]]&lt;=0.04,"3-4%",IF(samplesuperstore_cleaned[[#This Row],[discount]]&lt;=0.06,"5-6%",IF(samplesuperstore_cleaned[[#This Row],[discount]]=0.08,"7-8%","9-10%")))))</f>
        <v>3-4%</v>
      </c>
    </row>
    <row r="4583" spans="1:28" x14ac:dyDescent="0.3">
      <c r="A4583">
        <v>7331</v>
      </c>
      <c r="B4583">
        <v>19790</v>
      </c>
      <c r="C4583" t="s">
        <v>57</v>
      </c>
      <c r="D4583" s="3">
        <v>0.02</v>
      </c>
      <c r="E4583">
        <v>16.059999999999999</v>
      </c>
      <c r="F4583">
        <v>8.34</v>
      </c>
      <c r="G4583">
        <v>2671</v>
      </c>
      <c r="H4583" t="s">
        <v>4672</v>
      </c>
      <c r="I4583" t="s">
        <v>41</v>
      </c>
      <c r="J4583" t="s">
        <v>66</v>
      </c>
      <c r="K4583" t="s">
        <v>31</v>
      </c>
      <c r="L4583" t="s">
        <v>158</v>
      </c>
      <c r="M4583" t="s">
        <v>33</v>
      </c>
      <c r="N4583" t="s">
        <v>3313</v>
      </c>
      <c r="O4583">
        <v>0.59</v>
      </c>
      <c r="P4583" t="s">
        <v>260</v>
      </c>
      <c r="Q4583" t="s">
        <v>619</v>
      </c>
      <c r="R4583" t="s">
        <v>4619</v>
      </c>
      <c r="S4583">
        <v>37027</v>
      </c>
      <c r="T4583" s="1">
        <v>41419</v>
      </c>
      <c r="U4583" s="1">
        <v>41421</v>
      </c>
      <c r="V4583" s="3">
        <v>4.194</v>
      </c>
      <c r="W4583">
        <v>11</v>
      </c>
      <c r="X4583" s="2">
        <v>191.83</v>
      </c>
      <c r="Y4583">
        <v>90553</v>
      </c>
      <c r="Z4583" t="s">
        <v>38</v>
      </c>
      <c r="AA4583">
        <v>2013</v>
      </c>
      <c r="AB4583" t="str">
        <f>IF(samplesuperstore_cleaned[[#This Row],[discount]]=0,"0%",IF(samplesuperstore_cleaned[[#This Row],[discount]]=0.02,"1-2%",IF(samplesuperstore_cleaned[[#This Row],[discount]]&lt;=0.04,"3-4%",IF(samplesuperstore_cleaned[[#This Row],[discount]]&lt;=0.06,"5-6%",IF(samplesuperstore_cleaned[[#This Row],[discount]]=0.08,"7-8%","9-10%")))))</f>
        <v>1-2%</v>
      </c>
    </row>
    <row r="4584" spans="1:28" x14ac:dyDescent="0.3">
      <c r="A4584">
        <v>8409</v>
      </c>
      <c r="B4584">
        <v>19652</v>
      </c>
      <c r="C4584" t="s">
        <v>27</v>
      </c>
      <c r="D4584" s="3">
        <v>0.03</v>
      </c>
      <c r="E4584">
        <v>20.99</v>
      </c>
      <c r="F4584">
        <v>0.99</v>
      </c>
      <c r="G4584">
        <v>3063</v>
      </c>
      <c r="H4584" t="s">
        <v>5114</v>
      </c>
      <c r="I4584" t="s">
        <v>29</v>
      </c>
      <c r="J4584" t="s">
        <v>244</v>
      </c>
      <c r="K4584" t="s">
        <v>54</v>
      </c>
      <c r="L4584" t="s">
        <v>55</v>
      </c>
      <c r="M4584" t="s">
        <v>43</v>
      </c>
      <c r="N4584" t="s">
        <v>1010</v>
      </c>
      <c r="O4584">
        <v>0.56999999999999995</v>
      </c>
      <c r="P4584" t="s">
        <v>45</v>
      </c>
      <c r="Q4584" t="s">
        <v>46</v>
      </c>
      <c r="R4584" t="s">
        <v>5115</v>
      </c>
      <c r="S4584">
        <v>98034</v>
      </c>
      <c r="T4584" s="1">
        <v>40506</v>
      </c>
      <c r="U4584" s="1">
        <v>40508</v>
      </c>
      <c r="V4584" s="3">
        <v>4.1822000000000052</v>
      </c>
      <c r="W4584">
        <v>9</v>
      </c>
      <c r="X4584" s="2">
        <v>158.87</v>
      </c>
      <c r="Y4584">
        <v>88449</v>
      </c>
      <c r="Z4584" t="s">
        <v>59</v>
      </c>
      <c r="AA4584">
        <v>2010</v>
      </c>
      <c r="AB4584" t="str">
        <f>IF(samplesuperstore_cleaned[[#This Row],[discount]]=0,"0%",IF(samplesuperstore_cleaned[[#This Row],[discount]]=0.02,"1-2%",IF(samplesuperstore_cleaned[[#This Row],[discount]]&lt;=0.04,"3-4%",IF(samplesuperstore_cleaned[[#This Row],[discount]]&lt;=0.06,"5-6%",IF(samplesuperstore_cleaned[[#This Row],[discount]]=0.08,"7-8%","9-10%")))))</f>
        <v>3-4%</v>
      </c>
    </row>
    <row r="4585" spans="1:28" x14ac:dyDescent="0.3">
      <c r="A4585">
        <v>2728</v>
      </c>
      <c r="B4585">
        <v>7980</v>
      </c>
      <c r="C4585" t="s">
        <v>60</v>
      </c>
      <c r="D4585" s="3">
        <v>7.0000000000000007E-2</v>
      </c>
      <c r="E4585">
        <v>6.3</v>
      </c>
      <c r="F4585">
        <v>0.5</v>
      </c>
      <c r="G4585">
        <v>1060</v>
      </c>
      <c r="H4585" t="s">
        <v>2541</v>
      </c>
      <c r="I4585" t="s">
        <v>29</v>
      </c>
      <c r="J4585" t="s">
        <v>114</v>
      </c>
      <c r="K4585" t="s">
        <v>31</v>
      </c>
      <c r="L4585" t="s">
        <v>32</v>
      </c>
      <c r="M4585" t="s">
        <v>33</v>
      </c>
      <c r="N4585" t="s">
        <v>530</v>
      </c>
      <c r="O4585">
        <v>0.39</v>
      </c>
      <c r="P4585" t="s">
        <v>260</v>
      </c>
      <c r="Q4585" t="s">
        <v>981</v>
      </c>
      <c r="R4585" t="s">
        <v>1475</v>
      </c>
      <c r="S4585">
        <v>30318</v>
      </c>
      <c r="T4585" s="1">
        <v>40512</v>
      </c>
      <c r="U4585" s="1">
        <v>40512</v>
      </c>
      <c r="V4585" s="3">
        <v>4.1673999999999998</v>
      </c>
      <c r="W4585">
        <v>20</v>
      </c>
      <c r="X4585" s="2">
        <v>121.87</v>
      </c>
      <c r="Y4585">
        <v>57061</v>
      </c>
      <c r="Z4585" t="s">
        <v>59</v>
      </c>
      <c r="AA4585">
        <v>2010</v>
      </c>
      <c r="AB4585" t="str">
        <f>IF(samplesuperstore_cleaned[[#This Row],[discount]]=0,"0%",IF(samplesuperstore_cleaned[[#This Row],[discount]]=0.02,"1-2%",IF(samplesuperstore_cleaned[[#This Row],[discount]]&lt;=0.04,"3-4%",IF(samplesuperstore_cleaned[[#This Row],[discount]]&lt;=0.06,"5-6%",IF(samplesuperstore_cleaned[[#This Row],[discount]]=0.08,"7-8%","9-10%")))))</f>
        <v>9-10%</v>
      </c>
    </row>
    <row r="4586" spans="1:28" x14ac:dyDescent="0.3">
      <c r="A4586">
        <v>8100</v>
      </c>
      <c r="B4586">
        <v>23380</v>
      </c>
      <c r="C4586" t="s">
        <v>78</v>
      </c>
      <c r="D4586" s="3">
        <v>7.0000000000000007E-2</v>
      </c>
      <c r="E4586">
        <v>1.88</v>
      </c>
      <c r="F4586">
        <v>1.49</v>
      </c>
      <c r="G4586">
        <v>2951</v>
      </c>
      <c r="H4586" t="s">
        <v>4991</v>
      </c>
      <c r="I4586" t="s">
        <v>29</v>
      </c>
      <c r="J4586" t="s">
        <v>30</v>
      </c>
      <c r="K4586" t="s">
        <v>31</v>
      </c>
      <c r="L4586" t="s">
        <v>138</v>
      </c>
      <c r="M4586" t="s">
        <v>33</v>
      </c>
      <c r="N4586" t="s">
        <v>608</v>
      </c>
      <c r="O4586">
        <v>0.37</v>
      </c>
      <c r="P4586" t="s">
        <v>35</v>
      </c>
      <c r="Q4586" t="s">
        <v>456</v>
      </c>
      <c r="R4586" t="s">
        <v>4888</v>
      </c>
      <c r="S4586">
        <v>67601</v>
      </c>
      <c r="T4586" s="1">
        <v>41228</v>
      </c>
      <c r="U4586" s="1">
        <v>41230</v>
      </c>
      <c r="V4586" s="3">
        <v>4.1308000000000042</v>
      </c>
      <c r="W4586">
        <v>33</v>
      </c>
      <c r="X4586" s="2">
        <v>60.11</v>
      </c>
      <c r="Y4586">
        <v>91401</v>
      </c>
      <c r="Z4586" t="s">
        <v>59</v>
      </c>
      <c r="AA4586">
        <v>2012</v>
      </c>
      <c r="AB4586" t="str">
        <f>IF(samplesuperstore_cleaned[[#This Row],[discount]]=0,"0%",IF(samplesuperstore_cleaned[[#This Row],[discount]]=0.02,"1-2%",IF(samplesuperstore_cleaned[[#This Row],[discount]]&lt;=0.04,"3-4%",IF(samplesuperstore_cleaned[[#This Row],[discount]]&lt;=0.06,"5-6%",IF(samplesuperstore_cleaned[[#This Row],[discount]]=0.08,"7-8%","9-10%")))))</f>
        <v>9-10%</v>
      </c>
    </row>
    <row r="4587" spans="1:28" x14ac:dyDescent="0.3">
      <c r="A4587">
        <v>2006</v>
      </c>
      <c r="B4587">
        <v>21348</v>
      </c>
      <c r="C4587" t="s">
        <v>78</v>
      </c>
      <c r="D4587" s="3">
        <v>0.03</v>
      </c>
      <c r="E4587">
        <v>15.94</v>
      </c>
      <c r="F4587">
        <v>5.45</v>
      </c>
      <c r="G4587">
        <v>753</v>
      </c>
      <c r="H4587" t="s">
        <v>2037</v>
      </c>
      <c r="I4587" t="s">
        <v>29</v>
      </c>
      <c r="J4587" t="s">
        <v>30</v>
      </c>
      <c r="K4587" t="s">
        <v>31</v>
      </c>
      <c r="L4587" t="s">
        <v>42</v>
      </c>
      <c r="M4587" t="s">
        <v>52</v>
      </c>
      <c r="N4587" t="s">
        <v>1676</v>
      </c>
      <c r="O4587">
        <v>0.55000000000000004</v>
      </c>
      <c r="P4587" t="s">
        <v>45</v>
      </c>
      <c r="Q4587" t="s">
        <v>764</v>
      </c>
      <c r="R4587" t="s">
        <v>2038</v>
      </c>
      <c r="S4587">
        <v>86301</v>
      </c>
      <c r="T4587" s="1">
        <v>41083</v>
      </c>
      <c r="U4587" s="1">
        <v>41085</v>
      </c>
      <c r="V4587" s="3">
        <v>4.1280000000000001</v>
      </c>
      <c r="W4587">
        <v>10</v>
      </c>
      <c r="X4587" s="2">
        <v>156.88999999999999</v>
      </c>
      <c r="Y4587">
        <v>90441</v>
      </c>
      <c r="Z4587" t="s">
        <v>189</v>
      </c>
      <c r="AA4587">
        <v>2012</v>
      </c>
      <c r="AB4587" t="str">
        <f>IF(samplesuperstore_cleaned[[#This Row],[discount]]=0,"0%",IF(samplesuperstore_cleaned[[#This Row],[discount]]=0.02,"1-2%",IF(samplesuperstore_cleaned[[#This Row],[discount]]&lt;=0.04,"3-4%",IF(samplesuperstore_cleaned[[#This Row],[discount]]&lt;=0.06,"5-6%",IF(samplesuperstore_cleaned[[#This Row],[discount]]=0.08,"7-8%","9-10%")))))</f>
        <v>3-4%</v>
      </c>
    </row>
    <row r="4588" spans="1:28" x14ac:dyDescent="0.3">
      <c r="A4588">
        <v>3101</v>
      </c>
      <c r="B4588">
        <v>22190</v>
      </c>
      <c r="C4588" t="s">
        <v>57</v>
      </c>
      <c r="D4588" s="3">
        <v>0</v>
      </c>
      <c r="E4588">
        <v>6783.02</v>
      </c>
      <c r="F4588">
        <v>24.49</v>
      </c>
      <c r="G4588">
        <v>1185</v>
      </c>
      <c r="H4588" t="s">
        <v>2726</v>
      </c>
      <c r="I4588" t="s">
        <v>29</v>
      </c>
      <c r="J4588" t="s">
        <v>244</v>
      </c>
      <c r="K4588" t="s">
        <v>54</v>
      </c>
      <c r="L4588" t="s">
        <v>62</v>
      </c>
      <c r="M4588" t="s">
        <v>159</v>
      </c>
      <c r="N4588" t="s">
        <v>229</v>
      </c>
      <c r="O4588">
        <v>0.39</v>
      </c>
      <c r="P4588" t="s">
        <v>260</v>
      </c>
      <c r="Q4588" t="s">
        <v>2727</v>
      </c>
      <c r="R4588" t="s">
        <v>2728</v>
      </c>
      <c r="S4588">
        <v>35756</v>
      </c>
      <c r="T4588" s="1">
        <v>40258</v>
      </c>
      <c r="U4588" s="1">
        <v>40259</v>
      </c>
      <c r="V4588" s="3">
        <v>4.1099999999999994</v>
      </c>
      <c r="W4588">
        <v>3</v>
      </c>
      <c r="X4588" s="2">
        <v>20552.55</v>
      </c>
      <c r="Y4588">
        <v>85938</v>
      </c>
      <c r="Z4588" t="s">
        <v>165</v>
      </c>
      <c r="AA4588">
        <v>2010</v>
      </c>
      <c r="AB4588" t="str">
        <f>IF(samplesuperstore_cleaned[[#This Row],[discount]]=0,"0%",IF(samplesuperstore_cleaned[[#This Row],[discount]]=0.02,"1-2%",IF(samplesuperstore_cleaned[[#This Row],[discount]]&lt;=0.04,"3-4%",IF(samplesuperstore_cleaned[[#This Row],[discount]]&lt;=0.06,"5-6%",IF(samplesuperstore_cleaned[[#This Row],[discount]]=0.08,"7-8%","9-10%")))))</f>
        <v>0%</v>
      </c>
    </row>
    <row r="4589" spans="1:28" x14ac:dyDescent="0.3">
      <c r="A4589">
        <v>1284</v>
      </c>
      <c r="B4589">
        <v>20996</v>
      </c>
      <c r="C4589" t="s">
        <v>39</v>
      </c>
      <c r="D4589" s="3">
        <v>0.1</v>
      </c>
      <c r="E4589">
        <v>10.64</v>
      </c>
      <c r="F4589">
        <v>5.16</v>
      </c>
      <c r="G4589">
        <v>497</v>
      </c>
      <c r="H4589" t="s">
        <v>1530</v>
      </c>
      <c r="I4589" t="s">
        <v>29</v>
      </c>
      <c r="J4589" t="s">
        <v>114</v>
      </c>
      <c r="K4589" t="s">
        <v>67</v>
      </c>
      <c r="L4589" t="s">
        <v>104</v>
      </c>
      <c r="M4589" t="s">
        <v>33</v>
      </c>
      <c r="N4589" t="s">
        <v>564</v>
      </c>
      <c r="O4589">
        <v>0.56999999999999995</v>
      </c>
      <c r="P4589" t="s">
        <v>260</v>
      </c>
      <c r="Q4589" t="s">
        <v>619</v>
      </c>
      <c r="R4589" t="s">
        <v>1531</v>
      </c>
      <c r="S4589">
        <v>37130</v>
      </c>
      <c r="T4589" s="1">
        <v>41372</v>
      </c>
      <c r="U4589" s="1">
        <v>41374</v>
      </c>
      <c r="V4589" s="3">
        <v>4.0859999999999994</v>
      </c>
      <c r="W4589">
        <v>12</v>
      </c>
      <c r="X4589" s="2">
        <v>124.3</v>
      </c>
      <c r="Y4589">
        <v>90709</v>
      </c>
      <c r="Z4589" t="s">
        <v>127</v>
      </c>
      <c r="AA4589">
        <v>2013</v>
      </c>
      <c r="AB4589" t="str">
        <f>IF(samplesuperstore_cleaned[[#This Row],[discount]]=0,"0%",IF(samplesuperstore_cleaned[[#This Row],[discount]]=0.02,"1-2%",IF(samplesuperstore_cleaned[[#This Row],[discount]]&lt;=0.04,"3-4%",IF(samplesuperstore_cleaned[[#This Row],[discount]]&lt;=0.06,"5-6%",IF(samplesuperstore_cleaned[[#This Row],[discount]]=0.08,"7-8%","9-10%")))))</f>
        <v>9-10%</v>
      </c>
    </row>
    <row r="4590" spans="1:28" x14ac:dyDescent="0.3">
      <c r="A4590">
        <v>3618</v>
      </c>
      <c r="B4590">
        <v>21448</v>
      </c>
      <c r="C4590" t="s">
        <v>39</v>
      </c>
      <c r="D4590" s="3">
        <v>0.03</v>
      </c>
      <c r="E4590">
        <v>4.55</v>
      </c>
      <c r="F4590">
        <v>1.49</v>
      </c>
      <c r="G4590">
        <v>1368</v>
      </c>
      <c r="H4590" t="s">
        <v>3009</v>
      </c>
      <c r="I4590" t="s">
        <v>29</v>
      </c>
      <c r="J4590" t="s">
        <v>244</v>
      </c>
      <c r="K4590" t="s">
        <v>31</v>
      </c>
      <c r="L4590" t="s">
        <v>138</v>
      </c>
      <c r="M4590" t="s">
        <v>33</v>
      </c>
      <c r="N4590" t="s">
        <v>1803</v>
      </c>
      <c r="O4590">
        <v>0.35</v>
      </c>
      <c r="P4590" t="s">
        <v>35</v>
      </c>
      <c r="Q4590" t="s">
        <v>255</v>
      </c>
      <c r="R4590" t="s">
        <v>3010</v>
      </c>
      <c r="S4590">
        <v>75901</v>
      </c>
      <c r="T4590" s="1">
        <v>40642</v>
      </c>
      <c r="U4590" s="1">
        <v>40643</v>
      </c>
      <c r="V4590" s="3">
        <v>4.08</v>
      </c>
      <c r="W4590">
        <v>2</v>
      </c>
      <c r="X4590" s="2">
        <v>9.64</v>
      </c>
      <c r="Y4590">
        <v>90515</v>
      </c>
      <c r="Z4590" t="s">
        <v>127</v>
      </c>
      <c r="AA4590">
        <v>2011</v>
      </c>
      <c r="AB4590" t="str">
        <f>IF(samplesuperstore_cleaned[[#This Row],[discount]]=0,"0%",IF(samplesuperstore_cleaned[[#This Row],[discount]]=0.02,"1-2%",IF(samplesuperstore_cleaned[[#This Row],[discount]]&lt;=0.04,"3-4%",IF(samplesuperstore_cleaned[[#This Row],[discount]]&lt;=0.06,"5-6%",IF(samplesuperstore_cleaned[[#This Row],[discount]]=0.08,"7-8%","9-10%")))))</f>
        <v>3-4%</v>
      </c>
    </row>
    <row r="4591" spans="1:28" x14ac:dyDescent="0.3">
      <c r="A4591">
        <v>6199</v>
      </c>
      <c r="B4591">
        <v>24553</v>
      </c>
      <c r="C4591" t="s">
        <v>27</v>
      </c>
      <c r="D4591" s="3">
        <v>0.06</v>
      </c>
      <c r="E4591">
        <v>12.95</v>
      </c>
      <c r="F4591">
        <v>4.9800000000000004</v>
      </c>
      <c r="G4591">
        <v>2277</v>
      </c>
      <c r="H4591" t="s">
        <v>4197</v>
      </c>
      <c r="I4591" t="s">
        <v>29</v>
      </c>
      <c r="J4591" t="s">
        <v>244</v>
      </c>
      <c r="K4591" t="s">
        <v>31</v>
      </c>
      <c r="L4591" t="s">
        <v>138</v>
      </c>
      <c r="M4591" t="s">
        <v>33</v>
      </c>
      <c r="N4591" t="s">
        <v>274</v>
      </c>
      <c r="O4591">
        <v>0.4</v>
      </c>
      <c r="P4591" t="s">
        <v>84</v>
      </c>
      <c r="Q4591" t="s">
        <v>125</v>
      </c>
      <c r="R4591" t="s">
        <v>4198</v>
      </c>
      <c r="S4591">
        <v>14120</v>
      </c>
      <c r="T4591" s="1">
        <v>41639</v>
      </c>
      <c r="U4591" s="1">
        <v>41641</v>
      </c>
      <c r="V4591" s="3">
        <v>4.0451839999999999</v>
      </c>
      <c r="W4591">
        <v>5</v>
      </c>
      <c r="X4591" s="2">
        <v>65.180000000000007</v>
      </c>
      <c r="Y4591">
        <v>91506</v>
      </c>
      <c r="Z4591" t="s">
        <v>72</v>
      </c>
      <c r="AA4591">
        <v>2013</v>
      </c>
      <c r="AB4591" t="str">
        <f>IF(samplesuperstore_cleaned[[#This Row],[discount]]=0,"0%",IF(samplesuperstore_cleaned[[#This Row],[discount]]=0.02,"1-2%",IF(samplesuperstore_cleaned[[#This Row],[discount]]&lt;=0.04,"3-4%",IF(samplesuperstore_cleaned[[#This Row],[discount]]&lt;=0.06,"5-6%",IF(samplesuperstore_cleaned[[#This Row],[discount]]=0.08,"7-8%","9-10%")))))</f>
        <v>5-6%</v>
      </c>
    </row>
    <row r="4592" spans="1:28" x14ac:dyDescent="0.3">
      <c r="A4592">
        <v>9209</v>
      </c>
      <c r="B4592">
        <v>25613</v>
      </c>
      <c r="C4592" t="s">
        <v>39</v>
      </c>
      <c r="D4592" s="3">
        <v>0.03</v>
      </c>
      <c r="E4592">
        <v>2.61</v>
      </c>
      <c r="F4592">
        <v>0.5</v>
      </c>
      <c r="G4592">
        <v>3339</v>
      </c>
      <c r="H4592" t="s">
        <v>5426</v>
      </c>
      <c r="I4592" t="s">
        <v>29</v>
      </c>
      <c r="J4592" t="s">
        <v>244</v>
      </c>
      <c r="K4592" t="s">
        <v>31</v>
      </c>
      <c r="L4592" t="s">
        <v>32</v>
      </c>
      <c r="M4592" t="s">
        <v>33</v>
      </c>
      <c r="N4592" t="s">
        <v>719</v>
      </c>
      <c r="O4592">
        <v>0.39</v>
      </c>
      <c r="P4592" t="s">
        <v>260</v>
      </c>
      <c r="Q4592" t="s">
        <v>929</v>
      </c>
      <c r="R4592" t="s">
        <v>3566</v>
      </c>
      <c r="S4592">
        <v>32780</v>
      </c>
      <c r="T4592" s="1">
        <v>40526</v>
      </c>
      <c r="U4592" s="1">
        <v>40527</v>
      </c>
      <c r="V4592" s="3">
        <v>4.0442999999999998</v>
      </c>
      <c r="W4592">
        <v>7</v>
      </c>
      <c r="X4592" s="2">
        <v>19.02</v>
      </c>
      <c r="Y4592">
        <v>85981</v>
      </c>
      <c r="Z4592" t="s">
        <v>72</v>
      </c>
      <c r="AA4592">
        <v>2010</v>
      </c>
      <c r="AB4592" t="str">
        <f>IF(samplesuperstore_cleaned[[#This Row],[discount]]=0,"0%",IF(samplesuperstore_cleaned[[#This Row],[discount]]=0.02,"1-2%",IF(samplesuperstore_cleaned[[#This Row],[discount]]&lt;=0.04,"3-4%",IF(samplesuperstore_cleaned[[#This Row],[discount]]&lt;=0.06,"5-6%",IF(samplesuperstore_cleaned[[#This Row],[discount]]=0.08,"7-8%","9-10%")))))</f>
        <v>3-4%</v>
      </c>
    </row>
    <row r="4593" spans="1:28" x14ac:dyDescent="0.3">
      <c r="A4593">
        <v>7168</v>
      </c>
      <c r="B4593">
        <v>24585</v>
      </c>
      <c r="C4593" t="s">
        <v>57</v>
      </c>
      <c r="D4593" s="3">
        <v>0.1</v>
      </c>
      <c r="E4593">
        <v>7.64</v>
      </c>
      <c r="F4593">
        <v>1.39</v>
      </c>
      <c r="G4593">
        <v>2620</v>
      </c>
      <c r="H4593" t="s">
        <v>4616</v>
      </c>
      <c r="I4593" t="s">
        <v>29</v>
      </c>
      <c r="J4593" t="s">
        <v>30</v>
      </c>
      <c r="K4593" t="s">
        <v>31</v>
      </c>
      <c r="L4593" t="s">
        <v>100</v>
      </c>
      <c r="M4593" t="s">
        <v>33</v>
      </c>
      <c r="N4593" t="s">
        <v>1579</v>
      </c>
      <c r="O4593">
        <v>0.36</v>
      </c>
      <c r="P4593" t="s">
        <v>260</v>
      </c>
      <c r="Q4593" t="s">
        <v>619</v>
      </c>
      <c r="R4593" t="s">
        <v>4617</v>
      </c>
      <c r="S4593">
        <v>38134</v>
      </c>
      <c r="T4593" s="1">
        <v>41291</v>
      </c>
      <c r="U4593" s="1">
        <v>41293</v>
      </c>
      <c r="V4593" s="3">
        <v>4.0392000000000001</v>
      </c>
      <c r="W4593">
        <v>5</v>
      </c>
      <c r="X4593" s="2">
        <v>36.14</v>
      </c>
      <c r="Y4593">
        <v>88020</v>
      </c>
      <c r="Z4593" t="s">
        <v>132</v>
      </c>
      <c r="AA4593">
        <v>2013</v>
      </c>
      <c r="AB4593" t="str">
        <f>IF(samplesuperstore_cleaned[[#This Row],[discount]]=0,"0%",IF(samplesuperstore_cleaned[[#This Row],[discount]]=0.02,"1-2%",IF(samplesuperstore_cleaned[[#This Row],[discount]]&lt;=0.04,"3-4%",IF(samplesuperstore_cleaned[[#This Row],[discount]]&lt;=0.06,"5-6%",IF(samplesuperstore_cleaned[[#This Row],[discount]]=0.08,"7-8%","9-10%")))))</f>
        <v>9-10%</v>
      </c>
    </row>
    <row r="4594" spans="1:28" x14ac:dyDescent="0.3">
      <c r="A4594">
        <v>2572</v>
      </c>
      <c r="B4594">
        <v>23840</v>
      </c>
      <c r="C4594" t="s">
        <v>60</v>
      </c>
      <c r="D4594" s="3">
        <v>0.09</v>
      </c>
      <c r="E4594">
        <v>7.64</v>
      </c>
      <c r="F4594">
        <v>5.83</v>
      </c>
      <c r="G4594">
        <v>995</v>
      </c>
      <c r="H4594" t="s">
        <v>2436</v>
      </c>
      <c r="I4594" t="s">
        <v>29</v>
      </c>
      <c r="J4594" t="s">
        <v>114</v>
      </c>
      <c r="K4594" t="s">
        <v>31</v>
      </c>
      <c r="L4594" t="s">
        <v>49</v>
      </c>
      <c r="M4594" t="s">
        <v>43</v>
      </c>
      <c r="N4594" t="s">
        <v>2149</v>
      </c>
      <c r="O4594">
        <v>0.36</v>
      </c>
      <c r="P4594" t="s">
        <v>84</v>
      </c>
      <c r="Q4594" t="s">
        <v>361</v>
      </c>
      <c r="R4594" t="s">
        <v>362</v>
      </c>
      <c r="S4594">
        <v>4070</v>
      </c>
      <c r="T4594" s="1">
        <v>40492</v>
      </c>
      <c r="U4594" s="1">
        <v>40497</v>
      </c>
      <c r="V4594" s="3">
        <v>4.0320000000000036</v>
      </c>
      <c r="W4594">
        <v>9</v>
      </c>
      <c r="X4594" s="2">
        <v>72.83</v>
      </c>
      <c r="Y4594">
        <v>89434</v>
      </c>
      <c r="Z4594" t="s">
        <v>59</v>
      </c>
      <c r="AA4594">
        <v>2010</v>
      </c>
      <c r="AB4594" t="str">
        <f>IF(samplesuperstore_cleaned[[#This Row],[discount]]=0,"0%",IF(samplesuperstore_cleaned[[#This Row],[discount]]=0.02,"1-2%",IF(samplesuperstore_cleaned[[#This Row],[discount]]&lt;=0.04,"3-4%",IF(samplesuperstore_cleaned[[#This Row],[discount]]&lt;=0.06,"5-6%",IF(samplesuperstore_cleaned[[#This Row],[discount]]=0.08,"7-8%","9-10%")))))</f>
        <v>9-10%</v>
      </c>
    </row>
    <row r="4595" spans="1:28" x14ac:dyDescent="0.3">
      <c r="A4595">
        <v>4298</v>
      </c>
      <c r="B4595">
        <v>19502</v>
      </c>
      <c r="C4595" t="s">
        <v>39</v>
      </c>
      <c r="D4595" s="3">
        <v>0.02</v>
      </c>
      <c r="E4595">
        <v>45.99</v>
      </c>
      <c r="F4595">
        <v>4.99</v>
      </c>
      <c r="G4595">
        <v>1620</v>
      </c>
      <c r="H4595" t="s">
        <v>3363</v>
      </c>
      <c r="I4595" t="s">
        <v>41</v>
      </c>
      <c r="J4595" t="s">
        <v>244</v>
      </c>
      <c r="K4595" t="s">
        <v>54</v>
      </c>
      <c r="L4595" t="s">
        <v>55</v>
      </c>
      <c r="M4595" t="s">
        <v>33</v>
      </c>
      <c r="N4595" t="s">
        <v>1757</v>
      </c>
      <c r="O4595">
        <v>0.56999999999999995</v>
      </c>
      <c r="P4595" t="s">
        <v>84</v>
      </c>
      <c r="Q4595" t="s">
        <v>596</v>
      </c>
      <c r="R4595" t="s">
        <v>202</v>
      </c>
      <c r="S4595">
        <v>17602</v>
      </c>
      <c r="T4595" s="1">
        <v>40274</v>
      </c>
      <c r="U4595" s="1">
        <v>40275</v>
      </c>
      <c r="V4595" s="3">
        <v>3.96</v>
      </c>
      <c r="W4595">
        <v>4</v>
      </c>
      <c r="X4595" s="2">
        <v>163.01</v>
      </c>
      <c r="Y4595">
        <v>90248</v>
      </c>
      <c r="Z4595" t="s">
        <v>127</v>
      </c>
      <c r="AA4595">
        <v>2010</v>
      </c>
      <c r="AB4595" t="str">
        <f>IF(samplesuperstore_cleaned[[#This Row],[discount]]=0,"0%",IF(samplesuperstore_cleaned[[#This Row],[discount]]=0.02,"1-2%",IF(samplesuperstore_cleaned[[#This Row],[discount]]&lt;=0.04,"3-4%",IF(samplesuperstore_cleaned[[#This Row],[discount]]&lt;=0.06,"5-6%",IF(samplesuperstore_cleaned[[#This Row],[discount]]=0.08,"7-8%","9-10%")))))</f>
        <v>1-2%</v>
      </c>
    </row>
    <row r="4596" spans="1:28" x14ac:dyDescent="0.3">
      <c r="A4596">
        <v>8332</v>
      </c>
      <c r="B4596">
        <v>19931</v>
      </c>
      <c r="C4596" t="s">
        <v>78</v>
      </c>
      <c r="D4596" s="3">
        <v>0.05</v>
      </c>
      <c r="E4596">
        <v>22.23</v>
      </c>
      <c r="F4596">
        <v>5.08</v>
      </c>
      <c r="G4596">
        <v>3030</v>
      </c>
      <c r="H4596" t="s">
        <v>5078</v>
      </c>
      <c r="I4596" t="s">
        <v>29</v>
      </c>
      <c r="J4596" t="s">
        <v>114</v>
      </c>
      <c r="K4596" t="s">
        <v>67</v>
      </c>
      <c r="L4596" t="s">
        <v>104</v>
      </c>
      <c r="M4596" t="s">
        <v>52</v>
      </c>
      <c r="N4596" t="s">
        <v>814</v>
      </c>
      <c r="O4596">
        <v>0.41</v>
      </c>
      <c r="P4596" t="s">
        <v>45</v>
      </c>
      <c r="Q4596" t="s">
        <v>210</v>
      </c>
      <c r="R4596" t="s">
        <v>5079</v>
      </c>
      <c r="S4596">
        <v>97007</v>
      </c>
      <c r="T4596" s="1">
        <v>40878</v>
      </c>
      <c r="U4596" s="1">
        <v>40880</v>
      </c>
      <c r="V4596" s="3">
        <v>3.9449999999999998</v>
      </c>
      <c r="W4596">
        <v>2</v>
      </c>
      <c r="X4596" s="2">
        <v>47.22</v>
      </c>
      <c r="Y4596">
        <v>86476</v>
      </c>
      <c r="Z4596" t="s">
        <v>72</v>
      </c>
      <c r="AA4596">
        <v>2011</v>
      </c>
      <c r="AB4596" t="str">
        <f>IF(samplesuperstore_cleaned[[#This Row],[discount]]=0,"0%",IF(samplesuperstore_cleaned[[#This Row],[discount]]=0.02,"1-2%",IF(samplesuperstore_cleaned[[#This Row],[discount]]&lt;=0.04,"3-4%",IF(samplesuperstore_cleaned[[#This Row],[discount]]&lt;=0.06,"5-6%",IF(samplesuperstore_cleaned[[#This Row],[discount]]=0.08,"7-8%","9-10%")))))</f>
        <v>5-6%</v>
      </c>
    </row>
    <row r="4597" spans="1:28" x14ac:dyDescent="0.3">
      <c r="A4597">
        <v>5748</v>
      </c>
      <c r="B4597">
        <v>23786</v>
      </c>
      <c r="C4597" t="s">
        <v>57</v>
      </c>
      <c r="D4597" s="3">
        <v>0.08</v>
      </c>
      <c r="E4597">
        <v>14.27</v>
      </c>
      <c r="F4597">
        <v>7.27</v>
      </c>
      <c r="G4597">
        <v>2108</v>
      </c>
      <c r="H4597" t="s">
        <v>3985</v>
      </c>
      <c r="I4597" t="s">
        <v>41</v>
      </c>
      <c r="J4597" t="s">
        <v>30</v>
      </c>
      <c r="K4597" t="s">
        <v>31</v>
      </c>
      <c r="L4597" t="s">
        <v>138</v>
      </c>
      <c r="M4597" t="s">
        <v>33</v>
      </c>
      <c r="N4597" t="s">
        <v>139</v>
      </c>
      <c r="O4597">
        <v>0.38</v>
      </c>
      <c r="P4597" t="s">
        <v>35</v>
      </c>
      <c r="Q4597" t="s">
        <v>807</v>
      </c>
      <c r="R4597" t="s">
        <v>3986</v>
      </c>
      <c r="S4597">
        <v>63129</v>
      </c>
      <c r="T4597" s="1">
        <v>40800</v>
      </c>
      <c r="U4597" s="1">
        <v>40800</v>
      </c>
      <c r="V4597" s="3">
        <v>3.9185000000000003</v>
      </c>
      <c r="W4597">
        <v>12</v>
      </c>
      <c r="X4597" s="2">
        <v>167.61</v>
      </c>
      <c r="Y4597">
        <v>87863</v>
      </c>
      <c r="Z4597" t="s">
        <v>173</v>
      </c>
      <c r="AA4597">
        <v>2011</v>
      </c>
      <c r="AB4597" t="str">
        <f>IF(samplesuperstore_cleaned[[#This Row],[discount]]=0,"0%",IF(samplesuperstore_cleaned[[#This Row],[discount]]=0.02,"1-2%",IF(samplesuperstore_cleaned[[#This Row],[discount]]&lt;=0.04,"3-4%",IF(samplesuperstore_cleaned[[#This Row],[discount]]&lt;=0.06,"5-6%",IF(samplesuperstore_cleaned[[#This Row],[discount]]=0.08,"7-8%","9-10%")))))</f>
        <v>7-8%</v>
      </c>
    </row>
    <row r="4598" spans="1:28" x14ac:dyDescent="0.3">
      <c r="A4598">
        <v>5727</v>
      </c>
      <c r="B4598">
        <v>5786</v>
      </c>
      <c r="C4598" t="s">
        <v>57</v>
      </c>
      <c r="D4598" s="3">
        <v>0.08</v>
      </c>
      <c r="E4598">
        <v>14.27</v>
      </c>
      <c r="F4598">
        <v>7.27</v>
      </c>
      <c r="G4598">
        <v>2107</v>
      </c>
      <c r="H4598" t="s">
        <v>3984</v>
      </c>
      <c r="I4598" t="s">
        <v>41</v>
      </c>
      <c r="J4598" t="s">
        <v>30</v>
      </c>
      <c r="K4598" t="s">
        <v>31</v>
      </c>
      <c r="L4598" t="s">
        <v>138</v>
      </c>
      <c r="M4598" t="s">
        <v>33</v>
      </c>
      <c r="N4598" t="s">
        <v>139</v>
      </c>
      <c r="O4598">
        <v>0.38</v>
      </c>
      <c r="P4598" t="s">
        <v>35</v>
      </c>
      <c r="Q4598" t="s">
        <v>36</v>
      </c>
      <c r="R4598" t="s">
        <v>444</v>
      </c>
      <c r="S4598">
        <v>60601</v>
      </c>
      <c r="T4598" s="1">
        <v>40800</v>
      </c>
      <c r="U4598" s="1">
        <v>40800</v>
      </c>
      <c r="V4598" s="3">
        <v>3.9185000000000003</v>
      </c>
      <c r="W4598">
        <v>47</v>
      </c>
      <c r="X4598" s="2">
        <v>656.48</v>
      </c>
      <c r="Y4598">
        <v>41059</v>
      </c>
      <c r="Z4598" t="s">
        <v>173</v>
      </c>
      <c r="AA4598">
        <v>2011</v>
      </c>
      <c r="AB4598" t="str">
        <f>IF(samplesuperstore_cleaned[[#This Row],[discount]]=0,"0%",IF(samplesuperstore_cleaned[[#This Row],[discount]]=0.02,"1-2%",IF(samplesuperstore_cleaned[[#This Row],[discount]]&lt;=0.04,"3-4%",IF(samplesuperstore_cleaned[[#This Row],[discount]]&lt;=0.06,"5-6%",IF(samplesuperstore_cleaned[[#This Row],[discount]]=0.08,"7-8%","9-10%")))))</f>
        <v>7-8%</v>
      </c>
    </row>
    <row r="4599" spans="1:28" x14ac:dyDescent="0.3">
      <c r="A4599">
        <v>9412</v>
      </c>
      <c r="B4599">
        <v>26075</v>
      </c>
      <c r="C4599" t="s">
        <v>78</v>
      </c>
      <c r="D4599" s="3">
        <v>0.01</v>
      </c>
      <c r="E4599">
        <v>30.98</v>
      </c>
      <c r="F4599">
        <v>17.079999999999998</v>
      </c>
      <c r="G4599">
        <v>3399</v>
      </c>
      <c r="H4599" t="s">
        <v>5493</v>
      </c>
      <c r="I4599" t="s">
        <v>29</v>
      </c>
      <c r="J4599" t="s">
        <v>114</v>
      </c>
      <c r="K4599" t="s">
        <v>31</v>
      </c>
      <c r="L4599" t="s">
        <v>49</v>
      </c>
      <c r="M4599" t="s">
        <v>33</v>
      </c>
      <c r="N4599" t="s">
        <v>164</v>
      </c>
      <c r="O4599">
        <v>0.4</v>
      </c>
      <c r="P4599" t="s">
        <v>35</v>
      </c>
      <c r="Q4599" t="s">
        <v>36</v>
      </c>
      <c r="R4599" t="s">
        <v>3175</v>
      </c>
      <c r="S4599">
        <v>60016</v>
      </c>
      <c r="T4599" s="1">
        <v>41589</v>
      </c>
      <c r="U4599" s="1">
        <v>41591</v>
      </c>
      <c r="V4599" s="3">
        <v>3.906880000000001</v>
      </c>
      <c r="W4599">
        <v>11</v>
      </c>
      <c r="X4599" s="2">
        <v>373.27</v>
      </c>
      <c r="Y4599">
        <v>87551</v>
      </c>
      <c r="Z4599" t="s">
        <v>59</v>
      </c>
      <c r="AA4599">
        <v>2013</v>
      </c>
      <c r="AB4599" t="str">
        <f>IF(samplesuperstore_cleaned[[#This Row],[discount]]=0,"0%",IF(samplesuperstore_cleaned[[#This Row],[discount]]=0.02,"1-2%",IF(samplesuperstore_cleaned[[#This Row],[discount]]&lt;=0.04,"3-4%",IF(samplesuperstore_cleaned[[#This Row],[discount]]&lt;=0.06,"5-6%",IF(samplesuperstore_cleaned[[#This Row],[discount]]=0.08,"7-8%","9-10%")))))</f>
        <v>3-4%</v>
      </c>
    </row>
    <row r="4600" spans="1:28" x14ac:dyDescent="0.3">
      <c r="A4600">
        <v>3226</v>
      </c>
      <c r="B4600">
        <v>1606</v>
      </c>
      <c r="C4600" t="s">
        <v>57</v>
      </c>
      <c r="D4600" s="3">
        <v>7.0000000000000007E-2</v>
      </c>
      <c r="E4600">
        <v>3.28</v>
      </c>
      <c r="F4600">
        <v>0.98</v>
      </c>
      <c r="G4600">
        <v>1228</v>
      </c>
      <c r="H4600" t="s">
        <v>2792</v>
      </c>
      <c r="I4600" t="s">
        <v>41</v>
      </c>
      <c r="J4600" t="s">
        <v>114</v>
      </c>
      <c r="K4600" t="s">
        <v>31</v>
      </c>
      <c r="L4600" t="s">
        <v>42</v>
      </c>
      <c r="M4600" t="s">
        <v>43</v>
      </c>
      <c r="N4600" t="s">
        <v>2794</v>
      </c>
      <c r="O4600">
        <v>0.59</v>
      </c>
      <c r="P4600" t="s">
        <v>84</v>
      </c>
      <c r="Q4600" t="s">
        <v>596</v>
      </c>
      <c r="R4600" t="s">
        <v>2793</v>
      </c>
      <c r="S4600">
        <v>19140</v>
      </c>
      <c r="T4600" s="1">
        <v>40961</v>
      </c>
      <c r="U4600" s="1">
        <v>40963</v>
      </c>
      <c r="V4600" s="3">
        <v>3.9</v>
      </c>
      <c r="W4600">
        <v>21</v>
      </c>
      <c r="X4600" s="2">
        <v>72.78</v>
      </c>
      <c r="Y4600">
        <v>11651</v>
      </c>
      <c r="Z4600" t="s">
        <v>112</v>
      </c>
      <c r="AA4600">
        <v>2012</v>
      </c>
      <c r="AB4600" t="str">
        <f>IF(samplesuperstore_cleaned[[#This Row],[discount]]=0,"0%",IF(samplesuperstore_cleaned[[#This Row],[discount]]=0.02,"1-2%",IF(samplesuperstore_cleaned[[#This Row],[discount]]&lt;=0.04,"3-4%",IF(samplesuperstore_cleaned[[#This Row],[discount]]&lt;=0.06,"5-6%",IF(samplesuperstore_cleaned[[#This Row],[discount]]=0.08,"7-8%","9-10%")))))</f>
        <v>9-10%</v>
      </c>
    </row>
    <row r="4601" spans="1:28" x14ac:dyDescent="0.3">
      <c r="A4601">
        <v>3241</v>
      </c>
      <c r="B4601">
        <v>19606</v>
      </c>
      <c r="C4601" t="s">
        <v>57</v>
      </c>
      <c r="D4601" s="3">
        <v>7.0000000000000007E-2</v>
      </c>
      <c r="E4601">
        <v>3.28</v>
      </c>
      <c r="F4601">
        <v>0.98</v>
      </c>
      <c r="G4601">
        <v>1230</v>
      </c>
      <c r="H4601" t="s">
        <v>2798</v>
      </c>
      <c r="I4601" t="s">
        <v>41</v>
      </c>
      <c r="J4601" t="s">
        <v>114</v>
      </c>
      <c r="K4601" t="s">
        <v>31</v>
      </c>
      <c r="L4601" t="s">
        <v>42</v>
      </c>
      <c r="M4601" t="s">
        <v>43</v>
      </c>
      <c r="N4601" t="s">
        <v>2794</v>
      </c>
      <c r="O4601">
        <v>0.59</v>
      </c>
      <c r="P4601" t="s">
        <v>45</v>
      </c>
      <c r="Q4601" t="s">
        <v>46</v>
      </c>
      <c r="R4601" t="s">
        <v>2145</v>
      </c>
      <c r="S4601">
        <v>99362</v>
      </c>
      <c r="T4601" s="1">
        <v>40961</v>
      </c>
      <c r="U4601" s="1">
        <v>40963</v>
      </c>
      <c r="V4601" s="3">
        <v>3.9</v>
      </c>
      <c r="W4601">
        <v>5</v>
      </c>
      <c r="X4601" s="2">
        <v>17.329999999999998</v>
      </c>
      <c r="Y4601">
        <v>90380</v>
      </c>
      <c r="Z4601" t="s">
        <v>112</v>
      </c>
      <c r="AA4601">
        <v>2012</v>
      </c>
      <c r="AB4601" t="str">
        <f>IF(samplesuperstore_cleaned[[#This Row],[discount]]=0,"0%",IF(samplesuperstore_cleaned[[#This Row],[discount]]=0.02,"1-2%",IF(samplesuperstore_cleaned[[#This Row],[discount]]&lt;=0.04,"3-4%",IF(samplesuperstore_cleaned[[#This Row],[discount]]&lt;=0.06,"5-6%",IF(samplesuperstore_cleaned[[#This Row],[discount]]=0.08,"7-8%","9-10%")))))</f>
        <v>9-10%</v>
      </c>
    </row>
    <row r="4602" spans="1:28" x14ac:dyDescent="0.3">
      <c r="A4602">
        <v>3877</v>
      </c>
      <c r="B4602">
        <v>24733</v>
      </c>
      <c r="C4602" t="s">
        <v>57</v>
      </c>
      <c r="D4602" s="3">
        <v>0.09</v>
      </c>
      <c r="E4602">
        <v>599.99</v>
      </c>
      <c r="F4602">
        <v>24.49</v>
      </c>
      <c r="G4602">
        <v>1459</v>
      </c>
      <c r="H4602" t="s">
        <v>3137</v>
      </c>
      <c r="I4602" t="s">
        <v>29</v>
      </c>
      <c r="J4602" t="s">
        <v>30</v>
      </c>
      <c r="K4602" t="s">
        <v>54</v>
      </c>
      <c r="L4602" t="s">
        <v>219</v>
      </c>
      <c r="M4602" t="s">
        <v>159</v>
      </c>
      <c r="N4602" t="s">
        <v>2415</v>
      </c>
      <c r="O4602">
        <v>0.37</v>
      </c>
      <c r="P4602" t="s">
        <v>260</v>
      </c>
      <c r="Q4602" t="s">
        <v>2115</v>
      </c>
      <c r="R4602" t="s">
        <v>3138</v>
      </c>
      <c r="S4602">
        <v>29687</v>
      </c>
      <c r="T4602" s="1">
        <v>40601</v>
      </c>
      <c r="U4602" s="1">
        <v>40603</v>
      </c>
      <c r="V4602" s="3">
        <v>3.8759999999999999</v>
      </c>
      <c r="W4602">
        <v>8</v>
      </c>
      <c r="X4602" s="2">
        <v>4542.6499999999996</v>
      </c>
      <c r="Y4602">
        <v>86738</v>
      </c>
      <c r="Z4602" t="s">
        <v>112</v>
      </c>
      <c r="AA4602">
        <v>2011</v>
      </c>
      <c r="AB4602" t="str">
        <f>IF(samplesuperstore_cleaned[[#This Row],[discount]]=0,"0%",IF(samplesuperstore_cleaned[[#This Row],[discount]]=0.02,"1-2%",IF(samplesuperstore_cleaned[[#This Row],[discount]]&lt;=0.04,"3-4%",IF(samplesuperstore_cleaned[[#This Row],[discount]]&lt;=0.06,"5-6%",IF(samplesuperstore_cleaned[[#This Row],[discount]]=0.08,"7-8%","9-10%")))))</f>
        <v>9-10%</v>
      </c>
    </row>
    <row r="4603" spans="1:28" x14ac:dyDescent="0.3">
      <c r="A4603">
        <v>1924</v>
      </c>
      <c r="B4603">
        <v>25734</v>
      </c>
      <c r="C4603" t="s">
        <v>78</v>
      </c>
      <c r="D4603" s="3">
        <v>7.0000000000000007E-2</v>
      </c>
      <c r="E4603">
        <v>2.84</v>
      </c>
      <c r="F4603">
        <v>0.93</v>
      </c>
      <c r="G4603">
        <v>711</v>
      </c>
      <c r="H4603" t="s">
        <v>1959</v>
      </c>
      <c r="I4603" t="s">
        <v>29</v>
      </c>
      <c r="J4603" t="s">
        <v>244</v>
      </c>
      <c r="K4603" t="s">
        <v>31</v>
      </c>
      <c r="L4603" t="s">
        <v>42</v>
      </c>
      <c r="M4603" t="s">
        <v>43</v>
      </c>
      <c r="N4603" t="s">
        <v>44</v>
      </c>
      <c r="O4603">
        <v>0.54</v>
      </c>
      <c r="P4603" t="s">
        <v>84</v>
      </c>
      <c r="Q4603" t="s">
        <v>85</v>
      </c>
      <c r="R4603" t="s">
        <v>1960</v>
      </c>
      <c r="S4603">
        <v>2152</v>
      </c>
      <c r="T4603" s="1">
        <v>40335</v>
      </c>
      <c r="U4603" s="1">
        <v>40337</v>
      </c>
      <c r="V4603" s="3">
        <v>3.8519999999999999</v>
      </c>
      <c r="W4603">
        <v>15</v>
      </c>
      <c r="X4603" s="2">
        <v>40.369999999999997</v>
      </c>
      <c r="Y4603">
        <v>87978</v>
      </c>
      <c r="Z4603" t="s">
        <v>189</v>
      </c>
      <c r="AA4603">
        <v>2010</v>
      </c>
      <c r="AB4603" t="str">
        <f>IF(samplesuperstore_cleaned[[#This Row],[discount]]=0,"0%",IF(samplesuperstore_cleaned[[#This Row],[discount]]=0.02,"1-2%",IF(samplesuperstore_cleaned[[#This Row],[discount]]&lt;=0.04,"3-4%",IF(samplesuperstore_cleaned[[#This Row],[discount]]&lt;=0.06,"5-6%",IF(samplesuperstore_cleaned[[#This Row],[discount]]=0.08,"7-8%","9-10%")))))</f>
        <v>9-10%</v>
      </c>
    </row>
    <row r="4604" spans="1:28" x14ac:dyDescent="0.3">
      <c r="A4604">
        <v>7221</v>
      </c>
      <c r="B4604">
        <v>21041</v>
      </c>
      <c r="C4604" t="s">
        <v>27</v>
      </c>
      <c r="D4604" s="3">
        <v>0.05</v>
      </c>
      <c r="E4604">
        <v>4.9800000000000004</v>
      </c>
      <c r="F4604">
        <v>0.49</v>
      </c>
      <c r="G4604">
        <v>2639</v>
      </c>
      <c r="H4604" t="s">
        <v>4639</v>
      </c>
      <c r="I4604" t="s">
        <v>29</v>
      </c>
      <c r="J4604" t="s">
        <v>244</v>
      </c>
      <c r="K4604" t="s">
        <v>31</v>
      </c>
      <c r="L4604" t="s">
        <v>32</v>
      </c>
      <c r="M4604" t="s">
        <v>33</v>
      </c>
      <c r="N4604" t="s">
        <v>816</v>
      </c>
      <c r="O4604">
        <v>0.39</v>
      </c>
      <c r="P4604" t="s">
        <v>45</v>
      </c>
      <c r="Q4604" t="s">
        <v>936</v>
      </c>
      <c r="R4604" t="s">
        <v>1632</v>
      </c>
      <c r="S4604">
        <v>88201</v>
      </c>
      <c r="T4604" s="1">
        <v>40440</v>
      </c>
      <c r="U4604" s="1">
        <v>40440</v>
      </c>
      <c r="V4604" s="3">
        <v>3.84</v>
      </c>
      <c r="W4604">
        <v>3</v>
      </c>
      <c r="X4604" s="2">
        <v>14.2</v>
      </c>
      <c r="Y4604">
        <v>90952</v>
      </c>
      <c r="Z4604" t="s">
        <v>173</v>
      </c>
      <c r="AA4604">
        <v>2010</v>
      </c>
      <c r="AB4604" t="str">
        <f>IF(samplesuperstore_cleaned[[#This Row],[discount]]=0,"0%",IF(samplesuperstore_cleaned[[#This Row],[discount]]=0.02,"1-2%",IF(samplesuperstore_cleaned[[#This Row],[discount]]&lt;=0.04,"3-4%",IF(samplesuperstore_cleaned[[#This Row],[discount]]&lt;=0.06,"5-6%",IF(samplesuperstore_cleaned[[#This Row],[discount]]=0.08,"7-8%","9-10%")))))</f>
        <v>5-6%</v>
      </c>
    </row>
    <row r="4605" spans="1:28" x14ac:dyDescent="0.3">
      <c r="A4605">
        <v>6504</v>
      </c>
      <c r="B4605">
        <v>22835</v>
      </c>
      <c r="C4605" t="s">
        <v>39</v>
      </c>
      <c r="D4605" s="3">
        <v>0.05</v>
      </c>
      <c r="E4605">
        <v>80.98</v>
      </c>
      <c r="F4605">
        <v>35</v>
      </c>
      <c r="G4605">
        <v>2394</v>
      </c>
      <c r="H4605" t="s">
        <v>4335</v>
      </c>
      <c r="I4605" t="s">
        <v>29</v>
      </c>
      <c r="J4605" t="s">
        <v>30</v>
      </c>
      <c r="K4605" t="s">
        <v>31</v>
      </c>
      <c r="L4605" t="s">
        <v>158</v>
      </c>
      <c r="M4605" t="s">
        <v>159</v>
      </c>
      <c r="N4605" t="s">
        <v>1179</v>
      </c>
      <c r="O4605">
        <v>0.81</v>
      </c>
      <c r="P4605" t="s">
        <v>260</v>
      </c>
      <c r="Q4605" t="s">
        <v>981</v>
      </c>
      <c r="R4605" t="s">
        <v>4336</v>
      </c>
      <c r="S4605">
        <v>30328</v>
      </c>
      <c r="T4605" s="1">
        <v>40665</v>
      </c>
      <c r="U4605" s="1">
        <v>40667</v>
      </c>
      <c r="V4605" s="3">
        <v>3.8220000000000001</v>
      </c>
      <c r="W4605">
        <v>14</v>
      </c>
      <c r="X4605" s="2">
        <v>1111.47</v>
      </c>
      <c r="Y4605">
        <v>86953</v>
      </c>
      <c r="Z4605" t="s">
        <v>38</v>
      </c>
      <c r="AA4605">
        <v>2011</v>
      </c>
      <c r="AB4605" t="str">
        <f>IF(samplesuperstore_cleaned[[#This Row],[discount]]=0,"0%",IF(samplesuperstore_cleaned[[#This Row],[discount]]=0.02,"1-2%",IF(samplesuperstore_cleaned[[#This Row],[discount]]&lt;=0.04,"3-4%",IF(samplesuperstore_cleaned[[#This Row],[discount]]&lt;=0.06,"5-6%",IF(samplesuperstore_cleaned[[#This Row],[discount]]=0.08,"7-8%","9-10%")))))</f>
        <v>5-6%</v>
      </c>
    </row>
    <row r="4606" spans="1:28" x14ac:dyDescent="0.3">
      <c r="A4606">
        <v>8699</v>
      </c>
      <c r="B4606">
        <v>25266</v>
      </c>
      <c r="C4606" t="s">
        <v>60</v>
      </c>
      <c r="D4606" s="3">
        <v>0.02</v>
      </c>
      <c r="E4606">
        <v>48.91</v>
      </c>
      <c r="F4606">
        <v>5.81</v>
      </c>
      <c r="G4606">
        <v>3149</v>
      </c>
      <c r="H4606" t="s">
        <v>5219</v>
      </c>
      <c r="I4606" t="s">
        <v>29</v>
      </c>
      <c r="J4606" t="s">
        <v>30</v>
      </c>
      <c r="K4606" t="s">
        <v>31</v>
      </c>
      <c r="L4606" t="s">
        <v>49</v>
      </c>
      <c r="M4606" t="s">
        <v>33</v>
      </c>
      <c r="N4606" t="s">
        <v>660</v>
      </c>
      <c r="O4606">
        <v>0.38</v>
      </c>
      <c r="P4606" t="s">
        <v>45</v>
      </c>
      <c r="Q4606" t="s">
        <v>2278</v>
      </c>
      <c r="R4606" t="s">
        <v>5220</v>
      </c>
      <c r="S4606">
        <v>83440</v>
      </c>
      <c r="T4606" s="1">
        <v>41241</v>
      </c>
      <c r="U4606" s="1">
        <v>41246</v>
      </c>
      <c r="V4606" s="3">
        <v>3.8180000000000049</v>
      </c>
      <c r="W4606">
        <v>1</v>
      </c>
      <c r="X4606" s="2">
        <v>54.22</v>
      </c>
      <c r="Y4606">
        <v>89720</v>
      </c>
      <c r="Z4606" t="s">
        <v>59</v>
      </c>
      <c r="AA4606">
        <v>2012</v>
      </c>
      <c r="AB4606" t="str">
        <f>IF(samplesuperstore_cleaned[[#This Row],[discount]]=0,"0%",IF(samplesuperstore_cleaned[[#This Row],[discount]]=0.02,"1-2%",IF(samplesuperstore_cleaned[[#This Row],[discount]]&lt;=0.04,"3-4%",IF(samplesuperstore_cleaned[[#This Row],[discount]]&lt;=0.06,"5-6%",IF(samplesuperstore_cleaned[[#This Row],[discount]]=0.08,"7-8%","9-10%")))))</f>
        <v>1-2%</v>
      </c>
    </row>
    <row r="4607" spans="1:28" x14ac:dyDescent="0.3">
      <c r="A4607">
        <v>2141</v>
      </c>
      <c r="B4607">
        <v>19993</v>
      </c>
      <c r="C4607" t="s">
        <v>78</v>
      </c>
      <c r="D4607" s="3">
        <v>0.02</v>
      </c>
      <c r="E4607">
        <v>2.61</v>
      </c>
      <c r="F4607">
        <v>0.5</v>
      </c>
      <c r="G4607">
        <v>820</v>
      </c>
      <c r="H4607" t="s">
        <v>2144</v>
      </c>
      <c r="I4607" t="s">
        <v>29</v>
      </c>
      <c r="J4607" t="s">
        <v>114</v>
      </c>
      <c r="K4607" t="s">
        <v>31</v>
      </c>
      <c r="L4607" t="s">
        <v>32</v>
      </c>
      <c r="M4607" t="s">
        <v>33</v>
      </c>
      <c r="N4607" t="s">
        <v>510</v>
      </c>
      <c r="O4607">
        <v>0.39</v>
      </c>
      <c r="P4607" t="s">
        <v>45</v>
      </c>
      <c r="Q4607" t="s">
        <v>46</v>
      </c>
      <c r="R4607" t="s">
        <v>2145</v>
      </c>
      <c r="S4607">
        <v>99362</v>
      </c>
      <c r="T4607" s="1">
        <v>41321</v>
      </c>
      <c r="U4607" s="1">
        <v>41323</v>
      </c>
      <c r="V4607" s="3">
        <v>3.7949999999999999</v>
      </c>
      <c r="W4607">
        <v>2</v>
      </c>
      <c r="X4607" s="2">
        <v>5.5</v>
      </c>
      <c r="Y4607">
        <v>90246</v>
      </c>
      <c r="Z4607" t="s">
        <v>112</v>
      </c>
      <c r="AA4607">
        <v>2013</v>
      </c>
      <c r="AB4607" t="str">
        <f>IF(samplesuperstore_cleaned[[#This Row],[discount]]=0,"0%",IF(samplesuperstore_cleaned[[#This Row],[discount]]=0.02,"1-2%",IF(samplesuperstore_cleaned[[#This Row],[discount]]&lt;=0.04,"3-4%",IF(samplesuperstore_cleaned[[#This Row],[discount]]&lt;=0.06,"5-6%",IF(samplesuperstore_cleaned[[#This Row],[discount]]=0.08,"7-8%","9-10%")))))</f>
        <v>1-2%</v>
      </c>
    </row>
    <row r="4608" spans="1:28" x14ac:dyDescent="0.3">
      <c r="A4608">
        <v>8484</v>
      </c>
      <c r="B4608">
        <v>25491</v>
      </c>
      <c r="C4608" t="s">
        <v>27</v>
      </c>
      <c r="D4608" s="3">
        <v>0.01</v>
      </c>
      <c r="E4608">
        <v>1.76</v>
      </c>
      <c r="F4608">
        <v>0.7</v>
      </c>
      <c r="G4608">
        <v>3078</v>
      </c>
      <c r="H4608" t="s">
        <v>5136</v>
      </c>
      <c r="I4608" t="s">
        <v>29</v>
      </c>
      <c r="J4608" t="s">
        <v>114</v>
      </c>
      <c r="K4608" t="s">
        <v>31</v>
      </c>
      <c r="L4608" t="s">
        <v>42</v>
      </c>
      <c r="M4608" t="s">
        <v>43</v>
      </c>
      <c r="N4608" t="s">
        <v>129</v>
      </c>
      <c r="O4608">
        <v>0.56000000000000005</v>
      </c>
      <c r="P4608" t="s">
        <v>84</v>
      </c>
      <c r="Q4608" t="s">
        <v>394</v>
      </c>
      <c r="R4608" t="s">
        <v>5137</v>
      </c>
      <c r="S4608">
        <v>43615</v>
      </c>
      <c r="T4608" s="1">
        <v>41436</v>
      </c>
      <c r="U4608" s="1">
        <v>41437</v>
      </c>
      <c r="V4608" s="3">
        <v>3.7559999999999998</v>
      </c>
      <c r="W4608">
        <v>18</v>
      </c>
      <c r="X4608" s="2">
        <v>32.89</v>
      </c>
      <c r="Y4608">
        <v>88249</v>
      </c>
      <c r="Z4608" t="s">
        <v>189</v>
      </c>
      <c r="AA4608">
        <v>2013</v>
      </c>
      <c r="AB4608" t="str">
        <f>IF(samplesuperstore_cleaned[[#This Row],[discount]]=0,"0%",IF(samplesuperstore_cleaned[[#This Row],[discount]]=0.02,"1-2%",IF(samplesuperstore_cleaned[[#This Row],[discount]]&lt;=0.04,"3-4%",IF(samplesuperstore_cleaned[[#This Row],[discount]]&lt;=0.06,"5-6%",IF(samplesuperstore_cleaned[[#This Row],[discount]]=0.08,"7-8%","9-10%")))))</f>
        <v>3-4%</v>
      </c>
    </row>
    <row r="4609" spans="1:28" x14ac:dyDescent="0.3">
      <c r="A4609">
        <v>2395</v>
      </c>
      <c r="B4609">
        <v>21875</v>
      </c>
      <c r="C4609" t="s">
        <v>57</v>
      </c>
      <c r="D4609" s="3">
        <v>0.06</v>
      </c>
      <c r="E4609">
        <v>4.9800000000000004</v>
      </c>
      <c r="F4609">
        <v>4.7</v>
      </c>
      <c r="G4609">
        <v>914</v>
      </c>
      <c r="H4609" t="s">
        <v>2305</v>
      </c>
      <c r="I4609" t="s">
        <v>29</v>
      </c>
      <c r="J4609" t="s">
        <v>66</v>
      </c>
      <c r="K4609" t="s">
        <v>31</v>
      </c>
      <c r="L4609" t="s">
        <v>49</v>
      </c>
      <c r="M4609" t="s">
        <v>33</v>
      </c>
      <c r="N4609" t="s">
        <v>227</v>
      </c>
      <c r="O4609">
        <v>0.38</v>
      </c>
      <c r="P4609" t="s">
        <v>35</v>
      </c>
      <c r="Q4609" t="s">
        <v>255</v>
      </c>
      <c r="R4609" t="s">
        <v>2306</v>
      </c>
      <c r="S4609">
        <v>78521</v>
      </c>
      <c r="T4609" s="1">
        <v>40871</v>
      </c>
      <c r="U4609" s="1">
        <v>40872</v>
      </c>
      <c r="V4609" s="3">
        <v>3.6620000000000026</v>
      </c>
      <c r="W4609">
        <v>6</v>
      </c>
      <c r="X4609" s="2">
        <v>32.4</v>
      </c>
      <c r="Y4609">
        <v>86358</v>
      </c>
      <c r="Z4609" t="s">
        <v>59</v>
      </c>
      <c r="AA4609">
        <v>2011</v>
      </c>
      <c r="AB4609" t="str">
        <f>IF(samplesuperstore_cleaned[[#This Row],[discount]]=0,"0%",IF(samplesuperstore_cleaned[[#This Row],[discount]]=0.02,"1-2%",IF(samplesuperstore_cleaned[[#This Row],[discount]]&lt;=0.04,"3-4%",IF(samplesuperstore_cleaned[[#This Row],[discount]]&lt;=0.06,"5-6%",IF(samplesuperstore_cleaned[[#This Row],[discount]]=0.08,"7-8%","9-10%")))))</f>
        <v>5-6%</v>
      </c>
    </row>
    <row r="4610" spans="1:28" x14ac:dyDescent="0.3">
      <c r="A4610">
        <v>5951</v>
      </c>
      <c r="B4610">
        <v>2180</v>
      </c>
      <c r="C4610" t="s">
        <v>39</v>
      </c>
      <c r="D4610" s="3">
        <v>0.01</v>
      </c>
      <c r="E4610">
        <v>49.43</v>
      </c>
      <c r="F4610">
        <v>19.989999999999998</v>
      </c>
      <c r="G4610">
        <v>2190</v>
      </c>
      <c r="H4610" t="s">
        <v>4088</v>
      </c>
      <c r="I4610" t="s">
        <v>41</v>
      </c>
      <c r="J4610" t="s">
        <v>66</v>
      </c>
      <c r="K4610" t="s">
        <v>31</v>
      </c>
      <c r="L4610" t="s">
        <v>75</v>
      </c>
      <c r="M4610" t="s">
        <v>33</v>
      </c>
      <c r="N4610" t="s">
        <v>2310</v>
      </c>
      <c r="O4610">
        <v>0.56999999999999995</v>
      </c>
      <c r="P4610" t="s">
        <v>35</v>
      </c>
      <c r="Q4610" t="s">
        <v>761</v>
      </c>
      <c r="R4610" t="s">
        <v>762</v>
      </c>
      <c r="S4610">
        <v>48227</v>
      </c>
      <c r="T4610" s="1">
        <v>41095</v>
      </c>
      <c r="U4610" s="1">
        <v>41097</v>
      </c>
      <c r="V4610" s="3">
        <v>3.5999999999999943</v>
      </c>
      <c r="W4610">
        <v>68</v>
      </c>
      <c r="X4610" s="2">
        <v>3414.57</v>
      </c>
      <c r="Y4610">
        <v>15714</v>
      </c>
      <c r="Z4610" t="s">
        <v>48</v>
      </c>
      <c r="AA4610">
        <v>2012</v>
      </c>
      <c r="AB4610" t="str">
        <f>IF(samplesuperstore_cleaned[[#This Row],[discount]]=0,"0%",IF(samplesuperstore_cleaned[[#This Row],[discount]]=0.02,"1-2%",IF(samplesuperstore_cleaned[[#This Row],[discount]]&lt;=0.04,"3-4%",IF(samplesuperstore_cleaned[[#This Row],[discount]]&lt;=0.06,"5-6%",IF(samplesuperstore_cleaned[[#This Row],[discount]]=0.08,"7-8%","9-10%")))))</f>
        <v>3-4%</v>
      </c>
    </row>
    <row r="4611" spans="1:28" x14ac:dyDescent="0.3">
      <c r="A4611">
        <v>7655</v>
      </c>
      <c r="B4611">
        <v>18361</v>
      </c>
      <c r="C4611" t="s">
        <v>57</v>
      </c>
      <c r="D4611" s="3">
        <v>0.06</v>
      </c>
      <c r="E4611">
        <v>2.61</v>
      </c>
      <c r="F4611">
        <v>0.5</v>
      </c>
      <c r="G4611">
        <v>2794</v>
      </c>
      <c r="H4611" t="s">
        <v>4814</v>
      </c>
      <c r="I4611" t="s">
        <v>29</v>
      </c>
      <c r="J4611" t="s">
        <v>30</v>
      </c>
      <c r="K4611" t="s">
        <v>31</v>
      </c>
      <c r="L4611" t="s">
        <v>32</v>
      </c>
      <c r="M4611" t="s">
        <v>33</v>
      </c>
      <c r="N4611" t="s">
        <v>510</v>
      </c>
      <c r="O4611">
        <v>0.39</v>
      </c>
      <c r="P4611" t="s">
        <v>35</v>
      </c>
      <c r="Q4611" t="s">
        <v>859</v>
      </c>
      <c r="R4611" t="s">
        <v>4815</v>
      </c>
      <c r="S4611">
        <v>50158</v>
      </c>
      <c r="T4611" s="1">
        <v>40257</v>
      </c>
      <c r="U4611" s="1">
        <v>40259</v>
      </c>
      <c r="V4611" s="3">
        <v>3.5948999999999995</v>
      </c>
      <c r="W4611">
        <v>2</v>
      </c>
      <c r="X4611" s="2">
        <v>5.21</v>
      </c>
      <c r="Y4611">
        <v>87554</v>
      </c>
      <c r="Z4611" t="s">
        <v>165</v>
      </c>
      <c r="AA4611">
        <v>2010</v>
      </c>
      <c r="AB4611" t="str">
        <f>IF(samplesuperstore_cleaned[[#This Row],[discount]]=0,"0%",IF(samplesuperstore_cleaned[[#This Row],[discount]]=0.02,"1-2%",IF(samplesuperstore_cleaned[[#This Row],[discount]]&lt;=0.04,"3-4%",IF(samplesuperstore_cleaned[[#This Row],[discount]]&lt;=0.06,"5-6%",IF(samplesuperstore_cleaned[[#This Row],[discount]]=0.08,"7-8%","9-10%")))))</f>
        <v>5-6%</v>
      </c>
    </row>
    <row r="4612" spans="1:28" x14ac:dyDescent="0.3">
      <c r="A4612">
        <v>4914</v>
      </c>
      <c r="B4612">
        <v>23001</v>
      </c>
      <c r="C4612" t="s">
        <v>57</v>
      </c>
      <c r="D4612" s="3">
        <v>0.1</v>
      </c>
      <c r="E4612">
        <v>4.82</v>
      </c>
      <c r="F4612">
        <v>1.49</v>
      </c>
      <c r="G4612">
        <v>1817</v>
      </c>
      <c r="H4612" t="s">
        <v>3621</v>
      </c>
      <c r="I4612" t="s">
        <v>29</v>
      </c>
      <c r="J4612" t="s">
        <v>244</v>
      </c>
      <c r="K4612" t="s">
        <v>31</v>
      </c>
      <c r="L4612" t="s">
        <v>138</v>
      </c>
      <c r="M4612" t="s">
        <v>33</v>
      </c>
      <c r="N4612" t="s">
        <v>552</v>
      </c>
      <c r="O4612">
        <v>0.36</v>
      </c>
      <c r="P4612" t="s">
        <v>35</v>
      </c>
      <c r="Q4612" t="s">
        <v>761</v>
      </c>
      <c r="R4612" t="s">
        <v>576</v>
      </c>
      <c r="S4612">
        <v>49236</v>
      </c>
      <c r="T4612" s="1">
        <v>41191</v>
      </c>
      <c r="U4612" s="1">
        <v>41193</v>
      </c>
      <c r="V4612" s="3">
        <v>3.5893799999999998</v>
      </c>
      <c r="W4612">
        <v>4</v>
      </c>
      <c r="X4612" s="2">
        <v>19.23</v>
      </c>
      <c r="Y4612">
        <v>85997</v>
      </c>
      <c r="Z4612" t="s">
        <v>87</v>
      </c>
      <c r="AA4612">
        <v>2012</v>
      </c>
      <c r="AB4612" t="str">
        <f>IF(samplesuperstore_cleaned[[#This Row],[discount]]=0,"0%",IF(samplesuperstore_cleaned[[#This Row],[discount]]=0.02,"1-2%",IF(samplesuperstore_cleaned[[#This Row],[discount]]&lt;=0.04,"3-4%",IF(samplesuperstore_cleaned[[#This Row],[discount]]&lt;=0.06,"5-6%",IF(samplesuperstore_cleaned[[#This Row],[discount]]=0.08,"7-8%","9-10%")))))</f>
        <v>9-10%</v>
      </c>
    </row>
    <row r="4613" spans="1:28" x14ac:dyDescent="0.3">
      <c r="A4613">
        <v>8811</v>
      </c>
      <c r="B4613">
        <v>24222</v>
      </c>
      <c r="C4613" t="s">
        <v>57</v>
      </c>
      <c r="D4613" s="3">
        <v>0.05</v>
      </c>
      <c r="E4613">
        <v>11.66</v>
      </c>
      <c r="F4613">
        <v>8.99</v>
      </c>
      <c r="G4613">
        <v>3187</v>
      </c>
      <c r="H4613" t="s">
        <v>5257</v>
      </c>
      <c r="I4613" t="s">
        <v>29</v>
      </c>
      <c r="J4613" t="s">
        <v>244</v>
      </c>
      <c r="K4613" t="s">
        <v>31</v>
      </c>
      <c r="L4613" t="s">
        <v>42</v>
      </c>
      <c r="M4613" t="s">
        <v>52</v>
      </c>
      <c r="N4613" t="s">
        <v>2172</v>
      </c>
      <c r="O4613">
        <v>0.59</v>
      </c>
      <c r="P4613" t="s">
        <v>260</v>
      </c>
      <c r="Q4613" t="s">
        <v>929</v>
      </c>
      <c r="R4613" t="s">
        <v>5258</v>
      </c>
      <c r="S4613">
        <v>33569</v>
      </c>
      <c r="T4613" s="1">
        <v>41336</v>
      </c>
      <c r="U4613" s="1">
        <v>41339</v>
      </c>
      <c r="V4613" s="3">
        <v>3.5880000000000001</v>
      </c>
      <c r="W4613">
        <v>6</v>
      </c>
      <c r="X4613" s="2">
        <v>74.12</v>
      </c>
      <c r="Y4613">
        <v>89034</v>
      </c>
      <c r="Z4613" t="s">
        <v>165</v>
      </c>
      <c r="AA4613">
        <v>2013</v>
      </c>
      <c r="AB4613" t="str">
        <f>IF(samplesuperstore_cleaned[[#This Row],[discount]]=0,"0%",IF(samplesuperstore_cleaned[[#This Row],[discount]]=0.02,"1-2%",IF(samplesuperstore_cleaned[[#This Row],[discount]]&lt;=0.04,"3-4%",IF(samplesuperstore_cleaned[[#This Row],[discount]]&lt;=0.06,"5-6%",IF(samplesuperstore_cleaned[[#This Row],[discount]]=0.08,"7-8%","9-10%")))))</f>
        <v>5-6%</v>
      </c>
    </row>
    <row r="4614" spans="1:28" x14ac:dyDescent="0.3">
      <c r="A4614">
        <v>4224</v>
      </c>
      <c r="B4614">
        <v>23280</v>
      </c>
      <c r="C4614" t="s">
        <v>39</v>
      </c>
      <c r="D4614" s="3">
        <v>0.01</v>
      </c>
      <c r="E4614">
        <v>5.34</v>
      </c>
      <c r="F4614">
        <v>2.99</v>
      </c>
      <c r="G4614">
        <v>1590</v>
      </c>
      <c r="H4614" t="s">
        <v>3318</v>
      </c>
      <c r="I4614" t="s">
        <v>29</v>
      </c>
      <c r="J4614" t="s">
        <v>30</v>
      </c>
      <c r="K4614" t="s">
        <v>31</v>
      </c>
      <c r="L4614" t="s">
        <v>138</v>
      </c>
      <c r="M4614" t="s">
        <v>33</v>
      </c>
      <c r="N4614" t="s">
        <v>1656</v>
      </c>
      <c r="O4614">
        <v>0.38</v>
      </c>
      <c r="P4614" t="s">
        <v>84</v>
      </c>
      <c r="Q4614" t="s">
        <v>394</v>
      </c>
      <c r="R4614" t="s">
        <v>3320</v>
      </c>
      <c r="S4614">
        <v>44094</v>
      </c>
      <c r="T4614" s="1">
        <v>40758</v>
      </c>
      <c r="U4614" s="1">
        <v>40760</v>
      </c>
      <c r="V4614" s="3">
        <v>3.5852999999999997</v>
      </c>
      <c r="W4614">
        <v>10</v>
      </c>
      <c r="X4614" s="2">
        <v>56.34</v>
      </c>
      <c r="Y4614">
        <v>86670</v>
      </c>
      <c r="Z4614" t="s">
        <v>107</v>
      </c>
      <c r="AA4614">
        <v>2011</v>
      </c>
      <c r="AB4614" t="str">
        <f>IF(samplesuperstore_cleaned[[#This Row],[discount]]=0,"0%",IF(samplesuperstore_cleaned[[#This Row],[discount]]=0.02,"1-2%",IF(samplesuperstore_cleaned[[#This Row],[discount]]&lt;=0.04,"3-4%",IF(samplesuperstore_cleaned[[#This Row],[discount]]&lt;=0.06,"5-6%",IF(samplesuperstore_cleaned[[#This Row],[discount]]=0.08,"7-8%","9-10%")))))</f>
        <v>3-4%</v>
      </c>
    </row>
    <row r="4615" spans="1:28" x14ac:dyDescent="0.3">
      <c r="A4615">
        <v>4745</v>
      </c>
      <c r="B4615">
        <v>25054</v>
      </c>
      <c r="C4615" t="s">
        <v>27</v>
      </c>
      <c r="D4615" s="3">
        <v>0</v>
      </c>
      <c r="E4615">
        <v>5.77</v>
      </c>
      <c r="F4615">
        <v>4.97</v>
      </c>
      <c r="G4615">
        <v>1765</v>
      </c>
      <c r="H4615" t="s">
        <v>3557</v>
      </c>
      <c r="I4615" t="s">
        <v>29</v>
      </c>
      <c r="J4615" t="s">
        <v>244</v>
      </c>
      <c r="K4615" t="s">
        <v>31</v>
      </c>
      <c r="L4615" t="s">
        <v>138</v>
      </c>
      <c r="M4615" t="s">
        <v>33</v>
      </c>
      <c r="N4615" t="s">
        <v>2029</v>
      </c>
      <c r="O4615">
        <v>0.35</v>
      </c>
      <c r="P4615" t="s">
        <v>35</v>
      </c>
      <c r="Q4615" t="s">
        <v>807</v>
      </c>
      <c r="R4615" t="s">
        <v>3558</v>
      </c>
      <c r="S4615">
        <v>63141</v>
      </c>
      <c r="T4615" s="1">
        <v>40486</v>
      </c>
      <c r="U4615" s="1">
        <v>40487</v>
      </c>
      <c r="V4615" s="3">
        <v>3.5581000000000031</v>
      </c>
      <c r="W4615">
        <v>8</v>
      </c>
      <c r="X4615" s="2">
        <v>52.43</v>
      </c>
      <c r="Y4615">
        <v>89777</v>
      </c>
      <c r="Z4615" t="s">
        <v>59</v>
      </c>
      <c r="AA4615">
        <v>2010</v>
      </c>
      <c r="AB4615" t="str">
        <f>IF(samplesuperstore_cleaned[[#This Row],[discount]]=0,"0%",IF(samplesuperstore_cleaned[[#This Row],[discount]]=0.02,"1-2%",IF(samplesuperstore_cleaned[[#This Row],[discount]]&lt;=0.04,"3-4%",IF(samplesuperstore_cleaned[[#This Row],[discount]]&lt;=0.06,"5-6%",IF(samplesuperstore_cleaned[[#This Row],[discount]]=0.08,"7-8%","9-10%")))))</f>
        <v>0%</v>
      </c>
    </row>
    <row r="4616" spans="1:28" x14ac:dyDescent="0.3">
      <c r="A4616">
        <v>7344</v>
      </c>
      <c r="B4616">
        <v>22979</v>
      </c>
      <c r="C4616" t="s">
        <v>39</v>
      </c>
      <c r="D4616" s="3">
        <v>0.08</v>
      </c>
      <c r="E4616">
        <v>10.31</v>
      </c>
      <c r="F4616">
        <v>1.79</v>
      </c>
      <c r="G4616">
        <v>2678</v>
      </c>
      <c r="H4616" t="s">
        <v>4678</v>
      </c>
      <c r="I4616" t="s">
        <v>29</v>
      </c>
      <c r="J4616" t="s">
        <v>114</v>
      </c>
      <c r="K4616" t="s">
        <v>31</v>
      </c>
      <c r="L4616" t="s">
        <v>49</v>
      </c>
      <c r="M4616" t="s">
        <v>43</v>
      </c>
      <c r="N4616" t="s">
        <v>1358</v>
      </c>
      <c r="O4616">
        <v>0.38</v>
      </c>
      <c r="P4616" t="s">
        <v>45</v>
      </c>
      <c r="Q4616" t="s">
        <v>46</v>
      </c>
      <c r="R4616" t="s">
        <v>1285</v>
      </c>
      <c r="S4616">
        <v>98002</v>
      </c>
      <c r="T4616" s="1">
        <v>40819</v>
      </c>
      <c r="U4616" s="1">
        <v>40820</v>
      </c>
      <c r="V4616" s="3">
        <v>3.5419999999999998</v>
      </c>
      <c r="W4616">
        <v>2</v>
      </c>
      <c r="X4616" s="2">
        <v>21.2</v>
      </c>
      <c r="Y4616">
        <v>86634</v>
      </c>
      <c r="Z4616" t="s">
        <v>87</v>
      </c>
      <c r="AA4616">
        <v>2011</v>
      </c>
      <c r="AB4616" t="str">
        <f>IF(samplesuperstore_cleaned[[#This Row],[discount]]=0,"0%",IF(samplesuperstore_cleaned[[#This Row],[discount]]=0.02,"1-2%",IF(samplesuperstore_cleaned[[#This Row],[discount]]&lt;=0.04,"3-4%",IF(samplesuperstore_cleaned[[#This Row],[discount]]&lt;=0.06,"5-6%",IF(samplesuperstore_cleaned[[#This Row],[discount]]=0.08,"7-8%","9-10%")))))</f>
        <v>7-8%</v>
      </c>
    </row>
    <row r="4617" spans="1:28" x14ac:dyDescent="0.3">
      <c r="A4617">
        <v>6923</v>
      </c>
      <c r="B4617">
        <v>19031</v>
      </c>
      <c r="C4617" t="s">
        <v>57</v>
      </c>
      <c r="D4617" s="3">
        <v>0.05</v>
      </c>
      <c r="E4617">
        <v>15.68</v>
      </c>
      <c r="F4617">
        <v>3.73</v>
      </c>
      <c r="G4617">
        <v>2543</v>
      </c>
      <c r="H4617" t="s">
        <v>4520</v>
      </c>
      <c r="I4617" t="s">
        <v>29</v>
      </c>
      <c r="J4617" t="s">
        <v>114</v>
      </c>
      <c r="K4617" t="s">
        <v>67</v>
      </c>
      <c r="L4617" t="s">
        <v>104</v>
      </c>
      <c r="M4617" t="s">
        <v>52</v>
      </c>
      <c r="N4617" t="s">
        <v>290</v>
      </c>
      <c r="O4617">
        <v>0.46</v>
      </c>
      <c r="P4617" t="s">
        <v>260</v>
      </c>
      <c r="Q4617" t="s">
        <v>261</v>
      </c>
      <c r="R4617" t="s">
        <v>3264</v>
      </c>
      <c r="S4617">
        <v>23223</v>
      </c>
      <c r="T4617" s="1">
        <v>40523</v>
      </c>
      <c r="U4617" s="1">
        <v>40524</v>
      </c>
      <c r="V4617" s="3">
        <v>3.54</v>
      </c>
      <c r="W4617">
        <v>17</v>
      </c>
      <c r="X4617" s="2">
        <v>257.48</v>
      </c>
      <c r="Y4617">
        <v>87917</v>
      </c>
      <c r="Z4617" t="s">
        <v>72</v>
      </c>
      <c r="AA4617">
        <v>2010</v>
      </c>
      <c r="AB4617" t="str">
        <f>IF(samplesuperstore_cleaned[[#This Row],[discount]]=0,"0%",IF(samplesuperstore_cleaned[[#This Row],[discount]]=0.02,"1-2%",IF(samplesuperstore_cleaned[[#This Row],[discount]]&lt;=0.04,"3-4%",IF(samplesuperstore_cleaned[[#This Row],[discount]]&lt;=0.06,"5-6%",IF(samplesuperstore_cleaned[[#This Row],[discount]]=0.08,"7-8%","9-10%")))))</f>
        <v>5-6%</v>
      </c>
    </row>
    <row r="4618" spans="1:28" x14ac:dyDescent="0.3">
      <c r="A4618">
        <v>7231</v>
      </c>
      <c r="B4618">
        <v>22099</v>
      </c>
      <c r="C4618" t="s">
        <v>57</v>
      </c>
      <c r="D4618" s="3">
        <v>0.09</v>
      </c>
      <c r="E4618">
        <v>296.18</v>
      </c>
      <c r="F4618">
        <v>54.12</v>
      </c>
      <c r="G4618">
        <v>2641</v>
      </c>
      <c r="H4618" t="s">
        <v>4640</v>
      </c>
      <c r="I4618" t="s">
        <v>61</v>
      </c>
      <c r="J4618" t="s">
        <v>66</v>
      </c>
      <c r="K4618" t="s">
        <v>67</v>
      </c>
      <c r="L4618" t="s">
        <v>95</v>
      </c>
      <c r="M4618" t="s">
        <v>90</v>
      </c>
      <c r="N4618" t="s">
        <v>393</v>
      </c>
      <c r="O4618">
        <v>0.76</v>
      </c>
      <c r="P4618" t="s">
        <v>260</v>
      </c>
      <c r="Q4618" t="s">
        <v>929</v>
      </c>
      <c r="R4618" t="s">
        <v>4641</v>
      </c>
      <c r="S4618">
        <v>33023</v>
      </c>
      <c r="T4618" s="1">
        <v>41453</v>
      </c>
      <c r="U4618" s="1">
        <v>41454</v>
      </c>
      <c r="V4618" s="3">
        <v>3.528</v>
      </c>
      <c r="W4618">
        <v>10</v>
      </c>
      <c r="X4618" s="2">
        <v>2769.96</v>
      </c>
      <c r="Y4618">
        <v>86039</v>
      </c>
      <c r="Z4618" t="s">
        <v>189</v>
      </c>
      <c r="AA4618">
        <v>2013</v>
      </c>
      <c r="AB4618" t="str">
        <f>IF(samplesuperstore_cleaned[[#This Row],[discount]]=0,"0%",IF(samplesuperstore_cleaned[[#This Row],[discount]]=0.02,"1-2%",IF(samplesuperstore_cleaned[[#This Row],[discount]]&lt;=0.04,"3-4%",IF(samplesuperstore_cleaned[[#This Row],[discount]]&lt;=0.06,"5-6%",IF(samplesuperstore_cleaned[[#This Row],[discount]]=0.08,"7-8%","9-10%")))))</f>
        <v>9-10%</v>
      </c>
    </row>
    <row r="4619" spans="1:28" x14ac:dyDescent="0.3">
      <c r="A4619">
        <v>5245</v>
      </c>
      <c r="B4619">
        <v>5856</v>
      </c>
      <c r="C4619" t="s">
        <v>78</v>
      </c>
      <c r="D4619" s="3">
        <v>0.03</v>
      </c>
      <c r="E4619">
        <v>3.7</v>
      </c>
      <c r="F4619">
        <v>1.61</v>
      </c>
      <c r="G4619">
        <v>1959</v>
      </c>
      <c r="H4619" t="s">
        <v>3800</v>
      </c>
      <c r="I4619" t="s">
        <v>29</v>
      </c>
      <c r="J4619" t="s">
        <v>30</v>
      </c>
      <c r="K4619" t="s">
        <v>67</v>
      </c>
      <c r="L4619" t="s">
        <v>104</v>
      </c>
      <c r="M4619" t="s">
        <v>43</v>
      </c>
      <c r="N4619" t="s">
        <v>1260</v>
      </c>
      <c r="O4619">
        <v>0.44</v>
      </c>
      <c r="P4619" t="s">
        <v>260</v>
      </c>
      <c r="Q4619" t="s">
        <v>929</v>
      </c>
      <c r="R4619" t="s">
        <v>1147</v>
      </c>
      <c r="S4619">
        <v>33916</v>
      </c>
      <c r="T4619" s="1">
        <v>40745</v>
      </c>
      <c r="U4619" s="1">
        <v>40747</v>
      </c>
      <c r="V4619" s="3">
        <v>3.5175000000000001</v>
      </c>
      <c r="W4619">
        <v>19</v>
      </c>
      <c r="X4619" s="2">
        <v>72.150000000000006</v>
      </c>
      <c r="Y4619">
        <v>41569</v>
      </c>
      <c r="Z4619" t="s">
        <v>48</v>
      </c>
      <c r="AA4619">
        <v>2011</v>
      </c>
      <c r="AB4619" t="str">
        <f>IF(samplesuperstore_cleaned[[#This Row],[discount]]=0,"0%",IF(samplesuperstore_cleaned[[#This Row],[discount]]=0.02,"1-2%",IF(samplesuperstore_cleaned[[#This Row],[discount]]&lt;=0.04,"3-4%",IF(samplesuperstore_cleaned[[#This Row],[discount]]&lt;=0.06,"5-6%",IF(samplesuperstore_cleaned[[#This Row],[discount]]=0.08,"7-8%","9-10%")))))</f>
        <v>3-4%</v>
      </c>
    </row>
    <row r="4620" spans="1:28" x14ac:dyDescent="0.3">
      <c r="A4620">
        <v>8822</v>
      </c>
      <c r="B4620">
        <v>18114</v>
      </c>
      <c r="C4620" t="s">
        <v>57</v>
      </c>
      <c r="D4620" s="3">
        <v>0.09</v>
      </c>
      <c r="E4620">
        <v>4.9800000000000004</v>
      </c>
      <c r="F4620">
        <v>0.49</v>
      </c>
      <c r="G4620">
        <v>3190</v>
      </c>
      <c r="H4620" t="s">
        <v>5260</v>
      </c>
      <c r="I4620" t="s">
        <v>29</v>
      </c>
      <c r="J4620" t="s">
        <v>30</v>
      </c>
      <c r="K4620" t="s">
        <v>31</v>
      </c>
      <c r="L4620" t="s">
        <v>32</v>
      </c>
      <c r="M4620" t="s">
        <v>33</v>
      </c>
      <c r="N4620" t="s">
        <v>816</v>
      </c>
      <c r="O4620">
        <v>0.39</v>
      </c>
      <c r="P4620" t="s">
        <v>35</v>
      </c>
      <c r="Q4620" t="s">
        <v>3170</v>
      </c>
      <c r="R4620" t="s">
        <v>5036</v>
      </c>
      <c r="S4620">
        <v>53081</v>
      </c>
      <c r="T4620" s="1">
        <v>41105</v>
      </c>
      <c r="U4620" s="1">
        <v>41105</v>
      </c>
      <c r="V4620" s="3">
        <v>3.46</v>
      </c>
      <c r="W4620">
        <v>2</v>
      </c>
      <c r="X4620" s="2">
        <v>9.34</v>
      </c>
      <c r="Y4620">
        <v>86451</v>
      </c>
      <c r="Z4620" t="s">
        <v>48</v>
      </c>
      <c r="AA4620">
        <v>2012</v>
      </c>
      <c r="AB4620" t="str">
        <f>IF(samplesuperstore_cleaned[[#This Row],[discount]]=0,"0%",IF(samplesuperstore_cleaned[[#This Row],[discount]]=0.02,"1-2%",IF(samplesuperstore_cleaned[[#This Row],[discount]]&lt;=0.04,"3-4%",IF(samplesuperstore_cleaned[[#This Row],[discount]]&lt;=0.06,"5-6%",IF(samplesuperstore_cleaned[[#This Row],[discount]]=0.08,"7-8%","9-10%")))))</f>
        <v>9-10%</v>
      </c>
    </row>
    <row r="4621" spans="1:28" x14ac:dyDescent="0.3">
      <c r="A4621">
        <v>32</v>
      </c>
      <c r="B4621">
        <v>26266</v>
      </c>
      <c r="C4621" t="s">
        <v>39</v>
      </c>
      <c r="D4621" s="3">
        <v>0.08</v>
      </c>
      <c r="E4621">
        <v>14.27</v>
      </c>
      <c r="F4621">
        <v>7.27</v>
      </c>
      <c r="G4621">
        <v>16</v>
      </c>
      <c r="H4621" t="s">
        <v>134</v>
      </c>
      <c r="I4621" t="s">
        <v>41</v>
      </c>
      <c r="J4621" t="s">
        <v>114</v>
      </c>
      <c r="K4621" t="s">
        <v>31</v>
      </c>
      <c r="L4621" t="s">
        <v>138</v>
      </c>
      <c r="M4621" t="s">
        <v>33</v>
      </c>
      <c r="N4621" t="s">
        <v>139</v>
      </c>
      <c r="O4621">
        <v>0.38</v>
      </c>
      <c r="P4621" t="s">
        <v>84</v>
      </c>
      <c r="Q4621" t="s">
        <v>125</v>
      </c>
      <c r="R4621" t="s">
        <v>136</v>
      </c>
      <c r="S4621">
        <v>13210</v>
      </c>
      <c r="T4621" s="1">
        <v>41317</v>
      </c>
      <c r="U4621" s="1">
        <v>41320</v>
      </c>
      <c r="V4621" s="3">
        <v>3.4595000000000002</v>
      </c>
      <c r="W4621">
        <v>3</v>
      </c>
      <c r="X4621" s="2">
        <v>45.6</v>
      </c>
      <c r="Y4621">
        <v>86844</v>
      </c>
      <c r="Z4621" t="s">
        <v>112</v>
      </c>
      <c r="AA4621">
        <v>2013</v>
      </c>
      <c r="AB4621" t="str">
        <f>IF(samplesuperstore_cleaned[[#This Row],[discount]]=0,"0%",IF(samplesuperstore_cleaned[[#This Row],[discount]]=0.02,"1-2%",IF(samplesuperstore_cleaned[[#This Row],[discount]]&lt;=0.04,"3-4%",IF(samplesuperstore_cleaned[[#This Row],[discount]]&lt;=0.06,"5-6%",IF(samplesuperstore_cleaned[[#This Row],[discount]]=0.08,"7-8%","9-10%")))))</f>
        <v>7-8%</v>
      </c>
    </row>
    <row r="4622" spans="1:28" x14ac:dyDescent="0.3">
      <c r="A4622">
        <v>3475</v>
      </c>
      <c r="B4622">
        <v>3167</v>
      </c>
      <c r="C4622" t="s">
        <v>57</v>
      </c>
      <c r="D4622" s="3">
        <v>0.04</v>
      </c>
      <c r="E4622">
        <v>5.34</v>
      </c>
      <c r="F4622">
        <v>2.99</v>
      </c>
      <c r="G4622">
        <v>1314</v>
      </c>
      <c r="H4622" t="s">
        <v>2926</v>
      </c>
      <c r="I4622" t="s">
        <v>29</v>
      </c>
      <c r="J4622" t="s">
        <v>66</v>
      </c>
      <c r="K4622" t="s">
        <v>31</v>
      </c>
      <c r="L4622" t="s">
        <v>138</v>
      </c>
      <c r="M4622" t="s">
        <v>33</v>
      </c>
      <c r="N4622" t="s">
        <v>1656</v>
      </c>
      <c r="O4622">
        <v>0.38</v>
      </c>
      <c r="P4622" t="s">
        <v>45</v>
      </c>
      <c r="Q4622" t="s">
        <v>70</v>
      </c>
      <c r="R4622" t="s">
        <v>1646</v>
      </c>
      <c r="S4622">
        <v>90058</v>
      </c>
      <c r="T4622" s="1">
        <v>40267</v>
      </c>
      <c r="U4622" s="1">
        <v>40269</v>
      </c>
      <c r="V4622" s="3">
        <v>3.4509999999999996</v>
      </c>
      <c r="W4622">
        <v>45</v>
      </c>
      <c r="X4622" s="2">
        <v>240.6</v>
      </c>
      <c r="Y4622">
        <v>22755</v>
      </c>
      <c r="Z4622" t="s">
        <v>165</v>
      </c>
      <c r="AA4622">
        <v>2010</v>
      </c>
      <c r="AB4622" t="str">
        <f>IF(samplesuperstore_cleaned[[#This Row],[discount]]=0,"0%",IF(samplesuperstore_cleaned[[#This Row],[discount]]=0.02,"1-2%",IF(samplesuperstore_cleaned[[#This Row],[discount]]&lt;=0.04,"3-4%",IF(samplesuperstore_cleaned[[#This Row],[discount]]&lt;=0.06,"5-6%",IF(samplesuperstore_cleaned[[#This Row],[discount]]=0.08,"7-8%","9-10%")))))</f>
        <v>3-4%</v>
      </c>
    </row>
    <row r="4623" spans="1:28" x14ac:dyDescent="0.3">
      <c r="A4623">
        <v>3498</v>
      </c>
      <c r="B4623">
        <v>21167</v>
      </c>
      <c r="C4623" t="s">
        <v>57</v>
      </c>
      <c r="D4623" s="3">
        <v>0.04</v>
      </c>
      <c r="E4623">
        <v>5.34</v>
      </c>
      <c r="F4623">
        <v>2.99</v>
      </c>
      <c r="G4623">
        <v>1316</v>
      </c>
      <c r="H4623" t="s">
        <v>2933</v>
      </c>
      <c r="I4623" t="s">
        <v>29</v>
      </c>
      <c r="J4623" t="s">
        <v>66</v>
      </c>
      <c r="K4623" t="s">
        <v>31</v>
      </c>
      <c r="L4623" t="s">
        <v>138</v>
      </c>
      <c r="M4623" t="s">
        <v>33</v>
      </c>
      <c r="N4623" t="s">
        <v>1656</v>
      </c>
      <c r="O4623">
        <v>0.38</v>
      </c>
      <c r="P4623" t="s">
        <v>45</v>
      </c>
      <c r="Q4623" t="s">
        <v>644</v>
      </c>
      <c r="R4623" t="s">
        <v>2934</v>
      </c>
      <c r="S4623">
        <v>80022</v>
      </c>
      <c r="T4623" s="1">
        <v>40267</v>
      </c>
      <c r="U4623" s="1">
        <v>40269</v>
      </c>
      <c r="V4623" s="3">
        <v>3.4509999999999996</v>
      </c>
      <c r="W4623">
        <v>11</v>
      </c>
      <c r="X4623" s="2">
        <v>58.81</v>
      </c>
      <c r="Y4623">
        <v>87602</v>
      </c>
      <c r="Z4623" t="s">
        <v>165</v>
      </c>
      <c r="AA4623">
        <v>2010</v>
      </c>
      <c r="AB4623" t="str">
        <f>IF(samplesuperstore_cleaned[[#This Row],[discount]]=0,"0%",IF(samplesuperstore_cleaned[[#This Row],[discount]]=0.02,"1-2%",IF(samplesuperstore_cleaned[[#This Row],[discount]]&lt;=0.04,"3-4%",IF(samplesuperstore_cleaned[[#This Row],[discount]]&lt;=0.06,"5-6%",IF(samplesuperstore_cleaned[[#This Row],[discount]]=0.08,"7-8%","9-10%")))))</f>
        <v>3-4%</v>
      </c>
    </row>
    <row r="4624" spans="1:28" x14ac:dyDescent="0.3">
      <c r="A4624">
        <v>5873</v>
      </c>
      <c r="B4624">
        <v>25644</v>
      </c>
      <c r="C4624" t="s">
        <v>27</v>
      </c>
      <c r="D4624" s="3">
        <v>0.08</v>
      </c>
      <c r="E4624">
        <v>13.48</v>
      </c>
      <c r="F4624">
        <v>4.51</v>
      </c>
      <c r="G4624">
        <v>2149</v>
      </c>
      <c r="H4624" t="s">
        <v>4038</v>
      </c>
      <c r="I4624" t="s">
        <v>29</v>
      </c>
      <c r="J4624" t="s">
        <v>66</v>
      </c>
      <c r="K4624" t="s">
        <v>31</v>
      </c>
      <c r="L4624" t="s">
        <v>158</v>
      </c>
      <c r="M4624" t="s">
        <v>33</v>
      </c>
      <c r="N4624" t="s">
        <v>1148</v>
      </c>
      <c r="O4624">
        <v>0.59</v>
      </c>
      <c r="P4624" t="s">
        <v>260</v>
      </c>
      <c r="Q4624" t="s">
        <v>1554</v>
      </c>
      <c r="R4624" t="s">
        <v>4039</v>
      </c>
      <c r="S4624">
        <v>40356</v>
      </c>
      <c r="T4624" s="1">
        <v>41285</v>
      </c>
      <c r="U4624" s="1">
        <v>41287</v>
      </c>
      <c r="V4624" s="3">
        <v>3.4319999999999999</v>
      </c>
      <c r="W4624">
        <v>8</v>
      </c>
      <c r="X4624" s="2">
        <v>101.41</v>
      </c>
      <c r="Y4624">
        <v>91105</v>
      </c>
      <c r="Z4624" t="s">
        <v>132</v>
      </c>
      <c r="AA4624">
        <v>2013</v>
      </c>
      <c r="AB4624" t="str">
        <f>IF(samplesuperstore_cleaned[[#This Row],[discount]]=0,"0%",IF(samplesuperstore_cleaned[[#This Row],[discount]]=0.02,"1-2%",IF(samplesuperstore_cleaned[[#This Row],[discount]]&lt;=0.04,"3-4%",IF(samplesuperstore_cleaned[[#This Row],[discount]]&lt;=0.06,"5-6%",IF(samplesuperstore_cleaned[[#This Row],[discount]]=0.08,"7-8%","9-10%")))))</f>
        <v>7-8%</v>
      </c>
    </row>
    <row r="4625" spans="1:28" x14ac:dyDescent="0.3">
      <c r="A4625">
        <v>9130</v>
      </c>
      <c r="B4625">
        <v>22353</v>
      </c>
      <c r="C4625" t="s">
        <v>57</v>
      </c>
      <c r="D4625" s="3">
        <v>0.05</v>
      </c>
      <c r="E4625">
        <v>120.98</v>
      </c>
      <c r="F4625">
        <v>30</v>
      </c>
      <c r="G4625">
        <v>3300</v>
      </c>
      <c r="H4625" t="s">
        <v>5385</v>
      </c>
      <c r="I4625" t="s">
        <v>61</v>
      </c>
      <c r="J4625" t="s">
        <v>244</v>
      </c>
      <c r="K4625" t="s">
        <v>67</v>
      </c>
      <c r="L4625" t="s">
        <v>68</v>
      </c>
      <c r="M4625" t="s">
        <v>63</v>
      </c>
      <c r="N4625" t="s">
        <v>1937</v>
      </c>
      <c r="O4625">
        <v>0.64</v>
      </c>
      <c r="P4625" t="s">
        <v>260</v>
      </c>
      <c r="Q4625" t="s">
        <v>929</v>
      </c>
      <c r="R4625" t="s">
        <v>5386</v>
      </c>
      <c r="S4625">
        <v>33411</v>
      </c>
      <c r="T4625" s="1">
        <v>41597</v>
      </c>
      <c r="U4625" s="1">
        <v>41598</v>
      </c>
      <c r="V4625" s="3">
        <v>3.4259999999999997</v>
      </c>
      <c r="W4625">
        <v>23</v>
      </c>
      <c r="X4625" s="2">
        <v>2854.99</v>
      </c>
      <c r="Y4625">
        <v>87976</v>
      </c>
      <c r="Z4625" t="s">
        <v>59</v>
      </c>
      <c r="AA4625">
        <v>2013</v>
      </c>
      <c r="AB4625" t="str">
        <f>IF(samplesuperstore_cleaned[[#This Row],[discount]]=0,"0%",IF(samplesuperstore_cleaned[[#This Row],[discount]]=0.02,"1-2%",IF(samplesuperstore_cleaned[[#This Row],[discount]]&lt;=0.04,"3-4%",IF(samplesuperstore_cleaned[[#This Row],[discount]]&lt;=0.06,"5-6%",IF(samplesuperstore_cleaned[[#This Row],[discount]]=0.08,"7-8%","9-10%")))))</f>
        <v>5-6%</v>
      </c>
    </row>
    <row r="4626" spans="1:28" x14ac:dyDescent="0.3">
      <c r="A4626">
        <v>6273</v>
      </c>
      <c r="B4626">
        <v>21615</v>
      </c>
      <c r="C4626" t="s">
        <v>27</v>
      </c>
      <c r="D4626" s="3">
        <v>0.01</v>
      </c>
      <c r="E4626">
        <v>6.84</v>
      </c>
      <c r="F4626">
        <v>4.42</v>
      </c>
      <c r="G4626">
        <v>2308</v>
      </c>
      <c r="H4626" t="s">
        <v>4235</v>
      </c>
      <c r="I4626" t="s">
        <v>29</v>
      </c>
      <c r="J4626" t="s">
        <v>114</v>
      </c>
      <c r="K4626" t="s">
        <v>31</v>
      </c>
      <c r="L4626" t="s">
        <v>51</v>
      </c>
      <c r="M4626" t="s">
        <v>52</v>
      </c>
      <c r="N4626" t="s">
        <v>2813</v>
      </c>
      <c r="O4626">
        <v>0.57999999999999996</v>
      </c>
      <c r="P4626" t="s">
        <v>260</v>
      </c>
      <c r="Q4626" t="s">
        <v>929</v>
      </c>
      <c r="R4626" t="s">
        <v>4236</v>
      </c>
      <c r="S4626">
        <v>33971</v>
      </c>
      <c r="T4626" s="1">
        <v>40870</v>
      </c>
      <c r="U4626" s="1">
        <v>40872</v>
      </c>
      <c r="V4626" s="3">
        <v>3.4140000000000001</v>
      </c>
      <c r="W4626">
        <v>30</v>
      </c>
      <c r="X4626" s="2">
        <v>206.94</v>
      </c>
      <c r="Y4626">
        <v>90559</v>
      </c>
      <c r="Z4626" t="s">
        <v>59</v>
      </c>
      <c r="AA4626">
        <v>2011</v>
      </c>
      <c r="AB4626" t="str">
        <f>IF(samplesuperstore_cleaned[[#This Row],[discount]]=0,"0%",IF(samplesuperstore_cleaned[[#This Row],[discount]]=0.02,"1-2%",IF(samplesuperstore_cleaned[[#This Row],[discount]]&lt;=0.04,"3-4%",IF(samplesuperstore_cleaned[[#This Row],[discount]]&lt;=0.06,"5-6%",IF(samplesuperstore_cleaned[[#This Row],[discount]]=0.08,"7-8%","9-10%")))))</f>
        <v>3-4%</v>
      </c>
    </row>
    <row r="4627" spans="1:28" x14ac:dyDescent="0.3">
      <c r="A4627">
        <v>7637</v>
      </c>
      <c r="B4627">
        <v>25255</v>
      </c>
      <c r="C4627" t="s">
        <v>60</v>
      </c>
      <c r="D4627" s="3">
        <v>0.04</v>
      </c>
      <c r="E4627">
        <v>68.81</v>
      </c>
      <c r="F4627">
        <v>60</v>
      </c>
      <c r="G4627">
        <v>2787</v>
      </c>
      <c r="H4627" t="s">
        <v>4806</v>
      </c>
      <c r="I4627" t="s">
        <v>61</v>
      </c>
      <c r="J4627" t="s">
        <v>244</v>
      </c>
      <c r="K4627" t="s">
        <v>31</v>
      </c>
      <c r="L4627" t="s">
        <v>75</v>
      </c>
      <c r="M4627" t="s">
        <v>63</v>
      </c>
      <c r="N4627" t="s">
        <v>1776</v>
      </c>
      <c r="O4627">
        <v>0.41</v>
      </c>
      <c r="P4627" t="s">
        <v>260</v>
      </c>
      <c r="Q4627" t="s">
        <v>430</v>
      </c>
      <c r="R4627" t="s">
        <v>4807</v>
      </c>
      <c r="S4627">
        <v>70003</v>
      </c>
      <c r="T4627" s="1">
        <v>40748</v>
      </c>
      <c r="U4627" s="1">
        <v>40750</v>
      </c>
      <c r="V4627" s="3">
        <v>3.4016999999999999</v>
      </c>
      <c r="W4627">
        <v>8</v>
      </c>
      <c r="X4627" s="2">
        <v>568.05999999999995</v>
      </c>
      <c r="Y4627">
        <v>91317</v>
      </c>
      <c r="Z4627" t="s">
        <v>48</v>
      </c>
      <c r="AA4627">
        <v>2011</v>
      </c>
      <c r="AB4627" t="str">
        <f>IF(samplesuperstore_cleaned[[#This Row],[discount]]=0,"0%",IF(samplesuperstore_cleaned[[#This Row],[discount]]=0.02,"1-2%",IF(samplesuperstore_cleaned[[#This Row],[discount]]&lt;=0.04,"3-4%",IF(samplesuperstore_cleaned[[#This Row],[discount]]&lt;=0.06,"5-6%",IF(samplesuperstore_cleaned[[#This Row],[discount]]=0.08,"7-8%","9-10%")))))</f>
        <v>3-4%</v>
      </c>
    </row>
    <row r="4628" spans="1:28" x14ac:dyDescent="0.3">
      <c r="A4628">
        <v>2156</v>
      </c>
      <c r="B4628">
        <v>21350</v>
      </c>
      <c r="C4628" t="s">
        <v>78</v>
      </c>
      <c r="D4628" s="3">
        <v>0</v>
      </c>
      <c r="E4628">
        <v>11.97</v>
      </c>
      <c r="F4628">
        <v>4.9800000000000004</v>
      </c>
      <c r="G4628">
        <v>825</v>
      </c>
      <c r="H4628" t="s">
        <v>2155</v>
      </c>
      <c r="I4628" t="s">
        <v>29</v>
      </c>
      <c r="J4628" t="s">
        <v>66</v>
      </c>
      <c r="K4628" t="s">
        <v>31</v>
      </c>
      <c r="L4628" t="s">
        <v>75</v>
      </c>
      <c r="M4628" t="s">
        <v>33</v>
      </c>
      <c r="N4628" t="s">
        <v>864</v>
      </c>
      <c r="O4628">
        <v>0.57999999999999996</v>
      </c>
      <c r="P4628" t="s">
        <v>35</v>
      </c>
      <c r="Q4628" t="s">
        <v>255</v>
      </c>
      <c r="R4628" t="s">
        <v>2156</v>
      </c>
      <c r="S4628">
        <v>79605</v>
      </c>
      <c r="T4628" s="1">
        <v>40503</v>
      </c>
      <c r="U4628" s="1">
        <v>40506</v>
      </c>
      <c r="V4628" s="3">
        <v>3.3840000000000039</v>
      </c>
      <c r="W4628">
        <v>4</v>
      </c>
      <c r="X4628" s="2">
        <v>53.3</v>
      </c>
      <c r="Y4628">
        <v>89258</v>
      </c>
      <c r="Z4628" t="s">
        <v>59</v>
      </c>
      <c r="AA4628">
        <v>2010</v>
      </c>
      <c r="AB4628" t="str">
        <f>IF(samplesuperstore_cleaned[[#This Row],[discount]]=0,"0%",IF(samplesuperstore_cleaned[[#This Row],[discount]]=0.02,"1-2%",IF(samplesuperstore_cleaned[[#This Row],[discount]]&lt;=0.04,"3-4%",IF(samplesuperstore_cleaned[[#This Row],[discount]]&lt;=0.06,"5-6%",IF(samplesuperstore_cleaned[[#This Row],[discount]]=0.08,"7-8%","9-10%")))))</f>
        <v>0%</v>
      </c>
    </row>
    <row r="4629" spans="1:28" x14ac:dyDescent="0.3">
      <c r="A4629">
        <v>6324</v>
      </c>
      <c r="B4629">
        <v>21897</v>
      </c>
      <c r="C4629" t="s">
        <v>60</v>
      </c>
      <c r="D4629" s="3">
        <v>0.01</v>
      </c>
      <c r="E4629">
        <v>20.89</v>
      </c>
      <c r="F4629">
        <v>1.99</v>
      </c>
      <c r="G4629">
        <v>2333</v>
      </c>
      <c r="H4629" t="s">
        <v>4262</v>
      </c>
      <c r="I4629" t="s">
        <v>41</v>
      </c>
      <c r="J4629" t="s">
        <v>244</v>
      </c>
      <c r="K4629" t="s">
        <v>54</v>
      </c>
      <c r="L4629" t="s">
        <v>181</v>
      </c>
      <c r="M4629" t="s">
        <v>52</v>
      </c>
      <c r="N4629" t="s">
        <v>1392</v>
      </c>
      <c r="O4629">
        <v>0.48</v>
      </c>
      <c r="P4629" t="s">
        <v>35</v>
      </c>
      <c r="Q4629" t="s">
        <v>3170</v>
      </c>
      <c r="R4629" t="s">
        <v>4263</v>
      </c>
      <c r="S4629">
        <v>54302</v>
      </c>
      <c r="T4629" s="1">
        <v>40569</v>
      </c>
      <c r="U4629" s="1">
        <v>40576</v>
      </c>
      <c r="V4629" s="3">
        <v>3.3516000000000004</v>
      </c>
      <c r="W4629">
        <v>2</v>
      </c>
      <c r="X4629" s="2">
        <v>43.58</v>
      </c>
      <c r="Y4629">
        <v>89612</v>
      </c>
      <c r="Z4629" t="s">
        <v>132</v>
      </c>
      <c r="AA4629">
        <v>2011</v>
      </c>
      <c r="AB4629" t="str">
        <f>IF(samplesuperstore_cleaned[[#This Row],[discount]]=0,"0%",IF(samplesuperstore_cleaned[[#This Row],[discount]]=0.02,"1-2%",IF(samplesuperstore_cleaned[[#This Row],[discount]]&lt;=0.04,"3-4%",IF(samplesuperstore_cleaned[[#This Row],[discount]]&lt;=0.06,"5-6%",IF(samplesuperstore_cleaned[[#This Row],[discount]]=0.08,"7-8%","9-10%")))))</f>
        <v>3-4%</v>
      </c>
    </row>
    <row r="4630" spans="1:28" x14ac:dyDescent="0.3">
      <c r="A4630">
        <v>7630</v>
      </c>
      <c r="B4630">
        <v>24318</v>
      </c>
      <c r="C4630" t="s">
        <v>60</v>
      </c>
      <c r="D4630" s="3">
        <v>7.0000000000000007E-2</v>
      </c>
      <c r="E4630">
        <v>1.48</v>
      </c>
      <c r="F4630">
        <v>0.7</v>
      </c>
      <c r="G4630">
        <v>2785</v>
      </c>
      <c r="H4630" t="s">
        <v>4804</v>
      </c>
      <c r="I4630" t="s">
        <v>29</v>
      </c>
      <c r="J4630" t="s">
        <v>30</v>
      </c>
      <c r="K4630" t="s">
        <v>31</v>
      </c>
      <c r="L4630" t="s">
        <v>120</v>
      </c>
      <c r="M4630" t="s">
        <v>43</v>
      </c>
      <c r="N4630" t="s">
        <v>2558</v>
      </c>
      <c r="O4630">
        <v>0.37</v>
      </c>
      <c r="P4630" t="s">
        <v>35</v>
      </c>
      <c r="Q4630" t="s">
        <v>768</v>
      </c>
      <c r="R4630" t="s">
        <v>4805</v>
      </c>
      <c r="S4630">
        <v>74074</v>
      </c>
      <c r="T4630" s="1">
        <v>40632</v>
      </c>
      <c r="U4630" s="1">
        <v>40637</v>
      </c>
      <c r="V4630" s="3">
        <v>3.35</v>
      </c>
      <c r="W4630">
        <v>8</v>
      </c>
      <c r="X4630" s="2">
        <v>11.51</v>
      </c>
      <c r="Y4630">
        <v>86980</v>
      </c>
      <c r="Z4630" t="s">
        <v>165</v>
      </c>
      <c r="AA4630">
        <v>2011</v>
      </c>
      <c r="AB4630" t="str">
        <f>IF(samplesuperstore_cleaned[[#This Row],[discount]]=0,"0%",IF(samplesuperstore_cleaned[[#This Row],[discount]]=0.02,"1-2%",IF(samplesuperstore_cleaned[[#This Row],[discount]]&lt;=0.04,"3-4%",IF(samplesuperstore_cleaned[[#This Row],[discount]]&lt;=0.06,"5-6%",IF(samplesuperstore_cleaned[[#This Row],[discount]]=0.08,"7-8%","9-10%")))))</f>
        <v>9-10%</v>
      </c>
    </row>
    <row r="4631" spans="1:28" x14ac:dyDescent="0.3">
      <c r="A4631">
        <v>3565</v>
      </c>
      <c r="B4631">
        <v>24490</v>
      </c>
      <c r="C4631" t="s">
        <v>60</v>
      </c>
      <c r="D4631" s="3">
        <v>0.08</v>
      </c>
      <c r="E4631">
        <v>26.48</v>
      </c>
      <c r="F4631">
        <v>6.93</v>
      </c>
      <c r="G4631">
        <v>1348</v>
      </c>
      <c r="H4631" t="s">
        <v>2978</v>
      </c>
      <c r="I4631" t="s">
        <v>29</v>
      </c>
      <c r="J4631" t="s">
        <v>66</v>
      </c>
      <c r="K4631" t="s">
        <v>67</v>
      </c>
      <c r="L4631" t="s">
        <v>104</v>
      </c>
      <c r="M4631" t="s">
        <v>33</v>
      </c>
      <c r="N4631" t="s">
        <v>146</v>
      </c>
      <c r="O4631">
        <v>0.49</v>
      </c>
      <c r="P4631" t="s">
        <v>260</v>
      </c>
      <c r="Q4631" t="s">
        <v>929</v>
      </c>
      <c r="R4631" t="s">
        <v>2979</v>
      </c>
      <c r="S4631">
        <v>33063</v>
      </c>
      <c r="T4631" s="1">
        <v>40705</v>
      </c>
      <c r="U4631" s="1">
        <v>40712</v>
      </c>
      <c r="V4631" s="3">
        <v>3.3479999999999999</v>
      </c>
      <c r="W4631">
        <v>18</v>
      </c>
      <c r="X4631" s="2">
        <v>476.24</v>
      </c>
      <c r="Y4631">
        <v>89688</v>
      </c>
      <c r="Z4631" t="s">
        <v>189</v>
      </c>
      <c r="AA4631">
        <v>2011</v>
      </c>
      <c r="AB4631" t="str">
        <f>IF(samplesuperstore_cleaned[[#This Row],[discount]]=0,"0%",IF(samplesuperstore_cleaned[[#This Row],[discount]]=0.02,"1-2%",IF(samplesuperstore_cleaned[[#This Row],[discount]]&lt;=0.04,"3-4%",IF(samplesuperstore_cleaned[[#This Row],[discount]]&lt;=0.06,"5-6%",IF(samplesuperstore_cleaned[[#This Row],[discount]]=0.08,"7-8%","9-10%")))))</f>
        <v>7-8%</v>
      </c>
    </row>
    <row r="4632" spans="1:28" x14ac:dyDescent="0.3">
      <c r="A4632">
        <v>131</v>
      </c>
      <c r="B4632">
        <v>18666</v>
      </c>
      <c r="C4632" t="s">
        <v>78</v>
      </c>
      <c r="D4632" s="3">
        <v>0.08</v>
      </c>
      <c r="E4632">
        <v>7.7</v>
      </c>
      <c r="F4632">
        <v>3.68</v>
      </c>
      <c r="G4632">
        <v>52</v>
      </c>
      <c r="H4632" t="s">
        <v>280</v>
      </c>
      <c r="I4632" t="s">
        <v>29</v>
      </c>
      <c r="J4632" t="s">
        <v>30</v>
      </c>
      <c r="K4632" t="s">
        <v>67</v>
      </c>
      <c r="L4632" t="s">
        <v>104</v>
      </c>
      <c r="M4632" t="s">
        <v>43</v>
      </c>
      <c r="N4632" t="s">
        <v>283</v>
      </c>
      <c r="O4632">
        <v>0.52</v>
      </c>
      <c r="P4632" t="s">
        <v>45</v>
      </c>
      <c r="Q4632" t="s">
        <v>46</v>
      </c>
      <c r="R4632" t="s">
        <v>246</v>
      </c>
      <c r="S4632">
        <v>98373</v>
      </c>
      <c r="T4632" s="1">
        <v>41219</v>
      </c>
      <c r="U4632" s="1">
        <v>41220</v>
      </c>
      <c r="V4632" s="3">
        <v>3.328000000000003</v>
      </c>
      <c r="W4632">
        <v>17</v>
      </c>
      <c r="X4632" s="2">
        <v>129.57</v>
      </c>
      <c r="Y4632">
        <v>88428</v>
      </c>
      <c r="Z4632" t="s">
        <v>59</v>
      </c>
      <c r="AA4632">
        <v>2012</v>
      </c>
      <c r="AB4632" t="str">
        <f>IF(samplesuperstore_cleaned[[#This Row],[discount]]=0,"0%",IF(samplesuperstore_cleaned[[#This Row],[discount]]=0.02,"1-2%",IF(samplesuperstore_cleaned[[#This Row],[discount]]&lt;=0.04,"3-4%",IF(samplesuperstore_cleaned[[#This Row],[discount]]&lt;=0.06,"5-6%",IF(samplesuperstore_cleaned[[#This Row],[discount]]=0.08,"7-8%","9-10%")))))</f>
        <v>7-8%</v>
      </c>
    </row>
    <row r="4633" spans="1:28" x14ac:dyDescent="0.3">
      <c r="A4633">
        <v>6207</v>
      </c>
      <c r="B4633">
        <v>24697</v>
      </c>
      <c r="C4633" t="s">
        <v>27</v>
      </c>
      <c r="D4633" s="3">
        <v>0.1</v>
      </c>
      <c r="E4633">
        <v>4.13</v>
      </c>
      <c r="F4633">
        <v>1.23</v>
      </c>
      <c r="G4633">
        <v>2279</v>
      </c>
      <c r="H4633" t="s">
        <v>4199</v>
      </c>
      <c r="I4633" t="s">
        <v>29</v>
      </c>
      <c r="J4633" t="s">
        <v>66</v>
      </c>
      <c r="K4633" t="s">
        <v>31</v>
      </c>
      <c r="L4633" t="s">
        <v>42</v>
      </c>
      <c r="M4633" t="s">
        <v>43</v>
      </c>
      <c r="N4633" t="s">
        <v>2517</v>
      </c>
      <c r="O4633">
        <v>0.55000000000000004</v>
      </c>
      <c r="P4633" t="s">
        <v>84</v>
      </c>
      <c r="Q4633" t="s">
        <v>596</v>
      </c>
      <c r="R4633" t="s">
        <v>4200</v>
      </c>
      <c r="S4633">
        <v>15601</v>
      </c>
      <c r="T4633" s="1">
        <v>41558</v>
      </c>
      <c r="U4633" s="1">
        <v>41560</v>
      </c>
      <c r="V4633" s="3">
        <v>3.32</v>
      </c>
      <c r="W4633">
        <v>25</v>
      </c>
      <c r="X4633" s="2">
        <v>93.57</v>
      </c>
      <c r="Y4633">
        <v>85963</v>
      </c>
      <c r="Z4633" t="s">
        <v>87</v>
      </c>
      <c r="AA4633">
        <v>2013</v>
      </c>
      <c r="AB4633" t="str">
        <f>IF(samplesuperstore_cleaned[[#This Row],[discount]]=0,"0%",IF(samplesuperstore_cleaned[[#This Row],[discount]]=0.02,"1-2%",IF(samplesuperstore_cleaned[[#This Row],[discount]]&lt;=0.04,"3-4%",IF(samplesuperstore_cleaned[[#This Row],[discount]]&lt;=0.06,"5-6%",IF(samplesuperstore_cleaned[[#This Row],[discount]]=0.08,"7-8%","9-10%")))))</f>
        <v>9-10%</v>
      </c>
    </row>
    <row r="4634" spans="1:28" x14ac:dyDescent="0.3">
      <c r="A4634">
        <v>9416</v>
      </c>
      <c r="B4634">
        <v>24933</v>
      </c>
      <c r="C4634" t="s">
        <v>57</v>
      </c>
      <c r="D4634" s="3">
        <v>0.01</v>
      </c>
      <c r="E4634">
        <v>7.64</v>
      </c>
      <c r="F4634">
        <v>5.83</v>
      </c>
      <c r="G4634">
        <v>3400</v>
      </c>
      <c r="H4634" t="s">
        <v>5494</v>
      </c>
      <c r="I4634" t="s">
        <v>29</v>
      </c>
      <c r="J4634" t="s">
        <v>30</v>
      </c>
      <c r="K4634" t="s">
        <v>31</v>
      </c>
      <c r="L4634" t="s">
        <v>49</v>
      </c>
      <c r="M4634" t="s">
        <v>43</v>
      </c>
      <c r="N4634" t="s">
        <v>2149</v>
      </c>
      <c r="O4634">
        <v>0.36</v>
      </c>
      <c r="P4634" t="s">
        <v>84</v>
      </c>
      <c r="Q4634" t="s">
        <v>1628</v>
      </c>
      <c r="R4634" t="s">
        <v>5495</v>
      </c>
      <c r="S4634">
        <v>26554</v>
      </c>
      <c r="T4634" s="1">
        <v>41242</v>
      </c>
      <c r="U4634" s="1">
        <v>41242</v>
      </c>
      <c r="V4634" s="3">
        <v>3.3120000000000012</v>
      </c>
      <c r="W4634">
        <v>8</v>
      </c>
      <c r="X4634" s="2">
        <v>67.5</v>
      </c>
      <c r="Y4634">
        <v>87545</v>
      </c>
      <c r="Z4634" t="s">
        <v>59</v>
      </c>
      <c r="AA4634">
        <v>2012</v>
      </c>
      <c r="AB4634" t="str">
        <f>IF(samplesuperstore_cleaned[[#This Row],[discount]]=0,"0%",IF(samplesuperstore_cleaned[[#This Row],[discount]]=0.02,"1-2%",IF(samplesuperstore_cleaned[[#This Row],[discount]]&lt;=0.04,"3-4%",IF(samplesuperstore_cleaned[[#This Row],[discount]]&lt;=0.06,"5-6%",IF(samplesuperstore_cleaned[[#This Row],[discount]]=0.08,"7-8%","9-10%")))))</f>
        <v>3-4%</v>
      </c>
    </row>
    <row r="4635" spans="1:28" x14ac:dyDescent="0.3">
      <c r="A4635">
        <v>2016</v>
      </c>
      <c r="B4635">
        <v>22316</v>
      </c>
      <c r="C4635" t="s">
        <v>57</v>
      </c>
      <c r="D4635" s="3">
        <v>0.08</v>
      </c>
      <c r="E4635">
        <v>3.38</v>
      </c>
      <c r="F4635">
        <v>0.85</v>
      </c>
      <c r="G4635">
        <v>756</v>
      </c>
      <c r="H4635" t="s">
        <v>2045</v>
      </c>
      <c r="I4635" t="s">
        <v>41</v>
      </c>
      <c r="J4635" t="s">
        <v>66</v>
      </c>
      <c r="K4635" t="s">
        <v>31</v>
      </c>
      <c r="L4635" t="s">
        <v>42</v>
      </c>
      <c r="M4635" t="s">
        <v>43</v>
      </c>
      <c r="N4635" t="s">
        <v>1926</v>
      </c>
      <c r="O4635">
        <v>0.48</v>
      </c>
      <c r="P4635" t="s">
        <v>45</v>
      </c>
      <c r="Q4635" t="s">
        <v>210</v>
      </c>
      <c r="R4635" t="s">
        <v>1780</v>
      </c>
      <c r="S4635">
        <v>97224</v>
      </c>
      <c r="T4635" s="1">
        <v>40903</v>
      </c>
      <c r="U4635" s="1">
        <v>40903</v>
      </c>
      <c r="V4635" s="3">
        <v>3.3000000000000003</v>
      </c>
      <c r="W4635">
        <v>2</v>
      </c>
      <c r="X4635" s="2">
        <v>8.5299999999999994</v>
      </c>
      <c r="Y4635">
        <v>90260</v>
      </c>
      <c r="Z4635" t="s">
        <v>72</v>
      </c>
      <c r="AA4635">
        <v>2011</v>
      </c>
      <c r="AB4635" t="str">
        <f>IF(samplesuperstore_cleaned[[#This Row],[discount]]=0,"0%",IF(samplesuperstore_cleaned[[#This Row],[discount]]=0.02,"1-2%",IF(samplesuperstore_cleaned[[#This Row],[discount]]&lt;=0.04,"3-4%",IF(samplesuperstore_cleaned[[#This Row],[discount]]&lt;=0.06,"5-6%",IF(samplesuperstore_cleaned[[#This Row],[discount]]=0.08,"7-8%","9-10%")))))</f>
        <v>7-8%</v>
      </c>
    </row>
    <row r="4636" spans="1:28" x14ac:dyDescent="0.3">
      <c r="A4636">
        <v>5743</v>
      </c>
      <c r="B4636">
        <v>726</v>
      </c>
      <c r="C4636" t="s">
        <v>39</v>
      </c>
      <c r="D4636" s="3">
        <v>0.09</v>
      </c>
      <c r="E4636">
        <v>3.08</v>
      </c>
      <c r="F4636">
        <v>0.99</v>
      </c>
      <c r="G4636">
        <v>2107</v>
      </c>
      <c r="H4636" t="s">
        <v>3984</v>
      </c>
      <c r="I4636" t="s">
        <v>29</v>
      </c>
      <c r="J4636" t="s">
        <v>66</v>
      </c>
      <c r="K4636" t="s">
        <v>31</v>
      </c>
      <c r="L4636" t="s">
        <v>32</v>
      </c>
      <c r="M4636" t="s">
        <v>33</v>
      </c>
      <c r="N4636" t="s">
        <v>207</v>
      </c>
      <c r="O4636">
        <v>0.37</v>
      </c>
      <c r="P4636" t="s">
        <v>35</v>
      </c>
      <c r="Q4636" t="s">
        <v>36</v>
      </c>
      <c r="R4636" t="s">
        <v>444</v>
      </c>
      <c r="S4636">
        <v>60601</v>
      </c>
      <c r="T4636" s="1">
        <v>41194</v>
      </c>
      <c r="U4636" s="1">
        <v>41196</v>
      </c>
      <c r="V4636" s="3">
        <v>3.2640000000000002</v>
      </c>
      <c r="W4636">
        <v>22</v>
      </c>
      <c r="X4636" s="2">
        <v>67.34</v>
      </c>
      <c r="Y4636">
        <v>5217</v>
      </c>
      <c r="Z4636" t="s">
        <v>87</v>
      </c>
      <c r="AA4636">
        <v>2012</v>
      </c>
      <c r="AB4636" t="str">
        <f>IF(samplesuperstore_cleaned[[#This Row],[discount]]=0,"0%",IF(samplesuperstore_cleaned[[#This Row],[discount]]=0.02,"1-2%",IF(samplesuperstore_cleaned[[#This Row],[discount]]&lt;=0.04,"3-4%",IF(samplesuperstore_cleaned[[#This Row],[discount]]&lt;=0.06,"5-6%",IF(samplesuperstore_cleaned[[#This Row],[discount]]=0.08,"7-8%","9-10%")))))</f>
        <v>9-10%</v>
      </c>
    </row>
    <row r="4637" spans="1:28" x14ac:dyDescent="0.3">
      <c r="A4637">
        <v>7026</v>
      </c>
      <c r="B4637">
        <v>23283</v>
      </c>
      <c r="C4637" t="s">
        <v>78</v>
      </c>
      <c r="D4637" s="3">
        <v>0.05</v>
      </c>
      <c r="E4637">
        <v>4.9800000000000004</v>
      </c>
      <c r="F4637">
        <v>4.8600000000000003</v>
      </c>
      <c r="G4637">
        <v>2569</v>
      </c>
      <c r="H4637" t="s">
        <v>4553</v>
      </c>
      <c r="I4637" t="s">
        <v>41</v>
      </c>
      <c r="J4637" t="s">
        <v>244</v>
      </c>
      <c r="K4637" t="s">
        <v>31</v>
      </c>
      <c r="L4637" t="s">
        <v>49</v>
      </c>
      <c r="M4637" t="s">
        <v>33</v>
      </c>
      <c r="N4637" t="s">
        <v>852</v>
      </c>
      <c r="O4637">
        <v>0.38</v>
      </c>
      <c r="P4637" t="s">
        <v>45</v>
      </c>
      <c r="Q4637" t="s">
        <v>70</v>
      </c>
      <c r="R4637" t="s">
        <v>2841</v>
      </c>
      <c r="S4637">
        <v>94526</v>
      </c>
      <c r="T4637" s="1">
        <v>40596</v>
      </c>
      <c r="U4637" s="1">
        <v>40597</v>
      </c>
      <c r="V4637" s="3">
        <v>3.25</v>
      </c>
      <c r="W4637">
        <v>1</v>
      </c>
      <c r="X4637" s="2">
        <v>19.96</v>
      </c>
      <c r="Y4637">
        <v>90328</v>
      </c>
      <c r="Z4637" t="s">
        <v>112</v>
      </c>
      <c r="AA4637">
        <v>2011</v>
      </c>
      <c r="AB4637" t="str">
        <f>IF(samplesuperstore_cleaned[[#This Row],[discount]]=0,"0%",IF(samplesuperstore_cleaned[[#This Row],[discount]]=0.02,"1-2%",IF(samplesuperstore_cleaned[[#This Row],[discount]]&lt;=0.04,"3-4%",IF(samplesuperstore_cleaned[[#This Row],[discount]]&lt;=0.06,"5-6%",IF(samplesuperstore_cleaned[[#This Row],[discount]]=0.08,"7-8%","9-10%")))))</f>
        <v>5-6%</v>
      </c>
    </row>
    <row r="4638" spans="1:28" x14ac:dyDescent="0.3">
      <c r="A4638">
        <v>7037</v>
      </c>
      <c r="B4638">
        <v>5283</v>
      </c>
      <c r="C4638" t="s">
        <v>78</v>
      </c>
      <c r="D4638" s="3">
        <v>0.05</v>
      </c>
      <c r="E4638">
        <v>4.9800000000000004</v>
      </c>
      <c r="F4638">
        <v>4.8600000000000003</v>
      </c>
      <c r="G4638">
        <v>2571</v>
      </c>
      <c r="H4638" t="s">
        <v>4556</v>
      </c>
      <c r="I4638" t="s">
        <v>41</v>
      </c>
      <c r="J4638" t="s">
        <v>244</v>
      </c>
      <c r="K4638" t="s">
        <v>31</v>
      </c>
      <c r="L4638" t="s">
        <v>49</v>
      </c>
      <c r="M4638" t="s">
        <v>33</v>
      </c>
      <c r="N4638" t="s">
        <v>852</v>
      </c>
      <c r="O4638">
        <v>0.38</v>
      </c>
      <c r="P4638" t="s">
        <v>84</v>
      </c>
      <c r="Q4638" t="s">
        <v>125</v>
      </c>
      <c r="R4638" t="s">
        <v>167</v>
      </c>
      <c r="S4638">
        <v>10165</v>
      </c>
      <c r="T4638" s="1">
        <v>40596</v>
      </c>
      <c r="U4638" s="1">
        <v>40597</v>
      </c>
      <c r="V4638" s="3">
        <v>3.25</v>
      </c>
      <c r="W4638">
        <v>1</v>
      </c>
      <c r="X4638" s="2">
        <v>19.96</v>
      </c>
      <c r="Y4638">
        <v>37606</v>
      </c>
      <c r="Z4638" t="s">
        <v>112</v>
      </c>
      <c r="AA4638">
        <v>2011</v>
      </c>
      <c r="AB4638" t="str">
        <f>IF(samplesuperstore_cleaned[[#This Row],[discount]]=0,"0%",IF(samplesuperstore_cleaned[[#This Row],[discount]]=0.02,"1-2%",IF(samplesuperstore_cleaned[[#This Row],[discount]]&lt;=0.04,"3-4%",IF(samplesuperstore_cleaned[[#This Row],[discount]]&lt;=0.06,"5-6%",IF(samplesuperstore_cleaned[[#This Row],[discount]]=0.08,"7-8%","9-10%")))))</f>
        <v>5-6%</v>
      </c>
    </row>
    <row r="4639" spans="1:28" x14ac:dyDescent="0.3">
      <c r="A4639">
        <v>1778</v>
      </c>
      <c r="B4639">
        <v>22767</v>
      </c>
      <c r="C4639" t="s">
        <v>60</v>
      </c>
      <c r="D4639" s="3">
        <v>0.06</v>
      </c>
      <c r="E4639">
        <v>8.67</v>
      </c>
      <c r="F4639">
        <v>3.5</v>
      </c>
      <c r="G4639">
        <v>674</v>
      </c>
      <c r="H4639" t="s">
        <v>1880</v>
      </c>
      <c r="I4639" t="s">
        <v>29</v>
      </c>
      <c r="J4639" t="s">
        <v>114</v>
      </c>
      <c r="K4639" t="s">
        <v>31</v>
      </c>
      <c r="L4639" t="s">
        <v>75</v>
      </c>
      <c r="M4639" t="s">
        <v>33</v>
      </c>
      <c r="N4639" t="s">
        <v>533</v>
      </c>
      <c r="O4639">
        <v>0.57999999999999996</v>
      </c>
      <c r="P4639" t="s">
        <v>35</v>
      </c>
      <c r="Q4639" t="s">
        <v>807</v>
      </c>
      <c r="R4639" t="s">
        <v>1881</v>
      </c>
      <c r="S4639">
        <v>64133</v>
      </c>
      <c r="T4639" s="1">
        <v>40853</v>
      </c>
      <c r="U4639" s="1">
        <v>40860</v>
      </c>
      <c r="V4639" s="3">
        <v>3.2220000000000013</v>
      </c>
      <c r="W4639">
        <v>37</v>
      </c>
      <c r="X4639" s="2">
        <v>316.62</v>
      </c>
      <c r="Y4639">
        <v>88178</v>
      </c>
      <c r="Z4639" t="s">
        <v>59</v>
      </c>
      <c r="AA4639">
        <v>2011</v>
      </c>
      <c r="AB4639" t="str">
        <f>IF(samplesuperstore_cleaned[[#This Row],[discount]]=0,"0%",IF(samplesuperstore_cleaned[[#This Row],[discount]]=0.02,"1-2%",IF(samplesuperstore_cleaned[[#This Row],[discount]]&lt;=0.04,"3-4%",IF(samplesuperstore_cleaned[[#This Row],[discount]]&lt;=0.06,"5-6%",IF(samplesuperstore_cleaned[[#This Row],[discount]]=0.08,"7-8%","9-10%")))))</f>
        <v>5-6%</v>
      </c>
    </row>
    <row r="4640" spans="1:28" x14ac:dyDescent="0.3">
      <c r="A4640">
        <v>1878</v>
      </c>
      <c r="B4640">
        <v>7734</v>
      </c>
      <c r="C4640" t="s">
        <v>78</v>
      </c>
      <c r="D4640" s="3">
        <v>7.0000000000000007E-2</v>
      </c>
      <c r="E4640">
        <v>2.84</v>
      </c>
      <c r="F4640">
        <v>0.93</v>
      </c>
      <c r="G4640">
        <v>699</v>
      </c>
      <c r="H4640" t="s">
        <v>1932</v>
      </c>
      <c r="I4640" t="s">
        <v>29</v>
      </c>
      <c r="J4640" t="s">
        <v>244</v>
      </c>
      <c r="K4640" t="s">
        <v>31</v>
      </c>
      <c r="L4640" t="s">
        <v>42</v>
      </c>
      <c r="M4640" t="s">
        <v>43</v>
      </c>
      <c r="N4640" t="s">
        <v>44</v>
      </c>
      <c r="O4640">
        <v>0.54</v>
      </c>
      <c r="P4640" t="s">
        <v>45</v>
      </c>
      <c r="Q4640" t="s">
        <v>70</v>
      </c>
      <c r="R4640" t="s">
        <v>1646</v>
      </c>
      <c r="S4640">
        <v>90041</v>
      </c>
      <c r="T4640" s="1">
        <v>40335</v>
      </c>
      <c r="U4640" s="1">
        <v>40337</v>
      </c>
      <c r="V4640" s="3">
        <v>3.21</v>
      </c>
      <c r="W4640">
        <v>59</v>
      </c>
      <c r="X4640" s="2">
        <v>158.80000000000001</v>
      </c>
      <c r="Y4640">
        <v>55392</v>
      </c>
      <c r="Z4640" t="s">
        <v>189</v>
      </c>
      <c r="AA4640">
        <v>2010</v>
      </c>
      <c r="AB4640" t="str">
        <f>IF(samplesuperstore_cleaned[[#This Row],[discount]]=0,"0%",IF(samplesuperstore_cleaned[[#This Row],[discount]]=0.02,"1-2%",IF(samplesuperstore_cleaned[[#This Row],[discount]]&lt;=0.04,"3-4%",IF(samplesuperstore_cleaned[[#This Row],[discount]]&lt;=0.06,"5-6%",IF(samplesuperstore_cleaned[[#This Row],[discount]]=0.08,"7-8%","9-10%")))))</f>
        <v>9-10%</v>
      </c>
    </row>
    <row r="4641" spans="1:28" x14ac:dyDescent="0.3">
      <c r="A4641">
        <v>7444</v>
      </c>
      <c r="B4641">
        <v>19513</v>
      </c>
      <c r="C4641" t="s">
        <v>57</v>
      </c>
      <c r="D4641" s="3">
        <v>0.04</v>
      </c>
      <c r="E4641">
        <v>95.99</v>
      </c>
      <c r="F4641">
        <v>8.99</v>
      </c>
      <c r="G4641">
        <v>2718</v>
      </c>
      <c r="H4641" t="s">
        <v>4726</v>
      </c>
      <c r="I4641" t="s">
        <v>29</v>
      </c>
      <c r="J4641" t="s">
        <v>244</v>
      </c>
      <c r="K4641" t="s">
        <v>54</v>
      </c>
      <c r="L4641" t="s">
        <v>55</v>
      </c>
      <c r="M4641" t="s">
        <v>33</v>
      </c>
      <c r="N4641" t="s">
        <v>2796</v>
      </c>
      <c r="O4641">
        <v>0.56999999999999995</v>
      </c>
      <c r="P4641" t="s">
        <v>35</v>
      </c>
      <c r="Q4641" t="s">
        <v>36</v>
      </c>
      <c r="R4641" t="s">
        <v>4724</v>
      </c>
      <c r="S4641">
        <v>60438</v>
      </c>
      <c r="T4641" s="1">
        <v>41277</v>
      </c>
      <c r="U4641" s="1">
        <v>41279</v>
      </c>
      <c r="V4641" s="3">
        <v>3.2079600000000079</v>
      </c>
      <c r="W4641">
        <v>4</v>
      </c>
      <c r="X4641" s="2">
        <v>334.29</v>
      </c>
      <c r="Y4641">
        <v>89398</v>
      </c>
      <c r="Z4641" t="s">
        <v>132</v>
      </c>
      <c r="AA4641">
        <v>2013</v>
      </c>
      <c r="AB4641" t="str">
        <f>IF(samplesuperstore_cleaned[[#This Row],[discount]]=0,"0%",IF(samplesuperstore_cleaned[[#This Row],[discount]]=0.02,"1-2%",IF(samplesuperstore_cleaned[[#This Row],[discount]]&lt;=0.04,"3-4%",IF(samplesuperstore_cleaned[[#This Row],[discount]]&lt;=0.06,"5-6%",IF(samplesuperstore_cleaned[[#This Row],[discount]]=0.08,"7-8%","9-10%")))))</f>
        <v>3-4%</v>
      </c>
    </row>
    <row r="4642" spans="1:28" x14ac:dyDescent="0.3">
      <c r="A4642">
        <v>9288</v>
      </c>
      <c r="B4642">
        <v>24370</v>
      </c>
      <c r="C4642" t="s">
        <v>60</v>
      </c>
      <c r="D4642" s="3">
        <v>0.08</v>
      </c>
      <c r="E4642">
        <v>2.62</v>
      </c>
      <c r="F4642">
        <v>0.8</v>
      </c>
      <c r="G4642">
        <v>3361</v>
      </c>
      <c r="H4642" t="s">
        <v>5452</v>
      </c>
      <c r="I4642" t="s">
        <v>29</v>
      </c>
      <c r="J4642" t="s">
        <v>66</v>
      </c>
      <c r="K4642" t="s">
        <v>31</v>
      </c>
      <c r="L4642" t="s">
        <v>120</v>
      </c>
      <c r="M4642" t="s">
        <v>43</v>
      </c>
      <c r="N4642" t="s">
        <v>931</v>
      </c>
      <c r="O4642">
        <v>0.39</v>
      </c>
      <c r="P4642" t="s">
        <v>35</v>
      </c>
      <c r="Q4642" t="s">
        <v>3170</v>
      </c>
      <c r="R4642" t="s">
        <v>5453</v>
      </c>
      <c r="S4642">
        <v>53095</v>
      </c>
      <c r="T4642" s="1">
        <v>40711</v>
      </c>
      <c r="U4642" s="1">
        <v>40718</v>
      </c>
      <c r="V4642" s="3">
        <v>3.1799999999999997</v>
      </c>
      <c r="W4642">
        <v>4</v>
      </c>
      <c r="X4642" s="2">
        <v>10.44</v>
      </c>
      <c r="Y4642">
        <v>91439</v>
      </c>
      <c r="Z4642" t="s">
        <v>189</v>
      </c>
      <c r="AA4642">
        <v>2011</v>
      </c>
      <c r="AB4642" t="str">
        <f>IF(samplesuperstore_cleaned[[#This Row],[discount]]=0,"0%",IF(samplesuperstore_cleaned[[#This Row],[discount]]=0.02,"1-2%",IF(samplesuperstore_cleaned[[#This Row],[discount]]&lt;=0.04,"3-4%",IF(samplesuperstore_cleaned[[#This Row],[discount]]&lt;=0.06,"5-6%",IF(samplesuperstore_cleaned[[#This Row],[discount]]=0.08,"7-8%","9-10%")))))</f>
        <v>7-8%</v>
      </c>
    </row>
    <row r="4643" spans="1:28" x14ac:dyDescent="0.3">
      <c r="A4643">
        <v>272</v>
      </c>
      <c r="B4643">
        <v>25400</v>
      </c>
      <c r="C4643" t="s">
        <v>27</v>
      </c>
      <c r="D4643" s="3">
        <v>0.03</v>
      </c>
      <c r="E4643">
        <v>7.68</v>
      </c>
      <c r="F4643">
        <v>6.16</v>
      </c>
      <c r="G4643">
        <v>97</v>
      </c>
      <c r="H4643" t="s">
        <v>460</v>
      </c>
      <c r="I4643" t="s">
        <v>41</v>
      </c>
      <c r="J4643" t="s">
        <v>66</v>
      </c>
      <c r="K4643" t="s">
        <v>31</v>
      </c>
      <c r="L4643" t="s">
        <v>138</v>
      </c>
      <c r="M4643" t="s">
        <v>33</v>
      </c>
      <c r="N4643" t="s">
        <v>448</v>
      </c>
      <c r="O4643">
        <v>0.35</v>
      </c>
      <c r="P4643" t="s">
        <v>35</v>
      </c>
      <c r="Q4643" t="s">
        <v>456</v>
      </c>
      <c r="R4643" t="s">
        <v>461</v>
      </c>
      <c r="S4643">
        <v>66502</v>
      </c>
      <c r="T4643" s="1">
        <v>40855</v>
      </c>
      <c r="U4643" s="1">
        <v>40856</v>
      </c>
      <c r="V4643" s="3">
        <v>3.1487000000000034</v>
      </c>
      <c r="W4643">
        <v>12</v>
      </c>
      <c r="X4643" s="2">
        <v>107.61</v>
      </c>
      <c r="Y4643">
        <v>87308</v>
      </c>
      <c r="Z4643" t="s">
        <v>59</v>
      </c>
      <c r="AA4643">
        <v>2011</v>
      </c>
      <c r="AB4643" t="str">
        <f>IF(samplesuperstore_cleaned[[#This Row],[discount]]=0,"0%",IF(samplesuperstore_cleaned[[#This Row],[discount]]=0.02,"1-2%",IF(samplesuperstore_cleaned[[#This Row],[discount]]&lt;=0.04,"3-4%",IF(samplesuperstore_cleaned[[#This Row],[discount]]&lt;=0.06,"5-6%",IF(samplesuperstore_cleaned[[#This Row],[discount]]=0.08,"7-8%","9-10%")))))</f>
        <v>3-4%</v>
      </c>
    </row>
    <row r="4644" spans="1:28" x14ac:dyDescent="0.3">
      <c r="A4644">
        <v>1329</v>
      </c>
      <c r="B4644">
        <v>25673</v>
      </c>
      <c r="C4644" t="s">
        <v>60</v>
      </c>
      <c r="D4644" s="3">
        <v>0.02</v>
      </c>
      <c r="E4644">
        <v>4.91</v>
      </c>
      <c r="F4644">
        <v>0.5</v>
      </c>
      <c r="G4644">
        <v>519</v>
      </c>
      <c r="H4644" t="s">
        <v>1580</v>
      </c>
      <c r="I4644" t="s">
        <v>29</v>
      </c>
      <c r="J4644" t="s">
        <v>66</v>
      </c>
      <c r="K4644" t="s">
        <v>31</v>
      </c>
      <c r="L4644" t="s">
        <v>32</v>
      </c>
      <c r="M4644" t="s">
        <v>33</v>
      </c>
      <c r="N4644" t="s">
        <v>971</v>
      </c>
      <c r="O4644">
        <v>0.36</v>
      </c>
      <c r="P4644" t="s">
        <v>84</v>
      </c>
      <c r="Q4644" t="s">
        <v>125</v>
      </c>
      <c r="R4644" t="s">
        <v>1581</v>
      </c>
      <c r="S4644">
        <v>11226</v>
      </c>
      <c r="T4644" s="1">
        <v>41102</v>
      </c>
      <c r="U4644" s="1">
        <v>41109</v>
      </c>
      <c r="V4644" s="3">
        <v>3.14</v>
      </c>
      <c r="W4644">
        <v>2</v>
      </c>
      <c r="X4644" s="2">
        <v>9.7200000000000006</v>
      </c>
      <c r="Y4644">
        <v>90870</v>
      </c>
      <c r="Z4644" t="s">
        <v>48</v>
      </c>
      <c r="AA4644">
        <v>2012</v>
      </c>
      <c r="AB4644" t="str">
        <f>IF(samplesuperstore_cleaned[[#This Row],[discount]]=0,"0%",IF(samplesuperstore_cleaned[[#This Row],[discount]]=0.02,"1-2%",IF(samplesuperstore_cleaned[[#This Row],[discount]]&lt;=0.04,"3-4%",IF(samplesuperstore_cleaned[[#This Row],[discount]]&lt;=0.06,"5-6%",IF(samplesuperstore_cleaned[[#This Row],[discount]]=0.08,"7-8%","9-10%")))))</f>
        <v>1-2%</v>
      </c>
    </row>
    <row r="4645" spans="1:28" x14ac:dyDescent="0.3">
      <c r="A4645">
        <v>8490</v>
      </c>
      <c r="B4645">
        <v>7491</v>
      </c>
      <c r="C4645" t="s">
        <v>27</v>
      </c>
      <c r="D4645" s="3">
        <v>0.01</v>
      </c>
      <c r="E4645">
        <v>1.76</v>
      </c>
      <c r="F4645">
        <v>0.7</v>
      </c>
      <c r="G4645">
        <v>3079</v>
      </c>
      <c r="H4645" t="s">
        <v>5138</v>
      </c>
      <c r="I4645" t="s">
        <v>29</v>
      </c>
      <c r="J4645" t="s">
        <v>114</v>
      </c>
      <c r="K4645" t="s">
        <v>31</v>
      </c>
      <c r="L4645" t="s">
        <v>42</v>
      </c>
      <c r="M4645" t="s">
        <v>43</v>
      </c>
      <c r="N4645" t="s">
        <v>129</v>
      </c>
      <c r="O4645">
        <v>0.56000000000000005</v>
      </c>
      <c r="P4645" t="s">
        <v>84</v>
      </c>
      <c r="Q4645" t="s">
        <v>596</v>
      </c>
      <c r="R4645" t="s">
        <v>2793</v>
      </c>
      <c r="S4645">
        <v>19112</v>
      </c>
      <c r="T4645" s="1">
        <v>40340</v>
      </c>
      <c r="U4645" s="1">
        <v>40341</v>
      </c>
      <c r="V4645" s="3">
        <v>3.13</v>
      </c>
      <c r="W4645">
        <v>71</v>
      </c>
      <c r="X4645" s="2">
        <v>129.72</v>
      </c>
      <c r="Y4645">
        <v>53476</v>
      </c>
      <c r="Z4645" t="s">
        <v>189</v>
      </c>
      <c r="AA4645">
        <v>2010</v>
      </c>
      <c r="AB4645" t="str">
        <f>IF(samplesuperstore_cleaned[[#This Row],[discount]]=0,"0%",IF(samplesuperstore_cleaned[[#This Row],[discount]]=0.02,"1-2%",IF(samplesuperstore_cleaned[[#This Row],[discount]]&lt;=0.04,"3-4%",IF(samplesuperstore_cleaned[[#This Row],[discount]]&lt;=0.06,"5-6%",IF(samplesuperstore_cleaned[[#This Row],[discount]]=0.08,"7-8%","9-10%")))))</f>
        <v>3-4%</v>
      </c>
    </row>
    <row r="4646" spans="1:28" x14ac:dyDescent="0.3">
      <c r="A4646">
        <v>4939</v>
      </c>
      <c r="B4646">
        <v>5001</v>
      </c>
      <c r="C4646" t="s">
        <v>57</v>
      </c>
      <c r="D4646" s="3">
        <v>0.1</v>
      </c>
      <c r="E4646">
        <v>4.82</v>
      </c>
      <c r="F4646">
        <v>1.49</v>
      </c>
      <c r="G4646">
        <v>1821</v>
      </c>
      <c r="H4646" t="s">
        <v>3627</v>
      </c>
      <c r="I4646" t="s">
        <v>29</v>
      </c>
      <c r="J4646" t="s">
        <v>244</v>
      </c>
      <c r="K4646" t="s">
        <v>31</v>
      </c>
      <c r="L4646" t="s">
        <v>138</v>
      </c>
      <c r="M4646" t="s">
        <v>33</v>
      </c>
      <c r="N4646" t="s">
        <v>552</v>
      </c>
      <c r="O4646">
        <v>0.36</v>
      </c>
      <c r="P4646" t="s">
        <v>84</v>
      </c>
      <c r="Q4646" t="s">
        <v>125</v>
      </c>
      <c r="R4646" t="s">
        <v>167</v>
      </c>
      <c r="S4646">
        <v>10177</v>
      </c>
      <c r="T4646" s="1">
        <v>41191</v>
      </c>
      <c r="U4646" s="1">
        <v>41193</v>
      </c>
      <c r="V4646" s="3">
        <v>3.1212</v>
      </c>
      <c r="W4646">
        <v>18</v>
      </c>
      <c r="X4646" s="2">
        <v>86.52</v>
      </c>
      <c r="Y4646">
        <v>35649</v>
      </c>
      <c r="Z4646" t="s">
        <v>87</v>
      </c>
      <c r="AA4646">
        <v>2012</v>
      </c>
      <c r="AB4646" t="str">
        <f>IF(samplesuperstore_cleaned[[#This Row],[discount]]=0,"0%",IF(samplesuperstore_cleaned[[#This Row],[discount]]=0.02,"1-2%",IF(samplesuperstore_cleaned[[#This Row],[discount]]&lt;=0.04,"3-4%",IF(samplesuperstore_cleaned[[#This Row],[discount]]&lt;=0.06,"5-6%",IF(samplesuperstore_cleaned[[#This Row],[discount]]=0.08,"7-8%","9-10%")))))</f>
        <v>9-10%</v>
      </c>
    </row>
    <row r="4647" spans="1:28" x14ac:dyDescent="0.3">
      <c r="A4647">
        <v>9245</v>
      </c>
      <c r="B4647">
        <v>22987</v>
      </c>
      <c r="C4647" t="s">
        <v>39</v>
      </c>
      <c r="D4647" s="3">
        <v>0.03</v>
      </c>
      <c r="E4647">
        <v>5.84</v>
      </c>
      <c r="F4647">
        <v>1.2</v>
      </c>
      <c r="G4647">
        <v>3350</v>
      </c>
      <c r="H4647" t="s">
        <v>5437</v>
      </c>
      <c r="I4647" t="s">
        <v>41</v>
      </c>
      <c r="J4647" t="s">
        <v>114</v>
      </c>
      <c r="K4647" t="s">
        <v>31</v>
      </c>
      <c r="L4647" t="s">
        <v>42</v>
      </c>
      <c r="M4647" t="s">
        <v>43</v>
      </c>
      <c r="N4647" t="s">
        <v>296</v>
      </c>
      <c r="O4647">
        <v>0.55000000000000004</v>
      </c>
      <c r="P4647" t="s">
        <v>45</v>
      </c>
      <c r="Q4647" t="s">
        <v>46</v>
      </c>
      <c r="R4647" t="s">
        <v>5360</v>
      </c>
      <c r="S4647">
        <v>98444</v>
      </c>
      <c r="T4647" s="1">
        <v>40884</v>
      </c>
      <c r="U4647" s="1">
        <v>40886</v>
      </c>
      <c r="V4647" s="3">
        <v>3.12</v>
      </c>
      <c r="W4647">
        <v>3</v>
      </c>
      <c r="X4647" s="2">
        <v>19.13</v>
      </c>
      <c r="Y4647">
        <v>91302</v>
      </c>
      <c r="Z4647" t="s">
        <v>72</v>
      </c>
      <c r="AA4647">
        <v>2011</v>
      </c>
      <c r="AB4647" t="str">
        <f>IF(samplesuperstore_cleaned[[#This Row],[discount]]=0,"0%",IF(samplesuperstore_cleaned[[#This Row],[discount]]=0.02,"1-2%",IF(samplesuperstore_cleaned[[#This Row],[discount]]&lt;=0.04,"3-4%",IF(samplesuperstore_cleaned[[#This Row],[discount]]&lt;=0.06,"5-6%",IF(samplesuperstore_cleaned[[#This Row],[discount]]=0.08,"7-8%","9-10%")))))</f>
        <v>3-4%</v>
      </c>
    </row>
    <row r="4648" spans="1:28" x14ac:dyDescent="0.3">
      <c r="A4648">
        <v>374</v>
      </c>
      <c r="B4648">
        <v>21054</v>
      </c>
      <c r="C4648" t="s">
        <v>27</v>
      </c>
      <c r="D4648" s="3">
        <v>0.01</v>
      </c>
      <c r="E4648">
        <v>2.94</v>
      </c>
      <c r="F4648">
        <v>0.96</v>
      </c>
      <c r="G4648">
        <v>143</v>
      </c>
      <c r="H4648" t="s">
        <v>589</v>
      </c>
      <c r="I4648" t="s">
        <v>29</v>
      </c>
      <c r="J4648" t="s">
        <v>114</v>
      </c>
      <c r="K4648" t="s">
        <v>31</v>
      </c>
      <c r="L4648" t="s">
        <v>42</v>
      </c>
      <c r="M4648" t="s">
        <v>43</v>
      </c>
      <c r="N4648" t="s">
        <v>590</v>
      </c>
      <c r="O4648">
        <v>0.57999999999999996</v>
      </c>
      <c r="P4648" t="s">
        <v>84</v>
      </c>
      <c r="Q4648" t="s">
        <v>466</v>
      </c>
      <c r="R4648" t="s">
        <v>591</v>
      </c>
      <c r="S4648">
        <v>6360</v>
      </c>
      <c r="T4648" s="1">
        <v>40932</v>
      </c>
      <c r="U4648" s="1">
        <v>40934</v>
      </c>
      <c r="V4648" s="3">
        <v>3.0855999999999999</v>
      </c>
      <c r="W4648">
        <v>8</v>
      </c>
      <c r="X4648" s="2">
        <v>24.27</v>
      </c>
      <c r="Y4648">
        <v>91093</v>
      </c>
      <c r="Z4648" t="s">
        <v>132</v>
      </c>
      <c r="AA4648">
        <v>2012</v>
      </c>
      <c r="AB4648" t="str">
        <f>IF(samplesuperstore_cleaned[[#This Row],[discount]]=0,"0%",IF(samplesuperstore_cleaned[[#This Row],[discount]]=0.02,"1-2%",IF(samplesuperstore_cleaned[[#This Row],[discount]]&lt;=0.04,"3-4%",IF(samplesuperstore_cleaned[[#This Row],[discount]]&lt;=0.06,"5-6%",IF(samplesuperstore_cleaned[[#This Row],[discount]]=0.08,"7-8%","9-10%")))))</f>
        <v>3-4%</v>
      </c>
    </row>
    <row r="4649" spans="1:28" x14ac:dyDescent="0.3">
      <c r="A4649">
        <v>364</v>
      </c>
      <c r="B4649">
        <v>25762</v>
      </c>
      <c r="C4649" t="s">
        <v>78</v>
      </c>
      <c r="D4649" s="3">
        <v>0.04</v>
      </c>
      <c r="E4649">
        <v>18.97</v>
      </c>
      <c r="F4649">
        <v>9.5399999999999991</v>
      </c>
      <c r="G4649">
        <v>136</v>
      </c>
      <c r="H4649" t="s">
        <v>570</v>
      </c>
      <c r="I4649" t="s">
        <v>29</v>
      </c>
      <c r="J4649" t="s">
        <v>114</v>
      </c>
      <c r="K4649" t="s">
        <v>31</v>
      </c>
      <c r="L4649" t="s">
        <v>49</v>
      </c>
      <c r="M4649" t="s">
        <v>33</v>
      </c>
      <c r="N4649" t="s">
        <v>571</v>
      </c>
      <c r="O4649">
        <v>0.37</v>
      </c>
      <c r="P4649" t="s">
        <v>45</v>
      </c>
      <c r="Q4649" t="s">
        <v>70</v>
      </c>
      <c r="R4649" t="s">
        <v>572</v>
      </c>
      <c r="S4649">
        <v>94952</v>
      </c>
      <c r="T4649" s="1">
        <v>40498</v>
      </c>
      <c r="U4649" s="1">
        <v>40499</v>
      </c>
      <c r="V4649" s="3">
        <v>3.0400000000000027</v>
      </c>
      <c r="W4649">
        <v>5</v>
      </c>
      <c r="X4649" s="2">
        <v>101.74</v>
      </c>
      <c r="Y4649">
        <v>88534</v>
      </c>
      <c r="Z4649" t="s">
        <v>59</v>
      </c>
      <c r="AA4649">
        <v>2010</v>
      </c>
      <c r="AB4649" t="str">
        <f>IF(samplesuperstore_cleaned[[#This Row],[discount]]=0,"0%",IF(samplesuperstore_cleaned[[#This Row],[discount]]=0.02,"1-2%",IF(samplesuperstore_cleaned[[#This Row],[discount]]&lt;=0.04,"3-4%",IF(samplesuperstore_cleaned[[#This Row],[discount]]&lt;=0.06,"5-6%",IF(samplesuperstore_cleaned[[#This Row],[discount]]=0.08,"7-8%","9-10%")))))</f>
        <v>3-4%</v>
      </c>
    </row>
    <row r="4650" spans="1:28" x14ac:dyDescent="0.3">
      <c r="A4650">
        <v>8388</v>
      </c>
      <c r="B4650">
        <v>23189</v>
      </c>
      <c r="C4650" t="s">
        <v>39</v>
      </c>
      <c r="D4650" s="3">
        <v>0.09</v>
      </c>
      <c r="E4650">
        <v>2.88</v>
      </c>
      <c r="F4650">
        <v>0.7</v>
      </c>
      <c r="G4650">
        <v>3048</v>
      </c>
      <c r="H4650" t="s">
        <v>5100</v>
      </c>
      <c r="I4650" t="s">
        <v>29</v>
      </c>
      <c r="J4650" t="s">
        <v>30</v>
      </c>
      <c r="K4650" t="s">
        <v>31</v>
      </c>
      <c r="L4650" t="s">
        <v>42</v>
      </c>
      <c r="M4650" t="s">
        <v>43</v>
      </c>
      <c r="N4650" t="s">
        <v>201</v>
      </c>
      <c r="O4650">
        <v>0.56000000000000005</v>
      </c>
      <c r="P4650" t="s">
        <v>45</v>
      </c>
      <c r="Q4650" t="s">
        <v>70</v>
      </c>
      <c r="R4650" t="s">
        <v>5101</v>
      </c>
      <c r="S4650">
        <v>94704</v>
      </c>
      <c r="T4650" s="1">
        <v>41522</v>
      </c>
      <c r="U4650" s="1">
        <v>41524</v>
      </c>
      <c r="V4650" s="3">
        <v>3.0348000000000002</v>
      </c>
      <c r="W4650">
        <v>8</v>
      </c>
      <c r="X4650" s="2">
        <v>22.79</v>
      </c>
      <c r="Y4650">
        <v>89795</v>
      </c>
      <c r="Z4650" t="s">
        <v>173</v>
      </c>
      <c r="AA4650">
        <v>2013</v>
      </c>
      <c r="AB4650" t="str">
        <f>IF(samplesuperstore_cleaned[[#This Row],[discount]]=0,"0%",IF(samplesuperstore_cleaned[[#This Row],[discount]]=0.02,"1-2%",IF(samplesuperstore_cleaned[[#This Row],[discount]]&lt;=0.04,"3-4%",IF(samplesuperstore_cleaned[[#This Row],[discount]]&lt;=0.06,"5-6%",IF(samplesuperstore_cleaned[[#This Row],[discount]]=0.08,"7-8%","9-10%")))))</f>
        <v>9-10%</v>
      </c>
    </row>
    <row r="4651" spans="1:28" x14ac:dyDescent="0.3">
      <c r="A4651">
        <v>6236</v>
      </c>
      <c r="B4651">
        <v>19243</v>
      </c>
      <c r="C4651" t="s">
        <v>78</v>
      </c>
      <c r="D4651" s="3">
        <v>0.01</v>
      </c>
      <c r="E4651">
        <v>7.59</v>
      </c>
      <c r="F4651">
        <v>4</v>
      </c>
      <c r="G4651">
        <v>2289</v>
      </c>
      <c r="H4651" t="s">
        <v>4212</v>
      </c>
      <c r="I4651" t="s">
        <v>29</v>
      </c>
      <c r="J4651" t="s">
        <v>66</v>
      </c>
      <c r="K4651" t="s">
        <v>67</v>
      </c>
      <c r="L4651" t="s">
        <v>104</v>
      </c>
      <c r="M4651" t="s">
        <v>43</v>
      </c>
      <c r="N4651" t="s">
        <v>131</v>
      </c>
      <c r="O4651">
        <v>0.42</v>
      </c>
      <c r="P4651" t="s">
        <v>35</v>
      </c>
      <c r="Q4651" t="s">
        <v>116</v>
      </c>
      <c r="R4651" t="s">
        <v>4108</v>
      </c>
      <c r="S4651">
        <v>55337</v>
      </c>
      <c r="T4651" s="1">
        <v>40486</v>
      </c>
      <c r="U4651" s="1">
        <v>40486</v>
      </c>
      <c r="V4651" s="3">
        <v>2.9700000000000006</v>
      </c>
      <c r="W4651">
        <v>17</v>
      </c>
      <c r="X4651" s="2">
        <v>136.25</v>
      </c>
      <c r="Y4651">
        <v>88165</v>
      </c>
      <c r="Z4651" t="s">
        <v>59</v>
      </c>
      <c r="AA4651">
        <v>2010</v>
      </c>
      <c r="AB4651" t="str">
        <f>IF(samplesuperstore_cleaned[[#This Row],[discount]]=0,"0%",IF(samplesuperstore_cleaned[[#This Row],[discount]]=0.02,"1-2%",IF(samplesuperstore_cleaned[[#This Row],[discount]]&lt;=0.04,"3-4%",IF(samplesuperstore_cleaned[[#This Row],[discount]]&lt;=0.06,"5-6%",IF(samplesuperstore_cleaned[[#This Row],[discount]]=0.08,"7-8%","9-10%")))))</f>
        <v>3-4%</v>
      </c>
    </row>
    <row r="4652" spans="1:28" x14ac:dyDescent="0.3">
      <c r="A4652">
        <v>3004</v>
      </c>
      <c r="B4652">
        <v>19654</v>
      </c>
      <c r="C4652" t="s">
        <v>78</v>
      </c>
      <c r="D4652" s="3">
        <v>0</v>
      </c>
      <c r="E4652">
        <v>15.22</v>
      </c>
      <c r="F4652">
        <v>9.73</v>
      </c>
      <c r="G4652">
        <v>1136</v>
      </c>
      <c r="H4652" t="s">
        <v>2649</v>
      </c>
      <c r="I4652" t="s">
        <v>29</v>
      </c>
      <c r="J4652" t="s">
        <v>244</v>
      </c>
      <c r="K4652" t="s">
        <v>31</v>
      </c>
      <c r="L4652" t="s">
        <v>138</v>
      </c>
      <c r="M4652" t="s">
        <v>33</v>
      </c>
      <c r="N4652" t="s">
        <v>2651</v>
      </c>
      <c r="O4652">
        <v>0.36</v>
      </c>
      <c r="P4652" t="s">
        <v>35</v>
      </c>
      <c r="Q4652" t="s">
        <v>36</v>
      </c>
      <c r="R4652" t="s">
        <v>2650</v>
      </c>
      <c r="S4652">
        <v>60188</v>
      </c>
      <c r="T4652" s="1">
        <v>40857</v>
      </c>
      <c r="U4652" s="1">
        <v>40859</v>
      </c>
      <c r="V4652" s="3">
        <v>2.9509000000000043</v>
      </c>
      <c r="W4652">
        <v>21</v>
      </c>
      <c r="X4652" s="2">
        <v>334.19</v>
      </c>
      <c r="Y4652">
        <v>87941</v>
      </c>
      <c r="Z4652" t="s">
        <v>59</v>
      </c>
      <c r="AA4652">
        <v>2011</v>
      </c>
      <c r="AB4652" t="str">
        <f>IF(samplesuperstore_cleaned[[#This Row],[discount]]=0,"0%",IF(samplesuperstore_cleaned[[#This Row],[discount]]=0.02,"1-2%",IF(samplesuperstore_cleaned[[#This Row],[discount]]&lt;=0.04,"3-4%",IF(samplesuperstore_cleaned[[#This Row],[discount]]&lt;=0.06,"5-6%",IF(samplesuperstore_cleaned[[#This Row],[discount]]=0.08,"7-8%","9-10%")))))</f>
        <v>0%</v>
      </c>
    </row>
    <row r="4653" spans="1:28" x14ac:dyDescent="0.3">
      <c r="A4653">
        <v>7673</v>
      </c>
      <c r="B4653">
        <v>21859</v>
      </c>
      <c r="C4653" t="s">
        <v>57</v>
      </c>
      <c r="D4653" s="3">
        <v>0.09</v>
      </c>
      <c r="E4653">
        <v>10.4</v>
      </c>
      <c r="F4653">
        <v>5.4</v>
      </c>
      <c r="G4653">
        <v>2797</v>
      </c>
      <c r="H4653" t="s">
        <v>4820</v>
      </c>
      <c r="I4653" t="s">
        <v>29</v>
      </c>
      <c r="J4653" t="s">
        <v>244</v>
      </c>
      <c r="K4653" t="s">
        <v>67</v>
      </c>
      <c r="L4653" t="s">
        <v>104</v>
      </c>
      <c r="M4653" t="s">
        <v>52</v>
      </c>
      <c r="N4653" t="s">
        <v>2987</v>
      </c>
      <c r="O4653">
        <v>0.51</v>
      </c>
      <c r="P4653" t="s">
        <v>84</v>
      </c>
      <c r="Q4653" t="s">
        <v>596</v>
      </c>
      <c r="R4653" t="s">
        <v>4821</v>
      </c>
      <c r="S4653">
        <v>15122</v>
      </c>
      <c r="T4653" s="1">
        <v>40877</v>
      </c>
      <c r="U4653" s="1">
        <v>40880</v>
      </c>
      <c r="V4653" s="3">
        <v>2.9260000000000002</v>
      </c>
      <c r="W4653">
        <v>31</v>
      </c>
      <c r="X4653" s="2">
        <v>315.51</v>
      </c>
      <c r="Y4653">
        <v>87559</v>
      </c>
      <c r="Z4653" t="s">
        <v>59</v>
      </c>
      <c r="AA4653">
        <v>2011</v>
      </c>
      <c r="AB4653" t="str">
        <f>IF(samplesuperstore_cleaned[[#This Row],[discount]]=0,"0%",IF(samplesuperstore_cleaned[[#This Row],[discount]]=0.02,"1-2%",IF(samplesuperstore_cleaned[[#This Row],[discount]]&lt;=0.04,"3-4%",IF(samplesuperstore_cleaned[[#This Row],[discount]]&lt;=0.06,"5-6%",IF(samplesuperstore_cleaned[[#This Row],[discount]]=0.08,"7-8%","9-10%")))))</f>
        <v>9-10%</v>
      </c>
    </row>
    <row r="4654" spans="1:28" x14ac:dyDescent="0.3">
      <c r="A4654">
        <v>6738</v>
      </c>
      <c r="B4654">
        <v>18128</v>
      </c>
      <c r="C4654" t="s">
        <v>57</v>
      </c>
      <c r="D4654" s="3">
        <v>0.04</v>
      </c>
      <c r="E4654">
        <v>3.95</v>
      </c>
      <c r="F4654">
        <v>2</v>
      </c>
      <c r="G4654">
        <v>2472</v>
      </c>
      <c r="H4654" t="s">
        <v>4433</v>
      </c>
      <c r="I4654" t="s">
        <v>29</v>
      </c>
      <c r="J4654" t="s">
        <v>66</v>
      </c>
      <c r="K4654" t="s">
        <v>31</v>
      </c>
      <c r="L4654" t="s">
        <v>120</v>
      </c>
      <c r="M4654" t="s">
        <v>43</v>
      </c>
      <c r="N4654" t="s">
        <v>2833</v>
      </c>
      <c r="O4654">
        <v>0.53</v>
      </c>
      <c r="P4654" t="s">
        <v>35</v>
      </c>
      <c r="Q4654" t="s">
        <v>36</v>
      </c>
      <c r="R4654" t="s">
        <v>4361</v>
      </c>
      <c r="S4654">
        <v>60432</v>
      </c>
      <c r="T4654" s="1">
        <v>40870</v>
      </c>
      <c r="U4654" s="1">
        <v>40871</v>
      </c>
      <c r="V4654" s="3">
        <v>2.8660000000000014</v>
      </c>
      <c r="W4654">
        <v>27</v>
      </c>
      <c r="X4654" s="2">
        <v>105.1</v>
      </c>
      <c r="Y4654">
        <v>86516</v>
      </c>
      <c r="Z4654" t="s">
        <v>59</v>
      </c>
      <c r="AA4654">
        <v>2011</v>
      </c>
      <c r="AB4654" t="str">
        <f>IF(samplesuperstore_cleaned[[#This Row],[discount]]=0,"0%",IF(samplesuperstore_cleaned[[#This Row],[discount]]=0.02,"1-2%",IF(samplesuperstore_cleaned[[#This Row],[discount]]&lt;=0.04,"3-4%",IF(samplesuperstore_cleaned[[#This Row],[discount]]&lt;=0.06,"5-6%",IF(samplesuperstore_cleaned[[#This Row],[discount]]=0.08,"7-8%","9-10%")))))</f>
        <v>3-4%</v>
      </c>
    </row>
    <row r="4655" spans="1:28" x14ac:dyDescent="0.3">
      <c r="A4655">
        <v>4870</v>
      </c>
      <c r="B4655">
        <v>23389</v>
      </c>
      <c r="C4655" t="s">
        <v>78</v>
      </c>
      <c r="D4655" s="3">
        <v>7.0000000000000007E-2</v>
      </c>
      <c r="E4655">
        <v>6.75</v>
      </c>
      <c r="F4655">
        <v>2.99</v>
      </c>
      <c r="G4655">
        <v>1799</v>
      </c>
      <c r="H4655" t="s">
        <v>3599</v>
      </c>
      <c r="I4655" t="s">
        <v>29</v>
      </c>
      <c r="J4655" t="s">
        <v>30</v>
      </c>
      <c r="K4655" t="s">
        <v>31</v>
      </c>
      <c r="L4655" t="s">
        <v>138</v>
      </c>
      <c r="M4655" t="s">
        <v>33</v>
      </c>
      <c r="N4655" t="s">
        <v>2452</v>
      </c>
      <c r="O4655">
        <v>0.35</v>
      </c>
      <c r="P4655" t="s">
        <v>35</v>
      </c>
      <c r="Q4655" t="s">
        <v>859</v>
      </c>
      <c r="R4655" t="s">
        <v>3600</v>
      </c>
      <c r="S4655">
        <v>50021</v>
      </c>
      <c r="T4655" s="1">
        <v>41552</v>
      </c>
      <c r="U4655" s="1">
        <v>41553</v>
      </c>
      <c r="V4655" s="3">
        <v>2.8220000000000001</v>
      </c>
      <c r="W4655">
        <v>7</v>
      </c>
      <c r="X4655" s="2">
        <v>45.88</v>
      </c>
      <c r="Y4655">
        <v>85848</v>
      </c>
      <c r="Z4655" t="s">
        <v>87</v>
      </c>
      <c r="AA4655">
        <v>2013</v>
      </c>
      <c r="AB4655" t="str">
        <f>IF(samplesuperstore_cleaned[[#This Row],[discount]]=0,"0%",IF(samplesuperstore_cleaned[[#This Row],[discount]]=0.02,"1-2%",IF(samplesuperstore_cleaned[[#This Row],[discount]]&lt;=0.04,"3-4%",IF(samplesuperstore_cleaned[[#This Row],[discount]]&lt;=0.06,"5-6%",IF(samplesuperstore_cleaned[[#This Row],[discount]]=0.08,"7-8%","9-10%")))))</f>
        <v>9-10%</v>
      </c>
    </row>
    <row r="4656" spans="1:28" x14ac:dyDescent="0.3">
      <c r="A4656">
        <v>1052</v>
      </c>
      <c r="B4656">
        <v>20834</v>
      </c>
      <c r="C4656" t="s">
        <v>78</v>
      </c>
      <c r="D4656" s="3">
        <v>0.1</v>
      </c>
      <c r="E4656">
        <v>8.9499999999999993</v>
      </c>
      <c r="F4656">
        <v>2.0099999999999998</v>
      </c>
      <c r="G4656">
        <v>397</v>
      </c>
      <c r="H4656" t="s">
        <v>1294</v>
      </c>
      <c r="I4656" t="s">
        <v>29</v>
      </c>
      <c r="J4656" t="s">
        <v>30</v>
      </c>
      <c r="K4656" t="s">
        <v>31</v>
      </c>
      <c r="L4656" t="s">
        <v>49</v>
      </c>
      <c r="M4656" t="s">
        <v>43</v>
      </c>
      <c r="N4656" t="s">
        <v>218</v>
      </c>
      <c r="O4656">
        <v>0.39</v>
      </c>
      <c r="P4656" t="s">
        <v>84</v>
      </c>
      <c r="Q4656" t="s">
        <v>394</v>
      </c>
      <c r="R4656" t="s">
        <v>1141</v>
      </c>
      <c r="S4656">
        <v>44221</v>
      </c>
      <c r="T4656" s="1">
        <v>41419</v>
      </c>
      <c r="U4656" s="1">
        <v>41421</v>
      </c>
      <c r="V4656" s="3">
        <v>2.82</v>
      </c>
      <c r="W4656">
        <v>2</v>
      </c>
      <c r="X4656" s="2">
        <v>17.91</v>
      </c>
      <c r="Y4656">
        <v>89324</v>
      </c>
      <c r="Z4656" t="s">
        <v>38</v>
      </c>
      <c r="AA4656">
        <v>2013</v>
      </c>
      <c r="AB4656" t="str">
        <f>IF(samplesuperstore_cleaned[[#This Row],[discount]]=0,"0%",IF(samplesuperstore_cleaned[[#This Row],[discount]]=0.02,"1-2%",IF(samplesuperstore_cleaned[[#This Row],[discount]]&lt;=0.04,"3-4%",IF(samplesuperstore_cleaned[[#This Row],[discount]]&lt;=0.06,"5-6%",IF(samplesuperstore_cleaned[[#This Row],[discount]]=0.08,"7-8%","9-10%")))))</f>
        <v>9-10%</v>
      </c>
    </row>
    <row r="4657" spans="1:28" x14ac:dyDescent="0.3">
      <c r="A4657">
        <v>8579</v>
      </c>
      <c r="B4657">
        <v>1524</v>
      </c>
      <c r="C4657" t="s">
        <v>27</v>
      </c>
      <c r="D4657" s="3">
        <v>0</v>
      </c>
      <c r="E4657">
        <v>1.1399999999999999</v>
      </c>
      <c r="F4657">
        <v>0.7</v>
      </c>
      <c r="G4657">
        <v>3106</v>
      </c>
      <c r="H4657" t="s">
        <v>5168</v>
      </c>
      <c r="I4657" t="s">
        <v>41</v>
      </c>
      <c r="J4657" t="s">
        <v>66</v>
      </c>
      <c r="K4657" t="s">
        <v>31</v>
      </c>
      <c r="L4657" t="s">
        <v>120</v>
      </c>
      <c r="M4657" t="s">
        <v>43</v>
      </c>
      <c r="N4657" t="s">
        <v>1917</v>
      </c>
      <c r="O4657">
        <v>0.38</v>
      </c>
      <c r="P4657" t="s">
        <v>35</v>
      </c>
      <c r="Q4657" t="s">
        <v>255</v>
      </c>
      <c r="R4657" t="s">
        <v>3379</v>
      </c>
      <c r="S4657">
        <v>77041</v>
      </c>
      <c r="T4657" s="1">
        <v>41618</v>
      </c>
      <c r="U4657" s="1">
        <v>41620</v>
      </c>
      <c r="V4657" s="3">
        <v>2.81</v>
      </c>
      <c r="W4657">
        <v>28</v>
      </c>
      <c r="X4657" s="2">
        <v>41.9</v>
      </c>
      <c r="Y4657">
        <v>10982</v>
      </c>
      <c r="Z4657" t="s">
        <v>72</v>
      </c>
      <c r="AA4657">
        <v>2013</v>
      </c>
      <c r="AB4657" t="str">
        <f>IF(samplesuperstore_cleaned[[#This Row],[discount]]=0,"0%",IF(samplesuperstore_cleaned[[#This Row],[discount]]=0.02,"1-2%",IF(samplesuperstore_cleaned[[#This Row],[discount]]&lt;=0.04,"3-4%",IF(samplesuperstore_cleaned[[#This Row],[discount]]&lt;=0.06,"5-6%",IF(samplesuperstore_cleaned[[#This Row],[discount]]=0.08,"7-8%","9-10%")))))</f>
        <v>0%</v>
      </c>
    </row>
    <row r="4658" spans="1:28" x14ac:dyDescent="0.3">
      <c r="A4658">
        <v>6346</v>
      </c>
      <c r="B4658">
        <v>22526</v>
      </c>
      <c r="C4658" t="s">
        <v>57</v>
      </c>
      <c r="D4658" s="3">
        <v>0.05</v>
      </c>
      <c r="E4658">
        <v>11.58</v>
      </c>
      <c r="F4658">
        <v>6.97</v>
      </c>
      <c r="G4658">
        <v>2339</v>
      </c>
      <c r="H4658" t="s">
        <v>4271</v>
      </c>
      <c r="I4658" t="s">
        <v>29</v>
      </c>
      <c r="J4658" t="s">
        <v>66</v>
      </c>
      <c r="K4658" t="s">
        <v>31</v>
      </c>
      <c r="L4658" t="s">
        <v>100</v>
      </c>
      <c r="M4658" t="s">
        <v>33</v>
      </c>
      <c r="N4658" t="s">
        <v>585</v>
      </c>
      <c r="O4658">
        <v>0.35</v>
      </c>
      <c r="P4658" t="s">
        <v>35</v>
      </c>
      <c r="Q4658" t="s">
        <v>255</v>
      </c>
      <c r="R4658" t="s">
        <v>4124</v>
      </c>
      <c r="S4658">
        <v>77015</v>
      </c>
      <c r="T4658" s="1">
        <v>40507</v>
      </c>
      <c r="U4658" s="1">
        <v>40510</v>
      </c>
      <c r="V4658" s="3">
        <v>2.8060000000000027</v>
      </c>
      <c r="W4658">
        <v>6</v>
      </c>
      <c r="X4658" s="2">
        <v>73.959999999999994</v>
      </c>
      <c r="Y4658">
        <v>91482</v>
      </c>
      <c r="Z4658" t="s">
        <v>59</v>
      </c>
      <c r="AA4658">
        <v>2010</v>
      </c>
      <c r="AB4658" t="str">
        <f>IF(samplesuperstore_cleaned[[#This Row],[discount]]=0,"0%",IF(samplesuperstore_cleaned[[#This Row],[discount]]=0.02,"1-2%",IF(samplesuperstore_cleaned[[#This Row],[discount]]&lt;=0.04,"3-4%",IF(samplesuperstore_cleaned[[#This Row],[discount]]&lt;=0.06,"5-6%",IF(samplesuperstore_cleaned[[#This Row],[discount]]=0.08,"7-8%","9-10%")))))</f>
        <v>5-6%</v>
      </c>
    </row>
    <row r="4659" spans="1:28" x14ac:dyDescent="0.3">
      <c r="A4659">
        <v>2668</v>
      </c>
      <c r="B4659">
        <v>23977</v>
      </c>
      <c r="C4659" t="s">
        <v>78</v>
      </c>
      <c r="D4659" s="3">
        <v>0.08</v>
      </c>
      <c r="E4659">
        <v>10.01</v>
      </c>
      <c r="F4659">
        <v>1.99</v>
      </c>
      <c r="G4659">
        <v>1032</v>
      </c>
      <c r="H4659" t="s">
        <v>2495</v>
      </c>
      <c r="I4659" t="s">
        <v>41</v>
      </c>
      <c r="J4659" t="s">
        <v>30</v>
      </c>
      <c r="K4659" t="s">
        <v>54</v>
      </c>
      <c r="L4659" t="s">
        <v>181</v>
      </c>
      <c r="M4659" t="s">
        <v>52</v>
      </c>
      <c r="N4659" t="s">
        <v>1971</v>
      </c>
      <c r="O4659">
        <v>0.41</v>
      </c>
      <c r="P4659" t="s">
        <v>260</v>
      </c>
      <c r="Q4659" t="s">
        <v>846</v>
      </c>
      <c r="R4659" t="s">
        <v>1713</v>
      </c>
      <c r="S4659">
        <v>28027</v>
      </c>
      <c r="T4659" s="1">
        <v>41472</v>
      </c>
      <c r="U4659" s="1">
        <v>41472</v>
      </c>
      <c r="V4659" s="3">
        <v>2.7779999999999996</v>
      </c>
      <c r="W4659">
        <v>7</v>
      </c>
      <c r="X4659" s="2">
        <v>68.44</v>
      </c>
      <c r="Y4659">
        <v>89629</v>
      </c>
      <c r="Z4659" t="s">
        <v>48</v>
      </c>
      <c r="AA4659">
        <v>2013</v>
      </c>
      <c r="AB4659" t="str">
        <f>IF(samplesuperstore_cleaned[[#This Row],[discount]]=0,"0%",IF(samplesuperstore_cleaned[[#This Row],[discount]]=0.02,"1-2%",IF(samplesuperstore_cleaned[[#This Row],[discount]]&lt;=0.04,"3-4%",IF(samplesuperstore_cleaned[[#This Row],[discount]]&lt;=0.06,"5-6%",IF(samplesuperstore_cleaned[[#This Row],[discount]]=0.08,"7-8%","9-10%")))))</f>
        <v>7-8%</v>
      </c>
    </row>
    <row r="4660" spans="1:28" x14ac:dyDescent="0.3">
      <c r="A4660">
        <v>8344</v>
      </c>
      <c r="B4660">
        <v>18839</v>
      </c>
      <c r="C4660" t="s">
        <v>39</v>
      </c>
      <c r="D4660" s="3">
        <v>7.0000000000000007E-2</v>
      </c>
      <c r="E4660">
        <v>11.48</v>
      </c>
      <c r="F4660">
        <v>5.43</v>
      </c>
      <c r="G4660">
        <v>3034</v>
      </c>
      <c r="H4660" t="s">
        <v>5084</v>
      </c>
      <c r="I4660" t="s">
        <v>29</v>
      </c>
      <c r="J4660" t="s">
        <v>66</v>
      </c>
      <c r="K4660" t="s">
        <v>31</v>
      </c>
      <c r="L4660" t="s">
        <v>49</v>
      </c>
      <c r="M4660" t="s">
        <v>33</v>
      </c>
      <c r="N4660" t="s">
        <v>873</v>
      </c>
      <c r="O4660">
        <v>0.36</v>
      </c>
      <c r="P4660" t="s">
        <v>35</v>
      </c>
      <c r="Q4660" t="s">
        <v>36</v>
      </c>
      <c r="R4660" t="s">
        <v>4724</v>
      </c>
      <c r="S4660">
        <v>60438</v>
      </c>
      <c r="T4660" s="1">
        <v>41294</v>
      </c>
      <c r="U4660" s="1">
        <v>41294</v>
      </c>
      <c r="V4660" s="3">
        <v>2.7587999999999999</v>
      </c>
      <c r="W4660">
        <v>5</v>
      </c>
      <c r="X4660" s="2">
        <v>54.81</v>
      </c>
      <c r="Y4660">
        <v>89132</v>
      </c>
      <c r="Z4660" t="s">
        <v>132</v>
      </c>
      <c r="AA4660">
        <v>2013</v>
      </c>
      <c r="AB4660" t="str">
        <f>IF(samplesuperstore_cleaned[[#This Row],[discount]]=0,"0%",IF(samplesuperstore_cleaned[[#This Row],[discount]]=0.02,"1-2%",IF(samplesuperstore_cleaned[[#This Row],[discount]]&lt;=0.04,"3-4%",IF(samplesuperstore_cleaned[[#This Row],[discount]]&lt;=0.06,"5-6%",IF(samplesuperstore_cleaned[[#This Row],[discount]]=0.08,"7-8%","9-10%")))))</f>
        <v>9-10%</v>
      </c>
    </row>
    <row r="4661" spans="1:28" x14ac:dyDescent="0.3">
      <c r="A4661">
        <v>3467</v>
      </c>
      <c r="B4661">
        <v>25971</v>
      </c>
      <c r="C4661" t="s">
        <v>57</v>
      </c>
      <c r="D4661" s="3">
        <v>0.03</v>
      </c>
      <c r="E4661">
        <v>8.69</v>
      </c>
      <c r="F4661">
        <v>2.99</v>
      </c>
      <c r="G4661">
        <v>1312</v>
      </c>
      <c r="H4661" t="s">
        <v>2923</v>
      </c>
      <c r="I4661" t="s">
        <v>29</v>
      </c>
      <c r="J4661" t="s">
        <v>30</v>
      </c>
      <c r="K4661" t="s">
        <v>31</v>
      </c>
      <c r="L4661" t="s">
        <v>138</v>
      </c>
      <c r="M4661" t="s">
        <v>33</v>
      </c>
      <c r="N4661" t="s">
        <v>831</v>
      </c>
      <c r="O4661">
        <v>0.39</v>
      </c>
      <c r="P4661" t="s">
        <v>84</v>
      </c>
      <c r="Q4661" t="s">
        <v>125</v>
      </c>
      <c r="R4661" t="s">
        <v>2924</v>
      </c>
      <c r="S4661">
        <v>11554</v>
      </c>
      <c r="T4661" s="1">
        <v>41451</v>
      </c>
      <c r="U4661" s="1">
        <v>41453</v>
      </c>
      <c r="V4661" s="3">
        <v>2.7438000000000002</v>
      </c>
      <c r="W4661">
        <v>3</v>
      </c>
      <c r="X4661" s="2">
        <v>26.66</v>
      </c>
      <c r="Y4661">
        <v>88957</v>
      </c>
      <c r="Z4661" t="s">
        <v>189</v>
      </c>
      <c r="AA4661">
        <v>2013</v>
      </c>
      <c r="AB4661" t="str">
        <f>IF(samplesuperstore_cleaned[[#This Row],[discount]]=0,"0%",IF(samplesuperstore_cleaned[[#This Row],[discount]]=0.02,"1-2%",IF(samplesuperstore_cleaned[[#This Row],[discount]]&lt;=0.04,"3-4%",IF(samplesuperstore_cleaned[[#This Row],[discount]]&lt;=0.06,"5-6%",IF(samplesuperstore_cleaned[[#This Row],[discount]]=0.08,"7-8%","9-10%")))))</f>
        <v>3-4%</v>
      </c>
    </row>
    <row r="4662" spans="1:28" x14ac:dyDescent="0.3">
      <c r="A4662">
        <v>3270</v>
      </c>
      <c r="B4662">
        <v>21179</v>
      </c>
      <c r="C4662" t="s">
        <v>27</v>
      </c>
      <c r="D4662" s="3">
        <v>0.08</v>
      </c>
      <c r="E4662">
        <v>11.7</v>
      </c>
      <c r="F4662">
        <v>5.63</v>
      </c>
      <c r="G4662">
        <v>1238</v>
      </c>
      <c r="H4662" t="s">
        <v>2809</v>
      </c>
      <c r="I4662" t="s">
        <v>29</v>
      </c>
      <c r="J4662" t="s">
        <v>30</v>
      </c>
      <c r="K4662" t="s">
        <v>31</v>
      </c>
      <c r="L4662" t="s">
        <v>138</v>
      </c>
      <c r="M4662" t="s">
        <v>33</v>
      </c>
      <c r="N4662" t="s">
        <v>2472</v>
      </c>
      <c r="O4662">
        <v>0.4</v>
      </c>
      <c r="P4662" t="s">
        <v>35</v>
      </c>
      <c r="Q4662" t="s">
        <v>255</v>
      </c>
      <c r="R4662" t="s">
        <v>2810</v>
      </c>
      <c r="S4662">
        <v>75104</v>
      </c>
      <c r="T4662" s="1">
        <v>40953</v>
      </c>
      <c r="U4662" s="1">
        <v>40954</v>
      </c>
      <c r="V4662" s="3">
        <v>2.7284999999999999</v>
      </c>
      <c r="W4662">
        <v>8</v>
      </c>
      <c r="X4662" s="2">
        <v>90.36</v>
      </c>
      <c r="Y4662">
        <v>86081</v>
      </c>
      <c r="Z4662" t="s">
        <v>112</v>
      </c>
      <c r="AA4662">
        <v>2012</v>
      </c>
      <c r="AB4662" t="str">
        <f>IF(samplesuperstore_cleaned[[#This Row],[discount]]=0,"0%",IF(samplesuperstore_cleaned[[#This Row],[discount]]=0.02,"1-2%",IF(samplesuperstore_cleaned[[#This Row],[discount]]&lt;=0.04,"3-4%",IF(samplesuperstore_cleaned[[#This Row],[discount]]&lt;=0.06,"5-6%",IF(samplesuperstore_cleaned[[#This Row],[discount]]=0.08,"7-8%","9-10%")))))</f>
        <v>7-8%</v>
      </c>
    </row>
    <row r="4663" spans="1:28" x14ac:dyDescent="0.3">
      <c r="A4663">
        <v>333</v>
      </c>
      <c r="B4663">
        <v>23671</v>
      </c>
      <c r="C4663" t="s">
        <v>57</v>
      </c>
      <c r="D4663" s="3">
        <v>0.06</v>
      </c>
      <c r="E4663">
        <v>8.67</v>
      </c>
      <c r="F4663">
        <v>3.5</v>
      </c>
      <c r="G4663">
        <v>120</v>
      </c>
      <c r="H4663" t="s">
        <v>529</v>
      </c>
      <c r="I4663" t="s">
        <v>41</v>
      </c>
      <c r="J4663" t="s">
        <v>30</v>
      </c>
      <c r="K4663" t="s">
        <v>31</v>
      </c>
      <c r="L4663" t="s">
        <v>75</v>
      </c>
      <c r="M4663" t="s">
        <v>33</v>
      </c>
      <c r="N4663" t="s">
        <v>533</v>
      </c>
      <c r="O4663">
        <v>0.57999999999999996</v>
      </c>
      <c r="P4663" t="s">
        <v>45</v>
      </c>
      <c r="Q4663" t="s">
        <v>523</v>
      </c>
      <c r="R4663" t="s">
        <v>531</v>
      </c>
      <c r="S4663">
        <v>84041</v>
      </c>
      <c r="T4663" s="1">
        <v>40942</v>
      </c>
      <c r="U4663" s="1">
        <v>40944</v>
      </c>
      <c r="V4663" s="3">
        <v>2.71</v>
      </c>
      <c r="W4663">
        <v>13</v>
      </c>
      <c r="X4663" s="2">
        <v>116.54</v>
      </c>
      <c r="Y4663">
        <v>86522</v>
      </c>
      <c r="Z4663" t="s">
        <v>112</v>
      </c>
      <c r="AA4663">
        <v>2012</v>
      </c>
      <c r="AB4663" t="str">
        <f>IF(samplesuperstore_cleaned[[#This Row],[discount]]=0,"0%",IF(samplesuperstore_cleaned[[#This Row],[discount]]=0.02,"1-2%",IF(samplesuperstore_cleaned[[#This Row],[discount]]&lt;=0.04,"3-4%",IF(samplesuperstore_cleaned[[#This Row],[discount]]&lt;=0.06,"5-6%",IF(samplesuperstore_cleaned[[#This Row],[discount]]=0.08,"7-8%","9-10%")))))</f>
        <v>5-6%</v>
      </c>
    </row>
    <row r="4664" spans="1:28" x14ac:dyDescent="0.3">
      <c r="A4664">
        <v>365</v>
      </c>
      <c r="B4664">
        <v>25764</v>
      </c>
      <c r="C4664" t="s">
        <v>78</v>
      </c>
      <c r="D4664" s="3">
        <v>0.09</v>
      </c>
      <c r="E4664">
        <v>10.98</v>
      </c>
      <c r="F4664">
        <v>3.37</v>
      </c>
      <c r="G4664">
        <v>136</v>
      </c>
      <c r="H4664" t="s">
        <v>570</v>
      </c>
      <c r="I4664" t="s">
        <v>29</v>
      </c>
      <c r="J4664" t="s">
        <v>114</v>
      </c>
      <c r="K4664" t="s">
        <v>31</v>
      </c>
      <c r="L4664" t="s">
        <v>51</v>
      </c>
      <c r="M4664" t="s">
        <v>52</v>
      </c>
      <c r="N4664" t="s">
        <v>109</v>
      </c>
      <c r="O4664">
        <v>0.56999999999999995</v>
      </c>
      <c r="P4664" t="s">
        <v>45</v>
      </c>
      <c r="Q4664" t="s">
        <v>70</v>
      </c>
      <c r="R4664" t="s">
        <v>572</v>
      </c>
      <c r="S4664">
        <v>94952</v>
      </c>
      <c r="T4664" s="1">
        <v>40498</v>
      </c>
      <c r="U4664" s="1">
        <v>40499</v>
      </c>
      <c r="V4664" s="3">
        <v>2.7060000000000013</v>
      </c>
      <c r="W4664">
        <v>8</v>
      </c>
      <c r="X4664" s="2">
        <v>84.52</v>
      </c>
      <c r="Y4664">
        <v>88534</v>
      </c>
      <c r="Z4664" t="s">
        <v>59</v>
      </c>
      <c r="AA4664">
        <v>2010</v>
      </c>
      <c r="AB4664" t="str">
        <f>IF(samplesuperstore_cleaned[[#This Row],[discount]]=0,"0%",IF(samplesuperstore_cleaned[[#This Row],[discount]]=0.02,"1-2%",IF(samplesuperstore_cleaned[[#This Row],[discount]]&lt;=0.04,"3-4%",IF(samplesuperstore_cleaned[[#This Row],[discount]]&lt;=0.06,"5-6%",IF(samplesuperstore_cleaned[[#This Row],[discount]]=0.08,"7-8%","9-10%")))))</f>
        <v>9-10%</v>
      </c>
    </row>
    <row r="4665" spans="1:28" x14ac:dyDescent="0.3">
      <c r="A4665">
        <v>4425</v>
      </c>
      <c r="B4665">
        <v>21305</v>
      </c>
      <c r="C4665" t="s">
        <v>57</v>
      </c>
      <c r="D4665" s="3">
        <v>0.02</v>
      </c>
      <c r="E4665">
        <v>65.989999999999995</v>
      </c>
      <c r="F4665">
        <v>5.26</v>
      </c>
      <c r="G4665">
        <v>1667</v>
      </c>
      <c r="H4665" t="s">
        <v>3422</v>
      </c>
      <c r="I4665" t="s">
        <v>29</v>
      </c>
      <c r="J4665" t="s">
        <v>244</v>
      </c>
      <c r="K4665" t="s">
        <v>54</v>
      </c>
      <c r="L4665" t="s">
        <v>55</v>
      </c>
      <c r="M4665" t="s">
        <v>33</v>
      </c>
      <c r="N4665" t="s">
        <v>1180</v>
      </c>
      <c r="O4665">
        <v>0.56000000000000005</v>
      </c>
      <c r="P4665" t="s">
        <v>260</v>
      </c>
      <c r="Q4665" t="s">
        <v>929</v>
      </c>
      <c r="R4665" t="s">
        <v>3292</v>
      </c>
      <c r="S4665">
        <v>32720</v>
      </c>
      <c r="T4665" s="1">
        <v>41605</v>
      </c>
      <c r="U4665" s="1">
        <v>41607</v>
      </c>
      <c r="V4665" s="3">
        <v>2.6459999999999999</v>
      </c>
      <c r="W4665">
        <v>41</v>
      </c>
      <c r="X4665" s="2">
        <v>2370.52</v>
      </c>
      <c r="Y4665">
        <v>89480</v>
      </c>
      <c r="Z4665" t="s">
        <v>59</v>
      </c>
      <c r="AA4665">
        <v>2013</v>
      </c>
      <c r="AB4665" t="str">
        <f>IF(samplesuperstore_cleaned[[#This Row],[discount]]=0,"0%",IF(samplesuperstore_cleaned[[#This Row],[discount]]=0.02,"1-2%",IF(samplesuperstore_cleaned[[#This Row],[discount]]&lt;=0.04,"3-4%",IF(samplesuperstore_cleaned[[#This Row],[discount]]&lt;=0.06,"5-6%",IF(samplesuperstore_cleaned[[#This Row],[discount]]=0.08,"7-8%","9-10%")))))</f>
        <v>1-2%</v>
      </c>
    </row>
    <row r="4666" spans="1:28" x14ac:dyDescent="0.3">
      <c r="A4666">
        <v>8589</v>
      </c>
      <c r="B4666">
        <v>19327</v>
      </c>
      <c r="C4666" t="s">
        <v>39</v>
      </c>
      <c r="D4666" s="3">
        <v>7.0000000000000007E-2</v>
      </c>
      <c r="E4666">
        <v>1.88</v>
      </c>
      <c r="F4666">
        <v>1.49</v>
      </c>
      <c r="G4666">
        <v>3112</v>
      </c>
      <c r="H4666" t="s">
        <v>5174</v>
      </c>
      <c r="I4666" t="s">
        <v>29</v>
      </c>
      <c r="J4666" t="s">
        <v>30</v>
      </c>
      <c r="K4666" t="s">
        <v>31</v>
      </c>
      <c r="L4666" t="s">
        <v>138</v>
      </c>
      <c r="M4666" t="s">
        <v>33</v>
      </c>
      <c r="N4666" t="s">
        <v>608</v>
      </c>
      <c r="O4666">
        <v>0.37</v>
      </c>
      <c r="P4666" t="s">
        <v>260</v>
      </c>
      <c r="Q4666" t="s">
        <v>430</v>
      </c>
      <c r="R4666" t="s">
        <v>3993</v>
      </c>
      <c r="S4666">
        <v>71203</v>
      </c>
      <c r="T4666" s="1">
        <v>41164</v>
      </c>
      <c r="U4666" s="1">
        <v>41166</v>
      </c>
      <c r="V4666" s="3">
        <v>2.6352000000000046</v>
      </c>
      <c r="W4666">
        <v>3</v>
      </c>
      <c r="X4666" s="2">
        <v>6.31</v>
      </c>
      <c r="Y4666">
        <v>86862</v>
      </c>
      <c r="Z4666" t="s">
        <v>173</v>
      </c>
      <c r="AA4666">
        <v>2012</v>
      </c>
      <c r="AB4666" t="str">
        <f>IF(samplesuperstore_cleaned[[#This Row],[discount]]=0,"0%",IF(samplesuperstore_cleaned[[#This Row],[discount]]=0.02,"1-2%",IF(samplesuperstore_cleaned[[#This Row],[discount]]&lt;=0.04,"3-4%",IF(samplesuperstore_cleaned[[#This Row],[discount]]&lt;=0.06,"5-6%",IF(samplesuperstore_cleaned[[#This Row],[discount]]=0.08,"7-8%","9-10%")))))</f>
        <v>9-10%</v>
      </c>
    </row>
    <row r="4667" spans="1:28" x14ac:dyDescent="0.3">
      <c r="A4667">
        <v>30</v>
      </c>
      <c r="B4667">
        <v>26267</v>
      </c>
      <c r="C4667" t="s">
        <v>39</v>
      </c>
      <c r="D4667" s="3">
        <v>0.04</v>
      </c>
      <c r="E4667">
        <v>2.98</v>
      </c>
      <c r="F4667">
        <v>1.58</v>
      </c>
      <c r="G4667">
        <v>16</v>
      </c>
      <c r="H4667" t="s">
        <v>134</v>
      </c>
      <c r="I4667" t="s">
        <v>29</v>
      </c>
      <c r="J4667" t="s">
        <v>114</v>
      </c>
      <c r="K4667" t="s">
        <v>31</v>
      </c>
      <c r="L4667" t="s">
        <v>120</v>
      </c>
      <c r="M4667" t="s">
        <v>43</v>
      </c>
      <c r="N4667" t="s">
        <v>135</v>
      </c>
      <c r="O4667">
        <v>0.39</v>
      </c>
      <c r="P4667" t="s">
        <v>84</v>
      </c>
      <c r="Q4667" t="s">
        <v>125</v>
      </c>
      <c r="R4667" t="s">
        <v>136</v>
      </c>
      <c r="S4667">
        <v>13210</v>
      </c>
      <c r="T4667" s="1">
        <v>40221</v>
      </c>
      <c r="U4667" s="1">
        <v>40224</v>
      </c>
      <c r="V4667" s="3">
        <v>2.63</v>
      </c>
      <c r="W4667">
        <v>6</v>
      </c>
      <c r="X4667" s="2">
        <v>18.8</v>
      </c>
      <c r="Y4667">
        <v>86836</v>
      </c>
      <c r="Z4667" t="s">
        <v>112</v>
      </c>
      <c r="AA4667">
        <v>2010</v>
      </c>
      <c r="AB4667" t="str">
        <f>IF(samplesuperstore_cleaned[[#This Row],[discount]]=0,"0%",IF(samplesuperstore_cleaned[[#This Row],[discount]]=0.02,"1-2%",IF(samplesuperstore_cleaned[[#This Row],[discount]]&lt;=0.04,"3-4%",IF(samplesuperstore_cleaned[[#This Row],[discount]]&lt;=0.06,"5-6%",IF(samplesuperstore_cleaned[[#This Row],[discount]]=0.08,"7-8%","9-10%")))))</f>
        <v>3-4%</v>
      </c>
    </row>
    <row r="4668" spans="1:28" x14ac:dyDescent="0.3">
      <c r="A4668">
        <v>2263</v>
      </c>
      <c r="B4668">
        <v>26384</v>
      </c>
      <c r="C4668" t="s">
        <v>39</v>
      </c>
      <c r="D4668" s="3">
        <v>0.01</v>
      </c>
      <c r="E4668">
        <v>4.26</v>
      </c>
      <c r="F4668">
        <v>1.2</v>
      </c>
      <c r="G4668">
        <v>873</v>
      </c>
      <c r="H4668" t="s">
        <v>2236</v>
      </c>
      <c r="I4668" t="s">
        <v>41</v>
      </c>
      <c r="J4668" t="s">
        <v>114</v>
      </c>
      <c r="K4668" t="s">
        <v>31</v>
      </c>
      <c r="L4668" t="s">
        <v>42</v>
      </c>
      <c r="M4668" t="s">
        <v>43</v>
      </c>
      <c r="N4668" t="s">
        <v>508</v>
      </c>
      <c r="O4668">
        <v>0.44</v>
      </c>
      <c r="P4668" t="s">
        <v>35</v>
      </c>
      <c r="Q4668" t="s">
        <v>456</v>
      </c>
      <c r="R4668" t="s">
        <v>2237</v>
      </c>
      <c r="S4668">
        <v>66202</v>
      </c>
      <c r="T4668" s="1">
        <v>41378</v>
      </c>
      <c r="U4668" s="1">
        <v>41379</v>
      </c>
      <c r="V4668" s="3">
        <v>2.61</v>
      </c>
      <c r="W4668">
        <v>1</v>
      </c>
      <c r="X4668" s="2">
        <v>5.3</v>
      </c>
      <c r="Y4668">
        <v>89063</v>
      </c>
      <c r="Z4668" t="s">
        <v>127</v>
      </c>
      <c r="AA4668">
        <v>2013</v>
      </c>
      <c r="AB4668" t="str">
        <f>IF(samplesuperstore_cleaned[[#This Row],[discount]]=0,"0%",IF(samplesuperstore_cleaned[[#This Row],[discount]]=0.02,"1-2%",IF(samplesuperstore_cleaned[[#This Row],[discount]]&lt;=0.04,"3-4%",IF(samplesuperstore_cleaned[[#This Row],[discount]]&lt;=0.06,"5-6%",IF(samplesuperstore_cleaned[[#This Row],[discount]]=0.08,"7-8%","9-10%")))))</f>
        <v>3-4%</v>
      </c>
    </row>
    <row r="4669" spans="1:28" x14ac:dyDescent="0.3">
      <c r="A4669">
        <v>8066</v>
      </c>
      <c r="B4669">
        <v>21700</v>
      </c>
      <c r="C4669" t="s">
        <v>78</v>
      </c>
      <c r="D4669" s="3">
        <v>0.03</v>
      </c>
      <c r="E4669">
        <v>9.65</v>
      </c>
      <c r="F4669">
        <v>6.22</v>
      </c>
      <c r="G4669">
        <v>2931</v>
      </c>
      <c r="H4669" t="s">
        <v>4969</v>
      </c>
      <c r="I4669" t="s">
        <v>41</v>
      </c>
      <c r="J4669" t="s">
        <v>30</v>
      </c>
      <c r="K4669" t="s">
        <v>67</v>
      </c>
      <c r="L4669" t="s">
        <v>104</v>
      </c>
      <c r="M4669" t="s">
        <v>33</v>
      </c>
      <c r="N4669" t="s">
        <v>706</v>
      </c>
      <c r="O4669">
        <v>0.55000000000000004</v>
      </c>
      <c r="P4669" t="s">
        <v>45</v>
      </c>
      <c r="Q4669" t="s">
        <v>70</v>
      </c>
      <c r="R4669" t="s">
        <v>4970</v>
      </c>
      <c r="S4669">
        <v>95630</v>
      </c>
      <c r="T4669" s="1">
        <v>41241</v>
      </c>
      <c r="U4669" s="1">
        <v>41242</v>
      </c>
      <c r="V4669" s="3">
        <v>2.5960000000000019</v>
      </c>
      <c r="W4669">
        <v>3</v>
      </c>
      <c r="X4669" s="2">
        <v>39.32</v>
      </c>
      <c r="Y4669">
        <v>87627</v>
      </c>
      <c r="Z4669" t="s">
        <v>59</v>
      </c>
      <c r="AA4669">
        <v>2012</v>
      </c>
      <c r="AB4669" t="str">
        <f>IF(samplesuperstore_cleaned[[#This Row],[discount]]=0,"0%",IF(samplesuperstore_cleaned[[#This Row],[discount]]=0.02,"1-2%",IF(samplesuperstore_cleaned[[#This Row],[discount]]&lt;=0.04,"3-4%",IF(samplesuperstore_cleaned[[#This Row],[discount]]&lt;=0.06,"5-6%",IF(samplesuperstore_cleaned[[#This Row],[discount]]=0.08,"7-8%","9-10%")))))</f>
        <v>3-4%</v>
      </c>
    </row>
    <row r="4670" spans="1:28" x14ac:dyDescent="0.3">
      <c r="A4670">
        <v>5478</v>
      </c>
      <c r="B4670">
        <v>25412</v>
      </c>
      <c r="C4670" t="s">
        <v>39</v>
      </c>
      <c r="D4670" s="3">
        <v>0.09</v>
      </c>
      <c r="E4670">
        <v>5.18</v>
      </c>
      <c r="F4670">
        <v>2.04</v>
      </c>
      <c r="G4670">
        <v>2021</v>
      </c>
      <c r="H4670" t="s">
        <v>3876</v>
      </c>
      <c r="I4670" t="s">
        <v>41</v>
      </c>
      <c r="J4670" t="s">
        <v>66</v>
      </c>
      <c r="K4670" t="s">
        <v>31</v>
      </c>
      <c r="L4670" t="s">
        <v>49</v>
      </c>
      <c r="M4670" t="s">
        <v>43</v>
      </c>
      <c r="N4670" t="s">
        <v>422</v>
      </c>
      <c r="O4670">
        <v>0.36</v>
      </c>
      <c r="P4670" t="s">
        <v>35</v>
      </c>
      <c r="Q4670" t="s">
        <v>255</v>
      </c>
      <c r="R4670" t="s">
        <v>3878</v>
      </c>
      <c r="S4670">
        <v>79072</v>
      </c>
      <c r="T4670" s="1">
        <v>40838</v>
      </c>
      <c r="U4670" s="1">
        <v>40840</v>
      </c>
      <c r="V4670" s="3">
        <v>2.5391999999999997</v>
      </c>
      <c r="W4670">
        <v>4</v>
      </c>
      <c r="X4670" s="2">
        <v>21.45</v>
      </c>
      <c r="Y4670">
        <v>86939</v>
      </c>
      <c r="Z4670" t="s">
        <v>87</v>
      </c>
      <c r="AA4670">
        <v>2011</v>
      </c>
      <c r="AB4670" t="str">
        <f>IF(samplesuperstore_cleaned[[#This Row],[discount]]=0,"0%",IF(samplesuperstore_cleaned[[#This Row],[discount]]=0.02,"1-2%",IF(samplesuperstore_cleaned[[#This Row],[discount]]&lt;=0.04,"3-4%",IF(samplesuperstore_cleaned[[#This Row],[discount]]&lt;=0.06,"5-6%",IF(samplesuperstore_cleaned[[#This Row],[discount]]=0.08,"7-8%","9-10%")))))</f>
        <v>9-10%</v>
      </c>
    </row>
    <row r="4671" spans="1:28" x14ac:dyDescent="0.3">
      <c r="A4671">
        <v>4427</v>
      </c>
      <c r="B4671">
        <v>23635</v>
      </c>
      <c r="C4671" t="s">
        <v>39</v>
      </c>
      <c r="D4671" s="3">
        <v>0.05</v>
      </c>
      <c r="E4671">
        <v>18.989999999999998</v>
      </c>
      <c r="F4671">
        <v>5.23</v>
      </c>
      <c r="G4671">
        <v>1668</v>
      </c>
      <c r="H4671" t="s">
        <v>3423</v>
      </c>
      <c r="I4671" t="s">
        <v>29</v>
      </c>
      <c r="J4671" t="s">
        <v>244</v>
      </c>
      <c r="K4671" t="s">
        <v>31</v>
      </c>
      <c r="L4671" t="s">
        <v>138</v>
      </c>
      <c r="M4671" t="s">
        <v>33</v>
      </c>
      <c r="N4671" t="s">
        <v>2553</v>
      </c>
      <c r="O4671">
        <v>0.37</v>
      </c>
      <c r="P4671" t="s">
        <v>260</v>
      </c>
      <c r="Q4671" t="s">
        <v>929</v>
      </c>
      <c r="R4671" t="s">
        <v>3424</v>
      </c>
      <c r="S4671">
        <v>33445</v>
      </c>
      <c r="T4671" s="1">
        <v>41377</v>
      </c>
      <c r="U4671" s="1">
        <v>41379</v>
      </c>
      <c r="V4671" s="3">
        <v>2.5326000000000066</v>
      </c>
      <c r="W4671">
        <v>12</v>
      </c>
      <c r="X4671" s="2">
        <v>228.68</v>
      </c>
      <c r="Y4671">
        <v>89478</v>
      </c>
      <c r="Z4671" t="s">
        <v>127</v>
      </c>
      <c r="AA4671">
        <v>2013</v>
      </c>
      <c r="AB4671" t="str">
        <f>IF(samplesuperstore_cleaned[[#This Row],[discount]]=0,"0%",IF(samplesuperstore_cleaned[[#This Row],[discount]]=0.02,"1-2%",IF(samplesuperstore_cleaned[[#This Row],[discount]]&lt;=0.04,"3-4%",IF(samplesuperstore_cleaned[[#This Row],[discount]]&lt;=0.06,"5-6%",IF(samplesuperstore_cleaned[[#This Row],[discount]]=0.08,"7-8%","9-10%")))))</f>
        <v>5-6%</v>
      </c>
    </row>
    <row r="4672" spans="1:28" x14ac:dyDescent="0.3">
      <c r="A4672">
        <v>5169</v>
      </c>
      <c r="B4672">
        <v>18313</v>
      </c>
      <c r="C4672" t="s">
        <v>57</v>
      </c>
      <c r="D4672" s="3">
        <v>0.01</v>
      </c>
      <c r="E4672">
        <v>3.49</v>
      </c>
      <c r="F4672">
        <v>0.76</v>
      </c>
      <c r="G4672">
        <v>1934</v>
      </c>
      <c r="H4672" t="s">
        <v>3768</v>
      </c>
      <c r="I4672" t="s">
        <v>41</v>
      </c>
      <c r="J4672" t="s">
        <v>66</v>
      </c>
      <c r="K4672" t="s">
        <v>31</v>
      </c>
      <c r="L4672" t="s">
        <v>120</v>
      </c>
      <c r="M4672" t="s">
        <v>43</v>
      </c>
      <c r="N4672" t="s">
        <v>465</v>
      </c>
      <c r="O4672">
        <v>0.39</v>
      </c>
      <c r="P4672" t="s">
        <v>35</v>
      </c>
      <c r="Q4672" t="s">
        <v>255</v>
      </c>
      <c r="R4672" t="s">
        <v>2036</v>
      </c>
      <c r="S4672">
        <v>78626</v>
      </c>
      <c r="T4672" s="1">
        <v>41164</v>
      </c>
      <c r="U4672" s="1">
        <v>41166</v>
      </c>
      <c r="V4672" s="3">
        <v>2.5299999999999998</v>
      </c>
      <c r="W4672">
        <v>1</v>
      </c>
      <c r="X4672" s="2">
        <v>5.29</v>
      </c>
      <c r="Y4672">
        <v>86691</v>
      </c>
      <c r="Z4672" t="s">
        <v>173</v>
      </c>
      <c r="AA4672">
        <v>2012</v>
      </c>
      <c r="AB4672" t="str">
        <f>IF(samplesuperstore_cleaned[[#This Row],[discount]]=0,"0%",IF(samplesuperstore_cleaned[[#This Row],[discount]]=0.02,"1-2%",IF(samplesuperstore_cleaned[[#This Row],[discount]]&lt;=0.04,"3-4%",IF(samplesuperstore_cleaned[[#This Row],[discount]]&lt;=0.06,"5-6%",IF(samplesuperstore_cleaned[[#This Row],[discount]]=0.08,"7-8%","9-10%")))))</f>
        <v>3-4%</v>
      </c>
    </row>
    <row r="4673" spans="1:28" x14ac:dyDescent="0.3">
      <c r="A4673">
        <v>2149</v>
      </c>
      <c r="B4673">
        <v>19892</v>
      </c>
      <c r="C4673" t="s">
        <v>78</v>
      </c>
      <c r="D4673" s="3">
        <v>0.09</v>
      </c>
      <c r="E4673">
        <v>6.48</v>
      </c>
      <c r="F4673">
        <v>8.19</v>
      </c>
      <c r="G4673">
        <v>823</v>
      </c>
      <c r="H4673" t="s">
        <v>2147</v>
      </c>
      <c r="I4673" t="s">
        <v>41</v>
      </c>
      <c r="J4673" t="s">
        <v>114</v>
      </c>
      <c r="K4673" t="s">
        <v>31</v>
      </c>
      <c r="L4673" t="s">
        <v>49</v>
      </c>
      <c r="M4673" t="s">
        <v>33</v>
      </c>
      <c r="N4673" t="s">
        <v>1229</v>
      </c>
      <c r="O4673">
        <v>0.37</v>
      </c>
      <c r="P4673" t="s">
        <v>260</v>
      </c>
      <c r="Q4673" t="s">
        <v>619</v>
      </c>
      <c r="R4673" t="s">
        <v>2148</v>
      </c>
      <c r="S4673">
        <v>37167</v>
      </c>
      <c r="T4673" s="1">
        <v>41515</v>
      </c>
      <c r="U4673" s="1">
        <v>41518</v>
      </c>
      <c r="V4673" s="3">
        <v>2.5272000000000032</v>
      </c>
      <c r="W4673">
        <v>8</v>
      </c>
      <c r="X4673" s="2">
        <v>56.59</v>
      </c>
      <c r="Y4673">
        <v>89271</v>
      </c>
      <c r="Z4673" t="s">
        <v>107</v>
      </c>
      <c r="AA4673">
        <v>2013</v>
      </c>
      <c r="AB4673" t="str">
        <f>IF(samplesuperstore_cleaned[[#This Row],[discount]]=0,"0%",IF(samplesuperstore_cleaned[[#This Row],[discount]]=0.02,"1-2%",IF(samplesuperstore_cleaned[[#This Row],[discount]]&lt;=0.04,"3-4%",IF(samplesuperstore_cleaned[[#This Row],[discount]]&lt;=0.06,"5-6%",IF(samplesuperstore_cleaned[[#This Row],[discount]]=0.08,"7-8%","9-10%")))))</f>
        <v>9-10%</v>
      </c>
    </row>
    <row r="4674" spans="1:28" x14ac:dyDescent="0.3">
      <c r="A4674">
        <v>4519</v>
      </c>
      <c r="B4674">
        <v>24010</v>
      </c>
      <c r="C4674" t="s">
        <v>60</v>
      </c>
      <c r="D4674" s="3">
        <v>0.04</v>
      </c>
      <c r="E4674">
        <v>8.69</v>
      </c>
      <c r="F4674">
        <v>2.99</v>
      </c>
      <c r="G4674">
        <v>1696</v>
      </c>
      <c r="H4674" t="s">
        <v>3461</v>
      </c>
      <c r="I4674" t="s">
        <v>29</v>
      </c>
      <c r="J4674" t="s">
        <v>66</v>
      </c>
      <c r="K4674" t="s">
        <v>31</v>
      </c>
      <c r="L4674" t="s">
        <v>138</v>
      </c>
      <c r="M4674" t="s">
        <v>33</v>
      </c>
      <c r="N4674" t="s">
        <v>831</v>
      </c>
      <c r="O4674">
        <v>0.39</v>
      </c>
      <c r="P4674" t="s">
        <v>260</v>
      </c>
      <c r="Q4674" t="s">
        <v>2073</v>
      </c>
      <c r="R4674" t="s">
        <v>3462</v>
      </c>
      <c r="S4674">
        <v>72903</v>
      </c>
      <c r="T4674" s="1">
        <v>41539</v>
      </c>
      <c r="U4674" s="1">
        <v>41546</v>
      </c>
      <c r="V4674" s="3">
        <v>2.5259999999999998</v>
      </c>
      <c r="W4674">
        <v>17</v>
      </c>
      <c r="X4674" s="2">
        <v>146.19999999999999</v>
      </c>
      <c r="Y4674">
        <v>86345</v>
      </c>
      <c r="Z4674" t="s">
        <v>173</v>
      </c>
      <c r="AA4674">
        <v>2013</v>
      </c>
      <c r="AB4674" t="str">
        <f>IF(samplesuperstore_cleaned[[#This Row],[discount]]=0,"0%",IF(samplesuperstore_cleaned[[#This Row],[discount]]=0.02,"1-2%",IF(samplesuperstore_cleaned[[#This Row],[discount]]&lt;=0.04,"3-4%",IF(samplesuperstore_cleaned[[#This Row],[discount]]&lt;=0.06,"5-6%",IF(samplesuperstore_cleaned[[#This Row],[discount]]=0.08,"7-8%","9-10%")))))</f>
        <v>3-4%</v>
      </c>
    </row>
    <row r="4675" spans="1:28" x14ac:dyDescent="0.3">
      <c r="A4675">
        <v>510</v>
      </c>
      <c r="B4675">
        <v>21691</v>
      </c>
      <c r="C4675" t="s">
        <v>57</v>
      </c>
      <c r="D4675" s="3">
        <v>0.08</v>
      </c>
      <c r="E4675">
        <v>40.98</v>
      </c>
      <c r="F4675">
        <v>5.33</v>
      </c>
      <c r="G4675">
        <v>197</v>
      </c>
      <c r="H4675" t="s">
        <v>756</v>
      </c>
      <c r="I4675" t="s">
        <v>29</v>
      </c>
      <c r="J4675" t="s">
        <v>114</v>
      </c>
      <c r="K4675" t="s">
        <v>31</v>
      </c>
      <c r="L4675" t="s">
        <v>75</v>
      </c>
      <c r="M4675" t="s">
        <v>33</v>
      </c>
      <c r="N4675" t="s">
        <v>759</v>
      </c>
      <c r="O4675">
        <v>0.56999999999999995</v>
      </c>
      <c r="P4675" t="s">
        <v>35</v>
      </c>
      <c r="Q4675" t="s">
        <v>456</v>
      </c>
      <c r="R4675" t="s">
        <v>757</v>
      </c>
      <c r="S4675">
        <v>66212</v>
      </c>
      <c r="T4675" s="1">
        <v>41477</v>
      </c>
      <c r="U4675" s="1">
        <v>41480</v>
      </c>
      <c r="V4675" s="3">
        <v>2.5024000000000122</v>
      </c>
      <c r="W4675">
        <v>2</v>
      </c>
      <c r="X4675" s="2">
        <v>81.45</v>
      </c>
      <c r="Y4675">
        <v>88925</v>
      </c>
      <c r="Z4675" t="s">
        <v>48</v>
      </c>
      <c r="AA4675">
        <v>2013</v>
      </c>
      <c r="AB4675" t="str">
        <f>IF(samplesuperstore_cleaned[[#This Row],[discount]]=0,"0%",IF(samplesuperstore_cleaned[[#This Row],[discount]]=0.02,"1-2%",IF(samplesuperstore_cleaned[[#This Row],[discount]]&lt;=0.04,"3-4%",IF(samplesuperstore_cleaned[[#This Row],[discount]]&lt;=0.06,"5-6%",IF(samplesuperstore_cleaned[[#This Row],[discount]]=0.08,"7-8%","9-10%")))))</f>
        <v>7-8%</v>
      </c>
    </row>
    <row r="4676" spans="1:28" x14ac:dyDescent="0.3">
      <c r="A4676">
        <v>6724</v>
      </c>
      <c r="B4676">
        <v>20460</v>
      </c>
      <c r="C4676" t="s">
        <v>27</v>
      </c>
      <c r="D4676" s="3">
        <v>0</v>
      </c>
      <c r="E4676">
        <v>20.97</v>
      </c>
      <c r="F4676">
        <v>6.5</v>
      </c>
      <c r="G4676">
        <v>2468</v>
      </c>
      <c r="H4676" t="s">
        <v>4427</v>
      </c>
      <c r="I4676" t="s">
        <v>29</v>
      </c>
      <c r="J4676" t="s">
        <v>30</v>
      </c>
      <c r="K4676" t="s">
        <v>54</v>
      </c>
      <c r="L4676" t="s">
        <v>181</v>
      </c>
      <c r="M4676" t="s">
        <v>33</v>
      </c>
      <c r="N4676" t="s">
        <v>2462</v>
      </c>
      <c r="O4676">
        <v>0.78</v>
      </c>
      <c r="P4676" t="s">
        <v>260</v>
      </c>
      <c r="Q4676" t="s">
        <v>846</v>
      </c>
      <c r="R4676" t="s">
        <v>4428</v>
      </c>
      <c r="S4676">
        <v>28144</v>
      </c>
      <c r="T4676" s="1">
        <v>41401</v>
      </c>
      <c r="U4676" s="1">
        <v>41402</v>
      </c>
      <c r="V4676" s="3">
        <v>2.4900000000000033</v>
      </c>
      <c r="W4676">
        <v>1</v>
      </c>
      <c r="X4676" s="2">
        <v>28.73</v>
      </c>
      <c r="Y4676">
        <v>88146</v>
      </c>
      <c r="Z4676" t="s">
        <v>38</v>
      </c>
      <c r="AA4676">
        <v>2013</v>
      </c>
      <c r="AB4676" t="str">
        <f>IF(samplesuperstore_cleaned[[#This Row],[discount]]=0,"0%",IF(samplesuperstore_cleaned[[#This Row],[discount]]=0.02,"1-2%",IF(samplesuperstore_cleaned[[#This Row],[discount]]&lt;=0.04,"3-4%",IF(samplesuperstore_cleaned[[#This Row],[discount]]&lt;=0.06,"5-6%",IF(samplesuperstore_cleaned[[#This Row],[discount]]=0.08,"7-8%","9-10%")))))</f>
        <v>0%</v>
      </c>
    </row>
    <row r="4677" spans="1:28" x14ac:dyDescent="0.3">
      <c r="A4677">
        <v>376</v>
      </c>
      <c r="B4677">
        <v>24849</v>
      </c>
      <c r="C4677" t="s">
        <v>57</v>
      </c>
      <c r="D4677" s="3">
        <v>0.06</v>
      </c>
      <c r="E4677">
        <v>7.04</v>
      </c>
      <c r="F4677">
        <v>2.17</v>
      </c>
      <c r="G4677">
        <v>145</v>
      </c>
      <c r="H4677" t="s">
        <v>594</v>
      </c>
      <c r="I4677" t="s">
        <v>29</v>
      </c>
      <c r="J4677" t="s">
        <v>114</v>
      </c>
      <c r="K4677" t="s">
        <v>31</v>
      </c>
      <c r="L4677" t="s">
        <v>49</v>
      </c>
      <c r="M4677" t="s">
        <v>43</v>
      </c>
      <c r="N4677" t="s">
        <v>595</v>
      </c>
      <c r="O4677">
        <v>0.38</v>
      </c>
      <c r="P4677" t="s">
        <v>84</v>
      </c>
      <c r="Q4677" t="s">
        <v>596</v>
      </c>
      <c r="R4677" t="s">
        <v>597</v>
      </c>
      <c r="S4677">
        <v>15122</v>
      </c>
      <c r="T4677" s="1">
        <v>40193</v>
      </c>
      <c r="U4677" s="1">
        <v>40195</v>
      </c>
      <c r="V4677" s="3">
        <v>2.4851999999999999</v>
      </c>
      <c r="W4677">
        <v>2</v>
      </c>
      <c r="X4677" s="2">
        <v>14.65</v>
      </c>
      <c r="Y4677">
        <v>91086</v>
      </c>
      <c r="Z4677" t="s">
        <v>132</v>
      </c>
      <c r="AA4677">
        <v>2010</v>
      </c>
      <c r="AB4677" t="str">
        <f>IF(samplesuperstore_cleaned[[#This Row],[discount]]=0,"0%",IF(samplesuperstore_cleaned[[#This Row],[discount]]=0.02,"1-2%",IF(samplesuperstore_cleaned[[#This Row],[discount]]&lt;=0.04,"3-4%",IF(samplesuperstore_cleaned[[#This Row],[discount]]&lt;=0.06,"5-6%",IF(samplesuperstore_cleaned[[#This Row],[discount]]=0.08,"7-8%","9-10%")))))</f>
        <v>5-6%</v>
      </c>
    </row>
    <row r="4678" spans="1:28" x14ac:dyDescent="0.3">
      <c r="A4678">
        <v>8973</v>
      </c>
      <c r="B4678">
        <v>20750</v>
      </c>
      <c r="C4678" t="s">
        <v>60</v>
      </c>
      <c r="D4678" s="3">
        <v>0.06</v>
      </c>
      <c r="E4678">
        <v>125.99</v>
      </c>
      <c r="F4678">
        <v>8.08</v>
      </c>
      <c r="G4678">
        <v>3248</v>
      </c>
      <c r="H4678" t="s">
        <v>5322</v>
      </c>
      <c r="I4678" t="s">
        <v>41</v>
      </c>
      <c r="J4678" t="s">
        <v>30</v>
      </c>
      <c r="K4678" t="s">
        <v>54</v>
      </c>
      <c r="L4678" t="s">
        <v>55</v>
      </c>
      <c r="M4678" t="s">
        <v>33</v>
      </c>
      <c r="N4678" t="s">
        <v>452</v>
      </c>
      <c r="O4678">
        <v>0.56999999999999995</v>
      </c>
      <c r="P4678" t="s">
        <v>260</v>
      </c>
      <c r="Q4678" t="s">
        <v>430</v>
      </c>
      <c r="R4678" t="s">
        <v>5196</v>
      </c>
      <c r="S4678">
        <v>70458</v>
      </c>
      <c r="T4678" s="1">
        <v>40903</v>
      </c>
      <c r="U4678" s="1">
        <v>40922</v>
      </c>
      <c r="V4678" s="3">
        <v>2.4779999999999998</v>
      </c>
      <c r="W4678">
        <v>20</v>
      </c>
      <c r="X4678" s="2">
        <v>2180.31</v>
      </c>
      <c r="Y4678">
        <v>87300</v>
      </c>
      <c r="Z4678" t="s">
        <v>72</v>
      </c>
      <c r="AA4678">
        <v>2011</v>
      </c>
      <c r="AB4678" t="str">
        <f>IF(samplesuperstore_cleaned[[#This Row],[discount]]=0,"0%",IF(samplesuperstore_cleaned[[#This Row],[discount]]=0.02,"1-2%",IF(samplesuperstore_cleaned[[#This Row],[discount]]&lt;=0.04,"3-4%",IF(samplesuperstore_cleaned[[#This Row],[discount]]&lt;=0.06,"5-6%",IF(samplesuperstore_cleaned[[#This Row],[discount]]=0.08,"7-8%","9-10%")))))</f>
        <v>5-6%</v>
      </c>
    </row>
    <row r="4679" spans="1:28" x14ac:dyDescent="0.3">
      <c r="A4679">
        <v>5277</v>
      </c>
      <c r="B4679">
        <v>19436</v>
      </c>
      <c r="C4679" t="s">
        <v>60</v>
      </c>
      <c r="D4679" s="3">
        <v>0.06</v>
      </c>
      <c r="E4679">
        <v>5.78</v>
      </c>
      <c r="F4679">
        <v>4.96</v>
      </c>
      <c r="G4679">
        <v>1966</v>
      </c>
      <c r="H4679" t="s">
        <v>3809</v>
      </c>
      <c r="I4679" t="s">
        <v>29</v>
      </c>
      <c r="J4679" t="s">
        <v>66</v>
      </c>
      <c r="K4679" t="s">
        <v>31</v>
      </c>
      <c r="L4679" t="s">
        <v>49</v>
      </c>
      <c r="M4679" t="s">
        <v>33</v>
      </c>
      <c r="N4679" t="s">
        <v>1076</v>
      </c>
      <c r="O4679">
        <v>0.36</v>
      </c>
      <c r="P4679" t="s">
        <v>35</v>
      </c>
      <c r="Q4679" t="s">
        <v>859</v>
      </c>
      <c r="R4679" t="s">
        <v>3638</v>
      </c>
      <c r="S4679">
        <v>52402</v>
      </c>
      <c r="T4679" s="1">
        <v>41222</v>
      </c>
      <c r="U4679" s="1">
        <v>41224</v>
      </c>
      <c r="V4679" s="3">
        <v>2.4760000000000026</v>
      </c>
      <c r="W4679">
        <v>3</v>
      </c>
      <c r="X4679" s="2">
        <v>20.51</v>
      </c>
      <c r="Y4679">
        <v>89463</v>
      </c>
      <c r="Z4679" t="s">
        <v>59</v>
      </c>
      <c r="AA4679">
        <v>2012</v>
      </c>
      <c r="AB4679" t="str">
        <f>IF(samplesuperstore_cleaned[[#This Row],[discount]]=0,"0%",IF(samplesuperstore_cleaned[[#This Row],[discount]]=0.02,"1-2%",IF(samplesuperstore_cleaned[[#This Row],[discount]]&lt;=0.04,"3-4%",IF(samplesuperstore_cleaned[[#This Row],[discount]]&lt;=0.06,"5-6%",IF(samplesuperstore_cleaned[[#This Row],[discount]]=0.08,"7-8%","9-10%")))))</f>
        <v>5-6%</v>
      </c>
    </row>
    <row r="4680" spans="1:28" x14ac:dyDescent="0.3">
      <c r="A4680">
        <v>4256</v>
      </c>
      <c r="B4680">
        <v>23533</v>
      </c>
      <c r="C4680" t="s">
        <v>78</v>
      </c>
      <c r="D4680" s="3">
        <v>0.09</v>
      </c>
      <c r="E4680">
        <v>2.1800000000000002</v>
      </c>
      <c r="F4680">
        <v>0.78</v>
      </c>
      <c r="G4680">
        <v>1603</v>
      </c>
      <c r="H4680" t="s">
        <v>3336</v>
      </c>
      <c r="I4680" t="s">
        <v>29</v>
      </c>
      <c r="J4680" t="s">
        <v>114</v>
      </c>
      <c r="K4680" t="s">
        <v>31</v>
      </c>
      <c r="L4680" t="s">
        <v>120</v>
      </c>
      <c r="M4680" t="s">
        <v>43</v>
      </c>
      <c r="N4680" t="s">
        <v>3113</v>
      </c>
      <c r="O4680">
        <v>0.52</v>
      </c>
      <c r="P4680" t="s">
        <v>84</v>
      </c>
      <c r="Q4680" t="s">
        <v>125</v>
      </c>
      <c r="R4680" t="s">
        <v>3337</v>
      </c>
      <c r="S4680">
        <v>11598</v>
      </c>
      <c r="T4680" s="1">
        <v>40194</v>
      </c>
      <c r="U4680" s="1">
        <v>40196</v>
      </c>
      <c r="V4680" s="3">
        <v>2.4548000000000001</v>
      </c>
      <c r="W4680">
        <v>9</v>
      </c>
      <c r="X4680" s="2">
        <v>19.12</v>
      </c>
      <c r="Y4680">
        <v>89679</v>
      </c>
      <c r="Z4680" t="s">
        <v>132</v>
      </c>
      <c r="AA4680">
        <v>2010</v>
      </c>
      <c r="AB4680" t="str">
        <f>IF(samplesuperstore_cleaned[[#This Row],[discount]]=0,"0%",IF(samplesuperstore_cleaned[[#This Row],[discount]]=0.02,"1-2%",IF(samplesuperstore_cleaned[[#This Row],[discount]]&lt;=0.04,"3-4%",IF(samplesuperstore_cleaned[[#This Row],[discount]]&lt;=0.06,"5-6%",IF(samplesuperstore_cleaned[[#This Row],[discount]]=0.08,"7-8%","9-10%")))))</f>
        <v>9-10%</v>
      </c>
    </row>
    <row r="4681" spans="1:28" x14ac:dyDescent="0.3">
      <c r="A4681">
        <v>4168</v>
      </c>
      <c r="B4681">
        <v>18472</v>
      </c>
      <c r="C4681" t="s">
        <v>60</v>
      </c>
      <c r="D4681" s="3">
        <v>0.1</v>
      </c>
      <c r="E4681">
        <v>4.71</v>
      </c>
      <c r="F4681">
        <v>0.7</v>
      </c>
      <c r="G4681">
        <v>1561</v>
      </c>
      <c r="H4681" t="s">
        <v>3284</v>
      </c>
      <c r="I4681" t="s">
        <v>41</v>
      </c>
      <c r="J4681" t="s">
        <v>30</v>
      </c>
      <c r="K4681" t="s">
        <v>31</v>
      </c>
      <c r="L4681" t="s">
        <v>120</v>
      </c>
      <c r="M4681" t="s">
        <v>43</v>
      </c>
      <c r="N4681" t="s">
        <v>1132</v>
      </c>
      <c r="O4681">
        <v>0.85</v>
      </c>
      <c r="P4681" t="s">
        <v>35</v>
      </c>
      <c r="Q4681" t="s">
        <v>255</v>
      </c>
      <c r="R4681" t="s">
        <v>3013</v>
      </c>
      <c r="S4681">
        <v>76063</v>
      </c>
      <c r="T4681" s="1">
        <v>41227</v>
      </c>
      <c r="U4681" s="1">
        <v>41229</v>
      </c>
      <c r="V4681" s="3">
        <v>2.4520000000000017</v>
      </c>
      <c r="W4681">
        <v>26</v>
      </c>
      <c r="X4681" s="2">
        <v>119.91</v>
      </c>
      <c r="Y4681">
        <v>88097</v>
      </c>
      <c r="Z4681" t="s">
        <v>59</v>
      </c>
      <c r="AA4681">
        <v>2012</v>
      </c>
      <c r="AB4681" t="str">
        <f>IF(samplesuperstore_cleaned[[#This Row],[discount]]=0,"0%",IF(samplesuperstore_cleaned[[#This Row],[discount]]=0.02,"1-2%",IF(samplesuperstore_cleaned[[#This Row],[discount]]&lt;=0.04,"3-4%",IF(samplesuperstore_cleaned[[#This Row],[discount]]&lt;=0.06,"5-6%",IF(samplesuperstore_cleaned[[#This Row],[discount]]=0.08,"7-8%","9-10%")))))</f>
        <v>9-10%</v>
      </c>
    </row>
    <row r="4682" spans="1:28" x14ac:dyDescent="0.3">
      <c r="A4682">
        <v>2283</v>
      </c>
      <c r="B4682">
        <v>21242</v>
      </c>
      <c r="C4682" t="s">
        <v>39</v>
      </c>
      <c r="D4682" s="3">
        <v>0.02</v>
      </c>
      <c r="E4682">
        <v>2.88</v>
      </c>
      <c r="F4682">
        <v>0.5</v>
      </c>
      <c r="G4682">
        <v>883</v>
      </c>
      <c r="H4682" t="s">
        <v>2252</v>
      </c>
      <c r="I4682" t="s">
        <v>29</v>
      </c>
      <c r="J4682" t="s">
        <v>66</v>
      </c>
      <c r="K4682" t="s">
        <v>67</v>
      </c>
      <c r="L4682" t="s">
        <v>95</v>
      </c>
      <c r="M4682" t="s">
        <v>90</v>
      </c>
      <c r="N4682" t="s">
        <v>1644</v>
      </c>
      <c r="O4682">
        <v>0.71</v>
      </c>
      <c r="P4682" t="s">
        <v>45</v>
      </c>
      <c r="Q4682" t="s">
        <v>70</v>
      </c>
      <c r="R4682" t="s">
        <v>2253</v>
      </c>
      <c r="S4682">
        <v>93422</v>
      </c>
      <c r="T4682" s="1">
        <v>41095</v>
      </c>
      <c r="U4682" s="1">
        <v>41097</v>
      </c>
      <c r="V4682" s="3">
        <v>2.4500000000000002</v>
      </c>
      <c r="W4682">
        <v>2</v>
      </c>
      <c r="X4682" s="2">
        <v>5.81</v>
      </c>
      <c r="Y4682">
        <v>89545</v>
      </c>
      <c r="Z4682" t="s">
        <v>48</v>
      </c>
      <c r="AA4682">
        <v>2012</v>
      </c>
      <c r="AB4682" t="str">
        <f>IF(samplesuperstore_cleaned[[#This Row],[discount]]=0,"0%",IF(samplesuperstore_cleaned[[#This Row],[discount]]=0.02,"1-2%",IF(samplesuperstore_cleaned[[#This Row],[discount]]&lt;=0.04,"3-4%",IF(samplesuperstore_cleaned[[#This Row],[discount]]&lt;=0.06,"5-6%",IF(samplesuperstore_cleaned[[#This Row],[discount]]=0.08,"7-8%","9-10%")))))</f>
        <v>1-2%</v>
      </c>
    </row>
    <row r="4683" spans="1:28" x14ac:dyDescent="0.3">
      <c r="A4683">
        <v>6642</v>
      </c>
      <c r="B4683">
        <v>20179</v>
      </c>
      <c r="C4683" t="s">
        <v>39</v>
      </c>
      <c r="D4683" s="3">
        <v>7.0000000000000007E-2</v>
      </c>
      <c r="E4683">
        <v>48.58</v>
      </c>
      <c r="F4683">
        <v>54.11</v>
      </c>
      <c r="G4683">
        <v>2442</v>
      </c>
      <c r="H4683" t="s">
        <v>4395</v>
      </c>
      <c r="I4683" t="s">
        <v>61</v>
      </c>
      <c r="J4683" t="s">
        <v>30</v>
      </c>
      <c r="K4683" t="s">
        <v>67</v>
      </c>
      <c r="L4683" t="s">
        <v>89</v>
      </c>
      <c r="M4683" t="s">
        <v>90</v>
      </c>
      <c r="N4683" t="s">
        <v>893</v>
      </c>
      <c r="O4683">
        <v>0.69</v>
      </c>
      <c r="P4683" t="s">
        <v>260</v>
      </c>
      <c r="Q4683" t="s">
        <v>929</v>
      </c>
      <c r="R4683" t="s">
        <v>4396</v>
      </c>
      <c r="S4683">
        <v>32953</v>
      </c>
      <c r="T4683" s="1">
        <v>41612</v>
      </c>
      <c r="U4683" s="1">
        <v>41614</v>
      </c>
      <c r="V4683" s="3">
        <v>2.448</v>
      </c>
      <c r="W4683">
        <v>1</v>
      </c>
      <c r="X4683" s="2">
        <v>102.9</v>
      </c>
      <c r="Y4683">
        <v>89313</v>
      </c>
      <c r="Z4683" t="s">
        <v>72</v>
      </c>
      <c r="AA4683">
        <v>2013</v>
      </c>
      <c r="AB4683" t="str">
        <f>IF(samplesuperstore_cleaned[[#This Row],[discount]]=0,"0%",IF(samplesuperstore_cleaned[[#This Row],[discount]]=0.02,"1-2%",IF(samplesuperstore_cleaned[[#This Row],[discount]]&lt;=0.04,"3-4%",IF(samplesuperstore_cleaned[[#This Row],[discount]]&lt;=0.06,"5-6%",IF(samplesuperstore_cleaned[[#This Row],[discount]]=0.08,"7-8%","9-10%")))))</f>
        <v>9-10%</v>
      </c>
    </row>
    <row r="4684" spans="1:28" x14ac:dyDescent="0.3">
      <c r="A4684">
        <v>777</v>
      </c>
      <c r="B4684">
        <v>19402</v>
      </c>
      <c r="C4684" t="s">
        <v>57</v>
      </c>
      <c r="D4684" s="3">
        <v>0.09</v>
      </c>
      <c r="E4684">
        <v>33.979999999999997</v>
      </c>
      <c r="F4684">
        <v>19.989999999999998</v>
      </c>
      <c r="G4684">
        <v>295</v>
      </c>
      <c r="H4684" t="s">
        <v>1038</v>
      </c>
      <c r="I4684" t="s">
        <v>29</v>
      </c>
      <c r="J4684" t="s">
        <v>30</v>
      </c>
      <c r="K4684" t="s">
        <v>67</v>
      </c>
      <c r="L4684" t="s">
        <v>104</v>
      </c>
      <c r="M4684" t="s">
        <v>33</v>
      </c>
      <c r="N4684" t="s">
        <v>1039</v>
      </c>
      <c r="O4684">
        <v>0.55000000000000004</v>
      </c>
      <c r="P4684" t="s">
        <v>84</v>
      </c>
      <c r="Q4684" t="s">
        <v>466</v>
      </c>
      <c r="R4684" t="s">
        <v>1040</v>
      </c>
      <c r="S4684">
        <v>6770</v>
      </c>
      <c r="T4684" s="1">
        <v>40876</v>
      </c>
      <c r="U4684" s="1">
        <v>40876</v>
      </c>
      <c r="V4684" s="3">
        <v>2.4000000000000021</v>
      </c>
      <c r="W4684">
        <v>12</v>
      </c>
      <c r="X4684" s="2">
        <v>395.61</v>
      </c>
      <c r="Y4684">
        <v>87391</v>
      </c>
      <c r="Z4684" t="s">
        <v>59</v>
      </c>
      <c r="AA4684">
        <v>2011</v>
      </c>
      <c r="AB4684" t="str">
        <f>IF(samplesuperstore_cleaned[[#This Row],[discount]]=0,"0%",IF(samplesuperstore_cleaned[[#This Row],[discount]]=0.02,"1-2%",IF(samplesuperstore_cleaned[[#This Row],[discount]]&lt;=0.04,"3-4%",IF(samplesuperstore_cleaned[[#This Row],[discount]]&lt;=0.06,"5-6%",IF(samplesuperstore_cleaned[[#This Row],[discount]]=0.08,"7-8%","9-10%")))))</f>
        <v>9-10%</v>
      </c>
    </row>
    <row r="4685" spans="1:28" x14ac:dyDescent="0.3">
      <c r="A4685">
        <v>6972</v>
      </c>
      <c r="B4685">
        <v>20656</v>
      </c>
      <c r="C4685" t="s">
        <v>57</v>
      </c>
      <c r="D4685" s="3">
        <v>0</v>
      </c>
      <c r="E4685">
        <v>3.26</v>
      </c>
      <c r="F4685">
        <v>1.86</v>
      </c>
      <c r="G4685">
        <v>2550</v>
      </c>
      <c r="H4685" t="s">
        <v>4531</v>
      </c>
      <c r="I4685" t="s">
        <v>29</v>
      </c>
      <c r="J4685" t="s">
        <v>114</v>
      </c>
      <c r="K4685" t="s">
        <v>31</v>
      </c>
      <c r="L4685" t="s">
        <v>42</v>
      </c>
      <c r="M4685" t="s">
        <v>43</v>
      </c>
      <c r="N4685" t="s">
        <v>1146</v>
      </c>
      <c r="O4685">
        <v>0.41</v>
      </c>
      <c r="P4685" t="s">
        <v>84</v>
      </c>
      <c r="Q4685" t="s">
        <v>596</v>
      </c>
      <c r="R4685" t="s">
        <v>4166</v>
      </c>
      <c r="S4685">
        <v>18705</v>
      </c>
      <c r="T4685" s="1">
        <v>40750</v>
      </c>
      <c r="U4685" s="1">
        <v>40752</v>
      </c>
      <c r="V4685" s="3">
        <v>2.36</v>
      </c>
      <c r="W4685">
        <v>9</v>
      </c>
      <c r="X4685" s="2">
        <v>31.35</v>
      </c>
      <c r="Y4685">
        <v>88660</v>
      </c>
      <c r="Z4685" t="s">
        <v>48</v>
      </c>
      <c r="AA4685">
        <v>2011</v>
      </c>
      <c r="AB4685" t="str">
        <f>IF(samplesuperstore_cleaned[[#This Row],[discount]]=0,"0%",IF(samplesuperstore_cleaned[[#This Row],[discount]]=0.02,"1-2%",IF(samplesuperstore_cleaned[[#This Row],[discount]]&lt;=0.04,"3-4%",IF(samplesuperstore_cleaned[[#This Row],[discount]]&lt;=0.06,"5-6%",IF(samplesuperstore_cleaned[[#This Row],[discount]]=0.08,"7-8%","9-10%")))))</f>
        <v>0%</v>
      </c>
    </row>
    <row r="4686" spans="1:28" x14ac:dyDescent="0.3">
      <c r="A4686">
        <v>6955</v>
      </c>
      <c r="B4686">
        <v>2656</v>
      </c>
      <c r="C4686" t="s">
        <v>57</v>
      </c>
      <c r="D4686" s="3">
        <v>0</v>
      </c>
      <c r="E4686">
        <v>3.26</v>
      </c>
      <c r="F4686">
        <v>1.86</v>
      </c>
      <c r="G4686">
        <v>2548</v>
      </c>
      <c r="H4686" t="s">
        <v>4528</v>
      </c>
      <c r="I4686" t="s">
        <v>29</v>
      </c>
      <c r="J4686" t="s">
        <v>114</v>
      </c>
      <c r="K4686" t="s">
        <v>31</v>
      </c>
      <c r="L4686" t="s">
        <v>42</v>
      </c>
      <c r="M4686" t="s">
        <v>43</v>
      </c>
      <c r="N4686" t="s">
        <v>1146</v>
      </c>
      <c r="O4686">
        <v>0.41</v>
      </c>
      <c r="P4686" t="s">
        <v>45</v>
      </c>
      <c r="Q4686" t="s">
        <v>70</v>
      </c>
      <c r="R4686" t="s">
        <v>1646</v>
      </c>
      <c r="S4686">
        <v>90068</v>
      </c>
      <c r="T4686" s="1">
        <v>40750</v>
      </c>
      <c r="U4686" s="1">
        <v>40752</v>
      </c>
      <c r="V4686" s="3">
        <v>2.36</v>
      </c>
      <c r="W4686">
        <v>37</v>
      </c>
      <c r="X4686" s="2">
        <v>128.87</v>
      </c>
      <c r="Y4686">
        <v>19205</v>
      </c>
      <c r="Z4686" t="s">
        <v>48</v>
      </c>
      <c r="AA4686">
        <v>2011</v>
      </c>
      <c r="AB4686" t="str">
        <f>IF(samplesuperstore_cleaned[[#This Row],[discount]]=0,"0%",IF(samplesuperstore_cleaned[[#This Row],[discount]]=0.02,"1-2%",IF(samplesuperstore_cleaned[[#This Row],[discount]]&lt;=0.04,"3-4%",IF(samplesuperstore_cleaned[[#This Row],[discount]]&lt;=0.06,"5-6%",IF(samplesuperstore_cleaned[[#This Row],[discount]]=0.08,"7-8%","9-10%")))))</f>
        <v>0%</v>
      </c>
    </row>
    <row r="4687" spans="1:28" x14ac:dyDescent="0.3">
      <c r="A4687">
        <v>9355</v>
      </c>
      <c r="B4687">
        <v>23156</v>
      </c>
      <c r="C4687" t="s">
        <v>27</v>
      </c>
      <c r="D4687" s="3">
        <v>7.0000000000000007E-2</v>
      </c>
      <c r="E4687">
        <v>125.99</v>
      </c>
      <c r="F4687">
        <v>7.69</v>
      </c>
      <c r="G4687">
        <v>3380</v>
      </c>
      <c r="H4687" t="s">
        <v>5473</v>
      </c>
      <c r="I4687" t="s">
        <v>29</v>
      </c>
      <c r="J4687" t="s">
        <v>30</v>
      </c>
      <c r="K4687" t="s">
        <v>54</v>
      </c>
      <c r="L4687" t="s">
        <v>55</v>
      </c>
      <c r="M4687" t="s">
        <v>33</v>
      </c>
      <c r="N4687" t="s">
        <v>388</v>
      </c>
      <c r="O4687">
        <v>0.57999999999999996</v>
      </c>
      <c r="P4687" t="s">
        <v>260</v>
      </c>
      <c r="Q4687" t="s">
        <v>981</v>
      </c>
      <c r="R4687" t="s">
        <v>5474</v>
      </c>
      <c r="S4687">
        <v>30240</v>
      </c>
      <c r="T4687" s="1">
        <v>41171</v>
      </c>
      <c r="U4687" s="1">
        <v>41173</v>
      </c>
      <c r="V4687" s="3">
        <v>2.3409</v>
      </c>
      <c r="W4687">
        <v>12</v>
      </c>
      <c r="X4687" s="2">
        <v>1254.9000000000001</v>
      </c>
      <c r="Y4687">
        <v>88845</v>
      </c>
      <c r="Z4687" t="s">
        <v>173</v>
      </c>
      <c r="AA4687">
        <v>2012</v>
      </c>
      <c r="AB4687" t="str">
        <f>IF(samplesuperstore_cleaned[[#This Row],[discount]]=0,"0%",IF(samplesuperstore_cleaned[[#This Row],[discount]]=0.02,"1-2%",IF(samplesuperstore_cleaned[[#This Row],[discount]]&lt;=0.04,"3-4%",IF(samplesuperstore_cleaned[[#This Row],[discount]]&lt;=0.06,"5-6%",IF(samplesuperstore_cleaned[[#This Row],[discount]]=0.08,"7-8%","9-10%")))))</f>
        <v>9-10%</v>
      </c>
    </row>
    <row r="4688" spans="1:28" x14ac:dyDescent="0.3">
      <c r="A4688">
        <v>463</v>
      </c>
      <c r="B4688">
        <v>21912</v>
      </c>
      <c r="C4688" t="s">
        <v>57</v>
      </c>
      <c r="D4688" s="3">
        <v>0.01</v>
      </c>
      <c r="E4688">
        <v>9.65</v>
      </c>
      <c r="F4688">
        <v>6.22</v>
      </c>
      <c r="G4688">
        <v>178</v>
      </c>
      <c r="H4688" t="s">
        <v>705</v>
      </c>
      <c r="I4688" t="s">
        <v>41</v>
      </c>
      <c r="J4688" t="s">
        <v>114</v>
      </c>
      <c r="K4688" t="s">
        <v>67</v>
      </c>
      <c r="L4688" t="s">
        <v>104</v>
      </c>
      <c r="M4688" t="s">
        <v>33</v>
      </c>
      <c r="N4688" t="s">
        <v>706</v>
      </c>
      <c r="O4688">
        <v>0.55000000000000004</v>
      </c>
      <c r="P4688" t="s">
        <v>260</v>
      </c>
      <c r="Q4688" t="s">
        <v>261</v>
      </c>
      <c r="R4688" t="s">
        <v>262</v>
      </c>
      <c r="S4688">
        <v>23834</v>
      </c>
      <c r="T4688" s="1">
        <v>40600</v>
      </c>
      <c r="U4688" s="1">
        <v>40602</v>
      </c>
      <c r="V4688" s="3">
        <v>2.34</v>
      </c>
      <c r="W4688">
        <v>8</v>
      </c>
      <c r="X4688" s="2">
        <v>80.430000000000007</v>
      </c>
      <c r="Y4688">
        <v>90826</v>
      </c>
      <c r="Z4688" t="s">
        <v>112</v>
      </c>
      <c r="AA4688">
        <v>2011</v>
      </c>
      <c r="AB4688" t="str">
        <f>IF(samplesuperstore_cleaned[[#This Row],[discount]]=0,"0%",IF(samplesuperstore_cleaned[[#This Row],[discount]]=0.02,"1-2%",IF(samplesuperstore_cleaned[[#This Row],[discount]]&lt;=0.04,"3-4%",IF(samplesuperstore_cleaned[[#This Row],[discount]]&lt;=0.06,"5-6%",IF(samplesuperstore_cleaned[[#This Row],[discount]]=0.08,"7-8%","9-10%")))))</f>
        <v>3-4%</v>
      </c>
    </row>
    <row r="4689" spans="1:28" x14ac:dyDescent="0.3">
      <c r="A4689">
        <v>4791</v>
      </c>
      <c r="B4689">
        <v>25499</v>
      </c>
      <c r="C4689" t="s">
        <v>39</v>
      </c>
      <c r="D4689" s="3">
        <v>0.06</v>
      </c>
      <c r="E4689">
        <v>15.04</v>
      </c>
      <c r="F4689">
        <v>1.97</v>
      </c>
      <c r="G4689">
        <v>1778</v>
      </c>
      <c r="H4689" t="s">
        <v>3574</v>
      </c>
      <c r="I4689" t="s">
        <v>29</v>
      </c>
      <c r="J4689" t="s">
        <v>244</v>
      </c>
      <c r="K4689" t="s">
        <v>31</v>
      </c>
      <c r="L4689" t="s">
        <v>49</v>
      </c>
      <c r="M4689" t="s">
        <v>43</v>
      </c>
      <c r="N4689" t="s">
        <v>716</v>
      </c>
      <c r="O4689">
        <v>0.39</v>
      </c>
      <c r="P4689" t="s">
        <v>35</v>
      </c>
      <c r="Q4689" t="s">
        <v>1549</v>
      </c>
      <c r="R4689" t="s">
        <v>3575</v>
      </c>
      <c r="S4689">
        <v>47906</v>
      </c>
      <c r="T4689" s="1">
        <v>40492</v>
      </c>
      <c r="U4689" s="1">
        <v>40492</v>
      </c>
      <c r="V4689" s="3">
        <v>2.3320000000000003</v>
      </c>
      <c r="W4689">
        <v>3</v>
      </c>
      <c r="X4689" s="2">
        <v>46.86</v>
      </c>
      <c r="Y4689">
        <v>89943</v>
      </c>
      <c r="Z4689" t="s">
        <v>59</v>
      </c>
      <c r="AA4689">
        <v>2010</v>
      </c>
      <c r="AB4689" t="str">
        <f>IF(samplesuperstore_cleaned[[#This Row],[discount]]=0,"0%",IF(samplesuperstore_cleaned[[#This Row],[discount]]=0.02,"1-2%",IF(samplesuperstore_cleaned[[#This Row],[discount]]&lt;=0.04,"3-4%",IF(samplesuperstore_cleaned[[#This Row],[discount]]&lt;=0.06,"5-6%",IF(samplesuperstore_cleaned[[#This Row],[discount]]=0.08,"7-8%","9-10%")))))</f>
        <v>5-6%</v>
      </c>
    </row>
    <row r="4690" spans="1:28" x14ac:dyDescent="0.3">
      <c r="A4690">
        <v>3145</v>
      </c>
      <c r="B4690">
        <v>6400</v>
      </c>
      <c r="C4690" t="s">
        <v>39</v>
      </c>
      <c r="D4690" s="3">
        <v>0.04</v>
      </c>
      <c r="E4690">
        <v>5.28</v>
      </c>
      <c r="F4690">
        <v>2.99</v>
      </c>
      <c r="G4690">
        <v>1193</v>
      </c>
      <c r="H4690" t="s">
        <v>2740</v>
      </c>
      <c r="I4690" t="s">
        <v>29</v>
      </c>
      <c r="J4690" t="s">
        <v>114</v>
      </c>
      <c r="K4690" t="s">
        <v>31</v>
      </c>
      <c r="L4690" t="s">
        <v>138</v>
      </c>
      <c r="M4690" t="s">
        <v>33</v>
      </c>
      <c r="N4690" t="s">
        <v>1818</v>
      </c>
      <c r="O4690">
        <v>0.37</v>
      </c>
      <c r="P4690" t="s">
        <v>84</v>
      </c>
      <c r="Q4690" t="s">
        <v>2274</v>
      </c>
      <c r="R4690" t="s">
        <v>46</v>
      </c>
      <c r="S4690">
        <v>20016</v>
      </c>
      <c r="T4690" s="1">
        <v>41433</v>
      </c>
      <c r="U4690" s="1">
        <v>41433</v>
      </c>
      <c r="V4690" s="3">
        <v>2.3205</v>
      </c>
      <c r="W4690">
        <v>36</v>
      </c>
      <c r="X4690" s="2">
        <v>197.91</v>
      </c>
      <c r="Y4690">
        <v>45413</v>
      </c>
      <c r="Z4690" t="s">
        <v>189</v>
      </c>
      <c r="AA4690">
        <v>2013</v>
      </c>
      <c r="AB4690" t="str">
        <f>IF(samplesuperstore_cleaned[[#This Row],[discount]]=0,"0%",IF(samplesuperstore_cleaned[[#This Row],[discount]]=0.02,"1-2%",IF(samplesuperstore_cleaned[[#This Row],[discount]]&lt;=0.04,"3-4%",IF(samplesuperstore_cleaned[[#This Row],[discount]]&lt;=0.06,"5-6%",IF(samplesuperstore_cleaned[[#This Row],[discount]]=0.08,"7-8%","9-10%")))))</f>
        <v>3-4%</v>
      </c>
    </row>
    <row r="4691" spans="1:28" x14ac:dyDescent="0.3">
      <c r="A4691">
        <v>514</v>
      </c>
      <c r="B4691">
        <v>3691</v>
      </c>
      <c r="C4691" t="s">
        <v>57</v>
      </c>
      <c r="D4691" s="3">
        <v>0.08</v>
      </c>
      <c r="E4691">
        <v>40.98</v>
      </c>
      <c r="F4691">
        <v>5.33</v>
      </c>
      <c r="G4691">
        <v>198</v>
      </c>
      <c r="H4691" t="s">
        <v>760</v>
      </c>
      <c r="I4691" t="s">
        <v>29</v>
      </c>
      <c r="J4691" t="s">
        <v>114</v>
      </c>
      <c r="K4691" t="s">
        <v>31</v>
      </c>
      <c r="L4691" t="s">
        <v>75</v>
      </c>
      <c r="M4691" t="s">
        <v>33</v>
      </c>
      <c r="N4691" t="s">
        <v>759</v>
      </c>
      <c r="O4691">
        <v>0.56999999999999995</v>
      </c>
      <c r="P4691" t="s">
        <v>35</v>
      </c>
      <c r="Q4691" t="s">
        <v>761</v>
      </c>
      <c r="R4691" t="s">
        <v>762</v>
      </c>
      <c r="S4691">
        <v>48138</v>
      </c>
      <c r="T4691" s="1">
        <v>40746</v>
      </c>
      <c r="U4691" s="1">
        <v>40749</v>
      </c>
      <c r="V4691" s="3">
        <v>2.3000000000000114</v>
      </c>
      <c r="W4691">
        <v>8</v>
      </c>
      <c r="X4691" s="2">
        <v>325.81</v>
      </c>
      <c r="Y4691">
        <v>26373</v>
      </c>
      <c r="Z4691" t="s">
        <v>48</v>
      </c>
      <c r="AA4691">
        <v>2011</v>
      </c>
      <c r="AB4691" t="str">
        <f>IF(samplesuperstore_cleaned[[#This Row],[discount]]=0,"0%",IF(samplesuperstore_cleaned[[#This Row],[discount]]=0.02,"1-2%",IF(samplesuperstore_cleaned[[#This Row],[discount]]&lt;=0.04,"3-4%",IF(samplesuperstore_cleaned[[#This Row],[discount]]&lt;=0.06,"5-6%",IF(samplesuperstore_cleaned[[#This Row],[discount]]=0.08,"7-8%","9-10%")))))</f>
        <v>7-8%</v>
      </c>
    </row>
    <row r="4692" spans="1:28" x14ac:dyDescent="0.3">
      <c r="A4692">
        <v>3474</v>
      </c>
      <c r="B4692">
        <v>7971</v>
      </c>
      <c r="C4692" t="s">
        <v>57</v>
      </c>
      <c r="D4692" s="3">
        <v>0.03</v>
      </c>
      <c r="E4692">
        <v>8.69</v>
      </c>
      <c r="F4692">
        <v>2.99</v>
      </c>
      <c r="G4692">
        <v>1313</v>
      </c>
      <c r="H4692" t="s">
        <v>2925</v>
      </c>
      <c r="I4692" t="s">
        <v>29</v>
      </c>
      <c r="J4692" t="s">
        <v>30</v>
      </c>
      <c r="K4692" t="s">
        <v>31</v>
      </c>
      <c r="L4692" t="s">
        <v>138</v>
      </c>
      <c r="M4692" t="s">
        <v>33</v>
      </c>
      <c r="N4692" t="s">
        <v>831</v>
      </c>
      <c r="O4692">
        <v>0.39</v>
      </c>
      <c r="P4692" t="s">
        <v>84</v>
      </c>
      <c r="Q4692" t="s">
        <v>596</v>
      </c>
      <c r="R4692" t="s">
        <v>2793</v>
      </c>
      <c r="S4692">
        <v>19134</v>
      </c>
      <c r="T4692" s="1">
        <v>41451</v>
      </c>
      <c r="U4692" s="1">
        <v>41453</v>
      </c>
      <c r="V4692" s="3">
        <v>2.2865000000000002</v>
      </c>
      <c r="W4692">
        <v>12</v>
      </c>
      <c r="X4692" s="2">
        <v>106.65</v>
      </c>
      <c r="Y4692">
        <v>57025</v>
      </c>
      <c r="Z4692" t="s">
        <v>189</v>
      </c>
      <c r="AA4692">
        <v>2013</v>
      </c>
      <c r="AB4692" t="str">
        <f>IF(samplesuperstore_cleaned[[#This Row],[discount]]=0,"0%",IF(samplesuperstore_cleaned[[#This Row],[discount]]=0.02,"1-2%",IF(samplesuperstore_cleaned[[#This Row],[discount]]&lt;=0.04,"3-4%",IF(samplesuperstore_cleaned[[#This Row],[discount]]&lt;=0.06,"5-6%",IF(samplesuperstore_cleaned[[#This Row],[discount]]=0.08,"7-8%","9-10%")))))</f>
        <v>3-4%</v>
      </c>
    </row>
    <row r="4693" spans="1:28" x14ac:dyDescent="0.3">
      <c r="A4693">
        <v>7670</v>
      </c>
      <c r="B4693">
        <v>24659</v>
      </c>
      <c r="C4693" t="s">
        <v>57</v>
      </c>
      <c r="D4693" s="3">
        <v>0.08</v>
      </c>
      <c r="E4693">
        <v>3.69</v>
      </c>
      <c r="F4693">
        <v>0.5</v>
      </c>
      <c r="G4693">
        <v>2796</v>
      </c>
      <c r="H4693" t="s">
        <v>4818</v>
      </c>
      <c r="I4693" t="s">
        <v>29</v>
      </c>
      <c r="J4693" t="s">
        <v>30</v>
      </c>
      <c r="K4693" t="s">
        <v>31</v>
      </c>
      <c r="L4693" t="s">
        <v>32</v>
      </c>
      <c r="M4693" t="s">
        <v>33</v>
      </c>
      <c r="N4693" t="s">
        <v>191</v>
      </c>
      <c r="O4693">
        <v>0.38</v>
      </c>
      <c r="P4693" t="s">
        <v>35</v>
      </c>
      <c r="Q4693" t="s">
        <v>859</v>
      </c>
      <c r="R4693" t="s">
        <v>4819</v>
      </c>
      <c r="S4693">
        <v>51106</v>
      </c>
      <c r="T4693" s="1">
        <v>41015</v>
      </c>
      <c r="U4693" s="1">
        <v>41016</v>
      </c>
      <c r="V4693" s="3">
        <v>2.2799999999999998</v>
      </c>
      <c r="W4693">
        <v>2</v>
      </c>
      <c r="X4693" s="2">
        <v>7.02</v>
      </c>
      <c r="Y4693">
        <v>87561</v>
      </c>
      <c r="Z4693" t="s">
        <v>127</v>
      </c>
      <c r="AA4693">
        <v>2012</v>
      </c>
      <c r="AB4693" t="str">
        <f>IF(samplesuperstore_cleaned[[#This Row],[discount]]=0,"0%",IF(samplesuperstore_cleaned[[#This Row],[discount]]=0.02,"1-2%",IF(samplesuperstore_cleaned[[#This Row],[discount]]&lt;=0.04,"3-4%",IF(samplesuperstore_cleaned[[#This Row],[discount]]&lt;=0.06,"5-6%",IF(samplesuperstore_cleaned[[#This Row],[discount]]=0.08,"7-8%","9-10%")))))</f>
        <v>7-8%</v>
      </c>
    </row>
    <row r="4694" spans="1:28" x14ac:dyDescent="0.3">
      <c r="A4694">
        <v>559</v>
      </c>
      <c r="B4694">
        <v>25306</v>
      </c>
      <c r="C4694" t="s">
        <v>27</v>
      </c>
      <c r="D4694" s="3">
        <v>0.05</v>
      </c>
      <c r="E4694">
        <v>7.96</v>
      </c>
      <c r="F4694">
        <v>4.95</v>
      </c>
      <c r="G4694">
        <v>214</v>
      </c>
      <c r="H4694" t="s">
        <v>806</v>
      </c>
      <c r="I4694" t="s">
        <v>29</v>
      </c>
      <c r="J4694" t="s">
        <v>244</v>
      </c>
      <c r="K4694" t="s">
        <v>67</v>
      </c>
      <c r="L4694" t="s">
        <v>104</v>
      </c>
      <c r="M4694" t="s">
        <v>33</v>
      </c>
      <c r="N4694" t="s">
        <v>811</v>
      </c>
      <c r="O4694">
        <v>0.41</v>
      </c>
      <c r="P4694" t="s">
        <v>35</v>
      </c>
      <c r="Q4694" t="s">
        <v>807</v>
      </c>
      <c r="R4694" t="s">
        <v>808</v>
      </c>
      <c r="S4694">
        <v>63114</v>
      </c>
      <c r="T4694" s="1">
        <v>41240</v>
      </c>
      <c r="U4694" s="1">
        <v>41242</v>
      </c>
      <c r="V4694" s="3">
        <v>2.2780000000000022</v>
      </c>
      <c r="W4694">
        <v>1</v>
      </c>
      <c r="X4694" s="2">
        <v>12.74</v>
      </c>
      <c r="Y4694">
        <v>88055</v>
      </c>
      <c r="Z4694" t="s">
        <v>59</v>
      </c>
      <c r="AA4694">
        <v>2012</v>
      </c>
      <c r="AB4694" t="str">
        <f>IF(samplesuperstore_cleaned[[#This Row],[discount]]=0,"0%",IF(samplesuperstore_cleaned[[#This Row],[discount]]=0.02,"1-2%",IF(samplesuperstore_cleaned[[#This Row],[discount]]&lt;=0.04,"3-4%",IF(samplesuperstore_cleaned[[#This Row],[discount]]&lt;=0.06,"5-6%",IF(samplesuperstore_cleaned[[#This Row],[discount]]=0.08,"7-8%","9-10%")))))</f>
        <v>5-6%</v>
      </c>
    </row>
    <row r="4695" spans="1:28" x14ac:dyDescent="0.3">
      <c r="A4695">
        <v>6942</v>
      </c>
      <c r="B4695">
        <v>25460</v>
      </c>
      <c r="C4695" t="s">
        <v>60</v>
      </c>
      <c r="D4695" s="3">
        <v>7.0000000000000007E-2</v>
      </c>
      <c r="E4695">
        <v>6.48</v>
      </c>
      <c r="F4695">
        <v>9.5399999999999991</v>
      </c>
      <c r="G4695">
        <v>2547</v>
      </c>
      <c r="H4695" t="s">
        <v>4526</v>
      </c>
      <c r="I4695" t="s">
        <v>29</v>
      </c>
      <c r="J4695" t="s">
        <v>114</v>
      </c>
      <c r="K4695" t="s">
        <v>31</v>
      </c>
      <c r="L4695" t="s">
        <v>49</v>
      </c>
      <c r="M4695" t="s">
        <v>33</v>
      </c>
      <c r="N4695" t="s">
        <v>1024</v>
      </c>
      <c r="O4695">
        <v>0.37</v>
      </c>
      <c r="P4695" t="s">
        <v>260</v>
      </c>
      <c r="Q4695" t="s">
        <v>261</v>
      </c>
      <c r="R4695" t="s">
        <v>4527</v>
      </c>
      <c r="S4695">
        <v>23464</v>
      </c>
      <c r="T4695" s="1">
        <v>40470</v>
      </c>
      <c r="U4695" s="1">
        <v>40470</v>
      </c>
      <c r="V4695" s="3">
        <v>2.2320000000000002</v>
      </c>
      <c r="W4695">
        <v>1</v>
      </c>
      <c r="X4695" s="2">
        <v>10.86</v>
      </c>
      <c r="Y4695">
        <v>87916</v>
      </c>
      <c r="Z4695" t="s">
        <v>87</v>
      </c>
      <c r="AA4695">
        <v>2010</v>
      </c>
      <c r="AB4695" t="str">
        <f>IF(samplesuperstore_cleaned[[#This Row],[discount]]=0,"0%",IF(samplesuperstore_cleaned[[#This Row],[discount]]=0.02,"1-2%",IF(samplesuperstore_cleaned[[#This Row],[discount]]&lt;=0.04,"3-4%",IF(samplesuperstore_cleaned[[#This Row],[discount]]&lt;=0.06,"5-6%",IF(samplesuperstore_cleaned[[#This Row],[discount]]=0.08,"7-8%","9-10%")))))</f>
        <v>9-10%</v>
      </c>
    </row>
    <row r="4696" spans="1:28" x14ac:dyDescent="0.3">
      <c r="A4696">
        <v>1177</v>
      </c>
      <c r="B4696">
        <v>23241</v>
      </c>
      <c r="C4696" t="s">
        <v>60</v>
      </c>
      <c r="D4696" s="3">
        <v>0.05</v>
      </c>
      <c r="E4696">
        <v>2.98</v>
      </c>
      <c r="F4696">
        <v>1.58</v>
      </c>
      <c r="G4696">
        <v>455</v>
      </c>
      <c r="H4696" t="s">
        <v>1438</v>
      </c>
      <c r="I4696" t="s">
        <v>29</v>
      </c>
      <c r="J4696" t="s">
        <v>30</v>
      </c>
      <c r="K4696" t="s">
        <v>31</v>
      </c>
      <c r="L4696" t="s">
        <v>120</v>
      </c>
      <c r="M4696" t="s">
        <v>43</v>
      </c>
      <c r="N4696" t="s">
        <v>135</v>
      </c>
      <c r="O4696">
        <v>0.39</v>
      </c>
      <c r="P4696" t="s">
        <v>84</v>
      </c>
      <c r="Q4696" t="s">
        <v>466</v>
      </c>
      <c r="R4696" t="s">
        <v>591</v>
      </c>
      <c r="S4696">
        <v>6360</v>
      </c>
      <c r="T4696" s="1">
        <v>41579</v>
      </c>
      <c r="U4696" s="1">
        <v>41584</v>
      </c>
      <c r="V4696" s="3">
        <v>2.1929600000000002</v>
      </c>
      <c r="W4696">
        <v>41</v>
      </c>
      <c r="X4696" s="2">
        <v>118.67</v>
      </c>
      <c r="Y4696">
        <v>86032</v>
      </c>
      <c r="Z4696" t="s">
        <v>59</v>
      </c>
      <c r="AA4696">
        <v>2013</v>
      </c>
      <c r="AB4696" t="str">
        <f>IF(samplesuperstore_cleaned[[#This Row],[discount]]=0,"0%",IF(samplesuperstore_cleaned[[#This Row],[discount]]=0.02,"1-2%",IF(samplesuperstore_cleaned[[#This Row],[discount]]&lt;=0.04,"3-4%",IF(samplesuperstore_cleaned[[#This Row],[discount]]&lt;=0.06,"5-6%",IF(samplesuperstore_cleaned[[#This Row],[discount]]=0.08,"7-8%","9-10%")))))</f>
        <v>5-6%</v>
      </c>
    </row>
    <row r="4697" spans="1:28" x14ac:dyDescent="0.3">
      <c r="A4697">
        <v>2882</v>
      </c>
      <c r="B4697">
        <v>18106</v>
      </c>
      <c r="C4697" t="s">
        <v>39</v>
      </c>
      <c r="D4697" s="3">
        <v>0.01</v>
      </c>
      <c r="E4697">
        <v>9.31</v>
      </c>
      <c r="F4697">
        <v>3.98</v>
      </c>
      <c r="G4697">
        <v>1107</v>
      </c>
      <c r="H4697" t="s">
        <v>2603</v>
      </c>
      <c r="I4697" t="s">
        <v>29</v>
      </c>
      <c r="J4697" t="s">
        <v>114</v>
      </c>
      <c r="K4697" t="s">
        <v>31</v>
      </c>
      <c r="L4697" t="s">
        <v>51</v>
      </c>
      <c r="M4697" t="s">
        <v>52</v>
      </c>
      <c r="N4697" t="s">
        <v>251</v>
      </c>
      <c r="O4697">
        <v>0.56000000000000005</v>
      </c>
      <c r="P4697" t="s">
        <v>35</v>
      </c>
      <c r="Q4697" t="s">
        <v>255</v>
      </c>
      <c r="R4697" t="s">
        <v>2604</v>
      </c>
      <c r="S4697">
        <v>77566</v>
      </c>
      <c r="T4697" s="1">
        <v>40503</v>
      </c>
      <c r="U4697" s="1">
        <v>40504</v>
      </c>
      <c r="V4697" s="3">
        <v>2.1800000000000015</v>
      </c>
      <c r="W4697">
        <v>15</v>
      </c>
      <c r="X4697" s="2">
        <v>144.33000000000001</v>
      </c>
      <c r="Y4697">
        <v>86411</v>
      </c>
      <c r="Z4697" t="s">
        <v>59</v>
      </c>
      <c r="AA4697">
        <v>2010</v>
      </c>
      <c r="AB4697" t="str">
        <f>IF(samplesuperstore_cleaned[[#This Row],[discount]]=0,"0%",IF(samplesuperstore_cleaned[[#This Row],[discount]]=0.02,"1-2%",IF(samplesuperstore_cleaned[[#This Row],[discount]]&lt;=0.04,"3-4%",IF(samplesuperstore_cleaned[[#This Row],[discount]]&lt;=0.06,"5-6%",IF(samplesuperstore_cleaned[[#This Row],[discount]]=0.08,"7-8%","9-10%")))))</f>
        <v>3-4%</v>
      </c>
    </row>
    <row r="4698" spans="1:28" x14ac:dyDescent="0.3">
      <c r="A4698">
        <v>5207</v>
      </c>
      <c r="B4698">
        <v>20465</v>
      </c>
      <c r="C4698" t="s">
        <v>57</v>
      </c>
      <c r="D4698" s="3">
        <v>0.02</v>
      </c>
      <c r="E4698">
        <v>14.42</v>
      </c>
      <c r="F4698">
        <v>6.75</v>
      </c>
      <c r="G4698">
        <v>1949</v>
      </c>
      <c r="H4698" t="s">
        <v>3787</v>
      </c>
      <c r="I4698" t="s">
        <v>29</v>
      </c>
      <c r="J4698" t="s">
        <v>114</v>
      </c>
      <c r="K4698" t="s">
        <v>31</v>
      </c>
      <c r="L4698" t="s">
        <v>75</v>
      </c>
      <c r="M4698" t="s">
        <v>154</v>
      </c>
      <c r="N4698" t="s">
        <v>907</v>
      </c>
      <c r="O4698">
        <v>0.52</v>
      </c>
      <c r="P4698" t="s">
        <v>45</v>
      </c>
      <c r="Q4698" t="s">
        <v>142</v>
      </c>
      <c r="R4698" t="s">
        <v>3788</v>
      </c>
      <c r="S4698">
        <v>59715</v>
      </c>
      <c r="T4698" s="1">
        <v>40827</v>
      </c>
      <c r="U4698" s="1">
        <v>40828</v>
      </c>
      <c r="V4698" s="3">
        <v>2.1436000000000002</v>
      </c>
      <c r="W4698">
        <v>13</v>
      </c>
      <c r="X4698" s="2">
        <v>199.7</v>
      </c>
      <c r="Y4698">
        <v>90418</v>
      </c>
      <c r="Z4698" t="s">
        <v>87</v>
      </c>
      <c r="AA4698">
        <v>2011</v>
      </c>
      <c r="AB4698" t="str">
        <f>IF(samplesuperstore_cleaned[[#This Row],[discount]]=0,"0%",IF(samplesuperstore_cleaned[[#This Row],[discount]]=0.02,"1-2%",IF(samplesuperstore_cleaned[[#This Row],[discount]]&lt;=0.04,"3-4%",IF(samplesuperstore_cleaned[[#This Row],[discount]]&lt;=0.06,"5-6%",IF(samplesuperstore_cleaned[[#This Row],[discount]]=0.08,"7-8%","9-10%")))))</f>
        <v>1-2%</v>
      </c>
    </row>
    <row r="4699" spans="1:28" x14ac:dyDescent="0.3">
      <c r="A4699">
        <v>162</v>
      </c>
      <c r="B4699">
        <v>22890</v>
      </c>
      <c r="C4699" t="s">
        <v>39</v>
      </c>
      <c r="D4699" s="3">
        <v>0.02</v>
      </c>
      <c r="E4699">
        <v>5.98</v>
      </c>
      <c r="F4699">
        <v>5.15</v>
      </c>
      <c r="G4699">
        <v>62</v>
      </c>
      <c r="H4699" t="s">
        <v>323</v>
      </c>
      <c r="I4699" t="s">
        <v>29</v>
      </c>
      <c r="J4699" t="s">
        <v>30</v>
      </c>
      <c r="K4699" t="s">
        <v>31</v>
      </c>
      <c r="L4699" t="s">
        <v>49</v>
      </c>
      <c r="M4699" t="s">
        <v>33</v>
      </c>
      <c r="N4699" t="s">
        <v>324</v>
      </c>
      <c r="O4699">
        <v>0.36</v>
      </c>
      <c r="P4699" t="s">
        <v>35</v>
      </c>
      <c r="Q4699" t="s">
        <v>255</v>
      </c>
      <c r="R4699" t="s">
        <v>325</v>
      </c>
      <c r="S4699">
        <v>78664</v>
      </c>
      <c r="T4699" s="1">
        <v>40491</v>
      </c>
      <c r="U4699" s="1">
        <v>40493</v>
      </c>
      <c r="V4699" s="3">
        <v>2.1400000000000023</v>
      </c>
      <c r="W4699">
        <v>3</v>
      </c>
      <c r="X4699" s="2">
        <v>22.85</v>
      </c>
      <c r="Y4699">
        <v>87407</v>
      </c>
      <c r="Z4699" t="s">
        <v>59</v>
      </c>
      <c r="AA4699">
        <v>2010</v>
      </c>
      <c r="AB4699" t="str">
        <f>IF(samplesuperstore_cleaned[[#This Row],[discount]]=0,"0%",IF(samplesuperstore_cleaned[[#This Row],[discount]]=0.02,"1-2%",IF(samplesuperstore_cleaned[[#This Row],[discount]]&lt;=0.04,"3-4%",IF(samplesuperstore_cleaned[[#This Row],[discount]]&lt;=0.06,"5-6%",IF(samplesuperstore_cleaned[[#This Row],[discount]]=0.08,"7-8%","9-10%")))))</f>
        <v>1-2%</v>
      </c>
    </row>
    <row r="4700" spans="1:28" x14ac:dyDescent="0.3">
      <c r="A4700">
        <v>4758</v>
      </c>
      <c r="B4700">
        <v>19300</v>
      </c>
      <c r="C4700" t="s">
        <v>27</v>
      </c>
      <c r="D4700" s="3">
        <v>0.1</v>
      </c>
      <c r="E4700">
        <v>18.97</v>
      </c>
      <c r="F4700">
        <v>5.21</v>
      </c>
      <c r="G4700">
        <v>1769</v>
      </c>
      <c r="H4700" t="s">
        <v>3560</v>
      </c>
      <c r="I4700" t="s">
        <v>41</v>
      </c>
      <c r="J4700" t="s">
        <v>66</v>
      </c>
      <c r="K4700" t="s">
        <v>31</v>
      </c>
      <c r="L4700" t="s">
        <v>49</v>
      </c>
      <c r="M4700" t="s">
        <v>33</v>
      </c>
      <c r="N4700" t="s">
        <v>3370</v>
      </c>
      <c r="O4700">
        <v>0.37</v>
      </c>
      <c r="P4700" t="s">
        <v>35</v>
      </c>
      <c r="Q4700" t="s">
        <v>36</v>
      </c>
      <c r="R4700" t="s">
        <v>3561</v>
      </c>
      <c r="S4700">
        <v>60126</v>
      </c>
      <c r="T4700" s="1">
        <v>41554</v>
      </c>
      <c r="U4700" s="1">
        <v>41555</v>
      </c>
      <c r="V4700" s="3">
        <v>2.13</v>
      </c>
      <c r="W4700">
        <v>3</v>
      </c>
      <c r="X4700" s="2">
        <v>60.73</v>
      </c>
      <c r="Y4700">
        <v>89111</v>
      </c>
      <c r="Z4700" t="s">
        <v>87</v>
      </c>
      <c r="AA4700">
        <v>2013</v>
      </c>
      <c r="AB4700" t="str">
        <f>IF(samplesuperstore_cleaned[[#This Row],[discount]]=0,"0%",IF(samplesuperstore_cleaned[[#This Row],[discount]]=0.02,"1-2%",IF(samplesuperstore_cleaned[[#This Row],[discount]]&lt;=0.04,"3-4%",IF(samplesuperstore_cleaned[[#This Row],[discount]]&lt;=0.06,"5-6%",IF(samplesuperstore_cleaned[[#This Row],[discount]]=0.08,"7-8%","9-10%")))))</f>
        <v>9-10%</v>
      </c>
    </row>
    <row r="4701" spans="1:28" x14ac:dyDescent="0.3">
      <c r="A4701">
        <v>2805</v>
      </c>
      <c r="B4701">
        <v>25280</v>
      </c>
      <c r="C4701" t="s">
        <v>39</v>
      </c>
      <c r="D4701" s="3">
        <v>0.04</v>
      </c>
      <c r="E4701">
        <v>14.27</v>
      </c>
      <c r="F4701">
        <v>7.27</v>
      </c>
      <c r="G4701">
        <v>1086</v>
      </c>
      <c r="H4701" t="s">
        <v>2575</v>
      </c>
      <c r="I4701" t="s">
        <v>29</v>
      </c>
      <c r="J4701" t="s">
        <v>66</v>
      </c>
      <c r="K4701" t="s">
        <v>31</v>
      </c>
      <c r="L4701" t="s">
        <v>138</v>
      </c>
      <c r="M4701" t="s">
        <v>33</v>
      </c>
      <c r="N4701" t="s">
        <v>139</v>
      </c>
      <c r="O4701">
        <v>0.38</v>
      </c>
      <c r="P4701" t="s">
        <v>84</v>
      </c>
      <c r="Q4701" t="s">
        <v>125</v>
      </c>
      <c r="R4701" t="s">
        <v>2576</v>
      </c>
      <c r="S4701">
        <v>11746</v>
      </c>
      <c r="T4701" s="1">
        <v>40292</v>
      </c>
      <c r="U4701" s="1">
        <v>40293</v>
      </c>
      <c r="V4701" s="3">
        <v>2.125</v>
      </c>
      <c r="W4701">
        <v>3</v>
      </c>
      <c r="X4701" s="2">
        <v>45.24</v>
      </c>
      <c r="Y4701">
        <v>86123</v>
      </c>
      <c r="Z4701" t="s">
        <v>127</v>
      </c>
      <c r="AA4701">
        <v>2010</v>
      </c>
      <c r="AB4701" t="str">
        <f>IF(samplesuperstore_cleaned[[#This Row],[discount]]=0,"0%",IF(samplesuperstore_cleaned[[#This Row],[discount]]=0.02,"1-2%",IF(samplesuperstore_cleaned[[#This Row],[discount]]&lt;=0.04,"3-4%",IF(samplesuperstore_cleaned[[#This Row],[discount]]&lt;=0.06,"5-6%",IF(samplesuperstore_cleaned[[#This Row],[discount]]=0.08,"7-8%","9-10%")))))</f>
        <v>3-4%</v>
      </c>
    </row>
    <row r="4702" spans="1:28" x14ac:dyDescent="0.3">
      <c r="A4702">
        <v>6042</v>
      </c>
      <c r="B4702">
        <v>20921</v>
      </c>
      <c r="C4702" t="s">
        <v>27</v>
      </c>
      <c r="D4702" s="3">
        <v>0.08</v>
      </c>
      <c r="E4702">
        <v>9.27</v>
      </c>
      <c r="F4702">
        <v>4.3899999999999997</v>
      </c>
      <c r="G4702">
        <v>2218</v>
      </c>
      <c r="H4702" t="s">
        <v>4128</v>
      </c>
      <c r="I4702" t="s">
        <v>29</v>
      </c>
      <c r="J4702" t="s">
        <v>66</v>
      </c>
      <c r="K4702" t="s">
        <v>31</v>
      </c>
      <c r="L4702" t="s">
        <v>49</v>
      </c>
      <c r="M4702" t="s">
        <v>43</v>
      </c>
      <c r="N4702" t="s">
        <v>232</v>
      </c>
      <c r="O4702">
        <v>0.38</v>
      </c>
      <c r="P4702" t="s">
        <v>35</v>
      </c>
      <c r="Q4702" t="s">
        <v>255</v>
      </c>
      <c r="R4702" t="s">
        <v>4002</v>
      </c>
      <c r="S4702">
        <v>76543</v>
      </c>
      <c r="T4702" s="1">
        <v>40965</v>
      </c>
      <c r="U4702" s="1">
        <v>40966</v>
      </c>
      <c r="V4702" s="3">
        <v>2.12</v>
      </c>
      <c r="W4702">
        <v>5</v>
      </c>
      <c r="X4702" s="2">
        <v>45.64</v>
      </c>
      <c r="Y4702">
        <v>91225</v>
      </c>
      <c r="Z4702" t="s">
        <v>112</v>
      </c>
      <c r="AA4702">
        <v>2012</v>
      </c>
      <c r="AB4702" t="str">
        <f>IF(samplesuperstore_cleaned[[#This Row],[discount]]=0,"0%",IF(samplesuperstore_cleaned[[#This Row],[discount]]=0.02,"1-2%",IF(samplesuperstore_cleaned[[#This Row],[discount]]&lt;=0.04,"3-4%",IF(samplesuperstore_cleaned[[#This Row],[discount]]&lt;=0.06,"5-6%",IF(samplesuperstore_cleaned[[#This Row],[discount]]=0.08,"7-8%","9-10%")))))</f>
        <v>7-8%</v>
      </c>
    </row>
    <row r="4703" spans="1:28" x14ac:dyDescent="0.3">
      <c r="A4703">
        <v>8855</v>
      </c>
      <c r="B4703">
        <v>19343</v>
      </c>
      <c r="C4703" t="s">
        <v>78</v>
      </c>
      <c r="D4703" s="3">
        <v>0</v>
      </c>
      <c r="E4703">
        <v>4.13</v>
      </c>
      <c r="F4703">
        <v>0.5</v>
      </c>
      <c r="G4703">
        <v>3200</v>
      </c>
      <c r="H4703" t="s">
        <v>5271</v>
      </c>
      <c r="I4703" t="s">
        <v>29</v>
      </c>
      <c r="J4703" t="s">
        <v>244</v>
      </c>
      <c r="K4703" t="s">
        <v>31</v>
      </c>
      <c r="L4703" t="s">
        <v>32</v>
      </c>
      <c r="M4703" t="s">
        <v>33</v>
      </c>
      <c r="N4703" t="s">
        <v>266</v>
      </c>
      <c r="O4703">
        <v>0.39</v>
      </c>
      <c r="P4703" t="s">
        <v>45</v>
      </c>
      <c r="Q4703" t="s">
        <v>70</v>
      </c>
      <c r="R4703" t="s">
        <v>5272</v>
      </c>
      <c r="S4703">
        <v>92025</v>
      </c>
      <c r="T4703" s="1">
        <v>40930</v>
      </c>
      <c r="U4703" s="1">
        <v>40932</v>
      </c>
      <c r="V4703" s="3">
        <v>2.09</v>
      </c>
      <c r="W4703">
        <v>1</v>
      </c>
      <c r="X4703" s="2">
        <v>4.3099999999999996</v>
      </c>
      <c r="Y4703">
        <v>88438</v>
      </c>
      <c r="Z4703" t="s">
        <v>132</v>
      </c>
      <c r="AA4703">
        <v>2012</v>
      </c>
      <c r="AB4703" t="str">
        <f>IF(samplesuperstore_cleaned[[#This Row],[discount]]=0,"0%",IF(samplesuperstore_cleaned[[#This Row],[discount]]=0.02,"1-2%",IF(samplesuperstore_cleaned[[#This Row],[discount]]&lt;=0.04,"3-4%",IF(samplesuperstore_cleaned[[#This Row],[discount]]&lt;=0.06,"5-6%",IF(samplesuperstore_cleaned[[#This Row],[discount]]=0.08,"7-8%","9-10%")))))</f>
        <v>0%</v>
      </c>
    </row>
    <row r="4704" spans="1:28" x14ac:dyDescent="0.3">
      <c r="A4704">
        <v>7597</v>
      </c>
      <c r="B4704">
        <v>24123</v>
      </c>
      <c r="C4704" t="s">
        <v>78</v>
      </c>
      <c r="D4704" s="3">
        <v>0.04</v>
      </c>
      <c r="E4704">
        <v>1.68</v>
      </c>
      <c r="F4704">
        <v>1</v>
      </c>
      <c r="G4704">
        <v>2776</v>
      </c>
      <c r="H4704" t="s">
        <v>4792</v>
      </c>
      <c r="I4704" t="s">
        <v>29</v>
      </c>
      <c r="J4704" t="s">
        <v>244</v>
      </c>
      <c r="K4704" t="s">
        <v>31</v>
      </c>
      <c r="L4704" t="s">
        <v>42</v>
      </c>
      <c r="M4704" t="s">
        <v>43</v>
      </c>
      <c r="N4704" t="s">
        <v>601</v>
      </c>
      <c r="O4704">
        <v>0.35</v>
      </c>
      <c r="P4704" t="s">
        <v>84</v>
      </c>
      <c r="Q4704" t="s">
        <v>1057</v>
      </c>
      <c r="R4704" t="s">
        <v>4793</v>
      </c>
      <c r="S4704">
        <v>20877</v>
      </c>
      <c r="T4704" s="1">
        <v>40190</v>
      </c>
      <c r="U4704" s="1">
        <v>40192</v>
      </c>
      <c r="V4704" s="3">
        <v>2.0672000000000001</v>
      </c>
      <c r="W4704">
        <v>8</v>
      </c>
      <c r="X4704" s="2">
        <v>14.18</v>
      </c>
      <c r="Y4704">
        <v>91228</v>
      </c>
      <c r="Z4704" t="s">
        <v>132</v>
      </c>
      <c r="AA4704">
        <v>2010</v>
      </c>
      <c r="AB4704" t="str">
        <f>IF(samplesuperstore_cleaned[[#This Row],[discount]]=0,"0%",IF(samplesuperstore_cleaned[[#This Row],[discount]]=0.02,"1-2%",IF(samplesuperstore_cleaned[[#This Row],[discount]]&lt;=0.04,"3-4%",IF(samplesuperstore_cleaned[[#This Row],[discount]]&lt;=0.06,"5-6%",IF(samplesuperstore_cleaned[[#This Row],[discount]]=0.08,"7-8%","9-10%")))))</f>
        <v>3-4%</v>
      </c>
    </row>
    <row r="4705" spans="1:28" x14ac:dyDescent="0.3">
      <c r="A4705">
        <v>1037</v>
      </c>
      <c r="B4705">
        <v>25451</v>
      </c>
      <c r="C4705" t="s">
        <v>57</v>
      </c>
      <c r="D4705" s="3">
        <v>0.02</v>
      </c>
      <c r="E4705">
        <v>19.98</v>
      </c>
      <c r="F4705">
        <v>8.68</v>
      </c>
      <c r="G4705">
        <v>392</v>
      </c>
      <c r="H4705" t="s">
        <v>1280</v>
      </c>
      <c r="I4705" t="s">
        <v>29</v>
      </c>
      <c r="J4705" t="s">
        <v>30</v>
      </c>
      <c r="K4705" t="s">
        <v>31</v>
      </c>
      <c r="L4705" t="s">
        <v>49</v>
      </c>
      <c r="M4705" t="s">
        <v>33</v>
      </c>
      <c r="N4705" t="s">
        <v>1283</v>
      </c>
      <c r="O4705">
        <v>0.37</v>
      </c>
      <c r="P4705" t="s">
        <v>35</v>
      </c>
      <c r="Q4705" t="s">
        <v>807</v>
      </c>
      <c r="R4705" t="s">
        <v>1282</v>
      </c>
      <c r="S4705">
        <v>63105</v>
      </c>
      <c r="T4705" s="1">
        <v>41338</v>
      </c>
      <c r="U4705" s="1">
        <v>41340</v>
      </c>
      <c r="V4705" s="3">
        <v>2.06</v>
      </c>
      <c r="W4705">
        <v>2</v>
      </c>
      <c r="X4705" s="2">
        <v>41.48</v>
      </c>
      <c r="Y4705">
        <v>86391</v>
      </c>
      <c r="Z4705" t="s">
        <v>165</v>
      </c>
      <c r="AA4705">
        <v>2013</v>
      </c>
      <c r="AB4705" t="str">
        <f>IF(samplesuperstore_cleaned[[#This Row],[discount]]=0,"0%",IF(samplesuperstore_cleaned[[#This Row],[discount]]=0.02,"1-2%",IF(samplesuperstore_cleaned[[#This Row],[discount]]&lt;=0.04,"3-4%",IF(samplesuperstore_cleaned[[#This Row],[discount]]&lt;=0.06,"5-6%",IF(samplesuperstore_cleaned[[#This Row],[discount]]=0.08,"7-8%","9-10%")))))</f>
        <v>1-2%</v>
      </c>
    </row>
    <row r="4706" spans="1:28" x14ac:dyDescent="0.3">
      <c r="A4706">
        <v>857</v>
      </c>
      <c r="B4706">
        <v>22879</v>
      </c>
      <c r="C4706" t="s">
        <v>27</v>
      </c>
      <c r="D4706" s="3">
        <v>0.01</v>
      </c>
      <c r="E4706">
        <v>10.23</v>
      </c>
      <c r="F4706">
        <v>4.68</v>
      </c>
      <c r="G4706">
        <v>324</v>
      </c>
      <c r="H4706" t="s">
        <v>1104</v>
      </c>
      <c r="I4706" t="s">
        <v>29</v>
      </c>
      <c r="J4706" t="s">
        <v>30</v>
      </c>
      <c r="K4706" t="s">
        <v>31</v>
      </c>
      <c r="L4706" t="s">
        <v>51</v>
      </c>
      <c r="M4706" t="s">
        <v>52</v>
      </c>
      <c r="N4706" t="s">
        <v>584</v>
      </c>
      <c r="O4706">
        <v>0.59</v>
      </c>
      <c r="P4706" t="s">
        <v>35</v>
      </c>
      <c r="Q4706" t="s">
        <v>116</v>
      </c>
      <c r="R4706" t="s">
        <v>913</v>
      </c>
      <c r="S4706">
        <v>55113</v>
      </c>
      <c r="T4706" s="1">
        <v>40848</v>
      </c>
      <c r="U4706" s="1">
        <v>40849</v>
      </c>
      <c r="V4706" s="3">
        <v>2.0420000000000016</v>
      </c>
      <c r="W4706">
        <v>39</v>
      </c>
      <c r="X4706" s="2">
        <v>426.6</v>
      </c>
      <c r="Y4706">
        <v>91525</v>
      </c>
      <c r="Z4706" t="s">
        <v>59</v>
      </c>
      <c r="AA4706">
        <v>2011</v>
      </c>
      <c r="AB4706" t="str">
        <f>IF(samplesuperstore_cleaned[[#This Row],[discount]]=0,"0%",IF(samplesuperstore_cleaned[[#This Row],[discount]]=0.02,"1-2%",IF(samplesuperstore_cleaned[[#This Row],[discount]]&lt;=0.04,"3-4%",IF(samplesuperstore_cleaned[[#This Row],[discount]]&lt;=0.06,"5-6%",IF(samplesuperstore_cleaned[[#This Row],[discount]]=0.08,"7-8%","9-10%")))))</f>
        <v>3-4%</v>
      </c>
    </row>
    <row r="4707" spans="1:28" x14ac:dyDescent="0.3">
      <c r="A4707">
        <v>6441</v>
      </c>
      <c r="B4707">
        <v>24351</v>
      </c>
      <c r="C4707" t="s">
        <v>39</v>
      </c>
      <c r="D4707" s="3">
        <v>0.08</v>
      </c>
      <c r="E4707">
        <v>2.88</v>
      </c>
      <c r="F4707">
        <v>1.49</v>
      </c>
      <c r="G4707">
        <v>2373</v>
      </c>
      <c r="H4707" t="s">
        <v>4310</v>
      </c>
      <c r="I4707" t="s">
        <v>29</v>
      </c>
      <c r="J4707" t="s">
        <v>30</v>
      </c>
      <c r="K4707" t="s">
        <v>31</v>
      </c>
      <c r="L4707" t="s">
        <v>138</v>
      </c>
      <c r="M4707" t="s">
        <v>33</v>
      </c>
      <c r="N4707" t="s">
        <v>477</v>
      </c>
      <c r="O4707">
        <v>0.36</v>
      </c>
      <c r="P4707" t="s">
        <v>35</v>
      </c>
      <c r="Q4707" t="s">
        <v>116</v>
      </c>
      <c r="R4707" t="s">
        <v>4311</v>
      </c>
      <c r="S4707">
        <v>55122</v>
      </c>
      <c r="T4707" s="1">
        <v>41010</v>
      </c>
      <c r="U4707" s="1">
        <v>41013</v>
      </c>
      <c r="V4707" s="3">
        <v>2.0059999999999998</v>
      </c>
      <c r="W4707">
        <v>7</v>
      </c>
      <c r="X4707" s="2">
        <v>19.87</v>
      </c>
      <c r="Y4707">
        <v>90720</v>
      </c>
      <c r="Z4707" t="s">
        <v>127</v>
      </c>
      <c r="AA4707">
        <v>2012</v>
      </c>
      <c r="AB4707" t="str">
        <f>IF(samplesuperstore_cleaned[[#This Row],[discount]]=0,"0%",IF(samplesuperstore_cleaned[[#This Row],[discount]]=0.02,"1-2%",IF(samplesuperstore_cleaned[[#This Row],[discount]]&lt;=0.04,"3-4%",IF(samplesuperstore_cleaned[[#This Row],[discount]]&lt;=0.06,"5-6%",IF(samplesuperstore_cleaned[[#This Row],[discount]]=0.08,"7-8%","9-10%")))))</f>
        <v>7-8%</v>
      </c>
    </row>
    <row r="4708" spans="1:28" x14ac:dyDescent="0.3">
      <c r="A4708">
        <v>4509</v>
      </c>
      <c r="B4708">
        <v>20699</v>
      </c>
      <c r="C4708" t="s">
        <v>39</v>
      </c>
      <c r="D4708" s="3">
        <v>0.04</v>
      </c>
      <c r="E4708">
        <v>3.6</v>
      </c>
      <c r="F4708">
        <v>2.2000000000000002</v>
      </c>
      <c r="G4708">
        <v>1690</v>
      </c>
      <c r="H4708" t="s">
        <v>3456</v>
      </c>
      <c r="I4708" t="s">
        <v>29</v>
      </c>
      <c r="J4708" t="s">
        <v>30</v>
      </c>
      <c r="K4708" t="s">
        <v>31</v>
      </c>
      <c r="L4708" t="s">
        <v>49</v>
      </c>
      <c r="M4708" t="s">
        <v>43</v>
      </c>
      <c r="N4708" t="s">
        <v>1639</v>
      </c>
      <c r="O4708">
        <v>0.39</v>
      </c>
      <c r="P4708" t="s">
        <v>84</v>
      </c>
      <c r="Q4708" t="s">
        <v>596</v>
      </c>
      <c r="R4708" t="s">
        <v>3122</v>
      </c>
      <c r="S4708">
        <v>17112</v>
      </c>
      <c r="T4708" s="1">
        <v>41243</v>
      </c>
      <c r="U4708" s="1">
        <v>41244</v>
      </c>
      <c r="V4708" s="3">
        <v>2.0000000000000018</v>
      </c>
      <c r="W4708">
        <v>37</v>
      </c>
      <c r="X4708" s="2">
        <v>131</v>
      </c>
      <c r="Y4708">
        <v>91083</v>
      </c>
      <c r="Z4708" t="s">
        <v>59</v>
      </c>
      <c r="AA4708">
        <v>2012</v>
      </c>
      <c r="AB4708" t="str">
        <f>IF(samplesuperstore_cleaned[[#This Row],[discount]]=0,"0%",IF(samplesuperstore_cleaned[[#This Row],[discount]]=0.02,"1-2%",IF(samplesuperstore_cleaned[[#This Row],[discount]]&lt;=0.04,"3-4%",IF(samplesuperstore_cleaned[[#This Row],[discount]]&lt;=0.06,"5-6%",IF(samplesuperstore_cleaned[[#This Row],[discount]]=0.08,"7-8%","9-10%")))))</f>
        <v>3-4%</v>
      </c>
    </row>
    <row r="4709" spans="1:28" x14ac:dyDescent="0.3">
      <c r="A4709">
        <v>9357</v>
      </c>
      <c r="B4709">
        <v>25841</v>
      </c>
      <c r="C4709" t="s">
        <v>57</v>
      </c>
      <c r="D4709" s="3">
        <v>0.02</v>
      </c>
      <c r="E4709">
        <v>28.53</v>
      </c>
      <c r="F4709">
        <v>1.49</v>
      </c>
      <c r="G4709">
        <v>3381</v>
      </c>
      <c r="H4709" t="s">
        <v>5475</v>
      </c>
      <c r="I4709" t="s">
        <v>29</v>
      </c>
      <c r="J4709" t="s">
        <v>66</v>
      </c>
      <c r="K4709" t="s">
        <v>31</v>
      </c>
      <c r="L4709" t="s">
        <v>138</v>
      </c>
      <c r="M4709" t="s">
        <v>33</v>
      </c>
      <c r="N4709" t="s">
        <v>861</v>
      </c>
      <c r="O4709">
        <v>0.38</v>
      </c>
      <c r="P4709" t="s">
        <v>260</v>
      </c>
      <c r="Q4709" t="s">
        <v>981</v>
      </c>
      <c r="R4709" t="s">
        <v>5476</v>
      </c>
      <c r="S4709">
        <v>31204</v>
      </c>
      <c r="T4709" s="1">
        <v>40480</v>
      </c>
      <c r="U4709" s="1">
        <v>40480</v>
      </c>
      <c r="V4709" s="3">
        <v>1.9919999999999998</v>
      </c>
      <c r="W4709">
        <v>18</v>
      </c>
      <c r="X4709" s="2">
        <v>513.33000000000004</v>
      </c>
      <c r="Y4709">
        <v>88840</v>
      </c>
      <c r="Z4709" t="s">
        <v>87</v>
      </c>
      <c r="AA4709">
        <v>2010</v>
      </c>
      <c r="AB4709" t="str">
        <f>IF(samplesuperstore_cleaned[[#This Row],[discount]]=0,"0%",IF(samplesuperstore_cleaned[[#This Row],[discount]]=0.02,"1-2%",IF(samplesuperstore_cleaned[[#This Row],[discount]]&lt;=0.04,"3-4%",IF(samplesuperstore_cleaned[[#This Row],[discount]]&lt;=0.06,"5-6%",IF(samplesuperstore_cleaned[[#This Row],[discount]]=0.08,"7-8%","9-10%")))))</f>
        <v>1-2%</v>
      </c>
    </row>
    <row r="4710" spans="1:28" x14ac:dyDescent="0.3">
      <c r="A4710">
        <v>3559</v>
      </c>
      <c r="B4710">
        <v>19138</v>
      </c>
      <c r="C4710" t="s">
        <v>57</v>
      </c>
      <c r="D4710" s="3">
        <v>0.05</v>
      </c>
      <c r="E4710">
        <v>7.99</v>
      </c>
      <c r="F4710">
        <v>5.03</v>
      </c>
      <c r="G4710">
        <v>1346</v>
      </c>
      <c r="H4710" t="s">
        <v>2975</v>
      </c>
      <c r="I4710" t="s">
        <v>29</v>
      </c>
      <c r="J4710" t="s">
        <v>66</v>
      </c>
      <c r="K4710" t="s">
        <v>54</v>
      </c>
      <c r="L4710" t="s">
        <v>55</v>
      </c>
      <c r="M4710" t="s">
        <v>154</v>
      </c>
      <c r="N4710" t="s">
        <v>441</v>
      </c>
      <c r="O4710">
        <v>0.6</v>
      </c>
      <c r="P4710" t="s">
        <v>260</v>
      </c>
      <c r="Q4710" t="s">
        <v>929</v>
      </c>
      <c r="R4710" t="s">
        <v>2860</v>
      </c>
      <c r="S4710">
        <v>34210</v>
      </c>
      <c r="T4710" s="1">
        <v>41445</v>
      </c>
      <c r="U4710" s="1">
        <v>41446</v>
      </c>
      <c r="V4710" s="3">
        <v>1.9872000000000001</v>
      </c>
      <c r="W4710">
        <v>11</v>
      </c>
      <c r="X4710" s="2">
        <v>77.62</v>
      </c>
      <c r="Y4710">
        <v>89693</v>
      </c>
      <c r="Z4710" t="s">
        <v>189</v>
      </c>
      <c r="AA4710">
        <v>2013</v>
      </c>
      <c r="AB4710" t="str">
        <f>IF(samplesuperstore_cleaned[[#This Row],[discount]]=0,"0%",IF(samplesuperstore_cleaned[[#This Row],[discount]]=0.02,"1-2%",IF(samplesuperstore_cleaned[[#This Row],[discount]]&lt;=0.04,"3-4%",IF(samplesuperstore_cleaned[[#This Row],[discount]]&lt;=0.06,"5-6%",IF(samplesuperstore_cleaned[[#This Row],[discount]]=0.08,"7-8%","9-10%")))))</f>
        <v>5-6%</v>
      </c>
    </row>
    <row r="4711" spans="1:28" x14ac:dyDescent="0.3">
      <c r="A4711">
        <v>5938</v>
      </c>
      <c r="B4711">
        <v>26155</v>
      </c>
      <c r="C4711" t="s">
        <v>78</v>
      </c>
      <c r="D4711" s="3">
        <v>0.03</v>
      </c>
      <c r="E4711">
        <v>37.76</v>
      </c>
      <c r="F4711">
        <v>12.9</v>
      </c>
      <c r="G4711">
        <v>2186</v>
      </c>
      <c r="H4711" t="s">
        <v>4082</v>
      </c>
      <c r="I4711" t="s">
        <v>29</v>
      </c>
      <c r="J4711" t="s">
        <v>66</v>
      </c>
      <c r="K4711" t="s">
        <v>31</v>
      </c>
      <c r="L4711" t="s">
        <v>158</v>
      </c>
      <c r="M4711" t="s">
        <v>33</v>
      </c>
      <c r="N4711" t="s">
        <v>383</v>
      </c>
      <c r="O4711">
        <v>0.56999999999999995</v>
      </c>
      <c r="P4711" t="s">
        <v>35</v>
      </c>
      <c r="Q4711" t="s">
        <v>116</v>
      </c>
      <c r="R4711" t="s">
        <v>4083</v>
      </c>
      <c r="S4711">
        <v>55434</v>
      </c>
      <c r="T4711" s="1">
        <v>41328</v>
      </c>
      <c r="U4711" s="1">
        <v>41329</v>
      </c>
      <c r="V4711" s="3">
        <v>1.98</v>
      </c>
      <c r="W4711">
        <v>6</v>
      </c>
      <c r="X4711" s="2">
        <v>227.68</v>
      </c>
      <c r="Y4711">
        <v>91535</v>
      </c>
      <c r="Z4711" t="s">
        <v>112</v>
      </c>
      <c r="AA4711">
        <v>2013</v>
      </c>
      <c r="AB4711" t="str">
        <f>IF(samplesuperstore_cleaned[[#This Row],[discount]]=0,"0%",IF(samplesuperstore_cleaned[[#This Row],[discount]]=0.02,"1-2%",IF(samplesuperstore_cleaned[[#This Row],[discount]]&lt;=0.04,"3-4%",IF(samplesuperstore_cleaned[[#This Row],[discount]]&lt;=0.06,"5-6%",IF(samplesuperstore_cleaned[[#This Row],[discount]]=0.08,"7-8%","9-10%")))))</f>
        <v>3-4%</v>
      </c>
    </row>
    <row r="4712" spans="1:28" x14ac:dyDescent="0.3">
      <c r="A4712">
        <v>8970</v>
      </c>
      <c r="B4712">
        <v>23267</v>
      </c>
      <c r="C4712" t="s">
        <v>60</v>
      </c>
      <c r="D4712" s="3">
        <v>0.06</v>
      </c>
      <c r="E4712">
        <v>5.18</v>
      </c>
      <c r="F4712">
        <v>2.04</v>
      </c>
      <c r="G4712">
        <v>3246</v>
      </c>
      <c r="H4712" t="s">
        <v>5319</v>
      </c>
      <c r="I4712" t="s">
        <v>29</v>
      </c>
      <c r="J4712" t="s">
        <v>114</v>
      </c>
      <c r="K4712" t="s">
        <v>31</v>
      </c>
      <c r="L4712" t="s">
        <v>49</v>
      </c>
      <c r="M4712" t="s">
        <v>43</v>
      </c>
      <c r="N4712" t="s">
        <v>422</v>
      </c>
      <c r="O4712">
        <v>0.36</v>
      </c>
      <c r="P4712" t="s">
        <v>84</v>
      </c>
      <c r="Q4712" t="s">
        <v>92</v>
      </c>
      <c r="R4712" t="s">
        <v>2891</v>
      </c>
      <c r="S4712">
        <v>3051</v>
      </c>
      <c r="T4712" s="1">
        <v>40452</v>
      </c>
      <c r="U4712" s="1">
        <v>40452</v>
      </c>
      <c r="V4712" s="3">
        <v>1.9504000000000001</v>
      </c>
      <c r="W4712">
        <v>4</v>
      </c>
      <c r="X4712" s="2">
        <v>21.86</v>
      </c>
      <c r="Y4712">
        <v>88330</v>
      </c>
      <c r="Z4712" t="s">
        <v>87</v>
      </c>
      <c r="AA4712">
        <v>2010</v>
      </c>
      <c r="AB4712" t="str">
        <f>IF(samplesuperstore_cleaned[[#This Row],[discount]]=0,"0%",IF(samplesuperstore_cleaned[[#This Row],[discount]]=0.02,"1-2%",IF(samplesuperstore_cleaned[[#This Row],[discount]]&lt;=0.04,"3-4%",IF(samplesuperstore_cleaned[[#This Row],[discount]]&lt;=0.06,"5-6%",IF(samplesuperstore_cleaned[[#This Row],[discount]]=0.08,"7-8%","9-10%")))))</f>
        <v>5-6%</v>
      </c>
    </row>
    <row r="4713" spans="1:28" x14ac:dyDescent="0.3">
      <c r="A4713">
        <v>5090</v>
      </c>
      <c r="B4713">
        <v>21058</v>
      </c>
      <c r="C4713" t="s">
        <v>78</v>
      </c>
      <c r="D4713" s="3">
        <v>0.1</v>
      </c>
      <c r="E4713">
        <v>9.68</v>
      </c>
      <c r="F4713">
        <v>2.0299999999999998</v>
      </c>
      <c r="G4713">
        <v>1893</v>
      </c>
      <c r="H4713" t="s">
        <v>3721</v>
      </c>
      <c r="I4713" t="s">
        <v>29</v>
      </c>
      <c r="J4713" t="s">
        <v>244</v>
      </c>
      <c r="K4713" t="s">
        <v>31</v>
      </c>
      <c r="L4713" t="s">
        <v>49</v>
      </c>
      <c r="M4713" t="s">
        <v>43</v>
      </c>
      <c r="N4713" t="s">
        <v>2388</v>
      </c>
      <c r="O4713">
        <v>0.37</v>
      </c>
      <c r="P4713" t="s">
        <v>35</v>
      </c>
      <c r="Q4713" t="s">
        <v>807</v>
      </c>
      <c r="R4713" t="s">
        <v>3608</v>
      </c>
      <c r="S4713">
        <v>63119</v>
      </c>
      <c r="T4713" s="1">
        <v>41261</v>
      </c>
      <c r="U4713" s="1">
        <v>41263</v>
      </c>
      <c r="V4713" s="3">
        <v>1.905</v>
      </c>
      <c r="W4713">
        <v>3</v>
      </c>
      <c r="X4713" s="2">
        <v>27.15</v>
      </c>
      <c r="Y4713">
        <v>91264</v>
      </c>
      <c r="Z4713" t="s">
        <v>72</v>
      </c>
      <c r="AA4713">
        <v>2012</v>
      </c>
      <c r="AB4713" t="str">
        <f>IF(samplesuperstore_cleaned[[#This Row],[discount]]=0,"0%",IF(samplesuperstore_cleaned[[#This Row],[discount]]=0.02,"1-2%",IF(samplesuperstore_cleaned[[#This Row],[discount]]&lt;=0.04,"3-4%",IF(samplesuperstore_cleaned[[#This Row],[discount]]&lt;=0.06,"5-6%",IF(samplesuperstore_cleaned[[#This Row],[discount]]=0.08,"7-8%","9-10%")))))</f>
        <v>9-10%</v>
      </c>
    </row>
    <row r="4714" spans="1:28" x14ac:dyDescent="0.3">
      <c r="A4714">
        <v>4211</v>
      </c>
      <c r="B4714">
        <v>24456</v>
      </c>
      <c r="C4714" t="s">
        <v>57</v>
      </c>
      <c r="D4714" s="3">
        <v>0.01</v>
      </c>
      <c r="E4714">
        <v>2.94</v>
      </c>
      <c r="F4714">
        <v>0.96</v>
      </c>
      <c r="G4714">
        <v>1579</v>
      </c>
      <c r="H4714" t="s">
        <v>3307</v>
      </c>
      <c r="I4714" t="s">
        <v>29</v>
      </c>
      <c r="J4714" t="s">
        <v>30</v>
      </c>
      <c r="K4714" t="s">
        <v>31</v>
      </c>
      <c r="L4714" t="s">
        <v>42</v>
      </c>
      <c r="M4714" t="s">
        <v>43</v>
      </c>
      <c r="N4714" t="s">
        <v>590</v>
      </c>
      <c r="O4714">
        <v>0.57999999999999996</v>
      </c>
      <c r="P4714" t="s">
        <v>84</v>
      </c>
      <c r="Q4714" t="s">
        <v>361</v>
      </c>
      <c r="R4714" t="s">
        <v>1285</v>
      </c>
      <c r="S4714">
        <v>4210</v>
      </c>
      <c r="T4714" s="1">
        <v>41301</v>
      </c>
      <c r="U4714" s="1">
        <v>41303</v>
      </c>
      <c r="V4714" s="3">
        <v>1.8924000000000003</v>
      </c>
      <c r="W4714">
        <v>7</v>
      </c>
      <c r="X4714" s="2">
        <v>20.83</v>
      </c>
      <c r="Y4714">
        <v>90938</v>
      </c>
      <c r="Z4714" t="s">
        <v>132</v>
      </c>
      <c r="AA4714">
        <v>2013</v>
      </c>
      <c r="AB4714" t="str">
        <f>IF(samplesuperstore_cleaned[[#This Row],[discount]]=0,"0%",IF(samplesuperstore_cleaned[[#This Row],[discount]]=0.02,"1-2%",IF(samplesuperstore_cleaned[[#This Row],[discount]]&lt;=0.04,"3-4%",IF(samplesuperstore_cleaned[[#This Row],[discount]]&lt;=0.06,"5-6%",IF(samplesuperstore_cleaned[[#This Row],[discount]]=0.08,"7-8%","9-10%")))))</f>
        <v>3-4%</v>
      </c>
    </row>
    <row r="4715" spans="1:28" x14ac:dyDescent="0.3">
      <c r="A4715">
        <v>5883</v>
      </c>
      <c r="B4715">
        <v>24214</v>
      </c>
      <c r="C4715" t="s">
        <v>60</v>
      </c>
      <c r="D4715" s="3">
        <v>0.09</v>
      </c>
      <c r="E4715">
        <v>5.34</v>
      </c>
      <c r="F4715">
        <v>2.99</v>
      </c>
      <c r="G4715">
        <v>2153</v>
      </c>
      <c r="H4715" t="s">
        <v>4042</v>
      </c>
      <c r="I4715" t="s">
        <v>29</v>
      </c>
      <c r="J4715" t="s">
        <v>66</v>
      </c>
      <c r="K4715" t="s">
        <v>31</v>
      </c>
      <c r="L4715" t="s">
        <v>138</v>
      </c>
      <c r="M4715" t="s">
        <v>33</v>
      </c>
      <c r="N4715" t="s">
        <v>1656</v>
      </c>
      <c r="O4715">
        <v>0.38</v>
      </c>
      <c r="P4715" t="s">
        <v>45</v>
      </c>
      <c r="Q4715" t="s">
        <v>70</v>
      </c>
      <c r="R4715" t="s">
        <v>3753</v>
      </c>
      <c r="S4715">
        <v>91104</v>
      </c>
      <c r="T4715" s="1">
        <v>41230</v>
      </c>
      <c r="U4715" s="1">
        <v>41234</v>
      </c>
      <c r="V4715" s="3">
        <v>1.8887000000000003</v>
      </c>
      <c r="W4715">
        <v>32</v>
      </c>
      <c r="X4715" s="2">
        <v>170.46</v>
      </c>
      <c r="Y4715">
        <v>91295</v>
      </c>
      <c r="Z4715" t="s">
        <v>59</v>
      </c>
      <c r="AA4715">
        <v>2012</v>
      </c>
      <c r="AB4715" t="str">
        <f>IF(samplesuperstore_cleaned[[#This Row],[discount]]=0,"0%",IF(samplesuperstore_cleaned[[#This Row],[discount]]=0.02,"1-2%",IF(samplesuperstore_cleaned[[#This Row],[discount]]&lt;=0.04,"3-4%",IF(samplesuperstore_cleaned[[#This Row],[discount]]&lt;=0.06,"5-6%",IF(samplesuperstore_cleaned[[#This Row],[discount]]=0.08,"7-8%","9-10%")))))</f>
        <v>9-10%</v>
      </c>
    </row>
    <row r="4716" spans="1:28" x14ac:dyDescent="0.3">
      <c r="A4716">
        <v>7182</v>
      </c>
      <c r="B4716">
        <v>24785</v>
      </c>
      <c r="C4716" t="s">
        <v>57</v>
      </c>
      <c r="D4716" s="3">
        <v>0.05</v>
      </c>
      <c r="E4716">
        <v>2.94</v>
      </c>
      <c r="F4716">
        <v>0.7</v>
      </c>
      <c r="G4716">
        <v>2626</v>
      </c>
      <c r="H4716" t="s">
        <v>4622</v>
      </c>
      <c r="I4716" t="s">
        <v>29</v>
      </c>
      <c r="J4716" t="s">
        <v>244</v>
      </c>
      <c r="K4716" t="s">
        <v>31</v>
      </c>
      <c r="L4716" t="s">
        <v>42</v>
      </c>
      <c r="M4716" t="s">
        <v>43</v>
      </c>
      <c r="N4716" t="s">
        <v>224</v>
      </c>
      <c r="O4716">
        <v>0.57999999999999996</v>
      </c>
      <c r="P4716" t="s">
        <v>45</v>
      </c>
      <c r="Q4716" t="s">
        <v>70</v>
      </c>
      <c r="R4716" t="s">
        <v>3038</v>
      </c>
      <c r="S4716">
        <v>94025</v>
      </c>
      <c r="T4716" s="1">
        <v>41337</v>
      </c>
      <c r="U4716" s="1">
        <v>41338</v>
      </c>
      <c r="V4716" s="3">
        <v>1.82</v>
      </c>
      <c r="W4716">
        <v>4</v>
      </c>
      <c r="X4716" s="2">
        <v>11.82</v>
      </c>
      <c r="Y4716">
        <v>90930</v>
      </c>
      <c r="Z4716" t="s">
        <v>165</v>
      </c>
      <c r="AA4716">
        <v>2013</v>
      </c>
      <c r="AB4716" t="str">
        <f>IF(samplesuperstore_cleaned[[#This Row],[discount]]=0,"0%",IF(samplesuperstore_cleaned[[#This Row],[discount]]=0.02,"1-2%",IF(samplesuperstore_cleaned[[#This Row],[discount]]&lt;=0.04,"3-4%",IF(samplesuperstore_cleaned[[#This Row],[discount]]&lt;=0.06,"5-6%",IF(samplesuperstore_cleaned[[#This Row],[discount]]=0.08,"7-8%","9-10%")))))</f>
        <v>5-6%</v>
      </c>
    </row>
    <row r="4717" spans="1:28" x14ac:dyDescent="0.3">
      <c r="A4717">
        <v>5487</v>
      </c>
      <c r="B4717">
        <v>25736</v>
      </c>
      <c r="C4717" t="s">
        <v>57</v>
      </c>
      <c r="D4717" s="3">
        <v>0.04</v>
      </c>
      <c r="E4717">
        <v>2.1</v>
      </c>
      <c r="F4717">
        <v>0.7</v>
      </c>
      <c r="G4717">
        <v>2025</v>
      </c>
      <c r="H4717" t="s">
        <v>3881</v>
      </c>
      <c r="I4717" t="s">
        <v>29</v>
      </c>
      <c r="J4717" t="s">
        <v>114</v>
      </c>
      <c r="K4717" t="s">
        <v>31</v>
      </c>
      <c r="L4717" t="s">
        <v>42</v>
      </c>
      <c r="M4717" t="s">
        <v>43</v>
      </c>
      <c r="N4717" t="s">
        <v>1766</v>
      </c>
      <c r="O4717">
        <v>0.56999999999999995</v>
      </c>
      <c r="P4717" t="s">
        <v>84</v>
      </c>
      <c r="Q4717" t="s">
        <v>394</v>
      </c>
      <c r="R4717" t="s">
        <v>3882</v>
      </c>
      <c r="S4717">
        <v>44017</v>
      </c>
      <c r="T4717" s="1">
        <v>40563</v>
      </c>
      <c r="U4717" s="1">
        <v>40564</v>
      </c>
      <c r="V4717" s="3">
        <v>1.8088</v>
      </c>
      <c r="W4717">
        <v>5</v>
      </c>
      <c r="X4717" s="2">
        <v>11.05</v>
      </c>
      <c r="Y4717">
        <v>87127</v>
      </c>
      <c r="Z4717" t="s">
        <v>132</v>
      </c>
      <c r="AA4717">
        <v>2011</v>
      </c>
      <c r="AB4717" t="str">
        <f>IF(samplesuperstore_cleaned[[#This Row],[discount]]=0,"0%",IF(samplesuperstore_cleaned[[#This Row],[discount]]=0.02,"1-2%",IF(samplesuperstore_cleaned[[#This Row],[discount]]&lt;=0.04,"3-4%",IF(samplesuperstore_cleaned[[#This Row],[discount]]&lt;=0.06,"5-6%",IF(samplesuperstore_cleaned[[#This Row],[discount]]=0.08,"7-8%","9-10%")))))</f>
        <v>3-4%</v>
      </c>
    </row>
    <row r="4718" spans="1:28" x14ac:dyDescent="0.3">
      <c r="A4718">
        <v>8207</v>
      </c>
      <c r="B4718">
        <v>26313</v>
      </c>
      <c r="C4718" t="s">
        <v>57</v>
      </c>
      <c r="D4718" s="3">
        <v>7.0000000000000007E-2</v>
      </c>
      <c r="E4718">
        <v>11.58</v>
      </c>
      <c r="F4718">
        <v>6.97</v>
      </c>
      <c r="G4718">
        <v>2989</v>
      </c>
      <c r="H4718" t="s">
        <v>5032</v>
      </c>
      <c r="I4718" t="s">
        <v>29</v>
      </c>
      <c r="J4718" t="s">
        <v>66</v>
      </c>
      <c r="K4718" t="s">
        <v>31</v>
      </c>
      <c r="L4718" t="s">
        <v>100</v>
      </c>
      <c r="M4718" t="s">
        <v>33</v>
      </c>
      <c r="N4718" t="s">
        <v>585</v>
      </c>
      <c r="O4718">
        <v>0.35</v>
      </c>
      <c r="P4718" t="s">
        <v>35</v>
      </c>
      <c r="Q4718" t="s">
        <v>456</v>
      </c>
      <c r="R4718" t="s">
        <v>3942</v>
      </c>
      <c r="S4718">
        <v>67846</v>
      </c>
      <c r="T4718" s="1">
        <v>40867</v>
      </c>
      <c r="U4718" s="1">
        <v>40868</v>
      </c>
      <c r="V4718" s="3">
        <v>1.804</v>
      </c>
      <c r="W4718">
        <v>29</v>
      </c>
      <c r="X4718" s="2">
        <v>340.12</v>
      </c>
      <c r="Y4718">
        <v>91183</v>
      </c>
      <c r="Z4718" t="s">
        <v>59</v>
      </c>
      <c r="AA4718">
        <v>2011</v>
      </c>
      <c r="AB4718" t="str">
        <f>IF(samplesuperstore_cleaned[[#This Row],[discount]]=0,"0%",IF(samplesuperstore_cleaned[[#This Row],[discount]]=0.02,"1-2%",IF(samplesuperstore_cleaned[[#This Row],[discount]]&lt;=0.04,"3-4%",IF(samplesuperstore_cleaned[[#This Row],[discount]]&lt;=0.06,"5-6%",IF(samplesuperstore_cleaned[[#This Row],[discount]]=0.08,"7-8%","9-10%")))))</f>
        <v>9-10%</v>
      </c>
    </row>
    <row r="4719" spans="1:28" x14ac:dyDescent="0.3">
      <c r="A4719">
        <v>8853</v>
      </c>
      <c r="B4719">
        <v>22822</v>
      </c>
      <c r="C4719" t="s">
        <v>78</v>
      </c>
      <c r="D4719" s="3">
        <v>0.01</v>
      </c>
      <c r="E4719">
        <v>11.58</v>
      </c>
      <c r="F4719">
        <v>6.97</v>
      </c>
      <c r="G4719">
        <v>3198</v>
      </c>
      <c r="H4719" t="s">
        <v>5270</v>
      </c>
      <c r="I4719" t="s">
        <v>29</v>
      </c>
      <c r="J4719" t="s">
        <v>66</v>
      </c>
      <c r="K4719" t="s">
        <v>31</v>
      </c>
      <c r="L4719" t="s">
        <v>100</v>
      </c>
      <c r="M4719" t="s">
        <v>33</v>
      </c>
      <c r="N4719" t="s">
        <v>585</v>
      </c>
      <c r="O4719">
        <v>0.35</v>
      </c>
      <c r="P4719" t="s">
        <v>35</v>
      </c>
      <c r="Q4719" t="s">
        <v>36</v>
      </c>
      <c r="R4719" t="s">
        <v>655</v>
      </c>
      <c r="S4719">
        <v>60452</v>
      </c>
      <c r="T4719" s="1">
        <v>40823</v>
      </c>
      <c r="U4719" s="1">
        <v>40825</v>
      </c>
      <c r="V4719" s="3">
        <v>1.7571999999999999</v>
      </c>
      <c r="W4719">
        <v>12</v>
      </c>
      <c r="X4719" s="2">
        <v>143.41999999999999</v>
      </c>
      <c r="Y4719">
        <v>90851</v>
      </c>
      <c r="Z4719" t="s">
        <v>87</v>
      </c>
      <c r="AA4719">
        <v>2011</v>
      </c>
      <c r="AB4719" t="str">
        <f>IF(samplesuperstore_cleaned[[#This Row],[discount]]=0,"0%",IF(samplesuperstore_cleaned[[#This Row],[discount]]=0.02,"1-2%",IF(samplesuperstore_cleaned[[#This Row],[discount]]&lt;=0.04,"3-4%",IF(samplesuperstore_cleaned[[#This Row],[discount]]&lt;=0.06,"5-6%",IF(samplesuperstore_cleaned[[#This Row],[discount]]=0.08,"7-8%","9-10%")))))</f>
        <v>3-4%</v>
      </c>
    </row>
    <row r="4720" spans="1:28" x14ac:dyDescent="0.3">
      <c r="A4720">
        <v>524</v>
      </c>
      <c r="B4720">
        <v>22136</v>
      </c>
      <c r="C4720" t="s">
        <v>27</v>
      </c>
      <c r="D4720" s="3">
        <v>0.09</v>
      </c>
      <c r="E4720">
        <v>12.28</v>
      </c>
      <c r="F4720">
        <v>4.8600000000000003</v>
      </c>
      <c r="G4720">
        <v>202</v>
      </c>
      <c r="H4720" t="s">
        <v>767</v>
      </c>
      <c r="I4720" t="s">
        <v>29</v>
      </c>
      <c r="J4720" t="s">
        <v>30</v>
      </c>
      <c r="K4720" t="s">
        <v>31</v>
      </c>
      <c r="L4720" t="s">
        <v>49</v>
      </c>
      <c r="M4720" t="s">
        <v>33</v>
      </c>
      <c r="N4720" t="s">
        <v>83</v>
      </c>
      <c r="O4720">
        <v>0.38</v>
      </c>
      <c r="P4720" t="s">
        <v>35</v>
      </c>
      <c r="Q4720" t="s">
        <v>768</v>
      </c>
      <c r="R4720" t="s">
        <v>769</v>
      </c>
      <c r="S4720">
        <v>74006</v>
      </c>
      <c r="T4720" s="1">
        <v>40295</v>
      </c>
      <c r="U4720" s="1">
        <v>40296</v>
      </c>
      <c r="V4720" s="3">
        <v>1.73</v>
      </c>
      <c r="W4720">
        <v>3</v>
      </c>
      <c r="X4720" s="2">
        <v>34.65</v>
      </c>
      <c r="Y4720">
        <v>88971</v>
      </c>
      <c r="Z4720" t="s">
        <v>127</v>
      </c>
      <c r="AA4720">
        <v>2010</v>
      </c>
      <c r="AB4720" t="str">
        <f>IF(samplesuperstore_cleaned[[#This Row],[discount]]=0,"0%",IF(samplesuperstore_cleaned[[#This Row],[discount]]=0.02,"1-2%",IF(samplesuperstore_cleaned[[#This Row],[discount]]&lt;=0.04,"3-4%",IF(samplesuperstore_cleaned[[#This Row],[discount]]&lt;=0.06,"5-6%",IF(samplesuperstore_cleaned[[#This Row],[discount]]=0.08,"7-8%","9-10%")))))</f>
        <v>9-10%</v>
      </c>
    </row>
    <row r="4721" spans="1:28" x14ac:dyDescent="0.3">
      <c r="A4721">
        <v>457</v>
      </c>
      <c r="B4721">
        <v>24127</v>
      </c>
      <c r="C4721" t="s">
        <v>78</v>
      </c>
      <c r="D4721" s="3">
        <v>0.04</v>
      </c>
      <c r="E4721">
        <v>8.34</v>
      </c>
      <c r="F4721">
        <v>2.64</v>
      </c>
      <c r="G4721">
        <v>177</v>
      </c>
      <c r="H4721" t="s">
        <v>700</v>
      </c>
      <c r="I4721" t="s">
        <v>41</v>
      </c>
      <c r="J4721" t="s">
        <v>114</v>
      </c>
      <c r="K4721" t="s">
        <v>31</v>
      </c>
      <c r="L4721" t="s">
        <v>51</v>
      </c>
      <c r="M4721" t="s">
        <v>52</v>
      </c>
      <c r="N4721" t="s">
        <v>703</v>
      </c>
      <c r="O4721">
        <v>0.59</v>
      </c>
      <c r="P4721" t="s">
        <v>35</v>
      </c>
      <c r="Q4721" t="s">
        <v>255</v>
      </c>
      <c r="R4721" t="s">
        <v>702</v>
      </c>
      <c r="S4721">
        <v>78415</v>
      </c>
      <c r="T4721" s="1">
        <v>40611</v>
      </c>
      <c r="U4721" s="1">
        <v>40612</v>
      </c>
      <c r="V4721" s="3">
        <v>1.72</v>
      </c>
      <c r="W4721">
        <v>4</v>
      </c>
      <c r="X4721" s="2">
        <v>34.840000000000003</v>
      </c>
      <c r="Y4721">
        <v>90827</v>
      </c>
      <c r="Z4721" t="s">
        <v>165</v>
      </c>
      <c r="AA4721">
        <v>2011</v>
      </c>
      <c r="AB4721" t="str">
        <f>IF(samplesuperstore_cleaned[[#This Row],[discount]]=0,"0%",IF(samplesuperstore_cleaned[[#This Row],[discount]]=0.02,"1-2%",IF(samplesuperstore_cleaned[[#This Row],[discount]]&lt;=0.04,"3-4%",IF(samplesuperstore_cleaned[[#This Row],[discount]]&lt;=0.06,"5-6%",IF(samplesuperstore_cleaned[[#This Row],[discount]]=0.08,"7-8%","9-10%")))))</f>
        <v>3-4%</v>
      </c>
    </row>
    <row r="4722" spans="1:28" x14ac:dyDescent="0.3">
      <c r="A4722">
        <v>5556</v>
      </c>
      <c r="B4722">
        <v>19174</v>
      </c>
      <c r="C4722" t="s">
        <v>39</v>
      </c>
      <c r="D4722" s="3">
        <v>0.1</v>
      </c>
      <c r="E4722">
        <v>9.74</v>
      </c>
      <c r="F4722">
        <v>5.71</v>
      </c>
      <c r="G4722">
        <v>2049</v>
      </c>
      <c r="H4722" t="s">
        <v>3914</v>
      </c>
      <c r="I4722" t="s">
        <v>29</v>
      </c>
      <c r="J4722" t="s">
        <v>30</v>
      </c>
      <c r="K4722" t="s">
        <v>67</v>
      </c>
      <c r="L4722" t="s">
        <v>104</v>
      </c>
      <c r="M4722" t="s">
        <v>33</v>
      </c>
      <c r="N4722" t="s">
        <v>3641</v>
      </c>
      <c r="O4722">
        <v>0.41</v>
      </c>
      <c r="P4722" t="s">
        <v>260</v>
      </c>
      <c r="Q4722" t="s">
        <v>261</v>
      </c>
      <c r="R4722" t="s">
        <v>3853</v>
      </c>
      <c r="S4722">
        <v>22801</v>
      </c>
      <c r="T4722" s="1">
        <v>41154</v>
      </c>
      <c r="U4722" s="1">
        <v>41155</v>
      </c>
      <c r="V4722" s="3">
        <v>1.6859999999999999</v>
      </c>
      <c r="W4722">
        <v>20</v>
      </c>
      <c r="X4722" s="2">
        <v>183.44</v>
      </c>
      <c r="Y4722">
        <v>88227</v>
      </c>
      <c r="Z4722" t="s">
        <v>173</v>
      </c>
      <c r="AA4722">
        <v>2012</v>
      </c>
      <c r="AB4722" t="str">
        <f>IF(samplesuperstore_cleaned[[#This Row],[discount]]=0,"0%",IF(samplesuperstore_cleaned[[#This Row],[discount]]=0.02,"1-2%",IF(samplesuperstore_cleaned[[#This Row],[discount]]&lt;=0.04,"3-4%",IF(samplesuperstore_cleaned[[#This Row],[discount]]&lt;=0.06,"5-6%",IF(samplesuperstore_cleaned[[#This Row],[discount]]=0.08,"7-8%","9-10%")))))</f>
        <v>9-10%</v>
      </c>
    </row>
    <row r="4723" spans="1:28" x14ac:dyDescent="0.3">
      <c r="A4723">
        <v>5651</v>
      </c>
      <c r="B4723">
        <v>24094</v>
      </c>
      <c r="C4723" t="s">
        <v>60</v>
      </c>
      <c r="D4723" s="3">
        <v>0.09</v>
      </c>
      <c r="E4723">
        <v>1.48</v>
      </c>
      <c r="F4723">
        <v>0.7</v>
      </c>
      <c r="G4723">
        <v>2081</v>
      </c>
      <c r="H4723" t="s">
        <v>3949</v>
      </c>
      <c r="I4723" t="s">
        <v>29</v>
      </c>
      <c r="J4723" t="s">
        <v>30</v>
      </c>
      <c r="K4723" t="s">
        <v>31</v>
      </c>
      <c r="L4723" t="s">
        <v>120</v>
      </c>
      <c r="M4723" t="s">
        <v>43</v>
      </c>
      <c r="N4723" t="s">
        <v>2558</v>
      </c>
      <c r="O4723">
        <v>0.37</v>
      </c>
      <c r="P4723" t="s">
        <v>84</v>
      </c>
      <c r="Q4723" t="s">
        <v>125</v>
      </c>
      <c r="R4723" t="s">
        <v>3950</v>
      </c>
      <c r="S4723">
        <v>14853</v>
      </c>
      <c r="T4723" s="1">
        <v>40362</v>
      </c>
      <c r="U4723" s="1">
        <v>40364</v>
      </c>
      <c r="V4723" s="3">
        <v>1.68</v>
      </c>
      <c r="W4723">
        <v>6</v>
      </c>
      <c r="X4723" s="2">
        <v>8.9499999999999993</v>
      </c>
      <c r="Y4723">
        <v>86092</v>
      </c>
      <c r="Z4723" t="s">
        <v>48</v>
      </c>
      <c r="AA4723">
        <v>2010</v>
      </c>
      <c r="AB4723" t="str">
        <f>IF(samplesuperstore_cleaned[[#This Row],[discount]]=0,"0%",IF(samplesuperstore_cleaned[[#This Row],[discount]]=0.02,"1-2%",IF(samplesuperstore_cleaned[[#This Row],[discount]]&lt;=0.04,"3-4%",IF(samplesuperstore_cleaned[[#This Row],[discount]]&lt;=0.06,"5-6%",IF(samplesuperstore_cleaned[[#This Row],[discount]]=0.08,"7-8%","9-10%")))))</f>
        <v>9-10%</v>
      </c>
    </row>
    <row r="4724" spans="1:28" x14ac:dyDescent="0.3">
      <c r="A4724">
        <v>9164</v>
      </c>
      <c r="B4724">
        <v>21218</v>
      </c>
      <c r="C4724" t="s">
        <v>57</v>
      </c>
      <c r="D4724" s="3">
        <v>0.02</v>
      </c>
      <c r="E4724">
        <v>6.98</v>
      </c>
      <c r="F4724">
        <v>2.83</v>
      </c>
      <c r="G4724">
        <v>3320</v>
      </c>
      <c r="H4724" t="s">
        <v>5408</v>
      </c>
      <c r="I4724" t="s">
        <v>41</v>
      </c>
      <c r="J4724" t="s">
        <v>114</v>
      </c>
      <c r="K4724" t="s">
        <v>67</v>
      </c>
      <c r="L4724" t="s">
        <v>104</v>
      </c>
      <c r="M4724" t="s">
        <v>52</v>
      </c>
      <c r="N4724" t="s">
        <v>1624</v>
      </c>
      <c r="O4724">
        <v>0.37</v>
      </c>
      <c r="P4724" t="s">
        <v>260</v>
      </c>
      <c r="Q4724" t="s">
        <v>619</v>
      </c>
      <c r="R4724" t="s">
        <v>3387</v>
      </c>
      <c r="S4724">
        <v>38301</v>
      </c>
      <c r="T4724" s="1">
        <v>41008</v>
      </c>
      <c r="U4724" s="1">
        <v>41009</v>
      </c>
      <c r="V4724" s="3">
        <v>1.6559999999999999</v>
      </c>
      <c r="W4724">
        <v>1</v>
      </c>
      <c r="X4724" s="2">
        <v>10.31</v>
      </c>
      <c r="Y4724">
        <v>90107</v>
      </c>
      <c r="Z4724" t="s">
        <v>127</v>
      </c>
      <c r="AA4724">
        <v>2012</v>
      </c>
      <c r="AB4724" t="str">
        <f>IF(samplesuperstore_cleaned[[#This Row],[discount]]=0,"0%",IF(samplesuperstore_cleaned[[#This Row],[discount]]=0.02,"1-2%",IF(samplesuperstore_cleaned[[#This Row],[discount]]&lt;=0.04,"3-4%",IF(samplesuperstore_cleaned[[#This Row],[discount]]&lt;=0.06,"5-6%",IF(samplesuperstore_cleaned[[#This Row],[discount]]=0.08,"7-8%","9-10%")))))</f>
        <v>1-2%</v>
      </c>
    </row>
    <row r="4725" spans="1:28" x14ac:dyDescent="0.3">
      <c r="A4725">
        <v>4305</v>
      </c>
      <c r="B4725">
        <v>23750</v>
      </c>
      <c r="C4725" t="s">
        <v>39</v>
      </c>
      <c r="D4725" s="3">
        <v>0.06</v>
      </c>
      <c r="E4725">
        <v>15.01</v>
      </c>
      <c r="F4725">
        <v>8.4</v>
      </c>
      <c r="G4725">
        <v>1623</v>
      </c>
      <c r="H4725" t="s">
        <v>3365</v>
      </c>
      <c r="I4725" t="s">
        <v>29</v>
      </c>
      <c r="J4725" t="s">
        <v>114</v>
      </c>
      <c r="K4725" t="s">
        <v>31</v>
      </c>
      <c r="L4725" t="s">
        <v>138</v>
      </c>
      <c r="M4725" t="s">
        <v>33</v>
      </c>
      <c r="N4725" t="s">
        <v>1066</v>
      </c>
      <c r="O4725">
        <v>0.39</v>
      </c>
      <c r="P4725" t="s">
        <v>35</v>
      </c>
      <c r="Q4725" t="s">
        <v>1549</v>
      </c>
      <c r="R4725" t="s">
        <v>3366</v>
      </c>
      <c r="S4725">
        <v>46375</v>
      </c>
      <c r="T4725" s="1">
        <v>40506</v>
      </c>
      <c r="U4725" s="1">
        <v>40508</v>
      </c>
      <c r="V4725" s="3">
        <v>1.6169000000000011</v>
      </c>
      <c r="W4725">
        <v>22</v>
      </c>
      <c r="X4725" s="2">
        <v>333.04</v>
      </c>
      <c r="Y4725">
        <v>87611</v>
      </c>
      <c r="Z4725" t="s">
        <v>59</v>
      </c>
      <c r="AA4725">
        <v>2010</v>
      </c>
      <c r="AB4725" t="str">
        <f>IF(samplesuperstore_cleaned[[#This Row],[discount]]=0,"0%",IF(samplesuperstore_cleaned[[#This Row],[discount]]=0.02,"1-2%",IF(samplesuperstore_cleaned[[#This Row],[discount]]&lt;=0.04,"3-4%",IF(samplesuperstore_cleaned[[#This Row],[discount]]&lt;=0.06,"5-6%",IF(samplesuperstore_cleaned[[#This Row],[discount]]=0.08,"7-8%","9-10%")))))</f>
        <v>5-6%</v>
      </c>
    </row>
    <row r="4726" spans="1:28" x14ac:dyDescent="0.3">
      <c r="A4726">
        <v>380</v>
      </c>
      <c r="B4726">
        <v>25571</v>
      </c>
      <c r="C4726" t="s">
        <v>78</v>
      </c>
      <c r="D4726" s="3">
        <v>7.0000000000000007E-2</v>
      </c>
      <c r="E4726">
        <v>1.68</v>
      </c>
      <c r="F4726">
        <v>1</v>
      </c>
      <c r="G4726">
        <v>145</v>
      </c>
      <c r="H4726" t="s">
        <v>594</v>
      </c>
      <c r="I4726" t="s">
        <v>29</v>
      </c>
      <c r="J4726" t="s">
        <v>114</v>
      </c>
      <c r="K4726" t="s">
        <v>31</v>
      </c>
      <c r="L4726" t="s">
        <v>42</v>
      </c>
      <c r="M4726" t="s">
        <v>43</v>
      </c>
      <c r="N4726" t="s">
        <v>601</v>
      </c>
      <c r="O4726">
        <v>0.35</v>
      </c>
      <c r="P4726" t="s">
        <v>84</v>
      </c>
      <c r="Q4726" t="s">
        <v>596</v>
      </c>
      <c r="R4726" t="s">
        <v>597</v>
      </c>
      <c r="S4726">
        <v>15122</v>
      </c>
      <c r="T4726" s="1">
        <v>41519</v>
      </c>
      <c r="U4726" s="1">
        <v>41520</v>
      </c>
      <c r="V4726" s="3">
        <v>1.5335999999999999</v>
      </c>
      <c r="W4726">
        <v>20</v>
      </c>
      <c r="X4726" s="2">
        <v>34.270000000000003</v>
      </c>
      <c r="Y4726">
        <v>91098</v>
      </c>
      <c r="Z4726" t="s">
        <v>173</v>
      </c>
      <c r="AA4726">
        <v>2013</v>
      </c>
      <c r="AB4726" t="str">
        <f>IF(samplesuperstore_cleaned[[#This Row],[discount]]=0,"0%",IF(samplesuperstore_cleaned[[#This Row],[discount]]=0.02,"1-2%",IF(samplesuperstore_cleaned[[#This Row],[discount]]&lt;=0.04,"3-4%",IF(samplesuperstore_cleaned[[#This Row],[discount]]&lt;=0.06,"5-6%",IF(samplesuperstore_cleaned[[#This Row],[discount]]=0.08,"7-8%","9-10%")))))</f>
        <v>9-10%</v>
      </c>
    </row>
    <row r="4727" spans="1:28" x14ac:dyDescent="0.3">
      <c r="A4727">
        <v>8843</v>
      </c>
      <c r="B4727">
        <v>4822</v>
      </c>
      <c r="C4727" t="s">
        <v>78</v>
      </c>
      <c r="D4727" s="3">
        <v>0.01</v>
      </c>
      <c r="E4727">
        <v>11.58</v>
      </c>
      <c r="F4727">
        <v>6.97</v>
      </c>
      <c r="G4727">
        <v>3196</v>
      </c>
      <c r="H4727" t="s">
        <v>5267</v>
      </c>
      <c r="I4727" t="s">
        <v>29</v>
      </c>
      <c r="J4727" t="s">
        <v>66</v>
      </c>
      <c r="K4727" t="s">
        <v>31</v>
      </c>
      <c r="L4727" t="s">
        <v>100</v>
      </c>
      <c r="M4727" t="s">
        <v>33</v>
      </c>
      <c r="N4727" t="s">
        <v>585</v>
      </c>
      <c r="O4727">
        <v>0.35</v>
      </c>
      <c r="P4727" t="s">
        <v>45</v>
      </c>
      <c r="Q4727" t="s">
        <v>70</v>
      </c>
      <c r="R4727" t="s">
        <v>715</v>
      </c>
      <c r="S4727">
        <v>94109</v>
      </c>
      <c r="T4727" s="1">
        <v>40823</v>
      </c>
      <c r="U4727" s="1">
        <v>40825</v>
      </c>
      <c r="V4727" s="3">
        <v>1.528</v>
      </c>
      <c r="W4727">
        <v>49</v>
      </c>
      <c r="X4727" s="2">
        <v>585.62</v>
      </c>
      <c r="Y4727">
        <v>34246</v>
      </c>
      <c r="Z4727" t="s">
        <v>87</v>
      </c>
      <c r="AA4727">
        <v>2011</v>
      </c>
      <c r="AB4727" t="str">
        <f>IF(samplesuperstore_cleaned[[#This Row],[discount]]=0,"0%",IF(samplesuperstore_cleaned[[#This Row],[discount]]=0.02,"1-2%",IF(samplesuperstore_cleaned[[#This Row],[discount]]&lt;=0.04,"3-4%",IF(samplesuperstore_cleaned[[#This Row],[discount]]&lt;=0.06,"5-6%",IF(samplesuperstore_cleaned[[#This Row],[discount]]=0.08,"7-8%","9-10%")))))</f>
        <v>3-4%</v>
      </c>
    </row>
    <row r="4728" spans="1:28" x14ac:dyDescent="0.3">
      <c r="A4728">
        <v>8887</v>
      </c>
      <c r="B4728">
        <v>25192</v>
      </c>
      <c r="C4728" t="s">
        <v>57</v>
      </c>
      <c r="D4728" s="3">
        <v>0.09</v>
      </c>
      <c r="E4728">
        <v>8.33</v>
      </c>
      <c r="F4728">
        <v>1.99</v>
      </c>
      <c r="G4728">
        <v>3214</v>
      </c>
      <c r="H4728" t="s">
        <v>5286</v>
      </c>
      <c r="I4728" t="s">
        <v>29</v>
      </c>
      <c r="J4728" t="s">
        <v>66</v>
      </c>
      <c r="K4728" t="s">
        <v>54</v>
      </c>
      <c r="L4728" t="s">
        <v>181</v>
      </c>
      <c r="M4728" t="s">
        <v>52</v>
      </c>
      <c r="N4728" t="s">
        <v>829</v>
      </c>
      <c r="O4728">
        <v>0.52</v>
      </c>
      <c r="P4728" t="s">
        <v>260</v>
      </c>
      <c r="Q4728" t="s">
        <v>619</v>
      </c>
      <c r="R4728" t="s">
        <v>486</v>
      </c>
      <c r="S4728">
        <v>37064</v>
      </c>
      <c r="T4728" s="1">
        <v>41197</v>
      </c>
      <c r="U4728" s="1">
        <v>41199</v>
      </c>
      <c r="V4728" s="3">
        <v>1.464</v>
      </c>
      <c r="W4728">
        <v>21</v>
      </c>
      <c r="X4728" s="2">
        <v>168.12</v>
      </c>
      <c r="Y4728">
        <v>91561</v>
      </c>
      <c r="Z4728" t="s">
        <v>87</v>
      </c>
      <c r="AA4728">
        <v>2012</v>
      </c>
      <c r="AB4728" t="str">
        <f>IF(samplesuperstore_cleaned[[#This Row],[discount]]=0,"0%",IF(samplesuperstore_cleaned[[#This Row],[discount]]=0.02,"1-2%",IF(samplesuperstore_cleaned[[#This Row],[discount]]&lt;=0.04,"3-4%",IF(samplesuperstore_cleaned[[#This Row],[discount]]&lt;=0.06,"5-6%",IF(samplesuperstore_cleaned[[#This Row],[discount]]=0.08,"7-8%","9-10%")))))</f>
        <v>9-10%</v>
      </c>
    </row>
    <row r="4729" spans="1:28" x14ac:dyDescent="0.3">
      <c r="A4729">
        <v>8646</v>
      </c>
      <c r="B4729">
        <v>26399</v>
      </c>
      <c r="C4729" t="s">
        <v>60</v>
      </c>
      <c r="D4729" s="3">
        <v>7.0000000000000007E-2</v>
      </c>
      <c r="E4729">
        <v>217.85</v>
      </c>
      <c r="F4729">
        <v>29.1</v>
      </c>
      <c r="G4729">
        <v>3129</v>
      </c>
      <c r="H4729" t="s">
        <v>5195</v>
      </c>
      <c r="I4729" t="s">
        <v>61</v>
      </c>
      <c r="J4729" t="s">
        <v>114</v>
      </c>
      <c r="K4729" t="s">
        <v>67</v>
      </c>
      <c r="L4729" t="s">
        <v>95</v>
      </c>
      <c r="M4729" t="s">
        <v>90</v>
      </c>
      <c r="N4729" t="s">
        <v>1940</v>
      </c>
      <c r="O4729">
        <v>0.68</v>
      </c>
      <c r="P4729" t="s">
        <v>260</v>
      </c>
      <c r="Q4729" t="s">
        <v>430</v>
      </c>
      <c r="R4729" t="s">
        <v>5196</v>
      </c>
      <c r="S4729">
        <v>70458</v>
      </c>
      <c r="T4729" s="1">
        <v>41228</v>
      </c>
      <c r="U4729" s="1">
        <v>41232</v>
      </c>
      <c r="V4729" s="3">
        <v>1.4586000000000001</v>
      </c>
      <c r="W4729">
        <v>26</v>
      </c>
      <c r="X4729" s="2">
        <v>4318.55</v>
      </c>
      <c r="Y4729">
        <v>89814</v>
      </c>
      <c r="Z4729" t="s">
        <v>59</v>
      </c>
      <c r="AA4729">
        <v>2012</v>
      </c>
      <c r="AB4729" t="str">
        <f>IF(samplesuperstore_cleaned[[#This Row],[discount]]=0,"0%",IF(samplesuperstore_cleaned[[#This Row],[discount]]=0.02,"1-2%",IF(samplesuperstore_cleaned[[#This Row],[discount]]&lt;=0.04,"3-4%",IF(samplesuperstore_cleaned[[#This Row],[discount]]&lt;=0.06,"5-6%",IF(samplesuperstore_cleaned[[#This Row],[discount]]=0.08,"7-8%","9-10%")))))</f>
        <v>9-10%</v>
      </c>
    </row>
    <row r="4730" spans="1:28" x14ac:dyDescent="0.3">
      <c r="A4730">
        <v>6785</v>
      </c>
      <c r="B4730">
        <v>21025</v>
      </c>
      <c r="C4730" t="s">
        <v>27</v>
      </c>
      <c r="D4730" s="3">
        <v>0.08</v>
      </c>
      <c r="E4730">
        <v>7.38</v>
      </c>
      <c r="F4730">
        <v>5.21</v>
      </c>
      <c r="G4730">
        <v>2489</v>
      </c>
      <c r="H4730" t="s">
        <v>4455</v>
      </c>
      <c r="I4730" t="s">
        <v>29</v>
      </c>
      <c r="J4730" t="s">
        <v>66</v>
      </c>
      <c r="K4730" t="s">
        <v>67</v>
      </c>
      <c r="L4730" t="s">
        <v>104</v>
      </c>
      <c r="M4730" t="s">
        <v>33</v>
      </c>
      <c r="N4730" t="s">
        <v>1092</v>
      </c>
      <c r="O4730">
        <v>0.56000000000000005</v>
      </c>
      <c r="P4730" t="s">
        <v>45</v>
      </c>
      <c r="Q4730" t="s">
        <v>70</v>
      </c>
      <c r="R4730" t="s">
        <v>1713</v>
      </c>
      <c r="S4730">
        <v>94521</v>
      </c>
      <c r="T4730" s="1">
        <v>40938</v>
      </c>
      <c r="U4730" s="1">
        <v>40939</v>
      </c>
      <c r="V4730" s="3">
        <v>1.4212</v>
      </c>
      <c r="W4730">
        <v>3</v>
      </c>
      <c r="X4730" s="2">
        <v>23.73</v>
      </c>
      <c r="Y4730">
        <v>86891</v>
      </c>
      <c r="Z4730" t="s">
        <v>132</v>
      </c>
      <c r="AA4730">
        <v>2012</v>
      </c>
      <c r="AB4730" t="str">
        <f>IF(samplesuperstore_cleaned[[#This Row],[discount]]=0,"0%",IF(samplesuperstore_cleaned[[#This Row],[discount]]=0.02,"1-2%",IF(samplesuperstore_cleaned[[#This Row],[discount]]&lt;=0.04,"3-4%",IF(samplesuperstore_cleaned[[#This Row],[discount]]&lt;=0.06,"5-6%",IF(samplesuperstore_cleaned[[#This Row],[discount]]=0.08,"7-8%","9-10%")))))</f>
        <v>7-8%</v>
      </c>
    </row>
    <row r="4731" spans="1:28" x14ac:dyDescent="0.3">
      <c r="A4731">
        <v>5867</v>
      </c>
      <c r="B4731">
        <v>20725</v>
      </c>
      <c r="C4731" t="s">
        <v>39</v>
      </c>
      <c r="D4731" s="3">
        <v>0.04</v>
      </c>
      <c r="E4731">
        <v>46.94</v>
      </c>
      <c r="F4731">
        <v>6.77</v>
      </c>
      <c r="G4731">
        <v>2148</v>
      </c>
      <c r="H4731" t="s">
        <v>4037</v>
      </c>
      <c r="I4731" t="s">
        <v>29</v>
      </c>
      <c r="J4731" t="s">
        <v>66</v>
      </c>
      <c r="K4731" t="s">
        <v>67</v>
      </c>
      <c r="L4731" t="s">
        <v>104</v>
      </c>
      <c r="M4731" t="s">
        <v>33</v>
      </c>
      <c r="N4731" t="s">
        <v>949</v>
      </c>
      <c r="O4731">
        <v>0.44</v>
      </c>
      <c r="P4731" t="s">
        <v>260</v>
      </c>
      <c r="Q4731" t="s">
        <v>1554</v>
      </c>
      <c r="R4731" t="s">
        <v>868</v>
      </c>
      <c r="S4731">
        <v>40214</v>
      </c>
      <c r="T4731" s="1">
        <v>40917</v>
      </c>
      <c r="U4731" s="1">
        <v>40917</v>
      </c>
      <c r="V4731" s="3">
        <v>1.4159999999999999</v>
      </c>
      <c r="W4731">
        <v>2</v>
      </c>
      <c r="X4731" s="2">
        <v>95.42</v>
      </c>
      <c r="Y4731">
        <v>91103</v>
      </c>
      <c r="Z4731" t="s">
        <v>132</v>
      </c>
      <c r="AA4731">
        <v>2012</v>
      </c>
      <c r="AB4731" t="str">
        <f>IF(samplesuperstore_cleaned[[#This Row],[discount]]=0,"0%",IF(samplesuperstore_cleaned[[#This Row],[discount]]=0.02,"1-2%",IF(samplesuperstore_cleaned[[#This Row],[discount]]&lt;=0.04,"3-4%",IF(samplesuperstore_cleaned[[#This Row],[discount]]&lt;=0.06,"5-6%",IF(samplesuperstore_cleaned[[#This Row],[discount]]=0.08,"7-8%","9-10%")))))</f>
        <v>3-4%</v>
      </c>
    </row>
    <row r="4732" spans="1:28" x14ac:dyDescent="0.3">
      <c r="A4732">
        <v>1389</v>
      </c>
      <c r="B4732">
        <v>24688</v>
      </c>
      <c r="C4732" t="s">
        <v>78</v>
      </c>
      <c r="D4732" s="3">
        <v>0.03</v>
      </c>
      <c r="E4732">
        <v>4.91</v>
      </c>
      <c r="F4732">
        <v>0.5</v>
      </c>
      <c r="G4732">
        <v>544</v>
      </c>
      <c r="H4732" t="s">
        <v>1619</v>
      </c>
      <c r="I4732" t="s">
        <v>29</v>
      </c>
      <c r="J4732" t="s">
        <v>66</v>
      </c>
      <c r="K4732" t="s">
        <v>31</v>
      </c>
      <c r="L4732" t="s">
        <v>32</v>
      </c>
      <c r="M4732" t="s">
        <v>33</v>
      </c>
      <c r="N4732" t="s">
        <v>971</v>
      </c>
      <c r="O4732">
        <v>0.36</v>
      </c>
      <c r="P4732" t="s">
        <v>45</v>
      </c>
      <c r="Q4732" t="s">
        <v>70</v>
      </c>
      <c r="R4732" t="s">
        <v>1621</v>
      </c>
      <c r="S4732">
        <v>95051</v>
      </c>
      <c r="T4732" s="1">
        <v>41482</v>
      </c>
      <c r="U4732" s="1">
        <v>41484</v>
      </c>
      <c r="V4732" s="3">
        <v>1.4144000000000001</v>
      </c>
      <c r="W4732">
        <v>1</v>
      </c>
      <c r="X4732" s="2">
        <v>5.05</v>
      </c>
      <c r="Y4732">
        <v>88132</v>
      </c>
      <c r="Z4732" t="s">
        <v>48</v>
      </c>
      <c r="AA4732">
        <v>2013</v>
      </c>
      <c r="AB4732" t="str">
        <f>IF(samplesuperstore_cleaned[[#This Row],[discount]]=0,"0%",IF(samplesuperstore_cleaned[[#This Row],[discount]]=0.02,"1-2%",IF(samplesuperstore_cleaned[[#This Row],[discount]]&lt;=0.04,"3-4%",IF(samplesuperstore_cleaned[[#This Row],[discount]]&lt;=0.06,"5-6%",IF(samplesuperstore_cleaned[[#This Row],[discount]]=0.08,"7-8%","9-10%")))))</f>
        <v>3-4%</v>
      </c>
    </row>
    <row r="4733" spans="1:28" x14ac:dyDescent="0.3">
      <c r="A4733">
        <v>7933</v>
      </c>
      <c r="B4733">
        <v>26251</v>
      </c>
      <c r="C4733" t="s">
        <v>78</v>
      </c>
      <c r="D4733" s="3">
        <v>0.02</v>
      </c>
      <c r="E4733">
        <v>30.98</v>
      </c>
      <c r="F4733">
        <v>17.079999999999998</v>
      </c>
      <c r="G4733">
        <v>2887</v>
      </c>
      <c r="H4733" t="s">
        <v>4922</v>
      </c>
      <c r="I4733" t="s">
        <v>41</v>
      </c>
      <c r="J4733" t="s">
        <v>244</v>
      </c>
      <c r="K4733" t="s">
        <v>31</v>
      </c>
      <c r="L4733" t="s">
        <v>49</v>
      </c>
      <c r="M4733" t="s">
        <v>33</v>
      </c>
      <c r="N4733" t="s">
        <v>164</v>
      </c>
      <c r="O4733">
        <v>0.4</v>
      </c>
      <c r="P4733" t="s">
        <v>84</v>
      </c>
      <c r="Q4733" t="s">
        <v>394</v>
      </c>
      <c r="R4733" t="s">
        <v>4923</v>
      </c>
      <c r="S4733">
        <v>43068</v>
      </c>
      <c r="T4733" s="1">
        <v>41231</v>
      </c>
      <c r="U4733" s="1">
        <v>41233</v>
      </c>
      <c r="V4733" s="3">
        <v>1.4040000000000017</v>
      </c>
      <c r="W4733">
        <v>16</v>
      </c>
      <c r="X4733" s="2">
        <v>517.82000000000005</v>
      </c>
      <c r="Y4733">
        <v>87640</v>
      </c>
      <c r="Z4733" t="s">
        <v>59</v>
      </c>
      <c r="AA4733">
        <v>2012</v>
      </c>
      <c r="AB4733" t="str">
        <f>IF(samplesuperstore_cleaned[[#This Row],[discount]]=0,"0%",IF(samplesuperstore_cleaned[[#This Row],[discount]]=0.02,"1-2%",IF(samplesuperstore_cleaned[[#This Row],[discount]]&lt;=0.04,"3-4%",IF(samplesuperstore_cleaned[[#This Row],[discount]]&lt;=0.06,"5-6%",IF(samplesuperstore_cleaned[[#This Row],[discount]]=0.08,"7-8%","9-10%")))))</f>
        <v>1-2%</v>
      </c>
    </row>
    <row r="4734" spans="1:28" x14ac:dyDescent="0.3">
      <c r="A4734">
        <v>5232</v>
      </c>
      <c r="B4734">
        <v>19207</v>
      </c>
      <c r="C4734" t="s">
        <v>39</v>
      </c>
      <c r="D4734" s="3">
        <v>0.08</v>
      </c>
      <c r="E4734">
        <v>12.64</v>
      </c>
      <c r="F4734">
        <v>4.9800000000000004</v>
      </c>
      <c r="G4734">
        <v>1957</v>
      </c>
      <c r="H4734" t="s">
        <v>3798</v>
      </c>
      <c r="I4734" t="s">
        <v>29</v>
      </c>
      <c r="J4734" t="s">
        <v>244</v>
      </c>
      <c r="K4734" t="s">
        <v>67</v>
      </c>
      <c r="L4734" t="s">
        <v>104</v>
      </c>
      <c r="M4734" t="s">
        <v>52</v>
      </c>
      <c r="N4734" t="s">
        <v>1578</v>
      </c>
      <c r="O4734">
        <v>0.48</v>
      </c>
      <c r="P4734" t="s">
        <v>35</v>
      </c>
      <c r="Q4734" t="s">
        <v>807</v>
      </c>
      <c r="R4734" t="s">
        <v>3115</v>
      </c>
      <c r="S4734">
        <v>63130</v>
      </c>
      <c r="T4734" s="1">
        <v>40855</v>
      </c>
      <c r="U4734" s="1">
        <v>40856</v>
      </c>
      <c r="V4734" s="3">
        <v>1.3920000000000003</v>
      </c>
      <c r="W4734">
        <v>1</v>
      </c>
      <c r="X4734" s="2">
        <v>16.73</v>
      </c>
      <c r="Y4734">
        <v>89821</v>
      </c>
      <c r="Z4734" t="s">
        <v>59</v>
      </c>
      <c r="AA4734">
        <v>2011</v>
      </c>
      <c r="AB4734" t="str">
        <f>IF(samplesuperstore_cleaned[[#This Row],[discount]]=0,"0%",IF(samplesuperstore_cleaned[[#This Row],[discount]]=0.02,"1-2%",IF(samplesuperstore_cleaned[[#This Row],[discount]]&lt;=0.04,"3-4%",IF(samplesuperstore_cleaned[[#This Row],[discount]]&lt;=0.06,"5-6%",IF(samplesuperstore_cleaned[[#This Row],[discount]]=0.08,"7-8%","9-10%")))))</f>
        <v>7-8%</v>
      </c>
    </row>
    <row r="4735" spans="1:28" x14ac:dyDescent="0.3">
      <c r="A4735">
        <v>1313</v>
      </c>
      <c r="B4735">
        <v>19393</v>
      </c>
      <c r="C4735" t="s">
        <v>57</v>
      </c>
      <c r="D4735" s="3">
        <v>7.0000000000000007E-2</v>
      </c>
      <c r="E4735">
        <v>8.85</v>
      </c>
      <c r="F4735">
        <v>5.6</v>
      </c>
      <c r="G4735">
        <v>510</v>
      </c>
      <c r="H4735" t="s">
        <v>1559</v>
      </c>
      <c r="I4735" t="s">
        <v>41</v>
      </c>
      <c r="J4735" t="s">
        <v>244</v>
      </c>
      <c r="K4735" t="s">
        <v>31</v>
      </c>
      <c r="L4735" t="s">
        <v>138</v>
      </c>
      <c r="M4735" t="s">
        <v>33</v>
      </c>
      <c r="N4735" t="s">
        <v>810</v>
      </c>
      <c r="O4735">
        <v>0.36</v>
      </c>
      <c r="P4735" t="s">
        <v>45</v>
      </c>
      <c r="Q4735" t="s">
        <v>70</v>
      </c>
      <c r="R4735" t="s">
        <v>1561</v>
      </c>
      <c r="S4735">
        <v>95336</v>
      </c>
      <c r="T4735" s="1">
        <v>40863</v>
      </c>
      <c r="U4735" s="1">
        <v>40864</v>
      </c>
      <c r="V4735" s="3">
        <v>1.3915000000000006</v>
      </c>
      <c r="W4735">
        <v>5</v>
      </c>
      <c r="X4735" s="2">
        <v>53.64</v>
      </c>
      <c r="Y4735">
        <v>90062</v>
      </c>
      <c r="Z4735" t="s">
        <v>59</v>
      </c>
      <c r="AA4735">
        <v>2011</v>
      </c>
      <c r="AB4735" t="str">
        <f>IF(samplesuperstore_cleaned[[#This Row],[discount]]=0,"0%",IF(samplesuperstore_cleaned[[#This Row],[discount]]=0.02,"1-2%",IF(samplesuperstore_cleaned[[#This Row],[discount]]&lt;=0.04,"3-4%",IF(samplesuperstore_cleaned[[#This Row],[discount]]&lt;=0.06,"5-6%",IF(samplesuperstore_cleaned[[#This Row],[discount]]=0.08,"7-8%","9-10%")))))</f>
        <v>9-10%</v>
      </c>
    </row>
    <row r="4736" spans="1:28" x14ac:dyDescent="0.3">
      <c r="A4736">
        <v>4307</v>
      </c>
      <c r="B4736">
        <v>23752</v>
      </c>
      <c r="C4736" t="s">
        <v>39</v>
      </c>
      <c r="D4736" s="3">
        <v>0.05</v>
      </c>
      <c r="E4736">
        <v>12.28</v>
      </c>
      <c r="F4736">
        <v>6.13</v>
      </c>
      <c r="G4736">
        <v>1623</v>
      </c>
      <c r="H4736" t="s">
        <v>3365</v>
      </c>
      <c r="I4736" t="s">
        <v>29</v>
      </c>
      <c r="J4736" t="s">
        <v>114</v>
      </c>
      <c r="K4736" t="s">
        <v>31</v>
      </c>
      <c r="L4736" t="s">
        <v>158</v>
      </c>
      <c r="M4736" t="s">
        <v>33</v>
      </c>
      <c r="N4736" t="s">
        <v>1686</v>
      </c>
      <c r="O4736">
        <v>0.56999999999999995</v>
      </c>
      <c r="P4736" t="s">
        <v>35</v>
      </c>
      <c r="Q4736" t="s">
        <v>1549</v>
      </c>
      <c r="R4736" t="s">
        <v>3366</v>
      </c>
      <c r="S4736">
        <v>46375</v>
      </c>
      <c r="T4736" s="1">
        <v>40506</v>
      </c>
      <c r="U4736" s="1">
        <v>40507</v>
      </c>
      <c r="V4736" s="3">
        <v>1.3360000000000003</v>
      </c>
      <c r="W4736">
        <v>1</v>
      </c>
      <c r="X4736" s="2">
        <v>18.73</v>
      </c>
      <c r="Y4736">
        <v>87611</v>
      </c>
      <c r="Z4736" t="s">
        <v>59</v>
      </c>
      <c r="AA4736">
        <v>2010</v>
      </c>
      <c r="AB4736" t="str">
        <f>IF(samplesuperstore_cleaned[[#This Row],[discount]]=0,"0%",IF(samplesuperstore_cleaned[[#This Row],[discount]]=0.02,"1-2%",IF(samplesuperstore_cleaned[[#This Row],[discount]]&lt;=0.04,"3-4%",IF(samplesuperstore_cleaned[[#This Row],[discount]]&lt;=0.06,"5-6%",IF(samplesuperstore_cleaned[[#This Row],[discount]]=0.08,"7-8%","9-10%")))))</f>
        <v>5-6%</v>
      </c>
    </row>
    <row r="4737" spans="1:28" x14ac:dyDescent="0.3">
      <c r="A4737">
        <v>2316</v>
      </c>
      <c r="B4737">
        <v>26011</v>
      </c>
      <c r="C4737" t="s">
        <v>78</v>
      </c>
      <c r="D4737" s="3">
        <v>0.08</v>
      </c>
      <c r="E4737">
        <v>1.81</v>
      </c>
      <c r="F4737">
        <v>0.75</v>
      </c>
      <c r="G4737">
        <v>890</v>
      </c>
      <c r="H4737" t="s">
        <v>2267</v>
      </c>
      <c r="I4737" t="s">
        <v>29</v>
      </c>
      <c r="J4737" t="s">
        <v>244</v>
      </c>
      <c r="K4737" t="s">
        <v>67</v>
      </c>
      <c r="L4737" t="s">
        <v>68</v>
      </c>
      <c r="M4737" t="s">
        <v>63</v>
      </c>
      <c r="N4737" t="s">
        <v>835</v>
      </c>
      <c r="O4737">
        <v>0.57999999999999996</v>
      </c>
      <c r="P4737" t="s">
        <v>35</v>
      </c>
      <c r="Q4737" t="s">
        <v>255</v>
      </c>
      <c r="R4737" t="s">
        <v>93</v>
      </c>
      <c r="S4737">
        <v>76021</v>
      </c>
      <c r="T4737" s="1">
        <v>40183</v>
      </c>
      <c r="U4737" s="1">
        <v>40184</v>
      </c>
      <c r="V4737" s="3">
        <v>1.3224</v>
      </c>
      <c r="W4737">
        <v>11</v>
      </c>
      <c r="X4737" s="2">
        <v>19.97</v>
      </c>
      <c r="Y4737">
        <v>89536</v>
      </c>
      <c r="Z4737" t="s">
        <v>132</v>
      </c>
      <c r="AA4737">
        <v>2010</v>
      </c>
      <c r="AB4737" t="str">
        <f>IF(samplesuperstore_cleaned[[#This Row],[discount]]=0,"0%",IF(samplesuperstore_cleaned[[#This Row],[discount]]=0.02,"1-2%",IF(samplesuperstore_cleaned[[#This Row],[discount]]&lt;=0.04,"3-4%",IF(samplesuperstore_cleaned[[#This Row],[discount]]&lt;=0.06,"5-6%",IF(samplesuperstore_cleaned[[#This Row],[discount]]=0.08,"7-8%","9-10%")))))</f>
        <v>7-8%</v>
      </c>
    </row>
    <row r="4738" spans="1:28" x14ac:dyDescent="0.3">
      <c r="A4738">
        <v>0</v>
      </c>
      <c r="B4738">
        <v>18606</v>
      </c>
      <c r="C4738" t="s">
        <v>27</v>
      </c>
      <c r="D4738" s="3">
        <v>0.01</v>
      </c>
      <c r="E4738">
        <v>2.88</v>
      </c>
      <c r="F4738">
        <v>0.5</v>
      </c>
      <c r="G4738">
        <v>2</v>
      </c>
      <c r="H4738" t="s">
        <v>28</v>
      </c>
      <c r="I4738" t="s">
        <v>29</v>
      </c>
      <c r="J4738" t="s">
        <v>30</v>
      </c>
      <c r="K4738" t="s">
        <v>31</v>
      </c>
      <c r="L4738" t="s">
        <v>32</v>
      </c>
      <c r="M4738" t="s">
        <v>33</v>
      </c>
      <c r="N4738" t="s">
        <v>34</v>
      </c>
      <c r="O4738">
        <v>0.36</v>
      </c>
      <c r="P4738" t="s">
        <v>35</v>
      </c>
      <c r="Q4738" t="s">
        <v>36</v>
      </c>
      <c r="R4738" t="s">
        <v>37</v>
      </c>
      <c r="S4738">
        <v>60101</v>
      </c>
      <c r="T4738" s="1">
        <v>41057</v>
      </c>
      <c r="U4738" s="1">
        <v>41059</v>
      </c>
      <c r="V4738" s="3">
        <v>1.32</v>
      </c>
      <c r="W4738">
        <v>2</v>
      </c>
      <c r="X4738" s="2">
        <v>5.9</v>
      </c>
      <c r="Y4738">
        <v>88525</v>
      </c>
      <c r="Z4738" t="s">
        <v>38</v>
      </c>
      <c r="AA4738">
        <v>2012</v>
      </c>
      <c r="AB4738" t="str">
        <f>IF(samplesuperstore_cleaned[[#This Row],[discount]]=0,"0%",IF(samplesuperstore_cleaned[[#This Row],[discount]]=0.02,"1-2%",IF(samplesuperstore_cleaned[[#This Row],[discount]]&lt;=0.04,"3-4%",IF(samplesuperstore_cleaned[[#This Row],[discount]]&lt;=0.06,"5-6%",IF(samplesuperstore_cleaned[[#This Row],[discount]]=0.08,"7-8%","9-10%")))))</f>
        <v>3-4%</v>
      </c>
    </row>
    <row r="4739" spans="1:28" x14ac:dyDescent="0.3">
      <c r="A4739">
        <v>7428</v>
      </c>
      <c r="B4739">
        <v>19995</v>
      </c>
      <c r="C4739" t="s">
        <v>39</v>
      </c>
      <c r="D4739" s="3">
        <v>0</v>
      </c>
      <c r="E4739">
        <v>2.78</v>
      </c>
      <c r="F4739">
        <v>1.49</v>
      </c>
      <c r="G4739">
        <v>2713</v>
      </c>
      <c r="H4739" t="s">
        <v>4719</v>
      </c>
      <c r="I4739" t="s">
        <v>29</v>
      </c>
      <c r="J4739" t="s">
        <v>30</v>
      </c>
      <c r="K4739" t="s">
        <v>31</v>
      </c>
      <c r="L4739" t="s">
        <v>138</v>
      </c>
      <c r="M4739" t="s">
        <v>33</v>
      </c>
      <c r="N4739" t="s">
        <v>3080</v>
      </c>
      <c r="O4739">
        <v>0.39</v>
      </c>
      <c r="P4739" t="s">
        <v>35</v>
      </c>
      <c r="Q4739" t="s">
        <v>761</v>
      </c>
      <c r="R4739" t="s">
        <v>4720</v>
      </c>
      <c r="S4739">
        <v>49001</v>
      </c>
      <c r="T4739" s="1">
        <v>41322</v>
      </c>
      <c r="U4739" s="1">
        <v>41323</v>
      </c>
      <c r="V4739" s="3">
        <v>1.3090000000000002</v>
      </c>
      <c r="W4739">
        <v>6</v>
      </c>
      <c r="X4739" s="2">
        <v>17.22</v>
      </c>
      <c r="Y4739">
        <v>88709</v>
      </c>
      <c r="Z4739" t="s">
        <v>112</v>
      </c>
      <c r="AA4739">
        <v>2013</v>
      </c>
      <c r="AB4739" t="str">
        <f>IF(samplesuperstore_cleaned[[#This Row],[discount]]=0,"0%",IF(samplesuperstore_cleaned[[#This Row],[discount]]=0.02,"1-2%",IF(samplesuperstore_cleaned[[#This Row],[discount]]&lt;=0.04,"3-4%",IF(samplesuperstore_cleaned[[#This Row],[discount]]&lt;=0.06,"5-6%",IF(samplesuperstore_cleaned[[#This Row],[discount]]=0.08,"7-8%","9-10%")))))</f>
        <v>0%</v>
      </c>
    </row>
    <row r="4740" spans="1:28" x14ac:dyDescent="0.3">
      <c r="A4740">
        <v>7091</v>
      </c>
      <c r="B4740">
        <v>19753</v>
      </c>
      <c r="C4740" t="s">
        <v>27</v>
      </c>
      <c r="D4740" s="3">
        <v>0.1</v>
      </c>
      <c r="E4740">
        <v>15.04</v>
      </c>
      <c r="F4740">
        <v>1.97</v>
      </c>
      <c r="G4740">
        <v>2584</v>
      </c>
      <c r="H4740" t="s">
        <v>4573</v>
      </c>
      <c r="I4740" t="s">
        <v>29</v>
      </c>
      <c r="J4740" t="s">
        <v>66</v>
      </c>
      <c r="K4740" t="s">
        <v>31</v>
      </c>
      <c r="L4740" t="s">
        <v>49</v>
      </c>
      <c r="M4740" t="s">
        <v>43</v>
      </c>
      <c r="N4740" t="s">
        <v>716</v>
      </c>
      <c r="O4740">
        <v>0.39</v>
      </c>
      <c r="P4740" t="s">
        <v>35</v>
      </c>
      <c r="Q4740" t="s">
        <v>761</v>
      </c>
      <c r="R4740" t="s">
        <v>4574</v>
      </c>
      <c r="S4740">
        <v>48141</v>
      </c>
      <c r="T4740" s="1">
        <v>41076</v>
      </c>
      <c r="U4740" s="1">
        <v>41076</v>
      </c>
      <c r="V4740" s="3">
        <v>1.284</v>
      </c>
      <c r="W4740">
        <v>2</v>
      </c>
      <c r="X4740" s="2">
        <v>28.13</v>
      </c>
      <c r="Y4740">
        <v>89661</v>
      </c>
      <c r="Z4740" t="s">
        <v>189</v>
      </c>
      <c r="AA4740">
        <v>2012</v>
      </c>
      <c r="AB4740" t="str">
        <f>IF(samplesuperstore_cleaned[[#This Row],[discount]]=0,"0%",IF(samplesuperstore_cleaned[[#This Row],[discount]]=0.02,"1-2%",IF(samplesuperstore_cleaned[[#This Row],[discount]]&lt;=0.04,"3-4%",IF(samplesuperstore_cleaned[[#This Row],[discount]]&lt;=0.06,"5-6%",IF(samplesuperstore_cleaned[[#This Row],[discount]]=0.08,"7-8%","9-10%")))))</f>
        <v>9-10%</v>
      </c>
    </row>
    <row r="4741" spans="1:28" x14ac:dyDescent="0.3">
      <c r="A4741">
        <v>6711</v>
      </c>
      <c r="B4741">
        <v>25807</v>
      </c>
      <c r="C4741" t="s">
        <v>27</v>
      </c>
      <c r="D4741" s="3">
        <v>0.05</v>
      </c>
      <c r="E4741">
        <v>6.28</v>
      </c>
      <c r="F4741">
        <v>5.36</v>
      </c>
      <c r="G4741">
        <v>2464</v>
      </c>
      <c r="H4741" t="s">
        <v>4422</v>
      </c>
      <c r="I4741" t="s">
        <v>29</v>
      </c>
      <c r="J4741" t="s">
        <v>244</v>
      </c>
      <c r="K4741" t="s">
        <v>31</v>
      </c>
      <c r="L4741" t="s">
        <v>138</v>
      </c>
      <c r="M4741" t="s">
        <v>33</v>
      </c>
      <c r="N4741" t="s">
        <v>2505</v>
      </c>
      <c r="O4741">
        <v>0.4</v>
      </c>
      <c r="P4741" t="s">
        <v>260</v>
      </c>
      <c r="Q4741" t="s">
        <v>430</v>
      </c>
      <c r="R4741" t="s">
        <v>4423</v>
      </c>
      <c r="S4741">
        <v>71111</v>
      </c>
      <c r="T4741" s="1">
        <v>40379</v>
      </c>
      <c r="U4741" s="1">
        <v>40382</v>
      </c>
      <c r="V4741" s="3">
        <v>1.278</v>
      </c>
      <c r="W4741">
        <v>6</v>
      </c>
      <c r="X4741" s="2">
        <v>38.04</v>
      </c>
      <c r="Y4741">
        <v>88714</v>
      </c>
      <c r="Z4741" t="s">
        <v>48</v>
      </c>
      <c r="AA4741">
        <v>2010</v>
      </c>
      <c r="AB4741" t="str">
        <f>IF(samplesuperstore_cleaned[[#This Row],[discount]]=0,"0%",IF(samplesuperstore_cleaned[[#This Row],[discount]]=0.02,"1-2%",IF(samplesuperstore_cleaned[[#This Row],[discount]]&lt;=0.04,"3-4%",IF(samplesuperstore_cleaned[[#This Row],[discount]]&lt;=0.06,"5-6%",IF(samplesuperstore_cleaned[[#This Row],[discount]]=0.08,"7-8%","9-10%")))))</f>
        <v>5-6%</v>
      </c>
    </row>
    <row r="4742" spans="1:28" x14ac:dyDescent="0.3">
      <c r="A4742">
        <v>2218</v>
      </c>
      <c r="B4742">
        <v>21351</v>
      </c>
      <c r="C4742" t="s">
        <v>78</v>
      </c>
      <c r="D4742" s="3">
        <v>0.06</v>
      </c>
      <c r="E4742">
        <v>1.76</v>
      </c>
      <c r="F4742">
        <v>0.7</v>
      </c>
      <c r="G4742">
        <v>854</v>
      </c>
      <c r="H4742" t="s">
        <v>2207</v>
      </c>
      <c r="I4742" t="s">
        <v>29</v>
      </c>
      <c r="J4742" t="s">
        <v>30</v>
      </c>
      <c r="K4742" t="s">
        <v>31</v>
      </c>
      <c r="L4742" t="s">
        <v>42</v>
      </c>
      <c r="M4742" t="s">
        <v>43</v>
      </c>
      <c r="N4742" t="s">
        <v>129</v>
      </c>
      <c r="O4742">
        <v>0.56000000000000005</v>
      </c>
      <c r="P4742" t="s">
        <v>84</v>
      </c>
      <c r="Q4742" t="s">
        <v>466</v>
      </c>
      <c r="R4742" t="s">
        <v>2208</v>
      </c>
      <c r="S4742">
        <v>6405</v>
      </c>
      <c r="T4742" s="1">
        <v>40482</v>
      </c>
      <c r="U4742" s="1">
        <v>40484</v>
      </c>
      <c r="V4742" s="3">
        <v>1.2236</v>
      </c>
      <c r="W4742">
        <v>22</v>
      </c>
      <c r="X4742" s="2">
        <v>39.26</v>
      </c>
      <c r="Y4742">
        <v>88571</v>
      </c>
      <c r="Z4742" t="s">
        <v>87</v>
      </c>
      <c r="AA4742">
        <v>2010</v>
      </c>
      <c r="AB4742" t="str">
        <f>IF(samplesuperstore_cleaned[[#This Row],[discount]]=0,"0%",IF(samplesuperstore_cleaned[[#This Row],[discount]]=0.02,"1-2%",IF(samplesuperstore_cleaned[[#This Row],[discount]]&lt;=0.04,"3-4%",IF(samplesuperstore_cleaned[[#This Row],[discount]]&lt;=0.06,"5-6%",IF(samplesuperstore_cleaned[[#This Row],[discount]]=0.08,"7-8%","9-10%")))))</f>
        <v>5-6%</v>
      </c>
    </row>
    <row r="4743" spans="1:28" x14ac:dyDescent="0.3">
      <c r="A4743">
        <v>3599</v>
      </c>
      <c r="B4743">
        <v>20829</v>
      </c>
      <c r="C4743" t="s">
        <v>39</v>
      </c>
      <c r="D4743" s="3">
        <v>0.01</v>
      </c>
      <c r="E4743">
        <v>2.89</v>
      </c>
      <c r="F4743">
        <v>0.5</v>
      </c>
      <c r="G4743">
        <v>1361</v>
      </c>
      <c r="H4743" t="s">
        <v>2999</v>
      </c>
      <c r="I4743" t="s">
        <v>29</v>
      </c>
      <c r="J4743" t="s">
        <v>244</v>
      </c>
      <c r="K4743" t="s">
        <v>31</v>
      </c>
      <c r="L4743" t="s">
        <v>32</v>
      </c>
      <c r="M4743" t="s">
        <v>33</v>
      </c>
      <c r="N4743" t="s">
        <v>190</v>
      </c>
      <c r="O4743">
        <v>0.38</v>
      </c>
      <c r="P4743" t="s">
        <v>35</v>
      </c>
      <c r="Q4743" t="s">
        <v>761</v>
      </c>
      <c r="R4743" t="s">
        <v>3000</v>
      </c>
      <c r="S4743">
        <v>48101</v>
      </c>
      <c r="T4743" s="1">
        <v>40204</v>
      </c>
      <c r="U4743" s="1">
        <v>40206</v>
      </c>
      <c r="V4743" s="3">
        <v>1.2236</v>
      </c>
      <c r="W4743">
        <v>1</v>
      </c>
      <c r="X4743" s="2">
        <v>3.08</v>
      </c>
      <c r="Y4743">
        <v>89595</v>
      </c>
      <c r="Z4743" t="s">
        <v>132</v>
      </c>
      <c r="AA4743">
        <v>2010</v>
      </c>
      <c r="AB4743" t="str">
        <f>IF(samplesuperstore_cleaned[[#This Row],[discount]]=0,"0%",IF(samplesuperstore_cleaned[[#This Row],[discount]]=0.02,"1-2%",IF(samplesuperstore_cleaned[[#This Row],[discount]]&lt;=0.04,"3-4%",IF(samplesuperstore_cleaned[[#This Row],[discount]]&lt;=0.06,"5-6%",IF(samplesuperstore_cleaned[[#This Row],[discount]]=0.08,"7-8%","9-10%")))))</f>
        <v>3-4%</v>
      </c>
    </row>
    <row r="4744" spans="1:28" x14ac:dyDescent="0.3">
      <c r="A4744">
        <v>8939</v>
      </c>
      <c r="B4744">
        <v>23381</v>
      </c>
      <c r="C4744" t="s">
        <v>39</v>
      </c>
      <c r="D4744" s="3">
        <v>0.08</v>
      </c>
      <c r="E4744">
        <v>140.81</v>
      </c>
      <c r="F4744">
        <v>24.49</v>
      </c>
      <c r="G4744">
        <v>3233</v>
      </c>
      <c r="H4744" t="s">
        <v>5309</v>
      </c>
      <c r="I4744" t="s">
        <v>29</v>
      </c>
      <c r="J4744" t="s">
        <v>244</v>
      </c>
      <c r="K4744" t="s">
        <v>67</v>
      </c>
      <c r="L4744" t="s">
        <v>68</v>
      </c>
      <c r="M4744" t="s">
        <v>159</v>
      </c>
      <c r="N4744" t="s">
        <v>1588</v>
      </c>
      <c r="O4744">
        <v>0.56999999999999995</v>
      </c>
      <c r="P4744" t="s">
        <v>84</v>
      </c>
      <c r="Q4744" t="s">
        <v>394</v>
      </c>
      <c r="R4744" t="s">
        <v>5121</v>
      </c>
      <c r="S4744">
        <v>44515</v>
      </c>
      <c r="T4744" s="1">
        <v>41070</v>
      </c>
      <c r="U4744" s="1">
        <v>41072</v>
      </c>
      <c r="V4744" s="3">
        <v>1.1760000000000219</v>
      </c>
      <c r="W4744">
        <v>4</v>
      </c>
      <c r="X4744" s="2">
        <v>544.61</v>
      </c>
      <c r="Y4744">
        <v>91569</v>
      </c>
      <c r="Z4744" t="s">
        <v>189</v>
      </c>
      <c r="AA4744">
        <v>2012</v>
      </c>
      <c r="AB4744" t="str">
        <f>IF(samplesuperstore_cleaned[[#This Row],[discount]]=0,"0%",IF(samplesuperstore_cleaned[[#This Row],[discount]]=0.02,"1-2%",IF(samplesuperstore_cleaned[[#This Row],[discount]]&lt;=0.04,"3-4%",IF(samplesuperstore_cleaned[[#This Row],[discount]]&lt;=0.06,"5-6%",IF(samplesuperstore_cleaned[[#This Row],[discount]]=0.08,"7-8%","9-10%")))))</f>
        <v>7-8%</v>
      </c>
    </row>
    <row r="4745" spans="1:28" x14ac:dyDescent="0.3">
      <c r="A4745">
        <v>9213</v>
      </c>
      <c r="B4745">
        <v>23593</v>
      </c>
      <c r="C4745" t="s">
        <v>60</v>
      </c>
      <c r="D4745" s="3">
        <v>0.03</v>
      </c>
      <c r="E4745">
        <v>2.88</v>
      </c>
      <c r="F4745">
        <v>0.5</v>
      </c>
      <c r="G4745">
        <v>3340</v>
      </c>
      <c r="H4745" t="s">
        <v>5427</v>
      </c>
      <c r="I4745" t="s">
        <v>29</v>
      </c>
      <c r="J4745" t="s">
        <v>244</v>
      </c>
      <c r="K4745" t="s">
        <v>31</v>
      </c>
      <c r="L4745" t="s">
        <v>32</v>
      </c>
      <c r="M4745" t="s">
        <v>33</v>
      </c>
      <c r="N4745" t="s">
        <v>675</v>
      </c>
      <c r="O4745">
        <v>0.36</v>
      </c>
      <c r="P4745" t="s">
        <v>45</v>
      </c>
      <c r="Q4745" t="s">
        <v>210</v>
      </c>
      <c r="R4745" t="s">
        <v>5428</v>
      </c>
      <c r="S4745">
        <v>97060</v>
      </c>
      <c r="T4745" s="1">
        <v>41398</v>
      </c>
      <c r="U4745" s="1">
        <v>41400</v>
      </c>
      <c r="V4745" s="3">
        <v>1.17</v>
      </c>
      <c r="W4745">
        <v>2</v>
      </c>
      <c r="X4745" s="2">
        <v>5.84</v>
      </c>
      <c r="Y4745">
        <v>85987</v>
      </c>
      <c r="Z4745" t="s">
        <v>38</v>
      </c>
      <c r="AA4745">
        <v>2013</v>
      </c>
      <c r="AB4745" t="str">
        <f>IF(samplesuperstore_cleaned[[#This Row],[discount]]=0,"0%",IF(samplesuperstore_cleaned[[#This Row],[discount]]=0.02,"1-2%",IF(samplesuperstore_cleaned[[#This Row],[discount]]&lt;=0.04,"3-4%",IF(samplesuperstore_cleaned[[#This Row],[discount]]&lt;=0.06,"5-6%",IF(samplesuperstore_cleaned[[#This Row],[discount]]=0.08,"7-8%","9-10%")))))</f>
        <v>3-4%</v>
      </c>
    </row>
    <row r="4746" spans="1:28" x14ac:dyDescent="0.3">
      <c r="A4746">
        <v>644</v>
      </c>
      <c r="B4746">
        <v>20540</v>
      </c>
      <c r="C4746" t="s">
        <v>39</v>
      </c>
      <c r="D4746" s="3">
        <v>0.04</v>
      </c>
      <c r="E4746">
        <v>10.64</v>
      </c>
      <c r="F4746">
        <v>5.16</v>
      </c>
      <c r="G4746">
        <v>250</v>
      </c>
      <c r="H4746" t="s">
        <v>902</v>
      </c>
      <c r="I4746" t="s">
        <v>29</v>
      </c>
      <c r="J4746" t="s">
        <v>30</v>
      </c>
      <c r="K4746" t="s">
        <v>67</v>
      </c>
      <c r="L4746" t="s">
        <v>104</v>
      </c>
      <c r="M4746" t="s">
        <v>33</v>
      </c>
      <c r="N4746" t="s">
        <v>564</v>
      </c>
      <c r="O4746">
        <v>0.56999999999999995</v>
      </c>
      <c r="P4746" t="s">
        <v>35</v>
      </c>
      <c r="Q4746" t="s">
        <v>116</v>
      </c>
      <c r="R4746" t="s">
        <v>904</v>
      </c>
      <c r="S4746">
        <v>55423</v>
      </c>
      <c r="T4746" s="1">
        <v>40980</v>
      </c>
      <c r="U4746" s="1">
        <v>40980</v>
      </c>
      <c r="V4746" s="3">
        <v>1.1599999999999999</v>
      </c>
      <c r="W4746">
        <v>12</v>
      </c>
      <c r="X4746" s="2">
        <v>128.94999999999999</v>
      </c>
      <c r="Y4746">
        <v>87216</v>
      </c>
      <c r="Z4746" t="s">
        <v>165</v>
      </c>
      <c r="AA4746">
        <v>2012</v>
      </c>
      <c r="AB4746" t="str">
        <f>IF(samplesuperstore_cleaned[[#This Row],[discount]]=0,"0%",IF(samplesuperstore_cleaned[[#This Row],[discount]]=0.02,"1-2%",IF(samplesuperstore_cleaned[[#This Row],[discount]]&lt;=0.04,"3-4%",IF(samplesuperstore_cleaned[[#This Row],[discount]]&lt;=0.06,"5-6%",IF(samplesuperstore_cleaned[[#This Row],[discount]]=0.08,"7-8%","9-10%")))))</f>
        <v>3-4%</v>
      </c>
    </row>
    <row r="4747" spans="1:28" x14ac:dyDescent="0.3">
      <c r="A4747">
        <v>9261</v>
      </c>
      <c r="B4747">
        <v>19530</v>
      </c>
      <c r="C4747" t="s">
        <v>39</v>
      </c>
      <c r="D4747" s="3">
        <v>0.05</v>
      </c>
      <c r="E4747">
        <v>11.7</v>
      </c>
      <c r="F4747">
        <v>5.63</v>
      </c>
      <c r="G4747">
        <v>3354</v>
      </c>
      <c r="H4747" t="s">
        <v>5442</v>
      </c>
      <c r="I4747" t="s">
        <v>29</v>
      </c>
      <c r="J4747" t="s">
        <v>30</v>
      </c>
      <c r="K4747" t="s">
        <v>31</v>
      </c>
      <c r="L4747" t="s">
        <v>138</v>
      </c>
      <c r="M4747" t="s">
        <v>33</v>
      </c>
      <c r="N4747" t="s">
        <v>2472</v>
      </c>
      <c r="O4747">
        <v>0.4</v>
      </c>
      <c r="P4747" t="s">
        <v>45</v>
      </c>
      <c r="Q4747" t="s">
        <v>70</v>
      </c>
      <c r="R4747" t="s">
        <v>5443</v>
      </c>
      <c r="S4747">
        <v>92231</v>
      </c>
      <c r="T4747" s="1">
        <v>40793</v>
      </c>
      <c r="U4747" s="1">
        <v>40795</v>
      </c>
      <c r="V4747" s="3">
        <v>1.1560000000000001</v>
      </c>
      <c r="W4747">
        <v>6</v>
      </c>
      <c r="X4747" s="2">
        <v>73.290000000000006</v>
      </c>
      <c r="Y4747">
        <v>88594</v>
      </c>
      <c r="Z4747" t="s">
        <v>173</v>
      </c>
      <c r="AA4747">
        <v>2011</v>
      </c>
      <c r="AB4747" t="str">
        <f>IF(samplesuperstore_cleaned[[#This Row],[discount]]=0,"0%",IF(samplesuperstore_cleaned[[#This Row],[discount]]=0.02,"1-2%",IF(samplesuperstore_cleaned[[#This Row],[discount]]&lt;=0.04,"3-4%",IF(samplesuperstore_cleaned[[#This Row],[discount]]&lt;=0.06,"5-6%",IF(samplesuperstore_cleaned[[#This Row],[discount]]=0.08,"7-8%","9-10%")))))</f>
        <v>5-6%</v>
      </c>
    </row>
    <row r="4748" spans="1:28" x14ac:dyDescent="0.3">
      <c r="A4748">
        <v>7299</v>
      </c>
      <c r="B4748">
        <v>22187</v>
      </c>
      <c r="C4748" t="s">
        <v>78</v>
      </c>
      <c r="D4748" s="3">
        <v>0.03</v>
      </c>
      <c r="E4748">
        <v>1.48</v>
      </c>
      <c r="F4748">
        <v>0.7</v>
      </c>
      <c r="G4748">
        <v>2666</v>
      </c>
      <c r="H4748" t="s">
        <v>4666</v>
      </c>
      <c r="I4748" t="s">
        <v>29</v>
      </c>
      <c r="J4748" t="s">
        <v>66</v>
      </c>
      <c r="K4748" t="s">
        <v>31</v>
      </c>
      <c r="L4748" t="s">
        <v>120</v>
      </c>
      <c r="M4748" t="s">
        <v>43</v>
      </c>
      <c r="N4748" t="s">
        <v>2558</v>
      </c>
      <c r="O4748">
        <v>0.37</v>
      </c>
      <c r="P4748" t="s">
        <v>35</v>
      </c>
      <c r="Q4748" t="s">
        <v>1549</v>
      </c>
      <c r="R4748" t="s">
        <v>3315</v>
      </c>
      <c r="S4748">
        <v>46350</v>
      </c>
      <c r="T4748" s="1">
        <v>40758</v>
      </c>
      <c r="U4748" s="1">
        <v>40760</v>
      </c>
      <c r="V4748" s="3">
        <v>1.1544000000000001</v>
      </c>
      <c r="W4748">
        <v>7</v>
      </c>
      <c r="X4748" s="2">
        <v>10.48</v>
      </c>
      <c r="Y4748">
        <v>87834</v>
      </c>
      <c r="Z4748" t="s">
        <v>107</v>
      </c>
      <c r="AA4748">
        <v>2011</v>
      </c>
      <c r="AB4748" t="str">
        <f>IF(samplesuperstore_cleaned[[#This Row],[discount]]=0,"0%",IF(samplesuperstore_cleaned[[#This Row],[discount]]=0.02,"1-2%",IF(samplesuperstore_cleaned[[#This Row],[discount]]&lt;=0.04,"3-4%",IF(samplesuperstore_cleaned[[#This Row],[discount]]&lt;=0.06,"5-6%",IF(samplesuperstore_cleaned[[#This Row],[discount]]=0.08,"7-8%","9-10%")))))</f>
        <v>3-4%</v>
      </c>
    </row>
    <row r="4749" spans="1:28" x14ac:dyDescent="0.3">
      <c r="A4749">
        <v>1611</v>
      </c>
      <c r="B4749">
        <v>21903</v>
      </c>
      <c r="C4749" t="s">
        <v>39</v>
      </c>
      <c r="D4749" s="3">
        <v>0.05</v>
      </c>
      <c r="E4749">
        <v>2.1</v>
      </c>
      <c r="F4749">
        <v>0.7</v>
      </c>
      <c r="G4749">
        <v>608</v>
      </c>
      <c r="H4749" t="s">
        <v>1767</v>
      </c>
      <c r="I4749" t="s">
        <v>29</v>
      </c>
      <c r="J4749" t="s">
        <v>30</v>
      </c>
      <c r="K4749" t="s">
        <v>31</v>
      </c>
      <c r="L4749" t="s">
        <v>42</v>
      </c>
      <c r="M4749" t="s">
        <v>43</v>
      </c>
      <c r="N4749" t="s">
        <v>1766</v>
      </c>
      <c r="O4749">
        <v>0.56999999999999995</v>
      </c>
      <c r="P4749" t="s">
        <v>84</v>
      </c>
      <c r="Q4749" t="s">
        <v>125</v>
      </c>
      <c r="R4749" t="s">
        <v>1768</v>
      </c>
      <c r="S4749">
        <v>10605</v>
      </c>
      <c r="T4749" s="1">
        <v>41533</v>
      </c>
      <c r="U4749" s="1">
        <v>41535</v>
      </c>
      <c r="V4749" s="3">
        <v>1.1340000000000001</v>
      </c>
      <c r="W4749">
        <v>17</v>
      </c>
      <c r="X4749" s="2">
        <v>34.950000000000003</v>
      </c>
      <c r="Y4749">
        <v>86446</v>
      </c>
      <c r="Z4749" t="s">
        <v>173</v>
      </c>
      <c r="AA4749">
        <v>2013</v>
      </c>
      <c r="AB4749" t="str">
        <f>IF(samplesuperstore_cleaned[[#This Row],[discount]]=0,"0%",IF(samplesuperstore_cleaned[[#This Row],[discount]]=0.02,"1-2%",IF(samplesuperstore_cleaned[[#This Row],[discount]]&lt;=0.04,"3-4%",IF(samplesuperstore_cleaned[[#This Row],[discount]]&lt;=0.06,"5-6%",IF(samplesuperstore_cleaned[[#This Row],[discount]]=0.08,"7-8%","9-10%")))))</f>
        <v>5-6%</v>
      </c>
    </row>
    <row r="4750" spans="1:28" x14ac:dyDescent="0.3">
      <c r="A4750">
        <v>6405</v>
      </c>
      <c r="B4750">
        <v>21769</v>
      </c>
      <c r="C4750" t="s">
        <v>60</v>
      </c>
      <c r="D4750" s="3">
        <v>0.03</v>
      </c>
      <c r="E4750">
        <v>300.64999999999998</v>
      </c>
      <c r="F4750">
        <v>24.49</v>
      </c>
      <c r="G4750">
        <v>2359</v>
      </c>
      <c r="H4750" t="s">
        <v>4294</v>
      </c>
      <c r="I4750" t="s">
        <v>29</v>
      </c>
      <c r="J4750" t="s">
        <v>66</v>
      </c>
      <c r="K4750" t="s">
        <v>31</v>
      </c>
      <c r="L4750" t="s">
        <v>75</v>
      </c>
      <c r="M4750" t="s">
        <v>159</v>
      </c>
      <c r="N4750" t="s">
        <v>1657</v>
      </c>
      <c r="O4750">
        <v>0.52</v>
      </c>
      <c r="P4750" t="s">
        <v>260</v>
      </c>
      <c r="Q4750" t="s">
        <v>929</v>
      </c>
      <c r="R4750" t="s">
        <v>4295</v>
      </c>
      <c r="S4750">
        <v>33917</v>
      </c>
      <c r="T4750" s="1">
        <v>41618</v>
      </c>
      <c r="U4750" s="1">
        <v>41620</v>
      </c>
      <c r="V4750" s="3">
        <v>1.1219999999999999</v>
      </c>
      <c r="W4750">
        <v>6</v>
      </c>
      <c r="X4750" s="2">
        <v>1767.28</v>
      </c>
      <c r="Y4750">
        <v>88277</v>
      </c>
      <c r="Z4750" t="s">
        <v>72</v>
      </c>
      <c r="AA4750">
        <v>2013</v>
      </c>
      <c r="AB4750" t="str">
        <f>IF(samplesuperstore_cleaned[[#This Row],[discount]]=0,"0%",IF(samplesuperstore_cleaned[[#This Row],[discount]]=0.02,"1-2%",IF(samplesuperstore_cleaned[[#This Row],[discount]]&lt;=0.04,"3-4%",IF(samplesuperstore_cleaned[[#This Row],[discount]]&lt;=0.06,"5-6%",IF(samplesuperstore_cleaned[[#This Row],[discount]]=0.08,"7-8%","9-10%")))))</f>
        <v>3-4%</v>
      </c>
    </row>
    <row r="4751" spans="1:28" x14ac:dyDescent="0.3">
      <c r="A4751">
        <v>641</v>
      </c>
      <c r="B4751">
        <v>18773</v>
      </c>
      <c r="C4751" t="s">
        <v>78</v>
      </c>
      <c r="D4751" s="3">
        <v>0.02</v>
      </c>
      <c r="E4751">
        <v>2.58</v>
      </c>
      <c r="F4751">
        <v>1.3</v>
      </c>
      <c r="G4751">
        <v>250</v>
      </c>
      <c r="H4751" t="s">
        <v>902</v>
      </c>
      <c r="I4751" t="s">
        <v>41</v>
      </c>
      <c r="J4751" t="s">
        <v>30</v>
      </c>
      <c r="K4751" t="s">
        <v>31</v>
      </c>
      <c r="L4751" t="s">
        <v>42</v>
      </c>
      <c r="M4751" t="s">
        <v>43</v>
      </c>
      <c r="N4751" t="s">
        <v>903</v>
      </c>
      <c r="O4751">
        <v>0.59</v>
      </c>
      <c r="P4751" t="s">
        <v>35</v>
      </c>
      <c r="Q4751" t="s">
        <v>116</v>
      </c>
      <c r="R4751" t="s">
        <v>904</v>
      </c>
      <c r="S4751">
        <v>55423</v>
      </c>
      <c r="T4751" s="1">
        <v>40510</v>
      </c>
      <c r="U4751" s="1">
        <v>40511</v>
      </c>
      <c r="V4751" s="3">
        <v>1.1080000000000014</v>
      </c>
      <c r="W4751">
        <v>39</v>
      </c>
      <c r="X4751" s="2">
        <v>109.74</v>
      </c>
      <c r="Y4751">
        <v>87214</v>
      </c>
      <c r="Z4751" t="s">
        <v>59</v>
      </c>
      <c r="AA4751">
        <v>2010</v>
      </c>
      <c r="AB4751" t="str">
        <f>IF(samplesuperstore_cleaned[[#This Row],[discount]]=0,"0%",IF(samplesuperstore_cleaned[[#This Row],[discount]]=0.02,"1-2%",IF(samplesuperstore_cleaned[[#This Row],[discount]]&lt;=0.04,"3-4%",IF(samplesuperstore_cleaned[[#This Row],[discount]]&lt;=0.06,"5-6%",IF(samplesuperstore_cleaned[[#This Row],[discount]]=0.08,"7-8%","9-10%")))))</f>
        <v>1-2%</v>
      </c>
    </row>
    <row r="4752" spans="1:28" x14ac:dyDescent="0.3">
      <c r="A4752">
        <v>7621</v>
      </c>
      <c r="B4752">
        <v>19704</v>
      </c>
      <c r="C4752" t="s">
        <v>60</v>
      </c>
      <c r="D4752" s="3">
        <v>0.02</v>
      </c>
      <c r="E4752">
        <v>3.98</v>
      </c>
      <c r="F4752">
        <v>0.83</v>
      </c>
      <c r="G4752">
        <v>2783</v>
      </c>
      <c r="H4752" t="s">
        <v>4802</v>
      </c>
      <c r="I4752" t="s">
        <v>41</v>
      </c>
      <c r="J4752" t="s">
        <v>30</v>
      </c>
      <c r="K4752" t="s">
        <v>31</v>
      </c>
      <c r="L4752" t="s">
        <v>42</v>
      </c>
      <c r="M4752" t="s">
        <v>43</v>
      </c>
      <c r="N4752" t="s">
        <v>2968</v>
      </c>
      <c r="O4752">
        <v>0.51</v>
      </c>
      <c r="P4752" t="s">
        <v>35</v>
      </c>
      <c r="Q4752" t="s">
        <v>768</v>
      </c>
      <c r="R4752" t="s">
        <v>4645</v>
      </c>
      <c r="S4752">
        <v>74601</v>
      </c>
      <c r="T4752" s="1">
        <v>40839</v>
      </c>
      <c r="U4752" s="1">
        <v>40843</v>
      </c>
      <c r="V4752" s="3">
        <v>1.0948</v>
      </c>
      <c r="W4752">
        <v>2</v>
      </c>
      <c r="X4752" s="2">
        <v>10.3</v>
      </c>
      <c r="Y4752">
        <v>86983</v>
      </c>
      <c r="Z4752" t="s">
        <v>87</v>
      </c>
      <c r="AA4752">
        <v>2011</v>
      </c>
      <c r="AB4752" t="str">
        <f>IF(samplesuperstore_cleaned[[#This Row],[discount]]=0,"0%",IF(samplesuperstore_cleaned[[#This Row],[discount]]=0.02,"1-2%",IF(samplesuperstore_cleaned[[#This Row],[discount]]&lt;=0.04,"3-4%",IF(samplesuperstore_cleaned[[#This Row],[discount]]&lt;=0.06,"5-6%",IF(samplesuperstore_cleaned[[#This Row],[discount]]=0.08,"7-8%","9-10%")))))</f>
        <v>1-2%</v>
      </c>
    </row>
    <row r="4753" spans="1:28" x14ac:dyDescent="0.3">
      <c r="A4753">
        <v>1534</v>
      </c>
      <c r="B4753">
        <v>18256</v>
      </c>
      <c r="C4753" t="s">
        <v>60</v>
      </c>
      <c r="D4753" s="3">
        <v>0.04</v>
      </c>
      <c r="E4753">
        <v>13.48</v>
      </c>
      <c r="F4753">
        <v>4.51</v>
      </c>
      <c r="G4753">
        <v>592</v>
      </c>
      <c r="H4753" t="s">
        <v>1724</v>
      </c>
      <c r="I4753" t="s">
        <v>29</v>
      </c>
      <c r="J4753" t="s">
        <v>244</v>
      </c>
      <c r="K4753" t="s">
        <v>31</v>
      </c>
      <c r="L4753" t="s">
        <v>158</v>
      </c>
      <c r="M4753" t="s">
        <v>33</v>
      </c>
      <c r="N4753" t="s">
        <v>1148</v>
      </c>
      <c r="O4753">
        <v>0.59</v>
      </c>
      <c r="P4753" t="s">
        <v>35</v>
      </c>
      <c r="Q4753" t="s">
        <v>36</v>
      </c>
      <c r="R4753" t="s">
        <v>1726</v>
      </c>
      <c r="S4753">
        <v>60091</v>
      </c>
      <c r="T4753" s="1">
        <v>40855</v>
      </c>
      <c r="U4753" s="1">
        <v>40860</v>
      </c>
      <c r="V4753" s="3">
        <v>1.0900000000000007</v>
      </c>
      <c r="W4753">
        <v>24</v>
      </c>
      <c r="X4753" s="2">
        <v>317.55</v>
      </c>
      <c r="Y4753">
        <v>86317</v>
      </c>
      <c r="Z4753" t="s">
        <v>59</v>
      </c>
      <c r="AA4753">
        <v>2011</v>
      </c>
      <c r="AB4753" t="str">
        <f>IF(samplesuperstore_cleaned[[#This Row],[discount]]=0,"0%",IF(samplesuperstore_cleaned[[#This Row],[discount]]=0.02,"1-2%",IF(samplesuperstore_cleaned[[#This Row],[discount]]&lt;=0.04,"3-4%",IF(samplesuperstore_cleaned[[#This Row],[discount]]&lt;=0.06,"5-6%",IF(samplesuperstore_cleaned[[#This Row],[discount]]=0.08,"7-8%","9-10%")))))</f>
        <v>3-4%</v>
      </c>
    </row>
    <row r="4754" spans="1:28" x14ac:dyDescent="0.3">
      <c r="A4754">
        <v>1510</v>
      </c>
      <c r="B4754">
        <v>19888</v>
      </c>
      <c r="C4754" t="s">
        <v>78</v>
      </c>
      <c r="D4754" s="3">
        <v>0.05</v>
      </c>
      <c r="E4754">
        <v>2.88</v>
      </c>
      <c r="F4754">
        <v>1.49</v>
      </c>
      <c r="G4754">
        <v>576</v>
      </c>
      <c r="H4754" t="s">
        <v>1696</v>
      </c>
      <c r="I4754" t="s">
        <v>29</v>
      </c>
      <c r="J4754" t="s">
        <v>30</v>
      </c>
      <c r="K4754" t="s">
        <v>31</v>
      </c>
      <c r="L4754" t="s">
        <v>138</v>
      </c>
      <c r="M4754" t="s">
        <v>33</v>
      </c>
      <c r="N4754" t="s">
        <v>477</v>
      </c>
      <c r="O4754">
        <v>0.36</v>
      </c>
      <c r="P4754" t="s">
        <v>45</v>
      </c>
      <c r="Q4754" t="s">
        <v>70</v>
      </c>
      <c r="R4754" t="s">
        <v>1697</v>
      </c>
      <c r="S4754">
        <v>91767</v>
      </c>
      <c r="T4754" s="1">
        <v>41009</v>
      </c>
      <c r="U4754" s="1">
        <v>41010</v>
      </c>
      <c r="V4754" s="3">
        <v>1.071</v>
      </c>
      <c r="W4754">
        <v>4</v>
      </c>
      <c r="X4754" s="2">
        <v>11.86</v>
      </c>
      <c r="Y4754">
        <v>88652</v>
      </c>
      <c r="Z4754" t="s">
        <v>127</v>
      </c>
      <c r="AA4754">
        <v>2012</v>
      </c>
      <c r="AB4754" t="str">
        <f>IF(samplesuperstore_cleaned[[#This Row],[discount]]=0,"0%",IF(samplesuperstore_cleaned[[#This Row],[discount]]=0.02,"1-2%",IF(samplesuperstore_cleaned[[#This Row],[discount]]&lt;=0.04,"3-4%",IF(samplesuperstore_cleaned[[#This Row],[discount]]&lt;=0.06,"5-6%",IF(samplesuperstore_cleaned[[#This Row],[discount]]=0.08,"7-8%","9-10%")))))</f>
        <v>5-6%</v>
      </c>
    </row>
    <row r="4755" spans="1:28" x14ac:dyDescent="0.3">
      <c r="A4755">
        <v>7363</v>
      </c>
      <c r="B4755">
        <v>20583</v>
      </c>
      <c r="C4755" t="s">
        <v>57</v>
      </c>
      <c r="D4755" s="3">
        <v>0.01</v>
      </c>
      <c r="E4755">
        <v>3.69</v>
      </c>
      <c r="F4755">
        <v>0.5</v>
      </c>
      <c r="G4755">
        <v>2685</v>
      </c>
      <c r="H4755" t="s">
        <v>4686</v>
      </c>
      <c r="I4755" t="s">
        <v>29</v>
      </c>
      <c r="J4755" t="s">
        <v>114</v>
      </c>
      <c r="K4755" t="s">
        <v>31</v>
      </c>
      <c r="L4755" t="s">
        <v>32</v>
      </c>
      <c r="M4755" t="s">
        <v>33</v>
      </c>
      <c r="N4755" t="s">
        <v>718</v>
      </c>
      <c r="O4755">
        <v>0.38</v>
      </c>
      <c r="P4755" t="s">
        <v>84</v>
      </c>
      <c r="Q4755" t="s">
        <v>125</v>
      </c>
      <c r="R4755" t="s">
        <v>3878</v>
      </c>
      <c r="S4755">
        <v>11803</v>
      </c>
      <c r="T4755" s="1">
        <v>40897</v>
      </c>
      <c r="U4755" s="1">
        <v>40898</v>
      </c>
      <c r="V4755" s="3">
        <v>1.0649999999999999</v>
      </c>
      <c r="W4755">
        <v>2</v>
      </c>
      <c r="X4755" s="2">
        <v>7.85</v>
      </c>
      <c r="Y4755">
        <v>89150</v>
      </c>
      <c r="Z4755" t="s">
        <v>72</v>
      </c>
      <c r="AA4755">
        <v>2011</v>
      </c>
      <c r="AB4755" t="str">
        <f>IF(samplesuperstore_cleaned[[#This Row],[discount]]=0,"0%",IF(samplesuperstore_cleaned[[#This Row],[discount]]=0.02,"1-2%",IF(samplesuperstore_cleaned[[#This Row],[discount]]&lt;=0.04,"3-4%",IF(samplesuperstore_cleaned[[#This Row],[discount]]&lt;=0.06,"5-6%",IF(samplesuperstore_cleaned[[#This Row],[discount]]=0.08,"7-8%","9-10%")))))</f>
        <v>3-4%</v>
      </c>
    </row>
    <row r="4756" spans="1:28" x14ac:dyDescent="0.3">
      <c r="A4756">
        <v>1606</v>
      </c>
      <c r="B4756">
        <v>3903</v>
      </c>
      <c r="C4756" t="s">
        <v>39</v>
      </c>
      <c r="D4756" s="3">
        <v>0.05</v>
      </c>
      <c r="E4756">
        <v>2.1</v>
      </c>
      <c r="F4756">
        <v>0.7</v>
      </c>
      <c r="G4756">
        <v>607</v>
      </c>
      <c r="H4756" t="s">
        <v>1763</v>
      </c>
      <c r="I4756" t="s">
        <v>29</v>
      </c>
      <c r="J4756" t="s">
        <v>30</v>
      </c>
      <c r="K4756" t="s">
        <v>31</v>
      </c>
      <c r="L4756" t="s">
        <v>42</v>
      </c>
      <c r="M4756" t="s">
        <v>43</v>
      </c>
      <c r="N4756" t="s">
        <v>1766</v>
      </c>
      <c r="O4756">
        <v>0.56999999999999995</v>
      </c>
      <c r="P4756" t="s">
        <v>84</v>
      </c>
      <c r="Q4756" t="s">
        <v>125</v>
      </c>
      <c r="R4756" t="s">
        <v>167</v>
      </c>
      <c r="S4756">
        <v>10177</v>
      </c>
      <c r="T4756" s="1">
        <v>41533</v>
      </c>
      <c r="U4756" s="1">
        <v>41535</v>
      </c>
      <c r="V4756" s="3">
        <v>1.05</v>
      </c>
      <c r="W4756">
        <v>69</v>
      </c>
      <c r="X4756" s="2">
        <v>141.87</v>
      </c>
      <c r="Y4756">
        <v>27841</v>
      </c>
      <c r="Z4756" t="s">
        <v>173</v>
      </c>
      <c r="AA4756">
        <v>2013</v>
      </c>
      <c r="AB4756" t="str">
        <f>IF(samplesuperstore_cleaned[[#This Row],[discount]]=0,"0%",IF(samplesuperstore_cleaned[[#This Row],[discount]]=0.02,"1-2%",IF(samplesuperstore_cleaned[[#This Row],[discount]]&lt;=0.04,"3-4%",IF(samplesuperstore_cleaned[[#This Row],[discount]]&lt;=0.06,"5-6%",IF(samplesuperstore_cleaned[[#This Row],[discount]]=0.08,"7-8%","9-10%")))))</f>
        <v>5-6%</v>
      </c>
    </row>
    <row r="4757" spans="1:28" x14ac:dyDescent="0.3">
      <c r="A4757">
        <v>5071</v>
      </c>
      <c r="B4757">
        <v>22673</v>
      </c>
      <c r="C4757" t="s">
        <v>27</v>
      </c>
      <c r="D4757" s="3">
        <v>0.08</v>
      </c>
      <c r="E4757">
        <v>4.13</v>
      </c>
      <c r="F4757">
        <v>1.17</v>
      </c>
      <c r="G4757">
        <v>1883</v>
      </c>
      <c r="H4757" t="s">
        <v>3708</v>
      </c>
      <c r="I4757" t="s">
        <v>29</v>
      </c>
      <c r="J4757" t="s">
        <v>66</v>
      </c>
      <c r="K4757" t="s">
        <v>31</v>
      </c>
      <c r="L4757" t="s">
        <v>42</v>
      </c>
      <c r="M4757" t="s">
        <v>43</v>
      </c>
      <c r="N4757" t="s">
        <v>1699</v>
      </c>
      <c r="O4757">
        <v>0.56999999999999995</v>
      </c>
      <c r="P4757" t="s">
        <v>84</v>
      </c>
      <c r="Q4757" t="s">
        <v>97</v>
      </c>
      <c r="R4757" t="s">
        <v>3709</v>
      </c>
      <c r="S4757">
        <v>7055</v>
      </c>
      <c r="T4757" s="1">
        <v>41243</v>
      </c>
      <c r="U4757" s="1">
        <v>41245</v>
      </c>
      <c r="V4757" s="3">
        <v>1.0400000000000009</v>
      </c>
      <c r="W4757">
        <v>5</v>
      </c>
      <c r="X4757" s="2">
        <v>20.170000000000002</v>
      </c>
      <c r="Y4757">
        <v>87379</v>
      </c>
      <c r="Z4757" t="s">
        <v>59</v>
      </c>
      <c r="AA4757">
        <v>2012</v>
      </c>
      <c r="AB4757" t="str">
        <f>IF(samplesuperstore_cleaned[[#This Row],[discount]]=0,"0%",IF(samplesuperstore_cleaned[[#This Row],[discount]]=0.02,"1-2%",IF(samplesuperstore_cleaned[[#This Row],[discount]]&lt;=0.04,"3-4%",IF(samplesuperstore_cleaned[[#This Row],[discount]]&lt;=0.06,"5-6%",IF(samplesuperstore_cleaned[[#This Row],[discount]]=0.08,"7-8%","9-10%")))))</f>
        <v>7-8%</v>
      </c>
    </row>
    <row r="4758" spans="1:28" x14ac:dyDescent="0.3">
      <c r="A4758">
        <v>1766</v>
      </c>
      <c r="B4758">
        <v>18582</v>
      </c>
      <c r="C4758" t="s">
        <v>57</v>
      </c>
      <c r="D4758" s="3">
        <v>0.05</v>
      </c>
      <c r="E4758">
        <v>20.98</v>
      </c>
      <c r="F4758">
        <v>45</v>
      </c>
      <c r="G4758">
        <v>670</v>
      </c>
      <c r="H4758" t="s">
        <v>1874</v>
      </c>
      <c r="I4758" t="s">
        <v>61</v>
      </c>
      <c r="J4758" t="s">
        <v>66</v>
      </c>
      <c r="K4758" t="s">
        <v>31</v>
      </c>
      <c r="L4758" t="s">
        <v>158</v>
      </c>
      <c r="M4758" t="s">
        <v>63</v>
      </c>
      <c r="N4758" t="s">
        <v>1875</v>
      </c>
      <c r="O4758">
        <v>0.61</v>
      </c>
      <c r="P4758" t="s">
        <v>260</v>
      </c>
      <c r="Q4758" t="s">
        <v>261</v>
      </c>
      <c r="R4758" t="s">
        <v>1515</v>
      </c>
      <c r="S4758">
        <v>22025</v>
      </c>
      <c r="T4758" s="1">
        <v>41359</v>
      </c>
      <c r="U4758" s="1">
        <v>41360</v>
      </c>
      <c r="V4758" s="3">
        <v>1.0379999999999998</v>
      </c>
      <c r="W4758">
        <v>3</v>
      </c>
      <c r="X4758" s="2">
        <v>74.959999999999994</v>
      </c>
      <c r="Y4758">
        <v>88478</v>
      </c>
      <c r="Z4758" t="s">
        <v>165</v>
      </c>
      <c r="AA4758">
        <v>2013</v>
      </c>
      <c r="AB4758" t="str">
        <f>IF(samplesuperstore_cleaned[[#This Row],[discount]]=0,"0%",IF(samplesuperstore_cleaned[[#This Row],[discount]]=0.02,"1-2%",IF(samplesuperstore_cleaned[[#This Row],[discount]]&lt;=0.04,"3-4%",IF(samplesuperstore_cleaned[[#This Row],[discount]]&lt;=0.06,"5-6%",IF(samplesuperstore_cleaned[[#This Row],[discount]]=0.08,"7-8%","9-10%")))))</f>
        <v>5-6%</v>
      </c>
    </row>
    <row r="4759" spans="1:28" x14ac:dyDescent="0.3">
      <c r="A4759">
        <v>6298</v>
      </c>
      <c r="B4759">
        <v>25756</v>
      </c>
      <c r="C4759" t="s">
        <v>27</v>
      </c>
      <c r="D4759" s="3">
        <v>0.08</v>
      </c>
      <c r="E4759">
        <v>10.98</v>
      </c>
      <c r="F4759">
        <v>4.8</v>
      </c>
      <c r="G4759">
        <v>2323</v>
      </c>
      <c r="H4759" t="s">
        <v>4251</v>
      </c>
      <c r="I4759" t="s">
        <v>41</v>
      </c>
      <c r="J4759" t="s">
        <v>114</v>
      </c>
      <c r="K4759" t="s">
        <v>31</v>
      </c>
      <c r="L4759" t="s">
        <v>100</v>
      </c>
      <c r="M4759" t="s">
        <v>33</v>
      </c>
      <c r="N4759" t="s">
        <v>1364</v>
      </c>
      <c r="O4759">
        <v>0.36</v>
      </c>
      <c r="P4759" t="s">
        <v>45</v>
      </c>
      <c r="Q4759" t="s">
        <v>70</v>
      </c>
      <c r="R4759" t="s">
        <v>4252</v>
      </c>
      <c r="S4759">
        <v>92236</v>
      </c>
      <c r="T4759" s="1">
        <v>41450</v>
      </c>
      <c r="U4759" s="1">
        <v>41452</v>
      </c>
      <c r="V4759" s="3">
        <v>1.0199999999999974</v>
      </c>
      <c r="W4759">
        <v>2</v>
      </c>
      <c r="X4759" s="2">
        <v>28.91</v>
      </c>
      <c r="Y4759">
        <v>88724</v>
      </c>
      <c r="Z4759" t="s">
        <v>189</v>
      </c>
      <c r="AA4759">
        <v>2013</v>
      </c>
      <c r="AB4759" t="str">
        <f>IF(samplesuperstore_cleaned[[#This Row],[discount]]=0,"0%",IF(samplesuperstore_cleaned[[#This Row],[discount]]=0.02,"1-2%",IF(samplesuperstore_cleaned[[#This Row],[discount]]&lt;=0.04,"3-4%",IF(samplesuperstore_cleaned[[#This Row],[discount]]&lt;=0.06,"5-6%",IF(samplesuperstore_cleaned[[#This Row],[discount]]=0.08,"7-8%","9-10%")))))</f>
        <v>7-8%</v>
      </c>
    </row>
    <row r="4760" spans="1:28" x14ac:dyDescent="0.3">
      <c r="A4760">
        <v>4754</v>
      </c>
      <c r="B4760">
        <v>18881</v>
      </c>
      <c r="C4760" t="s">
        <v>39</v>
      </c>
      <c r="D4760" s="3">
        <v>0.01</v>
      </c>
      <c r="E4760">
        <v>7.1</v>
      </c>
      <c r="F4760">
        <v>6.05</v>
      </c>
      <c r="G4760">
        <v>1767</v>
      </c>
      <c r="H4760" t="s">
        <v>3559</v>
      </c>
      <c r="I4760" t="s">
        <v>41</v>
      </c>
      <c r="J4760" t="s">
        <v>66</v>
      </c>
      <c r="K4760" t="s">
        <v>31</v>
      </c>
      <c r="L4760" t="s">
        <v>138</v>
      </c>
      <c r="M4760" t="s">
        <v>33</v>
      </c>
      <c r="N4760" t="s">
        <v>539</v>
      </c>
      <c r="O4760">
        <v>0.39</v>
      </c>
      <c r="P4760" t="s">
        <v>260</v>
      </c>
      <c r="Q4760" t="s">
        <v>981</v>
      </c>
      <c r="R4760" t="s">
        <v>3486</v>
      </c>
      <c r="S4760">
        <v>30265</v>
      </c>
      <c r="T4760" s="1">
        <v>41149</v>
      </c>
      <c r="U4760" s="1">
        <v>41151</v>
      </c>
      <c r="V4760" s="3">
        <v>1.008</v>
      </c>
      <c r="W4760">
        <v>21</v>
      </c>
      <c r="X4760" s="2">
        <v>156.41</v>
      </c>
      <c r="Y4760">
        <v>89213</v>
      </c>
      <c r="Z4760" t="s">
        <v>107</v>
      </c>
      <c r="AA4760">
        <v>2012</v>
      </c>
      <c r="AB4760" t="str">
        <f>IF(samplesuperstore_cleaned[[#This Row],[discount]]=0,"0%",IF(samplesuperstore_cleaned[[#This Row],[discount]]=0.02,"1-2%",IF(samplesuperstore_cleaned[[#This Row],[discount]]&lt;=0.04,"3-4%",IF(samplesuperstore_cleaned[[#This Row],[discount]]&lt;=0.06,"5-6%",IF(samplesuperstore_cleaned[[#This Row],[discount]]=0.08,"7-8%","9-10%")))))</f>
        <v>3-4%</v>
      </c>
    </row>
    <row r="4761" spans="1:28" x14ac:dyDescent="0.3">
      <c r="A4761">
        <v>5173</v>
      </c>
      <c r="B4761">
        <v>19700</v>
      </c>
      <c r="C4761" t="s">
        <v>60</v>
      </c>
      <c r="D4761" s="3">
        <v>0.05</v>
      </c>
      <c r="E4761">
        <v>3.95</v>
      </c>
      <c r="F4761">
        <v>2</v>
      </c>
      <c r="G4761">
        <v>1935</v>
      </c>
      <c r="H4761" t="s">
        <v>3769</v>
      </c>
      <c r="I4761" t="s">
        <v>41</v>
      </c>
      <c r="J4761" t="s">
        <v>66</v>
      </c>
      <c r="K4761" t="s">
        <v>31</v>
      </c>
      <c r="L4761" t="s">
        <v>120</v>
      </c>
      <c r="M4761" t="s">
        <v>43</v>
      </c>
      <c r="N4761" t="s">
        <v>2833</v>
      </c>
      <c r="O4761">
        <v>0.53</v>
      </c>
      <c r="P4761" t="s">
        <v>35</v>
      </c>
      <c r="Q4761" t="s">
        <v>255</v>
      </c>
      <c r="R4761" t="s">
        <v>3770</v>
      </c>
      <c r="S4761">
        <v>75051</v>
      </c>
      <c r="T4761" s="1">
        <v>40512</v>
      </c>
      <c r="U4761" s="1">
        <v>40519</v>
      </c>
      <c r="V4761" s="3">
        <v>1.0040000000000004</v>
      </c>
      <c r="W4761">
        <v>23</v>
      </c>
      <c r="X4761" s="2">
        <v>96.6</v>
      </c>
      <c r="Y4761">
        <v>86688</v>
      </c>
      <c r="Z4761" t="s">
        <v>59</v>
      </c>
      <c r="AA4761">
        <v>2010</v>
      </c>
      <c r="AB4761" t="str">
        <f>IF(samplesuperstore_cleaned[[#This Row],[discount]]=0,"0%",IF(samplesuperstore_cleaned[[#This Row],[discount]]=0.02,"1-2%",IF(samplesuperstore_cleaned[[#This Row],[discount]]&lt;=0.04,"3-4%",IF(samplesuperstore_cleaned[[#This Row],[discount]]&lt;=0.06,"5-6%",IF(samplesuperstore_cleaned[[#This Row],[discount]]=0.08,"7-8%","9-10%")))))</f>
        <v>5-6%</v>
      </c>
    </row>
    <row r="4762" spans="1:28" x14ac:dyDescent="0.3">
      <c r="A4762">
        <v>5221</v>
      </c>
      <c r="B4762">
        <v>19961</v>
      </c>
      <c r="C4762" t="s">
        <v>39</v>
      </c>
      <c r="D4762" s="3">
        <v>0</v>
      </c>
      <c r="E4762">
        <v>1.82</v>
      </c>
      <c r="F4762">
        <v>0.83</v>
      </c>
      <c r="G4762">
        <v>1953</v>
      </c>
      <c r="H4762" t="s">
        <v>3793</v>
      </c>
      <c r="I4762" t="s">
        <v>41</v>
      </c>
      <c r="J4762" t="s">
        <v>30</v>
      </c>
      <c r="K4762" t="s">
        <v>31</v>
      </c>
      <c r="L4762" t="s">
        <v>42</v>
      </c>
      <c r="M4762" t="s">
        <v>43</v>
      </c>
      <c r="N4762" t="s">
        <v>1620</v>
      </c>
      <c r="O4762">
        <v>0.56999999999999995</v>
      </c>
      <c r="P4762" t="s">
        <v>35</v>
      </c>
      <c r="Q4762" t="s">
        <v>116</v>
      </c>
      <c r="R4762" t="s">
        <v>3794</v>
      </c>
      <c r="S4762">
        <v>55066</v>
      </c>
      <c r="T4762" s="1">
        <v>40975</v>
      </c>
      <c r="U4762" s="1">
        <v>40976</v>
      </c>
      <c r="V4762" s="3">
        <v>0.99999999999999933</v>
      </c>
      <c r="W4762">
        <v>3</v>
      </c>
      <c r="X4762" s="2">
        <v>6.76</v>
      </c>
      <c r="Y4762">
        <v>88342</v>
      </c>
      <c r="Z4762" t="s">
        <v>165</v>
      </c>
      <c r="AA4762">
        <v>2012</v>
      </c>
      <c r="AB4762" t="str">
        <f>IF(samplesuperstore_cleaned[[#This Row],[discount]]=0,"0%",IF(samplesuperstore_cleaned[[#This Row],[discount]]=0.02,"1-2%",IF(samplesuperstore_cleaned[[#This Row],[discount]]&lt;=0.04,"3-4%",IF(samplesuperstore_cleaned[[#This Row],[discount]]&lt;=0.06,"5-6%",IF(samplesuperstore_cleaned[[#This Row],[discount]]=0.08,"7-8%","9-10%")))))</f>
        <v>0%</v>
      </c>
    </row>
    <row r="4763" spans="1:28" x14ac:dyDescent="0.3">
      <c r="A4763">
        <v>2448</v>
      </c>
      <c r="B4763">
        <v>20191</v>
      </c>
      <c r="C4763" t="s">
        <v>39</v>
      </c>
      <c r="D4763" s="3">
        <v>0.01</v>
      </c>
      <c r="E4763">
        <v>27.48</v>
      </c>
      <c r="F4763">
        <v>4</v>
      </c>
      <c r="G4763">
        <v>939</v>
      </c>
      <c r="H4763" t="s">
        <v>2352</v>
      </c>
      <c r="I4763" t="s">
        <v>29</v>
      </c>
      <c r="J4763" t="s">
        <v>66</v>
      </c>
      <c r="K4763" t="s">
        <v>54</v>
      </c>
      <c r="L4763" t="s">
        <v>181</v>
      </c>
      <c r="M4763" t="s">
        <v>33</v>
      </c>
      <c r="N4763" t="s">
        <v>538</v>
      </c>
      <c r="O4763">
        <v>0.75</v>
      </c>
      <c r="P4763" t="s">
        <v>84</v>
      </c>
      <c r="Q4763" t="s">
        <v>466</v>
      </c>
      <c r="R4763" t="s">
        <v>1376</v>
      </c>
      <c r="S4763">
        <v>6010</v>
      </c>
      <c r="T4763" s="1">
        <v>41520</v>
      </c>
      <c r="U4763" s="1">
        <v>41521</v>
      </c>
      <c r="V4763" s="3">
        <v>0.9719999999999831</v>
      </c>
      <c r="W4763">
        <v>15</v>
      </c>
      <c r="X4763" s="2">
        <v>426.47</v>
      </c>
      <c r="Y4763">
        <v>90849</v>
      </c>
      <c r="Z4763" t="s">
        <v>173</v>
      </c>
      <c r="AA4763">
        <v>2013</v>
      </c>
      <c r="AB4763" t="str">
        <f>IF(samplesuperstore_cleaned[[#This Row],[discount]]=0,"0%",IF(samplesuperstore_cleaned[[#This Row],[discount]]=0.02,"1-2%",IF(samplesuperstore_cleaned[[#This Row],[discount]]&lt;=0.04,"3-4%",IF(samplesuperstore_cleaned[[#This Row],[discount]]&lt;=0.06,"5-6%",IF(samplesuperstore_cleaned[[#This Row],[discount]]=0.08,"7-8%","9-10%")))))</f>
        <v>3-4%</v>
      </c>
    </row>
    <row r="4764" spans="1:28" x14ac:dyDescent="0.3">
      <c r="A4764">
        <v>1594</v>
      </c>
      <c r="B4764">
        <v>25828</v>
      </c>
      <c r="C4764" t="s">
        <v>60</v>
      </c>
      <c r="D4764" s="3">
        <v>0.05</v>
      </c>
      <c r="E4764">
        <v>1.82</v>
      </c>
      <c r="F4764">
        <v>1</v>
      </c>
      <c r="G4764">
        <v>606</v>
      </c>
      <c r="H4764" t="s">
        <v>1761</v>
      </c>
      <c r="I4764" t="s">
        <v>29</v>
      </c>
      <c r="J4764" t="s">
        <v>66</v>
      </c>
      <c r="K4764" t="s">
        <v>31</v>
      </c>
      <c r="L4764" t="s">
        <v>42</v>
      </c>
      <c r="M4764" t="s">
        <v>43</v>
      </c>
      <c r="N4764" t="s">
        <v>1759</v>
      </c>
      <c r="O4764">
        <v>0.4</v>
      </c>
      <c r="P4764" t="s">
        <v>84</v>
      </c>
      <c r="Q4764" t="s">
        <v>125</v>
      </c>
      <c r="R4764" t="s">
        <v>1762</v>
      </c>
      <c r="S4764">
        <v>14224</v>
      </c>
      <c r="T4764" s="1">
        <v>41547</v>
      </c>
      <c r="U4764" s="1">
        <v>41549</v>
      </c>
      <c r="V4764" s="3">
        <v>0.92879999999999996</v>
      </c>
      <c r="W4764">
        <v>21</v>
      </c>
      <c r="X4764" s="2">
        <v>38.65</v>
      </c>
      <c r="Y4764">
        <v>91152</v>
      </c>
      <c r="Z4764" t="s">
        <v>173</v>
      </c>
      <c r="AA4764">
        <v>2013</v>
      </c>
      <c r="AB4764" t="str">
        <f>IF(samplesuperstore_cleaned[[#This Row],[discount]]=0,"0%",IF(samplesuperstore_cleaned[[#This Row],[discount]]=0.02,"1-2%",IF(samplesuperstore_cleaned[[#This Row],[discount]]&lt;=0.04,"3-4%",IF(samplesuperstore_cleaned[[#This Row],[discount]]&lt;=0.06,"5-6%",IF(samplesuperstore_cleaned[[#This Row],[discount]]=0.08,"7-8%","9-10%")))))</f>
        <v>5-6%</v>
      </c>
    </row>
    <row r="4765" spans="1:28" x14ac:dyDescent="0.3">
      <c r="A4765">
        <v>558</v>
      </c>
      <c r="B4765">
        <v>25305</v>
      </c>
      <c r="C4765" t="s">
        <v>27</v>
      </c>
      <c r="D4765" s="3">
        <v>0.01</v>
      </c>
      <c r="E4765">
        <v>8.85</v>
      </c>
      <c r="F4765">
        <v>5.6</v>
      </c>
      <c r="G4765">
        <v>214</v>
      </c>
      <c r="H4765" t="s">
        <v>806</v>
      </c>
      <c r="I4765" t="s">
        <v>29</v>
      </c>
      <c r="J4765" t="s">
        <v>244</v>
      </c>
      <c r="K4765" t="s">
        <v>31</v>
      </c>
      <c r="L4765" t="s">
        <v>138</v>
      </c>
      <c r="M4765" t="s">
        <v>33</v>
      </c>
      <c r="N4765" t="s">
        <v>810</v>
      </c>
      <c r="O4765">
        <v>0.36</v>
      </c>
      <c r="P4765" t="s">
        <v>35</v>
      </c>
      <c r="Q4765" t="s">
        <v>807</v>
      </c>
      <c r="R4765" t="s">
        <v>808</v>
      </c>
      <c r="S4765">
        <v>63114</v>
      </c>
      <c r="T4765" s="1">
        <v>41240</v>
      </c>
      <c r="U4765" s="1">
        <v>41242</v>
      </c>
      <c r="V4765" s="3">
        <v>0.8855000000000004</v>
      </c>
      <c r="W4765">
        <v>12</v>
      </c>
      <c r="X4765" s="2">
        <v>117.3</v>
      </c>
      <c r="Y4765">
        <v>88055</v>
      </c>
      <c r="Z4765" t="s">
        <v>59</v>
      </c>
      <c r="AA4765">
        <v>2012</v>
      </c>
      <c r="AB4765" t="str">
        <f>IF(samplesuperstore_cleaned[[#This Row],[discount]]=0,"0%",IF(samplesuperstore_cleaned[[#This Row],[discount]]=0.02,"1-2%",IF(samplesuperstore_cleaned[[#This Row],[discount]]&lt;=0.04,"3-4%",IF(samplesuperstore_cleaned[[#This Row],[discount]]&lt;=0.06,"5-6%",IF(samplesuperstore_cleaned[[#This Row],[discount]]=0.08,"7-8%","9-10%")))))</f>
        <v>3-4%</v>
      </c>
    </row>
    <row r="4766" spans="1:28" x14ac:dyDescent="0.3">
      <c r="A4766">
        <v>5406</v>
      </c>
      <c r="B4766">
        <v>24466</v>
      </c>
      <c r="C4766" t="s">
        <v>57</v>
      </c>
      <c r="D4766" s="3">
        <v>0.05</v>
      </c>
      <c r="E4766">
        <v>12.98</v>
      </c>
      <c r="F4766">
        <v>3.14</v>
      </c>
      <c r="G4766">
        <v>2004</v>
      </c>
      <c r="H4766" t="s">
        <v>3854</v>
      </c>
      <c r="I4766" t="s">
        <v>41</v>
      </c>
      <c r="J4766" t="s">
        <v>66</v>
      </c>
      <c r="K4766" t="s">
        <v>31</v>
      </c>
      <c r="L4766" t="s">
        <v>51</v>
      </c>
      <c r="M4766" t="s">
        <v>52</v>
      </c>
      <c r="N4766" t="s">
        <v>433</v>
      </c>
      <c r="O4766">
        <v>0.6</v>
      </c>
      <c r="P4766" t="s">
        <v>45</v>
      </c>
      <c r="Q4766" t="s">
        <v>142</v>
      </c>
      <c r="R4766" t="s">
        <v>3788</v>
      </c>
      <c r="S4766">
        <v>59715</v>
      </c>
      <c r="T4766" s="1">
        <v>41619</v>
      </c>
      <c r="U4766" s="1">
        <v>41621</v>
      </c>
      <c r="V4766" s="3">
        <v>0.88191999999999604</v>
      </c>
      <c r="W4766">
        <v>5</v>
      </c>
      <c r="X4766" s="2">
        <v>67.89</v>
      </c>
      <c r="Y4766">
        <v>91280</v>
      </c>
      <c r="Z4766" t="s">
        <v>72</v>
      </c>
      <c r="AA4766">
        <v>2013</v>
      </c>
      <c r="AB4766" t="str">
        <f>IF(samplesuperstore_cleaned[[#This Row],[discount]]=0,"0%",IF(samplesuperstore_cleaned[[#This Row],[discount]]=0.02,"1-2%",IF(samplesuperstore_cleaned[[#This Row],[discount]]&lt;=0.04,"3-4%",IF(samplesuperstore_cleaned[[#This Row],[discount]]&lt;=0.06,"5-6%",IF(samplesuperstore_cleaned[[#This Row],[discount]]=0.08,"7-8%","9-10%")))))</f>
        <v>5-6%</v>
      </c>
    </row>
    <row r="4767" spans="1:28" x14ac:dyDescent="0.3">
      <c r="A4767">
        <v>3430</v>
      </c>
      <c r="B4767">
        <v>23166</v>
      </c>
      <c r="C4767" t="s">
        <v>57</v>
      </c>
      <c r="D4767" s="3">
        <v>7.0000000000000007E-2</v>
      </c>
      <c r="E4767">
        <v>2.88</v>
      </c>
      <c r="F4767">
        <v>0.99</v>
      </c>
      <c r="G4767">
        <v>1301</v>
      </c>
      <c r="H4767" t="s">
        <v>2907</v>
      </c>
      <c r="I4767" t="s">
        <v>29</v>
      </c>
      <c r="J4767" t="s">
        <v>66</v>
      </c>
      <c r="K4767" t="s">
        <v>31</v>
      </c>
      <c r="L4767" t="s">
        <v>32</v>
      </c>
      <c r="M4767" t="s">
        <v>33</v>
      </c>
      <c r="N4767" t="s">
        <v>1968</v>
      </c>
      <c r="O4767">
        <v>0.36</v>
      </c>
      <c r="P4767" t="s">
        <v>45</v>
      </c>
      <c r="Q4767" t="s">
        <v>2908</v>
      </c>
      <c r="R4767" t="s">
        <v>2909</v>
      </c>
      <c r="S4767">
        <v>82604</v>
      </c>
      <c r="T4767" s="1">
        <v>40678</v>
      </c>
      <c r="U4767" s="1">
        <v>40678</v>
      </c>
      <c r="V4767" s="3">
        <v>0.88</v>
      </c>
      <c r="W4767">
        <v>3</v>
      </c>
      <c r="X4767" s="2">
        <v>8.57</v>
      </c>
      <c r="Y4767">
        <v>90664</v>
      </c>
      <c r="Z4767" t="s">
        <v>38</v>
      </c>
      <c r="AA4767">
        <v>2011</v>
      </c>
      <c r="AB4767" t="str">
        <f>IF(samplesuperstore_cleaned[[#This Row],[discount]]=0,"0%",IF(samplesuperstore_cleaned[[#This Row],[discount]]=0.02,"1-2%",IF(samplesuperstore_cleaned[[#This Row],[discount]]&lt;=0.04,"3-4%",IF(samplesuperstore_cleaned[[#This Row],[discount]]&lt;=0.06,"5-6%",IF(samplesuperstore_cleaned[[#This Row],[discount]]=0.08,"7-8%","9-10%")))))</f>
        <v>9-10%</v>
      </c>
    </row>
    <row r="4768" spans="1:28" x14ac:dyDescent="0.3">
      <c r="A4768">
        <v>1583</v>
      </c>
      <c r="B4768">
        <v>7828</v>
      </c>
      <c r="C4768" t="s">
        <v>60</v>
      </c>
      <c r="D4768" s="3">
        <v>0.05</v>
      </c>
      <c r="E4768">
        <v>1.82</v>
      </c>
      <c r="F4768">
        <v>1</v>
      </c>
      <c r="G4768">
        <v>604</v>
      </c>
      <c r="H4768" t="s">
        <v>1756</v>
      </c>
      <c r="I4768" t="s">
        <v>29</v>
      </c>
      <c r="J4768" t="s">
        <v>66</v>
      </c>
      <c r="K4768" t="s">
        <v>31</v>
      </c>
      <c r="L4768" t="s">
        <v>42</v>
      </c>
      <c r="M4768" t="s">
        <v>43</v>
      </c>
      <c r="N4768" t="s">
        <v>1759</v>
      </c>
      <c r="O4768">
        <v>0.4</v>
      </c>
      <c r="P4768" t="s">
        <v>45</v>
      </c>
      <c r="Q4768" t="s">
        <v>70</v>
      </c>
      <c r="R4768" t="s">
        <v>1646</v>
      </c>
      <c r="S4768">
        <v>90045</v>
      </c>
      <c r="T4768" s="1">
        <v>41547</v>
      </c>
      <c r="U4768" s="1">
        <v>41549</v>
      </c>
      <c r="V4768" s="3">
        <v>0.86</v>
      </c>
      <c r="W4768">
        <v>84</v>
      </c>
      <c r="X4768" s="2">
        <v>154.6</v>
      </c>
      <c r="Y4768">
        <v>55968</v>
      </c>
      <c r="Z4768" t="s">
        <v>173</v>
      </c>
      <c r="AA4768">
        <v>2013</v>
      </c>
      <c r="AB4768" t="str">
        <f>IF(samplesuperstore_cleaned[[#This Row],[discount]]=0,"0%",IF(samplesuperstore_cleaned[[#This Row],[discount]]=0.02,"1-2%",IF(samplesuperstore_cleaned[[#This Row],[discount]]&lt;=0.04,"3-4%",IF(samplesuperstore_cleaned[[#This Row],[discount]]&lt;=0.06,"5-6%",IF(samplesuperstore_cleaned[[#This Row],[discount]]=0.08,"7-8%","9-10%")))))</f>
        <v>5-6%</v>
      </c>
    </row>
    <row r="4769" spans="1:28" x14ac:dyDescent="0.3">
      <c r="A4769">
        <v>3348</v>
      </c>
      <c r="B4769">
        <v>19161</v>
      </c>
      <c r="C4769" t="s">
        <v>27</v>
      </c>
      <c r="D4769" s="3">
        <v>0.09</v>
      </c>
      <c r="E4769">
        <v>1.88</v>
      </c>
      <c r="F4769">
        <v>1.49</v>
      </c>
      <c r="G4769">
        <v>1264</v>
      </c>
      <c r="H4769" t="s">
        <v>2849</v>
      </c>
      <c r="I4769" t="s">
        <v>29</v>
      </c>
      <c r="J4769" t="s">
        <v>66</v>
      </c>
      <c r="K4769" t="s">
        <v>31</v>
      </c>
      <c r="L4769" t="s">
        <v>138</v>
      </c>
      <c r="M4769" t="s">
        <v>33</v>
      </c>
      <c r="N4769" t="s">
        <v>608</v>
      </c>
      <c r="O4769">
        <v>0.37</v>
      </c>
      <c r="P4769" t="s">
        <v>260</v>
      </c>
      <c r="Q4769" t="s">
        <v>1554</v>
      </c>
      <c r="R4769" t="s">
        <v>2841</v>
      </c>
      <c r="S4769">
        <v>40422</v>
      </c>
      <c r="T4769" s="1">
        <v>41377</v>
      </c>
      <c r="U4769" s="1">
        <v>41378</v>
      </c>
      <c r="V4769" s="3">
        <v>0.85199999999999998</v>
      </c>
      <c r="W4769">
        <v>6</v>
      </c>
      <c r="X4769" s="2">
        <v>11.29</v>
      </c>
      <c r="Y4769">
        <v>89736</v>
      </c>
      <c r="Z4769" t="s">
        <v>127</v>
      </c>
      <c r="AA4769">
        <v>2013</v>
      </c>
      <c r="AB4769" t="str">
        <f>IF(samplesuperstore_cleaned[[#This Row],[discount]]=0,"0%",IF(samplesuperstore_cleaned[[#This Row],[discount]]=0.02,"1-2%",IF(samplesuperstore_cleaned[[#This Row],[discount]]&lt;=0.04,"3-4%",IF(samplesuperstore_cleaned[[#This Row],[discount]]&lt;=0.06,"5-6%",IF(samplesuperstore_cleaned[[#This Row],[discount]]=0.08,"7-8%","9-10%")))))</f>
        <v>9-10%</v>
      </c>
    </row>
    <row r="4770" spans="1:28" x14ac:dyDescent="0.3">
      <c r="A4770">
        <v>8732</v>
      </c>
      <c r="B4770">
        <v>24514</v>
      </c>
      <c r="C4770" t="s">
        <v>39</v>
      </c>
      <c r="D4770" s="3">
        <v>0.02</v>
      </c>
      <c r="E4770">
        <v>52.4</v>
      </c>
      <c r="F4770">
        <v>16.11</v>
      </c>
      <c r="G4770">
        <v>3155</v>
      </c>
      <c r="H4770" t="s">
        <v>5226</v>
      </c>
      <c r="I4770" t="s">
        <v>29</v>
      </c>
      <c r="J4770" t="s">
        <v>244</v>
      </c>
      <c r="K4770" t="s">
        <v>31</v>
      </c>
      <c r="L4770" t="s">
        <v>138</v>
      </c>
      <c r="M4770" t="s">
        <v>33</v>
      </c>
      <c r="N4770" t="s">
        <v>2741</v>
      </c>
      <c r="O4770">
        <v>0.39</v>
      </c>
      <c r="P4770" t="s">
        <v>260</v>
      </c>
      <c r="Q4770" t="s">
        <v>929</v>
      </c>
      <c r="R4770" t="s">
        <v>1045</v>
      </c>
      <c r="S4770">
        <v>32771</v>
      </c>
      <c r="T4770" s="1">
        <v>40965</v>
      </c>
      <c r="U4770" s="1">
        <v>40965</v>
      </c>
      <c r="V4770" s="3">
        <v>0.85199999999999998</v>
      </c>
      <c r="W4770">
        <v>2</v>
      </c>
      <c r="X4770" s="2">
        <v>107.31</v>
      </c>
      <c r="Y4770">
        <v>86906</v>
      </c>
      <c r="Z4770" t="s">
        <v>112</v>
      </c>
      <c r="AA4770">
        <v>2012</v>
      </c>
      <c r="AB4770" t="str">
        <f>IF(samplesuperstore_cleaned[[#This Row],[discount]]=0,"0%",IF(samplesuperstore_cleaned[[#This Row],[discount]]=0.02,"1-2%",IF(samplesuperstore_cleaned[[#This Row],[discount]]&lt;=0.04,"3-4%",IF(samplesuperstore_cleaned[[#This Row],[discount]]&lt;=0.06,"5-6%",IF(samplesuperstore_cleaned[[#This Row],[discount]]=0.08,"7-8%","9-10%")))))</f>
        <v>1-2%</v>
      </c>
    </row>
    <row r="4771" spans="1:28" x14ac:dyDescent="0.3">
      <c r="A4771">
        <v>7397</v>
      </c>
      <c r="B4771">
        <v>22323</v>
      </c>
      <c r="C4771" t="s">
        <v>57</v>
      </c>
      <c r="D4771" s="3">
        <v>0.01</v>
      </c>
      <c r="E4771">
        <v>2.78</v>
      </c>
      <c r="F4771">
        <v>1.34</v>
      </c>
      <c r="G4771">
        <v>2702</v>
      </c>
      <c r="H4771" t="s">
        <v>4705</v>
      </c>
      <c r="I4771" t="s">
        <v>29</v>
      </c>
      <c r="J4771" t="s">
        <v>114</v>
      </c>
      <c r="K4771" t="s">
        <v>31</v>
      </c>
      <c r="L4771" t="s">
        <v>42</v>
      </c>
      <c r="M4771" t="s">
        <v>43</v>
      </c>
      <c r="N4771" t="s">
        <v>900</v>
      </c>
      <c r="O4771">
        <v>0.45</v>
      </c>
      <c r="P4771" t="s">
        <v>45</v>
      </c>
      <c r="Q4771" t="s">
        <v>936</v>
      </c>
      <c r="R4771" t="s">
        <v>1632</v>
      </c>
      <c r="S4771">
        <v>88201</v>
      </c>
      <c r="T4771" s="1">
        <v>41471</v>
      </c>
      <c r="U4771" s="1">
        <v>41471</v>
      </c>
      <c r="V4771" s="3">
        <v>0.82688000000000073</v>
      </c>
      <c r="W4771">
        <v>8</v>
      </c>
      <c r="X4771" s="2">
        <v>22.93</v>
      </c>
      <c r="Y4771">
        <v>87691</v>
      </c>
      <c r="Z4771" t="s">
        <v>48</v>
      </c>
      <c r="AA4771">
        <v>2013</v>
      </c>
      <c r="AB4771" t="str">
        <f>IF(samplesuperstore_cleaned[[#This Row],[discount]]=0,"0%",IF(samplesuperstore_cleaned[[#This Row],[discount]]=0.02,"1-2%",IF(samplesuperstore_cleaned[[#This Row],[discount]]&lt;=0.04,"3-4%",IF(samplesuperstore_cleaned[[#This Row],[discount]]&lt;=0.06,"5-6%",IF(samplesuperstore_cleaned[[#This Row],[discount]]=0.08,"7-8%","9-10%")))))</f>
        <v>3-4%</v>
      </c>
    </row>
    <row r="4772" spans="1:28" x14ac:dyDescent="0.3">
      <c r="A4772">
        <v>8111</v>
      </c>
      <c r="B4772">
        <v>18108</v>
      </c>
      <c r="C4772" t="s">
        <v>78</v>
      </c>
      <c r="D4772" s="3">
        <v>0.05</v>
      </c>
      <c r="E4772">
        <v>1.76</v>
      </c>
      <c r="F4772">
        <v>0.7</v>
      </c>
      <c r="G4772">
        <v>2954</v>
      </c>
      <c r="H4772" t="s">
        <v>4994</v>
      </c>
      <c r="I4772" t="s">
        <v>29</v>
      </c>
      <c r="J4772" t="s">
        <v>244</v>
      </c>
      <c r="K4772" t="s">
        <v>31</v>
      </c>
      <c r="L4772" t="s">
        <v>42</v>
      </c>
      <c r="M4772" t="s">
        <v>43</v>
      </c>
      <c r="N4772" t="s">
        <v>517</v>
      </c>
      <c r="O4772">
        <v>0.56000000000000005</v>
      </c>
      <c r="P4772" t="s">
        <v>35</v>
      </c>
      <c r="Q4772" t="s">
        <v>116</v>
      </c>
      <c r="R4772" t="s">
        <v>4223</v>
      </c>
      <c r="S4772">
        <v>55119</v>
      </c>
      <c r="T4772" s="1">
        <v>41160</v>
      </c>
      <c r="U4772" s="1">
        <v>41162</v>
      </c>
      <c r="V4772" s="3">
        <v>0.82</v>
      </c>
      <c r="W4772">
        <v>20</v>
      </c>
      <c r="X4772" s="2">
        <v>35.78</v>
      </c>
      <c r="Y4772">
        <v>86429</v>
      </c>
      <c r="Z4772" t="s">
        <v>173</v>
      </c>
      <c r="AA4772">
        <v>2012</v>
      </c>
      <c r="AB4772" t="str">
        <f>IF(samplesuperstore_cleaned[[#This Row],[discount]]=0,"0%",IF(samplesuperstore_cleaned[[#This Row],[discount]]=0.02,"1-2%",IF(samplesuperstore_cleaned[[#This Row],[discount]]&lt;=0.04,"3-4%",IF(samplesuperstore_cleaned[[#This Row],[discount]]&lt;=0.06,"5-6%",IF(samplesuperstore_cleaned[[#This Row],[discount]]=0.08,"7-8%","9-10%")))))</f>
        <v>5-6%</v>
      </c>
    </row>
    <row r="4773" spans="1:28" x14ac:dyDescent="0.3">
      <c r="A4773">
        <v>6775</v>
      </c>
      <c r="B4773">
        <v>23984</v>
      </c>
      <c r="C4773" t="s">
        <v>27</v>
      </c>
      <c r="D4773" s="3">
        <v>0.1</v>
      </c>
      <c r="E4773">
        <v>2.78</v>
      </c>
      <c r="F4773">
        <v>1.25</v>
      </c>
      <c r="G4773">
        <v>2487</v>
      </c>
      <c r="H4773" t="s">
        <v>4451</v>
      </c>
      <c r="I4773" t="s">
        <v>29</v>
      </c>
      <c r="J4773" t="s">
        <v>114</v>
      </c>
      <c r="K4773" t="s">
        <v>31</v>
      </c>
      <c r="L4773" t="s">
        <v>42</v>
      </c>
      <c r="M4773" t="s">
        <v>43</v>
      </c>
      <c r="N4773" t="s">
        <v>3718</v>
      </c>
      <c r="O4773">
        <v>0.59</v>
      </c>
      <c r="P4773" t="s">
        <v>260</v>
      </c>
      <c r="Q4773" t="s">
        <v>981</v>
      </c>
      <c r="R4773" t="s">
        <v>4452</v>
      </c>
      <c r="S4773">
        <v>30084</v>
      </c>
      <c r="T4773" s="1">
        <v>40349</v>
      </c>
      <c r="U4773" s="1">
        <v>40350</v>
      </c>
      <c r="V4773" s="3">
        <v>0.7854000000000001</v>
      </c>
      <c r="W4773">
        <v>18</v>
      </c>
      <c r="X4773" s="2">
        <v>46.42</v>
      </c>
      <c r="Y4773">
        <v>91415</v>
      </c>
      <c r="Z4773" t="s">
        <v>189</v>
      </c>
      <c r="AA4773">
        <v>2010</v>
      </c>
      <c r="AB4773" t="str">
        <f>IF(samplesuperstore_cleaned[[#This Row],[discount]]=0,"0%",IF(samplesuperstore_cleaned[[#This Row],[discount]]=0.02,"1-2%",IF(samplesuperstore_cleaned[[#This Row],[discount]]&lt;=0.04,"3-4%",IF(samplesuperstore_cleaned[[#This Row],[discount]]&lt;=0.06,"5-6%",IF(samplesuperstore_cleaned[[#This Row],[discount]]=0.08,"7-8%","9-10%")))))</f>
        <v>9-10%</v>
      </c>
    </row>
    <row r="4774" spans="1:28" x14ac:dyDescent="0.3">
      <c r="A4774">
        <v>149</v>
      </c>
      <c r="B4774">
        <v>19278</v>
      </c>
      <c r="C4774" t="s">
        <v>78</v>
      </c>
      <c r="D4774" s="3">
        <v>0.02</v>
      </c>
      <c r="E4774">
        <v>2.78</v>
      </c>
      <c r="F4774">
        <v>0.97</v>
      </c>
      <c r="G4774">
        <v>59</v>
      </c>
      <c r="H4774" t="s">
        <v>304</v>
      </c>
      <c r="I4774" t="s">
        <v>29</v>
      </c>
      <c r="J4774" t="s">
        <v>114</v>
      </c>
      <c r="K4774" t="s">
        <v>31</v>
      </c>
      <c r="L4774" t="s">
        <v>42</v>
      </c>
      <c r="M4774" t="s">
        <v>43</v>
      </c>
      <c r="N4774" t="s">
        <v>306</v>
      </c>
      <c r="O4774">
        <v>0.59</v>
      </c>
      <c r="P4774" t="s">
        <v>35</v>
      </c>
      <c r="Q4774" t="s">
        <v>255</v>
      </c>
      <c r="R4774" t="s">
        <v>305</v>
      </c>
      <c r="S4774">
        <v>77642</v>
      </c>
      <c r="T4774" s="1">
        <v>41328</v>
      </c>
      <c r="U4774" s="1">
        <v>41330</v>
      </c>
      <c r="V4774" s="3">
        <v>0.77</v>
      </c>
      <c r="W4774">
        <v>6</v>
      </c>
      <c r="X4774" s="2">
        <v>17.239999999999998</v>
      </c>
      <c r="Y4774">
        <v>87413</v>
      </c>
      <c r="Z4774" t="s">
        <v>112</v>
      </c>
      <c r="AA4774">
        <v>2013</v>
      </c>
      <c r="AB4774" t="str">
        <f>IF(samplesuperstore_cleaned[[#This Row],[discount]]=0,"0%",IF(samplesuperstore_cleaned[[#This Row],[discount]]=0.02,"1-2%",IF(samplesuperstore_cleaned[[#This Row],[discount]]&lt;=0.04,"3-4%",IF(samplesuperstore_cleaned[[#This Row],[discount]]&lt;=0.06,"5-6%",IF(samplesuperstore_cleaned[[#This Row],[discount]]=0.08,"7-8%","9-10%")))))</f>
        <v>1-2%</v>
      </c>
    </row>
    <row r="4775" spans="1:28" x14ac:dyDescent="0.3">
      <c r="A4775">
        <v>6991</v>
      </c>
      <c r="B4775">
        <v>24919</v>
      </c>
      <c r="C4775" t="s">
        <v>39</v>
      </c>
      <c r="D4775" s="3">
        <v>7.0000000000000007E-2</v>
      </c>
      <c r="E4775">
        <v>11.34</v>
      </c>
      <c r="F4775">
        <v>5.01</v>
      </c>
      <c r="G4775">
        <v>2555</v>
      </c>
      <c r="H4775" t="s">
        <v>4537</v>
      </c>
      <c r="I4775" t="s">
        <v>29</v>
      </c>
      <c r="J4775" t="s">
        <v>66</v>
      </c>
      <c r="K4775" t="s">
        <v>31</v>
      </c>
      <c r="L4775" t="s">
        <v>49</v>
      </c>
      <c r="M4775" t="s">
        <v>33</v>
      </c>
      <c r="N4775" t="s">
        <v>1471</v>
      </c>
      <c r="O4775">
        <v>0.36</v>
      </c>
      <c r="P4775" t="s">
        <v>35</v>
      </c>
      <c r="Q4775" t="s">
        <v>3170</v>
      </c>
      <c r="R4775" t="s">
        <v>2728</v>
      </c>
      <c r="S4775">
        <v>53711</v>
      </c>
      <c r="T4775" s="1">
        <v>41061</v>
      </c>
      <c r="U4775" s="1">
        <v>41061</v>
      </c>
      <c r="V4775" s="3">
        <v>0.76800000000000068</v>
      </c>
      <c r="W4775">
        <v>5</v>
      </c>
      <c r="X4775" s="2">
        <v>56.06</v>
      </c>
      <c r="Y4775">
        <v>86531</v>
      </c>
      <c r="Z4775" t="s">
        <v>189</v>
      </c>
      <c r="AA4775">
        <v>2012</v>
      </c>
      <c r="AB4775" t="str">
        <f>IF(samplesuperstore_cleaned[[#This Row],[discount]]=0,"0%",IF(samplesuperstore_cleaned[[#This Row],[discount]]=0.02,"1-2%",IF(samplesuperstore_cleaned[[#This Row],[discount]]&lt;=0.04,"3-4%",IF(samplesuperstore_cleaned[[#This Row],[discount]]&lt;=0.06,"5-6%",IF(samplesuperstore_cleaned[[#This Row],[discount]]=0.08,"7-8%","9-10%")))))</f>
        <v>9-10%</v>
      </c>
    </row>
    <row r="4776" spans="1:28" x14ac:dyDescent="0.3">
      <c r="A4776">
        <v>7974</v>
      </c>
      <c r="B4776">
        <v>23543</v>
      </c>
      <c r="C4776" t="s">
        <v>39</v>
      </c>
      <c r="D4776" s="3">
        <v>0.08</v>
      </c>
      <c r="E4776">
        <v>17.78</v>
      </c>
      <c r="F4776">
        <v>5.03</v>
      </c>
      <c r="G4776">
        <v>2900</v>
      </c>
      <c r="H4776" t="s">
        <v>4934</v>
      </c>
      <c r="I4776" t="s">
        <v>29</v>
      </c>
      <c r="J4776" t="s">
        <v>66</v>
      </c>
      <c r="K4776" t="s">
        <v>67</v>
      </c>
      <c r="L4776" t="s">
        <v>104</v>
      </c>
      <c r="M4776" t="s">
        <v>33</v>
      </c>
      <c r="N4776" t="s">
        <v>1299</v>
      </c>
      <c r="O4776">
        <v>0.54</v>
      </c>
      <c r="P4776" t="s">
        <v>260</v>
      </c>
      <c r="Q4776" t="s">
        <v>981</v>
      </c>
      <c r="R4776" t="s">
        <v>4935</v>
      </c>
      <c r="S4776">
        <v>30809</v>
      </c>
      <c r="T4776" s="1">
        <v>40561</v>
      </c>
      <c r="U4776" s="1">
        <v>40563</v>
      </c>
      <c r="V4776" s="3">
        <v>0.76200000000000001</v>
      </c>
      <c r="W4776">
        <v>7</v>
      </c>
      <c r="X4776" s="2">
        <v>115.86</v>
      </c>
      <c r="Y4776">
        <v>86291</v>
      </c>
      <c r="Z4776" t="s">
        <v>132</v>
      </c>
      <c r="AA4776">
        <v>2011</v>
      </c>
      <c r="AB4776" t="str">
        <f>IF(samplesuperstore_cleaned[[#This Row],[discount]]=0,"0%",IF(samplesuperstore_cleaned[[#This Row],[discount]]=0.02,"1-2%",IF(samplesuperstore_cleaned[[#This Row],[discount]]&lt;=0.04,"3-4%",IF(samplesuperstore_cleaned[[#This Row],[discount]]&lt;=0.06,"5-6%",IF(samplesuperstore_cleaned[[#This Row],[discount]]=0.08,"7-8%","9-10%")))))</f>
        <v>7-8%</v>
      </c>
    </row>
    <row r="4777" spans="1:28" x14ac:dyDescent="0.3">
      <c r="A4777">
        <v>8875</v>
      </c>
      <c r="B4777">
        <v>21268</v>
      </c>
      <c r="C4777" t="s">
        <v>27</v>
      </c>
      <c r="D4777" s="3">
        <v>0.06</v>
      </c>
      <c r="E4777">
        <v>10.52</v>
      </c>
      <c r="F4777">
        <v>7.94</v>
      </c>
      <c r="G4777">
        <v>3208</v>
      </c>
      <c r="H4777" t="s">
        <v>5280</v>
      </c>
      <c r="I4777" t="s">
        <v>29</v>
      </c>
      <c r="J4777" t="s">
        <v>30</v>
      </c>
      <c r="K4777" t="s">
        <v>67</v>
      </c>
      <c r="L4777" t="s">
        <v>104</v>
      </c>
      <c r="M4777" t="s">
        <v>52</v>
      </c>
      <c r="N4777" t="s">
        <v>3660</v>
      </c>
      <c r="O4777">
        <v>0.52</v>
      </c>
      <c r="P4777" t="s">
        <v>45</v>
      </c>
      <c r="Q4777" t="s">
        <v>70</v>
      </c>
      <c r="R4777" t="s">
        <v>5101</v>
      </c>
      <c r="S4777">
        <v>94704</v>
      </c>
      <c r="T4777" s="1">
        <v>40866</v>
      </c>
      <c r="U4777" s="1">
        <v>40868</v>
      </c>
      <c r="V4777" s="3">
        <v>0.75600000000000067</v>
      </c>
      <c r="W4777">
        <v>10</v>
      </c>
      <c r="X4777" s="2">
        <v>113.42</v>
      </c>
      <c r="Y4777">
        <v>90741</v>
      </c>
      <c r="Z4777" t="s">
        <v>59</v>
      </c>
      <c r="AA4777">
        <v>2011</v>
      </c>
      <c r="AB4777" t="str">
        <f>IF(samplesuperstore_cleaned[[#This Row],[discount]]=0,"0%",IF(samplesuperstore_cleaned[[#This Row],[discount]]=0.02,"1-2%",IF(samplesuperstore_cleaned[[#This Row],[discount]]&lt;=0.04,"3-4%",IF(samplesuperstore_cleaned[[#This Row],[discount]]&lt;=0.06,"5-6%",IF(samplesuperstore_cleaned[[#This Row],[discount]]=0.08,"7-8%","9-10%")))))</f>
        <v>5-6%</v>
      </c>
    </row>
    <row r="4778" spans="1:28" x14ac:dyDescent="0.3">
      <c r="A4778">
        <v>6808</v>
      </c>
      <c r="B4778">
        <v>3025</v>
      </c>
      <c r="C4778" t="s">
        <v>27</v>
      </c>
      <c r="D4778" s="3">
        <v>0.08</v>
      </c>
      <c r="E4778">
        <v>7.38</v>
      </c>
      <c r="F4778">
        <v>5.21</v>
      </c>
      <c r="G4778">
        <v>2491</v>
      </c>
      <c r="H4778" t="s">
        <v>4458</v>
      </c>
      <c r="I4778" t="s">
        <v>29</v>
      </c>
      <c r="J4778" t="s">
        <v>66</v>
      </c>
      <c r="K4778" t="s">
        <v>67</v>
      </c>
      <c r="L4778" t="s">
        <v>104</v>
      </c>
      <c r="M4778" t="s">
        <v>33</v>
      </c>
      <c r="N4778" t="s">
        <v>1092</v>
      </c>
      <c r="O4778">
        <v>0.56000000000000005</v>
      </c>
      <c r="P4778" t="s">
        <v>45</v>
      </c>
      <c r="Q4778" t="s">
        <v>70</v>
      </c>
      <c r="R4778" t="s">
        <v>1646</v>
      </c>
      <c r="S4778">
        <v>90045</v>
      </c>
      <c r="T4778" s="1">
        <v>40938</v>
      </c>
      <c r="U4778" s="1">
        <v>40939</v>
      </c>
      <c r="V4778" s="3">
        <v>0.748</v>
      </c>
      <c r="W4778">
        <v>10</v>
      </c>
      <c r="X4778" s="2">
        <v>79.11</v>
      </c>
      <c r="Y4778">
        <v>21760</v>
      </c>
      <c r="Z4778" t="s">
        <v>132</v>
      </c>
      <c r="AA4778">
        <v>2012</v>
      </c>
      <c r="AB4778" t="str">
        <f>IF(samplesuperstore_cleaned[[#This Row],[discount]]=0,"0%",IF(samplesuperstore_cleaned[[#This Row],[discount]]=0.02,"1-2%",IF(samplesuperstore_cleaned[[#This Row],[discount]]&lt;=0.04,"3-4%",IF(samplesuperstore_cleaned[[#This Row],[discount]]&lt;=0.06,"5-6%",IF(samplesuperstore_cleaned[[#This Row],[discount]]=0.08,"7-8%","9-10%")))))</f>
        <v>7-8%</v>
      </c>
    </row>
    <row r="4779" spans="1:28" x14ac:dyDescent="0.3">
      <c r="A4779">
        <v>5965</v>
      </c>
      <c r="B4779">
        <v>21225</v>
      </c>
      <c r="C4779" t="s">
        <v>39</v>
      </c>
      <c r="D4779" s="3">
        <v>0.02</v>
      </c>
      <c r="E4779">
        <v>7.08</v>
      </c>
      <c r="F4779">
        <v>2.35</v>
      </c>
      <c r="G4779">
        <v>2192</v>
      </c>
      <c r="H4779" t="s">
        <v>4091</v>
      </c>
      <c r="I4779" t="s">
        <v>29</v>
      </c>
      <c r="J4779" t="s">
        <v>66</v>
      </c>
      <c r="K4779" t="s">
        <v>31</v>
      </c>
      <c r="L4779" t="s">
        <v>42</v>
      </c>
      <c r="M4779" t="s">
        <v>43</v>
      </c>
      <c r="N4779" t="s">
        <v>239</v>
      </c>
      <c r="O4779">
        <v>0.47</v>
      </c>
      <c r="P4779" t="s">
        <v>260</v>
      </c>
      <c r="Q4779" t="s">
        <v>846</v>
      </c>
      <c r="R4779" t="s">
        <v>4092</v>
      </c>
      <c r="S4779">
        <v>28115</v>
      </c>
      <c r="T4779" s="1">
        <v>41313</v>
      </c>
      <c r="U4779" s="1">
        <v>41313</v>
      </c>
      <c r="V4779" s="3">
        <v>0.71399999999999997</v>
      </c>
      <c r="W4779">
        <v>4</v>
      </c>
      <c r="X4779" s="2">
        <v>29.17</v>
      </c>
      <c r="Y4779">
        <v>90688</v>
      </c>
      <c r="Z4779" t="s">
        <v>112</v>
      </c>
      <c r="AA4779">
        <v>2013</v>
      </c>
      <c r="AB4779" t="str">
        <f>IF(samplesuperstore_cleaned[[#This Row],[discount]]=0,"0%",IF(samplesuperstore_cleaned[[#This Row],[discount]]=0.02,"1-2%",IF(samplesuperstore_cleaned[[#This Row],[discount]]&lt;=0.04,"3-4%",IF(samplesuperstore_cleaned[[#This Row],[discount]]&lt;=0.06,"5-6%",IF(samplesuperstore_cleaned[[#This Row],[discount]]=0.08,"7-8%","9-10%")))))</f>
        <v>1-2%</v>
      </c>
    </row>
    <row r="4780" spans="1:28" x14ac:dyDescent="0.3">
      <c r="A4780">
        <v>6634</v>
      </c>
      <c r="B4780">
        <v>25702</v>
      </c>
      <c r="C4780" t="s">
        <v>60</v>
      </c>
      <c r="D4780" s="3">
        <v>0.05</v>
      </c>
      <c r="E4780">
        <v>65.989999999999995</v>
      </c>
      <c r="F4780">
        <v>7.69</v>
      </c>
      <c r="G4780">
        <v>2439</v>
      </c>
      <c r="H4780" t="s">
        <v>4390</v>
      </c>
      <c r="I4780" t="s">
        <v>29</v>
      </c>
      <c r="J4780" t="s">
        <v>30</v>
      </c>
      <c r="K4780" t="s">
        <v>54</v>
      </c>
      <c r="L4780" t="s">
        <v>55</v>
      </c>
      <c r="M4780" t="s">
        <v>33</v>
      </c>
      <c r="N4780" t="s">
        <v>4391</v>
      </c>
      <c r="O4780">
        <v>0.59</v>
      </c>
      <c r="P4780" t="s">
        <v>45</v>
      </c>
      <c r="Q4780" t="s">
        <v>70</v>
      </c>
      <c r="R4780" t="s">
        <v>3038</v>
      </c>
      <c r="S4780">
        <v>94025</v>
      </c>
      <c r="T4780" s="1">
        <v>40644</v>
      </c>
      <c r="U4780" s="1">
        <v>40644</v>
      </c>
      <c r="V4780" s="3">
        <v>0.71100000000000563</v>
      </c>
      <c r="W4780">
        <v>5</v>
      </c>
      <c r="X4780" s="2">
        <v>276.24</v>
      </c>
      <c r="Y4780">
        <v>89304</v>
      </c>
      <c r="Z4780" t="s">
        <v>127</v>
      </c>
      <c r="AA4780">
        <v>2011</v>
      </c>
      <c r="AB4780" t="str">
        <f>IF(samplesuperstore_cleaned[[#This Row],[discount]]=0,"0%",IF(samplesuperstore_cleaned[[#This Row],[discount]]=0.02,"1-2%",IF(samplesuperstore_cleaned[[#This Row],[discount]]&lt;=0.04,"3-4%",IF(samplesuperstore_cleaned[[#This Row],[discount]]&lt;=0.06,"5-6%",IF(samplesuperstore_cleaned[[#This Row],[discount]]=0.08,"7-8%","9-10%")))))</f>
        <v>5-6%</v>
      </c>
    </row>
    <row r="4781" spans="1:28" x14ac:dyDescent="0.3">
      <c r="A4781">
        <v>901</v>
      </c>
      <c r="B4781">
        <v>18480</v>
      </c>
      <c r="C4781" t="s">
        <v>78</v>
      </c>
      <c r="D4781" s="3">
        <v>0.01</v>
      </c>
      <c r="E4781">
        <v>3.26</v>
      </c>
      <c r="F4781">
        <v>1.86</v>
      </c>
      <c r="G4781">
        <v>344</v>
      </c>
      <c r="H4781" t="s">
        <v>1151</v>
      </c>
      <c r="I4781" t="s">
        <v>29</v>
      </c>
      <c r="J4781" t="s">
        <v>30</v>
      </c>
      <c r="K4781" t="s">
        <v>31</v>
      </c>
      <c r="L4781" t="s">
        <v>42</v>
      </c>
      <c r="M4781" t="s">
        <v>43</v>
      </c>
      <c r="N4781" t="s">
        <v>1146</v>
      </c>
      <c r="O4781">
        <v>0.41</v>
      </c>
      <c r="P4781" t="s">
        <v>84</v>
      </c>
      <c r="Q4781" t="s">
        <v>361</v>
      </c>
      <c r="R4781" t="s">
        <v>1135</v>
      </c>
      <c r="S4781">
        <v>4101</v>
      </c>
      <c r="T4781" s="1">
        <v>40486</v>
      </c>
      <c r="U4781" s="1">
        <v>40488</v>
      </c>
      <c r="V4781" s="3">
        <v>0.70200000000000085</v>
      </c>
      <c r="W4781">
        <v>5</v>
      </c>
      <c r="X4781" s="2">
        <v>18.489999999999998</v>
      </c>
      <c r="Y4781">
        <v>88152</v>
      </c>
      <c r="Z4781" t="s">
        <v>59</v>
      </c>
      <c r="AA4781">
        <v>2010</v>
      </c>
      <c r="AB4781" t="str">
        <f>IF(samplesuperstore_cleaned[[#This Row],[discount]]=0,"0%",IF(samplesuperstore_cleaned[[#This Row],[discount]]=0.02,"1-2%",IF(samplesuperstore_cleaned[[#This Row],[discount]]&lt;=0.04,"3-4%",IF(samplesuperstore_cleaned[[#This Row],[discount]]&lt;=0.06,"5-6%",IF(samplesuperstore_cleaned[[#This Row],[discount]]=0.08,"7-8%","9-10%")))))</f>
        <v>3-4%</v>
      </c>
    </row>
    <row r="4782" spans="1:28" x14ac:dyDescent="0.3">
      <c r="A4782">
        <v>5146</v>
      </c>
      <c r="B4782">
        <v>24557</v>
      </c>
      <c r="C4782" t="s">
        <v>27</v>
      </c>
      <c r="D4782" s="3">
        <v>0.09</v>
      </c>
      <c r="E4782">
        <v>4.28</v>
      </c>
      <c r="F4782">
        <v>6.72</v>
      </c>
      <c r="G4782">
        <v>1919</v>
      </c>
      <c r="H4782" t="s">
        <v>3750</v>
      </c>
      <c r="I4782" t="s">
        <v>29</v>
      </c>
      <c r="J4782" t="s">
        <v>66</v>
      </c>
      <c r="K4782" t="s">
        <v>31</v>
      </c>
      <c r="L4782" t="s">
        <v>49</v>
      </c>
      <c r="M4782" t="s">
        <v>33</v>
      </c>
      <c r="N4782" t="s">
        <v>2104</v>
      </c>
      <c r="O4782">
        <v>0.4</v>
      </c>
      <c r="P4782" t="s">
        <v>260</v>
      </c>
      <c r="Q4782" t="s">
        <v>2073</v>
      </c>
      <c r="R4782" t="s">
        <v>3751</v>
      </c>
      <c r="S4782">
        <v>71603</v>
      </c>
      <c r="T4782" s="1">
        <v>40659</v>
      </c>
      <c r="U4782" s="1">
        <v>40661</v>
      </c>
      <c r="V4782" s="3">
        <v>0.70199999999999996</v>
      </c>
      <c r="W4782">
        <v>3</v>
      </c>
      <c r="X4782" s="2">
        <v>13.72</v>
      </c>
      <c r="Y4782">
        <v>85900</v>
      </c>
      <c r="Z4782" t="s">
        <v>127</v>
      </c>
      <c r="AA4782">
        <v>2011</v>
      </c>
      <c r="AB4782" t="str">
        <f>IF(samplesuperstore_cleaned[[#This Row],[discount]]=0,"0%",IF(samplesuperstore_cleaned[[#This Row],[discount]]=0.02,"1-2%",IF(samplesuperstore_cleaned[[#This Row],[discount]]&lt;=0.04,"3-4%",IF(samplesuperstore_cleaned[[#This Row],[discount]]&lt;=0.06,"5-6%",IF(samplesuperstore_cleaned[[#This Row],[discount]]=0.08,"7-8%","9-10%")))))</f>
        <v>9-10%</v>
      </c>
    </row>
    <row r="4783" spans="1:28" x14ac:dyDescent="0.3">
      <c r="A4783">
        <v>4435</v>
      </c>
      <c r="B4783">
        <v>22007</v>
      </c>
      <c r="C4783" t="s">
        <v>78</v>
      </c>
      <c r="D4783" s="3">
        <v>0.03</v>
      </c>
      <c r="E4783">
        <v>223.98</v>
      </c>
      <c r="F4783">
        <v>15.01</v>
      </c>
      <c r="G4783">
        <v>1671</v>
      </c>
      <c r="H4783" t="s">
        <v>3426</v>
      </c>
      <c r="I4783" t="s">
        <v>29</v>
      </c>
      <c r="J4783" t="s">
        <v>114</v>
      </c>
      <c r="K4783" t="s">
        <v>31</v>
      </c>
      <c r="L4783" t="s">
        <v>138</v>
      </c>
      <c r="M4783" t="s">
        <v>33</v>
      </c>
      <c r="N4783" t="s">
        <v>3428</v>
      </c>
      <c r="O4783">
        <v>0.38</v>
      </c>
      <c r="P4783" t="s">
        <v>260</v>
      </c>
      <c r="Q4783" t="s">
        <v>261</v>
      </c>
      <c r="R4783" t="s">
        <v>3427</v>
      </c>
      <c r="S4783">
        <v>22015</v>
      </c>
      <c r="T4783" s="1">
        <v>40494</v>
      </c>
      <c r="U4783" s="1">
        <v>40495</v>
      </c>
      <c r="V4783" s="3">
        <v>0.69599999999999995</v>
      </c>
      <c r="W4783">
        <v>21</v>
      </c>
      <c r="X4783" s="2">
        <v>4881.84</v>
      </c>
      <c r="Y4783">
        <v>86725</v>
      </c>
      <c r="Z4783" t="s">
        <v>59</v>
      </c>
      <c r="AA4783">
        <v>2010</v>
      </c>
      <c r="AB4783" t="str">
        <f>IF(samplesuperstore_cleaned[[#This Row],[discount]]=0,"0%",IF(samplesuperstore_cleaned[[#This Row],[discount]]=0.02,"1-2%",IF(samplesuperstore_cleaned[[#This Row],[discount]]&lt;=0.04,"3-4%",IF(samplesuperstore_cleaned[[#This Row],[discount]]&lt;=0.06,"5-6%",IF(samplesuperstore_cleaned[[#This Row],[discount]]=0.08,"7-8%","9-10%")))))</f>
        <v>3-4%</v>
      </c>
    </row>
    <row r="4784" spans="1:28" x14ac:dyDescent="0.3">
      <c r="A4784">
        <v>5112</v>
      </c>
      <c r="B4784">
        <v>19049</v>
      </c>
      <c r="C4784" t="s">
        <v>60</v>
      </c>
      <c r="D4784" s="3">
        <v>0.09</v>
      </c>
      <c r="E4784">
        <v>7.64</v>
      </c>
      <c r="F4784">
        <v>1.39</v>
      </c>
      <c r="G4784">
        <v>1907</v>
      </c>
      <c r="H4784" t="s">
        <v>3735</v>
      </c>
      <c r="I4784" t="s">
        <v>29</v>
      </c>
      <c r="J4784" t="s">
        <v>30</v>
      </c>
      <c r="K4784" t="s">
        <v>31</v>
      </c>
      <c r="L4784" t="s">
        <v>100</v>
      </c>
      <c r="M4784" t="s">
        <v>33</v>
      </c>
      <c r="N4784" t="s">
        <v>273</v>
      </c>
      <c r="O4784">
        <v>0.36</v>
      </c>
      <c r="P4784" t="s">
        <v>84</v>
      </c>
      <c r="Q4784" t="s">
        <v>394</v>
      </c>
      <c r="R4784" t="s">
        <v>3736</v>
      </c>
      <c r="S4784">
        <v>44052</v>
      </c>
      <c r="T4784" s="1">
        <v>40499</v>
      </c>
      <c r="U4784" s="1">
        <v>40508</v>
      </c>
      <c r="V4784" s="3">
        <v>0.68800000000000017</v>
      </c>
      <c r="W4784">
        <v>1</v>
      </c>
      <c r="X4784" s="2">
        <v>8.34</v>
      </c>
      <c r="Y4784">
        <v>86500</v>
      </c>
      <c r="Z4784" t="s">
        <v>59</v>
      </c>
      <c r="AA4784">
        <v>2010</v>
      </c>
      <c r="AB4784" t="str">
        <f>IF(samplesuperstore_cleaned[[#This Row],[discount]]=0,"0%",IF(samplesuperstore_cleaned[[#This Row],[discount]]=0.02,"1-2%",IF(samplesuperstore_cleaned[[#This Row],[discount]]&lt;=0.04,"3-4%",IF(samplesuperstore_cleaned[[#This Row],[discount]]&lt;=0.06,"5-6%",IF(samplesuperstore_cleaned[[#This Row],[discount]]=0.08,"7-8%","9-10%")))))</f>
        <v>9-10%</v>
      </c>
    </row>
    <row r="4785" spans="1:28" x14ac:dyDescent="0.3">
      <c r="A4785">
        <v>661</v>
      </c>
      <c r="B4785">
        <v>20577</v>
      </c>
      <c r="C4785" t="s">
        <v>78</v>
      </c>
      <c r="D4785" s="3">
        <v>0.03</v>
      </c>
      <c r="E4785">
        <v>8.34</v>
      </c>
      <c r="F4785">
        <v>2.64</v>
      </c>
      <c r="G4785">
        <v>256</v>
      </c>
      <c r="H4785" t="s">
        <v>922</v>
      </c>
      <c r="I4785" t="s">
        <v>29</v>
      </c>
      <c r="J4785" t="s">
        <v>66</v>
      </c>
      <c r="K4785" t="s">
        <v>31</v>
      </c>
      <c r="L4785" t="s">
        <v>51</v>
      </c>
      <c r="M4785" t="s">
        <v>52</v>
      </c>
      <c r="N4785" t="s">
        <v>703</v>
      </c>
      <c r="O4785">
        <v>0.59</v>
      </c>
      <c r="P4785" t="s">
        <v>84</v>
      </c>
      <c r="Q4785" t="s">
        <v>596</v>
      </c>
      <c r="R4785" t="s">
        <v>923</v>
      </c>
      <c r="S4785">
        <v>17331</v>
      </c>
      <c r="T4785" s="1">
        <v>40209</v>
      </c>
      <c r="U4785" s="1">
        <v>40211</v>
      </c>
      <c r="V4785" s="3">
        <v>0.68399999999999894</v>
      </c>
      <c r="W4785">
        <v>4</v>
      </c>
      <c r="X4785" s="2">
        <v>34.64</v>
      </c>
      <c r="Y4785">
        <v>86267</v>
      </c>
      <c r="Z4785" t="s">
        <v>132</v>
      </c>
      <c r="AA4785">
        <v>2010</v>
      </c>
      <c r="AB4785" t="str">
        <f>IF(samplesuperstore_cleaned[[#This Row],[discount]]=0,"0%",IF(samplesuperstore_cleaned[[#This Row],[discount]]=0.02,"1-2%",IF(samplesuperstore_cleaned[[#This Row],[discount]]&lt;=0.04,"3-4%",IF(samplesuperstore_cleaned[[#This Row],[discount]]&lt;=0.06,"5-6%",IF(samplesuperstore_cleaned[[#This Row],[discount]]=0.08,"7-8%","9-10%")))))</f>
        <v>3-4%</v>
      </c>
    </row>
    <row r="4786" spans="1:28" x14ac:dyDescent="0.3">
      <c r="A4786">
        <v>6994</v>
      </c>
      <c r="B4786">
        <v>19869</v>
      </c>
      <c r="C4786" t="s">
        <v>39</v>
      </c>
      <c r="D4786" s="3">
        <v>0.01</v>
      </c>
      <c r="E4786">
        <v>20.99</v>
      </c>
      <c r="F4786">
        <v>4.8099999999999996</v>
      </c>
      <c r="G4786">
        <v>2558</v>
      </c>
      <c r="H4786" t="s">
        <v>4540</v>
      </c>
      <c r="I4786" t="s">
        <v>29</v>
      </c>
      <c r="J4786" t="s">
        <v>30</v>
      </c>
      <c r="K4786" t="s">
        <v>54</v>
      </c>
      <c r="L4786" t="s">
        <v>55</v>
      </c>
      <c r="M4786" t="s">
        <v>154</v>
      </c>
      <c r="N4786" t="s">
        <v>942</v>
      </c>
      <c r="O4786">
        <v>0.57999999999999996</v>
      </c>
      <c r="P4786" t="s">
        <v>84</v>
      </c>
      <c r="Q4786" t="s">
        <v>394</v>
      </c>
      <c r="R4786" t="s">
        <v>4541</v>
      </c>
      <c r="S4786">
        <v>44060</v>
      </c>
      <c r="T4786" s="1">
        <v>40551</v>
      </c>
      <c r="U4786" s="1">
        <v>40553</v>
      </c>
      <c r="V4786" s="3">
        <v>0.64296000000000086</v>
      </c>
      <c r="W4786">
        <v>6</v>
      </c>
      <c r="X4786" s="2">
        <v>109.12</v>
      </c>
      <c r="Y4786">
        <v>90619</v>
      </c>
      <c r="Z4786" t="s">
        <v>132</v>
      </c>
      <c r="AA4786">
        <v>2011</v>
      </c>
      <c r="AB4786" t="str">
        <f>IF(samplesuperstore_cleaned[[#This Row],[discount]]=0,"0%",IF(samplesuperstore_cleaned[[#This Row],[discount]]=0.02,"1-2%",IF(samplesuperstore_cleaned[[#This Row],[discount]]&lt;=0.04,"3-4%",IF(samplesuperstore_cleaned[[#This Row],[discount]]&lt;=0.06,"5-6%",IF(samplesuperstore_cleaned[[#This Row],[discount]]=0.08,"7-8%","9-10%")))))</f>
        <v>3-4%</v>
      </c>
    </row>
    <row r="4787" spans="1:28" x14ac:dyDescent="0.3">
      <c r="A4787">
        <v>7208</v>
      </c>
      <c r="B4787">
        <v>19474</v>
      </c>
      <c r="C4787" t="s">
        <v>57</v>
      </c>
      <c r="D4787" s="3">
        <v>0</v>
      </c>
      <c r="E4787">
        <v>58.14</v>
      </c>
      <c r="F4787">
        <v>36.61</v>
      </c>
      <c r="G4787">
        <v>2634</v>
      </c>
      <c r="H4787" t="s">
        <v>4632</v>
      </c>
      <c r="I4787" t="s">
        <v>61</v>
      </c>
      <c r="J4787" t="s">
        <v>30</v>
      </c>
      <c r="K4787" t="s">
        <v>67</v>
      </c>
      <c r="L4787" t="s">
        <v>89</v>
      </c>
      <c r="M4787" t="s">
        <v>90</v>
      </c>
      <c r="N4787" t="s">
        <v>1666</v>
      </c>
      <c r="O4787">
        <v>0.61</v>
      </c>
      <c r="P4787" t="s">
        <v>260</v>
      </c>
      <c r="Q4787" t="s">
        <v>261</v>
      </c>
      <c r="R4787" t="s">
        <v>4527</v>
      </c>
      <c r="S4787">
        <v>23464</v>
      </c>
      <c r="T4787" s="1">
        <v>40578</v>
      </c>
      <c r="U4787" s="1">
        <v>40580</v>
      </c>
      <c r="V4787" s="3">
        <v>0.63600000000000001</v>
      </c>
      <c r="W4787">
        <v>11</v>
      </c>
      <c r="X4787" s="2">
        <v>693.46</v>
      </c>
      <c r="Y4787">
        <v>90175</v>
      </c>
      <c r="Z4787" t="s">
        <v>112</v>
      </c>
      <c r="AA4787">
        <v>2011</v>
      </c>
      <c r="AB4787" t="str">
        <f>IF(samplesuperstore_cleaned[[#This Row],[discount]]=0,"0%",IF(samplesuperstore_cleaned[[#This Row],[discount]]=0.02,"1-2%",IF(samplesuperstore_cleaned[[#This Row],[discount]]&lt;=0.04,"3-4%",IF(samplesuperstore_cleaned[[#This Row],[discount]]&lt;=0.06,"5-6%",IF(samplesuperstore_cleaned[[#This Row],[discount]]=0.08,"7-8%","9-10%")))))</f>
        <v>0%</v>
      </c>
    </row>
    <row r="4788" spans="1:28" x14ac:dyDescent="0.3">
      <c r="A4788">
        <v>5208</v>
      </c>
      <c r="B4788">
        <v>21553</v>
      </c>
      <c r="C4788" t="s">
        <v>78</v>
      </c>
      <c r="D4788" s="3">
        <v>0.09</v>
      </c>
      <c r="E4788">
        <v>1.88</v>
      </c>
      <c r="F4788">
        <v>1.49</v>
      </c>
      <c r="G4788">
        <v>1949</v>
      </c>
      <c r="H4788" t="s">
        <v>3787</v>
      </c>
      <c r="I4788" t="s">
        <v>29</v>
      </c>
      <c r="J4788" t="s">
        <v>114</v>
      </c>
      <c r="K4788" t="s">
        <v>31</v>
      </c>
      <c r="L4788" t="s">
        <v>138</v>
      </c>
      <c r="M4788" t="s">
        <v>33</v>
      </c>
      <c r="N4788" t="s">
        <v>608</v>
      </c>
      <c r="O4788">
        <v>0.37</v>
      </c>
      <c r="P4788" t="s">
        <v>45</v>
      </c>
      <c r="Q4788" t="s">
        <v>142</v>
      </c>
      <c r="R4788" t="s">
        <v>3788</v>
      </c>
      <c r="S4788">
        <v>59715</v>
      </c>
      <c r="T4788" s="1">
        <v>41232</v>
      </c>
      <c r="U4788" s="1">
        <v>41234</v>
      </c>
      <c r="V4788" s="3">
        <v>0.63250000000000073</v>
      </c>
      <c r="W4788">
        <v>1</v>
      </c>
      <c r="X4788" s="2">
        <v>3.2</v>
      </c>
      <c r="Y4788">
        <v>90419</v>
      </c>
      <c r="Z4788" t="s">
        <v>59</v>
      </c>
      <c r="AA4788">
        <v>2012</v>
      </c>
      <c r="AB4788" t="str">
        <f>IF(samplesuperstore_cleaned[[#This Row],[discount]]=0,"0%",IF(samplesuperstore_cleaned[[#This Row],[discount]]=0.02,"1-2%",IF(samplesuperstore_cleaned[[#This Row],[discount]]&lt;=0.04,"3-4%",IF(samplesuperstore_cleaned[[#This Row],[discount]]&lt;=0.06,"5-6%",IF(samplesuperstore_cleaned[[#This Row],[discount]]=0.08,"7-8%","9-10%")))))</f>
        <v>9-10%</v>
      </c>
    </row>
    <row r="4789" spans="1:28" x14ac:dyDescent="0.3">
      <c r="A4789">
        <v>5654</v>
      </c>
      <c r="B4789">
        <v>24511</v>
      </c>
      <c r="C4789" t="s">
        <v>60</v>
      </c>
      <c r="D4789" s="3">
        <v>0.06</v>
      </c>
      <c r="E4789">
        <v>1.76</v>
      </c>
      <c r="F4789">
        <v>0.7</v>
      </c>
      <c r="G4789">
        <v>2081</v>
      </c>
      <c r="H4789" t="s">
        <v>3949</v>
      </c>
      <c r="I4789" t="s">
        <v>29</v>
      </c>
      <c r="J4789" t="s">
        <v>30</v>
      </c>
      <c r="K4789" t="s">
        <v>31</v>
      </c>
      <c r="L4789" t="s">
        <v>42</v>
      </c>
      <c r="M4789" t="s">
        <v>43</v>
      </c>
      <c r="N4789" t="s">
        <v>517</v>
      </c>
      <c r="O4789">
        <v>0.56000000000000005</v>
      </c>
      <c r="P4789" t="s">
        <v>84</v>
      </c>
      <c r="Q4789" t="s">
        <v>125</v>
      </c>
      <c r="R4789" t="s">
        <v>3950</v>
      </c>
      <c r="S4789">
        <v>14853</v>
      </c>
      <c r="T4789" s="1">
        <v>41391</v>
      </c>
      <c r="U4789" s="1">
        <v>41396</v>
      </c>
      <c r="V4789" s="3">
        <v>0.62</v>
      </c>
      <c r="W4789">
        <v>9</v>
      </c>
      <c r="X4789" s="2">
        <v>16.27</v>
      </c>
      <c r="Y4789">
        <v>86098</v>
      </c>
      <c r="Z4789" t="s">
        <v>127</v>
      </c>
      <c r="AA4789">
        <v>2013</v>
      </c>
      <c r="AB4789" t="str">
        <f>IF(samplesuperstore_cleaned[[#This Row],[discount]]=0,"0%",IF(samplesuperstore_cleaned[[#This Row],[discount]]=0.02,"1-2%",IF(samplesuperstore_cleaned[[#This Row],[discount]]&lt;=0.04,"3-4%",IF(samplesuperstore_cleaned[[#This Row],[discount]]&lt;=0.06,"5-6%",IF(samplesuperstore_cleaned[[#This Row],[discount]]=0.08,"7-8%","9-10%")))))</f>
        <v>5-6%</v>
      </c>
    </row>
    <row r="4790" spans="1:28" x14ac:dyDescent="0.3">
      <c r="A4790">
        <v>4186</v>
      </c>
      <c r="B4790">
        <v>23559</v>
      </c>
      <c r="C4790" t="s">
        <v>39</v>
      </c>
      <c r="D4790" s="3">
        <v>0.06</v>
      </c>
      <c r="E4790">
        <v>92.23</v>
      </c>
      <c r="F4790">
        <v>39.61</v>
      </c>
      <c r="G4790">
        <v>1568</v>
      </c>
      <c r="H4790" t="s">
        <v>3293</v>
      </c>
      <c r="I4790" t="s">
        <v>29</v>
      </c>
      <c r="J4790" t="s">
        <v>30</v>
      </c>
      <c r="K4790" t="s">
        <v>67</v>
      </c>
      <c r="L4790" t="s">
        <v>104</v>
      </c>
      <c r="M4790" t="s">
        <v>154</v>
      </c>
      <c r="N4790" t="s">
        <v>337</v>
      </c>
      <c r="O4790">
        <v>0.67</v>
      </c>
      <c r="P4790" t="s">
        <v>35</v>
      </c>
      <c r="Q4790" t="s">
        <v>36</v>
      </c>
      <c r="R4790" t="s">
        <v>3217</v>
      </c>
      <c r="S4790">
        <v>62205</v>
      </c>
      <c r="T4790" s="1">
        <v>41587</v>
      </c>
      <c r="U4790" s="1">
        <v>41588</v>
      </c>
      <c r="V4790" s="3">
        <v>0.61711999999999279</v>
      </c>
      <c r="W4790">
        <v>26</v>
      </c>
      <c r="X4790" s="2">
        <v>2469.94</v>
      </c>
      <c r="Y4790">
        <v>90235</v>
      </c>
      <c r="Z4790" t="s">
        <v>59</v>
      </c>
      <c r="AA4790">
        <v>2013</v>
      </c>
      <c r="AB4790" t="str">
        <f>IF(samplesuperstore_cleaned[[#This Row],[discount]]=0,"0%",IF(samplesuperstore_cleaned[[#This Row],[discount]]=0.02,"1-2%",IF(samplesuperstore_cleaned[[#This Row],[discount]]&lt;=0.04,"3-4%",IF(samplesuperstore_cleaned[[#This Row],[discount]]&lt;=0.06,"5-6%",IF(samplesuperstore_cleaned[[#This Row],[discount]]=0.08,"7-8%","9-10%")))))</f>
        <v>5-6%</v>
      </c>
    </row>
    <row r="4791" spans="1:28" x14ac:dyDescent="0.3">
      <c r="A4791">
        <v>7070</v>
      </c>
      <c r="B4791">
        <v>22508</v>
      </c>
      <c r="C4791" t="s">
        <v>57</v>
      </c>
      <c r="D4791" s="3">
        <v>7.0000000000000007E-2</v>
      </c>
      <c r="E4791">
        <v>1.76</v>
      </c>
      <c r="F4791">
        <v>4.8600000000000003</v>
      </c>
      <c r="G4791">
        <v>2579</v>
      </c>
      <c r="H4791" t="s">
        <v>4564</v>
      </c>
      <c r="I4791" t="s">
        <v>29</v>
      </c>
      <c r="J4791" t="s">
        <v>66</v>
      </c>
      <c r="K4791" t="s">
        <v>67</v>
      </c>
      <c r="L4791" t="s">
        <v>104</v>
      </c>
      <c r="M4791" t="s">
        <v>33</v>
      </c>
      <c r="N4791" t="s">
        <v>1808</v>
      </c>
      <c r="O4791">
        <v>0.41</v>
      </c>
      <c r="P4791" t="s">
        <v>260</v>
      </c>
      <c r="Q4791" t="s">
        <v>2727</v>
      </c>
      <c r="R4791" t="s">
        <v>4565</v>
      </c>
      <c r="S4791">
        <v>36869</v>
      </c>
      <c r="T4791" s="1">
        <v>40376</v>
      </c>
      <c r="U4791" s="1">
        <v>40376</v>
      </c>
      <c r="V4791" s="3">
        <v>0.58800000000001096</v>
      </c>
      <c r="W4791">
        <v>15</v>
      </c>
      <c r="X4791" s="2">
        <v>26.01</v>
      </c>
      <c r="Y4791">
        <v>88297</v>
      </c>
      <c r="Z4791" t="s">
        <v>48</v>
      </c>
      <c r="AA4791">
        <v>2010</v>
      </c>
      <c r="AB4791" t="str">
        <f>IF(samplesuperstore_cleaned[[#This Row],[discount]]=0,"0%",IF(samplesuperstore_cleaned[[#This Row],[discount]]=0.02,"1-2%",IF(samplesuperstore_cleaned[[#This Row],[discount]]&lt;=0.04,"3-4%",IF(samplesuperstore_cleaned[[#This Row],[discount]]&lt;=0.06,"5-6%",IF(samplesuperstore_cleaned[[#This Row],[discount]]=0.08,"7-8%","9-10%")))))</f>
        <v>9-10%</v>
      </c>
    </row>
    <row r="4792" spans="1:28" x14ac:dyDescent="0.3">
      <c r="A4792">
        <v>3605</v>
      </c>
      <c r="B4792">
        <v>23553</v>
      </c>
      <c r="C4792" t="s">
        <v>39</v>
      </c>
      <c r="D4792" s="3">
        <v>0.06</v>
      </c>
      <c r="E4792">
        <v>5.81</v>
      </c>
      <c r="F4792">
        <v>8.49</v>
      </c>
      <c r="G4792">
        <v>1363</v>
      </c>
      <c r="H4792" t="s">
        <v>3002</v>
      </c>
      <c r="I4792" t="s">
        <v>41</v>
      </c>
      <c r="J4792" t="s">
        <v>66</v>
      </c>
      <c r="K4792" t="s">
        <v>31</v>
      </c>
      <c r="L4792" t="s">
        <v>138</v>
      </c>
      <c r="M4792" t="s">
        <v>33</v>
      </c>
      <c r="N4792" t="s">
        <v>855</v>
      </c>
      <c r="O4792">
        <v>0.39</v>
      </c>
      <c r="P4792" t="s">
        <v>260</v>
      </c>
      <c r="Q4792" t="s">
        <v>929</v>
      </c>
      <c r="R4792" t="s">
        <v>3003</v>
      </c>
      <c r="S4792">
        <v>32707</v>
      </c>
      <c r="T4792" s="1">
        <v>41165</v>
      </c>
      <c r="U4792" s="1">
        <v>41166</v>
      </c>
      <c r="V4792" s="3">
        <v>0.56399999999999961</v>
      </c>
      <c r="W4792">
        <v>11</v>
      </c>
      <c r="X4792" s="2">
        <v>71.45</v>
      </c>
      <c r="Y4792">
        <v>89997</v>
      </c>
      <c r="Z4792" t="s">
        <v>173</v>
      </c>
      <c r="AA4792">
        <v>2012</v>
      </c>
      <c r="AB4792" t="str">
        <f>IF(samplesuperstore_cleaned[[#This Row],[discount]]=0,"0%",IF(samplesuperstore_cleaned[[#This Row],[discount]]=0.02,"1-2%",IF(samplesuperstore_cleaned[[#This Row],[discount]]&lt;=0.04,"3-4%",IF(samplesuperstore_cleaned[[#This Row],[discount]]&lt;=0.06,"5-6%",IF(samplesuperstore_cleaned[[#This Row],[discount]]=0.08,"7-8%","9-10%")))))</f>
        <v>5-6%</v>
      </c>
    </row>
    <row r="4793" spans="1:28" x14ac:dyDescent="0.3">
      <c r="A4793">
        <v>6566</v>
      </c>
      <c r="B4793">
        <v>18172</v>
      </c>
      <c r="C4793" t="s">
        <v>60</v>
      </c>
      <c r="D4793" s="3">
        <v>0.1</v>
      </c>
      <c r="E4793">
        <v>20.97</v>
      </c>
      <c r="F4793">
        <v>6.5</v>
      </c>
      <c r="G4793">
        <v>2417</v>
      </c>
      <c r="H4793" t="s">
        <v>4367</v>
      </c>
      <c r="I4793" t="s">
        <v>29</v>
      </c>
      <c r="J4793" t="s">
        <v>244</v>
      </c>
      <c r="K4793" t="s">
        <v>54</v>
      </c>
      <c r="L4793" t="s">
        <v>181</v>
      </c>
      <c r="M4793" t="s">
        <v>33</v>
      </c>
      <c r="N4793" t="s">
        <v>2462</v>
      </c>
      <c r="O4793">
        <v>0.78</v>
      </c>
      <c r="P4793" t="s">
        <v>260</v>
      </c>
      <c r="Q4793" t="s">
        <v>261</v>
      </c>
      <c r="R4793" t="s">
        <v>3996</v>
      </c>
      <c r="S4793">
        <v>22124</v>
      </c>
      <c r="T4793" s="1">
        <v>41414</v>
      </c>
      <c r="U4793" s="1">
        <v>41421</v>
      </c>
      <c r="V4793" s="3">
        <v>0.53999999999999915</v>
      </c>
      <c r="W4793">
        <v>4</v>
      </c>
      <c r="X4793" s="2">
        <v>82.78</v>
      </c>
      <c r="Y4793">
        <v>86761</v>
      </c>
      <c r="Z4793" t="s">
        <v>38</v>
      </c>
      <c r="AA4793">
        <v>2013</v>
      </c>
      <c r="AB4793" t="str">
        <f>IF(samplesuperstore_cleaned[[#This Row],[discount]]=0,"0%",IF(samplesuperstore_cleaned[[#This Row],[discount]]=0.02,"1-2%",IF(samplesuperstore_cleaned[[#This Row],[discount]]&lt;=0.04,"3-4%",IF(samplesuperstore_cleaned[[#This Row],[discount]]&lt;=0.06,"5-6%",IF(samplesuperstore_cleaned[[#This Row],[discount]]=0.08,"7-8%","9-10%")))))</f>
        <v>9-10%</v>
      </c>
    </row>
    <row r="4794" spans="1:28" x14ac:dyDescent="0.3">
      <c r="A4794">
        <v>7739</v>
      </c>
      <c r="B4794">
        <v>25342</v>
      </c>
      <c r="C4794" t="s">
        <v>60</v>
      </c>
      <c r="D4794" s="3">
        <v>0.1</v>
      </c>
      <c r="E4794">
        <v>2.88</v>
      </c>
      <c r="F4794">
        <v>1.01</v>
      </c>
      <c r="G4794">
        <v>2831</v>
      </c>
      <c r="H4794" t="s">
        <v>4853</v>
      </c>
      <c r="I4794" t="s">
        <v>29</v>
      </c>
      <c r="J4794" t="s">
        <v>66</v>
      </c>
      <c r="K4794" t="s">
        <v>31</v>
      </c>
      <c r="L4794" t="s">
        <v>42</v>
      </c>
      <c r="M4794" t="s">
        <v>43</v>
      </c>
      <c r="N4794" t="s">
        <v>1384</v>
      </c>
      <c r="O4794">
        <v>0.55000000000000004</v>
      </c>
      <c r="P4794" t="s">
        <v>45</v>
      </c>
      <c r="Q4794" t="s">
        <v>1361</v>
      </c>
      <c r="R4794" t="s">
        <v>1974</v>
      </c>
      <c r="S4794">
        <v>89031</v>
      </c>
      <c r="T4794" s="1">
        <v>41541</v>
      </c>
      <c r="U4794" s="1">
        <v>41545</v>
      </c>
      <c r="V4794" s="3">
        <v>0.5292</v>
      </c>
      <c r="W4794">
        <v>22</v>
      </c>
      <c r="X4794" s="2">
        <v>60.42</v>
      </c>
      <c r="Y4794">
        <v>89800</v>
      </c>
      <c r="Z4794" t="s">
        <v>173</v>
      </c>
      <c r="AA4794">
        <v>2013</v>
      </c>
      <c r="AB4794" t="str">
        <f>IF(samplesuperstore_cleaned[[#This Row],[discount]]=0,"0%",IF(samplesuperstore_cleaned[[#This Row],[discount]]=0.02,"1-2%",IF(samplesuperstore_cleaned[[#This Row],[discount]]&lt;=0.04,"3-4%",IF(samplesuperstore_cleaned[[#This Row],[discount]]&lt;=0.06,"5-6%",IF(samplesuperstore_cleaned[[#This Row],[discount]]=0.08,"7-8%","9-10%")))))</f>
        <v>9-10%</v>
      </c>
    </row>
    <row r="4795" spans="1:28" x14ac:dyDescent="0.3">
      <c r="A4795">
        <v>7077</v>
      </c>
      <c r="B4795">
        <v>25748</v>
      </c>
      <c r="C4795" t="s">
        <v>39</v>
      </c>
      <c r="D4795" s="3">
        <v>0.06</v>
      </c>
      <c r="E4795">
        <v>41.71</v>
      </c>
      <c r="F4795">
        <v>4.5</v>
      </c>
      <c r="G4795">
        <v>2580</v>
      </c>
      <c r="H4795" t="s">
        <v>4567</v>
      </c>
      <c r="I4795" t="s">
        <v>29</v>
      </c>
      <c r="J4795" t="s">
        <v>66</v>
      </c>
      <c r="K4795" t="s">
        <v>31</v>
      </c>
      <c r="L4795" t="s">
        <v>75</v>
      </c>
      <c r="M4795" t="s">
        <v>33</v>
      </c>
      <c r="N4795" t="s">
        <v>3695</v>
      </c>
      <c r="O4795">
        <v>0.56000000000000005</v>
      </c>
      <c r="P4795" t="s">
        <v>260</v>
      </c>
      <c r="Q4795" t="s">
        <v>2727</v>
      </c>
      <c r="R4795" t="s">
        <v>4568</v>
      </c>
      <c r="S4795">
        <v>36067</v>
      </c>
      <c r="T4795" s="1">
        <v>41420</v>
      </c>
      <c r="U4795" s="1">
        <v>41422</v>
      </c>
      <c r="V4795" s="3">
        <v>0.51600000000000001</v>
      </c>
      <c r="W4795">
        <v>16</v>
      </c>
      <c r="X4795" s="2">
        <v>635.05999999999995</v>
      </c>
      <c r="Y4795">
        <v>88307</v>
      </c>
      <c r="Z4795" t="s">
        <v>38</v>
      </c>
      <c r="AA4795">
        <v>2013</v>
      </c>
      <c r="AB4795" t="str">
        <f>IF(samplesuperstore_cleaned[[#This Row],[discount]]=0,"0%",IF(samplesuperstore_cleaned[[#This Row],[discount]]=0.02,"1-2%",IF(samplesuperstore_cleaned[[#This Row],[discount]]&lt;=0.04,"3-4%",IF(samplesuperstore_cleaned[[#This Row],[discount]]&lt;=0.06,"5-6%",IF(samplesuperstore_cleaned[[#This Row],[discount]]=0.08,"7-8%","9-10%")))))</f>
        <v>5-6%</v>
      </c>
    </row>
    <row r="4796" spans="1:28" x14ac:dyDescent="0.3">
      <c r="A4796">
        <v>4059</v>
      </c>
      <c r="B4796">
        <v>24974</v>
      </c>
      <c r="C4796" t="s">
        <v>78</v>
      </c>
      <c r="D4796" s="3">
        <v>0.03</v>
      </c>
      <c r="E4796">
        <v>30.98</v>
      </c>
      <c r="F4796">
        <v>8.99</v>
      </c>
      <c r="G4796">
        <v>1527</v>
      </c>
      <c r="H4796" t="s">
        <v>3234</v>
      </c>
      <c r="I4796" t="s">
        <v>41</v>
      </c>
      <c r="J4796" t="s">
        <v>114</v>
      </c>
      <c r="K4796" t="s">
        <v>31</v>
      </c>
      <c r="L4796" t="s">
        <v>42</v>
      </c>
      <c r="M4796" t="s">
        <v>52</v>
      </c>
      <c r="N4796" t="s">
        <v>425</v>
      </c>
      <c r="O4796">
        <v>0.57999999999999996</v>
      </c>
      <c r="P4796" t="s">
        <v>260</v>
      </c>
      <c r="Q4796" t="s">
        <v>2727</v>
      </c>
      <c r="R4796" t="s">
        <v>3235</v>
      </c>
      <c r="S4796">
        <v>35601</v>
      </c>
      <c r="T4796" s="1">
        <v>40368</v>
      </c>
      <c r="U4796" s="1">
        <v>40370</v>
      </c>
      <c r="V4796" s="3">
        <v>0.50999999999999868</v>
      </c>
      <c r="W4796">
        <v>5</v>
      </c>
      <c r="X4796" s="2">
        <v>162.38999999999999</v>
      </c>
      <c r="Y4796">
        <v>86813</v>
      </c>
      <c r="Z4796" t="s">
        <v>48</v>
      </c>
      <c r="AA4796">
        <v>2010</v>
      </c>
      <c r="AB4796" t="str">
        <f>IF(samplesuperstore_cleaned[[#This Row],[discount]]=0,"0%",IF(samplesuperstore_cleaned[[#This Row],[discount]]=0.02,"1-2%",IF(samplesuperstore_cleaned[[#This Row],[discount]]&lt;=0.04,"3-4%",IF(samplesuperstore_cleaned[[#This Row],[discount]]&lt;=0.06,"5-6%",IF(samplesuperstore_cleaned[[#This Row],[discount]]=0.08,"7-8%","9-10%")))))</f>
        <v>3-4%</v>
      </c>
    </row>
    <row r="4797" spans="1:28" x14ac:dyDescent="0.3">
      <c r="A4797">
        <v>8892</v>
      </c>
      <c r="B4797">
        <v>26119</v>
      </c>
      <c r="C4797" t="s">
        <v>39</v>
      </c>
      <c r="D4797" s="3">
        <v>7.0000000000000007E-2</v>
      </c>
      <c r="E4797">
        <v>599.99</v>
      </c>
      <c r="F4797">
        <v>24.49</v>
      </c>
      <c r="G4797">
        <v>3215</v>
      </c>
      <c r="H4797" t="s">
        <v>5287</v>
      </c>
      <c r="I4797" t="s">
        <v>29</v>
      </c>
      <c r="J4797" t="s">
        <v>66</v>
      </c>
      <c r="K4797" t="s">
        <v>54</v>
      </c>
      <c r="L4797" t="s">
        <v>219</v>
      </c>
      <c r="M4797" t="s">
        <v>159</v>
      </c>
      <c r="N4797" t="s">
        <v>2415</v>
      </c>
      <c r="O4797">
        <v>0.37</v>
      </c>
      <c r="P4797" t="s">
        <v>260</v>
      </c>
      <c r="Q4797" t="s">
        <v>619</v>
      </c>
      <c r="R4797" t="s">
        <v>5288</v>
      </c>
      <c r="S4797">
        <v>37066</v>
      </c>
      <c r="T4797" s="1">
        <v>41549</v>
      </c>
      <c r="U4797" s="1">
        <v>41551</v>
      </c>
      <c r="V4797" s="3">
        <v>0.49199999999999994</v>
      </c>
      <c r="W4797">
        <v>11</v>
      </c>
      <c r="X4797" s="2">
        <v>6506.17</v>
      </c>
      <c r="Y4797">
        <v>91566</v>
      </c>
      <c r="Z4797" t="s">
        <v>87</v>
      </c>
      <c r="AA4797">
        <v>2013</v>
      </c>
      <c r="AB4797" t="str">
        <f>IF(samplesuperstore_cleaned[[#This Row],[discount]]=0,"0%",IF(samplesuperstore_cleaned[[#This Row],[discount]]=0.02,"1-2%",IF(samplesuperstore_cleaned[[#This Row],[discount]]&lt;=0.04,"3-4%",IF(samplesuperstore_cleaned[[#This Row],[discount]]&lt;=0.06,"5-6%",IF(samplesuperstore_cleaned[[#This Row],[discount]]=0.08,"7-8%","9-10%")))))</f>
        <v>9-10%</v>
      </c>
    </row>
    <row r="4798" spans="1:28" x14ac:dyDescent="0.3">
      <c r="A4798">
        <v>1661</v>
      </c>
      <c r="B4798">
        <v>23077</v>
      </c>
      <c r="C4798" t="s">
        <v>78</v>
      </c>
      <c r="D4798" s="3">
        <v>0.03</v>
      </c>
      <c r="E4798">
        <v>4.49</v>
      </c>
      <c r="F4798">
        <v>1.49</v>
      </c>
      <c r="G4798">
        <v>632</v>
      </c>
      <c r="H4798" t="s">
        <v>1807</v>
      </c>
      <c r="I4798" t="s">
        <v>29</v>
      </c>
      <c r="J4798" t="s">
        <v>114</v>
      </c>
      <c r="K4798" t="s">
        <v>31</v>
      </c>
      <c r="L4798" t="s">
        <v>138</v>
      </c>
      <c r="M4798" t="s">
        <v>33</v>
      </c>
      <c r="N4798" t="s">
        <v>1810</v>
      </c>
      <c r="O4798">
        <v>0.39</v>
      </c>
      <c r="P4798" t="s">
        <v>84</v>
      </c>
      <c r="Q4798" t="s">
        <v>1057</v>
      </c>
      <c r="R4798" t="s">
        <v>1809</v>
      </c>
      <c r="S4798">
        <v>20852</v>
      </c>
      <c r="T4798" s="1">
        <v>41290</v>
      </c>
      <c r="U4798" s="1">
        <v>41291</v>
      </c>
      <c r="V4798" s="3">
        <v>0.49096000000000001</v>
      </c>
      <c r="W4798">
        <v>2</v>
      </c>
      <c r="X4798" s="2">
        <v>9.73</v>
      </c>
      <c r="Y4798">
        <v>91405</v>
      </c>
      <c r="Z4798" t="s">
        <v>132</v>
      </c>
      <c r="AA4798">
        <v>2013</v>
      </c>
      <c r="AB4798" t="str">
        <f>IF(samplesuperstore_cleaned[[#This Row],[discount]]=0,"0%",IF(samplesuperstore_cleaned[[#This Row],[discount]]=0.02,"1-2%",IF(samplesuperstore_cleaned[[#This Row],[discount]]&lt;=0.04,"3-4%",IF(samplesuperstore_cleaned[[#This Row],[discount]]&lt;=0.06,"5-6%",IF(samplesuperstore_cleaned[[#This Row],[discount]]=0.08,"7-8%","9-10%")))))</f>
        <v>3-4%</v>
      </c>
    </row>
    <row r="4799" spans="1:28" x14ac:dyDescent="0.3">
      <c r="A4799">
        <v>6777</v>
      </c>
      <c r="B4799">
        <v>25130</v>
      </c>
      <c r="C4799" t="s">
        <v>57</v>
      </c>
      <c r="D4799" s="3">
        <v>0.03</v>
      </c>
      <c r="E4799">
        <v>7.38</v>
      </c>
      <c r="F4799">
        <v>11.51</v>
      </c>
      <c r="G4799">
        <v>2487</v>
      </c>
      <c r="H4799" t="s">
        <v>4451</v>
      </c>
      <c r="I4799" t="s">
        <v>29</v>
      </c>
      <c r="J4799" t="s">
        <v>114</v>
      </c>
      <c r="K4799" t="s">
        <v>31</v>
      </c>
      <c r="L4799" t="s">
        <v>138</v>
      </c>
      <c r="M4799" t="s">
        <v>33</v>
      </c>
      <c r="N4799" t="s">
        <v>438</v>
      </c>
      <c r="O4799">
        <v>0.36</v>
      </c>
      <c r="P4799" t="s">
        <v>260</v>
      </c>
      <c r="Q4799" t="s">
        <v>981</v>
      </c>
      <c r="R4799" t="s">
        <v>4452</v>
      </c>
      <c r="S4799">
        <v>30084</v>
      </c>
      <c r="T4799" s="1">
        <v>41072</v>
      </c>
      <c r="U4799" s="1">
        <v>41073</v>
      </c>
      <c r="V4799" s="3">
        <v>0.45600000000000041</v>
      </c>
      <c r="W4799">
        <v>10</v>
      </c>
      <c r="X4799" s="2">
        <v>78.53</v>
      </c>
      <c r="Y4799">
        <v>91418</v>
      </c>
      <c r="Z4799" t="s">
        <v>189</v>
      </c>
      <c r="AA4799">
        <v>2012</v>
      </c>
      <c r="AB4799" t="str">
        <f>IF(samplesuperstore_cleaned[[#This Row],[discount]]=0,"0%",IF(samplesuperstore_cleaned[[#This Row],[discount]]=0.02,"1-2%",IF(samplesuperstore_cleaned[[#This Row],[discount]]&lt;=0.04,"3-4%",IF(samplesuperstore_cleaned[[#This Row],[discount]]&lt;=0.06,"5-6%",IF(samplesuperstore_cleaned[[#This Row],[discount]]=0.08,"7-8%","9-10%")))))</f>
        <v>3-4%</v>
      </c>
    </row>
    <row r="4800" spans="1:28" x14ac:dyDescent="0.3">
      <c r="A4800">
        <v>3677</v>
      </c>
      <c r="B4800">
        <v>21991</v>
      </c>
      <c r="C4800" t="s">
        <v>39</v>
      </c>
      <c r="D4800" s="3">
        <v>7.0000000000000007E-2</v>
      </c>
      <c r="E4800">
        <v>4.28</v>
      </c>
      <c r="F4800">
        <v>0.94</v>
      </c>
      <c r="G4800">
        <v>1392</v>
      </c>
      <c r="H4800" t="s">
        <v>3042</v>
      </c>
      <c r="I4800" t="s">
        <v>29</v>
      </c>
      <c r="J4800" t="s">
        <v>244</v>
      </c>
      <c r="K4800" t="s">
        <v>31</v>
      </c>
      <c r="L4800" t="s">
        <v>42</v>
      </c>
      <c r="M4800" t="s">
        <v>43</v>
      </c>
      <c r="N4800" t="s">
        <v>2564</v>
      </c>
      <c r="O4800">
        <v>0.56000000000000005</v>
      </c>
      <c r="P4800" t="s">
        <v>45</v>
      </c>
      <c r="Q4800" t="s">
        <v>70</v>
      </c>
      <c r="R4800" t="s">
        <v>2629</v>
      </c>
      <c r="S4800">
        <v>92592</v>
      </c>
      <c r="T4800" s="1">
        <v>41286</v>
      </c>
      <c r="U4800" s="1">
        <v>41286</v>
      </c>
      <c r="V4800" s="3">
        <v>0.44079999999999997</v>
      </c>
      <c r="W4800">
        <v>3</v>
      </c>
      <c r="X4800" s="2">
        <v>12.3</v>
      </c>
      <c r="Y4800">
        <v>88741</v>
      </c>
      <c r="Z4800" t="s">
        <v>132</v>
      </c>
      <c r="AA4800">
        <v>2013</v>
      </c>
      <c r="AB4800" t="str">
        <f>IF(samplesuperstore_cleaned[[#This Row],[discount]]=0,"0%",IF(samplesuperstore_cleaned[[#This Row],[discount]]=0.02,"1-2%",IF(samplesuperstore_cleaned[[#This Row],[discount]]&lt;=0.04,"3-4%",IF(samplesuperstore_cleaned[[#This Row],[discount]]&lt;=0.06,"5-6%",IF(samplesuperstore_cleaned[[#This Row],[discount]]=0.08,"7-8%","9-10%")))))</f>
        <v>9-10%</v>
      </c>
    </row>
    <row r="4801" spans="1:28" x14ac:dyDescent="0.3">
      <c r="A4801">
        <v>345</v>
      </c>
      <c r="B4801">
        <v>23112</v>
      </c>
      <c r="C4801" t="s">
        <v>57</v>
      </c>
      <c r="D4801" s="3">
        <v>0.03</v>
      </c>
      <c r="E4801">
        <v>6.08</v>
      </c>
      <c r="F4801">
        <v>0.91</v>
      </c>
      <c r="G4801">
        <v>126</v>
      </c>
      <c r="H4801" t="s">
        <v>547</v>
      </c>
      <c r="I4801" t="s">
        <v>29</v>
      </c>
      <c r="J4801" t="s">
        <v>244</v>
      </c>
      <c r="K4801" t="s">
        <v>31</v>
      </c>
      <c r="L4801" t="s">
        <v>42</v>
      </c>
      <c r="M4801" t="s">
        <v>43</v>
      </c>
      <c r="N4801" t="s">
        <v>548</v>
      </c>
      <c r="O4801">
        <v>0.51</v>
      </c>
      <c r="P4801" t="s">
        <v>35</v>
      </c>
      <c r="Q4801" t="s">
        <v>255</v>
      </c>
      <c r="R4801" t="s">
        <v>549</v>
      </c>
      <c r="S4801">
        <v>76903</v>
      </c>
      <c r="T4801" s="1">
        <v>40796</v>
      </c>
      <c r="U4801" s="1">
        <v>40796</v>
      </c>
      <c r="V4801" s="3">
        <v>0.43</v>
      </c>
      <c r="W4801">
        <v>3</v>
      </c>
      <c r="X4801" s="2">
        <v>18.329999999999998</v>
      </c>
      <c r="Y4801">
        <v>88517</v>
      </c>
      <c r="Z4801" t="s">
        <v>173</v>
      </c>
      <c r="AA4801">
        <v>2011</v>
      </c>
      <c r="AB4801" t="str">
        <f>IF(samplesuperstore_cleaned[[#This Row],[discount]]=0,"0%",IF(samplesuperstore_cleaned[[#This Row],[discount]]=0.02,"1-2%",IF(samplesuperstore_cleaned[[#This Row],[discount]]&lt;=0.04,"3-4%",IF(samplesuperstore_cleaned[[#This Row],[discount]]&lt;=0.06,"5-6%",IF(samplesuperstore_cleaned[[#This Row],[discount]]=0.08,"7-8%","9-10%")))))</f>
        <v>3-4%</v>
      </c>
    </row>
    <row r="4802" spans="1:28" x14ac:dyDescent="0.3">
      <c r="A4802">
        <v>9161</v>
      </c>
      <c r="B4802">
        <v>20203</v>
      </c>
      <c r="C4802" t="s">
        <v>27</v>
      </c>
      <c r="D4802" s="3">
        <v>0.08</v>
      </c>
      <c r="E4802">
        <v>3.28</v>
      </c>
      <c r="F4802">
        <v>3.97</v>
      </c>
      <c r="G4802">
        <v>3320</v>
      </c>
      <c r="H4802" t="s">
        <v>5408</v>
      </c>
      <c r="I4802" t="s">
        <v>29</v>
      </c>
      <c r="J4802" t="s">
        <v>114</v>
      </c>
      <c r="K4802" t="s">
        <v>31</v>
      </c>
      <c r="L4802" t="s">
        <v>42</v>
      </c>
      <c r="M4802" t="s">
        <v>43</v>
      </c>
      <c r="N4802" t="s">
        <v>671</v>
      </c>
      <c r="O4802">
        <v>0.56000000000000005</v>
      </c>
      <c r="P4802" t="s">
        <v>260</v>
      </c>
      <c r="Q4802" t="s">
        <v>619</v>
      </c>
      <c r="R4802" t="s">
        <v>3387</v>
      </c>
      <c r="S4802">
        <v>38301</v>
      </c>
      <c r="T4802" s="1">
        <v>40478</v>
      </c>
      <c r="U4802" s="1">
        <v>40479</v>
      </c>
      <c r="V4802" s="3">
        <v>0.42660000000000337</v>
      </c>
      <c r="W4802">
        <v>18</v>
      </c>
      <c r="X4802" s="2">
        <v>57.24</v>
      </c>
      <c r="Y4802">
        <v>90103</v>
      </c>
      <c r="Z4802" t="s">
        <v>87</v>
      </c>
      <c r="AA4802">
        <v>2010</v>
      </c>
      <c r="AB4802" t="str">
        <f>IF(samplesuperstore_cleaned[[#This Row],[discount]]=0,"0%",IF(samplesuperstore_cleaned[[#This Row],[discount]]=0.02,"1-2%",IF(samplesuperstore_cleaned[[#This Row],[discount]]&lt;=0.04,"3-4%",IF(samplesuperstore_cleaned[[#This Row],[discount]]&lt;=0.06,"5-6%",IF(samplesuperstore_cleaned[[#This Row],[discount]]=0.08,"7-8%","9-10%")))))</f>
        <v>7-8%</v>
      </c>
    </row>
    <row r="4803" spans="1:28" x14ac:dyDescent="0.3">
      <c r="A4803">
        <v>5785</v>
      </c>
      <c r="B4803">
        <v>23825</v>
      </c>
      <c r="C4803" t="s">
        <v>57</v>
      </c>
      <c r="D4803" s="3">
        <v>0.04</v>
      </c>
      <c r="E4803">
        <v>1.88</v>
      </c>
      <c r="F4803">
        <v>0.79</v>
      </c>
      <c r="G4803">
        <v>2118</v>
      </c>
      <c r="H4803" t="s">
        <v>3999</v>
      </c>
      <c r="I4803" t="s">
        <v>29</v>
      </c>
      <c r="J4803" t="s">
        <v>66</v>
      </c>
      <c r="K4803" t="s">
        <v>31</v>
      </c>
      <c r="L4803" t="s">
        <v>120</v>
      </c>
      <c r="M4803" t="s">
        <v>43</v>
      </c>
      <c r="N4803" t="s">
        <v>3089</v>
      </c>
      <c r="O4803">
        <v>0.5</v>
      </c>
      <c r="P4803" t="s">
        <v>35</v>
      </c>
      <c r="Q4803" t="s">
        <v>255</v>
      </c>
      <c r="R4803" t="s">
        <v>4000</v>
      </c>
      <c r="S4803">
        <v>76117</v>
      </c>
      <c r="T4803" s="1">
        <v>41307</v>
      </c>
      <c r="U4803" s="1">
        <v>41307</v>
      </c>
      <c r="V4803" s="3">
        <v>0.37</v>
      </c>
      <c r="W4803">
        <v>9</v>
      </c>
      <c r="X4803" s="2">
        <v>16.600000000000001</v>
      </c>
      <c r="Y4803">
        <v>90895</v>
      </c>
      <c r="Z4803" t="s">
        <v>112</v>
      </c>
      <c r="AA4803">
        <v>2013</v>
      </c>
      <c r="AB4803" t="str">
        <f>IF(samplesuperstore_cleaned[[#This Row],[discount]]=0,"0%",IF(samplesuperstore_cleaned[[#This Row],[discount]]=0.02,"1-2%",IF(samplesuperstore_cleaned[[#This Row],[discount]]&lt;=0.04,"3-4%",IF(samplesuperstore_cleaned[[#This Row],[discount]]&lt;=0.06,"5-6%",IF(samplesuperstore_cleaned[[#This Row],[discount]]=0.08,"7-8%","9-10%")))))</f>
        <v>3-4%</v>
      </c>
    </row>
    <row r="4804" spans="1:28" x14ac:dyDescent="0.3">
      <c r="A4804">
        <v>6822</v>
      </c>
      <c r="B4804">
        <v>19617</v>
      </c>
      <c r="C4804" t="s">
        <v>60</v>
      </c>
      <c r="D4804" s="3">
        <v>0.06</v>
      </c>
      <c r="E4804">
        <v>4.28</v>
      </c>
      <c r="F4804">
        <v>0.94</v>
      </c>
      <c r="G4804">
        <v>2495</v>
      </c>
      <c r="H4804" t="s">
        <v>4464</v>
      </c>
      <c r="I4804" t="s">
        <v>29</v>
      </c>
      <c r="J4804" t="s">
        <v>244</v>
      </c>
      <c r="K4804" t="s">
        <v>31</v>
      </c>
      <c r="L4804" t="s">
        <v>42</v>
      </c>
      <c r="M4804" t="s">
        <v>43</v>
      </c>
      <c r="N4804" t="s">
        <v>2564</v>
      </c>
      <c r="O4804">
        <v>0.56000000000000005</v>
      </c>
      <c r="P4804" t="s">
        <v>45</v>
      </c>
      <c r="Q4804" t="s">
        <v>2908</v>
      </c>
      <c r="R4804" t="s">
        <v>4292</v>
      </c>
      <c r="S4804">
        <v>82901</v>
      </c>
      <c r="T4804" s="1">
        <v>40294</v>
      </c>
      <c r="U4804" s="1">
        <v>40296</v>
      </c>
      <c r="V4804" s="3">
        <v>0.36999999999999922</v>
      </c>
      <c r="W4804">
        <v>2</v>
      </c>
      <c r="X4804" s="2">
        <v>8.66</v>
      </c>
      <c r="Y4804">
        <v>86885</v>
      </c>
      <c r="Z4804" t="s">
        <v>127</v>
      </c>
      <c r="AA4804">
        <v>2010</v>
      </c>
      <c r="AB4804" t="str">
        <f>IF(samplesuperstore_cleaned[[#This Row],[discount]]=0,"0%",IF(samplesuperstore_cleaned[[#This Row],[discount]]=0.02,"1-2%",IF(samplesuperstore_cleaned[[#This Row],[discount]]&lt;=0.04,"3-4%",IF(samplesuperstore_cleaned[[#This Row],[discount]]&lt;=0.06,"5-6%",IF(samplesuperstore_cleaned[[#This Row],[discount]]=0.08,"7-8%","9-10%")))))</f>
        <v>5-6%</v>
      </c>
    </row>
    <row r="4805" spans="1:28" x14ac:dyDescent="0.3">
      <c r="A4805">
        <v>6798</v>
      </c>
      <c r="B4805">
        <v>1617</v>
      </c>
      <c r="C4805" t="s">
        <v>60</v>
      </c>
      <c r="D4805" s="3">
        <v>0.06</v>
      </c>
      <c r="E4805">
        <v>4.28</v>
      </c>
      <c r="F4805">
        <v>0.94</v>
      </c>
      <c r="G4805">
        <v>2491</v>
      </c>
      <c r="H4805" t="s">
        <v>4458</v>
      </c>
      <c r="I4805" t="s">
        <v>29</v>
      </c>
      <c r="J4805" t="s">
        <v>244</v>
      </c>
      <c r="K4805" t="s">
        <v>31</v>
      </c>
      <c r="L4805" t="s">
        <v>42</v>
      </c>
      <c r="M4805" t="s">
        <v>43</v>
      </c>
      <c r="N4805" t="s">
        <v>2564</v>
      </c>
      <c r="O4805">
        <v>0.56000000000000005</v>
      </c>
      <c r="P4805" t="s">
        <v>45</v>
      </c>
      <c r="Q4805" t="s">
        <v>70</v>
      </c>
      <c r="R4805" t="s">
        <v>1646</v>
      </c>
      <c r="S4805">
        <v>90045</v>
      </c>
      <c r="T4805" s="1">
        <v>40294</v>
      </c>
      <c r="U4805" s="1">
        <v>40296</v>
      </c>
      <c r="V4805" s="3">
        <v>0.36999999999999922</v>
      </c>
      <c r="W4805">
        <v>9</v>
      </c>
      <c r="X4805" s="2">
        <v>38.96</v>
      </c>
      <c r="Y4805">
        <v>11712</v>
      </c>
      <c r="Z4805" t="s">
        <v>127</v>
      </c>
      <c r="AA4805">
        <v>2010</v>
      </c>
      <c r="AB4805" t="str">
        <f>IF(samplesuperstore_cleaned[[#This Row],[discount]]=0,"0%",IF(samplesuperstore_cleaned[[#This Row],[discount]]=0.02,"1-2%",IF(samplesuperstore_cleaned[[#This Row],[discount]]&lt;=0.04,"3-4%",IF(samplesuperstore_cleaned[[#This Row],[discount]]&lt;=0.06,"5-6%",IF(samplesuperstore_cleaned[[#This Row],[discount]]=0.08,"7-8%","9-10%")))))</f>
        <v>5-6%</v>
      </c>
    </row>
    <row r="4806" spans="1:28" x14ac:dyDescent="0.3">
      <c r="A4806">
        <v>7229</v>
      </c>
      <c r="B4806">
        <v>18031</v>
      </c>
      <c r="C4806" t="s">
        <v>39</v>
      </c>
      <c r="D4806" s="3">
        <v>0.01</v>
      </c>
      <c r="E4806">
        <v>12.98</v>
      </c>
      <c r="F4806">
        <v>3.14</v>
      </c>
      <c r="G4806">
        <v>2641</v>
      </c>
      <c r="H4806" t="s">
        <v>4640</v>
      </c>
      <c r="I4806" t="s">
        <v>29</v>
      </c>
      <c r="J4806" t="s">
        <v>66</v>
      </c>
      <c r="K4806" t="s">
        <v>31</v>
      </c>
      <c r="L4806" t="s">
        <v>51</v>
      </c>
      <c r="M4806" t="s">
        <v>52</v>
      </c>
      <c r="N4806" t="s">
        <v>433</v>
      </c>
      <c r="O4806">
        <v>0.6</v>
      </c>
      <c r="P4806" t="s">
        <v>260</v>
      </c>
      <c r="Q4806" t="s">
        <v>929</v>
      </c>
      <c r="R4806" t="s">
        <v>4641</v>
      </c>
      <c r="S4806">
        <v>33023</v>
      </c>
      <c r="T4806" s="1">
        <v>41005</v>
      </c>
      <c r="U4806" s="1">
        <v>41007</v>
      </c>
      <c r="V4806" s="3">
        <v>0.36599999999999966</v>
      </c>
      <c r="W4806">
        <v>6</v>
      </c>
      <c r="X4806" s="2">
        <v>81.010000000000005</v>
      </c>
      <c r="Y4806">
        <v>86035</v>
      </c>
      <c r="Z4806" t="s">
        <v>127</v>
      </c>
      <c r="AA4806">
        <v>2012</v>
      </c>
      <c r="AB4806" t="str">
        <f>IF(samplesuperstore_cleaned[[#This Row],[discount]]=0,"0%",IF(samplesuperstore_cleaned[[#This Row],[discount]]=0.02,"1-2%",IF(samplesuperstore_cleaned[[#This Row],[discount]]&lt;=0.04,"3-4%",IF(samplesuperstore_cleaned[[#This Row],[discount]]&lt;=0.06,"5-6%",IF(samplesuperstore_cleaned[[#This Row],[discount]]=0.08,"7-8%","9-10%")))))</f>
        <v>3-4%</v>
      </c>
    </row>
    <row r="4807" spans="1:28" x14ac:dyDescent="0.3">
      <c r="A4807">
        <v>5034</v>
      </c>
      <c r="B4807">
        <v>20053</v>
      </c>
      <c r="C4807" t="s">
        <v>39</v>
      </c>
      <c r="D4807" s="3">
        <v>0.05</v>
      </c>
      <c r="E4807">
        <v>1.68</v>
      </c>
      <c r="F4807">
        <v>1</v>
      </c>
      <c r="G4807">
        <v>1854</v>
      </c>
      <c r="H4807" t="s">
        <v>3666</v>
      </c>
      <c r="I4807" t="s">
        <v>29</v>
      </c>
      <c r="J4807" t="s">
        <v>30</v>
      </c>
      <c r="K4807" t="s">
        <v>31</v>
      </c>
      <c r="L4807" t="s">
        <v>42</v>
      </c>
      <c r="M4807" t="s">
        <v>43</v>
      </c>
      <c r="N4807" t="s">
        <v>601</v>
      </c>
      <c r="O4807">
        <v>0.35</v>
      </c>
      <c r="P4807" t="s">
        <v>84</v>
      </c>
      <c r="Q4807" t="s">
        <v>466</v>
      </c>
      <c r="R4807" t="s">
        <v>1144</v>
      </c>
      <c r="S4807">
        <v>6478</v>
      </c>
      <c r="T4807" s="1">
        <v>41229</v>
      </c>
      <c r="U4807" s="1">
        <v>41230</v>
      </c>
      <c r="V4807" s="3">
        <v>0.35600000000000054</v>
      </c>
      <c r="W4807">
        <v>20</v>
      </c>
      <c r="X4807" s="2">
        <v>33.08</v>
      </c>
      <c r="Y4807">
        <v>86856</v>
      </c>
      <c r="Z4807" t="s">
        <v>59</v>
      </c>
      <c r="AA4807">
        <v>2012</v>
      </c>
      <c r="AB4807" t="str">
        <f>IF(samplesuperstore_cleaned[[#This Row],[discount]]=0,"0%",IF(samplesuperstore_cleaned[[#This Row],[discount]]=0.02,"1-2%",IF(samplesuperstore_cleaned[[#This Row],[discount]]&lt;=0.04,"3-4%",IF(samplesuperstore_cleaned[[#This Row],[discount]]&lt;=0.06,"5-6%",IF(samplesuperstore_cleaned[[#This Row],[discount]]=0.08,"7-8%","9-10%")))))</f>
        <v>5-6%</v>
      </c>
    </row>
    <row r="4808" spans="1:28" x14ac:dyDescent="0.3">
      <c r="A4808">
        <v>8013</v>
      </c>
      <c r="B4808">
        <v>23633</v>
      </c>
      <c r="C4808" t="s">
        <v>78</v>
      </c>
      <c r="D4808" s="3">
        <v>0.01</v>
      </c>
      <c r="E4808">
        <v>2.88</v>
      </c>
      <c r="F4808">
        <v>0.99</v>
      </c>
      <c r="G4808">
        <v>2913</v>
      </c>
      <c r="H4808" t="s">
        <v>4947</v>
      </c>
      <c r="I4808" t="s">
        <v>29</v>
      </c>
      <c r="J4808" t="s">
        <v>66</v>
      </c>
      <c r="K4808" t="s">
        <v>31</v>
      </c>
      <c r="L4808" t="s">
        <v>32</v>
      </c>
      <c r="M4808" t="s">
        <v>33</v>
      </c>
      <c r="N4808" t="s">
        <v>897</v>
      </c>
      <c r="O4808">
        <v>0.36</v>
      </c>
      <c r="P4808" t="s">
        <v>35</v>
      </c>
      <c r="Q4808" t="s">
        <v>4798</v>
      </c>
      <c r="R4808" t="s">
        <v>4948</v>
      </c>
      <c r="S4808">
        <v>58701</v>
      </c>
      <c r="T4808" s="1">
        <v>41327</v>
      </c>
      <c r="U4808" s="1">
        <v>41328</v>
      </c>
      <c r="V4808" s="3">
        <v>0.35000000000000053</v>
      </c>
      <c r="W4808">
        <v>1</v>
      </c>
      <c r="X4808" s="2">
        <v>3.25</v>
      </c>
      <c r="Y4808">
        <v>87403</v>
      </c>
      <c r="Z4808" t="s">
        <v>112</v>
      </c>
      <c r="AA4808">
        <v>2013</v>
      </c>
      <c r="AB4808" t="str">
        <f>IF(samplesuperstore_cleaned[[#This Row],[discount]]=0,"0%",IF(samplesuperstore_cleaned[[#This Row],[discount]]=0.02,"1-2%",IF(samplesuperstore_cleaned[[#This Row],[discount]]&lt;=0.04,"3-4%",IF(samplesuperstore_cleaned[[#This Row],[discount]]&lt;=0.06,"5-6%",IF(samplesuperstore_cleaned[[#This Row],[discount]]=0.08,"7-8%","9-10%")))))</f>
        <v>3-4%</v>
      </c>
    </row>
    <row r="4809" spans="1:28" x14ac:dyDescent="0.3">
      <c r="A4809">
        <v>7136</v>
      </c>
      <c r="B4809">
        <v>18453</v>
      </c>
      <c r="C4809" t="s">
        <v>39</v>
      </c>
      <c r="D4809" s="3">
        <v>0.05</v>
      </c>
      <c r="E4809">
        <v>2.88</v>
      </c>
      <c r="F4809">
        <v>0.7</v>
      </c>
      <c r="G4809">
        <v>2610</v>
      </c>
      <c r="H4809" t="s">
        <v>4602</v>
      </c>
      <c r="I4809" t="s">
        <v>29</v>
      </c>
      <c r="J4809" t="s">
        <v>30</v>
      </c>
      <c r="K4809" t="s">
        <v>31</v>
      </c>
      <c r="L4809" t="s">
        <v>42</v>
      </c>
      <c r="M4809" t="s">
        <v>43</v>
      </c>
      <c r="N4809" t="s">
        <v>313</v>
      </c>
      <c r="O4809">
        <v>0.56000000000000005</v>
      </c>
      <c r="P4809" t="s">
        <v>45</v>
      </c>
      <c r="Q4809" t="s">
        <v>70</v>
      </c>
      <c r="R4809" t="s">
        <v>4555</v>
      </c>
      <c r="S4809">
        <v>95616</v>
      </c>
      <c r="T4809" s="1">
        <v>40585</v>
      </c>
      <c r="U4809" s="1">
        <v>40586</v>
      </c>
      <c r="V4809" s="3">
        <v>0.35000000000000053</v>
      </c>
      <c r="W4809">
        <v>3</v>
      </c>
      <c r="X4809" s="2">
        <v>8.4700000000000006</v>
      </c>
      <c r="Y4809">
        <v>86120</v>
      </c>
      <c r="Z4809" t="s">
        <v>112</v>
      </c>
      <c r="AA4809">
        <v>2011</v>
      </c>
      <c r="AB4809" t="str">
        <f>IF(samplesuperstore_cleaned[[#This Row],[discount]]=0,"0%",IF(samplesuperstore_cleaned[[#This Row],[discount]]=0.02,"1-2%",IF(samplesuperstore_cleaned[[#This Row],[discount]]&lt;=0.04,"3-4%",IF(samplesuperstore_cleaned[[#This Row],[discount]]&lt;=0.06,"5-6%",IF(samplesuperstore_cleaned[[#This Row],[discount]]=0.08,"7-8%","9-10%")))))</f>
        <v>5-6%</v>
      </c>
    </row>
    <row r="4810" spans="1:28" x14ac:dyDescent="0.3">
      <c r="A4810">
        <v>3631</v>
      </c>
      <c r="B4810">
        <v>24826</v>
      </c>
      <c r="C4810" t="s">
        <v>60</v>
      </c>
      <c r="D4810" s="3">
        <v>0.08</v>
      </c>
      <c r="E4810">
        <v>4.13</v>
      </c>
      <c r="F4810">
        <v>0.5</v>
      </c>
      <c r="G4810">
        <v>1372</v>
      </c>
      <c r="H4810" t="s">
        <v>3015</v>
      </c>
      <c r="I4810" t="s">
        <v>29</v>
      </c>
      <c r="J4810" t="s">
        <v>30</v>
      </c>
      <c r="K4810" t="s">
        <v>31</v>
      </c>
      <c r="L4810" t="s">
        <v>32</v>
      </c>
      <c r="M4810" t="s">
        <v>33</v>
      </c>
      <c r="N4810" t="s">
        <v>266</v>
      </c>
      <c r="O4810">
        <v>0.39</v>
      </c>
      <c r="P4810" t="s">
        <v>35</v>
      </c>
      <c r="Q4810" t="s">
        <v>255</v>
      </c>
      <c r="R4810" t="s">
        <v>3016</v>
      </c>
      <c r="S4810">
        <v>75098</v>
      </c>
      <c r="T4810" s="1">
        <v>41611</v>
      </c>
      <c r="U4810" s="1">
        <v>41615</v>
      </c>
      <c r="V4810" s="3">
        <v>0.34944000000000142</v>
      </c>
      <c r="W4810">
        <v>2</v>
      </c>
      <c r="X4810" s="2">
        <v>8.4600000000000009</v>
      </c>
      <c r="Y4810">
        <v>91335</v>
      </c>
      <c r="Z4810" t="s">
        <v>72</v>
      </c>
      <c r="AA4810">
        <v>2013</v>
      </c>
      <c r="AB4810" t="str">
        <f>IF(samplesuperstore_cleaned[[#This Row],[discount]]=0,"0%",IF(samplesuperstore_cleaned[[#This Row],[discount]]=0.02,"1-2%",IF(samplesuperstore_cleaned[[#This Row],[discount]]&lt;=0.04,"3-4%",IF(samplesuperstore_cleaned[[#This Row],[discount]]&lt;=0.06,"5-6%",IF(samplesuperstore_cleaned[[#This Row],[discount]]=0.08,"7-8%","9-10%")))))</f>
        <v>7-8%</v>
      </c>
    </row>
    <row r="4811" spans="1:28" x14ac:dyDescent="0.3">
      <c r="A4811">
        <v>2167</v>
      </c>
      <c r="B4811">
        <v>24842</v>
      </c>
      <c r="C4811" t="s">
        <v>57</v>
      </c>
      <c r="D4811" s="3">
        <v>0.01</v>
      </c>
      <c r="E4811">
        <v>6.98</v>
      </c>
      <c r="F4811">
        <v>1.6</v>
      </c>
      <c r="G4811">
        <v>827</v>
      </c>
      <c r="H4811" t="s">
        <v>2161</v>
      </c>
      <c r="I4811" t="s">
        <v>29</v>
      </c>
      <c r="J4811" t="s">
        <v>66</v>
      </c>
      <c r="K4811" t="s">
        <v>31</v>
      </c>
      <c r="L4811" t="s">
        <v>49</v>
      </c>
      <c r="M4811" t="s">
        <v>43</v>
      </c>
      <c r="N4811" t="s">
        <v>454</v>
      </c>
      <c r="O4811">
        <v>0.38</v>
      </c>
      <c r="P4811" t="s">
        <v>35</v>
      </c>
      <c r="Q4811" t="s">
        <v>255</v>
      </c>
      <c r="R4811" t="s">
        <v>2162</v>
      </c>
      <c r="S4811">
        <v>79109</v>
      </c>
      <c r="T4811" s="1">
        <v>40507</v>
      </c>
      <c r="U4811" s="1">
        <v>40508</v>
      </c>
      <c r="V4811" s="3">
        <v>0.34600000000000009</v>
      </c>
      <c r="W4811">
        <v>3</v>
      </c>
      <c r="X4811" s="2">
        <v>21.93</v>
      </c>
      <c r="Y4811">
        <v>89259</v>
      </c>
      <c r="Z4811" t="s">
        <v>59</v>
      </c>
      <c r="AA4811">
        <v>2010</v>
      </c>
      <c r="AB4811" t="str">
        <f>IF(samplesuperstore_cleaned[[#This Row],[discount]]=0,"0%",IF(samplesuperstore_cleaned[[#This Row],[discount]]=0.02,"1-2%",IF(samplesuperstore_cleaned[[#This Row],[discount]]&lt;=0.04,"3-4%",IF(samplesuperstore_cleaned[[#This Row],[discount]]&lt;=0.06,"5-6%",IF(samplesuperstore_cleaned[[#This Row],[discount]]=0.08,"7-8%","9-10%")))))</f>
        <v>3-4%</v>
      </c>
    </row>
    <row r="4812" spans="1:28" x14ac:dyDescent="0.3">
      <c r="A4812">
        <v>7723</v>
      </c>
      <c r="B4812">
        <v>22661</v>
      </c>
      <c r="C4812" t="s">
        <v>60</v>
      </c>
      <c r="D4812" s="3">
        <v>0.08</v>
      </c>
      <c r="E4812">
        <v>10.06</v>
      </c>
      <c r="F4812">
        <v>2.06</v>
      </c>
      <c r="G4812">
        <v>2825</v>
      </c>
      <c r="H4812" t="s">
        <v>4845</v>
      </c>
      <c r="I4812" t="s">
        <v>29</v>
      </c>
      <c r="J4812" t="s">
        <v>244</v>
      </c>
      <c r="K4812" t="s">
        <v>31</v>
      </c>
      <c r="L4812" t="s">
        <v>49</v>
      </c>
      <c r="M4812" t="s">
        <v>43</v>
      </c>
      <c r="N4812" t="s">
        <v>720</v>
      </c>
      <c r="O4812">
        <v>0.39</v>
      </c>
      <c r="P4812" t="s">
        <v>45</v>
      </c>
      <c r="Q4812" t="s">
        <v>2278</v>
      </c>
      <c r="R4812" t="s">
        <v>4638</v>
      </c>
      <c r="S4812">
        <v>83701</v>
      </c>
      <c r="T4812" s="1">
        <v>40502</v>
      </c>
      <c r="U4812" s="1">
        <v>40506</v>
      </c>
      <c r="V4812" s="3">
        <v>0.32999999999999691</v>
      </c>
      <c r="W4812">
        <v>4</v>
      </c>
      <c r="X4812" s="2">
        <v>40.15</v>
      </c>
      <c r="Y4812">
        <v>89497</v>
      </c>
      <c r="Z4812" t="s">
        <v>59</v>
      </c>
      <c r="AA4812">
        <v>2010</v>
      </c>
      <c r="AB4812" t="str">
        <f>IF(samplesuperstore_cleaned[[#This Row],[discount]]=0,"0%",IF(samplesuperstore_cleaned[[#This Row],[discount]]=0.02,"1-2%",IF(samplesuperstore_cleaned[[#This Row],[discount]]&lt;=0.04,"3-4%",IF(samplesuperstore_cleaned[[#This Row],[discount]]&lt;=0.06,"5-6%",IF(samplesuperstore_cleaned[[#This Row],[discount]]=0.08,"7-8%","9-10%")))))</f>
        <v>7-8%</v>
      </c>
    </row>
    <row r="4813" spans="1:28" x14ac:dyDescent="0.3">
      <c r="A4813">
        <v>8422</v>
      </c>
      <c r="B4813">
        <v>21831</v>
      </c>
      <c r="C4813" t="s">
        <v>27</v>
      </c>
      <c r="D4813" s="3">
        <v>0.04</v>
      </c>
      <c r="E4813">
        <v>2.1</v>
      </c>
      <c r="F4813">
        <v>0.7</v>
      </c>
      <c r="G4813">
        <v>3066</v>
      </c>
      <c r="H4813" t="s">
        <v>5118</v>
      </c>
      <c r="I4813" t="s">
        <v>29</v>
      </c>
      <c r="J4813" t="s">
        <v>244</v>
      </c>
      <c r="K4813" t="s">
        <v>31</v>
      </c>
      <c r="L4813" t="s">
        <v>42</v>
      </c>
      <c r="M4813" t="s">
        <v>43</v>
      </c>
      <c r="N4813" t="s">
        <v>1766</v>
      </c>
      <c r="O4813">
        <v>0.56999999999999995</v>
      </c>
      <c r="P4813" t="s">
        <v>84</v>
      </c>
      <c r="Q4813" t="s">
        <v>394</v>
      </c>
      <c r="R4813" t="s">
        <v>5119</v>
      </c>
      <c r="S4813">
        <v>44312</v>
      </c>
      <c r="T4813" s="1">
        <v>41547</v>
      </c>
      <c r="U4813" s="1">
        <v>41547</v>
      </c>
      <c r="V4813" s="3">
        <v>0.28079999999999999</v>
      </c>
      <c r="W4813">
        <v>14</v>
      </c>
      <c r="X4813" s="2">
        <v>28.87</v>
      </c>
      <c r="Y4813">
        <v>91381</v>
      </c>
      <c r="Z4813" t="s">
        <v>173</v>
      </c>
      <c r="AA4813">
        <v>2013</v>
      </c>
      <c r="AB4813" t="str">
        <f>IF(samplesuperstore_cleaned[[#This Row],[discount]]=0,"0%",IF(samplesuperstore_cleaned[[#This Row],[discount]]=0.02,"1-2%",IF(samplesuperstore_cleaned[[#This Row],[discount]]&lt;=0.04,"3-4%",IF(samplesuperstore_cleaned[[#This Row],[discount]]&lt;=0.06,"5-6%",IF(samplesuperstore_cleaned[[#This Row],[discount]]=0.08,"7-8%","9-10%")))))</f>
        <v>3-4%</v>
      </c>
    </row>
    <row r="4814" spans="1:28" x14ac:dyDescent="0.3">
      <c r="A4814">
        <v>587</v>
      </c>
      <c r="B4814">
        <v>21845</v>
      </c>
      <c r="C4814" t="s">
        <v>39</v>
      </c>
      <c r="D4814" s="3">
        <v>0.1</v>
      </c>
      <c r="E4814">
        <v>7.08</v>
      </c>
      <c r="F4814">
        <v>2.35</v>
      </c>
      <c r="G4814">
        <v>227</v>
      </c>
      <c r="H4814" t="s">
        <v>842</v>
      </c>
      <c r="I4814" t="s">
        <v>29</v>
      </c>
      <c r="J4814" t="s">
        <v>114</v>
      </c>
      <c r="K4814" t="s">
        <v>31</v>
      </c>
      <c r="L4814" t="s">
        <v>42</v>
      </c>
      <c r="M4814" t="s">
        <v>43</v>
      </c>
      <c r="N4814" t="s">
        <v>239</v>
      </c>
      <c r="O4814">
        <v>0.47</v>
      </c>
      <c r="P4814" t="s">
        <v>84</v>
      </c>
      <c r="Q4814" t="s">
        <v>97</v>
      </c>
      <c r="R4814" t="s">
        <v>843</v>
      </c>
      <c r="S4814">
        <v>7101</v>
      </c>
      <c r="T4814" s="1">
        <v>40939</v>
      </c>
      <c r="U4814" s="1">
        <v>40940</v>
      </c>
      <c r="V4814" s="3">
        <v>0.26600000000000001</v>
      </c>
      <c r="W4814">
        <v>3</v>
      </c>
      <c r="X4814" s="2">
        <v>20.66</v>
      </c>
      <c r="Y4814">
        <v>88531</v>
      </c>
      <c r="Z4814" t="s">
        <v>132</v>
      </c>
      <c r="AA4814">
        <v>2012</v>
      </c>
      <c r="AB4814" t="str">
        <f>IF(samplesuperstore_cleaned[[#This Row],[discount]]=0,"0%",IF(samplesuperstore_cleaned[[#This Row],[discount]]=0.02,"1-2%",IF(samplesuperstore_cleaned[[#This Row],[discount]]&lt;=0.04,"3-4%",IF(samplesuperstore_cleaned[[#This Row],[discount]]&lt;=0.06,"5-6%",IF(samplesuperstore_cleaned[[#This Row],[discount]]=0.08,"7-8%","9-10%")))))</f>
        <v>9-10%</v>
      </c>
    </row>
    <row r="4815" spans="1:28" x14ac:dyDescent="0.3">
      <c r="A4815">
        <v>8778</v>
      </c>
      <c r="B4815">
        <v>20964</v>
      </c>
      <c r="C4815" t="s">
        <v>60</v>
      </c>
      <c r="D4815" s="3">
        <v>0.02</v>
      </c>
      <c r="E4815">
        <v>58.14</v>
      </c>
      <c r="F4815">
        <v>36.61</v>
      </c>
      <c r="G4815">
        <v>3176</v>
      </c>
      <c r="H4815" t="s">
        <v>5247</v>
      </c>
      <c r="I4815" t="s">
        <v>61</v>
      </c>
      <c r="J4815" t="s">
        <v>244</v>
      </c>
      <c r="K4815" t="s">
        <v>67</v>
      </c>
      <c r="L4815" t="s">
        <v>89</v>
      </c>
      <c r="M4815" t="s">
        <v>90</v>
      </c>
      <c r="N4815" t="s">
        <v>1666</v>
      </c>
      <c r="O4815">
        <v>0.61</v>
      </c>
      <c r="P4815" t="s">
        <v>260</v>
      </c>
      <c r="Q4815" t="s">
        <v>929</v>
      </c>
      <c r="R4815" t="s">
        <v>3989</v>
      </c>
      <c r="S4815">
        <v>32216</v>
      </c>
      <c r="T4815" s="1">
        <v>40537</v>
      </c>
      <c r="U4815" s="1">
        <v>40544</v>
      </c>
      <c r="V4815" s="3">
        <v>0.25800000000000001</v>
      </c>
      <c r="W4815">
        <v>22</v>
      </c>
      <c r="X4815" s="2">
        <v>1358.02</v>
      </c>
      <c r="Y4815">
        <v>90821</v>
      </c>
      <c r="Z4815" t="s">
        <v>72</v>
      </c>
      <c r="AA4815">
        <v>2010</v>
      </c>
      <c r="AB4815" t="str">
        <f>IF(samplesuperstore_cleaned[[#This Row],[discount]]=0,"0%",IF(samplesuperstore_cleaned[[#This Row],[discount]]=0.02,"1-2%",IF(samplesuperstore_cleaned[[#This Row],[discount]]&lt;=0.04,"3-4%",IF(samplesuperstore_cleaned[[#This Row],[discount]]&lt;=0.06,"5-6%",IF(samplesuperstore_cleaned[[#This Row],[discount]]=0.08,"7-8%","9-10%")))))</f>
        <v>1-2%</v>
      </c>
    </row>
    <row r="4816" spans="1:28" x14ac:dyDescent="0.3">
      <c r="A4816">
        <v>1590</v>
      </c>
      <c r="B4816">
        <v>23767</v>
      </c>
      <c r="C4816" t="s">
        <v>27</v>
      </c>
      <c r="D4816" s="3">
        <v>0.01</v>
      </c>
      <c r="E4816">
        <v>1.76</v>
      </c>
      <c r="F4816">
        <v>0.7</v>
      </c>
      <c r="G4816">
        <v>606</v>
      </c>
      <c r="H4816" t="s">
        <v>1761</v>
      </c>
      <c r="I4816" t="s">
        <v>29</v>
      </c>
      <c r="J4816" t="s">
        <v>66</v>
      </c>
      <c r="K4816" t="s">
        <v>31</v>
      </c>
      <c r="L4816" t="s">
        <v>42</v>
      </c>
      <c r="M4816" t="s">
        <v>43</v>
      </c>
      <c r="N4816" t="s">
        <v>517</v>
      </c>
      <c r="O4816">
        <v>0.56000000000000005</v>
      </c>
      <c r="P4816" t="s">
        <v>84</v>
      </c>
      <c r="Q4816" t="s">
        <v>125</v>
      </c>
      <c r="R4816" t="s">
        <v>1762</v>
      </c>
      <c r="S4816">
        <v>14224</v>
      </c>
      <c r="T4816" s="1">
        <v>41226</v>
      </c>
      <c r="U4816" s="1">
        <v>41227</v>
      </c>
      <c r="V4816" s="3">
        <v>0.24600000000000022</v>
      </c>
      <c r="W4816">
        <v>24</v>
      </c>
      <c r="X4816" s="2">
        <v>42.42</v>
      </c>
      <c r="Y4816">
        <v>91147</v>
      </c>
      <c r="Z4816" t="s">
        <v>59</v>
      </c>
      <c r="AA4816">
        <v>2012</v>
      </c>
      <c r="AB4816" t="str">
        <f>IF(samplesuperstore_cleaned[[#This Row],[discount]]=0,"0%",IF(samplesuperstore_cleaned[[#This Row],[discount]]=0.02,"1-2%",IF(samplesuperstore_cleaned[[#This Row],[discount]]&lt;=0.04,"3-4%",IF(samplesuperstore_cleaned[[#This Row],[discount]]&lt;=0.06,"5-6%",IF(samplesuperstore_cleaned[[#This Row],[discount]]=0.08,"7-8%","9-10%")))))</f>
        <v>3-4%</v>
      </c>
    </row>
    <row r="4817" spans="1:28" x14ac:dyDescent="0.3">
      <c r="A4817">
        <v>7542</v>
      </c>
      <c r="B4817">
        <v>23875</v>
      </c>
      <c r="C4817" t="s">
        <v>39</v>
      </c>
      <c r="D4817" s="3">
        <v>0.03</v>
      </c>
      <c r="E4817">
        <v>65.989999999999995</v>
      </c>
      <c r="F4817">
        <v>5.31</v>
      </c>
      <c r="G4817">
        <v>2750</v>
      </c>
      <c r="H4817" t="s">
        <v>4765</v>
      </c>
      <c r="I4817" t="s">
        <v>29</v>
      </c>
      <c r="J4817" t="s">
        <v>114</v>
      </c>
      <c r="K4817" t="s">
        <v>54</v>
      </c>
      <c r="L4817" t="s">
        <v>55</v>
      </c>
      <c r="M4817" t="s">
        <v>33</v>
      </c>
      <c r="N4817" t="s">
        <v>275</v>
      </c>
      <c r="O4817">
        <v>0.56999999999999995</v>
      </c>
      <c r="P4817" t="s">
        <v>260</v>
      </c>
      <c r="Q4817" t="s">
        <v>261</v>
      </c>
      <c r="R4817" t="s">
        <v>4680</v>
      </c>
      <c r="S4817">
        <v>22980</v>
      </c>
      <c r="T4817" s="1">
        <v>41445</v>
      </c>
      <c r="U4817" s="1">
        <v>41448</v>
      </c>
      <c r="V4817" s="3">
        <v>0.222</v>
      </c>
      <c r="W4817">
        <v>7</v>
      </c>
      <c r="X4817" s="2">
        <v>413.09</v>
      </c>
      <c r="Y4817">
        <v>91427</v>
      </c>
      <c r="Z4817" t="s">
        <v>189</v>
      </c>
      <c r="AA4817">
        <v>2013</v>
      </c>
      <c r="AB4817" t="str">
        <f>IF(samplesuperstore_cleaned[[#This Row],[discount]]=0,"0%",IF(samplesuperstore_cleaned[[#This Row],[discount]]=0.02,"1-2%",IF(samplesuperstore_cleaned[[#This Row],[discount]]&lt;=0.04,"3-4%",IF(samplesuperstore_cleaned[[#This Row],[discount]]&lt;=0.06,"5-6%",IF(samplesuperstore_cleaned[[#This Row],[discount]]=0.08,"7-8%","9-10%")))))</f>
        <v>3-4%</v>
      </c>
    </row>
    <row r="4818" spans="1:28" x14ac:dyDescent="0.3">
      <c r="A4818">
        <v>6897</v>
      </c>
      <c r="B4818">
        <v>21944</v>
      </c>
      <c r="C4818" t="s">
        <v>57</v>
      </c>
      <c r="D4818" s="3">
        <v>0.05</v>
      </c>
      <c r="E4818">
        <v>19.98</v>
      </c>
      <c r="F4818">
        <v>5.86</v>
      </c>
      <c r="G4818">
        <v>2531</v>
      </c>
      <c r="H4818" t="s">
        <v>4505</v>
      </c>
      <c r="I4818" t="s">
        <v>29</v>
      </c>
      <c r="J4818" t="s">
        <v>114</v>
      </c>
      <c r="K4818" t="s">
        <v>31</v>
      </c>
      <c r="L4818" t="s">
        <v>49</v>
      </c>
      <c r="M4818" t="s">
        <v>33</v>
      </c>
      <c r="N4818" t="s">
        <v>320</v>
      </c>
      <c r="O4818">
        <v>0.38</v>
      </c>
      <c r="P4818" t="s">
        <v>45</v>
      </c>
      <c r="Q4818" t="s">
        <v>70</v>
      </c>
      <c r="R4818" t="s">
        <v>2253</v>
      </c>
      <c r="S4818">
        <v>93422</v>
      </c>
      <c r="T4818" s="1">
        <v>41300</v>
      </c>
      <c r="U4818" s="1">
        <v>41301</v>
      </c>
      <c r="V4818" s="3">
        <v>0.14439999999999828</v>
      </c>
      <c r="W4818">
        <v>1</v>
      </c>
      <c r="X4818" s="2">
        <v>21.48</v>
      </c>
      <c r="Y4818">
        <v>87458</v>
      </c>
      <c r="Z4818" t="s">
        <v>132</v>
      </c>
      <c r="AA4818">
        <v>2013</v>
      </c>
      <c r="AB4818" t="str">
        <f>IF(samplesuperstore_cleaned[[#This Row],[discount]]=0,"0%",IF(samplesuperstore_cleaned[[#This Row],[discount]]=0.02,"1-2%",IF(samplesuperstore_cleaned[[#This Row],[discount]]&lt;=0.04,"3-4%",IF(samplesuperstore_cleaned[[#This Row],[discount]]&lt;=0.06,"5-6%",IF(samplesuperstore_cleaned[[#This Row],[discount]]=0.08,"7-8%","9-10%")))))</f>
        <v>5-6%</v>
      </c>
    </row>
    <row r="4819" spans="1:28" x14ac:dyDescent="0.3">
      <c r="A4819">
        <v>5268</v>
      </c>
      <c r="B4819">
        <v>22219</v>
      </c>
      <c r="C4819" t="s">
        <v>78</v>
      </c>
      <c r="D4819" s="3">
        <v>0.03</v>
      </c>
      <c r="E4819">
        <v>7.96</v>
      </c>
      <c r="F4819">
        <v>4.95</v>
      </c>
      <c r="G4819">
        <v>1962</v>
      </c>
      <c r="H4819" t="s">
        <v>3804</v>
      </c>
      <c r="I4819" t="s">
        <v>41</v>
      </c>
      <c r="J4819" t="s">
        <v>30</v>
      </c>
      <c r="K4819" t="s">
        <v>67</v>
      </c>
      <c r="L4819" t="s">
        <v>104</v>
      </c>
      <c r="M4819" t="s">
        <v>33</v>
      </c>
      <c r="N4819" t="s">
        <v>811</v>
      </c>
      <c r="O4819">
        <v>0.41</v>
      </c>
      <c r="P4819" t="s">
        <v>35</v>
      </c>
      <c r="Q4819" t="s">
        <v>761</v>
      </c>
      <c r="R4819" t="s">
        <v>659</v>
      </c>
      <c r="S4819">
        <v>48601</v>
      </c>
      <c r="T4819" s="1">
        <v>41466</v>
      </c>
      <c r="U4819" s="1">
        <v>41467</v>
      </c>
      <c r="V4819" s="3">
        <v>0.14144000000000001</v>
      </c>
      <c r="W4819">
        <v>8</v>
      </c>
      <c r="X4819" s="2">
        <v>71.55</v>
      </c>
      <c r="Y4819">
        <v>88866</v>
      </c>
      <c r="Z4819" t="s">
        <v>48</v>
      </c>
      <c r="AA4819">
        <v>2013</v>
      </c>
      <c r="AB4819" t="str">
        <f>IF(samplesuperstore_cleaned[[#This Row],[discount]]=0,"0%",IF(samplesuperstore_cleaned[[#This Row],[discount]]=0.02,"1-2%",IF(samplesuperstore_cleaned[[#This Row],[discount]]&lt;=0.04,"3-4%",IF(samplesuperstore_cleaned[[#This Row],[discount]]&lt;=0.06,"5-6%",IF(samplesuperstore_cleaned[[#This Row],[discount]]=0.08,"7-8%","9-10%")))))</f>
        <v>3-4%</v>
      </c>
    </row>
    <row r="4820" spans="1:28" x14ac:dyDescent="0.3">
      <c r="A4820">
        <v>5385</v>
      </c>
      <c r="B4820">
        <v>6834</v>
      </c>
      <c r="C4820" t="s">
        <v>57</v>
      </c>
      <c r="D4820" s="3">
        <v>0.06</v>
      </c>
      <c r="E4820">
        <v>2.88</v>
      </c>
      <c r="F4820">
        <v>0.99</v>
      </c>
      <c r="G4820">
        <v>1999</v>
      </c>
      <c r="H4820" t="s">
        <v>3849</v>
      </c>
      <c r="I4820" t="s">
        <v>29</v>
      </c>
      <c r="J4820" t="s">
        <v>66</v>
      </c>
      <c r="K4820" t="s">
        <v>31</v>
      </c>
      <c r="L4820" t="s">
        <v>32</v>
      </c>
      <c r="M4820" t="s">
        <v>33</v>
      </c>
      <c r="N4820" t="s">
        <v>1968</v>
      </c>
      <c r="O4820">
        <v>0.36</v>
      </c>
      <c r="P4820" t="s">
        <v>35</v>
      </c>
      <c r="Q4820" t="s">
        <v>255</v>
      </c>
      <c r="R4820" t="s">
        <v>3379</v>
      </c>
      <c r="S4820">
        <v>77070</v>
      </c>
      <c r="T4820" s="1">
        <v>41565</v>
      </c>
      <c r="U4820" s="1">
        <v>41567</v>
      </c>
      <c r="V4820" s="3">
        <v>0.13</v>
      </c>
      <c r="W4820">
        <v>13</v>
      </c>
      <c r="X4820" s="2">
        <v>39.11</v>
      </c>
      <c r="Y4820">
        <v>48643</v>
      </c>
      <c r="Z4820" t="s">
        <v>87</v>
      </c>
      <c r="AA4820">
        <v>2013</v>
      </c>
      <c r="AB4820" t="str">
        <f>IF(samplesuperstore_cleaned[[#This Row],[discount]]=0,"0%",IF(samplesuperstore_cleaned[[#This Row],[discount]]=0.02,"1-2%",IF(samplesuperstore_cleaned[[#This Row],[discount]]&lt;=0.04,"3-4%",IF(samplesuperstore_cleaned[[#This Row],[discount]]&lt;=0.06,"5-6%",IF(samplesuperstore_cleaned[[#This Row],[discount]]=0.08,"7-8%","9-10%")))))</f>
        <v>5-6%</v>
      </c>
    </row>
    <row r="4821" spans="1:28" x14ac:dyDescent="0.3">
      <c r="A4821">
        <v>8154</v>
      </c>
      <c r="B4821">
        <v>19354</v>
      </c>
      <c r="C4821" t="s">
        <v>78</v>
      </c>
      <c r="D4821" s="3">
        <v>0</v>
      </c>
      <c r="E4821">
        <v>1.76</v>
      </c>
      <c r="F4821">
        <v>0.7</v>
      </c>
      <c r="G4821">
        <v>2972</v>
      </c>
      <c r="H4821" t="s">
        <v>5010</v>
      </c>
      <c r="I4821" t="s">
        <v>29</v>
      </c>
      <c r="J4821" t="s">
        <v>66</v>
      </c>
      <c r="K4821" t="s">
        <v>31</v>
      </c>
      <c r="L4821" t="s">
        <v>42</v>
      </c>
      <c r="M4821" t="s">
        <v>43</v>
      </c>
      <c r="N4821" t="s">
        <v>129</v>
      </c>
      <c r="O4821">
        <v>0.56000000000000005</v>
      </c>
      <c r="P4821" t="s">
        <v>35</v>
      </c>
      <c r="Q4821" t="s">
        <v>3170</v>
      </c>
      <c r="R4821" t="s">
        <v>4999</v>
      </c>
      <c r="S4821">
        <v>54956</v>
      </c>
      <c r="T4821" s="1">
        <v>41156</v>
      </c>
      <c r="U4821" s="1">
        <v>41158</v>
      </c>
      <c r="V4821" s="3">
        <v>0.1</v>
      </c>
      <c r="W4821">
        <v>9</v>
      </c>
      <c r="X4821" s="2">
        <v>16.98</v>
      </c>
      <c r="Y4821">
        <v>87190</v>
      </c>
      <c r="Z4821" t="s">
        <v>173</v>
      </c>
      <c r="AA4821">
        <v>2012</v>
      </c>
      <c r="AB4821" t="str">
        <f>IF(samplesuperstore_cleaned[[#This Row],[discount]]=0,"0%",IF(samplesuperstore_cleaned[[#This Row],[discount]]=0.02,"1-2%",IF(samplesuperstore_cleaned[[#This Row],[discount]]&lt;=0.04,"3-4%",IF(samplesuperstore_cleaned[[#This Row],[discount]]&lt;=0.06,"5-6%",IF(samplesuperstore_cleaned[[#This Row],[discount]]=0.08,"7-8%","9-10%")))))</f>
        <v>0%</v>
      </c>
    </row>
    <row r="4822" spans="1:28" x14ac:dyDescent="0.3">
      <c r="A4822">
        <v>5255</v>
      </c>
      <c r="B4822">
        <v>4219</v>
      </c>
      <c r="C4822" t="s">
        <v>78</v>
      </c>
      <c r="D4822" s="3">
        <v>0.03</v>
      </c>
      <c r="E4822">
        <v>7.96</v>
      </c>
      <c r="F4822">
        <v>4.95</v>
      </c>
      <c r="G4822">
        <v>1959</v>
      </c>
      <c r="H4822" t="s">
        <v>3800</v>
      </c>
      <c r="I4822" t="s">
        <v>41</v>
      </c>
      <c r="J4822" t="s">
        <v>30</v>
      </c>
      <c r="K4822" t="s">
        <v>67</v>
      </c>
      <c r="L4822" t="s">
        <v>104</v>
      </c>
      <c r="M4822" t="s">
        <v>33</v>
      </c>
      <c r="N4822" t="s">
        <v>811</v>
      </c>
      <c r="O4822">
        <v>0.41</v>
      </c>
      <c r="P4822" t="s">
        <v>260</v>
      </c>
      <c r="Q4822" t="s">
        <v>929</v>
      </c>
      <c r="R4822" t="s">
        <v>1147</v>
      </c>
      <c r="S4822">
        <v>33916</v>
      </c>
      <c r="T4822" s="1">
        <v>41466</v>
      </c>
      <c r="U4822" s="1">
        <v>41467</v>
      </c>
      <c r="V4822" s="3">
        <v>8.7100000000000011E-2</v>
      </c>
      <c r="W4822">
        <v>31</v>
      </c>
      <c r="X4822" s="2">
        <v>277.24</v>
      </c>
      <c r="Y4822">
        <v>29985</v>
      </c>
      <c r="Z4822" t="s">
        <v>48</v>
      </c>
      <c r="AA4822">
        <v>2013</v>
      </c>
      <c r="AB4822" t="str">
        <f>IF(samplesuperstore_cleaned[[#This Row],[discount]]=0,"0%",IF(samplesuperstore_cleaned[[#This Row],[discount]]=0.02,"1-2%",IF(samplesuperstore_cleaned[[#This Row],[discount]]&lt;=0.04,"3-4%",IF(samplesuperstore_cleaned[[#This Row],[discount]]&lt;=0.06,"5-6%",IF(samplesuperstore_cleaned[[#This Row],[discount]]=0.08,"7-8%","9-10%")))))</f>
        <v>3-4%</v>
      </c>
    </row>
    <row r="4823" spans="1:28" x14ac:dyDescent="0.3">
      <c r="A4823">
        <v>7693</v>
      </c>
      <c r="B4823">
        <v>24932</v>
      </c>
      <c r="C4823" t="s">
        <v>60</v>
      </c>
      <c r="D4823" s="3">
        <v>0.03</v>
      </c>
      <c r="E4823">
        <v>3.29</v>
      </c>
      <c r="F4823">
        <v>1.35</v>
      </c>
      <c r="G4823">
        <v>2808</v>
      </c>
      <c r="H4823" t="s">
        <v>4831</v>
      </c>
      <c r="I4823" t="s">
        <v>29</v>
      </c>
      <c r="J4823" t="s">
        <v>114</v>
      </c>
      <c r="K4823" t="s">
        <v>31</v>
      </c>
      <c r="L4823" t="s">
        <v>120</v>
      </c>
      <c r="M4823" t="s">
        <v>43</v>
      </c>
      <c r="N4823" t="s">
        <v>637</v>
      </c>
      <c r="O4823">
        <v>0.4</v>
      </c>
      <c r="P4823" t="s">
        <v>84</v>
      </c>
      <c r="Q4823" t="s">
        <v>85</v>
      </c>
      <c r="R4823" t="s">
        <v>4832</v>
      </c>
      <c r="S4823">
        <v>1950</v>
      </c>
      <c r="T4823" s="1">
        <v>41471</v>
      </c>
      <c r="U4823" s="1">
        <v>41475</v>
      </c>
      <c r="V4823" s="3">
        <v>8.7040000000000076E-2</v>
      </c>
      <c r="W4823">
        <v>3</v>
      </c>
      <c r="X4823" s="2">
        <v>10.220000000000001</v>
      </c>
      <c r="Y4823">
        <v>86232</v>
      </c>
      <c r="Z4823" t="s">
        <v>48</v>
      </c>
      <c r="AA4823">
        <v>2013</v>
      </c>
      <c r="AB4823" t="str">
        <f>IF(samplesuperstore_cleaned[[#This Row],[discount]]=0,"0%",IF(samplesuperstore_cleaned[[#This Row],[discount]]=0.02,"1-2%",IF(samplesuperstore_cleaned[[#This Row],[discount]]&lt;=0.04,"3-4%",IF(samplesuperstore_cleaned[[#This Row],[discount]]&lt;=0.06,"5-6%",IF(samplesuperstore_cleaned[[#This Row],[discount]]=0.08,"7-8%","9-10%")))))</f>
        <v>3-4%</v>
      </c>
    </row>
    <row r="4824" spans="1:28" x14ac:dyDescent="0.3">
      <c r="A4824">
        <v>3189</v>
      </c>
      <c r="B4824">
        <v>22530</v>
      </c>
      <c r="C4824" t="s">
        <v>39</v>
      </c>
      <c r="D4824" s="3">
        <v>0.03</v>
      </c>
      <c r="E4824">
        <v>5.84</v>
      </c>
      <c r="F4824">
        <v>1.2</v>
      </c>
      <c r="G4824">
        <v>1213</v>
      </c>
      <c r="H4824" t="s">
        <v>2766</v>
      </c>
      <c r="I4824" t="s">
        <v>29</v>
      </c>
      <c r="J4824" t="s">
        <v>30</v>
      </c>
      <c r="K4824" t="s">
        <v>31</v>
      </c>
      <c r="L4824" t="s">
        <v>42</v>
      </c>
      <c r="M4824" t="s">
        <v>43</v>
      </c>
      <c r="N4824" t="s">
        <v>296</v>
      </c>
      <c r="O4824">
        <v>0.55000000000000004</v>
      </c>
      <c r="P4824" t="s">
        <v>35</v>
      </c>
      <c r="Q4824" t="s">
        <v>1549</v>
      </c>
      <c r="R4824" t="s">
        <v>2767</v>
      </c>
      <c r="S4824">
        <v>46530</v>
      </c>
      <c r="T4824" s="1">
        <v>40374</v>
      </c>
      <c r="U4824" s="1">
        <v>40376</v>
      </c>
      <c r="V4824" s="3">
        <v>-9.9999999999997868E-3</v>
      </c>
      <c r="W4824">
        <v>2</v>
      </c>
      <c r="X4824" s="2">
        <v>11.74</v>
      </c>
      <c r="Y4824">
        <v>88600</v>
      </c>
      <c r="Z4824" t="s">
        <v>48</v>
      </c>
      <c r="AA4824">
        <v>2010</v>
      </c>
      <c r="AB4824" t="str">
        <f>IF(samplesuperstore_cleaned[[#This Row],[discount]]=0,"0%",IF(samplesuperstore_cleaned[[#This Row],[discount]]=0.02,"1-2%",IF(samplesuperstore_cleaned[[#This Row],[discount]]&lt;=0.04,"3-4%",IF(samplesuperstore_cleaned[[#This Row],[discount]]&lt;=0.06,"5-6%",IF(samplesuperstore_cleaned[[#This Row],[discount]]=0.08,"7-8%","9-10%")))))</f>
        <v>3-4%</v>
      </c>
    </row>
    <row r="4825" spans="1:28" x14ac:dyDescent="0.3">
      <c r="A4825">
        <v>9117</v>
      </c>
      <c r="B4825">
        <v>18066</v>
      </c>
      <c r="C4825" t="s">
        <v>39</v>
      </c>
      <c r="D4825" s="3">
        <v>0.02</v>
      </c>
      <c r="E4825">
        <v>3.69</v>
      </c>
      <c r="F4825">
        <v>0.5</v>
      </c>
      <c r="G4825">
        <v>3295</v>
      </c>
      <c r="H4825" t="s">
        <v>5380</v>
      </c>
      <c r="I4825" t="s">
        <v>29</v>
      </c>
      <c r="J4825" t="s">
        <v>30</v>
      </c>
      <c r="K4825" t="s">
        <v>31</v>
      </c>
      <c r="L4825" t="s">
        <v>32</v>
      </c>
      <c r="M4825" t="s">
        <v>33</v>
      </c>
      <c r="N4825" t="s">
        <v>334</v>
      </c>
      <c r="O4825">
        <v>0.38</v>
      </c>
      <c r="P4825" t="s">
        <v>84</v>
      </c>
      <c r="Q4825" t="s">
        <v>394</v>
      </c>
      <c r="R4825" t="s">
        <v>3899</v>
      </c>
      <c r="S4825">
        <v>43050</v>
      </c>
      <c r="T4825" s="1">
        <v>40932</v>
      </c>
      <c r="U4825" s="1">
        <v>40934</v>
      </c>
      <c r="V4825" s="3">
        <v>-3.7200000000000309E-2</v>
      </c>
      <c r="W4825">
        <v>1</v>
      </c>
      <c r="X4825" s="2">
        <v>3.74</v>
      </c>
      <c r="Y4825">
        <v>86207</v>
      </c>
      <c r="Z4825" t="s">
        <v>132</v>
      </c>
      <c r="AA4825">
        <v>2012</v>
      </c>
      <c r="AB4825" t="str">
        <f>IF(samplesuperstore_cleaned[[#This Row],[discount]]=0,"0%",IF(samplesuperstore_cleaned[[#This Row],[discount]]=0.02,"1-2%",IF(samplesuperstore_cleaned[[#This Row],[discount]]&lt;=0.04,"3-4%",IF(samplesuperstore_cleaned[[#This Row],[discount]]&lt;=0.06,"5-6%",IF(samplesuperstore_cleaned[[#This Row],[discount]]=0.08,"7-8%","9-10%")))))</f>
        <v>1-2%</v>
      </c>
    </row>
    <row r="4826" spans="1:28" x14ac:dyDescent="0.3">
      <c r="A4826">
        <v>4890</v>
      </c>
      <c r="B4826">
        <v>21737</v>
      </c>
      <c r="C4826" t="s">
        <v>27</v>
      </c>
      <c r="D4826" s="3">
        <v>0.01</v>
      </c>
      <c r="E4826">
        <v>8.34</v>
      </c>
      <c r="F4826">
        <v>1.43</v>
      </c>
      <c r="G4826">
        <v>1809</v>
      </c>
      <c r="H4826" t="s">
        <v>3611</v>
      </c>
      <c r="I4826" t="s">
        <v>29</v>
      </c>
      <c r="J4826" t="s">
        <v>30</v>
      </c>
      <c r="K4826" t="s">
        <v>31</v>
      </c>
      <c r="L4826" t="s">
        <v>49</v>
      </c>
      <c r="M4826" t="s">
        <v>43</v>
      </c>
      <c r="N4826" t="s">
        <v>429</v>
      </c>
      <c r="O4826">
        <v>0.35</v>
      </c>
      <c r="P4826" t="s">
        <v>260</v>
      </c>
      <c r="Q4826" t="s">
        <v>2727</v>
      </c>
      <c r="R4826" t="s">
        <v>3612</v>
      </c>
      <c r="S4826">
        <v>36330</v>
      </c>
      <c r="T4826" s="1">
        <v>40700</v>
      </c>
      <c r="U4826" s="1">
        <v>40702</v>
      </c>
      <c r="V4826" s="3">
        <v>-4.200000000000035E-2</v>
      </c>
      <c r="W4826">
        <v>16</v>
      </c>
      <c r="X4826" s="2">
        <v>136.6</v>
      </c>
      <c r="Y4826">
        <v>91351</v>
      </c>
      <c r="Z4826" t="s">
        <v>189</v>
      </c>
      <c r="AA4826">
        <v>2011</v>
      </c>
      <c r="AB4826" t="str">
        <f>IF(samplesuperstore_cleaned[[#This Row],[discount]]=0,"0%",IF(samplesuperstore_cleaned[[#This Row],[discount]]=0.02,"1-2%",IF(samplesuperstore_cleaned[[#This Row],[discount]]&lt;=0.04,"3-4%",IF(samplesuperstore_cleaned[[#This Row],[discount]]&lt;=0.06,"5-6%",IF(samplesuperstore_cleaned[[#This Row],[discount]]=0.08,"7-8%","9-10%")))))</f>
        <v>3-4%</v>
      </c>
    </row>
    <row r="4827" spans="1:28" x14ac:dyDescent="0.3">
      <c r="A4827">
        <v>9102</v>
      </c>
      <c r="B4827">
        <v>66</v>
      </c>
      <c r="C4827" t="s">
        <v>39</v>
      </c>
      <c r="D4827" s="3">
        <v>0.02</v>
      </c>
      <c r="E4827">
        <v>3.69</v>
      </c>
      <c r="F4827">
        <v>0.5</v>
      </c>
      <c r="G4827">
        <v>3289</v>
      </c>
      <c r="H4827" t="s">
        <v>5373</v>
      </c>
      <c r="I4827" t="s">
        <v>29</v>
      </c>
      <c r="J4827" t="s">
        <v>30</v>
      </c>
      <c r="K4827" t="s">
        <v>31</v>
      </c>
      <c r="L4827" t="s">
        <v>32</v>
      </c>
      <c r="M4827" t="s">
        <v>33</v>
      </c>
      <c r="N4827" t="s">
        <v>334</v>
      </c>
      <c r="O4827">
        <v>0.38</v>
      </c>
      <c r="P4827" t="s">
        <v>45</v>
      </c>
      <c r="Q4827" t="s">
        <v>70</v>
      </c>
      <c r="R4827" t="s">
        <v>1646</v>
      </c>
      <c r="S4827">
        <v>90049</v>
      </c>
      <c r="T4827" s="1">
        <v>40932</v>
      </c>
      <c r="U4827" s="1">
        <v>40934</v>
      </c>
      <c r="V4827" s="3">
        <v>-4.8000000000000397E-2</v>
      </c>
      <c r="W4827">
        <v>4</v>
      </c>
      <c r="X4827" s="2">
        <v>14.96</v>
      </c>
      <c r="Y4827">
        <v>386</v>
      </c>
      <c r="Z4827" t="s">
        <v>132</v>
      </c>
      <c r="AA4827">
        <v>2012</v>
      </c>
      <c r="AB4827" t="str">
        <f>IF(samplesuperstore_cleaned[[#This Row],[discount]]=0,"0%",IF(samplesuperstore_cleaned[[#This Row],[discount]]=0.02,"1-2%",IF(samplesuperstore_cleaned[[#This Row],[discount]]&lt;=0.04,"3-4%",IF(samplesuperstore_cleaned[[#This Row],[discount]]&lt;=0.06,"5-6%",IF(samplesuperstore_cleaned[[#This Row],[discount]]=0.08,"7-8%","9-10%")))))</f>
        <v>1-2%</v>
      </c>
    </row>
    <row r="4828" spans="1:28" x14ac:dyDescent="0.3">
      <c r="A4828">
        <v>3455</v>
      </c>
      <c r="B4828">
        <v>18782</v>
      </c>
      <c r="C4828" t="s">
        <v>27</v>
      </c>
      <c r="D4828" s="3">
        <v>0.09</v>
      </c>
      <c r="E4828">
        <v>9.65</v>
      </c>
      <c r="F4828">
        <v>6.22</v>
      </c>
      <c r="G4828">
        <v>1309</v>
      </c>
      <c r="H4828" t="s">
        <v>2919</v>
      </c>
      <c r="I4828" t="s">
        <v>29</v>
      </c>
      <c r="J4828" t="s">
        <v>30</v>
      </c>
      <c r="K4828" t="s">
        <v>67</v>
      </c>
      <c r="L4828" t="s">
        <v>104</v>
      </c>
      <c r="M4828" t="s">
        <v>33</v>
      </c>
      <c r="N4828" t="s">
        <v>706</v>
      </c>
      <c r="O4828">
        <v>0.55000000000000004</v>
      </c>
      <c r="P4828" t="s">
        <v>35</v>
      </c>
      <c r="Q4828" t="s">
        <v>36</v>
      </c>
      <c r="R4828" t="s">
        <v>2829</v>
      </c>
      <c r="S4828">
        <v>61821</v>
      </c>
      <c r="T4828" s="1">
        <v>40662</v>
      </c>
      <c r="U4828" s="1">
        <v>40664</v>
      </c>
      <c r="V4828" s="3">
        <v>-5.9999999999995168E-2</v>
      </c>
      <c r="W4828">
        <v>3</v>
      </c>
      <c r="X4828" s="2">
        <v>29.74</v>
      </c>
      <c r="Y4828">
        <v>88967</v>
      </c>
      <c r="Z4828" t="s">
        <v>127</v>
      </c>
      <c r="AA4828">
        <v>2011</v>
      </c>
      <c r="AB4828" t="str">
        <f>IF(samplesuperstore_cleaned[[#This Row],[discount]]=0,"0%",IF(samplesuperstore_cleaned[[#This Row],[discount]]=0.02,"1-2%",IF(samplesuperstore_cleaned[[#This Row],[discount]]&lt;=0.04,"3-4%",IF(samplesuperstore_cleaned[[#This Row],[discount]]&lt;=0.06,"5-6%",IF(samplesuperstore_cleaned[[#This Row],[discount]]=0.08,"7-8%","9-10%")))))</f>
        <v>9-10%</v>
      </c>
    </row>
    <row r="4829" spans="1:28" x14ac:dyDescent="0.3">
      <c r="A4829">
        <v>7246</v>
      </c>
      <c r="B4829">
        <v>21433</v>
      </c>
      <c r="C4829" t="s">
        <v>57</v>
      </c>
      <c r="D4829" s="3">
        <v>0</v>
      </c>
      <c r="E4829">
        <v>1.76</v>
      </c>
      <c r="F4829">
        <v>0.7</v>
      </c>
      <c r="G4829">
        <v>2644</v>
      </c>
      <c r="H4829" t="s">
        <v>4644</v>
      </c>
      <c r="I4829" t="s">
        <v>29</v>
      </c>
      <c r="J4829" t="s">
        <v>244</v>
      </c>
      <c r="K4829" t="s">
        <v>31</v>
      </c>
      <c r="L4829" t="s">
        <v>42</v>
      </c>
      <c r="M4829" t="s">
        <v>43</v>
      </c>
      <c r="N4829" t="s">
        <v>129</v>
      </c>
      <c r="O4829">
        <v>0.56000000000000005</v>
      </c>
      <c r="P4829" t="s">
        <v>35</v>
      </c>
      <c r="Q4829" t="s">
        <v>768</v>
      </c>
      <c r="R4829" t="s">
        <v>4645</v>
      </c>
      <c r="S4829">
        <v>74601</v>
      </c>
      <c r="T4829" s="1">
        <v>41021</v>
      </c>
      <c r="U4829" s="1">
        <v>41022</v>
      </c>
      <c r="V4829" s="3">
        <v>-6.0000000000000053E-2</v>
      </c>
      <c r="W4829">
        <v>4</v>
      </c>
      <c r="X4829" s="2">
        <v>7.73</v>
      </c>
      <c r="Y4829">
        <v>87507</v>
      </c>
      <c r="Z4829" t="s">
        <v>127</v>
      </c>
      <c r="AA4829">
        <v>2012</v>
      </c>
      <c r="AB4829" t="str">
        <f>IF(samplesuperstore_cleaned[[#This Row],[discount]]=0,"0%",IF(samplesuperstore_cleaned[[#This Row],[discount]]=0.02,"1-2%",IF(samplesuperstore_cleaned[[#This Row],[discount]]&lt;=0.04,"3-4%",IF(samplesuperstore_cleaned[[#This Row],[discount]]&lt;=0.06,"5-6%",IF(samplesuperstore_cleaned[[#This Row],[discount]]=0.08,"7-8%","9-10%")))))</f>
        <v>0%</v>
      </c>
    </row>
    <row r="4830" spans="1:28" x14ac:dyDescent="0.3">
      <c r="A4830">
        <v>7250</v>
      </c>
      <c r="B4830">
        <v>3433</v>
      </c>
      <c r="C4830" t="s">
        <v>57</v>
      </c>
      <c r="D4830" s="3">
        <v>0</v>
      </c>
      <c r="E4830">
        <v>1.76</v>
      </c>
      <c r="F4830">
        <v>0.7</v>
      </c>
      <c r="G4830">
        <v>2645</v>
      </c>
      <c r="H4830" t="s">
        <v>4646</v>
      </c>
      <c r="I4830" t="s">
        <v>29</v>
      </c>
      <c r="J4830" t="s">
        <v>244</v>
      </c>
      <c r="K4830" t="s">
        <v>31</v>
      </c>
      <c r="L4830" t="s">
        <v>42</v>
      </c>
      <c r="M4830" t="s">
        <v>43</v>
      </c>
      <c r="N4830" t="s">
        <v>129</v>
      </c>
      <c r="O4830">
        <v>0.56000000000000005</v>
      </c>
      <c r="P4830" t="s">
        <v>45</v>
      </c>
      <c r="Q4830" t="s">
        <v>46</v>
      </c>
      <c r="R4830" t="s">
        <v>520</v>
      </c>
      <c r="S4830">
        <v>98103</v>
      </c>
      <c r="T4830" s="1">
        <v>41021</v>
      </c>
      <c r="U4830" s="1">
        <v>41022</v>
      </c>
      <c r="V4830" s="3">
        <v>-6.0000000000000053E-2</v>
      </c>
      <c r="W4830">
        <v>16</v>
      </c>
      <c r="X4830" s="2">
        <v>30.93</v>
      </c>
      <c r="Y4830">
        <v>24486</v>
      </c>
      <c r="Z4830" t="s">
        <v>127</v>
      </c>
      <c r="AA4830">
        <v>2012</v>
      </c>
      <c r="AB4830" t="str">
        <f>IF(samplesuperstore_cleaned[[#This Row],[discount]]=0,"0%",IF(samplesuperstore_cleaned[[#This Row],[discount]]=0.02,"1-2%",IF(samplesuperstore_cleaned[[#This Row],[discount]]&lt;=0.04,"3-4%",IF(samplesuperstore_cleaned[[#This Row],[discount]]&lt;=0.06,"5-6%",IF(samplesuperstore_cleaned[[#This Row],[discount]]=0.08,"7-8%","9-10%")))))</f>
        <v>0%</v>
      </c>
    </row>
    <row r="4831" spans="1:28" x14ac:dyDescent="0.3">
      <c r="A4831">
        <v>1503</v>
      </c>
      <c r="B4831">
        <v>22533</v>
      </c>
      <c r="C4831" t="s">
        <v>39</v>
      </c>
      <c r="D4831" s="3">
        <v>0</v>
      </c>
      <c r="E4831">
        <v>1.76</v>
      </c>
      <c r="F4831">
        <v>0.7</v>
      </c>
      <c r="G4831">
        <v>573</v>
      </c>
      <c r="H4831" t="s">
        <v>1688</v>
      </c>
      <c r="I4831" t="s">
        <v>29</v>
      </c>
      <c r="J4831" t="s">
        <v>30</v>
      </c>
      <c r="K4831" t="s">
        <v>31</v>
      </c>
      <c r="L4831" t="s">
        <v>42</v>
      </c>
      <c r="M4831" t="s">
        <v>43</v>
      </c>
      <c r="N4831" t="s">
        <v>129</v>
      </c>
      <c r="O4831">
        <v>0.56000000000000005</v>
      </c>
      <c r="P4831" t="s">
        <v>35</v>
      </c>
      <c r="Q4831" t="s">
        <v>36</v>
      </c>
      <c r="R4831" t="s">
        <v>1690</v>
      </c>
      <c r="S4831">
        <v>61554</v>
      </c>
      <c r="T4831" s="1">
        <v>40785</v>
      </c>
      <c r="U4831" s="1">
        <v>40786</v>
      </c>
      <c r="V4831" s="3">
        <v>-6.2399999999999997E-2</v>
      </c>
      <c r="W4831">
        <v>7</v>
      </c>
      <c r="X4831" s="2">
        <v>13.38</v>
      </c>
      <c r="Y4831">
        <v>86559</v>
      </c>
      <c r="Z4831" t="s">
        <v>107</v>
      </c>
      <c r="AA4831">
        <v>2011</v>
      </c>
      <c r="AB4831" t="str">
        <f>IF(samplesuperstore_cleaned[[#This Row],[discount]]=0,"0%",IF(samplesuperstore_cleaned[[#This Row],[discount]]=0.02,"1-2%",IF(samplesuperstore_cleaned[[#This Row],[discount]]&lt;=0.04,"3-4%",IF(samplesuperstore_cleaned[[#This Row],[discount]]&lt;=0.06,"5-6%",IF(samplesuperstore_cleaned[[#This Row],[discount]]=0.08,"7-8%","9-10%")))))</f>
        <v>0%</v>
      </c>
    </row>
    <row r="4832" spans="1:28" x14ac:dyDescent="0.3">
      <c r="A4832">
        <v>4581</v>
      </c>
      <c r="B4832">
        <v>20266</v>
      </c>
      <c r="C4832" t="s">
        <v>39</v>
      </c>
      <c r="D4832" s="3">
        <v>0.01</v>
      </c>
      <c r="E4832">
        <v>125.99</v>
      </c>
      <c r="F4832">
        <v>2.5</v>
      </c>
      <c r="G4832">
        <v>1720</v>
      </c>
      <c r="H4832" t="s">
        <v>3494</v>
      </c>
      <c r="I4832" t="s">
        <v>29</v>
      </c>
      <c r="J4832" t="s">
        <v>30</v>
      </c>
      <c r="K4832" t="s">
        <v>54</v>
      </c>
      <c r="L4832" t="s">
        <v>55</v>
      </c>
      <c r="M4832" t="s">
        <v>33</v>
      </c>
      <c r="N4832" t="s">
        <v>1427</v>
      </c>
      <c r="O4832">
        <v>0.57999999999999996</v>
      </c>
      <c r="P4832" t="s">
        <v>260</v>
      </c>
      <c r="Q4832" t="s">
        <v>2073</v>
      </c>
      <c r="R4832" t="s">
        <v>3464</v>
      </c>
      <c r="S4832">
        <v>71901</v>
      </c>
      <c r="T4832" s="1">
        <v>40741</v>
      </c>
      <c r="U4832" s="1">
        <v>40743</v>
      </c>
      <c r="V4832" s="3">
        <v>-8.3999999999993233E-2</v>
      </c>
      <c r="W4832">
        <v>15</v>
      </c>
      <c r="X4832" s="2">
        <v>1717.53</v>
      </c>
      <c r="Y4832">
        <v>90789</v>
      </c>
      <c r="Z4832" t="s">
        <v>48</v>
      </c>
      <c r="AA4832">
        <v>2011</v>
      </c>
      <c r="AB4832" t="str">
        <f>IF(samplesuperstore_cleaned[[#This Row],[discount]]=0,"0%",IF(samplesuperstore_cleaned[[#This Row],[discount]]=0.02,"1-2%",IF(samplesuperstore_cleaned[[#This Row],[discount]]&lt;=0.04,"3-4%",IF(samplesuperstore_cleaned[[#This Row],[discount]]&lt;=0.06,"5-6%",IF(samplesuperstore_cleaned[[#This Row],[discount]]=0.08,"7-8%","9-10%")))))</f>
        <v>3-4%</v>
      </c>
    </row>
    <row r="4833" spans="1:28" x14ac:dyDescent="0.3">
      <c r="A4833">
        <v>1024</v>
      </c>
      <c r="B4833">
        <v>21980</v>
      </c>
      <c r="C4833" t="s">
        <v>60</v>
      </c>
      <c r="D4833" s="3">
        <v>0.08</v>
      </c>
      <c r="E4833">
        <v>15.57</v>
      </c>
      <c r="F4833">
        <v>1.39</v>
      </c>
      <c r="G4833">
        <v>388</v>
      </c>
      <c r="H4833" t="s">
        <v>1265</v>
      </c>
      <c r="I4833" t="s">
        <v>41</v>
      </c>
      <c r="J4833" t="s">
        <v>30</v>
      </c>
      <c r="K4833" t="s">
        <v>31</v>
      </c>
      <c r="L4833" t="s">
        <v>100</v>
      </c>
      <c r="M4833" t="s">
        <v>33</v>
      </c>
      <c r="N4833" t="s">
        <v>101</v>
      </c>
      <c r="O4833">
        <v>0.38</v>
      </c>
      <c r="P4833" t="s">
        <v>35</v>
      </c>
      <c r="Q4833" t="s">
        <v>161</v>
      </c>
      <c r="R4833" t="s">
        <v>1267</v>
      </c>
      <c r="S4833">
        <v>68847</v>
      </c>
      <c r="T4833" s="1">
        <v>41541</v>
      </c>
      <c r="U4833" s="1">
        <v>41541</v>
      </c>
      <c r="V4833" s="3">
        <v>-0.10119999999999947</v>
      </c>
      <c r="W4833">
        <v>1</v>
      </c>
      <c r="X4833" s="2">
        <v>22.82</v>
      </c>
      <c r="Y4833">
        <v>90351</v>
      </c>
      <c r="Z4833" t="s">
        <v>173</v>
      </c>
      <c r="AA4833">
        <v>2013</v>
      </c>
      <c r="AB4833" t="str">
        <f>IF(samplesuperstore_cleaned[[#This Row],[discount]]=0,"0%",IF(samplesuperstore_cleaned[[#This Row],[discount]]=0.02,"1-2%",IF(samplesuperstore_cleaned[[#This Row],[discount]]&lt;=0.04,"3-4%",IF(samplesuperstore_cleaned[[#This Row],[discount]]&lt;=0.06,"5-6%",IF(samplesuperstore_cleaned[[#This Row],[discount]]=0.08,"7-8%","9-10%")))))</f>
        <v>7-8%</v>
      </c>
    </row>
    <row r="4834" spans="1:28" x14ac:dyDescent="0.3">
      <c r="A4834">
        <v>3668</v>
      </c>
      <c r="B4834">
        <v>20523</v>
      </c>
      <c r="C4834" t="s">
        <v>27</v>
      </c>
      <c r="D4834" s="3">
        <v>0</v>
      </c>
      <c r="E4834">
        <v>2.88</v>
      </c>
      <c r="F4834">
        <v>0.7</v>
      </c>
      <c r="G4834">
        <v>1391</v>
      </c>
      <c r="H4834" t="s">
        <v>3040</v>
      </c>
      <c r="I4834" t="s">
        <v>41</v>
      </c>
      <c r="J4834" t="s">
        <v>244</v>
      </c>
      <c r="K4834" t="s">
        <v>31</v>
      </c>
      <c r="L4834" t="s">
        <v>42</v>
      </c>
      <c r="M4834" t="s">
        <v>43</v>
      </c>
      <c r="N4834" t="s">
        <v>313</v>
      </c>
      <c r="O4834">
        <v>0.56000000000000005</v>
      </c>
      <c r="P4834" t="s">
        <v>45</v>
      </c>
      <c r="Q4834" t="s">
        <v>70</v>
      </c>
      <c r="R4834" t="s">
        <v>3041</v>
      </c>
      <c r="S4834">
        <v>94086</v>
      </c>
      <c r="T4834" s="1">
        <v>40292</v>
      </c>
      <c r="U4834" s="1">
        <v>40292</v>
      </c>
      <c r="V4834" s="3">
        <v>-0.10999999999999943</v>
      </c>
      <c r="W4834">
        <v>1</v>
      </c>
      <c r="X4834" s="2">
        <v>7.96</v>
      </c>
      <c r="Y4834">
        <v>88727</v>
      </c>
      <c r="Z4834" t="s">
        <v>127</v>
      </c>
      <c r="AA4834">
        <v>2010</v>
      </c>
      <c r="AB4834" t="str">
        <f>IF(samplesuperstore_cleaned[[#This Row],[discount]]=0,"0%",IF(samplesuperstore_cleaned[[#This Row],[discount]]=0.02,"1-2%",IF(samplesuperstore_cleaned[[#This Row],[discount]]&lt;=0.04,"3-4%",IF(samplesuperstore_cleaned[[#This Row],[discount]]&lt;=0.06,"5-6%",IF(samplesuperstore_cleaned[[#This Row],[discount]]=0.08,"7-8%","9-10%")))))</f>
        <v>0%</v>
      </c>
    </row>
    <row r="4835" spans="1:28" x14ac:dyDescent="0.3">
      <c r="A4835">
        <v>4448</v>
      </c>
      <c r="B4835">
        <v>19046</v>
      </c>
      <c r="C4835" t="s">
        <v>27</v>
      </c>
      <c r="D4835" s="3">
        <v>0.04</v>
      </c>
      <c r="E4835">
        <v>35.44</v>
      </c>
      <c r="F4835">
        <v>19.989999999999998</v>
      </c>
      <c r="G4835">
        <v>1676</v>
      </c>
      <c r="H4835" t="s">
        <v>3434</v>
      </c>
      <c r="I4835" t="s">
        <v>29</v>
      </c>
      <c r="J4835" t="s">
        <v>114</v>
      </c>
      <c r="K4835" t="s">
        <v>31</v>
      </c>
      <c r="L4835" t="s">
        <v>49</v>
      </c>
      <c r="M4835" t="s">
        <v>33</v>
      </c>
      <c r="N4835" t="s">
        <v>196</v>
      </c>
      <c r="O4835">
        <v>0.38</v>
      </c>
      <c r="P4835" t="s">
        <v>45</v>
      </c>
      <c r="Q4835" t="s">
        <v>46</v>
      </c>
      <c r="R4835" t="s">
        <v>3408</v>
      </c>
      <c r="S4835">
        <v>98072</v>
      </c>
      <c r="T4835" s="1">
        <v>41007</v>
      </c>
      <c r="U4835" s="1">
        <v>41007</v>
      </c>
      <c r="V4835" s="3">
        <v>-0.14000000000000057</v>
      </c>
      <c r="W4835">
        <v>9</v>
      </c>
      <c r="X4835" s="2">
        <v>321.01</v>
      </c>
      <c r="Y4835">
        <v>89490</v>
      </c>
      <c r="Z4835" t="s">
        <v>127</v>
      </c>
      <c r="AA4835">
        <v>2012</v>
      </c>
      <c r="AB4835" t="str">
        <f>IF(samplesuperstore_cleaned[[#This Row],[discount]]=0,"0%",IF(samplesuperstore_cleaned[[#This Row],[discount]]=0.02,"1-2%",IF(samplesuperstore_cleaned[[#This Row],[discount]]&lt;=0.04,"3-4%",IF(samplesuperstore_cleaned[[#This Row],[discount]]&lt;=0.06,"5-6%",IF(samplesuperstore_cleaned[[#This Row],[discount]]=0.08,"7-8%","9-10%")))))</f>
        <v>3-4%</v>
      </c>
    </row>
    <row r="4836" spans="1:28" x14ac:dyDescent="0.3">
      <c r="A4836">
        <v>3051</v>
      </c>
      <c r="B4836">
        <v>22443</v>
      </c>
      <c r="C4836" t="s">
        <v>27</v>
      </c>
      <c r="D4836" s="3">
        <v>0.02</v>
      </c>
      <c r="E4836">
        <v>77.510000000000005</v>
      </c>
      <c r="F4836">
        <v>4</v>
      </c>
      <c r="G4836">
        <v>1157</v>
      </c>
      <c r="H4836" t="s">
        <v>2687</v>
      </c>
      <c r="I4836" t="s">
        <v>29</v>
      </c>
      <c r="J4836" t="s">
        <v>244</v>
      </c>
      <c r="K4836" t="s">
        <v>54</v>
      </c>
      <c r="L4836" t="s">
        <v>181</v>
      </c>
      <c r="M4836" t="s">
        <v>33</v>
      </c>
      <c r="N4836" t="s">
        <v>2688</v>
      </c>
      <c r="O4836">
        <v>0.76</v>
      </c>
      <c r="P4836" t="s">
        <v>84</v>
      </c>
      <c r="Q4836" t="s">
        <v>92</v>
      </c>
      <c r="R4836" t="s">
        <v>908</v>
      </c>
      <c r="S4836">
        <v>3839</v>
      </c>
      <c r="T4836" s="1">
        <v>40766</v>
      </c>
      <c r="U4836" s="1">
        <v>40767</v>
      </c>
      <c r="V4836" s="3">
        <v>-0.16119999999998641</v>
      </c>
      <c r="W4836">
        <v>9</v>
      </c>
      <c r="X4836" s="2">
        <v>712.88</v>
      </c>
      <c r="Y4836">
        <v>90857</v>
      </c>
      <c r="Z4836" t="s">
        <v>107</v>
      </c>
      <c r="AA4836">
        <v>2011</v>
      </c>
      <c r="AB4836" t="str">
        <f>IF(samplesuperstore_cleaned[[#This Row],[discount]]=0,"0%",IF(samplesuperstore_cleaned[[#This Row],[discount]]=0.02,"1-2%",IF(samplesuperstore_cleaned[[#This Row],[discount]]&lt;=0.04,"3-4%",IF(samplesuperstore_cleaned[[#This Row],[discount]]&lt;=0.06,"5-6%",IF(samplesuperstore_cleaned[[#This Row],[discount]]=0.08,"7-8%","9-10%")))))</f>
        <v>1-2%</v>
      </c>
    </row>
    <row r="4837" spans="1:28" x14ac:dyDescent="0.3">
      <c r="A4837">
        <v>7669</v>
      </c>
      <c r="B4837">
        <v>24658</v>
      </c>
      <c r="C4837" t="s">
        <v>57</v>
      </c>
      <c r="D4837" s="3">
        <v>0.06</v>
      </c>
      <c r="E4837">
        <v>3.8</v>
      </c>
      <c r="F4837">
        <v>1.49</v>
      </c>
      <c r="G4837">
        <v>2796</v>
      </c>
      <c r="H4837" t="s">
        <v>4818</v>
      </c>
      <c r="I4837" t="s">
        <v>29</v>
      </c>
      <c r="J4837" t="s">
        <v>30</v>
      </c>
      <c r="K4837" t="s">
        <v>31</v>
      </c>
      <c r="L4837" t="s">
        <v>138</v>
      </c>
      <c r="M4837" t="s">
        <v>33</v>
      </c>
      <c r="N4837" t="s">
        <v>293</v>
      </c>
      <c r="O4837">
        <v>0.38</v>
      </c>
      <c r="P4837" t="s">
        <v>35</v>
      </c>
      <c r="Q4837" t="s">
        <v>859</v>
      </c>
      <c r="R4837" t="s">
        <v>4819</v>
      </c>
      <c r="S4837">
        <v>51106</v>
      </c>
      <c r="T4837" s="1">
        <v>41015</v>
      </c>
      <c r="U4837" s="1">
        <v>41015</v>
      </c>
      <c r="V4837" s="3">
        <v>-0.17249999999999938</v>
      </c>
      <c r="W4837">
        <v>2</v>
      </c>
      <c r="X4837" s="2">
        <v>8</v>
      </c>
      <c r="Y4837">
        <v>87561</v>
      </c>
      <c r="Z4837" t="s">
        <v>127</v>
      </c>
      <c r="AA4837">
        <v>2012</v>
      </c>
      <c r="AB4837" t="str">
        <f>IF(samplesuperstore_cleaned[[#This Row],[discount]]=0,"0%",IF(samplesuperstore_cleaned[[#This Row],[discount]]=0.02,"1-2%",IF(samplesuperstore_cleaned[[#This Row],[discount]]&lt;=0.04,"3-4%",IF(samplesuperstore_cleaned[[#This Row],[discount]]&lt;=0.06,"5-6%",IF(samplesuperstore_cleaned[[#This Row],[discount]]=0.08,"7-8%","9-10%")))))</f>
        <v>5-6%</v>
      </c>
    </row>
    <row r="4838" spans="1:28" x14ac:dyDescent="0.3">
      <c r="A4838">
        <v>770</v>
      </c>
      <c r="B4838">
        <v>26179</v>
      </c>
      <c r="C4838" t="s">
        <v>39</v>
      </c>
      <c r="D4838" s="3">
        <v>0.06</v>
      </c>
      <c r="E4838">
        <v>3.71</v>
      </c>
      <c r="F4838">
        <v>1.93</v>
      </c>
      <c r="G4838">
        <v>291</v>
      </c>
      <c r="H4838" t="s">
        <v>1026</v>
      </c>
      <c r="I4838" t="s">
        <v>29</v>
      </c>
      <c r="J4838" t="s">
        <v>114</v>
      </c>
      <c r="K4838" t="s">
        <v>31</v>
      </c>
      <c r="L4838" t="s">
        <v>49</v>
      </c>
      <c r="M4838" t="s">
        <v>43</v>
      </c>
      <c r="N4838" t="s">
        <v>439</v>
      </c>
      <c r="O4838">
        <v>0.35</v>
      </c>
      <c r="P4838" t="s">
        <v>45</v>
      </c>
      <c r="Q4838" t="s">
        <v>644</v>
      </c>
      <c r="R4838" t="s">
        <v>1028</v>
      </c>
      <c r="S4838">
        <v>80233</v>
      </c>
      <c r="T4838" s="1">
        <v>41068</v>
      </c>
      <c r="U4838" s="1">
        <v>41068</v>
      </c>
      <c r="V4838" s="3">
        <v>-0.248</v>
      </c>
      <c r="W4838">
        <v>5</v>
      </c>
      <c r="X4838" s="2">
        <v>18.88</v>
      </c>
      <c r="Y4838">
        <v>90839</v>
      </c>
      <c r="Z4838" t="s">
        <v>189</v>
      </c>
      <c r="AA4838">
        <v>2012</v>
      </c>
      <c r="AB4838" t="str">
        <f>IF(samplesuperstore_cleaned[[#This Row],[discount]]=0,"0%",IF(samplesuperstore_cleaned[[#This Row],[discount]]=0.02,"1-2%",IF(samplesuperstore_cleaned[[#This Row],[discount]]&lt;=0.04,"3-4%",IF(samplesuperstore_cleaned[[#This Row],[discount]]&lt;=0.06,"5-6%",IF(samplesuperstore_cleaned[[#This Row],[discount]]=0.08,"7-8%","9-10%")))))</f>
        <v>5-6%</v>
      </c>
    </row>
    <row r="4839" spans="1:28" x14ac:dyDescent="0.3">
      <c r="A4839">
        <v>7704</v>
      </c>
      <c r="B4839">
        <v>22569</v>
      </c>
      <c r="C4839" t="s">
        <v>78</v>
      </c>
      <c r="D4839" s="3">
        <v>0.03</v>
      </c>
      <c r="E4839">
        <v>2.78</v>
      </c>
      <c r="F4839">
        <v>1.49</v>
      </c>
      <c r="G4839">
        <v>2816</v>
      </c>
      <c r="H4839" t="s">
        <v>4839</v>
      </c>
      <c r="I4839" t="s">
        <v>29</v>
      </c>
      <c r="J4839" t="s">
        <v>30</v>
      </c>
      <c r="K4839" t="s">
        <v>31</v>
      </c>
      <c r="L4839" t="s">
        <v>138</v>
      </c>
      <c r="M4839" t="s">
        <v>33</v>
      </c>
      <c r="N4839" t="s">
        <v>3080</v>
      </c>
      <c r="O4839">
        <v>0.39</v>
      </c>
      <c r="P4839" t="s">
        <v>84</v>
      </c>
      <c r="Q4839" t="s">
        <v>394</v>
      </c>
      <c r="R4839" t="s">
        <v>3683</v>
      </c>
      <c r="S4839">
        <v>45042</v>
      </c>
      <c r="T4839" s="1">
        <v>40840</v>
      </c>
      <c r="U4839" s="1">
        <v>40842</v>
      </c>
      <c r="V4839" s="3">
        <v>-0.26082</v>
      </c>
      <c r="W4839">
        <v>7</v>
      </c>
      <c r="X4839" s="2">
        <v>20.51</v>
      </c>
      <c r="Y4839">
        <v>89746</v>
      </c>
      <c r="Z4839" t="s">
        <v>87</v>
      </c>
      <c r="AA4839">
        <v>2011</v>
      </c>
      <c r="AB4839" t="str">
        <f>IF(samplesuperstore_cleaned[[#This Row],[discount]]=0,"0%",IF(samplesuperstore_cleaned[[#This Row],[discount]]=0.02,"1-2%",IF(samplesuperstore_cleaned[[#This Row],[discount]]&lt;=0.04,"3-4%",IF(samplesuperstore_cleaned[[#This Row],[discount]]&lt;=0.06,"5-6%",IF(samplesuperstore_cleaned[[#This Row],[discount]]=0.08,"7-8%","9-10%")))))</f>
        <v>3-4%</v>
      </c>
    </row>
    <row r="4840" spans="1:28" x14ac:dyDescent="0.3">
      <c r="A4840">
        <v>2033</v>
      </c>
      <c r="B4840">
        <v>22393</v>
      </c>
      <c r="C4840" t="s">
        <v>60</v>
      </c>
      <c r="D4840" s="3">
        <v>0.03</v>
      </c>
      <c r="E4840">
        <v>8.3699999999999992</v>
      </c>
      <c r="F4840">
        <v>10.16</v>
      </c>
      <c r="G4840">
        <v>762</v>
      </c>
      <c r="H4840" t="s">
        <v>2052</v>
      </c>
      <c r="I4840" t="s">
        <v>29</v>
      </c>
      <c r="J4840" t="s">
        <v>114</v>
      </c>
      <c r="K4840" t="s">
        <v>67</v>
      </c>
      <c r="L4840" t="s">
        <v>104</v>
      </c>
      <c r="M4840" t="s">
        <v>159</v>
      </c>
      <c r="N4840" t="s">
        <v>1705</v>
      </c>
      <c r="O4840">
        <v>0.59</v>
      </c>
      <c r="P4840" t="s">
        <v>45</v>
      </c>
      <c r="Q4840" t="s">
        <v>46</v>
      </c>
      <c r="R4840" t="s">
        <v>2053</v>
      </c>
      <c r="S4840">
        <v>98661</v>
      </c>
      <c r="T4840" s="1">
        <v>41019</v>
      </c>
      <c r="U4840" s="1">
        <v>41026</v>
      </c>
      <c r="V4840" s="3">
        <v>-0.36000000000000654</v>
      </c>
      <c r="W4840">
        <v>1</v>
      </c>
      <c r="X4840" s="2">
        <v>10.82</v>
      </c>
      <c r="Y4840">
        <v>87526</v>
      </c>
      <c r="Z4840" t="s">
        <v>127</v>
      </c>
      <c r="AA4840">
        <v>2012</v>
      </c>
      <c r="AB4840" t="str">
        <f>IF(samplesuperstore_cleaned[[#This Row],[discount]]=0,"0%",IF(samplesuperstore_cleaned[[#This Row],[discount]]=0.02,"1-2%",IF(samplesuperstore_cleaned[[#This Row],[discount]]&lt;=0.04,"3-4%",IF(samplesuperstore_cleaned[[#This Row],[discount]]&lt;=0.06,"5-6%",IF(samplesuperstore_cleaned[[#This Row],[discount]]=0.08,"7-8%","9-10%")))))</f>
        <v>3-4%</v>
      </c>
    </row>
    <row r="4841" spans="1:28" x14ac:dyDescent="0.3">
      <c r="A4841">
        <v>9158</v>
      </c>
      <c r="B4841">
        <v>19717</v>
      </c>
      <c r="C4841" t="s">
        <v>78</v>
      </c>
      <c r="D4841" s="3">
        <v>0.05</v>
      </c>
      <c r="E4841">
        <v>29.34</v>
      </c>
      <c r="F4841">
        <v>57.87</v>
      </c>
      <c r="G4841">
        <v>3316</v>
      </c>
      <c r="H4841" t="s">
        <v>5405</v>
      </c>
      <c r="I4841" t="s">
        <v>29</v>
      </c>
      <c r="J4841" t="s">
        <v>114</v>
      </c>
      <c r="K4841" t="s">
        <v>67</v>
      </c>
      <c r="L4841" t="s">
        <v>104</v>
      </c>
      <c r="M4841" t="s">
        <v>33</v>
      </c>
      <c r="N4841" t="s">
        <v>1425</v>
      </c>
      <c r="O4841">
        <v>0.54</v>
      </c>
      <c r="P4841" t="s">
        <v>84</v>
      </c>
      <c r="Q4841" t="s">
        <v>357</v>
      </c>
      <c r="R4841" t="s">
        <v>358</v>
      </c>
      <c r="S4841">
        <v>5401</v>
      </c>
      <c r="T4841" s="1">
        <v>40941</v>
      </c>
      <c r="U4841" s="1">
        <v>40943</v>
      </c>
      <c r="V4841" s="3">
        <v>-0.37000000000000099</v>
      </c>
      <c r="W4841">
        <v>1</v>
      </c>
      <c r="X4841" s="2">
        <v>30.96</v>
      </c>
      <c r="Y4841">
        <v>90465</v>
      </c>
      <c r="Z4841" t="s">
        <v>112</v>
      </c>
      <c r="AA4841">
        <v>2012</v>
      </c>
      <c r="AB4841" t="str">
        <f>IF(samplesuperstore_cleaned[[#This Row],[discount]]=0,"0%",IF(samplesuperstore_cleaned[[#This Row],[discount]]=0.02,"1-2%",IF(samplesuperstore_cleaned[[#This Row],[discount]]&lt;=0.04,"3-4%",IF(samplesuperstore_cleaned[[#This Row],[discount]]&lt;=0.06,"5-6%",IF(samplesuperstore_cleaned[[#This Row],[discount]]=0.08,"7-8%","9-10%")))))</f>
        <v>5-6%</v>
      </c>
    </row>
    <row r="4842" spans="1:28" x14ac:dyDescent="0.3">
      <c r="A4842">
        <v>1844</v>
      </c>
      <c r="B4842">
        <v>22380</v>
      </c>
      <c r="C4842" t="s">
        <v>60</v>
      </c>
      <c r="D4842" s="3">
        <v>0</v>
      </c>
      <c r="E4842">
        <v>1.1399999999999999</v>
      </c>
      <c r="F4842">
        <v>0.7</v>
      </c>
      <c r="G4842">
        <v>693</v>
      </c>
      <c r="H4842" t="s">
        <v>1913</v>
      </c>
      <c r="I4842" t="s">
        <v>29</v>
      </c>
      <c r="J4842" t="s">
        <v>114</v>
      </c>
      <c r="K4842" t="s">
        <v>31</v>
      </c>
      <c r="L4842" t="s">
        <v>120</v>
      </c>
      <c r="M4842" t="s">
        <v>43</v>
      </c>
      <c r="N4842" t="s">
        <v>1917</v>
      </c>
      <c r="O4842">
        <v>0.38</v>
      </c>
      <c r="P4842" t="s">
        <v>45</v>
      </c>
      <c r="Q4842" t="s">
        <v>644</v>
      </c>
      <c r="R4842" t="s">
        <v>1914</v>
      </c>
      <c r="S4842">
        <v>80229</v>
      </c>
      <c r="T4842" s="1">
        <v>41507</v>
      </c>
      <c r="U4842" s="1">
        <v>41507</v>
      </c>
      <c r="V4842" s="3">
        <v>-0.37736000000000003</v>
      </c>
      <c r="W4842">
        <v>4</v>
      </c>
      <c r="X4842" s="2">
        <v>5.23</v>
      </c>
      <c r="Y4842">
        <v>87821</v>
      </c>
      <c r="Z4842" t="s">
        <v>107</v>
      </c>
      <c r="AA4842">
        <v>2013</v>
      </c>
      <c r="AB4842" t="str">
        <f>IF(samplesuperstore_cleaned[[#This Row],[discount]]=0,"0%",IF(samplesuperstore_cleaned[[#This Row],[discount]]=0.02,"1-2%",IF(samplesuperstore_cleaned[[#This Row],[discount]]&lt;=0.04,"3-4%",IF(samplesuperstore_cleaned[[#This Row],[discount]]&lt;=0.06,"5-6%",IF(samplesuperstore_cleaned[[#This Row],[discount]]=0.08,"7-8%","9-10%")))))</f>
        <v>0%</v>
      </c>
    </row>
    <row r="4843" spans="1:28" x14ac:dyDescent="0.3">
      <c r="A4843">
        <v>7486</v>
      </c>
      <c r="B4843">
        <v>23644</v>
      </c>
      <c r="C4843" t="s">
        <v>57</v>
      </c>
      <c r="D4843" s="3">
        <v>7.0000000000000007E-2</v>
      </c>
      <c r="E4843">
        <v>2.78</v>
      </c>
      <c r="F4843">
        <v>1.49</v>
      </c>
      <c r="G4843">
        <v>2731</v>
      </c>
      <c r="H4843" t="s">
        <v>4742</v>
      </c>
      <c r="I4843" t="s">
        <v>29</v>
      </c>
      <c r="J4843" t="s">
        <v>244</v>
      </c>
      <c r="K4843" t="s">
        <v>31</v>
      </c>
      <c r="L4843" t="s">
        <v>138</v>
      </c>
      <c r="M4843" t="s">
        <v>33</v>
      </c>
      <c r="N4843" t="s">
        <v>3080</v>
      </c>
      <c r="O4843">
        <v>0.39</v>
      </c>
      <c r="P4843" t="s">
        <v>45</v>
      </c>
      <c r="Q4843" t="s">
        <v>46</v>
      </c>
      <c r="R4843" t="s">
        <v>4743</v>
      </c>
      <c r="S4843">
        <v>98310</v>
      </c>
      <c r="T4843" s="1">
        <v>41052</v>
      </c>
      <c r="U4843" s="1">
        <v>41052</v>
      </c>
      <c r="V4843" s="3">
        <v>-0.40250000000000002</v>
      </c>
      <c r="W4843">
        <v>16</v>
      </c>
      <c r="X4843" s="2">
        <v>43.17</v>
      </c>
      <c r="Y4843">
        <v>88117</v>
      </c>
      <c r="Z4843" t="s">
        <v>38</v>
      </c>
      <c r="AA4843">
        <v>2012</v>
      </c>
      <c r="AB4843" t="str">
        <f>IF(samplesuperstore_cleaned[[#This Row],[discount]]=0,"0%",IF(samplesuperstore_cleaned[[#This Row],[discount]]=0.02,"1-2%",IF(samplesuperstore_cleaned[[#This Row],[discount]]&lt;=0.04,"3-4%",IF(samplesuperstore_cleaned[[#This Row],[discount]]&lt;=0.06,"5-6%",IF(samplesuperstore_cleaned[[#This Row],[discount]]=0.08,"7-8%","9-10%")))))</f>
        <v>9-10%</v>
      </c>
    </row>
    <row r="4844" spans="1:28" x14ac:dyDescent="0.3">
      <c r="A4844">
        <v>3573</v>
      </c>
      <c r="B4844">
        <v>21657</v>
      </c>
      <c r="C4844" t="s">
        <v>39</v>
      </c>
      <c r="D4844" s="3">
        <v>0.03</v>
      </c>
      <c r="E4844">
        <v>20.99</v>
      </c>
      <c r="F4844">
        <v>4.8099999999999996</v>
      </c>
      <c r="G4844">
        <v>1350</v>
      </c>
      <c r="H4844" t="s">
        <v>2980</v>
      </c>
      <c r="I4844" t="s">
        <v>29</v>
      </c>
      <c r="J4844" t="s">
        <v>66</v>
      </c>
      <c r="K4844" t="s">
        <v>54</v>
      </c>
      <c r="L4844" t="s">
        <v>55</v>
      </c>
      <c r="M4844" t="s">
        <v>154</v>
      </c>
      <c r="N4844" t="s">
        <v>942</v>
      </c>
      <c r="O4844">
        <v>0.57999999999999996</v>
      </c>
      <c r="P4844" t="s">
        <v>260</v>
      </c>
      <c r="Q4844" t="s">
        <v>929</v>
      </c>
      <c r="R4844" t="s">
        <v>2982</v>
      </c>
      <c r="S4844">
        <v>33055</v>
      </c>
      <c r="T4844" s="1">
        <v>41232</v>
      </c>
      <c r="U4844" s="1">
        <v>41233</v>
      </c>
      <c r="V4844" s="3">
        <v>-0.43400000000000316</v>
      </c>
      <c r="W4844">
        <v>26</v>
      </c>
      <c r="X4844" s="2">
        <v>480.51</v>
      </c>
      <c r="Y4844">
        <v>88237</v>
      </c>
      <c r="Z4844" t="s">
        <v>59</v>
      </c>
      <c r="AA4844">
        <v>2012</v>
      </c>
      <c r="AB4844" t="str">
        <f>IF(samplesuperstore_cleaned[[#This Row],[discount]]=0,"0%",IF(samplesuperstore_cleaned[[#This Row],[discount]]=0.02,"1-2%",IF(samplesuperstore_cleaned[[#This Row],[discount]]&lt;=0.04,"3-4%",IF(samplesuperstore_cleaned[[#This Row],[discount]]&lt;=0.06,"5-6%",IF(samplesuperstore_cleaned[[#This Row],[discount]]=0.08,"7-8%","9-10%")))))</f>
        <v>3-4%</v>
      </c>
    </row>
    <row r="4845" spans="1:28" x14ac:dyDescent="0.3">
      <c r="A4845">
        <v>1986</v>
      </c>
      <c r="B4845">
        <v>25444</v>
      </c>
      <c r="C4845" t="s">
        <v>27</v>
      </c>
      <c r="D4845" s="3">
        <v>0.09</v>
      </c>
      <c r="E4845">
        <v>4.76</v>
      </c>
      <c r="F4845">
        <v>0.88</v>
      </c>
      <c r="G4845">
        <v>746</v>
      </c>
      <c r="H4845" t="s">
        <v>2025</v>
      </c>
      <c r="I4845" t="s">
        <v>29</v>
      </c>
      <c r="J4845" t="s">
        <v>30</v>
      </c>
      <c r="K4845" t="s">
        <v>31</v>
      </c>
      <c r="L4845" t="s">
        <v>49</v>
      </c>
      <c r="M4845" t="s">
        <v>43</v>
      </c>
      <c r="N4845" t="s">
        <v>2027</v>
      </c>
      <c r="O4845">
        <v>0.39</v>
      </c>
      <c r="P4845" t="s">
        <v>45</v>
      </c>
      <c r="Q4845" t="s">
        <v>764</v>
      </c>
      <c r="R4845" t="s">
        <v>2026</v>
      </c>
      <c r="S4845">
        <v>85023</v>
      </c>
      <c r="T4845" s="1">
        <v>41411</v>
      </c>
      <c r="U4845" s="1">
        <v>41413</v>
      </c>
      <c r="V4845" s="3">
        <v>-0.44999999999999929</v>
      </c>
      <c r="W4845">
        <v>2</v>
      </c>
      <c r="X4845" s="2">
        <v>9.1</v>
      </c>
      <c r="Y4845">
        <v>87732</v>
      </c>
      <c r="Z4845" t="s">
        <v>38</v>
      </c>
      <c r="AA4845">
        <v>2013</v>
      </c>
      <c r="AB4845" t="str">
        <f>IF(samplesuperstore_cleaned[[#This Row],[discount]]=0,"0%",IF(samplesuperstore_cleaned[[#This Row],[discount]]=0.02,"1-2%",IF(samplesuperstore_cleaned[[#This Row],[discount]]&lt;=0.04,"3-4%",IF(samplesuperstore_cleaned[[#This Row],[discount]]&lt;=0.06,"5-6%",IF(samplesuperstore_cleaned[[#This Row],[discount]]=0.08,"7-8%","9-10%")))))</f>
        <v>9-10%</v>
      </c>
    </row>
    <row r="4846" spans="1:28" x14ac:dyDescent="0.3">
      <c r="A4846">
        <v>6867</v>
      </c>
      <c r="B4846">
        <v>23530</v>
      </c>
      <c r="C4846" t="s">
        <v>57</v>
      </c>
      <c r="D4846" s="3">
        <v>0</v>
      </c>
      <c r="E4846">
        <v>4.84</v>
      </c>
      <c r="F4846">
        <v>0.71</v>
      </c>
      <c r="G4846">
        <v>2515</v>
      </c>
      <c r="H4846" t="s">
        <v>4486</v>
      </c>
      <c r="I4846" t="s">
        <v>29</v>
      </c>
      <c r="J4846" t="s">
        <v>66</v>
      </c>
      <c r="K4846" t="s">
        <v>31</v>
      </c>
      <c r="L4846" t="s">
        <v>42</v>
      </c>
      <c r="M4846" t="s">
        <v>43</v>
      </c>
      <c r="N4846" t="s">
        <v>80</v>
      </c>
      <c r="O4846">
        <v>0.52</v>
      </c>
      <c r="P4846" t="s">
        <v>84</v>
      </c>
      <c r="Q4846" t="s">
        <v>97</v>
      </c>
      <c r="R4846" t="s">
        <v>2589</v>
      </c>
      <c r="S4846">
        <v>8817</v>
      </c>
      <c r="T4846" s="1">
        <v>41147</v>
      </c>
      <c r="U4846" s="1">
        <v>41148</v>
      </c>
      <c r="V4846" s="3">
        <v>-0.46800000000000003</v>
      </c>
      <c r="W4846">
        <v>2</v>
      </c>
      <c r="X4846" s="2">
        <v>9.9600000000000009</v>
      </c>
      <c r="Y4846">
        <v>87038</v>
      </c>
      <c r="Z4846" t="s">
        <v>107</v>
      </c>
      <c r="AA4846">
        <v>2012</v>
      </c>
      <c r="AB4846" t="str">
        <f>IF(samplesuperstore_cleaned[[#This Row],[discount]]=0,"0%",IF(samplesuperstore_cleaned[[#This Row],[discount]]=0.02,"1-2%",IF(samplesuperstore_cleaned[[#This Row],[discount]]&lt;=0.04,"3-4%",IF(samplesuperstore_cleaned[[#This Row],[discount]]&lt;=0.06,"5-6%",IF(samplesuperstore_cleaned[[#This Row],[discount]]=0.08,"7-8%","9-10%")))))</f>
        <v>0%</v>
      </c>
    </row>
    <row r="4847" spans="1:28" x14ac:dyDescent="0.3">
      <c r="A4847">
        <v>2841</v>
      </c>
      <c r="B4847">
        <v>26201</v>
      </c>
      <c r="C4847" t="s">
        <v>39</v>
      </c>
      <c r="D4847" s="3">
        <v>0</v>
      </c>
      <c r="E4847">
        <v>6.75</v>
      </c>
      <c r="F4847">
        <v>2.99</v>
      </c>
      <c r="G4847">
        <v>1102</v>
      </c>
      <c r="H4847" t="s">
        <v>2592</v>
      </c>
      <c r="I4847" t="s">
        <v>29</v>
      </c>
      <c r="J4847" t="s">
        <v>114</v>
      </c>
      <c r="K4847" t="s">
        <v>31</v>
      </c>
      <c r="L4847" t="s">
        <v>138</v>
      </c>
      <c r="M4847" t="s">
        <v>33</v>
      </c>
      <c r="N4847" t="s">
        <v>2452</v>
      </c>
      <c r="O4847">
        <v>0.35</v>
      </c>
      <c r="P4847" t="s">
        <v>35</v>
      </c>
      <c r="Q4847" t="s">
        <v>807</v>
      </c>
      <c r="R4847" t="s">
        <v>2593</v>
      </c>
      <c r="S4847">
        <v>65721</v>
      </c>
      <c r="T4847" s="1">
        <v>40881</v>
      </c>
      <c r="U4847" s="1">
        <v>40883</v>
      </c>
      <c r="V4847" s="3">
        <v>-0.47149999999999997</v>
      </c>
      <c r="W4847">
        <v>2</v>
      </c>
      <c r="X4847" s="2">
        <v>15.78</v>
      </c>
      <c r="Y4847">
        <v>91489</v>
      </c>
      <c r="Z4847" t="s">
        <v>72</v>
      </c>
      <c r="AA4847">
        <v>2011</v>
      </c>
      <c r="AB4847" t="str">
        <f>IF(samplesuperstore_cleaned[[#This Row],[discount]]=0,"0%",IF(samplesuperstore_cleaned[[#This Row],[discount]]=0.02,"1-2%",IF(samplesuperstore_cleaned[[#This Row],[discount]]&lt;=0.04,"3-4%",IF(samplesuperstore_cleaned[[#This Row],[discount]]&lt;=0.06,"5-6%",IF(samplesuperstore_cleaned[[#This Row],[discount]]=0.08,"7-8%","9-10%")))))</f>
        <v>0%</v>
      </c>
    </row>
    <row r="4848" spans="1:28" x14ac:dyDescent="0.3">
      <c r="A4848">
        <v>2329</v>
      </c>
      <c r="B4848">
        <v>5421</v>
      </c>
      <c r="C4848" t="s">
        <v>60</v>
      </c>
      <c r="D4848" s="3">
        <v>0.02</v>
      </c>
      <c r="E4848">
        <v>1.1399999999999999</v>
      </c>
      <c r="F4848">
        <v>0.7</v>
      </c>
      <c r="G4848">
        <v>894</v>
      </c>
      <c r="H4848" t="s">
        <v>2273</v>
      </c>
      <c r="I4848" t="s">
        <v>29</v>
      </c>
      <c r="J4848" t="s">
        <v>30</v>
      </c>
      <c r="K4848" t="s">
        <v>31</v>
      </c>
      <c r="L4848" t="s">
        <v>120</v>
      </c>
      <c r="M4848" t="s">
        <v>43</v>
      </c>
      <c r="N4848" t="s">
        <v>1917</v>
      </c>
      <c r="O4848">
        <v>0.38</v>
      </c>
      <c r="P4848" t="s">
        <v>84</v>
      </c>
      <c r="Q4848" t="s">
        <v>2274</v>
      </c>
      <c r="R4848" t="s">
        <v>46</v>
      </c>
      <c r="S4848">
        <v>20024</v>
      </c>
      <c r="T4848" s="1">
        <v>40211</v>
      </c>
      <c r="U4848" s="1">
        <v>40211</v>
      </c>
      <c r="V4848" s="3">
        <v>-0.49</v>
      </c>
      <c r="W4848">
        <v>38</v>
      </c>
      <c r="X4848" s="2">
        <v>44.85</v>
      </c>
      <c r="Y4848">
        <v>38529</v>
      </c>
      <c r="Z4848" t="s">
        <v>112</v>
      </c>
      <c r="AA4848">
        <v>2010</v>
      </c>
      <c r="AB4848" t="str">
        <f>IF(samplesuperstore_cleaned[[#This Row],[discount]]=0,"0%",IF(samplesuperstore_cleaned[[#This Row],[discount]]=0.02,"1-2%",IF(samplesuperstore_cleaned[[#This Row],[discount]]&lt;=0.04,"3-4%",IF(samplesuperstore_cleaned[[#This Row],[discount]]&lt;=0.06,"5-6%",IF(samplesuperstore_cleaned[[#This Row],[discount]]=0.08,"7-8%","9-10%")))))</f>
        <v>1-2%</v>
      </c>
    </row>
    <row r="4849" spans="1:28" x14ac:dyDescent="0.3">
      <c r="A4849">
        <v>2342</v>
      </c>
      <c r="B4849">
        <v>23421</v>
      </c>
      <c r="C4849" t="s">
        <v>60</v>
      </c>
      <c r="D4849" s="3">
        <v>0.02</v>
      </c>
      <c r="E4849">
        <v>1.1399999999999999</v>
      </c>
      <c r="F4849">
        <v>0.7</v>
      </c>
      <c r="G4849">
        <v>895</v>
      </c>
      <c r="H4849" t="s">
        <v>2277</v>
      </c>
      <c r="I4849" t="s">
        <v>29</v>
      </c>
      <c r="J4849" t="s">
        <v>30</v>
      </c>
      <c r="K4849" t="s">
        <v>31</v>
      </c>
      <c r="L4849" t="s">
        <v>120</v>
      </c>
      <c r="M4849" t="s">
        <v>43</v>
      </c>
      <c r="N4849" t="s">
        <v>1917</v>
      </c>
      <c r="O4849">
        <v>0.38</v>
      </c>
      <c r="P4849" t="s">
        <v>45</v>
      </c>
      <c r="Q4849" t="s">
        <v>2278</v>
      </c>
      <c r="R4849" t="s">
        <v>2279</v>
      </c>
      <c r="S4849">
        <v>83616</v>
      </c>
      <c r="T4849" s="1">
        <v>41307</v>
      </c>
      <c r="U4849" s="1">
        <v>41307</v>
      </c>
      <c r="V4849" s="3">
        <v>-0.49</v>
      </c>
      <c r="W4849">
        <v>10</v>
      </c>
      <c r="X4849" s="2">
        <v>11.8</v>
      </c>
      <c r="Y4849">
        <v>90170</v>
      </c>
      <c r="Z4849" t="s">
        <v>112</v>
      </c>
      <c r="AA4849">
        <v>2013</v>
      </c>
      <c r="AB4849" t="str">
        <f>IF(samplesuperstore_cleaned[[#This Row],[discount]]=0,"0%",IF(samplesuperstore_cleaned[[#This Row],[discount]]=0.02,"1-2%",IF(samplesuperstore_cleaned[[#This Row],[discount]]&lt;=0.04,"3-4%",IF(samplesuperstore_cleaned[[#This Row],[discount]]&lt;=0.06,"5-6%",IF(samplesuperstore_cleaned[[#This Row],[discount]]=0.08,"7-8%","9-10%")))))</f>
        <v>1-2%</v>
      </c>
    </row>
    <row r="4850" spans="1:28" x14ac:dyDescent="0.3">
      <c r="A4850">
        <v>8747</v>
      </c>
      <c r="B4850">
        <v>23955</v>
      </c>
      <c r="C4850" t="s">
        <v>27</v>
      </c>
      <c r="D4850" s="3">
        <v>0.05</v>
      </c>
      <c r="E4850">
        <v>4.84</v>
      </c>
      <c r="F4850">
        <v>0.71</v>
      </c>
      <c r="G4850">
        <v>3163</v>
      </c>
      <c r="H4850" t="s">
        <v>5232</v>
      </c>
      <c r="I4850" t="s">
        <v>29</v>
      </c>
      <c r="J4850" t="s">
        <v>30</v>
      </c>
      <c r="K4850" t="s">
        <v>31</v>
      </c>
      <c r="L4850" t="s">
        <v>42</v>
      </c>
      <c r="M4850" t="s">
        <v>43</v>
      </c>
      <c r="N4850" t="s">
        <v>80</v>
      </c>
      <c r="O4850">
        <v>0.52</v>
      </c>
      <c r="P4850" t="s">
        <v>35</v>
      </c>
      <c r="Q4850" t="s">
        <v>255</v>
      </c>
      <c r="R4850" t="s">
        <v>5233</v>
      </c>
      <c r="S4850">
        <v>75023</v>
      </c>
      <c r="T4850" s="1">
        <v>41390</v>
      </c>
      <c r="U4850" s="1">
        <v>41392</v>
      </c>
      <c r="V4850" s="3">
        <v>-0.5</v>
      </c>
      <c r="W4850">
        <v>1</v>
      </c>
      <c r="X4850" s="2">
        <v>5.0599999999999996</v>
      </c>
      <c r="Y4850">
        <v>87102</v>
      </c>
      <c r="Z4850" t="s">
        <v>127</v>
      </c>
      <c r="AA4850">
        <v>2013</v>
      </c>
      <c r="AB4850" t="str">
        <f>IF(samplesuperstore_cleaned[[#This Row],[discount]]=0,"0%",IF(samplesuperstore_cleaned[[#This Row],[discount]]=0.02,"1-2%",IF(samplesuperstore_cleaned[[#This Row],[discount]]&lt;=0.04,"3-4%",IF(samplesuperstore_cleaned[[#This Row],[discount]]&lt;=0.06,"5-6%",IF(samplesuperstore_cleaned[[#This Row],[discount]]=0.08,"7-8%","9-10%")))))</f>
        <v>5-6%</v>
      </c>
    </row>
    <row r="4851" spans="1:28" x14ac:dyDescent="0.3">
      <c r="A4851">
        <v>6064</v>
      </c>
      <c r="B4851">
        <v>25983</v>
      </c>
      <c r="C4851" t="s">
        <v>57</v>
      </c>
      <c r="D4851" s="3">
        <v>7.0000000000000007E-2</v>
      </c>
      <c r="E4851">
        <v>1.88</v>
      </c>
      <c r="F4851">
        <v>0.79</v>
      </c>
      <c r="G4851">
        <v>2225</v>
      </c>
      <c r="H4851" t="s">
        <v>4134</v>
      </c>
      <c r="I4851" t="s">
        <v>29</v>
      </c>
      <c r="J4851" t="s">
        <v>114</v>
      </c>
      <c r="K4851" t="s">
        <v>31</v>
      </c>
      <c r="L4851" t="s">
        <v>120</v>
      </c>
      <c r="M4851" t="s">
        <v>43</v>
      </c>
      <c r="N4851" t="s">
        <v>3089</v>
      </c>
      <c r="O4851">
        <v>0.5</v>
      </c>
      <c r="P4851" t="s">
        <v>45</v>
      </c>
      <c r="Q4851" t="s">
        <v>936</v>
      </c>
      <c r="R4851" t="s">
        <v>4135</v>
      </c>
      <c r="S4851">
        <v>88240</v>
      </c>
      <c r="T4851" s="1">
        <v>41062</v>
      </c>
      <c r="U4851" s="1">
        <v>41064</v>
      </c>
      <c r="V4851" s="3">
        <v>-0.51200000000000001</v>
      </c>
      <c r="W4851">
        <v>9</v>
      </c>
      <c r="X4851" s="2">
        <v>16.850000000000001</v>
      </c>
      <c r="Y4851">
        <v>89976</v>
      </c>
      <c r="Z4851" t="s">
        <v>189</v>
      </c>
      <c r="AA4851">
        <v>2012</v>
      </c>
      <c r="AB4851" t="str">
        <f>IF(samplesuperstore_cleaned[[#This Row],[discount]]=0,"0%",IF(samplesuperstore_cleaned[[#This Row],[discount]]=0.02,"1-2%",IF(samplesuperstore_cleaned[[#This Row],[discount]]&lt;=0.04,"3-4%",IF(samplesuperstore_cleaned[[#This Row],[discount]]&lt;=0.06,"5-6%",IF(samplesuperstore_cleaned[[#This Row],[discount]]=0.08,"7-8%","9-10%")))))</f>
        <v>9-10%</v>
      </c>
    </row>
    <row r="4852" spans="1:28" x14ac:dyDescent="0.3">
      <c r="A4852">
        <v>1916</v>
      </c>
      <c r="B4852">
        <v>26376</v>
      </c>
      <c r="C4852" t="s">
        <v>27</v>
      </c>
      <c r="D4852" s="3">
        <v>0.09</v>
      </c>
      <c r="E4852">
        <v>3.71</v>
      </c>
      <c r="F4852">
        <v>1.93</v>
      </c>
      <c r="G4852">
        <v>703</v>
      </c>
      <c r="H4852" t="s">
        <v>1947</v>
      </c>
      <c r="I4852" t="s">
        <v>29</v>
      </c>
      <c r="J4852" t="s">
        <v>244</v>
      </c>
      <c r="K4852" t="s">
        <v>31</v>
      </c>
      <c r="L4852" t="s">
        <v>49</v>
      </c>
      <c r="M4852" t="s">
        <v>43</v>
      </c>
      <c r="N4852" t="s">
        <v>439</v>
      </c>
      <c r="O4852">
        <v>0.35</v>
      </c>
      <c r="P4852" t="s">
        <v>45</v>
      </c>
      <c r="Q4852" t="s">
        <v>70</v>
      </c>
      <c r="R4852" t="s">
        <v>1948</v>
      </c>
      <c r="S4852">
        <v>95070</v>
      </c>
      <c r="T4852" s="1">
        <v>40892</v>
      </c>
      <c r="U4852" s="1">
        <v>40894</v>
      </c>
      <c r="V4852" s="3">
        <v>-0.53</v>
      </c>
      <c r="W4852">
        <v>6</v>
      </c>
      <c r="X4852" s="2">
        <v>22.1</v>
      </c>
      <c r="Y4852">
        <v>87984</v>
      </c>
      <c r="Z4852" t="s">
        <v>72</v>
      </c>
      <c r="AA4852">
        <v>2011</v>
      </c>
      <c r="AB4852" t="str">
        <f>IF(samplesuperstore_cleaned[[#This Row],[discount]]=0,"0%",IF(samplesuperstore_cleaned[[#This Row],[discount]]=0.02,"1-2%",IF(samplesuperstore_cleaned[[#This Row],[discount]]&lt;=0.04,"3-4%",IF(samplesuperstore_cleaned[[#This Row],[discount]]&lt;=0.06,"5-6%",IF(samplesuperstore_cleaned[[#This Row],[discount]]=0.08,"7-8%","9-10%")))))</f>
        <v>9-10%</v>
      </c>
    </row>
    <row r="4853" spans="1:28" x14ac:dyDescent="0.3">
      <c r="A4853">
        <v>4576</v>
      </c>
      <c r="B4853">
        <v>20773</v>
      </c>
      <c r="C4853" t="s">
        <v>27</v>
      </c>
      <c r="D4853" s="3">
        <v>0.1</v>
      </c>
      <c r="E4853">
        <v>11.97</v>
      </c>
      <c r="F4853">
        <v>4.9800000000000004</v>
      </c>
      <c r="G4853">
        <v>1719</v>
      </c>
      <c r="H4853" t="s">
        <v>3492</v>
      </c>
      <c r="I4853" t="s">
        <v>29</v>
      </c>
      <c r="J4853" t="s">
        <v>30</v>
      </c>
      <c r="K4853" t="s">
        <v>31</v>
      </c>
      <c r="L4853" t="s">
        <v>75</v>
      </c>
      <c r="M4853" t="s">
        <v>33</v>
      </c>
      <c r="N4853" t="s">
        <v>864</v>
      </c>
      <c r="O4853">
        <v>0.57999999999999996</v>
      </c>
      <c r="P4853" t="s">
        <v>260</v>
      </c>
      <c r="Q4853" t="s">
        <v>2727</v>
      </c>
      <c r="R4853" t="s">
        <v>3493</v>
      </c>
      <c r="S4853">
        <v>35473</v>
      </c>
      <c r="T4853" s="1">
        <v>40882</v>
      </c>
      <c r="U4853" s="1">
        <v>40882</v>
      </c>
      <c r="V4853" s="3">
        <v>-0.64400000000000002</v>
      </c>
      <c r="W4853">
        <v>12</v>
      </c>
      <c r="X4853" s="2">
        <v>139.41999999999999</v>
      </c>
      <c r="Y4853">
        <v>90791</v>
      </c>
      <c r="Z4853" t="s">
        <v>72</v>
      </c>
      <c r="AA4853">
        <v>2011</v>
      </c>
      <c r="AB4853" t="str">
        <f>IF(samplesuperstore_cleaned[[#This Row],[discount]]=0,"0%",IF(samplesuperstore_cleaned[[#This Row],[discount]]=0.02,"1-2%",IF(samplesuperstore_cleaned[[#This Row],[discount]]&lt;=0.04,"3-4%",IF(samplesuperstore_cleaned[[#This Row],[discount]]&lt;=0.06,"5-6%",IF(samplesuperstore_cleaned[[#This Row],[discount]]=0.08,"7-8%","9-10%")))))</f>
        <v>9-10%</v>
      </c>
    </row>
    <row r="4854" spans="1:28" x14ac:dyDescent="0.3">
      <c r="A4854">
        <v>8011</v>
      </c>
      <c r="B4854">
        <v>24632</v>
      </c>
      <c r="C4854" t="s">
        <v>57</v>
      </c>
      <c r="D4854" s="3">
        <v>0.03</v>
      </c>
      <c r="E4854">
        <v>2.67</v>
      </c>
      <c r="F4854">
        <v>0.86</v>
      </c>
      <c r="G4854">
        <v>2913</v>
      </c>
      <c r="H4854" t="s">
        <v>4947</v>
      </c>
      <c r="I4854" t="s">
        <v>29</v>
      </c>
      <c r="J4854" t="s">
        <v>66</v>
      </c>
      <c r="K4854" t="s">
        <v>31</v>
      </c>
      <c r="L4854" t="s">
        <v>42</v>
      </c>
      <c r="M4854" t="s">
        <v>43</v>
      </c>
      <c r="N4854" t="s">
        <v>4949</v>
      </c>
      <c r="O4854">
        <v>0.56999999999999995</v>
      </c>
      <c r="P4854" t="s">
        <v>35</v>
      </c>
      <c r="Q4854" t="s">
        <v>4798</v>
      </c>
      <c r="R4854" t="s">
        <v>4948</v>
      </c>
      <c r="S4854">
        <v>58701</v>
      </c>
      <c r="T4854" s="1">
        <v>41281</v>
      </c>
      <c r="U4854" s="1">
        <v>41282</v>
      </c>
      <c r="V4854" s="3">
        <v>-0.65720000000000001</v>
      </c>
      <c r="W4854">
        <v>5</v>
      </c>
      <c r="X4854" s="2">
        <v>13.18</v>
      </c>
      <c r="Y4854">
        <v>87402</v>
      </c>
      <c r="Z4854" t="s">
        <v>132</v>
      </c>
      <c r="AA4854">
        <v>2013</v>
      </c>
      <c r="AB4854" t="str">
        <f>IF(samplesuperstore_cleaned[[#This Row],[discount]]=0,"0%",IF(samplesuperstore_cleaned[[#This Row],[discount]]=0.02,"1-2%",IF(samplesuperstore_cleaned[[#This Row],[discount]]&lt;=0.04,"3-4%",IF(samplesuperstore_cleaned[[#This Row],[discount]]&lt;=0.06,"5-6%",IF(samplesuperstore_cleaned[[#This Row],[discount]]=0.08,"7-8%","9-10%")))))</f>
        <v>3-4%</v>
      </c>
    </row>
    <row r="4855" spans="1:28" x14ac:dyDescent="0.3">
      <c r="A4855">
        <v>4364</v>
      </c>
      <c r="B4855">
        <v>24155</v>
      </c>
      <c r="C4855" t="s">
        <v>57</v>
      </c>
      <c r="D4855" s="3">
        <v>0.09</v>
      </c>
      <c r="E4855">
        <v>3.38</v>
      </c>
      <c r="F4855">
        <v>1.0900000000000001</v>
      </c>
      <c r="G4855">
        <v>1642</v>
      </c>
      <c r="H4855" t="s">
        <v>3398</v>
      </c>
      <c r="I4855" t="s">
        <v>29</v>
      </c>
      <c r="J4855" t="s">
        <v>66</v>
      </c>
      <c r="K4855" t="s">
        <v>31</v>
      </c>
      <c r="L4855" t="s">
        <v>49</v>
      </c>
      <c r="M4855" t="s">
        <v>43</v>
      </c>
      <c r="N4855" t="s">
        <v>3169</v>
      </c>
      <c r="O4855">
        <v>0.39</v>
      </c>
      <c r="P4855" t="s">
        <v>84</v>
      </c>
      <c r="Q4855" t="s">
        <v>357</v>
      </c>
      <c r="R4855" t="s">
        <v>379</v>
      </c>
      <c r="S4855">
        <v>5201</v>
      </c>
      <c r="T4855" s="1">
        <v>41518</v>
      </c>
      <c r="U4855" s="1">
        <v>41519</v>
      </c>
      <c r="V4855" s="3">
        <v>-0.68079999999999996</v>
      </c>
      <c r="W4855">
        <v>3</v>
      </c>
      <c r="X4855" s="2">
        <v>10.24</v>
      </c>
      <c r="Y4855">
        <v>89715</v>
      </c>
      <c r="Z4855" t="s">
        <v>173</v>
      </c>
      <c r="AA4855">
        <v>2013</v>
      </c>
      <c r="AB4855" t="str">
        <f>IF(samplesuperstore_cleaned[[#This Row],[discount]]=0,"0%",IF(samplesuperstore_cleaned[[#This Row],[discount]]=0.02,"1-2%",IF(samplesuperstore_cleaned[[#This Row],[discount]]&lt;=0.04,"3-4%",IF(samplesuperstore_cleaned[[#This Row],[discount]]&lt;=0.06,"5-6%",IF(samplesuperstore_cleaned[[#This Row],[discount]]=0.08,"7-8%","9-10%")))))</f>
        <v>9-10%</v>
      </c>
    </row>
    <row r="4856" spans="1:28" x14ac:dyDescent="0.3">
      <c r="A4856">
        <v>22</v>
      </c>
      <c r="B4856">
        <v>24848</v>
      </c>
      <c r="C4856" t="s">
        <v>57</v>
      </c>
      <c r="D4856" s="3">
        <v>0.05</v>
      </c>
      <c r="E4856">
        <v>3.58</v>
      </c>
      <c r="F4856">
        <v>1.63</v>
      </c>
      <c r="G4856">
        <v>14</v>
      </c>
      <c r="H4856" t="s">
        <v>113</v>
      </c>
      <c r="I4856" t="s">
        <v>29</v>
      </c>
      <c r="J4856" t="s">
        <v>114</v>
      </c>
      <c r="K4856" t="s">
        <v>31</v>
      </c>
      <c r="L4856" t="s">
        <v>120</v>
      </c>
      <c r="M4856" t="s">
        <v>43</v>
      </c>
      <c r="N4856" t="s">
        <v>121</v>
      </c>
      <c r="O4856">
        <v>0.36</v>
      </c>
      <c r="P4856" t="s">
        <v>35</v>
      </c>
      <c r="Q4856" t="s">
        <v>116</v>
      </c>
      <c r="R4856" t="s">
        <v>117</v>
      </c>
      <c r="S4856">
        <v>55372</v>
      </c>
      <c r="T4856" s="1">
        <v>40310</v>
      </c>
      <c r="U4856" s="1">
        <v>40311</v>
      </c>
      <c r="V4856" s="3">
        <v>-0.71</v>
      </c>
      <c r="W4856">
        <v>4</v>
      </c>
      <c r="X4856" s="2">
        <v>14.26</v>
      </c>
      <c r="Y4856">
        <v>86838</v>
      </c>
      <c r="Z4856" t="s">
        <v>38</v>
      </c>
      <c r="AA4856">
        <v>2010</v>
      </c>
      <c r="AB4856" t="str">
        <f>IF(samplesuperstore_cleaned[[#This Row],[discount]]=0,"0%",IF(samplesuperstore_cleaned[[#This Row],[discount]]=0.02,"1-2%",IF(samplesuperstore_cleaned[[#This Row],[discount]]&lt;=0.04,"3-4%",IF(samplesuperstore_cleaned[[#This Row],[discount]]&lt;=0.06,"5-6%",IF(samplesuperstore_cleaned[[#This Row],[discount]]=0.08,"7-8%","9-10%")))))</f>
        <v>5-6%</v>
      </c>
    </row>
    <row r="4857" spans="1:28" x14ac:dyDescent="0.3">
      <c r="A4857">
        <v>2842</v>
      </c>
      <c r="B4857">
        <v>26202</v>
      </c>
      <c r="C4857" t="s">
        <v>39</v>
      </c>
      <c r="D4857" s="3">
        <v>0.09</v>
      </c>
      <c r="E4857">
        <v>2.08</v>
      </c>
      <c r="F4857">
        <v>5.33</v>
      </c>
      <c r="G4857">
        <v>1102</v>
      </c>
      <c r="H4857" t="s">
        <v>2592</v>
      </c>
      <c r="I4857" t="s">
        <v>29</v>
      </c>
      <c r="J4857" t="s">
        <v>114</v>
      </c>
      <c r="K4857" t="s">
        <v>67</v>
      </c>
      <c r="L4857" t="s">
        <v>104</v>
      </c>
      <c r="M4857" t="s">
        <v>33</v>
      </c>
      <c r="N4857" t="s">
        <v>426</v>
      </c>
      <c r="O4857">
        <v>0.43</v>
      </c>
      <c r="P4857" t="s">
        <v>35</v>
      </c>
      <c r="Q4857" t="s">
        <v>807</v>
      </c>
      <c r="R4857" t="s">
        <v>2593</v>
      </c>
      <c r="S4857">
        <v>65721</v>
      </c>
      <c r="T4857" s="1">
        <v>40881</v>
      </c>
      <c r="U4857" s="1">
        <v>40883</v>
      </c>
      <c r="V4857" s="3">
        <v>-0.71</v>
      </c>
      <c r="W4857">
        <v>1</v>
      </c>
      <c r="X4857" s="2">
        <v>3.67</v>
      </c>
      <c r="Y4857">
        <v>91489</v>
      </c>
      <c r="Z4857" t="s">
        <v>72</v>
      </c>
      <c r="AA4857">
        <v>2011</v>
      </c>
      <c r="AB4857" t="str">
        <f>IF(samplesuperstore_cleaned[[#This Row],[discount]]=0,"0%",IF(samplesuperstore_cleaned[[#This Row],[discount]]=0.02,"1-2%",IF(samplesuperstore_cleaned[[#This Row],[discount]]&lt;=0.04,"3-4%",IF(samplesuperstore_cleaned[[#This Row],[discount]]&lt;=0.06,"5-6%",IF(samplesuperstore_cleaned[[#This Row],[discount]]=0.08,"7-8%","9-10%")))))</f>
        <v>9-10%</v>
      </c>
    </row>
    <row r="4858" spans="1:28" x14ac:dyDescent="0.3">
      <c r="A4858">
        <v>2367</v>
      </c>
      <c r="B4858">
        <v>20356</v>
      </c>
      <c r="C4858" t="s">
        <v>27</v>
      </c>
      <c r="D4858" s="3">
        <v>0.06</v>
      </c>
      <c r="E4858">
        <v>1.1399999999999999</v>
      </c>
      <c r="F4858">
        <v>0.7</v>
      </c>
      <c r="G4858">
        <v>901</v>
      </c>
      <c r="H4858" t="s">
        <v>2287</v>
      </c>
      <c r="I4858" t="s">
        <v>29</v>
      </c>
      <c r="J4858" t="s">
        <v>244</v>
      </c>
      <c r="K4858" t="s">
        <v>31</v>
      </c>
      <c r="L4858" t="s">
        <v>120</v>
      </c>
      <c r="M4858" t="s">
        <v>43</v>
      </c>
      <c r="N4858" t="s">
        <v>1917</v>
      </c>
      <c r="O4858">
        <v>0.38</v>
      </c>
      <c r="P4858" t="s">
        <v>45</v>
      </c>
      <c r="Q4858" t="s">
        <v>70</v>
      </c>
      <c r="R4858" t="s">
        <v>2095</v>
      </c>
      <c r="S4858">
        <v>95351</v>
      </c>
      <c r="T4858" s="1">
        <v>40895</v>
      </c>
      <c r="U4858" s="1">
        <v>40897</v>
      </c>
      <c r="V4858" s="3">
        <v>-0.73</v>
      </c>
      <c r="W4858">
        <v>19</v>
      </c>
      <c r="X4858" s="2">
        <v>21.9</v>
      </c>
      <c r="Y4858">
        <v>90809</v>
      </c>
      <c r="Z4858" t="s">
        <v>72</v>
      </c>
      <c r="AA4858">
        <v>2011</v>
      </c>
      <c r="AB4858" t="str">
        <f>IF(samplesuperstore_cleaned[[#This Row],[discount]]=0,"0%",IF(samplesuperstore_cleaned[[#This Row],[discount]]=0.02,"1-2%",IF(samplesuperstore_cleaned[[#This Row],[discount]]&lt;=0.04,"3-4%",IF(samplesuperstore_cleaned[[#This Row],[discount]]&lt;=0.06,"5-6%",IF(samplesuperstore_cleaned[[#This Row],[discount]]=0.08,"7-8%","9-10%")))))</f>
        <v>5-6%</v>
      </c>
    </row>
    <row r="4859" spans="1:28" x14ac:dyDescent="0.3">
      <c r="A4859">
        <v>2577</v>
      </c>
      <c r="B4859">
        <v>19002</v>
      </c>
      <c r="C4859" t="s">
        <v>39</v>
      </c>
      <c r="D4859" s="3">
        <v>0.03</v>
      </c>
      <c r="E4859">
        <v>33.979999999999997</v>
      </c>
      <c r="F4859">
        <v>19.989999999999998</v>
      </c>
      <c r="G4859">
        <v>1000</v>
      </c>
      <c r="H4859" t="s">
        <v>2445</v>
      </c>
      <c r="I4859" t="s">
        <v>29</v>
      </c>
      <c r="J4859" t="s">
        <v>114</v>
      </c>
      <c r="K4859" t="s">
        <v>67</v>
      </c>
      <c r="L4859" t="s">
        <v>104</v>
      </c>
      <c r="M4859" t="s">
        <v>33</v>
      </c>
      <c r="N4859" t="s">
        <v>1039</v>
      </c>
      <c r="O4859">
        <v>0.55000000000000004</v>
      </c>
      <c r="P4859" t="s">
        <v>84</v>
      </c>
      <c r="Q4859" t="s">
        <v>357</v>
      </c>
      <c r="R4859" t="s">
        <v>379</v>
      </c>
      <c r="S4859">
        <v>5201</v>
      </c>
      <c r="T4859" s="1">
        <v>40435</v>
      </c>
      <c r="U4859" s="1">
        <v>40436</v>
      </c>
      <c r="V4859" s="3">
        <v>-0.74000000000000909</v>
      </c>
      <c r="W4859">
        <v>12</v>
      </c>
      <c r="X4859" s="2">
        <v>432.44</v>
      </c>
      <c r="Y4859">
        <v>89433</v>
      </c>
      <c r="Z4859" t="s">
        <v>173</v>
      </c>
      <c r="AA4859">
        <v>2010</v>
      </c>
      <c r="AB4859" t="str">
        <f>IF(samplesuperstore_cleaned[[#This Row],[discount]]=0,"0%",IF(samplesuperstore_cleaned[[#This Row],[discount]]=0.02,"1-2%",IF(samplesuperstore_cleaned[[#This Row],[discount]]&lt;=0.04,"3-4%",IF(samplesuperstore_cleaned[[#This Row],[discount]]&lt;=0.06,"5-6%",IF(samplesuperstore_cleaned[[#This Row],[discount]]=0.08,"7-8%","9-10%")))))</f>
        <v>3-4%</v>
      </c>
    </row>
    <row r="4860" spans="1:28" x14ac:dyDescent="0.3">
      <c r="A4860">
        <v>4103</v>
      </c>
      <c r="B4860">
        <v>21359</v>
      </c>
      <c r="C4860" t="s">
        <v>39</v>
      </c>
      <c r="D4860" s="3">
        <v>0.1</v>
      </c>
      <c r="E4860">
        <v>2.78</v>
      </c>
      <c r="F4860">
        <v>1.34</v>
      </c>
      <c r="G4860">
        <v>1544</v>
      </c>
      <c r="H4860" t="s">
        <v>3256</v>
      </c>
      <c r="I4860" t="s">
        <v>29</v>
      </c>
      <c r="J4860" t="s">
        <v>30</v>
      </c>
      <c r="K4860" t="s">
        <v>31</v>
      </c>
      <c r="L4860" t="s">
        <v>42</v>
      </c>
      <c r="M4860" t="s">
        <v>43</v>
      </c>
      <c r="N4860" t="s">
        <v>900</v>
      </c>
      <c r="O4860">
        <v>0.45</v>
      </c>
      <c r="P4860" t="s">
        <v>35</v>
      </c>
      <c r="Q4860" t="s">
        <v>36</v>
      </c>
      <c r="R4860" t="s">
        <v>1834</v>
      </c>
      <c r="S4860">
        <v>60544</v>
      </c>
      <c r="T4860" s="1">
        <v>41080</v>
      </c>
      <c r="U4860" s="1">
        <v>41082</v>
      </c>
      <c r="V4860" s="3">
        <v>-0.75999999999999945</v>
      </c>
      <c r="W4860">
        <v>16</v>
      </c>
      <c r="X4860" s="2">
        <v>43.4</v>
      </c>
      <c r="Y4860">
        <v>88495</v>
      </c>
      <c r="Z4860" t="s">
        <v>189</v>
      </c>
      <c r="AA4860">
        <v>2012</v>
      </c>
      <c r="AB4860" t="str">
        <f>IF(samplesuperstore_cleaned[[#This Row],[discount]]=0,"0%",IF(samplesuperstore_cleaned[[#This Row],[discount]]=0.02,"1-2%",IF(samplesuperstore_cleaned[[#This Row],[discount]]&lt;=0.04,"3-4%",IF(samplesuperstore_cleaned[[#This Row],[discount]]&lt;=0.06,"5-6%",IF(samplesuperstore_cleaned[[#This Row],[discount]]=0.08,"7-8%","9-10%")))))</f>
        <v>9-10%</v>
      </c>
    </row>
    <row r="4861" spans="1:28" x14ac:dyDescent="0.3">
      <c r="A4861">
        <v>5722</v>
      </c>
      <c r="B4861">
        <v>22917</v>
      </c>
      <c r="C4861" t="s">
        <v>27</v>
      </c>
      <c r="D4861" s="3">
        <v>0.09</v>
      </c>
      <c r="E4861">
        <v>10.98</v>
      </c>
      <c r="F4861">
        <v>3.37</v>
      </c>
      <c r="G4861">
        <v>2105</v>
      </c>
      <c r="H4861" t="s">
        <v>3980</v>
      </c>
      <c r="I4861" t="s">
        <v>29</v>
      </c>
      <c r="J4861" t="s">
        <v>30</v>
      </c>
      <c r="K4861" t="s">
        <v>31</v>
      </c>
      <c r="L4861" t="s">
        <v>51</v>
      </c>
      <c r="M4861" t="s">
        <v>52</v>
      </c>
      <c r="N4861" t="s">
        <v>109</v>
      </c>
      <c r="O4861">
        <v>0.56999999999999995</v>
      </c>
      <c r="P4861" t="s">
        <v>35</v>
      </c>
      <c r="Q4861" t="s">
        <v>859</v>
      </c>
      <c r="R4861" t="s">
        <v>3981</v>
      </c>
      <c r="S4861">
        <v>50315</v>
      </c>
      <c r="T4861" s="1">
        <v>41618</v>
      </c>
      <c r="U4861" s="1">
        <v>41620</v>
      </c>
      <c r="V4861" s="3">
        <v>-0.77615999999999996</v>
      </c>
      <c r="W4861">
        <v>7</v>
      </c>
      <c r="X4861" s="2">
        <v>77.23</v>
      </c>
      <c r="Y4861">
        <v>91192</v>
      </c>
      <c r="Z4861" t="s">
        <v>72</v>
      </c>
      <c r="AA4861">
        <v>2013</v>
      </c>
      <c r="AB4861" t="str">
        <f>IF(samplesuperstore_cleaned[[#This Row],[discount]]=0,"0%",IF(samplesuperstore_cleaned[[#This Row],[discount]]=0.02,"1-2%",IF(samplesuperstore_cleaned[[#This Row],[discount]]&lt;=0.04,"3-4%",IF(samplesuperstore_cleaned[[#This Row],[discount]]&lt;=0.06,"5-6%",IF(samplesuperstore_cleaned[[#This Row],[discount]]=0.08,"7-8%","9-10%")))))</f>
        <v>9-10%</v>
      </c>
    </row>
    <row r="4862" spans="1:28" x14ac:dyDescent="0.3">
      <c r="A4862">
        <v>2813</v>
      </c>
      <c r="B4862">
        <v>19463</v>
      </c>
      <c r="C4862" t="s">
        <v>60</v>
      </c>
      <c r="D4862" s="3">
        <v>0.09</v>
      </c>
      <c r="E4862">
        <v>1.76</v>
      </c>
      <c r="F4862">
        <v>0.7</v>
      </c>
      <c r="G4862">
        <v>1088</v>
      </c>
      <c r="H4862" t="s">
        <v>2577</v>
      </c>
      <c r="I4862" t="s">
        <v>29</v>
      </c>
      <c r="J4862" t="s">
        <v>30</v>
      </c>
      <c r="K4862" t="s">
        <v>31</v>
      </c>
      <c r="L4862" t="s">
        <v>42</v>
      </c>
      <c r="M4862" t="s">
        <v>43</v>
      </c>
      <c r="N4862" t="s">
        <v>517</v>
      </c>
      <c r="O4862">
        <v>0.56000000000000005</v>
      </c>
      <c r="P4862" t="s">
        <v>35</v>
      </c>
      <c r="Q4862" t="s">
        <v>36</v>
      </c>
      <c r="R4862" t="s">
        <v>2060</v>
      </c>
      <c r="S4862">
        <v>61107</v>
      </c>
      <c r="T4862" s="1">
        <v>41056</v>
      </c>
      <c r="U4862" s="1">
        <v>41063</v>
      </c>
      <c r="V4862" s="3">
        <v>-0.79</v>
      </c>
      <c r="W4862">
        <v>18</v>
      </c>
      <c r="X4862" s="2">
        <v>31.41</v>
      </c>
      <c r="Y4862">
        <v>90136</v>
      </c>
      <c r="Z4862" t="s">
        <v>38</v>
      </c>
      <c r="AA4862">
        <v>2012</v>
      </c>
      <c r="AB4862" t="str">
        <f>IF(samplesuperstore_cleaned[[#This Row],[discount]]=0,"0%",IF(samplesuperstore_cleaned[[#This Row],[discount]]=0.02,"1-2%",IF(samplesuperstore_cleaned[[#This Row],[discount]]&lt;=0.04,"3-4%",IF(samplesuperstore_cleaned[[#This Row],[discount]]&lt;=0.06,"5-6%",IF(samplesuperstore_cleaned[[#This Row],[discount]]=0.08,"7-8%","9-10%")))))</f>
        <v>9-10%</v>
      </c>
    </row>
    <row r="4863" spans="1:28" x14ac:dyDescent="0.3">
      <c r="A4863">
        <v>3253</v>
      </c>
      <c r="B4863">
        <v>19875</v>
      </c>
      <c r="C4863" t="s">
        <v>39</v>
      </c>
      <c r="D4863" s="3">
        <v>0.04</v>
      </c>
      <c r="E4863">
        <v>205.99</v>
      </c>
      <c r="F4863">
        <v>5.26</v>
      </c>
      <c r="G4863">
        <v>1233</v>
      </c>
      <c r="H4863" t="s">
        <v>2801</v>
      </c>
      <c r="I4863" t="s">
        <v>29</v>
      </c>
      <c r="J4863" t="s">
        <v>244</v>
      </c>
      <c r="K4863" t="s">
        <v>54</v>
      </c>
      <c r="L4863" t="s">
        <v>55</v>
      </c>
      <c r="M4863" t="s">
        <v>33</v>
      </c>
      <c r="N4863" t="s">
        <v>632</v>
      </c>
      <c r="O4863">
        <v>0.56000000000000005</v>
      </c>
      <c r="P4863" t="s">
        <v>35</v>
      </c>
      <c r="Q4863" t="s">
        <v>255</v>
      </c>
      <c r="R4863" t="s">
        <v>2802</v>
      </c>
      <c r="S4863">
        <v>75028</v>
      </c>
      <c r="T4863" s="1">
        <v>40516</v>
      </c>
      <c r="U4863" s="1">
        <v>40517</v>
      </c>
      <c r="V4863" s="3">
        <v>-0.81400000000001005</v>
      </c>
      <c r="W4863">
        <v>6</v>
      </c>
      <c r="X4863" s="2">
        <v>1018.61</v>
      </c>
      <c r="Y4863">
        <v>89376</v>
      </c>
      <c r="Z4863" t="s">
        <v>72</v>
      </c>
      <c r="AA4863">
        <v>2010</v>
      </c>
      <c r="AB4863" t="str">
        <f>IF(samplesuperstore_cleaned[[#This Row],[discount]]=0,"0%",IF(samplesuperstore_cleaned[[#This Row],[discount]]=0.02,"1-2%",IF(samplesuperstore_cleaned[[#This Row],[discount]]&lt;=0.04,"3-4%",IF(samplesuperstore_cleaned[[#This Row],[discount]]&lt;=0.06,"5-6%",IF(samplesuperstore_cleaned[[#This Row],[discount]]=0.08,"7-8%","9-10%")))))</f>
        <v>3-4%</v>
      </c>
    </row>
    <row r="4864" spans="1:28" x14ac:dyDescent="0.3">
      <c r="A4864">
        <v>3255</v>
      </c>
      <c r="B4864">
        <v>20742</v>
      </c>
      <c r="C4864" t="s">
        <v>60</v>
      </c>
      <c r="D4864" s="3">
        <v>0.06</v>
      </c>
      <c r="E4864">
        <v>1.81</v>
      </c>
      <c r="F4864">
        <v>0.75</v>
      </c>
      <c r="G4864">
        <v>1233</v>
      </c>
      <c r="H4864" t="s">
        <v>2801</v>
      </c>
      <c r="I4864" t="s">
        <v>29</v>
      </c>
      <c r="J4864" t="s">
        <v>244</v>
      </c>
      <c r="K4864" t="s">
        <v>31</v>
      </c>
      <c r="L4864" t="s">
        <v>120</v>
      </c>
      <c r="M4864" t="s">
        <v>43</v>
      </c>
      <c r="N4864" t="s">
        <v>1337</v>
      </c>
      <c r="O4864">
        <v>0.52</v>
      </c>
      <c r="P4864" t="s">
        <v>35</v>
      </c>
      <c r="Q4864" t="s">
        <v>255</v>
      </c>
      <c r="R4864" t="s">
        <v>2802</v>
      </c>
      <c r="S4864">
        <v>75028</v>
      </c>
      <c r="T4864" s="1">
        <v>41565</v>
      </c>
      <c r="U4864" s="1">
        <v>41569</v>
      </c>
      <c r="V4864" s="3">
        <v>-0.85</v>
      </c>
      <c r="W4864">
        <v>9</v>
      </c>
      <c r="X4864" s="2">
        <v>16.61</v>
      </c>
      <c r="Y4864">
        <v>89381</v>
      </c>
      <c r="Z4864" t="s">
        <v>87</v>
      </c>
      <c r="AA4864">
        <v>2013</v>
      </c>
      <c r="AB4864" t="str">
        <f>IF(samplesuperstore_cleaned[[#This Row],[discount]]=0,"0%",IF(samplesuperstore_cleaned[[#This Row],[discount]]=0.02,"1-2%",IF(samplesuperstore_cleaned[[#This Row],[discount]]&lt;=0.04,"3-4%",IF(samplesuperstore_cleaned[[#This Row],[discount]]&lt;=0.06,"5-6%",IF(samplesuperstore_cleaned[[#This Row],[discount]]=0.08,"7-8%","9-10%")))))</f>
        <v>5-6%</v>
      </c>
    </row>
    <row r="4865" spans="1:28" x14ac:dyDescent="0.3">
      <c r="A4865">
        <v>6917</v>
      </c>
      <c r="B4865">
        <v>23734</v>
      </c>
      <c r="C4865" t="s">
        <v>57</v>
      </c>
      <c r="D4865" s="3">
        <v>0.08</v>
      </c>
      <c r="E4865">
        <v>2.61</v>
      </c>
      <c r="F4865">
        <v>0.5</v>
      </c>
      <c r="G4865">
        <v>2540</v>
      </c>
      <c r="H4865" t="s">
        <v>4516</v>
      </c>
      <c r="I4865" t="s">
        <v>41</v>
      </c>
      <c r="J4865" t="s">
        <v>66</v>
      </c>
      <c r="K4865" t="s">
        <v>31</v>
      </c>
      <c r="L4865" t="s">
        <v>32</v>
      </c>
      <c r="M4865" t="s">
        <v>33</v>
      </c>
      <c r="N4865" t="s">
        <v>719</v>
      </c>
      <c r="O4865">
        <v>0.39</v>
      </c>
      <c r="P4865" t="s">
        <v>260</v>
      </c>
      <c r="Q4865" t="s">
        <v>929</v>
      </c>
      <c r="R4865" t="s">
        <v>4517</v>
      </c>
      <c r="S4865">
        <v>32708</v>
      </c>
      <c r="T4865" s="1">
        <v>41295</v>
      </c>
      <c r="U4865" s="1">
        <v>41296</v>
      </c>
      <c r="V4865" s="3">
        <v>-0.8694000000000015</v>
      </c>
      <c r="W4865">
        <v>11</v>
      </c>
      <c r="X4865" s="2">
        <v>30.54</v>
      </c>
      <c r="Y4865">
        <v>91022</v>
      </c>
      <c r="Z4865" t="s">
        <v>132</v>
      </c>
      <c r="AA4865">
        <v>2013</v>
      </c>
      <c r="AB4865" t="str">
        <f>IF(samplesuperstore_cleaned[[#This Row],[discount]]=0,"0%",IF(samplesuperstore_cleaned[[#This Row],[discount]]=0.02,"1-2%",IF(samplesuperstore_cleaned[[#This Row],[discount]]&lt;=0.04,"3-4%",IF(samplesuperstore_cleaned[[#This Row],[discount]]&lt;=0.06,"5-6%",IF(samplesuperstore_cleaned[[#This Row],[discount]]=0.08,"7-8%","9-10%")))))</f>
        <v>7-8%</v>
      </c>
    </row>
    <row r="4866" spans="1:28" x14ac:dyDescent="0.3">
      <c r="A4866">
        <v>3905</v>
      </c>
      <c r="B4866">
        <v>25252</v>
      </c>
      <c r="C4866" t="s">
        <v>57</v>
      </c>
      <c r="D4866" s="3">
        <v>0.02</v>
      </c>
      <c r="E4866">
        <v>3.69</v>
      </c>
      <c r="F4866">
        <v>0.5</v>
      </c>
      <c r="G4866">
        <v>1466</v>
      </c>
      <c r="H4866" t="s">
        <v>3148</v>
      </c>
      <c r="I4866" t="s">
        <v>29</v>
      </c>
      <c r="J4866" t="s">
        <v>114</v>
      </c>
      <c r="K4866" t="s">
        <v>31</v>
      </c>
      <c r="L4866" t="s">
        <v>32</v>
      </c>
      <c r="M4866" t="s">
        <v>33</v>
      </c>
      <c r="N4866" t="s">
        <v>191</v>
      </c>
      <c r="O4866">
        <v>0.38</v>
      </c>
      <c r="P4866" t="s">
        <v>35</v>
      </c>
      <c r="Q4866" t="s">
        <v>161</v>
      </c>
      <c r="R4866" t="s">
        <v>956</v>
      </c>
      <c r="S4866">
        <v>68601</v>
      </c>
      <c r="T4866" s="1">
        <v>41460</v>
      </c>
      <c r="U4866" s="1">
        <v>41461</v>
      </c>
      <c r="V4866" s="3">
        <v>-0.89376</v>
      </c>
      <c r="W4866">
        <v>1</v>
      </c>
      <c r="X4866" s="2">
        <v>4.04</v>
      </c>
      <c r="Y4866">
        <v>91120</v>
      </c>
      <c r="Z4866" t="s">
        <v>48</v>
      </c>
      <c r="AA4866">
        <v>2013</v>
      </c>
      <c r="AB4866" t="str">
        <f>IF(samplesuperstore_cleaned[[#This Row],[discount]]=0,"0%",IF(samplesuperstore_cleaned[[#This Row],[discount]]=0.02,"1-2%",IF(samplesuperstore_cleaned[[#This Row],[discount]]&lt;=0.04,"3-4%",IF(samplesuperstore_cleaned[[#This Row],[discount]]&lt;=0.06,"5-6%",IF(samplesuperstore_cleaned[[#This Row],[discount]]=0.08,"7-8%","9-10%")))))</f>
        <v>1-2%</v>
      </c>
    </row>
    <row r="4867" spans="1:28" x14ac:dyDescent="0.3">
      <c r="A4867">
        <v>4766</v>
      </c>
      <c r="B4867">
        <v>22465</v>
      </c>
      <c r="C4867" t="s">
        <v>57</v>
      </c>
      <c r="D4867" s="3">
        <v>0.06</v>
      </c>
      <c r="E4867">
        <v>17.48</v>
      </c>
      <c r="F4867">
        <v>1.99</v>
      </c>
      <c r="G4867">
        <v>1772</v>
      </c>
      <c r="H4867" t="s">
        <v>3565</v>
      </c>
      <c r="I4867" t="s">
        <v>29</v>
      </c>
      <c r="J4867" t="s">
        <v>30</v>
      </c>
      <c r="K4867" t="s">
        <v>54</v>
      </c>
      <c r="L4867" t="s">
        <v>181</v>
      </c>
      <c r="M4867" t="s">
        <v>52</v>
      </c>
      <c r="N4867" t="s">
        <v>928</v>
      </c>
      <c r="O4867">
        <v>0.45</v>
      </c>
      <c r="P4867" t="s">
        <v>260</v>
      </c>
      <c r="Q4867" t="s">
        <v>929</v>
      </c>
      <c r="R4867" t="s">
        <v>3566</v>
      </c>
      <c r="S4867">
        <v>32780</v>
      </c>
      <c r="T4867" s="1">
        <v>40740</v>
      </c>
      <c r="U4867" s="1">
        <v>40741</v>
      </c>
      <c r="V4867" s="3">
        <v>-0.89600000000000002</v>
      </c>
      <c r="W4867">
        <v>3</v>
      </c>
      <c r="X4867" s="2">
        <v>52.42</v>
      </c>
      <c r="Y4867">
        <v>91421</v>
      </c>
      <c r="Z4867" t="s">
        <v>48</v>
      </c>
      <c r="AA4867">
        <v>2011</v>
      </c>
      <c r="AB4867" t="str">
        <f>IF(samplesuperstore_cleaned[[#This Row],[discount]]=0,"0%",IF(samplesuperstore_cleaned[[#This Row],[discount]]=0.02,"1-2%",IF(samplesuperstore_cleaned[[#This Row],[discount]]&lt;=0.04,"3-4%",IF(samplesuperstore_cleaned[[#This Row],[discount]]&lt;=0.06,"5-6%",IF(samplesuperstore_cleaned[[#This Row],[discount]]=0.08,"7-8%","9-10%")))))</f>
        <v>5-6%</v>
      </c>
    </row>
    <row r="4868" spans="1:28" x14ac:dyDescent="0.3">
      <c r="A4868">
        <v>8630</v>
      </c>
      <c r="B4868">
        <v>24670</v>
      </c>
      <c r="C4868" t="s">
        <v>39</v>
      </c>
      <c r="D4868" s="3">
        <v>0.05</v>
      </c>
      <c r="E4868">
        <v>5.85</v>
      </c>
      <c r="F4868">
        <v>2.27</v>
      </c>
      <c r="G4868">
        <v>3124</v>
      </c>
      <c r="H4868" t="s">
        <v>5187</v>
      </c>
      <c r="I4868" t="s">
        <v>29</v>
      </c>
      <c r="J4868" t="s">
        <v>30</v>
      </c>
      <c r="K4868" t="s">
        <v>31</v>
      </c>
      <c r="L4868" t="s">
        <v>42</v>
      </c>
      <c r="M4868" t="s">
        <v>43</v>
      </c>
      <c r="N4868" t="s">
        <v>141</v>
      </c>
      <c r="O4868">
        <v>0.56000000000000005</v>
      </c>
      <c r="P4868" t="s">
        <v>35</v>
      </c>
      <c r="Q4868" t="s">
        <v>36</v>
      </c>
      <c r="R4868" t="s">
        <v>5188</v>
      </c>
      <c r="S4868">
        <v>61265</v>
      </c>
      <c r="T4868" s="1">
        <v>41069</v>
      </c>
      <c r="U4868" s="1">
        <v>41071</v>
      </c>
      <c r="V4868" s="3">
        <v>-0.97599999999999998</v>
      </c>
      <c r="W4868">
        <v>7</v>
      </c>
      <c r="X4868" s="2">
        <v>42.9</v>
      </c>
      <c r="Y4868">
        <v>87290</v>
      </c>
      <c r="Z4868" t="s">
        <v>189</v>
      </c>
      <c r="AA4868">
        <v>2012</v>
      </c>
      <c r="AB4868" t="str">
        <f>IF(samplesuperstore_cleaned[[#This Row],[discount]]=0,"0%",IF(samplesuperstore_cleaned[[#This Row],[discount]]=0.02,"1-2%",IF(samplesuperstore_cleaned[[#This Row],[discount]]&lt;=0.04,"3-4%",IF(samplesuperstore_cleaned[[#This Row],[discount]]&lt;=0.06,"5-6%",IF(samplesuperstore_cleaned[[#This Row],[discount]]=0.08,"7-8%","9-10%")))))</f>
        <v>5-6%</v>
      </c>
    </row>
    <row r="4869" spans="1:28" x14ac:dyDescent="0.3">
      <c r="A4869">
        <v>7816</v>
      </c>
      <c r="B4869">
        <v>18647</v>
      </c>
      <c r="C4869" t="s">
        <v>60</v>
      </c>
      <c r="D4869" s="3">
        <v>0.01</v>
      </c>
      <c r="E4869">
        <v>14.81</v>
      </c>
      <c r="F4869">
        <v>13.32</v>
      </c>
      <c r="G4869">
        <v>2859</v>
      </c>
      <c r="H4869" t="s">
        <v>4884</v>
      </c>
      <c r="I4869" t="s">
        <v>29</v>
      </c>
      <c r="J4869" t="s">
        <v>30</v>
      </c>
      <c r="K4869" t="s">
        <v>31</v>
      </c>
      <c r="L4869" t="s">
        <v>75</v>
      </c>
      <c r="M4869" t="s">
        <v>33</v>
      </c>
      <c r="N4869" t="s">
        <v>1930</v>
      </c>
      <c r="O4869">
        <v>0.43</v>
      </c>
      <c r="P4869" t="s">
        <v>260</v>
      </c>
      <c r="Q4869" t="s">
        <v>929</v>
      </c>
      <c r="R4869" t="s">
        <v>693</v>
      </c>
      <c r="S4869">
        <v>32601</v>
      </c>
      <c r="T4869" s="1">
        <v>41529</v>
      </c>
      <c r="U4869" s="1">
        <v>41536</v>
      </c>
      <c r="V4869" s="3">
        <v>-0.99399999999999999</v>
      </c>
      <c r="W4869">
        <v>25</v>
      </c>
      <c r="X4869" s="2">
        <v>377.15</v>
      </c>
      <c r="Y4869">
        <v>88292</v>
      </c>
      <c r="Z4869" t="s">
        <v>173</v>
      </c>
      <c r="AA4869">
        <v>2013</v>
      </c>
      <c r="AB4869" t="str">
        <f>IF(samplesuperstore_cleaned[[#This Row],[discount]]=0,"0%",IF(samplesuperstore_cleaned[[#This Row],[discount]]=0.02,"1-2%",IF(samplesuperstore_cleaned[[#This Row],[discount]]&lt;=0.04,"3-4%",IF(samplesuperstore_cleaned[[#This Row],[discount]]&lt;=0.06,"5-6%",IF(samplesuperstore_cleaned[[#This Row],[discount]]=0.08,"7-8%","9-10%")))))</f>
        <v>3-4%</v>
      </c>
    </row>
    <row r="4870" spans="1:28" x14ac:dyDescent="0.3">
      <c r="A4870">
        <v>739</v>
      </c>
      <c r="B4870">
        <v>23504</v>
      </c>
      <c r="C4870" t="s">
        <v>78</v>
      </c>
      <c r="D4870" s="3">
        <v>0.04</v>
      </c>
      <c r="E4870">
        <v>1.98</v>
      </c>
      <c r="F4870">
        <v>0.7</v>
      </c>
      <c r="G4870">
        <v>276</v>
      </c>
      <c r="H4870" t="s">
        <v>992</v>
      </c>
      <c r="I4870" t="s">
        <v>41</v>
      </c>
      <c r="J4870" t="s">
        <v>30</v>
      </c>
      <c r="K4870" t="s">
        <v>31</v>
      </c>
      <c r="L4870" t="s">
        <v>120</v>
      </c>
      <c r="M4870" t="s">
        <v>43</v>
      </c>
      <c r="N4870" t="s">
        <v>993</v>
      </c>
      <c r="O4870">
        <v>0.83</v>
      </c>
      <c r="P4870" t="s">
        <v>84</v>
      </c>
      <c r="Q4870" t="s">
        <v>466</v>
      </c>
      <c r="R4870" t="s">
        <v>994</v>
      </c>
      <c r="S4870">
        <v>6111</v>
      </c>
      <c r="T4870" s="1">
        <v>40319</v>
      </c>
      <c r="U4870" s="1">
        <v>40320</v>
      </c>
      <c r="V4870" s="3">
        <v>-1</v>
      </c>
      <c r="W4870">
        <v>3</v>
      </c>
      <c r="X4870" s="2">
        <v>8.3000000000000007</v>
      </c>
      <c r="Y4870">
        <v>89291</v>
      </c>
      <c r="Z4870" t="s">
        <v>38</v>
      </c>
      <c r="AA4870">
        <v>2010</v>
      </c>
      <c r="AB4870" t="str">
        <f>IF(samplesuperstore_cleaned[[#This Row],[discount]]=0,"0%",IF(samplesuperstore_cleaned[[#This Row],[discount]]=0.02,"1-2%",IF(samplesuperstore_cleaned[[#This Row],[discount]]&lt;=0.04,"3-4%",IF(samplesuperstore_cleaned[[#This Row],[discount]]&lt;=0.06,"5-6%",IF(samplesuperstore_cleaned[[#This Row],[discount]]=0.08,"7-8%","9-10%")))))</f>
        <v>3-4%</v>
      </c>
    </row>
    <row r="4871" spans="1:28" x14ac:dyDescent="0.3">
      <c r="A4871">
        <v>2040</v>
      </c>
      <c r="B4871">
        <v>23054</v>
      </c>
      <c r="C4871" t="s">
        <v>39</v>
      </c>
      <c r="D4871" s="3">
        <v>0</v>
      </c>
      <c r="E4871">
        <v>1.76</v>
      </c>
      <c r="F4871">
        <v>0.7</v>
      </c>
      <c r="G4871">
        <v>764</v>
      </c>
      <c r="H4871" t="s">
        <v>2055</v>
      </c>
      <c r="I4871" t="s">
        <v>29</v>
      </c>
      <c r="J4871" t="s">
        <v>244</v>
      </c>
      <c r="K4871" t="s">
        <v>31</v>
      </c>
      <c r="L4871" t="s">
        <v>42</v>
      </c>
      <c r="M4871" t="s">
        <v>43</v>
      </c>
      <c r="N4871" t="s">
        <v>517</v>
      </c>
      <c r="O4871">
        <v>0.56000000000000005</v>
      </c>
      <c r="P4871" t="s">
        <v>84</v>
      </c>
      <c r="Q4871" t="s">
        <v>125</v>
      </c>
      <c r="R4871" t="s">
        <v>1581</v>
      </c>
      <c r="S4871">
        <v>11226</v>
      </c>
      <c r="T4871" s="1">
        <v>41563</v>
      </c>
      <c r="U4871" s="1">
        <v>41565</v>
      </c>
      <c r="V4871" s="3">
        <v>-1.02</v>
      </c>
      <c r="W4871">
        <v>5</v>
      </c>
      <c r="X4871" s="2">
        <v>9.68</v>
      </c>
      <c r="Y4871">
        <v>90946</v>
      </c>
      <c r="Z4871" t="s">
        <v>87</v>
      </c>
      <c r="AA4871">
        <v>2013</v>
      </c>
      <c r="AB4871" t="str">
        <f>IF(samplesuperstore_cleaned[[#This Row],[discount]]=0,"0%",IF(samplesuperstore_cleaned[[#This Row],[discount]]=0.02,"1-2%",IF(samplesuperstore_cleaned[[#This Row],[discount]]&lt;=0.04,"3-4%",IF(samplesuperstore_cleaned[[#This Row],[discount]]&lt;=0.06,"5-6%",IF(samplesuperstore_cleaned[[#This Row],[discount]]=0.08,"7-8%","9-10%")))))</f>
        <v>0%</v>
      </c>
    </row>
    <row r="4872" spans="1:28" x14ac:dyDescent="0.3">
      <c r="A4872">
        <v>7511</v>
      </c>
      <c r="B4872">
        <v>18889</v>
      </c>
      <c r="C4872" t="s">
        <v>78</v>
      </c>
      <c r="D4872" s="3">
        <v>0.01</v>
      </c>
      <c r="E4872">
        <v>1.48</v>
      </c>
      <c r="F4872">
        <v>0.7</v>
      </c>
      <c r="G4872">
        <v>2743</v>
      </c>
      <c r="H4872" t="s">
        <v>4755</v>
      </c>
      <c r="I4872" t="s">
        <v>29</v>
      </c>
      <c r="J4872" t="s">
        <v>30</v>
      </c>
      <c r="K4872" t="s">
        <v>31</v>
      </c>
      <c r="L4872" t="s">
        <v>120</v>
      </c>
      <c r="M4872" t="s">
        <v>43</v>
      </c>
      <c r="N4872" t="s">
        <v>2558</v>
      </c>
      <c r="O4872">
        <v>0.37</v>
      </c>
      <c r="P4872" t="s">
        <v>35</v>
      </c>
      <c r="Q4872" t="s">
        <v>761</v>
      </c>
      <c r="R4872" t="s">
        <v>4756</v>
      </c>
      <c r="S4872">
        <v>48146</v>
      </c>
      <c r="T4872" s="1">
        <v>41128</v>
      </c>
      <c r="U4872" s="1">
        <v>41130</v>
      </c>
      <c r="V4872" s="3">
        <v>-1.0244</v>
      </c>
      <c r="W4872">
        <v>1</v>
      </c>
      <c r="X4872" s="2">
        <v>2.2400000000000002</v>
      </c>
      <c r="Y4872">
        <v>89214</v>
      </c>
      <c r="Z4872" t="s">
        <v>107</v>
      </c>
      <c r="AA4872">
        <v>2012</v>
      </c>
      <c r="AB4872" t="str">
        <f>IF(samplesuperstore_cleaned[[#This Row],[discount]]=0,"0%",IF(samplesuperstore_cleaned[[#This Row],[discount]]=0.02,"1-2%",IF(samplesuperstore_cleaned[[#This Row],[discount]]&lt;=0.04,"3-4%",IF(samplesuperstore_cleaned[[#This Row],[discount]]&lt;=0.06,"5-6%",IF(samplesuperstore_cleaned[[#This Row],[discount]]=0.08,"7-8%","9-10%")))))</f>
        <v>3-4%</v>
      </c>
    </row>
    <row r="4873" spans="1:28" x14ac:dyDescent="0.3">
      <c r="A4873">
        <v>1888</v>
      </c>
      <c r="B4873">
        <v>8376</v>
      </c>
      <c r="C4873" t="s">
        <v>27</v>
      </c>
      <c r="D4873" s="3">
        <v>0.09</v>
      </c>
      <c r="E4873">
        <v>3.71</v>
      </c>
      <c r="F4873">
        <v>1.93</v>
      </c>
      <c r="G4873">
        <v>699</v>
      </c>
      <c r="H4873" t="s">
        <v>1932</v>
      </c>
      <c r="I4873" t="s">
        <v>29</v>
      </c>
      <c r="J4873" t="s">
        <v>244</v>
      </c>
      <c r="K4873" t="s">
        <v>31</v>
      </c>
      <c r="L4873" t="s">
        <v>49</v>
      </c>
      <c r="M4873" t="s">
        <v>43</v>
      </c>
      <c r="N4873" t="s">
        <v>439</v>
      </c>
      <c r="O4873">
        <v>0.35</v>
      </c>
      <c r="P4873" t="s">
        <v>45</v>
      </c>
      <c r="Q4873" t="s">
        <v>70</v>
      </c>
      <c r="R4873" t="s">
        <v>1646</v>
      </c>
      <c r="S4873">
        <v>90041</v>
      </c>
      <c r="T4873" s="1">
        <v>40892</v>
      </c>
      <c r="U4873" s="1">
        <v>40894</v>
      </c>
      <c r="V4873" s="3">
        <v>-1.06</v>
      </c>
      <c r="W4873">
        <v>26</v>
      </c>
      <c r="X4873" s="2">
        <v>95.75</v>
      </c>
      <c r="Y4873">
        <v>59815</v>
      </c>
      <c r="Z4873" t="s">
        <v>72</v>
      </c>
      <c r="AA4873">
        <v>2011</v>
      </c>
      <c r="AB4873" t="str">
        <f>IF(samplesuperstore_cleaned[[#This Row],[discount]]=0,"0%",IF(samplesuperstore_cleaned[[#This Row],[discount]]=0.02,"1-2%",IF(samplesuperstore_cleaned[[#This Row],[discount]]&lt;=0.04,"3-4%",IF(samplesuperstore_cleaned[[#This Row],[discount]]&lt;=0.06,"5-6%",IF(samplesuperstore_cleaned[[#This Row],[discount]]=0.08,"7-8%","9-10%")))))</f>
        <v>9-10%</v>
      </c>
    </row>
    <row r="4874" spans="1:28" x14ac:dyDescent="0.3">
      <c r="A4874">
        <v>3578</v>
      </c>
      <c r="B4874">
        <v>20870</v>
      </c>
      <c r="C4874" t="s">
        <v>39</v>
      </c>
      <c r="D4874" s="3">
        <v>0.1</v>
      </c>
      <c r="E4874">
        <v>4.13</v>
      </c>
      <c r="F4874">
        <v>0.99</v>
      </c>
      <c r="G4874">
        <v>1354</v>
      </c>
      <c r="H4874" t="s">
        <v>2986</v>
      </c>
      <c r="I4874" t="s">
        <v>29</v>
      </c>
      <c r="J4874" t="s">
        <v>244</v>
      </c>
      <c r="K4874" t="s">
        <v>31</v>
      </c>
      <c r="L4874" t="s">
        <v>32</v>
      </c>
      <c r="M4874" t="s">
        <v>33</v>
      </c>
      <c r="N4874" t="s">
        <v>534</v>
      </c>
      <c r="O4874">
        <v>0.39</v>
      </c>
      <c r="P4874" t="s">
        <v>35</v>
      </c>
      <c r="Q4874" t="s">
        <v>255</v>
      </c>
      <c r="R4874" t="s">
        <v>2671</v>
      </c>
      <c r="S4874">
        <v>76086</v>
      </c>
      <c r="T4874" s="1">
        <v>40401</v>
      </c>
      <c r="U4874" s="1">
        <v>40401</v>
      </c>
      <c r="V4874" s="3">
        <v>-1.0712000000000002</v>
      </c>
      <c r="W4874">
        <v>2</v>
      </c>
      <c r="X4874" s="2">
        <v>8.3000000000000007</v>
      </c>
      <c r="Y4874">
        <v>91209</v>
      </c>
      <c r="Z4874" t="s">
        <v>107</v>
      </c>
      <c r="AA4874">
        <v>2010</v>
      </c>
      <c r="AB4874" t="str">
        <f>IF(samplesuperstore_cleaned[[#This Row],[discount]]=0,"0%",IF(samplesuperstore_cleaned[[#This Row],[discount]]=0.02,"1-2%",IF(samplesuperstore_cleaned[[#This Row],[discount]]&lt;=0.04,"3-4%",IF(samplesuperstore_cleaned[[#This Row],[discount]]&lt;=0.06,"5-6%",IF(samplesuperstore_cleaned[[#This Row],[discount]]=0.08,"7-8%","9-10%")))))</f>
        <v>9-10%</v>
      </c>
    </row>
    <row r="4875" spans="1:28" x14ac:dyDescent="0.3">
      <c r="A4875">
        <v>2637</v>
      </c>
      <c r="B4875">
        <v>18789</v>
      </c>
      <c r="C4875" t="s">
        <v>57</v>
      </c>
      <c r="D4875" s="3">
        <v>0</v>
      </c>
      <c r="E4875">
        <v>5.85</v>
      </c>
      <c r="F4875">
        <v>2.27</v>
      </c>
      <c r="G4875">
        <v>1025</v>
      </c>
      <c r="H4875" t="s">
        <v>2482</v>
      </c>
      <c r="I4875" t="s">
        <v>29</v>
      </c>
      <c r="J4875" t="s">
        <v>114</v>
      </c>
      <c r="K4875" t="s">
        <v>31</v>
      </c>
      <c r="L4875" t="s">
        <v>42</v>
      </c>
      <c r="M4875" t="s">
        <v>43</v>
      </c>
      <c r="N4875" t="s">
        <v>141</v>
      </c>
      <c r="O4875">
        <v>0.56000000000000005</v>
      </c>
      <c r="P4875" t="s">
        <v>84</v>
      </c>
      <c r="Q4875" t="s">
        <v>125</v>
      </c>
      <c r="R4875" t="s">
        <v>2448</v>
      </c>
      <c r="S4875">
        <v>11720</v>
      </c>
      <c r="T4875" s="1">
        <v>40954</v>
      </c>
      <c r="U4875" s="1">
        <v>40956</v>
      </c>
      <c r="V4875" s="3">
        <v>-1.0900000000000001</v>
      </c>
      <c r="W4875">
        <v>6</v>
      </c>
      <c r="X4875" s="2">
        <v>36.04</v>
      </c>
      <c r="Y4875">
        <v>89011</v>
      </c>
      <c r="Z4875" t="s">
        <v>112</v>
      </c>
      <c r="AA4875">
        <v>2012</v>
      </c>
      <c r="AB4875" t="str">
        <f>IF(samplesuperstore_cleaned[[#This Row],[discount]]=0,"0%",IF(samplesuperstore_cleaned[[#This Row],[discount]]=0.02,"1-2%",IF(samplesuperstore_cleaned[[#This Row],[discount]]&lt;=0.04,"3-4%",IF(samplesuperstore_cleaned[[#This Row],[discount]]&lt;=0.06,"5-6%",IF(samplesuperstore_cleaned[[#This Row],[discount]]=0.08,"7-8%","9-10%")))))</f>
        <v>0%</v>
      </c>
    </row>
    <row r="4876" spans="1:28" x14ac:dyDescent="0.3">
      <c r="A4876">
        <v>8187</v>
      </c>
      <c r="B4876">
        <v>18713</v>
      </c>
      <c r="C4876" t="s">
        <v>78</v>
      </c>
      <c r="D4876" s="3">
        <v>0</v>
      </c>
      <c r="E4876">
        <v>2.88</v>
      </c>
      <c r="F4876">
        <v>0.7</v>
      </c>
      <c r="G4876">
        <v>2983</v>
      </c>
      <c r="H4876" t="s">
        <v>5024</v>
      </c>
      <c r="I4876" t="s">
        <v>29</v>
      </c>
      <c r="J4876" t="s">
        <v>30</v>
      </c>
      <c r="K4876" t="s">
        <v>31</v>
      </c>
      <c r="L4876" t="s">
        <v>42</v>
      </c>
      <c r="M4876" t="s">
        <v>43</v>
      </c>
      <c r="N4876" t="s">
        <v>201</v>
      </c>
      <c r="O4876">
        <v>0.56000000000000005</v>
      </c>
      <c r="P4876" t="s">
        <v>35</v>
      </c>
      <c r="Q4876" t="s">
        <v>116</v>
      </c>
      <c r="R4876" t="s">
        <v>4996</v>
      </c>
      <c r="S4876">
        <v>55407</v>
      </c>
      <c r="T4876" s="1">
        <v>40768</v>
      </c>
      <c r="U4876" s="1">
        <v>40770</v>
      </c>
      <c r="V4876" s="3">
        <v>-1.1492</v>
      </c>
      <c r="W4876">
        <v>2</v>
      </c>
      <c r="X4876" s="2">
        <v>6.4</v>
      </c>
      <c r="Y4876">
        <v>88773</v>
      </c>
      <c r="Z4876" t="s">
        <v>107</v>
      </c>
      <c r="AA4876">
        <v>2011</v>
      </c>
      <c r="AB4876" t="str">
        <f>IF(samplesuperstore_cleaned[[#This Row],[discount]]=0,"0%",IF(samplesuperstore_cleaned[[#This Row],[discount]]=0.02,"1-2%",IF(samplesuperstore_cleaned[[#This Row],[discount]]&lt;=0.04,"3-4%",IF(samplesuperstore_cleaned[[#This Row],[discount]]&lt;=0.06,"5-6%",IF(samplesuperstore_cleaned[[#This Row],[discount]]=0.08,"7-8%","9-10%")))))</f>
        <v>0%</v>
      </c>
    </row>
    <row r="4877" spans="1:28" x14ac:dyDescent="0.3">
      <c r="A4877">
        <v>26</v>
      </c>
      <c r="B4877">
        <v>18263</v>
      </c>
      <c r="C4877" t="s">
        <v>57</v>
      </c>
      <c r="D4877" s="3">
        <v>0.03</v>
      </c>
      <c r="E4877">
        <v>1.76</v>
      </c>
      <c r="F4877">
        <v>0.7</v>
      </c>
      <c r="G4877">
        <v>15</v>
      </c>
      <c r="H4877" t="s">
        <v>123</v>
      </c>
      <c r="I4877" t="s">
        <v>29</v>
      </c>
      <c r="J4877" t="s">
        <v>114</v>
      </c>
      <c r="K4877" t="s">
        <v>31</v>
      </c>
      <c r="L4877" t="s">
        <v>42</v>
      </c>
      <c r="M4877" t="s">
        <v>43</v>
      </c>
      <c r="N4877" t="s">
        <v>129</v>
      </c>
      <c r="O4877">
        <v>0.56000000000000005</v>
      </c>
      <c r="P4877" t="s">
        <v>84</v>
      </c>
      <c r="Q4877" t="s">
        <v>125</v>
      </c>
      <c r="R4877" t="s">
        <v>126</v>
      </c>
      <c r="S4877">
        <v>11787</v>
      </c>
      <c r="T4877" s="1">
        <v>40881</v>
      </c>
      <c r="U4877" s="1">
        <v>40883</v>
      </c>
      <c r="V4877" s="3">
        <v>-1.17</v>
      </c>
      <c r="W4877">
        <v>10</v>
      </c>
      <c r="X4877" s="2">
        <v>17.39</v>
      </c>
      <c r="Y4877">
        <v>86840</v>
      </c>
      <c r="Z4877" t="s">
        <v>72</v>
      </c>
      <c r="AA4877">
        <v>2011</v>
      </c>
      <c r="AB4877" t="str">
        <f>IF(samplesuperstore_cleaned[[#This Row],[discount]]=0,"0%",IF(samplesuperstore_cleaned[[#This Row],[discount]]=0.02,"1-2%",IF(samplesuperstore_cleaned[[#This Row],[discount]]&lt;=0.04,"3-4%",IF(samplesuperstore_cleaned[[#This Row],[discount]]&lt;=0.06,"5-6%",IF(samplesuperstore_cleaned[[#This Row],[discount]]=0.08,"7-8%","9-10%")))))</f>
        <v>3-4%</v>
      </c>
    </row>
    <row r="4878" spans="1:28" x14ac:dyDescent="0.3">
      <c r="A4878">
        <v>5927</v>
      </c>
      <c r="B4878">
        <v>20980</v>
      </c>
      <c r="C4878" t="s">
        <v>57</v>
      </c>
      <c r="D4878" s="3">
        <v>0.08</v>
      </c>
      <c r="E4878">
        <v>2.94</v>
      </c>
      <c r="F4878">
        <v>0.96</v>
      </c>
      <c r="G4878">
        <v>2178</v>
      </c>
      <c r="H4878" t="s">
        <v>4075</v>
      </c>
      <c r="I4878" t="s">
        <v>29</v>
      </c>
      <c r="J4878" t="s">
        <v>114</v>
      </c>
      <c r="K4878" t="s">
        <v>31</v>
      </c>
      <c r="L4878" t="s">
        <v>42</v>
      </c>
      <c r="M4878" t="s">
        <v>43</v>
      </c>
      <c r="N4878" t="s">
        <v>590</v>
      </c>
      <c r="O4878">
        <v>0.57999999999999996</v>
      </c>
      <c r="P4878" t="s">
        <v>84</v>
      </c>
      <c r="Q4878" t="s">
        <v>85</v>
      </c>
      <c r="R4878" t="s">
        <v>2358</v>
      </c>
      <c r="S4878">
        <v>1610</v>
      </c>
      <c r="T4878" s="1">
        <v>40386</v>
      </c>
      <c r="U4878" s="1">
        <v>40388</v>
      </c>
      <c r="V4878" s="3">
        <v>-1.18</v>
      </c>
      <c r="W4878">
        <v>9</v>
      </c>
      <c r="X4878" s="2">
        <v>25.35</v>
      </c>
      <c r="Y4878">
        <v>89465</v>
      </c>
      <c r="Z4878" t="s">
        <v>48</v>
      </c>
      <c r="AA4878">
        <v>2010</v>
      </c>
      <c r="AB4878" t="str">
        <f>IF(samplesuperstore_cleaned[[#This Row],[discount]]=0,"0%",IF(samplesuperstore_cleaned[[#This Row],[discount]]=0.02,"1-2%",IF(samplesuperstore_cleaned[[#This Row],[discount]]&lt;=0.04,"3-4%",IF(samplesuperstore_cleaned[[#This Row],[discount]]&lt;=0.06,"5-6%",IF(samplesuperstore_cleaned[[#This Row],[discount]]=0.08,"7-8%","9-10%")))))</f>
        <v>7-8%</v>
      </c>
    </row>
    <row r="4879" spans="1:28" x14ac:dyDescent="0.3">
      <c r="A4879">
        <v>7493</v>
      </c>
      <c r="B4879">
        <v>26125</v>
      </c>
      <c r="C4879" t="s">
        <v>57</v>
      </c>
      <c r="D4879" s="3">
        <v>0.09</v>
      </c>
      <c r="E4879">
        <v>7.31</v>
      </c>
      <c r="F4879">
        <v>0.49</v>
      </c>
      <c r="G4879">
        <v>2733</v>
      </c>
      <c r="H4879" t="s">
        <v>4745</v>
      </c>
      <c r="I4879" t="s">
        <v>29</v>
      </c>
      <c r="J4879" t="s">
        <v>114</v>
      </c>
      <c r="K4879" t="s">
        <v>31</v>
      </c>
      <c r="L4879" t="s">
        <v>32</v>
      </c>
      <c r="M4879" t="s">
        <v>33</v>
      </c>
      <c r="N4879" t="s">
        <v>267</v>
      </c>
      <c r="O4879">
        <v>0.38</v>
      </c>
      <c r="P4879" t="s">
        <v>45</v>
      </c>
      <c r="Q4879" t="s">
        <v>70</v>
      </c>
      <c r="R4879" t="s">
        <v>2503</v>
      </c>
      <c r="S4879">
        <v>94568</v>
      </c>
      <c r="T4879" s="1">
        <v>41505</v>
      </c>
      <c r="U4879" s="1">
        <v>41505</v>
      </c>
      <c r="V4879" s="3">
        <v>-1.2168800000000002</v>
      </c>
      <c r="W4879">
        <v>2</v>
      </c>
      <c r="X4879" s="2">
        <v>14.37</v>
      </c>
      <c r="Y4879">
        <v>89024</v>
      </c>
      <c r="Z4879" t="s">
        <v>107</v>
      </c>
      <c r="AA4879">
        <v>2013</v>
      </c>
      <c r="AB4879" t="str">
        <f>IF(samplesuperstore_cleaned[[#This Row],[discount]]=0,"0%",IF(samplesuperstore_cleaned[[#This Row],[discount]]=0.02,"1-2%",IF(samplesuperstore_cleaned[[#This Row],[discount]]&lt;=0.04,"3-4%",IF(samplesuperstore_cleaned[[#This Row],[discount]]&lt;=0.06,"5-6%",IF(samplesuperstore_cleaned[[#This Row],[discount]]=0.08,"7-8%","9-10%")))))</f>
        <v>9-10%</v>
      </c>
    </row>
    <row r="4880" spans="1:28" x14ac:dyDescent="0.3">
      <c r="A4880">
        <v>2682</v>
      </c>
      <c r="B4880">
        <v>22266</v>
      </c>
      <c r="C4880" t="s">
        <v>78</v>
      </c>
      <c r="D4880" s="3">
        <v>0.03</v>
      </c>
      <c r="E4880">
        <v>8.34</v>
      </c>
      <c r="F4880">
        <v>2.64</v>
      </c>
      <c r="G4880">
        <v>1036</v>
      </c>
      <c r="H4880" t="s">
        <v>2502</v>
      </c>
      <c r="I4880" t="s">
        <v>29</v>
      </c>
      <c r="J4880" t="s">
        <v>66</v>
      </c>
      <c r="K4880" t="s">
        <v>31</v>
      </c>
      <c r="L4880" t="s">
        <v>51</v>
      </c>
      <c r="M4880" t="s">
        <v>52</v>
      </c>
      <c r="N4880" t="s">
        <v>703</v>
      </c>
      <c r="O4880">
        <v>0.59</v>
      </c>
      <c r="P4880" t="s">
        <v>84</v>
      </c>
      <c r="Q4880" t="s">
        <v>394</v>
      </c>
      <c r="R4880" t="s">
        <v>2503</v>
      </c>
      <c r="S4880">
        <v>43017</v>
      </c>
      <c r="T4880" s="1">
        <v>40992</v>
      </c>
      <c r="U4880" s="1">
        <v>40993</v>
      </c>
      <c r="V4880" s="3">
        <v>-1.23</v>
      </c>
      <c r="W4880">
        <v>6</v>
      </c>
      <c r="X4880" s="2">
        <v>49.78</v>
      </c>
      <c r="Y4880">
        <v>90712</v>
      </c>
      <c r="Z4880" t="s">
        <v>165</v>
      </c>
      <c r="AA4880">
        <v>2012</v>
      </c>
      <c r="AB4880" t="str">
        <f>IF(samplesuperstore_cleaned[[#This Row],[discount]]=0,"0%",IF(samplesuperstore_cleaned[[#This Row],[discount]]=0.02,"1-2%",IF(samplesuperstore_cleaned[[#This Row],[discount]]&lt;=0.04,"3-4%",IF(samplesuperstore_cleaned[[#This Row],[discount]]&lt;=0.06,"5-6%",IF(samplesuperstore_cleaned[[#This Row],[discount]]=0.08,"7-8%","9-10%")))))</f>
        <v>3-4%</v>
      </c>
    </row>
    <row r="4881" spans="1:28" x14ac:dyDescent="0.3">
      <c r="A4881">
        <v>1577</v>
      </c>
      <c r="B4881">
        <v>5767</v>
      </c>
      <c r="C4881" t="s">
        <v>27</v>
      </c>
      <c r="D4881" s="3">
        <v>0.01</v>
      </c>
      <c r="E4881">
        <v>1.76</v>
      </c>
      <c r="F4881">
        <v>0.7</v>
      </c>
      <c r="G4881">
        <v>604</v>
      </c>
      <c r="H4881" t="s">
        <v>1756</v>
      </c>
      <c r="I4881" t="s">
        <v>29</v>
      </c>
      <c r="J4881" t="s">
        <v>66</v>
      </c>
      <c r="K4881" t="s">
        <v>31</v>
      </c>
      <c r="L4881" t="s">
        <v>42</v>
      </c>
      <c r="M4881" t="s">
        <v>43</v>
      </c>
      <c r="N4881" t="s">
        <v>517</v>
      </c>
      <c r="O4881">
        <v>0.56000000000000005</v>
      </c>
      <c r="P4881" t="s">
        <v>45</v>
      </c>
      <c r="Q4881" t="s">
        <v>70</v>
      </c>
      <c r="R4881" t="s">
        <v>1646</v>
      </c>
      <c r="S4881">
        <v>90045</v>
      </c>
      <c r="T4881" s="1">
        <v>41226</v>
      </c>
      <c r="U4881" s="1">
        <v>41227</v>
      </c>
      <c r="V4881" s="3">
        <v>-1.23</v>
      </c>
      <c r="W4881">
        <v>95</v>
      </c>
      <c r="X4881" s="2">
        <v>167.91</v>
      </c>
      <c r="Y4881">
        <v>40934</v>
      </c>
      <c r="Z4881" t="s">
        <v>59</v>
      </c>
      <c r="AA4881">
        <v>2012</v>
      </c>
      <c r="AB4881" t="str">
        <f>IF(samplesuperstore_cleaned[[#This Row],[discount]]=0,"0%",IF(samplesuperstore_cleaned[[#This Row],[discount]]=0.02,"1-2%",IF(samplesuperstore_cleaned[[#This Row],[discount]]&lt;=0.04,"3-4%",IF(samplesuperstore_cleaned[[#This Row],[discount]]&lt;=0.06,"5-6%",IF(samplesuperstore_cleaned[[#This Row],[discount]]=0.08,"7-8%","9-10%")))))</f>
        <v>3-4%</v>
      </c>
    </row>
    <row r="4882" spans="1:28" x14ac:dyDescent="0.3">
      <c r="A4882">
        <v>7296</v>
      </c>
      <c r="B4882">
        <v>18122</v>
      </c>
      <c r="C4882" t="s">
        <v>78</v>
      </c>
      <c r="D4882" s="3">
        <v>0.1</v>
      </c>
      <c r="E4882">
        <v>4.26</v>
      </c>
      <c r="F4882">
        <v>1.2</v>
      </c>
      <c r="G4882">
        <v>2662</v>
      </c>
      <c r="H4882" t="s">
        <v>4661</v>
      </c>
      <c r="I4882" t="s">
        <v>29</v>
      </c>
      <c r="J4882" t="s">
        <v>114</v>
      </c>
      <c r="K4882" t="s">
        <v>31</v>
      </c>
      <c r="L4882" t="s">
        <v>42</v>
      </c>
      <c r="M4882" t="s">
        <v>43</v>
      </c>
      <c r="N4882" t="s">
        <v>508</v>
      </c>
      <c r="O4882">
        <v>0.44</v>
      </c>
      <c r="P4882" t="s">
        <v>84</v>
      </c>
      <c r="Q4882" t="s">
        <v>85</v>
      </c>
      <c r="R4882" t="s">
        <v>1443</v>
      </c>
      <c r="S4882">
        <v>2457</v>
      </c>
      <c r="T4882" s="1">
        <v>40985</v>
      </c>
      <c r="U4882" s="1">
        <v>40987</v>
      </c>
      <c r="V4882" s="3">
        <v>-1.25</v>
      </c>
      <c r="W4882">
        <v>2</v>
      </c>
      <c r="X4882" s="2">
        <v>7.97</v>
      </c>
      <c r="Y4882">
        <v>86487</v>
      </c>
      <c r="Z4882" t="s">
        <v>165</v>
      </c>
      <c r="AA4882">
        <v>2012</v>
      </c>
      <c r="AB4882" t="str">
        <f>IF(samplesuperstore_cleaned[[#This Row],[discount]]=0,"0%",IF(samplesuperstore_cleaned[[#This Row],[discount]]=0.02,"1-2%",IF(samplesuperstore_cleaned[[#This Row],[discount]]&lt;=0.04,"3-4%",IF(samplesuperstore_cleaned[[#This Row],[discount]]&lt;=0.06,"5-6%",IF(samplesuperstore_cleaned[[#This Row],[discount]]=0.08,"7-8%","9-10%")))))</f>
        <v>9-10%</v>
      </c>
    </row>
    <row r="4883" spans="1:28" x14ac:dyDescent="0.3">
      <c r="A4883">
        <v>8617</v>
      </c>
      <c r="B4883">
        <v>4371</v>
      </c>
      <c r="C4883" t="s">
        <v>78</v>
      </c>
      <c r="D4883" s="3">
        <v>0.03</v>
      </c>
      <c r="E4883">
        <v>3.08</v>
      </c>
      <c r="F4883">
        <v>0.99</v>
      </c>
      <c r="G4883">
        <v>3121</v>
      </c>
      <c r="H4883" t="s">
        <v>5184</v>
      </c>
      <c r="I4883" t="s">
        <v>29</v>
      </c>
      <c r="J4883" t="s">
        <v>66</v>
      </c>
      <c r="K4883" t="s">
        <v>31</v>
      </c>
      <c r="L4883" t="s">
        <v>32</v>
      </c>
      <c r="M4883" t="s">
        <v>33</v>
      </c>
      <c r="N4883" t="s">
        <v>207</v>
      </c>
      <c r="O4883">
        <v>0.37</v>
      </c>
      <c r="P4883" t="s">
        <v>84</v>
      </c>
      <c r="Q4883" t="s">
        <v>125</v>
      </c>
      <c r="R4883" t="s">
        <v>167</v>
      </c>
      <c r="S4883">
        <v>10013</v>
      </c>
      <c r="T4883" s="1">
        <v>40940</v>
      </c>
      <c r="U4883" s="1">
        <v>40941</v>
      </c>
      <c r="V4883" s="3">
        <v>-1.26</v>
      </c>
      <c r="W4883">
        <v>4</v>
      </c>
      <c r="X4883" s="2">
        <v>13.42</v>
      </c>
      <c r="Y4883">
        <v>31140</v>
      </c>
      <c r="Z4883" t="s">
        <v>112</v>
      </c>
      <c r="AA4883">
        <v>2012</v>
      </c>
      <c r="AB4883" t="str">
        <f>IF(samplesuperstore_cleaned[[#This Row],[discount]]=0,"0%",IF(samplesuperstore_cleaned[[#This Row],[discount]]=0.02,"1-2%",IF(samplesuperstore_cleaned[[#This Row],[discount]]&lt;=0.04,"3-4%",IF(samplesuperstore_cleaned[[#This Row],[discount]]&lt;=0.06,"5-6%",IF(samplesuperstore_cleaned[[#This Row],[discount]]=0.08,"7-8%","9-10%")))))</f>
        <v>3-4%</v>
      </c>
    </row>
    <row r="4884" spans="1:28" x14ac:dyDescent="0.3">
      <c r="A4884">
        <v>8397</v>
      </c>
      <c r="B4884">
        <v>18154</v>
      </c>
      <c r="C4884" t="s">
        <v>57</v>
      </c>
      <c r="D4884" s="3">
        <v>0.02</v>
      </c>
      <c r="E4884">
        <v>9.93</v>
      </c>
      <c r="F4884">
        <v>1.0900000000000001</v>
      </c>
      <c r="G4884">
        <v>3055</v>
      </c>
      <c r="H4884" t="s">
        <v>5107</v>
      </c>
      <c r="I4884" t="s">
        <v>29</v>
      </c>
      <c r="J4884" t="s">
        <v>30</v>
      </c>
      <c r="K4884" t="s">
        <v>31</v>
      </c>
      <c r="L4884" t="s">
        <v>42</v>
      </c>
      <c r="M4884" t="s">
        <v>43</v>
      </c>
      <c r="N4884" t="s">
        <v>319</v>
      </c>
      <c r="O4884">
        <v>0.43</v>
      </c>
      <c r="P4884" t="s">
        <v>84</v>
      </c>
      <c r="Q4884" t="s">
        <v>85</v>
      </c>
      <c r="R4884" t="s">
        <v>2952</v>
      </c>
      <c r="S4884">
        <v>2740</v>
      </c>
      <c r="T4884" s="1">
        <v>41048</v>
      </c>
      <c r="U4884" s="1">
        <v>41050</v>
      </c>
      <c r="V4884" s="3">
        <v>-1.28</v>
      </c>
      <c r="W4884">
        <v>2</v>
      </c>
      <c r="X4884" s="2">
        <v>20.010000000000002</v>
      </c>
      <c r="Y4884">
        <v>86663</v>
      </c>
      <c r="Z4884" t="s">
        <v>38</v>
      </c>
      <c r="AA4884">
        <v>2012</v>
      </c>
      <c r="AB4884" t="str">
        <f>IF(samplesuperstore_cleaned[[#This Row],[discount]]=0,"0%",IF(samplesuperstore_cleaned[[#This Row],[discount]]=0.02,"1-2%",IF(samplesuperstore_cleaned[[#This Row],[discount]]&lt;=0.04,"3-4%",IF(samplesuperstore_cleaned[[#This Row],[discount]]&lt;=0.06,"5-6%",IF(samplesuperstore_cleaned[[#This Row],[discount]]=0.08,"7-8%","9-10%")))))</f>
        <v>1-2%</v>
      </c>
    </row>
    <row r="4885" spans="1:28" x14ac:dyDescent="0.3">
      <c r="A4885">
        <v>2679</v>
      </c>
      <c r="B4885">
        <v>19999</v>
      </c>
      <c r="C4885" t="s">
        <v>78</v>
      </c>
      <c r="D4885" s="3">
        <v>0.03</v>
      </c>
      <c r="E4885">
        <v>3.29</v>
      </c>
      <c r="F4885">
        <v>1.35</v>
      </c>
      <c r="G4885">
        <v>1035</v>
      </c>
      <c r="H4885" t="s">
        <v>2501</v>
      </c>
      <c r="I4885" t="s">
        <v>29</v>
      </c>
      <c r="J4885" t="s">
        <v>66</v>
      </c>
      <c r="K4885" t="s">
        <v>31</v>
      </c>
      <c r="L4885" t="s">
        <v>120</v>
      </c>
      <c r="M4885" t="s">
        <v>43</v>
      </c>
      <c r="N4885" t="s">
        <v>637</v>
      </c>
      <c r="O4885">
        <v>0.4</v>
      </c>
      <c r="P4885" t="s">
        <v>84</v>
      </c>
      <c r="Q4885" t="s">
        <v>394</v>
      </c>
      <c r="R4885" t="s">
        <v>1302</v>
      </c>
      <c r="S4885">
        <v>43015</v>
      </c>
      <c r="T4885" s="1">
        <v>41137</v>
      </c>
      <c r="U4885" s="1">
        <v>41139</v>
      </c>
      <c r="V4885" s="3">
        <v>-1.2948000000000002</v>
      </c>
      <c r="W4885">
        <v>2</v>
      </c>
      <c r="X4885" s="2">
        <v>7.38</v>
      </c>
      <c r="Y4885">
        <v>90713</v>
      </c>
      <c r="Z4885" t="s">
        <v>107</v>
      </c>
      <c r="AA4885">
        <v>2012</v>
      </c>
      <c r="AB4885" t="str">
        <f>IF(samplesuperstore_cleaned[[#This Row],[discount]]=0,"0%",IF(samplesuperstore_cleaned[[#This Row],[discount]]=0.02,"1-2%",IF(samplesuperstore_cleaned[[#This Row],[discount]]&lt;=0.04,"3-4%",IF(samplesuperstore_cleaned[[#This Row],[discount]]&lt;=0.06,"5-6%",IF(samplesuperstore_cleaned[[#This Row],[discount]]=0.08,"7-8%","9-10%")))))</f>
        <v>3-4%</v>
      </c>
    </row>
    <row r="4886" spans="1:28" x14ac:dyDescent="0.3">
      <c r="A4886">
        <v>3115</v>
      </c>
      <c r="B4886">
        <v>18340</v>
      </c>
      <c r="C4886" t="s">
        <v>60</v>
      </c>
      <c r="D4886" s="3">
        <v>0.05</v>
      </c>
      <c r="E4886">
        <v>3.8</v>
      </c>
      <c r="F4886">
        <v>1.49</v>
      </c>
      <c r="G4886">
        <v>1189</v>
      </c>
      <c r="H4886" t="s">
        <v>2733</v>
      </c>
      <c r="I4886" t="s">
        <v>29</v>
      </c>
      <c r="J4886" t="s">
        <v>244</v>
      </c>
      <c r="K4886" t="s">
        <v>31</v>
      </c>
      <c r="L4886" t="s">
        <v>138</v>
      </c>
      <c r="M4886" t="s">
        <v>33</v>
      </c>
      <c r="N4886" t="s">
        <v>293</v>
      </c>
      <c r="O4886">
        <v>0.38</v>
      </c>
      <c r="P4886" t="s">
        <v>45</v>
      </c>
      <c r="Q4886" t="s">
        <v>70</v>
      </c>
      <c r="R4886" t="s">
        <v>2730</v>
      </c>
      <c r="S4886">
        <v>92646</v>
      </c>
      <c r="T4886" s="1">
        <v>41155</v>
      </c>
      <c r="U4886" s="1">
        <v>41157</v>
      </c>
      <c r="V4886" s="3">
        <v>-1.2994999999999999</v>
      </c>
      <c r="W4886">
        <v>3</v>
      </c>
      <c r="X4886" s="2">
        <v>11.58</v>
      </c>
      <c r="Y4886">
        <v>87596</v>
      </c>
      <c r="Z4886" t="s">
        <v>173</v>
      </c>
      <c r="AA4886">
        <v>2012</v>
      </c>
      <c r="AB4886" t="str">
        <f>IF(samplesuperstore_cleaned[[#This Row],[discount]]=0,"0%",IF(samplesuperstore_cleaned[[#This Row],[discount]]=0.02,"1-2%",IF(samplesuperstore_cleaned[[#This Row],[discount]]&lt;=0.04,"3-4%",IF(samplesuperstore_cleaned[[#This Row],[discount]]&lt;=0.06,"5-6%",IF(samplesuperstore_cleaned[[#This Row],[discount]]=0.08,"7-8%","9-10%")))))</f>
        <v>5-6%</v>
      </c>
    </row>
    <row r="4887" spans="1:28" x14ac:dyDescent="0.3">
      <c r="A4887">
        <v>3140</v>
      </c>
      <c r="B4887">
        <v>340</v>
      </c>
      <c r="C4887" t="s">
        <v>60</v>
      </c>
      <c r="D4887" s="3">
        <v>0.05</v>
      </c>
      <c r="E4887">
        <v>3.8</v>
      </c>
      <c r="F4887">
        <v>1.49</v>
      </c>
      <c r="G4887">
        <v>1193</v>
      </c>
      <c r="H4887" t="s">
        <v>2740</v>
      </c>
      <c r="I4887" t="s">
        <v>29</v>
      </c>
      <c r="J4887" t="s">
        <v>244</v>
      </c>
      <c r="K4887" t="s">
        <v>31</v>
      </c>
      <c r="L4887" t="s">
        <v>138</v>
      </c>
      <c r="M4887" t="s">
        <v>33</v>
      </c>
      <c r="N4887" t="s">
        <v>293</v>
      </c>
      <c r="O4887">
        <v>0.38</v>
      </c>
      <c r="P4887" t="s">
        <v>84</v>
      </c>
      <c r="Q4887" t="s">
        <v>2274</v>
      </c>
      <c r="R4887" t="s">
        <v>46</v>
      </c>
      <c r="S4887">
        <v>20016</v>
      </c>
      <c r="T4887" s="1">
        <v>41155</v>
      </c>
      <c r="U4887" s="1">
        <v>41157</v>
      </c>
      <c r="V4887" s="3">
        <v>-1.2994999999999999</v>
      </c>
      <c r="W4887">
        <v>14</v>
      </c>
      <c r="X4887" s="2">
        <v>54.02</v>
      </c>
      <c r="Y4887">
        <v>2309</v>
      </c>
      <c r="Z4887" t="s">
        <v>173</v>
      </c>
      <c r="AA4887">
        <v>2012</v>
      </c>
      <c r="AB4887" t="str">
        <f>IF(samplesuperstore_cleaned[[#This Row],[discount]]=0,"0%",IF(samplesuperstore_cleaned[[#This Row],[discount]]=0.02,"1-2%",IF(samplesuperstore_cleaned[[#This Row],[discount]]&lt;=0.04,"3-4%",IF(samplesuperstore_cleaned[[#This Row],[discount]]&lt;=0.06,"5-6%",IF(samplesuperstore_cleaned[[#This Row],[discount]]=0.08,"7-8%","9-10%")))))</f>
        <v>5-6%</v>
      </c>
    </row>
    <row r="4888" spans="1:28" x14ac:dyDescent="0.3">
      <c r="A4888">
        <v>3446</v>
      </c>
      <c r="B4888">
        <v>24740</v>
      </c>
      <c r="C4888" t="s">
        <v>57</v>
      </c>
      <c r="D4888" s="3">
        <v>0.01</v>
      </c>
      <c r="E4888">
        <v>2.78</v>
      </c>
      <c r="F4888">
        <v>1.34</v>
      </c>
      <c r="G4888">
        <v>1304</v>
      </c>
      <c r="H4888" t="s">
        <v>2911</v>
      </c>
      <c r="I4888" t="s">
        <v>29</v>
      </c>
      <c r="J4888" t="s">
        <v>30</v>
      </c>
      <c r="K4888" t="s">
        <v>31</v>
      </c>
      <c r="L4888" t="s">
        <v>42</v>
      </c>
      <c r="M4888" t="s">
        <v>43</v>
      </c>
      <c r="N4888" t="s">
        <v>900</v>
      </c>
      <c r="O4888">
        <v>0.45</v>
      </c>
      <c r="P4888" t="s">
        <v>45</v>
      </c>
      <c r="Q4888" t="s">
        <v>523</v>
      </c>
      <c r="R4888" t="s">
        <v>2912</v>
      </c>
      <c r="S4888">
        <v>84084</v>
      </c>
      <c r="T4888" s="1">
        <v>41517</v>
      </c>
      <c r="U4888" s="1">
        <v>41519</v>
      </c>
      <c r="V4888" s="3">
        <v>-1.31016</v>
      </c>
      <c r="W4888">
        <v>3</v>
      </c>
      <c r="X4888" s="2">
        <v>9.01</v>
      </c>
      <c r="Y4888">
        <v>87014</v>
      </c>
      <c r="Z4888" t="s">
        <v>107</v>
      </c>
      <c r="AA4888">
        <v>2013</v>
      </c>
      <c r="AB4888" t="str">
        <f>IF(samplesuperstore_cleaned[[#This Row],[discount]]=0,"0%",IF(samplesuperstore_cleaned[[#This Row],[discount]]=0.02,"1-2%",IF(samplesuperstore_cleaned[[#This Row],[discount]]&lt;=0.04,"3-4%",IF(samplesuperstore_cleaned[[#This Row],[discount]]&lt;=0.06,"5-6%",IF(samplesuperstore_cleaned[[#This Row],[discount]]=0.08,"7-8%","9-10%")))))</f>
        <v>3-4%</v>
      </c>
    </row>
    <row r="4889" spans="1:28" x14ac:dyDescent="0.3">
      <c r="A4889">
        <v>9166</v>
      </c>
      <c r="B4889">
        <v>21460</v>
      </c>
      <c r="C4889" t="s">
        <v>27</v>
      </c>
      <c r="D4889" s="3">
        <v>0.09</v>
      </c>
      <c r="E4889">
        <v>15.67</v>
      </c>
      <c r="F4889">
        <v>1.39</v>
      </c>
      <c r="G4889">
        <v>3321</v>
      </c>
      <c r="H4889" t="s">
        <v>5409</v>
      </c>
      <c r="I4889" t="s">
        <v>29</v>
      </c>
      <c r="J4889" t="s">
        <v>114</v>
      </c>
      <c r="K4889" t="s">
        <v>31</v>
      </c>
      <c r="L4889" t="s">
        <v>100</v>
      </c>
      <c r="M4889" t="s">
        <v>33</v>
      </c>
      <c r="N4889" t="s">
        <v>622</v>
      </c>
      <c r="O4889">
        <v>0.38</v>
      </c>
      <c r="P4889" t="s">
        <v>260</v>
      </c>
      <c r="Q4889" t="s">
        <v>619</v>
      </c>
      <c r="R4889" t="s">
        <v>5410</v>
      </c>
      <c r="S4889">
        <v>37604</v>
      </c>
      <c r="T4889" s="1">
        <v>41014</v>
      </c>
      <c r="U4889" s="1">
        <v>41015</v>
      </c>
      <c r="V4889" s="3">
        <v>-1.3201999999999998</v>
      </c>
      <c r="W4889">
        <v>13</v>
      </c>
      <c r="X4889" s="2">
        <v>187.23</v>
      </c>
      <c r="Y4889">
        <v>90108</v>
      </c>
      <c r="Z4889" t="s">
        <v>127</v>
      </c>
      <c r="AA4889">
        <v>2012</v>
      </c>
      <c r="AB4889" t="str">
        <f>IF(samplesuperstore_cleaned[[#This Row],[discount]]=0,"0%",IF(samplesuperstore_cleaned[[#This Row],[discount]]=0.02,"1-2%",IF(samplesuperstore_cleaned[[#This Row],[discount]]&lt;=0.04,"3-4%",IF(samplesuperstore_cleaned[[#This Row],[discount]]&lt;=0.06,"5-6%",IF(samplesuperstore_cleaned[[#This Row],[discount]]=0.08,"7-8%","9-10%")))))</f>
        <v>9-10%</v>
      </c>
    </row>
    <row r="4890" spans="1:28" x14ac:dyDescent="0.3">
      <c r="A4890">
        <v>2791</v>
      </c>
      <c r="B4890">
        <v>24084</v>
      </c>
      <c r="C4890" t="s">
        <v>78</v>
      </c>
      <c r="D4890" s="3">
        <v>0.06</v>
      </c>
      <c r="E4890">
        <v>10.01</v>
      </c>
      <c r="F4890">
        <v>1.99</v>
      </c>
      <c r="G4890">
        <v>1081</v>
      </c>
      <c r="H4890" t="s">
        <v>2567</v>
      </c>
      <c r="I4890" t="s">
        <v>29</v>
      </c>
      <c r="J4890" t="s">
        <v>30</v>
      </c>
      <c r="K4890" t="s">
        <v>54</v>
      </c>
      <c r="L4890" t="s">
        <v>181</v>
      </c>
      <c r="M4890" t="s">
        <v>52</v>
      </c>
      <c r="N4890" t="s">
        <v>1971</v>
      </c>
      <c r="O4890">
        <v>0.41</v>
      </c>
      <c r="P4890" t="s">
        <v>35</v>
      </c>
      <c r="Q4890" t="s">
        <v>36</v>
      </c>
      <c r="R4890" t="s">
        <v>2568</v>
      </c>
      <c r="S4890">
        <v>60193</v>
      </c>
      <c r="T4890" s="1">
        <v>41629</v>
      </c>
      <c r="U4890" s="1">
        <v>41630</v>
      </c>
      <c r="V4890" s="3">
        <v>-1.3305599999999997</v>
      </c>
      <c r="W4890">
        <v>5</v>
      </c>
      <c r="X4890" s="2">
        <v>48.51</v>
      </c>
      <c r="Y4890">
        <v>88469</v>
      </c>
      <c r="Z4890" t="s">
        <v>72</v>
      </c>
      <c r="AA4890">
        <v>2013</v>
      </c>
      <c r="AB4890" t="str">
        <f>IF(samplesuperstore_cleaned[[#This Row],[discount]]=0,"0%",IF(samplesuperstore_cleaned[[#This Row],[discount]]=0.02,"1-2%",IF(samplesuperstore_cleaned[[#This Row],[discount]]&lt;=0.04,"3-4%",IF(samplesuperstore_cleaned[[#This Row],[discount]]&lt;=0.06,"5-6%",IF(samplesuperstore_cleaned[[#This Row],[discount]]=0.08,"7-8%","9-10%")))))</f>
        <v>5-6%</v>
      </c>
    </row>
    <row r="4891" spans="1:28" x14ac:dyDescent="0.3">
      <c r="A4891">
        <v>1087</v>
      </c>
      <c r="B4891">
        <v>18938</v>
      </c>
      <c r="C4891" t="s">
        <v>27</v>
      </c>
      <c r="D4891" s="3">
        <v>7.0000000000000007E-2</v>
      </c>
      <c r="E4891">
        <v>1.81</v>
      </c>
      <c r="F4891">
        <v>0.75</v>
      </c>
      <c r="G4891">
        <v>417</v>
      </c>
      <c r="H4891" t="s">
        <v>1334</v>
      </c>
      <c r="I4891" t="s">
        <v>29</v>
      </c>
      <c r="J4891" t="s">
        <v>114</v>
      </c>
      <c r="K4891" t="s">
        <v>31</v>
      </c>
      <c r="L4891" t="s">
        <v>120</v>
      </c>
      <c r="M4891" t="s">
        <v>43</v>
      </c>
      <c r="N4891" t="s">
        <v>1337</v>
      </c>
      <c r="O4891">
        <v>0.52</v>
      </c>
      <c r="P4891" t="s">
        <v>45</v>
      </c>
      <c r="Q4891" t="s">
        <v>70</v>
      </c>
      <c r="R4891" t="s">
        <v>1336</v>
      </c>
      <c r="S4891">
        <v>93405</v>
      </c>
      <c r="T4891" s="1">
        <v>41125</v>
      </c>
      <c r="U4891" s="1">
        <v>41126</v>
      </c>
      <c r="V4891" s="3">
        <v>-1.3624000000000001</v>
      </c>
      <c r="W4891">
        <v>3</v>
      </c>
      <c r="X4891" s="2">
        <v>5.58</v>
      </c>
      <c r="Y4891">
        <v>87705</v>
      </c>
      <c r="Z4891" t="s">
        <v>107</v>
      </c>
      <c r="AA4891">
        <v>2012</v>
      </c>
      <c r="AB4891" t="str">
        <f>IF(samplesuperstore_cleaned[[#This Row],[discount]]=0,"0%",IF(samplesuperstore_cleaned[[#This Row],[discount]]=0.02,"1-2%",IF(samplesuperstore_cleaned[[#This Row],[discount]]&lt;=0.04,"3-4%",IF(samplesuperstore_cleaned[[#This Row],[discount]]&lt;=0.06,"5-6%",IF(samplesuperstore_cleaned[[#This Row],[discount]]=0.08,"7-8%","9-10%")))))</f>
        <v>9-10%</v>
      </c>
    </row>
    <row r="4892" spans="1:28" x14ac:dyDescent="0.3">
      <c r="A4892">
        <v>5099</v>
      </c>
      <c r="B4892">
        <v>21525</v>
      </c>
      <c r="C4892" t="s">
        <v>39</v>
      </c>
      <c r="D4892" s="3">
        <v>0.09</v>
      </c>
      <c r="E4892">
        <v>1.81</v>
      </c>
      <c r="F4892">
        <v>0.75</v>
      </c>
      <c r="G4892">
        <v>1900</v>
      </c>
      <c r="H4892" t="s">
        <v>3728</v>
      </c>
      <c r="I4892" t="s">
        <v>29</v>
      </c>
      <c r="J4892" t="s">
        <v>244</v>
      </c>
      <c r="K4892" t="s">
        <v>31</v>
      </c>
      <c r="L4892" t="s">
        <v>120</v>
      </c>
      <c r="M4892" t="s">
        <v>43</v>
      </c>
      <c r="N4892" t="s">
        <v>1337</v>
      </c>
      <c r="O4892">
        <v>0.52</v>
      </c>
      <c r="P4892" t="s">
        <v>84</v>
      </c>
      <c r="Q4892" t="s">
        <v>85</v>
      </c>
      <c r="R4892" t="s">
        <v>3729</v>
      </c>
      <c r="S4892">
        <v>2186</v>
      </c>
      <c r="T4892" s="1">
        <v>40878</v>
      </c>
      <c r="U4892" s="1">
        <v>40880</v>
      </c>
      <c r="V4892" s="3">
        <v>-1.41</v>
      </c>
      <c r="W4892">
        <v>4</v>
      </c>
      <c r="X4892" s="2">
        <v>7.12</v>
      </c>
      <c r="Y4892">
        <v>87447</v>
      </c>
      <c r="Z4892" t="s">
        <v>72</v>
      </c>
      <c r="AA4892">
        <v>2011</v>
      </c>
      <c r="AB4892" t="str">
        <f>IF(samplesuperstore_cleaned[[#This Row],[discount]]=0,"0%",IF(samplesuperstore_cleaned[[#This Row],[discount]]=0.02,"1-2%",IF(samplesuperstore_cleaned[[#This Row],[discount]]&lt;=0.04,"3-4%",IF(samplesuperstore_cleaned[[#This Row],[discount]]&lt;=0.06,"5-6%",IF(samplesuperstore_cleaned[[#This Row],[discount]]=0.08,"7-8%","9-10%")))))</f>
        <v>9-10%</v>
      </c>
    </row>
    <row r="4893" spans="1:28" x14ac:dyDescent="0.3">
      <c r="A4893">
        <v>4559</v>
      </c>
      <c r="B4893">
        <v>21534</v>
      </c>
      <c r="C4893" t="s">
        <v>60</v>
      </c>
      <c r="D4893" s="3">
        <v>0</v>
      </c>
      <c r="E4893">
        <v>19.940000000000001</v>
      </c>
      <c r="F4893">
        <v>14.87</v>
      </c>
      <c r="G4893">
        <v>1712</v>
      </c>
      <c r="H4893" t="s">
        <v>3482</v>
      </c>
      <c r="I4893" t="s">
        <v>29</v>
      </c>
      <c r="J4893" t="s">
        <v>30</v>
      </c>
      <c r="K4893" t="s">
        <v>67</v>
      </c>
      <c r="L4893" t="s">
        <v>104</v>
      </c>
      <c r="M4893" t="s">
        <v>159</v>
      </c>
      <c r="N4893" t="s">
        <v>1271</v>
      </c>
      <c r="O4893">
        <v>0.56999999999999995</v>
      </c>
      <c r="P4893" t="s">
        <v>260</v>
      </c>
      <c r="Q4893" t="s">
        <v>981</v>
      </c>
      <c r="R4893" t="s">
        <v>3483</v>
      </c>
      <c r="S4893">
        <v>30907</v>
      </c>
      <c r="T4893" s="1">
        <v>40563</v>
      </c>
      <c r="U4893" s="1">
        <v>40570</v>
      </c>
      <c r="V4893" s="3">
        <v>-1.484</v>
      </c>
      <c r="W4893">
        <v>12</v>
      </c>
      <c r="X4893" s="2">
        <v>259.75</v>
      </c>
      <c r="Y4893">
        <v>87750</v>
      </c>
      <c r="Z4893" t="s">
        <v>132</v>
      </c>
      <c r="AA4893">
        <v>2011</v>
      </c>
      <c r="AB4893" t="str">
        <f>IF(samplesuperstore_cleaned[[#This Row],[discount]]=0,"0%",IF(samplesuperstore_cleaned[[#This Row],[discount]]=0.02,"1-2%",IF(samplesuperstore_cleaned[[#This Row],[discount]]&lt;=0.04,"3-4%",IF(samplesuperstore_cleaned[[#This Row],[discount]]&lt;=0.06,"5-6%",IF(samplesuperstore_cleaned[[#This Row],[discount]]=0.08,"7-8%","9-10%")))))</f>
        <v>0%</v>
      </c>
    </row>
    <row r="4894" spans="1:28" x14ac:dyDescent="0.3">
      <c r="A4894">
        <v>3370</v>
      </c>
      <c r="B4894">
        <v>24897</v>
      </c>
      <c r="C4894" t="s">
        <v>39</v>
      </c>
      <c r="D4894" s="3">
        <v>0.09</v>
      </c>
      <c r="E4894">
        <v>6.88</v>
      </c>
      <c r="F4894">
        <v>2</v>
      </c>
      <c r="G4894">
        <v>1277</v>
      </c>
      <c r="H4894" t="s">
        <v>2873</v>
      </c>
      <c r="I4894" t="s">
        <v>29</v>
      </c>
      <c r="J4894" t="s">
        <v>30</v>
      </c>
      <c r="K4894" t="s">
        <v>31</v>
      </c>
      <c r="L4894" t="s">
        <v>49</v>
      </c>
      <c r="M4894" t="s">
        <v>43</v>
      </c>
      <c r="N4894" t="s">
        <v>360</v>
      </c>
      <c r="O4894">
        <v>0.39</v>
      </c>
      <c r="P4894" t="s">
        <v>84</v>
      </c>
      <c r="Q4894" t="s">
        <v>357</v>
      </c>
      <c r="R4894" t="s">
        <v>416</v>
      </c>
      <c r="S4894">
        <v>5451</v>
      </c>
      <c r="T4894" s="1">
        <v>41619</v>
      </c>
      <c r="U4894" s="1">
        <v>41620</v>
      </c>
      <c r="V4894" s="3">
        <v>-1.4952000000000001</v>
      </c>
      <c r="W4894">
        <v>2</v>
      </c>
      <c r="X4894" s="2">
        <v>14.02</v>
      </c>
      <c r="Y4894">
        <v>88416</v>
      </c>
      <c r="Z4894" t="s">
        <v>72</v>
      </c>
      <c r="AA4894">
        <v>2013</v>
      </c>
      <c r="AB4894" t="str">
        <f>IF(samplesuperstore_cleaned[[#This Row],[discount]]=0,"0%",IF(samplesuperstore_cleaned[[#This Row],[discount]]=0.02,"1-2%",IF(samplesuperstore_cleaned[[#This Row],[discount]]&lt;=0.04,"3-4%",IF(samplesuperstore_cleaned[[#This Row],[discount]]&lt;=0.06,"5-6%",IF(samplesuperstore_cleaned[[#This Row],[discount]]=0.08,"7-8%","9-10%")))))</f>
        <v>9-10%</v>
      </c>
    </row>
    <row r="4895" spans="1:28" x14ac:dyDescent="0.3">
      <c r="A4895">
        <v>6437</v>
      </c>
      <c r="B4895">
        <v>21988</v>
      </c>
      <c r="C4895" t="s">
        <v>57</v>
      </c>
      <c r="D4895" s="3">
        <v>0.01</v>
      </c>
      <c r="E4895">
        <v>1.76</v>
      </c>
      <c r="F4895">
        <v>0.7</v>
      </c>
      <c r="G4895">
        <v>2372</v>
      </c>
      <c r="H4895" t="s">
        <v>4308</v>
      </c>
      <c r="I4895" t="s">
        <v>29</v>
      </c>
      <c r="J4895" t="s">
        <v>30</v>
      </c>
      <c r="K4895" t="s">
        <v>31</v>
      </c>
      <c r="L4895" t="s">
        <v>42</v>
      </c>
      <c r="M4895" t="s">
        <v>43</v>
      </c>
      <c r="N4895" t="s">
        <v>129</v>
      </c>
      <c r="O4895">
        <v>0.56000000000000005</v>
      </c>
      <c r="P4895" t="s">
        <v>35</v>
      </c>
      <c r="Q4895" t="s">
        <v>116</v>
      </c>
      <c r="R4895" t="s">
        <v>4309</v>
      </c>
      <c r="S4895">
        <v>55803</v>
      </c>
      <c r="T4895" s="1">
        <v>40252</v>
      </c>
      <c r="U4895" s="1">
        <v>40253</v>
      </c>
      <c r="V4895" s="3">
        <v>-1.56</v>
      </c>
      <c r="W4895">
        <v>4</v>
      </c>
      <c r="X4895" s="2">
        <v>7.2</v>
      </c>
      <c r="Y4895">
        <v>90714</v>
      </c>
      <c r="Z4895" t="s">
        <v>165</v>
      </c>
      <c r="AA4895">
        <v>2010</v>
      </c>
      <c r="AB4895" t="str">
        <f>IF(samplesuperstore_cleaned[[#This Row],[discount]]=0,"0%",IF(samplesuperstore_cleaned[[#This Row],[discount]]=0.02,"1-2%",IF(samplesuperstore_cleaned[[#This Row],[discount]]&lt;=0.04,"3-4%",IF(samplesuperstore_cleaned[[#This Row],[discount]]&lt;=0.06,"5-6%",IF(samplesuperstore_cleaned[[#This Row],[discount]]=0.08,"7-8%","9-10%")))))</f>
        <v>3-4%</v>
      </c>
    </row>
    <row r="4896" spans="1:28" x14ac:dyDescent="0.3">
      <c r="A4896">
        <v>1624</v>
      </c>
      <c r="B4896">
        <v>22230</v>
      </c>
      <c r="C4896" t="s">
        <v>27</v>
      </c>
      <c r="D4896" s="3">
        <v>0.02</v>
      </c>
      <c r="E4896">
        <v>5.85</v>
      </c>
      <c r="F4896">
        <v>2.27</v>
      </c>
      <c r="G4896">
        <v>613</v>
      </c>
      <c r="H4896" t="s">
        <v>1774</v>
      </c>
      <c r="I4896" t="s">
        <v>29</v>
      </c>
      <c r="J4896" t="s">
        <v>66</v>
      </c>
      <c r="K4896" t="s">
        <v>31</v>
      </c>
      <c r="L4896" t="s">
        <v>42</v>
      </c>
      <c r="M4896" t="s">
        <v>43</v>
      </c>
      <c r="N4896" t="s">
        <v>141</v>
      </c>
      <c r="O4896">
        <v>0.56000000000000005</v>
      </c>
      <c r="P4896" t="s">
        <v>45</v>
      </c>
      <c r="Q4896" t="s">
        <v>210</v>
      </c>
      <c r="R4896" t="s">
        <v>335</v>
      </c>
      <c r="S4896">
        <v>97301</v>
      </c>
      <c r="T4896" s="1">
        <v>41353</v>
      </c>
      <c r="U4896" s="1">
        <v>41354</v>
      </c>
      <c r="V4896" s="3">
        <v>-1.57</v>
      </c>
      <c r="W4896">
        <v>11</v>
      </c>
      <c r="X4896" s="2">
        <v>63.66</v>
      </c>
      <c r="Y4896">
        <v>91275</v>
      </c>
      <c r="Z4896" t="s">
        <v>165</v>
      </c>
      <c r="AA4896">
        <v>2013</v>
      </c>
      <c r="AB4896" t="str">
        <f>IF(samplesuperstore_cleaned[[#This Row],[discount]]=0,"0%",IF(samplesuperstore_cleaned[[#This Row],[discount]]=0.02,"1-2%",IF(samplesuperstore_cleaned[[#This Row],[discount]]&lt;=0.04,"3-4%",IF(samplesuperstore_cleaned[[#This Row],[discount]]&lt;=0.06,"5-6%",IF(samplesuperstore_cleaned[[#This Row],[discount]]=0.08,"7-8%","9-10%")))))</f>
        <v>1-2%</v>
      </c>
    </row>
    <row r="4897" spans="1:28" x14ac:dyDescent="0.3">
      <c r="A4897">
        <v>1124</v>
      </c>
      <c r="B4897">
        <v>21088</v>
      </c>
      <c r="C4897" t="s">
        <v>60</v>
      </c>
      <c r="D4897" s="3">
        <v>0.09</v>
      </c>
      <c r="E4897">
        <v>2.88</v>
      </c>
      <c r="F4897">
        <v>1.01</v>
      </c>
      <c r="G4897">
        <v>435</v>
      </c>
      <c r="H4897" t="s">
        <v>1383</v>
      </c>
      <c r="I4897" t="s">
        <v>29</v>
      </c>
      <c r="J4897" t="s">
        <v>114</v>
      </c>
      <c r="K4897" t="s">
        <v>31</v>
      </c>
      <c r="L4897" t="s">
        <v>42</v>
      </c>
      <c r="M4897" t="s">
        <v>43</v>
      </c>
      <c r="N4897" t="s">
        <v>1384</v>
      </c>
      <c r="O4897">
        <v>0.55000000000000004</v>
      </c>
      <c r="P4897" t="s">
        <v>84</v>
      </c>
      <c r="Q4897" t="s">
        <v>361</v>
      </c>
      <c r="R4897" t="s">
        <v>1135</v>
      </c>
      <c r="S4897">
        <v>4101</v>
      </c>
      <c r="T4897" s="1">
        <v>41175</v>
      </c>
      <c r="U4897" s="1">
        <v>41180</v>
      </c>
      <c r="V4897" s="3">
        <v>-1.62</v>
      </c>
      <c r="W4897">
        <v>8</v>
      </c>
      <c r="X4897" s="2">
        <v>22.7</v>
      </c>
      <c r="Y4897">
        <v>90699</v>
      </c>
      <c r="Z4897" t="s">
        <v>173</v>
      </c>
      <c r="AA4897">
        <v>2012</v>
      </c>
      <c r="AB4897" t="str">
        <f>IF(samplesuperstore_cleaned[[#This Row],[discount]]=0,"0%",IF(samplesuperstore_cleaned[[#This Row],[discount]]=0.02,"1-2%",IF(samplesuperstore_cleaned[[#This Row],[discount]]&lt;=0.04,"3-4%",IF(samplesuperstore_cleaned[[#This Row],[discount]]&lt;=0.06,"5-6%",IF(samplesuperstore_cleaned[[#This Row],[discount]]=0.08,"7-8%","9-10%")))))</f>
        <v>9-10%</v>
      </c>
    </row>
    <row r="4898" spans="1:28" x14ac:dyDescent="0.3">
      <c r="A4898">
        <v>6247</v>
      </c>
      <c r="B4898">
        <v>21614</v>
      </c>
      <c r="C4898" t="s">
        <v>27</v>
      </c>
      <c r="D4898" s="3">
        <v>0.06</v>
      </c>
      <c r="E4898">
        <v>5.85</v>
      </c>
      <c r="F4898">
        <v>2.27</v>
      </c>
      <c r="G4898">
        <v>2291</v>
      </c>
      <c r="H4898" t="s">
        <v>4215</v>
      </c>
      <c r="I4898" t="s">
        <v>29</v>
      </c>
      <c r="J4898" t="s">
        <v>30</v>
      </c>
      <c r="K4898" t="s">
        <v>31</v>
      </c>
      <c r="L4898" t="s">
        <v>42</v>
      </c>
      <c r="M4898" t="s">
        <v>43</v>
      </c>
      <c r="N4898" t="s">
        <v>141</v>
      </c>
      <c r="O4898">
        <v>0.56000000000000005</v>
      </c>
      <c r="P4898" t="s">
        <v>35</v>
      </c>
      <c r="Q4898" t="s">
        <v>116</v>
      </c>
      <c r="R4898" t="s">
        <v>4216</v>
      </c>
      <c r="S4898">
        <v>55016</v>
      </c>
      <c r="T4898" s="1">
        <v>41474</v>
      </c>
      <c r="U4898" s="1">
        <v>41474</v>
      </c>
      <c r="V4898" s="3">
        <v>-1.6324799999999999</v>
      </c>
      <c r="W4898">
        <v>9</v>
      </c>
      <c r="X4898" s="2">
        <v>53.22</v>
      </c>
      <c r="Y4898">
        <v>88169</v>
      </c>
      <c r="Z4898" t="s">
        <v>48</v>
      </c>
      <c r="AA4898">
        <v>2013</v>
      </c>
      <c r="AB4898" t="str">
        <f>IF(samplesuperstore_cleaned[[#This Row],[discount]]=0,"0%",IF(samplesuperstore_cleaned[[#This Row],[discount]]=0.02,"1-2%",IF(samplesuperstore_cleaned[[#This Row],[discount]]&lt;=0.04,"3-4%",IF(samplesuperstore_cleaned[[#This Row],[discount]]&lt;=0.06,"5-6%",IF(samplesuperstore_cleaned[[#This Row],[discount]]=0.08,"7-8%","9-10%")))))</f>
        <v>5-6%</v>
      </c>
    </row>
    <row r="4899" spans="1:28" x14ac:dyDescent="0.3">
      <c r="A4899">
        <v>140</v>
      </c>
      <c r="B4899">
        <v>20698</v>
      </c>
      <c r="C4899" t="s">
        <v>57</v>
      </c>
      <c r="D4899" s="3">
        <v>0.06</v>
      </c>
      <c r="E4899">
        <v>1.76</v>
      </c>
      <c r="F4899">
        <v>0.7</v>
      </c>
      <c r="G4899">
        <v>56</v>
      </c>
      <c r="H4899" t="s">
        <v>292</v>
      </c>
      <c r="I4899" t="s">
        <v>29</v>
      </c>
      <c r="J4899" t="s">
        <v>244</v>
      </c>
      <c r="K4899" t="s">
        <v>31</v>
      </c>
      <c r="L4899" t="s">
        <v>42</v>
      </c>
      <c r="M4899" t="s">
        <v>43</v>
      </c>
      <c r="N4899" t="s">
        <v>129</v>
      </c>
      <c r="O4899">
        <v>0.56000000000000005</v>
      </c>
      <c r="P4899" t="s">
        <v>84</v>
      </c>
      <c r="Q4899" t="s">
        <v>125</v>
      </c>
      <c r="R4899" t="s">
        <v>294</v>
      </c>
      <c r="S4899">
        <v>14150</v>
      </c>
      <c r="T4899" s="1">
        <v>40471</v>
      </c>
      <c r="U4899" s="1">
        <v>40472</v>
      </c>
      <c r="V4899" s="3">
        <v>-1.6524000000000001</v>
      </c>
      <c r="W4899">
        <v>17</v>
      </c>
      <c r="X4899" s="2">
        <v>29.57</v>
      </c>
      <c r="Y4899">
        <v>88075</v>
      </c>
      <c r="Z4899" t="s">
        <v>87</v>
      </c>
      <c r="AA4899">
        <v>2010</v>
      </c>
      <c r="AB4899" t="str">
        <f>IF(samplesuperstore_cleaned[[#This Row],[discount]]=0,"0%",IF(samplesuperstore_cleaned[[#This Row],[discount]]=0.02,"1-2%",IF(samplesuperstore_cleaned[[#This Row],[discount]]&lt;=0.04,"3-4%",IF(samplesuperstore_cleaned[[#This Row],[discount]]&lt;=0.06,"5-6%",IF(samplesuperstore_cleaned[[#This Row],[discount]]=0.08,"7-8%","9-10%")))))</f>
        <v>5-6%</v>
      </c>
    </row>
    <row r="4900" spans="1:28" x14ac:dyDescent="0.3">
      <c r="A4900">
        <v>7240</v>
      </c>
      <c r="B4900">
        <v>18317</v>
      </c>
      <c r="C4900" t="s">
        <v>39</v>
      </c>
      <c r="D4900" s="3">
        <v>0.02</v>
      </c>
      <c r="E4900">
        <v>4.76</v>
      </c>
      <c r="F4900">
        <v>0.88</v>
      </c>
      <c r="G4900">
        <v>2643</v>
      </c>
      <c r="H4900" t="s">
        <v>4643</v>
      </c>
      <c r="I4900" t="s">
        <v>29</v>
      </c>
      <c r="J4900" t="s">
        <v>244</v>
      </c>
      <c r="K4900" t="s">
        <v>31</v>
      </c>
      <c r="L4900" t="s">
        <v>49</v>
      </c>
      <c r="M4900" t="s">
        <v>43</v>
      </c>
      <c r="N4900" t="s">
        <v>2027</v>
      </c>
      <c r="O4900">
        <v>0.39</v>
      </c>
      <c r="P4900" t="s">
        <v>35</v>
      </c>
      <c r="Q4900" t="s">
        <v>768</v>
      </c>
      <c r="R4900" t="s">
        <v>4631</v>
      </c>
      <c r="S4900">
        <v>74055</v>
      </c>
      <c r="T4900" s="1">
        <v>41464</v>
      </c>
      <c r="U4900" s="1">
        <v>41465</v>
      </c>
      <c r="V4900" s="3">
        <v>-1.65984</v>
      </c>
      <c r="W4900">
        <v>1</v>
      </c>
      <c r="X4900" s="2">
        <v>5.68</v>
      </c>
      <c r="Y4900">
        <v>87510</v>
      </c>
      <c r="Z4900" t="s">
        <v>48</v>
      </c>
      <c r="AA4900">
        <v>2013</v>
      </c>
      <c r="AB4900" t="str">
        <f>IF(samplesuperstore_cleaned[[#This Row],[discount]]=0,"0%",IF(samplesuperstore_cleaned[[#This Row],[discount]]=0.02,"1-2%",IF(samplesuperstore_cleaned[[#This Row],[discount]]&lt;=0.04,"3-4%",IF(samplesuperstore_cleaned[[#This Row],[discount]]&lt;=0.06,"5-6%",IF(samplesuperstore_cleaned[[#This Row],[discount]]=0.08,"7-8%","9-10%")))))</f>
        <v>1-2%</v>
      </c>
    </row>
    <row r="4901" spans="1:28" x14ac:dyDescent="0.3">
      <c r="A4901">
        <v>83</v>
      </c>
      <c r="B4901">
        <v>25323</v>
      </c>
      <c r="C4901" t="s">
        <v>27</v>
      </c>
      <c r="D4901" s="3">
        <v>0.08</v>
      </c>
      <c r="E4901">
        <v>3.08</v>
      </c>
      <c r="F4901">
        <v>0.99</v>
      </c>
      <c r="G4901">
        <v>29</v>
      </c>
      <c r="H4901" t="s">
        <v>204</v>
      </c>
      <c r="I4901" t="s">
        <v>29</v>
      </c>
      <c r="J4901" t="s">
        <v>30</v>
      </c>
      <c r="K4901" t="s">
        <v>31</v>
      </c>
      <c r="L4901" t="s">
        <v>32</v>
      </c>
      <c r="M4901" t="s">
        <v>33</v>
      </c>
      <c r="N4901" t="s">
        <v>207</v>
      </c>
      <c r="O4901">
        <v>0.37</v>
      </c>
      <c r="P4901" t="s">
        <v>45</v>
      </c>
      <c r="Q4901" t="s">
        <v>70</v>
      </c>
      <c r="R4901" t="s">
        <v>206</v>
      </c>
      <c r="S4901">
        <v>90260</v>
      </c>
      <c r="T4901" s="1">
        <v>41304</v>
      </c>
      <c r="U4901" s="1">
        <v>41305</v>
      </c>
      <c r="V4901" s="3">
        <v>-1.6864000000000001</v>
      </c>
      <c r="W4901">
        <v>1</v>
      </c>
      <c r="X4901" s="2">
        <v>3.85</v>
      </c>
      <c r="Y4901">
        <v>87664</v>
      </c>
      <c r="Z4901" t="s">
        <v>132</v>
      </c>
      <c r="AA4901">
        <v>2013</v>
      </c>
      <c r="AB4901" t="str">
        <f>IF(samplesuperstore_cleaned[[#This Row],[discount]]=0,"0%",IF(samplesuperstore_cleaned[[#This Row],[discount]]=0.02,"1-2%",IF(samplesuperstore_cleaned[[#This Row],[discount]]&lt;=0.04,"3-4%",IF(samplesuperstore_cleaned[[#This Row],[discount]]&lt;=0.06,"5-6%",IF(samplesuperstore_cleaned[[#This Row],[discount]]=0.08,"7-8%","9-10%")))))</f>
        <v>7-8%</v>
      </c>
    </row>
    <row r="4902" spans="1:28" x14ac:dyDescent="0.3">
      <c r="A4902">
        <v>4369</v>
      </c>
      <c r="B4902">
        <v>20321</v>
      </c>
      <c r="C4902" t="s">
        <v>27</v>
      </c>
      <c r="D4902" s="3">
        <v>0.1</v>
      </c>
      <c r="E4902">
        <v>1.1399999999999999</v>
      </c>
      <c r="F4902">
        <v>0.7</v>
      </c>
      <c r="G4902">
        <v>1646</v>
      </c>
      <c r="H4902" t="s">
        <v>3400</v>
      </c>
      <c r="I4902" t="s">
        <v>29</v>
      </c>
      <c r="J4902" t="s">
        <v>114</v>
      </c>
      <c r="K4902" t="s">
        <v>31</v>
      </c>
      <c r="L4902" t="s">
        <v>120</v>
      </c>
      <c r="M4902" t="s">
        <v>43</v>
      </c>
      <c r="N4902" t="s">
        <v>1917</v>
      </c>
      <c r="O4902">
        <v>0.38</v>
      </c>
      <c r="P4902" t="s">
        <v>84</v>
      </c>
      <c r="Q4902" t="s">
        <v>125</v>
      </c>
      <c r="R4902" t="s">
        <v>3401</v>
      </c>
      <c r="S4902">
        <v>11714</v>
      </c>
      <c r="T4902" s="1">
        <v>41389</v>
      </c>
      <c r="U4902" s="1">
        <v>41391</v>
      </c>
      <c r="V4902" s="3">
        <v>-1.72</v>
      </c>
      <c r="W4902">
        <v>1</v>
      </c>
      <c r="X4902" s="2">
        <v>1.32</v>
      </c>
      <c r="Y4902">
        <v>90933</v>
      </c>
      <c r="Z4902" t="s">
        <v>127</v>
      </c>
      <c r="AA4902">
        <v>2013</v>
      </c>
      <c r="AB4902" t="str">
        <f>IF(samplesuperstore_cleaned[[#This Row],[discount]]=0,"0%",IF(samplesuperstore_cleaned[[#This Row],[discount]]=0.02,"1-2%",IF(samplesuperstore_cleaned[[#This Row],[discount]]&lt;=0.04,"3-4%",IF(samplesuperstore_cleaned[[#This Row],[discount]]&lt;=0.06,"5-6%",IF(samplesuperstore_cleaned[[#This Row],[discount]]=0.08,"7-8%","9-10%")))))</f>
        <v>9-10%</v>
      </c>
    </row>
    <row r="4903" spans="1:28" x14ac:dyDescent="0.3">
      <c r="A4903">
        <v>9203</v>
      </c>
      <c r="B4903">
        <v>22076</v>
      </c>
      <c r="C4903" t="s">
        <v>39</v>
      </c>
      <c r="D4903" s="3">
        <v>0.02</v>
      </c>
      <c r="E4903">
        <v>6.48</v>
      </c>
      <c r="F4903">
        <v>6.35</v>
      </c>
      <c r="G4903">
        <v>3338</v>
      </c>
      <c r="H4903" t="s">
        <v>5424</v>
      </c>
      <c r="I4903" t="s">
        <v>29</v>
      </c>
      <c r="J4903" t="s">
        <v>244</v>
      </c>
      <c r="K4903" t="s">
        <v>31</v>
      </c>
      <c r="L4903" t="s">
        <v>49</v>
      </c>
      <c r="M4903" t="s">
        <v>33</v>
      </c>
      <c r="N4903" t="s">
        <v>1906</v>
      </c>
      <c r="O4903">
        <v>0.37</v>
      </c>
      <c r="P4903" t="s">
        <v>260</v>
      </c>
      <c r="Q4903" t="s">
        <v>929</v>
      </c>
      <c r="R4903" t="s">
        <v>5425</v>
      </c>
      <c r="S4903">
        <v>33614</v>
      </c>
      <c r="T4903" s="1">
        <v>40546</v>
      </c>
      <c r="U4903" s="1">
        <v>40548</v>
      </c>
      <c r="V4903" s="3">
        <v>-1.722</v>
      </c>
      <c r="W4903">
        <v>11</v>
      </c>
      <c r="X4903" s="2">
        <v>73.569999999999993</v>
      </c>
      <c r="Y4903">
        <v>85982</v>
      </c>
      <c r="Z4903" t="s">
        <v>132</v>
      </c>
      <c r="AA4903">
        <v>2011</v>
      </c>
      <c r="AB4903" t="str">
        <f>IF(samplesuperstore_cleaned[[#This Row],[discount]]=0,"0%",IF(samplesuperstore_cleaned[[#This Row],[discount]]=0.02,"1-2%",IF(samplesuperstore_cleaned[[#This Row],[discount]]&lt;=0.04,"3-4%",IF(samplesuperstore_cleaned[[#This Row],[discount]]&lt;=0.06,"5-6%",IF(samplesuperstore_cleaned[[#This Row],[discount]]=0.08,"7-8%","9-10%")))))</f>
        <v>1-2%</v>
      </c>
    </row>
    <row r="4904" spans="1:28" x14ac:dyDescent="0.3">
      <c r="A4904">
        <v>1939</v>
      </c>
      <c r="B4904">
        <v>19028</v>
      </c>
      <c r="C4904" t="s">
        <v>78</v>
      </c>
      <c r="D4904" s="3">
        <v>0.08</v>
      </c>
      <c r="E4904">
        <v>2.84</v>
      </c>
      <c r="F4904">
        <v>0.93</v>
      </c>
      <c r="G4904">
        <v>718</v>
      </c>
      <c r="H4904" t="s">
        <v>1972</v>
      </c>
      <c r="I4904" t="s">
        <v>29</v>
      </c>
      <c r="J4904" t="s">
        <v>30</v>
      </c>
      <c r="K4904" t="s">
        <v>31</v>
      </c>
      <c r="L4904" t="s">
        <v>42</v>
      </c>
      <c r="M4904" t="s">
        <v>43</v>
      </c>
      <c r="N4904" t="s">
        <v>44</v>
      </c>
      <c r="O4904">
        <v>0.54</v>
      </c>
      <c r="P4904" t="s">
        <v>45</v>
      </c>
      <c r="Q4904" t="s">
        <v>1361</v>
      </c>
      <c r="R4904" t="s">
        <v>1974</v>
      </c>
      <c r="S4904">
        <v>89031</v>
      </c>
      <c r="T4904" s="1">
        <v>41397</v>
      </c>
      <c r="U4904" s="1">
        <v>41398</v>
      </c>
      <c r="V4904" s="3">
        <v>-1.76</v>
      </c>
      <c r="W4904">
        <v>3</v>
      </c>
      <c r="X4904" s="2">
        <v>8.6999999999999993</v>
      </c>
      <c r="Y4904">
        <v>89353</v>
      </c>
      <c r="Z4904" t="s">
        <v>38</v>
      </c>
      <c r="AA4904">
        <v>2013</v>
      </c>
      <c r="AB4904" t="str">
        <f>IF(samplesuperstore_cleaned[[#This Row],[discount]]=0,"0%",IF(samplesuperstore_cleaned[[#This Row],[discount]]=0.02,"1-2%",IF(samplesuperstore_cleaned[[#This Row],[discount]]&lt;=0.04,"3-4%",IF(samplesuperstore_cleaned[[#This Row],[discount]]&lt;=0.06,"5-6%",IF(samplesuperstore_cleaned[[#This Row],[discount]]=0.08,"7-8%","9-10%")))))</f>
        <v>7-8%</v>
      </c>
    </row>
    <row r="4905" spans="1:28" x14ac:dyDescent="0.3">
      <c r="A4905">
        <v>2770</v>
      </c>
      <c r="B4905">
        <v>21472</v>
      </c>
      <c r="C4905" t="s">
        <v>57</v>
      </c>
      <c r="D4905" s="3">
        <v>0.1</v>
      </c>
      <c r="E4905">
        <v>1.48</v>
      </c>
      <c r="F4905">
        <v>0.7</v>
      </c>
      <c r="G4905">
        <v>1072</v>
      </c>
      <c r="H4905" t="s">
        <v>2556</v>
      </c>
      <c r="I4905" t="s">
        <v>29</v>
      </c>
      <c r="J4905" t="s">
        <v>30</v>
      </c>
      <c r="K4905" t="s">
        <v>31</v>
      </c>
      <c r="L4905" t="s">
        <v>120</v>
      </c>
      <c r="M4905" t="s">
        <v>43</v>
      </c>
      <c r="N4905" t="s">
        <v>2558</v>
      </c>
      <c r="O4905">
        <v>0.37</v>
      </c>
      <c r="P4905" t="s">
        <v>84</v>
      </c>
      <c r="Q4905" t="s">
        <v>596</v>
      </c>
      <c r="R4905" t="s">
        <v>2557</v>
      </c>
      <c r="S4905">
        <v>18018</v>
      </c>
      <c r="T4905" s="1">
        <v>41343</v>
      </c>
      <c r="U4905" s="1">
        <v>41345</v>
      </c>
      <c r="V4905" s="3">
        <v>-1.76</v>
      </c>
      <c r="W4905">
        <v>1</v>
      </c>
      <c r="X4905" s="2">
        <v>1.65</v>
      </c>
      <c r="Y4905">
        <v>89633</v>
      </c>
      <c r="Z4905" t="s">
        <v>165</v>
      </c>
      <c r="AA4905">
        <v>2013</v>
      </c>
      <c r="AB4905" t="str">
        <f>IF(samplesuperstore_cleaned[[#This Row],[discount]]=0,"0%",IF(samplesuperstore_cleaned[[#This Row],[discount]]=0.02,"1-2%",IF(samplesuperstore_cleaned[[#This Row],[discount]]&lt;=0.04,"3-4%",IF(samplesuperstore_cleaned[[#This Row],[discount]]&lt;=0.06,"5-6%",IF(samplesuperstore_cleaned[[#This Row],[discount]]=0.08,"7-8%","9-10%")))))</f>
        <v>9-10%</v>
      </c>
    </row>
    <row r="4906" spans="1:28" x14ac:dyDescent="0.3">
      <c r="A4906">
        <v>2937</v>
      </c>
      <c r="B4906">
        <v>26393</v>
      </c>
      <c r="C4906" t="s">
        <v>39</v>
      </c>
      <c r="D4906" s="3">
        <v>0.01</v>
      </c>
      <c r="E4906">
        <v>9.9</v>
      </c>
      <c r="F4906">
        <v>1.39</v>
      </c>
      <c r="G4906">
        <v>1120</v>
      </c>
      <c r="H4906" t="s">
        <v>2625</v>
      </c>
      <c r="I4906" t="s">
        <v>29</v>
      </c>
      <c r="J4906" t="s">
        <v>66</v>
      </c>
      <c r="K4906" t="s">
        <v>31</v>
      </c>
      <c r="L4906" t="s">
        <v>100</v>
      </c>
      <c r="M4906" t="s">
        <v>33</v>
      </c>
      <c r="N4906" t="s">
        <v>2627</v>
      </c>
      <c r="O4906">
        <v>0.37</v>
      </c>
      <c r="P4906" t="s">
        <v>260</v>
      </c>
      <c r="Q4906" t="s">
        <v>2073</v>
      </c>
      <c r="R4906" t="s">
        <v>2626</v>
      </c>
      <c r="S4906">
        <v>72015</v>
      </c>
      <c r="T4906" s="1">
        <v>41285</v>
      </c>
      <c r="U4906" s="1">
        <v>41287</v>
      </c>
      <c r="V4906" s="3">
        <v>-1.806</v>
      </c>
      <c r="W4906">
        <v>12</v>
      </c>
      <c r="X4906" s="2">
        <v>125.07</v>
      </c>
      <c r="Y4906">
        <v>86780</v>
      </c>
      <c r="Z4906" t="s">
        <v>132</v>
      </c>
      <c r="AA4906">
        <v>2013</v>
      </c>
      <c r="AB4906" t="str">
        <f>IF(samplesuperstore_cleaned[[#This Row],[discount]]=0,"0%",IF(samplesuperstore_cleaned[[#This Row],[discount]]=0.02,"1-2%",IF(samplesuperstore_cleaned[[#This Row],[discount]]&lt;=0.04,"3-4%",IF(samplesuperstore_cleaned[[#This Row],[discount]]&lt;=0.06,"5-6%",IF(samplesuperstore_cleaned[[#This Row],[discount]]=0.08,"7-8%","9-10%")))))</f>
        <v>3-4%</v>
      </c>
    </row>
    <row r="4907" spans="1:28" x14ac:dyDescent="0.3">
      <c r="A4907">
        <v>6211</v>
      </c>
      <c r="B4907">
        <v>18761</v>
      </c>
      <c r="C4907" t="s">
        <v>60</v>
      </c>
      <c r="D4907" s="3">
        <v>0.01</v>
      </c>
      <c r="E4907">
        <v>4.63</v>
      </c>
      <c r="F4907">
        <v>1.93</v>
      </c>
      <c r="G4907">
        <v>2281</v>
      </c>
      <c r="H4907" t="s">
        <v>4201</v>
      </c>
      <c r="I4907" t="s">
        <v>29</v>
      </c>
      <c r="J4907" t="s">
        <v>66</v>
      </c>
      <c r="K4907" t="s">
        <v>31</v>
      </c>
      <c r="L4907" t="s">
        <v>42</v>
      </c>
      <c r="M4907" t="s">
        <v>43</v>
      </c>
      <c r="N4907" t="s">
        <v>2160</v>
      </c>
      <c r="O4907">
        <v>0.52</v>
      </c>
      <c r="P4907" t="s">
        <v>35</v>
      </c>
      <c r="Q4907" t="s">
        <v>3170</v>
      </c>
      <c r="R4907" t="s">
        <v>4202</v>
      </c>
      <c r="S4907">
        <v>54703</v>
      </c>
      <c r="T4907" s="1">
        <v>40749</v>
      </c>
      <c r="U4907" s="1">
        <v>40756</v>
      </c>
      <c r="V4907" s="3">
        <v>-1.82</v>
      </c>
      <c r="W4907">
        <v>3</v>
      </c>
      <c r="X4907" s="2">
        <v>15.49</v>
      </c>
      <c r="Y4907">
        <v>85951</v>
      </c>
      <c r="Z4907" t="s">
        <v>48</v>
      </c>
      <c r="AA4907">
        <v>2011</v>
      </c>
      <c r="AB4907" t="str">
        <f>IF(samplesuperstore_cleaned[[#This Row],[discount]]=0,"0%",IF(samplesuperstore_cleaned[[#This Row],[discount]]=0.02,"1-2%",IF(samplesuperstore_cleaned[[#This Row],[discount]]&lt;=0.04,"3-4%",IF(samplesuperstore_cleaned[[#This Row],[discount]]&lt;=0.06,"5-6%",IF(samplesuperstore_cleaned[[#This Row],[discount]]=0.08,"7-8%","9-10%")))))</f>
        <v>3-4%</v>
      </c>
    </row>
    <row r="4908" spans="1:28" x14ac:dyDescent="0.3">
      <c r="A4908">
        <v>7254</v>
      </c>
      <c r="B4908">
        <v>317</v>
      </c>
      <c r="C4908" t="s">
        <v>39</v>
      </c>
      <c r="D4908" s="3">
        <v>0.02</v>
      </c>
      <c r="E4908">
        <v>4.76</v>
      </c>
      <c r="F4908">
        <v>0.88</v>
      </c>
      <c r="G4908">
        <v>2645</v>
      </c>
      <c r="H4908" t="s">
        <v>4646</v>
      </c>
      <c r="I4908" t="s">
        <v>29</v>
      </c>
      <c r="J4908" t="s">
        <v>244</v>
      </c>
      <c r="K4908" t="s">
        <v>31</v>
      </c>
      <c r="L4908" t="s">
        <v>49</v>
      </c>
      <c r="M4908" t="s">
        <v>43</v>
      </c>
      <c r="N4908" t="s">
        <v>2027</v>
      </c>
      <c r="O4908">
        <v>0.39</v>
      </c>
      <c r="P4908" t="s">
        <v>45</v>
      </c>
      <c r="Q4908" t="s">
        <v>46</v>
      </c>
      <c r="R4908" t="s">
        <v>520</v>
      </c>
      <c r="S4908">
        <v>98103</v>
      </c>
      <c r="T4908" s="1">
        <v>41464</v>
      </c>
      <c r="U4908" s="1">
        <v>41465</v>
      </c>
      <c r="V4908" s="3">
        <v>-1.82</v>
      </c>
      <c r="W4908">
        <v>1</v>
      </c>
      <c r="X4908" s="2">
        <v>5.68</v>
      </c>
      <c r="Y4908">
        <v>2209</v>
      </c>
      <c r="Z4908" t="s">
        <v>48</v>
      </c>
      <c r="AA4908">
        <v>2013</v>
      </c>
      <c r="AB4908" t="str">
        <f>IF(samplesuperstore_cleaned[[#This Row],[discount]]=0,"0%",IF(samplesuperstore_cleaned[[#This Row],[discount]]=0.02,"1-2%",IF(samplesuperstore_cleaned[[#This Row],[discount]]&lt;=0.04,"3-4%",IF(samplesuperstore_cleaned[[#This Row],[discount]]&lt;=0.06,"5-6%",IF(samplesuperstore_cleaned[[#This Row],[discount]]=0.08,"7-8%","9-10%")))))</f>
        <v>1-2%</v>
      </c>
    </row>
    <row r="4909" spans="1:28" x14ac:dyDescent="0.3">
      <c r="A4909">
        <v>8276</v>
      </c>
      <c r="B4909">
        <v>25751</v>
      </c>
      <c r="C4909" t="s">
        <v>57</v>
      </c>
      <c r="D4909" s="3">
        <v>0.06</v>
      </c>
      <c r="E4909">
        <v>5.58</v>
      </c>
      <c r="F4909">
        <v>2.99</v>
      </c>
      <c r="G4909">
        <v>3009</v>
      </c>
      <c r="H4909" t="s">
        <v>5055</v>
      </c>
      <c r="I4909" t="s">
        <v>29</v>
      </c>
      <c r="J4909" t="s">
        <v>66</v>
      </c>
      <c r="K4909" t="s">
        <v>31</v>
      </c>
      <c r="L4909" t="s">
        <v>138</v>
      </c>
      <c r="M4909" t="s">
        <v>33</v>
      </c>
      <c r="N4909" t="s">
        <v>4566</v>
      </c>
      <c r="O4909">
        <v>0.37</v>
      </c>
      <c r="P4909" t="s">
        <v>35</v>
      </c>
      <c r="Q4909" t="s">
        <v>116</v>
      </c>
      <c r="R4909" t="s">
        <v>5056</v>
      </c>
      <c r="S4909">
        <v>56560</v>
      </c>
      <c r="T4909" s="1">
        <v>41360</v>
      </c>
      <c r="U4909" s="1">
        <v>41362</v>
      </c>
      <c r="V4909" s="3">
        <v>-1.84</v>
      </c>
      <c r="W4909">
        <v>3</v>
      </c>
      <c r="X4909" s="2">
        <v>17.37</v>
      </c>
      <c r="Y4909">
        <v>89416</v>
      </c>
      <c r="Z4909" t="s">
        <v>165</v>
      </c>
      <c r="AA4909">
        <v>2013</v>
      </c>
      <c r="AB4909" t="str">
        <f>IF(samplesuperstore_cleaned[[#This Row],[discount]]=0,"0%",IF(samplesuperstore_cleaned[[#This Row],[discount]]=0.02,"1-2%",IF(samplesuperstore_cleaned[[#This Row],[discount]]&lt;=0.04,"3-4%",IF(samplesuperstore_cleaned[[#This Row],[discount]]&lt;=0.06,"5-6%",IF(samplesuperstore_cleaned[[#This Row],[discount]]=0.08,"7-8%","9-10%")))))</f>
        <v>5-6%</v>
      </c>
    </row>
    <row r="4910" spans="1:28" x14ac:dyDescent="0.3">
      <c r="A4910">
        <v>5093</v>
      </c>
      <c r="B4910">
        <v>23261</v>
      </c>
      <c r="C4910" t="s">
        <v>78</v>
      </c>
      <c r="D4910" s="3">
        <v>0.09</v>
      </c>
      <c r="E4910">
        <v>2.94</v>
      </c>
      <c r="F4910">
        <v>0.96</v>
      </c>
      <c r="G4910">
        <v>1894</v>
      </c>
      <c r="H4910" t="s">
        <v>3722</v>
      </c>
      <c r="I4910" t="s">
        <v>29</v>
      </c>
      <c r="J4910" t="s">
        <v>66</v>
      </c>
      <c r="K4910" t="s">
        <v>31</v>
      </c>
      <c r="L4910" t="s">
        <v>42</v>
      </c>
      <c r="M4910" t="s">
        <v>43</v>
      </c>
      <c r="N4910" t="s">
        <v>590</v>
      </c>
      <c r="O4910">
        <v>0.57999999999999996</v>
      </c>
      <c r="P4910" t="s">
        <v>35</v>
      </c>
      <c r="Q4910" t="s">
        <v>3170</v>
      </c>
      <c r="R4910" t="s">
        <v>3723</v>
      </c>
      <c r="S4910">
        <v>54915</v>
      </c>
      <c r="T4910" s="1">
        <v>40233</v>
      </c>
      <c r="U4910" s="1">
        <v>40235</v>
      </c>
      <c r="V4910" s="3">
        <v>-1.84</v>
      </c>
      <c r="W4910">
        <v>1</v>
      </c>
      <c r="X4910" s="2">
        <v>3.77</v>
      </c>
      <c r="Y4910">
        <v>91261</v>
      </c>
      <c r="Z4910" t="s">
        <v>112</v>
      </c>
      <c r="AA4910">
        <v>2010</v>
      </c>
      <c r="AB4910" t="str">
        <f>IF(samplesuperstore_cleaned[[#This Row],[discount]]=0,"0%",IF(samplesuperstore_cleaned[[#This Row],[discount]]=0.02,"1-2%",IF(samplesuperstore_cleaned[[#This Row],[discount]]&lt;=0.04,"3-4%",IF(samplesuperstore_cleaned[[#This Row],[discount]]&lt;=0.06,"5-6%",IF(samplesuperstore_cleaned[[#This Row],[discount]]=0.08,"7-8%","9-10%")))))</f>
        <v>9-10%</v>
      </c>
    </row>
    <row r="4911" spans="1:28" x14ac:dyDescent="0.3">
      <c r="A4911">
        <v>8856</v>
      </c>
      <c r="B4911">
        <v>19344</v>
      </c>
      <c r="C4911" t="s">
        <v>78</v>
      </c>
      <c r="D4911" s="3">
        <v>0.1</v>
      </c>
      <c r="E4911">
        <v>2.88</v>
      </c>
      <c r="F4911">
        <v>1.01</v>
      </c>
      <c r="G4911">
        <v>3200</v>
      </c>
      <c r="H4911" t="s">
        <v>5271</v>
      </c>
      <c r="I4911" t="s">
        <v>29</v>
      </c>
      <c r="J4911" t="s">
        <v>244</v>
      </c>
      <c r="K4911" t="s">
        <v>31</v>
      </c>
      <c r="L4911" t="s">
        <v>42</v>
      </c>
      <c r="M4911" t="s">
        <v>43</v>
      </c>
      <c r="N4911" t="s">
        <v>1384</v>
      </c>
      <c r="O4911">
        <v>0.55000000000000004</v>
      </c>
      <c r="P4911" t="s">
        <v>45</v>
      </c>
      <c r="Q4911" t="s">
        <v>70</v>
      </c>
      <c r="R4911" t="s">
        <v>5272</v>
      </c>
      <c r="S4911">
        <v>92025</v>
      </c>
      <c r="T4911" s="1">
        <v>40930</v>
      </c>
      <c r="U4911" s="1">
        <v>40932</v>
      </c>
      <c r="V4911" s="3">
        <v>-1.8475999999999999</v>
      </c>
      <c r="W4911">
        <v>12</v>
      </c>
      <c r="X4911" s="2">
        <v>32.32</v>
      </c>
      <c r="Y4911">
        <v>88438</v>
      </c>
      <c r="Z4911" t="s">
        <v>132</v>
      </c>
      <c r="AA4911">
        <v>2012</v>
      </c>
      <c r="AB4911" t="str">
        <f>IF(samplesuperstore_cleaned[[#This Row],[discount]]=0,"0%",IF(samplesuperstore_cleaned[[#This Row],[discount]]=0.02,"1-2%",IF(samplesuperstore_cleaned[[#This Row],[discount]]&lt;=0.04,"3-4%",IF(samplesuperstore_cleaned[[#This Row],[discount]]&lt;=0.06,"5-6%",IF(samplesuperstore_cleaned[[#This Row],[discount]]=0.08,"7-8%","9-10%")))))</f>
        <v>9-10%</v>
      </c>
    </row>
    <row r="4912" spans="1:28" x14ac:dyDescent="0.3">
      <c r="A4912">
        <v>9038</v>
      </c>
      <c r="B4912">
        <v>26045</v>
      </c>
      <c r="C4912" t="s">
        <v>60</v>
      </c>
      <c r="D4912" s="3">
        <v>0.06</v>
      </c>
      <c r="E4912">
        <v>15.99</v>
      </c>
      <c r="F4912">
        <v>13.18</v>
      </c>
      <c r="G4912">
        <v>3272</v>
      </c>
      <c r="H4912" t="s">
        <v>5351</v>
      </c>
      <c r="I4912" t="s">
        <v>29</v>
      </c>
      <c r="J4912" t="s">
        <v>66</v>
      </c>
      <c r="K4912" t="s">
        <v>31</v>
      </c>
      <c r="L4912" t="s">
        <v>138</v>
      </c>
      <c r="M4912" t="s">
        <v>33</v>
      </c>
      <c r="N4912" t="s">
        <v>1606</v>
      </c>
      <c r="O4912">
        <v>0.37</v>
      </c>
      <c r="P4912" t="s">
        <v>260</v>
      </c>
      <c r="Q4912" t="s">
        <v>2727</v>
      </c>
      <c r="R4912" t="s">
        <v>5352</v>
      </c>
      <c r="S4912">
        <v>36701</v>
      </c>
      <c r="T4912" s="1">
        <v>40820</v>
      </c>
      <c r="U4912" s="1">
        <v>40820</v>
      </c>
      <c r="V4912" s="3">
        <v>-1.8619999999999779</v>
      </c>
      <c r="W4912">
        <v>15</v>
      </c>
      <c r="X4912" s="2">
        <v>244.8</v>
      </c>
      <c r="Y4912">
        <v>86236</v>
      </c>
      <c r="Z4912" t="s">
        <v>87</v>
      </c>
      <c r="AA4912">
        <v>2011</v>
      </c>
      <c r="AB4912" t="str">
        <f>IF(samplesuperstore_cleaned[[#This Row],[discount]]=0,"0%",IF(samplesuperstore_cleaned[[#This Row],[discount]]=0.02,"1-2%",IF(samplesuperstore_cleaned[[#This Row],[discount]]&lt;=0.04,"3-4%",IF(samplesuperstore_cleaned[[#This Row],[discount]]&lt;=0.06,"5-6%",IF(samplesuperstore_cleaned[[#This Row],[discount]]=0.08,"7-8%","9-10%")))))</f>
        <v>5-6%</v>
      </c>
    </row>
    <row r="4913" spans="1:28" x14ac:dyDescent="0.3">
      <c r="A4913">
        <v>6068</v>
      </c>
      <c r="B4913">
        <v>18845</v>
      </c>
      <c r="C4913" t="s">
        <v>57</v>
      </c>
      <c r="D4913" s="3">
        <v>0.04</v>
      </c>
      <c r="E4913">
        <v>3.8</v>
      </c>
      <c r="F4913">
        <v>1.49</v>
      </c>
      <c r="G4913">
        <v>2227</v>
      </c>
      <c r="H4913" t="s">
        <v>4136</v>
      </c>
      <c r="I4913" t="s">
        <v>29</v>
      </c>
      <c r="J4913" t="s">
        <v>30</v>
      </c>
      <c r="K4913" t="s">
        <v>31</v>
      </c>
      <c r="L4913" t="s">
        <v>138</v>
      </c>
      <c r="M4913" t="s">
        <v>33</v>
      </c>
      <c r="N4913" t="s">
        <v>293</v>
      </c>
      <c r="O4913">
        <v>0.38</v>
      </c>
      <c r="P4913" t="s">
        <v>84</v>
      </c>
      <c r="Q4913" t="s">
        <v>596</v>
      </c>
      <c r="R4913" t="s">
        <v>3875</v>
      </c>
      <c r="S4913">
        <v>15239</v>
      </c>
      <c r="T4913" s="1">
        <v>40888</v>
      </c>
      <c r="U4913" s="1">
        <v>40890</v>
      </c>
      <c r="V4913" s="3">
        <v>-1.8744999999999998</v>
      </c>
      <c r="W4913">
        <v>2</v>
      </c>
      <c r="X4913" s="2">
        <v>8.0399999999999991</v>
      </c>
      <c r="Y4913">
        <v>89157</v>
      </c>
      <c r="Z4913" t="s">
        <v>72</v>
      </c>
      <c r="AA4913">
        <v>2011</v>
      </c>
      <c r="AB4913" t="str">
        <f>IF(samplesuperstore_cleaned[[#This Row],[discount]]=0,"0%",IF(samplesuperstore_cleaned[[#This Row],[discount]]=0.02,"1-2%",IF(samplesuperstore_cleaned[[#This Row],[discount]]&lt;=0.04,"3-4%",IF(samplesuperstore_cleaned[[#This Row],[discount]]&lt;=0.06,"5-6%",IF(samplesuperstore_cleaned[[#This Row],[discount]]=0.08,"7-8%","9-10%")))))</f>
        <v>3-4%</v>
      </c>
    </row>
    <row r="4914" spans="1:28" x14ac:dyDescent="0.3">
      <c r="A4914">
        <v>4967</v>
      </c>
      <c r="B4914">
        <v>21384</v>
      </c>
      <c r="C4914" t="s">
        <v>60</v>
      </c>
      <c r="D4914" s="3">
        <v>0.04</v>
      </c>
      <c r="E4914">
        <v>20.95</v>
      </c>
      <c r="F4914">
        <v>4</v>
      </c>
      <c r="G4914">
        <v>1828</v>
      </c>
      <c r="H4914" t="s">
        <v>3635</v>
      </c>
      <c r="I4914" t="s">
        <v>29</v>
      </c>
      <c r="J4914" t="s">
        <v>30</v>
      </c>
      <c r="K4914" t="s">
        <v>54</v>
      </c>
      <c r="L4914" t="s">
        <v>181</v>
      </c>
      <c r="M4914" t="s">
        <v>33</v>
      </c>
      <c r="N4914" t="s">
        <v>1839</v>
      </c>
      <c r="O4914">
        <v>0.6</v>
      </c>
      <c r="P4914" t="s">
        <v>35</v>
      </c>
      <c r="Q4914" t="s">
        <v>859</v>
      </c>
      <c r="R4914" t="s">
        <v>3636</v>
      </c>
      <c r="S4914">
        <v>50613</v>
      </c>
      <c r="T4914" s="1">
        <v>40365</v>
      </c>
      <c r="U4914" s="1">
        <v>40370</v>
      </c>
      <c r="V4914" s="3">
        <v>-1.88</v>
      </c>
      <c r="W4914">
        <v>7</v>
      </c>
      <c r="X4914" s="2">
        <v>142.06</v>
      </c>
      <c r="Y4914">
        <v>86960</v>
      </c>
      <c r="Z4914" t="s">
        <v>48</v>
      </c>
      <c r="AA4914">
        <v>2010</v>
      </c>
      <c r="AB4914" t="str">
        <f>IF(samplesuperstore_cleaned[[#This Row],[discount]]=0,"0%",IF(samplesuperstore_cleaned[[#This Row],[discount]]=0.02,"1-2%",IF(samplesuperstore_cleaned[[#This Row],[discount]]&lt;=0.04,"3-4%",IF(samplesuperstore_cleaned[[#This Row],[discount]]&lt;=0.06,"5-6%",IF(samplesuperstore_cleaned[[#This Row],[discount]]=0.08,"7-8%","9-10%")))))</f>
        <v>3-4%</v>
      </c>
    </row>
    <row r="4915" spans="1:28" x14ac:dyDescent="0.3">
      <c r="A4915">
        <v>8522</v>
      </c>
      <c r="B4915">
        <v>20590</v>
      </c>
      <c r="C4915" t="s">
        <v>27</v>
      </c>
      <c r="D4915" s="3">
        <v>0.05</v>
      </c>
      <c r="E4915">
        <v>18.97</v>
      </c>
      <c r="F4915">
        <v>9.0299999999999994</v>
      </c>
      <c r="G4915">
        <v>3084</v>
      </c>
      <c r="H4915" t="s">
        <v>5144</v>
      </c>
      <c r="I4915" t="s">
        <v>29</v>
      </c>
      <c r="J4915" t="s">
        <v>114</v>
      </c>
      <c r="K4915" t="s">
        <v>31</v>
      </c>
      <c r="L4915" t="s">
        <v>49</v>
      </c>
      <c r="M4915" t="s">
        <v>33</v>
      </c>
      <c r="N4915" t="s">
        <v>522</v>
      </c>
      <c r="O4915">
        <v>0.37</v>
      </c>
      <c r="P4915" t="s">
        <v>45</v>
      </c>
      <c r="Q4915" t="s">
        <v>46</v>
      </c>
      <c r="R4915" t="s">
        <v>5117</v>
      </c>
      <c r="S4915">
        <v>98503</v>
      </c>
      <c r="T4915" s="1">
        <v>40536</v>
      </c>
      <c r="U4915" s="1">
        <v>40537</v>
      </c>
      <c r="V4915" s="3">
        <v>-1.89</v>
      </c>
      <c r="W4915">
        <v>5</v>
      </c>
      <c r="X4915" s="2">
        <v>97.33</v>
      </c>
      <c r="Y4915">
        <v>89880</v>
      </c>
      <c r="Z4915" t="s">
        <v>72</v>
      </c>
      <c r="AA4915">
        <v>2010</v>
      </c>
      <c r="AB4915" t="str">
        <f>IF(samplesuperstore_cleaned[[#This Row],[discount]]=0,"0%",IF(samplesuperstore_cleaned[[#This Row],[discount]]=0.02,"1-2%",IF(samplesuperstore_cleaned[[#This Row],[discount]]&lt;=0.04,"3-4%",IF(samplesuperstore_cleaned[[#This Row],[discount]]&lt;=0.06,"5-6%",IF(samplesuperstore_cleaned[[#This Row],[discount]]=0.08,"7-8%","9-10%")))))</f>
        <v>5-6%</v>
      </c>
    </row>
    <row r="4916" spans="1:28" x14ac:dyDescent="0.3">
      <c r="A4916">
        <v>9327</v>
      </c>
      <c r="B4916">
        <v>18320</v>
      </c>
      <c r="C4916" t="s">
        <v>39</v>
      </c>
      <c r="D4916" s="3">
        <v>0.05</v>
      </c>
      <c r="E4916">
        <v>73.98</v>
      </c>
      <c r="F4916">
        <v>12.14</v>
      </c>
      <c r="G4916">
        <v>3374</v>
      </c>
      <c r="H4916" t="s">
        <v>5465</v>
      </c>
      <c r="I4916" t="s">
        <v>29</v>
      </c>
      <c r="J4916" t="s">
        <v>66</v>
      </c>
      <c r="K4916" t="s">
        <v>54</v>
      </c>
      <c r="L4916" t="s">
        <v>181</v>
      </c>
      <c r="M4916" t="s">
        <v>33</v>
      </c>
      <c r="N4916" t="s">
        <v>958</v>
      </c>
      <c r="O4916">
        <v>0.67</v>
      </c>
      <c r="P4916" t="s">
        <v>84</v>
      </c>
      <c r="Q4916" t="s">
        <v>1057</v>
      </c>
      <c r="R4916" t="s">
        <v>5421</v>
      </c>
      <c r="S4916">
        <v>21113</v>
      </c>
      <c r="T4916" s="1">
        <v>40358</v>
      </c>
      <c r="U4916" s="1">
        <v>40359</v>
      </c>
      <c r="V4916" s="3">
        <v>-1.904000000000019</v>
      </c>
      <c r="W4916">
        <v>8</v>
      </c>
      <c r="X4916" s="2">
        <v>600.4</v>
      </c>
      <c r="Y4916">
        <v>87474</v>
      </c>
      <c r="Z4916" t="s">
        <v>189</v>
      </c>
      <c r="AA4916">
        <v>2010</v>
      </c>
      <c r="AB4916" t="str">
        <f>IF(samplesuperstore_cleaned[[#This Row],[discount]]=0,"0%",IF(samplesuperstore_cleaned[[#This Row],[discount]]=0.02,"1-2%",IF(samplesuperstore_cleaned[[#This Row],[discount]]&lt;=0.04,"3-4%",IF(samplesuperstore_cleaned[[#This Row],[discount]]&lt;=0.06,"5-6%",IF(samplesuperstore_cleaned[[#This Row],[discount]]=0.08,"7-8%","9-10%")))))</f>
        <v>5-6%</v>
      </c>
    </row>
    <row r="4917" spans="1:28" x14ac:dyDescent="0.3">
      <c r="A4917">
        <v>8342</v>
      </c>
      <c r="B4917">
        <v>26029</v>
      </c>
      <c r="C4917" t="s">
        <v>27</v>
      </c>
      <c r="D4917" s="3">
        <v>0.02</v>
      </c>
      <c r="E4917">
        <v>29.89</v>
      </c>
      <c r="F4917">
        <v>1.99</v>
      </c>
      <c r="G4917">
        <v>3032</v>
      </c>
      <c r="H4917" t="s">
        <v>5082</v>
      </c>
      <c r="I4917" t="s">
        <v>29</v>
      </c>
      <c r="J4917" t="s">
        <v>114</v>
      </c>
      <c r="K4917" t="s">
        <v>54</v>
      </c>
      <c r="L4917" t="s">
        <v>181</v>
      </c>
      <c r="M4917" t="s">
        <v>52</v>
      </c>
      <c r="N4917" t="s">
        <v>322</v>
      </c>
      <c r="O4917">
        <v>0.5</v>
      </c>
      <c r="P4917" t="s">
        <v>45</v>
      </c>
      <c r="Q4917" t="s">
        <v>210</v>
      </c>
      <c r="R4917" t="s">
        <v>5083</v>
      </c>
      <c r="S4917">
        <v>97701</v>
      </c>
      <c r="T4917" s="1">
        <v>41636</v>
      </c>
      <c r="U4917" s="1">
        <v>41637</v>
      </c>
      <c r="V4917" s="3">
        <v>-1.9152</v>
      </c>
      <c r="W4917">
        <v>5</v>
      </c>
      <c r="X4917" s="2">
        <v>147.93</v>
      </c>
      <c r="Y4917">
        <v>86485</v>
      </c>
      <c r="Z4917" t="s">
        <v>72</v>
      </c>
      <c r="AA4917">
        <v>2013</v>
      </c>
      <c r="AB4917" t="str">
        <f>IF(samplesuperstore_cleaned[[#This Row],[discount]]=0,"0%",IF(samplesuperstore_cleaned[[#This Row],[discount]]=0.02,"1-2%",IF(samplesuperstore_cleaned[[#This Row],[discount]]&lt;=0.04,"3-4%",IF(samplesuperstore_cleaned[[#This Row],[discount]]&lt;=0.06,"5-6%",IF(samplesuperstore_cleaned[[#This Row],[discount]]=0.08,"7-8%","9-10%")))))</f>
        <v>1-2%</v>
      </c>
    </row>
    <row r="4918" spans="1:28" x14ac:dyDescent="0.3">
      <c r="A4918">
        <v>6491</v>
      </c>
      <c r="B4918">
        <v>25188</v>
      </c>
      <c r="C4918" t="s">
        <v>78</v>
      </c>
      <c r="D4918" s="3">
        <v>0.08</v>
      </c>
      <c r="E4918">
        <v>22.98</v>
      </c>
      <c r="F4918">
        <v>7.58</v>
      </c>
      <c r="G4918">
        <v>2388</v>
      </c>
      <c r="H4918" t="s">
        <v>4331</v>
      </c>
      <c r="I4918" t="s">
        <v>29</v>
      </c>
      <c r="J4918" t="s">
        <v>114</v>
      </c>
      <c r="K4918" t="s">
        <v>67</v>
      </c>
      <c r="L4918" t="s">
        <v>104</v>
      </c>
      <c r="M4918" t="s">
        <v>33</v>
      </c>
      <c r="N4918" t="s">
        <v>1114</v>
      </c>
      <c r="O4918">
        <v>0.51</v>
      </c>
      <c r="P4918" t="s">
        <v>45</v>
      </c>
      <c r="Q4918" t="s">
        <v>936</v>
      </c>
      <c r="R4918" t="s">
        <v>937</v>
      </c>
      <c r="S4918">
        <v>87505</v>
      </c>
      <c r="T4918" s="1">
        <v>41286</v>
      </c>
      <c r="U4918" s="1">
        <v>41287</v>
      </c>
      <c r="V4918" s="3">
        <v>-1.9220000000000002</v>
      </c>
      <c r="W4918">
        <v>6</v>
      </c>
      <c r="X4918" s="2">
        <v>129.12</v>
      </c>
      <c r="Y4918">
        <v>89189</v>
      </c>
      <c r="Z4918" t="s">
        <v>132</v>
      </c>
      <c r="AA4918">
        <v>2013</v>
      </c>
      <c r="AB4918" t="str">
        <f>IF(samplesuperstore_cleaned[[#This Row],[discount]]=0,"0%",IF(samplesuperstore_cleaned[[#This Row],[discount]]=0.02,"1-2%",IF(samplesuperstore_cleaned[[#This Row],[discount]]&lt;=0.04,"3-4%",IF(samplesuperstore_cleaned[[#This Row],[discount]]&lt;=0.06,"5-6%",IF(samplesuperstore_cleaned[[#This Row],[discount]]=0.08,"7-8%","9-10%")))))</f>
        <v>7-8%</v>
      </c>
    </row>
    <row r="4919" spans="1:28" x14ac:dyDescent="0.3">
      <c r="A4919">
        <v>5828</v>
      </c>
      <c r="B4919">
        <v>24495</v>
      </c>
      <c r="C4919" t="s">
        <v>60</v>
      </c>
      <c r="D4919" s="3">
        <v>0.03</v>
      </c>
      <c r="E4919">
        <v>2.88</v>
      </c>
      <c r="F4919">
        <v>0.7</v>
      </c>
      <c r="G4919">
        <v>2132</v>
      </c>
      <c r="H4919" t="s">
        <v>4020</v>
      </c>
      <c r="I4919" t="s">
        <v>29</v>
      </c>
      <c r="J4919" t="s">
        <v>30</v>
      </c>
      <c r="K4919" t="s">
        <v>31</v>
      </c>
      <c r="L4919" t="s">
        <v>42</v>
      </c>
      <c r="M4919" t="s">
        <v>43</v>
      </c>
      <c r="N4919" t="s">
        <v>625</v>
      </c>
      <c r="O4919">
        <v>0.56000000000000005</v>
      </c>
      <c r="P4919" t="s">
        <v>35</v>
      </c>
      <c r="Q4919" t="s">
        <v>807</v>
      </c>
      <c r="R4919" t="s">
        <v>4021</v>
      </c>
      <c r="S4919">
        <v>63042</v>
      </c>
      <c r="T4919" s="1">
        <v>41298</v>
      </c>
      <c r="U4919" s="1">
        <v>41303</v>
      </c>
      <c r="V4919" s="3">
        <v>-1.9344000000000001</v>
      </c>
      <c r="W4919">
        <v>1</v>
      </c>
      <c r="X4919" s="2">
        <v>3.63</v>
      </c>
      <c r="Y4919">
        <v>90091</v>
      </c>
      <c r="Z4919" t="s">
        <v>132</v>
      </c>
      <c r="AA4919">
        <v>2013</v>
      </c>
      <c r="AB4919" t="str">
        <f>IF(samplesuperstore_cleaned[[#This Row],[discount]]=0,"0%",IF(samplesuperstore_cleaned[[#This Row],[discount]]=0.02,"1-2%",IF(samplesuperstore_cleaned[[#This Row],[discount]]&lt;=0.04,"3-4%",IF(samplesuperstore_cleaned[[#This Row],[discount]]&lt;=0.06,"5-6%",IF(samplesuperstore_cleaned[[#This Row],[discount]]=0.08,"7-8%","9-10%")))))</f>
        <v>3-4%</v>
      </c>
    </row>
    <row r="4920" spans="1:28" x14ac:dyDescent="0.3">
      <c r="A4920">
        <v>8688</v>
      </c>
      <c r="B4920">
        <v>23909</v>
      </c>
      <c r="C4920" t="s">
        <v>39</v>
      </c>
      <c r="D4920" s="3">
        <v>0.08</v>
      </c>
      <c r="E4920">
        <v>40.89</v>
      </c>
      <c r="F4920">
        <v>18.98</v>
      </c>
      <c r="G4920">
        <v>3146</v>
      </c>
      <c r="H4920" t="s">
        <v>5216</v>
      </c>
      <c r="I4920" t="s">
        <v>29</v>
      </c>
      <c r="J4920" t="s">
        <v>30</v>
      </c>
      <c r="K4920" t="s">
        <v>67</v>
      </c>
      <c r="L4920" t="s">
        <v>104</v>
      </c>
      <c r="M4920" t="s">
        <v>33</v>
      </c>
      <c r="N4920" t="s">
        <v>967</v>
      </c>
      <c r="O4920">
        <v>0.56999999999999995</v>
      </c>
      <c r="P4920" t="s">
        <v>35</v>
      </c>
      <c r="Q4920" t="s">
        <v>255</v>
      </c>
      <c r="R4920" t="s">
        <v>5217</v>
      </c>
      <c r="S4920">
        <v>78577</v>
      </c>
      <c r="T4920" s="1">
        <v>41051</v>
      </c>
      <c r="U4920" s="1">
        <v>41052</v>
      </c>
      <c r="V4920" s="3">
        <v>-1.9499999999999886</v>
      </c>
      <c r="W4920">
        <v>9</v>
      </c>
      <c r="X4920" s="2">
        <v>346.33</v>
      </c>
      <c r="Y4920">
        <v>85854</v>
      </c>
      <c r="Z4920" t="s">
        <v>38</v>
      </c>
      <c r="AA4920">
        <v>2012</v>
      </c>
      <c r="AB4920" t="str">
        <f>IF(samplesuperstore_cleaned[[#This Row],[discount]]=0,"0%",IF(samplesuperstore_cleaned[[#This Row],[discount]]=0.02,"1-2%",IF(samplesuperstore_cleaned[[#This Row],[discount]]&lt;=0.04,"3-4%",IF(samplesuperstore_cleaned[[#This Row],[discount]]&lt;=0.06,"5-6%",IF(samplesuperstore_cleaned[[#This Row],[discount]]=0.08,"7-8%","9-10%")))))</f>
        <v>7-8%</v>
      </c>
    </row>
    <row r="4921" spans="1:28" x14ac:dyDescent="0.3">
      <c r="A4921">
        <v>9118</v>
      </c>
      <c r="B4921">
        <v>18067</v>
      </c>
      <c r="C4921" t="s">
        <v>39</v>
      </c>
      <c r="D4921" s="3">
        <v>0.09</v>
      </c>
      <c r="E4921">
        <v>3.85</v>
      </c>
      <c r="F4921">
        <v>0.7</v>
      </c>
      <c r="G4921">
        <v>3295</v>
      </c>
      <c r="H4921" t="s">
        <v>5380</v>
      </c>
      <c r="I4921" t="s">
        <v>29</v>
      </c>
      <c r="J4921" t="s">
        <v>30</v>
      </c>
      <c r="K4921" t="s">
        <v>31</v>
      </c>
      <c r="L4921" t="s">
        <v>42</v>
      </c>
      <c r="M4921" t="s">
        <v>43</v>
      </c>
      <c r="N4921" t="s">
        <v>396</v>
      </c>
      <c r="O4921">
        <v>0.44</v>
      </c>
      <c r="P4921" t="s">
        <v>84</v>
      </c>
      <c r="Q4921" t="s">
        <v>394</v>
      </c>
      <c r="R4921" t="s">
        <v>3899</v>
      </c>
      <c r="S4921">
        <v>43050</v>
      </c>
      <c r="T4921" s="1">
        <v>40932</v>
      </c>
      <c r="U4921" s="1">
        <v>40934</v>
      </c>
      <c r="V4921" s="3">
        <v>-1.9716</v>
      </c>
      <c r="W4921">
        <v>1</v>
      </c>
      <c r="X4921" s="2">
        <v>3.92</v>
      </c>
      <c r="Y4921">
        <v>86207</v>
      </c>
      <c r="Z4921" t="s">
        <v>132</v>
      </c>
      <c r="AA4921">
        <v>2012</v>
      </c>
      <c r="AB4921" t="str">
        <f>IF(samplesuperstore_cleaned[[#This Row],[discount]]=0,"0%",IF(samplesuperstore_cleaned[[#This Row],[discount]]=0.02,"1-2%",IF(samplesuperstore_cleaned[[#This Row],[discount]]&lt;=0.04,"3-4%",IF(samplesuperstore_cleaned[[#This Row],[discount]]&lt;=0.06,"5-6%",IF(samplesuperstore_cleaned[[#This Row],[discount]]=0.08,"7-8%","9-10%")))))</f>
        <v>9-10%</v>
      </c>
    </row>
    <row r="4922" spans="1:28" x14ac:dyDescent="0.3">
      <c r="A4922">
        <v>5116</v>
      </c>
      <c r="B4922">
        <v>23931</v>
      </c>
      <c r="C4922" t="s">
        <v>78</v>
      </c>
      <c r="D4922" s="3">
        <v>0.03</v>
      </c>
      <c r="E4922">
        <v>4.76</v>
      </c>
      <c r="F4922">
        <v>3.01</v>
      </c>
      <c r="G4922">
        <v>1908</v>
      </c>
      <c r="H4922" t="s">
        <v>3737</v>
      </c>
      <c r="I4922" t="s">
        <v>29</v>
      </c>
      <c r="J4922" t="s">
        <v>114</v>
      </c>
      <c r="K4922" t="s">
        <v>31</v>
      </c>
      <c r="L4922" t="s">
        <v>49</v>
      </c>
      <c r="M4922" t="s">
        <v>43</v>
      </c>
      <c r="N4922" t="s">
        <v>295</v>
      </c>
      <c r="O4922">
        <v>0.36</v>
      </c>
      <c r="P4922" t="s">
        <v>84</v>
      </c>
      <c r="Q4922" t="s">
        <v>394</v>
      </c>
      <c r="R4922" t="s">
        <v>3013</v>
      </c>
      <c r="S4922">
        <v>44903</v>
      </c>
      <c r="T4922" s="1">
        <v>41261</v>
      </c>
      <c r="U4922" s="1">
        <v>41263</v>
      </c>
      <c r="V4922" s="3">
        <v>-1.9750000000000001</v>
      </c>
      <c r="W4922">
        <v>8</v>
      </c>
      <c r="X4922" s="2">
        <v>40.76</v>
      </c>
      <c r="Y4922">
        <v>86504</v>
      </c>
      <c r="Z4922" t="s">
        <v>72</v>
      </c>
      <c r="AA4922">
        <v>2012</v>
      </c>
      <c r="AB4922" t="str">
        <f>IF(samplesuperstore_cleaned[[#This Row],[discount]]=0,"0%",IF(samplesuperstore_cleaned[[#This Row],[discount]]=0.02,"1-2%",IF(samplesuperstore_cleaned[[#This Row],[discount]]&lt;=0.04,"3-4%",IF(samplesuperstore_cleaned[[#This Row],[discount]]&lt;=0.06,"5-6%",IF(samplesuperstore_cleaned[[#This Row],[discount]]=0.08,"7-8%","9-10%")))))</f>
        <v>3-4%</v>
      </c>
    </row>
    <row r="4923" spans="1:28" x14ac:dyDescent="0.3">
      <c r="A4923">
        <v>5292</v>
      </c>
      <c r="B4923">
        <v>26221</v>
      </c>
      <c r="C4923" t="s">
        <v>57</v>
      </c>
      <c r="D4923" s="3">
        <v>0.06</v>
      </c>
      <c r="E4923">
        <v>48.91</v>
      </c>
      <c r="F4923">
        <v>5.81</v>
      </c>
      <c r="G4923">
        <v>1971</v>
      </c>
      <c r="H4923" t="s">
        <v>3815</v>
      </c>
      <c r="I4923" t="s">
        <v>29</v>
      </c>
      <c r="J4923" t="s">
        <v>30</v>
      </c>
      <c r="K4923" t="s">
        <v>31</v>
      </c>
      <c r="L4923" t="s">
        <v>49</v>
      </c>
      <c r="M4923" t="s">
        <v>33</v>
      </c>
      <c r="N4923" t="s">
        <v>660</v>
      </c>
      <c r="O4923">
        <v>0.38</v>
      </c>
      <c r="P4923" t="s">
        <v>260</v>
      </c>
      <c r="Q4923" t="s">
        <v>1487</v>
      </c>
      <c r="R4923" t="s">
        <v>3816</v>
      </c>
      <c r="S4923">
        <v>38801</v>
      </c>
      <c r="T4923" s="1">
        <v>41292</v>
      </c>
      <c r="U4923" s="1">
        <v>41292</v>
      </c>
      <c r="V4923" s="3">
        <v>-1.988</v>
      </c>
      <c r="W4923">
        <v>8</v>
      </c>
      <c r="X4923" s="2">
        <v>380.44</v>
      </c>
      <c r="Y4923">
        <v>91554</v>
      </c>
      <c r="Z4923" t="s">
        <v>132</v>
      </c>
      <c r="AA4923">
        <v>2013</v>
      </c>
      <c r="AB4923" t="str">
        <f>IF(samplesuperstore_cleaned[[#This Row],[discount]]=0,"0%",IF(samplesuperstore_cleaned[[#This Row],[discount]]=0.02,"1-2%",IF(samplesuperstore_cleaned[[#This Row],[discount]]&lt;=0.04,"3-4%",IF(samplesuperstore_cleaned[[#This Row],[discount]]&lt;=0.06,"5-6%",IF(samplesuperstore_cleaned[[#This Row],[discount]]=0.08,"7-8%","9-10%")))))</f>
        <v>5-6%</v>
      </c>
    </row>
    <row r="4924" spans="1:28" x14ac:dyDescent="0.3">
      <c r="A4924">
        <v>1076</v>
      </c>
      <c r="B4924">
        <v>22036</v>
      </c>
      <c r="C4924" t="s">
        <v>57</v>
      </c>
      <c r="D4924" s="3">
        <v>7.0000000000000007E-2</v>
      </c>
      <c r="E4924">
        <v>5.98</v>
      </c>
      <c r="F4924">
        <v>1.49</v>
      </c>
      <c r="G4924">
        <v>408</v>
      </c>
      <c r="H4924" t="s">
        <v>1317</v>
      </c>
      <c r="I4924" t="s">
        <v>29</v>
      </c>
      <c r="J4924" t="s">
        <v>30</v>
      </c>
      <c r="K4924" t="s">
        <v>31</v>
      </c>
      <c r="L4924" t="s">
        <v>138</v>
      </c>
      <c r="M4924" t="s">
        <v>33</v>
      </c>
      <c r="N4924" t="s">
        <v>1320</v>
      </c>
      <c r="O4924">
        <v>0.39</v>
      </c>
      <c r="P4924" t="s">
        <v>35</v>
      </c>
      <c r="Q4924" t="s">
        <v>255</v>
      </c>
      <c r="R4924" t="s">
        <v>963</v>
      </c>
      <c r="S4924">
        <v>78589</v>
      </c>
      <c r="T4924" s="1">
        <v>41001</v>
      </c>
      <c r="U4924" s="1">
        <v>41003</v>
      </c>
      <c r="V4924" s="3">
        <v>-1.9895</v>
      </c>
      <c r="W4924">
        <v>1</v>
      </c>
      <c r="X4924" s="2">
        <v>6.38</v>
      </c>
      <c r="Y4924">
        <v>89641</v>
      </c>
      <c r="Z4924" t="s">
        <v>127</v>
      </c>
      <c r="AA4924">
        <v>2012</v>
      </c>
      <c r="AB4924" t="str">
        <f>IF(samplesuperstore_cleaned[[#This Row],[discount]]=0,"0%",IF(samplesuperstore_cleaned[[#This Row],[discount]]=0.02,"1-2%",IF(samplesuperstore_cleaned[[#This Row],[discount]]&lt;=0.04,"3-4%",IF(samplesuperstore_cleaned[[#This Row],[discount]]&lt;=0.06,"5-6%",IF(samplesuperstore_cleaned[[#This Row],[discount]]=0.08,"7-8%","9-10%")))))</f>
        <v>9-10%</v>
      </c>
    </row>
    <row r="4925" spans="1:28" x14ac:dyDescent="0.3">
      <c r="A4925">
        <v>2028</v>
      </c>
      <c r="B4925">
        <v>18149</v>
      </c>
      <c r="C4925" t="s">
        <v>27</v>
      </c>
      <c r="D4925" s="3">
        <v>0.02</v>
      </c>
      <c r="E4925">
        <v>5.28</v>
      </c>
      <c r="F4925">
        <v>2.99</v>
      </c>
      <c r="G4925">
        <v>759</v>
      </c>
      <c r="H4925" t="s">
        <v>2048</v>
      </c>
      <c r="I4925" t="s">
        <v>29</v>
      </c>
      <c r="J4925" t="s">
        <v>114</v>
      </c>
      <c r="K4925" t="s">
        <v>31</v>
      </c>
      <c r="L4925" t="s">
        <v>138</v>
      </c>
      <c r="M4925" t="s">
        <v>33</v>
      </c>
      <c r="N4925" t="s">
        <v>1818</v>
      </c>
      <c r="O4925">
        <v>0.37</v>
      </c>
      <c r="P4925" t="s">
        <v>35</v>
      </c>
      <c r="Q4925" t="s">
        <v>36</v>
      </c>
      <c r="R4925" t="s">
        <v>1837</v>
      </c>
      <c r="S4925">
        <v>62301</v>
      </c>
      <c r="T4925" s="1">
        <v>41490</v>
      </c>
      <c r="U4925" s="1">
        <v>41490</v>
      </c>
      <c r="V4925" s="3">
        <v>-1.9991600000000003</v>
      </c>
      <c r="W4925">
        <v>8</v>
      </c>
      <c r="X4925" s="2">
        <v>42.99</v>
      </c>
      <c r="Y4925">
        <v>86644</v>
      </c>
      <c r="Z4925" t="s">
        <v>107</v>
      </c>
      <c r="AA4925">
        <v>2013</v>
      </c>
      <c r="AB4925" t="str">
        <f>IF(samplesuperstore_cleaned[[#This Row],[discount]]=0,"0%",IF(samplesuperstore_cleaned[[#This Row],[discount]]=0.02,"1-2%",IF(samplesuperstore_cleaned[[#This Row],[discount]]&lt;=0.04,"3-4%",IF(samplesuperstore_cleaned[[#This Row],[discount]]&lt;=0.06,"5-6%",IF(samplesuperstore_cleaned[[#This Row],[discount]]=0.08,"7-8%","9-10%")))))</f>
        <v>1-2%</v>
      </c>
    </row>
    <row r="4926" spans="1:28" x14ac:dyDescent="0.3">
      <c r="A4926">
        <v>6590</v>
      </c>
      <c r="B4926">
        <v>20213</v>
      </c>
      <c r="C4926" t="s">
        <v>27</v>
      </c>
      <c r="D4926" s="3">
        <v>0.04</v>
      </c>
      <c r="E4926">
        <v>2.98</v>
      </c>
      <c r="F4926">
        <v>1.58</v>
      </c>
      <c r="G4926">
        <v>2425</v>
      </c>
      <c r="H4926" t="s">
        <v>4375</v>
      </c>
      <c r="I4926" t="s">
        <v>29</v>
      </c>
      <c r="J4926" t="s">
        <v>114</v>
      </c>
      <c r="K4926" t="s">
        <v>31</v>
      </c>
      <c r="L4926" t="s">
        <v>120</v>
      </c>
      <c r="M4926" t="s">
        <v>43</v>
      </c>
      <c r="N4926" t="s">
        <v>135</v>
      </c>
      <c r="O4926">
        <v>0.39</v>
      </c>
      <c r="P4926" t="s">
        <v>35</v>
      </c>
      <c r="Q4926" t="s">
        <v>255</v>
      </c>
      <c r="R4926" t="s">
        <v>4374</v>
      </c>
      <c r="S4926">
        <v>76053</v>
      </c>
      <c r="T4926" s="1">
        <v>41130</v>
      </c>
      <c r="U4926" s="1">
        <v>41130</v>
      </c>
      <c r="V4926" s="3">
        <v>-2.0072000000000001</v>
      </c>
      <c r="W4926">
        <v>1</v>
      </c>
      <c r="X4926" s="2">
        <v>3.44</v>
      </c>
      <c r="Y4926">
        <v>90863</v>
      </c>
      <c r="Z4926" t="s">
        <v>107</v>
      </c>
      <c r="AA4926">
        <v>2012</v>
      </c>
      <c r="AB4926" t="str">
        <f>IF(samplesuperstore_cleaned[[#This Row],[discount]]=0,"0%",IF(samplesuperstore_cleaned[[#This Row],[discount]]=0.02,"1-2%",IF(samplesuperstore_cleaned[[#This Row],[discount]]&lt;=0.04,"3-4%",IF(samplesuperstore_cleaned[[#This Row],[discount]]&lt;=0.06,"5-6%",IF(samplesuperstore_cleaned[[#This Row],[discount]]=0.08,"7-8%","9-10%")))))</f>
        <v>3-4%</v>
      </c>
    </row>
    <row r="4927" spans="1:28" x14ac:dyDescent="0.3">
      <c r="A4927">
        <v>4152</v>
      </c>
      <c r="B4927">
        <v>18294</v>
      </c>
      <c r="C4927" t="s">
        <v>27</v>
      </c>
      <c r="D4927" s="3">
        <v>0.06</v>
      </c>
      <c r="E4927">
        <v>2.89</v>
      </c>
      <c r="F4927">
        <v>0.99</v>
      </c>
      <c r="G4927">
        <v>1556</v>
      </c>
      <c r="H4927" t="s">
        <v>3276</v>
      </c>
      <c r="I4927" t="s">
        <v>29</v>
      </c>
      <c r="J4927" t="s">
        <v>244</v>
      </c>
      <c r="K4927" t="s">
        <v>31</v>
      </c>
      <c r="L4927" t="s">
        <v>32</v>
      </c>
      <c r="M4927" t="s">
        <v>33</v>
      </c>
      <c r="N4927" t="s">
        <v>3277</v>
      </c>
      <c r="O4927">
        <v>0.38</v>
      </c>
      <c r="P4927" t="s">
        <v>260</v>
      </c>
      <c r="Q4927" t="s">
        <v>261</v>
      </c>
      <c r="R4927" t="s">
        <v>3032</v>
      </c>
      <c r="S4927">
        <v>22304</v>
      </c>
      <c r="T4927" s="1">
        <v>40330</v>
      </c>
      <c r="U4927" s="1">
        <v>40332</v>
      </c>
      <c r="V4927" s="3">
        <v>-2.0097</v>
      </c>
      <c r="W4927">
        <v>6</v>
      </c>
      <c r="X4927" s="2">
        <v>16.670000000000002</v>
      </c>
      <c r="Y4927">
        <v>87425</v>
      </c>
      <c r="Z4927" t="s">
        <v>189</v>
      </c>
      <c r="AA4927">
        <v>2010</v>
      </c>
      <c r="AB4927" t="str">
        <f>IF(samplesuperstore_cleaned[[#This Row],[discount]]=0,"0%",IF(samplesuperstore_cleaned[[#This Row],[discount]]=0.02,"1-2%",IF(samplesuperstore_cleaned[[#This Row],[discount]]&lt;=0.04,"3-4%",IF(samplesuperstore_cleaned[[#This Row],[discount]]&lt;=0.06,"5-6%",IF(samplesuperstore_cleaned[[#This Row],[discount]]=0.08,"7-8%","9-10%")))))</f>
        <v>5-6%</v>
      </c>
    </row>
    <row r="4928" spans="1:28" x14ac:dyDescent="0.3">
      <c r="A4928">
        <v>4749</v>
      </c>
      <c r="B4928">
        <v>22563</v>
      </c>
      <c r="C4928" t="s">
        <v>57</v>
      </c>
      <c r="D4928" s="3">
        <v>0.09</v>
      </c>
      <c r="E4928">
        <v>2.88</v>
      </c>
      <c r="F4928">
        <v>0.5</v>
      </c>
      <c r="G4928">
        <v>1765</v>
      </c>
      <c r="H4928" t="s">
        <v>3557</v>
      </c>
      <c r="I4928" t="s">
        <v>29</v>
      </c>
      <c r="J4928" t="s">
        <v>244</v>
      </c>
      <c r="K4928" t="s">
        <v>31</v>
      </c>
      <c r="L4928" t="s">
        <v>32</v>
      </c>
      <c r="M4928" t="s">
        <v>33</v>
      </c>
      <c r="N4928" t="s">
        <v>404</v>
      </c>
      <c r="O4928">
        <v>0.39</v>
      </c>
      <c r="P4928" t="s">
        <v>35</v>
      </c>
      <c r="Q4928" t="s">
        <v>807</v>
      </c>
      <c r="R4928" t="s">
        <v>3558</v>
      </c>
      <c r="S4928">
        <v>63141</v>
      </c>
      <c r="T4928" s="1">
        <v>41108</v>
      </c>
      <c r="U4928" s="1">
        <v>41109</v>
      </c>
      <c r="V4928" s="3">
        <v>-2.0299999999999998</v>
      </c>
      <c r="W4928">
        <v>1</v>
      </c>
      <c r="X4928" s="2">
        <v>2.87</v>
      </c>
      <c r="Y4928">
        <v>89783</v>
      </c>
      <c r="Z4928" t="s">
        <v>48</v>
      </c>
      <c r="AA4928">
        <v>2012</v>
      </c>
      <c r="AB4928" t="str">
        <f>IF(samplesuperstore_cleaned[[#This Row],[discount]]=0,"0%",IF(samplesuperstore_cleaned[[#This Row],[discount]]=0.02,"1-2%",IF(samplesuperstore_cleaned[[#This Row],[discount]]&lt;=0.04,"3-4%",IF(samplesuperstore_cleaned[[#This Row],[discount]]&lt;=0.06,"5-6%",IF(samplesuperstore_cleaned[[#This Row],[discount]]=0.08,"7-8%","9-10%")))))</f>
        <v>9-10%</v>
      </c>
    </row>
    <row r="4929" spans="1:28" x14ac:dyDescent="0.3">
      <c r="A4929">
        <v>3083</v>
      </c>
      <c r="B4929">
        <v>18192</v>
      </c>
      <c r="C4929" t="s">
        <v>27</v>
      </c>
      <c r="D4929" s="3">
        <v>0.01</v>
      </c>
      <c r="E4929">
        <v>2.78</v>
      </c>
      <c r="F4929">
        <v>1.34</v>
      </c>
      <c r="G4929">
        <v>1180</v>
      </c>
      <c r="H4929" t="s">
        <v>2717</v>
      </c>
      <c r="I4929" t="s">
        <v>29</v>
      </c>
      <c r="J4929" t="s">
        <v>66</v>
      </c>
      <c r="K4929" t="s">
        <v>31</v>
      </c>
      <c r="L4929" t="s">
        <v>42</v>
      </c>
      <c r="M4929" t="s">
        <v>43</v>
      </c>
      <c r="N4929" t="s">
        <v>900</v>
      </c>
      <c r="O4929">
        <v>0.45</v>
      </c>
      <c r="P4929" t="s">
        <v>35</v>
      </c>
      <c r="Q4929" t="s">
        <v>456</v>
      </c>
      <c r="R4929" t="s">
        <v>2237</v>
      </c>
      <c r="S4929">
        <v>66202</v>
      </c>
      <c r="T4929" s="1">
        <v>41332</v>
      </c>
      <c r="U4929" s="1">
        <v>41334</v>
      </c>
      <c r="V4929" s="3">
        <v>-2.06</v>
      </c>
      <c r="W4929">
        <v>3</v>
      </c>
      <c r="X4929" s="2">
        <v>8.82</v>
      </c>
      <c r="Y4929">
        <v>86918</v>
      </c>
      <c r="Z4929" t="s">
        <v>112</v>
      </c>
      <c r="AA4929">
        <v>2013</v>
      </c>
      <c r="AB4929" t="str">
        <f>IF(samplesuperstore_cleaned[[#This Row],[discount]]=0,"0%",IF(samplesuperstore_cleaned[[#This Row],[discount]]=0.02,"1-2%",IF(samplesuperstore_cleaned[[#This Row],[discount]]&lt;=0.04,"3-4%",IF(samplesuperstore_cleaned[[#This Row],[discount]]&lt;=0.06,"5-6%",IF(samplesuperstore_cleaned[[#This Row],[discount]]=0.08,"7-8%","9-10%")))))</f>
        <v>3-4%</v>
      </c>
    </row>
    <row r="4930" spans="1:28" x14ac:dyDescent="0.3">
      <c r="A4930">
        <v>2598</v>
      </c>
      <c r="B4930">
        <v>20880</v>
      </c>
      <c r="C4930" t="s">
        <v>27</v>
      </c>
      <c r="D4930" s="3">
        <v>0.08</v>
      </c>
      <c r="E4930">
        <v>10.91</v>
      </c>
      <c r="F4930">
        <v>2.99</v>
      </c>
      <c r="G4930">
        <v>1014</v>
      </c>
      <c r="H4930" t="s">
        <v>2460</v>
      </c>
      <c r="I4930" t="s">
        <v>29</v>
      </c>
      <c r="J4930" t="s">
        <v>66</v>
      </c>
      <c r="K4930" t="s">
        <v>31</v>
      </c>
      <c r="L4930" t="s">
        <v>138</v>
      </c>
      <c r="M4930" t="s">
        <v>33</v>
      </c>
      <c r="N4930" t="s">
        <v>2206</v>
      </c>
      <c r="O4930">
        <v>0.38</v>
      </c>
      <c r="P4930" t="s">
        <v>260</v>
      </c>
      <c r="Q4930" t="s">
        <v>2073</v>
      </c>
      <c r="R4930" t="s">
        <v>2461</v>
      </c>
      <c r="S4930">
        <v>72022</v>
      </c>
      <c r="T4930" s="1">
        <v>40242</v>
      </c>
      <c r="U4930" s="1">
        <v>40243</v>
      </c>
      <c r="V4930" s="3">
        <v>-2.1</v>
      </c>
      <c r="W4930">
        <v>11</v>
      </c>
      <c r="X4930" s="2">
        <v>119.99</v>
      </c>
      <c r="Y4930">
        <v>88388</v>
      </c>
      <c r="Z4930" t="s">
        <v>165</v>
      </c>
      <c r="AA4930">
        <v>2010</v>
      </c>
      <c r="AB4930" t="str">
        <f>IF(samplesuperstore_cleaned[[#This Row],[discount]]=0,"0%",IF(samplesuperstore_cleaned[[#This Row],[discount]]=0.02,"1-2%",IF(samplesuperstore_cleaned[[#This Row],[discount]]&lt;=0.04,"3-4%",IF(samplesuperstore_cleaned[[#This Row],[discount]]&lt;=0.06,"5-6%",IF(samplesuperstore_cleaned[[#This Row],[discount]]=0.08,"7-8%","9-10%")))))</f>
        <v>7-8%</v>
      </c>
    </row>
    <row r="4931" spans="1:28" x14ac:dyDescent="0.3">
      <c r="A4931">
        <v>1274</v>
      </c>
      <c r="B4931">
        <v>19147</v>
      </c>
      <c r="C4931" t="s">
        <v>57</v>
      </c>
      <c r="D4931" s="3">
        <v>0.08</v>
      </c>
      <c r="E4931">
        <v>2.94</v>
      </c>
      <c r="F4931">
        <v>0.96</v>
      </c>
      <c r="G4931">
        <v>494</v>
      </c>
      <c r="H4931" t="s">
        <v>1527</v>
      </c>
      <c r="I4931" t="s">
        <v>29</v>
      </c>
      <c r="J4931" t="s">
        <v>244</v>
      </c>
      <c r="K4931" t="s">
        <v>31</v>
      </c>
      <c r="L4931" t="s">
        <v>42</v>
      </c>
      <c r="M4931" t="s">
        <v>43</v>
      </c>
      <c r="N4931" t="s">
        <v>590</v>
      </c>
      <c r="O4931">
        <v>0.57999999999999996</v>
      </c>
      <c r="P4931" t="s">
        <v>45</v>
      </c>
      <c r="Q4931" t="s">
        <v>46</v>
      </c>
      <c r="R4931" t="s">
        <v>520</v>
      </c>
      <c r="S4931">
        <v>98115</v>
      </c>
      <c r="T4931" s="1">
        <v>40313</v>
      </c>
      <c r="U4931" s="1">
        <v>40315</v>
      </c>
      <c r="V4931" s="3">
        <v>-2.12</v>
      </c>
      <c r="W4931">
        <v>6</v>
      </c>
      <c r="X4931" s="2">
        <v>17.399999999999999</v>
      </c>
      <c r="Y4931">
        <v>88905</v>
      </c>
      <c r="Z4931" t="s">
        <v>38</v>
      </c>
      <c r="AA4931">
        <v>2010</v>
      </c>
      <c r="AB4931" t="str">
        <f>IF(samplesuperstore_cleaned[[#This Row],[discount]]=0,"0%",IF(samplesuperstore_cleaned[[#This Row],[discount]]=0.02,"1-2%",IF(samplesuperstore_cleaned[[#This Row],[discount]]&lt;=0.04,"3-4%",IF(samplesuperstore_cleaned[[#This Row],[discount]]&lt;=0.06,"5-6%",IF(samplesuperstore_cleaned[[#This Row],[discount]]=0.08,"7-8%","9-10%")))))</f>
        <v>7-8%</v>
      </c>
    </row>
    <row r="4932" spans="1:28" x14ac:dyDescent="0.3">
      <c r="A4932">
        <v>1257</v>
      </c>
      <c r="B4932">
        <v>1147</v>
      </c>
      <c r="C4932" t="s">
        <v>57</v>
      </c>
      <c r="D4932" s="3">
        <v>0.08</v>
      </c>
      <c r="E4932">
        <v>2.94</v>
      </c>
      <c r="F4932">
        <v>0.96</v>
      </c>
      <c r="G4932">
        <v>491</v>
      </c>
      <c r="H4932" t="s">
        <v>1516</v>
      </c>
      <c r="I4932" t="s">
        <v>29</v>
      </c>
      <c r="J4932" t="s">
        <v>244</v>
      </c>
      <c r="K4932" t="s">
        <v>31</v>
      </c>
      <c r="L4932" t="s">
        <v>42</v>
      </c>
      <c r="M4932" t="s">
        <v>43</v>
      </c>
      <c r="N4932" t="s">
        <v>590</v>
      </c>
      <c r="O4932">
        <v>0.57999999999999996</v>
      </c>
      <c r="P4932" t="s">
        <v>84</v>
      </c>
      <c r="Q4932" t="s">
        <v>125</v>
      </c>
      <c r="R4932" t="s">
        <v>167</v>
      </c>
      <c r="S4932">
        <v>10154</v>
      </c>
      <c r="T4932" s="1">
        <v>40313</v>
      </c>
      <c r="U4932" s="1">
        <v>40315</v>
      </c>
      <c r="V4932" s="3">
        <v>-2.12</v>
      </c>
      <c r="W4932">
        <v>23</v>
      </c>
      <c r="X4932" s="2">
        <v>66.7</v>
      </c>
      <c r="Y4932">
        <v>8353</v>
      </c>
      <c r="Z4932" t="s">
        <v>38</v>
      </c>
      <c r="AA4932">
        <v>2010</v>
      </c>
      <c r="AB4932" t="str">
        <f>IF(samplesuperstore_cleaned[[#This Row],[discount]]=0,"0%",IF(samplesuperstore_cleaned[[#This Row],[discount]]=0.02,"1-2%",IF(samplesuperstore_cleaned[[#This Row],[discount]]&lt;=0.04,"3-4%",IF(samplesuperstore_cleaned[[#This Row],[discount]]&lt;=0.06,"5-6%",IF(samplesuperstore_cleaned[[#This Row],[discount]]=0.08,"7-8%","9-10%")))))</f>
        <v>7-8%</v>
      </c>
    </row>
    <row r="4933" spans="1:28" x14ac:dyDescent="0.3">
      <c r="A4933">
        <v>5087</v>
      </c>
      <c r="B4933">
        <v>23858</v>
      </c>
      <c r="C4933" t="s">
        <v>60</v>
      </c>
      <c r="D4933" s="3">
        <v>0</v>
      </c>
      <c r="E4933">
        <v>20.149999999999999</v>
      </c>
      <c r="F4933">
        <v>8.99</v>
      </c>
      <c r="G4933">
        <v>1891</v>
      </c>
      <c r="H4933" t="s">
        <v>3719</v>
      </c>
      <c r="I4933" t="s">
        <v>29</v>
      </c>
      <c r="J4933" t="s">
        <v>30</v>
      </c>
      <c r="K4933" t="s">
        <v>31</v>
      </c>
      <c r="L4933" t="s">
        <v>42</v>
      </c>
      <c r="M4933" t="s">
        <v>52</v>
      </c>
      <c r="N4933" t="s">
        <v>3145</v>
      </c>
      <c r="O4933">
        <v>0.57999999999999996</v>
      </c>
      <c r="P4933" t="s">
        <v>84</v>
      </c>
      <c r="Q4933" t="s">
        <v>394</v>
      </c>
      <c r="R4933" t="s">
        <v>3720</v>
      </c>
      <c r="S4933">
        <v>45801</v>
      </c>
      <c r="T4933" s="1">
        <v>41066</v>
      </c>
      <c r="U4933" s="1">
        <v>41075</v>
      </c>
      <c r="V4933" s="3">
        <v>-2.1280000000000001</v>
      </c>
      <c r="W4933">
        <v>17</v>
      </c>
      <c r="X4933" s="2">
        <v>366.74</v>
      </c>
      <c r="Y4933">
        <v>90635</v>
      </c>
      <c r="Z4933" t="s">
        <v>189</v>
      </c>
      <c r="AA4933">
        <v>2012</v>
      </c>
      <c r="AB4933" t="str">
        <f>IF(samplesuperstore_cleaned[[#This Row],[discount]]=0,"0%",IF(samplesuperstore_cleaned[[#This Row],[discount]]=0.02,"1-2%",IF(samplesuperstore_cleaned[[#This Row],[discount]]&lt;=0.04,"3-4%",IF(samplesuperstore_cleaned[[#This Row],[discount]]&lt;=0.06,"5-6%",IF(samplesuperstore_cleaned[[#This Row],[discount]]=0.08,"7-8%","9-10%")))))</f>
        <v>0%</v>
      </c>
    </row>
    <row r="4934" spans="1:28" x14ac:dyDescent="0.3">
      <c r="A4934">
        <v>4294</v>
      </c>
      <c r="B4934">
        <v>25485</v>
      </c>
      <c r="C4934" t="s">
        <v>78</v>
      </c>
      <c r="D4934" s="3">
        <v>0.01</v>
      </c>
      <c r="E4934">
        <v>6.3</v>
      </c>
      <c r="F4934">
        <v>0.5</v>
      </c>
      <c r="G4934">
        <v>1619</v>
      </c>
      <c r="H4934" t="s">
        <v>3360</v>
      </c>
      <c r="I4934" t="s">
        <v>29</v>
      </c>
      <c r="J4934" t="s">
        <v>244</v>
      </c>
      <c r="K4934" t="s">
        <v>31</v>
      </c>
      <c r="L4934" t="s">
        <v>32</v>
      </c>
      <c r="M4934" t="s">
        <v>33</v>
      </c>
      <c r="N4934" t="s">
        <v>530</v>
      </c>
      <c r="O4934">
        <v>0.39</v>
      </c>
      <c r="P4934" t="s">
        <v>45</v>
      </c>
      <c r="Q4934" t="s">
        <v>210</v>
      </c>
      <c r="R4934" t="s">
        <v>3361</v>
      </c>
      <c r="S4934">
        <v>97601</v>
      </c>
      <c r="T4934" s="1">
        <v>41190</v>
      </c>
      <c r="U4934" s="1">
        <v>41192</v>
      </c>
      <c r="V4934" s="3">
        <v>-2.1707999999999998</v>
      </c>
      <c r="W4934">
        <v>1</v>
      </c>
      <c r="X4934" s="2">
        <v>6.49</v>
      </c>
      <c r="Y4934">
        <v>90251</v>
      </c>
      <c r="Z4934" t="s">
        <v>87</v>
      </c>
      <c r="AA4934">
        <v>2012</v>
      </c>
      <c r="AB4934" t="str">
        <f>IF(samplesuperstore_cleaned[[#This Row],[discount]]=0,"0%",IF(samplesuperstore_cleaned[[#This Row],[discount]]=0.02,"1-2%",IF(samplesuperstore_cleaned[[#This Row],[discount]]&lt;=0.04,"3-4%",IF(samplesuperstore_cleaned[[#This Row],[discount]]&lt;=0.06,"5-6%",IF(samplesuperstore_cleaned[[#This Row],[discount]]=0.08,"7-8%","9-10%")))))</f>
        <v>3-4%</v>
      </c>
    </row>
    <row r="4935" spans="1:28" x14ac:dyDescent="0.3">
      <c r="A4935">
        <v>4174</v>
      </c>
      <c r="B4935">
        <v>22604</v>
      </c>
      <c r="C4935" t="s">
        <v>57</v>
      </c>
      <c r="D4935" s="3">
        <v>0.06</v>
      </c>
      <c r="E4935">
        <v>4.4800000000000004</v>
      </c>
      <c r="F4935">
        <v>2.5</v>
      </c>
      <c r="G4935">
        <v>1562</v>
      </c>
      <c r="H4935" t="s">
        <v>3285</v>
      </c>
      <c r="I4935" t="s">
        <v>29</v>
      </c>
      <c r="J4935" t="s">
        <v>30</v>
      </c>
      <c r="K4935" t="s">
        <v>31</v>
      </c>
      <c r="L4935" t="s">
        <v>100</v>
      </c>
      <c r="M4935" t="s">
        <v>33</v>
      </c>
      <c r="N4935" t="s">
        <v>2475</v>
      </c>
      <c r="O4935">
        <v>0.37</v>
      </c>
      <c r="P4935" t="s">
        <v>35</v>
      </c>
      <c r="Q4935" t="s">
        <v>255</v>
      </c>
      <c r="R4935" t="s">
        <v>3286</v>
      </c>
      <c r="S4935">
        <v>78501</v>
      </c>
      <c r="T4935" s="1">
        <v>41259</v>
      </c>
      <c r="U4935" s="1">
        <v>41261</v>
      </c>
      <c r="V4935" s="3">
        <v>-2.1800000000000002</v>
      </c>
      <c r="W4935">
        <v>11</v>
      </c>
      <c r="X4935" s="2">
        <v>48.04</v>
      </c>
      <c r="Y4935">
        <v>88098</v>
      </c>
      <c r="Z4935" t="s">
        <v>72</v>
      </c>
      <c r="AA4935">
        <v>2012</v>
      </c>
      <c r="AB4935" t="str">
        <f>IF(samplesuperstore_cleaned[[#This Row],[discount]]=0,"0%",IF(samplesuperstore_cleaned[[#This Row],[discount]]=0.02,"1-2%",IF(samplesuperstore_cleaned[[#This Row],[discount]]&lt;=0.04,"3-4%",IF(samplesuperstore_cleaned[[#This Row],[discount]]&lt;=0.06,"5-6%",IF(samplesuperstore_cleaned[[#This Row],[discount]]=0.08,"7-8%","9-10%")))))</f>
        <v>5-6%</v>
      </c>
    </row>
    <row r="4936" spans="1:28" x14ac:dyDescent="0.3">
      <c r="A4936">
        <v>5391</v>
      </c>
      <c r="B4936">
        <v>24172</v>
      </c>
      <c r="C4936" t="s">
        <v>60</v>
      </c>
      <c r="D4936" s="3">
        <v>7.0000000000000007E-2</v>
      </c>
      <c r="E4936">
        <v>25.98</v>
      </c>
      <c r="F4936">
        <v>5.37</v>
      </c>
      <c r="G4936">
        <v>2001</v>
      </c>
      <c r="H4936" t="s">
        <v>3851</v>
      </c>
      <c r="I4936" t="s">
        <v>29</v>
      </c>
      <c r="J4936" t="s">
        <v>30</v>
      </c>
      <c r="K4936" t="s">
        <v>31</v>
      </c>
      <c r="L4936" t="s">
        <v>75</v>
      </c>
      <c r="M4936" t="s">
        <v>154</v>
      </c>
      <c r="N4936" t="s">
        <v>184</v>
      </c>
      <c r="O4936">
        <v>0.5</v>
      </c>
      <c r="P4936" t="s">
        <v>260</v>
      </c>
      <c r="Q4936" t="s">
        <v>261</v>
      </c>
      <c r="R4936" t="s">
        <v>2393</v>
      </c>
      <c r="S4936">
        <v>23666</v>
      </c>
      <c r="T4936" s="1">
        <v>40848</v>
      </c>
      <c r="U4936" s="1">
        <v>40855</v>
      </c>
      <c r="V4936" s="3">
        <v>-2.1840000000000002</v>
      </c>
      <c r="W4936">
        <v>4</v>
      </c>
      <c r="X4936" s="2">
        <v>102.87</v>
      </c>
      <c r="Y4936">
        <v>90571</v>
      </c>
      <c r="Z4936" t="s">
        <v>59</v>
      </c>
      <c r="AA4936">
        <v>2011</v>
      </c>
      <c r="AB4936" t="str">
        <f>IF(samplesuperstore_cleaned[[#This Row],[discount]]=0,"0%",IF(samplesuperstore_cleaned[[#This Row],[discount]]=0.02,"1-2%",IF(samplesuperstore_cleaned[[#This Row],[discount]]&lt;=0.04,"3-4%",IF(samplesuperstore_cleaned[[#This Row],[discount]]&lt;=0.06,"5-6%",IF(samplesuperstore_cleaned[[#This Row],[discount]]=0.08,"7-8%","9-10%")))))</f>
        <v>9-10%</v>
      </c>
    </row>
    <row r="4937" spans="1:28" x14ac:dyDescent="0.3">
      <c r="A4937">
        <v>1483</v>
      </c>
      <c r="B4937">
        <v>24203</v>
      </c>
      <c r="C4937" t="s">
        <v>78</v>
      </c>
      <c r="D4937" s="3">
        <v>0.08</v>
      </c>
      <c r="E4937">
        <v>15.94</v>
      </c>
      <c r="F4937">
        <v>5.45</v>
      </c>
      <c r="G4937">
        <v>568</v>
      </c>
      <c r="H4937" t="s">
        <v>1675</v>
      </c>
      <c r="I4937" t="s">
        <v>29</v>
      </c>
      <c r="J4937" t="s">
        <v>244</v>
      </c>
      <c r="K4937" t="s">
        <v>31</v>
      </c>
      <c r="L4937" t="s">
        <v>42</v>
      </c>
      <c r="M4937" t="s">
        <v>52</v>
      </c>
      <c r="N4937" t="s">
        <v>1676</v>
      </c>
      <c r="O4937">
        <v>0.55000000000000004</v>
      </c>
      <c r="P4937" t="s">
        <v>260</v>
      </c>
      <c r="Q4937" t="s">
        <v>1487</v>
      </c>
      <c r="R4937" t="s">
        <v>956</v>
      </c>
      <c r="S4937">
        <v>39701</v>
      </c>
      <c r="T4937" s="1">
        <v>40615</v>
      </c>
      <c r="U4937" s="1">
        <v>40616</v>
      </c>
      <c r="V4937" s="3">
        <v>-2.1980000000000004</v>
      </c>
      <c r="W4937">
        <v>11</v>
      </c>
      <c r="X4937" s="2">
        <v>175.65</v>
      </c>
      <c r="Y4937">
        <v>88883</v>
      </c>
      <c r="Z4937" t="s">
        <v>165</v>
      </c>
      <c r="AA4937">
        <v>2011</v>
      </c>
      <c r="AB4937" t="str">
        <f>IF(samplesuperstore_cleaned[[#This Row],[discount]]=0,"0%",IF(samplesuperstore_cleaned[[#This Row],[discount]]=0.02,"1-2%",IF(samplesuperstore_cleaned[[#This Row],[discount]]&lt;=0.04,"3-4%",IF(samplesuperstore_cleaned[[#This Row],[discount]]&lt;=0.06,"5-6%",IF(samplesuperstore_cleaned[[#This Row],[discount]]=0.08,"7-8%","9-10%")))))</f>
        <v>7-8%</v>
      </c>
    </row>
    <row r="4938" spans="1:28" x14ac:dyDescent="0.3">
      <c r="A4938">
        <v>80</v>
      </c>
      <c r="B4938">
        <v>24987</v>
      </c>
      <c r="C4938" t="s">
        <v>39</v>
      </c>
      <c r="D4938" s="3">
        <v>0.06</v>
      </c>
      <c r="E4938">
        <v>2.88</v>
      </c>
      <c r="F4938">
        <v>0.7</v>
      </c>
      <c r="G4938">
        <v>28</v>
      </c>
      <c r="H4938" t="s">
        <v>200</v>
      </c>
      <c r="I4938" t="s">
        <v>29</v>
      </c>
      <c r="J4938" t="s">
        <v>30</v>
      </c>
      <c r="K4938" t="s">
        <v>31</v>
      </c>
      <c r="L4938" t="s">
        <v>42</v>
      </c>
      <c r="M4938" t="s">
        <v>43</v>
      </c>
      <c r="N4938" t="s">
        <v>201</v>
      </c>
      <c r="O4938">
        <v>0.56000000000000005</v>
      </c>
      <c r="P4938" t="s">
        <v>45</v>
      </c>
      <c r="Q4938" t="s">
        <v>70</v>
      </c>
      <c r="R4938" t="s">
        <v>202</v>
      </c>
      <c r="S4938">
        <v>93534</v>
      </c>
      <c r="T4938" s="1">
        <v>40565</v>
      </c>
      <c r="U4938" s="1">
        <v>40566</v>
      </c>
      <c r="V4938" s="3">
        <v>-2.2071999999999998</v>
      </c>
      <c r="W4938">
        <v>1</v>
      </c>
      <c r="X4938" s="2">
        <v>3.41</v>
      </c>
      <c r="Y4938">
        <v>87653</v>
      </c>
      <c r="Z4938" t="s">
        <v>132</v>
      </c>
      <c r="AA4938">
        <v>2011</v>
      </c>
      <c r="AB4938" t="str">
        <f>IF(samplesuperstore_cleaned[[#This Row],[discount]]=0,"0%",IF(samplesuperstore_cleaned[[#This Row],[discount]]=0.02,"1-2%",IF(samplesuperstore_cleaned[[#This Row],[discount]]&lt;=0.04,"3-4%",IF(samplesuperstore_cleaned[[#This Row],[discount]]&lt;=0.06,"5-6%",IF(samplesuperstore_cleaned[[#This Row],[discount]]=0.08,"7-8%","9-10%")))))</f>
        <v>5-6%</v>
      </c>
    </row>
    <row r="4939" spans="1:28" x14ac:dyDescent="0.3">
      <c r="A4939">
        <v>5343</v>
      </c>
      <c r="B4939">
        <v>23892</v>
      </c>
      <c r="C4939" t="s">
        <v>78</v>
      </c>
      <c r="D4939" s="3">
        <v>0.04</v>
      </c>
      <c r="E4939">
        <v>2.78</v>
      </c>
      <c r="F4939">
        <v>0.97</v>
      </c>
      <c r="G4939">
        <v>1990</v>
      </c>
      <c r="H4939" t="s">
        <v>3838</v>
      </c>
      <c r="I4939" t="s">
        <v>29</v>
      </c>
      <c r="J4939" t="s">
        <v>66</v>
      </c>
      <c r="K4939" t="s">
        <v>31</v>
      </c>
      <c r="L4939" t="s">
        <v>42</v>
      </c>
      <c r="M4939" t="s">
        <v>43</v>
      </c>
      <c r="N4939" t="s">
        <v>1406</v>
      </c>
      <c r="O4939">
        <v>0.59</v>
      </c>
      <c r="P4939" t="s">
        <v>45</v>
      </c>
      <c r="Q4939" t="s">
        <v>523</v>
      </c>
      <c r="R4939" t="s">
        <v>3840</v>
      </c>
      <c r="S4939">
        <v>84037</v>
      </c>
      <c r="T4939" s="1">
        <v>41056</v>
      </c>
      <c r="U4939" s="1">
        <v>41058</v>
      </c>
      <c r="V4939" s="3">
        <v>-2.23</v>
      </c>
      <c r="W4939">
        <v>8</v>
      </c>
      <c r="X4939" s="2">
        <v>22.15</v>
      </c>
      <c r="Y4939">
        <v>90004</v>
      </c>
      <c r="Z4939" t="s">
        <v>38</v>
      </c>
      <c r="AA4939">
        <v>2012</v>
      </c>
      <c r="AB4939" t="str">
        <f>IF(samplesuperstore_cleaned[[#This Row],[discount]]=0,"0%",IF(samplesuperstore_cleaned[[#This Row],[discount]]=0.02,"1-2%",IF(samplesuperstore_cleaned[[#This Row],[discount]]&lt;=0.04,"3-4%",IF(samplesuperstore_cleaned[[#This Row],[discount]]&lt;=0.06,"5-6%",IF(samplesuperstore_cleaned[[#This Row],[discount]]=0.08,"7-8%","9-10%")))))</f>
        <v>3-4%</v>
      </c>
    </row>
    <row r="4940" spans="1:28" x14ac:dyDescent="0.3">
      <c r="A4940">
        <v>812</v>
      </c>
      <c r="B4940">
        <v>6148</v>
      </c>
      <c r="C4940" t="s">
        <v>39</v>
      </c>
      <c r="D4940" s="3">
        <v>7.0000000000000007E-2</v>
      </c>
      <c r="E4940">
        <v>11.58</v>
      </c>
      <c r="F4940">
        <v>6.97</v>
      </c>
      <c r="G4940">
        <v>308</v>
      </c>
      <c r="H4940" t="s">
        <v>1072</v>
      </c>
      <c r="I4940" t="s">
        <v>29</v>
      </c>
      <c r="J4940" t="s">
        <v>244</v>
      </c>
      <c r="K4940" t="s">
        <v>31</v>
      </c>
      <c r="L4940" t="s">
        <v>100</v>
      </c>
      <c r="M4940" t="s">
        <v>33</v>
      </c>
      <c r="N4940" t="s">
        <v>585</v>
      </c>
      <c r="O4940">
        <v>0.35</v>
      </c>
      <c r="P4940" t="s">
        <v>45</v>
      </c>
      <c r="Q4940" t="s">
        <v>46</v>
      </c>
      <c r="R4940" t="s">
        <v>520</v>
      </c>
      <c r="S4940">
        <v>98115</v>
      </c>
      <c r="T4940" s="1">
        <v>40689</v>
      </c>
      <c r="U4940" s="1">
        <v>40689</v>
      </c>
      <c r="V4940" s="3">
        <v>-2.23</v>
      </c>
      <c r="W4940">
        <v>71</v>
      </c>
      <c r="X4940" s="2">
        <v>812.96</v>
      </c>
      <c r="Y4940">
        <v>43526</v>
      </c>
      <c r="Z4940" t="s">
        <v>38</v>
      </c>
      <c r="AA4940">
        <v>2011</v>
      </c>
      <c r="AB4940" t="str">
        <f>IF(samplesuperstore_cleaned[[#This Row],[discount]]=0,"0%",IF(samplesuperstore_cleaned[[#This Row],[discount]]=0.02,"1-2%",IF(samplesuperstore_cleaned[[#This Row],[discount]]&lt;=0.04,"3-4%",IF(samplesuperstore_cleaned[[#This Row],[discount]]&lt;=0.06,"5-6%",IF(samplesuperstore_cleaned[[#This Row],[discount]]=0.08,"7-8%","9-10%")))))</f>
        <v>9-10%</v>
      </c>
    </row>
    <row r="4941" spans="1:28" x14ac:dyDescent="0.3">
      <c r="A4941">
        <v>803</v>
      </c>
      <c r="B4941">
        <v>24148</v>
      </c>
      <c r="C4941" t="s">
        <v>39</v>
      </c>
      <c r="D4941" s="3">
        <v>7.0000000000000007E-2</v>
      </c>
      <c r="E4941">
        <v>11.58</v>
      </c>
      <c r="F4941">
        <v>6.97</v>
      </c>
      <c r="G4941">
        <v>307</v>
      </c>
      <c r="H4941" t="s">
        <v>1070</v>
      </c>
      <c r="I4941" t="s">
        <v>29</v>
      </c>
      <c r="J4941" t="s">
        <v>244</v>
      </c>
      <c r="K4941" t="s">
        <v>31</v>
      </c>
      <c r="L4941" t="s">
        <v>100</v>
      </c>
      <c r="M4941" t="s">
        <v>33</v>
      </c>
      <c r="N4941" t="s">
        <v>585</v>
      </c>
      <c r="O4941">
        <v>0.35</v>
      </c>
      <c r="P4941" t="s">
        <v>84</v>
      </c>
      <c r="Q4941" t="s">
        <v>1057</v>
      </c>
      <c r="R4941" t="s">
        <v>1071</v>
      </c>
      <c r="S4941">
        <v>20854</v>
      </c>
      <c r="T4941" s="1">
        <v>40689</v>
      </c>
      <c r="U4941" s="1">
        <v>40689</v>
      </c>
      <c r="V4941" s="3">
        <v>-2.23</v>
      </c>
      <c r="W4941">
        <v>18</v>
      </c>
      <c r="X4941" s="2">
        <v>206.1</v>
      </c>
      <c r="Y4941">
        <v>87059</v>
      </c>
      <c r="Z4941" t="s">
        <v>38</v>
      </c>
      <c r="AA4941">
        <v>2011</v>
      </c>
      <c r="AB4941" t="str">
        <f>IF(samplesuperstore_cleaned[[#This Row],[discount]]=0,"0%",IF(samplesuperstore_cleaned[[#This Row],[discount]]=0.02,"1-2%",IF(samplesuperstore_cleaned[[#This Row],[discount]]&lt;=0.04,"3-4%",IF(samplesuperstore_cleaned[[#This Row],[discount]]&lt;=0.06,"5-6%",IF(samplesuperstore_cleaned[[#This Row],[discount]]=0.08,"7-8%","9-10%")))))</f>
        <v>9-10%</v>
      </c>
    </row>
    <row r="4942" spans="1:28" x14ac:dyDescent="0.3">
      <c r="A4942">
        <v>6205</v>
      </c>
      <c r="B4942">
        <v>22930</v>
      </c>
      <c r="C4942" t="s">
        <v>39</v>
      </c>
      <c r="D4942" s="3">
        <v>0.06</v>
      </c>
      <c r="E4942">
        <v>2.94</v>
      </c>
      <c r="F4942">
        <v>0.96</v>
      </c>
      <c r="G4942">
        <v>2279</v>
      </c>
      <c r="H4942" t="s">
        <v>4199</v>
      </c>
      <c r="I4942" t="s">
        <v>29</v>
      </c>
      <c r="J4942" t="s">
        <v>66</v>
      </c>
      <c r="K4942" t="s">
        <v>31</v>
      </c>
      <c r="L4942" t="s">
        <v>42</v>
      </c>
      <c r="M4942" t="s">
        <v>43</v>
      </c>
      <c r="N4942" t="s">
        <v>590</v>
      </c>
      <c r="O4942">
        <v>0.57999999999999996</v>
      </c>
      <c r="P4942" t="s">
        <v>84</v>
      </c>
      <c r="Q4942" t="s">
        <v>596</v>
      </c>
      <c r="R4942" t="s">
        <v>4200</v>
      </c>
      <c r="S4942">
        <v>15601</v>
      </c>
      <c r="T4942" s="1">
        <v>41189</v>
      </c>
      <c r="U4942" s="1">
        <v>41190</v>
      </c>
      <c r="V4942" s="3">
        <v>-2.2355999999999998</v>
      </c>
      <c r="W4942">
        <v>14</v>
      </c>
      <c r="X4942" s="2">
        <v>39.15</v>
      </c>
      <c r="Y4942">
        <v>85957</v>
      </c>
      <c r="Z4942" t="s">
        <v>87</v>
      </c>
      <c r="AA4942">
        <v>2012</v>
      </c>
      <c r="AB4942" t="str">
        <f>IF(samplesuperstore_cleaned[[#This Row],[discount]]=0,"0%",IF(samplesuperstore_cleaned[[#This Row],[discount]]=0.02,"1-2%",IF(samplesuperstore_cleaned[[#This Row],[discount]]&lt;=0.04,"3-4%",IF(samplesuperstore_cleaned[[#This Row],[discount]]&lt;=0.06,"5-6%",IF(samplesuperstore_cleaned[[#This Row],[discount]]=0.08,"7-8%","9-10%")))))</f>
        <v>5-6%</v>
      </c>
    </row>
    <row r="4943" spans="1:28" x14ac:dyDescent="0.3">
      <c r="A4943">
        <v>5958</v>
      </c>
      <c r="B4943">
        <v>1956</v>
      </c>
      <c r="C4943" t="s">
        <v>27</v>
      </c>
      <c r="D4943" s="3">
        <v>0.04</v>
      </c>
      <c r="E4943">
        <v>11.97</v>
      </c>
      <c r="F4943">
        <v>4.9800000000000004</v>
      </c>
      <c r="G4943">
        <v>2190</v>
      </c>
      <c r="H4943" t="s">
        <v>4088</v>
      </c>
      <c r="I4943" t="s">
        <v>41</v>
      </c>
      <c r="J4943" t="s">
        <v>66</v>
      </c>
      <c r="K4943" t="s">
        <v>31</v>
      </c>
      <c r="L4943" t="s">
        <v>75</v>
      </c>
      <c r="M4943" t="s">
        <v>33</v>
      </c>
      <c r="N4943" t="s">
        <v>864</v>
      </c>
      <c r="O4943">
        <v>0.57999999999999996</v>
      </c>
      <c r="P4943" t="s">
        <v>35</v>
      </c>
      <c r="Q4943" t="s">
        <v>761</v>
      </c>
      <c r="R4943" t="s">
        <v>762</v>
      </c>
      <c r="S4943">
        <v>48227</v>
      </c>
      <c r="T4943" s="1">
        <v>41487</v>
      </c>
      <c r="U4943" s="1">
        <v>41488</v>
      </c>
      <c r="V4943" s="3">
        <v>-2.2400000000000002</v>
      </c>
      <c r="W4943">
        <v>36</v>
      </c>
      <c r="X4943" s="2">
        <v>472.62</v>
      </c>
      <c r="Y4943">
        <v>13988</v>
      </c>
      <c r="Z4943" t="s">
        <v>107</v>
      </c>
      <c r="AA4943">
        <v>2013</v>
      </c>
      <c r="AB4943" t="str">
        <f>IF(samplesuperstore_cleaned[[#This Row],[discount]]=0,"0%",IF(samplesuperstore_cleaned[[#This Row],[discount]]=0.02,"1-2%",IF(samplesuperstore_cleaned[[#This Row],[discount]]&lt;=0.04,"3-4%",IF(samplesuperstore_cleaned[[#This Row],[discount]]&lt;=0.06,"5-6%",IF(samplesuperstore_cleaned[[#This Row],[discount]]=0.08,"7-8%","9-10%")))))</f>
        <v>3-4%</v>
      </c>
    </row>
    <row r="4944" spans="1:28" x14ac:dyDescent="0.3">
      <c r="A4944">
        <v>2921</v>
      </c>
      <c r="B4944">
        <v>23279</v>
      </c>
      <c r="C4944" t="s">
        <v>57</v>
      </c>
      <c r="D4944" s="3">
        <v>0.01</v>
      </c>
      <c r="E4944">
        <v>36.549999999999997</v>
      </c>
      <c r="F4944">
        <v>13.89</v>
      </c>
      <c r="G4944">
        <v>1117</v>
      </c>
      <c r="H4944" t="s">
        <v>2617</v>
      </c>
      <c r="I4944" t="s">
        <v>29</v>
      </c>
      <c r="J4944" t="s">
        <v>66</v>
      </c>
      <c r="K4944" t="s">
        <v>31</v>
      </c>
      <c r="L4944" t="s">
        <v>42</v>
      </c>
      <c r="M4944" t="s">
        <v>43</v>
      </c>
      <c r="N4944" t="s">
        <v>1078</v>
      </c>
      <c r="O4944">
        <v>0.41</v>
      </c>
      <c r="P4944" t="s">
        <v>45</v>
      </c>
      <c r="Q4944" t="s">
        <v>764</v>
      </c>
      <c r="R4944" t="s">
        <v>2618</v>
      </c>
      <c r="S4944">
        <v>85705</v>
      </c>
      <c r="T4944" s="1">
        <v>41274</v>
      </c>
      <c r="U4944" s="1">
        <v>41275</v>
      </c>
      <c r="V4944" s="3">
        <v>-2.25</v>
      </c>
      <c r="W4944">
        <v>3</v>
      </c>
      <c r="X4944" s="2">
        <v>120.93</v>
      </c>
      <c r="Y4944">
        <v>86779</v>
      </c>
      <c r="Z4944" t="s">
        <v>72</v>
      </c>
      <c r="AA4944">
        <v>2012</v>
      </c>
      <c r="AB4944" t="str">
        <f>IF(samplesuperstore_cleaned[[#This Row],[discount]]=0,"0%",IF(samplesuperstore_cleaned[[#This Row],[discount]]=0.02,"1-2%",IF(samplesuperstore_cleaned[[#This Row],[discount]]&lt;=0.04,"3-4%",IF(samplesuperstore_cleaned[[#This Row],[discount]]&lt;=0.06,"5-6%",IF(samplesuperstore_cleaned[[#This Row],[discount]]=0.08,"7-8%","9-10%")))))</f>
        <v>3-4%</v>
      </c>
    </row>
    <row r="4945" spans="1:28" x14ac:dyDescent="0.3">
      <c r="A4945">
        <v>5895</v>
      </c>
      <c r="B4945">
        <v>22238</v>
      </c>
      <c r="C4945" t="s">
        <v>57</v>
      </c>
      <c r="D4945" s="3">
        <v>0.1</v>
      </c>
      <c r="E4945">
        <v>2.08</v>
      </c>
      <c r="F4945">
        <v>1.49</v>
      </c>
      <c r="G4945">
        <v>2158</v>
      </c>
      <c r="H4945" t="s">
        <v>4048</v>
      </c>
      <c r="I4945" t="s">
        <v>29</v>
      </c>
      <c r="J4945" t="s">
        <v>30</v>
      </c>
      <c r="K4945" t="s">
        <v>31</v>
      </c>
      <c r="L4945" t="s">
        <v>138</v>
      </c>
      <c r="M4945" t="s">
        <v>33</v>
      </c>
      <c r="N4945" t="s">
        <v>1306</v>
      </c>
      <c r="O4945">
        <v>0.38</v>
      </c>
      <c r="P4945" t="s">
        <v>35</v>
      </c>
      <c r="Q4945" t="s">
        <v>761</v>
      </c>
      <c r="R4945" t="s">
        <v>4049</v>
      </c>
      <c r="S4945">
        <v>48329</v>
      </c>
      <c r="T4945" s="1">
        <v>41620</v>
      </c>
      <c r="U4945" s="1">
        <v>41621</v>
      </c>
      <c r="V4945" s="3">
        <v>-2.2913519999999998</v>
      </c>
      <c r="W4945">
        <v>4</v>
      </c>
      <c r="X4945" s="2">
        <v>8.24</v>
      </c>
      <c r="Y4945">
        <v>90403</v>
      </c>
      <c r="Z4945" t="s">
        <v>72</v>
      </c>
      <c r="AA4945">
        <v>2013</v>
      </c>
      <c r="AB4945" t="str">
        <f>IF(samplesuperstore_cleaned[[#This Row],[discount]]=0,"0%",IF(samplesuperstore_cleaned[[#This Row],[discount]]=0.02,"1-2%",IF(samplesuperstore_cleaned[[#This Row],[discount]]&lt;=0.04,"3-4%",IF(samplesuperstore_cleaned[[#This Row],[discount]]&lt;=0.06,"5-6%",IF(samplesuperstore_cleaned[[#This Row],[discount]]=0.08,"7-8%","9-10%")))))</f>
        <v>9-10%</v>
      </c>
    </row>
    <row r="4946" spans="1:28" x14ac:dyDescent="0.3">
      <c r="A4946">
        <v>688</v>
      </c>
      <c r="B4946">
        <v>21939</v>
      </c>
      <c r="C4946" t="s">
        <v>57</v>
      </c>
      <c r="D4946" s="3">
        <v>0.08</v>
      </c>
      <c r="E4946">
        <v>5.84</v>
      </c>
      <c r="F4946">
        <v>1</v>
      </c>
      <c r="G4946">
        <v>263</v>
      </c>
      <c r="H4946" t="s">
        <v>947</v>
      </c>
      <c r="I4946" t="s">
        <v>29</v>
      </c>
      <c r="J4946" t="s">
        <v>66</v>
      </c>
      <c r="K4946" t="s">
        <v>31</v>
      </c>
      <c r="L4946" t="s">
        <v>42</v>
      </c>
      <c r="M4946" t="s">
        <v>43</v>
      </c>
      <c r="N4946" t="s">
        <v>951</v>
      </c>
      <c r="O4946">
        <v>0.38</v>
      </c>
      <c r="P4946" t="s">
        <v>84</v>
      </c>
      <c r="Q4946" t="s">
        <v>394</v>
      </c>
      <c r="R4946" t="s">
        <v>948</v>
      </c>
      <c r="S4946">
        <v>44106</v>
      </c>
      <c r="T4946" s="1">
        <v>40788</v>
      </c>
      <c r="U4946" s="1">
        <v>40788</v>
      </c>
      <c r="V4946" s="3">
        <v>-2.31</v>
      </c>
      <c r="W4946">
        <v>1</v>
      </c>
      <c r="X4946" s="2">
        <v>6.75</v>
      </c>
      <c r="Y4946">
        <v>86301</v>
      </c>
      <c r="Z4946" t="s">
        <v>173</v>
      </c>
      <c r="AA4946">
        <v>2011</v>
      </c>
      <c r="AB4946" t="str">
        <f>IF(samplesuperstore_cleaned[[#This Row],[discount]]=0,"0%",IF(samplesuperstore_cleaned[[#This Row],[discount]]=0.02,"1-2%",IF(samplesuperstore_cleaned[[#This Row],[discount]]&lt;=0.04,"3-4%",IF(samplesuperstore_cleaned[[#This Row],[discount]]&lt;=0.06,"5-6%",IF(samplesuperstore_cleaned[[#This Row],[discount]]=0.08,"7-8%","9-10%")))))</f>
        <v>7-8%</v>
      </c>
    </row>
    <row r="4947" spans="1:28" x14ac:dyDescent="0.3">
      <c r="A4947">
        <v>4713</v>
      </c>
      <c r="B4947">
        <v>25345</v>
      </c>
      <c r="C4947" t="s">
        <v>60</v>
      </c>
      <c r="D4947" s="3">
        <v>0.1</v>
      </c>
      <c r="E4947">
        <v>3.95</v>
      </c>
      <c r="F4947">
        <v>2</v>
      </c>
      <c r="G4947">
        <v>1750</v>
      </c>
      <c r="H4947" t="s">
        <v>3539</v>
      </c>
      <c r="I4947" t="s">
        <v>29</v>
      </c>
      <c r="J4947" t="s">
        <v>244</v>
      </c>
      <c r="K4947" t="s">
        <v>31</v>
      </c>
      <c r="L4947" t="s">
        <v>120</v>
      </c>
      <c r="M4947" t="s">
        <v>43</v>
      </c>
      <c r="N4947" t="s">
        <v>2833</v>
      </c>
      <c r="O4947">
        <v>0.53</v>
      </c>
      <c r="P4947" t="s">
        <v>35</v>
      </c>
      <c r="Q4947" t="s">
        <v>768</v>
      </c>
      <c r="R4947" t="s">
        <v>3540</v>
      </c>
      <c r="S4947">
        <v>73110</v>
      </c>
      <c r="T4947" s="1">
        <v>40576</v>
      </c>
      <c r="U4947" s="1">
        <v>40583</v>
      </c>
      <c r="V4947" s="3">
        <v>-2.34</v>
      </c>
      <c r="W4947">
        <v>1</v>
      </c>
      <c r="X4947" s="2">
        <v>5.7</v>
      </c>
      <c r="Y4947">
        <v>87247</v>
      </c>
      <c r="Z4947" t="s">
        <v>112</v>
      </c>
      <c r="AA4947">
        <v>2011</v>
      </c>
      <c r="AB4947" t="str">
        <f>IF(samplesuperstore_cleaned[[#This Row],[discount]]=0,"0%",IF(samplesuperstore_cleaned[[#This Row],[discount]]=0.02,"1-2%",IF(samplesuperstore_cleaned[[#This Row],[discount]]&lt;=0.04,"3-4%",IF(samplesuperstore_cleaned[[#This Row],[discount]]&lt;=0.06,"5-6%",IF(samplesuperstore_cleaned[[#This Row],[discount]]=0.08,"7-8%","9-10%")))))</f>
        <v>9-10%</v>
      </c>
    </row>
    <row r="4948" spans="1:28" x14ac:dyDescent="0.3">
      <c r="A4948">
        <v>7088</v>
      </c>
      <c r="B4948">
        <v>19124</v>
      </c>
      <c r="C4948" t="s">
        <v>57</v>
      </c>
      <c r="D4948" s="3">
        <v>0</v>
      </c>
      <c r="E4948">
        <v>4.76</v>
      </c>
      <c r="F4948">
        <v>3.01</v>
      </c>
      <c r="G4948">
        <v>2583</v>
      </c>
      <c r="H4948" t="s">
        <v>4571</v>
      </c>
      <c r="I4948" t="s">
        <v>29</v>
      </c>
      <c r="J4948" t="s">
        <v>66</v>
      </c>
      <c r="K4948" t="s">
        <v>31</v>
      </c>
      <c r="L4948" t="s">
        <v>49</v>
      </c>
      <c r="M4948" t="s">
        <v>43</v>
      </c>
      <c r="N4948" t="s">
        <v>295</v>
      </c>
      <c r="O4948">
        <v>0.36</v>
      </c>
      <c r="P4948" t="s">
        <v>35</v>
      </c>
      <c r="Q4948" t="s">
        <v>761</v>
      </c>
      <c r="R4948" t="s">
        <v>4323</v>
      </c>
      <c r="S4948">
        <v>49423</v>
      </c>
      <c r="T4948" s="1">
        <v>40519</v>
      </c>
      <c r="U4948" s="1">
        <v>40521</v>
      </c>
      <c r="V4948" s="3">
        <v>-2.3450000000000002</v>
      </c>
      <c r="W4948">
        <v>23</v>
      </c>
      <c r="X4948" s="2">
        <v>110.86</v>
      </c>
      <c r="Y4948">
        <v>89657</v>
      </c>
      <c r="Z4948" t="s">
        <v>72</v>
      </c>
      <c r="AA4948">
        <v>2010</v>
      </c>
      <c r="AB4948" t="str">
        <f>IF(samplesuperstore_cleaned[[#This Row],[discount]]=0,"0%",IF(samplesuperstore_cleaned[[#This Row],[discount]]=0.02,"1-2%",IF(samplesuperstore_cleaned[[#This Row],[discount]]&lt;=0.04,"3-4%",IF(samplesuperstore_cleaned[[#This Row],[discount]]&lt;=0.06,"5-6%",IF(samplesuperstore_cleaned[[#This Row],[discount]]=0.08,"7-8%","9-10%")))))</f>
        <v>0%</v>
      </c>
    </row>
    <row r="4949" spans="1:28" x14ac:dyDescent="0.3">
      <c r="A4949">
        <v>5462</v>
      </c>
      <c r="B4949">
        <v>21800</v>
      </c>
      <c r="C4949" t="s">
        <v>39</v>
      </c>
      <c r="D4949" s="3">
        <v>0.06</v>
      </c>
      <c r="E4949">
        <v>10.91</v>
      </c>
      <c r="F4949">
        <v>2.99</v>
      </c>
      <c r="G4949">
        <v>2018</v>
      </c>
      <c r="H4949" t="s">
        <v>3871</v>
      </c>
      <c r="I4949" t="s">
        <v>29</v>
      </c>
      <c r="J4949" t="s">
        <v>66</v>
      </c>
      <c r="K4949" t="s">
        <v>31</v>
      </c>
      <c r="L4949" t="s">
        <v>138</v>
      </c>
      <c r="M4949" t="s">
        <v>33</v>
      </c>
      <c r="N4949" t="s">
        <v>2206</v>
      </c>
      <c r="O4949">
        <v>0.38</v>
      </c>
      <c r="P4949" t="s">
        <v>84</v>
      </c>
      <c r="Q4949" t="s">
        <v>596</v>
      </c>
      <c r="R4949" t="s">
        <v>3872</v>
      </c>
      <c r="S4949">
        <v>15235</v>
      </c>
      <c r="T4949" s="1">
        <v>41244</v>
      </c>
      <c r="U4949" s="1">
        <v>41246</v>
      </c>
      <c r="V4949" s="3">
        <v>-2.35175</v>
      </c>
      <c r="W4949">
        <v>1</v>
      </c>
      <c r="X4949" s="2">
        <v>13.96</v>
      </c>
      <c r="Y4949">
        <v>86943</v>
      </c>
      <c r="Z4949" t="s">
        <v>72</v>
      </c>
      <c r="AA4949">
        <v>2012</v>
      </c>
      <c r="AB4949" t="str">
        <f>IF(samplesuperstore_cleaned[[#This Row],[discount]]=0,"0%",IF(samplesuperstore_cleaned[[#This Row],[discount]]=0.02,"1-2%",IF(samplesuperstore_cleaned[[#This Row],[discount]]&lt;=0.04,"3-4%",IF(samplesuperstore_cleaned[[#This Row],[discount]]&lt;=0.06,"5-6%",IF(samplesuperstore_cleaned[[#This Row],[discount]]=0.08,"7-8%","9-10%")))))</f>
        <v>5-6%</v>
      </c>
    </row>
    <row r="4950" spans="1:28" x14ac:dyDescent="0.3">
      <c r="A4950">
        <v>7885</v>
      </c>
      <c r="B4950">
        <v>18642</v>
      </c>
      <c r="C4950" t="s">
        <v>57</v>
      </c>
      <c r="D4950" s="3">
        <v>0.05</v>
      </c>
      <c r="E4950">
        <v>6.68</v>
      </c>
      <c r="F4950">
        <v>6.93</v>
      </c>
      <c r="G4950">
        <v>2880</v>
      </c>
      <c r="H4950" t="s">
        <v>4911</v>
      </c>
      <c r="I4950" t="s">
        <v>29</v>
      </c>
      <c r="J4950" t="s">
        <v>114</v>
      </c>
      <c r="K4950" t="s">
        <v>31</v>
      </c>
      <c r="L4950" t="s">
        <v>49</v>
      </c>
      <c r="M4950" t="s">
        <v>33</v>
      </c>
      <c r="N4950" t="s">
        <v>953</v>
      </c>
      <c r="O4950">
        <v>0.37</v>
      </c>
      <c r="P4950" t="s">
        <v>260</v>
      </c>
      <c r="Q4950" t="s">
        <v>929</v>
      </c>
      <c r="R4950" t="s">
        <v>4864</v>
      </c>
      <c r="S4950">
        <v>33160</v>
      </c>
      <c r="T4950" s="1">
        <v>40265</v>
      </c>
      <c r="U4950" s="1">
        <v>40266</v>
      </c>
      <c r="V4950" s="3">
        <v>-2.3520000000000096</v>
      </c>
      <c r="W4950">
        <v>11</v>
      </c>
      <c r="X4950" s="2">
        <v>77.2</v>
      </c>
      <c r="Y4950">
        <v>88626</v>
      </c>
      <c r="Z4950" t="s">
        <v>165</v>
      </c>
      <c r="AA4950">
        <v>2010</v>
      </c>
      <c r="AB4950" t="str">
        <f>IF(samplesuperstore_cleaned[[#This Row],[discount]]=0,"0%",IF(samplesuperstore_cleaned[[#This Row],[discount]]=0.02,"1-2%",IF(samplesuperstore_cleaned[[#This Row],[discount]]&lt;=0.04,"3-4%",IF(samplesuperstore_cleaned[[#This Row],[discount]]&lt;=0.06,"5-6%",IF(samplesuperstore_cleaned[[#This Row],[discount]]=0.08,"7-8%","9-10%")))))</f>
        <v>5-6%</v>
      </c>
    </row>
    <row r="4951" spans="1:28" x14ac:dyDescent="0.3">
      <c r="A4951">
        <v>6238</v>
      </c>
      <c r="B4951">
        <v>18484</v>
      </c>
      <c r="C4951" t="s">
        <v>27</v>
      </c>
      <c r="D4951" s="3">
        <v>7.0000000000000007E-2</v>
      </c>
      <c r="E4951">
        <v>5.85</v>
      </c>
      <c r="F4951">
        <v>2.27</v>
      </c>
      <c r="G4951">
        <v>2289</v>
      </c>
      <c r="H4951" t="s">
        <v>4212</v>
      </c>
      <c r="I4951" t="s">
        <v>29</v>
      </c>
      <c r="J4951" t="s">
        <v>30</v>
      </c>
      <c r="K4951" t="s">
        <v>31</v>
      </c>
      <c r="L4951" t="s">
        <v>42</v>
      </c>
      <c r="M4951" t="s">
        <v>43</v>
      </c>
      <c r="N4951" t="s">
        <v>141</v>
      </c>
      <c r="O4951">
        <v>0.56000000000000005</v>
      </c>
      <c r="P4951" t="s">
        <v>35</v>
      </c>
      <c r="Q4951" t="s">
        <v>116</v>
      </c>
      <c r="R4951" t="s">
        <v>4108</v>
      </c>
      <c r="S4951">
        <v>55337</v>
      </c>
      <c r="T4951" s="1">
        <v>41508</v>
      </c>
      <c r="U4951" s="1">
        <v>41509</v>
      </c>
      <c r="V4951" s="3">
        <v>-2.3744000000000001</v>
      </c>
      <c r="W4951">
        <v>12</v>
      </c>
      <c r="X4951" s="2">
        <v>69.739999999999995</v>
      </c>
      <c r="Y4951">
        <v>88171</v>
      </c>
      <c r="Z4951" t="s">
        <v>107</v>
      </c>
      <c r="AA4951">
        <v>2013</v>
      </c>
      <c r="AB4951" t="str">
        <f>IF(samplesuperstore_cleaned[[#This Row],[discount]]=0,"0%",IF(samplesuperstore_cleaned[[#This Row],[discount]]=0.02,"1-2%",IF(samplesuperstore_cleaned[[#This Row],[discount]]&lt;=0.04,"3-4%",IF(samplesuperstore_cleaned[[#This Row],[discount]]&lt;=0.06,"5-6%",IF(samplesuperstore_cleaned[[#This Row],[discount]]=0.08,"7-8%","9-10%")))))</f>
        <v>9-10%</v>
      </c>
    </row>
    <row r="4952" spans="1:28" x14ac:dyDescent="0.3">
      <c r="A4952">
        <v>7707</v>
      </c>
      <c r="B4952">
        <v>24044</v>
      </c>
      <c r="C4952" t="s">
        <v>39</v>
      </c>
      <c r="D4952" s="3">
        <v>0.05</v>
      </c>
      <c r="E4952">
        <v>4.71</v>
      </c>
      <c r="F4952">
        <v>0.7</v>
      </c>
      <c r="G4952">
        <v>2817</v>
      </c>
      <c r="H4952" t="s">
        <v>4840</v>
      </c>
      <c r="I4952" t="s">
        <v>41</v>
      </c>
      <c r="J4952" t="s">
        <v>30</v>
      </c>
      <c r="K4952" t="s">
        <v>31</v>
      </c>
      <c r="L4952" t="s">
        <v>120</v>
      </c>
      <c r="M4952" t="s">
        <v>43</v>
      </c>
      <c r="N4952" t="s">
        <v>1607</v>
      </c>
      <c r="O4952">
        <v>0.8</v>
      </c>
      <c r="P4952" t="s">
        <v>84</v>
      </c>
      <c r="Q4952" t="s">
        <v>394</v>
      </c>
      <c r="R4952" t="s">
        <v>843</v>
      </c>
      <c r="S4952">
        <v>43055</v>
      </c>
      <c r="T4952" s="1">
        <v>40330</v>
      </c>
      <c r="U4952" s="1">
        <v>40331</v>
      </c>
      <c r="V4952" s="3">
        <v>-2.3760000000000003</v>
      </c>
      <c r="W4952">
        <v>2</v>
      </c>
      <c r="X4952" s="2">
        <v>12.16</v>
      </c>
      <c r="Y4952">
        <v>89743</v>
      </c>
      <c r="Z4952" t="s">
        <v>189</v>
      </c>
      <c r="AA4952">
        <v>2010</v>
      </c>
      <c r="AB4952" t="str">
        <f>IF(samplesuperstore_cleaned[[#This Row],[discount]]=0,"0%",IF(samplesuperstore_cleaned[[#This Row],[discount]]=0.02,"1-2%",IF(samplesuperstore_cleaned[[#This Row],[discount]]&lt;=0.04,"3-4%",IF(samplesuperstore_cleaned[[#This Row],[discount]]&lt;=0.06,"5-6%",IF(samplesuperstore_cleaned[[#This Row],[discount]]=0.08,"7-8%","9-10%")))))</f>
        <v>5-6%</v>
      </c>
    </row>
    <row r="4953" spans="1:28" x14ac:dyDescent="0.3">
      <c r="A4953">
        <v>5683</v>
      </c>
      <c r="B4953">
        <v>24057</v>
      </c>
      <c r="C4953" t="s">
        <v>39</v>
      </c>
      <c r="D4953" s="3">
        <v>0.02</v>
      </c>
      <c r="E4953">
        <v>11.5</v>
      </c>
      <c r="F4953">
        <v>7.19</v>
      </c>
      <c r="G4953">
        <v>2090</v>
      </c>
      <c r="H4953" t="s">
        <v>3960</v>
      </c>
      <c r="I4953" t="s">
        <v>41</v>
      </c>
      <c r="J4953" t="s">
        <v>30</v>
      </c>
      <c r="K4953" t="s">
        <v>31</v>
      </c>
      <c r="L4953" t="s">
        <v>138</v>
      </c>
      <c r="M4953" t="s">
        <v>33</v>
      </c>
      <c r="N4953" t="s">
        <v>1242</v>
      </c>
      <c r="O4953">
        <v>0.4</v>
      </c>
      <c r="P4953" t="s">
        <v>84</v>
      </c>
      <c r="Q4953" t="s">
        <v>125</v>
      </c>
      <c r="R4953" t="s">
        <v>3961</v>
      </c>
      <c r="S4953">
        <v>10801</v>
      </c>
      <c r="T4953" s="1">
        <v>41051</v>
      </c>
      <c r="U4953" s="1">
        <v>41053</v>
      </c>
      <c r="V4953" s="3">
        <v>-2.3804999999999996</v>
      </c>
      <c r="W4953">
        <v>15</v>
      </c>
      <c r="X4953" s="2">
        <v>185.11</v>
      </c>
      <c r="Y4953">
        <v>88353</v>
      </c>
      <c r="Z4953" t="s">
        <v>38</v>
      </c>
      <c r="AA4953">
        <v>2012</v>
      </c>
      <c r="AB4953" t="str">
        <f>IF(samplesuperstore_cleaned[[#This Row],[discount]]=0,"0%",IF(samplesuperstore_cleaned[[#This Row],[discount]]=0.02,"1-2%",IF(samplesuperstore_cleaned[[#This Row],[discount]]&lt;=0.04,"3-4%",IF(samplesuperstore_cleaned[[#This Row],[discount]]&lt;=0.06,"5-6%",IF(samplesuperstore_cleaned[[#This Row],[discount]]=0.08,"7-8%","9-10%")))))</f>
        <v>1-2%</v>
      </c>
    </row>
    <row r="4954" spans="1:28" x14ac:dyDescent="0.3">
      <c r="A4954">
        <v>3289</v>
      </c>
      <c r="B4954">
        <v>23935</v>
      </c>
      <c r="C4954" t="s">
        <v>39</v>
      </c>
      <c r="D4954" s="3">
        <v>0.09</v>
      </c>
      <c r="E4954">
        <v>2.78</v>
      </c>
      <c r="F4954">
        <v>0.97</v>
      </c>
      <c r="G4954">
        <v>1244</v>
      </c>
      <c r="H4954" t="s">
        <v>2817</v>
      </c>
      <c r="I4954" t="s">
        <v>29</v>
      </c>
      <c r="J4954" t="s">
        <v>66</v>
      </c>
      <c r="K4954" t="s">
        <v>31</v>
      </c>
      <c r="L4954" t="s">
        <v>42</v>
      </c>
      <c r="M4954" t="s">
        <v>43</v>
      </c>
      <c r="N4954" t="s">
        <v>306</v>
      </c>
      <c r="O4954">
        <v>0.59</v>
      </c>
      <c r="P4954" t="s">
        <v>35</v>
      </c>
      <c r="Q4954" t="s">
        <v>255</v>
      </c>
      <c r="R4954" t="s">
        <v>2609</v>
      </c>
      <c r="S4954">
        <v>77573</v>
      </c>
      <c r="T4954" s="1">
        <v>40746</v>
      </c>
      <c r="U4954" s="1">
        <v>40747</v>
      </c>
      <c r="V4954" s="3">
        <v>-2.39</v>
      </c>
      <c r="W4954">
        <v>5</v>
      </c>
      <c r="X4954" s="2">
        <v>13.93</v>
      </c>
      <c r="Y4954">
        <v>88422</v>
      </c>
      <c r="Z4954" t="s">
        <v>48</v>
      </c>
      <c r="AA4954">
        <v>2011</v>
      </c>
      <c r="AB4954" t="str">
        <f>IF(samplesuperstore_cleaned[[#This Row],[discount]]=0,"0%",IF(samplesuperstore_cleaned[[#This Row],[discount]]=0.02,"1-2%",IF(samplesuperstore_cleaned[[#This Row],[discount]]&lt;=0.04,"3-4%",IF(samplesuperstore_cleaned[[#This Row],[discount]]&lt;=0.06,"5-6%",IF(samplesuperstore_cleaned[[#This Row],[discount]]=0.08,"7-8%","9-10%")))))</f>
        <v>9-10%</v>
      </c>
    </row>
    <row r="4955" spans="1:28" x14ac:dyDescent="0.3">
      <c r="A4955">
        <v>3874</v>
      </c>
      <c r="B4955">
        <v>18596</v>
      </c>
      <c r="C4955" t="s">
        <v>57</v>
      </c>
      <c r="D4955" s="3">
        <v>0.1</v>
      </c>
      <c r="E4955">
        <v>2.78</v>
      </c>
      <c r="F4955">
        <v>1.34</v>
      </c>
      <c r="G4955">
        <v>1458</v>
      </c>
      <c r="H4955" t="s">
        <v>3135</v>
      </c>
      <c r="I4955" t="s">
        <v>41</v>
      </c>
      <c r="J4955" t="s">
        <v>244</v>
      </c>
      <c r="K4955" t="s">
        <v>31</v>
      </c>
      <c r="L4955" t="s">
        <v>42</v>
      </c>
      <c r="M4955" t="s">
        <v>43</v>
      </c>
      <c r="N4955" t="s">
        <v>900</v>
      </c>
      <c r="O4955">
        <v>0.45</v>
      </c>
      <c r="P4955" t="s">
        <v>45</v>
      </c>
      <c r="Q4955" t="s">
        <v>210</v>
      </c>
      <c r="R4955" t="s">
        <v>3136</v>
      </c>
      <c r="S4955">
        <v>97801</v>
      </c>
      <c r="T4955" s="1">
        <v>41406</v>
      </c>
      <c r="U4955" s="1">
        <v>41406</v>
      </c>
      <c r="V4955" s="3">
        <v>-2.4</v>
      </c>
      <c r="W4955">
        <v>15</v>
      </c>
      <c r="X4955" s="2">
        <v>39.869999999999997</v>
      </c>
      <c r="Y4955">
        <v>86748</v>
      </c>
      <c r="Z4955" t="s">
        <v>38</v>
      </c>
      <c r="AA4955">
        <v>2013</v>
      </c>
      <c r="AB4955" t="str">
        <f>IF(samplesuperstore_cleaned[[#This Row],[discount]]=0,"0%",IF(samplesuperstore_cleaned[[#This Row],[discount]]=0.02,"1-2%",IF(samplesuperstore_cleaned[[#This Row],[discount]]&lt;=0.04,"3-4%",IF(samplesuperstore_cleaned[[#This Row],[discount]]&lt;=0.06,"5-6%",IF(samplesuperstore_cleaned[[#This Row],[discount]]=0.08,"7-8%","9-10%")))))</f>
        <v>9-10%</v>
      </c>
    </row>
    <row r="4956" spans="1:28" x14ac:dyDescent="0.3">
      <c r="A4956">
        <v>6546</v>
      </c>
      <c r="B4956">
        <v>19795</v>
      </c>
      <c r="C4956" t="s">
        <v>78</v>
      </c>
      <c r="D4956" s="3">
        <v>0.09</v>
      </c>
      <c r="E4956">
        <v>1.76</v>
      </c>
      <c r="F4956">
        <v>0.7</v>
      </c>
      <c r="G4956">
        <v>2407</v>
      </c>
      <c r="H4956" t="s">
        <v>4355</v>
      </c>
      <c r="I4956" t="s">
        <v>29</v>
      </c>
      <c r="J4956" t="s">
        <v>244</v>
      </c>
      <c r="K4956" t="s">
        <v>31</v>
      </c>
      <c r="L4956" t="s">
        <v>42</v>
      </c>
      <c r="M4956" t="s">
        <v>43</v>
      </c>
      <c r="N4956" t="s">
        <v>129</v>
      </c>
      <c r="O4956">
        <v>0.56000000000000005</v>
      </c>
      <c r="P4956" t="s">
        <v>84</v>
      </c>
      <c r="Q4956" t="s">
        <v>97</v>
      </c>
      <c r="R4956" t="s">
        <v>1224</v>
      </c>
      <c r="S4956">
        <v>7960</v>
      </c>
      <c r="T4956" s="1">
        <v>40969</v>
      </c>
      <c r="U4956" s="1">
        <v>40970</v>
      </c>
      <c r="V4956" s="3">
        <v>-2.44</v>
      </c>
      <c r="W4956">
        <v>9</v>
      </c>
      <c r="X4956" s="2">
        <v>15.48</v>
      </c>
      <c r="Y4956">
        <v>88454</v>
      </c>
      <c r="Z4956" t="s">
        <v>165</v>
      </c>
      <c r="AA4956">
        <v>2012</v>
      </c>
      <c r="AB4956" t="str">
        <f>IF(samplesuperstore_cleaned[[#This Row],[discount]]=0,"0%",IF(samplesuperstore_cleaned[[#This Row],[discount]]=0.02,"1-2%",IF(samplesuperstore_cleaned[[#This Row],[discount]]&lt;=0.04,"3-4%",IF(samplesuperstore_cleaned[[#This Row],[discount]]&lt;=0.06,"5-6%",IF(samplesuperstore_cleaned[[#This Row],[discount]]=0.08,"7-8%","9-10%")))))</f>
        <v>9-10%</v>
      </c>
    </row>
    <row r="4957" spans="1:28" x14ac:dyDescent="0.3">
      <c r="A4957">
        <v>6532</v>
      </c>
      <c r="B4957">
        <v>1795</v>
      </c>
      <c r="C4957" t="s">
        <v>78</v>
      </c>
      <c r="D4957" s="3">
        <v>0.09</v>
      </c>
      <c r="E4957">
        <v>1.76</v>
      </c>
      <c r="F4957">
        <v>0.7</v>
      </c>
      <c r="G4957">
        <v>2403</v>
      </c>
      <c r="H4957" t="s">
        <v>4350</v>
      </c>
      <c r="I4957" t="s">
        <v>29</v>
      </c>
      <c r="J4957" t="s">
        <v>244</v>
      </c>
      <c r="K4957" t="s">
        <v>31</v>
      </c>
      <c r="L4957" t="s">
        <v>42</v>
      </c>
      <c r="M4957" t="s">
        <v>43</v>
      </c>
      <c r="N4957" t="s">
        <v>129</v>
      </c>
      <c r="O4957">
        <v>0.56000000000000005</v>
      </c>
      <c r="P4957" t="s">
        <v>35</v>
      </c>
      <c r="Q4957" t="s">
        <v>36</v>
      </c>
      <c r="R4957" t="s">
        <v>444</v>
      </c>
      <c r="S4957">
        <v>60699</v>
      </c>
      <c r="T4957" s="1">
        <v>40969</v>
      </c>
      <c r="U4957" s="1">
        <v>40970</v>
      </c>
      <c r="V4957" s="3">
        <v>-2.44</v>
      </c>
      <c r="W4957">
        <v>35</v>
      </c>
      <c r="X4957" s="2">
        <v>60.21</v>
      </c>
      <c r="Y4957">
        <v>12868</v>
      </c>
      <c r="Z4957" t="s">
        <v>165</v>
      </c>
      <c r="AA4957">
        <v>2012</v>
      </c>
      <c r="AB4957" t="str">
        <f>IF(samplesuperstore_cleaned[[#This Row],[discount]]=0,"0%",IF(samplesuperstore_cleaned[[#This Row],[discount]]=0.02,"1-2%",IF(samplesuperstore_cleaned[[#This Row],[discount]]&lt;=0.04,"3-4%",IF(samplesuperstore_cleaned[[#This Row],[discount]]&lt;=0.06,"5-6%",IF(samplesuperstore_cleaned[[#This Row],[discount]]=0.08,"7-8%","9-10%")))))</f>
        <v>9-10%</v>
      </c>
    </row>
    <row r="4958" spans="1:28" x14ac:dyDescent="0.3">
      <c r="A4958">
        <v>1833</v>
      </c>
      <c r="B4958">
        <v>25994</v>
      </c>
      <c r="C4958" t="s">
        <v>60</v>
      </c>
      <c r="D4958" s="3">
        <v>0.08</v>
      </c>
      <c r="E4958">
        <v>3.8</v>
      </c>
      <c r="F4958">
        <v>1.49</v>
      </c>
      <c r="G4958">
        <v>691</v>
      </c>
      <c r="H4958" t="s">
        <v>1905</v>
      </c>
      <c r="I4958" t="s">
        <v>29</v>
      </c>
      <c r="J4958" t="s">
        <v>66</v>
      </c>
      <c r="K4958" t="s">
        <v>31</v>
      </c>
      <c r="L4958" t="s">
        <v>138</v>
      </c>
      <c r="M4958" t="s">
        <v>33</v>
      </c>
      <c r="N4958" t="s">
        <v>293</v>
      </c>
      <c r="O4958">
        <v>0.38</v>
      </c>
      <c r="P4958" t="s">
        <v>45</v>
      </c>
      <c r="Q4958" t="s">
        <v>46</v>
      </c>
      <c r="R4958" t="s">
        <v>1893</v>
      </c>
      <c r="S4958">
        <v>98408</v>
      </c>
      <c r="T4958" s="1">
        <v>41520</v>
      </c>
      <c r="U4958" s="1">
        <v>41520</v>
      </c>
      <c r="V4958" s="3">
        <v>-2.4439799999999998</v>
      </c>
      <c r="W4958">
        <v>3</v>
      </c>
      <c r="X4958" s="2">
        <v>11.45</v>
      </c>
      <c r="Y4958">
        <v>89922</v>
      </c>
      <c r="Z4958" t="s">
        <v>173</v>
      </c>
      <c r="AA4958">
        <v>2013</v>
      </c>
      <c r="AB4958" t="str">
        <f>IF(samplesuperstore_cleaned[[#This Row],[discount]]=0,"0%",IF(samplesuperstore_cleaned[[#This Row],[discount]]=0.02,"1-2%",IF(samplesuperstore_cleaned[[#This Row],[discount]]&lt;=0.04,"3-4%",IF(samplesuperstore_cleaned[[#This Row],[discount]]&lt;=0.06,"5-6%",IF(samplesuperstore_cleaned[[#This Row],[discount]]=0.08,"7-8%","9-10%")))))</f>
        <v>7-8%</v>
      </c>
    </row>
    <row r="4959" spans="1:28" x14ac:dyDescent="0.3">
      <c r="A4959">
        <v>5518</v>
      </c>
      <c r="B4959">
        <v>25154</v>
      </c>
      <c r="C4959" t="s">
        <v>60</v>
      </c>
      <c r="D4959" s="3">
        <v>7.0000000000000007E-2</v>
      </c>
      <c r="E4959">
        <v>50.98</v>
      </c>
      <c r="F4959">
        <v>14.19</v>
      </c>
      <c r="G4959">
        <v>2035</v>
      </c>
      <c r="H4959" t="s">
        <v>3895</v>
      </c>
      <c r="I4959" t="s">
        <v>61</v>
      </c>
      <c r="J4959" t="s">
        <v>244</v>
      </c>
      <c r="K4959" t="s">
        <v>67</v>
      </c>
      <c r="L4959" t="s">
        <v>68</v>
      </c>
      <c r="M4959" t="s">
        <v>63</v>
      </c>
      <c r="N4959" t="s">
        <v>2239</v>
      </c>
      <c r="O4959">
        <v>0.56000000000000005</v>
      </c>
      <c r="P4959" t="s">
        <v>260</v>
      </c>
      <c r="Q4959" t="s">
        <v>929</v>
      </c>
      <c r="R4959" t="s">
        <v>3420</v>
      </c>
      <c r="S4959">
        <v>33403</v>
      </c>
      <c r="T4959" s="1">
        <v>41292</v>
      </c>
      <c r="U4959" s="1">
        <v>41296</v>
      </c>
      <c r="V4959" s="3">
        <v>-2.5060000000000002</v>
      </c>
      <c r="W4959">
        <v>7</v>
      </c>
      <c r="X4959" s="2">
        <v>358.93</v>
      </c>
      <c r="Y4959">
        <v>87125</v>
      </c>
      <c r="Z4959" t="s">
        <v>132</v>
      </c>
      <c r="AA4959">
        <v>2013</v>
      </c>
      <c r="AB4959" t="str">
        <f>IF(samplesuperstore_cleaned[[#This Row],[discount]]=0,"0%",IF(samplesuperstore_cleaned[[#This Row],[discount]]=0.02,"1-2%",IF(samplesuperstore_cleaned[[#This Row],[discount]]&lt;=0.04,"3-4%",IF(samplesuperstore_cleaned[[#This Row],[discount]]&lt;=0.06,"5-6%",IF(samplesuperstore_cleaned[[#This Row],[discount]]=0.08,"7-8%","9-10%")))))</f>
        <v>9-10%</v>
      </c>
    </row>
    <row r="4960" spans="1:28" x14ac:dyDescent="0.3">
      <c r="A4960">
        <v>3806</v>
      </c>
      <c r="B4960">
        <v>25320</v>
      </c>
      <c r="C4960" t="s">
        <v>78</v>
      </c>
      <c r="D4960" s="3">
        <v>0.1</v>
      </c>
      <c r="E4960">
        <v>24.92</v>
      </c>
      <c r="F4960">
        <v>12.98</v>
      </c>
      <c r="G4960">
        <v>1430</v>
      </c>
      <c r="H4960" t="s">
        <v>3098</v>
      </c>
      <c r="I4960" t="s">
        <v>29</v>
      </c>
      <c r="J4960" t="s">
        <v>66</v>
      </c>
      <c r="K4960" t="s">
        <v>31</v>
      </c>
      <c r="L4960" t="s">
        <v>138</v>
      </c>
      <c r="M4960" t="s">
        <v>33</v>
      </c>
      <c r="N4960" t="s">
        <v>1252</v>
      </c>
      <c r="O4960">
        <v>0.39</v>
      </c>
      <c r="P4960" t="s">
        <v>84</v>
      </c>
      <c r="Q4960" t="s">
        <v>1057</v>
      </c>
      <c r="R4960" t="s">
        <v>3099</v>
      </c>
      <c r="S4960">
        <v>20901</v>
      </c>
      <c r="T4960" s="1">
        <v>40888</v>
      </c>
      <c r="U4960" s="1">
        <v>40889</v>
      </c>
      <c r="V4960" s="3">
        <v>-2.5185</v>
      </c>
      <c r="W4960">
        <v>12</v>
      </c>
      <c r="X4960" s="2">
        <v>294.20999999999998</v>
      </c>
      <c r="Y4960">
        <v>89934</v>
      </c>
      <c r="Z4960" t="s">
        <v>72</v>
      </c>
      <c r="AA4960">
        <v>2011</v>
      </c>
      <c r="AB4960" t="str">
        <f>IF(samplesuperstore_cleaned[[#This Row],[discount]]=0,"0%",IF(samplesuperstore_cleaned[[#This Row],[discount]]=0.02,"1-2%",IF(samplesuperstore_cleaned[[#This Row],[discount]]&lt;=0.04,"3-4%",IF(samplesuperstore_cleaned[[#This Row],[discount]]&lt;=0.06,"5-6%",IF(samplesuperstore_cleaned[[#This Row],[discount]]=0.08,"7-8%","9-10%")))))</f>
        <v>9-10%</v>
      </c>
    </row>
    <row r="4961" spans="1:28" x14ac:dyDescent="0.3">
      <c r="A4961">
        <v>9103</v>
      </c>
      <c r="B4961">
        <v>67</v>
      </c>
      <c r="C4961" t="s">
        <v>39</v>
      </c>
      <c r="D4961" s="3">
        <v>0.09</v>
      </c>
      <c r="E4961">
        <v>3.85</v>
      </c>
      <c r="F4961">
        <v>0.7</v>
      </c>
      <c r="G4961">
        <v>3289</v>
      </c>
      <c r="H4961" t="s">
        <v>5373</v>
      </c>
      <c r="I4961" t="s">
        <v>29</v>
      </c>
      <c r="J4961" t="s">
        <v>30</v>
      </c>
      <c r="K4961" t="s">
        <v>31</v>
      </c>
      <c r="L4961" t="s">
        <v>42</v>
      </c>
      <c r="M4961" t="s">
        <v>43</v>
      </c>
      <c r="N4961" t="s">
        <v>396</v>
      </c>
      <c r="O4961">
        <v>0.44</v>
      </c>
      <c r="P4961" t="s">
        <v>45</v>
      </c>
      <c r="Q4961" t="s">
        <v>70</v>
      </c>
      <c r="R4961" t="s">
        <v>1646</v>
      </c>
      <c r="S4961">
        <v>90049</v>
      </c>
      <c r="T4961" s="1">
        <v>40932</v>
      </c>
      <c r="U4961" s="1">
        <v>40934</v>
      </c>
      <c r="V4961" s="3">
        <v>-2.544</v>
      </c>
      <c r="W4961">
        <v>4</v>
      </c>
      <c r="X4961" s="2">
        <v>15.69</v>
      </c>
      <c r="Y4961">
        <v>386</v>
      </c>
      <c r="Z4961" t="s">
        <v>132</v>
      </c>
      <c r="AA4961">
        <v>2012</v>
      </c>
      <c r="AB4961" t="str">
        <f>IF(samplesuperstore_cleaned[[#This Row],[discount]]=0,"0%",IF(samplesuperstore_cleaned[[#This Row],[discount]]=0.02,"1-2%",IF(samplesuperstore_cleaned[[#This Row],[discount]]&lt;=0.04,"3-4%",IF(samplesuperstore_cleaned[[#This Row],[discount]]&lt;=0.06,"5-6%",IF(samplesuperstore_cleaned[[#This Row],[discount]]=0.08,"7-8%","9-10%")))))</f>
        <v>9-10%</v>
      </c>
    </row>
    <row r="4962" spans="1:28" x14ac:dyDescent="0.3">
      <c r="A4962">
        <v>375</v>
      </c>
      <c r="B4962">
        <v>24805</v>
      </c>
      <c r="C4962" t="s">
        <v>78</v>
      </c>
      <c r="D4962" s="3">
        <v>0.05</v>
      </c>
      <c r="E4962">
        <v>10.98</v>
      </c>
      <c r="F4962">
        <v>3.37</v>
      </c>
      <c r="G4962">
        <v>144</v>
      </c>
      <c r="H4962" t="s">
        <v>592</v>
      </c>
      <c r="I4962" t="s">
        <v>29</v>
      </c>
      <c r="J4962" t="s">
        <v>114</v>
      </c>
      <c r="K4962" t="s">
        <v>31</v>
      </c>
      <c r="L4962" t="s">
        <v>51</v>
      </c>
      <c r="M4962" t="s">
        <v>52</v>
      </c>
      <c r="N4962" t="s">
        <v>109</v>
      </c>
      <c r="O4962">
        <v>0.56999999999999995</v>
      </c>
      <c r="P4962" t="s">
        <v>84</v>
      </c>
      <c r="Q4962" t="s">
        <v>85</v>
      </c>
      <c r="R4962" t="s">
        <v>593</v>
      </c>
      <c r="S4962">
        <v>2664</v>
      </c>
      <c r="T4962" s="1">
        <v>40331</v>
      </c>
      <c r="U4962" s="1">
        <v>40332</v>
      </c>
      <c r="V4962" s="3">
        <v>-2.544</v>
      </c>
      <c r="W4962">
        <v>6</v>
      </c>
      <c r="X4962" s="2">
        <v>64.400000000000006</v>
      </c>
      <c r="Y4962">
        <v>91087</v>
      </c>
      <c r="Z4962" t="s">
        <v>189</v>
      </c>
      <c r="AA4962">
        <v>2010</v>
      </c>
      <c r="AB4962" t="str">
        <f>IF(samplesuperstore_cleaned[[#This Row],[discount]]=0,"0%",IF(samplesuperstore_cleaned[[#This Row],[discount]]=0.02,"1-2%",IF(samplesuperstore_cleaned[[#This Row],[discount]]&lt;=0.04,"3-4%",IF(samplesuperstore_cleaned[[#This Row],[discount]]&lt;=0.06,"5-6%",IF(samplesuperstore_cleaned[[#This Row],[discount]]=0.08,"7-8%","9-10%")))))</f>
        <v>5-6%</v>
      </c>
    </row>
    <row r="4963" spans="1:28" x14ac:dyDescent="0.3">
      <c r="A4963">
        <v>3560</v>
      </c>
      <c r="B4963">
        <v>20713</v>
      </c>
      <c r="C4963" t="s">
        <v>27</v>
      </c>
      <c r="D4963" s="3">
        <v>0.1</v>
      </c>
      <c r="E4963">
        <v>2.08</v>
      </c>
      <c r="F4963">
        <v>2.56</v>
      </c>
      <c r="G4963">
        <v>1346</v>
      </c>
      <c r="H4963" t="s">
        <v>2975</v>
      </c>
      <c r="I4963" t="s">
        <v>29</v>
      </c>
      <c r="J4963" t="s">
        <v>66</v>
      </c>
      <c r="K4963" t="s">
        <v>31</v>
      </c>
      <c r="L4963" t="s">
        <v>51</v>
      </c>
      <c r="M4963" t="s">
        <v>52</v>
      </c>
      <c r="N4963" t="s">
        <v>797</v>
      </c>
      <c r="O4963">
        <v>0.55000000000000004</v>
      </c>
      <c r="P4963" t="s">
        <v>260</v>
      </c>
      <c r="Q4963" t="s">
        <v>929</v>
      </c>
      <c r="R4963" t="s">
        <v>2860</v>
      </c>
      <c r="S4963">
        <v>34210</v>
      </c>
      <c r="T4963" s="1">
        <v>41579</v>
      </c>
      <c r="U4963" s="1">
        <v>41581</v>
      </c>
      <c r="V4963" s="3">
        <v>-2.548</v>
      </c>
      <c r="W4963">
        <v>32</v>
      </c>
      <c r="X4963" s="2">
        <v>62.78</v>
      </c>
      <c r="Y4963">
        <v>89695</v>
      </c>
      <c r="Z4963" t="s">
        <v>59</v>
      </c>
      <c r="AA4963">
        <v>2013</v>
      </c>
      <c r="AB4963" t="str">
        <f>IF(samplesuperstore_cleaned[[#This Row],[discount]]=0,"0%",IF(samplesuperstore_cleaned[[#This Row],[discount]]=0.02,"1-2%",IF(samplesuperstore_cleaned[[#This Row],[discount]]&lt;=0.04,"3-4%",IF(samplesuperstore_cleaned[[#This Row],[discount]]&lt;=0.06,"5-6%",IF(samplesuperstore_cleaned[[#This Row],[discount]]=0.08,"7-8%","9-10%")))))</f>
        <v>9-10%</v>
      </c>
    </row>
    <row r="4964" spans="1:28" x14ac:dyDescent="0.3">
      <c r="A4964">
        <v>8810</v>
      </c>
      <c r="B4964">
        <v>25065</v>
      </c>
      <c r="C4964" t="s">
        <v>57</v>
      </c>
      <c r="D4964" s="3">
        <v>7.0000000000000007E-2</v>
      </c>
      <c r="E4964">
        <v>111.03</v>
      </c>
      <c r="F4964">
        <v>8.64</v>
      </c>
      <c r="G4964">
        <v>3187</v>
      </c>
      <c r="H4964" t="s">
        <v>5257</v>
      </c>
      <c r="I4964" t="s">
        <v>29</v>
      </c>
      <c r="J4964" t="s">
        <v>114</v>
      </c>
      <c r="K4964" t="s">
        <v>31</v>
      </c>
      <c r="L4964" t="s">
        <v>158</v>
      </c>
      <c r="M4964" t="s">
        <v>33</v>
      </c>
      <c r="N4964" t="s">
        <v>558</v>
      </c>
      <c r="O4964">
        <v>0.78</v>
      </c>
      <c r="P4964" t="s">
        <v>260</v>
      </c>
      <c r="Q4964" t="s">
        <v>929</v>
      </c>
      <c r="R4964" t="s">
        <v>5258</v>
      </c>
      <c r="S4964">
        <v>33569</v>
      </c>
      <c r="T4964" s="1">
        <v>41092</v>
      </c>
      <c r="U4964" s="1">
        <v>41092</v>
      </c>
      <c r="V4964" s="3">
        <v>-2.548</v>
      </c>
      <c r="W4964">
        <v>3</v>
      </c>
      <c r="X4964" s="2">
        <v>328.5</v>
      </c>
      <c r="Y4964">
        <v>89030</v>
      </c>
      <c r="Z4964" t="s">
        <v>48</v>
      </c>
      <c r="AA4964">
        <v>2012</v>
      </c>
      <c r="AB4964" t="str">
        <f>IF(samplesuperstore_cleaned[[#This Row],[discount]]=0,"0%",IF(samplesuperstore_cleaned[[#This Row],[discount]]=0.02,"1-2%",IF(samplesuperstore_cleaned[[#This Row],[discount]]&lt;=0.04,"3-4%",IF(samplesuperstore_cleaned[[#This Row],[discount]]&lt;=0.06,"5-6%",IF(samplesuperstore_cleaned[[#This Row],[discount]]=0.08,"7-8%","9-10%")))))</f>
        <v>9-10%</v>
      </c>
    </row>
    <row r="4965" spans="1:28" x14ac:dyDescent="0.3">
      <c r="A4965">
        <v>903</v>
      </c>
      <c r="B4965">
        <v>25240</v>
      </c>
      <c r="C4965" t="s">
        <v>57</v>
      </c>
      <c r="D4965" s="3">
        <v>0.03</v>
      </c>
      <c r="E4965">
        <v>13.48</v>
      </c>
      <c r="F4965">
        <v>4.51</v>
      </c>
      <c r="G4965">
        <v>346</v>
      </c>
      <c r="H4965" t="s">
        <v>1154</v>
      </c>
      <c r="I4965" t="s">
        <v>29</v>
      </c>
      <c r="J4965" t="s">
        <v>30</v>
      </c>
      <c r="K4965" t="s">
        <v>31</v>
      </c>
      <c r="L4965" t="s">
        <v>158</v>
      </c>
      <c r="M4965" t="s">
        <v>33</v>
      </c>
      <c r="N4965" t="s">
        <v>1148</v>
      </c>
      <c r="O4965">
        <v>0.59</v>
      </c>
      <c r="P4965" t="s">
        <v>84</v>
      </c>
      <c r="Q4965" t="s">
        <v>92</v>
      </c>
      <c r="R4965" t="s">
        <v>1155</v>
      </c>
      <c r="S4965">
        <v>3101</v>
      </c>
      <c r="T4965" s="1">
        <v>41341</v>
      </c>
      <c r="U4965" s="1">
        <v>41342</v>
      </c>
      <c r="V4965" s="3">
        <v>-2.5499999999999998</v>
      </c>
      <c r="W4965">
        <v>3</v>
      </c>
      <c r="X4965" s="2">
        <v>43.49</v>
      </c>
      <c r="Y4965">
        <v>88154</v>
      </c>
      <c r="Z4965" t="s">
        <v>165</v>
      </c>
      <c r="AA4965">
        <v>2013</v>
      </c>
      <c r="AB4965" t="str">
        <f>IF(samplesuperstore_cleaned[[#This Row],[discount]]=0,"0%",IF(samplesuperstore_cleaned[[#This Row],[discount]]=0.02,"1-2%",IF(samplesuperstore_cleaned[[#This Row],[discount]]&lt;=0.04,"3-4%",IF(samplesuperstore_cleaned[[#This Row],[discount]]&lt;=0.06,"5-6%",IF(samplesuperstore_cleaned[[#This Row],[discount]]=0.08,"7-8%","9-10%")))))</f>
        <v>3-4%</v>
      </c>
    </row>
    <row r="4966" spans="1:28" x14ac:dyDescent="0.3">
      <c r="A4966">
        <v>2977</v>
      </c>
      <c r="B4966">
        <v>473</v>
      </c>
      <c r="C4966" t="s">
        <v>60</v>
      </c>
      <c r="D4966" s="3">
        <v>0.03</v>
      </c>
      <c r="E4966">
        <v>3.8</v>
      </c>
      <c r="F4966">
        <v>1.49</v>
      </c>
      <c r="G4966">
        <v>1129</v>
      </c>
      <c r="H4966" t="s">
        <v>2639</v>
      </c>
      <c r="I4966" t="s">
        <v>29</v>
      </c>
      <c r="J4966" t="s">
        <v>30</v>
      </c>
      <c r="K4966" t="s">
        <v>31</v>
      </c>
      <c r="L4966" t="s">
        <v>138</v>
      </c>
      <c r="M4966" t="s">
        <v>33</v>
      </c>
      <c r="N4966" t="s">
        <v>293</v>
      </c>
      <c r="O4966">
        <v>0.38</v>
      </c>
      <c r="P4966" t="s">
        <v>84</v>
      </c>
      <c r="Q4966" t="s">
        <v>85</v>
      </c>
      <c r="R4966" t="s">
        <v>476</v>
      </c>
      <c r="S4966">
        <v>2118</v>
      </c>
      <c r="T4966" s="1">
        <v>40984</v>
      </c>
      <c r="U4966" s="1">
        <v>40988</v>
      </c>
      <c r="V4966" s="3">
        <v>-2.5530000000000004</v>
      </c>
      <c r="W4966">
        <v>4</v>
      </c>
      <c r="X4966" s="2">
        <v>17.12</v>
      </c>
      <c r="Y4966">
        <v>3266</v>
      </c>
      <c r="Z4966" t="s">
        <v>165</v>
      </c>
      <c r="AA4966">
        <v>2012</v>
      </c>
      <c r="AB4966" t="str">
        <f>IF(samplesuperstore_cleaned[[#This Row],[discount]]=0,"0%",IF(samplesuperstore_cleaned[[#This Row],[discount]]=0.02,"1-2%",IF(samplesuperstore_cleaned[[#This Row],[discount]]&lt;=0.04,"3-4%",IF(samplesuperstore_cleaned[[#This Row],[discount]]&lt;=0.06,"5-6%",IF(samplesuperstore_cleaned[[#This Row],[discount]]=0.08,"7-8%","9-10%")))))</f>
        <v>3-4%</v>
      </c>
    </row>
    <row r="4967" spans="1:28" x14ac:dyDescent="0.3">
      <c r="A4967">
        <v>2985</v>
      </c>
      <c r="B4967">
        <v>18473</v>
      </c>
      <c r="C4967" t="s">
        <v>60</v>
      </c>
      <c r="D4967" s="3">
        <v>0.03</v>
      </c>
      <c r="E4967">
        <v>3.8</v>
      </c>
      <c r="F4967">
        <v>1.49</v>
      </c>
      <c r="G4967">
        <v>1130</v>
      </c>
      <c r="H4967" t="s">
        <v>2641</v>
      </c>
      <c r="I4967" t="s">
        <v>29</v>
      </c>
      <c r="J4967" t="s">
        <v>30</v>
      </c>
      <c r="K4967" t="s">
        <v>31</v>
      </c>
      <c r="L4967" t="s">
        <v>138</v>
      </c>
      <c r="M4967" t="s">
        <v>33</v>
      </c>
      <c r="N4967" t="s">
        <v>293</v>
      </c>
      <c r="O4967">
        <v>0.38</v>
      </c>
      <c r="P4967" t="s">
        <v>35</v>
      </c>
      <c r="Q4967" t="s">
        <v>255</v>
      </c>
      <c r="R4967" t="s">
        <v>2638</v>
      </c>
      <c r="S4967">
        <v>78539</v>
      </c>
      <c r="T4967" s="1">
        <v>40984</v>
      </c>
      <c r="U4967" s="1">
        <v>40988</v>
      </c>
      <c r="V4967" s="3">
        <v>-2.5530000000000004</v>
      </c>
      <c r="W4967">
        <v>1</v>
      </c>
      <c r="X4967" s="2">
        <v>4.28</v>
      </c>
      <c r="Y4967">
        <v>88109</v>
      </c>
      <c r="Z4967" t="s">
        <v>165</v>
      </c>
      <c r="AA4967">
        <v>2012</v>
      </c>
      <c r="AB4967" t="str">
        <f>IF(samplesuperstore_cleaned[[#This Row],[discount]]=0,"0%",IF(samplesuperstore_cleaned[[#This Row],[discount]]=0.02,"1-2%",IF(samplesuperstore_cleaned[[#This Row],[discount]]&lt;=0.04,"3-4%",IF(samplesuperstore_cleaned[[#This Row],[discount]]&lt;=0.06,"5-6%",IF(samplesuperstore_cleaned[[#This Row],[discount]]=0.08,"7-8%","9-10%")))))</f>
        <v>3-4%</v>
      </c>
    </row>
    <row r="4968" spans="1:28" x14ac:dyDescent="0.3">
      <c r="A4968">
        <v>4878</v>
      </c>
      <c r="B4968">
        <v>23733</v>
      </c>
      <c r="C4968" t="s">
        <v>60</v>
      </c>
      <c r="D4968" s="3">
        <v>0.01</v>
      </c>
      <c r="E4968">
        <v>1.76</v>
      </c>
      <c r="F4968">
        <v>0.7</v>
      </c>
      <c r="G4968">
        <v>1803</v>
      </c>
      <c r="H4968" t="s">
        <v>3604</v>
      </c>
      <c r="I4968" t="s">
        <v>29</v>
      </c>
      <c r="J4968" t="s">
        <v>30</v>
      </c>
      <c r="K4968" t="s">
        <v>31</v>
      </c>
      <c r="L4968" t="s">
        <v>42</v>
      </c>
      <c r="M4968" t="s">
        <v>43</v>
      </c>
      <c r="N4968" t="s">
        <v>129</v>
      </c>
      <c r="O4968">
        <v>0.56000000000000005</v>
      </c>
      <c r="P4968" t="s">
        <v>84</v>
      </c>
      <c r="Q4968" t="s">
        <v>361</v>
      </c>
      <c r="R4968" t="s">
        <v>722</v>
      </c>
      <c r="S4968">
        <v>4011</v>
      </c>
      <c r="T4968" s="1">
        <v>41281</v>
      </c>
      <c r="U4968" s="1">
        <v>41286</v>
      </c>
      <c r="V4968" s="3">
        <v>-2.5544000000000002</v>
      </c>
      <c r="W4968">
        <v>2</v>
      </c>
      <c r="X4968" s="2">
        <v>3.86</v>
      </c>
      <c r="Y4968">
        <v>91545</v>
      </c>
      <c r="Z4968" t="s">
        <v>132</v>
      </c>
      <c r="AA4968">
        <v>2013</v>
      </c>
      <c r="AB4968" t="str">
        <f>IF(samplesuperstore_cleaned[[#This Row],[discount]]=0,"0%",IF(samplesuperstore_cleaned[[#This Row],[discount]]=0.02,"1-2%",IF(samplesuperstore_cleaned[[#This Row],[discount]]&lt;=0.04,"3-4%",IF(samplesuperstore_cleaned[[#This Row],[discount]]&lt;=0.06,"5-6%",IF(samplesuperstore_cleaned[[#This Row],[discount]]=0.08,"7-8%","9-10%")))))</f>
        <v>3-4%</v>
      </c>
    </row>
    <row r="4969" spans="1:28" x14ac:dyDescent="0.3">
      <c r="A4969">
        <v>1336</v>
      </c>
      <c r="B4969">
        <v>23201</v>
      </c>
      <c r="C4969" t="s">
        <v>57</v>
      </c>
      <c r="D4969" s="3">
        <v>0.1</v>
      </c>
      <c r="E4969">
        <v>5.43</v>
      </c>
      <c r="F4969">
        <v>0.95</v>
      </c>
      <c r="G4969">
        <v>522</v>
      </c>
      <c r="H4969" t="s">
        <v>1584</v>
      </c>
      <c r="I4969" t="s">
        <v>29</v>
      </c>
      <c r="J4969" t="s">
        <v>114</v>
      </c>
      <c r="K4969" t="s">
        <v>31</v>
      </c>
      <c r="L4969" t="s">
        <v>49</v>
      </c>
      <c r="M4969" t="s">
        <v>43</v>
      </c>
      <c r="N4969" t="s">
        <v>1585</v>
      </c>
      <c r="O4969">
        <v>0.36</v>
      </c>
      <c r="P4969" t="s">
        <v>45</v>
      </c>
      <c r="Q4969" t="s">
        <v>210</v>
      </c>
      <c r="R4969" t="s">
        <v>250</v>
      </c>
      <c r="S4969">
        <v>97756</v>
      </c>
      <c r="T4969" s="1">
        <v>40534</v>
      </c>
      <c r="U4969" s="1">
        <v>40536</v>
      </c>
      <c r="V4969" s="3">
        <v>-2.58</v>
      </c>
      <c r="W4969">
        <v>1</v>
      </c>
      <c r="X4969" s="2">
        <v>5.76</v>
      </c>
      <c r="Y4969">
        <v>89327</v>
      </c>
      <c r="Z4969" t="s">
        <v>72</v>
      </c>
      <c r="AA4969">
        <v>2010</v>
      </c>
      <c r="AB4969" t="str">
        <f>IF(samplesuperstore_cleaned[[#This Row],[discount]]=0,"0%",IF(samplesuperstore_cleaned[[#This Row],[discount]]=0.02,"1-2%",IF(samplesuperstore_cleaned[[#This Row],[discount]]&lt;=0.04,"3-4%",IF(samplesuperstore_cleaned[[#This Row],[discount]]&lt;=0.06,"5-6%",IF(samplesuperstore_cleaned[[#This Row],[discount]]=0.08,"7-8%","9-10%")))))</f>
        <v>9-10%</v>
      </c>
    </row>
    <row r="4970" spans="1:28" x14ac:dyDescent="0.3">
      <c r="A4970">
        <v>7392</v>
      </c>
      <c r="B4970">
        <v>25717</v>
      </c>
      <c r="C4970" t="s">
        <v>60</v>
      </c>
      <c r="D4970" s="3">
        <v>0.09</v>
      </c>
      <c r="E4970">
        <v>1.1399999999999999</v>
      </c>
      <c r="F4970">
        <v>0.7</v>
      </c>
      <c r="G4970">
        <v>2700</v>
      </c>
      <c r="H4970" t="s">
        <v>4702</v>
      </c>
      <c r="I4970" t="s">
        <v>29</v>
      </c>
      <c r="J4970" t="s">
        <v>30</v>
      </c>
      <c r="K4970" t="s">
        <v>31</v>
      </c>
      <c r="L4970" t="s">
        <v>120</v>
      </c>
      <c r="M4970" t="s">
        <v>43</v>
      </c>
      <c r="N4970" t="s">
        <v>1917</v>
      </c>
      <c r="O4970">
        <v>0.38</v>
      </c>
      <c r="P4970" t="s">
        <v>45</v>
      </c>
      <c r="Q4970" t="s">
        <v>764</v>
      </c>
      <c r="R4970" t="s">
        <v>4703</v>
      </c>
      <c r="S4970">
        <v>85704</v>
      </c>
      <c r="T4970" s="1">
        <v>41363</v>
      </c>
      <c r="U4970" s="1">
        <v>41363</v>
      </c>
      <c r="V4970" s="3">
        <v>-2.66</v>
      </c>
      <c r="W4970">
        <v>5</v>
      </c>
      <c r="X4970" s="2">
        <v>5.57</v>
      </c>
      <c r="Y4970">
        <v>87690</v>
      </c>
      <c r="Z4970" t="s">
        <v>165</v>
      </c>
      <c r="AA4970">
        <v>2013</v>
      </c>
      <c r="AB4970" t="str">
        <f>IF(samplesuperstore_cleaned[[#This Row],[discount]]=0,"0%",IF(samplesuperstore_cleaned[[#This Row],[discount]]=0.02,"1-2%",IF(samplesuperstore_cleaned[[#This Row],[discount]]&lt;=0.04,"3-4%",IF(samplesuperstore_cleaned[[#This Row],[discount]]&lt;=0.06,"5-6%",IF(samplesuperstore_cleaned[[#This Row],[discount]]=0.08,"7-8%","9-10%")))))</f>
        <v>9-10%</v>
      </c>
    </row>
    <row r="4971" spans="1:28" x14ac:dyDescent="0.3">
      <c r="A4971">
        <v>2197</v>
      </c>
      <c r="B4971">
        <v>24116</v>
      </c>
      <c r="C4971" t="s">
        <v>60</v>
      </c>
      <c r="D4971" s="3">
        <v>0.09</v>
      </c>
      <c r="E4971">
        <v>1.95</v>
      </c>
      <c r="F4971">
        <v>1.63</v>
      </c>
      <c r="G4971">
        <v>841</v>
      </c>
      <c r="H4971" t="s">
        <v>2185</v>
      </c>
      <c r="I4971" t="s">
        <v>29</v>
      </c>
      <c r="J4971" t="s">
        <v>30</v>
      </c>
      <c r="K4971" t="s">
        <v>31</v>
      </c>
      <c r="L4971" t="s">
        <v>42</v>
      </c>
      <c r="M4971" t="s">
        <v>43</v>
      </c>
      <c r="N4971" t="s">
        <v>2186</v>
      </c>
      <c r="O4971">
        <v>0.46</v>
      </c>
      <c r="P4971" t="s">
        <v>84</v>
      </c>
      <c r="Q4971" t="s">
        <v>466</v>
      </c>
      <c r="R4971" t="s">
        <v>2187</v>
      </c>
      <c r="S4971">
        <v>6114</v>
      </c>
      <c r="T4971" s="1">
        <v>41144</v>
      </c>
      <c r="U4971" s="1">
        <v>41153</v>
      </c>
      <c r="V4971" s="3">
        <v>-2.6728000000000001</v>
      </c>
      <c r="W4971">
        <v>2</v>
      </c>
      <c r="X4971" s="2">
        <v>4.4400000000000004</v>
      </c>
      <c r="Y4971">
        <v>89367</v>
      </c>
      <c r="Z4971" t="s">
        <v>107</v>
      </c>
      <c r="AA4971">
        <v>2012</v>
      </c>
      <c r="AB4971" t="str">
        <f>IF(samplesuperstore_cleaned[[#This Row],[discount]]=0,"0%",IF(samplesuperstore_cleaned[[#This Row],[discount]]=0.02,"1-2%",IF(samplesuperstore_cleaned[[#This Row],[discount]]&lt;=0.04,"3-4%",IF(samplesuperstore_cleaned[[#This Row],[discount]]&lt;=0.06,"5-6%",IF(samplesuperstore_cleaned[[#This Row],[discount]]=0.08,"7-8%","9-10%")))))</f>
        <v>9-10%</v>
      </c>
    </row>
    <row r="4972" spans="1:28" x14ac:dyDescent="0.3">
      <c r="A4972">
        <v>3044</v>
      </c>
      <c r="B4972">
        <v>23310</v>
      </c>
      <c r="C4972" t="s">
        <v>39</v>
      </c>
      <c r="D4972" s="3">
        <v>0.09</v>
      </c>
      <c r="E4972">
        <v>2.78</v>
      </c>
      <c r="F4972">
        <v>0.97</v>
      </c>
      <c r="G4972">
        <v>1152</v>
      </c>
      <c r="H4972" t="s">
        <v>2680</v>
      </c>
      <c r="I4972" t="s">
        <v>29</v>
      </c>
      <c r="J4972" t="s">
        <v>30</v>
      </c>
      <c r="K4972" t="s">
        <v>31</v>
      </c>
      <c r="L4972" t="s">
        <v>42</v>
      </c>
      <c r="M4972" t="s">
        <v>43</v>
      </c>
      <c r="N4972" t="s">
        <v>306</v>
      </c>
      <c r="O4972">
        <v>0.59</v>
      </c>
      <c r="P4972" t="s">
        <v>84</v>
      </c>
      <c r="Q4972" t="s">
        <v>97</v>
      </c>
      <c r="R4972" t="s">
        <v>494</v>
      </c>
      <c r="S4972">
        <v>7801</v>
      </c>
      <c r="T4972" s="1">
        <v>41272</v>
      </c>
      <c r="U4972" s="1">
        <v>41273</v>
      </c>
      <c r="V4972" s="3">
        <v>-2.68</v>
      </c>
      <c r="W4972">
        <v>7</v>
      </c>
      <c r="X4972" s="2">
        <v>18.37</v>
      </c>
      <c r="Y4972">
        <v>91348</v>
      </c>
      <c r="Z4972" t="s">
        <v>72</v>
      </c>
      <c r="AA4972">
        <v>2012</v>
      </c>
      <c r="AB4972" t="str">
        <f>IF(samplesuperstore_cleaned[[#This Row],[discount]]=0,"0%",IF(samplesuperstore_cleaned[[#This Row],[discount]]=0.02,"1-2%",IF(samplesuperstore_cleaned[[#This Row],[discount]]&lt;=0.04,"3-4%",IF(samplesuperstore_cleaned[[#This Row],[discount]]&lt;=0.06,"5-6%",IF(samplesuperstore_cleaned[[#This Row],[discount]]=0.08,"7-8%","9-10%")))))</f>
        <v>9-10%</v>
      </c>
    </row>
    <row r="4973" spans="1:28" x14ac:dyDescent="0.3">
      <c r="A4973">
        <v>301</v>
      </c>
      <c r="B4973">
        <v>18495</v>
      </c>
      <c r="C4973" t="s">
        <v>57</v>
      </c>
      <c r="D4973" s="3">
        <v>0.09</v>
      </c>
      <c r="E4973">
        <v>2.88</v>
      </c>
      <c r="F4973">
        <v>1.49</v>
      </c>
      <c r="G4973">
        <v>109</v>
      </c>
      <c r="H4973" t="s">
        <v>497</v>
      </c>
      <c r="I4973" t="s">
        <v>29</v>
      </c>
      <c r="J4973" t="s">
        <v>244</v>
      </c>
      <c r="K4973" t="s">
        <v>31</v>
      </c>
      <c r="L4973" t="s">
        <v>138</v>
      </c>
      <c r="M4973" t="s">
        <v>33</v>
      </c>
      <c r="N4973" t="s">
        <v>477</v>
      </c>
      <c r="O4973">
        <v>0.36</v>
      </c>
      <c r="P4973" t="s">
        <v>84</v>
      </c>
      <c r="Q4973" t="s">
        <v>97</v>
      </c>
      <c r="R4973" t="s">
        <v>498</v>
      </c>
      <c r="S4973">
        <v>7644</v>
      </c>
      <c r="T4973" s="1">
        <v>40351</v>
      </c>
      <c r="U4973" s="1">
        <v>40352</v>
      </c>
      <c r="V4973" s="3">
        <v>-2.7047999999999996</v>
      </c>
      <c r="W4973">
        <v>4</v>
      </c>
      <c r="X4973" s="2">
        <v>11.13</v>
      </c>
      <c r="Y4973">
        <v>88205</v>
      </c>
      <c r="Z4973" t="s">
        <v>189</v>
      </c>
      <c r="AA4973">
        <v>2010</v>
      </c>
      <c r="AB4973" t="str">
        <f>IF(samplesuperstore_cleaned[[#This Row],[discount]]=0,"0%",IF(samplesuperstore_cleaned[[#This Row],[discount]]=0.02,"1-2%",IF(samplesuperstore_cleaned[[#This Row],[discount]]&lt;=0.04,"3-4%",IF(samplesuperstore_cleaned[[#This Row],[discount]]&lt;=0.06,"5-6%",IF(samplesuperstore_cleaned[[#This Row],[discount]]=0.08,"7-8%","9-10%")))))</f>
        <v>9-10%</v>
      </c>
    </row>
    <row r="4974" spans="1:28" x14ac:dyDescent="0.3">
      <c r="A4974">
        <v>5818</v>
      </c>
      <c r="B4974">
        <v>20146</v>
      </c>
      <c r="C4974" t="s">
        <v>27</v>
      </c>
      <c r="D4974" s="3">
        <v>0.1</v>
      </c>
      <c r="E4974">
        <v>52.4</v>
      </c>
      <c r="F4974">
        <v>16.11</v>
      </c>
      <c r="G4974">
        <v>2131</v>
      </c>
      <c r="H4974" t="s">
        <v>4018</v>
      </c>
      <c r="I4974" t="s">
        <v>29</v>
      </c>
      <c r="J4974" t="s">
        <v>66</v>
      </c>
      <c r="K4974" t="s">
        <v>31</v>
      </c>
      <c r="L4974" t="s">
        <v>138</v>
      </c>
      <c r="M4974" t="s">
        <v>33</v>
      </c>
      <c r="N4974" t="s">
        <v>2741</v>
      </c>
      <c r="O4974">
        <v>0.39</v>
      </c>
      <c r="P4974" t="s">
        <v>35</v>
      </c>
      <c r="Q4974" t="s">
        <v>807</v>
      </c>
      <c r="R4974" t="s">
        <v>4019</v>
      </c>
      <c r="S4974">
        <v>64118</v>
      </c>
      <c r="T4974" s="1">
        <v>40693</v>
      </c>
      <c r="U4974" s="1">
        <v>40695</v>
      </c>
      <c r="V4974" s="3">
        <v>-2.7254999999999887</v>
      </c>
      <c r="W4974">
        <v>2</v>
      </c>
      <c r="X4974" s="2">
        <v>107.24</v>
      </c>
      <c r="Y4974">
        <v>90080</v>
      </c>
      <c r="Z4974" t="s">
        <v>38</v>
      </c>
      <c r="AA4974">
        <v>2011</v>
      </c>
      <c r="AB4974" t="str">
        <f>IF(samplesuperstore_cleaned[[#This Row],[discount]]=0,"0%",IF(samplesuperstore_cleaned[[#This Row],[discount]]=0.02,"1-2%",IF(samplesuperstore_cleaned[[#This Row],[discount]]&lt;=0.04,"3-4%",IF(samplesuperstore_cleaned[[#This Row],[discount]]&lt;=0.06,"5-6%",IF(samplesuperstore_cleaned[[#This Row],[discount]]=0.08,"7-8%","9-10%")))))</f>
        <v>9-10%</v>
      </c>
    </row>
    <row r="4975" spans="1:28" x14ac:dyDescent="0.3">
      <c r="A4975">
        <v>932</v>
      </c>
      <c r="B4975">
        <v>21263</v>
      </c>
      <c r="C4975" t="s">
        <v>78</v>
      </c>
      <c r="D4975" s="3">
        <v>0.06</v>
      </c>
      <c r="E4975">
        <v>1.26</v>
      </c>
      <c r="F4975">
        <v>0.7</v>
      </c>
      <c r="G4975">
        <v>357</v>
      </c>
      <c r="H4975" t="s">
        <v>1177</v>
      </c>
      <c r="I4975" t="s">
        <v>29</v>
      </c>
      <c r="J4975" t="s">
        <v>30</v>
      </c>
      <c r="K4975" t="s">
        <v>31</v>
      </c>
      <c r="L4975" t="s">
        <v>120</v>
      </c>
      <c r="M4975" t="s">
        <v>43</v>
      </c>
      <c r="N4975" t="s">
        <v>1178</v>
      </c>
      <c r="O4975">
        <v>0.81</v>
      </c>
      <c r="P4975" t="s">
        <v>45</v>
      </c>
      <c r="Q4975" t="s">
        <v>764</v>
      </c>
      <c r="R4975" t="s">
        <v>1176</v>
      </c>
      <c r="S4975">
        <v>86401</v>
      </c>
      <c r="T4975" s="1">
        <v>40727</v>
      </c>
      <c r="U4975" s="1">
        <v>40728</v>
      </c>
      <c r="V4975" s="3">
        <v>-2.73</v>
      </c>
      <c r="W4975">
        <v>1</v>
      </c>
      <c r="X4975" s="2">
        <v>1.62</v>
      </c>
      <c r="Y4975">
        <v>91133</v>
      </c>
      <c r="Z4975" t="s">
        <v>48</v>
      </c>
      <c r="AA4975">
        <v>2011</v>
      </c>
      <c r="AB4975" t="str">
        <f>IF(samplesuperstore_cleaned[[#This Row],[discount]]=0,"0%",IF(samplesuperstore_cleaned[[#This Row],[discount]]=0.02,"1-2%",IF(samplesuperstore_cleaned[[#This Row],[discount]]&lt;=0.04,"3-4%",IF(samplesuperstore_cleaned[[#This Row],[discount]]&lt;=0.06,"5-6%",IF(samplesuperstore_cleaned[[#This Row],[discount]]=0.08,"7-8%","9-10%")))))</f>
        <v>5-6%</v>
      </c>
    </row>
    <row r="4976" spans="1:28" x14ac:dyDescent="0.3">
      <c r="A4976">
        <v>2533</v>
      </c>
      <c r="B4976">
        <v>20608</v>
      </c>
      <c r="C4976" t="s">
        <v>39</v>
      </c>
      <c r="D4976" s="3">
        <v>0.06</v>
      </c>
      <c r="E4976">
        <v>13.79</v>
      </c>
      <c r="F4976">
        <v>8.7799999999999994</v>
      </c>
      <c r="G4976">
        <v>973</v>
      </c>
      <c r="H4976" t="s">
        <v>2399</v>
      </c>
      <c r="I4976" t="s">
        <v>29</v>
      </c>
      <c r="J4976" t="s">
        <v>30</v>
      </c>
      <c r="K4976" t="s">
        <v>67</v>
      </c>
      <c r="L4976" t="s">
        <v>104</v>
      </c>
      <c r="M4976" t="s">
        <v>33</v>
      </c>
      <c r="N4976" t="s">
        <v>1596</v>
      </c>
      <c r="O4976">
        <v>0.43</v>
      </c>
      <c r="P4976" t="s">
        <v>45</v>
      </c>
      <c r="Q4976" t="s">
        <v>70</v>
      </c>
      <c r="R4976" t="s">
        <v>2400</v>
      </c>
      <c r="S4976">
        <v>95677</v>
      </c>
      <c r="T4976" s="1">
        <v>41491</v>
      </c>
      <c r="U4976" s="1">
        <v>41493</v>
      </c>
      <c r="V4976" s="3">
        <v>-2.7560000000000002</v>
      </c>
      <c r="W4976">
        <v>20</v>
      </c>
      <c r="X4976" s="2">
        <v>276.72000000000003</v>
      </c>
      <c r="Y4976">
        <v>87268</v>
      </c>
      <c r="Z4976" t="s">
        <v>107</v>
      </c>
      <c r="AA4976">
        <v>2013</v>
      </c>
      <c r="AB4976" t="str">
        <f>IF(samplesuperstore_cleaned[[#This Row],[discount]]=0,"0%",IF(samplesuperstore_cleaned[[#This Row],[discount]]=0.02,"1-2%",IF(samplesuperstore_cleaned[[#This Row],[discount]]&lt;=0.04,"3-4%",IF(samplesuperstore_cleaned[[#This Row],[discount]]&lt;=0.06,"5-6%",IF(samplesuperstore_cleaned[[#This Row],[discount]]=0.08,"7-8%","9-10%")))))</f>
        <v>5-6%</v>
      </c>
    </row>
    <row r="4977" spans="1:28" x14ac:dyDescent="0.3">
      <c r="A4977">
        <v>4312</v>
      </c>
      <c r="B4977">
        <v>25722</v>
      </c>
      <c r="C4977" t="s">
        <v>39</v>
      </c>
      <c r="D4977" s="3">
        <v>0.05</v>
      </c>
      <c r="E4977">
        <v>3.69</v>
      </c>
      <c r="F4977">
        <v>2.5</v>
      </c>
      <c r="G4977">
        <v>1623</v>
      </c>
      <c r="H4977" t="s">
        <v>3365</v>
      </c>
      <c r="I4977" t="s">
        <v>29</v>
      </c>
      <c r="J4977" t="s">
        <v>114</v>
      </c>
      <c r="K4977" t="s">
        <v>31</v>
      </c>
      <c r="L4977" t="s">
        <v>100</v>
      </c>
      <c r="M4977" t="s">
        <v>33</v>
      </c>
      <c r="N4977" t="s">
        <v>2768</v>
      </c>
      <c r="O4977">
        <v>0.39</v>
      </c>
      <c r="P4977" t="s">
        <v>35</v>
      </c>
      <c r="Q4977" t="s">
        <v>1549</v>
      </c>
      <c r="R4977" t="s">
        <v>3366</v>
      </c>
      <c r="S4977">
        <v>46375</v>
      </c>
      <c r="T4977" s="1">
        <v>41621</v>
      </c>
      <c r="U4977" s="1">
        <v>41623</v>
      </c>
      <c r="V4977" s="3">
        <v>-2.7686399999999995</v>
      </c>
      <c r="W4977">
        <v>7</v>
      </c>
      <c r="X4977" s="2">
        <v>27.11</v>
      </c>
      <c r="Y4977">
        <v>87616</v>
      </c>
      <c r="Z4977" t="s">
        <v>72</v>
      </c>
      <c r="AA4977">
        <v>2013</v>
      </c>
      <c r="AB4977" t="str">
        <f>IF(samplesuperstore_cleaned[[#This Row],[discount]]=0,"0%",IF(samplesuperstore_cleaned[[#This Row],[discount]]=0.02,"1-2%",IF(samplesuperstore_cleaned[[#This Row],[discount]]&lt;=0.04,"3-4%",IF(samplesuperstore_cleaned[[#This Row],[discount]]&lt;=0.06,"5-6%",IF(samplesuperstore_cleaned[[#This Row],[discount]]=0.08,"7-8%","9-10%")))))</f>
        <v>5-6%</v>
      </c>
    </row>
    <row r="4978" spans="1:28" x14ac:dyDescent="0.3">
      <c r="A4978">
        <v>3208</v>
      </c>
      <c r="B4978">
        <v>6839</v>
      </c>
      <c r="C4978" t="s">
        <v>60</v>
      </c>
      <c r="D4978" s="3">
        <v>0.09</v>
      </c>
      <c r="E4978">
        <v>1.1399999999999999</v>
      </c>
      <c r="F4978">
        <v>0.7</v>
      </c>
      <c r="G4978">
        <v>1217</v>
      </c>
      <c r="H4978" t="s">
        <v>2775</v>
      </c>
      <c r="I4978" t="s">
        <v>29</v>
      </c>
      <c r="J4978" t="s">
        <v>114</v>
      </c>
      <c r="K4978" t="s">
        <v>31</v>
      </c>
      <c r="L4978" t="s">
        <v>120</v>
      </c>
      <c r="M4978" t="s">
        <v>43</v>
      </c>
      <c r="N4978" t="s">
        <v>1917</v>
      </c>
      <c r="O4978">
        <v>0.38</v>
      </c>
      <c r="P4978" t="s">
        <v>84</v>
      </c>
      <c r="Q4978" t="s">
        <v>85</v>
      </c>
      <c r="R4978" t="s">
        <v>476</v>
      </c>
      <c r="S4978">
        <v>2112</v>
      </c>
      <c r="T4978" s="1">
        <v>41577</v>
      </c>
      <c r="U4978" s="1">
        <v>41581</v>
      </c>
      <c r="V4978" s="3">
        <v>-2.81</v>
      </c>
      <c r="W4978">
        <v>59</v>
      </c>
      <c r="X4978" s="2">
        <v>65.739999999999995</v>
      </c>
      <c r="Y4978">
        <v>48706</v>
      </c>
      <c r="Z4978" t="s">
        <v>87</v>
      </c>
      <c r="AA4978">
        <v>2013</v>
      </c>
      <c r="AB4978" t="str">
        <f>IF(samplesuperstore_cleaned[[#This Row],[discount]]=0,"0%",IF(samplesuperstore_cleaned[[#This Row],[discount]]=0.02,"1-2%",IF(samplesuperstore_cleaned[[#This Row],[discount]]&lt;=0.04,"3-4%",IF(samplesuperstore_cleaned[[#This Row],[discount]]&lt;=0.06,"5-6%",IF(samplesuperstore_cleaned[[#This Row],[discount]]=0.08,"7-8%","9-10%")))))</f>
        <v>9-10%</v>
      </c>
    </row>
    <row r="4979" spans="1:28" x14ac:dyDescent="0.3">
      <c r="A4979">
        <v>3216</v>
      </c>
      <c r="B4979">
        <v>24839</v>
      </c>
      <c r="C4979" t="s">
        <v>60</v>
      </c>
      <c r="D4979" s="3">
        <v>0.09</v>
      </c>
      <c r="E4979">
        <v>1.1399999999999999</v>
      </c>
      <c r="F4979">
        <v>0.7</v>
      </c>
      <c r="G4979">
        <v>1224</v>
      </c>
      <c r="H4979" t="s">
        <v>2785</v>
      </c>
      <c r="I4979" t="s">
        <v>29</v>
      </c>
      <c r="J4979" t="s">
        <v>114</v>
      </c>
      <c r="K4979" t="s">
        <v>31</v>
      </c>
      <c r="L4979" t="s">
        <v>120</v>
      </c>
      <c r="M4979" t="s">
        <v>43</v>
      </c>
      <c r="N4979" t="s">
        <v>1917</v>
      </c>
      <c r="O4979">
        <v>0.38</v>
      </c>
      <c r="P4979" t="s">
        <v>84</v>
      </c>
      <c r="Q4979" t="s">
        <v>97</v>
      </c>
      <c r="R4979" t="s">
        <v>2786</v>
      </c>
      <c r="S4979">
        <v>8360</v>
      </c>
      <c r="T4979" s="1">
        <v>41577</v>
      </c>
      <c r="U4979" s="1">
        <v>41581</v>
      </c>
      <c r="V4979" s="3">
        <v>-2.81</v>
      </c>
      <c r="W4979">
        <v>15</v>
      </c>
      <c r="X4979" s="2">
        <v>16.71</v>
      </c>
      <c r="Y4979">
        <v>90805</v>
      </c>
      <c r="Z4979" t="s">
        <v>87</v>
      </c>
      <c r="AA4979">
        <v>2013</v>
      </c>
      <c r="AB4979" t="str">
        <f>IF(samplesuperstore_cleaned[[#This Row],[discount]]=0,"0%",IF(samplesuperstore_cleaned[[#This Row],[discount]]=0.02,"1-2%",IF(samplesuperstore_cleaned[[#This Row],[discount]]&lt;=0.04,"3-4%",IF(samplesuperstore_cleaned[[#This Row],[discount]]&lt;=0.06,"5-6%",IF(samplesuperstore_cleaned[[#This Row],[discount]]=0.08,"7-8%","9-10%")))))</f>
        <v>9-10%</v>
      </c>
    </row>
    <row r="4980" spans="1:28" x14ac:dyDescent="0.3">
      <c r="A4980">
        <v>3119</v>
      </c>
      <c r="B4980">
        <v>25443</v>
      </c>
      <c r="C4980" t="s">
        <v>78</v>
      </c>
      <c r="D4980" s="3">
        <v>0.02</v>
      </c>
      <c r="E4980">
        <v>9.11</v>
      </c>
      <c r="F4980">
        <v>2.15</v>
      </c>
      <c r="G4980">
        <v>1190</v>
      </c>
      <c r="H4980" t="s">
        <v>2734</v>
      </c>
      <c r="I4980" t="s">
        <v>29</v>
      </c>
      <c r="J4980" t="s">
        <v>244</v>
      </c>
      <c r="K4980" t="s">
        <v>31</v>
      </c>
      <c r="L4980" t="s">
        <v>49</v>
      </c>
      <c r="M4980" t="s">
        <v>43</v>
      </c>
      <c r="N4980" t="s">
        <v>345</v>
      </c>
      <c r="O4980">
        <v>0.4</v>
      </c>
      <c r="P4980" t="s">
        <v>45</v>
      </c>
      <c r="Q4980" t="s">
        <v>70</v>
      </c>
      <c r="R4980" t="s">
        <v>2735</v>
      </c>
      <c r="S4980">
        <v>90301</v>
      </c>
      <c r="T4980" s="1">
        <v>41355</v>
      </c>
      <c r="U4980" s="1">
        <v>41357</v>
      </c>
      <c r="V4980" s="3">
        <v>-2.82</v>
      </c>
      <c r="W4980">
        <v>1</v>
      </c>
      <c r="X4980" s="2">
        <v>9.65</v>
      </c>
      <c r="Y4980">
        <v>87598</v>
      </c>
      <c r="Z4980" t="s">
        <v>165</v>
      </c>
      <c r="AA4980">
        <v>2013</v>
      </c>
      <c r="AB4980" t="str">
        <f>IF(samplesuperstore_cleaned[[#This Row],[discount]]=0,"0%",IF(samplesuperstore_cleaned[[#This Row],[discount]]=0.02,"1-2%",IF(samplesuperstore_cleaned[[#This Row],[discount]]&lt;=0.04,"3-4%",IF(samplesuperstore_cleaned[[#This Row],[discount]]&lt;=0.06,"5-6%",IF(samplesuperstore_cleaned[[#This Row],[discount]]=0.08,"7-8%","9-10%")))))</f>
        <v>1-2%</v>
      </c>
    </row>
    <row r="4981" spans="1:28" x14ac:dyDescent="0.3">
      <c r="A4981">
        <v>3134</v>
      </c>
      <c r="B4981">
        <v>7443</v>
      </c>
      <c r="C4981" t="s">
        <v>78</v>
      </c>
      <c r="D4981" s="3">
        <v>0.02</v>
      </c>
      <c r="E4981">
        <v>9.11</v>
      </c>
      <c r="F4981">
        <v>2.15</v>
      </c>
      <c r="G4981">
        <v>1193</v>
      </c>
      <c r="H4981" t="s">
        <v>2740</v>
      </c>
      <c r="I4981" t="s">
        <v>29</v>
      </c>
      <c r="J4981" t="s">
        <v>244</v>
      </c>
      <c r="K4981" t="s">
        <v>31</v>
      </c>
      <c r="L4981" t="s">
        <v>49</v>
      </c>
      <c r="M4981" t="s">
        <v>43</v>
      </c>
      <c r="N4981" t="s">
        <v>345</v>
      </c>
      <c r="O4981">
        <v>0.4</v>
      </c>
      <c r="P4981" t="s">
        <v>84</v>
      </c>
      <c r="Q4981" t="s">
        <v>2274</v>
      </c>
      <c r="R4981" t="s">
        <v>46</v>
      </c>
      <c r="S4981">
        <v>20016</v>
      </c>
      <c r="T4981" s="1">
        <v>40624</v>
      </c>
      <c r="U4981" s="1">
        <v>40626</v>
      </c>
      <c r="V4981" s="3">
        <v>-2.82</v>
      </c>
      <c r="W4981">
        <v>4</v>
      </c>
      <c r="X4981" s="2">
        <v>38.58</v>
      </c>
      <c r="Y4981">
        <v>53060</v>
      </c>
      <c r="Z4981" t="s">
        <v>165</v>
      </c>
      <c r="AA4981">
        <v>2011</v>
      </c>
      <c r="AB4981" t="str">
        <f>IF(samplesuperstore_cleaned[[#This Row],[discount]]=0,"0%",IF(samplesuperstore_cleaned[[#This Row],[discount]]=0.02,"1-2%",IF(samplesuperstore_cleaned[[#This Row],[discount]]&lt;=0.04,"3-4%",IF(samplesuperstore_cleaned[[#This Row],[discount]]&lt;=0.06,"5-6%",IF(samplesuperstore_cleaned[[#This Row],[discount]]=0.08,"7-8%","9-10%")))))</f>
        <v>1-2%</v>
      </c>
    </row>
    <row r="4982" spans="1:28" x14ac:dyDescent="0.3">
      <c r="A4982">
        <v>9159</v>
      </c>
      <c r="B4982">
        <v>20466</v>
      </c>
      <c r="C4982" t="s">
        <v>39</v>
      </c>
      <c r="D4982" s="3">
        <v>0.03</v>
      </c>
      <c r="E4982">
        <v>30.98</v>
      </c>
      <c r="F4982">
        <v>19.510000000000002</v>
      </c>
      <c r="G4982">
        <v>3317</v>
      </c>
      <c r="H4982" t="s">
        <v>5406</v>
      </c>
      <c r="I4982" t="s">
        <v>29</v>
      </c>
      <c r="J4982" t="s">
        <v>114</v>
      </c>
      <c r="K4982" t="s">
        <v>31</v>
      </c>
      <c r="L4982" t="s">
        <v>100</v>
      </c>
      <c r="M4982" t="s">
        <v>33</v>
      </c>
      <c r="N4982" t="s">
        <v>1755</v>
      </c>
      <c r="O4982">
        <v>0.36</v>
      </c>
      <c r="P4982" t="s">
        <v>84</v>
      </c>
      <c r="Q4982" t="s">
        <v>357</v>
      </c>
      <c r="R4982" t="s">
        <v>612</v>
      </c>
      <c r="S4982">
        <v>5439</v>
      </c>
      <c r="T4982" s="1">
        <v>41506</v>
      </c>
      <c r="U4982" s="1">
        <v>41508</v>
      </c>
      <c r="V4982" s="3">
        <v>-2.8492800000000003</v>
      </c>
      <c r="W4982">
        <v>15</v>
      </c>
      <c r="X4982" s="2">
        <v>487.56</v>
      </c>
      <c r="Y4982">
        <v>90466</v>
      </c>
      <c r="Z4982" t="s">
        <v>107</v>
      </c>
      <c r="AA4982">
        <v>2013</v>
      </c>
      <c r="AB4982" t="str">
        <f>IF(samplesuperstore_cleaned[[#This Row],[discount]]=0,"0%",IF(samplesuperstore_cleaned[[#This Row],[discount]]=0.02,"1-2%",IF(samplesuperstore_cleaned[[#This Row],[discount]]&lt;=0.04,"3-4%",IF(samplesuperstore_cleaned[[#This Row],[discount]]&lt;=0.06,"5-6%",IF(samplesuperstore_cleaned[[#This Row],[discount]]=0.08,"7-8%","9-10%")))))</f>
        <v>3-4%</v>
      </c>
    </row>
    <row r="4983" spans="1:28" x14ac:dyDescent="0.3">
      <c r="A4983">
        <v>8745</v>
      </c>
      <c r="B4983">
        <v>24040</v>
      </c>
      <c r="C4983" t="s">
        <v>60</v>
      </c>
      <c r="D4983" s="3">
        <v>0.1</v>
      </c>
      <c r="E4983">
        <v>5.28</v>
      </c>
      <c r="F4983">
        <v>2.99</v>
      </c>
      <c r="G4983">
        <v>3163</v>
      </c>
      <c r="H4983" t="s">
        <v>5232</v>
      </c>
      <c r="I4983" t="s">
        <v>29</v>
      </c>
      <c r="J4983" t="s">
        <v>30</v>
      </c>
      <c r="K4983" t="s">
        <v>31</v>
      </c>
      <c r="L4983" t="s">
        <v>138</v>
      </c>
      <c r="M4983" t="s">
        <v>33</v>
      </c>
      <c r="N4983" t="s">
        <v>1818</v>
      </c>
      <c r="O4983">
        <v>0.37</v>
      </c>
      <c r="P4983" t="s">
        <v>35</v>
      </c>
      <c r="Q4983" t="s">
        <v>255</v>
      </c>
      <c r="R4983" t="s">
        <v>5233</v>
      </c>
      <c r="S4983">
        <v>75023</v>
      </c>
      <c r="T4983" s="1">
        <v>41321</v>
      </c>
      <c r="U4983" s="1">
        <v>41328</v>
      </c>
      <c r="V4983" s="3">
        <v>-2.8519999999999999</v>
      </c>
      <c r="W4983">
        <v>7</v>
      </c>
      <c r="X4983" s="2">
        <v>36.700000000000003</v>
      </c>
      <c r="Y4983">
        <v>87101</v>
      </c>
      <c r="Z4983" t="s">
        <v>112</v>
      </c>
      <c r="AA4983">
        <v>2013</v>
      </c>
      <c r="AB4983" t="str">
        <f>IF(samplesuperstore_cleaned[[#This Row],[discount]]=0,"0%",IF(samplesuperstore_cleaned[[#This Row],[discount]]=0.02,"1-2%",IF(samplesuperstore_cleaned[[#This Row],[discount]]&lt;=0.04,"3-4%",IF(samplesuperstore_cleaned[[#This Row],[discount]]&lt;=0.06,"5-6%",IF(samplesuperstore_cleaned[[#This Row],[discount]]=0.08,"7-8%","9-10%")))))</f>
        <v>9-10%</v>
      </c>
    </row>
    <row r="4984" spans="1:28" x14ac:dyDescent="0.3">
      <c r="A4984">
        <v>2140</v>
      </c>
      <c r="B4984">
        <v>21942</v>
      </c>
      <c r="C4984" t="s">
        <v>60</v>
      </c>
      <c r="D4984" s="3">
        <v>0.09</v>
      </c>
      <c r="E4984">
        <v>5.84</v>
      </c>
      <c r="F4984">
        <v>0.83</v>
      </c>
      <c r="G4984">
        <v>820</v>
      </c>
      <c r="H4984" t="s">
        <v>2144</v>
      </c>
      <c r="I4984" t="s">
        <v>29</v>
      </c>
      <c r="J4984" t="s">
        <v>114</v>
      </c>
      <c r="K4984" t="s">
        <v>31</v>
      </c>
      <c r="L4984" t="s">
        <v>42</v>
      </c>
      <c r="M4984" t="s">
        <v>43</v>
      </c>
      <c r="N4984" t="s">
        <v>909</v>
      </c>
      <c r="O4984">
        <v>0.49</v>
      </c>
      <c r="P4984" t="s">
        <v>45</v>
      </c>
      <c r="Q4984" t="s">
        <v>46</v>
      </c>
      <c r="R4984" t="s">
        <v>2145</v>
      </c>
      <c r="S4984">
        <v>99362</v>
      </c>
      <c r="T4984" s="1">
        <v>40319</v>
      </c>
      <c r="U4984" s="1">
        <v>40323</v>
      </c>
      <c r="V4984" s="3">
        <v>-2.87</v>
      </c>
      <c r="W4984">
        <v>1</v>
      </c>
      <c r="X4984" s="2">
        <v>5.9</v>
      </c>
      <c r="Y4984">
        <v>90244</v>
      </c>
      <c r="Z4984" t="s">
        <v>38</v>
      </c>
      <c r="AA4984">
        <v>2010</v>
      </c>
      <c r="AB4984" t="str">
        <f>IF(samplesuperstore_cleaned[[#This Row],[discount]]=0,"0%",IF(samplesuperstore_cleaned[[#This Row],[discount]]=0.02,"1-2%",IF(samplesuperstore_cleaned[[#This Row],[discount]]&lt;=0.04,"3-4%",IF(samplesuperstore_cleaned[[#This Row],[discount]]&lt;=0.06,"5-6%",IF(samplesuperstore_cleaned[[#This Row],[discount]]=0.08,"7-8%","9-10%")))))</f>
        <v>9-10%</v>
      </c>
    </row>
    <row r="4985" spans="1:28" x14ac:dyDescent="0.3">
      <c r="A4985">
        <v>3355</v>
      </c>
      <c r="B4985">
        <v>19055</v>
      </c>
      <c r="C4985" t="s">
        <v>57</v>
      </c>
      <c r="D4985" s="3">
        <v>0.03</v>
      </c>
      <c r="E4985">
        <v>8.85</v>
      </c>
      <c r="F4985">
        <v>5.6</v>
      </c>
      <c r="G4985">
        <v>1267</v>
      </c>
      <c r="H4985" t="s">
        <v>2853</v>
      </c>
      <c r="I4985" t="s">
        <v>29</v>
      </c>
      <c r="J4985" t="s">
        <v>30</v>
      </c>
      <c r="K4985" t="s">
        <v>31</v>
      </c>
      <c r="L4985" t="s">
        <v>138</v>
      </c>
      <c r="M4985" t="s">
        <v>33</v>
      </c>
      <c r="N4985" t="s">
        <v>810</v>
      </c>
      <c r="O4985">
        <v>0.36</v>
      </c>
      <c r="P4985" t="s">
        <v>260</v>
      </c>
      <c r="Q4985" t="s">
        <v>929</v>
      </c>
      <c r="R4985" t="s">
        <v>2854</v>
      </c>
      <c r="S4985">
        <v>33433</v>
      </c>
      <c r="T4985" s="1">
        <v>41286</v>
      </c>
      <c r="U4985" s="1">
        <v>41287</v>
      </c>
      <c r="V4985" s="3">
        <v>-2.8840000000000003</v>
      </c>
      <c r="W4985">
        <v>1</v>
      </c>
      <c r="X4985" s="2">
        <v>10.45</v>
      </c>
      <c r="Y4985">
        <v>89517</v>
      </c>
      <c r="Z4985" t="s">
        <v>132</v>
      </c>
      <c r="AA4985">
        <v>2013</v>
      </c>
      <c r="AB4985" t="str">
        <f>IF(samplesuperstore_cleaned[[#This Row],[discount]]=0,"0%",IF(samplesuperstore_cleaned[[#This Row],[discount]]=0.02,"1-2%",IF(samplesuperstore_cleaned[[#This Row],[discount]]&lt;=0.04,"3-4%",IF(samplesuperstore_cleaned[[#This Row],[discount]]&lt;=0.06,"5-6%",IF(samplesuperstore_cleaned[[#This Row],[discount]]=0.08,"7-8%","9-10%")))))</f>
        <v>3-4%</v>
      </c>
    </row>
    <row r="4986" spans="1:28" x14ac:dyDescent="0.3">
      <c r="A4986">
        <v>2914</v>
      </c>
      <c r="B4986">
        <v>18601</v>
      </c>
      <c r="C4986" t="s">
        <v>78</v>
      </c>
      <c r="D4986" s="3">
        <v>0.04</v>
      </c>
      <c r="E4986">
        <v>9.7799999999999994</v>
      </c>
      <c r="F4986">
        <v>5.76</v>
      </c>
      <c r="G4986">
        <v>1116</v>
      </c>
      <c r="H4986" t="s">
        <v>2614</v>
      </c>
      <c r="I4986" t="s">
        <v>29</v>
      </c>
      <c r="J4986" t="s">
        <v>244</v>
      </c>
      <c r="K4986" t="s">
        <v>31</v>
      </c>
      <c r="L4986" t="s">
        <v>100</v>
      </c>
      <c r="M4986" t="s">
        <v>33</v>
      </c>
      <c r="N4986" t="s">
        <v>436</v>
      </c>
      <c r="O4986">
        <v>0.35</v>
      </c>
      <c r="P4986" t="s">
        <v>45</v>
      </c>
      <c r="Q4986" t="s">
        <v>764</v>
      </c>
      <c r="R4986" t="s">
        <v>2615</v>
      </c>
      <c r="S4986">
        <v>85281</v>
      </c>
      <c r="T4986" s="1">
        <v>41506</v>
      </c>
      <c r="U4986" s="1">
        <v>41509</v>
      </c>
      <c r="V4986" s="3">
        <v>-2.8959200000000003</v>
      </c>
      <c r="W4986">
        <v>6</v>
      </c>
      <c r="X4986" s="2">
        <v>61.47</v>
      </c>
      <c r="Y4986">
        <v>86786</v>
      </c>
      <c r="Z4986" t="s">
        <v>107</v>
      </c>
      <c r="AA4986">
        <v>2013</v>
      </c>
      <c r="AB4986" t="str">
        <f>IF(samplesuperstore_cleaned[[#This Row],[discount]]=0,"0%",IF(samplesuperstore_cleaned[[#This Row],[discount]]=0.02,"1-2%",IF(samplesuperstore_cleaned[[#This Row],[discount]]&lt;=0.04,"3-4%",IF(samplesuperstore_cleaned[[#This Row],[discount]]&lt;=0.06,"5-6%",IF(samplesuperstore_cleaned[[#This Row],[discount]]=0.08,"7-8%","9-10%")))))</f>
        <v>3-4%</v>
      </c>
    </row>
    <row r="4987" spans="1:28" x14ac:dyDescent="0.3">
      <c r="A4987">
        <v>449</v>
      </c>
      <c r="B4987">
        <v>19314</v>
      </c>
      <c r="C4987" t="s">
        <v>78</v>
      </c>
      <c r="D4987" s="3">
        <v>0.05</v>
      </c>
      <c r="E4987">
        <v>1.88</v>
      </c>
      <c r="F4987">
        <v>1.49</v>
      </c>
      <c r="G4987">
        <v>171</v>
      </c>
      <c r="H4987" t="s">
        <v>689</v>
      </c>
      <c r="I4987" t="s">
        <v>29</v>
      </c>
      <c r="J4987" t="s">
        <v>30</v>
      </c>
      <c r="K4987" t="s">
        <v>31</v>
      </c>
      <c r="L4987" t="s">
        <v>138</v>
      </c>
      <c r="M4987" t="s">
        <v>33</v>
      </c>
      <c r="N4987" t="s">
        <v>608</v>
      </c>
      <c r="O4987">
        <v>0.37</v>
      </c>
      <c r="P4987" t="s">
        <v>84</v>
      </c>
      <c r="Q4987" t="s">
        <v>97</v>
      </c>
      <c r="R4987" t="s">
        <v>690</v>
      </c>
      <c r="S4987">
        <v>7024</v>
      </c>
      <c r="T4987" s="1">
        <v>40281</v>
      </c>
      <c r="U4987" s="1">
        <v>40283</v>
      </c>
      <c r="V4987" s="3">
        <v>-2.9094999999999995</v>
      </c>
      <c r="W4987">
        <v>1</v>
      </c>
      <c r="X4987" s="2">
        <v>3.42</v>
      </c>
      <c r="Y4987">
        <v>87464</v>
      </c>
      <c r="Z4987" t="s">
        <v>127</v>
      </c>
      <c r="AA4987">
        <v>2010</v>
      </c>
      <c r="AB4987" t="str">
        <f>IF(samplesuperstore_cleaned[[#This Row],[discount]]=0,"0%",IF(samplesuperstore_cleaned[[#This Row],[discount]]=0.02,"1-2%",IF(samplesuperstore_cleaned[[#This Row],[discount]]&lt;=0.04,"3-4%",IF(samplesuperstore_cleaned[[#This Row],[discount]]&lt;=0.06,"5-6%",IF(samplesuperstore_cleaned[[#This Row],[discount]]=0.08,"7-8%","9-10%")))))</f>
        <v>5-6%</v>
      </c>
    </row>
    <row r="4988" spans="1:28" x14ac:dyDescent="0.3">
      <c r="A4988">
        <v>9007</v>
      </c>
      <c r="B4988">
        <v>19405</v>
      </c>
      <c r="C4988" t="s">
        <v>60</v>
      </c>
      <c r="D4988" s="3">
        <v>0.02</v>
      </c>
      <c r="E4988">
        <v>5.08</v>
      </c>
      <c r="F4988">
        <v>3.63</v>
      </c>
      <c r="G4988">
        <v>3257</v>
      </c>
      <c r="H4988" t="s">
        <v>5333</v>
      </c>
      <c r="I4988" t="s">
        <v>29</v>
      </c>
      <c r="J4988" t="s">
        <v>244</v>
      </c>
      <c r="K4988" t="s">
        <v>67</v>
      </c>
      <c r="L4988" t="s">
        <v>104</v>
      </c>
      <c r="M4988" t="s">
        <v>43</v>
      </c>
      <c r="N4988" t="s">
        <v>1754</v>
      </c>
      <c r="O4988">
        <v>0.51</v>
      </c>
      <c r="P4988" t="s">
        <v>45</v>
      </c>
      <c r="Q4988" t="s">
        <v>46</v>
      </c>
      <c r="R4988" t="s">
        <v>2897</v>
      </c>
      <c r="S4988">
        <v>98632</v>
      </c>
      <c r="T4988" s="1">
        <v>40686</v>
      </c>
      <c r="U4988" s="1">
        <v>40688</v>
      </c>
      <c r="V4988" s="3">
        <v>-2.91</v>
      </c>
      <c r="W4988">
        <v>5</v>
      </c>
      <c r="X4988" s="2">
        <v>26.44</v>
      </c>
      <c r="Y4988">
        <v>88827</v>
      </c>
      <c r="Z4988" t="s">
        <v>38</v>
      </c>
      <c r="AA4988">
        <v>2011</v>
      </c>
      <c r="AB4988" t="str">
        <f>IF(samplesuperstore_cleaned[[#This Row],[discount]]=0,"0%",IF(samplesuperstore_cleaned[[#This Row],[discount]]=0.02,"1-2%",IF(samplesuperstore_cleaned[[#This Row],[discount]]&lt;=0.04,"3-4%",IF(samplesuperstore_cleaned[[#This Row],[discount]]&lt;=0.06,"5-6%",IF(samplesuperstore_cleaned[[#This Row],[discount]]=0.08,"7-8%","9-10%")))))</f>
        <v>1-2%</v>
      </c>
    </row>
    <row r="4989" spans="1:28" x14ac:dyDescent="0.3">
      <c r="A4989">
        <v>3732</v>
      </c>
      <c r="B4989">
        <v>19889</v>
      </c>
      <c r="C4989" t="s">
        <v>27</v>
      </c>
      <c r="D4989" s="3">
        <v>0.04</v>
      </c>
      <c r="E4989">
        <v>8.34</v>
      </c>
      <c r="F4989">
        <v>0.96</v>
      </c>
      <c r="G4989">
        <v>1410</v>
      </c>
      <c r="H4989" t="s">
        <v>3069</v>
      </c>
      <c r="I4989" t="s">
        <v>29</v>
      </c>
      <c r="J4989" t="s">
        <v>30</v>
      </c>
      <c r="K4989" t="s">
        <v>67</v>
      </c>
      <c r="L4989" t="s">
        <v>104</v>
      </c>
      <c r="M4989" t="s">
        <v>43</v>
      </c>
      <c r="N4989" t="s">
        <v>331</v>
      </c>
      <c r="O4989">
        <v>0.43</v>
      </c>
      <c r="P4989" t="s">
        <v>45</v>
      </c>
      <c r="Q4989" t="s">
        <v>70</v>
      </c>
      <c r="R4989" t="s">
        <v>3071</v>
      </c>
      <c r="S4989">
        <v>92553</v>
      </c>
      <c r="T4989" s="1">
        <v>41610</v>
      </c>
      <c r="U4989" s="1">
        <v>41611</v>
      </c>
      <c r="V4989" s="3">
        <v>-2.9568000000000003</v>
      </c>
      <c r="W4989">
        <v>1</v>
      </c>
      <c r="X4989" s="2">
        <v>8.49</v>
      </c>
      <c r="Y4989">
        <v>87098</v>
      </c>
      <c r="Z4989" t="s">
        <v>72</v>
      </c>
      <c r="AA4989">
        <v>2013</v>
      </c>
      <c r="AB4989" t="str">
        <f>IF(samplesuperstore_cleaned[[#This Row],[discount]]=0,"0%",IF(samplesuperstore_cleaned[[#This Row],[discount]]=0.02,"1-2%",IF(samplesuperstore_cleaned[[#This Row],[discount]]&lt;=0.04,"3-4%",IF(samplesuperstore_cleaned[[#This Row],[discount]]&lt;=0.06,"5-6%",IF(samplesuperstore_cleaned[[#This Row],[discount]]=0.08,"7-8%","9-10%")))))</f>
        <v>3-4%</v>
      </c>
    </row>
    <row r="4990" spans="1:28" x14ac:dyDescent="0.3">
      <c r="A4990">
        <v>3174</v>
      </c>
      <c r="B4990">
        <v>22837</v>
      </c>
      <c r="C4990" t="s">
        <v>57</v>
      </c>
      <c r="D4990" s="3">
        <v>0.02</v>
      </c>
      <c r="E4990">
        <v>4.71</v>
      </c>
      <c r="F4990">
        <v>0.7</v>
      </c>
      <c r="G4990">
        <v>1208</v>
      </c>
      <c r="H4990" t="s">
        <v>2760</v>
      </c>
      <c r="I4990" t="s">
        <v>29</v>
      </c>
      <c r="J4990" t="s">
        <v>66</v>
      </c>
      <c r="K4990" t="s">
        <v>31</v>
      </c>
      <c r="L4990" t="s">
        <v>120</v>
      </c>
      <c r="M4990" t="s">
        <v>43</v>
      </c>
      <c r="N4990" t="s">
        <v>1132</v>
      </c>
      <c r="O4990">
        <v>0.85</v>
      </c>
      <c r="P4990" t="s">
        <v>45</v>
      </c>
      <c r="Q4990" t="s">
        <v>70</v>
      </c>
      <c r="R4990" t="s">
        <v>2735</v>
      </c>
      <c r="S4990">
        <v>90301</v>
      </c>
      <c r="T4990" s="1">
        <v>41545</v>
      </c>
      <c r="U4990" s="1">
        <v>41546</v>
      </c>
      <c r="V4990" s="3">
        <v>-2.9716</v>
      </c>
      <c r="W4990">
        <v>15</v>
      </c>
      <c r="X4990" s="2">
        <v>73.75</v>
      </c>
      <c r="Y4990">
        <v>89127</v>
      </c>
      <c r="Z4990" t="s">
        <v>173</v>
      </c>
      <c r="AA4990">
        <v>2013</v>
      </c>
      <c r="AB4990" t="str">
        <f>IF(samplesuperstore_cleaned[[#This Row],[discount]]=0,"0%",IF(samplesuperstore_cleaned[[#This Row],[discount]]=0.02,"1-2%",IF(samplesuperstore_cleaned[[#This Row],[discount]]&lt;=0.04,"3-4%",IF(samplesuperstore_cleaned[[#This Row],[discount]]&lt;=0.06,"5-6%",IF(samplesuperstore_cleaned[[#This Row],[discount]]=0.08,"7-8%","9-10%")))))</f>
        <v>1-2%</v>
      </c>
    </row>
    <row r="4991" spans="1:28" x14ac:dyDescent="0.3">
      <c r="A4991">
        <v>9316</v>
      </c>
      <c r="B4991">
        <v>25984</v>
      </c>
      <c r="C4991" t="s">
        <v>57</v>
      </c>
      <c r="D4991" s="3">
        <v>0.05</v>
      </c>
      <c r="E4991">
        <v>1.68</v>
      </c>
      <c r="F4991">
        <v>1.02</v>
      </c>
      <c r="G4991">
        <v>3369</v>
      </c>
      <c r="H4991" t="s">
        <v>5461</v>
      </c>
      <c r="I4991" t="s">
        <v>41</v>
      </c>
      <c r="J4991" t="s">
        <v>66</v>
      </c>
      <c r="K4991" t="s">
        <v>31</v>
      </c>
      <c r="L4991" t="s">
        <v>120</v>
      </c>
      <c r="M4991" t="s">
        <v>43</v>
      </c>
      <c r="N4991" t="s">
        <v>5462</v>
      </c>
      <c r="O4991">
        <v>0.81</v>
      </c>
      <c r="P4991" t="s">
        <v>84</v>
      </c>
      <c r="Q4991" t="s">
        <v>394</v>
      </c>
      <c r="R4991" t="s">
        <v>3155</v>
      </c>
      <c r="S4991">
        <v>43081</v>
      </c>
      <c r="T4991" s="1">
        <v>41213</v>
      </c>
      <c r="U4991" s="1">
        <v>41214</v>
      </c>
      <c r="V4991" s="3">
        <v>-3.0131999999999999</v>
      </c>
      <c r="W4991">
        <v>3</v>
      </c>
      <c r="X4991" s="2">
        <v>7.43</v>
      </c>
      <c r="Y4991">
        <v>90507</v>
      </c>
      <c r="Z4991" t="s">
        <v>87</v>
      </c>
      <c r="AA4991">
        <v>2012</v>
      </c>
      <c r="AB4991" t="str">
        <f>IF(samplesuperstore_cleaned[[#This Row],[discount]]=0,"0%",IF(samplesuperstore_cleaned[[#This Row],[discount]]=0.02,"1-2%",IF(samplesuperstore_cleaned[[#This Row],[discount]]&lt;=0.04,"3-4%",IF(samplesuperstore_cleaned[[#This Row],[discount]]&lt;=0.06,"5-6%",IF(samplesuperstore_cleaned[[#This Row],[discount]]=0.08,"7-8%","9-10%")))))</f>
        <v>5-6%</v>
      </c>
    </row>
    <row r="4992" spans="1:28" x14ac:dyDescent="0.3">
      <c r="A4992">
        <v>3410</v>
      </c>
      <c r="B4992">
        <v>24256</v>
      </c>
      <c r="C4992" t="s">
        <v>27</v>
      </c>
      <c r="D4992" s="3">
        <v>0</v>
      </c>
      <c r="E4992">
        <v>5.18</v>
      </c>
      <c r="F4992">
        <v>2.04</v>
      </c>
      <c r="G4992">
        <v>1289</v>
      </c>
      <c r="H4992" t="s">
        <v>2892</v>
      </c>
      <c r="I4992" t="s">
        <v>41</v>
      </c>
      <c r="J4992" t="s">
        <v>30</v>
      </c>
      <c r="K4992" t="s">
        <v>31</v>
      </c>
      <c r="L4992" t="s">
        <v>49</v>
      </c>
      <c r="M4992" t="s">
        <v>43</v>
      </c>
      <c r="N4992" t="s">
        <v>422</v>
      </c>
      <c r="O4992">
        <v>0.36</v>
      </c>
      <c r="P4992" t="s">
        <v>84</v>
      </c>
      <c r="Q4992" t="s">
        <v>85</v>
      </c>
      <c r="R4992" t="s">
        <v>518</v>
      </c>
      <c r="S4992">
        <v>2153</v>
      </c>
      <c r="T4992" s="1">
        <v>41074</v>
      </c>
      <c r="U4992" s="1">
        <v>41075</v>
      </c>
      <c r="V4992" s="3">
        <v>-3.024</v>
      </c>
      <c r="W4992">
        <v>1</v>
      </c>
      <c r="X4992" s="2">
        <v>10.48</v>
      </c>
      <c r="Y4992">
        <v>91232</v>
      </c>
      <c r="Z4992" t="s">
        <v>189</v>
      </c>
      <c r="AA4992">
        <v>2012</v>
      </c>
      <c r="AB4992" t="str">
        <f>IF(samplesuperstore_cleaned[[#This Row],[discount]]=0,"0%",IF(samplesuperstore_cleaned[[#This Row],[discount]]=0.02,"1-2%",IF(samplesuperstore_cleaned[[#This Row],[discount]]&lt;=0.04,"3-4%",IF(samplesuperstore_cleaned[[#This Row],[discount]]&lt;=0.06,"5-6%",IF(samplesuperstore_cleaned[[#This Row],[discount]]=0.08,"7-8%","9-10%")))))</f>
        <v>0%</v>
      </c>
    </row>
    <row r="4993" spans="1:28" x14ac:dyDescent="0.3">
      <c r="A4993">
        <v>577</v>
      </c>
      <c r="B4993">
        <v>18734</v>
      </c>
      <c r="C4993" t="s">
        <v>27</v>
      </c>
      <c r="D4993" s="3">
        <v>0.1</v>
      </c>
      <c r="E4993">
        <v>8.69</v>
      </c>
      <c r="F4993">
        <v>2.99</v>
      </c>
      <c r="G4993">
        <v>221</v>
      </c>
      <c r="H4993" t="s">
        <v>828</v>
      </c>
      <c r="I4993" t="s">
        <v>29</v>
      </c>
      <c r="J4993" t="s">
        <v>66</v>
      </c>
      <c r="K4993" t="s">
        <v>31</v>
      </c>
      <c r="L4993" t="s">
        <v>138</v>
      </c>
      <c r="M4993" t="s">
        <v>33</v>
      </c>
      <c r="N4993" t="s">
        <v>831</v>
      </c>
      <c r="O4993">
        <v>0.39</v>
      </c>
      <c r="P4993" t="s">
        <v>35</v>
      </c>
      <c r="Q4993" t="s">
        <v>36</v>
      </c>
      <c r="R4993" t="s">
        <v>830</v>
      </c>
      <c r="S4993">
        <v>60453</v>
      </c>
      <c r="T4993" s="1">
        <v>41098</v>
      </c>
      <c r="U4993" s="1">
        <v>41100</v>
      </c>
      <c r="V4993" s="3">
        <v>-3.0474999999999999</v>
      </c>
      <c r="W4993">
        <v>2</v>
      </c>
      <c r="X4993" s="2">
        <v>16.97</v>
      </c>
      <c r="Y4993">
        <v>87231</v>
      </c>
      <c r="Z4993" t="s">
        <v>48</v>
      </c>
      <c r="AA4993">
        <v>2012</v>
      </c>
      <c r="AB4993" t="str">
        <f>IF(samplesuperstore_cleaned[[#This Row],[discount]]=0,"0%",IF(samplesuperstore_cleaned[[#This Row],[discount]]=0.02,"1-2%",IF(samplesuperstore_cleaned[[#This Row],[discount]]&lt;=0.04,"3-4%",IF(samplesuperstore_cleaned[[#This Row],[discount]]&lt;=0.06,"5-6%",IF(samplesuperstore_cleaned[[#This Row],[discount]]=0.08,"7-8%","9-10%")))))</f>
        <v>9-10%</v>
      </c>
    </row>
    <row r="4994" spans="1:28" x14ac:dyDescent="0.3">
      <c r="A4994">
        <v>368</v>
      </c>
      <c r="B4994">
        <v>25322</v>
      </c>
      <c r="C4994" t="s">
        <v>27</v>
      </c>
      <c r="D4994" s="3">
        <v>0.09</v>
      </c>
      <c r="E4994">
        <v>14.45</v>
      </c>
      <c r="F4994">
        <v>7.17</v>
      </c>
      <c r="G4994">
        <v>137</v>
      </c>
      <c r="H4994" t="s">
        <v>574</v>
      </c>
      <c r="I4994" t="s">
        <v>29</v>
      </c>
      <c r="J4994" t="s">
        <v>114</v>
      </c>
      <c r="K4994" t="s">
        <v>31</v>
      </c>
      <c r="L4994" t="s">
        <v>138</v>
      </c>
      <c r="M4994" t="s">
        <v>33</v>
      </c>
      <c r="N4994" t="s">
        <v>575</v>
      </c>
      <c r="O4994">
        <v>0.38</v>
      </c>
      <c r="P4994" t="s">
        <v>84</v>
      </c>
      <c r="Q4994" t="s">
        <v>85</v>
      </c>
      <c r="R4994" t="s">
        <v>576</v>
      </c>
      <c r="S4994">
        <v>1510</v>
      </c>
      <c r="T4994" s="1">
        <v>41208</v>
      </c>
      <c r="U4994" s="1">
        <v>41209</v>
      </c>
      <c r="V4994" s="3">
        <v>-3.0553199999999996</v>
      </c>
      <c r="W4994">
        <v>9</v>
      </c>
      <c r="X4994" s="2">
        <v>150.9</v>
      </c>
      <c r="Y4994">
        <v>88535</v>
      </c>
      <c r="Z4994" t="s">
        <v>87</v>
      </c>
      <c r="AA4994">
        <v>2012</v>
      </c>
      <c r="AB4994" t="str">
        <f>IF(samplesuperstore_cleaned[[#This Row],[discount]]=0,"0%",IF(samplesuperstore_cleaned[[#This Row],[discount]]=0.02,"1-2%",IF(samplesuperstore_cleaned[[#This Row],[discount]]&lt;=0.04,"3-4%",IF(samplesuperstore_cleaned[[#This Row],[discount]]&lt;=0.06,"5-6%",IF(samplesuperstore_cleaned[[#This Row],[discount]]=0.08,"7-8%","9-10%")))))</f>
        <v>9-10%</v>
      </c>
    </row>
    <row r="4995" spans="1:28" x14ac:dyDescent="0.3">
      <c r="A4995">
        <v>1539</v>
      </c>
      <c r="B4995">
        <v>20295</v>
      </c>
      <c r="C4995" t="s">
        <v>27</v>
      </c>
      <c r="D4995" s="3">
        <v>0.04</v>
      </c>
      <c r="E4995">
        <v>3.68</v>
      </c>
      <c r="F4995">
        <v>1.32</v>
      </c>
      <c r="G4995">
        <v>593</v>
      </c>
      <c r="H4995" t="s">
        <v>1727</v>
      </c>
      <c r="I4995" t="s">
        <v>29</v>
      </c>
      <c r="J4995" t="s">
        <v>114</v>
      </c>
      <c r="K4995" t="s">
        <v>31</v>
      </c>
      <c r="L4995" t="s">
        <v>51</v>
      </c>
      <c r="M4995" t="s">
        <v>43</v>
      </c>
      <c r="N4995" t="s">
        <v>1732</v>
      </c>
      <c r="O4995">
        <v>0.83</v>
      </c>
      <c r="P4995" t="s">
        <v>35</v>
      </c>
      <c r="Q4995" t="s">
        <v>36</v>
      </c>
      <c r="R4995" t="s">
        <v>1728</v>
      </c>
      <c r="S4995">
        <v>60517</v>
      </c>
      <c r="T4995" s="1">
        <v>40672</v>
      </c>
      <c r="U4995" s="1">
        <v>40674</v>
      </c>
      <c r="V4995" s="3">
        <v>-3.06</v>
      </c>
      <c r="W4995">
        <v>1</v>
      </c>
      <c r="X4995" s="2">
        <v>4.99</v>
      </c>
      <c r="Y4995">
        <v>86315</v>
      </c>
      <c r="Z4995" t="s">
        <v>38</v>
      </c>
      <c r="AA4995">
        <v>2011</v>
      </c>
      <c r="AB4995" t="str">
        <f>IF(samplesuperstore_cleaned[[#This Row],[discount]]=0,"0%",IF(samplesuperstore_cleaned[[#This Row],[discount]]=0.02,"1-2%",IF(samplesuperstore_cleaned[[#This Row],[discount]]&lt;=0.04,"3-4%",IF(samplesuperstore_cleaned[[#This Row],[discount]]&lt;=0.06,"5-6%",IF(samplesuperstore_cleaned[[#This Row],[discount]]=0.08,"7-8%","9-10%")))))</f>
        <v>3-4%</v>
      </c>
    </row>
    <row r="4996" spans="1:28" x14ac:dyDescent="0.3">
      <c r="A4996">
        <v>4696</v>
      </c>
      <c r="B4996">
        <v>7345</v>
      </c>
      <c r="C4996" t="s">
        <v>60</v>
      </c>
      <c r="D4996" s="3">
        <v>0.1</v>
      </c>
      <c r="E4996">
        <v>3.95</v>
      </c>
      <c r="F4996">
        <v>2</v>
      </c>
      <c r="G4996">
        <v>1745</v>
      </c>
      <c r="H4996" t="s">
        <v>3531</v>
      </c>
      <c r="I4996" t="s">
        <v>29</v>
      </c>
      <c r="J4996" t="s">
        <v>244</v>
      </c>
      <c r="K4996" t="s">
        <v>31</v>
      </c>
      <c r="L4996" t="s">
        <v>120</v>
      </c>
      <c r="M4996" t="s">
        <v>43</v>
      </c>
      <c r="N4996" t="s">
        <v>2833</v>
      </c>
      <c r="O4996">
        <v>0.53</v>
      </c>
      <c r="P4996" t="s">
        <v>260</v>
      </c>
      <c r="Q4996" t="s">
        <v>981</v>
      </c>
      <c r="R4996" t="s">
        <v>1475</v>
      </c>
      <c r="S4996">
        <v>30305</v>
      </c>
      <c r="T4996" s="1">
        <v>41307</v>
      </c>
      <c r="U4996" s="1">
        <v>41314</v>
      </c>
      <c r="V4996" s="3">
        <v>-3.1121999999999996</v>
      </c>
      <c r="W4996">
        <v>1</v>
      </c>
      <c r="X4996" s="2">
        <v>5.7</v>
      </c>
      <c r="Y4996">
        <v>52322</v>
      </c>
      <c r="Z4996" t="s">
        <v>112</v>
      </c>
      <c r="AA4996">
        <v>2013</v>
      </c>
      <c r="AB4996" t="str">
        <f>IF(samplesuperstore_cleaned[[#This Row],[discount]]=0,"0%",IF(samplesuperstore_cleaned[[#This Row],[discount]]=0.02,"1-2%",IF(samplesuperstore_cleaned[[#This Row],[discount]]&lt;=0.04,"3-4%",IF(samplesuperstore_cleaned[[#This Row],[discount]]&lt;=0.06,"5-6%",IF(samplesuperstore_cleaned[[#This Row],[discount]]=0.08,"7-8%","9-10%")))))</f>
        <v>9-10%</v>
      </c>
    </row>
    <row r="4997" spans="1:28" x14ac:dyDescent="0.3">
      <c r="A4997">
        <v>401</v>
      </c>
      <c r="B4997">
        <v>22432</v>
      </c>
      <c r="C4997" t="s">
        <v>60</v>
      </c>
      <c r="D4997" s="3">
        <v>0</v>
      </c>
      <c r="E4997">
        <v>205.99</v>
      </c>
      <c r="F4997">
        <v>5.26</v>
      </c>
      <c r="G4997">
        <v>152</v>
      </c>
      <c r="H4997" t="s">
        <v>624</v>
      </c>
      <c r="I4997" t="s">
        <v>41</v>
      </c>
      <c r="J4997" t="s">
        <v>66</v>
      </c>
      <c r="K4997" t="s">
        <v>54</v>
      </c>
      <c r="L4997" t="s">
        <v>55</v>
      </c>
      <c r="M4997" t="s">
        <v>33</v>
      </c>
      <c r="N4997" t="s">
        <v>632</v>
      </c>
      <c r="O4997">
        <v>0.56000000000000005</v>
      </c>
      <c r="P4997" t="s">
        <v>260</v>
      </c>
      <c r="Q4997" t="s">
        <v>619</v>
      </c>
      <c r="R4997" t="s">
        <v>626</v>
      </c>
      <c r="S4997">
        <v>37918</v>
      </c>
      <c r="T4997" s="1">
        <v>41354</v>
      </c>
      <c r="U4997" s="1">
        <v>41363</v>
      </c>
      <c r="V4997" s="3">
        <v>-3.1219999999999999</v>
      </c>
      <c r="W4997">
        <v>6</v>
      </c>
      <c r="X4997" s="2">
        <v>1053.6099999999999</v>
      </c>
      <c r="Y4997">
        <v>89532</v>
      </c>
      <c r="Z4997" t="s">
        <v>165</v>
      </c>
      <c r="AA4997">
        <v>2013</v>
      </c>
      <c r="AB4997" t="str">
        <f>IF(samplesuperstore_cleaned[[#This Row],[discount]]=0,"0%",IF(samplesuperstore_cleaned[[#This Row],[discount]]=0.02,"1-2%",IF(samplesuperstore_cleaned[[#This Row],[discount]]&lt;=0.04,"3-4%",IF(samplesuperstore_cleaned[[#This Row],[discount]]&lt;=0.06,"5-6%",IF(samplesuperstore_cleaned[[#This Row],[discount]]=0.08,"7-8%","9-10%")))))</f>
        <v>0%</v>
      </c>
    </row>
    <row r="4998" spans="1:28" x14ac:dyDescent="0.3">
      <c r="A4998">
        <v>9308</v>
      </c>
      <c r="B4998">
        <v>21035</v>
      </c>
      <c r="C4998" t="s">
        <v>60</v>
      </c>
      <c r="D4998" s="3">
        <v>7.0000000000000007E-2</v>
      </c>
      <c r="E4998">
        <v>1.1399999999999999</v>
      </c>
      <c r="F4998">
        <v>0.7</v>
      </c>
      <c r="G4998">
        <v>3367</v>
      </c>
      <c r="H4998" t="s">
        <v>5458</v>
      </c>
      <c r="I4998" t="s">
        <v>29</v>
      </c>
      <c r="J4998" t="s">
        <v>66</v>
      </c>
      <c r="K4998" t="s">
        <v>31</v>
      </c>
      <c r="L4998" t="s">
        <v>120</v>
      </c>
      <c r="M4998" t="s">
        <v>43</v>
      </c>
      <c r="N4998" t="s">
        <v>1917</v>
      </c>
      <c r="O4998">
        <v>0.38</v>
      </c>
      <c r="P4998" t="s">
        <v>84</v>
      </c>
      <c r="Q4998" t="s">
        <v>394</v>
      </c>
      <c r="R4998" t="s">
        <v>5459</v>
      </c>
      <c r="S4998">
        <v>43221</v>
      </c>
      <c r="T4998" s="1">
        <v>41400</v>
      </c>
      <c r="U4998" s="1">
        <v>41405</v>
      </c>
      <c r="V4998" s="3">
        <v>-3.19</v>
      </c>
      <c r="W4998">
        <v>10</v>
      </c>
      <c r="X4998" s="2">
        <v>11.04</v>
      </c>
      <c r="Y4998">
        <v>90510</v>
      </c>
      <c r="Z4998" t="s">
        <v>38</v>
      </c>
      <c r="AA4998">
        <v>2013</v>
      </c>
      <c r="AB4998" t="str">
        <f>IF(samplesuperstore_cleaned[[#This Row],[discount]]=0,"0%",IF(samplesuperstore_cleaned[[#This Row],[discount]]=0.02,"1-2%",IF(samplesuperstore_cleaned[[#This Row],[discount]]&lt;=0.04,"3-4%",IF(samplesuperstore_cleaned[[#This Row],[discount]]&lt;=0.06,"5-6%",IF(samplesuperstore_cleaned[[#This Row],[discount]]=0.08,"7-8%","9-10%")))))</f>
        <v>9-10%</v>
      </c>
    </row>
    <row r="4999" spans="1:28" x14ac:dyDescent="0.3">
      <c r="A4999">
        <v>5063</v>
      </c>
      <c r="B4999">
        <v>20251</v>
      </c>
      <c r="C4999" t="s">
        <v>78</v>
      </c>
      <c r="D4999" s="3">
        <v>0</v>
      </c>
      <c r="E4999">
        <v>9.11</v>
      </c>
      <c r="F4999">
        <v>2.15</v>
      </c>
      <c r="G4999">
        <v>1875</v>
      </c>
      <c r="H4999" t="s">
        <v>3694</v>
      </c>
      <c r="I4999" t="s">
        <v>41</v>
      </c>
      <c r="J4999" t="s">
        <v>244</v>
      </c>
      <c r="K4999" t="s">
        <v>31</v>
      </c>
      <c r="L4999" t="s">
        <v>49</v>
      </c>
      <c r="M4999" t="s">
        <v>43</v>
      </c>
      <c r="N4999" t="s">
        <v>345</v>
      </c>
      <c r="O4999">
        <v>0.4</v>
      </c>
      <c r="P4999" t="s">
        <v>260</v>
      </c>
      <c r="Q4999" t="s">
        <v>261</v>
      </c>
      <c r="R4999" t="s">
        <v>3432</v>
      </c>
      <c r="S4999">
        <v>23320</v>
      </c>
      <c r="T4999" s="1">
        <v>41573</v>
      </c>
      <c r="U4999" s="1">
        <v>41573</v>
      </c>
      <c r="V4999" s="3">
        <v>-3.234</v>
      </c>
      <c r="W4999">
        <v>12</v>
      </c>
      <c r="X4999" s="2">
        <v>114.11</v>
      </c>
      <c r="Y4999">
        <v>90904</v>
      </c>
      <c r="Z4999" t="s">
        <v>87</v>
      </c>
      <c r="AA4999">
        <v>2013</v>
      </c>
      <c r="AB4999" t="str">
        <f>IF(samplesuperstore_cleaned[[#This Row],[discount]]=0,"0%",IF(samplesuperstore_cleaned[[#This Row],[discount]]=0.02,"1-2%",IF(samplesuperstore_cleaned[[#This Row],[discount]]&lt;=0.04,"3-4%",IF(samplesuperstore_cleaned[[#This Row],[discount]]&lt;=0.06,"5-6%",IF(samplesuperstore_cleaned[[#This Row],[discount]]=0.08,"7-8%","9-10%")))))</f>
        <v>0%</v>
      </c>
    </row>
    <row r="5000" spans="1:28" x14ac:dyDescent="0.3">
      <c r="A5000">
        <v>4389</v>
      </c>
      <c r="B5000">
        <v>23710</v>
      </c>
      <c r="C5000" t="s">
        <v>39</v>
      </c>
      <c r="D5000" s="3">
        <v>0.1</v>
      </c>
      <c r="E5000">
        <v>2.88</v>
      </c>
      <c r="F5000">
        <v>1.49</v>
      </c>
      <c r="G5000">
        <v>1653</v>
      </c>
      <c r="H5000" t="s">
        <v>3409</v>
      </c>
      <c r="I5000" t="s">
        <v>29</v>
      </c>
      <c r="J5000" t="s">
        <v>30</v>
      </c>
      <c r="K5000" t="s">
        <v>31</v>
      </c>
      <c r="L5000" t="s">
        <v>138</v>
      </c>
      <c r="M5000" t="s">
        <v>33</v>
      </c>
      <c r="N5000" t="s">
        <v>477</v>
      </c>
      <c r="O5000">
        <v>0.36</v>
      </c>
      <c r="P5000" t="s">
        <v>45</v>
      </c>
      <c r="Q5000" t="s">
        <v>70</v>
      </c>
      <c r="R5000" t="s">
        <v>3044</v>
      </c>
      <c r="S5000">
        <v>91360</v>
      </c>
      <c r="T5000" s="1">
        <v>40918</v>
      </c>
      <c r="U5000" s="1">
        <v>40920</v>
      </c>
      <c r="V5000" s="3">
        <v>-3.2370200000000002</v>
      </c>
      <c r="W5000">
        <v>6</v>
      </c>
      <c r="X5000" s="2">
        <v>16.11</v>
      </c>
      <c r="Y5000">
        <v>89888</v>
      </c>
      <c r="Z5000" t="s">
        <v>132</v>
      </c>
      <c r="AA5000">
        <v>2012</v>
      </c>
      <c r="AB5000" t="str">
        <f>IF(samplesuperstore_cleaned[[#This Row],[discount]]=0,"0%",IF(samplesuperstore_cleaned[[#This Row],[discount]]=0.02,"1-2%",IF(samplesuperstore_cleaned[[#This Row],[discount]]&lt;=0.04,"3-4%",IF(samplesuperstore_cleaned[[#This Row],[discount]]&lt;=0.06,"5-6%",IF(samplesuperstore_cleaned[[#This Row],[discount]]=0.08,"7-8%","9-10%")))))</f>
        <v>9-10%</v>
      </c>
    </row>
    <row r="5001" spans="1:28" x14ac:dyDescent="0.3">
      <c r="A5001">
        <v>9385</v>
      </c>
      <c r="B5001">
        <v>19635</v>
      </c>
      <c r="C5001" t="s">
        <v>78</v>
      </c>
      <c r="D5001" s="3">
        <v>0.08</v>
      </c>
      <c r="E5001">
        <v>4.4800000000000004</v>
      </c>
      <c r="F5001">
        <v>2.5</v>
      </c>
      <c r="G5001">
        <v>3393</v>
      </c>
      <c r="H5001" t="s">
        <v>5487</v>
      </c>
      <c r="I5001" t="s">
        <v>29</v>
      </c>
      <c r="J5001" t="s">
        <v>244</v>
      </c>
      <c r="K5001" t="s">
        <v>31</v>
      </c>
      <c r="L5001" t="s">
        <v>100</v>
      </c>
      <c r="M5001" t="s">
        <v>33</v>
      </c>
      <c r="N5001" t="s">
        <v>2475</v>
      </c>
      <c r="O5001">
        <v>0.37</v>
      </c>
      <c r="P5001" t="s">
        <v>45</v>
      </c>
      <c r="Q5001" t="s">
        <v>46</v>
      </c>
      <c r="R5001" t="s">
        <v>5441</v>
      </c>
      <c r="S5001">
        <v>99163</v>
      </c>
      <c r="T5001" s="1">
        <v>40404</v>
      </c>
      <c r="U5001" s="1">
        <v>40405</v>
      </c>
      <c r="V5001" s="3">
        <v>-3.2448000000000001</v>
      </c>
      <c r="W5001">
        <v>19</v>
      </c>
      <c r="X5001" s="2">
        <v>80.2</v>
      </c>
      <c r="Y5001">
        <v>87909</v>
      </c>
      <c r="Z5001" t="s">
        <v>107</v>
      </c>
      <c r="AA5001">
        <v>2010</v>
      </c>
      <c r="AB5001" t="str">
        <f>IF(samplesuperstore_cleaned[[#This Row],[discount]]=0,"0%",IF(samplesuperstore_cleaned[[#This Row],[discount]]=0.02,"1-2%",IF(samplesuperstore_cleaned[[#This Row],[discount]]&lt;=0.04,"3-4%",IF(samplesuperstore_cleaned[[#This Row],[discount]]&lt;=0.06,"5-6%",IF(samplesuperstore_cleaned[[#This Row],[discount]]=0.08,"7-8%","9-10%")))))</f>
        <v>7-8%</v>
      </c>
    </row>
    <row r="5002" spans="1:28" x14ac:dyDescent="0.3">
      <c r="A5002">
        <v>988</v>
      </c>
      <c r="B5002">
        <v>20317</v>
      </c>
      <c r="C5002" t="s">
        <v>39</v>
      </c>
      <c r="D5002" s="3">
        <v>0.01</v>
      </c>
      <c r="E5002">
        <v>2.78</v>
      </c>
      <c r="F5002">
        <v>1.2</v>
      </c>
      <c r="G5002">
        <v>380</v>
      </c>
      <c r="H5002" t="s">
        <v>1233</v>
      </c>
      <c r="I5002" t="s">
        <v>29</v>
      </c>
      <c r="J5002" t="s">
        <v>30</v>
      </c>
      <c r="K5002" t="s">
        <v>31</v>
      </c>
      <c r="L5002" t="s">
        <v>42</v>
      </c>
      <c r="M5002" t="s">
        <v>43</v>
      </c>
      <c r="N5002" t="s">
        <v>900</v>
      </c>
      <c r="O5002">
        <v>0.57999999999999996</v>
      </c>
      <c r="P5002" t="s">
        <v>35</v>
      </c>
      <c r="Q5002" t="s">
        <v>36</v>
      </c>
      <c r="R5002" t="s">
        <v>1234</v>
      </c>
      <c r="S5002">
        <v>61008</v>
      </c>
      <c r="T5002" s="1">
        <v>41452</v>
      </c>
      <c r="U5002" s="1">
        <v>41453</v>
      </c>
      <c r="V5002" s="3">
        <v>-3.2479999999999998</v>
      </c>
      <c r="W5002">
        <v>2</v>
      </c>
      <c r="X5002" s="2">
        <v>6.12</v>
      </c>
      <c r="Y5002">
        <v>88938</v>
      </c>
      <c r="Z5002" t="s">
        <v>189</v>
      </c>
      <c r="AA5002">
        <v>2013</v>
      </c>
      <c r="AB5002" t="str">
        <f>IF(samplesuperstore_cleaned[[#This Row],[discount]]=0,"0%",IF(samplesuperstore_cleaned[[#This Row],[discount]]=0.02,"1-2%",IF(samplesuperstore_cleaned[[#This Row],[discount]]&lt;=0.04,"3-4%",IF(samplesuperstore_cleaned[[#This Row],[discount]]&lt;=0.06,"5-6%",IF(samplesuperstore_cleaned[[#This Row],[discount]]=0.08,"7-8%","9-10%")))))</f>
        <v>3-4%</v>
      </c>
    </row>
    <row r="5003" spans="1:28" x14ac:dyDescent="0.3">
      <c r="A5003">
        <v>4568</v>
      </c>
      <c r="B5003">
        <v>24228</v>
      </c>
      <c r="C5003" t="s">
        <v>60</v>
      </c>
      <c r="D5003" s="3">
        <v>0.01</v>
      </c>
      <c r="E5003">
        <v>3.14</v>
      </c>
      <c r="F5003">
        <v>1.92</v>
      </c>
      <c r="G5003">
        <v>1715</v>
      </c>
      <c r="H5003" t="s">
        <v>3487</v>
      </c>
      <c r="I5003" t="s">
        <v>29</v>
      </c>
      <c r="J5003" t="s">
        <v>30</v>
      </c>
      <c r="K5003" t="s">
        <v>31</v>
      </c>
      <c r="L5003" t="s">
        <v>51</v>
      </c>
      <c r="M5003" t="s">
        <v>43</v>
      </c>
      <c r="N5003" t="s">
        <v>2595</v>
      </c>
      <c r="O5003">
        <v>0.84</v>
      </c>
      <c r="P5003" t="s">
        <v>35</v>
      </c>
      <c r="Q5003" t="s">
        <v>761</v>
      </c>
      <c r="R5003" t="s">
        <v>3488</v>
      </c>
      <c r="S5003">
        <v>49534</v>
      </c>
      <c r="T5003" s="1">
        <v>40570</v>
      </c>
      <c r="U5003" s="1">
        <v>40574</v>
      </c>
      <c r="V5003" s="3">
        <v>-3.2736000000000001</v>
      </c>
      <c r="W5003">
        <v>1</v>
      </c>
      <c r="X5003" s="2">
        <v>5.0599999999999996</v>
      </c>
      <c r="Y5003">
        <v>89654</v>
      </c>
      <c r="Z5003" t="s">
        <v>132</v>
      </c>
      <c r="AA5003">
        <v>2011</v>
      </c>
      <c r="AB5003" t="str">
        <f>IF(samplesuperstore_cleaned[[#This Row],[discount]]=0,"0%",IF(samplesuperstore_cleaned[[#This Row],[discount]]=0.02,"1-2%",IF(samplesuperstore_cleaned[[#This Row],[discount]]&lt;=0.04,"3-4%",IF(samplesuperstore_cleaned[[#This Row],[discount]]&lt;=0.06,"5-6%",IF(samplesuperstore_cleaned[[#This Row],[discount]]=0.08,"7-8%","9-10%")))))</f>
        <v>3-4%</v>
      </c>
    </row>
    <row r="5004" spans="1:28" x14ac:dyDescent="0.3">
      <c r="A5004">
        <v>633</v>
      </c>
      <c r="B5004">
        <v>18850</v>
      </c>
      <c r="C5004" t="s">
        <v>57</v>
      </c>
      <c r="D5004" s="3">
        <v>0.06</v>
      </c>
      <c r="E5004">
        <v>65.989999999999995</v>
      </c>
      <c r="F5004">
        <v>5.92</v>
      </c>
      <c r="G5004">
        <v>247</v>
      </c>
      <c r="H5004" t="s">
        <v>896</v>
      </c>
      <c r="I5004" t="s">
        <v>29</v>
      </c>
      <c r="J5004" t="s">
        <v>30</v>
      </c>
      <c r="K5004" t="s">
        <v>54</v>
      </c>
      <c r="L5004" t="s">
        <v>55</v>
      </c>
      <c r="M5004" t="s">
        <v>33</v>
      </c>
      <c r="N5004" t="s">
        <v>796</v>
      </c>
      <c r="O5004">
        <v>0.55000000000000004</v>
      </c>
      <c r="P5004" t="s">
        <v>260</v>
      </c>
      <c r="Q5004" t="s">
        <v>619</v>
      </c>
      <c r="R5004" t="s">
        <v>679</v>
      </c>
      <c r="S5004">
        <v>37804</v>
      </c>
      <c r="T5004" s="1">
        <v>40413</v>
      </c>
      <c r="U5004" s="1">
        <v>40414</v>
      </c>
      <c r="V5004" s="3">
        <v>-3.3320000000000336</v>
      </c>
      <c r="W5004">
        <v>14</v>
      </c>
      <c r="X5004" s="2">
        <v>792.11</v>
      </c>
      <c r="Y5004">
        <v>89139</v>
      </c>
      <c r="Z5004" t="s">
        <v>107</v>
      </c>
      <c r="AA5004">
        <v>2010</v>
      </c>
      <c r="AB5004" t="str">
        <f>IF(samplesuperstore_cleaned[[#This Row],[discount]]=0,"0%",IF(samplesuperstore_cleaned[[#This Row],[discount]]=0.02,"1-2%",IF(samplesuperstore_cleaned[[#This Row],[discount]]&lt;=0.04,"3-4%",IF(samplesuperstore_cleaned[[#This Row],[discount]]&lt;=0.06,"5-6%",IF(samplesuperstore_cleaned[[#This Row],[discount]]=0.08,"7-8%","9-10%")))))</f>
        <v>5-6%</v>
      </c>
    </row>
    <row r="5005" spans="1:28" x14ac:dyDescent="0.3">
      <c r="A5005">
        <v>3581</v>
      </c>
      <c r="B5005">
        <v>20914</v>
      </c>
      <c r="C5005" t="s">
        <v>78</v>
      </c>
      <c r="D5005" s="3">
        <v>0.04</v>
      </c>
      <c r="E5005">
        <v>11.58</v>
      </c>
      <c r="F5005">
        <v>6.97</v>
      </c>
      <c r="G5005">
        <v>1354</v>
      </c>
      <c r="H5005" t="s">
        <v>2986</v>
      </c>
      <c r="I5005" t="s">
        <v>29</v>
      </c>
      <c r="J5005" t="s">
        <v>244</v>
      </c>
      <c r="K5005" t="s">
        <v>31</v>
      </c>
      <c r="L5005" t="s">
        <v>100</v>
      </c>
      <c r="M5005" t="s">
        <v>33</v>
      </c>
      <c r="N5005" t="s">
        <v>585</v>
      </c>
      <c r="O5005">
        <v>0.35</v>
      </c>
      <c r="P5005" t="s">
        <v>35</v>
      </c>
      <c r="Q5005" t="s">
        <v>255</v>
      </c>
      <c r="R5005" t="s">
        <v>2671</v>
      </c>
      <c r="S5005">
        <v>76086</v>
      </c>
      <c r="T5005" s="1">
        <v>41432</v>
      </c>
      <c r="U5005" s="1">
        <v>41434</v>
      </c>
      <c r="V5005" s="3">
        <v>-3.3359999999999999</v>
      </c>
      <c r="W5005">
        <v>14</v>
      </c>
      <c r="X5005" s="2">
        <v>161.32</v>
      </c>
      <c r="Y5005">
        <v>91211</v>
      </c>
      <c r="Z5005" t="s">
        <v>189</v>
      </c>
      <c r="AA5005">
        <v>2013</v>
      </c>
      <c r="AB5005" t="str">
        <f>IF(samplesuperstore_cleaned[[#This Row],[discount]]=0,"0%",IF(samplesuperstore_cleaned[[#This Row],[discount]]=0.02,"1-2%",IF(samplesuperstore_cleaned[[#This Row],[discount]]&lt;=0.04,"3-4%",IF(samplesuperstore_cleaned[[#This Row],[discount]]&lt;=0.06,"5-6%",IF(samplesuperstore_cleaned[[#This Row],[discount]]=0.08,"7-8%","9-10%")))))</f>
        <v>3-4%</v>
      </c>
    </row>
    <row r="5006" spans="1:28" x14ac:dyDescent="0.3">
      <c r="A5006">
        <v>1497</v>
      </c>
      <c r="B5006">
        <v>21666</v>
      </c>
      <c r="C5006" t="s">
        <v>60</v>
      </c>
      <c r="D5006" s="3">
        <v>0.04</v>
      </c>
      <c r="E5006">
        <v>140.81</v>
      </c>
      <c r="F5006">
        <v>24.49</v>
      </c>
      <c r="G5006">
        <v>572</v>
      </c>
      <c r="H5006" t="s">
        <v>1685</v>
      </c>
      <c r="I5006" t="s">
        <v>41</v>
      </c>
      <c r="J5006" t="s">
        <v>66</v>
      </c>
      <c r="K5006" t="s">
        <v>67</v>
      </c>
      <c r="L5006" t="s">
        <v>68</v>
      </c>
      <c r="M5006" t="s">
        <v>159</v>
      </c>
      <c r="N5006" t="s">
        <v>1588</v>
      </c>
      <c r="O5006">
        <v>0.56999999999999995</v>
      </c>
      <c r="P5006" t="s">
        <v>35</v>
      </c>
      <c r="Q5006" t="s">
        <v>36</v>
      </c>
      <c r="R5006" t="s">
        <v>1660</v>
      </c>
      <c r="S5006">
        <v>60068</v>
      </c>
      <c r="T5006" s="1">
        <v>41454</v>
      </c>
      <c r="U5006" s="1">
        <v>41463</v>
      </c>
      <c r="V5006" s="3">
        <v>-3.3520000000000003</v>
      </c>
      <c r="W5006">
        <v>2</v>
      </c>
      <c r="X5006" s="2">
        <v>301.98</v>
      </c>
      <c r="Y5006">
        <v>86562</v>
      </c>
      <c r="Z5006" t="s">
        <v>189</v>
      </c>
      <c r="AA5006">
        <v>2013</v>
      </c>
      <c r="AB5006" t="str">
        <f>IF(samplesuperstore_cleaned[[#This Row],[discount]]=0,"0%",IF(samplesuperstore_cleaned[[#This Row],[discount]]=0.02,"1-2%",IF(samplesuperstore_cleaned[[#This Row],[discount]]&lt;=0.04,"3-4%",IF(samplesuperstore_cleaned[[#This Row],[discount]]&lt;=0.06,"5-6%",IF(samplesuperstore_cleaned[[#This Row],[discount]]=0.08,"7-8%","9-10%")))))</f>
        <v>3-4%</v>
      </c>
    </row>
    <row r="5007" spans="1:28" x14ac:dyDescent="0.3">
      <c r="A5007">
        <v>315</v>
      </c>
      <c r="B5007">
        <v>26242</v>
      </c>
      <c r="C5007" t="s">
        <v>60</v>
      </c>
      <c r="D5007" s="3">
        <v>7.0000000000000007E-2</v>
      </c>
      <c r="E5007">
        <v>1.76</v>
      </c>
      <c r="F5007">
        <v>0.7</v>
      </c>
      <c r="G5007">
        <v>116</v>
      </c>
      <c r="H5007" t="s">
        <v>516</v>
      </c>
      <c r="I5007" t="s">
        <v>29</v>
      </c>
      <c r="J5007" t="s">
        <v>66</v>
      </c>
      <c r="K5007" t="s">
        <v>31</v>
      </c>
      <c r="L5007" t="s">
        <v>42</v>
      </c>
      <c r="M5007" t="s">
        <v>43</v>
      </c>
      <c r="N5007" t="s">
        <v>517</v>
      </c>
      <c r="O5007">
        <v>0.56000000000000005</v>
      </c>
      <c r="P5007" t="s">
        <v>45</v>
      </c>
      <c r="Q5007" t="s">
        <v>210</v>
      </c>
      <c r="R5007" t="s">
        <v>518</v>
      </c>
      <c r="S5007">
        <v>97504</v>
      </c>
      <c r="T5007" s="1">
        <v>41373</v>
      </c>
      <c r="U5007" s="1">
        <v>41380</v>
      </c>
      <c r="V5007" s="3">
        <v>-3.36</v>
      </c>
      <c r="W5007">
        <v>3</v>
      </c>
      <c r="X5007" s="2">
        <v>5.0999999999999996</v>
      </c>
      <c r="Y5007">
        <v>89588</v>
      </c>
      <c r="Z5007" t="s">
        <v>127</v>
      </c>
      <c r="AA5007">
        <v>2013</v>
      </c>
      <c r="AB5007" t="str">
        <f>IF(samplesuperstore_cleaned[[#This Row],[discount]]=0,"0%",IF(samplesuperstore_cleaned[[#This Row],[discount]]=0.02,"1-2%",IF(samplesuperstore_cleaned[[#This Row],[discount]]&lt;=0.04,"3-4%",IF(samplesuperstore_cleaned[[#This Row],[discount]]&lt;=0.06,"5-6%",IF(samplesuperstore_cleaned[[#This Row],[discount]]=0.08,"7-8%","9-10%")))))</f>
        <v>9-10%</v>
      </c>
    </row>
    <row r="5008" spans="1:28" x14ac:dyDescent="0.3">
      <c r="A5008">
        <v>322</v>
      </c>
      <c r="B5008">
        <v>8242</v>
      </c>
      <c r="C5008" t="s">
        <v>60</v>
      </c>
      <c r="D5008" s="3">
        <v>7.0000000000000007E-2</v>
      </c>
      <c r="E5008">
        <v>1.76</v>
      </c>
      <c r="F5008">
        <v>0.7</v>
      </c>
      <c r="G5008">
        <v>117</v>
      </c>
      <c r="H5008" t="s">
        <v>519</v>
      </c>
      <c r="I5008" t="s">
        <v>29</v>
      </c>
      <c r="J5008" t="s">
        <v>66</v>
      </c>
      <c r="K5008" t="s">
        <v>31</v>
      </c>
      <c r="L5008" t="s">
        <v>42</v>
      </c>
      <c r="M5008" t="s">
        <v>43</v>
      </c>
      <c r="N5008" t="s">
        <v>517</v>
      </c>
      <c r="O5008">
        <v>0.56000000000000005</v>
      </c>
      <c r="P5008" t="s">
        <v>45</v>
      </c>
      <c r="Q5008" t="s">
        <v>46</v>
      </c>
      <c r="R5008" t="s">
        <v>520</v>
      </c>
      <c r="S5008">
        <v>98103</v>
      </c>
      <c r="T5008" s="1">
        <v>41373</v>
      </c>
      <c r="U5008" s="1">
        <v>41380</v>
      </c>
      <c r="V5008" s="3">
        <v>-3.36</v>
      </c>
      <c r="W5008">
        <v>11</v>
      </c>
      <c r="X5008" s="2">
        <v>18.7</v>
      </c>
      <c r="Y5008">
        <v>58914</v>
      </c>
      <c r="Z5008" t="s">
        <v>127</v>
      </c>
      <c r="AA5008">
        <v>2013</v>
      </c>
      <c r="AB5008" t="str">
        <f>IF(samplesuperstore_cleaned[[#This Row],[discount]]=0,"0%",IF(samplesuperstore_cleaned[[#This Row],[discount]]=0.02,"1-2%",IF(samplesuperstore_cleaned[[#This Row],[discount]]&lt;=0.04,"3-4%",IF(samplesuperstore_cleaned[[#This Row],[discount]]&lt;=0.06,"5-6%",IF(samplesuperstore_cleaned[[#This Row],[discount]]=0.08,"7-8%","9-10%")))))</f>
        <v>9-10%</v>
      </c>
    </row>
    <row r="5009" spans="1:28" x14ac:dyDescent="0.3">
      <c r="A5009">
        <v>282</v>
      </c>
      <c r="B5009">
        <v>495</v>
      </c>
      <c r="C5009" t="s">
        <v>57</v>
      </c>
      <c r="D5009" s="3">
        <v>0.09</v>
      </c>
      <c r="E5009">
        <v>2.88</v>
      </c>
      <c r="F5009">
        <v>1.49</v>
      </c>
      <c r="G5009">
        <v>102</v>
      </c>
      <c r="H5009" t="s">
        <v>474</v>
      </c>
      <c r="I5009" t="s">
        <v>29</v>
      </c>
      <c r="J5009" t="s">
        <v>244</v>
      </c>
      <c r="K5009" t="s">
        <v>31</v>
      </c>
      <c r="L5009" t="s">
        <v>138</v>
      </c>
      <c r="M5009" t="s">
        <v>33</v>
      </c>
      <c r="N5009" t="s">
        <v>477</v>
      </c>
      <c r="O5009">
        <v>0.36</v>
      </c>
      <c r="P5009" t="s">
        <v>84</v>
      </c>
      <c r="Q5009" t="s">
        <v>85</v>
      </c>
      <c r="R5009" t="s">
        <v>476</v>
      </c>
      <c r="S5009">
        <v>2129</v>
      </c>
      <c r="T5009" s="1">
        <v>40351</v>
      </c>
      <c r="U5009" s="1">
        <v>40352</v>
      </c>
      <c r="V5009" s="3">
        <v>-3.3809999999999998</v>
      </c>
      <c r="W5009">
        <v>17</v>
      </c>
      <c r="X5009" s="2">
        <v>47.31</v>
      </c>
      <c r="Y5009">
        <v>3397</v>
      </c>
      <c r="Z5009" t="s">
        <v>189</v>
      </c>
      <c r="AA5009">
        <v>2010</v>
      </c>
      <c r="AB5009" t="str">
        <f>IF(samplesuperstore_cleaned[[#This Row],[discount]]=0,"0%",IF(samplesuperstore_cleaned[[#This Row],[discount]]=0.02,"1-2%",IF(samplesuperstore_cleaned[[#This Row],[discount]]&lt;=0.04,"3-4%",IF(samplesuperstore_cleaned[[#This Row],[discount]]&lt;=0.06,"5-6%",IF(samplesuperstore_cleaned[[#This Row],[discount]]=0.08,"7-8%","9-10%")))))</f>
        <v>9-10%</v>
      </c>
    </row>
    <row r="5010" spans="1:28" x14ac:dyDescent="0.3">
      <c r="A5010">
        <v>2121</v>
      </c>
      <c r="B5010">
        <v>19387</v>
      </c>
      <c r="C5010" t="s">
        <v>39</v>
      </c>
      <c r="D5010" s="3">
        <v>0</v>
      </c>
      <c r="E5010">
        <v>150.97999999999999</v>
      </c>
      <c r="F5010">
        <v>39.25</v>
      </c>
      <c r="G5010">
        <v>804</v>
      </c>
      <c r="H5010" t="s">
        <v>2123</v>
      </c>
      <c r="I5010" t="s">
        <v>61</v>
      </c>
      <c r="J5010" t="s">
        <v>114</v>
      </c>
      <c r="K5010" t="s">
        <v>67</v>
      </c>
      <c r="L5010" t="s">
        <v>95</v>
      </c>
      <c r="M5010" t="s">
        <v>90</v>
      </c>
      <c r="N5010" t="s">
        <v>440</v>
      </c>
      <c r="O5010">
        <v>0.75</v>
      </c>
      <c r="P5010" t="s">
        <v>260</v>
      </c>
      <c r="Q5010" t="s">
        <v>619</v>
      </c>
      <c r="R5010" t="s">
        <v>1869</v>
      </c>
      <c r="S5010">
        <v>37211</v>
      </c>
      <c r="T5010" s="1">
        <v>41284</v>
      </c>
      <c r="U5010" s="1">
        <v>41286</v>
      </c>
      <c r="V5010" s="3">
        <v>-3.3879999999999999</v>
      </c>
      <c r="W5010">
        <v>12</v>
      </c>
      <c r="X5010" s="2">
        <v>1858.7</v>
      </c>
      <c r="Y5010">
        <v>90053</v>
      </c>
      <c r="Z5010" t="s">
        <v>132</v>
      </c>
      <c r="AA5010">
        <v>2013</v>
      </c>
      <c r="AB5010" t="str">
        <f>IF(samplesuperstore_cleaned[[#This Row],[discount]]=0,"0%",IF(samplesuperstore_cleaned[[#This Row],[discount]]=0.02,"1-2%",IF(samplesuperstore_cleaned[[#This Row],[discount]]&lt;=0.04,"3-4%",IF(samplesuperstore_cleaned[[#This Row],[discount]]&lt;=0.06,"5-6%",IF(samplesuperstore_cleaned[[#This Row],[discount]]=0.08,"7-8%","9-10%")))))</f>
        <v>0%</v>
      </c>
    </row>
    <row r="5011" spans="1:28" x14ac:dyDescent="0.3">
      <c r="A5011">
        <v>896</v>
      </c>
      <c r="B5011">
        <v>7240</v>
      </c>
      <c r="C5011" t="s">
        <v>57</v>
      </c>
      <c r="D5011" s="3">
        <v>0.03</v>
      </c>
      <c r="E5011">
        <v>13.48</v>
      </c>
      <c r="F5011">
        <v>4.51</v>
      </c>
      <c r="G5011">
        <v>342</v>
      </c>
      <c r="H5011" t="s">
        <v>1145</v>
      </c>
      <c r="I5011" t="s">
        <v>29</v>
      </c>
      <c r="J5011" t="s">
        <v>30</v>
      </c>
      <c r="K5011" t="s">
        <v>31</v>
      </c>
      <c r="L5011" t="s">
        <v>158</v>
      </c>
      <c r="M5011" t="s">
        <v>33</v>
      </c>
      <c r="N5011" t="s">
        <v>1148</v>
      </c>
      <c r="O5011">
        <v>0.59</v>
      </c>
      <c r="P5011" t="s">
        <v>260</v>
      </c>
      <c r="Q5011" t="s">
        <v>929</v>
      </c>
      <c r="R5011" t="s">
        <v>1147</v>
      </c>
      <c r="S5011">
        <v>33181</v>
      </c>
      <c r="T5011" s="1">
        <v>41341</v>
      </c>
      <c r="U5011" s="1">
        <v>41342</v>
      </c>
      <c r="V5011" s="3">
        <v>-3.3914999999999997</v>
      </c>
      <c r="W5011">
        <v>12</v>
      </c>
      <c r="X5011" s="2">
        <v>173.97</v>
      </c>
      <c r="Y5011">
        <v>51620</v>
      </c>
      <c r="Z5011" t="s">
        <v>165</v>
      </c>
      <c r="AA5011">
        <v>2013</v>
      </c>
      <c r="AB5011" t="str">
        <f>IF(samplesuperstore_cleaned[[#This Row],[discount]]=0,"0%",IF(samplesuperstore_cleaned[[#This Row],[discount]]=0.02,"1-2%",IF(samplesuperstore_cleaned[[#This Row],[discount]]&lt;=0.04,"3-4%",IF(samplesuperstore_cleaned[[#This Row],[discount]]&lt;=0.06,"5-6%",IF(samplesuperstore_cleaned[[#This Row],[discount]]=0.08,"7-8%","9-10%")))))</f>
        <v>3-4%</v>
      </c>
    </row>
    <row r="5012" spans="1:28" x14ac:dyDescent="0.3">
      <c r="A5012">
        <v>5732</v>
      </c>
      <c r="B5012">
        <v>4896</v>
      </c>
      <c r="C5012" t="s">
        <v>78</v>
      </c>
      <c r="D5012" s="3">
        <v>0.1</v>
      </c>
      <c r="E5012">
        <v>4.13</v>
      </c>
      <c r="F5012">
        <v>0.5</v>
      </c>
      <c r="G5012">
        <v>2107</v>
      </c>
      <c r="H5012" t="s">
        <v>3984</v>
      </c>
      <c r="I5012" t="s">
        <v>29</v>
      </c>
      <c r="J5012" t="s">
        <v>66</v>
      </c>
      <c r="K5012" t="s">
        <v>31</v>
      </c>
      <c r="L5012" t="s">
        <v>32</v>
      </c>
      <c r="M5012" t="s">
        <v>33</v>
      </c>
      <c r="N5012" t="s">
        <v>266</v>
      </c>
      <c r="O5012">
        <v>0.39</v>
      </c>
      <c r="P5012" t="s">
        <v>35</v>
      </c>
      <c r="Q5012" t="s">
        <v>36</v>
      </c>
      <c r="R5012" t="s">
        <v>444</v>
      </c>
      <c r="S5012">
        <v>60601</v>
      </c>
      <c r="T5012" s="1">
        <v>40828</v>
      </c>
      <c r="U5012" s="1">
        <v>40830</v>
      </c>
      <c r="V5012" s="3">
        <v>-3.3959999999999999</v>
      </c>
      <c r="W5012">
        <v>5</v>
      </c>
      <c r="X5012" s="2">
        <v>19.600000000000001</v>
      </c>
      <c r="Y5012">
        <v>34849</v>
      </c>
      <c r="Z5012" t="s">
        <v>87</v>
      </c>
      <c r="AA5012">
        <v>2011</v>
      </c>
      <c r="AB5012" t="str">
        <f>IF(samplesuperstore_cleaned[[#This Row],[discount]]=0,"0%",IF(samplesuperstore_cleaned[[#This Row],[discount]]=0.02,"1-2%",IF(samplesuperstore_cleaned[[#This Row],[discount]]&lt;=0.04,"3-4%",IF(samplesuperstore_cleaned[[#This Row],[discount]]&lt;=0.06,"5-6%",IF(samplesuperstore_cleaned[[#This Row],[discount]]=0.08,"7-8%","9-10%")))))</f>
        <v>9-10%</v>
      </c>
    </row>
    <row r="5013" spans="1:28" x14ac:dyDescent="0.3">
      <c r="A5013">
        <v>4728</v>
      </c>
      <c r="B5013">
        <v>20923</v>
      </c>
      <c r="C5013" t="s">
        <v>60</v>
      </c>
      <c r="D5013" s="3">
        <v>0.05</v>
      </c>
      <c r="E5013">
        <v>2.98</v>
      </c>
      <c r="F5013">
        <v>2.0299999999999998</v>
      </c>
      <c r="G5013">
        <v>1755</v>
      </c>
      <c r="H5013" t="s">
        <v>3545</v>
      </c>
      <c r="I5013" t="s">
        <v>41</v>
      </c>
      <c r="J5013" t="s">
        <v>244</v>
      </c>
      <c r="K5013" t="s">
        <v>31</v>
      </c>
      <c r="L5013" t="s">
        <v>42</v>
      </c>
      <c r="M5013" t="s">
        <v>43</v>
      </c>
      <c r="N5013" t="s">
        <v>2624</v>
      </c>
      <c r="O5013">
        <v>0.56999999999999995</v>
      </c>
      <c r="P5013" t="s">
        <v>45</v>
      </c>
      <c r="Q5013" t="s">
        <v>70</v>
      </c>
      <c r="R5013" t="s">
        <v>3546</v>
      </c>
      <c r="S5013">
        <v>95376</v>
      </c>
      <c r="T5013" s="1">
        <v>41067</v>
      </c>
      <c r="U5013" s="1">
        <v>41071</v>
      </c>
      <c r="V5013" s="3">
        <v>-3.4560000000000004</v>
      </c>
      <c r="W5013">
        <v>2</v>
      </c>
      <c r="X5013" s="2">
        <v>8.11</v>
      </c>
      <c r="Y5013">
        <v>90181</v>
      </c>
      <c r="Z5013" t="s">
        <v>189</v>
      </c>
      <c r="AA5013">
        <v>2012</v>
      </c>
      <c r="AB5013" t="str">
        <f>IF(samplesuperstore_cleaned[[#This Row],[discount]]=0,"0%",IF(samplesuperstore_cleaned[[#This Row],[discount]]=0.02,"1-2%",IF(samplesuperstore_cleaned[[#This Row],[discount]]&lt;=0.04,"3-4%",IF(samplesuperstore_cleaned[[#This Row],[discount]]&lt;=0.06,"5-6%",IF(samplesuperstore_cleaned[[#This Row],[discount]]=0.08,"7-8%","9-10%")))))</f>
        <v>5-6%</v>
      </c>
    </row>
    <row r="5014" spans="1:28" x14ac:dyDescent="0.3">
      <c r="A5014">
        <v>3055</v>
      </c>
      <c r="B5014">
        <v>18837</v>
      </c>
      <c r="C5014" t="s">
        <v>57</v>
      </c>
      <c r="D5014" s="3">
        <v>0.06</v>
      </c>
      <c r="E5014">
        <v>2.78</v>
      </c>
      <c r="F5014">
        <v>1.34</v>
      </c>
      <c r="G5014">
        <v>1161</v>
      </c>
      <c r="H5014" t="s">
        <v>2693</v>
      </c>
      <c r="I5014" t="s">
        <v>29</v>
      </c>
      <c r="J5014" t="s">
        <v>30</v>
      </c>
      <c r="K5014" t="s">
        <v>31</v>
      </c>
      <c r="L5014" t="s">
        <v>42</v>
      </c>
      <c r="M5014" t="s">
        <v>43</v>
      </c>
      <c r="N5014" t="s">
        <v>900</v>
      </c>
      <c r="O5014">
        <v>0.45</v>
      </c>
      <c r="P5014" t="s">
        <v>45</v>
      </c>
      <c r="Q5014" t="s">
        <v>70</v>
      </c>
      <c r="R5014" t="s">
        <v>913</v>
      </c>
      <c r="S5014">
        <v>95661</v>
      </c>
      <c r="T5014" s="1">
        <v>41196</v>
      </c>
      <c r="U5014" s="1">
        <v>41197</v>
      </c>
      <c r="V5014" s="3">
        <v>-3.4560000000000004</v>
      </c>
      <c r="W5014">
        <v>10</v>
      </c>
      <c r="X5014" s="2">
        <v>27.03</v>
      </c>
      <c r="Y5014">
        <v>89121</v>
      </c>
      <c r="Z5014" t="s">
        <v>87</v>
      </c>
      <c r="AA5014">
        <v>2012</v>
      </c>
      <c r="AB5014" t="str">
        <f>IF(samplesuperstore_cleaned[[#This Row],[discount]]=0,"0%",IF(samplesuperstore_cleaned[[#This Row],[discount]]=0.02,"1-2%",IF(samplesuperstore_cleaned[[#This Row],[discount]]&lt;=0.04,"3-4%",IF(samplesuperstore_cleaned[[#This Row],[discount]]&lt;=0.06,"5-6%",IF(samplesuperstore_cleaned[[#This Row],[discount]]=0.08,"7-8%","9-10%")))))</f>
        <v>5-6%</v>
      </c>
    </row>
    <row r="5015" spans="1:28" x14ac:dyDescent="0.3">
      <c r="A5015">
        <v>2588</v>
      </c>
      <c r="B5015">
        <v>24029</v>
      </c>
      <c r="C5015" t="s">
        <v>27</v>
      </c>
      <c r="D5015" s="3">
        <v>0.02</v>
      </c>
      <c r="E5015">
        <v>65.989999999999995</v>
      </c>
      <c r="F5015">
        <v>5.31</v>
      </c>
      <c r="G5015">
        <v>1006</v>
      </c>
      <c r="H5015" t="s">
        <v>2450</v>
      </c>
      <c r="I5015" t="s">
        <v>29</v>
      </c>
      <c r="J5015" t="s">
        <v>114</v>
      </c>
      <c r="K5015" t="s">
        <v>54</v>
      </c>
      <c r="L5015" t="s">
        <v>55</v>
      </c>
      <c r="M5015" t="s">
        <v>33</v>
      </c>
      <c r="N5015" t="s">
        <v>275</v>
      </c>
      <c r="O5015">
        <v>0.56999999999999995</v>
      </c>
      <c r="P5015" t="s">
        <v>35</v>
      </c>
      <c r="Q5015" t="s">
        <v>36</v>
      </c>
      <c r="R5015" t="s">
        <v>2451</v>
      </c>
      <c r="S5015">
        <v>60459</v>
      </c>
      <c r="T5015" s="1">
        <v>41630</v>
      </c>
      <c r="U5015" s="1">
        <v>41632</v>
      </c>
      <c r="V5015" s="3">
        <v>-3.4594559999999968</v>
      </c>
      <c r="W5015">
        <v>6</v>
      </c>
      <c r="X5015" s="2">
        <v>355.16</v>
      </c>
      <c r="Y5015">
        <v>90047</v>
      </c>
      <c r="Z5015" t="s">
        <v>72</v>
      </c>
      <c r="AA5015">
        <v>2013</v>
      </c>
      <c r="AB5015" t="str">
        <f>IF(samplesuperstore_cleaned[[#This Row],[discount]]=0,"0%",IF(samplesuperstore_cleaned[[#This Row],[discount]]=0.02,"1-2%",IF(samplesuperstore_cleaned[[#This Row],[discount]]&lt;=0.04,"3-4%",IF(samplesuperstore_cleaned[[#This Row],[discount]]&lt;=0.06,"5-6%",IF(samplesuperstore_cleaned[[#This Row],[discount]]=0.08,"7-8%","9-10%")))))</f>
        <v>1-2%</v>
      </c>
    </row>
    <row r="5016" spans="1:28" x14ac:dyDescent="0.3">
      <c r="A5016">
        <v>7347</v>
      </c>
      <c r="B5016">
        <v>23720</v>
      </c>
      <c r="C5016" t="s">
        <v>78</v>
      </c>
      <c r="D5016" s="3">
        <v>0.08</v>
      </c>
      <c r="E5016">
        <v>2.1800000000000002</v>
      </c>
      <c r="F5016">
        <v>1.38</v>
      </c>
      <c r="G5016">
        <v>2678</v>
      </c>
      <c r="H5016" t="s">
        <v>4678</v>
      </c>
      <c r="I5016" t="s">
        <v>29</v>
      </c>
      <c r="J5016" t="s">
        <v>114</v>
      </c>
      <c r="K5016" t="s">
        <v>31</v>
      </c>
      <c r="L5016" t="s">
        <v>120</v>
      </c>
      <c r="M5016" t="s">
        <v>43</v>
      </c>
      <c r="N5016" t="s">
        <v>878</v>
      </c>
      <c r="O5016">
        <v>0.44</v>
      </c>
      <c r="P5016" t="s">
        <v>45</v>
      </c>
      <c r="Q5016" t="s">
        <v>46</v>
      </c>
      <c r="R5016" t="s">
        <v>1285</v>
      </c>
      <c r="S5016">
        <v>98002</v>
      </c>
      <c r="T5016" s="1">
        <v>41629</v>
      </c>
      <c r="U5016" s="1">
        <v>41631</v>
      </c>
      <c r="V5016" s="3">
        <v>-3.4675199999999995</v>
      </c>
      <c r="W5016">
        <v>19</v>
      </c>
      <c r="X5016" s="2">
        <v>41.47</v>
      </c>
      <c r="Y5016">
        <v>86638</v>
      </c>
      <c r="Z5016" t="s">
        <v>72</v>
      </c>
      <c r="AA5016">
        <v>2013</v>
      </c>
      <c r="AB5016" t="str">
        <f>IF(samplesuperstore_cleaned[[#This Row],[discount]]=0,"0%",IF(samplesuperstore_cleaned[[#This Row],[discount]]=0.02,"1-2%",IF(samplesuperstore_cleaned[[#This Row],[discount]]&lt;=0.04,"3-4%",IF(samplesuperstore_cleaned[[#This Row],[discount]]&lt;=0.06,"5-6%",IF(samplesuperstore_cleaned[[#This Row],[discount]]=0.08,"7-8%","9-10%")))))</f>
        <v>7-8%</v>
      </c>
    </row>
    <row r="5017" spans="1:28" x14ac:dyDescent="0.3">
      <c r="A5017">
        <v>4161</v>
      </c>
      <c r="B5017">
        <v>22860</v>
      </c>
      <c r="C5017" t="s">
        <v>78</v>
      </c>
      <c r="D5017" s="3">
        <v>0.05</v>
      </c>
      <c r="E5017">
        <v>7.68</v>
      </c>
      <c r="F5017">
        <v>6.16</v>
      </c>
      <c r="G5017">
        <v>1558</v>
      </c>
      <c r="H5017" t="s">
        <v>3280</v>
      </c>
      <c r="I5017" t="s">
        <v>29</v>
      </c>
      <c r="J5017" t="s">
        <v>244</v>
      </c>
      <c r="K5017" t="s">
        <v>31</v>
      </c>
      <c r="L5017" t="s">
        <v>138</v>
      </c>
      <c r="M5017" t="s">
        <v>33</v>
      </c>
      <c r="N5017" t="s">
        <v>448</v>
      </c>
      <c r="O5017">
        <v>0.35</v>
      </c>
      <c r="P5017" t="s">
        <v>260</v>
      </c>
      <c r="Q5017" t="s">
        <v>261</v>
      </c>
      <c r="R5017" t="s">
        <v>726</v>
      </c>
      <c r="S5017">
        <v>22204</v>
      </c>
      <c r="T5017" s="1">
        <v>41152</v>
      </c>
      <c r="U5017" s="1">
        <v>41153</v>
      </c>
      <c r="V5017" s="3">
        <v>-3.4860000000000002</v>
      </c>
      <c r="W5017">
        <v>19</v>
      </c>
      <c r="X5017" s="2">
        <v>147.16999999999999</v>
      </c>
      <c r="Y5017">
        <v>87430</v>
      </c>
      <c r="Z5017" t="s">
        <v>107</v>
      </c>
      <c r="AA5017">
        <v>2012</v>
      </c>
      <c r="AB5017" t="str">
        <f>IF(samplesuperstore_cleaned[[#This Row],[discount]]=0,"0%",IF(samplesuperstore_cleaned[[#This Row],[discount]]=0.02,"1-2%",IF(samplesuperstore_cleaned[[#This Row],[discount]]&lt;=0.04,"3-4%",IF(samplesuperstore_cleaned[[#This Row],[discount]]&lt;=0.06,"5-6%",IF(samplesuperstore_cleaned[[#This Row],[discount]]=0.08,"7-8%","9-10%")))))</f>
        <v>5-6%</v>
      </c>
    </row>
    <row r="5018" spans="1:28" x14ac:dyDescent="0.3">
      <c r="A5018">
        <v>7609</v>
      </c>
      <c r="B5018">
        <v>23258</v>
      </c>
      <c r="C5018" t="s">
        <v>27</v>
      </c>
      <c r="D5018" s="3">
        <v>0.03</v>
      </c>
      <c r="E5018">
        <v>9.3800000000000008</v>
      </c>
      <c r="F5018">
        <v>4.93</v>
      </c>
      <c r="G5018">
        <v>2780</v>
      </c>
      <c r="H5018" t="s">
        <v>4797</v>
      </c>
      <c r="I5018" t="s">
        <v>29</v>
      </c>
      <c r="J5018" t="s">
        <v>30</v>
      </c>
      <c r="K5018" t="s">
        <v>67</v>
      </c>
      <c r="L5018" t="s">
        <v>104</v>
      </c>
      <c r="M5018" t="s">
        <v>33</v>
      </c>
      <c r="N5018" t="s">
        <v>397</v>
      </c>
      <c r="O5018">
        <v>0.56999999999999995</v>
      </c>
      <c r="P5018" t="s">
        <v>35</v>
      </c>
      <c r="Q5018" t="s">
        <v>4798</v>
      </c>
      <c r="R5018" t="s">
        <v>4799</v>
      </c>
      <c r="S5018">
        <v>58501</v>
      </c>
      <c r="T5018" s="1">
        <v>40717</v>
      </c>
      <c r="U5018" s="1">
        <v>40719</v>
      </c>
      <c r="V5018" s="3">
        <v>-3.4880000000000004</v>
      </c>
      <c r="W5018">
        <v>12</v>
      </c>
      <c r="X5018" s="2">
        <v>114.37</v>
      </c>
      <c r="Y5018">
        <v>87163</v>
      </c>
      <c r="Z5018" t="s">
        <v>189</v>
      </c>
      <c r="AA5018">
        <v>2011</v>
      </c>
      <c r="AB5018" t="str">
        <f>IF(samplesuperstore_cleaned[[#This Row],[discount]]=0,"0%",IF(samplesuperstore_cleaned[[#This Row],[discount]]=0.02,"1-2%",IF(samplesuperstore_cleaned[[#This Row],[discount]]&lt;=0.04,"3-4%",IF(samplesuperstore_cleaned[[#This Row],[discount]]&lt;=0.06,"5-6%",IF(samplesuperstore_cleaned[[#This Row],[discount]]=0.08,"7-8%","9-10%")))))</f>
        <v>3-4%</v>
      </c>
    </row>
    <row r="5019" spans="1:28" x14ac:dyDescent="0.3">
      <c r="A5019">
        <v>9322</v>
      </c>
      <c r="B5019">
        <v>22512</v>
      </c>
      <c r="C5019" t="s">
        <v>57</v>
      </c>
      <c r="D5019" s="3">
        <v>0.02</v>
      </c>
      <c r="E5019">
        <v>6.48</v>
      </c>
      <c r="F5019">
        <v>6.22</v>
      </c>
      <c r="G5019">
        <v>3371</v>
      </c>
      <c r="H5019" t="s">
        <v>5463</v>
      </c>
      <c r="I5019" t="s">
        <v>29</v>
      </c>
      <c r="J5019" t="s">
        <v>66</v>
      </c>
      <c r="K5019" t="s">
        <v>31</v>
      </c>
      <c r="L5019" t="s">
        <v>49</v>
      </c>
      <c r="M5019" t="s">
        <v>33</v>
      </c>
      <c r="N5019" t="s">
        <v>3001</v>
      </c>
      <c r="O5019">
        <v>0.37</v>
      </c>
      <c r="P5019" t="s">
        <v>84</v>
      </c>
      <c r="Q5019" t="s">
        <v>1057</v>
      </c>
      <c r="R5019" t="s">
        <v>5456</v>
      </c>
      <c r="S5019">
        <v>21215</v>
      </c>
      <c r="T5019" s="1">
        <v>41622</v>
      </c>
      <c r="U5019" s="1">
        <v>41624</v>
      </c>
      <c r="V5019" s="3">
        <v>-3.4910399999999999</v>
      </c>
      <c r="W5019">
        <v>1</v>
      </c>
      <c r="X5019" s="2">
        <v>9.91</v>
      </c>
      <c r="Y5019">
        <v>91479</v>
      </c>
      <c r="Z5019" t="s">
        <v>72</v>
      </c>
      <c r="AA5019">
        <v>2013</v>
      </c>
      <c r="AB5019" t="str">
        <f>IF(samplesuperstore_cleaned[[#This Row],[discount]]=0,"0%",IF(samplesuperstore_cleaned[[#This Row],[discount]]=0.02,"1-2%",IF(samplesuperstore_cleaned[[#This Row],[discount]]&lt;=0.04,"3-4%",IF(samplesuperstore_cleaned[[#This Row],[discount]]&lt;=0.06,"5-6%",IF(samplesuperstore_cleaned[[#This Row],[discount]]=0.08,"7-8%","9-10%")))))</f>
        <v>1-2%</v>
      </c>
    </row>
    <row r="5020" spans="1:28" x14ac:dyDescent="0.3">
      <c r="A5020">
        <v>2100</v>
      </c>
      <c r="B5020">
        <v>19011</v>
      </c>
      <c r="C5020" t="s">
        <v>27</v>
      </c>
      <c r="D5020" s="3">
        <v>0.04</v>
      </c>
      <c r="E5020">
        <v>9.11</v>
      </c>
      <c r="F5020">
        <v>2.25</v>
      </c>
      <c r="G5020">
        <v>797</v>
      </c>
      <c r="H5020" t="s">
        <v>2108</v>
      </c>
      <c r="I5020" t="s">
        <v>29</v>
      </c>
      <c r="J5020" t="s">
        <v>30</v>
      </c>
      <c r="K5020" t="s">
        <v>31</v>
      </c>
      <c r="L5020" t="s">
        <v>42</v>
      </c>
      <c r="M5020" t="s">
        <v>43</v>
      </c>
      <c r="N5020" t="s">
        <v>2109</v>
      </c>
      <c r="O5020">
        <v>0.52</v>
      </c>
      <c r="P5020" t="s">
        <v>45</v>
      </c>
      <c r="Q5020" t="s">
        <v>523</v>
      </c>
      <c r="R5020" t="s">
        <v>2110</v>
      </c>
      <c r="S5020">
        <v>84067</v>
      </c>
      <c r="T5020" s="1">
        <v>40330</v>
      </c>
      <c r="U5020" s="1">
        <v>40333</v>
      </c>
      <c r="V5020" s="3">
        <v>-3.496</v>
      </c>
      <c r="W5020">
        <v>2</v>
      </c>
      <c r="X5020" s="2">
        <v>18.59</v>
      </c>
      <c r="Y5020">
        <v>86868</v>
      </c>
      <c r="Z5020" t="s">
        <v>189</v>
      </c>
      <c r="AA5020">
        <v>2010</v>
      </c>
      <c r="AB5020" t="str">
        <f>IF(samplesuperstore_cleaned[[#This Row],[discount]]=0,"0%",IF(samplesuperstore_cleaned[[#This Row],[discount]]=0.02,"1-2%",IF(samplesuperstore_cleaned[[#This Row],[discount]]&lt;=0.04,"3-4%",IF(samplesuperstore_cleaned[[#This Row],[discount]]&lt;=0.06,"5-6%",IF(samplesuperstore_cleaned[[#This Row],[discount]]=0.08,"7-8%","9-10%")))))</f>
        <v>3-4%</v>
      </c>
    </row>
    <row r="5021" spans="1:28" x14ac:dyDescent="0.3">
      <c r="A5021">
        <v>5708</v>
      </c>
      <c r="B5021">
        <v>24124</v>
      </c>
      <c r="C5021" t="s">
        <v>78</v>
      </c>
      <c r="D5021" s="3">
        <v>0.03</v>
      </c>
      <c r="E5021">
        <v>350.99</v>
      </c>
      <c r="F5021">
        <v>59</v>
      </c>
      <c r="G5021">
        <v>2100</v>
      </c>
      <c r="H5021" t="s">
        <v>3973</v>
      </c>
      <c r="I5021" t="s">
        <v>61</v>
      </c>
      <c r="J5021" t="s">
        <v>66</v>
      </c>
      <c r="K5021" t="s">
        <v>67</v>
      </c>
      <c r="L5021" t="s">
        <v>68</v>
      </c>
      <c r="M5021" t="s">
        <v>63</v>
      </c>
      <c r="N5021" t="s">
        <v>1061</v>
      </c>
      <c r="O5021">
        <v>0.55000000000000004</v>
      </c>
      <c r="P5021" t="s">
        <v>260</v>
      </c>
      <c r="Q5021" t="s">
        <v>2115</v>
      </c>
      <c r="R5021" t="s">
        <v>3974</v>
      </c>
      <c r="S5021">
        <v>29406</v>
      </c>
      <c r="T5021" s="1">
        <v>41157</v>
      </c>
      <c r="U5021" s="1">
        <v>41159</v>
      </c>
      <c r="V5021" s="3">
        <v>-3.57</v>
      </c>
      <c r="W5021">
        <v>17</v>
      </c>
      <c r="X5021" s="2">
        <v>6269.79</v>
      </c>
      <c r="Y5021">
        <v>87896</v>
      </c>
      <c r="Z5021" t="s">
        <v>173</v>
      </c>
      <c r="AA5021">
        <v>2012</v>
      </c>
      <c r="AB5021" t="str">
        <f>IF(samplesuperstore_cleaned[[#This Row],[discount]]=0,"0%",IF(samplesuperstore_cleaned[[#This Row],[discount]]=0.02,"1-2%",IF(samplesuperstore_cleaned[[#This Row],[discount]]&lt;=0.04,"3-4%",IF(samplesuperstore_cleaned[[#This Row],[discount]]&lt;=0.06,"5-6%",IF(samplesuperstore_cleaned[[#This Row],[discount]]=0.08,"7-8%","9-10%")))))</f>
        <v>3-4%</v>
      </c>
    </row>
    <row r="5022" spans="1:28" x14ac:dyDescent="0.3">
      <c r="A5022">
        <v>5069</v>
      </c>
      <c r="B5022">
        <v>19238</v>
      </c>
      <c r="C5022" t="s">
        <v>57</v>
      </c>
      <c r="D5022" s="3">
        <v>0.03</v>
      </c>
      <c r="E5022">
        <v>5.43</v>
      </c>
      <c r="F5022">
        <v>0.95</v>
      </c>
      <c r="G5022">
        <v>1881</v>
      </c>
      <c r="H5022" t="s">
        <v>3705</v>
      </c>
      <c r="I5022" t="s">
        <v>29</v>
      </c>
      <c r="J5022" t="s">
        <v>66</v>
      </c>
      <c r="K5022" t="s">
        <v>31</v>
      </c>
      <c r="L5022" t="s">
        <v>49</v>
      </c>
      <c r="M5022" t="s">
        <v>43</v>
      </c>
      <c r="N5022" t="s">
        <v>1585</v>
      </c>
      <c r="O5022">
        <v>0.36</v>
      </c>
      <c r="P5022" t="s">
        <v>84</v>
      </c>
      <c r="Q5022" t="s">
        <v>92</v>
      </c>
      <c r="R5022" t="s">
        <v>93</v>
      </c>
      <c r="S5022">
        <v>3110</v>
      </c>
      <c r="T5022" s="1">
        <v>41427</v>
      </c>
      <c r="U5022" s="1">
        <v>41428</v>
      </c>
      <c r="V5022" s="3">
        <v>-3.6399999999999997</v>
      </c>
      <c r="W5022">
        <v>1</v>
      </c>
      <c r="X5022" s="2">
        <v>6.06</v>
      </c>
      <c r="Y5022">
        <v>87381</v>
      </c>
      <c r="Z5022" t="s">
        <v>189</v>
      </c>
      <c r="AA5022">
        <v>2013</v>
      </c>
      <c r="AB5022" t="str">
        <f>IF(samplesuperstore_cleaned[[#This Row],[discount]]=0,"0%",IF(samplesuperstore_cleaned[[#This Row],[discount]]=0.02,"1-2%",IF(samplesuperstore_cleaned[[#This Row],[discount]]&lt;=0.04,"3-4%",IF(samplesuperstore_cleaned[[#This Row],[discount]]&lt;=0.06,"5-6%",IF(samplesuperstore_cleaned[[#This Row],[discount]]=0.08,"7-8%","9-10%")))))</f>
        <v>3-4%</v>
      </c>
    </row>
    <row r="5023" spans="1:28" x14ac:dyDescent="0.3">
      <c r="A5023">
        <v>4005</v>
      </c>
      <c r="B5023">
        <v>21682</v>
      </c>
      <c r="C5023" t="s">
        <v>78</v>
      </c>
      <c r="D5023" s="3">
        <v>0.08</v>
      </c>
      <c r="E5023">
        <v>3.69</v>
      </c>
      <c r="F5023">
        <v>0.5</v>
      </c>
      <c r="G5023">
        <v>1502</v>
      </c>
      <c r="H5023" t="s">
        <v>3200</v>
      </c>
      <c r="I5023" t="s">
        <v>29</v>
      </c>
      <c r="J5023" t="s">
        <v>114</v>
      </c>
      <c r="K5023" t="s">
        <v>31</v>
      </c>
      <c r="L5023" t="s">
        <v>32</v>
      </c>
      <c r="M5023" t="s">
        <v>33</v>
      </c>
      <c r="N5023" t="s">
        <v>718</v>
      </c>
      <c r="O5023">
        <v>0.38</v>
      </c>
      <c r="P5023" t="s">
        <v>260</v>
      </c>
      <c r="Q5023" t="s">
        <v>929</v>
      </c>
      <c r="R5023" t="s">
        <v>3199</v>
      </c>
      <c r="S5023">
        <v>33065</v>
      </c>
      <c r="T5023" s="1">
        <v>40489</v>
      </c>
      <c r="U5023" s="1">
        <v>40492</v>
      </c>
      <c r="V5023" s="3">
        <v>-3.6547000000000001</v>
      </c>
      <c r="W5023">
        <v>38</v>
      </c>
      <c r="X5023" s="2">
        <v>129.43</v>
      </c>
      <c r="Y5023">
        <v>89193</v>
      </c>
      <c r="Z5023" t="s">
        <v>59</v>
      </c>
      <c r="AA5023">
        <v>2010</v>
      </c>
      <c r="AB5023" t="str">
        <f>IF(samplesuperstore_cleaned[[#This Row],[discount]]=0,"0%",IF(samplesuperstore_cleaned[[#This Row],[discount]]=0.02,"1-2%",IF(samplesuperstore_cleaned[[#This Row],[discount]]&lt;=0.04,"3-4%",IF(samplesuperstore_cleaned[[#This Row],[discount]]&lt;=0.06,"5-6%",IF(samplesuperstore_cleaned[[#This Row],[discount]]=0.08,"7-8%","9-10%")))))</f>
        <v>7-8%</v>
      </c>
    </row>
    <row r="5024" spans="1:28" x14ac:dyDescent="0.3">
      <c r="A5024">
        <v>8951</v>
      </c>
      <c r="B5024">
        <v>25637</v>
      </c>
      <c r="C5024" t="s">
        <v>57</v>
      </c>
      <c r="D5024" s="3">
        <v>0.05</v>
      </c>
      <c r="E5024">
        <v>2.78</v>
      </c>
      <c r="F5024">
        <v>0.97</v>
      </c>
      <c r="G5024">
        <v>3236</v>
      </c>
      <c r="H5024" t="s">
        <v>5311</v>
      </c>
      <c r="I5024" t="s">
        <v>29</v>
      </c>
      <c r="J5024" t="s">
        <v>66</v>
      </c>
      <c r="K5024" t="s">
        <v>31</v>
      </c>
      <c r="L5024" t="s">
        <v>42</v>
      </c>
      <c r="M5024" t="s">
        <v>43</v>
      </c>
      <c r="N5024" t="s">
        <v>1406</v>
      </c>
      <c r="O5024">
        <v>0.59</v>
      </c>
      <c r="P5024" t="s">
        <v>45</v>
      </c>
      <c r="Q5024" t="s">
        <v>70</v>
      </c>
      <c r="R5024" t="s">
        <v>4619</v>
      </c>
      <c r="S5024">
        <v>94513</v>
      </c>
      <c r="T5024" s="1">
        <v>41338</v>
      </c>
      <c r="U5024" s="1">
        <v>41338</v>
      </c>
      <c r="V5024" s="3">
        <v>-3.67</v>
      </c>
      <c r="W5024">
        <v>4</v>
      </c>
      <c r="X5024" s="2">
        <v>10.91</v>
      </c>
      <c r="Y5024">
        <v>91255</v>
      </c>
      <c r="Z5024" t="s">
        <v>165</v>
      </c>
      <c r="AA5024">
        <v>2013</v>
      </c>
      <c r="AB5024" t="str">
        <f>IF(samplesuperstore_cleaned[[#This Row],[discount]]=0,"0%",IF(samplesuperstore_cleaned[[#This Row],[discount]]=0.02,"1-2%",IF(samplesuperstore_cleaned[[#This Row],[discount]]&lt;=0.04,"3-4%",IF(samplesuperstore_cleaned[[#This Row],[discount]]&lt;=0.06,"5-6%",IF(samplesuperstore_cleaned[[#This Row],[discount]]=0.08,"7-8%","9-10%")))))</f>
        <v>5-6%</v>
      </c>
    </row>
    <row r="5025" spans="1:28" x14ac:dyDescent="0.3">
      <c r="A5025">
        <v>4107</v>
      </c>
      <c r="B5025">
        <v>20514</v>
      </c>
      <c r="C5025" t="s">
        <v>60</v>
      </c>
      <c r="D5025" s="3">
        <v>0.06</v>
      </c>
      <c r="E5025">
        <v>49.99</v>
      </c>
      <c r="F5025">
        <v>19.989999999999998</v>
      </c>
      <c r="G5025">
        <v>1545</v>
      </c>
      <c r="H5025" t="s">
        <v>3257</v>
      </c>
      <c r="I5025" t="s">
        <v>29</v>
      </c>
      <c r="J5025" t="s">
        <v>30</v>
      </c>
      <c r="K5025" t="s">
        <v>54</v>
      </c>
      <c r="L5025" t="s">
        <v>181</v>
      </c>
      <c r="M5025" t="s">
        <v>33</v>
      </c>
      <c r="N5025" t="s">
        <v>714</v>
      </c>
      <c r="O5025">
        <v>0.41</v>
      </c>
      <c r="P5025" t="s">
        <v>35</v>
      </c>
      <c r="Q5025" t="s">
        <v>1549</v>
      </c>
      <c r="R5025" t="s">
        <v>3213</v>
      </c>
      <c r="S5025">
        <v>47150</v>
      </c>
      <c r="T5025" s="1">
        <v>41167</v>
      </c>
      <c r="U5025" s="1">
        <v>41169</v>
      </c>
      <c r="V5025" s="3">
        <v>-3.680000000000021</v>
      </c>
      <c r="W5025">
        <v>9</v>
      </c>
      <c r="X5025" s="2">
        <v>462.52</v>
      </c>
      <c r="Y5025">
        <v>88497</v>
      </c>
      <c r="Z5025" t="s">
        <v>173</v>
      </c>
      <c r="AA5025">
        <v>2012</v>
      </c>
      <c r="AB5025" t="str">
        <f>IF(samplesuperstore_cleaned[[#This Row],[discount]]=0,"0%",IF(samplesuperstore_cleaned[[#This Row],[discount]]=0.02,"1-2%",IF(samplesuperstore_cleaned[[#This Row],[discount]]&lt;=0.04,"3-4%",IF(samplesuperstore_cleaned[[#This Row],[discount]]&lt;=0.06,"5-6%",IF(samplesuperstore_cleaned[[#This Row],[discount]]=0.08,"7-8%","9-10%")))))</f>
        <v>5-6%</v>
      </c>
    </row>
    <row r="5026" spans="1:28" x14ac:dyDescent="0.3">
      <c r="A5026">
        <v>6927</v>
      </c>
      <c r="B5026">
        <v>19582</v>
      </c>
      <c r="C5026" t="s">
        <v>57</v>
      </c>
      <c r="D5026" s="3">
        <v>0.08</v>
      </c>
      <c r="E5026">
        <v>2.21</v>
      </c>
      <c r="F5026">
        <v>1</v>
      </c>
      <c r="G5026">
        <v>2544</v>
      </c>
      <c r="H5026" t="s">
        <v>4521</v>
      </c>
      <c r="I5026" t="s">
        <v>29</v>
      </c>
      <c r="J5026" t="s">
        <v>114</v>
      </c>
      <c r="K5026" t="s">
        <v>31</v>
      </c>
      <c r="L5026" t="s">
        <v>42</v>
      </c>
      <c r="M5026" t="s">
        <v>43</v>
      </c>
      <c r="N5026" t="s">
        <v>1576</v>
      </c>
      <c r="O5026">
        <v>0.38</v>
      </c>
      <c r="P5026" t="s">
        <v>260</v>
      </c>
      <c r="Q5026" t="s">
        <v>261</v>
      </c>
      <c r="R5026" t="s">
        <v>4522</v>
      </c>
      <c r="S5026">
        <v>24017</v>
      </c>
      <c r="T5026" s="1">
        <v>40871</v>
      </c>
      <c r="U5026" s="1">
        <v>40872</v>
      </c>
      <c r="V5026" s="3">
        <v>-3.6869000000000005</v>
      </c>
      <c r="W5026">
        <v>23</v>
      </c>
      <c r="X5026" s="2">
        <v>49.95</v>
      </c>
      <c r="Y5026">
        <v>87918</v>
      </c>
      <c r="Z5026" t="s">
        <v>59</v>
      </c>
      <c r="AA5026">
        <v>2011</v>
      </c>
      <c r="AB5026" t="str">
        <f>IF(samplesuperstore_cleaned[[#This Row],[discount]]=0,"0%",IF(samplesuperstore_cleaned[[#This Row],[discount]]=0.02,"1-2%",IF(samplesuperstore_cleaned[[#This Row],[discount]]&lt;=0.04,"3-4%",IF(samplesuperstore_cleaned[[#This Row],[discount]]&lt;=0.06,"5-6%",IF(samplesuperstore_cleaned[[#This Row],[discount]]=0.08,"7-8%","9-10%")))))</f>
        <v>7-8%</v>
      </c>
    </row>
    <row r="5027" spans="1:28" x14ac:dyDescent="0.3">
      <c r="A5027">
        <v>1558</v>
      </c>
      <c r="B5027">
        <v>25311</v>
      </c>
      <c r="C5027" t="s">
        <v>60</v>
      </c>
      <c r="D5027" s="3">
        <v>0.1</v>
      </c>
      <c r="E5027">
        <v>40.89</v>
      </c>
      <c r="F5027">
        <v>18.98</v>
      </c>
      <c r="G5027">
        <v>597</v>
      </c>
      <c r="H5027" t="s">
        <v>1743</v>
      </c>
      <c r="I5027" t="s">
        <v>29</v>
      </c>
      <c r="J5027" t="s">
        <v>244</v>
      </c>
      <c r="K5027" t="s">
        <v>67</v>
      </c>
      <c r="L5027" t="s">
        <v>104</v>
      </c>
      <c r="M5027" t="s">
        <v>33</v>
      </c>
      <c r="N5027" t="s">
        <v>967</v>
      </c>
      <c r="O5027">
        <v>0.56999999999999995</v>
      </c>
      <c r="P5027" t="s">
        <v>35</v>
      </c>
      <c r="Q5027" t="s">
        <v>1549</v>
      </c>
      <c r="R5027" t="s">
        <v>956</v>
      </c>
      <c r="S5027">
        <v>47201</v>
      </c>
      <c r="T5027" s="1">
        <v>41522</v>
      </c>
      <c r="U5027" s="1">
        <v>41524</v>
      </c>
      <c r="V5027" s="3">
        <v>-3.6891999999999916</v>
      </c>
      <c r="W5027">
        <v>19</v>
      </c>
      <c r="X5027" s="2">
        <v>758.18</v>
      </c>
      <c r="Y5027">
        <v>86323</v>
      </c>
      <c r="Z5027" t="s">
        <v>173</v>
      </c>
      <c r="AA5027">
        <v>2013</v>
      </c>
      <c r="AB5027" t="str">
        <f>IF(samplesuperstore_cleaned[[#This Row],[discount]]=0,"0%",IF(samplesuperstore_cleaned[[#This Row],[discount]]=0.02,"1-2%",IF(samplesuperstore_cleaned[[#This Row],[discount]]&lt;=0.04,"3-4%",IF(samplesuperstore_cleaned[[#This Row],[discount]]&lt;=0.06,"5-6%",IF(samplesuperstore_cleaned[[#This Row],[discount]]=0.08,"7-8%","9-10%")))))</f>
        <v>9-10%</v>
      </c>
    </row>
    <row r="5028" spans="1:28" x14ac:dyDescent="0.3">
      <c r="A5028">
        <v>6713</v>
      </c>
      <c r="B5028">
        <v>22580</v>
      </c>
      <c r="C5028" t="s">
        <v>57</v>
      </c>
      <c r="D5028" s="3">
        <v>0.04</v>
      </c>
      <c r="E5028">
        <v>2.08</v>
      </c>
      <c r="F5028">
        <v>1.49</v>
      </c>
      <c r="G5028">
        <v>2466</v>
      </c>
      <c r="H5028" t="s">
        <v>4424</v>
      </c>
      <c r="I5028" t="s">
        <v>29</v>
      </c>
      <c r="J5028" t="s">
        <v>30</v>
      </c>
      <c r="K5028" t="s">
        <v>31</v>
      </c>
      <c r="L5028" t="s">
        <v>138</v>
      </c>
      <c r="M5028" t="s">
        <v>33</v>
      </c>
      <c r="N5028" t="s">
        <v>2303</v>
      </c>
      <c r="O5028">
        <v>0.36</v>
      </c>
      <c r="P5028" t="s">
        <v>35</v>
      </c>
      <c r="Q5028" t="s">
        <v>761</v>
      </c>
      <c r="R5028" t="s">
        <v>4425</v>
      </c>
      <c r="S5028">
        <v>49783</v>
      </c>
      <c r="T5028" s="1">
        <v>40417</v>
      </c>
      <c r="U5028" s="1">
        <v>40419</v>
      </c>
      <c r="V5028" s="3">
        <v>-3.71956</v>
      </c>
      <c r="W5028">
        <v>7</v>
      </c>
      <c r="X5028" s="2">
        <v>14.77</v>
      </c>
      <c r="Y5028">
        <v>88136</v>
      </c>
      <c r="Z5028" t="s">
        <v>107</v>
      </c>
      <c r="AA5028">
        <v>2010</v>
      </c>
      <c r="AB5028" t="str">
        <f>IF(samplesuperstore_cleaned[[#This Row],[discount]]=0,"0%",IF(samplesuperstore_cleaned[[#This Row],[discount]]=0.02,"1-2%",IF(samplesuperstore_cleaned[[#This Row],[discount]]&lt;=0.04,"3-4%",IF(samplesuperstore_cleaned[[#This Row],[discount]]&lt;=0.06,"5-6%",IF(samplesuperstore_cleaned[[#This Row],[discount]]=0.08,"7-8%","9-10%")))))</f>
        <v>3-4%</v>
      </c>
    </row>
    <row r="5029" spans="1:28" x14ac:dyDescent="0.3">
      <c r="A5029">
        <v>4355</v>
      </c>
      <c r="B5029">
        <v>23827</v>
      </c>
      <c r="C5029" t="s">
        <v>78</v>
      </c>
      <c r="D5029" s="3">
        <v>0.08</v>
      </c>
      <c r="E5029">
        <v>20.239999999999998</v>
      </c>
      <c r="F5029">
        <v>8.99</v>
      </c>
      <c r="G5029">
        <v>1637</v>
      </c>
      <c r="H5029" t="s">
        <v>3390</v>
      </c>
      <c r="I5029" t="s">
        <v>41</v>
      </c>
      <c r="J5029" t="s">
        <v>66</v>
      </c>
      <c r="K5029" t="s">
        <v>67</v>
      </c>
      <c r="L5029" t="s">
        <v>104</v>
      </c>
      <c r="M5029" t="s">
        <v>52</v>
      </c>
      <c r="N5029" t="s">
        <v>2938</v>
      </c>
      <c r="O5029">
        <v>0.46</v>
      </c>
      <c r="P5029" t="s">
        <v>45</v>
      </c>
      <c r="Q5029" t="s">
        <v>70</v>
      </c>
      <c r="R5029" t="s">
        <v>3391</v>
      </c>
      <c r="S5029">
        <v>92404</v>
      </c>
      <c r="T5029" s="1">
        <v>41260</v>
      </c>
      <c r="U5029" s="1">
        <v>41262</v>
      </c>
      <c r="V5029" s="3">
        <v>-3.74</v>
      </c>
      <c r="W5029">
        <v>2</v>
      </c>
      <c r="X5029" s="2">
        <v>42.98</v>
      </c>
      <c r="Y5029">
        <v>89710</v>
      </c>
      <c r="Z5029" t="s">
        <v>72</v>
      </c>
      <c r="AA5029">
        <v>2012</v>
      </c>
      <c r="AB5029" t="str">
        <f>IF(samplesuperstore_cleaned[[#This Row],[discount]]=0,"0%",IF(samplesuperstore_cleaned[[#This Row],[discount]]=0.02,"1-2%",IF(samplesuperstore_cleaned[[#This Row],[discount]]&lt;=0.04,"3-4%",IF(samplesuperstore_cleaned[[#This Row],[discount]]&lt;=0.06,"5-6%",IF(samplesuperstore_cleaned[[#This Row],[discount]]=0.08,"7-8%","9-10%")))))</f>
        <v>7-8%</v>
      </c>
    </row>
    <row r="5030" spans="1:28" x14ac:dyDescent="0.3">
      <c r="A5030">
        <v>8176</v>
      </c>
      <c r="B5030">
        <v>20184</v>
      </c>
      <c r="C5030" t="s">
        <v>78</v>
      </c>
      <c r="D5030" s="3">
        <v>0.06</v>
      </c>
      <c r="E5030">
        <v>1.1399999999999999</v>
      </c>
      <c r="F5030">
        <v>0.7</v>
      </c>
      <c r="G5030">
        <v>2980</v>
      </c>
      <c r="H5030" t="s">
        <v>5021</v>
      </c>
      <c r="I5030" t="s">
        <v>29</v>
      </c>
      <c r="J5030" t="s">
        <v>30</v>
      </c>
      <c r="K5030" t="s">
        <v>31</v>
      </c>
      <c r="L5030" t="s">
        <v>120</v>
      </c>
      <c r="M5030" t="s">
        <v>43</v>
      </c>
      <c r="N5030" t="s">
        <v>1917</v>
      </c>
      <c r="O5030">
        <v>0.38</v>
      </c>
      <c r="P5030" t="s">
        <v>84</v>
      </c>
      <c r="Q5030" t="s">
        <v>394</v>
      </c>
      <c r="R5030" t="s">
        <v>5022</v>
      </c>
      <c r="S5030">
        <v>44870</v>
      </c>
      <c r="T5030" s="1">
        <v>40205</v>
      </c>
      <c r="U5030" s="1">
        <v>40208</v>
      </c>
      <c r="V5030" s="3">
        <v>-3.782</v>
      </c>
      <c r="W5030">
        <v>13</v>
      </c>
      <c r="X5030" s="2">
        <v>14.53</v>
      </c>
      <c r="Y5030">
        <v>86544</v>
      </c>
      <c r="Z5030" t="s">
        <v>132</v>
      </c>
      <c r="AA5030">
        <v>2010</v>
      </c>
      <c r="AB5030" t="str">
        <f>IF(samplesuperstore_cleaned[[#This Row],[discount]]=0,"0%",IF(samplesuperstore_cleaned[[#This Row],[discount]]=0.02,"1-2%",IF(samplesuperstore_cleaned[[#This Row],[discount]]&lt;=0.04,"3-4%",IF(samplesuperstore_cleaned[[#This Row],[discount]]&lt;=0.06,"5-6%",IF(samplesuperstore_cleaned[[#This Row],[discount]]=0.08,"7-8%","9-10%")))))</f>
        <v>5-6%</v>
      </c>
    </row>
    <row r="5031" spans="1:28" x14ac:dyDescent="0.3">
      <c r="A5031">
        <v>1138</v>
      </c>
      <c r="B5031">
        <v>23863</v>
      </c>
      <c r="C5031" t="s">
        <v>39</v>
      </c>
      <c r="D5031" s="3">
        <v>0.09</v>
      </c>
      <c r="E5031">
        <v>2.78</v>
      </c>
      <c r="F5031">
        <v>0.97</v>
      </c>
      <c r="G5031">
        <v>445</v>
      </c>
      <c r="H5031" t="s">
        <v>1403</v>
      </c>
      <c r="I5031" t="s">
        <v>29</v>
      </c>
      <c r="J5031" t="s">
        <v>114</v>
      </c>
      <c r="K5031" t="s">
        <v>31</v>
      </c>
      <c r="L5031" t="s">
        <v>42</v>
      </c>
      <c r="M5031" t="s">
        <v>43</v>
      </c>
      <c r="N5031" t="s">
        <v>1406</v>
      </c>
      <c r="O5031">
        <v>0.59</v>
      </c>
      <c r="P5031" t="s">
        <v>35</v>
      </c>
      <c r="Q5031" t="s">
        <v>161</v>
      </c>
      <c r="R5031" t="s">
        <v>1405</v>
      </c>
      <c r="S5031">
        <v>68701</v>
      </c>
      <c r="T5031" s="1">
        <v>40352</v>
      </c>
      <c r="U5031" s="1">
        <v>40353</v>
      </c>
      <c r="V5031" s="3">
        <v>-3.7840000000000003</v>
      </c>
      <c r="W5031">
        <v>11</v>
      </c>
      <c r="X5031" s="2">
        <v>29.02</v>
      </c>
      <c r="Y5031">
        <v>88084</v>
      </c>
      <c r="Z5031" t="s">
        <v>189</v>
      </c>
      <c r="AA5031">
        <v>2010</v>
      </c>
      <c r="AB5031" t="str">
        <f>IF(samplesuperstore_cleaned[[#This Row],[discount]]=0,"0%",IF(samplesuperstore_cleaned[[#This Row],[discount]]=0.02,"1-2%",IF(samplesuperstore_cleaned[[#This Row],[discount]]&lt;=0.04,"3-4%",IF(samplesuperstore_cleaned[[#This Row],[discount]]&lt;=0.06,"5-6%",IF(samplesuperstore_cleaned[[#This Row],[discount]]=0.08,"7-8%","9-10%")))))</f>
        <v>9-10%</v>
      </c>
    </row>
    <row r="5032" spans="1:28" x14ac:dyDescent="0.3">
      <c r="A5032">
        <v>5095</v>
      </c>
      <c r="B5032">
        <v>22759</v>
      </c>
      <c r="C5032" t="s">
        <v>78</v>
      </c>
      <c r="D5032" s="3">
        <v>0.06</v>
      </c>
      <c r="E5032">
        <v>2.78</v>
      </c>
      <c r="F5032">
        <v>1.34</v>
      </c>
      <c r="G5032">
        <v>1896</v>
      </c>
      <c r="H5032" t="s">
        <v>3724</v>
      </c>
      <c r="I5032" t="s">
        <v>29</v>
      </c>
      <c r="J5032" t="s">
        <v>30</v>
      </c>
      <c r="K5032" t="s">
        <v>31</v>
      </c>
      <c r="L5032" t="s">
        <v>42</v>
      </c>
      <c r="M5032" t="s">
        <v>43</v>
      </c>
      <c r="N5032" t="s">
        <v>900</v>
      </c>
      <c r="O5032">
        <v>0.45</v>
      </c>
      <c r="P5032" t="s">
        <v>45</v>
      </c>
      <c r="Q5032" t="s">
        <v>523</v>
      </c>
      <c r="R5032" t="s">
        <v>3153</v>
      </c>
      <c r="S5032">
        <v>84015</v>
      </c>
      <c r="T5032" s="1">
        <v>40970</v>
      </c>
      <c r="U5032" s="1">
        <v>40971</v>
      </c>
      <c r="V5032" s="3">
        <v>-3.8</v>
      </c>
      <c r="W5032">
        <v>5</v>
      </c>
      <c r="X5032" s="2">
        <v>13.42</v>
      </c>
      <c r="Y5032">
        <v>91314</v>
      </c>
      <c r="Z5032" t="s">
        <v>165</v>
      </c>
      <c r="AA5032">
        <v>2012</v>
      </c>
      <c r="AB5032" t="str">
        <f>IF(samplesuperstore_cleaned[[#This Row],[discount]]=0,"0%",IF(samplesuperstore_cleaned[[#This Row],[discount]]=0.02,"1-2%",IF(samplesuperstore_cleaned[[#This Row],[discount]]&lt;=0.04,"3-4%",IF(samplesuperstore_cleaned[[#This Row],[discount]]&lt;=0.06,"5-6%",IF(samplesuperstore_cleaned[[#This Row],[discount]]=0.08,"7-8%","9-10%")))))</f>
        <v>5-6%</v>
      </c>
    </row>
    <row r="5033" spans="1:28" x14ac:dyDescent="0.3">
      <c r="A5033">
        <v>3557</v>
      </c>
      <c r="B5033">
        <v>20611</v>
      </c>
      <c r="C5033" t="s">
        <v>78</v>
      </c>
      <c r="D5033" s="3">
        <v>0.03</v>
      </c>
      <c r="E5033">
        <v>6.68</v>
      </c>
      <c r="F5033">
        <v>1.5</v>
      </c>
      <c r="G5033">
        <v>1346</v>
      </c>
      <c r="H5033" t="s">
        <v>2975</v>
      </c>
      <c r="I5033" t="s">
        <v>29</v>
      </c>
      <c r="J5033" t="s">
        <v>66</v>
      </c>
      <c r="K5033" t="s">
        <v>31</v>
      </c>
      <c r="L5033" t="s">
        <v>42</v>
      </c>
      <c r="M5033" t="s">
        <v>43</v>
      </c>
      <c r="N5033" t="s">
        <v>1927</v>
      </c>
      <c r="O5033">
        <v>0.48</v>
      </c>
      <c r="P5033" t="s">
        <v>260</v>
      </c>
      <c r="Q5033" t="s">
        <v>929</v>
      </c>
      <c r="R5033" t="s">
        <v>2860</v>
      </c>
      <c r="S5033">
        <v>34210</v>
      </c>
      <c r="T5033" s="1">
        <v>40560</v>
      </c>
      <c r="U5033" s="1">
        <v>40562</v>
      </c>
      <c r="V5033" s="3">
        <v>-3.8220000000000001</v>
      </c>
      <c r="W5033">
        <v>8</v>
      </c>
      <c r="X5033" s="2">
        <v>54.27</v>
      </c>
      <c r="Y5033">
        <v>89687</v>
      </c>
      <c r="Z5033" t="s">
        <v>132</v>
      </c>
      <c r="AA5033">
        <v>2011</v>
      </c>
      <c r="AB5033" t="str">
        <f>IF(samplesuperstore_cleaned[[#This Row],[discount]]=0,"0%",IF(samplesuperstore_cleaned[[#This Row],[discount]]=0.02,"1-2%",IF(samplesuperstore_cleaned[[#This Row],[discount]]&lt;=0.04,"3-4%",IF(samplesuperstore_cleaned[[#This Row],[discount]]&lt;=0.06,"5-6%",IF(samplesuperstore_cleaned[[#This Row],[discount]]=0.08,"7-8%","9-10%")))))</f>
        <v>3-4%</v>
      </c>
    </row>
    <row r="5034" spans="1:28" x14ac:dyDescent="0.3">
      <c r="A5034">
        <v>8162</v>
      </c>
      <c r="B5034">
        <v>18797</v>
      </c>
      <c r="C5034" t="s">
        <v>60</v>
      </c>
      <c r="D5034" s="3">
        <v>0.01</v>
      </c>
      <c r="E5034">
        <v>4.13</v>
      </c>
      <c r="F5034">
        <v>0.99</v>
      </c>
      <c r="G5034">
        <v>2976</v>
      </c>
      <c r="H5034" t="s">
        <v>5015</v>
      </c>
      <c r="I5034" t="s">
        <v>29</v>
      </c>
      <c r="J5034" t="s">
        <v>114</v>
      </c>
      <c r="K5034" t="s">
        <v>31</v>
      </c>
      <c r="L5034" t="s">
        <v>32</v>
      </c>
      <c r="M5034" t="s">
        <v>33</v>
      </c>
      <c r="N5034" t="s">
        <v>534</v>
      </c>
      <c r="O5034">
        <v>0.39</v>
      </c>
      <c r="P5034" t="s">
        <v>35</v>
      </c>
      <c r="Q5034" t="s">
        <v>3170</v>
      </c>
      <c r="R5034" t="s">
        <v>5014</v>
      </c>
      <c r="S5034">
        <v>53154</v>
      </c>
      <c r="T5034" s="1">
        <v>41484</v>
      </c>
      <c r="U5034" s="1">
        <v>41489</v>
      </c>
      <c r="V5034" s="3">
        <v>-3.8395199999999998</v>
      </c>
      <c r="W5034">
        <v>1</v>
      </c>
      <c r="X5034" s="2">
        <v>4.63</v>
      </c>
      <c r="Y5034">
        <v>89051</v>
      </c>
      <c r="Z5034" t="s">
        <v>48</v>
      </c>
      <c r="AA5034">
        <v>2013</v>
      </c>
      <c r="AB5034" t="str">
        <f>IF(samplesuperstore_cleaned[[#This Row],[discount]]=0,"0%",IF(samplesuperstore_cleaned[[#This Row],[discount]]=0.02,"1-2%",IF(samplesuperstore_cleaned[[#This Row],[discount]]&lt;=0.04,"3-4%",IF(samplesuperstore_cleaned[[#This Row],[discount]]&lt;=0.06,"5-6%",IF(samplesuperstore_cleaned[[#This Row],[discount]]=0.08,"7-8%","9-10%")))))</f>
        <v>3-4%</v>
      </c>
    </row>
    <row r="5035" spans="1:28" x14ac:dyDescent="0.3">
      <c r="A5035">
        <v>1857</v>
      </c>
      <c r="B5035">
        <v>22267</v>
      </c>
      <c r="C5035" t="s">
        <v>39</v>
      </c>
      <c r="D5035" s="3">
        <v>0.1</v>
      </c>
      <c r="E5035">
        <v>12.22</v>
      </c>
      <c r="F5035">
        <v>2.85</v>
      </c>
      <c r="G5035">
        <v>696</v>
      </c>
      <c r="H5035" t="s">
        <v>1922</v>
      </c>
      <c r="I5035" t="s">
        <v>29</v>
      </c>
      <c r="J5035" t="s">
        <v>30</v>
      </c>
      <c r="K5035" t="s">
        <v>67</v>
      </c>
      <c r="L5035" t="s">
        <v>104</v>
      </c>
      <c r="M5035" t="s">
        <v>52</v>
      </c>
      <c r="N5035" t="s">
        <v>1925</v>
      </c>
      <c r="O5035">
        <v>0.55000000000000004</v>
      </c>
      <c r="P5035" t="s">
        <v>35</v>
      </c>
      <c r="Q5035" t="s">
        <v>1549</v>
      </c>
      <c r="R5035" t="s">
        <v>1923</v>
      </c>
      <c r="S5035">
        <v>46307</v>
      </c>
      <c r="T5035" s="1">
        <v>40785</v>
      </c>
      <c r="U5035" s="1">
        <v>40787</v>
      </c>
      <c r="V5035" s="3">
        <v>-3.8428</v>
      </c>
      <c r="W5035">
        <v>1</v>
      </c>
      <c r="X5035" s="2">
        <v>14.4</v>
      </c>
      <c r="Y5035">
        <v>89851</v>
      </c>
      <c r="Z5035" t="s">
        <v>107</v>
      </c>
      <c r="AA5035">
        <v>2011</v>
      </c>
      <c r="AB5035" t="str">
        <f>IF(samplesuperstore_cleaned[[#This Row],[discount]]=0,"0%",IF(samplesuperstore_cleaned[[#This Row],[discount]]=0.02,"1-2%",IF(samplesuperstore_cleaned[[#This Row],[discount]]&lt;=0.04,"3-4%",IF(samplesuperstore_cleaned[[#This Row],[discount]]&lt;=0.06,"5-6%",IF(samplesuperstore_cleaned[[#This Row],[discount]]=0.08,"7-8%","9-10%")))))</f>
        <v>9-10%</v>
      </c>
    </row>
    <row r="5036" spans="1:28" x14ac:dyDescent="0.3">
      <c r="A5036">
        <v>2583</v>
      </c>
      <c r="B5036">
        <v>19380</v>
      </c>
      <c r="C5036" t="s">
        <v>60</v>
      </c>
      <c r="D5036" s="3">
        <v>0.06</v>
      </c>
      <c r="E5036">
        <v>10.14</v>
      </c>
      <c r="F5036">
        <v>2.27</v>
      </c>
      <c r="G5036">
        <v>1005</v>
      </c>
      <c r="H5036" t="s">
        <v>2449</v>
      </c>
      <c r="I5036" t="s">
        <v>29</v>
      </c>
      <c r="J5036" t="s">
        <v>114</v>
      </c>
      <c r="K5036" t="s">
        <v>31</v>
      </c>
      <c r="L5036" t="s">
        <v>49</v>
      </c>
      <c r="M5036" t="s">
        <v>43</v>
      </c>
      <c r="N5036" t="s">
        <v>636</v>
      </c>
      <c r="O5036">
        <v>0.36</v>
      </c>
      <c r="P5036" t="s">
        <v>35</v>
      </c>
      <c r="Q5036" t="s">
        <v>36</v>
      </c>
      <c r="R5036" t="s">
        <v>1846</v>
      </c>
      <c r="S5036">
        <v>60089</v>
      </c>
      <c r="T5036" s="1">
        <v>40241</v>
      </c>
      <c r="U5036" s="1">
        <v>40241</v>
      </c>
      <c r="V5036" s="3">
        <v>-3.88</v>
      </c>
      <c r="W5036">
        <v>1</v>
      </c>
      <c r="X5036" s="2">
        <v>12.18</v>
      </c>
      <c r="Y5036">
        <v>90043</v>
      </c>
      <c r="Z5036" t="s">
        <v>165</v>
      </c>
      <c r="AA5036">
        <v>2010</v>
      </c>
      <c r="AB5036" t="str">
        <f>IF(samplesuperstore_cleaned[[#This Row],[discount]]=0,"0%",IF(samplesuperstore_cleaned[[#This Row],[discount]]=0.02,"1-2%",IF(samplesuperstore_cleaned[[#This Row],[discount]]&lt;=0.04,"3-4%",IF(samplesuperstore_cleaned[[#This Row],[discount]]&lt;=0.06,"5-6%",IF(samplesuperstore_cleaned[[#This Row],[discount]]=0.08,"7-8%","9-10%")))))</f>
        <v>5-6%</v>
      </c>
    </row>
    <row r="5037" spans="1:28" x14ac:dyDescent="0.3">
      <c r="A5037">
        <v>2713</v>
      </c>
      <c r="B5037">
        <v>21158</v>
      </c>
      <c r="C5037" t="s">
        <v>27</v>
      </c>
      <c r="D5037" s="3">
        <v>0.05</v>
      </c>
      <c r="E5037">
        <v>1.68</v>
      </c>
      <c r="F5037">
        <v>0.7</v>
      </c>
      <c r="G5037">
        <v>1053</v>
      </c>
      <c r="H5037" t="s">
        <v>2528</v>
      </c>
      <c r="I5037" t="s">
        <v>29</v>
      </c>
      <c r="J5037" t="s">
        <v>30</v>
      </c>
      <c r="K5037" t="s">
        <v>31</v>
      </c>
      <c r="L5037" t="s">
        <v>42</v>
      </c>
      <c r="M5037" t="s">
        <v>43</v>
      </c>
      <c r="N5037" t="s">
        <v>2530</v>
      </c>
      <c r="O5037">
        <v>0.6</v>
      </c>
      <c r="P5037" t="s">
        <v>45</v>
      </c>
      <c r="Q5037" t="s">
        <v>764</v>
      </c>
      <c r="R5037" t="s">
        <v>2529</v>
      </c>
      <c r="S5037">
        <v>85351</v>
      </c>
      <c r="T5037" s="1">
        <v>40812</v>
      </c>
      <c r="U5037" s="1">
        <v>40815</v>
      </c>
      <c r="V5037" s="3">
        <v>-3.89</v>
      </c>
      <c r="W5037">
        <v>5</v>
      </c>
      <c r="X5037" s="2">
        <v>8.3000000000000007</v>
      </c>
      <c r="Y5037">
        <v>90071</v>
      </c>
      <c r="Z5037" t="s">
        <v>173</v>
      </c>
      <c r="AA5037">
        <v>2011</v>
      </c>
      <c r="AB5037" t="str">
        <f>IF(samplesuperstore_cleaned[[#This Row],[discount]]=0,"0%",IF(samplesuperstore_cleaned[[#This Row],[discount]]=0.02,"1-2%",IF(samplesuperstore_cleaned[[#This Row],[discount]]&lt;=0.04,"3-4%",IF(samplesuperstore_cleaned[[#This Row],[discount]]&lt;=0.06,"5-6%",IF(samplesuperstore_cleaned[[#This Row],[discount]]=0.08,"7-8%","9-10%")))))</f>
        <v>5-6%</v>
      </c>
    </row>
    <row r="5038" spans="1:28" x14ac:dyDescent="0.3">
      <c r="A5038">
        <v>3215</v>
      </c>
      <c r="B5038">
        <v>20099</v>
      </c>
      <c r="C5038" t="s">
        <v>27</v>
      </c>
      <c r="D5038" s="3">
        <v>0.09</v>
      </c>
      <c r="E5038">
        <v>28.15</v>
      </c>
      <c r="F5038">
        <v>8.99</v>
      </c>
      <c r="G5038">
        <v>1223</v>
      </c>
      <c r="H5038" t="s">
        <v>2784</v>
      </c>
      <c r="I5038" t="s">
        <v>41</v>
      </c>
      <c r="J5038" t="s">
        <v>114</v>
      </c>
      <c r="K5038" t="s">
        <v>31</v>
      </c>
      <c r="L5038" t="s">
        <v>42</v>
      </c>
      <c r="M5038" t="s">
        <v>52</v>
      </c>
      <c r="N5038" t="s">
        <v>240</v>
      </c>
      <c r="O5038">
        <v>0.56999999999999995</v>
      </c>
      <c r="P5038" t="s">
        <v>84</v>
      </c>
      <c r="Q5038" t="s">
        <v>97</v>
      </c>
      <c r="R5038" t="s">
        <v>2337</v>
      </c>
      <c r="S5038">
        <v>8857</v>
      </c>
      <c r="T5038" s="1">
        <v>41264</v>
      </c>
      <c r="U5038" s="1">
        <v>41266</v>
      </c>
      <c r="V5038" s="3">
        <v>-3.9</v>
      </c>
      <c r="W5038">
        <v>23</v>
      </c>
      <c r="X5038" s="2">
        <v>600.07000000000005</v>
      </c>
      <c r="Y5038">
        <v>90804</v>
      </c>
      <c r="Z5038" t="s">
        <v>72</v>
      </c>
      <c r="AA5038">
        <v>2012</v>
      </c>
      <c r="AB5038" t="str">
        <f>IF(samplesuperstore_cleaned[[#This Row],[discount]]=0,"0%",IF(samplesuperstore_cleaned[[#This Row],[discount]]=0.02,"1-2%",IF(samplesuperstore_cleaned[[#This Row],[discount]]&lt;=0.04,"3-4%",IF(samplesuperstore_cleaned[[#This Row],[discount]]&lt;=0.06,"5-6%",IF(samplesuperstore_cleaned[[#This Row],[discount]]=0.08,"7-8%","9-10%")))))</f>
        <v>9-10%</v>
      </c>
    </row>
    <row r="5039" spans="1:28" x14ac:dyDescent="0.3">
      <c r="A5039">
        <v>3062</v>
      </c>
      <c r="B5039">
        <v>20708</v>
      </c>
      <c r="C5039" t="s">
        <v>60</v>
      </c>
      <c r="D5039" s="3">
        <v>0.04</v>
      </c>
      <c r="E5039">
        <v>3.29</v>
      </c>
      <c r="F5039">
        <v>1.35</v>
      </c>
      <c r="G5039">
        <v>1168</v>
      </c>
      <c r="H5039" t="s">
        <v>2703</v>
      </c>
      <c r="I5039" t="s">
        <v>29</v>
      </c>
      <c r="J5039" t="s">
        <v>30</v>
      </c>
      <c r="K5039" t="s">
        <v>31</v>
      </c>
      <c r="L5039" t="s">
        <v>120</v>
      </c>
      <c r="M5039" t="s">
        <v>43</v>
      </c>
      <c r="N5039" t="s">
        <v>637</v>
      </c>
      <c r="O5039">
        <v>0.4</v>
      </c>
      <c r="P5039" t="s">
        <v>84</v>
      </c>
      <c r="Q5039" t="s">
        <v>97</v>
      </c>
      <c r="R5039" t="s">
        <v>2704</v>
      </c>
      <c r="S5039">
        <v>7070</v>
      </c>
      <c r="T5039" s="1">
        <v>40964</v>
      </c>
      <c r="U5039" s="1">
        <v>40967</v>
      </c>
      <c r="V5039" s="3">
        <v>-3.93</v>
      </c>
      <c r="W5039">
        <v>1</v>
      </c>
      <c r="X5039" s="2">
        <v>3.99</v>
      </c>
      <c r="Y5039">
        <v>89120</v>
      </c>
      <c r="Z5039" t="s">
        <v>112</v>
      </c>
      <c r="AA5039">
        <v>2012</v>
      </c>
      <c r="AB5039" t="str">
        <f>IF(samplesuperstore_cleaned[[#This Row],[discount]]=0,"0%",IF(samplesuperstore_cleaned[[#This Row],[discount]]=0.02,"1-2%",IF(samplesuperstore_cleaned[[#This Row],[discount]]&lt;=0.04,"3-4%",IF(samplesuperstore_cleaned[[#This Row],[discount]]&lt;=0.06,"5-6%",IF(samplesuperstore_cleaned[[#This Row],[discount]]=0.08,"7-8%","9-10%")))))</f>
        <v>3-4%</v>
      </c>
    </row>
    <row r="5040" spans="1:28" x14ac:dyDescent="0.3">
      <c r="A5040">
        <v>4251</v>
      </c>
      <c r="B5040">
        <v>21928</v>
      </c>
      <c r="C5040" t="s">
        <v>78</v>
      </c>
      <c r="D5040" s="3">
        <v>0.1</v>
      </c>
      <c r="E5040">
        <v>9.11</v>
      </c>
      <c r="F5040">
        <v>2.15</v>
      </c>
      <c r="G5040">
        <v>1602</v>
      </c>
      <c r="H5040" t="s">
        <v>3334</v>
      </c>
      <c r="I5040" t="s">
        <v>29</v>
      </c>
      <c r="J5040" t="s">
        <v>66</v>
      </c>
      <c r="K5040" t="s">
        <v>31</v>
      </c>
      <c r="L5040" t="s">
        <v>49</v>
      </c>
      <c r="M5040" t="s">
        <v>43</v>
      </c>
      <c r="N5040" t="s">
        <v>345</v>
      </c>
      <c r="O5040">
        <v>0.4</v>
      </c>
      <c r="P5040" t="s">
        <v>84</v>
      </c>
      <c r="Q5040" t="s">
        <v>1057</v>
      </c>
      <c r="R5040" t="s">
        <v>3335</v>
      </c>
      <c r="S5040">
        <v>20601</v>
      </c>
      <c r="T5040" s="1">
        <v>40461</v>
      </c>
      <c r="U5040" s="1">
        <v>40463</v>
      </c>
      <c r="V5040" s="3">
        <v>-3.9312</v>
      </c>
      <c r="W5040">
        <v>2</v>
      </c>
      <c r="X5040" s="2">
        <v>17.420000000000002</v>
      </c>
      <c r="Y5040">
        <v>89680</v>
      </c>
      <c r="Z5040" t="s">
        <v>87</v>
      </c>
      <c r="AA5040">
        <v>2010</v>
      </c>
      <c r="AB5040" t="str">
        <f>IF(samplesuperstore_cleaned[[#This Row],[discount]]=0,"0%",IF(samplesuperstore_cleaned[[#This Row],[discount]]=0.02,"1-2%",IF(samplesuperstore_cleaned[[#This Row],[discount]]&lt;=0.04,"3-4%",IF(samplesuperstore_cleaned[[#This Row],[discount]]&lt;=0.06,"5-6%",IF(samplesuperstore_cleaned[[#This Row],[discount]]=0.08,"7-8%","9-10%")))))</f>
        <v>9-10%</v>
      </c>
    </row>
    <row r="5041" spans="1:28" x14ac:dyDescent="0.3">
      <c r="A5041">
        <v>4188</v>
      </c>
      <c r="B5041">
        <v>24665</v>
      </c>
      <c r="C5041" t="s">
        <v>78</v>
      </c>
      <c r="D5041" s="3">
        <v>0.1</v>
      </c>
      <c r="E5041">
        <v>2.84</v>
      </c>
      <c r="F5041">
        <v>0.93</v>
      </c>
      <c r="G5041">
        <v>1569</v>
      </c>
      <c r="H5041" t="s">
        <v>3294</v>
      </c>
      <c r="I5041" t="s">
        <v>29</v>
      </c>
      <c r="J5041" t="s">
        <v>30</v>
      </c>
      <c r="K5041" t="s">
        <v>31</v>
      </c>
      <c r="L5041" t="s">
        <v>42</v>
      </c>
      <c r="M5041" t="s">
        <v>43</v>
      </c>
      <c r="N5041" t="s">
        <v>44</v>
      </c>
      <c r="O5041">
        <v>0.54</v>
      </c>
      <c r="P5041" t="s">
        <v>35</v>
      </c>
      <c r="Q5041" t="s">
        <v>36</v>
      </c>
      <c r="R5041" t="s">
        <v>3295</v>
      </c>
      <c r="S5041">
        <v>60123</v>
      </c>
      <c r="T5041" s="1">
        <v>40826</v>
      </c>
      <c r="U5041" s="1">
        <v>40828</v>
      </c>
      <c r="V5041" s="3">
        <v>-3.9312</v>
      </c>
      <c r="W5041">
        <v>5</v>
      </c>
      <c r="X5041" s="2">
        <v>13.17</v>
      </c>
      <c r="Y5041">
        <v>90233</v>
      </c>
      <c r="Z5041" t="s">
        <v>87</v>
      </c>
      <c r="AA5041">
        <v>2011</v>
      </c>
      <c r="AB5041" t="str">
        <f>IF(samplesuperstore_cleaned[[#This Row],[discount]]=0,"0%",IF(samplesuperstore_cleaned[[#This Row],[discount]]=0.02,"1-2%",IF(samplesuperstore_cleaned[[#This Row],[discount]]&lt;=0.04,"3-4%",IF(samplesuperstore_cleaned[[#This Row],[discount]]&lt;=0.06,"5-6%",IF(samplesuperstore_cleaned[[#This Row],[discount]]=0.08,"7-8%","9-10%")))))</f>
        <v>9-10%</v>
      </c>
    </row>
    <row r="5042" spans="1:28" x14ac:dyDescent="0.3">
      <c r="A5042">
        <v>8721</v>
      </c>
      <c r="B5042">
        <v>21436</v>
      </c>
      <c r="C5042" t="s">
        <v>39</v>
      </c>
      <c r="D5042" s="3">
        <v>0.08</v>
      </c>
      <c r="E5042">
        <v>150.97999999999999</v>
      </c>
      <c r="F5042">
        <v>13.99</v>
      </c>
      <c r="G5042">
        <v>3154</v>
      </c>
      <c r="H5042" t="s">
        <v>5224</v>
      </c>
      <c r="I5042" t="s">
        <v>41</v>
      </c>
      <c r="J5042" t="s">
        <v>30</v>
      </c>
      <c r="K5042" t="s">
        <v>54</v>
      </c>
      <c r="L5042" t="s">
        <v>62</v>
      </c>
      <c r="M5042" t="s">
        <v>154</v>
      </c>
      <c r="N5042" t="s">
        <v>974</v>
      </c>
      <c r="O5042">
        <v>0.38</v>
      </c>
      <c r="P5042" t="s">
        <v>260</v>
      </c>
      <c r="Q5042" t="s">
        <v>929</v>
      </c>
      <c r="R5042" t="s">
        <v>5225</v>
      </c>
      <c r="S5042">
        <v>33710</v>
      </c>
      <c r="T5042" s="1">
        <v>40204</v>
      </c>
      <c r="U5042" s="1">
        <v>40205</v>
      </c>
      <c r="V5042" s="3">
        <v>-3.9479999999999995</v>
      </c>
      <c r="W5042">
        <v>8</v>
      </c>
      <c r="X5042" s="2">
        <v>1183.82</v>
      </c>
      <c r="Y5042">
        <v>86899</v>
      </c>
      <c r="Z5042" t="s">
        <v>132</v>
      </c>
      <c r="AA5042">
        <v>2010</v>
      </c>
      <c r="AB5042" t="str">
        <f>IF(samplesuperstore_cleaned[[#This Row],[discount]]=0,"0%",IF(samplesuperstore_cleaned[[#This Row],[discount]]=0.02,"1-2%",IF(samplesuperstore_cleaned[[#This Row],[discount]]&lt;=0.04,"3-4%",IF(samplesuperstore_cleaned[[#This Row],[discount]]&lt;=0.06,"5-6%",IF(samplesuperstore_cleaned[[#This Row],[discount]]=0.08,"7-8%","9-10%")))))</f>
        <v>7-8%</v>
      </c>
    </row>
    <row r="5043" spans="1:28" x14ac:dyDescent="0.3">
      <c r="A5043">
        <v>6638</v>
      </c>
      <c r="B5043">
        <v>20108</v>
      </c>
      <c r="C5043" t="s">
        <v>57</v>
      </c>
      <c r="D5043" s="3">
        <v>0.01</v>
      </c>
      <c r="E5043">
        <v>5.0199999999999996</v>
      </c>
      <c r="F5043">
        <v>5.14</v>
      </c>
      <c r="G5043">
        <v>2442</v>
      </c>
      <c r="H5043" t="s">
        <v>4395</v>
      </c>
      <c r="I5043" t="s">
        <v>29</v>
      </c>
      <c r="J5043" t="s">
        <v>244</v>
      </c>
      <c r="K5043" t="s">
        <v>54</v>
      </c>
      <c r="L5043" t="s">
        <v>181</v>
      </c>
      <c r="M5043" t="s">
        <v>52</v>
      </c>
      <c r="N5043" t="s">
        <v>1936</v>
      </c>
      <c r="O5043">
        <v>0.79</v>
      </c>
      <c r="P5043" t="s">
        <v>260</v>
      </c>
      <c r="Q5043" t="s">
        <v>929</v>
      </c>
      <c r="R5043" t="s">
        <v>4396</v>
      </c>
      <c r="S5043">
        <v>32953</v>
      </c>
      <c r="T5043" s="1">
        <v>40455</v>
      </c>
      <c r="U5043" s="1">
        <v>40457</v>
      </c>
      <c r="V5043" s="3">
        <v>-3.9479999999999995</v>
      </c>
      <c r="W5043">
        <v>5</v>
      </c>
      <c r="X5043" s="2">
        <v>27.42</v>
      </c>
      <c r="Y5043">
        <v>89300</v>
      </c>
      <c r="Z5043" t="s">
        <v>87</v>
      </c>
      <c r="AA5043">
        <v>2010</v>
      </c>
      <c r="AB5043" t="str">
        <f>IF(samplesuperstore_cleaned[[#This Row],[discount]]=0,"0%",IF(samplesuperstore_cleaned[[#This Row],[discount]]=0.02,"1-2%",IF(samplesuperstore_cleaned[[#This Row],[discount]]&lt;=0.04,"3-4%",IF(samplesuperstore_cleaned[[#This Row],[discount]]&lt;=0.06,"5-6%",IF(samplesuperstore_cleaned[[#This Row],[discount]]=0.08,"7-8%","9-10%")))))</f>
        <v>3-4%</v>
      </c>
    </row>
    <row r="5044" spans="1:28" x14ac:dyDescent="0.3">
      <c r="A5044">
        <v>5755</v>
      </c>
      <c r="B5044">
        <v>21164</v>
      </c>
      <c r="C5044" t="s">
        <v>27</v>
      </c>
      <c r="D5044" s="3">
        <v>7.0000000000000007E-2</v>
      </c>
      <c r="E5044">
        <v>6.48</v>
      </c>
      <c r="F5044">
        <v>6.65</v>
      </c>
      <c r="G5044">
        <v>2110</v>
      </c>
      <c r="H5044" t="s">
        <v>3988</v>
      </c>
      <c r="I5044" t="s">
        <v>29</v>
      </c>
      <c r="J5044" t="s">
        <v>30</v>
      </c>
      <c r="K5044" t="s">
        <v>31</v>
      </c>
      <c r="L5044" t="s">
        <v>49</v>
      </c>
      <c r="M5044" t="s">
        <v>33</v>
      </c>
      <c r="N5044" t="s">
        <v>209</v>
      </c>
      <c r="O5044">
        <v>0.36</v>
      </c>
      <c r="P5044" t="s">
        <v>260</v>
      </c>
      <c r="Q5044" t="s">
        <v>846</v>
      </c>
      <c r="R5044" t="s">
        <v>3989</v>
      </c>
      <c r="S5044">
        <v>28540</v>
      </c>
      <c r="T5044" s="1">
        <v>41093</v>
      </c>
      <c r="U5044" s="1">
        <v>41093</v>
      </c>
      <c r="V5044" s="3">
        <v>-3.9620000000000002</v>
      </c>
      <c r="W5044">
        <v>15</v>
      </c>
      <c r="X5044" s="2">
        <v>98.94</v>
      </c>
      <c r="Y5044">
        <v>87870</v>
      </c>
      <c r="Z5044" t="s">
        <v>48</v>
      </c>
      <c r="AA5044">
        <v>2012</v>
      </c>
      <c r="AB5044" t="str">
        <f>IF(samplesuperstore_cleaned[[#This Row],[discount]]=0,"0%",IF(samplesuperstore_cleaned[[#This Row],[discount]]=0.02,"1-2%",IF(samplesuperstore_cleaned[[#This Row],[discount]]&lt;=0.04,"3-4%",IF(samplesuperstore_cleaned[[#This Row],[discount]]&lt;=0.06,"5-6%",IF(samplesuperstore_cleaned[[#This Row],[discount]]=0.08,"7-8%","9-10%")))))</f>
        <v>9-10%</v>
      </c>
    </row>
    <row r="5045" spans="1:28" x14ac:dyDescent="0.3">
      <c r="A5045">
        <v>2686</v>
      </c>
      <c r="B5045">
        <v>19921</v>
      </c>
      <c r="C5045" t="s">
        <v>57</v>
      </c>
      <c r="D5045" s="3">
        <v>0.08</v>
      </c>
      <c r="E5045">
        <v>3.15</v>
      </c>
      <c r="F5045">
        <v>0.5</v>
      </c>
      <c r="G5045">
        <v>1038</v>
      </c>
      <c r="H5045" t="s">
        <v>2504</v>
      </c>
      <c r="I5045" t="s">
        <v>29</v>
      </c>
      <c r="J5045" t="s">
        <v>30</v>
      </c>
      <c r="K5045" t="s">
        <v>31</v>
      </c>
      <c r="L5045" t="s">
        <v>32</v>
      </c>
      <c r="M5045" t="s">
        <v>33</v>
      </c>
      <c r="N5045" t="s">
        <v>1270</v>
      </c>
      <c r="O5045">
        <v>0.37</v>
      </c>
      <c r="P5045" t="s">
        <v>260</v>
      </c>
      <c r="Q5045" t="s">
        <v>929</v>
      </c>
      <c r="R5045" t="s">
        <v>2283</v>
      </c>
      <c r="S5045">
        <v>33430</v>
      </c>
      <c r="T5045" s="1">
        <v>40715</v>
      </c>
      <c r="U5045" s="1">
        <v>40717</v>
      </c>
      <c r="V5045" s="3">
        <v>-3.9927999999999999</v>
      </c>
      <c r="W5045">
        <v>14</v>
      </c>
      <c r="X5045" s="2">
        <v>40.76</v>
      </c>
      <c r="Y5045">
        <v>90642</v>
      </c>
      <c r="Z5045" t="s">
        <v>189</v>
      </c>
      <c r="AA5045">
        <v>2011</v>
      </c>
      <c r="AB5045" t="str">
        <f>IF(samplesuperstore_cleaned[[#This Row],[discount]]=0,"0%",IF(samplesuperstore_cleaned[[#This Row],[discount]]=0.02,"1-2%",IF(samplesuperstore_cleaned[[#This Row],[discount]]&lt;=0.04,"3-4%",IF(samplesuperstore_cleaned[[#This Row],[discount]]&lt;=0.06,"5-6%",IF(samplesuperstore_cleaned[[#This Row],[discount]]=0.08,"7-8%","9-10%")))))</f>
        <v>7-8%</v>
      </c>
    </row>
    <row r="5046" spans="1:28" x14ac:dyDescent="0.3">
      <c r="A5046">
        <v>4032</v>
      </c>
      <c r="B5046">
        <v>24715</v>
      </c>
      <c r="C5046" t="s">
        <v>39</v>
      </c>
      <c r="D5046" s="3">
        <v>0.01</v>
      </c>
      <c r="E5046">
        <v>10.68</v>
      </c>
      <c r="F5046">
        <v>13.04</v>
      </c>
      <c r="G5046">
        <v>1511</v>
      </c>
      <c r="H5046" t="s">
        <v>3209</v>
      </c>
      <c r="I5046" t="s">
        <v>29</v>
      </c>
      <c r="J5046" t="s">
        <v>30</v>
      </c>
      <c r="K5046" t="s">
        <v>67</v>
      </c>
      <c r="L5046" t="s">
        <v>104</v>
      </c>
      <c r="M5046" t="s">
        <v>159</v>
      </c>
      <c r="N5046" t="s">
        <v>3211</v>
      </c>
      <c r="O5046">
        <v>0.6</v>
      </c>
      <c r="P5046" t="s">
        <v>35</v>
      </c>
      <c r="Q5046" t="s">
        <v>1549</v>
      </c>
      <c r="R5046" t="s">
        <v>3210</v>
      </c>
      <c r="S5046">
        <v>47302</v>
      </c>
      <c r="T5046" s="1">
        <v>41497</v>
      </c>
      <c r="U5046" s="1">
        <v>41499</v>
      </c>
      <c r="V5046" s="3">
        <v>-4.0068000000000001</v>
      </c>
      <c r="W5046">
        <v>3</v>
      </c>
      <c r="X5046" s="2">
        <v>39.86</v>
      </c>
      <c r="Y5046">
        <v>90307</v>
      </c>
      <c r="Z5046" t="s">
        <v>107</v>
      </c>
      <c r="AA5046">
        <v>2013</v>
      </c>
      <c r="AB5046" t="str">
        <f>IF(samplesuperstore_cleaned[[#This Row],[discount]]=0,"0%",IF(samplesuperstore_cleaned[[#This Row],[discount]]=0.02,"1-2%",IF(samplesuperstore_cleaned[[#This Row],[discount]]&lt;=0.04,"3-4%",IF(samplesuperstore_cleaned[[#This Row],[discount]]&lt;=0.06,"5-6%",IF(samplesuperstore_cleaned[[#This Row],[discount]]=0.08,"7-8%","9-10%")))))</f>
        <v>3-4%</v>
      </c>
    </row>
    <row r="5047" spans="1:28" x14ac:dyDescent="0.3">
      <c r="A5047">
        <v>1410</v>
      </c>
      <c r="B5047">
        <v>23035</v>
      </c>
      <c r="C5047" t="s">
        <v>57</v>
      </c>
      <c r="D5047" s="3">
        <v>0.08</v>
      </c>
      <c r="E5047">
        <v>3.6</v>
      </c>
      <c r="F5047">
        <v>2.2000000000000002</v>
      </c>
      <c r="G5047">
        <v>550</v>
      </c>
      <c r="H5047" t="s">
        <v>1636</v>
      </c>
      <c r="I5047" t="s">
        <v>29</v>
      </c>
      <c r="J5047" t="s">
        <v>30</v>
      </c>
      <c r="K5047" t="s">
        <v>31</v>
      </c>
      <c r="L5047" t="s">
        <v>49</v>
      </c>
      <c r="M5047" t="s">
        <v>43</v>
      </c>
      <c r="N5047" t="s">
        <v>1639</v>
      </c>
      <c r="O5047">
        <v>0.39</v>
      </c>
      <c r="P5047" t="s">
        <v>35</v>
      </c>
      <c r="Q5047" t="s">
        <v>255</v>
      </c>
      <c r="R5047" t="s">
        <v>1637</v>
      </c>
      <c r="S5047">
        <v>78155</v>
      </c>
      <c r="T5047" s="1">
        <v>40768</v>
      </c>
      <c r="U5047" s="1">
        <v>40770</v>
      </c>
      <c r="V5047" s="3">
        <v>-4.0091999999999999</v>
      </c>
      <c r="W5047">
        <v>20</v>
      </c>
      <c r="X5047" s="2">
        <v>71.849999999999994</v>
      </c>
      <c r="Y5047">
        <v>90911</v>
      </c>
      <c r="Z5047" t="s">
        <v>107</v>
      </c>
      <c r="AA5047">
        <v>2011</v>
      </c>
      <c r="AB5047" t="str">
        <f>IF(samplesuperstore_cleaned[[#This Row],[discount]]=0,"0%",IF(samplesuperstore_cleaned[[#This Row],[discount]]=0.02,"1-2%",IF(samplesuperstore_cleaned[[#This Row],[discount]]&lt;=0.04,"3-4%",IF(samplesuperstore_cleaned[[#This Row],[discount]]&lt;=0.06,"5-6%",IF(samplesuperstore_cleaned[[#This Row],[discount]]=0.08,"7-8%","9-10%")))))</f>
        <v>7-8%</v>
      </c>
    </row>
    <row r="5048" spans="1:28" x14ac:dyDescent="0.3">
      <c r="A5048">
        <v>1946</v>
      </c>
      <c r="B5048">
        <v>23018</v>
      </c>
      <c r="C5048" t="s">
        <v>78</v>
      </c>
      <c r="D5048" s="3">
        <v>0.1</v>
      </c>
      <c r="E5048">
        <v>1.76</v>
      </c>
      <c r="F5048">
        <v>0.7</v>
      </c>
      <c r="G5048">
        <v>719</v>
      </c>
      <c r="H5048" t="s">
        <v>1976</v>
      </c>
      <c r="I5048" t="s">
        <v>29</v>
      </c>
      <c r="J5048" t="s">
        <v>30</v>
      </c>
      <c r="K5048" t="s">
        <v>31</v>
      </c>
      <c r="L5048" t="s">
        <v>42</v>
      </c>
      <c r="M5048" t="s">
        <v>43</v>
      </c>
      <c r="N5048" t="s">
        <v>129</v>
      </c>
      <c r="O5048">
        <v>0.56000000000000005</v>
      </c>
      <c r="P5048" t="s">
        <v>45</v>
      </c>
      <c r="Q5048" t="s">
        <v>1361</v>
      </c>
      <c r="R5048" t="s">
        <v>1977</v>
      </c>
      <c r="S5048">
        <v>89041</v>
      </c>
      <c r="T5048" s="1">
        <v>41277</v>
      </c>
      <c r="U5048" s="1">
        <v>41279</v>
      </c>
      <c r="V5048" s="3">
        <v>-4.0175999999999998</v>
      </c>
      <c r="W5048">
        <v>2</v>
      </c>
      <c r="X5048" s="2">
        <v>3.46</v>
      </c>
      <c r="Y5048">
        <v>89352</v>
      </c>
      <c r="Z5048" t="s">
        <v>132</v>
      </c>
      <c r="AA5048">
        <v>2013</v>
      </c>
      <c r="AB5048" t="str">
        <f>IF(samplesuperstore_cleaned[[#This Row],[discount]]=0,"0%",IF(samplesuperstore_cleaned[[#This Row],[discount]]=0.02,"1-2%",IF(samplesuperstore_cleaned[[#This Row],[discount]]&lt;=0.04,"3-4%",IF(samplesuperstore_cleaned[[#This Row],[discount]]&lt;=0.06,"5-6%",IF(samplesuperstore_cleaned[[#This Row],[discount]]=0.08,"7-8%","9-10%")))))</f>
        <v>9-10%</v>
      </c>
    </row>
    <row r="5049" spans="1:28" x14ac:dyDescent="0.3">
      <c r="A5049">
        <v>4148</v>
      </c>
      <c r="B5049">
        <v>25409</v>
      </c>
      <c r="C5049" t="s">
        <v>39</v>
      </c>
      <c r="D5049" s="3">
        <v>0.03</v>
      </c>
      <c r="E5049">
        <v>124.49</v>
      </c>
      <c r="F5049">
        <v>51.94</v>
      </c>
      <c r="G5049">
        <v>1554</v>
      </c>
      <c r="H5049" t="s">
        <v>3274</v>
      </c>
      <c r="I5049" t="s">
        <v>61</v>
      </c>
      <c r="J5049" t="s">
        <v>244</v>
      </c>
      <c r="K5049" t="s">
        <v>67</v>
      </c>
      <c r="L5049" t="s">
        <v>95</v>
      </c>
      <c r="M5049" t="s">
        <v>90</v>
      </c>
      <c r="N5049" t="s">
        <v>384</v>
      </c>
      <c r="O5049">
        <v>0.63</v>
      </c>
      <c r="P5049" t="s">
        <v>260</v>
      </c>
      <c r="Q5049" t="s">
        <v>1487</v>
      </c>
      <c r="R5049" t="s">
        <v>3275</v>
      </c>
      <c r="S5049">
        <v>39503</v>
      </c>
      <c r="T5049" s="1">
        <v>40403</v>
      </c>
      <c r="U5049" s="1">
        <v>40404</v>
      </c>
      <c r="V5049" s="3">
        <v>-4.0180000000000007</v>
      </c>
      <c r="W5049">
        <v>7</v>
      </c>
      <c r="X5049" s="2">
        <v>894.88</v>
      </c>
      <c r="Y5049">
        <v>87487</v>
      </c>
      <c r="Z5049" t="s">
        <v>107</v>
      </c>
      <c r="AA5049">
        <v>2010</v>
      </c>
      <c r="AB5049" t="str">
        <f>IF(samplesuperstore_cleaned[[#This Row],[discount]]=0,"0%",IF(samplesuperstore_cleaned[[#This Row],[discount]]=0.02,"1-2%",IF(samplesuperstore_cleaned[[#This Row],[discount]]&lt;=0.04,"3-4%",IF(samplesuperstore_cleaned[[#This Row],[discount]]&lt;=0.06,"5-6%",IF(samplesuperstore_cleaned[[#This Row],[discount]]=0.08,"7-8%","9-10%")))))</f>
        <v>3-4%</v>
      </c>
    </row>
    <row r="5050" spans="1:28" x14ac:dyDescent="0.3">
      <c r="A5050">
        <v>2823</v>
      </c>
      <c r="B5050">
        <v>26162</v>
      </c>
      <c r="C5050" t="s">
        <v>39</v>
      </c>
      <c r="D5050" s="3">
        <v>0</v>
      </c>
      <c r="E5050">
        <v>2.08</v>
      </c>
      <c r="F5050">
        <v>5.33</v>
      </c>
      <c r="G5050">
        <v>1090</v>
      </c>
      <c r="H5050" t="s">
        <v>2580</v>
      </c>
      <c r="I5050" t="s">
        <v>29</v>
      </c>
      <c r="J5050" t="s">
        <v>30</v>
      </c>
      <c r="K5050" t="s">
        <v>67</v>
      </c>
      <c r="L5050" t="s">
        <v>104</v>
      </c>
      <c r="M5050" t="s">
        <v>33</v>
      </c>
      <c r="N5050" t="s">
        <v>426</v>
      </c>
      <c r="O5050">
        <v>0.43</v>
      </c>
      <c r="P5050" t="s">
        <v>35</v>
      </c>
      <c r="Q5050" t="s">
        <v>36</v>
      </c>
      <c r="R5050" t="s">
        <v>1813</v>
      </c>
      <c r="S5050">
        <v>60174</v>
      </c>
      <c r="T5050" s="1">
        <v>41464</v>
      </c>
      <c r="U5050" s="1">
        <v>41466</v>
      </c>
      <c r="V5050" s="3">
        <v>-4.0401599999999993</v>
      </c>
      <c r="W5050">
        <v>1</v>
      </c>
      <c r="X5050" s="2">
        <v>3.56</v>
      </c>
      <c r="Y5050">
        <v>90139</v>
      </c>
      <c r="Z5050" t="s">
        <v>48</v>
      </c>
      <c r="AA5050">
        <v>2013</v>
      </c>
      <c r="AB5050" t="str">
        <f>IF(samplesuperstore_cleaned[[#This Row],[discount]]=0,"0%",IF(samplesuperstore_cleaned[[#This Row],[discount]]=0.02,"1-2%",IF(samplesuperstore_cleaned[[#This Row],[discount]]&lt;=0.04,"3-4%",IF(samplesuperstore_cleaned[[#This Row],[discount]]&lt;=0.06,"5-6%",IF(samplesuperstore_cleaned[[#This Row],[discount]]=0.08,"7-8%","9-10%")))))</f>
        <v>0%</v>
      </c>
    </row>
    <row r="5051" spans="1:28" x14ac:dyDescent="0.3">
      <c r="A5051">
        <v>5104</v>
      </c>
      <c r="B5051">
        <v>23073</v>
      </c>
      <c r="C5051" t="s">
        <v>57</v>
      </c>
      <c r="D5051" s="3">
        <v>0</v>
      </c>
      <c r="E5051">
        <v>19.98</v>
      </c>
      <c r="F5051">
        <v>8.68</v>
      </c>
      <c r="G5051">
        <v>1902</v>
      </c>
      <c r="H5051" t="s">
        <v>3731</v>
      </c>
      <c r="I5051" t="s">
        <v>29</v>
      </c>
      <c r="J5051" t="s">
        <v>244</v>
      </c>
      <c r="K5051" t="s">
        <v>31</v>
      </c>
      <c r="L5051" t="s">
        <v>49</v>
      </c>
      <c r="M5051" t="s">
        <v>33</v>
      </c>
      <c r="N5051" t="s">
        <v>1283</v>
      </c>
      <c r="O5051">
        <v>0.37</v>
      </c>
      <c r="P5051" t="s">
        <v>84</v>
      </c>
      <c r="Q5051" t="s">
        <v>596</v>
      </c>
      <c r="R5051" t="s">
        <v>2885</v>
      </c>
      <c r="S5051">
        <v>15241</v>
      </c>
      <c r="T5051" s="1">
        <v>41141</v>
      </c>
      <c r="U5051" s="1">
        <v>41142</v>
      </c>
      <c r="V5051" s="3">
        <v>-4.0768000000000004</v>
      </c>
      <c r="W5051">
        <v>3</v>
      </c>
      <c r="X5051" s="2">
        <v>64.28</v>
      </c>
      <c r="Y5051">
        <v>87448</v>
      </c>
      <c r="Z5051" t="s">
        <v>107</v>
      </c>
      <c r="AA5051">
        <v>2012</v>
      </c>
      <c r="AB5051" t="str">
        <f>IF(samplesuperstore_cleaned[[#This Row],[discount]]=0,"0%",IF(samplesuperstore_cleaned[[#This Row],[discount]]=0.02,"1-2%",IF(samplesuperstore_cleaned[[#This Row],[discount]]&lt;=0.04,"3-4%",IF(samplesuperstore_cleaned[[#This Row],[discount]]&lt;=0.06,"5-6%",IF(samplesuperstore_cleaned[[#This Row],[discount]]=0.08,"7-8%","9-10%")))))</f>
        <v>0%</v>
      </c>
    </row>
    <row r="5052" spans="1:28" x14ac:dyDescent="0.3">
      <c r="A5052">
        <v>2142</v>
      </c>
      <c r="B5052">
        <v>21941</v>
      </c>
      <c r="C5052" t="s">
        <v>60</v>
      </c>
      <c r="D5052" s="3">
        <v>0.02</v>
      </c>
      <c r="E5052">
        <v>5.18</v>
      </c>
      <c r="F5052">
        <v>2.04</v>
      </c>
      <c r="G5052">
        <v>820</v>
      </c>
      <c r="H5052" t="s">
        <v>2144</v>
      </c>
      <c r="I5052" t="s">
        <v>41</v>
      </c>
      <c r="J5052" t="s">
        <v>114</v>
      </c>
      <c r="K5052" t="s">
        <v>31</v>
      </c>
      <c r="L5052" t="s">
        <v>49</v>
      </c>
      <c r="M5052" t="s">
        <v>43</v>
      </c>
      <c r="N5052" t="s">
        <v>422</v>
      </c>
      <c r="O5052">
        <v>0.36</v>
      </c>
      <c r="P5052" t="s">
        <v>45</v>
      </c>
      <c r="Q5052" t="s">
        <v>46</v>
      </c>
      <c r="R5052" t="s">
        <v>2145</v>
      </c>
      <c r="S5052">
        <v>99362</v>
      </c>
      <c r="T5052" s="1">
        <v>41415</v>
      </c>
      <c r="U5052" s="1">
        <v>41420</v>
      </c>
      <c r="V5052" s="3">
        <v>-4.09</v>
      </c>
      <c r="W5052">
        <v>1</v>
      </c>
      <c r="X5052" s="2">
        <v>10.17</v>
      </c>
      <c r="Y5052">
        <v>90247</v>
      </c>
      <c r="Z5052" t="s">
        <v>38</v>
      </c>
      <c r="AA5052">
        <v>2013</v>
      </c>
      <c r="AB5052" t="str">
        <f>IF(samplesuperstore_cleaned[[#This Row],[discount]]=0,"0%",IF(samplesuperstore_cleaned[[#This Row],[discount]]=0.02,"1-2%",IF(samplesuperstore_cleaned[[#This Row],[discount]]&lt;=0.04,"3-4%",IF(samplesuperstore_cleaned[[#This Row],[discount]]&lt;=0.06,"5-6%",IF(samplesuperstore_cleaned[[#This Row],[discount]]=0.08,"7-8%","9-10%")))))</f>
        <v>1-2%</v>
      </c>
    </row>
    <row r="5053" spans="1:28" x14ac:dyDescent="0.3">
      <c r="A5053">
        <v>4969</v>
      </c>
      <c r="B5053">
        <v>21382</v>
      </c>
      <c r="C5053" t="s">
        <v>60</v>
      </c>
      <c r="D5053" s="3">
        <v>0.03</v>
      </c>
      <c r="E5053">
        <v>6.75</v>
      </c>
      <c r="F5053">
        <v>2.99</v>
      </c>
      <c r="G5053">
        <v>1828</v>
      </c>
      <c r="H5053" t="s">
        <v>3635</v>
      </c>
      <c r="I5053" t="s">
        <v>29</v>
      </c>
      <c r="J5053" t="s">
        <v>30</v>
      </c>
      <c r="K5053" t="s">
        <v>31</v>
      </c>
      <c r="L5053" t="s">
        <v>138</v>
      </c>
      <c r="M5053" t="s">
        <v>33</v>
      </c>
      <c r="N5053" t="s">
        <v>2452</v>
      </c>
      <c r="O5053">
        <v>0.35</v>
      </c>
      <c r="P5053" t="s">
        <v>35</v>
      </c>
      <c r="Q5053" t="s">
        <v>859</v>
      </c>
      <c r="R5053" t="s">
        <v>3636</v>
      </c>
      <c r="S5053">
        <v>50613</v>
      </c>
      <c r="T5053" s="1">
        <v>41461</v>
      </c>
      <c r="U5053" s="1">
        <v>41466</v>
      </c>
      <c r="V5053" s="3">
        <v>-4.0903200000000002</v>
      </c>
      <c r="W5053">
        <v>1</v>
      </c>
      <c r="X5053" s="2">
        <v>7.75</v>
      </c>
      <c r="Y5053">
        <v>86965</v>
      </c>
      <c r="Z5053" t="s">
        <v>48</v>
      </c>
      <c r="AA5053">
        <v>2013</v>
      </c>
      <c r="AB5053" t="str">
        <f>IF(samplesuperstore_cleaned[[#This Row],[discount]]=0,"0%",IF(samplesuperstore_cleaned[[#This Row],[discount]]=0.02,"1-2%",IF(samplesuperstore_cleaned[[#This Row],[discount]]&lt;=0.04,"3-4%",IF(samplesuperstore_cleaned[[#This Row],[discount]]&lt;=0.06,"5-6%",IF(samplesuperstore_cleaned[[#This Row],[discount]]=0.08,"7-8%","9-10%")))))</f>
        <v>3-4%</v>
      </c>
    </row>
    <row r="5054" spans="1:28" x14ac:dyDescent="0.3">
      <c r="A5054">
        <v>9250</v>
      </c>
      <c r="B5054">
        <v>25738</v>
      </c>
      <c r="C5054" t="s">
        <v>57</v>
      </c>
      <c r="D5054" s="3">
        <v>0.04</v>
      </c>
      <c r="E5054">
        <v>1.76</v>
      </c>
      <c r="F5054">
        <v>4.8600000000000003</v>
      </c>
      <c r="G5054">
        <v>3351</v>
      </c>
      <c r="H5054" t="s">
        <v>5438</v>
      </c>
      <c r="I5054" t="s">
        <v>41</v>
      </c>
      <c r="J5054" t="s">
        <v>114</v>
      </c>
      <c r="K5054" t="s">
        <v>67</v>
      </c>
      <c r="L5054" t="s">
        <v>104</v>
      </c>
      <c r="M5054" t="s">
        <v>33</v>
      </c>
      <c r="N5054" t="s">
        <v>1808</v>
      </c>
      <c r="O5054">
        <v>0.41</v>
      </c>
      <c r="P5054" t="s">
        <v>45</v>
      </c>
      <c r="Q5054" t="s">
        <v>46</v>
      </c>
      <c r="R5054" t="s">
        <v>5439</v>
      </c>
      <c r="S5054">
        <v>99301</v>
      </c>
      <c r="T5054" s="1">
        <v>40604</v>
      </c>
      <c r="U5054" s="1">
        <v>40606</v>
      </c>
      <c r="V5054" s="3">
        <v>-4.13</v>
      </c>
      <c r="W5054">
        <v>2</v>
      </c>
      <c r="X5054" s="2">
        <v>8.61</v>
      </c>
      <c r="Y5054">
        <v>91300</v>
      </c>
      <c r="Z5054" t="s">
        <v>165</v>
      </c>
      <c r="AA5054">
        <v>2011</v>
      </c>
      <c r="AB5054" t="str">
        <f>IF(samplesuperstore_cleaned[[#This Row],[discount]]=0,"0%",IF(samplesuperstore_cleaned[[#This Row],[discount]]=0.02,"1-2%",IF(samplesuperstore_cleaned[[#This Row],[discount]]&lt;=0.04,"3-4%",IF(samplesuperstore_cleaned[[#This Row],[discount]]&lt;=0.06,"5-6%",IF(samplesuperstore_cleaned[[#This Row],[discount]]=0.08,"7-8%","9-10%")))))</f>
        <v>3-4%</v>
      </c>
    </row>
    <row r="5055" spans="1:28" x14ac:dyDescent="0.3">
      <c r="A5055">
        <v>6283</v>
      </c>
      <c r="B5055">
        <v>24391</v>
      </c>
      <c r="C5055" t="s">
        <v>57</v>
      </c>
      <c r="D5055" s="3">
        <v>0.01</v>
      </c>
      <c r="E5055">
        <v>5.89</v>
      </c>
      <c r="F5055">
        <v>5.57</v>
      </c>
      <c r="G5055">
        <v>2312</v>
      </c>
      <c r="H5055" t="s">
        <v>4242</v>
      </c>
      <c r="I5055" t="s">
        <v>29</v>
      </c>
      <c r="J5055" t="s">
        <v>114</v>
      </c>
      <c r="K5055" t="s">
        <v>67</v>
      </c>
      <c r="L5055" t="s">
        <v>104</v>
      </c>
      <c r="M5055" t="s">
        <v>33</v>
      </c>
      <c r="N5055" t="s">
        <v>784</v>
      </c>
      <c r="O5055">
        <v>0.41</v>
      </c>
      <c r="P5055" t="s">
        <v>84</v>
      </c>
      <c r="Q5055" t="s">
        <v>85</v>
      </c>
      <c r="R5055" t="s">
        <v>2781</v>
      </c>
      <c r="S5055">
        <v>2451</v>
      </c>
      <c r="T5055" s="1">
        <v>41142</v>
      </c>
      <c r="U5055" s="1">
        <v>41144</v>
      </c>
      <c r="V5055" s="3">
        <v>-4.1340000000000003</v>
      </c>
      <c r="W5055">
        <v>1</v>
      </c>
      <c r="X5055" s="2">
        <v>11.81</v>
      </c>
      <c r="Y5055">
        <v>90561</v>
      </c>
      <c r="Z5055" t="s">
        <v>107</v>
      </c>
      <c r="AA5055">
        <v>2012</v>
      </c>
      <c r="AB5055" t="str">
        <f>IF(samplesuperstore_cleaned[[#This Row],[discount]]=0,"0%",IF(samplesuperstore_cleaned[[#This Row],[discount]]=0.02,"1-2%",IF(samplesuperstore_cleaned[[#This Row],[discount]]&lt;=0.04,"3-4%",IF(samplesuperstore_cleaned[[#This Row],[discount]]&lt;=0.06,"5-6%",IF(samplesuperstore_cleaned[[#This Row],[discount]]=0.08,"7-8%","9-10%")))))</f>
        <v>3-4%</v>
      </c>
    </row>
    <row r="5056" spans="1:28" x14ac:dyDescent="0.3">
      <c r="A5056">
        <v>2441</v>
      </c>
      <c r="B5056">
        <v>21077</v>
      </c>
      <c r="C5056" t="s">
        <v>78</v>
      </c>
      <c r="D5056" s="3">
        <v>0.05</v>
      </c>
      <c r="E5056">
        <v>6.04</v>
      </c>
      <c r="F5056">
        <v>2.14</v>
      </c>
      <c r="G5056">
        <v>936</v>
      </c>
      <c r="H5056" t="s">
        <v>2346</v>
      </c>
      <c r="I5056" t="s">
        <v>41</v>
      </c>
      <c r="J5056" t="s">
        <v>30</v>
      </c>
      <c r="K5056" t="s">
        <v>31</v>
      </c>
      <c r="L5056" t="s">
        <v>49</v>
      </c>
      <c r="M5056" t="s">
        <v>43</v>
      </c>
      <c r="N5056" t="s">
        <v>2347</v>
      </c>
      <c r="O5056">
        <v>0.38</v>
      </c>
      <c r="P5056" t="s">
        <v>45</v>
      </c>
      <c r="Q5056" t="s">
        <v>70</v>
      </c>
      <c r="R5056" t="s">
        <v>2321</v>
      </c>
      <c r="S5056">
        <v>92374</v>
      </c>
      <c r="T5056" s="1">
        <v>40226</v>
      </c>
      <c r="U5056" s="1">
        <v>40228</v>
      </c>
      <c r="V5056" s="3">
        <v>-4.1399999999999997</v>
      </c>
      <c r="W5056">
        <v>1</v>
      </c>
      <c r="X5056" s="2">
        <v>8.41</v>
      </c>
      <c r="Y5056">
        <v>90588</v>
      </c>
      <c r="Z5056" t="s">
        <v>112</v>
      </c>
      <c r="AA5056">
        <v>2010</v>
      </c>
      <c r="AB5056" t="str">
        <f>IF(samplesuperstore_cleaned[[#This Row],[discount]]=0,"0%",IF(samplesuperstore_cleaned[[#This Row],[discount]]=0.02,"1-2%",IF(samplesuperstore_cleaned[[#This Row],[discount]]&lt;=0.04,"3-4%",IF(samplesuperstore_cleaned[[#This Row],[discount]]&lt;=0.06,"5-6%",IF(samplesuperstore_cleaned[[#This Row],[discount]]=0.08,"7-8%","9-10%")))))</f>
        <v>5-6%</v>
      </c>
    </row>
    <row r="5057" spans="1:28" x14ac:dyDescent="0.3">
      <c r="A5057">
        <v>5347</v>
      </c>
      <c r="B5057">
        <v>25747</v>
      </c>
      <c r="C5057" t="s">
        <v>78</v>
      </c>
      <c r="D5057" s="3">
        <v>0</v>
      </c>
      <c r="E5057">
        <v>22.84</v>
      </c>
      <c r="F5057">
        <v>8.18</v>
      </c>
      <c r="G5057">
        <v>1991</v>
      </c>
      <c r="H5057" t="s">
        <v>3841</v>
      </c>
      <c r="I5057" t="s">
        <v>29</v>
      </c>
      <c r="J5057" t="s">
        <v>66</v>
      </c>
      <c r="K5057" t="s">
        <v>31</v>
      </c>
      <c r="L5057" t="s">
        <v>49</v>
      </c>
      <c r="M5057" t="s">
        <v>33</v>
      </c>
      <c r="N5057" t="s">
        <v>364</v>
      </c>
      <c r="O5057">
        <v>0.39</v>
      </c>
      <c r="P5057" t="s">
        <v>45</v>
      </c>
      <c r="Q5057" t="s">
        <v>523</v>
      </c>
      <c r="R5057" t="s">
        <v>524</v>
      </c>
      <c r="S5057">
        <v>84118</v>
      </c>
      <c r="T5057" s="1">
        <v>41389</v>
      </c>
      <c r="U5057" s="1">
        <v>41391</v>
      </c>
      <c r="V5057" s="3">
        <v>-4.17</v>
      </c>
      <c r="W5057">
        <v>1</v>
      </c>
      <c r="X5057" s="2">
        <v>25.39</v>
      </c>
      <c r="Y5057">
        <v>90008</v>
      </c>
      <c r="Z5057" t="s">
        <v>127</v>
      </c>
      <c r="AA5057">
        <v>2013</v>
      </c>
      <c r="AB5057" t="str">
        <f>IF(samplesuperstore_cleaned[[#This Row],[discount]]=0,"0%",IF(samplesuperstore_cleaned[[#This Row],[discount]]=0.02,"1-2%",IF(samplesuperstore_cleaned[[#This Row],[discount]]&lt;=0.04,"3-4%",IF(samplesuperstore_cleaned[[#This Row],[discount]]&lt;=0.06,"5-6%",IF(samplesuperstore_cleaned[[#This Row],[discount]]=0.08,"7-8%","9-10%")))))</f>
        <v>0%</v>
      </c>
    </row>
    <row r="5058" spans="1:28" x14ac:dyDescent="0.3">
      <c r="A5058">
        <v>7322</v>
      </c>
      <c r="B5058">
        <v>1789</v>
      </c>
      <c r="C5058" t="s">
        <v>57</v>
      </c>
      <c r="D5058" s="3">
        <v>0.08</v>
      </c>
      <c r="E5058">
        <v>1.81</v>
      </c>
      <c r="F5058">
        <v>0.75</v>
      </c>
      <c r="G5058">
        <v>2670</v>
      </c>
      <c r="H5058" t="s">
        <v>4671</v>
      </c>
      <c r="I5058" t="s">
        <v>29</v>
      </c>
      <c r="J5058" t="s">
        <v>66</v>
      </c>
      <c r="K5058" t="s">
        <v>31</v>
      </c>
      <c r="L5058" t="s">
        <v>120</v>
      </c>
      <c r="M5058" t="s">
        <v>43</v>
      </c>
      <c r="N5058" t="s">
        <v>1337</v>
      </c>
      <c r="O5058">
        <v>0.52</v>
      </c>
      <c r="P5058" t="s">
        <v>45</v>
      </c>
      <c r="Q5058" t="s">
        <v>70</v>
      </c>
      <c r="R5058" t="s">
        <v>1646</v>
      </c>
      <c r="S5058">
        <v>90049</v>
      </c>
      <c r="T5058" s="1">
        <v>41419</v>
      </c>
      <c r="U5058" s="1">
        <v>41421</v>
      </c>
      <c r="V5058" s="3">
        <v>-4.17</v>
      </c>
      <c r="W5058">
        <v>65</v>
      </c>
      <c r="X5058" s="2">
        <v>109.21</v>
      </c>
      <c r="Y5058">
        <v>12804</v>
      </c>
      <c r="Z5058" t="s">
        <v>38</v>
      </c>
      <c r="AA5058">
        <v>2013</v>
      </c>
      <c r="AB5058" t="str">
        <f>IF(samplesuperstore_cleaned[[#This Row],[discount]]=0,"0%",IF(samplesuperstore_cleaned[[#This Row],[discount]]=0.02,"1-2%",IF(samplesuperstore_cleaned[[#This Row],[discount]]&lt;=0.04,"3-4%",IF(samplesuperstore_cleaned[[#This Row],[discount]]&lt;=0.06,"5-6%",IF(samplesuperstore_cleaned[[#This Row],[discount]]=0.08,"7-8%","9-10%")))))</f>
        <v>7-8%</v>
      </c>
    </row>
    <row r="5059" spans="1:28" x14ac:dyDescent="0.3">
      <c r="A5059">
        <v>2501</v>
      </c>
      <c r="B5059">
        <v>20428</v>
      </c>
      <c r="C5059" t="s">
        <v>60</v>
      </c>
      <c r="D5059" s="3">
        <v>0.03</v>
      </c>
      <c r="E5059">
        <v>2.94</v>
      </c>
      <c r="F5059">
        <v>0.96</v>
      </c>
      <c r="G5059">
        <v>960</v>
      </c>
      <c r="H5059" t="s">
        <v>2382</v>
      </c>
      <c r="I5059" t="s">
        <v>29</v>
      </c>
      <c r="J5059" t="s">
        <v>66</v>
      </c>
      <c r="K5059" t="s">
        <v>31</v>
      </c>
      <c r="L5059" t="s">
        <v>42</v>
      </c>
      <c r="M5059" t="s">
        <v>43</v>
      </c>
      <c r="N5059" t="s">
        <v>590</v>
      </c>
      <c r="O5059">
        <v>0.57999999999999996</v>
      </c>
      <c r="P5059" t="s">
        <v>45</v>
      </c>
      <c r="Q5059" t="s">
        <v>70</v>
      </c>
      <c r="R5059" t="s">
        <v>2349</v>
      </c>
      <c r="S5059">
        <v>90278</v>
      </c>
      <c r="T5059" s="1">
        <v>40213</v>
      </c>
      <c r="U5059" s="1">
        <v>40217</v>
      </c>
      <c r="V5059" s="3">
        <v>-4.2</v>
      </c>
      <c r="W5059">
        <v>1</v>
      </c>
      <c r="X5059" s="2">
        <v>3.51</v>
      </c>
      <c r="Y5059">
        <v>89401</v>
      </c>
      <c r="Z5059" t="s">
        <v>112</v>
      </c>
      <c r="AA5059">
        <v>2010</v>
      </c>
      <c r="AB5059" t="str">
        <f>IF(samplesuperstore_cleaned[[#This Row],[discount]]=0,"0%",IF(samplesuperstore_cleaned[[#This Row],[discount]]=0.02,"1-2%",IF(samplesuperstore_cleaned[[#This Row],[discount]]&lt;=0.04,"3-4%",IF(samplesuperstore_cleaned[[#This Row],[discount]]&lt;=0.06,"5-6%",IF(samplesuperstore_cleaned[[#This Row],[discount]]=0.08,"7-8%","9-10%")))))</f>
        <v>3-4%</v>
      </c>
    </row>
    <row r="5060" spans="1:28" x14ac:dyDescent="0.3">
      <c r="A5060">
        <v>2508</v>
      </c>
      <c r="B5060">
        <v>2428</v>
      </c>
      <c r="C5060" t="s">
        <v>60</v>
      </c>
      <c r="D5060" s="3">
        <v>0.03</v>
      </c>
      <c r="E5060">
        <v>2.94</v>
      </c>
      <c r="F5060">
        <v>0.96</v>
      </c>
      <c r="G5060">
        <v>962</v>
      </c>
      <c r="H5060" t="s">
        <v>2385</v>
      </c>
      <c r="I5060" t="s">
        <v>29</v>
      </c>
      <c r="J5060" t="s">
        <v>66</v>
      </c>
      <c r="K5060" t="s">
        <v>31</v>
      </c>
      <c r="L5060" t="s">
        <v>42</v>
      </c>
      <c r="M5060" t="s">
        <v>43</v>
      </c>
      <c r="N5060" t="s">
        <v>590</v>
      </c>
      <c r="O5060">
        <v>0.57999999999999996</v>
      </c>
      <c r="P5060" t="s">
        <v>35</v>
      </c>
      <c r="Q5060" t="s">
        <v>36</v>
      </c>
      <c r="R5060" t="s">
        <v>444</v>
      </c>
      <c r="S5060">
        <v>60610</v>
      </c>
      <c r="T5060" s="1">
        <v>40213</v>
      </c>
      <c r="U5060" s="1">
        <v>40217</v>
      </c>
      <c r="V5060" s="3">
        <v>-4.2</v>
      </c>
      <c r="W5060">
        <v>2</v>
      </c>
      <c r="X5060" s="2">
        <v>7.01</v>
      </c>
      <c r="Y5060">
        <v>17636</v>
      </c>
      <c r="Z5060" t="s">
        <v>112</v>
      </c>
      <c r="AA5060">
        <v>2010</v>
      </c>
      <c r="AB5060" t="str">
        <f>IF(samplesuperstore_cleaned[[#This Row],[discount]]=0,"0%",IF(samplesuperstore_cleaned[[#This Row],[discount]]=0.02,"1-2%",IF(samplesuperstore_cleaned[[#This Row],[discount]]&lt;=0.04,"3-4%",IF(samplesuperstore_cleaned[[#This Row],[discount]]&lt;=0.06,"5-6%",IF(samplesuperstore_cleaned[[#This Row],[discount]]=0.08,"7-8%","9-10%")))))</f>
        <v>3-4%</v>
      </c>
    </row>
    <row r="5061" spans="1:28" x14ac:dyDescent="0.3">
      <c r="A5061">
        <v>1588</v>
      </c>
      <c r="B5061">
        <v>21730</v>
      </c>
      <c r="C5061" t="s">
        <v>57</v>
      </c>
      <c r="D5061" s="3">
        <v>0.1</v>
      </c>
      <c r="E5061">
        <v>8.9499999999999993</v>
      </c>
      <c r="F5061">
        <v>2.0099999999999998</v>
      </c>
      <c r="G5061">
        <v>605</v>
      </c>
      <c r="H5061" t="s">
        <v>1760</v>
      </c>
      <c r="I5061" t="s">
        <v>29</v>
      </c>
      <c r="J5061" t="s">
        <v>66</v>
      </c>
      <c r="K5061" t="s">
        <v>31</v>
      </c>
      <c r="L5061" t="s">
        <v>49</v>
      </c>
      <c r="M5061" t="s">
        <v>43</v>
      </c>
      <c r="N5061" t="s">
        <v>218</v>
      </c>
      <c r="O5061">
        <v>0.39</v>
      </c>
      <c r="P5061" t="s">
        <v>84</v>
      </c>
      <c r="Q5061" t="s">
        <v>125</v>
      </c>
      <c r="R5061" t="s">
        <v>1496</v>
      </c>
      <c r="S5061">
        <v>11795</v>
      </c>
      <c r="T5061" s="1">
        <v>41351</v>
      </c>
      <c r="U5061" s="1">
        <v>41351</v>
      </c>
      <c r="V5061" s="3">
        <v>-4.22</v>
      </c>
      <c r="W5061">
        <v>1</v>
      </c>
      <c r="X5061" s="2">
        <v>10.23</v>
      </c>
      <c r="Y5061">
        <v>91150</v>
      </c>
      <c r="Z5061" t="s">
        <v>165</v>
      </c>
      <c r="AA5061">
        <v>2013</v>
      </c>
      <c r="AB5061" t="str">
        <f>IF(samplesuperstore_cleaned[[#This Row],[discount]]=0,"0%",IF(samplesuperstore_cleaned[[#This Row],[discount]]=0.02,"1-2%",IF(samplesuperstore_cleaned[[#This Row],[discount]]&lt;=0.04,"3-4%",IF(samplesuperstore_cleaned[[#This Row],[discount]]&lt;=0.06,"5-6%",IF(samplesuperstore_cleaned[[#This Row],[discount]]=0.08,"7-8%","9-10%")))))</f>
        <v>9-10%</v>
      </c>
    </row>
    <row r="5062" spans="1:28" x14ac:dyDescent="0.3">
      <c r="A5062">
        <v>1582</v>
      </c>
      <c r="B5062">
        <v>3730</v>
      </c>
      <c r="C5062" t="s">
        <v>57</v>
      </c>
      <c r="D5062" s="3">
        <v>0.1</v>
      </c>
      <c r="E5062">
        <v>8.9499999999999993</v>
      </c>
      <c r="F5062">
        <v>2.0099999999999998</v>
      </c>
      <c r="G5062">
        <v>604</v>
      </c>
      <c r="H5062" t="s">
        <v>1756</v>
      </c>
      <c r="I5062" t="s">
        <v>29</v>
      </c>
      <c r="J5062" t="s">
        <v>66</v>
      </c>
      <c r="K5062" t="s">
        <v>31</v>
      </c>
      <c r="L5062" t="s">
        <v>49</v>
      </c>
      <c r="M5062" t="s">
        <v>43</v>
      </c>
      <c r="N5062" t="s">
        <v>218</v>
      </c>
      <c r="O5062">
        <v>0.39</v>
      </c>
      <c r="P5062" t="s">
        <v>45</v>
      </c>
      <c r="Q5062" t="s">
        <v>70</v>
      </c>
      <c r="R5062" t="s">
        <v>1646</v>
      </c>
      <c r="S5062">
        <v>90045</v>
      </c>
      <c r="T5062" s="1">
        <v>41351</v>
      </c>
      <c r="U5062" s="1">
        <v>41351</v>
      </c>
      <c r="V5062" s="3">
        <v>-4.22</v>
      </c>
      <c r="W5062">
        <v>1</v>
      </c>
      <c r="X5062" s="2">
        <v>10.23</v>
      </c>
      <c r="Y5062">
        <v>26660</v>
      </c>
      <c r="Z5062" t="s">
        <v>165</v>
      </c>
      <c r="AA5062">
        <v>2013</v>
      </c>
      <c r="AB5062" t="str">
        <f>IF(samplesuperstore_cleaned[[#This Row],[discount]]=0,"0%",IF(samplesuperstore_cleaned[[#This Row],[discount]]=0.02,"1-2%",IF(samplesuperstore_cleaned[[#This Row],[discount]]&lt;=0.04,"3-4%",IF(samplesuperstore_cleaned[[#This Row],[discount]]&lt;=0.06,"5-6%",IF(samplesuperstore_cleaned[[#This Row],[discount]]=0.08,"7-8%","9-10%")))))</f>
        <v>9-10%</v>
      </c>
    </row>
    <row r="5063" spans="1:28" x14ac:dyDescent="0.3">
      <c r="A5063">
        <v>595</v>
      </c>
      <c r="B5063">
        <v>21373</v>
      </c>
      <c r="C5063" t="s">
        <v>39</v>
      </c>
      <c r="D5063" s="3">
        <v>0.01</v>
      </c>
      <c r="E5063">
        <v>4.9800000000000004</v>
      </c>
      <c r="F5063">
        <v>4.8600000000000003</v>
      </c>
      <c r="G5063">
        <v>232</v>
      </c>
      <c r="H5063" t="s">
        <v>849</v>
      </c>
      <c r="I5063" t="s">
        <v>29</v>
      </c>
      <c r="J5063" t="s">
        <v>114</v>
      </c>
      <c r="K5063" t="s">
        <v>31</v>
      </c>
      <c r="L5063" t="s">
        <v>49</v>
      </c>
      <c r="M5063" t="s">
        <v>33</v>
      </c>
      <c r="N5063" t="s">
        <v>852</v>
      </c>
      <c r="O5063">
        <v>0.38</v>
      </c>
      <c r="P5063" t="s">
        <v>35</v>
      </c>
      <c r="Q5063" t="s">
        <v>36</v>
      </c>
      <c r="R5063" t="s">
        <v>851</v>
      </c>
      <c r="S5063">
        <v>60302</v>
      </c>
      <c r="T5063" s="1">
        <v>40759</v>
      </c>
      <c r="U5063" s="1">
        <v>40761</v>
      </c>
      <c r="V5063" s="3">
        <v>-4.2380000000000004</v>
      </c>
      <c r="W5063">
        <v>1</v>
      </c>
      <c r="X5063" s="2">
        <v>7.66</v>
      </c>
      <c r="Y5063">
        <v>90240</v>
      </c>
      <c r="Z5063" t="s">
        <v>107</v>
      </c>
      <c r="AA5063">
        <v>2011</v>
      </c>
      <c r="AB5063" t="str">
        <f>IF(samplesuperstore_cleaned[[#This Row],[discount]]=0,"0%",IF(samplesuperstore_cleaned[[#This Row],[discount]]=0.02,"1-2%",IF(samplesuperstore_cleaned[[#This Row],[discount]]&lt;=0.04,"3-4%",IF(samplesuperstore_cleaned[[#This Row],[discount]]&lt;=0.06,"5-6%",IF(samplesuperstore_cleaned[[#This Row],[discount]]=0.08,"7-8%","9-10%")))))</f>
        <v>3-4%</v>
      </c>
    </row>
    <row r="5064" spans="1:28" x14ac:dyDescent="0.3">
      <c r="A5064">
        <v>8894</v>
      </c>
      <c r="B5064">
        <v>20322</v>
      </c>
      <c r="C5064" t="s">
        <v>27</v>
      </c>
      <c r="D5064" s="3">
        <v>0.01</v>
      </c>
      <c r="E5064">
        <v>90.48</v>
      </c>
      <c r="F5064">
        <v>19.989999999999998</v>
      </c>
      <c r="G5064">
        <v>3218</v>
      </c>
      <c r="H5064" t="s">
        <v>5290</v>
      </c>
      <c r="I5064" t="s">
        <v>29</v>
      </c>
      <c r="J5064" t="s">
        <v>66</v>
      </c>
      <c r="K5064" t="s">
        <v>31</v>
      </c>
      <c r="L5064" t="s">
        <v>100</v>
      </c>
      <c r="M5064" t="s">
        <v>33</v>
      </c>
      <c r="N5064" t="s">
        <v>1255</v>
      </c>
      <c r="O5064">
        <v>0.4</v>
      </c>
      <c r="P5064" t="s">
        <v>260</v>
      </c>
      <c r="Q5064" t="s">
        <v>981</v>
      </c>
      <c r="R5064" t="s">
        <v>5291</v>
      </c>
      <c r="S5064">
        <v>31313</v>
      </c>
      <c r="T5064" s="1">
        <v>41080</v>
      </c>
      <c r="U5064" s="1">
        <v>41081</v>
      </c>
      <c r="V5064" s="3">
        <v>-4.2840000000000007</v>
      </c>
      <c r="W5064">
        <v>6</v>
      </c>
      <c r="X5064" s="2">
        <v>556.20000000000005</v>
      </c>
      <c r="Y5064">
        <v>89134</v>
      </c>
      <c r="Z5064" t="s">
        <v>189</v>
      </c>
      <c r="AA5064">
        <v>2012</v>
      </c>
      <c r="AB5064" t="str">
        <f>IF(samplesuperstore_cleaned[[#This Row],[discount]]=0,"0%",IF(samplesuperstore_cleaned[[#This Row],[discount]]=0.02,"1-2%",IF(samplesuperstore_cleaned[[#This Row],[discount]]&lt;=0.04,"3-4%",IF(samplesuperstore_cleaned[[#This Row],[discount]]&lt;=0.06,"5-6%",IF(samplesuperstore_cleaned[[#This Row],[discount]]=0.08,"7-8%","9-10%")))))</f>
        <v>3-4%</v>
      </c>
    </row>
    <row r="5065" spans="1:28" x14ac:dyDescent="0.3">
      <c r="A5065">
        <v>2454</v>
      </c>
      <c r="B5065">
        <v>23479</v>
      </c>
      <c r="C5065" t="s">
        <v>27</v>
      </c>
      <c r="D5065" s="3">
        <v>0.03</v>
      </c>
      <c r="E5065">
        <v>31.74</v>
      </c>
      <c r="F5065">
        <v>12.62</v>
      </c>
      <c r="G5065">
        <v>945</v>
      </c>
      <c r="H5065" t="s">
        <v>2360</v>
      </c>
      <c r="I5065" t="s">
        <v>29</v>
      </c>
      <c r="J5065" t="s">
        <v>66</v>
      </c>
      <c r="K5065" t="s">
        <v>31</v>
      </c>
      <c r="L5065" t="s">
        <v>138</v>
      </c>
      <c r="M5065" t="s">
        <v>33</v>
      </c>
      <c r="N5065" t="s">
        <v>1102</v>
      </c>
      <c r="O5065">
        <v>0.37</v>
      </c>
      <c r="P5065" t="s">
        <v>45</v>
      </c>
      <c r="Q5065" t="s">
        <v>70</v>
      </c>
      <c r="R5065" t="s">
        <v>1948</v>
      </c>
      <c r="S5065">
        <v>95070</v>
      </c>
      <c r="T5065" s="1">
        <v>40427</v>
      </c>
      <c r="U5065" s="1">
        <v>40427</v>
      </c>
      <c r="V5065" s="3">
        <v>-4.3009999999999939</v>
      </c>
      <c r="W5065">
        <v>3</v>
      </c>
      <c r="X5065" s="2">
        <v>98.7</v>
      </c>
      <c r="Y5065">
        <v>86567</v>
      </c>
      <c r="Z5065" t="s">
        <v>173</v>
      </c>
      <c r="AA5065">
        <v>2010</v>
      </c>
      <c r="AB5065" t="str">
        <f>IF(samplesuperstore_cleaned[[#This Row],[discount]]=0,"0%",IF(samplesuperstore_cleaned[[#This Row],[discount]]=0.02,"1-2%",IF(samplesuperstore_cleaned[[#This Row],[discount]]&lt;=0.04,"3-4%",IF(samplesuperstore_cleaned[[#This Row],[discount]]&lt;=0.06,"5-6%",IF(samplesuperstore_cleaned[[#This Row],[discount]]=0.08,"7-8%","9-10%")))))</f>
        <v>3-4%</v>
      </c>
    </row>
    <row r="5066" spans="1:28" x14ac:dyDescent="0.3">
      <c r="A5066">
        <v>652</v>
      </c>
      <c r="B5066">
        <v>25935</v>
      </c>
      <c r="C5066" t="s">
        <v>27</v>
      </c>
      <c r="D5066" s="3">
        <v>0.04</v>
      </c>
      <c r="E5066">
        <v>11.58</v>
      </c>
      <c r="F5066">
        <v>6.97</v>
      </c>
      <c r="G5066">
        <v>252</v>
      </c>
      <c r="H5066" t="s">
        <v>912</v>
      </c>
      <c r="I5066" t="s">
        <v>29</v>
      </c>
      <c r="J5066" t="s">
        <v>30</v>
      </c>
      <c r="K5066" t="s">
        <v>31</v>
      </c>
      <c r="L5066" t="s">
        <v>100</v>
      </c>
      <c r="M5066" t="s">
        <v>33</v>
      </c>
      <c r="N5066" t="s">
        <v>585</v>
      </c>
      <c r="O5066">
        <v>0.35</v>
      </c>
      <c r="P5066" t="s">
        <v>35</v>
      </c>
      <c r="Q5066" t="s">
        <v>116</v>
      </c>
      <c r="R5066" t="s">
        <v>913</v>
      </c>
      <c r="S5066">
        <v>55113</v>
      </c>
      <c r="T5066" s="1">
        <v>41610</v>
      </c>
      <c r="U5066" s="1">
        <v>41613</v>
      </c>
      <c r="V5066" s="3">
        <v>-4.3075200000000002</v>
      </c>
      <c r="W5066">
        <v>18</v>
      </c>
      <c r="X5066" s="2">
        <v>203.59</v>
      </c>
      <c r="Y5066">
        <v>87220</v>
      </c>
      <c r="Z5066" t="s">
        <v>72</v>
      </c>
      <c r="AA5066">
        <v>2013</v>
      </c>
      <c r="AB5066" t="str">
        <f>IF(samplesuperstore_cleaned[[#This Row],[discount]]=0,"0%",IF(samplesuperstore_cleaned[[#This Row],[discount]]=0.02,"1-2%",IF(samplesuperstore_cleaned[[#This Row],[discount]]&lt;=0.04,"3-4%",IF(samplesuperstore_cleaned[[#This Row],[discount]]&lt;=0.06,"5-6%",IF(samplesuperstore_cleaned[[#This Row],[discount]]=0.08,"7-8%","9-10%")))))</f>
        <v>3-4%</v>
      </c>
    </row>
    <row r="5067" spans="1:28" x14ac:dyDescent="0.3">
      <c r="A5067">
        <v>891</v>
      </c>
      <c r="B5067">
        <v>23806</v>
      </c>
      <c r="C5067" t="s">
        <v>78</v>
      </c>
      <c r="D5067" s="3">
        <v>0.08</v>
      </c>
      <c r="E5067">
        <v>5.78</v>
      </c>
      <c r="F5067">
        <v>7.96</v>
      </c>
      <c r="G5067">
        <v>340</v>
      </c>
      <c r="H5067" t="s">
        <v>1139</v>
      </c>
      <c r="I5067" t="s">
        <v>29</v>
      </c>
      <c r="J5067" t="s">
        <v>30</v>
      </c>
      <c r="K5067" t="s">
        <v>31</v>
      </c>
      <c r="L5067" t="s">
        <v>49</v>
      </c>
      <c r="M5067" t="s">
        <v>33</v>
      </c>
      <c r="N5067" t="s">
        <v>1140</v>
      </c>
      <c r="O5067">
        <v>0.36</v>
      </c>
      <c r="P5067" t="s">
        <v>84</v>
      </c>
      <c r="Q5067" t="s">
        <v>394</v>
      </c>
      <c r="R5067" t="s">
        <v>1141</v>
      </c>
      <c r="S5067">
        <v>44221</v>
      </c>
      <c r="T5067" s="1">
        <v>41614</v>
      </c>
      <c r="U5067" s="1">
        <v>41615</v>
      </c>
      <c r="V5067" s="3">
        <v>-4.3108799999999992</v>
      </c>
      <c r="W5067">
        <v>1</v>
      </c>
      <c r="X5067" s="2">
        <v>9.41</v>
      </c>
      <c r="Y5067">
        <v>90587</v>
      </c>
      <c r="Z5067" t="s">
        <v>72</v>
      </c>
      <c r="AA5067">
        <v>2013</v>
      </c>
      <c r="AB5067" t="str">
        <f>IF(samplesuperstore_cleaned[[#This Row],[discount]]=0,"0%",IF(samplesuperstore_cleaned[[#This Row],[discount]]=0.02,"1-2%",IF(samplesuperstore_cleaned[[#This Row],[discount]]&lt;=0.04,"3-4%",IF(samplesuperstore_cleaned[[#This Row],[discount]]&lt;=0.06,"5-6%",IF(samplesuperstore_cleaned[[#This Row],[discount]]=0.08,"7-8%","9-10%")))))</f>
        <v>7-8%</v>
      </c>
    </row>
    <row r="5068" spans="1:28" x14ac:dyDescent="0.3">
      <c r="A5068">
        <v>7497</v>
      </c>
      <c r="B5068">
        <v>20898</v>
      </c>
      <c r="C5068" t="s">
        <v>39</v>
      </c>
      <c r="D5068" s="3">
        <v>0.02</v>
      </c>
      <c r="E5068">
        <v>3.26</v>
      </c>
      <c r="F5068">
        <v>1.86</v>
      </c>
      <c r="G5068">
        <v>2736</v>
      </c>
      <c r="H5068" t="s">
        <v>4749</v>
      </c>
      <c r="I5068" t="s">
        <v>29</v>
      </c>
      <c r="J5068" t="s">
        <v>114</v>
      </c>
      <c r="K5068" t="s">
        <v>31</v>
      </c>
      <c r="L5068" t="s">
        <v>42</v>
      </c>
      <c r="M5068" t="s">
        <v>43</v>
      </c>
      <c r="N5068" t="s">
        <v>1146</v>
      </c>
      <c r="O5068">
        <v>0.41</v>
      </c>
      <c r="P5068" t="s">
        <v>84</v>
      </c>
      <c r="Q5068" t="s">
        <v>85</v>
      </c>
      <c r="R5068" t="s">
        <v>1951</v>
      </c>
      <c r="S5068">
        <v>1757</v>
      </c>
      <c r="T5068" s="1">
        <v>41484</v>
      </c>
      <c r="U5068" s="1">
        <v>41486</v>
      </c>
      <c r="V5068" s="3">
        <v>-4.3137600000000003</v>
      </c>
      <c r="W5068">
        <v>13</v>
      </c>
      <c r="X5068" s="2">
        <v>42.17</v>
      </c>
      <c r="Y5068">
        <v>89023</v>
      </c>
      <c r="Z5068" t="s">
        <v>48</v>
      </c>
      <c r="AA5068">
        <v>2013</v>
      </c>
      <c r="AB5068" t="str">
        <f>IF(samplesuperstore_cleaned[[#This Row],[discount]]=0,"0%",IF(samplesuperstore_cleaned[[#This Row],[discount]]=0.02,"1-2%",IF(samplesuperstore_cleaned[[#This Row],[discount]]&lt;=0.04,"3-4%",IF(samplesuperstore_cleaned[[#This Row],[discount]]&lt;=0.06,"5-6%",IF(samplesuperstore_cleaned[[#This Row],[discount]]=0.08,"7-8%","9-10%")))))</f>
        <v>1-2%</v>
      </c>
    </row>
    <row r="5069" spans="1:28" x14ac:dyDescent="0.3">
      <c r="A5069">
        <v>579</v>
      </c>
      <c r="B5069">
        <v>18671</v>
      </c>
      <c r="C5069" t="s">
        <v>39</v>
      </c>
      <c r="D5069" s="3">
        <v>7.0000000000000007E-2</v>
      </c>
      <c r="E5069">
        <v>12.28</v>
      </c>
      <c r="F5069">
        <v>6.47</v>
      </c>
      <c r="G5069">
        <v>221</v>
      </c>
      <c r="H5069" t="s">
        <v>828</v>
      </c>
      <c r="I5069" t="s">
        <v>41</v>
      </c>
      <c r="J5069" t="s">
        <v>66</v>
      </c>
      <c r="K5069" t="s">
        <v>31</v>
      </c>
      <c r="L5069" t="s">
        <v>49</v>
      </c>
      <c r="M5069" t="s">
        <v>33</v>
      </c>
      <c r="N5069" t="s">
        <v>833</v>
      </c>
      <c r="O5069">
        <v>0.38</v>
      </c>
      <c r="P5069" t="s">
        <v>35</v>
      </c>
      <c r="Q5069" t="s">
        <v>36</v>
      </c>
      <c r="R5069" t="s">
        <v>830</v>
      </c>
      <c r="S5069">
        <v>60453</v>
      </c>
      <c r="T5069" s="1">
        <v>41152</v>
      </c>
      <c r="U5069" s="1">
        <v>41154</v>
      </c>
      <c r="V5069" s="3">
        <v>-4.3576000000000006</v>
      </c>
      <c r="W5069">
        <v>1</v>
      </c>
      <c r="X5069" s="2">
        <v>16.53</v>
      </c>
      <c r="Y5069">
        <v>87232</v>
      </c>
      <c r="Z5069" t="s">
        <v>107</v>
      </c>
      <c r="AA5069">
        <v>2012</v>
      </c>
      <c r="AB5069" t="str">
        <f>IF(samplesuperstore_cleaned[[#This Row],[discount]]=0,"0%",IF(samplesuperstore_cleaned[[#This Row],[discount]]=0.02,"1-2%",IF(samplesuperstore_cleaned[[#This Row],[discount]]&lt;=0.04,"3-4%",IF(samplesuperstore_cleaned[[#This Row],[discount]]&lt;=0.06,"5-6%",IF(samplesuperstore_cleaned[[#This Row],[discount]]=0.08,"7-8%","9-10%")))))</f>
        <v>9-10%</v>
      </c>
    </row>
    <row r="5070" spans="1:28" x14ac:dyDescent="0.3">
      <c r="A5070">
        <v>1098</v>
      </c>
      <c r="B5070">
        <v>24004</v>
      </c>
      <c r="C5070" t="s">
        <v>60</v>
      </c>
      <c r="D5070" s="3">
        <v>0.08</v>
      </c>
      <c r="E5070">
        <v>2.78</v>
      </c>
      <c r="F5070">
        <v>0.97</v>
      </c>
      <c r="G5070">
        <v>422</v>
      </c>
      <c r="H5070" t="s">
        <v>1349</v>
      </c>
      <c r="I5070" t="s">
        <v>29</v>
      </c>
      <c r="J5070" t="s">
        <v>114</v>
      </c>
      <c r="K5070" t="s">
        <v>31</v>
      </c>
      <c r="L5070" t="s">
        <v>42</v>
      </c>
      <c r="M5070" t="s">
        <v>43</v>
      </c>
      <c r="N5070" t="s">
        <v>306</v>
      </c>
      <c r="O5070">
        <v>0.59</v>
      </c>
      <c r="P5070" t="s">
        <v>84</v>
      </c>
      <c r="Q5070" t="s">
        <v>97</v>
      </c>
      <c r="R5070" t="s">
        <v>1350</v>
      </c>
      <c r="S5070">
        <v>7032</v>
      </c>
      <c r="T5070" s="1">
        <v>41557</v>
      </c>
      <c r="U5070" s="1">
        <v>41561</v>
      </c>
      <c r="V5070" s="3">
        <v>-4.4400000000000004</v>
      </c>
      <c r="W5070">
        <v>1</v>
      </c>
      <c r="X5070" s="2">
        <v>3.17</v>
      </c>
      <c r="Y5070">
        <v>87709</v>
      </c>
      <c r="Z5070" t="s">
        <v>87</v>
      </c>
      <c r="AA5070">
        <v>2013</v>
      </c>
      <c r="AB5070" t="str">
        <f>IF(samplesuperstore_cleaned[[#This Row],[discount]]=0,"0%",IF(samplesuperstore_cleaned[[#This Row],[discount]]=0.02,"1-2%",IF(samplesuperstore_cleaned[[#This Row],[discount]]&lt;=0.04,"3-4%",IF(samplesuperstore_cleaned[[#This Row],[discount]]&lt;=0.06,"5-6%",IF(samplesuperstore_cleaned[[#This Row],[discount]]=0.08,"7-8%","9-10%")))))</f>
        <v>7-8%</v>
      </c>
    </row>
    <row r="5071" spans="1:28" x14ac:dyDescent="0.3">
      <c r="A5071">
        <v>1136</v>
      </c>
      <c r="B5071">
        <v>23153</v>
      </c>
      <c r="C5071" t="s">
        <v>27</v>
      </c>
      <c r="D5071" s="3">
        <v>0.03</v>
      </c>
      <c r="E5071">
        <v>48.04</v>
      </c>
      <c r="F5071">
        <v>19.989999999999998</v>
      </c>
      <c r="G5071">
        <v>445</v>
      </c>
      <c r="H5071" t="s">
        <v>1403</v>
      </c>
      <c r="I5071" t="s">
        <v>29</v>
      </c>
      <c r="J5071" t="s">
        <v>114</v>
      </c>
      <c r="K5071" t="s">
        <v>31</v>
      </c>
      <c r="L5071" t="s">
        <v>49</v>
      </c>
      <c r="M5071" t="s">
        <v>33</v>
      </c>
      <c r="N5071" t="s">
        <v>1404</v>
      </c>
      <c r="O5071">
        <v>0.37</v>
      </c>
      <c r="P5071" t="s">
        <v>35</v>
      </c>
      <c r="Q5071" t="s">
        <v>161</v>
      </c>
      <c r="R5071" t="s">
        <v>1405</v>
      </c>
      <c r="S5071">
        <v>68701</v>
      </c>
      <c r="T5071" s="1">
        <v>40279</v>
      </c>
      <c r="U5071" s="1">
        <v>40281</v>
      </c>
      <c r="V5071" s="3">
        <v>-4.4599999999999937</v>
      </c>
      <c r="W5071">
        <v>2</v>
      </c>
      <c r="X5071" s="2">
        <v>101.71</v>
      </c>
      <c r="Y5071">
        <v>88083</v>
      </c>
      <c r="Z5071" t="s">
        <v>127</v>
      </c>
      <c r="AA5071">
        <v>2010</v>
      </c>
      <c r="AB5071" t="str">
        <f>IF(samplesuperstore_cleaned[[#This Row],[discount]]=0,"0%",IF(samplesuperstore_cleaned[[#This Row],[discount]]=0.02,"1-2%",IF(samplesuperstore_cleaned[[#This Row],[discount]]&lt;=0.04,"3-4%",IF(samplesuperstore_cleaned[[#This Row],[discount]]&lt;=0.06,"5-6%",IF(samplesuperstore_cleaned[[#This Row],[discount]]=0.08,"7-8%","9-10%")))))</f>
        <v>3-4%</v>
      </c>
    </row>
    <row r="5072" spans="1:28" x14ac:dyDescent="0.3">
      <c r="A5072">
        <v>9351</v>
      </c>
      <c r="B5072">
        <v>23181</v>
      </c>
      <c r="C5072" t="s">
        <v>78</v>
      </c>
      <c r="D5072" s="3">
        <v>0.03</v>
      </c>
      <c r="E5072">
        <v>315.98</v>
      </c>
      <c r="F5072">
        <v>19.989999999999998</v>
      </c>
      <c r="G5072">
        <v>3380</v>
      </c>
      <c r="H5072" t="s">
        <v>5473</v>
      </c>
      <c r="I5072" t="s">
        <v>29</v>
      </c>
      <c r="J5072" t="s">
        <v>66</v>
      </c>
      <c r="K5072" t="s">
        <v>31</v>
      </c>
      <c r="L5072" t="s">
        <v>138</v>
      </c>
      <c r="M5072" t="s">
        <v>33</v>
      </c>
      <c r="N5072" t="s">
        <v>2795</v>
      </c>
      <c r="O5072">
        <v>0.38</v>
      </c>
      <c r="P5072" t="s">
        <v>260</v>
      </c>
      <c r="Q5072" t="s">
        <v>981</v>
      </c>
      <c r="R5072" t="s">
        <v>5474</v>
      </c>
      <c r="S5072">
        <v>30240</v>
      </c>
      <c r="T5072" s="1">
        <v>40471</v>
      </c>
      <c r="U5072" s="1">
        <v>40473</v>
      </c>
      <c r="V5072" s="3">
        <v>-4.4800000000000004</v>
      </c>
      <c r="W5072">
        <v>18</v>
      </c>
      <c r="X5072" s="2">
        <v>5572.18</v>
      </c>
      <c r="Y5072">
        <v>88838</v>
      </c>
      <c r="Z5072" t="s">
        <v>87</v>
      </c>
      <c r="AA5072">
        <v>2010</v>
      </c>
      <c r="AB5072" t="str">
        <f>IF(samplesuperstore_cleaned[[#This Row],[discount]]=0,"0%",IF(samplesuperstore_cleaned[[#This Row],[discount]]=0.02,"1-2%",IF(samplesuperstore_cleaned[[#This Row],[discount]]&lt;=0.04,"3-4%",IF(samplesuperstore_cleaned[[#This Row],[discount]]&lt;=0.06,"5-6%",IF(samplesuperstore_cleaned[[#This Row],[discount]]=0.08,"7-8%","9-10%")))))</f>
        <v>3-4%</v>
      </c>
    </row>
    <row r="5073" spans="1:28" x14ac:dyDescent="0.3">
      <c r="A5073">
        <v>8132</v>
      </c>
      <c r="B5073">
        <v>22161</v>
      </c>
      <c r="C5073" t="s">
        <v>78</v>
      </c>
      <c r="D5073" s="3">
        <v>0.05</v>
      </c>
      <c r="E5073">
        <v>1.88</v>
      </c>
      <c r="F5073">
        <v>1.49</v>
      </c>
      <c r="G5073">
        <v>2963</v>
      </c>
      <c r="H5073" t="s">
        <v>5002</v>
      </c>
      <c r="I5073" t="s">
        <v>29</v>
      </c>
      <c r="J5073" t="s">
        <v>244</v>
      </c>
      <c r="K5073" t="s">
        <v>31</v>
      </c>
      <c r="L5073" t="s">
        <v>138</v>
      </c>
      <c r="M5073" t="s">
        <v>33</v>
      </c>
      <c r="N5073" t="s">
        <v>608</v>
      </c>
      <c r="O5073">
        <v>0.37</v>
      </c>
      <c r="P5073" t="s">
        <v>84</v>
      </c>
      <c r="Q5073" t="s">
        <v>1057</v>
      </c>
      <c r="R5073" t="s">
        <v>5003</v>
      </c>
      <c r="S5073">
        <v>21220</v>
      </c>
      <c r="T5073" s="1">
        <v>41074</v>
      </c>
      <c r="U5073" s="1">
        <v>41075</v>
      </c>
      <c r="V5073" s="3">
        <v>-4.4988000000000001</v>
      </c>
      <c r="W5073">
        <v>3</v>
      </c>
      <c r="X5073" s="2">
        <v>6.13</v>
      </c>
      <c r="Y5073">
        <v>88615</v>
      </c>
      <c r="Z5073" t="s">
        <v>189</v>
      </c>
      <c r="AA5073">
        <v>2012</v>
      </c>
      <c r="AB5073" t="str">
        <f>IF(samplesuperstore_cleaned[[#This Row],[discount]]=0,"0%",IF(samplesuperstore_cleaned[[#This Row],[discount]]=0.02,"1-2%",IF(samplesuperstore_cleaned[[#This Row],[discount]]&lt;=0.04,"3-4%",IF(samplesuperstore_cleaned[[#This Row],[discount]]&lt;=0.06,"5-6%",IF(samplesuperstore_cleaned[[#This Row],[discount]]=0.08,"7-8%","9-10%")))))</f>
        <v>5-6%</v>
      </c>
    </row>
    <row r="5074" spans="1:28" x14ac:dyDescent="0.3">
      <c r="A5074">
        <v>7220</v>
      </c>
      <c r="B5074">
        <v>25595</v>
      </c>
      <c r="C5074" t="s">
        <v>60</v>
      </c>
      <c r="D5074" s="3">
        <v>0.02</v>
      </c>
      <c r="E5074">
        <v>4.84</v>
      </c>
      <c r="F5074">
        <v>0.71</v>
      </c>
      <c r="G5074">
        <v>2638</v>
      </c>
      <c r="H5074" t="s">
        <v>4637</v>
      </c>
      <c r="I5074" t="s">
        <v>29</v>
      </c>
      <c r="J5074" t="s">
        <v>244</v>
      </c>
      <c r="K5074" t="s">
        <v>31</v>
      </c>
      <c r="L5074" t="s">
        <v>42</v>
      </c>
      <c r="M5074" t="s">
        <v>43</v>
      </c>
      <c r="N5074" t="s">
        <v>80</v>
      </c>
      <c r="O5074">
        <v>0.52</v>
      </c>
      <c r="P5074" t="s">
        <v>45</v>
      </c>
      <c r="Q5074" t="s">
        <v>2278</v>
      </c>
      <c r="R5074" t="s">
        <v>4638</v>
      </c>
      <c r="S5074">
        <v>83704</v>
      </c>
      <c r="T5074" s="1">
        <v>41433</v>
      </c>
      <c r="U5074" s="1">
        <v>41433</v>
      </c>
      <c r="V5074" s="3">
        <v>-4.5200000000000005</v>
      </c>
      <c r="W5074">
        <v>1</v>
      </c>
      <c r="X5074" s="2">
        <v>5.24</v>
      </c>
      <c r="Y5074">
        <v>90959</v>
      </c>
      <c r="Z5074" t="s">
        <v>189</v>
      </c>
      <c r="AA5074">
        <v>2013</v>
      </c>
      <c r="AB5074" t="str">
        <f>IF(samplesuperstore_cleaned[[#This Row],[discount]]=0,"0%",IF(samplesuperstore_cleaned[[#This Row],[discount]]=0.02,"1-2%",IF(samplesuperstore_cleaned[[#This Row],[discount]]&lt;=0.04,"3-4%",IF(samplesuperstore_cleaned[[#This Row],[discount]]&lt;=0.06,"5-6%",IF(samplesuperstore_cleaned[[#This Row],[discount]]=0.08,"7-8%","9-10%")))))</f>
        <v>1-2%</v>
      </c>
    </row>
    <row r="5075" spans="1:28" x14ac:dyDescent="0.3">
      <c r="A5075">
        <v>8772</v>
      </c>
      <c r="B5075">
        <v>25948</v>
      </c>
      <c r="C5075" t="s">
        <v>39</v>
      </c>
      <c r="D5075" s="3">
        <v>0.09</v>
      </c>
      <c r="E5075">
        <v>1.68</v>
      </c>
      <c r="F5075">
        <v>1</v>
      </c>
      <c r="G5075">
        <v>3172</v>
      </c>
      <c r="H5075" t="s">
        <v>5244</v>
      </c>
      <c r="I5075" t="s">
        <v>29</v>
      </c>
      <c r="J5075" t="s">
        <v>66</v>
      </c>
      <c r="K5075" t="s">
        <v>31</v>
      </c>
      <c r="L5075" t="s">
        <v>42</v>
      </c>
      <c r="M5075" t="s">
        <v>43</v>
      </c>
      <c r="N5075" t="s">
        <v>601</v>
      </c>
      <c r="O5075">
        <v>0.35</v>
      </c>
      <c r="P5075" t="s">
        <v>45</v>
      </c>
      <c r="Q5075" t="s">
        <v>70</v>
      </c>
      <c r="R5075" t="s">
        <v>5222</v>
      </c>
      <c r="S5075">
        <v>92277</v>
      </c>
      <c r="T5075" s="1">
        <v>41423</v>
      </c>
      <c r="U5075" s="1">
        <v>41424</v>
      </c>
      <c r="V5075" s="3">
        <v>-4.5599999999999996</v>
      </c>
      <c r="W5075">
        <v>16</v>
      </c>
      <c r="X5075" s="2">
        <v>25.02</v>
      </c>
      <c r="Y5075">
        <v>86809</v>
      </c>
      <c r="Z5075" t="s">
        <v>38</v>
      </c>
      <c r="AA5075">
        <v>2013</v>
      </c>
      <c r="AB5075" t="str">
        <f>IF(samplesuperstore_cleaned[[#This Row],[discount]]=0,"0%",IF(samplesuperstore_cleaned[[#This Row],[discount]]=0.02,"1-2%",IF(samplesuperstore_cleaned[[#This Row],[discount]]&lt;=0.04,"3-4%",IF(samplesuperstore_cleaned[[#This Row],[discount]]&lt;=0.06,"5-6%",IF(samplesuperstore_cleaned[[#This Row],[discount]]=0.08,"7-8%","9-10%")))))</f>
        <v>9-10%</v>
      </c>
    </row>
    <row r="5076" spans="1:28" x14ac:dyDescent="0.3">
      <c r="A5076">
        <v>1178</v>
      </c>
      <c r="B5076">
        <v>23467</v>
      </c>
      <c r="C5076" t="s">
        <v>78</v>
      </c>
      <c r="D5076" s="3">
        <v>0.06</v>
      </c>
      <c r="E5076">
        <v>3.74</v>
      </c>
      <c r="F5076">
        <v>4.6900000000000004</v>
      </c>
      <c r="G5076">
        <v>456</v>
      </c>
      <c r="H5076" t="s">
        <v>1439</v>
      </c>
      <c r="I5076" t="s">
        <v>29</v>
      </c>
      <c r="J5076" t="s">
        <v>30</v>
      </c>
      <c r="K5076" t="s">
        <v>31</v>
      </c>
      <c r="L5076" t="s">
        <v>138</v>
      </c>
      <c r="M5076" t="s">
        <v>33</v>
      </c>
      <c r="N5076" t="s">
        <v>1419</v>
      </c>
      <c r="O5076">
        <v>0.35</v>
      </c>
      <c r="P5076" t="s">
        <v>84</v>
      </c>
      <c r="Q5076" t="s">
        <v>361</v>
      </c>
      <c r="R5076" t="s">
        <v>688</v>
      </c>
      <c r="S5076">
        <v>4092</v>
      </c>
      <c r="T5076" s="1">
        <v>41435</v>
      </c>
      <c r="U5076" s="1">
        <v>41436</v>
      </c>
      <c r="V5076" s="3">
        <v>-4.5907999999999998</v>
      </c>
      <c r="W5076">
        <v>1</v>
      </c>
      <c r="X5076" s="2">
        <v>8.49</v>
      </c>
      <c r="Y5076">
        <v>86027</v>
      </c>
      <c r="Z5076" t="s">
        <v>189</v>
      </c>
      <c r="AA5076">
        <v>2013</v>
      </c>
      <c r="AB5076" t="str">
        <f>IF(samplesuperstore_cleaned[[#This Row],[discount]]=0,"0%",IF(samplesuperstore_cleaned[[#This Row],[discount]]=0.02,"1-2%",IF(samplesuperstore_cleaned[[#This Row],[discount]]&lt;=0.04,"3-4%",IF(samplesuperstore_cleaned[[#This Row],[discount]]&lt;=0.06,"5-6%",IF(samplesuperstore_cleaned[[#This Row],[discount]]=0.08,"7-8%","9-10%")))))</f>
        <v>5-6%</v>
      </c>
    </row>
    <row r="5077" spans="1:28" x14ac:dyDescent="0.3">
      <c r="A5077">
        <v>7846</v>
      </c>
      <c r="B5077">
        <v>2</v>
      </c>
      <c r="C5077" t="s">
        <v>27</v>
      </c>
      <c r="D5077" s="3">
        <v>0.01</v>
      </c>
      <c r="E5077">
        <v>2.08</v>
      </c>
      <c r="F5077">
        <v>2.56</v>
      </c>
      <c r="G5077">
        <v>2867</v>
      </c>
      <c r="H5077" t="s">
        <v>4895</v>
      </c>
      <c r="I5077" t="s">
        <v>29</v>
      </c>
      <c r="J5077" t="s">
        <v>30</v>
      </c>
      <c r="K5077" t="s">
        <v>31</v>
      </c>
      <c r="L5077" t="s">
        <v>51</v>
      </c>
      <c r="M5077" t="s">
        <v>52</v>
      </c>
      <c r="N5077" t="s">
        <v>797</v>
      </c>
      <c r="O5077">
        <v>0.55000000000000004</v>
      </c>
      <c r="P5077" t="s">
        <v>84</v>
      </c>
      <c r="Q5077" t="s">
        <v>2274</v>
      </c>
      <c r="R5077" t="s">
        <v>46</v>
      </c>
      <c r="S5077">
        <v>20016</v>
      </c>
      <c r="T5077" s="1">
        <v>41325</v>
      </c>
      <c r="U5077" s="1">
        <v>41326</v>
      </c>
      <c r="V5077" s="3">
        <v>-4.6399999999999997</v>
      </c>
      <c r="W5077">
        <v>2</v>
      </c>
      <c r="X5077" s="2">
        <v>6.93</v>
      </c>
      <c r="Y5077">
        <v>6</v>
      </c>
      <c r="Z5077" t="s">
        <v>112</v>
      </c>
      <c r="AA5077">
        <v>2013</v>
      </c>
      <c r="AB5077" t="str">
        <f>IF(samplesuperstore_cleaned[[#This Row],[discount]]=0,"0%",IF(samplesuperstore_cleaned[[#This Row],[discount]]=0.02,"1-2%",IF(samplesuperstore_cleaned[[#This Row],[discount]]&lt;=0.04,"3-4%",IF(samplesuperstore_cleaned[[#This Row],[discount]]&lt;=0.06,"5-6%",IF(samplesuperstore_cleaned[[#This Row],[discount]]=0.08,"7-8%","9-10%")))))</f>
        <v>3-4%</v>
      </c>
    </row>
    <row r="5078" spans="1:28" x14ac:dyDescent="0.3">
      <c r="A5078">
        <v>7853</v>
      </c>
      <c r="B5078">
        <v>18002</v>
      </c>
      <c r="C5078" t="s">
        <v>27</v>
      </c>
      <c r="D5078" s="3">
        <v>0.01</v>
      </c>
      <c r="E5078">
        <v>2.08</v>
      </c>
      <c r="F5078">
        <v>2.56</v>
      </c>
      <c r="G5078">
        <v>2868</v>
      </c>
      <c r="H5078" t="s">
        <v>4897</v>
      </c>
      <c r="I5078" t="s">
        <v>29</v>
      </c>
      <c r="J5078" t="s">
        <v>30</v>
      </c>
      <c r="K5078" t="s">
        <v>31</v>
      </c>
      <c r="L5078" t="s">
        <v>51</v>
      </c>
      <c r="M5078" t="s">
        <v>52</v>
      </c>
      <c r="N5078" t="s">
        <v>797</v>
      </c>
      <c r="O5078">
        <v>0.55000000000000004</v>
      </c>
      <c r="P5078" t="s">
        <v>45</v>
      </c>
      <c r="Q5078" t="s">
        <v>46</v>
      </c>
      <c r="R5078" t="s">
        <v>4882</v>
      </c>
      <c r="S5078">
        <v>98026</v>
      </c>
      <c r="T5078" s="1">
        <v>41325</v>
      </c>
      <c r="U5078" s="1">
        <v>41326</v>
      </c>
      <c r="V5078" s="3">
        <v>-4.6399999999999997</v>
      </c>
      <c r="W5078">
        <v>1</v>
      </c>
      <c r="X5078" s="2">
        <v>3.47</v>
      </c>
      <c r="Y5078">
        <v>85831</v>
      </c>
      <c r="Z5078" t="s">
        <v>112</v>
      </c>
      <c r="AA5078">
        <v>2013</v>
      </c>
      <c r="AB5078" t="str">
        <f>IF(samplesuperstore_cleaned[[#This Row],[discount]]=0,"0%",IF(samplesuperstore_cleaned[[#This Row],[discount]]=0.02,"1-2%",IF(samplesuperstore_cleaned[[#This Row],[discount]]&lt;=0.04,"3-4%",IF(samplesuperstore_cleaned[[#This Row],[discount]]&lt;=0.06,"5-6%",IF(samplesuperstore_cleaned[[#This Row],[discount]]=0.08,"7-8%","9-10%")))))</f>
        <v>3-4%</v>
      </c>
    </row>
    <row r="5079" spans="1:28" x14ac:dyDescent="0.3">
      <c r="A5079">
        <v>893</v>
      </c>
      <c r="B5079">
        <v>480</v>
      </c>
      <c r="C5079" t="s">
        <v>78</v>
      </c>
      <c r="D5079" s="3">
        <v>0.01</v>
      </c>
      <c r="E5079">
        <v>3.26</v>
      </c>
      <c r="F5079">
        <v>1.86</v>
      </c>
      <c r="G5079">
        <v>342</v>
      </c>
      <c r="H5079" t="s">
        <v>1145</v>
      </c>
      <c r="I5079" t="s">
        <v>29</v>
      </c>
      <c r="J5079" t="s">
        <v>30</v>
      </c>
      <c r="K5079" t="s">
        <v>31</v>
      </c>
      <c r="L5079" t="s">
        <v>42</v>
      </c>
      <c r="M5079" t="s">
        <v>43</v>
      </c>
      <c r="N5079" t="s">
        <v>1146</v>
      </c>
      <c r="O5079">
        <v>0.41</v>
      </c>
      <c r="P5079" t="s">
        <v>260</v>
      </c>
      <c r="Q5079" t="s">
        <v>929</v>
      </c>
      <c r="R5079" t="s">
        <v>1147</v>
      </c>
      <c r="S5079">
        <v>33181</v>
      </c>
      <c r="T5079" s="1">
        <v>40486</v>
      </c>
      <c r="U5079" s="1">
        <v>40488</v>
      </c>
      <c r="V5079" s="3">
        <v>-4.6682999999999995</v>
      </c>
      <c r="W5079">
        <v>20</v>
      </c>
      <c r="X5079" s="2">
        <v>73.97</v>
      </c>
      <c r="Y5079">
        <v>3332</v>
      </c>
      <c r="Z5079" t="s">
        <v>59</v>
      </c>
      <c r="AA5079">
        <v>2010</v>
      </c>
      <c r="AB5079" t="str">
        <f>IF(samplesuperstore_cleaned[[#This Row],[discount]]=0,"0%",IF(samplesuperstore_cleaned[[#This Row],[discount]]=0.02,"1-2%",IF(samplesuperstore_cleaned[[#This Row],[discount]]&lt;=0.04,"3-4%",IF(samplesuperstore_cleaned[[#This Row],[discount]]&lt;=0.06,"5-6%",IF(samplesuperstore_cleaned[[#This Row],[discount]]=0.08,"7-8%","9-10%")))))</f>
        <v>3-4%</v>
      </c>
    </row>
    <row r="5080" spans="1:28" x14ac:dyDescent="0.3">
      <c r="A5080">
        <v>7847</v>
      </c>
      <c r="B5080">
        <v>7390</v>
      </c>
      <c r="C5080" t="s">
        <v>57</v>
      </c>
      <c r="D5080" s="3">
        <v>7.0000000000000007E-2</v>
      </c>
      <c r="E5080">
        <v>175.99</v>
      </c>
      <c r="F5080">
        <v>8.99</v>
      </c>
      <c r="G5080">
        <v>2867</v>
      </c>
      <c r="H5080" t="s">
        <v>4895</v>
      </c>
      <c r="I5080" t="s">
        <v>29</v>
      </c>
      <c r="J5080" t="s">
        <v>30</v>
      </c>
      <c r="K5080" t="s">
        <v>54</v>
      </c>
      <c r="L5080" t="s">
        <v>55</v>
      </c>
      <c r="M5080" t="s">
        <v>33</v>
      </c>
      <c r="N5080" t="s">
        <v>423</v>
      </c>
      <c r="O5080">
        <v>0.56999999999999995</v>
      </c>
      <c r="P5080" t="s">
        <v>84</v>
      </c>
      <c r="Q5080" t="s">
        <v>2274</v>
      </c>
      <c r="R5080" t="s">
        <v>46</v>
      </c>
      <c r="S5080">
        <v>20016</v>
      </c>
      <c r="T5080" s="1">
        <v>41402</v>
      </c>
      <c r="U5080" s="1">
        <v>41403</v>
      </c>
      <c r="V5080" s="3">
        <v>-4.6749999999999998</v>
      </c>
      <c r="W5080">
        <v>18</v>
      </c>
      <c r="X5080" s="2">
        <v>2629.37</v>
      </c>
      <c r="Y5080">
        <v>52673</v>
      </c>
      <c r="Z5080" t="s">
        <v>38</v>
      </c>
      <c r="AA5080">
        <v>2013</v>
      </c>
      <c r="AB5080" t="str">
        <f>IF(samplesuperstore_cleaned[[#This Row],[discount]]=0,"0%",IF(samplesuperstore_cleaned[[#This Row],[discount]]=0.02,"1-2%",IF(samplesuperstore_cleaned[[#This Row],[discount]]&lt;=0.04,"3-4%",IF(samplesuperstore_cleaned[[#This Row],[discount]]&lt;=0.06,"5-6%",IF(samplesuperstore_cleaned[[#This Row],[discount]]=0.08,"7-8%","9-10%")))))</f>
        <v>9-10%</v>
      </c>
    </row>
    <row r="5081" spans="1:28" x14ac:dyDescent="0.3">
      <c r="A5081">
        <v>7856</v>
      </c>
      <c r="B5081">
        <v>25390</v>
      </c>
      <c r="C5081" t="s">
        <v>57</v>
      </c>
      <c r="D5081" s="3">
        <v>7.0000000000000007E-2</v>
      </c>
      <c r="E5081">
        <v>175.99</v>
      </c>
      <c r="F5081">
        <v>8.99</v>
      </c>
      <c r="G5081">
        <v>2869</v>
      </c>
      <c r="H5081" t="s">
        <v>4898</v>
      </c>
      <c r="I5081" t="s">
        <v>29</v>
      </c>
      <c r="J5081" t="s">
        <v>30</v>
      </c>
      <c r="K5081" t="s">
        <v>54</v>
      </c>
      <c r="L5081" t="s">
        <v>55</v>
      </c>
      <c r="M5081" t="s">
        <v>33</v>
      </c>
      <c r="N5081" t="s">
        <v>423</v>
      </c>
      <c r="O5081">
        <v>0.56999999999999995</v>
      </c>
      <c r="P5081" t="s">
        <v>45</v>
      </c>
      <c r="Q5081" t="s">
        <v>46</v>
      </c>
      <c r="R5081" t="s">
        <v>1214</v>
      </c>
      <c r="S5081">
        <v>98208</v>
      </c>
      <c r="T5081" s="1">
        <v>41402</v>
      </c>
      <c r="U5081" s="1">
        <v>41403</v>
      </c>
      <c r="V5081" s="3">
        <v>-4.6749999999999998</v>
      </c>
      <c r="W5081">
        <v>5</v>
      </c>
      <c r="X5081" s="2">
        <v>730.38</v>
      </c>
      <c r="Y5081">
        <v>85832</v>
      </c>
      <c r="Z5081" t="s">
        <v>38</v>
      </c>
      <c r="AA5081">
        <v>2013</v>
      </c>
      <c r="AB5081" t="str">
        <f>IF(samplesuperstore_cleaned[[#This Row],[discount]]=0,"0%",IF(samplesuperstore_cleaned[[#This Row],[discount]]=0.02,"1-2%",IF(samplesuperstore_cleaned[[#This Row],[discount]]&lt;=0.04,"3-4%",IF(samplesuperstore_cleaned[[#This Row],[discount]]&lt;=0.06,"5-6%",IF(samplesuperstore_cleaned[[#This Row],[discount]]=0.08,"7-8%","9-10%")))))</f>
        <v>9-10%</v>
      </c>
    </row>
    <row r="5082" spans="1:28" x14ac:dyDescent="0.3">
      <c r="A5082">
        <v>2310</v>
      </c>
      <c r="B5082">
        <v>24582</v>
      </c>
      <c r="C5082" t="s">
        <v>39</v>
      </c>
      <c r="D5082" s="3">
        <v>0.04</v>
      </c>
      <c r="E5082">
        <v>1.68</v>
      </c>
      <c r="F5082">
        <v>0.7</v>
      </c>
      <c r="G5082">
        <v>889</v>
      </c>
      <c r="H5082" t="s">
        <v>2265</v>
      </c>
      <c r="I5082" t="s">
        <v>29</v>
      </c>
      <c r="J5082" t="s">
        <v>30</v>
      </c>
      <c r="K5082" t="s">
        <v>67</v>
      </c>
      <c r="L5082" t="s">
        <v>104</v>
      </c>
      <c r="M5082" t="s">
        <v>43</v>
      </c>
      <c r="N5082" t="s">
        <v>603</v>
      </c>
      <c r="O5082">
        <v>0.68</v>
      </c>
      <c r="P5082" t="s">
        <v>35</v>
      </c>
      <c r="Q5082" t="s">
        <v>255</v>
      </c>
      <c r="R5082" t="s">
        <v>2266</v>
      </c>
      <c r="S5082">
        <v>77705</v>
      </c>
      <c r="T5082" s="1">
        <v>40607</v>
      </c>
      <c r="U5082" s="1">
        <v>40608</v>
      </c>
      <c r="V5082" s="3">
        <v>-4.68</v>
      </c>
      <c r="W5082">
        <v>8</v>
      </c>
      <c r="X5082" s="2">
        <v>13.34</v>
      </c>
      <c r="Y5082">
        <v>89539</v>
      </c>
      <c r="Z5082" t="s">
        <v>165</v>
      </c>
      <c r="AA5082">
        <v>2011</v>
      </c>
      <c r="AB5082" t="str">
        <f>IF(samplesuperstore_cleaned[[#This Row],[discount]]=0,"0%",IF(samplesuperstore_cleaned[[#This Row],[discount]]=0.02,"1-2%",IF(samplesuperstore_cleaned[[#This Row],[discount]]&lt;=0.04,"3-4%",IF(samplesuperstore_cleaned[[#This Row],[discount]]&lt;=0.06,"5-6%",IF(samplesuperstore_cleaned[[#This Row],[discount]]=0.08,"7-8%","9-10%")))))</f>
        <v>3-4%</v>
      </c>
    </row>
    <row r="5083" spans="1:28" x14ac:dyDescent="0.3">
      <c r="A5083">
        <v>4170</v>
      </c>
      <c r="B5083">
        <v>22995</v>
      </c>
      <c r="C5083" t="s">
        <v>57</v>
      </c>
      <c r="D5083" s="3">
        <v>7.0000000000000007E-2</v>
      </c>
      <c r="E5083">
        <v>4.9800000000000004</v>
      </c>
      <c r="F5083">
        <v>0.8</v>
      </c>
      <c r="G5083">
        <v>1562</v>
      </c>
      <c r="H5083" t="s">
        <v>3285</v>
      </c>
      <c r="I5083" t="s">
        <v>29</v>
      </c>
      <c r="J5083" t="s">
        <v>30</v>
      </c>
      <c r="K5083" t="s">
        <v>31</v>
      </c>
      <c r="L5083" t="s">
        <v>49</v>
      </c>
      <c r="M5083" t="s">
        <v>43</v>
      </c>
      <c r="N5083" t="s">
        <v>1188</v>
      </c>
      <c r="O5083">
        <v>0.36</v>
      </c>
      <c r="P5083" t="s">
        <v>35</v>
      </c>
      <c r="Q5083" t="s">
        <v>255</v>
      </c>
      <c r="R5083" t="s">
        <v>3286</v>
      </c>
      <c r="S5083">
        <v>78501</v>
      </c>
      <c r="T5083" s="1">
        <v>40972</v>
      </c>
      <c r="U5083" s="1">
        <v>40972</v>
      </c>
      <c r="V5083" s="3">
        <v>-4.72</v>
      </c>
      <c r="W5083">
        <v>1</v>
      </c>
      <c r="X5083" s="2">
        <v>5.22</v>
      </c>
      <c r="Y5083">
        <v>88095</v>
      </c>
      <c r="Z5083" t="s">
        <v>165</v>
      </c>
      <c r="AA5083">
        <v>2012</v>
      </c>
      <c r="AB5083" t="str">
        <f>IF(samplesuperstore_cleaned[[#This Row],[discount]]=0,"0%",IF(samplesuperstore_cleaned[[#This Row],[discount]]=0.02,"1-2%",IF(samplesuperstore_cleaned[[#This Row],[discount]]&lt;=0.04,"3-4%",IF(samplesuperstore_cleaned[[#This Row],[discount]]&lt;=0.06,"5-6%",IF(samplesuperstore_cleaned[[#This Row],[discount]]=0.08,"7-8%","9-10%")))))</f>
        <v>9-10%</v>
      </c>
    </row>
    <row r="5084" spans="1:28" x14ac:dyDescent="0.3">
      <c r="A5084">
        <v>4050</v>
      </c>
      <c r="B5084">
        <v>18824</v>
      </c>
      <c r="C5084" t="s">
        <v>39</v>
      </c>
      <c r="D5084" s="3">
        <v>0.05</v>
      </c>
      <c r="E5084">
        <v>4.28</v>
      </c>
      <c r="F5084">
        <v>6.72</v>
      </c>
      <c r="G5084">
        <v>1525</v>
      </c>
      <c r="H5084" t="s">
        <v>3230</v>
      </c>
      <c r="I5084" t="s">
        <v>29</v>
      </c>
      <c r="J5084" t="s">
        <v>114</v>
      </c>
      <c r="K5084" t="s">
        <v>31</v>
      </c>
      <c r="L5084" t="s">
        <v>49</v>
      </c>
      <c r="M5084" t="s">
        <v>33</v>
      </c>
      <c r="N5084" t="s">
        <v>2104</v>
      </c>
      <c r="O5084">
        <v>0.4</v>
      </c>
      <c r="P5084" t="s">
        <v>260</v>
      </c>
      <c r="Q5084" t="s">
        <v>2727</v>
      </c>
      <c r="R5084" t="s">
        <v>2816</v>
      </c>
      <c r="S5084">
        <v>35020</v>
      </c>
      <c r="T5084" s="1">
        <v>40903</v>
      </c>
      <c r="U5084" s="1">
        <v>40904</v>
      </c>
      <c r="V5084" s="3">
        <v>-4.7333999999999996</v>
      </c>
      <c r="W5084">
        <v>7</v>
      </c>
      <c r="X5084" s="2">
        <v>31.88</v>
      </c>
      <c r="Y5084">
        <v>86818</v>
      </c>
      <c r="Z5084" t="s">
        <v>72</v>
      </c>
      <c r="AA5084">
        <v>2011</v>
      </c>
      <c r="AB5084" t="str">
        <f>IF(samplesuperstore_cleaned[[#This Row],[discount]]=0,"0%",IF(samplesuperstore_cleaned[[#This Row],[discount]]=0.02,"1-2%",IF(samplesuperstore_cleaned[[#This Row],[discount]]&lt;=0.04,"3-4%",IF(samplesuperstore_cleaned[[#This Row],[discount]]&lt;=0.06,"5-6%",IF(samplesuperstore_cleaned[[#This Row],[discount]]=0.08,"7-8%","9-10%")))))</f>
        <v>5-6%</v>
      </c>
    </row>
    <row r="5085" spans="1:28" x14ac:dyDescent="0.3">
      <c r="A5085">
        <v>5491</v>
      </c>
      <c r="B5085">
        <v>24966</v>
      </c>
      <c r="C5085" t="s">
        <v>27</v>
      </c>
      <c r="D5085" s="3">
        <v>0</v>
      </c>
      <c r="E5085">
        <v>11.97</v>
      </c>
      <c r="F5085">
        <v>4.9800000000000004</v>
      </c>
      <c r="G5085">
        <v>2025</v>
      </c>
      <c r="H5085" t="s">
        <v>3881</v>
      </c>
      <c r="I5085" t="s">
        <v>29</v>
      </c>
      <c r="J5085" t="s">
        <v>114</v>
      </c>
      <c r="K5085" t="s">
        <v>31</v>
      </c>
      <c r="L5085" t="s">
        <v>75</v>
      </c>
      <c r="M5085" t="s">
        <v>33</v>
      </c>
      <c r="N5085" t="s">
        <v>864</v>
      </c>
      <c r="O5085">
        <v>0.57999999999999996</v>
      </c>
      <c r="P5085" t="s">
        <v>84</v>
      </c>
      <c r="Q5085" t="s">
        <v>394</v>
      </c>
      <c r="R5085" t="s">
        <v>3882</v>
      </c>
      <c r="S5085">
        <v>44017</v>
      </c>
      <c r="T5085" s="1">
        <v>40976</v>
      </c>
      <c r="U5085" s="1">
        <v>40977</v>
      </c>
      <c r="V5085" s="3">
        <v>-4.75</v>
      </c>
      <c r="W5085">
        <v>8</v>
      </c>
      <c r="X5085" s="2">
        <v>101.07</v>
      </c>
      <c r="Y5085">
        <v>87130</v>
      </c>
      <c r="Z5085" t="s">
        <v>165</v>
      </c>
      <c r="AA5085">
        <v>2012</v>
      </c>
      <c r="AB5085" t="str">
        <f>IF(samplesuperstore_cleaned[[#This Row],[discount]]=0,"0%",IF(samplesuperstore_cleaned[[#This Row],[discount]]=0.02,"1-2%",IF(samplesuperstore_cleaned[[#This Row],[discount]]&lt;=0.04,"3-4%",IF(samplesuperstore_cleaned[[#This Row],[discount]]&lt;=0.06,"5-6%",IF(samplesuperstore_cleaned[[#This Row],[discount]]=0.08,"7-8%","9-10%")))))</f>
        <v>0%</v>
      </c>
    </row>
    <row r="5086" spans="1:28" x14ac:dyDescent="0.3">
      <c r="A5086">
        <v>3039</v>
      </c>
      <c r="B5086">
        <v>21664</v>
      </c>
      <c r="C5086" t="s">
        <v>60</v>
      </c>
      <c r="D5086" s="3">
        <v>0.08</v>
      </c>
      <c r="E5086">
        <v>1.82</v>
      </c>
      <c r="F5086">
        <v>1</v>
      </c>
      <c r="G5086">
        <v>1148</v>
      </c>
      <c r="H5086" t="s">
        <v>2672</v>
      </c>
      <c r="I5086" t="s">
        <v>29</v>
      </c>
      <c r="J5086" t="s">
        <v>30</v>
      </c>
      <c r="K5086" t="s">
        <v>31</v>
      </c>
      <c r="L5086" t="s">
        <v>42</v>
      </c>
      <c r="M5086" t="s">
        <v>43</v>
      </c>
      <c r="N5086" t="s">
        <v>1759</v>
      </c>
      <c r="O5086">
        <v>0.4</v>
      </c>
      <c r="P5086" t="s">
        <v>84</v>
      </c>
      <c r="Q5086" t="s">
        <v>466</v>
      </c>
      <c r="R5086" t="s">
        <v>2673</v>
      </c>
      <c r="S5086">
        <v>6611</v>
      </c>
      <c r="T5086" s="1">
        <v>41106</v>
      </c>
      <c r="U5086" s="1">
        <v>41110</v>
      </c>
      <c r="V5086" s="3">
        <v>-4.9000000000000004</v>
      </c>
      <c r="W5086">
        <v>14</v>
      </c>
      <c r="X5086" s="2">
        <v>23.77</v>
      </c>
      <c r="Y5086">
        <v>91346</v>
      </c>
      <c r="Z5086" t="s">
        <v>48</v>
      </c>
      <c r="AA5086">
        <v>2012</v>
      </c>
      <c r="AB5086" t="str">
        <f>IF(samplesuperstore_cleaned[[#This Row],[discount]]=0,"0%",IF(samplesuperstore_cleaned[[#This Row],[discount]]=0.02,"1-2%",IF(samplesuperstore_cleaned[[#This Row],[discount]]&lt;=0.04,"3-4%",IF(samplesuperstore_cleaned[[#This Row],[discount]]&lt;=0.06,"5-6%",IF(samplesuperstore_cleaned[[#This Row],[discount]]=0.08,"7-8%","9-10%")))))</f>
        <v>7-8%</v>
      </c>
    </row>
    <row r="5087" spans="1:28" x14ac:dyDescent="0.3">
      <c r="A5087">
        <v>5387</v>
      </c>
      <c r="B5087">
        <v>6173</v>
      </c>
      <c r="C5087" t="s">
        <v>60</v>
      </c>
      <c r="D5087" s="3">
        <v>0.04</v>
      </c>
      <c r="E5087">
        <v>3.55</v>
      </c>
      <c r="F5087">
        <v>1.43</v>
      </c>
      <c r="G5087">
        <v>1999</v>
      </c>
      <c r="H5087" t="s">
        <v>3849</v>
      </c>
      <c r="I5087" t="s">
        <v>29</v>
      </c>
      <c r="J5087" t="s">
        <v>30</v>
      </c>
      <c r="K5087" t="s">
        <v>31</v>
      </c>
      <c r="L5087" t="s">
        <v>120</v>
      </c>
      <c r="M5087" t="s">
        <v>43</v>
      </c>
      <c r="N5087" t="s">
        <v>2929</v>
      </c>
      <c r="O5087">
        <v>0.38</v>
      </c>
      <c r="P5087" t="s">
        <v>35</v>
      </c>
      <c r="Q5087" t="s">
        <v>255</v>
      </c>
      <c r="R5087" t="s">
        <v>3379</v>
      </c>
      <c r="S5087">
        <v>77070</v>
      </c>
      <c r="T5087" s="1">
        <v>41579</v>
      </c>
      <c r="U5087" s="1">
        <v>41583</v>
      </c>
      <c r="V5087" s="3">
        <v>-4.91</v>
      </c>
      <c r="W5087">
        <v>4</v>
      </c>
      <c r="X5087" s="2">
        <v>19.88</v>
      </c>
      <c r="Y5087">
        <v>43745</v>
      </c>
      <c r="Z5087" t="s">
        <v>59</v>
      </c>
      <c r="AA5087">
        <v>2013</v>
      </c>
      <c r="AB5087" t="str">
        <f>IF(samplesuperstore_cleaned[[#This Row],[discount]]=0,"0%",IF(samplesuperstore_cleaned[[#This Row],[discount]]=0.02,"1-2%",IF(samplesuperstore_cleaned[[#This Row],[discount]]&lt;=0.04,"3-4%",IF(samplesuperstore_cleaned[[#This Row],[discount]]&lt;=0.06,"5-6%",IF(samplesuperstore_cleaned[[#This Row],[discount]]=0.08,"7-8%","9-10%")))))</f>
        <v>3-4%</v>
      </c>
    </row>
    <row r="5088" spans="1:28" x14ac:dyDescent="0.3">
      <c r="A5088">
        <v>8323</v>
      </c>
      <c r="B5088">
        <v>25090</v>
      </c>
      <c r="C5088" t="s">
        <v>60</v>
      </c>
      <c r="D5088" s="3">
        <v>0.05</v>
      </c>
      <c r="E5088">
        <v>4.63</v>
      </c>
      <c r="F5088">
        <v>1.93</v>
      </c>
      <c r="G5088">
        <v>3026</v>
      </c>
      <c r="H5088" t="s">
        <v>5074</v>
      </c>
      <c r="I5088" t="s">
        <v>29</v>
      </c>
      <c r="J5088" t="s">
        <v>244</v>
      </c>
      <c r="K5088" t="s">
        <v>31</v>
      </c>
      <c r="L5088" t="s">
        <v>42</v>
      </c>
      <c r="M5088" t="s">
        <v>43</v>
      </c>
      <c r="N5088" t="s">
        <v>2160</v>
      </c>
      <c r="O5088">
        <v>0.52</v>
      </c>
      <c r="P5088" t="s">
        <v>45</v>
      </c>
      <c r="Q5088" t="s">
        <v>46</v>
      </c>
      <c r="R5088" t="s">
        <v>5075</v>
      </c>
      <c r="S5088">
        <v>99336</v>
      </c>
      <c r="T5088" s="1">
        <v>40680</v>
      </c>
      <c r="U5088" s="1">
        <v>40682</v>
      </c>
      <c r="V5088" s="3">
        <v>-4.96</v>
      </c>
      <c r="W5088">
        <v>14</v>
      </c>
      <c r="X5088" s="2">
        <v>62.27</v>
      </c>
      <c r="Y5088">
        <v>90947</v>
      </c>
      <c r="Z5088" t="s">
        <v>38</v>
      </c>
      <c r="AA5088">
        <v>2011</v>
      </c>
      <c r="AB5088" t="str">
        <f>IF(samplesuperstore_cleaned[[#This Row],[discount]]=0,"0%",IF(samplesuperstore_cleaned[[#This Row],[discount]]=0.02,"1-2%",IF(samplesuperstore_cleaned[[#This Row],[discount]]&lt;=0.04,"3-4%",IF(samplesuperstore_cleaned[[#This Row],[discount]]&lt;=0.06,"5-6%",IF(samplesuperstore_cleaned[[#This Row],[discount]]=0.08,"7-8%","9-10%")))))</f>
        <v>5-6%</v>
      </c>
    </row>
    <row r="5089" spans="1:28" x14ac:dyDescent="0.3">
      <c r="A5089">
        <v>5083</v>
      </c>
      <c r="B5089">
        <v>20715</v>
      </c>
      <c r="C5089" t="s">
        <v>39</v>
      </c>
      <c r="D5089" s="3">
        <v>0.06</v>
      </c>
      <c r="E5089">
        <v>2.78</v>
      </c>
      <c r="F5089">
        <v>1.25</v>
      </c>
      <c r="G5089">
        <v>1890</v>
      </c>
      <c r="H5089" t="s">
        <v>3717</v>
      </c>
      <c r="I5089" t="s">
        <v>41</v>
      </c>
      <c r="J5089" t="s">
        <v>30</v>
      </c>
      <c r="K5089" t="s">
        <v>31</v>
      </c>
      <c r="L5089" t="s">
        <v>42</v>
      </c>
      <c r="M5089" t="s">
        <v>43</v>
      </c>
      <c r="N5089" t="s">
        <v>3718</v>
      </c>
      <c r="O5089">
        <v>0.59</v>
      </c>
      <c r="P5089" t="s">
        <v>84</v>
      </c>
      <c r="Q5089" t="s">
        <v>394</v>
      </c>
      <c r="R5089" t="s">
        <v>202</v>
      </c>
      <c r="S5089">
        <v>43130</v>
      </c>
      <c r="T5089" s="1">
        <v>41265</v>
      </c>
      <c r="U5089" s="1">
        <v>41266</v>
      </c>
      <c r="V5089" s="3">
        <v>-5.0049999999999999</v>
      </c>
      <c r="W5089">
        <v>21</v>
      </c>
      <c r="X5089" s="2">
        <v>58.47</v>
      </c>
      <c r="Y5089">
        <v>90637</v>
      </c>
      <c r="Z5089" t="s">
        <v>72</v>
      </c>
      <c r="AA5089">
        <v>2012</v>
      </c>
      <c r="AB5089" t="str">
        <f>IF(samplesuperstore_cleaned[[#This Row],[discount]]=0,"0%",IF(samplesuperstore_cleaned[[#This Row],[discount]]=0.02,"1-2%",IF(samplesuperstore_cleaned[[#This Row],[discount]]&lt;=0.04,"3-4%",IF(samplesuperstore_cleaned[[#This Row],[discount]]&lt;=0.06,"5-6%",IF(samplesuperstore_cleaned[[#This Row],[discount]]=0.08,"7-8%","9-10%")))))</f>
        <v>5-6%</v>
      </c>
    </row>
    <row r="5090" spans="1:28" x14ac:dyDescent="0.3">
      <c r="A5090">
        <v>1849</v>
      </c>
      <c r="B5090">
        <v>25393</v>
      </c>
      <c r="C5090" t="s">
        <v>57</v>
      </c>
      <c r="D5090" s="3">
        <v>0.01</v>
      </c>
      <c r="E5090">
        <v>2.21</v>
      </c>
      <c r="F5090">
        <v>1.1200000000000001</v>
      </c>
      <c r="G5090">
        <v>694</v>
      </c>
      <c r="H5090" t="s">
        <v>1918</v>
      </c>
      <c r="I5090" t="s">
        <v>29</v>
      </c>
      <c r="J5090" t="s">
        <v>114</v>
      </c>
      <c r="K5090" t="s">
        <v>31</v>
      </c>
      <c r="L5090" t="s">
        <v>42</v>
      </c>
      <c r="M5090" t="s">
        <v>43</v>
      </c>
      <c r="N5090" t="s">
        <v>1920</v>
      </c>
      <c r="O5090">
        <v>0.57999999999999996</v>
      </c>
      <c r="P5090" t="s">
        <v>45</v>
      </c>
      <c r="Q5090" t="s">
        <v>644</v>
      </c>
      <c r="R5090" t="s">
        <v>1454</v>
      </c>
      <c r="S5090">
        <v>80030</v>
      </c>
      <c r="T5090" s="1">
        <v>41192</v>
      </c>
      <c r="U5090" s="1">
        <v>41194</v>
      </c>
      <c r="V5090" s="3">
        <v>-5.0111999999999997</v>
      </c>
      <c r="W5090">
        <v>11</v>
      </c>
      <c r="X5090" s="2">
        <v>26.31</v>
      </c>
      <c r="Y5090">
        <v>87818</v>
      </c>
      <c r="Z5090" t="s">
        <v>87</v>
      </c>
      <c r="AA5090">
        <v>2012</v>
      </c>
      <c r="AB5090" t="str">
        <f>IF(samplesuperstore_cleaned[[#This Row],[discount]]=0,"0%",IF(samplesuperstore_cleaned[[#This Row],[discount]]=0.02,"1-2%",IF(samplesuperstore_cleaned[[#This Row],[discount]]&lt;=0.04,"3-4%",IF(samplesuperstore_cleaned[[#This Row],[discount]]&lt;=0.06,"5-6%",IF(samplesuperstore_cleaned[[#This Row],[discount]]=0.08,"7-8%","9-10%")))))</f>
        <v>3-4%</v>
      </c>
    </row>
    <row r="5091" spans="1:28" x14ac:dyDescent="0.3">
      <c r="A5091">
        <v>2080</v>
      </c>
      <c r="B5091">
        <v>22969</v>
      </c>
      <c r="C5091" t="s">
        <v>57</v>
      </c>
      <c r="D5091" s="3">
        <v>0</v>
      </c>
      <c r="E5091">
        <v>8.34</v>
      </c>
      <c r="F5091">
        <v>4.82</v>
      </c>
      <c r="G5091">
        <v>786</v>
      </c>
      <c r="H5091" t="s">
        <v>2091</v>
      </c>
      <c r="I5091" t="s">
        <v>29</v>
      </c>
      <c r="J5091" t="s">
        <v>66</v>
      </c>
      <c r="K5091" t="s">
        <v>31</v>
      </c>
      <c r="L5091" t="s">
        <v>49</v>
      </c>
      <c r="M5091" t="s">
        <v>33</v>
      </c>
      <c r="N5091" t="s">
        <v>2092</v>
      </c>
      <c r="O5091">
        <v>0.4</v>
      </c>
      <c r="P5091" t="s">
        <v>45</v>
      </c>
      <c r="Q5091" t="s">
        <v>70</v>
      </c>
      <c r="R5091" t="s">
        <v>2093</v>
      </c>
      <c r="S5091">
        <v>92691</v>
      </c>
      <c r="T5091" s="1">
        <v>40274</v>
      </c>
      <c r="U5091" s="1">
        <v>40275</v>
      </c>
      <c r="V5091" s="3">
        <v>-5.05</v>
      </c>
      <c r="W5091">
        <v>9</v>
      </c>
      <c r="X5091" s="2">
        <v>76.23</v>
      </c>
      <c r="Y5091">
        <v>91513</v>
      </c>
      <c r="Z5091" t="s">
        <v>127</v>
      </c>
      <c r="AA5091">
        <v>2010</v>
      </c>
      <c r="AB5091" t="str">
        <f>IF(samplesuperstore_cleaned[[#This Row],[discount]]=0,"0%",IF(samplesuperstore_cleaned[[#This Row],[discount]]=0.02,"1-2%",IF(samplesuperstore_cleaned[[#This Row],[discount]]&lt;=0.04,"3-4%",IF(samplesuperstore_cleaned[[#This Row],[discount]]&lt;=0.06,"5-6%",IF(samplesuperstore_cleaned[[#This Row],[discount]]=0.08,"7-8%","9-10%")))))</f>
        <v>0%</v>
      </c>
    </row>
    <row r="5092" spans="1:28" x14ac:dyDescent="0.3">
      <c r="A5092">
        <v>9031</v>
      </c>
      <c r="B5092">
        <v>25142</v>
      </c>
      <c r="C5092" t="s">
        <v>27</v>
      </c>
      <c r="D5092" s="3">
        <v>0.1</v>
      </c>
      <c r="E5092">
        <v>13.48</v>
      </c>
      <c r="F5092">
        <v>4.51</v>
      </c>
      <c r="G5092">
        <v>3265</v>
      </c>
      <c r="H5092" t="s">
        <v>5343</v>
      </c>
      <c r="I5092" t="s">
        <v>41</v>
      </c>
      <c r="J5092" t="s">
        <v>30</v>
      </c>
      <c r="K5092" t="s">
        <v>31</v>
      </c>
      <c r="L5092" t="s">
        <v>158</v>
      </c>
      <c r="M5092" t="s">
        <v>33</v>
      </c>
      <c r="N5092" t="s">
        <v>1148</v>
      </c>
      <c r="O5092">
        <v>0.59</v>
      </c>
      <c r="P5092" t="s">
        <v>45</v>
      </c>
      <c r="Q5092" t="s">
        <v>70</v>
      </c>
      <c r="R5092" t="s">
        <v>991</v>
      </c>
      <c r="S5092">
        <v>94533</v>
      </c>
      <c r="T5092" s="1">
        <v>41638</v>
      </c>
      <c r="U5092" s="1">
        <v>41638</v>
      </c>
      <c r="V5092" s="3">
        <v>-5.0635199999999987</v>
      </c>
      <c r="W5092">
        <v>18</v>
      </c>
      <c r="X5092" s="2">
        <v>230.45</v>
      </c>
      <c r="Y5092">
        <v>89840</v>
      </c>
      <c r="Z5092" t="s">
        <v>72</v>
      </c>
      <c r="AA5092">
        <v>2013</v>
      </c>
      <c r="AB5092" t="str">
        <f>IF(samplesuperstore_cleaned[[#This Row],[discount]]=0,"0%",IF(samplesuperstore_cleaned[[#This Row],[discount]]=0.02,"1-2%",IF(samplesuperstore_cleaned[[#This Row],[discount]]&lt;=0.04,"3-4%",IF(samplesuperstore_cleaned[[#This Row],[discount]]&lt;=0.06,"5-6%",IF(samplesuperstore_cleaned[[#This Row],[discount]]=0.08,"7-8%","9-10%")))))</f>
        <v>9-10%</v>
      </c>
    </row>
    <row r="5093" spans="1:28" x14ac:dyDescent="0.3">
      <c r="A5093">
        <v>5915</v>
      </c>
      <c r="B5093">
        <v>22449</v>
      </c>
      <c r="C5093" t="s">
        <v>27</v>
      </c>
      <c r="D5093" s="3">
        <v>0.09</v>
      </c>
      <c r="E5093">
        <v>2.78</v>
      </c>
      <c r="F5093">
        <v>0.97</v>
      </c>
      <c r="G5093">
        <v>2165</v>
      </c>
      <c r="H5093" t="s">
        <v>4058</v>
      </c>
      <c r="I5093" t="s">
        <v>29</v>
      </c>
      <c r="J5093" t="s">
        <v>114</v>
      </c>
      <c r="K5093" t="s">
        <v>31</v>
      </c>
      <c r="L5093" t="s">
        <v>42</v>
      </c>
      <c r="M5093" t="s">
        <v>43</v>
      </c>
      <c r="N5093" t="s">
        <v>306</v>
      </c>
      <c r="O5093">
        <v>0.59</v>
      </c>
      <c r="P5093" t="s">
        <v>84</v>
      </c>
      <c r="Q5093" t="s">
        <v>361</v>
      </c>
      <c r="R5093" t="s">
        <v>1382</v>
      </c>
      <c r="S5093">
        <v>4330</v>
      </c>
      <c r="T5093" s="1">
        <v>40187</v>
      </c>
      <c r="U5093" s="1">
        <v>40189</v>
      </c>
      <c r="V5093" s="3">
        <v>-5.0716000000000001</v>
      </c>
      <c r="W5093">
        <v>6</v>
      </c>
      <c r="X5093" s="2">
        <v>16.03</v>
      </c>
      <c r="Y5093">
        <v>88794</v>
      </c>
      <c r="Z5093" t="s">
        <v>132</v>
      </c>
      <c r="AA5093">
        <v>2010</v>
      </c>
      <c r="AB5093" t="str">
        <f>IF(samplesuperstore_cleaned[[#This Row],[discount]]=0,"0%",IF(samplesuperstore_cleaned[[#This Row],[discount]]=0.02,"1-2%",IF(samplesuperstore_cleaned[[#This Row],[discount]]&lt;=0.04,"3-4%",IF(samplesuperstore_cleaned[[#This Row],[discount]]&lt;=0.06,"5-6%",IF(samplesuperstore_cleaned[[#This Row],[discount]]=0.08,"7-8%","9-10%")))))</f>
        <v>9-10%</v>
      </c>
    </row>
    <row r="5094" spans="1:28" x14ac:dyDescent="0.3">
      <c r="A5094">
        <v>7574</v>
      </c>
      <c r="B5094">
        <v>26156</v>
      </c>
      <c r="C5094" t="s">
        <v>60</v>
      </c>
      <c r="D5094" s="3">
        <v>0.03</v>
      </c>
      <c r="E5094">
        <v>5.85</v>
      </c>
      <c r="F5094">
        <v>2.27</v>
      </c>
      <c r="G5094">
        <v>2765</v>
      </c>
      <c r="H5094" t="s">
        <v>4782</v>
      </c>
      <c r="I5094" t="s">
        <v>29</v>
      </c>
      <c r="J5094" t="s">
        <v>30</v>
      </c>
      <c r="K5094" t="s">
        <v>31</v>
      </c>
      <c r="L5094" t="s">
        <v>42</v>
      </c>
      <c r="M5094" t="s">
        <v>43</v>
      </c>
      <c r="N5094" t="s">
        <v>141</v>
      </c>
      <c r="O5094">
        <v>0.56000000000000005</v>
      </c>
      <c r="P5094" t="s">
        <v>84</v>
      </c>
      <c r="Q5094" t="s">
        <v>97</v>
      </c>
      <c r="R5094" t="s">
        <v>1715</v>
      </c>
      <c r="S5094">
        <v>8021</v>
      </c>
      <c r="T5094" s="1">
        <v>40326</v>
      </c>
      <c r="U5094" s="1">
        <v>40328</v>
      </c>
      <c r="V5094" s="3">
        <v>-5.08</v>
      </c>
      <c r="W5094">
        <v>7</v>
      </c>
      <c r="X5094" s="2">
        <v>41.4</v>
      </c>
      <c r="Y5094">
        <v>90725</v>
      </c>
      <c r="Z5094" t="s">
        <v>38</v>
      </c>
      <c r="AA5094">
        <v>2010</v>
      </c>
      <c r="AB5094" t="str">
        <f>IF(samplesuperstore_cleaned[[#This Row],[discount]]=0,"0%",IF(samplesuperstore_cleaned[[#This Row],[discount]]=0.02,"1-2%",IF(samplesuperstore_cleaned[[#This Row],[discount]]&lt;=0.04,"3-4%",IF(samplesuperstore_cleaned[[#This Row],[discount]]&lt;=0.06,"5-6%",IF(samplesuperstore_cleaned[[#This Row],[discount]]=0.08,"7-8%","9-10%")))))</f>
        <v>3-4%</v>
      </c>
    </row>
    <row r="5095" spans="1:28" x14ac:dyDescent="0.3">
      <c r="A5095">
        <v>169</v>
      </c>
      <c r="B5095">
        <v>26231</v>
      </c>
      <c r="C5095" t="s">
        <v>60</v>
      </c>
      <c r="D5095" s="3">
        <v>0.1</v>
      </c>
      <c r="E5095">
        <v>8.34</v>
      </c>
      <c r="F5095">
        <v>0.96</v>
      </c>
      <c r="G5095">
        <v>63</v>
      </c>
      <c r="H5095" t="s">
        <v>328</v>
      </c>
      <c r="I5095" t="s">
        <v>29</v>
      </c>
      <c r="J5095" t="s">
        <v>30</v>
      </c>
      <c r="K5095" t="s">
        <v>67</v>
      </c>
      <c r="L5095" t="s">
        <v>104</v>
      </c>
      <c r="M5095" t="s">
        <v>43</v>
      </c>
      <c r="N5095" t="s">
        <v>331</v>
      </c>
      <c r="O5095">
        <v>0.43</v>
      </c>
      <c r="P5095" t="s">
        <v>35</v>
      </c>
      <c r="Q5095" t="s">
        <v>255</v>
      </c>
      <c r="R5095" t="s">
        <v>330</v>
      </c>
      <c r="S5095">
        <v>75088</v>
      </c>
      <c r="T5095" s="1">
        <v>41432</v>
      </c>
      <c r="U5095" s="1">
        <v>41436</v>
      </c>
      <c r="V5095" s="3">
        <v>-5.1120000000000001</v>
      </c>
      <c r="W5095">
        <v>1</v>
      </c>
      <c r="X5095" s="2">
        <v>7.98</v>
      </c>
      <c r="Y5095">
        <v>87419</v>
      </c>
      <c r="Z5095" t="s">
        <v>189</v>
      </c>
      <c r="AA5095">
        <v>2013</v>
      </c>
      <c r="AB5095" t="str">
        <f>IF(samplesuperstore_cleaned[[#This Row],[discount]]=0,"0%",IF(samplesuperstore_cleaned[[#This Row],[discount]]=0.02,"1-2%",IF(samplesuperstore_cleaned[[#This Row],[discount]]&lt;=0.04,"3-4%",IF(samplesuperstore_cleaned[[#This Row],[discount]]&lt;=0.06,"5-6%",IF(samplesuperstore_cleaned[[#This Row],[discount]]=0.08,"7-8%","9-10%")))))</f>
        <v>9-10%</v>
      </c>
    </row>
    <row r="5096" spans="1:28" x14ac:dyDescent="0.3">
      <c r="A5096">
        <v>4732</v>
      </c>
      <c r="B5096">
        <v>25708</v>
      </c>
      <c r="C5096" t="s">
        <v>78</v>
      </c>
      <c r="D5096" s="3">
        <v>7.0000000000000007E-2</v>
      </c>
      <c r="E5096">
        <v>6.48</v>
      </c>
      <c r="F5096">
        <v>5.14</v>
      </c>
      <c r="G5096">
        <v>1756</v>
      </c>
      <c r="H5096" t="s">
        <v>3547</v>
      </c>
      <c r="I5096" t="s">
        <v>41</v>
      </c>
      <c r="J5096" t="s">
        <v>244</v>
      </c>
      <c r="K5096" t="s">
        <v>31</v>
      </c>
      <c r="L5096" t="s">
        <v>49</v>
      </c>
      <c r="M5096" t="s">
        <v>33</v>
      </c>
      <c r="N5096" t="s">
        <v>701</v>
      </c>
      <c r="O5096">
        <v>0.37</v>
      </c>
      <c r="P5096" t="s">
        <v>84</v>
      </c>
      <c r="Q5096" t="s">
        <v>361</v>
      </c>
      <c r="R5096" t="s">
        <v>1045</v>
      </c>
      <c r="S5096">
        <v>4073</v>
      </c>
      <c r="T5096" s="1">
        <v>41611</v>
      </c>
      <c r="U5096" s="1">
        <v>41612</v>
      </c>
      <c r="V5096" s="3">
        <v>-5.1307200000000002</v>
      </c>
      <c r="W5096">
        <v>7</v>
      </c>
      <c r="X5096" s="2">
        <v>51.52</v>
      </c>
      <c r="Y5096">
        <v>90184</v>
      </c>
      <c r="Z5096" t="s">
        <v>72</v>
      </c>
      <c r="AA5096">
        <v>2013</v>
      </c>
      <c r="AB5096" t="str">
        <f>IF(samplesuperstore_cleaned[[#This Row],[discount]]=0,"0%",IF(samplesuperstore_cleaned[[#This Row],[discount]]=0.02,"1-2%",IF(samplesuperstore_cleaned[[#This Row],[discount]]&lt;=0.04,"3-4%",IF(samplesuperstore_cleaned[[#This Row],[discount]]&lt;=0.06,"5-6%",IF(samplesuperstore_cleaned[[#This Row],[discount]]=0.08,"7-8%","9-10%")))))</f>
        <v>9-10%</v>
      </c>
    </row>
    <row r="5097" spans="1:28" x14ac:dyDescent="0.3">
      <c r="A5097">
        <v>1651</v>
      </c>
      <c r="B5097">
        <v>25379</v>
      </c>
      <c r="C5097" t="s">
        <v>57</v>
      </c>
      <c r="D5097" s="3">
        <v>0.09</v>
      </c>
      <c r="E5097">
        <v>2.1800000000000002</v>
      </c>
      <c r="F5097">
        <v>1.38</v>
      </c>
      <c r="G5097">
        <v>627</v>
      </c>
      <c r="H5097" t="s">
        <v>1798</v>
      </c>
      <c r="I5097" t="s">
        <v>29</v>
      </c>
      <c r="J5097" t="s">
        <v>30</v>
      </c>
      <c r="K5097" t="s">
        <v>31</v>
      </c>
      <c r="L5097" t="s">
        <v>120</v>
      </c>
      <c r="M5097" t="s">
        <v>43</v>
      </c>
      <c r="N5097" t="s">
        <v>878</v>
      </c>
      <c r="O5097">
        <v>0.44</v>
      </c>
      <c r="P5097" t="s">
        <v>84</v>
      </c>
      <c r="Q5097" t="s">
        <v>394</v>
      </c>
      <c r="R5097" t="s">
        <v>1799</v>
      </c>
      <c r="S5097">
        <v>43952</v>
      </c>
      <c r="T5097" s="1">
        <v>41024</v>
      </c>
      <c r="U5097" s="1">
        <v>41024</v>
      </c>
      <c r="V5097" s="3">
        <v>-5.14</v>
      </c>
      <c r="W5097">
        <v>3</v>
      </c>
      <c r="X5097" s="2">
        <v>6.8</v>
      </c>
      <c r="Y5097">
        <v>90472</v>
      </c>
      <c r="Z5097" t="s">
        <v>127</v>
      </c>
      <c r="AA5097">
        <v>2012</v>
      </c>
      <c r="AB5097" t="str">
        <f>IF(samplesuperstore_cleaned[[#This Row],[discount]]=0,"0%",IF(samplesuperstore_cleaned[[#This Row],[discount]]=0.02,"1-2%",IF(samplesuperstore_cleaned[[#This Row],[discount]]&lt;=0.04,"3-4%",IF(samplesuperstore_cleaned[[#This Row],[discount]]&lt;=0.06,"5-6%",IF(samplesuperstore_cleaned[[#This Row],[discount]]=0.08,"7-8%","9-10%")))))</f>
        <v>9-10%</v>
      </c>
    </row>
    <row r="5098" spans="1:28" x14ac:dyDescent="0.3">
      <c r="A5098">
        <v>7794</v>
      </c>
      <c r="B5098">
        <v>22210</v>
      </c>
      <c r="C5098" t="s">
        <v>57</v>
      </c>
      <c r="D5098" s="3">
        <v>0</v>
      </c>
      <c r="E5098">
        <v>2.08</v>
      </c>
      <c r="F5098">
        <v>1.49</v>
      </c>
      <c r="G5098">
        <v>2854</v>
      </c>
      <c r="H5098" t="s">
        <v>4878</v>
      </c>
      <c r="I5098" t="s">
        <v>29</v>
      </c>
      <c r="J5098" t="s">
        <v>30</v>
      </c>
      <c r="K5098" t="s">
        <v>31</v>
      </c>
      <c r="L5098" t="s">
        <v>138</v>
      </c>
      <c r="M5098" t="s">
        <v>33</v>
      </c>
      <c r="N5098" t="s">
        <v>1306</v>
      </c>
      <c r="O5098">
        <v>0.38</v>
      </c>
      <c r="P5098" t="s">
        <v>45</v>
      </c>
      <c r="Q5098" t="s">
        <v>46</v>
      </c>
      <c r="R5098" t="s">
        <v>4879</v>
      </c>
      <c r="S5098">
        <v>98146</v>
      </c>
      <c r="T5098" s="1">
        <v>41355</v>
      </c>
      <c r="U5098" s="1">
        <v>41357</v>
      </c>
      <c r="V5098" s="3">
        <v>-5.1404999999999994</v>
      </c>
      <c r="W5098">
        <v>2</v>
      </c>
      <c r="X5098" s="2">
        <v>4.49</v>
      </c>
      <c r="Y5098">
        <v>87323</v>
      </c>
      <c r="Z5098" t="s">
        <v>165</v>
      </c>
      <c r="AA5098">
        <v>2013</v>
      </c>
      <c r="AB5098" t="str">
        <f>IF(samplesuperstore_cleaned[[#This Row],[discount]]=0,"0%",IF(samplesuperstore_cleaned[[#This Row],[discount]]=0.02,"1-2%",IF(samplesuperstore_cleaned[[#This Row],[discount]]&lt;=0.04,"3-4%",IF(samplesuperstore_cleaned[[#This Row],[discount]]&lt;=0.06,"5-6%",IF(samplesuperstore_cleaned[[#This Row],[discount]]=0.08,"7-8%","9-10%")))))</f>
        <v>0%</v>
      </c>
    </row>
    <row r="5099" spans="1:28" x14ac:dyDescent="0.3">
      <c r="A5099">
        <v>9081</v>
      </c>
      <c r="B5099">
        <v>23023</v>
      </c>
      <c r="C5099" t="s">
        <v>78</v>
      </c>
      <c r="D5099" s="3">
        <v>0.06</v>
      </c>
      <c r="E5099">
        <v>7.59</v>
      </c>
      <c r="F5099">
        <v>4</v>
      </c>
      <c r="G5099">
        <v>3283</v>
      </c>
      <c r="H5099" t="s">
        <v>5364</v>
      </c>
      <c r="I5099" t="s">
        <v>41</v>
      </c>
      <c r="J5099" t="s">
        <v>30</v>
      </c>
      <c r="K5099" t="s">
        <v>67</v>
      </c>
      <c r="L5099" t="s">
        <v>104</v>
      </c>
      <c r="M5099" t="s">
        <v>43</v>
      </c>
      <c r="N5099" t="s">
        <v>131</v>
      </c>
      <c r="O5099">
        <v>0.42</v>
      </c>
      <c r="P5099" t="s">
        <v>260</v>
      </c>
      <c r="Q5099" t="s">
        <v>929</v>
      </c>
      <c r="R5099" t="s">
        <v>5365</v>
      </c>
      <c r="S5099">
        <v>33156</v>
      </c>
      <c r="T5099" s="1">
        <v>41385</v>
      </c>
      <c r="U5099" s="1">
        <v>41385</v>
      </c>
      <c r="V5099" s="3">
        <v>-5.1520000000000294</v>
      </c>
      <c r="W5099">
        <v>5</v>
      </c>
      <c r="X5099" s="2">
        <v>37.22</v>
      </c>
      <c r="Y5099">
        <v>90759</v>
      </c>
      <c r="Z5099" t="s">
        <v>127</v>
      </c>
      <c r="AA5099">
        <v>2013</v>
      </c>
      <c r="AB5099" t="str">
        <f>IF(samplesuperstore_cleaned[[#This Row],[discount]]=0,"0%",IF(samplesuperstore_cleaned[[#This Row],[discount]]=0.02,"1-2%",IF(samplesuperstore_cleaned[[#This Row],[discount]]&lt;=0.04,"3-4%",IF(samplesuperstore_cleaned[[#This Row],[discount]]&lt;=0.06,"5-6%",IF(samplesuperstore_cleaned[[#This Row],[discount]]=0.08,"7-8%","9-10%")))))</f>
        <v>5-6%</v>
      </c>
    </row>
    <row r="5100" spans="1:28" x14ac:dyDescent="0.3">
      <c r="A5100">
        <v>4173</v>
      </c>
      <c r="B5100">
        <v>22603</v>
      </c>
      <c r="C5100" t="s">
        <v>57</v>
      </c>
      <c r="D5100" s="3">
        <v>0.08</v>
      </c>
      <c r="E5100">
        <v>7.84</v>
      </c>
      <c r="F5100">
        <v>4.71</v>
      </c>
      <c r="G5100">
        <v>1562</v>
      </c>
      <c r="H5100" t="s">
        <v>3285</v>
      </c>
      <c r="I5100" t="s">
        <v>41</v>
      </c>
      <c r="J5100" t="s">
        <v>30</v>
      </c>
      <c r="K5100" t="s">
        <v>31</v>
      </c>
      <c r="L5100" t="s">
        <v>138</v>
      </c>
      <c r="M5100" t="s">
        <v>33</v>
      </c>
      <c r="N5100" t="s">
        <v>1359</v>
      </c>
      <c r="O5100">
        <v>0.35</v>
      </c>
      <c r="P5100" t="s">
        <v>35</v>
      </c>
      <c r="Q5100" t="s">
        <v>255</v>
      </c>
      <c r="R5100" t="s">
        <v>3286</v>
      </c>
      <c r="S5100">
        <v>78501</v>
      </c>
      <c r="T5100" s="1">
        <v>41259</v>
      </c>
      <c r="U5100" s="1">
        <v>41260</v>
      </c>
      <c r="V5100" s="3">
        <v>-5.1635</v>
      </c>
      <c r="W5100">
        <v>25</v>
      </c>
      <c r="X5100" s="2">
        <v>189.77</v>
      </c>
      <c r="Y5100">
        <v>88098</v>
      </c>
      <c r="Z5100" t="s">
        <v>72</v>
      </c>
      <c r="AA5100">
        <v>2012</v>
      </c>
      <c r="AB5100" t="str">
        <f>IF(samplesuperstore_cleaned[[#This Row],[discount]]=0,"0%",IF(samplesuperstore_cleaned[[#This Row],[discount]]=0.02,"1-2%",IF(samplesuperstore_cleaned[[#This Row],[discount]]&lt;=0.04,"3-4%",IF(samplesuperstore_cleaned[[#This Row],[discount]]&lt;=0.06,"5-6%",IF(samplesuperstore_cleaned[[#This Row],[discount]]=0.08,"7-8%","9-10%")))))</f>
        <v>7-8%</v>
      </c>
    </row>
    <row r="5101" spans="1:28" x14ac:dyDescent="0.3">
      <c r="A5101">
        <v>5029</v>
      </c>
      <c r="B5101">
        <v>19056</v>
      </c>
      <c r="C5101" t="s">
        <v>60</v>
      </c>
      <c r="D5101" s="3">
        <v>0.04</v>
      </c>
      <c r="E5101">
        <v>27.42</v>
      </c>
      <c r="F5101">
        <v>19.46</v>
      </c>
      <c r="G5101">
        <v>1852</v>
      </c>
      <c r="H5101" t="s">
        <v>3663</v>
      </c>
      <c r="I5101" t="s">
        <v>29</v>
      </c>
      <c r="J5101" t="s">
        <v>30</v>
      </c>
      <c r="K5101" t="s">
        <v>67</v>
      </c>
      <c r="L5101" t="s">
        <v>104</v>
      </c>
      <c r="M5101" t="s">
        <v>33</v>
      </c>
      <c r="N5101" t="s">
        <v>2972</v>
      </c>
      <c r="O5101">
        <v>0.44</v>
      </c>
      <c r="P5101" t="s">
        <v>45</v>
      </c>
      <c r="Q5101" t="s">
        <v>70</v>
      </c>
      <c r="R5101" t="s">
        <v>3664</v>
      </c>
      <c r="S5101">
        <v>92008</v>
      </c>
      <c r="T5101" s="1">
        <v>41019</v>
      </c>
      <c r="U5101" s="1">
        <v>41026</v>
      </c>
      <c r="V5101" s="3">
        <v>-5.1799999999999926</v>
      </c>
      <c r="W5101">
        <v>5</v>
      </c>
      <c r="X5101" s="2">
        <v>139.97</v>
      </c>
      <c r="Y5101">
        <v>86853</v>
      </c>
      <c r="Z5101" t="s">
        <v>127</v>
      </c>
      <c r="AA5101">
        <v>2012</v>
      </c>
      <c r="AB5101" t="str">
        <f>IF(samplesuperstore_cleaned[[#This Row],[discount]]=0,"0%",IF(samplesuperstore_cleaned[[#This Row],[discount]]=0.02,"1-2%",IF(samplesuperstore_cleaned[[#This Row],[discount]]&lt;=0.04,"3-4%",IF(samplesuperstore_cleaned[[#This Row],[discount]]&lt;=0.06,"5-6%",IF(samplesuperstore_cleaned[[#This Row],[discount]]=0.08,"7-8%","9-10%")))))</f>
        <v>3-4%</v>
      </c>
    </row>
    <row r="5102" spans="1:28" x14ac:dyDescent="0.3">
      <c r="A5102">
        <v>874</v>
      </c>
      <c r="B5102">
        <v>18262</v>
      </c>
      <c r="C5102" t="s">
        <v>78</v>
      </c>
      <c r="D5102" s="3">
        <v>0.09</v>
      </c>
      <c r="E5102">
        <v>6.28</v>
      </c>
      <c r="F5102">
        <v>5.29</v>
      </c>
      <c r="G5102">
        <v>335</v>
      </c>
      <c r="H5102" t="s">
        <v>1124</v>
      </c>
      <c r="I5102" t="s">
        <v>29</v>
      </c>
      <c r="J5102" t="s">
        <v>30</v>
      </c>
      <c r="K5102" t="s">
        <v>67</v>
      </c>
      <c r="L5102" t="s">
        <v>104</v>
      </c>
      <c r="M5102" t="s">
        <v>33</v>
      </c>
      <c r="N5102" t="s">
        <v>1125</v>
      </c>
      <c r="O5102">
        <v>0.43</v>
      </c>
      <c r="P5102" t="s">
        <v>45</v>
      </c>
      <c r="Q5102" t="s">
        <v>210</v>
      </c>
      <c r="R5102" t="s">
        <v>518</v>
      </c>
      <c r="S5102">
        <v>97504</v>
      </c>
      <c r="T5102" s="1">
        <v>40302</v>
      </c>
      <c r="U5102" s="1">
        <v>40302</v>
      </c>
      <c r="V5102" s="3">
        <v>-5.2</v>
      </c>
      <c r="W5102">
        <v>1</v>
      </c>
      <c r="X5102" s="2">
        <v>8.5299999999999994</v>
      </c>
      <c r="Y5102">
        <v>87277</v>
      </c>
      <c r="Z5102" t="s">
        <v>38</v>
      </c>
      <c r="AA5102">
        <v>2010</v>
      </c>
      <c r="AB5102" t="str">
        <f>IF(samplesuperstore_cleaned[[#This Row],[discount]]=0,"0%",IF(samplesuperstore_cleaned[[#This Row],[discount]]=0.02,"1-2%",IF(samplesuperstore_cleaned[[#This Row],[discount]]&lt;=0.04,"3-4%",IF(samplesuperstore_cleaned[[#This Row],[discount]]&lt;=0.06,"5-6%",IF(samplesuperstore_cleaned[[#This Row],[discount]]=0.08,"7-8%","9-10%")))))</f>
        <v>9-10%</v>
      </c>
    </row>
    <row r="5103" spans="1:28" x14ac:dyDescent="0.3">
      <c r="A5103">
        <v>4268</v>
      </c>
      <c r="B5103">
        <v>18464</v>
      </c>
      <c r="C5103" t="s">
        <v>60</v>
      </c>
      <c r="D5103" s="3">
        <v>0.04</v>
      </c>
      <c r="E5103">
        <v>5.28</v>
      </c>
      <c r="F5103">
        <v>3.96</v>
      </c>
      <c r="G5103">
        <v>1606</v>
      </c>
      <c r="H5103" t="s">
        <v>3339</v>
      </c>
      <c r="I5103" t="s">
        <v>29</v>
      </c>
      <c r="J5103" t="s">
        <v>66</v>
      </c>
      <c r="K5103" t="s">
        <v>67</v>
      </c>
      <c r="L5103" t="s">
        <v>104</v>
      </c>
      <c r="M5103" t="s">
        <v>43</v>
      </c>
      <c r="N5103" t="s">
        <v>3341</v>
      </c>
      <c r="O5103">
        <v>0.54</v>
      </c>
      <c r="P5103" t="s">
        <v>84</v>
      </c>
      <c r="Q5103" t="s">
        <v>125</v>
      </c>
      <c r="R5103" t="s">
        <v>3340</v>
      </c>
      <c r="S5103">
        <v>11010</v>
      </c>
      <c r="T5103" s="1">
        <v>41303</v>
      </c>
      <c r="U5103" s="1">
        <v>41308</v>
      </c>
      <c r="V5103" s="3">
        <v>-5.2080000000000002</v>
      </c>
      <c r="W5103">
        <v>4</v>
      </c>
      <c r="X5103" s="2">
        <v>23.03</v>
      </c>
      <c r="Y5103">
        <v>87998</v>
      </c>
      <c r="Z5103" t="s">
        <v>132</v>
      </c>
      <c r="AA5103">
        <v>2013</v>
      </c>
      <c r="AB5103" t="str">
        <f>IF(samplesuperstore_cleaned[[#This Row],[discount]]=0,"0%",IF(samplesuperstore_cleaned[[#This Row],[discount]]=0.02,"1-2%",IF(samplesuperstore_cleaned[[#This Row],[discount]]&lt;=0.04,"3-4%",IF(samplesuperstore_cleaned[[#This Row],[discount]]&lt;=0.06,"5-6%",IF(samplesuperstore_cleaned[[#This Row],[discount]]=0.08,"7-8%","9-10%")))))</f>
        <v>3-4%</v>
      </c>
    </row>
    <row r="5104" spans="1:28" x14ac:dyDescent="0.3">
      <c r="A5104">
        <v>5237</v>
      </c>
      <c r="B5104">
        <v>23379</v>
      </c>
      <c r="C5104" t="s">
        <v>39</v>
      </c>
      <c r="D5104" s="3">
        <v>0.04</v>
      </c>
      <c r="E5104">
        <v>8.6</v>
      </c>
      <c r="F5104">
        <v>6.19</v>
      </c>
      <c r="G5104">
        <v>1957</v>
      </c>
      <c r="H5104" t="s">
        <v>3798</v>
      </c>
      <c r="I5104" t="s">
        <v>29</v>
      </c>
      <c r="J5104" t="s">
        <v>244</v>
      </c>
      <c r="K5104" t="s">
        <v>31</v>
      </c>
      <c r="L5104" t="s">
        <v>138</v>
      </c>
      <c r="M5104" t="s">
        <v>33</v>
      </c>
      <c r="N5104" t="s">
        <v>1044</v>
      </c>
      <c r="O5104">
        <v>0.38</v>
      </c>
      <c r="P5104" t="s">
        <v>35</v>
      </c>
      <c r="Q5104" t="s">
        <v>807</v>
      </c>
      <c r="R5104" t="s">
        <v>3115</v>
      </c>
      <c r="S5104">
        <v>63130</v>
      </c>
      <c r="T5104" s="1">
        <v>41627</v>
      </c>
      <c r="U5104" s="1">
        <v>41627</v>
      </c>
      <c r="V5104" s="3">
        <v>-5.2164000000000001</v>
      </c>
      <c r="W5104">
        <v>2</v>
      </c>
      <c r="X5104" s="2">
        <v>20.77</v>
      </c>
      <c r="Y5104">
        <v>89829</v>
      </c>
      <c r="Z5104" t="s">
        <v>72</v>
      </c>
      <c r="AA5104">
        <v>2013</v>
      </c>
      <c r="AB5104" t="str">
        <f>IF(samplesuperstore_cleaned[[#This Row],[discount]]=0,"0%",IF(samplesuperstore_cleaned[[#This Row],[discount]]=0.02,"1-2%",IF(samplesuperstore_cleaned[[#This Row],[discount]]&lt;=0.04,"3-4%",IF(samplesuperstore_cleaned[[#This Row],[discount]]&lt;=0.06,"5-6%",IF(samplesuperstore_cleaned[[#This Row],[discount]]=0.08,"7-8%","9-10%")))))</f>
        <v>3-4%</v>
      </c>
    </row>
    <row r="5105" spans="1:28" x14ac:dyDescent="0.3">
      <c r="A5105">
        <v>3266</v>
      </c>
      <c r="B5105">
        <v>20396</v>
      </c>
      <c r="C5105" t="s">
        <v>60</v>
      </c>
      <c r="D5105" s="3">
        <v>0.05</v>
      </c>
      <c r="E5105">
        <v>2.78</v>
      </c>
      <c r="F5105">
        <v>1.2</v>
      </c>
      <c r="G5105">
        <v>1237</v>
      </c>
      <c r="H5105" t="s">
        <v>2807</v>
      </c>
      <c r="I5105" t="s">
        <v>29</v>
      </c>
      <c r="J5105" t="s">
        <v>30</v>
      </c>
      <c r="K5105" t="s">
        <v>31</v>
      </c>
      <c r="L5105" t="s">
        <v>42</v>
      </c>
      <c r="M5105" t="s">
        <v>43</v>
      </c>
      <c r="N5105" t="s">
        <v>900</v>
      </c>
      <c r="O5105">
        <v>0.57999999999999996</v>
      </c>
      <c r="P5105" t="s">
        <v>35</v>
      </c>
      <c r="Q5105" t="s">
        <v>255</v>
      </c>
      <c r="R5105" t="s">
        <v>2808</v>
      </c>
      <c r="S5105">
        <v>75007</v>
      </c>
      <c r="T5105" s="1">
        <v>41210</v>
      </c>
      <c r="U5105" s="1">
        <v>41212</v>
      </c>
      <c r="V5105" s="3">
        <v>-5.2488000000000001</v>
      </c>
      <c r="W5105">
        <v>19</v>
      </c>
      <c r="X5105" s="2">
        <v>53.77</v>
      </c>
      <c r="Y5105">
        <v>86082</v>
      </c>
      <c r="Z5105" t="s">
        <v>87</v>
      </c>
      <c r="AA5105">
        <v>2012</v>
      </c>
      <c r="AB5105" t="str">
        <f>IF(samplesuperstore_cleaned[[#This Row],[discount]]=0,"0%",IF(samplesuperstore_cleaned[[#This Row],[discount]]=0.02,"1-2%",IF(samplesuperstore_cleaned[[#This Row],[discount]]&lt;=0.04,"3-4%",IF(samplesuperstore_cleaned[[#This Row],[discount]]&lt;=0.06,"5-6%",IF(samplesuperstore_cleaned[[#This Row],[discount]]=0.08,"7-8%","9-10%")))))</f>
        <v>5-6%</v>
      </c>
    </row>
    <row r="5106" spans="1:28" x14ac:dyDescent="0.3">
      <c r="A5106">
        <v>6533</v>
      </c>
      <c r="B5106">
        <v>1796</v>
      </c>
      <c r="C5106" t="s">
        <v>78</v>
      </c>
      <c r="D5106" s="3">
        <v>0.09</v>
      </c>
      <c r="E5106">
        <v>4.4800000000000004</v>
      </c>
      <c r="F5106">
        <v>1.22</v>
      </c>
      <c r="G5106">
        <v>2403</v>
      </c>
      <c r="H5106" t="s">
        <v>4350</v>
      </c>
      <c r="I5106" t="s">
        <v>29</v>
      </c>
      <c r="J5106" t="s">
        <v>244</v>
      </c>
      <c r="K5106" t="s">
        <v>31</v>
      </c>
      <c r="L5106" t="s">
        <v>49</v>
      </c>
      <c r="M5106" t="s">
        <v>43</v>
      </c>
      <c r="N5106" t="s">
        <v>3453</v>
      </c>
      <c r="O5106">
        <v>0.36</v>
      </c>
      <c r="P5106" t="s">
        <v>35</v>
      </c>
      <c r="Q5106" t="s">
        <v>36</v>
      </c>
      <c r="R5106" t="s">
        <v>444</v>
      </c>
      <c r="S5106">
        <v>60699</v>
      </c>
      <c r="T5106" s="1">
        <v>40969</v>
      </c>
      <c r="U5106" s="1">
        <v>40971</v>
      </c>
      <c r="V5106" s="3">
        <v>-5.26</v>
      </c>
      <c r="W5106">
        <v>2</v>
      </c>
      <c r="X5106" s="2">
        <v>9.3699999999999992</v>
      </c>
      <c r="Y5106">
        <v>12868</v>
      </c>
      <c r="Z5106" t="s">
        <v>165</v>
      </c>
      <c r="AA5106">
        <v>2012</v>
      </c>
      <c r="AB5106" t="str">
        <f>IF(samplesuperstore_cleaned[[#This Row],[discount]]=0,"0%",IF(samplesuperstore_cleaned[[#This Row],[discount]]=0.02,"1-2%",IF(samplesuperstore_cleaned[[#This Row],[discount]]&lt;=0.04,"3-4%",IF(samplesuperstore_cleaned[[#This Row],[discount]]&lt;=0.06,"5-6%",IF(samplesuperstore_cleaned[[#This Row],[discount]]=0.08,"7-8%","9-10%")))))</f>
        <v>9-10%</v>
      </c>
    </row>
    <row r="5107" spans="1:28" x14ac:dyDescent="0.3">
      <c r="A5107">
        <v>6530</v>
      </c>
      <c r="B5107">
        <v>19796</v>
      </c>
      <c r="C5107" t="s">
        <v>78</v>
      </c>
      <c r="D5107" s="3">
        <v>0.09</v>
      </c>
      <c r="E5107">
        <v>4.4800000000000004</v>
      </c>
      <c r="F5107">
        <v>1.22</v>
      </c>
      <c r="G5107">
        <v>2402</v>
      </c>
      <c r="H5107" t="s">
        <v>4349</v>
      </c>
      <c r="I5107" t="s">
        <v>29</v>
      </c>
      <c r="J5107" t="s">
        <v>244</v>
      </c>
      <c r="K5107" t="s">
        <v>31</v>
      </c>
      <c r="L5107" t="s">
        <v>49</v>
      </c>
      <c r="M5107" t="s">
        <v>43</v>
      </c>
      <c r="N5107" t="s">
        <v>3453</v>
      </c>
      <c r="O5107">
        <v>0.36</v>
      </c>
      <c r="P5107" t="s">
        <v>84</v>
      </c>
      <c r="Q5107" t="s">
        <v>466</v>
      </c>
      <c r="R5107" t="s">
        <v>591</v>
      </c>
      <c r="S5107">
        <v>6360</v>
      </c>
      <c r="T5107" s="1">
        <v>40969</v>
      </c>
      <c r="U5107" s="1">
        <v>40971</v>
      </c>
      <c r="V5107" s="3">
        <v>-5.26</v>
      </c>
      <c r="W5107">
        <v>1</v>
      </c>
      <c r="X5107" s="2">
        <v>4.6900000000000004</v>
      </c>
      <c r="Y5107">
        <v>88454</v>
      </c>
      <c r="Z5107" t="s">
        <v>165</v>
      </c>
      <c r="AA5107">
        <v>2012</v>
      </c>
      <c r="AB5107" t="str">
        <f>IF(samplesuperstore_cleaned[[#This Row],[discount]]=0,"0%",IF(samplesuperstore_cleaned[[#This Row],[discount]]=0.02,"1-2%",IF(samplesuperstore_cleaned[[#This Row],[discount]]&lt;=0.04,"3-4%",IF(samplesuperstore_cleaned[[#This Row],[discount]]&lt;=0.06,"5-6%",IF(samplesuperstore_cleaned[[#This Row],[discount]]=0.08,"7-8%","9-10%")))))</f>
        <v>9-10%</v>
      </c>
    </row>
    <row r="5108" spans="1:28" x14ac:dyDescent="0.3">
      <c r="A5108">
        <v>1222</v>
      </c>
      <c r="B5108">
        <v>6109</v>
      </c>
      <c r="C5108" t="s">
        <v>57</v>
      </c>
      <c r="D5108" s="3">
        <v>0.03</v>
      </c>
      <c r="E5108">
        <v>2.6</v>
      </c>
      <c r="F5108">
        <v>2.4</v>
      </c>
      <c r="G5108">
        <v>478</v>
      </c>
      <c r="H5108" t="s">
        <v>1491</v>
      </c>
      <c r="I5108" t="s">
        <v>29</v>
      </c>
      <c r="J5108" t="s">
        <v>114</v>
      </c>
      <c r="K5108" t="s">
        <v>31</v>
      </c>
      <c r="L5108" t="s">
        <v>42</v>
      </c>
      <c r="M5108" t="s">
        <v>43</v>
      </c>
      <c r="N5108" t="s">
        <v>278</v>
      </c>
      <c r="O5108">
        <v>0.57999999999999996</v>
      </c>
      <c r="P5108" t="s">
        <v>84</v>
      </c>
      <c r="Q5108" t="s">
        <v>125</v>
      </c>
      <c r="R5108" t="s">
        <v>167</v>
      </c>
      <c r="S5108">
        <v>10177</v>
      </c>
      <c r="T5108" s="1">
        <v>40605</v>
      </c>
      <c r="U5108" s="1">
        <v>40606</v>
      </c>
      <c r="V5108" s="3">
        <v>-5.27</v>
      </c>
      <c r="W5108">
        <v>2</v>
      </c>
      <c r="X5108" s="2">
        <v>7.75</v>
      </c>
      <c r="Y5108">
        <v>43271</v>
      </c>
      <c r="Z5108" t="s">
        <v>165</v>
      </c>
      <c r="AA5108">
        <v>2011</v>
      </c>
      <c r="AB5108" t="str">
        <f>IF(samplesuperstore_cleaned[[#This Row],[discount]]=0,"0%",IF(samplesuperstore_cleaned[[#This Row],[discount]]=0.02,"1-2%",IF(samplesuperstore_cleaned[[#This Row],[discount]]&lt;=0.04,"3-4%",IF(samplesuperstore_cleaned[[#This Row],[discount]]&lt;=0.06,"5-6%",IF(samplesuperstore_cleaned[[#This Row],[discount]]=0.08,"7-8%","9-10%")))))</f>
        <v>3-4%</v>
      </c>
    </row>
    <row r="5109" spans="1:28" x14ac:dyDescent="0.3">
      <c r="A5109">
        <v>1232</v>
      </c>
      <c r="B5109">
        <v>24109</v>
      </c>
      <c r="C5109" t="s">
        <v>57</v>
      </c>
      <c r="D5109" s="3">
        <v>0.03</v>
      </c>
      <c r="E5109">
        <v>2.6</v>
      </c>
      <c r="F5109">
        <v>2.4</v>
      </c>
      <c r="G5109">
        <v>479</v>
      </c>
      <c r="H5109" t="s">
        <v>1493</v>
      </c>
      <c r="I5109" t="s">
        <v>29</v>
      </c>
      <c r="J5109" t="s">
        <v>114</v>
      </c>
      <c r="K5109" t="s">
        <v>31</v>
      </c>
      <c r="L5109" t="s">
        <v>42</v>
      </c>
      <c r="M5109" t="s">
        <v>43</v>
      </c>
      <c r="N5109" t="s">
        <v>278</v>
      </c>
      <c r="O5109">
        <v>0.57999999999999996</v>
      </c>
      <c r="P5109" t="s">
        <v>84</v>
      </c>
      <c r="Q5109" t="s">
        <v>125</v>
      </c>
      <c r="R5109" t="s">
        <v>1494</v>
      </c>
      <c r="S5109">
        <v>11704</v>
      </c>
      <c r="T5109" s="1">
        <v>40605</v>
      </c>
      <c r="U5109" s="1">
        <v>40606</v>
      </c>
      <c r="V5109" s="3">
        <v>-5.27</v>
      </c>
      <c r="W5109">
        <v>1</v>
      </c>
      <c r="X5109" s="2">
        <v>3.88</v>
      </c>
      <c r="Y5109">
        <v>87740</v>
      </c>
      <c r="Z5109" t="s">
        <v>165</v>
      </c>
      <c r="AA5109">
        <v>2011</v>
      </c>
      <c r="AB5109" t="str">
        <f>IF(samplesuperstore_cleaned[[#This Row],[discount]]=0,"0%",IF(samplesuperstore_cleaned[[#This Row],[discount]]=0.02,"1-2%",IF(samplesuperstore_cleaned[[#This Row],[discount]]&lt;=0.04,"3-4%",IF(samplesuperstore_cleaned[[#This Row],[discount]]&lt;=0.06,"5-6%",IF(samplesuperstore_cleaned[[#This Row],[discount]]=0.08,"7-8%","9-10%")))))</f>
        <v>3-4%</v>
      </c>
    </row>
    <row r="5110" spans="1:28" x14ac:dyDescent="0.3">
      <c r="A5110">
        <v>3550</v>
      </c>
      <c r="B5110">
        <v>21430</v>
      </c>
      <c r="C5110" t="s">
        <v>27</v>
      </c>
      <c r="D5110" s="3">
        <v>0</v>
      </c>
      <c r="E5110">
        <v>20.89</v>
      </c>
      <c r="F5110">
        <v>1.99</v>
      </c>
      <c r="G5110">
        <v>1341</v>
      </c>
      <c r="H5110" t="s">
        <v>2969</v>
      </c>
      <c r="I5110" t="s">
        <v>29</v>
      </c>
      <c r="J5110" t="s">
        <v>66</v>
      </c>
      <c r="K5110" t="s">
        <v>54</v>
      </c>
      <c r="L5110" t="s">
        <v>181</v>
      </c>
      <c r="M5110" t="s">
        <v>52</v>
      </c>
      <c r="N5110" t="s">
        <v>1392</v>
      </c>
      <c r="O5110">
        <v>0.48</v>
      </c>
      <c r="P5110" t="s">
        <v>84</v>
      </c>
      <c r="Q5110" t="s">
        <v>596</v>
      </c>
      <c r="R5110" t="s">
        <v>2970</v>
      </c>
      <c r="S5110">
        <v>17201</v>
      </c>
      <c r="T5110" s="1">
        <v>40518</v>
      </c>
      <c r="U5110" s="1">
        <v>40520</v>
      </c>
      <c r="V5110" s="3">
        <v>-5.2949999999999999</v>
      </c>
      <c r="W5110">
        <v>4</v>
      </c>
      <c r="X5110" s="2">
        <v>84.56</v>
      </c>
      <c r="Y5110">
        <v>91245</v>
      </c>
      <c r="Z5110" t="s">
        <v>72</v>
      </c>
      <c r="AA5110">
        <v>2010</v>
      </c>
      <c r="AB5110" t="str">
        <f>IF(samplesuperstore_cleaned[[#This Row],[discount]]=0,"0%",IF(samplesuperstore_cleaned[[#This Row],[discount]]=0.02,"1-2%",IF(samplesuperstore_cleaned[[#This Row],[discount]]&lt;=0.04,"3-4%",IF(samplesuperstore_cleaned[[#This Row],[discount]]&lt;=0.06,"5-6%",IF(samplesuperstore_cleaned[[#This Row],[discount]]=0.08,"7-8%","9-10%")))))</f>
        <v>0%</v>
      </c>
    </row>
    <row r="5111" spans="1:28" x14ac:dyDescent="0.3">
      <c r="A5111">
        <v>4888</v>
      </c>
      <c r="B5111">
        <v>21296</v>
      </c>
      <c r="C5111" t="s">
        <v>60</v>
      </c>
      <c r="D5111" s="3">
        <v>0.01</v>
      </c>
      <c r="E5111">
        <v>4.9800000000000004</v>
      </c>
      <c r="F5111">
        <v>4.72</v>
      </c>
      <c r="G5111">
        <v>1808</v>
      </c>
      <c r="H5111" t="s">
        <v>3609</v>
      </c>
      <c r="I5111" t="s">
        <v>29</v>
      </c>
      <c r="J5111" t="s">
        <v>66</v>
      </c>
      <c r="K5111" t="s">
        <v>31</v>
      </c>
      <c r="L5111" t="s">
        <v>49</v>
      </c>
      <c r="M5111" t="s">
        <v>33</v>
      </c>
      <c r="N5111" t="s">
        <v>1098</v>
      </c>
      <c r="O5111">
        <v>0.36</v>
      </c>
      <c r="P5111" t="s">
        <v>84</v>
      </c>
      <c r="Q5111" t="s">
        <v>1628</v>
      </c>
      <c r="R5111" t="s">
        <v>3610</v>
      </c>
      <c r="S5111">
        <v>26101</v>
      </c>
      <c r="T5111" s="1">
        <v>41130</v>
      </c>
      <c r="U5111" s="1">
        <v>41132</v>
      </c>
      <c r="V5111" s="3">
        <v>-5.2988</v>
      </c>
      <c r="W5111">
        <v>2</v>
      </c>
      <c r="X5111" s="2">
        <v>12.91</v>
      </c>
      <c r="Y5111">
        <v>89255</v>
      </c>
      <c r="Z5111" t="s">
        <v>107</v>
      </c>
      <c r="AA5111">
        <v>2012</v>
      </c>
      <c r="AB5111" t="str">
        <f>IF(samplesuperstore_cleaned[[#This Row],[discount]]=0,"0%",IF(samplesuperstore_cleaned[[#This Row],[discount]]=0.02,"1-2%",IF(samplesuperstore_cleaned[[#This Row],[discount]]&lt;=0.04,"3-4%",IF(samplesuperstore_cleaned[[#This Row],[discount]]&lt;=0.06,"5-6%",IF(samplesuperstore_cleaned[[#This Row],[discount]]=0.08,"7-8%","9-10%")))))</f>
        <v>3-4%</v>
      </c>
    </row>
    <row r="5112" spans="1:28" x14ac:dyDescent="0.3">
      <c r="A5112">
        <v>62</v>
      </c>
      <c r="B5112">
        <v>20632</v>
      </c>
      <c r="C5112" t="s">
        <v>39</v>
      </c>
      <c r="D5112" s="3">
        <v>0.02</v>
      </c>
      <c r="E5112">
        <v>1.68</v>
      </c>
      <c r="F5112">
        <v>1.57</v>
      </c>
      <c r="G5112">
        <v>24</v>
      </c>
      <c r="H5112" t="s">
        <v>175</v>
      </c>
      <c r="I5112" t="s">
        <v>29</v>
      </c>
      <c r="J5112" t="s">
        <v>30</v>
      </c>
      <c r="K5112" t="s">
        <v>31</v>
      </c>
      <c r="L5112" t="s">
        <v>42</v>
      </c>
      <c r="M5112" t="s">
        <v>43</v>
      </c>
      <c r="N5112" t="s">
        <v>177</v>
      </c>
      <c r="O5112">
        <v>0.59</v>
      </c>
      <c r="P5112" t="s">
        <v>45</v>
      </c>
      <c r="Q5112" t="s">
        <v>70</v>
      </c>
      <c r="R5112" t="s">
        <v>176</v>
      </c>
      <c r="S5112">
        <v>92677</v>
      </c>
      <c r="T5112" s="1">
        <v>40206</v>
      </c>
      <c r="U5112" s="1">
        <v>40208</v>
      </c>
      <c r="V5112" s="3">
        <v>-5.3071999999999999</v>
      </c>
      <c r="W5112">
        <v>1</v>
      </c>
      <c r="X5112" s="2">
        <v>2.25</v>
      </c>
      <c r="Y5112">
        <v>87651</v>
      </c>
      <c r="Z5112" t="s">
        <v>132</v>
      </c>
      <c r="AA5112">
        <v>2010</v>
      </c>
      <c r="AB5112" t="str">
        <f>IF(samplesuperstore_cleaned[[#This Row],[discount]]=0,"0%",IF(samplesuperstore_cleaned[[#This Row],[discount]]=0.02,"1-2%",IF(samplesuperstore_cleaned[[#This Row],[discount]]&lt;=0.04,"3-4%",IF(samplesuperstore_cleaned[[#This Row],[discount]]&lt;=0.06,"5-6%",IF(samplesuperstore_cleaned[[#This Row],[discount]]=0.08,"7-8%","9-10%")))))</f>
        <v>1-2%</v>
      </c>
    </row>
    <row r="5113" spans="1:28" x14ac:dyDescent="0.3">
      <c r="A5113">
        <v>6101</v>
      </c>
      <c r="B5113">
        <v>18690</v>
      </c>
      <c r="C5113" t="s">
        <v>60</v>
      </c>
      <c r="D5113" s="3">
        <v>7.0000000000000007E-2</v>
      </c>
      <c r="E5113">
        <v>11.55</v>
      </c>
      <c r="F5113">
        <v>2.36</v>
      </c>
      <c r="G5113">
        <v>2244</v>
      </c>
      <c r="H5113" t="s">
        <v>4157</v>
      </c>
      <c r="I5113" t="s">
        <v>29</v>
      </c>
      <c r="J5113" t="s">
        <v>30</v>
      </c>
      <c r="K5113" t="s">
        <v>31</v>
      </c>
      <c r="L5113" t="s">
        <v>42</v>
      </c>
      <c r="M5113" t="s">
        <v>43</v>
      </c>
      <c r="N5113" t="s">
        <v>790</v>
      </c>
      <c r="O5113">
        <v>0.55000000000000004</v>
      </c>
      <c r="P5113" t="s">
        <v>84</v>
      </c>
      <c r="Q5113" t="s">
        <v>125</v>
      </c>
      <c r="R5113" t="s">
        <v>4100</v>
      </c>
      <c r="S5113">
        <v>11757</v>
      </c>
      <c r="T5113" s="1">
        <v>41279</v>
      </c>
      <c r="U5113" s="1">
        <v>41284</v>
      </c>
      <c r="V5113" s="3">
        <v>-5.3071999999999999</v>
      </c>
      <c r="W5113">
        <v>2</v>
      </c>
      <c r="X5113" s="2">
        <v>22.8</v>
      </c>
      <c r="Y5113">
        <v>88699</v>
      </c>
      <c r="Z5113" t="s">
        <v>132</v>
      </c>
      <c r="AA5113">
        <v>2013</v>
      </c>
      <c r="AB5113" t="str">
        <f>IF(samplesuperstore_cleaned[[#This Row],[discount]]=0,"0%",IF(samplesuperstore_cleaned[[#This Row],[discount]]=0.02,"1-2%",IF(samplesuperstore_cleaned[[#This Row],[discount]]&lt;=0.04,"3-4%",IF(samplesuperstore_cleaned[[#This Row],[discount]]&lt;=0.06,"5-6%",IF(samplesuperstore_cleaned[[#This Row],[discount]]=0.08,"7-8%","9-10%")))))</f>
        <v>9-10%</v>
      </c>
    </row>
    <row r="5114" spans="1:28" x14ac:dyDescent="0.3">
      <c r="A5114">
        <v>3650</v>
      </c>
      <c r="B5114">
        <v>21953</v>
      </c>
      <c r="C5114" t="s">
        <v>57</v>
      </c>
      <c r="D5114" s="3">
        <v>0</v>
      </c>
      <c r="E5114">
        <v>175.99</v>
      </c>
      <c r="F5114">
        <v>8.99</v>
      </c>
      <c r="G5114">
        <v>1384</v>
      </c>
      <c r="H5114" t="s">
        <v>3031</v>
      </c>
      <c r="I5114" t="s">
        <v>29</v>
      </c>
      <c r="J5114" t="s">
        <v>244</v>
      </c>
      <c r="K5114" t="s">
        <v>54</v>
      </c>
      <c r="L5114" t="s">
        <v>55</v>
      </c>
      <c r="M5114" t="s">
        <v>33</v>
      </c>
      <c r="N5114" t="s">
        <v>423</v>
      </c>
      <c r="O5114">
        <v>0.56999999999999995</v>
      </c>
      <c r="P5114" t="s">
        <v>260</v>
      </c>
      <c r="Q5114" t="s">
        <v>261</v>
      </c>
      <c r="R5114" t="s">
        <v>3032</v>
      </c>
      <c r="S5114">
        <v>22304</v>
      </c>
      <c r="T5114" s="1">
        <v>41313</v>
      </c>
      <c r="U5114" s="1">
        <v>41314</v>
      </c>
      <c r="V5114" s="3">
        <v>-5.32</v>
      </c>
      <c r="W5114">
        <v>13</v>
      </c>
      <c r="X5114" s="2">
        <v>2003.03</v>
      </c>
      <c r="Y5114">
        <v>89412</v>
      </c>
      <c r="Z5114" t="s">
        <v>112</v>
      </c>
      <c r="AA5114">
        <v>2013</v>
      </c>
      <c r="AB5114" t="str">
        <f>IF(samplesuperstore_cleaned[[#This Row],[discount]]=0,"0%",IF(samplesuperstore_cleaned[[#This Row],[discount]]=0.02,"1-2%",IF(samplesuperstore_cleaned[[#This Row],[discount]]&lt;=0.04,"3-4%",IF(samplesuperstore_cleaned[[#This Row],[discount]]&lt;=0.06,"5-6%",IF(samplesuperstore_cleaned[[#This Row],[discount]]=0.08,"7-8%","9-10%")))))</f>
        <v>0%</v>
      </c>
    </row>
    <row r="5115" spans="1:28" x14ac:dyDescent="0.3">
      <c r="A5115">
        <v>6596</v>
      </c>
      <c r="B5115">
        <v>20214</v>
      </c>
      <c r="C5115" t="s">
        <v>27</v>
      </c>
      <c r="D5115" s="3">
        <v>7.0000000000000007E-2</v>
      </c>
      <c r="E5115">
        <v>5.81</v>
      </c>
      <c r="F5115">
        <v>3.37</v>
      </c>
      <c r="G5115">
        <v>2426</v>
      </c>
      <c r="H5115" t="s">
        <v>4376</v>
      </c>
      <c r="I5115" t="s">
        <v>29</v>
      </c>
      <c r="J5115" t="s">
        <v>114</v>
      </c>
      <c r="K5115" t="s">
        <v>31</v>
      </c>
      <c r="L5115" t="s">
        <v>120</v>
      </c>
      <c r="M5115" t="s">
        <v>43</v>
      </c>
      <c r="N5115" t="s">
        <v>257</v>
      </c>
      <c r="O5115">
        <v>0.54</v>
      </c>
      <c r="P5115" t="s">
        <v>35</v>
      </c>
      <c r="Q5115" t="s">
        <v>255</v>
      </c>
      <c r="R5115" t="s">
        <v>4377</v>
      </c>
      <c r="S5115">
        <v>75061</v>
      </c>
      <c r="T5115" s="1">
        <v>41130</v>
      </c>
      <c r="U5115" s="1">
        <v>41131</v>
      </c>
      <c r="V5115" s="3">
        <v>-5.3248000000000006</v>
      </c>
      <c r="W5115">
        <v>1</v>
      </c>
      <c r="X5115" s="2">
        <v>7.2</v>
      </c>
      <c r="Y5115">
        <v>90863</v>
      </c>
      <c r="Z5115" t="s">
        <v>107</v>
      </c>
      <c r="AA5115">
        <v>2012</v>
      </c>
      <c r="AB5115" t="str">
        <f>IF(samplesuperstore_cleaned[[#This Row],[discount]]=0,"0%",IF(samplesuperstore_cleaned[[#This Row],[discount]]=0.02,"1-2%",IF(samplesuperstore_cleaned[[#This Row],[discount]]&lt;=0.04,"3-4%",IF(samplesuperstore_cleaned[[#This Row],[discount]]&lt;=0.06,"5-6%",IF(samplesuperstore_cleaned[[#This Row],[discount]]=0.08,"7-8%","9-10%")))))</f>
        <v>9-10%</v>
      </c>
    </row>
    <row r="5116" spans="1:28" x14ac:dyDescent="0.3">
      <c r="A5116">
        <v>5407</v>
      </c>
      <c r="B5116">
        <v>24467</v>
      </c>
      <c r="C5116" t="s">
        <v>57</v>
      </c>
      <c r="D5116" s="3">
        <v>0.08</v>
      </c>
      <c r="E5116">
        <v>13.48</v>
      </c>
      <c r="F5116">
        <v>4.51</v>
      </c>
      <c r="G5116">
        <v>2004</v>
      </c>
      <c r="H5116" t="s">
        <v>3854</v>
      </c>
      <c r="I5116" t="s">
        <v>29</v>
      </c>
      <c r="J5116" t="s">
        <v>66</v>
      </c>
      <c r="K5116" t="s">
        <v>31</v>
      </c>
      <c r="L5116" t="s">
        <v>158</v>
      </c>
      <c r="M5116" t="s">
        <v>33</v>
      </c>
      <c r="N5116" t="s">
        <v>1148</v>
      </c>
      <c r="O5116">
        <v>0.59</v>
      </c>
      <c r="P5116" t="s">
        <v>45</v>
      </c>
      <c r="Q5116" t="s">
        <v>142</v>
      </c>
      <c r="R5116" t="s">
        <v>3788</v>
      </c>
      <c r="S5116">
        <v>59715</v>
      </c>
      <c r="T5116" s="1">
        <v>41619</v>
      </c>
      <c r="U5116" s="1">
        <v>41621</v>
      </c>
      <c r="V5116" s="3">
        <v>-5.3491199999999992</v>
      </c>
      <c r="W5116">
        <v>18</v>
      </c>
      <c r="X5116" s="2">
        <v>230.01</v>
      </c>
      <c r="Y5116">
        <v>91280</v>
      </c>
      <c r="Z5116" t="s">
        <v>72</v>
      </c>
      <c r="AA5116">
        <v>2013</v>
      </c>
      <c r="AB5116" t="str">
        <f>IF(samplesuperstore_cleaned[[#This Row],[discount]]=0,"0%",IF(samplesuperstore_cleaned[[#This Row],[discount]]=0.02,"1-2%",IF(samplesuperstore_cleaned[[#This Row],[discount]]&lt;=0.04,"3-4%",IF(samplesuperstore_cleaned[[#This Row],[discount]]&lt;=0.06,"5-6%",IF(samplesuperstore_cleaned[[#This Row],[discount]]=0.08,"7-8%","9-10%")))))</f>
        <v>7-8%</v>
      </c>
    </row>
    <row r="5117" spans="1:28" x14ac:dyDescent="0.3">
      <c r="A5117">
        <v>1783</v>
      </c>
      <c r="B5117">
        <v>26227</v>
      </c>
      <c r="C5117" t="s">
        <v>60</v>
      </c>
      <c r="D5117" s="3">
        <v>0.02</v>
      </c>
      <c r="E5117">
        <v>9.77</v>
      </c>
      <c r="F5117">
        <v>6.02</v>
      </c>
      <c r="G5117">
        <v>675</v>
      </c>
      <c r="H5117" t="s">
        <v>1882</v>
      </c>
      <c r="I5117" t="s">
        <v>29</v>
      </c>
      <c r="J5117" t="s">
        <v>114</v>
      </c>
      <c r="K5117" t="s">
        <v>67</v>
      </c>
      <c r="L5117" t="s">
        <v>104</v>
      </c>
      <c r="M5117" t="s">
        <v>154</v>
      </c>
      <c r="N5117" t="s">
        <v>773</v>
      </c>
      <c r="O5117">
        <v>0.48</v>
      </c>
      <c r="P5117" t="s">
        <v>35</v>
      </c>
      <c r="Q5117" t="s">
        <v>807</v>
      </c>
      <c r="R5117" t="s">
        <v>1813</v>
      </c>
      <c r="S5117">
        <v>63301</v>
      </c>
      <c r="T5117" s="1">
        <v>40760</v>
      </c>
      <c r="U5117" s="1">
        <v>40765</v>
      </c>
      <c r="V5117" s="3">
        <v>-5.3507999999999996</v>
      </c>
      <c r="W5117">
        <v>17</v>
      </c>
      <c r="X5117" s="2">
        <v>168.72</v>
      </c>
      <c r="Y5117">
        <v>88177</v>
      </c>
      <c r="Z5117" t="s">
        <v>107</v>
      </c>
      <c r="AA5117">
        <v>2011</v>
      </c>
      <c r="AB5117" t="str">
        <f>IF(samplesuperstore_cleaned[[#This Row],[discount]]=0,"0%",IF(samplesuperstore_cleaned[[#This Row],[discount]]=0.02,"1-2%",IF(samplesuperstore_cleaned[[#This Row],[discount]]&lt;=0.04,"3-4%",IF(samplesuperstore_cleaned[[#This Row],[discount]]&lt;=0.06,"5-6%",IF(samplesuperstore_cleaned[[#This Row],[discount]]=0.08,"7-8%","9-10%")))))</f>
        <v>1-2%</v>
      </c>
    </row>
    <row r="5118" spans="1:28" x14ac:dyDescent="0.3">
      <c r="A5118">
        <v>4962</v>
      </c>
      <c r="B5118">
        <v>19690</v>
      </c>
      <c r="C5118" t="s">
        <v>60</v>
      </c>
      <c r="D5118" s="3">
        <v>0.01</v>
      </c>
      <c r="E5118">
        <v>6.54</v>
      </c>
      <c r="F5118">
        <v>5.27</v>
      </c>
      <c r="G5118">
        <v>1827</v>
      </c>
      <c r="H5118" t="s">
        <v>3634</v>
      </c>
      <c r="I5118" t="s">
        <v>29</v>
      </c>
      <c r="J5118" t="s">
        <v>30</v>
      </c>
      <c r="K5118" t="s">
        <v>31</v>
      </c>
      <c r="L5118" t="s">
        <v>138</v>
      </c>
      <c r="M5118" t="s">
        <v>33</v>
      </c>
      <c r="N5118" t="s">
        <v>744</v>
      </c>
      <c r="O5118">
        <v>0.36</v>
      </c>
      <c r="P5118" t="s">
        <v>35</v>
      </c>
      <c r="Q5118" t="s">
        <v>859</v>
      </c>
      <c r="R5118" t="s">
        <v>358</v>
      </c>
      <c r="S5118">
        <v>52601</v>
      </c>
      <c r="T5118" s="1">
        <v>41257</v>
      </c>
      <c r="U5118" s="1">
        <v>41262</v>
      </c>
      <c r="V5118" s="3">
        <v>-5.3647499999999999</v>
      </c>
      <c r="W5118">
        <v>1</v>
      </c>
      <c r="X5118" s="2">
        <v>9.5</v>
      </c>
      <c r="Y5118">
        <v>86963</v>
      </c>
      <c r="Z5118" t="s">
        <v>72</v>
      </c>
      <c r="AA5118">
        <v>2012</v>
      </c>
      <c r="AB5118" t="str">
        <f>IF(samplesuperstore_cleaned[[#This Row],[discount]]=0,"0%",IF(samplesuperstore_cleaned[[#This Row],[discount]]=0.02,"1-2%",IF(samplesuperstore_cleaned[[#This Row],[discount]]&lt;=0.04,"3-4%",IF(samplesuperstore_cleaned[[#This Row],[discount]]&lt;=0.06,"5-6%",IF(samplesuperstore_cleaned[[#This Row],[discount]]=0.08,"7-8%","9-10%")))))</f>
        <v>3-4%</v>
      </c>
    </row>
    <row r="5119" spans="1:28" x14ac:dyDescent="0.3">
      <c r="A5119">
        <v>4994</v>
      </c>
      <c r="B5119">
        <v>19021</v>
      </c>
      <c r="C5119" t="s">
        <v>78</v>
      </c>
      <c r="D5119" s="3">
        <v>0.05</v>
      </c>
      <c r="E5119">
        <v>14.45</v>
      </c>
      <c r="F5119">
        <v>7.17</v>
      </c>
      <c r="G5119">
        <v>1838</v>
      </c>
      <c r="H5119" t="s">
        <v>3647</v>
      </c>
      <c r="I5119" t="s">
        <v>29</v>
      </c>
      <c r="J5119" t="s">
        <v>30</v>
      </c>
      <c r="K5119" t="s">
        <v>31</v>
      </c>
      <c r="L5119" t="s">
        <v>138</v>
      </c>
      <c r="M5119" t="s">
        <v>33</v>
      </c>
      <c r="N5119" t="s">
        <v>575</v>
      </c>
      <c r="O5119">
        <v>0.38</v>
      </c>
      <c r="P5119" t="s">
        <v>84</v>
      </c>
      <c r="Q5119" t="s">
        <v>85</v>
      </c>
      <c r="R5119" t="s">
        <v>3648</v>
      </c>
      <c r="S5119">
        <v>1810</v>
      </c>
      <c r="T5119" s="1">
        <v>41368</v>
      </c>
      <c r="U5119" s="1">
        <v>41370</v>
      </c>
      <c r="V5119" s="3">
        <v>-5.3704999999999998</v>
      </c>
      <c r="W5119">
        <v>4</v>
      </c>
      <c r="X5119" s="2">
        <v>56.7</v>
      </c>
      <c r="Y5119">
        <v>86608</v>
      </c>
      <c r="Z5119" t="s">
        <v>127</v>
      </c>
      <c r="AA5119">
        <v>2013</v>
      </c>
      <c r="AB5119" t="str">
        <f>IF(samplesuperstore_cleaned[[#This Row],[discount]]=0,"0%",IF(samplesuperstore_cleaned[[#This Row],[discount]]=0.02,"1-2%",IF(samplesuperstore_cleaned[[#This Row],[discount]]&lt;=0.04,"3-4%",IF(samplesuperstore_cleaned[[#This Row],[discount]]&lt;=0.06,"5-6%",IF(samplesuperstore_cleaned[[#This Row],[discount]]=0.08,"7-8%","9-10%")))))</f>
        <v>5-6%</v>
      </c>
    </row>
    <row r="5120" spans="1:28" x14ac:dyDescent="0.3">
      <c r="A5120">
        <v>5678</v>
      </c>
      <c r="B5120">
        <v>21699</v>
      </c>
      <c r="C5120" t="s">
        <v>60</v>
      </c>
      <c r="D5120" s="3">
        <v>0.1</v>
      </c>
      <c r="E5120">
        <v>3.98</v>
      </c>
      <c r="F5120">
        <v>2.97</v>
      </c>
      <c r="G5120">
        <v>2089</v>
      </c>
      <c r="H5120" t="s">
        <v>3958</v>
      </c>
      <c r="I5120" t="s">
        <v>41</v>
      </c>
      <c r="J5120" t="s">
        <v>30</v>
      </c>
      <c r="K5120" t="s">
        <v>31</v>
      </c>
      <c r="L5120" t="s">
        <v>49</v>
      </c>
      <c r="M5120" t="s">
        <v>43</v>
      </c>
      <c r="N5120" t="s">
        <v>998</v>
      </c>
      <c r="O5120">
        <v>0.35</v>
      </c>
      <c r="P5120" t="s">
        <v>84</v>
      </c>
      <c r="Q5120" t="s">
        <v>125</v>
      </c>
      <c r="R5120" t="s">
        <v>3959</v>
      </c>
      <c r="S5120">
        <v>10956</v>
      </c>
      <c r="T5120" s="1">
        <v>40542</v>
      </c>
      <c r="U5120" s="1">
        <v>40547</v>
      </c>
      <c r="V5120" s="3">
        <v>-5.3849999999999998</v>
      </c>
      <c r="W5120">
        <v>5</v>
      </c>
      <c r="X5120" s="2">
        <v>20.54</v>
      </c>
      <c r="Y5120">
        <v>88348</v>
      </c>
      <c r="Z5120" t="s">
        <v>72</v>
      </c>
      <c r="AA5120">
        <v>2010</v>
      </c>
      <c r="AB5120" t="str">
        <f>IF(samplesuperstore_cleaned[[#This Row],[discount]]=0,"0%",IF(samplesuperstore_cleaned[[#This Row],[discount]]=0.02,"1-2%",IF(samplesuperstore_cleaned[[#This Row],[discount]]&lt;=0.04,"3-4%",IF(samplesuperstore_cleaned[[#This Row],[discount]]&lt;=0.06,"5-6%",IF(samplesuperstore_cleaned[[#This Row],[discount]]=0.08,"7-8%","9-10%")))))</f>
        <v>9-10%</v>
      </c>
    </row>
    <row r="5121" spans="1:28" x14ac:dyDescent="0.3">
      <c r="A5121">
        <v>6612</v>
      </c>
      <c r="B5121">
        <v>21396</v>
      </c>
      <c r="C5121" t="s">
        <v>39</v>
      </c>
      <c r="D5121" s="3">
        <v>0.05</v>
      </c>
      <c r="E5121">
        <v>43.57</v>
      </c>
      <c r="F5121">
        <v>16.36</v>
      </c>
      <c r="G5121">
        <v>2430</v>
      </c>
      <c r="H5121" t="s">
        <v>4381</v>
      </c>
      <c r="I5121" t="s">
        <v>29</v>
      </c>
      <c r="J5121" t="s">
        <v>66</v>
      </c>
      <c r="K5121" t="s">
        <v>31</v>
      </c>
      <c r="L5121" t="s">
        <v>158</v>
      </c>
      <c r="M5121" t="s">
        <v>33</v>
      </c>
      <c r="N5121" t="s">
        <v>3373</v>
      </c>
      <c r="O5121">
        <v>0.55000000000000004</v>
      </c>
      <c r="P5121" t="s">
        <v>35</v>
      </c>
      <c r="Q5121" t="s">
        <v>255</v>
      </c>
      <c r="R5121" t="s">
        <v>4382</v>
      </c>
      <c r="S5121">
        <v>76541</v>
      </c>
      <c r="T5121" s="1">
        <v>40754</v>
      </c>
      <c r="U5121" s="1">
        <v>40756</v>
      </c>
      <c r="V5121" s="3">
        <v>-5.41</v>
      </c>
      <c r="W5121">
        <v>7</v>
      </c>
      <c r="X5121" s="2">
        <v>306.10000000000002</v>
      </c>
      <c r="Y5121">
        <v>91111</v>
      </c>
      <c r="Z5121" t="s">
        <v>48</v>
      </c>
      <c r="AA5121">
        <v>2011</v>
      </c>
      <c r="AB5121" t="str">
        <f>IF(samplesuperstore_cleaned[[#This Row],[discount]]=0,"0%",IF(samplesuperstore_cleaned[[#This Row],[discount]]=0.02,"1-2%",IF(samplesuperstore_cleaned[[#This Row],[discount]]&lt;=0.04,"3-4%",IF(samplesuperstore_cleaned[[#This Row],[discount]]&lt;=0.06,"5-6%",IF(samplesuperstore_cleaned[[#This Row],[discount]]=0.08,"7-8%","9-10%")))))</f>
        <v>5-6%</v>
      </c>
    </row>
    <row r="5122" spans="1:28" x14ac:dyDescent="0.3">
      <c r="A5122">
        <v>8846</v>
      </c>
      <c r="B5122">
        <v>2208</v>
      </c>
      <c r="C5122" t="s">
        <v>39</v>
      </c>
      <c r="D5122" s="3">
        <v>0.09</v>
      </c>
      <c r="E5122">
        <v>7.04</v>
      </c>
      <c r="F5122">
        <v>2.17</v>
      </c>
      <c r="G5122">
        <v>3196</v>
      </c>
      <c r="H5122" t="s">
        <v>5267</v>
      </c>
      <c r="I5122" t="s">
        <v>29</v>
      </c>
      <c r="J5122" t="s">
        <v>66</v>
      </c>
      <c r="K5122" t="s">
        <v>31</v>
      </c>
      <c r="L5122" t="s">
        <v>49</v>
      </c>
      <c r="M5122" t="s">
        <v>43</v>
      </c>
      <c r="N5122" t="s">
        <v>595</v>
      </c>
      <c r="O5122">
        <v>0.38</v>
      </c>
      <c r="P5122" t="s">
        <v>45</v>
      </c>
      <c r="Q5122" t="s">
        <v>70</v>
      </c>
      <c r="R5122" t="s">
        <v>715</v>
      </c>
      <c r="S5122">
        <v>94109</v>
      </c>
      <c r="T5122" s="1">
        <v>41010</v>
      </c>
      <c r="U5122" s="1">
        <v>41011</v>
      </c>
      <c r="V5122" s="3">
        <v>-5.41</v>
      </c>
      <c r="W5122">
        <v>4</v>
      </c>
      <c r="X5122" s="2">
        <v>28.05</v>
      </c>
      <c r="Y5122">
        <v>15907</v>
      </c>
      <c r="Z5122" t="s">
        <v>127</v>
      </c>
      <c r="AA5122">
        <v>2012</v>
      </c>
      <c r="AB5122" t="str">
        <f>IF(samplesuperstore_cleaned[[#This Row],[discount]]=0,"0%",IF(samplesuperstore_cleaned[[#This Row],[discount]]=0.02,"1-2%",IF(samplesuperstore_cleaned[[#This Row],[discount]]&lt;=0.04,"3-4%",IF(samplesuperstore_cleaned[[#This Row],[discount]]&lt;=0.06,"5-6%",IF(samplesuperstore_cleaned[[#This Row],[discount]]=0.08,"7-8%","9-10%")))))</f>
        <v>9-10%</v>
      </c>
    </row>
    <row r="5123" spans="1:28" x14ac:dyDescent="0.3">
      <c r="A5123">
        <v>8852</v>
      </c>
      <c r="B5123">
        <v>20208</v>
      </c>
      <c r="C5123" t="s">
        <v>39</v>
      </c>
      <c r="D5123" s="3">
        <v>0.09</v>
      </c>
      <c r="E5123">
        <v>7.04</v>
      </c>
      <c r="F5123">
        <v>2.17</v>
      </c>
      <c r="G5123">
        <v>3197</v>
      </c>
      <c r="H5123" t="s">
        <v>5268</v>
      </c>
      <c r="I5123" t="s">
        <v>29</v>
      </c>
      <c r="J5123" t="s">
        <v>66</v>
      </c>
      <c r="K5123" t="s">
        <v>31</v>
      </c>
      <c r="L5123" t="s">
        <v>49</v>
      </c>
      <c r="M5123" t="s">
        <v>43</v>
      </c>
      <c r="N5123" t="s">
        <v>595</v>
      </c>
      <c r="O5123">
        <v>0.38</v>
      </c>
      <c r="P5123" t="s">
        <v>35</v>
      </c>
      <c r="Q5123" t="s">
        <v>36</v>
      </c>
      <c r="R5123" t="s">
        <v>5269</v>
      </c>
      <c r="S5123">
        <v>60062</v>
      </c>
      <c r="T5123" s="1">
        <v>41010</v>
      </c>
      <c r="U5123" s="1">
        <v>41011</v>
      </c>
      <c r="V5123" s="3">
        <v>-5.41</v>
      </c>
      <c r="W5123">
        <v>1</v>
      </c>
      <c r="X5123" s="2">
        <v>7.01</v>
      </c>
      <c r="Y5123">
        <v>90852</v>
      </c>
      <c r="Z5123" t="s">
        <v>127</v>
      </c>
      <c r="AA5123">
        <v>2012</v>
      </c>
      <c r="AB5123" t="str">
        <f>IF(samplesuperstore_cleaned[[#This Row],[discount]]=0,"0%",IF(samplesuperstore_cleaned[[#This Row],[discount]]=0.02,"1-2%",IF(samplesuperstore_cleaned[[#This Row],[discount]]&lt;=0.04,"3-4%",IF(samplesuperstore_cleaned[[#This Row],[discount]]&lt;=0.06,"5-6%",IF(samplesuperstore_cleaned[[#This Row],[discount]]=0.08,"7-8%","9-10%")))))</f>
        <v>9-10%</v>
      </c>
    </row>
    <row r="5124" spans="1:28" x14ac:dyDescent="0.3">
      <c r="A5124">
        <v>3635</v>
      </c>
      <c r="B5124">
        <v>24536</v>
      </c>
      <c r="C5124" t="s">
        <v>78</v>
      </c>
      <c r="D5124" s="3">
        <v>0.1</v>
      </c>
      <c r="E5124">
        <v>1.26</v>
      </c>
      <c r="F5124">
        <v>0.7</v>
      </c>
      <c r="G5124">
        <v>1374</v>
      </c>
      <c r="H5124" t="s">
        <v>3018</v>
      </c>
      <c r="I5124" t="s">
        <v>29</v>
      </c>
      <c r="J5124" t="s">
        <v>66</v>
      </c>
      <c r="K5124" t="s">
        <v>31</v>
      </c>
      <c r="L5124" t="s">
        <v>120</v>
      </c>
      <c r="M5124" t="s">
        <v>43</v>
      </c>
      <c r="N5124" t="s">
        <v>1178</v>
      </c>
      <c r="O5124">
        <v>0.81</v>
      </c>
      <c r="P5124" t="s">
        <v>45</v>
      </c>
      <c r="Q5124" t="s">
        <v>70</v>
      </c>
      <c r="R5124" t="s">
        <v>3019</v>
      </c>
      <c r="S5124">
        <v>95207</v>
      </c>
      <c r="T5124" s="1">
        <v>41432</v>
      </c>
      <c r="U5124" s="1">
        <v>41433</v>
      </c>
      <c r="V5124" s="3">
        <v>-5.4240000000000004</v>
      </c>
      <c r="W5124">
        <v>4</v>
      </c>
      <c r="X5124" s="2">
        <v>5.18</v>
      </c>
      <c r="Y5124">
        <v>88217</v>
      </c>
      <c r="Z5124" t="s">
        <v>189</v>
      </c>
      <c r="AA5124">
        <v>2013</v>
      </c>
      <c r="AB5124" t="str">
        <f>IF(samplesuperstore_cleaned[[#This Row],[discount]]=0,"0%",IF(samplesuperstore_cleaned[[#This Row],[discount]]=0.02,"1-2%",IF(samplesuperstore_cleaned[[#This Row],[discount]]&lt;=0.04,"3-4%",IF(samplesuperstore_cleaned[[#This Row],[discount]]&lt;=0.06,"5-6%",IF(samplesuperstore_cleaned[[#This Row],[discount]]=0.08,"7-8%","9-10%")))))</f>
        <v>9-10%</v>
      </c>
    </row>
    <row r="5125" spans="1:28" x14ac:dyDescent="0.3">
      <c r="A5125">
        <v>5417</v>
      </c>
      <c r="B5125">
        <v>23582</v>
      </c>
      <c r="C5125" t="s">
        <v>27</v>
      </c>
      <c r="D5125" s="3">
        <v>0.04</v>
      </c>
      <c r="E5125">
        <v>3.52</v>
      </c>
      <c r="F5125">
        <v>6.83</v>
      </c>
      <c r="G5125">
        <v>2006</v>
      </c>
      <c r="H5125" t="s">
        <v>3855</v>
      </c>
      <c r="I5125" t="s">
        <v>29</v>
      </c>
      <c r="J5125" t="s">
        <v>30</v>
      </c>
      <c r="K5125" t="s">
        <v>31</v>
      </c>
      <c r="L5125" t="s">
        <v>138</v>
      </c>
      <c r="M5125" t="s">
        <v>33</v>
      </c>
      <c r="N5125" t="s">
        <v>1735</v>
      </c>
      <c r="O5125">
        <v>0.38</v>
      </c>
      <c r="P5125" t="s">
        <v>45</v>
      </c>
      <c r="Q5125" t="s">
        <v>644</v>
      </c>
      <c r="R5125" t="s">
        <v>3857</v>
      </c>
      <c r="S5125">
        <v>81301</v>
      </c>
      <c r="T5125" s="1">
        <v>41048</v>
      </c>
      <c r="U5125" s="1">
        <v>41050</v>
      </c>
      <c r="V5125" s="3">
        <v>-5.4395000000000007</v>
      </c>
      <c r="W5125">
        <v>1</v>
      </c>
      <c r="X5125" s="2">
        <v>10.48</v>
      </c>
      <c r="Y5125">
        <v>88807</v>
      </c>
      <c r="Z5125" t="s">
        <v>38</v>
      </c>
      <c r="AA5125">
        <v>2012</v>
      </c>
      <c r="AB5125" t="str">
        <f>IF(samplesuperstore_cleaned[[#This Row],[discount]]=0,"0%",IF(samplesuperstore_cleaned[[#This Row],[discount]]=0.02,"1-2%",IF(samplesuperstore_cleaned[[#This Row],[discount]]&lt;=0.04,"3-4%",IF(samplesuperstore_cleaned[[#This Row],[discount]]&lt;=0.06,"5-6%",IF(samplesuperstore_cleaned[[#This Row],[discount]]=0.08,"7-8%","9-10%")))))</f>
        <v>3-4%</v>
      </c>
    </row>
    <row r="5126" spans="1:28" x14ac:dyDescent="0.3">
      <c r="A5126">
        <v>5050</v>
      </c>
      <c r="B5126">
        <v>23912</v>
      </c>
      <c r="C5126" t="s">
        <v>57</v>
      </c>
      <c r="D5126" s="3">
        <v>0.04</v>
      </c>
      <c r="E5126">
        <v>11.58</v>
      </c>
      <c r="F5126">
        <v>6.97</v>
      </c>
      <c r="G5126">
        <v>1869</v>
      </c>
      <c r="H5126" t="s">
        <v>3688</v>
      </c>
      <c r="I5126" t="s">
        <v>41</v>
      </c>
      <c r="J5126" t="s">
        <v>244</v>
      </c>
      <c r="K5126" t="s">
        <v>31</v>
      </c>
      <c r="L5126" t="s">
        <v>100</v>
      </c>
      <c r="M5126" t="s">
        <v>33</v>
      </c>
      <c r="N5126" t="s">
        <v>585</v>
      </c>
      <c r="O5126">
        <v>0.35</v>
      </c>
      <c r="P5126" t="s">
        <v>45</v>
      </c>
      <c r="Q5126" t="s">
        <v>936</v>
      </c>
      <c r="R5126" t="s">
        <v>3513</v>
      </c>
      <c r="S5126">
        <v>88310</v>
      </c>
      <c r="T5126" s="1">
        <v>41328</v>
      </c>
      <c r="U5126" s="1">
        <v>41329</v>
      </c>
      <c r="V5126" s="3">
        <v>-5.45</v>
      </c>
      <c r="W5126">
        <v>7</v>
      </c>
      <c r="X5126" s="2">
        <v>81.44</v>
      </c>
      <c r="Y5126">
        <v>89210</v>
      </c>
      <c r="Z5126" t="s">
        <v>112</v>
      </c>
      <c r="AA5126">
        <v>2013</v>
      </c>
      <c r="AB5126" t="str">
        <f>IF(samplesuperstore_cleaned[[#This Row],[discount]]=0,"0%",IF(samplesuperstore_cleaned[[#This Row],[discount]]=0.02,"1-2%",IF(samplesuperstore_cleaned[[#This Row],[discount]]&lt;=0.04,"3-4%",IF(samplesuperstore_cleaned[[#This Row],[discount]]&lt;=0.06,"5-6%",IF(samplesuperstore_cleaned[[#This Row],[discount]]=0.08,"7-8%","9-10%")))))</f>
        <v>3-4%</v>
      </c>
    </row>
    <row r="5127" spans="1:28" x14ac:dyDescent="0.3">
      <c r="A5127">
        <v>4792</v>
      </c>
      <c r="B5127">
        <v>23759</v>
      </c>
      <c r="C5127" t="s">
        <v>27</v>
      </c>
      <c r="D5127" s="3">
        <v>0.03</v>
      </c>
      <c r="E5127">
        <v>8.85</v>
      </c>
      <c r="F5127">
        <v>5.6</v>
      </c>
      <c r="G5127">
        <v>1778</v>
      </c>
      <c r="H5127" t="s">
        <v>3574</v>
      </c>
      <c r="I5127" t="s">
        <v>29</v>
      </c>
      <c r="J5127" t="s">
        <v>30</v>
      </c>
      <c r="K5127" t="s">
        <v>31</v>
      </c>
      <c r="L5127" t="s">
        <v>138</v>
      </c>
      <c r="M5127" t="s">
        <v>33</v>
      </c>
      <c r="N5127" t="s">
        <v>810</v>
      </c>
      <c r="O5127">
        <v>0.36</v>
      </c>
      <c r="P5127" t="s">
        <v>35</v>
      </c>
      <c r="Q5127" t="s">
        <v>1549</v>
      </c>
      <c r="R5127" t="s">
        <v>3575</v>
      </c>
      <c r="S5127">
        <v>47906</v>
      </c>
      <c r="T5127" s="1">
        <v>41165</v>
      </c>
      <c r="U5127" s="1">
        <v>41167</v>
      </c>
      <c r="V5127" s="3">
        <v>-5.5314999999999994</v>
      </c>
      <c r="W5127">
        <v>16</v>
      </c>
      <c r="X5127" s="2">
        <v>147.02000000000001</v>
      </c>
      <c r="Y5127">
        <v>89950</v>
      </c>
      <c r="Z5127" t="s">
        <v>173</v>
      </c>
      <c r="AA5127">
        <v>2012</v>
      </c>
      <c r="AB5127" t="str">
        <f>IF(samplesuperstore_cleaned[[#This Row],[discount]]=0,"0%",IF(samplesuperstore_cleaned[[#This Row],[discount]]=0.02,"1-2%",IF(samplesuperstore_cleaned[[#This Row],[discount]]&lt;=0.04,"3-4%",IF(samplesuperstore_cleaned[[#This Row],[discount]]&lt;=0.06,"5-6%",IF(samplesuperstore_cleaned[[#This Row],[discount]]=0.08,"7-8%","9-10%")))))</f>
        <v>3-4%</v>
      </c>
    </row>
    <row r="5128" spans="1:28" x14ac:dyDescent="0.3">
      <c r="A5128">
        <v>6290</v>
      </c>
      <c r="B5128">
        <v>22630</v>
      </c>
      <c r="C5128" t="s">
        <v>39</v>
      </c>
      <c r="D5128" s="3">
        <v>0.04</v>
      </c>
      <c r="E5128">
        <v>3.98</v>
      </c>
      <c r="F5128">
        <v>2.97</v>
      </c>
      <c r="G5128">
        <v>2317</v>
      </c>
      <c r="H5128" t="s">
        <v>4246</v>
      </c>
      <c r="I5128" t="s">
        <v>29</v>
      </c>
      <c r="J5128" t="s">
        <v>114</v>
      </c>
      <c r="K5128" t="s">
        <v>31</v>
      </c>
      <c r="L5128" t="s">
        <v>49</v>
      </c>
      <c r="M5128" t="s">
        <v>43</v>
      </c>
      <c r="N5128" t="s">
        <v>998</v>
      </c>
      <c r="O5128">
        <v>0.35</v>
      </c>
      <c r="P5128" t="s">
        <v>84</v>
      </c>
      <c r="Q5128" t="s">
        <v>361</v>
      </c>
      <c r="R5128" t="s">
        <v>469</v>
      </c>
      <c r="S5128">
        <v>4401</v>
      </c>
      <c r="T5128" s="1">
        <v>40963</v>
      </c>
      <c r="U5128" s="1">
        <v>40964</v>
      </c>
      <c r="V5128" s="3">
        <v>-5.54</v>
      </c>
      <c r="W5128">
        <v>1</v>
      </c>
      <c r="X5128" s="2">
        <v>5.58</v>
      </c>
      <c r="Y5128">
        <v>88621</v>
      </c>
      <c r="Z5128" t="s">
        <v>112</v>
      </c>
      <c r="AA5128">
        <v>2012</v>
      </c>
      <c r="AB5128" t="str">
        <f>IF(samplesuperstore_cleaned[[#This Row],[discount]]=0,"0%",IF(samplesuperstore_cleaned[[#This Row],[discount]]=0.02,"1-2%",IF(samplesuperstore_cleaned[[#This Row],[discount]]&lt;=0.04,"3-4%",IF(samplesuperstore_cleaned[[#This Row],[discount]]&lt;=0.06,"5-6%",IF(samplesuperstore_cleaned[[#This Row],[discount]]=0.08,"7-8%","9-10%")))))</f>
        <v>3-4%</v>
      </c>
    </row>
    <row r="5129" spans="1:28" x14ac:dyDescent="0.3">
      <c r="A5129">
        <v>6658</v>
      </c>
      <c r="B5129">
        <v>20687</v>
      </c>
      <c r="C5129" t="s">
        <v>27</v>
      </c>
      <c r="D5129" s="3">
        <v>0.08</v>
      </c>
      <c r="E5129">
        <v>4.13</v>
      </c>
      <c r="F5129">
        <v>1.17</v>
      </c>
      <c r="G5129">
        <v>2450</v>
      </c>
      <c r="H5129" t="s">
        <v>4404</v>
      </c>
      <c r="I5129" t="s">
        <v>29</v>
      </c>
      <c r="J5129" t="s">
        <v>66</v>
      </c>
      <c r="K5129" t="s">
        <v>31</v>
      </c>
      <c r="L5129" t="s">
        <v>42</v>
      </c>
      <c r="M5129" t="s">
        <v>43</v>
      </c>
      <c r="N5129" t="s">
        <v>1699</v>
      </c>
      <c r="O5129">
        <v>0.56999999999999995</v>
      </c>
      <c r="P5129" t="s">
        <v>35</v>
      </c>
      <c r="Q5129" t="s">
        <v>3170</v>
      </c>
      <c r="R5129" t="s">
        <v>4267</v>
      </c>
      <c r="S5129">
        <v>53545</v>
      </c>
      <c r="T5129" s="1">
        <v>40321</v>
      </c>
      <c r="U5129" s="1">
        <v>40323</v>
      </c>
      <c r="V5129" s="3">
        <v>-5.54</v>
      </c>
      <c r="W5129">
        <v>1</v>
      </c>
      <c r="X5129" s="2">
        <v>4.21</v>
      </c>
      <c r="Y5129">
        <v>90322</v>
      </c>
      <c r="Z5129" t="s">
        <v>38</v>
      </c>
      <c r="AA5129">
        <v>2010</v>
      </c>
      <c r="AB5129" t="str">
        <f>IF(samplesuperstore_cleaned[[#This Row],[discount]]=0,"0%",IF(samplesuperstore_cleaned[[#This Row],[discount]]=0.02,"1-2%",IF(samplesuperstore_cleaned[[#This Row],[discount]]&lt;=0.04,"3-4%",IF(samplesuperstore_cleaned[[#This Row],[discount]]&lt;=0.06,"5-6%",IF(samplesuperstore_cleaned[[#This Row],[discount]]=0.08,"7-8%","9-10%")))))</f>
        <v>7-8%</v>
      </c>
    </row>
    <row r="5130" spans="1:28" x14ac:dyDescent="0.3">
      <c r="A5130">
        <v>8427</v>
      </c>
      <c r="B5130">
        <v>18488</v>
      </c>
      <c r="C5130" t="s">
        <v>39</v>
      </c>
      <c r="D5130" s="3">
        <v>0.04</v>
      </c>
      <c r="E5130">
        <v>15.98</v>
      </c>
      <c r="F5130">
        <v>4</v>
      </c>
      <c r="G5130">
        <v>3068</v>
      </c>
      <c r="H5130" t="s">
        <v>5122</v>
      </c>
      <c r="I5130" t="s">
        <v>41</v>
      </c>
      <c r="J5130" t="s">
        <v>244</v>
      </c>
      <c r="K5130" t="s">
        <v>54</v>
      </c>
      <c r="L5130" t="s">
        <v>181</v>
      </c>
      <c r="M5130" t="s">
        <v>33</v>
      </c>
      <c r="N5130" t="s">
        <v>782</v>
      </c>
      <c r="O5130">
        <v>0.37</v>
      </c>
      <c r="P5130" t="s">
        <v>35</v>
      </c>
      <c r="Q5130" t="s">
        <v>116</v>
      </c>
      <c r="R5130" t="s">
        <v>5056</v>
      </c>
      <c r="S5130">
        <v>56560</v>
      </c>
      <c r="T5130" s="1">
        <v>41093</v>
      </c>
      <c r="U5130" s="1">
        <v>41094</v>
      </c>
      <c r="V5130" s="3">
        <v>-5.57</v>
      </c>
      <c r="W5130">
        <v>2</v>
      </c>
      <c r="X5130" s="2">
        <v>36.5</v>
      </c>
      <c r="Y5130">
        <v>88193</v>
      </c>
      <c r="Z5130" t="s">
        <v>48</v>
      </c>
      <c r="AA5130">
        <v>2012</v>
      </c>
      <c r="AB5130" t="str">
        <f>IF(samplesuperstore_cleaned[[#This Row],[discount]]=0,"0%",IF(samplesuperstore_cleaned[[#This Row],[discount]]=0.02,"1-2%",IF(samplesuperstore_cleaned[[#This Row],[discount]]&lt;=0.04,"3-4%",IF(samplesuperstore_cleaned[[#This Row],[discount]]&lt;=0.06,"5-6%",IF(samplesuperstore_cleaned[[#This Row],[discount]]=0.08,"7-8%","9-10%")))))</f>
        <v>3-4%</v>
      </c>
    </row>
    <row r="5131" spans="1:28" x14ac:dyDescent="0.3">
      <c r="A5131">
        <v>1739</v>
      </c>
      <c r="B5131">
        <v>23014</v>
      </c>
      <c r="C5131" t="s">
        <v>57</v>
      </c>
      <c r="D5131" s="3">
        <v>0.01</v>
      </c>
      <c r="E5131">
        <v>4.28</v>
      </c>
      <c r="F5131">
        <v>1.6</v>
      </c>
      <c r="G5131">
        <v>661</v>
      </c>
      <c r="H5131" t="s">
        <v>1861</v>
      </c>
      <c r="I5131" t="s">
        <v>29</v>
      </c>
      <c r="J5131" t="s">
        <v>244</v>
      </c>
      <c r="K5131" t="s">
        <v>31</v>
      </c>
      <c r="L5131" t="s">
        <v>42</v>
      </c>
      <c r="M5131" t="s">
        <v>43</v>
      </c>
      <c r="N5131" t="s">
        <v>976</v>
      </c>
      <c r="O5131">
        <v>0.57999999999999996</v>
      </c>
      <c r="P5131" t="s">
        <v>45</v>
      </c>
      <c r="Q5131" t="s">
        <v>70</v>
      </c>
      <c r="R5131" t="s">
        <v>1458</v>
      </c>
      <c r="S5131">
        <v>90604</v>
      </c>
      <c r="T5131" s="1">
        <v>40925</v>
      </c>
      <c r="U5131" s="1">
        <v>40927</v>
      </c>
      <c r="V5131" s="3">
        <v>-5.58</v>
      </c>
      <c r="W5131">
        <v>2</v>
      </c>
      <c r="X5131" s="2">
        <v>9.52</v>
      </c>
      <c r="Y5131">
        <v>91337</v>
      </c>
      <c r="Z5131" t="s">
        <v>132</v>
      </c>
      <c r="AA5131">
        <v>2012</v>
      </c>
      <c r="AB5131" t="str">
        <f>IF(samplesuperstore_cleaned[[#This Row],[discount]]=0,"0%",IF(samplesuperstore_cleaned[[#This Row],[discount]]=0.02,"1-2%",IF(samplesuperstore_cleaned[[#This Row],[discount]]&lt;=0.04,"3-4%",IF(samplesuperstore_cleaned[[#This Row],[discount]]&lt;=0.06,"5-6%",IF(samplesuperstore_cleaned[[#This Row],[discount]]=0.08,"7-8%","9-10%")))))</f>
        <v>3-4%</v>
      </c>
    </row>
    <row r="5132" spans="1:28" x14ac:dyDescent="0.3">
      <c r="A5132">
        <v>782</v>
      </c>
      <c r="B5132">
        <v>24425</v>
      </c>
      <c r="C5132" t="s">
        <v>60</v>
      </c>
      <c r="D5132" s="3">
        <v>0.06</v>
      </c>
      <c r="E5132">
        <v>6.48</v>
      </c>
      <c r="F5132">
        <v>7.86</v>
      </c>
      <c r="G5132">
        <v>300</v>
      </c>
      <c r="H5132" t="s">
        <v>1050</v>
      </c>
      <c r="I5132" t="s">
        <v>29</v>
      </c>
      <c r="J5132" t="s">
        <v>30</v>
      </c>
      <c r="K5132" t="s">
        <v>31</v>
      </c>
      <c r="L5132" t="s">
        <v>49</v>
      </c>
      <c r="M5132" t="s">
        <v>33</v>
      </c>
      <c r="N5132" t="s">
        <v>122</v>
      </c>
      <c r="O5132">
        <v>0.37</v>
      </c>
      <c r="P5132" t="s">
        <v>84</v>
      </c>
      <c r="Q5132" t="s">
        <v>92</v>
      </c>
      <c r="R5132" t="s">
        <v>494</v>
      </c>
      <c r="S5132">
        <v>3820</v>
      </c>
      <c r="T5132" s="1">
        <v>41493</v>
      </c>
      <c r="U5132" s="1">
        <v>41497</v>
      </c>
      <c r="V5132" s="3">
        <v>-5.6476800000000011</v>
      </c>
      <c r="W5132">
        <v>1</v>
      </c>
      <c r="X5132" s="2">
        <v>10.08</v>
      </c>
      <c r="Y5132">
        <v>87393</v>
      </c>
      <c r="Z5132" t="s">
        <v>107</v>
      </c>
      <c r="AA5132">
        <v>2013</v>
      </c>
      <c r="AB5132" t="str">
        <f>IF(samplesuperstore_cleaned[[#This Row],[discount]]=0,"0%",IF(samplesuperstore_cleaned[[#This Row],[discount]]=0.02,"1-2%",IF(samplesuperstore_cleaned[[#This Row],[discount]]&lt;=0.04,"3-4%",IF(samplesuperstore_cleaned[[#This Row],[discount]]&lt;=0.06,"5-6%",IF(samplesuperstore_cleaned[[#This Row],[discount]]=0.08,"7-8%","9-10%")))))</f>
        <v>5-6%</v>
      </c>
    </row>
    <row r="5133" spans="1:28" x14ac:dyDescent="0.3">
      <c r="A5133">
        <v>1723</v>
      </c>
      <c r="B5133">
        <v>22929</v>
      </c>
      <c r="C5133" t="s">
        <v>57</v>
      </c>
      <c r="D5133" s="3">
        <v>0</v>
      </c>
      <c r="E5133">
        <v>4.71</v>
      </c>
      <c r="F5133">
        <v>0.7</v>
      </c>
      <c r="G5133">
        <v>649</v>
      </c>
      <c r="H5133" t="s">
        <v>1844</v>
      </c>
      <c r="I5133" t="s">
        <v>29</v>
      </c>
      <c r="J5133" t="s">
        <v>66</v>
      </c>
      <c r="K5133" t="s">
        <v>31</v>
      </c>
      <c r="L5133" t="s">
        <v>120</v>
      </c>
      <c r="M5133" t="s">
        <v>43</v>
      </c>
      <c r="N5133" t="s">
        <v>1132</v>
      </c>
      <c r="O5133">
        <v>0.85</v>
      </c>
      <c r="P5133" t="s">
        <v>35</v>
      </c>
      <c r="Q5133" t="s">
        <v>36</v>
      </c>
      <c r="R5133" t="s">
        <v>1846</v>
      </c>
      <c r="S5133">
        <v>60089</v>
      </c>
      <c r="T5133" s="1">
        <v>40703</v>
      </c>
      <c r="U5133" s="1">
        <v>40705</v>
      </c>
      <c r="V5133" s="3">
        <v>-5.6479999999999997</v>
      </c>
      <c r="W5133">
        <v>12</v>
      </c>
      <c r="X5133" s="2">
        <v>57.36</v>
      </c>
      <c r="Y5133">
        <v>91368</v>
      </c>
      <c r="Z5133" t="s">
        <v>189</v>
      </c>
      <c r="AA5133">
        <v>2011</v>
      </c>
      <c r="AB5133" t="str">
        <f>IF(samplesuperstore_cleaned[[#This Row],[discount]]=0,"0%",IF(samplesuperstore_cleaned[[#This Row],[discount]]=0.02,"1-2%",IF(samplesuperstore_cleaned[[#This Row],[discount]]&lt;=0.04,"3-4%",IF(samplesuperstore_cleaned[[#This Row],[discount]]&lt;=0.06,"5-6%",IF(samplesuperstore_cleaned[[#This Row],[discount]]=0.08,"7-8%","9-10%")))))</f>
        <v>0%</v>
      </c>
    </row>
    <row r="5134" spans="1:28" x14ac:dyDescent="0.3">
      <c r="A5134">
        <v>8899</v>
      </c>
      <c r="B5134">
        <v>20132</v>
      </c>
      <c r="C5134" t="s">
        <v>27</v>
      </c>
      <c r="D5134" s="3">
        <v>0.1</v>
      </c>
      <c r="E5134">
        <v>125.99</v>
      </c>
      <c r="F5134">
        <v>8.99</v>
      </c>
      <c r="G5134">
        <v>3220</v>
      </c>
      <c r="H5134" t="s">
        <v>5292</v>
      </c>
      <c r="I5134" t="s">
        <v>29</v>
      </c>
      <c r="J5134" t="s">
        <v>244</v>
      </c>
      <c r="K5134" t="s">
        <v>54</v>
      </c>
      <c r="L5134" t="s">
        <v>55</v>
      </c>
      <c r="M5134" t="s">
        <v>33</v>
      </c>
      <c r="N5134" t="s">
        <v>1020</v>
      </c>
      <c r="O5134">
        <v>0.55000000000000004</v>
      </c>
      <c r="P5134" t="s">
        <v>260</v>
      </c>
      <c r="Q5134" t="s">
        <v>929</v>
      </c>
      <c r="R5134" t="s">
        <v>2152</v>
      </c>
      <c r="S5134">
        <v>34609</v>
      </c>
      <c r="T5134" s="1">
        <v>40614</v>
      </c>
      <c r="U5134" s="1">
        <v>40615</v>
      </c>
      <c r="V5134" s="3">
        <v>-5.6560000000000006</v>
      </c>
      <c r="W5134">
        <v>5</v>
      </c>
      <c r="X5134" s="2">
        <v>520.47</v>
      </c>
      <c r="Y5134">
        <v>90816</v>
      </c>
      <c r="Z5134" t="s">
        <v>165</v>
      </c>
      <c r="AA5134">
        <v>2011</v>
      </c>
      <c r="AB5134" t="str">
        <f>IF(samplesuperstore_cleaned[[#This Row],[discount]]=0,"0%",IF(samplesuperstore_cleaned[[#This Row],[discount]]=0.02,"1-2%",IF(samplesuperstore_cleaned[[#This Row],[discount]]&lt;=0.04,"3-4%",IF(samplesuperstore_cleaned[[#This Row],[discount]]&lt;=0.06,"5-6%",IF(samplesuperstore_cleaned[[#This Row],[discount]]=0.08,"7-8%","9-10%")))))</f>
        <v>9-10%</v>
      </c>
    </row>
    <row r="5135" spans="1:28" x14ac:dyDescent="0.3">
      <c r="A5135">
        <v>4289</v>
      </c>
      <c r="B5135">
        <v>24428</v>
      </c>
      <c r="C5135" t="s">
        <v>39</v>
      </c>
      <c r="D5135" s="3">
        <v>0.04</v>
      </c>
      <c r="E5135">
        <v>7.28</v>
      </c>
      <c r="F5135">
        <v>4.2300000000000004</v>
      </c>
      <c r="G5135">
        <v>1616</v>
      </c>
      <c r="H5135" t="s">
        <v>3355</v>
      </c>
      <c r="I5135" t="s">
        <v>29</v>
      </c>
      <c r="J5135" t="s">
        <v>114</v>
      </c>
      <c r="K5135" t="s">
        <v>31</v>
      </c>
      <c r="L5135" t="s">
        <v>49</v>
      </c>
      <c r="M5135" t="s">
        <v>43</v>
      </c>
      <c r="N5135" t="s">
        <v>3357</v>
      </c>
      <c r="O5135">
        <v>0.39</v>
      </c>
      <c r="P5135" t="s">
        <v>84</v>
      </c>
      <c r="Q5135" t="s">
        <v>394</v>
      </c>
      <c r="R5135" t="s">
        <v>3356</v>
      </c>
      <c r="S5135">
        <v>45324</v>
      </c>
      <c r="T5135" s="1">
        <v>41387</v>
      </c>
      <c r="U5135" s="1">
        <v>41390</v>
      </c>
      <c r="V5135" s="3">
        <v>-5.68</v>
      </c>
      <c r="W5135">
        <v>9</v>
      </c>
      <c r="X5135" s="2">
        <v>65.84</v>
      </c>
      <c r="Y5135">
        <v>90290</v>
      </c>
      <c r="Z5135" t="s">
        <v>127</v>
      </c>
      <c r="AA5135">
        <v>2013</v>
      </c>
      <c r="AB5135" t="str">
        <f>IF(samplesuperstore_cleaned[[#This Row],[discount]]=0,"0%",IF(samplesuperstore_cleaned[[#This Row],[discount]]=0.02,"1-2%",IF(samplesuperstore_cleaned[[#This Row],[discount]]&lt;=0.04,"3-4%",IF(samplesuperstore_cleaned[[#This Row],[discount]]&lt;=0.06,"5-6%",IF(samplesuperstore_cleaned[[#This Row],[discount]]=0.08,"7-8%","9-10%")))))</f>
        <v>3-4%</v>
      </c>
    </row>
    <row r="5136" spans="1:28" x14ac:dyDescent="0.3">
      <c r="A5136">
        <v>3764</v>
      </c>
      <c r="B5136">
        <v>19783</v>
      </c>
      <c r="C5136" t="s">
        <v>60</v>
      </c>
      <c r="D5136" s="3">
        <v>7.0000000000000007E-2</v>
      </c>
      <c r="E5136">
        <v>2.78</v>
      </c>
      <c r="F5136">
        <v>1.49</v>
      </c>
      <c r="G5136">
        <v>1416</v>
      </c>
      <c r="H5136" t="s">
        <v>3079</v>
      </c>
      <c r="I5136" t="s">
        <v>29</v>
      </c>
      <c r="J5136" t="s">
        <v>30</v>
      </c>
      <c r="K5136" t="s">
        <v>31</v>
      </c>
      <c r="L5136" t="s">
        <v>138</v>
      </c>
      <c r="M5136" t="s">
        <v>33</v>
      </c>
      <c r="N5136" t="s">
        <v>3080</v>
      </c>
      <c r="O5136">
        <v>0.39</v>
      </c>
      <c r="P5136" t="s">
        <v>35</v>
      </c>
      <c r="Q5136" t="s">
        <v>1549</v>
      </c>
      <c r="R5136" t="s">
        <v>3036</v>
      </c>
      <c r="S5136">
        <v>46203</v>
      </c>
      <c r="T5136" s="1">
        <v>40919</v>
      </c>
      <c r="U5136" s="1">
        <v>40921</v>
      </c>
      <c r="V5136" s="3">
        <v>-5.718259999999999</v>
      </c>
      <c r="W5136">
        <v>2</v>
      </c>
      <c r="X5136" s="2">
        <v>5.67</v>
      </c>
      <c r="Y5136">
        <v>90545</v>
      </c>
      <c r="Z5136" t="s">
        <v>132</v>
      </c>
      <c r="AA5136">
        <v>2012</v>
      </c>
      <c r="AB5136" t="str">
        <f>IF(samplesuperstore_cleaned[[#This Row],[discount]]=0,"0%",IF(samplesuperstore_cleaned[[#This Row],[discount]]=0.02,"1-2%",IF(samplesuperstore_cleaned[[#This Row],[discount]]&lt;=0.04,"3-4%",IF(samplesuperstore_cleaned[[#This Row],[discount]]&lt;=0.06,"5-6%",IF(samplesuperstore_cleaned[[#This Row],[discount]]=0.08,"7-8%","9-10%")))))</f>
        <v>9-10%</v>
      </c>
    </row>
    <row r="5137" spans="1:28" x14ac:dyDescent="0.3">
      <c r="A5137">
        <v>4069</v>
      </c>
      <c r="B5137">
        <v>25283</v>
      </c>
      <c r="C5137" t="s">
        <v>39</v>
      </c>
      <c r="D5137" s="3">
        <v>0.04</v>
      </c>
      <c r="E5137">
        <v>12.28</v>
      </c>
      <c r="F5137">
        <v>6.47</v>
      </c>
      <c r="G5137">
        <v>1530</v>
      </c>
      <c r="H5137" t="s">
        <v>3238</v>
      </c>
      <c r="I5137" t="s">
        <v>29</v>
      </c>
      <c r="J5137" t="s">
        <v>244</v>
      </c>
      <c r="K5137" t="s">
        <v>31</v>
      </c>
      <c r="L5137" t="s">
        <v>49</v>
      </c>
      <c r="M5137" t="s">
        <v>33</v>
      </c>
      <c r="N5137" t="s">
        <v>833</v>
      </c>
      <c r="O5137">
        <v>0.38</v>
      </c>
      <c r="P5137" t="s">
        <v>45</v>
      </c>
      <c r="Q5137" t="s">
        <v>70</v>
      </c>
      <c r="R5137" t="s">
        <v>3239</v>
      </c>
      <c r="S5137">
        <v>92262</v>
      </c>
      <c r="T5137" s="1">
        <v>41156</v>
      </c>
      <c r="U5137" s="1">
        <v>41156</v>
      </c>
      <c r="V5137" s="3">
        <v>-5.76</v>
      </c>
      <c r="W5137">
        <v>8</v>
      </c>
      <c r="X5137" s="2">
        <v>98.49</v>
      </c>
      <c r="Y5137">
        <v>88854</v>
      </c>
      <c r="Z5137" t="s">
        <v>173</v>
      </c>
      <c r="AA5137">
        <v>2012</v>
      </c>
      <c r="AB5137" t="str">
        <f>IF(samplesuperstore_cleaned[[#This Row],[discount]]=0,"0%",IF(samplesuperstore_cleaned[[#This Row],[discount]]=0.02,"1-2%",IF(samplesuperstore_cleaned[[#This Row],[discount]]&lt;=0.04,"3-4%",IF(samplesuperstore_cleaned[[#This Row],[discount]]&lt;=0.06,"5-6%",IF(samplesuperstore_cleaned[[#This Row],[discount]]=0.08,"7-8%","9-10%")))))</f>
        <v>3-4%</v>
      </c>
    </row>
    <row r="5138" spans="1:28" x14ac:dyDescent="0.3">
      <c r="A5138">
        <v>1532</v>
      </c>
      <c r="B5138">
        <v>18214</v>
      </c>
      <c r="C5138" t="s">
        <v>27</v>
      </c>
      <c r="D5138" s="3">
        <v>0.05</v>
      </c>
      <c r="E5138">
        <v>4.71</v>
      </c>
      <c r="F5138">
        <v>0.7</v>
      </c>
      <c r="G5138">
        <v>592</v>
      </c>
      <c r="H5138" t="s">
        <v>1724</v>
      </c>
      <c r="I5138" t="s">
        <v>29</v>
      </c>
      <c r="J5138" t="s">
        <v>244</v>
      </c>
      <c r="K5138" t="s">
        <v>31</v>
      </c>
      <c r="L5138" t="s">
        <v>120</v>
      </c>
      <c r="M5138" t="s">
        <v>43</v>
      </c>
      <c r="N5138" t="s">
        <v>1607</v>
      </c>
      <c r="O5138">
        <v>0.8</v>
      </c>
      <c r="P5138" t="s">
        <v>35</v>
      </c>
      <c r="Q5138" t="s">
        <v>36</v>
      </c>
      <c r="R5138" t="s">
        <v>1726</v>
      </c>
      <c r="S5138">
        <v>60091</v>
      </c>
      <c r="T5138" s="1">
        <v>40614</v>
      </c>
      <c r="U5138" s="1">
        <v>40616</v>
      </c>
      <c r="V5138" s="3">
        <v>-5.77</v>
      </c>
      <c r="W5138">
        <v>5</v>
      </c>
      <c r="X5138" s="2">
        <v>23.21</v>
      </c>
      <c r="Y5138">
        <v>86313</v>
      </c>
      <c r="Z5138" t="s">
        <v>165</v>
      </c>
      <c r="AA5138">
        <v>2011</v>
      </c>
      <c r="AB5138" t="str">
        <f>IF(samplesuperstore_cleaned[[#This Row],[discount]]=0,"0%",IF(samplesuperstore_cleaned[[#This Row],[discount]]=0.02,"1-2%",IF(samplesuperstore_cleaned[[#This Row],[discount]]&lt;=0.04,"3-4%",IF(samplesuperstore_cleaned[[#This Row],[discount]]&lt;=0.06,"5-6%",IF(samplesuperstore_cleaned[[#This Row],[discount]]=0.08,"7-8%","9-10%")))))</f>
        <v>5-6%</v>
      </c>
    </row>
    <row r="5139" spans="1:28" x14ac:dyDescent="0.3">
      <c r="A5139">
        <v>4778</v>
      </c>
      <c r="B5139">
        <v>19827</v>
      </c>
      <c r="C5139" t="s">
        <v>60</v>
      </c>
      <c r="D5139" s="3">
        <v>0</v>
      </c>
      <c r="E5139">
        <v>24.92</v>
      </c>
      <c r="F5139">
        <v>12.98</v>
      </c>
      <c r="G5139">
        <v>1775</v>
      </c>
      <c r="H5139" t="s">
        <v>3568</v>
      </c>
      <c r="I5139" t="s">
        <v>29</v>
      </c>
      <c r="J5139" t="s">
        <v>244</v>
      </c>
      <c r="K5139" t="s">
        <v>31</v>
      </c>
      <c r="L5139" t="s">
        <v>138</v>
      </c>
      <c r="M5139" t="s">
        <v>33</v>
      </c>
      <c r="N5139" t="s">
        <v>1252</v>
      </c>
      <c r="O5139">
        <v>0.39</v>
      </c>
      <c r="P5139" t="s">
        <v>35</v>
      </c>
      <c r="Q5139" t="s">
        <v>1549</v>
      </c>
      <c r="R5139" t="s">
        <v>3569</v>
      </c>
      <c r="S5139">
        <v>46614</v>
      </c>
      <c r="T5139" s="1">
        <v>41622</v>
      </c>
      <c r="U5139" s="1">
        <v>41622</v>
      </c>
      <c r="V5139" s="3">
        <v>-5.8346399999999985</v>
      </c>
      <c r="W5139">
        <v>4</v>
      </c>
      <c r="X5139" s="2">
        <v>108.17</v>
      </c>
      <c r="Y5139">
        <v>89956</v>
      </c>
      <c r="Z5139" t="s">
        <v>72</v>
      </c>
      <c r="AA5139">
        <v>2013</v>
      </c>
      <c r="AB5139" t="str">
        <f>IF(samplesuperstore_cleaned[[#This Row],[discount]]=0,"0%",IF(samplesuperstore_cleaned[[#This Row],[discount]]=0.02,"1-2%",IF(samplesuperstore_cleaned[[#This Row],[discount]]&lt;=0.04,"3-4%",IF(samplesuperstore_cleaned[[#This Row],[discount]]&lt;=0.06,"5-6%",IF(samplesuperstore_cleaned[[#This Row],[discount]]=0.08,"7-8%","9-10%")))))</f>
        <v>0%</v>
      </c>
    </row>
    <row r="5140" spans="1:28" x14ac:dyDescent="0.3">
      <c r="A5140">
        <v>656</v>
      </c>
      <c r="B5140">
        <v>18816</v>
      </c>
      <c r="C5140" t="s">
        <v>57</v>
      </c>
      <c r="D5140" s="3">
        <v>0.01</v>
      </c>
      <c r="E5140">
        <v>20.98</v>
      </c>
      <c r="F5140">
        <v>1.49</v>
      </c>
      <c r="G5140">
        <v>254</v>
      </c>
      <c r="H5140" t="s">
        <v>914</v>
      </c>
      <c r="I5140" t="s">
        <v>29</v>
      </c>
      <c r="J5140" t="s">
        <v>66</v>
      </c>
      <c r="K5140" t="s">
        <v>31</v>
      </c>
      <c r="L5140" t="s">
        <v>138</v>
      </c>
      <c r="M5140" t="s">
        <v>33</v>
      </c>
      <c r="N5140" t="s">
        <v>918</v>
      </c>
      <c r="O5140">
        <v>0.35</v>
      </c>
      <c r="P5140" t="s">
        <v>45</v>
      </c>
      <c r="Q5140" t="s">
        <v>644</v>
      </c>
      <c r="R5140" t="s">
        <v>916</v>
      </c>
      <c r="S5140">
        <v>80126</v>
      </c>
      <c r="T5140" s="1">
        <v>41636</v>
      </c>
      <c r="U5140" s="1">
        <v>41638</v>
      </c>
      <c r="V5140" s="3">
        <v>-5.8655519999999992</v>
      </c>
      <c r="W5140">
        <v>1</v>
      </c>
      <c r="X5140" s="2">
        <v>22.23</v>
      </c>
      <c r="Y5140">
        <v>86278</v>
      </c>
      <c r="Z5140" t="s">
        <v>72</v>
      </c>
      <c r="AA5140">
        <v>2013</v>
      </c>
      <c r="AB5140" t="str">
        <f>IF(samplesuperstore_cleaned[[#This Row],[discount]]=0,"0%",IF(samplesuperstore_cleaned[[#This Row],[discount]]=0.02,"1-2%",IF(samplesuperstore_cleaned[[#This Row],[discount]]&lt;=0.04,"3-4%",IF(samplesuperstore_cleaned[[#This Row],[discount]]&lt;=0.06,"5-6%",IF(samplesuperstore_cleaned[[#This Row],[discount]]=0.08,"7-8%","9-10%")))))</f>
        <v>3-4%</v>
      </c>
    </row>
    <row r="5141" spans="1:28" x14ac:dyDescent="0.3">
      <c r="A5141">
        <v>236</v>
      </c>
      <c r="B5141">
        <v>18846</v>
      </c>
      <c r="C5141" t="s">
        <v>60</v>
      </c>
      <c r="D5141" s="3">
        <v>0.05</v>
      </c>
      <c r="E5141">
        <v>2.08</v>
      </c>
      <c r="F5141">
        <v>5.33</v>
      </c>
      <c r="G5141">
        <v>91</v>
      </c>
      <c r="H5141" t="s">
        <v>419</v>
      </c>
      <c r="I5141" t="s">
        <v>41</v>
      </c>
      <c r="J5141" t="s">
        <v>30</v>
      </c>
      <c r="K5141" t="s">
        <v>67</v>
      </c>
      <c r="L5141" t="s">
        <v>104</v>
      </c>
      <c r="M5141" t="s">
        <v>33</v>
      </c>
      <c r="N5141" t="s">
        <v>426</v>
      </c>
      <c r="O5141">
        <v>0.43</v>
      </c>
      <c r="P5141" t="s">
        <v>45</v>
      </c>
      <c r="Q5141" t="s">
        <v>70</v>
      </c>
      <c r="R5141" t="s">
        <v>421</v>
      </c>
      <c r="S5141">
        <v>94591</v>
      </c>
      <c r="T5141" s="1">
        <v>41160</v>
      </c>
      <c r="U5141" s="1">
        <v>41162</v>
      </c>
      <c r="V5141" s="3">
        <v>-5.87</v>
      </c>
      <c r="W5141">
        <v>3</v>
      </c>
      <c r="X5141" s="2">
        <v>13.66</v>
      </c>
      <c r="Y5141">
        <v>87182</v>
      </c>
      <c r="Z5141" t="s">
        <v>173</v>
      </c>
      <c r="AA5141">
        <v>2012</v>
      </c>
      <c r="AB5141" t="str">
        <f>IF(samplesuperstore_cleaned[[#This Row],[discount]]=0,"0%",IF(samplesuperstore_cleaned[[#This Row],[discount]]=0.02,"1-2%",IF(samplesuperstore_cleaned[[#This Row],[discount]]&lt;=0.04,"3-4%",IF(samplesuperstore_cleaned[[#This Row],[discount]]&lt;=0.06,"5-6%",IF(samplesuperstore_cleaned[[#This Row],[discount]]=0.08,"7-8%","9-10%")))))</f>
        <v>5-6%</v>
      </c>
    </row>
    <row r="5142" spans="1:28" x14ac:dyDescent="0.3">
      <c r="A5142">
        <v>7183</v>
      </c>
      <c r="B5142">
        <v>26033</v>
      </c>
      <c r="C5142" t="s">
        <v>39</v>
      </c>
      <c r="D5142" s="3">
        <v>0.06</v>
      </c>
      <c r="E5142">
        <v>1.98</v>
      </c>
      <c r="F5142">
        <v>0.7</v>
      </c>
      <c r="G5142">
        <v>2626</v>
      </c>
      <c r="H5142" t="s">
        <v>4622</v>
      </c>
      <c r="I5142" t="s">
        <v>29</v>
      </c>
      <c r="J5142" t="s">
        <v>244</v>
      </c>
      <c r="K5142" t="s">
        <v>31</v>
      </c>
      <c r="L5142" t="s">
        <v>120</v>
      </c>
      <c r="M5142" t="s">
        <v>43</v>
      </c>
      <c r="N5142" t="s">
        <v>993</v>
      </c>
      <c r="O5142">
        <v>0.83</v>
      </c>
      <c r="P5142" t="s">
        <v>45</v>
      </c>
      <c r="Q5142" t="s">
        <v>70</v>
      </c>
      <c r="R5142" t="s">
        <v>3038</v>
      </c>
      <c r="S5142">
        <v>94025</v>
      </c>
      <c r="T5142" s="1">
        <v>41493</v>
      </c>
      <c r="U5142" s="1">
        <v>41493</v>
      </c>
      <c r="V5142" s="3">
        <v>-5.8766400000000001</v>
      </c>
      <c r="W5142">
        <v>11</v>
      </c>
      <c r="X5142" s="2">
        <v>20.83</v>
      </c>
      <c r="Y5142">
        <v>90931</v>
      </c>
      <c r="Z5142" t="s">
        <v>107</v>
      </c>
      <c r="AA5142">
        <v>2013</v>
      </c>
      <c r="AB5142" t="str">
        <f>IF(samplesuperstore_cleaned[[#This Row],[discount]]=0,"0%",IF(samplesuperstore_cleaned[[#This Row],[discount]]=0.02,"1-2%",IF(samplesuperstore_cleaned[[#This Row],[discount]]&lt;=0.04,"3-4%",IF(samplesuperstore_cleaned[[#This Row],[discount]]&lt;=0.06,"5-6%",IF(samplesuperstore_cleaned[[#This Row],[discount]]=0.08,"7-8%","9-10%")))))</f>
        <v>5-6%</v>
      </c>
    </row>
    <row r="5143" spans="1:28" x14ac:dyDescent="0.3">
      <c r="A5143">
        <v>7796</v>
      </c>
      <c r="B5143">
        <v>19845</v>
      </c>
      <c r="C5143" t="s">
        <v>60</v>
      </c>
      <c r="D5143" s="3">
        <v>0.02</v>
      </c>
      <c r="E5143">
        <v>6.3</v>
      </c>
      <c r="F5143">
        <v>0.5</v>
      </c>
      <c r="G5143">
        <v>2854</v>
      </c>
      <c r="H5143" t="s">
        <v>4878</v>
      </c>
      <c r="I5143" t="s">
        <v>29</v>
      </c>
      <c r="J5143" t="s">
        <v>30</v>
      </c>
      <c r="K5143" t="s">
        <v>31</v>
      </c>
      <c r="L5143" t="s">
        <v>32</v>
      </c>
      <c r="M5143" t="s">
        <v>33</v>
      </c>
      <c r="N5143" t="s">
        <v>530</v>
      </c>
      <c r="O5143">
        <v>0.39</v>
      </c>
      <c r="P5143" t="s">
        <v>45</v>
      </c>
      <c r="Q5143" t="s">
        <v>46</v>
      </c>
      <c r="R5143" t="s">
        <v>4879</v>
      </c>
      <c r="S5143">
        <v>98146</v>
      </c>
      <c r="T5143" s="1">
        <v>41403</v>
      </c>
      <c r="U5143" s="1">
        <v>41407</v>
      </c>
      <c r="V5143" s="3">
        <v>-5.92</v>
      </c>
      <c r="W5143">
        <v>1</v>
      </c>
      <c r="X5143" s="2">
        <v>6.3</v>
      </c>
      <c r="Y5143">
        <v>87326</v>
      </c>
      <c r="Z5143" t="s">
        <v>38</v>
      </c>
      <c r="AA5143">
        <v>2013</v>
      </c>
      <c r="AB5143" t="str">
        <f>IF(samplesuperstore_cleaned[[#This Row],[discount]]=0,"0%",IF(samplesuperstore_cleaned[[#This Row],[discount]]=0.02,"1-2%",IF(samplesuperstore_cleaned[[#This Row],[discount]]&lt;=0.04,"3-4%",IF(samplesuperstore_cleaned[[#This Row],[discount]]&lt;=0.06,"5-6%",IF(samplesuperstore_cleaned[[#This Row],[discount]]=0.08,"7-8%","9-10%")))))</f>
        <v>1-2%</v>
      </c>
    </row>
    <row r="5144" spans="1:28" x14ac:dyDescent="0.3">
      <c r="A5144">
        <v>1983</v>
      </c>
      <c r="B5144">
        <v>20660</v>
      </c>
      <c r="C5144" t="s">
        <v>27</v>
      </c>
      <c r="D5144" s="3">
        <v>0</v>
      </c>
      <c r="E5144">
        <v>1.26</v>
      </c>
      <c r="F5144">
        <v>0.7</v>
      </c>
      <c r="G5144">
        <v>745</v>
      </c>
      <c r="H5144" t="s">
        <v>2021</v>
      </c>
      <c r="I5144" t="s">
        <v>29</v>
      </c>
      <c r="J5144" t="s">
        <v>30</v>
      </c>
      <c r="K5144" t="s">
        <v>31</v>
      </c>
      <c r="L5144" t="s">
        <v>120</v>
      </c>
      <c r="M5144" t="s">
        <v>43</v>
      </c>
      <c r="N5144" t="s">
        <v>1178</v>
      </c>
      <c r="O5144">
        <v>0.81</v>
      </c>
      <c r="P5144" t="s">
        <v>45</v>
      </c>
      <c r="Q5144" t="s">
        <v>764</v>
      </c>
      <c r="R5144" t="s">
        <v>1695</v>
      </c>
      <c r="S5144">
        <v>85345</v>
      </c>
      <c r="T5144" s="1">
        <v>41348</v>
      </c>
      <c r="U5144" s="1">
        <v>41349</v>
      </c>
      <c r="V5144" s="3">
        <v>-5.92</v>
      </c>
      <c r="W5144">
        <v>3</v>
      </c>
      <c r="X5144" s="2">
        <v>4.24</v>
      </c>
      <c r="Y5144">
        <v>87731</v>
      </c>
      <c r="Z5144" t="s">
        <v>165</v>
      </c>
      <c r="AA5144">
        <v>2013</v>
      </c>
      <c r="AB5144" t="str">
        <f>IF(samplesuperstore_cleaned[[#This Row],[discount]]=0,"0%",IF(samplesuperstore_cleaned[[#This Row],[discount]]=0.02,"1-2%",IF(samplesuperstore_cleaned[[#This Row],[discount]]&lt;=0.04,"3-4%",IF(samplesuperstore_cleaned[[#This Row],[discount]]&lt;=0.06,"5-6%",IF(samplesuperstore_cleaned[[#This Row],[discount]]=0.08,"7-8%","9-10%")))))</f>
        <v>0%</v>
      </c>
    </row>
    <row r="5145" spans="1:28" x14ac:dyDescent="0.3">
      <c r="A5145">
        <v>1451</v>
      </c>
      <c r="B5145">
        <v>22812</v>
      </c>
      <c r="C5145" t="s">
        <v>39</v>
      </c>
      <c r="D5145" s="3">
        <v>0.02</v>
      </c>
      <c r="E5145">
        <v>5.34</v>
      </c>
      <c r="F5145">
        <v>2.99</v>
      </c>
      <c r="G5145">
        <v>559</v>
      </c>
      <c r="H5145" t="s">
        <v>1654</v>
      </c>
      <c r="I5145" t="s">
        <v>29</v>
      </c>
      <c r="J5145" t="s">
        <v>66</v>
      </c>
      <c r="K5145" t="s">
        <v>31</v>
      </c>
      <c r="L5145" t="s">
        <v>138</v>
      </c>
      <c r="M5145" t="s">
        <v>33</v>
      </c>
      <c r="N5145" t="s">
        <v>1656</v>
      </c>
      <c r="O5145">
        <v>0.38</v>
      </c>
      <c r="P5145" t="s">
        <v>35</v>
      </c>
      <c r="Q5145" t="s">
        <v>36</v>
      </c>
      <c r="R5145" t="s">
        <v>1655</v>
      </c>
      <c r="S5145">
        <v>60067</v>
      </c>
      <c r="T5145" s="1">
        <v>41043</v>
      </c>
      <c r="U5145" s="1">
        <v>41044</v>
      </c>
      <c r="V5145" s="3">
        <v>-5.9225000000000003</v>
      </c>
      <c r="W5145">
        <v>2</v>
      </c>
      <c r="X5145" s="2">
        <v>11.88</v>
      </c>
      <c r="Y5145">
        <v>91154</v>
      </c>
      <c r="Z5145" t="s">
        <v>38</v>
      </c>
      <c r="AA5145">
        <v>2012</v>
      </c>
      <c r="AB5145" t="str">
        <f>IF(samplesuperstore_cleaned[[#This Row],[discount]]=0,"0%",IF(samplesuperstore_cleaned[[#This Row],[discount]]=0.02,"1-2%",IF(samplesuperstore_cleaned[[#This Row],[discount]]&lt;=0.04,"3-4%",IF(samplesuperstore_cleaned[[#This Row],[discount]]&lt;=0.06,"5-6%",IF(samplesuperstore_cleaned[[#This Row],[discount]]=0.08,"7-8%","9-10%")))))</f>
        <v>1-2%</v>
      </c>
    </row>
    <row r="5146" spans="1:28" x14ac:dyDescent="0.3">
      <c r="A5146">
        <v>4782</v>
      </c>
      <c r="B5146">
        <v>20166</v>
      </c>
      <c r="C5146" t="s">
        <v>57</v>
      </c>
      <c r="D5146" s="3">
        <v>0.06</v>
      </c>
      <c r="E5146">
        <v>65.989999999999995</v>
      </c>
      <c r="F5146">
        <v>3.99</v>
      </c>
      <c r="G5146">
        <v>1776</v>
      </c>
      <c r="H5146" t="s">
        <v>3570</v>
      </c>
      <c r="I5146" t="s">
        <v>29</v>
      </c>
      <c r="J5146" t="s">
        <v>244</v>
      </c>
      <c r="K5146" t="s">
        <v>54</v>
      </c>
      <c r="L5146" t="s">
        <v>55</v>
      </c>
      <c r="M5146" t="s">
        <v>33</v>
      </c>
      <c r="N5146" t="s">
        <v>230</v>
      </c>
      <c r="O5146">
        <v>0.59</v>
      </c>
      <c r="P5146" t="s">
        <v>35</v>
      </c>
      <c r="Q5146" t="s">
        <v>1549</v>
      </c>
      <c r="R5146" t="s">
        <v>3571</v>
      </c>
      <c r="S5146">
        <v>47802</v>
      </c>
      <c r="T5146" s="1">
        <v>40759</v>
      </c>
      <c r="U5146" s="1">
        <v>40761</v>
      </c>
      <c r="V5146" s="3">
        <v>-5.9259199999999996</v>
      </c>
      <c r="W5146">
        <v>6</v>
      </c>
      <c r="X5146" s="2">
        <v>335.34</v>
      </c>
      <c r="Y5146">
        <v>89946</v>
      </c>
      <c r="Z5146" t="s">
        <v>107</v>
      </c>
      <c r="AA5146">
        <v>2011</v>
      </c>
      <c r="AB5146" t="str">
        <f>IF(samplesuperstore_cleaned[[#This Row],[discount]]=0,"0%",IF(samplesuperstore_cleaned[[#This Row],[discount]]=0.02,"1-2%",IF(samplesuperstore_cleaned[[#This Row],[discount]]&lt;=0.04,"3-4%",IF(samplesuperstore_cleaned[[#This Row],[discount]]&lt;=0.06,"5-6%",IF(samplesuperstore_cleaned[[#This Row],[discount]]=0.08,"7-8%","9-10%")))))</f>
        <v>5-6%</v>
      </c>
    </row>
    <row r="5147" spans="1:28" x14ac:dyDescent="0.3">
      <c r="A5147">
        <v>5113</v>
      </c>
      <c r="B5147">
        <v>21271</v>
      </c>
      <c r="C5147" t="s">
        <v>39</v>
      </c>
      <c r="D5147" s="3">
        <v>0.01</v>
      </c>
      <c r="E5147">
        <v>2.08</v>
      </c>
      <c r="F5147">
        <v>1.49</v>
      </c>
      <c r="G5147">
        <v>1907</v>
      </c>
      <c r="H5147" t="s">
        <v>3735</v>
      </c>
      <c r="I5147" t="s">
        <v>29</v>
      </c>
      <c r="J5147" t="s">
        <v>114</v>
      </c>
      <c r="K5147" t="s">
        <v>31</v>
      </c>
      <c r="L5147" t="s">
        <v>138</v>
      </c>
      <c r="M5147" t="s">
        <v>33</v>
      </c>
      <c r="N5147" t="s">
        <v>1306</v>
      </c>
      <c r="O5147">
        <v>0.38</v>
      </c>
      <c r="P5147" t="s">
        <v>84</v>
      </c>
      <c r="Q5147" t="s">
        <v>394</v>
      </c>
      <c r="R5147" t="s">
        <v>3736</v>
      </c>
      <c r="S5147">
        <v>44052</v>
      </c>
      <c r="T5147" s="1">
        <v>40662</v>
      </c>
      <c r="U5147" s="1">
        <v>40663</v>
      </c>
      <c r="V5147" s="3">
        <v>-5.9915000000000003</v>
      </c>
      <c r="W5147">
        <v>11</v>
      </c>
      <c r="X5147" s="2">
        <v>24.83</v>
      </c>
      <c r="Y5147">
        <v>86501</v>
      </c>
      <c r="Z5147" t="s">
        <v>127</v>
      </c>
      <c r="AA5147">
        <v>2011</v>
      </c>
      <c r="AB5147" t="str">
        <f>IF(samplesuperstore_cleaned[[#This Row],[discount]]=0,"0%",IF(samplesuperstore_cleaned[[#This Row],[discount]]=0.02,"1-2%",IF(samplesuperstore_cleaned[[#This Row],[discount]]&lt;=0.04,"3-4%",IF(samplesuperstore_cleaned[[#This Row],[discount]]&lt;=0.06,"5-6%",IF(samplesuperstore_cleaned[[#This Row],[discount]]=0.08,"7-8%","9-10%")))))</f>
        <v>3-4%</v>
      </c>
    </row>
    <row r="5148" spans="1:28" x14ac:dyDescent="0.3">
      <c r="A5148">
        <v>9266</v>
      </c>
      <c r="B5148">
        <v>23289</v>
      </c>
      <c r="C5148" t="s">
        <v>60</v>
      </c>
      <c r="D5148" s="3">
        <v>0.01</v>
      </c>
      <c r="E5148">
        <v>13.99</v>
      </c>
      <c r="F5148">
        <v>7.51</v>
      </c>
      <c r="G5148">
        <v>3355</v>
      </c>
      <c r="H5148" t="s">
        <v>5444</v>
      </c>
      <c r="I5148" t="s">
        <v>29</v>
      </c>
      <c r="J5148" t="s">
        <v>30</v>
      </c>
      <c r="K5148" t="s">
        <v>54</v>
      </c>
      <c r="L5148" t="s">
        <v>62</v>
      </c>
      <c r="M5148" t="s">
        <v>154</v>
      </c>
      <c r="N5148" t="s">
        <v>1941</v>
      </c>
      <c r="O5148">
        <v>0.39</v>
      </c>
      <c r="P5148" t="s">
        <v>45</v>
      </c>
      <c r="Q5148" t="s">
        <v>70</v>
      </c>
      <c r="R5148" t="s">
        <v>5445</v>
      </c>
      <c r="S5148">
        <v>93010</v>
      </c>
      <c r="T5148" s="1">
        <v>40551</v>
      </c>
      <c r="U5148" s="1">
        <v>40551</v>
      </c>
      <c r="V5148" s="3">
        <v>-6.0089160000000001</v>
      </c>
      <c r="W5148">
        <v>8</v>
      </c>
      <c r="X5148" s="2">
        <v>115.94</v>
      </c>
      <c r="Y5148">
        <v>88591</v>
      </c>
      <c r="Z5148" t="s">
        <v>132</v>
      </c>
      <c r="AA5148">
        <v>2011</v>
      </c>
      <c r="AB5148" t="str">
        <f>IF(samplesuperstore_cleaned[[#This Row],[discount]]=0,"0%",IF(samplesuperstore_cleaned[[#This Row],[discount]]=0.02,"1-2%",IF(samplesuperstore_cleaned[[#This Row],[discount]]&lt;=0.04,"3-4%",IF(samplesuperstore_cleaned[[#This Row],[discount]]&lt;=0.06,"5-6%",IF(samplesuperstore_cleaned[[#This Row],[discount]]=0.08,"7-8%","9-10%")))))</f>
        <v>3-4%</v>
      </c>
    </row>
    <row r="5149" spans="1:28" x14ac:dyDescent="0.3">
      <c r="A5149">
        <v>6650</v>
      </c>
      <c r="B5149">
        <v>19202</v>
      </c>
      <c r="C5149" t="s">
        <v>60</v>
      </c>
      <c r="D5149" s="3">
        <v>0.04</v>
      </c>
      <c r="E5149">
        <v>22.84</v>
      </c>
      <c r="F5149">
        <v>11.54</v>
      </c>
      <c r="G5149">
        <v>2444</v>
      </c>
      <c r="H5149" t="s">
        <v>4398</v>
      </c>
      <c r="I5149" t="s">
        <v>29</v>
      </c>
      <c r="J5149" t="s">
        <v>244</v>
      </c>
      <c r="K5149" t="s">
        <v>31</v>
      </c>
      <c r="L5149" t="s">
        <v>49</v>
      </c>
      <c r="M5149" t="s">
        <v>33</v>
      </c>
      <c r="N5149" t="s">
        <v>587</v>
      </c>
      <c r="O5149">
        <v>0.39</v>
      </c>
      <c r="P5149" t="s">
        <v>84</v>
      </c>
      <c r="Q5149" t="s">
        <v>85</v>
      </c>
      <c r="R5149" t="s">
        <v>4399</v>
      </c>
      <c r="S5149">
        <v>1938</v>
      </c>
      <c r="T5149" s="1">
        <v>40599</v>
      </c>
      <c r="U5149" s="1">
        <v>40601</v>
      </c>
      <c r="V5149" s="3">
        <v>-6.04</v>
      </c>
      <c r="W5149">
        <v>5</v>
      </c>
      <c r="X5149" s="2">
        <v>112.67</v>
      </c>
      <c r="Y5149">
        <v>89302</v>
      </c>
      <c r="Z5149" t="s">
        <v>112</v>
      </c>
      <c r="AA5149">
        <v>2011</v>
      </c>
      <c r="AB5149" t="str">
        <f>IF(samplesuperstore_cleaned[[#This Row],[discount]]=0,"0%",IF(samplesuperstore_cleaned[[#This Row],[discount]]=0.02,"1-2%",IF(samplesuperstore_cleaned[[#This Row],[discount]]&lt;=0.04,"3-4%",IF(samplesuperstore_cleaned[[#This Row],[discount]]&lt;=0.06,"5-6%",IF(samplesuperstore_cleaned[[#This Row],[discount]]=0.08,"7-8%","9-10%")))))</f>
        <v>3-4%</v>
      </c>
    </row>
    <row r="5150" spans="1:28" x14ac:dyDescent="0.3">
      <c r="A5150">
        <v>5210</v>
      </c>
      <c r="B5150">
        <v>20290</v>
      </c>
      <c r="C5150" t="s">
        <v>78</v>
      </c>
      <c r="D5150" s="3">
        <v>0.03</v>
      </c>
      <c r="E5150">
        <v>18.97</v>
      </c>
      <c r="F5150">
        <v>5.21</v>
      </c>
      <c r="G5150">
        <v>1949</v>
      </c>
      <c r="H5150" t="s">
        <v>3787</v>
      </c>
      <c r="I5150" t="s">
        <v>29</v>
      </c>
      <c r="J5150" t="s">
        <v>30</v>
      </c>
      <c r="K5150" t="s">
        <v>31</v>
      </c>
      <c r="L5150" t="s">
        <v>49</v>
      </c>
      <c r="M5150" t="s">
        <v>33</v>
      </c>
      <c r="N5150" t="s">
        <v>3370</v>
      </c>
      <c r="O5150">
        <v>0.37</v>
      </c>
      <c r="P5150" t="s">
        <v>45</v>
      </c>
      <c r="Q5150" t="s">
        <v>142</v>
      </c>
      <c r="R5150" t="s">
        <v>3788</v>
      </c>
      <c r="S5150">
        <v>59715</v>
      </c>
      <c r="T5150" s="1">
        <v>41546</v>
      </c>
      <c r="U5150" s="1">
        <v>41547</v>
      </c>
      <c r="V5150" s="3">
        <v>-6.0444000000000004</v>
      </c>
      <c r="W5150">
        <v>2</v>
      </c>
      <c r="X5150" s="2">
        <v>40.15</v>
      </c>
      <c r="Y5150">
        <v>90421</v>
      </c>
      <c r="Z5150" t="s">
        <v>173</v>
      </c>
      <c r="AA5150">
        <v>2013</v>
      </c>
      <c r="AB5150" t="str">
        <f>IF(samplesuperstore_cleaned[[#This Row],[discount]]=0,"0%",IF(samplesuperstore_cleaned[[#This Row],[discount]]=0.02,"1-2%",IF(samplesuperstore_cleaned[[#This Row],[discount]]&lt;=0.04,"3-4%",IF(samplesuperstore_cleaned[[#This Row],[discount]]&lt;=0.06,"5-6%",IF(samplesuperstore_cleaned[[#This Row],[discount]]=0.08,"7-8%","9-10%")))))</f>
        <v>3-4%</v>
      </c>
    </row>
    <row r="5151" spans="1:28" x14ac:dyDescent="0.3">
      <c r="A5151">
        <v>7872</v>
      </c>
      <c r="B5151">
        <v>19105</v>
      </c>
      <c r="C5151" t="s">
        <v>78</v>
      </c>
      <c r="D5151" s="3">
        <v>0.03</v>
      </c>
      <c r="E5151">
        <v>4.13</v>
      </c>
      <c r="F5151">
        <v>5.04</v>
      </c>
      <c r="G5151">
        <v>2876</v>
      </c>
      <c r="H5151" t="s">
        <v>4907</v>
      </c>
      <c r="I5151" t="s">
        <v>29</v>
      </c>
      <c r="J5151" t="s">
        <v>244</v>
      </c>
      <c r="K5151" t="s">
        <v>31</v>
      </c>
      <c r="L5151" t="s">
        <v>138</v>
      </c>
      <c r="M5151" t="s">
        <v>33</v>
      </c>
      <c r="N5151" t="s">
        <v>1689</v>
      </c>
      <c r="O5151">
        <v>0.38</v>
      </c>
      <c r="P5151" t="s">
        <v>260</v>
      </c>
      <c r="Q5151" t="s">
        <v>929</v>
      </c>
      <c r="R5151" t="s">
        <v>4772</v>
      </c>
      <c r="S5151">
        <v>34759</v>
      </c>
      <c r="T5151" s="1">
        <v>41407</v>
      </c>
      <c r="U5151" s="1">
        <v>41409</v>
      </c>
      <c r="V5151" s="3">
        <v>-6.09</v>
      </c>
      <c r="W5151">
        <v>5</v>
      </c>
      <c r="X5151" s="2">
        <v>22.11</v>
      </c>
      <c r="Y5151">
        <v>89644</v>
      </c>
      <c r="Z5151" t="s">
        <v>38</v>
      </c>
      <c r="AA5151">
        <v>2013</v>
      </c>
      <c r="AB5151" t="str">
        <f>IF(samplesuperstore_cleaned[[#This Row],[discount]]=0,"0%",IF(samplesuperstore_cleaned[[#This Row],[discount]]=0.02,"1-2%",IF(samplesuperstore_cleaned[[#This Row],[discount]]&lt;=0.04,"3-4%",IF(samplesuperstore_cleaned[[#This Row],[discount]]&lt;=0.06,"5-6%",IF(samplesuperstore_cleaned[[#This Row],[discount]]=0.08,"7-8%","9-10%")))))</f>
        <v>3-4%</v>
      </c>
    </row>
    <row r="5152" spans="1:28" x14ac:dyDescent="0.3">
      <c r="A5152">
        <v>4392</v>
      </c>
      <c r="B5152">
        <v>24008</v>
      </c>
      <c r="C5152" t="s">
        <v>57</v>
      </c>
      <c r="D5152" s="3">
        <v>7.0000000000000007E-2</v>
      </c>
      <c r="E5152">
        <v>4.24</v>
      </c>
      <c r="F5152">
        <v>5.41</v>
      </c>
      <c r="G5152">
        <v>1654</v>
      </c>
      <c r="H5152" t="s">
        <v>3411</v>
      </c>
      <c r="I5152" t="s">
        <v>41</v>
      </c>
      <c r="J5152" t="s">
        <v>30</v>
      </c>
      <c r="K5152" t="s">
        <v>31</v>
      </c>
      <c r="L5152" t="s">
        <v>138</v>
      </c>
      <c r="M5152" t="s">
        <v>33</v>
      </c>
      <c r="N5152" t="s">
        <v>222</v>
      </c>
      <c r="O5152">
        <v>0.35</v>
      </c>
      <c r="P5152" t="s">
        <v>45</v>
      </c>
      <c r="Q5152" t="s">
        <v>70</v>
      </c>
      <c r="R5152" t="s">
        <v>3412</v>
      </c>
      <c r="S5152">
        <v>90503</v>
      </c>
      <c r="T5152" s="1">
        <v>41498</v>
      </c>
      <c r="U5152" s="1">
        <v>41498</v>
      </c>
      <c r="V5152" s="3">
        <v>-6.0901240000000012</v>
      </c>
      <c r="W5152">
        <v>4</v>
      </c>
      <c r="X5152" s="2">
        <v>25.29</v>
      </c>
      <c r="Y5152">
        <v>89890</v>
      </c>
      <c r="Z5152" t="s">
        <v>107</v>
      </c>
      <c r="AA5152">
        <v>2013</v>
      </c>
      <c r="AB5152" t="str">
        <f>IF(samplesuperstore_cleaned[[#This Row],[discount]]=0,"0%",IF(samplesuperstore_cleaned[[#This Row],[discount]]=0.02,"1-2%",IF(samplesuperstore_cleaned[[#This Row],[discount]]&lt;=0.04,"3-4%",IF(samplesuperstore_cleaned[[#This Row],[discount]]&lt;=0.06,"5-6%",IF(samplesuperstore_cleaned[[#This Row],[discount]]=0.08,"7-8%","9-10%")))))</f>
        <v>9-10%</v>
      </c>
    </row>
    <row r="5153" spans="1:28" x14ac:dyDescent="0.3">
      <c r="A5153">
        <v>7547</v>
      </c>
      <c r="B5153">
        <v>23526</v>
      </c>
      <c r="C5153" t="s">
        <v>27</v>
      </c>
      <c r="D5153" s="3">
        <v>0.05</v>
      </c>
      <c r="E5153">
        <v>150.97999999999999</v>
      </c>
      <c r="F5153">
        <v>66.27</v>
      </c>
      <c r="G5153">
        <v>2752</v>
      </c>
      <c r="H5153" t="s">
        <v>4766</v>
      </c>
      <c r="I5153" t="s">
        <v>61</v>
      </c>
      <c r="J5153" t="s">
        <v>244</v>
      </c>
      <c r="K5153" t="s">
        <v>67</v>
      </c>
      <c r="L5153" t="s">
        <v>89</v>
      </c>
      <c r="M5153" t="s">
        <v>90</v>
      </c>
      <c r="N5153" t="s">
        <v>672</v>
      </c>
      <c r="O5153">
        <v>0.65</v>
      </c>
      <c r="P5153" t="s">
        <v>260</v>
      </c>
      <c r="Q5153" t="s">
        <v>430</v>
      </c>
      <c r="R5153" t="s">
        <v>4767</v>
      </c>
      <c r="S5153">
        <v>70072</v>
      </c>
      <c r="T5153" s="1">
        <v>41370</v>
      </c>
      <c r="U5153" s="1">
        <v>41370</v>
      </c>
      <c r="V5153" s="3">
        <v>-6.104000000000001</v>
      </c>
      <c r="W5153">
        <v>12</v>
      </c>
      <c r="X5153" s="2">
        <v>1755.67</v>
      </c>
      <c r="Y5153">
        <v>88073</v>
      </c>
      <c r="Z5153" t="s">
        <v>127</v>
      </c>
      <c r="AA5153">
        <v>2013</v>
      </c>
      <c r="AB5153" t="str">
        <f>IF(samplesuperstore_cleaned[[#This Row],[discount]]=0,"0%",IF(samplesuperstore_cleaned[[#This Row],[discount]]=0.02,"1-2%",IF(samplesuperstore_cleaned[[#This Row],[discount]]&lt;=0.04,"3-4%",IF(samplesuperstore_cleaned[[#This Row],[discount]]&lt;=0.06,"5-6%",IF(samplesuperstore_cleaned[[#This Row],[discount]]=0.08,"7-8%","9-10%")))))</f>
        <v>5-6%</v>
      </c>
    </row>
    <row r="5154" spans="1:28" x14ac:dyDescent="0.3">
      <c r="A5154">
        <v>1066</v>
      </c>
      <c r="B5154">
        <v>24294</v>
      </c>
      <c r="C5154" t="s">
        <v>57</v>
      </c>
      <c r="D5154" s="3">
        <v>0.08</v>
      </c>
      <c r="E5154">
        <v>2.08</v>
      </c>
      <c r="F5154">
        <v>1.49</v>
      </c>
      <c r="G5154">
        <v>402</v>
      </c>
      <c r="H5154" t="s">
        <v>1304</v>
      </c>
      <c r="I5154" t="s">
        <v>29</v>
      </c>
      <c r="J5154" t="s">
        <v>114</v>
      </c>
      <c r="K5154" t="s">
        <v>31</v>
      </c>
      <c r="L5154" t="s">
        <v>138</v>
      </c>
      <c r="M5154" t="s">
        <v>33</v>
      </c>
      <c r="N5154" t="s">
        <v>1306</v>
      </c>
      <c r="O5154">
        <v>0.38</v>
      </c>
      <c r="P5154" t="s">
        <v>45</v>
      </c>
      <c r="Q5154" t="s">
        <v>70</v>
      </c>
      <c r="R5154" t="s">
        <v>1305</v>
      </c>
      <c r="S5154">
        <v>90805</v>
      </c>
      <c r="T5154" s="1">
        <v>41296</v>
      </c>
      <c r="U5154" s="1">
        <v>41297</v>
      </c>
      <c r="V5154" s="3">
        <v>-6.1460599999999985</v>
      </c>
      <c r="W5154">
        <v>1</v>
      </c>
      <c r="X5154" s="2">
        <v>2.25</v>
      </c>
      <c r="Y5154">
        <v>87808</v>
      </c>
      <c r="Z5154" t="s">
        <v>132</v>
      </c>
      <c r="AA5154">
        <v>2013</v>
      </c>
      <c r="AB5154" t="str">
        <f>IF(samplesuperstore_cleaned[[#This Row],[discount]]=0,"0%",IF(samplesuperstore_cleaned[[#This Row],[discount]]=0.02,"1-2%",IF(samplesuperstore_cleaned[[#This Row],[discount]]&lt;=0.04,"3-4%",IF(samplesuperstore_cleaned[[#This Row],[discount]]&lt;=0.06,"5-6%",IF(samplesuperstore_cleaned[[#This Row],[discount]]=0.08,"7-8%","9-10%")))))</f>
        <v>7-8%</v>
      </c>
    </row>
    <row r="5155" spans="1:28" x14ac:dyDescent="0.3">
      <c r="A5155">
        <v>5368</v>
      </c>
      <c r="B5155">
        <v>22504</v>
      </c>
      <c r="C5155" t="s">
        <v>57</v>
      </c>
      <c r="D5155" s="3">
        <v>0.09</v>
      </c>
      <c r="E5155">
        <v>17.98</v>
      </c>
      <c r="F5155">
        <v>8.51</v>
      </c>
      <c r="G5155">
        <v>1998</v>
      </c>
      <c r="H5155" t="s">
        <v>3847</v>
      </c>
      <c r="I5155" t="s">
        <v>29</v>
      </c>
      <c r="J5155" t="s">
        <v>30</v>
      </c>
      <c r="K5155" t="s">
        <v>54</v>
      </c>
      <c r="L5155" t="s">
        <v>62</v>
      </c>
      <c r="M5155" t="s">
        <v>154</v>
      </c>
      <c r="N5155" t="s">
        <v>215</v>
      </c>
      <c r="O5155">
        <v>0.4</v>
      </c>
      <c r="P5155" t="s">
        <v>84</v>
      </c>
      <c r="Q5155" t="s">
        <v>125</v>
      </c>
      <c r="R5155" t="s">
        <v>3848</v>
      </c>
      <c r="S5155">
        <v>11758</v>
      </c>
      <c r="T5155" s="1">
        <v>41245</v>
      </c>
      <c r="U5155" s="1">
        <v>41246</v>
      </c>
      <c r="V5155" s="3">
        <v>-6.17265</v>
      </c>
      <c r="W5155">
        <v>13</v>
      </c>
      <c r="X5155" s="2">
        <v>234.15</v>
      </c>
      <c r="Y5155">
        <v>90573</v>
      </c>
      <c r="Z5155" t="s">
        <v>72</v>
      </c>
      <c r="AA5155">
        <v>2012</v>
      </c>
      <c r="AB5155" t="str">
        <f>IF(samplesuperstore_cleaned[[#This Row],[discount]]=0,"0%",IF(samplesuperstore_cleaned[[#This Row],[discount]]=0.02,"1-2%",IF(samplesuperstore_cleaned[[#This Row],[discount]]&lt;=0.04,"3-4%",IF(samplesuperstore_cleaned[[#This Row],[discount]]&lt;=0.06,"5-6%",IF(samplesuperstore_cleaned[[#This Row],[discount]]=0.08,"7-8%","9-10%")))))</f>
        <v>9-10%</v>
      </c>
    </row>
    <row r="5156" spans="1:28" x14ac:dyDescent="0.3">
      <c r="A5156">
        <v>3593</v>
      </c>
      <c r="B5156">
        <v>20004</v>
      </c>
      <c r="C5156" t="s">
        <v>60</v>
      </c>
      <c r="D5156" s="3">
        <v>0.04</v>
      </c>
      <c r="E5156">
        <v>2.08</v>
      </c>
      <c r="F5156">
        <v>1.49</v>
      </c>
      <c r="G5156">
        <v>1360</v>
      </c>
      <c r="H5156" t="s">
        <v>2996</v>
      </c>
      <c r="I5156" t="s">
        <v>29</v>
      </c>
      <c r="J5156" t="s">
        <v>244</v>
      </c>
      <c r="K5156" t="s">
        <v>31</v>
      </c>
      <c r="L5156" t="s">
        <v>138</v>
      </c>
      <c r="M5156" t="s">
        <v>33</v>
      </c>
      <c r="N5156" t="s">
        <v>2303</v>
      </c>
      <c r="O5156">
        <v>0.36</v>
      </c>
      <c r="P5156" t="s">
        <v>35</v>
      </c>
      <c r="Q5156" t="s">
        <v>859</v>
      </c>
      <c r="R5156" t="s">
        <v>2997</v>
      </c>
      <c r="S5156">
        <v>52761</v>
      </c>
      <c r="T5156" s="1">
        <v>40707</v>
      </c>
      <c r="U5156" s="1">
        <v>40709</v>
      </c>
      <c r="V5156" s="3">
        <v>-6.1823999999999995</v>
      </c>
      <c r="W5156">
        <v>8</v>
      </c>
      <c r="X5156" s="2">
        <v>16.89</v>
      </c>
      <c r="Y5156">
        <v>89597</v>
      </c>
      <c r="Z5156" t="s">
        <v>189</v>
      </c>
      <c r="AA5156">
        <v>2011</v>
      </c>
      <c r="AB5156" t="str">
        <f>IF(samplesuperstore_cleaned[[#This Row],[discount]]=0,"0%",IF(samplesuperstore_cleaned[[#This Row],[discount]]=0.02,"1-2%",IF(samplesuperstore_cleaned[[#This Row],[discount]]&lt;=0.04,"3-4%",IF(samplesuperstore_cleaned[[#This Row],[discount]]&lt;=0.06,"5-6%",IF(samplesuperstore_cleaned[[#This Row],[discount]]=0.08,"7-8%","9-10%")))))</f>
        <v>3-4%</v>
      </c>
    </row>
    <row r="5157" spans="1:28" x14ac:dyDescent="0.3">
      <c r="A5157">
        <v>2468</v>
      </c>
      <c r="B5157">
        <v>1129</v>
      </c>
      <c r="C5157" t="s">
        <v>60</v>
      </c>
      <c r="D5157" s="3">
        <v>0.03</v>
      </c>
      <c r="E5157">
        <v>4.28</v>
      </c>
      <c r="F5157">
        <v>1.6</v>
      </c>
      <c r="G5157">
        <v>949</v>
      </c>
      <c r="H5157" t="s">
        <v>2366</v>
      </c>
      <c r="I5157" t="s">
        <v>29</v>
      </c>
      <c r="J5157" t="s">
        <v>244</v>
      </c>
      <c r="K5157" t="s">
        <v>31</v>
      </c>
      <c r="L5157" t="s">
        <v>42</v>
      </c>
      <c r="M5157" t="s">
        <v>43</v>
      </c>
      <c r="N5157" t="s">
        <v>976</v>
      </c>
      <c r="O5157">
        <v>0.57999999999999996</v>
      </c>
      <c r="P5157" t="s">
        <v>45</v>
      </c>
      <c r="Q5157" t="s">
        <v>70</v>
      </c>
      <c r="R5157" t="s">
        <v>1646</v>
      </c>
      <c r="S5157">
        <v>90049</v>
      </c>
      <c r="T5157" s="1">
        <v>41355</v>
      </c>
      <c r="U5157" s="1">
        <v>41362</v>
      </c>
      <c r="V5157" s="3">
        <v>-6.2</v>
      </c>
      <c r="W5157">
        <v>5</v>
      </c>
      <c r="X5157" s="2">
        <v>22.77</v>
      </c>
      <c r="Y5157">
        <v>8257</v>
      </c>
      <c r="Z5157" t="s">
        <v>165</v>
      </c>
      <c r="AA5157">
        <v>2013</v>
      </c>
      <c r="AB5157" t="str">
        <f>IF(samplesuperstore_cleaned[[#This Row],[discount]]=0,"0%",IF(samplesuperstore_cleaned[[#This Row],[discount]]=0.02,"1-2%",IF(samplesuperstore_cleaned[[#This Row],[discount]]&lt;=0.04,"3-4%",IF(samplesuperstore_cleaned[[#This Row],[discount]]&lt;=0.06,"5-6%",IF(samplesuperstore_cleaned[[#This Row],[discount]]=0.08,"7-8%","9-10%")))))</f>
        <v>3-4%</v>
      </c>
    </row>
    <row r="5158" spans="1:28" x14ac:dyDescent="0.3">
      <c r="A5158">
        <v>2476</v>
      </c>
      <c r="B5158">
        <v>19129</v>
      </c>
      <c r="C5158" t="s">
        <v>60</v>
      </c>
      <c r="D5158" s="3">
        <v>0.03</v>
      </c>
      <c r="E5158">
        <v>4.28</v>
      </c>
      <c r="F5158">
        <v>1.6</v>
      </c>
      <c r="G5158">
        <v>950</v>
      </c>
      <c r="H5158" t="s">
        <v>2370</v>
      </c>
      <c r="I5158" t="s">
        <v>29</v>
      </c>
      <c r="J5158" t="s">
        <v>244</v>
      </c>
      <c r="K5158" t="s">
        <v>31</v>
      </c>
      <c r="L5158" t="s">
        <v>42</v>
      </c>
      <c r="M5158" t="s">
        <v>43</v>
      </c>
      <c r="N5158" t="s">
        <v>976</v>
      </c>
      <c r="O5158">
        <v>0.57999999999999996</v>
      </c>
      <c r="P5158" t="s">
        <v>35</v>
      </c>
      <c r="Q5158" t="s">
        <v>116</v>
      </c>
      <c r="R5158" t="s">
        <v>117</v>
      </c>
      <c r="S5158">
        <v>55372</v>
      </c>
      <c r="T5158" s="1">
        <v>40259</v>
      </c>
      <c r="U5158" s="1">
        <v>40266</v>
      </c>
      <c r="V5158" s="3">
        <v>-6.2</v>
      </c>
      <c r="W5158">
        <v>1</v>
      </c>
      <c r="X5158" s="2">
        <v>4.55</v>
      </c>
      <c r="Y5158">
        <v>89084</v>
      </c>
      <c r="Z5158" t="s">
        <v>165</v>
      </c>
      <c r="AA5158">
        <v>2010</v>
      </c>
      <c r="AB5158" t="str">
        <f>IF(samplesuperstore_cleaned[[#This Row],[discount]]=0,"0%",IF(samplesuperstore_cleaned[[#This Row],[discount]]=0.02,"1-2%",IF(samplesuperstore_cleaned[[#This Row],[discount]]&lt;=0.04,"3-4%",IF(samplesuperstore_cleaned[[#This Row],[discount]]&lt;=0.06,"5-6%",IF(samplesuperstore_cleaned[[#This Row],[discount]]=0.08,"7-8%","9-10%")))))</f>
        <v>3-4%</v>
      </c>
    </row>
    <row r="5159" spans="1:28" x14ac:dyDescent="0.3">
      <c r="A5159">
        <v>4566</v>
      </c>
      <c r="B5159">
        <v>25078</v>
      </c>
      <c r="C5159" t="s">
        <v>39</v>
      </c>
      <c r="D5159" s="3">
        <v>0.01</v>
      </c>
      <c r="E5159">
        <v>23.99</v>
      </c>
      <c r="F5159">
        <v>6.3</v>
      </c>
      <c r="G5159">
        <v>1713</v>
      </c>
      <c r="H5159" t="s">
        <v>3485</v>
      </c>
      <c r="I5159" t="s">
        <v>29</v>
      </c>
      <c r="J5159" t="s">
        <v>30</v>
      </c>
      <c r="K5159" t="s">
        <v>54</v>
      </c>
      <c r="L5159" t="s">
        <v>62</v>
      </c>
      <c r="M5159" t="s">
        <v>154</v>
      </c>
      <c r="N5159" t="s">
        <v>1357</v>
      </c>
      <c r="O5159">
        <v>0.38</v>
      </c>
      <c r="P5159" t="s">
        <v>260</v>
      </c>
      <c r="Q5159" t="s">
        <v>981</v>
      </c>
      <c r="R5159" t="s">
        <v>3486</v>
      </c>
      <c r="S5159">
        <v>30265</v>
      </c>
      <c r="T5159" s="1">
        <v>40327</v>
      </c>
      <c r="U5159" s="1">
        <v>40329</v>
      </c>
      <c r="V5159" s="3">
        <v>-6.202</v>
      </c>
      <c r="W5159">
        <v>11</v>
      </c>
      <c r="X5159" s="2">
        <v>284.39</v>
      </c>
      <c r="Y5159">
        <v>87748</v>
      </c>
      <c r="Z5159" t="s">
        <v>38</v>
      </c>
      <c r="AA5159">
        <v>2010</v>
      </c>
      <c r="AB5159" t="str">
        <f>IF(samplesuperstore_cleaned[[#This Row],[discount]]=0,"0%",IF(samplesuperstore_cleaned[[#This Row],[discount]]=0.02,"1-2%",IF(samplesuperstore_cleaned[[#This Row],[discount]]&lt;=0.04,"3-4%",IF(samplesuperstore_cleaned[[#This Row],[discount]]&lt;=0.06,"5-6%",IF(samplesuperstore_cleaned[[#This Row],[discount]]=0.08,"7-8%","9-10%")))))</f>
        <v>3-4%</v>
      </c>
    </row>
    <row r="5160" spans="1:28" x14ac:dyDescent="0.3">
      <c r="A5160">
        <v>5719</v>
      </c>
      <c r="B5160">
        <v>24938</v>
      </c>
      <c r="C5160" t="s">
        <v>78</v>
      </c>
      <c r="D5160" s="3">
        <v>0.04</v>
      </c>
      <c r="E5160">
        <v>2.58</v>
      </c>
      <c r="F5160">
        <v>1.3</v>
      </c>
      <c r="G5160">
        <v>2105</v>
      </c>
      <c r="H5160" t="s">
        <v>3980</v>
      </c>
      <c r="I5160" t="s">
        <v>29</v>
      </c>
      <c r="J5160" t="s">
        <v>30</v>
      </c>
      <c r="K5160" t="s">
        <v>31</v>
      </c>
      <c r="L5160" t="s">
        <v>42</v>
      </c>
      <c r="M5160" t="s">
        <v>43</v>
      </c>
      <c r="N5160" t="s">
        <v>903</v>
      </c>
      <c r="O5160">
        <v>0.59</v>
      </c>
      <c r="P5160" t="s">
        <v>35</v>
      </c>
      <c r="Q5160" t="s">
        <v>859</v>
      </c>
      <c r="R5160" t="s">
        <v>3981</v>
      </c>
      <c r="S5160">
        <v>50315</v>
      </c>
      <c r="T5160" s="1">
        <v>41353</v>
      </c>
      <c r="U5160" s="1">
        <v>41354</v>
      </c>
      <c r="V5160" s="3">
        <v>-6.22</v>
      </c>
      <c r="W5160">
        <v>4</v>
      </c>
      <c r="X5160" s="2">
        <v>11.03</v>
      </c>
      <c r="Y5160">
        <v>91190</v>
      </c>
      <c r="Z5160" t="s">
        <v>165</v>
      </c>
      <c r="AA5160">
        <v>2013</v>
      </c>
      <c r="AB5160" t="str">
        <f>IF(samplesuperstore_cleaned[[#This Row],[discount]]=0,"0%",IF(samplesuperstore_cleaned[[#This Row],[discount]]=0.02,"1-2%",IF(samplesuperstore_cleaned[[#This Row],[discount]]&lt;=0.04,"3-4%",IF(samplesuperstore_cleaned[[#This Row],[discount]]&lt;=0.06,"5-6%",IF(samplesuperstore_cleaned[[#This Row],[discount]]=0.08,"7-8%","9-10%")))))</f>
        <v>3-4%</v>
      </c>
    </row>
    <row r="5161" spans="1:28" x14ac:dyDescent="0.3">
      <c r="A5161">
        <v>344</v>
      </c>
      <c r="B5161">
        <v>21125</v>
      </c>
      <c r="C5161" t="s">
        <v>78</v>
      </c>
      <c r="D5161" s="3">
        <v>0.1</v>
      </c>
      <c r="E5161">
        <v>4.54</v>
      </c>
      <c r="F5161">
        <v>5.83</v>
      </c>
      <c r="G5161">
        <v>125</v>
      </c>
      <c r="H5161" t="s">
        <v>544</v>
      </c>
      <c r="I5161" t="s">
        <v>29</v>
      </c>
      <c r="J5161" t="s">
        <v>244</v>
      </c>
      <c r="K5161" t="s">
        <v>31</v>
      </c>
      <c r="L5161" t="s">
        <v>138</v>
      </c>
      <c r="M5161" t="s">
        <v>33</v>
      </c>
      <c r="N5161" t="s">
        <v>546</v>
      </c>
      <c r="O5161">
        <v>0.36</v>
      </c>
      <c r="P5161" t="s">
        <v>35</v>
      </c>
      <c r="Q5161" t="s">
        <v>255</v>
      </c>
      <c r="R5161" t="s">
        <v>330</v>
      </c>
      <c r="S5161">
        <v>75088</v>
      </c>
      <c r="T5161" s="1">
        <v>41515</v>
      </c>
      <c r="U5161" s="1">
        <v>41517</v>
      </c>
      <c r="V5161" s="3">
        <v>-6.2266519999999996</v>
      </c>
      <c r="W5161">
        <v>2</v>
      </c>
      <c r="X5161" s="2">
        <v>12.47</v>
      </c>
      <c r="Y5161">
        <v>88520</v>
      </c>
      <c r="Z5161" t="s">
        <v>107</v>
      </c>
      <c r="AA5161">
        <v>2013</v>
      </c>
      <c r="AB5161" t="str">
        <f>IF(samplesuperstore_cleaned[[#This Row],[discount]]=0,"0%",IF(samplesuperstore_cleaned[[#This Row],[discount]]=0.02,"1-2%",IF(samplesuperstore_cleaned[[#This Row],[discount]]&lt;=0.04,"3-4%",IF(samplesuperstore_cleaned[[#This Row],[discount]]&lt;=0.06,"5-6%",IF(samplesuperstore_cleaned[[#This Row],[discount]]=0.08,"7-8%","9-10%")))))</f>
        <v>9-10%</v>
      </c>
    </row>
    <row r="5162" spans="1:28" x14ac:dyDescent="0.3">
      <c r="A5162">
        <v>556</v>
      </c>
      <c r="B5162">
        <v>24505</v>
      </c>
      <c r="C5162" t="s">
        <v>39</v>
      </c>
      <c r="D5162" s="3">
        <v>0.1</v>
      </c>
      <c r="E5162">
        <v>22.01</v>
      </c>
      <c r="F5162">
        <v>5.53</v>
      </c>
      <c r="G5162">
        <v>214</v>
      </c>
      <c r="H5162" t="s">
        <v>806</v>
      </c>
      <c r="I5162" t="s">
        <v>29</v>
      </c>
      <c r="J5162" t="s">
        <v>66</v>
      </c>
      <c r="K5162" t="s">
        <v>31</v>
      </c>
      <c r="L5162" t="s">
        <v>42</v>
      </c>
      <c r="M5162" t="s">
        <v>52</v>
      </c>
      <c r="N5162" t="s">
        <v>554</v>
      </c>
      <c r="O5162">
        <v>0.59</v>
      </c>
      <c r="P5162" t="s">
        <v>35</v>
      </c>
      <c r="Q5162" t="s">
        <v>807</v>
      </c>
      <c r="R5162" t="s">
        <v>808</v>
      </c>
      <c r="S5162">
        <v>63114</v>
      </c>
      <c r="T5162" s="1">
        <v>40745</v>
      </c>
      <c r="U5162" s="1">
        <v>40746</v>
      </c>
      <c r="V5162" s="3">
        <v>-6.23</v>
      </c>
      <c r="W5162">
        <v>4</v>
      </c>
      <c r="X5162" s="2">
        <v>85.69</v>
      </c>
      <c r="Y5162">
        <v>88050</v>
      </c>
      <c r="Z5162" t="s">
        <v>48</v>
      </c>
      <c r="AA5162">
        <v>2011</v>
      </c>
      <c r="AB5162" t="str">
        <f>IF(samplesuperstore_cleaned[[#This Row],[discount]]=0,"0%",IF(samplesuperstore_cleaned[[#This Row],[discount]]=0.02,"1-2%",IF(samplesuperstore_cleaned[[#This Row],[discount]]&lt;=0.04,"3-4%",IF(samplesuperstore_cleaned[[#This Row],[discount]]&lt;=0.06,"5-6%",IF(samplesuperstore_cleaned[[#This Row],[discount]]=0.08,"7-8%","9-10%")))))</f>
        <v>9-10%</v>
      </c>
    </row>
    <row r="5163" spans="1:28" x14ac:dyDescent="0.3">
      <c r="A5163">
        <v>6733</v>
      </c>
      <c r="B5163">
        <v>26287</v>
      </c>
      <c r="C5163" t="s">
        <v>78</v>
      </c>
      <c r="D5163" s="3">
        <v>0</v>
      </c>
      <c r="E5163">
        <v>4.13</v>
      </c>
      <c r="F5163">
        <v>6.89</v>
      </c>
      <c r="G5163">
        <v>2470</v>
      </c>
      <c r="H5163" t="s">
        <v>4431</v>
      </c>
      <c r="I5163" t="s">
        <v>29</v>
      </c>
      <c r="J5163" t="s">
        <v>66</v>
      </c>
      <c r="K5163" t="s">
        <v>31</v>
      </c>
      <c r="L5163" t="s">
        <v>32</v>
      </c>
      <c r="M5163" t="s">
        <v>33</v>
      </c>
      <c r="N5163" t="s">
        <v>133</v>
      </c>
      <c r="O5163">
        <v>0.39</v>
      </c>
      <c r="P5163" t="s">
        <v>260</v>
      </c>
      <c r="Q5163" t="s">
        <v>846</v>
      </c>
      <c r="R5163" t="s">
        <v>4432</v>
      </c>
      <c r="S5163">
        <v>27587</v>
      </c>
      <c r="T5163" s="1">
        <v>41213</v>
      </c>
      <c r="U5163" s="1">
        <v>41215</v>
      </c>
      <c r="V5163" s="3">
        <v>-6.23</v>
      </c>
      <c r="W5163">
        <v>5</v>
      </c>
      <c r="X5163" s="2">
        <v>24.81</v>
      </c>
      <c r="Y5163">
        <v>88143</v>
      </c>
      <c r="Z5163" t="s">
        <v>87</v>
      </c>
      <c r="AA5163">
        <v>2012</v>
      </c>
      <c r="AB5163" t="str">
        <f>IF(samplesuperstore_cleaned[[#This Row],[discount]]=0,"0%",IF(samplesuperstore_cleaned[[#This Row],[discount]]=0.02,"1-2%",IF(samplesuperstore_cleaned[[#This Row],[discount]]&lt;=0.04,"3-4%",IF(samplesuperstore_cleaned[[#This Row],[discount]]&lt;=0.06,"5-6%",IF(samplesuperstore_cleaned[[#This Row],[discount]]=0.08,"7-8%","9-10%")))))</f>
        <v>0%</v>
      </c>
    </row>
    <row r="5164" spans="1:28" x14ac:dyDescent="0.3">
      <c r="A5164">
        <v>6215</v>
      </c>
      <c r="B5164">
        <v>22922</v>
      </c>
      <c r="C5164" t="s">
        <v>27</v>
      </c>
      <c r="D5164" s="3">
        <v>0.06</v>
      </c>
      <c r="E5164">
        <v>50.98</v>
      </c>
      <c r="F5164">
        <v>6.5</v>
      </c>
      <c r="G5164">
        <v>2282</v>
      </c>
      <c r="H5164" t="s">
        <v>4203</v>
      </c>
      <c r="I5164" t="s">
        <v>29</v>
      </c>
      <c r="J5164" t="s">
        <v>66</v>
      </c>
      <c r="K5164" t="s">
        <v>54</v>
      </c>
      <c r="L5164" t="s">
        <v>181</v>
      </c>
      <c r="M5164" t="s">
        <v>33</v>
      </c>
      <c r="N5164" t="s">
        <v>1911</v>
      </c>
      <c r="O5164">
        <v>0.73</v>
      </c>
      <c r="P5164" t="s">
        <v>35</v>
      </c>
      <c r="Q5164" t="s">
        <v>3170</v>
      </c>
      <c r="R5164" t="s">
        <v>1996</v>
      </c>
      <c r="S5164">
        <v>53713</v>
      </c>
      <c r="T5164" s="1">
        <v>40879</v>
      </c>
      <c r="U5164" s="1">
        <v>40880</v>
      </c>
      <c r="V5164" s="3">
        <v>-6.2549999999999999</v>
      </c>
      <c r="W5164">
        <v>11</v>
      </c>
      <c r="X5164" s="2">
        <v>572.41</v>
      </c>
      <c r="Y5164">
        <v>85954</v>
      </c>
      <c r="Z5164" t="s">
        <v>72</v>
      </c>
      <c r="AA5164">
        <v>2011</v>
      </c>
      <c r="AB5164" t="str">
        <f>IF(samplesuperstore_cleaned[[#This Row],[discount]]=0,"0%",IF(samplesuperstore_cleaned[[#This Row],[discount]]=0.02,"1-2%",IF(samplesuperstore_cleaned[[#This Row],[discount]]&lt;=0.04,"3-4%",IF(samplesuperstore_cleaned[[#This Row],[discount]]&lt;=0.06,"5-6%",IF(samplesuperstore_cleaned[[#This Row],[discount]]=0.08,"7-8%","9-10%")))))</f>
        <v>5-6%</v>
      </c>
    </row>
    <row r="5165" spans="1:28" x14ac:dyDescent="0.3">
      <c r="A5165">
        <v>1810</v>
      </c>
      <c r="B5165">
        <v>23929</v>
      </c>
      <c r="C5165" t="s">
        <v>60</v>
      </c>
      <c r="D5165" s="3">
        <v>0.08</v>
      </c>
      <c r="E5165">
        <v>10.94</v>
      </c>
      <c r="F5165">
        <v>1.39</v>
      </c>
      <c r="G5165">
        <v>686</v>
      </c>
      <c r="H5165" t="s">
        <v>1896</v>
      </c>
      <c r="I5165" t="s">
        <v>29</v>
      </c>
      <c r="J5165" t="s">
        <v>114</v>
      </c>
      <c r="K5165" t="s">
        <v>31</v>
      </c>
      <c r="L5165" t="s">
        <v>100</v>
      </c>
      <c r="M5165" t="s">
        <v>33</v>
      </c>
      <c r="N5165" t="s">
        <v>792</v>
      </c>
      <c r="O5165">
        <v>0.35</v>
      </c>
      <c r="P5165" t="s">
        <v>35</v>
      </c>
      <c r="Q5165" t="s">
        <v>255</v>
      </c>
      <c r="R5165" t="s">
        <v>1898</v>
      </c>
      <c r="S5165">
        <v>77478</v>
      </c>
      <c r="T5165" s="1">
        <v>40918</v>
      </c>
      <c r="U5165" s="1">
        <v>40920</v>
      </c>
      <c r="V5165" s="3">
        <v>-6.2619999999999996</v>
      </c>
      <c r="W5165">
        <v>1</v>
      </c>
      <c r="X5165" s="2">
        <v>10.83</v>
      </c>
      <c r="Y5165">
        <v>89741</v>
      </c>
      <c r="Z5165" t="s">
        <v>132</v>
      </c>
      <c r="AA5165">
        <v>2012</v>
      </c>
      <c r="AB5165" t="str">
        <f>IF(samplesuperstore_cleaned[[#This Row],[discount]]=0,"0%",IF(samplesuperstore_cleaned[[#This Row],[discount]]=0.02,"1-2%",IF(samplesuperstore_cleaned[[#This Row],[discount]]&lt;=0.04,"3-4%",IF(samplesuperstore_cleaned[[#This Row],[discount]]&lt;=0.06,"5-6%",IF(samplesuperstore_cleaned[[#This Row],[discount]]=0.08,"7-8%","9-10%")))))</f>
        <v>7-8%</v>
      </c>
    </row>
    <row r="5166" spans="1:28" x14ac:dyDescent="0.3">
      <c r="A5166">
        <v>6044</v>
      </c>
      <c r="B5166">
        <v>21583</v>
      </c>
      <c r="C5166" t="s">
        <v>60</v>
      </c>
      <c r="D5166" s="3">
        <v>0.09</v>
      </c>
      <c r="E5166">
        <v>7.28</v>
      </c>
      <c r="F5166">
        <v>4.2300000000000004</v>
      </c>
      <c r="G5166">
        <v>2218</v>
      </c>
      <c r="H5166" t="s">
        <v>4128</v>
      </c>
      <c r="I5166" t="s">
        <v>41</v>
      </c>
      <c r="J5166" t="s">
        <v>66</v>
      </c>
      <c r="K5166" t="s">
        <v>31</v>
      </c>
      <c r="L5166" t="s">
        <v>49</v>
      </c>
      <c r="M5166" t="s">
        <v>43</v>
      </c>
      <c r="N5166" t="s">
        <v>3357</v>
      </c>
      <c r="O5166">
        <v>0.39</v>
      </c>
      <c r="P5166" t="s">
        <v>35</v>
      </c>
      <c r="Q5166" t="s">
        <v>255</v>
      </c>
      <c r="R5166" t="s">
        <v>4002</v>
      </c>
      <c r="S5166">
        <v>76543</v>
      </c>
      <c r="T5166" s="1">
        <v>41638</v>
      </c>
      <c r="U5166" s="1">
        <v>41638</v>
      </c>
      <c r="V5166" s="3">
        <v>-6.2697599999999998</v>
      </c>
      <c r="W5166">
        <v>19</v>
      </c>
      <c r="X5166" s="2">
        <v>132.21</v>
      </c>
      <c r="Y5166">
        <v>91227</v>
      </c>
      <c r="Z5166" t="s">
        <v>72</v>
      </c>
      <c r="AA5166">
        <v>2013</v>
      </c>
      <c r="AB5166" t="str">
        <f>IF(samplesuperstore_cleaned[[#This Row],[discount]]=0,"0%",IF(samplesuperstore_cleaned[[#This Row],[discount]]=0.02,"1-2%",IF(samplesuperstore_cleaned[[#This Row],[discount]]&lt;=0.04,"3-4%",IF(samplesuperstore_cleaned[[#This Row],[discount]]&lt;=0.06,"5-6%",IF(samplesuperstore_cleaned[[#This Row],[discount]]=0.08,"7-8%","9-10%")))))</f>
        <v>9-10%</v>
      </c>
    </row>
    <row r="5167" spans="1:28" x14ac:dyDescent="0.3">
      <c r="A5167">
        <v>8206</v>
      </c>
      <c r="B5167">
        <v>24239</v>
      </c>
      <c r="C5167" t="s">
        <v>60</v>
      </c>
      <c r="D5167" s="3">
        <v>0.04</v>
      </c>
      <c r="E5167">
        <v>3.95</v>
      </c>
      <c r="F5167">
        <v>2</v>
      </c>
      <c r="G5167">
        <v>2988</v>
      </c>
      <c r="H5167" t="s">
        <v>5030</v>
      </c>
      <c r="I5167" t="s">
        <v>29</v>
      </c>
      <c r="J5167" t="s">
        <v>66</v>
      </c>
      <c r="K5167" t="s">
        <v>31</v>
      </c>
      <c r="L5167" t="s">
        <v>120</v>
      </c>
      <c r="M5167" t="s">
        <v>43</v>
      </c>
      <c r="N5167" t="s">
        <v>2833</v>
      </c>
      <c r="O5167">
        <v>0.53</v>
      </c>
      <c r="P5167" t="s">
        <v>35</v>
      </c>
      <c r="Q5167" t="s">
        <v>456</v>
      </c>
      <c r="R5167" t="s">
        <v>5031</v>
      </c>
      <c r="S5167">
        <v>67801</v>
      </c>
      <c r="T5167" s="1">
        <v>41337</v>
      </c>
      <c r="U5167" s="1">
        <v>41341</v>
      </c>
      <c r="V5167" s="3">
        <v>-6.33</v>
      </c>
      <c r="W5167">
        <v>3</v>
      </c>
      <c r="X5167" s="2">
        <v>12.67</v>
      </c>
      <c r="Y5167">
        <v>91185</v>
      </c>
      <c r="Z5167" t="s">
        <v>165</v>
      </c>
      <c r="AA5167">
        <v>2013</v>
      </c>
      <c r="AB5167" t="str">
        <f>IF(samplesuperstore_cleaned[[#This Row],[discount]]=0,"0%",IF(samplesuperstore_cleaned[[#This Row],[discount]]=0.02,"1-2%",IF(samplesuperstore_cleaned[[#This Row],[discount]]&lt;=0.04,"3-4%",IF(samplesuperstore_cleaned[[#This Row],[discount]]&lt;=0.06,"5-6%",IF(samplesuperstore_cleaned[[#This Row],[discount]]=0.08,"7-8%","9-10%")))))</f>
        <v>3-4%</v>
      </c>
    </row>
    <row r="5168" spans="1:28" x14ac:dyDescent="0.3">
      <c r="A5168">
        <v>8333</v>
      </c>
      <c r="B5168">
        <v>20155</v>
      </c>
      <c r="C5168" t="s">
        <v>78</v>
      </c>
      <c r="D5168" s="3">
        <v>0.09</v>
      </c>
      <c r="E5168">
        <v>29.1</v>
      </c>
      <c r="F5168">
        <v>4</v>
      </c>
      <c r="G5168">
        <v>3030</v>
      </c>
      <c r="H5168" t="s">
        <v>5078</v>
      </c>
      <c r="I5168" t="s">
        <v>41</v>
      </c>
      <c r="J5168" t="s">
        <v>114</v>
      </c>
      <c r="K5168" t="s">
        <v>54</v>
      </c>
      <c r="L5168" t="s">
        <v>181</v>
      </c>
      <c r="M5168" t="s">
        <v>33</v>
      </c>
      <c r="N5168" t="s">
        <v>1118</v>
      </c>
      <c r="O5168">
        <v>0.78</v>
      </c>
      <c r="P5168" t="s">
        <v>45</v>
      </c>
      <c r="Q5168" t="s">
        <v>210</v>
      </c>
      <c r="R5168" t="s">
        <v>5079</v>
      </c>
      <c r="S5168">
        <v>97007</v>
      </c>
      <c r="T5168" s="1">
        <v>40948</v>
      </c>
      <c r="U5168" s="1">
        <v>40949</v>
      </c>
      <c r="V5168" s="3">
        <v>-6.34</v>
      </c>
      <c r="W5168">
        <v>14</v>
      </c>
      <c r="X5168" s="2">
        <v>404.59</v>
      </c>
      <c r="Y5168">
        <v>86477</v>
      </c>
      <c r="Z5168" t="s">
        <v>112</v>
      </c>
      <c r="AA5168">
        <v>2012</v>
      </c>
      <c r="AB5168" t="str">
        <f>IF(samplesuperstore_cleaned[[#This Row],[discount]]=0,"0%",IF(samplesuperstore_cleaned[[#This Row],[discount]]=0.02,"1-2%",IF(samplesuperstore_cleaned[[#This Row],[discount]]&lt;=0.04,"3-4%",IF(samplesuperstore_cleaned[[#This Row],[discount]]&lt;=0.06,"5-6%",IF(samplesuperstore_cleaned[[#This Row],[discount]]=0.08,"7-8%","9-10%")))))</f>
        <v>9-10%</v>
      </c>
    </row>
    <row r="5169" spans="1:28" x14ac:dyDescent="0.3">
      <c r="A5169">
        <v>2415</v>
      </c>
      <c r="B5169">
        <v>25677</v>
      </c>
      <c r="C5169" t="s">
        <v>39</v>
      </c>
      <c r="D5169" s="3">
        <v>0.1</v>
      </c>
      <c r="E5169">
        <v>8.34</v>
      </c>
      <c r="F5169">
        <v>2.64</v>
      </c>
      <c r="G5169">
        <v>919</v>
      </c>
      <c r="H5169" t="s">
        <v>2317</v>
      </c>
      <c r="I5169" t="s">
        <v>29</v>
      </c>
      <c r="J5169" t="s">
        <v>244</v>
      </c>
      <c r="K5169" t="s">
        <v>31</v>
      </c>
      <c r="L5169" t="s">
        <v>51</v>
      </c>
      <c r="M5169" t="s">
        <v>52</v>
      </c>
      <c r="N5169" t="s">
        <v>703</v>
      </c>
      <c r="O5169">
        <v>0.59</v>
      </c>
      <c r="P5169" t="s">
        <v>45</v>
      </c>
      <c r="Q5169" t="s">
        <v>70</v>
      </c>
      <c r="R5169" t="s">
        <v>2318</v>
      </c>
      <c r="S5169">
        <v>96003</v>
      </c>
      <c r="T5169" s="1">
        <v>40280</v>
      </c>
      <c r="U5169" s="1">
        <v>40280</v>
      </c>
      <c r="V5169" s="3">
        <v>-6.34</v>
      </c>
      <c r="W5169">
        <v>6</v>
      </c>
      <c r="X5169" s="2">
        <v>47.95</v>
      </c>
      <c r="Y5169">
        <v>90492</v>
      </c>
      <c r="Z5169" t="s">
        <v>127</v>
      </c>
      <c r="AA5169">
        <v>2010</v>
      </c>
      <c r="AB5169" t="str">
        <f>IF(samplesuperstore_cleaned[[#This Row],[discount]]=0,"0%",IF(samplesuperstore_cleaned[[#This Row],[discount]]=0.02,"1-2%",IF(samplesuperstore_cleaned[[#This Row],[discount]]&lt;=0.04,"3-4%",IF(samplesuperstore_cleaned[[#This Row],[discount]]&lt;=0.06,"5-6%",IF(samplesuperstore_cleaned[[#This Row],[discount]]=0.08,"7-8%","9-10%")))))</f>
        <v>9-10%</v>
      </c>
    </row>
    <row r="5170" spans="1:28" x14ac:dyDescent="0.3">
      <c r="A5170">
        <v>7212</v>
      </c>
      <c r="B5170">
        <v>24824</v>
      </c>
      <c r="C5170" t="s">
        <v>39</v>
      </c>
      <c r="D5170" s="3">
        <v>0.04</v>
      </c>
      <c r="E5170">
        <v>37.44</v>
      </c>
      <c r="F5170">
        <v>4.2699999999999996</v>
      </c>
      <c r="G5170">
        <v>2635</v>
      </c>
      <c r="H5170" t="s">
        <v>4633</v>
      </c>
      <c r="I5170" t="s">
        <v>41</v>
      </c>
      <c r="J5170" t="s">
        <v>30</v>
      </c>
      <c r="K5170" t="s">
        <v>31</v>
      </c>
      <c r="L5170" t="s">
        <v>42</v>
      </c>
      <c r="M5170" t="s">
        <v>43</v>
      </c>
      <c r="N5170" t="s">
        <v>4057</v>
      </c>
      <c r="O5170">
        <v>0.46</v>
      </c>
      <c r="P5170" t="s">
        <v>260</v>
      </c>
      <c r="Q5170" t="s">
        <v>261</v>
      </c>
      <c r="R5170" t="s">
        <v>4634</v>
      </c>
      <c r="S5170">
        <v>22601</v>
      </c>
      <c r="T5170" s="1">
        <v>40598</v>
      </c>
      <c r="U5170" s="1">
        <v>40599</v>
      </c>
      <c r="V5170" s="3">
        <v>-6.37</v>
      </c>
      <c r="W5170">
        <v>1</v>
      </c>
      <c r="X5170" s="2">
        <v>37.299999999999997</v>
      </c>
      <c r="Y5170">
        <v>90177</v>
      </c>
      <c r="Z5170" t="s">
        <v>112</v>
      </c>
      <c r="AA5170">
        <v>2011</v>
      </c>
      <c r="AB5170" t="str">
        <f>IF(samplesuperstore_cleaned[[#This Row],[discount]]=0,"0%",IF(samplesuperstore_cleaned[[#This Row],[discount]]=0.02,"1-2%",IF(samplesuperstore_cleaned[[#This Row],[discount]]&lt;=0.04,"3-4%",IF(samplesuperstore_cleaned[[#This Row],[discount]]&lt;=0.06,"5-6%",IF(samplesuperstore_cleaned[[#This Row],[discount]]=0.08,"7-8%","9-10%")))))</f>
        <v>3-4%</v>
      </c>
    </row>
    <row r="5171" spans="1:28" x14ac:dyDescent="0.3">
      <c r="A5171">
        <v>6102</v>
      </c>
      <c r="B5171">
        <v>20670</v>
      </c>
      <c r="C5171" t="s">
        <v>27</v>
      </c>
      <c r="D5171" s="3">
        <v>7.0000000000000007E-2</v>
      </c>
      <c r="E5171">
        <v>7.96</v>
      </c>
      <c r="F5171">
        <v>4.95</v>
      </c>
      <c r="G5171">
        <v>2245</v>
      </c>
      <c r="H5171" t="s">
        <v>4158</v>
      </c>
      <c r="I5171" t="s">
        <v>29</v>
      </c>
      <c r="J5171" t="s">
        <v>30</v>
      </c>
      <c r="K5171" t="s">
        <v>67</v>
      </c>
      <c r="L5171" t="s">
        <v>104</v>
      </c>
      <c r="M5171" t="s">
        <v>33</v>
      </c>
      <c r="N5171" t="s">
        <v>811</v>
      </c>
      <c r="O5171">
        <v>0.41</v>
      </c>
      <c r="P5171" t="s">
        <v>84</v>
      </c>
      <c r="Q5171" t="s">
        <v>125</v>
      </c>
      <c r="R5171" t="s">
        <v>1305</v>
      </c>
      <c r="S5171">
        <v>11561</v>
      </c>
      <c r="T5171" s="1">
        <v>40609</v>
      </c>
      <c r="U5171" s="1">
        <v>40611</v>
      </c>
      <c r="V5171" s="3">
        <v>-6.39</v>
      </c>
      <c r="W5171">
        <v>9</v>
      </c>
      <c r="X5171" s="2">
        <v>68.489999999999995</v>
      </c>
      <c r="Y5171">
        <v>88695</v>
      </c>
      <c r="Z5171" t="s">
        <v>165</v>
      </c>
      <c r="AA5171">
        <v>2011</v>
      </c>
      <c r="AB5171" t="str">
        <f>IF(samplesuperstore_cleaned[[#This Row],[discount]]=0,"0%",IF(samplesuperstore_cleaned[[#This Row],[discount]]=0.02,"1-2%",IF(samplesuperstore_cleaned[[#This Row],[discount]]&lt;=0.04,"3-4%",IF(samplesuperstore_cleaned[[#This Row],[discount]]&lt;=0.06,"5-6%",IF(samplesuperstore_cleaned[[#This Row],[discount]]=0.08,"7-8%","9-10%")))))</f>
        <v>9-10%</v>
      </c>
    </row>
    <row r="5172" spans="1:28" x14ac:dyDescent="0.3">
      <c r="A5172">
        <v>2745</v>
      </c>
      <c r="B5172">
        <v>21755</v>
      </c>
      <c r="C5172" t="s">
        <v>27</v>
      </c>
      <c r="D5172" s="3">
        <v>0.01</v>
      </c>
      <c r="E5172">
        <v>11.97</v>
      </c>
      <c r="F5172">
        <v>4.9800000000000004</v>
      </c>
      <c r="G5172">
        <v>1063</v>
      </c>
      <c r="H5172" t="s">
        <v>2545</v>
      </c>
      <c r="I5172" t="s">
        <v>41</v>
      </c>
      <c r="J5172" t="s">
        <v>114</v>
      </c>
      <c r="K5172" t="s">
        <v>31</v>
      </c>
      <c r="L5172" t="s">
        <v>75</v>
      </c>
      <c r="M5172" t="s">
        <v>33</v>
      </c>
      <c r="N5172" t="s">
        <v>864</v>
      </c>
      <c r="O5172">
        <v>0.57999999999999996</v>
      </c>
      <c r="P5172" t="s">
        <v>84</v>
      </c>
      <c r="Q5172" t="s">
        <v>125</v>
      </c>
      <c r="R5172" t="s">
        <v>2546</v>
      </c>
      <c r="S5172">
        <v>10573</v>
      </c>
      <c r="T5172" s="1">
        <v>41282</v>
      </c>
      <c r="U5172" s="1">
        <v>41284</v>
      </c>
      <c r="V5172" s="3">
        <v>-6.3984000000000005</v>
      </c>
      <c r="W5172">
        <v>1</v>
      </c>
      <c r="X5172" s="2">
        <v>15.68</v>
      </c>
      <c r="Y5172">
        <v>91358</v>
      </c>
      <c r="Z5172" t="s">
        <v>132</v>
      </c>
      <c r="AA5172">
        <v>2013</v>
      </c>
      <c r="AB5172" t="str">
        <f>IF(samplesuperstore_cleaned[[#This Row],[discount]]=0,"0%",IF(samplesuperstore_cleaned[[#This Row],[discount]]=0.02,"1-2%",IF(samplesuperstore_cleaned[[#This Row],[discount]]&lt;=0.04,"3-4%",IF(samplesuperstore_cleaned[[#This Row],[discount]]&lt;=0.06,"5-6%",IF(samplesuperstore_cleaned[[#This Row],[discount]]=0.08,"7-8%","9-10%")))))</f>
        <v>3-4%</v>
      </c>
    </row>
    <row r="5173" spans="1:28" x14ac:dyDescent="0.3">
      <c r="A5173">
        <v>6465</v>
      </c>
      <c r="B5173">
        <v>18622</v>
      </c>
      <c r="C5173" t="s">
        <v>57</v>
      </c>
      <c r="D5173" s="3">
        <v>0.02</v>
      </c>
      <c r="E5173">
        <v>1.74</v>
      </c>
      <c r="F5173">
        <v>4.08</v>
      </c>
      <c r="G5173">
        <v>2380</v>
      </c>
      <c r="H5173" t="s">
        <v>4320</v>
      </c>
      <c r="I5173" t="s">
        <v>29</v>
      </c>
      <c r="J5173" t="s">
        <v>114</v>
      </c>
      <c r="K5173" t="s">
        <v>67</v>
      </c>
      <c r="L5173" t="s">
        <v>104</v>
      </c>
      <c r="M5173" t="s">
        <v>52</v>
      </c>
      <c r="N5173" t="s">
        <v>556</v>
      </c>
      <c r="O5173">
        <v>0.53</v>
      </c>
      <c r="P5173" t="s">
        <v>35</v>
      </c>
      <c r="Q5173" t="s">
        <v>761</v>
      </c>
      <c r="R5173" t="s">
        <v>4321</v>
      </c>
      <c r="S5173">
        <v>49505</v>
      </c>
      <c r="T5173" s="1">
        <v>41500</v>
      </c>
      <c r="U5173" s="1">
        <v>41502</v>
      </c>
      <c r="V5173" s="3">
        <v>-6.5041600000000006</v>
      </c>
      <c r="W5173">
        <v>4</v>
      </c>
      <c r="X5173" s="2">
        <v>8.86</v>
      </c>
      <c r="Y5173">
        <v>86661</v>
      </c>
      <c r="Z5173" t="s">
        <v>107</v>
      </c>
      <c r="AA5173">
        <v>2013</v>
      </c>
      <c r="AB5173" t="str">
        <f>IF(samplesuperstore_cleaned[[#This Row],[discount]]=0,"0%",IF(samplesuperstore_cleaned[[#This Row],[discount]]=0.02,"1-2%",IF(samplesuperstore_cleaned[[#This Row],[discount]]&lt;=0.04,"3-4%",IF(samplesuperstore_cleaned[[#This Row],[discount]]&lt;=0.06,"5-6%",IF(samplesuperstore_cleaned[[#This Row],[discount]]=0.08,"7-8%","9-10%")))))</f>
        <v>1-2%</v>
      </c>
    </row>
    <row r="5174" spans="1:28" x14ac:dyDescent="0.3">
      <c r="A5174">
        <v>6555</v>
      </c>
      <c r="B5174">
        <v>25420</v>
      </c>
      <c r="C5174" t="s">
        <v>39</v>
      </c>
      <c r="D5174" s="3">
        <v>0.05</v>
      </c>
      <c r="E5174">
        <v>2.78</v>
      </c>
      <c r="F5174">
        <v>1.25</v>
      </c>
      <c r="G5174">
        <v>2410</v>
      </c>
      <c r="H5174" t="s">
        <v>4358</v>
      </c>
      <c r="I5174" t="s">
        <v>29</v>
      </c>
      <c r="J5174" t="s">
        <v>114</v>
      </c>
      <c r="K5174" t="s">
        <v>31</v>
      </c>
      <c r="L5174" t="s">
        <v>42</v>
      </c>
      <c r="M5174" t="s">
        <v>43</v>
      </c>
      <c r="N5174" t="s">
        <v>3718</v>
      </c>
      <c r="O5174">
        <v>0.59</v>
      </c>
      <c r="P5174" t="s">
        <v>35</v>
      </c>
      <c r="Q5174" t="s">
        <v>36</v>
      </c>
      <c r="R5174" t="s">
        <v>4359</v>
      </c>
      <c r="S5174">
        <v>60194</v>
      </c>
      <c r="T5174" s="1">
        <v>41007</v>
      </c>
      <c r="U5174" s="1">
        <v>41008</v>
      </c>
      <c r="V5174" s="3">
        <v>-6.53</v>
      </c>
      <c r="W5174">
        <v>5</v>
      </c>
      <c r="X5174" s="2">
        <v>14.19</v>
      </c>
      <c r="Y5174">
        <v>85821</v>
      </c>
      <c r="Z5174" t="s">
        <v>127</v>
      </c>
      <c r="AA5174">
        <v>2012</v>
      </c>
      <c r="AB5174" t="str">
        <f>IF(samplesuperstore_cleaned[[#This Row],[discount]]=0,"0%",IF(samplesuperstore_cleaned[[#This Row],[discount]]=0.02,"1-2%",IF(samplesuperstore_cleaned[[#This Row],[discount]]&lt;=0.04,"3-4%",IF(samplesuperstore_cleaned[[#This Row],[discount]]&lt;=0.06,"5-6%",IF(samplesuperstore_cleaned[[#This Row],[discount]]=0.08,"7-8%","9-10%")))))</f>
        <v>5-6%</v>
      </c>
    </row>
    <row r="5175" spans="1:28" x14ac:dyDescent="0.3">
      <c r="A5175">
        <v>604</v>
      </c>
      <c r="B5175">
        <v>22111</v>
      </c>
      <c r="C5175" t="s">
        <v>60</v>
      </c>
      <c r="D5175" s="3">
        <v>0.01</v>
      </c>
      <c r="E5175">
        <v>6.48</v>
      </c>
      <c r="F5175">
        <v>5.19</v>
      </c>
      <c r="G5175">
        <v>234</v>
      </c>
      <c r="H5175" t="s">
        <v>857</v>
      </c>
      <c r="I5175" t="s">
        <v>29</v>
      </c>
      <c r="J5175" t="s">
        <v>114</v>
      </c>
      <c r="K5175" t="s">
        <v>31</v>
      </c>
      <c r="L5175" t="s">
        <v>49</v>
      </c>
      <c r="M5175" t="s">
        <v>33</v>
      </c>
      <c r="N5175" t="s">
        <v>865</v>
      </c>
      <c r="O5175">
        <v>0.37</v>
      </c>
      <c r="P5175" t="s">
        <v>35</v>
      </c>
      <c r="Q5175" t="s">
        <v>859</v>
      </c>
      <c r="R5175" t="s">
        <v>860</v>
      </c>
      <c r="S5175">
        <v>50208</v>
      </c>
      <c r="T5175" s="1">
        <v>41492</v>
      </c>
      <c r="U5175" s="1">
        <v>41496</v>
      </c>
      <c r="V5175" s="3">
        <v>-6.5465600000000013</v>
      </c>
      <c r="W5175">
        <v>5</v>
      </c>
      <c r="X5175" s="2">
        <v>36.56</v>
      </c>
      <c r="Y5175">
        <v>90243</v>
      </c>
      <c r="Z5175" t="s">
        <v>107</v>
      </c>
      <c r="AA5175">
        <v>2013</v>
      </c>
      <c r="AB5175" t="str">
        <f>IF(samplesuperstore_cleaned[[#This Row],[discount]]=0,"0%",IF(samplesuperstore_cleaned[[#This Row],[discount]]=0.02,"1-2%",IF(samplesuperstore_cleaned[[#This Row],[discount]]&lt;=0.04,"3-4%",IF(samplesuperstore_cleaned[[#This Row],[discount]]&lt;=0.06,"5-6%",IF(samplesuperstore_cleaned[[#This Row],[discount]]=0.08,"7-8%","9-10%")))))</f>
        <v>3-4%</v>
      </c>
    </row>
    <row r="5176" spans="1:28" x14ac:dyDescent="0.3">
      <c r="A5176">
        <v>1028</v>
      </c>
      <c r="B5176">
        <v>25845</v>
      </c>
      <c r="C5176" t="s">
        <v>27</v>
      </c>
      <c r="D5176" s="3">
        <v>0.01</v>
      </c>
      <c r="E5176">
        <v>14.42</v>
      </c>
      <c r="F5176">
        <v>6.75</v>
      </c>
      <c r="G5176">
        <v>389</v>
      </c>
      <c r="H5176" t="s">
        <v>1272</v>
      </c>
      <c r="I5176" t="s">
        <v>29</v>
      </c>
      <c r="J5176" t="s">
        <v>30</v>
      </c>
      <c r="K5176" t="s">
        <v>31</v>
      </c>
      <c r="L5176" t="s">
        <v>75</v>
      </c>
      <c r="M5176" t="s">
        <v>154</v>
      </c>
      <c r="N5176" t="s">
        <v>907</v>
      </c>
      <c r="O5176">
        <v>0.52</v>
      </c>
      <c r="P5176" t="s">
        <v>35</v>
      </c>
      <c r="Q5176" t="s">
        <v>161</v>
      </c>
      <c r="R5176" t="s">
        <v>1273</v>
      </c>
      <c r="S5176">
        <v>68502</v>
      </c>
      <c r="T5176" s="1">
        <v>41474</v>
      </c>
      <c r="U5176" s="1">
        <v>41476</v>
      </c>
      <c r="V5176" s="3">
        <v>-6.5846399999999994</v>
      </c>
      <c r="W5176">
        <v>1</v>
      </c>
      <c r="X5176" s="2">
        <v>21.45</v>
      </c>
      <c r="Y5176">
        <v>90349</v>
      </c>
      <c r="Z5176" t="s">
        <v>48</v>
      </c>
      <c r="AA5176">
        <v>2013</v>
      </c>
      <c r="AB5176" t="str">
        <f>IF(samplesuperstore_cleaned[[#This Row],[discount]]=0,"0%",IF(samplesuperstore_cleaned[[#This Row],[discount]]=0.02,"1-2%",IF(samplesuperstore_cleaned[[#This Row],[discount]]&lt;=0.04,"3-4%",IF(samplesuperstore_cleaned[[#This Row],[discount]]&lt;=0.06,"5-6%",IF(samplesuperstore_cleaned[[#This Row],[discount]]=0.08,"7-8%","9-10%")))))</f>
        <v>3-4%</v>
      </c>
    </row>
    <row r="5177" spans="1:28" x14ac:dyDescent="0.3">
      <c r="A5177">
        <v>2210</v>
      </c>
      <c r="B5177">
        <v>21353</v>
      </c>
      <c r="C5177" t="s">
        <v>78</v>
      </c>
      <c r="D5177" s="3">
        <v>0.06</v>
      </c>
      <c r="E5177">
        <v>1.26</v>
      </c>
      <c r="F5177">
        <v>0.7</v>
      </c>
      <c r="G5177">
        <v>851</v>
      </c>
      <c r="H5177" t="s">
        <v>2199</v>
      </c>
      <c r="I5177" t="s">
        <v>29</v>
      </c>
      <c r="J5177" t="s">
        <v>30</v>
      </c>
      <c r="K5177" t="s">
        <v>31</v>
      </c>
      <c r="L5177" t="s">
        <v>120</v>
      </c>
      <c r="M5177" t="s">
        <v>43</v>
      </c>
      <c r="N5177" t="s">
        <v>1178</v>
      </c>
      <c r="O5177">
        <v>0.81</v>
      </c>
      <c r="P5177" t="s">
        <v>45</v>
      </c>
      <c r="Q5177" t="s">
        <v>70</v>
      </c>
      <c r="R5177" t="s">
        <v>2181</v>
      </c>
      <c r="S5177">
        <v>91745</v>
      </c>
      <c r="T5177" s="1">
        <v>40482</v>
      </c>
      <c r="U5177" s="1">
        <v>40482</v>
      </c>
      <c r="V5177" s="3">
        <v>-6.6096000000000004</v>
      </c>
      <c r="W5177">
        <v>4</v>
      </c>
      <c r="X5177" s="2">
        <v>5.28</v>
      </c>
      <c r="Y5177">
        <v>88571</v>
      </c>
      <c r="Z5177" t="s">
        <v>87</v>
      </c>
      <c r="AA5177">
        <v>2010</v>
      </c>
      <c r="AB5177" t="str">
        <f>IF(samplesuperstore_cleaned[[#This Row],[discount]]=0,"0%",IF(samplesuperstore_cleaned[[#This Row],[discount]]=0.02,"1-2%",IF(samplesuperstore_cleaned[[#This Row],[discount]]&lt;=0.04,"3-4%",IF(samplesuperstore_cleaned[[#This Row],[discount]]&lt;=0.06,"5-6%",IF(samplesuperstore_cleaned[[#This Row],[discount]]=0.08,"7-8%","9-10%")))))</f>
        <v>5-6%</v>
      </c>
    </row>
    <row r="5178" spans="1:28" x14ac:dyDescent="0.3">
      <c r="A5178">
        <v>1515</v>
      </c>
      <c r="B5178">
        <v>18665</v>
      </c>
      <c r="C5178" t="s">
        <v>57</v>
      </c>
      <c r="D5178" s="3">
        <v>0.01</v>
      </c>
      <c r="E5178">
        <v>11.58</v>
      </c>
      <c r="F5178">
        <v>5.72</v>
      </c>
      <c r="G5178">
        <v>579</v>
      </c>
      <c r="H5178" t="s">
        <v>1702</v>
      </c>
      <c r="I5178" t="s">
        <v>29</v>
      </c>
      <c r="J5178" t="s">
        <v>30</v>
      </c>
      <c r="K5178" t="s">
        <v>31</v>
      </c>
      <c r="L5178" t="s">
        <v>100</v>
      </c>
      <c r="M5178" t="s">
        <v>33</v>
      </c>
      <c r="N5178" t="s">
        <v>585</v>
      </c>
      <c r="O5178">
        <v>0.35</v>
      </c>
      <c r="P5178" t="s">
        <v>84</v>
      </c>
      <c r="Q5178" t="s">
        <v>466</v>
      </c>
      <c r="R5178" t="s">
        <v>1144</v>
      </c>
      <c r="S5178">
        <v>6478</v>
      </c>
      <c r="T5178" s="1">
        <v>40311</v>
      </c>
      <c r="U5178" s="1">
        <v>40313</v>
      </c>
      <c r="V5178" s="3">
        <v>-6.61</v>
      </c>
      <c r="W5178">
        <v>2</v>
      </c>
      <c r="X5178" s="2">
        <v>25.06</v>
      </c>
      <c r="Y5178">
        <v>88644</v>
      </c>
      <c r="Z5178" t="s">
        <v>38</v>
      </c>
      <c r="AA5178">
        <v>2010</v>
      </c>
      <c r="AB5178" t="str">
        <f>IF(samplesuperstore_cleaned[[#This Row],[discount]]=0,"0%",IF(samplesuperstore_cleaned[[#This Row],[discount]]=0.02,"1-2%",IF(samplesuperstore_cleaned[[#This Row],[discount]]&lt;=0.04,"3-4%",IF(samplesuperstore_cleaned[[#This Row],[discount]]&lt;=0.06,"5-6%",IF(samplesuperstore_cleaned[[#This Row],[discount]]=0.08,"7-8%","9-10%")))))</f>
        <v>3-4%</v>
      </c>
    </row>
    <row r="5179" spans="1:28" x14ac:dyDescent="0.3">
      <c r="A5179">
        <v>1346</v>
      </c>
      <c r="B5179">
        <v>22176</v>
      </c>
      <c r="C5179" t="s">
        <v>39</v>
      </c>
      <c r="D5179" s="3">
        <v>0.09</v>
      </c>
      <c r="E5179">
        <v>17.98</v>
      </c>
      <c r="F5179">
        <v>8.51</v>
      </c>
      <c r="G5179">
        <v>526</v>
      </c>
      <c r="H5179" t="s">
        <v>1590</v>
      </c>
      <c r="I5179" t="s">
        <v>29</v>
      </c>
      <c r="J5179" t="s">
        <v>66</v>
      </c>
      <c r="K5179" t="s">
        <v>54</v>
      </c>
      <c r="L5179" t="s">
        <v>62</v>
      </c>
      <c r="M5179" t="s">
        <v>154</v>
      </c>
      <c r="N5179" t="s">
        <v>215</v>
      </c>
      <c r="O5179">
        <v>0.4</v>
      </c>
      <c r="P5179" t="s">
        <v>45</v>
      </c>
      <c r="Q5179" t="s">
        <v>764</v>
      </c>
      <c r="R5179" t="s">
        <v>1591</v>
      </c>
      <c r="S5179">
        <v>85204</v>
      </c>
      <c r="T5179" s="1">
        <v>40323</v>
      </c>
      <c r="U5179" s="1">
        <v>40325</v>
      </c>
      <c r="V5179" s="3">
        <v>-6.6120000000000108</v>
      </c>
      <c r="W5179">
        <v>12</v>
      </c>
      <c r="X5179" s="2">
        <v>211.13</v>
      </c>
      <c r="Y5179">
        <v>90026</v>
      </c>
      <c r="Z5179" t="s">
        <v>38</v>
      </c>
      <c r="AA5179">
        <v>2010</v>
      </c>
      <c r="AB5179" t="str">
        <f>IF(samplesuperstore_cleaned[[#This Row],[discount]]=0,"0%",IF(samplesuperstore_cleaned[[#This Row],[discount]]=0.02,"1-2%",IF(samplesuperstore_cleaned[[#This Row],[discount]]&lt;=0.04,"3-4%",IF(samplesuperstore_cleaned[[#This Row],[discount]]&lt;=0.06,"5-6%",IF(samplesuperstore_cleaned[[#This Row],[discount]]=0.08,"7-8%","9-10%")))))</f>
        <v>9-10%</v>
      </c>
    </row>
    <row r="5180" spans="1:28" x14ac:dyDescent="0.3">
      <c r="A5180">
        <v>4617</v>
      </c>
      <c r="B5180">
        <v>21877</v>
      </c>
      <c r="C5180" t="s">
        <v>60</v>
      </c>
      <c r="D5180" s="3">
        <v>0.06</v>
      </c>
      <c r="E5180">
        <v>10.48</v>
      </c>
      <c r="F5180">
        <v>2.89</v>
      </c>
      <c r="G5180">
        <v>1726</v>
      </c>
      <c r="H5180" t="s">
        <v>3503</v>
      </c>
      <c r="I5180" t="s">
        <v>29</v>
      </c>
      <c r="J5180" t="s">
        <v>30</v>
      </c>
      <c r="K5180" t="s">
        <v>31</v>
      </c>
      <c r="L5180" t="s">
        <v>42</v>
      </c>
      <c r="M5180" t="s">
        <v>52</v>
      </c>
      <c r="N5180" t="s">
        <v>1722</v>
      </c>
      <c r="O5180">
        <v>0.6</v>
      </c>
      <c r="P5180" t="s">
        <v>84</v>
      </c>
      <c r="Q5180" t="s">
        <v>394</v>
      </c>
      <c r="R5180" t="s">
        <v>3504</v>
      </c>
      <c r="S5180">
        <v>45424</v>
      </c>
      <c r="T5180" s="1">
        <v>41157</v>
      </c>
      <c r="U5180" s="1">
        <v>41159</v>
      </c>
      <c r="V5180" s="3">
        <v>-6.62</v>
      </c>
      <c r="W5180">
        <v>1</v>
      </c>
      <c r="X5180" s="2">
        <v>13.04</v>
      </c>
      <c r="Y5180">
        <v>87200</v>
      </c>
      <c r="Z5180" t="s">
        <v>173</v>
      </c>
      <c r="AA5180">
        <v>2012</v>
      </c>
      <c r="AB5180" t="str">
        <f>IF(samplesuperstore_cleaned[[#This Row],[discount]]=0,"0%",IF(samplesuperstore_cleaned[[#This Row],[discount]]=0.02,"1-2%",IF(samplesuperstore_cleaned[[#This Row],[discount]]&lt;=0.04,"3-4%",IF(samplesuperstore_cleaned[[#This Row],[discount]]&lt;=0.06,"5-6%",IF(samplesuperstore_cleaned[[#This Row],[discount]]=0.08,"7-8%","9-10%")))))</f>
        <v>5-6%</v>
      </c>
    </row>
    <row r="5181" spans="1:28" x14ac:dyDescent="0.3">
      <c r="A5181">
        <v>4166</v>
      </c>
      <c r="B5181">
        <v>19208</v>
      </c>
      <c r="C5181" t="s">
        <v>78</v>
      </c>
      <c r="D5181" s="3">
        <v>0.05</v>
      </c>
      <c r="E5181">
        <v>12.2</v>
      </c>
      <c r="F5181">
        <v>6.02</v>
      </c>
      <c r="G5181">
        <v>1561</v>
      </c>
      <c r="H5181" t="s">
        <v>3284</v>
      </c>
      <c r="I5181" t="s">
        <v>29</v>
      </c>
      <c r="J5181" t="s">
        <v>30</v>
      </c>
      <c r="K5181" t="s">
        <v>67</v>
      </c>
      <c r="L5181" t="s">
        <v>104</v>
      </c>
      <c r="M5181" t="s">
        <v>52</v>
      </c>
      <c r="N5181" t="s">
        <v>2981</v>
      </c>
      <c r="O5181">
        <v>0.43</v>
      </c>
      <c r="P5181" t="s">
        <v>35</v>
      </c>
      <c r="Q5181" t="s">
        <v>255</v>
      </c>
      <c r="R5181" t="s">
        <v>3013</v>
      </c>
      <c r="S5181">
        <v>76063</v>
      </c>
      <c r="T5181" s="1">
        <v>40464</v>
      </c>
      <c r="U5181" s="1">
        <v>40465</v>
      </c>
      <c r="V5181" s="3">
        <v>-6.6420000000000003</v>
      </c>
      <c r="W5181">
        <v>5</v>
      </c>
      <c r="X5181" s="2">
        <v>63.93</v>
      </c>
      <c r="Y5181">
        <v>88094</v>
      </c>
      <c r="Z5181" t="s">
        <v>87</v>
      </c>
      <c r="AA5181">
        <v>2010</v>
      </c>
      <c r="AB5181" t="str">
        <f>IF(samplesuperstore_cleaned[[#This Row],[discount]]=0,"0%",IF(samplesuperstore_cleaned[[#This Row],[discount]]=0.02,"1-2%",IF(samplesuperstore_cleaned[[#This Row],[discount]]&lt;=0.04,"3-4%",IF(samplesuperstore_cleaned[[#This Row],[discount]]&lt;=0.06,"5-6%",IF(samplesuperstore_cleaned[[#This Row],[discount]]=0.08,"7-8%","9-10%")))))</f>
        <v>5-6%</v>
      </c>
    </row>
    <row r="5182" spans="1:28" x14ac:dyDescent="0.3">
      <c r="A5182">
        <v>612</v>
      </c>
      <c r="B5182">
        <v>25921</v>
      </c>
      <c r="C5182" t="s">
        <v>39</v>
      </c>
      <c r="D5182" s="3">
        <v>0</v>
      </c>
      <c r="E5182">
        <v>11.48</v>
      </c>
      <c r="F5182">
        <v>5.43</v>
      </c>
      <c r="G5182">
        <v>238</v>
      </c>
      <c r="H5182" t="s">
        <v>872</v>
      </c>
      <c r="I5182" t="s">
        <v>29</v>
      </c>
      <c r="J5182" t="s">
        <v>30</v>
      </c>
      <c r="K5182" t="s">
        <v>31</v>
      </c>
      <c r="L5182" t="s">
        <v>49</v>
      </c>
      <c r="M5182" t="s">
        <v>33</v>
      </c>
      <c r="N5182" t="s">
        <v>873</v>
      </c>
      <c r="O5182">
        <v>0.36</v>
      </c>
      <c r="P5182" t="s">
        <v>35</v>
      </c>
      <c r="Q5182" t="s">
        <v>456</v>
      </c>
      <c r="R5182" t="s">
        <v>874</v>
      </c>
      <c r="S5182">
        <v>66203</v>
      </c>
      <c r="T5182" s="1">
        <v>41146</v>
      </c>
      <c r="U5182" s="1">
        <v>41147</v>
      </c>
      <c r="V5182" s="3">
        <v>-6.6456</v>
      </c>
      <c r="W5182">
        <v>1</v>
      </c>
      <c r="X5182" s="2">
        <v>14.66</v>
      </c>
      <c r="Y5182">
        <v>86623</v>
      </c>
      <c r="Z5182" t="s">
        <v>107</v>
      </c>
      <c r="AA5182">
        <v>2012</v>
      </c>
      <c r="AB5182" t="str">
        <f>IF(samplesuperstore_cleaned[[#This Row],[discount]]=0,"0%",IF(samplesuperstore_cleaned[[#This Row],[discount]]=0.02,"1-2%",IF(samplesuperstore_cleaned[[#This Row],[discount]]&lt;=0.04,"3-4%",IF(samplesuperstore_cleaned[[#This Row],[discount]]&lt;=0.06,"5-6%",IF(samplesuperstore_cleaned[[#This Row],[discount]]=0.08,"7-8%","9-10%")))))</f>
        <v>0%</v>
      </c>
    </row>
    <row r="5183" spans="1:28" x14ac:dyDescent="0.3">
      <c r="A5183">
        <v>5759</v>
      </c>
      <c r="B5183">
        <v>21984</v>
      </c>
      <c r="C5183" t="s">
        <v>78</v>
      </c>
      <c r="D5183" s="3">
        <v>0.04</v>
      </c>
      <c r="E5183">
        <v>21.66</v>
      </c>
      <c r="F5183">
        <v>13.99</v>
      </c>
      <c r="G5183">
        <v>2110</v>
      </c>
      <c r="H5183" t="s">
        <v>3988</v>
      </c>
      <c r="I5183" t="s">
        <v>29</v>
      </c>
      <c r="J5183" t="s">
        <v>66</v>
      </c>
      <c r="K5183" t="s">
        <v>31</v>
      </c>
      <c r="L5183" t="s">
        <v>75</v>
      </c>
      <c r="M5183" t="s">
        <v>154</v>
      </c>
      <c r="N5183" t="s">
        <v>3858</v>
      </c>
      <c r="O5183">
        <v>0.52</v>
      </c>
      <c r="P5183" t="s">
        <v>260</v>
      </c>
      <c r="Q5183" t="s">
        <v>846</v>
      </c>
      <c r="R5183" t="s">
        <v>3989</v>
      </c>
      <c r="S5183">
        <v>28540</v>
      </c>
      <c r="T5183" s="1">
        <v>41636</v>
      </c>
      <c r="U5183" s="1">
        <v>41636</v>
      </c>
      <c r="V5183" s="3">
        <v>-6.65</v>
      </c>
      <c r="W5183">
        <v>13</v>
      </c>
      <c r="X5183" s="2">
        <v>280.02</v>
      </c>
      <c r="Y5183">
        <v>87876</v>
      </c>
      <c r="Z5183" t="s">
        <v>72</v>
      </c>
      <c r="AA5183">
        <v>2013</v>
      </c>
      <c r="AB5183" t="str">
        <f>IF(samplesuperstore_cleaned[[#This Row],[discount]]=0,"0%",IF(samplesuperstore_cleaned[[#This Row],[discount]]=0.02,"1-2%",IF(samplesuperstore_cleaned[[#This Row],[discount]]&lt;=0.04,"3-4%",IF(samplesuperstore_cleaned[[#This Row],[discount]]&lt;=0.06,"5-6%",IF(samplesuperstore_cleaned[[#This Row],[discount]]=0.08,"7-8%","9-10%")))))</f>
        <v>3-4%</v>
      </c>
    </row>
    <row r="5184" spans="1:28" x14ac:dyDescent="0.3">
      <c r="A5184">
        <v>8568</v>
      </c>
      <c r="B5184">
        <v>24021</v>
      </c>
      <c r="C5184" t="s">
        <v>57</v>
      </c>
      <c r="D5184" s="3">
        <v>0.08</v>
      </c>
      <c r="E5184">
        <v>5.28</v>
      </c>
      <c r="F5184">
        <v>2.99</v>
      </c>
      <c r="G5184">
        <v>3104</v>
      </c>
      <c r="H5184" t="s">
        <v>5165</v>
      </c>
      <c r="I5184" t="s">
        <v>29</v>
      </c>
      <c r="J5184" t="s">
        <v>66</v>
      </c>
      <c r="K5184" t="s">
        <v>31</v>
      </c>
      <c r="L5184" t="s">
        <v>138</v>
      </c>
      <c r="M5184" t="s">
        <v>33</v>
      </c>
      <c r="N5184" t="s">
        <v>1818</v>
      </c>
      <c r="O5184">
        <v>0.37</v>
      </c>
      <c r="P5184" t="s">
        <v>45</v>
      </c>
      <c r="Q5184" t="s">
        <v>2278</v>
      </c>
      <c r="R5184" t="s">
        <v>5166</v>
      </c>
      <c r="S5184">
        <v>83686</v>
      </c>
      <c r="T5184" s="1">
        <v>41440</v>
      </c>
      <c r="U5184" s="1">
        <v>41440</v>
      </c>
      <c r="V5184" s="3">
        <v>-6.6608000000000001</v>
      </c>
      <c r="W5184">
        <v>11</v>
      </c>
      <c r="X5184" s="2">
        <v>55.64</v>
      </c>
      <c r="Y5184">
        <v>86329</v>
      </c>
      <c r="Z5184" t="s">
        <v>189</v>
      </c>
      <c r="AA5184">
        <v>2013</v>
      </c>
      <c r="AB5184" t="str">
        <f>IF(samplesuperstore_cleaned[[#This Row],[discount]]=0,"0%",IF(samplesuperstore_cleaned[[#This Row],[discount]]=0.02,"1-2%",IF(samplesuperstore_cleaned[[#This Row],[discount]]&lt;=0.04,"3-4%",IF(samplesuperstore_cleaned[[#This Row],[discount]]&lt;=0.06,"5-6%",IF(samplesuperstore_cleaned[[#This Row],[discount]]=0.08,"7-8%","9-10%")))))</f>
        <v>7-8%</v>
      </c>
    </row>
    <row r="5185" spans="1:28" x14ac:dyDescent="0.3">
      <c r="A5185">
        <v>3188</v>
      </c>
      <c r="B5185">
        <v>24271</v>
      </c>
      <c r="C5185" t="s">
        <v>60</v>
      </c>
      <c r="D5185" s="3">
        <v>0.03</v>
      </c>
      <c r="E5185">
        <v>8.34</v>
      </c>
      <c r="F5185">
        <v>4.82</v>
      </c>
      <c r="G5185">
        <v>1213</v>
      </c>
      <c r="H5185" t="s">
        <v>2766</v>
      </c>
      <c r="I5185" t="s">
        <v>29</v>
      </c>
      <c r="J5185" t="s">
        <v>30</v>
      </c>
      <c r="K5185" t="s">
        <v>31</v>
      </c>
      <c r="L5185" t="s">
        <v>49</v>
      </c>
      <c r="M5185" t="s">
        <v>33</v>
      </c>
      <c r="N5185" t="s">
        <v>2092</v>
      </c>
      <c r="O5185">
        <v>0.4</v>
      </c>
      <c r="P5185" t="s">
        <v>35</v>
      </c>
      <c r="Q5185" t="s">
        <v>1549</v>
      </c>
      <c r="R5185" t="s">
        <v>2767</v>
      </c>
      <c r="S5185">
        <v>46530</v>
      </c>
      <c r="T5185" s="1">
        <v>40213</v>
      </c>
      <c r="U5185" s="1">
        <v>40217</v>
      </c>
      <c r="V5185" s="3">
        <v>-6.71</v>
      </c>
      <c r="W5185">
        <v>5</v>
      </c>
      <c r="X5185" s="2">
        <v>43.27</v>
      </c>
      <c r="Y5185">
        <v>88599</v>
      </c>
      <c r="Z5185" t="s">
        <v>112</v>
      </c>
      <c r="AA5185">
        <v>2010</v>
      </c>
      <c r="AB5185" t="str">
        <f>IF(samplesuperstore_cleaned[[#This Row],[discount]]=0,"0%",IF(samplesuperstore_cleaned[[#This Row],[discount]]=0.02,"1-2%",IF(samplesuperstore_cleaned[[#This Row],[discount]]&lt;=0.04,"3-4%",IF(samplesuperstore_cleaned[[#This Row],[discount]]&lt;=0.06,"5-6%",IF(samplesuperstore_cleaned[[#This Row],[discount]]=0.08,"7-8%","9-10%")))))</f>
        <v>3-4%</v>
      </c>
    </row>
    <row r="5186" spans="1:28" x14ac:dyDescent="0.3">
      <c r="A5186">
        <v>2138</v>
      </c>
      <c r="B5186">
        <v>19499</v>
      </c>
      <c r="C5186" t="s">
        <v>27</v>
      </c>
      <c r="D5186" s="3">
        <v>0.06</v>
      </c>
      <c r="E5186">
        <v>4.71</v>
      </c>
      <c r="F5186">
        <v>0.7</v>
      </c>
      <c r="G5186">
        <v>819</v>
      </c>
      <c r="H5186" t="s">
        <v>2143</v>
      </c>
      <c r="I5186" t="s">
        <v>29</v>
      </c>
      <c r="J5186" t="s">
        <v>114</v>
      </c>
      <c r="K5186" t="s">
        <v>31</v>
      </c>
      <c r="L5186" t="s">
        <v>120</v>
      </c>
      <c r="M5186" t="s">
        <v>43</v>
      </c>
      <c r="N5186" t="s">
        <v>1132</v>
      </c>
      <c r="O5186">
        <v>0.85</v>
      </c>
      <c r="P5186" t="s">
        <v>45</v>
      </c>
      <c r="Q5186" t="s">
        <v>46</v>
      </c>
      <c r="R5186" t="s">
        <v>2053</v>
      </c>
      <c r="S5186">
        <v>98661</v>
      </c>
      <c r="T5186" s="1">
        <v>41270</v>
      </c>
      <c r="U5186" s="1">
        <v>41270</v>
      </c>
      <c r="V5186" s="3">
        <v>-6.7249999999999996</v>
      </c>
      <c r="W5186">
        <v>17</v>
      </c>
      <c r="X5186" s="2">
        <v>77.89</v>
      </c>
      <c r="Y5186">
        <v>90245</v>
      </c>
      <c r="Z5186" t="s">
        <v>72</v>
      </c>
      <c r="AA5186">
        <v>2012</v>
      </c>
      <c r="AB5186" t="str">
        <f>IF(samplesuperstore_cleaned[[#This Row],[discount]]=0,"0%",IF(samplesuperstore_cleaned[[#This Row],[discount]]=0.02,"1-2%",IF(samplesuperstore_cleaned[[#This Row],[discount]]&lt;=0.04,"3-4%",IF(samplesuperstore_cleaned[[#This Row],[discount]]&lt;=0.06,"5-6%",IF(samplesuperstore_cleaned[[#This Row],[discount]]=0.08,"7-8%","9-10%")))))</f>
        <v>5-6%</v>
      </c>
    </row>
    <row r="5187" spans="1:28" x14ac:dyDescent="0.3">
      <c r="A5187">
        <v>905</v>
      </c>
      <c r="B5187">
        <v>22539</v>
      </c>
      <c r="C5187" t="s">
        <v>60</v>
      </c>
      <c r="D5187" s="3">
        <v>7.0000000000000007E-2</v>
      </c>
      <c r="E5187">
        <v>11.55</v>
      </c>
      <c r="F5187">
        <v>2.36</v>
      </c>
      <c r="G5187">
        <v>348</v>
      </c>
      <c r="H5187" t="s">
        <v>1158</v>
      </c>
      <c r="I5187" t="s">
        <v>29</v>
      </c>
      <c r="J5187" t="s">
        <v>30</v>
      </c>
      <c r="K5187" t="s">
        <v>31</v>
      </c>
      <c r="L5187" t="s">
        <v>42</v>
      </c>
      <c r="M5187" t="s">
        <v>43</v>
      </c>
      <c r="N5187" t="s">
        <v>790</v>
      </c>
      <c r="O5187">
        <v>0.55000000000000004</v>
      </c>
      <c r="P5187" t="s">
        <v>84</v>
      </c>
      <c r="Q5187" t="s">
        <v>110</v>
      </c>
      <c r="R5187" t="s">
        <v>1159</v>
      </c>
      <c r="S5187">
        <v>2878</v>
      </c>
      <c r="T5187" s="1">
        <v>41320</v>
      </c>
      <c r="U5187" s="1">
        <v>41322</v>
      </c>
      <c r="V5187" s="3">
        <v>-6.73</v>
      </c>
      <c r="W5187">
        <v>1</v>
      </c>
      <c r="X5187" s="2">
        <v>13.53</v>
      </c>
      <c r="Y5187">
        <v>88153</v>
      </c>
      <c r="Z5187" t="s">
        <v>112</v>
      </c>
      <c r="AA5187">
        <v>2013</v>
      </c>
      <c r="AB5187" t="str">
        <f>IF(samplesuperstore_cleaned[[#This Row],[discount]]=0,"0%",IF(samplesuperstore_cleaned[[#This Row],[discount]]=0.02,"1-2%",IF(samplesuperstore_cleaned[[#This Row],[discount]]&lt;=0.04,"3-4%",IF(samplesuperstore_cleaned[[#This Row],[discount]]&lt;=0.06,"5-6%",IF(samplesuperstore_cleaned[[#This Row],[discount]]=0.08,"7-8%","9-10%")))))</f>
        <v>9-10%</v>
      </c>
    </row>
    <row r="5188" spans="1:28" x14ac:dyDescent="0.3">
      <c r="A5188">
        <v>8431</v>
      </c>
      <c r="B5188">
        <v>22213</v>
      </c>
      <c r="C5188" t="s">
        <v>78</v>
      </c>
      <c r="D5188" s="3">
        <v>0.09</v>
      </c>
      <c r="E5188">
        <v>1.82</v>
      </c>
      <c r="F5188">
        <v>0.83</v>
      </c>
      <c r="G5188">
        <v>3069</v>
      </c>
      <c r="H5188" t="s">
        <v>5123</v>
      </c>
      <c r="I5188" t="s">
        <v>29</v>
      </c>
      <c r="J5188" t="s">
        <v>244</v>
      </c>
      <c r="K5188" t="s">
        <v>31</v>
      </c>
      <c r="L5188" t="s">
        <v>42</v>
      </c>
      <c r="M5188" t="s">
        <v>43</v>
      </c>
      <c r="N5188" t="s">
        <v>1620</v>
      </c>
      <c r="O5188">
        <v>0.56999999999999995</v>
      </c>
      <c r="P5188" t="s">
        <v>35</v>
      </c>
      <c r="Q5188" t="s">
        <v>116</v>
      </c>
      <c r="R5188" t="s">
        <v>5124</v>
      </c>
      <c r="S5188">
        <v>55128</v>
      </c>
      <c r="T5188" s="1">
        <v>40404</v>
      </c>
      <c r="U5188" s="1">
        <v>40405</v>
      </c>
      <c r="V5188" s="3">
        <v>-6.734</v>
      </c>
      <c r="W5188">
        <v>22</v>
      </c>
      <c r="X5188" s="2">
        <v>36.82</v>
      </c>
      <c r="Y5188">
        <v>88192</v>
      </c>
      <c r="Z5188" t="s">
        <v>107</v>
      </c>
      <c r="AA5188">
        <v>2010</v>
      </c>
      <c r="AB5188" t="str">
        <f>IF(samplesuperstore_cleaned[[#This Row],[discount]]=0,"0%",IF(samplesuperstore_cleaned[[#This Row],[discount]]=0.02,"1-2%",IF(samplesuperstore_cleaned[[#This Row],[discount]]&lt;=0.04,"3-4%",IF(samplesuperstore_cleaned[[#This Row],[discount]]&lt;=0.06,"5-6%",IF(samplesuperstore_cleaned[[#This Row],[discount]]=0.08,"7-8%","9-10%")))))</f>
        <v>9-10%</v>
      </c>
    </row>
    <row r="5189" spans="1:28" x14ac:dyDescent="0.3">
      <c r="A5189">
        <v>8302</v>
      </c>
      <c r="B5189">
        <v>23650</v>
      </c>
      <c r="C5189" t="s">
        <v>27</v>
      </c>
      <c r="D5189" s="3">
        <v>0.05</v>
      </c>
      <c r="E5189">
        <v>5.0599999999999996</v>
      </c>
      <c r="F5189">
        <v>2.99</v>
      </c>
      <c r="G5189">
        <v>3013</v>
      </c>
      <c r="H5189" t="s">
        <v>5061</v>
      </c>
      <c r="I5189" t="s">
        <v>29</v>
      </c>
      <c r="J5189" t="s">
        <v>30</v>
      </c>
      <c r="K5189" t="s">
        <v>31</v>
      </c>
      <c r="L5189" t="s">
        <v>138</v>
      </c>
      <c r="M5189" t="s">
        <v>33</v>
      </c>
      <c r="N5189" t="s">
        <v>5059</v>
      </c>
      <c r="O5189">
        <v>0.38</v>
      </c>
      <c r="P5189" t="s">
        <v>84</v>
      </c>
      <c r="Q5189" t="s">
        <v>125</v>
      </c>
      <c r="R5189" t="s">
        <v>4176</v>
      </c>
      <c r="S5189">
        <v>13440</v>
      </c>
      <c r="T5189" s="1">
        <v>41542</v>
      </c>
      <c r="U5189" s="1">
        <v>41545</v>
      </c>
      <c r="V5189" s="3">
        <v>-6.7712000000000003</v>
      </c>
      <c r="W5189">
        <v>10</v>
      </c>
      <c r="X5189" s="2">
        <v>51.08</v>
      </c>
      <c r="Y5189">
        <v>86350</v>
      </c>
      <c r="Z5189" t="s">
        <v>173</v>
      </c>
      <c r="AA5189">
        <v>2013</v>
      </c>
      <c r="AB5189" t="str">
        <f>IF(samplesuperstore_cleaned[[#This Row],[discount]]=0,"0%",IF(samplesuperstore_cleaned[[#This Row],[discount]]=0.02,"1-2%",IF(samplesuperstore_cleaned[[#This Row],[discount]]&lt;=0.04,"3-4%",IF(samplesuperstore_cleaned[[#This Row],[discount]]&lt;=0.06,"5-6%",IF(samplesuperstore_cleaned[[#This Row],[discount]]=0.08,"7-8%","9-10%")))))</f>
        <v>5-6%</v>
      </c>
    </row>
    <row r="5190" spans="1:28" x14ac:dyDescent="0.3">
      <c r="A5190">
        <v>6040</v>
      </c>
      <c r="B5190">
        <v>23845</v>
      </c>
      <c r="C5190" t="s">
        <v>27</v>
      </c>
      <c r="D5190" s="3">
        <v>0</v>
      </c>
      <c r="E5190">
        <v>100.98</v>
      </c>
      <c r="F5190">
        <v>35.840000000000003</v>
      </c>
      <c r="G5190">
        <v>2216</v>
      </c>
      <c r="H5190" t="s">
        <v>4126</v>
      </c>
      <c r="I5190" t="s">
        <v>61</v>
      </c>
      <c r="J5190" t="s">
        <v>30</v>
      </c>
      <c r="K5190" t="s">
        <v>67</v>
      </c>
      <c r="L5190" t="s">
        <v>89</v>
      </c>
      <c r="M5190" t="s">
        <v>90</v>
      </c>
      <c r="N5190" t="s">
        <v>668</v>
      </c>
      <c r="O5190">
        <v>0.62</v>
      </c>
      <c r="P5190" t="s">
        <v>84</v>
      </c>
      <c r="Q5190" t="s">
        <v>394</v>
      </c>
      <c r="R5190" t="s">
        <v>4127</v>
      </c>
      <c r="S5190">
        <v>44256</v>
      </c>
      <c r="T5190" s="1">
        <v>41384</v>
      </c>
      <c r="U5190" s="1">
        <v>41386</v>
      </c>
      <c r="V5190" s="3">
        <v>-6.8000000000000114</v>
      </c>
      <c r="W5190">
        <v>9</v>
      </c>
      <c r="X5190" s="2">
        <v>936.21</v>
      </c>
      <c r="Y5190">
        <v>90318</v>
      </c>
      <c r="Z5190" t="s">
        <v>127</v>
      </c>
      <c r="AA5190">
        <v>2013</v>
      </c>
      <c r="AB5190" t="str">
        <f>IF(samplesuperstore_cleaned[[#This Row],[discount]]=0,"0%",IF(samplesuperstore_cleaned[[#This Row],[discount]]=0.02,"1-2%",IF(samplesuperstore_cleaned[[#This Row],[discount]]&lt;=0.04,"3-4%",IF(samplesuperstore_cleaned[[#This Row],[discount]]&lt;=0.06,"5-6%",IF(samplesuperstore_cleaned[[#This Row],[discount]]=0.08,"7-8%","9-10%")))))</f>
        <v>0%</v>
      </c>
    </row>
    <row r="5191" spans="1:28" x14ac:dyDescent="0.3">
      <c r="A5191">
        <v>6085</v>
      </c>
      <c r="B5191">
        <v>23959</v>
      </c>
      <c r="C5191" t="s">
        <v>39</v>
      </c>
      <c r="D5191" s="3">
        <v>0.1</v>
      </c>
      <c r="E5191">
        <v>8.69</v>
      </c>
      <c r="F5191">
        <v>2.99</v>
      </c>
      <c r="G5191">
        <v>2232</v>
      </c>
      <c r="H5191" t="s">
        <v>4143</v>
      </c>
      <c r="I5191" t="s">
        <v>29</v>
      </c>
      <c r="J5191" t="s">
        <v>244</v>
      </c>
      <c r="K5191" t="s">
        <v>31</v>
      </c>
      <c r="L5191" t="s">
        <v>138</v>
      </c>
      <c r="M5191" t="s">
        <v>33</v>
      </c>
      <c r="N5191" t="s">
        <v>831</v>
      </c>
      <c r="O5191">
        <v>0.39</v>
      </c>
      <c r="P5191" t="s">
        <v>45</v>
      </c>
      <c r="Q5191" t="s">
        <v>70</v>
      </c>
      <c r="R5191" t="s">
        <v>4144</v>
      </c>
      <c r="S5191">
        <v>91711</v>
      </c>
      <c r="T5191" s="1">
        <v>41531</v>
      </c>
      <c r="U5191" s="1">
        <v>41533</v>
      </c>
      <c r="V5191" s="3">
        <v>-6.8135200000000005</v>
      </c>
      <c r="W5191">
        <v>2</v>
      </c>
      <c r="X5191" s="2">
        <v>18.23</v>
      </c>
      <c r="Y5191">
        <v>86685</v>
      </c>
      <c r="Z5191" t="s">
        <v>173</v>
      </c>
      <c r="AA5191">
        <v>2013</v>
      </c>
      <c r="AB5191" t="str">
        <f>IF(samplesuperstore_cleaned[[#This Row],[discount]]=0,"0%",IF(samplesuperstore_cleaned[[#This Row],[discount]]=0.02,"1-2%",IF(samplesuperstore_cleaned[[#This Row],[discount]]&lt;=0.04,"3-4%",IF(samplesuperstore_cleaned[[#This Row],[discount]]&lt;=0.06,"5-6%",IF(samplesuperstore_cleaned[[#This Row],[discount]]=0.08,"7-8%","9-10%")))))</f>
        <v>9-10%</v>
      </c>
    </row>
    <row r="5192" spans="1:28" x14ac:dyDescent="0.3">
      <c r="A5192">
        <v>4280</v>
      </c>
      <c r="B5192">
        <v>25941</v>
      </c>
      <c r="C5192" t="s">
        <v>60</v>
      </c>
      <c r="D5192" s="3">
        <v>0.05</v>
      </c>
      <c r="E5192">
        <v>5.28</v>
      </c>
      <c r="F5192">
        <v>2.99</v>
      </c>
      <c r="G5192">
        <v>1609</v>
      </c>
      <c r="H5192" t="s">
        <v>3344</v>
      </c>
      <c r="I5192" t="s">
        <v>29</v>
      </c>
      <c r="J5192" t="s">
        <v>244</v>
      </c>
      <c r="K5192" t="s">
        <v>31</v>
      </c>
      <c r="L5192" t="s">
        <v>138</v>
      </c>
      <c r="M5192" t="s">
        <v>33</v>
      </c>
      <c r="N5192" t="s">
        <v>1818</v>
      </c>
      <c r="O5192">
        <v>0.37</v>
      </c>
      <c r="P5192" t="s">
        <v>45</v>
      </c>
      <c r="Q5192" t="s">
        <v>70</v>
      </c>
      <c r="R5192" t="s">
        <v>3345</v>
      </c>
      <c r="S5192">
        <v>95823</v>
      </c>
      <c r="T5192" s="1">
        <v>41563</v>
      </c>
      <c r="U5192" s="1">
        <v>41565</v>
      </c>
      <c r="V5192" s="3">
        <v>-6.8194999999999997</v>
      </c>
      <c r="W5192">
        <v>3</v>
      </c>
      <c r="X5192" s="2">
        <v>17.149999999999999</v>
      </c>
      <c r="Y5192">
        <v>87829</v>
      </c>
      <c r="Z5192" t="s">
        <v>87</v>
      </c>
      <c r="AA5192">
        <v>2013</v>
      </c>
      <c r="AB5192" t="str">
        <f>IF(samplesuperstore_cleaned[[#This Row],[discount]]=0,"0%",IF(samplesuperstore_cleaned[[#This Row],[discount]]=0.02,"1-2%",IF(samplesuperstore_cleaned[[#This Row],[discount]]&lt;=0.04,"3-4%",IF(samplesuperstore_cleaned[[#This Row],[discount]]&lt;=0.06,"5-6%",IF(samplesuperstore_cleaned[[#This Row],[discount]]=0.08,"7-8%","9-10%")))))</f>
        <v>5-6%</v>
      </c>
    </row>
    <row r="5193" spans="1:28" x14ac:dyDescent="0.3">
      <c r="A5193">
        <v>33</v>
      </c>
      <c r="B5193">
        <v>19359</v>
      </c>
      <c r="C5193" t="s">
        <v>60</v>
      </c>
      <c r="D5193" s="3">
        <v>0.05</v>
      </c>
      <c r="E5193">
        <v>5.85</v>
      </c>
      <c r="F5193">
        <v>2.27</v>
      </c>
      <c r="G5193">
        <v>17</v>
      </c>
      <c r="H5193" t="s">
        <v>140</v>
      </c>
      <c r="I5193" t="s">
        <v>29</v>
      </c>
      <c r="J5193" t="s">
        <v>114</v>
      </c>
      <c r="K5193" t="s">
        <v>31</v>
      </c>
      <c r="L5193" t="s">
        <v>42</v>
      </c>
      <c r="M5193" t="s">
        <v>43</v>
      </c>
      <c r="N5193" t="s">
        <v>141</v>
      </c>
      <c r="O5193">
        <v>0.56000000000000005</v>
      </c>
      <c r="P5193" t="s">
        <v>45</v>
      </c>
      <c r="Q5193" t="s">
        <v>142</v>
      </c>
      <c r="R5193" t="s">
        <v>143</v>
      </c>
      <c r="S5193">
        <v>59405</v>
      </c>
      <c r="T5193" s="1">
        <v>40653</v>
      </c>
      <c r="U5193" s="1">
        <v>40657</v>
      </c>
      <c r="V5193" s="3">
        <v>-6.82</v>
      </c>
      <c r="W5193">
        <v>2</v>
      </c>
      <c r="X5193" s="2">
        <v>12.18</v>
      </c>
      <c r="Y5193">
        <v>90033</v>
      </c>
      <c r="Z5193" t="s">
        <v>127</v>
      </c>
      <c r="AA5193">
        <v>2011</v>
      </c>
      <c r="AB5193" t="str">
        <f>IF(samplesuperstore_cleaned[[#This Row],[discount]]=0,"0%",IF(samplesuperstore_cleaned[[#This Row],[discount]]=0.02,"1-2%",IF(samplesuperstore_cleaned[[#This Row],[discount]]&lt;=0.04,"3-4%",IF(samplesuperstore_cleaned[[#This Row],[discount]]&lt;=0.06,"5-6%",IF(samplesuperstore_cleaned[[#This Row],[discount]]=0.08,"7-8%","9-10%")))))</f>
        <v>5-6%</v>
      </c>
    </row>
    <row r="5194" spans="1:28" x14ac:dyDescent="0.3">
      <c r="A5194">
        <v>49</v>
      </c>
      <c r="B5194">
        <v>1359</v>
      </c>
      <c r="C5194" t="s">
        <v>60</v>
      </c>
      <c r="D5194" s="3">
        <v>0.05</v>
      </c>
      <c r="E5194">
        <v>5.85</v>
      </c>
      <c r="F5194">
        <v>2.27</v>
      </c>
      <c r="G5194">
        <v>21</v>
      </c>
      <c r="H5194" t="s">
        <v>166</v>
      </c>
      <c r="I5194" t="s">
        <v>29</v>
      </c>
      <c r="J5194" t="s">
        <v>114</v>
      </c>
      <c r="K5194" t="s">
        <v>31</v>
      </c>
      <c r="L5194" t="s">
        <v>42</v>
      </c>
      <c r="M5194" t="s">
        <v>43</v>
      </c>
      <c r="N5194" t="s">
        <v>141</v>
      </c>
      <c r="O5194">
        <v>0.56000000000000005</v>
      </c>
      <c r="P5194" t="s">
        <v>84</v>
      </c>
      <c r="Q5194" t="s">
        <v>125</v>
      </c>
      <c r="R5194" t="s">
        <v>167</v>
      </c>
      <c r="S5194">
        <v>10012</v>
      </c>
      <c r="T5194" s="1">
        <v>40653</v>
      </c>
      <c r="U5194" s="1">
        <v>40657</v>
      </c>
      <c r="V5194" s="3">
        <v>-6.82</v>
      </c>
      <c r="W5194">
        <v>9</v>
      </c>
      <c r="X5194" s="2">
        <v>54.79</v>
      </c>
      <c r="Y5194">
        <v>9895</v>
      </c>
      <c r="Z5194" t="s">
        <v>127</v>
      </c>
      <c r="AA5194">
        <v>2011</v>
      </c>
      <c r="AB5194" t="str">
        <f>IF(samplesuperstore_cleaned[[#This Row],[discount]]=0,"0%",IF(samplesuperstore_cleaned[[#This Row],[discount]]=0.02,"1-2%",IF(samplesuperstore_cleaned[[#This Row],[discount]]&lt;=0.04,"3-4%",IF(samplesuperstore_cleaned[[#This Row],[discount]]&lt;=0.06,"5-6%",IF(samplesuperstore_cleaned[[#This Row],[discount]]=0.08,"7-8%","9-10%")))))</f>
        <v>5-6%</v>
      </c>
    </row>
    <row r="5195" spans="1:28" x14ac:dyDescent="0.3">
      <c r="A5195">
        <v>6858</v>
      </c>
      <c r="B5195">
        <v>18219</v>
      </c>
      <c r="C5195" t="s">
        <v>57</v>
      </c>
      <c r="D5195" s="3">
        <v>0.02</v>
      </c>
      <c r="E5195">
        <v>6.48</v>
      </c>
      <c r="F5195">
        <v>8.74</v>
      </c>
      <c r="G5195">
        <v>2506</v>
      </c>
      <c r="H5195" t="s">
        <v>4476</v>
      </c>
      <c r="I5195" t="s">
        <v>29</v>
      </c>
      <c r="J5195" t="s">
        <v>66</v>
      </c>
      <c r="K5195" t="s">
        <v>31</v>
      </c>
      <c r="L5195" t="s">
        <v>49</v>
      </c>
      <c r="M5195" t="s">
        <v>33</v>
      </c>
      <c r="N5195" t="s">
        <v>2100</v>
      </c>
      <c r="O5195">
        <v>0.36</v>
      </c>
      <c r="P5195" t="s">
        <v>84</v>
      </c>
      <c r="Q5195" t="s">
        <v>466</v>
      </c>
      <c r="R5195" t="s">
        <v>3022</v>
      </c>
      <c r="S5195">
        <v>6408</v>
      </c>
      <c r="T5195" s="1">
        <v>40517</v>
      </c>
      <c r="U5195" s="1">
        <v>40519</v>
      </c>
      <c r="V5195" s="3">
        <v>-6.835</v>
      </c>
      <c r="W5195">
        <v>1</v>
      </c>
      <c r="X5195" s="2">
        <v>10.72</v>
      </c>
      <c r="Y5195">
        <v>87033</v>
      </c>
      <c r="Z5195" t="s">
        <v>72</v>
      </c>
      <c r="AA5195">
        <v>2010</v>
      </c>
      <c r="AB5195" t="str">
        <f>IF(samplesuperstore_cleaned[[#This Row],[discount]]=0,"0%",IF(samplesuperstore_cleaned[[#This Row],[discount]]=0.02,"1-2%",IF(samplesuperstore_cleaned[[#This Row],[discount]]&lt;=0.04,"3-4%",IF(samplesuperstore_cleaned[[#This Row],[discount]]&lt;=0.06,"5-6%",IF(samplesuperstore_cleaned[[#This Row],[discount]]=0.08,"7-8%","9-10%")))))</f>
        <v>1-2%</v>
      </c>
    </row>
    <row r="5196" spans="1:28" x14ac:dyDescent="0.3">
      <c r="A5196">
        <v>8255</v>
      </c>
      <c r="B5196">
        <v>5727</v>
      </c>
      <c r="C5196" t="s">
        <v>39</v>
      </c>
      <c r="D5196" s="3">
        <v>0.1</v>
      </c>
      <c r="E5196">
        <v>2.21</v>
      </c>
      <c r="F5196">
        <v>1.1200000000000001</v>
      </c>
      <c r="G5196">
        <v>3004</v>
      </c>
      <c r="H5196" t="s">
        <v>5050</v>
      </c>
      <c r="I5196" t="s">
        <v>29</v>
      </c>
      <c r="J5196" t="s">
        <v>30</v>
      </c>
      <c r="K5196" t="s">
        <v>31</v>
      </c>
      <c r="L5196" t="s">
        <v>42</v>
      </c>
      <c r="M5196" t="s">
        <v>43</v>
      </c>
      <c r="N5196" t="s">
        <v>1920</v>
      </c>
      <c r="O5196">
        <v>0.57999999999999996</v>
      </c>
      <c r="P5196" t="s">
        <v>45</v>
      </c>
      <c r="Q5196" t="s">
        <v>70</v>
      </c>
      <c r="R5196" t="s">
        <v>1646</v>
      </c>
      <c r="S5196">
        <v>90049</v>
      </c>
      <c r="T5196" s="1">
        <v>40967</v>
      </c>
      <c r="U5196" s="1">
        <v>40968</v>
      </c>
      <c r="V5196" s="3">
        <v>-6.84</v>
      </c>
      <c r="W5196">
        <v>10</v>
      </c>
      <c r="X5196" s="2">
        <v>21.33</v>
      </c>
      <c r="Y5196">
        <v>40612</v>
      </c>
      <c r="Z5196" t="s">
        <v>112</v>
      </c>
      <c r="AA5196">
        <v>2012</v>
      </c>
      <c r="AB5196" t="str">
        <f>IF(samplesuperstore_cleaned[[#This Row],[discount]]=0,"0%",IF(samplesuperstore_cleaned[[#This Row],[discount]]=0.02,"1-2%",IF(samplesuperstore_cleaned[[#This Row],[discount]]&lt;=0.04,"3-4%",IF(samplesuperstore_cleaned[[#This Row],[discount]]&lt;=0.06,"5-6%",IF(samplesuperstore_cleaned[[#This Row],[discount]]=0.08,"7-8%","9-10%")))))</f>
        <v>9-10%</v>
      </c>
    </row>
    <row r="5197" spans="1:28" x14ac:dyDescent="0.3">
      <c r="A5197">
        <v>8263</v>
      </c>
      <c r="B5197">
        <v>23727</v>
      </c>
      <c r="C5197" t="s">
        <v>39</v>
      </c>
      <c r="D5197" s="3">
        <v>0.1</v>
      </c>
      <c r="E5197">
        <v>2.21</v>
      </c>
      <c r="F5197">
        <v>1.1200000000000001</v>
      </c>
      <c r="G5197">
        <v>3005</v>
      </c>
      <c r="H5197" t="s">
        <v>5051</v>
      </c>
      <c r="I5197" t="s">
        <v>29</v>
      </c>
      <c r="J5197" t="s">
        <v>30</v>
      </c>
      <c r="K5197" t="s">
        <v>31</v>
      </c>
      <c r="L5197" t="s">
        <v>42</v>
      </c>
      <c r="M5197" t="s">
        <v>43</v>
      </c>
      <c r="N5197" t="s">
        <v>1920</v>
      </c>
      <c r="O5197">
        <v>0.57999999999999996</v>
      </c>
      <c r="P5197" t="s">
        <v>45</v>
      </c>
      <c r="Q5197" t="s">
        <v>2278</v>
      </c>
      <c r="R5197" t="s">
        <v>5049</v>
      </c>
      <c r="S5197">
        <v>83814</v>
      </c>
      <c r="T5197" s="1">
        <v>40967</v>
      </c>
      <c r="U5197" s="1">
        <v>40968</v>
      </c>
      <c r="V5197" s="3">
        <v>-6.84</v>
      </c>
      <c r="W5197">
        <v>3</v>
      </c>
      <c r="X5197" s="2">
        <v>6.4</v>
      </c>
      <c r="Y5197">
        <v>91392</v>
      </c>
      <c r="Z5197" t="s">
        <v>112</v>
      </c>
      <c r="AA5197">
        <v>2012</v>
      </c>
      <c r="AB5197" t="str">
        <f>IF(samplesuperstore_cleaned[[#This Row],[discount]]=0,"0%",IF(samplesuperstore_cleaned[[#This Row],[discount]]=0.02,"1-2%",IF(samplesuperstore_cleaned[[#This Row],[discount]]&lt;=0.04,"3-4%",IF(samplesuperstore_cleaned[[#This Row],[discount]]&lt;=0.06,"5-6%",IF(samplesuperstore_cleaned[[#This Row],[discount]]=0.08,"7-8%","9-10%")))))</f>
        <v>9-10%</v>
      </c>
    </row>
    <row r="5198" spans="1:28" x14ac:dyDescent="0.3">
      <c r="A5198">
        <v>2161</v>
      </c>
      <c r="B5198">
        <v>22326</v>
      </c>
      <c r="C5198" t="s">
        <v>78</v>
      </c>
      <c r="D5198" s="3">
        <v>0.1</v>
      </c>
      <c r="E5198">
        <v>2.21</v>
      </c>
      <c r="F5198">
        <v>1.1200000000000001</v>
      </c>
      <c r="G5198">
        <v>825</v>
      </c>
      <c r="H5198" t="s">
        <v>2155</v>
      </c>
      <c r="I5198" t="s">
        <v>41</v>
      </c>
      <c r="J5198" t="s">
        <v>114</v>
      </c>
      <c r="K5198" t="s">
        <v>31</v>
      </c>
      <c r="L5198" t="s">
        <v>42</v>
      </c>
      <c r="M5198" t="s">
        <v>43</v>
      </c>
      <c r="N5198" t="s">
        <v>1920</v>
      </c>
      <c r="O5198">
        <v>0.57999999999999996</v>
      </c>
      <c r="P5198" t="s">
        <v>35</v>
      </c>
      <c r="Q5198" t="s">
        <v>255</v>
      </c>
      <c r="R5198" t="s">
        <v>2156</v>
      </c>
      <c r="S5198">
        <v>79605</v>
      </c>
      <c r="T5198" s="1">
        <v>41008</v>
      </c>
      <c r="U5198" s="1">
        <v>41009</v>
      </c>
      <c r="V5198" s="3">
        <v>-6.85</v>
      </c>
      <c r="W5198">
        <v>6</v>
      </c>
      <c r="X5198" s="2">
        <v>13.72</v>
      </c>
      <c r="Y5198">
        <v>89263</v>
      </c>
      <c r="Z5198" t="s">
        <v>127</v>
      </c>
      <c r="AA5198">
        <v>2012</v>
      </c>
      <c r="AB5198" t="str">
        <f>IF(samplesuperstore_cleaned[[#This Row],[discount]]=0,"0%",IF(samplesuperstore_cleaned[[#This Row],[discount]]=0.02,"1-2%",IF(samplesuperstore_cleaned[[#This Row],[discount]]&lt;=0.04,"3-4%",IF(samplesuperstore_cleaned[[#This Row],[discount]]&lt;=0.06,"5-6%",IF(samplesuperstore_cleaned[[#This Row],[discount]]=0.08,"7-8%","9-10%")))))</f>
        <v>9-10%</v>
      </c>
    </row>
    <row r="5199" spans="1:28" x14ac:dyDescent="0.3">
      <c r="A5199">
        <v>3566</v>
      </c>
      <c r="B5199">
        <v>23006</v>
      </c>
      <c r="C5199" t="s">
        <v>27</v>
      </c>
      <c r="D5199" s="3">
        <v>0.06</v>
      </c>
      <c r="E5199">
        <v>12.64</v>
      </c>
      <c r="F5199">
        <v>4.9800000000000004</v>
      </c>
      <c r="G5199">
        <v>1348</v>
      </c>
      <c r="H5199" t="s">
        <v>2978</v>
      </c>
      <c r="I5199" t="s">
        <v>41</v>
      </c>
      <c r="J5199" t="s">
        <v>66</v>
      </c>
      <c r="K5199" t="s">
        <v>67</v>
      </c>
      <c r="L5199" t="s">
        <v>104</v>
      </c>
      <c r="M5199" t="s">
        <v>52</v>
      </c>
      <c r="N5199" t="s">
        <v>1578</v>
      </c>
      <c r="O5199">
        <v>0.48</v>
      </c>
      <c r="P5199" t="s">
        <v>260</v>
      </c>
      <c r="Q5199" t="s">
        <v>929</v>
      </c>
      <c r="R5199" t="s">
        <v>2979</v>
      </c>
      <c r="S5199">
        <v>33063</v>
      </c>
      <c r="T5199" s="1">
        <v>41231</v>
      </c>
      <c r="U5199" s="1">
        <v>41232</v>
      </c>
      <c r="V5199" s="3">
        <v>-6.8586</v>
      </c>
      <c r="W5199">
        <v>41</v>
      </c>
      <c r="X5199" s="2">
        <v>529.78</v>
      </c>
      <c r="Y5199">
        <v>89690</v>
      </c>
      <c r="Z5199" t="s">
        <v>59</v>
      </c>
      <c r="AA5199">
        <v>2012</v>
      </c>
      <c r="AB5199" t="str">
        <f>IF(samplesuperstore_cleaned[[#This Row],[discount]]=0,"0%",IF(samplesuperstore_cleaned[[#This Row],[discount]]=0.02,"1-2%",IF(samplesuperstore_cleaned[[#This Row],[discount]]&lt;=0.04,"3-4%",IF(samplesuperstore_cleaned[[#This Row],[discount]]&lt;=0.06,"5-6%",IF(samplesuperstore_cleaned[[#This Row],[discount]]=0.08,"7-8%","9-10%")))))</f>
        <v>5-6%</v>
      </c>
    </row>
    <row r="5200" spans="1:28" x14ac:dyDescent="0.3">
      <c r="A5200">
        <v>2733</v>
      </c>
      <c r="B5200">
        <v>3755</v>
      </c>
      <c r="C5200" t="s">
        <v>27</v>
      </c>
      <c r="D5200" s="3">
        <v>0.01</v>
      </c>
      <c r="E5200">
        <v>11.97</v>
      </c>
      <c r="F5200">
        <v>4.9800000000000004</v>
      </c>
      <c r="G5200">
        <v>1060</v>
      </c>
      <c r="H5200" t="s">
        <v>2541</v>
      </c>
      <c r="I5200" t="s">
        <v>41</v>
      </c>
      <c r="J5200" t="s">
        <v>114</v>
      </c>
      <c r="K5200" t="s">
        <v>31</v>
      </c>
      <c r="L5200" t="s">
        <v>75</v>
      </c>
      <c r="M5200" t="s">
        <v>33</v>
      </c>
      <c r="N5200" t="s">
        <v>864</v>
      </c>
      <c r="O5200">
        <v>0.57999999999999996</v>
      </c>
      <c r="P5200" t="s">
        <v>260</v>
      </c>
      <c r="Q5200" t="s">
        <v>981</v>
      </c>
      <c r="R5200" t="s">
        <v>1475</v>
      </c>
      <c r="S5200">
        <v>30318</v>
      </c>
      <c r="T5200" s="1">
        <v>41282</v>
      </c>
      <c r="U5200" s="1">
        <v>41284</v>
      </c>
      <c r="V5200" s="3">
        <v>-6.8628</v>
      </c>
      <c r="W5200">
        <v>6</v>
      </c>
      <c r="X5200" s="2">
        <v>94.07</v>
      </c>
      <c r="Y5200">
        <v>26818</v>
      </c>
      <c r="Z5200" t="s">
        <v>132</v>
      </c>
      <c r="AA5200">
        <v>2013</v>
      </c>
      <c r="AB5200" t="str">
        <f>IF(samplesuperstore_cleaned[[#This Row],[discount]]=0,"0%",IF(samplesuperstore_cleaned[[#This Row],[discount]]=0.02,"1-2%",IF(samplesuperstore_cleaned[[#This Row],[discount]]&lt;=0.04,"3-4%",IF(samplesuperstore_cleaned[[#This Row],[discount]]&lt;=0.06,"5-6%",IF(samplesuperstore_cleaned[[#This Row],[discount]]=0.08,"7-8%","9-10%")))))</f>
        <v>3-4%</v>
      </c>
    </row>
    <row r="5201" spans="1:28" x14ac:dyDescent="0.3">
      <c r="A5201">
        <v>5877</v>
      </c>
      <c r="B5201">
        <v>24791</v>
      </c>
      <c r="C5201" t="s">
        <v>39</v>
      </c>
      <c r="D5201" s="3">
        <v>0.08</v>
      </c>
      <c r="E5201">
        <v>5.74</v>
      </c>
      <c r="F5201">
        <v>5.01</v>
      </c>
      <c r="G5201">
        <v>2151</v>
      </c>
      <c r="H5201" t="s">
        <v>4040</v>
      </c>
      <c r="I5201" t="s">
        <v>29</v>
      </c>
      <c r="J5201" t="s">
        <v>30</v>
      </c>
      <c r="K5201" t="s">
        <v>31</v>
      </c>
      <c r="L5201" t="s">
        <v>138</v>
      </c>
      <c r="M5201" t="s">
        <v>33</v>
      </c>
      <c r="N5201" t="s">
        <v>1307</v>
      </c>
      <c r="O5201">
        <v>0.39</v>
      </c>
      <c r="P5201" t="s">
        <v>35</v>
      </c>
      <c r="Q5201" t="s">
        <v>859</v>
      </c>
      <c r="R5201" t="s">
        <v>3983</v>
      </c>
      <c r="S5201">
        <v>52001</v>
      </c>
      <c r="T5201" s="1">
        <v>40399</v>
      </c>
      <c r="U5201" s="1">
        <v>40401</v>
      </c>
      <c r="V5201" s="3">
        <v>-6.9308200000000006</v>
      </c>
      <c r="W5201">
        <v>1</v>
      </c>
      <c r="X5201" s="2">
        <v>7.21</v>
      </c>
      <c r="Y5201">
        <v>90405</v>
      </c>
      <c r="Z5201" t="s">
        <v>107</v>
      </c>
      <c r="AA5201">
        <v>2010</v>
      </c>
      <c r="AB5201" t="str">
        <f>IF(samplesuperstore_cleaned[[#This Row],[discount]]=0,"0%",IF(samplesuperstore_cleaned[[#This Row],[discount]]=0.02,"1-2%",IF(samplesuperstore_cleaned[[#This Row],[discount]]&lt;=0.04,"3-4%",IF(samplesuperstore_cleaned[[#This Row],[discount]]&lt;=0.06,"5-6%",IF(samplesuperstore_cleaned[[#This Row],[discount]]=0.08,"7-8%","9-10%")))))</f>
        <v>7-8%</v>
      </c>
    </row>
    <row r="5202" spans="1:28" x14ac:dyDescent="0.3">
      <c r="A5202">
        <v>4451</v>
      </c>
      <c r="B5202">
        <v>19116</v>
      </c>
      <c r="C5202" t="s">
        <v>78</v>
      </c>
      <c r="D5202" s="3">
        <v>0.1</v>
      </c>
      <c r="E5202">
        <v>6.48</v>
      </c>
      <c r="F5202">
        <v>6.22</v>
      </c>
      <c r="G5202">
        <v>1676</v>
      </c>
      <c r="H5202" t="s">
        <v>3434</v>
      </c>
      <c r="I5202" t="s">
        <v>29</v>
      </c>
      <c r="J5202" t="s">
        <v>114</v>
      </c>
      <c r="K5202" t="s">
        <v>31</v>
      </c>
      <c r="L5202" t="s">
        <v>49</v>
      </c>
      <c r="M5202" t="s">
        <v>33</v>
      </c>
      <c r="N5202" t="s">
        <v>3001</v>
      </c>
      <c r="O5202">
        <v>0.37</v>
      </c>
      <c r="P5202" t="s">
        <v>45</v>
      </c>
      <c r="Q5202" t="s">
        <v>46</v>
      </c>
      <c r="R5202" t="s">
        <v>3408</v>
      </c>
      <c r="S5202">
        <v>98072</v>
      </c>
      <c r="T5202" s="1">
        <v>41490</v>
      </c>
      <c r="U5202" s="1">
        <v>41492</v>
      </c>
      <c r="V5202" s="3">
        <v>-6.9875200000000017</v>
      </c>
      <c r="W5202">
        <v>2</v>
      </c>
      <c r="X5202" s="2">
        <v>15.48</v>
      </c>
      <c r="Y5202">
        <v>89495</v>
      </c>
      <c r="Z5202" t="s">
        <v>107</v>
      </c>
      <c r="AA5202">
        <v>2013</v>
      </c>
      <c r="AB5202" t="str">
        <f>IF(samplesuperstore_cleaned[[#This Row],[discount]]=0,"0%",IF(samplesuperstore_cleaned[[#This Row],[discount]]=0.02,"1-2%",IF(samplesuperstore_cleaned[[#This Row],[discount]]&lt;=0.04,"3-4%",IF(samplesuperstore_cleaned[[#This Row],[discount]]&lt;=0.06,"5-6%",IF(samplesuperstore_cleaned[[#This Row],[discount]]=0.08,"7-8%","9-10%")))))</f>
        <v>9-10%</v>
      </c>
    </row>
    <row r="5203" spans="1:28" x14ac:dyDescent="0.3">
      <c r="A5203">
        <v>781</v>
      </c>
      <c r="B5203">
        <v>23170</v>
      </c>
      <c r="C5203" t="s">
        <v>39</v>
      </c>
      <c r="D5203" s="3">
        <v>0.05</v>
      </c>
      <c r="E5203">
        <v>10.89</v>
      </c>
      <c r="F5203">
        <v>4.5</v>
      </c>
      <c r="G5203">
        <v>299</v>
      </c>
      <c r="H5203" t="s">
        <v>1048</v>
      </c>
      <c r="I5203" t="s">
        <v>41</v>
      </c>
      <c r="J5203" t="s">
        <v>30</v>
      </c>
      <c r="K5203" t="s">
        <v>31</v>
      </c>
      <c r="L5203" t="s">
        <v>75</v>
      </c>
      <c r="M5203" t="s">
        <v>33</v>
      </c>
      <c r="N5203" t="s">
        <v>646</v>
      </c>
      <c r="O5203">
        <v>0.59</v>
      </c>
      <c r="P5203" t="s">
        <v>84</v>
      </c>
      <c r="Q5203" t="s">
        <v>85</v>
      </c>
      <c r="R5203" t="s">
        <v>1049</v>
      </c>
      <c r="S5203">
        <v>2725</v>
      </c>
      <c r="T5203" s="1">
        <v>40796</v>
      </c>
      <c r="U5203" s="1">
        <v>40797</v>
      </c>
      <c r="V5203" s="3">
        <v>-7.04</v>
      </c>
      <c r="W5203">
        <v>2</v>
      </c>
      <c r="X5203" s="2">
        <v>29.22</v>
      </c>
      <c r="Y5203">
        <v>87390</v>
      </c>
      <c r="Z5203" t="s">
        <v>173</v>
      </c>
      <c r="AA5203">
        <v>2011</v>
      </c>
      <c r="AB5203" t="str">
        <f>IF(samplesuperstore_cleaned[[#This Row],[discount]]=0,"0%",IF(samplesuperstore_cleaned[[#This Row],[discount]]=0.02,"1-2%",IF(samplesuperstore_cleaned[[#This Row],[discount]]&lt;=0.04,"3-4%",IF(samplesuperstore_cleaned[[#This Row],[discount]]&lt;=0.06,"5-6%",IF(samplesuperstore_cleaned[[#This Row],[discount]]=0.08,"7-8%","9-10%")))))</f>
        <v>5-6%</v>
      </c>
    </row>
    <row r="5204" spans="1:28" x14ac:dyDescent="0.3">
      <c r="A5204">
        <v>2430</v>
      </c>
      <c r="B5204">
        <v>19973</v>
      </c>
      <c r="C5204" t="s">
        <v>78</v>
      </c>
      <c r="D5204" s="3">
        <v>0.03</v>
      </c>
      <c r="E5204">
        <v>2.1800000000000002</v>
      </c>
      <c r="F5204">
        <v>1.38</v>
      </c>
      <c r="G5204">
        <v>925</v>
      </c>
      <c r="H5204" t="s">
        <v>2328</v>
      </c>
      <c r="I5204" t="s">
        <v>29</v>
      </c>
      <c r="J5204" t="s">
        <v>114</v>
      </c>
      <c r="K5204" t="s">
        <v>31</v>
      </c>
      <c r="L5204" t="s">
        <v>120</v>
      </c>
      <c r="M5204" t="s">
        <v>43</v>
      </c>
      <c r="N5204" t="s">
        <v>878</v>
      </c>
      <c r="O5204">
        <v>0.44</v>
      </c>
      <c r="P5204" t="s">
        <v>84</v>
      </c>
      <c r="Q5204" t="s">
        <v>361</v>
      </c>
      <c r="R5204" t="s">
        <v>1382</v>
      </c>
      <c r="S5204">
        <v>4330</v>
      </c>
      <c r="T5204" s="1">
        <v>40274</v>
      </c>
      <c r="U5204" s="1">
        <v>40274</v>
      </c>
      <c r="V5204" s="3">
        <v>-7.04</v>
      </c>
      <c r="W5204">
        <v>7</v>
      </c>
      <c r="X5204" s="2">
        <v>15.73</v>
      </c>
      <c r="Y5204">
        <v>87134</v>
      </c>
      <c r="Z5204" t="s">
        <v>127</v>
      </c>
      <c r="AA5204">
        <v>2010</v>
      </c>
      <c r="AB5204" t="str">
        <f>IF(samplesuperstore_cleaned[[#This Row],[discount]]=0,"0%",IF(samplesuperstore_cleaned[[#This Row],[discount]]=0.02,"1-2%",IF(samplesuperstore_cleaned[[#This Row],[discount]]&lt;=0.04,"3-4%",IF(samplesuperstore_cleaned[[#This Row],[discount]]&lt;=0.06,"5-6%",IF(samplesuperstore_cleaned[[#This Row],[discount]]=0.08,"7-8%","9-10%")))))</f>
        <v>3-4%</v>
      </c>
    </row>
    <row r="5205" spans="1:28" x14ac:dyDescent="0.3">
      <c r="A5205">
        <v>2164</v>
      </c>
      <c r="B5205">
        <v>24612</v>
      </c>
      <c r="C5205" t="s">
        <v>27</v>
      </c>
      <c r="D5205" s="3">
        <v>0.08</v>
      </c>
      <c r="E5205">
        <v>4.63</v>
      </c>
      <c r="F5205">
        <v>1.93</v>
      </c>
      <c r="G5205">
        <v>826</v>
      </c>
      <c r="H5205" t="s">
        <v>2158</v>
      </c>
      <c r="I5205" t="s">
        <v>29</v>
      </c>
      <c r="J5205" t="s">
        <v>66</v>
      </c>
      <c r="K5205" t="s">
        <v>31</v>
      </c>
      <c r="L5205" t="s">
        <v>42</v>
      </c>
      <c r="M5205" t="s">
        <v>43</v>
      </c>
      <c r="N5205" t="s">
        <v>2160</v>
      </c>
      <c r="O5205">
        <v>0.52</v>
      </c>
      <c r="P5205" t="s">
        <v>35</v>
      </c>
      <c r="Q5205" t="s">
        <v>255</v>
      </c>
      <c r="R5205" t="s">
        <v>2159</v>
      </c>
      <c r="S5205">
        <v>75002</v>
      </c>
      <c r="T5205" s="1">
        <v>41365</v>
      </c>
      <c r="U5205" s="1">
        <v>41367</v>
      </c>
      <c r="V5205" s="3">
        <v>-7.08</v>
      </c>
      <c r="W5205">
        <v>9</v>
      </c>
      <c r="X5205" s="2">
        <v>39.6</v>
      </c>
      <c r="Y5205">
        <v>89266</v>
      </c>
      <c r="Z5205" t="s">
        <v>127</v>
      </c>
      <c r="AA5205">
        <v>2013</v>
      </c>
      <c r="AB5205" t="str">
        <f>IF(samplesuperstore_cleaned[[#This Row],[discount]]=0,"0%",IF(samplesuperstore_cleaned[[#This Row],[discount]]=0.02,"1-2%",IF(samplesuperstore_cleaned[[#This Row],[discount]]&lt;=0.04,"3-4%",IF(samplesuperstore_cleaned[[#This Row],[discount]]&lt;=0.06,"5-6%",IF(samplesuperstore_cleaned[[#This Row],[discount]]=0.08,"7-8%","9-10%")))))</f>
        <v>7-8%</v>
      </c>
    </row>
    <row r="5206" spans="1:28" x14ac:dyDescent="0.3">
      <c r="A5206">
        <v>446</v>
      </c>
      <c r="B5206">
        <v>20954</v>
      </c>
      <c r="C5206" t="s">
        <v>78</v>
      </c>
      <c r="D5206" s="3">
        <v>0.08</v>
      </c>
      <c r="E5206">
        <v>29.99</v>
      </c>
      <c r="F5206">
        <v>5.5</v>
      </c>
      <c r="G5206">
        <v>169</v>
      </c>
      <c r="H5206" t="s">
        <v>680</v>
      </c>
      <c r="I5206" t="s">
        <v>29</v>
      </c>
      <c r="J5206" t="s">
        <v>30</v>
      </c>
      <c r="K5206" t="s">
        <v>54</v>
      </c>
      <c r="L5206" t="s">
        <v>181</v>
      </c>
      <c r="M5206" t="s">
        <v>33</v>
      </c>
      <c r="N5206" t="s">
        <v>684</v>
      </c>
      <c r="O5206">
        <v>0.51</v>
      </c>
      <c r="P5206" t="s">
        <v>260</v>
      </c>
      <c r="Q5206" t="s">
        <v>430</v>
      </c>
      <c r="R5206" t="s">
        <v>681</v>
      </c>
      <c r="S5206">
        <v>70802</v>
      </c>
      <c r="T5206" s="1">
        <v>41286</v>
      </c>
      <c r="U5206" s="1">
        <v>41288</v>
      </c>
      <c r="V5206" s="3">
        <v>-7.14</v>
      </c>
      <c r="W5206">
        <v>3</v>
      </c>
      <c r="X5206" s="2">
        <v>85.1</v>
      </c>
      <c r="Y5206">
        <v>87467</v>
      </c>
      <c r="Z5206" t="s">
        <v>132</v>
      </c>
      <c r="AA5206">
        <v>2013</v>
      </c>
      <c r="AB5206" t="str">
        <f>IF(samplesuperstore_cleaned[[#This Row],[discount]]=0,"0%",IF(samplesuperstore_cleaned[[#This Row],[discount]]=0.02,"1-2%",IF(samplesuperstore_cleaned[[#This Row],[discount]]&lt;=0.04,"3-4%",IF(samplesuperstore_cleaned[[#This Row],[discount]]&lt;=0.06,"5-6%",IF(samplesuperstore_cleaned[[#This Row],[discount]]=0.08,"7-8%","9-10%")))))</f>
        <v>7-8%</v>
      </c>
    </row>
    <row r="5207" spans="1:28" x14ac:dyDescent="0.3">
      <c r="A5207">
        <v>6796</v>
      </c>
      <c r="B5207">
        <v>21640</v>
      </c>
      <c r="C5207" t="s">
        <v>78</v>
      </c>
      <c r="D5207" s="3">
        <v>0</v>
      </c>
      <c r="E5207">
        <v>20.99</v>
      </c>
      <c r="F5207">
        <v>4.8099999999999996</v>
      </c>
      <c r="G5207">
        <v>2490</v>
      </c>
      <c r="H5207" t="s">
        <v>4456</v>
      </c>
      <c r="I5207" t="s">
        <v>29</v>
      </c>
      <c r="J5207" t="s">
        <v>244</v>
      </c>
      <c r="K5207" t="s">
        <v>54</v>
      </c>
      <c r="L5207" t="s">
        <v>55</v>
      </c>
      <c r="M5207" t="s">
        <v>154</v>
      </c>
      <c r="N5207" t="s">
        <v>942</v>
      </c>
      <c r="O5207">
        <v>0.57999999999999996</v>
      </c>
      <c r="P5207" t="s">
        <v>45</v>
      </c>
      <c r="Q5207" t="s">
        <v>70</v>
      </c>
      <c r="R5207" t="s">
        <v>4457</v>
      </c>
      <c r="S5207">
        <v>92627</v>
      </c>
      <c r="T5207" s="1">
        <v>41531</v>
      </c>
      <c r="U5207" s="1">
        <v>41533</v>
      </c>
      <c r="V5207" s="3">
        <v>-7.1447199999999995</v>
      </c>
      <c r="W5207">
        <v>9</v>
      </c>
      <c r="X5207" s="2">
        <v>173.98</v>
      </c>
      <c r="Y5207">
        <v>86897</v>
      </c>
      <c r="Z5207" t="s">
        <v>173</v>
      </c>
      <c r="AA5207">
        <v>2013</v>
      </c>
      <c r="AB5207" t="str">
        <f>IF(samplesuperstore_cleaned[[#This Row],[discount]]=0,"0%",IF(samplesuperstore_cleaned[[#This Row],[discount]]=0.02,"1-2%",IF(samplesuperstore_cleaned[[#This Row],[discount]]&lt;=0.04,"3-4%",IF(samplesuperstore_cleaned[[#This Row],[discount]]&lt;=0.06,"5-6%",IF(samplesuperstore_cleaned[[#This Row],[discount]]=0.08,"7-8%","9-10%")))))</f>
        <v>0%</v>
      </c>
    </row>
    <row r="5208" spans="1:28" x14ac:dyDescent="0.3">
      <c r="A5208">
        <v>3054</v>
      </c>
      <c r="B5208">
        <v>18836</v>
      </c>
      <c r="C5208" t="s">
        <v>57</v>
      </c>
      <c r="D5208" s="3">
        <v>0.1</v>
      </c>
      <c r="E5208">
        <v>25.98</v>
      </c>
      <c r="F5208">
        <v>5.37</v>
      </c>
      <c r="G5208">
        <v>1161</v>
      </c>
      <c r="H5208" t="s">
        <v>2693</v>
      </c>
      <c r="I5208" t="s">
        <v>29</v>
      </c>
      <c r="J5208" t="s">
        <v>30</v>
      </c>
      <c r="K5208" t="s">
        <v>31</v>
      </c>
      <c r="L5208" t="s">
        <v>75</v>
      </c>
      <c r="M5208" t="s">
        <v>154</v>
      </c>
      <c r="N5208" t="s">
        <v>184</v>
      </c>
      <c r="O5208">
        <v>0.5</v>
      </c>
      <c r="P5208" t="s">
        <v>45</v>
      </c>
      <c r="Q5208" t="s">
        <v>70</v>
      </c>
      <c r="R5208" t="s">
        <v>913</v>
      </c>
      <c r="S5208">
        <v>95661</v>
      </c>
      <c r="T5208" s="1">
        <v>41196</v>
      </c>
      <c r="U5208" s="1">
        <v>41198</v>
      </c>
      <c r="V5208" s="3">
        <v>-7.1711999999999998</v>
      </c>
      <c r="W5208">
        <v>3</v>
      </c>
      <c r="X5208" s="2">
        <v>77.739999999999995</v>
      </c>
      <c r="Y5208">
        <v>89121</v>
      </c>
      <c r="Z5208" t="s">
        <v>87</v>
      </c>
      <c r="AA5208">
        <v>2012</v>
      </c>
      <c r="AB5208" t="str">
        <f>IF(samplesuperstore_cleaned[[#This Row],[discount]]=0,"0%",IF(samplesuperstore_cleaned[[#This Row],[discount]]=0.02,"1-2%",IF(samplesuperstore_cleaned[[#This Row],[discount]]&lt;=0.04,"3-4%",IF(samplesuperstore_cleaned[[#This Row],[discount]]&lt;=0.06,"5-6%",IF(samplesuperstore_cleaned[[#This Row],[discount]]=0.08,"7-8%","9-10%")))))</f>
        <v>9-10%</v>
      </c>
    </row>
    <row r="5209" spans="1:28" x14ac:dyDescent="0.3">
      <c r="A5209">
        <v>3419</v>
      </c>
      <c r="B5209">
        <v>23691</v>
      </c>
      <c r="C5209" t="s">
        <v>60</v>
      </c>
      <c r="D5209" s="3">
        <v>0.05</v>
      </c>
      <c r="E5209">
        <v>122.99</v>
      </c>
      <c r="F5209">
        <v>70.2</v>
      </c>
      <c r="G5209">
        <v>1295</v>
      </c>
      <c r="H5209" t="s">
        <v>2898</v>
      </c>
      <c r="I5209" t="s">
        <v>61</v>
      </c>
      <c r="J5209" t="s">
        <v>114</v>
      </c>
      <c r="K5209" t="s">
        <v>67</v>
      </c>
      <c r="L5209" t="s">
        <v>68</v>
      </c>
      <c r="M5209" t="s">
        <v>63</v>
      </c>
      <c r="N5209" t="s">
        <v>352</v>
      </c>
      <c r="O5209">
        <v>0.74</v>
      </c>
      <c r="P5209" t="s">
        <v>260</v>
      </c>
      <c r="Q5209" t="s">
        <v>846</v>
      </c>
      <c r="R5209" t="s">
        <v>1045</v>
      </c>
      <c r="S5209">
        <v>27237</v>
      </c>
      <c r="T5209" s="1">
        <v>40917</v>
      </c>
      <c r="U5209" s="1">
        <v>40919</v>
      </c>
      <c r="V5209" s="3">
        <v>-7.2240000000000002</v>
      </c>
      <c r="W5209">
        <v>13</v>
      </c>
      <c r="X5209" s="2">
        <v>1630.34</v>
      </c>
      <c r="Y5209">
        <v>86159</v>
      </c>
      <c r="Z5209" t="s">
        <v>132</v>
      </c>
      <c r="AA5209">
        <v>2012</v>
      </c>
      <c r="AB5209" t="str">
        <f>IF(samplesuperstore_cleaned[[#This Row],[discount]]=0,"0%",IF(samplesuperstore_cleaned[[#This Row],[discount]]=0.02,"1-2%",IF(samplesuperstore_cleaned[[#This Row],[discount]]&lt;=0.04,"3-4%",IF(samplesuperstore_cleaned[[#This Row],[discount]]&lt;=0.06,"5-6%",IF(samplesuperstore_cleaned[[#This Row],[discount]]=0.08,"7-8%","9-10%")))))</f>
        <v>5-6%</v>
      </c>
    </row>
    <row r="5210" spans="1:28" x14ac:dyDescent="0.3">
      <c r="A5210">
        <v>1933</v>
      </c>
      <c r="B5210">
        <v>18943</v>
      </c>
      <c r="C5210" t="s">
        <v>39</v>
      </c>
      <c r="D5210" s="3">
        <v>0.08</v>
      </c>
      <c r="E5210">
        <v>10.01</v>
      </c>
      <c r="F5210">
        <v>1.99</v>
      </c>
      <c r="G5210">
        <v>717</v>
      </c>
      <c r="H5210" t="s">
        <v>1970</v>
      </c>
      <c r="I5210" t="s">
        <v>29</v>
      </c>
      <c r="J5210" t="s">
        <v>30</v>
      </c>
      <c r="K5210" t="s">
        <v>54</v>
      </c>
      <c r="L5210" t="s">
        <v>181</v>
      </c>
      <c r="M5210" t="s">
        <v>52</v>
      </c>
      <c r="N5210" t="s">
        <v>1971</v>
      </c>
      <c r="O5210">
        <v>0.41</v>
      </c>
      <c r="P5210" t="s">
        <v>45</v>
      </c>
      <c r="Q5210" t="s">
        <v>1361</v>
      </c>
      <c r="R5210" t="s">
        <v>1848</v>
      </c>
      <c r="S5210">
        <v>89115</v>
      </c>
      <c r="T5210" s="1">
        <v>40585</v>
      </c>
      <c r="U5210" s="1">
        <v>40585</v>
      </c>
      <c r="V5210" s="3">
        <v>-7.23</v>
      </c>
      <c r="W5210">
        <v>2</v>
      </c>
      <c r="X5210" s="2">
        <v>20.39</v>
      </c>
      <c r="Y5210">
        <v>89345</v>
      </c>
      <c r="Z5210" t="s">
        <v>112</v>
      </c>
      <c r="AA5210">
        <v>2011</v>
      </c>
      <c r="AB5210" t="str">
        <f>IF(samplesuperstore_cleaned[[#This Row],[discount]]=0,"0%",IF(samplesuperstore_cleaned[[#This Row],[discount]]=0.02,"1-2%",IF(samplesuperstore_cleaned[[#This Row],[discount]]&lt;=0.04,"3-4%",IF(samplesuperstore_cleaned[[#This Row],[discount]]&lt;=0.06,"5-6%",IF(samplesuperstore_cleaned[[#This Row],[discount]]=0.08,"7-8%","9-10%")))))</f>
        <v>7-8%</v>
      </c>
    </row>
    <row r="5211" spans="1:28" x14ac:dyDescent="0.3">
      <c r="A5211">
        <v>665</v>
      </c>
      <c r="B5211">
        <v>21924</v>
      </c>
      <c r="C5211" t="s">
        <v>39</v>
      </c>
      <c r="D5211" s="3">
        <v>0.08</v>
      </c>
      <c r="E5211">
        <v>12.07</v>
      </c>
      <c r="F5211">
        <v>6.2</v>
      </c>
      <c r="G5211">
        <v>256</v>
      </c>
      <c r="H5211" t="s">
        <v>922</v>
      </c>
      <c r="I5211" t="s">
        <v>29</v>
      </c>
      <c r="J5211" t="s">
        <v>66</v>
      </c>
      <c r="K5211" t="s">
        <v>67</v>
      </c>
      <c r="L5211" t="s">
        <v>104</v>
      </c>
      <c r="M5211" t="s">
        <v>43</v>
      </c>
      <c r="N5211" t="s">
        <v>925</v>
      </c>
      <c r="O5211">
        <v>0.52</v>
      </c>
      <c r="P5211" t="s">
        <v>84</v>
      </c>
      <c r="Q5211" t="s">
        <v>596</v>
      </c>
      <c r="R5211" t="s">
        <v>923</v>
      </c>
      <c r="S5211">
        <v>17331</v>
      </c>
      <c r="T5211" s="1">
        <v>40823</v>
      </c>
      <c r="U5211" s="1">
        <v>40824</v>
      </c>
      <c r="V5211" s="3">
        <v>-7.2360000000000007</v>
      </c>
      <c r="W5211">
        <v>12</v>
      </c>
      <c r="X5211" s="2">
        <v>136.01</v>
      </c>
      <c r="Y5211">
        <v>86271</v>
      </c>
      <c r="Z5211" t="s">
        <v>87</v>
      </c>
      <c r="AA5211">
        <v>2011</v>
      </c>
      <c r="AB5211" t="str">
        <f>IF(samplesuperstore_cleaned[[#This Row],[discount]]=0,"0%",IF(samplesuperstore_cleaned[[#This Row],[discount]]=0.02,"1-2%",IF(samplesuperstore_cleaned[[#This Row],[discount]]&lt;=0.04,"3-4%",IF(samplesuperstore_cleaned[[#This Row],[discount]]&lt;=0.06,"5-6%",IF(samplesuperstore_cleaned[[#This Row],[discount]]=0.08,"7-8%","9-10%")))))</f>
        <v>7-8%</v>
      </c>
    </row>
    <row r="5212" spans="1:28" x14ac:dyDescent="0.3">
      <c r="A5212">
        <v>7564</v>
      </c>
      <c r="B5212">
        <v>6412</v>
      </c>
      <c r="C5212" t="s">
        <v>57</v>
      </c>
      <c r="D5212" s="3">
        <v>0.05</v>
      </c>
      <c r="E5212">
        <v>12.21</v>
      </c>
      <c r="F5212">
        <v>4.8099999999999996</v>
      </c>
      <c r="G5212">
        <v>2756</v>
      </c>
      <c r="H5212" t="s">
        <v>4773</v>
      </c>
      <c r="I5212" t="s">
        <v>29</v>
      </c>
      <c r="J5212" t="s">
        <v>244</v>
      </c>
      <c r="K5212" t="s">
        <v>31</v>
      </c>
      <c r="L5212" t="s">
        <v>158</v>
      </c>
      <c r="M5212" t="s">
        <v>33</v>
      </c>
      <c r="N5212" t="s">
        <v>1407</v>
      </c>
      <c r="O5212">
        <v>0.57999999999999996</v>
      </c>
      <c r="P5212" t="s">
        <v>35</v>
      </c>
      <c r="Q5212" t="s">
        <v>761</v>
      </c>
      <c r="R5212" t="s">
        <v>762</v>
      </c>
      <c r="S5212">
        <v>48205</v>
      </c>
      <c r="T5212" s="1">
        <v>41540</v>
      </c>
      <c r="U5212" s="1">
        <v>41541</v>
      </c>
      <c r="V5212" s="3">
        <v>-7.24</v>
      </c>
      <c r="W5212">
        <v>90</v>
      </c>
      <c r="X5212" s="2">
        <v>1106.23</v>
      </c>
      <c r="Y5212">
        <v>45571</v>
      </c>
      <c r="Z5212" t="s">
        <v>173</v>
      </c>
      <c r="AA5212">
        <v>2013</v>
      </c>
      <c r="AB5212" t="str">
        <f>IF(samplesuperstore_cleaned[[#This Row],[discount]]=0,"0%",IF(samplesuperstore_cleaned[[#This Row],[discount]]=0.02,"1-2%",IF(samplesuperstore_cleaned[[#This Row],[discount]]&lt;=0.04,"3-4%",IF(samplesuperstore_cleaned[[#This Row],[discount]]&lt;=0.06,"5-6%",IF(samplesuperstore_cleaned[[#This Row],[discount]]=0.08,"7-8%","9-10%")))))</f>
        <v>5-6%</v>
      </c>
    </row>
    <row r="5213" spans="1:28" x14ac:dyDescent="0.3">
      <c r="A5213">
        <v>3683</v>
      </c>
      <c r="B5213">
        <v>24353</v>
      </c>
      <c r="C5213" t="s">
        <v>39</v>
      </c>
      <c r="D5213" s="3">
        <v>0.03</v>
      </c>
      <c r="E5213">
        <v>12.28</v>
      </c>
      <c r="F5213">
        <v>6.13</v>
      </c>
      <c r="G5213">
        <v>1398</v>
      </c>
      <c r="H5213" t="s">
        <v>3051</v>
      </c>
      <c r="I5213" t="s">
        <v>29</v>
      </c>
      <c r="J5213" t="s">
        <v>244</v>
      </c>
      <c r="K5213" t="s">
        <v>31</v>
      </c>
      <c r="L5213" t="s">
        <v>158</v>
      </c>
      <c r="M5213" t="s">
        <v>33</v>
      </c>
      <c r="N5213" t="s">
        <v>1686</v>
      </c>
      <c r="O5213">
        <v>0.56999999999999995</v>
      </c>
      <c r="P5213" t="s">
        <v>84</v>
      </c>
      <c r="Q5213" t="s">
        <v>97</v>
      </c>
      <c r="R5213" t="s">
        <v>1962</v>
      </c>
      <c r="S5213">
        <v>7067</v>
      </c>
      <c r="T5213" s="1">
        <v>40748</v>
      </c>
      <c r="U5213" s="1">
        <v>40750</v>
      </c>
      <c r="V5213" s="3">
        <v>-7.25</v>
      </c>
      <c r="W5213">
        <v>1</v>
      </c>
      <c r="X5213" s="2">
        <v>18.16</v>
      </c>
      <c r="Y5213">
        <v>88733</v>
      </c>
      <c r="Z5213" t="s">
        <v>48</v>
      </c>
      <c r="AA5213">
        <v>2011</v>
      </c>
      <c r="AB5213" t="str">
        <f>IF(samplesuperstore_cleaned[[#This Row],[discount]]=0,"0%",IF(samplesuperstore_cleaned[[#This Row],[discount]]=0.02,"1-2%",IF(samplesuperstore_cleaned[[#This Row],[discount]]&lt;=0.04,"3-4%",IF(samplesuperstore_cleaned[[#This Row],[discount]]&lt;=0.06,"5-6%",IF(samplesuperstore_cleaned[[#This Row],[discount]]=0.08,"7-8%","9-10%")))))</f>
        <v>3-4%</v>
      </c>
    </row>
    <row r="5214" spans="1:28" x14ac:dyDescent="0.3">
      <c r="A5214">
        <v>8308</v>
      </c>
      <c r="B5214">
        <v>22064</v>
      </c>
      <c r="C5214" t="s">
        <v>78</v>
      </c>
      <c r="D5214" s="3">
        <v>0.01</v>
      </c>
      <c r="E5214">
        <v>5.58</v>
      </c>
      <c r="F5214">
        <v>5.3</v>
      </c>
      <c r="G5214">
        <v>3017</v>
      </c>
      <c r="H5214" t="s">
        <v>5063</v>
      </c>
      <c r="I5214" t="s">
        <v>29</v>
      </c>
      <c r="J5214" t="s">
        <v>30</v>
      </c>
      <c r="K5214" t="s">
        <v>31</v>
      </c>
      <c r="L5214" t="s">
        <v>100</v>
      </c>
      <c r="M5214" t="s">
        <v>33</v>
      </c>
      <c r="N5214" t="s">
        <v>965</v>
      </c>
      <c r="O5214">
        <v>0.35</v>
      </c>
      <c r="P5214" t="s">
        <v>45</v>
      </c>
      <c r="Q5214" t="s">
        <v>70</v>
      </c>
      <c r="R5214" t="s">
        <v>5064</v>
      </c>
      <c r="S5214">
        <v>92024</v>
      </c>
      <c r="T5214" s="1">
        <v>40368</v>
      </c>
      <c r="U5214" s="1">
        <v>40369</v>
      </c>
      <c r="V5214" s="3">
        <v>-7.25</v>
      </c>
      <c r="W5214">
        <v>1</v>
      </c>
      <c r="X5214" s="2">
        <v>11.16</v>
      </c>
      <c r="Y5214">
        <v>89071</v>
      </c>
      <c r="Z5214" t="s">
        <v>48</v>
      </c>
      <c r="AA5214">
        <v>2010</v>
      </c>
      <c r="AB5214" t="str">
        <f>IF(samplesuperstore_cleaned[[#This Row],[discount]]=0,"0%",IF(samplesuperstore_cleaned[[#This Row],[discount]]=0.02,"1-2%",IF(samplesuperstore_cleaned[[#This Row],[discount]]&lt;=0.04,"3-4%",IF(samplesuperstore_cleaned[[#This Row],[discount]]&lt;=0.06,"5-6%",IF(samplesuperstore_cleaned[[#This Row],[discount]]=0.08,"7-8%","9-10%")))))</f>
        <v>3-4%</v>
      </c>
    </row>
    <row r="5215" spans="1:28" x14ac:dyDescent="0.3">
      <c r="A5215">
        <v>4761</v>
      </c>
      <c r="B5215">
        <v>21356</v>
      </c>
      <c r="C5215" t="s">
        <v>60</v>
      </c>
      <c r="D5215" s="3">
        <v>0.06</v>
      </c>
      <c r="E5215">
        <v>11.58</v>
      </c>
      <c r="F5215">
        <v>6.97</v>
      </c>
      <c r="G5215">
        <v>1770</v>
      </c>
      <c r="H5215" t="s">
        <v>3562</v>
      </c>
      <c r="I5215" t="s">
        <v>29</v>
      </c>
      <c r="J5215" t="s">
        <v>66</v>
      </c>
      <c r="K5215" t="s">
        <v>31</v>
      </c>
      <c r="L5215" t="s">
        <v>100</v>
      </c>
      <c r="M5215" t="s">
        <v>33</v>
      </c>
      <c r="N5215" t="s">
        <v>585</v>
      </c>
      <c r="O5215">
        <v>0.35</v>
      </c>
      <c r="P5215" t="s">
        <v>35</v>
      </c>
      <c r="Q5215" t="s">
        <v>36</v>
      </c>
      <c r="R5215" t="s">
        <v>3563</v>
      </c>
      <c r="S5215">
        <v>60201</v>
      </c>
      <c r="T5215" s="1">
        <v>40781</v>
      </c>
      <c r="U5215" s="1">
        <v>40788</v>
      </c>
      <c r="V5215" s="3">
        <v>-7.2539999999999996</v>
      </c>
      <c r="W5215">
        <v>13</v>
      </c>
      <c r="X5215" s="2">
        <v>147.57</v>
      </c>
      <c r="Y5215">
        <v>89107</v>
      </c>
      <c r="Z5215" t="s">
        <v>107</v>
      </c>
      <c r="AA5215">
        <v>2011</v>
      </c>
      <c r="AB5215" t="str">
        <f>IF(samplesuperstore_cleaned[[#This Row],[discount]]=0,"0%",IF(samplesuperstore_cleaned[[#This Row],[discount]]=0.02,"1-2%",IF(samplesuperstore_cleaned[[#This Row],[discount]]&lt;=0.04,"3-4%",IF(samplesuperstore_cleaned[[#This Row],[discount]]&lt;=0.06,"5-6%",IF(samplesuperstore_cleaned[[#This Row],[discount]]=0.08,"7-8%","9-10%")))))</f>
        <v>5-6%</v>
      </c>
    </row>
    <row r="5216" spans="1:28" x14ac:dyDescent="0.3">
      <c r="A5216">
        <v>8220</v>
      </c>
      <c r="B5216">
        <v>23680</v>
      </c>
      <c r="C5216" t="s">
        <v>60</v>
      </c>
      <c r="D5216" s="3">
        <v>0</v>
      </c>
      <c r="E5216">
        <v>4.9800000000000004</v>
      </c>
      <c r="F5216">
        <v>4.72</v>
      </c>
      <c r="G5216">
        <v>2995</v>
      </c>
      <c r="H5216" t="s">
        <v>5038</v>
      </c>
      <c r="I5216" t="s">
        <v>29</v>
      </c>
      <c r="J5216" t="s">
        <v>114</v>
      </c>
      <c r="K5216" t="s">
        <v>31</v>
      </c>
      <c r="L5216" t="s">
        <v>49</v>
      </c>
      <c r="M5216" t="s">
        <v>33</v>
      </c>
      <c r="N5216" t="s">
        <v>1098</v>
      </c>
      <c r="O5216">
        <v>0.36</v>
      </c>
      <c r="P5216" t="s">
        <v>35</v>
      </c>
      <c r="Q5216" t="s">
        <v>761</v>
      </c>
      <c r="R5216" t="s">
        <v>5039</v>
      </c>
      <c r="S5216">
        <v>49442</v>
      </c>
      <c r="T5216" s="1">
        <v>41191</v>
      </c>
      <c r="U5216" s="1">
        <v>41196</v>
      </c>
      <c r="V5216" s="3">
        <v>-7.2576000000000001</v>
      </c>
      <c r="W5216">
        <v>1</v>
      </c>
      <c r="X5216" s="2">
        <v>9.75</v>
      </c>
      <c r="Y5216">
        <v>88917</v>
      </c>
      <c r="Z5216" t="s">
        <v>87</v>
      </c>
      <c r="AA5216">
        <v>2012</v>
      </c>
      <c r="AB5216" t="str">
        <f>IF(samplesuperstore_cleaned[[#This Row],[discount]]=0,"0%",IF(samplesuperstore_cleaned[[#This Row],[discount]]=0.02,"1-2%",IF(samplesuperstore_cleaned[[#This Row],[discount]]&lt;=0.04,"3-4%",IF(samplesuperstore_cleaned[[#This Row],[discount]]&lt;=0.06,"5-6%",IF(samplesuperstore_cleaned[[#This Row],[discount]]=0.08,"7-8%","9-10%")))))</f>
        <v>0%</v>
      </c>
    </row>
    <row r="5217" spans="1:28" x14ac:dyDescent="0.3">
      <c r="A5217">
        <v>2031</v>
      </c>
      <c r="B5217">
        <v>24984</v>
      </c>
      <c r="C5217" t="s">
        <v>60</v>
      </c>
      <c r="D5217" s="3">
        <v>0.04</v>
      </c>
      <c r="E5217">
        <v>12.28</v>
      </c>
      <c r="F5217">
        <v>6.13</v>
      </c>
      <c r="G5217">
        <v>760</v>
      </c>
      <c r="H5217" t="s">
        <v>2049</v>
      </c>
      <c r="I5217" t="s">
        <v>29</v>
      </c>
      <c r="J5217" t="s">
        <v>114</v>
      </c>
      <c r="K5217" t="s">
        <v>31</v>
      </c>
      <c r="L5217" t="s">
        <v>158</v>
      </c>
      <c r="M5217" t="s">
        <v>33</v>
      </c>
      <c r="N5217" t="s">
        <v>1686</v>
      </c>
      <c r="O5217">
        <v>0.56999999999999995</v>
      </c>
      <c r="P5217" t="s">
        <v>35</v>
      </c>
      <c r="Q5217" t="s">
        <v>36</v>
      </c>
      <c r="R5217" t="s">
        <v>2051</v>
      </c>
      <c r="S5217">
        <v>61201</v>
      </c>
      <c r="T5217" s="1">
        <v>40956</v>
      </c>
      <c r="U5217" s="1">
        <v>40958</v>
      </c>
      <c r="V5217" s="3">
        <v>-7.26</v>
      </c>
      <c r="W5217">
        <v>1</v>
      </c>
      <c r="X5217" s="2">
        <v>18.149999999999999</v>
      </c>
      <c r="Y5217">
        <v>86642</v>
      </c>
      <c r="Z5217" t="s">
        <v>112</v>
      </c>
      <c r="AA5217">
        <v>2012</v>
      </c>
      <c r="AB5217" t="str">
        <f>IF(samplesuperstore_cleaned[[#This Row],[discount]]=0,"0%",IF(samplesuperstore_cleaned[[#This Row],[discount]]=0.02,"1-2%",IF(samplesuperstore_cleaned[[#This Row],[discount]]&lt;=0.04,"3-4%",IF(samplesuperstore_cleaned[[#This Row],[discount]]&lt;=0.06,"5-6%",IF(samplesuperstore_cleaned[[#This Row],[discount]]=0.08,"7-8%","9-10%")))))</f>
        <v>3-4%</v>
      </c>
    </row>
    <row r="5218" spans="1:28" x14ac:dyDescent="0.3">
      <c r="A5218">
        <v>6624</v>
      </c>
      <c r="B5218">
        <v>21490</v>
      </c>
      <c r="C5218" t="s">
        <v>27</v>
      </c>
      <c r="D5218" s="3">
        <v>0.05</v>
      </c>
      <c r="E5218">
        <v>8.85</v>
      </c>
      <c r="F5218">
        <v>5.6</v>
      </c>
      <c r="G5218">
        <v>2433</v>
      </c>
      <c r="H5218" t="s">
        <v>4385</v>
      </c>
      <c r="I5218" t="s">
        <v>29</v>
      </c>
      <c r="J5218" t="s">
        <v>244</v>
      </c>
      <c r="K5218" t="s">
        <v>31</v>
      </c>
      <c r="L5218" t="s">
        <v>138</v>
      </c>
      <c r="M5218" t="s">
        <v>33</v>
      </c>
      <c r="N5218" t="s">
        <v>810</v>
      </c>
      <c r="O5218">
        <v>0.36</v>
      </c>
      <c r="P5218" t="s">
        <v>35</v>
      </c>
      <c r="Q5218" t="s">
        <v>768</v>
      </c>
      <c r="R5218" t="s">
        <v>4386</v>
      </c>
      <c r="S5218">
        <v>73160</v>
      </c>
      <c r="T5218" s="1">
        <v>40339</v>
      </c>
      <c r="U5218" s="1">
        <v>40340</v>
      </c>
      <c r="V5218" s="3">
        <v>-7.3415999999999997</v>
      </c>
      <c r="W5218">
        <v>5</v>
      </c>
      <c r="X5218" s="2">
        <v>47.4</v>
      </c>
      <c r="Y5218">
        <v>89095</v>
      </c>
      <c r="Z5218" t="s">
        <v>189</v>
      </c>
      <c r="AA5218">
        <v>2010</v>
      </c>
      <c r="AB5218" t="str">
        <f>IF(samplesuperstore_cleaned[[#This Row],[discount]]=0,"0%",IF(samplesuperstore_cleaned[[#This Row],[discount]]=0.02,"1-2%",IF(samplesuperstore_cleaned[[#This Row],[discount]]&lt;=0.04,"3-4%",IF(samplesuperstore_cleaned[[#This Row],[discount]]&lt;=0.06,"5-6%",IF(samplesuperstore_cleaned[[#This Row],[discount]]=0.08,"7-8%","9-10%")))))</f>
        <v>5-6%</v>
      </c>
    </row>
    <row r="5219" spans="1:28" x14ac:dyDescent="0.3">
      <c r="A5219">
        <v>2789</v>
      </c>
      <c r="B5219">
        <v>24082</v>
      </c>
      <c r="C5219" t="s">
        <v>78</v>
      </c>
      <c r="D5219" s="3">
        <v>0.06</v>
      </c>
      <c r="E5219">
        <v>15.01</v>
      </c>
      <c r="F5219">
        <v>8.4</v>
      </c>
      <c r="G5219">
        <v>1081</v>
      </c>
      <c r="H5219" t="s">
        <v>2567</v>
      </c>
      <c r="I5219" t="s">
        <v>29</v>
      </c>
      <c r="J5219" t="s">
        <v>30</v>
      </c>
      <c r="K5219" t="s">
        <v>31</v>
      </c>
      <c r="L5219" t="s">
        <v>138</v>
      </c>
      <c r="M5219" t="s">
        <v>33</v>
      </c>
      <c r="N5219" t="s">
        <v>1066</v>
      </c>
      <c r="O5219">
        <v>0.39</v>
      </c>
      <c r="P5219" t="s">
        <v>35</v>
      </c>
      <c r="Q5219" t="s">
        <v>36</v>
      </c>
      <c r="R5219" t="s">
        <v>2568</v>
      </c>
      <c r="S5219">
        <v>60193</v>
      </c>
      <c r="T5219" s="1">
        <v>41629</v>
      </c>
      <c r="U5219" s="1">
        <v>41630</v>
      </c>
      <c r="V5219" s="3">
        <v>-7.3415999999999997</v>
      </c>
      <c r="W5219">
        <v>10</v>
      </c>
      <c r="X5219" s="2">
        <v>148.34</v>
      </c>
      <c r="Y5219">
        <v>88469</v>
      </c>
      <c r="Z5219" t="s">
        <v>72</v>
      </c>
      <c r="AA5219">
        <v>2013</v>
      </c>
      <c r="AB5219" t="str">
        <f>IF(samplesuperstore_cleaned[[#This Row],[discount]]=0,"0%",IF(samplesuperstore_cleaned[[#This Row],[discount]]=0.02,"1-2%",IF(samplesuperstore_cleaned[[#This Row],[discount]]&lt;=0.04,"3-4%",IF(samplesuperstore_cleaned[[#This Row],[discount]]&lt;=0.06,"5-6%",IF(samplesuperstore_cleaned[[#This Row],[discount]]=0.08,"7-8%","9-10%")))))</f>
        <v>5-6%</v>
      </c>
    </row>
    <row r="5220" spans="1:28" x14ac:dyDescent="0.3">
      <c r="A5220">
        <v>2915</v>
      </c>
      <c r="B5220">
        <v>18602</v>
      </c>
      <c r="C5220" t="s">
        <v>78</v>
      </c>
      <c r="D5220" s="3">
        <v>0</v>
      </c>
      <c r="E5220">
        <v>9.48</v>
      </c>
      <c r="F5220">
        <v>7.29</v>
      </c>
      <c r="G5220">
        <v>1116</v>
      </c>
      <c r="H5220" t="s">
        <v>2614</v>
      </c>
      <c r="I5220" t="s">
        <v>29</v>
      </c>
      <c r="J5220" t="s">
        <v>244</v>
      </c>
      <c r="K5220" t="s">
        <v>67</v>
      </c>
      <c r="L5220" t="s">
        <v>104</v>
      </c>
      <c r="M5220" t="s">
        <v>52</v>
      </c>
      <c r="N5220" t="s">
        <v>105</v>
      </c>
      <c r="O5220">
        <v>0.45</v>
      </c>
      <c r="P5220" t="s">
        <v>45</v>
      </c>
      <c r="Q5220" t="s">
        <v>764</v>
      </c>
      <c r="R5220" t="s">
        <v>2615</v>
      </c>
      <c r="S5220">
        <v>85281</v>
      </c>
      <c r="T5220" s="1">
        <v>41506</v>
      </c>
      <c r="U5220" s="1">
        <v>41507</v>
      </c>
      <c r="V5220" s="3">
        <v>-7.3436800000000009</v>
      </c>
      <c r="W5220">
        <v>2</v>
      </c>
      <c r="X5220" s="2">
        <v>23.93</v>
      </c>
      <c r="Y5220">
        <v>86786</v>
      </c>
      <c r="Z5220" t="s">
        <v>107</v>
      </c>
      <c r="AA5220">
        <v>2013</v>
      </c>
      <c r="AB5220" t="str">
        <f>IF(samplesuperstore_cleaned[[#This Row],[discount]]=0,"0%",IF(samplesuperstore_cleaned[[#This Row],[discount]]=0.02,"1-2%",IF(samplesuperstore_cleaned[[#This Row],[discount]]&lt;=0.04,"3-4%",IF(samplesuperstore_cleaned[[#This Row],[discount]]&lt;=0.06,"5-6%",IF(samplesuperstore_cleaned[[#This Row],[discount]]=0.08,"7-8%","9-10%")))))</f>
        <v>0%</v>
      </c>
    </row>
    <row r="5221" spans="1:28" x14ac:dyDescent="0.3">
      <c r="A5221">
        <v>7105</v>
      </c>
      <c r="B5221">
        <v>25350</v>
      </c>
      <c r="C5221" t="s">
        <v>57</v>
      </c>
      <c r="D5221" s="3">
        <v>0.1</v>
      </c>
      <c r="E5221">
        <v>4.9800000000000004</v>
      </c>
      <c r="F5221">
        <v>4.7</v>
      </c>
      <c r="G5221">
        <v>2589</v>
      </c>
      <c r="H5221" t="s">
        <v>4580</v>
      </c>
      <c r="I5221" t="s">
        <v>29</v>
      </c>
      <c r="J5221" t="s">
        <v>66</v>
      </c>
      <c r="K5221" t="s">
        <v>31</v>
      </c>
      <c r="L5221" t="s">
        <v>49</v>
      </c>
      <c r="M5221" t="s">
        <v>33</v>
      </c>
      <c r="N5221" t="s">
        <v>227</v>
      </c>
      <c r="O5221">
        <v>0.38</v>
      </c>
      <c r="P5221" t="s">
        <v>35</v>
      </c>
      <c r="Q5221" t="s">
        <v>3170</v>
      </c>
      <c r="R5221" t="s">
        <v>4581</v>
      </c>
      <c r="S5221">
        <v>53209</v>
      </c>
      <c r="T5221" s="1">
        <v>41263</v>
      </c>
      <c r="U5221" s="1">
        <v>41265</v>
      </c>
      <c r="V5221" s="3">
        <v>-7.3449999999999998</v>
      </c>
      <c r="W5221">
        <v>3</v>
      </c>
      <c r="X5221" s="2">
        <v>16.940000000000001</v>
      </c>
      <c r="Y5221">
        <v>91170</v>
      </c>
      <c r="Z5221" t="s">
        <v>72</v>
      </c>
      <c r="AA5221">
        <v>2012</v>
      </c>
      <c r="AB5221" t="str">
        <f>IF(samplesuperstore_cleaned[[#This Row],[discount]]=0,"0%",IF(samplesuperstore_cleaned[[#This Row],[discount]]=0.02,"1-2%",IF(samplesuperstore_cleaned[[#This Row],[discount]]&lt;=0.04,"3-4%",IF(samplesuperstore_cleaned[[#This Row],[discount]]&lt;=0.06,"5-6%",IF(samplesuperstore_cleaned[[#This Row],[discount]]=0.08,"7-8%","9-10%")))))</f>
        <v>9-10%</v>
      </c>
    </row>
    <row r="5222" spans="1:28" x14ac:dyDescent="0.3">
      <c r="A5222">
        <v>8290</v>
      </c>
      <c r="B5222">
        <v>5650</v>
      </c>
      <c r="C5222" t="s">
        <v>27</v>
      </c>
      <c r="D5222" s="3">
        <v>0.05</v>
      </c>
      <c r="E5222">
        <v>5.0599999999999996</v>
      </c>
      <c r="F5222">
        <v>2.99</v>
      </c>
      <c r="G5222">
        <v>3011</v>
      </c>
      <c r="H5222" t="s">
        <v>5058</v>
      </c>
      <c r="I5222" t="s">
        <v>29</v>
      </c>
      <c r="J5222" t="s">
        <v>30</v>
      </c>
      <c r="K5222" t="s">
        <v>31</v>
      </c>
      <c r="L5222" t="s">
        <v>138</v>
      </c>
      <c r="M5222" t="s">
        <v>33</v>
      </c>
      <c r="N5222" t="s">
        <v>5059</v>
      </c>
      <c r="O5222">
        <v>0.38</v>
      </c>
      <c r="P5222" t="s">
        <v>84</v>
      </c>
      <c r="Q5222" t="s">
        <v>85</v>
      </c>
      <c r="R5222" t="s">
        <v>476</v>
      </c>
      <c r="S5222">
        <v>2113</v>
      </c>
      <c r="T5222" s="1">
        <v>41542</v>
      </c>
      <c r="U5222" s="1">
        <v>41545</v>
      </c>
      <c r="V5222" s="3">
        <v>-7.36</v>
      </c>
      <c r="W5222">
        <v>40</v>
      </c>
      <c r="X5222" s="2">
        <v>204.34</v>
      </c>
      <c r="Y5222">
        <v>39972</v>
      </c>
      <c r="Z5222" t="s">
        <v>173</v>
      </c>
      <c r="AA5222">
        <v>2013</v>
      </c>
      <c r="AB5222" t="str">
        <f>IF(samplesuperstore_cleaned[[#This Row],[discount]]=0,"0%",IF(samplesuperstore_cleaned[[#This Row],[discount]]=0.02,"1-2%",IF(samplesuperstore_cleaned[[#This Row],[discount]]&lt;=0.04,"3-4%",IF(samplesuperstore_cleaned[[#This Row],[discount]]&lt;=0.06,"5-6%",IF(samplesuperstore_cleaned[[#This Row],[discount]]=0.08,"7-8%","9-10%")))))</f>
        <v>5-6%</v>
      </c>
    </row>
    <row r="5223" spans="1:28" x14ac:dyDescent="0.3">
      <c r="A5223">
        <v>1871</v>
      </c>
      <c r="B5223">
        <v>4267</v>
      </c>
      <c r="C5223" t="s">
        <v>39</v>
      </c>
      <c r="D5223" s="3">
        <v>0.1</v>
      </c>
      <c r="E5223">
        <v>12.22</v>
      </c>
      <c r="F5223">
        <v>2.85</v>
      </c>
      <c r="G5223">
        <v>698</v>
      </c>
      <c r="H5223" t="s">
        <v>1931</v>
      </c>
      <c r="I5223" t="s">
        <v>29</v>
      </c>
      <c r="J5223" t="s">
        <v>30</v>
      </c>
      <c r="K5223" t="s">
        <v>67</v>
      </c>
      <c r="L5223" t="s">
        <v>104</v>
      </c>
      <c r="M5223" t="s">
        <v>52</v>
      </c>
      <c r="N5223" t="s">
        <v>1925</v>
      </c>
      <c r="O5223">
        <v>0.55000000000000004</v>
      </c>
      <c r="P5223" t="s">
        <v>45</v>
      </c>
      <c r="Q5223" t="s">
        <v>46</v>
      </c>
      <c r="R5223" t="s">
        <v>520</v>
      </c>
      <c r="S5223">
        <v>98105</v>
      </c>
      <c r="T5223" s="1">
        <v>40785</v>
      </c>
      <c r="U5223" s="1">
        <v>40787</v>
      </c>
      <c r="V5223" s="3">
        <v>-7.39</v>
      </c>
      <c r="W5223">
        <v>2</v>
      </c>
      <c r="X5223" s="2">
        <v>28.8</v>
      </c>
      <c r="Y5223">
        <v>30372</v>
      </c>
      <c r="Z5223" t="s">
        <v>107</v>
      </c>
      <c r="AA5223">
        <v>2011</v>
      </c>
      <c r="AB5223" t="str">
        <f>IF(samplesuperstore_cleaned[[#This Row],[discount]]=0,"0%",IF(samplesuperstore_cleaned[[#This Row],[discount]]=0.02,"1-2%",IF(samplesuperstore_cleaned[[#This Row],[discount]]&lt;=0.04,"3-4%",IF(samplesuperstore_cleaned[[#This Row],[discount]]&lt;=0.06,"5-6%",IF(samplesuperstore_cleaned[[#This Row],[discount]]=0.08,"7-8%","9-10%")))))</f>
        <v>9-10%</v>
      </c>
    </row>
    <row r="5224" spans="1:28" x14ac:dyDescent="0.3">
      <c r="A5224">
        <v>3227</v>
      </c>
      <c r="B5224">
        <v>5122</v>
      </c>
      <c r="C5224" t="s">
        <v>57</v>
      </c>
      <c r="D5224" s="3">
        <v>0.1</v>
      </c>
      <c r="E5224">
        <v>5.98</v>
      </c>
      <c r="F5224">
        <v>5.15</v>
      </c>
      <c r="G5224">
        <v>1228</v>
      </c>
      <c r="H5224" t="s">
        <v>2792</v>
      </c>
      <c r="I5224" t="s">
        <v>41</v>
      </c>
      <c r="J5224" t="s">
        <v>114</v>
      </c>
      <c r="K5224" t="s">
        <v>31</v>
      </c>
      <c r="L5224" t="s">
        <v>49</v>
      </c>
      <c r="M5224" t="s">
        <v>33</v>
      </c>
      <c r="N5224" t="s">
        <v>324</v>
      </c>
      <c r="O5224">
        <v>0.36</v>
      </c>
      <c r="P5224" t="s">
        <v>84</v>
      </c>
      <c r="Q5224" t="s">
        <v>596</v>
      </c>
      <c r="R5224" t="s">
        <v>2793</v>
      </c>
      <c r="S5224">
        <v>19140</v>
      </c>
      <c r="T5224" s="1">
        <v>41095</v>
      </c>
      <c r="U5224" s="1">
        <v>41096</v>
      </c>
      <c r="V5224" s="3">
        <v>-7.4</v>
      </c>
      <c r="W5224">
        <v>9</v>
      </c>
      <c r="X5224" s="2">
        <v>71.59</v>
      </c>
      <c r="Y5224">
        <v>36482</v>
      </c>
      <c r="Z5224" t="s">
        <v>48</v>
      </c>
      <c r="AA5224">
        <v>2012</v>
      </c>
      <c r="AB5224" t="str">
        <f>IF(samplesuperstore_cleaned[[#This Row],[discount]]=0,"0%",IF(samplesuperstore_cleaned[[#This Row],[discount]]=0.02,"1-2%",IF(samplesuperstore_cleaned[[#This Row],[discount]]&lt;=0.04,"3-4%",IF(samplesuperstore_cleaned[[#This Row],[discount]]&lt;=0.06,"5-6%",IF(samplesuperstore_cleaned[[#This Row],[discount]]=0.08,"7-8%","9-10%")))))</f>
        <v>9-10%</v>
      </c>
    </row>
    <row r="5225" spans="1:28" x14ac:dyDescent="0.3">
      <c r="A5225">
        <v>3242</v>
      </c>
      <c r="B5225">
        <v>23122</v>
      </c>
      <c r="C5225" t="s">
        <v>57</v>
      </c>
      <c r="D5225" s="3">
        <v>0.1</v>
      </c>
      <c r="E5225">
        <v>5.98</v>
      </c>
      <c r="F5225">
        <v>5.15</v>
      </c>
      <c r="G5225">
        <v>1230</v>
      </c>
      <c r="H5225" t="s">
        <v>2798</v>
      </c>
      <c r="I5225" t="s">
        <v>41</v>
      </c>
      <c r="J5225" t="s">
        <v>114</v>
      </c>
      <c r="K5225" t="s">
        <v>31</v>
      </c>
      <c r="L5225" t="s">
        <v>49</v>
      </c>
      <c r="M5225" t="s">
        <v>33</v>
      </c>
      <c r="N5225" t="s">
        <v>324</v>
      </c>
      <c r="O5225">
        <v>0.36</v>
      </c>
      <c r="P5225" t="s">
        <v>45</v>
      </c>
      <c r="Q5225" t="s">
        <v>46</v>
      </c>
      <c r="R5225" t="s">
        <v>2145</v>
      </c>
      <c r="S5225">
        <v>99362</v>
      </c>
      <c r="T5225" s="1">
        <v>41095</v>
      </c>
      <c r="U5225" s="1">
        <v>41096</v>
      </c>
      <c r="V5225" s="3">
        <v>-7.4</v>
      </c>
      <c r="W5225">
        <v>2</v>
      </c>
      <c r="X5225" s="2">
        <v>15.91</v>
      </c>
      <c r="Y5225">
        <v>90381</v>
      </c>
      <c r="Z5225" t="s">
        <v>48</v>
      </c>
      <c r="AA5225">
        <v>2012</v>
      </c>
      <c r="AB5225" t="str">
        <f>IF(samplesuperstore_cleaned[[#This Row],[discount]]=0,"0%",IF(samplesuperstore_cleaned[[#This Row],[discount]]=0.02,"1-2%",IF(samplesuperstore_cleaned[[#This Row],[discount]]&lt;=0.04,"3-4%",IF(samplesuperstore_cleaned[[#This Row],[discount]]&lt;=0.06,"5-6%",IF(samplesuperstore_cleaned[[#This Row],[discount]]=0.08,"7-8%","9-10%")))))</f>
        <v>9-10%</v>
      </c>
    </row>
    <row r="5226" spans="1:28" x14ac:dyDescent="0.3">
      <c r="A5226">
        <v>5072</v>
      </c>
      <c r="B5226">
        <v>19240</v>
      </c>
      <c r="C5226" t="s">
        <v>57</v>
      </c>
      <c r="D5226" s="3">
        <v>0.09</v>
      </c>
      <c r="E5226">
        <v>40.98</v>
      </c>
      <c r="F5226">
        <v>6.5</v>
      </c>
      <c r="G5226">
        <v>1884</v>
      </c>
      <c r="H5226" t="s">
        <v>3710</v>
      </c>
      <c r="I5226" t="s">
        <v>29</v>
      </c>
      <c r="J5226" t="s">
        <v>66</v>
      </c>
      <c r="K5226" t="s">
        <v>54</v>
      </c>
      <c r="L5226" t="s">
        <v>181</v>
      </c>
      <c r="M5226" t="s">
        <v>33</v>
      </c>
      <c r="N5226" t="s">
        <v>2034</v>
      </c>
      <c r="O5226">
        <v>0.64</v>
      </c>
      <c r="P5226" t="s">
        <v>84</v>
      </c>
      <c r="Q5226" t="s">
        <v>97</v>
      </c>
      <c r="R5226" t="s">
        <v>106</v>
      </c>
      <c r="S5226">
        <v>7203</v>
      </c>
      <c r="T5226" s="1">
        <v>41427</v>
      </c>
      <c r="U5226" s="1">
        <v>41429</v>
      </c>
      <c r="V5226" s="3">
        <v>-7.4399999999999746</v>
      </c>
      <c r="W5226">
        <v>11</v>
      </c>
      <c r="X5226" s="2">
        <v>416.69</v>
      </c>
      <c r="Y5226">
        <v>87381</v>
      </c>
      <c r="Z5226" t="s">
        <v>189</v>
      </c>
      <c r="AA5226">
        <v>2013</v>
      </c>
      <c r="AB5226" t="str">
        <f>IF(samplesuperstore_cleaned[[#This Row],[discount]]=0,"0%",IF(samplesuperstore_cleaned[[#This Row],[discount]]=0.02,"1-2%",IF(samplesuperstore_cleaned[[#This Row],[discount]]&lt;=0.04,"3-4%",IF(samplesuperstore_cleaned[[#This Row],[discount]]&lt;=0.06,"5-6%",IF(samplesuperstore_cleaned[[#This Row],[discount]]=0.08,"7-8%","9-10%")))))</f>
        <v>9-10%</v>
      </c>
    </row>
    <row r="5227" spans="1:28" x14ac:dyDescent="0.3">
      <c r="A5227">
        <v>3371</v>
      </c>
      <c r="B5227">
        <v>19442</v>
      </c>
      <c r="C5227" t="s">
        <v>57</v>
      </c>
      <c r="D5227" s="3">
        <v>0.06</v>
      </c>
      <c r="E5227">
        <v>22.99</v>
      </c>
      <c r="F5227">
        <v>8.99</v>
      </c>
      <c r="G5227">
        <v>1278</v>
      </c>
      <c r="H5227" t="s">
        <v>2874</v>
      </c>
      <c r="I5227" t="s">
        <v>29</v>
      </c>
      <c r="J5227" t="s">
        <v>30</v>
      </c>
      <c r="K5227" t="s">
        <v>31</v>
      </c>
      <c r="L5227" t="s">
        <v>42</v>
      </c>
      <c r="M5227" t="s">
        <v>52</v>
      </c>
      <c r="N5227" t="s">
        <v>1765</v>
      </c>
      <c r="O5227">
        <v>0.56999999999999995</v>
      </c>
      <c r="P5227" t="s">
        <v>35</v>
      </c>
      <c r="Q5227" t="s">
        <v>1549</v>
      </c>
      <c r="R5227" t="s">
        <v>2875</v>
      </c>
      <c r="S5227">
        <v>46142</v>
      </c>
      <c r="T5227" s="1">
        <v>40765</v>
      </c>
      <c r="U5227" s="1">
        <v>40767</v>
      </c>
      <c r="V5227" s="3">
        <v>-7.4412000000000003</v>
      </c>
      <c r="W5227">
        <v>17</v>
      </c>
      <c r="X5227" s="2">
        <v>389.77</v>
      </c>
      <c r="Y5227">
        <v>90117</v>
      </c>
      <c r="Z5227" t="s">
        <v>107</v>
      </c>
      <c r="AA5227">
        <v>2011</v>
      </c>
      <c r="AB5227" t="str">
        <f>IF(samplesuperstore_cleaned[[#This Row],[discount]]=0,"0%",IF(samplesuperstore_cleaned[[#This Row],[discount]]=0.02,"1-2%",IF(samplesuperstore_cleaned[[#This Row],[discount]]&lt;=0.04,"3-4%",IF(samplesuperstore_cleaned[[#This Row],[discount]]&lt;=0.06,"5-6%",IF(samplesuperstore_cleaned[[#This Row],[discount]]=0.08,"7-8%","9-10%")))))</f>
        <v>5-6%</v>
      </c>
    </row>
    <row r="5228" spans="1:28" x14ac:dyDescent="0.3">
      <c r="A5228">
        <v>1970</v>
      </c>
      <c r="B5228">
        <v>24540</v>
      </c>
      <c r="C5228" t="s">
        <v>60</v>
      </c>
      <c r="D5228" s="3">
        <v>0.1</v>
      </c>
      <c r="E5228">
        <v>7.1</v>
      </c>
      <c r="F5228">
        <v>6.05</v>
      </c>
      <c r="G5228">
        <v>742</v>
      </c>
      <c r="H5228" t="s">
        <v>2018</v>
      </c>
      <c r="I5228" t="s">
        <v>29</v>
      </c>
      <c r="J5228" t="s">
        <v>244</v>
      </c>
      <c r="K5228" t="s">
        <v>31</v>
      </c>
      <c r="L5228" t="s">
        <v>138</v>
      </c>
      <c r="M5228" t="s">
        <v>33</v>
      </c>
      <c r="N5228" t="s">
        <v>539</v>
      </c>
      <c r="O5228">
        <v>0.39</v>
      </c>
      <c r="P5228" t="s">
        <v>84</v>
      </c>
      <c r="Q5228" t="s">
        <v>357</v>
      </c>
      <c r="R5228" t="s">
        <v>416</v>
      </c>
      <c r="S5228">
        <v>5451</v>
      </c>
      <c r="T5228" s="1">
        <v>41142</v>
      </c>
      <c r="U5228" s="1">
        <v>41151</v>
      </c>
      <c r="V5228" s="3">
        <v>-7.4750000000000005</v>
      </c>
      <c r="W5228">
        <v>1</v>
      </c>
      <c r="X5228" s="2">
        <v>9.67</v>
      </c>
      <c r="Y5228">
        <v>90365</v>
      </c>
      <c r="Z5228" t="s">
        <v>107</v>
      </c>
      <c r="AA5228">
        <v>2012</v>
      </c>
      <c r="AB5228" t="str">
        <f>IF(samplesuperstore_cleaned[[#This Row],[discount]]=0,"0%",IF(samplesuperstore_cleaned[[#This Row],[discount]]=0.02,"1-2%",IF(samplesuperstore_cleaned[[#This Row],[discount]]&lt;=0.04,"3-4%",IF(samplesuperstore_cleaned[[#This Row],[discount]]&lt;=0.06,"5-6%",IF(samplesuperstore_cleaned[[#This Row],[discount]]=0.08,"7-8%","9-10%")))))</f>
        <v>9-10%</v>
      </c>
    </row>
    <row r="5229" spans="1:28" x14ac:dyDescent="0.3">
      <c r="A5229">
        <v>4531</v>
      </c>
      <c r="B5229">
        <v>22850</v>
      </c>
      <c r="C5229" t="s">
        <v>57</v>
      </c>
      <c r="D5229" s="3">
        <v>0.01</v>
      </c>
      <c r="E5229">
        <v>243.98</v>
      </c>
      <c r="F5229">
        <v>62.94</v>
      </c>
      <c r="G5229">
        <v>1702</v>
      </c>
      <c r="H5229" t="s">
        <v>3470</v>
      </c>
      <c r="I5229" t="s">
        <v>61</v>
      </c>
      <c r="J5229" t="s">
        <v>66</v>
      </c>
      <c r="K5229" t="s">
        <v>67</v>
      </c>
      <c r="L5229" t="s">
        <v>68</v>
      </c>
      <c r="M5229" t="s">
        <v>63</v>
      </c>
      <c r="N5229" t="s">
        <v>405</v>
      </c>
      <c r="O5229">
        <v>0.56999999999999995</v>
      </c>
      <c r="P5229" t="s">
        <v>260</v>
      </c>
      <c r="Q5229" t="s">
        <v>1487</v>
      </c>
      <c r="R5229" t="s">
        <v>3471</v>
      </c>
      <c r="S5229">
        <v>39301</v>
      </c>
      <c r="T5229" s="1">
        <v>40742</v>
      </c>
      <c r="U5229" s="1">
        <v>40743</v>
      </c>
      <c r="V5229" s="3">
        <v>-7.49</v>
      </c>
      <c r="W5229">
        <v>1</v>
      </c>
      <c r="X5229" s="2">
        <v>277.83999999999997</v>
      </c>
      <c r="Y5229">
        <v>90474</v>
      </c>
      <c r="Z5229" t="s">
        <v>48</v>
      </c>
      <c r="AA5229">
        <v>2011</v>
      </c>
      <c r="AB5229" t="str">
        <f>IF(samplesuperstore_cleaned[[#This Row],[discount]]=0,"0%",IF(samplesuperstore_cleaned[[#This Row],[discount]]=0.02,"1-2%",IF(samplesuperstore_cleaned[[#This Row],[discount]]&lt;=0.04,"3-4%",IF(samplesuperstore_cleaned[[#This Row],[discount]]&lt;=0.06,"5-6%",IF(samplesuperstore_cleaned[[#This Row],[discount]]=0.08,"7-8%","9-10%")))))</f>
        <v>3-4%</v>
      </c>
    </row>
    <row r="5230" spans="1:28" x14ac:dyDescent="0.3">
      <c r="A5230">
        <v>7337</v>
      </c>
      <c r="B5230">
        <v>24979</v>
      </c>
      <c r="C5230" t="s">
        <v>78</v>
      </c>
      <c r="D5230" s="3">
        <v>0.09</v>
      </c>
      <c r="E5230">
        <v>2.98</v>
      </c>
      <c r="F5230">
        <v>2.0299999999999998</v>
      </c>
      <c r="G5230">
        <v>2673</v>
      </c>
      <c r="H5230" t="s">
        <v>4674</v>
      </c>
      <c r="I5230" t="s">
        <v>41</v>
      </c>
      <c r="J5230" t="s">
        <v>66</v>
      </c>
      <c r="K5230" t="s">
        <v>31</v>
      </c>
      <c r="L5230" t="s">
        <v>42</v>
      </c>
      <c r="M5230" t="s">
        <v>43</v>
      </c>
      <c r="N5230" t="s">
        <v>2624</v>
      </c>
      <c r="O5230">
        <v>0.56999999999999995</v>
      </c>
      <c r="P5230" t="s">
        <v>84</v>
      </c>
      <c r="Q5230" t="s">
        <v>1628</v>
      </c>
      <c r="R5230" t="s">
        <v>4675</v>
      </c>
      <c r="S5230">
        <v>26301</v>
      </c>
      <c r="T5230" s="1">
        <v>41620</v>
      </c>
      <c r="U5230" s="1">
        <v>41622</v>
      </c>
      <c r="V5230" s="3">
        <v>-7.4995199999999986</v>
      </c>
      <c r="W5230">
        <v>11</v>
      </c>
      <c r="X5230" s="2">
        <v>32.44</v>
      </c>
      <c r="Y5230">
        <v>90556</v>
      </c>
      <c r="Z5230" t="s">
        <v>72</v>
      </c>
      <c r="AA5230">
        <v>2013</v>
      </c>
      <c r="AB5230" t="str">
        <f>IF(samplesuperstore_cleaned[[#This Row],[discount]]=0,"0%",IF(samplesuperstore_cleaned[[#This Row],[discount]]=0.02,"1-2%",IF(samplesuperstore_cleaned[[#This Row],[discount]]&lt;=0.04,"3-4%",IF(samplesuperstore_cleaned[[#This Row],[discount]]&lt;=0.06,"5-6%",IF(samplesuperstore_cleaned[[#This Row],[discount]]=0.08,"7-8%","9-10%")))))</f>
        <v>9-10%</v>
      </c>
    </row>
    <row r="5231" spans="1:28" x14ac:dyDescent="0.3">
      <c r="A5231">
        <v>1859</v>
      </c>
      <c r="B5231">
        <v>22615</v>
      </c>
      <c r="C5231" t="s">
        <v>57</v>
      </c>
      <c r="D5231" s="3">
        <v>0.01</v>
      </c>
      <c r="E5231">
        <v>6.68</v>
      </c>
      <c r="F5231">
        <v>1.5</v>
      </c>
      <c r="G5231">
        <v>696</v>
      </c>
      <c r="H5231" t="s">
        <v>1922</v>
      </c>
      <c r="I5231" t="s">
        <v>29</v>
      </c>
      <c r="J5231" t="s">
        <v>30</v>
      </c>
      <c r="K5231" t="s">
        <v>31</v>
      </c>
      <c r="L5231" t="s">
        <v>42</v>
      </c>
      <c r="M5231" t="s">
        <v>43</v>
      </c>
      <c r="N5231" t="s">
        <v>1927</v>
      </c>
      <c r="O5231">
        <v>0.48</v>
      </c>
      <c r="P5231" t="s">
        <v>35</v>
      </c>
      <c r="Q5231" t="s">
        <v>1549</v>
      </c>
      <c r="R5231" t="s">
        <v>1923</v>
      </c>
      <c r="S5231">
        <v>46307</v>
      </c>
      <c r="T5231" s="1">
        <v>41360</v>
      </c>
      <c r="U5231" s="1">
        <v>41361</v>
      </c>
      <c r="V5231" s="3">
        <v>-7.51</v>
      </c>
      <c r="W5231">
        <v>1</v>
      </c>
      <c r="X5231" s="2">
        <v>7.63</v>
      </c>
      <c r="Y5231">
        <v>89854</v>
      </c>
      <c r="Z5231" t="s">
        <v>165</v>
      </c>
      <c r="AA5231">
        <v>2013</v>
      </c>
      <c r="AB5231" t="str">
        <f>IF(samplesuperstore_cleaned[[#This Row],[discount]]=0,"0%",IF(samplesuperstore_cleaned[[#This Row],[discount]]=0.02,"1-2%",IF(samplesuperstore_cleaned[[#This Row],[discount]]&lt;=0.04,"3-4%",IF(samplesuperstore_cleaned[[#This Row],[discount]]&lt;=0.06,"5-6%",IF(samplesuperstore_cleaned[[#This Row],[discount]]=0.08,"7-8%","9-10%")))))</f>
        <v>3-4%</v>
      </c>
    </row>
    <row r="5232" spans="1:28" x14ac:dyDescent="0.3">
      <c r="A5232">
        <v>1874</v>
      </c>
      <c r="B5232">
        <v>4615</v>
      </c>
      <c r="C5232" t="s">
        <v>57</v>
      </c>
      <c r="D5232" s="3">
        <v>0.01</v>
      </c>
      <c r="E5232">
        <v>6.68</v>
      </c>
      <c r="F5232">
        <v>1.5</v>
      </c>
      <c r="G5232">
        <v>698</v>
      </c>
      <c r="H5232" t="s">
        <v>1931</v>
      </c>
      <c r="I5232" t="s">
        <v>29</v>
      </c>
      <c r="J5232" t="s">
        <v>30</v>
      </c>
      <c r="K5232" t="s">
        <v>31</v>
      </c>
      <c r="L5232" t="s">
        <v>42</v>
      </c>
      <c r="M5232" t="s">
        <v>43</v>
      </c>
      <c r="N5232" t="s">
        <v>1927</v>
      </c>
      <c r="O5232">
        <v>0.48</v>
      </c>
      <c r="P5232" t="s">
        <v>45</v>
      </c>
      <c r="Q5232" t="s">
        <v>46</v>
      </c>
      <c r="R5232" t="s">
        <v>520</v>
      </c>
      <c r="S5232">
        <v>98105</v>
      </c>
      <c r="T5232" s="1">
        <v>41360</v>
      </c>
      <c r="U5232" s="1">
        <v>41361</v>
      </c>
      <c r="V5232" s="3">
        <v>-7.51</v>
      </c>
      <c r="W5232">
        <v>2</v>
      </c>
      <c r="X5232" s="2">
        <v>15.26</v>
      </c>
      <c r="Y5232">
        <v>32869</v>
      </c>
      <c r="Z5232" t="s">
        <v>165</v>
      </c>
      <c r="AA5232">
        <v>2013</v>
      </c>
      <c r="AB5232" t="str">
        <f>IF(samplesuperstore_cleaned[[#This Row],[discount]]=0,"0%",IF(samplesuperstore_cleaned[[#This Row],[discount]]=0.02,"1-2%",IF(samplesuperstore_cleaned[[#This Row],[discount]]&lt;=0.04,"3-4%",IF(samplesuperstore_cleaned[[#This Row],[discount]]&lt;=0.06,"5-6%",IF(samplesuperstore_cleaned[[#This Row],[discount]]=0.08,"7-8%","9-10%")))))</f>
        <v>3-4%</v>
      </c>
    </row>
    <row r="5233" spans="1:28" x14ac:dyDescent="0.3">
      <c r="A5233">
        <v>2020</v>
      </c>
      <c r="B5233">
        <v>25856</v>
      </c>
      <c r="C5233" t="s">
        <v>27</v>
      </c>
      <c r="D5233" s="3">
        <v>0.03</v>
      </c>
      <c r="E5233">
        <v>37.94</v>
      </c>
      <c r="F5233">
        <v>5.08</v>
      </c>
      <c r="G5233">
        <v>757</v>
      </c>
      <c r="H5233" t="s">
        <v>2046</v>
      </c>
      <c r="I5233" t="s">
        <v>29</v>
      </c>
      <c r="J5233" t="s">
        <v>66</v>
      </c>
      <c r="K5233" t="s">
        <v>31</v>
      </c>
      <c r="L5233" t="s">
        <v>49</v>
      </c>
      <c r="M5233" t="s">
        <v>43</v>
      </c>
      <c r="N5233" t="s">
        <v>543</v>
      </c>
      <c r="O5233">
        <v>0.38</v>
      </c>
      <c r="P5233" t="s">
        <v>45</v>
      </c>
      <c r="Q5233" t="s">
        <v>210</v>
      </c>
      <c r="R5233" t="s">
        <v>2047</v>
      </c>
      <c r="S5233">
        <v>97062</v>
      </c>
      <c r="T5233" s="1">
        <v>40401</v>
      </c>
      <c r="U5233" s="1">
        <v>40403</v>
      </c>
      <c r="V5233" s="3">
        <v>-7.5244000000000009</v>
      </c>
      <c r="W5233">
        <v>1</v>
      </c>
      <c r="X5233" s="2">
        <v>39.97</v>
      </c>
      <c r="Y5233">
        <v>90258</v>
      </c>
      <c r="Z5233" t="s">
        <v>107</v>
      </c>
      <c r="AA5233">
        <v>2010</v>
      </c>
      <c r="AB5233" t="str">
        <f>IF(samplesuperstore_cleaned[[#This Row],[discount]]=0,"0%",IF(samplesuperstore_cleaned[[#This Row],[discount]]=0.02,"1-2%",IF(samplesuperstore_cleaned[[#This Row],[discount]]&lt;=0.04,"3-4%",IF(samplesuperstore_cleaned[[#This Row],[discount]]&lt;=0.06,"5-6%",IF(samplesuperstore_cleaned[[#This Row],[discount]]=0.08,"7-8%","9-10%")))))</f>
        <v>3-4%</v>
      </c>
    </row>
    <row r="5234" spans="1:28" x14ac:dyDescent="0.3">
      <c r="A5234">
        <v>1775</v>
      </c>
      <c r="B5234">
        <v>25059</v>
      </c>
      <c r="C5234" t="s">
        <v>78</v>
      </c>
      <c r="D5234" s="3">
        <v>0.06</v>
      </c>
      <c r="E5234">
        <v>161.55000000000001</v>
      </c>
      <c r="F5234">
        <v>19.989999999999998</v>
      </c>
      <c r="G5234">
        <v>674</v>
      </c>
      <c r="H5234" t="s">
        <v>1880</v>
      </c>
      <c r="I5234" t="s">
        <v>29</v>
      </c>
      <c r="J5234" t="s">
        <v>114</v>
      </c>
      <c r="K5234" t="s">
        <v>31</v>
      </c>
      <c r="L5234" t="s">
        <v>158</v>
      </c>
      <c r="M5234" t="s">
        <v>33</v>
      </c>
      <c r="N5234" t="s">
        <v>411</v>
      </c>
      <c r="O5234">
        <v>0.66</v>
      </c>
      <c r="P5234" t="s">
        <v>35</v>
      </c>
      <c r="Q5234" t="s">
        <v>807</v>
      </c>
      <c r="R5234" t="s">
        <v>1881</v>
      </c>
      <c r="S5234">
        <v>64133</v>
      </c>
      <c r="T5234" s="1">
        <v>40361</v>
      </c>
      <c r="U5234" s="1">
        <v>40362</v>
      </c>
      <c r="V5234" s="3">
        <v>-7.5800000000000409</v>
      </c>
      <c r="W5234">
        <v>3</v>
      </c>
      <c r="X5234" s="2">
        <v>485.01</v>
      </c>
      <c r="Y5234">
        <v>88174</v>
      </c>
      <c r="Z5234" t="s">
        <v>48</v>
      </c>
      <c r="AA5234">
        <v>2010</v>
      </c>
      <c r="AB5234" t="str">
        <f>IF(samplesuperstore_cleaned[[#This Row],[discount]]=0,"0%",IF(samplesuperstore_cleaned[[#This Row],[discount]]=0.02,"1-2%",IF(samplesuperstore_cleaned[[#This Row],[discount]]&lt;=0.04,"3-4%",IF(samplesuperstore_cleaned[[#This Row],[discount]]&lt;=0.06,"5-6%",IF(samplesuperstore_cleaned[[#This Row],[discount]]=0.08,"7-8%","9-10%")))))</f>
        <v>5-6%</v>
      </c>
    </row>
    <row r="5235" spans="1:28" x14ac:dyDescent="0.3">
      <c r="A5235">
        <v>4956</v>
      </c>
      <c r="B5235">
        <v>18199</v>
      </c>
      <c r="C5235" t="s">
        <v>57</v>
      </c>
      <c r="D5235" s="3">
        <v>0</v>
      </c>
      <c r="E5235">
        <v>9.27</v>
      </c>
      <c r="F5235">
        <v>4.3899999999999997</v>
      </c>
      <c r="G5235">
        <v>1826</v>
      </c>
      <c r="H5235" t="s">
        <v>3632</v>
      </c>
      <c r="I5235" t="s">
        <v>29</v>
      </c>
      <c r="J5235" t="s">
        <v>30</v>
      </c>
      <c r="K5235" t="s">
        <v>31</v>
      </c>
      <c r="L5235" t="s">
        <v>49</v>
      </c>
      <c r="M5235" t="s">
        <v>43</v>
      </c>
      <c r="N5235" t="s">
        <v>232</v>
      </c>
      <c r="O5235">
        <v>0.38</v>
      </c>
      <c r="P5235" t="s">
        <v>35</v>
      </c>
      <c r="Q5235" t="s">
        <v>859</v>
      </c>
      <c r="R5235" t="s">
        <v>3602</v>
      </c>
      <c r="S5235">
        <v>52722</v>
      </c>
      <c r="T5235" s="1">
        <v>40310</v>
      </c>
      <c r="U5235" s="1">
        <v>40312</v>
      </c>
      <c r="V5235" s="3">
        <v>-7.61</v>
      </c>
      <c r="W5235">
        <v>1</v>
      </c>
      <c r="X5235" s="2">
        <v>10.65</v>
      </c>
      <c r="Y5235">
        <v>86959</v>
      </c>
      <c r="Z5235" t="s">
        <v>38</v>
      </c>
      <c r="AA5235">
        <v>2010</v>
      </c>
      <c r="AB5235" t="str">
        <f>IF(samplesuperstore_cleaned[[#This Row],[discount]]=0,"0%",IF(samplesuperstore_cleaned[[#This Row],[discount]]=0.02,"1-2%",IF(samplesuperstore_cleaned[[#This Row],[discount]]&lt;=0.04,"3-4%",IF(samplesuperstore_cleaned[[#This Row],[discount]]&lt;=0.06,"5-6%",IF(samplesuperstore_cleaned[[#This Row],[discount]]=0.08,"7-8%","9-10%")))))</f>
        <v>0%</v>
      </c>
    </row>
    <row r="5236" spans="1:28" x14ac:dyDescent="0.3">
      <c r="A5236">
        <v>4653</v>
      </c>
      <c r="B5236">
        <v>19085</v>
      </c>
      <c r="C5236" t="s">
        <v>60</v>
      </c>
      <c r="D5236" s="3">
        <v>0.04</v>
      </c>
      <c r="E5236">
        <v>4.82</v>
      </c>
      <c r="F5236">
        <v>5.24</v>
      </c>
      <c r="G5236">
        <v>1734</v>
      </c>
      <c r="H5236" t="s">
        <v>3516</v>
      </c>
      <c r="I5236" t="s">
        <v>29</v>
      </c>
      <c r="J5236" t="s">
        <v>114</v>
      </c>
      <c r="K5236" t="s">
        <v>31</v>
      </c>
      <c r="L5236" t="s">
        <v>138</v>
      </c>
      <c r="M5236" t="s">
        <v>33</v>
      </c>
      <c r="N5236" t="s">
        <v>225</v>
      </c>
      <c r="O5236">
        <v>0.39</v>
      </c>
      <c r="P5236" t="s">
        <v>84</v>
      </c>
      <c r="Q5236" t="s">
        <v>125</v>
      </c>
      <c r="R5236" t="s">
        <v>3371</v>
      </c>
      <c r="S5236">
        <v>10528</v>
      </c>
      <c r="T5236" s="1">
        <v>40805</v>
      </c>
      <c r="U5236" s="1">
        <v>40807</v>
      </c>
      <c r="V5236" s="3">
        <v>-7.6130000000000004</v>
      </c>
      <c r="W5236">
        <v>1</v>
      </c>
      <c r="X5236" s="2">
        <v>10.14</v>
      </c>
      <c r="Y5236">
        <v>88445</v>
      </c>
      <c r="Z5236" t="s">
        <v>173</v>
      </c>
      <c r="AA5236">
        <v>2011</v>
      </c>
      <c r="AB5236" t="str">
        <f>IF(samplesuperstore_cleaned[[#This Row],[discount]]=0,"0%",IF(samplesuperstore_cleaned[[#This Row],[discount]]=0.02,"1-2%",IF(samplesuperstore_cleaned[[#This Row],[discount]]&lt;=0.04,"3-4%",IF(samplesuperstore_cleaned[[#This Row],[discount]]&lt;=0.06,"5-6%",IF(samplesuperstore_cleaned[[#This Row],[discount]]=0.08,"7-8%","9-10%")))))</f>
        <v>3-4%</v>
      </c>
    </row>
    <row r="5237" spans="1:28" x14ac:dyDescent="0.3">
      <c r="A5237">
        <v>4645</v>
      </c>
      <c r="B5237">
        <v>1085</v>
      </c>
      <c r="C5237" t="s">
        <v>60</v>
      </c>
      <c r="D5237" s="3">
        <v>0.04</v>
      </c>
      <c r="E5237">
        <v>4.82</v>
      </c>
      <c r="F5237">
        <v>5.24</v>
      </c>
      <c r="G5237">
        <v>1733</v>
      </c>
      <c r="H5237" t="s">
        <v>3515</v>
      </c>
      <c r="I5237" t="s">
        <v>29</v>
      </c>
      <c r="J5237" t="s">
        <v>114</v>
      </c>
      <c r="K5237" t="s">
        <v>31</v>
      </c>
      <c r="L5237" t="s">
        <v>138</v>
      </c>
      <c r="M5237" t="s">
        <v>33</v>
      </c>
      <c r="N5237" t="s">
        <v>225</v>
      </c>
      <c r="O5237">
        <v>0.39</v>
      </c>
      <c r="P5237" t="s">
        <v>84</v>
      </c>
      <c r="Q5237" t="s">
        <v>2274</v>
      </c>
      <c r="R5237" t="s">
        <v>46</v>
      </c>
      <c r="S5237">
        <v>20012</v>
      </c>
      <c r="T5237" s="1">
        <v>40805</v>
      </c>
      <c r="U5237" s="1">
        <v>40807</v>
      </c>
      <c r="V5237" s="3">
        <v>-7.6130000000000004</v>
      </c>
      <c r="W5237">
        <v>2</v>
      </c>
      <c r="X5237" s="2">
        <v>20.28</v>
      </c>
      <c r="Y5237">
        <v>8000</v>
      </c>
      <c r="Z5237" t="s">
        <v>173</v>
      </c>
      <c r="AA5237">
        <v>2011</v>
      </c>
      <c r="AB5237" t="str">
        <f>IF(samplesuperstore_cleaned[[#This Row],[discount]]=0,"0%",IF(samplesuperstore_cleaned[[#This Row],[discount]]=0.02,"1-2%",IF(samplesuperstore_cleaned[[#This Row],[discount]]&lt;=0.04,"3-4%",IF(samplesuperstore_cleaned[[#This Row],[discount]]&lt;=0.06,"5-6%",IF(samplesuperstore_cleaned[[#This Row],[discount]]=0.08,"7-8%","9-10%")))))</f>
        <v>3-4%</v>
      </c>
    </row>
    <row r="5238" spans="1:28" x14ac:dyDescent="0.3">
      <c r="A5238">
        <v>4219</v>
      </c>
      <c r="B5238">
        <v>23872</v>
      </c>
      <c r="C5238" t="s">
        <v>78</v>
      </c>
      <c r="D5238" s="3">
        <v>0</v>
      </c>
      <c r="E5238">
        <v>9.7799999999999994</v>
      </c>
      <c r="F5238">
        <v>1.99</v>
      </c>
      <c r="G5238">
        <v>1587</v>
      </c>
      <c r="H5238" t="s">
        <v>3316</v>
      </c>
      <c r="I5238" t="s">
        <v>29</v>
      </c>
      <c r="J5238" t="s">
        <v>30</v>
      </c>
      <c r="K5238" t="s">
        <v>54</v>
      </c>
      <c r="L5238" t="s">
        <v>181</v>
      </c>
      <c r="M5238" t="s">
        <v>52</v>
      </c>
      <c r="N5238" t="s">
        <v>479</v>
      </c>
      <c r="O5238">
        <v>0.43</v>
      </c>
      <c r="P5238" t="s">
        <v>35</v>
      </c>
      <c r="Q5238" t="s">
        <v>807</v>
      </c>
      <c r="R5238" t="s">
        <v>2955</v>
      </c>
      <c r="S5238">
        <v>63044</v>
      </c>
      <c r="T5238" s="1">
        <v>41247</v>
      </c>
      <c r="U5238" s="1">
        <v>41247</v>
      </c>
      <c r="V5238" s="3">
        <v>-7.65</v>
      </c>
      <c r="W5238">
        <v>3</v>
      </c>
      <c r="X5238" s="2">
        <v>32.880000000000003</v>
      </c>
      <c r="Y5238">
        <v>90282</v>
      </c>
      <c r="Z5238" t="s">
        <v>72</v>
      </c>
      <c r="AA5238">
        <v>2012</v>
      </c>
      <c r="AB5238" t="str">
        <f>IF(samplesuperstore_cleaned[[#This Row],[discount]]=0,"0%",IF(samplesuperstore_cleaned[[#This Row],[discount]]=0.02,"1-2%",IF(samplesuperstore_cleaned[[#This Row],[discount]]&lt;=0.04,"3-4%",IF(samplesuperstore_cleaned[[#This Row],[discount]]&lt;=0.06,"5-6%",IF(samplesuperstore_cleaned[[#This Row],[discount]]=0.08,"7-8%","9-10%")))))</f>
        <v>0%</v>
      </c>
    </row>
    <row r="5239" spans="1:28" x14ac:dyDescent="0.3">
      <c r="A5239">
        <v>2095</v>
      </c>
      <c r="B5239">
        <v>23879</v>
      </c>
      <c r="C5239" t="s">
        <v>27</v>
      </c>
      <c r="D5239" s="3">
        <v>0.02</v>
      </c>
      <c r="E5239">
        <v>4.28</v>
      </c>
      <c r="F5239">
        <v>6.72</v>
      </c>
      <c r="G5239">
        <v>792</v>
      </c>
      <c r="H5239" t="s">
        <v>2102</v>
      </c>
      <c r="I5239" t="s">
        <v>29</v>
      </c>
      <c r="J5239" t="s">
        <v>30</v>
      </c>
      <c r="K5239" t="s">
        <v>31</v>
      </c>
      <c r="L5239" t="s">
        <v>49</v>
      </c>
      <c r="M5239" t="s">
        <v>33</v>
      </c>
      <c r="N5239" t="s">
        <v>2104</v>
      </c>
      <c r="O5239">
        <v>0.4</v>
      </c>
      <c r="P5239" t="s">
        <v>35</v>
      </c>
      <c r="Q5239" t="s">
        <v>768</v>
      </c>
      <c r="R5239" t="s">
        <v>2103</v>
      </c>
      <c r="S5239">
        <v>73064</v>
      </c>
      <c r="T5239" s="1">
        <v>41630</v>
      </c>
      <c r="U5239" s="1">
        <v>41632</v>
      </c>
      <c r="V5239" s="3">
        <v>-7.6675199999999997</v>
      </c>
      <c r="W5239">
        <v>3</v>
      </c>
      <c r="X5239" s="2">
        <v>16.739999999999998</v>
      </c>
      <c r="Y5239">
        <v>88757</v>
      </c>
      <c r="Z5239" t="s">
        <v>72</v>
      </c>
      <c r="AA5239">
        <v>2013</v>
      </c>
      <c r="AB5239" t="str">
        <f>IF(samplesuperstore_cleaned[[#This Row],[discount]]=0,"0%",IF(samplesuperstore_cleaned[[#This Row],[discount]]=0.02,"1-2%",IF(samplesuperstore_cleaned[[#This Row],[discount]]&lt;=0.04,"3-4%",IF(samplesuperstore_cleaned[[#This Row],[discount]]&lt;=0.06,"5-6%",IF(samplesuperstore_cleaned[[#This Row],[discount]]=0.08,"7-8%","9-10%")))))</f>
        <v>1-2%</v>
      </c>
    </row>
    <row r="5240" spans="1:28" x14ac:dyDescent="0.3">
      <c r="A5240">
        <v>6333</v>
      </c>
      <c r="B5240">
        <v>24952</v>
      </c>
      <c r="C5240" t="s">
        <v>60</v>
      </c>
      <c r="D5240" s="3">
        <v>0.06</v>
      </c>
      <c r="E5240">
        <v>3.74</v>
      </c>
      <c r="F5240">
        <v>0.94</v>
      </c>
      <c r="G5240">
        <v>2334</v>
      </c>
      <c r="H5240" t="s">
        <v>4264</v>
      </c>
      <c r="I5240" t="s">
        <v>29</v>
      </c>
      <c r="J5240" t="s">
        <v>66</v>
      </c>
      <c r="K5240" t="s">
        <v>31</v>
      </c>
      <c r="L5240" t="s">
        <v>120</v>
      </c>
      <c r="M5240" t="s">
        <v>43</v>
      </c>
      <c r="N5240" t="s">
        <v>1301</v>
      </c>
      <c r="O5240">
        <v>0.83</v>
      </c>
      <c r="P5240" t="s">
        <v>35</v>
      </c>
      <c r="Q5240" t="s">
        <v>3170</v>
      </c>
      <c r="R5240" t="s">
        <v>4265</v>
      </c>
      <c r="S5240">
        <v>53220</v>
      </c>
      <c r="T5240" s="1">
        <v>40514</v>
      </c>
      <c r="U5240" s="1">
        <v>40521</v>
      </c>
      <c r="V5240" s="3">
        <v>-7.6849999999999996</v>
      </c>
      <c r="W5240">
        <v>12</v>
      </c>
      <c r="X5240" s="2">
        <v>44.75</v>
      </c>
      <c r="Y5240">
        <v>89610</v>
      </c>
      <c r="Z5240" t="s">
        <v>72</v>
      </c>
      <c r="AA5240">
        <v>2010</v>
      </c>
      <c r="AB5240" t="str">
        <f>IF(samplesuperstore_cleaned[[#This Row],[discount]]=0,"0%",IF(samplesuperstore_cleaned[[#This Row],[discount]]=0.02,"1-2%",IF(samplesuperstore_cleaned[[#This Row],[discount]]&lt;=0.04,"3-4%",IF(samplesuperstore_cleaned[[#This Row],[discount]]&lt;=0.06,"5-6%",IF(samplesuperstore_cleaned[[#This Row],[discount]]=0.08,"7-8%","9-10%")))))</f>
        <v>5-6%</v>
      </c>
    </row>
    <row r="5241" spans="1:28" x14ac:dyDescent="0.3">
      <c r="A5241">
        <v>9285</v>
      </c>
      <c r="B5241">
        <v>24802</v>
      </c>
      <c r="C5241" t="s">
        <v>57</v>
      </c>
      <c r="D5241" s="3">
        <v>0.04</v>
      </c>
      <c r="E5241">
        <v>7.96</v>
      </c>
      <c r="F5241">
        <v>4.95</v>
      </c>
      <c r="G5241">
        <v>3361</v>
      </c>
      <c r="H5241" t="s">
        <v>5452</v>
      </c>
      <c r="I5241" t="s">
        <v>29</v>
      </c>
      <c r="J5241" t="s">
        <v>66</v>
      </c>
      <c r="K5241" t="s">
        <v>67</v>
      </c>
      <c r="L5241" t="s">
        <v>104</v>
      </c>
      <c r="M5241" t="s">
        <v>33</v>
      </c>
      <c r="N5241" t="s">
        <v>811</v>
      </c>
      <c r="O5241">
        <v>0.41</v>
      </c>
      <c r="P5241" t="s">
        <v>35</v>
      </c>
      <c r="Q5241" t="s">
        <v>3170</v>
      </c>
      <c r="R5241" t="s">
        <v>5453</v>
      </c>
      <c r="S5241">
        <v>53095</v>
      </c>
      <c r="T5241" s="1">
        <v>40385</v>
      </c>
      <c r="U5241" s="1">
        <v>40385</v>
      </c>
      <c r="V5241" s="3">
        <v>-7.73</v>
      </c>
      <c r="W5241">
        <v>15</v>
      </c>
      <c r="X5241" s="2">
        <v>116.11</v>
      </c>
      <c r="Y5241">
        <v>91436</v>
      </c>
      <c r="Z5241" t="s">
        <v>48</v>
      </c>
      <c r="AA5241">
        <v>2010</v>
      </c>
      <c r="AB5241" t="str">
        <f>IF(samplesuperstore_cleaned[[#This Row],[discount]]=0,"0%",IF(samplesuperstore_cleaned[[#This Row],[discount]]=0.02,"1-2%",IF(samplesuperstore_cleaned[[#This Row],[discount]]&lt;=0.04,"3-4%",IF(samplesuperstore_cleaned[[#This Row],[discount]]&lt;=0.06,"5-6%",IF(samplesuperstore_cleaned[[#This Row],[discount]]=0.08,"7-8%","9-10%")))))</f>
        <v>3-4%</v>
      </c>
    </row>
    <row r="5242" spans="1:28" x14ac:dyDescent="0.3">
      <c r="A5242">
        <v>7755</v>
      </c>
      <c r="B5242">
        <v>21905</v>
      </c>
      <c r="C5242" t="s">
        <v>60</v>
      </c>
      <c r="D5242" s="3">
        <v>0.09</v>
      </c>
      <c r="E5242">
        <v>5.8</v>
      </c>
      <c r="F5242">
        <v>5.59</v>
      </c>
      <c r="G5242">
        <v>2838</v>
      </c>
      <c r="H5242" t="s">
        <v>4861</v>
      </c>
      <c r="I5242" t="s">
        <v>29</v>
      </c>
      <c r="J5242" t="s">
        <v>66</v>
      </c>
      <c r="K5242" t="s">
        <v>31</v>
      </c>
      <c r="L5242" t="s">
        <v>138</v>
      </c>
      <c r="M5242" t="s">
        <v>33</v>
      </c>
      <c r="N5242" t="s">
        <v>2072</v>
      </c>
      <c r="O5242">
        <v>0.4</v>
      </c>
      <c r="P5242" t="s">
        <v>45</v>
      </c>
      <c r="Q5242" t="s">
        <v>210</v>
      </c>
      <c r="R5242" t="s">
        <v>941</v>
      </c>
      <c r="S5242">
        <v>97321</v>
      </c>
      <c r="T5242" s="1">
        <v>41089</v>
      </c>
      <c r="U5242" s="1">
        <v>41096</v>
      </c>
      <c r="V5242" s="3">
        <v>-7.7555999999999994</v>
      </c>
      <c r="W5242">
        <v>1</v>
      </c>
      <c r="X5242" s="2">
        <v>11.08</v>
      </c>
      <c r="Y5242">
        <v>89802</v>
      </c>
      <c r="Z5242" t="s">
        <v>189</v>
      </c>
      <c r="AA5242">
        <v>2012</v>
      </c>
      <c r="AB5242" t="str">
        <f>IF(samplesuperstore_cleaned[[#This Row],[discount]]=0,"0%",IF(samplesuperstore_cleaned[[#This Row],[discount]]=0.02,"1-2%",IF(samplesuperstore_cleaned[[#This Row],[discount]]&lt;=0.04,"3-4%",IF(samplesuperstore_cleaned[[#This Row],[discount]]&lt;=0.06,"5-6%",IF(samplesuperstore_cleaned[[#This Row],[discount]]=0.08,"7-8%","9-10%")))))</f>
        <v>9-10%</v>
      </c>
    </row>
    <row r="5243" spans="1:28" x14ac:dyDescent="0.3">
      <c r="A5243">
        <v>7720</v>
      </c>
      <c r="B5243">
        <v>18255</v>
      </c>
      <c r="C5243" t="s">
        <v>39</v>
      </c>
      <c r="D5243" s="3">
        <v>0.05</v>
      </c>
      <c r="E5243">
        <v>4.71</v>
      </c>
      <c r="F5243">
        <v>0.7</v>
      </c>
      <c r="G5243">
        <v>2822</v>
      </c>
      <c r="H5243" t="s">
        <v>4843</v>
      </c>
      <c r="I5243" t="s">
        <v>29</v>
      </c>
      <c r="J5243" t="s">
        <v>30</v>
      </c>
      <c r="K5243" t="s">
        <v>31</v>
      </c>
      <c r="L5243" t="s">
        <v>120</v>
      </c>
      <c r="M5243" t="s">
        <v>43</v>
      </c>
      <c r="N5243" t="s">
        <v>1607</v>
      </c>
      <c r="O5243">
        <v>0.8</v>
      </c>
      <c r="P5243" t="s">
        <v>45</v>
      </c>
      <c r="Q5243" t="s">
        <v>2278</v>
      </c>
      <c r="R5243" t="s">
        <v>4638</v>
      </c>
      <c r="S5243">
        <v>83701</v>
      </c>
      <c r="T5243" s="1">
        <v>40981</v>
      </c>
      <c r="U5243" s="1">
        <v>40983</v>
      </c>
      <c r="V5243" s="3">
        <v>-7.76</v>
      </c>
      <c r="W5243">
        <v>3</v>
      </c>
      <c r="X5243" s="2">
        <v>13.9</v>
      </c>
      <c r="Y5243">
        <v>87242</v>
      </c>
      <c r="Z5243" t="s">
        <v>165</v>
      </c>
      <c r="AA5243">
        <v>2012</v>
      </c>
      <c r="AB5243" t="str">
        <f>IF(samplesuperstore_cleaned[[#This Row],[discount]]=0,"0%",IF(samplesuperstore_cleaned[[#This Row],[discount]]=0.02,"1-2%",IF(samplesuperstore_cleaned[[#This Row],[discount]]&lt;=0.04,"3-4%",IF(samplesuperstore_cleaned[[#This Row],[discount]]&lt;=0.06,"5-6%",IF(samplesuperstore_cleaned[[#This Row],[discount]]=0.08,"7-8%","9-10%")))))</f>
        <v>5-6%</v>
      </c>
    </row>
    <row r="5244" spans="1:28" x14ac:dyDescent="0.3">
      <c r="A5244">
        <v>6818</v>
      </c>
      <c r="B5244">
        <v>3640</v>
      </c>
      <c r="C5244" t="s">
        <v>78</v>
      </c>
      <c r="D5244" s="3">
        <v>0</v>
      </c>
      <c r="E5244">
        <v>20.99</v>
      </c>
      <c r="F5244">
        <v>4.8099999999999996</v>
      </c>
      <c r="G5244">
        <v>2491</v>
      </c>
      <c r="H5244" t="s">
        <v>4458</v>
      </c>
      <c r="I5244" t="s">
        <v>29</v>
      </c>
      <c r="J5244" t="s">
        <v>244</v>
      </c>
      <c r="K5244" t="s">
        <v>54</v>
      </c>
      <c r="L5244" t="s">
        <v>55</v>
      </c>
      <c r="M5244" t="s">
        <v>154</v>
      </c>
      <c r="N5244" t="s">
        <v>942</v>
      </c>
      <c r="O5244">
        <v>0.57999999999999996</v>
      </c>
      <c r="P5244" t="s">
        <v>45</v>
      </c>
      <c r="Q5244" t="s">
        <v>70</v>
      </c>
      <c r="R5244" t="s">
        <v>1646</v>
      </c>
      <c r="S5244">
        <v>90045</v>
      </c>
      <c r="T5244" s="1">
        <v>41531</v>
      </c>
      <c r="U5244" s="1">
        <v>41533</v>
      </c>
      <c r="V5244" s="3">
        <v>-7.766</v>
      </c>
      <c r="W5244">
        <v>36</v>
      </c>
      <c r="X5244" s="2">
        <v>695.92</v>
      </c>
      <c r="Y5244">
        <v>26021</v>
      </c>
      <c r="Z5244" t="s">
        <v>173</v>
      </c>
      <c r="AA5244">
        <v>2013</v>
      </c>
      <c r="AB5244" t="str">
        <f>IF(samplesuperstore_cleaned[[#This Row],[discount]]=0,"0%",IF(samplesuperstore_cleaned[[#This Row],[discount]]=0.02,"1-2%",IF(samplesuperstore_cleaned[[#This Row],[discount]]&lt;=0.04,"3-4%",IF(samplesuperstore_cleaned[[#This Row],[discount]]&lt;=0.06,"5-6%",IF(samplesuperstore_cleaned[[#This Row],[discount]]=0.08,"7-8%","9-10%")))))</f>
        <v>0%</v>
      </c>
    </row>
    <row r="5245" spans="1:28" x14ac:dyDescent="0.3">
      <c r="A5245">
        <v>3016</v>
      </c>
      <c r="B5245">
        <v>21439</v>
      </c>
      <c r="C5245" t="s">
        <v>78</v>
      </c>
      <c r="D5245" s="3">
        <v>0.04</v>
      </c>
      <c r="E5245">
        <v>10.98</v>
      </c>
      <c r="F5245">
        <v>3.37</v>
      </c>
      <c r="G5245">
        <v>1140</v>
      </c>
      <c r="H5245" t="s">
        <v>2656</v>
      </c>
      <c r="I5245" t="s">
        <v>29</v>
      </c>
      <c r="J5245" t="s">
        <v>66</v>
      </c>
      <c r="K5245" t="s">
        <v>31</v>
      </c>
      <c r="L5245" t="s">
        <v>51</v>
      </c>
      <c r="M5245" t="s">
        <v>52</v>
      </c>
      <c r="N5245" t="s">
        <v>109</v>
      </c>
      <c r="O5245">
        <v>0.56999999999999995</v>
      </c>
      <c r="P5245" t="s">
        <v>35</v>
      </c>
      <c r="Q5245" t="s">
        <v>255</v>
      </c>
      <c r="R5245" t="s">
        <v>2657</v>
      </c>
      <c r="S5245">
        <v>75701</v>
      </c>
      <c r="T5245" s="1">
        <v>41359</v>
      </c>
      <c r="U5245" s="1">
        <v>41360</v>
      </c>
      <c r="V5245" s="3">
        <v>-7.78</v>
      </c>
      <c r="W5245">
        <v>2</v>
      </c>
      <c r="X5245" s="2">
        <v>23.31</v>
      </c>
      <c r="Y5245">
        <v>86584</v>
      </c>
      <c r="Z5245" t="s">
        <v>165</v>
      </c>
      <c r="AA5245">
        <v>2013</v>
      </c>
      <c r="AB5245" t="str">
        <f>IF(samplesuperstore_cleaned[[#This Row],[discount]]=0,"0%",IF(samplesuperstore_cleaned[[#This Row],[discount]]=0.02,"1-2%",IF(samplesuperstore_cleaned[[#This Row],[discount]]&lt;=0.04,"3-4%",IF(samplesuperstore_cleaned[[#This Row],[discount]]&lt;=0.06,"5-6%",IF(samplesuperstore_cleaned[[#This Row],[discount]]=0.08,"7-8%","9-10%")))))</f>
        <v>3-4%</v>
      </c>
    </row>
    <row r="5246" spans="1:28" x14ac:dyDescent="0.3">
      <c r="A5246">
        <v>4638</v>
      </c>
      <c r="B5246">
        <v>25986</v>
      </c>
      <c r="C5246" t="s">
        <v>60</v>
      </c>
      <c r="D5246" s="3">
        <v>0.05</v>
      </c>
      <c r="E5246">
        <v>5.34</v>
      </c>
      <c r="F5246">
        <v>2.99</v>
      </c>
      <c r="G5246">
        <v>1732</v>
      </c>
      <c r="H5246" t="s">
        <v>3512</v>
      </c>
      <c r="I5246" t="s">
        <v>29</v>
      </c>
      <c r="J5246" t="s">
        <v>114</v>
      </c>
      <c r="K5246" t="s">
        <v>31</v>
      </c>
      <c r="L5246" t="s">
        <v>138</v>
      </c>
      <c r="M5246" t="s">
        <v>33</v>
      </c>
      <c r="N5246" t="s">
        <v>1656</v>
      </c>
      <c r="O5246">
        <v>0.38</v>
      </c>
      <c r="P5246" t="s">
        <v>45</v>
      </c>
      <c r="Q5246" t="s">
        <v>936</v>
      </c>
      <c r="R5246" t="s">
        <v>3513</v>
      </c>
      <c r="S5246">
        <v>88310</v>
      </c>
      <c r="T5246" s="1">
        <v>41396</v>
      </c>
      <c r="U5246" s="1">
        <v>41403</v>
      </c>
      <c r="V5246" s="3">
        <v>-7.785499999999999</v>
      </c>
      <c r="W5246">
        <v>1</v>
      </c>
      <c r="X5246" s="2">
        <v>6.32</v>
      </c>
      <c r="Y5246">
        <v>90657</v>
      </c>
      <c r="Z5246" t="s">
        <v>38</v>
      </c>
      <c r="AA5246">
        <v>2013</v>
      </c>
      <c r="AB5246" t="str">
        <f>IF(samplesuperstore_cleaned[[#This Row],[discount]]=0,"0%",IF(samplesuperstore_cleaned[[#This Row],[discount]]=0.02,"1-2%",IF(samplesuperstore_cleaned[[#This Row],[discount]]&lt;=0.04,"3-4%",IF(samplesuperstore_cleaned[[#This Row],[discount]]&lt;=0.06,"5-6%",IF(samplesuperstore_cleaned[[#This Row],[discount]]=0.08,"7-8%","9-10%")))))</f>
        <v>5-6%</v>
      </c>
    </row>
    <row r="5247" spans="1:28" x14ac:dyDescent="0.3">
      <c r="A5247">
        <v>3205</v>
      </c>
      <c r="B5247">
        <v>2099</v>
      </c>
      <c r="C5247" t="s">
        <v>27</v>
      </c>
      <c r="D5247" s="3">
        <v>0.09</v>
      </c>
      <c r="E5247">
        <v>28.15</v>
      </c>
      <c r="F5247">
        <v>8.99</v>
      </c>
      <c r="G5247">
        <v>1217</v>
      </c>
      <c r="H5247" t="s">
        <v>2775</v>
      </c>
      <c r="I5247" t="s">
        <v>41</v>
      </c>
      <c r="J5247" t="s">
        <v>114</v>
      </c>
      <c r="K5247" t="s">
        <v>31</v>
      </c>
      <c r="L5247" t="s">
        <v>42</v>
      </c>
      <c r="M5247" t="s">
        <v>52</v>
      </c>
      <c r="N5247" t="s">
        <v>240</v>
      </c>
      <c r="O5247">
        <v>0.56999999999999995</v>
      </c>
      <c r="P5247" t="s">
        <v>84</v>
      </c>
      <c r="Q5247" t="s">
        <v>85</v>
      </c>
      <c r="R5247" t="s">
        <v>476</v>
      </c>
      <c r="S5247">
        <v>2112</v>
      </c>
      <c r="T5247" s="1">
        <v>41264</v>
      </c>
      <c r="U5247" s="1">
        <v>41266</v>
      </c>
      <c r="V5247" s="3">
        <v>-7.8</v>
      </c>
      <c r="W5247">
        <v>92</v>
      </c>
      <c r="X5247" s="2">
        <v>2400.2600000000002</v>
      </c>
      <c r="Y5247">
        <v>15009</v>
      </c>
      <c r="Z5247" t="s">
        <v>72</v>
      </c>
      <c r="AA5247">
        <v>2012</v>
      </c>
      <c r="AB5247" t="str">
        <f>IF(samplesuperstore_cleaned[[#This Row],[discount]]=0,"0%",IF(samplesuperstore_cleaned[[#This Row],[discount]]=0.02,"1-2%",IF(samplesuperstore_cleaned[[#This Row],[discount]]&lt;=0.04,"3-4%",IF(samplesuperstore_cleaned[[#This Row],[discount]]&lt;=0.06,"5-6%",IF(samplesuperstore_cleaned[[#This Row],[discount]]=0.08,"7-8%","9-10%")))))</f>
        <v>9-10%</v>
      </c>
    </row>
    <row r="5248" spans="1:28" x14ac:dyDescent="0.3">
      <c r="A5248">
        <v>8005</v>
      </c>
      <c r="B5248">
        <v>19430</v>
      </c>
      <c r="C5248" t="s">
        <v>39</v>
      </c>
      <c r="D5248" s="3">
        <v>0.09</v>
      </c>
      <c r="E5248">
        <v>22.01</v>
      </c>
      <c r="F5248">
        <v>5.53</v>
      </c>
      <c r="G5248">
        <v>2911</v>
      </c>
      <c r="H5248" t="s">
        <v>4943</v>
      </c>
      <c r="I5248" t="s">
        <v>29</v>
      </c>
      <c r="J5248" t="s">
        <v>66</v>
      </c>
      <c r="K5248" t="s">
        <v>31</v>
      </c>
      <c r="L5248" t="s">
        <v>42</v>
      </c>
      <c r="M5248" t="s">
        <v>52</v>
      </c>
      <c r="N5248" t="s">
        <v>554</v>
      </c>
      <c r="O5248">
        <v>0.59</v>
      </c>
      <c r="P5248" t="s">
        <v>35</v>
      </c>
      <c r="Q5248" t="s">
        <v>4798</v>
      </c>
      <c r="R5248" t="s">
        <v>4944</v>
      </c>
      <c r="S5248">
        <v>58103</v>
      </c>
      <c r="T5248" s="1">
        <v>41082</v>
      </c>
      <c r="U5248" s="1">
        <v>41085</v>
      </c>
      <c r="V5248" s="3">
        <v>-7.8239999999999998</v>
      </c>
      <c r="W5248">
        <v>6</v>
      </c>
      <c r="X5248" s="2">
        <v>124.79</v>
      </c>
      <c r="Y5248">
        <v>87400</v>
      </c>
      <c r="Z5248" t="s">
        <v>189</v>
      </c>
      <c r="AA5248">
        <v>2012</v>
      </c>
      <c r="AB5248" t="str">
        <f>IF(samplesuperstore_cleaned[[#This Row],[discount]]=0,"0%",IF(samplesuperstore_cleaned[[#This Row],[discount]]=0.02,"1-2%",IF(samplesuperstore_cleaned[[#This Row],[discount]]&lt;=0.04,"3-4%",IF(samplesuperstore_cleaned[[#This Row],[discount]]&lt;=0.06,"5-6%",IF(samplesuperstore_cleaned[[#This Row],[discount]]=0.08,"7-8%","9-10%")))))</f>
        <v>9-10%</v>
      </c>
    </row>
    <row r="5249" spans="1:28" x14ac:dyDescent="0.3">
      <c r="A5249">
        <v>797</v>
      </c>
      <c r="B5249">
        <v>22189</v>
      </c>
      <c r="C5249" t="s">
        <v>78</v>
      </c>
      <c r="D5249" s="3">
        <v>0</v>
      </c>
      <c r="E5249">
        <v>15.01</v>
      </c>
      <c r="F5249">
        <v>8.4</v>
      </c>
      <c r="G5249">
        <v>305</v>
      </c>
      <c r="H5249" t="s">
        <v>1060</v>
      </c>
      <c r="I5249" t="s">
        <v>41</v>
      </c>
      <c r="J5249" t="s">
        <v>114</v>
      </c>
      <c r="K5249" t="s">
        <v>31</v>
      </c>
      <c r="L5249" t="s">
        <v>138</v>
      </c>
      <c r="M5249" t="s">
        <v>33</v>
      </c>
      <c r="N5249" t="s">
        <v>1066</v>
      </c>
      <c r="O5249">
        <v>0.39</v>
      </c>
      <c r="P5249" t="s">
        <v>84</v>
      </c>
      <c r="Q5249" t="s">
        <v>1057</v>
      </c>
      <c r="R5249" t="s">
        <v>1062</v>
      </c>
      <c r="S5249">
        <v>21128</v>
      </c>
      <c r="T5249" s="1">
        <v>41477</v>
      </c>
      <c r="U5249" s="1">
        <v>41478</v>
      </c>
      <c r="V5249" s="3">
        <v>-7.8345359999999991</v>
      </c>
      <c r="W5249">
        <v>4</v>
      </c>
      <c r="X5249" s="2">
        <v>66.040000000000006</v>
      </c>
      <c r="Y5249">
        <v>87068</v>
      </c>
      <c r="Z5249" t="s">
        <v>48</v>
      </c>
      <c r="AA5249">
        <v>2013</v>
      </c>
      <c r="AB5249" t="str">
        <f>IF(samplesuperstore_cleaned[[#This Row],[discount]]=0,"0%",IF(samplesuperstore_cleaned[[#This Row],[discount]]=0.02,"1-2%",IF(samplesuperstore_cleaned[[#This Row],[discount]]&lt;=0.04,"3-4%",IF(samplesuperstore_cleaned[[#This Row],[discount]]&lt;=0.06,"5-6%",IF(samplesuperstore_cleaned[[#This Row],[discount]]=0.08,"7-8%","9-10%")))))</f>
        <v>0%</v>
      </c>
    </row>
    <row r="5250" spans="1:28" x14ac:dyDescent="0.3">
      <c r="A5250">
        <v>8168</v>
      </c>
      <c r="B5250">
        <v>25552</v>
      </c>
      <c r="C5250" t="s">
        <v>27</v>
      </c>
      <c r="D5250" s="3">
        <v>7.0000000000000007E-2</v>
      </c>
      <c r="E5250">
        <v>8.85</v>
      </c>
      <c r="F5250">
        <v>5.6</v>
      </c>
      <c r="G5250">
        <v>2977</v>
      </c>
      <c r="H5250" t="s">
        <v>5016</v>
      </c>
      <c r="I5250" t="s">
        <v>29</v>
      </c>
      <c r="J5250" t="s">
        <v>114</v>
      </c>
      <c r="K5250" t="s">
        <v>31</v>
      </c>
      <c r="L5250" t="s">
        <v>138</v>
      </c>
      <c r="M5250" t="s">
        <v>33</v>
      </c>
      <c r="N5250" t="s">
        <v>810</v>
      </c>
      <c r="O5250">
        <v>0.36</v>
      </c>
      <c r="P5250" t="s">
        <v>35</v>
      </c>
      <c r="Q5250" t="s">
        <v>3170</v>
      </c>
      <c r="R5250" t="s">
        <v>5017</v>
      </c>
      <c r="S5250">
        <v>54901</v>
      </c>
      <c r="T5250" s="1">
        <v>41477</v>
      </c>
      <c r="U5250" s="1">
        <v>41478</v>
      </c>
      <c r="V5250" s="3">
        <v>-7.8345359999999991</v>
      </c>
      <c r="W5250">
        <v>16</v>
      </c>
      <c r="X5250" s="2">
        <v>144.21</v>
      </c>
      <c r="Y5250">
        <v>89050</v>
      </c>
      <c r="Z5250" t="s">
        <v>48</v>
      </c>
      <c r="AA5250">
        <v>2013</v>
      </c>
      <c r="AB5250" t="str">
        <f>IF(samplesuperstore_cleaned[[#This Row],[discount]]=0,"0%",IF(samplesuperstore_cleaned[[#This Row],[discount]]=0.02,"1-2%",IF(samplesuperstore_cleaned[[#This Row],[discount]]&lt;=0.04,"3-4%",IF(samplesuperstore_cleaned[[#This Row],[discount]]&lt;=0.06,"5-6%",IF(samplesuperstore_cleaned[[#This Row],[discount]]=0.08,"7-8%","9-10%")))))</f>
        <v>9-10%</v>
      </c>
    </row>
    <row r="5251" spans="1:28" x14ac:dyDescent="0.3">
      <c r="A5251">
        <v>2774</v>
      </c>
      <c r="B5251">
        <v>20116</v>
      </c>
      <c r="C5251" t="s">
        <v>27</v>
      </c>
      <c r="D5251" s="3">
        <v>0.03</v>
      </c>
      <c r="E5251">
        <v>2.21</v>
      </c>
      <c r="F5251">
        <v>1.1200000000000001</v>
      </c>
      <c r="G5251">
        <v>1074</v>
      </c>
      <c r="H5251" t="s">
        <v>2559</v>
      </c>
      <c r="I5251" t="s">
        <v>29</v>
      </c>
      <c r="J5251" t="s">
        <v>66</v>
      </c>
      <c r="K5251" t="s">
        <v>31</v>
      </c>
      <c r="L5251" t="s">
        <v>42</v>
      </c>
      <c r="M5251" t="s">
        <v>43</v>
      </c>
      <c r="N5251" t="s">
        <v>1920</v>
      </c>
      <c r="O5251">
        <v>0.57999999999999996</v>
      </c>
      <c r="P5251" t="s">
        <v>35</v>
      </c>
      <c r="Q5251" t="s">
        <v>36</v>
      </c>
      <c r="R5251" t="s">
        <v>2060</v>
      </c>
      <c r="S5251">
        <v>61107</v>
      </c>
      <c r="T5251" s="1">
        <v>40935</v>
      </c>
      <c r="U5251" s="1">
        <v>40937</v>
      </c>
      <c r="V5251" s="3">
        <v>-7.8491999999999997</v>
      </c>
      <c r="W5251">
        <v>10</v>
      </c>
      <c r="X5251" s="2">
        <v>23.47</v>
      </c>
      <c r="Y5251">
        <v>86424</v>
      </c>
      <c r="Z5251" t="s">
        <v>132</v>
      </c>
      <c r="AA5251">
        <v>2012</v>
      </c>
      <c r="AB5251" t="str">
        <f>IF(samplesuperstore_cleaned[[#This Row],[discount]]=0,"0%",IF(samplesuperstore_cleaned[[#This Row],[discount]]=0.02,"1-2%",IF(samplesuperstore_cleaned[[#This Row],[discount]]&lt;=0.04,"3-4%",IF(samplesuperstore_cleaned[[#This Row],[discount]]&lt;=0.06,"5-6%",IF(samplesuperstore_cleaned[[#This Row],[discount]]=0.08,"7-8%","9-10%")))))</f>
        <v>3-4%</v>
      </c>
    </row>
    <row r="5252" spans="1:28" x14ac:dyDescent="0.3">
      <c r="A5252">
        <v>8362</v>
      </c>
      <c r="B5252">
        <v>20256</v>
      </c>
      <c r="C5252" t="s">
        <v>60</v>
      </c>
      <c r="D5252" s="3">
        <v>0.09</v>
      </c>
      <c r="E5252">
        <v>7.31</v>
      </c>
      <c r="F5252">
        <v>0.49</v>
      </c>
      <c r="G5252">
        <v>3042</v>
      </c>
      <c r="H5252" t="s">
        <v>5093</v>
      </c>
      <c r="I5252" t="s">
        <v>29</v>
      </c>
      <c r="J5252" t="s">
        <v>30</v>
      </c>
      <c r="K5252" t="s">
        <v>31</v>
      </c>
      <c r="L5252" t="s">
        <v>32</v>
      </c>
      <c r="M5252" t="s">
        <v>33</v>
      </c>
      <c r="N5252" t="s">
        <v>267</v>
      </c>
      <c r="O5252">
        <v>0.38</v>
      </c>
      <c r="P5252" t="s">
        <v>35</v>
      </c>
      <c r="Q5252" t="s">
        <v>456</v>
      </c>
      <c r="R5252" t="s">
        <v>5094</v>
      </c>
      <c r="S5252">
        <v>67501</v>
      </c>
      <c r="T5252" s="1">
        <v>40601</v>
      </c>
      <c r="U5252" s="1">
        <v>40603</v>
      </c>
      <c r="V5252" s="3">
        <v>-7.86</v>
      </c>
      <c r="W5252">
        <v>1</v>
      </c>
      <c r="X5252" s="2">
        <v>6.65</v>
      </c>
      <c r="Y5252">
        <v>86105</v>
      </c>
      <c r="Z5252" t="s">
        <v>112</v>
      </c>
      <c r="AA5252">
        <v>2011</v>
      </c>
      <c r="AB5252" t="str">
        <f>IF(samplesuperstore_cleaned[[#This Row],[discount]]=0,"0%",IF(samplesuperstore_cleaned[[#This Row],[discount]]=0.02,"1-2%",IF(samplesuperstore_cleaned[[#This Row],[discount]]&lt;=0.04,"3-4%",IF(samplesuperstore_cleaned[[#This Row],[discount]]&lt;=0.06,"5-6%",IF(samplesuperstore_cleaned[[#This Row],[discount]]=0.08,"7-8%","9-10%")))))</f>
        <v>9-10%</v>
      </c>
    </row>
    <row r="5253" spans="1:28" x14ac:dyDescent="0.3">
      <c r="A5253">
        <v>7646</v>
      </c>
      <c r="B5253">
        <v>22091</v>
      </c>
      <c r="C5253" t="s">
        <v>39</v>
      </c>
      <c r="D5253" s="3">
        <v>0.03</v>
      </c>
      <c r="E5253">
        <v>56.96</v>
      </c>
      <c r="F5253">
        <v>13.22</v>
      </c>
      <c r="G5253">
        <v>2791</v>
      </c>
      <c r="H5253" t="s">
        <v>4811</v>
      </c>
      <c r="I5253" t="s">
        <v>29</v>
      </c>
      <c r="J5253" t="s">
        <v>30</v>
      </c>
      <c r="K5253" t="s">
        <v>31</v>
      </c>
      <c r="L5253" t="s">
        <v>75</v>
      </c>
      <c r="M5253" t="s">
        <v>33</v>
      </c>
      <c r="N5253" t="s">
        <v>1572</v>
      </c>
      <c r="O5253">
        <v>0.56000000000000005</v>
      </c>
      <c r="P5253" t="s">
        <v>35</v>
      </c>
      <c r="Q5253" t="s">
        <v>761</v>
      </c>
      <c r="R5253" t="s">
        <v>4812</v>
      </c>
      <c r="S5253">
        <v>48071</v>
      </c>
      <c r="T5253" s="1">
        <v>40563</v>
      </c>
      <c r="U5253" s="1">
        <v>40564</v>
      </c>
      <c r="V5253" s="3">
        <v>-7.8987999999999996</v>
      </c>
      <c r="W5253">
        <v>2</v>
      </c>
      <c r="X5253" s="2">
        <v>117.12</v>
      </c>
      <c r="Y5253">
        <v>88759</v>
      </c>
      <c r="Z5253" t="s">
        <v>132</v>
      </c>
      <c r="AA5253">
        <v>2011</v>
      </c>
      <c r="AB5253" t="str">
        <f>IF(samplesuperstore_cleaned[[#This Row],[discount]]=0,"0%",IF(samplesuperstore_cleaned[[#This Row],[discount]]=0.02,"1-2%",IF(samplesuperstore_cleaned[[#This Row],[discount]]&lt;=0.04,"3-4%",IF(samplesuperstore_cleaned[[#This Row],[discount]]&lt;=0.06,"5-6%",IF(samplesuperstore_cleaned[[#This Row],[discount]]=0.08,"7-8%","9-10%")))))</f>
        <v>3-4%</v>
      </c>
    </row>
    <row r="5254" spans="1:28" x14ac:dyDescent="0.3">
      <c r="A5254">
        <v>7412</v>
      </c>
      <c r="B5254">
        <v>25621</v>
      </c>
      <c r="C5254" t="s">
        <v>57</v>
      </c>
      <c r="D5254" s="3">
        <v>0.06</v>
      </c>
      <c r="E5254">
        <v>10.48</v>
      </c>
      <c r="F5254">
        <v>2.89</v>
      </c>
      <c r="G5254">
        <v>2708</v>
      </c>
      <c r="H5254" t="s">
        <v>4712</v>
      </c>
      <c r="I5254" t="s">
        <v>29</v>
      </c>
      <c r="J5254" t="s">
        <v>244</v>
      </c>
      <c r="K5254" t="s">
        <v>31</v>
      </c>
      <c r="L5254" t="s">
        <v>42</v>
      </c>
      <c r="M5254" t="s">
        <v>52</v>
      </c>
      <c r="N5254" t="s">
        <v>1722</v>
      </c>
      <c r="O5254">
        <v>0.6</v>
      </c>
      <c r="P5254" t="s">
        <v>35</v>
      </c>
      <c r="Q5254" t="s">
        <v>36</v>
      </c>
      <c r="R5254" t="s">
        <v>4713</v>
      </c>
      <c r="S5254">
        <v>60131</v>
      </c>
      <c r="T5254" s="1">
        <v>40912</v>
      </c>
      <c r="U5254" s="1">
        <v>40914</v>
      </c>
      <c r="V5254" s="3">
        <v>-7.9112</v>
      </c>
      <c r="W5254">
        <v>2</v>
      </c>
      <c r="X5254" s="2">
        <v>22</v>
      </c>
      <c r="Y5254">
        <v>89243</v>
      </c>
      <c r="Z5254" t="s">
        <v>132</v>
      </c>
      <c r="AA5254">
        <v>2012</v>
      </c>
      <c r="AB5254" t="str">
        <f>IF(samplesuperstore_cleaned[[#This Row],[discount]]=0,"0%",IF(samplesuperstore_cleaned[[#This Row],[discount]]=0.02,"1-2%",IF(samplesuperstore_cleaned[[#This Row],[discount]]&lt;=0.04,"3-4%",IF(samplesuperstore_cleaned[[#This Row],[discount]]&lt;=0.06,"5-6%",IF(samplesuperstore_cleaned[[#This Row],[discount]]=0.08,"7-8%","9-10%")))))</f>
        <v>5-6%</v>
      </c>
    </row>
    <row r="5255" spans="1:28" x14ac:dyDescent="0.3">
      <c r="A5255">
        <v>1254</v>
      </c>
      <c r="B5255">
        <v>23395</v>
      </c>
      <c r="C5255" t="s">
        <v>57</v>
      </c>
      <c r="D5255" s="3">
        <v>7.0000000000000007E-2</v>
      </c>
      <c r="E5255">
        <v>12.28</v>
      </c>
      <c r="F5255">
        <v>4.8600000000000003</v>
      </c>
      <c r="G5255">
        <v>488</v>
      </c>
      <c r="H5255" t="s">
        <v>1510</v>
      </c>
      <c r="I5255" t="s">
        <v>29</v>
      </c>
      <c r="J5255" t="s">
        <v>30</v>
      </c>
      <c r="K5255" t="s">
        <v>31</v>
      </c>
      <c r="L5255" t="s">
        <v>49</v>
      </c>
      <c r="M5255" t="s">
        <v>33</v>
      </c>
      <c r="N5255" t="s">
        <v>83</v>
      </c>
      <c r="O5255">
        <v>0.38</v>
      </c>
      <c r="P5255" t="s">
        <v>84</v>
      </c>
      <c r="Q5255" t="s">
        <v>361</v>
      </c>
      <c r="R5255" t="s">
        <v>1511</v>
      </c>
      <c r="S5255">
        <v>4106</v>
      </c>
      <c r="T5255" s="1">
        <v>40316</v>
      </c>
      <c r="U5255" s="1">
        <v>40318</v>
      </c>
      <c r="V5255" s="3">
        <v>-7.94</v>
      </c>
      <c r="W5255">
        <v>2</v>
      </c>
      <c r="X5255" s="2">
        <v>25.7</v>
      </c>
      <c r="Y5255">
        <v>91063</v>
      </c>
      <c r="Z5255" t="s">
        <v>38</v>
      </c>
      <c r="AA5255">
        <v>2010</v>
      </c>
      <c r="AB5255" t="str">
        <f>IF(samplesuperstore_cleaned[[#This Row],[discount]]=0,"0%",IF(samplesuperstore_cleaned[[#This Row],[discount]]=0.02,"1-2%",IF(samplesuperstore_cleaned[[#This Row],[discount]]&lt;=0.04,"3-4%",IF(samplesuperstore_cleaned[[#This Row],[discount]]&lt;=0.06,"5-6%",IF(samplesuperstore_cleaned[[#This Row],[discount]]=0.08,"7-8%","9-10%")))))</f>
        <v>9-10%</v>
      </c>
    </row>
    <row r="5256" spans="1:28" x14ac:dyDescent="0.3">
      <c r="A5256">
        <v>141</v>
      </c>
      <c r="B5256">
        <v>19970</v>
      </c>
      <c r="C5256" t="s">
        <v>60</v>
      </c>
      <c r="D5256" s="3">
        <v>0.04</v>
      </c>
      <c r="E5256">
        <v>4.76</v>
      </c>
      <c r="F5256">
        <v>3.01</v>
      </c>
      <c r="G5256">
        <v>56</v>
      </c>
      <c r="H5256" t="s">
        <v>292</v>
      </c>
      <c r="I5256" t="s">
        <v>29</v>
      </c>
      <c r="J5256" t="s">
        <v>244</v>
      </c>
      <c r="K5256" t="s">
        <v>31</v>
      </c>
      <c r="L5256" t="s">
        <v>49</v>
      </c>
      <c r="M5256" t="s">
        <v>43</v>
      </c>
      <c r="N5256" t="s">
        <v>295</v>
      </c>
      <c r="O5256">
        <v>0.36</v>
      </c>
      <c r="P5256" t="s">
        <v>84</v>
      </c>
      <c r="Q5256" t="s">
        <v>125</v>
      </c>
      <c r="R5256" t="s">
        <v>294</v>
      </c>
      <c r="S5256">
        <v>14150</v>
      </c>
      <c r="T5256" s="1">
        <v>40836</v>
      </c>
      <c r="U5256" s="1">
        <v>40843</v>
      </c>
      <c r="V5256" s="3">
        <v>-7.9488000000000003</v>
      </c>
      <c r="W5256">
        <v>23</v>
      </c>
      <c r="X5256" s="2">
        <v>109.64</v>
      </c>
      <c r="Y5256">
        <v>88077</v>
      </c>
      <c r="Z5256" t="s">
        <v>87</v>
      </c>
      <c r="AA5256">
        <v>2011</v>
      </c>
      <c r="AB5256" t="str">
        <f>IF(samplesuperstore_cleaned[[#This Row],[discount]]=0,"0%",IF(samplesuperstore_cleaned[[#This Row],[discount]]=0.02,"1-2%",IF(samplesuperstore_cleaned[[#This Row],[discount]]&lt;=0.04,"3-4%",IF(samplesuperstore_cleaned[[#This Row],[discount]]&lt;=0.06,"5-6%",IF(samplesuperstore_cleaned[[#This Row],[discount]]=0.08,"7-8%","9-10%")))))</f>
        <v>3-4%</v>
      </c>
    </row>
    <row r="5257" spans="1:28" x14ac:dyDescent="0.3">
      <c r="A5257">
        <v>5070</v>
      </c>
      <c r="B5257">
        <v>18284</v>
      </c>
      <c r="C5257" t="s">
        <v>27</v>
      </c>
      <c r="D5257" s="3">
        <v>0.09</v>
      </c>
      <c r="E5257">
        <v>5.78</v>
      </c>
      <c r="F5257">
        <v>5.67</v>
      </c>
      <c r="G5257">
        <v>1882</v>
      </c>
      <c r="H5257" t="s">
        <v>3706</v>
      </c>
      <c r="I5257" t="s">
        <v>29</v>
      </c>
      <c r="J5257" t="s">
        <v>66</v>
      </c>
      <c r="K5257" t="s">
        <v>31</v>
      </c>
      <c r="L5257" t="s">
        <v>49</v>
      </c>
      <c r="M5257" t="s">
        <v>33</v>
      </c>
      <c r="N5257" t="s">
        <v>235</v>
      </c>
      <c r="O5257">
        <v>0.36</v>
      </c>
      <c r="P5257" t="s">
        <v>84</v>
      </c>
      <c r="Q5257" t="s">
        <v>97</v>
      </c>
      <c r="R5257" t="s">
        <v>3707</v>
      </c>
      <c r="S5257">
        <v>7036</v>
      </c>
      <c r="T5257" s="1">
        <v>40422</v>
      </c>
      <c r="U5257" s="1">
        <v>40424</v>
      </c>
      <c r="V5257" s="3">
        <v>-7.96</v>
      </c>
      <c r="W5257">
        <v>1</v>
      </c>
      <c r="X5257" s="2">
        <v>11.35</v>
      </c>
      <c r="Y5257">
        <v>87378</v>
      </c>
      <c r="Z5257" t="s">
        <v>173</v>
      </c>
      <c r="AA5257">
        <v>2010</v>
      </c>
      <c r="AB5257" t="str">
        <f>IF(samplesuperstore_cleaned[[#This Row],[discount]]=0,"0%",IF(samplesuperstore_cleaned[[#This Row],[discount]]=0.02,"1-2%",IF(samplesuperstore_cleaned[[#This Row],[discount]]&lt;=0.04,"3-4%",IF(samplesuperstore_cleaned[[#This Row],[discount]]&lt;=0.06,"5-6%",IF(samplesuperstore_cleaned[[#This Row],[discount]]=0.08,"7-8%","9-10%")))))</f>
        <v>9-10%</v>
      </c>
    </row>
    <row r="5258" spans="1:28" x14ac:dyDescent="0.3">
      <c r="A5258">
        <v>2457</v>
      </c>
      <c r="B5258">
        <v>18677</v>
      </c>
      <c r="C5258" t="s">
        <v>39</v>
      </c>
      <c r="D5258" s="3">
        <v>0.02</v>
      </c>
      <c r="E5258">
        <v>4.71</v>
      </c>
      <c r="F5258">
        <v>0.7</v>
      </c>
      <c r="G5258">
        <v>945</v>
      </c>
      <c r="H5258" t="s">
        <v>2360</v>
      </c>
      <c r="I5258" t="s">
        <v>29</v>
      </c>
      <c r="J5258" t="s">
        <v>66</v>
      </c>
      <c r="K5258" t="s">
        <v>31</v>
      </c>
      <c r="L5258" t="s">
        <v>120</v>
      </c>
      <c r="M5258" t="s">
        <v>43</v>
      </c>
      <c r="N5258" t="s">
        <v>1607</v>
      </c>
      <c r="O5258">
        <v>0.8</v>
      </c>
      <c r="P5258" t="s">
        <v>45</v>
      </c>
      <c r="Q5258" t="s">
        <v>70</v>
      </c>
      <c r="R5258" t="s">
        <v>1948</v>
      </c>
      <c r="S5258">
        <v>95070</v>
      </c>
      <c r="T5258" s="1">
        <v>41371</v>
      </c>
      <c r="U5258" s="1">
        <v>41372</v>
      </c>
      <c r="V5258" s="3">
        <v>-7.97</v>
      </c>
      <c r="W5258">
        <v>1</v>
      </c>
      <c r="X5258" s="2">
        <v>5.2</v>
      </c>
      <c r="Y5258">
        <v>86571</v>
      </c>
      <c r="Z5258" t="s">
        <v>127</v>
      </c>
      <c r="AA5258">
        <v>2013</v>
      </c>
      <c r="AB5258" t="str">
        <f>IF(samplesuperstore_cleaned[[#This Row],[discount]]=0,"0%",IF(samplesuperstore_cleaned[[#This Row],[discount]]=0.02,"1-2%",IF(samplesuperstore_cleaned[[#This Row],[discount]]&lt;=0.04,"3-4%",IF(samplesuperstore_cleaned[[#This Row],[discount]]&lt;=0.06,"5-6%",IF(samplesuperstore_cleaned[[#This Row],[discount]]=0.08,"7-8%","9-10%")))))</f>
        <v>1-2%</v>
      </c>
    </row>
    <row r="5259" spans="1:28" x14ac:dyDescent="0.3">
      <c r="A5259">
        <v>4964</v>
      </c>
      <c r="B5259">
        <v>20552</v>
      </c>
      <c r="C5259" t="s">
        <v>27</v>
      </c>
      <c r="D5259" s="3">
        <v>0.02</v>
      </c>
      <c r="E5259">
        <v>2.08</v>
      </c>
      <c r="F5259">
        <v>2.56</v>
      </c>
      <c r="G5259">
        <v>1827</v>
      </c>
      <c r="H5259" t="s">
        <v>3634</v>
      </c>
      <c r="I5259" t="s">
        <v>29</v>
      </c>
      <c r="J5259" t="s">
        <v>30</v>
      </c>
      <c r="K5259" t="s">
        <v>31</v>
      </c>
      <c r="L5259" t="s">
        <v>51</v>
      </c>
      <c r="M5259" t="s">
        <v>52</v>
      </c>
      <c r="N5259" t="s">
        <v>797</v>
      </c>
      <c r="O5259">
        <v>0.55000000000000004</v>
      </c>
      <c r="P5259" t="s">
        <v>35</v>
      </c>
      <c r="Q5259" t="s">
        <v>859</v>
      </c>
      <c r="R5259" t="s">
        <v>358</v>
      </c>
      <c r="S5259">
        <v>52601</v>
      </c>
      <c r="T5259" s="1">
        <v>41324</v>
      </c>
      <c r="U5259" s="1">
        <v>41325</v>
      </c>
      <c r="V5259" s="3">
        <v>-8.02</v>
      </c>
      <c r="W5259">
        <v>1</v>
      </c>
      <c r="X5259" s="2">
        <v>2.74</v>
      </c>
      <c r="Y5259">
        <v>86964</v>
      </c>
      <c r="Z5259" t="s">
        <v>112</v>
      </c>
      <c r="AA5259">
        <v>2013</v>
      </c>
      <c r="AB5259" t="str">
        <f>IF(samplesuperstore_cleaned[[#This Row],[discount]]=0,"0%",IF(samplesuperstore_cleaned[[#This Row],[discount]]=0.02,"1-2%",IF(samplesuperstore_cleaned[[#This Row],[discount]]&lt;=0.04,"3-4%",IF(samplesuperstore_cleaned[[#This Row],[discount]]&lt;=0.06,"5-6%",IF(samplesuperstore_cleaned[[#This Row],[discount]]=0.08,"7-8%","9-10%")))))</f>
        <v>1-2%</v>
      </c>
    </row>
    <row r="5260" spans="1:28" x14ac:dyDescent="0.3">
      <c r="A5260">
        <v>535</v>
      </c>
      <c r="B5260">
        <v>25881</v>
      </c>
      <c r="C5260" t="s">
        <v>27</v>
      </c>
      <c r="D5260" s="3">
        <v>0</v>
      </c>
      <c r="E5260">
        <v>5.89</v>
      </c>
      <c r="F5260">
        <v>5.57</v>
      </c>
      <c r="G5260">
        <v>208</v>
      </c>
      <c r="H5260" t="s">
        <v>783</v>
      </c>
      <c r="I5260" t="s">
        <v>29</v>
      </c>
      <c r="J5260" t="s">
        <v>244</v>
      </c>
      <c r="K5260" t="s">
        <v>67</v>
      </c>
      <c r="L5260" t="s">
        <v>104</v>
      </c>
      <c r="M5260" t="s">
        <v>33</v>
      </c>
      <c r="N5260" t="s">
        <v>784</v>
      </c>
      <c r="O5260">
        <v>0.41</v>
      </c>
      <c r="P5260" t="s">
        <v>45</v>
      </c>
      <c r="Q5260" t="s">
        <v>70</v>
      </c>
      <c r="R5260" t="s">
        <v>785</v>
      </c>
      <c r="S5260">
        <v>90660</v>
      </c>
      <c r="T5260" s="1">
        <v>41334</v>
      </c>
      <c r="U5260" s="1">
        <v>41336</v>
      </c>
      <c r="V5260" s="3">
        <v>-8.06</v>
      </c>
      <c r="W5260">
        <v>1</v>
      </c>
      <c r="X5260" s="2">
        <v>11.7</v>
      </c>
      <c r="Y5260">
        <v>89283</v>
      </c>
      <c r="Z5260" t="s">
        <v>165</v>
      </c>
      <c r="AA5260">
        <v>2013</v>
      </c>
      <c r="AB5260" t="str">
        <f>IF(samplesuperstore_cleaned[[#This Row],[discount]]=0,"0%",IF(samplesuperstore_cleaned[[#This Row],[discount]]=0.02,"1-2%",IF(samplesuperstore_cleaned[[#This Row],[discount]]&lt;=0.04,"3-4%",IF(samplesuperstore_cleaned[[#This Row],[discount]]&lt;=0.06,"5-6%",IF(samplesuperstore_cleaned[[#This Row],[discount]]=0.08,"7-8%","9-10%")))))</f>
        <v>0%</v>
      </c>
    </row>
    <row r="5261" spans="1:28" x14ac:dyDescent="0.3">
      <c r="A5261">
        <v>2432</v>
      </c>
      <c r="B5261">
        <v>22553</v>
      </c>
      <c r="C5261" t="s">
        <v>57</v>
      </c>
      <c r="D5261" s="3">
        <v>7.0000000000000007E-2</v>
      </c>
      <c r="E5261">
        <v>39.99</v>
      </c>
      <c r="F5261">
        <v>10.25</v>
      </c>
      <c r="G5261">
        <v>926</v>
      </c>
      <c r="H5261" t="s">
        <v>2329</v>
      </c>
      <c r="I5261" t="s">
        <v>29</v>
      </c>
      <c r="J5261" t="s">
        <v>114</v>
      </c>
      <c r="K5261" t="s">
        <v>54</v>
      </c>
      <c r="L5261" t="s">
        <v>181</v>
      </c>
      <c r="M5261" t="s">
        <v>33</v>
      </c>
      <c r="N5261" t="s">
        <v>2330</v>
      </c>
      <c r="O5261">
        <v>0.55000000000000004</v>
      </c>
      <c r="P5261" t="s">
        <v>84</v>
      </c>
      <c r="Q5261" t="s">
        <v>85</v>
      </c>
      <c r="R5261" t="s">
        <v>2331</v>
      </c>
      <c r="S5261">
        <v>1463</v>
      </c>
      <c r="T5261" s="1">
        <v>40847</v>
      </c>
      <c r="U5261" s="1">
        <v>40849</v>
      </c>
      <c r="V5261" s="3">
        <v>-8.1</v>
      </c>
      <c r="W5261">
        <v>10</v>
      </c>
      <c r="X5261" s="2">
        <v>406.12</v>
      </c>
      <c r="Y5261">
        <v>87139</v>
      </c>
      <c r="Z5261" t="s">
        <v>87</v>
      </c>
      <c r="AA5261">
        <v>2011</v>
      </c>
      <c r="AB5261" t="str">
        <f>IF(samplesuperstore_cleaned[[#This Row],[discount]]=0,"0%",IF(samplesuperstore_cleaned[[#This Row],[discount]]=0.02,"1-2%",IF(samplesuperstore_cleaned[[#This Row],[discount]]&lt;=0.04,"3-4%",IF(samplesuperstore_cleaned[[#This Row],[discount]]&lt;=0.06,"5-6%",IF(samplesuperstore_cleaned[[#This Row],[discount]]=0.08,"7-8%","9-10%")))))</f>
        <v>9-10%</v>
      </c>
    </row>
    <row r="5262" spans="1:28" x14ac:dyDescent="0.3">
      <c r="A5262">
        <v>9301</v>
      </c>
      <c r="B5262">
        <v>20449</v>
      </c>
      <c r="C5262" t="s">
        <v>60</v>
      </c>
      <c r="D5262" s="3">
        <v>0.02</v>
      </c>
      <c r="E5262">
        <v>3.69</v>
      </c>
      <c r="F5262">
        <v>2.5</v>
      </c>
      <c r="G5262">
        <v>3366</v>
      </c>
      <c r="H5262" t="s">
        <v>5457</v>
      </c>
      <c r="I5262" t="s">
        <v>29</v>
      </c>
      <c r="J5262" t="s">
        <v>66</v>
      </c>
      <c r="K5262" t="s">
        <v>31</v>
      </c>
      <c r="L5262" t="s">
        <v>100</v>
      </c>
      <c r="M5262" t="s">
        <v>33</v>
      </c>
      <c r="N5262" t="s">
        <v>2768</v>
      </c>
      <c r="O5262">
        <v>0.39</v>
      </c>
      <c r="P5262" t="s">
        <v>84</v>
      </c>
      <c r="Q5262" t="s">
        <v>394</v>
      </c>
      <c r="R5262" t="s">
        <v>303</v>
      </c>
      <c r="S5262">
        <v>45373</v>
      </c>
      <c r="T5262" s="1">
        <v>41465</v>
      </c>
      <c r="U5262" s="1">
        <v>41469</v>
      </c>
      <c r="V5262" s="3">
        <v>-8.1076800000000002</v>
      </c>
      <c r="W5262">
        <v>6</v>
      </c>
      <c r="X5262" s="2">
        <v>23.07</v>
      </c>
      <c r="Y5262">
        <v>90511</v>
      </c>
      <c r="Z5262" t="s">
        <v>48</v>
      </c>
      <c r="AA5262">
        <v>2013</v>
      </c>
      <c r="AB5262" t="str">
        <f>IF(samplesuperstore_cleaned[[#This Row],[discount]]=0,"0%",IF(samplesuperstore_cleaned[[#This Row],[discount]]=0.02,"1-2%",IF(samplesuperstore_cleaned[[#This Row],[discount]]&lt;=0.04,"3-4%",IF(samplesuperstore_cleaned[[#This Row],[discount]]&lt;=0.06,"5-6%",IF(samplesuperstore_cleaned[[#This Row],[discount]]=0.08,"7-8%","9-10%")))))</f>
        <v>1-2%</v>
      </c>
    </row>
    <row r="5263" spans="1:28" x14ac:dyDescent="0.3">
      <c r="A5263">
        <v>8248</v>
      </c>
      <c r="B5263">
        <v>24876</v>
      </c>
      <c r="C5263" t="s">
        <v>60</v>
      </c>
      <c r="D5263" s="3">
        <v>0.04</v>
      </c>
      <c r="E5263">
        <v>11.58</v>
      </c>
      <c r="F5263">
        <v>6.97</v>
      </c>
      <c r="G5263">
        <v>3003</v>
      </c>
      <c r="H5263" t="s">
        <v>5048</v>
      </c>
      <c r="I5263" t="s">
        <v>29</v>
      </c>
      <c r="J5263" t="s">
        <v>66</v>
      </c>
      <c r="K5263" t="s">
        <v>31</v>
      </c>
      <c r="L5263" t="s">
        <v>100</v>
      </c>
      <c r="M5263" t="s">
        <v>33</v>
      </c>
      <c r="N5263" t="s">
        <v>585</v>
      </c>
      <c r="O5263">
        <v>0.35</v>
      </c>
      <c r="P5263" t="s">
        <v>45</v>
      </c>
      <c r="Q5263" t="s">
        <v>2278</v>
      </c>
      <c r="R5263" t="s">
        <v>5049</v>
      </c>
      <c r="S5263">
        <v>83814</v>
      </c>
      <c r="T5263" s="1">
        <v>41321</v>
      </c>
      <c r="U5263" s="1">
        <v>41323</v>
      </c>
      <c r="V5263" s="3">
        <v>-8.11</v>
      </c>
      <c r="W5263">
        <v>4</v>
      </c>
      <c r="X5263" s="2">
        <v>48.1</v>
      </c>
      <c r="Y5263">
        <v>91588</v>
      </c>
      <c r="Z5263" t="s">
        <v>112</v>
      </c>
      <c r="AA5263">
        <v>2013</v>
      </c>
      <c r="AB5263" t="str">
        <f>IF(samplesuperstore_cleaned[[#This Row],[discount]]=0,"0%",IF(samplesuperstore_cleaned[[#This Row],[discount]]=0.02,"1-2%",IF(samplesuperstore_cleaned[[#This Row],[discount]]&lt;=0.04,"3-4%",IF(samplesuperstore_cleaned[[#This Row],[discount]]&lt;=0.06,"5-6%",IF(samplesuperstore_cleaned[[#This Row],[discount]]=0.08,"7-8%","9-10%")))))</f>
        <v>3-4%</v>
      </c>
    </row>
    <row r="5264" spans="1:28" x14ac:dyDescent="0.3">
      <c r="A5264">
        <v>7236</v>
      </c>
      <c r="B5264">
        <v>22700</v>
      </c>
      <c r="C5264" t="s">
        <v>78</v>
      </c>
      <c r="D5264" s="3">
        <v>0.06</v>
      </c>
      <c r="E5264">
        <v>8.56</v>
      </c>
      <c r="F5264">
        <v>5.16</v>
      </c>
      <c r="G5264">
        <v>2642</v>
      </c>
      <c r="H5264" t="s">
        <v>4642</v>
      </c>
      <c r="I5264" t="s">
        <v>29</v>
      </c>
      <c r="J5264" t="s">
        <v>66</v>
      </c>
      <c r="K5264" t="s">
        <v>31</v>
      </c>
      <c r="L5264" t="s">
        <v>49</v>
      </c>
      <c r="M5264" t="s">
        <v>43</v>
      </c>
      <c r="N5264" t="s">
        <v>3184</v>
      </c>
      <c r="O5264">
        <v>0.38</v>
      </c>
      <c r="P5264" t="s">
        <v>45</v>
      </c>
      <c r="Q5264" t="s">
        <v>2278</v>
      </c>
      <c r="R5264" t="s">
        <v>4638</v>
      </c>
      <c r="S5264">
        <v>83701</v>
      </c>
      <c r="T5264" s="1">
        <v>41535</v>
      </c>
      <c r="U5264" s="1">
        <v>41537</v>
      </c>
      <c r="V5264" s="3">
        <v>-8.1143999999999998</v>
      </c>
      <c r="W5264">
        <v>14</v>
      </c>
      <c r="X5264" s="2">
        <v>122.09</v>
      </c>
      <c r="Y5264">
        <v>86040</v>
      </c>
      <c r="Z5264" t="s">
        <v>173</v>
      </c>
      <c r="AA5264">
        <v>2013</v>
      </c>
      <c r="AB5264" t="str">
        <f>IF(samplesuperstore_cleaned[[#This Row],[discount]]=0,"0%",IF(samplesuperstore_cleaned[[#This Row],[discount]]=0.02,"1-2%",IF(samplesuperstore_cleaned[[#This Row],[discount]]&lt;=0.04,"3-4%",IF(samplesuperstore_cleaned[[#This Row],[discount]]&lt;=0.06,"5-6%",IF(samplesuperstore_cleaned[[#This Row],[discount]]=0.08,"7-8%","9-10%")))))</f>
        <v>5-6%</v>
      </c>
    </row>
    <row r="5265" spans="1:28" x14ac:dyDescent="0.3">
      <c r="A5265">
        <v>2389</v>
      </c>
      <c r="B5265">
        <v>19065</v>
      </c>
      <c r="C5265" t="s">
        <v>60</v>
      </c>
      <c r="D5265" s="3">
        <v>0.1</v>
      </c>
      <c r="E5265">
        <v>2.08</v>
      </c>
      <c r="F5265">
        <v>1.49</v>
      </c>
      <c r="G5265">
        <v>913</v>
      </c>
      <c r="H5265" t="s">
        <v>2302</v>
      </c>
      <c r="I5265" t="s">
        <v>29</v>
      </c>
      <c r="J5265" t="s">
        <v>30</v>
      </c>
      <c r="K5265" t="s">
        <v>31</v>
      </c>
      <c r="L5265" t="s">
        <v>138</v>
      </c>
      <c r="M5265" t="s">
        <v>33</v>
      </c>
      <c r="N5265" t="s">
        <v>2303</v>
      </c>
      <c r="O5265">
        <v>0.36</v>
      </c>
      <c r="P5265" t="s">
        <v>84</v>
      </c>
      <c r="Q5265" t="s">
        <v>1057</v>
      </c>
      <c r="R5265" t="s">
        <v>2256</v>
      </c>
      <c r="S5265">
        <v>20746</v>
      </c>
      <c r="T5265" s="1">
        <v>41085</v>
      </c>
      <c r="U5265" s="1">
        <v>41090</v>
      </c>
      <c r="V5265" s="3">
        <v>-8.1788000000000007</v>
      </c>
      <c r="W5265">
        <v>8</v>
      </c>
      <c r="X5265" s="2">
        <v>16.02</v>
      </c>
      <c r="Y5265">
        <v>86361</v>
      </c>
      <c r="Z5265" t="s">
        <v>189</v>
      </c>
      <c r="AA5265">
        <v>2012</v>
      </c>
      <c r="AB5265" t="str">
        <f>IF(samplesuperstore_cleaned[[#This Row],[discount]]=0,"0%",IF(samplesuperstore_cleaned[[#This Row],[discount]]=0.02,"1-2%",IF(samplesuperstore_cleaned[[#This Row],[discount]]&lt;=0.04,"3-4%",IF(samplesuperstore_cleaned[[#This Row],[discount]]&lt;=0.06,"5-6%",IF(samplesuperstore_cleaned[[#This Row],[discount]]=0.08,"7-8%","9-10%")))))</f>
        <v>9-10%</v>
      </c>
    </row>
    <row r="5266" spans="1:28" x14ac:dyDescent="0.3">
      <c r="A5266">
        <v>3326</v>
      </c>
      <c r="B5266">
        <v>18693</v>
      </c>
      <c r="C5266" t="s">
        <v>78</v>
      </c>
      <c r="D5266" s="3">
        <v>0.04</v>
      </c>
      <c r="E5266">
        <v>2.52</v>
      </c>
      <c r="F5266">
        <v>1.92</v>
      </c>
      <c r="G5266">
        <v>1257</v>
      </c>
      <c r="H5266" t="s">
        <v>2836</v>
      </c>
      <c r="I5266" t="s">
        <v>29</v>
      </c>
      <c r="J5266" t="s">
        <v>66</v>
      </c>
      <c r="K5266" t="s">
        <v>31</v>
      </c>
      <c r="L5266" t="s">
        <v>51</v>
      </c>
      <c r="M5266" t="s">
        <v>43</v>
      </c>
      <c r="N5266" t="s">
        <v>2805</v>
      </c>
      <c r="O5266">
        <v>0.82</v>
      </c>
      <c r="P5266" t="s">
        <v>45</v>
      </c>
      <c r="Q5266" t="s">
        <v>644</v>
      </c>
      <c r="R5266" t="s">
        <v>738</v>
      </c>
      <c r="S5266">
        <v>80013</v>
      </c>
      <c r="T5266" s="1">
        <v>40475</v>
      </c>
      <c r="U5266" s="1">
        <v>40475</v>
      </c>
      <c r="V5266" s="3">
        <v>-8.2080000000000002</v>
      </c>
      <c r="W5266">
        <v>1</v>
      </c>
      <c r="X5266" s="2">
        <v>3.13</v>
      </c>
      <c r="Y5266">
        <v>86536</v>
      </c>
      <c r="Z5266" t="s">
        <v>87</v>
      </c>
      <c r="AA5266">
        <v>2010</v>
      </c>
      <c r="AB5266" t="str">
        <f>IF(samplesuperstore_cleaned[[#This Row],[discount]]=0,"0%",IF(samplesuperstore_cleaned[[#This Row],[discount]]=0.02,"1-2%",IF(samplesuperstore_cleaned[[#This Row],[discount]]&lt;=0.04,"3-4%",IF(samplesuperstore_cleaned[[#This Row],[discount]]&lt;=0.06,"5-6%",IF(samplesuperstore_cleaned[[#This Row],[discount]]=0.08,"7-8%","9-10%")))))</f>
        <v>3-4%</v>
      </c>
    </row>
    <row r="5267" spans="1:28" x14ac:dyDescent="0.3">
      <c r="A5267">
        <v>4416</v>
      </c>
      <c r="B5267">
        <v>24187</v>
      </c>
      <c r="C5267" t="s">
        <v>39</v>
      </c>
      <c r="D5267" s="3">
        <v>0.1</v>
      </c>
      <c r="E5267">
        <v>3.6</v>
      </c>
      <c r="F5267">
        <v>2.2000000000000002</v>
      </c>
      <c r="G5267">
        <v>1665</v>
      </c>
      <c r="H5267" t="s">
        <v>3421</v>
      </c>
      <c r="I5267" t="s">
        <v>29</v>
      </c>
      <c r="J5267" t="s">
        <v>244</v>
      </c>
      <c r="K5267" t="s">
        <v>31</v>
      </c>
      <c r="L5267" t="s">
        <v>49</v>
      </c>
      <c r="M5267" t="s">
        <v>43</v>
      </c>
      <c r="N5267" t="s">
        <v>1639</v>
      </c>
      <c r="O5267">
        <v>0.39</v>
      </c>
      <c r="P5267" t="s">
        <v>45</v>
      </c>
      <c r="Q5267" t="s">
        <v>70</v>
      </c>
      <c r="R5267" t="s">
        <v>170</v>
      </c>
      <c r="S5267">
        <v>92653</v>
      </c>
      <c r="T5267" s="1">
        <v>40235</v>
      </c>
      <c r="U5267" s="1">
        <v>40236</v>
      </c>
      <c r="V5267" s="3">
        <v>-8.2799999999999994</v>
      </c>
      <c r="W5267">
        <v>2</v>
      </c>
      <c r="X5267" s="2">
        <v>6.97</v>
      </c>
      <c r="Y5267">
        <v>90678</v>
      </c>
      <c r="Z5267" t="s">
        <v>112</v>
      </c>
      <c r="AA5267">
        <v>2010</v>
      </c>
      <c r="AB5267" t="str">
        <f>IF(samplesuperstore_cleaned[[#This Row],[discount]]=0,"0%",IF(samplesuperstore_cleaned[[#This Row],[discount]]=0.02,"1-2%",IF(samplesuperstore_cleaned[[#This Row],[discount]]&lt;=0.04,"3-4%",IF(samplesuperstore_cleaned[[#This Row],[discount]]&lt;=0.06,"5-6%",IF(samplesuperstore_cleaned[[#This Row],[discount]]=0.08,"7-8%","9-10%")))))</f>
        <v>9-10%</v>
      </c>
    </row>
    <row r="5268" spans="1:28" x14ac:dyDescent="0.3">
      <c r="A5268">
        <v>6706</v>
      </c>
      <c r="B5268">
        <v>24602</v>
      </c>
      <c r="C5268" t="s">
        <v>60</v>
      </c>
      <c r="D5268" s="3">
        <v>0.05</v>
      </c>
      <c r="E5268">
        <v>4.9800000000000004</v>
      </c>
      <c r="F5268">
        <v>5.49</v>
      </c>
      <c r="G5268">
        <v>2463</v>
      </c>
      <c r="H5268" t="s">
        <v>4421</v>
      </c>
      <c r="I5268" t="s">
        <v>29</v>
      </c>
      <c r="J5268" t="s">
        <v>244</v>
      </c>
      <c r="K5268" t="s">
        <v>31</v>
      </c>
      <c r="L5268" t="s">
        <v>49</v>
      </c>
      <c r="M5268" t="s">
        <v>33</v>
      </c>
      <c r="N5268" t="s">
        <v>670</v>
      </c>
      <c r="O5268">
        <v>0.38</v>
      </c>
      <c r="P5268" t="s">
        <v>260</v>
      </c>
      <c r="Q5268" t="s">
        <v>430</v>
      </c>
      <c r="R5268" t="s">
        <v>681</v>
      </c>
      <c r="S5268">
        <v>70802</v>
      </c>
      <c r="T5268" s="1">
        <v>41471</v>
      </c>
      <c r="U5268" s="1">
        <v>41480</v>
      </c>
      <c r="V5268" s="3">
        <v>-8.2880000000000003</v>
      </c>
      <c r="W5268">
        <v>9</v>
      </c>
      <c r="X5268" s="2">
        <v>47.04</v>
      </c>
      <c r="Y5268">
        <v>88719</v>
      </c>
      <c r="Z5268" t="s">
        <v>48</v>
      </c>
      <c r="AA5268">
        <v>2013</v>
      </c>
      <c r="AB5268" t="str">
        <f>IF(samplesuperstore_cleaned[[#This Row],[discount]]=0,"0%",IF(samplesuperstore_cleaned[[#This Row],[discount]]=0.02,"1-2%",IF(samplesuperstore_cleaned[[#This Row],[discount]]&lt;=0.04,"3-4%",IF(samplesuperstore_cleaned[[#This Row],[discount]]&lt;=0.06,"5-6%",IF(samplesuperstore_cleaned[[#This Row],[discount]]=0.08,"7-8%","9-10%")))))</f>
        <v>5-6%</v>
      </c>
    </row>
    <row r="5269" spans="1:28" x14ac:dyDescent="0.3">
      <c r="A5269">
        <v>8575</v>
      </c>
      <c r="B5269">
        <v>6021</v>
      </c>
      <c r="C5269" t="s">
        <v>57</v>
      </c>
      <c r="D5269" s="3">
        <v>0.08</v>
      </c>
      <c r="E5269">
        <v>5.28</v>
      </c>
      <c r="F5269">
        <v>2.99</v>
      </c>
      <c r="G5269">
        <v>3106</v>
      </c>
      <c r="H5269" t="s">
        <v>5168</v>
      </c>
      <c r="I5269" t="s">
        <v>29</v>
      </c>
      <c r="J5269" t="s">
        <v>66</v>
      </c>
      <c r="K5269" t="s">
        <v>31</v>
      </c>
      <c r="L5269" t="s">
        <v>138</v>
      </c>
      <c r="M5269" t="s">
        <v>33</v>
      </c>
      <c r="N5269" t="s">
        <v>1818</v>
      </c>
      <c r="O5269">
        <v>0.37</v>
      </c>
      <c r="P5269" t="s">
        <v>35</v>
      </c>
      <c r="Q5269" t="s">
        <v>255</v>
      </c>
      <c r="R5269" t="s">
        <v>3379</v>
      </c>
      <c r="S5269">
        <v>77041</v>
      </c>
      <c r="T5269" s="1">
        <v>40709</v>
      </c>
      <c r="U5269" s="1">
        <v>40709</v>
      </c>
      <c r="V5269" s="3">
        <v>-8.3260000000000005</v>
      </c>
      <c r="W5269">
        <v>44</v>
      </c>
      <c r="X5269" s="2">
        <v>222.55</v>
      </c>
      <c r="Y5269">
        <v>42658</v>
      </c>
      <c r="Z5269" t="s">
        <v>189</v>
      </c>
      <c r="AA5269">
        <v>2011</v>
      </c>
      <c r="AB5269" t="str">
        <f>IF(samplesuperstore_cleaned[[#This Row],[discount]]=0,"0%",IF(samplesuperstore_cleaned[[#This Row],[discount]]=0.02,"1-2%",IF(samplesuperstore_cleaned[[#This Row],[discount]]&lt;=0.04,"3-4%",IF(samplesuperstore_cleaned[[#This Row],[discount]]&lt;=0.06,"5-6%",IF(samplesuperstore_cleaned[[#This Row],[discount]]=0.08,"7-8%","9-10%")))))</f>
        <v>7-8%</v>
      </c>
    </row>
    <row r="5270" spans="1:28" x14ac:dyDescent="0.3">
      <c r="A5270">
        <v>7432</v>
      </c>
      <c r="B5270">
        <v>21157</v>
      </c>
      <c r="C5270" t="s">
        <v>39</v>
      </c>
      <c r="D5270" s="3">
        <v>0.05</v>
      </c>
      <c r="E5270">
        <v>3.95</v>
      </c>
      <c r="F5270">
        <v>2</v>
      </c>
      <c r="G5270">
        <v>2714</v>
      </c>
      <c r="H5270" t="s">
        <v>4721</v>
      </c>
      <c r="I5270" t="s">
        <v>29</v>
      </c>
      <c r="J5270" t="s">
        <v>30</v>
      </c>
      <c r="K5270" t="s">
        <v>31</v>
      </c>
      <c r="L5270" t="s">
        <v>120</v>
      </c>
      <c r="M5270" t="s">
        <v>43</v>
      </c>
      <c r="N5270" t="s">
        <v>2833</v>
      </c>
      <c r="O5270">
        <v>0.53</v>
      </c>
      <c r="P5270" t="s">
        <v>35</v>
      </c>
      <c r="Q5270" t="s">
        <v>761</v>
      </c>
      <c r="R5270" t="s">
        <v>4722</v>
      </c>
      <c r="S5270">
        <v>49508</v>
      </c>
      <c r="T5270" s="1">
        <v>41211</v>
      </c>
      <c r="U5270" s="1">
        <v>41212</v>
      </c>
      <c r="V5270" s="3">
        <v>-8.3483999999999998</v>
      </c>
      <c r="W5270">
        <v>4</v>
      </c>
      <c r="X5270" s="2">
        <v>16.46</v>
      </c>
      <c r="Y5270">
        <v>88708</v>
      </c>
      <c r="Z5270" t="s">
        <v>87</v>
      </c>
      <c r="AA5270">
        <v>2012</v>
      </c>
      <c r="AB5270" t="str">
        <f>IF(samplesuperstore_cleaned[[#This Row],[discount]]=0,"0%",IF(samplesuperstore_cleaned[[#This Row],[discount]]=0.02,"1-2%",IF(samplesuperstore_cleaned[[#This Row],[discount]]&lt;=0.04,"3-4%",IF(samplesuperstore_cleaned[[#This Row],[discount]]&lt;=0.06,"5-6%",IF(samplesuperstore_cleaned[[#This Row],[discount]]=0.08,"7-8%","9-10%")))))</f>
        <v>5-6%</v>
      </c>
    </row>
    <row r="5271" spans="1:28" x14ac:dyDescent="0.3">
      <c r="A5271">
        <v>8503</v>
      </c>
      <c r="B5271">
        <v>2616</v>
      </c>
      <c r="C5271" t="s">
        <v>78</v>
      </c>
      <c r="D5271" s="3">
        <v>0.08</v>
      </c>
      <c r="E5271">
        <v>2.08</v>
      </c>
      <c r="F5271">
        <v>1.49</v>
      </c>
      <c r="G5271">
        <v>3079</v>
      </c>
      <c r="H5271" t="s">
        <v>5138</v>
      </c>
      <c r="I5271" t="s">
        <v>29</v>
      </c>
      <c r="J5271" t="s">
        <v>114</v>
      </c>
      <c r="K5271" t="s">
        <v>31</v>
      </c>
      <c r="L5271" t="s">
        <v>138</v>
      </c>
      <c r="M5271" t="s">
        <v>33</v>
      </c>
      <c r="N5271" t="s">
        <v>1306</v>
      </c>
      <c r="O5271">
        <v>0.38</v>
      </c>
      <c r="P5271" t="s">
        <v>84</v>
      </c>
      <c r="Q5271" t="s">
        <v>596</v>
      </c>
      <c r="R5271" t="s">
        <v>2793</v>
      </c>
      <c r="S5271">
        <v>19112</v>
      </c>
      <c r="T5271" s="1">
        <v>41397</v>
      </c>
      <c r="U5271" s="1">
        <v>41399</v>
      </c>
      <c r="V5271" s="3">
        <v>-8.3605</v>
      </c>
      <c r="W5271">
        <v>18</v>
      </c>
      <c r="X5271" s="2">
        <v>37.049999999999997</v>
      </c>
      <c r="Y5271">
        <v>18917</v>
      </c>
      <c r="Z5271" t="s">
        <v>38</v>
      </c>
      <c r="AA5271">
        <v>2013</v>
      </c>
      <c r="AB5271" t="str">
        <f>IF(samplesuperstore_cleaned[[#This Row],[discount]]=0,"0%",IF(samplesuperstore_cleaned[[#This Row],[discount]]=0.02,"1-2%",IF(samplesuperstore_cleaned[[#This Row],[discount]]&lt;=0.04,"3-4%",IF(samplesuperstore_cleaned[[#This Row],[discount]]&lt;=0.06,"5-6%",IF(samplesuperstore_cleaned[[#This Row],[discount]]=0.08,"7-8%","9-10%")))))</f>
        <v>7-8%</v>
      </c>
    </row>
    <row r="5272" spans="1:28" x14ac:dyDescent="0.3">
      <c r="A5272">
        <v>8474</v>
      </c>
      <c r="B5272">
        <v>20616</v>
      </c>
      <c r="C5272" t="s">
        <v>78</v>
      </c>
      <c r="D5272" s="3">
        <v>0.08</v>
      </c>
      <c r="E5272">
        <v>2.08</v>
      </c>
      <c r="F5272">
        <v>1.49</v>
      </c>
      <c r="G5272">
        <v>3076</v>
      </c>
      <c r="H5272" t="s">
        <v>5132</v>
      </c>
      <c r="I5272" t="s">
        <v>29</v>
      </c>
      <c r="J5272" t="s">
        <v>114</v>
      </c>
      <c r="K5272" t="s">
        <v>31</v>
      </c>
      <c r="L5272" t="s">
        <v>138</v>
      </c>
      <c r="M5272" t="s">
        <v>33</v>
      </c>
      <c r="N5272" t="s">
        <v>1306</v>
      </c>
      <c r="O5272">
        <v>0.38</v>
      </c>
      <c r="P5272" t="s">
        <v>84</v>
      </c>
      <c r="Q5272" t="s">
        <v>394</v>
      </c>
      <c r="R5272" t="s">
        <v>5133</v>
      </c>
      <c r="S5272">
        <v>44224</v>
      </c>
      <c r="T5272" s="1">
        <v>41397</v>
      </c>
      <c r="U5272" s="1">
        <v>41399</v>
      </c>
      <c r="V5272" s="3">
        <v>-8.3605</v>
      </c>
      <c r="W5272">
        <v>5</v>
      </c>
      <c r="X5272" s="2">
        <v>10.29</v>
      </c>
      <c r="Y5272">
        <v>88248</v>
      </c>
      <c r="Z5272" t="s">
        <v>38</v>
      </c>
      <c r="AA5272">
        <v>2013</v>
      </c>
      <c r="AB5272" t="str">
        <f>IF(samplesuperstore_cleaned[[#This Row],[discount]]=0,"0%",IF(samplesuperstore_cleaned[[#This Row],[discount]]=0.02,"1-2%",IF(samplesuperstore_cleaned[[#This Row],[discount]]&lt;=0.04,"3-4%",IF(samplesuperstore_cleaned[[#This Row],[discount]]&lt;=0.06,"5-6%",IF(samplesuperstore_cleaned[[#This Row],[discount]]=0.08,"7-8%","9-10%")))))</f>
        <v>7-8%</v>
      </c>
    </row>
    <row r="5273" spans="1:28" x14ac:dyDescent="0.3">
      <c r="A5273">
        <v>164</v>
      </c>
      <c r="B5273">
        <v>25387</v>
      </c>
      <c r="C5273" t="s">
        <v>60</v>
      </c>
      <c r="D5273" s="3">
        <v>0.09</v>
      </c>
      <c r="E5273">
        <v>5.85</v>
      </c>
      <c r="F5273">
        <v>2.27</v>
      </c>
      <c r="G5273">
        <v>62</v>
      </c>
      <c r="H5273" t="s">
        <v>323</v>
      </c>
      <c r="I5273" t="s">
        <v>29</v>
      </c>
      <c r="J5273" t="s">
        <v>30</v>
      </c>
      <c r="K5273" t="s">
        <v>31</v>
      </c>
      <c r="L5273" t="s">
        <v>42</v>
      </c>
      <c r="M5273" t="s">
        <v>43</v>
      </c>
      <c r="N5273" t="s">
        <v>141</v>
      </c>
      <c r="O5273">
        <v>0.56000000000000005</v>
      </c>
      <c r="P5273" t="s">
        <v>35</v>
      </c>
      <c r="Q5273" t="s">
        <v>255</v>
      </c>
      <c r="R5273" t="s">
        <v>325</v>
      </c>
      <c r="S5273">
        <v>78664</v>
      </c>
      <c r="T5273" s="1">
        <v>41340</v>
      </c>
      <c r="U5273" s="1">
        <v>41345</v>
      </c>
      <c r="V5273" s="3">
        <v>-8.3699999999999992</v>
      </c>
      <c r="W5273">
        <v>3</v>
      </c>
      <c r="X5273" s="2">
        <v>17.55</v>
      </c>
      <c r="Y5273">
        <v>87415</v>
      </c>
      <c r="Z5273" t="s">
        <v>165</v>
      </c>
      <c r="AA5273">
        <v>2013</v>
      </c>
      <c r="AB5273" t="str">
        <f>IF(samplesuperstore_cleaned[[#This Row],[discount]]=0,"0%",IF(samplesuperstore_cleaned[[#This Row],[discount]]=0.02,"1-2%",IF(samplesuperstore_cleaned[[#This Row],[discount]]&lt;=0.04,"3-4%",IF(samplesuperstore_cleaned[[#This Row],[discount]]&lt;=0.06,"5-6%",IF(samplesuperstore_cleaned[[#This Row],[discount]]=0.08,"7-8%","9-10%")))))</f>
        <v>9-10%</v>
      </c>
    </row>
    <row r="5274" spans="1:28" x14ac:dyDescent="0.3">
      <c r="A5274">
        <v>4504</v>
      </c>
      <c r="B5274">
        <v>24420</v>
      </c>
      <c r="C5274" t="s">
        <v>57</v>
      </c>
      <c r="D5274" s="3">
        <v>0.09</v>
      </c>
      <c r="E5274">
        <v>5.85</v>
      </c>
      <c r="F5274">
        <v>2.27</v>
      </c>
      <c r="G5274">
        <v>1689</v>
      </c>
      <c r="H5274" t="s">
        <v>3454</v>
      </c>
      <c r="I5274" t="s">
        <v>29</v>
      </c>
      <c r="J5274" t="s">
        <v>30</v>
      </c>
      <c r="K5274" t="s">
        <v>31</v>
      </c>
      <c r="L5274" t="s">
        <v>42</v>
      </c>
      <c r="M5274" t="s">
        <v>43</v>
      </c>
      <c r="N5274" t="s">
        <v>141</v>
      </c>
      <c r="O5274">
        <v>0.56000000000000005</v>
      </c>
      <c r="P5274" t="s">
        <v>35</v>
      </c>
      <c r="Q5274" t="s">
        <v>1549</v>
      </c>
      <c r="R5274" t="s">
        <v>3359</v>
      </c>
      <c r="S5274">
        <v>46322</v>
      </c>
      <c r="T5274" s="1">
        <v>41174</v>
      </c>
      <c r="U5274" s="1">
        <v>41175</v>
      </c>
      <c r="V5274" s="3">
        <v>-8.3800000000000008</v>
      </c>
      <c r="W5274">
        <v>12</v>
      </c>
      <c r="X5274" s="2">
        <v>68.209999999999994</v>
      </c>
      <c r="Y5274">
        <v>91082</v>
      </c>
      <c r="Z5274" t="s">
        <v>173</v>
      </c>
      <c r="AA5274">
        <v>2012</v>
      </c>
      <c r="AB5274" t="str">
        <f>IF(samplesuperstore_cleaned[[#This Row],[discount]]=0,"0%",IF(samplesuperstore_cleaned[[#This Row],[discount]]=0.02,"1-2%",IF(samplesuperstore_cleaned[[#This Row],[discount]]&lt;=0.04,"3-4%",IF(samplesuperstore_cleaned[[#This Row],[discount]]&lt;=0.06,"5-6%",IF(samplesuperstore_cleaned[[#This Row],[discount]]=0.08,"7-8%","9-10%")))))</f>
        <v>9-10%</v>
      </c>
    </row>
    <row r="5275" spans="1:28" x14ac:dyDescent="0.3">
      <c r="A5275">
        <v>7811</v>
      </c>
      <c r="B5275">
        <v>20270</v>
      </c>
      <c r="C5275" t="s">
        <v>27</v>
      </c>
      <c r="D5275" s="3">
        <v>0.03</v>
      </c>
      <c r="E5275">
        <v>142.86000000000001</v>
      </c>
      <c r="F5275">
        <v>19.989999999999998</v>
      </c>
      <c r="G5275">
        <v>2859</v>
      </c>
      <c r="H5275" t="s">
        <v>4884</v>
      </c>
      <c r="I5275" t="s">
        <v>29</v>
      </c>
      <c r="J5275" t="s">
        <v>30</v>
      </c>
      <c r="K5275" t="s">
        <v>31</v>
      </c>
      <c r="L5275" t="s">
        <v>158</v>
      </c>
      <c r="M5275" t="s">
        <v>33</v>
      </c>
      <c r="N5275" t="s">
        <v>2219</v>
      </c>
      <c r="O5275">
        <v>0.56000000000000005</v>
      </c>
      <c r="P5275" t="s">
        <v>260</v>
      </c>
      <c r="Q5275" t="s">
        <v>929</v>
      </c>
      <c r="R5275" t="s">
        <v>693</v>
      </c>
      <c r="S5275">
        <v>32601</v>
      </c>
      <c r="T5275" s="1">
        <v>40452</v>
      </c>
      <c r="U5275" s="1">
        <v>40454</v>
      </c>
      <c r="V5275" s="3">
        <v>-8.3881000000000014</v>
      </c>
      <c r="W5275">
        <v>23</v>
      </c>
      <c r="X5275" s="2">
        <v>3292.02</v>
      </c>
      <c r="Y5275">
        <v>88281</v>
      </c>
      <c r="Z5275" t="s">
        <v>87</v>
      </c>
      <c r="AA5275">
        <v>2010</v>
      </c>
      <c r="AB5275" t="str">
        <f>IF(samplesuperstore_cleaned[[#This Row],[discount]]=0,"0%",IF(samplesuperstore_cleaned[[#This Row],[discount]]=0.02,"1-2%",IF(samplesuperstore_cleaned[[#This Row],[discount]]&lt;=0.04,"3-4%",IF(samplesuperstore_cleaned[[#This Row],[discount]]&lt;=0.06,"5-6%",IF(samplesuperstore_cleaned[[#This Row],[discount]]=0.08,"7-8%","9-10%")))))</f>
        <v>3-4%</v>
      </c>
    </row>
    <row r="5276" spans="1:28" x14ac:dyDescent="0.3">
      <c r="A5276">
        <v>4212</v>
      </c>
      <c r="B5276">
        <v>22127</v>
      </c>
      <c r="C5276" t="s">
        <v>60</v>
      </c>
      <c r="D5276" s="3">
        <v>0.1</v>
      </c>
      <c r="E5276">
        <v>11.58</v>
      </c>
      <c r="F5276">
        <v>6.97</v>
      </c>
      <c r="G5276">
        <v>1580</v>
      </c>
      <c r="H5276" t="s">
        <v>3308</v>
      </c>
      <c r="I5276" t="s">
        <v>29</v>
      </c>
      <c r="J5276" t="s">
        <v>30</v>
      </c>
      <c r="K5276" t="s">
        <v>31</v>
      </c>
      <c r="L5276" t="s">
        <v>100</v>
      </c>
      <c r="M5276" t="s">
        <v>33</v>
      </c>
      <c r="N5276" t="s">
        <v>585</v>
      </c>
      <c r="O5276">
        <v>0.35</v>
      </c>
      <c r="P5276" t="s">
        <v>84</v>
      </c>
      <c r="Q5276" t="s">
        <v>361</v>
      </c>
      <c r="R5276" t="s">
        <v>1312</v>
      </c>
      <c r="S5276">
        <v>4901</v>
      </c>
      <c r="T5276" s="1">
        <v>40406</v>
      </c>
      <c r="U5276" s="1">
        <v>40410</v>
      </c>
      <c r="V5276" s="3">
        <v>-8.3979999999999997</v>
      </c>
      <c r="W5276">
        <v>1</v>
      </c>
      <c r="X5276" s="2">
        <v>14.53</v>
      </c>
      <c r="Y5276">
        <v>90934</v>
      </c>
      <c r="Z5276" t="s">
        <v>107</v>
      </c>
      <c r="AA5276">
        <v>2010</v>
      </c>
      <c r="AB5276" t="str">
        <f>IF(samplesuperstore_cleaned[[#This Row],[discount]]=0,"0%",IF(samplesuperstore_cleaned[[#This Row],[discount]]=0.02,"1-2%",IF(samplesuperstore_cleaned[[#This Row],[discount]]&lt;=0.04,"3-4%",IF(samplesuperstore_cleaned[[#This Row],[discount]]&lt;=0.06,"5-6%",IF(samplesuperstore_cleaned[[#This Row],[discount]]=0.08,"7-8%","9-10%")))))</f>
        <v>9-10%</v>
      </c>
    </row>
    <row r="5277" spans="1:28" x14ac:dyDescent="0.3">
      <c r="A5277">
        <v>6968</v>
      </c>
      <c r="B5277">
        <v>23779</v>
      </c>
      <c r="C5277" t="s">
        <v>60</v>
      </c>
      <c r="D5277" s="3">
        <v>0.03</v>
      </c>
      <c r="E5277">
        <v>14.97</v>
      </c>
      <c r="F5277">
        <v>7.51</v>
      </c>
      <c r="G5277">
        <v>2549</v>
      </c>
      <c r="H5277" t="s">
        <v>4529</v>
      </c>
      <c r="I5277" t="s">
        <v>29</v>
      </c>
      <c r="J5277" t="s">
        <v>114</v>
      </c>
      <c r="K5277" t="s">
        <v>31</v>
      </c>
      <c r="L5277" t="s">
        <v>158</v>
      </c>
      <c r="M5277" t="s">
        <v>33</v>
      </c>
      <c r="N5277" t="s">
        <v>279</v>
      </c>
      <c r="O5277">
        <v>0.56999999999999995</v>
      </c>
      <c r="P5277" t="s">
        <v>84</v>
      </c>
      <c r="Q5277" t="s">
        <v>394</v>
      </c>
      <c r="R5277" t="s">
        <v>4530</v>
      </c>
      <c r="S5277">
        <v>43213</v>
      </c>
      <c r="T5277" s="1">
        <v>41385</v>
      </c>
      <c r="U5277" s="1">
        <v>41387</v>
      </c>
      <c r="V5277" s="3">
        <v>-8.4</v>
      </c>
      <c r="W5277">
        <v>1</v>
      </c>
      <c r="X5277" s="2">
        <v>22.61</v>
      </c>
      <c r="Y5277">
        <v>88662</v>
      </c>
      <c r="Z5277" t="s">
        <v>127</v>
      </c>
      <c r="AA5277">
        <v>2013</v>
      </c>
      <c r="AB5277" t="str">
        <f>IF(samplesuperstore_cleaned[[#This Row],[discount]]=0,"0%",IF(samplesuperstore_cleaned[[#This Row],[discount]]=0.02,"1-2%",IF(samplesuperstore_cleaned[[#This Row],[discount]]&lt;=0.04,"3-4%",IF(samplesuperstore_cleaned[[#This Row],[discount]]&lt;=0.06,"5-6%",IF(samplesuperstore_cleaned[[#This Row],[discount]]=0.08,"7-8%","9-10%")))))</f>
        <v>3-4%</v>
      </c>
    </row>
    <row r="5278" spans="1:28" x14ac:dyDescent="0.3">
      <c r="A5278">
        <v>6958</v>
      </c>
      <c r="B5278">
        <v>5779</v>
      </c>
      <c r="C5278" t="s">
        <v>60</v>
      </c>
      <c r="D5278" s="3">
        <v>0.03</v>
      </c>
      <c r="E5278">
        <v>14.97</v>
      </c>
      <c r="F5278">
        <v>7.51</v>
      </c>
      <c r="G5278">
        <v>2548</v>
      </c>
      <c r="H5278" t="s">
        <v>4528</v>
      </c>
      <c r="I5278" t="s">
        <v>29</v>
      </c>
      <c r="J5278" t="s">
        <v>114</v>
      </c>
      <c r="K5278" t="s">
        <v>31</v>
      </c>
      <c r="L5278" t="s">
        <v>158</v>
      </c>
      <c r="M5278" t="s">
        <v>33</v>
      </c>
      <c r="N5278" t="s">
        <v>279</v>
      </c>
      <c r="O5278">
        <v>0.56999999999999995</v>
      </c>
      <c r="P5278" t="s">
        <v>45</v>
      </c>
      <c r="Q5278" t="s">
        <v>70</v>
      </c>
      <c r="R5278" t="s">
        <v>1646</v>
      </c>
      <c r="S5278">
        <v>90068</v>
      </c>
      <c r="T5278" s="1">
        <v>41385</v>
      </c>
      <c r="U5278" s="1">
        <v>41387</v>
      </c>
      <c r="V5278" s="3">
        <v>-8.4</v>
      </c>
      <c r="W5278">
        <v>1</v>
      </c>
      <c r="X5278" s="2">
        <v>22.61</v>
      </c>
      <c r="Y5278">
        <v>40997</v>
      </c>
      <c r="Z5278" t="s">
        <v>127</v>
      </c>
      <c r="AA5278">
        <v>2013</v>
      </c>
      <c r="AB5278" t="str">
        <f>IF(samplesuperstore_cleaned[[#This Row],[discount]]=0,"0%",IF(samplesuperstore_cleaned[[#This Row],[discount]]=0.02,"1-2%",IF(samplesuperstore_cleaned[[#This Row],[discount]]&lt;=0.04,"3-4%",IF(samplesuperstore_cleaned[[#This Row],[discount]]&lt;=0.06,"5-6%",IF(samplesuperstore_cleaned[[#This Row],[discount]]=0.08,"7-8%","9-10%")))))</f>
        <v>3-4%</v>
      </c>
    </row>
    <row r="5279" spans="1:28" x14ac:dyDescent="0.3">
      <c r="A5279">
        <v>834</v>
      </c>
      <c r="B5279">
        <v>19212</v>
      </c>
      <c r="C5279" t="s">
        <v>60</v>
      </c>
      <c r="D5279" s="3">
        <v>0.09</v>
      </c>
      <c r="E5279">
        <v>9.99</v>
      </c>
      <c r="F5279">
        <v>6.24</v>
      </c>
      <c r="G5279">
        <v>310</v>
      </c>
      <c r="H5279" t="s">
        <v>1073</v>
      </c>
      <c r="I5279" t="s">
        <v>41</v>
      </c>
      <c r="J5279" t="s">
        <v>244</v>
      </c>
      <c r="K5279" t="s">
        <v>54</v>
      </c>
      <c r="L5279" t="s">
        <v>62</v>
      </c>
      <c r="M5279" t="s">
        <v>154</v>
      </c>
      <c r="N5279" t="s">
        <v>611</v>
      </c>
      <c r="O5279">
        <v>0.36</v>
      </c>
      <c r="P5279" t="s">
        <v>45</v>
      </c>
      <c r="Q5279" t="s">
        <v>70</v>
      </c>
      <c r="R5279" t="s">
        <v>206</v>
      </c>
      <c r="S5279">
        <v>90260</v>
      </c>
      <c r="T5279" s="1">
        <v>41141</v>
      </c>
      <c r="U5279" s="1">
        <v>41148</v>
      </c>
      <c r="V5279" s="3">
        <v>-8.4191640000000003</v>
      </c>
      <c r="W5279">
        <v>7</v>
      </c>
      <c r="X5279" s="2">
        <v>78.819999999999993</v>
      </c>
      <c r="Y5279">
        <v>89832</v>
      </c>
      <c r="Z5279" t="s">
        <v>107</v>
      </c>
      <c r="AA5279">
        <v>2012</v>
      </c>
      <c r="AB5279" t="str">
        <f>IF(samplesuperstore_cleaned[[#This Row],[discount]]=0,"0%",IF(samplesuperstore_cleaned[[#This Row],[discount]]=0.02,"1-2%",IF(samplesuperstore_cleaned[[#This Row],[discount]]&lt;=0.04,"3-4%",IF(samplesuperstore_cleaned[[#This Row],[discount]]&lt;=0.06,"5-6%",IF(samplesuperstore_cleaned[[#This Row],[discount]]=0.08,"7-8%","9-10%")))))</f>
        <v>9-10%</v>
      </c>
    </row>
    <row r="5280" spans="1:28" x14ac:dyDescent="0.3">
      <c r="A5280">
        <v>2059</v>
      </c>
      <c r="B5280">
        <v>20695</v>
      </c>
      <c r="C5280" t="s">
        <v>39</v>
      </c>
      <c r="D5280" s="3">
        <v>0.03</v>
      </c>
      <c r="E5280">
        <v>2.74</v>
      </c>
      <c r="F5280">
        <v>3.5</v>
      </c>
      <c r="G5280">
        <v>772</v>
      </c>
      <c r="H5280" t="s">
        <v>2065</v>
      </c>
      <c r="I5280" t="s">
        <v>29</v>
      </c>
      <c r="J5280" t="s">
        <v>114</v>
      </c>
      <c r="K5280" t="s">
        <v>31</v>
      </c>
      <c r="L5280" t="s">
        <v>42</v>
      </c>
      <c r="M5280" t="s">
        <v>52</v>
      </c>
      <c r="N5280" t="s">
        <v>2067</v>
      </c>
      <c r="O5280">
        <v>0.57999999999999996</v>
      </c>
      <c r="P5280" t="s">
        <v>84</v>
      </c>
      <c r="Q5280" t="s">
        <v>596</v>
      </c>
      <c r="R5280" t="s">
        <v>2066</v>
      </c>
      <c r="S5280">
        <v>18103</v>
      </c>
      <c r="T5280" s="1">
        <v>40555</v>
      </c>
      <c r="U5280" s="1">
        <v>40558</v>
      </c>
      <c r="V5280" s="3">
        <v>-8.4195999999999991</v>
      </c>
      <c r="W5280">
        <v>1</v>
      </c>
      <c r="X5280" s="2">
        <v>4.4400000000000004</v>
      </c>
      <c r="Y5280">
        <v>88669</v>
      </c>
      <c r="Z5280" t="s">
        <v>132</v>
      </c>
      <c r="AA5280">
        <v>2011</v>
      </c>
      <c r="AB5280" t="str">
        <f>IF(samplesuperstore_cleaned[[#This Row],[discount]]=0,"0%",IF(samplesuperstore_cleaned[[#This Row],[discount]]=0.02,"1-2%",IF(samplesuperstore_cleaned[[#This Row],[discount]]&lt;=0.04,"3-4%",IF(samplesuperstore_cleaned[[#This Row],[discount]]&lt;=0.06,"5-6%",IF(samplesuperstore_cleaned[[#This Row],[discount]]=0.08,"7-8%","9-10%")))))</f>
        <v>3-4%</v>
      </c>
    </row>
    <row r="5281" spans="1:28" x14ac:dyDescent="0.3">
      <c r="A5281">
        <v>1684</v>
      </c>
      <c r="B5281">
        <v>23850</v>
      </c>
      <c r="C5281" t="s">
        <v>39</v>
      </c>
      <c r="D5281" s="3">
        <v>0.04</v>
      </c>
      <c r="E5281">
        <v>1.6</v>
      </c>
      <c r="F5281">
        <v>1.29</v>
      </c>
      <c r="G5281">
        <v>638</v>
      </c>
      <c r="H5281" t="s">
        <v>1826</v>
      </c>
      <c r="I5281" t="s">
        <v>41</v>
      </c>
      <c r="J5281" t="s">
        <v>244</v>
      </c>
      <c r="K5281" t="s">
        <v>31</v>
      </c>
      <c r="L5281" t="s">
        <v>42</v>
      </c>
      <c r="M5281" t="s">
        <v>43</v>
      </c>
      <c r="N5281" t="s">
        <v>652</v>
      </c>
      <c r="O5281">
        <v>0.42</v>
      </c>
      <c r="P5281" t="s">
        <v>45</v>
      </c>
      <c r="Q5281" t="s">
        <v>70</v>
      </c>
      <c r="R5281" t="s">
        <v>1827</v>
      </c>
      <c r="S5281">
        <v>95062</v>
      </c>
      <c r="T5281" s="1">
        <v>41032</v>
      </c>
      <c r="U5281" s="1">
        <v>41034</v>
      </c>
      <c r="V5281" s="3">
        <v>-8.44</v>
      </c>
      <c r="W5281">
        <v>9</v>
      </c>
      <c r="X5281" s="2">
        <v>15.69</v>
      </c>
      <c r="Y5281">
        <v>87958</v>
      </c>
      <c r="Z5281" t="s">
        <v>38</v>
      </c>
      <c r="AA5281">
        <v>2012</v>
      </c>
      <c r="AB5281" t="str">
        <f>IF(samplesuperstore_cleaned[[#This Row],[discount]]=0,"0%",IF(samplesuperstore_cleaned[[#This Row],[discount]]=0.02,"1-2%",IF(samplesuperstore_cleaned[[#This Row],[discount]]&lt;=0.04,"3-4%",IF(samplesuperstore_cleaned[[#This Row],[discount]]&lt;=0.06,"5-6%",IF(samplesuperstore_cleaned[[#This Row],[discount]]=0.08,"7-8%","9-10%")))))</f>
        <v>3-4%</v>
      </c>
    </row>
    <row r="5282" spans="1:28" x14ac:dyDescent="0.3">
      <c r="A5282">
        <v>1700</v>
      </c>
      <c r="B5282">
        <v>5850</v>
      </c>
      <c r="C5282" t="s">
        <v>39</v>
      </c>
      <c r="D5282" s="3">
        <v>0.04</v>
      </c>
      <c r="E5282">
        <v>1.6</v>
      </c>
      <c r="F5282">
        <v>1.29</v>
      </c>
      <c r="G5282">
        <v>640</v>
      </c>
      <c r="H5282" t="s">
        <v>1832</v>
      </c>
      <c r="I5282" t="s">
        <v>41</v>
      </c>
      <c r="J5282" t="s">
        <v>244</v>
      </c>
      <c r="K5282" t="s">
        <v>31</v>
      </c>
      <c r="L5282" t="s">
        <v>42</v>
      </c>
      <c r="M5282" t="s">
        <v>43</v>
      </c>
      <c r="N5282" t="s">
        <v>652</v>
      </c>
      <c r="O5282">
        <v>0.42</v>
      </c>
      <c r="P5282" t="s">
        <v>45</v>
      </c>
      <c r="Q5282" t="s">
        <v>46</v>
      </c>
      <c r="R5282" t="s">
        <v>520</v>
      </c>
      <c r="S5282">
        <v>98119</v>
      </c>
      <c r="T5282" s="1">
        <v>41032</v>
      </c>
      <c r="U5282" s="1">
        <v>41034</v>
      </c>
      <c r="V5282" s="3">
        <v>-8.44</v>
      </c>
      <c r="W5282">
        <v>38</v>
      </c>
      <c r="X5282" s="2">
        <v>66.260000000000005</v>
      </c>
      <c r="Y5282">
        <v>41539</v>
      </c>
      <c r="Z5282" t="s">
        <v>38</v>
      </c>
      <c r="AA5282">
        <v>2012</v>
      </c>
      <c r="AB5282" t="str">
        <f>IF(samplesuperstore_cleaned[[#This Row],[discount]]=0,"0%",IF(samplesuperstore_cleaned[[#This Row],[discount]]=0.02,"1-2%",IF(samplesuperstore_cleaned[[#This Row],[discount]]&lt;=0.04,"3-4%",IF(samplesuperstore_cleaned[[#This Row],[discount]]&lt;=0.06,"5-6%",IF(samplesuperstore_cleaned[[#This Row],[discount]]=0.08,"7-8%","9-10%")))))</f>
        <v>3-4%</v>
      </c>
    </row>
    <row r="5283" spans="1:28" x14ac:dyDescent="0.3">
      <c r="A5283">
        <v>7370</v>
      </c>
      <c r="B5283">
        <v>21247</v>
      </c>
      <c r="C5283" t="s">
        <v>39</v>
      </c>
      <c r="D5283" s="3">
        <v>0.09</v>
      </c>
      <c r="E5283">
        <v>3.6</v>
      </c>
      <c r="F5283">
        <v>2.2000000000000002</v>
      </c>
      <c r="G5283">
        <v>2691</v>
      </c>
      <c r="H5283" t="s">
        <v>4691</v>
      </c>
      <c r="I5283" t="s">
        <v>41</v>
      </c>
      <c r="J5283" t="s">
        <v>66</v>
      </c>
      <c r="K5283" t="s">
        <v>31</v>
      </c>
      <c r="L5283" t="s">
        <v>49</v>
      </c>
      <c r="M5283" t="s">
        <v>43</v>
      </c>
      <c r="N5283" t="s">
        <v>1639</v>
      </c>
      <c r="O5283">
        <v>0.39</v>
      </c>
      <c r="P5283" t="s">
        <v>84</v>
      </c>
      <c r="Q5283" t="s">
        <v>97</v>
      </c>
      <c r="R5283" t="s">
        <v>2728</v>
      </c>
      <c r="S5283">
        <v>7940</v>
      </c>
      <c r="T5283" s="1">
        <v>41290</v>
      </c>
      <c r="U5283" s="1">
        <v>41292</v>
      </c>
      <c r="V5283" s="3">
        <v>-8.4443999999999999</v>
      </c>
      <c r="W5283">
        <v>4</v>
      </c>
      <c r="X5283" s="2">
        <v>14.53</v>
      </c>
      <c r="Y5283">
        <v>90626</v>
      </c>
      <c r="Z5283" t="s">
        <v>132</v>
      </c>
      <c r="AA5283">
        <v>2013</v>
      </c>
      <c r="AB5283" t="str">
        <f>IF(samplesuperstore_cleaned[[#This Row],[discount]]=0,"0%",IF(samplesuperstore_cleaned[[#This Row],[discount]]=0.02,"1-2%",IF(samplesuperstore_cleaned[[#This Row],[discount]]&lt;=0.04,"3-4%",IF(samplesuperstore_cleaned[[#This Row],[discount]]&lt;=0.06,"5-6%",IF(samplesuperstore_cleaned[[#This Row],[discount]]=0.08,"7-8%","9-10%")))))</f>
        <v>9-10%</v>
      </c>
    </row>
    <row r="5284" spans="1:28" x14ac:dyDescent="0.3">
      <c r="A5284">
        <v>214</v>
      </c>
      <c r="B5284">
        <v>22232</v>
      </c>
      <c r="C5284" t="s">
        <v>27</v>
      </c>
      <c r="D5284" s="3">
        <v>0.03</v>
      </c>
      <c r="E5284">
        <v>9.3800000000000008</v>
      </c>
      <c r="F5284">
        <v>4.93</v>
      </c>
      <c r="G5284">
        <v>83</v>
      </c>
      <c r="H5284" t="s">
        <v>392</v>
      </c>
      <c r="I5284" t="s">
        <v>29</v>
      </c>
      <c r="J5284" t="s">
        <v>30</v>
      </c>
      <c r="K5284" t="s">
        <v>67</v>
      </c>
      <c r="L5284" t="s">
        <v>104</v>
      </c>
      <c r="M5284" t="s">
        <v>33</v>
      </c>
      <c r="N5284" t="s">
        <v>397</v>
      </c>
      <c r="O5284">
        <v>0.56999999999999995</v>
      </c>
      <c r="P5284" t="s">
        <v>84</v>
      </c>
      <c r="Q5284" t="s">
        <v>394</v>
      </c>
      <c r="R5284" t="s">
        <v>395</v>
      </c>
      <c r="S5284">
        <v>44708</v>
      </c>
      <c r="T5284" s="1">
        <v>41518</v>
      </c>
      <c r="U5284" s="1">
        <v>41520</v>
      </c>
      <c r="V5284" s="3">
        <v>-8.4455999999999989</v>
      </c>
      <c r="W5284">
        <v>17</v>
      </c>
      <c r="X5284" s="2">
        <v>160.31</v>
      </c>
      <c r="Y5284">
        <v>87372</v>
      </c>
      <c r="Z5284" t="s">
        <v>173</v>
      </c>
      <c r="AA5284">
        <v>2013</v>
      </c>
      <c r="AB5284" t="str">
        <f>IF(samplesuperstore_cleaned[[#This Row],[discount]]=0,"0%",IF(samplesuperstore_cleaned[[#This Row],[discount]]=0.02,"1-2%",IF(samplesuperstore_cleaned[[#This Row],[discount]]&lt;=0.04,"3-4%",IF(samplesuperstore_cleaned[[#This Row],[discount]]&lt;=0.06,"5-6%",IF(samplesuperstore_cleaned[[#This Row],[discount]]=0.08,"7-8%","9-10%")))))</f>
        <v>3-4%</v>
      </c>
    </row>
    <row r="5285" spans="1:28" x14ac:dyDescent="0.3">
      <c r="A5285">
        <v>7528</v>
      </c>
      <c r="B5285">
        <v>975</v>
      </c>
      <c r="C5285" t="s">
        <v>39</v>
      </c>
      <c r="D5285" s="3">
        <v>0.01</v>
      </c>
      <c r="E5285">
        <v>11.33</v>
      </c>
      <c r="F5285">
        <v>6.12</v>
      </c>
      <c r="G5285">
        <v>2747</v>
      </c>
      <c r="H5285" t="s">
        <v>4762</v>
      </c>
      <c r="I5285" t="s">
        <v>29</v>
      </c>
      <c r="J5285" t="s">
        <v>30</v>
      </c>
      <c r="K5285" t="s">
        <v>31</v>
      </c>
      <c r="L5285" t="s">
        <v>75</v>
      </c>
      <c r="M5285" t="s">
        <v>154</v>
      </c>
      <c r="N5285" t="s">
        <v>1680</v>
      </c>
      <c r="O5285">
        <v>0.42</v>
      </c>
      <c r="P5285" t="s">
        <v>84</v>
      </c>
      <c r="Q5285" t="s">
        <v>125</v>
      </c>
      <c r="R5285" t="s">
        <v>167</v>
      </c>
      <c r="S5285">
        <v>10115</v>
      </c>
      <c r="T5285" s="1">
        <v>40644</v>
      </c>
      <c r="U5285" s="1">
        <v>40646</v>
      </c>
      <c r="V5285" s="3">
        <v>-8.4499999999999993</v>
      </c>
      <c r="W5285">
        <v>9</v>
      </c>
      <c r="X5285" s="2">
        <v>112.12</v>
      </c>
      <c r="Y5285">
        <v>7078</v>
      </c>
      <c r="Z5285" t="s">
        <v>127</v>
      </c>
      <c r="AA5285">
        <v>2011</v>
      </c>
      <c r="AB5285" t="str">
        <f>IF(samplesuperstore_cleaned[[#This Row],[discount]]=0,"0%",IF(samplesuperstore_cleaned[[#This Row],[discount]]=0.02,"1-2%",IF(samplesuperstore_cleaned[[#This Row],[discount]]&lt;=0.04,"3-4%",IF(samplesuperstore_cleaned[[#This Row],[discount]]&lt;=0.06,"5-6%",IF(samplesuperstore_cleaned[[#This Row],[discount]]=0.08,"7-8%","9-10%")))))</f>
        <v>3-4%</v>
      </c>
    </row>
    <row r="5286" spans="1:28" x14ac:dyDescent="0.3">
      <c r="A5286">
        <v>7519</v>
      </c>
      <c r="B5286">
        <v>18975</v>
      </c>
      <c r="C5286" t="s">
        <v>39</v>
      </c>
      <c r="D5286" s="3">
        <v>0.01</v>
      </c>
      <c r="E5286">
        <v>11.33</v>
      </c>
      <c r="F5286">
        <v>6.12</v>
      </c>
      <c r="G5286">
        <v>2746</v>
      </c>
      <c r="H5286" t="s">
        <v>4761</v>
      </c>
      <c r="I5286" t="s">
        <v>29</v>
      </c>
      <c r="J5286" t="s">
        <v>30</v>
      </c>
      <c r="K5286" t="s">
        <v>31</v>
      </c>
      <c r="L5286" t="s">
        <v>75</v>
      </c>
      <c r="M5286" t="s">
        <v>154</v>
      </c>
      <c r="N5286" t="s">
        <v>1680</v>
      </c>
      <c r="O5286">
        <v>0.42</v>
      </c>
      <c r="P5286" t="s">
        <v>45</v>
      </c>
      <c r="Q5286" t="s">
        <v>2278</v>
      </c>
      <c r="R5286" t="s">
        <v>724</v>
      </c>
      <c r="S5286">
        <v>83501</v>
      </c>
      <c r="T5286" s="1">
        <v>40644</v>
      </c>
      <c r="U5286" s="1">
        <v>40646</v>
      </c>
      <c r="V5286" s="3">
        <v>-8.4499999999999993</v>
      </c>
      <c r="W5286">
        <v>2</v>
      </c>
      <c r="X5286" s="2">
        <v>24.92</v>
      </c>
      <c r="Y5286">
        <v>86185</v>
      </c>
      <c r="Z5286" t="s">
        <v>127</v>
      </c>
      <c r="AA5286">
        <v>2011</v>
      </c>
      <c r="AB5286" t="str">
        <f>IF(samplesuperstore_cleaned[[#This Row],[discount]]=0,"0%",IF(samplesuperstore_cleaned[[#This Row],[discount]]=0.02,"1-2%",IF(samplesuperstore_cleaned[[#This Row],[discount]]&lt;=0.04,"3-4%",IF(samplesuperstore_cleaned[[#This Row],[discount]]&lt;=0.06,"5-6%",IF(samplesuperstore_cleaned[[#This Row],[discount]]=0.08,"7-8%","9-10%")))))</f>
        <v>3-4%</v>
      </c>
    </row>
    <row r="5287" spans="1:28" x14ac:dyDescent="0.3">
      <c r="A5287">
        <v>8052</v>
      </c>
      <c r="B5287">
        <v>24034</v>
      </c>
      <c r="C5287" t="s">
        <v>27</v>
      </c>
      <c r="D5287" s="3">
        <v>0.1</v>
      </c>
      <c r="E5287">
        <v>8.4499999999999993</v>
      </c>
      <c r="F5287">
        <v>7.77</v>
      </c>
      <c r="G5287">
        <v>2927</v>
      </c>
      <c r="H5287" t="s">
        <v>4966</v>
      </c>
      <c r="I5287" t="s">
        <v>29</v>
      </c>
      <c r="J5287" t="s">
        <v>244</v>
      </c>
      <c r="K5287" t="s">
        <v>31</v>
      </c>
      <c r="L5287" t="s">
        <v>51</v>
      </c>
      <c r="M5287" t="s">
        <v>52</v>
      </c>
      <c r="N5287" t="s">
        <v>1422</v>
      </c>
      <c r="O5287">
        <v>0.55000000000000004</v>
      </c>
      <c r="P5287" t="s">
        <v>260</v>
      </c>
      <c r="Q5287" t="s">
        <v>2115</v>
      </c>
      <c r="R5287" t="s">
        <v>1734</v>
      </c>
      <c r="S5287">
        <v>29624</v>
      </c>
      <c r="T5287" s="1">
        <v>41028</v>
      </c>
      <c r="U5287" s="1">
        <v>41029</v>
      </c>
      <c r="V5287" s="3">
        <v>-8.4559999999999995</v>
      </c>
      <c r="W5287">
        <v>6</v>
      </c>
      <c r="X5287" s="2">
        <v>50.59</v>
      </c>
      <c r="Y5287">
        <v>90225</v>
      </c>
      <c r="Z5287" t="s">
        <v>127</v>
      </c>
      <c r="AA5287">
        <v>2012</v>
      </c>
      <c r="AB5287" t="str">
        <f>IF(samplesuperstore_cleaned[[#This Row],[discount]]=0,"0%",IF(samplesuperstore_cleaned[[#This Row],[discount]]=0.02,"1-2%",IF(samplesuperstore_cleaned[[#This Row],[discount]]&lt;=0.04,"3-4%",IF(samplesuperstore_cleaned[[#This Row],[discount]]&lt;=0.06,"5-6%",IF(samplesuperstore_cleaned[[#This Row],[discount]]=0.08,"7-8%","9-10%")))))</f>
        <v>9-10%</v>
      </c>
    </row>
    <row r="5288" spans="1:28" x14ac:dyDescent="0.3">
      <c r="A5288">
        <v>1477</v>
      </c>
      <c r="B5288">
        <v>22740</v>
      </c>
      <c r="C5288" t="s">
        <v>27</v>
      </c>
      <c r="D5288" s="3">
        <v>0.08</v>
      </c>
      <c r="E5288">
        <v>12.21</v>
      </c>
      <c r="F5288">
        <v>4.8099999999999996</v>
      </c>
      <c r="G5288">
        <v>566</v>
      </c>
      <c r="H5288" t="s">
        <v>1670</v>
      </c>
      <c r="I5288" t="s">
        <v>41</v>
      </c>
      <c r="J5288" t="s">
        <v>30</v>
      </c>
      <c r="K5288" t="s">
        <v>31</v>
      </c>
      <c r="L5288" t="s">
        <v>158</v>
      </c>
      <c r="M5288" t="s">
        <v>33</v>
      </c>
      <c r="N5288" t="s">
        <v>1407</v>
      </c>
      <c r="O5288">
        <v>0.57999999999999996</v>
      </c>
      <c r="P5288" t="s">
        <v>35</v>
      </c>
      <c r="Q5288" t="s">
        <v>36</v>
      </c>
      <c r="R5288" t="s">
        <v>1672</v>
      </c>
      <c r="S5288">
        <v>60090</v>
      </c>
      <c r="T5288" s="1">
        <v>40580</v>
      </c>
      <c r="U5288" s="1">
        <v>40582</v>
      </c>
      <c r="V5288" s="3">
        <v>-8.4700000000000006</v>
      </c>
      <c r="W5288">
        <v>1</v>
      </c>
      <c r="X5288" s="2">
        <v>15.88</v>
      </c>
      <c r="Y5288">
        <v>87105</v>
      </c>
      <c r="Z5288" t="s">
        <v>112</v>
      </c>
      <c r="AA5288">
        <v>2011</v>
      </c>
      <c r="AB5288" t="str">
        <f>IF(samplesuperstore_cleaned[[#This Row],[discount]]=0,"0%",IF(samplesuperstore_cleaned[[#This Row],[discount]]=0.02,"1-2%",IF(samplesuperstore_cleaned[[#This Row],[discount]]&lt;=0.04,"3-4%",IF(samplesuperstore_cleaned[[#This Row],[discount]]&lt;=0.06,"5-6%",IF(samplesuperstore_cleaned[[#This Row],[discount]]=0.08,"7-8%","9-10%")))))</f>
        <v>7-8%</v>
      </c>
    </row>
    <row r="5289" spans="1:28" x14ac:dyDescent="0.3">
      <c r="A5289">
        <v>5898</v>
      </c>
      <c r="B5289">
        <v>22240</v>
      </c>
      <c r="C5289" t="s">
        <v>57</v>
      </c>
      <c r="D5289" s="3">
        <v>0.03</v>
      </c>
      <c r="E5289">
        <v>13.79</v>
      </c>
      <c r="F5289">
        <v>8.7799999999999994</v>
      </c>
      <c r="G5289">
        <v>2159</v>
      </c>
      <c r="H5289" t="s">
        <v>4050</v>
      </c>
      <c r="I5289" t="s">
        <v>29</v>
      </c>
      <c r="J5289" t="s">
        <v>30</v>
      </c>
      <c r="K5289" t="s">
        <v>67</v>
      </c>
      <c r="L5289" t="s">
        <v>104</v>
      </c>
      <c r="M5289" t="s">
        <v>33</v>
      </c>
      <c r="N5289" t="s">
        <v>1596</v>
      </c>
      <c r="O5289">
        <v>0.43</v>
      </c>
      <c r="P5289" t="s">
        <v>35</v>
      </c>
      <c r="Q5289" t="s">
        <v>761</v>
      </c>
      <c r="R5289" t="s">
        <v>4051</v>
      </c>
      <c r="S5289">
        <v>48185</v>
      </c>
      <c r="T5289" s="1">
        <v>40889</v>
      </c>
      <c r="U5289" s="1">
        <v>40892</v>
      </c>
      <c r="V5289" s="3">
        <v>-8.4700000000000006</v>
      </c>
      <c r="W5289">
        <v>23</v>
      </c>
      <c r="X5289" s="2">
        <v>317.85000000000002</v>
      </c>
      <c r="Y5289">
        <v>90390</v>
      </c>
      <c r="Z5289" t="s">
        <v>72</v>
      </c>
      <c r="AA5289">
        <v>2011</v>
      </c>
      <c r="AB5289" t="str">
        <f>IF(samplesuperstore_cleaned[[#This Row],[discount]]=0,"0%",IF(samplesuperstore_cleaned[[#This Row],[discount]]=0.02,"1-2%",IF(samplesuperstore_cleaned[[#This Row],[discount]]&lt;=0.04,"3-4%",IF(samplesuperstore_cleaned[[#This Row],[discount]]&lt;=0.06,"5-6%",IF(samplesuperstore_cleaned[[#This Row],[discount]]=0.08,"7-8%","9-10%")))))</f>
        <v>3-4%</v>
      </c>
    </row>
    <row r="5290" spans="1:28" x14ac:dyDescent="0.3">
      <c r="A5290">
        <v>3163</v>
      </c>
      <c r="B5290">
        <v>19552</v>
      </c>
      <c r="C5290" t="s">
        <v>60</v>
      </c>
      <c r="D5290" s="3">
        <v>0.09</v>
      </c>
      <c r="E5290">
        <v>49.99</v>
      </c>
      <c r="F5290">
        <v>19.989999999999998</v>
      </c>
      <c r="G5290">
        <v>1203</v>
      </c>
      <c r="H5290" t="s">
        <v>2755</v>
      </c>
      <c r="I5290" t="s">
        <v>29</v>
      </c>
      <c r="J5290" t="s">
        <v>114</v>
      </c>
      <c r="K5290" t="s">
        <v>54</v>
      </c>
      <c r="L5290" t="s">
        <v>181</v>
      </c>
      <c r="M5290" t="s">
        <v>33</v>
      </c>
      <c r="N5290" t="s">
        <v>714</v>
      </c>
      <c r="O5290">
        <v>0.41</v>
      </c>
      <c r="P5290" t="s">
        <v>84</v>
      </c>
      <c r="Q5290" t="s">
        <v>110</v>
      </c>
      <c r="R5290" t="s">
        <v>111</v>
      </c>
      <c r="S5290">
        <v>2920</v>
      </c>
      <c r="T5290" s="1">
        <v>40540</v>
      </c>
      <c r="U5290" s="1">
        <v>40542</v>
      </c>
      <c r="V5290" s="3">
        <v>-8.5150000000000006</v>
      </c>
      <c r="W5290">
        <v>12</v>
      </c>
      <c r="X5290" s="2">
        <v>593.33000000000004</v>
      </c>
      <c r="Y5290">
        <v>87587</v>
      </c>
      <c r="Z5290" t="s">
        <v>72</v>
      </c>
      <c r="AA5290">
        <v>2010</v>
      </c>
      <c r="AB5290" t="str">
        <f>IF(samplesuperstore_cleaned[[#This Row],[discount]]=0,"0%",IF(samplesuperstore_cleaned[[#This Row],[discount]]=0.02,"1-2%",IF(samplesuperstore_cleaned[[#This Row],[discount]]&lt;=0.04,"3-4%",IF(samplesuperstore_cleaned[[#This Row],[discount]]&lt;=0.06,"5-6%",IF(samplesuperstore_cleaned[[#This Row],[discount]]=0.08,"7-8%","9-10%")))))</f>
        <v>9-10%</v>
      </c>
    </row>
    <row r="5291" spans="1:28" x14ac:dyDescent="0.3">
      <c r="A5291">
        <v>2049</v>
      </c>
      <c r="B5291">
        <v>18660</v>
      </c>
      <c r="C5291" t="s">
        <v>78</v>
      </c>
      <c r="D5291" s="3">
        <v>0.05</v>
      </c>
      <c r="E5291">
        <v>14.56</v>
      </c>
      <c r="F5291">
        <v>3.5</v>
      </c>
      <c r="G5291">
        <v>771</v>
      </c>
      <c r="H5291" t="s">
        <v>2062</v>
      </c>
      <c r="I5291" t="s">
        <v>29</v>
      </c>
      <c r="J5291" t="s">
        <v>114</v>
      </c>
      <c r="K5291" t="s">
        <v>31</v>
      </c>
      <c r="L5291" t="s">
        <v>75</v>
      </c>
      <c r="M5291" t="s">
        <v>33</v>
      </c>
      <c r="N5291" t="s">
        <v>2063</v>
      </c>
      <c r="O5291">
        <v>0.57999999999999996</v>
      </c>
      <c r="P5291" t="s">
        <v>45</v>
      </c>
      <c r="Q5291" t="s">
        <v>210</v>
      </c>
      <c r="R5291" t="s">
        <v>2064</v>
      </c>
      <c r="S5291">
        <v>97068</v>
      </c>
      <c r="T5291" s="1">
        <v>40440</v>
      </c>
      <c r="U5291" s="1">
        <v>40442</v>
      </c>
      <c r="V5291" s="3">
        <v>-8.5299999999999994</v>
      </c>
      <c r="W5291">
        <v>3</v>
      </c>
      <c r="X5291" s="2">
        <v>44.66</v>
      </c>
      <c r="Y5291">
        <v>88667</v>
      </c>
      <c r="Z5291" t="s">
        <v>173</v>
      </c>
      <c r="AA5291">
        <v>2010</v>
      </c>
      <c r="AB5291" t="str">
        <f>IF(samplesuperstore_cleaned[[#This Row],[discount]]=0,"0%",IF(samplesuperstore_cleaned[[#This Row],[discount]]=0.02,"1-2%",IF(samplesuperstore_cleaned[[#This Row],[discount]]&lt;=0.04,"3-4%",IF(samplesuperstore_cleaned[[#This Row],[discount]]&lt;=0.06,"5-6%",IF(samplesuperstore_cleaned[[#This Row],[discount]]=0.08,"7-8%","9-10%")))))</f>
        <v>5-6%</v>
      </c>
    </row>
    <row r="5292" spans="1:28" x14ac:dyDescent="0.3">
      <c r="A5292">
        <v>415</v>
      </c>
      <c r="B5292">
        <v>26219</v>
      </c>
      <c r="C5292" t="s">
        <v>60</v>
      </c>
      <c r="D5292" s="3">
        <v>0.1</v>
      </c>
      <c r="E5292">
        <v>8.01</v>
      </c>
      <c r="F5292">
        <v>2.87</v>
      </c>
      <c r="G5292">
        <v>157</v>
      </c>
      <c r="H5292" t="s">
        <v>650</v>
      </c>
      <c r="I5292" t="s">
        <v>29</v>
      </c>
      <c r="J5292" t="s">
        <v>30</v>
      </c>
      <c r="K5292" t="s">
        <v>31</v>
      </c>
      <c r="L5292" t="s">
        <v>49</v>
      </c>
      <c r="M5292" t="s">
        <v>43</v>
      </c>
      <c r="N5292" t="s">
        <v>450</v>
      </c>
      <c r="O5292">
        <v>0.4</v>
      </c>
      <c r="P5292" t="s">
        <v>45</v>
      </c>
      <c r="Q5292" t="s">
        <v>644</v>
      </c>
      <c r="R5292" t="s">
        <v>651</v>
      </c>
      <c r="S5292">
        <v>80817</v>
      </c>
      <c r="T5292" s="1">
        <v>41295</v>
      </c>
      <c r="U5292" s="1">
        <v>41302</v>
      </c>
      <c r="V5292" s="3">
        <v>-8.5312000000000001</v>
      </c>
      <c r="W5292">
        <v>1</v>
      </c>
      <c r="X5292" s="2">
        <v>8.36</v>
      </c>
      <c r="Y5292">
        <v>87674</v>
      </c>
      <c r="Z5292" t="s">
        <v>132</v>
      </c>
      <c r="AA5292">
        <v>2013</v>
      </c>
      <c r="AB5292" t="str">
        <f>IF(samplesuperstore_cleaned[[#This Row],[discount]]=0,"0%",IF(samplesuperstore_cleaned[[#This Row],[discount]]=0.02,"1-2%",IF(samplesuperstore_cleaned[[#This Row],[discount]]&lt;=0.04,"3-4%",IF(samplesuperstore_cleaned[[#This Row],[discount]]&lt;=0.06,"5-6%",IF(samplesuperstore_cleaned[[#This Row],[discount]]=0.08,"7-8%","9-10%")))))</f>
        <v>9-10%</v>
      </c>
    </row>
    <row r="5293" spans="1:28" x14ac:dyDescent="0.3">
      <c r="A5293">
        <v>6914</v>
      </c>
      <c r="B5293">
        <v>20959</v>
      </c>
      <c r="C5293" t="s">
        <v>27</v>
      </c>
      <c r="D5293" s="3">
        <v>0.02</v>
      </c>
      <c r="E5293">
        <v>7.28</v>
      </c>
      <c r="F5293">
        <v>4.2300000000000004</v>
      </c>
      <c r="G5293">
        <v>2539</v>
      </c>
      <c r="H5293" t="s">
        <v>4514</v>
      </c>
      <c r="I5293" t="s">
        <v>29</v>
      </c>
      <c r="J5293" t="s">
        <v>66</v>
      </c>
      <c r="K5293" t="s">
        <v>31</v>
      </c>
      <c r="L5293" t="s">
        <v>49</v>
      </c>
      <c r="M5293" t="s">
        <v>43</v>
      </c>
      <c r="N5293" t="s">
        <v>3357</v>
      </c>
      <c r="O5293">
        <v>0.39</v>
      </c>
      <c r="P5293" t="s">
        <v>260</v>
      </c>
      <c r="Q5293" t="s">
        <v>929</v>
      </c>
      <c r="R5293" t="s">
        <v>4515</v>
      </c>
      <c r="S5293">
        <v>32789</v>
      </c>
      <c r="T5293" s="1">
        <v>41103</v>
      </c>
      <c r="U5293" s="1">
        <v>41104</v>
      </c>
      <c r="V5293" s="3">
        <v>-8.5680000000000014</v>
      </c>
      <c r="W5293">
        <v>9</v>
      </c>
      <c r="X5293" s="2">
        <v>65.569999999999993</v>
      </c>
      <c r="Y5293">
        <v>91021</v>
      </c>
      <c r="Z5293" t="s">
        <v>48</v>
      </c>
      <c r="AA5293">
        <v>2012</v>
      </c>
      <c r="AB5293" t="str">
        <f>IF(samplesuperstore_cleaned[[#This Row],[discount]]=0,"0%",IF(samplesuperstore_cleaned[[#This Row],[discount]]=0.02,"1-2%",IF(samplesuperstore_cleaned[[#This Row],[discount]]&lt;=0.04,"3-4%",IF(samplesuperstore_cleaned[[#This Row],[discount]]&lt;=0.06,"5-6%",IF(samplesuperstore_cleaned[[#This Row],[discount]]=0.08,"7-8%","9-10%")))))</f>
        <v>1-2%</v>
      </c>
    </row>
    <row r="5294" spans="1:28" x14ac:dyDescent="0.3">
      <c r="A5294">
        <v>825</v>
      </c>
      <c r="B5294">
        <v>4189</v>
      </c>
      <c r="C5294" t="s">
        <v>78</v>
      </c>
      <c r="D5294" s="3">
        <v>0</v>
      </c>
      <c r="E5294">
        <v>15.01</v>
      </c>
      <c r="F5294">
        <v>8.4</v>
      </c>
      <c r="G5294">
        <v>308</v>
      </c>
      <c r="H5294" t="s">
        <v>1072</v>
      </c>
      <c r="I5294" t="s">
        <v>41</v>
      </c>
      <c r="J5294" t="s">
        <v>114</v>
      </c>
      <c r="K5294" t="s">
        <v>31</v>
      </c>
      <c r="L5294" t="s">
        <v>138</v>
      </c>
      <c r="M5294" t="s">
        <v>33</v>
      </c>
      <c r="N5294" t="s">
        <v>1066</v>
      </c>
      <c r="O5294">
        <v>0.39</v>
      </c>
      <c r="P5294" t="s">
        <v>45</v>
      </c>
      <c r="Q5294" t="s">
        <v>46</v>
      </c>
      <c r="R5294" t="s">
        <v>520</v>
      </c>
      <c r="S5294">
        <v>98115</v>
      </c>
      <c r="T5294" s="1">
        <v>41477</v>
      </c>
      <c r="U5294" s="1">
        <v>41478</v>
      </c>
      <c r="V5294" s="3">
        <v>-8.5904999999999987</v>
      </c>
      <c r="W5294">
        <v>14</v>
      </c>
      <c r="X5294" s="2">
        <v>231.13</v>
      </c>
      <c r="Y5294">
        <v>29764</v>
      </c>
      <c r="Z5294" t="s">
        <v>48</v>
      </c>
      <c r="AA5294">
        <v>2013</v>
      </c>
      <c r="AB5294" t="str">
        <f>IF(samplesuperstore_cleaned[[#This Row],[discount]]=0,"0%",IF(samplesuperstore_cleaned[[#This Row],[discount]]=0.02,"1-2%",IF(samplesuperstore_cleaned[[#This Row],[discount]]&lt;=0.04,"3-4%",IF(samplesuperstore_cleaned[[#This Row],[discount]]&lt;=0.06,"5-6%",IF(samplesuperstore_cleaned[[#This Row],[discount]]=0.08,"7-8%","9-10%")))))</f>
        <v>0%</v>
      </c>
    </row>
    <row r="5295" spans="1:28" x14ac:dyDescent="0.3">
      <c r="A5295">
        <v>8389</v>
      </c>
      <c r="B5295">
        <v>19186</v>
      </c>
      <c r="C5295" t="s">
        <v>39</v>
      </c>
      <c r="D5295" s="3">
        <v>0.1</v>
      </c>
      <c r="E5295">
        <v>43.57</v>
      </c>
      <c r="F5295">
        <v>16.36</v>
      </c>
      <c r="G5295">
        <v>3049</v>
      </c>
      <c r="H5295" t="s">
        <v>5102</v>
      </c>
      <c r="I5295" t="s">
        <v>29</v>
      </c>
      <c r="J5295" t="s">
        <v>30</v>
      </c>
      <c r="K5295" t="s">
        <v>31</v>
      </c>
      <c r="L5295" t="s">
        <v>158</v>
      </c>
      <c r="M5295" t="s">
        <v>33</v>
      </c>
      <c r="N5295" t="s">
        <v>3373</v>
      </c>
      <c r="O5295">
        <v>0.55000000000000004</v>
      </c>
      <c r="P5295" t="s">
        <v>84</v>
      </c>
      <c r="Q5295" t="s">
        <v>92</v>
      </c>
      <c r="R5295" t="s">
        <v>2891</v>
      </c>
      <c r="S5295">
        <v>3051</v>
      </c>
      <c r="T5295" s="1">
        <v>41554</v>
      </c>
      <c r="U5295" s="1">
        <v>41556</v>
      </c>
      <c r="V5295" s="3">
        <v>-8.67</v>
      </c>
      <c r="W5295">
        <v>20</v>
      </c>
      <c r="X5295" s="2">
        <v>847.77</v>
      </c>
      <c r="Y5295">
        <v>89796</v>
      </c>
      <c r="Z5295" t="s">
        <v>87</v>
      </c>
      <c r="AA5295">
        <v>2013</v>
      </c>
      <c r="AB5295" t="str">
        <f>IF(samplesuperstore_cleaned[[#This Row],[discount]]=0,"0%",IF(samplesuperstore_cleaned[[#This Row],[discount]]=0.02,"1-2%",IF(samplesuperstore_cleaned[[#This Row],[discount]]&lt;=0.04,"3-4%",IF(samplesuperstore_cleaned[[#This Row],[discount]]&lt;=0.06,"5-6%",IF(samplesuperstore_cleaned[[#This Row],[discount]]=0.08,"7-8%","9-10%")))))</f>
        <v>9-10%</v>
      </c>
    </row>
    <row r="5296" spans="1:28" x14ac:dyDescent="0.3">
      <c r="A5296">
        <v>4591</v>
      </c>
      <c r="B5296">
        <v>24213</v>
      </c>
      <c r="C5296" t="s">
        <v>57</v>
      </c>
      <c r="D5296" s="3">
        <v>0.03</v>
      </c>
      <c r="E5296">
        <v>17.7</v>
      </c>
      <c r="F5296">
        <v>9.4700000000000006</v>
      </c>
      <c r="G5296">
        <v>1722</v>
      </c>
      <c r="H5296" t="s">
        <v>3497</v>
      </c>
      <c r="I5296" t="s">
        <v>29</v>
      </c>
      <c r="J5296" t="s">
        <v>30</v>
      </c>
      <c r="K5296" t="s">
        <v>31</v>
      </c>
      <c r="L5296" t="s">
        <v>158</v>
      </c>
      <c r="M5296" t="s">
        <v>33</v>
      </c>
      <c r="N5296" t="s">
        <v>478</v>
      </c>
      <c r="O5296">
        <v>0.59</v>
      </c>
      <c r="P5296" t="s">
        <v>260</v>
      </c>
      <c r="Q5296" t="s">
        <v>2073</v>
      </c>
      <c r="R5296" t="s">
        <v>3498</v>
      </c>
      <c r="S5296">
        <v>72209</v>
      </c>
      <c r="T5296" s="1">
        <v>41312</v>
      </c>
      <c r="U5296" s="1">
        <v>41312</v>
      </c>
      <c r="V5296" s="3">
        <v>-8.68</v>
      </c>
      <c r="W5296">
        <v>4</v>
      </c>
      <c r="X5296" s="2">
        <v>74.81</v>
      </c>
      <c r="Y5296">
        <v>90794</v>
      </c>
      <c r="Z5296" t="s">
        <v>112</v>
      </c>
      <c r="AA5296">
        <v>2013</v>
      </c>
      <c r="AB5296" t="str">
        <f>IF(samplesuperstore_cleaned[[#This Row],[discount]]=0,"0%",IF(samplesuperstore_cleaned[[#This Row],[discount]]=0.02,"1-2%",IF(samplesuperstore_cleaned[[#This Row],[discount]]&lt;=0.04,"3-4%",IF(samplesuperstore_cleaned[[#This Row],[discount]]&lt;=0.06,"5-6%",IF(samplesuperstore_cleaned[[#This Row],[discount]]=0.08,"7-8%","9-10%")))))</f>
        <v>3-4%</v>
      </c>
    </row>
    <row r="5297" spans="1:28" x14ac:dyDescent="0.3">
      <c r="A5297">
        <v>5928</v>
      </c>
      <c r="B5297">
        <v>23653</v>
      </c>
      <c r="C5297" t="s">
        <v>39</v>
      </c>
      <c r="D5297" s="3">
        <v>0.03</v>
      </c>
      <c r="E5297">
        <v>13.48</v>
      </c>
      <c r="F5297">
        <v>4.51</v>
      </c>
      <c r="G5297">
        <v>2179</v>
      </c>
      <c r="H5297" t="s">
        <v>4076</v>
      </c>
      <c r="I5297" t="s">
        <v>29</v>
      </c>
      <c r="J5297" t="s">
        <v>114</v>
      </c>
      <c r="K5297" t="s">
        <v>31</v>
      </c>
      <c r="L5297" t="s">
        <v>158</v>
      </c>
      <c r="M5297" t="s">
        <v>33</v>
      </c>
      <c r="N5297" t="s">
        <v>1148</v>
      </c>
      <c r="O5297">
        <v>0.59</v>
      </c>
      <c r="P5297" t="s">
        <v>84</v>
      </c>
      <c r="Q5297" t="s">
        <v>97</v>
      </c>
      <c r="R5297" t="s">
        <v>1394</v>
      </c>
      <c r="S5297">
        <v>7047</v>
      </c>
      <c r="T5297" s="1">
        <v>40749</v>
      </c>
      <c r="U5297" s="1">
        <v>40749</v>
      </c>
      <c r="V5297" s="3">
        <v>-8.6999999999999993</v>
      </c>
      <c r="W5297">
        <v>3</v>
      </c>
      <c r="X5297" s="2">
        <v>43.48</v>
      </c>
      <c r="Y5297">
        <v>89470</v>
      </c>
      <c r="Z5297" t="s">
        <v>48</v>
      </c>
      <c r="AA5297">
        <v>2011</v>
      </c>
      <c r="AB5297" t="str">
        <f>IF(samplesuperstore_cleaned[[#This Row],[discount]]=0,"0%",IF(samplesuperstore_cleaned[[#This Row],[discount]]=0.02,"1-2%",IF(samplesuperstore_cleaned[[#This Row],[discount]]&lt;=0.04,"3-4%",IF(samplesuperstore_cleaned[[#This Row],[discount]]&lt;=0.06,"5-6%",IF(samplesuperstore_cleaned[[#This Row],[discount]]=0.08,"7-8%","9-10%")))))</f>
        <v>3-4%</v>
      </c>
    </row>
    <row r="5298" spans="1:28" x14ac:dyDescent="0.3">
      <c r="A5298">
        <v>2750</v>
      </c>
      <c r="B5298">
        <v>18755</v>
      </c>
      <c r="C5298" t="s">
        <v>60</v>
      </c>
      <c r="D5298" s="3">
        <v>0.01</v>
      </c>
      <c r="E5298">
        <v>3.98</v>
      </c>
      <c r="F5298">
        <v>2.97</v>
      </c>
      <c r="G5298">
        <v>1065</v>
      </c>
      <c r="H5298" t="s">
        <v>2547</v>
      </c>
      <c r="I5298" t="s">
        <v>29</v>
      </c>
      <c r="J5298" t="s">
        <v>30</v>
      </c>
      <c r="K5298" t="s">
        <v>31</v>
      </c>
      <c r="L5298" t="s">
        <v>49</v>
      </c>
      <c r="M5298" t="s">
        <v>43</v>
      </c>
      <c r="N5298" t="s">
        <v>998</v>
      </c>
      <c r="O5298">
        <v>0.35</v>
      </c>
      <c r="P5298" t="s">
        <v>35</v>
      </c>
      <c r="Q5298" t="s">
        <v>36</v>
      </c>
      <c r="R5298" t="s">
        <v>2451</v>
      </c>
      <c r="S5298">
        <v>60459</v>
      </c>
      <c r="T5298" s="1">
        <v>41282</v>
      </c>
      <c r="U5298" s="1">
        <v>41287</v>
      </c>
      <c r="V5298" s="3">
        <v>-8.7295999999999996</v>
      </c>
      <c r="W5298">
        <v>3</v>
      </c>
      <c r="X5298" s="2">
        <v>13.34</v>
      </c>
      <c r="Y5298">
        <v>88900</v>
      </c>
      <c r="Z5298" t="s">
        <v>132</v>
      </c>
      <c r="AA5298">
        <v>2013</v>
      </c>
      <c r="AB5298" t="str">
        <f>IF(samplesuperstore_cleaned[[#This Row],[discount]]=0,"0%",IF(samplesuperstore_cleaned[[#This Row],[discount]]=0.02,"1-2%",IF(samplesuperstore_cleaned[[#This Row],[discount]]&lt;=0.04,"3-4%",IF(samplesuperstore_cleaned[[#This Row],[discount]]&lt;=0.06,"5-6%",IF(samplesuperstore_cleaned[[#This Row],[discount]]=0.08,"7-8%","9-10%")))))</f>
        <v>3-4%</v>
      </c>
    </row>
    <row r="5299" spans="1:28" x14ac:dyDescent="0.3">
      <c r="A5299">
        <v>6051</v>
      </c>
      <c r="B5299">
        <v>20709</v>
      </c>
      <c r="C5299" t="s">
        <v>39</v>
      </c>
      <c r="D5299" s="3">
        <v>0.01</v>
      </c>
      <c r="E5299">
        <v>8.34</v>
      </c>
      <c r="F5299">
        <v>4.82</v>
      </c>
      <c r="G5299">
        <v>2223</v>
      </c>
      <c r="H5299" t="s">
        <v>4132</v>
      </c>
      <c r="I5299" t="s">
        <v>29</v>
      </c>
      <c r="J5299" t="s">
        <v>114</v>
      </c>
      <c r="K5299" t="s">
        <v>31</v>
      </c>
      <c r="L5299" t="s">
        <v>49</v>
      </c>
      <c r="M5299" t="s">
        <v>33</v>
      </c>
      <c r="N5299" t="s">
        <v>2092</v>
      </c>
      <c r="O5299">
        <v>0.4</v>
      </c>
      <c r="P5299" t="s">
        <v>45</v>
      </c>
      <c r="Q5299" t="s">
        <v>936</v>
      </c>
      <c r="R5299" t="s">
        <v>4025</v>
      </c>
      <c r="S5299">
        <v>88101</v>
      </c>
      <c r="T5299" s="1">
        <v>40648</v>
      </c>
      <c r="U5299" s="1">
        <v>40650</v>
      </c>
      <c r="V5299" s="3">
        <v>-8.75</v>
      </c>
      <c r="W5299">
        <v>8</v>
      </c>
      <c r="X5299" s="2">
        <v>67.3</v>
      </c>
      <c r="Y5299">
        <v>89972</v>
      </c>
      <c r="Z5299" t="s">
        <v>127</v>
      </c>
      <c r="AA5299">
        <v>2011</v>
      </c>
      <c r="AB5299" t="str">
        <f>IF(samplesuperstore_cleaned[[#This Row],[discount]]=0,"0%",IF(samplesuperstore_cleaned[[#This Row],[discount]]=0.02,"1-2%",IF(samplesuperstore_cleaned[[#This Row],[discount]]&lt;=0.04,"3-4%",IF(samplesuperstore_cleaned[[#This Row],[discount]]&lt;=0.06,"5-6%",IF(samplesuperstore_cleaned[[#This Row],[discount]]=0.08,"7-8%","9-10%")))))</f>
        <v>3-4%</v>
      </c>
    </row>
    <row r="5300" spans="1:28" x14ac:dyDescent="0.3">
      <c r="A5300">
        <v>6332</v>
      </c>
      <c r="B5300">
        <v>23694</v>
      </c>
      <c r="C5300" t="s">
        <v>27</v>
      </c>
      <c r="D5300" s="3">
        <v>0.08</v>
      </c>
      <c r="E5300">
        <v>2.78</v>
      </c>
      <c r="F5300">
        <v>1.25</v>
      </c>
      <c r="G5300">
        <v>2334</v>
      </c>
      <c r="H5300" t="s">
        <v>4264</v>
      </c>
      <c r="I5300" t="s">
        <v>29</v>
      </c>
      <c r="J5300" t="s">
        <v>114</v>
      </c>
      <c r="K5300" t="s">
        <v>31</v>
      </c>
      <c r="L5300" t="s">
        <v>42</v>
      </c>
      <c r="M5300" t="s">
        <v>43</v>
      </c>
      <c r="N5300" t="s">
        <v>3718</v>
      </c>
      <c r="O5300">
        <v>0.59</v>
      </c>
      <c r="P5300" t="s">
        <v>35</v>
      </c>
      <c r="Q5300" t="s">
        <v>3170</v>
      </c>
      <c r="R5300" t="s">
        <v>4265</v>
      </c>
      <c r="S5300">
        <v>53220</v>
      </c>
      <c r="T5300" s="1">
        <v>40277</v>
      </c>
      <c r="U5300" s="1">
        <v>40278</v>
      </c>
      <c r="V5300" s="3">
        <v>-8.77</v>
      </c>
      <c r="W5300">
        <v>7</v>
      </c>
      <c r="X5300" s="2">
        <v>19.46</v>
      </c>
      <c r="Y5300">
        <v>89609</v>
      </c>
      <c r="Z5300" t="s">
        <v>127</v>
      </c>
      <c r="AA5300">
        <v>2010</v>
      </c>
      <c r="AB5300" t="str">
        <f>IF(samplesuperstore_cleaned[[#This Row],[discount]]=0,"0%",IF(samplesuperstore_cleaned[[#This Row],[discount]]=0.02,"1-2%",IF(samplesuperstore_cleaned[[#This Row],[discount]]&lt;=0.04,"3-4%",IF(samplesuperstore_cleaned[[#This Row],[discount]]&lt;=0.06,"5-6%",IF(samplesuperstore_cleaned[[#This Row],[discount]]=0.08,"7-8%","9-10%")))))</f>
        <v>7-8%</v>
      </c>
    </row>
    <row r="5301" spans="1:28" x14ac:dyDescent="0.3">
      <c r="A5301">
        <v>8343</v>
      </c>
      <c r="B5301">
        <v>26030</v>
      </c>
      <c r="C5301" t="s">
        <v>27</v>
      </c>
      <c r="D5301" s="3">
        <v>0.01</v>
      </c>
      <c r="E5301">
        <v>3.28</v>
      </c>
      <c r="F5301">
        <v>3.97</v>
      </c>
      <c r="G5301">
        <v>3032</v>
      </c>
      <c r="H5301" t="s">
        <v>5082</v>
      </c>
      <c r="I5301" t="s">
        <v>41</v>
      </c>
      <c r="J5301" t="s">
        <v>114</v>
      </c>
      <c r="K5301" t="s">
        <v>31</v>
      </c>
      <c r="L5301" t="s">
        <v>42</v>
      </c>
      <c r="M5301" t="s">
        <v>43</v>
      </c>
      <c r="N5301" t="s">
        <v>550</v>
      </c>
      <c r="O5301">
        <v>0.56000000000000005</v>
      </c>
      <c r="P5301" t="s">
        <v>45</v>
      </c>
      <c r="Q5301" t="s">
        <v>210</v>
      </c>
      <c r="R5301" t="s">
        <v>5083</v>
      </c>
      <c r="S5301">
        <v>97701</v>
      </c>
      <c r="T5301" s="1">
        <v>41636</v>
      </c>
      <c r="U5301" s="1">
        <v>41636</v>
      </c>
      <c r="V5301" s="3">
        <v>-8.7998399999999997</v>
      </c>
      <c r="W5301">
        <v>5</v>
      </c>
      <c r="X5301" s="2">
        <v>19.22</v>
      </c>
      <c r="Y5301">
        <v>86485</v>
      </c>
      <c r="Z5301" t="s">
        <v>72</v>
      </c>
      <c r="AA5301">
        <v>2013</v>
      </c>
      <c r="AB5301" t="str">
        <f>IF(samplesuperstore_cleaned[[#This Row],[discount]]=0,"0%",IF(samplesuperstore_cleaned[[#This Row],[discount]]=0.02,"1-2%",IF(samplesuperstore_cleaned[[#This Row],[discount]]&lt;=0.04,"3-4%",IF(samplesuperstore_cleaned[[#This Row],[discount]]&lt;=0.06,"5-6%",IF(samplesuperstore_cleaned[[#This Row],[discount]]=0.08,"7-8%","9-10%")))))</f>
        <v>3-4%</v>
      </c>
    </row>
    <row r="5302" spans="1:28" x14ac:dyDescent="0.3">
      <c r="A5302">
        <v>3758</v>
      </c>
      <c r="B5302">
        <v>1889</v>
      </c>
      <c r="C5302" t="s">
        <v>27</v>
      </c>
      <c r="D5302" s="3">
        <v>0.04</v>
      </c>
      <c r="E5302">
        <v>8.34</v>
      </c>
      <c r="F5302">
        <v>0.96</v>
      </c>
      <c r="G5302">
        <v>1413</v>
      </c>
      <c r="H5302" t="s">
        <v>3077</v>
      </c>
      <c r="I5302" t="s">
        <v>29</v>
      </c>
      <c r="J5302" t="s">
        <v>30</v>
      </c>
      <c r="K5302" t="s">
        <v>67</v>
      </c>
      <c r="L5302" t="s">
        <v>104</v>
      </c>
      <c r="M5302" t="s">
        <v>43</v>
      </c>
      <c r="N5302" t="s">
        <v>331</v>
      </c>
      <c r="O5302">
        <v>0.43</v>
      </c>
      <c r="P5302" t="s">
        <v>84</v>
      </c>
      <c r="Q5302" t="s">
        <v>85</v>
      </c>
      <c r="R5302" t="s">
        <v>476</v>
      </c>
      <c r="S5302">
        <v>2113</v>
      </c>
      <c r="T5302" s="1">
        <v>41610</v>
      </c>
      <c r="U5302" s="1">
        <v>41611</v>
      </c>
      <c r="V5302" s="3">
        <v>-8.8000000000000007</v>
      </c>
      <c r="W5302">
        <v>4</v>
      </c>
      <c r="X5302" s="2">
        <v>33.94</v>
      </c>
      <c r="Y5302">
        <v>13570</v>
      </c>
      <c r="Z5302" t="s">
        <v>72</v>
      </c>
      <c r="AA5302">
        <v>2013</v>
      </c>
      <c r="AB5302" t="str">
        <f>IF(samplesuperstore_cleaned[[#This Row],[discount]]=0,"0%",IF(samplesuperstore_cleaned[[#This Row],[discount]]=0.02,"1-2%",IF(samplesuperstore_cleaned[[#This Row],[discount]]&lt;=0.04,"3-4%",IF(samplesuperstore_cleaned[[#This Row],[discount]]&lt;=0.06,"5-6%",IF(samplesuperstore_cleaned[[#This Row],[discount]]=0.08,"7-8%","9-10%")))))</f>
        <v>3-4%</v>
      </c>
    </row>
    <row r="5303" spans="1:28" x14ac:dyDescent="0.3">
      <c r="A5303">
        <v>5001</v>
      </c>
      <c r="B5303">
        <v>25911</v>
      </c>
      <c r="C5303" t="s">
        <v>27</v>
      </c>
      <c r="D5303" s="3">
        <v>0.1</v>
      </c>
      <c r="E5303">
        <v>8.34</v>
      </c>
      <c r="F5303">
        <v>4.82</v>
      </c>
      <c r="G5303">
        <v>1842</v>
      </c>
      <c r="H5303" t="s">
        <v>3652</v>
      </c>
      <c r="I5303" t="s">
        <v>29</v>
      </c>
      <c r="J5303" t="s">
        <v>244</v>
      </c>
      <c r="K5303" t="s">
        <v>31</v>
      </c>
      <c r="L5303" t="s">
        <v>49</v>
      </c>
      <c r="M5303" t="s">
        <v>33</v>
      </c>
      <c r="N5303" t="s">
        <v>2092</v>
      </c>
      <c r="O5303">
        <v>0.4</v>
      </c>
      <c r="P5303" t="s">
        <v>84</v>
      </c>
      <c r="Q5303" t="s">
        <v>394</v>
      </c>
      <c r="R5303" t="s">
        <v>3442</v>
      </c>
      <c r="S5303">
        <v>45840</v>
      </c>
      <c r="T5303" s="1">
        <v>41135</v>
      </c>
      <c r="U5303" s="1">
        <v>41135</v>
      </c>
      <c r="V5303" s="3">
        <v>-8.8556000000000008</v>
      </c>
      <c r="W5303">
        <v>4</v>
      </c>
      <c r="X5303" s="2">
        <v>32.47</v>
      </c>
      <c r="Y5303">
        <v>90610</v>
      </c>
      <c r="Z5303" t="s">
        <v>107</v>
      </c>
      <c r="AA5303">
        <v>2012</v>
      </c>
      <c r="AB5303" t="str">
        <f>IF(samplesuperstore_cleaned[[#This Row],[discount]]=0,"0%",IF(samplesuperstore_cleaned[[#This Row],[discount]]=0.02,"1-2%",IF(samplesuperstore_cleaned[[#This Row],[discount]]&lt;=0.04,"3-4%",IF(samplesuperstore_cleaned[[#This Row],[discount]]&lt;=0.06,"5-6%",IF(samplesuperstore_cleaned[[#This Row],[discount]]=0.08,"7-8%","9-10%")))))</f>
        <v>9-10%</v>
      </c>
    </row>
    <row r="5304" spans="1:28" x14ac:dyDescent="0.3">
      <c r="A5304">
        <v>7806</v>
      </c>
      <c r="B5304">
        <v>18516</v>
      </c>
      <c r="C5304" t="s">
        <v>57</v>
      </c>
      <c r="D5304" s="3">
        <v>0.06</v>
      </c>
      <c r="E5304">
        <v>2.94</v>
      </c>
      <c r="F5304">
        <v>0.96</v>
      </c>
      <c r="G5304">
        <v>2858</v>
      </c>
      <c r="H5304" t="s">
        <v>4883</v>
      </c>
      <c r="I5304" t="s">
        <v>29</v>
      </c>
      <c r="J5304" t="s">
        <v>30</v>
      </c>
      <c r="K5304" t="s">
        <v>31</v>
      </c>
      <c r="L5304" t="s">
        <v>42</v>
      </c>
      <c r="M5304" t="s">
        <v>43</v>
      </c>
      <c r="N5304" t="s">
        <v>590</v>
      </c>
      <c r="O5304">
        <v>0.57999999999999996</v>
      </c>
      <c r="P5304" t="s">
        <v>260</v>
      </c>
      <c r="Q5304" t="s">
        <v>929</v>
      </c>
      <c r="R5304" t="s">
        <v>4299</v>
      </c>
      <c r="S5304">
        <v>32259</v>
      </c>
      <c r="T5304" s="1">
        <v>40315</v>
      </c>
      <c r="U5304" s="1">
        <v>40316</v>
      </c>
      <c r="V5304" s="3">
        <v>-8.8759999999999994</v>
      </c>
      <c r="W5304">
        <v>3</v>
      </c>
      <c r="X5304" s="2">
        <v>8.7899999999999991</v>
      </c>
      <c r="Y5304">
        <v>88279</v>
      </c>
      <c r="Z5304" t="s">
        <v>38</v>
      </c>
      <c r="AA5304">
        <v>2010</v>
      </c>
      <c r="AB5304" t="str">
        <f>IF(samplesuperstore_cleaned[[#This Row],[discount]]=0,"0%",IF(samplesuperstore_cleaned[[#This Row],[discount]]=0.02,"1-2%",IF(samplesuperstore_cleaned[[#This Row],[discount]]&lt;=0.04,"3-4%",IF(samplesuperstore_cleaned[[#This Row],[discount]]&lt;=0.06,"5-6%",IF(samplesuperstore_cleaned[[#This Row],[discount]]=0.08,"7-8%","9-10%")))))</f>
        <v>5-6%</v>
      </c>
    </row>
    <row r="5305" spans="1:28" x14ac:dyDescent="0.3">
      <c r="A5305">
        <v>4990</v>
      </c>
      <c r="B5305">
        <v>24583</v>
      </c>
      <c r="C5305" t="s">
        <v>78</v>
      </c>
      <c r="D5305" s="3">
        <v>7.0000000000000007E-2</v>
      </c>
      <c r="E5305">
        <v>21.98</v>
      </c>
      <c r="F5305">
        <v>8.32</v>
      </c>
      <c r="G5305">
        <v>1837</v>
      </c>
      <c r="H5305" t="s">
        <v>3646</v>
      </c>
      <c r="I5305" t="s">
        <v>29</v>
      </c>
      <c r="J5305" t="s">
        <v>30</v>
      </c>
      <c r="K5305" t="s">
        <v>31</v>
      </c>
      <c r="L5305" t="s">
        <v>49</v>
      </c>
      <c r="M5305" t="s">
        <v>43</v>
      </c>
      <c r="N5305" t="s">
        <v>1069</v>
      </c>
      <c r="O5305">
        <v>0.39</v>
      </c>
      <c r="P5305" t="s">
        <v>45</v>
      </c>
      <c r="Q5305" t="s">
        <v>70</v>
      </c>
      <c r="R5305" t="s">
        <v>71</v>
      </c>
      <c r="S5305">
        <v>91776</v>
      </c>
      <c r="T5305" s="1">
        <v>40727</v>
      </c>
      <c r="U5305" s="1">
        <v>40729</v>
      </c>
      <c r="V5305" s="3">
        <v>-8.8800000000000008</v>
      </c>
      <c r="W5305">
        <v>1</v>
      </c>
      <c r="X5305" s="2">
        <v>29.99</v>
      </c>
      <c r="Y5305">
        <v>86603</v>
      </c>
      <c r="Z5305" t="s">
        <v>48</v>
      </c>
      <c r="AA5305">
        <v>2011</v>
      </c>
      <c r="AB5305" t="str">
        <f>IF(samplesuperstore_cleaned[[#This Row],[discount]]=0,"0%",IF(samplesuperstore_cleaned[[#This Row],[discount]]=0.02,"1-2%",IF(samplesuperstore_cleaned[[#This Row],[discount]]&lt;=0.04,"3-4%",IF(samplesuperstore_cleaned[[#This Row],[discount]]&lt;=0.06,"5-6%",IF(samplesuperstore_cleaned[[#This Row],[discount]]=0.08,"7-8%","9-10%")))))</f>
        <v>9-10%</v>
      </c>
    </row>
    <row r="5306" spans="1:28" x14ac:dyDescent="0.3">
      <c r="A5306">
        <v>6611</v>
      </c>
      <c r="B5306">
        <v>21395</v>
      </c>
      <c r="C5306" t="s">
        <v>39</v>
      </c>
      <c r="D5306" s="3">
        <v>0.08</v>
      </c>
      <c r="E5306">
        <v>4.28</v>
      </c>
      <c r="F5306">
        <v>5.17</v>
      </c>
      <c r="G5306">
        <v>2430</v>
      </c>
      <c r="H5306" t="s">
        <v>4381</v>
      </c>
      <c r="I5306" t="s">
        <v>29</v>
      </c>
      <c r="J5306" t="s">
        <v>66</v>
      </c>
      <c r="K5306" t="s">
        <v>31</v>
      </c>
      <c r="L5306" t="s">
        <v>49</v>
      </c>
      <c r="M5306" t="s">
        <v>33</v>
      </c>
      <c r="N5306" t="s">
        <v>1219</v>
      </c>
      <c r="O5306">
        <v>0.4</v>
      </c>
      <c r="P5306" t="s">
        <v>35</v>
      </c>
      <c r="Q5306" t="s">
        <v>255</v>
      </c>
      <c r="R5306" t="s">
        <v>4382</v>
      </c>
      <c r="S5306">
        <v>76541</v>
      </c>
      <c r="T5306" s="1">
        <v>40754</v>
      </c>
      <c r="U5306" s="1">
        <v>40755</v>
      </c>
      <c r="V5306" s="3">
        <v>-8.8800000000000008</v>
      </c>
      <c r="W5306">
        <v>1</v>
      </c>
      <c r="X5306" s="2">
        <v>6.72</v>
      </c>
      <c r="Y5306">
        <v>91111</v>
      </c>
      <c r="Z5306" t="s">
        <v>48</v>
      </c>
      <c r="AA5306">
        <v>2011</v>
      </c>
      <c r="AB5306" t="str">
        <f>IF(samplesuperstore_cleaned[[#This Row],[discount]]=0,"0%",IF(samplesuperstore_cleaned[[#This Row],[discount]]=0.02,"1-2%",IF(samplesuperstore_cleaned[[#This Row],[discount]]&lt;=0.04,"3-4%",IF(samplesuperstore_cleaned[[#This Row],[discount]]&lt;=0.06,"5-6%",IF(samplesuperstore_cleaned[[#This Row],[discount]]=0.08,"7-8%","9-10%")))))</f>
        <v>7-8%</v>
      </c>
    </row>
    <row r="5307" spans="1:28" x14ac:dyDescent="0.3">
      <c r="A5307">
        <v>1980</v>
      </c>
      <c r="B5307">
        <v>21278</v>
      </c>
      <c r="C5307" t="s">
        <v>60</v>
      </c>
      <c r="D5307" s="3">
        <v>0.09</v>
      </c>
      <c r="E5307">
        <v>15.01</v>
      </c>
      <c r="F5307">
        <v>8.4</v>
      </c>
      <c r="G5307">
        <v>745</v>
      </c>
      <c r="H5307" t="s">
        <v>2021</v>
      </c>
      <c r="I5307" t="s">
        <v>29</v>
      </c>
      <c r="J5307" t="s">
        <v>30</v>
      </c>
      <c r="K5307" t="s">
        <v>31</v>
      </c>
      <c r="L5307" t="s">
        <v>138</v>
      </c>
      <c r="M5307" t="s">
        <v>33</v>
      </c>
      <c r="N5307" t="s">
        <v>1066</v>
      </c>
      <c r="O5307">
        <v>0.39</v>
      </c>
      <c r="P5307" t="s">
        <v>45</v>
      </c>
      <c r="Q5307" t="s">
        <v>764</v>
      </c>
      <c r="R5307" t="s">
        <v>1695</v>
      </c>
      <c r="S5307">
        <v>85345</v>
      </c>
      <c r="T5307" s="1">
        <v>41129</v>
      </c>
      <c r="U5307" s="1">
        <v>41136</v>
      </c>
      <c r="V5307" s="3">
        <v>-8.8982400000000013</v>
      </c>
      <c r="W5307">
        <v>15</v>
      </c>
      <c r="X5307" s="2">
        <v>221.38</v>
      </c>
      <c r="Y5307">
        <v>87730</v>
      </c>
      <c r="Z5307" t="s">
        <v>107</v>
      </c>
      <c r="AA5307">
        <v>2012</v>
      </c>
      <c r="AB5307" t="str">
        <f>IF(samplesuperstore_cleaned[[#This Row],[discount]]=0,"0%",IF(samplesuperstore_cleaned[[#This Row],[discount]]=0.02,"1-2%",IF(samplesuperstore_cleaned[[#This Row],[discount]]&lt;=0.04,"3-4%",IF(samplesuperstore_cleaned[[#This Row],[discount]]&lt;=0.06,"5-6%",IF(samplesuperstore_cleaned[[#This Row],[discount]]=0.08,"7-8%","9-10%")))))</f>
        <v>9-10%</v>
      </c>
    </row>
    <row r="5308" spans="1:28" x14ac:dyDescent="0.3">
      <c r="A5308">
        <v>5437</v>
      </c>
      <c r="B5308">
        <v>20006</v>
      </c>
      <c r="C5308" t="s">
        <v>57</v>
      </c>
      <c r="D5308" s="3">
        <v>0.1</v>
      </c>
      <c r="E5308">
        <v>10.48</v>
      </c>
      <c r="F5308">
        <v>2.89</v>
      </c>
      <c r="G5308">
        <v>2011</v>
      </c>
      <c r="H5308" t="s">
        <v>3863</v>
      </c>
      <c r="I5308" t="s">
        <v>29</v>
      </c>
      <c r="J5308" t="s">
        <v>30</v>
      </c>
      <c r="K5308" t="s">
        <v>31</v>
      </c>
      <c r="L5308" t="s">
        <v>42</v>
      </c>
      <c r="M5308" t="s">
        <v>52</v>
      </c>
      <c r="N5308" t="s">
        <v>1722</v>
      </c>
      <c r="O5308">
        <v>0.6</v>
      </c>
      <c r="P5308" t="s">
        <v>35</v>
      </c>
      <c r="Q5308" t="s">
        <v>761</v>
      </c>
      <c r="R5308" t="s">
        <v>1789</v>
      </c>
      <c r="S5308">
        <v>48195</v>
      </c>
      <c r="T5308" s="1">
        <v>40347</v>
      </c>
      <c r="U5308" s="1">
        <v>40348</v>
      </c>
      <c r="V5308" s="3">
        <v>-8.9039999999999999</v>
      </c>
      <c r="W5308">
        <v>4</v>
      </c>
      <c r="X5308" s="2">
        <v>40.29</v>
      </c>
      <c r="Y5308">
        <v>86874</v>
      </c>
      <c r="Z5308" t="s">
        <v>189</v>
      </c>
      <c r="AA5308">
        <v>2010</v>
      </c>
      <c r="AB5308" t="str">
        <f>IF(samplesuperstore_cleaned[[#This Row],[discount]]=0,"0%",IF(samplesuperstore_cleaned[[#This Row],[discount]]=0.02,"1-2%",IF(samplesuperstore_cleaned[[#This Row],[discount]]&lt;=0.04,"3-4%",IF(samplesuperstore_cleaned[[#This Row],[discount]]&lt;=0.06,"5-6%",IF(samplesuperstore_cleaned[[#This Row],[discount]]=0.08,"7-8%","9-10%")))))</f>
        <v>9-10%</v>
      </c>
    </row>
    <row r="5309" spans="1:28" x14ac:dyDescent="0.3">
      <c r="A5309">
        <v>9077</v>
      </c>
      <c r="B5309">
        <v>20034</v>
      </c>
      <c r="C5309" t="s">
        <v>27</v>
      </c>
      <c r="D5309" s="3">
        <v>0.01</v>
      </c>
      <c r="E5309">
        <v>34.58</v>
      </c>
      <c r="F5309">
        <v>8.99</v>
      </c>
      <c r="G5309">
        <v>3282</v>
      </c>
      <c r="H5309" t="s">
        <v>5363</v>
      </c>
      <c r="I5309" t="s">
        <v>29</v>
      </c>
      <c r="J5309" t="s">
        <v>244</v>
      </c>
      <c r="K5309" t="s">
        <v>31</v>
      </c>
      <c r="L5309" t="s">
        <v>42</v>
      </c>
      <c r="M5309" t="s">
        <v>52</v>
      </c>
      <c r="N5309" t="s">
        <v>2028</v>
      </c>
      <c r="O5309">
        <v>0.56000000000000005</v>
      </c>
      <c r="P5309" t="s">
        <v>260</v>
      </c>
      <c r="Q5309" t="s">
        <v>929</v>
      </c>
      <c r="R5309" t="s">
        <v>5249</v>
      </c>
      <c r="S5309">
        <v>33458</v>
      </c>
      <c r="T5309" s="1">
        <v>41084</v>
      </c>
      <c r="U5309" s="1">
        <v>41085</v>
      </c>
      <c r="V5309" s="3">
        <v>-8.9459999999999997</v>
      </c>
      <c r="W5309">
        <v>19</v>
      </c>
      <c r="X5309" s="2">
        <v>686.68</v>
      </c>
      <c r="Y5309">
        <v>90755</v>
      </c>
      <c r="Z5309" t="s">
        <v>189</v>
      </c>
      <c r="AA5309">
        <v>2012</v>
      </c>
      <c r="AB5309" t="str">
        <f>IF(samplesuperstore_cleaned[[#This Row],[discount]]=0,"0%",IF(samplesuperstore_cleaned[[#This Row],[discount]]=0.02,"1-2%",IF(samplesuperstore_cleaned[[#This Row],[discount]]&lt;=0.04,"3-4%",IF(samplesuperstore_cleaned[[#This Row],[discount]]&lt;=0.06,"5-6%",IF(samplesuperstore_cleaned[[#This Row],[discount]]=0.08,"7-8%","9-10%")))))</f>
        <v>3-4%</v>
      </c>
    </row>
    <row r="5310" spans="1:28" x14ac:dyDescent="0.3">
      <c r="A5310">
        <v>1386</v>
      </c>
      <c r="B5310">
        <v>24689</v>
      </c>
      <c r="C5310" t="s">
        <v>78</v>
      </c>
      <c r="D5310" s="3">
        <v>0.08</v>
      </c>
      <c r="E5310">
        <v>1.82</v>
      </c>
      <c r="F5310">
        <v>0.83</v>
      </c>
      <c r="G5310">
        <v>544</v>
      </c>
      <c r="H5310" t="s">
        <v>1619</v>
      </c>
      <c r="I5310" t="s">
        <v>29</v>
      </c>
      <c r="J5310" t="s">
        <v>66</v>
      </c>
      <c r="K5310" t="s">
        <v>31</v>
      </c>
      <c r="L5310" t="s">
        <v>42</v>
      </c>
      <c r="M5310" t="s">
        <v>43</v>
      </c>
      <c r="N5310" t="s">
        <v>1620</v>
      </c>
      <c r="O5310">
        <v>0.56999999999999995</v>
      </c>
      <c r="P5310" t="s">
        <v>45</v>
      </c>
      <c r="Q5310" t="s">
        <v>70</v>
      </c>
      <c r="R5310" t="s">
        <v>1621</v>
      </c>
      <c r="S5310">
        <v>95051</v>
      </c>
      <c r="T5310" s="1">
        <v>40751</v>
      </c>
      <c r="U5310" s="1">
        <v>40752</v>
      </c>
      <c r="V5310" s="3">
        <v>-8.9499999999999993</v>
      </c>
      <c r="W5310">
        <v>13</v>
      </c>
      <c r="X5310" s="2">
        <v>22.67</v>
      </c>
      <c r="Y5310">
        <v>88127</v>
      </c>
      <c r="Z5310" t="s">
        <v>48</v>
      </c>
      <c r="AA5310">
        <v>2011</v>
      </c>
      <c r="AB5310" t="str">
        <f>IF(samplesuperstore_cleaned[[#This Row],[discount]]=0,"0%",IF(samplesuperstore_cleaned[[#This Row],[discount]]=0.02,"1-2%",IF(samplesuperstore_cleaned[[#This Row],[discount]]&lt;=0.04,"3-4%",IF(samplesuperstore_cleaned[[#This Row],[discount]]&lt;=0.06,"5-6%",IF(samplesuperstore_cleaned[[#This Row],[discount]]=0.08,"7-8%","9-10%")))))</f>
        <v>7-8%</v>
      </c>
    </row>
    <row r="5311" spans="1:28" x14ac:dyDescent="0.3">
      <c r="A5311">
        <v>895</v>
      </c>
      <c r="B5311">
        <v>4539</v>
      </c>
      <c r="C5311" t="s">
        <v>60</v>
      </c>
      <c r="D5311" s="3">
        <v>7.0000000000000007E-2</v>
      </c>
      <c r="E5311">
        <v>11.55</v>
      </c>
      <c r="F5311">
        <v>2.36</v>
      </c>
      <c r="G5311">
        <v>342</v>
      </c>
      <c r="H5311" t="s">
        <v>1145</v>
      </c>
      <c r="I5311" t="s">
        <v>29</v>
      </c>
      <c r="J5311" t="s">
        <v>30</v>
      </c>
      <c r="K5311" t="s">
        <v>31</v>
      </c>
      <c r="L5311" t="s">
        <v>42</v>
      </c>
      <c r="M5311" t="s">
        <v>43</v>
      </c>
      <c r="N5311" t="s">
        <v>790</v>
      </c>
      <c r="O5311">
        <v>0.55000000000000004</v>
      </c>
      <c r="P5311" t="s">
        <v>260</v>
      </c>
      <c r="Q5311" t="s">
        <v>929</v>
      </c>
      <c r="R5311" t="s">
        <v>1147</v>
      </c>
      <c r="S5311">
        <v>33181</v>
      </c>
      <c r="T5311" s="1">
        <v>41320</v>
      </c>
      <c r="U5311" s="1">
        <v>41322</v>
      </c>
      <c r="V5311" s="3">
        <v>-8.9509000000000007</v>
      </c>
      <c r="W5311">
        <v>1</v>
      </c>
      <c r="X5311" s="2">
        <v>13.53</v>
      </c>
      <c r="Y5311">
        <v>32292</v>
      </c>
      <c r="Z5311" t="s">
        <v>112</v>
      </c>
      <c r="AA5311">
        <v>2013</v>
      </c>
      <c r="AB5311" t="str">
        <f>IF(samplesuperstore_cleaned[[#This Row],[discount]]=0,"0%",IF(samplesuperstore_cleaned[[#This Row],[discount]]=0.02,"1-2%",IF(samplesuperstore_cleaned[[#This Row],[discount]]&lt;=0.04,"3-4%",IF(samplesuperstore_cleaned[[#This Row],[discount]]&lt;=0.06,"5-6%",IF(samplesuperstore_cleaned[[#This Row],[discount]]=0.08,"7-8%","9-10%")))))</f>
        <v>9-10%</v>
      </c>
    </row>
    <row r="5312" spans="1:28" x14ac:dyDescent="0.3">
      <c r="A5312">
        <v>5009</v>
      </c>
      <c r="B5312">
        <v>18036</v>
      </c>
      <c r="C5312" t="s">
        <v>78</v>
      </c>
      <c r="D5312" s="3">
        <v>0.05</v>
      </c>
      <c r="E5312">
        <v>19.84</v>
      </c>
      <c r="F5312">
        <v>4.0999999999999996</v>
      </c>
      <c r="G5312">
        <v>1847</v>
      </c>
      <c r="H5312" t="s">
        <v>3658</v>
      </c>
      <c r="I5312" t="s">
        <v>29</v>
      </c>
      <c r="J5312" t="s">
        <v>66</v>
      </c>
      <c r="K5312" t="s">
        <v>31</v>
      </c>
      <c r="L5312" t="s">
        <v>42</v>
      </c>
      <c r="M5312" t="s">
        <v>43</v>
      </c>
      <c r="N5312" t="s">
        <v>420</v>
      </c>
      <c r="O5312">
        <v>0.44</v>
      </c>
      <c r="P5312" t="s">
        <v>84</v>
      </c>
      <c r="Q5312" t="s">
        <v>125</v>
      </c>
      <c r="R5312" t="s">
        <v>3659</v>
      </c>
      <c r="S5312">
        <v>11741</v>
      </c>
      <c r="T5312" s="1">
        <v>41053</v>
      </c>
      <c r="U5312" s="1">
        <v>41055</v>
      </c>
      <c r="V5312" s="3">
        <v>-8.9700000000000006</v>
      </c>
      <c r="W5312">
        <v>1</v>
      </c>
      <c r="X5312" s="2">
        <v>23.7</v>
      </c>
      <c r="Y5312">
        <v>86046</v>
      </c>
      <c r="Z5312" t="s">
        <v>38</v>
      </c>
      <c r="AA5312">
        <v>2012</v>
      </c>
      <c r="AB5312" t="str">
        <f>IF(samplesuperstore_cleaned[[#This Row],[discount]]=0,"0%",IF(samplesuperstore_cleaned[[#This Row],[discount]]=0.02,"1-2%",IF(samplesuperstore_cleaned[[#This Row],[discount]]&lt;=0.04,"3-4%",IF(samplesuperstore_cleaned[[#This Row],[discount]]&lt;=0.06,"5-6%",IF(samplesuperstore_cleaned[[#This Row],[discount]]=0.08,"7-8%","9-10%")))))</f>
        <v>5-6%</v>
      </c>
    </row>
    <row r="5313" spans="1:28" x14ac:dyDescent="0.3">
      <c r="A5313">
        <v>9168</v>
      </c>
      <c r="B5313">
        <v>25288</v>
      </c>
      <c r="C5313" t="s">
        <v>39</v>
      </c>
      <c r="D5313" s="3">
        <v>0.05</v>
      </c>
      <c r="E5313">
        <v>123.38</v>
      </c>
      <c r="F5313">
        <v>24.49</v>
      </c>
      <c r="G5313">
        <v>3322</v>
      </c>
      <c r="H5313" t="s">
        <v>5411</v>
      </c>
      <c r="I5313" t="s">
        <v>29</v>
      </c>
      <c r="J5313" t="s">
        <v>114</v>
      </c>
      <c r="K5313" t="s">
        <v>31</v>
      </c>
      <c r="L5313" t="s">
        <v>75</v>
      </c>
      <c r="M5313" t="s">
        <v>159</v>
      </c>
      <c r="N5313" t="s">
        <v>3897</v>
      </c>
      <c r="O5313">
        <v>0.46</v>
      </c>
      <c r="P5313" t="s">
        <v>260</v>
      </c>
      <c r="Q5313" t="s">
        <v>619</v>
      </c>
      <c r="R5313" t="s">
        <v>620</v>
      </c>
      <c r="S5313">
        <v>37664</v>
      </c>
      <c r="T5313" s="1">
        <v>40934</v>
      </c>
      <c r="U5313" s="1">
        <v>40935</v>
      </c>
      <c r="V5313" s="3">
        <v>-9.1</v>
      </c>
      <c r="W5313">
        <v>3</v>
      </c>
      <c r="X5313" s="2">
        <v>387.11</v>
      </c>
      <c r="Y5313">
        <v>90106</v>
      </c>
      <c r="Z5313" t="s">
        <v>132</v>
      </c>
      <c r="AA5313">
        <v>2012</v>
      </c>
      <c r="AB5313" t="str">
        <f>IF(samplesuperstore_cleaned[[#This Row],[discount]]=0,"0%",IF(samplesuperstore_cleaned[[#This Row],[discount]]=0.02,"1-2%",IF(samplesuperstore_cleaned[[#This Row],[discount]]&lt;=0.04,"3-4%",IF(samplesuperstore_cleaned[[#This Row],[discount]]&lt;=0.06,"5-6%",IF(samplesuperstore_cleaned[[#This Row],[discount]]=0.08,"7-8%","9-10%")))))</f>
        <v>5-6%</v>
      </c>
    </row>
    <row r="5314" spans="1:28" x14ac:dyDescent="0.3">
      <c r="A5314">
        <v>8823</v>
      </c>
      <c r="B5314">
        <v>20127</v>
      </c>
      <c r="C5314" t="s">
        <v>78</v>
      </c>
      <c r="D5314" s="3">
        <v>0.01</v>
      </c>
      <c r="E5314">
        <v>20.99</v>
      </c>
      <c r="F5314">
        <v>4.8099999999999996</v>
      </c>
      <c r="G5314">
        <v>3191</v>
      </c>
      <c r="H5314" t="s">
        <v>5261</v>
      </c>
      <c r="I5314" t="s">
        <v>29</v>
      </c>
      <c r="J5314" t="s">
        <v>30</v>
      </c>
      <c r="K5314" t="s">
        <v>54</v>
      </c>
      <c r="L5314" t="s">
        <v>55</v>
      </c>
      <c r="M5314" t="s">
        <v>154</v>
      </c>
      <c r="N5314" t="s">
        <v>942</v>
      </c>
      <c r="O5314">
        <v>0.57999999999999996</v>
      </c>
      <c r="P5314" t="s">
        <v>35</v>
      </c>
      <c r="Q5314" t="s">
        <v>3170</v>
      </c>
      <c r="R5314" t="s">
        <v>5262</v>
      </c>
      <c r="S5314">
        <v>54481</v>
      </c>
      <c r="T5314" s="1">
        <v>40255</v>
      </c>
      <c r="U5314" s="1">
        <v>40255</v>
      </c>
      <c r="V5314" s="3">
        <v>-9.1079999999999988</v>
      </c>
      <c r="W5314">
        <v>5</v>
      </c>
      <c r="X5314" s="2">
        <v>93.81</v>
      </c>
      <c r="Y5314">
        <v>86447</v>
      </c>
      <c r="Z5314" t="s">
        <v>165</v>
      </c>
      <c r="AA5314">
        <v>2010</v>
      </c>
      <c r="AB5314" t="str">
        <f>IF(samplesuperstore_cleaned[[#This Row],[discount]]=0,"0%",IF(samplesuperstore_cleaned[[#This Row],[discount]]=0.02,"1-2%",IF(samplesuperstore_cleaned[[#This Row],[discount]]&lt;=0.04,"3-4%",IF(samplesuperstore_cleaned[[#This Row],[discount]]&lt;=0.06,"5-6%",IF(samplesuperstore_cleaned[[#This Row],[discount]]=0.08,"7-8%","9-10%")))))</f>
        <v>3-4%</v>
      </c>
    </row>
    <row r="5315" spans="1:28" x14ac:dyDescent="0.3">
      <c r="A5315">
        <v>5991</v>
      </c>
      <c r="B5315">
        <v>20234</v>
      </c>
      <c r="C5315" t="s">
        <v>78</v>
      </c>
      <c r="D5315" s="3">
        <v>0.17</v>
      </c>
      <c r="E5315">
        <v>14.89</v>
      </c>
      <c r="F5315">
        <v>13.56</v>
      </c>
      <c r="G5315">
        <v>2201</v>
      </c>
      <c r="H5315" t="s">
        <v>4102</v>
      </c>
      <c r="I5315" t="s">
        <v>29</v>
      </c>
      <c r="J5315" t="s">
        <v>114</v>
      </c>
      <c r="K5315" t="s">
        <v>67</v>
      </c>
      <c r="L5315" t="s">
        <v>104</v>
      </c>
      <c r="M5315" t="s">
        <v>159</v>
      </c>
      <c r="N5315" t="s">
        <v>2260</v>
      </c>
      <c r="O5315">
        <v>0.57999999999999996</v>
      </c>
      <c r="P5315" t="s">
        <v>35</v>
      </c>
      <c r="Q5315" t="s">
        <v>116</v>
      </c>
      <c r="R5315" t="s">
        <v>1241</v>
      </c>
      <c r="S5315">
        <v>55420</v>
      </c>
      <c r="T5315" s="1">
        <v>40446</v>
      </c>
      <c r="U5315" s="1">
        <v>40448</v>
      </c>
      <c r="V5315" s="3">
        <v>-9.1300000000000008</v>
      </c>
      <c r="W5315">
        <v>1</v>
      </c>
      <c r="X5315" s="2">
        <v>27.96</v>
      </c>
      <c r="Y5315">
        <v>86054</v>
      </c>
      <c r="Z5315" t="s">
        <v>173</v>
      </c>
      <c r="AA5315">
        <v>2010</v>
      </c>
      <c r="AB5315" t="str">
        <f>IF(samplesuperstore_cleaned[[#This Row],[discount]]=0,"0%",IF(samplesuperstore_cleaned[[#This Row],[discount]]=0.02,"1-2%",IF(samplesuperstore_cleaned[[#This Row],[discount]]&lt;=0.04,"3-4%",IF(samplesuperstore_cleaned[[#This Row],[discount]]&lt;=0.06,"5-6%",IF(samplesuperstore_cleaned[[#This Row],[discount]]=0.08,"7-8%","9-10%")))))</f>
        <v>9-10%</v>
      </c>
    </row>
    <row r="5316" spans="1:28" x14ac:dyDescent="0.3">
      <c r="A5316">
        <v>4218</v>
      </c>
      <c r="B5316">
        <v>26187</v>
      </c>
      <c r="C5316" t="s">
        <v>57</v>
      </c>
      <c r="D5316" s="3">
        <v>0.08</v>
      </c>
      <c r="E5316">
        <v>3.69</v>
      </c>
      <c r="F5316">
        <v>2.5</v>
      </c>
      <c r="G5316">
        <v>1585</v>
      </c>
      <c r="H5316" t="s">
        <v>3314</v>
      </c>
      <c r="I5316" t="s">
        <v>41</v>
      </c>
      <c r="J5316" t="s">
        <v>30</v>
      </c>
      <c r="K5316" t="s">
        <v>31</v>
      </c>
      <c r="L5316" t="s">
        <v>100</v>
      </c>
      <c r="M5316" t="s">
        <v>33</v>
      </c>
      <c r="N5316" t="s">
        <v>2768</v>
      </c>
      <c r="O5316">
        <v>0.39</v>
      </c>
      <c r="P5316" t="s">
        <v>35</v>
      </c>
      <c r="Q5316" t="s">
        <v>255</v>
      </c>
      <c r="R5316" t="s">
        <v>3315</v>
      </c>
      <c r="S5316">
        <v>77571</v>
      </c>
      <c r="T5316" s="1">
        <v>41574</v>
      </c>
      <c r="U5316" s="1">
        <v>41575</v>
      </c>
      <c r="V5316" s="3">
        <v>-9.14</v>
      </c>
      <c r="W5316">
        <v>22</v>
      </c>
      <c r="X5316" s="2">
        <v>85.71</v>
      </c>
      <c r="Y5316">
        <v>90942</v>
      </c>
      <c r="Z5316" t="s">
        <v>87</v>
      </c>
      <c r="AA5316">
        <v>2013</v>
      </c>
      <c r="AB5316" t="str">
        <f>IF(samplesuperstore_cleaned[[#This Row],[discount]]=0,"0%",IF(samplesuperstore_cleaned[[#This Row],[discount]]=0.02,"1-2%",IF(samplesuperstore_cleaned[[#This Row],[discount]]&lt;=0.04,"3-4%",IF(samplesuperstore_cleaned[[#This Row],[discount]]&lt;=0.06,"5-6%",IF(samplesuperstore_cleaned[[#This Row],[discount]]=0.08,"7-8%","9-10%")))))</f>
        <v>7-8%</v>
      </c>
    </row>
    <row r="5317" spans="1:28" x14ac:dyDescent="0.3">
      <c r="A5317">
        <v>2055</v>
      </c>
      <c r="B5317">
        <v>22877</v>
      </c>
      <c r="C5317" t="s">
        <v>78</v>
      </c>
      <c r="D5317" s="3">
        <v>0.1</v>
      </c>
      <c r="E5317">
        <v>18.97</v>
      </c>
      <c r="F5317">
        <v>9.5399999999999991</v>
      </c>
      <c r="G5317">
        <v>772</v>
      </c>
      <c r="H5317" t="s">
        <v>2065</v>
      </c>
      <c r="I5317" t="s">
        <v>41</v>
      </c>
      <c r="J5317" t="s">
        <v>114</v>
      </c>
      <c r="K5317" t="s">
        <v>31</v>
      </c>
      <c r="L5317" t="s">
        <v>49</v>
      </c>
      <c r="M5317" t="s">
        <v>33</v>
      </c>
      <c r="N5317" t="s">
        <v>571</v>
      </c>
      <c r="O5317">
        <v>0.37</v>
      </c>
      <c r="P5317" t="s">
        <v>84</v>
      </c>
      <c r="Q5317" t="s">
        <v>596</v>
      </c>
      <c r="R5317" t="s">
        <v>2066</v>
      </c>
      <c r="S5317">
        <v>18103</v>
      </c>
      <c r="T5317" s="1">
        <v>40192</v>
      </c>
      <c r="U5317" s="1">
        <v>40194</v>
      </c>
      <c r="V5317" s="3">
        <v>-9.1635999999999989</v>
      </c>
      <c r="W5317">
        <v>3</v>
      </c>
      <c r="X5317" s="2">
        <v>56.73</v>
      </c>
      <c r="Y5317">
        <v>88666</v>
      </c>
      <c r="Z5317" t="s">
        <v>132</v>
      </c>
      <c r="AA5317">
        <v>2010</v>
      </c>
      <c r="AB5317" t="str">
        <f>IF(samplesuperstore_cleaned[[#This Row],[discount]]=0,"0%",IF(samplesuperstore_cleaned[[#This Row],[discount]]=0.02,"1-2%",IF(samplesuperstore_cleaned[[#This Row],[discount]]&lt;=0.04,"3-4%",IF(samplesuperstore_cleaned[[#This Row],[discount]]&lt;=0.06,"5-6%",IF(samplesuperstore_cleaned[[#This Row],[discount]]=0.08,"7-8%","9-10%")))))</f>
        <v>9-10%</v>
      </c>
    </row>
    <row r="5318" spans="1:28" x14ac:dyDescent="0.3">
      <c r="A5318">
        <v>6614</v>
      </c>
      <c r="B5318">
        <v>3490</v>
      </c>
      <c r="C5318" t="s">
        <v>27</v>
      </c>
      <c r="D5318" s="3">
        <v>0.05</v>
      </c>
      <c r="E5318">
        <v>8.85</v>
      </c>
      <c r="F5318">
        <v>5.6</v>
      </c>
      <c r="G5318">
        <v>2431</v>
      </c>
      <c r="H5318" t="s">
        <v>4383</v>
      </c>
      <c r="I5318" t="s">
        <v>29</v>
      </c>
      <c r="J5318" t="s">
        <v>244</v>
      </c>
      <c r="K5318" t="s">
        <v>31</v>
      </c>
      <c r="L5318" t="s">
        <v>138</v>
      </c>
      <c r="M5318" t="s">
        <v>33</v>
      </c>
      <c r="N5318" t="s">
        <v>810</v>
      </c>
      <c r="O5318">
        <v>0.36</v>
      </c>
      <c r="P5318" t="s">
        <v>45</v>
      </c>
      <c r="Q5318" t="s">
        <v>70</v>
      </c>
      <c r="R5318" t="s">
        <v>1646</v>
      </c>
      <c r="S5318">
        <v>90004</v>
      </c>
      <c r="T5318" s="1">
        <v>40339</v>
      </c>
      <c r="U5318" s="1">
        <v>40340</v>
      </c>
      <c r="V5318" s="3">
        <v>-9.1769999999999996</v>
      </c>
      <c r="W5318">
        <v>21</v>
      </c>
      <c r="X5318" s="2">
        <v>199.08</v>
      </c>
      <c r="Y5318">
        <v>24869</v>
      </c>
      <c r="Z5318" t="s">
        <v>189</v>
      </c>
      <c r="AA5318">
        <v>2010</v>
      </c>
      <c r="AB5318" t="str">
        <f>IF(samplesuperstore_cleaned[[#This Row],[discount]]=0,"0%",IF(samplesuperstore_cleaned[[#This Row],[discount]]=0.02,"1-2%",IF(samplesuperstore_cleaned[[#This Row],[discount]]&lt;=0.04,"3-4%",IF(samplesuperstore_cleaned[[#This Row],[discount]]&lt;=0.06,"5-6%",IF(samplesuperstore_cleaned[[#This Row],[discount]]=0.08,"7-8%","9-10%")))))</f>
        <v>5-6%</v>
      </c>
    </row>
    <row r="5319" spans="1:28" x14ac:dyDescent="0.3">
      <c r="A5319">
        <v>6217</v>
      </c>
      <c r="B5319">
        <v>21259</v>
      </c>
      <c r="C5319" t="s">
        <v>57</v>
      </c>
      <c r="D5319" s="3">
        <v>0.04</v>
      </c>
      <c r="E5319">
        <v>14.42</v>
      </c>
      <c r="F5319">
        <v>6.75</v>
      </c>
      <c r="G5319">
        <v>2282</v>
      </c>
      <c r="H5319" t="s">
        <v>4203</v>
      </c>
      <c r="I5319" t="s">
        <v>29</v>
      </c>
      <c r="J5319" t="s">
        <v>66</v>
      </c>
      <c r="K5319" t="s">
        <v>31</v>
      </c>
      <c r="L5319" t="s">
        <v>75</v>
      </c>
      <c r="M5319" t="s">
        <v>154</v>
      </c>
      <c r="N5319" t="s">
        <v>907</v>
      </c>
      <c r="O5319">
        <v>0.52</v>
      </c>
      <c r="P5319" t="s">
        <v>35</v>
      </c>
      <c r="Q5319" t="s">
        <v>3170</v>
      </c>
      <c r="R5319" t="s">
        <v>1996</v>
      </c>
      <c r="S5319">
        <v>53713</v>
      </c>
      <c r="T5319" s="1">
        <v>41491</v>
      </c>
      <c r="U5319" s="1">
        <v>41492</v>
      </c>
      <c r="V5319" s="3">
        <v>-9.1796000000000006</v>
      </c>
      <c r="W5319">
        <v>22</v>
      </c>
      <c r="X5319" s="2">
        <v>317.06</v>
      </c>
      <c r="Y5319">
        <v>85962</v>
      </c>
      <c r="Z5319" t="s">
        <v>107</v>
      </c>
      <c r="AA5319">
        <v>2013</v>
      </c>
      <c r="AB5319" t="str">
        <f>IF(samplesuperstore_cleaned[[#This Row],[discount]]=0,"0%",IF(samplesuperstore_cleaned[[#This Row],[discount]]=0.02,"1-2%",IF(samplesuperstore_cleaned[[#This Row],[discount]]&lt;=0.04,"3-4%",IF(samplesuperstore_cleaned[[#This Row],[discount]]&lt;=0.06,"5-6%",IF(samplesuperstore_cleaned[[#This Row],[discount]]=0.08,"7-8%","9-10%")))))</f>
        <v>3-4%</v>
      </c>
    </row>
    <row r="5320" spans="1:28" x14ac:dyDescent="0.3">
      <c r="A5320">
        <v>2715</v>
      </c>
      <c r="B5320">
        <v>23667</v>
      </c>
      <c r="C5320" t="s">
        <v>60</v>
      </c>
      <c r="D5320" s="3">
        <v>0</v>
      </c>
      <c r="E5320">
        <v>11.5</v>
      </c>
      <c r="F5320">
        <v>7.19</v>
      </c>
      <c r="G5320">
        <v>1053</v>
      </c>
      <c r="H5320" t="s">
        <v>2528</v>
      </c>
      <c r="I5320" t="s">
        <v>29</v>
      </c>
      <c r="J5320" t="s">
        <v>30</v>
      </c>
      <c r="K5320" t="s">
        <v>31</v>
      </c>
      <c r="L5320" t="s">
        <v>138</v>
      </c>
      <c r="M5320" t="s">
        <v>33</v>
      </c>
      <c r="N5320" t="s">
        <v>1242</v>
      </c>
      <c r="O5320">
        <v>0.4</v>
      </c>
      <c r="P5320" t="s">
        <v>45</v>
      </c>
      <c r="Q5320" t="s">
        <v>764</v>
      </c>
      <c r="R5320" t="s">
        <v>2529</v>
      </c>
      <c r="S5320">
        <v>85351</v>
      </c>
      <c r="T5320" s="1">
        <v>41310</v>
      </c>
      <c r="U5320" s="1">
        <v>41312</v>
      </c>
      <c r="V5320" s="3">
        <v>-9.1884999999999994</v>
      </c>
      <c r="W5320">
        <v>12</v>
      </c>
      <c r="X5320" s="2">
        <v>145.4</v>
      </c>
      <c r="Y5320">
        <v>90074</v>
      </c>
      <c r="Z5320" t="s">
        <v>112</v>
      </c>
      <c r="AA5320">
        <v>2013</v>
      </c>
      <c r="AB5320" t="str">
        <f>IF(samplesuperstore_cleaned[[#This Row],[discount]]=0,"0%",IF(samplesuperstore_cleaned[[#This Row],[discount]]=0.02,"1-2%",IF(samplesuperstore_cleaned[[#This Row],[discount]]&lt;=0.04,"3-4%",IF(samplesuperstore_cleaned[[#This Row],[discount]]&lt;=0.06,"5-6%",IF(samplesuperstore_cleaned[[#This Row],[discount]]=0.08,"7-8%","9-10%")))))</f>
        <v>0%</v>
      </c>
    </row>
    <row r="5321" spans="1:28" x14ac:dyDescent="0.3">
      <c r="A5321">
        <v>6910</v>
      </c>
      <c r="B5321">
        <v>22059</v>
      </c>
      <c r="C5321" t="s">
        <v>60</v>
      </c>
      <c r="D5321" s="3">
        <v>0.01</v>
      </c>
      <c r="E5321">
        <v>35.99</v>
      </c>
      <c r="F5321">
        <v>5</v>
      </c>
      <c r="G5321">
        <v>2539</v>
      </c>
      <c r="H5321" t="s">
        <v>4514</v>
      </c>
      <c r="I5321" t="s">
        <v>29</v>
      </c>
      <c r="J5321" t="s">
        <v>30</v>
      </c>
      <c r="K5321" t="s">
        <v>54</v>
      </c>
      <c r="L5321" t="s">
        <v>55</v>
      </c>
      <c r="M5321" t="s">
        <v>43</v>
      </c>
      <c r="N5321" t="s">
        <v>1745</v>
      </c>
      <c r="O5321">
        <v>0.82</v>
      </c>
      <c r="P5321" t="s">
        <v>260</v>
      </c>
      <c r="Q5321" t="s">
        <v>929</v>
      </c>
      <c r="R5321" t="s">
        <v>4515</v>
      </c>
      <c r="S5321">
        <v>32789</v>
      </c>
      <c r="T5321" s="1">
        <v>40663</v>
      </c>
      <c r="U5321" s="1">
        <v>40665</v>
      </c>
      <c r="V5321" s="3">
        <v>-9.24</v>
      </c>
      <c r="W5321">
        <v>12</v>
      </c>
      <c r="X5321" s="2">
        <v>364.53</v>
      </c>
      <c r="Y5321">
        <v>91018</v>
      </c>
      <c r="Z5321" t="s">
        <v>127</v>
      </c>
      <c r="AA5321">
        <v>2011</v>
      </c>
      <c r="AB5321" t="str">
        <f>IF(samplesuperstore_cleaned[[#This Row],[discount]]=0,"0%",IF(samplesuperstore_cleaned[[#This Row],[discount]]=0.02,"1-2%",IF(samplesuperstore_cleaned[[#This Row],[discount]]&lt;=0.04,"3-4%",IF(samplesuperstore_cleaned[[#This Row],[discount]]&lt;=0.06,"5-6%",IF(samplesuperstore_cleaned[[#This Row],[discount]]=0.08,"7-8%","9-10%")))))</f>
        <v>3-4%</v>
      </c>
    </row>
    <row r="5322" spans="1:28" x14ac:dyDescent="0.3">
      <c r="A5322">
        <v>2948</v>
      </c>
      <c r="B5322">
        <v>20354</v>
      </c>
      <c r="C5322" t="s">
        <v>39</v>
      </c>
      <c r="D5322" s="3">
        <v>0.08</v>
      </c>
      <c r="E5322">
        <v>8.67</v>
      </c>
      <c r="F5322">
        <v>3.5</v>
      </c>
      <c r="G5322">
        <v>1123</v>
      </c>
      <c r="H5322" t="s">
        <v>2630</v>
      </c>
      <c r="I5322" t="s">
        <v>29</v>
      </c>
      <c r="J5322" t="s">
        <v>114</v>
      </c>
      <c r="K5322" t="s">
        <v>31</v>
      </c>
      <c r="L5322" t="s">
        <v>75</v>
      </c>
      <c r="M5322" t="s">
        <v>33</v>
      </c>
      <c r="N5322" t="s">
        <v>533</v>
      </c>
      <c r="O5322">
        <v>0.57999999999999996</v>
      </c>
      <c r="P5322" t="s">
        <v>45</v>
      </c>
      <c r="Q5322" t="s">
        <v>70</v>
      </c>
      <c r="R5322" t="s">
        <v>913</v>
      </c>
      <c r="S5322">
        <v>95661</v>
      </c>
      <c r="T5322" s="1">
        <v>40889</v>
      </c>
      <c r="U5322" s="1">
        <v>40890</v>
      </c>
      <c r="V5322" s="3">
        <v>-9.2650000000000006</v>
      </c>
      <c r="W5322">
        <v>7</v>
      </c>
      <c r="X5322" s="2">
        <v>59.15</v>
      </c>
      <c r="Y5322">
        <v>87017</v>
      </c>
      <c r="Z5322" t="s">
        <v>72</v>
      </c>
      <c r="AA5322">
        <v>2011</v>
      </c>
      <c r="AB5322" t="str">
        <f>IF(samplesuperstore_cleaned[[#This Row],[discount]]=0,"0%",IF(samplesuperstore_cleaned[[#This Row],[discount]]=0.02,"1-2%",IF(samplesuperstore_cleaned[[#This Row],[discount]]&lt;=0.04,"3-4%",IF(samplesuperstore_cleaned[[#This Row],[discount]]&lt;=0.06,"5-6%",IF(samplesuperstore_cleaned[[#This Row],[discount]]=0.08,"7-8%","9-10%")))))</f>
        <v>7-8%</v>
      </c>
    </row>
    <row r="5323" spans="1:28" x14ac:dyDescent="0.3">
      <c r="A5323">
        <v>5652</v>
      </c>
      <c r="B5323">
        <v>25211</v>
      </c>
      <c r="C5323" t="s">
        <v>60</v>
      </c>
      <c r="D5323" s="3">
        <v>0.01</v>
      </c>
      <c r="E5323">
        <v>4.9800000000000004</v>
      </c>
      <c r="F5323">
        <v>7.44</v>
      </c>
      <c r="G5323">
        <v>2081</v>
      </c>
      <c r="H5323" t="s">
        <v>3949</v>
      </c>
      <c r="I5323" t="s">
        <v>29</v>
      </c>
      <c r="J5323" t="s">
        <v>30</v>
      </c>
      <c r="K5323" t="s">
        <v>31</v>
      </c>
      <c r="L5323" t="s">
        <v>49</v>
      </c>
      <c r="M5323" t="s">
        <v>33</v>
      </c>
      <c r="N5323" t="s">
        <v>694</v>
      </c>
      <c r="O5323">
        <v>0.36</v>
      </c>
      <c r="P5323" t="s">
        <v>84</v>
      </c>
      <c r="Q5323" t="s">
        <v>125</v>
      </c>
      <c r="R5323" t="s">
        <v>3950</v>
      </c>
      <c r="S5323">
        <v>14853</v>
      </c>
      <c r="T5323" s="1">
        <v>41260</v>
      </c>
      <c r="U5323" s="1">
        <v>41269</v>
      </c>
      <c r="V5323" s="3">
        <v>-9.2750000000000004</v>
      </c>
      <c r="W5323">
        <v>2</v>
      </c>
      <c r="X5323" s="2">
        <v>14.17</v>
      </c>
      <c r="Y5323">
        <v>86096</v>
      </c>
      <c r="Z5323" t="s">
        <v>72</v>
      </c>
      <c r="AA5323">
        <v>2012</v>
      </c>
      <c r="AB5323" t="str">
        <f>IF(samplesuperstore_cleaned[[#This Row],[discount]]=0,"0%",IF(samplesuperstore_cleaned[[#This Row],[discount]]=0.02,"1-2%",IF(samplesuperstore_cleaned[[#This Row],[discount]]&lt;=0.04,"3-4%",IF(samplesuperstore_cleaned[[#This Row],[discount]]&lt;=0.06,"5-6%",IF(samplesuperstore_cleaned[[#This Row],[discount]]=0.08,"7-8%","9-10%")))))</f>
        <v>3-4%</v>
      </c>
    </row>
    <row r="5324" spans="1:28" x14ac:dyDescent="0.3">
      <c r="A5324">
        <v>6244</v>
      </c>
      <c r="B5324">
        <v>25263</v>
      </c>
      <c r="C5324" t="s">
        <v>78</v>
      </c>
      <c r="D5324" s="3">
        <v>0.04</v>
      </c>
      <c r="E5324">
        <v>7.84</v>
      </c>
      <c r="F5324">
        <v>4.71</v>
      </c>
      <c r="G5324">
        <v>2291</v>
      </c>
      <c r="H5324" t="s">
        <v>4215</v>
      </c>
      <c r="I5324" t="s">
        <v>29</v>
      </c>
      <c r="J5324" t="s">
        <v>66</v>
      </c>
      <c r="K5324" t="s">
        <v>31</v>
      </c>
      <c r="L5324" t="s">
        <v>138</v>
      </c>
      <c r="M5324" t="s">
        <v>33</v>
      </c>
      <c r="N5324" t="s">
        <v>1359</v>
      </c>
      <c r="O5324">
        <v>0.35</v>
      </c>
      <c r="P5324" t="s">
        <v>35</v>
      </c>
      <c r="Q5324" t="s">
        <v>116</v>
      </c>
      <c r="R5324" t="s">
        <v>4216</v>
      </c>
      <c r="S5324">
        <v>55016</v>
      </c>
      <c r="T5324" s="1">
        <v>40810</v>
      </c>
      <c r="U5324" s="1">
        <v>40812</v>
      </c>
      <c r="V5324" s="3">
        <v>-9.2805</v>
      </c>
      <c r="W5324">
        <v>6</v>
      </c>
      <c r="X5324" s="2">
        <v>48.24</v>
      </c>
      <c r="Y5324">
        <v>88166</v>
      </c>
      <c r="Z5324" t="s">
        <v>173</v>
      </c>
      <c r="AA5324">
        <v>2011</v>
      </c>
      <c r="AB5324" t="str">
        <f>IF(samplesuperstore_cleaned[[#This Row],[discount]]=0,"0%",IF(samplesuperstore_cleaned[[#This Row],[discount]]=0.02,"1-2%",IF(samplesuperstore_cleaned[[#This Row],[discount]]&lt;=0.04,"3-4%",IF(samplesuperstore_cleaned[[#This Row],[discount]]&lt;=0.06,"5-6%",IF(samplesuperstore_cleaned[[#This Row],[discount]]=0.08,"7-8%","9-10%")))))</f>
        <v>3-4%</v>
      </c>
    </row>
    <row r="5325" spans="1:28" x14ac:dyDescent="0.3">
      <c r="A5325">
        <v>3528</v>
      </c>
      <c r="B5325">
        <v>19166</v>
      </c>
      <c r="C5325" t="s">
        <v>60</v>
      </c>
      <c r="D5325" s="3">
        <v>0</v>
      </c>
      <c r="E5325">
        <v>8.6199999999999992</v>
      </c>
      <c r="F5325">
        <v>4.5</v>
      </c>
      <c r="G5325">
        <v>1335</v>
      </c>
      <c r="H5325" t="s">
        <v>2961</v>
      </c>
      <c r="I5325" t="s">
        <v>41</v>
      </c>
      <c r="J5325" t="s">
        <v>114</v>
      </c>
      <c r="K5325" t="s">
        <v>31</v>
      </c>
      <c r="L5325" t="s">
        <v>75</v>
      </c>
      <c r="M5325" t="s">
        <v>33</v>
      </c>
      <c r="N5325" t="s">
        <v>1476</v>
      </c>
      <c r="O5325">
        <v>0.59</v>
      </c>
      <c r="P5325" t="s">
        <v>84</v>
      </c>
      <c r="Q5325" t="s">
        <v>97</v>
      </c>
      <c r="R5325" t="s">
        <v>2728</v>
      </c>
      <c r="S5325">
        <v>7940</v>
      </c>
      <c r="T5325" s="1">
        <v>41105</v>
      </c>
      <c r="U5325" s="1">
        <v>41112</v>
      </c>
      <c r="V5325" s="3">
        <v>-9.2899999999999991</v>
      </c>
      <c r="W5325">
        <v>3</v>
      </c>
      <c r="X5325" s="2">
        <v>31.74</v>
      </c>
      <c r="Y5325">
        <v>89755</v>
      </c>
      <c r="Z5325" t="s">
        <v>48</v>
      </c>
      <c r="AA5325">
        <v>2012</v>
      </c>
      <c r="AB5325" t="str">
        <f>IF(samplesuperstore_cleaned[[#This Row],[discount]]=0,"0%",IF(samplesuperstore_cleaned[[#This Row],[discount]]=0.02,"1-2%",IF(samplesuperstore_cleaned[[#This Row],[discount]]&lt;=0.04,"3-4%",IF(samplesuperstore_cleaned[[#This Row],[discount]]&lt;=0.06,"5-6%",IF(samplesuperstore_cleaned[[#This Row],[discount]]=0.08,"7-8%","9-10%")))))</f>
        <v>0%</v>
      </c>
    </row>
    <row r="5326" spans="1:28" x14ac:dyDescent="0.3">
      <c r="A5326">
        <v>2068</v>
      </c>
      <c r="B5326">
        <v>26284</v>
      </c>
      <c r="C5326" t="s">
        <v>57</v>
      </c>
      <c r="D5326" s="3">
        <v>0.1</v>
      </c>
      <c r="E5326">
        <v>31.74</v>
      </c>
      <c r="F5326">
        <v>12.62</v>
      </c>
      <c r="G5326">
        <v>776</v>
      </c>
      <c r="H5326" t="s">
        <v>2075</v>
      </c>
      <c r="I5326" t="s">
        <v>29</v>
      </c>
      <c r="J5326" t="s">
        <v>66</v>
      </c>
      <c r="K5326" t="s">
        <v>31</v>
      </c>
      <c r="L5326" t="s">
        <v>138</v>
      </c>
      <c r="M5326" t="s">
        <v>33</v>
      </c>
      <c r="N5326" t="s">
        <v>1102</v>
      </c>
      <c r="O5326">
        <v>0.37</v>
      </c>
      <c r="P5326" t="s">
        <v>45</v>
      </c>
      <c r="Q5326" t="s">
        <v>70</v>
      </c>
      <c r="R5326" t="s">
        <v>2076</v>
      </c>
      <c r="S5326">
        <v>92054</v>
      </c>
      <c r="T5326" s="1">
        <v>41334</v>
      </c>
      <c r="U5326" s="1">
        <v>41335</v>
      </c>
      <c r="V5326" s="3">
        <v>-9.3149999999999942</v>
      </c>
      <c r="W5326">
        <v>2</v>
      </c>
      <c r="X5326" s="2">
        <v>62.57</v>
      </c>
      <c r="Y5326">
        <v>87000</v>
      </c>
      <c r="Z5326" t="s">
        <v>165</v>
      </c>
      <c r="AA5326">
        <v>2013</v>
      </c>
      <c r="AB5326" t="str">
        <f>IF(samplesuperstore_cleaned[[#This Row],[discount]]=0,"0%",IF(samplesuperstore_cleaned[[#This Row],[discount]]=0.02,"1-2%",IF(samplesuperstore_cleaned[[#This Row],[discount]]&lt;=0.04,"3-4%",IF(samplesuperstore_cleaned[[#This Row],[discount]]&lt;=0.06,"5-6%",IF(samplesuperstore_cleaned[[#This Row],[discount]]=0.08,"7-8%","9-10%")))))</f>
        <v>9-10%</v>
      </c>
    </row>
    <row r="5327" spans="1:28" x14ac:dyDescent="0.3">
      <c r="A5327">
        <v>6082</v>
      </c>
      <c r="B5327">
        <v>19103</v>
      </c>
      <c r="C5327" t="s">
        <v>57</v>
      </c>
      <c r="D5327" s="3">
        <v>0.1</v>
      </c>
      <c r="E5327">
        <v>34.58</v>
      </c>
      <c r="F5327">
        <v>8.99</v>
      </c>
      <c r="G5327">
        <v>2232</v>
      </c>
      <c r="H5327" t="s">
        <v>4143</v>
      </c>
      <c r="I5327" t="s">
        <v>29</v>
      </c>
      <c r="J5327" t="s">
        <v>244</v>
      </c>
      <c r="K5327" t="s">
        <v>31</v>
      </c>
      <c r="L5327" t="s">
        <v>42</v>
      </c>
      <c r="M5327" t="s">
        <v>52</v>
      </c>
      <c r="N5327" t="s">
        <v>2028</v>
      </c>
      <c r="O5327">
        <v>0.56000000000000005</v>
      </c>
      <c r="P5327" t="s">
        <v>45</v>
      </c>
      <c r="Q5327" t="s">
        <v>70</v>
      </c>
      <c r="R5327" t="s">
        <v>4144</v>
      </c>
      <c r="S5327">
        <v>91711</v>
      </c>
      <c r="T5327" s="1">
        <v>40606</v>
      </c>
      <c r="U5327" s="1">
        <v>40608</v>
      </c>
      <c r="V5327" s="3">
        <v>-9.3199999999999932</v>
      </c>
      <c r="W5327">
        <v>4</v>
      </c>
      <c r="X5327" s="2">
        <v>129.38</v>
      </c>
      <c r="Y5327">
        <v>86681</v>
      </c>
      <c r="Z5327" t="s">
        <v>165</v>
      </c>
      <c r="AA5327">
        <v>2011</v>
      </c>
      <c r="AB5327" t="str">
        <f>IF(samplesuperstore_cleaned[[#This Row],[discount]]=0,"0%",IF(samplesuperstore_cleaned[[#This Row],[discount]]=0.02,"1-2%",IF(samplesuperstore_cleaned[[#This Row],[discount]]&lt;=0.04,"3-4%",IF(samplesuperstore_cleaned[[#This Row],[discount]]&lt;=0.06,"5-6%",IF(samplesuperstore_cleaned[[#This Row],[discount]]=0.08,"7-8%","9-10%")))))</f>
        <v>9-10%</v>
      </c>
    </row>
    <row r="5328" spans="1:28" x14ac:dyDescent="0.3">
      <c r="A5328">
        <v>7906</v>
      </c>
      <c r="B5328">
        <v>8251</v>
      </c>
      <c r="C5328" t="s">
        <v>78</v>
      </c>
      <c r="D5328" s="3">
        <v>0.02</v>
      </c>
      <c r="E5328">
        <v>30.98</v>
      </c>
      <c r="F5328">
        <v>17.079999999999998</v>
      </c>
      <c r="G5328">
        <v>2882</v>
      </c>
      <c r="H5328" t="s">
        <v>4914</v>
      </c>
      <c r="I5328" t="s">
        <v>41</v>
      </c>
      <c r="J5328" t="s">
        <v>244</v>
      </c>
      <c r="K5328" t="s">
        <v>31</v>
      </c>
      <c r="L5328" t="s">
        <v>49</v>
      </c>
      <c r="M5328" t="s">
        <v>33</v>
      </c>
      <c r="N5328" t="s">
        <v>164</v>
      </c>
      <c r="O5328">
        <v>0.4</v>
      </c>
      <c r="P5328" t="s">
        <v>260</v>
      </c>
      <c r="Q5328" t="s">
        <v>846</v>
      </c>
      <c r="R5328" t="s">
        <v>986</v>
      </c>
      <c r="S5328">
        <v>28206</v>
      </c>
      <c r="T5328" s="1">
        <v>41231</v>
      </c>
      <c r="U5328" s="1">
        <v>41233</v>
      </c>
      <c r="V5328" s="3">
        <v>-9.3365999999999989</v>
      </c>
      <c r="W5328">
        <v>65</v>
      </c>
      <c r="X5328" s="2">
        <v>2103.64</v>
      </c>
      <c r="Y5328">
        <v>59009</v>
      </c>
      <c r="Z5328" t="s">
        <v>59</v>
      </c>
      <c r="AA5328">
        <v>2012</v>
      </c>
      <c r="AB5328" t="str">
        <f>IF(samplesuperstore_cleaned[[#This Row],[discount]]=0,"0%",IF(samplesuperstore_cleaned[[#This Row],[discount]]=0.02,"1-2%",IF(samplesuperstore_cleaned[[#This Row],[discount]]&lt;=0.04,"3-4%",IF(samplesuperstore_cleaned[[#This Row],[discount]]&lt;=0.06,"5-6%",IF(samplesuperstore_cleaned[[#This Row],[discount]]=0.08,"7-8%","9-10%")))))</f>
        <v>1-2%</v>
      </c>
    </row>
    <row r="5329" spans="1:28" x14ac:dyDescent="0.3">
      <c r="A5329">
        <v>2421</v>
      </c>
      <c r="B5329">
        <v>22040</v>
      </c>
      <c r="C5329" t="s">
        <v>57</v>
      </c>
      <c r="D5329" s="3">
        <v>0.03</v>
      </c>
      <c r="E5329">
        <v>2.08</v>
      </c>
      <c r="F5329">
        <v>1.49</v>
      </c>
      <c r="G5329">
        <v>920</v>
      </c>
      <c r="H5329" t="s">
        <v>2320</v>
      </c>
      <c r="I5329" t="s">
        <v>29</v>
      </c>
      <c r="J5329" t="s">
        <v>30</v>
      </c>
      <c r="K5329" t="s">
        <v>31</v>
      </c>
      <c r="L5329" t="s">
        <v>138</v>
      </c>
      <c r="M5329" t="s">
        <v>33</v>
      </c>
      <c r="N5329" t="s">
        <v>1306</v>
      </c>
      <c r="O5329">
        <v>0.38</v>
      </c>
      <c r="P5329" t="s">
        <v>45</v>
      </c>
      <c r="Q5329" t="s">
        <v>70</v>
      </c>
      <c r="R5329" t="s">
        <v>2321</v>
      </c>
      <c r="S5329">
        <v>92374</v>
      </c>
      <c r="T5329" s="1">
        <v>40810</v>
      </c>
      <c r="U5329" s="1">
        <v>40812</v>
      </c>
      <c r="V5329" s="3">
        <v>-9.3610000000000007</v>
      </c>
      <c r="W5329">
        <v>20</v>
      </c>
      <c r="X5329" s="2">
        <v>43.84</v>
      </c>
      <c r="Y5329">
        <v>90494</v>
      </c>
      <c r="Z5329" t="s">
        <v>173</v>
      </c>
      <c r="AA5329">
        <v>2011</v>
      </c>
      <c r="AB5329" t="str">
        <f>IF(samplesuperstore_cleaned[[#This Row],[discount]]=0,"0%",IF(samplesuperstore_cleaned[[#This Row],[discount]]=0.02,"1-2%",IF(samplesuperstore_cleaned[[#This Row],[discount]]&lt;=0.04,"3-4%",IF(samplesuperstore_cleaned[[#This Row],[discount]]&lt;=0.06,"5-6%",IF(samplesuperstore_cleaned[[#This Row],[discount]]=0.08,"7-8%","9-10%")))))</f>
        <v>3-4%</v>
      </c>
    </row>
    <row r="5330" spans="1:28" x14ac:dyDescent="0.3">
      <c r="A5330">
        <v>2123</v>
      </c>
      <c r="B5330">
        <v>25249</v>
      </c>
      <c r="C5330" t="s">
        <v>60</v>
      </c>
      <c r="D5330" s="3">
        <v>0.01</v>
      </c>
      <c r="E5330">
        <v>5.58</v>
      </c>
      <c r="F5330">
        <v>5.3</v>
      </c>
      <c r="G5330">
        <v>805</v>
      </c>
      <c r="H5330" t="s">
        <v>2124</v>
      </c>
      <c r="I5330" t="s">
        <v>29</v>
      </c>
      <c r="J5330" t="s">
        <v>114</v>
      </c>
      <c r="K5330" t="s">
        <v>31</v>
      </c>
      <c r="L5330" t="s">
        <v>100</v>
      </c>
      <c r="M5330" t="s">
        <v>33</v>
      </c>
      <c r="N5330" t="s">
        <v>965</v>
      </c>
      <c r="O5330">
        <v>0.35</v>
      </c>
      <c r="P5330" t="s">
        <v>260</v>
      </c>
      <c r="Q5330" t="s">
        <v>619</v>
      </c>
      <c r="R5330" t="s">
        <v>2126</v>
      </c>
      <c r="S5330">
        <v>37830</v>
      </c>
      <c r="T5330" s="1">
        <v>41163</v>
      </c>
      <c r="U5330" s="1">
        <v>41165</v>
      </c>
      <c r="V5330" s="3">
        <v>-9.3940000000000001</v>
      </c>
      <c r="W5330">
        <v>20</v>
      </c>
      <c r="X5330" s="2">
        <v>118.53</v>
      </c>
      <c r="Y5330">
        <v>90052</v>
      </c>
      <c r="Z5330" t="s">
        <v>173</v>
      </c>
      <c r="AA5330">
        <v>2012</v>
      </c>
      <c r="AB5330" t="str">
        <f>IF(samplesuperstore_cleaned[[#This Row],[discount]]=0,"0%",IF(samplesuperstore_cleaned[[#This Row],[discount]]=0.02,"1-2%",IF(samplesuperstore_cleaned[[#This Row],[discount]]&lt;=0.04,"3-4%",IF(samplesuperstore_cleaned[[#This Row],[discount]]&lt;=0.06,"5-6%",IF(samplesuperstore_cleaned[[#This Row],[discount]]=0.08,"7-8%","9-10%")))))</f>
        <v>3-4%</v>
      </c>
    </row>
    <row r="5331" spans="1:28" x14ac:dyDescent="0.3">
      <c r="A5331">
        <v>4200</v>
      </c>
      <c r="B5331">
        <v>18200</v>
      </c>
      <c r="C5331" t="s">
        <v>39</v>
      </c>
      <c r="D5331" s="3">
        <v>0.06</v>
      </c>
      <c r="E5331">
        <v>11.7</v>
      </c>
      <c r="F5331">
        <v>5.63</v>
      </c>
      <c r="G5331">
        <v>1574</v>
      </c>
      <c r="H5331" t="s">
        <v>3300</v>
      </c>
      <c r="I5331" t="s">
        <v>29</v>
      </c>
      <c r="J5331" t="s">
        <v>244</v>
      </c>
      <c r="K5331" t="s">
        <v>31</v>
      </c>
      <c r="L5331" t="s">
        <v>138</v>
      </c>
      <c r="M5331" t="s">
        <v>33</v>
      </c>
      <c r="N5331" t="s">
        <v>2472</v>
      </c>
      <c r="O5331">
        <v>0.4</v>
      </c>
      <c r="P5331" t="s">
        <v>260</v>
      </c>
      <c r="Q5331" t="s">
        <v>846</v>
      </c>
      <c r="R5331" t="s">
        <v>3301</v>
      </c>
      <c r="S5331">
        <v>28314</v>
      </c>
      <c r="T5331" s="1">
        <v>41047</v>
      </c>
      <c r="U5331" s="1">
        <v>41049</v>
      </c>
      <c r="V5331" s="3">
        <v>-9.3940000000000001</v>
      </c>
      <c r="W5331">
        <v>17</v>
      </c>
      <c r="X5331" s="2">
        <v>202.23</v>
      </c>
      <c r="Y5331">
        <v>86969</v>
      </c>
      <c r="Z5331" t="s">
        <v>38</v>
      </c>
      <c r="AA5331">
        <v>2012</v>
      </c>
      <c r="AB5331" t="str">
        <f>IF(samplesuperstore_cleaned[[#This Row],[discount]]=0,"0%",IF(samplesuperstore_cleaned[[#This Row],[discount]]=0.02,"1-2%",IF(samplesuperstore_cleaned[[#This Row],[discount]]&lt;=0.04,"3-4%",IF(samplesuperstore_cleaned[[#This Row],[discount]]&lt;=0.06,"5-6%",IF(samplesuperstore_cleaned[[#This Row],[discount]]=0.08,"7-8%","9-10%")))))</f>
        <v>5-6%</v>
      </c>
    </row>
    <row r="5332" spans="1:28" x14ac:dyDescent="0.3">
      <c r="A5332">
        <v>8538</v>
      </c>
      <c r="B5332">
        <v>25461</v>
      </c>
      <c r="C5332" t="s">
        <v>60</v>
      </c>
      <c r="D5332" s="3">
        <v>0.08</v>
      </c>
      <c r="E5332">
        <v>4.24</v>
      </c>
      <c r="F5332">
        <v>5.41</v>
      </c>
      <c r="G5332">
        <v>3092</v>
      </c>
      <c r="H5332" t="s">
        <v>5151</v>
      </c>
      <c r="I5332" t="s">
        <v>29</v>
      </c>
      <c r="J5332" t="s">
        <v>30</v>
      </c>
      <c r="K5332" t="s">
        <v>31</v>
      </c>
      <c r="L5332" t="s">
        <v>138</v>
      </c>
      <c r="M5332" t="s">
        <v>33</v>
      </c>
      <c r="N5332" t="s">
        <v>222</v>
      </c>
      <c r="O5332">
        <v>0.35</v>
      </c>
      <c r="P5332" t="s">
        <v>84</v>
      </c>
      <c r="Q5332" t="s">
        <v>125</v>
      </c>
      <c r="R5332" t="s">
        <v>5152</v>
      </c>
      <c r="S5332">
        <v>12306</v>
      </c>
      <c r="T5332" s="1">
        <v>41469</v>
      </c>
      <c r="U5332" s="1">
        <v>41476</v>
      </c>
      <c r="V5332" s="3">
        <v>-9.4182240000000004</v>
      </c>
      <c r="W5332">
        <v>1</v>
      </c>
      <c r="X5332" s="2">
        <v>6.65</v>
      </c>
      <c r="Y5332">
        <v>89845</v>
      </c>
      <c r="Z5332" t="s">
        <v>48</v>
      </c>
      <c r="AA5332">
        <v>2013</v>
      </c>
      <c r="AB5332" t="str">
        <f>IF(samplesuperstore_cleaned[[#This Row],[discount]]=0,"0%",IF(samplesuperstore_cleaned[[#This Row],[discount]]=0.02,"1-2%",IF(samplesuperstore_cleaned[[#This Row],[discount]]&lt;=0.04,"3-4%",IF(samplesuperstore_cleaned[[#This Row],[discount]]&lt;=0.06,"5-6%",IF(samplesuperstore_cleaned[[#This Row],[discount]]=0.08,"7-8%","9-10%")))))</f>
        <v>7-8%</v>
      </c>
    </row>
    <row r="5333" spans="1:28" x14ac:dyDescent="0.3">
      <c r="A5333">
        <v>8793</v>
      </c>
      <c r="B5333">
        <v>25195</v>
      </c>
      <c r="C5333" t="s">
        <v>27</v>
      </c>
      <c r="D5333" s="3">
        <v>0.1</v>
      </c>
      <c r="E5333">
        <v>80.97</v>
      </c>
      <c r="F5333">
        <v>33.6</v>
      </c>
      <c r="G5333">
        <v>3180</v>
      </c>
      <c r="H5333" t="s">
        <v>5252</v>
      </c>
      <c r="I5333" t="s">
        <v>61</v>
      </c>
      <c r="J5333" t="s">
        <v>30</v>
      </c>
      <c r="K5333" t="s">
        <v>54</v>
      </c>
      <c r="L5333" t="s">
        <v>62</v>
      </c>
      <c r="M5333" t="s">
        <v>63</v>
      </c>
      <c r="N5333" t="s">
        <v>2827</v>
      </c>
      <c r="O5333">
        <v>0.37</v>
      </c>
      <c r="P5333" t="s">
        <v>35</v>
      </c>
      <c r="Q5333" t="s">
        <v>116</v>
      </c>
      <c r="R5333" t="s">
        <v>4978</v>
      </c>
      <c r="S5333">
        <v>55441</v>
      </c>
      <c r="T5333" s="1">
        <v>41551</v>
      </c>
      <c r="U5333" s="1">
        <v>41553</v>
      </c>
      <c r="V5333" s="3">
        <v>-9.4481999999999999</v>
      </c>
      <c r="W5333">
        <v>16</v>
      </c>
      <c r="X5333" s="2">
        <v>1183.8900000000001</v>
      </c>
      <c r="Y5333">
        <v>86995</v>
      </c>
      <c r="Z5333" t="s">
        <v>87</v>
      </c>
      <c r="AA5333">
        <v>2013</v>
      </c>
      <c r="AB5333" t="str">
        <f>IF(samplesuperstore_cleaned[[#This Row],[discount]]=0,"0%",IF(samplesuperstore_cleaned[[#This Row],[discount]]=0.02,"1-2%",IF(samplesuperstore_cleaned[[#This Row],[discount]]&lt;=0.04,"3-4%",IF(samplesuperstore_cleaned[[#This Row],[discount]]&lt;=0.06,"5-6%",IF(samplesuperstore_cleaned[[#This Row],[discount]]=0.08,"7-8%","9-10%")))))</f>
        <v>9-10%</v>
      </c>
    </row>
    <row r="5334" spans="1:28" x14ac:dyDescent="0.3">
      <c r="A5334">
        <v>2665</v>
      </c>
      <c r="B5334">
        <v>22657</v>
      </c>
      <c r="C5334" t="s">
        <v>27</v>
      </c>
      <c r="D5334" s="3">
        <v>0</v>
      </c>
      <c r="E5334">
        <v>11.7</v>
      </c>
      <c r="F5334">
        <v>5.63</v>
      </c>
      <c r="G5334">
        <v>1031</v>
      </c>
      <c r="H5334" t="s">
        <v>2494</v>
      </c>
      <c r="I5334" t="s">
        <v>29</v>
      </c>
      <c r="J5334" t="s">
        <v>114</v>
      </c>
      <c r="K5334" t="s">
        <v>31</v>
      </c>
      <c r="L5334" t="s">
        <v>138</v>
      </c>
      <c r="M5334" t="s">
        <v>33</v>
      </c>
      <c r="N5334" t="s">
        <v>2472</v>
      </c>
      <c r="O5334">
        <v>0.4</v>
      </c>
      <c r="P5334" t="s">
        <v>260</v>
      </c>
      <c r="Q5334" t="s">
        <v>846</v>
      </c>
      <c r="R5334" t="s">
        <v>986</v>
      </c>
      <c r="S5334">
        <v>28205</v>
      </c>
      <c r="T5334" s="1">
        <v>41318</v>
      </c>
      <c r="U5334" s="1">
        <v>41320</v>
      </c>
      <c r="V5334" s="3">
        <v>-9.4920000000000009</v>
      </c>
      <c r="W5334">
        <v>8</v>
      </c>
      <c r="X5334" s="2">
        <v>100.62</v>
      </c>
      <c r="Y5334">
        <v>89628</v>
      </c>
      <c r="Z5334" t="s">
        <v>112</v>
      </c>
      <c r="AA5334">
        <v>2013</v>
      </c>
      <c r="AB5334" t="str">
        <f>IF(samplesuperstore_cleaned[[#This Row],[discount]]=0,"0%",IF(samplesuperstore_cleaned[[#This Row],[discount]]=0.02,"1-2%",IF(samplesuperstore_cleaned[[#This Row],[discount]]&lt;=0.04,"3-4%",IF(samplesuperstore_cleaned[[#This Row],[discount]]&lt;=0.06,"5-6%",IF(samplesuperstore_cleaned[[#This Row],[discount]]=0.08,"7-8%","9-10%")))))</f>
        <v>0%</v>
      </c>
    </row>
    <row r="5335" spans="1:28" x14ac:dyDescent="0.3">
      <c r="A5335">
        <v>2552</v>
      </c>
      <c r="B5335">
        <v>21507</v>
      </c>
      <c r="C5335" t="s">
        <v>57</v>
      </c>
      <c r="D5335" s="3">
        <v>0</v>
      </c>
      <c r="E5335">
        <v>120.33</v>
      </c>
      <c r="F5335">
        <v>19.989999999999998</v>
      </c>
      <c r="G5335">
        <v>983</v>
      </c>
      <c r="H5335" t="s">
        <v>2414</v>
      </c>
      <c r="I5335" t="s">
        <v>29</v>
      </c>
      <c r="J5335" t="s">
        <v>30</v>
      </c>
      <c r="K5335" t="s">
        <v>31</v>
      </c>
      <c r="L5335" t="s">
        <v>158</v>
      </c>
      <c r="M5335" t="s">
        <v>33</v>
      </c>
      <c r="N5335" t="s">
        <v>809</v>
      </c>
      <c r="O5335">
        <v>0.59</v>
      </c>
      <c r="P5335" t="s">
        <v>260</v>
      </c>
      <c r="Q5335" t="s">
        <v>2073</v>
      </c>
      <c r="R5335" t="s">
        <v>2074</v>
      </c>
      <c r="S5335">
        <v>72143</v>
      </c>
      <c r="T5335" s="1">
        <v>41260</v>
      </c>
      <c r="U5335" s="1">
        <v>41261</v>
      </c>
      <c r="V5335" s="3">
        <v>-9.5472999999999999</v>
      </c>
      <c r="W5335">
        <v>17</v>
      </c>
      <c r="X5335" s="2">
        <v>2076.06</v>
      </c>
      <c r="Y5335">
        <v>90211</v>
      </c>
      <c r="Z5335" t="s">
        <v>72</v>
      </c>
      <c r="AA5335">
        <v>2012</v>
      </c>
      <c r="AB5335" t="str">
        <f>IF(samplesuperstore_cleaned[[#This Row],[discount]]=0,"0%",IF(samplesuperstore_cleaned[[#This Row],[discount]]=0.02,"1-2%",IF(samplesuperstore_cleaned[[#This Row],[discount]]&lt;=0.04,"3-4%",IF(samplesuperstore_cleaned[[#This Row],[discount]]&lt;=0.06,"5-6%",IF(samplesuperstore_cleaned[[#This Row],[discount]]=0.08,"7-8%","9-10%")))))</f>
        <v>0%</v>
      </c>
    </row>
    <row r="5336" spans="1:28" x14ac:dyDescent="0.3">
      <c r="A5336">
        <v>3678</v>
      </c>
      <c r="B5336">
        <v>26348</v>
      </c>
      <c r="C5336" t="s">
        <v>78</v>
      </c>
      <c r="D5336" s="3">
        <v>0.02</v>
      </c>
      <c r="E5336">
        <v>8.6</v>
      </c>
      <c r="F5336">
        <v>6.19</v>
      </c>
      <c r="G5336">
        <v>1393</v>
      </c>
      <c r="H5336" t="s">
        <v>3043</v>
      </c>
      <c r="I5336" t="s">
        <v>41</v>
      </c>
      <c r="J5336" t="s">
        <v>114</v>
      </c>
      <c r="K5336" t="s">
        <v>31</v>
      </c>
      <c r="L5336" t="s">
        <v>138</v>
      </c>
      <c r="M5336" t="s">
        <v>33</v>
      </c>
      <c r="N5336" t="s">
        <v>1044</v>
      </c>
      <c r="O5336">
        <v>0.38</v>
      </c>
      <c r="P5336" t="s">
        <v>45</v>
      </c>
      <c r="Q5336" t="s">
        <v>70</v>
      </c>
      <c r="R5336" t="s">
        <v>3044</v>
      </c>
      <c r="S5336">
        <v>91360</v>
      </c>
      <c r="T5336" s="1">
        <v>41436</v>
      </c>
      <c r="U5336" s="1">
        <v>41438</v>
      </c>
      <c r="V5336" s="3">
        <v>-9.5588000000000015</v>
      </c>
      <c r="W5336">
        <v>9</v>
      </c>
      <c r="X5336" s="2">
        <v>87.79</v>
      </c>
      <c r="Y5336">
        <v>88743</v>
      </c>
      <c r="Z5336" t="s">
        <v>189</v>
      </c>
      <c r="AA5336">
        <v>2013</v>
      </c>
      <c r="AB5336" t="str">
        <f>IF(samplesuperstore_cleaned[[#This Row],[discount]]=0,"0%",IF(samplesuperstore_cleaned[[#This Row],[discount]]=0.02,"1-2%",IF(samplesuperstore_cleaned[[#This Row],[discount]]&lt;=0.04,"3-4%",IF(samplesuperstore_cleaned[[#This Row],[discount]]&lt;=0.06,"5-6%",IF(samplesuperstore_cleaned[[#This Row],[discount]]=0.08,"7-8%","9-10%")))))</f>
        <v>1-2%</v>
      </c>
    </row>
    <row r="5337" spans="1:28" x14ac:dyDescent="0.3">
      <c r="A5337">
        <v>3479</v>
      </c>
      <c r="B5337">
        <v>4589</v>
      </c>
      <c r="C5337" t="s">
        <v>39</v>
      </c>
      <c r="D5337" s="3">
        <v>0.05</v>
      </c>
      <c r="E5337">
        <v>8.85</v>
      </c>
      <c r="F5337">
        <v>5.6</v>
      </c>
      <c r="G5337">
        <v>1314</v>
      </c>
      <c r="H5337" t="s">
        <v>2926</v>
      </c>
      <c r="I5337" t="s">
        <v>29</v>
      </c>
      <c r="J5337" t="s">
        <v>66</v>
      </c>
      <c r="K5337" t="s">
        <v>31</v>
      </c>
      <c r="L5337" t="s">
        <v>138</v>
      </c>
      <c r="M5337" t="s">
        <v>33</v>
      </c>
      <c r="N5337" t="s">
        <v>810</v>
      </c>
      <c r="O5337">
        <v>0.36</v>
      </c>
      <c r="P5337" t="s">
        <v>45</v>
      </c>
      <c r="Q5337" t="s">
        <v>70</v>
      </c>
      <c r="R5337" t="s">
        <v>1646</v>
      </c>
      <c r="S5337">
        <v>90058</v>
      </c>
      <c r="T5337" s="1">
        <v>40623</v>
      </c>
      <c r="U5337" s="1">
        <v>40624</v>
      </c>
      <c r="V5337" s="3">
        <v>-9.5679999999999996</v>
      </c>
      <c r="W5337">
        <v>18</v>
      </c>
      <c r="X5337" s="2">
        <v>167.53</v>
      </c>
      <c r="Y5337">
        <v>32641</v>
      </c>
      <c r="Z5337" t="s">
        <v>165</v>
      </c>
      <c r="AA5337">
        <v>2011</v>
      </c>
      <c r="AB5337" t="str">
        <f>IF(samplesuperstore_cleaned[[#This Row],[discount]]=0,"0%",IF(samplesuperstore_cleaned[[#This Row],[discount]]=0.02,"1-2%",IF(samplesuperstore_cleaned[[#This Row],[discount]]&lt;=0.04,"3-4%",IF(samplesuperstore_cleaned[[#This Row],[discount]]&lt;=0.06,"5-6%",IF(samplesuperstore_cleaned[[#This Row],[discount]]=0.08,"7-8%","9-10%")))))</f>
        <v>5-6%</v>
      </c>
    </row>
    <row r="5338" spans="1:28" x14ac:dyDescent="0.3">
      <c r="A5338">
        <v>3502</v>
      </c>
      <c r="B5338">
        <v>22589</v>
      </c>
      <c r="C5338" t="s">
        <v>39</v>
      </c>
      <c r="D5338" s="3">
        <v>0.05</v>
      </c>
      <c r="E5338">
        <v>8.85</v>
      </c>
      <c r="F5338">
        <v>5.6</v>
      </c>
      <c r="G5338">
        <v>1317</v>
      </c>
      <c r="H5338" t="s">
        <v>2935</v>
      </c>
      <c r="I5338" t="s">
        <v>29</v>
      </c>
      <c r="J5338" t="s">
        <v>66</v>
      </c>
      <c r="K5338" t="s">
        <v>31</v>
      </c>
      <c r="L5338" t="s">
        <v>138</v>
      </c>
      <c r="M5338" t="s">
        <v>33</v>
      </c>
      <c r="N5338" t="s">
        <v>810</v>
      </c>
      <c r="O5338">
        <v>0.36</v>
      </c>
      <c r="P5338" t="s">
        <v>45</v>
      </c>
      <c r="Q5338" t="s">
        <v>644</v>
      </c>
      <c r="R5338" t="s">
        <v>2936</v>
      </c>
      <c r="S5338">
        <v>80219</v>
      </c>
      <c r="T5338" s="1">
        <v>40623</v>
      </c>
      <c r="U5338" s="1">
        <v>40624</v>
      </c>
      <c r="V5338" s="3">
        <v>-9.5679999999999996</v>
      </c>
      <c r="W5338">
        <v>5</v>
      </c>
      <c r="X5338" s="2">
        <v>46.54</v>
      </c>
      <c r="Y5338">
        <v>87604</v>
      </c>
      <c r="Z5338" t="s">
        <v>165</v>
      </c>
      <c r="AA5338">
        <v>2011</v>
      </c>
      <c r="AB5338" t="str">
        <f>IF(samplesuperstore_cleaned[[#This Row],[discount]]=0,"0%",IF(samplesuperstore_cleaned[[#This Row],[discount]]=0.02,"1-2%",IF(samplesuperstore_cleaned[[#This Row],[discount]]&lt;=0.04,"3-4%",IF(samplesuperstore_cleaned[[#This Row],[discount]]&lt;=0.06,"5-6%",IF(samplesuperstore_cleaned[[#This Row],[discount]]=0.08,"7-8%","9-10%")))))</f>
        <v>5-6%</v>
      </c>
    </row>
    <row r="5339" spans="1:28" x14ac:dyDescent="0.3">
      <c r="A5339">
        <v>4400</v>
      </c>
      <c r="B5339">
        <v>19220</v>
      </c>
      <c r="C5339" t="s">
        <v>60</v>
      </c>
      <c r="D5339" s="3">
        <v>0</v>
      </c>
      <c r="E5339">
        <v>39.979999999999997</v>
      </c>
      <c r="F5339">
        <v>4</v>
      </c>
      <c r="G5339">
        <v>1657</v>
      </c>
      <c r="H5339" t="s">
        <v>3413</v>
      </c>
      <c r="I5339" t="s">
        <v>29</v>
      </c>
      <c r="J5339" t="s">
        <v>114</v>
      </c>
      <c r="K5339" t="s">
        <v>54</v>
      </c>
      <c r="L5339" t="s">
        <v>181</v>
      </c>
      <c r="M5339" t="s">
        <v>33</v>
      </c>
      <c r="N5339" t="s">
        <v>629</v>
      </c>
      <c r="O5339">
        <v>0.7</v>
      </c>
      <c r="P5339" t="s">
        <v>84</v>
      </c>
      <c r="Q5339" t="s">
        <v>596</v>
      </c>
      <c r="R5339" t="s">
        <v>3414</v>
      </c>
      <c r="S5339">
        <v>15131</v>
      </c>
      <c r="T5339" s="1">
        <v>41088</v>
      </c>
      <c r="U5339" s="1">
        <v>41093</v>
      </c>
      <c r="V5339" s="3">
        <v>-9.6159999999999997</v>
      </c>
      <c r="W5339">
        <v>6</v>
      </c>
      <c r="X5339" s="2">
        <v>251.08</v>
      </c>
      <c r="Y5339">
        <v>89068</v>
      </c>
      <c r="Z5339" t="s">
        <v>189</v>
      </c>
      <c r="AA5339">
        <v>2012</v>
      </c>
      <c r="AB5339" t="str">
        <f>IF(samplesuperstore_cleaned[[#This Row],[discount]]=0,"0%",IF(samplesuperstore_cleaned[[#This Row],[discount]]=0.02,"1-2%",IF(samplesuperstore_cleaned[[#This Row],[discount]]&lt;=0.04,"3-4%",IF(samplesuperstore_cleaned[[#This Row],[discount]]&lt;=0.06,"5-6%",IF(samplesuperstore_cleaned[[#This Row],[discount]]=0.08,"7-8%","9-10%")))))</f>
        <v>0%</v>
      </c>
    </row>
    <row r="5340" spans="1:28" x14ac:dyDescent="0.3">
      <c r="A5340">
        <v>3319</v>
      </c>
      <c r="B5340">
        <v>23926</v>
      </c>
      <c r="C5340" t="s">
        <v>57</v>
      </c>
      <c r="D5340" s="3">
        <v>0.06</v>
      </c>
      <c r="E5340">
        <v>3.95</v>
      </c>
      <c r="F5340">
        <v>2</v>
      </c>
      <c r="G5340">
        <v>1254</v>
      </c>
      <c r="H5340" t="s">
        <v>2831</v>
      </c>
      <c r="I5340" t="s">
        <v>29</v>
      </c>
      <c r="J5340" t="s">
        <v>66</v>
      </c>
      <c r="K5340" t="s">
        <v>31</v>
      </c>
      <c r="L5340" t="s">
        <v>120</v>
      </c>
      <c r="M5340" t="s">
        <v>43</v>
      </c>
      <c r="N5340" t="s">
        <v>2833</v>
      </c>
      <c r="O5340">
        <v>0.53</v>
      </c>
      <c r="P5340" t="s">
        <v>35</v>
      </c>
      <c r="Q5340" t="s">
        <v>255</v>
      </c>
      <c r="R5340" t="s">
        <v>2832</v>
      </c>
      <c r="S5340">
        <v>77530</v>
      </c>
      <c r="T5340" s="1">
        <v>40445</v>
      </c>
      <c r="U5340" s="1">
        <v>40446</v>
      </c>
      <c r="V5340" s="3">
        <v>-9.68</v>
      </c>
      <c r="W5340">
        <v>5</v>
      </c>
      <c r="X5340" s="2">
        <v>19.66</v>
      </c>
      <c r="Y5340">
        <v>89984</v>
      </c>
      <c r="Z5340" t="s">
        <v>173</v>
      </c>
      <c r="AA5340">
        <v>2010</v>
      </c>
      <c r="AB5340" t="str">
        <f>IF(samplesuperstore_cleaned[[#This Row],[discount]]=0,"0%",IF(samplesuperstore_cleaned[[#This Row],[discount]]=0.02,"1-2%",IF(samplesuperstore_cleaned[[#This Row],[discount]]&lt;=0.04,"3-4%",IF(samplesuperstore_cleaned[[#This Row],[discount]]&lt;=0.06,"5-6%",IF(samplesuperstore_cleaned[[#This Row],[discount]]=0.08,"7-8%","9-10%")))))</f>
        <v>5-6%</v>
      </c>
    </row>
    <row r="5341" spans="1:28" x14ac:dyDescent="0.3">
      <c r="A5341">
        <v>5579</v>
      </c>
      <c r="B5341">
        <v>21309</v>
      </c>
      <c r="C5341" t="s">
        <v>78</v>
      </c>
      <c r="D5341" s="3">
        <v>0.03</v>
      </c>
      <c r="E5341">
        <v>152.47999999999999</v>
      </c>
      <c r="F5341">
        <v>6.5</v>
      </c>
      <c r="G5341">
        <v>2058</v>
      </c>
      <c r="H5341" t="s">
        <v>3921</v>
      </c>
      <c r="I5341" t="s">
        <v>29</v>
      </c>
      <c r="J5341" t="s">
        <v>30</v>
      </c>
      <c r="K5341" t="s">
        <v>54</v>
      </c>
      <c r="L5341" t="s">
        <v>181</v>
      </c>
      <c r="M5341" t="s">
        <v>33</v>
      </c>
      <c r="N5341" t="s">
        <v>1149</v>
      </c>
      <c r="O5341">
        <v>0.74</v>
      </c>
      <c r="P5341" t="s">
        <v>260</v>
      </c>
      <c r="Q5341" t="s">
        <v>846</v>
      </c>
      <c r="R5341" t="s">
        <v>3765</v>
      </c>
      <c r="S5341">
        <v>28601</v>
      </c>
      <c r="T5341" s="1">
        <v>41541</v>
      </c>
      <c r="U5341" s="1">
        <v>41542</v>
      </c>
      <c r="V5341" s="3">
        <v>-9.7439999999999998</v>
      </c>
      <c r="W5341">
        <v>23</v>
      </c>
      <c r="X5341" s="2">
        <v>3537.9</v>
      </c>
      <c r="Y5341">
        <v>88046</v>
      </c>
      <c r="Z5341" t="s">
        <v>173</v>
      </c>
      <c r="AA5341">
        <v>2013</v>
      </c>
      <c r="AB5341" t="str">
        <f>IF(samplesuperstore_cleaned[[#This Row],[discount]]=0,"0%",IF(samplesuperstore_cleaned[[#This Row],[discount]]=0.02,"1-2%",IF(samplesuperstore_cleaned[[#This Row],[discount]]&lt;=0.04,"3-4%",IF(samplesuperstore_cleaned[[#This Row],[discount]]&lt;=0.06,"5-6%",IF(samplesuperstore_cleaned[[#This Row],[discount]]=0.08,"7-8%","9-10%")))))</f>
        <v>3-4%</v>
      </c>
    </row>
    <row r="5342" spans="1:28" x14ac:dyDescent="0.3">
      <c r="A5342">
        <v>5369</v>
      </c>
      <c r="B5342">
        <v>23165</v>
      </c>
      <c r="C5342" t="s">
        <v>78</v>
      </c>
      <c r="D5342" s="3">
        <v>0.1</v>
      </c>
      <c r="E5342">
        <v>7.59</v>
      </c>
      <c r="F5342">
        <v>4</v>
      </c>
      <c r="G5342">
        <v>1998</v>
      </c>
      <c r="H5342" t="s">
        <v>3847</v>
      </c>
      <c r="I5342" t="s">
        <v>29</v>
      </c>
      <c r="J5342" t="s">
        <v>66</v>
      </c>
      <c r="K5342" t="s">
        <v>67</v>
      </c>
      <c r="L5342" t="s">
        <v>104</v>
      </c>
      <c r="M5342" t="s">
        <v>43</v>
      </c>
      <c r="N5342" t="s">
        <v>131</v>
      </c>
      <c r="O5342">
        <v>0.42</v>
      </c>
      <c r="P5342" t="s">
        <v>84</v>
      </c>
      <c r="Q5342" t="s">
        <v>125</v>
      </c>
      <c r="R5342" t="s">
        <v>3848</v>
      </c>
      <c r="S5342">
        <v>11758</v>
      </c>
      <c r="T5342" s="1">
        <v>41525</v>
      </c>
      <c r="U5342" s="1">
        <v>41526</v>
      </c>
      <c r="V5342" s="3">
        <v>-9.7611999999999988</v>
      </c>
      <c r="W5342">
        <v>2</v>
      </c>
      <c r="X5342" s="2">
        <v>17.420000000000002</v>
      </c>
      <c r="Y5342">
        <v>90574</v>
      </c>
      <c r="Z5342" t="s">
        <v>173</v>
      </c>
      <c r="AA5342">
        <v>2013</v>
      </c>
      <c r="AB5342" t="str">
        <f>IF(samplesuperstore_cleaned[[#This Row],[discount]]=0,"0%",IF(samplesuperstore_cleaned[[#This Row],[discount]]=0.02,"1-2%",IF(samplesuperstore_cleaned[[#This Row],[discount]]&lt;=0.04,"3-4%",IF(samplesuperstore_cleaned[[#This Row],[discount]]&lt;=0.06,"5-6%",IF(samplesuperstore_cleaned[[#This Row],[discount]]=0.08,"7-8%","9-10%")))))</f>
        <v>9-10%</v>
      </c>
    </row>
    <row r="5343" spans="1:28" x14ac:dyDescent="0.3">
      <c r="A5343">
        <v>5405</v>
      </c>
      <c r="B5343">
        <v>21148</v>
      </c>
      <c r="C5343" t="s">
        <v>78</v>
      </c>
      <c r="D5343" s="3">
        <v>0.06</v>
      </c>
      <c r="E5343">
        <v>7.7</v>
      </c>
      <c r="F5343">
        <v>3.68</v>
      </c>
      <c r="G5343">
        <v>2004</v>
      </c>
      <c r="H5343" t="s">
        <v>3854</v>
      </c>
      <c r="I5343" t="s">
        <v>29</v>
      </c>
      <c r="J5343" t="s">
        <v>66</v>
      </c>
      <c r="K5343" t="s">
        <v>67</v>
      </c>
      <c r="L5343" t="s">
        <v>104</v>
      </c>
      <c r="M5343" t="s">
        <v>43</v>
      </c>
      <c r="N5343" t="s">
        <v>283</v>
      </c>
      <c r="O5343">
        <v>0.52</v>
      </c>
      <c r="P5343" t="s">
        <v>45</v>
      </c>
      <c r="Q5343" t="s">
        <v>142</v>
      </c>
      <c r="R5343" t="s">
        <v>3788</v>
      </c>
      <c r="S5343">
        <v>59715</v>
      </c>
      <c r="T5343" s="1">
        <v>41414</v>
      </c>
      <c r="U5343" s="1">
        <v>41417</v>
      </c>
      <c r="V5343" s="3">
        <v>-9.7799999999999994</v>
      </c>
      <c r="W5343">
        <v>10</v>
      </c>
      <c r="X5343" s="2">
        <v>78.599999999999994</v>
      </c>
      <c r="Y5343">
        <v>91279</v>
      </c>
      <c r="Z5343" t="s">
        <v>38</v>
      </c>
      <c r="AA5343">
        <v>2013</v>
      </c>
      <c r="AB5343" t="str">
        <f>IF(samplesuperstore_cleaned[[#This Row],[discount]]=0,"0%",IF(samplesuperstore_cleaned[[#This Row],[discount]]=0.02,"1-2%",IF(samplesuperstore_cleaned[[#This Row],[discount]]&lt;=0.04,"3-4%",IF(samplesuperstore_cleaned[[#This Row],[discount]]&lt;=0.06,"5-6%",IF(samplesuperstore_cleaned[[#This Row],[discount]]=0.08,"7-8%","9-10%")))))</f>
        <v>5-6%</v>
      </c>
    </row>
    <row r="5344" spans="1:28" x14ac:dyDescent="0.3">
      <c r="A5344">
        <v>7418</v>
      </c>
      <c r="B5344">
        <v>19119</v>
      </c>
      <c r="C5344" t="s">
        <v>57</v>
      </c>
      <c r="D5344" s="3">
        <v>0.1</v>
      </c>
      <c r="E5344">
        <v>5.08</v>
      </c>
      <c r="F5344">
        <v>3.63</v>
      </c>
      <c r="G5344">
        <v>2710</v>
      </c>
      <c r="H5344" t="s">
        <v>4716</v>
      </c>
      <c r="I5344" t="s">
        <v>29</v>
      </c>
      <c r="J5344" t="s">
        <v>244</v>
      </c>
      <c r="K5344" t="s">
        <v>67</v>
      </c>
      <c r="L5344" t="s">
        <v>104</v>
      </c>
      <c r="M5344" t="s">
        <v>43</v>
      </c>
      <c r="N5344" t="s">
        <v>1754</v>
      </c>
      <c r="O5344">
        <v>0.51</v>
      </c>
      <c r="P5344" t="s">
        <v>84</v>
      </c>
      <c r="Q5344" t="s">
        <v>1057</v>
      </c>
      <c r="R5344" t="s">
        <v>4717</v>
      </c>
      <c r="S5344">
        <v>21221</v>
      </c>
      <c r="T5344" s="1">
        <v>40914</v>
      </c>
      <c r="U5344" s="1">
        <v>40916</v>
      </c>
      <c r="V5344" s="3">
        <v>-9.7959999999999994</v>
      </c>
      <c r="W5344">
        <v>1</v>
      </c>
      <c r="X5344" s="2">
        <v>8.48</v>
      </c>
      <c r="Y5344">
        <v>89244</v>
      </c>
      <c r="Z5344" t="s">
        <v>132</v>
      </c>
      <c r="AA5344">
        <v>2012</v>
      </c>
      <c r="AB5344" t="str">
        <f>IF(samplesuperstore_cleaned[[#This Row],[discount]]=0,"0%",IF(samplesuperstore_cleaned[[#This Row],[discount]]=0.02,"1-2%",IF(samplesuperstore_cleaned[[#This Row],[discount]]&lt;=0.04,"3-4%",IF(samplesuperstore_cleaned[[#This Row],[discount]]&lt;=0.06,"5-6%",IF(samplesuperstore_cleaned[[#This Row],[discount]]=0.08,"7-8%","9-10%")))))</f>
        <v>9-10%</v>
      </c>
    </row>
    <row r="5345" spans="1:28" x14ac:dyDescent="0.3">
      <c r="A5345">
        <v>8515</v>
      </c>
      <c r="B5345">
        <v>23331</v>
      </c>
      <c r="C5345" t="s">
        <v>39</v>
      </c>
      <c r="D5345" s="3">
        <v>0.06</v>
      </c>
      <c r="E5345">
        <v>1.98</v>
      </c>
      <c r="F5345">
        <v>0.7</v>
      </c>
      <c r="G5345">
        <v>3083</v>
      </c>
      <c r="H5345" t="s">
        <v>5141</v>
      </c>
      <c r="I5345" t="s">
        <v>41</v>
      </c>
      <c r="J5345" t="s">
        <v>114</v>
      </c>
      <c r="K5345" t="s">
        <v>31</v>
      </c>
      <c r="L5345" t="s">
        <v>120</v>
      </c>
      <c r="M5345" t="s">
        <v>43</v>
      </c>
      <c r="N5345" t="s">
        <v>993</v>
      </c>
      <c r="O5345">
        <v>0.83</v>
      </c>
      <c r="P5345" t="s">
        <v>84</v>
      </c>
      <c r="Q5345" t="s">
        <v>596</v>
      </c>
      <c r="R5345" t="s">
        <v>5143</v>
      </c>
      <c r="S5345">
        <v>16148</v>
      </c>
      <c r="T5345" s="1">
        <v>41202</v>
      </c>
      <c r="U5345" s="1">
        <v>41204</v>
      </c>
      <c r="V5345" s="3">
        <v>-9.8171999999999997</v>
      </c>
      <c r="W5345">
        <v>10</v>
      </c>
      <c r="X5345" s="2">
        <v>20.99</v>
      </c>
      <c r="Y5345">
        <v>89883</v>
      </c>
      <c r="Z5345" t="s">
        <v>87</v>
      </c>
      <c r="AA5345">
        <v>2012</v>
      </c>
      <c r="AB5345" t="str">
        <f>IF(samplesuperstore_cleaned[[#This Row],[discount]]=0,"0%",IF(samplesuperstore_cleaned[[#This Row],[discount]]=0.02,"1-2%",IF(samplesuperstore_cleaned[[#This Row],[discount]]&lt;=0.04,"3-4%",IF(samplesuperstore_cleaned[[#This Row],[discount]]&lt;=0.06,"5-6%",IF(samplesuperstore_cleaned[[#This Row],[discount]]=0.08,"7-8%","9-10%")))))</f>
        <v>5-6%</v>
      </c>
    </row>
    <row r="5346" spans="1:28" x14ac:dyDescent="0.3">
      <c r="A5346">
        <v>3700</v>
      </c>
      <c r="B5346">
        <v>2758</v>
      </c>
      <c r="C5346" t="s">
        <v>78</v>
      </c>
      <c r="D5346" s="3">
        <v>0.06</v>
      </c>
      <c r="E5346">
        <v>1.88</v>
      </c>
      <c r="F5346">
        <v>1.49</v>
      </c>
      <c r="G5346">
        <v>1402</v>
      </c>
      <c r="H5346" t="s">
        <v>3056</v>
      </c>
      <c r="I5346" t="s">
        <v>29</v>
      </c>
      <c r="J5346" t="s">
        <v>66</v>
      </c>
      <c r="K5346" t="s">
        <v>31</v>
      </c>
      <c r="L5346" t="s">
        <v>138</v>
      </c>
      <c r="M5346" t="s">
        <v>33</v>
      </c>
      <c r="N5346" t="s">
        <v>608</v>
      </c>
      <c r="O5346">
        <v>0.37</v>
      </c>
      <c r="P5346" t="s">
        <v>35</v>
      </c>
      <c r="Q5346" t="s">
        <v>36</v>
      </c>
      <c r="R5346" t="s">
        <v>444</v>
      </c>
      <c r="S5346">
        <v>60653</v>
      </c>
      <c r="T5346" s="1">
        <v>41591</v>
      </c>
      <c r="U5346" s="1">
        <v>41592</v>
      </c>
      <c r="V5346" s="3">
        <v>-9.8209999999999997</v>
      </c>
      <c r="W5346">
        <v>68</v>
      </c>
      <c r="X5346" s="2">
        <v>131.53</v>
      </c>
      <c r="Y5346">
        <v>19936</v>
      </c>
      <c r="Z5346" t="s">
        <v>59</v>
      </c>
      <c r="AA5346">
        <v>2013</v>
      </c>
      <c r="AB5346" t="str">
        <f>IF(samplesuperstore_cleaned[[#This Row],[discount]]=0,"0%",IF(samplesuperstore_cleaned[[#This Row],[discount]]=0.02,"1-2%",IF(samplesuperstore_cleaned[[#This Row],[discount]]&lt;=0.04,"3-4%",IF(samplesuperstore_cleaned[[#This Row],[discount]]&lt;=0.06,"5-6%",IF(samplesuperstore_cleaned[[#This Row],[discount]]=0.08,"7-8%","9-10%")))))</f>
        <v>5-6%</v>
      </c>
    </row>
    <row r="5347" spans="1:28" x14ac:dyDescent="0.3">
      <c r="A5347">
        <v>7469</v>
      </c>
      <c r="B5347">
        <v>23371</v>
      </c>
      <c r="C5347" t="s">
        <v>39</v>
      </c>
      <c r="D5347" s="3">
        <v>7.0000000000000007E-2</v>
      </c>
      <c r="E5347">
        <v>64.650000000000006</v>
      </c>
      <c r="F5347">
        <v>35</v>
      </c>
      <c r="G5347">
        <v>2725</v>
      </c>
      <c r="H5347" t="s">
        <v>4734</v>
      </c>
      <c r="I5347" t="s">
        <v>29</v>
      </c>
      <c r="J5347" t="s">
        <v>66</v>
      </c>
      <c r="K5347" t="s">
        <v>31</v>
      </c>
      <c r="L5347" t="s">
        <v>158</v>
      </c>
      <c r="M5347" t="s">
        <v>159</v>
      </c>
      <c r="N5347" t="s">
        <v>160</v>
      </c>
      <c r="O5347">
        <v>0.8</v>
      </c>
      <c r="P5347" t="s">
        <v>260</v>
      </c>
      <c r="Q5347" t="s">
        <v>619</v>
      </c>
      <c r="R5347" t="s">
        <v>4735</v>
      </c>
      <c r="S5347">
        <v>37042</v>
      </c>
      <c r="T5347" s="1">
        <v>41416</v>
      </c>
      <c r="U5347" s="1">
        <v>41416</v>
      </c>
      <c r="V5347" s="3">
        <v>-9.8279999999999994</v>
      </c>
      <c r="W5347">
        <v>15</v>
      </c>
      <c r="X5347" s="2">
        <v>949.61</v>
      </c>
      <c r="Y5347">
        <v>88965</v>
      </c>
      <c r="Z5347" t="s">
        <v>38</v>
      </c>
      <c r="AA5347">
        <v>2013</v>
      </c>
      <c r="AB5347" t="str">
        <f>IF(samplesuperstore_cleaned[[#This Row],[discount]]=0,"0%",IF(samplesuperstore_cleaned[[#This Row],[discount]]=0.02,"1-2%",IF(samplesuperstore_cleaned[[#This Row],[discount]]&lt;=0.04,"3-4%",IF(samplesuperstore_cleaned[[#This Row],[discount]]&lt;=0.06,"5-6%",IF(samplesuperstore_cleaned[[#This Row],[discount]]=0.08,"7-8%","9-10%")))))</f>
        <v>9-10%</v>
      </c>
    </row>
    <row r="5348" spans="1:28" x14ac:dyDescent="0.3">
      <c r="A5348">
        <v>4463</v>
      </c>
      <c r="B5348">
        <v>21758</v>
      </c>
      <c r="C5348" t="s">
        <v>78</v>
      </c>
      <c r="D5348" s="3">
        <v>0.06</v>
      </c>
      <c r="E5348">
        <v>4.9800000000000004</v>
      </c>
      <c r="F5348">
        <v>6.07</v>
      </c>
      <c r="G5348">
        <v>1680</v>
      </c>
      <c r="H5348" t="s">
        <v>3440</v>
      </c>
      <c r="I5348" t="s">
        <v>29</v>
      </c>
      <c r="J5348" t="s">
        <v>244</v>
      </c>
      <c r="K5348" t="s">
        <v>31</v>
      </c>
      <c r="L5348" t="s">
        <v>49</v>
      </c>
      <c r="M5348" t="s">
        <v>33</v>
      </c>
      <c r="N5348" t="s">
        <v>432</v>
      </c>
      <c r="O5348">
        <v>0.36</v>
      </c>
      <c r="P5348" t="s">
        <v>84</v>
      </c>
      <c r="Q5348" t="s">
        <v>394</v>
      </c>
      <c r="R5348" t="s">
        <v>991</v>
      </c>
      <c r="S5348">
        <v>45014</v>
      </c>
      <c r="T5348" s="1">
        <v>41339</v>
      </c>
      <c r="U5348" s="1">
        <v>41341</v>
      </c>
      <c r="V5348" s="3">
        <v>-9.8800000000000008</v>
      </c>
      <c r="W5348">
        <v>1</v>
      </c>
      <c r="X5348" s="2">
        <v>7.91</v>
      </c>
      <c r="Y5348">
        <v>86650</v>
      </c>
      <c r="Z5348" t="s">
        <v>165</v>
      </c>
      <c r="AA5348">
        <v>2013</v>
      </c>
      <c r="AB5348" t="str">
        <f>IF(samplesuperstore_cleaned[[#This Row],[discount]]=0,"0%",IF(samplesuperstore_cleaned[[#This Row],[discount]]=0.02,"1-2%",IF(samplesuperstore_cleaned[[#This Row],[discount]]&lt;=0.04,"3-4%",IF(samplesuperstore_cleaned[[#This Row],[discount]]&lt;=0.06,"5-6%",IF(samplesuperstore_cleaned[[#This Row],[discount]]=0.08,"7-8%","9-10%")))))</f>
        <v>5-6%</v>
      </c>
    </row>
    <row r="5349" spans="1:28" x14ac:dyDescent="0.3">
      <c r="A5349">
        <v>5792</v>
      </c>
      <c r="B5349">
        <v>19132</v>
      </c>
      <c r="C5349" t="s">
        <v>78</v>
      </c>
      <c r="D5349" s="3">
        <v>0.02</v>
      </c>
      <c r="E5349">
        <v>59.78</v>
      </c>
      <c r="F5349">
        <v>10.29</v>
      </c>
      <c r="G5349">
        <v>2121</v>
      </c>
      <c r="H5349" t="s">
        <v>4003</v>
      </c>
      <c r="I5349" t="s">
        <v>29</v>
      </c>
      <c r="J5349" t="s">
        <v>30</v>
      </c>
      <c r="K5349" t="s">
        <v>31</v>
      </c>
      <c r="L5349" t="s">
        <v>138</v>
      </c>
      <c r="M5349" t="s">
        <v>33</v>
      </c>
      <c r="N5349" t="s">
        <v>1611</v>
      </c>
      <c r="O5349">
        <v>0.39</v>
      </c>
      <c r="P5349" t="s">
        <v>260</v>
      </c>
      <c r="Q5349" t="s">
        <v>2073</v>
      </c>
      <c r="R5349" t="s">
        <v>3954</v>
      </c>
      <c r="S5349">
        <v>72801</v>
      </c>
      <c r="T5349" s="1">
        <v>41038</v>
      </c>
      <c r="U5349" s="1">
        <v>41039</v>
      </c>
      <c r="V5349" s="3">
        <v>-10.014199999999999</v>
      </c>
      <c r="W5349">
        <v>9</v>
      </c>
      <c r="X5349" s="2">
        <v>547.29</v>
      </c>
      <c r="Y5349">
        <v>89671</v>
      </c>
      <c r="Z5349" t="s">
        <v>38</v>
      </c>
      <c r="AA5349">
        <v>2012</v>
      </c>
      <c r="AB5349" t="str">
        <f>IF(samplesuperstore_cleaned[[#This Row],[discount]]=0,"0%",IF(samplesuperstore_cleaned[[#This Row],[discount]]=0.02,"1-2%",IF(samplesuperstore_cleaned[[#This Row],[discount]]&lt;=0.04,"3-4%",IF(samplesuperstore_cleaned[[#This Row],[discount]]&lt;=0.06,"5-6%",IF(samplesuperstore_cleaned[[#This Row],[discount]]=0.08,"7-8%","9-10%")))))</f>
        <v>1-2%</v>
      </c>
    </row>
    <row r="5350" spans="1:28" x14ac:dyDescent="0.3">
      <c r="A5350">
        <v>1832</v>
      </c>
      <c r="B5350">
        <v>21344</v>
      </c>
      <c r="C5350" t="s">
        <v>78</v>
      </c>
      <c r="D5350" s="3">
        <v>0</v>
      </c>
      <c r="E5350">
        <v>35.44</v>
      </c>
      <c r="F5350">
        <v>7.5</v>
      </c>
      <c r="G5350">
        <v>691</v>
      </c>
      <c r="H5350" t="s">
        <v>1905</v>
      </c>
      <c r="I5350" t="s">
        <v>29</v>
      </c>
      <c r="J5350" t="s">
        <v>66</v>
      </c>
      <c r="K5350" t="s">
        <v>31</v>
      </c>
      <c r="L5350" t="s">
        <v>49</v>
      </c>
      <c r="M5350" t="s">
        <v>33</v>
      </c>
      <c r="N5350" t="s">
        <v>1912</v>
      </c>
      <c r="O5350">
        <v>0.38</v>
      </c>
      <c r="P5350" t="s">
        <v>45</v>
      </c>
      <c r="Q5350" t="s">
        <v>46</v>
      </c>
      <c r="R5350" t="s">
        <v>1893</v>
      </c>
      <c r="S5350">
        <v>98408</v>
      </c>
      <c r="T5350" s="1">
        <v>41426</v>
      </c>
      <c r="U5350" s="1">
        <v>41427</v>
      </c>
      <c r="V5350" s="3">
        <v>-10.016</v>
      </c>
      <c r="W5350">
        <v>1</v>
      </c>
      <c r="X5350" s="2">
        <v>40.42</v>
      </c>
      <c r="Y5350">
        <v>89921</v>
      </c>
      <c r="Z5350" t="s">
        <v>189</v>
      </c>
      <c r="AA5350">
        <v>2013</v>
      </c>
      <c r="AB5350" t="str">
        <f>IF(samplesuperstore_cleaned[[#This Row],[discount]]=0,"0%",IF(samplesuperstore_cleaned[[#This Row],[discount]]=0.02,"1-2%",IF(samplesuperstore_cleaned[[#This Row],[discount]]&lt;=0.04,"3-4%",IF(samplesuperstore_cleaned[[#This Row],[discount]]&lt;=0.06,"5-6%",IF(samplesuperstore_cleaned[[#This Row],[discount]]=0.08,"7-8%","9-10%")))))</f>
        <v>0%</v>
      </c>
    </row>
    <row r="5351" spans="1:28" x14ac:dyDescent="0.3">
      <c r="A5351">
        <v>8006</v>
      </c>
      <c r="B5351">
        <v>19533</v>
      </c>
      <c r="C5351" t="s">
        <v>57</v>
      </c>
      <c r="D5351" s="3">
        <v>0.09</v>
      </c>
      <c r="E5351">
        <v>3.28</v>
      </c>
      <c r="F5351">
        <v>5</v>
      </c>
      <c r="G5351">
        <v>2911</v>
      </c>
      <c r="H5351" t="s">
        <v>4943</v>
      </c>
      <c r="I5351" t="s">
        <v>29</v>
      </c>
      <c r="J5351" t="s">
        <v>66</v>
      </c>
      <c r="K5351" t="s">
        <v>31</v>
      </c>
      <c r="L5351" t="s">
        <v>42</v>
      </c>
      <c r="M5351" t="s">
        <v>43</v>
      </c>
      <c r="N5351" t="s">
        <v>515</v>
      </c>
      <c r="O5351">
        <v>0.56000000000000005</v>
      </c>
      <c r="P5351" t="s">
        <v>35</v>
      </c>
      <c r="Q5351" t="s">
        <v>4798</v>
      </c>
      <c r="R5351" t="s">
        <v>4944</v>
      </c>
      <c r="S5351">
        <v>58103</v>
      </c>
      <c r="T5351" s="1">
        <v>41449</v>
      </c>
      <c r="U5351" s="1">
        <v>41450</v>
      </c>
      <c r="V5351" s="3">
        <v>-10.064</v>
      </c>
      <c r="W5351">
        <v>1</v>
      </c>
      <c r="X5351" s="2">
        <v>4.83</v>
      </c>
      <c r="Y5351">
        <v>87404</v>
      </c>
      <c r="Z5351" t="s">
        <v>189</v>
      </c>
      <c r="AA5351">
        <v>2013</v>
      </c>
      <c r="AB5351" t="str">
        <f>IF(samplesuperstore_cleaned[[#This Row],[discount]]=0,"0%",IF(samplesuperstore_cleaned[[#This Row],[discount]]=0.02,"1-2%",IF(samplesuperstore_cleaned[[#This Row],[discount]]&lt;=0.04,"3-4%",IF(samplesuperstore_cleaned[[#This Row],[discount]]&lt;=0.06,"5-6%",IF(samplesuperstore_cleaned[[#This Row],[discount]]=0.08,"7-8%","9-10%")))))</f>
        <v>9-10%</v>
      </c>
    </row>
    <row r="5352" spans="1:28" x14ac:dyDescent="0.3">
      <c r="A5352">
        <v>7653</v>
      </c>
      <c r="B5352">
        <v>22899</v>
      </c>
      <c r="C5352" t="s">
        <v>60</v>
      </c>
      <c r="D5352" s="3">
        <v>0.04</v>
      </c>
      <c r="E5352">
        <v>2.08</v>
      </c>
      <c r="F5352">
        <v>1.49</v>
      </c>
      <c r="G5352">
        <v>2792</v>
      </c>
      <c r="H5352" t="s">
        <v>4813</v>
      </c>
      <c r="I5352" t="s">
        <v>29</v>
      </c>
      <c r="J5352" t="s">
        <v>30</v>
      </c>
      <c r="K5352" t="s">
        <v>31</v>
      </c>
      <c r="L5352" t="s">
        <v>138</v>
      </c>
      <c r="M5352" t="s">
        <v>33</v>
      </c>
      <c r="N5352" t="s">
        <v>1306</v>
      </c>
      <c r="O5352">
        <v>0.38</v>
      </c>
      <c r="P5352" t="s">
        <v>35</v>
      </c>
      <c r="Q5352" t="s">
        <v>761</v>
      </c>
      <c r="R5352" t="s">
        <v>3543</v>
      </c>
      <c r="S5352">
        <v>48640</v>
      </c>
      <c r="T5352" s="1">
        <v>41522</v>
      </c>
      <c r="U5352" s="1">
        <v>41526</v>
      </c>
      <c r="V5352" s="3">
        <v>-10.07216</v>
      </c>
      <c r="W5352">
        <v>14</v>
      </c>
      <c r="X5352" s="2">
        <v>29.04</v>
      </c>
      <c r="Y5352">
        <v>88763</v>
      </c>
      <c r="Z5352" t="s">
        <v>173</v>
      </c>
      <c r="AA5352">
        <v>2013</v>
      </c>
      <c r="AB5352" t="str">
        <f>IF(samplesuperstore_cleaned[[#This Row],[discount]]=0,"0%",IF(samplesuperstore_cleaned[[#This Row],[discount]]=0.02,"1-2%",IF(samplesuperstore_cleaned[[#This Row],[discount]]&lt;=0.04,"3-4%",IF(samplesuperstore_cleaned[[#This Row],[discount]]&lt;=0.06,"5-6%",IF(samplesuperstore_cleaned[[#This Row],[discount]]=0.08,"7-8%","9-10%")))))</f>
        <v>3-4%</v>
      </c>
    </row>
    <row r="5353" spans="1:28" x14ac:dyDescent="0.3">
      <c r="A5353">
        <v>3992</v>
      </c>
      <c r="B5353">
        <v>24286</v>
      </c>
      <c r="C5353" t="s">
        <v>78</v>
      </c>
      <c r="D5353" s="3">
        <v>0.09</v>
      </c>
      <c r="E5353">
        <v>6.28</v>
      </c>
      <c r="F5353">
        <v>5.29</v>
      </c>
      <c r="G5353">
        <v>1497</v>
      </c>
      <c r="H5353" t="s">
        <v>3194</v>
      </c>
      <c r="I5353" t="s">
        <v>29</v>
      </c>
      <c r="J5353" t="s">
        <v>30</v>
      </c>
      <c r="K5353" t="s">
        <v>67</v>
      </c>
      <c r="L5353" t="s">
        <v>104</v>
      </c>
      <c r="M5353" t="s">
        <v>33</v>
      </c>
      <c r="N5353" t="s">
        <v>1125</v>
      </c>
      <c r="O5353">
        <v>0.43</v>
      </c>
      <c r="P5353" t="s">
        <v>84</v>
      </c>
      <c r="Q5353" t="s">
        <v>125</v>
      </c>
      <c r="R5353" t="s">
        <v>3195</v>
      </c>
      <c r="S5353">
        <v>14901</v>
      </c>
      <c r="T5353" s="1">
        <v>40432</v>
      </c>
      <c r="U5353" s="1">
        <v>40433</v>
      </c>
      <c r="V5353" s="3">
        <v>-10.09</v>
      </c>
      <c r="W5353">
        <v>2</v>
      </c>
      <c r="X5353" s="2">
        <v>14.08</v>
      </c>
      <c r="Y5353">
        <v>85880</v>
      </c>
      <c r="Z5353" t="s">
        <v>173</v>
      </c>
      <c r="AA5353">
        <v>2010</v>
      </c>
      <c r="AB5353" t="str">
        <f>IF(samplesuperstore_cleaned[[#This Row],[discount]]=0,"0%",IF(samplesuperstore_cleaned[[#This Row],[discount]]=0.02,"1-2%",IF(samplesuperstore_cleaned[[#This Row],[discount]]&lt;=0.04,"3-4%",IF(samplesuperstore_cleaned[[#This Row],[discount]]&lt;=0.06,"5-6%",IF(samplesuperstore_cleaned[[#This Row],[discount]]=0.08,"7-8%","9-10%")))))</f>
        <v>9-10%</v>
      </c>
    </row>
    <row r="5354" spans="1:28" x14ac:dyDescent="0.3">
      <c r="A5354">
        <v>6218</v>
      </c>
      <c r="B5354">
        <v>21261</v>
      </c>
      <c r="C5354" t="s">
        <v>57</v>
      </c>
      <c r="D5354" s="3">
        <v>0.03</v>
      </c>
      <c r="E5354">
        <v>65.989999999999995</v>
      </c>
      <c r="F5354">
        <v>8.99</v>
      </c>
      <c r="G5354">
        <v>2282</v>
      </c>
      <c r="H5354" t="s">
        <v>4203</v>
      </c>
      <c r="I5354" t="s">
        <v>29</v>
      </c>
      <c r="J5354" t="s">
        <v>66</v>
      </c>
      <c r="K5354" t="s">
        <v>54</v>
      </c>
      <c r="L5354" t="s">
        <v>55</v>
      </c>
      <c r="M5354" t="s">
        <v>33</v>
      </c>
      <c r="N5354" t="s">
        <v>779</v>
      </c>
      <c r="O5354">
        <v>0.56000000000000005</v>
      </c>
      <c r="P5354" t="s">
        <v>35</v>
      </c>
      <c r="Q5354" t="s">
        <v>3170</v>
      </c>
      <c r="R5354" t="s">
        <v>1996</v>
      </c>
      <c r="S5354">
        <v>53713</v>
      </c>
      <c r="T5354" s="1">
        <v>41491</v>
      </c>
      <c r="U5354" s="1">
        <v>41492</v>
      </c>
      <c r="V5354" s="3">
        <v>-10.102224000000001</v>
      </c>
      <c r="W5354">
        <v>8</v>
      </c>
      <c r="X5354" s="2">
        <v>443.45</v>
      </c>
      <c r="Y5354">
        <v>85962</v>
      </c>
      <c r="Z5354" t="s">
        <v>107</v>
      </c>
      <c r="AA5354">
        <v>2013</v>
      </c>
      <c r="AB5354" t="str">
        <f>IF(samplesuperstore_cleaned[[#This Row],[discount]]=0,"0%",IF(samplesuperstore_cleaned[[#This Row],[discount]]=0.02,"1-2%",IF(samplesuperstore_cleaned[[#This Row],[discount]]&lt;=0.04,"3-4%",IF(samplesuperstore_cleaned[[#This Row],[discount]]&lt;=0.06,"5-6%",IF(samplesuperstore_cleaned[[#This Row],[discount]]=0.08,"7-8%","9-10%")))))</f>
        <v>3-4%</v>
      </c>
    </row>
    <row r="5355" spans="1:28" x14ac:dyDescent="0.3">
      <c r="A5355">
        <v>4522</v>
      </c>
      <c r="B5355">
        <v>25699</v>
      </c>
      <c r="C5355" t="s">
        <v>57</v>
      </c>
      <c r="D5355" s="3">
        <v>0.1</v>
      </c>
      <c r="E5355">
        <v>205.99</v>
      </c>
      <c r="F5355">
        <v>2.79</v>
      </c>
      <c r="G5355">
        <v>1697</v>
      </c>
      <c r="H5355" t="s">
        <v>3463</v>
      </c>
      <c r="I5355" t="s">
        <v>29</v>
      </c>
      <c r="J5355" t="s">
        <v>66</v>
      </c>
      <c r="K5355" t="s">
        <v>54</v>
      </c>
      <c r="L5355" t="s">
        <v>55</v>
      </c>
      <c r="M5355" t="s">
        <v>33</v>
      </c>
      <c r="N5355" t="s">
        <v>2011</v>
      </c>
      <c r="O5355">
        <v>0.57999999999999996</v>
      </c>
      <c r="P5355" t="s">
        <v>260</v>
      </c>
      <c r="Q5355" t="s">
        <v>2073</v>
      </c>
      <c r="R5355" t="s">
        <v>3464</v>
      </c>
      <c r="S5355">
        <v>71901</v>
      </c>
      <c r="T5355" s="1">
        <v>41514</v>
      </c>
      <c r="U5355" s="1">
        <v>41516</v>
      </c>
      <c r="V5355" s="3">
        <v>-10.136000000000001</v>
      </c>
      <c r="W5355">
        <v>2</v>
      </c>
      <c r="X5355" s="2">
        <v>324.62</v>
      </c>
      <c r="Y5355">
        <v>86344</v>
      </c>
      <c r="Z5355" t="s">
        <v>107</v>
      </c>
      <c r="AA5355">
        <v>2013</v>
      </c>
      <c r="AB5355" t="str">
        <f>IF(samplesuperstore_cleaned[[#This Row],[discount]]=0,"0%",IF(samplesuperstore_cleaned[[#This Row],[discount]]=0.02,"1-2%",IF(samplesuperstore_cleaned[[#This Row],[discount]]&lt;=0.04,"3-4%",IF(samplesuperstore_cleaned[[#This Row],[discount]]&lt;=0.06,"5-6%",IF(samplesuperstore_cleaned[[#This Row],[discount]]=0.08,"7-8%","9-10%")))))</f>
        <v>9-10%</v>
      </c>
    </row>
    <row r="5356" spans="1:28" x14ac:dyDescent="0.3">
      <c r="A5356">
        <v>2143</v>
      </c>
      <c r="B5356">
        <v>18908</v>
      </c>
      <c r="C5356" t="s">
        <v>57</v>
      </c>
      <c r="D5356" s="3">
        <v>0.04</v>
      </c>
      <c r="E5356">
        <v>2.62</v>
      </c>
      <c r="F5356">
        <v>0.8</v>
      </c>
      <c r="G5356">
        <v>822</v>
      </c>
      <c r="H5356" t="s">
        <v>2146</v>
      </c>
      <c r="I5356" t="s">
        <v>29</v>
      </c>
      <c r="J5356" t="s">
        <v>114</v>
      </c>
      <c r="K5356" t="s">
        <v>31</v>
      </c>
      <c r="L5356" t="s">
        <v>120</v>
      </c>
      <c r="M5356" t="s">
        <v>43</v>
      </c>
      <c r="N5356" t="s">
        <v>931</v>
      </c>
      <c r="O5356">
        <v>0.39</v>
      </c>
      <c r="P5356" t="s">
        <v>260</v>
      </c>
      <c r="Q5356" t="s">
        <v>619</v>
      </c>
      <c r="R5356" t="s">
        <v>2126</v>
      </c>
      <c r="S5356">
        <v>37830</v>
      </c>
      <c r="T5356" s="1">
        <v>41604</v>
      </c>
      <c r="U5356" s="1">
        <v>41606</v>
      </c>
      <c r="V5356" s="3">
        <v>-10.15</v>
      </c>
      <c r="W5356">
        <v>32</v>
      </c>
      <c r="X5356" s="2">
        <v>82.02</v>
      </c>
      <c r="Y5356">
        <v>89273</v>
      </c>
      <c r="Z5356" t="s">
        <v>59</v>
      </c>
      <c r="AA5356">
        <v>2013</v>
      </c>
      <c r="AB5356" t="str">
        <f>IF(samplesuperstore_cleaned[[#This Row],[discount]]=0,"0%",IF(samplesuperstore_cleaned[[#This Row],[discount]]=0.02,"1-2%",IF(samplesuperstore_cleaned[[#This Row],[discount]]&lt;=0.04,"3-4%",IF(samplesuperstore_cleaned[[#This Row],[discount]]&lt;=0.06,"5-6%",IF(samplesuperstore_cleaned[[#This Row],[discount]]=0.08,"7-8%","9-10%")))))</f>
        <v>3-4%</v>
      </c>
    </row>
    <row r="5357" spans="1:28" x14ac:dyDescent="0.3">
      <c r="A5357">
        <v>5623</v>
      </c>
      <c r="B5357">
        <v>21889</v>
      </c>
      <c r="C5357" t="s">
        <v>60</v>
      </c>
      <c r="D5357" s="3">
        <v>0.04</v>
      </c>
      <c r="E5357">
        <v>4.9800000000000004</v>
      </c>
      <c r="F5357">
        <v>7.28</v>
      </c>
      <c r="G5357">
        <v>2069</v>
      </c>
      <c r="H5357" t="s">
        <v>3934</v>
      </c>
      <c r="I5357" t="s">
        <v>41</v>
      </c>
      <c r="J5357" t="s">
        <v>30</v>
      </c>
      <c r="K5357" t="s">
        <v>31</v>
      </c>
      <c r="L5357" t="s">
        <v>49</v>
      </c>
      <c r="M5357" t="s">
        <v>33</v>
      </c>
      <c r="N5357" t="s">
        <v>3201</v>
      </c>
      <c r="O5357">
        <v>0.38</v>
      </c>
      <c r="P5357" t="s">
        <v>260</v>
      </c>
      <c r="Q5357" t="s">
        <v>1554</v>
      </c>
      <c r="R5357" t="s">
        <v>3935</v>
      </c>
      <c r="S5357">
        <v>41075</v>
      </c>
      <c r="T5357" s="1">
        <v>40667</v>
      </c>
      <c r="U5357" s="1">
        <v>40671</v>
      </c>
      <c r="V5357" s="3">
        <v>-10.164</v>
      </c>
      <c r="W5357">
        <v>15</v>
      </c>
      <c r="X5357" s="2">
        <v>82.93</v>
      </c>
      <c r="Y5357">
        <v>88559</v>
      </c>
      <c r="Z5357" t="s">
        <v>38</v>
      </c>
      <c r="AA5357">
        <v>2011</v>
      </c>
      <c r="AB5357" t="str">
        <f>IF(samplesuperstore_cleaned[[#This Row],[discount]]=0,"0%",IF(samplesuperstore_cleaned[[#This Row],[discount]]=0.02,"1-2%",IF(samplesuperstore_cleaned[[#This Row],[discount]]&lt;=0.04,"3-4%",IF(samplesuperstore_cleaned[[#This Row],[discount]]&lt;=0.06,"5-6%",IF(samplesuperstore_cleaned[[#This Row],[discount]]=0.08,"7-8%","9-10%")))))</f>
        <v>3-4%</v>
      </c>
    </row>
    <row r="5358" spans="1:28" x14ac:dyDescent="0.3">
      <c r="A5358">
        <v>1141</v>
      </c>
      <c r="B5358">
        <v>23038</v>
      </c>
      <c r="C5358" t="s">
        <v>27</v>
      </c>
      <c r="D5358" s="3">
        <v>0.1</v>
      </c>
      <c r="E5358">
        <v>12.21</v>
      </c>
      <c r="F5358">
        <v>4.8099999999999996</v>
      </c>
      <c r="G5358">
        <v>445</v>
      </c>
      <c r="H5358" t="s">
        <v>1403</v>
      </c>
      <c r="I5358" t="s">
        <v>41</v>
      </c>
      <c r="J5358" t="s">
        <v>114</v>
      </c>
      <c r="K5358" t="s">
        <v>31</v>
      </c>
      <c r="L5358" t="s">
        <v>158</v>
      </c>
      <c r="M5358" t="s">
        <v>33</v>
      </c>
      <c r="N5358" t="s">
        <v>1407</v>
      </c>
      <c r="O5358">
        <v>0.57999999999999996</v>
      </c>
      <c r="P5358" t="s">
        <v>35</v>
      </c>
      <c r="Q5358" t="s">
        <v>161</v>
      </c>
      <c r="R5358" t="s">
        <v>1405</v>
      </c>
      <c r="S5358">
        <v>68701</v>
      </c>
      <c r="T5358" s="1">
        <v>41620</v>
      </c>
      <c r="U5358" s="1">
        <v>41621</v>
      </c>
      <c r="V5358" s="3">
        <v>-10.170719999999999</v>
      </c>
      <c r="W5358">
        <v>23</v>
      </c>
      <c r="X5358" s="2">
        <v>270.52</v>
      </c>
      <c r="Y5358">
        <v>88092</v>
      </c>
      <c r="Z5358" t="s">
        <v>72</v>
      </c>
      <c r="AA5358">
        <v>2013</v>
      </c>
      <c r="AB5358" t="str">
        <f>IF(samplesuperstore_cleaned[[#This Row],[discount]]=0,"0%",IF(samplesuperstore_cleaned[[#This Row],[discount]]=0.02,"1-2%",IF(samplesuperstore_cleaned[[#This Row],[discount]]&lt;=0.04,"3-4%",IF(samplesuperstore_cleaned[[#This Row],[discount]]&lt;=0.06,"5-6%",IF(samplesuperstore_cleaned[[#This Row],[discount]]=0.08,"7-8%","9-10%")))))</f>
        <v>9-10%</v>
      </c>
    </row>
    <row r="5359" spans="1:28" x14ac:dyDescent="0.3">
      <c r="A5359">
        <v>8936</v>
      </c>
      <c r="B5359">
        <v>22455</v>
      </c>
      <c r="C5359" t="s">
        <v>39</v>
      </c>
      <c r="D5359" s="3">
        <v>0.1</v>
      </c>
      <c r="E5359">
        <v>14.27</v>
      </c>
      <c r="F5359">
        <v>7.27</v>
      </c>
      <c r="G5359">
        <v>3231</v>
      </c>
      <c r="H5359" t="s">
        <v>5307</v>
      </c>
      <c r="I5359" t="s">
        <v>41</v>
      </c>
      <c r="J5359" t="s">
        <v>114</v>
      </c>
      <c r="K5359" t="s">
        <v>31</v>
      </c>
      <c r="L5359" t="s">
        <v>138</v>
      </c>
      <c r="M5359" t="s">
        <v>33</v>
      </c>
      <c r="N5359" t="s">
        <v>139</v>
      </c>
      <c r="O5359">
        <v>0.38</v>
      </c>
      <c r="P5359" t="s">
        <v>35</v>
      </c>
      <c r="Q5359" t="s">
        <v>3170</v>
      </c>
      <c r="R5359" t="s">
        <v>5308</v>
      </c>
      <c r="S5359">
        <v>54401</v>
      </c>
      <c r="T5359" s="1">
        <v>41055</v>
      </c>
      <c r="U5359" s="1">
        <v>41057</v>
      </c>
      <c r="V5359" s="3">
        <v>-10.223500000000001</v>
      </c>
      <c r="W5359">
        <v>12</v>
      </c>
      <c r="X5359" s="2">
        <v>159.91999999999999</v>
      </c>
      <c r="Y5359">
        <v>87440</v>
      </c>
      <c r="Z5359" t="s">
        <v>38</v>
      </c>
      <c r="AA5359">
        <v>2012</v>
      </c>
      <c r="AB5359" t="str">
        <f>IF(samplesuperstore_cleaned[[#This Row],[discount]]=0,"0%",IF(samplesuperstore_cleaned[[#This Row],[discount]]=0.02,"1-2%",IF(samplesuperstore_cleaned[[#This Row],[discount]]&lt;=0.04,"3-4%",IF(samplesuperstore_cleaned[[#This Row],[discount]]&lt;=0.06,"5-6%",IF(samplesuperstore_cleaned[[#This Row],[discount]]=0.08,"7-8%","9-10%")))))</f>
        <v>9-10%</v>
      </c>
    </row>
    <row r="5360" spans="1:28" x14ac:dyDescent="0.3">
      <c r="A5360">
        <v>2998</v>
      </c>
      <c r="B5360">
        <v>24309</v>
      </c>
      <c r="C5360" t="s">
        <v>57</v>
      </c>
      <c r="D5360" s="3">
        <v>7.0000000000000007E-2</v>
      </c>
      <c r="E5360">
        <v>1.88</v>
      </c>
      <c r="F5360">
        <v>1.49</v>
      </c>
      <c r="G5360">
        <v>1133</v>
      </c>
      <c r="H5360" t="s">
        <v>2646</v>
      </c>
      <c r="I5360" t="s">
        <v>29</v>
      </c>
      <c r="J5360" t="s">
        <v>66</v>
      </c>
      <c r="K5360" t="s">
        <v>31</v>
      </c>
      <c r="L5360" t="s">
        <v>138</v>
      </c>
      <c r="M5360" t="s">
        <v>33</v>
      </c>
      <c r="N5360" t="s">
        <v>608</v>
      </c>
      <c r="O5360">
        <v>0.37</v>
      </c>
      <c r="P5360" t="s">
        <v>35</v>
      </c>
      <c r="Q5360" t="s">
        <v>255</v>
      </c>
      <c r="R5360" t="s">
        <v>2647</v>
      </c>
      <c r="S5360">
        <v>75234</v>
      </c>
      <c r="T5360" s="1">
        <v>40672</v>
      </c>
      <c r="U5360" s="1">
        <v>40673</v>
      </c>
      <c r="V5360" s="3">
        <v>-10.257999999999999</v>
      </c>
      <c r="W5360">
        <v>7</v>
      </c>
      <c r="X5360" s="2">
        <v>13.4</v>
      </c>
      <c r="Y5360">
        <v>88108</v>
      </c>
      <c r="Z5360" t="s">
        <v>38</v>
      </c>
      <c r="AA5360">
        <v>2011</v>
      </c>
      <c r="AB5360" t="str">
        <f>IF(samplesuperstore_cleaned[[#This Row],[discount]]=0,"0%",IF(samplesuperstore_cleaned[[#This Row],[discount]]=0.02,"1-2%",IF(samplesuperstore_cleaned[[#This Row],[discount]]&lt;=0.04,"3-4%",IF(samplesuperstore_cleaned[[#This Row],[discount]]&lt;=0.06,"5-6%",IF(samplesuperstore_cleaned[[#This Row],[discount]]=0.08,"7-8%","9-10%")))))</f>
        <v>9-10%</v>
      </c>
    </row>
    <row r="5361" spans="1:28" x14ac:dyDescent="0.3">
      <c r="A5361">
        <v>2976</v>
      </c>
      <c r="B5361">
        <v>6309</v>
      </c>
      <c r="C5361" t="s">
        <v>57</v>
      </c>
      <c r="D5361" s="3">
        <v>7.0000000000000007E-2</v>
      </c>
      <c r="E5361">
        <v>1.88</v>
      </c>
      <c r="F5361">
        <v>1.49</v>
      </c>
      <c r="G5361">
        <v>1129</v>
      </c>
      <c r="H5361" t="s">
        <v>2639</v>
      </c>
      <c r="I5361" t="s">
        <v>29</v>
      </c>
      <c r="J5361" t="s">
        <v>66</v>
      </c>
      <c r="K5361" t="s">
        <v>31</v>
      </c>
      <c r="L5361" t="s">
        <v>138</v>
      </c>
      <c r="M5361" t="s">
        <v>33</v>
      </c>
      <c r="N5361" t="s">
        <v>608</v>
      </c>
      <c r="O5361">
        <v>0.37</v>
      </c>
      <c r="P5361" t="s">
        <v>84</v>
      </c>
      <c r="Q5361" t="s">
        <v>85</v>
      </c>
      <c r="R5361" t="s">
        <v>476</v>
      </c>
      <c r="S5361">
        <v>2118</v>
      </c>
      <c r="T5361" s="1">
        <v>40672</v>
      </c>
      <c r="U5361" s="1">
        <v>40673</v>
      </c>
      <c r="V5361" s="3">
        <v>-10.257999999999999</v>
      </c>
      <c r="W5361">
        <v>28</v>
      </c>
      <c r="X5361" s="2">
        <v>53.6</v>
      </c>
      <c r="Y5361">
        <v>44615</v>
      </c>
      <c r="Z5361" t="s">
        <v>38</v>
      </c>
      <c r="AA5361">
        <v>2011</v>
      </c>
      <c r="AB5361" t="str">
        <f>IF(samplesuperstore_cleaned[[#This Row],[discount]]=0,"0%",IF(samplesuperstore_cleaned[[#This Row],[discount]]=0.02,"1-2%",IF(samplesuperstore_cleaned[[#This Row],[discount]]&lt;=0.04,"3-4%",IF(samplesuperstore_cleaned[[#This Row],[discount]]&lt;=0.06,"5-6%",IF(samplesuperstore_cleaned[[#This Row],[discount]]=0.08,"7-8%","9-10%")))))</f>
        <v>9-10%</v>
      </c>
    </row>
    <row r="5362" spans="1:28" x14ac:dyDescent="0.3">
      <c r="A5362">
        <v>744</v>
      </c>
      <c r="B5362">
        <v>24819</v>
      </c>
      <c r="C5362" t="s">
        <v>78</v>
      </c>
      <c r="D5362" s="3">
        <v>0.03</v>
      </c>
      <c r="E5362">
        <v>3.28</v>
      </c>
      <c r="F5362">
        <v>3.97</v>
      </c>
      <c r="G5362">
        <v>281</v>
      </c>
      <c r="H5362" t="s">
        <v>1001</v>
      </c>
      <c r="I5362" t="s">
        <v>29</v>
      </c>
      <c r="J5362" t="s">
        <v>30</v>
      </c>
      <c r="K5362" t="s">
        <v>31</v>
      </c>
      <c r="L5362" t="s">
        <v>42</v>
      </c>
      <c r="M5362" t="s">
        <v>43</v>
      </c>
      <c r="N5362" t="s">
        <v>550</v>
      </c>
      <c r="O5362">
        <v>0.56000000000000005</v>
      </c>
      <c r="P5362" t="s">
        <v>84</v>
      </c>
      <c r="Q5362" t="s">
        <v>92</v>
      </c>
      <c r="R5362" t="s">
        <v>494</v>
      </c>
      <c r="S5362">
        <v>3820</v>
      </c>
      <c r="T5362" s="1">
        <v>40994</v>
      </c>
      <c r="U5362" s="1">
        <v>40995</v>
      </c>
      <c r="V5362" s="3">
        <v>-10.27</v>
      </c>
      <c r="W5362">
        <v>1</v>
      </c>
      <c r="X5362" s="2">
        <v>4.57</v>
      </c>
      <c r="Y5362">
        <v>89295</v>
      </c>
      <c r="Z5362" t="s">
        <v>165</v>
      </c>
      <c r="AA5362">
        <v>2012</v>
      </c>
      <c r="AB5362" t="str">
        <f>IF(samplesuperstore_cleaned[[#This Row],[discount]]=0,"0%",IF(samplesuperstore_cleaned[[#This Row],[discount]]=0.02,"1-2%",IF(samplesuperstore_cleaned[[#This Row],[discount]]&lt;=0.04,"3-4%",IF(samplesuperstore_cleaned[[#This Row],[discount]]&lt;=0.06,"5-6%",IF(samplesuperstore_cleaned[[#This Row],[discount]]=0.08,"7-8%","9-10%")))))</f>
        <v>3-4%</v>
      </c>
    </row>
    <row r="5363" spans="1:28" x14ac:dyDescent="0.3">
      <c r="A5363">
        <v>2359</v>
      </c>
      <c r="B5363">
        <v>4925</v>
      </c>
      <c r="C5363" t="s">
        <v>57</v>
      </c>
      <c r="D5363" s="3">
        <v>0.1</v>
      </c>
      <c r="E5363">
        <v>13.48</v>
      </c>
      <c r="F5363">
        <v>4.51</v>
      </c>
      <c r="G5363">
        <v>898</v>
      </c>
      <c r="H5363" t="s">
        <v>2284</v>
      </c>
      <c r="I5363" t="s">
        <v>29</v>
      </c>
      <c r="J5363" t="s">
        <v>114</v>
      </c>
      <c r="K5363" t="s">
        <v>31</v>
      </c>
      <c r="L5363" t="s">
        <v>158</v>
      </c>
      <c r="M5363" t="s">
        <v>33</v>
      </c>
      <c r="N5363" t="s">
        <v>1148</v>
      </c>
      <c r="O5363">
        <v>0.59</v>
      </c>
      <c r="P5363" t="s">
        <v>84</v>
      </c>
      <c r="Q5363" t="s">
        <v>125</v>
      </c>
      <c r="R5363" t="s">
        <v>167</v>
      </c>
      <c r="S5363">
        <v>10039</v>
      </c>
      <c r="T5363" s="1">
        <v>41366</v>
      </c>
      <c r="U5363" s="1">
        <v>41368</v>
      </c>
      <c r="V5363" s="3">
        <v>-10.33</v>
      </c>
      <c r="W5363">
        <v>44</v>
      </c>
      <c r="X5363" s="2">
        <v>565.01</v>
      </c>
      <c r="Y5363">
        <v>35045</v>
      </c>
      <c r="Z5363" t="s">
        <v>127</v>
      </c>
      <c r="AA5363">
        <v>2013</v>
      </c>
      <c r="AB5363" t="str">
        <f>IF(samplesuperstore_cleaned[[#This Row],[discount]]=0,"0%",IF(samplesuperstore_cleaned[[#This Row],[discount]]=0.02,"1-2%",IF(samplesuperstore_cleaned[[#This Row],[discount]]&lt;=0.04,"3-4%",IF(samplesuperstore_cleaned[[#This Row],[discount]]&lt;=0.06,"5-6%",IF(samplesuperstore_cleaned[[#This Row],[discount]]=0.08,"7-8%","9-10%")))))</f>
        <v>9-10%</v>
      </c>
    </row>
    <row r="5364" spans="1:28" x14ac:dyDescent="0.3">
      <c r="A5364">
        <v>2548</v>
      </c>
      <c r="B5364">
        <v>20909</v>
      </c>
      <c r="C5364" t="s">
        <v>39</v>
      </c>
      <c r="D5364" s="3">
        <v>0.09</v>
      </c>
      <c r="E5364">
        <v>599.99</v>
      </c>
      <c r="F5364">
        <v>24.49</v>
      </c>
      <c r="G5364">
        <v>983</v>
      </c>
      <c r="H5364" t="s">
        <v>2414</v>
      </c>
      <c r="I5364" t="s">
        <v>29</v>
      </c>
      <c r="J5364" t="s">
        <v>114</v>
      </c>
      <c r="K5364" t="s">
        <v>54</v>
      </c>
      <c r="L5364" t="s">
        <v>219</v>
      </c>
      <c r="M5364" t="s">
        <v>159</v>
      </c>
      <c r="N5364" t="s">
        <v>2415</v>
      </c>
      <c r="O5364">
        <v>0.37</v>
      </c>
      <c r="P5364" t="s">
        <v>260</v>
      </c>
      <c r="Q5364" t="s">
        <v>2073</v>
      </c>
      <c r="R5364" t="s">
        <v>2074</v>
      </c>
      <c r="S5364">
        <v>72143</v>
      </c>
      <c r="T5364" s="1">
        <v>40983</v>
      </c>
      <c r="U5364" s="1">
        <v>40983</v>
      </c>
      <c r="V5364" s="3">
        <v>-10.346</v>
      </c>
      <c r="W5364">
        <v>14</v>
      </c>
      <c r="X5364" s="2">
        <v>8026.07</v>
      </c>
      <c r="Y5364">
        <v>90207</v>
      </c>
      <c r="Z5364" t="s">
        <v>165</v>
      </c>
      <c r="AA5364">
        <v>2012</v>
      </c>
      <c r="AB5364" t="str">
        <f>IF(samplesuperstore_cleaned[[#This Row],[discount]]=0,"0%",IF(samplesuperstore_cleaned[[#This Row],[discount]]=0.02,"1-2%",IF(samplesuperstore_cleaned[[#This Row],[discount]]&lt;=0.04,"3-4%",IF(samplesuperstore_cleaned[[#This Row],[discount]]&lt;=0.06,"5-6%",IF(samplesuperstore_cleaned[[#This Row],[discount]]=0.08,"7-8%","9-10%")))))</f>
        <v>9-10%</v>
      </c>
    </row>
    <row r="5365" spans="1:28" x14ac:dyDescent="0.3">
      <c r="A5365">
        <v>1720</v>
      </c>
      <c r="B5365">
        <v>21760</v>
      </c>
      <c r="C5365" t="s">
        <v>27</v>
      </c>
      <c r="D5365" s="3">
        <v>0.02</v>
      </c>
      <c r="E5365">
        <v>25.38</v>
      </c>
      <c r="F5365">
        <v>8.99</v>
      </c>
      <c r="G5365">
        <v>648</v>
      </c>
      <c r="H5365" t="s">
        <v>1842</v>
      </c>
      <c r="I5365" t="s">
        <v>29</v>
      </c>
      <c r="J5365" t="s">
        <v>66</v>
      </c>
      <c r="K5365" t="s">
        <v>67</v>
      </c>
      <c r="L5365" t="s">
        <v>104</v>
      </c>
      <c r="M5365" t="s">
        <v>52</v>
      </c>
      <c r="N5365" t="s">
        <v>1843</v>
      </c>
      <c r="O5365">
        <v>0.5</v>
      </c>
      <c r="P5365" t="s">
        <v>35</v>
      </c>
      <c r="Q5365" t="s">
        <v>36</v>
      </c>
      <c r="R5365" t="s">
        <v>1247</v>
      </c>
      <c r="S5365">
        <v>60440</v>
      </c>
      <c r="T5365" s="1">
        <v>40350</v>
      </c>
      <c r="U5365" s="1">
        <v>40351</v>
      </c>
      <c r="V5365" s="3">
        <v>-10.36</v>
      </c>
      <c r="W5365">
        <v>1</v>
      </c>
      <c r="X5365" s="2">
        <v>34.11</v>
      </c>
      <c r="Y5365">
        <v>91365</v>
      </c>
      <c r="Z5365" t="s">
        <v>189</v>
      </c>
      <c r="AA5365">
        <v>2010</v>
      </c>
      <c r="AB5365" t="str">
        <f>IF(samplesuperstore_cleaned[[#This Row],[discount]]=0,"0%",IF(samplesuperstore_cleaned[[#This Row],[discount]]=0.02,"1-2%",IF(samplesuperstore_cleaned[[#This Row],[discount]]&lt;=0.04,"3-4%",IF(samplesuperstore_cleaned[[#This Row],[discount]]&lt;=0.06,"5-6%",IF(samplesuperstore_cleaned[[#This Row],[discount]]=0.08,"7-8%","9-10%")))))</f>
        <v>1-2%</v>
      </c>
    </row>
    <row r="5366" spans="1:28" x14ac:dyDescent="0.3">
      <c r="A5366">
        <v>9210</v>
      </c>
      <c r="B5366">
        <v>25614</v>
      </c>
      <c r="C5366" t="s">
        <v>39</v>
      </c>
      <c r="D5366" s="3">
        <v>0.01</v>
      </c>
      <c r="E5366">
        <v>11.66</v>
      </c>
      <c r="F5366">
        <v>7.95</v>
      </c>
      <c r="G5366">
        <v>3339</v>
      </c>
      <c r="H5366" t="s">
        <v>5426</v>
      </c>
      <c r="I5366" t="s">
        <v>29</v>
      </c>
      <c r="J5366" t="s">
        <v>244</v>
      </c>
      <c r="K5366" t="s">
        <v>31</v>
      </c>
      <c r="L5366" t="s">
        <v>42</v>
      </c>
      <c r="M5366" t="s">
        <v>52</v>
      </c>
      <c r="N5366" t="s">
        <v>302</v>
      </c>
      <c r="O5366">
        <v>0.57999999999999996</v>
      </c>
      <c r="P5366" t="s">
        <v>260</v>
      </c>
      <c r="Q5366" t="s">
        <v>929</v>
      </c>
      <c r="R5366" t="s">
        <v>3566</v>
      </c>
      <c r="S5366">
        <v>32780</v>
      </c>
      <c r="T5366" s="1">
        <v>40526</v>
      </c>
      <c r="U5366" s="1">
        <v>40527</v>
      </c>
      <c r="V5366" s="3">
        <v>-10.368400000000001</v>
      </c>
      <c r="W5366">
        <v>16</v>
      </c>
      <c r="X5366" s="2">
        <v>193.87</v>
      </c>
      <c r="Y5366">
        <v>85981</v>
      </c>
      <c r="Z5366" t="s">
        <v>72</v>
      </c>
      <c r="AA5366">
        <v>2010</v>
      </c>
      <c r="AB5366" t="str">
        <f>IF(samplesuperstore_cleaned[[#This Row],[discount]]=0,"0%",IF(samplesuperstore_cleaned[[#This Row],[discount]]=0.02,"1-2%",IF(samplesuperstore_cleaned[[#This Row],[discount]]&lt;=0.04,"3-4%",IF(samplesuperstore_cleaned[[#This Row],[discount]]&lt;=0.06,"5-6%",IF(samplesuperstore_cleaned[[#This Row],[discount]]=0.08,"7-8%","9-10%")))))</f>
        <v>3-4%</v>
      </c>
    </row>
    <row r="5367" spans="1:28" x14ac:dyDescent="0.3">
      <c r="A5367">
        <v>2806</v>
      </c>
      <c r="B5367">
        <v>25517</v>
      </c>
      <c r="C5367" t="s">
        <v>27</v>
      </c>
      <c r="D5367" s="3">
        <v>0.04</v>
      </c>
      <c r="E5367">
        <v>10.98</v>
      </c>
      <c r="F5367">
        <v>3.37</v>
      </c>
      <c r="G5367">
        <v>1086</v>
      </c>
      <c r="H5367" t="s">
        <v>2575</v>
      </c>
      <c r="I5367" t="s">
        <v>29</v>
      </c>
      <c r="J5367" t="s">
        <v>30</v>
      </c>
      <c r="K5367" t="s">
        <v>31</v>
      </c>
      <c r="L5367" t="s">
        <v>51</v>
      </c>
      <c r="M5367" t="s">
        <v>52</v>
      </c>
      <c r="N5367" t="s">
        <v>109</v>
      </c>
      <c r="O5367">
        <v>0.56999999999999995</v>
      </c>
      <c r="P5367" t="s">
        <v>84</v>
      </c>
      <c r="Q5367" t="s">
        <v>125</v>
      </c>
      <c r="R5367" t="s">
        <v>2576</v>
      </c>
      <c r="S5367">
        <v>11746</v>
      </c>
      <c r="T5367" s="1">
        <v>40633</v>
      </c>
      <c r="U5367" s="1">
        <v>40634</v>
      </c>
      <c r="V5367" s="3">
        <v>-10.38</v>
      </c>
      <c r="W5367">
        <v>2</v>
      </c>
      <c r="X5367" s="2">
        <v>21.83</v>
      </c>
      <c r="Y5367">
        <v>86125</v>
      </c>
      <c r="Z5367" t="s">
        <v>165</v>
      </c>
      <c r="AA5367">
        <v>2011</v>
      </c>
      <c r="AB5367" t="str">
        <f>IF(samplesuperstore_cleaned[[#This Row],[discount]]=0,"0%",IF(samplesuperstore_cleaned[[#This Row],[discount]]=0.02,"1-2%",IF(samplesuperstore_cleaned[[#This Row],[discount]]&lt;=0.04,"3-4%",IF(samplesuperstore_cleaned[[#This Row],[discount]]&lt;=0.06,"5-6%",IF(samplesuperstore_cleaned[[#This Row],[discount]]=0.08,"7-8%","9-10%")))))</f>
        <v>3-4%</v>
      </c>
    </row>
    <row r="5368" spans="1:28" x14ac:dyDescent="0.3">
      <c r="A5368">
        <v>8405</v>
      </c>
      <c r="B5368">
        <v>18570</v>
      </c>
      <c r="C5368" t="s">
        <v>78</v>
      </c>
      <c r="D5368" s="3">
        <v>0.02</v>
      </c>
      <c r="E5368">
        <v>19.98</v>
      </c>
      <c r="F5368">
        <v>10.49</v>
      </c>
      <c r="G5368">
        <v>3062</v>
      </c>
      <c r="H5368" t="s">
        <v>5113</v>
      </c>
      <c r="I5368" t="s">
        <v>29</v>
      </c>
      <c r="J5368" t="s">
        <v>244</v>
      </c>
      <c r="K5368" t="s">
        <v>67</v>
      </c>
      <c r="L5368" t="s">
        <v>104</v>
      </c>
      <c r="M5368" t="s">
        <v>33</v>
      </c>
      <c r="N5368" t="s">
        <v>1678</v>
      </c>
      <c r="O5368">
        <v>0.49</v>
      </c>
      <c r="P5368" t="s">
        <v>45</v>
      </c>
      <c r="Q5368" t="s">
        <v>46</v>
      </c>
      <c r="R5368" t="s">
        <v>3506</v>
      </c>
      <c r="S5368">
        <v>98031</v>
      </c>
      <c r="T5368" s="1">
        <v>41389</v>
      </c>
      <c r="U5368" s="1">
        <v>41391</v>
      </c>
      <c r="V5368" s="3">
        <v>-10.4</v>
      </c>
      <c r="W5368">
        <v>6</v>
      </c>
      <c r="X5368" s="2">
        <v>129.74</v>
      </c>
      <c r="Y5368">
        <v>88451</v>
      </c>
      <c r="Z5368" t="s">
        <v>127</v>
      </c>
      <c r="AA5368">
        <v>2013</v>
      </c>
      <c r="AB5368" t="str">
        <f>IF(samplesuperstore_cleaned[[#This Row],[discount]]=0,"0%",IF(samplesuperstore_cleaned[[#This Row],[discount]]=0.02,"1-2%",IF(samplesuperstore_cleaned[[#This Row],[discount]]&lt;=0.04,"3-4%",IF(samplesuperstore_cleaned[[#This Row],[discount]]&lt;=0.06,"5-6%",IF(samplesuperstore_cleaned[[#This Row],[discount]]=0.08,"7-8%","9-10%")))))</f>
        <v>1-2%</v>
      </c>
    </row>
    <row r="5369" spans="1:28" x14ac:dyDescent="0.3">
      <c r="A5369">
        <v>5363</v>
      </c>
      <c r="B5369">
        <v>20392</v>
      </c>
      <c r="C5369" t="s">
        <v>27</v>
      </c>
      <c r="D5369" s="3">
        <v>0.06</v>
      </c>
      <c r="E5369">
        <v>4.42</v>
      </c>
      <c r="F5369">
        <v>4.99</v>
      </c>
      <c r="G5369">
        <v>1998</v>
      </c>
      <c r="H5369" t="s">
        <v>3847</v>
      </c>
      <c r="I5369" t="s">
        <v>29</v>
      </c>
      <c r="J5369" t="s">
        <v>30</v>
      </c>
      <c r="K5369" t="s">
        <v>31</v>
      </c>
      <c r="L5369" t="s">
        <v>100</v>
      </c>
      <c r="M5369" t="s">
        <v>33</v>
      </c>
      <c r="N5369" t="s">
        <v>124</v>
      </c>
      <c r="O5369">
        <v>0.38</v>
      </c>
      <c r="P5369" t="s">
        <v>84</v>
      </c>
      <c r="Q5369" t="s">
        <v>125</v>
      </c>
      <c r="R5369" t="s">
        <v>3848</v>
      </c>
      <c r="S5369">
        <v>11758</v>
      </c>
      <c r="T5369" s="1">
        <v>40515</v>
      </c>
      <c r="U5369" s="1">
        <v>40517</v>
      </c>
      <c r="V5369" s="3">
        <v>-10.435</v>
      </c>
      <c r="W5369">
        <v>3</v>
      </c>
      <c r="X5369" s="2">
        <v>14.85</v>
      </c>
      <c r="Y5369">
        <v>90568</v>
      </c>
      <c r="Z5369" t="s">
        <v>72</v>
      </c>
      <c r="AA5369">
        <v>2010</v>
      </c>
      <c r="AB5369" t="str">
        <f>IF(samplesuperstore_cleaned[[#This Row],[discount]]=0,"0%",IF(samplesuperstore_cleaned[[#This Row],[discount]]=0.02,"1-2%",IF(samplesuperstore_cleaned[[#This Row],[discount]]&lt;=0.04,"3-4%",IF(samplesuperstore_cleaned[[#This Row],[discount]]&lt;=0.06,"5-6%",IF(samplesuperstore_cleaned[[#This Row],[discount]]=0.08,"7-8%","9-10%")))))</f>
        <v>5-6%</v>
      </c>
    </row>
    <row r="5370" spans="1:28" x14ac:dyDescent="0.3">
      <c r="A5370">
        <v>6305</v>
      </c>
      <c r="B5370">
        <v>23998</v>
      </c>
      <c r="C5370" t="s">
        <v>27</v>
      </c>
      <c r="D5370" s="3">
        <v>0.03</v>
      </c>
      <c r="E5370">
        <v>8.69</v>
      </c>
      <c r="F5370">
        <v>2.99</v>
      </c>
      <c r="G5370">
        <v>2329</v>
      </c>
      <c r="H5370" t="s">
        <v>4259</v>
      </c>
      <c r="I5370" t="s">
        <v>29</v>
      </c>
      <c r="J5370" t="s">
        <v>66</v>
      </c>
      <c r="K5370" t="s">
        <v>31</v>
      </c>
      <c r="L5370" t="s">
        <v>138</v>
      </c>
      <c r="M5370" t="s">
        <v>33</v>
      </c>
      <c r="N5370" t="s">
        <v>831</v>
      </c>
      <c r="O5370">
        <v>0.39</v>
      </c>
      <c r="P5370" t="s">
        <v>35</v>
      </c>
      <c r="Q5370" t="s">
        <v>859</v>
      </c>
      <c r="R5370" t="s">
        <v>4112</v>
      </c>
      <c r="S5370">
        <v>52240</v>
      </c>
      <c r="T5370" s="1">
        <v>40579</v>
      </c>
      <c r="U5370" s="1">
        <v>40581</v>
      </c>
      <c r="V5370" s="3">
        <v>-10.4765</v>
      </c>
      <c r="W5370">
        <v>1</v>
      </c>
      <c r="X5370" s="2">
        <v>10.52</v>
      </c>
      <c r="Y5370">
        <v>90966</v>
      </c>
      <c r="Z5370" t="s">
        <v>112</v>
      </c>
      <c r="AA5370">
        <v>2011</v>
      </c>
      <c r="AB5370" t="str">
        <f>IF(samplesuperstore_cleaned[[#This Row],[discount]]=0,"0%",IF(samplesuperstore_cleaned[[#This Row],[discount]]=0.02,"1-2%",IF(samplesuperstore_cleaned[[#This Row],[discount]]&lt;=0.04,"3-4%",IF(samplesuperstore_cleaned[[#This Row],[discount]]&lt;=0.06,"5-6%",IF(samplesuperstore_cleaned[[#This Row],[discount]]=0.08,"7-8%","9-10%")))))</f>
        <v>3-4%</v>
      </c>
    </row>
    <row r="5371" spans="1:28" x14ac:dyDescent="0.3">
      <c r="A5371">
        <v>8425</v>
      </c>
      <c r="B5371">
        <v>25238</v>
      </c>
      <c r="C5371" t="s">
        <v>27</v>
      </c>
      <c r="D5371" s="3">
        <v>7.0000000000000007E-2</v>
      </c>
      <c r="E5371">
        <v>3.89</v>
      </c>
      <c r="F5371">
        <v>7.01</v>
      </c>
      <c r="G5371">
        <v>3067</v>
      </c>
      <c r="H5371" t="s">
        <v>5120</v>
      </c>
      <c r="I5371" t="s">
        <v>29</v>
      </c>
      <c r="J5371" t="s">
        <v>244</v>
      </c>
      <c r="K5371" t="s">
        <v>31</v>
      </c>
      <c r="L5371" t="s">
        <v>138</v>
      </c>
      <c r="M5371" t="s">
        <v>33</v>
      </c>
      <c r="N5371" t="s">
        <v>1532</v>
      </c>
      <c r="O5371">
        <v>0.37</v>
      </c>
      <c r="P5371" t="s">
        <v>84</v>
      </c>
      <c r="Q5371" t="s">
        <v>394</v>
      </c>
      <c r="R5371" t="s">
        <v>5121</v>
      </c>
      <c r="S5371">
        <v>44515</v>
      </c>
      <c r="T5371" s="1">
        <v>41519</v>
      </c>
      <c r="U5371" s="1">
        <v>41521</v>
      </c>
      <c r="V5371" s="3">
        <v>-10.505939999999999</v>
      </c>
      <c r="W5371">
        <v>1</v>
      </c>
      <c r="X5371" s="2">
        <v>7.38</v>
      </c>
      <c r="Y5371">
        <v>91380</v>
      </c>
      <c r="Z5371" t="s">
        <v>173</v>
      </c>
      <c r="AA5371">
        <v>2013</v>
      </c>
      <c r="AB5371" t="str">
        <f>IF(samplesuperstore_cleaned[[#This Row],[discount]]=0,"0%",IF(samplesuperstore_cleaned[[#This Row],[discount]]=0.02,"1-2%",IF(samplesuperstore_cleaned[[#This Row],[discount]]&lt;=0.04,"3-4%",IF(samplesuperstore_cleaned[[#This Row],[discount]]&lt;=0.06,"5-6%",IF(samplesuperstore_cleaned[[#This Row],[discount]]=0.08,"7-8%","9-10%")))))</f>
        <v>9-10%</v>
      </c>
    </row>
    <row r="5372" spans="1:28" x14ac:dyDescent="0.3">
      <c r="A5372">
        <v>7284</v>
      </c>
      <c r="B5372">
        <v>24253</v>
      </c>
      <c r="C5372" t="s">
        <v>57</v>
      </c>
      <c r="D5372" s="3">
        <v>0.06</v>
      </c>
      <c r="E5372">
        <v>10.4</v>
      </c>
      <c r="F5372">
        <v>5.4</v>
      </c>
      <c r="G5372">
        <v>2656</v>
      </c>
      <c r="H5372" t="s">
        <v>4656</v>
      </c>
      <c r="I5372" t="s">
        <v>29</v>
      </c>
      <c r="J5372" t="s">
        <v>30</v>
      </c>
      <c r="K5372" t="s">
        <v>67</v>
      </c>
      <c r="L5372" t="s">
        <v>104</v>
      </c>
      <c r="M5372" t="s">
        <v>52</v>
      </c>
      <c r="N5372" t="s">
        <v>2987</v>
      </c>
      <c r="O5372">
        <v>0.51</v>
      </c>
      <c r="P5372" t="s">
        <v>260</v>
      </c>
      <c r="Q5372" t="s">
        <v>981</v>
      </c>
      <c r="R5372" t="s">
        <v>1382</v>
      </c>
      <c r="S5372">
        <v>30904</v>
      </c>
      <c r="T5372" s="1">
        <v>41354</v>
      </c>
      <c r="U5372" s="1">
        <v>41356</v>
      </c>
      <c r="V5372" s="3">
        <v>-10.513999999999999</v>
      </c>
      <c r="W5372">
        <v>12</v>
      </c>
      <c r="X5372" s="2">
        <v>124.5</v>
      </c>
      <c r="Y5372">
        <v>86074</v>
      </c>
      <c r="Z5372" t="s">
        <v>165</v>
      </c>
      <c r="AA5372">
        <v>2013</v>
      </c>
      <c r="AB5372" t="str">
        <f>IF(samplesuperstore_cleaned[[#This Row],[discount]]=0,"0%",IF(samplesuperstore_cleaned[[#This Row],[discount]]=0.02,"1-2%",IF(samplesuperstore_cleaned[[#This Row],[discount]]&lt;=0.04,"3-4%",IF(samplesuperstore_cleaned[[#This Row],[discount]]&lt;=0.06,"5-6%",IF(samplesuperstore_cleaned[[#This Row],[discount]]=0.08,"7-8%","9-10%")))))</f>
        <v>5-6%</v>
      </c>
    </row>
    <row r="5373" spans="1:28" x14ac:dyDescent="0.3">
      <c r="A5373">
        <v>1292</v>
      </c>
      <c r="B5373">
        <v>24928</v>
      </c>
      <c r="C5373" t="s">
        <v>39</v>
      </c>
      <c r="D5373" s="3">
        <v>0.03</v>
      </c>
      <c r="E5373">
        <v>11.5</v>
      </c>
      <c r="F5373">
        <v>7.19</v>
      </c>
      <c r="G5373">
        <v>501</v>
      </c>
      <c r="H5373" t="s">
        <v>1540</v>
      </c>
      <c r="I5373" t="s">
        <v>29</v>
      </c>
      <c r="J5373" t="s">
        <v>30</v>
      </c>
      <c r="K5373" t="s">
        <v>31</v>
      </c>
      <c r="L5373" t="s">
        <v>138</v>
      </c>
      <c r="M5373" t="s">
        <v>33</v>
      </c>
      <c r="N5373" t="s">
        <v>1242</v>
      </c>
      <c r="O5373">
        <v>0.4</v>
      </c>
      <c r="P5373" t="s">
        <v>45</v>
      </c>
      <c r="Q5373" t="s">
        <v>523</v>
      </c>
      <c r="R5373" t="s">
        <v>1541</v>
      </c>
      <c r="S5373">
        <v>84057</v>
      </c>
      <c r="T5373" s="1">
        <v>41495</v>
      </c>
      <c r="U5373" s="1">
        <v>41495</v>
      </c>
      <c r="V5373" s="3">
        <v>-10.517532000000003</v>
      </c>
      <c r="W5373">
        <v>6</v>
      </c>
      <c r="X5373" s="2">
        <v>71.52</v>
      </c>
      <c r="Y5373">
        <v>90373</v>
      </c>
      <c r="Z5373" t="s">
        <v>107</v>
      </c>
      <c r="AA5373">
        <v>2013</v>
      </c>
      <c r="AB5373" t="str">
        <f>IF(samplesuperstore_cleaned[[#This Row],[discount]]=0,"0%",IF(samplesuperstore_cleaned[[#This Row],[discount]]=0.02,"1-2%",IF(samplesuperstore_cleaned[[#This Row],[discount]]&lt;=0.04,"3-4%",IF(samplesuperstore_cleaned[[#This Row],[discount]]&lt;=0.06,"5-6%",IF(samplesuperstore_cleaned[[#This Row],[discount]]=0.08,"7-8%","9-10%")))))</f>
        <v>3-4%</v>
      </c>
    </row>
    <row r="5374" spans="1:28" x14ac:dyDescent="0.3">
      <c r="A5374">
        <v>3923</v>
      </c>
      <c r="B5374">
        <v>24936</v>
      </c>
      <c r="C5374" t="s">
        <v>78</v>
      </c>
      <c r="D5374" s="3">
        <v>0.04</v>
      </c>
      <c r="E5374">
        <v>7.84</v>
      </c>
      <c r="F5374">
        <v>4.71</v>
      </c>
      <c r="G5374">
        <v>1473</v>
      </c>
      <c r="H5374" t="s">
        <v>3159</v>
      </c>
      <c r="I5374" t="s">
        <v>29</v>
      </c>
      <c r="J5374" t="s">
        <v>66</v>
      </c>
      <c r="K5374" t="s">
        <v>31</v>
      </c>
      <c r="L5374" t="s">
        <v>138</v>
      </c>
      <c r="M5374" t="s">
        <v>33</v>
      </c>
      <c r="N5374" t="s">
        <v>1359</v>
      </c>
      <c r="O5374">
        <v>0.35</v>
      </c>
      <c r="P5374" t="s">
        <v>84</v>
      </c>
      <c r="Q5374" t="s">
        <v>394</v>
      </c>
      <c r="R5374" t="s">
        <v>3160</v>
      </c>
      <c r="S5374">
        <v>44691</v>
      </c>
      <c r="T5374" s="1">
        <v>41295</v>
      </c>
      <c r="U5374" s="1">
        <v>41297</v>
      </c>
      <c r="V5374" s="3">
        <v>-10.53814</v>
      </c>
      <c r="W5374">
        <v>3</v>
      </c>
      <c r="X5374" s="2">
        <v>24.44</v>
      </c>
      <c r="Y5374">
        <v>87081</v>
      </c>
      <c r="Z5374" t="s">
        <v>132</v>
      </c>
      <c r="AA5374">
        <v>2013</v>
      </c>
      <c r="AB5374" t="str">
        <f>IF(samplesuperstore_cleaned[[#This Row],[discount]]=0,"0%",IF(samplesuperstore_cleaned[[#This Row],[discount]]=0.02,"1-2%",IF(samplesuperstore_cleaned[[#This Row],[discount]]&lt;=0.04,"3-4%",IF(samplesuperstore_cleaned[[#This Row],[discount]]&lt;=0.06,"5-6%",IF(samplesuperstore_cleaned[[#This Row],[discount]]=0.08,"7-8%","9-10%")))))</f>
        <v>3-4%</v>
      </c>
    </row>
    <row r="5375" spans="1:28" x14ac:dyDescent="0.3">
      <c r="A5375">
        <v>67</v>
      </c>
      <c r="B5375">
        <v>21254</v>
      </c>
      <c r="C5375" t="s">
        <v>39</v>
      </c>
      <c r="D5375" s="3">
        <v>0.05</v>
      </c>
      <c r="E5375">
        <v>5.98</v>
      </c>
      <c r="F5375">
        <v>5.2</v>
      </c>
      <c r="G5375">
        <v>25</v>
      </c>
      <c r="H5375" t="s">
        <v>180</v>
      </c>
      <c r="I5375" t="s">
        <v>29</v>
      </c>
      <c r="J5375" t="s">
        <v>30</v>
      </c>
      <c r="K5375" t="s">
        <v>31</v>
      </c>
      <c r="L5375" t="s">
        <v>49</v>
      </c>
      <c r="M5375" t="s">
        <v>33</v>
      </c>
      <c r="N5375" t="s">
        <v>130</v>
      </c>
      <c r="O5375">
        <v>0.36</v>
      </c>
      <c r="P5375" t="s">
        <v>45</v>
      </c>
      <c r="Q5375" t="s">
        <v>70</v>
      </c>
      <c r="R5375" t="s">
        <v>183</v>
      </c>
      <c r="S5375">
        <v>92530</v>
      </c>
      <c r="T5375" s="1">
        <v>41017</v>
      </c>
      <c r="U5375" s="1">
        <v>41019</v>
      </c>
      <c r="V5375" s="3">
        <v>-10.58</v>
      </c>
      <c r="W5375">
        <v>1</v>
      </c>
      <c r="X5375" s="2">
        <v>7.81</v>
      </c>
      <c r="Y5375">
        <v>87657</v>
      </c>
      <c r="Z5375" t="s">
        <v>127</v>
      </c>
      <c r="AA5375">
        <v>2012</v>
      </c>
      <c r="AB5375" t="str">
        <f>IF(samplesuperstore_cleaned[[#This Row],[discount]]=0,"0%",IF(samplesuperstore_cleaned[[#This Row],[discount]]=0.02,"1-2%",IF(samplesuperstore_cleaned[[#This Row],[discount]]&lt;=0.04,"3-4%",IF(samplesuperstore_cleaned[[#This Row],[discount]]&lt;=0.06,"5-6%",IF(samplesuperstore_cleaned[[#This Row],[discount]]=0.08,"7-8%","9-10%")))))</f>
        <v>5-6%</v>
      </c>
    </row>
    <row r="5376" spans="1:28" x14ac:dyDescent="0.3">
      <c r="A5376">
        <v>3548</v>
      </c>
      <c r="B5376">
        <v>3430</v>
      </c>
      <c r="C5376" t="s">
        <v>27</v>
      </c>
      <c r="D5376" s="3">
        <v>0</v>
      </c>
      <c r="E5376">
        <v>20.89</v>
      </c>
      <c r="F5376">
        <v>1.99</v>
      </c>
      <c r="G5376">
        <v>1340</v>
      </c>
      <c r="H5376" t="s">
        <v>2967</v>
      </c>
      <c r="I5376" t="s">
        <v>29</v>
      </c>
      <c r="J5376" t="s">
        <v>66</v>
      </c>
      <c r="K5376" t="s">
        <v>54</v>
      </c>
      <c r="L5376" t="s">
        <v>181</v>
      </c>
      <c r="M5376" t="s">
        <v>52</v>
      </c>
      <c r="N5376" t="s">
        <v>1392</v>
      </c>
      <c r="O5376">
        <v>0.48</v>
      </c>
      <c r="P5376" t="s">
        <v>84</v>
      </c>
      <c r="Q5376" t="s">
        <v>125</v>
      </c>
      <c r="R5376" t="s">
        <v>167</v>
      </c>
      <c r="S5376">
        <v>10170</v>
      </c>
      <c r="T5376" s="1">
        <v>41614</v>
      </c>
      <c r="U5376" s="1">
        <v>41616</v>
      </c>
      <c r="V5376" s="3">
        <v>-10.59</v>
      </c>
      <c r="W5376">
        <v>16</v>
      </c>
      <c r="X5376" s="2">
        <v>338.22</v>
      </c>
      <c r="Y5376">
        <v>24455</v>
      </c>
      <c r="Z5376" t="s">
        <v>72</v>
      </c>
      <c r="AA5376">
        <v>2013</v>
      </c>
      <c r="AB5376" t="str">
        <f>IF(samplesuperstore_cleaned[[#This Row],[discount]]=0,"0%",IF(samplesuperstore_cleaned[[#This Row],[discount]]=0.02,"1-2%",IF(samplesuperstore_cleaned[[#This Row],[discount]]&lt;=0.04,"3-4%",IF(samplesuperstore_cleaned[[#This Row],[discount]]&lt;=0.06,"5-6%",IF(samplesuperstore_cleaned[[#This Row],[discount]]=0.08,"7-8%","9-10%")))))</f>
        <v>0%</v>
      </c>
    </row>
    <row r="5377" spans="1:28" x14ac:dyDescent="0.3">
      <c r="A5377">
        <v>5383</v>
      </c>
      <c r="B5377">
        <v>5165</v>
      </c>
      <c r="C5377" t="s">
        <v>78</v>
      </c>
      <c r="D5377" s="3">
        <v>0.1</v>
      </c>
      <c r="E5377">
        <v>7.59</v>
      </c>
      <c r="F5377">
        <v>4</v>
      </c>
      <c r="G5377">
        <v>1999</v>
      </c>
      <c r="H5377" t="s">
        <v>3849</v>
      </c>
      <c r="I5377" t="s">
        <v>29</v>
      </c>
      <c r="J5377" t="s">
        <v>66</v>
      </c>
      <c r="K5377" t="s">
        <v>67</v>
      </c>
      <c r="L5377" t="s">
        <v>104</v>
      </c>
      <c r="M5377" t="s">
        <v>43</v>
      </c>
      <c r="N5377" t="s">
        <v>131</v>
      </c>
      <c r="O5377">
        <v>0.42</v>
      </c>
      <c r="P5377" t="s">
        <v>35</v>
      </c>
      <c r="Q5377" t="s">
        <v>255</v>
      </c>
      <c r="R5377" t="s">
        <v>3379</v>
      </c>
      <c r="S5377">
        <v>77070</v>
      </c>
      <c r="T5377" s="1">
        <v>41525</v>
      </c>
      <c r="U5377" s="1">
        <v>41526</v>
      </c>
      <c r="V5377" s="3">
        <v>-10.61</v>
      </c>
      <c r="W5377">
        <v>6</v>
      </c>
      <c r="X5377" s="2">
        <v>52.26</v>
      </c>
      <c r="Y5377">
        <v>36743</v>
      </c>
      <c r="Z5377" t="s">
        <v>173</v>
      </c>
      <c r="AA5377">
        <v>2013</v>
      </c>
      <c r="AB5377" t="str">
        <f>IF(samplesuperstore_cleaned[[#This Row],[discount]]=0,"0%",IF(samplesuperstore_cleaned[[#This Row],[discount]]=0.02,"1-2%",IF(samplesuperstore_cleaned[[#This Row],[discount]]&lt;=0.04,"3-4%",IF(samplesuperstore_cleaned[[#This Row],[discount]]&lt;=0.06,"5-6%",IF(samplesuperstore_cleaned[[#This Row],[discount]]=0.08,"7-8%","9-10%")))))</f>
        <v>9-10%</v>
      </c>
    </row>
    <row r="5378" spans="1:28" x14ac:dyDescent="0.3">
      <c r="A5378">
        <v>7456</v>
      </c>
      <c r="B5378">
        <v>18873</v>
      </c>
      <c r="C5378" t="s">
        <v>39</v>
      </c>
      <c r="D5378" s="3">
        <v>0.09</v>
      </c>
      <c r="E5378">
        <v>55.99</v>
      </c>
      <c r="F5378">
        <v>2.5</v>
      </c>
      <c r="G5378">
        <v>2723</v>
      </c>
      <c r="H5378" t="s">
        <v>4731</v>
      </c>
      <c r="I5378" t="s">
        <v>41</v>
      </c>
      <c r="J5378" t="s">
        <v>30</v>
      </c>
      <c r="K5378" t="s">
        <v>54</v>
      </c>
      <c r="L5378" t="s">
        <v>55</v>
      </c>
      <c r="M5378" t="s">
        <v>52</v>
      </c>
      <c r="N5378" t="s">
        <v>1221</v>
      </c>
      <c r="O5378">
        <v>0.83</v>
      </c>
      <c r="P5378" t="s">
        <v>260</v>
      </c>
      <c r="Q5378" t="s">
        <v>619</v>
      </c>
      <c r="R5378" t="s">
        <v>1376</v>
      </c>
      <c r="S5378">
        <v>37620</v>
      </c>
      <c r="T5378" s="1">
        <v>40601</v>
      </c>
      <c r="U5378" s="1">
        <v>40603</v>
      </c>
      <c r="V5378" s="3">
        <v>-10.612000000000057</v>
      </c>
      <c r="W5378">
        <v>2</v>
      </c>
      <c r="X5378" s="2">
        <v>89.6</v>
      </c>
      <c r="Y5378">
        <v>88960</v>
      </c>
      <c r="Z5378" t="s">
        <v>112</v>
      </c>
      <c r="AA5378">
        <v>2011</v>
      </c>
      <c r="AB5378" t="str">
        <f>IF(samplesuperstore_cleaned[[#This Row],[discount]]=0,"0%",IF(samplesuperstore_cleaned[[#This Row],[discount]]=0.02,"1-2%",IF(samplesuperstore_cleaned[[#This Row],[discount]]&lt;=0.04,"3-4%",IF(samplesuperstore_cleaned[[#This Row],[discount]]&lt;=0.06,"5-6%",IF(samplesuperstore_cleaned[[#This Row],[discount]]=0.08,"7-8%","9-10%")))))</f>
        <v>9-10%</v>
      </c>
    </row>
    <row r="5379" spans="1:28" x14ac:dyDescent="0.3">
      <c r="A5379">
        <v>173</v>
      </c>
      <c r="B5379">
        <v>21018</v>
      </c>
      <c r="C5379" t="s">
        <v>27</v>
      </c>
      <c r="D5379" s="3">
        <v>0.03</v>
      </c>
      <c r="E5379">
        <v>92.23</v>
      </c>
      <c r="F5379">
        <v>39.61</v>
      </c>
      <c r="G5379">
        <v>64</v>
      </c>
      <c r="H5379" t="s">
        <v>333</v>
      </c>
      <c r="I5379" t="s">
        <v>29</v>
      </c>
      <c r="J5379" t="s">
        <v>114</v>
      </c>
      <c r="K5379" t="s">
        <v>67</v>
      </c>
      <c r="L5379" t="s">
        <v>104</v>
      </c>
      <c r="M5379" t="s">
        <v>154</v>
      </c>
      <c r="N5379" t="s">
        <v>337</v>
      </c>
      <c r="O5379">
        <v>0.67</v>
      </c>
      <c r="P5379" t="s">
        <v>260</v>
      </c>
      <c r="Q5379" t="s">
        <v>261</v>
      </c>
      <c r="R5379" t="s">
        <v>335</v>
      </c>
      <c r="S5379">
        <v>24153</v>
      </c>
      <c r="T5379" s="1">
        <v>41335</v>
      </c>
      <c r="U5379" s="1">
        <v>41337</v>
      </c>
      <c r="V5379" s="3">
        <v>-10.658200000000001</v>
      </c>
      <c r="W5379">
        <v>5</v>
      </c>
      <c r="X5379" s="2">
        <v>461.69</v>
      </c>
      <c r="Y5379">
        <v>87414</v>
      </c>
      <c r="Z5379" t="s">
        <v>165</v>
      </c>
      <c r="AA5379">
        <v>2013</v>
      </c>
      <c r="AB5379" t="str">
        <f>IF(samplesuperstore_cleaned[[#This Row],[discount]]=0,"0%",IF(samplesuperstore_cleaned[[#This Row],[discount]]=0.02,"1-2%",IF(samplesuperstore_cleaned[[#This Row],[discount]]&lt;=0.04,"3-4%",IF(samplesuperstore_cleaned[[#This Row],[discount]]&lt;=0.06,"5-6%",IF(samplesuperstore_cleaned[[#This Row],[discount]]=0.08,"7-8%","9-10%")))))</f>
        <v>3-4%</v>
      </c>
    </row>
    <row r="5380" spans="1:28" x14ac:dyDescent="0.3">
      <c r="A5380">
        <v>4237</v>
      </c>
      <c r="B5380">
        <v>25804</v>
      </c>
      <c r="C5380" t="s">
        <v>57</v>
      </c>
      <c r="D5380" s="3">
        <v>0.04</v>
      </c>
      <c r="E5380">
        <v>4.9800000000000004</v>
      </c>
      <c r="F5380">
        <v>4.8600000000000003</v>
      </c>
      <c r="G5380">
        <v>1593</v>
      </c>
      <c r="H5380" t="s">
        <v>3324</v>
      </c>
      <c r="I5380" t="s">
        <v>29</v>
      </c>
      <c r="J5380" t="s">
        <v>66</v>
      </c>
      <c r="K5380" t="s">
        <v>31</v>
      </c>
      <c r="L5380" t="s">
        <v>49</v>
      </c>
      <c r="M5380" t="s">
        <v>33</v>
      </c>
      <c r="N5380" t="s">
        <v>852</v>
      </c>
      <c r="O5380">
        <v>0.38</v>
      </c>
      <c r="P5380" t="s">
        <v>35</v>
      </c>
      <c r="Q5380" t="s">
        <v>768</v>
      </c>
      <c r="R5380" t="s">
        <v>769</v>
      </c>
      <c r="S5380">
        <v>74006</v>
      </c>
      <c r="T5380" s="1">
        <v>41503</v>
      </c>
      <c r="U5380" s="1">
        <v>41503</v>
      </c>
      <c r="V5380" s="3">
        <v>-10.689040000000002</v>
      </c>
      <c r="W5380">
        <v>6</v>
      </c>
      <c r="X5380" s="2">
        <v>32.200000000000003</v>
      </c>
      <c r="Y5380">
        <v>86677</v>
      </c>
      <c r="Z5380" t="s">
        <v>107</v>
      </c>
      <c r="AA5380">
        <v>2013</v>
      </c>
      <c r="AB5380" t="str">
        <f>IF(samplesuperstore_cleaned[[#This Row],[discount]]=0,"0%",IF(samplesuperstore_cleaned[[#This Row],[discount]]=0.02,"1-2%",IF(samplesuperstore_cleaned[[#This Row],[discount]]&lt;=0.04,"3-4%",IF(samplesuperstore_cleaned[[#This Row],[discount]]&lt;=0.06,"5-6%",IF(samplesuperstore_cleaned[[#This Row],[discount]]=0.08,"7-8%","9-10%")))))</f>
        <v>3-4%</v>
      </c>
    </row>
    <row r="5381" spans="1:28" x14ac:dyDescent="0.3">
      <c r="A5381">
        <v>8957</v>
      </c>
      <c r="B5381">
        <v>23384</v>
      </c>
      <c r="C5381" t="s">
        <v>57</v>
      </c>
      <c r="D5381" s="3">
        <v>0.05</v>
      </c>
      <c r="E5381">
        <v>7.59</v>
      </c>
      <c r="F5381">
        <v>4</v>
      </c>
      <c r="G5381">
        <v>3239</v>
      </c>
      <c r="H5381" t="s">
        <v>5313</v>
      </c>
      <c r="I5381" t="s">
        <v>29</v>
      </c>
      <c r="J5381" t="s">
        <v>30</v>
      </c>
      <c r="K5381" t="s">
        <v>67</v>
      </c>
      <c r="L5381" t="s">
        <v>104</v>
      </c>
      <c r="M5381" t="s">
        <v>43</v>
      </c>
      <c r="N5381" t="s">
        <v>131</v>
      </c>
      <c r="O5381">
        <v>0.42</v>
      </c>
      <c r="P5381" t="s">
        <v>45</v>
      </c>
      <c r="Q5381" t="s">
        <v>210</v>
      </c>
      <c r="R5381" t="s">
        <v>211</v>
      </c>
      <c r="S5381">
        <v>97405</v>
      </c>
      <c r="T5381" s="1">
        <v>41393</v>
      </c>
      <c r="U5381" s="1">
        <v>41395</v>
      </c>
      <c r="V5381" s="3">
        <v>-10.73</v>
      </c>
      <c r="W5381">
        <v>1</v>
      </c>
      <c r="X5381" s="2">
        <v>11.64</v>
      </c>
      <c r="Y5381">
        <v>89568</v>
      </c>
      <c r="Z5381" t="s">
        <v>127</v>
      </c>
      <c r="AA5381">
        <v>2013</v>
      </c>
      <c r="AB5381" t="str">
        <f>IF(samplesuperstore_cleaned[[#This Row],[discount]]=0,"0%",IF(samplesuperstore_cleaned[[#This Row],[discount]]=0.02,"1-2%",IF(samplesuperstore_cleaned[[#This Row],[discount]]&lt;=0.04,"3-4%",IF(samplesuperstore_cleaned[[#This Row],[discount]]&lt;=0.06,"5-6%",IF(samplesuperstore_cleaned[[#This Row],[discount]]=0.08,"7-8%","9-10%")))))</f>
        <v>5-6%</v>
      </c>
    </row>
    <row r="5382" spans="1:28" x14ac:dyDescent="0.3">
      <c r="A5382">
        <v>1863</v>
      </c>
      <c r="B5382">
        <v>22792</v>
      </c>
      <c r="C5382" t="s">
        <v>60</v>
      </c>
      <c r="D5382" s="3">
        <v>0.04</v>
      </c>
      <c r="E5382">
        <v>22.23</v>
      </c>
      <c r="F5382">
        <v>3.63</v>
      </c>
      <c r="G5382">
        <v>697</v>
      </c>
      <c r="H5382" t="s">
        <v>1928</v>
      </c>
      <c r="I5382" t="s">
        <v>29</v>
      </c>
      <c r="J5382" t="s">
        <v>30</v>
      </c>
      <c r="K5382" t="s">
        <v>67</v>
      </c>
      <c r="L5382" t="s">
        <v>104</v>
      </c>
      <c r="M5382" t="s">
        <v>52</v>
      </c>
      <c r="N5382" t="s">
        <v>1805</v>
      </c>
      <c r="O5382">
        <v>0.52</v>
      </c>
      <c r="P5382" t="s">
        <v>35</v>
      </c>
      <c r="Q5382" t="s">
        <v>1549</v>
      </c>
      <c r="R5382" t="s">
        <v>1929</v>
      </c>
      <c r="S5382">
        <v>46312</v>
      </c>
      <c r="T5382" s="1">
        <v>40996</v>
      </c>
      <c r="U5382" s="1">
        <v>40998</v>
      </c>
      <c r="V5382" s="3">
        <v>-10.74</v>
      </c>
      <c r="W5382">
        <v>1</v>
      </c>
      <c r="X5382" s="2">
        <v>26.68</v>
      </c>
      <c r="Y5382">
        <v>89853</v>
      </c>
      <c r="Z5382" t="s">
        <v>165</v>
      </c>
      <c r="AA5382">
        <v>2012</v>
      </c>
      <c r="AB5382" t="str">
        <f>IF(samplesuperstore_cleaned[[#This Row],[discount]]=0,"0%",IF(samplesuperstore_cleaned[[#This Row],[discount]]=0.02,"1-2%",IF(samplesuperstore_cleaned[[#This Row],[discount]]&lt;=0.04,"3-4%",IF(samplesuperstore_cleaned[[#This Row],[discount]]&lt;=0.06,"5-6%",IF(samplesuperstore_cleaned[[#This Row],[discount]]=0.08,"7-8%","9-10%")))))</f>
        <v>3-4%</v>
      </c>
    </row>
    <row r="5383" spans="1:28" x14ac:dyDescent="0.3">
      <c r="A5383">
        <v>1873</v>
      </c>
      <c r="B5383">
        <v>4792</v>
      </c>
      <c r="C5383" t="s">
        <v>60</v>
      </c>
      <c r="D5383" s="3">
        <v>0.04</v>
      </c>
      <c r="E5383">
        <v>22.23</v>
      </c>
      <c r="F5383">
        <v>3.63</v>
      </c>
      <c r="G5383">
        <v>698</v>
      </c>
      <c r="H5383" t="s">
        <v>1931</v>
      </c>
      <c r="I5383" t="s">
        <v>29</v>
      </c>
      <c r="J5383" t="s">
        <v>30</v>
      </c>
      <c r="K5383" t="s">
        <v>67</v>
      </c>
      <c r="L5383" t="s">
        <v>104</v>
      </c>
      <c r="M5383" t="s">
        <v>52</v>
      </c>
      <c r="N5383" t="s">
        <v>1805</v>
      </c>
      <c r="O5383">
        <v>0.52</v>
      </c>
      <c r="P5383" t="s">
        <v>45</v>
      </c>
      <c r="Q5383" t="s">
        <v>46</v>
      </c>
      <c r="R5383" t="s">
        <v>520</v>
      </c>
      <c r="S5383">
        <v>98105</v>
      </c>
      <c r="T5383" s="1">
        <v>40996</v>
      </c>
      <c r="U5383" s="1">
        <v>40998</v>
      </c>
      <c r="V5383" s="3">
        <v>-10.74</v>
      </c>
      <c r="W5383">
        <v>1</v>
      </c>
      <c r="X5383" s="2">
        <v>26.68</v>
      </c>
      <c r="Y5383">
        <v>34048</v>
      </c>
      <c r="Z5383" t="s">
        <v>165</v>
      </c>
      <c r="AA5383">
        <v>2012</v>
      </c>
      <c r="AB5383" t="str">
        <f>IF(samplesuperstore_cleaned[[#This Row],[discount]]=0,"0%",IF(samplesuperstore_cleaned[[#This Row],[discount]]=0.02,"1-2%",IF(samplesuperstore_cleaned[[#This Row],[discount]]&lt;=0.04,"3-4%",IF(samplesuperstore_cleaned[[#This Row],[discount]]&lt;=0.06,"5-6%",IF(samplesuperstore_cleaned[[#This Row],[discount]]=0.08,"7-8%","9-10%")))))</f>
        <v>3-4%</v>
      </c>
    </row>
    <row r="5384" spans="1:28" x14ac:dyDescent="0.3">
      <c r="A5384">
        <v>522</v>
      </c>
      <c r="B5384">
        <v>20778</v>
      </c>
      <c r="C5384" t="s">
        <v>78</v>
      </c>
      <c r="D5384" s="3">
        <v>0.02</v>
      </c>
      <c r="E5384">
        <v>11.58</v>
      </c>
      <c r="F5384">
        <v>5.72</v>
      </c>
      <c r="G5384">
        <v>200</v>
      </c>
      <c r="H5384" t="s">
        <v>763</v>
      </c>
      <c r="I5384" t="s">
        <v>29</v>
      </c>
      <c r="J5384" t="s">
        <v>66</v>
      </c>
      <c r="K5384" t="s">
        <v>31</v>
      </c>
      <c r="L5384" t="s">
        <v>100</v>
      </c>
      <c r="M5384" t="s">
        <v>33</v>
      </c>
      <c r="N5384" t="s">
        <v>585</v>
      </c>
      <c r="O5384">
        <v>0.35</v>
      </c>
      <c r="P5384" t="s">
        <v>45</v>
      </c>
      <c r="Q5384" t="s">
        <v>764</v>
      </c>
      <c r="R5384" t="s">
        <v>765</v>
      </c>
      <c r="S5384">
        <v>85335</v>
      </c>
      <c r="T5384" s="1">
        <v>41519</v>
      </c>
      <c r="U5384" s="1">
        <v>41520</v>
      </c>
      <c r="V5384" s="3">
        <v>-10.754799999999999</v>
      </c>
      <c r="W5384">
        <v>2</v>
      </c>
      <c r="X5384" s="2">
        <v>27.19</v>
      </c>
      <c r="Y5384">
        <v>91143</v>
      </c>
      <c r="Z5384" t="s">
        <v>173</v>
      </c>
      <c r="AA5384">
        <v>2013</v>
      </c>
      <c r="AB5384" t="str">
        <f>IF(samplesuperstore_cleaned[[#This Row],[discount]]=0,"0%",IF(samplesuperstore_cleaned[[#This Row],[discount]]=0.02,"1-2%",IF(samplesuperstore_cleaned[[#This Row],[discount]]&lt;=0.04,"3-4%",IF(samplesuperstore_cleaned[[#This Row],[discount]]&lt;=0.06,"5-6%",IF(samplesuperstore_cleaned[[#This Row],[discount]]=0.08,"7-8%","9-10%")))))</f>
        <v>1-2%</v>
      </c>
    </row>
    <row r="5385" spans="1:28" x14ac:dyDescent="0.3">
      <c r="A5385">
        <v>1090</v>
      </c>
      <c r="B5385">
        <v>18357</v>
      </c>
      <c r="C5385" t="s">
        <v>39</v>
      </c>
      <c r="D5385" s="3">
        <v>0.04</v>
      </c>
      <c r="E5385">
        <v>3.36</v>
      </c>
      <c r="F5385">
        <v>6.27</v>
      </c>
      <c r="G5385">
        <v>417</v>
      </c>
      <c r="H5385" t="s">
        <v>1334</v>
      </c>
      <c r="I5385" t="s">
        <v>29</v>
      </c>
      <c r="J5385" t="s">
        <v>114</v>
      </c>
      <c r="K5385" t="s">
        <v>31</v>
      </c>
      <c r="L5385" t="s">
        <v>138</v>
      </c>
      <c r="M5385" t="s">
        <v>33</v>
      </c>
      <c r="N5385" t="s">
        <v>1339</v>
      </c>
      <c r="O5385">
        <v>0.4</v>
      </c>
      <c r="P5385" t="s">
        <v>45</v>
      </c>
      <c r="Q5385" t="s">
        <v>70</v>
      </c>
      <c r="R5385" t="s">
        <v>1336</v>
      </c>
      <c r="S5385">
        <v>93405</v>
      </c>
      <c r="T5385" s="1">
        <v>41500</v>
      </c>
      <c r="U5385" s="1">
        <v>41502</v>
      </c>
      <c r="V5385" s="3">
        <v>-10.839348000000001</v>
      </c>
      <c r="W5385">
        <v>3</v>
      </c>
      <c r="X5385" s="2">
        <v>13.54</v>
      </c>
      <c r="Y5385">
        <v>87708</v>
      </c>
      <c r="Z5385" t="s">
        <v>107</v>
      </c>
      <c r="AA5385">
        <v>2013</v>
      </c>
      <c r="AB5385" t="str">
        <f>IF(samplesuperstore_cleaned[[#This Row],[discount]]=0,"0%",IF(samplesuperstore_cleaned[[#This Row],[discount]]=0.02,"1-2%",IF(samplesuperstore_cleaned[[#This Row],[discount]]&lt;=0.04,"3-4%",IF(samplesuperstore_cleaned[[#This Row],[discount]]&lt;=0.06,"5-6%",IF(samplesuperstore_cleaned[[#This Row],[discount]]=0.08,"7-8%","9-10%")))))</f>
        <v>3-4%</v>
      </c>
    </row>
    <row r="5386" spans="1:28" x14ac:dyDescent="0.3">
      <c r="A5386">
        <v>1171</v>
      </c>
      <c r="B5386">
        <v>26396</v>
      </c>
      <c r="C5386" t="s">
        <v>78</v>
      </c>
      <c r="D5386" s="3">
        <v>0.08</v>
      </c>
      <c r="E5386">
        <v>12.28</v>
      </c>
      <c r="F5386">
        <v>6.47</v>
      </c>
      <c r="G5386">
        <v>454</v>
      </c>
      <c r="H5386" t="s">
        <v>1433</v>
      </c>
      <c r="I5386" t="s">
        <v>29</v>
      </c>
      <c r="J5386" t="s">
        <v>66</v>
      </c>
      <c r="K5386" t="s">
        <v>31</v>
      </c>
      <c r="L5386" t="s">
        <v>49</v>
      </c>
      <c r="M5386" t="s">
        <v>33</v>
      </c>
      <c r="N5386" t="s">
        <v>833</v>
      </c>
      <c r="O5386">
        <v>0.38</v>
      </c>
      <c r="P5386" t="s">
        <v>45</v>
      </c>
      <c r="Q5386" t="s">
        <v>70</v>
      </c>
      <c r="R5386" t="s">
        <v>1435</v>
      </c>
      <c r="S5386">
        <v>90266</v>
      </c>
      <c r="T5386" s="1">
        <v>41060</v>
      </c>
      <c r="U5386" s="1">
        <v>41062</v>
      </c>
      <c r="V5386" s="3">
        <v>-10.84</v>
      </c>
      <c r="W5386">
        <v>18</v>
      </c>
      <c r="X5386" s="2">
        <v>205.94</v>
      </c>
      <c r="Y5386">
        <v>86021</v>
      </c>
      <c r="Z5386" t="s">
        <v>38</v>
      </c>
      <c r="AA5386">
        <v>2012</v>
      </c>
      <c r="AB5386" t="str">
        <f>IF(samplesuperstore_cleaned[[#This Row],[discount]]=0,"0%",IF(samplesuperstore_cleaned[[#This Row],[discount]]=0.02,"1-2%",IF(samplesuperstore_cleaned[[#This Row],[discount]]&lt;=0.04,"3-4%",IF(samplesuperstore_cleaned[[#This Row],[discount]]&lt;=0.06,"5-6%",IF(samplesuperstore_cleaned[[#This Row],[discount]]=0.08,"7-8%","9-10%")))))</f>
        <v>7-8%</v>
      </c>
    </row>
    <row r="5387" spans="1:28" x14ac:dyDescent="0.3">
      <c r="A5387">
        <v>3624</v>
      </c>
      <c r="B5387">
        <v>21624</v>
      </c>
      <c r="C5387" t="s">
        <v>27</v>
      </c>
      <c r="D5387" s="3">
        <v>0</v>
      </c>
      <c r="E5387">
        <v>20.99</v>
      </c>
      <c r="F5387">
        <v>4.8099999999999996</v>
      </c>
      <c r="G5387">
        <v>1371</v>
      </c>
      <c r="H5387" t="s">
        <v>3014</v>
      </c>
      <c r="I5387" t="s">
        <v>41</v>
      </c>
      <c r="J5387" t="s">
        <v>30</v>
      </c>
      <c r="K5387" t="s">
        <v>54</v>
      </c>
      <c r="L5387" t="s">
        <v>55</v>
      </c>
      <c r="M5387" t="s">
        <v>154</v>
      </c>
      <c r="N5387" t="s">
        <v>942</v>
      </c>
      <c r="O5387">
        <v>0.57999999999999996</v>
      </c>
      <c r="P5387" t="s">
        <v>35</v>
      </c>
      <c r="Q5387" t="s">
        <v>255</v>
      </c>
      <c r="R5387" t="s">
        <v>2994</v>
      </c>
      <c r="S5387">
        <v>76308</v>
      </c>
      <c r="T5387" s="1">
        <v>41021</v>
      </c>
      <c r="U5387" s="1">
        <v>41023</v>
      </c>
      <c r="V5387" s="3">
        <v>-10.846</v>
      </c>
      <c r="W5387">
        <v>5</v>
      </c>
      <c r="X5387" s="2">
        <v>94.64</v>
      </c>
      <c r="Y5387">
        <v>91333</v>
      </c>
      <c r="Z5387" t="s">
        <v>127</v>
      </c>
      <c r="AA5387">
        <v>2012</v>
      </c>
      <c r="AB5387" t="str">
        <f>IF(samplesuperstore_cleaned[[#This Row],[discount]]=0,"0%",IF(samplesuperstore_cleaned[[#This Row],[discount]]=0.02,"1-2%",IF(samplesuperstore_cleaned[[#This Row],[discount]]&lt;=0.04,"3-4%",IF(samplesuperstore_cleaned[[#This Row],[discount]]&lt;=0.06,"5-6%",IF(samplesuperstore_cleaned[[#This Row],[discount]]=0.08,"7-8%","9-10%")))))</f>
        <v>0%</v>
      </c>
    </row>
    <row r="5388" spans="1:28" x14ac:dyDescent="0.3">
      <c r="A5388">
        <v>7873</v>
      </c>
      <c r="B5388">
        <v>24874</v>
      </c>
      <c r="C5388" t="s">
        <v>60</v>
      </c>
      <c r="D5388" s="3">
        <v>0.08</v>
      </c>
      <c r="E5388">
        <v>6.48</v>
      </c>
      <c r="F5388">
        <v>6.22</v>
      </c>
      <c r="G5388">
        <v>2876</v>
      </c>
      <c r="H5388" t="s">
        <v>4907</v>
      </c>
      <c r="I5388" t="s">
        <v>41</v>
      </c>
      <c r="J5388" t="s">
        <v>244</v>
      </c>
      <c r="K5388" t="s">
        <v>31</v>
      </c>
      <c r="L5388" t="s">
        <v>49</v>
      </c>
      <c r="M5388" t="s">
        <v>33</v>
      </c>
      <c r="N5388" t="s">
        <v>3001</v>
      </c>
      <c r="O5388">
        <v>0.37</v>
      </c>
      <c r="P5388" t="s">
        <v>260</v>
      </c>
      <c r="Q5388" t="s">
        <v>929</v>
      </c>
      <c r="R5388" t="s">
        <v>4772</v>
      </c>
      <c r="S5388">
        <v>34759</v>
      </c>
      <c r="T5388" s="1">
        <v>41425</v>
      </c>
      <c r="U5388" s="1">
        <v>41425</v>
      </c>
      <c r="V5388" s="3">
        <v>-10.85</v>
      </c>
      <c r="W5388">
        <v>6</v>
      </c>
      <c r="X5388" s="2">
        <v>43.21</v>
      </c>
      <c r="Y5388">
        <v>89645</v>
      </c>
      <c r="Z5388" t="s">
        <v>38</v>
      </c>
      <c r="AA5388">
        <v>2013</v>
      </c>
      <c r="AB5388" t="str">
        <f>IF(samplesuperstore_cleaned[[#This Row],[discount]]=0,"0%",IF(samplesuperstore_cleaned[[#This Row],[discount]]=0.02,"1-2%",IF(samplesuperstore_cleaned[[#This Row],[discount]]&lt;=0.04,"3-4%",IF(samplesuperstore_cleaned[[#This Row],[discount]]&lt;=0.06,"5-6%",IF(samplesuperstore_cleaned[[#This Row],[discount]]=0.08,"7-8%","9-10%")))))</f>
        <v>7-8%</v>
      </c>
    </row>
    <row r="5389" spans="1:28" x14ac:dyDescent="0.3">
      <c r="A5389">
        <v>2866</v>
      </c>
      <c r="B5389">
        <v>106</v>
      </c>
      <c r="C5389" t="s">
        <v>39</v>
      </c>
      <c r="D5389" s="3">
        <v>0.01</v>
      </c>
      <c r="E5389">
        <v>9.31</v>
      </c>
      <c r="F5389">
        <v>3.98</v>
      </c>
      <c r="G5389">
        <v>1106</v>
      </c>
      <c r="H5389" t="s">
        <v>2600</v>
      </c>
      <c r="I5389" t="s">
        <v>29</v>
      </c>
      <c r="J5389" t="s">
        <v>114</v>
      </c>
      <c r="K5389" t="s">
        <v>31</v>
      </c>
      <c r="L5389" t="s">
        <v>51</v>
      </c>
      <c r="M5389" t="s">
        <v>52</v>
      </c>
      <c r="N5389" t="s">
        <v>251</v>
      </c>
      <c r="O5389">
        <v>0.56000000000000005</v>
      </c>
      <c r="P5389" t="s">
        <v>35</v>
      </c>
      <c r="Q5389" t="s">
        <v>255</v>
      </c>
      <c r="R5389" t="s">
        <v>774</v>
      </c>
      <c r="S5389">
        <v>75220</v>
      </c>
      <c r="T5389" s="1">
        <v>40503</v>
      </c>
      <c r="U5389" s="1">
        <v>40504</v>
      </c>
      <c r="V5389" s="3">
        <v>-10.9</v>
      </c>
      <c r="W5389">
        <v>61</v>
      </c>
      <c r="X5389" s="2">
        <v>586.96</v>
      </c>
      <c r="Y5389">
        <v>646</v>
      </c>
      <c r="Z5389" t="s">
        <v>59</v>
      </c>
      <c r="AA5389">
        <v>2010</v>
      </c>
      <c r="AB5389" t="str">
        <f>IF(samplesuperstore_cleaned[[#This Row],[discount]]=0,"0%",IF(samplesuperstore_cleaned[[#This Row],[discount]]=0.02,"1-2%",IF(samplesuperstore_cleaned[[#This Row],[discount]]&lt;=0.04,"3-4%",IF(samplesuperstore_cleaned[[#This Row],[discount]]&lt;=0.06,"5-6%",IF(samplesuperstore_cleaned[[#This Row],[discount]]=0.08,"7-8%","9-10%")))))</f>
        <v>3-4%</v>
      </c>
    </row>
    <row r="5390" spans="1:28" x14ac:dyDescent="0.3">
      <c r="A5390">
        <v>9311</v>
      </c>
      <c r="B5390">
        <v>24530</v>
      </c>
      <c r="C5390" t="s">
        <v>78</v>
      </c>
      <c r="D5390" s="3">
        <v>0.04</v>
      </c>
      <c r="E5390">
        <v>6.48</v>
      </c>
      <c r="F5390">
        <v>5.4</v>
      </c>
      <c r="G5390">
        <v>3368</v>
      </c>
      <c r="H5390" t="s">
        <v>5460</v>
      </c>
      <c r="I5390" t="s">
        <v>29</v>
      </c>
      <c r="J5390" t="s">
        <v>66</v>
      </c>
      <c r="K5390" t="s">
        <v>31</v>
      </c>
      <c r="L5390" t="s">
        <v>49</v>
      </c>
      <c r="M5390" t="s">
        <v>33</v>
      </c>
      <c r="N5390" t="s">
        <v>3468</v>
      </c>
      <c r="O5390">
        <v>0.37</v>
      </c>
      <c r="P5390" t="s">
        <v>84</v>
      </c>
      <c r="Q5390" t="s">
        <v>394</v>
      </c>
      <c r="R5390" t="s">
        <v>4047</v>
      </c>
      <c r="S5390">
        <v>44483</v>
      </c>
      <c r="T5390" s="1">
        <v>40919</v>
      </c>
      <c r="U5390" s="1">
        <v>40921</v>
      </c>
      <c r="V5390" s="3">
        <v>-11.0236</v>
      </c>
      <c r="W5390">
        <v>1</v>
      </c>
      <c r="X5390" s="2">
        <v>11.87</v>
      </c>
      <c r="Y5390">
        <v>90504</v>
      </c>
      <c r="Z5390" t="s">
        <v>132</v>
      </c>
      <c r="AA5390">
        <v>2012</v>
      </c>
      <c r="AB5390" t="str">
        <f>IF(samplesuperstore_cleaned[[#This Row],[discount]]=0,"0%",IF(samplesuperstore_cleaned[[#This Row],[discount]]=0.02,"1-2%",IF(samplesuperstore_cleaned[[#This Row],[discount]]&lt;=0.04,"3-4%",IF(samplesuperstore_cleaned[[#This Row],[discount]]&lt;=0.06,"5-6%",IF(samplesuperstore_cleaned[[#This Row],[discount]]=0.08,"7-8%","9-10%")))))</f>
        <v>3-4%</v>
      </c>
    </row>
    <row r="5391" spans="1:28" x14ac:dyDescent="0.3">
      <c r="A5391">
        <v>5528</v>
      </c>
      <c r="B5391">
        <v>21650</v>
      </c>
      <c r="C5391" t="s">
        <v>39</v>
      </c>
      <c r="D5391" s="3">
        <v>0.1</v>
      </c>
      <c r="E5391">
        <v>2.88</v>
      </c>
      <c r="F5391">
        <v>0.99</v>
      </c>
      <c r="G5391">
        <v>2039</v>
      </c>
      <c r="H5391" t="s">
        <v>3900</v>
      </c>
      <c r="I5391" t="s">
        <v>29</v>
      </c>
      <c r="J5391" t="s">
        <v>114</v>
      </c>
      <c r="K5391" t="s">
        <v>31</v>
      </c>
      <c r="L5391" t="s">
        <v>32</v>
      </c>
      <c r="M5391" t="s">
        <v>33</v>
      </c>
      <c r="N5391" t="s">
        <v>1968</v>
      </c>
      <c r="O5391">
        <v>0.36</v>
      </c>
      <c r="P5391" t="s">
        <v>260</v>
      </c>
      <c r="Q5391" t="s">
        <v>846</v>
      </c>
      <c r="R5391" t="s">
        <v>3901</v>
      </c>
      <c r="S5391">
        <v>28352</v>
      </c>
      <c r="T5391" s="1">
        <v>41208</v>
      </c>
      <c r="U5391" s="1">
        <v>41209</v>
      </c>
      <c r="V5391" s="3">
        <v>-11.06</v>
      </c>
      <c r="W5391">
        <v>14</v>
      </c>
      <c r="X5391" s="2">
        <v>37.869999999999997</v>
      </c>
      <c r="Y5391">
        <v>89337</v>
      </c>
      <c r="Z5391" t="s">
        <v>87</v>
      </c>
      <c r="AA5391">
        <v>2012</v>
      </c>
      <c r="AB5391" t="str">
        <f>IF(samplesuperstore_cleaned[[#This Row],[discount]]=0,"0%",IF(samplesuperstore_cleaned[[#This Row],[discount]]=0.02,"1-2%",IF(samplesuperstore_cleaned[[#This Row],[discount]]&lt;=0.04,"3-4%",IF(samplesuperstore_cleaned[[#This Row],[discount]]&lt;=0.06,"5-6%",IF(samplesuperstore_cleaned[[#This Row],[discount]]=0.08,"7-8%","9-10%")))))</f>
        <v>9-10%</v>
      </c>
    </row>
    <row r="5392" spans="1:28" x14ac:dyDescent="0.3">
      <c r="A5392">
        <v>7546</v>
      </c>
      <c r="B5392">
        <v>20462</v>
      </c>
      <c r="C5392" t="s">
        <v>78</v>
      </c>
      <c r="D5392" s="3">
        <v>0.04</v>
      </c>
      <c r="E5392">
        <v>60.97</v>
      </c>
      <c r="F5392">
        <v>4.5</v>
      </c>
      <c r="G5392">
        <v>2752</v>
      </c>
      <c r="H5392" t="s">
        <v>4766</v>
      </c>
      <c r="I5392" t="s">
        <v>29</v>
      </c>
      <c r="J5392" t="s">
        <v>244</v>
      </c>
      <c r="K5392" t="s">
        <v>31</v>
      </c>
      <c r="L5392" t="s">
        <v>75</v>
      </c>
      <c r="M5392" t="s">
        <v>33</v>
      </c>
      <c r="N5392" t="s">
        <v>2413</v>
      </c>
      <c r="O5392">
        <v>0.56000000000000005</v>
      </c>
      <c r="P5392" t="s">
        <v>260</v>
      </c>
      <c r="Q5392" t="s">
        <v>430</v>
      </c>
      <c r="R5392" t="s">
        <v>4767</v>
      </c>
      <c r="S5392">
        <v>70072</v>
      </c>
      <c r="T5392" s="1">
        <v>41147</v>
      </c>
      <c r="U5392" s="1">
        <v>41147</v>
      </c>
      <c r="V5392" s="3">
        <v>-11.06</v>
      </c>
      <c r="W5392">
        <v>21</v>
      </c>
      <c r="X5392" s="2">
        <v>1253.74</v>
      </c>
      <c r="Y5392">
        <v>88072</v>
      </c>
      <c r="Z5392" t="s">
        <v>107</v>
      </c>
      <c r="AA5392">
        <v>2012</v>
      </c>
      <c r="AB5392" t="str">
        <f>IF(samplesuperstore_cleaned[[#This Row],[discount]]=0,"0%",IF(samplesuperstore_cleaned[[#This Row],[discount]]=0.02,"1-2%",IF(samplesuperstore_cleaned[[#This Row],[discount]]&lt;=0.04,"3-4%",IF(samplesuperstore_cleaned[[#This Row],[discount]]&lt;=0.06,"5-6%",IF(samplesuperstore_cleaned[[#This Row],[discount]]=0.08,"7-8%","9-10%")))))</f>
        <v>3-4%</v>
      </c>
    </row>
    <row r="5393" spans="1:28" x14ac:dyDescent="0.3">
      <c r="A5393">
        <v>2233</v>
      </c>
      <c r="B5393">
        <v>22794</v>
      </c>
      <c r="C5393" t="s">
        <v>27</v>
      </c>
      <c r="D5393" s="3">
        <v>7.0000000000000007E-2</v>
      </c>
      <c r="E5393">
        <v>1.88</v>
      </c>
      <c r="F5393">
        <v>1.49</v>
      </c>
      <c r="G5393">
        <v>863</v>
      </c>
      <c r="H5393" t="s">
        <v>2220</v>
      </c>
      <c r="I5393" t="s">
        <v>29</v>
      </c>
      <c r="J5393" t="s">
        <v>30</v>
      </c>
      <c r="K5393" t="s">
        <v>31</v>
      </c>
      <c r="L5393" t="s">
        <v>138</v>
      </c>
      <c r="M5393" t="s">
        <v>33</v>
      </c>
      <c r="N5393" t="s">
        <v>608</v>
      </c>
      <c r="O5393">
        <v>0.37</v>
      </c>
      <c r="P5393" t="s">
        <v>35</v>
      </c>
      <c r="Q5393" t="s">
        <v>255</v>
      </c>
      <c r="R5393" t="s">
        <v>2221</v>
      </c>
      <c r="S5393">
        <v>77590</v>
      </c>
      <c r="T5393" s="1">
        <v>41210</v>
      </c>
      <c r="U5393" s="1">
        <v>41211</v>
      </c>
      <c r="V5393" s="3">
        <v>-11.066220000000001</v>
      </c>
      <c r="W5393">
        <v>10</v>
      </c>
      <c r="X5393" s="2">
        <v>19.28</v>
      </c>
      <c r="Y5393">
        <v>90456</v>
      </c>
      <c r="Z5393" t="s">
        <v>87</v>
      </c>
      <c r="AA5393">
        <v>2012</v>
      </c>
      <c r="AB5393" t="str">
        <f>IF(samplesuperstore_cleaned[[#This Row],[discount]]=0,"0%",IF(samplesuperstore_cleaned[[#This Row],[discount]]=0.02,"1-2%",IF(samplesuperstore_cleaned[[#This Row],[discount]]&lt;=0.04,"3-4%",IF(samplesuperstore_cleaned[[#This Row],[discount]]&lt;=0.06,"5-6%",IF(samplesuperstore_cleaned[[#This Row],[discount]]=0.08,"7-8%","9-10%")))))</f>
        <v>9-10%</v>
      </c>
    </row>
    <row r="5394" spans="1:28" x14ac:dyDescent="0.3">
      <c r="A5394">
        <v>1653</v>
      </c>
      <c r="B5394">
        <v>22524</v>
      </c>
      <c r="C5394" t="s">
        <v>60</v>
      </c>
      <c r="D5394" s="3">
        <v>0.1</v>
      </c>
      <c r="E5394">
        <v>6.68</v>
      </c>
      <c r="F5394">
        <v>6.93</v>
      </c>
      <c r="G5394">
        <v>629</v>
      </c>
      <c r="H5394" t="s">
        <v>1800</v>
      </c>
      <c r="I5394" t="s">
        <v>41</v>
      </c>
      <c r="J5394" t="s">
        <v>114</v>
      </c>
      <c r="K5394" t="s">
        <v>31</v>
      </c>
      <c r="L5394" t="s">
        <v>49</v>
      </c>
      <c r="M5394" t="s">
        <v>33</v>
      </c>
      <c r="N5394" t="s">
        <v>953</v>
      </c>
      <c r="O5394">
        <v>0.37</v>
      </c>
      <c r="P5394" t="s">
        <v>35</v>
      </c>
      <c r="Q5394" t="s">
        <v>36</v>
      </c>
      <c r="R5394" t="s">
        <v>1695</v>
      </c>
      <c r="S5394">
        <v>61604</v>
      </c>
      <c r="T5394" s="1">
        <v>40836</v>
      </c>
      <c r="U5394" s="1">
        <v>40838</v>
      </c>
      <c r="V5394" s="3">
        <v>-11.07</v>
      </c>
      <c r="W5394">
        <v>2</v>
      </c>
      <c r="X5394" s="2">
        <v>20.36</v>
      </c>
      <c r="Y5394">
        <v>91160</v>
      </c>
      <c r="Z5394" t="s">
        <v>87</v>
      </c>
      <c r="AA5394">
        <v>2011</v>
      </c>
      <c r="AB5394" t="str">
        <f>IF(samplesuperstore_cleaned[[#This Row],[discount]]=0,"0%",IF(samplesuperstore_cleaned[[#This Row],[discount]]=0.02,"1-2%",IF(samplesuperstore_cleaned[[#This Row],[discount]]&lt;=0.04,"3-4%",IF(samplesuperstore_cleaned[[#This Row],[discount]]&lt;=0.06,"5-6%",IF(samplesuperstore_cleaned[[#This Row],[discount]]=0.08,"7-8%","9-10%")))))</f>
        <v>9-10%</v>
      </c>
    </row>
    <row r="5395" spans="1:28" x14ac:dyDescent="0.3">
      <c r="A5395">
        <v>3659</v>
      </c>
      <c r="B5395">
        <v>18970</v>
      </c>
      <c r="C5395" t="s">
        <v>78</v>
      </c>
      <c r="D5395" s="3">
        <v>0.06</v>
      </c>
      <c r="E5395">
        <v>1.74</v>
      </c>
      <c r="F5395">
        <v>4.08</v>
      </c>
      <c r="G5395">
        <v>1389</v>
      </c>
      <c r="H5395" t="s">
        <v>3037</v>
      </c>
      <c r="I5395" t="s">
        <v>29</v>
      </c>
      <c r="J5395" t="s">
        <v>30</v>
      </c>
      <c r="K5395" t="s">
        <v>67</v>
      </c>
      <c r="L5395" t="s">
        <v>104</v>
      </c>
      <c r="M5395" t="s">
        <v>52</v>
      </c>
      <c r="N5395" t="s">
        <v>556</v>
      </c>
      <c r="O5395">
        <v>0.53</v>
      </c>
      <c r="P5395" t="s">
        <v>45</v>
      </c>
      <c r="Q5395" t="s">
        <v>70</v>
      </c>
      <c r="R5395" t="s">
        <v>3038</v>
      </c>
      <c r="S5395">
        <v>94025</v>
      </c>
      <c r="T5395" s="1">
        <v>40203</v>
      </c>
      <c r="U5395" s="1">
        <v>40204</v>
      </c>
      <c r="V5395" s="3">
        <v>-11.0732</v>
      </c>
      <c r="W5395">
        <v>1</v>
      </c>
      <c r="X5395" s="2">
        <v>2.77</v>
      </c>
      <c r="Y5395">
        <v>88726</v>
      </c>
      <c r="Z5395" t="s">
        <v>132</v>
      </c>
      <c r="AA5395">
        <v>2010</v>
      </c>
      <c r="AB5395" t="str">
        <f>IF(samplesuperstore_cleaned[[#This Row],[discount]]=0,"0%",IF(samplesuperstore_cleaned[[#This Row],[discount]]=0.02,"1-2%",IF(samplesuperstore_cleaned[[#This Row],[discount]]&lt;=0.04,"3-4%",IF(samplesuperstore_cleaned[[#This Row],[discount]]&lt;=0.06,"5-6%",IF(samplesuperstore_cleaned[[#This Row],[discount]]=0.08,"7-8%","9-10%")))))</f>
        <v>5-6%</v>
      </c>
    </row>
    <row r="5396" spans="1:28" x14ac:dyDescent="0.3">
      <c r="A5396">
        <v>1635</v>
      </c>
      <c r="B5396">
        <v>18491</v>
      </c>
      <c r="C5396" t="s">
        <v>27</v>
      </c>
      <c r="D5396" s="3">
        <v>0.03</v>
      </c>
      <c r="E5396">
        <v>7.35</v>
      </c>
      <c r="F5396">
        <v>5.96</v>
      </c>
      <c r="G5396">
        <v>618</v>
      </c>
      <c r="H5396" t="s">
        <v>1782</v>
      </c>
      <c r="I5396" t="s">
        <v>29</v>
      </c>
      <c r="J5396" t="s">
        <v>244</v>
      </c>
      <c r="K5396" t="s">
        <v>31</v>
      </c>
      <c r="L5396" t="s">
        <v>49</v>
      </c>
      <c r="M5396" t="s">
        <v>33</v>
      </c>
      <c r="N5396" t="s">
        <v>1785</v>
      </c>
      <c r="O5396">
        <v>0.38</v>
      </c>
      <c r="P5396" t="s">
        <v>45</v>
      </c>
      <c r="Q5396" t="s">
        <v>644</v>
      </c>
      <c r="R5396" t="s">
        <v>1783</v>
      </c>
      <c r="S5396">
        <v>81007</v>
      </c>
      <c r="T5396" s="1">
        <v>40480</v>
      </c>
      <c r="U5396" s="1">
        <v>40482</v>
      </c>
      <c r="V5396" s="3">
        <v>-11.113199999999999</v>
      </c>
      <c r="W5396">
        <v>1</v>
      </c>
      <c r="X5396" s="2">
        <v>13.16</v>
      </c>
      <c r="Y5396">
        <v>88198</v>
      </c>
      <c r="Z5396" t="s">
        <v>87</v>
      </c>
      <c r="AA5396">
        <v>2010</v>
      </c>
      <c r="AB5396" t="str">
        <f>IF(samplesuperstore_cleaned[[#This Row],[discount]]=0,"0%",IF(samplesuperstore_cleaned[[#This Row],[discount]]=0.02,"1-2%",IF(samplesuperstore_cleaned[[#This Row],[discount]]&lt;=0.04,"3-4%",IF(samplesuperstore_cleaned[[#This Row],[discount]]&lt;=0.06,"5-6%",IF(samplesuperstore_cleaned[[#This Row],[discount]]=0.08,"7-8%","9-10%")))))</f>
        <v>3-4%</v>
      </c>
    </row>
    <row r="5397" spans="1:28" x14ac:dyDescent="0.3">
      <c r="A5397">
        <v>2239</v>
      </c>
      <c r="B5397">
        <v>19947</v>
      </c>
      <c r="C5397" t="s">
        <v>60</v>
      </c>
      <c r="D5397" s="3">
        <v>0.04</v>
      </c>
      <c r="E5397">
        <v>6.48</v>
      </c>
      <c r="F5397">
        <v>5.16</v>
      </c>
      <c r="G5397">
        <v>865</v>
      </c>
      <c r="H5397" t="s">
        <v>2222</v>
      </c>
      <c r="I5397" t="s">
        <v>41</v>
      </c>
      <c r="J5397" t="s">
        <v>30</v>
      </c>
      <c r="K5397" t="s">
        <v>31</v>
      </c>
      <c r="L5397" t="s">
        <v>49</v>
      </c>
      <c r="M5397" t="s">
        <v>33</v>
      </c>
      <c r="N5397" t="s">
        <v>2223</v>
      </c>
      <c r="O5397">
        <v>0.37</v>
      </c>
      <c r="P5397" t="s">
        <v>35</v>
      </c>
      <c r="Q5397" t="s">
        <v>1549</v>
      </c>
      <c r="R5397" t="s">
        <v>1929</v>
      </c>
      <c r="S5397">
        <v>46312</v>
      </c>
      <c r="T5397" s="1">
        <v>40416</v>
      </c>
      <c r="U5397" s="1">
        <v>40423</v>
      </c>
      <c r="V5397" s="3">
        <v>-11.1332</v>
      </c>
      <c r="W5397">
        <v>12</v>
      </c>
      <c r="X5397" s="2">
        <v>86.79</v>
      </c>
      <c r="Y5397">
        <v>90675</v>
      </c>
      <c r="Z5397" t="s">
        <v>107</v>
      </c>
      <c r="AA5397">
        <v>2010</v>
      </c>
      <c r="AB5397" t="str">
        <f>IF(samplesuperstore_cleaned[[#This Row],[discount]]=0,"0%",IF(samplesuperstore_cleaned[[#This Row],[discount]]=0.02,"1-2%",IF(samplesuperstore_cleaned[[#This Row],[discount]]&lt;=0.04,"3-4%",IF(samplesuperstore_cleaned[[#This Row],[discount]]&lt;=0.06,"5-6%",IF(samplesuperstore_cleaned[[#This Row],[discount]]=0.08,"7-8%","9-10%")))))</f>
        <v>3-4%</v>
      </c>
    </row>
    <row r="5398" spans="1:28" x14ac:dyDescent="0.3">
      <c r="A5398">
        <v>7338</v>
      </c>
      <c r="B5398">
        <v>25210</v>
      </c>
      <c r="C5398" t="s">
        <v>57</v>
      </c>
      <c r="D5398" s="3">
        <v>0.08</v>
      </c>
      <c r="E5398">
        <v>28.15</v>
      </c>
      <c r="F5398">
        <v>8.99</v>
      </c>
      <c r="G5398">
        <v>2675</v>
      </c>
      <c r="H5398" t="s">
        <v>4676</v>
      </c>
      <c r="I5398" t="s">
        <v>41</v>
      </c>
      <c r="J5398" t="s">
        <v>114</v>
      </c>
      <c r="K5398" t="s">
        <v>31</v>
      </c>
      <c r="L5398" t="s">
        <v>42</v>
      </c>
      <c r="M5398" t="s">
        <v>52</v>
      </c>
      <c r="N5398" t="s">
        <v>240</v>
      </c>
      <c r="O5398">
        <v>0.56999999999999995</v>
      </c>
      <c r="P5398" t="s">
        <v>35</v>
      </c>
      <c r="Q5398" t="s">
        <v>761</v>
      </c>
      <c r="R5398" t="s">
        <v>3387</v>
      </c>
      <c r="S5398">
        <v>49201</v>
      </c>
      <c r="T5398" s="1">
        <v>41082</v>
      </c>
      <c r="U5398" s="1">
        <v>41084</v>
      </c>
      <c r="V5398" s="3">
        <v>-11.16</v>
      </c>
      <c r="W5398">
        <v>6</v>
      </c>
      <c r="X5398" s="2">
        <v>167.15</v>
      </c>
      <c r="Y5398">
        <v>91374</v>
      </c>
      <c r="Z5398" t="s">
        <v>189</v>
      </c>
      <c r="AA5398">
        <v>2012</v>
      </c>
      <c r="AB5398" t="str">
        <f>IF(samplesuperstore_cleaned[[#This Row],[discount]]=0,"0%",IF(samplesuperstore_cleaned[[#This Row],[discount]]=0.02,"1-2%",IF(samplesuperstore_cleaned[[#This Row],[discount]]&lt;=0.04,"3-4%",IF(samplesuperstore_cleaned[[#This Row],[discount]]&lt;=0.06,"5-6%",IF(samplesuperstore_cleaned[[#This Row],[discount]]=0.08,"7-8%","9-10%")))))</f>
        <v>7-8%</v>
      </c>
    </row>
    <row r="5399" spans="1:28" x14ac:dyDescent="0.3">
      <c r="A5399">
        <v>8113</v>
      </c>
      <c r="B5399">
        <v>22771</v>
      </c>
      <c r="C5399" t="s">
        <v>27</v>
      </c>
      <c r="D5399" s="3">
        <v>0.09</v>
      </c>
      <c r="E5399">
        <v>5.85</v>
      </c>
      <c r="F5399">
        <v>2.27</v>
      </c>
      <c r="G5399">
        <v>2955</v>
      </c>
      <c r="H5399" t="s">
        <v>4995</v>
      </c>
      <c r="I5399" t="s">
        <v>29</v>
      </c>
      <c r="J5399" t="s">
        <v>244</v>
      </c>
      <c r="K5399" t="s">
        <v>31</v>
      </c>
      <c r="L5399" t="s">
        <v>42</v>
      </c>
      <c r="M5399" t="s">
        <v>43</v>
      </c>
      <c r="N5399" t="s">
        <v>141</v>
      </c>
      <c r="O5399">
        <v>0.56000000000000005</v>
      </c>
      <c r="P5399" t="s">
        <v>35</v>
      </c>
      <c r="Q5399" t="s">
        <v>116</v>
      </c>
      <c r="R5399" t="s">
        <v>4996</v>
      </c>
      <c r="S5399">
        <v>55407</v>
      </c>
      <c r="T5399" s="1">
        <v>41537</v>
      </c>
      <c r="U5399" s="1">
        <v>41538</v>
      </c>
      <c r="V5399" s="3">
        <v>-11.168800000000001</v>
      </c>
      <c r="W5399">
        <v>8</v>
      </c>
      <c r="X5399" s="2">
        <v>44.15</v>
      </c>
      <c r="Y5399">
        <v>86430</v>
      </c>
      <c r="Z5399" t="s">
        <v>173</v>
      </c>
      <c r="AA5399">
        <v>2013</v>
      </c>
      <c r="AB5399" t="str">
        <f>IF(samplesuperstore_cleaned[[#This Row],[discount]]=0,"0%",IF(samplesuperstore_cleaned[[#This Row],[discount]]=0.02,"1-2%",IF(samplesuperstore_cleaned[[#This Row],[discount]]&lt;=0.04,"3-4%",IF(samplesuperstore_cleaned[[#This Row],[discount]]&lt;=0.06,"5-6%",IF(samplesuperstore_cleaned[[#This Row],[discount]]=0.08,"7-8%","9-10%")))))</f>
        <v>9-10%</v>
      </c>
    </row>
    <row r="5400" spans="1:28" x14ac:dyDescent="0.3">
      <c r="A5400">
        <v>8550</v>
      </c>
      <c r="B5400">
        <v>22503</v>
      </c>
      <c r="C5400" t="s">
        <v>60</v>
      </c>
      <c r="D5400" s="3">
        <v>0</v>
      </c>
      <c r="E5400">
        <v>11.7</v>
      </c>
      <c r="F5400">
        <v>6.96</v>
      </c>
      <c r="G5400">
        <v>3098</v>
      </c>
      <c r="H5400" t="s">
        <v>5158</v>
      </c>
      <c r="I5400" t="s">
        <v>41</v>
      </c>
      <c r="J5400" t="s">
        <v>244</v>
      </c>
      <c r="K5400" t="s">
        <v>31</v>
      </c>
      <c r="L5400" t="s">
        <v>75</v>
      </c>
      <c r="M5400" t="s">
        <v>154</v>
      </c>
      <c r="N5400" t="s">
        <v>179</v>
      </c>
      <c r="O5400">
        <v>0.5</v>
      </c>
      <c r="P5400" t="s">
        <v>84</v>
      </c>
      <c r="Q5400" t="s">
        <v>125</v>
      </c>
      <c r="R5400" t="s">
        <v>5159</v>
      </c>
      <c r="S5400">
        <v>11967</v>
      </c>
      <c r="T5400" s="1">
        <v>40346</v>
      </c>
      <c r="U5400" s="1">
        <v>40348</v>
      </c>
      <c r="V5400" s="3">
        <v>-11.248000000000001</v>
      </c>
      <c r="W5400">
        <v>10</v>
      </c>
      <c r="X5400" s="2">
        <v>131.69</v>
      </c>
      <c r="Y5400">
        <v>89315</v>
      </c>
      <c r="Z5400" t="s">
        <v>189</v>
      </c>
      <c r="AA5400">
        <v>2010</v>
      </c>
      <c r="AB5400" t="str">
        <f>IF(samplesuperstore_cleaned[[#This Row],[discount]]=0,"0%",IF(samplesuperstore_cleaned[[#This Row],[discount]]=0.02,"1-2%",IF(samplesuperstore_cleaned[[#This Row],[discount]]&lt;=0.04,"3-4%",IF(samplesuperstore_cleaned[[#This Row],[discount]]&lt;=0.06,"5-6%",IF(samplesuperstore_cleaned[[#This Row],[discount]]=0.08,"7-8%","9-10%")))))</f>
        <v>0%</v>
      </c>
    </row>
    <row r="5401" spans="1:28" x14ac:dyDescent="0.3">
      <c r="A5401">
        <v>5854</v>
      </c>
      <c r="B5401">
        <v>18336</v>
      </c>
      <c r="C5401" t="s">
        <v>39</v>
      </c>
      <c r="D5401" s="3">
        <v>0.01</v>
      </c>
      <c r="E5401">
        <v>6.68</v>
      </c>
      <c r="F5401">
        <v>5.66</v>
      </c>
      <c r="G5401">
        <v>2141</v>
      </c>
      <c r="H5401" t="s">
        <v>4030</v>
      </c>
      <c r="I5401" t="s">
        <v>29</v>
      </c>
      <c r="J5401" t="s">
        <v>66</v>
      </c>
      <c r="K5401" t="s">
        <v>31</v>
      </c>
      <c r="L5401" t="s">
        <v>49</v>
      </c>
      <c r="M5401" t="s">
        <v>33</v>
      </c>
      <c r="N5401" t="s">
        <v>875</v>
      </c>
      <c r="O5401">
        <v>0.37</v>
      </c>
      <c r="P5401" t="s">
        <v>45</v>
      </c>
      <c r="Q5401" t="s">
        <v>644</v>
      </c>
      <c r="R5401" t="s">
        <v>3857</v>
      </c>
      <c r="S5401">
        <v>81301</v>
      </c>
      <c r="T5401" s="1">
        <v>40568</v>
      </c>
      <c r="U5401" s="1">
        <v>40569</v>
      </c>
      <c r="V5401" s="3">
        <v>-11.2592</v>
      </c>
      <c r="W5401">
        <v>1</v>
      </c>
      <c r="X5401" s="2">
        <v>12.41</v>
      </c>
      <c r="Y5401">
        <v>87571</v>
      </c>
      <c r="Z5401" t="s">
        <v>132</v>
      </c>
      <c r="AA5401">
        <v>2011</v>
      </c>
      <c r="AB5401" t="str">
        <f>IF(samplesuperstore_cleaned[[#This Row],[discount]]=0,"0%",IF(samplesuperstore_cleaned[[#This Row],[discount]]=0.02,"1-2%",IF(samplesuperstore_cleaned[[#This Row],[discount]]&lt;=0.04,"3-4%",IF(samplesuperstore_cleaned[[#This Row],[discount]]&lt;=0.06,"5-6%",IF(samplesuperstore_cleaned[[#This Row],[discount]]=0.08,"7-8%","9-10%")))))</f>
        <v>3-4%</v>
      </c>
    </row>
    <row r="5402" spans="1:28" x14ac:dyDescent="0.3">
      <c r="A5402">
        <v>3317</v>
      </c>
      <c r="B5402">
        <v>23455</v>
      </c>
      <c r="C5402" t="s">
        <v>57</v>
      </c>
      <c r="D5402" s="3">
        <v>0.04</v>
      </c>
      <c r="E5402">
        <v>2.08</v>
      </c>
      <c r="F5402">
        <v>1.49</v>
      </c>
      <c r="G5402">
        <v>1254</v>
      </c>
      <c r="H5402" t="s">
        <v>2831</v>
      </c>
      <c r="I5402" t="s">
        <v>29</v>
      </c>
      <c r="J5402" t="s">
        <v>66</v>
      </c>
      <c r="K5402" t="s">
        <v>31</v>
      </c>
      <c r="L5402" t="s">
        <v>138</v>
      </c>
      <c r="M5402" t="s">
        <v>33</v>
      </c>
      <c r="N5402" t="s">
        <v>2303</v>
      </c>
      <c r="O5402">
        <v>0.36</v>
      </c>
      <c r="P5402" t="s">
        <v>35</v>
      </c>
      <c r="Q5402" t="s">
        <v>255</v>
      </c>
      <c r="R5402" t="s">
        <v>2832</v>
      </c>
      <c r="S5402">
        <v>77530</v>
      </c>
      <c r="T5402" s="1">
        <v>40319</v>
      </c>
      <c r="U5402" s="1">
        <v>40321</v>
      </c>
      <c r="V5402" s="3">
        <v>-11.281500000000001</v>
      </c>
      <c r="W5402">
        <v>16</v>
      </c>
      <c r="X5402" s="2">
        <v>33.770000000000003</v>
      </c>
      <c r="Y5402">
        <v>89982</v>
      </c>
      <c r="Z5402" t="s">
        <v>38</v>
      </c>
      <c r="AA5402">
        <v>2010</v>
      </c>
      <c r="AB5402" t="str">
        <f>IF(samplesuperstore_cleaned[[#This Row],[discount]]=0,"0%",IF(samplesuperstore_cleaned[[#This Row],[discount]]=0.02,"1-2%",IF(samplesuperstore_cleaned[[#This Row],[discount]]&lt;=0.04,"3-4%",IF(samplesuperstore_cleaned[[#This Row],[discount]]&lt;=0.06,"5-6%",IF(samplesuperstore_cleaned[[#This Row],[discount]]=0.08,"7-8%","9-10%")))))</f>
        <v>3-4%</v>
      </c>
    </row>
    <row r="5403" spans="1:28" x14ac:dyDescent="0.3">
      <c r="A5403">
        <v>1165</v>
      </c>
      <c r="B5403">
        <v>22383</v>
      </c>
      <c r="C5403" t="s">
        <v>60</v>
      </c>
      <c r="D5403" s="3">
        <v>0.06</v>
      </c>
      <c r="E5403">
        <v>4.9800000000000004</v>
      </c>
      <c r="F5403">
        <v>5.0199999999999996</v>
      </c>
      <c r="G5403">
        <v>453</v>
      </c>
      <c r="H5403" t="s">
        <v>1424</v>
      </c>
      <c r="I5403" t="s">
        <v>29</v>
      </c>
      <c r="J5403" t="s">
        <v>66</v>
      </c>
      <c r="K5403" t="s">
        <v>31</v>
      </c>
      <c r="L5403" t="s">
        <v>49</v>
      </c>
      <c r="M5403" t="s">
        <v>33</v>
      </c>
      <c r="N5403" t="s">
        <v>1429</v>
      </c>
      <c r="O5403">
        <v>0.38</v>
      </c>
      <c r="P5403" t="s">
        <v>45</v>
      </c>
      <c r="Q5403" t="s">
        <v>70</v>
      </c>
      <c r="R5403" t="s">
        <v>1426</v>
      </c>
      <c r="S5403">
        <v>95032</v>
      </c>
      <c r="T5403" s="1">
        <v>41176</v>
      </c>
      <c r="U5403" s="1">
        <v>41178</v>
      </c>
      <c r="V5403" s="3">
        <v>-11.36</v>
      </c>
      <c r="W5403">
        <v>1</v>
      </c>
      <c r="X5403" s="2">
        <v>6.45</v>
      </c>
      <c r="Y5403">
        <v>86023</v>
      </c>
      <c r="Z5403" t="s">
        <v>173</v>
      </c>
      <c r="AA5403">
        <v>2012</v>
      </c>
      <c r="AB5403" t="str">
        <f>IF(samplesuperstore_cleaned[[#This Row],[discount]]=0,"0%",IF(samplesuperstore_cleaned[[#This Row],[discount]]=0.02,"1-2%",IF(samplesuperstore_cleaned[[#This Row],[discount]]&lt;=0.04,"3-4%",IF(samplesuperstore_cleaned[[#This Row],[discount]]&lt;=0.06,"5-6%",IF(samplesuperstore_cleaned[[#This Row],[discount]]=0.08,"7-8%","9-10%")))))</f>
        <v>5-6%</v>
      </c>
    </row>
    <row r="5404" spans="1:28" x14ac:dyDescent="0.3">
      <c r="A5404">
        <v>6097</v>
      </c>
      <c r="B5404">
        <v>23581</v>
      </c>
      <c r="C5404" t="s">
        <v>27</v>
      </c>
      <c r="D5404" s="3">
        <v>0.01</v>
      </c>
      <c r="E5404">
        <v>5.08</v>
      </c>
      <c r="F5404">
        <v>3.63</v>
      </c>
      <c r="G5404">
        <v>2243</v>
      </c>
      <c r="H5404" t="s">
        <v>4156</v>
      </c>
      <c r="I5404" t="s">
        <v>29</v>
      </c>
      <c r="J5404" t="s">
        <v>30</v>
      </c>
      <c r="K5404" t="s">
        <v>67</v>
      </c>
      <c r="L5404" t="s">
        <v>104</v>
      </c>
      <c r="M5404" t="s">
        <v>43</v>
      </c>
      <c r="N5404" t="s">
        <v>1754</v>
      </c>
      <c r="O5404">
        <v>0.51</v>
      </c>
      <c r="P5404" t="s">
        <v>45</v>
      </c>
      <c r="Q5404" t="s">
        <v>142</v>
      </c>
      <c r="R5404" t="s">
        <v>3788</v>
      </c>
      <c r="S5404">
        <v>59715</v>
      </c>
      <c r="T5404" s="1">
        <v>41272</v>
      </c>
      <c r="U5404" s="1">
        <v>41273</v>
      </c>
      <c r="V5404" s="3">
        <v>-11.37</v>
      </c>
      <c r="W5404">
        <v>16</v>
      </c>
      <c r="X5404" s="2">
        <v>83.09</v>
      </c>
      <c r="Y5404">
        <v>88698</v>
      </c>
      <c r="Z5404" t="s">
        <v>72</v>
      </c>
      <c r="AA5404">
        <v>2012</v>
      </c>
      <c r="AB5404" t="str">
        <f>IF(samplesuperstore_cleaned[[#This Row],[discount]]=0,"0%",IF(samplesuperstore_cleaned[[#This Row],[discount]]=0.02,"1-2%",IF(samplesuperstore_cleaned[[#This Row],[discount]]&lt;=0.04,"3-4%",IF(samplesuperstore_cleaned[[#This Row],[discount]]&lt;=0.06,"5-6%",IF(samplesuperstore_cleaned[[#This Row],[discount]]=0.08,"7-8%","9-10%")))))</f>
        <v>3-4%</v>
      </c>
    </row>
    <row r="5405" spans="1:28" x14ac:dyDescent="0.3">
      <c r="A5405">
        <v>3349</v>
      </c>
      <c r="B5405">
        <v>24559</v>
      </c>
      <c r="C5405" t="s">
        <v>78</v>
      </c>
      <c r="D5405" s="3">
        <v>0.05</v>
      </c>
      <c r="E5405">
        <v>5.28</v>
      </c>
      <c r="F5405">
        <v>6.26</v>
      </c>
      <c r="G5405">
        <v>1265</v>
      </c>
      <c r="H5405" t="s">
        <v>2851</v>
      </c>
      <c r="I5405" t="s">
        <v>29</v>
      </c>
      <c r="J5405" t="s">
        <v>66</v>
      </c>
      <c r="K5405" t="s">
        <v>31</v>
      </c>
      <c r="L5405" t="s">
        <v>49</v>
      </c>
      <c r="M5405" t="s">
        <v>33</v>
      </c>
      <c r="N5405" t="s">
        <v>1030</v>
      </c>
      <c r="O5405">
        <v>0.4</v>
      </c>
      <c r="P5405" t="s">
        <v>35</v>
      </c>
      <c r="Q5405" t="s">
        <v>768</v>
      </c>
      <c r="R5405" t="s">
        <v>2852</v>
      </c>
      <c r="S5405">
        <v>73521</v>
      </c>
      <c r="T5405" s="1">
        <v>40340</v>
      </c>
      <c r="U5405" s="1">
        <v>40341</v>
      </c>
      <c r="V5405" s="3">
        <v>-11.376000000000001</v>
      </c>
      <c r="W5405">
        <v>1</v>
      </c>
      <c r="X5405" s="2">
        <v>7.15</v>
      </c>
      <c r="Y5405">
        <v>89729</v>
      </c>
      <c r="Z5405" t="s">
        <v>189</v>
      </c>
      <c r="AA5405">
        <v>2010</v>
      </c>
      <c r="AB5405" t="str">
        <f>IF(samplesuperstore_cleaned[[#This Row],[discount]]=0,"0%",IF(samplesuperstore_cleaned[[#This Row],[discount]]=0.02,"1-2%",IF(samplesuperstore_cleaned[[#This Row],[discount]]&lt;=0.04,"3-4%",IF(samplesuperstore_cleaned[[#This Row],[discount]]&lt;=0.06,"5-6%",IF(samplesuperstore_cleaned[[#This Row],[discount]]=0.08,"7-8%","9-10%")))))</f>
        <v>5-6%</v>
      </c>
    </row>
    <row r="5406" spans="1:28" x14ac:dyDescent="0.3">
      <c r="A5406">
        <v>8217</v>
      </c>
      <c r="B5406">
        <v>21896</v>
      </c>
      <c r="C5406" t="s">
        <v>39</v>
      </c>
      <c r="D5406" s="3">
        <v>0</v>
      </c>
      <c r="E5406">
        <v>3.69</v>
      </c>
      <c r="F5406">
        <v>2.5</v>
      </c>
      <c r="G5406">
        <v>2995</v>
      </c>
      <c r="H5406" t="s">
        <v>5038</v>
      </c>
      <c r="I5406" t="s">
        <v>29</v>
      </c>
      <c r="J5406" t="s">
        <v>114</v>
      </c>
      <c r="K5406" t="s">
        <v>31</v>
      </c>
      <c r="L5406" t="s">
        <v>100</v>
      </c>
      <c r="M5406" t="s">
        <v>33</v>
      </c>
      <c r="N5406" t="s">
        <v>2768</v>
      </c>
      <c r="O5406">
        <v>0.39</v>
      </c>
      <c r="P5406" t="s">
        <v>35</v>
      </c>
      <c r="Q5406" t="s">
        <v>761</v>
      </c>
      <c r="R5406" t="s">
        <v>5039</v>
      </c>
      <c r="S5406">
        <v>49442</v>
      </c>
      <c r="T5406" s="1">
        <v>41167</v>
      </c>
      <c r="U5406" s="1">
        <v>41169</v>
      </c>
      <c r="V5406" s="3">
        <v>-11.39</v>
      </c>
      <c r="W5406">
        <v>23</v>
      </c>
      <c r="X5406" s="2">
        <v>88.64</v>
      </c>
      <c r="Y5406">
        <v>88916</v>
      </c>
      <c r="Z5406" t="s">
        <v>173</v>
      </c>
      <c r="AA5406">
        <v>2012</v>
      </c>
      <c r="AB5406" t="str">
        <f>IF(samplesuperstore_cleaned[[#This Row],[discount]]=0,"0%",IF(samplesuperstore_cleaned[[#This Row],[discount]]=0.02,"1-2%",IF(samplesuperstore_cleaned[[#This Row],[discount]]&lt;=0.04,"3-4%",IF(samplesuperstore_cleaned[[#This Row],[discount]]&lt;=0.06,"5-6%",IF(samplesuperstore_cleaned[[#This Row],[discount]]=0.08,"7-8%","9-10%")))))</f>
        <v>0%</v>
      </c>
    </row>
    <row r="5407" spans="1:28" x14ac:dyDescent="0.3">
      <c r="A5407">
        <v>1673</v>
      </c>
      <c r="B5407">
        <v>25009</v>
      </c>
      <c r="C5407" t="s">
        <v>39</v>
      </c>
      <c r="D5407" s="3">
        <v>0.09</v>
      </c>
      <c r="E5407">
        <v>2.58</v>
      </c>
      <c r="F5407">
        <v>1.3</v>
      </c>
      <c r="G5407">
        <v>636</v>
      </c>
      <c r="H5407" t="s">
        <v>1819</v>
      </c>
      <c r="I5407" t="s">
        <v>29</v>
      </c>
      <c r="J5407" t="s">
        <v>30</v>
      </c>
      <c r="K5407" t="s">
        <v>31</v>
      </c>
      <c r="L5407" t="s">
        <v>42</v>
      </c>
      <c r="M5407" t="s">
        <v>43</v>
      </c>
      <c r="N5407" t="s">
        <v>903</v>
      </c>
      <c r="O5407">
        <v>0.59</v>
      </c>
      <c r="P5407" t="s">
        <v>35</v>
      </c>
      <c r="Q5407" t="s">
        <v>116</v>
      </c>
      <c r="R5407" t="s">
        <v>1821</v>
      </c>
      <c r="S5407">
        <v>55378</v>
      </c>
      <c r="T5407" s="1">
        <v>41292</v>
      </c>
      <c r="U5407" s="1">
        <v>41294</v>
      </c>
      <c r="V5407" s="3">
        <v>-11.3956</v>
      </c>
      <c r="W5407">
        <v>4</v>
      </c>
      <c r="X5407" s="2">
        <v>10.14</v>
      </c>
      <c r="Y5407">
        <v>89288</v>
      </c>
      <c r="Z5407" t="s">
        <v>132</v>
      </c>
      <c r="AA5407">
        <v>2013</v>
      </c>
      <c r="AB5407" t="str">
        <f>IF(samplesuperstore_cleaned[[#This Row],[discount]]=0,"0%",IF(samplesuperstore_cleaned[[#This Row],[discount]]=0.02,"1-2%",IF(samplesuperstore_cleaned[[#This Row],[discount]]&lt;=0.04,"3-4%",IF(samplesuperstore_cleaned[[#This Row],[discount]]&lt;=0.06,"5-6%",IF(samplesuperstore_cleaned[[#This Row],[discount]]=0.08,"7-8%","9-10%")))))</f>
        <v>9-10%</v>
      </c>
    </row>
    <row r="5408" spans="1:28" x14ac:dyDescent="0.3">
      <c r="A5408">
        <v>1282</v>
      </c>
      <c r="B5408">
        <v>25884</v>
      </c>
      <c r="C5408" t="s">
        <v>57</v>
      </c>
      <c r="D5408" s="3">
        <v>0.1</v>
      </c>
      <c r="E5408">
        <v>3.89</v>
      </c>
      <c r="F5408">
        <v>7.01</v>
      </c>
      <c r="G5408">
        <v>497</v>
      </c>
      <c r="H5408" t="s">
        <v>1530</v>
      </c>
      <c r="I5408" t="s">
        <v>41</v>
      </c>
      <c r="J5408" t="s">
        <v>114</v>
      </c>
      <c r="K5408" t="s">
        <v>31</v>
      </c>
      <c r="L5408" t="s">
        <v>138</v>
      </c>
      <c r="M5408" t="s">
        <v>33</v>
      </c>
      <c r="N5408" t="s">
        <v>1532</v>
      </c>
      <c r="O5408">
        <v>0.37</v>
      </c>
      <c r="P5408" t="s">
        <v>260</v>
      </c>
      <c r="Q5408" t="s">
        <v>619</v>
      </c>
      <c r="R5408" t="s">
        <v>1531</v>
      </c>
      <c r="S5408">
        <v>37130</v>
      </c>
      <c r="T5408" s="1">
        <v>41049</v>
      </c>
      <c r="U5408" s="1">
        <v>41051</v>
      </c>
      <c r="V5408" s="3">
        <v>-11.4793</v>
      </c>
      <c r="W5408">
        <v>13</v>
      </c>
      <c r="X5408" s="2">
        <v>52.06</v>
      </c>
      <c r="Y5408">
        <v>90708</v>
      </c>
      <c r="Z5408" t="s">
        <v>38</v>
      </c>
      <c r="AA5408">
        <v>2012</v>
      </c>
      <c r="AB5408" t="str">
        <f>IF(samplesuperstore_cleaned[[#This Row],[discount]]=0,"0%",IF(samplesuperstore_cleaned[[#This Row],[discount]]=0.02,"1-2%",IF(samplesuperstore_cleaned[[#This Row],[discount]]&lt;=0.04,"3-4%",IF(samplesuperstore_cleaned[[#This Row],[discount]]&lt;=0.06,"5-6%",IF(samplesuperstore_cleaned[[#This Row],[discount]]=0.08,"7-8%","9-10%")))))</f>
        <v>9-10%</v>
      </c>
    </row>
    <row r="5409" spans="1:28" x14ac:dyDescent="0.3">
      <c r="A5409">
        <v>4391</v>
      </c>
      <c r="B5409">
        <v>23940</v>
      </c>
      <c r="C5409" t="s">
        <v>78</v>
      </c>
      <c r="D5409" s="3">
        <v>7.0000000000000007E-2</v>
      </c>
      <c r="E5409">
        <v>3.98</v>
      </c>
      <c r="F5409">
        <v>2.97</v>
      </c>
      <c r="G5409">
        <v>1654</v>
      </c>
      <c r="H5409" t="s">
        <v>3411</v>
      </c>
      <c r="I5409" t="s">
        <v>29</v>
      </c>
      <c r="J5409" t="s">
        <v>30</v>
      </c>
      <c r="K5409" t="s">
        <v>31</v>
      </c>
      <c r="L5409" t="s">
        <v>49</v>
      </c>
      <c r="M5409" t="s">
        <v>43</v>
      </c>
      <c r="N5409" t="s">
        <v>998</v>
      </c>
      <c r="O5409">
        <v>0.35</v>
      </c>
      <c r="P5409" t="s">
        <v>45</v>
      </c>
      <c r="Q5409" t="s">
        <v>70</v>
      </c>
      <c r="R5409" t="s">
        <v>3412</v>
      </c>
      <c r="S5409">
        <v>90503</v>
      </c>
      <c r="T5409" s="1">
        <v>41202</v>
      </c>
      <c r="U5409" s="1">
        <v>41205</v>
      </c>
      <c r="V5409" s="3">
        <v>-11.491200000000001</v>
      </c>
      <c r="W5409">
        <v>5</v>
      </c>
      <c r="X5409" s="2">
        <v>20.6</v>
      </c>
      <c r="Y5409">
        <v>89889</v>
      </c>
      <c r="Z5409" t="s">
        <v>87</v>
      </c>
      <c r="AA5409">
        <v>2012</v>
      </c>
      <c r="AB5409" t="str">
        <f>IF(samplesuperstore_cleaned[[#This Row],[discount]]=0,"0%",IF(samplesuperstore_cleaned[[#This Row],[discount]]=0.02,"1-2%",IF(samplesuperstore_cleaned[[#This Row],[discount]]&lt;=0.04,"3-4%",IF(samplesuperstore_cleaned[[#This Row],[discount]]&lt;=0.06,"5-6%",IF(samplesuperstore_cleaned[[#This Row],[discount]]=0.08,"7-8%","9-10%")))))</f>
        <v>9-10%</v>
      </c>
    </row>
    <row r="5410" spans="1:28" x14ac:dyDescent="0.3">
      <c r="A5410">
        <v>1341</v>
      </c>
      <c r="B5410">
        <v>21518</v>
      </c>
      <c r="C5410" t="s">
        <v>27</v>
      </c>
      <c r="D5410" s="3">
        <v>7.0000000000000007E-2</v>
      </c>
      <c r="E5410">
        <v>2036.48</v>
      </c>
      <c r="F5410">
        <v>14.7</v>
      </c>
      <c r="G5410">
        <v>524</v>
      </c>
      <c r="H5410" t="s">
        <v>1587</v>
      </c>
      <c r="I5410" t="s">
        <v>61</v>
      </c>
      <c r="J5410" t="s">
        <v>244</v>
      </c>
      <c r="K5410" t="s">
        <v>54</v>
      </c>
      <c r="L5410" t="s">
        <v>62</v>
      </c>
      <c r="M5410" t="s">
        <v>63</v>
      </c>
      <c r="N5410" t="s">
        <v>569</v>
      </c>
      <c r="O5410">
        <v>0.55000000000000004</v>
      </c>
      <c r="P5410" t="s">
        <v>260</v>
      </c>
      <c r="Q5410" t="s">
        <v>619</v>
      </c>
      <c r="R5410" t="s">
        <v>890</v>
      </c>
      <c r="S5410">
        <v>37922</v>
      </c>
      <c r="T5410" s="1">
        <v>40379</v>
      </c>
      <c r="U5410" s="1">
        <v>40381</v>
      </c>
      <c r="V5410" s="3">
        <v>-11.536000000000001</v>
      </c>
      <c r="W5410">
        <v>1</v>
      </c>
      <c r="X5410" s="2">
        <v>1893.93</v>
      </c>
      <c r="Y5410">
        <v>91127</v>
      </c>
      <c r="Z5410" t="s">
        <v>48</v>
      </c>
      <c r="AA5410">
        <v>2010</v>
      </c>
      <c r="AB5410" t="str">
        <f>IF(samplesuperstore_cleaned[[#This Row],[discount]]=0,"0%",IF(samplesuperstore_cleaned[[#This Row],[discount]]=0.02,"1-2%",IF(samplesuperstore_cleaned[[#This Row],[discount]]&lt;=0.04,"3-4%",IF(samplesuperstore_cleaned[[#This Row],[discount]]&lt;=0.06,"5-6%",IF(samplesuperstore_cleaned[[#This Row],[discount]]=0.08,"7-8%","9-10%")))))</f>
        <v>9-10%</v>
      </c>
    </row>
    <row r="5411" spans="1:28" x14ac:dyDescent="0.3">
      <c r="A5411">
        <v>746</v>
      </c>
      <c r="B5411">
        <v>24512</v>
      </c>
      <c r="C5411" t="s">
        <v>39</v>
      </c>
      <c r="D5411" s="3">
        <v>0.1</v>
      </c>
      <c r="E5411">
        <v>1.68</v>
      </c>
      <c r="F5411">
        <v>1.57</v>
      </c>
      <c r="G5411">
        <v>283</v>
      </c>
      <c r="H5411" t="s">
        <v>1005</v>
      </c>
      <c r="I5411" t="s">
        <v>29</v>
      </c>
      <c r="J5411" t="s">
        <v>30</v>
      </c>
      <c r="K5411" t="s">
        <v>31</v>
      </c>
      <c r="L5411" t="s">
        <v>42</v>
      </c>
      <c r="M5411" t="s">
        <v>43</v>
      </c>
      <c r="N5411" t="s">
        <v>177</v>
      </c>
      <c r="O5411">
        <v>0.59</v>
      </c>
      <c r="P5411" t="s">
        <v>84</v>
      </c>
      <c r="Q5411" t="s">
        <v>97</v>
      </c>
      <c r="R5411" t="s">
        <v>843</v>
      </c>
      <c r="S5411">
        <v>7101</v>
      </c>
      <c r="T5411" s="1">
        <v>40529</v>
      </c>
      <c r="U5411" s="1">
        <v>40530</v>
      </c>
      <c r="V5411" s="3">
        <v>-11.57</v>
      </c>
      <c r="W5411">
        <v>11</v>
      </c>
      <c r="X5411" s="2">
        <v>18.71</v>
      </c>
      <c r="Y5411">
        <v>89293</v>
      </c>
      <c r="Z5411" t="s">
        <v>72</v>
      </c>
      <c r="AA5411">
        <v>2010</v>
      </c>
      <c r="AB5411" t="str">
        <f>IF(samplesuperstore_cleaned[[#This Row],[discount]]=0,"0%",IF(samplesuperstore_cleaned[[#This Row],[discount]]=0.02,"1-2%",IF(samplesuperstore_cleaned[[#This Row],[discount]]&lt;=0.04,"3-4%",IF(samplesuperstore_cleaned[[#This Row],[discount]]&lt;=0.06,"5-6%",IF(samplesuperstore_cleaned[[#This Row],[discount]]=0.08,"7-8%","9-10%")))))</f>
        <v>9-10%</v>
      </c>
    </row>
    <row r="5412" spans="1:28" x14ac:dyDescent="0.3">
      <c r="A5412">
        <v>8449</v>
      </c>
      <c r="B5412">
        <v>24041</v>
      </c>
      <c r="C5412" t="s">
        <v>57</v>
      </c>
      <c r="D5412" s="3">
        <v>0.05</v>
      </c>
      <c r="E5412">
        <v>4.28</v>
      </c>
      <c r="F5412">
        <v>6.18</v>
      </c>
      <c r="G5412">
        <v>3074</v>
      </c>
      <c r="H5412" t="s">
        <v>5130</v>
      </c>
      <c r="I5412" t="s">
        <v>41</v>
      </c>
      <c r="J5412" t="s">
        <v>30</v>
      </c>
      <c r="K5412" t="s">
        <v>31</v>
      </c>
      <c r="L5412" t="s">
        <v>49</v>
      </c>
      <c r="M5412" t="s">
        <v>33</v>
      </c>
      <c r="N5412" t="s">
        <v>4434</v>
      </c>
      <c r="O5412">
        <v>0.4</v>
      </c>
      <c r="P5412" t="s">
        <v>260</v>
      </c>
      <c r="Q5412" t="s">
        <v>2073</v>
      </c>
      <c r="R5412" t="s">
        <v>3301</v>
      </c>
      <c r="S5412">
        <v>72701</v>
      </c>
      <c r="T5412" s="1">
        <v>40719</v>
      </c>
      <c r="U5412" s="1">
        <v>40721</v>
      </c>
      <c r="V5412" s="3">
        <v>-11.591999999999999</v>
      </c>
      <c r="W5412">
        <v>3</v>
      </c>
      <c r="X5412" s="2">
        <v>18.43</v>
      </c>
      <c r="Y5412">
        <v>89420</v>
      </c>
      <c r="Z5412" t="s">
        <v>189</v>
      </c>
      <c r="AA5412">
        <v>2011</v>
      </c>
      <c r="AB5412" t="str">
        <f>IF(samplesuperstore_cleaned[[#This Row],[discount]]=0,"0%",IF(samplesuperstore_cleaned[[#This Row],[discount]]=0.02,"1-2%",IF(samplesuperstore_cleaned[[#This Row],[discount]]&lt;=0.04,"3-4%",IF(samplesuperstore_cleaned[[#This Row],[discount]]&lt;=0.06,"5-6%",IF(samplesuperstore_cleaned[[#This Row],[discount]]=0.08,"7-8%","9-10%")))))</f>
        <v>5-6%</v>
      </c>
    </row>
    <row r="5413" spans="1:28" x14ac:dyDescent="0.3">
      <c r="A5413">
        <v>1667</v>
      </c>
      <c r="B5413">
        <v>19367</v>
      </c>
      <c r="C5413" t="s">
        <v>78</v>
      </c>
      <c r="D5413" s="3">
        <v>7.0000000000000007E-2</v>
      </c>
      <c r="E5413">
        <v>5.28</v>
      </c>
      <c r="F5413">
        <v>2.99</v>
      </c>
      <c r="G5413">
        <v>635</v>
      </c>
      <c r="H5413" t="s">
        <v>1814</v>
      </c>
      <c r="I5413" t="s">
        <v>29</v>
      </c>
      <c r="J5413" t="s">
        <v>30</v>
      </c>
      <c r="K5413" t="s">
        <v>31</v>
      </c>
      <c r="L5413" t="s">
        <v>138</v>
      </c>
      <c r="M5413" t="s">
        <v>33</v>
      </c>
      <c r="N5413" t="s">
        <v>1818</v>
      </c>
      <c r="O5413">
        <v>0.37</v>
      </c>
      <c r="P5413" t="s">
        <v>35</v>
      </c>
      <c r="Q5413" t="s">
        <v>116</v>
      </c>
      <c r="R5413" t="s">
        <v>1815</v>
      </c>
      <c r="S5413">
        <v>55106</v>
      </c>
      <c r="T5413" s="1">
        <v>41304</v>
      </c>
      <c r="U5413" s="1">
        <v>41306</v>
      </c>
      <c r="V5413" s="3">
        <v>-11.593380000000002</v>
      </c>
      <c r="W5413">
        <v>5</v>
      </c>
      <c r="X5413" s="2">
        <v>25.43</v>
      </c>
      <c r="Y5413">
        <v>89289</v>
      </c>
      <c r="Z5413" t="s">
        <v>132</v>
      </c>
      <c r="AA5413">
        <v>2013</v>
      </c>
      <c r="AB5413" t="str">
        <f>IF(samplesuperstore_cleaned[[#This Row],[discount]]=0,"0%",IF(samplesuperstore_cleaned[[#This Row],[discount]]=0.02,"1-2%",IF(samplesuperstore_cleaned[[#This Row],[discount]]&lt;=0.04,"3-4%",IF(samplesuperstore_cleaned[[#This Row],[discount]]&lt;=0.06,"5-6%",IF(samplesuperstore_cleaned[[#This Row],[discount]]=0.08,"7-8%","9-10%")))))</f>
        <v>9-10%</v>
      </c>
    </row>
    <row r="5414" spans="1:28" x14ac:dyDescent="0.3">
      <c r="A5414">
        <v>5266</v>
      </c>
      <c r="B5414">
        <v>21686</v>
      </c>
      <c r="C5414" t="s">
        <v>60</v>
      </c>
      <c r="D5414" s="3">
        <v>0.04</v>
      </c>
      <c r="E5414">
        <v>6.68</v>
      </c>
      <c r="F5414">
        <v>4.91</v>
      </c>
      <c r="G5414">
        <v>1962</v>
      </c>
      <c r="H5414" t="s">
        <v>3804</v>
      </c>
      <c r="I5414" t="s">
        <v>29</v>
      </c>
      <c r="J5414" t="s">
        <v>66</v>
      </c>
      <c r="K5414" t="s">
        <v>31</v>
      </c>
      <c r="L5414" t="s">
        <v>49</v>
      </c>
      <c r="M5414" t="s">
        <v>33</v>
      </c>
      <c r="N5414" t="s">
        <v>3273</v>
      </c>
      <c r="O5414">
        <v>0.37</v>
      </c>
      <c r="P5414" t="s">
        <v>35</v>
      </c>
      <c r="Q5414" t="s">
        <v>761</v>
      </c>
      <c r="R5414" t="s">
        <v>659</v>
      </c>
      <c r="S5414">
        <v>48601</v>
      </c>
      <c r="T5414" s="1">
        <v>40469</v>
      </c>
      <c r="U5414" s="1">
        <v>40476</v>
      </c>
      <c r="V5414" s="3">
        <v>-11.631599999999999</v>
      </c>
      <c r="W5414">
        <v>1</v>
      </c>
      <c r="X5414" s="2">
        <v>8.24</v>
      </c>
      <c r="Y5414">
        <v>88857</v>
      </c>
      <c r="Z5414" t="s">
        <v>87</v>
      </c>
      <c r="AA5414">
        <v>2010</v>
      </c>
      <c r="AB5414" t="str">
        <f>IF(samplesuperstore_cleaned[[#This Row],[discount]]=0,"0%",IF(samplesuperstore_cleaned[[#This Row],[discount]]=0.02,"1-2%",IF(samplesuperstore_cleaned[[#This Row],[discount]]&lt;=0.04,"3-4%",IF(samplesuperstore_cleaned[[#This Row],[discount]]&lt;=0.06,"5-6%",IF(samplesuperstore_cleaned[[#This Row],[discount]]=0.08,"7-8%","9-10%")))))</f>
        <v>3-4%</v>
      </c>
    </row>
    <row r="5415" spans="1:28" x14ac:dyDescent="0.3">
      <c r="A5415">
        <v>4137</v>
      </c>
      <c r="B5415">
        <v>20525</v>
      </c>
      <c r="C5415" t="s">
        <v>57</v>
      </c>
      <c r="D5415" s="3">
        <v>0.01</v>
      </c>
      <c r="E5415">
        <v>6.48</v>
      </c>
      <c r="F5415">
        <v>10.050000000000001</v>
      </c>
      <c r="G5415">
        <v>1552</v>
      </c>
      <c r="H5415" t="s">
        <v>3269</v>
      </c>
      <c r="I5415" t="s">
        <v>41</v>
      </c>
      <c r="J5415" t="s">
        <v>244</v>
      </c>
      <c r="K5415" t="s">
        <v>31</v>
      </c>
      <c r="L5415" t="s">
        <v>49</v>
      </c>
      <c r="M5415" t="s">
        <v>33</v>
      </c>
      <c r="N5415" t="s">
        <v>1533</v>
      </c>
      <c r="O5415">
        <v>0.37</v>
      </c>
      <c r="P5415" t="s">
        <v>260</v>
      </c>
      <c r="Q5415" t="s">
        <v>1487</v>
      </c>
      <c r="R5415" t="s">
        <v>576</v>
      </c>
      <c r="S5415">
        <v>39056</v>
      </c>
      <c r="T5415" s="1">
        <v>41077</v>
      </c>
      <c r="U5415" s="1">
        <v>41078</v>
      </c>
      <c r="V5415" s="3">
        <v>-11.656400000000001</v>
      </c>
      <c r="W5415">
        <v>12</v>
      </c>
      <c r="X5415" s="2">
        <v>84.95</v>
      </c>
      <c r="Y5415">
        <v>87498</v>
      </c>
      <c r="Z5415" t="s">
        <v>189</v>
      </c>
      <c r="AA5415">
        <v>2012</v>
      </c>
      <c r="AB5415" t="str">
        <f>IF(samplesuperstore_cleaned[[#This Row],[discount]]=0,"0%",IF(samplesuperstore_cleaned[[#This Row],[discount]]=0.02,"1-2%",IF(samplesuperstore_cleaned[[#This Row],[discount]]&lt;=0.04,"3-4%",IF(samplesuperstore_cleaned[[#This Row],[discount]]&lt;=0.06,"5-6%",IF(samplesuperstore_cleaned[[#This Row],[discount]]=0.08,"7-8%","9-10%")))))</f>
        <v>3-4%</v>
      </c>
    </row>
    <row r="5416" spans="1:28" x14ac:dyDescent="0.3">
      <c r="A5416">
        <v>1620</v>
      </c>
      <c r="B5416">
        <v>23737</v>
      </c>
      <c r="C5416" t="s">
        <v>60</v>
      </c>
      <c r="D5416" s="3">
        <v>0.09</v>
      </c>
      <c r="E5416">
        <v>11.33</v>
      </c>
      <c r="F5416">
        <v>6.12</v>
      </c>
      <c r="G5416">
        <v>611</v>
      </c>
      <c r="H5416" t="s">
        <v>1771</v>
      </c>
      <c r="I5416" t="s">
        <v>29</v>
      </c>
      <c r="J5416" t="s">
        <v>66</v>
      </c>
      <c r="K5416" t="s">
        <v>31</v>
      </c>
      <c r="L5416" t="s">
        <v>75</v>
      </c>
      <c r="M5416" t="s">
        <v>154</v>
      </c>
      <c r="N5416" t="s">
        <v>1680</v>
      </c>
      <c r="O5416">
        <v>0.42</v>
      </c>
      <c r="P5416" t="s">
        <v>45</v>
      </c>
      <c r="Q5416" t="s">
        <v>210</v>
      </c>
      <c r="R5416" t="s">
        <v>335</v>
      </c>
      <c r="S5416">
        <v>97301</v>
      </c>
      <c r="T5416" s="1">
        <v>41015</v>
      </c>
      <c r="U5416" s="1">
        <v>41020</v>
      </c>
      <c r="V5416" s="3">
        <v>-11.66</v>
      </c>
      <c r="W5416">
        <v>5</v>
      </c>
      <c r="X5416" s="2">
        <v>57.29</v>
      </c>
      <c r="Y5416">
        <v>91071</v>
      </c>
      <c r="Z5416" t="s">
        <v>127</v>
      </c>
      <c r="AA5416">
        <v>2012</v>
      </c>
      <c r="AB5416" t="str">
        <f>IF(samplesuperstore_cleaned[[#This Row],[discount]]=0,"0%",IF(samplesuperstore_cleaned[[#This Row],[discount]]=0.02,"1-2%",IF(samplesuperstore_cleaned[[#This Row],[discount]]&lt;=0.04,"3-4%",IF(samplesuperstore_cleaned[[#This Row],[discount]]&lt;=0.06,"5-6%",IF(samplesuperstore_cleaned[[#This Row],[discount]]=0.08,"7-8%","9-10%")))))</f>
        <v>9-10%</v>
      </c>
    </row>
    <row r="5417" spans="1:28" x14ac:dyDescent="0.3">
      <c r="A5417">
        <v>3983</v>
      </c>
      <c r="B5417">
        <v>19500</v>
      </c>
      <c r="C5417" t="s">
        <v>60</v>
      </c>
      <c r="D5417" s="3">
        <v>0.03</v>
      </c>
      <c r="E5417">
        <v>43.41</v>
      </c>
      <c r="F5417">
        <v>2.99</v>
      </c>
      <c r="G5417">
        <v>1494</v>
      </c>
      <c r="H5417" t="s">
        <v>3188</v>
      </c>
      <c r="I5417" t="s">
        <v>29</v>
      </c>
      <c r="J5417" t="s">
        <v>66</v>
      </c>
      <c r="K5417" t="s">
        <v>31</v>
      </c>
      <c r="L5417" t="s">
        <v>138</v>
      </c>
      <c r="M5417" t="s">
        <v>33</v>
      </c>
      <c r="N5417" t="s">
        <v>1088</v>
      </c>
      <c r="O5417">
        <v>0.39</v>
      </c>
      <c r="P5417" t="s">
        <v>84</v>
      </c>
      <c r="Q5417" t="s">
        <v>1057</v>
      </c>
      <c r="R5417" t="s">
        <v>2170</v>
      </c>
      <c r="S5417">
        <v>21222</v>
      </c>
      <c r="T5417" s="1">
        <v>41437</v>
      </c>
      <c r="U5417" s="1">
        <v>41437</v>
      </c>
      <c r="V5417" s="3">
        <v>-11.6656</v>
      </c>
      <c r="W5417">
        <v>1</v>
      </c>
      <c r="X5417" s="2">
        <v>44.63</v>
      </c>
      <c r="Y5417">
        <v>85891</v>
      </c>
      <c r="Z5417" t="s">
        <v>189</v>
      </c>
      <c r="AA5417">
        <v>2013</v>
      </c>
      <c r="AB5417" t="str">
        <f>IF(samplesuperstore_cleaned[[#This Row],[discount]]=0,"0%",IF(samplesuperstore_cleaned[[#This Row],[discount]]=0.02,"1-2%",IF(samplesuperstore_cleaned[[#This Row],[discount]]&lt;=0.04,"3-4%",IF(samplesuperstore_cleaned[[#This Row],[discount]]&lt;=0.06,"5-6%",IF(samplesuperstore_cleaned[[#This Row],[discount]]=0.08,"7-8%","9-10%")))))</f>
        <v>3-4%</v>
      </c>
    </row>
    <row r="5418" spans="1:28" x14ac:dyDescent="0.3">
      <c r="A5418">
        <v>9405</v>
      </c>
      <c r="B5418">
        <v>21952</v>
      </c>
      <c r="C5418" t="s">
        <v>27</v>
      </c>
      <c r="D5418" s="3">
        <v>0.05</v>
      </c>
      <c r="E5418">
        <v>10.91</v>
      </c>
      <c r="F5418">
        <v>2.99</v>
      </c>
      <c r="G5418">
        <v>3397</v>
      </c>
      <c r="H5418" t="s">
        <v>5491</v>
      </c>
      <c r="I5418" t="s">
        <v>29</v>
      </c>
      <c r="J5418" t="s">
        <v>30</v>
      </c>
      <c r="K5418" t="s">
        <v>31</v>
      </c>
      <c r="L5418" t="s">
        <v>138</v>
      </c>
      <c r="M5418" t="s">
        <v>33</v>
      </c>
      <c r="N5418" t="s">
        <v>2206</v>
      </c>
      <c r="O5418">
        <v>0.38</v>
      </c>
      <c r="P5418" t="s">
        <v>35</v>
      </c>
      <c r="Q5418" t="s">
        <v>36</v>
      </c>
      <c r="R5418" t="s">
        <v>2841</v>
      </c>
      <c r="S5418">
        <v>61832</v>
      </c>
      <c r="T5418" s="1">
        <v>41464</v>
      </c>
      <c r="U5418" s="1">
        <v>41466</v>
      </c>
      <c r="V5418" s="3">
        <v>-11.673144000000001</v>
      </c>
      <c r="W5418">
        <v>1</v>
      </c>
      <c r="X5418" s="2">
        <v>12.48</v>
      </c>
      <c r="Y5418">
        <v>87547</v>
      </c>
      <c r="Z5418" t="s">
        <v>48</v>
      </c>
      <c r="AA5418">
        <v>2013</v>
      </c>
      <c r="AB5418" t="str">
        <f>IF(samplesuperstore_cleaned[[#This Row],[discount]]=0,"0%",IF(samplesuperstore_cleaned[[#This Row],[discount]]=0.02,"1-2%",IF(samplesuperstore_cleaned[[#This Row],[discount]]&lt;=0.04,"3-4%",IF(samplesuperstore_cleaned[[#This Row],[discount]]&lt;=0.06,"5-6%",IF(samplesuperstore_cleaned[[#This Row],[discount]]=0.08,"7-8%","9-10%")))))</f>
        <v>5-6%</v>
      </c>
    </row>
    <row r="5419" spans="1:28" x14ac:dyDescent="0.3">
      <c r="A5419">
        <v>4492</v>
      </c>
      <c r="B5419">
        <v>18203</v>
      </c>
      <c r="C5419" t="s">
        <v>60</v>
      </c>
      <c r="D5419" s="3">
        <v>0.06</v>
      </c>
      <c r="E5419">
        <v>65.989999999999995</v>
      </c>
      <c r="F5419">
        <v>5.26</v>
      </c>
      <c r="G5419">
        <v>1686</v>
      </c>
      <c r="H5419" t="s">
        <v>3449</v>
      </c>
      <c r="I5419" t="s">
        <v>29</v>
      </c>
      <c r="J5419" t="s">
        <v>30</v>
      </c>
      <c r="K5419" t="s">
        <v>54</v>
      </c>
      <c r="L5419" t="s">
        <v>55</v>
      </c>
      <c r="M5419" t="s">
        <v>33</v>
      </c>
      <c r="N5419" t="s">
        <v>3070</v>
      </c>
      <c r="O5419">
        <v>0.59</v>
      </c>
      <c r="P5419" t="s">
        <v>35</v>
      </c>
      <c r="Q5419" t="s">
        <v>36</v>
      </c>
      <c r="R5419" t="s">
        <v>3295</v>
      </c>
      <c r="S5419">
        <v>60123</v>
      </c>
      <c r="T5419" s="1">
        <v>41379</v>
      </c>
      <c r="U5419" s="1">
        <v>41386</v>
      </c>
      <c r="V5419" s="3">
        <v>-11.681999999999999</v>
      </c>
      <c r="W5419">
        <v>4</v>
      </c>
      <c r="X5419" s="2">
        <v>222.64</v>
      </c>
      <c r="Y5419">
        <v>86979</v>
      </c>
      <c r="Z5419" t="s">
        <v>127</v>
      </c>
      <c r="AA5419">
        <v>2013</v>
      </c>
      <c r="AB5419" t="str">
        <f>IF(samplesuperstore_cleaned[[#This Row],[discount]]=0,"0%",IF(samplesuperstore_cleaned[[#This Row],[discount]]=0.02,"1-2%",IF(samplesuperstore_cleaned[[#This Row],[discount]]&lt;=0.04,"3-4%",IF(samplesuperstore_cleaned[[#This Row],[discount]]&lt;=0.06,"5-6%",IF(samplesuperstore_cleaned[[#This Row],[discount]]=0.08,"7-8%","9-10%")))))</f>
        <v>5-6%</v>
      </c>
    </row>
    <row r="5420" spans="1:28" x14ac:dyDescent="0.3">
      <c r="A5420">
        <v>4970</v>
      </c>
      <c r="B5420">
        <v>23430</v>
      </c>
      <c r="C5420" t="s">
        <v>78</v>
      </c>
      <c r="D5420" s="3">
        <v>0.01</v>
      </c>
      <c r="E5420">
        <v>10.64</v>
      </c>
      <c r="F5420">
        <v>5.16</v>
      </c>
      <c r="G5420">
        <v>1829</v>
      </c>
      <c r="H5420" t="s">
        <v>3637</v>
      </c>
      <c r="I5420" t="s">
        <v>41</v>
      </c>
      <c r="J5420" t="s">
        <v>30</v>
      </c>
      <c r="K5420" t="s">
        <v>67</v>
      </c>
      <c r="L5420" t="s">
        <v>104</v>
      </c>
      <c r="M5420" t="s">
        <v>33</v>
      </c>
      <c r="N5420" t="s">
        <v>564</v>
      </c>
      <c r="O5420">
        <v>0.56999999999999995</v>
      </c>
      <c r="P5420" t="s">
        <v>35</v>
      </c>
      <c r="Q5420" t="s">
        <v>859</v>
      </c>
      <c r="R5420" t="s">
        <v>3638</v>
      </c>
      <c r="S5420">
        <v>52402</v>
      </c>
      <c r="T5420" s="1">
        <v>40262</v>
      </c>
      <c r="U5420" s="1">
        <v>40264</v>
      </c>
      <c r="V5420" s="3">
        <v>-11.69</v>
      </c>
      <c r="W5420">
        <v>5</v>
      </c>
      <c r="X5420" s="2">
        <v>58.52</v>
      </c>
      <c r="Y5420">
        <v>86957</v>
      </c>
      <c r="Z5420" t="s">
        <v>165</v>
      </c>
      <c r="AA5420">
        <v>2010</v>
      </c>
      <c r="AB5420" t="str">
        <f>IF(samplesuperstore_cleaned[[#This Row],[discount]]=0,"0%",IF(samplesuperstore_cleaned[[#This Row],[discount]]=0.02,"1-2%",IF(samplesuperstore_cleaned[[#This Row],[discount]]&lt;=0.04,"3-4%",IF(samplesuperstore_cleaned[[#This Row],[discount]]&lt;=0.06,"5-6%",IF(samplesuperstore_cleaned[[#This Row],[discount]]=0.08,"7-8%","9-10%")))))</f>
        <v>3-4%</v>
      </c>
    </row>
    <row r="5421" spans="1:28" x14ac:dyDescent="0.3">
      <c r="A5421">
        <v>613</v>
      </c>
      <c r="B5421">
        <v>25922</v>
      </c>
      <c r="C5421" t="s">
        <v>39</v>
      </c>
      <c r="D5421" s="3">
        <v>0.06</v>
      </c>
      <c r="E5421">
        <v>6.68</v>
      </c>
      <c r="F5421">
        <v>5.66</v>
      </c>
      <c r="G5421">
        <v>238</v>
      </c>
      <c r="H5421" t="s">
        <v>872</v>
      </c>
      <c r="I5421" t="s">
        <v>29</v>
      </c>
      <c r="J5421" t="s">
        <v>30</v>
      </c>
      <c r="K5421" t="s">
        <v>31</v>
      </c>
      <c r="L5421" t="s">
        <v>49</v>
      </c>
      <c r="M5421" t="s">
        <v>33</v>
      </c>
      <c r="N5421" t="s">
        <v>875</v>
      </c>
      <c r="O5421">
        <v>0.37</v>
      </c>
      <c r="P5421" t="s">
        <v>35</v>
      </c>
      <c r="Q5421" t="s">
        <v>456</v>
      </c>
      <c r="R5421" t="s">
        <v>874</v>
      </c>
      <c r="S5421">
        <v>66203</v>
      </c>
      <c r="T5421" s="1">
        <v>41146</v>
      </c>
      <c r="U5421" s="1">
        <v>41147</v>
      </c>
      <c r="V5421" s="3">
        <v>-11.726000000000001</v>
      </c>
      <c r="W5421">
        <v>5</v>
      </c>
      <c r="X5421" s="2">
        <v>36.479999999999997</v>
      </c>
      <c r="Y5421">
        <v>86623</v>
      </c>
      <c r="Z5421" t="s">
        <v>107</v>
      </c>
      <c r="AA5421">
        <v>2012</v>
      </c>
      <c r="AB5421" t="str">
        <f>IF(samplesuperstore_cleaned[[#This Row],[discount]]=0,"0%",IF(samplesuperstore_cleaned[[#This Row],[discount]]=0.02,"1-2%",IF(samplesuperstore_cleaned[[#This Row],[discount]]&lt;=0.04,"3-4%",IF(samplesuperstore_cleaned[[#This Row],[discount]]&lt;=0.06,"5-6%",IF(samplesuperstore_cleaned[[#This Row],[discount]]=0.08,"7-8%","9-10%")))))</f>
        <v>5-6%</v>
      </c>
    </row>
    <row r="5422" spans="1:28" x14ac:dyDescent="0.3">
      <c r="A5422">
        <v>5303</v>
      </c>
      <c r="B5422">
        <v>21427</v>
      </c>
      <c r="C5422" t="s">
        <v>78</v>
      </c>
      <c r="D5422" s="3">
        <v>0.03</v>
      </c>
      <c r="E5422">
        <v>5.98</v>
      </c>
      <c r="F5422">
        <v>5.79</v>
      </c>
      <c r="G5422">
        <v>1975</v>
      </c>
      <c r="H5422" t="s">
        <v>3821</v>
      </c>
      <c r="I5422" t="s">
        <v>29</v>
      </c>
      <c r="J5422" t="s">
        <v>244</v>
      </c>
      <c r="K5422" t="s">
        <v>31</v>
      </c>
      <c r="L5422" t="s">
        <v>49</v>
      </c>
      <c r="M5422" t="s">
        <v>33</v>
      </c>
      <c r="N5422" t="s">
        <v>286</v>
      </c>
      <c r="O5422">
        <v>0.36</v>
      </c>
      <c r="P5422" t="s">
        <v>35</v>
      </c>
      <c r="Q5422" t="s">
        <v>761</v>
      </c>
      <c r="R5422" t="s">
        <v>762</v>
      </c>
      <c r="S5422">
        <v>48227</v>
      </c>
      <c r="T5422" s="1">
        <v>41464</v>
      </c>
      <c r="U5422" s="1">
        <v>41466</v>
      </c>
      <c r="V5422" s="3">
        <v>-11.746560000000001</v>
      </c>
      <c r="W5422">
        <v>1</v>
      </c>
      <c r="X5422" s="2">
        <v>7.71</v>
      </c>
      <c r="Y5422">
        <v>89044</v>
      </c>
      <c r="Z5422" t="s">
        <v>48</v>
      </c>
      <c r="AA5422">
        <v>2013</v>
      </c>
      <c r="AB5422" t="str">
        <f>IF(samplesuperstore_cleaned[[#This Row],[discount]]=0,"0%",IF(samplesuperstore_cleaned[[#This Row],[discount]]=0.02,"1-2%",IF(samplesuperstore_cleaned[[#This Row],[discount]]&lt;=0.04,"3-4%",IF(samplesuperstore_cleaned[[#This Row],[discount]]&lt;=0.06,"5-6%",IF(samplesuperstore_cleaned[[#This Row],[discount]]=0.08,"7-8%","9-10%")))))</f>
        <v>3-4%</v>
      </c>
    </row>
    <row r="5423" spans="1:28" x14ac:dyDescent="0.3">
      <c r="A5423">
        <v>5378</v>
      </c>
      <c r="B5423">
        <v>6449</v>
      </c>
      <c r="C5423" t="s">
        <v>60</v>
      </c>
      <c r="D5423" s="3">
        <v>0.02</v>
      </c>
      <c r="E5423">
        <v>24.95</v>
      </c>
      <c r="F5423">
        <v>2.99</v>
      </c>
      <c r="G5423">
        <v>1999</v>
      </c>
      <c r="H5423" t="s">
        <v>3849</v>
      </c>
      <c r="I5423" t="s">
        <v>29</v>
      </c>
      <c r="J5423" t="s">
        <v>30</v>
      </c>
      <c r="K5423" t="s">
        <v>31</v>
      </c>
      <c r="L5423" t="s">
        <v>138</v>
      </c>
      <c r="M5423" t="s">
        <v>33</v>
      </c>
      <c r="N5423" t="s">
        <v>2367</v>
      </c>
      <c r="O5423">
        <v>0.39</v>
      </c>
      <c r="P5423" t="s">
        <v>35</v>
      </c>
      <c r="Q5423" t="s">
        <v>255</v>
      </c>
      <c r="R5423" t="s">
        <v>3379</v>
      </c>
      <c r="S5423">
        <v>77070</v>
      </c>
      <c r="T5423" s="1">
        <v>40898</v>
      </c>
      <c r="U5423" s="1">
        <v>40903</v>
      </c>
      <c r="V5423" s="3">
        <v>-11.7645</v>
      </c>
      <c r="W5423">
        <v>2</v>
      </c>
      <c r="X5423" s="2">
        <v>54.88</v>
      </c>
      <c r="Y5423">
        <v>45924</v>
      </c>
      <c r="Z5423" t="s">
        <v>72</v>
      </c>
      <c r="AA5423">
        <v>2011</v>
      </c>
      <c r="AB5423" t="str">
        <f>IF(samplesuperstore_cleaned[[#This Row],[discount]]=0,"0%",IF(samplesuperstore_cleaned[[#This Row],[discount]]=0.02,"1-2%",IF(samplesuperstore_cleaned[[#This Row],[discount]]&lt;=0.04,"3-4%",IF(samplesuperstore_cleaned[[#This Row],[discount]]&lt;=0.06,"5-6%",IF(samplesuperstore_cleaned[[#This Row],[discount]]=0.08,"7-8%","9-10%")))))</f>
        <v>1-2%</v>
      </c>
    </row>
    <row r="5424" spans="1:28" x14ac:dyDescent="0.3">
      <c r="A5424">
        <v>1540</v>
      </c>
      <c r="B5424">
        <v>21140</v>
      </c>
      <c r="C5424" t="s">
        <v>78</v>
      </c>
      <c r="D5424" s="3">
        <v>0.03</v>
      </c>
      <c r="E5424">
        <v>8.85</v>
      </c>
      <c r="F5424">
        <v>5.6</v>
      </c>
      <c r="G5424">
        <v>593</v>
      </c>
      <c r="H5424" t="s">
        <v>1727</v>
      </c>
      <c r="I5424" t="s">
        <v>29</v>
      </c>
      <c r="J5424" t="s">
        <v>244</v>
      </c>
      <c r="K5424" t="s">
        <v>31</v>
      </c>
      <c r="L5424" t="s">
        <v>138</v>
      </c>
      <c r="M5424" t="s">
        <v>33</v>
      </c>
      <c r="N5424" t="s">
        <v>810</v>
      </c>
      <c r="O5424">
        <v>0.36</v>
      </c>
      <c r="P5424" t="s">
        <v>35</v>
      </c>
      <c r="Q5424" t="s">
        <v>36</v>
      </c>
      <c r="R5424" t="s">
        <v>1728</v>
      </c>
      <c r="S5424">
        <v>60517</v>
      </c>
      <c r="T5424" s="1">
        <v>40947</v>
      </c>
      <c r="U5424" s="1">
        <v>40947</v>
      </c>
      <c r="V5424" s="3">
        <v>-11.798999999999999</v>
      </c>
      <c r="W5424">
        <v>4</v>
      </c>
      <c r="X5424" s="2">
        <v>37.43</v>
      </c>
      <c r="Y5424">
        <v>86320</v>
      </c>
      <c r="Z5424" t="s">
        <v>112</v>
      </c>
      <c r="AA5424">
        <v>2012</v>
      </c>
      <c r="AB5424" t="str">
        <f>IF(samplesuperstore_cleaned[[#This Row],[discount]]=0,"0%",IF(samplesuperstore_cleaned[[#This Row],[discount]]=0.02,"1-2%",IF(samplesuperstore_cleaned[[#This Row],[discount]]&lt;=0.04,"3-4%",IF(samplesuperstore_cleaned[[#This Row],[discount]]&lt;=0.06,"5-6%",IF(samplesuperstore_cleaned[[#This Row],[discount]]=0.08,"7-8%","9-10%")))))</f>
        <v>3-4%</v>
      </c>
    </row>
    <row r="5425" spans="1:28" x14ac:dyDescent="0.3">
      <c r="A5425">
        <v>8918</v>
      </c>
      <c r="B5425">
        <v>22292</v>
      </c>
      <c r="C5425" t="s">
        <v>27</v>
      </c>
      <c r="D5425" s="3">
        <v>7.0000000000000007E-2</v>
      </c>
      <c r="E5425">
        <v>90.48</v>
      </c>
      <c r="F5425">
        <v>19.989999999999998</v>
      </c>
      <c r="G5425">
        <v>3226</v>
      </c>
      <c r="H5425" t="s">
        <v>5300</v>
      </c>
      <c r="I5425" t="s">
        <v>29</v>
      </c>
      <c r="J5425" t="s">
        <v>114</v>
      </c>
      <c r="K5425" t="s">
        <v>31</v>
      </c>
      <c r="L5425" t="s">
        <v>100</v>
      </c>
      <c r="M5425" t="s">
        <v>33</v>
      </c>
      <c r="N5425" t="s">
        <v>1255</v>
      </c>
      <c r="O5425">
        <v>0.4</v>
      </c>
      <c r="P5425" t="s">
        <v>260</v>
      </c>
      <c r="Q5425" t="s">
        <v>619</v>
      </c>
      <c r="R5425" t="s">
        <v>5301</v>
      </c>
      <c r="S5425">
        <v>37075</v>
      </c>
      <c r="T5425" s="1">
        <v>40192</v>
      </c>
      <c r="U5425" s="1">
        <v>40193</v>
      </c>
      <c r="V5425" s="3">
        <v>-11.815999999999999</v>
      </c>
      <c r="W5425">
        <v>2</v>
      </c>
      <c r="X5425" s="2">
        <v>183.39</v>
      </c>
      <c r="Y5425">
        <v>86507</v>
      </c>
      <c r="Z5425" t="s">
        <v>132</v>
      </c>
      <c r="AA5425">
        <v>2010</v>
      </c>
      <c r="AB5425" t="str">
        <f>IF(samplesuperstore_cleaned[[#This Row],[discount]]=0,"0%",IF(samplesuperstore_cleaned[[#This Row],[discount]]=0.02,"1-2%",IF(samplesuperstore_cleaned[[#This Row],[discount]]&lt;=0.04,"3-4%",IF(samplesuperstore_cleaned[[#This Row],[discount]]&lt;=0.06,"5-6%",IF(samplesuperstore_cleaned[[#This Row],[discount]]=0.08,"7-8%","9-10%")))))</f>
        <v>9-10%</v>
      </c>
    </row>
    <row r="5426" spans="1:28" x14ac:dyDescent="0.3">
      <c r="A5426">
        <v>8994</v>
      </c>
      <c r="B5426">
        <v>23324</v>
      </c>
      <c r="C5426" t="s">
        <v>78</v>
      </c>
      <c r="D5426" s="3">
        <v>0.01</v>
      </c>
      <c r="E5426">
        <v>11.34</v>
      </c>
      <c r="F5426">
        <v>5.01</v>
      </c>
      <c r="G5426">
        <v>3252</v>
      </c>
      <c r="H5426" t="s">
        <v>5328</v>
      </c>
      <c r="I5426" t="s">
        <v>29</v>
      </c>
      <c r="J5426" t="s">
        <v>114</v>
      </c>
      <c r="K5426" t="s">
        <v>31</v>
      </c>
      <c r="L5426" t="s">
        <v>49</v>
      </c>
      <c r="M5426" t="s">
        <v>33</v>
      </c>
      <c r="N5426" t="s">
        <v>1471</v>
      </c>
      <c r="O5426">
        <v>0.36</v>
      </c>
      <c r="P5426" t="s">
        <v>84</v>
      </c>
      <c r="Q5426" t="s">
        <v>125</v>
      </c>
      <c r="R5426" t="s">
        <v>5329</v>
      </c>
      <c r="S5426">
        <v>12306</v>
      </c>
      <c r="T5426" s="1">
        <v>40267</v>
      </c>
      <c r="U5426" s="1">
        <v>40269</v>
      </c>
      <c r="V5426" s="3">
        <v>-11.83</v>
      </c>
      <c r="W5426">
        <v>1</v>
      </c>
      <c r="X5426" s="2">
        <v>14.52</v>
      </c>
      <c r="Y5426">
        <v>87296</v>
      </c>
      <c r="Z5426" t="s">
        <v>165</v>
      </c>
      <c r="AA5426">
        <v>2010</v>
      </c>
      <c r="AB5426" t="str">
        <f>IF(samplesuperstore_cleaned[[#This Row],[discount]]=0,"0%",IF(samplesuperstore_cleaned[[#This Row],[discount]]=0.02,"1-2%",IF(samplesuperstore_cleaned[[#This Row],[discount]]&lt;=0.04,"3-4%",IF(samplesuperstore_cleaned[[#This Row],[discount]]&lt;=0.06,"5-6%",IF(samplesuperstore_cleaned[[#This Row],[discount]]=0.08,"7-8%","9-10%")))))</f>
        <v>3-4%</v>
      </c>
    </row>
    <row r="5427" spans="1:28" x14ac:dyDescent="0.3">
      <c r="A5427">
        <v>8988</v>
      </c>
      <c r="B5427">
        <v>5324</v>
      </c>
      <c r="C5427" t="s">
        <v>78</v>
      </c>
      <c r="D5427" s="3">
        <v>0.01</v>
      </c>
      <c r="E5427">
        <v>11.34</v>
      </c>
      <c r="F5427">
        <v>5.01</v>
      </c>
      <c r="G5427">
        <v>3251</v>
      </c>
      <c r="H5427" t="s">
        <v>5327</v>
      </c>
      <c r="I5427" t="s">
        <v>29</v>
      </c>
      <c r="J5427" t="s">
        <v>114</v>
      </c>
      <c r="K5427" t="s">
        <v>31</v>
      </c>
      <c r="L5427" t="s">
        <v>49</v>
      </c>
      <c r="M5427" t="s">
        <v>33</v>
      </c>
      <c r="N5427" t="s">
        <v>1471</v>
      </c>
      <c r="O5427">
        <v>0.36</v>
      </c>
      <c r="P5427" t="s">
        <v>84</v>
      </c>
      <c r="Q5427" t="s">
        <v>125</v>
      </c>
      <c r="R5427" t="s">
        <v>167</v>
      </c>
      <c r="S5427">
        <v>10112</v>
      </c>
      <c r="T5427" s="1">
        <v>41363</v>
      </c>
      <c r="U5427" s="1">
        <v>41365</v>
      </c>
      <c r="V5427" s="3">
        <v>-11.83</v>
      </c>
      <c r="W5427">
        <v>2</v>
      </c>
      <c r="X5427" s="2">
        <v>29.03</v>
      </c>
      <c r="Y5427">
        <v>37859</v>
      </c>
      <c r="Z5427" t="s">
        <v>165</v>
      </c>
      <c r="AA5427">
        <v>2013</v>
      </c>
      <c r="AB5427" t="str">
        <f>IF(samplesuperstore_cleaned[[#This Row],[discount]]=0,"0%",IF(samplesuperstore_cleaned[[#This Row],[discount]]=0.02,"1-2%",IF(samplesuperstore_cleaned[[#This Row],[discount]]&lt;=0.04,"3-4%",IF(samplesuperstore_cleaned[[#This Row],[discount]]&lt;=0.06,"5-6%",IF(samplesuperstore_cleaned[[#This Row],[discount]]=0.08,"7-8%","9-10%")))))</f>
        <v>3-4%</v>
      </c>
    </row>
    <row r="5428" spans="1:28" x14ac:dyDescent="0.3">
      <c r="A5428">
        <v>1133</v>
      </c>
      <c r="B5428">
        <v>18471</v>
      </c>
      <c r="C5428" t="s">
        <v>78</v>
      </c>
      <c r="D5428" s="3">
        <v>0.06</v>
      </c>
      <c r="E5428">
        <v>7.84</v>
      </c>
      <c r="F5428">
        <v>4.71</v>
      </c>
      <c r="G5428">
        <v>443</v>
      </c>
      <c r="H5428" t="s">
        <v>1398</v>
      </c>
      <c r="I5428" t="s">
        <v>29</v>
      </c>
      <c r="J5428" t="s">
        <v>114</v>
      </c>
      <c r="K5428" t="s">
        <v>31</v>
      </c>
      <c r="L5428" t="s">
        <v>138</v>
      </c>
      <c r="M5428" t="s">
        <v>33</v>
      </c>
      <c r="N5428" t="s">
        <v>1359</v>
      </c>
      <c r="O5428">
        <v>0.35</v>
      </c>
      <c r="P5428" t="s">
        <v>35</v>
      </c>
      <c r="Q5428" t="s">
        <v>36</v>
      </c>
      <c r="R5428" t="s">
        <v>1054</v>
      </c>
      <c r="S5428">
        <v>60477</v>
      </c>
      <c r="T5428" s="1">
        <v>41555</v>
      </c>
      <c r="U5428" s="1">
        <v>41557</v>
      </c>
      <c r="V5428" s="3">
        <v>-11.833499999999999</v>
      </c>
      <c r="W5428">
        <v>3</v>
      </c>
      <c r="X5428" s="2">
        <v>25.6</v>
      </c>
      <c r="Y5428">
        <v>88090</v>
      </c>
      <c r="Z5428" t="s">
        <v>87</v>
      </c>
      <c r="AA5428">
        <v>2013</v>
      </c>
      <c r="AB5428" t="str">
        <f>IF(samplesuperstore_cleaned[[#This Row],[discount]]=0,"0%",IF(samplesuperstore_cleaned[[#This Row],[discount]]=0.02,"1-2%",IF(samplesuperstore_cleaned[[#This Row],[discount]]&lt;=0.04,"3-4%",IF(samplesuperstore_cleaned[[#This Row],[discount]]&lt;=0.06,"5-6%",IF(samplesuperstore_cleaned[[#This Row],[discount]]=0.08,"7-8%","9-10%")))))</f>
        <v>5-6%</v>
      </c>
    </row>
    <row r="5429" spans="1:28" x14ac:dyDescent="0.3">
      <c r="A5429">
        <v>9330</v>
      </c>
      <c r="B5429">
        <v>19493</v>
      </c>
      <c r="C5429" t="s">
        <v>27</v>
      </c>
      <c r="D5429" s="3">
        <v>0.1</v>
      </c>
      <c r="E5429">
        <v>6.78</v>
      </c>
      <c r="F5429">
        <v>6.18</v>
      </c>
      <c r="G5429">
        <v>3374</v>
      </c>
      <c r="H5429" t="s">
        <v>5465</v>
      </c>
      <c r="I5429" t="s">
        <v>29</v>
      </c>
      <c r="J5429" t="s">
        <v>66</v>
      </c>
      <c r="K5429" t="s">
        <v>31</v>
      </c>
      <c r="L5429" t="s">
        <v>49</v>
      </c>
      <c r="M5429" t="s">
        <v>33</v>
      </c>
      <c r="N5429" t="s">
        <v>634</v>
      </c>
      <c r="O5429">
        <v>0.39</v>
      </c>
      <c r="P5429" t="s">
        <v>84</v>
      </c>
      <c r="Q5429" t="s">
        <v>1057</v>
      </c>
      <c r="R5429" t="s">
        <v>5421</v>
      </c>
      <c r="S5429">
        <v>21113</v>
      </c>
      <c r="T5429" s="1">
        <v>40729</v>
      </c>
      <c r="U5429" s="1">
        <v>40730</v>
      </c>
      <c r="V5429" s="3">
        <v>-11.85</v>
      </c>
      <c r="W5429">
        <v>1</v>
      </c>
      <c r="X5429" s="2">
        <v>9.68</v>
      </c>
      <c r="Y5429">
        <v>87476</v>
      </c>
      <c r="Z5429" t="s">
        <v>48</v>
      </c>
      <c r="AA5429">
        <v>2011</v>
      </c>
      <c r="AB5429" t="str">
        <f>IF(samplesuperstore_cleaned[[#This Row],[discount]]=0,"0%",IF(samplesuperstore_cleaned[[#This Row],[discount]]=0.02,"1-2%",IF(samplesuperstore_cleaned[[#This Row],[discount]]&lt;=0.04,"3-4%",IF(samplesuperstore_cleaned[[#This Row],[discount]]&lt;=0.06,"5-6%",IF(samplesuperstore_cleaned[[#This Row],[discount]]=0.08,"7-8%","9-10%")))))</f>
        <v>9-10%</v>
      </c>
    </row>
    <row r="5430" spans="1:28" x14ac:dyDescent="0.3">
      <c r="A5430">
        <v>356</v>
      </c>
      <c r="B5430">
        <v>21340</v>
      </c>
      <c r="C5430" t="s">
        <v>78</v>
      </c>
      <c r="D5430" s="3">
        <v>0.1</v>
      </c>
      <c r="E5430">
        <v>8.67</v>
      </c>
      <c r="F5430">
        <v>3.5</v>
      </c>
      <c r="G5430">
        <v>132</v>
      </c>
      <c r="H5430" t="s">
        <v>563</v>
      </c>
      <c r="I5430" t="s">
        <v>41</v>
      </c>
      <c r="J5430" t="s">
        <v>30</v>
      </c>
      <c r="K5430" t="s">
        <v>31</v>
      </c>
      <c r="L5430" t="s">
        <v>75</v>
      </c>
      <c r="M5430" t="s">
        <v>33</v>
      </c>
      <c r="N5430" t="s">
        <v>533</v>
      </c>
      <c r="O5430">
        <v>0.57999999999999996</v>
      </c>
      <c r="P5430" t="s">
        <v>45</v>
      </c>
      <c r="Q5430" t="s">
        <v>210</v>
      </c>
      <c r="R5430" t="s">
        <v>389</v>
      </c>
      <c r="S5430">
        <v>97035</v>
      </c>
      <c r="T5430" s="1">
        <v>40806</v>
      </c>
      <c r="U5430" s="1">
        <v>40807</v>
      </c>
      <c r="V5430" s="3">
        <v>-11.88</v>
      </c>
      <c r="W5430">
        <v>17</v>
      </c>
      <c r="X5430" s="2">
        <v>147.5</v>
      </c>
      <c r="Y5430">
        <v>90995</v>
      </c>
      <c r="Z5430" t="s">
        <v>173</v>
      </c>
      <c r="AA5430">
        <v>2011</v>
      </c>
      <c r="AB5430" t="str">
        <f>IF(samplesuperstore_cleaned[[#This Row],[discount]]=0,"0%",IF(samplesuperstore_cleaned[[#This Row],[discount]]=0.02,"1-2%",IF(samplesuperstore_cleaned[[#This Row],[discount]]&lt;=0.04,"3-4%",IF(samplesuperstore_cleaned[[#This Row],[discount]]&lt;=0.06,"5-6%",IF(samplesuperstore_cleaned[[#This Row],[discount]]=0.08,"7-8%","9-10%")))))</f>
        <v>9-10%</v>
      </c>
    </row>
    <row r="5431" spans="1:28" x14ac:dyDescent="0.3">
      <c r="A5431">
        <v>9186</v>
      </c>
      <c r="B5431">
        <v>18136</v>
      </c>
      <c r="C5431" t="s">
        <v>27</v>
      </c>
      <c r="D5431" s="3">
        <v>0.04</v>
      </c>
      <c r="E5431">
        <v>70.97</v>
      </c>
      <c r="F5431">
        <v>3.5</v>
      </c>
      <c r="G5431">
        <v>3330</v>
      </c>
      <c r="H5431" t="s">
        <v>5417</v>
      </c>
      <c r="I5431" t="s">
        <v>29</v>
      </c>
      <c r="J5431" t="s">
        <v>30</v>
      </c>
      <c r="K5431" t="s">
        <v>31</v>
      </c>
      <c r="L5431" t="s">
        <v>75</v>
      </c>
      <c r="M5431" t="s">
        <v>33</v>
      </c>
      <c r="N5431" t="s">
        <v>329</v>
      </c>
      <c r="O5431">
        <v>0.59</v>
      </c>
      <c r="P5431" t="s">
        <v>260</v>
      </c>
      <c r="Q5431" t="s">
        <v>929</v>
      </c>
      <c r="R5431" t="s">
        <v>5182</v>
      </c>
      <c r="S5431">
        <v>32839</v>
      </c>
      <c r="T5431" s="1">
        <v>40713</v>
      </c>
      <c r="U5431" s="1">
        <v>40713</v>
      </c>
      <c r="V5431" s="3">
        <v>-11.8979</v>
      </c>
      <c r="W5431">
        <v>9</v>
      </c>
      <c r="X5431" s="2">
        <v>649.97</v>
      </c>
      <c r="Y5431">
        <v>86285</v>
      </c>
      <c r="Z5431" t="s">
        <v>189</v>
      </c>
      <c r="AA5431">
        <v>2011</v>
      </c>
      <c r="AB5431" t="str">
        <f>IF(samplesuperstore_cleaned[[#This Row],[discount]]=0,"0%",IF(samplesuperstore_cleaned[[#This Row],[discount]]=0.02,"1-2%",IF(samplesuperstore_cleaned[[#This Row],[discount]]&lt;=0.04,"3-4%",IF(samplesuperstore_cleaned[[#This Row],[discount]]&lt;=0.06,"5-6%",IF(samplesuperstore_cleaned[[#This Row],[discount]]=0.08,"7-8%","9-10%")))))</f>
        <v>3-4%</v>
      </c>
    </row>
    <row r="5432" spans="1:28" x14ac:dyDescent="0.3">
      <c r="A5432">
        <v>6899</v>
      </c>
      <c r="B5432">
        <v>24836</v>
      </c>
      <c r="C5432" t="s">
        <v>39</v>
      </c>
      <c r="D5432" s="3">
        <v>0</v>
      </c>
      <c r="E5432">
        <v>5.81</v>
      </c>
      <c r="F5432">
        <v>3.37</v>
      </c>
      <c r="G5432">
        <v>2531</v>
      </c>
      <c r="H5432" t="s">
        <v>4505</v>
      </c>
      <c r="I5432" t="s">
        <v>29</v>
      </c>
      <c r="J5432" t="s">
        <v>114</v>
      </c>
      <c r="K5432" t="s">
        <v>31</v>
      </c>
      <c r="L5432" t="s">
        <v>120</v>
      </c>
      <c r="M5432" t="s">
        <v>43</v>
      </c>
      <c r="N5432" t="s">
        <v>257</v>
      </c>
      <c r="O5432">
        <v>0.54</v>
      </c>
      <c r="P5432" t="s">
        <v>45</v>
      </c>
      <c r="Q5432" t="s">
        <v>70</v>
      </c>
      <c r="R5432" t="s">
        <v>2253</v>
      </c>
      <c r="S5432">
        <v>93422</v>
      </c>
      <c r="T5432" s="1">
        <v>41634</v>
      </c>
      <c r="U5432" s="1">
        <v>41634</v>
      </c>
      <c r="V5432" s="3">
        <v>-12.00864</v>
      </c>
      <c r="W5432">
        <v>22</v>
      </c>
      <c r="X5432" s="2">
        <v>130.82</v>
      </c>
      <c r="Y5432">
        <v>87462</v>
      </c>
      <c r="Z5432" t="s">
        <v>72</v>
      </c>
      <c r="AA5432">
        <v>2013</v>
      </c>
      <c r="AB5432" t="str">
        <f>IF(samplesuperstore_cleaned[[#This Row],[discount]]=0,"0%",IF(samplesuperstore_cleaned[[#This Row],[discount]]=0.02,"1-2%",IF(samplesuperstore_cleaned[[#This Row],[discount]]&lt;=0.04,"3-4%",IF(samplesuperstore_cleaned[[#This Row],[discount]]&lt;=0.06,"5-6%",IF(samplesuperstore_cleaned[[#This Row],[discount]]=0.08,"7-8%","9-10%")))))</f>
        <v>0%</v>
      </c>
    </row>
    <row r="5433" spans="1:28" x14ac:dyDescent="0.3">
      <c r="A5433">
        <v>6229</v>
      </c>
      <c r="B5433">
        <v>25183</v>
      </c>
      <c r="C5433" t="s">
        <v>27</v>
      </c>
      <c r="D5433" s="3">
        <v>0.01</v>
      </c>
      <c r="E5433">
        <v>18.97</v>
      </c>
      <c r="F5433">
        <v>9.0299999999999994</v>
      </c>
      <c r="G5433">
        <v>2287</v>
      </c>
      <c r="H5433" t="s">
        <v>4209</v>
      </c>
      <c r="I5433" t="s">
        <v>29</v>
      </c>
      <c r="J5433" t="s">
        <v>30</v>
      </c>
      <c r="K5433" t="s">
        <v>31</v>
      </c>
      <c r="L5433" t="s">
        <v>49</v>
      </c>
      <c r="M5433" t="s">
        <v>33</v>
      </c>
      <c r="N5433" t="s">
        <v>522</v>
      </c>
      <c r="O5433">
        <v>0.37</v>
      </c>
      <c r="P5433" t="s">
        <v>260</v>
      </c>
      <c r="Q5433" t="s">
        <v>2115</v>
      </c>
      <c r="R5433" t="s">
        <v>4210</v>
      </c>
      <c r="S5433">
        <v>29483</v>
      </c>
      <c r="T5433" s="1">
        <v>40262</v>
      </c>
      <c r="U5433" s="1">
        <v>40262</v>
      </c>
      <c r="V5433" s="3">
        <v>-12.026699999999998</v>
      </c>
      <c r="W5433">
        <v>8</v>
      </c>
      <c r="X5433" s="2">
        <v>164.67</v>
      </c>
      <c r="Y5433">
        <v>90146</v>
      </c>
      <c r="Z5433" t="s">
        <v>165</v>
      </c>
      <c r="AA5433">
        <v>2010</v>
      </c>
      <c r="AB5433" t="str">
        <f>IF(samplesuperstore_cleaned[[#This Row],[discount]]=0,"0%",IF(samplesuperstore_cleaned[[#This Row],[discount]]=0.02,"1-2%",IF(samplesuperstore_cleaned[[#This Row],[discount]]&lt;=0.04,"3-4%",IF(samplesuperstore_cleaned[[#This Row],[discount]]&lt;=0.06,"5-6%",IF(samplesuperstore_cleaned[[#This Row],[discount]]=0.08,"7-8%","9-10%")))))</f>
        <v>3-4%</v>
      </c>
    </row>
    <row r="5434" spans="1:28" x14ac:dyDescent="0.3">
      <c r="A5434">
        <v>6231</v>
      </c>
      <c r="B5434">
        <v>25185</v>
      </c>
      <c r="C5434" t="s">
        <v>27</v>
      </c>
      <c r="D5434" s="3">
        <v>0.05</v>
      </c>
      <c r="E5434">
        <v>34.99</v>
      </c>
      <c r="F5434">
        <v>7.73</v>
      </c>
      <c r="G5434">
        <v>2287</v>
      </c>
      <c r="H5434" t="s">
        <v>4209</v>
      </c>
      <c r="I5434" t="s">
        <v>41</v>
      </c>
      <c r="J5434" t="s">
        <v>30</v>
      </c>
      <c r="K5434" t="s">
        <v>31</v>
      </c>
      <c r="L5434" t="s">
        <v>42</v>
      </c>
      <c r="M5434" t="s">
        <v>33</v>
      </c>
      <c r="N5434" t="s">
        <v>213</v>
      </c>
      <c r="O5434">
        <v>0.59</v>
      </c>
      <c r="P5434" t="s">
        <v>260</v>
      </c>
      <c r="Q5434" t="s">
        <v>2115</v>
      </c>
      <c r="R5434" t="s">
        <v>4210</v>
      </c>
      <c r="S5434">
        <v>29483</v>
      </c>
      <c r="T5434" s="1">
        <v>40262</v>
      </c>
      <c r="U5434" s="1">
        <v>40264</v>
      </c>
      <c r="V5434" s="3">
        <v>-12.026699999999998</v>
      </c>
      <c r="W5434">
        <v>12</v>
      </c>
      <c r="X5434" s="2">
        <v>418.75</v>
      </c>
      <c r="Y5434">
        <v>90146</v>
      </c>
      <c r="Z5434" t="s">
        <v>165</v>
      </c>
      <c r="AA5434">
        <v>2010</v>
      </c>
      <c r="AB5434" t="str">
        <f>IF(samplesuperstore_cleaned[[#This Row],[discount]]=0,"0%",IF(samplesuperstore_cleaned[[#This Row],[discount]]=0.02,"1-2%",IF(samplesuperstore_cleaned[[#This Row],[discount]]&lt;=0.04,"3-4%",IF(samplesuperstore_cleaned[[#This Row],[discount]]&lt;=0.06,"5-6%",IF(samplesuperstore_cleaned[[#This Row],[discount]]=0.08,"7-8%","9-10%")))))</f>
        <v>5-6%</v>
      </c>
    </row>
    <row r="5435" spans="1:28" x14ac:dyDescent="0.3">
      <c r="A5435">
        <v>4717</v>
      </c>
      <c r="B5435">
        <v>6336</v>
      </c>
      <c r="C5435" t="s">
        <v>57</v>
      </c>
      <c r="D5435" s="3">
        <v>0.08</v>
      </c>
      <c r="E5435">
        <v>11.19</v>
      </c>
      <c r="F5435">
        <v>5.03</v>
      </c>
      <c r="G5435">
        <v>1751</v>
      </c>
      <c r="H5435" t="s">
        <v>3541</v>
      </c>
      <c r="I5435" t="s">
        <v>29</v>
      </c>
      <c r="J5435" t="s">
        <v>66</v>
      </c>
      <c r="K5435" t="s">
        <v>31</v>
      </c>
      <c r="L5435" t="s">
        <v>49</v>
      </c>
      <c r="M5435" t="s">
        <v>33</v>
      </c>
      <c r="N5435" t="s">
        <v>2377</v>
      </c>
      <c r="O5435">
        <v>0.37</v>
      </c>
      <c r="P5435" t="s">
        <v>45</v>
      </c>
      <c r="Q5435" t="s">
        <v>70</v>
      </c>
      <c r="R5435" t="s">
        <v>1646</v>
      </c>
      <c r="S5435">
        <v>90036</v>
      </c>
      <c r="T5435" s="1">
        <v>40583</v>
      </c>
      <c r="U5435" s="1">
        <v>40584</v>
      </c>
      <c r="V5435" s="3">
        <v>-12.03</v>
      </c>
      <c r="W5435">
        <v>4</v>
      </c>
      <c r="X5435" s="2">
        <v>47.03</v>
      </c>
      <c r="Y5435">
        <v>44900</v>
      </c>
      <c r="Z5435" t="s">
        <v>112</v>
      </c>
      <c r="AA5435">
        <v>2011</v>
      </c>
      <c r="AB5435" t="str">
        <f>IF(samplesuperstore_cleaned[[#This Row],[discount]]=0,"0%",IF(samplesuperstore_cleaned[[#This Row],[discount]]=0.02,"1-2%",IF(samplesuperstore_cleaned[[#This Row],[discount]]&lt;=0.04,"3-4%",IF(samplesuperstore_cleaned[[#This Row],[discount]]&lt;=0.06,"5-6%",IF(samplesuperstore_cleaned[[#This Row],[discount]]=0.08,"7-8%","9-10%")))))</f>
        <v>7-8%</v>
      </c>
    </row>
    <row r="5436" spans="1:28" x14ac:dyDescent="0.3">
      <c r="A5436">
        <v>4721</v>
      </c>
      <c r="B5436">
        <v>24336</v>
      </c>
      <c r="C5436" t="s">
        <v>57</v>
      </c>
      <c r="D5436" s="3">
        <v>0.08</v>
      </c>
      <c r="E5436">
        <v>11.19</v>
      </c>
      <c r="F5436">
        <v>5.03</v>
      </c>
      <c r="G5436">
        <v>1752</v>
      </c>
      <c r="H5436" t="s">
        <v>3542</v>
      </c>
      <c r="I5436" t="s">
        <v>29</v>
      </c>
      <c r="J5436" t="s">
        <v>66</v>
      </c>
      <c r="K5436" t="s">
        <v>31</v>
      </c>
      <c r="L5436" t="s">
        <v>49</v>
      </c>
      <c r="M5436" t="s">
        <v>33</v>
      </c>
      <c r="N5436" t="s">
        <v>2377</v>
      </c>
      <c r="O5436">
        <v>0.37</v>
      </c>
      <c r="P5436" t="s">
        <v>35</v>
      </c>
      <c r="Q5436" t="s">
        <v>255</v>
      </c>
      <c r="R5436" t="s">
        <v>3543</v>
      </c>
      <c r="S5436">
        <v>79701</v>
      </c>
      <c r="T5436" s="1">
        <v>40583</v>
      </c>
      <c r="U5436" s="1">
        <v>40584</v>
      </c>
      <c r="V5436" s="3">
        <v>-12.03</v>
      </c>
      <c r="W5436">
        <v>1</v>
      </c>
      <c r="X5436" s="2">
        <v>11.76</v>
      </c>
      <c r="Y5436">
        <v>91429</v>
      </c>
      <c r="Z5436" t="s">
        <v>112</v>
      </c>
      <c r="AA5436">
        <v>2011</v>
      </c>
      <c r="AB5436" t="str">
        <f>IF(samplesuperstore_cleaned[[#This Row],[discount]]=0,"0%",IF(samplesuperstore_cleaned[[#This Row],[discount]]=0.02,"1-2%",IF(samplesuperstore_cleaned[[#This Row],[discount]]&lt;=0.04,"3-4%",IF(samplesuperstore_cleaned[[#This Row],[discount]]&lt;=0.06,"5-6%",IF(samplesuperstore_cleaned[[#This Row],[discount]]=0.08,"7-8%","9-10%")))))</f>
        <v>7-8%</v>
      </c>
    </row>
    <row r="5437" spans="1:28" x14ac:dyDescent="0.3">
      <c r="A5437">
        <v>7916</v>
      </c>
      <c r="B5437">
        <v>20314</v>
      </c>
      <c r="C5437" t="s">
        <v>39</v>
      </c>
      <c r="D5437" s="3">
        <v>7.0000000000000007E-2</v>
      </c>
      <c r="E5437">
        <v>28.99</v>
      </c>
      <c r="F5437">
        <v>8.59</v>
      </c>
      <c r="G5437">
        <v>2884</v>
      </c>
      <c r="H5437" t="s">
        <v>4916</v>
      </c>
      <c r="I5437" t="s">
        <v>29</v>
      </c>
      <c r="J5437" t="s">
        <v>244</v>
      </c>
      <c r="K5437" t="s">
        <v>54</v>
      </c>
      <c r="L5437" t="s">
        <v>55</v>
      </c>
      <c r="M5437" t="s">
        <v>154</v>
      </c>
      <c r="N5437" t="s">
        <v>2089</v>
      </c>
      <c r="O5437">
        <v>0.56000000000000005</v>
      </c>
      <c r="P5437" t="s">
        <v>84</v>
      </c>
      <c r="Q5437" t="s">
        <v>394</v>
      </c>
      <c r="R5437" t="s">
        <v>4917</v>
      </c>
      <c r="S5437">
        <v>44039</v>
      </c>
      <c r="T5437" s="1">
        <v>40256</v>
      </c>
      <c r="U5437" s="1">
        <v>40256</v>
      </c>
      <c r="V5437" s="3">
        <v>-12.078000000000001</v>
      </c>
      <c r="W5437">
        <v>10</v>
      </c>
      <c r="X5437" s="2">
        <v>240.21</v>
      </c>
      <c r="Y5437">
        <v>87631</v>
      </c>
      <c r="Z5437" t="s">
        <v>165</v>
      </c>
      <c r="AA5437">
        <v>2010</v>
      </c>
      <c r="AB5437" t="str">
        <f>IF(samplesuperstore_cleaned[[#This Row],[discount]]=0,"0%",IF(samplesuperstore_cleaned[[#This Row],[discount]]=0.02,"1-2%",IF(samplesuperstore_cleaned[[#This Row],[discount]]&lt;=0.04,"3-4%",IF(samplesuperstore_cleaned[[#This Row],[discount]]&lt;=0.06,"5-6%",IF(samplesuperstore_cleaned[[#This Row],[discount]]=0.08,"7-8%","9-10%")))))</f>
        <v>9-10%</v>
      </c>
    </row>
    <row r="5438" spans="1:28" x14ac:dyDescent="0.3">
      <c r="A5438">
        <v>1498</v>
      </c>
      <c r="B5438">
        <v>23719</v>
      </c>
      <c r="C5438" t="s">
        <v>78</v>
      </c>
      <c r="D5438" s="3">
        <v>0.05</v>
      </c>
      <c r="E5438">
        <v>4.13</v>
      </c>
      <c r="F5438">
        <v>5.04</v>
      </c>
      <c r="G5438">
        <v>573</v>
      </c>
      <c r="H5438" t="s">
        <v>1688</v>
      </c>
      <c r="I5438" t="s">
        <v>29</v>
      </c>
      <c r="J5438" t="s">
        <v>66</v>
      </c>
      <c r="K5438" t="s">
        <v>31</v>
      </c>
      <c r="L5438" t="s">
        <v>138</v>
      </c>
      <c r="M5438" t="s">
        <v>33</v>
      </c>
      <c r="N5438" t="s">
        <v>1689</v>
      </c>
      <c r="O5438">
        <v>0.38</v>
      </c>
      <c r="P5438" t="s">
        <v>35</v>
      </c>
      <c r="Q5438" t="s">
        <v>36</v>
      </c>
      <c r="R5438" t="s">
        <v>1690</v>
      </c>
      <c r="S5438">
        <v>61554</v>
      </c>
      <c r="T5438" s="1">
        <v>40250</v>
      </c>
      <c r="U5438" s="1">
        <v>40251</v>
      </c>
      <c r="V5438" s="3">
        <v>-12.1555</v>
      </c>
      <c r="W5438">
        <v>1</v>
      </c>
      <c r="X5438" s="2">
        <v>5.84</v>
      </c>
      <c r="Y5438">
        <v>86555</v>
      </c>
      <c r="Z5438" t="s">
        <v>165</v>
      </c>
      <c r="AA5438">
        <v>2010</v>
      </c>
      <c r="AB5438" t="str">
        <f>IF(samplesuperstore_cleaned[[#This Row],[discount]]=0,"0%",IF(samplesuperstore_cleaned[[#This Row],[discount]]=0.02,"1-2%",IF(samplesuperstore_cleaned[[#This Row],[discount]]&lt;=0.04,"3-4%",IF(samplesuperstore_cleaned[[#This Row],[discount]]&lt;=0.06,"5-6%",IF(samplesuperstore_cleaned[[#This Row],[discount]]=0.08,"7-8%","9-10%")))))</f>
        <v>5-6%</v>
      </c>
    </row>
    <row r="5439" spans="1:28" x14ac:dyDescent="0.3">
      <c r="A5439">
        <v>4199</v>
      </c>
      <c r="B5439">
        <v>20721</v>
      </c>
      <c r="C5439" t="s">
        <v>39</v>
      </c>
      <c r="D5439" s="3">
        <v>0.1</v>
      </c>
      <c r="E5439">
        <v>31.76</v>
      </c>
      <c r="F5439">
        <v>45.51</v>
      </c>
      <c r="G5439">
        <v>1574</v>
      </c>
      <c r="H5439" t="s">
        <v>3300</v>
      </c>
      <c r="I5439" t="s">
        <v>61</v>
      </c>
      <c r="J5439" t="s">
        <v>244</v>
      </c>
      <c r="K5439" t="s">
        <v>67</v>
      </c>
      <c r="L5439" t="s">
        <v>95</v>
      </c>
      <c r="M5439" t="s">
        <v>90</v>
      </c>
      <c r="N5439" t="s">
        <v>799</v>
      </c>
      <c r="O5439">
        <v>0.65</v>
      </c>
      <c r="P5439" t="s">
        <v>260</v>
      </c>
      <c r="Q5439" t="s">
        <v>846</v>
      </c>
      <c r="R5439" t="s">
        <v>3301</v>
      </c>
      <c r="S5439">
        <v>28314</v>
      </c>
      <c r="T5439" s="1">
        <v>41033</v>
      </c>
      <c r="U5439" s="1">
        <v>41034</v>
      </c>
      <c r="V5439" s="3">
        <v>-12.18</v>
      </c>
      <c r="W5439">
        <v>14</v>
      </c>
      <c r="X5439" s="2">
        <v>425.88</v>
      </c>
      <c r="Y5439">
        <v>86968</v>
      </c>
      <c r="Z5439" t="s">
        <v>38</v>
      </c>
      <c r="AA5439">
        <v>2012</v>
      </c>
      <c r="AB5439" t="str">
        <f>IF(samplesuperstore_cleaned[[#This Row],[discount]]=0,"0%",IF(samplesuperstore_cleaned[[#This Row],[discount]]=0.02,"1-2%",IF(samplesuperstore_cleaned[[#This Row],[discount]]&lt;=0.04,"3-4%",IF(samplesuperstore_cleaned[[#This Row],[discount]]&lt;=0.06,"5-6%",IF(samplesuperstore_cleaned[[#This Row],[discount]]=0.08,"7-8%","9-10%")))))</f>
        <v>9-10%</v>
      </c>
    </row>
    <row r="5440" spans="1:28" x14ac:dyDescent="0.3">
      <c r="A5440">
        <v>456</v>
      </c>
      <c r="B5440">
        <v>24126</v>
      </c>
      <c r="C5440" t="s">
        <v>78</v>
      </c>
      <c r="D5440" s="3">
        <v>0.08</v>
      </c>
      <c r="E5440">
        <v>6.48</v>
      </c>
      <c r="F5440">
        <v>5.14</v>
      </c>
      <c r="G5440">
        <v>177</v>
      </c>
      <c r="H5440" t="s">
        <v>700</v>
      </c>
      <c r="I5440" t="s">
        <v>29</v>
      </c>
      <c r="J5440" t="s">
        <v>114</v>
      </c>
      <c r="K5440" t="s">
        <v>31</v>
      </c>
      <c r="L5440" t="s">
        <v>49</v>
      </c>
      <c r="M5440" t="s">
        <v>33</v>
      </c>
      <c r="N5440" t="s">
        <v>701</v>
      </c>
      <c r="O5440">
        <v>0.37</v>
      </c>
      <c r="P5440" t="s">
        <v>35</v>
      </c>
      <c r="Q5440" t="s">
        <v>255</v>
      </c>
      <c r="R5440" t="s">
        <v>702</v>
      </c>
      <c r="S5440">
        <v>78415</v>
      </c>
      <c r="T5440" s="1">
        <v>40611</v>
      </c>
      <c r="U5440" s="1">
        <v>40614</v>
      </c>
      <c r="V5440" s="3">
        <v>-12.19</v>
      </c>
      <c r="W5440">
        <v>1</v>
      </c>
      <c r="X5440" s="2">
        <v>7.79</v>
      </c>
      <c r="Y5440">
        <v>90827</v>
      </c>
      <c r="Z5440" t="s">
        <v>165</v>
      </c>
      <c r="AA5440">
        <v>2011</v>
      </c>
      <c r="AB5440" t="str">
        <f>IF(samplesuperstore_cleaned[[#This Row],[discount]]=0,"0%",IF(samplesuperstore_cleaned[[#This Row],[discount]]=0.02,"1-2%",IF(samplesuperstore_cleaned[[#This Row],[discount]]&lt;=0.04,"3-4%",IF(samplesuperstore_cleaned[[#This Row],[discount]]&lt;=0.06,"5-6%",IF(samplesuperstore_cleaned[[#This Row],[discount]]=0.08,"7-8%","9-10%")))))</f>
        <v>7-8%</v>
      </c>
    </row>
    <row r="5441" spans="1:28" x14ac:dyDescent="0.3">
      <c r="A5441">
        <v>7471</v>
      </c>
      <c r="B5441">
        <v>19379</v>
      </c>
      <c r="C5441" t="s">
        <v>60</v>
      </c>
      <c r="D5441" s="3">
        <v>0.08</v>
      </c>
      <c r="E5441">
        <v>6.68</v>
      </c>
      <c r="F5441">
        <v>5.2</v>
      </c>
      <c r="G5441">
        <v>2728</v>
      </c>
      <c r="H5441" t="s">
        <v>4738</v>
      </c>
      <c r="I5441" t="s">
        <v>29</v>
      </c>
      <c r="J5441" t="s">
        <v>244</v>
      </c>
      <c r="K5441" t="s">
        <v>31</v>
      </c>
      <c r="L5441" t="s">
        <v>49</v>
      </c>
      <c r="M5441" t="s">
        <v>33</v>
      </c>
      <c r="N5441" t="s">
        <v>573</v>
      </c>
      <c r="O5441">
        <v>0.37</v>
      </c>
      <c r="P5441" t="s">
        <v>45</v>
      </c>
      <c r="Q5441" t="s">
        <v>46</v>
      </c>
      <c r="R5441" t="s">
        <v>162</v>
      </c>
      <c r="S5441">
        <v>98006</v>
      </c>
      <c r="T5441" s="1">
        <v>40762</v>
      </c>
      <c r="U5441" s="1">
        <v>40762</v>
      </c>
      <c r="V5441" s="3">
        <v>-12.230399999999999</v>
      </c>
      <c r="W5441">
        <v>5</v>
      </c>
      <c r="X5441" s="2">
        <v>34.130000000000003</v>
      </c>
      <c r="Y5441">
        <v>88116</v>
      </c>
      <c r="Z5441" t="s">
        <v>107</v>
      </c>
      <c r="AA5441">
        <v>2011</v>
      </c>
      <c r="AB5441" t="str">
        <f>IF(samplesuperstore_cleaned[[#This Row],[discount]]=0,"0%",IF(samplesuperstore_cleaned[[#This Row],[discount]]=0.02,"1-2%",IF(samplesuperstore_cleaned[[#This Row],[discount]]&lt;=0.04,"3-4%",IF(samplesuperstore_cleaned[[#This Row],[discount]]&lt;=0.06,"5-6%",IF(samplesuperstore_cleaned[[#This Row],[discount]]=0.08,"7-8%","9-10%")))))</f>
        <v>7-8%</v>
      </c>
    </row>
    <row r="5442" spans="1:28" x14ac:dyDescent="0.3">
      <c r="A5442">
        <v>7556</v>
      </c>
      <c r="B5442">
        <v>24414</v>
      </c>
      <c r="C5442" t="s">
        <v>57</v>
      </c>
      <c r="D5442" s="3">
        <v>0.1</v>
      </c>
      <c r="E5442">
        <v>17.98</v>
      </c>
      <c r="F5442">
        <v>8.51</v>
      </c>
      <c r="G5442">
        <v>2754</v>
      </c>
      <c r="H5442" t="s">
        <v>4769</v>
      </c>
      <c r="I5442" t="s">
        <v>29</v>
      </c>
      <c r="J5442" t="s">
        <v>244</v>
      </c>
      <c r="K5442" t="s">
        <v>54</v>
      </c>
      <c r="L5442" t="s">
        <v>62</v>
      </c>
      <c r="M5442" t="s">
        <v>154</v>
      </c>
      <c r="N5442" t="s">
        <v>215</v>
      </c>
      <c r="O5442">
        <v>0.4</v>
      </c>
      <c r="P5442" t="s">
        <v>260</v>
      </c>
      <c r="Q5442" t="s">
        <v>929</v>
      </c>
      <c r="R5442" t="s">
        <v>4770</v>
      </c>
      <c r="S5442">
        <v>33317</v>
      </c>
      <c r="T5442" s="1">
        <v>41540</v>
      </c>
      <c r="U5442" s="1">
        <v>41542</v>
      </c>
      <c r="V5442" s="3">
        <v>-12.25</v>
      </c>
      <c r="W5442">
        <v>23</v>
      </c>
      <c r="X5442" s="2">
        <v>376.64</v>
      </c>
      <c r="Y5442">
        <v>91512</v>
      </c>
      <c r="Z5442" t="s">
        <v>173</v>
      </c>
      <c r="AA5442">
        <v>2013</v>
      </c>
      <c r="AB5442" t="str">
        <f>IF(samplesuperstore_cleaned[[#This Row],[discount]]=0,"0%",IF(samplesuperstore_cleaned[[#This Row],[discount]]=0.02,"1-2%",IF(samplesuperstore_cleaned[[#This Row],[discount]]&lt;=0.04,"3-4%",IF(samplesuperstore_cleaned[[#This Row],[discount]]&lt;=0.06,"5-6%",IF(samplesuperstore_cleaned[[#This Row],[discount]]=0.08,"7-8%","9-10%")))))</f>
        <v>9-10%</v>
      </c>
    </row>
    <row r="5443" spans="1:28" x14ac:dyDescent="0.3">
      <c r="A5443">
        <v>5555</v>
      </c>
      <c r="B5443">
        <v>18498</v>
      </c>
      <c r="C5443" t="s">
        <v>39</v>
      </c>
      <c r="D5443" s="3">
        <v>0.09</v>
      </c>
      <c r="E5443">
        <v>1.76</v>
      </c>
      <c r="F5443">
        <v>0.7</v>
      </c>
      <c r="G5443">
        <v>2049</v>
      </c>
      <c r="H5443" t="s">
        <v>3914</v>
      </c>
      <c r="I5443" t="s">
        <v>29</v>
      </c>
      <c r="J5443" t="s">
        <v>30</v>
      </c>
      <c r="K5443" t="s">
        <v>31</v>
      </c>
      <c r="L5443" t="s">
        <v>42</v>
      </c>
      <c r="M5443" t="s">
        <v>43</v>
      </c>
      <c r="N5443" t="s">
        <v>517</v>
      </c>
      <c r="O5443">
        <v>0.56000000000000005</v>
      </c>
      <c r="P5443" t="s">
        <v>260</v>
      </c>
      <c r="Q5443" t="s">
        <v>261</v>
      </c>
      <c r="R5443" t="s">
        <v>3853</v>
      </c>
      <c r="S5443">
        <v>22801</v>
      </c>
      <c r="T5443" s="1">
        <v>40533</v>
      </c>
      <c r="U5443" s="1">
        <v>40536</v>
      </c>
      <c r="V5443" s="3">
        <v>-12.277999999999999</v>
      </c>
      <c r="W5443">
        <v>13</v>
      </c>
      <c r="X5443" s="2">
        <v>21.77</v>
      </c>
      <c r="Y5443">
        <v>88220</v>
      </c>
      <c r="Z5443" t="s">
        <v>72</v>
      </c>
      <c r="AA5443">
        <v>2010</v>
      </c>
      <c r="AB5443" t="str">
        <f>IF(samplesuperstore_cleaned[[#This Row],[discount]]=0,"0%",IF(samplesuperstore_cleaned[[#This Row],[discount]]=0.02,"1-2%",IF(samplesuperstore_cleaned[[#This Row],[discount]]&lt;=0.04,"3-4%",IF(samplesuperstore_cleaned[[#This Row],[discount]]&lt;=0.06,"5-6%",IF(samplesuperstore_cleaned[[#This Row],[discount]]=0.08,"7-8%","9-10%")))))</f>
        <v>9-10%</v>
      </c>
    </row>
    <row r="5444" spans="1:28" x14ac:dyDescent="0.3">
      <c r="A5444">
        <v>5382</v>
      </c>
      <c r="B5444">
        <v>4504</v>
      </c>
      <c r="C5444" t="s">
        <v>57</v>
      </c>
      <c r="D5444" s="3">
        <v>0.09</v>
      </c>
      <c r="E5444">
        <v>17.98</v>
      </c>
      <c r="F5444">
        <v>8.51</v>
      </c>
      <c r="G5444">
        <v>1999</v>
      </c>
      <c r="H5444" t="s">
        <v>3849</v>
      </c>
      <c r="I5444" t="s">
        <v>29</v>
      </c>
      <c r="J5444" t="s">
        <v>30</v>
      </c>
      <c r="K5444" t="s">
        <v>54</v>
      </c>
      <c r="L5444" t="s">
        <v>62</v>
      </c>
      <c r="M5444" t="s">
        <v>154</v>
      </c>
      <c r="N5444" t="s">
        <v>215</v>
      </c>
      <c r="O5444">
        <v>0.4</v>
      </c>
      <c r="P5444" t="s">
        <v>35</v>
      </c>
      <c r="Q5444" t="s">
        <v>255</v>
      </c>
      <c r="R5444" t="s">
        <v>3379</v>
      </c>
      <c r="S5444">
        <v>77070</v>
      </c>
      <c r="T5444" s="1">
        <v>41245</v>
      </c>
      <c r="U5444" s="1">
        <v>41246</v>
      </c>
      <c r="V5444" s="3">
        <v>-12.3453</v>
      </c>
      <c r="W5444">
        <v>50</v>
      </c>
      <c r="X5444" s="2">
        <v>900.56</v>
      </c>
      <c r="Y5444">
        <v>32065</v>
      </c>
      <c r="Z5444" t="s">
        <v>72</v>
      </c>
      <c r="AA5444">
        <v>2012</v>
      </c>
      <c r="AB5444" t="str">
        <f>IF(samplesuperstore_cleaned[[#This Row],[discount]]=0,"0%",IF(samplesuperstore_cleaned[[#This Row],[discount]]=0.02,"1-2%",IF(samplesuperstore_cleaned[[#This Row],[discount]]&lt;=0.04,"3-4%",IF(samplesuperstore_cleaned[[#This Row],[discount]]&lt;=0.06,"5-6%",IF(samplesuperstore_cleaned[[#This Row],[discount]]=0.08,"7-8%","9-10%")))))</f>
        <v>9-10%</v>
      </c>
    </row>
    <row r="5445" spans="1:28" x14ac:dyDescent="0.3">
      <c r="A5445">
        <v>601</v>
      </c>
      <c r="B5445">
        <v>25122</v>
      </c>
      <c r="C5445" t="s">
        <v>39</v>
      </c>
      <c r="D5445" s="3">
        <v>0.01</v>
      </c>
      <c r="E5445">
        <v>15.28</v>
      </c>
      <c r="F5445">
        <v>1.99</v>
      </c>
      <c r="G5445">
        <v>234</v>
      </c>
      <c r="H5445" t="s">
        <v>857</v>
      </c>
      <c r="I5445" t="s">
        <v>29</v>
      </c>
      <c r="J5445" t="s">
        <v>114</v>
      </c>
      <c r="K5445" t="s">
        <v>54</v>
      </c>
      <c r="L5445" t="s">
        <v>181</v>
      </c>
      <c r="M5445" t="s">
        <v>52</v>
      </c>
      <c r="N5445" t="s">
        <v>862</v>
      </c>
      <c r="O5445">
        <v>0.42</v>
      </c>
      <c r="P5445" t="s">
        <v>35</v>
      </c>
      <c r="Q5445" t="s">
        <v>859</v>
      </c>
      <c r="R5445" t="s">
        <v>860</v>
      </c>
      <c r="S5445">
        <v>50208</v>
      </c>
      <c r="T5445" s="1">
        <v>40264</v>
      </c>
      <c r="U5445" s="1">
        <v>40266</v>
      </c>
      <c r="V5445" s="3">
        <v>-12.46</v>
      </c>
      <c r="W5445">
        <v>2</v>
      </c>
      <c r="X5445" s="2">
        <v>33.04</v>
      </c>
      <c r="Y5445">
        <v>90238</v>
      </c>
      <c r="Z5445" t="s">
        <v>165</v>
      </c>
      <c r="AA5445">
        <v>2010</v>
      </c>
      <c r="AB5445" t="str">
        <f>IF(samplesuperstore_cleaned[[#This Row],[discount]]=0,"0%",IF(samplesuperstore_cleaned[[#This Row],[discount]]=0.02,"1-2%",IF(samplesuperstore_cleaned[[#This Row],[discount]]&lt;=0.04,"3-4%",IF(samplesuperstore_cleaned[[#This Row],[discount]]&lt;=0.06,"5-6%",IF(samplesuperstore_cleaned[[#This Row],[discount]]=0.08,"7-8%","9-10%")))))</f>
        <v>3-4%</v>
      </c>
    </row>
    <row r="5446" spans="1:28" x14ac:dyDescent="0.3">
      <c r="A5446">
        <v>617</v>
      </c>
      <c r="B5446">
        <v>20245</v>
      </c>
      <c r="C5446" t="s">
        <v>78</v>
      </c>
      <c r="D5446" s="3">
        <v>0.09</v>
      </c>
      <c r="E5446">
        <v>2.1800000000000002</v>
      </c>
      <c r="F5446">
        <v>1.38</v>
      </c>
      <c r="G5446">
        <v>240</v>
      </c>
      <c r="H5446" t="s">
        <v>877</v>
      </c>
      <c r="I5446" t="s">
        <v>29</v>
      </c>
      <c r="J5446" t="s">
        <v>114</v>
      </c>
      <c r="K5446" t="s">
        <v>31</v>
      </c>
      <c r="L5446" t="s">
        <v>120</v>
      </c>
      <c r="M5446" t="s">
        <v>43</v>
      </c>
      <c r="N5446" t="s">
        <v>878</v>
      </c>
      <c r="O5446">
        <v>0.44</v>
      </c>
      <c r="P5446" t="s">
        <v>45</v>
      </c>
      <c r="Q5446" t="s">
        <v>644</v>
      </c>
      <c r="R5446" t="s">
        <v>651</v>
      </c>
      <c r="S5446">
        <v>80817</v>
      </c>
      <c r="T5446" s="1">
        <v>40574</v>
      </c>
      <c r="U5446" s="1">
        <v>40575</v>
      </c>
      <c r="V5446" s="3">
        <v>-12.474400000000001</v>
      </c>
      <c r="W5446">
        <v>9</v>
      </c>
      <c r="X5446" s="2">
        <v>19.63</v>
      </c>
      <c r="Y5446">
        <v>90481</v>
      </c>
      <c r="Z5446" t="s">
        <v>132</v>
      </c>
      <c r="AA5446">
        <v>2011</v>
      </c>
      <c r="AB5446" t="str">
        <f>IF(samplesuperstore_cleaned[[#This Row],[discount]]=0,"0%",IF(samplesuperstore_cleaned[[#This Row],[discount]]=0.02,"1-2%",IF(samplesuperstore_cleaned[[#This Row],[discount]]&lt;=0.04,"3-4%",IF(samplesuperstore_cleaned[[#This Row],[discount]]&lt;=0.06,"5-6%",IF(samplesuperstore_cleaned[[#This Row],[discount]]=0.08,"7-8%","9-10%")))))</f>
        <v>9-10%</v>
      </c>
    </row>
    <row r="5447" spans="1:28" x14ac:dyDescent="0.3">
      <c r="A5447">
        <v>3582</v>
      </c>
      <c r="B5447">
        <v>22063</v>
      </c>
      <c r="C5447" t="s">
        <v>60</v>
      </c>
      <c r="D5447" s="3">
        <v>0.1</v>
      </c>
      <c r="E5447">
        <v>5.85</v>
      </c>
      <c r="F5447">
        <v>2.27</v>
      </c>
      <c r="G5447">
        <v>1355</v>
      </c>
      <c r="H5447" t="s">
        <v>2988</v>
      </c>
      <c r="I5447" t="s">
        <v>29</v>
      </c>
      <c r="J5447" t="s">
        <v>244</v>
      </c>
      <c r="K5447" t="s">
        <v>31</v>
      </c>
      <c r="L5447" t="s">
        <v>42</v>
      </c>
      <c r="M5447" t="s">
        <v>43</v>
      </c>
      <c r="N5447" t="s">
        <v>141</v>
      </c>
      <c r="O5447">
        <v>0.56000000000000005</v>
      </c>
      <c r="P5447" t="s">
        <v>35</v>
      </c>
      <c r="Q5447" t="s">
        <v>255</v>
      </c>
      <c r="R5447" t="s">
        <v>2989</v>
      </c>
      <c r="S5447">
        <v>78596</v>
      </c>
      <c r="T5447" s="1">
        <v>40745</v>
      </c>
      <c r="U5447" s="1">
        <v>40752</v>
      </c>
      <c r="V5447" s="3">
        <v>-12.59</v>
      </c>
      <c r="W5447">
        <v>5</v>
      </c>
      <c r="X5447" s="2">
        <v>27.48</v>
      </c>
      <c r="Y5447">
        <v>91210</v>
      </c>
      <c r="Z5447" t="s">
        <v>48</v>
      </c>
      <c r="AA5447">
        <v>2011</v>
      </c>
      <c r="AB5447" t="str">
        <f>IF(samplesuperstore_cleaned[[#This Row],[discount]]=0,"0%",IF(samplesuperstore_cleaned[[#This Row],[discount]]=0.02,"1-2%",IF(samplesuperstore_cleaned[[#This Row],[discount]]&lt;=0.04,"3-4%",IF(samplesuperstore_cleaned[[#This Row],[discount]]&lt;=0.06,"5-6%",IF(samplesuperstore_cleaned[[#This Row],[discount]]=0.08,"7-8%","9-10%")))))</f>
        <v>9-10%</v>
      </c>
    </row>
    <row r="5448" spans="1:28" x14ac:dyDescent="0.3">
      <c r="A5448">
        <v>3439</v>
      </c>
      <c r="B5448">
        <v>20277</v>
      </c>
      <c r="C5448" t="s">
        <v>57</v>
      </c>
      <c r="D5448" s="3">
        <v>0.1</v>
      </c>
      <c r="E5448">
        <v>10.98</v>
      </c>
      <c r="F5448">
        <v>3.37</v>
      </c>
      <c r="G5448">
        <v>1303</v>
      </c>
      <c r="H5448" t="s">
        <v>2910</v>
      </c>
      <c r="I5448" t="s">
        <v>29</v>
      </c>
      <c r="J5448" t="s">
        <v>244</v>
      </c>
      <c r="K5448" t="s">
        <v>31</v>
      </c>
      <c r="L5448" t="s">
        <v>51</v>
      </c>
      <c r="M5448" t="s">
        <v>52</v>
      </c>
      <c r="N5448" t="s">
        <v>109</v>
      </c>
      <c r="O5448">
        <v>0.56999999999999995</v>
      </c>
      <c r="P5448" t="s">
        <v>45</v>
      </c>
      <c r="Q5448" t="s">
        <v>523</v>
      </c>
      <c r="R5448" t="s">
        <v>2900</v>
      </c>
      <c r="S5448">
        <v>84074</v>
      </c>
      <c r="T5448" s="1">
        <v>41357</v>
      </c>
      <c r="U5448" s="1">
        <v>41359</v>
      </c>
      <c r="V5448" s="3">
        <v>-12.61</v>
      </c>
      <c r="W5448">
        <v>2</v>
      </c>
      <c r="X5448" s="2">
        <v>21.6</v>
      </c>
      <c r="Y5448">
        <v>87013</v>
      </c>
      <c r="Z5448" t="s">
        <v>165</v>
      </c>
      <c r="AA5448">
        <v>2013</v>
      </c>
      <c r="AB5448" t="str">
        <f>IF(samplesuperstore_cleaned[[#This Row],[discount]]=0,"0%",IF(samplesuperstore_cleaned[[#This Row],[discount]]=0.02,"1-2%",IF(samplesuperstore_cleaned[[#This Row],[discount]]&lt;=0.04,"3-4%",IF(samplesuperstore_cleaned[[#This Row],[discount]]&lt;=0.06,"5-6%",IF(samplesuperstore_cleaned[[#This Row],[discount]]=0.08,"7-8%","9-10%")))))</f>
        <v>9-10%</v>
      </c>
    </row>
    <row r="5449" spans="1:28" x14ac:dyDescent="0.3">
      <c r="A5449">
        <v>3549</v>
      </c>
      <c r="B5449">
        <v>21005</v>
      </c>
      <c r="C5449" t="s">
        <v>60</v>
      </c>
      <c r="D5449" s="3">
        <v>7.0000000000000007E-2</v>
      </c>
      <c r="E5449">
        <v>5.98</v>
      </c>
      <c r="F5449">
        <v>4.6900000000000004</v>
      </c>
      <c r="G5449">
        <v>1341</v>
      </c>
      <c r="H5449" t="s">
        <v>2969</v>
      </c>
      <c r="I5449" t="s">
        <v>29</v>
      </c>
      <c r="J5449" t="s">
        <v>66</v>
      </c>
      <c r="K5449" t="s">
        <v>31</v>
      </c>
      <c r="L5449" t="s">
        <v>158</v>
      </c>
      <c r="M5449" t="s">
        <v>33</v>
      </c>
      <c r="N5449" t="s">
        <v>1402</v>
      </c>
      <c r="O5449">
        <v>0.68</v>
      </c>
      <c r="P5449" t="s">
        <v>84</v>
      </c>
      <c r="Q5449" t="s">
        <v>596</v>
      </c>
      <c r="R5449" t="s">
        <v>2970</v>
      </c>
      <c r="S5449">
        <v>17201</v>
      </c>
      <c r="T5449" s="1">
        <v>40400</v>
      </c>
      <c r="U5449" s="1">
        <v>40405</v>
      </c>
      <c r="V5449" s="3">
        <v>-12.708800000000002</v>
      </c>
      <c r="W5449">
        <v>3</v>
      </c>
      <c r="X5449" s="2">
        <v>20.03</v>
      </c>
      <c r="Y5449">
        <v>91244</v>
      </c>
      <c r="Z5449" t="s">
        <v>107</v>
      </c>
      <c r="AA5449">
        <v>2010</v>
      </c>
      <c r="AB5449" t="str">
        <f>IF(samplesuperstore_cleaned[[#This Row],[discount]]=0,"0%",IF(samplesuperstore_cleaned[[#This Row],[discount]]=0.02,"1-2%",IF(samplesuperstore_cleaned[[#This Row],[discount]]&lt;=0.04,"3-4%",IF(samplesuperstore_cleaned[[#This Row],[discount]]&lt;=0.06,"5-6%",IF(samplesuperstore_cleaned[[#This Row],[discount]]=0.08,"7-8%","9-10%")))))</f>
        <v>9-10%</v>
      </c>
    </row>
    <row r="5450" spans="1:28" x14ac:dyDescent="0.3">
      <c r="A5450">
        <v>1813</v>
      </c>
      <c r="B5450">
        <v>19325</v>
      </c>
      <c r="C5450" t="s">
        <v>60</v>
      </c>
      <c r="D5450" s="3">
        <v>0.06</v>
      </c>
      <c r="E5450">
        <v>4.18</v>
      </c>
      <c r="F5450">
        <v>2.99</v>
      </c>
      <c r="G5450">
        <v>688</v>
      </c>
      <c r="H5450" t="s">
        <v>1899</v>
      </c>
      <c r="I5450" t="s">
        <v>29</v>
      </c>
      <c r="J5450" t="s">
        <v>114</v>
      </c>
      <c r="K5450" t="s">
        <v>31</v>
      </c>
      <c r="L5450" t="s">
        <v>138</v>
      </c>
      <c r="M5450" t="s">
        <v>33</v>
      </c>
      <c r="N5450" t="s">
        <v>311</v>
      </c>
      <c r="O5450">
        <v>0.37</v>
      </c>
      <c r="P5450" t="s">
        <v>35</v>
      </c>
      <c r="Q5450" t="s">
        <v>807</v>
      </c>
      <c r="R5450" t="s">
        <v>1900</v>
      </c>
      <c r="S5450">
        <v>63116</v>
      </c>
      <c r="T5450" s="1">
        <v>40427</v>
      </c>
      <c r="U5450" s="1">
        <v>40429</v>
      </c>
      <c r="V5450" s="3">
        <v>-12.719000000000001</v>
      </c>
      <c r="W5450">
        <v>5</v>
      </c>
      <c r="X5450" s="2">
        <v>21.34</v>
      </c>
      <c r="Y5450">
        <v>88504</v>
      </c>
      <c r="Z5450" t="s">
        <v>173</v>
      </c>
      <c r="AA5450">
        <v>2010</v>
      </c>
      <c r="AB5450" t="str">
        <f>IF(samplesuperstore_cleaned[[#This Row],[discount]]=0,"0%",IF(samplesuperstore_cleaned[[#This Row],[discount]]=0.02,"1-2%",IF(samplesuperstore_cleaned[[#This Row],[discount]]&lt;=0.04,"3-4%",IF(samplesuperstore_cleaned[[#This Row],[discount]]&lt;=0.06,"5-6%",IF(samplesuperstore_cleaned[[#This Row],[discount]]=0.08,"7-8%","9-10%")))))</f>
        <v>5-6%</v>
      </c>
    </row>
    <row r="5451" spans="1:28" x14ac:dyDescent="0.3">
      <c r="A5451">
        <v>8273</v>
      </c>
      <c r="B5451">
        <v>18982</v>
      </c>
      <c r="C5451" t="s">
        <v>60</v>
      </c>
      <c r="D5451" s="3">
        <v>0.05</v>
      </c>
      <c r="E5451">
        <v>14.27</v>
      </c>
      <c r="F5451">
        <v>7.27</v>
      </c>
      <c r="G5451">
        <v>3008</v>
      </c>
      <c r="H5451" t="s">
        <v>5054</v>
      </c>
      <c r="I5451" t="s">
        <v>29</v>
      </c>
      <c r="J5451" t="s">
        <v>66</v>
      </c>
      <c r="K5451" t="s">
        <v>31</v>
      </c>
      <c r="L5451" t="s">
        <v>138</v>
      </c>
      <c r="M5451" t="s">
        <v>33</v>
      </c>
      <c r="N5451" t="s">
        <v>139</v>
      </c>
      <c r="O5451">
        <v>0.38</v>
      </c>
      <c r="P5451" t="s">
        <v>35</v>
      </c>
      <c r="Q5451" t="s">
        <v>116</v>
      </c>
      <c r="R5451" t="s">
        <v>5028</v>
      </c>
      <c r="S5451">
        <v>55343</v>
      </c>
      <c r="T5451" s="1">
        <v>41404</v>
      </c>
      <c r="U5451" s="1">
        <v>41406</v>
      </c>
      <c r="V5451" s="3">
        <v>-12.765000000000001</v>
      </c>
      <c r="W5451">
        <v>3</v>
      </c>
      <c r="X5451" s="2">
        <v>44.62</v>
      </c>
      <c r="Y5451">
        <v>89417</v>
      </c>
      <c r="Z5451" t="s">
        <v>38</v>
      </c>
      <c r="AA5451">
        <v>2013</v>
      </c>
      <c r="AB5451" t="str">
        <f>IF(samplesuperstore_cleaned[[#This Row],[discount]]=0,"0%",IF(samplesuperstore_cleaned[[#This Row],[discount]]=0.02,"1-2%",IF(samplesuperstore_cleaned[[#This Row],[discount]]&lt;=0.04,"3-4%",IF(samplesuperstore_cleaned[[#This Row],[discount]]&lt;=0.06,"5-6%",IF(samplesuperstore_cleaned[[#This Row],[discount]]=0.08,"7-8%","9-10%")))))</f>
        <v>5-6%</v>
      </c>
    </row>
    <row r="5452" spans="1:28" x14ac:dyDescent="0.3">
      <c r="A5452">
        <v>627</v>
      </c>
      <c r="B5452">
        <v>25714</v>
      </c>
      <c r="C5452" t="s">
        <v>60</v>
      </c>
      <c r="D5452" s="3">
        <v>0.05</v>
      </c>
      <c r="E5452">
        <v>10.06</v>
      </c>
      <c r="F5452">
        <v>2.06</v>
      </c>
      <c r="G5452">
        <v>244</v>
      </c>
      <c r="H5452" t="s">
        <v>889</v>
      </c>
      <c r="I5452" t="s">
        <v>29</v>
      </c>
      <c r="J5452" t="s">
        <v>30</v>
      </c>
      <c r="K5452" t="s">
        <v>31</v>
      </c>
      <c r="L5452" t="s">
        <v>49</v>
      </c>
      <c r="M5452" t="s">
        <v>43</v>
      </c>
      <c r="N5452" t="s">
        <v>720</v>
      </c>
      <c r="O5452">
        <v>0.39</v>
      </c>
      <c r="P5452" t="s">
        <v>260</v>
      </c>
      <c r="Q5452" t="s">
        <v>619</v>
      </c>
      <c r="R5452" t="s">
        <v>890</v>
      </c>
      <c r="S5452">
        <v>37922</v>
      </c>
      <c r="T5452" s="1">
        <v>41565</v>
      </c>
      <c r="U5452" s="1">
        <v>41569</v>
      </c>
      <c r="V5452" s="3">
        <v>-12.782000000000002</v>
      </c>
      <c r="W5452">
        <v>17</v>
      </c>
      <c r="X5452" s="2">
        <v>168.44</v>
      </c>
      <c r="Y5452">
        <v>86720</v>
      </c>
      <c r="Z5452" t="s">
        <v>87</v>
      </c>
      <c r="AA5452">
        <v>2013</v>
      </c>
      <c r="AB5452" t="str">
        <f>IF(samplesuperstore_cleaned[[#This Row],[discount]]=0,"0%",IF(samplesuperstore_cleaned[[#This Row],[discount]]=0.02,"1-2%",IF(samplesuperstore_cleaned[[#This Row],[discount]]&lt;=0.04,"3-4%",IF(samplesuperstore_cleaned[[#This Row],[discount]]&lt;=0.06,"5-6%",IF(samplesuperstore_cleaned[[#This Row],[discount]]=0.08,"7-8%","9-10%")))))</f>
        <v>5-6%</v>
      </c>
    </row>
    <row r="5453" spans="1:28" x14ac:dyDescent="0.3">
      <c r="A5453">
        <v>3417</v>
      </c>
      <c r="B5453">
        <v>21584</v>
      </c>
      <c r="C5453" t="s">
        <v>39</v>
      </c>
      <c r="D5453" s="3">
        <v>0.09</v>
      </c>
      <c r="E5453">
        <v>12.28</v>
      </c>
      <c r="F5453">
        <v>6.47</v>
      </c>
      <c r="G5453">
        <v>1293</v>
      </c>
      <c r="H5453" t="s">
        <v>2896</v>
      </c>
      <c r="I5453" t="s">
        <v>29</v>
      </c>
      <c r="J5453" t="s">
        <v>114</v>
      </c>
      <c r="K5453" t="s">
        <v>31</v>
      </c>
      <c r="L5453" t="s">
        <v>49</v>
      </c>
      <c r="M5453" t="s">
        <v>33</v>
      </c>
      <c r="N5453" t="s">
        <v>833</v>
      </c>
      <c r="O5453">
        <v>0.38</v>
      </c>
      <c r="P5453" t="s">
        <v>35</v>
      </c>
      <c r="Q5453" t="s">
        <v>255</v>
      </c>
      <c r="R5453" t="s">
        <v>2897</v>
      </c>
      <c r="S5453">
        <v>75601</v>
      </c>
      <c r="T5453" s="1">
        <v>41464</v>
      </c>
      <c r="U5453" s="1">
        <v>41466</v>
      </c>
      <c r="V5453" s="3">
        <v>-12.795359999999999</v>
      </c>
      <c r="W5453">
        <v>9</v>
      </c>
      <c r="X5453" s="2">
        <v>103.74</v>
      </c>
      <c r="Y5453">
        <v>88914</v>
      </c>
      <c r="Z5453" t="s">
        <v>48</v>
      </c>
      <c r="AA5453">
        <v>2013</v>
      </c>
      <c r="AB5453" t="str">
        <f>IF(samplesuperstore_cleaned[[#This Row],[discount]]=0,"0%",IF(samplesuperstore_cleaned[[#This Row],[discount]]=0.02,"1-2%",IF(samplesuperstore_cleaned[[#This Row],[discount]]&lt;=0.04,"3-4%",IF(samplesuperstore_cleaned[[#This Row],[discount]]&lt;=0.06,"5-6%",IF(samplesuperstore_cleaned[[#This Row],[discount]]=0.08,"7-8%","9-10%")))))</f>
        <v>9-10%</v>
      </c>
    </row>
    <row r="5454" spans="1:28" x14ac:dyDescent="0.3">
      <c r="A5454">
        <v>120</v>
      </c>
      <c r="B5454">
        <v>23944</v>
      </c>
      <c r="C5454" t="s">
        <v>39</v>
      </c>
      <c r="D5454" s="3">
        <v>0.08</v>
      </c>
      <c r="E5454">
        <v>67.84</v>
      </c>
      <c r="F5454">
        <v>0.99</v>
      </c>
      <c r="G5454">
        <v>49</v>
      </c>
      <c r="H5454" t="s">
        <v>270</v>
      </c>
      <c r="I5454" t="s">
        <v>29</v>
      </c>
      <c r="J5454" t="s">
        <v>30</v>
      </c>
      <c r="K5454" t="s">
        <v>31</v>
      </c>
      <c r="L5454" t="s">
        <v>75</v>
      </c>
      <c r="M5454" t="s">
        <v>33</v>
      </c>
      <c r="N5454" t="s">
        <v>271</v>
      </c>
      <c r="O5454">
        <v>0.57999999999999996</v>
      </c>
      <c r="P5454" t="s">
        <v>35</v>
      </c>
      <c r="Q5454" t="s">
        <v>36</v>
      </c>
      <c r="R5454" t="s">
        <v>272</v>
      </c>
      <c r="S5454">
        <v>60107</v>
      </c>
      <c r="T5454" s="1">
        <v>40631</v>
      </c>
      <c r="U5454" s="1">
        <v>40631</v>
      </c>
      <c r="V5454" s="3">
        <v>-12.82</v>
      </c>
      <c r="W5454">
        <v>1</v>
      </c>
      <c r="X5454" s="2">
        <v>64.91</v>
      </c>
      <c r="Y5454">
        <v>87710</v>
      </c>
      <c r="Z5454" t="s">
        <v>165</v>
      </c>
      <c r="AA5454">
        <v>2011</v>
      </c>
      <c r="AB5454" t="str">
        <f>IF(samplesuperstore_cleaned[[#This Row],[discount]]=0,"0%",IF(samplesuperstore_cleaned[[#This Row],[discount]]=0.02,"1-2%",IF(samplesuperstore_cleaned[[#This Row],[discount]]&lt;=0.04,"3-4%",IF(samplesuperstore_cleaned[[#This Row],[discount]]&lt;=0.06,"5-6%",IF(samplesuperstore_cleaned[[#This Row],[discount]]=0.08,"7-8%","9-10%")))))</f>
        <v>7-8%</v>
      </c>
    </row>
    <row r="5455" spans="1:28" x14ac:dyDescent="0.3">
      <c r="A5455">
        <v>4587</v>
      </c>
      <c r="B5455">
        <v>24744</v>
      </c>
      <c r="C5455" t="s">
        <v>39</v>
      </c>
      <c r="D5455" s="3">
        <v>0.09</v>
      </c>
      <c r="E5455">
        <v>7.77</v>
      </c>
      <c r="F5455">
        <v>9.23</v>
      </c>
      <c r="G5455">
        <v>1722</v>
      </c>
      <c r="H5455" t="s">
        <v>3497</v>
      </c>
      <c r="I5455" t="s">
        <v>29</v>
      </c>
      <c r="J5455" t="s">
        <v>30</v>
      </c>
      <c r="K5455" t="s">
        <v>31</v>
      </c>
      <c r="L5455" t="s">
        <v>75</v>
      </c>
      <c r="M5455" t="s">
        <v>33</v>
      </c>
      <c r="N5455" t="s">
        <v>144</v>
      </c>
      <c r="O5455">
        <v>0.57999999999999996</v>
      </c>
      <c r="P5455" t="s">
        <v>260</v>
      </c>
      <c r="Q5455" t="s">
        <v>2073</v>
      </c>
      <c r="R5455" t="s">
        <v>3498</v>
      </c>
      <c r="S5455">
        <v>72209</v>
      </c>
      <c r="T5455" s="1">
        <v>40781</v>
      </c>
      <c r="U5455" s="1">
        <v>40782</v>
      </c>
      <c r="V5455" s="3">
        <v>-12.838000000000001</v>
      </c>
      <c r="W5455">
        <v>19</v>
      </c>
      <c r="X5455" s="2">
        <v>139.86000000000001</v>
      </c>
      <c r="Y5455">
        <v>90790</v>
      </c>
      <c r="Z5455" t="s">
        <v>107</v>
      </c>
      <c r="AA5455">
        <v>2011</v>
      </c>
      <c r="AB5455" t="str">
        <f>IF(samplesuperstore_cleaned[[#This Row],[discount]]=0,"0%",IF(samplesuperstore_cleaned[[#This Row],[discount]]=0.02,"1-2%",IF(samplesuperstore_cleaned[[#This Row],[discount]]&lt;=0.04,"3-4%",IF(samplesuperstore_cleaned[[#This Row],[discount]]&lt;=0.06,"5-6%",IF(samplesuperstore_cleaned[[#This Row],[discount]]=0.08,"7-8%","9-10%")))))</f>
        <v>9-10%</v>
      </c>
    </row>
    <row r="5456" spans="1:28" x14ac:dyDescent="0.3">
      <c r="A5456">
        <v>8002</v>
      </c>
      <c r="B5456">
        <v>20884</v>
      </c>
      <c r="C5456" t="s">
        <v>39</v>
      </c>
      <c r="D5456" s="3">
        <v>0.06</v>
      </c>
      <c r="E5456">
        <v>4.28</v>
      </c>
      <c r="F5456">
        <v>4.79</v>
      </c>
      <c r="G5456">
        <v>2911</v>
      </c>
      <c r="H5456" t="s">
        <v>4943</v>
      </c>
      <c r="I5456" t="s">
        <v>29</v>
      </c>
      <c r="J5456" t="s">
        <v>66</v>
      </c>
      <c r="K5456" t="s">
        <v>31</v>
      </c>
      <c r="L5456" t="s">
        <v>49</v>
      </c>
      <c r="M5456" t="s">
        <v>33</v>
      </c>
      <c r="N5456" t="s">
        <v>3068</v>
      </c>
      <c r="O5456">
        <v>0.4</v>
      </c>
      <c r="P5456" t="s">
        <v>35</v>
      </c>
      <c r="Q5456" t="s">
        <v>4798</v>
      </c>
      <c r="R5456" t="s">
        <v>4944</v>
      </c>
      <c r="S5456">
        <v>58103</v>
      </c>
      <c r="T5456" s="1">
        <v>40918</v>
      </c>
      <c r="U5456" s="1">
        <v>40919</v>
      </c>
      <c r="V5456" s="3">
        <v>-12.858799999999999</v>
      </c>
      <c r="W5456">
        <v>1</v>
      </c>
      <c r="X5456" s="2">
        <v>5.9</v>
      </c>
      <c r="Y5456">
        <v>87399</v>
      </c>
      <c r="Z5456" t="s">
        <v>132</v>
      </c>
      <c r="AA5456">
        <v>2012</v>
      </c>
      <c r="AB5456" t="str">
        <f>IF(samplesuperstore_cleaned[[#This Row],[discount]]=0,"0%",IF(samplesuperstore_cleaned[[#This Row],[discount]]=0.02,"1-2%",IF(samplesuperstore_cleaned[[#This Row],[discount]]&lt;=0.04,"3-4%",IF(samplesuperstore_cleaned[[#This Row],[discount]]&lt;=0.06,"5-6%",IF(samplesuperstore_cleaned[[#This Row],[discount]]=0.08,"7-8%","9-10%")))))</f>
        <v>5-6%</v>
      </c>
    </row>
    <row r="5457" spans="1:28" x14ac:dyDescent="0.3">
      <c r="A5457">
        <v>7798</v>
      </c>
      <c r="B5457">
        <v>23042</v>
      </c>
      <c r="C5457" t="s">
        <v>57</v>
      </c>
      <c r="D5457" s="3">
        <v>0.08</v>
      </c>
      <c r="E5457">
        <v>7.84</v>
      </c>
      <c r="F5457">
        <v>4.71</v>
      </c>
      <c r="G5457">
        <v>2855</v>
      </c>
      <c r="H5457" t="s">
        <v>4880</v>
      </c>
      <c r="I5457" t="s">
        <v>29</v>
      </c>
      <c r="J5457" t="s">
        <v>30</v>
      </c>
      <c r="K5457" t="s">
        <v>31</v>
      </c>
      <c r="L5457" t="s">
        <v>138</v>
      </c>
      <c r="M5457" t="s">
        <v>33</v>
      </c>
      <c r="N5457" t="s">
        <v>1359</v>
      </c>
      <c r="O5457">
        <v>0.35</v>
      </c>
      <c r="P5457" t="s">
        <v>45</v>
      </c>
      <c r="Q5457" t="s">
        <v>46</v>
      </c>
      <c r="R5457" t="s">
        <v>3981</v>
      </c>
      <c r="S5457">
        <v>98198</v>
      </c>
      <c r="T5457" s="1">
        <v>40199</v>
      </c>
      <c r="U5457" s="1">
        <v>40200</v>
      </c>
      <c r="V5457" s="3">
        <v>-12.876779999999998</v>
      </c>
      <c r="W5457">
        <v>10</v>
      </c>
      <c r="X5457" s="2">
        <v>76.16</v>
      </c>
      <c r="Y5457">
        <v>87316</v>
      </c>
      <c r="Z5457" t="s">
        <v>132</v>
      </c>
      <c r="AA5457">
        <v>2010</v>
      </c>
      <c r="AB5457" t="str">
        <f>IF(samplesuperstore_cleaned[[#This Row],[discount]]=0,"0%",IF(samplesuperstore_cleaned[[#This Row],[discount]]=0.02,"1-2%",IF(samplesuperstore_cleaned[[#This Row],[discount]]&lt;=0.04,"3-4%",IF(samplesuperstore_cleaned[[#This Row],[discount]]&lt;=0.06,"5-6%",IF(samplesuperstore_cleaned[[#This Row],[discount]]=0.08,"7-8%","9-10%")))))</f>
        <v>7-8%</v>
      </c>
    </row>
    <row r="5458" spans="1:28" x14ac:dyDescent="0.3">
      <c r="A5458">
        <v>8112</v>
      </c>
      <c r="B5458">
        <v>22770</v>
      </c>
      <c r="C5458" t="s">
        <v>27</v>
      </c>
      <c r="D5458" s="3">
        <v>0</v>
      </c>
      <c r="E5458">
        <v>35.89</v>
      </c>
      <c r="F5458">
        <v>14.72</v>
      </c>
      <c r="G5458">
        <v>2955</v>
      </c>
      <c r="H5458" t="s">
        <v>4995</v>
      </c>
      <c r="I5458" t="s">
        <v>29</v>
      </c>
      <c r="J5458" t="s">
        <v>244</v>
      </c>
      <c r="K5458" t="s">
        <v>31</v>
      </c>
      <c r="L5458" t="s">
        <v>100</v>
      </c>
      <c r="M5458" t="s">
        <v>33</v>
      </c>
      <c r="N5458" t="s">
        <v>567</v>
      </c>
      <c r="O5458">
        <v>0.4</v>
      </c>
      <c r="P5458" t="s">
        <v>35</v>
      </c>
      <c r="Q5458" t="s">
        <v>116</v>
      </c>
      <c r="R5458" t="s">
        <v>4996</v>
      </c>
      <c r="S5458">
        <v>55407</v>
      </c>
      <c r="T5458" s="1">
        <v>41537</v>
      </c>
      <c r="U5458" s="1">
        <v>41539</v>
      </c>
      <c r="V5458" s="3">
        <v>-12.907599999999999</v>
      </c>
      <c r="W5458">
        <v>3</v>
      </c>
      <c r="X5458" s="2">
        <v>116.11</v>
      </c>
      <c r="Y5458">
        <v>86430</v>
      </c>
      <c r="Z5458" t="s">
        <v>173</v>
      </c>
      <c r="AA5458">
        <v>2013</v>
      </c>
      <c r="AB5458" t="str">
        <f>IF(samplesuperstore_cleaned[[#This Row],[discount]]=0,"0%",IF(samplesuperstore_cleaned[[#This Row],[discount]]=0.02,"1-2%",IF(samplesuperstore_cleaned[[#This Row],[discount]]&lt;=0.04,"3-4%",IF(samplesuperstore_cleaned[[#This Row],[discount]]&lt;=0.06,"5-6%",IF(samplesuperstore_cleaned[[#This Row],[discount]]=0.08,"7-8%","9-10%")))))</f>
        <v>0%</v>
      </c>
    </row>
    <row r="5459" spans="1:28" x14ac:dyDescent="0.3">
      <c r="A5459">
        <v>2717</v>
      </c>
      <c r="B5459">
        <v>20765</v>
      </c>
      <c r="C5459" t="s">
        <v>57</v>
      </c>
      <c r="D5459" s="3">
        <v>0.1</v>
      </c>
      <c r="E5459">
        <v>4.7699999999999996</v>
      </c>
      <c r="F5459">
        <v>2.39</v>
      </c>
      <c r="G5459">
        <v>1053</v>
      </c>
      <c r="H5459" t="s">
        <v>2528</v>
      </c>
      <c r="I5459" t="s">
        <v>29</v>
      </c>
      <c r="J5459" t="s">
        <v>30</v>
      </c>
      <c r="K5459" t="s">
        <v>54</v>
      </c>
      <c r="L5459" t="s">
        <v>181</v>
      </c>
      <c r="M5459" t="s">
        <v>52</v>
      </c>
      <c r="N5459" t="s">
        <v>1261</v>
      </c>
      <c r="O5459">
        <v>0.72</v>
      </c>
      <c r="P5459" t="s">
        <v>45</v>
      </c>
      <c r="Q5459" t="s">
        <v>764</v>
      </c>
      <c r="R5459" t="s">
        <v>2529</v>
      </c>
      <c r="S5459">
        <v>85351</v>
      </c>
      <c r="T5459" s="1">
        <v>41498</v>
      </c>
      <c r="U5459" s="1">
        <v>41499</v>
      </c>
      <c r="V5459" s="3">
        <v>-12.919280000000001</v>
      </c>
      <c r="W5459">
        <v>5</v>
      </c>
      <c r="X5459" s="2">
        <v>22.79</v>
      </c>
      <c r="Y5459">
        <v>90077</v>
      </c>
      <c r="Z5459" t="s">
        <v>107</v>
      </c>
      <c r="AA5459">
        <v>2013</v>
      </c>
      <c r="AB5459" t="str">
        <f>IF(samplesuperstore_cleaned[[#This Row],[discount]]=0,"0%",IF(samplesuperstore_cleaned[[#This Row],[discount]]=0.02,"1-2%",IF(samplesuperstore_cleaned[[#This Row],[discount]]&lt;=0.04,"3-4%",IF(samplesuperstore_cleaned[[#This Row],[discount]]&lt;=0.06,"5-6%",IF(samplesuperstore_cleaned[[#This Row],[discount]]=0.08,"7-8%","9-10%")))))</f>
        <v>9-10%</v>
      </c>
    </row>
    <row r="5460" spans="1:28" x14ac:dyDescent="0.3">
      <c r="A5460">
        <v>6489</v>
      </c>
      <c r="B5460">
        <v>25187</v>
      </c>
      <c r="C5460" t="s">
        <v>39</v>
      </c>
      <c r="D5460" s="3">
        <v>0</v>
      </c>
      <c r="E5460">
        <v>8.69</v>
      </c>
      <c r="F5460">
        <v>2.99</v>
      </c>
      <c r="G5460">
        <v>2387</v>
      </c>
      <c r="H5460" t="s">
        <v>4330</v>
      </c>
      <c r="I5460" t="s">
        <v>29</v>
      </c>
      <c r="J5460" t="s">
        <v>114</v>
      </c>
      <c r="K5460" t="s">
        <v>31</v>
      </c>
      <c r="L5460" t="s">
        <v>138</v>
      </c>
      <c r="M5460" t="s">
        <v>33</v>
      </c>
      <c r="N5460" t="s">
        <v>831</v>
      </c>
      <c r="O5460">
        <v>0.39</v>
      </c>
      <c r="P5460" t="s">
        <v>45</v>
      </c>
      <c r="Q5460" t="s">
        <v>936</v>
      </c>
      <c r="R5460" t="s">
        <v>1632</v>
      </c>
      <c r="S5460">
        <v>88201</v>
      </c>
      <c r="T5460" s="1">
        <v>41286</v>
      </c>
      <c r="U5460" s="1">
        <v>41287</v>
      </c>
      <c r="V5460" s="3">
        <v>-12.933820000000001</v>
      </c>
      <c r="W5460">
        <v>1</v>
      </c>
      <c r="X5460" s="2">
        <v>10.54</v>
      </c>
      <c r="Y5460">
        <v>89189</v>
      </c>
      <c r="Z5460" t="s">
        <v>132</v>
      </c>
      <c r="AA5460">
        <v>2013</v>
      </c>
      <c r="AB5460" t="str">
        <f>IF(samplesuperstore_cleaned[[#This Row],[discount]]=0,"0%",IF(samplesuperstore_cleaned[[#This Row],[discount]]=0.02,"1-2%",IF(samplesuperstore_cleaned[[#This Row],[discount]]&lt;=0.04,"3-4%",IF(samplesuperstore_cleaned[[#This Row],[discount]]&lt;=0.06,"5-6%",IF(samplesuperstore_cleaned[[#This Row],[discount]]=0.08,"7-8%","9-10%")))))</f>
        <v>0%</v>
      </c>
    </row>
    <row r="5461" spans="1:28" x14ac:dyDescent="0.3">
      <c r="A5461">
        <v>2950</v>
      </c>
      <c r="B5461">
        <v>26139</v>
      </c>
      <c r="C5461" t="s">
        <v>57</v>
      </c>
      <c r="D5461" s="3">
        <v>0.1</v>
      </c>
      <c r="E5461">
        <v>11.58</v>
      </c>
      <c r="F5461">
        <v>5.72</v>
      </c>
      <c r="G5461">
        <v>1123</v>
      </c>
      <c r="H5461" t="s">
        <v>2630</v>
      </c>
      <c r="I5461" t="s">
        <v>29</v>
      </c>
      <c r="J5461" t="s">
        <v>114</v>
      </c>
      <c r="K5461" t="s">
        <v>31</v>
      </c>
      <c r="L5461" t="s">
        <v>100</v>
      </c>
      <c r="M5461" t="s">
        <v>33</v>
      </c>
      <c r="N5461" t="s">
        <v>585</v>
      </c>
      <c r="O5461">
        <v>0.35</v>
      </c>
      <c r="P5461" t="s">
        <v>45</v>
      </c>
      <c r="Q5461" t="s">
        <v>70</v>
      </c>
      <c r="R5461" t="s">
        <v>913</v>
      </c>
      <c r="S5461">
        <v>95661</v>
      </c>
      <c r="T5461" s="1">
        <v>41157</v>
      </c>
      <c r="U5461" s="1">
        <v>41158</v>
      </c>
      <c r="V5461" s="3">
        <v>-12.99</v>
      </c>
      <c r="W5461">
        <v>1</v>
      </c>
      <c r="X5461" s="2">
        <v>13.16</v>
      </c>
      <c r="Y5461">
        <v>87019</v>
      </c>
      <c r="Z5461" t="s">
        <v>173</v>
      </c>
      <c r="AA5461">
        <v>2012</v>
      </c>
      <c r="AB5461" t="str">
        <f>IF(samplesuperstore_cleaned[[#This Row],[discount]]=0,"0%",IF(samplesuperstore_cleaned[[#This Row],[discount]]=0.02,"1-2%",IF(samplesuperstore_cleaned[[#This Row],[discount]]&lt;=0.04,"3-4%",IF(samplesuperstore_cleaned[[#This Row],[discount]]&lt;=0.06,"5-6%",IF(samplesuperstore_cleaned[[#This Row],[discount]]=0.08,"7-8%","9-10%")))))</f>
        <v>9-10%</v>
      </c>
    </row>
    <row r="5462" spans="1:28" x14ac:dyDescent="0.3">
      <c r="A5462">
        <v>3674</v>
      </c>
      <c r="B5462">
        <v>20319</v>
      </c>
      <c r="C5462" t="s">
        <v>39</v>
      </c>
      <c r="D5462" s="3">
        <v>7.0000000000000007E-2</v>
      </c>
      <c r="E5462">
        <v>6.48</v>
      </c>
      <c r="F5462">
        <v>5.74</v>
      </c>
      <c r="G5462">
        <v>1391</v>
      </c>
      <c r="H5462" t="s">
        <v>3040</v>
      </c>
      <c r="I5462" t="s">
        <v>29</v>
      </c>
      <c r="J5462" t="s">
        <v>114</v>
      </c>
      <c r="K5462" t="s">
        <v>31</v>
      </c>
      <c r="L5462" t="s">
        <v>49</v>
      </c>
      <c r="M5462" t="s">
        <v>33</v>
      </c>
      <c r="N5462" t="s">
        <v>526</v>
      </c>
      <c r="O5462">
        <v>0.37</v>
      </c>
      <c r="P5462" t="s">
        <v>45</v>
      </c>
      <c r="Q5462" t="s">
        <v>70</v>
      </c>
      <c r="R5462" t="s">
        <v>3041</v>
      </c>
      <c r="S5462">
        <v>94086</v>
      </c>
      <c r="T5462" s="1">
        <v>41553</v>
      </c>
      <c r="U5462" s="1">
        <v>41555</v>
      </c>
      <c r="V5462" s="3">
        <v>-13.01</v>
      </c>
      <c r="W5462">
        <v>2</v>
      </c>
      <c r="X5462" s="2">
        <v>16.239999999999998</v>
      </c>
      <c r="Y5462">
        <v>88744</v>
      </c>
      <c r="Z5462" t="s">
        <v>87</v>
      </c>
      <c r="AA5462">
        <v>2013</v>
      </c>
      <c r="AB5462" t="str">
        <f>IF(samplesuperstore_cleaned[[#This Row],[discount]]=0,"0%",IF(samplesuperstore_cleaned[[#This Row],[discount]]=0.02,"1-2%",IF(samplesuperstore_cleaned[[#This Row],[discount]]&lt;=0.04,"3-4%",IF(samplesuperstore_cleaned[[#This Row],[discount]]&lt;=0.06,"5-6%",IF(samplesuperstore_cleaned[[#This Row],[discount]]=0.08,"7-8%","9-10%")))))</f>
        <v>9-10%</v>
      </c>
    </row>
    <row r="5463" spans="1:28" x14ac:dyDescent="0.3">
      <c r="A5463">
        <v>2303</v>
      </c>
      <c r="B5463">
        <v>22931</v>
      </c>
      <c r="C5463" t="s">
        <v>39</v>
      </c>
      <c r="D5463" s="3">
        <v>0.02</v>
      </c>
      <c r="E5463">
        <v>4.9800000000000004</v>
      </c>
      <c r="F5463">
        <v>4.95</v>
      </c>
      <c r="G5463">
        <v>887</v>
      </c>
      <c r="H5463" t="s">
        <v>2261</v>
      </c>
      <c r="I5463" t="s">
        <v>29</v>
      </c>
      <c r="J5463" t="s">
        <v>244</v>
      </c>
      <c r="K5463" t="s">
        <v>67</v>
      </c>
      <c r="L5463" t="s">
        <v>89</v>
      </c>
      <c r="M5463" t="s">
        <v>90</v>
      </c>
      <c r="N5463" t="s">
        <v>672</v>
      </c>
      <c r="O5463">
        <v>0.65</v>
      </c>
      <c r="P5463" t="s">
        <v>35</v>
      </c>
      <c r="Q5463" t="s">
        <v>255</v>
      </c>
      <c r="R5463" t="s">
        <v>2262</v>
      </c>
      <c r="S5463">
        <v>78745</v>
      </c>
      <c r="T5463" s="1">
        <v>41500</v>
      </c>
      <c r="U5463" s="1">
        <v>41502</v>
      </c>
      <c r="V5463" s="3">
        <v>-13.014044000000002</v>
      </c>
      <c r="W5463">
        <v>7</v>
      </c>
      <c r="X5463" s="2">
        <v>38.54</v>
      </c>
      <c r="Y5463">
        <v>89557</v>
      </c>
      <c r="Z5463" t="s">
        <v>107</v>
      </c>
      <c r="AA5463">
        <v>2013</v>
      </c>
      <c r="AB5463" t="str">
        <f>IF(samplesuperstore_cleaned[[#This Row],[discount]]=0,"0%",IF(samplesuperstore_cleaned[[#This Row],[discount]]=0.02,"1-2%",IF(samplesuperstore_cleaned[[#This Row],[discount]]&lt;=0.04,"3-4%",IF(samplesuperstore_cleaned[[#This Row],[discount]]&lt;=0.06,"5-6%",IF(samplesuperstore_cleaned[[#This Row],[discount]]=0.08,"7-8%","9-10%")))))</f>
        <v>1-2%</v>
      </c>
    </row>
    <row r="5464" spans="1:28" x14ac:dyDescent="0.3">
      <c r="A5464">
        <v>741</v>
      </c>
      <c r="B5464">
        <v>20622</v>
      </c>
      <c r="C5464" t="s">
        <v>78</v>
      </c>
      <c r="D5464" s="3">
        <v>0.09</v>
      </c>
      <c r="E5464">
        <v>3.98</v>
      </c>
      <c r="F5464">
        <v>2.97</v>
      </c>
      <c r="G5464">
        <v>278</v>
      </c>
      <c r="H5464" t="s">
        <v>997</v>
      </c>
      <c r="I5464" t="s">
        <v>29</v>
      </c>
      <c r="J5464" t="s">
        <v>30</v>
      </c>
      <c r="K5464" t="s">
        <v>31</v>
      </c>
      <c r="L5464" t="s">
        <v>49</v>
      </c>
      <c r="M5464" t="s">
        <v>43</v>
      </c>
      <c r="N5464" t="s">
        <v>998</v>
      </c>
      <c r="O5464">
        <v>0.35</v>
      </c>
      <c r="P5464" t="s">
        <v>84</v>
      </c>
      <c r="Q5464" t="s">
        <v>361</v>
      </c>
      <c r="R5464" t="s">
        <v>469</v>
      </c>
      <c r="S5464">
        <v>4401</v>
      </c>
      <c r="T5464" s="1">
        <v>41089</v>
      </c>
      <c r="U5464" s="1">
        <v>41090</v>
      </c>
      <c r="V5464" s="3">
        <v>-13.016</v>
      </c>
      <c r="W5464">
        <v>7</v>
      </c>
      <c r="X5464" s="2">
        <v>26.91</v>
      </c>
      <c r="Y5464">
        <v>89296</v>
      </c>
      <c r="Z5464" t="s">
        <v>189</v>
      </c>
      <c r="AA5464">
        <v>2012</v>
      </c>
      <c r="AB5464" t="str">
        <f>IF(samplesuperstore_cleaned[[#This Row],[discount]]=0,"0%",IF(samplesuperstore_cleaned[[#This Row],[discount]]=0.02,"1-2%",IF(samplesuperstore_cleaned[[#This Row],[discount]]&lt;=0.04,"3-4%",IF(samplesuperstore_cleaned[[#This Row],[discount]]&lt;=0.06,"5-6%",IF(samplesuperstore_cleaned[[#This Row],[discount]]=0.08,"7-8%","9-10%")))))</f>
        <v>9-10%</v>
      </c>
    </row>
    <row r="5465" spans="1:28" x14ac:dyDescent="0.3">
      <c r="A5465">
        <v>8952</v>
      </c>
      <c r="B5465">
        <v>19179</v>
      </c>
      <c r="C5465" t="s">
        <v>60</v>
      </c>
      <c r="D5465" s="3">
        <v>0.06</v>
      </c>
      <c r="E5465">
        <v>115.99</v>
      </c>
      <c r="F5465">
        <v>5.92</v>
      </c>
      <c r="G5465">
        <v>3238</v>
      </c>
      <c r="H5465" t="s">
        <v>5312</v>
      </c>
      <c r="I5465" t="s">
        <v>29</v>
      </c>
      <c r="J5465" t="s">
        <v>30</v>
      </c>
      <c r="K5465" t="s">
        <v>54</v>
      </c>
      <c r="L5465" t="s">
        <v>55</v>
      </c>
      <c r="M5465" t="s">
        <v>33</v>
      </c>
      <c r="N5465" t="s">
        <v>1432</v>
      </c>
      <c r="O5465">
        <v>0.57999999999999996</v>
      </c>
      <c r="P5465" t="s">
        <v>45</v>
      </c>
      <c r="Q5465" t="s">
        <v>210</v>
      </c>
      <c r="R5465" t="s">
        <v>5091</v>
      </c>
      <c r="S5465">
        <v>97330</v>
      </c>
      <c r="T5465" s="1">
        <v>40333</v>
      </c>
      <c r="U5465" s="1">
        <v>40335</v>
      </c>
      <c r="V5465" s="3">
        <v>-13.068000000000001</v>
      </c>
      <c r="W5465">
        <v>5</v>
      </c>
      <c r="X5465" s="2">
        <v>495.82</v>
      </c>
      <c r="Y5465">
        <v>89564</v>
      </c>
      <c r="Z5465" t="s">
        <v>189</v>
      </c>
      <c r="AA5465">
        <v>2010</v>
      </c>
      <c r="AB5465" t="str">
        <f>IF(samplesuperstore_cleaned[[#This Row],[discount]]=0,"0%",IF(samplesuperstore_cleaned[[#This Row],[discount]]=0.02,"1-2%",IF(samplesuperstore_cleaned[[#This Row],[discount]]&lt;=0.04,"3-4%",IF(samplesuperstore_cleaned[[#This Row],[discount]]&lt;=0.06,"5-6%",IF(samplesuperstore_cleaned[[#This Row],[discount]]=0.08,"7-8%","9-10%")))))</f>
        <v>5-6%</v>
      </c>
    </row>
    <row r="5466" spans="1:28" x14ac:dyDescent="0.3">
      <c r="A5466">
        <v>8826</v>
      </c>
      <c r="B5466">
        <v>22918</v>
      </c>
      <c r="C5466" t="s">
        <v>57</v>
      </c>
      <c r="D5466" s="3">
        <v>0.04</v>
      </c>
      <c r="E5466">
        <v>11.97</v>
      </c>
      <c r="F5466">
        <v>4.9800000000000004</v>
      </c>
      <c r="G5466">
        <v>3191</v>
      </c>
      <c r="H5466" t="s">
        <v>5261</v>
      </c>
      <c r="I5466" t="s">
        <v>29</v>
      </c>
      <c r="J5466" t="s">
        <v>30</v>
      </c>
      <c r="K5466" t="s">
        <v>31</v>
      </c>
      <c r="L5466" t="s">
        <v>75</v>
      </c>
      <c r="M5466" t="s">
        <v>33</v>
      </c>
      <c r="N5466" t="s">
        <v>864</v>
      </c>
      <c r="O5466">
        <v>0.57999999999999996</v>
      </c>
      <c r="P5466" t="s">
        <v>35</v>
      </c>
      <c r="Q5466" t="s">
        <v>3170</v>
      </c>
      <c r="R5466" t="s">
        <v>5262</v>
      </c>
      <c r="S5466">
        <v>54481</v>
      </c>
      <c r="T5466" s="1">
        <v>41433</v>
      </c>
      <c r="U5466" s="1">
        <v>41433</v>
      </c>
      <c r="V5466" s="3">
        <v>-13.103999999999999</v>
      </c>
      <c r="W5466">
        <v>4</v>
      </c>
      <c r="X5466" s="2">
        <v>50.72</v>
      </c>
      <c r="Y5466">
        <v>86453</v>
      </c>
      <c r="Z5466" t="s">
        <v>189</v>
      </c>
      <c r="AA5466">
        <v>2013</v>
      </c>
      <c r="AB5466" t="str">
        <f>IF(samplesuperstore_cleaned[[#This Row],[discount]]=0,"0%",IF(samplesuperstore_cleaned[[#This Row],[discount]]=0.02,"1-2%",IF(samplesuperstore_cleaned[[#This Row],[discount]]&lt;=0.04,"3-4%",IF(samplesuperstore_cleaned[[#This Row],[discount]]&lt;=0.06,"5-6%",IF(samplesuperstore_cleaned[[#This Row],[discount]]=0.08,"7-8%","9-10%")))))</f>
        <v>3-4%</v>
      </c>
    </row>
    <row r="5467" spans="1:28" x14ac:dyDescent="0.3">
      <c r="A5467">
        <v>8979</v>
      </c>
      <c r="B5467">
        <v>26207</v>
      </c>
      <c r="C5467" t="s">
        <v>39</v>
      </c>
      <c r="D5467" s="3">
        <v>0.03</v>
      </c>
      <c r="E5467">
        <v>6.48</v>
      </c>
      <c r="F5467">
        <v>8.19</v>
      </c>
      <c r="G5467">
        <v>3250</v>
      </c>
      <c r="H5467" t="s">
        <v>5325</v>
      </c>
      <c r="I5467" t="s">
        <v>29</v>
      </c>
      <c r="J5467" t="s">
        <v>114</v>
      </c>
      <c r="K5467" t="s">
        <v>31</v>
      </c>
      <c r="L5467" t="s">
        <v>49</v>
      </c>
      <c r="M5467" t="s">
        <v>33</v>
      </c>
      <c r="N5467" t="s">
        <v>1229</v>
      </c>
      <c r="O5467">
        <v>0.37</v>
      </c>
      <c r="P5467" t="s">
        <v>84</v>
      </c>
      <c r="Q5467" t="s">
        <v>1057</v>
      </c>
      <c r="R5467" t="s">
        <v>5326</v>
      </c>
      <c r="S5467">
        <v>20906</v>
      </c>
      <c r="T5467" s="1">
        <v>41571</v>
      </c>
      <c r="U5467" s="1">
        <v>41573</v>
      </c>
      <c r="V5467" s="3">
        <v>-13.13</v>
      </c>
      <c r="W5467">
        <v>1</v>
      </c>
      <c r="X5467" s="2">
        <v>10.51</v>
      </c>
      <c r="Y5467">
        <v>87305</v>
      </c>
      <c r="Z5467" t="s">
        <v>87</v>
      </c>
      <c r="AA5467">
        <v>2013</v>
      </c>
      <c r="AB5467" t="str">
        <f>IF(samplesuperstore_cleaned[[#This Row],[discount]]=0,"0%",IF(samplesuperstore_cleaned[[#This Row],[discount]]=0.02,"1-2%",IF(samplesuperstore_cleaned[[#This Row],[discount]]&lt;=0.04,"3-4%",IF(samplesuperstore_cleaned[[#This Row],[discount]]&lt;=0.06,"5-6%",IF(samplesuperstore_cleaned[[#This Row],[discount]]=0.08,"7-8%","9-10%")))))</f>
        <v>3-4%</v>
      </c>
    </row>
    <row r="5468" spans="1:28" x14ac:dyDescent="0.3">
      <c r="A5468">
        <v>7992</v>
      </c>
      <c r="B5468">
        <v>20828</v>
      </c>
      <c r="C5468" t="s">
        <v>27</v>
      </c>
      <c r="D5468" s="3">
        <v>0</v>
      </c>
      <c r="E5468">
        <v>3.14</v>
      </c>
      <c r="F5468">
        <v>1.92</v>
      </c>
      <c r="G5468">
        <v>2908</v>
      </c>
      <c r="H5468" t="s">
        <v>4940</v>
      </c>
      <c r="I5468" t="s">
        <v>29</v>
      </c>
      <c r="J5468" t="s">
        <v>66</v>
      </c>
      <c r="K5468" t="s">
        <v>31</v>
      </c>
      <c r="L5468" t="s">
        <v>51</v>
      </c>
      <c r="M5468" t="s">
        <v>43</v>
      </c>
      <c r="N5468" t="s">
        <v>2595</v>
      </c>
      <c r="O5468">
        <v>0.84</v>
      </c>
      <c r="P5468" t="s">
        <v>84</v>
      </c>
      <c r="Q5468" t="s">
        <v>394</v>
      </c>
      <c r="R5468" t="s">
        <v>4941</v>
      </c>
      <c r="S5468">
        <v>44125</v>
      </c>
      <c r="T5468" s="1">
        <v>40421</v>
      </c>
      <c r="U5468" s="1">
        <v>40423</v>
      </c>
      <c r="V5468" s="3">
        <v>-13.135200000000001</v>
      </c>
      <c r="W5468">
        <v>8</v>
      </c>
      <c r="X5468" s="2">
        <v>27.53</v>
      </c>
      <c r="Y5468">
        <v>88157</v>
      </c>
      <c r="Z5468" t="s">
        <v>107</v>
      </c>
      <c r="AA5468">
        <v>2010</v>
      </c>
      <c r="AB5468" t="str">
        <f>IF(samplesuperstore_cleaned[[#This Row],[discount]]=0,"0%",IF(samplesuperstore_cleaned[[#This Row],[discount]]=0.02,"1-2%",IF(samplesuperstore_cleaned[[#This Row],[discount]]&lt;=0.04,"3-4%",IF(samplesuperstore_cleaned[[#This Row],[discount]]&lt;=0.06,"5-6%",IF(samplesuperstore_cleaned[[#This Row],[discount]]=0.08,"7-8%","9-10%")))))</f>
        <v>0%</v>
      </c>
    </row>
    <row r="5469" spans="1:28" x14ac:dyDescent="0.3">
      <c r="A5469">
        <v>8709</v>
      </c>
      <c r="B5469">
        <v>21705</v>
      </c>
      <c r="C5469" t="s">
        <v>39</v>
      </c>
      <c r="D5469" s="3">
        <v>0.03</v>
      </c>
      <c r="E5469">
        <v>10.89</v>
      </c>
      <c r="F5469">
        <v>4.5</v>
      </c>
      <c r="G5469">
        <v>3151</v>
      </c>
      <c r="H5469" t="s">
        <v>5221</v>
      </c>
      <c r="I5469" t="s">
        <v>29</v>
      </c>
      <c r="J5469" t="s">
        <v>30</v>
      </c>
      <c r="K5469" t="s">
        <v>31</v>
      </c>
      <c r="L5469" t="s">
        <v>75</v>
      </c>
      <c r="M5469" t="s">
        <v>33</v>
      </c>
      <c r="N5469" t="s">
        <v>646</v>
      </c>
      <c r="O5469">
        <v>0.59</v>
      </c>
      <c r="P5469" t="s">
        <v>45</v>
      </c>
      <c r="Q5469" t="s">
        <v>70</v>
      </c>
      <c r="R5469" t="s">
        <v>5222</v>
      </c>
      <c r="S5469">
        <v>92277</v>
      </c>
      <c r="T5469" s="1">
        <v>41254</v>
      </c>
      <c r="U5469" s="1">
        <v>41254</v>
      </c>
      <c r="V5469" s="3">
        <v>-13.164999999999999</v>
      </c>
      <c r="W5469">
        <v>13</v>
      </c>
      <c r="X5469" s="2">
        <v>139.66</v>
      </c>
      <c r="Y5469">
        <v>88549</v>
      </c>
      <c r="Z5469" t="s">
        <v>72</v>
      </c>
      <c r="AA5469">
        <v>2012</v>
      </c>
      <c r="AB5469" t="str">
        <f>IF(samplesuperstore_cleaned[[#This Row],[discount]]=0,"0%",IF(samplesuperstore_cleaned[[#This Row],[discount]]=0.02,"1-2%",IF(samplesuperstore_cleaned[[#This Row],[discount]]&lt;=0.04,"3-4%",IF(samplesuperstore_cleaned[[#This Row],[discount]]&lt;=0.06,"5-6%",IF(samplesuperstore_cleaned[[#This Row],[discount]]=0.08,"7-8%","9-10%")))))</f>
        <v>3-4%</v>
      </c>
    </row>
    <row r="5470" spans="1:28" x14ac:dyDescent="0.3">
      <c r="A5470">
        <v>1487</v>
      </c>
      <c r="B5470">
        <v>18747</v>
      </c>
      <c r="C5470" t="s">
        <v>60</v>
      </c>
      <c r="D5470" s="3">
        <v>0.03</v>
      </c>
      <c r="E5470">
        <v>11.33</v>
      </c>
      <c r="F5470">
        <v>6.12</v>
      </c>
      <c r="G5470">
        <v>569</v>
      </c>
      <c r="H5470" t="s">
        <v>1679</v>
      </c>
      <c r="I5470" t="s">
        <v>29</v>
      </c>
      <c r="J5470" t="s">
        <v>244</v>
      </c>
      <c r="K5470" t="s">
        <v>31</v>
      </c>
      <c r="L5470" t="s">
        <v>75</v>
      </c>
      <c r="M5470" t="s">
        <v>154</v>
      </c>
      <c r="N5470" t="s">
        <v>1680</v>
      </c>
      <c r="O5470">
        <v>0.42</v>
      </c>
      <c r="P5470" t="s">
        <v>45</v>
      </c>
      <c r="Q5470" t="s">
        <v>1361</v>
      </c>
      <c r="R5470" t="s">
        <v>1362</v>
      </c>
      <c r="S5470">
        <v>89701</v>
      </c>
      <c r="T5470" s="1">
        <v>40825</v>
      </c>
      <c r="U5470" s="1">
        <v>40827</v>
      </c>
      <c r="V5470" s="3">
        <v>-13.176</v>
      </c>
      <c r="W5470">
        <v>18</v>
      </c>
      <c r="X5470" s="2">
        <v>200.64</v>
      </c>
      <c r="Y5470">
        <v>88884</v>
      </c>
      <c r="Z5470" t="s">
        <v>87</v>
      </c>
      <c r="AA5470">
        <v>2011</v>
      </c>
      <c r="AB5470" t="str">
        <f>IF(samplesuperstore_cleaned[[#This Row],[discount]]=0,"0%",IF(samplesuperstore_cleaned[[#This Row],[discount]]=0.02,"1-2%",IF(samplesuperstore_cleaned[[#This Row],[discount]]&lt;=0.04,"3-4%",IF(samplesuperstore_cleaned[[#This Row],[discount]]&lt;=0.06,"5-6%",IF(samplesuperstore_cleaned[[#This Row],[discount]]=0.08,"7-8%","9-10%")))))</f>
        <v>3-4%</v>
      </c>
    </row>
    <row r="5471" spans="1:28" x14ac:dyDescent="0.3">
      <c r="A5471">
        <v>8640</v>
      </c>
      <c r="B5471">
        <v>25783</v>
      </c>
      <c r="C5471" t="s">
        <v>78</v>
      </c>
      <c r="D5471" s="3">
        <v>0.03</v>
      </c>
      <c r="E5471">
        <v>15.98</v>
      </c>
      <c r="F5471">
        <v>4</v>
      </c>
      <c r="G5471">
        <v>3128</v>
      </c>
      <c r="H5471" t="s">
        <v>5192</v>
      </c>
      <c r="I5471" t="s">
        <v>29</v>
      </c>
      <c r="J5471" t="s">
        <v>30</v>
      </c>
      <c r="K5471" t="s">
        <v>54</v>
      </c>
      <c r="L5471" t="s">
        <v>181</v>
      </c>
      <c r="M5471" t="s">
        <v>33</v>
      </c>
      <c r="N5471" t="s">
        <v>782</v>
      </c>
      <c r="O5471">
        <v>0.37</v>
      </c>
      <c r="P5471" t="s">
        <v>260</v>
      </c>
      <c r="Q5471" t="s">
        <v>430</v>
      </c>
      <c r="R5471" t="s">
        <v>5193</v>
      </c>
      <c r="S5471">
        <v>71109</v>
      </c>
      <c r="T5471" s="1">
        <v>40993</v>
      </c>
      <c r="U5471" s="1">
        <v>40995</v>
      </c>
      <c r="V5471" s="3">
        <v>-13.22748</v>
      </c>
      <c r="W5471">
        <v>7</v>
      </c>
      <c r="X5471" s="2">
        <v>113.92</v>
      </c>
      <c r="Y5471">
        <v>89813</v>
      </c>
      <c r="Z5471" t="s">
        <v>165</v>
      </c>
      <c r="AA5471">
        <v>2012</v>
      </c>
      <c r="AB5471" t="str">
        <f>IF(samplesuperstore_cleaned[[#This Row],[discount]]=0,"0%",IF(samplesuperstore_cleaned[[#This Row],[discount]]=0.02,"1-2%",IF(samplesuperstore_cleaned[[#This Row],[discount]]&lt;=0.04,"3-4%",IF(samplesuperstore_cleaned[[#This Row],[discount]]&lt;=0.06,"5-6%",IF(samplesuperstore_cleaned[[#This Row],[discount]]=0.08,"7-8%","9-10%")))))</f>
        <v>3-4%</v>
      </c>
    </row>
    <row r="5472" spans="1:28" x14ac:dyDescent="0.3">
      <c r="A5472">
        <v>6846</v>
      </c>
      <c r="B5472">
        <v>22411</v>
      </c>
      <c r="C5472" t="s">
        <v>78</v>
      </c>
      <c r="D5472" s="3">
        <v>0.04</v>
      </c>
      <c r="E5472">
        <v>11.97</v>
      </c>
      <c r="F5472">
        <v>4.9800000000000004</v>
      </c>
      <c r="G5472">
        <v>2500</v>
      </c>
      <c r="H5472" t="s">
        <v>4468</v>
      </c>
      <c r="I5472" t="s">
        <v>29</v>
      </c>
      <c r="J5472" t="s">
        <v>114</v>
      </c>
      <c r="K5472" t="s">
        <v>31</v>
      </c>
      <c r="L5472" t="s">
        <v>75</v>
      </c>
      <c r="M5472" t="s">
        <v>33</v>
      </c>
      <c r="N5472" t="s">
        <v>864</v>
      </c>
      <c r="O5472">
        <v>0.57999999999999996</v>
      </c>
      <c r="P5472" t="s">
        <v>35</v>
      </c>
      <c r="Q5472" t="s">
        <v>36</v>
      </c>
      <c r="R5472" t="s">
        <v>4469</v>
      </c>
      <c r="S5472">
        <v>60102</v>
      </c>
      <c r="T5472" s="1">
        <v>40831</v>
      </c>
      <c r="U5472" s="1">
        <v>40833</v>
      </c>
      <c r="V5472" s="3">
        <v>-13.23</v>
      </c>
      <c r="W5472">
        <v>12</v>
      </c>
      <c r="X5472" s="2">
        <v>148.47</v>
      </c>
      <c r="Y5472">
        <v>88322</v>
      </c>
      <c r="Z5472" t="s">
        <v>87</v>
      </c>
      <c r="AA5472">
        <v>2011</v>
      </c>
      <c r="AB5472" t="str">
        <f>IF(samplesuperstore_cleaned[[#This Row],[discount]]=0,"0%",IF(samplesuperstore_cleaned[[#This Row],[discount]]=0.02,"1-2%",IF(samplesuperstore_cleaned[[#This Row],[discount]]&lt;=0.04,"3-4%",IF(samplesuperstore_cleaned[[#This Row],[discount]]&lt;=0.06,"5-6%",IF(samplesuperstore_cleaned[[#This Row],[discount]]=0.08,"7-8%","9-10%")))))</f>
        <v>3-4%</v>
      </c>
    </row>
    <row r="5473" spans="1:28" x14ac:dyDescent="0.3">
      <c r="A5473">
        <v>4417</v>
      </c>
      <c r="B5473">
        <v>19949</v>
      </c>
      <c r="C5473" t="s">
        <v>60</v>
      </c>
      <c r="D5473" s="3">
        <v>0.06</v>
      </c>
      <c r="E5473">
        <v>85.99</v>
      </c>
      <c r="F5473">
        <v>0.99</v>
      </c>
      <c r="G5473">
        <v>1665</v>
      </c>
      <c r="H5473" t="s">
        <v>3421</v>
      </c>
      <c r="I5473" t="s">
        <v>29</v>
      </c>
      <c r="J5473" t="s">
        <v>244</v>
      </c>
      <c r="K5473" t="s">
        <v>54</v>
      </c>
      <c r="L5473" t="s">
        <v>55</v>
      </c>
      <c r="M5473" t="s">
        <v>43</v>
      </c>
      <c r="N5473" t="s">
        <v>81</v>
      </c>
      <c r="O5473">
        <v>0.55000000000000004</v>
      </c>
      <c r="P5473" t="s">
        <v>45</v>
      </c>
      <c r="Q5473" t="s">
        <v>70</v>
      </c>
      <c r="R5473" t="s">
        <v>170</v>
      </c>
      <c r="S5473">
        <v>92653</v>
      </c>
      <c r="T5473" s="1">
        <v>40566</v>
      </c>
      <c r="U5473" s="1">
        <v>40575</v>
      </c>
      <c r="V5473" s="3">
        <v>-13.2308</v>
      </c>
      <c r="W5473">
        <v>3</v>
      </c>
      <c r="X5473" s="2">
        <v>220.55</v>
      </c>
      <c r="Y5473">
        <v>90679</v>
      </c>
      <c r="Z5473" t="s">
        <v>132</v>
      </c>
      <c r="AA5473">
        <v>2011</v>
      </c>
      <c r="AB5473" t="str">
        <f>IF(samplesuperstore_cleaned[[#This Row],[discount]]=0,"0%",IF(samplesuperstore_cleaned[[#This Row],[discount]]=0.02,"1-2%",IF(samplesuperstore_cleaned[[#This Row],[discount]]&lt;=0.04,"3-4%",IF(samplesuperstore_cleaned[[#This Row],[discount]]&lt;=0.06,"5-6%",IF(samplesuperstore_cleaned[[#This Row],[discount]]=0.08,"7-8%","9-10%")))))</f>
        <v>5-6%</v>
      </c>
    </row>
    <row r="5474" spans="1:28" x14ac:dyDescent="0.3">
      <c r="A5474">
        <v>4250</v>
      </c>
      <c r="B5474">
        <v>23585</v>
      </c>
      <c r="C5474" t="s">
        <v>60</v>
      </c>
      <c r="D5474" s="3">
        <v>0</v>
      </c>
      <c r="E5474">
        <v>7.64</v>
      </c>
      <c r="F5474">
        <v>5.83</v>
      </c>
      <c r="G5474">
        <v>1600</v>
      </c>
      <c r="H5474" t="s">
        <v>3332</v>
      </c>
      <c r="I5474" t="s">
        <v>41</v>
      </c>
      <c r="J5474" t="s">
        <v>114</v>
      </c>
      <c r="K5474" t="s">
        <v>31</v>
      </c>
      <c r="L5474" t="s">
        <v>49</v>
      </c>
      <c r="M5474" t="s">
        <v>43</v>
      </c>
      <c r="N5474" t="s">
        <v>2149</v>
      </c>
      <c r="O5474">
        <v>0.36</v>
      </c>
      <c r="P5474" t="s">
        <v>35</v>
      </c>
      <c r="Q5474" t="s">
        <v>161</v>
      </c>
      <c r="R5474" t="s">
        <v>3333</v>
      </c>
      <c r="S5474">
        <v>68901</v>
      </c>
      <c r="T5474" s="1">
        <v>41043</v>
      </c>
      <c r="U5474" s="1">
        <v>41050</v>
      </c>
      <c r="V5474" s="3">
        <v>-13.25</v>
      </c>
      <c r="W5474">
        <v>4</v>
      </c>
      <c r="X5474" s="2">
        <v>35.22</v>
      </c>
      <c r="Y5474">
        <v>91075</v>
      </c>
      <c r="Z5474" t="s">
        <v>38</v>
      </c>
      <c r="AA5474">
        <v>2012</v>
      </c>
      <c r="AB5474" t="str">
        <f>IF(samplesuperstore_cleaned[[#This Row],[discount]]=0,"0%",IF(samplesuperstore_cleaned[[#This Row],[discount]]=0.02,"1-2%",IF(samplesuperstore_cleaned[[#This Row],[discount]]&lt;=0.04,"3-4%",IF(samplesuperstore_cleaned[[#This Row],[discount]]&lt;=0.06,"5-6%",IF(samplesuperstore_cleaned[[#This Row],[discount]]=0.08,"7-8%","9-10%")))))</f>
        <v>0%</v>
      </c>
    </row>
    <row r="5475" spans="1:28" x14ac:dyDescent="0.3">
      <c r="A5475">
        <v>3817</v>
      </c>
      <c r="B5475">
        <v>23223</v>
      </c>
      <c r="C5475" t="s">
        <v>39</v>
      </c>
      <c r="D5475" s="3">
        <v>0.02</v>
      </c>
      <c r="E5475">
        <v>2.6</v>
      </c>
      <c r="F5475">
        <v>2.4</v>
      </c>
      <c r="G5475">
        <v>1433</v>
      </c>
      <c r="H5475" t="s">
        <v>3102</v>
      </c>
      <c r="I5475" t="s">
        <v>29</v>
      </c>
      <c r="J5475" t="s">
        <v>30</v>
      </c>
      <c r="K5475" t="s">
        <v>31</v>
      </c>
      <c r="L5475" t="s">
        <v>42</v>
      </c>
      <c r="M5475" t="s">
        <v>43</v>
      </c>
      <c r="N5475" t="s">
        <v>278</v>
      </c>
      <c r="O5475">
        <v>0.57999999999999996</v>
      </c>
      <c r="P5475" t="s">
        <v>35</v>
      </c>
      <c r="Q5475" t="s">
        <v>1549</v>
      </c>
      <c r="R5475" t="s">
        <v>3082</v>
      </c>
      <c r="S5475">
        <v>47130</v>
      </c>
      <c r="T5475" s="1">
        <v>41578</v>
      </c>
      <c r="U5475" s="1">
        <v>41579</v>
      </c>
      <c r="V5475" s="3">
        <v>-13.27</v>
      </c>
      <c r="W5475">
        <v>4</v>
      </c>
      <c r="X5475" s="2">
        <v>11.6</v>
      </c>
      <c r="Y5475">
        <v>86832</v>
      </c>
      <c r="Z5475" t="s">
        <v>87</v>
      </c>
      <c r="AA5475">
        <v>2013</v>
      </c>
      <c r="AB5475" t="str">
        <f>IF(samplesuperstore_cleaned[[#This Row],[discount]]=0,"0%",IF(samplesuperstore_cleaned[[#This Row],[discount]]=0.02,"1-2%",IF(samplesuperstore_cleaned[[#This Row],[discount]]&lt;=0.04,"3-4%",IF(samplesuperstore_cleaned[[#This Row],[discount]]&lt;=0.06,"5-6%",IF(samplesuperstore_cleaned[[#This Row],[discount]]=0.08,"7-8%","9-10%")))))</f>
        <v>1-2%</v>
      </c>
    </row>
    <row r="5476" spans="1:28" x14ac:dyDescent="0.3">
      <c r="A5476">
        <v>7050</v>
      </c>
      <c r="B5476">
        <v>19579</v>
      </c>
      <c r="C5476" t="s">
        <v>78</v>
      </c>
      <c r="D5476" s="3">
        <v>0.1</v>
      </c>
      <c r="E5476">
        <v>16.91</v>
      </c>
      <c r="F5476">
        <v>6.25</v>
      </c>
      <c r="G5476">
        <v>2572</v>
      </c>
      <c r="H5476" t="s">
        <v>4557</v>
      </c>
      <c r="I5476" t="s">
        <v>29</v>
      </c>
      <c r="J5476" t="s">
        <v>244</v>
      </c>
      <c r="K5476" t="s">
        <v>31</v>
      </c>
      <c r="L5476" t="s">
        <v>158</v>
      </c>
      <c r="M5476" t="s">
        <v>33</v>
      </c>
      <c r="N5476" t="s">
        <v>805</v>
      </c>
      <c r="O5476">
        <v>0.57999999999999996</v>
      </c>
      <c r="P5476" t="s">
        <v>35</v>
      </c>
      <c r="Q5476" t="s">
        <v>255</v>
      </c>
      <c r="R5476" t="s">
        <v>4496</v>
      </c>
      <c r="S5476">
        <v>75109</v>
      </c>
      <c r="T5476" s="1">
        <v>41082</v>
      </c>
      <c r="U5476" s="1">
        <v>41083</v>
      </c>
      <c r="V5476" s="3">
        <v>-13.272</v>
      </c>
      <c r="W5476">
        <v>12</v>
      </c>
      <c r="X5476" s="2">
        <v>199.82</v>
      </c>
      <c r="Y5476">
        <v>90331</v>
      </c>
      <c r="Z5476" t="s">
        <v>189</v>
      </c>
      <c r="AA5476">
        <v>2012</v>
      </c>
      <c r="AB5476" t="str">
        <f>IF(samplesuperstore_cleaned[[#This Row],[discount]]=0,"0%",IF(samplesuperstore_cleaned[[#This Row],[discount]]=0.02,"1-2%",IF(samplesuperstore_cleaned[[#This Row],[discount]]&lt;=0.04,"3-4%",IF(samplesuperstore_cleaned[[#This Row],[discount]]&lt;=0.06,"5-6%",IF(samplesuperstore_cleaned[[#This Row],[discount]]=0.08,"7-8%","9-10%")))))</f>
        <v>9-10%</v>
      </c>
    </row>
    <row r="5477" spans="1:28" x14ac:dyDescent="0.3">
      <c r="A5477">
        <v>2111</v>
      </c>
      <c r="B5477">
        <v>19265</v>
      </c>
      <c r="C5477" t="s">
        <v>60</v>
      </c>
      <c r="D5477" s="3">
        <v>0.04</v>
      </c>
      <c r="E5477">
        <v>50.98</v>
      </c>
      <c r="F5477">
        <v>6.5</v>
      </c>
      <c r="G5477">
        <v>800</v>
      </c>
      <c r="H5477" t="s">
        <v>2118</v>
      </c>
      <c r="I5477" t="s">
        <v>29</v>
      </c>
      <c r="J5477" t="s">
        <v>244</v>
      </c>
      <c r="K5477" t="s">
        <v>54</v>
      </c>
      <c r="L5477" t="s">
        <v>181</v>
      </c>
      <c r="M5477" t="s">
        <v>33</v>
      </c>
      <c r="N5477" t="s">
        <v>1911</v>
      </c>
      <c r="O5477">
        <v>0.73</v>
      </c>
      <c r="P5477" t="s">
        <v>45</v>
      </c>
      <c r="Q5477" t="s">
        <v>523</v>
      </c>
      <c r="R5477" t="s">
        <v>2110</v>
      </c>
      <c r="S5477">
        <v>84067</v>
      </c>
      <c r="T5477" s="1">
        <v>40449</v>
      </c>
      <c r="U5477" s="1">
        <v>40454</v>
      </c>
      <c r="V5477" s="3">
        <v>-13.28</v>
      </c>
      <c r="W5477">
        <v>11</v>
      </c>
      <c r="X5477" s="2">
        <v>568.25</v>
      </c>
      <c r="Y5477">
        <v>89910</v>
      </c>
      <c r="Z5477" t="s">
        <v>173</v>
      </c>
      <c r="AA5477">
        <v>2010</v>
      </c>
      <c r="AB5477" t="str">
        <f>IF(samplesuperstore_cleaned[[#This Row],[discount]]=0,"0%",IF(samplesuperstore_cleaned[[#This Row],[discount]]=0.02,"1-2%",IF(samplesuperstore_cleaned[[#This Row],[discount]]&lt;=0.04,"3-4%",IF(samplesuperstore_cleaned[[#This Row],[discount]]&lt;=0.06,"5-6%",IF(samplesuperstore_cleaned[[#This Row],[discount]]=0.08,"7-8%","9-10%")))))</f>
        <v>3-4%</v>
      </c>
    </row>
    <row r="5478" spans="1:28" x14ac:dyDescent="0.3">
      <c r="A5478">
        <v>7457</v>
      </c>
      <c r="B5478">
        <v>18781</v>
      </c>
      <c r="C5478" t="s">
        <v>57</v>
      </c>
      <c r="D5478" s="3">
        <v>7.0000000000000007E-2</v>
      </c>
      <c r="E5478">
        <v>14.34</v>
      </c>
      <c r="F5478">
        <v>5</v>
      </c>
      <c r="G5478">
        <v>2723</v>
      </c>
      <c r="H5478" t="s">
        <v>4731</v>
      </c>
      <c r="I5478" t="s">
        <v>29</v>
      </c>
      <c r="J5478" t="s">
        <v>66</v>
      </c>
      <c r="K5478" t="s">
        <v>67</v>
      </c>
      <c r="L5478" t="s">
        <v>104</v>
      </c>
      <c r="M5478" t="s">
        <v>52</v>
      </c>
      <c r="N5478" t="s">
        <v>169</v>
      </c>
      <c r="O5478">
        <v>0.49</v>
      </c>
      <c r="P5478" t="s">
        <v>260</v>
      </c>
      <c r="Q5478" t="s">
        <v>619</v>
      </c>
      <c r="R5478" t="s">
        <v>1376</v>
      </c>
      <c r="S5478">
        <v>37620</v>
      </c>
      <c r="T5478" s="1">
        <v>41066</v>
      </c>
      <c r="U5478" s="1">
        <v>41067</v>
      </c>
      <c r="V5478" s="3">
        <v>-13.3</v>
      </c>
      <c r="W5478">
        <v>3</v>
      </c>
      <c r="X5478" s="2">
        <v>45.08</v>
      </c>
      <c r="Y5478">
        <v>88962</v>
      </c>
      <c r="Z5478" t="s">
        <v>189</v>
      </c>
      <c r="AA5478">
        <v>2012</v>
      </c>
      <c r="AB5478" t="str">
        <f>IF(samplesuperstore_cleaned[[#This Row],[discount]]=0,"0%",IF(samplesuperstore_cleaned[[#This Row],[discount]]=0.02,"1-2%",IF(samplesuperstore_cleaned[[#This Row],[discount]]&lt;=0.04,"3-4%",IF(samplesuperstore_cleaned[[#This Row],[discount]]&lt;=0.06,"5-6%",IF(samplesuperstore_cleaned[[#This Row],[discount]]=0.08,"7-8%","9-10%")))))</f>
        <v>9-10%</v>
      </c>
    </row>
    <row r="5479" spans="1:28" x14ac:dyDescent="0.3">
      <c r="A5479">
        <v>6109</v>
      </c>
      <c r="B5479">
        <v>18794</v>
      </c>
      <c r="C5479" t="s">
        <v>78</v>
      </c>
      <c r="D5479" s="3">
        <v>0.03</v>
      </c>
      <c r="E5479">
        <v>11.29</v>
      </c>
      <c r="F5479">
        <v>5.03</v>
      </c>
      <c r="G5479">
        <v>2248</v>
      </c>
      <c r="H5479" t="s">
        <v>4160</v>
      </c>
      <c r="I5479" t="s">
        <v>29</v>
      </c>
      <c r="J5479" t="s">
        <v>66</v>
      </c>
      <c r="K5479" t="s">
        <v>31</v>
      </c>
      <c r="L5479" t="s">
        <v>158</v>
      </c>
      <c r="M5479" t="s">
        <v>33</v>
      </c>
      <c r="N5479" t="s">
        <v>2998</v>
      </c>
      <c r="O5479">
        <v>0.59</v>
      </c>
      <c r="P5479" t="s">
        <v>84</v>
      </c>
      <c r="Q5479" t="s">
        <v>596</v>
      </c>
      <c r="R5479" t="s">
        <v>3050</v>
      </c>
      <c r="S5479">
        <v>19601</v>
      </c>
      <c r="T5479" s="1">
        <v>41551</v>
      </c>
      <c r="U5479" s="1">
        <v>41553</v>
      </c>
      <c r="V5479" s="3">
        <v>-13.32</v>
      </c>
      <c r="W5479">
        <v>16</v>
      </c>
      <c r="X5479" s="2">
        <v>191.83</v>
      </c>
      <c r="Y5479">
        <v>86709</v>
      </c>
      <c r="Z5479" t="s">
        <v>87</v>
      </c>
      <c r="AA5479">
        <v>2013</v>
      </c>
      <c r="AB5479" t="str">
        <f>IF(samplesuperstore_cleaned[[#This Row],[discount]]=0,"0%",IF(samplesuperstore_cleaned[[#This Row],[discount]]=0.02,"1-2%",IF(samplesuperstore_cleaned[[#This Row],[discount]]&lt;=0.04,"3-4%",IF(samplesuperstore_cleaned[[#This Row],[discount]]&lt;=0.06,"5-6%",IF(samplesuperstore_cleaned[[#This Row],[discount]]=0.08,"7-8%","9-10%")))))</f>
        <v>3-4%</v>
      </c>
    </row>
    <row r="5480" spans="1:28" x14ac:dyDescent="0.3">
      <c r="A5480">
        <v>3979</v>
      </c>
      <c r="B5480">
        <v>20644</v>
      </c>
      <c r="C5480" t="s">
        <v>27</v>
      </c>
      <c r="D5480" s="3">
        <v>0.01</v>
      </c>
      <c r="E5480">
        <v>5.98</v>
      </c>
      <c r="F5480">
        <v>5.15</v>
      </c>
      <c r="G5480">
        <v>1494</v>
      </c>
      <c r="H5480" t="s">
        <v>3188</v>
      </c>
      <c r="I5480" t="s">
        <v>29</v>
      </c>
      <c r="J5480" t="s">
        <v>30</v>
      </c>
      <c r="K5480" t="s">
        <v>31</v>
      </c>
      <c r="L5480" t="s">
        <v>49</v>
      </c>
      <c r="M5480" t="s">
        <v>33</v>
      </c>
      <c r="N5480" t="s">
        <v>324</v>
      </c>
      <c r="O5480">
        <v>0.36</v>
      </c>
      <c r="P5480" t="s">
        <v>84</v>
      </c>
      <c r="Q5480" t="s">
        <v>1057</v>
      </c>
      <c r="R5480" t="s">
        <v>2170</v>
      </c>
      <c r="S5480">
        <v>21222</v>
      </c>
      <c r="T5480" s="1">
        <v>40880</v>
      </c>
      <c r="U5480" s="1">
        <v>40881</v>
      </c>
      <c r="V5480" s="3">
        <v>-13.33</v>
      </c>
      <c r="W5480">
        <v>7</v>
      </c>
      <c r="X5480" s="2">
        <v>44.26</v>
      </c>
      <c r="Y5480">
        <v>85881</v>
      </c>
      <c r="Z5480" t="s">
        <v>72</v>
      </c>
      <c r="AA5480">
        <v>2011</v>
      </c>
      <c r="AB5480" t="str">
        <f>IF(samplesuperstore_cleaned[[#This Row],[discount]]=0,"0%",IF(samplesuperstore_cleaned[[#This Row],[discount]]=0.02,"1-2%",IF(samplesuperstore_cleaned[[#This Row],[discount]]&lt;=0.04,"3-4%",IF(samplesuperstore_cleaned[[#This Row],[discount]]&lt;=0.06,"5-6%",IF(samplesuperstore_cleaned[[#This Row],[discount]]=0.08,"7-8%","9-10%")))))</f>
        <v>3-4%</v>
      </c>
    </row>
    <row r="5481" spans="1:28" x14ac:dyDescent="0.3">
      <c r="A5481">
        <v>6866</v>
      </c>
      <c r="B5481">
        <v>20572</v>
      </c>
      <c r="C5481" t="s">
        <v>78</v>
      </c>
      <c r="D5481" s="3">
        <v>0.1</v>
      </c>
      <c r="E5481">
        <v>3.98</v>
      </c>
      <c r="F5481">
        <v>2.97</v>
      </c>
      <c r="G5481">
        <v>2514</v>
      </c>
      <c r="H5481" t="s">
        <v>4485</v>
      </c>
      <c r="I5481" t="s">
        <v>29</v>
      </c>
      <c r="J5481" t="s">
        <v>66</v>
      </c>
      <c r="K5481" t="s">
        <v>31</v>
      </c>
      <c r="L5481" t="s">
        <v>49</v>
      </c>
      <c r="M5481" t="s">
        <v>43</v>
      </c>
      <c r="N5481" t="s">
        <v>998</v>
      </c>
      <c r="O5481">
        <v>0.35</v>
      </c>
      <c r="P5481" t="s">
        <v>84</v>
      </c>
      <c r="Q5481" t="s">
        <v>92</v>
      </c>
      <c r="R5481" t="s">
        <v>2003</v>
      </c>
      <c r="S5481">
        <v>3053</v>
      </c>
      <c r="T5481" s="1">
        <v>41263</v>
      </c>
      <c r="U5481" s="1">
        <v>41265</v>
      </c>
      <c r="V5481" s="3">
        <v>-13.365</v>
      </c>
      <c r="W5481">
        <v>21</v>
      </c>
      <c r="X5481" s="2">
        <v>82.01</v>
      </c>
      <c r="Y5481">
        <v>87039</v>
      </c>
      <c r="Z5481" t="s">
        <v>72</v>
      </c>
      <c r="AA5481">
        <v>2012</v>
      </c>
      <c r="AB5481" t="str">
        <f>IF(samplesuperstore_cleaned[[#This Row],[discount]]=0,"0%",IF(samplesuperstore_cleaned[[#This Row],[discount]]=0.02,"1-2%",IF(samplesuperstore_cleaned[[#This Row],[discount]]&lt;=0.04,"3-4%",IF(samplesuperstore_cleaned[[#This Row],[discount]]&lt;=0.06,"5-6%",IF(samplesuperstore_cleaned[[#This Row],[discount]]=0.08,"7-8%","9-10%")))))</f>
        <v>9-10%</v>
      </c>
    </row>
    <row r="5482" spans="1:28" x14ac:dyDescent="0.3">
      <c r="A5482">
        <v>1486</v>
      </c>
      <c r="B5482">
        <v>20103</v>
      </c>
      <c r="C5482" t="s">
        <v>60</v>
      </c>
      <c r="D5482" s="3">
        <v>0.1</v>
      </c>
      <c r="E5482">
        <v>9.11</v>
      </c>
      <c r="F5482">
        <v>2.15</v>
      </c>
      <c r="G5482">
        <v>568</v>
      </c>
      <c r="H5482" t="s">
        <v>1675</v>
      </c>
      <c r="I5482" t="s">
        <v>41</v>
      </c>
      <c r="J5482" t="s">
        <v>244</v>
      </c>
      <c r="K5482" t="s">
        <v>31</v>
      </c>
      <c r="L5482" t="s">
        <v>49</v>
      </c>
      <c r="M5482" t="s">
        <v>43</v>
      </c>
      <c r="N5482" t="s">
        <v>345</v>
      </c>
      <c r="O5482">
        <v>0.4</v>
      </c>
      <c r="P5482" t="s">
        <v>260</v>
      </c>
      <c r="Q5482" t="s">
        <v>1487</v>
      </c>
      <c r="R5482" t="s">
        <v>956</v>
      </c>
      <c r="S5482">
        <v>39701</v>
      </c>
      <c r="T5482" s="1">
        <v>41612</v>
      </c>
      <c r="U5482" s="1">
        <v>41616</v>
      </c>
      <c r="V5482" s="3">
        <v>-13.395199999999999</v>
      </c>
      <c r="W5482">
        <v>24</v>
      </c>
      <c r="X5482" s="2">
        <v>205.18</v>
      </c>
      <c r="Y5482">
        <v>88888</v>
      </c>
      <c r="Z5482" t="s">
        <v>72</v>
      </c>
      <c r="AA5482">
        <v>2013</v>
      </c>
      <c r="AB5482" t="str">
        <f>IF(samplesuperstore_cleaned[[#This Row],[discount]]=0,"0%",IF(samplesuperstore_cleaned[[#This Row],[discount]]=0.02,"1-2%",IF(samplesuperstore_cleaned[[#This Row],[discount]]&lt;=0.04,"3-4%",IF(samplesuperstore_cleaned[[#This Row],[discount]]&lt;=0.06,"5-6%",IF(samplesuperstore_cleaned[[#This Row],[discount]]=0.08,"7-8%","9-10%")))))</f>
        <v>9-10%</v>
      </c>
    </row>
    <row r="5483" spans="1:28" x14ac:dyDescent="0.3">
      <c r="A5483">
        <v>5843</v>
      </c>
      <c r="B5483">
        <v>18029</v>
      </c>
      <c r="C5483" t="s">
        <v>57</v>
      </c>
      <c r="D5483" s="3">
        <v>0.04</v>
      </c>
      <c r="E5483">
        <v>3.14</v>
      </c>
      <c r="F5483">
        <v>1.92</v>
      </c>
      <c r="G5483">
        <v>2138</v>
      </c>
      <c r="H5483" t="s">
        <v>4028</v>
      </c>
      <c r="I5483" t="s">
        <v>29</v>
      </c>
      <c r="J5483" t="s">
        <v>30</v>
      </c>
      <c r="K5483" t="s">
        <v>31</v>
      </c>
      <c r="L5483" t="s">
        <v>51</v>
      </c>
      <c r="M5483" t="s">
        <v>43</v>
      </c>
      <c r="N5483" t="s">
        <v>2595</v>
      </c>
      <c r="O5483">
        <v>0.84</v>
      </c>
      <c r="P5483" t="s">
        <v>45</v>
      </c>
      <c r="Q5483" t="s">
        <v>210</v>
      </c>
      <c r="R5483" t="s">
        <v>2064</v>
      </c>
      <c r="S5483">
        <v>97068</v>
      </c>
      <c r="T5483" s="1">
        <v>41368</v>
      </c>
      <c r="U5483" s="1">
        <v>41370</v>
      </c>
      <c r="V5483" s="3">
        <v>-13.44</v>
      </c>
      <c r="W5483">
        <v>2</v>
      </c>
      <c r="X5483" s="2">
        <v>6.73</v>
      </c>
      <c r="Y5483">
        <v>86007</v>
      </c>
      <c r="Z5483" t="s">
        <v>127</v>
      </c>
      <c r="AA5483">
        <v>2013</v>
      </c>
      <c r="AB5483" t="str">
        <f>IF(samplesuperstore_cleaned[[#This Row],[discount]]=0,"0%",IF(samplesuperstore_cleaned[[#This Row],[discount]]=0.02,"1-2%",IF(samplesuperstore_cleaned[[#This Row],[discount]]&lt;=0.04,"3-4%",IF(samplesuperstore_cleaned[[#This Row],[discount]]&lt;=0.06,"5-6%",IF(samplesuperstore_cleaned[[#This Row],[discount]]=0.08,"7-8%","9-10%")))))</f>
        <v>3-4%</v>
      </c>
    </row>
    <row r="5484" spans="1:28" x14ac:dyDescent="0.3">
      <c r="A5484">
        <v>3344</v>
      </c>
      <c r="B5484">
        <v>24281</v>
      </c>
      <c r="C5484" t="s">
        <v>60</v>
      </c>
      <c r="D5484" s="3">
        <v>0.08</v>
      </c>
      <c r="E5484">
        <v>1.98</v>
      </c>
      <c r="F5484">
        <v>4.7699999999999996</v>
      </c>
      <c r="G5484">
        <v>1262</v>
      </c>
      <c r="H5484" t="s">
        <v>2845</v>
      </c>
      <c r="I5484" t="s">
        <v>29</v>
      </c>
      <c r="J5484" t="s">
        <v>66</v>
      </c>
      <c r="K5484" t="s">
        <v>31</v>
      </c>
      <c r="L5484" t="s">
        <v>138</v>
      </c>
      <c r="M5484" t="s">
        <v>33</v>
      </c>
      <c r="N5484" t="s">
        <v>1908</v>
      </c>
      <c r="O5484">
        <v>0.4</v>
      </c>
      <c r="P5484" t="s">
        <v>45</v>
      </c>
      <c r="Q5484" t="s">
        <v>644</v>
      </c>
      <c r="R5484" t="s">
        <v>2846</v>
      </c>
      <c r="S5484">
        <v>80104</v>
      </c>
      <c r="T5484" s="1">
        <v>41163</v>
      </c>
      <c r="U5484" s="1">
        <v>41167</v>
      </c>
      <c r="V5484" s="3">
        <v>-13.500999999999999</v>
      </c>
      <c r="W5484">
        <v>2</v>
      </c>
      <c r="X5484" s="2">
        <v>6.25</v>
      </c>
      <c r="Y5484">
        <v>89734</v>
      </c>
      <c r="Z5484" t="s">
        <v>173</v>
      </c>
      <c r="AA5484">
        <v>2012</v>
      </c>
      <c r="AB5484" t="str">
        <f>IF(samplesuperstore_cleaned[[#This Row],[discount]]=0,"0%",IF(samplesuperstore_cleaned[[#This Row],[discount]]=0.02,"1-2%",IF(samplesuperstore_cleaned[[#This Row],[discount]]&lt;=0.04,"3-4%",IF(samplesuperstore_cleaned[[#This Row],[discount]]&lt;=0.06,"5-6%",IF(samplesuperstore_cleaned[[#This Row],[discount]]=0.08,"7-8%","9-10%")))))</f>
        <v>7-8%</v>
      </c>
    </row>
    <row r="5485" spans="1:28" x14ac:dyDescent="0.3">
      <c r="A5485">
        <v>7727</v>
      </c>
      <c r="B5485">
        <v>19050</v>
      </c>
      <c r="C5485" t="s">
        <v>57</v>
      </c>
      <c r="D5485" s="3">
        <v>0.06</v>
      </c>
      <c r="E5485">
        <v>19.98</v>
      </c>
      <c r="F5485">
        <v>8.68</v>
      </c>
      <c r="G5485">
        <v>2825</v>
      </c>
      <c r="H5485" t="s">
        <v>4845</v>
      </c>
      <c r="I5485" t="s">
        <v>29</v>
      </c>
      <c r="J5485" t="s">
        <v>244</v>
      </c>
      <c r="K5485" t="s">
        <v>31</v>
      </c>
      <c r="L5485" t="s">
        <v>49</v>
      </c>
      <c r="M5485" t="s">
        <v>33</v>
      </c>
      <c r="N5485" t="s">
        <v>1283</v>
      </c>
      <c r="O5485">
        <v>0.37</v>
      </c>
      <c r="P5485" t="s">
        <v>45</v>
      </c>
      <c r="Q5485" t="s">
        <v>2278</v>
      </c>
      <c r="R5485" t="s">
        <v>4638</v>
      </c>
      <c r="S5485">
        <v>83701</v>
      </c>
      <c r="T5485" s="1">
        <v>40882</v>
      </c>
      <c r="U5485" s="1">
        <v>40884</v>
      </c>
      <c r="V5485" s="3">
        <v>-13.535</v>
      </c>
      <c r="W5485">
        <v>1</v>
      </c>
      <c r="X5485" s="2">
        <v>28.96</v>
      </c>
      <c r="Y5485">
        <v>89499</v>
      </c>
      <c r="Z5485" t="s">
        <v>72</v>
      </c>
      <c r="AA5485">
        <v>2011</v>
      </c>
      <c r="AB5485" t="str">
        <f>IF(samplesuperstore_cleaned[[#This Row],[discount]]=0,"0%",IF(samplesuperstore_cleaned[[#This Row],[discount]]=0.02,"1-2%",IF(samplesuperstore_cleaned[[#This Row],[discount]]&lt;=0.04,"3-4%",IF(samplesuperstore_cleaned[[#This Row],[discount]]&lt;=0.06,"5-6%",IF(samplesuperstore_cleaned[[#This Row],[discount]]=0.08,"7-8%","9-10%")))))</f>
        <v>5-6%</v>
      </c>
    </row>
    <row r="5486" spans="1:28" x14ac:dyDescent="0.3">
      <c r="A5486">
        <v>3075</v>
      </c>
      <c r="B5486">
        <v>6751</v>
      </c>
      <c r="C5486" t="s">
        <v>60</v>
      </c>
      <c r="D5486" s="3">
        <v>0.03</v>
      </c>
      <c r="E5486">
        <v>12.64</v>
      </c>
      <c r="F5486">
        <v>4.9800000000000004</v>
      </c>
      <c r="G5486">
        <v>1176</v>
      </c>
      <c r="H5486" t="s">
        <v>2715</v>
      </c>
      <c r="I5486" t="s">
        <v>41</v>
      </c>
      <c r="J5486" t="s">
        <v>66</v>
      </c>
      <c r="K5486" t="s">
        <v>67</v>
      </c>
      <c r="L5486" t="s">
        <v>104</v>
      </c>
      <c r="M5486" t="s">
        <v>52</v>
      </c>
      <c r="N5486" t="s">
        <v>1578</v>
      </c>
      <c r="O5486">
        <v>0.48</v>
      </c>
      <c r="P5486" t="s">
        <v>84</v>
      </c>
      <c r="Q5486" t="s">
        <v>125</v>
      </c>
      <c r="R5486" t="s">
        <v>167</v>
      </c>
      <c r="S5486">
        <v>10280</v>
      </c>
      <c r="T5486" s="1">
        <v>40971</v>
      </c>
      <c r="U5486" s="1">
        <v>40980</v>
      </c>
      <c r="V5486" s="3">
        <v>-13.59</v>
      </c>
      <c r="W5486">
        <v>1</v>
      </c>
      <c r="X5486" s="2">
        <v>22.74</v>
      </c>
      <c r="Y5486">
        <v>48071</v>
      </c>
      <c r="Z5486" t="s">
        <v>165</v>
      </c>
      <c r="AA5486">
        <v>2012</v>
      </c>
      <c r="AB5486" t="str">
        <f>IF(samplesuperstore_cleaned[[#This Row],[discount]]=0,"0%",IF(samplesuperstore_cleaned[[#This Row],[discount]]=0.02,"1-2%",IF(samplesuperstore_cleaned[[#This Row],[discount]]&lt;=0.04,"3-4%",IF(samplesuperstore_cleaned[[#This Row],[discount]]&lt;=0.06,"5-6%",IF(samplesuperstore_cleaned[[#This Row],[discount]]=0.08,"7-8%","9-10%")))))</f>
        <v>3-4%</v>
      </c>
    </row>
    <row r="5487" spans="1:28" x14ac:dyDescent="0.3">
      <c r="A5487">
        <v>3072</v>
      </c>
      <c r="B5487">
        <v>24751</v>
      </c>
      <c r="C5487" t="s">
        <v>60</v>
      </c>
      <c r="D5487" s="3">
        <v>0.03</v>
      </c>
      <c r="E5487">
        <v>12.64</v>
      </c>
      <c r="F5487">
        <v>4.9800000000000004</v>
      </c>
      <c r="G5487">
        <v>1174</v>
      </c>
      <c r="H5487" t="s">
        <v>2712</v>
      </c>
      <c r="I5487" t="s">
        <v>41</v>
      </c>
      <c r="J5487" t="s">
        <v>66</v>
      </c>
      <c r="K5487" t="s">
        <v>67</v>
      </c>
      <c r="L5487" t="s">
        <v>104</v>
      </c>
      <c r="M5487" t="s">
        <v>52</v>
      </c>
      <c r="N5487" t="s">
        <v>1578</v>
      </c>
      <c r="O5487">
        <v>0.48</v>
      </c>
      <c r="P5487" t="s">
        <v>84</v>
      </c>
      <c r="Q5487" t="s">
        <v>361</v>
      </c>
      <c r="R5487" t="s">
        <v>1312</v>
      </c>
      <c r="S5487">
        <v>4901</v>
      </c>
      <c r="T5487" s="1">
        <v>40971</v>
      </c>
      <c r="U5487" s="1">
        <v>40980</v>
      </c>
      <c r="V5487" s="3">
        <v>-13.59</v>
      </c>
      <c r="W5487">
        <v>1</v>
      </c>
      <c r="X5487" s="2">
        <v>22.74</v>
      </c>
      <c r="Y5487">
        <v>91469</v>
      </c>
      <c r="Z5487" t="s">
        <v>165</v>
      </c>
      <c r="AA5487">
        <v>2012</v>
      </c>
      <c r="AB5487" t="str">
        <f>IF(samplesuperstore_cleaned[[#This Row],[discount]]=0,"0%",IF(samplesuperstore_cleaned[[#This Row],[discount]]=0.02,"1-2%",IF(samplesuperstore_cleaned[[#This Row],[discount]]&lt;=0.04,"3-4%",IF(samplesuperstore_cleaned[[#This Row],[discount]]&lt;=0.06,"5-6%",IF(samplesuperstore_cleaned[[#This Row],[discount]]=0.08,"7-8%","9-10%")))))</f>
        <v>3-4%</v>
      </c>
    </row>
    <row r="5488" spans="1:28" x14ac:dyDescent="0.3">
      <c r="A5488">
        <v>6969</v>
      </c>
      <c r="B5488">
        <v>18653</v>
      </c>
      <c r="C5488" t="s">
        <v>60</v>
      </c>
      <c r="D5488" s="3">
        <v>0.09</v>
      </c>
      <c r="E5488">
        <v>8.33</v>
      </c>
      <c r="F5488">
        <v>1.99</v>
      </c>
      <c r="G5488">
        <v>2550</v>
      </c>
      <c r="H5488" t="s">
        <v>4531</v>
      </c>
      <c r="I5488" t="s">
        <v>29</v>
      </c>
      <c r="J5488" t="s">
        <v>114</v>
      </c>
      <c r="K5488" t="s">
        <v>54</v>
      </c>
      <c r="L5488" t="s">
        <v>181</v>
      </c>
      <c r="M5488" t="s">
        <v>52</v>
      </c>
      <c r="N5488" t="s">
        <v>829</v>
      </c>
      <c r="O5488">
        <v>0.52</v>
      </c>
      <c r="P5488" t="s">
        <v>84</v>
      </c>
      <c r="Q5488" t="s">
        <v>596</v>
      </c>
      <c r="R5488" t="s">
        <v>4166</v>
      </c>
      <c r="S5488">
        <v>18705</v>
      </c>
      <c r="T5488" s="1">
        <v>40711</v>
      </c>
      <c r="U5488" s="1">
        <v>40713</v>
      </c>
      <c r="V5488" s="3">
        <v>-13.608000000000001</v>
      </c>
      <c r="W5488">
        <v>3</v>
      </c>
      <c r="X5488" s="2">
        <v>25.08</v>
      </c>
      <c r="Y5488">
        <v>88659</v>
      </c>
      <c r="Z5488" t="s">
        <v>189</v>
      </c>
      <c r="AA5488">
        <v>2011</v>
      </c>
      <c r="AB5488" t="str">
        <f>IF(samplesuperstore_cleaned[[#This Row],[discount]]=0,"0%",IF(samplesuperstore_cleaned[[#This Row],[discount]]=0.02,"1-2%",IF(samplesuperstore_cleaned[[#This Row],[discount]]&lt;=0.04,"3-4%",IF(samplesuperstore_cleaned[[#This Row],[discount]]&lt;=0.06,"5-6%",IF(samplesuperstore_cleaned[[#This Row],[discount]]=0.08,"7-8%","9-10%")))))</f>
        <v>9-10%</v>
      </c>
    </row>
    <row r="5489" spans="1:28" x14ac:dyDescent="0.3">
      <c r="A5489">
        <v>6821</v>
      </c>
      <c r="B5489">
        <v>24929</v>
      </c>
      <c r="C5489" t="s">
        <v>39</v>
      </c>
      <c r="D5489" s="3">
        <v>0.05</v>
      </c>
      <c r="E5489">
        <v>9.85</v>
      </c>
      <c r="F5489">
        <v>4.82</v>
      </c>
      <c r="G5489">
        <v>2494</v>
      </c>
      <c r="H5489" t="s">
        <v>4462</v>
      </c>
      <c r="I5489" t="s">
        <v>29</v>
      </c>
      <c r="J5489" t="s">
        <v>66</v>
      </c>
      <c r="K5489" t="s">
        <v>31</v>
      </c>
      <c r="L5489" t="s">
        <v>42</v>
      </c>
      <c r="M5489" t="s">
        <v>43</v>
      </c>
      <c r="N5489" t="s">
        <v>390</v>
      </c>
      <c r="O5489">
        <v>0.47</v>
      </c>
      <c r="P5489" t="s">
        <v>84</v>
      </c>
      <c r="Q5489" t="s">
        <v>97</v>
      </c>
      <c r="R5489" t="s">
        <v>4463</v>
      </c>
      <c r="S5489">
        <v>7205</v>
      </c>
      <c r="T5489" s="1">
        <v>40931</v>
      </c>
      <c r="U5489" s="1">
        <v>40932</v>
      </c>
      <c r="V5489" s="3">
        <v>-13.615200000000002</v>
      </c>
      <c r="W5489">
        <v>11</v>
      </c>
      <c r="X5489" s="2">
        <v>106.28</v>
      </c>
      <c r="Y5489">
        <v>86890</v>
      </c>
      <c r="Z5489" t="s">
        <v>132</v>
      </c>
      <c r="AA5489">
        <v>2012</v>
      </c>
      <c r="AB5489" t="str">
        <f>IF(samplesuperstore_cleaned[[#This Row],[discount]]=0,"0%",IF(samplesuperstore_cleaned[[#This Row],[discount]]=0.02,"1-2%",IF(samplesuperstore_cleaned[[#This Row],[discount]]&lt;=0.04,"3-4%",IF(samplesuperstore_cleaned[[#This Row],[discount]]&lt;=0.06,"5-6%",IF(samplesuperstore_cleaned[[#This Row],[discount]]=0.08,"7-8%","9-10%")))))</f>
        <v>5-6%</v>
      </c>
    </row>
    <row r="5490" spans="1:28" x14ac:dyDescent="0.3">
      <c r="A5490">
        <v>1670</v>
      </c>
      <c r="B5490">
        <v>25010</v>
      </c>
      <c r="C5490" t="s">
        <v>39</v>
      </c>
      <c r="D5490" s="3">
        <v>0.05</v>
      </c>
      <c r="E5490">
        <v>6.84</v>
      </c>
      <c r="F5490">
        <v>8.3699999999999992</v>
      </c>
      <c r="G5490">
        <v>636</v>
      </c>
      <c r="H5490" t="s">
        <v>1819</v>
      </c>
      <c r="I5490" t="s">
        <v>29</v>
      </c>
      <c r="J5490" t="s">
        <v>30</v>
      </c>
      <c r="K5490" t="s">
        <v>31</v>
      </c>
      <c r="L5490" t="s">
        <v>51</v>
      </c>
      <c r="M5490" t="s">
        <v>52</v>
      </c>
      <c r="N5490" t="s">
        <v>1820</v>
      </c>
      <c r="O5490">
        <v>0.57999999999999996</v>
      </c>
      <c r="P5490" t="s">
        <v>35</v>
      </c>
      <c r="Q5490" t="s">
        <v>116</v>
      </c>
      <c r="R5490" t="s">
        <v>1821</v>
      </c>
      <c r="S5490">
        <v>55378</v>
      </c>
      <c r="T5490" s="1">
        <v>40561</v>
      </c>
      <c r="U5490" s="1">
        <v>40563</v>
      </c>
      <c r="V5490" s="3">
        <v>-13.6648</v>
      </c>
      <c r="W5490">
        <v>1</v>
      </c>
      <c r="X5490" s="2">
        <v>15</v>
      </c>
      <c r="Y5490">
        <v>89285</v>
      </c>
      <c r="Z5490" t="s">
        <v>132</v>
      </c>
      <c r="AA5490">
        <v>2011</v>
      </c>
      <c r="AB5490" t="str">
        <f>IF(samplesuperstore_cleaned[[#This Row],[discount]]=0,"0%",IF(samplesuperstore_cleaned[[#This Row],[discount]]=0.02,"1-2%",IF(samplesuperstore_cleaned[[#This Row],[discount]]&lt;=0.04,"3-4%",IF(samplesuperstore_cleaned[[#This Row],[discount]]&lt;=0.06,"5-6%",IF(samplesuperstore_cleaned[[#This Row],[discount]]=0.08,"7-8%","9-10%")))))</f>
        <v>5-6%</v>
      </c>
    </row>
    <row r="5491" spans="1:28" x14ac:dyDescent="0.3">
      <c r="A5491">
        <v>4716</v>
      </c>
      <c r="B5491">
        <v>25427</v>
      </c>
      <c r="C5491" t="s">
        <v>60</v>
      </c>
      <c r="D5491" s="3">
        <v>0</v>
      </c>
      <c r="E5491">
        <v>6.48</v>
      </c>
      <c r="F5491">
        <v>6.6</v>
      </c>
      <c r="G5491">
        <v>1750</v>
      </c>
      <c r="H5491" t="s">
        <v>3539</v>
      </c>
      <c r="I5491" t="s">
        <v>29</v>
      </c>
      <c r="J5491" t="s">
        <v>66</v>
      </c>
      <c r="K5491" t="s">
        <v>31</v>
      </c>
      <c r="L5491" t="s">
        <v>49</v>
      </c>
      <c r="M5491" t="s">
        <v>33</v>
      </c>
      <c r="N5491" t="s">
        <v>79</v>
      </c>
      <c r="O5491">
        <v>0.37</v>
      </c>
      <c r="P5491" t="s">
        <v>35</v>
      </c>
      <c r="Q5491" t="s">
        <v>768</v>
      </c>
      <c r="R5491" t="s">
        <v>3540</v>
      </c>
      <c r="S5491">
        <v>73110</v>
      </c>
      <c r="T5491" s="1">
        <v>41406</v>
      </c>
      <c r="U5491" s="1">
        <v>41411</v>
      </c>
      <c r="V5491" s="3">
        <v>-13.72</v>
      </c>
      <c r="W5491">
        <v>1</v>
      </c>
      <c r="X5491" s="2">
        <v>8.74</v>
      </c>
      <c r="Y5491">
        <v>87253</v>
      </c>
      <c r="Z5491" t="s">
        <v>38</v>
      </c>
      <c r="AA5491">
        <v>2013</v>
      </c>
      <c r="AB5491" t="str">
        <f>IF(samplesuperstore_cleaned[[#This Row],[discount]]=0,"0%",IF(samplesuperstore_cleaned[[#This Row],[discount]]=0.02,"1-2%",IF(samplesuperstore_cleaned[[#This Row],[discount]]&lt;=0.04,"3-4%",IF(samplesuperstore_cleaned[[#This Row],[discount]]&lt;=0.06,"5-6%",IF(samplesuperstore_cleaned[[#This Row],[discount]]=0.08,"7-8%","9-10%")))))</f>
        <v>0%</v>
      </c>
    </row>
    <row r="5492" spans="1:28" x14ac:dyDescent="0.3">
      <c r="A5492">
        <v>6028</v>
      </c>
      <c r="B5492">
        <v>24831</v>
      </c>
      <c r="C5492" t="s">
        <v>39</v>
      </c>
      <c r="D5492" s="3">
        <v>0.06</v>
      </c>
      <c r="E5492">
        <v>8.67</v>
      </c>
      <c r="F5492">
        <v>3.5</v>
      </c>
      <c r="G5492">
        <v>2213</v>
      </c>
      <c r="H5492" t="s">
        <v>4123</v>
      </c>
      <c r="I5492" t="s">
        <v>29</v>
      </c>
      <c r="J5492" t="s">
        <v>66</v>
      </c>
      <c r="K5492" t="s">
        <v>31</v>
      </c>
      <c r="L5492" t="s">
        <v>75</v>
      </c>
      <c r="M5492" t="s">
        <v>33</v>
      </c>
      <c r="N5492" t="s">
        <v>533</v>
      </c>
      <c r="O5492">
        <v>0.57999999999999996</v>
      </c>
      <c r="P5492" t="s">
        <v>35</v>
      </c>
      <c r="Q5492" t="s">
        <v>255</v>
      </c>
      <c r="R5492" t="s">
        <v>4124</v>
      </c>
      <c r="S5492">
        <v>77015</v>
      </c>
      <c r="T5492" s="1">
        <v>40575</v>
      </c>
      <c r="U5492" s="1">
        <v>40577</v>
      </c>
      <c r="V5492" s="3">
        <v>-13.72</v>
      </c>
      <c r="W5492">
        <v>1</v>
      </c>
      <c r="X5492" s="2">
        <v>9.43</v>
      </c>
      <c r="Y5492">
        <v>88031</v>
      </c>
      <c r="Z5492" t="s">
        <v>112</v>
      </c>
      <c r="AA5492">
        <v>2011</v>
      </c>
      <c r="AB5492" t="str">
        <f>IF(samplesuperstore_cleaned[[#This Row],[discount]]=0,"0%",IF(samplesuperstore_cleaned[[#This Row],[discount]]=0.02,"1-2%",IF(samplesuperstore_cleaned[[#This Row],[discount]]&lt;=0.04,"3-4%",IF(samplesuperstore_cleaned[[#This Row],[discount]]&lt;=0.06,"5-6%",IF(samplesuperstore_cleaned[[#This Row],[discount]]=0.08,"7-8%","9-10%")))))</f>
        <v>5-6%</v>
      </c>
    </row>
    <row r="5493" spans="1:28" x14ac:dyDescent="0.3">
      <c r="A5493">
        <v>5420</v>
      </c>
      <c r="B5493">
        <v>22461</v>
      </c>
      <c r="C5493" t="s">
        <v>39</v>
      </c>
      <c r="D5493" s="3">
        <v>0.1</v>
      </c>
      <c r="E5493">
        <v>9.7799999999999994</v>
      </c>
      <c r="F5493">
        <v>5.76</v>
      </c>
      <c r="G5493">
        <v>2007</v>
      </c>
      <c r="H5493" t="s">
        <v>3859</v>
      </c>
      <c r="I5493" t="s">
        <v>29</v>
      </c>
      <c r="J5493" t="s">
        <v>30</v>
      </c>
      <c r="K5493" t="s">
        <v>31</v>
      </c>
      <c r="L5493" t="s">
        <v>100</v>
      </c>
      <c r="M5493" t="s">
        <v>33</v>
      </c>
      <c r="N5493" t="s">
        <v>436</v>
      </c>
      <c r="O5493">
        <v>0.35</v>
      </c>
      <c r="P5493" t="s">
        <v>45</v>
      </c>
      <c r="Q5493" t="s">
        <v>936</v>
      </c>
      <c r="R5493" t="s">
        <v>3690</v>
      </c>
      <c r="S5493">
        <v>87105</v>
      </c>
      <c r="T5493" s="1">
        <v>40752</v>
      </c>
      <c r="U5493" s="1">
        <v>40754</v>
      </c>
      <c r="V5493" s="3">
        <v>-13.74</v>
      </c>
      <c r="W5493">
        <v>1</v>
      </c>
      <c r="X5493" s="2">
        <v>15</v>
      </c>
      <c r="Y5493">
        <v>88802</v>
      </c>
      <c r="Z5493" t="s">
        <v>48</v>
      </c>
      <c r="AA5493">
        <v>2011</v>
      </c>
      <c r="AB5493" t="str">
        <f>IF(samplesuperstore_cleaned[[#This Row],[discount]]=0,"0%",IF(samplesuperstore_cleaned[[#This Row],[discount]]=0.02,"1-2%",IF(samplesuperstore_cleaned[[#This Row],[discount]]&lt;=0.04,"3-4%",IF(samplesuperstore_cleaned[[#This Row],[discount]]&lt;=0.06,"5-6%",IF(samplesuperstore_cleaned[[#This Row],[discount]]=0.08,"7-8%","9-10%")))))</f>
        <v>9-10%</v>
      </c>
    </row>
    <row r="5494" spans="1:28" x14ac:dyDescent="0.3">
      <c r="A5494">
        <v>2691</v>
      </c>
      <c r="B5494">
        <v>18404</v>
      </c>
      <c r="C5494" t="s">
        <v>78</v>
      </c>
      <c r="D5494" s="3">
        <v>0.06</v>
      </c>
      <c r="E5494">
        <v>55.94</v>
      </c>
      <c r="F5494">
        <v>4</v>
      </c>
      <c r="G5494">
        <v>1041</v>
      </c>
      <c r="H5494" t="s">
        <v>2508</v>
      </c>
      <c r="I5494" t="s">
        <v>29</v>
      </c>
      <c r="J5494" t="s">
        <v>114</v>
      </c>
      <c r="K5494" t="s">
        <v>54</v>
      </c>
      <c r="L5494" t="s">
        <v>181</v>
      </c>
      <c r="M5494" t="s">
        <v>33</v>
      </c>
      <c r="N5494" t="s">
        <v>2376</v>
      </c>
      <c r="O5494">
        <v>0.74</v>
      </c>
      <c r="P5494" t="s">
        <v>45</v>
      </c>
      <c r="Q5494" t="s">
        <v>70</v>
      </c>
      <c r="R5494" t="s">
        <v>2509</v>
      </c>
      <c r="S5494">
        <v>95695</v>
      </c>
      <c r="T5494" s="1">
        <v>40285</v>
      </c>
      <c r="U5494" s="1">
        <v>40286</v>
      </c>
      <c r="V5494" s="3">
        <v>-13.77</v>
      </c>
      <c r="W5494">
        <v>6</v>
      </c>
      <c r="X5494" s="2">
        <v>322.77</v>
      </c>
      <c r="Y5494">
        <v>87846</v>
      </c>
      <c r="Z5494" t="s">
        <v>127</v>
      </c>
      <c r="AA5494">
        <v>2010</v>
      </c>
      <c r="AB5494" t="str">
        <f>IF(samplesuperstore_cleaned[[#This Row],[discount]]=0,"0%",IF(samplesuperstore_cleaned[[#This Row],[discount]]=0.02,"1-2%",IF(samplesuperstore_cleaned[[#This Row],[discount]]&lt;=0.04,"3-4%",IF(samplesuperstore_cleaned[[#This Row],[discount]]&lt;=0.06,"5-6%",IF(samplesuperstore_cleaned[[#This Row],[discount]]=0.08,"7-8%","9-10%")))))</f>
        <v>5-6%</v>
      </c>
    </row>
    <row r="5495" spans="1:28" x14ac:dyDescent="0.3">
      <c r="A5495">
        <v>1593</v>
      </c>
      <c r="B5495">
        <v>22903</v>
      </c>
      <c r="C5495" t="s">
        <v>78</v>
      </c>
      <c r="D5495" s="3">
        <v>0.03</v>
      </c>
      <c r="E5495">
        <v>1.88</v>
      </c>
      <c r="F5495">
        <v>1.49</v>
      </c>
      <c r="G5495">
        <v>606</v>
      </c>
      <c r="H5495" t="s">
        <v>1761</v>
      </c>
      <c r="I5495" t="s">
        <v>29</v>
      </c>
      <c r="J5495" t="s">
        <v>66</v>
      </c>
      <c r="K5495" t="s">
        <v>31</v>
      </c>
      <c r="L5495" t="s">
        <v>138</v>
      </c>
      <c r="M5495" t="s">
        <v>33</v>
      </c>
      <c r="N5495" t="s">
        <v>608</v>
      </c>
      <c r="O5495">
        <v>0.37</v>
      </c>
      <c r="P5495" t="s">
        <v>84</v>
      </c>
      <c r="Q5495" t="s">
        <v>125</v>
      </c>
      <c r="R5495" t="s">
        <v>1762</v>
      </c>
      <c r="S5495">
        <v>14224</v>
      </c>
      <c r="T5495" s="1">
        <v>41479</v>
      </c>
      <c r="U5495" s="1">
        <v>41480</v>
      </c>
      <c r="V5495" s="3">
        <v>-13.770744000000001</v>
      </c>
      <c r="W5495">
        <v>15</v>
      </c>
      <c r="X5495" s="2">
        <v>29.52</v>
      </c>
      <c r="Y5495">
        <v>91151</v>
      </c>
      <c r="Z5495" t="s">
        <v>48</v>
      </c>
      <c r="AA5495">
        <v>2013</v>
      </c>
      <c r="AB5495" t="str">
        <f>IF(samplesuperstore_cleaned[[#This Row],[discount]]=0,"0%",IF(samplesuperstore_cleaned[[#This Row],[discount]]=0.02,"1-2%",IF(samplesuperstore_cleaned[[#This Row],[discount]]&lt;=0.04,"3-4%",IF(samplesuperstore_cleaned[[#This Row],[discount]]&lt;=0.06,"5-6%",IF(samplesuperstore_cleaned[[#This Row],[discount]]=0.08,"7-8%","9-10%")))))</f>
        <v>3-4%</v>
      </c>
    </row>
    <row r="5496" spans="1:28" x14ac:dyDescent="0.3">
      <c r="A5496">
        <v>5432</v>
      </c>
      <c r="B5496">
        <v>18185</v>
      </c>
      <c r="C5496" t="s">
        <v>27</v>
      </c>
      <c r="D5496" s="3">
        <v>0.06</v>
      </c>
      <c r="E5496">
        <v>8.6</v>
      </c>
      <c r="F5496">
        <v>6.19</v>
      </c>
      <c r="G5496">
        <v>2009</v>
      </c>
      <c r="H5496" t="s">
        <v>3860</v>
      </c>
      <c r="I5496" t="s">
        <v>29</v>
      </c>
      <c r="J5496" t="s">
        <v>30</v>
      </c>
      <c r="K5496" t="s">
        <v>31</v>
      </c>
      <c r="L5496" t="s">
        <v>138</v>
      </c>
      <c r="M5496" t="s">
        <v>33</v>
      </c>
      <c r="N5496" t="s">
        <v>1044</v>
      </c>
      <c r="O5496">
        <v>0.38</v>
      </c>
      <c r="P5496" t="s">
        <v>35</v>
      </c>
      <c r="Q5496" t="s">
        <v>761</v>
      </c>
      <c r="R5496" t="s">
        <v>3808</v>
      </c>
      <c r="S5496">
        <v>49455</v>
      </c>
      <c r="T5496" s="1">
        <v>41382</v>
      </c>
      <c r="U5496" s="1">
        <v>41382</v>
      </c>
      <c r="V5496" s="3">
        <v>-13.777000000000001</v>
      </c>
      <c r="W5496">
        <v>1</v>
      </c>
      <c r="X5496" s="2">
        <v>14.68</v>
      </c>
      <c r="Y5496">
        <v>86880</v>
      </c>
      <c r="Z5496" t="s">
        <v>127</v>
      </c>
      <c r="AA5496">
        <v>2013</v>
      </c>
      <c r="AB5496" t="str">
        <f>IF(samplesuperstore_cleaned[[#This Row],[discount]]=0,"0%",IF(samplesuperstore_cleaned[[#This Row],[discount]]=0.02,"1-2%",IF(samplesuperstore_cleaned[[#This Row],[discount]]&lt;=0.04,"3-4%",IF(samplesuperstore_cleaned[[#This Row],[discount]]&lt;=0.06,"5-6%",IF(samplesuperstore_cleaned[[#This Row],[discount]]=0.08,"7-8%","9-10%")))))</f>
        <v>5-6%</v>
      </c>
    </row>
    <row r="5497" spans="1:28" x14ac:dyDescent="0.3">
      <c r="A5497">
        <v>3850</v>
      </c>
      <c r="B5497">
        <v>18254</v>
      </c>
      <c r="C5497" t="s">
        <v>78</v>
      </c>
      <c r="D5497" s="3">
        <v>0.1</v>
      </c>
      <c r="E5497">
        <v>8.34</v>
      </c>
      <c r="F5497">
        <v>4.82</v>
      </c>
      <c r="G5497">
        <v>1446</v>
      </c>
      <c r="H5497" t="s">
        <v>3118</v>
      </c>
      <c r="I5497" t="s">
        <v>29</v>
      </c>
      <c r="J5497" t="s">
        <v>114</v>
      </c>
      <c r="K5497" t="s">
        <v>31</v>
      </c>
      <c r="L5497" t="s">
        <v>49</v>
      </c>
      <c r="M5497" t="s">
        <v>33</v>
      </c>
      <c r="N5497" t="s">
        <v>2092</v>
      </c>
      <c r="O5497">
        <v>0.4</v>
      </c>
      <c r="P5497" t="s">
        <v>45</v>
      </c>
      <c r="Q5497" t="s">
        <v>210</v>
      </c>
      <c r="R5497" t="s">
        <v>2770</v>
      </c>
      <c r="S5497">
        <v>97420</v>
      </c>
      <c r="T5497" s="1">
        <v>41357</v>
      </c>
      <c r="U5497" s="1">
        <v>41360</v>
      </c>
      <c r="V5497" s="3">
        <v>-13.78</v>
      </c>
      <c r="W5497">
        <v>2</v>
      </c>
      <c r="X5497" s="2">
        <v>17.14</v>
      </c>
      <c r="Y5497">
        <v>86713</v>
      </c>
      <c r="Z5497" t="s">
        <v>165</v>
      </c>
      <c r="AA5497">
        <v>2013</v>
      </c>
      <c r="AB5497" t="str">
        <f>IF(samplesuperstore_cleaned[[#This Row],[discount]]=0,"0%",IF(samplesuperstore_cleaned[[#This Row],[discount]]=0.02,"1-2%",IF(samplesuperstore_cleaned[[#This Row],[discount]]&lt;=0.04,"3-4%",IF(samplesuperstore_cleaned[[#This Row],[discount]]&lt;=0.06,"5-6%",IF(samplesuperstore_cleaned[[#This Row],[discount]]=0.08,"7-8%","9-10%")))))</f>
        <v>9-10%</v>
      </c>
    </row>
    <row r="5498" spans="1:28" x14ac:dyDescent="0.3">
      <c r="A5498">
        <v>2171</v>
      </c>
      <c r="B5498">
        <v>20664</v>
      </c>
      <c r="C5498" t="s">
        <v>39</v>
      </c>
      <c r="D5498" s="3">
        <v>0.01</v>
      </c>
      <c r="E5498">
        <v>14.42</v>
      </c>
      <c r="F5498">
        <v>6.75</v>
      </c>
      <c r="G5498">
        <v>830</v>
      </c>
      <c r="H5498" t="s">
        <v>2165</v>
      </c>
      <c r="I5498" t="s">
        <v>29</v>
      </c>
      <c r="J5498" t="s">
        <v>30</v>
      </c>
      <c r="K5498" t="s">
        <v>31</v>
      </c>
      <c r="L5498" t="s">
        <v>75</v>
      </c>
      <c r="M5498" t="s">
        <v>154</v>
      </c>
      <c r="N5498" t="s">
        <v>907</v>
      </c>
      <c r="O5498">
        <v>0.52</v>
      </c>
      <c r="P5498" t="s">
        <v>45</v>
      </c>
      <c r="Q5498" t="s">
        <v>644</v>
      </c>
      <c r="R5498" t="s">
        <v>2166</v>
      </c>
      <c r="S5498">
        <v>80033</v>
      </c>
      <c r="T5498" s="1">
        <v>40202</v>
      </c>
      <c r="U5498" s="1">
        <v>40202</v>
      </c>
      <c r="V5498" s="3">
        <v>-13.826000000000001</v>
      </c>
      <c r="W5498">
        <v>6</v>
      </c>
      <c r="X5498" s="2">
        <v>89.91</v>
      </c>
      <c r="Y5498">
        <v>90270</v>
      </c>
      <c r="Z5498" t="s">
        <v>132</v>
      </c>
      <c r="AA5498">
        <v>2010</v>
      </c>
      <c r="AB5498" t="str">
        <f>IF(samplesuperstore_cleaned[[#This Row],[discount]]=0,"0%",IF(samplesuperstore_cleaned[[#This Row],[discount]]=0.02,"1-2%",IF(samplesuperstore_cleaned[[#This Row],[discount]]&lt;=0.04,"3-4%",IF(samplesuperstore_cleaned[[#This Row],[discount]]&lt;=0.06,"5-6%",IF(samplesuperstore_cleaned[[#This Row],[discount]]=0.08,"7-8%","9-10%")))))</f>
        <v>3-4%</v>
      </c>
    </row>
    <row r="5499" spans="1:28" x14ac:dyDescent="0.3">
      <c r="A5499">
        <v>10</v>
      </c>
      <c r="B5499">
        <v>24563</v>
      </c>
      <c r="C5499" t="s">
        <v>78</v>
      </c>
      <c r="D5499" s="3">
        <v>7.0000000000000007E-2</v>
      </c>
      <c r="E5499">
        <v>6.48</v>
      </c>
      <c r="F5499">
        <v>6.6</v>
      </c>
      <c r="G5499">
        <v>6</v>
      </c>
      <c r="H5499" t="s">
        <v>74</v>
      </c>
      <c r="I5499" t="s">
        <v>29</v>
      </c>
      <c r="J5499" t="s">
        <v>66</v>
      </c>
      <c r="K5499" t="s">
        <v>31</v>
      </c>
      <c r="L5499" t="s">
        <v>49</v>
      </c>
      <c r="M5499" t="s">
        <v>33</v>
      </c>
      <c r="N5499" t="s">
        <v>79</v>
      </c>
      <c r="O5499">
        <v>0.37</v>
      </c>
      <c r="P5499" t="s">
        <v>45</v>
      </c>
      <c r="Q5499" t="s">
        <v>70</v>
      </c>
      <c r="R5499" t="s">
        <v>77</v>
      </c>
      <c r="S5499">
        <v>95123</v>
      </c>
      <c r="T5499" s="1">
        <v>41272</v>
      </c>
      <c r="U5499" s="1">
        <v>41274</v>
      </c>
      <c r="V5499" s="3">
        <v>-13.86</v>
      </c>
      <c r="W5499">
        <v>4</v>
      </c>
      <c r="X5499" s="2">
        <v>28.61</v>
      </c>
      <c r="Y5499">
        <v>90200</v>
      </c>
      <c r="Z5499" t="s">
        <v>72</v>
      </c>
      <c r="AA5499">
        <v>2012</v>
      </c>
      <c r="AB5499" t="str">
        <f>IF(samplesuperstore_cleaned[[#This Row],[discount]]=0,"0%",IF(samplesuperstore_cleaned[[#This Row],[discount]]=0.02,"1-2%",IF(samplesuperstore_cleaned[[#This Row],[discount]]&lt;=0.04,"3-4%",IF(samplesuperstore_cleaned[[#This Row],[discount]]&lt;=0.06,"5-6%",IF(samplesuperstore_cleaned[[#This Row],[discount]]=0.08,"7-8%","9-10%")))))</f>
        <v>9-10%</v>
      </c>
    </row>
    <row r="5500" spans="1:28" x14ac:dyDescent="0.3">
      <c r="A5500">
        <v>3795</v>
      </c>
      <c r="B5500">
        <v>24654</v>
      </c>
      <c r="C5500" t="s">
        <v>60</v>
      </c>
      <c r="D5500" s="3">
        <v>0.09</v>
      </c>
      <c r="E5500">
        <v>11.55</v>
      </c>
      <c r="F5500">
        <v>2.36</v>
      </c>
      <c r="G5500">
        <v>1424</v>
      </c>
      <c r="H5500" t="s">
        <v>3092</v>
      </c>
      <c r="I5500" t="s">
        <v>41</v>
      </c>
      <c r="J5500" t="s">
        <v>66</v>
      </c>
      <c r="K5500" t="s">
        <v>31</v>
      </c>
      <c r="L5500" t="s">
        <v>42</v>
      </c>
      <c r="M5500" t="s">
        <v>43</v>
      </c>
      <c r="N5500" t="s">
        <v>790</v>
      </c>
      <c r="O5500">
        <v>0.55000000000000004</v>
      </c>
      <c r="P5500" t="s">
        <v>45</v>
      </c>
      <c r="Q5500" t="s">
        <v>644</v>
      </c>
      <c r="R5500" t="s">
        <v>3093</v>
      </c>
      <c r="S5500">
        <v>80112</v>
      </c>
      <c r="T5500" s="1">
        <v>40584</v>
      </c>
      <c r="U5500" s="1">
        <v>40589</v>
      </c>
      <c r="V5500" s="3">
        <v>-13.88</v>
      </c>
      <c r="W5500">
        <v>1</v>
      </c>
      <c r="X5500" s="2">
        <v>13.32</v>
      </c>
      <c r="Y5500">
        <v>89451</v>
      </c>
      <c r="Z5500" t="s">
        <v>112</v>
      </c>
      <c r="AA5500">
        <v>2011</v>
      </c>
      <c r="AB5500" t="str">
        <f>IF(samplesuperstore_cleaned[[#This Row],[discount]]=0,"0%",IF(samplesuperstore_cleaned[[#This Row],[discount]]=0.02,"1-2%",IF(samplesuperstore_cleaned[[#This Row],[discount]]&lt;=0.04,"3-4%",IF(samplesuperstore_cleaned[[#This Row],[discount]]&lt;=0.06,"5-6%",IF(samplesuperstore_cleaned[[#This Row],[discount]]=0.08,"7-8%","9-10%")))))</f>
        <v>9-10%</v>
      </c>
    </row>
    <row r="5501" spans="1:28" x14ac:dyDescent="0.3">
      <c r="A5501">
        <v>3597</v>
      </c>
      <c r="B5501">
        <v>20169</v>
      </c>
      <c r="C5501" t="s">
        <v>78</v>
      </c>
      <c r="D5501" s="3">
        <v>0.02</v>
      </c>
      <c r="E5501">
        <v>1.68</v>
      </c>
      <c r="F5501">
        <v>1.57</v>
      </c>
      <c r="G5501">
        <v>1360</v>
      </c>
      <c r="H5501" t="s">
        <v>2996</v>
      </c>
      <c r="I5501" t="s">
        <v>41</v>
      </c>
      <c r="J5501" t="s">
        <v>244</v>
      </c>
      <c r="K5501" t="s">
        <v>31</v>
      </c>
      <c r="L5501" t="s">
        <v>42</v>
      </c>
      <c r="M5501" t="s">
        <v>43</v>
      </c>
      <c r="N5501" t="s">
        <v>177</v>
      </c>
      <c r="O5501">
        <v>0.59</v>
      </c>
      <c r="P5501" t="s">
        <v>35</v>
      </c>
      <c r="Q5501" t="s">
        <v>859</v>
      </c>
      <c r="R5501" t="s">
        <v>2997</v>
      </c>
      <c r="S5501">
        <v>52761</v>
      </c>
      <c r="T5501" s="1">
        <v>41176</v>
      </c>
      <c r="U5501" s="1">
        <v>41177</v>
      </c>
      <c r="V5501" s="3">
        <v>-13.95</v>
      </c>
      <c r="W5501">
        <v>9</v>
      </c>
      <c r="X5501" s="2">
        <v>17.760000000000002</v>
      </c>
      <c r="Y5501">
        <v>89600</v>
      </c>
      <c r="Z5501" t="s">
        <v>173</v>
      </c>
      <c r="AA5501">
        <v>2012</v>
      </c>
      <c r="AB5501" t="str">
        <f>IF(samplesuperstore_cleaned[[#This Row],[discount]]=0,"0%",IF(samplesuperstore_cleaned[[#This Row],[discount]]=0.02,"1-2%",IF(samplesuperstore_cleaned[[#This Row],[discount]]&lt;=0.04,"3-4%",IF(samplesuperstore_cleaned[[#This Row],[discount]]&lt;=0.06,"5-6%",IF(samplesuperstore_cleaned[[#This Row],[discount]]=0.08,"7-8%","9-10%")))))</f>
        <v>1-2%</v>
      </c>
    </row>
    <row r="5502" spans="1:28" x14ac:dyDescent="0.3">
      <c r="A5502">
        <v>8377</v>
      </c>
      <c r="B5502">
        <v>21475</v>
      </c>
      <c r="C5502" t="s">
        <v>39</v>
      </c>
      <c r="D5502" s="3">
        <v>0</v>
      </c>
      <c r="E5502">
        <v>6.48</v>
      </c>
      <c r="F5502">
        <v>5.19</v>
      </c>
      <c r="G5502">
        <v>3045</v>
      </c>
      <c r="H5502" t="s">
        <v>5097</v>
      </c>
      <c r="I5502" t="s">
        <v>29</v>
      </c>
      <c r="J5502" t="s">
        <v>114</v>
      </c>
      <c r="K5502" t="s">
        <v>31</v>
      </c>
      <c r="L5502" t="s">
        <v>49</v>
      </c>
      <c r="M5502" t="s">
        <v>33</v>
      </c>
      <c r="N5502" t="s">
        <v>865</v>
      </c>
      <c r="O5502">
        <v>0.37</v>
      </c>
      <c r="P5502" t="s">
        <v>35</v>
      </c>
      <c r="Q5502" t="s">
        <v>456</v>
      </c>
      <c r="R5502" t="s">
        <v>5098</v>
      </c>
      <c r="S5502">
        <v>66048</v>
      </c>
      <c r="T5502" s="1">
        <v>40518</v>
      </c>
      <c r="U5502" s="1">
        <v>40519</v>
      </c>
      <c r="V5502" s="3">
        <v>-14.074999999999999</v>
      </c>
      <c r="W5502">
        <v>12</v>
      </c>
      <c r="X5502" s="2">
        <v>84.04</v>
      </c>
      <c r="Y5502">
        <v>86104</v>
      </c>
      <c r="Z5502" t="s">
        <v>72</v>
      </c>
      <c r="AA5502">
        <v>2010</v>
      </c>
      <c r="AB5502" t="str">
        <f>IF(samplesuperstore_cleaned[[#This Row],[discount]]=0,"0%",IF(samplesuperstore_cleaned[[#This Row],[discount]]=0.02,"1-2%",IF(samplesuperstore_cleaned[[#This Row],[discount]]&lt;=0.04,"3-4%",IF(samplesuperstore_cleaned[[#This Row],[discount]]&lt;=0.06,"5-6%",IF(samplesuperstore_cleaned[[#This Row],[discount]]=0.08,"7-8%","9-10%")))))</f>
        <v>0%</v>
      </c>
    </row>
    <row r="5503" spans="1:28" x14ac:dyDescent="0.3">
      <c r="A5503">
        <v>740</v>
      </c>
      <c r="B5503">
        <v>24137</v>
      </c>
      <c r="C5503" t="s">
        <v>57</v>
      </c>
      <c r="D5503" s="3">
        <v>7.0000000000000007E-2</v>
      </c>
      <c r="E5503">
        <v>8.0399999999999991</v>
      </c>
      <c r="F5503">
        <v>8.94</v>
      </c>
      <c r="G5503">
        <v>277</v>
      </c>
      <c r="H5503" t="s">
        <v>995</v>
      </c>
      <c r="I5503" t="s">
        <v>29</v>
      </c>
      <c r="J5503" t="s">
        <v>30</v>
      </c>
      <c r="K5503" t="s">
        <v>31</v>
      </c>
      <c r="L5503" t="s">
        <v>138</v>
      </c>
      <c r="M5503" t="s">
        <v>33</v>
      </c>
      <c r="N5503" t="s">
        <v>149</v>
      </c>
      <c r="O5503">
        <v>0.4</v>
      </c>
      <c r="P5503" t="s">
        <v>84</v>
      </c>
      <c r="Q5503" t="s">
        <v>466</v>
      </c>
      <c r="R5503" t="s">
        <v>996</v>
      </c>
      <c r="S5503">
        <v>6226</v>
      </c>
      <c r="T5503" s="1">
        <v>41436</v>
      </c>
      <c r="U5503" s="1">
        <v>41437</v>
      </c>
      <c r="V5503" s="3">
        <v>-14.075999999999999</v>
      </c>
      <c r="W5503">
        <v>1</v>
      </c>
      <c r="X5503" s="2">
        <v>12.55</v>
      </c>
      <c r="Y5503">
        <v>89298</v>
      </c>
      <c r="Z5503" t="s">
        <v>189</v>
      </c>
      <c r="AA5503">
        <v>2013</v>
      </c>
      <c r="AB5503" t="str">
        <f>IF(samplesuperstore_cleaned[[#This Row],[discount]]=0,"0%",IF(samplesuperstore_cleaned[[#This Row],[discount]]=0.02,"1-2%",IF(samplesuperstore_cleaned[[#This Row],[discount]]&lt;=0.04,"3-4%",IF(samplesuperstore_cleaned[[#This Row],[discount]]&lt;=0.06,"5-6%",IF(samplesuperstore_cleaned[[#This Row],[discount]]=0.08,"7-8%","9-10%")))))</f>
        <v>9-10%</v>
      </c>
    </row>
    <row r="5504" spans="1:28" x14ac:dyDescent="0.3">
      <c r="A5504">
        <v>1772</v>
      </c>
      <c r="B5504">
        <v>19626</v>
      </c>
      <c r="C5504" t="s">
        <v>60</v>
      </c>
      <c r="D5504" s="3">
        <v>0.04</v>
      </c>
      <c r="E5504">
        <v>1.26</v>
      </c>
      <c r="F5504">
        <v>0.7</v>
      </c>
      <c r="G5504">
        <v>672</v>
      </c>
      <c r="H5504" t="s">
        <v>1876</v>
      </c>
      <c r="I5504" t="s">
        <v>41</v>
      </c>
      <c r="J5504" t="s">
        <v>114</v>
      </c>
      <c r="K5504" t="s">
        <v>31</v>
      </c>
      <c r="L5504" t="s">
        <v>120</v>
      </c>
      <c r="M5504" t="s">
        <v>43</v>
      </c>
      <c r="N5504" t="s">
        <v>1178</v>
      </c>
      <c r="O5504">
        <v>0.81</v>
      </c>
      <c r="P5504" t="s">
        <v>35</v>
      </c>
      <c r="Q5504" t="s">
        <v>859</v>
      </c>
      <c r="R5504" t="s">
        <v>860</v>
      </c>
      <c r="S5504">
        <v>50208</v>
      </c>
      <c r="T5504" s="1">
        <v>41329</v>
      </c>
      <c r="U5504" s="1">
        <v>41329</v>
      </c>
      <c r="V5504" s="3">
        <v>-14.1</v>
      </c>
      <c r="W5504">
        <v>10</v>
      </c>
      <c r="X5504" s="2">
        <v>14.31</v>
      </c>
      <c r="Y5504">
        <v>88181</v>
      </c>
      <c r="Z5504" t="s">
        <v>112</v>
      </c>
      <c r="AA5504">
        <v>2013</v>
      </c>
      <c r="AB5504" t="str">
        <f>IF(samplesuperstore_cleaned[[#This Row],[discount]]=0,"0%",IF(samplesuperstore_cleaned[[#This Row],[discount]]=0.02,"1-2%",IF(samplesuperstore_cleaned[[#This Row],[discount]]&lt;=0.04,"3-4%",IF(samplesuperstore_cleaned[[#This Row],[discount]]&lt;=0.06,"5-6%",IF(samplesuperstore_cleaned[[#This Row],[discount]]=0.08,"7-8%","9-10%")))))</f>
        <v>3-4%</v>
      </c>
    </row>
    <row r="5505" spans="1:28" x14ac:dyDescent="0.3">
      <c r="A5505">
        <v>5127</v>
      </c>
      <c r="B5505">
        <v>25744</v>
      </c>
      <c r="C5505" t="s">
        <v>27</v>
      </c>
      <c r="D5505" s="3">
        <v>0.1</v>
      </c>
      <c r="E5505">
        <v>1.6</v>
      </c>
      <c r="F5505">
        <v>1.29</v>
      </c>
      <c r="G5505">
        <v>1913</v>
      </c>
      <c r="H5505" t="s">
        <v>3741</v>
      </c>
      <c r="I5505" t="s">
        <v>29</v>
      </c>
      <c r="J5505" t="s">
        <v>30</v>
      </c>
      <c r="K5505" t="s">
        <v>31</v>
      </c>
      <c r="L5505" t="s">
        <v>42</v>
      </c>
      <c r="M5505" t="s">
        <v>43</v>
      </c>
      <c r="N5505" t="s">
        <v>652</v>
      </c>
      <c r="O5505">
        <v>0.42</v>
      </c>
      <c r="P5505" t="s">
        <v>45</v>
      </c>
      <c r="Q5505" t="s">
        <v>70</v>
      </c>
      <c r="R5505" t="s">
        <v>3742</v>
      </c>
      <c r="S5505">
        <v>95969</v>
      </c>
      <c r="T5505" s="1">
        <v>41433</v>
      </c>
      <c r="U5505" s="1">
        <v>41434</v>
      </c>
      <c r="V5505" s="3">
        <v>-14.224</v>
      </c>
      <c r="W5505">
        <v>15</v>
      </c>
      <c r="X5505" s="2">
        <v>23.82</v>
      </c>
      <c r="Y5505">
        <v>87340</v>
      </c>
      <c r="Z5505" t="s">
        <v>189</v>
      </c>
      <c r="AA5505">
        <v>2013</v>
      </c>
      <c r="AB5505" t="str">
        <f>IF(samplesuperstore_cleaned[[#This Row],[discount]]=0,"0%",IF(samplesuperstore_cleaned[[#This Row],[discount]]=0.02,"1-2%",IF(samplesuperstore_cleaned[[#This Row],[discount]]&lt;=0.04,"3-4%",IF(samplesuperstore_cleaned[[#This Row],[discount]]&lt;=0.06,"5-6%",IF(samplesuperstore_cleaned[[#This Row],[discount]]=0.08,"7-8%","9-10%")))))</f>
        <v>9-10%</v>
      </c>
    </row>
    <row r="5506" spans="1:28" x14ac:dyDescent="0.3">
      <c r="A5506">
        <v>5747</v>
      </c>
      <c r="B5506">
        <v>23502</v>
      </c>
      <c r="C5506" t="s">
        <v>57</v>
      </c>
      <c r="D5506" s="3">
        <v>7.0000000000000007E-2</v>
      </c>
      <c r="E5506">
        <v>6.48</v>
      </c>
      <c r="F5506">
        <v>5.74</v>
      </c>
      <c r="G5506">
        <v>2108</v>
      </c>
      <c r="H5506" t="s">
        <v>3985</v>
      </c>
      <c r="I5506" t="s">
        <v>29</v>
      </c>
      <c r="J5506" t="s">
        <v>30</v>
      </c>
      <c r="K5506" t="s">
        <v>31</v>
      </c>
      <c r="L5506" t="s">
        <v>49</v>
      </c>
      <c r="M5506" t="s">
        <v>33</v>
      </c>
      <c r="N5506" t="s">
        <v>526</v>
      </c>
      <c r="O5506">
        <v>0.37</v>
      </c>
      <c r="P5506" t="s">
        <v>35</v>
      </c>
      <c r="Q5506" t="s">
        <v>807</v>
      </c>
      <c r="R5506" t="s">
        <v>3986</v>
      </c>
      <c r="S5506">
        <v>63129</v>
      </c>
      <c r="T5506" s="1">
        <v>40518</v>
      </c>
      <c r="U5506" s="1">
        <v>40518</v>
      </c>
      <c r="V5506" s="3">
        <v>-14.225</v>
      </c>
      <c r="W5506">
        <v>5</v>
      </c>
      <c r="X5506" s="2">
        <v>33.65</v>
      </c>
      <c r="Y5506">
        <v>87862</v>
      </c>
      <c r="Z5506" t="s">
        <v>72</v>
      </c>
      <c r="AA5506">
        <v>2010</v>
      </c>
      <c r="AB5506" t="str">
        <f>IF(samplesuperstore_cleaned[[#This Row],[discount]]=0,"0%",IF(samplesuperstore_cleaned[[#This Row],[discount]]=0.02,"1-2%",IF(samplesuperstore_cleaned[[#This Row],[discount]]&lt;=0.04,"3-4%",IF(samplesuperstore_cleaned[[#This Row],[discount]]&lt;=0.06,"5-6%",IF(samplesuperstore_cleaned[[#This Row],[discount]]=0.08,"7-8%","9-10%")))))</f>
        <v>9-10%</v>
      </c>
    </row>
    <row r="5507" spans="1:28" x14ac:dyDescent="0.3">
      <c r="A5507">
        <v>357</v>
      </c>
      <c r="B5507">
        <v>23480</v>
      </c>
      <c r="C5507" t="s">
        <v>57</v>
      </c>
      <c r="D5507" s="3">
        <v>0.08</v>
      </c>
      <c r="E5507">
        <v>10.64</v>
      </c>
      <c r="F5507">
        <v>5.16</v>
      </c>
      <c r="G5507">
        <v>132</v>
      </c>
      <c r="H5507" t="s">
        <v>563</v>
      </c>
      <c r="I5507" t="s">
        <v>29</v>
      </c>
      <c r="J5507" t="s">
        <v>30</v>
      </c>
      <c r="K5507" t="s">
        <v>67</v>
      </c>
      <c r="L5507" t="s">
        <v>104</v>
      </c>
      <c r="M5507" t="s">
        <v>33</v>
      </c>
      <c r="N5507" t="s">
        <v>564</v>
      </c>
      <c r="O5507">
        <v>0.56999999999999995</v>
      </c>
      <c r="P5507" t="s">
        <v>45</v>
      </c>
      <c r="Q5507" t="s">
        <v>210</v>
      </c>
      <c r="R5507" t="s">
        <v>389</v>
      </c>
      <c r="S5507">
        <v>97035</v>
      </c>
      <c r="T5507" s="1">
        <v>41424</v>
      </c>
      <c r="U5507" s="1">
        <v>41425</v>
      </c>
      <c r="V5507" s="3">
        <v>-14.27</v>
      </c>
      <c r="W5507">
        <v>14</v>
      </c>
      <c r="X5507" s="2">
        <v>145.57</v>
      </c>
      <c r="Y5507">
        <v>90998</v>
      </c>
      <c r="Z5507" t="s">
        <v>38</v>
      </c>
      <c r="AA5507">
        <v>2013</v>
      </c>
      <c r="AB5507" t="str">
        <f>IF(samplesuperstore_cleaned[[#This Row],[discount]]=0,"0%",IF(samplesuperstore_cleaned[[#This Row],[discount]]=0.02,"1-2%",IF(samplesuperstore_cleaned[[#This Row],[discount]]&lt;=0.04,"3-4%",IF(samplesuperstore_cleaned[[#This Row],[discount]]&lt;=0.06,"5-6%",IF(samplesuperstore_cleaned[[#This Row],[discount]]=0.08,"7-8%","9-10%")))))</f>
        <v>7-8%</v>
      </c>
    </row>
    <row r="5508" spans="1:28" x14ac:dyDescent="0.3">
      <c r="A5508">
        <v>7501</v>
      </c>
      <c r="B5508">
        <v>19045</v>
      </c>
      <c r="C5508" t="s">
        <v>39</v>
      </c>
      <c r="D5508" s="3">
        <v>0.06</v>
      </c>
      <c r="E5508">
        <v>4.13</v>
      </c>
      <c r="F5508">
        <v>6.89</v>
      </c>
      <c r="G5508">
        <v>2740</v>
      </c>
      <c r="H5508" t="s">
        <v>4752</v>
      </c>
      <c r="I5508" t="s">
        <v>29</v>
      </c>
      <c r="J5508" t="s">
        <v>114</v>
      </c>
      <c r="K5508" t="s">
        <v>31</v>
      </c>
      <c r="L5508" t="s">
        <v>32</v>
      </c>
      <c r="M5508" t="s">
        <v>33</v>
      </c>
      <c r="N5508" t="s">
        <v>133</v>
      </c>
      <c r="O5508">
        <v>0.39</v>
      </c>
      <c r="P5508" t="s">
        <v>45</v>
      </c>
      <c r="Q5508" t="s">
        <v>2278</v>
      </c>
      <c r="R5508" t="s">
        <v>4638</v>
      </c>
      <c r="S5508">
        <v>83704</v>
      </c>
      <c r="T5508" s="1">
        <v>40584</v>
      </c>
      <c r="U5508" s="1">
        <v>40586</v>
      </c>
      <c r="V5508" s="3">
        <v>-14.29</v>
      </c>
      <c r="W5508">
        <v>1</v>
      </c>
      <c r="X5508" s="2">
        <v>6.49</v>
      </c>
      <c r="Y5508">
        <v>89482</v>
      </c>
      <c r="Z5508" t="s">
        <v>112</v>
      </c>
      <c r="AA5508">
        <v>2011</v>
      </c>
      <c r="AB5508" t="str">
        <f>IF(samplesuperstore_cleaned[[#This Row],[discount]]=0,"0%",IF(samplesuperstore_cleaned[[#This Row],[discount]]=0.02,"1-2%",IF(samplesuperstore_cleaned[[#This Row],[discount]]&lt;=0.04,"3-4%",IF(samplesuperstore_cleaned[[#This Row],[discount]]&lt;=0.06,"5-6%",IF(samplesuperstore_cleaned[[#This Row],[discount]]=0.08,"7-8%","9-10%")))))</f>
        <v>5-6%</v>
      </c>
    </row>
    <row r="5509" spans="1:28" x14ac:dyDescent="0.3">
      <c r="A5509">
        <v>3380</v>
      </c>
      <c r="B5509">
        <v>1442</v>
      </c>
      <c r="C5509" t="s">
        <v>57</v>
      </c>
      <c r="D5509" s="3">
        <v>0.06</v>
      </c>
      <c r="E5509">
        <v>22.99</v>
      </c>
      <c r="F5509">
        <v>8.99</v>
      </c>
      <c r="G5509">
        <v>1280</v>
      </c>
      <c r="H5509" t="s">
        <v>2879</v>
      </c>
      <c r="I5509" t="s">
        <v>29</v>
      </c>
      <c r="J5509" t="s">
        <v>30</v>
      </c>
      <c r="K5509" t="s">
        <v>31</v>
      </c>
      <c r="L5509" t="s">
        <v>42</v>
      </c>
      <c r="M5509" t="s">
        <v>52</v>
      </c>
      <c r="N5509" t="s">
        <v>1765</v>
      </c>
      <c r="O5509">
        <v>0.56999999999999995</v>
      </c>
      <c r="P5509" t="s">
        <v>45</v>
      </c>
      <c r="Q5509" t="s">
        <v>46</v>
      </c>
      <c r="R5509" t="s">
        <v>520</v>
      </c>
      <c r="S5509">
        <v>98119</v>
      </c>
      <c r="T5509" s="1">
        <v>40765</v>
      </c>
      <c r="U5509" s="1">
        <v>40767</v>
      </c>
      <c r="V5509" s="3">
        <v>-14.31</v>
      </c>
      <c r="W5509">
        <v>68</v>
      </c>
      <c r="X5509" s="2">
        <v>1559.08</v>
      </c>
      <c r="Y5509">
        <v>10435</v>
      </c>
      <c r="Z5509" t="s">
        <v>107</v>
      </c>
      <c r="AA5509">
        <v>2011</v>
      </c>
      <c r="AB5509" t="str">
        <f>IF(samplesuperstore_cleaned[[#This Row],[discount]]=0,"0%",IF(samplesuperstore_cleaned[[#This Row],[discount]]=0.02,"1-2%",IF(samplesuperstore_cleaned[[#This Row],[discount]]&lt;=0.04,"3-4%",IF(samplesuperstore_cleaned[[#This Row],[discount]]&lt;=0.06,"5-6%",IF(samplesuperstore_cleaned[[#This Row],[discount]]=0.08,"7-8%","9-10%")))))</f>
        <v>5-6%</v>
      </c>
    </row>
    <row r="5510" spans="1:28" x14ac:dyDescent="0.3">
      <c r="A5510">
        <v>7551</v>
      </c>
      <c r="B5510">
        <v>22592</v>
      </c>
      <c r="C5510" t="s">
        <v>39</v>
      </c>
      <c r="D5510" s="3">
        <v>0.06</v>
      </c>
      <c r="E5510">
        <v>348.21</v>
      </c>
      <c r="F5510">
        <v>84.84</v>
      </c>
      <c r="G5510">
        <v>2753</v>
      </c>
      <c r="H5510" t="s">
        <v>4768</v>
      </c>
      <c r="I5510" t="s">
        <v>61</v>
      </c>
      <c r="J5510" t="s">
        <v>244</v>
      </c>
      <c r="K5510" t="s">
        <v>67</v>
      </c>
      <c r="L5510" t="s">
        <v>95</v>
      </c>
      <c r="M5510" t="s">
        <v>90</v>
      </c>
      <c r="N5510" t="s">
        <v>1187</v>
      </c>
      <c r="O5510">
        <v>0.66</v>
      </c>
      <c r="P5510" t="s">
        <v>260</v>
      </c>
      <c r="Q5510" t="s">
        <v>929</v>
      </c>
      <c r="R5510" t="s">
        <v>4711</v>
      </c>
      <c r="S5510">
        <v>33566</v>
      </c>
      <c r="T5510" s="1">
        <v>41231</v>
      </c>
      <c r="U5510" s="1">
        <v>41233</v>
      </c>
      <c r="V5510" s="3">
        <v>-14.312900000000003</v>
      </c>
      <c r="W5510">
        <v>23</v>
      </c>
      <c r="X5510" s="2">
        <v>8127.55</v>
      </c>
      <c r="Y5510">
        <v>91510</v>
      </c>
      <c r="Z5510" t="s">
        <v>59</v>
      </c>
      <c r="AA5510">
        <v>2012</v>
      </c>
      <c r="AB5510" t="str">
        <f>IF(samplesuperstore_cleaned[[#This Row],[discount]]=0,"0%",IF(samplesuperstore_cleaned[[#This Row],[discount]]=0.02,"1-2%",IF(samplesuperstore_cleaned[[#This Row],[discount]]&lt;=0.04,"3-4%",IF(samplesuperstore_cleaned[[#This Row],[discount]]&lt;=0.06,"5-6%",IF(samplesuperstore_cleaned[[#This Row],[discount]]=0.08,"7-8%","9-10%")))))</f>
        <v>5-6%</v>
      </c>
    </row>
    <row r="5511" spans="1:28" x14ac:dyDescent="0.3">
      <c r="A5511">
        <v>4413</v>
      </c>
      <c r="B5511">
        <v>22426</v>
      </c>
      <c r="C5511" t="s">
        <v>78</v>
      </c>
      <c r="D5511" s="3">
        <v>0</v>
      </c>
      <c r="E5511">
        <v>88.84</v>
      </c>
      <c r="F5511">
        <v>20.79</v>
      </c>
      <c r="G5511">
        <v>1663</v>
      </c>
      <c r="H5511" t="s">
        <v>3418</v>
      </c>
      <c r="I5511" t="s">
        <v>29</v>
      </c>
      <c r="J5511" t="s">
        <v>66</v>
      </c>
      <c r="K5511" t="s">
        <v>67</v>
      </c>
      <c r="L5511" t="s">
        <v>104</v>
      </c>
      <c r="M5511" t="s">
        <v>159</v>
      </c>
      <c r="N5511" t="s">
        <v>3419</v>
      </c>
      <c r="O5511">
        <v>0.59</v>
      </c>
      <c r="P5511" t="s">
        <v>260</v>
      </c>
      <c r="Q5511" t="s">
        <v>929</v>
      </c>
      <c r="R5511" t="s">
        <v>3420</v>
      </c>
      <c r="S5511">
        <v>33403</v>
      </c>
      <c r="T5511" s="1">
        <v>41278</v>
      </c>
      <c r="U5511" s="1">
        <v>41278</v>
      </c>
      <c r="V5511" s="3">
        <v>-14.312900000000003</v>
      </c>
      <c r="W5511">
        <v>10</v>
      </c>
      <c r="X5511" s="2">
        <v>929.41</v>
      </c>
      <c r="Y5511">
        <v>89275</v>
      </c>
      <c r="Z5511" t="s">
        <v>132</v>
      </c>
      <c r="AA5511">
        <v>2013</v>
      </c>
      <c r="AB5511" t="str">
        <f>IF(samplesuperstore_cleaned[[#This Row],[discount]]=0,"0%",IF(samplesuperstore_cleaned[[#This Row],[discount]]=0.02,"1-2%",IF(samplesuperstore_cleaned[[#This Row],[discount]]&lt;=0.04,"3-4%",IF(samplesuperstore_cleaned[[#This Row],[discount]]&lt;=0.06,"5-6%",IF(samplesuperstore_cleaned[[#This Row],[discount]]=0.08,"7-8%","9-10%")))))</f>
        <v>0%</v>
      </c>
    </row>
    <row r="5512" spans="1:28" x14ac:dyDescent="0.3">
      <c r="A5512">
        <v>5244</v>
      </c>
      <c r="B5512">
        <v>3686</v>
      </c>
      <c r="C5512" t="s">
        <v>60</v>
      </c>
      <c r="D5512" s="3">
        <v>0.04</v>
      </c>
      <c r="E5512">
        <v>6.68</v>
      </c>
      <c r="F5512">
        <v>4.91</v>
      </c>
      <c r="G5512">
        <v>1959</v>
      </c>
      <c r="H5512" t="s">
        <v>3800</v>
      </c>
      <c r="I5512" t="s">
        <v>29</v>
      </c>
      <c r="J5512" t="s">
        <v>66</v>
      </c>
      <c r="K5512" t="s">
        <v>31</v>
      </c>
      <c r="L5512" t="s">
        <v>49</v>
      </c>
      <c r="M5512" t="s">
        <v>33</v>
      </c>
      <c r="N5512" t="s">
        <v>3273</v>
      </c>
      <c r="O5512">
        <v>0.37</v>
      </c>
      <c r="P5512" t="s">
        <v>260</v>
      </c>
      <c r="Q5512" t="s">
        <v>929</v>
      </c>
      <c r="R5512" t="s">
        <v>1147</v>
      </c>
      <c r="S5512">
        <v>33916</v>
      </c>
      <c r="T5512" s="1">
        <v>40469</v>
      </c>
      <c r="U5512" s="1">
        <v>40476</v>
      </c>
      <c r="V5512" s="3">
        <v>-14.3241</v>
      </c>
      <c r="W5512">
        <v>5</v>
      </c>
      <c r="X5512" s="2">
        <v>41.22</v>
      </c>
      <c r="Y5512">
        <v>26342</v>
      </c>
      <c r="Z5512" t="s">
        <v>87</v>
      </c>
      <c r="AA5512">
        <v>2010</v>
      </c>
      <c r="AB5512" t="str">
        <f>IF(samplesuperstore_cleaned[[#This Row],[discount]]=0,"0%",IF(samplesuperstore_cleaned[[#This Row],[discount]]=0.02,"1-2%",IF(samplesuperstore_cleaned[[#This Row],[discount]]&lt;=0.04,"3-4%",IF(samplesuperstore_cleaned[[#This Row],[discount]]&lt;=0.06,"5-6%",IF(samplesuperstore_cleaned[[#This Row],[discount]]=0.08,"7-8%","9-10%")))))</f>
        <v>3-4%</v>
      </c>
    </row>
    <row r="5513" spans="1:28" x14ac:dyDescent="0.3">
      <c r="A5513">
        <v>1792</v>
      </c>
      <c r="B5513">
        <v>19548</v>
      </c>
      <c r="C5513" t="s">
        <v>57</v>
      </c>
      <c r="D5513" s="3">
        <v>0.05</v>
      </c>
      <c r="E5513">
        <v>4.9800000000000004</v>
      </c>
      <c r="F5513">
        <v>4.7</v>
      </c>
      <c r="G5513">
        <v>679</v>
      </c>
      <c r="H5513" t="s">
        <v>1886</v>
      </c>
      <c r="I5513" t="s">
        <v>29</v>
      </c>
      <c r="J5513" t="s">
        <v>30</v>
      </c>
      <c r="K5513" t="s">
        <v>31</v>
      </c>
      <c r="L5513" t="s">
        <v>49</v>
      </c>
      <c r="M5513" t="s">
        <v>33</v>
      </c>
      <c r="N5513" t="s">
        <v>227</v>
      </c>
      <c r="O5513">
        <v>0.38</v>
      </c>
      <c r="P5513" t="s">
        <v>45</v>
      </c>
      <c r="Q5513" t="s">
        <v>46</v>
      </c>
      <c r="R5513" t="s">
        <v>1887</v>
      </c>
      <c r="S5513">
        <v>98387</v>
      </c>
      <c r="T5513" s="1">
        <v>40684</v>
      </c>
      <c r="U5513" s="1">
        <v>40685</v>
      </c>
      <c r="V5513" s="3">
        <v>-14.33</v>
      </c>
      <c r="W5513">
        <v>2</v>
      </c>
      <c r="X5513" s="2">
        <v>11.44</v>
      </c>
      <c r="Y5513">
        <v>88892</v>
      </c>
      <c r="Z5513" t="s">
        <v>38</v>
      </c>
      <c r="AA5513">
        <v>2011</v>
      </c>
      <c r="AB5513" t="str">
        <f>IF(samplesuperstore_cleaned[[#This Row],[discount]]=0,"0%",IF(samplesuperstore_cleaned[[#This Row],[discount]]=0.02,"1-2%",IF(samplesuperstore_cleaned[[#This Row],[discount]]&lt;=0.04,"3-4%",IF(samplesuperstore_cleaned[[#This Row],[discount]]&lt;=0.06,"5-6%",IF(samplesuperstore_cleaned[[#This Row],[discount]]=0.08,"7-8%","9-10%")))))</f>
        <v>5-6%</v>
      </c>
    </row>
    <row r="5514" spans="1:28" x14ac:dyDescent="0.3">
      <c r="A5514">
        <v>8636</v>
      </c>
      <c r="B5514">
        <v>18264</v>
      </c>
      <c r="C5514" t="s">
        <v>27</v>
      </c>
      <c r="D5514" s="3">
        <v>0.09</v>
      </c>
      <c r="E5514">
        <v>4.9800000000000004</v>
      </c>
      <c r="F5514">
        <v>4.75</v>
      </c>
      <c r="G5514">
        <v>3126</v>
      </c>
      <c r="H5514" t="s">
        <v>5191</v>
      </c>
      <c r="I5514" t="s">
        <v>29</v>
      </c>
      <c r="J5514" t="s">
        <v>30</v>
      </c>
      <c r="K5514" t="s">
        <v>31</v>
      </c>
      <c r="L5514" t="s">
        <v>49</v>
      </c>
      <c r="M5514" t="s">
        <v>33</v>
      </c>
      <c r="N5514" t="s">
        <v>1671</v>
      </c>
      <c r="O5514">
        <v>0.36</v>
      </c>
      <c r="P5514" t="s">
        <v>35</v>
      </c>
      <c r="Q5514" t="s">
        <v>4798</v>
      </c>
      <c r="R5514" t="s">
        <v>5088</v>
      </c>
      <c r="S5514">
        <v>58554</v>
      </c>
      <c r="T5514" s="1">
        <v>41379</v>
      </c>
      <c r="U5514" s="1">
        <v>41380</v>
      </c>
      <c r="V5514" s="3">
        <v>-14.35</v>
      </c>
      <c r="W5514">
        <v>1</v>
      </c>
      <c r="X5514" s="2">
        <v>5.66</v>
      </c>
      <c r="Y5514">
        <v>87293</v>
      </c>
      <c r="Z5514" t="s">
        <v>127</v>
      </c>
      <c r="AA5514">
        <v>2013</v>
      </c>
      <c r="AB5514" t="str">
        <f>IF(samplesuperstore_cleaned[[#This Row],[discount]]=0,"0%",IF(samplesuperstore_cleaned[[#This Row],[discount]]=0.02,"1-2%",IF(samplesuperstore_cleaned[[#This Row],[discount]]&lt;=0.04,"3-4%",IF(samplesuperstore_cleaned[[#This Row],[discount]]&lt;=0.06,"5-6%",IF(samplesuperstore_cleaned[[#This Row],[discount]]=0.08,"7-8%","9-10%")))))</f>
        <v>9-10%</v>
      </c>
    </row>
    <row r="5515" spans="1:28" x14ac:dyDescent="0.3">
      <c r="A5515">
        <v>9128</v>
      </c>
      <c r="B5515">
        <v>21210</v>
      </c>
      <c r="C5515" t="s">
        <v>60</v>
      </c>
      <c r="D5515" s="3">
        <v>0.08</v>
      </c>
      <c r="E5515">
        <v>367.99</v>
      </c>
      <c r="F5515">
        <v>19.989999999999998</v>
      </c>
      <c r="G5515">
        <v>3299</v>
      </c>
      <c r="H5515" t="s">
        <v>5383</v>
      </c>
      <c r="I5515" t="s">
        <v>29</v>
      </c>
      <c r="J5515" t="s">
        <v>244</v>
      </c>
      <c r="K5515" t="s">
        <v>31</v>
      </c>
      <c r="L5515" t="s">
        <v>138</v>
      </c>
      <c r="M5515" t="s">
        <v>33</v>
      </c>
      <c r="N5515" t="s">
        <v>350</v>
      </c>
      <c r="O5515">
        <v>0.4</v>
      </c>
      <c r="P5515" t="s">
        <v>260</v>
      </c>
      <c r="Q5515" t="s">
        <v>929</v>
      </c>
      <c r="R5515" t="s">
        <v>5384</v>
      </c>
      <c r="S5515">
        <v>33404</v>
      </c>
      <c r="T5515" s="1">
        <v>40744</v>
      </c>
      <c r="U5515" s="1">
        <v>40746</v>
      </c>
      <c r="V5515" s="3">
        <v>-14.350000000000001</v>
      </c>
      <c r="W5515">
        <v>2</v>
      </c>
      <c r="X5515" s="2">
        <v>724.5</v>
      </c>
      <c r="Y5515">
        <v>87975</v>
      </c>
      <c r="Z5515" t="s">
        <v>48</v>
      </c>
      <c r="AA5515">
        <v>2011</v>
      </c>
      <c r="AB5515" t="str">
        <f>IF(samplesuperstore_cleaned[[#This Row],[discount]]=0,"0%",IF(samplesuperstore_cleaned[[#This Row],[discount]]=0.02,"1-2%",IF(samplesuperstore_cleaned[[#This Row],[discount]]&lt;=0.04,"3-4%",IF(samplesuperstore_cleaned[[#This Row],[discount]]&lt;=0.06,"5-6%",IF(samplesuperstore_cleaned[[#This Row],[discount]]=0.08,"7-8%","9-10%")))))</f>
        <v>7-8%</v>
      </c>
    </row>
    <row r="5516" spans="1:28" x14ac:dyDescent="0.3">
      <c r="A5516">
        <v>7724</v>
      </c>
      <c r="B5516">
        <v>21047</v>
      </c>
      <c r="C5516" t="s">
        <v>27</v>
      </c>
      <c r="D5516" s="3">
        <v>0.09</v>
      </c>
      <c r="E5516">
        <v>14.27</v>
      </c>
      <c r="F5516">
        <v>7.27</v>
      </c>
      <c r="G5516">
        <v>2825</v>
      </c>
      <c r="H5516" t="s">
        <v>4845</v>
      </c>
      <c r="I5516" t="s">
        <v>41</v>
      </c>
      <c r="J5516" t="s">
        <v>244</v>
      </c>
      <c r="K5516" t="s">
        <v>31</v>
      </c>
      <c r="L5516" t="s">
        <v>138</v>
      </c>
      <c r="M5516" t="s">
        <v>33</v>
      </c>
      <c r="N5516" t="s">
        <v>139</v>
      </c>
      <c r="O5516">
        <v>0.38</v>
      </c>
      <c r="P5516" t="s">
        <v>45</v>
      </c>
      <c r="Q5516" t="s">
        <v>2278</v>
      </c>
      <c r="R5516" t="s">
        <v>4638</v>
      </c>
      <c r="S5516">
        <v>83701</v>
      </c>
      <c r="T5516" s="1">
        <v>40798</v>
      </c>
      <c r="U5516" s="1">
        <v>40798</v>
      </c>
      <c r="V5516" s="3">
        <v>-14.352</v>
      </c>
      <c r="W5516">
        <v>1</v>
      </c>
      <c r="X5516" s="2">
        <v>28.75</v>
      </c>
      <c r="Y5516">
        <v>89498</v>
      </c>
      <c r="Z5516" t="s">
        <v>173</v>
      </c>
      <c r="AA5516">
        <v>2011</v>
      </c>
      <c r="AB5516" t="str">
        <f>IF(samplesuperstore_cleaned[[#This Row],[discount]]=0,"0%",IF(samplesuperstore_cleaned[[#This Row],[discount]]=0.02,"1-2%",IF(samplesuperstore_cleaned[[#This Row],[discount]]&lt;=0.04,"3-4%",IF(samplesuperstore_cleaned[[#This Row],[discount]]&lt;=0.06,"5-6%",IF(samplesuperstore_cleaned[[#This Row],[discount]]=0.08,"7-8%","9-10%")))))</f>
        <v>9-10%</v>
      </c>
    </row>
    <row r="5517" spans="1:28" x14ac:dyDescent="0.3">
      <c r="A5517">
        <v>4262</v>
      </c>
      <c r="B5517">
        <v>18450</v>
      </c>
      <c r="C5517" t="s">
        <v>57</v>
      </c>
      <c r="D5517" s="3">
        <v>0.05</v>
      </c>
      <c r="E5517">
        <v>1.98</v>
      </c>
      <c r="F5517">
        <v>4.7699999999999996</v>
      </c>
      <c r="G5517">
        <v>1606</v>
      </c>
      <c r="H5517" t="s">
        <v>3339</v>
      </c>
      <c r="I5517" t="s">
        <v>29</v>
      </c>
      <c r="J5517" t="s">
        <v>66</v>
      </c>
      <c r="K5517" t="s">
        <v>31</v>
      </c>
      <c r="L5517" t="s">
        <v>138</v>
      </c>
      <c r="M5517" t="s">
        <v>33</v>
      </c>
      <c r="N5517" t="s">
        <v>1908</v>
      </c>
      <c r="O5517">
        <v>0.4</v>
      </c>
      <c r="P5517" t="s">
        <v>84</v>
      </c>
      <c r="Q5517" t="s">
        <v>125</v>
      </c>
      <c r="R5517" t="s">
        <v>3340</v>
      </c>
      <c r="S5517">
        <v>11010</v>
      </c>
      <c r="T5517" s="1">
        <v>40185</v>
      </c>
      <c r="U5517" s="1">
        <v>40186</v>
      </c>
      <c r="V5517" s="3">
        <v>-14.359820000000001</v>
      </c>
      <c r="W5517">
        <v>1</v>
      </c>
      <c r="X5517" s="2">
        <v>3.53</v>
      </c>
      <c r="Y5517">
        <v>87993</v>
      </c>
      <c r="Z5517" t="s">
        <v>132</v>
      </c>
      <c r="AA5517">
        <v>2010</v>
      </c>
      <c r="AB5517" t="str">
        <f>IF(samplesuperstore_cleaned[[#This Row],[discount]]=0,"0%",IF(samplesuperstore_cleaned[[#This Row],[discount]]=0.02,"1-2%",IF(samplesuperstore_cleaned[[#This Row],[discount]]&lt;=0.04,"3-4%",IF(samplesuperstore_cleaned[[#This Row],[discount]]&lt;=0.06,"5-6%",IF(samplesuperstore_cleaned[[#This Row],[discount]]=0.08,"7-8%","9-10%")))))</f>
        <v>5-6%</v>
      </c>
    </row>
    <row r="5518" spans="1:28" x14ac:dyDescent="0.3">
      <c r="A5518">
        <v>714</v>
      </c>
      <c r="B5518">
        <v>22087</v>
      </c>
      <c r="C5518" t="s">
        <v>60</v>
      </c>
      <c r="D5518" s="3">
        <v>0</v>
      </c>
      <c r="E5518">
        <v>17.48</v>
      </c>
      <c r="F5518">
        <v>1.99</v>
      </c>
      <c r="G5518">
        <v>271</v>
      </c>
      <c r="H5518" t="s">
        <v>979</v>
      </c>
      <c r="I5518" t="s">
        <v>29</v>
      </c>
      <c r="J5518" t="s">
        <v>114</v>
      </c>
      <c r="K5518" t="s">
        <v>54</v>
      </c>
      <c r="L5518" t="s">
        <v>181</v>
      </c>
      <c r="M5518" t="s">
        <v>52</v>
      </c>
      <c r="N5518" t="s">
        <v>928</v>
      </c>
      <c r="O5518">
        <v>0.45</v>
      </c>
      <c r="P5518" t="s">
        <v>260</v>
      </c>
      <c r="Q5518" t="s">
        <v>981</v>
      </c>
      <c r="R5518" t="s">
        <v>982</v>
      </c>
      <c r="S5518">
        <v>30297</v>
      </c>
      <c r="T5518" s="1">
        <v>41113</v>
      </c>
      <c r="U5518" s="1">
        <v>41117</v>
      </c>
      <c r="V5518" s="3">
        <v>-14.378</v>
      </c>
      <c r="W5518">
        <v>1</v>
      </c>
      <c r="X5518" s="2">
        <v>19.54</v>
      </c>
      <c r="Y5518">
        <v>88949</v>
      </c>
      <c r="Z5518" t="s">
        <v>48</v>
      </c>
      <c r="AA5518">
        <v>2012</v>
      </c>
      <c r="AB5518" t="str">
        <f>IF(samplesuperstore_cleaned[[#This Row],[discount]]=0,"0%",IF(samplesuperstore_cleaned[[#This Row],[discount]]=0.02,"1-2%",IF(samplesuperstore_cleaned[[#This Row],[discount]]&lt;=0.04,"3-4%",IF(samplesuperstore_cleaned[[#This Row],[discount]]&lt;=0.06,"5-6%",IF(samplesuperstore_cleaned[[#This Row],[discount]]=0.08,"7-8%","9-10%")))))</f>
        <v>0%</v>
      </c>
    </row>
    <row r="5519" spans="1:28" x14ac:dyDescent="0.3">
      <c r="A5519">
        <v>7654</v>
      </c>
      <c r="B5519">
        <v>23180</v>
      </c>
      <c r="C5519" t="s">
        <v>60</v>
      </c>
      <c r="D5519" s="3">
        <v>0.01</v>
      </c>
      <c r="E5519">
        <v>170.98</v>
      </c>
      <c r="F5519">
        <v>35.89</v>
      </c>
      <c r="G5519">
        <v>2792</v>
      </c>
      <c r="H5519" t="s">
        <v>4813</v>
      </c>
      <c r="I5519" t="s">
        <v>61</v>
      </c>
      <c r="J5519" t="s">
        <v>30</v>
      </c>
      <c r="K5519" t="s">
        <v>67</v>
      </c>
      <c r="L5519" t="s">
        <v>89</v>
      </c>
      <c r="M5519" t="s">
        <v>90</v>
      </c>
      <c r="N5519" t="s">
        <v>940</v>
      </c>
      <c r="O5519">
        <v>0.66</v>
      </c>
      <c r="P5519" t="s">
        <v>35</v>
      </c>
      <c r="Q5519" t="s">
        <v>761</v>
      </c>
      <c r="R5519" t="s">
        <v>3543</v>
      </c>
      <c r="S5519">
        <v>48640</v>
      </c>
      <c r="T5519" s="1">
        <v>41632</v>
      </c>
      <c r="U5519" s="1">
        <v>41634</v>
      </c>
      <c r="V5519" s="3">
        <v>-14.434559999999998</v>
      </c>
      <c r="W5519">
        <v>6</v>
      </c>
      <c r="X5519" s="2">
        <v>1055.51</v>
      </c>
      <c r="Y5519">
        <v>88765</v>
      </c>
      <c r="Z5519" t="s">
        <v>72</v>
      </c>
      <c r="AA5519">
        <v>2013</v>
      </c>
      <c r="AB5519" t="str">
        <f>IF(samplesuperstore_cleaned[[#This Row],[discount]]=0,"0%",IF(samplesuperstore_cleaned[[#This Row],[discount]]=0.02,"1-2%",IF(samplesuperstore_cleaned[[#This Row],[discount]]&lt;=0.04,"3-4%",IF(samplesuperstore_cleaned[[#This Row],[discount]]&lt;=0.06,"5-6%",IF(samplesuperstore_cleaned[[#This Row],[discount]]=0.08,"7-8%","9-10%")))))</f>
        <v>3-4%</v>
      </c>
    </row>
    <row r="5520" spans="1:28" x14ac:dyDescent="0.3">
      <c r="A5520">
        <v>5154</v>
      </c>
      <c r="B5520">
        <v>21563</v>
      </c>
      <c r="C5520" t="s">
        <v>39</v>
      </c>
      <c r="D5520" s="3">
        <v>0.02</v>
      </c>
      <c r="E5520">
        <v>259.70999999999998</v>
      </c>
      <c r="F5520">
        <v>66.67</v>
      </c>
      <c r="G5520">
        <v>1927</v>
      </c>
      <c r="H5520" t="s">
        <v>3760</v>
      </c>
      <c r="I5520" t="s">
        <v>61</v>
      </c>
      <c r="J5520" t="s">
        <v>66</v>
      </c>
      <c r="K5520" t="s">
        <v>67</v>
      </c>
      <c r="L5520" t="s">
        <v>95</v>
      </c>
      <c r="M5520" t="s">
        <v>90</v>
      </c>
      <c r="N5520" t="s">
        <v>882</v>
      </c>
      <c r="O5520">
        <v>0.65</v>
      </c>
      <c r="P5520" t="s">
        <v>260</v>
      </c>
      <c r="Q5520" t="s">
        <v>2115</v>
      </c>
      <c r="R5520" t="s">
        <v>3272</v>
      </c>
      <c r="S5520">
        <v>29611</v>
      </c>
      <c r="T5520" s="1">
        <v>40215</v>
      </c>
      <c r="U5520" s="1">
        <v>40215</v>
      </c>
      <c r="V5520" s="3">
        <v>-14.448</v>
      </c>
      <c r="W5520">
        <v>8</v>
      </c>
      <c r="X5520" s="2">
        <v>1757.15</v>
      </c>
      <c r="Y5520">
        <v>88579</v>
      </c>
      <c r="Z5520" t="s">
        <v>112</v>
      </c>
      <c r="AA5520">
        <v>2010</v>
      </c>
      <c r="AB5520" t="str">
        <f>IF(samplesuperstore_cleaned[[#This Row],[discount]]=0,"0%",IF(samplesuperstore_cleaned[[#This Row],[discount]]=0.02,"1-2%",IF(samplesuperstore_cleaned[[#This Row],[discount]]&lt;=0.04,"3-4%",IF(samplesuperstore_cleaned[[#This Row],[discount]]&lt;=0.06,"5-6%",IF(samplesuperstore_cleaned[[#This Row],[discount]]=0.08,"7-8%","9-10%")))))</f>
        <v>1-2%</v>
      </c>
    </row>
    <row r="5521" spans="1:28" x14ac:dyDescent="0.3">
      <c r="A5521">
        <v>2674</v>
      </c>
      <c r="B5521">
        <v>24313</v>
      </c>
      <c r="C5521" t="s">
        <v>60</v>
      </c>
      <c r="D5521" s="3">
        <v>0.03</v>
      </c>
      <c r="E5521">
        <v>32.479999999999997</v>
      </c>
      <c r="F5521">
        <v>7.09</v>
      </c>
      <c r="G5521">
        <v>1033</v>
      </c>
      <c r="H5521" t="s">
        <v>2497</v>
      </c>
      <c r="I5521" t="s">
        <v>29</v>
      </c>
      <c r="J5521" t="s">
        <v>114</v>
      </c>
      <c r="K5521" t="s">
        <v>67</v>
      </c>
      <c r="L5521" t="s">
        <v>104</v>
      </c>
      <c r="M5521" t="s">
        <v>33</v>
      </c>
      <c r="N5521" t="s">
        <v>2500</v>
      </c>
      <c r="O5521">
        <v>0.49</v>
      </c>
      <c r="P5521" t="s">
        <v>260</v>
      </c>
      <c r="Q5521" t="s">
        <v>846</v>
      </c>
      <c r="R5521" t="s">
        <v>2498</v>
      </c>
      <c r="S5521">
        <v>27707</v>
      </c>
      <c r="T5521" s="1">
        <v>41560</v>
      </c>
      <c r="U5521" s="1">
        <v>41560</v>
      </c>
      <c r="V5521" s="3">
        <v>-14.462</v>
      </c>
      <c r="W5521">
        <v>19</v>
      </c>
      <c r="X5521" s="2">
        <v>608.33000000000004</v>
      </c>
      <c r="Y5521">
        <v>89630</v>
      </c>
      <c r="Z5521" t="s">
        <v>87</v>
      </c>
      <c r="AA5521">
        <v>2013</v>
      </c>
      <c r="AB5521" t="str">
        <f>IF(samplesuperstore_cleaned[[#This Row],[discount]]=0,"0%",IF(samplesuperstore_cleaned[[#This Row],[discount]]=0.02,"1-2%",IF(samplesuperstore_cleaned[[#This Row],[discount]]&lt;=0.04,"3-4%",IF(samplesuperstore_cleaned[[#This Row],[discount]]&lt;=0.06,"5-6%",IF(samplesuperstore_cleaned[[#This Row],[discount]]=0.08,"7-8%","9-10%")))))</f>
        <v>3-4%</v>
      </c>
    </row>
    <row r="5522" spans="1:28" x14ac:dyDescent="0.3">
      <c r="A5522">
        <v>2898</v>
      </c>
      <c r="B5522">
        <v>25660</v>
      </c>
      <c r="C5522" t="s">
        <v>78</v>
      </c>
      <c r="D5522" s="3">
        <v>0.06</v>
      </c>
      <c r="E5522">
        <v>12.44</v>
      </c>
      <c r="F5522">
        <v>6.27</v>
      </c>
      <c r="G5522">
        <v>1110</v>
      </c>
      <c r="H5522" t="s">
        <v>2608</v>
      </c>
      <c r="I5522" t="s">
        <v>29</v>
      </c>
      <c r="J5522" t="s">
        <v>114</v>
      </c>
      <c r="K5522" t="s">
        <v>31</v>
      </c>
      <c r="L5522" t="s">
        <v>158</v>
      </c>
      <c r="M5522" t="s">
        <v>154</v>
      </c>
      <c r="N5522" t="s">
        <v>2601</v>
      </c>
      <c r="O5522">
        <v>0.56999999999999995</v>
      </c>
      <c r="P5522" t="s">
        <v>35</v>
      </c>
      <c r="Q5522" t="s">
        <v>255</v>
      </c>
      <c r="R5522" t="s">
        <v>2609</v>
      </c>
      <c r="S5522">
        <v>77573</v>
      </c>
      <c r="T5522" s="1">
        <v>41149</v>
      </c>
      <c r="U5522" s="1">
        <v>41151</v>
      </c>
      <c r="V5522" s="3">
        <v>-14.4716</v>
      </c>
      <c r="W5522">
        <v>3</v>
      </c>
      <c r="X5522" s="2">
        <v>38.82</v>
      </c>
      <c r="Y5522">
        <v>86416</v>
      </c>
      <c r="Z5522" t="s">
        <v>107</v>
      </c>
      <c r="AA5522">
        <v>2012</v>
      </c>
      <c r="AB5522" t="str">
        <f>IF(samplesuperstore_cleaned[[#This Row],[discount]]=0,"0%",IF(samplesuperstore_cleaned[[#This Row],[discount]]=0.02,"1-2%",IF(samplesuperstore_cleaned[[#This Row],[discount]]&lt;=0.04,"3-4%",IF(samplesuperstore_cleaned[[#This Row],[discount]]&lt;=0.06,"5-6%",IF(samplesuperstore_cleaned[[#This Row],[discount]]=0.08,"7-8%","9-10%")))))</f>
        <v>5-6%</v>
      </c>
    </row>
    <row r="5523" spans="1:28" x14ac:dyDescent="0.3">
      <c r="A5523">
        <v>5082</v>
      </c>
      <c r="B5523">
        <v>20714</v>
      </c>
      <c r="C5523" t="s">
        <v>39</v>
      </c>
      <c r="D5523" s="3">
        <v>0</v>
      </c>
      <c r="E5523">
        <v>28.15</v>
      </c>
      <c r="F5523">
        <v>6.17</v>
      </c>
      <c r="G5523">
        <v>1890</v>
      </c>
      <c r="H5523" t="s">
        <v>3717</v>
      </c>
      <c r="I5523" t="s">
        <v>29</v>
      </c>
      <c r="J5523" t="s">
        <v>30</v>
      </c>
      <c r="K5523" t="s">
        <v>31</v>
      </c>
      <c r="L5523" t="s">
        <v>42</v>
      </c>
      <c r="M5523" t="s">
        <v>52</v>
      </c>
      <c r="N5523" t="s">
        <v>1529</v>
      </c>
      <c r="O5523">
        <v>0.55000000000000004</v>
      </c>
      <c r="P5523" t="s">
        <v>84</v>
      </c>
      <c r="Q5523" t="s">
        <v>394</v>
      </c>
      <c r="R5523" t="s">
        <v>202</v>
      </c>
      <c r="S5523">
        <v>43130</v>
      </c>
      <c r="T5523" s="1">
        <v>41265</v>
      </c>
      <c r="U5523" s="1">
        <v>41266</v>
      </c>
      <c r="V5523" s="3">
        <v>-14.475</v>
      </c>
      <c r="W5523">
        <v>2</v>
      </c>
      <c r="X5523" s="2">
        <v>61.54</v>
      </c>
      <c r="Y5523">
        <v>90637</v>
      </c>
      <c r="Z5523" t="s">
        <v>72</v>
      </c>
      <c r="AA5523">
        <v>2012</v>
      </c>
      <c r="AB5523" t="str">
        <f>IF(samplesuperstore_cleaned[[#This Row],[discount]]=0,"0%",IF(samplesuperstore_cleaned[[#This Row],[discount]]=0.02,"1-2%",IF(samplesuperstore_cleaned[[#This Row],[discount]]&lt;=0.04,"3-4%",IF(samplesuperstore_cleaned[[#This Row],[discount]]&lt;=0.06,"5-6%",IF(samplesuperstore_cleaned[[#This Row],[discount]]=0.08,"7-8%","9-10%")))))</f>
        <v>0%</v>
      </c>
    </row>
    <row r="5524" spans="1:28" x14ac:dyDescent="0.3">
      <c r="A5524">
        <v>6162</v>
      </c>
      <c r="B5524">
        <v>25996</v>
      </c>
      <c r="C5524" t="s">
        <v>78</v>
      </c>
      <c r="D5524" s="3">
        <v>0.02</v>
      </c>
      <c r="E5524">
        <v>11.33</v>
      </c>
      <c r="F5524">
        <v>6.12</v>
      </c>
      <c r="G5524">
        <v>2266</v>
      </c>
      <c r="H5524" t="s">
        <v>4184</v>
      </c>
      <c r="I5524" t="s">
        <v>29</v>
      </c>
      <c r="J5524" t="s">
        <v>30</v>
      </c>
      <c r="K5524" t="s">
        <v>31</v>
      </c>
      <c r="L5524" t="s">
        <v>75</v>
      </c>
      <c r="M5524" t="s">
        <v>154</v>
      </c>
      <c r="N5524" t="s">
        <v>1680</v>
      </c>
      <c r="O5524">
        <v>0.42</v>
      </c>
      <c r="P5524" t="s">
        <v>35</v>
      </c>
      <c r="Q5524" t="s">
        <v>807</v>
      </c>
      <c r="R5524" t="s">
        <v>4185</v>
      </c>
      <c r="S5524">
        <v>63122</v>
      </c>
      <c r="T5524" s="1">
        <v>40324</v>
      </c>
      <c r="U5524" s="1">
        <v>40326</v>
      </c>
      <c r="V5524" s="3">
        <v>-14.52</v>
      </c>
      <c r="W5524">
        <v>3</v>
      </c>
      <c r="X5524" s="2">
        <v>35.35</v>
      </c>
      <c r="Y5524">
        <v>86610</v>
      </c>
      <c r="Z5524" t="s">
        <v>38</v>
      </c>
      <c r="AA5524">
        <v>2010</v>
      </c>
      <c r="AB5524" t="str">
        <f>IF(samplesuperstore_cleaned[[#This Row],[discount]]=0,"0%",IF(samplesuperstore_cleaned[[#This Row],[discount]]=0.02,"1-2%",IF(samplesuperstore_cleaned[[#This Row],[discount]]&lt;=0.04,"3-4%",IF(samplesuperstore_cleaned[[#This Row],[discount]]&lt;=0.06,"5-6%",IF(samplesuperstore_cleaned[[#This Row],[discount]]=0.08,"7-8%","9-10%")))))</f>
        <v>1-2%</v>
      </c>
    </row>
    <row r="5525" spans="1:28" x14ac:dyDescent="0.3">
      <c r="A5525">
        <v>8780</v>
      </c>
      <c r="B5525">
        <v>20147</v>
      </c>
      <c r="C5525" t="s">
        <v>57</v>
      </c>
      <c r="D5525" s="3">
        <v>0.1</v>
      </c>
      <c r="E5525">
        <v>31.78</v>
      </c>
      <c r="F5525">
        <v>1.99</v>
      </c>
      <c r="G5525">
        <v>3176</v>
      </c>
      <c r="H5525" t="s">
        <v>5247</v>
      </c>
      <c r="I5525" t="s">
        <v>29</v>
      </c>
      <c r="J5525" t="s">
        <v>244</v>
      </c>
      <c r="K5525" t="s">
        <v>54</v>
      </c>
      <c r="L5525" t="s">
        <v>181</v>
      </c>
      <c r="M5525" t="s">
        <v>52</v>
      </c>
      <c r="N5525" t="s">
        <v>1428</v>
      </c>
      <c r="O5525">
        <v>0.42</v>
      </c>
      <c r="P5525" t="s">
        <v>260</v>
      </c>
      <c r="Q5525" t="s">
        <v>929</v>
      </c>
      <c r="R5525" t="s">
        <v>3989</v>
      </c>
      <c r="S5525">
        <v>32216</v>
      </c>
      <c r="T5525" s="1">
        <v>40803</v>
      </c>
      <c r="U5525" s="1">
        <v>40805</v>
      </c>
      <c r="V5525" s="3">
        <v>-14.532</v>
      </c>
      <c r="W5525">
        <v>12</v>
      </c>
      <c r="X5525" s="2">
        <v>353.52</v>
      </c>
      <c r="Y5525">
        <v>90822</v>
      </c>
      <c r="Z5525" t="s">
        <v>173</v>
      </c>
      <c r="AA5525">
        <v>2011</v>
      </c>
      <c r="AB5525" t="str">
        <f>IF(samplesuperstore_cleaned[[#This Row],[discount]]=0,"0%",IF(samplesuperstore_cleaned[[#This Row],[discount]]=0.02,"1-2%",IF(samplesuperstore_cleaned[[#This Row],[discount]]&lt;=0.04,"3-4%",IF(samplesuperstore_cleaned[[#This Row],[discount]]&lt;=0.06,"5-6%",IF(samplesuperstore_cleaned[[#This Row],[discount]]=0.08,"7-8%","9-10%")))))</f>
        <v>9-10%</v>
      </c>
    </row>
    <row r="5526" spans="1:28" x14ac:dyDescent="0.3">
      <c r="A5526">
        <v>5776</v>
      </c>
      <c r="B5526">
        <v>26301</v>
      </c>
      <c r="C5526" t="s">
        <v>27</v>
      </c>
      <c r="D5526" s="3">
        <v>0.02</v>
      </c>
      <c r="E5526">
        <v>14.81</v>
      </c>
      <c r="F5526">
        <v>13.32</v>
      </c>
      <c r="G5526">
        <v>2115</v>
      </c>
      <c r="H5526" t="s">
        <v>3995</v>
      </c>
      <c r="I5526" t="s">
        <v>41</v>
      </c>
      <c r="J5526" t="s">
        <v>30</v>
      </c>
      <c r="K5526" t="s">
        <v>31</v>
      </c>
      <c r="L5526" t="s">
        <v>75</v>
      </c>
      <c r="M5526" t="s">
        <v>33</v>
      </c>
      <c r="N5526" t="s">
        <v>1930</v>
      </c>
      <c r="O5526">
        <v>0.43</v>
      </c>
      <c r="P5526" t="s">
        <v>260</v>
      </c>
      <c r="Q5526" t="s">
        <v>261</v>
      </c>
      <c r="R5526" t="s">
        <v>3996</v>
      </c>
      <c r="S5526">
        <v>22124</v>
      </c>
      <c r="T5526" s="1">
        <v>41024</v>
      </c>
      <c r="U5526" s="1">
        <v>41025</v>
      </c>
      <c r="V5526" s="3">
        <v>-14.546000000000001</v>
      </c>
      <c r="W5526">
        <v>11</v>
      </c>
      <c r="X5526" s="2">
        <v>173.35</v>
      </c>
      <c r="Y5526">
        <v>88409</v>
      </c>
      <c r="Z5526" t="s">
        <v>127</v>
      </c>
      <c r="AA5526">
        <v>2012</v>
      </c>
      <c r="AB5526" t="str">
        <f>IF(samplesuperstore_cleaned[[#This Row],[discount]]=0,"0%",IF(samplesuperstore_cleaned[[#This Row],[discount]]=0.02,"1-2%",IF(samplesuperstore_cleaned[[#This Row],[discount]]&lt;=0.04,"3-4%",IF(samplesuperstore_cleaned[[#This Row],[discount]]&lt;=0.06,"5-6%",IF(samplesuperstore_cleaned[[#This Row],[discount]]=0.08,"7-8%","9-10%")))))</f>
        <v>1-2%</v>
      </c>
    </row>
    <row r="5527" spans="1:28" x14ac:dyDescent="0.3">
      <c r="A5527">
        <v>6409</v>
      </c>
      <c r="B5527">
        <v>24484</v>
      </c>
      <c r="C5527" t="s">
        <v>78</v>
      </c>
      <c r="D5527" s="3">
        <v>0.08</v>
      </c>
      <c r="E5527">
        <v>7.1</v>
      </c>
      <c r="F5527">
        <v>6.05</v>
      </c>
      <c r="G5527">
        <v>2360</v>
      </c>
      <c r="H5527" t="s">
        <v>4296</v>
      </c>
      <c r="I5527" t="s">
        <v>41</v>
      </c>
      <c r="J5527" t="s">
        <v>30</v>
      </c>
      <c r="K5527" t="s">
        <v>31</v>
      </c>
      <c r="L5527" t="s">
        <v>138</v>
      </c>
      <c r="M5527" t="s">
        <v>33</v>
      </c>
      <c r="N5527" t="s">
        <v>539</v>
      </c>
      <c r="O5527">
        <v>0.39</v>
      </c>
      <c r="P5527" t="s">
        <v>260</v>
      </c>
      <c r="Q5527" t="s">
        <v>929</v>
      </c>
      <c r="R5527" t="s">
        <v>4297</v>
      </c>
      <c r="S5527">
        <v>34982</v>
      </c>
      <c r="T5527" s="1">
        <v>40923</v>
      </c>
      <c r="U5527" s="1">
        <v>40925</v>
      </c>
      <c r="V5527" s="3">
        <v>-14.56</v>
      </c>
      <c r="W5527">
        <v>11</v>
      </c>
      <c r="X5527" s="2">
        <v>79.67</v>
      </c>
      <c r="Y5527">
        <v>88272</v>
      </c>
      <c r="Z5527" t="s">
        <v>132</v>
      </c>
      <c r="AA5527">
        <v>2012</v>
      </c>
      <c r="AB5527" t="str">
        <f>IF(samplesuperstore_cleaned[[#This Row],[discount]]=0,"0%",IF(samplesuperstore_cleaned[[#This Row],[discount]]=0.02,"1-2%",IF(samplesuperstore_cleaned[[#This Row],[discount]]&lt;=0.04,"3-4%",IF(samplesuperstore_cleaned[[#This Row],[discount]]&lt;=0.06,"5-6%",IF(samplesuperstore_cleaned[[#This Row],[discount]]=0.08,"7-8%","9-10%")))))</f>
        <v>7-8%</v>
      </c>
    </row>
    <row r="5528" spans="1:28" x14ac:dyDescent="0.3">
      <c r="A5528">
        <v>5239</v>
      </c>
      <c r="B5528">
        <v>25341</v>
      </c>
      <c r="C5528" t="s">
        <v>39</v>
      </c>
      <c r="D5528" s="3">
        <v>0.08</v>
      </c>
      <c r="E5528">
        <v>6.48</v>
      </c>
      <c r="F5528">
        <v>5.86</v>
      </c>
      <c r="G5528">
        <v>1958</v>
      </c>
      <c r="H5528" t="s">
        <v>3799</v>
      </c>
      <c r="I5528" t="s">
        <v>29</v>
      </c>
      <c r="J5528" t="s">
        <v>244</v>
      </c>
      <c r="K5528" t="s">
        <v>31</v>
      </c>
      <c r="L5528" t="s">
        <v>49</v>
      </c>
      <c r="M5528" t="s">
        <v>33</v>
      </c>
      <c r="N5528" t="s">
        <v>1226</v>
      </c>
      <c r="O5528">
        <v>0.36</v>
      </c>
      <c r="P5528" t="s">
        <v>45</v>
      </c>
      <c r="Q5528" t="s">
        <v>210</v>
      </c>
      <c r="R5528" t="s">
        <v>2064</v>
      </c>
      <c r="S5528">
        <v>97068</v>
      </c>
      <c r="T5528" s="1">
        <v>41014</v>
      </c>
      <c r="U5528" s="1">
        <v>41015</v>
      </c>
      <c r="V5528" s="3">
        <v>-14.59</v>
      </c>
      <c r="W5528">
        <v>1</v>
      </c>
      <c r="X5528" s="2">
        <v>7.79</v>
      </c>
      <c r="Y5528">
        <v>89822</v>
      </c>
      <c r="Z5528" t="s">
        <v>127</v>
      </c>
      <c r="AA5528">
        <v>2012</v>
      </c>
      <c r="AB5528" t="str">
        <f>IF(samplesuperstore_cleaned[[#This Row],[discount]]=0,"0%",IF(samplesuperstore_cleaned[[#This Row],[discount]]=0.02,"1-2%",IF(samplesuperstore_cleaned[[#This Row],[discount]]&lt;=0.04,"3-4%",IF(samplesuperstore_cleaned[[#This Row],[discount]]&lt;=0.06,"5-6%",IF(samplesuperstore_cleaned[[#This Row],[discount]]=0.08,"7-8%","9-10%")))))</f>
        <v>7-8%</v>
      </c>
    </row>
    <row r="5529" spans="1:28" x14ac:dyDescent="0.3">
      <c r="A5529">
        <v>7683</v>
      </c>
      <c r="B5529">
        <v>25634</v>
      </c>
      <c r="C5529" t="s">
        <v>60</v>
      </c>
      <c r="D5529" s="3">
        <v>0.06</v>
      </c>
      <c r="E5529">
        <v>6.48</v>
      </c>
      <c r="F5529">
        <v>6.22</v>
      </c>
      <c r="G5529">
        <v>2801</v>
      </c>
      <c r="H5529" t="s">
        <v>4824</v>
      </c>
      <c r="I5529" t="s">
        <v>29</v>
      </c>
      <c r="J5529" t="s">
        <v>66</v>
      </c>
      <c r="K5529" t="s">
        <v>31</v>
      </c>
      <c r="L5529" t="s">
        <v>49</v>
      </c>
      <c r="M5529" t="s">
        <v>33</v>
      </c>
      <c r="N5529" t="s">
        <v>3001</v>
      </c>
      <c r="O5529">
        <v>0.37</v>
      </c>
      <c r="P5529" t="s">
        <v>45</v>
      </c>
      <c r="Q5529" t="s">
        <v>764</v>
      </c>
      <c r="R5529" t="s">
        <v>4760</v>
      </c>
      <c r="S5529">
        <v>85224</v>
      </c>
      <c r="T5529" s="1">
        <v>41496</v>
      </c>
      <c r="U5529" s="1">
        <v>41500</v>
      </c>
      <c r="V5529" s="3">
        <v>-14.640720000000002</v>
      </c>
      <c r="W5529">
        <v>6</v>
      </c>
      <c r="X5529" s="2">
        <v>39.94</v>
      </c>
      <c r="Y5529">
        <v>91052</v>
      </c>
      <c r="Z5529" t="s">
        <v>107</v>
      </c>
      <c r="AA5529">
        <v>2013</v>
      </c>
      <c r="AB5529" t="str">
        <f>IF(samplesuperstore_cleaned[[#This Row],[discount]]=0,"0%",IF(samplesuperstore_cleaned[[#This Row],[discount]]=0.02,"1-2%",IF(samplesuperstore_cleaned[[#This Row],[discount]]&lt;=0.04,"3-4%",IF(samplesuperstore_cleaned[[#This Row],[discount]]&lt;=0.06,"5-6%",IF(samplesuperstore_cleaned[[#This Row],[discount]]=0.08,"7-8%","9-10%")))))</f>
        <v>5-6%</v>
      </c>
    </row>
    <row r="5530" spans="1:28" x14ac:dyDescent="0.3">
      <c r="A5530">
        <v>3941</v>
      </c>
      <c r="B5530">
        <v>22745</v>
      </c>
      <c r="C5530" t="s">
        <v>27</v>
      </c>
      <c r="D5530" s="3">
        <v>0.05</v>
      </c>
      <c r="E5530">
        <v>9.65</v>
      </c>
      <c r="F5530">
        <v>6.22</v>
      </c>
      <c r="G5530">
        <v>1482</v>
      </c>
      <c r="H5530" t="s">
        <v>3173</v>
      </c>
      <c r="I5530" t="s">
        <v>29</v>
      </c>
      <c r="J5530" t="s">
        <v>30</v>
      </c>
      <c r="K5530" t="s">
        <v>67</v>
      </c>
      <c r="L5530" t="s">
        <v>104</v>
      </c>
      <c r="M5530" t="s">
        <v>33</v>
      </c>
      <c r="N5530" t="s">
        <v>706</v>
      </c>
      <c r="O5530">
        <v>0.55000000000000004</v>
      </c>
      <c r="P5530" t="s">
        <v>35</v>
      </c>
      <c r="Q5530" t="s">
        <v>761</v>
      </c>
      <c r="R5530" t="s">
        <v>3064</v>
      </c>
      <c r="S5530">
        <v>48708</v>
      </c>
      <c r="T5530" s="1">
        <v>40418</v>
      </c>
      <c r="U5530" s="1">
        <v>40419</v>
      </c>
      <c r="V5530" s="3">
        <v>-14.6432</v>
      </c>
      <c r="W5530">
        <v>15</v>
      </c>
      <c r="X5530" s="2">
        <v>151.34</v>
      </c>
      <c r="Y5530">
        <v>91363</v>
      </c>
      <c r="Z5530" t="s">
        <v>107</v>
      </c>
      <c r="AA5530">
        <v>2010</v>
      </c>
      <c r="AB5530" t="str">
        <f>IF(samplesuperstore_cleaned[[#This Row],[discount]]=0,"0%",IF(samplesuperstore_cleaned[[#This Row],[discount]]=0.02,"1-2%",IF(samplesuperstore_cleaned[[#This Row],[discount]]&lt;=0.04,"3-4%",IF(samplesuperstore_cleaned[[#This Row],[discount]]&lt;=0.06,"5-6%",IF(samplesuperstore_cleaned[[#This Row],[discount]]=0.08,"7-8%","9-10%")))))</f>
        <v>5-6%</v>
      </c>
    </row>
    <row r="5531" spans="1:28" x14ac:dyDescent="0.3">
      <c r="A5531">
        <v>6831</v>
      </c>
      <c r="B5531">
        <v>4411</v>
      </c>
      <c r="C5531" t="s">
        <v>78</v>
      </c>
      <c r="D5531" s="3">
        <v>0.04</v>
      </c>
      <c r="E5531">
        <v>11.97</v>
      </c>
      <c r="F5531">
        <v>4.9800000000000004</v>
      </c>
      <c r="G5531">
        <v>2498</v>
      </c>
      <c r="H5531" t="s">
        <v>4466</v>
      </c>
      <c r="I5531" t="s">
        <v>29</v>
      </c>
      <c r="J5531" t="s">
        <v>114</v>
      </c>
      <c r="K5531" t="s">
        <v>31</v>
      </c>
      <c r="L5531" t="s">
        <v>75</v>
      </c>
      <c r="M5531" t="s">
        <v>33</v>
      </c>
      <c r="N5531" t="s">
        <v>864</v>
      </c>
      <c r="O5531">
        <v>0.57999999999999996</v>
      </c>
      <c r="P5531" t="s">
        <v>45</v>
      </c>
      <c r="Q5531" t="s">
        <v>70</v>
      </c>
      <c r="R5531" t="s">
        <v>3500</v>
      </c>
      <c r="S5531">
        <v>92024</v>
      </c>
      <c r="T5531" s="1">
        <v>40831</v>
      </c>
      <c r="U5531" s="1">
        <v>40833</v>
      </c>
      <c r="V5531" s="3">
        <v>-14.7</v>
      </c>
      <c r="W5531">
        <v>47</v>
      </c>
      <c r="X5531" s="2">
        <v>581.5</v>
      </c>
      <c r="Y5531">
        <v>31492</v>
      </c>
      <c r="Z5531" t="s">
        <v>87</v>
      </c>
      <c r="AA5531">
        <v>2011</v>
      </c>
      <c r="AB5531" t="str">
        <f>IF(samplesuperstore_cleaned[[#This Row],[discount]]=0,"0%",IF(samplesuperstore_cleaned[[#This Row],[discount]]=0.02,"1-2%",IF(samplesuperstore_cleaned[[#This Row],[discount]]&lt;=0.04,"3-4%",IF(samplesuperstore_cleaned[[#This Row],[discount]]&lt;=0.06,"5-6%",IF(samplesuperstore_cleaned[[#This Row],[discount]]=0.08,"7-8%","9-10%")))))</f>
        <v>3-4%</v>
      </c>
    </row>
    <row r="5532" spans="1:28" x14ac:dyDescent="0.3">
      <c r="A5532">
        <v>5971</v>
      </c>
      <c r="B5532">
        <v>18857</v>
      </c>
      <c r="C5532" t="s">
        <v>57</v>
      </c>
      <c r="D5532" s="3">
        <v>0.05</v>
      </c>
      <c r="E5532">
        <v>10.64</v>
      </c>
      <c r="F5532">
        <v>5.16</v>
      </c>
      <c r="G5532">
        <v>2195</v>
      </c>
      <c r="H5532" t="s">
        <v>4095</v>
      </c>
      <c r="I5532" t="s">
        <v>29</v>
      </c>
      <c r="J5532" t="s">
        <v>114</v>
      </c>
      <c r="K5532" t="s">
        <v>67</v>
      </c>
      <c r="L5532" t="s">
        <v>104</v>
      </c>
      <c r="M5532" t="s">
        <v>33</v>
      </c>
      <c r="N5532" t="s">
        <v>564</v>
      </c>
      <c r="O5532">
        <v>0.56999999999999995</v>
      </c>
      <c r="P5532" t="s">
        <v>84</v>
      </c>
      <c r="Q5532" t="s">
        <v>125</v>
      </c>
      <c r="R5532" t="s">
        <v>3950</v>
      </c>
      <c r="S5532">
        <v>14853</v>
      </c>
      <c r="T5532" s="1">
        <v>41267</v>
      </c>
      <c r="U5532" s="1">
        <v>41268</v>
      </c>
      <c r="V5532" s="3">
        <v>-14.7</v>
      </c>
      <c r="W5532">
        <v>25</v>
      </c>
      <c r="X5532" s="2">
        <v>255.28</v>
      </c>
      <c r="Y5532">
        <v>89181</v>
      </c>
      <c r="Z5532" t="s">
        <v>72</v>
      </c>
      <c r="AA5532">
        <v>2012</v>
      </c>
      <c r="AB5532" t="str">
        <f>IF(samplesuperstore_cleaned[[#This Row],[discount]]=0,"0%",IF(samplesuperstore_cleaned[[#This Row],[discount]]=0.02,"1-2%",IF(samplesuperstore_cleaned[[#This Row],[discount]]&lt;=0.04,"3-4%",IF(samplesuperstore_cleaned[[#This Row],[discount]]&lt;=0.06,"5-6%",IF(samplesuperstore_cleaned[[#This Row],[discount]]=0.08,"7-8%","9-10%")))))</f>
        <v>5-6%</v>
      </c>
    </row>
    <row r="5533" spans="1:28" x14ac:dyDescent="0.3">
      <c r="A5533">
        <v>6529</v>
      </c>
      <c r="B5533">
        <v>26375</v>
      </c>
      <c r="C5533" t="s">
        <v>57</v>
      </c>
      <c r="D5533" s="3">
        <v>0.06</v>
      </c>
      <c r="E5533">
        <v>12.64</v>
      </c>
      <c r="F5533">
        <v>4.9800000000000004</v>
      </c>
      <c r="G5533">
        <v>2401</v>
      </c>
      <c r="H5533" t="s">
        <v>4347</v>
      </c>
      <c r="I5533" t="s">
        <v>29</v>
      </c>
      <c r="J5533" t="s">
        <v>244</v>
      </c>
      <c r="K5533" t="s">
        <v>67</v>
      </c>
      <c r="L5533" t="s">
        <v>104</v>
      </c>
      <c r="M5533" t="s">
        <v>52</v>
      </c>
      <c r="N5533" t="s">
        <v>1578</v>
      </c>
      <c r="O5533">
        <v>0.48</v>
      </c>
      <c r="P5533" t="s">
        <v>45</v>
      </c>
      <c r="Q5533" t="s">
        <v>70</v>
      </c>
      <c r="R5533" t="s">
        <v>4348</v>
      </c>
      <c r="S5533">
        <v>94509</v>
      </c>
      <c r="T5533" s="1">
        <v>41082</v>
      </c>
      <c r="U5533" s="1">
        <v>41083</v>
      </c>
      <c r="V5533" s="3">
        <v>-14.712</v>
      </c>
      <c r="W5533">
        <v>1</v>
      </c>
      <c r="X5533" s="2">
        <v>14.49</v>
      </c>
      <c r="Y5533">
        <v>88455</v>
      </c>
      <c r="Z5533" t="s">
        <v>189</v>
      </c>
      <c r="AA5533">
        <v>2012</v>
      </c>
      <c r="AB5533" t="str">
        <f>IF(samplesuperstore_cleaned[[#This Row],[discount]]=0,"0%",IF(samplesuperstore_cleaned[[#This Row],[discount]]=0.02,"1-2%",IF(samplesuperstore_cleaned[[#This Row],[discount]]&lt;=0.04,"3-4%",IF(samplesuperstore_cleaned[[#This Row],[discount]]&lt;=0.06,"5-6%",IF(samplesuperstore_cleaned[[#This Row],[discount]]=0.08,"7-8%","9-10%")))))</f>
        <v>5-6%</v>
      </c>
    </row>
    <row r="5534" spans="1:28" x14ac:dyDescent="0.3">
      <c r="A5534">
        <v>2473</v>
      </c>
      <c r="B5534">
        <v>19279</v>
      </c>
      <c r="C5534" t="s">
        <v>78</v>
      </c>
      <c r="D5534" s="3">
        <v>0.06</v>
      </c>
      <c r="E5534">
        <v>40.98</v>
      </c>
      <c r="F5534">
        <v>2.99</v>
      </c>
      <c r="G5534">
        <v>950</v>
      </c>
      <c r="H5534" t="s">
        <v>2370</v>
      </c>
      <c r="I5534" t="s">
        <v>29</v>
      </c>
      <c r="J5534" t="s">
        <v>244</v>
      </c>
      <c r="K5534" t="s">
        <v>31</v>
      </c>
      <c r="L5534" t="s">
        <v>138</v>
      </c>
      <c r="M5534" t="s">
        <v>33</v>
      </c>
      <c r="N5534" t="s">
        <v>2050</v>
      </c>
      <c r="O5534">
        <v>0.36</v>
      </c>
      <c r="P5534" t="s">
        <v>35</v>
      </c>
      <c r="Q5534" t="s">
        <v>116</v>
      </c>
      <c r="R5534" t="s">
        <v>117</v>
      </c>
      <c r="S5534">
        <v>55372</v>
      </c>
      <c r="T5534" s="1">
        <v>40180</v>
      </c>
      <c r="U5534" s="1">
        <v>40182</v>
      </c>
      <c r="V5534" s="3">
        <v>-14.801880000000001</v>
      </c>
      <c r="W5534">
        <v>1</v>
      </c>
      <c r="X5534" s="2">
        <v>41.6</v>
      </c>
      <c r="Y5534">
        <v>89083</v>
      </c>
      <c r="Z5534" t="s">
        <v>132</v>
      </c>
      <c r="AA5534">
        <v>2010</v>
      </c>
      <c r="AB5534" t="str">
        <f>IF(samplesuperstore_cleaned[[#This Row],[discount]]=0,"0%",IF(samplesuperstore_cleaned[[#This Row],[discount]]=0.02,"1-2%",IF(samplesuperstore_cleaned[[#This Row],[discount]]&lt;=0.04,"3-4%",IF(samplesuperstore_cleaned[[#This Row],[discount]]&lt;=0.06,"5-6%",IF(samplesuperstore_cleaned[[#This Row],[discount]]=0.08,"7-8%","9-10%")))))</f>
        <v>5-6%</v>
      </c>
    </row>
    <row r="5535" spans="1:28" x14ac:dyDescent="0.3">
      <c r="A5535">
        <v>9056</v>
      </c>
      <c r="B5535">
        <v>19036</v>
      </c>
      <c r="C5535" t="s">
        <v>57</v>
      </c>
      <c r="D5535" s="3">
        <v>0.04</v>
      </c>
      <c r="E5535">
        <v>4.28</v>
      </c>
      <c r="F5535">
        <v>6.72</v>
      </c>
      <c r="G5535">
        <v>3275</v>
      </c>
      <c r="H5535" t="s">
        <v>5356</v>
      </c>
      <c r="I5535" t="s">
        <v>29</v>
      </c>
      <c r="J5535" t="s">
        <v>66</v>
      </c>
      <c r="K5535" t="s">
        <v>31</v>
      </c>
      <c r="L5535" t="s">
        <v>49</v>
      </c>
      <c r="M5535" t="s">
        <v>33</v>
      </c>
      <c r="N5535" t="s">
        <v>2104</v>
      </c>
      <c r="O5535">
        <v>0.4</v>
      </c>
      <c r="P5535" t="s">
        <v>45</v>
      </c>
      <c r="Q5535" t="s">
        <v>46</v>
      </c>
      <c r="R5535" t="s">
        <v>3899</v>
      </c>
      <c r="S5535">
        <v>98273</v>
      </c>
      <c r="T5535" s="1">
        <v>40670</v>
      </c>
      <c r="U5535" s="1">
        <v>40673</v>
      </c>
      <c r="V5535" s="3">
        <v>-14.81</v>
      </c>
      <c r="W5535">
        <v>1</v>
      </c>
      <c r="X5535" s="2">
        <v>6.35</v>
      </c>
      <c r="Y5535">
        <v>86235</v>
      </c>
      <c r="Z5535" t="s">
        <v>38</v>
      </c>
      <c r="AA5535">
        <v>2011</v>
      </c>
      <c r="AB5535" t="str">
        <f>IF(samplesuperstore_cleaned[[#This Row],[discount]]=0,"0%",IF(samplesuperstore_cleaned[[#This Row],[discount]]=0.02,"1-2%",IF(samplesuperstore_cleaned[[#This Row],[discount]]&lt;=0.04,"3-4%",IF(samplesuperstore_cleaned[[#This Row],[discount]]&lt;=0.06,"5-6%",IF(samplesuperstore_cleaned[[#This Row],[discount]]=0.08,"7-8%","9-10%")))))</f>
        <v>3-4%</v>
      </c>
    </row>
    <row r="5536" spans="1:28" x14ac:dyDescent="0.3">
      <c r="A5536">
        <v>5339</v>
      </c>
      <c r="B5536">
        <v>21723</v>
      </c>
      <c r="C5536" t="s">
        <v>57</v>
      </c>
      <c r="D5536" s="3">
        <v>0.1</v>
      </c>
      <c r="E5536">
        <v>1.6</v>
      </c>
      <c r="F5536">
        <v>1.29</v>
      </c>
      <c r="G5536">
        <v>1989</v>
      </c>
      <c r="H5536" t="s">
        <v>3836</v>
      </c>
      <c r="I5536" t="s">
        <v>29</v>
      </c>
      <c r="J5536" t="s">
        <v>66</v>
      </c>
      <c r="K5536" t="s">
        <v>31</v>
      </c>
      <c r="L5536" t="s">
        <v>42</v>
      </c>
      <c r="M5536" t="s">
        <v>43</v>
      </c>
      <c r="N5536" t="s">
        <v>652</v>
      </c>
      <c r="O5536">
        <v>0.42</v>
      </c>
      <c r="P5536" t="s">
        <v>45</v>
      </c>
      <c r="Q5536" t="s">
        <v>523</v>
      </c>
      <c r="R5536" t="s">
        <v>3837</v>
      </c>
      <c r="S5536">
        <v>84117</v>
      </c>
      <c r="T5536" s="1">
        <v>40481</v>
      </c>
      <c r="U5536" s="1">
        <v>40481</v>
      </c>
      <c r="V5536" s="3">
        <v>-14.990400000000001</v>
      </c>
      <c r="W5536">
        <v>11</v>
      </c>
      <c r="X5536" s="2">
        <v>16.88</v>
      </c>
      <c r="Y5536">
        <v>90003</v>
      </c>
      <c r="Z5536" t="s">
        <v>87</v>
      </c>
      <c r="AA5536">
        <v>2010</v>
      </c>
      <c r="AB5536" t="str">
        <f>IF(samplesuperstore_cleaned[[#This Row],[discount]]=0,"0%",IF(samplesuperstore_cleaned[[#This Row],[discount]]=0.02,"1-2%",IF(samplesuperstore_cleaned[[#This Row],[discount]]&lt;=0.04,"3-4%",IF(samplesuperstore_cleaned[[#This Row],[discount]]&lt;=0.06,"5-6%",IF(samplesuperstore_cleaned[[#This Row],[discount]]=0.08,"7-8%","9-10%")))))</f>
        <v>9-10%</v>
      </c>
    </row>
    <row r="5537" spans="1:28" x14ac:dyDescent="0.3">
      <c r="A5537">
        <v>95</v>
      </c>
      <c r="B5537">
        <v>24532</v>
      </c>
      <c r="C5537" t="s">
        <v>78</v>
      </c>
      <c r="D5537" s="3">
        <v>0.05</v>
      </c>
      <c r="E5537">
        <v>4.9800000000000004</v>
      </c>
      <c r="F5537">
        <v>4.7</v>
      </c>
      <c r="G5537">
        <v>33</v>
      </c>
      <c r="H5537" t="s">
        <v>221</v>
      </c>
      <c r="I5537" t="s">
        <v>29</v>
      </c>
      <c r="J5537" t="s">
        <v>30</v>
      </c>
      <c r="K5537" t="s">
        <v>31</v>
      </c>
      <c r="L5537" t="s">
        <v>49</v>
      </c>
      <c r="M5537" t="s">
        <v>33</v>
      </c>
      <c r="N5537" t="s">
        <v>227</v>
      </c>
      <c r="O5537">
        <v>0.38</v>
      </c>
      <c r="P5537" t="s">
        <v>45</v>
      </c>
      <c r="Q5537" t="s">
        <v>210</v>
      </c>
      <c r="R5537" t="s">
        <v>223</v>
      </c>
      <c r="S5537">
        <v>97030</v>
      </c>
      <c r="T5537" s="1">
        <v>41502</v>
      </c>
      <c r="U5537" s="1">
        <v>41504</v>
      </c>
      <c r="V5537" s="3">
        <v>-14.992640000000002</v>
      </c>
      <c r="W5537">
        <v>9</v>
      </c>
      <c r="X5537" s="2">
        <v>46.63</v>
      </c>
      <c r="Y5537">
        <v>89208</v>
      </c>
      <c r="Z5537" t="s">
        <v>107</v>
      </c>
      <c r="AA5537">
        <v>2013</v>
      </c>
      <c r="AB5537" t="str">
        <f>IF(samplesuperstore_cleaned[[#This Row],[discount]]=0,"0%",IF(samplesuperstore_cleaned[[#This Row],[discount]]=0.02,"1-2%",IF(samplesuperstore_cleaned[[#This Row],[discount]]&lt;=0.04,"3-4%",IF(samplesuperstore_cleaned[[#This Row],[discount]]&lt;=0.06,"5-6%",IF(samplesuperstore_cleaned[[#This Row],[discount]]=0.08,"7-8%","9-10%")))))</f>
        <v>5-6%</v>
      </c>
    </row>
    <row r="5538" spans="1:28" x14ac:dyDescent="0.3">
      <c r="A5538">
        <v>2580</v>
      </c>
      <c r="B5538">
        <v>18558</v>
      </c>
      <c r="C5538" t="s">
        <v>78</v>
      </c>
      <c r="D5538" s="3">
        <v>0.05</v>
      </c>
      <c r="E5538">
        <v>6.68</v>
      </c>
      <c r="F5538">
        <v>6.92</v>
      </c>
      <c r="G5538">
        <v>1002</v>
      </c>
      <c r="H5538" t="s">
        <v>2446</v>
      </c>
      <c r="I5538" t="s">
        <v>29</v>
      </c>
      <c r="J5538" t="s">
        <v>66</v>
      </c>
      <c r="K5538" t="s">
        <v>31</v>
      </c>
      <c r="L5538" t="s">
        <v>49</v>
      </c>
      <c r="M5538" t="s">
        <v>33</v>
      </c>
      <c r="N5538" t="s">
        <v>1169</v>
      </c>
      <c r="O5538">
        <v>0.37</v>
      </c>
      <c r="P5538" t="s">
        <v>84</v>
      </c>
      <c r="Q5538" t="s">
        <v>125</v>
      </c>
      <c r="R5538" t="s">
        <v>2057</v>
      </c>
      <c r="S5538">
        <v>14215</v>
      </c>
      <c r="T5538" s="1">
        <v>40688</v>
      </c>
      <c r="U5538" s="1">
        <v>40689</v>
      </c>
      <c r="V5538" s="3">
        <v>-15</v>
      </c>
      <c r="W5538">
        <v>1</v>
      </c>
      <c r="X5538" s="2">
        <v>8.84</v>
      </c>
      <c r="Y5538">
        <v>88434</v>
      </c>
      <c r="Z5538" t="s">
        <v>38</v>
      </c>
      <c r="AA5538">
        <v>2011</v>
      </c>
      <c r="AB5538" t="str">
        <f>IF(samplesuperstore_cleaned[[#This Row],[discount]]=0,"0%",IF(samplesuperstore_cleaned[[#This Row],[discount]]=0.02,"1-2%",IF(samplesuperstore_cleaned[[#This Row],[discount]]&lt;=0.04,"3-4%",IF(samplesuperstore_cleaned[[#This Row],[discount]]&lt;=0.06,"5-6%",IF(samplesuperstore_cleaned[[#This Row],[discount]]=0.08,"7-8%","9-10%")))))</f>
        <v>5-6%</v>
      </c>
    </row>
    <row r="5539" spans="1:28" x14ac:dyDescent="0.3">
      <c r="A5539">
        <v>9418</v>
      </c>
      <c r="B5539">
        <v>23414</v>
      </c>
      <c r="C5539" t="s">
        <v>78</v>
      </c>
      <c r="D5539" s="3">
        <v>0.02</v>
      </c>
      <c r="E5539">
        <v>37.44</v>
      </c>
      <c r="F5539">
        <v>4.2699999999999996</v>
      </c>
      <c r="G5539">
        <v>3400</v>
      </c>
      <c r="H5539" t="s">
        <v>5494</v>
      </c>
      <c r="I5539" t="s">
        <v>29</v>
      </c>
      <c r="J5539" t="s">
        <v>30</v>
      </c>
      <c r="K5539" t="s">
        <v>31</v>
      </c>
      <c r="L5539" t="s">
        <v>42</v>
      </c>
      <c r="M5539" t="s">
        <v>43</v>
      </c>
      <c r="N5539" t="s">
        <v>4057</v>
      </c>
      <c r="O5539">
        <v>0.46</v>
      </c>
      <c r="P5539" t="s">
        <v>84</v>
      </c>
      <c r="Q5539" t="s">
        <v>1628</v>
      </c>
      <c r="R5539" t="s">
        <v>5495</v>
      </c>
      <c r="S5539">
        <v>26554</v>
      </c>
      <c r="T5539" s="1">
        <v>41391</v>
      </c>
      <c r="U5539" s="1">
        <v>41394</v>
      </c>
      <c r="V5539" s="3">
        <v>-15.03</v>
      </c>
      <c r="W5539">
        <v>1</v>
      </c>
      <c r="X5539" s="2">
        <v>43.9</v>
      </c>
      <c r="Y5539">
        <v>87546</v>
      </c>
      <c r="Z5539" t="s">
        <v>127</v>
      </c>
      <c r="AA5539">
        <v>2013</v>
      </c>
      <c r="AB5539" t="str">
        <f>IF(samplesuperstore_cleaned[[#This Row],[discount]]=0,"0%",IF(samplesuperstore_cleaned[[#This Row],[discount]]=0.02,"1-2%",IF(samplesuperstore_cleaned[[#This Row],[discount]]&lt;=0.04,"3-4%",IF(samplesuperstore_cleaned[[#This Row],[discount]]&lt;=0.06,"5-6%",IF(samplesuperstore_cleaned[[#This Row],[discount]]=0.08,"7-8%","9-10%")))))</f>
        <v>1-2%</v>
      </c>
    </row>
    <row r="5540" spans="1:28" x14ac:dyDescent="0.3">
      <c r="A5540">
        <v>8083</v>
      </c>
      <c r="B5540">
        <v>25032</v>
      </c>
      <c r="C5540" t="s">
        <v>57</v>
      </c>
      <c r="D5540" s="3">
        <v>0.1</v>
      </c>
      <c r="E5540">
        <v>6.23</v>
      </c>
      <c r="F5540">
        <v>6.97</v>
      </c>
      <c r="G5540">
        <v>2945</v>
      </c>
      <c r="H5540" t="s">
        <v>4986</v>
      </c>
      <c r="I5540" t="s">
        <v>41</v>
      </c>
      <c r="J5540" t="s">
        <v>30</v>
      </c>
      <c r="K5540" t="s">
        <v>31</v>
      </c>
      <c r="L5540" t="s">
        <v>138</v>
      </c>
      <c r="M5540" t="s">
        <v>33</v>
      </c>
      <c r="N5540" t="s">
        <v>1083</v>
      </c>
      <c r="O5540">
        <v>0.36</v>
      </c>
      <c r="P5540" t="s">
        <v>35</v>
      </c>
      <c r="Q5540" t="s">
        <v>761</v>
      </c>
      <c r="R5540" t="s">
        <v>3969</v>
      </c>
      <c r="S5540">
        <v>48858</v>
      </c>
      <c r="T5540" s="1">
        <v>40930</v>
      </c>
      <c r="U5540" s="1">
        <v>40931</v>
      </c>
      <c r="V5540" s="3">
        <v>-15.0443</v>
      </c>
      <c r="W5540">
        <v>1</v>
      </c>
      <c r="X5540" s="2">
        <v>9.69</v>
      </c>
      <c r="Y5540">
        <v>90312</v>
      </c>
      <c r="Z5540" t="s">
        <v>132</v>
      </c>
      <c r="AA5540">
        <v>2012</v>
      </c>
      <c r="AB5540" t="str">
        <f>IF(samplesuperstore_cleaned[[#This Row],[discount]]=0,"0%",IF(samplesuperstore_cleaned[[#This Row],[discount]]=0.02,"1-2%",IF(samplesuperstore_cleaned[[#This Row],[discount]]&lt;=0.04,"3-4%",IF(samplesuperstore_cleaned[[#This Row],[discount]]&lt;=0.06,"5-6%",IF(samplesuperstore_cleaned[[#This Row],[discount]]=0.08,"7-8%","9-10%")))))</f>
        <v>9-10%</v>
      </c>
    </row>
    <row r="5541" spans="1:28" x14ac:dyDescent="0.3">
      <c r="A5541">
        <v>9126</v>
      </c>
      <c r="B5541">
        <v>19689</v>
      </c>
      <c r="C5541" t="s">
        <v>27</v>
      </c>
      <c r="D5541" s="3">
        <v>7.0000000000000007E-2</v>
      </c>
      <c r="E5541">
        <v>419.19</v>
      </c>
      <c r="F5541">
        <v>19.989999999999998</v>
      </c>
      <c r="G5541">
        <v>3299</v>
      </c>
      <c r="H5541" t="s">
        <v>5383</v>
      </c>
      <c r="I5541" t="s">
        <v>29</v>
      </c>
      <c r="J5541" t="s">
        <v>244</v>
      </c>
      <c r="K5541" t="s">
        <v>31</v>
      </c>
      <c r="L5541" t="s">
        <v>158</v>
      </c>
      <c r="M5541" t="s">
        <v>33</v>
      </c>
      <c r="N5541" t="s">
        <v>641</v>
      </c>
      <c r="O5541">
        <v>0.57999999999999996</v>
      </c>
      <c r="P5541" t="s">
        <v>260</v>
      </c>
      <c r="Q5541" t="s">
        <v>929</v>
      </c>
      <c r="R5541" t="s">
        <v>5384</v>
      </c>
      <c r="S5541">
        <v>33404</v>
      </c>
      <c r="T5541" s="1">
        <v>40696</v>
      </c>
      <c r="U5541" s="1">
        <v>40696</v>
      </c>
      <c r="V5541" s="3">
        <v>-15.077999999999999</v>
      </c>
      <c r="W5541">
        <v>9</v>
      </c>
      <c r="X5541" s="2">
        <v>3719.14</v>
      </c>
      <c r="Y5541">
        <v>87974</v>
      </c>
      <c r="Z5541" t="s">
        <v>189</v>
      </c>
      <c r="AA5541">
        <v>2011</v>
      </c>
      <c r="AB5541" t="str">
        <f>IF(samplesuperstore_cleaned[[#This Row],[discount]]=0,"0%",IF(samplesuperstore_cleaned[[#This Row],[discount]]=0.02,"1-2%",IF(samplesuperstore_cleaned[[#This Row],[discount]]&lt;=0.04,"3-4%",IF(samplesuperstore_cleaned[[#This Row],[discount]]&lt;=0.06,"5-6%",IF(samplesuperstore_cleaned[[#This Row],[discount]]=0.08,"7-8%","9-10%")))))</f>
        <v>9-10%</v>
      </c>
    </row>
    <row r="5542" spans="1:28" x14ac:dyDescent="0.3">
      <c r="A5542">
        <v>3615</v>
      </c>
      <c r="B5542">
        <v>20476</v>
      </c>
      <c r="C5542" t="s">
        <v>27</v>
      </c>
      <c r="D5542" s="3">
        <v>0.05</v>
      </c>
      <c r="E5542">
        <v>2.08</v>
      </c>
      <c r="F5542">
        <v>1.49</v>
      </c>
      <c r="G5542">
        <v>1367</v>
      </c>
      <c r="H5542" t="s">
        <v>3007</v>
      </c>
      <c r="I5542" t="s">
        <v>29</v>
      </c>
      <c r="J5542" t="s">
        <v>114</v>
      </c>
      <c r="K5542" t="s">
        <v>31</v>
      </c>
      <c r="L5542" t="s">
        <v>138</v>
      </c>
      <c r="M5542" t="s">
        <v>33</v>
      </c>
      <c r="N5542" t="s">
        <v>2303</v>
      </c>
      <c r="O5542">
        <v>0.36</v>
      </c>
      <c r="P5542" t="s">
        <v>35</v>
      </c>
      <c r="Q5542" t="s">
        <v>255</v>
      </c>
      <c r="R5542" t="s">
        <v>3008</v>
      </c>
      <c r="S5542">
        <v>79424</v>
      </c>
      <c r="T5542" s="1">
        <v>41369</v>
      </c>
      <c r="U5542" s="1">
        <v>41371</v>
      </c>
      <c r="V5542" s="3">
        <v>-15.087999999999999</v>
      </c>
      <c r="W5542">
        <v>11</v>
      </c>
      <c r="X5542" s="2">
        <v>22.34</v>
      </c>
      <c r="Y5542">
        <v>90521</v>
      </c>
      <c r="Z5542" t="s">
        <v>127</v>
      </c>
      <c r="AA5542">
        <v>2013</v>
      </c>
      <c r="AB5542" t="str">
        <f>IF(samplesuperstore_cleaned[[#This Row],[discount]]=0,"0%",IF(samplesuperstore_cleaned[[#This Row],[discount]]=0.02,"1-2%",IF(samplesuperstore_cleaned[[#This Row],[discount]]&lt;=0.04,"3-4%",IF(samplesuperstore_cleaned[[#This Row],[discount]]&lt;=0.06,"5-6%",IF(samplesuperstore_cleaned[[#This Row],[discount]]=0.08,"7-8%","9-10%")))))</f>
        <v>5-6%</v>
      </c>
    </row>
    <row r="5543" spans="1:28" x14ac:dyDescent="0.3">
      <c r="A5543">
        <v>6514</v>
      </c>
      <c r="B5543">
        <v>22369</v>
      </c>
      <c r="C5543" t="s">
        <v>27</v>
      </c>
      <c r="D5543" s="3">
        <v>0.03</v>
      </c>
      <c r="E5543">
        <v>7.64</v>
      </c>
      <c r="F5543">
        <v>5.83</v>
      </c>
      <c r="G5543">
        <v>2398</v>
      </c>
      <c r="H5543" t="s">
        <v>4340</v>
      </c>
      <c r="I5543" t="s">
        <v>29</v>
      </c>
      <c r="J5543" t="s">
        <v>30</v>
      </c>
      <c r="K5543" t="s">
        <v>31</v>
      </c>
      <c r="L5543" t="s">
        <v>49</v>
      </c>
      <c r="M5543" t="s">
        <v>43</v>
      </c>
      <c r="N5543" t="s">
        <v>2149</v>
      </c>
      <c r="O5543">
        <v>0.36</v>
      </c>
      <c r="P5543" t="s">
        <v>35</v>
      </c>
      <c r="Q5543" t="s">
        <v>36</v>
      </c>
      <c r="R5543" t="s">
        <v>4341</v>
      </c>
      <c r="S5543">
        <v>60103</v>
      </c>
      <c r="T5543" s="1">
        <v>40414</v>
      </c>
      <c r="U5543" s="1">
        <v>40416</v>
      </c>
      <c r="V5543" s="3">
        <v>-15.090400000000001</v>
      </c>
      <c r="W5543">
        <v>12</v>
      </c>
      <c r="X5543" s="2">
        <v>96.86</v>
      </c>
      <c r="Y5543">
        <v>86373</v>
      </c>
      <c r="Z5543" t="s">
        <v>107</v>
      </c>
      <c r="AA5543">
        <v>2010</v>
      </c>
      <c r="AB5543" t="str">
        <f>IF(samplesuperstore_cleaned[[#This Row],[discount]]=0,"0%",IF(samplesuperstore_cleaned[[#This Row],[discount]]=0.02,"1-2%",IF(samplesuperstore_cleaned[[#This Row],[discount]]&lt;=0.04,"3-4%",IF(samplesuperstore_cleaned[[#This Row],[discount]]&lt;=0.06,"5-6%",IF(samplesuperstore_cleaned[[#This Row],[discount]]=0.08,"7-8%","9-10%")))))</f>
        <v>3-4%</v>
      </c>
    </row>
    <row r="5544" spans="1:28" x14ac:dyDescent="0.3">
      <c r="A5544">
        <v>1574</v>
      </c>
      <c r="B5544">
        <v>4903</v>
      </c>
      <c r="C5544" t="s">
        <v>78</v>
      </c>
      <c r="D5544" s="3">
        <v>0.03</v>
      </c>
      <c r="E5544">
        <v>1.88</v>
      </c>
      <c r="F5544">
        <v>1.49</v>
      </c>
      <c r="G5544">
        <v>604</v>
      </c>
      <c r="H5544" t="s">
        <v>1756</v>
      </c>
      <c r="I5544" t="s">
        <v>29</v>
      </c>
      <c r="J5544" t="s">
        <v>66</v>
      </c>
      <c r="K5544" t="s">
        <v>31</v>
      </c>
      <c r="L5544" t="s">
        <v>138</v>
      </c>
      <c r="M5544" t="s">
        <v>33</v>
      </c>
      <c r="N5544" t="s">
        <v>608</v>
      </c>
      <c r="O5544">
        <v>0.37</v>
      </c>
      <c r="P5544" t="s">
        <v>45</v>
      </c>
      <c r="Q5544" t="s">
        <v>70</v>
      </c>
      <c r="R5544" t="s">
        <v>1646</v>
      </c>
      <c r="S5544">
        <v>90045</v>
      </c>
      <c r="T5544" s="1">
        <v>40383</v>
      </c>
      <c r="U5544" s="1">
        <v>40384</v>
      </c>
      <c r="V5544" s="3">
        <v>-15.099500000000001</v>
      </c>
      <c r="W5544">
        <v>52</v>
      </c>
      <c r="X5544" s="2">
        <v>102.32</v>
      </c>
      <c r="Y5544">
        <v>34882</v>
      </c>
      <c r="Z5544" t="s">
        <v>48</v>
      </c>
      <c r="AA5544">
        <v>2010</v>
      </c>
      <c r="AB5544" t="str">
        <f>IF(samplesuperstore_cleaned[[#This Row],[discount]]=0,"0%",IF(samplesuperstore_cleaned[[#This Row],[discount]]=0.02,"1-2%",IF(samplesuperstore_cleaned[[#This Row],[discount]]&lt;=0.04,"3-4%",IF(samplesuperstore_cleaned[[#This Row],[discount]]&lt;=0.06,"5-6%",IF(samplesuperstore_cleaned[[#This Row],[discount]]=0.08,"7-8%","9-10%")))))</f>
        <v>3-4%</v>
      </c>
    </row>
    <row r="5545" spans="1:28" x14ac:dyDescent="0.3">
      <c r="A5545">
        <v>1114</v>
      </c>
      <c r="B5545">
        <v>23801</v>
      </c>
      <c r="C5545" t="s">
        <v>39</v>
      </c>
      <c r="D5545" s="3">
        <v>0.1</v>
      </c>
      <c r="E5545">
        <v>1.88</v>
      </c>
      <c r="F5545">
        <v>1.49</v>
      </c>
      <c r="G5545">
        <v>430</v>
      </c>
      <c r="H5545" t="s">
        <v>1366</v>
      </c>
      <c r="I5545" t="s">
        <v>29</v>
      </c>
      <c r="J5545" t="s">
        <v>30</v>
      </c>
      <c r="K5545" t="s">
        <v>31</v>
      </c>
      <c r="L5545" t="s">
        <v>138</v>
      </c>
      <c r="M5545" t="s">
        <v>33</v>
      </c>
      <c r="N5545" t="s">
        <v>608</v>
      </c>
      <c r="O5545">
        <v>0.37</v>
      </c>
      <c r="P5545" t="s">
        <v>45</v>
      </c>
      <c r="Q5545" t="s">
        <v>70</v>
      </c>
      <c r="R5545" t="s">
        <v>1368</v>
      </c>
      <c r="S5545">
        <v>94583</v>
      </c>
      <c r="T5545" s="1">
        <v>41155</v>
      </c>
      <c r="U5545" s="1">
        <v>41157</v>
      </c>
      <c r="V5545" s="3">
        <v>-15.1225</v>
      </c>
      <c r="W5545">
        <v>14</v>
      </c>
      <c r="X5545" s="2">
        <v>26.06</v>
      </c>
      <c r="Y5545">
        <v>90698</v>
      </c>
      <c r="Z5545" t="s">
        <v>173</v>
      </c>
      <c r="AA5545">
        <v>2012</v>
      </c>
      <c r="AB5545" t="str">
        <f>IF(samplesuperstore_cleaned[[#This Row],[discount]]=0,"0%",IF(samplesuperstore_cleaned[[#This Row],[discount]]=0.02,"1-2%",IF(samplesuperstore_cleaned[[#This Row],[discount]]&lt;=0.04,"3-4%",IF(samplesuperstore_cleaned[[#This Row],[discount]]&lt;=0.06,"5-6%",IF(samplesuperstore_cleaned[[#This Row],[discount]]=0.08,"7-8%","9-10%")))))</f>
        <v>9-10%</v>
      </c>
    </row>
    <row r="5546" spans="1:28" x14ac:dyDescent="0.3">
      <c r="A5546">
        <v>416</v>
      </c>
      <c r="B5546">
        <v>22568</v>
      </c>
      <c r="C5546" t="s">
        <v>60</v>
      </c>
      <c r="D5546" s="3">
        <v>0.01</v>
      </c>
      <c r="E5546">
        <v>1.6</v>
      </c>
      <c r="F5546">
        <v>1.29</v>
      </c>
      <c r="G5546">
        <v>157</v>
      </c>
      <c r="H5546" t="s">
        <v>650</v>
      </c>
      <c r="I5546" t="s">
        <v>29</v>
      </c>
      <c r="J5546" t="s">
        <v>30</v>
      </c>
      <c r="K5546" t="s">
        <v>31</v>
      </c>
      <c r="L5546" t="s">
        <v>42</v>
      </c>
      <c r="M5546" t="s">
        <v>43</v>
      </c>
      <c r="N5546" t="s">
        <v>652</v>
      </c>
      <c r="O5546">
        <v>0.42</v>
      </c>
      <c r="P5546" t="s">
        <v>45</v>
      </c>
      <c r="Q5546" t="s">
        <v>644</v>
      </c>
      <c r="R5546" t="s">
        <v>651</v>
      </c>
      <c r="S5546">
        <v>80817</v>
      </c>
      <c r="T5546" s="1">
        <v>41307</v>
      </c>
      <c r="U5546" s="1">
        <v>41312</v>
      </c>
      <c r="V5546" s="3">
        <v>-15.13</v>
      </c>
      <c r="W5546">
        <v>10</v>
      </c>
      <c r="X5546" s="2">
        <v>16.64</v>
      </c>
      <c r="Y5546">
        <v>87675</v>
      </c>
      <c r="Z5546" t="s">
        <v>112</v>
      </c>
      <c r="AA5546">
        <v>2013</v>
      </c>
      <c r="AB5546" t="str">
        <f>IF(samplesuperstore_cleaned[[#This Row],[discount]]=0,"0%",IF(samplesuperstore_cleaned[[#This Row],[discount]]=0.02,"1-2%",IF(samplesuperstore_cleaned[[#This Row],[discount]]&lt;=0.04,"3-4%",IF(samplesuperstore_cleaned[[#This Row],[discount]]&lt;=0.06,"5-6%",IF(samplesuperstore_cleaned[[#This Row],[discount]]=0.08,"7-8%","9-10%")))))</f>
        <v>3-4%</v>
      </c>
    </row>
    <row r="5547" spans="1:28" x14ac:dyDescent="0.3">
      <c r="A5547">
        <v>5831</v>
      </c>
      <c r="B5547">
        <v>26280</v>
      </c>
      <c r="C5547" t="s">
        <v>57</v>
      </c>
      <c r="D5547" s="3">
        <v>0.09</v>
      </c>
      <c r="E5547">
        <v>42.98</v>
      </c>
      <c r="F5547">
        <v>4.62</v>
      </c>
      <c r="G5547">
        <v>2133</v>
      </c>
      <c r="H5547" t="s">
        <v>4022</v>
      </c>
      <c r="I5547" t="s">
        <v>29</v>
      </c>
      <c r="J5547" t="s">
        <v>66</v>
      </c>
      <c r="K5547" t="s">
        <v>31</v>
      </c>
      <c r="L5547" t="s">
        <v>75</v>
      </c>
      <c r="M5547" t="s">
        <v>33</v>
      </c>
      <c r="N5547" t="s">
        <v>148</v>
      </c>
      <c r="O5547">
        <v>0.56000000000000005</v>
      </c>
      <c r="P5547" t="s">
        <v>35</v>
      </c>
      <c r="Q5547" t="s">
        <v>807</v>
      </c>
      <c r="R5547" t="s">
        <v>4023</v>
      </c>
      <c r="S5547">
        <v>64055</v>
      </c>
      <c r="T5547" s="1">
        <v>41252</v>
      </c>
      <c r="U5547" s="1">
        <v>41252</v>
      </c>
      <c r="V5547" s="3">
        <v>-15.135</v>
      </c>
      <c r="W5547">
        <v>2</v>
      </c>
      <c r="X5547" s="2">
        <v>85.23</v>
      </c>
      <c r="Y5547">
        <v>90087</v>
      </c>
      <c r="Z5547" t="s">
        <v>72</v>
      </c>
      <c r="AA5547">
        <v>2012</v>
      </c>
      <c r="AB5547" t="str">
        <f>IF(samplesuperstore_cleaned[[#This Row],[discount]]=0,"0%",IF(samplesuperstore_cleaned[[#This Row],[discount]]=0.02,"1-2%",IF(samplesuperstore_cleaned[[#This Row],[discount]]&lt;=0.04,"3-4%",IF(samplesuperstore_cleaned[[#This Row],[discount]]&lt;=0.06,"5-6%",IF(samplesuperstore_cleaned[[#This Row],[discount]]=0.08,"7-8%","9-10%")))))</f>
        <v>9-10%</v>
      </c>
    </row>
    <row r="5548" spans="1:28" x14ac:dyDescent="0.3">
      <c r="A5548">
        <v>2941</v>
      </c>
      <c r="B5548">
        <v>20095</v>
      </c>
      <c r="C5548" t="s">
        <v>57</v>
      </c>
      <c r="D5548" s="3">
        <v>7.0000000000000007E-2</v>
      </c>
      <c r="E5548">
        <v>34.76</v>
      </c>
      <c r="F5548">
        <v>8.2200000000000006</v>
      </c>
      <c r="G5548">
        <v>1121</v>
      </c>
      <c r="H5548" t="s">
        <v>2628</v>
      </c>
      <c r="I5548" t="s">
        <v>29</v>
      </c>
      <c r="J5548" t="s">
        <v>66</v>
      </c>
      <c r="K5548" t="s">
        <v>31</v>
      </c>
      <c r="L5548" t="s">
        <v>158</v>
      </c>
      <c r="M5548" t="s">
        <v>33</v>
      </c>
      <c r="N5548" t="s">
        <v>639</v>
      </c>
      <c r="O5548">
        <v>0.56999999999999995</v>
      </c>
      <c r="P5548" t="s">
        <v>45</v>
      </c>
      <c r="Q5548" t="s">
        <v>70</v>
      </c>
      <c r="R5548" t="s">
        <v>2629</v>
      </c>
      <c r="S5548">
        <v>92592</v>
      </c>
      <c r="T5548" s="1">
        <v>40842</v>
      </c>
      <c r="U5548" s="1">
        <v>40843</v>
      </c>
      <c r="V5548" s="3">
        <v>-15.1416</v>
      </c>
      <c r="W5548">
        <v>4</v>
      </c>
      <c r="X5548" s="2">
        <v>139.88999999999999</v>
      </c>
      <c r="Y5548">
        <v>86772</v>
      </c>
      <c r="Z5548" t="s">
        <v>87</v>
      </c>
      <c r="AA5548">
        <v>2011</v>
      </c>
      <c r="AB5548" t="str">
        <f>IF(samplesuperstore_cleaned[[#This Row],[discount]]=0,"0%",IF(samplesuperstore_cleaned[[#This Row],[discount]]=0.02,"1-2%",IF(samplesuperstore_cleaned[[#This Row],[discount]]&lt;=0.04,"3-4%",IF(samplesuperstore_cleaned[[#This Row],[discount]]&lt;=0.06,"5-6%",IF(samplesuperstore_cleaned[[#This Row],[discount]]=0.08,"7-8%","9-10%")))))</f>
        <v>9-10%</v>
      </c>
    </row>
    <row r="5549" spans="1:28" x14ac:dyDescent="0.3">
      <c r="A5549">
        <v>5377</v>
      </c>
      <c r="B5549">
        <v>6172</v>
      </c>
      <c r="C5549" t="s">
        <v>60</v>
      </c>
      <c r="D5549" s="3">
        <v>7.0000000000000007E-2</v>
      </c>
      <c r="E5549">
        <v>25.98</v>
      </c>
      <c r="F5549">
        <v>5.37</v>
      </c>
      <c r="G5549">
        <v>1999</v>
      </c>
      <c r="H5549" t="s">
        <v>3849</v>
      </c>
      <c r="I5549" t="s">
        <v>29</v>
      </c>
      <c r="J5549" t="s">
        <v>30</v>
      </c>
      <c r="K5549" t="s">
        <v>31</v>
      </c>
      <c r="L5549" t="s">
        <v>75</v>
      </c>
      <c r="M5549" t="s">
        <v>154</v>
      </c>
      <c r="N5549" t="s">
        <v>184</v>
      </c>
      <c r="O5549">
        <v>0.5</v>
      </c>
      <c r="P5549" t="s">
        <v>35</v>
      </c>
      <c r="Q5549" t="s">
        <v>255</v>
      </c>
      <c r="R5549" t="s">
        <v>3379</v>
      </c>
      <c r="S5549">
        <v>77070</v>
      </c>
      <c r="T5549" s="1">
        <v>40848</v>
      </c>
      <c r="U5549" s="1">
        <v>40855</v>
      </c>
      <c r="V5549" s="3">
        <v>-15.17</v>
      </c>
      <c r="W5549">
        <v>17</v>
      </c>
      <c r="X5549" s="2">
        <v>437.21</v>
      </c>
      <c r="Y5549">
        <v>43745</v>
      </c>
      <c r="Z5549" t="s">
        <v>59</v>
      </c>
      <c r="AA5549">
        <v>2011</v>
      </c>
      <c r="AB5549" t="str">
        <f>IF(samplesuperstore_cleaned[[#This Row],[discount]]=0,"0%",IF(samplesuperstore_cleaned[[#This Row],[discount]]=0.02,"1-2%",IF(samplesuperstore_cleaned[[#This Row],[discount]]&lt;=0.04,"3-4%",IF(samplesuperstore_cleaned[[#This Row],[discount]]&lt;=0.06,"5-6%",IF(samplesuperstore_cleaned[[#This Row],[discount]]=0.08,"7-8%","9-10%")))))</f>
        <v>9-10%</v>
      </c>
    </row>
    <row r="5550" spans="1:28" x14ac:dyDescent="0.3">
      <c r="A5550">
        <v>6879</v>
      </c>
      <c r="B5550">
        <v>22453</v>
      </c>
      <c r="C5550" t="s">
        <v>60</v>
      </c>
      <c r="D5550" s="3">
        <v>0.1</v>
      </c>
      <c r="E5550">
        <v>65.989999999999995</v>
      </c>
      <c r="F5550">
        <v>8.99</v>
      </c>
      <c r="G5550">
        <v>2525</v>
      </c>
      <c r="H5550" t="s">
        <v>4499</v>
      </c>
      <c r="I5550" t="s">
        <v>29</v>
      </c>
      <c r="J5550" t="s">
        <v>30</v>
      </c>
      <c r="K5550" t="s">
        <v>54</v>
      </c>
      <c r="L5550" t="s">
        <v>55</v>
      </c>
      <c r="M5550" t="s">
        <v>33</v>
      </c>
      <c r="N5550" t="s">
        <v>628</v>
      </c>
      <c r="O5550">
        <v>0.6</v>
      </c>
      <c r="P5550" t="s">
        <v>260</v>
      </c>
      <c r="Q5550" t="s">
        <v>2727</v>
      </c>
      <c r="R5550" t="s">
        <v>1858</v>
      </c>
      <c r="S5550">
        <v>36203</v>
      </c>
      <c r="T5550" s="1">
        <v>40874</v>
      </c>
      <c r="U5550" s="1">
        <v>40881</v>
      </c>
      <c r="V5550" s="3">
        <v>-15.176</v>
      </c>
      <c r="W5550">
        <v>17</v>
      </c>
      <c r="X5550" s="2">
        <v>864.7</v>
      </c>
      <c r="Y5550">
        <v>87210</v>
      </c>
      <c r="Z5550" t="s">
        <v>59</v>
      </c>
      <c r="AA5550">
        <v>2011</v>
      </c>
      <c r="AB5550" t="str">
        <f>IF(samplesuperstore_cleaned[[#This Row],[discount]]=0,"0%",IF(samplesuperstore_cleaned[[#This Row],[discount]]=0.02,"1-2%",IF(samplesuperstore_cleaned[[#This Row],[discount]]&lt;=0.04,"3-4%",IF(samplesuperstore_cleaned[[#This Row],[discount]]&lt;=0.06,"5-6%",IF(samplesuperstore_cleaned[[#This Row],[discount]]=0.08,"7-8%","9-10%")))))</f>
        <v>9-10%</v>
      </c>
    </row>
    <row r="5551" spans="1:28" x14ac:dyDescent="0.3">
      <c r="A5551">
        <v>5793</v>
      </c>
      <c r="B5551">
        <v>22231</v>
      </c>
      <c r="C5551" t="s">
        <v>78</v>
      </c>
      <c r="D5551" s="3">
        <v>0.06</v>
      </c>
      <c r="E5551">
        <v>80.97</v>
      </c>
      <c r="F5551">
        <v>33.6</v>
      </c>
      <c r="G5551">
        <v>2122</v>
      </c>
      <c r="H5551" t="s">
        <v>4004</v>
      </c>
      <c r="I5551" t="s">
        <v>61</v>
      </c>
      <c r="J5551" t="s">
        <v>244</v>
      </c>
      <c r="K5551" t="s">
        <v>54</v>
      </c>
      <c r="L5551" t="s">
        <v>62</v>
      </c>
      <c r="M5551" t="s">
        <v>63</v>
      </c>
      <c r="N5551" t="s">
        <v>2827</v>
      </c>
      <c r="O5551">
        <v>0.37</v>
      </c>
      <c r="P5551" t="s">
        <v>260</v>
      </c>
      <c r="Q5551" t="s">
        <v>2073</v>
      </c>
      <c r="R5551" t="s">
        <v>4005</v>
      </c>
      <c r="S5551">
        <v>72116</v>
      </c>
      <c r="T5551" s="1">
        <v>40210</v>
      </c>
      <c r="U5551" s="1">
        <v>40212</v>
      </c>
      <c r="V5551" s="3">
        <v>-15.1844</v>
      </c>
      <c r="W5551">
        <v>10</v>
      </c>
      <c r="X5551" s="2">
        <v>799.76</v>
      </c>
      <c r="Y5551">
        <v>89664</v>
      </c>
      <c r="Z5551" t="s">
        <v>112</v>
      </c>
      <c r="AA5551">
        <v>2010</v>
      </c>
      <c r="AB5551" t="str">
        <f>IF(samplesuperstore_cleaned[[#This Row],[discount]]=0,"0%",IF(samplesuperstore_cleaned[[#This Row],[discount]]=0.02,"1-2%",IF(samplesuperstore_cleaned[[#This Row],[discount]]&lt;=0.04,"3-4%",IF(samplesuperstore_cleaned[[#This Row],[discount]]&lt;=0.06,"5-6%",IF(samplesuperstore_cleaned[[#This Row],[discount]]=0.08,"7-8%","9-10%")))))</f>
        <v>5-6%</v>
      </c>
    </row>
    <row r="5552" spans="1:28" x14ac:dyDescent="0.3">
      <c r="A5552">
        <v>8215</v>
      </c>
      <c r="B5552">
        <v>19644</v>
      </c>
      <c r="C5552" t="s">
        <v>57</v>
      </c>
      <c r="D5552" s="3">
        <v>0</v>
      </c>
      <c r="E5552">
        <v>12.44</v>
      </c>
      <c r="F5552">
        <v>6.27</v>
      </c>
      <c r="G5552">
        <v>2994</v>
      </c>
      <c r="H5552" t="s">
        <v>5037</v>
      </c>
      <c r="I5552" t="s">
        <v>29</v>
      </c>
      <c r="J5552" t="s">
        <v>114</v>
      </c>
      <c r="K5552" t="s">
        <v>31</v>
      </c>
      <c r="L5552" t="s">
        <v>158</v>
      </c>
      <c r="M5552" t="s">
        <v>154</v>
      </c>
      <c r="N5552" t="s">
        <v>2601</v>
      </c>
      <c r="O5552">
        <v>0.56999999999999995</v>
      </c>
      <c r="P5552" t="s">
        <v>35</v>
      </c>
      <c r="Q5552" t="s">
        <v>761</v>
      </c>
      <c r="R5552" t="s">
        <v>3969</v>
      </c>
      <c r="S5552">
        <v>48858</v>
      </c>
      <c r="T5552" s="1">
        <v>41506</v>
      </c>
      <c r="U5552" s="1">
        <v>41507</v>
      </c>
      <c r="V5552" s="3">
        <v>-15.310640000000003</v>
      </c>
      <c r="W5552">
        <v>10</v>
      </c>
      <c r="X5552" s="2">
        <v>127.7</v>
      </c>
      <c r="Y5552">
        <v>88920</v>
      </c>
      <c r="Z5552" t="s">
        <v>107</v>
      </c>
      <c r="AA5552">
        <v>2013</v>
      </c>
      <c r="AB5552" t="str">
        <f>IF(samplesuperstore_cleaned[[#This Row],[discount]]=0,"0%",IF(samplesuperstore_cleaned[[#This Row],[discount]]=0.02,"1-2%",IF(samplesuperstore_cleaned[[#This Row],[discount]]&lt;=0.04,"3-4%",IF(samplesuperstore_cleaned[[#This Row],[discount]]&lt;=0.06,"5-6%",IF(samplesuperstore_cleaned[[#This Row],[discount]]=0.08,"7-8%","9-10%")))))</f>
        <v>0%</v>
      </c>
    </row>
    <row r="5553" spans="1:28" x14ac:dyDescent="0.3">
      <c r="A5553">
        <v>6478</v>
      </c>
      <c r="B5553">
        <v>622</v>
      </c>
      <c r="C5553" t="s">
        <v>57</v>
      </c>
      <c r="D5553" s="3">
        <v>0.02</v>
      </c>
      <c r="E5553">
        <v>1.74</v>
      </c>
      <c r="F5553">
        <v>4.08</v>
      </c>
      <c r="G5553">
        <v>2382</v>
      </c>
      <c r="H5553" t="s">
        <v>4324</v>
      </c>
      <c r="I5553" t="s">
        <v>29</v>
      </c>
      <c r="J5553" t="s">
        <v>114</v>
      </c>
      <c r="K5553" t="s">
        <v>67</v>
      </c>
      <c r="L5553" t="s">
        <v>104</v>
      </c>
      <c r="M5553" t="s">
        <v>52</v>
      </c>
      <c r="N5553" t="s">
        <v>556</v>
      </c>
      <c r="O5553">
        <v>0.53</v>
      </c>
      <c r="P5553" t="s">
        <v>84</v>
      </c>
      <c r="Q5553" t="s">
        <v>125</v>
      </c>
      <c r="R5553" t="s">
        <v>167</v>
      </c>
      <c r="S5553">
        <v>10024</v>
      </c>
      <c r="T5553" s="1">
        <v>41500</v>
      </c>
      <c r="U5553" s="1">
        <v>41502</v>
      </c>
      <c r="V5553" s="3">
        <v>-15.34</v>
      </c>
      <c r="W5553">
        <v>16</v>
      </c>
      <c r="X5553" s="2">
        <v>35.44</v>
      </c>
      <c r="Y5553">
        <v>4294</v>
      </c>
      <c r="Z5553" t="s">
        <v>107</v>
      </c>
      <c r="AA5553">
        <v>2013</v>
      </c>
      <c r="AB5553" t="str">
        <f>IF(samplesuperstore_cleaned[[#This Row],[discount]]=0,"0%",IF(samplesuperstore_cleaned[[#This Row],[discount]]=0.02,"1-2%",IF(samplesuperstore_cleaned[[#This Row],[discount]]&lt;=0.04,"3-4%",IF(samplesuperstore_cleaned[[#This Row],[discount]]&lt;=0.06,"5-6%",IF(samplesuperstore_cleaned[[#This Row],[discount]]=0.08,"7-8%","9-10%")))))</f>
        <v>1-2%</v>
      </c>
    </row>
    <row r="5554" spans="1:28" x14ac:dyDescent="0.3">
      <c r="A5554">
        <v>3894</v>
      </c>
      <c r="B5554">
        <v>22844</v>
      </c>
      <c r="C5554" t="s">
        <v>39</v>
      </c>
      <c r="D5554" s="3">
        <v>0.04</v>
      </c>
      <c r="E5554">
        <v>20.149999999999999</v>
      </c>
      <c r="F5554">
        <v>8.99</v>
      </c>
      <c r="G5554">
        <v>1463</v>
      </c>
      <c r="H5554" t="s">
        <v>3142</v>
      </c>
      <c r="I5554" t="s">
        <v>29</v>
      </c>
      <c r="J5554" t="s">
        <v>244</v>
      </c>
      <c r="K5554" t="s">
        <v>31</v>
      </c>
      <c r="L5554" t="s">
        <v>42</v>
      </c>
      <c r="M5554" t="s">
        <v>52</v>
      </c>
      <c r="N5554" t="s">
        <v>3145</v>
      </c>
      <c r="O5554">
        <v>0.57999999999999996</v>
      </c>
      <c r="P5554" t="s">
        <v>35</v>
      </c>
      <c r="Q5554" t="s">
        <v>1549</v>
      </c>
      <c r="R5554" t="s">
        <v>3143</v>
      </c>
      <c r="S5554">
        <v>46952</v>
      </c>
      <c r="T5554" s="1">
        <v>40888</v>
      </c>
      <c r="U5554" s="1">
        <v>40889</v>
      </c>
      <c r="V5554" s="3">
        <v>-15.36</v>
      </c>
      <c r="W5554">
        <v>13</v>
      </c>
      <c r="X5554" s="2">
        <v>273.25</v>
      </c>
      <c r="Y5554">
        <v>86402</v>
      </c>
      <c r="Z5554" t="s">
        <v>72</v>
      </c>
      <c r="AA5554">
        <v>2011</v>
      </c>
      <c r="AB5554" t="str">
        <f>IF(samplesuperstore_cleaned[[#This Row],[discount]]=0,"0%",IF(samplesuperstore_cleaned[[#This Row],[discount]]=0.02,"1-2%",IF(samplesuperstore_cleaned[[#This Row],[discount]]&lt;=0.04,"3-4%",IF(samplesuperstore_cleaned[[#This Row],[discount]]&lt;=0.06,"5-6%",IF(samplesuperstore_cleaned[[#This Row],[discount]]=0.08,"7-8%","9-10%")))))</f>
        <v>3-4%</v>
      </c>
    </row>
    <row r="5555" spans="1:28" x14ac:dyDescent="0.3">
      <c r="A5555">
        <v>9347</v>
      </c>
      <c r="B5555">
        <v>21736</v>
      </c>
      <c r="C5555" t="s">
        <v>57</v>
      </c>
      <c r="D5555" s="3">
        <v>0.06</v>
      </c>
      <c r="E5555">
        <v>55.99</v>
      </c>
      <c r="F5555">
        <v>1.25</v>
      </c>
      <c r="G5555">
        <v>3379</v>
      </c>
      <c r="H5555" t="s">
        <v>5471</v>
      </c>
      <c r="I5555" t="s">
        <v>41</v>
      </c>
      <c r="J5555" t="s">
        <v>30</v>
      </c>
      <c r="K5555" t="s">
        <v>54</v>
      </c>
      <c r="L5555" t="s">
        <v>55</v>
      </c>
      <c r="M5555" t="s">
        <v>52</v>
      </c>
      <c r="N5555" t="s">
        <v>1738</v>
      </c>
      <c r="O5555">
        <v>0.55000000000000004</v>
      </c>
      <c r="P5555" t="s">
        <v>260</v>
      </c>
      <c r="Q5555" t="s">
        <v>981</v>
      </c>
      <c r="R5555" t="s">
        <v>5472</v>
      </c>
      <c r="S5555">
        <v>30144</v>
      </c>
      <c r="T5555" s="1">
        <v>40776</v>
      </c>
      <c r="U5555" s="1">
        <v>40778</v>
      </c>
      <c r="V5555" s="3">
        <v>-15.372</v>
      </c>
      <c r="W5555">
        <v>20</v>
      </c>
      <c r="X5555" s="2">
        <v>952.26</v>
      </c>
      <c r="Y5555">
        <v>88843</v>
      </c>
      <c r="Z5555" t="s">
        <v>107</v>
      </c>
      <c r="AA5555">
        <v>2011</v>
      </c>
      <c r="AB5555" t="str">
        <f>IF(samplesuperstore_cleaned[[#This Row],[discount]]=0,"0%",IF(samplesuperstore_cleaned[[#This Row],[discount]]=0.02,"1-2%",IF(samplesuperstore_cleaned[[#This Row],[discount]]&lt;=0.04,"3-4%",IF(samplesuperstore_cleaned[[#This Row],[discount]]&lt;=0.06,"5-6%",IF(samplesuperstore_cleaned[[#This Row],[discount]]=0.08,"7-8%","9-10%")))))</f>
        <v>5-6%</v>
      </c>
    </row>
    <row r="5556" spans="1:28" x14ac:dyDescent="0.3">
      <c r="A5556">
        <v>6072</v>
      </c>
      <c r="B5556">
        <v>24904</v>
      </c>
      <c r="C5556" t="s">
        <v>27</v>
      </c>
      <c r="D5556" s="3">
        <v>0.04</v>
      </c>
      <c r="E5556">
        <v>17.98</v>
      </c>
      <c r="F5556">
        <v>8.51</v>
      </c>
      <c r="G5556">
        <v>2228</v>
      </c>
      <c r="H5556" t="s">
        <v>4137</v>
      </c>
      <c r="I5556" t="s">
        <v>29</v>
      </c>
      <c r="J5556" t="s">
        <v>30</v>
      </c>
      <c r="K5556" t="s">
        <v>54</v>
      </c>
      <c r="L5556" t="s">
        <v>62</v>
      </c>
      <c r="M5556" t="s">
        <v>154</v>
      </c>
      <c r="N5556" t="s">
        <v>215</v>
      </c>
      <c r="O5556">
        <v>0.4</v>
      </c>
      <c r="P5556" t="s">
        <v>84</v>
      </c>
      <c r="Q5556" t="s">
        <v>596</v>
      </c>
      <c r="R5556" t="s">
        <v>4138</v>
      </c>
      <c r="S5556">
        <v>19087</v>
      </c>
      <c r="T5556" s="1">
        <v>40727</v>
      </c>
      <c r="U5556" s="1">
        <v>40728</v>
      </c>
      <c r="V5556" s="3">
        <v>-15.416399999999999</v>
      </c>
      <c r="W5556">
        <v>7</v>
      </c>
      <c r="X5556" s="2">
        <v>127.16</v>
      </c>
      <c r="Y5556">
        <v>89156</v>
      </c>
      <c r="Z5556" t="s">
        <v>48</v>
      </c>
      <c r="AA5556">
        <v>2011</v>
      </c>
      <c r="AB5556" t="str">
        <f>IF(samplesuperstore_cleaned[[#This Row],[discount]]=0,"0%",IF(samplesuperstore_cleaned[[#This Row],[discount]]=0.02,"1-2%",IF(samplesuperstore_cleaned[[#This Row],[discount]]&lt;=0.04,"3-4%",IF(samplesuperstore_cleaned[[#This Row],[discount]]&lt;=0.06,"5-6%",IF(samplesuperstore_cleaned[[#This Row],[discount]]=0.08,"7-8%","9-10%")))))</f>
        <v>3-4%</v>
      </c>
    </row>
    <row r="5557" spans="1:28" x14ac:dyDescent="0.3">
      <c r="A5557">
        <v>8232</v>
      </c>
      <c r="B5557">
        <v>20890</v>
      </c>
      <c r="C5557" t="s">
        <v>27</v>
      </c>
      <c r="D5557" s="3">
        <v>0.05</v>
      </c>
      <c r="E5557">
        <v>3.28</v>
      </c>
      <c r="F5557">
        <v>3.97</v>
      </c>
      <c r="G5557">
        <v>2999</v>
      </c>
      <c r="H5557" t="s">
        <v>5043</v>
      </c>
      <c r="I5557" t="s">
        <v>29</v>
      </c>
      <c r="J5557" t="s">
        <v>244</v>
      </c>
      <c r="K5557" t="s">
        <v>31</v>
      </c>
      <c r="L5557" t="s">
        <v>42</v>
      </c>
      <c r="M5557" t="s">
        <v>43</v>
      </c>
      <c r="N5557" t="s">
        <v>671</v>
      </c>
      <c r="O5557">
        <v>0.56000000000000005</v>
      </c>
      <c r="P5557" t="s">
        <v>35</v>
      </c>
      <c r="Q5557" t="s">
        <v>761</v>
      </c>
      <c r="R5557" t="s">
        <v>851</v>
      </c>
      <c r="S5557">
        <v>48237</v>
      </c>
      <c r="T5557" s="1">
        <v>41374</v>
      </c>
      <c r="U5557" s="1">
        <v>41375</v>
      </c>
      <c r="V5557" s="3">
        <v>-15.42</v>
      </c>
      <c r="W5557">
        <v>1</v>
      </c>
      <c r="X5557" s="2">
        <v>4.03</v>
      </c>
      <c r="Y5557">
        <v>87052</v>
      </c>
      <c r="Z5557" t="s">
        <v>127</v>
      </c>
      <c r="AA5557">
        <v>2013</v>
      </c>
      <c r="AB5557" t="str">
        <f>IF(samplesuperstore_cleaned[[#This Row],[discount]]=0,"0%",IF(samplesuperstore_cleaned[[#This Row],[discount]]=0.02,"1-2%",IF(samplesuperstore_cleaned[[#This Row],[discount]]&lt;=0.04,"3-4%",IF(samplesuperstore_cleaned[[#This Row],[discount]]&lt;=0.06,"5-6%",IF(samplesuperstore_cleaned[[#This Row],[discount]]=0.08,"7-8%","9-10%")))))</f>
        <v>5-6%</v>
      </c>
    </row>
    <row r="5558" spans="1:28" x14ac:dyDescent="0.3">
      <c r="A5558">
        <v>1153</v>
      </c>
      <c r="B5558">
        <v>18536</v>
      </c>
      <c r="C5558" t="s">
        <v>60</v>
      </c>
      <c r="D5558" s="3">
        <v>0.01</v>
      </c>
      <c r="E5558">
        <v>8.8800000000000008</v>
      </c>
      <c r="F5558">
        <v>6.28</v>
      </c>
      <c r="G5558">
        <v>451</v>
      </c>
      <c r="H5558" t="s">
        <v>1415</v>
      </c>
      <c r="I5558" t="s">
        <v>29</v>
      </c>
      <c r="J5558" t="s">
        <v>66</v>
      </c>
      <c r="K5558" t="s">
        <v>31</v>
      </c>
      <c r="L5558" t="s">
        <v>138</v>
      </c>
      <c r="M5558" t="s">
        <v>33</v>
      </c>
      <c r="N5558" t="s">
        <v>1263</v>
      </c>
      <c r="O5558">
        <v>0.35</v>
      </c>
      <c r="P5558" t="s">
        <v>45</v>
      </c>
      <c r="Q5558" t="s">
        <v>70</v>
      </c>
      <c r="R5558" t="s">
        <v>1417</v>
      </c>
      <c r="S5558">
        <v>94024</v>
      </c>
      <c r="T5558" s="1">
        <v>40364</v>
      </c>
      <c r="U5558" s="1">
        <v>40369</v>
      </c>
      <c r="V5558" s="3">
        <v>-15.456</v>
      </c>
      <c r="W5558">
        <v>2</v>
      </c>
      <c r="X5558" s="2">
        <v>19.86</v>
      </c>
      <c r="Y5558">
        <v>86013</v>
      </c>
      <c r="Z5558" t="s">
        <v>48</v>
      </c>
      <c r="AA5558">
        <v>2010</v>
      </c>
      <c r="AB5558" t="str">
        <f>IF(samplesuperstore_cleaned[[#This Row],[discount]]=0,"0%",IF(samplesuperstore_cleaned[[#This Row],[discount]]=0.02,"1-2%",IF(samplesuperstore_cleaned[[#This Row],[discount]]&lt;=0.04,"3-4%",IF(samplesuperstore_cleaned[[#This Row],[discount]]&lt;=0.06,"5-6%",IF(samplesuperstore_cleaned[[#This Row],[discount]]=0.08,"7-8%","9-10%")))))</f>
        <v>3-4%</v>
      </c>
    </row>
    <row r="5559" spans="1:28" x14ac:dyDescent="0.3">
      <c r="A5559">
        <v>103</v>
      </c>
      <c r="B5559">
        <v>18911</v>
      </c>
      <c r="C5559" t="s">
        <v>78</v>
      </c>
      <c r="D5559" s="3">
        <v>7.0000000000000007E-2</v>
      </c>
      <c r="E5559">
        <v>28.15</v>
      </c>
      <c r="F5559">
        <v>8.99</v>
      </c>
      <c r="G5559">
        <v>39</v>
      </c>
      <c r="H5559" t="s">
        <v>237</v>
      </c>
      <c r="I5559" t="s">
        <v>41</v>
      </c>
      <c r="J5559" t="s">
        <v>30</v>
      </c>
      <c r="K5559" t="s">
        <v>31</v>
      </c>
      <c r="L5559" t="s">
        <v>42</v>
      </c>
      <c r="M5559" t="s">
        <v>52</v>
      </c>
      <c r="N5559" t="s">
        <v>240</v>
      </c>
      <c r="O5559">
        <v>0.56999999999999995</v>
      </c>
      <c r="P5559" t="s">
        <v>35</v>
      </c>
      <c r="Q5559" t="s">
        <v>36</v>
      </c>
      <c r="R5559" t="s">
        <v>238</v>
      </c>
      <c r="S5559">
        <v>62002</v>
      </c>
      <c r="T5559" s="1">
        <v>41437</v>
      </c>
      <c r="U5559" s="1">
        <v>41440</v>
      </c>
      <c r="V5559" s="3">
        <v>-15.463999999999999</v>
      </c>
      <c r="W5559">
        <v>4</v>
      </c>
      <c r="X5559" s="2">
        <v>113.59</v>
      </c>
      <c r="Y5559">
        <v>88684</v>
      </c>
      <c r="Z5559" t="s">
        <v>189</v>
      </c>
      <c r="AA5559">
        <v>2013</v>
      </c>
      <c r="AB5559" t="str">
        <f>IF(samplesuperstore_cleaned[[#This Row],[discount]]=0,"0%",IF(samplesuperstore_cleaned[[#This Row],[discount]]=0.02,"1-2%",IF(samplesuperstore_cleaned[[#This Row],[discount]]&lt;=0.04,"3-4%",IF(samplesuperstore_cleaned[[#This Row],[discount]]&lt;=0.06,"5-6%",IF(samplesuperstore_cleaned[[#This Row],[discount]]=0.08,"7-8%","9-10%")))))</f>
        <v>9-10%</v>
      </c>
    </row>
    <row r="5560" spans="1:28" x14ac:dyDescent="0.3">
      <c r="A5560">
        <v>5212</v>
      </c>
      <c r="B5560">
        <v>24793</v>
      </c>
      <c r="C5560" t="s">
        <v>27</v>
      </c>
      <c r="D5560" s="3">
        <v>0.01</v>
      </c>
      <c r="E5560">
        <v>6.68</v>
      </c>
      <c r="F5560">
        <v>4.91</v>
      </c>
      <c r="G5560">
        <v>1950</v>
      </c>
      <c r="H5560" t="s">
        <v>3789</v>
      </c>
      <c r="I5560" t="s">
        <v>29</v>
      </c>
      <c r="J5560" t="s">
        <v>114</v>
      </c>
      <c r="K5560" t="s">
        <v>31</v>
      </c>
      <c r="L5560" t="s">
        <v>49</v>
      </c>
      <c r="M5560" t="s">
        <v>33</v>
      </c>
      <c r="N5560" t="s">
        <v>3273</v>
      </c>
      <c r="O5560">
        <v>0.37</v>
      </c>
      <c r="P5560" t="s">
        <v>45</v>
      </c>
      <c r="Q5560" t="s">
        <v>142</v>
      </c>
      <c r="R5560" t="s">
        <v>3790</v>
      </c>
      <c r="S5560">
        <v>59750</v>
      </c>
      <c r="T5560" s="1">
        <v>40365</v>
      </c>
      <c r="U5560" s="1">
        <v>40367</v>
      </c>
      <c r="V5560" s="3">
        <v>-15.48</v>
      </c>
      <c r="W5560">
        <v>7</v>
      </c>
      <c r="X5560" s="2">
        <v>51.03</v>
      </c>
      <c r="Y5560">
        <v>90414</v>
      </c>
      <c r="Z5560" t="s">
        <v>48</v>
      </c>
      <c r="AA5560">
        <v>2010</v>
      </c>
      <c r="AB5560" t="str">
        <f>IF(samplesuperstore_cleaned[[#This Row],[discount]]=0,"0%",IF(samplesuperstore_cleaned[[#This Row],[discount]]=0.02,"1-2%",IF(samplesuperstore_cleaned[[#This Row],[discount]]&lt;=0.04,"3-4%",IF(samplesuperstore_cleaned[[#This Row],[discount]]&lt;=0.06,"5-6%",IF(samplesuperstore_cleaned[[#This Row],[discount]]=0.08,"7-8%","9-10%")))))</f>
        <v>3-4%</v>
      </c>
    </row>
    <row r="5561" spans="1:28" x14ac:dyDescent="0.3">
      <c r="A5561">
        <v>1347</v>
      </c>
      <c r="B5561">
        <v>20494</v>
      </c>
      <c r="C5561" t="s">
        <v>27</v>
      </c>
      <c r="D5561" s="3">
        <v>0</v>
      </c>
      <c r="E5561">
        <v>1.88</v>
      </c>
      <c r="F5561">
        <v>1.49</v>
      </c>
      <c r="G5561">
        <v>526</v>
      </c>
      <c r="H5561" t="s">
        <v>1590</v>
      </c>
      <c r="I5561" t="s">
        <v>29</v>
      </c>
      <c r="J5561" t="s">
        <v>66</v>
      </c>
      <c r="K5561" t="s">
        <v>31</v>
      </c>
      <c r="L5561" t="s">
        <v>138</v>
      </c>
      <c r="M5561" t="s">
        <v>33</v>
      </c>
      <c r="N5561" t="s">
        <v>608</v>
      </c>
      <c r="O5561">
        <v>0.37</v>
      </c>
      <c r="P5561" t="s">
        <v>45</v>
      </c>
      <c r="Q5561" t="s">
        <v>764</v>
      </c>
      <c r="R5561" t="s">
        <v>1591</v>
      </c>
      <c r="S5561">
        <v>85204</v>
      </c>
      <c r="T5561" s="1">
        <v>40376</v>
      </c>
      <c r="U5561" s="1">
        <v>40377</v>
      </c>
      <c r="V5561" s="3">
        <v>-15.5595</v>
      </c>
      <c r="W5561">
        <v>13</v>
      </c>
      <c r="X5561" s="2">
        <v>25.39</v>
      </c>
      <c r="Y5561">
        <v>90027</v>
      </c>
      <c r="Z5561" t="s">
        <v>48</v>
      </c>
      <c r="AA5561">
        <v>2010</v>
      </c>
      <c r="AB5561" t="str">
        <f>IF(samplesuperstore_cleaned[[#This Row],[discount]]=0,"0%",IF(samplesuperstore_cleaned[[#This Row],[discount]]=0.02,"1-2%",IF(samplesuperstore_cleaned[[#This Row],[discount]]&lt;=0.04,"3-4%",IF(samplesuperstore_cleaned[[#This Row],[discount]]&lt;=0.06,"5-6%",IF(samplesuperstore_cleaned[[#This Row],[discount]]=0.08,"7-8%","9-10%")))))</f>
        <v>0%</v>
      </c>
    </row>
    <row r="5562" spans="1:28" x14ac:dyDescent="0.3">
      <c r="A5562">
        <v>806</v>
      </c>
      <c r="B5562">
        <v>23687</v>
      </c>
      <c r="C5562" t="s">
        <v>27</v>
      </c>
      <c r="D5562" s="3">
        <v>0</v>
      </c>
      <c r="E5562">
        <v>119.99</v>
      </c>
      <c r="F5562">
        <v>56.14</v>
      </c>
      <c r="G5562">
        <v>307</v>
      </c>
      <c r="H5562" t="s">
        <v>1070</v>
      </c>
      <c r="I5562" t="s">
        <v>61</v>
      </c>
      <c r="J5562" t="s">
        <v>244</v>
      </c>
      <c r="K5562" t="s">
        <v>54</v>
      </c>
      <c r="L5562" t="s">
        <v>62</v>
      </c>
      <c r="M5562" t="s">
        <v>90</v>
      </c>
      <c r="N5562" t="s">
        <v>540</v>
      </c>
      <c r="O5562">
        <v>0.39</v>
      </c>
      <c r="P5562" t="s">
        <v>84</v>
      </c>
      <c r="Q5562" t="s">
        <v>1057</v>
      </c>
      <c r="R5562" t="s">
        <v>1071</v>
      </c>
      <c r="S5562">
        <v>20854</v>
      </c>
      <c r="T5562" s="1">
        <v>40822</v>
      </c>
      <c r="U5562" s="1">
        <v>40824</v>
      </c>
      <c r="V5562" s="3">
        <v>-15.569172000000002</v>
      </c>
      <c r="W5562">
        <v>7</v>
      </c>
      <c r="X5562" s="2">
        <v>923.29</v>
      </c>
      <c r="Y5562">
        <v>87061</v>
      </c>
      <c r="Z5562" t="s">
        <v>87</v>
      </c>
      <c r="AA5562">
        <v>2011</v>
      </c>
      <c r="AB5562" t="str">
        <f>IF(samplesuperstore_cleaned[[#This Row],[discount]]=0,"0%",IF(samplesuperstore_cleaned[[#This Row],[discount]]=0.02,"1-2%",IF(samplesuperstore_cleaned[[#This Row],[discount]]&lt;=0.04,"3-4%",IF(samplesuperstore_cleaned[[#This Row],[discount]]&lt;=0.06,"5-6%",IF(samplesuperstore_cleaned[[#This Row],[discount]]=0.08,"7-8%","9-10%")))))</f>
        <v>0%</v>
      </c>
    </row>
    <row r="5563" spans="1:28" x14ac:dyDescent="0.3">
      <c r="A5563">
        <v>8191</v>
      </c>
      <c r="B5563">
        <v>21842</v>
      </c>
      <c r="C5563" t="s">
        <v>78</v>
      </c>
      <c r="D5563" s="3">
        <v>7.0000000000000007E-2</v>
      </c>
      <c r="E5563">
        <v>9.77</v>
      </c>
      <c r="F5563">
        <v>6.02</v>
      </c>
      <c r="G5563">
        <v>2984</v>
      </c>
      <c r="H5563" t="s">
        <v>5025</v>
      </c>
      <c r="I5563" t="s">
        <v>29</v>
      </c>
      <c r="J5563" t="s">
        <v>30</v>
      </c>
      <c r="K5563" t="s">
        <v>67</v>
      </c>
      <c r="L5563" t="s">
        <v>104</v>
      </c>
      <c r="M5563" t="s">
        <v>154</v>
      </c>
      <c r="N5563" t="s">
        <v>773</v>
      </c>
      <c r="O5563">
        <v>0.48</v>
      </c>
      <c r="P5563" t="s">
        <v>35</v>
      </c>
      <c r="Q5563" t="s">
        <v>116</v>
      </c>
      <c r="R5563" t="s">
        <v>5026</v>
      </c>
      <c r="S5563">
        <v>55345</v>
      </c>
      <c r="T5563" s="1">
        <v>40885</v>
      </c>
      <c r="U5563" s="1">
        <v>40887</v>
      </c>
      <c r="V5563" s="3">
        <v>-15.58</v>
      </c>
      <c r="W5563">
        <v>6</v>
      </c>
      <c r="X5563" s="2">
        <v>59.28</v>
      </c>
      <c r="Y5563">
        <v>88776</v>
      </c>
      <c r="Z5563" t="s">
        <v>72</v>
      </c>
      <c r="AA5563">
        <v>2011</v>
      </c>
      <c r="AB5563" t="str">
        <f>IF(samplesuperstore_cleaned[[#This Row],[discount]]=0,"0%",IF(samplesuperstore_cleaned[[#This Row],[discount]]=0.02,"1-2%",IF(samplesuperstore_cleaned[[#This Row],[discount]]&lt;=0.04,"3-4%",IF(samplesuperstore_cleaned[[#This Row],[discount]]&lt;=0.06,"5-6%",IF(samplesuperstore_cleaned[[#This Row],[discount]]=0.08,"7-8%","9-10%")))))</f>
        <v>9-10%</v>
      </c>
    </row>
    <row r="5564" spans="1:28" x14ac:dyDescent="0.3">
      <c r="A5564">
        <v>4680</v>
      </c>
      <c r="B5564">
        <v>21473</v>
      </c>
      <c r="C5564" t="s">
        <v>60</v>
      </c>
      <c r="D5564" s="3">
        <v>0.05</v>
      </c>
      <c r="E5564">
        <v>4.9800000000000004</v>
      </c>
      <c r="F5564">
        <v>7.44</v>
      </c>
      <c r="G5564">
        <v>1743</v>
      </c>
      <c r="H5564" t="s">
        <v>3527</v>
      </c>
      <c r="I5564" t="s">
        <v>29</v>
      </c>
      <c r="J5564" t="s">
        <v>244</v>
      </c>
      <c r="K5564" t="s">
        <v>31</v>
      </c>
      <c r="L5564" t="s">
        <v>49</v>
      </c>
      <c r="M5564" t="s">
        <v>33</v>
      </c>
      <c r="N5564" t="s">
        <v>694</v>
      </c>
      <c r="O5564">
        <v>0.36</v>
      </c>
      <c r="P5564" t="s">
        <v>35</v>
      </c>
      <c r="Q5564" t="s">
        <v>255</v>
      </c>
      <c r="R5564" t="s">
        <v>2974</v>
      </c>
      <c r="S5564">
        <v>77546</v>
      </c>
      <c r="T5564" s="1">
        <v>40816</v>
      </c>
      <c r="U5564" s="1">
        <v>40820</v>
      </c>
      <c r="V5564" s="3">
        <v>-15.6</v>
      </c>
      <c r="W5564">
        <v>1</v>
      </c>
      <c r="X5564" s="2">
        <v>7.35</v>
      </c>
      <c r="Y5564">
        <v>91026</v>
      </c>
      <c r="Z5564" t="s">
        <v>173</v>
      </c>
      <c r="AA5564">
        <v>2011</v>
      </c>
      <c r="AB5564" t="str">
        <f>IF(samplesuperstore_cleaned[[#This Row],[discount]]=0,"0%",IF(samplesuperstore_cleaned[[#This Row],[discount]]=0.02,"1-2%",IF(samplesuperstore_cleaned[[#This Row],[discount]]&lt;=0.04,"3-4%",IF(samplesuperstore_cleaned[[#This Row],[discount]]&lt;=0.06,"5-6%",IF(samplesuperstore_cleaned[[#This Row],[discount]]=0.08,"7-8%","9-10%")))))</f>
        <v>5-6%</v>
      </c>
    </row>
    <row r="5565" spans="1:28" x14ac:dyDescent="0.3">
      <c r="A5565">
        <v>7342</v>
      </c>
      <c r="B5565">
        <v>18148</v>
      </c>
      <c r="C5565" t="s">
        <v>78</v>
      </c>
      <c r="D5565" s="3">
        <v>0</v>
      </c>
      <c r="E5565">
        <v>6.88</v>
      </c>
      <c r="F5565">
        <v>2</v>
      </c>
      <c r="G5565">
        <v>2677</v>
      </c>
      <c r="H5565" t="s">
        <v>4677</v>
      </c>
      <c r="I5565" t="s">
        <v>29</v>
      </c>
      <c r="J5565" t="s">
        <v>114</v>
      </c>
      <c r="K5565" t="s">
        <v>31</v>
      </c>
      <c r="L5565" t="s">
        <v>49</v>
      </c>
      <c r="M5565" t="s">
        <v>43</v>
      </c>
      <c r="N5565" t="s">
        <v>360</v>
      </c>
      <c r="O5565">
        <v>0.39</v>
      </c>
      <c r="P5565" t="s">
        <v>260</v>
      </c>
      <c r="Q5565" t="s">
        <v>261</v>
      </c>
      <c r="R5565" t="s">
        <v>4634</v>
      </c>
      <c r="S5565">
        <v>22601</v>
      </c>
      <c r="T5565" s="1">
        <v>40528</v>
      </c>
      <c r="U5565" s="1">
        <v>40528</v>
      </c>
      <c r="V5565" s="3">
        <v>-15.61</v>
      </c>
      <c r="W5565">
        <v>5</v>
      </c>
      <c r="X5565" s="2">
        <v>36</v>
      </c>
      <c r="Y5565">
        <v>86633</v>
      </c>
      <c r="Z5565" t="s">
        <v>72</v>
      </c>
      <c r="AA5565">
        <v>2010</v>
      </c>
      <c r="AB5565" t="str">
        <f>IF(samplesuperstore_cleaned[[#This Row],[discount]]=0,"0%",IF(samplesuperstore_cleaned[[#This Row],[discount]]=0.02,"1-2%",IF(samplesuperstore_cleaned[[#This Row],[discount]]&lt;=0.04,"3-4%",IF(samplesuperstore_cleaned[[#This Row],[discount]]&lt;=0.06,"5-6%",IF(samplesuperstore_cleaned[[#This Row],[discount]]=0.08,"7-8%","9-10%")))))</f>
        <v>0%</v>
      </c>
    </row>
    <row r="5566" spans="1:28" x14ac:dyDescent="0.3">
      <c r="A5566">
        <v>3600</v>
      </c>
      <c r="B5566">
        <v>24432</v>
      </c>
      <c r="C5566" t="s">
        <v>78</v>
      </c>
      <c r="D5566" s="3">
        <v>0.01</v>
      </c>
      <c r="E5566">
        <v>6.48</v>
      </c>
      <c r="F5566">
        <v>6.22</v>
      </c>
      <c r="G5566">
        <v>1361</v>
      </c>
      <c r="H5566" t="s">
        <v>2999</v>
      </c>
      <c r="I5566" t="s">
        <v>41</v>
      </c>
      <c r="J5566" t="s">
        <v>244</v>
      </c>
      <c r="K5566" t="s">
        <v>31</v>
      </c>
      <c r="L5566" t="s">
        <v>49</v>
      </c>
      <c r="M5566" t="s">
        <v>33</v>
      </c>
      <c r="N5566" t="s">
        <v>3001</v>
      </c>
      <c r="O5566">
        <v>0.37</v>
      </c>
      <c r="P5566" t="s">
        <v>35</v>
      </c>
      <c r="Q5566" t="s">
        <v>761</v>
      </c>
      <c r="R5566" t="s">
        <v>3000</v>
      </c>
      <c r="S5566">
        <v>48101</v>
      </c>
      <c r="T5566" s="1">
        <v>40400</v>
      </c>
      <c r="U5566" s="1">
        <v>40401</v>
      </c>
      <c r="V5566" s="3">
        <v>-15.6312</v>
      </c>
      <c r="W5566">
        <v>9</v>
      </c>
      <c r="X5566" s="2">
        <v>69.459999999999994</v>
      </c>
      <c r="Y5566">
        <v>89596</v>
      </c>
      <c r="Z5566" t="s">
        <v>107</v>
      </c>
      <c r="AA5566">
        <v>2010</v>
      </c>
      <c r="AB5566" t="str">
        <f>IF(samplesuperstore_cleaned[[#This Row],[discount]]=0,"0%",IF(samplesuperstore_cleaned[[#This Row],[discount]]=0.02,"1-2%",IF(samplesuperstore_cleaned[[#This Row],[discount]]&lt;=0.04,"3-4%",IF(samplesuperstore_cleaned[[#This Row],[discount]]&lt;=0.06,"5-6%",IF(samplesuperstore_cleaned[[#This Row],[discount]]=0.08,"7-8%","9-10%")))))</f>
        <v>3-4%</v>
      </c>
    </row>
    <row r="5567" spans="1:28" x14ac:dyDescent="0.3">
      <c r="A5567">
        <v>881</v>
      </c>
      <c r="B5567">
        <v>22122</v>
      </c>
      <c r="C5567" t="s">
        <v>27</v>
      </c>
      <c r="D5567" s="3">
        <v>0.06</v>
      </c>
      <c r="E5567">
        <v>4.71</v>
      </c>
      <c r="F5567">
        <v>0.7</v>
      </c>
      <c r="G5567">
        <v>336</v>
      </c>
      <c r="H5567" t="s">
        <v>1126</v>
      </c>
      <c r="I5567" t="s">
        <v>29</v>
      </c>
      <c r="J5567" t="s">
        <v>30</v>
      </c>
      <c r="K5567" t="s">
        <v>31</v>
      </c>
      <c r="L5567" t="s">
        <v>120</v>
      </c>
      <c r="M5567" t="s">
        <v>43</v>
      </c>
      <c r="N5567" t="s">
        <v>1132</v>
      </c>
      <c r="O5567">
        <v>0.85</v>
      </c>
      <c r="P5567" t="s">
        <v>45</v>
      </c>
      <c r="Q5567" t="s">
        <v>210</v>
      </c>
      <c r="R5567" t="s">
        <v>1128</v>
      </c>
      <c r="S5567">
        <v>97045</v>
      </c>
      <c r="T5567" s="1">
        <v>41184</v>
      </c>
      <c r="U5567" s="1">
        <v>41184</v>
      </c>
      <c r="V5567" s="3">
        <v>-15.703199999999999</v>
      </c>
      <c r="W5567">
        <v>15</v>
      </c>
      <c r="X5567" s="2">
        <v>68.08</v>
      </c>
      <c r="Y5567">
        <v>87280</v>
      </c>
      <c r="Z5567" t="s">
        <v>87</v>
      </c>
      <c r="AA5567">
        <v>2012</v>
      </c>
      <c r="AB5567" t="str">
        <f>IF(samplesuperstore_cleaned[[#This Row],[discount]]=0,"0%",IF(samplesuperstore_cleaned[[#This Row],[discount]]=0.02,"1-2%",IF(samplesuperstore_cleaned[[#This Row],[discount]]&lt;=0.04,"3-4%",IF(samplesuperstore_cleaned[[#This Row],[discount]]&lt;=0.06,"5-6%",IF(samplesuperstore_cleaned[[#This Row],[discount]]=0.08,"7-8%","9-10%")))))</f>
        <v>5-6%</v>
      </c>
    </row>
    <row r="5568" spans="1:28" x14ac:dyDescent="0.3">
      <c r="A5568">
        <v>372</v>
      </c>
      <c r="B5568">
        <v>21055</v>
      </c>
      <c r="C5568" t="s">
        <v>27</v>
      </c>
      <c r="D5568" s="3">
        <v>0.06</v>
      </c>
      <c r="E5568">
        <v>11.58</v>
      </c>
      <c r="F5568">
        <v>6.97</v>
      </c>
      <c r="G5568">
        <v>141</v>
      </c>
      <c r="H5568" t="s">
        <v>583</v>
      </c>
      <c r="I5568" t="s">
        <v>29</v>
      </c>
      <c r="J5568" t="s">
        <v>114</v>
      </c>
      <c r="K5568" t="s">
        <v>31</v>
      </c>
      <c r="L5568" t="s">
        <v>100</v>
      </c>
      <c r="M5568" t="s">
        <v>33</v>
      </c>
      <c r="N5568" t="s">
        <v>585</v>
      </c>
      <c r="O5568">
        <v>0.35</v>
      </c>
      <c r="P5568" t="s">
        <v>45</v>
      </c>
      <c r="Q5568" t="s">
        <v>70</v>
      </c>
      <c r="R5568" t="s">
        <v>537</v>
      </c>
      <c r="S5568">
        <v>93277</v>
      </c>
      <c r="T5568" s="1">
        <v>40932</v>
      </c>
      <c r="U5568" s="1">
        <v>40934</v>
      </c>
      <c r="V5568" s="3">
        <v>-15.710799999999999</v>
      </c>
      <c r="W5568">
        <v>12</v>
      </c>
      <c r="X5568" s="2">
        <v>135.13999999999999</v>
      </c>
      <c r="Y5568">
        <v>91093</v>
      </c>
      <c r="Z5568" t="s">
        <v>132</v>
      </c>
      <c r="AA5568">
        <v>2012</v>
      </c>
      <c r="AB5568" t="str">
        <f>IF(samplesuperstore_cleaned[[#This Row],[discount]]=0,"0%",IF(samplesuperstore_cleaned[[#This Row],[discount]]=0.02,"1-2%",IF(samplesuperstore_cleaned[[#This Row],[discount]]&lt;=0.04,"3-4%",IF(samplesuperstore_cleaned[[#This Row],[discount]]&lt;=0.06,"5-6%",IF(samplesuperstore_cleaned[[#This Row],[discount]]=0.08,"7-8%","9-10%")))))</f>
        <v>5-6%</v>
      </c>
    </row>
    <row r="5569" spans="1:28" x14ac:dyDescent="0.3">
      <c r="A5569">
        <v>9049</v>
      </c>
      <c r="B5569">
        <v>18073</v>
      </c>
      <c r="C5569" t="s">
        <v>27</v>
      </c>
      <c r="D5569" s="3">
        <v>0.03</v>
      </c>
      <c r="E5569">
        <v>5.78</v>
      </c>
      <c r="F5569">
        <v>5.37</v>
      </c>
      <c r="G5569">
        <v>3274</v>
      </c>
      <c r="H5569" t="s">
        <v>5355</v>
      </c>
      <c r="I5569" t="s">
        <v>29</v>
      </c>
      <c r="J5569" t="s">
        <v>114</v>
      </c>
      <c r="K5569" t="s">
        <v>31</v>
      </c>
      <c r="L5569" t="s">
        <v>49</v>
      </c>
      <c r="M5569" t="s">
        <v>33</v>
      </c>
      <c r="N5569" t="s">
        <v>3856</v>
      </c>
      <c r="O5569">
        <v>0.36</v>
      </c>
      <c r="P5569" t="s">
        <v>45</v>
      </c>
      <c r="Q5569" t="s">
        <v>46</v>
      </c>
      <c r="R5569" t="s">
        <v>5337</v>
      </c>
      <c r="S5569">
        <v>98270</v>
      </c>
      <c r="T5569" s="1">
        <v>41212</v>
      </c>
      <c r="U5569" s="1">
        <v>41214</v>
      </c>
      <c r="V5569" s="3">
        <v>-15.7248</v>
      </c>
      <c r="W5569">
        <v>3</v>
      </c>
      <c r="X5569" s="2">
        <v>20.85</v>
      </c>
      <c r="Y5569">
        <v>86239</v>
      </c>
      <c r="Z5569" t="s">
        <v>87</v>
      </c>
      <c r="AA5569">
        <v>2012</v>
      </c>
      <c r="AB5569" t="str">
        <f>IF(samplesuperstore_cleaned[[#This Row],[discount]]=0,"0%",IF(samplesuperstore_cleaned[[#This Row],[discount]]=0.02,"1-2%",IF(samplesuperstore_cleaned[[#This Row],[discount]]&lt;=0.04,"3-4%",IF(samplesuperstore_cleaned[[#This Row],[discount]]&lt;=0.06,"5-6%",IF(samplesuperstore_cleaned[[#This Row],[discount]]=0.08,"7-8%","9-10%")))))</f>
        <v>3-4%</v>
      </c>
    </row>
    <row r="5570" spans="1:28" x14ac:dyDescent="0.3">
      <c r="A5570">
        <v>5670</v>
      </c>
      <c r="B5570">
        <v>26056</v>
      </c>
      <c r="C5570" t="s">
        <v>78</v>
      </c>
      <c r="D5570" s="3">
        <v>0.03</v>
      </c>
      <c r="E5570">
        <v>15.01</v>
      </c>
      <c r="F5570">
        <v>8.4</v>
      </c>
      <c r="G5570">
        <v>2087</v>
      </c>
      <c r="H5570" t="s">
        <v>3955</v>
      </c>
      <c r="I5570" t="s">
        <v>29</v>
      </c>
      <c r="J5570" t="s">
        <v>30</v>
      </c>
      <c r="K5570" t="s">
        <v>31</v>
      </c>
      <c r="L5570" t="s">
        <v>138</v>
      </c>
      <c r="M5570" t="s">
        <v>33</v>
      </c>
      <c r="N5570" t="s">
        <v>1066</v>
      </c>
      <c r="O5570">
        <v>0.39</v>
      </c>
      <c r="P5570" t="s">
        <v>35</v>
      </c>
      <c r="Q5570" t="s">
        <v>1549</v>
      </c>
      <c r="R5570" t="s">
        <v>3956</v>
      </c>
      <c r="S5570">
        <v>47362</v>
      </c>
      <c r="T5570" s="1">
        <v>41451</v>
      </c>
      <c r="U5570" s="1">
        <v>41454</v>
      </c>
      <c r="V5570" s="3">
        <v>-15.741200000000001</v>
      </c>
      <c r="W5570">
        <v>4</v>
      </c>
      <c r="X5570" s="2">
        <v>62.18</v>
      </c>
      <c r="Y5570">
        <v>88354</v>
      </c>
      <c r="Z5570" t="s">
        <v>189</v>
      </c>
      <c r="AA5570">
        <v>2013</v>
      </c>
      <c r="AB5570" t="str">
        <f>IF(samplesuperstore_cleaned[[#This Row],[discount]]=0,"0%",IF(samplesuperstore_cleaned[[#This Row],[discount]]=0.02,"1-2%",IF(samplesuperstore_cleaned[[#This Row],[discount]]&lt;=0.04,"3-4%",IF(samplesuperstore_cleaned[[#This Row],[discount]]&lt;=0.06,"5-6%",IF(samplesuperstore_cleaned[[#This Row],[discount]]=0.08,"7-8%","9-10%")))))</f>
        <v>3-4%</v>
      </c>
    </row>
    <row r="5571" spans="1:28" x14ac:dyDescent="0.3">
      <c r="A5571">
        <v>252</v>
      </c>
      <c r="B5571">
        <v>7400</v>
      </c>
      <c r="C5571" t="s">
        <v>27</v>
      </c>
      <c r="D5571" s="3">
        <v>0.03</v>
      </c>
      <c r="E5571">
        <v>7.68</v>
      </c>
      <c r="F5571">
        <v>6.16</v>
      </c>
      <c r="G5571">
        <v>94</v>
      </c>
      <c r="H5571" t="s">
        <v>442</v>
      </c>
      <c r="I5571" t="s">
        <v>41</v>
      </c>
      <c r="J5571" t="s">
        <v>66</v>
      </c>
      <c r="K5571" t="s">
        <v>31</v>
      </c>
      <c r="L5571" t="s">
        <v>138</v>
      </c>
      <c r="M5571" t="s">
        <v>33</v>
      </c>
      <c r="N5571" t="s">
        <v>448</v>
      </c>
      <c r="O5571">
        <v>0.35</v>
      </c>
      <c r="P5571" t="s">
        <v>35</v>
      </c>
      <c r="Q5571" t="s">
        <v>36</v>
      </c>
      <c r="R5571" t="s">
        <v>444</v>
      </c>
      <c r="S5571">
        <v>60601</v>
      </c>
      <c r="T5571" s="1">
        <v>40855</v>
      </c>
      <c r="U5571" s="1">
        <v>40856</v>
      </c>
      <c r="V5571" s="3">
        <v>-15.743499999999999</v>
      </c>
      <c r="W5571">
        <v>48</v>
      </c>
      <c r="X5571" s="2">
        <v>430.42</v>
      </c>
      <c r="Y5571">
        <v>52737</v>
      </c>
      <c r="Z5571" t="s">
        <v>59</v>
      </c>
      <c r="AA5571">
        <v>2011</v>
      </c>
      <c r="AB5571" t="str">
        <f>IF(samplesuperstore_cleaned[[#This Row],[discount]]=0,"0%",IF(samplesuperstore_cleaned[[#This Row],[discount]]=0.02,"1-2%",IF(samplesuperstore_cleaned[[#This Row],[discount]]&lt;=0.04,"3-4%",IF(samplesuperstore_cleaned[[#This Row],[discount]]&lt;=0.06,"5-6%",IF(samplesuperstore_cleaned[[#This Row],[discount]]=0.08,"7-8%","9-10%")))))</f>
        <v>3-4%</v>
      </c>
    </row>
    <row r="5572" spans="1:28" x14ac:dyDescent="0.3">
      <c r="A5572">
        <v>8981</v>
      </c>
      <c r="B5572">
        <v>8207</v>
      </c>
      <c r="C5572" t="s">
        <v>39</v>
      </c>
      <c r="D5572" s="3">
        <v>0.03</v>
      </c>
      <c r="E5572">
        <v>6.48</v>
      </c>
      <c r="F5572">
        <v>8.19</v>
      </c>
      <c r="G5572">
        <v>3251</v>
      </c>
      <c r="H5572" t="s">
        <v>5327</v>
      </c>
      <c r="I5572" t="s">
        <v>29</v>
      </c>
      <c r="J5572" t="s">
        <v>114</v>
      </c>
      <c r="K5572" t="s">
        <v>31</v>
      </c>
      <c r="L5572" t="s">
        <v>49</v>
      </c>
      <c r="M5572" t="s">
        <v>33</v>
      </c>
      <c r="N5572" t="s">
        <v>1229</v>
      </c>
      <c r="O5572">
        <v>0.37</v>
      </c>
      <c r="P5572" t="s">
        <v>84</v>
      </c>
      <c r="Q5572" t="s">
        <v>125</v>
      </c>
      <c r="R5572" t="s">
        <v>167</v>
      </c>
      <c r="S5572">
        <v>10112</v>
      </c>
      <c r="T5572" s="1">
        <v>40840</v>
      </c>
      <c r="U5572" s="1">
        <v>40842</v>
      </c>
      <c r="V5572" s="3">
        <v>-15.756</v>
      </c>
      <c r="W5572">
        <v>4</v>
      </c>
      <c r="X5572" s="2">
        <v>42.02</v>
      </c>
      <c r="Y5572">
        <v>58659</v>
      </c>
      <c r="Z5572" t="s">
        <v>87</v>
      </c>
      <c r="AA5572">
        <v>2011</v>
      </c>
      <c r="AB5572" t="str">
        <f>IF(samplesuperstore_cleaned[[#This Row],[discount]]=0,"0%",IF(samplesuperstore_cleaned[[#This Row],[discount]]=0.02,"1-2%",IF(samplesuperstore_cleaned[[#This Row],[discount]]&lt;=0.04,"3-4%",IF(samplesuperstore_cleaned[[#This Row],[discount]]&lt;=0.06,"5-6%",IF(samplesuperstore_cleaned[[#This Row],[discount]]=0.08,"7-8%","9-10%")))))</f>
        <v>3-4%</v>
      </c>
    </row>
    <row r="5573" spans="1:28" x14ac:dyDescent="0.3">
      <c r="A5573">
        <v>1801</v>
      </c>
      <c r="B5573">
        <v>23208</v>
      </c>
      <c r="C5573" t="s">
        <v>60</v>
      </c>
      <c r="D5573" s="3">
        <v>0.02</v>
      </c>
      <c r="E5573">
        <v>6.48</v>
      </c>
      <c r="F5573">
        <v>5.19</v>
      </c>
      <c r="G5573">
        <v>680</v>
      </c>
      <c r="H5573" t="s">
        <v>1888</v>
      </c>
      <c r="I5573" t="s">
        <v>29</v>
      </c>
      <c r="J5573" t="s">
        <v>30</v>
      </c>
      <c r="K5573" t="s">
        <v>31</v>
      </c>
      <c r="L5573" t="s">
        <v>49</v>
      </c>
      <c r="M5573" t="s">
        <v>33</v>
      </c>
      <c r="N5573" t="s">
        <v>865</v>
      </c>
      <c r="O5573">
        <v>0.37</v>
      </c>
      <c r="P5573" t="s">
        <v>45</v>
      </c>
      <c r="Q5573" t="s">
        <v>46</v>
      </c>
      <c r="R5573" t="s">
        <v>1889</v>
      </c>
      <c r="S5573">
        <v>99207</v>
      </c>
      <c r="T5573" s="1">
        <v>41546</v>
      </c>
      <c r="U5573" s="1">
        <v>41548</v>
      </c>
      <c r="V5573" s="3">
        <v>-15.7872</v>
      </c>
      <c r="W5573">
        <v>4</v>
      </c>
      <c r="X5573" s="2">
        <v>28.25</v>
      </c>
      <c r="Y5573">
        <v>88896</v>
      </c>
      <c r="Z5573" t="s">
        <v>173</v>
      </c>
      <c r="AA5573">
        <v>2013</v>
      </c>
      <c r="AB5573" t="str">
        <f>IF(samplesuperstore_cleaned[[#This Row],[discount]]=0,"0%",IF(samplesuperstore_cleaned[[#This Row],[discount]]=0.02,"1-2%",IF(samplesuperstore_cleaned[[#This Row],[discount]]&lt;=0.04,"3-4%",IF(samplesuperstore_cleaned[[#This Row],[discount]]&lt;=0.06,"5-6%",IF(samplesuperstore_cleaned[[#This Row],[discount]]=0.08,"7-8%","9-10%")))))</f>
        <v>1-2%</v>
      </c>
    </row>
    <row r="5574" spans="1:28" x14ac:dyDescent="0.3">
      <c r="A5574">
        <v>3030</v>
      </c>
      <c r="B5574">
        <v>25712</v>
      </c>
      <c r="C5574" t="s">
        <v>57</v>
      </c>
      <c r="D5574" s="3">
        <v>0.02</v>
      </c>
      <c r="E5574">
        <v>29.17</v>
      </c>
      <c r="F5574">
        <v>6.27</v>
      </c>
      <c r="G5574">
        <v>1143</v>
      </c>
      <c r="H5574" t="s">
        <v>2665</v>
      </c>
      <c r="I5574" t="s">
        <v>29</v>
      </c>
      <c r="J5574" t="s">
        <v>66</v>
      </c>
      <c r="K5574" t="s">
        <v>31</v>
      </c>
      <c r="L5574" t="s">
        <v>138</v>
      </c>
      <c r="M5574" t="s">
        <v>33</v>
      </c>
      <c r="N5574" t="s">
        <v>1318</v>
      </c>
      <c r="O5574">
        <v>0.37</v>
      </c>
      <c r="P5574" t="s">
        <v>35</v>
      </c>
      <c r="Q5574" t="s">
        <v>255</v>
      </c>
      <c r="R5574" t="s">
        <v>2666</v>
      </c>
      <c r="S5574">
        <v>75165</v>
      </c>
      <c r="T5574" s="1">
        <v>40565</v>
      </c>
      <c r="U5574" s="1">
        <v>40566</v>
      </c>
      <c r="V5574" s="3">
        <v>-15.814339999999998</v>
      </c>
      <c r="W5574">
        <v>1</v>
      </c>
      <c r="X5574" s="2">
        <v>35.14</v>
      </c>
      <c r="Y5574">
        <v>86576</v>
      </c>
      <c r="Z5574" t="s">
        <v>132</v>
      </c>
      <c r="AA5574">
        <v>2011</v>
      </c>
      <c r="AB5574" t="str">
        <f>IF(samplesuperstore_cleaned[[#This Row],[discount]]=0,"0%",IF(samplesuperstore_cleaned[[#This Row],[discount]]=0.02,"1-2%",IF(samplesuperstore_cleaned[[#This Row],[discount]]&lt;=0.04,"3-4%",IF(samplesuperstore_cleaned[[#This Row],[discount]]&lt;=0.06,"5-6%",IF(samplesuperstore_cleaned[[#This Row],[discount]]=0.08,"7-8%","9-10%")))))</f>
        <v>1-2%</v>
      </c>
    </row>
    <row r="5575" spans="1:28" x14ac:dyDescent="0.3">
      <c r="A5575">
        <v>1067</v>
      </c>
      <c r="B5575">
        <v>22309</v>
      </c>
      <c r="C5575" t="s">
        <v>60</v>
      </c>
      <c r="D5575" s="3">
        <v>7.0000000000000007E-2</v>
      </c>
      <c r="E5575">
        <v>5.74</v>
      </c>
      <c r="F5575">
        <v>5.01</v>
      </c>
      <c r="G5575">
        <v>402</v>
      </c>
      <c r="H5575" t="s">
        <v>1304</v>
      </c>
      <c r="I5575" t="s">
        <v>29</v>
      </c>
      <c r="J5575" t="s">
        <v>114</v>
      </c>
      <c r="K5575" t="s">
        <v>31</v>
      </c>
      <c r="L5575" t="s">
        <v>138</v>
      </c>
      <c r="M5575" t="s">
        <v>33</v>
      </c>
      <c r="N5575" t="s">
        <v>1307</v>
      </c>
      <c r="O5575">
        <v>0.39</v>
      </c>
      <c r="P5575" t="s">
        <v>45</v>
      </c>
      <c r="Q5575" t="s">
        <v>70</v>
      </c>
      <c r="R5575" t="s">
        <v>1305</v>
      </c>
      <c r="S5575">
        <v>90805</v>
      </c>
      <c r="T5575" s="1">
        <v>41544</v>
      </c>
      <c r="U5575" s="1">
        <v>41551</v>
      </c>
      <c r="V5575" s="3">
        <v>-15.817099999999998</v>
      </c>
      <c r="W5575">
        <v>3</v>
      </c>
      <c r="X5575" s="2">
        <v>19.66</v>
      </c>
      <c r="Y5575">
        <v>87810</v>
      </c>
      <c r="Z5575" t="s">
        <v>173</v>
      </c>
      <c r="AA5575">
        <v>2013</v>
      </c>
      <c r="AB5575" t="str">
        <f>IF(samplesuperstore_cleaned[[#This Row],[discount]]=0,"0%",IF(samplesuperstore_cleaned[[#This Row],[discount]]=0.02,"1-2%",IF(samplesuperstore_cleaned[[#This Row],[discount]]&lt;=0.04,"3-4%",IF(samplesuperstore_cleaned[[#This Row],[discount]]&lt;=0.06,"5-6%",IF(samplesuperstore_cleaned[[#This Row],[discount]]=0.08,"7-8%","9-10%")))))</f>
        <v>9-10%</v>
      </c>
    </row>
    <row r="5576" spans="1:28" x14ac:dyDescent="0.3">
      <c r="A5576">
        <v>5634</v>
      </c>
      <c r="B5576">
        <v>20825</v>
      </c>
      <c r="C5576" t="s">
        <v>39</v>
      </c>
      <c r="D5576" s="3">
        <v>0.01</v>
      </c>
      <c r="E5576">
        <v>10.52</v>
      </c>
      <c r="F5576">
        <v>7.94</v>
      </c>
      <c r="G5576">
        <v>2072</v>
      </c>
      <c r="H5576" t="s">
        <v>3939</v>
      </c>
      <c r="I5576" t="s">
        <v>29</v>
      </c>
      <c r="J5576" t="s">
        <v>30</v>
      </c>
      <c r="K5576" t="s">
        <v>67</v>
      </c>
      <c r="L5576" t="s">
        <v>104</v>
      </c>
      <c r="M5576" t="s">
        <v>52</v>
      </c>
      <c r="N5576" t="s">
        <v>3660</v>
      </c>
      <c r="O5576">
        <v>0.52</v>
      </c>
      <c r="P5576" t="s">
        <v>35</v>
      </c>
      <c r="Q5576" t="s">
        <v>761</v>
      </c>
      <c r="R5576" t="s">
        <v>3940</v>
      </c>
      <c r="S5576">
        <v>48505</v>
      </c>
      <c r="T5576" s="1">
        <v>40401</v>
      </c>
      <c r="U5576" s="1">
        <v>40403</v>
      </c>
      <c r="V5576" s="3">
        <v>-15.818400000000002</v>
      </c>
      <c r="W5576">
        <v>11</v>
      </c>
      <c r="X5576" s="2">
        <v>123.93</v>
      </c>
      <c r="Y5576">
        <v>88556</v>
      </c>
      <c r="Z5576" t="s">
        <v>107</v>
      </c>
      <c r="AA5576">
        <v>2010</v>
      </c>
      <c r="AB5576" t="str">
        <f>IF(samplesuperstore_cleaned[[#This Row],[discount]]=0,"0%",IF(samplesuperstore_cleaned[[#This Row],[discount]]=0.02,"1-2%",IF(samplesuperstore_cleaned[[#This Row],[discount]]&lt;=0.04,"3-4%",IF(samplesuperstore_cleaned[[#This Row],[discount]]&lt;=0.06,"5-6%",IF(samplesuperstore_cleaned[[#This Row],[discount]]=0.08,"7-8%","9-10%")))))</f>
        <v>3-4%</v>
      </c>
    </row>
    <row r="5577" spans="1:28" x14ac:dyDescent="0.3">
      <c r="A5577">
        <v>385</v>
      </c>
      <c r="B5577">
        <v>23364</v>
      </c>
      <c r="C5577" t="s">
        <v>27</v>
      </c>
      <c r="D5577" s="3">
        <v>7.0000000000000007E-2</v>
      </c>
      <c r="E5577">
        <v>1.88</v>
      </c>
      <c r="F5577">
        <v>1.49</v>
      </c>
      <c r="G5577">
        <v>146</v>
      </c>
      <c r="H5577" t="s">
        <v>602</v>
      </c>
      <c r="I5577" t="s">
        <v>29</v>
      </c>
      <c r="J5577" t="s">
        <v>114</v>
      </c>
      <c r="K5577" t="s">
        <v>31</v>
      </c>
      <c r="L5577" t="s">
        <v>138</v>
      </c>
      <c r="M5577" t="s">
        <v>33</v>
      </c>
      <c r="N5577" t="s">
        <v>608</v>
      </c>
      <c r="O5577">
        <v>0.37</v>
      </c>
      <c r="P5577" t="s">
        <v>35</v>
      </c>
      <c r="Q5577" t="s">
        <v>255</v>
      </c>
      <c r="R5577" t="s">
        <v>604</v>
      </c>
      <c r="S5577">
        <v>76148</v>
      </c>
      <c r="T5577" s="1">
        <v>41529</v>
      </c>
      <c r="U5577" s="1">
        <v>41531</v>
      </c>
      <c r="V5577" s="3">
        <v>-15.827680000000001</v>
      </c>
      <c r="W5577">
        <v>17</v>
      </c>
      <c r="X5577" s="2">
        <v>31.38</v>
      </c>
      <c r="Y5577">
        <v>91099</v>
      </c>
      <c r="Z5577" t="s">
        <v>173</v>
      </c>
      <c r="AA5577">
        <v>2013</v>
      </c>
      <c r="AB5577" t="str">
        <f>IF(samplesuperstore_cleaned[[#This Row],[discount]]=0,"0%",IF(samplesuperstore_cleaned[[#This Row],[discount]]=0.02,"1-2%",IF(samplesuperstore_cleaned[[#This Row],[discount]]&lt;=0.04,"3-4%",IF(samplesuperstore_cleaned[[#This Row],[discount]]&lt;=0.06,"5-6%",IF(samplesuperstore_cleaned[[#This Row],[discount]]=0.08,"7-8%","9-10%")))))</f>
        <v>9-10%</v>
      </c>
    </row>
    <row r="5578" spans="1:28" x14ac:dyDescent="0.3">
      <c r="A5578">
        <v>8996</v>
      </c>
      <c r="B5578">
        <v>20748</v>
      </c>
      <c r="C5578" t="s">
        <v>60</v>
      </c>
      <c r="D5578" s="3">
        <v>0.03</v>
      </c>
      <c r="E5578">
        <v>11.97</v>
      </c>
      <c r="F5578">
        <v>5.81</v>
      </c>
      <c r="G5578">
        <v>3252</v>
      </c>
      <c r="H5578" t="s">
        <v>5328</v>
      </c>
      <c r="I5578" t="s">
        <v>29</v>
      </c>
      <c r="J5578" t="s">
        <v>30</v>
      </c>
      <c r="K5578" t="s">
        <v>31</v>
      </c>
      <c r="L5578" t="s">
        <v>42</v>
      </c>
      <c r="M5578" t="s">
        <v>52</v>
      </c>
      <c r="N5578" t="s">
        <v>977</v>
      </c>
      <c r="O5578">
        <v>0.6</v>
      </c>
      <c r="P5578" t="s">
        <v>84</v>
      </c>
      <c r="Q5578" t="s">
        <v>125</v>
      </c>
      <c r="R5578" t="s">
        <v>5329</v>
      </c>
      <c r="S5578">
        <v>12306</v>
      </c>
      <c r="T5578" s="1">
        <v>40903</v>
      </c>
      <c r="U5578" s="1">
        <v>40930</v>
      </c>
      <c r="V5578" s="3">
        <v>-15.87</v>
      </c>
      <c r="W5578">
        <v>8</v>
      </c>
      <c r="X5578" s="2">
        <v>100.26</v>
      </c>
      <c r="Y5578">
        <v>87300</v>
      </c>
      <c r="Z5578" t="s">
        <v>72</v>
      </c>
      <c r="AA5578">
        <v>2011</v>
      </c>
      <c r="AB5578" t="str">
        <f>IF(samplesuperstore_cleaned[[#This Row],[discount]]=0,"0%",IF(samplesuperstore_cleaned[[#This Row],[discount]]=0.02,"1-2%",IF(samplesuperstore_cleaned[[#This Row],[discount]]&lt;=0.04,"3-4%",IF(samplesuperstore_cleaned[[#This Row],[discount]]&lt;=0.06,"5-6%",IF(samplesuperstore_cleaned[[#This Row],[discount]]=0.08,"7-8%","9-10%")))))</f>
        <v>3-4%</v>
      </c>
    </row>
    <row r="5579" spans="1:28" x14ac:dyDescent="0.3">
      <c r="A5579">
        <v>4282</v>
      </c>
      <c r="B5579">
        <v>21216</v>
      </c>
      <c r="C5579" t="s">
        <v>57</v>
      </c>
      <c r="D5579" s="3">
        <v>0.1</v>
      </c>
      <c r="E5579">
        <v>9.7799999999999994</v>
      </c>
      <c r="F5579">
        <v>5.76</v>
      </c>
      <c r="G5579">
        <v>1611</v>
      </c>
      <c r="H5579" t="s">
        <v>3349</v>
      </c>
      <c r="I5579" t="s">
        <v>29</v>
      </c>
      <c r="J5579" t="s">
        <v>244</v>
      </c>
      <c r="K5579" t="s">
        <v>31</v>
      </c>
      <c r="L5579" t="s">
        <v>100</v>
      </c>
      <c r="M5579" t="s">
        <v>33</v>
      </c>
      <c r="N5579" t="s">
        <v>436</v>
      </c>
      <c r="O5579">
        <v>0.35</v>
      </c>
      <c r="P5579" t="s">
        <v>84</v>
      </c>
      <c r="Q5579" t="s">
        <v>466</v>
      </c>
      <c r="R5579" t="s">
        <v>591</v>
      </c>
      <c r="S5579">
        <v>6360</v>
      </c>
      <c r="T5579" s="1">
        <v>41167</v>
      </c>
      <c r="U5579" s="1">
        <v>41167</v>
      </c>
      <c r="V5579" s="3">
        <v>-15.9</v>
      </c>
      <c r="W5579">
        <v>9</v>
      </c>
      <c r="X5579" s="2">
        <v>84.48</v>
      </c>
      <c r="Y5579">
        <v>87825</v>
      </c>
      <c r="Z5579" t="s">
        <v>173</v>
      </c>
      <c r="AA5579">
        <v>2012</v>
      </c>
      <c r="AB5579" t="str">
        <f>IF(samplesuperstore_cleaned[[#This Row],[discount]]=0,"0%",IF(samplesuperstore_cleaned[[#This Row],[discount]]=0.02,"1-2%",IF(samplesuperstore_cleaned[[#This Row],[discount]]&lt;=0.04,"3-4%",IF(samplesuperstore_cleaned[[#This Row],[discount]]&lt;=0.06,"5-6%",IF(samplesuperstore_cleaned[[#This Row],[discount]]=0.08,"7-8%","9-10%")))))</f>
        <v>9-10%</v>
      </c>
    </row>
    <row r="5580" spans="1:28" x14ac:dyDescent="0.3">
      <c r="A5580">
        <v>8863</v>
      </c>
      <c r="B5580">
        <v>25143</v>
      </c>
      <c r="C5580" t="s">
        <v>60</v>
      </c>
      <c r="D5580" s="3">
        <v>0.05</v>
      </c>
      <c r="E5580">
        <v>18.97</v>
      </c>
      <c r="F5580">
        <v>9.0299999999999994</v>
      </c>
      <c r="G5580">
        <v>3201</v>
      </c>
      <c r="H5580" t="s">
        <v>5274</v>
      </c>
      <c r="I5580" t="s">
        <v>41</v>
      </c>
      <c r="J5580" t="s">
        <v>244</v>
      </c>
      <c r="K5580" t="s">
        <v>31</v>
      </c>
      <c r="L5580" t="s">
        <v>49</v>
      </c>
      <c r="M5580" t="s">
        <v>33</v>
      </c>
      <c r="N5580" t="s">
        <v>522</v>
      </c>
      <c r="O5580">
        <v>0.37</v>
      </c>
      <c r="P5580" t="s">
        <v>45</v>
      </c>
      <c r="Q5580" t="s">
        <v>70</v>
      </c>
      <c r="R5580" t="s">
        <v>5275</v>
      </c>
      <c r="S5580">
        <v>95501</v>
      </c>
      <c r="T5580" s="1">
        <v>41436</v>
      </c>
      <c r="U5580" s="1">
        <v>41436</v>
      </c>
      <c r="V5580" s="3">
        <v>-15.919999999999998</v>
      </c>
      <c r="W5580">
        <v>1</v>
      </c>
      <c r="X5580" s="2">
        <v>34.090000000000003</v>
      </c>
      <c r="Y5580">
        <v>88442</v>
      </c>
      <c r="Z5580" t="s">
        <v>189</v>
      </c>
      <c r="AA5580">
        <v>2013</v>
      </c>
      <c r="AB5580" t="str">
        <f>IF(samplesuperstore_cleaned[[#This Row],[discount]]=0,"0%",IF(samplesuperstore_cleaned[[#This Row],[discount]]=0.02,"1-2%",IF(samplesuperstore_cleaned[[#This Row],[discount]]&lt;=0.04,"3-4%",IF(samplesuperstore_cleaned[[#This Row],[discount]]&lt;=0.06,"5-6%",IF(samplesuperstore_cleaned[[#This Row],[discount]]=0.08,"7-8%","9-10%")))))</f>
        <v>5-6%</v>
      </c>
    </row>
    <row r="5581" spans="1:28" x14ac:dyDescent="0.3">
      <c r="A5581">
        <v>9147</v>
      </c>
      <c r="B5581">
        <v>20447</v>
      </c>
      <c r="C5581" t="s">
        <v>57</v>
      </c>
      <c r="D5581" s="3">
        <v>0.06</v>
      </c>
      <c r="E5581">
        <v>11.33</v>
      </c>
      <c r="F5581">
        <v>6.12</v>
      </c>
      <c r="G5581">
        <v>3306</v>
      </c>
      <c r="H5581" t="s">
        <v>5392</v>
      </c>
      <c r="I5581" t="s">
        <v>29</v>
      </c>
      <c r="J5581" t="s">
        <v>114</v>
      </c>
      <c r="K5581" t="s">
        <v>31</v>
      </c>
      <c r="L5581" t="s">
        <v>75</v>
      </c>
      <c r="M5581" t="s">
        <v>154</v>
      </c>
      <c r="N5581" t="s">
        <v>1680</v>
      </c>
      <c r="O5581">
        <v>0.42</v>
      </c>
      <c r="P5581" t="s">
        <v>84</v>
      </c>
      <c r="Q5581" t="s">
        <v>466</v>
      </c>
      <c r="R5581" t="s">
        <v>2887</v>
      </c>
      <c r="S5581">
        <v>6320</v>
      </c>
      <c r="T5581" s="1">
        <v>40269</v>
      </c>
      <c r="U5581" s="1">
        <v>40271</v>
      </c>
      <c r="V5581" s="3">
        <v>-15.92</v>
      </c>
      <c r="W5581">
        <v>1</v>
      </c>
      <c r="X5581" s="2">
        <v>17.62</v>
      </c>
      <c r="Y5581">
        <v>90461</v>
      </c>
      <c r="Z5581" t="s">
        <v>127</v>
      </c>
      <c r="AA5581">
        <v>2010</v>
      </c>
      <c r="AB5581" t="str">
        <f>IF(samplesuperstore_cleaned[[#This Row],[discount]]=0,"0%",IF(samplesuperstore_cleaned[[#This Row],[discount]]=0.02,"1-2%",IF(samplesuperstore_cleaned[[#This Row],[discount]]&lt;=0.04,"3-4%",IF(samplesuperstore_cleaned[[#This Row],[discount]]&lt;=0.06,"5-6%",IF(samplesuperstore_cleaned[[#This Row],[discount]]=0.08,"7-8%","9-10%")))))</f>
        <v>5-6%</v>
      </c>
    </row>
    <row r="5582" spans="1:28" x14ac:dyDescent="0.3">
      <c r="A5582">
        <v>1059</v>
      </c>
      <c r="B5582">
        <v>25250</v>
      </c>
      <c r="C5582" t="s">
        <v>27</v>
      </c>
      <c r="D5582" s="3">
        <v>0.02</v>
      </c>
      <c r="E5582">
        <v>3.74</v>
      </c>
      <c r="F5582">
        <v>0.94</v>
      </c>
      <c r="G5582">
        <v>399</v>
      </c>
      <c r="H5582" t="s">
        <v>1300</v>
      </c>
      <c r="I5582" t="s">
        <v>29</v>
      </c>
      <c r="J5582" t="s">
        <v>30</v>
      </c>
      <c r="K5582" t="s">
        <v>31</v>
      </c>
      <c r="L5582" t="s">
        <v>120</v>
      </c>
      <c r="M5582" t="s">
        <v>43</v>
      </c>
      <c r="N5582" t="s">
        <v>1301</v>
      </c>
      <c r="O5582">
        <v>0.83</v>
      </c>
      <c r="P5582" t="s">
        <v>84</v>
      </c>
      <c r="Q5582" t="s">
        <v>394</v>
      </c>
      <c r="R5582" t="s">
        <v>1302</v>
      </c>
      <c r="S5582">
        <v>43015</v>
      </c>
      <c r="T5582" s="1">
        <v>40987</v>
      </c>
      <c r="U5582" s="1">
        <v>40988</v>
      </c>
      <c r="V5582" s="3">
        <v>-15.96</v>
      </c>
      <c r="W5582">
        <v>10</v>
      </c>
      <c r="X5582" s="2">
        <v>38.020000000000003</v>
      </c>
      <c r="Y5582">
        <v>89321</v>
      </c>
      <c r="Z5582" t="s">
        <v>165</v>
      </c>
      <c r="AA5582">
        <v>2012</v>
      </c>
      <c r="AB5582" t="str">
        <f>IF(samplesuperstore_cleaned[[#This Row],[discount]]=0,"0%",IF(samplesuperstore_cleaned[[#This Row],[discount]]=0.02,"1-2%",IF(samplesuperstore_cleaned[[#This Row],[discount]]&lt;=0.04,"3-4%",IF(samplesuperstore_cleaned[[#This Row],[discount]]&lt;=0.06,"5-6%",IF(samplesuperstore_cleaned[[#This Row],[discount]]=0.08,"7-8%","9-10%")))))</f>
        <v>1-2%</v>
      </c>
    </row>
    <row r="5583" spans="1:28" x14ac:dyDescent="0.3">
      <c r="A5583">
        <v>6069</v>
      </c>
      <c r="B5583">
        <v>18971</v>
      </c>
      <c r="C5583" t="s">
        <v>78</v>
      </c>
      <c r="D5583" s="3">
        <v>7.0000000000000007E-2</v>
      </c>
      <c r="E5583">
        <v>8.85</v>
      </c>
      <c r="F5583">
        <v>5.6</v>
      </c>
      <c r="G5583">
        <v>2227</v>
      </c>
      <c r="H5583" t="s">
        <v>4136</v>
      </c>
      <c r="I5583" t="s">
        <v>29</v>
      </c>
      <c r="J5583" t="s">
        <v>30</v>
      </c>
      <c r="K5583" t="s">
        <v>31</v>
      </c>
      <c r="L5583" t="s">
        <v>138</v>
      </c>
      <c r="M5583" t="s">
        <v>33</v>
      </c>
      <c r="N5583" t="s">
        <v>810</v>
      </c>
      <c r="O5583">
        <v>0.36</v>
      </c>
      <c r="P5583" t="s">
        <v>84</v>
      </c>
      <c r="Q5583" t="s">
        <v>596</v>
      </c>
      <c r="R5583" t="s">
        <v>3875</v>
      </c>
      <c r="S5583">
        <v>15239</v>
      </c>
      <c r="T5583" s="1">
        <v>41309</v>
      </c>
      <c r="U5583" s="1">
        <v>41309</v>
      </c>
      <c r="V5583" s="3">
        <v>-15.962</v>
      </c>
      <c r="W5583">
        <v>7</v>
      </c>
      <c r="X5583" s="2">
        <v>62.42</v>
      </c>
      <c r="Y5583">
        <v>89159</v>
      </c>
      <c r="Z5583" t="s">
        <v>112</v>
      </c>
      <c r="AA5583">
        <v>2013</v>
      </c>
      <c r="AB5583" t="str">
        <f>IF(samplesuperstore_cleaned[[#This Row],[discount]]=0,"0%",IF(samplesuperstore_cleaned[[#This Row],[discount]]=0.02,"1-2%",IF(samplesuperstore_cleaned[[#This Row],[discount]]&lt;=0.04,"3-4%",IF(samplesuperstore_cleaned[[#This Row],[discount]]&lt;=0.06,"5-6%",IF(samplesuperstore_cleaned[[#This Row],[discount]]=0.08,"7-8%","9-10%")))))</f>
        <v>9-10%</v>
      </c>
    </row>
    <row r="5584" spans="1:28" x14ac:dyDescent="0.3">
      <c r="A5584">
        <v>3736</v>
      </c>
      <c r="B5584">
        <v>24181</v>
      </c>
      <c r="C5584" t="s">
        <v>57</v>
      </c>
      <c r="D5584" s="3">
        <v>0.09</v>
      </c>
      <c r="E5584">
        <v>5.28</v>
      </c>
      <c r="F5584">
        <v>2.99</v>
      </c>
      <c r="G5584">
        <v>1411</v>
      </c>
      <c r="H5584" t="s">
        <v>3074</v>
      </c>
      <c r="I5584" t="s">
        <v>29</v>
      </c>
      <c r="J5584" t="s">
        <v>30</v>
      </c>
      <c r="K5584" t="s">
        <v>31</v>
      </c>
      <c r="L5584" t="s">
        <v>138</v>
      </c>
      <c r="M5584" t="s">
        <v>33</v>
      </c>
      <c r="N5584" t="s">
        <v>1818</v>
      </c>
      <c r="O5584">
        <v>0.37</v>
      </c>
      <c r="P5584" t="s">
        <v>45</v>
      </c>
      <c r="Q5584" t="s">
        <v>70</v>
      </c>
      <c r="R5584" t="s">
        <v>3075</v>
      </c>
      <c r="S5584">
        <v>95037</v>
      </c>
      <c r="T5584" s="1">
        <v>40917</v>
      </c>
      <c r="U5584" s="1">
        <v>40918</v>
      </c>
      <c r="V5584" s="3">
        <v>-15.971200000000001</v>
      </c>
      <c r="W5584">
        <v>11</v>
      </c>
      <c r="X5584" s="2">
        <v>54.2</v>
      </c>
      <c r="Y5584">
        <v>87092</v>
      </c>
      <c r="Z5584" t="s">
        <v>132</v>
      </c>
      <c r="AA5584">
        <v>2012</v>
      </c>
      <c r="AB5584" t="str">
        <f>IF(samplesuperstore_cleaned[[#This Row],[discount]]=0,"0%",IF(samplesuperstore_cleaned[[#This Row],[discount]]=0.02,"1-2%",IF(samplesuperstore_cleaned[[#This Row],[discount]]&lt;=0.04,"3-4%",IF(samplesuperstore_cleaned[[#This Row],[discount]]&lt;=0.06,"5-6%",IF(samplesuperstore_cleaned[[#This Row],[discount]]=0.08,"7-8%","9-10%")))))</f>
        <v>9-10%</v>
      </c>
    </row>
    <row r="5585" spans="1:28" x14ac:dyDescent="0.3">
      <c r="A5585">
        <v>7944</v>
      </c>
      <c r="B5585">
        <v>26116</v>
      </c>
      <c r="C5585" t="s">
        <v>57</v>
      </c>
      <c r="D5585" s="3">
        <v>0.04</v>
      </c>
      <c r="E5585">
        <v>5.81</v>
      </c>
      <c r="F5585">
        <v>3.37</v>
      </c>
      <c r="G5585">
        <v>2890</v>
      </c>
      <c r="H5585" t="s">
        <v>4925</v>
      </c>
      <c r="I5585" t="s">
        <v>29</v>
      </c>
      <c r="J5585" t="s">
        <v>244</v>
      </c>
      <c r="K5585" t="s">
        <v>31</v>
      </c>
      <c r="L5585" t="s">
        <v>120</v>
      </c>
      <c r="M5585" t="s">
        <v>43</v>
      </c>
      <c r="N5585" t="s">
        <v>257</v>
      </c>
      <c r="O5585">
        <v>0.54</v>
      </c>
      <c r="P5585" t="s">
        <v>35</v>
      </c>
      <c r="Q5585" t="s">
        <v>859</v>
      </c>
      <c r="R5585" t="s">
        <v>4817</v>
      </c>
      <c r="S5585">
        <v>50401</v>
      </c>
      <c r="T5585" s="1">
        <v>41273</v>
      </c>
      <c r="U5585" s="1">
        <v>41274</v>
      </c>
      <c r="V5585" s="3">
        <v>-16.03</v>
      </c>
      <c r="W5585">
        <v>20</v>
      </c>
      <c r="X5585" s="2">
        <v>119.93</v>
      </c>
      <c r="Y5585">
        <v>90021</v>
      </c>
      <c r="Z5585" t="s">
        <v>72</v>
      </c>
      <c r="AA5585">
        <v>2012</v>
      </c>
      <c r="AB5585" t="str">
        <f>IF(samplesuperstore_cleaned[[#This Row],[discount]]=0,"0%",IF(samplesuperstore_cleaned[[#This Row],[discount]]=0.02,"1-2%",IF(samplesuperstore_cleaned[[#This Row],[discount]]&lt;=0.04,"3-4%",IF(samplesuperstore_cleaned[[#This Row],[discount]]&lt;=0.06,"5-6%",IF(samplesuperstore_cleaned[[#This Row],[discount]]=0.08,"7-8%","9-10%")))))</f>
        <v>3-4%</v>
      </c>
    </row>
    <row r="5586" spans="1:28" x14ac:dyDescent="0.3">
      <c r="A5586">
        <v>7895</v>
      </c>
      <c r="B5586">
        <v>2314</v>
      </c>
      <c r="C5586" t="s">
        <v>39</v>
      </c>
      <c r="D5586" s="3">
        <v>7.0000000000000007E-2</v>
      </c>
      <c r="E5586">
        <v>28.99</v>
      </c>
      <c r="F5586">
        <v>8.59</v>
      </c>
      <c r="G5586">
        <v>2882</v>
      </c>
      <c r="H5586" t="s">
        <v>4914</v>
      </c>
      <c r="I5586" t="s">
        <v>29</v>
      </c>
      <c r="J5586" t="s">
        <v>244</v>
      </c>
      <c r="K5586" t="s">
        <v>54</v>
      </c>
      <c r="L5586" t="s">
        <v>55</v>
      </c>
      <c r="M5586" t="s">
        <v>154</v>
      </c>
      <c r="N5586" t="s">
        <v>2089</v>
      </c>
      <c r="O5586">
        <v>0.56000000000000005</v>
      </c>
      <c r="P5586" t="s">
        <v>260</v>
      </c>
      <c r="Q5586" t="s">
        <v>846</v>
      </c>
      <c r="R5586" t="s">
        <v>986</v>
      </c>
      <c r="S5586">
        <v>28206</v>
      </c>
      <c r="T5586" s="1">
        <v>40256</v>
      </c>
      <c r="U5586" s="1">
        <v>40256</v>
      </c>
      <c r="V5586" s="3">
        <v>-16.063740000000003</v>
      </c>
      <c r="W5586">
        <v>39</v>
      </c>
      <c r="X5586" s="2">
        <v>936.8</v>
      </c>
      <c r="Y5586">
        <v>16676</v>
      </c>
      <c r="Z5586" t="s">
        <v>165</v>
      </c>
      <c r="AA5586">
        <v>2010</v>
      </c>
      <c r="AB5586" t="str">
        <f>IF(samplesuperstore_cleaned[[#This Row],[discount]]=0,"0%",IF(samplesuperstore_cleaned[[#This Row],[discount]]=0.02,"1-2%",IF(samplesuperstore_cleaned[[#This Row],[discount]]&lt;=0.04,"3-4%",IF(samplesuperstore_cleaned[[#This Row],[discount]]&lt;=0.06,"5-6%",IF(samplesuperstore_cleaned[[#This Row],[discount]]=0.08,"7-8%","9-10%")))))</f>
        <v>9-10%</v>
      </c>
    </row>
    <row r="5587" spans="1:28" x14ac:dyDescent="0.3">
      <c r="A5587">
        <v>8310</v>
      </c>
      <c r="B5587">
        <v>19812</v>
      </c>
      <c r="C5587" t="s">
        <v>57</v>
      </c>
      <c r="D5587" s="3">
        <v>0.04</v>
      </c>
      <c r="E5587">
        <v>5.74</v>
      </c>
      <c r="F5587">
        <v>5.01</v>
      </c>
      <c r="G5587">
        <v>3017</v>
      </c>
      <c r="H5587" t="s">
        <v>5063</v>
      </c>
      <c r="I5587" t="s">
        <v>29</v>
      </c>
      <c r="J5587" t="s">
        <v>30</v>
      </c>
      <c r="K5587" t="s">
        <v>31</v>
      </c>
      <c r="L5587" t="s">
        <v>138</v>
      </c>
      <c r="M5587" t="s">
        <v>33</v>
      </c>
      <c r="N5587" t="s">
        <v>1307</v>
      </c>
      <c r="O5587">
        <v>0.39</v>
      </c>
      <c r="P5587" t="s">
        <v>45</v>
      </c>
      <c r="Q5587" t="s">
        <v>70</v>
      </c>
      <c r="R5587" t="s">
        <v>5064</v>
      </c>
      <c r="S5587">
        <v>92024</v>
      </c>
      <c r="T5587" s="1">
        <v>40719</v>
      </c>
      <c r="U5587" s="1">
        <v>40720</v>
      </c>
      <c r="V5587" s="3">
        <v>-16.081600000000002</v>
      </c>
      <c r="W5587">
        <v>3</v>
      </c>
      <c r="X5587" s="2">
        <v>19.170000000000002</v>
      </c>
      <c r="Y5587">
        <v>89073</v>
      </c>
      <c r="Z5587" t="s">
        <v>189</v>
      </c>
      <c r="AA5587">
        <v>2011</v>
      </c>
      <c r="AB5587" t="str">
        <f>IF(samplesuperstore_cleaned[[#This Row],[discount]]=0,"0%",IF(samplesuperstore_cleaned[[#This Row],[discount]]=0.02,"1-2%",IF(samplesuperstore_cleaned[[#This Row],[discount]]&lt;=0.04,"3-4%",IF(samplesuperstore_cleaned[[#This Row],[discount]]&lt;=0.06,"5-6%",IF(samplesuperstore_cleaned[[#This Row],[discount]]=0.08,"7-8%","9-10%")))))</f>
        <v>3-4%</v>
      </c>
    </row>
    <row r="5588" spans="1:28" x14ac:dyDescent="0.3">
      <c r="A5588">
        <v>4654</v>
      </c>
      <c r="B5588">
        <v>26389</v>
      </c>
      <c r="C5588" t="s">
        <v>39</v>
      </c>
      <c r="D5588" s="3">
        <v>0.02</v>
      </c>
      <c r="E5588">
        <v>30.98</v>
      </c>
      <c r="F5588">
        <v>17.079999999999998</v>
      </c>
      <c r="G5588">
        <v>1735</v>
      </c>
      <c r="H5588" t="s">
        <v>3517</v>
      </c>
      <c r="I5588" t="s">
        <v>29</v>
      </c>
      <c r="J5588" t="s">
        <v>114</v>
      </c>
      <c r="K5588" t="s">
        <v>31</v>
      </c>
      <c r="L5588" t="s">
        <v>49</v>
      </c>
      <c r="M5588" t="s">
        <v>33</v>
      </c>
      <c r="N5588" t="s">
        <v>164</v>
      </c>
      <c r="O5588">
        <v>0.4</v>
      </c>
      <c r="P5588" t="s">
        <v>84</v>
      </c>
      <c r="Q5588" t="s">
        <v>125</v>
      </c>
      <c r="R5588" t="s">
        <v>3518</v>
      </c>
      <c r="S5588">
        <v>11550</v>
      </c>
      <c r="T5588" s="1">
        <v>40540</v>
      </c>
      <c r="U5588" s="1">
        <v>40541</v>
      </c>
      <c r="V5588" s="3">
        <v>-16.14</v>
      </c>
      <c r="W5588">
        <v>3</v>
      </c>
      <c r="X5588" s="2">
        <v>101.13</v>
      </c>
      <c r="Y5588">
        <v>88444</v>
      </c>
      <c r="Z5588" t="s">
        <v>72</v>
      </c>
      <c r="AA5588">
        <v>2010</v>
      </c>
      <c r="AB5588" t="str">
        <f>IF(samplesuperstore_cleaned[[#This Row],[discount]]=0,"0%",IF(samplesuperstore_cleaned[[#This Row],[discount]]=0.02,"1-2%",IF(samplesuperstore_cleaned[[#This Row],[discount]]&lt;=0.04,"3-4%",IF(samplesuperstore_cleaned[[#This Row],[discount]]&lt;=0.06,"5-6%",IF(samplesuperstore_cleaned[[#This Row],[discount]]=0.08,"7-8%","9-10%")))))</f>
        <v>1-2%</v>
      </c>
    </row>
    <row r="5589" spans="1:28" x14ac:dyDescent="0.3">
      <c r="A5589">
        <v>9059</v>
      </c>
      <c r="B5589">
        <v>18903</v>
      </c>
      <c r="C5589" t="s">
        <v>78</v>
      </c>
      <c r="D5589" s="3">
        <v>0.06</v>
      </c>
      <c r="E5589">
        <v>1.95</v>
      </c>
      <c r="F5589">
        <v>1.63</v>
      </c>
      <c r="G5589">
        <v>3275</v>
      </c>
      <c r="H5589" t="s">
        <v>5356</v>
      </c>
      <c r="I5589" t="s">
        <v>29</v>
      </c>
      <c r="J5589" t="s">
        <v>66</v>
      </c>
      <c r="K5589" t="s">
        <v>31</v>
      </c>
      <c r="L5589" t="s">
        <v>42</v>
      </c>
      <c r="M5589" t="s">
        <v>43</v>
      </c>
      <c r="N5589" t="s">
        <v>2186</v>
      </c>
      <c r="O5589">
        <v>0.46</v>
      </c>
      <c r="P5589" t="s">
        <v>45</v>
      </c>
      <c r="Q5589" t="s">
        <v>46</v>
      </c>
      <c r="R5589" t="s">
        <v>3899</v>
      </c>
      <c r="S5589">
        <v>98273</v>
      </c>
      <c r="T5589" s="1">
        <v>41559</v>
      </c>
      <c r="U5589" s="1">
        <v>41560</v>
      </c>
      <c r="V5589" s="3">
        <v>-16.149999999999999</v>
      </c>
      <c r="W5589">
        <v>11</v>
      </c>
      <c r="X5589" s="2">
        <v>21.06</v>
      </c>
      <c r="Y5589">
        <v>86248</v>
      </c>
      <c r="Z5589" t="s">
        <v>87</v>
      </c>
      <c r="AA5589">
        <v>2013</v>
      </c>
      <c r="AB5589" t="str">
        <f>IF(samplesuperstore_cleaned[[#This Row],[discount]]=0,"0%",IF(samplesuperstore_cleaned[[#This Row],[discount]]=0.02,"1-2%",IF(samplesuperstore_cleaned[[#This Row],[discount]]&lt;=0.04,"3-4%",IF(samplesuperstore_cleaned[[#This Row],[discount]]&lt;=0.06,"5-6%",IF(samplesuperstore_cleaned[[#This Row],[discount]]=0.08,"7-8%","9-10%")))))</f>
        <v>5-6%</v>
      </c>
    </row>
    <row r="5590" spans="1:28" x14ac:dyDescent="0.3">
      <c r="A5590">
        <v>278</v>
      </c>
      <c r="B5590">
        <v>18494</v>
      </c>
      <c r="C5590" t="s">
        <v>57</v>
      </c>
      <c r="D5590" s="3">
        <v>0.1</v>
      </c>
      <c r="E5590">
        <v>19.98</v>
      </c>
      <c r="F5590">
        <v>4</v>
      </c>
      <c r="G5590">
        <v>101</v>
      </c>
      <c r="H5590" t="s">
        <v>470</v>
      </c>
      <c r="I5590" t="s">
        <v>29</v>
      </c>
      <c r="J5590" t="s">
        <v>244</v>
      </c>
      <c r="K5590" t="s">
        <v>54</v>
      </c>
      <c r="L5590" t="s">
        <v>181</v>
      </c>
      <c r="M5590" t="s">
        <v>33</v>
      </c>
      <c r="N5590" t="s">
        <v>471</v>
      </c>
      <c r="O5590">
        <v>0.68</v>
      </c>
      <c r="P5590" t="s">
        <v>84</v>
      </c>
      <c r="Q5590" t="s">
        <v>361</v>
      </c>
      <c r="R5590" t="s">
        <v>472</v>
      </c>
      <c r="S5590">
        <v>4005</v>
      </c>
      <c r="T5590" s="1">
        <v>40351</v>
      </c>
      <c r="U5590" s="1">
        <v>40353</v>
      </c>
      <c r="V5590" s="3">
        <v>-16.2</v>
      </c>
      <c r="W5590">
        <v>16</v>
      </c>
      <c r="X5590" s="2">
        <v>303.58999999999997</v>
      </c>
      <c r="Y5590">
        <v>88205</v>
      </c>
      <c r="Z5590" t="s">
        <v>189</v>
      </c>
      <c r="AA5590">
        <v>2010</v>
      </c>
      <c r="AB5590" t="str">
        <f>IF(samplesuperstore_cleaned[[#This Row],[discount]]=0,"0%",IF(samplesuperstore_cleaned[[#This Row],[discount]]=0.02,"1-2%",IF(samplesuperstore_cleaned[[#This Row],[discount]]&lt;=0.04,"3-4%",IF(samplesuperstore_cleaned[[#This Row],[discount]]&lt;=0.06,"5-6%",IF(samplesuperstore_cleaned[[#This Row],[discount]]=0.08,"7-8%","9-10%")))))</f>
        <v>9-10%</v>
      </c>
    </row>
    <row r="5591" spans="1:28" x14ac:dyDescent="0.3">
      <c r="A5591">
        <v>7277</v>
      </c>
      <c r="B5591">
        <v>18038</v>
      </c>
      <c r="C5591" t="s">
        <v>78</v>
      </c>
      <c r="D5591" s="3">
        <v>0.02</v>
      </c>
      <c r="E5591">
        <v>24.92</v>
      </c>
      <c r="F5591">
        <v>12.98</v>
      </c>
      <c r="G5591">
        <v>2655</v>
      </c>
      <c r="H5591" t="s">
        <v>4655</v>
      </c>
      <c r="I5591" t="s">
        <v>29</v>
      </c>
      <c r="J5591" t="s">
        <v>244</v>
      </c>
      <c r="K5591" t="s">
        <v>31</v>
      </c>
      <c r="L5591" t="s">
        <v>138</v>
      </c>
      <c r="M5591" t="s">
        <v>33</v>
      </c>
      <c r="N5591" t="s">
        <v>1252</v>
      </c>
      <c r="O5591">
        <v>0.39</v>
      </c>
      <c r="P5591" t="s">
        <v>260</v>
      </c>
      <c r="Q5591" t="s">
        <v>981</v>
      </c>
      <c r="R5591" t="s">
        <v>1475</v>
      </c>
      <c r="S5591">
        <v>30318</v>
      </c>
      <c r="T5591" s="1">
        <v>40905</v>
      </c>
      <c r="U5591" s="1">
        <v>40906</v>
      </c>
      <c r="V5591" s="3">
        <v>-16.212700000000002</v>
      </c>
      <c r="W5591">
        <v>11</v>
      </c>
      <c r="X5591" s="2">
        <v>274.58999999999997</v>
      </c>
      <c r="Y5591">
        <v>86067</v>
      </c>
      <c r="Z5591" t="s">
        <v>72</v>
      </c>
      <c r="AA5591">
        <v>2011</v>
      </c>
      <c r="AB5591" t="str">
        <f>IF(samplesuperstore_cleaned[[#This Row],[discount]]=0,"0%",IF(samplesuperstore_cleaned[[#This Row],[discount]]=0.02,"1-2%",IF(samplesuperstore_cleaned[[#This Row],[discount]]&lt;=0.04,"3-4%",IF(samplesuperstore_cleaned[[#This Row],[discount]]&lt;=0.06,"5-6%",IF(samplesuperstore_cleaned[[#This Row],[discount]]=0.08,"7-8%","9-10%")))))</f>
        <v>1-2%</v>
      </c>
    </row>
    <row r="5592" spans="1:28" x14ac:dyDescent="0.3">
      <c r="A5592">
        <v>6976</v>
      </c>
      <c r="B5592">
        <v>24167</v>
      </c>
      <c r="C5592" t="s">
        <v>57</v>
      </c>
      <c r="D5592" s="3">
        <v>0.05</v>
      </c>
      <c r="E5592">
        <v>2.6</v>
      </c>
      <c r="F5592">
        <v>2.4</v>
      </c>
      <c r="G5592">
        <v>2551</v>
      </c>
      <c r="H5592" t="s">
        <v>4532</v>
      </c>
      <c r="I5592" t="s">
        <v>29</v>
      </c>
      <c r="J5592" t="s">
        <v>114</v>
      </c>
      <c r="K5592" t="s">
        <v>31</v>
      </c>
      <c r="L5592" t="s">
        <v>42</v>
      </c>
      <c r="M5592" t="s">
        <v>43</v>
      </c>
      <c r="N5592" t="s">
        <v>278</v>
      </c>
      <c r="O5592">
        <v>0.57999999999999996</v>
      </c>
      <c r="P5592" t="s">
        <v>84</v>
      </c>
      <c r="Q5592" t="s">
        <v>596</v>
      </c>
      <c r="R5592" t="s">
        <v>4533</v>
      </c>
      <c r="S5592">
        <v>17403</v>
      </c>
      <c r="T5592" s="1">
        <v>41524</v>
      </c>
      <c r="U5592" s="1">
        <v>41526</v>
      </c>
      <c r="V5592" s="3">
        <v>-16.274799999999999</v>
      </c>
      <c r="W5592">
        <v>6</v>
      </c>
      <c r="X5592" s="2">
        <v>17.21</v>
      </c>
      <c r="Y5592">
        <v>88664</v>
      </c>
      <c r="Z5592" t="s">
        <v>173</v>
      </c>
      <c r="AA5592">
        <v>2013</v>
      </c>
      <c r="AB5592" t="str">
        <f>IF(samplesuperstore_cleaned[[#This Row],[discount]]=0,"0%",IF(samplesuperstore_cleaned[[#This Row],[discount]]=0.02,"1-2%",IF(samplesuperstore_cleaned[[#This Row],[discount]]&lt;=0.04,"3-4%",IF(samplesuperstore_cleaned[[#This Row],[discount]]&lt;=0.06,"5-6%",IF(samplesuperstore_cleaned[[#This Row],[discount]]=0.08,"7-8%","9-10%")))))</f>
        <v>5-6%</v>
      </c>
    </row>
    <row r="5593" spans="1:28" x14ac:dyDescent="0.3">
      <c r="A5593">
        <v>7534</v>
      </c>
      <c r="B5593">
        <v>3169</v>
      </c>
      <c r="C5593" t="s">
        <v>57</v>
      </c>
      <c r="D5593" s="3">
        <v>0.06</v>
      </c>
      <c r="E5593">
        <v>1.26</v>
      </c>
      <c r="F5593">
        <v>0.7</v>
      </c>
      <c r="G5593">
        <v>2747</v>
      </c>
      <c r="H5593" t="s">
        <v>4762</v>
      </c>
      <c r="I5593" t="s">
        <v>41</v>
      </c>
      <c r="J5593" t="s">
        <v>30</v>
      </c>
      <c r="K5593" t="s">
        <v>31</v>
      </c>
      <c r="L5593" t="s">
        <v>120</v>
      </c>
      <c r="M5593" t="s">
        <v>43</v>
      </c>
      <c r="N5593" t="s">
        <v>1178</v>
      </c>
      <c r="O5593">
        <v>0.81</v>
      </c>
      <c r="P5593" t="s">
        <v>84</v>
      </c>
      <c r="Q5593" t="s">
        <v>125</v>
      </c>
      <c r="R5593" t="s">
        <v>167</v>
      </c>
      <c r="S5593">
        <v>10115</v>
      </c>
      <c r="T5593" s="1">
        <v>41004</v>
      </c>
      <c r="U5593" s="1">
        <v>41004</v>
      </c>
      <c r="V5593" s="3">
        <v>-16.3</v>
      </c>
      <c r="W5593">
        <v>39</v>
      </c>
      <c r="X5593" s="2">
        <v>51.75</v>
      </c>
      <c r="Y5593">
        <v>22787</v>
      </c>
      <c r="Z5593" t="s">
        <v>127</v>
      </c>
      <c r="AA5593">
        <v>2012</v>
      </c>
      <c r="AB5593" t="str">
        <f>IF(samplesuperstore_cleaned[[#This Row],[discount]]=0,"0%",IF(samplesuperstore_cleaned[[#This Row],[discount]]=0.02,"1-2%",IF(samplesuperstore_cleaned[[#This Row],[discount]]&lt;=0.04,"3-4%",IF(samplesuperstore_cleaned[[#This Row],[discount]]&lt;=0.06,"5-6%",IF(samplesuperstore_cleaned[[#This Row],[discount]]=0.08,"7-8%","9-10%")))))</f>
        <v>5-6%</v>
      </c>
    </row>
    <row r="5594" spans="1:28" x14ac:dyDescent="0.3">
      <c r="A5594">
        <v>7525</v>
      </c>
      <c r="B5594">
        <v>21169</v>
      </c>
      <c r="C5594" t="s">
        <v>57</v>
      </c>
      <c r="D5594" s="3">
        <v>0.06</v>
      </c>
      <c r="E5594">
        <v>1.26</v>
      </c>
      <c r="F5594">
        <v>0.7</v>
      </c>
      <c r="G5594">
        <v>2746</v>
      </c>
      <c r="H5594" t="s">
        <v>4761</v>
      </c>
      <c r="I5594" t="s">
        <v>41</v>
      </c>
      <c r="J5594" t="s">
        <v>30</v>
      </c>
      <c r="K5594" t="s">
        <v>31</v>
      </c>
      <c r="L5594" t="s">
        <v>120</v>
      </c>
      <c r="M5594" t="s">
        <v>43</v>
      </c>
      <c r="N5594" t="s">
        <v>1178</v>
      </c>
      <c r="O5594">
        <v>0.81</v>
      </c>
      <c r="P5594" t="s">
        <v>45</v>
      </c>
      <c r="Q5594" t="s">
        <v>2278</v>
      </c>
      <c r="R5594" t="s">
        <v>724</v>
      </c>
      <c r="S5594">
        <v>83501</v>
      </c>
      <c r="T5594" s="1">
        <v>41004</v>
      </c>
      <c r="U5594" s="1">
        <v>41004</v>
      </c>
      <c r="V5594" s="3">
        <v>-16.3</v>
      </c>
      <c r="W5594">
        <v>10</v>
      </c>
      <c r="X5594" s="2">
        <v>13.27</v>
      </c>
      <c r="Y5594">
        <v>86187</v>
      </c>
      <c r="Z5594" t="s">
        <v>127</v>
      </c>
      <c r="AA5594">
        <v>2012</v>
      </c>
      <c r="AB5594" t="str">
        <f>IF(samplesuperstore_cleaned[[#This Row],[discount]]=0,"0%",IF(samplesuperstore_cleaned[[#This Row],[discount]]=0.02,"1-2%",IF(samplesuperstore_cleaned[[#This Row],[discount]]&lt;=0.04,"3-4%",IF(samplesuperstore_cleaned[[#This Row],[discount]]&lt;=0.06,"5-6%",IF(samplesuperstore_cleaned[[#This Row],[discount]]=0.08,"7-8%","9-10%")))))</f>
        <v>5-6%</v>
      </c>
    </row>
    <row r="5595" spans="1:28" x14ac:dyDescent="0.3">
      <c r="A5595">
        <v>8687</v>
      </c>
      <c r="B5595">
        <v>23990</v>
      </c>
      <c r="C5595" t="s">
        <v>57</v>
      </c>
      <c r="D5595" s="3">
        <v>0.08</v>
      </c>
      <c r="E5595">
        <v>6.48</v>
      </c>
      <c r="F5595">
        <v>5.74</v>
      </c>
      <c r="G5595">
        <v>3146</v>
      </c>
      <c r="H5595" t="s">
        <v>5216</v>
      </c>
      <c r="I5595" t="s">
        <v>29</v>
      </c>
      <c r="J5595" t="s">
        <v>30</v>
      </c>
      <c r="K5595" t="s">
        <v>31</v>
      </c>
      <c r="L5595" t="s">
        <v>49</v>
      </c>
      <c r="M5595" t="s">
        <v>33</v>
      </c>
      <c r="N5595" t="s">
        <v>526</v>
      </c>
      <c r="O5595">
        <v>0.37</v>
      </c>
      <c r="P5595" t="s">
        <v>35</v>
      </c>
      <c r="Q5595" t="s">
        <v>255</v>
      </c>
      <c r="R5595" t="s">
        <v>5217</v>
      </c>
      <c r="S5595">
        <v>78577</v>
      </c>
      <c r="T5595" s="1">
        <v>40898</v>
      </c>
      <c r="U5595" s="1">
        <v>40899</v>
      </c>
      <c r="V5595" s="3">
        <v>-16.350000000000001</v>
      </c>
      <c r="W5595">
        <v>7</v>
      </c>
      <c r="X5595" s="2">
        <v>47.75</v>
      </c>
      <c r="Y5595">
        <v>85851</v>
      </c>
      <c r="Z5595" t="s">
        <v>72</v>
      </c>
      <c r="AA5595">
        <v>2011</v>
      </c>
      <c r="AB5595" t="str">
        <f>IF(samplesuperstore_cleaned[[#This Row],[discount]]=0,"0%",IF(samplesuperstore_cleaned[[#This Row],[discount]]=0.02,"1-2%",IF(samplesuperstore_cleaned[[#This Row],[discount]]&lt;=0.04,"3-4%",IF(samplesuperstore_cleaned[[#This Row],[discount]]&lt;=0.06,"5-6%",IF(samplesuperstore_cleaned[[#This Row],[discount]]=0.08,"7-8%","9-10%")))))</f>
        <v>7-8%</v>
      </c>
    </row>
    <row r="5596" spans="1:28" x14ac:dyDescent="0.3">
      <c r="A5596">
        <v>8680</v>
      </c>
      <c r="B5596">
        <v>26039</v>
      </c>
      <c r="C5596" t="s">
        <v>57</v>
      </c>
      <c r="D5596" s="3">
        <v>0.02</v>
      </c>
      <c r="E5596">
        <v>15.42</v>
      </c>
      <c r="F5596">
        <v>5.41</v>
      </c>
      <c r="G5596">
        <v>3143</v>
      </c>
      <c r="H5596" t="s">
        <v>5213</v>
      </c>
      <c r="I5596" t="s">
        <v>29</v>
      </c>
      <c r="J5596" t="s">
        <v>244</v>
      </c>
      <c r="K5596" t="s">
        <v>31</v>
      </c>
      <c r="L5596" t="s">
        <v>158</v>
      </c>
      <c r="M5596" t="s">
        <v>33</v>
      </c>
      <c r="N5596" t="s">
        <v>3514</v>
      </c>
      <c r="O5596">
        <v>0.59</v>
      </c>
      <c r="P5596" t="s">
        <v>35</v>
      </c>
      <c r="Q5596" t="s">
        <v>255</v>
      </c>
      <c r="R5596" t="s">
        <v>5214</v>
      </c>
      <c r="S5596">
        <v>78660</v>
      </c>
      <c r="T5596" s="1">
        <v>40261</v>
      </c>
      <c r="U5596" s="1">
        <v>40262</v>
      </c>
      <c r="V5596" s="3">
        <v>-16.37</v>
      </c>
      <c r="W5596">
        <v>2</v>
      </c>
      <c r="X5596" s="2">
        <v>33.840000000000003</v>
      </c>
      <c r="Y5596">
        <v>86368</v>
      </c>
      <c r="Z5596" t="s">
        <v>165</v>
      </c>
      <c r="AA5596">
        <v>2010</v>
      </c>
      <c r="AB5596" t="str">
        <f>IF(samplesuperstore_cleaned[[#This Row],[discount]]=0,"0%",IF(samplesuperstore_cleaned[[#This Row],[discount]]=0.02,"1-2%",IF(samplesuperstore_cleaned[[#This Row],[discount]]&lt;=0.04,"3-4%",IF(samplesuperstore_cleaned[[#This Row],[discount]]&lt;=0.06,"5-6%",IF(samplesuperstore_cleaned[[#This Row],[discount]]=0.08,"7-8%","9-10%")))))</f>
        <v>1-2%</v>
      </c>
    </row>
    <row r="5597" spans="1:28" x14ac:dyDescent="0.3">
      <c r="A5597">
        <v>7748</v>
      </c>
      <c r="B5597">
        <v>25509</v>
      </c>
      <c r="C5597" t="s">
        <v>57</v>
      </c>
      <c r="D5597" s="3">
        <v>0.03</v>
      </c>
      <c r="E5597">
        <v>5.18</v>
      </c>
      <c r="F5597">
        <v>5.74</v>
      </c>
      <c r="G5597">
        <v>2835</v>
      </c>
      <c r="H5597" t="s">
        <v>4857</v>
      </c>
      <c r="I5597" t="s">
        <v>41</v>
      </c>
      <c r="J5597" t="s">
        <v>114</v>
      </c>
      <c r="K5597" t="s">
        <v>31</v>
      </c>
      <c r="L5597" t="s">
        <v>138</v>
      </c>
      <c r="M5597" t="s">
        <v>33</v>
      </c>
      <c r="N5597" t="s">
        <v>1897</v>
      </c>
      <c r="O5597">
        <v>0.36</v>
      </c>
      <c r="P5597" t="s">
        <v>35</v>
      </c>
      <c r="Q5597" t="s">
        <v>116</v>
      </c>
      <c r="R5597" t="s">
        <v>4858</v>
      </c>
      <c r="S5597">
        <v>56001</v>
      </c>
      <c r="T5597" s="1">
        <v>41465</v>
      </c>
      <c r="U5597" s="1">
        <v>41466</v>
      </c>
      <c r="V5597" s="3">
        <v>-16.371767999999999</v>
      </c>
      <c r="W5597">
        <v>3</v>
      </c>
      <c r="X5597" s="2">
        <v>20.85</v>
      </c>
      <c r="Y5597">
        <v>91034</v>
      </c>
      <c r="Z5597" t="s">
        <v>48</v>
      </c>
      <c r="AA5597">
        <v>2013</v>
      </c>
      <c r="AB5597" t="str">
        <f>IF(samplesuperstore_cleaned[[#This Row],[discount]]=0,"0%",IF(samplesuperstore_cleaned[[#This Row],[discount]]=0.02,"1-2%",IF(samplesuperstore_cleaned[[#This Row],[discount]]&lt;=0.04,"3-4%",IF(samplesuperstore_cleaned[[#This Row],[discount]]&lt;=0.06,"5-6%",IF(samplesuperstore_cleaned[[#This Row],[discount]]=0.08,"7-8%","9-10%")))))</f>
        <v>3-4%</v>
      </c>
    </row>
    <row r="5598" spans="1:28" x14ac:dyDescent="0.3">
      <c r="A5598">
        <v>2091</v>
      </c>
      <c r="B5598">
        <v>18706</v>
      </c>
      <c r="C5598" t="s">
        <v>60</v>
      </c>
      <c r="D5598" s="3">
        <v>0.04</v>
      </c>
      <c r="E5598">
        <v>6.48</v>
      </c>
      <c r="F5598">
        <v>8.74</v>
      </c>
      <c r="G5598">
        <v>791</v>
      </c>
      <c r="H5598" t="s">
        <v>2099</v>
      </c>
      <c r="I5598" t="s">
        <v>41</v>
      </c>
      <c r="J5598" t="s">
        <v>30</v>
      </c>
      <c r="K5598" t="s">
        <v>31</v>
      </c>
      <c r="L5598" t="s">
        <v>49</v>
      </c>
      <c r="M5598" t="s">
        <v>33</v>
      </c>
      <c r="N5598" t="s">
        <v>2100</v>
      </c>
      <c r="O5598">
        <v>0.36</v>
      </c>
      <c r="P5598" t="s">
        <v>84</v>
      </c>
      <c r="Q5598" t="s">
        <v>97</v>
      </c>
      <c r="R5598" t="s">
        <v>2101</v>
      </c>
      <c r="S5598">
        <v>7001</v>
      </c>
      <c r="T5598" s="1">
        <v>40964</v>
      </c>
      <c r="U5598" s="1">
        <v>40966</v>
      </c>
      <c r="V5598" s="3">
        <v>-16.38</v>
      </c>
      <c r="W5598">
        <v>1</v>
      </c>
      <c r="X5598" s="2">
        <v>10.220000000000001</v>
      </c>
      <c r="Y5598">
        <v>88755</v>
      </c>
      <c r="Z5598" t="s">
        <v>112</v>
      </c>
      <c r="AA5598">
        <v>2012</v>
      </c>
      <c r="AB5598" t="str">
        <f>IF(samplesuperstore_cleaned[[#This Row],[discount]]=0,"0%",IF(samplesuperstore_cleaned[[#This Row],[discount]]=0.02,"1-2%",IF(samplesuperstore_cleaned[[#This Row],[discount]]&lt;=0.04,"3-4%",IF(samplesuperstore_cleaned[[#This Row],[discount]]&lt;=0.06,"5-6%",IF(samplesuperstore_cleaned[[#This Row],[discount]]=0.08,"7-8%","9-10%")))))</f>
        <v>3-4%</v>
      </c>
    </row>
    <row r="5599" spans="1:28" x14ac:dyDescent="0.3">
      <c r="A5599">
        <v>9382</v>
      </c>
      <c r="B5599">
        <v>22967</v>
      </c>
      <c r="C5599" t="s">
        <v>78</v>
      </c>
      <c r="D5599" s="3">
        <v>0.04</v>
      </c>
      <c r="E5599">
        <v>8.8800000000000008</v>
      </c>
      <c r="F5599">
        <v>6.28</v>
      </c>
      <c r="G5599">
        <v>3390</v>
      </c>
      <c r="H5599" t="s">
        <v>5485</v>
      </c>
      <c r="I5599" t="s">
        <v>29</v>
      </c>
      <c r="J5599" t="s">
        <v>30</v>
      </c>
      <c r="K5599" t="s">
        <v>31</v>
      </c>
      <c r="L5599" t="s">
        <v>138</v>
      </c>
      <c r="M5599" t="s">
        <v>33</v>
      </c>
      <c r="N5599" t="s">
        <v>1263</v>
      </c>
      <c r="O5599">
        <v>0.35</v>
      </c>
      <c r="P5599" t="s">
        <v>84</v>
      </c>
      <c r="Q5599" t="s">
        <v>92</v>
      </c>
      <c r="R5599" t="s">
        <v>494</v>
      </c>
      <c r="S5599">
        <v>3820</v>
      </c>
      <c r="T5599" s="1">
        <v>41017</v>
      </c>
      <c r="U5599" s="1">
        <v>41019</v>
      </c>
      <c r="V5599" s="3">
        <v>-16.387499999999999</v>
      </c>
      <c r="W5599">
        <v>1</v>
      </c>
      <c r="X5599" s="2">
        <v>10.27</v>
      </c>
      <c r="Y5599">
        <v>90156</v>
      </c>
      <c r="Z5599" t="s">
        <v>127</v>
      </c>
      <c r="AA5599">
        <v>2012</v>
      </c>
      <c r="AB5599" t="str">
        <f>IF(samplesuperstore_cleaned[[#This Row],[discount]]=0,"0%",IF(samplesuperstore_cleaned[[#This Row],[discount]]=0.02,"1-2%",IF(samplesuperstore_cleaned[[#This Row],[discount]]&lt;=0.04,"3-4%",IF(samplesuperstore_cleaned[[#This Row],[discount]]&lt;=0.06,"5-6%",IF(samplesuperstore_cleaned[[#This Row],[discount]]=0.08,"7-8%","9-10%")))))</f>
        <v>3-4%</v>
      </c>
    </row>
    <row r="5600" spans="1:28" x14ac:dyDescent="0.3">
      <c r="A5600">
        <v>8960</v>
      </c>
      <c r="B5600">
        <v>19630</v>
      </c>
      <c r="C5600" t="s">
        <v>78</v>
      </c>
      <c r="D5600" s="3">
        <v>0.08</v>
      </c>
      <c r="E5600">
        <v>7.28</v>
      </c>
      <c r="F5600">
        <v>5.47</v>
      </c>
      <c r="G5600">
        <v>3241</v>
      </c>
      <c r="H5600" t="s">
        <v>5314</v>
      </c>
      <c r="I5600" t="s">
        <v>29</v>
      </c>
      <c r="J5600" t="s">
        <v>114</v>
      </c>
      <c r="K5600" t="s">
        <v>31</v>
      </c>
      <c r="L5600" t="s">
        <v>49</v>
      </c>
      <c r="M5600" t="s">
        <v>33</v>
      </c>
      <c r="N5600" t="s">
        <v>1562</v>
      </c>
      <c r="O5600">
        <v>0.35</v>
      </c>
      <c r="P5600" t="s">
        <v>45</v>
      </c>
      <c r="Q5600" t="s">
        <v>70</v>
      </c>
      <c r="R5600" t="s">
        <v>4619</v>
      </c>
      <c r="S5600">
        <v>94513</v>
      </c>
      <c r="T5600" s="1">
        <v>40807</v>
      </c>
      <c r="U5600" s="1">
        <v>40808</v>
      </c>
      <c r="V5600" s="3">
        <v>-16.46</v>
      </c>
      <c r="W5600">
        <v>3</v>
      </c>
      <c r="X5600" s="2">
        <v>23.24</v>
      </c>
      <c r="Y5600">
        <v>88332</v>
      </c>
      <c r="Z5600" t="s">
        <v>173</v>
      </c>
      <c r="AA5600">
        <v>2011</v>
      </c>
      <c r="AB5600" t="str">
        <f>IF(samplesuperstore_cleaned[[#This Row],[discount]]=0,"0%",IF(samplesuperstore_cleaned[[#This Row],[discount]]=0.02,"1-2%",IF(samplesuperstore_cleaned[[#This Row],[discount]]&lt;=0.04,"3-4%",IF(samplesuperstore_cleaned[[#This Row],[discount]]&lt;=0.06,"5-6%",IF(samplesuperstore_cleaned[[#This Row],[discount]]=0.08,"7-8%","9-10%")))))</f>
        <v>7-8%</v>
      </c>
    </row>
    <row r="5601" spans="1:28" x14ac:dyDescent="0.3">
      <c r="A5601">
        <v>8948</v>
      </c>
      <c r="B5601">
        <v>22814</v>
      </c>
      <c r="C5601" t="s">
        <v>39</v>
      </c>
      <c r="D5601" s="3">
        <v>0.08</v>
      </c>
      <c r="E5601">
        <v>8.75</v>
      </c>
      <c r="F5601">
        <v>8.5399999999999991</v>
      </c>
      <c r="G5601">
        <v>3236</v>
      </c>
      <c r="H5601" t="s">
        <v>5311</v>
      </c>
      <c r="I5601" t="s">
        <v>29</v>
      </c>
      <c r="J5601" t="s">
        <v>66</v>
      </c>
      <c r="K5601" t="s">
        <v>67</v>
      </c>
      <c r="L5601" t="s">
        <v>104</v>
      </c>
      <c r="M5601" t="s">
        <v>52</v>
      </c>
      <c r="N5601" t="s">
        <v>869</v>
      </c>
      <c r="O5601">
        <v>0.43</v>
      </c>
      <c r="P5601" t="s">
        <v>45</v>
      </c>
      <c r="Q5601" t="s">
        <v>70</v>
      </c>
      <c r="R5601" t="s">
        <v>4619</v>
      </c>
      <c r="S5601">
        <v>94513</v>
      </c>
      <c r="T5601" s="1">
        <v>40950</v>
      </c>
      <c r="U5601" s="1">
        <v>40952</v>
      </c>
      <c r="V5601" s="3">
        <v>-16.489999999999998</v>
      </c>
      <c r="W5601">
        <v>3</v>
      </c>
      <c r="X5601" s="2">
        <v>26.71</v>
      </c>
      <c r="Y5601">
        <v>91254</v>
      </c>
      <c r="Z5601" t="s">
        <v>112</v>
      </c>
      <c r="AA5601">
        <v>2012</v>
      </c>
      <c r="AB5601" t="str">
        <f>IF(samplesuperstore_cleaned[[#This Row],[discount]]=0,"0%",IF(samplesuperstore_cleaned[[#This Row],[discount]]=0.02,"1-2%",IF(samplesuperstore_cleaned[[#This Row],[discount]]&lt;=0.04,"3-4%",IF(samplesuperstore_cleaned[[#This Row],[discount]]&lt;=0.06,"5-6%",IF(samplesuperstore_cleaned[[#This Row],[discount]]=0.08,"7-8%","9-10%")))))</f>
        <v>7-8%</v>
      </c>
    </row>
    <row r="5602" spans="1:28" x14ac:dyDescent="0.3">
      <c r="A5602">
        <v>6148</v>
      </c>
      <c r="B5602">
        <v>21833</v>
      </c>
      <c r="C5602" t="s">
        <v>60</v>
      </c>
      <c r="D5602" s="3">
        <v>0.08</v>
      </c>
      <c r="E5602">
        <v>48.91</v>
      </c>
      <c r="F5602">
        <v>5.81</v>
      </c>
      <c r="G5602">
        <v>2260</v>
      </c>
      <c r="H5602" t="s">
        <v>4175</v>
      </c>
      <c r="I5602" t="s">
        <v>29</v>
      </c>
      <c r="J5602" t="s">
        <v>30</v>
      </c>
      <c r="K5602" t="s">
        <v>31</v>
      </c>
      <c r="L5602" t="s">
        <v>49</v>
      </c>
      <c r="M5602" t="s">
        <v>33</v>
      </c>
      <c r="N5602" t="s">
        <v>660</v>
      </c>
      <c r="O5602">
        <v>0.38</v>
      </c>
      <c r="P5602" t="s">
        <v>260</v>
      </c>
      <c r="Q5602" t="s">
        <v>981</v>
      </c>
      <c r="R5602" t="s">
        <v>4176</v>
      </c>
      <c r="S5602">
        <v>30161</v>
      </c>
      <c r="T5602" s="1">
        <v>41529</v>
      </c>
      <c r="U5602" s="1">
        <v>41529</v>
      </c>
      <c r="V5602" s="3">
        <v>-16.518599999999999</v>
      </c>
      <c r="W5602">
        <v>2</v>
      </c>
      <c r="X5602" s="2">
        <v>95.67</v>
      </c>
      <c r="Y5602">
        <v>89607</v>
      </c>
      <c r="Z5602" t="s">
        <v>173</v>
      </c>
      <c r="AA5602">
        <v>2013</v>
      </c>
      <c r="AB5602" t="str">
        <f>IF(samplesuperstore_cleaned[[#This Row],[discount]]=0,"0%",IF(samplesuperstore_cleaned[[#This Row],[discount]]=0.02,"1-2%",IF(samplesuperstore_cleaned[[#This Row],[discount]]&lt;=0.04,"3-4%",IF(samplesuperstore_cleaned[[#This Row],[discount]]&lt;=0.06,"5-6%",IF(samplesuperstore_cleaned[[#This Row],[discount]]=0.08,"7-8%","9-10%")))))</f>
        <v>7-8%</v>
      </c>
    </row>
    <row r="5603" spans="1:28" x14ac:dyDescent="0.3">
      <c r="A5603">
        <v>7848</v>
      </c>
      <c r="B5603">
        <v>7391</v>
      </c>
      <c r="C5603" t="s">
        <v>57</v>
      </c>
      <c r="D5603" s="3">
        <v>0.05</v>
      </c>
      <c r="E5603">
        <v>5.18</v>
      </c>
      <c r="F5603">
        <v>5.74</v>
      </c>
      <c r="G5603">
        <v>2867</v>
      </c>
      <c r="H5603" t="s">
        <v>4895</v>
      </c>
      <c r="I5603" t="s">
        <v>29</v>
      </c>
      <c r="J5603" t="s">
        <v>30</v>
      </c>
      <c r="K5603" t="s">
        <v>31</v>
      </c>
      <c r="L5603" t="s">
        <v>138</v>
      </c>
      <c r="M5603" t="s">
        <v>33</v>
      </c>
      <c r="N5603" t="s">
        <v>1897</v>
      </c>
      <c r="O5603">
        <v>0.36</v>
      </c>
      <c r="P5603" t="s">
        <v>84</v>
      </c>
      <c r="Q5603" t="s">
        <v>2274</v>
      </c>
      <c r="R5603" t="s">
        <v>46</v>
      </c>
      <c r="S5603">
        <v>20016</v>
      </c>
      <c r="T5603" s="1">
        <v>41402</v>
      </c>
      <c r="U5603" s="1">
        <v>41404</v>
      </c>
      <c r="V5603" s="3">
        <v>-16.525500000000001</v>
      </c>
      <c r="W5603">
        <v>5</v>
      </c>
      <c r="X5603" s="2">
        <v>33.01</v>
      </c>
      <c r="Y5603">
        <v>52673</v>
      </c>
      <c r="Z5603" t="s">
        <v>38</v>
      </c>
      <c r="AA5603">
        <v>2013</v>
      </c>
      <c r="AB5603" t="str">
        <f>IF(samplesuperstore_cleaned[[#This Row],[discount]]=0,"0%",IF(samplesuperstore_cleaned[[#This Row],[discount]]=0.02,"1-2%",IF(samplesuperstore_cleaned[[#This Row],[discount]]&lt;=0.04,"3-4%",IF(samplesuperstore_cleaned[[#This Row],[discount]]&lt;=0.06,"5-6%",IF(samplesuperstore_cleaned[[#This Row],[discount]]=0.08,"7-8%","9-10%")))))</f>
        <v>5-6%</v>
      </c>
    </row>
    <row r="5604" spans="1:28" x14ac:dyDescent="0.3">
      <c r="A5604">
        <v>7858</v>
      </c>
      <c r="B5604">
        <v>25391</v>
      </c>
      <c r="C5604" t="s">
        <v>57</v>
      </c>
      <c r="D5604" s="3">
        <v>0.05</v>
      </c>
      <c r="E5604">
        <v>5.18</v>
      </c>
      <c r="F5604">
        <v>5.74</v>
      </c>
      <c r="G5604">
        <v>2870</v>
      </c>
      <c r="H5604" t="s">
        <v>4899</v>
      </c>
      <c r="I5604" t="s">
        <v>29</v>
      </c>
      <c r="J5604" t="s">
        <v>30</v>
      </c>
      <c r="K5604" t="s">
        <v>31</v>
      </c>
      <c r="L5604" t="s">
        <v>138</v>
      </c>
      <c r="M5604" t="s">
        <v>33</v>
      </c>
      <c r="N5604" t="s">
        <v>1897</v>
      </c>
      <c r="O5604">
        <v>0.36</v>
      </c>
      <c r="P5604" t="s">
        <v>45</v>
      </c>
      <c r="Q5604" t="s">
        <v>46</v>
      </c>
      <c r="R5604" t="s">
        <v>4900</v>
      </c>
      <c r="S5604">
        <v>98023</v>
      </c>
      <c r="T5604" s="1">
        <v>41402</v>
      </c>
      <c r="U5604" s="1">
        <v>41404</v>
      </c>
      <c r="V5604" s="3">
        <v>-16.525500000000001</v>
      </c>
      <c r="W5604">
        <v>1</v>
      </c>
      <c r="X5604" s="2">
        <v>6.6</v>
      </c>
      <c r="Y5604">
        <v>85832</v>
      </c>
      <c r="Z5604" t="s">
        <v>38</v>
      </c>
      <c r="AA5604">
        <v>2013</v>
      </c>
      <c r="AB5604" t="str">
        <f>IF(samplesuperstore_cleaned[[#This Row],[discount]]=0,"0%",IF(samplesuperstore_cleaned[[#This Row],[discount]]=0.02,"1-2%",IF(samplesuperstore_cleaned[[#This Row],[discount]]&lt;=0.04,"3-4%",IF(samplesuperstore_cleaned[[#This Row],[discount]]&lt;=0.06,"5-6%",IF(samplesuperstore_cleaned[[#This Row],[discount]]=0.08,"7-8%","9-10%")))))</f>
        <v>5-6%</v>
      </c>
    </row>
    <row r="5605" spans="1:28" x14ac:dyDescent="0.3">
      <c r="A5605">
        <v>3515</v>
      </c>
      <c r="B5605">
        <v>23052</v>
      </c>
      <c r="C5605" t="s">
        <v>60</v>
      </c>
      <c r="D5605" s="3">
        <v>0.05</v>
      </c>
      <c r="E5605">
        <v>14.98</v>
      </c>
      <c r="F5605">
        <v>7.69</v>
      </c>
      <c r="G5605">
        <v>1322</v>
      </c>
      <c r="H5605" t="s">
        <v>2942</v>
      </c>
      <c r="I5605" t="s">
        <v>41</v>
      </c>
      <c r="J5605" t="s">
        <v>114</v>
      </c>
      <c r="K5605" t="s">
        <v>31</v>
      </c>
      <c r="L5605" t="s">
        <v>158</v>
      </c>
      <c r="M5605" t="s">
        <v>33</v>
      </c>
      <c r="N5605" t="s">
        <v>1986</v>
      </c>
      <c r="O5605">
        <v>0.56999999999999995</v>
      </c>
      <c r="P5605" t="s">
        <v>84</v>
      </c>
      <c r="Q5605" t="s">
        <v>466</v>
      </c>
      <c r="R5605" t="s">
        <v>1144</v>
      </c>
      <c r="S5605">
        <v>6478</v>
      </c>
      <c r="T5605" s="1">
        <v>40803</v>
      </c>
      <c r="U5605" s="1">
        <v>40807</v>
      </c>
      <c r="V5605" s="3">
        <v>-16.54</v>
      </c>
      <c r="W5605">
        <v>1</v>
      </c>
      <c r="X5605" s="2">
        <v>29.65</v>
      </c>
      <c r="Y5605">
        <v>89753</v>
      </c>
      <c r="Z5605" t="s">
        <v>173</v>
      </c>
      <c r="AA5605">
        <v>2011</v>
      </c>
      <c r="AB5605" t="str">
        <f>IF(samplesuperstore_cleaned[[#This Row],[discount]]=0,"0%",IF(samplesuperstore_cleaned[[#This Row],[discount]]=0.02,"1-2%",IF(samplesuperstore_cleaned[[#This Row],[discount]]&lt;=0.04,"3-4%",IF(samplesuperstore_cleaned[[#This Row],[discount]]&lt;=0.06,"5-6%",IF(samplesuperstore_cleaned[[#This Row],[discount]]=0.08,"7-8%","9-10%")))))</f>
        <v>5-6%</v>
      </c>
    </row>
    <row r="5606" spans="1:28" x14ac:dyDescent="0.3">
      <c r="A5606">
        <v>8942</v>
      </c>
      <c r="B5606">
        <v>25405</v>
      </c>
      <c r="C5606" t="s">
        <v>57</v>
      </c>
      <c r="D5606" s="3">
        <v>0.02</v>
      </c>
      <c r="E5606">
        <v>37.76</v>
      </c>
      <c r="F5606">
        <v>12.9</v>
      </c>
      <c r="G5606">
        <v>3233</v>
      </c>
      <c r="H5606" t="s">
        <v>5309</v>
      </c>
      <c r="I5606" t="s">
        <v>29</v>
      </c>
      <c r="J5606" t="s">
        <v>244</v>
      </c>
      <c r="K5606" t="s">
        <v>31</v>
      </c>
      <c r="L5606" t="s">
        <v>158</v>
      </c>
      <c r="M5606" t="s">
        <v>33</v>
      </c>
      <c r="N5606" t="s">
        <v>383</v>
      </c>
      <c r="O5606">
        <v>0.56999999999999995</v>
      </c>
      <c r="P5606" t="s">
        <v>84</v>
      </c>
      <c r="Q5606" t="s">
        <v>394</v>
      </c>
      <c r="R5606" t="s">
        <v>5121</v>
      </c>
      <c r="S5606">
        <v>44515</v>
      </c>
      <c r="T5606" s="1">
        <v>41267</v>
      </c>
      <c r="U5606" s="1">
        <v>41268</v>
      </c>
      <c r="V5606" s="3">
        <v>-16.545000000000002</v>
      </c>
      <c r="W5606">
        <v>4</v>
      </c>
      <c r="X5606" s="2">
        <v>158.91</v>
      </c>
      <c r="Y5606">
        <v>91570</v>
      </c>
      <c r="Z5606" t="s">
        <v>72</v>
      </c>
      <c r="AA5606">
        <v>2012</v>
      </c>
      <c r="AB5606" t="str">
        <f>IF(samplesuperstore_cleaned[[#This Row],[discount]]=0,"0%",IF(samplesuperstore_cleaned[[#This Row],[discount]]=0.02,"1-2%",IF(samplesuperstore_cleaned[[#This Row],[discount]]&lt;=0.04,"3-4%",IF(samplesuperstore_cleaned[[#This Row],[discount]]&lt;=0.06,"5-6%",IF(samplesuperstore_cleaned[[#This Row],[discount]]=0.08,"7-8%","9-10%")))))</f>
        <v>1-2%</v>
      </c>
    </row>
    <row r="5607" spans="1:28" x14ac:dyDescent="0.3">
      <c r="A5607">
        <v>3285</v>
      </c>
      <c r="B5607">
        <v>25816</v>
      </c>
      <c r="C5607" t="s">
        <v>27</v>
      </c>
      <c r="D5607" s="3">
        <v>0.03</v>
      </c>
      <c r="E5607">
        <v>5.98</v>
      </c>
      <c r="F5607">
        <v>7.5</v>
      </c>
      <c r="G5607">
        <v>1242</v>
      </c>
      <c r="H5607" t="s">
        <v>2815</v>
      </c>
      <c r="I5607" t="s">
        <v>29</v>
      </c>
      <c r="J5607" t="s">
        <v>30</v>
      </c>
      <c r="K5607" t="s">
        <v>31</v>
      </c>
      <c r="L5607" t="s">
        <v>49</v>
      </c>
      <c r="M5607" t="s">
        <v>33</v>
      </c>
      <c r="N5607" t="s">
        <v>481</v>
      </c>
      <c r="O5607">
        <v>0.4</v>
      </c>
      <c r="P5607" t="s">
        <v>260</v>
      </c>
      <c r="Q5607" t="s">
        <v>2727</v>
      </c>
      <c r="R5607" t="s">
        <v>2816</v>
      </c>
      <c r="S5607">
        <v>35020</v>
      </c>
      <c r="T5607" s="1">
        <v>40576</v>
      </c>
      <c r="U5607" s="1">
        <v>40577</v>
      </c>
      <c r="V5607" s="3">
        <v>-16.566899999999997</v>
      </c>
      <c r="W5607">
        <v>5</v>
      </c>
      <c r="X5607" s="2">
        <v>33.299999999999997</v>
      </c>
      <c r="Y5607">
        <v>90882</v>
      </c>
      <c r="Z5607" t="s">
        <v>112</v>
      </c>
      <c r="AA5607">
        <v>2011</v>
      </c>
      <c r="AB5607" t="str">
        <f>IF(samplesuperstore_cleaned[[#This Row],[discount]]=0,"0%",IF(samplesuperstore_cleaned[[#This Row],[discount]]=0.02,"1-2%",IF(samplesuperstore_cleaned[[#This Row],[discount]]&lt;=0.04,"3-4%",IF(samplesuperstore_cleaned[[#This Row],[discount]]&lt;=0.06,"5-6%",IF(samplesuperstore_cleaned[[#This Row],[discount]]=0.08,"7-8%","9-10%")))))</f>
        <v>3-4%</v>
      </c>
    </row>
    <row r="5608" spans="1:28" x14ac:dyDescent="0.3">
      <c r="A5608">
        <v>2839</v>
      </c>
      <c r="B5608">
        <v>25656</v>
      </c>
      <c r="C5608" t="s">
        <v>78</v>
      </c>
      <c r="D5608" s="3">
        <v>0.02</v>
      </c>
      <c r="E5608">
        <v>10.64</v>
      </c>
      <c r="F5608">
        <v>5.16</v>
      </c>
      <c r="G5608">
        <v>1101</v>
      </c>
      <c r="H5608" t="s">
        <v>2591</v>
      </c>
      <c r="I5608" t="s">
        <v>29</v>
      </c>
      <c r="J5608" t="s">
        <v>114</v>
      </c>
      <c r="K5608" t="s">
        <v>67</v>
      </c>
      <c r="L5608" t="s">
        <v>104</v>
      </c>
      <c r="M5608" t="s">
        <v>33</v>
      </c>
      <c r="N5608" t="s">
        <v>564</v>
      </c>
      <c r="O5608">
        <v>0.56999999999999995</v>
      </c>
      <c r="P5608" t="s">
        <v>45</v>
      </c>
      <c r="Q5608" t="s">
        <v>70</v>
      </c>
      <c r="R5608" t="s">
        <v>2433</v>
      </c>
      <c r="S5608">
        <v>93030</v>
      </c>
      <c r="T5608" s="1">
        <v>41490</v>
      </c>
      <c r="U5608" s="1">
        <v>41491</v>
      </c>
      <c r="V5608" s="3">
        <v>-16.578400000000002</v>
      </c>
      <c r="W5608">
        <v>20</v>
      </c>
      <c r="X5608" s="2">
        <v>215.36</v>
      </c>
      <c r="Y5608">
        <v>91490</v>
      </c>
      <c r="Z5608" t="s">
        <v>107</v>
      </c>
      <c r="AA5608">
        <v>2013</v>
      </c>
      <c r="AB5608" t="str">
        <f>IF(samplesuperstore_cleaned[[#This Row],[discount]]=0,"0%",IF(samplesuperstore_cleaned[[#This Row],[discount]]=0.02,"1-2%",IF(samplesuperstore_cleaned[[#This Row],[discount]]&lt;=0.04,"3-4%",IF(samplesuperstore_cleaned[[#This Row],[discount]]&lt;=0.06,"5-6%",IF(samplesuperstore_cleaned[[#This Row],[discount]]=0.08,"7-8%","9-10%")))))</f>
        <v>1-2%</v>
      </c>
    </row>
    <row r="5609" spans="1:28" x14ac:dyDescent="0.3">
      <c r="A5609">
        <v>7043</v>
      </c>
      <c r="B5609">
        <v>1579</v>
      </c>
      <c r="C5609" t="s">
        <v>78</v>
      </c>
      <c r="D5609" s="3">
        <v>0.1</v>
      </c>
      <c r="E5609">
        <v>16.91</v>
      </c>
      <c r="F5609">
        <v>6.25</v>
      </c>
      <c r="G5609">
        <v>2571</v>
      </c>
      <c r="H5609" t="s">
        <v>4556</v>
      </c>
      <c r="I5609" t="s">
        <v>29</v>
      </c>
      <c r="J5609" t="s">
        <v>244</v>
      </c>
      <c r="K5609" t="s">
        <v>31</v>
      </c>
      <c r="L5609" t="s">
        <v>158</v>
      </c>
      <c r="M5609" t="s">
        <v>33</v>
      </c>
      <c r="N5609" t="s">
        <v>805</v>
      </c>
      <c r="O5609">
        <v>0.57999999999999996</v>
      </c>
      <c r="P5609" t="s">
        <v>84</v>
      </c>
      <c r="Q5609" t="s">
        <v>125</v>
      </c>
      <c r="R5609" t="s">
        <v>167</v>
      </c>
      <c r="S5609">
        <v>10165</v>
      </c>
      <c r="T5609" s="1">
        <v>41082</v>
      </c>
      <c r="U5609" s="1">
        <v>41083</v>
      </c>
      <c r="V5609" s="3">
        <v>-16.59</v>
      </c>
      <c r="W5609">
        <v>48</v>
      </c>
      <c r="X5609" s="2">
        <v>799.3</v>
      </c>
      <c r="Y5609">
        <v>11425</v>
      </c>
      <c r="Z5609" t="s">
        <v>189</v>
      </c>
      <c r="AA5609">
        <v>2012</v>
      </c>
      <c r="AB5609" t="str">
        <f>IF(samplesuperstore_cleaned[[#This Row],[discount]]=0,"0%",IF(samplesuperstore_cleaned[[#This Row],[discount]]=0.02,"1-2%",IF(samplesuperstore_cleaned[[#This Row],[discount]]&lt;=0.04,"3-4%",IF(samplesuperstore_cleaned[[#This Row],[discount]]&lt;=0.06,"5-6%",IF(samplesuperstore_cleaned[[#This Row],[discount]]=0.08,"7-8%","9-10%")))))</f>
        <v>9-10%</v>
      </c>
    </row>
    <row r="5610" spans="1:28" x14ac:dyDescent="0.3">
      <c r="A5610">
        <v>8454</v>
      </c>
      <c r="B5610">
        <v>5498</v>
      </c>
      <c r="C5610" t="s">
        <v>60</v>
      </c>
      <c r="D5610" s="3">
        <v>0.02</v>
      </c>
      <c r="E5610">
        <v>1.95</v>
      </c>
      <c r="F5610">
        <v>1.63</v>
      </c>
      <c r="G5610">
        <v>3075</v>
      </c>
      <c r="H5610" t="s">
        <v>5131</v>
      </c>
      <c r="I5610" t="s">
        <v>29</v>
      </c>
      <c r="J5610" t="s">
        <v>30</v>
      </c>
      <c r="K5610" t="s">
        <v>31</v>
      </c>
      <c r="L5610" t="s">
        <v>42</v>
      </c>
      <c r="M5610" t="s">
        <v>43</v>
      </c>
      <c r="N5610" t="s">
        <v>2186</v>
      </c>
      <c r="O5610">
        <v>0.46</v>
      </c>
      <c r="P5610" t="s">
        <v>45</v>
      </c>
      <c r="Q5610" t="s">
        <v>70</v>
      </c>
      <c r="R5610" t="s">
        <v>1646</v>
      </c>
      <c r="S5610">
        <v>90061</v>
      </c>
      <c r="T5610" s="1">
        <v>40600</v>
      </c>
      <c r="U5610" s="1">
        <v>40605</v>
      </c>
      <c r="V5610" s="3">
        <v>-16.63</v>
      </c>
      <c r="W5610">
        <v>31</v>
      </c>
      <c r="X5610" s="2">
        <v>65.61</v>
      </c>
      <c r="Y5610">
        <v>38979</v>
      </c>
      <c r="Z5610" t="s">
        <v>112</v>
      </c>
      <c r="AA5610">
        <v>2011</v>
      </c>
      <c r="AB5610" t="str">
        <f>IF(samplesuperstore_cleaned[[#This Row],[discount]]=0,"0%",IF(samplesuperstore_cleaned[[#This Row],[discount]]=0.02,"1-2%",IF(samplesuperstore_cleaned[[#This Row],[discount]]&lt;=0.04,"3-4%",IF(samplesuperstore_cleaned[[#This Row],[discount]]&lt;=0.06,"5-6%",IF(samplesuperstore_cleaned[[#This Row],[discount]]=0.08,"7-8%","9-10%")))))</f>
        <v>1-2%</v>
      </c>
    </row>
    <row r="5611" spans="1:28" x14ac:dyDescent="0.3">
      <c r="A5611">
        <v>6715</v>
      </c>
      <c r="B5611">
        <v>22583</v>
      </c>
      <c r="C5611" t="s">
        <v>57</v>
      </c>
      <c r="D5611" s="3">
        <v>0.05</v>
      </c>
      <c r="E5611">
        <v>4.9800000000000004</v>
      </c>
      <c r="F5611">
        <v>5.0199999999999996</v>
      </c>
      <c r="G5611">
        <v>2466</v>
      </c>
      <c r="H5611" t="s">
        <v>4424</v>
      </c>
      <c r="I5611" t="s">
        <v>29</v>
      </c>
      <c r="J5611" t="s">
        <v>30</v>
      </c>
      <c r="K5611" t="s">
        <v>31</v>
      </c>
      <c r="L5611" t="s">
        <v>49</v>
      </c>
      <c r="M5611" t="s">
        <v>33</v>
      </c>
      <c r="N5611" t="s">
        <v>1429</v>
      </c>
      <c r="O5611">
        <v>0.38</v>
      </c>
      <c r="P5611" t="s">
        <v>35</v>
      </c>
      <c r="Q5611" t="s">
        <v>761</v>
      </c>
      <c r="R5611" t="s">
        <v>4425</v>
      </c>
      <c r="S5611">
        <v>49783</v>
      </c>
      <c r="T5611" s="1">
        <v>40417</v>
      </c>
      <c r="U5611" s="1">
        <v>40417</v>
      </c>
      <c r="V5611" s="3">
        <v>-16.634799999999998</v>
      </c>
      <c r="W5611">
        <v>7</v>
      </c>
      <c r="X5611" s="2">
        <v>38.11</v>
      </c>
      <c r="Y5611">
        <v>88136</v>
      </c>
      <c r="Z5611" t="s">
        <v>107</v>
      </c>
      <c r="AA5611">
        <v>2010</v>
      </c>
      <c r="AB5611" t="str">
        <f>IF(samplesuperstore_cleaned[[#This Row],[discount]]=0,"0%",IF(samplesuperstore_cleaned[[#This Row],[discount]]=0.02,"1-2%",IF(samplesuperstore_cleaned[[#This Row],[discount]]&lt;=0.04,"3-4%",IF(samplesuperstore_cleaned[[#This Row],[discount]]&lt;=0.06,"5-6%",IF(samplesuperstore_cleaned[[#This Row],[discount]]=0.08,"7-8%","9-10%")))))</f>
        <v>5-6%</v>
      </c>
    </row>
    <row r="5612" spans="1:28" x14ac:dyDescent="0.3">
      <c r="A5612">
        <v>8544</v>
      </c>
      <c r="B5612">
        <v>21235</v>
      </c>
      <c r="C5612" t="s">
        <v>39</v>
      </c>
      <c r="D5612" s="3">
        <v>0.08</v>
      </c>
      <c r="E5612">
        <v>40.98</v>
      </c>
      <c r="F5612">
        <v>7.2</v>
      </c>
      <c r="G5612">
        <v>3096</v>
      </c>
      <c r="H5612" t="s">
        <v>5156</v>
      </c>
      <c r="I5612" t="s">
        <v>41</v>
      </c>
      <c r="J5612" t="s">
        <v>244</v>
      </c>
      <c r="K5612" t="s">
        <v>31</v>
      </c>
      <c r="L5612" t="s">
        <v>75</v>
      </c>
      <c r="M5612" t="s">
        <v>33</v>
      </c>
      <c r="N5612" t="s">
        <v>1698</v>
      </c>
      <c r="O5612">
        <v>0.6</v>
      </c>
      <c r="P5612" t="s">
        <v>84</v>
      </c>
      <c r="Q5612" t="s">
        <v>394</v>
      </c>
      <c r="R5612" t="s">
        <v>3502</v>
      </c>
      <c r="S5612">
        <v>43026</v>
      </c>
      <c r="T5612" s="1">
        <v>40322</v>
      </c>
      <c r="U5612" s="1">
        <v>40323</v>
      </c>
      <c r="V5612" s="3">
        <v>-16.64</v>
      </c>
      <c r="W5612">
        <v>3</v>
      </c>
      <c r="X5612" s="2">
        <v>119.86</v>
      </c>
      <c r="Y5612">
        <v>86221</v>
      </c>
      <c r="Z5612" t="s">
        <v>38</v>
      </c>
      <c r="AA5612">
        <v>2010</v>
      </c>
      <c r="AB5612" t="str">
        <f>IF(samplesuperstore_cleaned[[#This Row],[discount]]=0,"0%",IF(samplesuperstore_cleaned[[#This Row],[discount]]=0.02,"1-2%",IF(samplesuperstore_cleaned[[#This Row],[discount]]&lt;=0.04,"3-4%",IF(samplesuperstore_cleaned[[#This Row],[discount]]&lt;=0.06,"5-6%",IF(samplesuperstore_cleaned[[#This Row],[discount]]=0.08,"7-8%","9-10%")))))</f>
        <v>7-8%</v>
      </c>
    </row>
    <row r="5613" spans="1:28" x14ac:dyDescent="0.3">
      <c r="A5613">
        <v>3833</v>
      </c>
      <c r="B5613">
        <v>22218</v>
      </c>
      <c r="C5613" t="s">
        <v>78</v>
      </c>
      <c r="D5613" s="3">
        <v>0.06</v>
      </c>
      <c r="E5613">
        <v>8.0399999999999991</v>
      </c>
      <c r="F5613">
        <v>8.94</v>
      </c>
      <c r="G5613">
        <v>1438</v>
      </c>
      <c r="H5613" t="s">
        <v>3106</v>
      </c>
      <c r="I5613" t="s">
        <v>29</v>
      </c>
      <c r="J5613" t="s">
        <v>30</v>
      </c>
      <c r="K5613" t="s">
        <v>31</v>
      </c>
      <c r="L5613" t="s">
        <v>138</v>
      </c>
      <c r="M5613" t="s">
        <v>33</v>
      </c>
      <c r="N5613" t="s">
        <v>149</v>
      </c>
      <c r="O5613">
        <v>0.4</v>
      </c>
      <c r="P5613" t="s">
        <v>84</v>
      </c>
      <c r="Q5613" t="s">
        <v>394</v>
      </c>
      <c r="R5613" t="s">
        <v>3107</v>
      </c>
      <c r="S5613">
        <v>44035</v>
      </c>
      <c r="T5613" s="1">
        <v>41466</v>
      </c>
      <c r="U5613" s="1">
        <v>41468</v>
      </c>
      <c r="V5613" s="3">
        <v>-16.654944</v>
      </c>
      <c r="W5613">
        <v>1</v>
      </c>
      <c r="X5613" s="2">
        <v>12.26</v>
      </c>
      <c r="Y5613">
        <v>90126</v>
      </c>
      <c r="Z5613" t="s">
        <v>48</v>
      </c>
      <c r="AA5613">
        <v>2013</v>
      </c>
      <c r="AB5613" t="str">
        <f>IF(samplesuperstore_cleaned[[#This Row],[discount]]=0,"0%",IF(samplesuperstore_cleaned[[#This Row],[discount]]=0.02,"1-2%",IF(samplesuperstore_cleaned[[#This Row],[discount]]&lt;=0.04,"3-4%",IF(samplesuperstore_cleaned[[#This Row],[discount]]&lt;=0.06,"5-6%",IF(samplesuperstore_cleaned[[#This Row],[discount]]=0.08,"7-8%","9-10%")))))</f>
        <v>5-6%</v>
      </c>
    </row>
    <row r="5614" spans="1:28" x14ac:dyDescent="0.3">
      <c r="A5614">
        <v>1876</v>
      </c>
      <c r="B5614">
        <v>6289</v>
      </c>
      <c r="C5614" t="s">
        <v>57</v>
      </c>
      <c r="D5614" s="3">
        <v>0.03</v>
      </c>
      <c r="E5614">
        <v>5.28</v>
      </c>
      <c r="F5614">
        <v>5.61</v>
      </c>
      <c r="G5614">
        <v>699</v>
      </c>
      <c r="H5614" t="s">
        <v>1932</v>
      </c>
      <c r="I5614" t="s">
        <v>29</v>
      </c>
      <c r="J5614" t="s">
        <v>244</v>
      </c>
      <c r="K5614" t="s">
        <v>31</v>
      </c>
      <c r="L5614" t="s">
        <v>49</v>
      </c>
      <c r="M5614" t="s">
        <v>33</v>
      </c>
      <c r="N5614" t="s">
        <v>1933</v>
      </c>
      <c r="O5614">
        <v>0.4</v>
      </c>
      <c r="P5614" t="s">
        <v>45</v>
      </c>
      <c r="Q5614" t="s">
        <v>70</v>
      </c>
      <c r="R5614" t="s">
        <v>1646</v>
      </c>
      <c r="S5614">
        <v>90041</v>
      </c>
      <c r="T5614" s="1">
        <v>40291</v>
      </c>
      <c r="U5614" s="1">
        <v>40292</v>
      </c>
      <c r="V5614" s="3">
        <v>-16.670000000000002</v>
      </c>
      <c r="W5614">
        <v>5</v>
      </c>
      <c r="X5614" s="2">
        <v>32.5</v>
      </c>
      <c r="Y5614">
        <v>44517</v>
      </c>
      <c r="Z5614" t="s">
        <v>127</v>
      </c>
      <c r="AA5614">
        <v>2010</v>
      </c>
      <c r="AB5614" t="str">
        <f>IF(samplesuperstore_cleaned[[#This Row],[discount]]=0,"0%",IF(samplesuperstore_cleaned[[#This Row],[discount]]=0.02,"1-2%",IF(samplesuperstore_cleaned[[#This Row],[discount]]&lt;=0.04,"3-4%",IF(samplesuperstore_cleaned[[#This Row],[discount]]&lt;=0.06,"5-6%",IF(samplesuperstore_cleaned[[#This Row],[discount]]=0.08,"7-8%","9-10%")))))</f>
        <v>3-4%</v>
      </c>
    </row>
    <row r="5615" spans="1:28" x14ac:dyDescent="0.3">
      <c r="A5615">
        <v>1909</v>
      </c>
      <c r="B5615">
        <v>24289</v>
      </c>
      <c r="C5615" t="s">
        <v>57</v>
      </c>
      <c r="D5615" s="3">
        <v>0.03</v>
      </c>
      <c r="E5615">
        <v>5.28</v>
      </c>
      <c r="F5615">
        <v>5.61</v>
      </c>
      <c r="G5615">
        <v>702</v>
      </c>
      <c r="H5615" t="s">
        <v>1945</v>
      </c>
      <c r="I5615" t="s">
        <v>29</v>
      </c>
      <c r="J5615" t="s">
        <v>244</v>
      </c>
      <c r="K5615" t="s">
        <v>31</v>
      </c>
      <c r="L5615" t="s">
        <v>49</v>
      </c>
      <c r="M5615" t="s">
        <v>33</v>
      </c>
      <c r="N5615" t="s">
        <v>1933</v>
      </c>
      <c r="O5615">
        <v>0.4</v>
      </c>
      <c r="P5615" t="s">
        <v>45</v>
      </c>
      <c r="Q5615" t="s">
        <v>70</v>
      </c>
      <c r="R5615" t="s">
        <v>1946</v>
      </c>
      <c r="S5615">
        <v>95404</v>
      </c>
      <c r="T5615" s="1">
        <v>40291</v>
      </c>
      <c r="U5615" s="1">
        <v>40292</v>
      </c>
      <c r="V5615" s="3">
        <v>-16.670000000000002</v>
      </c>
      <c r="W5615">
        <v>1</v>
      </c>
      <c r="X5615" s="2">
        <v>6.5</v>
      </c>
      <c r="Y5615">
        <v>87977</v>
      </c>
      <c r="Z5615" t="s">
        <v>127</v>
      </c>
      <c r="AA5615">
        <v>2010</v>
      </c>
      <c r="AB5615" t="str">
        <f>IF(samplesuperstore_cleaned[[#This Row],[discount]]=0,"0%",IF(samplesuperstore_cleaned[[#This Row],[discount]]=0.02,"1-2%",IF(samplesuperstore_cleaned[[#This Row],[discount]]&lt;=0.04,"3-4%",IF(samplesuperstore_cleaned[[#This Row],[discount]]&lt;=0.06,"5-6%",IF(samplesuperstore_cleaned[[#This Row],[discount]]=0.08,"7-8%","9-10%")))))</f>
        <v>3-4%</v>
      </c>
    </row>
    <row r="5616" spans="1:28" x14ac:dyDescent="0.3">
      <c r="A5616">
        <v>4742</v>
      </c>
      <c r="B5616">
        <v>25920</v>
      </c>
      <c r="C5616" t="s">
        <v>39</v>
      </c>
      <c r="D5616" s="3">
        <v>0</v>
      </c>
      <c r="E5616">
        <v>115.99</v>
      </c>
      <c r="F5616">
        <v>5.92</v>
      </c>
      <c r="G5616">
        <v>1764</v>
      </c>
      <c r="H5616" t="s">
        <v>3555</v>
      </c>
      <c r="I5616" t="s">
        <v>29</v>
      </c>
      <c r="J5616" t="s">
        <v>244</v>
      </c>
      <c r="K5616" t="s">
        <v>54</v>
      </c>
      <c r="L5616" t="s">
        <v>55</v>
      </c>
      <c r="M5616" t="s">
        <v>33</v>
      </c>
      <c r="N5616" t="s">
        <v>1432</v>
      </c>
      <c r="O5616">
        <v>0.57999999999999996</v>
      </c>
      <c r="P5616" t="s">
        <v>260</v>
      </c>
      <c r="Q5616" t="s">
        <v>929</v>
      </c>
      <c r="R5616" t="s">
        <v>3556</v>
      </c>
      <c r="S5616">
        <v>34698</v>
      </c>
      <c r="T5616" s="1">
        <v>40381</v>
      </c>
      <c r="U5616" s="1">
        <v>40381</v>
      </c>
      <c r="V5616" s="3">
        <v>-16.772000000000002</v>
      </c>
      <c r="W5616">
        <v>11</v>
      </c>
      <c r="X5616" s="2">
        <v>1160.42</v>
      </c>
      <c r="Y5616">
        <v>89775</v>
      </c>
      <c r="Z5616" t="s">
        <v>48</v>
      </c>
      <c r="AA5616">
        <v>2010</v>
      </c>
      <c r="AB5616" t="str">
        <f>IF(samplesuperstore_cleaned[[#This Row],[discount]]=0,"0%",IF(samplesuperstore_cleaned[[#This Row],[discount]]=0.02,"1-2%",IF(samplesuperstore_cleaned[[#This Row],[discount]]&lt;=0.04,"3-4%",IF(samplesuperstore_cleaned[[#This Row],[discount]]&lt;=0.06,"5-6%",IF(samplesuperstore_cleaned[[#This Row],[discount]]=0.08,"7-8%","9-10%")))))</f>
        <v>0%</v>
      </c>
    </row>
    <row r="5617" spans="1:28" x14ac:dyDescent="0.3">
      <c r="A5617">
        <v>7336</v>
      </c>
      <c r="B5617">
        <v>24978</v>
      </c>
      <c r="C5617" t="s">
        <v>78</v>
      </c>
      <c r="D5617" s="3">
        <v>0.09</v>
      </c>
      <c r="E5617">
        <v>11.5</v>
      </c>
      <c r="F5617">
        <v>7.19</v>
      </c>
      <c r="G5617">
        <v>2673</v>
      </c>
      <c r="H5617" t="s">
        <v>4674</v>
      </c>
      <c r="I5617" t="s">
        <v>29</v>
      </c>
      <c r="J5617" t="s">
        <v>66</v>
      </c>
      <c r="K5617" t="s">
        <v>31</v>
      </c>
      <c r="L5617" t="s">
        <v>138</v>
      </c>
      <c r="M5617" t="s">
        <v>33</v>
      </c>
      <c r="N5617" t="s">
        <v>1242</v>
      </c>
      <c r="O5617">
        <v>0.4</v>
      </c>
      <c r="P5617" t="s">
        <v>84</v>
      </c>
      <c r="Q5617" t="s">
        <v>1628</v>
      </c>
      <c r="R5617" t="s">
        <v>4675</v>
      </c>
      <c r="S5617">
        <v>26301</v>
      </c>
      <c r="T5617" s="1">
        <v>41620</v>
      </c>
      <c r="U5617" s="1">
        <v>41622</v>
      </c>
      <c r="V5617" s="3">
        <v>-16.870224</v>
      </c>
      <c r="W5617">
        <v>24</v>
      </c>
      <c r="X5617" s="2">
        <v>272.41000000000003</v>
      </c>
      <c r="Y5617">
        <v>90556</v>
      </c>
      <c r="Z5617" t="s">
        <v>72</v>
      </c>
      <c r="AA5617">
        <v>2013</v>
      </c>
      <c r="AB5617" t="str">
        <f>IF(samplesuperstore_cleaned[[#This Row],[discount]]=0,"0%",IF(samplesuperstore_cleaned[[#This Row],[discount]]=0.02,"1-2%",IF(samplesuperstore_cleaned[[#This Row],[discount]]&lt;=0.04,"3-4%",IF(samplesuperstore_cleaned[[#This Row],[discount]]&lt;=0.06,"5-6%",IF(samplesuperstore_cleaned[[#This Row],[discount]]=0.08,"7-8%","9-10%")))))</f>
        <v>9-10%</v>
      </c>
    </row>
    <row r="5618" spans="1:28" x14ac:dyDescent="0.3">
      <c r="A5618">
        <v>5636</v>
      </c>
      <c r="B5618">
        <v>20761</v>
      </c>
      <c r="C5618" t="s">
        <v>78</v>
      </c>
      <c r="D5618" s="3">
        <v>0.04</v>
      </c>
      <c r="E5618">
        <v>14.98</v>
      </c>
      <c r="F5618">
        <v>8.99</v>
      </c>
      <c r="G5618">
        <v>2072</v>
      </c>
      <c r="H5618" t="s">
        <v>3939</v>
      </c>
      <c r="I5618" t="s">
        <v>29</v>
      </c>
      <c r="J5618" t="s">
        <v>30</v>
      </c>
      <c r="K5618" t="s">
        <v>67</v>
      </c>
      <c r="L5618" t="s">
        <v>104</v>
      </c>
      <c r="M5618" t="s">
        <v>52</v>
      </c>
      <c r="N5618" t="s">
        <v>3265</v>
      </c>
      <c r="O5618">
        <v>0.39</v>
      </c>
      <c r="P5618" t="s">
        <v>35</v>
      </c>
      <c r="Q5618" t="s">
        <v>761</v>
      </c>
      <c r="R5618" t="s">
        <v>3940</v>
      </c>
      <c r="S5618">
        <v>48505</v>
      </c>
      <c r="T5618" s="1">
        <v>41441</v>
      </c>
      <c r="U5618" s="1">
        <v>41443</v>
      </c>
      <c r="V5618" s="3">
        <v>-16.872</v>
      </c>
      <c r="W5618">
        <v>2</v>
      </c>
      <c r="X5618" s="2">
        <v>32.619999999999997</v>
      </c>
      <c r="Y5618">
        <v>88563</v>
      </c>
      <c r="Z5618" t="s">
        <v>189</v>
      </c>
      <c r="AA5618">
        <v>2013</v>
      </c>
      <c r="AB5618" t="str">
        <f>IF(samplesuperstore_cleaned[[#This Row],[discount]]=0,"0%",IF(samplesuperstore_cleaned[[#This Row],[discount]]=0.02,"1-2%",IF(samplesuperstore_cleaned[[#This Row],[discount]]&lt;=0.04,"3-4%",IF(samplesuperstore_cleaned[[#This Row],[discount]]&lt;=0.06,"5-6%",IF(samplesuperstore_cleaned[[#This Row],[discount]]=0.08,"7-8%","9-10%")))))</f>
        <v>3-4%</v>
      </c>
    </row>
    <row r="5619" spans="1:28" x14ac:dyDescent="0.3">
      <c r="A5619">
        <v>5297</v>
      </c>
      <c r="B5619">
        <v>18795</v>
      </c>
      <c r="C5619" t="s">
        <v>57</v>
      </c>
      <c r="D5619" s="3">
        <v>0.09</v>
      </c>
      <c r="E5619">
        <v>20.48</v>
      </c>
      <c r="F5619">
        <v>6.32</v>
      </c>
      <c r="G5619">
        <v>1974</v>
      </c>
      <c r="H5619" t="s">
        <v>3819</v>
      </c>
      <c r="I5619" t="s">
        <v>29</v>
      </c>
      <c r="J5619" t="s">
        <v>244</v>
      </c>
      <c r="K5619" t="s">
        <v>31</v>
      </c>
      <c r="L5619" t="s">
        <v>75</v>
      </c>
      <c r="M5619" t="s">
        <v>33</v>
      </c>
      <c r="N5619" t="s">
        <v>1291</v>
      </c>
      <c r="O5619">
        <v>0.57999999999999996</v>
      </c>
      <c r="P5619" t="s">
        <v>35</v>
      </c>
      <c r="Q5619" t="s">
        <v>761</v>
      </c>
      <c r="R5619" t="s">
        <v>3625</v>
      </c>
      <c r="S5619">
        <v>48127</v>
      </c>
      <c r="T5619" s="1">
        <v>40318</v>
      </c>
      <c r="U5619" s="1">
        <v>40319</v>
      </c>
      <c r="V5619" s="3">
        <v>-16.89</v>
      </c>
      <c r="W5619">
        <v>5</v>
      </c>
      <c r="X5619" s="2">
        <v>99.02</v>
      </c>
      <c r="Y5619">
        <v>89040</v>
      </c>
      <c r="Z5619" t="s">
        <v>38</v>
      </c>
      <c r="AA5619">
        <v>2010</v>
      </c>
      <c r="AB5619" t="str">
        <f>IF(samplesuperstore_cleaned[[#This Row],[discount]]=0,"0%",IF(samplesuperstore_cleaned[[#This Row],[discount]]=0.02,"1-2%",IF(samplesuperstore_cleaned[[#This Row],[discount]]&lt;=0.04,"3-4%",IF(samplesuperstore_cleaned[[#This Row],[discount]]&lt;=0.06,"5-6%",IF(samplesuperstore_cleaned[[#This Row],[discount]]=0.08,"7-8%","9-10%")))))</f>
        <v>9-10%</v>
      </c>
    </row>
    <row r="5620" spans="1:28" x14ac:dyDescent="0.3">
      <c r="A5620">
        <v>1217</v>
      </c>
      <c r="B5620">
        <v>18370</v>
      </c>
      <c r="C5620" t="s">
        <v>27</v>
      </c>
      <c r="D5620" s="3">
        <v>0.04</v>
      </c>
      <c r="E5620">
        <v>2.61</v>
      </c>
      <c r="F5620">
        <v>0.5</v>
      </c>
      <c r="G5620">
        <v>477</v>
      </c>
      <c r="H5620" t="s">
        <v>1486</v>
      </c>
      <c r="I5620" t="s">
        <v>29</v>
      </c>
      <c r="J5620" t="s">
        <v>114</v>
      </c>
      <c r="K5620" t="s">
        <v>31</v>
      </c>
      <c r="L5620" t="s">
        <v>32</v>
      </c>
      <c r="M5620" t="s">
        <v>33</v>
      </c>
      <c r="N5620" t="s">
        <v>719</v>
      </c>
      <c r="O5620">
        <v>0.39</v>
      </c>
      <c r="P5620" t="s">
        <v>260</v>
      </c>
      <c r="Q5620" t="s">
        <v>1487</v>
      </c>
      <c r="R5620" t="s">
        <v>1488</v>
      </c>
      <c r="S5620">
        <v>39180</v>
      </c>
      <c r="T5620" s="1">
        <v>40865</v>
      </c>
      <c r="U5620" s="1">
        <v>40866</v>
      </c>
      <c r="V5620" s="3">
        <v>-16.909200000000002</v>
      </c>
      <c r="W5620">
        <v>10</v>
      </c>
      <c r="X5620" s="2">
        <v>26.48</v>
      </c>
      <c r="Y5620">
        <v>87743</v>
      </c>
      <c r="Z5620" t="s">
        <v>59</v>
      </c>
      <c r="AA5620">
        <v>2011</v>
      </c>
      <c r="AB5620" t="str">
        <f>IF(samplesuperstore_cleaned[[#This Row],[discount]]=0,"0%",IF(samplesuperstore_cleaned[[#This Row],[discount]]=0.02,"1-2%",IF(samplesuperstore_cleaned[[#This Row],[discount]]&lt;=0.04,"3-4%",IF(samplesuperstore_cleaned[[#This Row],[discount]]&lt;=0.06,"5-6%",IF(samplesuperstore_cleaned[[#This Row],[discount]]=0.08,"7-8%","9-10%")))))</f>
        <v>3-4%</v>
      </c>
    </row>
    <row r="5621" spans="1:28" x14ac:dyDescent="0.3">
      <c r="A5621">
        <v>8198</v>
      </c>
      <c r="B5621">
        <v>21784</v>
      </c>
      <c r="C5621" t="s">
        <v>57</v>
      </c>
      <c r="D5621" s="3">
        <v>0.01</v>
      </c>
      <c r="E5621">
        <v>18.97</v>
      </c>
      <c r="F5621">
        <v>9.0299999999999994</v>
      </c>
      <c r="G5621">
        <v>2987</v>
      </c>
      <c r="H5621" t="s">
        <v>5029</v>
      </c>
      <c r="I5621" t="s">
        <v>29</v>
      </c>
      <c r="J5621" t="s">
        <v>66</v>
      </c>
      <c r="K5621" t="s">
        <v>31</v>
      </c>
      <c r="L5621" t="s">
        <v>49</v>
      </c>
      <c r="M5621" t="s">
        <v>33</v>
      </c>
      <c r="N5621" t="s">
        <v>522</v>
      </c>
      <c r="O5621">
        <v>0.37</v>
      </c>
      <c r="P5621" t="s">
        <v>35</v>
      </c>
      <c r="Q5621" t="s">
        <v>859</v>
      </c>
      <c r="R5621" t="s">
        <v>4956</v>
      </c>
      <c r="S5621">
        <v>50265</v>
      </c>
      <c r="T5621" s="1">
        <v>40719</v>
      </c>
      <c r="U5621" s="1">
        <v>40720</v>
      </c>
      <c r="V5621" s="3">
        <v>-16.96</v>
      </c>
      <c r="W5621">
        <v>1</v>
      </c>
      <c r="X5621" s="2">
        <v>24.42</v>
      </c>
      <c r="Y5621">
        <v>91181</v>
      </c>
      <c r="Z5621" t="s">
        <v>189</v>
      </c>
      <c r="AA5621">
        <v>2011</v>
      </c>
      <c r="AB5621" t="str">
        <f>IF(samplesuperstore_cleaned[[#This Row],[discount]]=0,"0%",IF(samplesuperstore_cleaned[[#This Row],[discount]]=0.02,"1-2%",IF(samplesuperstore_cleaned[[#This Row],[discount]]&lt;=0.04,"3-4%",IF(samplesuperstore_cleaned[[#This Row],[discount]]&lt;=0.06,"5-6%",IF(samplesuperstore_cleaned[[#This Row],[discount]]=0.08,"7-8%","9-10%")))))</f>
        <v>3-4%</v>
      </c>
    </row>
    <row r="5622" spans="1:28" x14ac:dyDescent="0.3">
      <c r="A5622">
        <v>3986</v>
      </c>
      <c r="B5622">
        <v>26272</v>
      </c>
      <c r="C5622" t="s">
        <v>78</v>
      </c>
      <c r="D5622" s="3">
        <v>0.09</v>
      </c>
      <c r="E5622">
        <v>5.34</v>
      </c>
      <c r="F5622">
        <v>2.99</v>
      </c>
      <c r="G5622">
        <v>1495</v>
      </c>
      <c r="H5622" t="s">
        <v>3191</v>
      </c>
      <c r="I5622" t="s">
        <v>29</v>
      </c>
      <c r="J5622" t="s">
        <v>66</v>
      </c>
      <c r="K5622" t="s">
        <v>31</v>
      </c>
      <c r="L5622" t="s">
        <v>138</v>
      </c>
      <c r="M5622" t="s">
        <v>33</v>
      </c>
      <c r="N5622" t="s">
        <v>1656</v>
      </c>
      <c r="O5622">
        <v>0.38</v>
      </c>
      <c r="P5622" t="s">
        <v>45</v>
      </c>
      <c r="Q5622" t="s">
        <v>142</v>
      </c>
      <c r="R5622" t="s">
        <v>3192</v>
      </c>
      <c r="S5622">
        <v>59901</v>
      </c>
      <c r="T5622" s="1">
        <v>40937</v>
      </c>
      <c r="U5622" s="1">
        <v>40938</v>
      </c>
      <c r="V5622" s="3">
        <v>-16.997920000000001</v>
      </c>
      <c r="W5622">
        <v>11</v>
      </c>
      <c r="X5622" s="2">
        <v>54.85</v>
      </c>
      <c r="Y5622">
        <v>85884</v>
      </c>
      <c r="Z5622" t="s">
        <v>132</v>
      </c>
      <c r="AA5622">
        <v>2012</v>
      </c>
      <c r="AB5622" t="str">
        <f>IF(samplesuperstore_cleaned[[#This Row],[discount]]=0,"0%",IF(samplesuperstore_cleaned[[#This Row],[discount]]=0.02,"1-2%",IF(samplesuperstore_cleaned[[#This Row],[discount]]&lt;=0.04,"3-4%",IF(samplesuperstore_cleaned[[#This Row],[discount]]&lt;=0.06,"5-6%",IF(samplesuperstore_cleaned[[#This Row],[discount]]=0.08,"7-8%","9-10%")))))</f>
        <v>9-10%</v>
      </c>
    </row>
    <row r="5623" spans="1:28" x14ac:dyDescent="0.3">
      <c r="A5623">
        <v>6952</v>
      </c>
      <c r="B5623">
        <v>653</v>
      </c>
      <c r="C5623" t="s">
        <v>60</v>
      </c>
      <c r="D5623" s="3">
        <v>0.09</v>
      </c>
      <c r="E5623">
        <v>8.33</v>
      </c>
      <c r="F5623">
        <v>1.99</v>
      </c>
      <c r="G5623">
        <v>2548</v>
      </c>
      <c r="H5623" t="s">
        <v>4528</v>
      </c>
      <c r="I5623" t="s">
        <v>29</v>
      </c>
      <c r="J5623" t="s">
        <v>114</v>
      </c>
      <c r="K5623" t="s">
        <v>54</v>
      </c>
      <c r="L5623" t="s">
        <v>181</v>
      </c>
      <c r="M5623" t="s">
        <v>52</v>
      </c>
      <c r="N5623" t="s">
        <v>829</v>
      </c>
      <c r="O5623">
        <v>0.52</v>
      </c>
      <c r="P5623" t="s">
        <v>45</v>
      </c>
      <c r="Q5623" t="s">
        <v>70</v>
      </c>
      <c r="R5623" t="s">
        <v>1646</v>
      </c>
      <c r="S5623">
        <v>90068</v>
      </c>
      <c r="T5623" s="1">
        <v>40711</v>
      </c>
      <c r="U5623" s="1">
        <v>40713</v>
      </c>
      <c r="V5623" s="3">
        <v>-17.010000000000002</v>
      </c>
      <c r="W5623">
        <v>12</v>
      </c>
      <c r="X5623" s="2">
        <v>100.32</v>
      </c>
      <c r="Y5623">
        <v>4610</v>
      </c>
      <c r="Z5623" t="s">
        <v>189</v>
      </c>
      <c r="AA5623">
        <v>2011</v>
      </c>
      <c r="AB5623" t="str">
        <f>IF(samplesuperstore_cleaned[[#This Row],[discount]]=0,"0%",IF(samplesuperstore_cleaned[[#This Row],[discount]]=0.02,"1-2%",IF(samplesuperstore_cleaned[[#This Row],[discount]]&lt;=0.04,"3-4%",IF(samplesuperstore_cleaned[[#This Row],[discount]]&lt;=0.06,"5-6%",IF(samplesuperstore_cleaned[[#This Row],[discount]]=0.08,"7-8%","9-10%")))))</f>
        <v>9-10%</v>
      </c>
    </row>
    <row r="5624" spans="1:28" x14ac:dyDescent="0.3">
      <c r="A5624">
        <v>3127</v>
      </c>
      <c r="B5624">
        <v>1552</v>
      </c>
      <c r="C5624" t="s">
        <v>60</v>
      </c>
      <c r="D5624" s="3">
        <v>0.09</v>
      </c>
      <c r="E5624">
        <v>49.99</v>
      </c>
      <c r="F5624">
        <v>19.989999999999998</v>
      </c>
      <c r="G5624">
        <v>1193</v>
      </c>
      <c r="H5624" t="s">
        <v>2740</v>
      </c>
      <c r="I5624" t="s">
        <v>29</v>
      </c>
      <c r="J5624" t="s">
        <v>114</v>
      </c>
      <c r="K5624" t="s">
        <v>54</v>
      </c>
      <c r="L5624" t="s">
        <v>181</v>
      </c>
      <c r="M5624" t="s">
        <v>33</v>
      </c>
      <c r="N5624" t="s">
        <v>714</v>
      </c>
      <c r="O5624">
        <v>0.41</v>
      </c>
      <c r="P5624" t="s">
        <v>84</v>
      </c>
      <c r="Q5624" t="s">
        <v>2274</v>
      </c>
      <c r="R5624" t="s">
        <v>46</v>
      </c>
      <c r="S5624">
        <v>20016</v>
      </c>
      <c r="T5624" s="1">
        <v>40540</v>
      </c>
      <c r="U5624" s="1">
        <v>40542</v>
      </c>
      <c r="V5624" s="3">
        <v>-17.03</v>
      </c>
      <c r="W5624">
        <v>48</v>
      </c>
      <c r="X5624" s="2">
        <v>2373.3200000000002</v>
      </c>
      <c r="Y5624">
        <v>11206</v>
      </c>
      <c r="Z5624" t="s">
        <v>72</v>
      </c>
      <c r="AA5624">
        <v>2010</v>
      </c>
      <c r="AB5624" t="str">
        <f>IF(samplesuperstore_cleaned[[#This Row],[discount]]=0,"0%",IF(samplesuperstore_cleaned[[#This Row],[discount]]=0.02,"1-2%",IF(samplesuperstore_cleaned[[#This Row],[discount]]&lt;=0.04,"3-4%",IF(samplesuperstore_cleaned[[#This Row],[discount]]&lt;=0.06,"5-6%",IF(samplesuperstore_cleaned[[#This Row],[discount]]=0.08,"7-8%","9-10%")))))</f>
        <v>9-10%</v>
      </c>
    </row>
    <row r="5625" spans="1:28" x14ac:dyDescent="0.3">
      <c r="A5625">
        <v>6380</v>
      </c>
      <c r="B5625">
        <v>18059</v>
      </c>
      <c r="C5625" t="s">
        <v>39</v>
      </c>
      <c r="D5625" s="3">
        <v>0.05</v>
      </c>
      <c r="E5625">
        <v>5.81</v>
      </c>
      <c r="F5625">
        <v>3.37</v>
      </c>
      <c r="G5625">
        <v>2351</v>
      </c>
      <c r="H5625" t="s">
        <v>4284</v>
      </c>
      <c r="I5625" t="s">
        <v>29</v>
      </c>
      <c r="J5625" t="s">
        <v>244</v>
      </c>
      <c r="K5625" t="s">
        <v>31</v>
      </c>
      <c r="L5625" t="s">
        <v>120</v>
      </c>
      <c r="M5625" t="s">
        <v>43</v>
      </c>
      <c r="N5625" t="s">
        <v>257</v>
      </c>
      <c r="O5625">
        <v>0.54</v>
      </c>
      <c r="P5625" t="s">
        <v>84</v>
      </c>
      <c r="Q5625" t="s">
        <v>1057</v>
      </c>
      <c r="R5625" t="s">
        <v>4285</v>
      </c>
      <c r="S5625">
        <v>21114</v>
      </c>
      <c r="T5625" s="1">
        <v>41063</v>
      </c>
      <c r="U5625" s="1">
        <v>41064</v>
      </c>
      <c r="V5625" s="3">
        <v>-17.04</v>
      </c>
      <c r="W5625">
        <v>7</v>
      </c>
      <c r="X5625" s="2">
        <v>41.57</v>
      </c>
      <c r="Y5625">
        <v>86169</v>
      </c>
      <c r="Z5625" t="s">
        <v>189</v>
      </c>
      <c r="AA5625">
        <v>2012</v>
      </c>
      <c r="AB5625" t="str">
        <f>IF(samplesuperstore_cleaned[[#This Row],[discount]]=0,"0%",IF(samplesuperstore_cleaned[[#This Row],[discount]]=0.02,"1-2%",IF(samplesuperstore_cleaned[[#This Row],[discount]]&lt;=0.04,"3-4%",IF(samplesuperstore_cleaned[[#This Row],[discount]]&lt;=0.06,"5-6%",IF(samplesuperstore_cleaned[[#This Row],[discount]]=0.08,"7-8%","9-10%")))))</f>
        <v>5-6%</v>
      </c>
    </row>
    <row r="5626" spans="1:28" x14ac:dyDescent="0.3">
      <c r="A5626">
        <v>2372</v>
      </c>
      <c r="B5626">
        <v>23996</v>
      </c>
      <c r="C5626" t="s">
        <v>60</v>
      </c>
      <c r="D5626" s="3">
        <v>0.09</v>
      </c>
      <c r="E5626">
        <v>1.95</v>
      </c>
      <c r="F5626">
        <v>1.63</v>
      </c>
      <c r="G5626">
        <v>905</v>
      </c>
      <c r="H5626" t="s">
        <v>2294</v>
      </c>
      <c r="I5626" t="s">
        <v>29</v>
      </c>
      <c r="J5626" t="s">
        <v>244</v>
      </c>
      <c r="K5626" t="s">
        <v>31</v>
      </c>
      <c r="L5626" t="s">
        <v>42</v>
      </c>
      <c r="M5626" t="s">
        <v>43</v>
      </c>
      <c r="N5626" t="s">
        <v>2186</v>
      </c>
      <c r="O5626">
        <v>0.46</v>
      </c>
      <c r="P5626" t="s">
        <v>84</v>
      </c>
      <c r="Q5626" t="s">
        <v>97</v>
      </c>
      <c r="R5626" t="s">
        <v>2295</v>
      </c>
      <c r="S5626">
        <v>7652</v>
      </c>
      <c r="T5626" s="1">
        <v>41342</v>
      </c>
      <c r="U5626" s="1">
        <v>41344</v>
      </c>
      <c r="V5626" s="3">
        <v>-17.13</v>
      </c>
      <c r="W5626">
        <v>6</v>
      </c>
      <c r="X5626" s="2">
        <v>11.71</v>
      </c>
      <c r="Y5626">
        <v>90812</v>
      </c>
      <c r="Z5626" t="s">
        <v>165</v>
      </c>
      <c r="AA5626">
        <v>2013</v>
      </c>
      <c r="AB5626" t="str">
        <f>IF(samplesuperstore_cleaned[[#This Row],[discount]]=0,"0%",IF(samplesuperstore_cleaned[[#This Row],[discount]]=0.02,"1-2%",IF(samplesuperstore_cleaned[[#This Row],[discount]]&lt;=0.04,"3-4%",IF(samplesuperstore_cleaned[[#This Row],[discount]]&lt;=0.06,"5-6%",IF(samplesuperstore_cleaned[[#This Row],[discount]]=0.08,"7-8%","9-10%")))))</f>
        <v>9-10%</v>
      </c>
    </row>
    <row r="5627" spans="1:28" x14ac:dyDescent="0.3">
      <c r="A5627">
        <v>2595</v>
      </c>
      <c r="B5627">
        <v>21184</v>
      </c>
      <c r="C5627" t="s">
        <v>78</v>
      </c>
      <c r="D5627" s="3">
        <v>0.09</v>
      </c>
      <c r="E5627">
        <v>28.48</v>
      </c>
      <c r="F5627">
        <v>1.99</v>
      </c>
      <c r="G5627">
        <v>1014</v>
      </c>
      <c r="H5627" t="s">
        <v>2460</v>
      </c>
      <c r="I5627" t="s">
        <v>29</v>
      </c>
      <c r="J5627" t="s">
        <v>66</v>
      </c>
      <c r="K5627" t="s">
        <v>54</v>
      </c>
      <c r="L5627" t="s">
        <v>181</v>
      </c>
      <c r="M5627" t="s">
        <v>52</v>
      </c>
      <c r="N5627" t="s">
        <v>921</v>
      </c>
      <c r="O5627">
        <v>0.4</v>
      </c>
      <c r="P5627" t="s">
        <v>260</v>
      </c>
      <c r="Q5627" t="s">
        <v>2073</v>
      </c>
      <c r="R5627" t="s">
        <v>2461</v>
      </c>
      <c r="S5627">
        <v>72022</v>
      </c>
      <c r="T5627" s="1">
        <v>40238</v>
      </c>
      <c r="U5627" s="1">
        <v>40239</v>
      </c>
      <c r="V5627" s="3">
        <v>-17.149999999999999</v>
      </c>
      <c r="W5627">
        <v>6</v>
      </c>
      <c r="X5627" s="2">
        <v>160.16999999999999</v>
      </c>
      <c r="Y5627">
        <v>88387</v>
      </c>
      <c r="Z5627" t="s">
        <v>165</v>
      </c>
      <c r="AA5627">
        <v>2010</v>
      </c>
      <c r="AB5627" t="str">
        <f>IF(samplesuperstore_cleaned[[#This Row],[discount]]=0,"0%",IF(samplesuperstore_cleaned[[#This Row],[discount]]=0.02,"1-2%",IF(samplesuperstore_cleaned[[#This Row],[discount]]&lt;=0.04,"3-4%",IF(samplesuperstore_cleaned[[#This Row],[discount]]&lt;=0.06,"5-6%",IF(samplesuperstore_cleaned[[#This Row],[discount]]=0.08,"7-8%","9-10%")))))</f>
        <v>9-10%</v>
      </c>
    </row>
    <row r="5628" spans="1:28" x14ac:dyDescent="0.3">
      <c r="A5628">
        <v>5691</v>
      </c>
      <c r="B5628">
        <v>22433</v>
      </c>
      <c r="C5628" t="s">
        <v>78</v>
      </c>
      <c r="D5628" s="3">
        <v>0.06</v>
      </c>
      <c r="E5628">
        <v>8.33</v>
      </c>
      <c r="F5628">
        <v>1.99</v>
      </c>
      <c r="G5628">
        <v>2094</v>
      </c>
      <c r="H5628" t="s">
        <v>3964</v>
      </c>
      <c r="I5628" t="s">
        <v>29</v>
      </c>
      <c r="J5628" t="s">
        <v>30</v>
      </c>
      <c r="K5628" t="s">
        <v>54</v>
      </c>
      <c r="L5628" t="s">
        <v>181</v>
      </c>
      <c r="M5628" t="s">
        <v>52</v>
      </c>
      <c r="N5628" t="s">
        <v>829</v>
      </c>
      <c r="O5628">
        <v>0.52</v>
      </c>
      <c r="P5628" t="s">
        <v>45</v>
      </c>
      <c r="Q5628" t="s">
        <v>70</v>
      </c>
      <c r="R5628" t="s">
        <v>3965</v>
      </c>
      <c r="S5628">
        <v>95928</v>
      </c>
      <c r="T5628" s="1">
        <v>40699</v>
      </c>
      <c r="U5628" s="1">
        <v>40700</v>
      </c>
      <c r="V5628" s="3">
        <v>-17.152000000000001</v>
      </c>
      <c r="W5628">
        <v>2</v>
      </c>
      <c r="X5628" s="2">
        <v>17.399999999999999</v>
      </c>
      <c r="Y5628">
        <v>86630</v>
      </c>
      <c r="Z5628" t="s">
        <v>189</v>
      </c>
      <c r="AA5628">
        <v>2011</v>
      </c>
      <c r="AB5628" t="str">
        <f>IF(samplesuperstore_cleaned[[#This Row],[discount]]=0,"0%",IF(samplesuperstore_cleaned[[#This Row],[discount]]=0.02,"1-2%",IF(samplesuperstore_cleaned[[#This Row],[discount]]&lt;=0.04,"3-4%",IF(samplesuperstore_cleaned[[#This Row],[discount]]&lt;=0.06,"5-6%",IF(samplesuperstore_cleaned[[#This Row],[discount]]=0.08,"7-8%","9-10%")))))</f>
        <v>5-6%</v>
      </c>
    </row>
    <row r="5629" spans="1:28" x14ac:dyDescent="0.3">
      <c r="A5629">
        <v>2139</v>
      </c>
      <c r="B5629">
        <v>19992</v>
      </c>
      <c r="C5629" t="s">
        <v>78</v>
      </c>
      <c r="D5629" s="3">
        <v>0</v>
      </c>
      <c r="E5629">
        <v>6.24</v>
      </c>
      <c r="F5629">
        <v>5.22</v>
      </c>
      <c r="G5629">
        <v>819</v>
      </c>
      <c r="H5629" t="s">
        <v>2143</v>
      </c>
      <c r="I5629" t="s">
        <v>29</v>
      </c>
      <c r="J5629" t="s">
        <v>114</v>
      </c>
      <c r="K5629" t="s">
        <v>67</v>
      </c>
      <c r="L5629" t="s">
        <v>104</v>
      </c>
      <c r="M5629" t="s">
        <v>33</v>
      </c>
      <c r="N5629" t="s">
        <v>1634</v>
      </c>
      <c r="O5629">
        <v>0.6</v>
      </c>
      <c r="P5629" t="s">
        <v>45</v>
      </c>
      <c r="Q5629" t="s">
        <v>46</v>
      </c>
      <c r="R5629" t="s">
        <v>2053</v>
      </c>
      <c r="S5629">
        <v>98661</v>
      </c>
      <c r="T5629" s="1">
        <v>41321</v>
      </c>
      <c r="U5629" s="1">
        <v>41322</v>
      </c>
      <c r="V5629" s="3">
        <v>-17.16</v>
      </c>
      <c r="W5629">
        <v>1</v>
      </c>
      <c r="X5629" s="2">
        <v>7.8</v>
      </c>
      <c r="Y5629">
        <v>90246</v>
      </c>
      <c r="Z5629" t="s">
        <v>112</v>
      </c>
      <c r="AA5629">
        <v>2013</v>
      </c>
      <c r="AB5629" t="str">
        <f>IF(samplesuperstore_cleaned[[#This Row],[discount]]=0,"0%",IF(samplesuperstore_cleaned[[#This Row],[discount]]=0.02,"1-2%",IF(samplesuperstore_cleaned[[#This Row],[discount]]&lt;=0.04,"3-4%",IF(samplesuperstore_cleaned[[#This Row],[discount]]&lt;=0.06,"5-6%",IF(samplesuperstore_cleaned[[#This Row],[discount]]=0.08,"7-8%","9-10%")))))</f>
        <v>0%</v>
      </c>
    </row>
    <row r="5630" spans="1:28" x14ac:dyDescent="0.3">
      <c r="A5630">
        <v>2542</v>
      </c>
      <c r="B5630">
        <v>23036</v>
      </c>
      <c r="C5630" t="s">
        <v>60</v>
      </c>
      <c r="D5630" s="3">
        <v>0.09</v>
      </c>
      <c r="E5630">
        <v>1.68</v>
      </c>
      <c r="F5630">
        <v>1.57</v>
      </c>
      <c r="G5630">
        <v>979</v>
      </c>
      <c r="H5630" t="s">
        <v>2408</v>
      </c>
      <c r="I5630" t="s">
        <v>41</v>
      </c>
      <c r="J5630" t="s">
        <v>30</v>
      </c>
      <c r="K5630" t="s">
        <v>31</v>
      </c>
      <c r="L5630" t="s">
        <v>42</v>
      </c>
      <c r="M5630" t="s">
        <v>43</v>
      </c>
      <c r="N5630" t="s">
        <v>177</v>
      </c>
      <c r="O5630">
        <v>0.59</v>
      </c>
      <c r="P5630" t="s">
        <v>84</v>
      </c>
      <c r="Q5630" t="s">
        <v>97</v>
      </c>
      <c r="R5630" t="s">
        <v>2409</v>
      </c>
      <c r="S5630">
        <v>7079</v>
      </c>
      <c r="T5630" s="1">
        <v>41324</v>
      </c>
      <c r="U5630" s="1">
        <v>41329</v>
      </c>
      <c r="V5630" s="3">
        <v>-17.18</v>
      </c>
      <c r="W5630">
        <v>5</v>
      </c>
      <c r="X5630" s="2">
        <v>9.35</v>
      </c>
      <c r="Y5630">
        <v>87266</v>
      </c>
      <c r="Z5630" t="s">
        <v>112</v>
      </c>
      <c r="AA5630">
        <v>2013</v>
      </c>
      <c r="AB5630" t="str">
        <f>IF(samplesuperstore_cleaned[[#This Row],[discount]]=0,"0%",IF(samplesuperstore_cleaned[[#This Row],[discount]]=0.02,"1-2%",IF(samplesuperstore_cleaned[[#This Row],[discount]]&lt;=0.04,"3-4%",IF(samplesuperstore_cleaned[[#This Row],[discount]]&lt;=0.06,"5-6%",IF(samplesuperstore_cleaned[[#This Row],[discount]]=0.08,"7-8%","9-10%")))))</f>
        <v>9-10%</v>
      </c>
    </row>
    <row r="5631" spans="1:28" x14ac:dyDescent="0.3">
      <c r="A5631">
        <v>3989</v>
      </c>
      <c r="B5631">
        <v>26071</v>
      </c>
      <c r="C5631" t="s">
        <v>57</v>
      </c>
      <c r="D5631" s="3">
        <v>0</v>
      </c>
      <c r="E5631">
        <v>7.64</v>
      </c>
      <c r="F5631">
        <v>5.83</v>
      </c>
      <c r="G5631">
        <v>1495</v>
      </c>
      <c r="H5631" t="s">
        <v>3191</v>
      </c>
      <c r="I5631" t="s">
        <v>29</v>
      </c>
      <c r="J5631" t="s">
        <v>66</v>
      </c>
      <c r="K5631" t="s">
        <v>31</v>
      </c>
      <c r="L5631" t="s">
        <v>49</v>
      </c>
      <c r="M5631" t="s">
        <v>43</v>
      </c>
      <c r="N5631" t="s">
        <v>2149</v>
      </c>
      <c r="O5631">
        <v>0.36</v>
      </c>
      <c r="P5631" t="s">
        <v>45</v>
      </c>
      <c r="Q5631" t="s">
        <v>142</v>
      </c>
      <c r="R5631" t="s">
        <v>3192</v>
      </c>
      <c r="S5631">
        <v>59901</v>
      </c>
      <c r="T5631" s="1">
        <v>41102</v>
      </c>
      <c r="U5631" s="1">
        <v>41103</v>
      </c>
      <c r="V5631" s="3">
        <v>-17.22</v>
      </c>
      <c r="W5631">
        <v>3</v>
      </c>
      <c r="X5631" s="2">
        <v>25.09</v>
      </c>
      <c r="Y5631">
        <v>85887</v>
      </c>
      <c r="Z5631" t="s">
        <v>48</v>
      </c>
      <c r="AA5631">
        <v>2012</v>
      </c>
      <c r="AB5631" t="str">
        <f>IF(samplesuperstore_cleaned[[#This Row],[discount]]=0,"0%",IF(samplesuperstore_cleaned[[#This Row],[discount]]=0.02,"1-2%",IF(samplesuperstore_cleaned[[#This Row],[discount]]&lt;=0.04,"3-4%",IF(samplesuperstore_cleaned[[#This Row],[discount]]&lt;=0.06,"5-6%",IF(samplesuperstore_cleaned[[#This Row],[discount]]=0.08,"7-8%","9-10%")))))</f>
        <v>0%</v>
      </c>
    </row>
    <row r="5632" spans="1:28" x14ac:dyDescent="0.3">
      <c r="A5632">
        <v>4672</v>
      </c>
      <c r="B5632">
        <v>23446</v>
      </c>
      <c r="C5632" t="s">
        <v>60</v>
      </c>
      <c r="D5632" s="3">
        <v>0.05</v>
      </c>
      <c r="E5632">
        <v>124.49</v>
      </c>
      <c r="F5632">
        <v>51.94</v>
      </c>
      <c r="G5632">
        <v>1740</v>
      </c>
      <c r="H5632" t="s">
        <v>3524</v>
      </c>
      <c r="I5632" t="s">
        <v>61</v>
      </c>
      <c r="J5632" t="s">
        <v>30</v>
      </c>
      <c r="K5632" t="s">
        <v>67</v>
      </c>
      <c r="L5632" t="s">
        <v>95</v>
      </c>
      <c r="M5632" t="s">
        <v>90</v>
      </c>
      <c r="N5632" t="s">
        <v>384</v>
      </c>
      <c r="O5632">
        <v>0.63</v>
      </c>
      <c r="P5632" t="s">
        <v>260</v>
      </c>
      <c r="Q5632" t="s">
        <v>846</v>
      </c>
      <c r="R5632" t="s">
        <v>3525</v>
      </c>
      <c r="S5632">
        <v>27405</v>
      </c>
      <c r="T5632" s="1">
        <v>40632</v>
      </c>
      <c r="U5632" s="1">
        <v>40639</v>
      </c>
      <c r="V5632" s="3">
        <v>-17.28342</v>
      </c>
      <c r="W5632">
        <v>8</v>
      </c>
      <c r="X5632" s="2">
        <v>1006.42</v>
      </c>
      <c r="Y5632">
        <v>85870</v>
      </c>
      <c r="Z5632" t="s">
        <v>165</v>
      </c>
      <c r="AA5632">
        <v>2011</v>
      </c>
      <c r="AB5632" t="str">
        <f>IF(samplesuperstore_cleaned[[#This Row],[discount]]=0,"0%",IF(samplesuperstore_cleaned[[#This Row],[discount]]=0.02,"1-2%",IF(samplesuperstore_cleaned[[#This Row],[discount]]&lt;=0.04,"3-4%",IF(samplesuperstore_cleaned[[#This Row],[discount]]&lt;=0.06,"5-6%",IF(samplesuperstore_cleaned[[#This Row],[discount]]=0.08,"7-8%","9-10%")))))</f>
        <v>5-6%</v>
      </c>
    </row>
    <row r="5633" spans="1:28" x14ac:dyDescent="0.3">
      <c r="A5633">
        <v>815</v>
      </c>
      <c r="B5633">
        <v>5687</v>
      </c>
      <c r="C5633" t="s">
        <v>27</v>
      </c>
      <c r="D5633" s="3">
        <v>0</v>
      </c>
      <c r="E5633">
        <v>119.99</v>
      </c>
      <c r="F5633">
        <v>56.14</v>
      </c>
      <c r="G5633">
        <v>308</v>
      </c>
      <c r="H5633" t="s">
        <v>1072</v>
      </c>
      <c r="I5633" t="s">
        <v>61</v>
      </c>
      <c r="J5633" t="s">
        <v>244</v>
      </c>
      <c r="K5633" t="s">
        <v>54</v>
      </c>
      <c r="L5633" t="s">
        <v>62</v>
      </c>
      <c r="M5633" t="s">
        <v>90</v>
      </c>
      <c r="N5633" t="s">
        <v>540</v>
      </c>
      <c r="O5633">
        <v>0.39</v>
      </c>
      <c r="P5633" t="s">
        <v>45</v>
      </c>
      <c r="Q5633" t="s">
        <v>46</v>
      </c>
      <c r="R5633" t="s">
        <v>520</v>
      </c>
      <c r="S5633">
        <v>98115</v>
      </c>
      <c r="T5633" s="1">
        <v>40822</v>
      </c>
      <c r="U5633" s="1">
        <v>40824</v>
      </c>
      <c r="V5633" s="3">
        <v>-17.29908</v>
      </c>
      <c r="W5633">
        <v>29</v>
      </c>
      <c r="X5633" s="2">
        <v>3825.05</v>
      </c>
      <c r="Y5633">
        <v>40194</v>
      </c>
      <c r="Z5633" t="s">
        <v>87</v>
      </c>
      <c r="AA5633">
        <v>2011</v>
      </c>
      <c r="AB5633" t="str">
        <f>IF(samplesuperstore_cleaned[[#This Row],[discount]]=0,"0%",IF(samplesuperstore_cleaned[[#This Row],[discount]]=0.02,"1-2%",IF(samplesuperstore_cleaned[[#This Row],[discount]]&lt;=0.04,"3-4%",IF(samplesuperstore_cleaned[[#This Row],[discount]]&lt;=0.06,"5-6%",IF(samplesuperstore_cleaned[[#This Row],[discount]]=0.08,"7-8%","9-10%")))))</f>
        <v>0%</v>
      </c>
    </row>
    <row r="5634" spans="1:28" x14ac:dyDescent="0.3">
      <c r="A5634">
        <v>5328</v>
      </c>
      <c r="B5634">
        <v>23309</v>
      </c>
      <c r="C5634" t="s">
        <v>60</v>
      </c>
      <c r="D5634" s="3">
        <v>0.01</v>
      </c>
      <c r="E5634">
        <v>113.98</v>
      </c>
      <c r="F5634">
        <v>30</v>
      </c>
      <c r="G5634">
        <v>1984</v>
      </c>
      <c r="H5634" t="s">
        <v>3833</v>
      </c>
      <c r="I5634" t="s">
        <v>61</v>
      </c>
      <c r="J5634" t="s">
        <v>244</v>
      </c>
      <c r="K5634" t="s">
        <v>67</v>
      </c>
      <c r="L5634" t="s">
        <v>68</v>
      </c>
      <c r="M5634" t="s">
        <v>63</v>
      </c>
      <c r="N5634" t="s">
        <v>1012</v>
      </c>
      <c r="O5634">
        <v>0.69</v>
      </c>
      <c r="P5634" t="s">
        <v>260</v>
      </c>
      <c r="Q5634" t="s">
        <v>2115</v>
      </c>
      <c r="R5634" t="s">
        <v>2116</v>
      </c>
      <c r="S5634">
        <v>29915</v>
      </c>
      <c r="T5634" s="1">
        <v>41602</v>
      </c>
      <c r="U5634" s="1">
        <v>41607</v>
      </c>
      <c r="V5634" s="3">
        <v>-17.332000000000001</v>
      </c>
      <c r="W5634">
        <v>11</v>
      </c>
      <c r="X5634" s="2">
        <v>1343.22</v>
      </c>
      <c r="Y5634">
        <v>91260</v>
      </c>
      <c r="Z5634" t="s">
        <v>59</v>
      </c>
      <c r="AA5634">
        <v>2013</v>
      </c>
      <c r="AB5634" t="str">
        <f>IF(samplesuperstore_cleaned[[#This Row],[discount]]=0,"0%",IF(samplesuperstore_cleaned[[#This Row],[discount]]=0.02,"1-2%",IF(samplesuperstore_cleaned[[#This Row],[discount]]&lt;=0.04,"3-4%",IF(samplesuperstore_cleaned[[#This Row],[discount]]&lt;=0.06,"5-6%",IF(samplesuperstore_cleaned[[#This Row],[discount]]=0.08,"7-8%","9-10%")))))</f>
        <v>3-4%</v>
      </c>
    </row>
    <row r="5635" spans="1:28" x14ac:dyDescent="0.3">
      <c r="A5635">
        <v>5354</v>
      </c>
      <c r="B5635">
        <v>22464</v>
      </c>
      <c r="C5635" t="s">
        <v>39</v>
      </c>
      <c r="D5635" s="3">
        <v>0.06</v>
      </c>
      <c r="E5635">
        <v>1.26</v>
      </c>
      <c r="F5635">
        <v>0.7</v>
      </c>
      <c r="G5635">
        <v>1994</v>
      </c>
      <c r="H5635" t="s">
        <v>3843</v>
      </c>
      <c r="I5635" t="s">
        <v>29</v>
      </c>
      <c r="J5635" t="s">
        <v>114</v>
      </c>
      <c r="K5635" t="s">
        <v>31</v>
      </c>
      <c r="L5635" t="s">
        <v>120</v>
      </c>
      <c r="M5635" t="s">
        <v>43</v>
      </c>
      <c r="N5635" t="s">
        <v>1178</v>
      </c>
      <c r="O5635">
        <v>0.81</v>
      </c>
      <c r="P5635" t="s">
        <v>84</v>
      </c>
      <c r="Q5635" t="s">
        <v>394</v>
      </c>
      <c r="R5635" t="s">
        <v>3143</v>
      </c>
      <c r="S5635">
        <v>43302</v>
      </c>
      <c r="T5635" s="1">
        <v>41121</v>
      </c>
      <c r="U5635" s="1">
        <v>41123</v>
      </c>
      <c r="V5635" s="3">
        <v>-17.34</v>
      </c>
      <c r="W5635">
        <v>10</v>
      </c>
      <c r="X5635" s="2">
        <v>12.43</v>
      </c>
      <c r="Y5635">
        <v>91013</v>
      </c>
      <c r="Z5635" t="s">
        <v>48</v>
      </c>
      <c r="AA5635">
        <v>2012</v>
      </c>
      <c r="AB5635" t="str">
        <f>IF(samplesuperstore_cleaned[[#This Row],[discount]]=0,"0%",IF(samplesuperstore_cleaned[[#This Row],[discount]]=0.02,"1-2%",IF(samplesuperstore_cleaned[[#This Row],[discount]]&lt;=0.04,"3-4%",IF(samplesuperstore_cleaned[[#This Row],[discount]]&lt;=0.06,"5-6%",IF(samplesuperstore_cleaned[[#This Row],[discount]]=0.08,"7-8%","9-10%")))))</f>
        <v>5-6%</v>
      </c>
    </row>
    <row r="5636" spans="1:28" x14ac:dyDescent="0.3">
      <c r="A5636">
        <v>2814</v>
      </c>
      <c r="B5636">
        <v>19978</v>
      </c>
      <c r="C5636" t="s">
        <v>39</v>
      </c>
      <c r="D5636" s="3">
        <v>0.09</v>
      </c>
      <c r="E5636">
        <v>30.98</v>
      </c>
      <c r="F5636">
        <v>11.63</v>
      </c>
      <c r="G5636">
        <v>1088</v>
      </c>
      <c r="H5636" t="s">
        <v>2577</v>
      </c>
      <c r="I5636" t="s">
        <v>29</v>
      </c>
      <c r="J5636" t="s">
        <v>114</v>
      </c>
      <c r="K5636" t="s">
        <v>31</v>
      </c>
      <c r="L5636" t="s">
        <v>138</v>
      </c>
      <c r="M5636" t="s">
        <v>33</v>
      </c>
      <c r="N5636" t="s">
        <v>2578</v>
      </c>
      <c r="O5636">
        <v>0.37</v>
      </c>
      <c r="P5636" t="s">
        <v>35</v>
      </c>
      <c r="Q5636" t="s">
        <v>36</v>
      </c>
      <c r="R5636" t="s">
        <v>2060</v>
      </c>
      <c r="S5636">
        <v>61107</v>
      </c>
      <c r="T5636" s="1">
        <v>41191</v>
      </c>
      <c r="U5636" s="1">
        <v>41193</v>
      </c>
      <c r="V5636" s="3">
        <v>-17.350740000000002</v>
      </c>
      <c r="W5636">
        <v>1</v>
      </c>
      <c r="X5636" s="2">
        <v>40.1</v>
      </c>
      <c r="Y5636">
        <v>90137</v>
      </c>
      <c r="Z5636" t="s">
        <v>87</v>
      </c>
      <c r="AA5636">
        <v>2012</v>
      </c>
      <c r="AB5636" t="str">
        <f>IF(samplesuperstore_cleaned[[#This Row],[discount]]=0,"0%",IF(samplesuperstore_cleaned[[#This Row],[discount]]=0.02,"1-2%",IF(samplesuperstore_cleaned[[#This Row],[discount]]&lt;=0.04,"3-4%",IF(samplesuperstore_cleaned[[#This Row],[discount]]&lt;=0.06,"5-6%",IF(samplesuperstore_cleaned[[#This Row],[discount]]=0.08,"7-8%","9-10%")))))</f>
        <v>9-10%</v>
      </c>
    </row>
    <row r="5637" spans="1:28" x14ac:dyDescent="0.3">
      <c r="A5637">
        <v>4858</v>
      </c>
      <c r="B5637">
        <v>24252</v>
      </c>
      <c r="C5637" t="s">
        <v>39</v>
      </c>
      <c r="D5637" s="3">
        <v>7.0000000000000007E-2</v>
      </c>
      <c r="E5637">
        <v>35.99</v>
      </c>
      <c r="F5637">
        <v>5.99</v>
      </c>
      <c r="G5637">
        <v>1796</v>
      </c>
      <c r="H5637" t="s">
        <v>3597</v>
      </c>
      <c r="I5637" t="s">
        <v>29</v>
      </c>
      <c r="J5637" t="s">
        <v>30</v>
      </c>
      <c r="K5637" t="s">
        <v>54</v>
      </c>
      <c r="L5637" t="s">
        <v>55</v>
      </c>
      <c r="M5637" t="s">
        <v>43</v>
      </c>
      <c r="N5637" t="s">
        <v>954</v>
      </c>
      <c r="O5637">
        <v>0.38</v>
      </c>
      <c r="P5637" t="s">
        <v>45</v>
      </c>
      <c r="Q5637" t="s">
        <v>70</v>
      </c>
      <c r="R5637" t="s">
        <v>715</v>
      </c>
      <c r="S5637">
        <v>94110</v>
      </c>
      <c r="T5637" s="1">
        <v>41356</v>
      </c>
      <c r="U5637" s="1">
        <v>41359</v>
      </c>
      <c r="V5637" s="3">
        <v>-17.413</v>
      </c>
      <c r="W5637">
        <v>3</v>
      </c>
      <c r="X5637" s="2">
        <v>92</v>
      </c>
      <c r="Y5637">
        <v>90778</v>
      </c>
      <c r="Z5637" t="s">
        <v>165</v>
      </c>
      <c r="AA5637">
        <v>2013</v>
      </c>
      <c r="AB5637" t="str">
        <f>IF(samplesuperstore_cleaned[[#This Row],[discount]]=0,"0%",IF(samplesuperstore_cleaned[[#This Row],[discount]]=0.02,"1-2%",IF(samplesuperstore_cleaned[[#This Row],[discount]]&lt;=0.04,"3-4%",IF(samplesuperstore_cleaned[[#This Row],[discount]]&lt;=0.06,"5-6%",IF(samplesuperstore_cleaned[[#This Row],[discount]]=0.08,"7-8%","9-10%")))))</f>
        <v>9-10%</v>
      </c>
    </row>
    <row r="5638" spans="1:28" x14ac:dyDescent="0.3">
      <c r="A5638">
        <v>3797</v>
      </c>
      <c r="B5638">
        <v>23548</v>
      </c>
      <c r="C5638" t="s">
        <v>39</v>
      </c>
      <c r="D5638" s="3">
        <v>7.0000000000000007E-2</v>
      </c>
      <c r="E5638">
        <v>5.81</v>
      </c>
      <c r="F5638">
        <v>3.37</v>
      </c>
      <c r="G5638">
        <v>1424</v>
      </c>
      <c r="H5638" t="s">
        <v>3092</v>
      </c>
      <c r="I5638" t="s">
        <v>29</v>
      </c>
      <c r="J5638" t="s">
        <v>66</v>
      </c>
      <c r="K5638" t="s">
        <v>31</v>
      </c>
      <c r="L5638" t="s">
        <v>120</v>
      </c>
      <c r="M5638" t="s">
        <v>43</v>
      </c>
      <c r="N5638" t="s">
        <v>257</v>
      </c>
      <c r="O5638">
        <v>0.54</v>
      </c>
      <c r="P5638" t="s">
        <v>45</v>
      </c>
      <c r="Q5638" t="s">
        <v>644</v>
      </c>
      <c r="R5638" t="s">
        <v>3093</v>
      </c>
      <c r="S5638">
        <v>80112</v>
      </c>
      <c r="T5638" s="1">
        <v>40945</v>
      </c>
      <c r="U5638" s="1">
        <v>40945</v>
      </c>
      <c r="V5638" s="3">
        <v>-17.420000000000002</v>
      </c>
      <c r="W5638">
        <v>3</v>
      </c>
      <c r="X5638" s="2">
        <v>17.940000000000001</v>
      </c>
      <c r="Y5638">
        <v>89453</v>
      </c>
      <c r="Z5638" t="s">
        <v>112</v>
      </c>
      <c r="AA5638">
        <v>2012</v>
      </c>
      <c r="AB5638" t="str">
        <f>IF(samplesuperstore_cleaned[[#This Row],[discount]]=0,"0%",IF(samplesuperstore_cleaned[[#This Row],[discount]]=0.02,"1-2%",IF(samplesuperstore_cleaned[[#This Row],[discount]]&lt;=0.04,"3-4%",IF(samplesuperstore_cleaned[[#This Row],[discount]]&lt;=0.06,"5-6%",IF(samplesuperstore_cleaned[[#This Row],[discount]]=0.08,"7-8%","9-10%")))))</f>
        <v>9-10%</v>
      </c>
    </row>
    <row r="5639" spans="1:28" x14ac:dyDescent="0.3">
      <c r="A5639">
        <v>6925</v>
      </c>
      <c r="B5639">
        <v>18432</v>
      </c>
      <c r="C5639" t="s">
        <v>27</v>
      </c>
      <c r="D5639" s="3">
        <v>0.06</v>
      </c>
      <c r="E5639">
        <v>6.48</v>
      </c>
      <c r="F5639">
        <v>8.4</v>
      </c>
      <c r="G5639">
        <v>2543</v>
      </c>
      <c r="H5639" t="s">
        <v>4520</v>
      </c>
      <c r="I5639" t="s">
        <v>29</v>
      </c>
      <c r="J5639" t="s">
        <v>66</v>
      </c>
      <c r="K5639" t="s">
        <v>31</v>
      </c>
      <c r="L5639" t="s">
        <v>49</v>
      </c>
      <c r="M5639" t="s">
        <v>33</v>
      </c>
      <c r="N5639" t="s">
        <v>1793</v>
      </c>
      <c r="O5639">
        <v>0.37</v>
      </c>
      <c r="P5639" t="s">
        <v>260</v>
      </c>
      <c r="Q5639" t="s">
        <v>261</v>
      </c>
      <c r="R5639" t="s">
        <v>3264</v>
      </c>
      <c r="S5639">
        <v>23223</v>
      </c>
      <c r="T5639" s="1">
        <v>41535</v>
      </c>
      <c r="U5639" s="1">
        <v>41535</v>
      </c>
      <c r="V5639" s="3">
        <v>-17.444000000000003</v>
      </c>
      <c r="W5639">
        <v>15</v>
      </c>
      <c r="X5639" s="2">
        <v>102.11</v>
      </c>
      <c r="Y5639">
        <v>87929</v>
      </c>
      <c r="Z5639" t="s">
        <v>173</v>
      </c>
      <c r="AA5639">
        <v>2013</v>
      </c>
      <c r="AB5639" t="str">
        <f>IF(samplesuperstore_cleaned[[#This Row],[discount]]=0,"0%",IF(samplesuperstore_cleaned[[#This Row],[discount]]=0.02,"1-2%",IF(samplesuperstore_cleaned[[#This Row],[discount]]&lt;=0.04,"3-4%",IF(samplesuperstore_cleaned[[#This Row],[discount]]&lt;=0.06,"5-6%",IF(samplesuperstore_cleaned[[#This Row],[discount]]=0.08,"7-8%","9-10%")))))</f>
        <v>5-6%</v>
      </c>
    </row>
    <row r="5640" spans="1:28" x14ac:dyDescent="0.3">
      <c r="A5640">
        <v>38</v>
      </c>
      <c r="B5640">
        <v>24062</v>
      </c>
      <c r="C5640" t="s">
        <v>27</v>
      </c>
      <c r="D5640" s="3">
        <v>0.08</v>
      </c>
      <c r="E5640">
        <v>5</v>
      </c>
      <c r="F5640">
        <v>3.39</v>
      </c>
      <c r="G5640">
        <v>18</v>
      </c>
      <c r="H5640" t="s">
        <v>145</v>
      </c>
      <c r="I5640" t="s">
        <v>29</v>
      </c>
      <c r="J5640" t="s">
        <v>114</v>
      </c>
      <c r="K5640" t="s">
        <v>31</v>
      </c>
      <c r="L5640" t="s">
        <v>120</v>
      </c>
      <c r="M5640" t="s">
        <v>43</v>
      </c>
      <c r="N5640" t="s">
        <v>150</v>
      </c>
      <c r="O5640">
        <v>0.37</v>
      </c>
      <c r="P5640" t="s">
        <v>45</v>
      </c>
      <c r="Q5640" t="s">
        <v>142</v>
      </c>
      <c r="R5640" t="s">
        <v>147</v>
      </c>
      <c r="S5640">
        <v>59601</v>
      </c>
      <c r="T5640" s="1">
        <v>41415</v>
      </c>
      <c r="U5640" s="1">
        <v>41416</v>
      </c>
      <c r="V5640" s="3">
        <v>-17.489999999999998</v>
      </c>
      <c r="W5640">
        <v>13</v>
      </c>
      <c r="X5640" s="2">
        <v>65.69</v>
      </c>
      <c r="Y5640">
        <v>90038</v>
      </c>
      <c r="Z5640" t="s">
        <v>38</v>
      </c>
      <c r="AA5640">
        <v>2013</v>
      </c>
      <c r="AB5640" t="str">
        <f>IF(samplesuperstore_cleaned[[#This Row],[discount]]=0,"0%",IF(samplesuperstore_cleaned[[#This Row],[discount]]=0.02,"1-2%",IF(samplesuperstore_cleaned[[#This Row],[discount]]&lt;=0.04,"3-4%",IF(samplesuperstore_cleaned[[#This Row],[discount]]&lt;=0.06,"5-6%",IF(samplesuperstore_cleaned[[#This Row],[discount]]=0.08,"7-8%","9-10%")))))</f>
        <v>7-8%</v>
      </c>
    </row>
    <row r="5641" spans="1:28" x14ac:dyDescent="0.3">
      <c r="A5641">
        <v>1354</v>
      </c>
      <c r="B5641">
        <v>19349</v>
      </c>
      <c r="C5641" t="s">
        <v>39</v>
      </c>
      <c r="D5641" s="3">
        <v>0.06</v>
      </c>
      <c r="E5641">
        <v>13.79</v>
      </c>
      <c r="F5641">
        <v>8.7799999999999994</v>
      </c>
      <c r="G5641">
        <v>528</v>
      </c>
      <c r="H5641" t="s">
        <v>1595</v>
      </c>
      <c r="I5641" t="s">
        <v>29</v>
      </c>
      <c r="J5641" t="s">
        <v>66</v>
      </c>
      <c r="K5641" t="s">
        <v>67</v>
      </c>
      <c r="L5641" t="s">
        <v>104</v>
      </c>
      <c r="M5641" t="s">
        <v>33</v>
      </c>
      <c r="N5641" t="s">
        <v>1596</v>
      </c>
      <c r="O5641">
        <v>0.43</v>
      </c>
      <c r="P5641" t="s">
        <v>84</v>
      </c>
      <c r="Q5641" t="s">
        <v>596</v>
      </c>
      <c r="R5641" t="s">
        <v>1183</v>
      </c>
      <c r="S5641">
        <v>19406</v>
      </c>
      <c r="T5641" s="1">
        <v>40674</v>
      </c>
      <c r="U5641" s="1">
        <v>40674</v>
      </c>
      <c r="V5641" s="3">
        <v>-17.489999999999998</v>
      </c>
      <c r="W5641">
        <v>18</v>
      </c>
      <c r="X5641" s="2">
        <v>248.22</v>
      </c>
      <c r="Y5641">
        <v>90028</v>
      </c>
      <c r="Z5641" t="s">
        <v>38</v>
      </c>
      <c r="AA5641">
        <v>2011</v>
      </c>
      <c r="AB5641" t="str">
        <f>IF(samplesuperstore_cleaned[[#This Row],[discount]]=0,"0%",IF(samplesuperstore_cleaned[[#This Row],[discount]]=0.02,"1-2%",IF(samplesuperstore_cleaned[[#This Row],[discount]]&lt;=0.04,"3-4%",IF(samplesuperstore_cleaned[[#This Row],[discount]]&lt;=0.06,"5-6%",IF(samplesuperstore_cleaned[[#This Row],[discount]]=0.08,"7-8%","9-10%")))))</f>
        <v>5-6%</v>
      </c>
    </row>
    <row r="5642" spans="1:28" x14ac:dyDescent="0.3">
      <c r="A5642">
        <v>46</v>
      </c>
      <c r="B5642">
        <v>6062</v>
      </c>
      <c r="C5642" t="s">
        <v>27</v>
      </c>
      <c r="D5642" s="3">
        <v>0.08</v>
      </c>
      <c r="E5642">
        <v>5</v>
      </c>
      <c r="F5642">
        <v>3.39</v>
      </c>
      <c r="G5642">
        <v>21</v>
      </c>
      <c r="H5642" t="s">
        <v>166</v>
      </c>
      <c r="I5642" t="s">
        <v>29</v>
      </c>
      <c r="J5642" t="s">
        <v>114</v>
      </c>
      <c r="K5642" t="s">
        <v>31</v>
      </c>
      <c r="L5642" t="s">
        <v>120</v>
      </c>
      <c r="M5642" t="s">
        <v>43</v>
      </c>
      <c r="N5642" t="s">
        <v>150</v>
      </c>
      <c r="O5642">
        <v>0.37</v>
      </c>
      <c r="P5642" t="s">
        <v>84</v>
      </c>
      <c r="Q5642" t="s">
        <v>125</v>
      </c>
      <c r="R5642" t="s">
        <v>167</v>
      </c>
      <c r="S5642">
        <v>10012</v>
      </c>
      <c r="T5642" s="1">
        <v>40319</v>
      </c>
      <c r="U5642" s="1">
        <v>40320</v>
      </c>
      <c r="V5642" s="3">
        <v>-17.489999999999998</v>
      </c>
      <c r="W5642">
        <v>58</v>
      </c>
      <c r="X5642" s="2">
        <v>293.06</v>
      </c>
      <c r="Y5642">
        <v>42949</v>
      </c>
      <c r="Z5642" t="s">
        <v>38</v>
      </c>
      <c r="AA5642">
        <v>2010</v>
      </c>
      <c r="AB5642" t="str">
        <f>IF(samplesuperstore_cleaned[[#This Row],[discount]]=0,"0%",IF(samplesuperstore_cleaned[[#This Row],[discount]]=0.02,"1-2%",IF(samplesuperstore_cleaned[[#This Row],[discount]]&lt;=0.04,"3-4%",IF(samplesuperstore_cleaned[[#This Row],[discount]]&lt;=0.06,"5-6%",IF(samplesuperstore_cleaned[[#This Row],[discount]]=0.08,"7-8%","9-10%")))))</f>
        <v>7-8%</v>
      </c>
    </row>
    <row r="5643" spans="1:28" x14ac:dyDescent="0.3">
      <c r="A5643">
        <v>1911</v>
      </c>
      <c r="B5643">
        <v>23141</v>
      </c>
      <c r="C5643" t="s">
        <v>39</v>
      </c>
      <c r="D5643" s="3">
        <v>0.09</v>
      </c>
      <c r="E5643">
        <v>3.68</v>
      </c>
      <c r="F5643">
        <v>1.32</v>
      </c>
      <c r="G5643">
        <v>702</v>
      </c>
      <c r="H5643" t="s">
        <v>1945</v>
      </c>
      <c r="I5643" t="s">
        <v>29</v>
      </c>
      <c r="J5643" t="s">
        <v>244</v>
      </c>
      <c r="K5643" t="s">
        <v>31</v>
      </c>
      <c r="L5643" t="s">
        <v>51</v>
      </c>
      <c r="M5643" t="s">
        <v>43</v>
      </c>
      <c r="N5643" t="s">
        <v>1732</v>
      </c>
      <c r="O5643">
        <v>0.83</v>
      </c>
      <c r="P5643" t="s">
        <v>45</v>
      </c>
      <c r="Q5643" t="s">
        <v>70</v>
      </c>
      <c r="R5643" t="s">
        <v>1946</v>
      </c>
      <c r="S5643">
        <v>95404</v>
      </c>
      <c r="T5643" s="1">
        <v>40359</v>
      </c>
      <c r="U5643" s="1">
        <v>40360</v>
      </c>
      <c r="V5643" s="3">
        <v>-17.527999999999999</v>
      </c>
      <c r="W5643">
        <v>6</v>
      </c>
      <c r="X5643" s="2">
        <v>20.79</v>
      </c>
      <c r="Y5643">
        <v>87979</v>
      </c>
      <c r="Z5643" t="s">
        <v>189</v>
      </c>
      <c r="AA5643">
        <v>2010</v>
      </c>
      <c r="AB5643" t="str">
        <f>IF(samplesuperstore_cleaned[[#This Row],[discount]]=0,"0%",IF(samplesuperstore_cleaned[[#This Row],[discount]]=0.02,"1-2%",IF(samplesuperstore_cleaned[[#This Row],[discount]]&lt;=0.04,"3-4%",IF(samplesuperstore_cleaned[[#This Row],[discount]]&lt;=0.06,"5-6%",IF(samplesuperstore_cleaned[[#This Row],[discount]]=0.08,"7-8%","9-10%")))))</f>
        <v>9-10%</v>
      </c>
    </row>
    <row r="5644" spans="1:28" x14ac:dyDescent="0.3">
      <c r="A5644">
        <v>6807</v>
      </c>
      <c r="B5644">
        <v>6929</v>
      </c>
      <c r="C5644" t="s">
        <v>39</v>
      </c>
      <c r="D5644" s="3">
        <v>0.05</v>
      </c>
      <c r="E5644">
        <v>9.85</v>
      </c>
      <c r="F5644">
        <v>4.82</v>
      </c>
      <c r="G5644">
        <v>2491</v>
      </c>
      <c r="H5644" t="s">
        <v>4458</v>
      </c>
      <c r="I5644" t="s">
        <v>29</v>
      </c>
      <c r="J5644" t="s">
        <v>66</v>
      </c>
      <c r="K5644" t="s">
        <v>31</v>
      </c>
      <c r="L5644" t="s">
        <v>42</v>
      </c>
      <c r="M5644" t="s">
        <v>43</v>
      </c>
      <c r="N5644" t="s">
        <v>390</v>
      </c>
      <c r="O5644">
        <v>0.47</v>
      </c>
      <c r="P5644" t="s">
        <v>45</v>
      </c>
      <c r="Q5644" t="s">
        <v>70</v>
      </c>
      <c r="R5644" t="s">
        <v>1646</v>
      </c>
      <c r="S5644">
        <v>90045</v>
      </c>
      <c r="T5644" s="1">
        <v>40931</v>
      </c>
      <c r="U5644" s="1">
        <v>40932</v>
      </c>
      <c r="V5644" s="3">
        <v>-17.568000000000001</v>
      </c>
      <c r="W5644">
        <v>46</v>
      </c>
      <c r="X5644" s="2">
        <v>444.46</v>
      </c>
      <c r="Y5644">
        <v>49443</v>
      </c>
      <c r="Z5644" t="s">
        <v>132</v>
      </c>
      <c r="AA5644">
        <v>2012</v>
      </c>
      <c r="AB5644" t="str">
        <f>IF(samplesuperstore_cleaned[[#This Row],[discount]]=0,"0%",IF(samplesuperstore_cleaned[[#This Row],[discount]]=0.02,"1-2%",IF(samplesuperstore_cleaned[[#This Row],[discount]]&lt;=0.04,"3-4%",IF(samplesuperstore_cleaned[[#This Row],[discount]]&lt;=0.06,"5-6%",IF(samplesuperstore_cleaned[[#This Row],[discount]]=0.08,"7-8%","9-10%")))))</f>
        <v>5-6%</v>
      </c>
    </row>
    <row r="5645" spans="1:28" x14ac:dyDescent="0.3">
      <c r="A5645">
        <v>330</v>
      </c>
      <c r="B5645">
        <v>18129</v>
      </c>
      <c r="C5645" t="s">
        <v>60</v>
      </c>
      <c r="D5645" s="3">
        <v>0.02</v>
      </c>
      <c r="E5645">
        <v>6.48</v>
      </c>
      <c r="F5645">
        <v>5.9</v>
      </c>
      <c r="G5645">
        <v>119</v>
      </c>
      <c r="H5645" t="s">
        <v>521</v>
      </c>
      <c r="I5645" t="s">
        <v>29</v>
      </c>
      <c r="J5645" t="s">
        <v>30</v>
      </c>
      <c r="K5645" t="s">
        <v>31</v>
      </c>
      <c r="L5645" t="s">
        <v>49</v>
      </c>
      <c r="M5645" t="s">
        <v>33</v>
      </c>
      <c r="N5645" t="s">
        <v>528</v>
      </c>
      <c r="O5645">
        <v>0.37</v>
      </c>
      <c r="P5645" t="s">
        <v>45</v>
      </c>
      <c r="Q5645" t="s">
        <v>523</v>
      </c>
      <c r="R5645" t="s">
        <v>524</v>
      </c>
      <c r="S5645">
        <v>84118</v>
      </c>
      <c r="T5645" s="1">
        <v>41382</v>
      </c>
      <c r="U5645" s="1">
        <v>41386</v>
      </c>
      <c r="V5645" s="3">
        <v>-17.579999999999998</v>
      </c>
      <c r="W5645">
        <v>2</v>
      </c>
      <c r="X5645" s="2">
        <v>15.27</v>
      </c>
      <c r="Y5645">
        <v>86526</v>
      </c>
      <c r="Z5645" t="s">
        <v>127</v>
      </c>
      <c r="AA5645">
        <v>2013</v>
      </c>
      <c r="AB5645" t="str">
        <f>IF(samplesuperstore_cleaned[[#This Row],[discount]]=0,"0%",IF(samplesuperstore_cleaned[[#This Row],[discount]]=0.02,"1-2%",IF(samplesuperstore_cleaned[[#This Row],[discount]]&lt;=0.04,"3-4%",IF(samplesuperstore_cleaned[[#This Row],[discount]]&lt;=0.06,"5-6%",IF(samplesuperstore_cleaned[[#This Row],[discount]]=0.08,"7-8%","9-10%")))))</f>
        <v>1-2%</v>
      </c>
    </row>
    <row r="5646" spans="1:28" x14ac:dyDescent="0.3">
      <c r="A5646">
        <v>109</v>
      </c>
      <c r="B5646">
        <v>25438</v>
      </c>
      <c r="C5646" t="s">
        <v>60</v>
      </c>
      <c r="D5646" s="3">
        <v>0.05</v>
      </c>
      <c r="E5646">
        <v>9.31</v>
      </c>
      <c r="F5646">
        <v>3.98</v>
      </c>
      <c r="G5646">
        <v>43</v>
      </c>
      <c r="H5646" t="s">
        <v>248</v>
      </c>
      <c r="I5646" t="s">
        <v>29</v>
      </c>
      <c r="J5646" t="s">
        <v>244</v>
      </c>
      <c r="K5646" t="s">
        <v>31</v>
      </c>
      <c r="L5646" t="s">
        <v>51</v>
      </c>
      <c r="M5646" t="s">
        <v>52</v>
      </c>
      <c r="N5646" t="s">
        <v>251</v>
      </c>
      <c r="O5646">
        <v>0.56000000000000005</v>
      </c>
      <c r="P5646" t="s">
        <v>45</v>
      </c>
      <c r="Q5646" t="s">
        <v>46</v>
      </c>
      <c r="R5646" t="s">
        <v>250</v>
      </c>
      <c r="S5646">
        <v>98052</v>
      </c>
      <c r="T5646" s="1">
        <v>41331</v>
      </c>
      <c r="U5646" s="1">
        <v>41337</v>
      </c>
      <c r="V5646" s="3">
        <v>-17.579999999999998</v>
      </c>
      <c r="W5646">
        <v>9</v>
      </c>
      <c r="X5646" s="2">
        <v>83.01</v>
      </c>
      <c r="Y5646">
        <v>91456</v>
      </c>
      <c r="Z5646" t="s">
        <v>112</v>
      </c>
      <c r="AA5646">
        <v>2013</v>
      </c>
      <c r="AB5646" t="str">
        <f>IF(samplesuperstore_cleaned[[#This Row],[discount]]=0,"0%",IF(samplesuperstore_cleaned[[#This Row],[discount]]=0.02,"1-2%",IF(samplesuperstore_cleaned[[#This Row],[discount]]&lt;=0.04,"3-4%",IF(samplesuperstore_cleaned[[#This Row],[discount]]&lt;=0.06,"5-6%",IF(samplesuperstore_cleaned[[#This Row],[discount]]=0.08,"7-8%","9-10%")))))</f>
        <v>5-6%</v>
      </c>
    </row>
    <row r="5647" spans="1:28" x14ac:dyDescent="0.3">
      <c r="A5647">
        <v>6901</v>
      </c>
      <c r="B5647">
        <v>21306</v>
      </c>
      <c r="C5647" t="s">
        <v>57</v>
      </c>
      <c r="D5647" s="3">
        <v>0.06</v>
      </c>
      <c r="E5647">
        <v>150.97999999999999</v>
      </c>
      <c r="F5647">
        <v>13.99</v>
      </c>
      <c r="G5647">
        <v>2533</v>
      </c>
      <c r="H5647" t="s">
        <v>4508</v>
      </c>
      <c r="I5647" t="s">
        <v>29</v>
      </c>
      <c r="J5647" t="s">
        <v>114</v>
      </c>
      <c r="K5647" t="s">
        <v>54</v>
      </c>
      <c r="L5647" t="s">
        <v>62</v>
      </c>
      <c r="M5647" t="s">
        <v>154</v>
      </c>
      <c r="N5647" t="s">
        <v>974</v>
      </c>
      <c r="O5647">
        <v>0.38</v>
      </c>
      <c r="P5647" t="s">
        <v>84</v>
      </c>
      <c r="Q5647" t="s">
        <v>466</v>
      </c>
      <c r="R5647" t="s">
        <v>1040</v>
      </c>
      <c r="S5647">
        <v>6770</v>
      </c>
      <c r="T5647" s="1">
        <v>41629</v>
      </c>
      <c r="U5647" s="1">
        <v>41630</v>
      </c>
      <c r="V5647" s="3">
        <v>-17.63858879999998</v>
      </c>
      <c r="W5647">
        <v>4</v>
      </c>
      <c r="X5647" s="2">
        <v>596.07000000000005</v>
      </c>
      <c r="Y5647">
        <v>87461</v>
      </c>
      <c r="Z5647" t="s">
        <v>72</v>
      </c>
      <c r="AA5647">
        <v>2013</v>
      </c>
      <c r="AB5647" t="str">
        <f>IF(samplesuperstore_cleaned[[#This Row],[discount]]=0,"0%",IF(samplesuperstore_cleaned[[#This Row],[discount]]=0.02,"1-2%",IF(samplesuperstore_cleaned[[#This Row],[discount]]&lt;=0.04,"3-4%",IF(samplesuperstore_cleaned[[#This Row],[discount]]&lt;=0.06,"5-6%",IF(samplesuperstore_cleaned[[#This Row],[discount]]=0.08,"7-8%","9-10%")))))</f>
        <v>5-6%</v>
      </c>
    </row>
    <row r="5648" spans="1:28" x14ac:dyDescent="0.3">
      <c r="A5648">
        <v>2772</v>
      </c>
      <c r="B5648">
        <v>20114</v>
      </c>
      <c r="C5648" t="s">
        <v>27</v>
      </c>
      <c r="D5648" s="3">
        <v>0.03</v>
      </c>
      <c r="E5648">
        <v>6.64</v>
      </c>
      <c r="F5648">
        <v>4.95</v>
      </c>
      <c r="G5648">
        <v>1074</v>
      </c>
      <c r="H5648" t="s">
        <v>2559</v>
      </c>
      <c r="I5648" t="s">
        <v>29</v>
      </c>
      <c r="J5648" t="s">
        <v>66</v>
      </c>
      <c r="K5648" t="s">
        <v>67</v>
      </c>
      <c r="L5648" t="s">
        <v>104</v>
      </c>
      <c r="M5648" t="s">
        <v>52</v>
      </c>
      <c r="N5648" t="s">
        <v>1437</v>
      </c>
      <c r="O5648">
        <v>0.37</v>
      </c>
      <c r="P5648" t="s">
        <v>35</v>
      </c>
      <c r="Q5648" t="s">
        <v>36</v>
      </c>
      <c r="R5648" t="s">
        <v>2060</v>
      </c>
      <c r="S5648">
        <v>61107</v>
      </c>
      <c r="T5648" s="1">
        <v>40935</v>
      </c>
      <c r="U5648" s="1">
        <v>40937</v>
      </c>
      <c r="V5648" s="3">
        <v>-17.645199999999999</v>
      </c>
      <c r="W5648">
        <v>12</v>
      </c>
      <c r="X5648" s="2">
        <v>81.02</v>
      </c>
      <c r="Y5648">
        <v>86424</v>
      </c>
      <c r="Z5648" t="s">
        <v>132</v>
      </c>
      <c r="AA5648">
        <v>2012</v>
      </c>
      <c r="AB5648" t="str">
        <f>IF(samplesuperstore_cleaned[[#This Row],[discount]]=0,"0%",IF(samplesuperstore_cleaned[[#This Row],[discount]]=0.02,"1-2%",IF(samplesuperstore_cleaned[[#This Row],[discount]]&lt;=0.04,"3-4%",IF(samplesuperstore_cleaned[[#This Row],[discount]]&lt;=0.06,"5-6%",IF(samplesuperstore_cleaned[[#This Row],[discount]]=0.08,"7-8%","9-10%")))))</f>
        <v>3-4%</v>
      </c>
    </row>
    <row r="5649" spans="1:28" x14ac:dyDescent="0.3">
      <c r="A5649">
        <v>2168</v>
      </c>
      <c r="B5649">
        <v>24236</v>
      </c>
      <c r="C5649" t="s">
        <v>27</v>
      </c>
      <c r="D5649" s="3">
        <v>0.01</v>
      </c>
      <c r="E5649">
        <v>5.18</v>
      </c>
      <c r="F5649">
        <v>2.04</v>
      </c>
      <c r="G5649">
        <v>829</v>
      </c>
      <c r="H5649" t="s">
        <v>2163</v>
      </c>
      <c r="I5649" t="s">
        <v>29</v>
      </c>
      <c r="J5649" t="s">
        <v>30</v>
      </c>
      <c r="K5649" t="s">
        <v>31</v>
      </c>
      <c r="L5649" t="s">
        <v>49</v>
      </c>
      <c r="M5649" t="s">
        <v>43</v>
      </c>
      <c r="N5649" t="s">
        <v>422</v>
      </c>
      <c r="O5649">
        <v>0.36</v>
      </c>
      <c r="P5649" t="s">
        <v>260</v>
      </c>
      <c r="Q5649" t="s">
        <v>2073</v>
      </c>
      <c r="R5649" t="s">
        <v>2164</v>
      </c>
      <c r="S5649">
        <v>71854</v>
      </c>
      <c r="T5649" s="1">
        <v>40412</v>
      </c>
      <c r="U5649" s="1">
        <v>40414</v>
      </c>
      <c r="V5649" s="3">
        <v>-17.654</v>
      </c>
      <c r="W5649">
        <v>5</v>
      </c>
      <c r="X5649" s="2">
        <v>28.46</v>
      </c>
      <c r="Y5649">
        <v>90271</v>
      </c>
      <c r="Z5649" t="s">
        <v>107</v>
      </c>
      <c r="AA5649">
        <v>2010</v>
      </c>
      <c r="AB5649" t="str">
        <f>IF(samplesuperstore_cleaned[[#This Row],[discount]]=0,"0%",IF(samplesuperstore_cleaned[[#This Row],[discount]]=0.02,"1-2%",IF(samplesuperstore_cleaned[[#This Row],[discount]]&lt;=0.04,"3-4%",IF(samplesuperstore_cleaned[[#This Row],[discount]]&lt;=0.06,"5-6%",IF(samplesuperstore_cleaned[[#This Row],[discount]]=0.08,"7-8%","9-10%")))))</f>
        <v>3-4%</v>
      </c>
    </row>
    <row r="5650" spans="1:28" x14ac:dyDescent="0.3">
      <c r="A5650">
        <v>4284</v>
      </c>
      <c r="B5650">
        <v>21215</v>
      </c>
      <c r="C5650" t="s">
        <v>57</v>
      </c>
      <c r="D5650" s="3">
        <v>0.09</v>
      </c>
      <c r="E5650">
        <v>40.99</v>
      </c>
      <c r="F5650">
        <v>19.989999999999998</v>
      </c>
      <c r="G5650">
        <v>1613</v>
      </c>
      <c r="H5650" t="s">
        <v>3351</v>
      </c>
      <c r="I5650" t="s">
        <v>29</v>
      </c>
      <c r="J5650" t="s">
        <v>244</v>
      </c>
      <c r="K5650" t="s">
        <v>31</v>
      </c>
      <c r="L5650" t="s">
        <v>49</v>
      </c>
      <c r="M5650" t="s">
        <v>33</v>
      </c>
      <c r="N5650" t="s">
        <v>1630</v>
      </c>
      <c r="O5650">
        <v>0.36</v>
      </c>
      <c r="P5650" t="s">
        <v>84</v>
      </c>
      <c r="Q5650" t="s">
        <v>85</v>
      </c>
      <c r="R5650" t="s">
        <v>3352</v>
      </c>
      <c r="S5650">
        <v>2445</v>
      </c>
      <c r="T5650" s="1">
        <v>41167</v>
      </c>
      <c r="U5650" s="1">
        <v>41169</v>
      </c>
      <c r="V5650" s="3">
        <v>-17.68</v>
      </c>
      <c r="W5650">
        <v>4</v>
      </c>
      <c r="X5650" s="2">
        <v>171.14</v>
      </c>
      <c r="Y5650">
        <v>87825</v>
      </c>
      <c r="Z5650" t="s">
        <v>173</v>
      </c>
      <c r="AA5650">
        <v>2012</v>
      </c>
      <c r="AB5650" t="str">
        <f>IF(samplesuperstore_cleaned[[#This Row],[discount]]=0,"0%",IF(samplesuperstore_cleaned[[#This Row],[discount]]=0.02,"1-2%",IF(samplesuperstore_cleaned[[#This Row],[discount]]&lt;=0.04,"3-4%",IF(samplesuperstore_cleaned[[#This Row],[discount]]&lt;=0.06,"5-6%",IF(samplesuperstore_cleaned[[#This Row],[discount]]=0.08,"7-8%","9-10%")))))</f>
        <v>9-10%</v>
      </c>
    </row>
    <row r="5651" spans="1:28" x14ac:dyDescent="0.3">
      <c r="A5651">
        <v>126</v>
      </c>
      <c r="B5651">
        <v>22691</v>
      </c>
      <c r="C5651" t="s">
        <v>57</v>
      </c>
      <c r="D5651" s="3">
        <v>0.09</v>
      </c>
      <c r="E5651">
        <v>2.6</v>
      </c>
      <c r="F5651">
        <v>2.4</v>
      </c>
      <c r="G5651">
        <v>49</v>
      </c>
      <c r="H5651" t="s">
        <v>270</v>
      </c>
      <c r="I5651" t="s">
        <v>29</v>
      </c>
      <c r="J5651" t="s">
        <v>30</v>
      </c>
      <c r="K5651" t="s">
        <v>31</v>
      </c>
      <c r="L5651" t="s">
        <v>42</v>
      </c>
      <c r="M5651" t="s">
        <v>43</v>
      </c>
      <c r="N5651" t="s">
        <v>278</v>
      </c>
      <c r="O5651">
        <v>0.57999999999999996</v>
      </c>
      <c r="P5651" t="s">
        <v>35</v>
      </c>
      <c r="Q5651" t="s">
        <v>36</v>
      </c>
      <c r="R5651" t="s">
        <v>272</v>
      </c>
      <c r="S5651">
        <v>60107</v>
      </c>
      <c r="T5651" s="1">
        <v>41553</v>
      </c>
      <c r="U5651" s="1">
        <v>41554</v>
      </c>
      <c r="V5651" s="3">
        <v>-17.68</v>
      </c>
      <c r="W5651">
        <v>6</v>
      </c>
      <c r="X5651" s="2">
        <v>16.64</v>
      </c>
      <c r="Y5651">
        <v>87719</v>
      </c>
      <c r="Z5651" t="s">
        <v>87</v>
      </c>
      <c r="AA5651">
        <v>2013</v>
      </c>
      <c r="AB5651" t="str">
        <f>IF(samplesuperstore_cleaned[[#This Row],[discount]]=0,"0%",IF(samplesuperstore_cleaned[[#This Row],[discount]]=0.02,"1-2%",IF(samplesuperstore_cleaned[[#This Row],[discount]]&lt;=0.04,"3-4%",IF(samplesuperstore_cleaned[[#This Row],[discount]]&lt;=0.06,"5-6%",IF(samplesuperstore_cleaned[[#This Row],[discount]]=0.08,"7-8%","9-10%")))))</f>
        <v>9-10%</v>
      </c>
    </row>
    <row r="5652" spans="1:28" x14ac:dyDescent="0.3">
      <c r="A5652">
        <v>8169</v>
      </c>
      <c r="B5652">
        <v>24499</v>
      </c>
      <c r="C5652" t="s">
        <v>78</v>
      </c>
      <c r="D5652" s="3">
        <v>0.04</v>
      </c>
      <c r="E5652">
        <v>28.48</v>
      </c>
      <c r="F5652">
        <v>1.99</v>
      </c>
      <c r="G5652">
        <v>2977</v>
      </c>
      <c r="H5652" t="s">
        <v>5016</v>
      </c>
      <c r="I5652" t="s">
        <v>29</v>
      </c>
      <c r="J5652" t="s">
        <v>114</v>
      </c>
      <c r="K5652" t="s">
        <v>54</v>
      </c>
      <c r="L5652" t="s">
        <v>181</v>
      </c>
      <c r="M5652" t="s">
        <v>52</v>
      </c>
      <c r="N5652" t="s">
        <v>921</v>
      </c>
      <c r="O5652">
        <v>0.4</v>
      </c>
      <c r="P5652" t="s">
        <v>35</v>
      </c>
      <c r="Q5652" t="s">
        <v>3170</v>
      </c>
      <c r="R5652" t="s">
        <v>5017</v>
      </c>
      <c r="S5652">
        <v>54901</v>
      </c>
      <c r="T5652" s="1">
        <v>41617</v>
      </c>
      <c r="U5652" s="1">
        <v>41618</v>
      </c>
      <c r="V5652" s="3">
        <v>-17.680319999999995</v>
      </c>
      <c r="W5652">
        <v>2</v>
      </c>
      <c r="X5652" s="2">
        <v>57.42</v>
      </c>
      <c r="Y5652">
        <v>89052</v>
      </c>
      <c r="Z5652" t="s">
        <v>72</v>
      </c>
      <c r="AA5652">
        <v>2013</v>
      </c>
      <c r="AB5652" t="str">
        <f>IF(samplesuperstore_cleaned[[#This Row],[discount]]=0,"0%",IF(samplesuperstore_cleaned[[#This Row],[discount]]=0.02,"1-2%",IF(samplesuperstore_cleaned[[#This Row],[discount]]&lt;=0.04,"3-4%",IF(samplesuperstore_cleaned[[#This Row],[discount]]&lt;=0.06,"5-6%",IF(samplesuperstore_cleaned[[#This Row],[discount]]=0.08,"7-8%","9-10%")))))</f>
        <v>3-4%</v>
      </c>
    </row>
    <row r="5653" spans="1:28" x14ac:dyDescent="0.3">
      <c r="A5653">
        <v>6960</v>
      </c>
      <c r="B5653">
        <v>6167</v>
      </c>
      <c r="C5653" t="s">
        <v>57</v>
      </c>
      <c r="D5653" s="3">
        <v>0.05</v>
      </c>
      <c r="E5653">
        <v>2.6</v>
      </c>
      <c r="F5653">
        <v>2.4</v>
      </c>
      <c r="G5653">
        <v>2548</v>
      </c>
      <c r="H5653" t="s">
        <v>4528</v>
      </c>
      <c r="I5653" t="s">
        <v>29</v>
      </c>
      <c r="J5653" t="s">
        <v>114</v>
      </c>
      <c r="K5653" t="s">
        <v>31</v>
      </c>
      <c r="L5653" t="s">
        <v>42</v>
      </c>
      <c r="M5653" t="s">
        <v>43</v>
      </c>
      <c r="N5653" t="s">
        <v>278</v>
      </c>
      <c r="O5653">
        <v>0.57999999999999996</v>
      </c>
      <c r="P5653" t="s">
        <v>45</v>
      </c>
      <c r="Q5653" t="s">
        <v>70</v>
      </c>
      <c r="R5653" t="s">
        <v>1646</v>
      </c>
      <c r="S5653">
        <v>90068</v>
      </c>
      <c r="T5653" s="1">
        <v>41524</v>
      </c>
      <c r="U5653" s="1">
        <v>41526</v>
      </c>
      <c r="V5653" s="3">
        <v>-17.690000000000001</v>
      </c>
      <c r="W5653">
        <v>25</v>
      </c>
      <c r="X5653" s="2">
        <v>71.69</v>
      </c>
      <c r="Y5653">
        <v>43713</v>
      </c>
      <c r="Z5653" t="s">
        <v>173</v>
      </c>
      <c r="AA5653">
        <v>2013</v>
      </c>
      <c r="AB5653" t="str">
        <f>IF(samplesuperstore_cleaned[[#This Row],[discount]]=0,"0%",IF(samplesuperstore_cleaned[[#This Row],[discount]]=0.02,"1-2%",IF(samplesuperstore_cleaned[[#This Row],[discount]]&lt;=0.04,"3-4%",IF(samplesuperstore_cleaned[[#This Row],[discount]]&lt;=0.06,"5-6%",IF(samplesuperstore_cleaned[[#This Row],[discount]]=0.08,"7-8%","9-10%")))))</f>
        <v>5-6%</v>
      </c>
    </row>
    <row r="5654" spans="1:28" x14ac:dyDescent="0.3">
      <c r="A5654">
        <v>4799</v>
      </c>
      <c r="B5654">
        <v>22611</v>
      </c>
      <c r="C5654" t="s">
        <v>57</v>
      </c>
      <c r="D5654" s="3">
        <v>0.05</v>
      </c>
      <c r="E5654">
        <v>45.99</v>
      </c>
      <c r="F5654">
        <v>4.99</v>
      </c>
      <c r="G5654">
        <v>1778</v>
      </c>
      <c r="H5654" t="s">
        <v>3574</v>
      </c>
      <c r="I5654" t="s">
        <v>29</v>
      </c>
      <c r="J5654" t="s">
        <v>30</v>
      </c>
      <c r="K5654" t="s">
        <v>54</v>
      </c>
      <c r="L5654" t="s">
        <v>55</v>
      </c>
      <c r="M5654" t="s">
        <v>33</v>
      </c>
      <c r="N5654" t="s">
        <v>245</v>
      </c>
      <c r="O5654">
        <v>0.56000000000000005</v>
      </c>
      <c r="P5654" t="s">
        <v>35</v>
      </c>
      <c r="Q5654" t="s">
        <v>1549</v>
      </c>
      <c r="R5654" t="s">
        <v>3575</v>
      </c>
      <c r="S5654">
        <v>47906</v>
      </c>
      <c r="T5654" s="1">
        <v>41462</v>
      </c>
      <c r="U5654" s="1">
        <v>41464</v>
      </c>
      <c r="V5654" s="3">
        <v>-17.726544000000001</v>
      </c>
      <c r="W5654">
        <v>5</v>
      </c>
      <c r="X5654" s="2">
        <v>190.81</v>
      </c>
      <c r="Y5654">
        <v>89954</v>
      </c>
      <c r="Z5654" t="s">
        <v>48</v>
      </c>
      <c r="AA5654">
        <v>2013</v>
      </c>
      <c r="AB5654" t="str">
        <f>IF(samplesuperstore_cleaned[[#This Row],[discount]]=0,"0%",IF(samplesuperstore_cleaned[[#This Row],[discount]]=0.02,"1-2%",IF(samplesuperstore_cleaned[[#This Row],[discount]]&lt;=0.04,"3-4%",IF(samplesuperstore_cleaned[[#This Row],[discount]]&lt;=0.06,"5-6%",IF(samplesuperstore_cleaned[[#This Row],[discount]]=0.08,"7-8%","9-10%")))))</f>
        <v>5-6%</v>
      </c>
    </row>
    <row r="5655" spans="1:28" x14ac:dyDescent="0.3">
      <c r="A5655">
        <v>8661</v>
      </c>
      <c r="B5655">
        <v>21721</v>
      </c>
      <c r="C5655" t="s">
        <v>78</v>
      </c>
      <c r="D5655" s="3">
        <v>0.21</v>
      </c>
      <c r="E5655">
        <v>14.98</v>
      </c>
      <c r="F5655">
        <v>8.99</v>
      </c>
      <c r="G5655">
        <v>3133</v>
      </c>
      <c r="H5655" t="s">
        <v>5201</v>
      </c>
      <c r="I5655" t="s">
        <v>29</v>
      </c>
      <c r="J5655" t="s">
        <v>30</v>
      </c>
      <c r="K5655" t="s">
        <v>67</v>
      </c>
      <c r="L5655" t="s">
        <v>104</v>
      </c>
      <c r="M5655" t="s">
        <v>52</v>
      </c>
      <c r="N5655" t="s">
        <v>3265</v>
      </c>
      <c r="O5655">
        <v>0.39</v>
      </c>
      <c r="P5655" t="s">
        <v>35</v>
      </c>
      <c r="Q5655" t="s">
        <v>36</v>
      </c>
      <c r="R5655" t="s">
        <v>5202</v>
      </c>
      <c r="S5655">
        <v>60540</v>
      </c>
      <c r="T5655" s="1">
        <v>40425</v>
      </c>
      <c r="U5655" s="1">
        <v>40426</v>
      </c>
      <c r="V5655" s="3">
        <v>-17.75</v>
      </c>
      <c r="W5655">
        <v>10</v>
      </c>
      <c r="X5655" s="2">
        <v>153.87</v>
      </c>
      <c r="Y5655">
        <v>86792</v>
      </c>
      <c r="Z5655" t="s">
        <v>173</v>
      </c>
      <c r="AA5655">
        <v>2010</v>
      </c>
      <c r="AB5655" t="str">
        <f>IF(samplesuperstore_cleaned[[#This Row],[discount]]=0,"0%",IF(samplesuperstore_cleaned[[#This Row],[discount]]=0.02,"1-2%",IF(samplesuperstore_cleaned[[#This Row],[discount]]&lt;=0.04,"3-4%",IF(samplesuperstore_cleaned[[#This Row],[discount]]&lt;=0.06,"5-6%",IF(samplesuperstore_cleaned[[#This Row],[discount]]=0.08,"7-8%","9-10%")))))</f>
        <v>9-10%</v>
      </c>
    </row>
    <row r="5656" spans="1:28" x14ac:dyDescent="0.3">
      <c r="A5656">
        <v>4738</v>
      </c>
      <c r="B5656">
        <v>19176</v>
      </c>
      <c r="C5656" t="s">
        <v>39</v>
      </c>
      <c r="D5656" s="3">
        <v>0</v>
      </c>
      <c r="E5656">
        <v>7.77</v>
      </c>
      <c r="F5656">
        <v>9.23</v>
      </c>
      <c r="G5656">
        <v>1763</v>
      </c>
      <c r="H5656" t="s">
        <v>3553</v>
      </c>
      <c r="I5656" t="s">
        <v>29</v>
      </c>
      <c r="J5656" t="s">
        <v>244</v>
      </c>
      <c r="K5656" t="s">
        <v>31</v>
      </c>
      <c r="L5656" t="s">
        <v>75</v>
      </c>
      <c r="M5656" t="s">
        <v>33</v>
      </c>
      <c r="N5656" t="s">
        <v>144</v>
      </c>
      <c r="O5656">
        <v>0.57999999999999996</v>
      </c>
      <c r="P5656" t="s">
        <v>260</v>
      </c>
      <c r="Q5656" t="s">
        <v>929</v>
      </c>
      <c r="R5656" t="s">
        <v>3554</v>
      </c>
      <c r="S5656">
        <v>32725</v>
      </c>
      <c r="T5656" s="1">
        <v>40990</v>
      </c>
      <c r="U5656" s="1">
        <v>40991</v>
      </c>
      <c r="V5656" s="3">
        <v>-17.806600000000003</v>
      </c>
      <c r="W5656">
        <v>10</v>
      </c>
      <c r="X5656" s="2">
        <v>83.3</v>
      </c>
      <c r="Y5656">
        <v>89781</v>
      </c>
      <c r="Z5656" t="s">
        <v>165</v>
      </c>
      <c r="AA5656">
        <v>2012</v>
      </c>
      <c r="AB5656" t="str">
        <f>IF(samplesuperstore_cleaned[[#This Row],[discount]]=0,"0%",IF(samplesuperstore_cleaned[[#This Row],[discount]]=0.02,"1-2%",IF(samplesuperstore_cleaned[[#This Row],[discount]]&lt;=0.04,"3-4%",IF(samplesuperstore_cleaned[[#This Row],[discount]]&lt;=0.06,"5-6%",IF(samplesuperstore_cleaned[[#This Row],[discount]]=0.08,"7-8%","9-10%")))))</f>
        <v>0%</v>
      </c>
    </row>
    <row r="5657" spans="1:28" x14ac:dyDescent="0.3">
      <c r="A5657">
        <v>2064</v>
      </c>
      <c r="B5657">
        <v>24605</v>
      </c>
      <c r="C5657" t="s">
        <v>78</v>
      </c>
      <c r="D5657" s="3">
        <v>0.09</v>
      </c>
      <c r="E5657">
        <v>49.99</v>
      </c>
      <c r="F5657">
        <v>19.989999999999998</v>
      </c>
      <c r="G5657">
        <v>773</v>
      </c>
      <c r="H5657" t="s">
        <v>2068</v>
      </c>
      <c r="I5657" t="s">
        <v>41</v>
      </c>
      <c r="J5657" t="s">
        <v>114</v>
      </c>
      <c r="K5657" t="s">
        <v>54</v>
      </c>
      <c r="L5657" t="s">
        <v>181</v>
      </c>
      <c r="M5657" t="s">
        <v>33</v>
      </c>
      <c r="N5657" t="s">
        <v>2070</v>
      </c>
      <c r="O5657">
        <v>0.45</v>
      </c>
      <c r="P5657" t="s">
        <v>84</v>
      </c>
      <c r="Q5657" t="s">
        <v>596</v>
      </c>
      <c r="R5657" t="s">
        <v>2069</v>
      </c>
      <c r="S5657">
        <v>16602</v>
      </c>
      <c r="T5657" s="1">
        <v>41429</v>
      </c>
      <c r="U5657" s="1">
        <v>41431</v>
      </c>
      <c r="V5657" s="3">
        <v>-17.863999999999997</v>
      </c>
      <c r="W5657">
        <v>12</v>
      </c>
      <c r="X5657" s="2">
        <v>595.19000000000005</v>
      </c>
      <c r="Y5657">
        <v>88675</v>
      </c>
      <c r="Z5657" t="s">
        <v>189</v>
      </c>
      <c r="AA5657">
        <v>2013</v>
      </c>
      <c r="AB5657" t="str">
        <f>IF(samplesuperstore_cleaned[[#This Row],[discount]]=0,"0%",IF(samplesuperstore_cleaned[[#This Row],[discount]]=0.02,"1-2%",IF(samplesuperstore_cleaned[[#This Row],[discount]]&lt;=0.04,"3-4%",IF(samplesuperstore_cleaned[[#This Row],[discount]]&lt;=0.06,"5-6%",IF(samplesuperstore_cleaned[[#This Row],[discount]]=0.08,"7-8%","9-10%")))))</f>
        <v>9-10%</v>
      </c>
    </row>
    <row r="5658" spans="1:28" x14ac:dyDescent="0.3">
      <c r="A5658">
        <v>7640</v>
      </c>
      <c r="B5658">
        <v>24611</v>
      </c>
      <c r="C5658" t="s">
        <v>39</v>
      </c>
      <c r="D5658" s="3">
        <v>0.01</v>
      </c>
      <c r="E5658">
        <v>12.53</v>
      </c>
      <c r="F5658">
        <v>7.17</v>
      </c>
      <c r="G5658">
        <v>2787</v>
      </c>
      <c r="H5658" t="s">
        <v>4806</v>
      </c>
      <c r="I5658" t="s">
        <v>29</v>
      </c>
      <c r="J5658" t="s">
        <v>244</v>
      </c>
      <c r="K5658" t="s">
        <v>31</v>
      </c>
      <c r="L5658" t="s">
        <v>138</v>
      </c>
      <c r="M5658" t="s">
        <v>33</v>
      </c>
      <c r="N5658" t="s">
        <v>2153</v>
      </c>
      <c r="O5658">
        <v>0.38</v>
      </c>
      <c r="P5658" t="s">
        <v>260</v>
      </c>
      <c r="Q5658" t="s">
        <v>430</v>
      </c>
      <c r="R5658" t="s">
        <v>4807</v>
      </c>
      <c r="S5658">
        <v>70003</v>
      </c>
      <c r="T5658" s="1">
        <v>40771</v>
      </c>
      <c r="U5658" s="1">
        <v>40772</v>
      </c>
      <c r="V5658" s="3">
        <v>-17.871000000000002</v>
      </c>
      <c r="W5658">
        <v>17</v>
      </c>
      <c r="X5658" s="2">
        <v>218.31</v>
      </c>
      <c r="Y5658">
        <v>91318</v>
      </c>
      <c r="Z5658" t="s">
        <v>107</v>
      </c>
      <c r="AA5658">
        <v>2011</v>
      </c>
      <c r="AB5658" t="str">
        <f>IF(samplesuperstore_cleaned[[#This Row],[discount]]=0,"0%",IF(samplesuperstore_cleaned[[#This Row],[discount]]=0.02,"1-2%",IF(samplesuperstore_cleaned[[#This Row],[discount]]&lt;=0.04,"3-4%",IF(samplesuperstore_cleaned[[#This Row],[discount]]&lt;=0.06,"5-6%",IF(samplesuperstore_cleaned[[#This Row],[discount]]=0.08,"7-8%","9-10%")))))</f>
        <v>3-4%</v>
      </c>
    </row>
    <row r="5659" spans="1:28" x14ac:dyDescent="0.3">
      <c r="A5659">
        <v>9215</v>
      </c>
      <c r="B5659">
        <v>23464</v>
      </c>
      <c r="C5659" t="s">
        <v>27</v>
      </c>
      <c r="D5659" s="3">
        <v>0.02</v>
      </c>
      <c r="E5659">
        <v>4.9800000000000004</v>
      </c>
      <c r="F5659">
        <v>4.62</v>
      </c>
      <c r="G5659">
        <v>3340</v>
      </c>
      <c r="H5659" t="s">
        <v>5427</v>
      </c>
      <c r="I5659" t="s">
        <v>29</v>
      </c>
      <c r="J5659" t="s">
        <v>244</v>
      </c>
      <c r="K5659" t="s">
        <v>54</v>
      </c>
      <c r="L5659" t="s">
        <v>181</v>
      </c>
      <c r="M5659" t="s">
        <v>52</v>
      </c>
      <c r="N5659" t="s">
        <v>793</v>
      </c>
      <c r="O5659">
        <v>0.64</v>
      </c>
      <c r="P5659" t="s">
        <v>45</v>
      </c>
      <c r="Q5659" t="s">
        <v>210</v>
      </c>
      <c r="R5659" t="s">
        <v>5428</v>
      </c>
      <c r="S5659">
        <v>97060</v>
      </c>
      <c r="T5659" s="1">
        <v>41414</v>
      </c>
      <c r="U5659" s="1">
        <v>41415</v>
      </c>
      <c r="V5659" s="3">
        <v>-18.03</v>
      </c>
      <c r="W5659">
        <v>1</v>
      </c>
      <c r="X5659" s="2">
        <v>9.6999999999999993</v>
      </c>
      <c r="Y5659">
        <v>85988</v>
      </c>
      <c r="Z5659" t="s">
        <v>38</v>
      </c>
      <c r="AA5659">
        <v>2013</v>
      </c>
      <c r="AB5659" t="str">
        <f>IF(samplesuperstore_cleaned[[#This Row],[discount]]=0,"0%",IF(samplesuperstore_cleaned[[#This Row],[discount]]=0.02,"1-2%",IF(samplesuperstore_cleaned[[#This Row],[discount]]&lt;=0.04,"3-4%",IF(samplesuperstore_cleaned[[#This Row],[discount]]&lt;=0.06,"5-6%",IF(samplesuperstore_cleaned[[#This Row],[discount]]=0.08,"7-8%","9-10%")))))</f>
        <v>1-2%</v>
      </c>
    </row>
    <row r="5660" spans="1:28" x14ac:dyDescent="0.3">
      <c r="A5660">
        <v>8895</v>
      </c>
      <c r="B5660">
        <v>25071</v>
      </c>
      <c r="C5660" t="s">
        <v>78</v>
      </c>
      <c r="D5660" s="3">
        <v>0.05</v>
      </c>
      <c r="E5660">
        <v>223.98</v>
      </c>
      <c r="F5660">
        <v>15.01</v>
      </c>
      <c r="G5660">
        <v>3218</v>
      </c>
      <c r="H5660" t="s">
        <v>5290</v>
      </c>
      <c r="I5660" t="s">
        <v>41</v>
      </c>
      <c r="J5660" t="s">
        <v>66</v>
      </c>
      <c r="K5660" t="s">
        <v>31</v>
      </c>
      <c r="L5660" t="s">
        <v>138</v>
      </c>
      <c r="M5660" t="s">
        <v>33</v>
      </c>
      <c r="N5660" t="s">
        <v>3428</v>
      </c>
      <c r="O5660">
        <v>0.38</v>
      </c>
      <c r="P5660" t="s">
        <v>260</v>
      </c>
      <c r="Q5660" t="s">
        <v>981</v>
      </c>
      <c r="R5660" t="s">
        <v>5291</v>
      </c>
      <c r="S5660">
        <v>31313</v>
      </c>
      <c r="T5660" s="1">
        <v>41453</v>
      </c>
      <c r="U5660" s="1">
        <v>41455</v>
      </c>
      <c r="V5660" s="3">
        <v>-18.032000000000004</v>
      </c>
      <c r="W5660">
        <v>12</v>
      </c>
      <c r="X5660" s="2">
        <v>2584.5300000000002</v>
      </c>
      <c r="Y5660">
        <v>89135</v>
      </c>
      <c r="Z5660" t="s">
        <v>189</v>
      </c>
      <c r="AA5660">
        <v>2013</v>
      </c>
      <c r="AB5660" t="str">
        <f>IF(samplesuperstore_cleaned[[#This Row],[discount]]=0,"0%",IF(samplesuperstore_cleaned[[#This Row],[discount]]=0.02,"1-2%",IF(samplesuperstore_cleaned[[#This Row],[discount]]&lt;=0.04,"3-4%",IF(samplesuperstore_cleaned[[#This Row],[discount]]&lt;=0.06,"5-6%",IF(samplesuperstore_cleaned[[#This Row],[discount]]=0.08,"7-8%","9-10%")))))</f>
        <v>5-6%</v>
      </c>
    </row>
    <row r="5661" spans="1:28" x14ac:dyDescent="0.3">
      <c r="A5661">
        <v>4063</v>
      </c>
      <c r="B5661">
        <v>23424</v>
      </c>
      <c r="C5661" t="s">
        <v>60</v>
      </c>
      <c r="D5661" s="3">
        <v>0.02</v>
      </c>
      <c r="E5661">
        <v>4.2</v>
      </c>
      <c r="F5661">
        <v>2.2599999999999998</v>
      </c>
      <c r="G5661">
        <v>1527</v>
      </c>
      <c r="H5661" t="s">
        <v>3234</v>
      </c>
      <c r="I5661" t="s">
        <v>41</v>
      </c>
      <c r="J5661" t="s">
        <v>66</v>
      </c>
      <c r="K5661" t="s">
        <v>31</v>
      </c>
      <c r="L5661" t="s">
        <v>49</v>
      </c>
      <c r="M5661" t="s">
        <v>43</v>
      </c>
      <c r="N5661" t="s">
        <v>2637</v>
      </c>
      <c r="O5661">
        <v>0.36</v>
      </c>
      <c r="P5661" t="s">
        <v>260</v>
      </c>
      <c r="Q5661" t="s">
        <v>2727</v>
      </c>
      <c r="R5661" t="s">
        <v>3235</v>
      </c>
      <c r="S5661">
        <v>35601</v>
      </c>
      <c r="T5661" s="1">
        <v>41248</v>
      </c>
      <c r="U5661" s="1">
        <v>41255</v>
      </c>
      <c r="V5661" s="3">
        <v>-18.172000000000001</v>
      </c>
      <c r="W5661">
        <v>13</v>
      </c>
      <c r="X5661" s="2">
        <v>59.22</v>
      </c>
      <c r="Y5661">
        <v>86820</v>
      </c>
      <c r="Z5661" t="s">
        <v>72</v>
      </c>
      <c r="AA5661">
        <v>2012</v>
      </c>
      <c r="AB5661" t="str">
        <f>IF(samplesuperstore_cleaned[[#This Row],[discount]]=0,"0%",IF(samplesuperstore_cleaned[[#This Row],[discount]]=0.02,"1-2%",IF(samplesuperstore_cleaned[[#This Row],[discount]]&lt;=0.04,"3-4%",IF(samplesuperstore_cleaned[[#This Row],[discount]]&lt;=0.06,"5-6%",IF(samplesuperstore_cleaned[[#This Row],[discount]]=0.08,"7-8%","9-10%")))))</f>
        <v>1-2%</v>
      </c>
    </row>
    <row r="5662" spans="1:28" x14ac:dyDescent="0.3">
      <c r="A5662">
        <v>4780</v>
      </c>
      <c r="B5662">
        <v>20164</v>
      </c>
      <c r="C5662" t="s">
        <v>57</v>
      </c>
      <c r="D5662" s="3">
        <v>0.06</v>
      </c>
      <c r="E5662">
        <v>5.28</v>
      </c>
      <c r="F5662">
        <v>6.26</v>
      </c>
      <c r="G5662">
        <v>1776</v>
      </c>
      <c r="H5662" t="s">
        <v>3570</v>
      </c>
      <c r="I5662" t="s">
        <v>29</v>
      </c>
      <c r="J5662" t="s">
        <v>244</v>
      </c>
      <c r="K5662" t="s">
        <v>31</v>
      </c>
      <c r="L5662" t="s">
        <v>49</v>
      </c>
      <c r="M5662" t="s">
        <v>33</v>
      </c>
      <c r="N5662" t="s">
        <v>1030</v>
      </c>
      <c r="O5662">
        <v>0.4</v>
      </c>
      <c r="P5662" t="s">
        <v>35</v>
      </c>
      <c r="Q5662" t="s">
        <v>1549</v>
      </c>
      <c r="R5662" t="s">
        <v>3571</v>
      </c>
      <c r="S5662">
        <v>47802</v>
      </c>
      <c r="T5662" s="1">
        <v>40759</v>
      </c>
      <c r="U5662" s="1">
        <v>40762</v>
      </c>
      <c r="V5662" s="3">
        <v>-18.189599999999999</v>
      </c>
      <c r="W5662">
        <v>4</v>
      </c>
      <c r="X5662" s="2">
        <v>22.64</v>
      </c>
      <c r="Y5662">
        <v>89946</v>
      </c>
      <c r="Z5662" t="s">
        <v>107</v>
      </c>
      <c r="AA5662">
        <v>2011</v>
      </c>
      <c r="AB5662" t="str">
        <f>IF(samplesuperstore_cleaned[[#This Row],[discount]]=0,"0%",IF(samplesuperstore_cleaned[[#This Row],[discount]]=0.02,"1-2%",IF(samplesuperstore_cleaned[[#This Row],[discount]]&lt;=0.04,"3-4%",IF(samplesuperstore_cleaned[[#This Row],[discount]]&lt;=0.06,"5-6%",IF(samplesuperstore_cleaned[[#This Row],[discount]]=0.08,"7-8%","9-10%")))))</f>
        <v>5-6%</v>
      </c>
    </row>
    <row r="5663" spans="1:28" x14ac:dyDescent="0.3">
      <c r="A5663">
        <v>1239</v>
      </c>
      <c r="B5663">
        <v>20637</v>
      </c>
      <c r="C5663" t="s">
        <v>78</v>
      </c>
      <c r="D5663" s="3">
        <v>0.03</v>
      </c>
      <c r="E5663">
        <v>11.97</v>
      </c>
      <c r="F5663">
        <v>4.9800000000000004</v>
      </c>
      <c r="G5663">
        <v>483</v>
      </c>
      <c r="H5663" t="s">
        <v>1499</v>
      </c>
      <c r="I5663" t="s">
        <v>29</v>
      </c>
      <c r="J5663" t="s">
        <v>30</v>
      </c>
      <c r="K5663" t="s">
        <v>31</v>
      </c>
      <c r="L5663" t="s">
        <v>75</v>
      </c>
      <c r="M5663" t="s">
        <v>33</v>
      </c>
      <c r="N5663" t="s">
        <v>864</v>
      </c>
      <c r="O5663">
        <v>0.57999999999999996</v>
      </c>
      <c r="P5663" t="s">
        <v>35</v>
      </c>
      <c r="Q5663" t="s">
        <v>36</v>
      </c>
      <c r="R5663" t="s">
        <v>1500</v>
      </c>
      <c r="S5663">
        <v>60543</v>
      </c>
      <c r="T5663" s="1">
        <v>40386</v>
      </c>
      <c r="U5663" s="1">
        <v>40387</v>
      </c>
      <c r="V5663" s="3">
        <v>-18.190000000000001</v>
      </c>
      <c r="W5663">
        <v>6</v>
      </c>
      <c r="X5663" s="2">
        <v>73.180000000000007</v>
      </c>
      <c r="Y5663">
        <v>90353</v>
      </c>
      <c r="Z5663" t="s">
        <v>48</v>
      </c>
      <c r="AA5663">
        <v>2010</v>
      </c>
      <c r="AB5663" t="str">
        <f>IF(samplesuperstore_cleaned[[#This Row],[discount]]=0,"0%",IF(samplesuperstore_cleaned[[#This Row],[discount]]=0.02,"1-2%",IF(samplesuperstore_cleaned[[#This Row],[discount]]&lt;=0.04,"3-4%",IF(samplesuperstore_cleaned[[#This Row],[discount]]&lt;=0.06,"5-6%",IF(samplesuperstore_cleaned[[#This Row],[discount]]=0.08,"7-8%","9-10%")))))</f>
        <v>3-4%</v>
      </c>
    </row>
    <row r="5664" spans="1:28" x14ac:dyDescent="0.3">
      <c r="A5664">
        <v>1358</v>
      </c>
      <c r="B5664">
        <v>21919</v>
      </c>
      <c r="C5664" t="s">
        <v>57</v>
      </c>
      <c r="D5664" s="3">
        <v>0</v>
      </c>
      <c r="E5664">
        <v>6.68</v>
      </c>
      <c r="F5664">
        <v>5.66</v>
      </c>
      <c r="G5664">
        <v>531</v>
      </c>
      <c r="H5664" t="s">
        <v>1598</v>
      </c>
      <c r="I5664" t="s">
        <v>29</v>
      </c>
      <c r="J5664" t="s">
        <v>30</v>
      </c>
      <c r="K5664" t="s">
        <v>31</v>
      </c>
      <c r="L5664" t="s">
        <v>49</v>
      </c>
      <c r="M5664" t="s">
        <v>33</v>
      </c>
      <c r="N5664" t="s">
        <v>875</v>
      </c>
      <c r="O5664">
        <v>0.37</v>
      </c>
      <c r="P5664" t="s">
        <v>45</v>
      </c>
      <c r="Q5664" t="s">
        <v>523</v>
      </c>
      <c r="R5664" t="s">
        <v>1599</v>
      </c>
      <c r="S5664">
        <v>84062</v>
      </c>
      <c r="T5664" s="1">
        <v>41374</v>
      </c>
      <c r="U5664" s="1">
        <v>41376</v>
      </c>
      <c r="V5664" s="3">
        <v>-18.239999999999998</v>
      </c>
      <c r="W5664">
        <v>2</v>
      </c>
      <c r="X5664" s="2">
        <v>15.04</v>
      </c>
      <c r="Y5664">
        <v>88542</v>
      </c>
      <c r="Z5664" t="s">
        <v>127</v>
      </c>
      <c r="AA5664">
        <v>2013</v>
      </c>
      <c r="AB5664" t="str">
        <f>IF(samplesuperstore_cleaned[[#This Row],[discount]]=0,"0%",IF(samplesuperstore_cleaned[[#This Row],[discount]]=0.02,"1-2%",IF(samplesuperstore_cleaned[[#This Row],[discount]]&lt;=0.04,"3-4%",IF(samplesuperstore_cleaned[[#This Row],[discount]]&lt;=0.06,"5-6%",IF(samplesuperstore_cleaned[[#This Row],[discount]]=0.08,"7-8%","9-10%")))))</f>
        <v>0%</v>
      </c>
    </row>
    <row r="5665" spans="1:28" x14ac:dyDescent="0.3">
      <c r="A5665">
        <v>3948</v>
      </c>
      <c r="B5665">
        <v>22764</v>
      </c>
      <c r="C5665" t="s">
        <v>27</v>
      </c>
      <c r="D5665" s="3">
        <v>0.02</v>
      </c>
      <c r="E5665">
        <v>15.7</v>
      </c>
      <c r="F5665">
        <v>11.25</v>
      </c>
      <c r="G5665">
        <v>1485</v>
      </c>
      <c r="H5665" t="s">
        <v>3176</v>
      </c>
      <c r="I5665" t="s">
        <v>29</v>
      </c>
      <c r="J5665" t="s">
        <v>66</v>
      </c>
      <c r="K5665" t="s">
        <v>31</v>
      </c>
      <c r="L5665" t="s">
        <v>158</v>
      </c>
      <c r="M5665" t="s">
        <v>33</v>
      </c>
      <c r="N5665" t="s">
        <v>1335</v>
      </c>
      <c r="O5665">
        <v>0.6</v>
      </c>
      <c r="P5665" t="s">
        <v>35</v>
      </c>
      <c r="Q5665" t="s">
        <v>36</v>
      </c>
      <c r="R5665" t="s">
        <v>3177</v>
      </c>
      <c r="S5665">
        <v>60516</v>
      </c>
      <c r="T5665" s="1">
        <v>40410</v>
      </c>
      <c r="U5665" s="1">
        <v>40411</v>
      </c>
      <c r="V5665" s="3">
        <v>-18.241599999999998</v>
      </c>
      <c r="W5665">
        <v>1</v>
      </c>
      <c r="X5665" s="2">
        <v>19.440000000000001</v>
      </c>
      <c r="Y5665">
        <v>91236</v>
      </c>
      <c r="Z5665" t="s">
        <v>107</v>
      </c>
      <c r="AA5665">
        <v>2010</v>
      </c>
      <c r="AB5665" t="str">
        <f>IF(samplesuperstore_cleaned[[#This Row],[discount]]=0,"0%",IF(samplesuperstore_cleaned[[#This Row],[discount]]=0.02,"1-2%",IF(samplesuperstore_cleaned[[#This Row],[discount]]&lt;=0.04,"3-4%",IF(samplesuperstore_cleaned[[#This Row],[discount]]&lt;=0.06,"5-6%",IF(samplesuperstore_cleaned[[#This Row],[discount]]=0.08,"7-8%","9-10%")))))</f>
        <v>1-2%</v>
      </c>
    </row>
    <row r="5666" spans="1:28" x14ac:dyDescent="0.3">
      <c r="A5666">
        <v>4697</v>
      </c>
      <c r="B5666">
        <v>7427</v>
      </c>
      <c r="C5666" t="s">
        <v>60</v>
      </c>
      <c r="D5666" s="3">
        <v>0</v>
      </c>
      <c r="E5666">
        <v>6.48</v>
      </c>
      <c r="F5666">
        <v>6.6</v>
      </c>
      <c r="G5666">
        <v>1745</v>
      </c>
      <c r="H5666" t="s">
        <v>3531</v>
      </c>
      <c r="I5666" t="s">
        <v>29</v>
      </c>
      <c r="J5666" t="s">
        <v>66</v>
      </c>
      <c r="K5666" t="s">
        <v>31</v>
      </c>
      <c r="L5666" t="s">
        <v>49</v>
      </c>
      <c r="M5666" t="s">
        <v>33</v>
      </c>
      <c r="N5666" t="s">
        <v>79</v>
      </c>
      <c r="O5666">
        <v>0.37</v>
      </c>
      <c r="P5666" t="s">
        <v>260</v>
      </c>
      <c r="Q5666" t="s">
        <v>981</v>
      </c>
      <c r="R5666" t="s">
        <v>1475</v>
      </c>
      <c r="S5666">
        <v>30305</v>
      </c>
      <c r="T5666" s="1">
        <v>41406</v>
      </c>
      <c r="U5666" s="1">
        <v>41411</v>
      </c>
      <c r="V5666" s="3">
        <v>-18.247600000000002</v>
      </c>
      <c r="W5666">
        <v>4</v>
      </c>
      <c r="X5666" s="2">
        <v>34.97</v>
      </c>
      <c r="Y5666">
        <v>52932</v>
      </c>
      <c r="Z5666" t="s">
        <v>38</v>
      </c>
      <c r="AA5666">
        <v>2013</v>
      </c>
      <c r="AB5666" t="str">
        <f>IF(samplesuperstore_cleaned[[#This Row],[discount]]=0,"0%",IF(samplesuperstore_cleaned[[#This Row],[discount]]=0.02,"1-2%",IF(samplesuperstore_cleaned[[#This Row],[discount]]&lt;=0.04,"3-4%",IF(samplesuperstore_cleaned[[#This Row],[discount]]&lt;=0.06,"5-6%",IF(samplesuperstore_cleaned[[#This Row],[discount]]=0.08,"7-8%","9-10%")))))</f>
        <v>0%</v>
      </c>
    </row>
    <row r="5667" spans="1:28" x14ac:dyDescent="0.3">
      <c r="A5667">
        <v>994</v>
      </c>
      <c r="B5667">
        <v>23835</v>
      </c>
      <c r="C5667" t="s">
        <v>27</v>
      </c>
      <c r="D5667" s="3">
        <v>0</v>
      </c>
      <c r="E5667">
        <v>11.5</v>
      </c>
      <c r="F5667">
        <v>7.19</v>
      </c>
      <c r="G5667">
        <v>381</v>
      </c>
      <c r="H5667" t="s">
        <v>1239</v>
      </c>
      <c r="I5667" t="s">
        <v>29</v>
      </c>
      <c r="J5667" t="s">
        <v>30</v>
      </c>
      <c r="K5667" t="s">
        <v>31</v>
      </c>
      <c r="L5667" t="s">
        <v>138</v>
      </c>
      <c r="M5667" t="s">
        <v>33</v>
      </c>
      <c r="N5667" t="s">
        <v>1242</v>
      </c>
      <c r="O5667">
        <v>0.4</v>
      </c>
      <c r="P5667" t="s">
        <v>35</v>
      </c>
      <c r="Q5667" t="s">
        <v>36</v>
      </c>
      <c r="R5667" t="s">
        <v>1241</v>
      </c>
      <c r="S5667">
        <v>61701</v>
      </c>
      <c r="T5667" s="1">
        <v>41111</v>
      </c>
      <c r="U5667" s="1">
        <v>41113</v>
      </c>
      <c r="V5667" s="3">
        <v>-18.250499999999999</v>
      </c>
      <c r="W5667">
        <v>1</v>
      </c>
      <c r="X5667" s="2">
        <v>18.920000000000002</v>
      </c>
      <c r="Y5667">
        <v>88935</v>
      </c>
      <c r="Z5667" t="s">
        <v>48</v>
      </c>
      <c r="AA5667">
        <v>2012</v>
      </c>
      <c r="AB5667" t="str">
        <f>IF(samplesuperstore_cleaned[[#This Row],[discount]]=0,"0%",IF(samplesuperstore_cleaned[[#This Row],[discount]]=0.02,"1-2%",IF(samplesuperstore_cleaned[[#This Row],[discount]]&lt;=0.04,"3-4%",IF(samplesuperstore_cleaned[[#This Row],[discount]]&lt;=0.06,"5-6%",IF(samplesuperstore_cleaned[[#This Row],[discount]]=0.08,"7-8%","9-10%")))))</f>
        <v>0%</v>
      </c>
    </row>
    <row r="5668" spans="1:28" x14ac:dyDescent="0.3">
      <c r="A5668">
        <v>7708</v>
      </c>
      <c r="B5668">
        <v>24045</v>
      </c>
      <c r="C5668" t="s">
        <v>39</v>
      </c>
      <c r="D5668" s="3">
        <v>0.04</v>
      </c>
      <c r="E5668">
        <v>55.99</v>
      </c>
      <c r="F5668">
        <v>1.25</v>
      </c>
      <c r="G5668">
        <v>2817</v>
      </c>
      <c r="H5668" t="s">
        <v>4840</v>
      </c>
      <c r="I5668" t="s">
        <v>41</v>
      </c>
      <c r="J5668" t="s">
        <v>30</v>
      </c>
      <c r="K5668" t="s">
        <v>54</v>
      </c>
      <c r="L5668" t="s">
        <v>55</v>
      </c>
      <c r="M5668" t="s">
        <v>52</v>
      </c>
      <c r="N5668" t="s">
        <v>3241</v>
      </c>
      <c r="O5668">
        <v>0.35</v>
      </c>
      <c r="P5668" t="s">
        <v>84</v>
      </c>
      <c r="Q5668" t="s">
        <v>394</v>
      </c>
      <c r="R5668" t="s">
        <v>843</v>
      </c>
      <c r="S5668">
        <v>43055</v>
      </c>
      <c r="T5668" s="1">
        <v>40330</v>
      </c>
      <c r="U5668" s="1">
        <v>40331</v>
      </c>
      <c r="V5668" s="3">
        <v>-18.3216</v>
      </c>
      <c r="W5668">
        <v>3</v>
      </c>
      <c r="X5668" s="2">
        <v>147.56</v>
      </c>
      <c r="Y5668">
        <v>89743</v>
      </c>
      <c r="Z5668" t="s">
        <v>189</v>
      </c>
      <c r="AA5668">
        <v>2010</v>
      </c>
      <c r="AB5668" t="str">
        <f>IF(samplesuperstore_cleaned[[#This Row],[discount]]=0,"0%",IF(samplesuperstore_cleaned[[#This Row],[discount]]=0.02,"1-2%",IF(samplesuperstore_cleaned[[#This Row],[discount]]&lt;=0.04,"3-4%",IF(samplesuperstore_cleaned[[#This Row],[discount]]&lt;=0.06,"5-6%",IF(samplesuperstore_cleaned[[#This Row],[discount]]=0.08,"7-8%","9-10%")))))</f>
        <v>3-4%</v>
      </c>
    </row>
    <row r="5669" spans="1:28" x14ac:dyDescent="0.3">
      <c r="A5669">
        <v>4968</v>
      </c>
      <c r="B5669">
        <v>21056</v>
      </c>
      <c r="C5669" t="s">
        <v>39</v>
      </c>
      <c r="D5669" s="3">
        <v>0.06</v>
      </c>
      <c r="E5669">
        <v>4.91</v>
      </c>
      <c r="F5669">
        <v>4.97</v>
      </c>
      <c r="G5669">
        <v>1828</v>
      </c>
      <c r="H5669" t="s">
        <v>3635</v>
      </c>
      <c r="I5669" t="s">
        <v>29</v>
      </c>
      <c r="J5669" t="s">
        <v>30</v>
      </c>
      <c r="K5669" t="s">
        <v>31</v>
      </c>
      <c r="L5669" t="s">
        <v>138</v>
      </c>
      <c r="M5669" t="s">
        <v>33</v>
      </c>
      <c r="N5669" t="s">
        <v>1275</v>
      </c>
      <c r="O5669">
        <v>0.38</v>
      </c>
      <c r="P5669" t="s">
        <v>35</v>
      </c>
      <c r="Q5669" t="s">
        <v>859</v>
      </c>
      <c r="R5669" t="s">
        <v>3636</v>
      </c>
      <c r="S5669">
        <v>50613</v>
      </c>
      <c r="T5669" s="1">
        <v>40728</v>
      </c>
      <c r="U5669" s="1">
        <v>40730</v>
      </c>
      <c r="V5669" s="3">
        <v>-18.342500000000001</v>
      </c>
      <c r="W5669">
        <v>2</v>
      </c>
      <c r="X5669" s="2">
        <v>11.63</v>
      </c>
      <c r="Y5669">
        <v>86961</v>
      </c>
      <c r="Z5669" t="s">
        <v>48</v>
      </c>
      <c r="AA5669">
        <v>2011</v>
      </c>
      <c r="AB5669" t="str">
        <f>IF(samplesuperstore_cleaned[[#This Row],[discount]]=0,"0%",IF(samplesuperstore_cleaned[[#This Row],[discount]]=0.02,"1-2%",IF(samplesuperstore_cleaned[[#This Row],[discount]]&lt;=0.04,"3-4%",IF(samplesuperstore_cleaned[[#This Row],[discount]]&lt;=0.06,"5-6%",IF(samplesuperstore_cleaned[[#This Row],[discount]]=0.08,"7-8%","9-10%")))))</f>
        <v>5-6%</v>
      </c>
    </row>
    <row r="5670" spans="1:28" x14ac:dyDescent="0.3">
      <c r="A5670">
        <v>7133</v>
      </c>
      <c r="B5670">
        <v>18285</v>
      </c>
      <c r="C5670" t="s">
        <v>27</v>
      </c>
      <c r="D5670" s="3">
        <v>0.04</v>
      </c>
      <c r="E5670">
        <v>13.48</v>
      </c>
      <c r="F5670">
        <v>4.51</v>
      </c>
      <c r="G5670">
        <v>2607</v>
      </c>
      <c r="H5670" t="s">
        <v>4599</v>
      </c>
      <c r="I5670" t="s">
        <v>29</v>
      </c>
      <c r="J5670" t="s">
        <v>30</v>
      </c>
      <c r="K5670" t="s">
        <v>31</v>
      </c>
      <c r="L5670" t="s">
        <v>158</v>
      </c>
      <c r="M5670" t="s">
        <v>33</v>
      </c>
      <c r="N5670" t="s">
        <v>1148</v>
      </c>
      <c r="O5670">
        <v>0.59</v>
      </c>
      <c r="P5670" t="s">
        <v>84</v>
      </c>
      <c r="Q5670" t="s">
        <v>97</v>
      </c>
      <c r="R5670" t="s">
        <v>4600</v>
      </c>
      <c r="S5670">
        <v>8871</v>
      </c>
      <c r="T5670" s="1">
        <v>41187</v>
      </c>
      <c r="U5670" s="1">
        <v>41189</v>
      </c>
      <c r="V5670" s="3">
        <v>-18.3492</v>
      </c>
      <c r="W5670">
        <v>4</v>
      </c>
      <c r="X5670" s="2">
        <v>54.28</v>
      </c>
      <c r="Y5670">
        <v>87386</v>
      </c>
      <c r="Z5670" t="s">
        <v>87</v>
      </c>
      <c r="AA5670">
        <v>2012</v>
      </c>
      <c r="AB5670" t="str">
        <f>IF(samplesuperstore_cleaned[[#This Row],[discount]]=0,"0%",IF(samplesuperstore_cleaned[[#This Row],[discount]]=0.02,"1-2%",IF(samplesuperstore_cleaned[[#This Row],[discount]]&lt;=0.04,"3-4%",IF(samplesuperstore_cleaned[[#This Row],[discount]]&lt;=0.06,"5-6%",IF(samplesuperstore_cleaned[[#This Row],[discount]]=0.08,"7-8%","9-10%")))))</f>
        <v>3-4%</v>
      </c>
    </row>
    <row r="5671" spans="1:28" x14ac:dyDescent="0.3">
      <c r="A5671">
        <v>593</v>
      </c>
      <c r="B5671">
        <v>21371</v>
      </c>
      <c r="C5671" t="s">
        <v>39</v>
      </c>
      <c r="D5671" s="3">
        <v>0</v>
      </c>
      <c r="E5671">
        <v>14.48</v>
      </c>
      <c r="F5671">
        <v>1.99</v>
      </c>
      <c r="G5671">
        <v>232</v>
      </c>
      <c r="H5671" t="s">
        <v>849</v>
      </c>
      <c r="I5671" t="s">
        <v>29</v>
      </c>
      <c r="J5671" t="s">
        <v>114</v>
      </c>
      <c r="K5671" t="s">
        <v>54</v>
      </c>
      <c r="L5671" t="s">
        <v>181</v>
      </c>
      <c r="M5671" t="s">
        <v>52</v>
      </c>
      <c r="N5671" t="s">
        <v>850</v>
      </c>
      <c r="O5671">
        <v>0.49</v>
      </c>
      <c r="P5671" t="s">
        <v>35</v>
      </c>
      <c r="Q5671" t="s">
        <v>36</v>
      </c>
      <c r="R5671" t="s">
        <v>851</v>
      </c>
      <c r="S5671">
        <v>60302</v>
      </c>
      <c r="T5671" s="1">
        <v>40759</v>
      </c>
      <c r="U5671" s="1">
        <v>40759</v>
      </c>
      <c r="V5671" s="3">
        <v>-18.376800000000003</v>
      </c>
      <c r="W5671">
        <v>1</v>
      </c>
      <c r="X5671" s="2">
        <v>17.190000000000001</v>
      </c>
      <c r="Y5671">
        <v>90240</v>
      </c>
      <c r="Z5671" t="s">
        <v>107</v>
      </c>
      <c r="AA5671">
        <v>2011</v>
      </c>
      <c r="AB5671" t="str">
        <f>IF(samplesuperstore_cleaned[[#This Row],[discount]]=0,"0%",IF(samplesuperstore_cleaned[[#This Row],[discount]]=0.02,"1-2%",IF(samplesuperstore_cleaned[[#This Row],[discount]]&lt;=0.04,"3-4%",IF(samplesuperstore_cleaned[[#This Row],[discount]]&lt;=0.06,"5-6%",IF(samplesuperstore_cleaned[[#This Row],[discount]]=0.08,"7-8%","9-10%")))))</f>
        <v>0%</v>
      </c>
    </row>
    <row r="5672" spans="1:28" x14ac:dyDescent="0.3">
      <c r="A5672">
        <v>6535</v>
      </c>
      <c r="B5672">
        <v>8375</v>
      </c>
      <c r="C5672" t="s">
        <v>57</v>
      </c>
      <c r="D5672" s="3">
        <v>0.06</v>
      </c>
      <c r="E5672">
        <v>12.64</v>
      </c>
      <c r="F5672">
        <v>4.9800000000000004</v>
      </c>
      <c r="G5672">
        <v>2403</v>
      </c>
      <c r="H5672" t="s">
        <v>4350</v>
      </c>
      <c r="I5672" t="s">
        <v>29</v>
      </c>
      <c r="J5672" t="s">
        <v>244</v>
      </c>
      <c r="K5672" t="s">
        <v>67</v>
      </c>
      <c r="L5672" t="s">
        <v>104</v>
      </c>
      <c r="M5672" t="s">
        <v>52</v>
      </c>
      <c r="N5672" t="s">
        <v>1578</v>
      </c>
      <c r="O5672">
        <v>0.48</v>
      </c>
      <c r="P5672" t="s">
        <v>35</v>
      </c>
      <c r="Q5672" t="s">
        <v>36</v>
      </c>
      <c r="R5672" t="s">
        <v>444</v>
      </c>
      <c r="S5672">
        <v>60699</v>
      </c>
      <c r="T5672" s="1">
        <v>41082</v>
      </c>
      <c r="U5672" s="1">
        <v>41083</v>
      </c>
      <c r="V5672" s="3">
        <v>-18.39</v>
      </c>
      <c r="W5672">
        <v>3</v>
      </c>
      <c r="X5672" s="2">
        <v>43.47</v>
      </c>
      <c r="Y5672">
        <v>59812</v>
      </c>
      <c r="Z5672" t="s">
        <v>189</v>
      </c>
      <c r="AA5672">
        <v>2012</v>
      </c>
      <c r="AB5672" t="str">
        <f>IF(samplesuperstore_cleaned[[#This Row],[discount]]=0,"0%",IF(samplesuperstore_cleaned[[#This Row],[discount]]=0.02,"1-2%",IF(samplesuperstore_cleaned[[#This Row],[discount]]&lt;=0.04,"3-4%",IF(samplesuperstore_cleaned[[#This Row],[discount]]&lt;=0.06,"5-6%",IF(samplesuperstore_cleaned[[#This Row],[discount]]=0.08,"7-8%","9-10%")))))</f>
        <v>5-6%</v>
      </c>
    </row>
    <row r="5673" spans="1:28" x14ac:dyDescent="0.3">
      <c r="A5673">
        <v>7389</v>
      </c>
      <c r="B5673">
        <v>21450</v>
      </c>
      <c r="C5673" t="s">
        <v>57</v>
      </c>
      <c r="D5673" s="3">
        <v>7.0000000000000007E-2</v>
      </c>
      <c r="E5673">
        <v>4.18</v>
      </c>
      <c r="F5673">
        <v>2.99</v>
      </c>
      <c r="G5673">
        <v>2699</v>
      </c>
      <c r="H5673" t="s">
        <v>4700</v>
      </c>
      <c r="I5673" t="s">
        <v>29</v>
      </c>
      <c r="J5673" t="s">
        <v>66</v>
      </c>
      <c r="K5673" t="s">
        <v>31</v>
      </c>
      <c r="L5673" t="s">
        <v>138</v>
      </c>
      <c r="M5673" t="s">
        <v>33</v>
      </c>
      <c r="N5673" t="s">
        <v>311</v>
      </c>
      <c r="O5673">
        <v>0.37</v>
      </c>
      <c r="P5673" t="s">
        <v>45</v>
      </c>
      <c r="Q5673" t="s">
        <v>764</v>
      </c>
      <c r="R5673" t="s">
        <v>4701</v>
      </c>
      <c r="S5673">
        <v>86442</v>
      </c>
      <c r="T5673" s="1">
        <v>41500</v>
      </c>
      <c r="U5673" s="1">
        <v>41501</v>
      </c>
      <c r="V5673" s="3">
        <v>-18.445908000000003</v>
      </c>
      <c r="W5673">
        <v>25</v>
      </c>
      <c r="X5673" s="2">
        <v>98.68</v>
      </c>
      <c r="Y5673">
        <v>87692</v>
      </c>
      <c r="Z5673" t="s">
        <v>107</v>
      </c>
      <c r="AA5673">
        <v>2013</v>
      </c>
      <c r="AB5673" t="str">
        <f>IF(samplesuperstore_cleaned[[#This Row],[discount]]=0,"0%",IF(samplesuperstore_cleaned[[#This Row],[discount]]=0.02,"1-2%",IF(samplesuperstore_cleaned[[#This Row],[discount]]&lt;=0.04,"3-4%",IF(samplesuperstore_cleaned[[#This Row],[discount]]&lt;=0.06,"5-6%",IF(samplesuperstore_cleaned[[#This Row],[discount]]=0.08,"7-8%","9-10%")))))</f>
        <v>9-10%</v>
      </c>
    </row>
    <row r="5674" spans="1:28" x14ac:dyDescent="0.3">
      <c r="A5674">
        <v>531</v>
      </c>
      <c r="B5674">
        <v>20503</v>
      </c>
      <c r="C5674" t="s">
        <v>57</v>
      </c>
      <c r="D5674" s="3">
        <v>0.09</v>
      </c>
      <c r="E5674">
        <v>33.29</v>
      </c>
      <c r="F5674">
        <v>8.74</v>
      </c>
      <c r="G5674">
        <v>204</v>
      </c>
      <c r="H5674" t="s">
        <v>772</v>
      </c>
      <c r="I5674" t="s">
        <v>41</v>
      </c>
      <c r="J5674" t="s">
        <v>30</v>
      </c>
      <c r="K5674" t="s">
        <v>31</v>
      </c>
      <c r="L5674" t="s">
        <v>158</v>
      </c>
      <c r="M5674" t="s">
        <v>33</v>
      </c>
      <c r="N5674" t="s">
        <v>607</v>
      </c>
      <c r="O5674">
        <v>0.61</v>
      </c>
      <c r="P5674" t="s">
        <v>35</v>
      </c>
      <c r="Q5674" t="s">
        <v>255</v>
      </c>
      <c r="R5674" t="s">
        <v>774</v>
      </c>
      <c r="S5674">
        <v>75217</v>
      </c>
      <c r="T5674" s="1">
        <v>41009</v>
      </c>
      <c r="U5674" s="1">
        <v>41011</v>
      </c>
      <c r="V5674" s="3">
        <v>-18.45</v>
      </c>
      <c r="W5674">
        <v>3</v>
      </c>
      <c r="X5674" s="2">
        <v>99.17</v>
      </c>
      <c r="Y5674">
        <v>89237</v>
      </c>
      <c r="Z5674" t="s">
        <v>127</v>
      </c>
      <c r="AA5674">
        <v>2012</v>
      </c>
      <c r="AB5674" t="str">
        <f>IF(samplesuperstore_cleaned[[#This Row],[discount]]=0,"0%",IF(samplesuperstore_cleaned[[#This Row],[discount]]=0.02,"1-2%",IF(samplesuperstore_cleaned[[#This Row],[discount]]&lt;=0.04,"3-4%",IF(samplesuperstore_cleaned[[#This Row],[discount]]&lt;=0.06,"5-6%",IF(samplesuperstore_cleaned[[#This Row],[discount]]=0.08,"7-8%","9-10%")))))</f>
        <v>9-10%</v>
      </c>
    </row>
    <row r="5675" spans="1:28" x14ac:dyDescent="0.3">
      <c r="A5675">
        <v>5849</v>
      </c>
      <c r="B5675">
        <v>18409</v>
      </c>
      <c r="C5675" t="s">
        <v>39</v>
      </c>
      <c r="D5675" s="3">
        <v>0.01</v>
      </c>
      <c r="E5675">
        <v>5.44</v>
      </c>
      <c r="F5675">
        <v>7.46</v>
      </c>
      <c r="G5675">
        <v>2141</v>
      </c>
      <c r="H5675" t="s">
        <v>4030</v>
      </c>
      <c r="I5675" t="s">
        <v>29</v>
      </c>
      <c r="J5675" t="s">
        <v>66</v>
      </c>
      <c r="K5675" t="s">
        <v>31</v>
      </c>
      <c r="L5675" t="s">
        <v>138</v>
      </c>
      <c r="M5675" t="s">
        <v>33</v>
      </c>
      <c r="N5675" t="s">
        <v>2532</v>
      </c>
      <c r="O5675">
        <v>0.36</v>
      </c>
      <c r="P5675" t="s">
        <v>45</v>
      </c>
      <c r="Q5675" t="s">
        <v>644</v>
      </c>
      <c r="R5675" t="s">
        <v>3857</v>
      </c>
      <c r="S5675">
        <v>81301</v>
      </c>
      <c r="T5675" s="1">
        <v>40408</v>
      </c>
      <c r="U5675" s="1">
        <v>40409</v>
      </c>
      <c r="V5675" s="3">
        <v>-18.478199999999998</v>
      </c>
      <c r="W5675">
        <v>3</v>
      </c>
      <c r="X5675" s="2">
        <v>19.68</v>
      </c>
      <c r="Y5675">
        <v>87570</v>
      </c>
      <c r="Z5675" t="s">
        <v>107</v>
      </c>
      <c r="AA5675">
        <v>2010</v>
      </c>
      <c r="AB5675" t="str">
        <f>IF(samplesuperstore_cleaned[[#This Row],[discount]]=0,"0%",IF(samplesuperstore_cleaned[[#This Row],[discount]]=0.02,"1-2%",IF(samplesuperstore_cleaned[[#This Row],[discount]]&lt;=0.04,"3-4%",IF(samplesuperstore_cleaned[[#This Row],[discount]]&lt;=0.06,"5-6%",IF(samplesuperstore_cleaned[[#This Row],[discount]]=0.08,"7-8%","9-10%")))))</f>
        <v>3-4%</v>
      </c>
    </row>
    <row r="5676" spans="1:28" x14ac:dyDescent="0.3">
      <c r="A5676">
        <v>1384</v>
      </c>
      <c r="B5676">
        <v>23268</v>
      </c>
      <c r="C5676" t="s">
        <v>60</v>
      </c>
      <c r="D5676" s="3">
        <v>0.03</v>
      </c>
      <c r="E5676">
        <v>16.98</v>
      </c>
      <c r="F5676">
        <v>12.39</v>
      </c>
      <c r="G5676">
        <v>543</v>
      </c>
      <c r="H5676" t="s">
        <v>1616</v>
      </c>
      <c r="I5676" t="s">
        <v>29</v>
      </c>
      <c r="J5676" t="s">
        <v>66</v>
      </c>
      <c r="K5676" t="s">
        <v>31</v>
      </c>
      <c r="L5676" t="s">
        <v>100</v>
      </c>
      <c r="M5676" t="s">
        <v>33</v>
      </c>
      <c r="N5676" t="s">
        <v>1617</v>
      </c>
      <c r="O5676">
        <v>0.35</v>
      </c>
      <c r="P5676" t="s">
        <v>45</v>
      </c>
      <c r="Q5676" t="s">
        <v>70</v>
      </c>
      <c r="R5676" t="s">
        <v>1618</v>
      </c>
      <c r="S5676">
        <v>93101</v>
      </c>
      <c r="T5676" s="1">
        <v>41063</v>
      </c>
      <c r="U5676" s="1">
        <v>41065</v>
      </c>
      <c r="V5676" s="3">
        <v>-18.48</v>
      </c>
      <c r="W5676">
        <v>1</v>
      </c>
      <c r="X5676" s="2">
        <v>29.19</v>
      </c>
      <c r="Y5676">
        <v>88129</v>
      </c>
      <c r="Z5676" t="s">
        <v>189</v>
      </c>
      <c r="AA5676">
        <v>2012</v>
      </c>
      <c r="AB5676" t="str">
        <f>IF(samplesuperstore_cleaned[[#This Row],[discount]]=0,"0%",IF(samplesuperstore_cleaned[[#This Row],[discount]]=0.02,"1-2%",IF(samplesuperstore_cleaned[[#This Row],[discount]]&lt;=0.04,"3-4%",IF(samplesuperstore_cleaned[[#This Row],[discount]]&lt;=0.06,"5-6%",IF(samplesuperstore_cleaned[[#This Row],[discount]]=0.08,"7-8%","9-10%")))))</f>
        <v>3-4%</v>
      </c>
    </row>
    <row r="5677" spans="1:28" x14ac:dyDescent="0.3">
      <c r="A5677">
        <v>3738</v>
      </c>
      <c r="B5677">
        <v>20626</v>
      </c>
      <c r="C5677" t="s">
        <v>60</v>
      </c>
      <c r="D5677" s="3">
        <v>0.08</v>
      </c>
      <c r="E5677">
        <v>10.89</v>
      </c>
      <c r="F5677">
        <v>4.5</v>
      </c>
      <c r="G5677">
        <v>1411</v>
      </c>
      <c r="H5677" t="s">
        <v>3074</v>
      </c>
      <c r="I5677" t="s">
        <v>29</v>
      </c>
      <c r="J5677" t="s">
        <v>30</v>
      </c>
      <c r="K5677" t="s">
        <v>31</v>
      </c>
      <c r="L5677" t="s">
        <v>75</v>
      </c>
      <c r="M5677" t="s">
        <v>33</v>
      </c>
      <c r="N5677" t="s">
        <v>646</v>
      </c>
      <c r="O5677">
        <v>0.59</v>
      </c>
      <c r="P5677" t="s">
        <v>45</v>
      </c>
      <c r="Q5677" t="s">
        <v>70</v>
      </c>
      <c r="R5677" t="s">
        <v>3075</v>
      </c>
      <c r="S5677">
        <v>95037</v>
      </c>
      <c r="T5677" s="1">
        <v>41116</v>
      </c>
      <c r="U5677" s="1">
        <v>41120</v>
      </c>
      <c r="V5677" s="3">
        <v>-18.5</v>
      </c>
      <c r="W5677">
        <v>1</v>
      </c>
      <c r="X5677" s="2">
        <v>12.02</v>
      </c>
      <c r="Y5677">
        <v>87093</v>
      </c>
      <c r="Z5677" t="s">
        <v>48</v>
      </c>
      <c r="AA5677">
        <v>2012</v>
      </c>
      <c r="AB5677" t="str">
        <f>IF(samplesuperstore_cleaned[[#This Row],[discount]]=0,"0%",IF(samplesuperstore_cleaned[[#This Row],[discount]]=0.02,"1-2%",IF(samplesuperstore_cleaned[[#This Row],[discount]]&lt;=0.04,"3-4%",IF(samplesuperstore_cleaned[[#This Row],[discount]]&lt;=0.06,"5-6%",IF(samplesuperstore_cleaned[[#This Row],[discount]]=0.08,"7-8%","9-10%")))))</f>
        <v>7-8%</v>
      </c>
    </row>
    <row r="5678" spans="1:28" x14ac:dyDescent="0.3">
      <c r="A5678">
        <v>3752</v>
      </c>
      <c r="B5678">
        <v>2626</v>
      </c>
      <c r="C5678" t="s">
        <v>60</v>
      </c>
      <c r="D5678" s="3">
        <v>0.08</v>
      </c>
      <c r="E5678">
        <v>10.89</v>
      </c>
      <c r="F5678">
        <v>4.5</v>
      </c>
      <c r="G5678">
        <v>1413</v>
      </c>
      <c r="H5678" t="s">
        <v>3077</v>
      </c>
      <c r="I5678" t="s">
        <v>29</v>
      </c>
      <c r="J5678" t="s">
        <v>30</v>
      </c>
      <c r="K5678" t="s">
        <v>31</v>
      </c>
      <c r="L5678" t="s">
        <v>75</v>
      </c>
      <c r="M5678" t="s">
        <v>33</v>
      </c>
      <c r="N5678" t="s">
        <v>646</v>
      </c>
      <c r="O5678">
        <v>0.59</v>
      </c>
      <c r="P5678" t="s">
        <v>84</v>
      </c>
      <c r="Q5678" t="s">
        <v>85</v>
      </c>
      <c r="R5678" t="s">
        <v>476</v>
      </c>
      <c r="S5678">
        <v>2113</v>
      </c>
      <c r="T5678" s="1">
        <v>41116</v>
      </c>
      <c r="U5678" s="1">
        <v>41120</v>
      </c>
      <c r="V5678" s="3">
        <v>-18.5</v>
      </c>
      <c r="W5678">
        <v>4</v>
      </c>
      <c r="X5678" s="2">
        <v>48.08</v>
      </c>
      <c r="Y5678">
        <v>19041</v>
      </c>
      <c r="Z5678" t="s">
        <v>48</v>
      </c>
      <c r="AA5678">
        <v>2012</v>
      </c>
      <c r="AB5678" t="str">
        <f>IF(samplesuperstore_cleaned[[#This Row],[discount]]=0,"0%",IF(samplesuperstore_cleaned[[#This Row],[discount]]=0.02,"1-2%",IF(samplesuperstore_cleaned[[#This Row],[discount]]&lt;=0.04,"3-4%",IF(samplesuperstore_cleaned[[#This Row],[discount]]&lt;=0.06,"5-6%",IF(samplesuperstore_cleaned[[#This Row],[discount]]=0.08,"7-8%","9-10%")))))</f>
        <v>7-8%</v>
      </c>
    </row>
    <row r="5679" spans="1:28" x14ac:dyDescent="0.3">
      <c r="A5679">
        <v>8704</v>
      </c>
      <c r="B5679">
        <v>19619</v>
      </c>
      <c r="C5679" t="s">
        <v>78</v>
      </c>
      <c r="D5679" s="3">
        <v>0.06</v>
      </c>
      <c r="E5679">
        <v>15.73</v>
      </c>
      <c r="F5679">
        <v>7.42</v>
      </c>
      <c r="G5679">
        <v>3151</v>
      </c>
      <c r="H5679" t="s">
        <v>5221</v>
      </c>
      <c r="I5679" t="s">
        <v>29</v>
      </c>
      <c r="J5679" t="s">
        <v>30</v>
      </c>
      <c r="K5679" t="s">
        <v>31</v>
      </c>
      <c r="L5679" t="s">
        <v>51</v>
      </c>
      <c r="M5679" t="s">
        <v>52</v>
      </c>
      <c r="N5679" t="s">
        <v>638</v>
      </c>
      <c r="O5679">
        <v>0.56000000000000005</v>
      </c>
      <c r="P5679" t="s">
        <v>45</v>
      </c>
      <c r="Q5679" t="s">
        <v>70</v>
      </c>
      <c r="R5679" t="s">
        <v>5222</v>
      </c>
      <c r="S5679">
        <v>92277</v>
      </c>
      <c r="T5679" s="1">
        <v>40394</v>
      </c>
      <c r="U5679" s="1">
        <v>40395</v>
      </c>
      <c r="V5679" s="3">
        <v>-18.558799999999998</v>
      </c>
      <c r="W5679">
        <v>4</v>
      </c>
      <c r="X5679" s="2">
        <v>63.04</v>
      </c>
      <c r="Y5679">
        <v>88544</v>
      </c>
      <c r="Z5679" t="s">
        <v>107</v>
      </c>
      <c r="AA5679">
        <v>2010</v>
      </c>
      <c r="AB5679" t="str">
        <f>IF(samplesuperstore_cleaned[[#This Row],[discount]]=0,"0%",IF(samplesuperstore_cleaned[[#This Row],[discount]]=0.02,"1-2%",IF(samplesuperstore_cleaned[[#This Row],[discount]]&lt;=0.04,"3-4%",IF(samplesuperstore_cleaned[[#This Row],[discount]]&lt;=0.06,"5-6%",IF(samplesuperstore_cleaned[[#This Row],[discount]]=0.08,"7-8%","9-10%")))))</f>
        <v>5-6%</v>
      </c>
    </row>
    <row r="5680" spans="1:28" x14ac:dyDescent="0.3">
      <c r="A5680">
        <v>955</v>
      </c>
      <c r="B5680">
        <v>25216</v>
      </c>
      <c r="C5680" t="s">
        <v>78</v>
      </c>
      <c r="D5680" s="3">
        <v>0.09</v>
      </c>
      <c r="E5680">
        <v>1.81</v>
      </c>
      <c r="F5680">
        <v>1.56</v>
      </c>
      <c r="G5680">
        <v>369</v>
      </c>
      <c r="H5680" t="s">
        <v>1206</v>
      </c>
      <c r="I5680" t="s">
        <v>29</v>
      </c>
      <c r="J5680" t="s">
        <v>30</v>
      </c>
      <c r="K5680" t="s">
        <v>31</v>
      </c>
      <c r="L5680" t="s">
        <v>120</v>
      </c>
      <c r="M5680" t="s">
        <v>43</v>
      </c>
      <c r="N5680" t="s">
        <v>1211</v>
      </c>
      <c r="O5680">
        <v>0.49</v>
      </c>
      <c r="P5680" t="s">
        <v>45</v>
      </c>
      <c r="Q5680" t="s">
        <v>70</v>
      </c>
      <c r="R5680" t="s">
        <v>1208</v>
      </c>
      <c r="S5680">
        <v>94601</v>
      </c>
      <c r="T5680" s="1">
        <v>41336</v>
      </c>
      <c r="U5680" s="1">
        <v>41336</v>
      </c>
      <c r="V5680" s="3">
        <v>-18.57</v>
      </c>
      <c r="W5680">
        <v>6</v>
      </c>
      <c r="X5680" s="2">
        <v>10.6</v>
      </c>
      <c r="Y5680">
        <v>90294</v>
      </c>
      <c r="Z5680" t="s">
        <v>165</v>
      </c>
      <c r="AA5680">
        <v>2013</v>
      </c>
      <c r="AB5680" t="str">
        <f>IF(samplesuperstore_cleaned[[#This Row],[discount]]=0,"0%",IF(samplesuperstore_cleaned[[#This Row],[discount]]=0.02,"1-2%",IF(samplesuperstore_cleaned[[#This Row],[discount]]&lt;=0.04,"3-4%",IF(samplesuperstore_cleaned[[#This Row],[discount]]&lt;=0.06,"5-6%",IF(samplesuperstore_cleaned[[#This Row],[discount]]=0.08,"7-8%","9-10%")))))</f>
        <v>9-10%</v>
      </c>
    </row>
    <row r="5681" spans="1:28" x14ac:dyDescent="0.3">
      <c r="A5681">
        <v>5411</v>
      </c>
      <c r="B5681">
        <v>22944</v>
      </c>
      <c r="C5681" t="s">
        <v>39</v>
      </c>
      <c r="D5681" s="3">
        <v>7.0000000000000007E-2</v>
      </c>
      <c r="E5681">
        <v>12.21</v>
      </c>
      <c r="F5681">
        <v>4.8099999999999996</v>
      </c>
      <c r="G5681">
        <v>2006</v>
      </c>
      <c r="H5681" t="s">
        <v>3855</v>
      </c>
      <c r="I5681" t="s">
        <v>29</v>
      </c>
      <c r="J5681" t="s">
        <v>66</v>
      </c>
      <c r="K5681" t="s">
        <v>31</v>
      </c>
      <c r="L5681" t="s">
        <v>158</v>
      </c>
      <c r="M5681" t="s">
        <v>33</v>
      </c>
      <c r="N5681" t="s">
        <v>1407</v>
      </c>
      <c r="O5681">
        <v>0.57999999999999996</v>
      </c>
      <c r="P5681" t="s">
        <v>45</v>
      </c>
      <c r="Q5681" t="s">
        <v>644</v>
      </c>
      <c r="R5681" t="s">
        <v>3857</v>
      </c>
      <c r="S5681">
        <v>81301</v>
      </c>
      <c r="T5681" s="1">
        <v>40561</v>
      </c>
      <c r="U5681" s="1">
        <v>40563</v>
      </c>
      <c r="V5681" s="3">
        <v>-18.575200000000002</v>
      </c>
      <c r="W5681">
        <v>8</v>
      </c>
      <c r="X5681" s="2">
        <v>97.5</v>
      </c>
      <c r="Y5681">
        <v>88799</v>
      </c>
      <c r="Z5681" t="s">
        <v>132</v>
      </c>
      <c r="AA5681">
        <v>2011</v>
      </c>
      <c r="AB5681" t="str">
        <f>IF(samplesuperstore_cleaned[[#This Row],[discount]]=0,"0%",IF(samplesuperstore_cleaned[[#This Row],[discount]]=0.02,"1-2%",IF(samplesuperstore_cleaned[[#This Row],[discount]]&lt;=0.04,"3-4%",IF(samplesuperstore_cleaned[[#This Row],[discount]]&lt;=0.06,"5-6%",IF(samplesuperstore_cleaned[[#This Row],[discount]]=0.08,"7-8%","9-10%")))))</f>
        <v>9-10%</v>
      </c>
    </row>
    <row r="5682" spans="1:28" x14ac:dyDescent="0.3">
      <c r="A5682">
        <v>411</v>
      </c>
      <c r="B5682">
        <v>20324</v>
      </c>
      <c r="C5682" t="s">
        <v>39</v>
      </c>
      <c r="D5682" s="3">
        <v>0.03</v>
      </c>
      <c r="E5682">
        <v>10.89</v>
      </c>
      <c r="F5682">
        <v>4.5</v>
      </c>
      <c r="G5682">
        <v>156</v>
      </c>
      <c r="H5682" t="s">
        <v>643</v>
      </c>
      <c r="I5682" t="s">
        <v>29</v>
      </c>
      <c r="J5682" t="s">
        <v>30</v>
      </c>
      <c r="K5682" t="s">
        <v>31</v>
      </c>
      <c r="L5682" t="s">
        <v>75</v>
      </c>
      <c r="M5682" t="s">
        <v>33</v>
      </c>
      <c r="N5682" t="s">
        <v>646</v>
      </c>
      <c r="O5682">
        <v>0.59</v>
      </c>
      <c r="P5682" t="s">
        <v>45</v>
      </c>
      <c r="Q5682" t="s">
        <v>644</v>
      </c>
      <c r="R5682" t="s">
        <v>645</v>
      </c>
      <c r="S5682">
        <v>80525</v>
      </c>
      <c r="T5682" s="1">
        <v>40384</v>
      </c>
      <c r="U5682" s="1">
        <v>40385</v>
      </c>
      <c r="V5682" s="3">
        <v>-18.64</v>
      </c>
      <c r="W5682">
        <v>3</v>
      </c>
      <c r="X5682" s="2">
        <v>33.82</v>
      </c>
      <c r="Y5682">
        <v>87672</v>
      </c>
      <c r="Z5682" t="s">
        <v>48</v>
      </c>
      <c r="AA5682">
        <v>2010</v>
      </c>
      <c r="AB5682" t="str">
        <f>IF(samplesuperstore_cleaned[[#This Row],[discount]]=0,"0%",IF(samplesuperstore_cleaned[[#This Row],[discount]]=0.02,"1-2%",IF(samplesuperstore_cleaned[[#This Row],[discount]]&lt;=0.04,"3-4%",IF(samplesuperstore_cleaned[[#This Row],[discount]]&lt;=0.06,"5-6%",IF(samplesuperstore_cleaned[[#This Row],[discount]]=0.08,"7-8%","9-10%")))))</f>
        <v>3-4%</v>
      </c>
    </row>
    <row r="5683" spans="1:28" x14ac:dyDescent="0.3">
      <c r="A5683">
        <v>2301</v>
      </c>
      <c r="B5683">
        <v>21869</v>
      </c>
      <c r="C5683" t="s">
        <v>57</v>
      </c>
      <c r="D5683" s="3">
        <v>7.0000000000000007E-2</v>
      </c>
      <c r="E5683">
        <v>1.88</v>
      </c>
      <c r="F5683">
        <v>1.49</v>
      </c>
      <c r="G5683">
        <v>887</v>
      </c>
      <c r="H5683" t="s">
        <v>2261</v>
      </c>
      <c r="I5683" t="s">
        <v>29</v>
      </c>
      <c r="J5683" t="s">
        <v>30</v>
      </c>
      <c r="K5683" t="s">
        <v>67</v>
      </c>
      <c r="L5683" t="s">
        <v>95</v>
      </c>
      <c r="M5683" t="s">
        <v>90</v>
      </c>
      <c r="N5683" t="s">
        <v>915</v>
      </c>
      <c r="O5683">
        <v>0.66</v>
      </c>
      <c r="P5683" t="s">
        <v>35</v>
      </c>
      <c r="Q5683" t="s">
        <v>255</v>
      </c>
      <c r="R5683" t="s">
        <v>2262</v>
      </c>
      <c r="S5683">
        <v>78745</v>
      </c>
      <c r="T5683" s="1">
        <v>41167</v>
      </c>
      <c r="U5683" s="1">
        <v>41168</v>
      </c>
      <c r="V5683" s="3">
        <v>-18.640350000000002</v>
      </c>
      <c r="W5683">
        <v>18</v>
      </c>
      <c r="X5683" s="2">
        <v>32.22</v>
      </c>
      <c r="Y5683">
        <v>89546</v>
      </c>
      <c r="Z5683" t="s">
        <v>173</v>
      </c>
      <c r="AA5683">
        <v>2012</v>
      </c>
      <c r="AB5683" t="str">
        <f>IF(samplesuperstore_cleaned[[#This Row],[discount]]=0,"0%",IF(samplesuperstore_cleaned[[#This Row],[discount]]=0.02,"1-2%",IF(samplesuperstore_cleaned[[#This Row],[discount]]&lt;=0.04,"3-4%",IF(samplesuperstore_cleaned[[#This Row],[discount]]&lt;=0.06,"5-6%",IF(samplesuperstore_cleaned[[#This Row],[discount]]=0.08,"7-8%","9-10%")))))</f>
        <v>9-10%</v>
      </c>
    </row>
    <row r="5684" spans="1:28" x14ac:dyDescent="0.3">
      <c r="A5684">
        <v>4100</v>
      </c>
      <c r="B5684">
        <v>25772</v>
      </c>
      <c r="C5684" t="s">
        <v>78</v>
      </c>
      <c r="D5684" s="3">
        <v>0.09</v>
      </c>
      <c r="E5684">
        <v>227.55</v>
      </c>
      <c r="F5684">
        <v>32.479999999999997</v>
      </c>
      <c r="G5684">
        <v>1541</v>
      </c>
      <c r="H5684" t="s">
        <v>3252</v>
      </c>
      <c r="I5684" t="s">
        <v>61</v>
      </c>
      <c r="J5684" t="s">
        <v>30</v>
      </c>
      <c r="K5684" t="s">
        <v>67</v>
      </c>
      <c r="L5684" t="s">
        <v>95</v>
      </c>
      <c r="M5684" t="s">
        <v>90</v>
      </c>
      <c r="N5684" t="s">
        <v>2169</v>
      </c>
      <c r="O5684">
        <v>0.68</v>
      </c>
      <c r="P5684" t="s">
        <v>260</v>
      </c>
      <c r="Q5684" t="s">
        <v>929</v>
      </c>
      <c r="R5684" t="s">
        <v>3253</v>
      </c>
      <c r="S5684">
        <v>32114</v>
      </c>
      <c r="T5684" s="1">
        <v>41552</v>
      </c>
      <c r="U5684" s="1">
        <v>41553</v>
      </c>
      <c r="V5684" s="3">
        <v>-18.648</v>
      </c>
      <c r="W5684">
        <v>25</v>
      </c>
      <c r="X5684" s="2">
        <v>5504.64</v>
      </c>
      <c r="Y5684">
        <v>87789</v>
      </c>
      <c r="Z5684" t="s">
        <v>87</v>
      </c>
      <c r="AA5684">
        <v>2013</v>
      </c>
      <c r="AB5684" t="str">
        <f>IF(samplesuperstore_cleaned[[#This Row],[discount]]=0,"0%",IF(samplesuperstore_cleaned[[#This Row],[discount]]=0.02,"1-2%",IF(samplesuperstore_cleaned[[#This Row],[discount]]&lt;=0.04,"3-4%",IF(samplesuperstore_cleaned[[#This Row],[discount]]&lt;=0.06,"5-6%",IF(samplesuperstore_cleaned[[#This Row],[discount]]=0.08,"7-8%","9-10%")))))</f>
        <v>9-10%</v>
      </c>
    </row>
    <row r="5685" spans="1:28" x14ac:dyDescent="0.3">
      <c r="A5685">
        <v>5832</v>
      </c>
      <c r="B5685">
        <v>26281</v>
      </c>
      <c r="C5685" t="s">
        <v>57</v>
      </c>
      <c r="D5685" s="3">
        <v>0.03</v>
      </c>
      <c r="E5685">
        <v>11.97</v>
      </c>
      <c r="F5685">
        <v>5.81</v>
      </c>
      <c r="G5685">
        <v>2133</v>
      </c>
      <c r="H5685" t="s">
        <v>4022</v>
      </c>
      <c r="I5685" t="s">
        <v>29</v>
      </c>
      <c r="J5685" t="s">
        <v>66</v>
      </c>
      <c r="K5685" t="s">
        <v>31</v>
      </c>
      <c r="L5685" t="s">
        <v>42</v>
      </c>
      <c r="M5685" t="s">
        <v>52</v>
      </c>
      <c r="N5685" t="s">
        <v>977</v>
      </c>
      <c r="O5685">
        <v>0.6</v>
      </c>
      <c r="P5685" t="s">
        <v>35</v>
      </c>
      <c r="Q5685" t="s">
        <v>807</v>
      </c>
      <c r="R5685" t="s">
        <v>4023</v>
      </c>
      <c r="S5685">
        <v>64055</v>
      </c>
      <c r="T5685" s="1">
        <v>41252</v>
      </c>
      <c r="U5685" s="1">
        <v>41254</v>
      </c>
      <c r="V5685" s="3">
        <v>-18.649999999999999</v>
      </c>
      <c r="W5685">
        <v>14</v>
      </c>
      <c r="X5685" s="2">
        <v>175.21</v>
      </c>
      <c r="Y5685">
        <v>90087</v>
      </c>
      <c r="Z5685" t="s">
        <v>72</v>
      </c>
      <c r="AA5685">
        <v>2012</v>
      </c>
      <c r="AB5685" t="str">
        <f>IF(samplesuperstore_cleaned[[#This Row],[discount]]=0,"0%",IF(samplesuperstore_cleaned[[#This Row],[discount]]=0.02,"1-2%",IF(samplesuperstore_cleaned[[#This Row],[discount]]&lt;=0.04,"3-4%",IF(samplesuperstore_cleaned[[#This Row],[discount]]&lt;=0.06,"5-6%",IF(samplesuperstore_cleaned[[#This Row],[discount]]=0.08,"7-8%","9-10%")))))</f>
        <v>3-4%</v>
      </c>
    </row>
    <row r="5686" spans="1:28" x14ac:dyDescent="0.3">
      <c r="A5686">
        <v>3414</v>
      </c>
      <c r="B5686">
        <v>3584</v>
      </c>
      <c r="C5686" t="s">
        <v>39</v>
      </c>
      <c r="D5686" s="3">
        <v>0.09</v>
      </c>
      <c r="E5686">
        <v>12.28</v>
      </c>
      <c r="F5686">
        <v>6.47</v>
      </c>
      <c r="G5686">
        <v>1291</v>
      </c>
      <c r="H5686" t="s">
        <v>2894</v>
      </c>
      <c r="I5686" t="s">
        <v>29</v>
      </c>
      <c r="J5686" t="s">
        <v>114</v>
      </c>
      <c r="K5686" t="s">
        <v>31</v>
      </c>
      <c r="L5686" t="s">
        <v>49</v>
      </c>
      <c r="M5686" t="s">
        <v>33</v>
      </c>
      <c r="N5686" t="s">
        <v>833</v>
      </c>
      <c r="O5686">
        <v>0.38</v>
      </c>
      <c r="P5686" t="s">
        <v>260</v>
      </c>
      <c r="Q5686" t="s">
        <v>929</v>
      </c>
      <c r="R5686" t="s">
        <v>1147</v>
      </c>
      <c r="S5686">
        <v>33180</v>
      </c>
      <c r="T5686" s="1">
        <v>41464</v>
      </c>
      <c r="U5686" s="1">
        <v>41466</v>
      </c>
      <c r="V5686" s="3">
        <v>-18.6599</v>
      </c>
      <c r="W5686">
        <v>38</v>
      </c>
      <c r="X5686" s="2">
        <v>438</v>
      </c>
      <c r="Y5686">
        <v>25569</v>
      </c>
      <c r="Z5686" t="s">
        <v>48</v>
      </c>
      <c r="AA5686">
        <v>2013</v>
      </c>
      <c r="AB5686" t="str">
        <f>IF(samplesuperstore_cleaned[[#This Row],[discount]]=0,"0%",IF(samplesuperstore_cleaned[[#This Row],[discount]]=0.02,"1-2%",IF(samplesuperstore_cleaned[[#This Row],[discount]]&lt;=0.04,"3-4%",IF(samplesuperstore_cleaned[[#This Row],[discount]]&lt;=0.06,"5-6%",IF(samplesuperstore_cleaned[[#This Row],[discount]]=0.08,"7-8%","9-10%")))))</f>
        <v>9-10%</v>
      </c>
    </row>
    <row r="5687" spans="1:28" x14ac:dyDescent="0.3">
      <c r="A5687">
        <v>8543</v>
      </c>
      <c r="B5687">
        <v>19089</v>
      </c>
      <c r="C5687" t="s">
        <v>57</v>
      </c>
      <c r="D5687" s="3">
        <v>0</v>
      </c>
      <c r="E5687">
        <v>6.68</v>
      </c>
      <c r="F5687">
        <v>5.2</v>
      </c>
      <c r="G5687">
        <v>3095</v>
      </c>
      <c r="H5687" t="s">
        <v>5154</v>
      </c>
      <c r="I5687" t="s">
        <v>41</v>
      </c>
      <c r="J5687" t="s">
        <v>244</v>
      </c>
      <c r="K5687" t="s">
        <v>31</v>
      </c>
      <c r="L5687" t="s">
        <v>49</v>
      </c>
      <c r="M5687" t="s">
        <v>33</v>
      </c>
      <c r="N5687" t="s">
        <v>573</v>
      </c>
      <c r="O5687">
        <v>0.37</v>
      </c>
      <c r="P5687" t="s">
        <v>84</v>
      </c>
      <c r="Q5687" t="s">
        <v>394</v>
      </c>
      <c r="R5687" t="s">
        <v>5155</v>
      </c>
      <c r="S5687">
        <v>45011</v>
      </c>
      <c r="T5687" s="1">
        <v>41063</v>
      </c>
      <c r="U5687" s="1">
        <v>41065</v>
      </c>
      <c r="V5687" s="3">
        <v>-18.672000000000001</v>
      </c>
      <c r="W5687">
        <v>11</v>
      </c>
      <c r="X5687" s="2">
        <v>80.319999999999993</v>
      </c>
      <c r="Y5687">
        <v>86224</v>
      </c>
      <c r="Z5687" t="s">
        <v>189</v>
      </c>
      <c r="AA5687">
        <v>2012</v>
      </c>
      <c r="AB5687" t="str">
        <f>IF(samplesuperstore_cleaned[[#This Row],[discount]]=0,"0%",IF(samplesuperstore_cleaned[[#This Row],[discount]]=0.02,"1-2%",IF(samplesuperstore_cleaned[[#This Row],[discount]]&lt;=0.04,"3-4%",IF(samplesuperstore_cleaned[[#This Row],[discount]]&lt;=0.06,"5-6%",IF(samplesuperstore_cleaned[[#This Row],[discount]]=0.08,"7-8%","9-10%")))))</f>
        <v>0%</v>
      </c>
    </row>
    <row r="5688" spans="1:28" x14ac:dyDescent="0.3">
      <c r="A5688">
        <v>1297</v>
      </c>
      <c r="B5688">
        <v>20547</v>
      </c>
      <c r="C5688" t="s">
        <v>39</v>
      </c>
      <c r="D5688" s="3">
        <v>0.01</v>
      </c>
      <c r="E5688">
        <v>1.89</v>
      </c>
      <c r="F5688">
        <v>0.76</v>
      </c>
      <c r="G5688">
        <v>503</v>
      </c>
      <c r="H5688" t="s">
        <v>1542</v>
      </c>
      <c r="I5688" t="s">
        <v>29</v>
      </c>
      <c r="J5688" t="s">
        <v>114</v>
      </c>
      <c r="K5688" t="s">
        <v>31</v>
      </c>
      <c r="L5688" t="s">
        <v>120</v>
      </c>
      <c r="M5688" t="s">
        <v>43</v>
      </c>
      <c r="N5688" t="s">
        <v>1230</v>
      </c>
      <c r="O5688">
        <v>0.83</v>
      </c>
      <c r="P5688" t="s">
        <v>35</v>
      </c>
      <c r="Q5688" t="s">
        <v>116</v>
      </c>
      <c r="R5688" t="s">
        <v>1544</v>
      </c>
      <c r="S5688">
        <v>55416</v>
      </c>
      <c r="T5688" s="1">
        <v>41361</v>
      </c>
      <c r="U5688" s="1">
        <v>41363</v>
      </c>
      <c r="V5688" s="3">
        <v>-18.72</v>
      </c>
      <c r="W5688">
        <v>10</v>
      </c>
      <c r="X5688" s="2">
        <v>19.64</v>
      </c>
      <c r="Y5688">
        <v>91009</v>
      </c>
      <c r="Z5688" t="s">
        <v>165</v>
      </c>
      <c r="AA5688">
        <v>2013</v>
      </c>
      <c r="AB5688" t="str">
        <f>IF(samplesuperstore_cleaned[[#This Row],[discount]]=0,"0%",IF(samplesuperstore_cleaned[[#This Row],[discount]]=0.02,"1-2%",IF(samplesuperstore_cleaned[[#This Row],[discount]]&lt;=0.04,"3-4%",IF(samplesuperstore_cleaned[[#This Row],[discount]]&lt;=0.06,"5-6%",IF(samplesuperstore_cleaned[[#This Row],[discount]]=0.08,"7-8%","9-10%")))))</f>
        <v>3-4%</v>
      </c>
    </row>
    <row r="5689" spans="1:28" x14ac:dyDescent="0.3">
      <c r="A5689">
        <v>4771</v>
      </c>
      <c r="B5689">
        <v>4465</v>
      </c>
      <c r="C5689" t="s">
        <v>57</v>
      </c>
      <c r="D5689" s="3">
        <v>0.06</v>
      </c>
      <c r="E5689">
        <v>17.48</v>
      </c>
      <c r="F5689">
        <v>1.99</v>
      </c>
      <c r="G5689">
        <v>1773</v>
      </c>
      <c r="H5689" t="s">
        <v>3567</v>
      </c>
      <c r="I5689" t="s">
        <v>29</v>
      </c>
      <c r="J5689" t="s">
        <v>30</v>
      </c>
      <c r="K5689" t="s">
        <v>54</v>
      </c>
      <c r="L5689" t="s">
        <v>181</v>
      </c>
      <c r="M5689" t="s">
        <v>52</v>
      </c>
      <c r="N5689" t="s">
        <v>928</v>
      </c>
      <c r="O5689">
        <v>0.45</v>
      </c>
      <c r="P5689" t="s">
        <v>84</v>
      </c>
      <c r="Q5689" t="s">
        <v>125</v>
      </c>
      <c r="R5689" t="s">
        <v>167</v>
      </c>
      <c r="S5689">
        <v>10282</v>
      </c>
      <c r="T5689" s="1">
        <v>40740</v>
      </c>
      <c r="U5689" s="1">
        <v>40741</v>
      </c>
      <c r="V5689" s="3">
        <v>-18.84</v>
      </c>
      <c r="W5689">
        <v>11</v>
      </c>
      <c r="X5689" s="2">
        <v>192.21</v>
      </c>
      <c r="Y5689">
        <v>31842</v>
      </c>
      <c r="Z5689" t="s">
        <v>48</v>
      </c>
      <c r="AA5689">
        <v>2011</v>
      </c>
      <c r="AB5689" t="str">
        <f>IF(samplesuperstore_cleaned[[#This Row],[discount]]=0,"0%",IF(samplesuperstore_cleaned[[#This Row],[discount]]=0.02,"1-2%",IF(samplesuperstore_cleaned[[#This Row],[discount]]&lt;=0.04,"3-4%",IF(samplesuperstore_cleaned[[#This Row],[discount]]&lt;=0.06,"5-6%",IF(samplesuperstore_cleaned[[#This Row],[discount]]=0.08,"7-8%","9-10%")))))</f>
        <v>5-6%</v>
      </c>
    </row>
    <row r="5690" spans="1:28" x14ac:dyDescent="0.3">
      <c r="A5690">
        <v>4524</v>
      </c>
      <c r="B5690">
        <v>18276</v>
      </c>
      <c r="C5690" t="s">
        <v>60</v>
      </c>
      <c r="D5690" s="3">
        <v>0.01</v>
      </c>
      <c r="E5690">
        <v>6.48</v>
      </c>
      <c r="F5690">
        <v>5.4</v>
      </c>
      <c r="G5690">
        <v>1699</v>
      </c>
      <c r="H5690" t="s">
        <v>3466</v>
      </c>
      <c r="I5690" t="s">
        <v>29</v>
      </c>
      <c r="J5690" t="s">
        <v>114</v>
      </c>
      <c r="K5690" t="s">
        <v>31</v>
      </c>
      <c r="L5690" t="s">
        <v>49</v>
      </c>
      <c r="M5690" t="s">
        <v>33</v>
      </c>
      <c r="N5690" t="s">
        <v>3468</v>
      </c>
      <c r="O5690">
        <v>0.37</v>
      </c>
      <c r="P5690" t="s">
        <v>84</v>
      </c>
      <c r="Q5690" t="s">
        <v>596</v>
      </c>
      <c r="R5690" t="s">
        <v>3467</v>
      </c>
      <c r="S5690">
        <v>19057</v>
      </c>
      <c r="T5690" s="1">
        <v>40262</v>
      </c>
      <c r="U5690" s="1">
        <v>40262</v>
      </c>
      <c r="V5690" s="3">
        <v>-18.850000000000001</v>
      </c>
      <c r="W5690">
        <v>2</v>
      </c>
      <c r="X5690" s="2">
        <v>14.29</v>
      </c>
      <c r="Y5690">
        <v>87345</v>
      </c>
      <c r="Z5690" t="s">
        <v>165</v>
      </c>
      <c r="AA5690">
        <v>2010</v>
      </c>
      <c r="AB5690" t="str">
        <f>IF(samplesuperstore_cleaned[[#This Row],[discount]]=0,"0%",IF(samplesuperstore_cleaned[[#This Row],[discount]]=0.02,"1-2%",IF(samplesuperstore_cleaned[[#This Row],[discount]]&lt;=0.04,"3-4%",IF(samplesuperstore_cleaned[[#This Row],[discount]]&lt;=0.06,"5-6%",IF(samplesuperstore_cleaned[[#This Row],[discount]]=0.08,"7-8%","9-10%")))))</f>
        <v>3-4%</v>
      </c>
    </row>
    <row r="5691" spans="1:28" x14ac:dyDescent="0.3">
      <c r="A5691">
        <v>4989</v>
      </c>
      <c r="B5691">
        <v>23590</v>
      </c>
      <c r="C5691" t="s">
        <v>39</v>
      </c>
      <c r="D5691" s="3">
        <v>0.01</v>
      </c>
      <c r="E5691">
        <v>5.98</v>
      </c>
      <c r="F5691">
        <v>5.46</v>
      </c>
      <c r="G5691">
        <v>1837</v>
      </c>
      <c r="H5691" t="s">
        <v>3646</v>
      </c>
      <c r="I5691" t="s">
        <v>29</v>
      </c>
      <c r="J5691" t="s">
        <v>30</v>
      </c>
      <c r="K5691" t="s">
        <v>31</v>
      </c>
      <c r="L5691" t="s">
        <v>49</v>
      </c>
      <c r="M5691" t="s">
        <v>33</v>
      </c>
      <c r="N5691" t="s">
        <v>758</v>
      </c>
      <c r="O5691">
        <v>0.36</v>
      </c>
      <c r="P5691" t="s">
        <v>45</v>
      </c>
      <c r="Q5691" t="s">
        <v>70</v>
      </c>
      <c r="R5691" t="s">
        <v>71</v>
      </c>
      <c r="S5691">
        <v>91776</v>
      </c>
      <c r="T5691" s="1">
        <v>40470</v>
      </c>
      <c r="U5691" s="1">
        <v>40472</v>
      </c>
      <c r="V5691" s="3">
        <v>-18.878399999999999</v>
      </c>
      <c r="W5691">
        <v>4</v>
      </c>
      <c r="X5691" s="2">
        <v>28</v>
      </c>
      <c r="Y5691">
        <v>86600</v>
      </c>
      <c r="Z5691" t="s">
        <v>87</v>
      </c>
      <c r="AA5691">
        <v>2010</v>
      </c>
      <c r="AB5691" t="str">
        <f>IF(samplesuperstore_cleaned[[#This Row],[discount]]=0,"0%",IF(samplesuperstore_cleaned[[#This Row],[discount]]=0.02,"1-2%",IF(samplesuperstore_cleaned[[#This Row],[discount]]&lt;=0.04,"3-4%",IF(samplesuperstore_cleaned[[#This Row],[discount]]&lt;=0.06,"5-6%",IF(samplesuperstore_cleaned[[#This Row],[discount]]=0.08,"7-8%","9-10%")))))</f>
        <v>3-4%</v>
      </c>
    </row>
    <row r="5692" spans="1:28" x14ac:dyDescent="0.3">
      <c r="A5692">
        <v>6107</v>
      </c>
      <c r="B5692">
        <v>18906</v>
      </c>
      <c r="C5692" t="s">
        <v>57</v>
      </c>
      <c r="D5692" s="3">
        <v>0.1</v>
      </c>
      <c r="E5692">
        <v>7.64</v>
      </c>
      <c r="F5692">
        <v>5.83</v>
      </c>
      <c r="G5692">
        <v>2248</v>
      </c>
      <c r="H5692" t="s">
        <v>4160</v>
      </c>
      <c r="I5692" t="s">
        <v>41</v>
      </c>
      <c r="J5692" t="s">
        <v>66</v>
      </c>
      <c r="K5692" t="s">
        <v>31</v>
      </c>
      <c r="L5692" t="s">
        <v>49</v>
      </c>
      <c r="M5692" t="s">
        <v>43</v>
      </c>
      <c r="N5692" t="s">
        <v>2149</v>
      </c>
      <c r="O5692">
        <v>0.36</v>
      </c>
      <c r="P5692" t="s">
        <v>84</v>
      </c>
      <c r="Q5692" t="s">
        <v>596</v>
      </c>
      <c r="R5692" t="s">
        <v>3050</v>
      </c>
      <c r="S5692">
        <v>19601</v>
      </c>
      <c r="T5692" s="1">
        <v>41141</v>
      </c>
      <c r="U5692" s="1">
        <v>41141</v>
      </c>
      <c r="V5692" s="3">
        <v>-18.959200000000003</v>
      </c>
      <c r="W5692">
        <v>8</v>
      </c>
      <c r="X5692" s="2">
        <v>58.06</v>
      </c>
      <c r="Y5692">
        <v>86705</v>
      </c>
      <c r="Z5692" t="s">
        <v>107</v>
      </c>
      <c r="AA5692">
        <v>2012</v>
      </c>
      <c r="AB5692" t="str">
        <f>IF(samplesuperstore_cleaned[[#This Row],[discount]]=0,"0%",IF(samplesuperstore_cleaned[[#This Row],[discount]]=0.02,"1-2%",IF(samplesuperstore_cleaned[[#This Row],[discount]]&lt;=0.04,"3-4%",IF(samplesuperstore_cleaned[[#This Row],[discount]]&lt;=0.06,"5-6%",IF(samplesuperstore_cleaned[[#This Row],[discount]]=0.08,"7-8%","9-10%")))))</f>
        <v>9-10%</v>
      </c>
    </row>
    <row r="5693" spans="1:28" x14ac:dyDescent="0.3">
      <c r="A5693">
        <v>3223</v>
      </c>
      <c r="B5693">
        <v>4518</v>
      </c>
      <c r="C5693" t="s">
        <v>27</v>
      </c>
      <c r="D5693" s="3">
        <v>0.02</v>
      </c>
      <c r="E5693">
        <v>5.78</v>
      </c>
      <c r="F5693">
        <v>4.96</v>
      </c>
      <c r="G5693">
        <v>1228</v>
      </c>
      <c r="H5693" t="s">
        <v>2792</v>
      </c>
      <c r="I5693" t="s">
        <v>29</v>
      </c>
      <c r="J5693" t="s">
        <v>114</v>
      </c>
      <c r="K5693" t="s">
        <v>31</v>
      </c>
      <c r="L5693" t="s">
        <v>49</v>
      </c>
      <c r="M5693" t="s">
        <v>33</v>
      </c>
      <c r="N5693" t="s">
        <v>1076</v>
      </c>
      <c r="O5693">
        <v>0.36</v>
      </c>
      <c r="P5693" t="s">
        <v>84</v>
      </c>
      <c r="Q5693" t="s">
        <v>596</v>
      </c>
      <c r="R5693" t="s">
        <v>2793</v>
      </c>
      <c r="S5693">
        <v>19140</v>
      </c>
      <c r="T5693" s="1">
        <v>40576</v>
      </c>
      <c r="U5693" s="1">
        <v>40577</v>
      </c>
      <c r="V5693" s="3">
        <v>-19.04</v>
      </c>
      <c r="W5693">
        <v>12</v>
      </c>
      <c r="X5693" s="2">
        <v>77.010000000000005</v>
      </c>
      <c r="Y5693">
        <v>32164</v>
      </c>
      <c r="Z5693" t="s">
        <v>112</v>
      </c>
      <c r="AA5693">
        <v>2011</v>
      </c>
      <c r="AB5693" t="str">
        <f>IF(samplesuperstore_cleaned[[#This Row],[discount]]=0,"0%",IF(samplesuperstore_cleaned[[#This Row],[discount]]=0.02,"1-2%",IF(samplesuperstore_cleaned[[#This Row],[discount]]&lt;=0.04,"3-4%",IF(samplesuperstore_cleaned[[#This Row],[discount]]&lt;=0.06,"5-6%",IF(samplesuperstore_cleaned[[#This Row],[discount]]=0.08,"7-8%","9-10%")))))</f>
        <v>1-2%</v>
      </c>
    </row>
    <row r="5694" spans="1:28" x14ac:dyDescent="0.3">
      <c r="A5694">
        <v>3238</v>
      </c>
      <c r="B5694">
        <v>22518</v>
      </c>
      <c r="C5694" t="s">
        <v>27</v>
      </c>
      <c r="D5694" s="3">
        <v>0.02</v>
      </c>
      <c r="E5694">
        <v>5.78</v>
      </c>
      <c r="F5694">
        <v>4.96</v>
      </c>
      <c r="G5694">
        <v>1230</v>
      </c>
      <c r="H5694" t="s">
        <v>2798</v>
      </c>
      <c r="I5694" t="s">
        <v>29</v>
      </c>
      <c r="J5694" t="s">
        <v>114</v>
      </c>
      <c r="K5694" t="s">
        <v>31</v>
      </c>
      <c r="L5694" t="s">
        <v>49</v>
      </c>
      <c r="M5694" t="s">
        <v>33</v>
      </c>
      <c r="N5694" t="s">
        <v>1076</v>
      </c>
      <c r="O5694">
        <v>0.36</v>
      </c>
      <c r="P5694" t="s">
        <v>45</v>
      </c>
      <c r="Q5694" t="s">
        <v>46</v>
      </c>
      <c r="R5694" t="s">
        <v>2145</v>
      </c>
      <c r="S5694">
        <v>99362</v>
      </c>
      <c r="T5694" s="1">
        <v>40576</v>
      </c>
      <c r="U5694" s="1">
        <v>40577</v>
      </c>
      <c r="V5694" s="3">
        <v>-19.04</v>
      </c>
      <c r="W5694">
        <v>3</v>
      </c>
      <c r="X5694" s="2">
        <v>19.25</v>
      </c>
      <c r="Y5694">
        <v>90379</v>
      </c>
      <c r="Z5694" t="s">
        <v>112</v>
      </c>
      <c r="AA5694">
        <v>2011</v>
      </c>
      <c r="AB5694" t="str">
        <f>IF(samplesuperstore_cleaned[[#This Row],[discount]]=0,"0%",IF(samplesuperstore_cleaned[[#This Row],[discount]]=0.02,"1-2%",IF(samplesuperstore_cleaned[[#This Row],[discount]]&lt;=0.04,"3-4%",IF(samplesuperstore_cleaned[[#This Row],[discount]]&lt;=0.06,"5-6%",IF(samplesuperstore_cleaned[[#This Row],[discount]]=0.08,"7-8%","9-10%")))))</f>
        <v>1-2%</v>
      </c>
    </row>
    <row r="5695" spans="1:28" x14ac:dyDescent="0.3">
      <c r="A5695">
        <v>9294</v>
      </c>
      <c r="B5695">
        <v>25973</v>
      </c>
      <c r="C5695" t="s">
        <v>78</v>
      </c>
      <c r="D5695" s="3">
        <v>0.09</v>
      </c>
      <c r="E5695">
        <v>4.28</v>
      </c>
      <c r="F5695">
        <v>6.72</v>
      </c>
      <c r="G5695">
        <v>3364</v>
      </c>
      <c r="H5695" t="s">
        <v>5455</v>
      </c>
      <c r="I5695" t="s">
        <v>29</v>
      </c>
      <c r="J5695" t="s">
        <v>244</v>
      </c>
      <c r="K5695" t="s">
        <v>31</v>
      </c>
      <c r="L5695" t="s">
        <v>49</v>
      </c>
      <c r="M5695" t="s">
        <v>33</v>
      </c>
      <c r="N5695" t="s">
        <v>2104</v>
      </c>
      <c r="O5695">
        <v>0.4</v>
      </c>
      <c r="P5695" t="s">
        <v>84</v>
      </c>
      <c r="Q5695" t="s">
        <v>1057</v>
      </c>
      <c r="R5695" t="s">
        <v>5456</v>
      </c>
      <c r="S5695">
        <v>21215</v>
      </c>
      <c r="T5695" s="1">
        <v>40976</v>
      </c>
      <c r="U5695" s="1">
        <v>40977</v>
      </c>
      <c r="V5695" s="3">
        <v>-19.059999999999999</v>
      </c>
      <c r="W5695">
        <v>1</v>
      </c>
      <c r="X5695" s="2">
        <v>5.81</v>
      </c>
      <c r="Y5695">
        <v>87649</v>
      </c>
      <c r="Z5695" t="s">
        <v>165</v>
      </c>
      <c r="AA5695">
        <v>2012</v>
      </c>
      <c r="AB5695" t="str">
        <f>IF(samplesuperstore_cleaned[[#This Row],[discount]]=0,"0%",IF(samplesuperstore_cleaned[[#This Row],[discount]]=0.02,"1-2%",IF(samplesuperstore_cleaned[[#This Row],[discount]]&lt;=0.04,"3-4%",IF(samplesuperstore_cleaned[[#This Row],[discount]]&lt;=0.06,"5-6%",IF(samplesuperstore_cleaned[[#This Row],[discount]]=0.08,"7-8%","9-10%")))))</f>
        <v>9-10%</v>
      </c>
    </row>
    <row r="5696" spans="1:28" x14ac:dyDescent="0.3">
      <c r="A5696">
        <v>7610</v>
      </c>
      <c r="B5696">
        <v>23646</v>
      </c>
      <c r="C5696" t="s">
        <v>39</v>
      </c>
      <c r="D5696" s="3">
        <v>0.02</v>
      </c>
      <c r="E5696">
        <v>1.7</v>
      </c>
      <c r="F5696">
        <v>1.99</v>
      </c>
      <c r="G5696">
        <v>2780</v>
      </c>
      <c r="H5696" t="s">
        <v>4797</v>
      </c>
      <c r="I5696" t="s">
        <v>29</v>
      </c>
      <c r="J5696" t="s">
        <v>244</v>
      </c>
      <c r="K5696" t="s">
        <v>54</v>
      </c>
      <c r="L5696" t="s">
        <v>181</v>
      </c>
      <c r="M5696" t="s">
        <v>52</v>
      </c>
      <c r="N5696" t="s">
        <v>1481</v>
      </c>
      <c r="O5696">
        <v>0.51</v>
      </c>
      <c r="P5696" t="s">
        <v>35</v>
      </c>
      <c r="Q5696" t="s">
        <v>4798</v>
      </c>
      <c r="R5696" t="s">
        <v>4799</v>
      </c>
      <c r="S5696">
        <v>58501</v>
      </c>
      <c r="T5696" s="1">
        <v>41432</v>
      </c>
      <c r="U5696" s="1">
        <v>41433</v>
      </c>
      <c r="V5696" s="3">
        <v>-19.088000000000001</v>
      </c>
      <c r="W5696">
        <v>6</v>
      </c>
      <c r="X5696" s="2">
        <v>10.74</v>
      </c>
      <c r="Y5696">
        <v>87171</v>
      </c>
      <c r="Z5696" t="s">
        <v>189</v>
      </c>
      <c r="AA5696">
        <v>2013</v>
      </c>
      <c r="AB5696" t="str">
        <f>IF(samplesuperstore_cleaned[[#This Row],[discount]]=0,"0%",IF(samplesuperstore_cleaned[[#This Row],[discount]]=0.02,"1-2%",IF(samplesuperstore_cleaned[[#This Row],[discount]]&lt;=0.04,"3-4%",IF(samplesuperstore_cleaned[[#This Row],[discount]]&lt;=0.06,"5-6%",IF(samplesuperstore_cleaned[[#This Row],[discount]]=0.08,"7-8%","9-10%")))))</f>
        <v>1-2%</v>
      </c>
    </row>
    <row r="5697" spans="1:28" x14ac:dyDescent="0.3">
      <c r="A5697">
        <v>2462</v>
      </c>
      <c r="B5697">
        <v>1279</v>
      </c>
      <c r="C5697" t="s">
        <v>78</v>
      </c>
      <c r="D5697" s="3">
        <v>0.06</v>
      </c>
      <c r="E5697">
        <v>40.98</v>
      </c>
      <c r="F5697">
        <v>2.99</v>
      </c>
      <c r="G5697">
        <v>949</v>
      </c>
      <c r="H5697" t="s">
        <v>2366</v>
      </c>
      <c r="I5697" t="s">
        <v>29</v>
      </c>
      <c r="J5697" t="s">
        <v>244</v>
      </c>
      <c r="K5697" t="s">
        <v>31</v>
      </c>
      <c r="L5697" t="s">
        <v>138</v>
      </c>
      <c r="M5697" t="s">
        <v>33</v>
      </c>
      <c r="N5697" t="s">
        <v>2050</v>
      </c>
      <c r="O5697">
        <v>0.36</v>
      </c>
      <c r="P5697" t="s">
        <v>45</v>
      </c>
      <c r="Q5697" t="s">
        <v>70</v>
      </c>
      <c r="R5697" t="s">
        <v>1646</v>
      </c>
      <c r="S5697">
        <v>90049</v>
      </c>
      <c r="T5697" s="1">
        <v>40180</v>
      </c>
      <c r="U5697" s="1">
        <v>40182</v>
      </c>
      <c r="V5697" s="3">
        <v>-19.099200000000003</v>
      </c>
      <c r="W5697">
        <v>3</v>
      </c>
      <c r="X5697" s="2">
        <v>124.81</v>
      </c>
      <c r="Y5697">
        <v>9285</v>
      </c>
      <c r="Z5697" t="s">
        <v>132</v>
      </c>
      <c r="AA5697">
        <v>2010</v>
      </c>
      <c r="AB5697" t="str">
        <f>IF(samplesuperstore_cleaned[[#This Row],[discount]]=0,"0%",IF(samplesuperstore_cleaned[[#This Row],[discount]]=0.02,"1-2%",IF(samplesuperstore_cleaned[[#This Row],[discount]]&lt;=0.04,"3-4%",IF(samplesuperstore_cleaned[[#This Row],[discount]]&lt;=0.06,"5-6%",IF(samplesuperstore_cleaned[[#This Row],[discount]]=0.08,"7-8%","9-10%")))))</f>
        <v>5-6%</v>
      </c>
    </row>
    <row r="5698" spans="1:28" x14ac:dyDescent="0.3">
      <c r="A5698">
        <v>2220</v>
      </c>
      <c r="B5698">
        <v>24211</v>
      </c>
      <c r="C5698" t="s">
        <v>27</v>
      </c>
      <c r="D5698" s="3">
        <v>0</v>
      </c>
      <c r="E5698">
        <v>30.98</v>
      </c>
      <c r="F5698">
        <v>19.510000000000002</v>
      </c>
      <c r="G5698">
        <v>856</v>
      </c>
      <c r="H5698" t="s">
        <v>2212</v>
      </c>
      <c r="I5698" t="s">
        <v>29</v>
      </c>
      <c r="J5698" t="s">
        <v>114</v>
      </c>
      <c r="K5698" t="s">
        <v>31</v>
      </c>
      <c r="L5698" t="s">
        <v>100</v>
      </c>
      <c r="M5698" t="s">
        <v>33</v>
      </c>
      <c r="N5698" t="s">
        <v>1755</v>
      </c>
      <c r="O5698">
        <v>0.36</v>
      </c>
      <c r="P5698" t="s">
        <v>84</v>
      </c>
      <c r="Q5698" t="s">
        <v>466</v>
      </c>
      <c r="R5698" t="s">
        <v>2213</v>
      </c>
      <c r="S5698">
        <v>6492</v>
      </c>
      <c r="T5698" s="1">
        <v>41551</v>
      </c>
      <c r="U5698" s="1">
        <v>41551</v>
      </c>
      <c r="V5698" s="3">
        <v>-19.100000000000001</v>
      </c>
      <c r="W5698">
        <v>8</v>
      </c>
      <c r="X5698" s="2">
        <v>268.16000000000003</v>
      </c>
      <c r="Y5698">
        <v>88578</v>
      </c>
      <c r="Z5698" t="s">
        <v>87</v>
      </c>
      <c r="AA5698">
        <v>2013</v>
      </c>
      <c r="AB5698" t="str">
        <f>IF(samplesuperstore_cleaned[[#This Row],[discount]]=0,"0%",IF(samplesuperstore_cleaned[[#This Row],[discount]]=0.02,"1-2%",IF(samplesuperstore_cleaned[[#This Row],[discount]]&lt;=0.04,"3-4%",IF(samplesuperstore_cleaned[[#This Row],[discount]]&lt;=0.06,"5-6%",IF(samplesuperstore_cleaned[[#This Row],[discount]]=0.08,"7-8%","9-10%")))))</f>
        <v>0%</v>
      </c>
    </row>
    <row r="5699" spans="1:28" x14ac:dyDescent="0.3">
      <c r="A5699">
        <v>5422</v>
      </c>
      <c r="B5699">
        <v>20048</v>
      </c>
      <c r="C5699" t="s">
        <v>78</v>
      </c>
      <c r="D5699" s="3">
        <v>7.0000000000000007E-2</v>
      </c>
      <c r="E5699">
        <v>7.96</v>
      </c>
      <c r="F5699">
        <v>4.95</v>
      </c>
      <c r="G5699">
        <v>2007</v>
      </c>
      <c r="H5699" t="s">
        <v>3859</v>
      </c>
      <c r="I5699" t="s">
        <v>29</v>
      </c>
      <c r="J5699" t="s">
        <v>30</v>
      </c>
      <c r="K5699" t="s">
        <v>67</v>
      </c>
      <c r="L5699" t="s">
        <v>104</v>
      </c>
      <c r="M5699" t="s">
        <v>33</v>
      </c>
      <c r="N5699" t="s">
        <v>811</v>
      </c>
      <c r="O5699">
        <v>0.41</v>
      </c>
      <c r="P5699" t="s">
        <v>45</v>
      </c>
      <c r="Q5699" t="s">
        <v>936</v>
      </c>
      <c r="R5699" t="s">
        <v>3690</v>
      </c>
      <c r="S5699">
        <v>87105</v>
      </c>
      <c r="T5699" s="1">
        <v>40785</v>
      </c>
      <c r="U5699" s="1">
        <v>40786</v>
      </c>
      <c r="V5699" s="3">
        <v>-19.115199999999998</v>
      </c>
      <c r="W5699">
        <v>16</v>
      </c>
      <c r="X5699" s="2">
        <v>121.89</v>
      </c>
      <c r="Y5699">
        <v>88803</v>
      </c>
      <c r="Z5699" t="s">
        <v>107</v>
      </c>
      <c r="AA5699">
        <v>2011</v>
      </c>
      <c r="AB5699" t="str">
        <f>IF(samplesuperstore_cleaned[[#This Row],[discount]]=0,"0%",IF(samplesuperstore_cleaned[[#This Row],[discount]]=0.02,"1-2%",IF(samplesuperstore_cleaned[[#This Row],[discount]]&lt;=0.04,"3-4%",IF(samplesuperstore_cleaned[[#This Row],[discount]]&lt;=0.06,"5-6%",IF(samplesuperstore_cleaned[[#This Row],[discount]]=0.08,"7-8%","9-10%")))))</f>
        <v>9-10%</v>
      </c>
    </row>
    <row r="5700" spans="1:28" x14ac:dyDescent="0.3">
      <c r="A5700">
        <v>7295</v>
      </c>
      <c r="B5700">
        <v>18121</v>
      </c>
      <c r="C5700" t="s">
        <v>78</v>
      </c>
      <c r="D5700" s="3">
        <v>0.1</v>
      </c>
      <c r="E5700">
        <v>1.26</v>
      </c>
      <c r="F5700">
        <v>0.7</v>
      </c>
      <c r="G5700">
        <v>2661</v>
      </c>
      <c r="H5700" t="s">
        <v>4660</v>
      </c>
      <c r="I5700" t="s">
        <v>29</v>
      </c>
      <c r="J5700" t="s">
        <v>114</v>
      </c>
      <c r="K5700" t="s">
        <v>31</v>
      </c>
      <c r="L5700" t="s">
        <v>120</v>
      </c>
      <c r="M5700" t="s">
        <v>43</v>
      </c>
      <c r="N5700" t="s">
        <v>1178</v>
      </c>
      <c r="O5700">
        <v>0.81</v>
      </c>
      <c r="P5700" t="s">
        <v>84</v>
      </c>
      <c r="Q5700" t="s">
        <v>85</v>
      </c>
      <c r="R5700" t="s">
        <v>1166</v>
      </c>
      <c r="S5700">
        <v>2471</v>
      </c>
      <c r="T5700" s="1">
        <v>40985</v>
      </c>
      <c r="U5700" s="1">
        <v>40986</v>
      </c>
      <c r="V5700" s="3">
        <v>-19.170000000000002</v>
      </c>
      <c r="W5700">
        <v>10</v>
      </c>
      <c r="X5700" s="2">
        <v>12.45</v>
      </c>
      <c r="Y5700">
        <v>86487</v>
      </c>
      <c r="Z5700" t="s">
        <v>165</v>
      </c>
      <c r="AA5700">
        <v>2012</v>
      </c>
      <c r="AB5700" t="str">
        <f>IF(samplesuperstore_cleaned[[#This Row],[discount]]=0,"0%",IF(samplesuperstore_cleaned[[#This Row],[discount]]=0.02,"1-2%",IF(samplesuperstore_cleaned[[#This Row],[discount]]&lt;=0.04,"3-4%",IF(samplesuperstore_cleaned[[#This Row],[discount]]&lt;=0.06,"5-6%",IF(samplesuperstore_cleaned[[#This Row],[discount]]=0.08,"7-8%","9-10%")))))</f>
        <v>9-10%</v>
      </c>
    </row>
    <row r="5701" spans="1:28" x14ac:dyDescent="0.3">
      <c r="A5701">
        <v>1047</v>
      </c>
      <c r="B5701">
        <v>24638</v>
      </c>
      <c r="C5701" t="s">
        <v>78</v>
      </c>
      <c r="D5701" s="3">
        <v>0.04</v>
      </c>
      <c r="E5701">
        <v>15.98</v>
      </c>
      <c r="F5701">
        <v>4</v>
      </c>
      <c r="G5701">
        <v>395</v>
      </c>
      <c r="H5701" t="s">
        <v>1292</v>
      </c>
      <c r="I5701" t="s">
        <v>29</v>
      </c>
      <c r="J5701" t="s">
        <v>30</v>
      </c>
      <c r="K5701" t="s">
        <v>54</v>
      </c>
      <c r="L5701" t="s">
        <v>181</v>
      </c>
      <c r="M5701" t="s">
        <v>33</v>
      </c>
      <c r="N5701" t="s">
        <v>782</v>
      </c>
      <c r="O5701">
        <v>0.37</v>
      </c>
      <c r="P5701" t="s">
        <v>260</v>
      </c>
      <c r="Q5701" t="s">
        <v>846</v>
      </c>
      <c r="R5701" t="s">
        <v>1293</v>
      </c>
      <c r="S5701">
        <v>28001</v>
      </c>
      <c r="T5701" s="1">
        <v>40530</v>
      </c>
      <c r="U5701" s="1">
        <v>40531</v>
      </c>
      <c r="V5701" s="3">
        <v>-19.208000000000002</v>
      </c>
      <c r="W5701">
        <v>4</v>
      </c>
      <c r="X5701" s="2">
        <v>64.59</v>
      </c>
      <c r="Y5701">
        <v>86384</v>
      </c>
      <c r="Z5701" t="s">
        <v>72</v>
      </c>
      <c r="AA5701">
        <v>2010</v>
      </c>
      <c r="AB5701" t="str">
        <f>IF(samplesuperstore_cleaned[[#This Row],[discount]]=0,"0%",IF(samplesuperstore_cleaned[[#This Row],[discount]]=0.02,"1-2%",IF(samplesuperstore_cleaned[[#This Row],[discount]]&lt;=0.04,"3-4%",IF(samplesuperstore_cleaned[[#This Row],[discount]]&lt;=0.06,"5-6%",IF(samplesuperstore_cleaned[[#This Row],[discount]]=0.08,"7-8%","9-10%")))))</f>
        <v>3-4%</v>
      </c>
    </row>
    <row r="5702" spans="1:28" x14ac:dyDescent="0.3">
      <c r="A5702">
        <v>8426</v>
      </c>
      <c r="B5702">
        <v>25666</v>
      </c>
      <c r="C5702" t="s">
        <v>39</v>
      </c>
      <c r="D5702" s="3">
        <v>0.08</v>
      </c>
      <c r="E5702">
        <v>6.84</v>
      </c>
      <c r="F5702">
        <v>4.42</v>
      </c>
      <c r="G5702">
        <v>3067</v>
      </c>
      <c r="H5702" t="s">
        <v>5120</v>
      </c>
      <c r="I5702" t="s">
        <v>29</v>
      </c>
      <c r="J5702" t="s">
        <v>244</v>
      </c>
      <c r="K5702" t="s">
        <v>31</v>
      </c>
      <c r="L5702" t="s">
        <v>51</v>
      </c>
      <c r="M5702" t="s">
        <v>52</v>
      </c>
      <c r="N5702" t="s">
        <v>2813</v>
      </c>
      <c r="O5702">
        <v>0.57999999999999996</v>
      </c>
      <c r="P5702" t="s">
        <v>84</v>
      </c>
      <c r="Q5702" t="s">
        <v>394</v>
      </c>
      <c r="R5702" t="s">
        <v>5121</v>
      </c>
      <c r="S5702">
        <v>44515</v>
      </c>
      <c r="T5702" s="1">
        <v>41613</v>
      </c>
      <c r="U5702" s="1">
        <v>41614</v>
      </c>
      <c r="V5702" s="3">
        <v>-19.209119999999999</v>
      </c>
      <c r="W5702">
        <v>13</v>
      </c>
      <c r="X5702" s="2">
        <v>87.29</v>
      </c>
      <c r="Y5702">
        <v>91382</v>
      </c>
      <c r="Z5702" t="s">
        <v>72</v>
      </c>
      <c r="AA5702">
        <v>2013</v>
      </c>
      <c r="AB5702" t="str">
        <f>IF(samplesuperstore_cleaned[[#This Row],[discount]]=0,"0%",IF(samplesuperstore_cleaned[[#This Row],[discount]]=0.02,"1-2%",IF(samplesuperstore_cleaned[[#This Row],[discount]]&lt;=0.04,"3-4%",IF(samplesuperstore_cleaned[[#This Row],[discount]]&lt;=0.06,"5-6%",IF(samplesuperstore_cleaned[[#This Row],[discount]]=0.08,"7-8%","9-10%")))))</f>
        <v>7-8%</v>
      </c>
    </row>
    <row r="5703" spans="1:28" x14ac:dyDescent="0.3">
      <c r="A5703">
        <v>5272</v>
      </c>
      <c r="B5703">
        <v>24282</v>
      </c>
      <c r="C5703" t="s">
        <v>78</v>
      </c>
      <c r="D5703" s="3">
        <v>7.0000000000000007E-2</v>
      </c>
      <c r="E5703">
        <v>22.98</v>
      </c>
      <c r="F5703">
        <v>7.58</v>
      </c>
      <c r="G5703">
        <v>1963</v>
      </c>
      <c r="H5703" t="s">
        <v>3805</v>
      </c>
      <c r="I5703" t="s">
        <v>41</v>
      </c>
      <c r="J5703" t="s">
        <v>66</v>
      </c>
      <c r="K5703" t="s">
        <v>67</v>
      </c>
      <c r="L5703" t="s">
        <v>104</v>
      </c>
      <c r="M5703" t="s">
        <v>33</v>
      </c>
      <c r="N5703" t="s">
        <v>1114</v>
      </c>
      <c r="O5703">
        <v>0.51</v>
      </c>
      <c r="P5703" t="s">
        <v>35</v>
      </c>
      <c r="Q5703" t="s">
        <v>761</v>
      </c>
      <c r="R5703" t="s">
        <v>3806</v>
      </c>
      <c r="S5703">
        <v>48080</v>
      </c>
      <c r="T5703" s="1">
        <v>41163</v>
      </c>
      <c r="U5703" s="1">
        <v>41165</v>
      </c>
      <c r="V5703" s="3">
        <v>-19.260000000000002</v>
      </c>
      <c r="W5703">
        <v>2</v>
      </c>
      <c r="X5703" s="2">
        <v>51.95</v>
      </c>
      <c r="Y5703">
        <v>88862</v>
      </c>
      <c r="Z5703" t="s">
        <v>173</v>
      </c>
      <c r="AA5703">
        <v>2012</v>
      </c>
      <c r="AB5703" t="str">
        <f>IF(samplesuperstore_cleaned[[#This Row],[discount]]=0,"0%",IF(samplesuperstore_cleaned[[#This Row],[discount]]=0.02,"1-2%",IF(samplesuperstore_cleaned[[#This Row],[discount]]&lt;=0.04,"3-4%",IF(samplesuperstore_cleaned[[#This Row],[discount]]&lt;=0.06,"5-6%",IF(samplesuperstore_cleaned[[#This Row],[discount]]=0.08,"7-8%","9-10%")))))</f>
        <v>9-10%</v>
      </c>
    </row>
    <row r="5704" spans="1:28" x14ac:dyDescent="0.3">
      <c r="A5704">
        <v>4924</v>
      </c>
      <c r="B5704">
        <v>18027</v>
      </c>
      <c r="C5704" t="s">
        <v>78</v>
      </c>
      <c r="D5704" s="3">
        <v>0.06</v>
      </c>
      <c r="E5704">
        <v>12.44</v>
      </c>
      <c r="F5704">
        <v>6.27</v>
      </c>
      <c r="G5704">
        <v>1820</v>
      </c>
      <c r="H5704" t="s">
        <v>3626</v>
      </c>
      <c r="I5704" t="s">
        <v>29</v>
      </c>
      <c r="J5704" t="s">
        <v>244</v>
      </c>
      <c r="K5704" t="s">
        <v>31</v>
      </c>
      <c r="L5704" t="s">
        <v>158</v>
      </c>
      <c r="M5704" t="s">
        <v>154</v>
      </c>
      <c r="N5704" t="s">
        <v>2601</v>
      </c>
      <c r="O5704">
        <v>0.56999999999999995</v>
      </c>
      <c r="P5704" t="s">
        <v>84</v>
      </c>
      <c r="Q5704" t="s">
        <v>125</v>
      </c>
      <c r="R5704" t="s">
        <v>3401</v>
      </c>
      <c r="S5704">
        <v>11714</v>
      </c>
      <c r="T5704" s="1">
        <v>40762</v>
      </c>
      <c r="U5704" s="1">
        <v>40764</v>
      </c>
      <c r="V5704" s="3">
        <v>-19.2608</v>
      </c>
      <c r="W5704">
        <v>6</v>
      </c>
      <c r="X5704" s="2">
        <v>74.95</v>
      </c>
      <c r="Y5704">
        <v>85994</v>
      </c>
      <c r="Z5704" t="s">
        <v>107</v>
      </c>
      <c r="AA5704">
        <v>2011</v>
      </c>
      <c r="AB5704" t="str">
        <f>IF(samplesuperstore_cleaned[[#This Row],[discount]]=0,"0%",IF(samplesuperstore_cleaned[[#This Row],[discount]]=0.02,"1-2%",IF(samplesuperstore_cleaned[[#This Row],[discount]]&lt;=0.04,"3-4%",IF(samplesuperstore_cleaned[[#This Row],[discount]]&lt;=0.06,"5-6%",IF(samplesuperstore_cleaned[[#This Row],[discount]]=0.08,"7-8%","9-10%")))))</f>
        <v>5-6%</v>
      </c>
    </row>
    <row r="5705" spans="1:28" x14ac:dyDescent="0.3">
      <c r="A5705">
        <v>404</v>
      </c>
      <c r="B5705">
        <v>24436</v>
      </c>
      <c r="C5705" t="s">
        <v>78</v>
      </c>
      <c r="D5705" s="3">
        <v>0.03</v>
      </c>
      <c r="E5705">
        <v>11.66</v>
      </c>
      <c r="F5705">
        <v>7.95</v>
      </c>
      <c r="G5705">
        <v>153</v>
      </c>
      <c r="H5705" t="s">
        <v>633</v>
      </c>
      <c r="I5705" t="s">
        <v>41</v>
      </c>
      <c r="J5705" t="s">
        <v>244</v>
      </c>
      <c r="K5705" t="s">
        <v>31</v>
      </c>
      <c r="L5705" t="s">
        <v>42</v>
      </c>
      <c r="M5705" t="s">
        <v>52</v>
      </c>
      <c r="N5705" t="s">
        <v>302</v>
      </c>
      <c r="O5705">
        <v>0.57999999999999996</v>
      </c>
      <c r="P5705" t="s">
        <v>260</v>
      </c>
      <c r="Q5705" t="s">
        <v>619</v>
      </c>
      <c r="R5705" t="s">
        <v>635</v>
      </c>
      <c r="S5705">
        <v>37086</v>
      </c>
      <c r="T5705" s="1">
        <v>41472</v>
      </c>
      <c r="U5705" s="1">
        <v>41474</v>
      </c>
      <c r="V5705" s="3">
        <v>-19.287800000000001</v>
      </c>
      <c r="W5705">
        <v>16</v>
      </c>
      <c r="X5705" s="2">
        <v>189.79</v>
      </c>
      <c r="Y5705">
        <v>89533</v>
      </c>
      <c r="Z5705" t="s">
        <v>48</v>
      </c>
      <c r="AA5705">
        <v>2013</v>
      </c>
      <c r="AB5705" t="str">
        <f>IF(samplesuperstore_cleaned[[#This Row],[discount]]=0,"0%",IF(samplesuperstore_cleaned[[#This Row],[discount]]=0.02,"1-2%",IF(samplesuperstore_cleaned[[#This Row],[discount]]&lt;=0.04,"3-4%",IF(samplesuperstore_cleaned[[#This Row],[discount]]&lt;=0.06,"5-6%",IF(samplesuperstore_cleaned[[#This Row],[discount]]=0.08,"7-8%","9-10%")))))</f>
        <v>3-4%</v>
      </c>
    </row>
    <row r="5706" spans="1:28" x14ac:dyDescent="0.3">
      <c r="A5706">
        <v>9247</v>
      </c>
      <c r="B5706">
        <v>23248</v>
      </c>
      <c r="C5706" t="s">
        <v>78</v>
      </c>
      <c r="D5706" s="3">
        <v>0.1</v>
      </c>
      <c r="E5706">
        <v>10.89</v>
      </c>
      <c r="F5706">
        <v>4.5</v>
      </c>
      <c r="G5706">
        <v>3351</v>
      </c>
      <c r="H5706" t="s">
        <v>5438</v>
      </c>
      <c r="I5706" t="s">
        <v>29</v>
      </c>
      <c r="J5706" t="s">
        <v>114</v>
      </c>
      <c r="K5706" t="s">
        <v>31</v>
      </c>
      <c r="L5706" t="s">
        <v>75</v>
      </c>
      <c r="M5706" t="s">
        <v>33</v>
      </c>
      <c r="N5706" t="s">
        <v>646</v>
      </c>
      <c r="O5706">
        <v>0.59</v>
      </c>
      <c r="P5706" t="s">
        <v>45</v>
      </c>
      <c r="Q5706" t="s">
        <v>46</v>
      </c>
      <c r="R5706" t="s">
        <v>5439</v>
      </c>
      <c r="S5706">
        <v>99301</v>
      </c>
      <c r="T5706" s="1">
        <v>40394</v>
      </c>
      <c r="U5706" s="1">
        <v>40396</v>
      </c>
      <c r="V5706" s="3">
        <v>-19.2972</v>
      </c>
      <c r="W5706">
        <v>17</v>
      </c>
      <c r="X5706" s="2">
        <v>178.68</v>
      </c>
      <c r="Y5706">
        <v>91297</v>
      </c>
      <c r="Z5706" t="s">
        <v>107</v>
      </c>
      <c r="AA5706">
        <v>2010</v>
      </c>
      <c r="AB5706" t="str">
        <f>IF(samplesuperstore_cleaned[[#This Row],[discount]]=0,"0%",IF(samplesuperstore_cleaned[[#This Row],[discount]]=0.02,"1-2%",IF(samplesuperstore_cleaned[[#This Row],[discount]]&lt;=0.04,"3-4%",IF(samplesuperstore_cleaned[[#This Row],[discount]]&lt;=0.06,"5-6%",IF(samplesuperstore_cleaned[[#This Row],[discount]]=0.08,"7-8%","9-10%")))))</f>
        <v>9-10%</v>
      </c>
    </row>
    <row r="5707" spans="1:28" x14ac:dyDescent="0.3">
      <c r="A5707">
        <v>3891</v>
      </c>
      <c r="B5707">
        <v>19562</v>
      </c>
      <c r="C5707" t="s">
        <v>60</v>
      </c>
      <c r="D5707" s="3">
        <v>0.09</v>
      </c>
      <c r="E5707">
        <v>27.75</v>
      </c>
      <c r="F5707">
        <v>19.989999999999998</v>
      </c>
      <c r="G5707">
        <v>1462</v>
      </c>
      <c r="H5707" t="s">
        <v>3140</v>
      </c>
      <c r="I5707" t="s">
        <v>29</v>
      </c>
      <c r="J5707" t="s">
        <v>66</v>
      </c>
      <c r="K5707" t="s">
        <v>31</v>
      </c>
      <c r="L5707" t="s">
        <v>158</v>
      </c>
      <c r="M5707" t="s">
        <v>33</v>
      </c>
      <c r="N5707" t="s">
        <v>2032</v>
      </c>
      <c r="O5707">
        <v>0.67</v>
      </c>
      <c r="P5707" t="s">
        <v>35</v>
      </c>
      <c r="Q5707" t="s">
        <v>1549</v>
      </c>
      <c r="R5707" t="s">
        <v>1216</v>
      </c>
      <c r="S5707">
        <v>46226</v>
      </c>
      <c r="T5707" s="1">
        <v>41420</v>
      </c>
      <c r="U5707" s="1">
        <v>41427</v>
      </c>
      <c r="V5707" s="3">
        <v>-19.32</v>
      </c>
      <c r="W5707">
        <v>1</v>
      </c>
      <c r="X5707" s="2">
        <v>47.01</v>
      </c>
      <c r="Y5707">
        <v>86408</v>
      </c>
      <c r="Z5707" t="s">
        <v>38</v>
      </c>
      <c r="AA5707">
        <v>2013</v>
      </c>
      <c r="AB5707" t="str">
        <f>IF(samplesuperstore_cleaned[[#This Row],[discount]]=0,"0%",IF(samplesuperstore_cleaned[[#This Row],[discount]]=0.02,"1-2%",IF(samplesuperstore_cleaned[[#This Row],[discount]]&lt;=0.04,"3-4%",IF(samplesuperstore_cleaned[[#This Row],[discount]]&lt;=0.06,"5-6%",IF(samplesuperstore_cleaned[[#This Row],[discount]]=0.08,"7-8%","9-10%")))))</f>
        <v>9-10%</v>
      </c>
    </row>
    <row r="5708" spans="1:28" x14ac:dyDescent="0.3">
      <c r="A5708">
        <v>2656</v>
      </c>
      <c r="B5708">
        <v>19421</v>
      </c>
      <c r="C5708" t="s">
        <v>39</v>
      </c>
      <c r="D5708" s="3">
        <v>0.09</v>
      </c>
      <c r="E5708">
        <v>175.99</v>
      </c>
      <c r="F5708">
        <v>8.99</v>
      </c>
      <c r="G5708">
        <v>1030</v>
      </c>
      <c r="H5708" t="s">
        <v>2491</v>
      </c>
      <c r="I5708" t="s">
        <v>29</v>
      </c>
      <c r="J5708" t="s">
        <v>114</v>
      </c>
      <c r="K5708" t="s">
        <v>54</v>
      </c>
      <c r="L5708" t="s">
        <v>55</v>
      </c>
      <c r="M5708" t="s">
        <v>33</v>
      </c>
      <c r="N5708" t="s">
        <v>423</v>
      </c>
      <c r="O5708">
        <v>0.56999999999999995</v>
      </c>
      <c r="P5708" t="s">
        <v>260</v>
      </c>
      <c r="Q5708" t="s">
        <v>846</v>
      </c>
      <c r="R5708" t="s">
        <v>2492</v>
      </c>
      <c r="S5708">
        <v>27514</v>
      </c>
      <c r="T5708" s="1">
        <v>41019</v>
      </c>
      <c r="U5708" s="1">
        <v>41021</v>
      </c>
      <c r="V5708" s="3">
        <v>-19.432000000000002</v>
      </c>
      <c r="W5708">
        <v>11</v>
      </c>
      <c r="X5708" s="2">
        <v>1527.36</v>
      </c>
      <c r="Y5708">
        <v>89622</v>
      </c>
      <c r="Z5708" t="s">
        <v>127</v>
      </c>
      <c r="AA5708">
        <v>2012</v>
      </c>
      <c r="AB5708" t="str">
        <f>IF(samplesuperstore_cleaned[[#This Row],[discount]]=0,"0%",IF(samplesuperstore_cleaned[[#This Row],[discount]]=0.02,"1-2%",IF(samplesuperstore_cleaned[[#This Row],[discount]]&lt;=0.04,"3-4%",IF(samplesuperstore_cleaned[[#This Row],[discount]]&lt;=0.06,"5-6%",IF(samplesuperstore_cleaned[[#This Row],[discount]]=0.08,"7-8%","9-10%")))))</f>
        <v>9-10%</v>
      </c>
    </row>
    <row r="5709" spans="1:28" x14ac:dyDescent="0.3">
      <c r="A5709">
        <v>708</v>
      </c>
      <c r="B5709">
        <v>23197</v>
      </c>
      <c r="C5709" t="s">
        <v>27</v>
      </c>
      <c r="D5709" s="3">
        <v>0.1</v>
      </c>
      <c r="E5709">
        <v>4.28</v>
      </c>
      <c r="F5709">
        <v>1.6</v>
      </c>
      <c r="G5709">
        <v>270</v>
      </c>
      <c r="H5709" t="s">
        <v>973</v>
      </c>
      <c r="I5709" t="s">
        <v>29</v>
      </c>
      <c r="J5709" t="s">
        <v>66</v>
      </c>
      <c r="K5709" t="s">
        <v>31</v>
      </c>
      <c r="L5709" t="s">
        <v>42</v>
      </c>
      <c r="M5709" t="s">
        <v>43</v>
      </c>
      <c r="N5709" t="s">
        <v>976</v>
      </c>
      <c r="O5709">
        <v>0.57999999999999996</v>
      </c>
      <c r="P5709" t="s">
        <v>45</v>
      </c>
      <c r="Q5709" t="s">
        <v>764</v>
      </c>
      <c r="R5709" t="s">
        <v>975</v>
      </c>
      <c r="S5709">
        <v>85301</v>
      </c>
      <c r="T5709" s="1">
        <v>40927</v>
      </c>
      <c r="U5709" s="1">
        <v>40927</v>
      </c>
      <c r="V5709" s="3">
        <v>-19.579599999999999</v>
      </c>
      <c r="W5709">
        <v>13</v>
      </c>
      <c r="X5709" s="2">
        <v>51.03</v>
      </c>
      <c r="Y5709">
        <v>88947</v>
      </c>
      <c r="Z5709" t="s">
        <v>132</v>
      </c>
      <c r="AA5709">
        <v>2012</v>
      </c>
      <c r="AB5709" t="str">
        <f>IF(samplesuperstore_cleaned[[#This Row],[discount]]=0,"0%",IF(samplesuperstore_cleaned[[#This Row],[discount]]=0.02,"1-2%",IF(samplesuperstore_cleaned[[#This Row],[discount]]&lt;=0.04,"3-4%",IF(samplesuperstore_cleaned[[#This Row],[discount]]&lt;=0.06,"5-6%",IF(samplesuperstore_cleaned[[#This Row],[discount]]=0.08,"7-8%","9-10%")))))</f>
        <v>9-10%</v>
      </c>
    </row>
    <row r="5710" spans="1:28" x14ac:dyDescent="0.3">
      <c r="A5710">
        <v>6848</v>
      </c>
      <c r="B5710">
        <v>20768</v>
      </c>
      <c r="C5710" t="s">
        <v>27</v>
      </c>
      <c r="D5710" s="3">
        <v>0.08</v>
      </c>
      <c r="E5710">
        <v>1.68</v>
      </c>
      <c r="F5710">
        <v>1.57</v>
      </c>
      <c r="G5710">
        <v>2500</v>
      </c>
      <c r="H5710" t="s">
        <v>4468</v>
      </c>
      <c r="I5710" t="s">
        <v>29</v>
      </c>
      <c r="J5710" t="s">
        <v>114</v>
      </c>
      <c r="K5710" t="s">
        <v>31</v>
      </c>
      <c r="L5710" t="s">
        <v>42</v>
      </c>
      <c r="M5710" t="s">
        <v>43</v>
      </c>
      <c r="N5710" t="s">
        <v>177</v>
      </c>
      <c r="O5710">
        <v>0.59</v>
      </c>
      <c r="P5710" t="s">
        <v>35</v>
      </c>
      <c r="Q5710" t="s">
        <v>36</v>
      </c>
      <c r="R5710" t="s">
        <v>4469</v>
      </c>
      <c r="S5710">
        <v>60102</v>
      </c>
      <c r="T5710" s="1">
        <v>41491</v>
      </c>
      <c r="U5710" s="1">
        <v>41492</v>
      </c>
      <c r="V5710" s="3">
        <v>-19.610000000000003</v>
      </c>
      <c r="W5710">
        <v>25</v>
      </c>
      <c r="X5710" s="2">
        <v>42.15</v>
      </c>
      <c r="Y5710">
        <v>88327</v>
      </c>
      <c r="Z5710" t="s">
        <v>107</v>
      </c>
      <c r="AA5710">
        <v>2013</v>
      </c>
      <c r="AB5710" t="str">
        <f>IF(samplesuperstore_cleaned[[#This Row],[discount]]=0,"0%",IF(samplesuperstore_cleaned[[#This Row],[discount]]=0.02,"1-2%",IF(samplesuperstore_cleaned[[#This Row],[discount]]&lt;=0.04,"3-4%",IF(samplesuperstore_cleaned[[#This Row],[discount]]&lt;=0.06,"5-6%",IF(samplesuperstore_cleaned[[#This Row],[discount]]=0.08,"7-8%","9-10%")))))</f>
        <v>7-8%</v>
      </c>
    </row>
    <row r="5711" spans="1:28" x14ac:dyDescent="0.3">
      <c r="A5711">
        <v>3928</v>
      </c>
      <c r="B5711">
        <v>25072</v>
      </c>
      <c r="C5711" t="s">
        <v>27</v>
      </c>
      <c r="D5711" s="3">
        <v>0</v>
      </c>
      <c r="E5711">
        <v>17.98</v>
      </c>
      <c r="F5711">
        <v>8.51</v>
      </c>
      <c r="G5711">
        <v>1478</v>
      </c>
      <c r="H5711" t="s">
        <v>3165</v>
      </c>
      <c r="I5711" t="s">
        <v>29</v>
      </c>
      <c r="J5711" t="s">
        <v>244</v>
      </c>
      <c r="K5711" t="s">
        <v>54</v>
      </c>
      <c r="L5711" t="s">
        <v>62</v>
      </c>
      <c r="M5711" t="s">
        <v>154</v>
      </c>
      <c r="N5711" t="s">
        <v>215</v>
      </c>
      <c r="O5711">
        <v>0.4</v>
      </c>
      <c r="P5711" t="s">
        <v>260</v>
      </c>
      <c r="Q5711" t="s">
        <v>929</v>
      </c>
      <c r="R5711" t="s">
        <v>3166</v>
      </c>
      <c r="S5711">
        <v>33134</v>
      </c>
      <c r="T5711" s="1">
        <v>40713</v>
      </c>
      <c r="U5711" s="1">
        <v>40714</v>
      </c>
      <c r="V5711" s="3">
        <v>-19.641999999999999</v>
      </c>
      <c r="W5711">
        <v>17</v>
      </c>
      <c r="X5711" s="2">
        <v>324.23</v>
      </c>
      <c r="Y5711">
        <v>90745</v>
      </c>
      <c r="Z5711" t="s">
        <v>189</v>
      </c>
      <c r="AA5711">
        <v>2011</v>
      </c>
      <c r="AB5711" t="str">
        <f>IF(samplesuperstore_cleaned[[#This Row],[discount]]=0,"0%",IF(samplesuperstore_cleaned[[#This Row],[discount]]=0.02,"1-2%",IF(samplesuperstore_cleaned[[#This Row],[discount]]&lt;=0.04,"3-4%",IF(samplesuperstore_cleaned[[#This Row],[discount]]&lt;=0.06,"5-6%",IF(samplesuperstore_cleaned[[#This Row],[discount]]=0.08,"7-8%","9-10%")))))</f>
        <v>0%</v>
      </c>
    </row>
    <row r="5712" spans="1:28" x14ac:dyDescent="0.3">
      <c r="A5712">
        <v>5301</v>
      </c>
      <c r="B5712">
        <v>21425</v>
      </c>
      <c r="C5712" t="s">
        <v>78</v>
      </c>
      <c r="D5712" s="3">
        <v>0.02</v>
      </c>
      <c r="E5712">
        <v>11.97</v>
      </c>
      <c r="F5712">
        <v>4.9800000000000004</v>
      </c>
      <c r="G5712">
        <v>1975</v>
      </c>
      <c r="H5712" t="s">
        <v>3821</v>
      </c>
      <c r="I5712" t="s">
        <v>29</v>
      </c>
      <c r="J5712" t="s">
        <v>244</v>
      </c>
      <c r="K5712" t="s">
        <v>31</v>
      </c>
      <c r="L5712" t="s">
        <v>75</v>
      </c>
      <c r="M5712" t="s">
        <v>33</v>
      </c>
      <c r="N5712" t="s">
        <v>864</v>
      </c>
      <c r="O5712">
        <v>0.57999999999999996</v>
      </c>
      <c r="P5712" t="s">
        <v>35</v>
      </c>
      <c r="Q5712" t="s">
        <v>761</v>
      </c>
      <c r="R5712" t="s">
        <v>762</v>
      </c>
      <c r="S5712">
        <v>48227</v>
      </c>
      <c r="T5712" s="1">
        <v>41464</v>
      </c>
      <c r="U5712" s="1">
        <v>41466</v>
      </c>
      <c r="V5712" s="3">
        <v>-19.81776</v>
      </c>
      <c r="W5712">
        <v>13</v>
      </c>
      <c r="X5712" s="2">
        <v>155.77000000000001</v>
      </c>
      <c r="Y5712">
        <v>89044</v>
      </c>
      <c r="Z5712" t="s">
        <v>48</v>
      </c>
      <c r="AA5712">
        <v>2013</v>
      </c>
      <c r="AB5712" t="str">
        <f>IF(samplesuperstore_cleaned[[#This Row],[discount]]=0,"0%",IF(samplesuperstore_cleaned[[#This Row],[discount]]=0.02,"1-2%",IF(samplesuperstore_cleaned[[#This Row],[discount]]&lt;=0.04,"3-4%",IF(samplesuperstore_cleaned[[#This Row],[discount]]&lt;=0.06,"5-6%",IF(samplesuperstore_cleaned[[#This Row],[discount]]=0.08,"7-8%","9-10%")))))</f>
        <v>1-2%</v>
      </c>
    </row>
    <row r="5713" spans="1:28" x14ac:dyDescent="0.3">
      <c r="A5713">
        <v>583</v>
      </c>
      <c r="B5713">
        <v>18608</v>
      </c>
      <c r="C5713" t="s">
        <v>78</v>
      </c>
      <c r="D5713" s="3">
        <v>0.02</v>
      </c>
      <c r="E5713">
        <v>30.97</v>
      </c>
      <c r="F5713">
        <v>4</v>
      </c>
      <c r="G5713">
        <v>223</v>
      </c>
      <c r="H5713" t="s">
        <v>836</v>
      </c>
      <c r="I5713" t="s">
        <v>29</v>
      </c>
      <c r="J5713" t="s">
        <v>114</v>
      </c>
      <c r="K5713" t="s">
        <v>54</v>
      </c>
      <c r="L5713" t="s">
        <v>181</v>
      </c>
      <c r="M5713" t="s">
        <v>33</v>
      </c>
      <c r="N5713" t="s">
        <v>259</v>
      </c>
      <c r="O5713">
        <v>0.74</v>
      </c>
      <c r="P5713" t="s">
        <v>45</v>
      </c>
      <c r="Q5713" t="s">
        <v>70</v>
      </c>
      <c r="R5713" t="s">
        <v>785</v>
      </c>
      <c r="S5713">
        <v>90660</v>
      </c>
      <c r="T5713" s="1">
        <v>40919</v>
      </c>
      <c r="U5713" s="1">
        <v>40919</v>
      </c>
      <c r="V5713" s="3">
        <v>-19.902000000000001</v>
      </c>
      <c r="W5713">
        <v>6</v>
      </c>
      <c r="X5713" s="2">
        <v>197.72</v>
      </c>
      <c r="Y5713">
        <v>88530</v>
      </c>
      <c r="Z5713" t="s">
        <v>132</v>
      </c>
      <c r="AA5713">
        <v>2012</v>
      </c>
      <c r="AB5713" t="str">
        <f>IF(samplesuperstore_cleaned[[#This Row],[discount]]=0,"0%",IF(samplesuperstore_cleaned[[#This Row],[discount]]=0.02,"1-2%",IF(samplesuperstore_cleaned[[#This Row],[discount]]&lt;=0.04,"3-4%",IF(samplesuperstore_cleaned[[#This Row],[discount]]&lt;=0.06,"5-6%",IF(samplesuperstore_cleaned[[#This Row],[discount]]=0.08,"7-8%","9-10%")))))</f>
        <v>1-2%</v>
      </c>
    </row>
    <row r="5714" spans="1:28" x14ac:dyDescent="0.3">
      <c r="A5714">
        <v>8128</v>
      </c>
      <c r="B5714">
        <v>18634</v>
      </c>
      <c r="C5714" t="s">
        <v>57</v>
      </c>
      <c r="D5714" s="3">
        <v>0.02</v>
      </c>
      <c r="E5714">
        <v>21.38</v>
      </c>
      <c r="F5714">
        <v>8.99</v>
      </c>
      <c r="G5714">
        <v>2962</v>
      </c>
      <c r="H5714" t="s">
        <v>5001</v>
      </c>
      <c r="I5714" t="s">
        <v>29</v>
      </c>
      <c r="J5714" t="s">
        <v>244</v>
      </c>
      <c r="K5714" t="s">
        <v>31</v>
      </c>
      <c r="L5714" t="s">
        <v>42</v>
      </c>
      <c r="M5714" t="s">
        <v>52</v>
      </c>
      <c r="N5714" t="s">
        <v>178</v>
      </c>
      <c r="O5714">
        <v>0.59</v>
      </c>
      <c r="P5714" t="s">
        <v>45</v>
      </c>
      <c r="Q5714" t="s">
        <v>644</v>
      </c>
      <c r="R5714" t="s">
        <v>868</v>
      </c>
      <c r="S5714">
        <v>80027</v>
      </c>
      <c r="T5714" s="1">
        <v>41050</v>
      </c>
      <c r="U5714" s="1">
        <v>41050</v>
      </c>
      <c r="V5714" s="3">
        <v>-19.920000000000002</v>
      </c>
      <c r="W5714">
        <v>7</v>
      </c>
      <c r="X5714" s="2">
        <v>160.63</v>
      </c>
      <c r="Y5714">
        <v>88614</v>
      </c>
      <c r="Z5714" t="s">
        <v>38</v>
      </c>
      <c r="AA5714">
        <v>2012</v>
      </c>
      <c r="AB5714" t="str">
        <f>IF(samplesuperstore_cleaned[[#This Row],[discount]]=0,"0%",IF(samplesuperstore_cleaned[[#This Row],[discount]]=0.02,"1-2%",IF(samplesuperstore_cleaned[[#This Row],[discount]]&lt;=0.04,"3-4%",IF(samplesuperstore_cleaned[[#This Row],[discount]]&lt;=0.06,"5-6%",IF(samplesuperstore_cleaned[[#This Row],[discount]]=0.08,"7-8%","9-10%")))))</f>
        <v>1-2%</v>
      </c>
    </row>
    <row r="5715" spans="1:28" x14ac:dyDescent="0.3">
      <c r="A5715">
        <v>1788</v>
      </c>
      <c r="B5715">
        <v>21609</v>
      </c>
      <c r="C5715" t="s">
        <v>57</v>
      </c>
      <c r="D5715" s="3">
        <v>0.01</v>
      </c>
      <c r="E5715">
        <v>3.95</v>
      </c>
      <c r="F5715">
        <v>5.13</v>
      </c>
      <c r="G5715">
        <v>679</v>
      </c>
      <c r="H5715" t="s">
        <v>1886</v>
      </c>
      <c r="I5715" t="s">
        <v>29</v>
      </c>
      <c r="J5715" t="s">
        <v>30</v>
      </c>
      <c r="K5715" t="s">
        <v>31</v>
      </c>
      <c r="L5715" t="s">
        <v>75</v>
      </c>
      <c r="M5715" t="s">
        <v>33</v>
      </c>
      <c r="N5715" t="s">
        <v>307</v>
      </c>
      <c r="O5715">
        <v>0.59</v>
      </c>
      <c r="P5715" t="s">
        <v>45</v>
      </c>
      <c r="Q5715" t="s">
        <v>46</v>
      </c>
      <c r="R5715" t="s">
        <v>1887</v>
      </c>
      <c r="S5715">
        <v>98387</v>
      </c>
      <c r="T5715" s="1">
        <v>40425</v>
      </c>
      <c r="U5715" s="1">
        <v>40426</v>
      </c>
      <c r="V5715" s="3">
        <v>-19.93</v>
      </c>
      <c r="W5715">
        <v>2</v>
      </c>
      <c r="X5715" s="2">
        <v>10.11</v>
      </c>
      <c r="Y5715">
        <v>88890</v>
      </c>
      <c r="Z5715" t="s">
        <v>173</v>
      </c>
      <c r="AA5715">
        <v>2010</v>
      </c>
      <c r="AB5715" t="str">
        <f>IF(samplesuperstore_cleaned[[#This Row],[discount]]=0,"0%",IF(samplesuperstore_cleaned[[#This Row],[discount]]=0.02,"1-2%",IF(samplesuperstore_cleaned[[#This Row],[discount]]&lt;=0.04,"3-4%",IF(samplesuperstore_cleaned[[#This Row],[discount]]&lt;=0.06,"5-6%",IF(samplesuperstore_cleaned[[#This Row],[discount]]=0.08,"7-8%","9-10%")))))</f>
        <v>3-4%</v>
      </c>
    </row>
    <row r="5716" spans="1:28" x14ac:dyDescent="0.3">
      <c r="A5716">
        <v>4480</v>
      </c>
      <c r="B5716">
        <v>19976</v>
      </c>
      <c r="C5716" t="s">
        <v>27</v>
      </c>
      <c r="D5716" s="3">
        <v>0.04</v>
      </c>
      <c r="E5716">
        <v>6.28</v>
      </c>
      <c r="F5716">
        <v>5.41</v>
      </c>
      <c r="G5716">
        <v>1683</v>
      </c>
      <c r="H5716" t="s">
        <v>3446</v>
      </c>
      <c r="I5716" t="s">
        <v>29</v>
      </c>
      <c r="J5716" t="s">
        <v>244</v>
      </c>
      <c r="K5716" t="s">
        <v>67</v>
      </c>
      <c r="L5716" t="s">
        <v>104</v>
      </c>
      <c r="M5716" t="s">
        <v>33</v>
      </c>
      <c r="N5716" t="s">
        <v>3444</v>
      </c>
      <c r="O5716">
        <v>0.53</v>
      </c>
      <c r="P5716" t="s">
        <v>35</v>
      </c>
      <c r="Q5716" t="s">
        <v>255</v>
      </c>
      <c r="R5716" t="s">
        <v>3447</v>
      </c>
      <c r="S5716">
        <v>77301</v>
      </c>
      <c r="T5716" s="1">
        <v>40404</v>
      </c>
      <c r="U5716" s="1">
        <v>40406</v>
      </c>
      <c r="V5716" s="3">
        <v>-19.957600000000003</v>
      </c>
      <c r="W5716">
        <v>11</v>
      </c>
      <c r="X5716" s="2">
        <v>72.77</v>
      </c>
      <c r="Y5716">
        <v>90612</v>
      </c>
      <c r="Z5716" t="s">
        <v>107</v>
      </c>
      <c r="AA5716">
        <v>2010</v>
      </c>
      <c r="AB5716" t="str">
        <f>IF(samplesuperstore_cleaned[[#This Row],[discount]]=0,"0%",IF(samplesuperstore_cleaned[[#This Row],[discount]]=0.02,"1-2%",IF(samplesuperstore_cleaned[[#This Row],[discount]]&lt;=0.04,"3-4%",IF(samplesuperstore_cleaned[[#This Row],[discount]]&lt;=0.06,"5-6%",IF(samplesuperstore_cleaned[[#This Row],[discount]]=0.08,"7-8%","9-10%")))))</f>
        <v>3-4%</v>
      </c>
    </row>
    <row r="5717" spans="1:28" x14ac:dyDescent="0.3">
      <c r="A5717">
        <v>2833</v>
      </c>
      <c r="B5717">
        <v>24630</v>
      </c>
      <c r="C5717" t="s">
        <v>57</v>
      </c>
      <c r="D5717" s="3">
        <v>0.06</v>
      </c>
      <c r="E5717">
        <v>65.989999999999995</v>
      </c>
      <c r="F5717">
        <v>5.26</v>
      </c>
      <c r="G5717">
        <v>1095</v>
      </c>
      <c r="H5717" t="s">
        <v>2584</v>
      </c>
      <c r="I5717" t="s">
        <v>29</v>
      </c>
      <c r="J5717" t="s">
        <v>66</v>
      </c>
      <c r="K5717" t="s">
        <v>54</v>
      </c>
      <c r="L5717" t="s">
        <v>55</v>
      </c>
      <c r="M5717" t="s">
        <v>33</v>
      </c>
      <c r="N5717" t="s">
        <v>1180</v>
      </c>
      <c r="O5717">
        <v>0.56000000000000005</v>
      </c>
      <c r="P5717" t="s">
        <v>84</v>
      </c>
      <c r="Q5717" t="s">
        <v>361</v>
      </c>
      <c r="R5717" t="s">
        <v>1564</v>
      </c>
      <c r="S5717">
        <v>4038</v>
      </c>
      <c r="T5717" s="1">
        <v>40605</v>
      </c>
      <c r="U5717" s="1">
        <v>40606</v>
      </c>
      <c r="V5717" s="3">
        <v>-19.965</v>
      </c>
      <c r="W5717">
        <v>4</v>
      </c>
      <c r="X5717" s="2">
        <v>214.2</v>
      </c>
      <c r="Y5717">
        <v>89635</v>
      </c>
      <c r="Z5717" t="s">
        <v>165</v>
      </c>
      <c r="AA5717">
        <v>2011</v>
      </c>
      <c r="AB5717" t="str">
        <f>IF(samplesuperstore_cleaned[[#This Row],[discount]]=0,"0%",IF(samplesuperstore_cleaned[[#This Row],[discount]]=0.02,"1-2%",IF(samplesuperstore_cleaned[[#This Row],[discount]]&lt;=0.04,"3-4%",IF(samplesuperstore_cleaned[[#This Row],[discount]]&lt;=0.06,"5-6%",IF(samplesuperstore_cleaned[[#This Row],[discount]]=0.08,"7-8%","9-10%")))))</f>
        <v>5-6%</v>
      </c>
    </row>
    <row r="5718" spans="1:28" x14ac:dyDescent="0.3">
      <c r="A5718">
        <v>3035</v>
      </c>
      <c r="B5718">
        <v>23819</v>
      </c>
      <c r="C5718" t="s">
        <v>57</v>
      </c>
      <c r="D5718" s="3">
        <v>0.08</v>
      </c>
      <c r="E5718">
        <v>24.92</v>
      </c>
      <c r="F5718">
        <v>12.98</v>
      </c>
      <c r="G5718">
        <v>1145</v>
      </c>
      <c r="H5718" t="s">
        <v>2667</v>
      </c>
      <c r="I5718" t="s">
        <v>29</v>
      </c>
      <c r="J5718" t="s">
        <v>244</v>
      </c>
      <c r="K5718" t="s">
        <v>31</v>
      </c>
      <c r="L5718" t="s">
        <v>138</v>
      </c>
      <c r="M5718" t="s">
        <v>33</v>
      </c>
      <c r="N5718" t="s">
        <v>1252</v>
      </c>
      <c r="O5718">
        <v>0.39</v>
      </c>
      <c r="P5718" t="s">
        <v>35</v>
      </c>
      <c r="Q5718" t="s">
        <v>255</v>
      </c>
      <c r="R5718" t="s">
        <v>2666</v>
      </c>
      <c r="S5718">
        <v>75165</v>
      </c>
      <c r="T5718" s="1">
        <v>41459</v>
      </c>
      <c r="U5718" s="1">
        <v>41461</v>
      </c>
      <c r="V5718" s="3">
        <v>-19.969152000000001</v>
      </c>
      <c r="W5718">
        <v>14</v>
      </c>
      <c r="X5718" s="2">
        <v>328.84</v>
      </c>
      <c r="Y5718">
        <v>87771</v>
      </c>
      <c r="Z5718" t="s">
        <v>48</v>
      </c>
      <c r="AA5718">
        <v>2013</v>
      </c>
      <c r="AB5718" t="str">
        <f>IF(samplesuperstore_cleaned[[#This Row],[discount]]=0,"0%",IF(samplesuperstore_cleaned[[#This Row],[discount]]=0.02,"1-2%",IF(samplesuperstore_cleaned[[#This Row],[discount]]&lt;=0.04,"3-4%",IF(samplesuperstore_cleaned[[#This Row],[discount]]&lt;=0.06,"5-6%",IF(samplesuperstore_cleaned[[#This Row],[discount]]=0.08,"7-8%","9-10%")))))</f>
        <v>7-8%</v>
      </c>
    </row>
    <row r="5719" spans="1:28" x14ac:dyDescent="0.3">
      <c r="A5719">
        <v>1913</v>
      </c>
      <c r="B5719">
        <v>23079</v>
      </c>
      <c r="C5719" t="s">
        <v>27</v>
      </c>
      <c r="D5719" s="3">
        <v>7.0000000000000007E-2</v>
      </c>
      <c r="E5719">
        <v>4.9800000000000004</v>
      </c>
      <c r="F5719">
        <v>4.32</v>
      </c>
      <c r="G5719">
        <v>702</v>
      </c>
      <c r="H5719" t="s">
        <v>1945</v>
      </c>
      <c r="I5719" t="s">
        <v>29</v>
      </c>
      <c r="J5719" t="s">
        <v>244</v>
      </c>
      <c r="K5719" t="s">
        <v>54</v>
      </c>
      <c r="L5719" t="s">
        <v>181</v>
      </c>
      <c r="M5719" t="s">
        <v>52</v>
      </c>
      <c r="N5719" t="s">
        <v>1938</v>
      </c>
      <c r="O5719">
        <v>0.64</v>
      </c>
      <c r="P5719" t="s">
        <v>45</v>
      </c>
      <c r="Q5719" t="s">
        <v>70</v>
      </c>
      <c r="R5719" t="s">
        <v>1946</v>
      </c>
      <c r="S5719">
        <v>95404</v>
      </c>
      <c r="T5719" s="1">
        <v>41127</v>
      </c>
      <c r="U5719" s="1">
        <v>41129</v>
      </c>
      <c r="V5719" s="3">
        <v>-19.988800000000001</v>
      </c>
      <c r="W5719">
        <v>3</v>
      </c>
      <c r="X5719" s="2">
        <v>16.72</v>
      </c>
      <c r="Y5719">
        <v>87986</v>
      </c>
      <c r="Z5719" t="s">
        <v>107</v>
      </c>
      <c r="AA5719">
        <v>2012</v>
      </c>
      <c r="AB5719" t="str">
        <f>IF(samplesuperstore_cleaned[[#This Row],[discount]]=0,"0%",IF(samplesuperstore_cleaned[[#This Row],[discount]]=0.02,"1-2%",IF(samplesuperstore_cleaned[[#This Row],[discount]]&lt;=0.04,"3-4%",IF(samplesuperstore_cleaned[[#This Row],[discount]]&lt;=0.06,"5-6%",IF(samplesuperstore_cleaned[[#This Row],[discount]]=0.08,"7-8%","9-10%")))))</f>
        <v>9-10%</v>
      </c>
    </row>
    <row r="5720" spans="1:28" x14ac:dyDescent="0.3">
      <c r="A5720">
        <v>4346</v>
      </c>
      <c r="B5720">
        <v>25696</v>
      </c>
      <c r="C5720" t="s">
        <v>39</v>
      </c>
      <c r="D5720" s="3">
        <v>0.05</v>
      </c>
      <c r="E5720">
        <v>5.78</v>
      </c>
      <c r="F5720">
        <v>7.96</v>
      </c>
      <c r="G5720">
        <v>1634</v>
      </c>
      <c r="H5720" t="s">
        <v>3385</v>
      </c>
      <c r="I5720" t="s">
        <v>29</v>
      </c>
      <c r="J5720" t="s">
        <v>66</v>
      </c>
      <c r="K5720" t="s">
        <v>31</v>
      </c>
      <c r="L5720" t="s">
        <v>49</v>
      </c>
      <c r="M5720" t="s">
        <v>33</v>
      </c>
      <c r="N5720" t="s">
        <v>1140</v>
      </c>
      <c r="O5720">
        <v>0.36</v>
      </c>
      <c r="P5720" t="s">
        <v>260</v>
      </c>
      <c r="Q5720" t="s">
        <v>1487</v>
      </c>
      <c r="R5720" t="s">
        <v>3387</v>
      </c>
      <c r="S5720">
        <v>39212</v>
      </c>
      <c r="T5720" s="1">
        <v>41573</v>
      </c>
      <c r="U5720" s="1">
        <v>41573</v>
      </c>
      <c r="V5720" s="3">
        <v>-19.991999999999997</v>
      </c>
      <c r="W5720">
        <v>23</v>
      </c>
      <c r="X5720" s="2">
        <v>139.38999999999999</v>
      </c>
      <c r="Y5720">
        <v>90536</v>
      </c>
      <c r="Z5720" t="s">
        <v>87</v>
      </c>
      <c r="AA5720">
        <v>2013</v>
      </c>
      <c r="AB5720" t="str">
        <f>IF(samplesuperstore_cleaned[[#This Row],[discount]]=0,"0%",IF(samplesuperstore_cleaned[[#This Row],[discount]]=0.02,"1-2%",IF(samplesuperstore_cleaned[[#This Row],[discount]]&lt;=0.04,"3-4%",IF(samplesuperstore_cleaned[[#This Row],[discount]]&lt;=0.06,"5-6%",IF(samplesuperstore_cleaned[[#This Row],[discount]]=0.08,"7-8%","9-10%")))))</f>
        <v>5-6%</v>
      </c>
    </row>
    <row r="5721" spans="1:28" x14ac:dyDescent="0.3">
      <c r="A5721">
        <v>7604</v>
      </c>
      <c r="B5721">
        <v>20398</v>
      </c>
      <c r="C5721" t="s">
        <v>39</v>
      </c>
      <c r="D5721" s="3">
        <v>0.05</v>
      </c>
      <c r="E5721">
        <v>3.75</v>
      </c>
      <c r="F5721">
        <v>0.5</v>
      </c>
      <c r="G5721">
        <v>2779</v>
      </c>
      <c r="H5721" t="s">
        <v>4795</v>
      </c>
      <c r="I5721" t="s">
        <v>29</v>
      </c>
      <c r="J5721" t="s">
        <v>30</v>
      </c>
      <c r="K5721" t="s">
        <v>31</v>
      </c>
      <c r="L5721" t="s">
        <v>32</v>
      </c>
      <c r="M5721" t="s">
        <v>33</v>
      </c>
      <c r="N5721" t="s">
        <v>599</v>
      </c>
      <c r="O5721">
        <v>0.37</v>
      </c>
      <c r="P5721" t="s">
        <v>260</v>
      </c>
      <c r="Q5721" t="s">
        <v>846</v>
      </c>
      <c r="R5721" t="s">
        <v>4796</v>
      </c>
      <c r="S5721">
        <v>27893</v>
      </c>
      <c r="T5721" s="1">
        <v>40769</v>
      </c>
      <c r="U5721" s="1">
        <v>40770</v>
      </c>
      <c r="V5721" s="3">
        <v>-20.062000000000001</v>
      </c>
      <c r="W5721">
        <v>13</v>
      </c>
      <c r="X5721" s="2">
        <v>47.01</v>
      </c>
      <c r="Y5721">
        <v>87165</v>
      </c>
      <c r="Z5721" t="s">
        <v>107</v>
      </c>
      <c r="AA5721">
        <v>2011</v>
      </c>
      <c r="AB5721" t="str">
        <f>IF(samplesuperstore_cleaned[[#This Row],[discount]]=0,"0%",IF(samplesuperstore_cleaned[[#This Row],[discount]]=0.02,"1-2%",IF(samplesuperstore_cleaned[[#This Row],[discount]]&lt;=0.04,"3-4%",IF(samplesuperstore_cleaned[[#This Row],[discount]]&lt;=0.06,"5-6%",IF(samplesuperstore_cleaned[[#This Row],[discount]]=0.08,"7-8%","9-10%")))))</f>
        <v>5-6%</v>
      </c>
    </row>
    <row r="5722" spans="1:28" x14ac:dyDescent="0.3">
      <c r="A5722">
        <v>7552</v>
      </c>
      <c r="B5722">
        <v>24412</v>
      </c>
      <c r="C5722" t="s">
        <v>57</v>
      </c>
      <c r="D5722" s="3">
        <v>0.05</v>
      </c>
      <c r="E5722">
        <v>12.21</v>
      </c>
      <c r="F5722">
        <v>4.8099999999999996</v>
      </c>
      <c r="G5722">
        <v>2753</v>
      </c>
      <c r="H5722" t="s">
        <v>4768</v>
      </c>
      <c r="I5722" t="s">
        <v>29</v>
      </c>
      <c r="J5722" t="s">
        <v>244</v>
      </c>
      <c r="K5722" t="s">
        <v>31</v>
      </c>
      <c r="L5722" t="s">
        <v>158</v>
      </c>
      <c r="M5722" t="s">
        <v>33</v>
      </c>
      <c r="N5722" t="s">
        <v>1407</v>
      </c>
      <c r="O5722">
        <v>0.57999999999999996</v>
      </c>
      <c r="P5722" t="s">
        <v>260</v>
      </c>
      <c r="Q5722" t="s">
        <v>929</v>
      </c>
      <c r="R5722" t="s">
        <v>4711</v>
      </c>
      <c r="S5722">
        <v>33566</v>
      </c>
      <c r="T5722" s="1">
        <v>41540</v>
      </c>
      <c r="U5722" s="1">
        <v>41541</v>
      </c>
      <c r="V5722" s="3">
        <v>-20.09</v>
      </c>
      <c r="W5722">
        <v>23</v>
      </c>
      <c r="X5722" s="2">
        <v>282.7</v>
      </c>
      <c r="Y5722">
        <v>91512</v>
      </c>
      <c r="Z5722" t="s">
        <v>173</v>
      </c>
      <c r="AA5722">
        <v>2013</v>
      </c>
      <c r="AB5722" t="str">
        <f>IF(samplesuperstore_cleaned[[#This Row],[discount]]=0,"0%",IF(samplesuperstore_cleaned[[#This Row],[discount]]=0.02,"1-2%",IF(samplesuperstore_cleaned[[#This Row],[discount]]&lt;=0.04,"3-4%",IF(samplesuperstore_cleaned[[#This Row],[discount]]&lt;=0.06,"5-6%",IF(samplesuperstore_cleaned[[#This Row],[discount]]=0.08,"7-8%","9-10%")))))</f>
        <v>5-6%</v>
      </c>
    </row>
    <row r="5723" spans="1:28" x14ac:dyDescent="0.3">
      <c r="A5723">
        <v>2098</v>
      </c>
      <c r="B5723">
        <v>18184</v>
      </c>
      <c r="C5723" t="s">
        <v>27</v>
      </c>
      <c r="D5723" s="3">
        <v>0.1</v>
      </c>
      <c r="E5723">
        <v>14.42</v>
      </c>
      <c r="F5723">
        <v>6.75</v>
      </c>
      <c r="G5723">
        <v>796</v>
      </c>
      <c r="H5723" t="s">
        <v>2107</v>
      </c>
      <c r="I5723" t="s">
        <v>29</v>
      </c>
      <c r="J5723" t="s">
        <v>30</v>
      </c>
      <c r="K5723" t="s">
        <v>31</v>
      </c>
      <c r="L5723" t="s">
        <v>75</v>
      </c>
      <c r="M5723" t="s">
        <v>154</v>
      </c>
      <c r="N5723" t="s">
        <v>907</v>
      </c>
      <c r="O5723">
        <v>0.52</v>
      </c>
      <c r="P5723" t="s">
        <v>35</v>
      </c>
      <c r="Q5723" t="s">
        <v>161</v>
      </c>
      <c r="R5723" t="s">
        <v>1649</v>
      </c>
      <c r="S5723">
        <v>68046</v>
      </c>
      <c r="T5723" s="1">
        <v>40348</v>
      </c>
      <c r="U5723" s="1">
        <v>40351</v>
      </c>
      <c r="V5723" s="3">
        <v>-20.103999999999999</v>
      </c>
      <c r="W5723">
        <v>1</v>
      </c>
      <c r="X5723" s="2">
        <v>15.49</v>
      </c>
      <c r="Y5723">
        <v>86869</v>
      </c>
      <c r="Z5723" t="s">
        <v>189</v>
      </c>
      <c r="AA5723">
        <v>2010</v>
      </c>
      <c r="AB5723" t="str">
        <f>IF(samplesuperstore_cleaned[[#This Row],[discount]]=0,"0%",IF(samplesuperstore_cleaned[[#This Row],[discount]]=0.02,"1-2%",IF(samplesuperstore_cleaned[[#This Row],[discount]]&lt;=0.04,"3-4%",IF(samplesuperstore_cleaned[[#This Row],[discount]]&lt;=0.06,"5-6%",IF(samplesuperstore_cleaned[[#This Row],[discount]]=0.08,"7-8%","9-10%")))))</f>
        <v>9-10%</v>
      </c>
    </row>
    <row r="5724" spans="1:28" x14ac:dyDescent="0.3">
      <c r="A5724">
        <v>6225</v>
      </c>
      <c r="B5724">
        <v>20813</v>
      </c>
      <c r="C5724" t="s">
        <v>57</v>
      </c>
      <c r="D5724" s="3">
        <v>0.08</v>
      </c>
      <c r="E5724">
        <v>17.52</v>
      </c>
      <c r="F5724">
        <v>8.17</v>
      </c>
      <c r="G5724">
        <v>2286</v>
      </c>
      <c r="H5724" t="s">
        <v>4206</v>
      </c>
      <c r="I5724" t="s">
        <v>29</v>
      </c>
      <c r="J5724" t="s">
        <v>30</v>
      </c>
      <c r="K5724" t="s">
        <v>31</v>
      </c>
      <c r="L5724" t="s">
        <v>75</v>
      </c>
      <c r="M5724" t="s">
        <v>154</v>
      </c>
      <c r="N5724" t="s">
        <v>4208</v>
      </c>
      <c r="O5724">
        <v>0.5</v>
      </c>
      <c r="P5724" t="s">
        <v>260</v>
      </c>
      <c r="Q5724" t="s">
        <v>2115</v>
      </c>
      <c r="R5724" t="s">
        <v>4207</v>
      </c>
      <c r="S5724">
        <v>29301</v>
      </c>
      <c r="T5724" s="1">
        <v>41586</v>
      </c>
      <c r="U5724" s="1">
        <v>41586</v>
      </c>
      <c r="V5724" s="3">
        <v>-20.108899999999998</v>
      </c>
      <c r="W5724">
        <v>23</v>
      </c>
      <c r="X5724" s="2">
        <v>400.19</v>
      </c>
      <c r="Y5724">
        <v>90152</v>
      </c>
      <c r="Z5724" t="s">
        <v>59</v>
      </c>
      <c r="AA5724">
        <v>2013</v>
      </c>
      <c r="AB5724" t="str">
        <f>IF(samplesuperstore_cleaned[[#This Row],[discount]]=0,"0%",IF(samplesuperstore_cleaned[[#This Row],[discount]]=0.02,"1-2%",IF(samplesuperstore_cleaned[[#This Row],[discount]]&lt;=0.04,"3-4%",IF(samplesuperstore_cleaned[[#This Row],[discount]]&lt;=0.06,"5-6%",IF(samplesuperstore_cleaned[[#This Row],[discount]]=0.08,"7-8%","9-10%")))))</f>
        <v>7-8%</v>
      </c>
    </row>
    <row r="5725" spans="1:28" x14ac:dyDescent="0.3">
      <c r="A5725">
        <v>8592</v>
      </c>
      <c r="B5725">
        <v>21120</v>
      </c>
      <c r="C5725" t="s">
        <v>27</v>
      </c>
      <c r="D5725" s="3">
        <v>7.0000000000000007E-2</v>
      </c>
      <c r="E5725">
        <v>34.54</v>
      </c>
      <c r="F5725">
        <v>14.72</v>
      </c>
      <c r="G5725">
        <v>3113</v>
      </c>
      <c r="H5725" t="s">
        <v>5175</v>
      </c>
      <c r="I5725" t="s">
        <v>29</v>
      </c>
      <c r="J5725" t="s">
        <v>30</v>
      </c>
      <c r="K5725" t="s">
        <v>31</v>
      </c>
      <c r="L5725" t="s">
        <v>138</v>
      </c>
      <c r="M5725" t="s">
        <v>33</v>
      </c>
      <c r="N5725" t="s">
        <v>2112</v>
      </c>
      <c r="O5725">
        <v>0.37</v>
      </c>
      <c r="P5725" t="s">
        <v>260</v>
      </c>
      <c r="Q5725" t="s">
        <v>430</v>
      </c>
      <c r="R5725" t="s">
        <v>5176</v>
      </c>
      <c r="S5725">
        <v>70560</v>
      </c>
      <c r="T5725" s="1">
        <v>40499</v>
      </c>
      <c r="U5725" s="1">
        <v>40500</v>
      </c>
      <c r="V5725" s="3">
        <v>-20.182259999999999</v>
      </c>
      <c r="W5725">
        <v>17</v>
      </c>
      <c r="X5725" s="2">
        <v>574.97</v>
      </c>
      <c r="Y5725">
        <v>86860</v>
      </c>
      <c r="Z5725" t="s">
        <v>59</v>
      </c>
      <c r="AA5725">
        <v>2010</v>
      </c>
      <c r="AB5725" t="str">
        <f>IF(samplesuperstore_cleaned[[#This Row],[discount]]=0,"0%",IF(samplesuperstore_cleaned[[#This Row],[discount]]=0.02,"1-2%",IF(samplesuperstore_cleaned[[#This Row],[discount]]&lt;=0.04,"3-4%",IF(samplesuperstore_cleaned[[#This Row],[discount]]&lt;=0.06,"5-6%",IF(samplesuperstore_cleaned[[#This Row],[discount]]=0.08,"7-8%","9-10%")))))</f>
        <v>9-10%</v>
      </c>
    </row>
    <row r="5726" spans="1:28" x14ac:dyDescent="0.3">
      <c r="A5726">
        <v>2344</v>
      </c>
      <c r="B5726">
        <v>25038</v>
      </c>
      <c r="C5726" t="s">
        <v>57</v>
      </c>
      <c r="D5726" s="3">
        <v>0.05</v>
      </c>
      <c r="E5726">
        <v>6.48</v>
      </c>
      <c r="F5726">
        <v>7.37</v>
      </c>
      <c r="G5726">
        <v>895</v>
      </c>
      <c r="H5726" t="s">
        <v>2277</v>
      </c>
      <c r="I5726" t="s">
        <v>41</v>
      </c>
      <c r="J5726" t="s">
        <v>30</v>
      </c>
      <c r="K5726" t="s">
        <v>31</v>
      </c>
      <c r="L5726" t="s">
        <v>49</v>
      </c>
      <c r="M5726" t="s">
        <v>33</v>
      </c>
      <c r="N5726" t="s">
        <v>447</v>
      </c>
      <c r="O5726">
        <v>0.37</v>
      </c>
      <c r="P5726" t="s">
        <v>45</v>
      </c>
      <c r="Q5726" t="s">
        <v>2278</v>
      </c>
      <c r="R5726" t="s">
        <v>2279</v>
      </c>
      <c r="S5726">
        <v>83616</v>
      </c>
      <c r="T5726" s="1">
        <v>41504</v>
      </c>
      <c r="U5726" s="1">
        <v>41505</v>
      </c>
      <c r="V5726" s="3">
        <v>-20.212080000000004</v>
      </c>
      <c r="W5726">
        <v>7</v>
      </c>
      <c r="X5726" s="2">
        <v>51.02</v>
      </c>
      <c r="Y5726">
        <v>90172</v>
      </c>
      <c r="Z5726" t="s">
        <v>107</v>
      </c>
      <c r="AA5726">
        <v>2013</v>
      </c>
      <c r="AB5726" t="str">
        <f>IF(samplesuperstore_cleaned[[#This Row],[discount]]=0,"0%",IF(samplesuperstore_cleaned[[#This Row],[discount]]=0.02,"1-2%",IF(samplesuperstore_cleaned[[#This Row],[discount]]&lt;=0.04,"3-4%",IF(samplesuperstore_cleaned[[#This Row],[discount]]&lt;=0.06,"5-6%",IF(samplesuperstore_cleaned[[#This Row],[discount]]=0.08,"7-8%","9-10%")))))</f>
        <v>5-6%</v>
      </c>
    </row>
    <row r="5727" spans="1:28" x14ac:dyDescent="0.3">
      <c r="A5727">
        <v>7161</v>
      </c>
      <c r="B5727">
        <v>18461</v>
      </c>
      <c r="C5727" t="s">
        <v>27</v>
      </c>
      <c r="D5727" s="3">
        <v>0.1</v>
      </c>
      <c r="E5727">
        <v>30.98</v>
      </c>
      <c r="F5727">
        <v>8.99</v>
      </c>
      <c r="G5727">
        <v>2619</v>
      </c>
      <c r="H5727" t="s">
        <v>4614</v>
      </c>
      <c r="I5727" t="s">
        <v>29</v>
      </c>
      <c r="J5727" t="s">
        <v>30</v>
      </c>
      <c r="K5727" t="s">
        <v>31</v>
      </c>
      <c r="L5727" t="s">
        <v>42</v>
      </c>
      <c r="M5727" t="s">
        <v>52</v>
      </c>
      <c r="N5727" t="s">
        <v>425</v>
      </c>
      <c r="O5727">
        <v>0.57999999999999996</v>
      </c>
      <c r="P5727" t="s">
        <v>35</v>
      </c>
      <c r="Q5727" t="s">
        <v>3911</v>
      </c>
      <c r="R5727" t="s">
        <v>4615</v>
      </c>
      <c r="S5727">
        <v>57103</v>
      </c>
      <c r="T5727" s="1">
        <v>40399</v>
      </c>
      <c r="U5727" s="1">
        <v>40401</v>
      </c>
      <c r="V5727" s="3">
        <v>-20.222799999999999</v>
      </c>
      <c r="W5727">
        <v>4</v>
      </c>
      <c r="X5727" s="2">
        <v>119.37</v>
      </c>
      <c r="Y5727">
        <v>88015</v>
      </c>
      <c r="Z5727" t="s">
        <v>107</v>
      </c>
      <c r="AA5727">
        <v>2010</v>
      </c>
      <c r="AB5727" t="str">
        <f>IF(samplesuperstore_cleaned[[#This Row],[discount]]=0,"0%",IF(samplesuperstore_cleaned[[#This Row],[discount]]=0.02,"1-2%",IF(samplesuperstore_cleaned[[#This Row],[discount]]&lt;=0.04,"3-4%",IF(samplesuperstore_cleaned[[#This Row],[discount]]&lt;=0.06,"5-6%",IF(samplesuperstore_cleaned[[#This Row],[discount]]=0.08,"7-8%","9-10%")))))</f>
        <v>9-10%</v>
      </c>
    </row>
    <row r="5728" spans="1:28" x14ac:dyDescent="0.3">
      <c r="A5728">
        <v>281</v>
      </c>
      <c r="B5728">
        <v>494</v>
      </c>
      <c r="C5728" t="s">
        <v>57</v>
      </c>
      <c r="D5728" s="3">
        <v>0.1</v>
      </c>
      <c r="E5728">
        <v>19.98</v>
      </c>
      <c r="F5728">
        <v>4</v>
      </c>
      <c r="G5728">
        <v>102</v>
      </c>
      <c r="H5728" t="s">
        <v>474</v>
      </c>
      <c r="I5728" t="s">
        <v>29</v>
      </c>
      <c r="J5728" t="s">
        <v>244</v>
      </c>
      <c r="K5728" t="s">
        <v>54</v>
      </c>
      <c r="L5728" t="s">
        <v>181</v>
      </c>
      <c r="M5728" t="s">
        <v>33</v>
      </c>
      <c r="N5728" t="s">
        <v>471</v>
      </c>
      <c r="O5728">
        <v>0.68</v>
      </c>
      <c r="P5728" t="s">
        <v>84</v>
      </c>
      <c r="Q5728" t="s">
        <v>85</v>
      </c>
      <c r="R5728" t="s">
        <v>476</v>
      </c>
      <c r="S5728">
        <v>2129</v>
      </c>
      <c r="T5728" s="1">
        <v>40351</v>
      </c>
      <c r="U5728" s="1">
        <v>40353</v>
      </c>
      <c r="V5728" s="3">
        <v>-20.25</v>
      </c>
      <c r="W5728">
        <v>65</v>
      </c>
      <c r="X5728" s="2">
        <v>1233.32</v>
      </c>
      <c r="Y5728">
        <v>3397</v>
      </c>
      <c r="Z5728" t="s">
        <v>189</v>
      </c>
      <c r="AA5728">
        <v>2010</v>
      </c>
      <c r="AB5728" t="str">
        <f>IF(samplesuperstore_cleaned[[#This Row],[discount]]=0,"0%",IF(samplesuperstore_cleaned[[#This Row],[discount]]=0.02,"1-2%",IF(samplesuperstore_cleaned[[#This Row],[discount]]&lt;=0.04,"3-4%",IF(samplesuperstore_cleaned[[#This Row],[discount]]&lt;=0.06,"5-6%",IF(samplesuperstore_cleaned[[#This Row],[discount]]=0.08,"7-8%","9-10%")))))</f>
        <v>9-10%</v>
      </c>
    </row>
    <row r="5729" spans="1:28" x14ac:dyDescent="0.3">
      <c r="A5729">
        <v>6139</v>
      </c>
      <c r="B5729">
        <v>25325</v>
      </c>
      <c r="C5729" t="s">
        <v>78</v>
      </c>
      <c r="D5729" s="3">
        <v>0.01</v>
      </c>
      <c r="E5729">
        <v>3.95</v>
      </c>
      <c r="F5729">
        <v>2</v>
      </c>
      <c r="G5729">
        <v>2258</v>
      </c>
      <c r="H5729" t="s">
        <v>4173</v>
      </c>
      <c r="I5729" t="s">
        <v>29</v>
      </c>
      <c r="J5729" t="s">
        <v>30</v>
      </c>
      <c r="K5729" t="s">
        <v>31</v>
      </c>
      <c r="L5729" t="s">
        <v>120</v>
      </c>
      <c r="M5729" t="s">
        <v>43</v>
      </c>
      <c r="N5729" t="s">
        <v>2833</v>
      </c>
      <c r="O5729">
        <v>0.53</v>
      </c>
      <c r="P5729" t="s">
        <v>260</v>
      </c>
      <c r="Q5729" t="s">
        <v>846</v>
      </c>
      <c r="R5729" t="s">
        <v>4174</v>
      </c>
      <c r="S5729">
        <v>27801</v>
      </c>
      <c r="T5729" s="1">
        <v>41490</v>
      </c>
      <c r="U5729" s="1">
        <v>41491</v>
      </c>
      <c r="V5729" s="3">
        <v>-20.253800000000002</v>
      </c>
      <c r="W5729">
        <v>12</v>
      </c>
      <c r="X5729" s="2">
        <v>47.97</v>
      </c>
      <c r="Y5729">
        <v>87972</v>
      </c>
      <c r="Z5729" t="s">
        <v>107</v>
      </c>
      <c r="AA5729">
        <v>2013</v>
      </c>
      <c r="AB5729" t="str">
        <f>IF(samplesuperstore_cleaned[[#This Row],[discount]]=0,"0%",IF(samplesuperstore_cleaned[[#This Row],[discount]]=0.02,"1-2%",IF(samplesuperstore_cleaned[[#This Row],[discount]]&lt;=0.04,"3-4%",IF(samplesuperstore_cleaned[[#This Row],[discount]]&lt;=0.06,"5-6%",IF(samplesuperstore_cleaned[[#This Row],[discount]]=0.08,"7-8%","9-10%")))))</f>
        <v>3-4%</v>
      </c>
    </row>
    <row r="5730" spans="1:28" x14ac:dyDescent="0.3">
      <c r="A5730">
        <v>390</v>
      </c>
      <c r="B5730">
        <v>19058</v>
      </c>
      <c r="C5730" t="s">
        <v>78</v>
      </c>
      <c r="D5730" s="3">
        <v>0.09</v>
      </c>
      <c r="E5730">
        <v>32.979999999999997</v>
      </c>
      <c r="F5730">
        <v>5.5</v>
      </c>
      <c r="G5730">
        <v>151</v>
      </c>
      <c r="H5730" t="s">
        <v>617</v>
      </c>
      <c r="I5730" t="s">
        <v>29</v>
      </c>
      <c r="J5730" t="s">
        <v>66</v>
      </c>
      <c r="K5730" t="s">
        <v>54</v>
      </c>
      <c r="L5730" t="s">
        <v>181</v>
      </c>
      <c r="M5730" t="s">
        <v>33</v>
      </c>
      <c r="N5730" t="s">
        <v>618</v>
      </c>
      <c r="O5730">
        <v>0.75</v>
      </c>
      <c r="P5730" t="s">
        <v>260</v>
      </c>
      <c r="Q5730" t="s">
        <v>619</v>
      </c>
      <c r="R5730" t="s">
        <v>620</v>
      </c>
      <c r="S5730">
        <v>37664</v>
      </c>
      <c r="T5730" s="1">
        <v>40200</v>
      </c>
      <c r="U5730" s="1">
        <v>40201</v>
      </c>
      <c r="V5730" s="3">
        <v>-20.258000000000003</v>
      </c>
      <c r="W5730">
        <v>2</v>
      </c>
      <c r="X5730" s="2">
        <v>62.46</v>
      </c>
      <c r="Y5730">
        <v>89521</v>
      </c>
      <c r="Z5730" t="s">
        <v>132</v>
      </c>
      <c r="AA5730">
        <v>2010</v>
      </c>
      <c r="AB5730" t="str">
        <f>IF(samplesuperstore_cleaned[[#This Row],[discount]]=0,"0%",IF(samplesuperstore_cleaned[[#This Row],[discount]]=0.02,"1-2%",IF(samplesuperstore_cleaned[[#This Row],[discount]]&lt;=0.04,"3-4%",IF(samplesuperstore_cleaned[[#This Row],[discount]]&lt;=0.06,"5-6%",IF(samplesuperstore_cleaned[[#This Row],[discount]]=0.08,"7-8%","9-10%")))))</f>
        <v>9-10%</v>
      </c>
    </row>
    <row r="5731" spans="1:28" x14ac:dyDescent="0.3">
      <c r="A5731">
        <v>3191</v>
      </c>
      <c r="B5731">
        <v>23702</v>
      </c>
      <c r="C5731" t="s">
        <v>57</v>
      </c>
      <c r="D5731" s="3">
        <v>0.06</v>
      </c>
      <c r="E5731">
        <v>3.69</v>
      </c>
      <c r="F5731">
        <v>2.5</v>
      </c>
      <c r="G5731">
        <v>1213</v>
      </c>
      <c r="H5731" t="s">
        <v>2766</v>
      </c>
      <c r="I5731" t="s">
        <v>29</v>
      </c>
      <c r="J5731" t="s">
        <v>30</v>
      </c>
      <c r="K5731" t="s">
        <v>31</v>
      </c>
      <c r="L5731" t="s">
        <v>100</v>
      </c>
      <c r="M5731" t="s">
        <v>33</v>
      </c>
      <c r="N5731" t="s">
        <v>2768</v>
      </c>
      <c r="O5731">
        <v>0.39</v>
      </c>
      <c r="P5731" t="s">
        <v>35</v>
      </c>
      <c r="Q5731" t="s">
        <v>1549</v>
      </c>
      <c r="R5731" t="s">
        <v>2767</v>
      </c>
      <c r="S5731">
        <v>46530</v>
      </c>
      <c r="T5731" s="1">
        <v>41042</v>
      </c>
      <c r="U5731" s="1">
        <v>41044</v>
      </c>
      <c r="V5731" s="3">
        <v>-20.27</v>
      </c>
      <c r="W5731">
        <v>16</v>
      </c>
      <c r="X5731" s="2">
        <v>58.11</v>
      </c>
      <c r="Y5731">
        <v>88604</v>
      </c>
      <c r="Z5731" t="s">
        <v>38</v>
      </c>
      <c r="AA5731">
        <v>2012</v>
      </c>
      <c r="AB5731" t="str">
        <f>IF(samplesuperstore_cleaned[[#This Row],[discount]]=0,"0%",IF(samplesuperstore_cleaned[[#This Row],[discount]]=0.02,"1-2%",IF(samplesuperstore_cleaned[[#This Row],[discount]]&lt;=0.04,"3-4%",IF(samplesuperstore_cleaned[[#This Row],[discount]]&lt;=0.06,"5-6%",IF(samplesuperstore_cleaned[[#This Row],[discount]]=0.08,"7-8%","9-10%")))))</f>
        <v>5-6%</v>
      </c>
    </row>
    <row r="5732" spans="1:28" x14ac:dyDescent="0.3">
      <c r="A5732">
        <v>3760</v>
      </c>
      <c r="B5732">
        <v>18227</v>
      </c>
      <c r="C5732" t="s">
        <v>27</v>
      </c>
      <c r="D5732" s="3">
        <v>7.0000000000000007E-2</v>
      </c>
      <c r="E5732">
        <v>2.16</v>
      </c>
      <c r="F5732">
        <v>6.05</v>
      </c>
      <c r="G5732">
        <v>1414</v>
      </c>
      <c r="H5732" t="s">
        <v>3078</v>
      </c>
      <c r="I5732" t="s">
        <v>29</v>
      </c>
      <c r="J5732" t="s">
        <v>30</v>
      </c>
      <c r="K5732" t="s">
        <v>31</v>
      </c>
      <c r="L5732" t="s">
        <v>138</v>
      </c>
      <c r="M5732" t="s">
        <v>33</v>
      </c>
      <c r="N5732" t="s">
        <v>1130</v>
      </c>
      <c r="O5732">
        <v>0.37</v>
      </c>
      <c r="P5732" t="s">
        <v>84</v>
      </c>
      <c r="Q5732" t="s">
        <v>92</v>
      </c>
      <c r="R5732" t="s">
        <v>2393</v>
      </c>
      <c r="S5732">
        <v>3842</v>
      </c>
      <c r="T5732" s="1">
        <v>41319</v>
      </c>
      <c r="U5732" s="1">
        <v>41319</v>
      </c>
      <c r="V5732" s="3">
        <v>-20.297499999999999</v>
      </c>
      <c r="W5732">
        <v>1</v>
      </c>
      <c r="X5732" s="2">
        <v>3.32</v>
      </c>
      <c r="Y5732">
        <v>87095</v>
      </c>
      <c r="Z5732" t="s">
        <v>112</v>
      </c>
      <c r="AA5732">
        <v>2013</v>
      </c>
      <c r="AB5732" t="str">
        <f>IF(samplesuperstore_cleaned[[#This Row],[discount]]=0,"0%",IF(samplesuperstore_cleaned[[#This Row],[discount]]=0.02,"1-2%",IF(samplesuperstore_cleaned[[#This Row],[discount]]&lt;=0.04,"3-4%",IF(samplesuperstore_cleaned[[#This Row],[discount]]&lt;=0.06,"5-6%",IF(samplesuperstore_cleaned[[#This Row],[discount]]=0.08,"7-8%","9-10%")))))</f>
        <v>9-10%</v>
      </c>
    </row>
    <row r="5733" spans="1:28" x14ac:dyDescent="0.3">
      <c r="A5733">
        <v>3755</v>
      </c>
      <c r="B5733">
        <v>227</v>
      </c>
      <c r="C5733" t="s">
        <v>27</v>
      </c>
      <c r="D5733" s="3">
        <v>7.0000000000000007E-2</v>
      </c>
      <c r="E5733">
        <v>2.16</v>
      </c>
      <c r="F5733">
        <v>6.05</v>
      </c>
      <c r="G5733">
        <v>1413</v>
      </c>
      <c r="H5733" t="s">
        <v>3077</v>
      </c>
      <c r="I5733" t="s">
        <v>29</v>
      </c>
      <c r="J5733" t="s">
        <v>30</v>
      </c>
      <c r="K5733" t="s">
        <v>31</v>
      </c>
      <c r="L5733" t="s">
        <v>138</v>
      </c>
      <c r="M5733" t="s">
        <v>33</v>
      </c>
      <c r="N5733" t="s">
        <v>1130</v>
      </c>
      <c r="O5733">
        <v>0.37</v>
      </c>
      <c r="P5733" t="s">
        <v>84</v>
      </c>
      <c r="Q5733" t="s">
        <v>85</v>
      </c>
      <c r="R5733" t="s">
        <v>476</v>
      </c>
      <c r="S5733">
        <v>2113</v>
      </c>
      <c r="T5733" s="1">
        <v>41319</v>
      </c>
      <c r="U5733" s="1">
        <v>41319</v>
      </c>
      <c r="V5733" s="3">
        <v>-20.297499999999999</v>
      </c>
      <c r="W5733">
        <v>5</v>
      </c>
      <c r="X5733" s="2">
        <v>16.600000000000001</v>
      </c>
      <c r="Y5733">
        <v>1537</v>
      </c>
      <c r="Z5733" t="s">
        <v>112</v>
      </c>
      <c r="AA5733">
        <v>2013</v>
      </c>
      <c r="AB5733" t="str">
        <f>IF(samplesuperstore_cleaned[[#This Row],[discount]]=0,"0%",IF(samplesuperstore_cleaned[[#This Row],[discount]]=0.02,"1-2%",IF(samplesuperstore_cleaned[[#This Row],[discount]]&lt;=0.04,"3-4%",IF(samplesuperstore_cleaned[[#This Row],[discount]]&lt;=0.06,"5-6%",IF(samplesuperstore_cleaned[[#This Row],[discount]]=0.08,"7-8%","9-10%")))))</f>
        <v>9-10%</v>
      </c>
    </row>
    <row r="5734" spans="1:28" x14ac:dyDescent="0.3">
      <c r="A5734">
        <v>6979</v>
      </c>
      <c r="B5734">
        <v>18130</v>
      </c>
      <c r="C5734" t="s">
        <v>57</v>
      </c>
      <c r="D5734" s="3">
        <v>0.03</v>
      </c>
      <c r="E5734">
        <v>12.53</v>
      </c>
      <c r="F5734">
        <v>7.17</v>
      </c>
      <c r="G5734">
        <v>2553</v>
      </c>
      <c r="H5734" t="s">
        <v>4534</v>
      </c>
      <c r="I5734" t="s">
        <v>29</v>
      </c>
      <c r="J5734" t="s">
        <v>66</v>
      </c>
      <c r="K5734" t="s">
        <v>31</v>
      </c>
      <c r="L5734" t="s">
        <v>138</v>
      </c>
      <c r="M5734" t="s">
        <v>33</v>
      </c>
      <c r="N5734" t="s">
        <v>2153</v>
      </c>
      <c r="O5734">
        <v>0.38</v>
      </c>
      <c r="P5734" t="s">
        <v>35</v>
      </c>
      <c r="Q5734" t="s">
        <v>3170</v>
      </c>
      <c r="R5734" t="s">
        <v>4406</v>
      </c>
      <c r="S5734">
        <v>53142</v>
      </c>
      <c r="T5734" s="1">
        <v>40221</v>
      </c>
      <c r="U5734" s="1">
        <v>40222</v>
      </c>
      <c r="V5734" s="3">
        <v>-20.320500000000003</v>
      </c>
      <c r="W5734">
        <v>1</v>
      </c>
      <c r="X5734" s="2">
        <v>19.32</v>
      </c>
      <c r="Y5734">
        <v>86528</v>
      </c>
      <c r="Z5734" t="s">
        <v>112</v>
      </c>
      <c r="AA5734">
        <v>2010</v>
      </c>
      <c r="AB5734" t="str">
        <f>IF(samplesuperstore_cleaned[[#This Row],[discount]]=0,"0%",IF(samplesuperstore_cleaned[[#This Row],[discount]]=0.02,"1-2%",IF(samplesuperstore_cleaned[[#This Row],[discount]]&lt;=0.04,"3-4%",IF(samplesuperstore_cleaned[[#This Row],[discount]]&lt;=0.06,"5-6%",IF(samplesuperstore_cleaned[[#This Row],[discount]]=0.08,"7-8%","9-10%")))))</f>
        <v>3-4%</v>
      </c>
    </row>
    <row r="5735" spans="1:28" x14ac:dyDescent="0.3">
      <c r="A5735">
        <v>4819</v>
      </c>
      <c r="B5735">
        <v>26369</v>
      </c>
      <c r="C5735" t="s">
        <v>27</v>
      </c>
      <c r="D5735" s="3">
        <v>0</v>
      </c>
      <c r="E5735">
        <v>5.58</v>
      </c>
      <c r="F5735">
        <v>5.3</v>
      </c>
      <c r="G5735">
        <v>1783</v>
      </c>
      <c r="H5735" t="s">
        <v>3582</v>
      </c>
      <c r="I5735" t="s">
        <v>41</v>
      </c>
      <c r="J5735" t="s">
        <v>30</v>
      </c>
      <c r="K5735" t="s">
        <v>31</v>
      </c>
      <c r="L5735" t="s">
        <v>100</v>
      </c>
      <c r="M5735" t="s">
        <v>33</v>
      </c>
      <c r="N5735" t="s">
        <v>965</v>
      </c>
      <c r="O5735">
        <v>0.35</v>
      </c>
      <c r="P5735" t="s">
        <v>45</v>
      </c>
      <c r="Q5735" t="s">
        <v>70</v>
      </c>
      <c r="R5735" t="s">
        <v>3500</v>
      </c>
      <c r="S5735">
        <v>92105</v>
      </c>
      <c r="T5735" s="1">
        <v>41620</v>
      </c>
      <c r="U5735" s="1">
        <v>41621</v>
      </c>
      <c r="V5735" s="3">
        <v>-20.465759999999996</v>
      </c>
      <c r="W5735">
        <v>22</v>
      </c>
      <c r="X5735" s="2">
        <v>134.11000000000001</v>
      </c>
      <c r="Y5735">
        <v>89867</v>
      </c>
      <c r="Z5735" t="s">
        <v>72</v>
      </c>
      <c r="AA5735">
        <v>2013</v>
      </c>
      <c r="AB5735" t="str">
        <f>IF(samplesuperstore_cleaned[[#This Row],[discount]]=0,"0%",IF(samplesuperstore_cleaned[[#This Row],[discount]]=0.02,"1-2%",IF(samplesuperstore_cleaned[[#This Row],[discount]]&lt;=0.04,"3-4%",IF(samplesuperstore_cleaned[[#This Row],[discount]]&lt;=0.06,"5-6%",IF(samplesuperstore_cleaned[[#This Row],[discount]]=0.08,"7-8%","9-10%")))))</f>
        <v>0%</v>
      </c>
    </row>
    <row r="5736" spans="1:28" x14ac:dyDescent="0.3">
      <c r="A5736">
        <v>1117</v>
      </c>
      <c r="B5736">
        <v>23178</v>
      </c>
      <c r="C5736" t="s">
        <v>60</v>
      </c>
      <c r="D5736" s="3">
        <v>0.06</v>
      </c>
      <c r="E5736">
        <v>2.12</v>
      </c>
      <c r="F5736">
        <v>1.99</v>
      </c>
      <c r="G5736">
        <v>430</v>
      </c>
      <c r="H5736" t="s">
        <v>1366</v>
      </c>
      <c r="I5736" t="s">
        <v>41</v>
      </c>
      <c r="J5736" t="s">
        <v>114</v>
      </c>
      <c r="K5736" t="s">
        <v>54</v>
      </c>
      <c r="L5736" t="s">
        <v>181</v>
      </c>
      <c r="M5736" t="s">
        <v>52</v>
      </c>
      <c r="N5736" t="s">
        <v>512</v>
      </c>
      <c r="O5736">
        <v>0.55000000000000004</v>
      </c>
      <c r="P5736" t="s">
        <v>45</v>
      </c>
      <c r="Q5736" t="s">
        <v>70</v>
      </c>
      <c r="R5736" t="s">
        <v>1368</v>
      </c>
      <c r="S5736">
        <v>94583</v>
      </c>
      <c r="T5736" s="1">
        <v>41426</v>
      </c>
      <c r="U5736" s="1">
        <v>41431</v>
      </c>
      <c r="V5736" s="3">
        <v>-20.52</v>
      </c>
      <c r="W5736">
        <v>9</v>
      </c>
      <c r="X5736" s="2">
        <v>22.76</v>
      </c>
      <c r="Y5736">
        <v>90703</v>
      </c>
      <c r="Z5736" t="s">
        <v>189</v>
      </c>
      <c r="AA5736">
        <v>2013</v>
      </c>
      <c r="AB5736" t="str">
        <f>IF(samplesuperstore_cleaned[[#This Row],[discount]]=0,"0%",IF(samplesuperstore_cleaned[[#This Row],[discount]]=0.02,"1-2%",IF(samplesuperstore_cleaned[[#This Row],[discount]]&lt;=0.04,"3-4%",IF(samplesuperstore_cleaned[[#This Row],[discount]]&lt;=0.06,"5-6%",IF(samplesuperstore_cleaned[[#This Row],[discount]]=0.08,"7-8%","9-10%")))))</f>
        <v>5-6%</v>
      </c>
    </row>
    <row r="5737" spans="1:28" x14ac:dyDescent="0.3">
      <c r="A5737">
        <v>5006</v>
      </c>
      <c r="B5737">
        <v>25821</v>
      </c>
      <c r="C5737" t="s">
        <v>60</v>
      </c>
      <c r="D5737" s="3">
        <v>0.03</v>
      </c>
      <c r="E5737">
        <v>13.43</v>
      </c>
      <c r="F5737">
        <v>5.5</v>
      </c>
      <c r="G5737">
        <v>1846</v>
      </c>
      <c r="H5737" t="s">
        <v>3657</v>
      </c>
      <c r="I5737" t="s">
        <v>29</v>
      </c>
      <c r="J5737" t="s">
        <v>66</v>
      </c>
      <c r="K5737" t="s">
        <v>31</v>
      </c>
      <c r="L5737" t="s">
        <v>158</v>
      </c>
      <c r="M5737" t="s">
        <v>33</v>
      </c>
      <c r="N5737" t="s">
        <v>3445</v>
      </c>
      <c r="O5737">
        <v>0.56999999999999995</v>
      </c>
      <c r="P5737" t="s">
        <v>84</v>
      </c>
      <c r="Q5737" t="s">
        <v>97</v>
      </c>
      <c r="R5737" t="s">
        <v>2342</v>
      </c>
      <c r="S5737">
        <v>7501</v>
      </c>
      <c r="T5737" s="1">
        <v>41413</v>
      </c>
      <c r="U5737" s="1">
        <v>41420</v>
      </c>
      <c r="V5737" s="3">
        <v>-20.57</v>
      </c>
      <c r="W5737">
        <v>1</v>
      </c>
      <c r="X5737" s="2">
        <v>16.3</v>
      </c>
      <c r="Y5737">
        <v>86047</v>
      </c>
      <c r="Z5737" t="s">
        <v>38</v>
      </c>
      <c r="AA5737">
        <v>2013</v>
      </c>
      <c r="AB5737" t="str">
        <f>IF(samplesuperstore_cleaned[[#This Row],[discount]]=0,"0%",IF(samplesuperstore_cleaned[[#This Row],[discount]]=0.02,"1-2%",IF(samplesuperstore_cleaned[[#This Row],[discount]]&lt;=0.04,"3-4%",IF(samplesuperstore_cleaned[[#This Row],[discount]]&lt;=0.06,"5-6%",IF(samplesuperstore_cleaned[[#This Row],[discount]]=0.08,"7-8%","9-10%")))))</f>
        <v>3-4%</v>
      </c>
    </row>
    <row r="5738" spans="1:28" x14ac:dyDescent="0.3">
      <c r="A5738">
        <v>3750</v>
      </c>
      <c r="B5738">
        <v>6181</v>
      </c>
      <c r="C5738" t="s">
        <v>57</v>
      </c>
      <c r="D5738" s="3">
        <v>0.09</v>
      </c>
      <c r="E5738">
        <v>5.28</v>
      </c>
      <c r="F5738">
        <v>2.99</v>
      </c>
      <c r="G5738">
        <v>1413</v>
      </c>
      <c r="H5738" t="s">
        <v>3077</v>
      </c>
      <c r="I5738" t="s">
        <v>29</v>
      </c>
      <c r="J5738" t="s">
        <v>30</v>
      </c>
      <c r="K5738" t="s">
        <v>31</v>
      </c>
      <c r="L5738" t="s">
        <v>138</v>
      </c>
      <c r="M5738" t="s">
        <v>33</v>
      </c>
      <c r="N5738" t="s">
        <v>1818</v>
      </c>
      <c r="O5738">
        <v>0.37</v>
      </c>
      <c r="P5738" t="s">
        <v>84</v>
      </c>
      <c r="Q5738" t="s">
        <v>85</v>
      </c>
      <c r="R5738" t="s">
        <v>476</v>
      </c>
      <c r="S5738">
        <v>2113</v>
      </c>
      <c r="T5738" s="1">
        <v>40917</v>
      </c>
      <c r="U5738" s="1">
        <v>40918</v>
      </c>
      <c r="V5738" s="3">
        <v>-20.608000000000001</v>
      </c>
      <c r="W5738">
        <v>45</v>
      </c>
      <c r="X5738" s="2">
        <v>221.74</v>
      </c>
      <c r="Y5738">
        <v>43814</v>
      </c>
      <c r="Z5738" t="s">
        <v>132</v>
      </c>
      <c r="AA5738">
        <v>2012</v>
      </c>
      <c r="AB5738" t="str">
        <f>IF(samplesuperstore_cleaned[[#This Row],[discount]]=0,"0%",IF(samplesuperstore_cleaned[[#This Row],[discount]]=0.02,"1-2%",IF(samplesuperstore_cleaned[[#This Row],[discount]]&lt;=0.04,"3-4%",IF(samplesuperstore_cleaned[[#This Row],[discount]]&lt;=0.06,"5-6%",IF(samplesuperstore_cleaned[[#This Row],[discount]]=0.08,"7-8%","9-10%")))))</f>
        <v>9-10%</v>
      </c>
    </row>
    <row r="5739" spans="1:28" x14ac:dyDescent="0.3">
      <c r="A5739">
        <v>8359</v>
      </c>
      <c r="B5739">
        <v>19382</v>
      </c>
      <c r="C5739" t="s">
        <v>27</v>
      </c>
      <c r="D5739" s="3">
        <v>0.02</v>
      </c>
      <c r="E5739">
        <v>3.68</v>
      </c>
      <c r="F5739">
        <v>1.32</v>
      </c>
      <c r="G5739">
        <v>3041</v>
      </c>
      <c r="H5739" t="s">
        <v>5092</v>
      </c>
      <c r="I5739" t="s">
        <v>29</v>
      </c>
      <c r="J5739" t="s">
        <v>30</v>
      </c>
      <c r="K5739" t="s">
        <v>31</v>
      </c>
      <c r="L5739" t="s">
        <v>51</v>
      </c>
      <c r="M5739" t="s">
        <v>43</v>
      </c>
      <c r="N5739" t="s">
        <v>1732</v>
      </c>
      <c r="O5739">
        <v>0.83</v>
      </c>
      <c r="P5739" t="s">
        <v>35</v>
      </c>
      <c r="Q5739" t="s">
        <v>456</v>
      </c>
      <c r="R5739" t="s">
        <v>3942</v>
      </c>
      <c r="S5739">
        <v>67846</v>
      </c>
      <c r="T5739" s="1">
        <v>40313</v>
      </c>
      <c r="U5739" s="1">
        <v>40315</v>
      </c>
      <c r="V5739" s="3">
        <v>-20.65</v>
      </c>
      <c r="W5739">
        <v>8</v>
      </c>
      <c r="X5739" s="2">
        <v>29.93</v>
      </c>
      <c r="Y5739">
        <v>86102</v>
      </c>
      <c r="Z5739" t="s">
        <v>38</v>
      </c>
      <c r="AA5739">
        <v>2010</v>
      </c>
      <c r="AB5739" t="str">
        <f>IF(samplesuperstore_cleaned[[#This Row],[discount]]=0,"0%",IF(samplesuperstore_cleaned[[#This Row],[discount]]=0.02,"1-2%",IF(samplesuperstore_cleaned[[#This Row],[discount]]&lt;=0.04,"3-4%",IF(samplesuperstore_cleaned[[#This Row],[discount]]&lt;=0.06,"5-6%",IF(samplesuperstore_cleaned[[#This Row],[discount]]=0.08,"7-8%","9-10%")))))</f>
        <v>1-2%</v>
      </c>
    </row>
    <row r="5740" spans="1:28" x14ac:dyDescent="0.3">
      <c r="A5740">
        <v>3788</v>
      </c>
      <c r="B5740">
        <v>26052</v>
      </c>
      <c r="C5740" t="s">
        <v>78</v>
      </c>
      <c r="D5740" s="3">
        <v>0.1</v>
      </c>
      <c r="E5740">
        <v>1.88</v>
      </c>
      <c r="F5740">
        <v>0.79</v>
      </c>
      <c r="G5740">
        <v>1421</v>
      </c>
      <c r="H5740" t="s">
        <v>3087</v>
      </c>
      <c r="I5740" t="s">
        <v>29</v>
      </c>
      <c r="J5740" t="s">
        <v>66</v>
      </c>
      <c r="K5740" t="s">
        <v>31</v>
      </c>
      <c r="L5740" t="s">
        <v>120</v>
      </c>
      <c r="M5740" t="s">
        <v>43</v>
      </c>
      <c r="N5740" t="s">
        <v>3089</v>
      </c>
      <c r="O5740">
        <v>0.5</v>
      </c>
      <c r="P5740" t="s">
        <v>260</v>
      </c>
      <c r="Q5740" t="s">
        <v>846</v>
      </c>
      <c r="R5740" t="s">
        <v>3088</v>
      </c>
      <c r="S5740">
        <v>28031</v>
      </c>
      <c r="T5740" s="1">
        <v>41550</v>
      </c>
      <c r="U5740" s="1">
        <v>41551</v>
      </c>
      <c r="V5740" s="3">
        <v>-20.656300000000002</v>
      </c>
      <c r="W5740">
        <v>19</v>
      </c>
      <c r="X5740" s="2">
        <v>33.53</v>
      </c>
      <c r="Y5740">
        <v>91462</v>
      </c>
      <c r="Z5740" t="s">
        <v>87</v>
      </c>
      <c r="AA5740">
        <v>2013</v>
      </c>
      <c r="AB5740" t="str">
        <f>IF(samplesuperstore_cleaned[[#This Row],[discount]]=0,"0%",IF(samplesuperstore_cleaned[[#This Row],[discount]]=0.02,"1-2%",IF(samplesuperstore_cleaned[[#This Row],[discount]]&lt;=0.04,"3-4%",IF(samplesuperstore_cleaned[[#This Row],[discount]]&lt;=0.06,"5-6%",IF(samplesuperstore_cleaned[[#This Row],[discount]]=0.08,"7-8%","9-10%")))))</f>
        <v>9-10%</v>
      </c>
    </row>
    <row r="5741" spans="1:28" x14ac:dyDescent="0.3">
      <c r="A5741">
        <v>1213</v>
      </c>
      <c r="B5741">
        <v>21187</v>
      </c>
      <c r="C5741" t="s">
        <v>57</v>
      </c>
      <c r="D5741" s="3">
        <v>0.01</v>
      </c>
      <c r="E5741">
        <v>1.7</v>
      </c>
      <c r="F5741">
        <v>1.99</v>
      </c>
      <c r="G5741">
        <v>474</v>
      </c>
      <c r="H5741" t="s">
        <v>1480</v>
      </c>
      <c r="I5741" t="s">
        <v>29</v>
      </c>
      <c r="J5741" t="s">
        <v>114</v>
      </c>
      <c r="K5741" t="s">
        <v>54</v>
      </c>
      <c r="L5741" t="s">
        <v>181</v>
      </c>
      <c r="M5741" t="s">
        <v>52</v>
      </c>
      <c r="N5741" t="s">
        <v>1481</v>
      </c>
      <c r="O5741">
        <v>0.51</v>
      </c>
      <c r="P5741" t="s">
        <v>84</v>
      </c>
      <c r="Q5741" t="s">
        <v>361</v>
      </c>
      <c r="R5741" t="s">
        <v>1135</v>
      </c>
      <c r="S5741">
        <v>4101</v>
      </c>
      <c r="T5741" s="1">
        <v>40693</v>
      </c>
      <c r="U5741" s="1">
        <v>40696</v>
      </c>
      <c r="V5741" s="3">
        <v>-20.68</v>
      </c>
      <c r="W5741">
        <v>5</v>
      </c>
      <c r="X5741" s="2">
        <v>9.6</v>
      </c>
      <c r="Y5741">
        <v>91281</v>
      </c>
      <c r="Z5741" t="s">
        <v>38</v>
      </c>
      <c r="AA5741">
        <v>2011</v>
      </c>
      <c r="AB5741" t="str">
        <f>IF(samplesuperstore_cleaned[[#This Row],[discount]]=0,"0%",IF(samplesuperstore_cleaned[[#This Row],[discount]]=0.02,"1-2%",IF(samplesuperstore_cleaned[[#This Row],[discount]]&lt;=0.04,"3-4%",IF(samplesuperstore_cleaned[[#This Row],[discount]]&lt;=0.06,"5-6%",IF(samplesuperstore_cleaned[[#This Row],[discount]]=0.08,"7-8%","9-10%")))))</f>
        <v>3-4%</v>
      </c>
    </row>
    <row r="5742" spans="1:28" x14ac:dyDescent="0.3">
      <c r="A5742">
        <v>3793</v>
      </c>
      <c r="B5742">
        <v>19026</v>
      </c>
      <c r="C5742" t="s">
        <v>60</v>
      </c>
      <c r="D5742" s="3">
        <v>0.02</v>
      </c>
      <c r="E5742">
        <v>1.98</v>
      </c>
      <c r="F5742">
        <v>0.7</v>
      </c>
      <c r="G5742">
        <v>1424</v>
      </c>
      <c r="H5742" t="s">
        <v>3092</v>
      </c>
      <c r="I5742" t="s">
        <v>29</v>
      </c>
      <c r="J5742" t="s">
        <v>66</v>
      </c>
      <c r="K5742" t="s">
        <v>31</v>
      </c>
      <c r="L5742" t="s">
        <v>120</v>
      </c>
      <c r="M5742" t="s">
        <v>43</v>
      </c>
      <c r="N5742" t="s">
        <v>993</v>
      </c>
      <c r="O5742">
        <v>0.83</v>
      </c>
      <c r="P5742" t="s">
        <v>45</v>
      </c>
      <c r="Q5742" t="s">
        <v>644</v>
      </c>
      <c r="R5742" t="s">
        <v>3093</v>
      </c>
      <c r="S5742">
        <v>80112</v>
      </c>
      <c r="T5742" s="1">
        <v>40190</v>
      </c>
      <c r="U5742" s="1">
        <v>40194</v>
      </c>
      <c r="V5742" s="3">
        <v>-20.732799999999997</v>
      </c>
      <c r="W5742">
        <v>11</v>
      </c>
      <c r="X5742" s="2">
        <v>22.59</v>
      </c>
      <c r="Y5742">
        <v>89448</v>
      </c>
      <c r="Z5742" t="s">
        <v>132</v>
      </c>
      <c r="AA5742">
        <v>2010</v>
      </c>
      <c r="AB5742" t="str">
        <f>IF(samplesuperstore_cleaned[[#This Row],[discount]]=0,"0%",IF(samplesuperstore_cleaned[[#This Row],[discount]]=0.02,"1-2%",IF(samplesuperstore_cleaned[[#This Row],[discount]]&lt;=0.04,"3-4%",IF(samplesuperstore_cleaned[[#This Row],[discount]]&lt;=0.06,"5-6%",IF(samplesuperstore_cleaned[[#This Row],[discount]]=0.08,"7-8%","9-10%")))))</f>
        <v>1-2%</v>
      </c>
    </row>
    <row r="5743" spans="1:28" x14ac:dyDescent="0.3">
      <c r="A5743">
        <v>7169</v>
      </c>
      <c r="B5743">
        <v>24586</v>
      </c>
      <c r="C5743" t="s">
        <v>57</v>
      </c>
      <c r="D5743" s="3">
        <v>0</v>
      </c>
      <c r="E5743">
        <v>125.99</v>
      </c>
      <c r="F5743">
        <v>2.5</v>
      </c>
      <c r="G5743">
        <v>2620</v>
      </c>
      <c r="H5743" t="s">
        <v>4616</v>
      </c>
      <c r="I5743" t="s">
        <v>29</v>
      </c>
      <c r="J5743" t="s">
        <v>30</v>
      </c>
      <c r="K5743" t="s">
        <v>54</v>
      </c>
      <c r="L5743" t="s">
        <v>55</v>
      </c>
      <c r="M5743" t="s">
        <v>33</v>
      </c>
      <c r="N5743" t="s">
        <v>4613</v>
      </c>
      <c r="O5743">
        <v>0.59</v>
      </c>
      <c r="P5743" t="s">
        <v>260</v>
      </c>
      <c r="Q5743" t="s">
        <v>619</v>
      </c>
      <c r="R5743" t="s">
        <v>4617</v>
      </c>
      <c r="S5743">
        <v>38134</v>
      </c>
      <c r="T5743" s="1">
        <v>41291</v>
      </c>
      <c r="U5743" s="1">
        <v>41293</v>
      </c>
      <c r="V5743" s="3">
        <v>-20.734000000000002</v>
      </c>
      <c r="W5743">
        <v>1</v>
      </c>
      <c r="X5743" s="2">
        <v>112.45</v>
      </c>
      <c r="Y5743">
        <v>88020</v>
      </c>
      <c r="Z5743" t="s">
        <v>132</v>
      </c>
      <c r="AA5743">
        <v>2013</v>
      </c>
      <c r="AB5743" t="str">
        <f>IF(samplesuperstore_cleaned[[#This Row],[discount]]=0,"0%",IF(samplesuperstore_cleaned[[#This Row],[discount]]=0.02,"1-2%",IF(samplesuperstore_cleaned[[#This Row],[discount]]&lt;=0.04,"3-4%",IF(samplesuperstore_cleaned[[#This Row],[discount]]&lt;=0.06,"5-6%",IF(samplesuperstore_cleaned[[#This Row],[discount]]=0.08,"7-8%","9-10%")))))</f>
        <v>0%</v>
      </c>
    </row>
    <row r="5744" spans="1:28" x14ac:dyDescent="0.3">
      <c r="A5744">
        <v>3366</v>
      </c>
      <c r="B5744">
        <v>18546</v>
      </c>
      <c r="C5744" t="s">
        <v>27</v>
      </c>
      <c r="D5744" s="3">
        <v>0.09</v>
      </c>
      <c r="E5744">
        <v>6.48</v>
      </c>
      <c r="F5744">
        <v>6</v>
      </c>
      <c r="G5744">
        <v>1273</v>
      </c>
      <c r="H5744" t="s">
        <v>2865</v>
      </c>
      <c r="I5744" t="s">
        <v>29</v>
      </c>
      <c r="J5744" t="s">
        <v>30</v>
      </c>
      <c r="K5744" t="s">
        <v>31</v>
      </c>
      <c r="L5744" t="s">
        <v>49</v>
      </c>
      <c r="M5744" t="s">
        <v>33</v>
      </c>
      <c r="N5744" t="s">
        <v>2866</v>
      </c>
      <c r="O5744">
        <v>0.37</v>
      </c>
      <c r="P5744" t="s">
        <v>84</v>
      </c>
      <c r="Q5744" t="s">
        <v>85</v>
      </c>
      <c r="R5744" t="s">
        <v>2867</v>
      </c>
      <c r="S5744">
        <v>1930</v>
      </c>
      <c r="T5744" s="1">
        <v>41617</v>
      </c>
      <c r="U5744" s="1">
        <v>41619</v>
      </c>
      <c r="V5744" s="3">
        <v>-20.747999999999998</v>
      </c>
      <c r="W5744">
        <v>14</v>
      </c>
      <c r="X5744" s="2">
        <v>92.27</v>
      </c>
      <c r="Y5744">
        <v>88415</v>
      </c>
      <c r="Z5744" t="s">
        <v>72</v>
      </c>
      <c r="AA5744">
        <v>2013</v>
      </c>
      <c r="AB5744" t="str">
        <f>IF(samplesuperstore_cleaned[[#This Row],[discount]]=0,"0%",IF(samplesuperstore_cleaned[[#This Row],[discount]]=0.02,"1-2%",IF(samplesuperstore_cleaned[[#This Row],[discount]]&lt;=0.04,"3-4%",IF(samplesuperstore_cleaned[[#This Row],[discount]]&lt;=0.06,"5-6%",IF(samplesuperstore_cleaned[[#This Row],[discount]]=0.08,"7-8%","9-10%")))))</f>
        <v>9-10%</v>
      </c>
    </row>
    <row r="5745" spans="1:28" x14ac:dyDescent="0.3">
      <c r="A5745">
        <v>1586</v>
      </c>
      <c r="B5745">
        <v>22003</v>
      </c>
      <c r="C5745" t="s">
        <v>57</v>
      </c>
      <c r="D5745" s="3">
        <v>0.06</v>
      </c>
      <c r="E5745">
        <v>24.92</v>
      </c>
      <c r="F5745">
        <v>12.98</v>
      </c>
      <c r="G5745">
        <v>605</v>
      </c>
      <c r="H5745" t="s">
        <v>1760</v>
      </c>
      <c r="I5745" t="s">
        <v>29</v>
      </c>
      <c r="J5745" t="s">
        <v>66</v>
      </c>
      <c r="K5745" t="s">
        <v>31</v>
      </c>
      <c r="L5745" t="s">
        <v>138</v>
      </c>
      <c r="M5745" t="s">
        <v>33</v>
      </c>
      <c r="N5745" t="s">
        <v>1252</v>
      </c>
      <c r="O5745">
        <v>0.39</v>
      </c>
      <c r="P5745" t="s">
        <v>84</v>
      </c>
      <c r="Q5745" t="s">
        <v>125</v>
      </c>
      <c r="R5745" t="s">
        <v>1496</v>
      </c>
      <c r="S5745">
        <v>11795</v>
      </c>
      <c r="T5745" s="1">
        <v>41250</v>
      </c>
      <c r="U5745" s="1">
        <v>41252</v>
      </c>
      <c r="V5745" s="3">
        <v>-20.7805</v>
      </c>
      <c r="W5745">
        <v>1</v>
      </c>
      <c r="X5745" s="2">
        <v>36.4</v>
      </c>
      <c r="Y5745">
        <v>91148</v>
      </c>
      <c r="Z5745" t="s">
        <v>72</v>
      </c>
      <c r="AA5745">
        <v>2012</v>
      </c>
      <c r="AB5745" t="str">
        <f>IF(samplesuperstore_cleaned[[#This Row],[discount]]=0,"0%",IF(samplesuperstore_cleaned[[#This Row],[discount]]=0.02,"1-2%",IF(samplesuperstore_cleaned[[#This Row],[discount]]&lt;=0.04,"3-4%",IF(samplesuperstore_cleaned[[#This Row],[discount]]&lt;=0.06,"5-6%",IF(samplesuperstore_cleaned[[#This Row],[discount]]=0.08,"7-8%","9-10%")))))</f>
        <v>5-6%</v>
      </c>
    </row>
    <row r="5746" spans="1:28" x14ac:dyDescent="0.3">
      <c r="A5746">
        <v>3713</v>
      </c>
      <c r="B5746">
        <v>24080</v>
      </c>
      <c r="C5746" t="s">
        <v>57</v>
      </c>
      <c r="D5746" s="3">
        <v>0.04</v>
      </c>
      <c r="E5746">
        <v>30.73</v>
      </c>
      <c r="F5746">
        <v>4</v>
      </c>
      <c r="G5746">
        <v>1405</v>
      </c>
      <c r="H5746" t="s">
        <v>3061</v>
      </c>
      <c r="I5746" t="s">
        <v>29</v>
      </c>
      <c r="J5746" t="s">
        <v>66</v>
      </c>
      <c r="K5746" t="s">
        <v>54</v>
      </c>
      <c r="L5746" t="s">
        <v>181</v>
      </c>
      <c r="M5746" t="s">
        <v>33</v>
      </c>
      <c r="N5746" t="s">
        <v>276</v>
      </c>
      <c r="O5746">
        <v>0.75</v>
      </c>
      <c r="P5746" t="s">
        <v>35</v>
      </c>
      <c r="Q5746" t="s">
        <v>761</v>
      </c>
      <c r="R5746" t="s">
        <v>3062</v>
      </c>
      <c r="S5746">
        <v>49017</v>
      </c>
      <c r="T5746" s="1">
        <v>40380</v>
      </c>
      <c r="U5746" s="1">
        <v>40381</v>
      </c>
      <c r="V5746" s="3">
        <v>-20.79</v>
      </c>
      <c r="W5746">
        <v>12</v>
      </c>
      <c r="X5746" s="2">
        <v>355.21</v>
      </c>
      <c r="Y5746">
        <v>86145</v>
      </c>
      <c r="Z5746" t="s">
        <v>48</v>
      </c>
      <c r="AA5746">
        <v>2010</v>
      </c>
      <c r="AB5746" t="str">
        <f>IF(samplesuperstore_cleaned[[#This Row],[discount]]=0,"0%",IF(samplesuperstore_cleaned[[#This Row],[discount]]=0.02,"1-2%",IF(samplesuperstore_cleaned[[#This Row],[discount]]&lt;=0.04,"3-4%",IF(samplesuperstore_cleaned[[#This Row],[discount]]&lt;=0.06,"5-6%",IF(samplesuperstore_cleaned[[#This Row],[discount]]=0.08,"7-8%","9-10%")))))</f>
        <v>3-4%</v>
      </c>
    </row>
    <row r="5747" spans="1:28" x14ac:dyDescent="0.3">
      <c r="A5747">
        <v>3688</v>
      </c>
      <c r="B5747">
        <v>6080</v>
      </c>
      <c r="C5747" t="s">
        <v>57</v>
      </c>
      <c r="D5747" s="3">
        <v>0.04</v>
      </c>
      <c r="E5747">
        <v>30.73</v>
      </c>
      <c r="F5747">
        <v>4</v>
      </c>
      <c r="G5747">
        <v>1402</v>
      </c>
      <c r="H5747" t="s">
        <v>3056</v>
      </c>
      <c r="I5747" t="s">
        <v>29</v>
      </c>
      <c r="J5747" t="s">
        <v>66</v>
      </c>
      <c r="K5747" t="s">
        <v>54</v>
      </c>
      <c r="L5747" t="s">
        <v>181</v>
      </c>
      <c r="M5747" t="s">
        <v>33</v>
      </c>
      <c r="N5747" t="s">
        <v>276</v>
      </c>
      <c r="O5747">
        <v>0.75</v>
      </c>
      <c r="P5747" t="s">
        <v>35</v>
      </c>
      <c r="Q5747" t="s">
        <v>36</v>
      </c>
      <c r="R5747" t="s">
        <v>444</v>
      </c>
      <c r="S5747">
        <v>60653</v>
      </c>
      <c r="T5747" s="1">
        <v>40380</v>
      </c>
      <c r="U5747" s="1">
        <v>40381</v>
      </c>
      <c r="V5747" s="3">
        <v>-20.79</v>
      </c>
      <c r="W5747">
        <v>48</v>
      </c>
      <c r="X5747" s="2">
        <v>1420.84</v>
      </c>
      <c r="Y5747">
        <v>43079</v>
      </c>
      <c r="Z5747" t="s">
        <v>48</v>
      </c>
      <c r="AA5747">
        <v>2010</v>
      </c>
      <c r="AB5747" t="str">
        <f>IF(samplesuperstore_cleaned[[#This Row],[discount]]=0,"0%",IF(samplesuperstore_cleaned[[#This Row],[discount]]=0.02,"1-2%",IF(samplesuperstore_cleaned[[#This Row],[discount]]&lt;=0.04,"3-4%",IF(samplesuperstore_cleaned[[#This Row],[discount]]&lt;=0.06,"5-6%",IF(samplesuperstore_cleaned[[#This Row],[discount]]=0.08,"7-8%","9-10%")))))</f>
        <v>3-4%</v>
      </c>
    </row>
    <row r="5748" spans="1:28" x14ac:dyDescent="0.3">
      <c r="A5748">
        <v>5388</v>
      </c>
      <c r="B5748">
        <v>2392</v>
      </c>
      <c r="C5748" t="s">
        <v>27</v>
      </c>
      <c r="D5748" s="3">
        <v>0.06</v>
      </c>
      <c r="E5748">
        <v>4.42</v>
      </c>
      <c r="F5748">
        <v>4.99</v>
      </c>
      <c r="G5748">
        <v>1999</v>
      </c>
      <c r="H5748" t="s">
        <v>3849</v>
      </c>
      <c r="I5748" t="s">
        <v>29</v>
      </c>
      <c r="J5748" t="s">
        <v>30</v>
      </c>
      <c r="K5748" t="s">
        <v>31</v>
      </c>
      <c r="L5748" t="s">
        <v>100</v>
      </c>
      <c r="M5748" t="s">
        <v>33</v>
      </c>
      <c r="N5748" t="s">
        <v>124</v>
      </c>
      <c r="O5748">
        <v>0.38</v>
      </c>
      <c r="P5748" t="s">
        <v>35</v>
      </c>
      <c r="Q5748" t="s">
        <v>255</v>
      </c>
      <c r="R5748" t="s">
        <v>3379</v>
      </c>
      <c r="S5748">
        <v>77070</v>
      </c>
      <c r="T5748" s="1">
        <v>41611</v>
      </c>
      <c r="U5748" s="1">
        <v>41613</v>
      </c>
      <c r="V5748" s="3">
        <v>-20.87</v>
      </c>
      <c r="W5748">
        <v>14</v>
      </c>
      <c r="X5748" s="2">
        <v>69.319999999999993</v>
      </c>
      <c r="Y5748">
        <v>17317</v>
      </c>
      <c r="Z5748" t="s">
        <v>72</v>
      </c>
      <c r="AA5748">
        <v>2013</v>
      </c>
      <c r="AB5748" t="str">
        <f>IF(samplesuperstore_cleaned[[#This Row],[discount]]=0,"0%",IF(samplesuperstore_cleaned[[#This Row],[discount]]=0.02,"1-2%",IF(samplesuperstore_cleaned[[#This Row],[discount]]&lt;=0.04,"3-4%",IF(samplesuperstore_cleaned[[#This Row],[discount]]&lt;=0.06,"5-6%",IF(samplesuperstore_cleaned[[#This Row],[discount]]=0.08,"7-8%","9-10%")))))</f>
        <v>5-6%</v>
      </c>
    </row>
    <row r="5749" spans="1:28" x14ac:dyDescent="0.3">
      <c r="A5749">
        <v>4785</v>
      </c>
      <c r="B5749">
        <v>20600</v>
      </c>
      <c r="C5749" t="s">
        <v>27</v>
      </c>
      <c r="D5749" s="3">
        <v>0.03</v>
      </c>
      <c r="E5749">
        <v>19.989999999999998</v>
      </c>
      <c r="F5749">
        <v>11.17</v>
      </c>
      <c r="G5749">
        <v>1777</v>
      </c>
      <c r="H5749" t="s">
        <v>3572</v>
      </c>
      <c r="I5749" t="s">
        <v>29</v>
      </c>
      <c r="J5749" t="s">
        <v>30</v>
      </c>
      <c r="K5749" t="s">
        <v>67</v>
      </c>
      <c r="L5749" t="s">
        <v>104</v>
      </c>
      <c r="M5749" t="s">
        <v>159</v>
      </c>
      <c r="N5749" t="s">
        <v>378</v>
      </c>
      <c r="O5749">
        <v>0.6</v>
      </c>
      <c r="P5749" t="s">
        <v>35</v>
      </c>
      <c r="Q5749" t="s">
        <v>1549</v>
      </c>
      <c r="R5749" t="s">
        <v>3573</v>
      </c>
      <c r="S5749">
        <v>46383</v>
      </c>
      <c r="T5749" s="1">
        <v>40453</v>
      </c>
      <c r="U5749" s="1">
        <v>40454</v>
      </c>
      <c r="V5749" s="3">
        <v>-20.876399999999997</v>
      </c>
      <c r="W5749">
        <v>12</v>
      </c>
      <c r="X5749" s="2">
        <v>251.61</v>
      </c>
      <c r="Y5749">
        <v>89942</v>
      </c>
      <c r="Z5749" t="s">
        <v>87</v>
      </c>
      <c r="AA5749">
        <v>2010</v>
      </c>
      <c r="AB5749" t="str">
        <f>IF(samplesuperstore_cleaned[[#This Row],[discount]]=0,"0%",IF(samplesuperstore_cleaned[[#This Row],[discount]]=0.02,"1-2%",IF(samplesuperstore_cleaned[[#This Row],[discount]]&lt;=0.04,"3-4%",IF(samplesuperstore_cleaned[[#This Row],[discount]]&lt;=0.06,"5-6%",IF(samplesuperstore_cleaned[[#This Row],[discount]]=0.08,"7-8%","9-10%")))))</f>
        <v>3-4%</v>
      </c>
    </row>
    <row r="5750" spans="1:28" x14ac:dyDescent="0.3">
      <c r="A5750">
        <v>726</v>
      </c>
      <c r="B5750">
        <v>5197</v>
      </c>
      <c r="C5750" t="s">
        <v>27</v>
      </c>
      <c r="D5750" s="3">
        <v>0.1</v>
      </c>
      <c r="E5750">
        <v>4.28</v>
      </c>
      <c r="F5750">
        <v>1.6</v>
      </c>
      <c r="G5750">
        <v>272</v>
      </c>
      <c r="H5750" t="s">
        <v>985</v>
      </c>
      <c r="I5750" t="s">
        <v>29</v>
      </c>
      <c r="J5750" t="s">
        <v>66</v>
      </c>
      <c r="K5750" t="s">
        <v>31</v>
      </c>
      <c r="L5750" t="s">
        <v>42</v>
      </c>
      <c r="M5750" t="s">
        <v>43</v>
      </c>
      <c r="N5750" t="s">
        <v>976</v>
      </c>
      <c r="O5750">
        <v>0.57999999999999996</v>
      </c>
      <c r="P5750" t="s">
        <v>260</v>
      </c>
      <c r="Q5750" t="s">
        <v>846</v>
      </c>
      <c r="R5750" t="s">
        <v>986</v>
      </c>
      <c r="S5750">
        <v>28204</v>
      </c>
      <c r="T5750" s="1">
        <v>40927</v>
      </c>
      <c r="U5750" s="1">
        <v>40927</v>
      </c>
      <c r="V5750" s="3">
        <v>-21.000699999999998</v>
      </c>
      <c r="W5750">
        <v>52</v>
      </c>
      <c r="X5750" s="2">
        <v>204.11</v>
      </c>
      <c r="Y5750">
        <v>36931</v>
      </c>
      <c r="Z5750" t="s">
        <v>132</v>
      </c>
      <c r="AA5750">
        <v>2012</v>
      </c>
      <c r="AB5750" t="str">
        <f>IF(samplesuperstore_cleaned[[#This Row],[discount]]=0,"0%",IF(samplesuperstore_cleaned[[#This Row],[discount]]=0.02,"1-2%",IF(samplesuperstore_cleaned[[#This Row],[discount]]&lt;=0.04,"3-4%",IF(samplesuperstore_cleaned[[#This Row],[discount]]&lt;=0.06,"5-6%",IF(samplesuperstore_cleaned[[#This Row],[discount]]=0.08,"7-8%","9-10%")))))</f>
        <v>9-10%</v>
      </c>
    </row>
    <row r="5751" spans="1:28" x14ac:dyDescent="0.3">
      <c r="A5751">
        <v>2384</v>
      </c>
      <c r="B5751">
        <v>25356</v>
      </c>
      <c r="C5751" t="s">
        <v>27</v>
      </c>
      <c r="D5751" s="3">
        <v>0.05</v>
      </c>
      <c r="E5751">
        <v>7.64</v>
      </c>
      <c r="F5751">
        <v>5.83</v>
      </c>
      <c r="G5751">
        <v>911</v>
      </c>
      <c r="H5751" t="s">
        <v>2301</v>
      </c>
      <c r="I5751" t="s">
        <v>29</v>
      </c>
      <c r="J5751" t="s">
        <v>30</v>
      </c>
      <c r="K5751" t="s">
        <v>31</v>
      </c>
      <c r="L5751" t="s">
        <v>49</v>
      </c>
      <c r="M5751" t="s">
        <v>43</v>
      </c>
      <c r="N5751" t="s">
        <v>2149</v>
      </c>
      <c r="O5751">
        <v>0.36</v>
      </c>
      <c r="P5751" t="s">
        <v>84</v>
      </c>
      <c r="Q5751" t="s">
        <v>1628</v>
      </c>
      <c r="R5751" t="s">
        <v>1672</v>
      </c>
      <c r="S5751">
        <v>26003</v>
      </c>
      <c r="T5751" s="1">
        <v>40209</v>
      </c>
      <c r="U5751" s="1">
        <v>40211</v>
      </c>
      <c r="V5751" s="3">
        <v>-21.018000000000001</v>
      </c>
      <c r="W5751">
        <v>2</v>
      </c>
      <c r="X5751" s="2">
        <v>16.600000000000001</v>
      </c>
      <c r="Y5751">
        <v>90185</v>
      </c>
      <c r="Z5751" t="s">
        <v>132</v>
      </c>
      <c r="AA5751">
        <v>2010</v>
      </c>
      <c r="AB5751" t="str">
        <f>IF(samplesuperstore_cleaned[[#This Row],[discount]]=0,"0%",IF(samplesuperstore_cleaned[[#This Row],[discount]]=0.02,"1-2%",IF(samplesuperstore_cleaned[[#This Row],[discount]]&lt;=0.04,"3-4%",IF(samplesuperstore_cleaned[[#This Row],[discount]]&lt;=0.06,"5-6%",IF(samplesuperstore_cleaned[[#This Row],[discount]]=0.08,"7-8%","9-10%")))))</f>
        <v>5-6%</v>
      </c>
    </row>
    <row r="5752" spans="1:28" x14ac:dyDescent="0.3">
      <c r="A5752">
        <v>7257</v>
      </c>
      <c r="B5752">
        <v>22438</v>
      </c>
      <c r="C5752" t="s">
        <v>60</v>
      </c>
      <c r="D5752" s="3">
        <v>0.1</v>
      </c>
      <c r="E5752">
        <v>10.98</v>
      </c>
      <c r="F5752">
        <v>3.99</v>
      </c>
      <c r="G5752">
        <v>2647</v>
      </c>
      <c r="H5752" t="s">
        <v>4647</v>
      </c>
      <c r="I5752" t="s">
        <v>29</v>
      </c>
      <c r="J5752" t="s">
        <v>30</v>
      </c>
      <c r="K5752" t="s">
        <v>31</v>
      </c>
      <c r="L5752" t="s">
        <v>75</v>
      </c>
      <c r="M5752" t="s">
        <v>33</v>
      </c>
      <c r="N5752" t="s">
        <v>2493</v>
      </c>
      <c r="O5752">
        <v>0.57999999999999996</v>
      </c>
      <c r="P5752" t="s">
        <v>45</v>
      </c>
      <c r="Q5752" t="s">
        <v>70</v>
      </c>
      <c r="R5752" t="s">
        <v>4648</v>
      </c>
      <c r="S5752">
        <v>93309</v>
      </c>
      <c r="T5752" s="1">
        <v>40438</v>
      </c>
      <c r="U5752" s="1">
        <v>40445</v>
      </c>
      <c r="V5752" s="3">
        <v>-21.03</v>
      </c>
      <c r="W5752">
        <v>5</v>
      </c>
      <c r="X5752" s="2">
        <v>52.21</v>
      </c>
      <c r="Y5752">
        <v>91386</v>
      </c>
      <c r="Z5752" t="s">
        <v>173</v>
      </c>
      <c r="AA5752">
        <v>2010</v>
      </c>
      <c r="AB5752" t="str">
        <f>IF(samplesuperstore_cleaned[[#This Row],[discount]]=0,"0%",IF(samplesuperstore_cleaned[[#This Row],[discount]]=0.02,"1-2%",IF(samplesuperstore_cleaned[[#This Row],[discount]]&lt;=0.04,"3-4%",IF(samplesuperstore_cleaned[[#This Row],[discount]]&lt;=0.06,"5-6%",IF(samplesuperstore_cleaned[[#This Row],[discount]]=0.08,"7-8%","9-10%")))))</f>
        <v>9-10%</v>
      </c>
    </row>
    <row r="5753" spans="1:28" x14ac:dyDescent="0.3">
      <c r="A5753">
        <v>7288</v>
      </c>
      <c r="B5753">
        <v>24509</v>
      </c>
      <c r="C5753" t="s">
        <v>39</v>
      </c>
      <c r="D5753" s="3">
        <v>0</v>
      </c>
      <c r="E5753">
        <v>6.48</v>
      </c>
      <c r="F5753">
        <v>8.4</v>
      </c>
      <c r="G5753">
        <v>2657</v>
      </c>
      <c r="H5753" t="s">
        <v>4657</v>
      </c>
      <c r="I5753" t="s">
        <v>29</v>
      </c>
      <c r="J5753" t="s">
        <v>244</v>
      </c>
      <c r="K5753" t="s">
        <v>31</v>
      </c>
      <c r="L5753" t="s">
        <v>49</v>
      </c>
      <c r="M5753" t="s">
        <v>33</v>
      </c>
      <c r="N5753" t="s">
        <v>1793</v>
      </c>
      <c r="O5753">
        <v>0.37</v>
      </c>
      <c r="P5753" t="s">
        <v>260</v>
      </c>
      <c r="Q5753" t="s">
        <v>981</v>
      </c>
      <c r="R5753" t="s">
        <v>956</v>
      </c>
      <c r="S5753">
        <v>31907</v>
      </c>
      <c r="T5753" s="1">
        <v>41115</v>
      </c>
      <c r="U5753" s="1">
        <v>41117</v>
      </c>
      <c r="V5753" s="3">
        <v>-21.042000000000002</v>
      </c>
      <c r="W5753">
        <v>15</v>
      </c>
      <c r="X5753" s="2">
        <v>102.98</v>
      </c>
      <c r="Y5753">
        <v>86069</v>
      </c>
      <c r="Z5753" t="s">
        <v>48</v>
      </c>
      <c r="AA5753">
        <v>2012</v>
      </c>
      <c r="AB5753" t="str">
        <f>IF(samplesuperstore_cleaned[[#This Row],[discount]]=0,"0%",IF(samplesuperstore_cleaned[[#This Row],[discount]]=0.02,"1-2%",IF(samplesuperstore_cleaned[[#This Row],[discount]]&lt;=0.04,"3-4%",IF(samplesuperstore_cleaned[[#This Row],[discount]]&lt;=0.06,"5-6%",IF(samplesuperstore_cleaned[[#This Row],[discount]]=0.08,"7-8%","9-10%")))))</f>
        <v>0%</v>
      </c>
    </row>
    <row r="5754" spans="1:28" x14ac:dyDescent="0.3">
      <c r="A5754">
        <v>7573</v>
      </c>
      <c r="B5754">
        <v>21629</v>
      </c>
      <c r="C5754" t="s">
        <v>57</v>
      </c>
      <c r="D5754" s="3">
        <v>0.02</v>
      </c>
      <c r="E5754">
        <v>29.74</v>
      </c>
      <c r="F5754">
        <v>6.64</v>
      </c>
      <c r="G5754">
        <v>2764</v>
      </c>
      <c r="H5754" t="s">
        <v>4781</v>
      </c>
      <c r="I5754" t="s">
        <v>29</v>
      </c>
      <c r="J5754" t="s">
        <v>30</v>
      </c>
      <c r="K5754" t="s">
        <v>31</v>
      </c>
      <c r="L5754" t="s">
        <v>158</v>
      </c>
      <c r="M5754" t="s">
        <v>33</v>
      </c>
      <c r="N5754" t="s">
        <v>1674</v>
      </c>
      <c r="O5754">
        <v>0.7</v>
      </c>
      <c r="P5754" t="s">
        <v>84</v>
      </c>
      <c r="Q5754" t="s">
        <v>97</v>
      </c>
      <c r="R5754" t="s">
        <v>2442</v>
      </c>
      <c r="S5754">
        <v>7601</v>
      </c>
      <c r="T5754" s="1">
        <v>40290</v>
      </c>
      <c r="U5754" s="1">
        <v>40290</v>
      </c>
      <c r="V5754" s="3">
        <v>-21.06</v>
      </c>
      <c r="W5754">
        <v>4</v>
      </c>
      <c r="X5754" s="2">
        <v>120.81</v>
      </c>
      <c r="Y5754">
        <v>90724</v>
      </c>
      <c r="Z5754" t="s">
        <v>127</v>
      </c>
      <c r="AA5754">
        <v>2010</v>
      </c>
      <c r="AB5754" t="str">
        <f>IF(samplesuperstore_cleaned[[#This Row],[discount]]=0,"0%",IF(samplesuperstore_cleaned[[#This Row],[discount]]=0.02,"1-2%",IF(samplesuperstore_cleaned[[#This Row],[discount]]&lt;=0.04,"3-4%",IF(samplesuperstore_cleaned[[#This Row],[discount]]&lt;=0.06,"5-6%",IF(samplesuperstore_cleaned[[#This Row],[discount]]=0.08,"7-8%","9-10%")))))</f>
        <v>1-2%</v>
      </c>
    </row>
    <row r="5755" spans="1:28" x14ac:dyDescent="0.3">
      <c r="A5755">
        <v>2903</v>
      </c>
      <c r="B5755">
        <v>25455</v>
      </c>
      <c r="C5755" t="s">
        <v>78</v>
      </c>
      <c r="D5755" s="3">
        <v>0</v>
      </c>
      <c r="E5755">
        <v>6.48</v>
      </c>
      <c r="F5755">
        <v>5.94</v>
      </c>
      <c r="G5755">
        <v>1113</v>
      </c>
      <c r="H5755" t="s">
        <v>2611</v>
      </c>
      <c r="I5755" t="s">
        <v>41</v>
      </c>
      <c r="J5755" t="s">
        <v>30</v>
      </c>
      <c r="K5755" t="s">
        <v>31</v>
      </c>
      <c r="L5755" t="s">
        <v>49</v>
      </c>
      <c r="M5755" t="s">
        <v>33</v>
      </c>
      <c r="N5755" t="s">
        <v>1029</v>
      </c>
      <c r="O5755">
        <v>0.37</v>
      </c>
      <c r="P5755" t="s">
        <v>45</v>
      </c>
      <c r="Q5755" t="s">
        <v>644</v>
      </c>
      <c r="R5755" t="s">
        <v>2612</v>
      </c>
      <c r="S5755">
        <v>80004</v>
      </c>
      <c r="T5755" s="1">
        <v>41144</v>
      </c>
      <c r="U5755" s="1">
        <v>41144</v>
      </c>
      <c r="V5755" s="3">
        <v>-21.091200000000001</v>
      </c>
      <c r="W5755">
        <v>14</v>
      </c>
      <c r="X5755" s="2">
        <v>103.4</v>
      </c>
      <c r="Y5755">
        <v>90834</v>
      </c>
      <c r="Z5755" t="s">
        <v>107</v>
      </c>
      <c r="AA5755">
        <v>2012</v>
      </c>
      <c r="AB5755" t="str">
        <f>IF(samplesuperstore_cleaned[[#This Row],[discount]]=0,"0%",IF(samplesuperstore_cleaned[[#This Row],[discount]]=0.02,"1-2%",IF(samplesuperstore_cleaned[[#This Row],[discount]]&lt;=0.04,"3-4%",IF(samplesuperstore_cleaned[[#This Row],[discount]]&lt;=0.06,"5-6%",IF(samplesuperstore_cleaned[[#This Row],[discount]]=0.08,"7-8%","9-10%")))))</f>
        <v>0%</v>
      </c>
    </row>
    <row r="5756" spans="1:28" x14ac:dyDescent="0.3">
      <c r="A5756">
        <v>8645</v>
      </c>
      <c r="B5756">
        <v>26398</v>
      </c>
      <c r="C5756" t="s">
        <v>60</v>
      </c>
      <c r="D5756" s="3">
        <v>0.06</v>
      </c>
      <c r="E5756">
        <v>400.97</v>
      </c>
      <c r="F5756">
        <v>14.7</v>
      </c>
      <c r="G5756">
        <v>3129</v>
      </c>
      <c r="H5756" t="s">
        <v>5195</v>
      </c>
      <c r="I5756" t="s">
        <v>61</v>
      </c>
      <c r="J5756" t="s">
        <v>114</v>
      </c>
      <c r="K5756" t="s">
        <v>54</v>
      </c>
      <c r="L5756" t="s">
        <v>62</v>
      </c>
      <c r="M5756" t="s">
        <v>63</v>
      </c>
      <c r="N5756" t="s">
        <v>4006</v>
      </c>
      <c r="O5756">
        <v>0.59</v>
      </c>
      <c r="P5756" t="s">
        <v>260</v>
      </c>
      <c r="Q5756" t="s">
        <v>430</v>
      </c>
      <c r="R5756" t="s">
        <v>5196</v>
      </c>
      <c r="S5756">
        <v>70458</v>
      </c>
      <c r="T5756" s="1">
        <v>41228</v>
      </c>
      <c r="U5756" s="1">
        <v>41228</v>
      </c>
      <c r="V5756" s="3">
        <v>-21.097999999999999</v>
      </c>
      <c r="W5756">
        <v>25</v>
      </c>
      <c r="X5756" s="2">
        <v>9517.0300000000007</v>
      </c>
      <c r="Y5756">
        <v>89814</v>
      </c>
      <c r="Z5756" t="s">
        <v>59</v>
      </c>
      <c r="AA5756">
        <v>2012</v>
      </c>
      <c r="AB5756" t="str">
        <f>IF(samplesuperstore_cleaned[[#This Row],[discount]]=0,"0%",IF(samplesuperstore_cleaned[[#This Row],[discount]]=0.02,"1-2%",IF(samplesuperstore_cleaned[[#This Row],[discount]]&lt;=0.04,"3-4%",IF(samplesuperstore_cleaned[[#This Row],[discount]]&lt;=0.06,"5-6%",IF(samplesuperstore_cleaned[[#This Row],[discount]]=0.08,"7-8%","9-10%")))))</f>
        <v>5-6%</v>
      </c>
    </row>
    <row r="5757" spans="1:28" x14ac:dyDescent="0.3">
      <c r="A5757">
        <v>4674</v>
      </c>
      <c r="B5757">
        <v>24326</v>
      </c>
      <c r="C5757" t="s">
        <v>39</v>
      </c>
      <c r="D5757" s="3">
        <v>0.01</v>
      </c>
      <c r="E5757">
        <v>41.94</v>
      </c>
      <c r="F5757">
        <v>2.99</v>
      </c>
      <c r="G5757">
        <v>1740</v>
      </c>
      <c r="H5757" t="s">
        <v>3524</v>
      </c>
      <c r="I5757" t="s">
        <v>29</v>
      </c>
      <c r="J5757" t="s">
        <v>30</v>
      </c>
      <c r="K5757" t="s">
        <v>31</v>
      </c>
      <c r="L5757" t="s">
        <v>138</v>
      </c>
      <c r="M5757" t="s">
        <v>33</v>
      </c>
      <c r="N5757" t="s">
        <v>1817</v>
      </c>
      <c r="O5757">
        <v>0.35</v>
      </c>
      <c r="P5757" t="s">
        <v>260</v>
      </c>
      <c r="Q5757" t="s">
        <v>846</v>
      </c>
      <c r="R5757" t="s">
        <v>3525</v>
      </c>
      <c r="S5757">
        <v>27405</v>
      </c>
      <c r="T5757" s="1">
        <v>41531</v>
      </c>
      <c r="U5757" s="1">
        <v>41532</v>
      </c>
      <c r="V5757" s="3">
        <v>-21.123199999999997</v>
      </c>
      <c r="W5757">
        <v>21</v>
      </c>
      <c r="X5757" s="2">
        <v>898.09</v>
      </c>
      <c r="Y5757">
        <v>85876</v>
      </c>
      <c r="Z5757" t="s">
        <v>173</v>
      </c>
      <c r="AA5757">
        <v>2013</v>
      </c>
      <c r="AB5757" t="str">
        <f>IF(samplesuperstore_cleaned[[#This Row],[discount]]=0,"0%",IF(samplesuperstore_cleaned[[#This Row],[discount]]=0.02,"1-2%",IF(samplesuperstore_cleaned[[#This Row],[discount]]&lt;=0.04,"3-4%",IF(samplesuperstore_cleaned[[#This Row],[discount]]&lt;=0.06,"5-6%",IF(samplesuperstore_cleaned[[#This Row],[discount]]=0.08,"7-8%","9-10%")))))</f>
        <v>3-4%</v>
      </c>
    </row>
    <row r="5758" spans="1:28" x14ac:dyDescent="0.3">
      <c r="A5758">
        <v>5489</v>
      </c>
      <c r="B5758">
        <v>22542</v>
      </c>
      <c r="C5758" t="s">
        <v>39</v>
      </c>
      <c r="D5758" s="3">
        <v>0.06</v>
      </c>
      <c r="E5758">
        <v>22.84</v>
      </c>
      <c r="F5758">
        <v>8.18</v>
      </c>
      <c r="G5758">
        <v>2025</v>
      </c>
      <c r="H5758" t="s">
        <v>3881</v>
      </c>
      <c r="I5758" t="s">
        <v>29</v>
      </c>
      <c r="J5758" t="s">
        <v>114</v>
      </c>
      <c r="K5758" t="s">
        <v>31</v>
      </c>
      <c r="L5758" t="s">
        <v>49</v>
      </c>
      <c r="M5758" t="s">
        <v>33</v>
      </c>
      <c r="N5758" t="s">
        <v>364</v>
      </c>
      <c r="O5758">
        <v>0.39</v>
      </c>
      <c r="P5758" t="s">
        <v>84</v>
      </c>
      <c r="Q5758" t="s">
        <v>394</v>
      </c>
      <c r="R5758" t="s">
        <v>3882</v>
      </c>
      <c r="S5758">
        <v>44017</v>
      </c>
      <c r="T5758" s="1">
        <v>40747</v>
      </c>
      <c r="U5758" s="1">
        <v>40747</v>
      </c>
      <c r="V5758" s="3">
        <v>-21.13</v>
      </c>
      <c r="W5758">
        <v>1</v>
      </c>
      <c r="X5758" s="2">
        <v>25.27</v>
      </c>
      <c r="Y5758">
        <v>87128</v>
      </c>
      <c r="Z5758" t="s">
        <v>48</v>
      </c>
      <c r="AA5758">
        <v>2011</v>
      </c>
      <c r="AB5758" t="str">
        <f>IF(samplesuperstore_cleaned[[#This Row],[discount]]=0,"0%",IF(samplesuperstore_cleaned[[#This Row],[discount]]=0.02,"1-2%",IF(samplesuperstore_cleaned[[#This Row],[discount]]&lt;=0.04,"3-4%",IF(samplesuperstore_cleaned[[#This Row],[discount]]&lt;=0.06,"5-6%",IF(samplesuperstore_cleaned[[#This Row],[discount]]=0.08,"7-8%","9-10%")))))</f>
        <v>5-6%</v>
      </c>
    </row>
    <row r="5759" spans="1:28" x14ac:dyDescent="0.3">
      <c r="A5759">
        <v>4206</v>
      </c>
      <c r="B5759">
        <v>26101</v>
      </c>
      <c r="C5759" t="s">
        <v>39</v>
      </c>
      <c r="D5759" s="3">
        <v>0.02</v>
      </c>
      <c r="E5759">
        <v>500.97</v>
      </c>
      <c r="F5759">
        <v>69.3</v>
      </c>
      <c r="G5759">
        <v>1575</v>
      </c>
      <c r="H5759" t="s">
        <v>3302</v>
      </c>
      <c r="I5759" t="s">
        <v>61</v>
      </c>
      <c r="J5759" t="s">
        <v>244</v>
      </c>
      <c r="K5759" t="s">
        <v>54</v>
      </c>
      <c r="L5759" t="s">
        <v>62</v>
      </c>
      <c r="M5759" t="s">
        <v>63</v>
      </c>
      <c r="N5759" t="s">
        <v>1691</v>
      </c>
      <c r="O5759">
        <v>0.37</v>
      </c>
      <c r="P5759" t="s">
        <v>260</v>
      </c>
      <c r="Q5759" t="s">
        <v>846</v>
      </c>
      <c r="R5759" t="s">
        <v>3303</v>
      </c>
      <c r="S5759">
        <v>28307</v>
      </c>
      <c r="T5759" s="1">
        <v>41152</v>
      </c>
      <c r="U5759" s="1">
        <v>41154</v>
      </c>
      <c r="V5759" s="3">
        <v>-21.154</v>
      </c>
      <c r="W5759">
        <v>12</v>
      </c>
      <c r="X5759" s="2">
        <v>5924.67</v>
      </c>
      <c r="Y5759">
        <v>86970</v>
      </c>
      <c r="Z5759" t="s">
        <v>107</v>
      </c>
      <c r="AA5759">
        <v>2012</v>
      </c>
      <c r="AB5759" t="str">
        <f>IF(samplesuperstore_cleaned[[#This Row],[discount]]=0,"0%",IF(samplesuperstore_cleaned[[#This Row],[discount]]=0.02,"1-2%",IF(samplesuperstore_cleaned[[#This Row],[discount]]&lt;=0.04,"3-4%",IF(samplesuperstore_cleaned[[#This Row],[discount]]&lt;=0.06,"5-6%",IF(samplesuperstore_cleaned[[#This Row],[discount]]=0.08,"7-8%","9-10%")))))</f>
        <v>1-2%</v>
      </c>
    </row>
    <row r="5760" spans="1:28" x14ac:dyDescent="0.3">
      <c r="A5760">
        <v>8048</v>
      </c>
      <c r="B5760">
        <v>21608</v>
      </c>
      <c r="C5760" t="s">
        <v>60</v>
      </c>
      <c r="D5760" s="3">
        <v>0.05</v>
      </c>
      <c r="E5760">
        <v>3.34</v>
      </c>
      <c r="F5760">
        <v>7.49</v>
      </c>
      <c r="G5760">
        <v>2926</v>
      </c>
      <c r="H5760" t="s">
        <v>4965</v>
      </c>
      <c r="I5760" t="s">
        <v>29</v>
      </c>
      <c r="J5760" t="s">
        <v>30</v>
      </c>
      <c r="K5760" t="s">
        <v>31</v>
      </c>
      <c r="L5760" t="s">
        <v>42</v>
      </c>
      <c r="M5760" t="s">
        <v>43</v>
      </c>
      <c r="N5760" t="s">
        <v>863</v>
      </c>
      <c r="O5760">
        <v>0.54</v>
      </c>
      <c r="P5760" t="s">
        <v>260</v>
      </c>
      <c r="Q5760" t="s">
        <v>2115</v>
      </c>
      <c r="R5760" t="s">
        <v>4764</v>
      </c>
      <c r="S5760">
        <v>29801</v>
      </c>
      <c r="T5760" s="1">
        <v>40963</v>
      </c>
      <c r="U5760" s="1">
        <v>40966</v>
      </c>
      <c r="V5760" s="3">
        <v>-21.167999999999999</v>
      </c>
      <c r="W5760">
        <v>11</v>
      </c>
      <c r="X5760" s="2">
        <v>39.51</v>
      </c>
      <c r="Y5760">
        <v>90223</v>
      </c>
      <c r="Z5760" t="s">
        <v>112</v>
      </c>
      <c r="AA5760">
        <v>2012</v>
      </c>
      <c r="AB5760" t="str">
        <f>IF(samplesuperstore_cleaned[[#This Row],[discount]]=0,"0%",IF(samplesuperstore_cleaned[[#This Row],[discount]]=0.02,"1-2%",IF(samplesuperstore_cleaned[[#This Row],[discount]]&lt;=0.04,"3-4%",IF(samplesuperstore_cleaned[[#This Row],[discount]]&lt;=0.06,"5-6%",IF(samplesuperstore_cleaned[[#This Row],[discount]]=0.08,"7-8%","9-10%")))))</f>
        <v>5-6%</v>
      </c>
    </row>
    <row r="5761" spans="1:28" x14ac:dyDescent="0.3">
      <c r="A5761">
        <v>8144</v>
      </c>
      <c r="B5761">
        <v>22954</v>
      </c>
      <c r="C5761" t="s">
        <v>27</v>
      </c>
      <c r="D5761" s="3">
        <v>0.02</v>
      </c>
      <c r="E5761">
        <v>30.56</v>
      </c>
      <c r="F5761">
        <v>2.99</v>
      </c>
      <c r="G5761">
        <v>2968</v>
      </c>
      <c r="H5761" t="s">
        <v>5006</v>
      </c>
      <c r="I5761" t="s">
        <v>29</v>
      </c>
      <c r="J5761" t="s">
        <v>114</v>
      </c>
      <c r="K5761" t="s">
        <v>31</v>
      </c>
      <c r="L5761" t="s">
        <v>138</v>
      </c>
      <c r="M5761" t="s">
        <v>33</v>
      </c>
      <c r="N5761" t="s">
        <v>1373</v>
      </c>
      <c r="O5761">
        <v>0.35</v>
      </c>
      <c r="P5761" t="s">
        <v>260</v>
      </c>
      <c r="Q5761" t="s">
        <v>929</v>
      </c>
      <c r="R5761" t="s">
        <v>4959</v>
      </c>
      <c r="S5761">
        <v>33021</v>
      </c>
      <c r="T5761" s="1">
        <v>40876</v>
      </c>
      <c r="U5761" s="1">
        <v>40877</v>
      </c>
      <c r="V5761" s="3">
        <v>-21.171500000000002</v>
      </c>
      <c r="W5761">
        <v>3</v>
      </c>
      <c r="X5761" s="2">
        <v>94.34</v>
      </c>
      <c r="Y5761">
        <v>86087</v>
      </c>
      <c r="Z5761" t="s">
        <v>59</v>
      </c>
      <c r="AA5761">
        <v>2011</v>
      </c>
      <c r="AB5761" t="str">
        <f>IF(samplesuperstore_cleaned[[#This Row],[discount]]=0,"0%",IF(samplesuperstore_cleaned[[#This Row],[discount]]=0.02,"1-2%",IF(samplesuperstore_cleaned[[#This Row],[discount]]&lt;=0.04,"3-4%",IF(samplesuperstore_cleaned[[#This Row],[discount]]&lt;=0.06,"5-6%",IF(samplesuperstore_cleaned[[#This Row],[discount]]=0.08,"7-8%","9-10%")))))</f>
        <v>1-2%</v>
      </c>
    </row>
    <row r="5762" spans="1:28" x14ac:dyDescent="0.3">
      <c r="A5762">
        <v>3021</v>
      </c>
      <c r="B5762">
        <v>21969</v>
      </c>
      <c r="C5762" t="s">
        <v>39</v>
      </c>
      <c r="D5762" s="3">
        <v>0.09</v>
      </c>
      <c r="E5762">
        <v>8.67</v>
      </c>
      <c r="F5762">
        <v>3.5</v>
      </c>
      <c r="G5762">
        <v>1141</v>
      </c>
      <c r="H5762" t="s">
        <v>2658</v>
      </c>
      <c r="I5762" t="s">
        <v>29</v>
      </c>
      <c r="J5762" t="s">
        <v>114</v>
      </c>
      <c r="K5762" t="s">
        <v>31</v>
      </c>
      <c r="L5762" t="s">
        <v>75</v>
      </c>
      <c r="M5762" t="s">
        <v>33</v>
      </c>
      <c r="N5762" t="s">
        <v>533</v>
      </c>
      <c r="O5762">
        <v>0.57999999999999996</v>
      </c>
      <c r="P5762" t="s">
        <v>35</v>
      </c>
      <c r="Q5762" t="s">
        <v>255</v>
      </c>
      <c r="R5762" t="s">
        <v>2660</v>
      </c>
      <c r="S5762">
        <v>77901</v>
      </c>
      <c r="T5762" s="1">
        <v>41128</v>
      </c>
      <c r="U5762" s="1">
        <v>41130</v>
      </c>
      <c r="V5762" s="3">
        <v>-21.174399999999999</v>
      </c>
      <c r="W5762">
        <v>24</v>
      </c>
      <c r="X5762" s="2">
        <v>193</v>
      </c>
      <c r="Y5762">
        <v>86582</v>
      </c>
      <c r="Z5762" t="s">
        <v>107</v>
      </c>
      <c r="AA5762">
        <v>2012</v>
      </c>
      <c r="AB5762" t="str">
        <f>IF(samplesuperstore_cleaned[[#This Row],[discount]]=0,"0%",IF(samplesuperstore_cleaned[[#This Row],[discount]]=0.02,"1-2%",IF(samplesuperstore_cleaned[[#This Row],[discount]]&lt;=0.04,"3-4%",IF(samplesuperstore_cleaned[[#This Row],[discount]]&lt;=0.06,"5-6%",IF(samplesuperstore_cleaned[[#This Row],[discount]]=0.08,"7-8%","9-10%")))))</f>
        <v>9-10%</v>
      </c>
    </row>
    <row r="5763" spans="1:28" x14ac:dyDescent="0.3">
      <c r="A5763">
        <v>2157</v>
      </c>
      <c r="B5763">
        <v>21500</v>
      </c>
      <c r="C5763" t="s">
        <v>39</v>
      </c>
      <c r="D5763" s="3">
        <v>0.01</v>
      </c>
      <c r="E5763">
        <v>34.979999999999997</v>
      </c>
      <c r="F5763">
        <v>7.53</v>
      </c>
      <c r="G5763">
        <v>825</v>
      </c>
      <c r="H5763" t="s">
        <v>2155</v>
      </c>
      <c r="I5763" t="s">
        <v>41</v>
      </c>
      <c r="J5763" t="s">
        <v>114</v>
      </c>
      <c r="K5763" t="s">
        <v>54</v>
      </c>
      <c r="L5763" t="s">
        <v>181</v>
      </c>
      <c r="M5763" t="s">
        <v>33</v>
      </c>
      <c r="N5763" t="s">
        <v>1281</v>
      </c>
      <c r="O5763">
        <v>0.76</v>
      </c>
      <c r="P5763" t="s">
        <v>35</v>
      </c>
      <c r="Q5763" t="s">
        <v>255</v>
      </c>
      <c r="R5763" t="s">
        <v>2156</v>
      </c>
      <c r="S5763">
        <v>79605</v>
      </c>
      <c r="T5763" s="1">
        <v>40935</v>
      </c>
      <c r="U5763" s="1">
        <v>40936</v>
      </c>
      <c r="V5763" s="3">
        <v>-21.179199999999998</v>
      </c>
      <c r="W5763">
        <v>13</v>
      </c>
      <c r="X5763" s="2">
        <v>476.76</v>
      </c>
      <c r="Y5763">
        <v>89262</v>
      </c>
      <c r="Z5763" t="s">
        <v>132</v>
      </c>
      <c r="AA5763">
        <v>2012</v>
      </c>
      <c r="AB5763" t="str">
        <f>IF(samplesuperstore_cleaned[[#This Row],[discount]]=0,"0%",IF(samplesuperstore_cleaned[[#This Row],[discount]]=0.02,"1-2%",IF(samplesuperstore_cleaned[[#This Row],[discount]]&lt;=0.04,"3-4%",IF(samplesuperstore_cleaned[[#This Row],[discount]]&lt;=0.06,"5-6%",IF(samplesuperstore_cleaned[[#This Row],[discount]]=0.08,"7-8%","9-10%")))))</f>
        <v>3-4%</v>
      </c>
    </row>
    <row r="5764" spans="1:28" x14ac:dyDescent="0.3">
      <c r="A5764">
        <v>3322</v>
      </c>
      <c r="B5764">
        <v>25434</v>
      </c>
      <c r="C5764" t="s">
        <v>27</v>
      </c>
      <c r="D5764" s="3">
        <v>0.1</v>
      </c>
      <c r="E5764">
        <v>5.78</v>
      </c>
      <c r="F5764">
        <v>5.67</v>
      </c>
      <c r="G5764">
        <v>1254</v>
      </c>
      <c r="H5764" t="s">
        <v>2831</v>
      </c>
      <c r="I5764" t="s">
        <v>29</v>
      </c>
      <c r="J5764" t="s">
        <v>66</v>
      </c>
      <c r="K5764" t="s">
        <v>31</v>
      </c>
      <c r="L5764" t="s">
        <v>49</v>
      </c>
      <c r="M5764" t="s">
        <v>33</v>
      </c>
      <c r="N5764" t="s">
        <v>235</v>
      </c>
      <c r="O5764">
        <v>0.36</v>
      </c>
      <c r="P5764" t="s">
        <v>35</v>
      </c>
      <c r="Q5764" t="s">
        <v>255</v>
      </c>
      <c r="R5764" t="s">
        <v>2832</v>
      </c>
      <c r="S5764">
        <v>77530</v>
      </c>
      <c r="T5764" s="1">
        <v>41389</v>
      </c>
      <c r="U5764" s="1">
        <v>41389</v>
      </c>
      <c r="V5764" s="3">
        <v>-21.19</v>
      </c>
      <c r="W5764">
        <v>2</v>
      </c>
      <c r="X5764" s="2">
        <v>12.75</v>
      </c>
      <c r="Y5764">
        <v>89985</v>
      </c>
      <c r="Z5764" t="s">
        <v>127</v>
      </c>
      <c r="AA5764">
        <v>2013</v>
      </c>
      <c r="AB5764" t="str">
        <f>IF(samplesuperstore_cleaned[[#This Row],[discount]]=0,"0%",IF(samplesuperstore_cleaned[[#This Row],[discount]]=0.02,"1-2%",IF(samplesuperstore_cleaned[[#This Row],[discount]]&lt;=0.04,"3-4%",IF(samplesuperstore_cleaned[[#This Row],[discount]]&lt;=0.06,"5-6%",IF(samplesuperstore_cleaned[[#This Row],[discount]]=0.08,"7-8%","9-10%")))))</f>
        <v>9-10%</v>
      </c>
    </row>
    <row r="5765" spans="1:28" x14ac:dyDescent="0.3">
      <c r="A5765">
        <v>3633</v>
      </c>
      <c r="B5765">
        <v>24534</v>
      </c>
      <c r="C5765" t="s">
        <v>78</v>
      </c>
      <c r="D5765" s="3">
        <v>0.06</v>
      </c>
      <c r="E5765">
        <v>44.01</v>
      </c>
      <c r="F5765">
        <v>3.5</v>
      </c>
      <c r="G5765">
        <v>1374</v>
      </c>
      <c r="H5765" t="s">
        <v>3018</v>
      </c>
      <c r="I5765" t="s">
        <v>29</v>
      </c>
      <c r="J5765" t="s">
        <v>66</v>
      </c>
      <c r="K5765" t="s">
        <v>31</v>
      </c>
      <c r="L5765" t="s">
        <v>75</v>
      </c>
      <c r="M5765" t="s">
        <v>33</v>
      </c>
      <c r="N5765" t="s">
        <v>2033</v>
      </c>
      <c r="O5765">
        <v>0.59</v>
      </c>
      <c r="P5765" t="s">
        <v>45</v>
      </c>
      <c r="Q5765" t="s">
        <v>70</v>
      </c>
      <c r="R5765" t="s">
        <v>3019</v>
      </c>
      <c r="S5765">
        <v>95207</v>
      </c>
      <c r="T5765" s="1">
        <v>40336</v>
      </c>
      <c r="U5765" s="1">
        <v>40337</v>
      </c>
      <c r="V5765" s="3">
        <v>-21.231999999999999</v>
      </c>
      <c r="W5765">
        <v>1</v>
      </c>
      <c r="X5765" s="2">
        <v>46.94</v>
      </c>
      <c r="Y5765">
        <v>88212</v>
      </c>
      <c r="Z5765" t="s">
        <v>189</v>
      </c>
      <c r="AA5765">
        <v>2010</v>
      </c>
      <c r="AB5765" t="str">
        <f>IF(samplesuperstore_cleaned[[#This Row],[discount]]=0,"0%",IF(samplesuperstore_cleaned[[#This Row],[discount]]=0.02,"1-2%",IF(samplesuperstore_cleaned[[#This Row],[discount]]&lt;=0.04,"3-4%",IF(samplesuperstore_cleaned[[#This Row],[discount]]&lt;=0.06,"5-6%",IF(samplesuperstore_cleaned[[#This Row],[discount]]=0.08,"7-8%","9-10%")))))</f>
        <v>5-6%</v>
      </c>
    </row>
    <row r="5766" spans="1:28" x14ac:dyDescent="0.3">
      <c r="A5766">
        <v>2297</v>
      </c>
      <c r="B5766">
        <v>19686</v>
      </c>
      <c r="C5766" t="s">
        <v>60</v>
      </c>
      <c r="D5766" s="3">
        <v>0.01</v>
      </c>
      <c r="E5766">
        <v>3.36</v>
      </c>
      <c r="F5766">
        <v>6.27</v>
      </c>
      <c r="G5766">
        <v>886</v>
      </c>
      <c r="H5766" t="s">
        <v>2258</v>
      </c>
      <c r="I5766" t="s">
        <v>29</v>
      </c>
      <c r="J5766" t="s">
        <v>30</v>
      </c>
      <c r="K5766" t="s">
        <v>67</v>
      </c>
      <c r="L5766" t="s">
        <v>104</v>
      </c>
      <c r="M5766" t="s">
        <v>159</v>
      </c>
      <c r="N5766" t="s">
        <v>2200</v>
      </c>
      <c r="O5766">
        <v>0.55000000000000004</v>
      </c>
      <c r="P5766" t="s">
        <v>35</v>
      </c>
      <c r="Q5766" t="s">
        <v>255</v>
      </c>
      <c r="R5766" t="s">
        <v>726</v>
      </c>
      <c r="S5766">
        <v>76017</v>
      </c>
      <c r="T5766" s="1">
        <v>40889</v>
      </c>
      <c r="U5766" s="1">
        <v>40894</v>
      </c>
      <c r="V5766" s="3">
        <v>-21.24625</v>
      </c>
      <c r="W5766">
        <v>4</v>
      </c>
      <c r="X5766" s="2">
        <v>17.02</v>
      </c>
      <c r="Y5766">
        <v>89544</v>
      </c>
      <c r="Z5766" t="s">
        <v>72</v>
      </c>
      <c r="AA5766">
        <v>2011</v>
      </c>
      <c r="AB5766" t="str">
        <f>IF(samplesuperstore_cleaned[[#This Row],[discount]]=0,"0%",IF(samplesuperstore_cleaned[[#This Row],[discount]]=0.02,"1-2%",IF(samplesuperstore_cleaned[[#This Row],[discount]]&lt;=0.04,"3-4%",IF(samplesuperstore_cleaned[[#This Row],[discount]]&lt;=0.06,"5-6%",IF(samplesuperstore_cleaned[[#This Row],[discount]]=0.08,"7-8%","9-10%")))))</f>
        <v>3-4%</v>
      </c>
    </row>
    <row r="5767" spans="1:28" x14ac:dyDescent="0.3">
      <c r="A5767">
        <v>4910</v>
      </c>
      <c r="B5767">
        <v>21618</v>
      </c>
      <c r="C5767" t="s">
        <v>60</v>
      </c>
      <c r="D5767" s="3">
        <v>0.1</v>
      </c>
      <c r="E5767">
        <v>4.0599999999999996</v>
      </c>
      <c r="F5767">
        <v>6.89</v>
      </c>
      <c r="G5767">
        <v>1816</v>
      </c>
      <c r="H5767" t="s">
        <v>3620</v>
      </c>
      <c r="I5767" t="s">
        <v>29</v>
      </c>
      <c r="J5767" t="s">
        <v>244</v>
      </c>
      <c r="K5767" t="s">
        <v>31</v>
      </c>
      <c r="L5767" t="s">
        <v>75</v>
      </c>
      <c r="M5767" t="s">
        <v>33</v>
      </c>
      <c r="N5767" t="s">
        <v>1459</v>
      </c>
      <c r="O5767">
        <v>0.6</v>
      </c>
      <c r="P5767" t="s">
        <v>35</v>
      </c>
      <c r="Q5767" t="s">
        <v>761</v>
      </c>
      <c r="R5767" t="s">
        <v>395</v>
      </c>
      <c r="S5767">
        <v>48187</v>
      </c>
      <c r="T5767" s="1">
        <v>40669</v>
      </c>
      <c r="U5767" s="1">
        <v>40669</v>
      </c>
      <c r="V5767" s="3">
        <v>-21.29</v>
      </c>
      <c r="W5767">
        <v>2</v>
      </c>
      <c r="X5767" s="2">
        <v>10.14</v>
      </c>
      <c r="Y5767">
        <v>85993</v>
      </c>
      <c r="Z5767" t="s">
        <v>38</v>
      </c>
      <c r="AA5767">
        <v>2011</v>
      </c>
      <c r="AB5767" t="str">
        <f>IF(samplesuperstore_cleaned[[#This Row],[discount]]=0,"0%",IF(samplesuperstore_cleaned[[#This Row],[discount]]=0.02,"1-2%",IF(samplesuperstore_cleaned[[#This Row],[discount]]&lt;=0.04,"3-4%",IF(samplesuperstore_cleaned[[#This Row],[discount]]&lt;=0.06,"5-6%",IF(samplesuperstore_cleaned[[#This Row],[discount]]=0.08,"7-8%","9-10%")))))</f>
        <v>9-10%</v>
      </c>
    </row>
    <row r="5768" spans="1:28" x14ac:dyDescent="0.3">
      <c r="A5768">
        <v>4934</v>
      </c>
      <c r="B5768">
        <v>3618</v>
      </c>
      <c r="C5768" t="s">
        <v>60</v>
      </c>
      <c r="D5768" s="3">
        <v>0.1</v>
      </c>
      <c r="E5768">
        <v>4.0599999999999996</v>
      </c>
      <c r="F5768">
        <v>6.89</v>
      </c>
      <c r="G5768">
        <v>1821</v>
      </c>
      <c r="H5768" t="s">
        <v>3627</v>
      </c>
      <c r="I5768" t="s">
        <v>29</v>
      </c>
      <c r="J5768" t="s">
        <v>244</v>
      </c>
      <c r="K5768" t="s">
        <v>31</v>
      </c>
      <c r="L5768" t="s">
        <v>75</v>
      </c>
      <c r="M5768" t="s">
        <v>33</v>
      </c>
      <c r="N5768" t="s">
        <v>1459</v>
      </c>
      <c r="O5768">
        <v>0.6</v>
      </c>
      <c r="P5768" t="s">
        <v>84</v>
      </c>
      <c r="Q5768" t="s">
        <v>125</v>
      </c>
      <c r="R5768" t="s">
        <v>167</v>
      </c>
      <c r="S5768">
        <v>10177</v>
      </c>
      <c r="T5768" s="1">
        <v>40669</v>
      </c>
      <c r="U5768" s="1">
        <v>40669</v>
      </c>
      <c r="V5768" s="3">
        <v>-21.29</v>
      </c>
      <c r="W5768">
        <v>7</v>
      </c>
      <c r="X5768" s="2">
        <v>35.479999999999997</v>
      </c>
      <c r="Y5768">
        <v>25830</v>
      </c>
      <c r="Z5768" t="s">
        <v>38</v>
      </c>
      <c r="AA5768">
        <v>2011</v>
      </c>
      <c r="AB5768" t="str">
        <f>IF(samplesuperstore_cleaned[[#This Row],[discount]]=0,"0%",IF(samplesuperstore_cleaned[[#This Row],[discount]]=0.02,"1-2%",IF(samplesuperstore_cleaned[[#This Row],[discount]]&lt;=0.04,"3-4%",IF(samplesuperstore_cleaned[[#This Row],[discount]]&lt;=0.06,"5-6%",IF(samplesuperstore_cleaned[[#This Row],[discount]]=0.08,"7-8%","9-10%")))))</f>
        <v>9-10%</v>
      </c>
    </row>
    <row r="5769" spans="1:28" x14ac:dyDescent="0.3">
      <c r="A5769">
        <v>2537</v>
      </c>
      <c r="B5769">
        <v>24298</v>
      </c>
      <c r="C5769" t="s">
        <v>60</v>
      </c>
      <c r="D5769" s="3">
        <v>0.1</v>
      </c>
      <c r="E5769">
        <v>2.2200000000000002</v>
      </c>
      <c r="F5769">
        <v>5</v>
      </c>
      <c r="G5769">
        <v>975</v>
      </c>
      <c r="H5769" t="s">
        <v>2403</v>
      </c>
      <c r="I5769" t="s">
        <v>29</v>
      </c>
      <c r="J5769" t="s">
        <v>30</v>
      </c>
      <c r="K5769" t="s">
        <v>31</v>
      </c>
      <c r="L5769" t="s">
        <v>75</v>
      </c>
      <c r="M5769" t="s">
        <v>33</v>
      </c>
      <c r="N5769" t="s">
        <v>2404</v>
      </c>
      <c r="O5769">
        <v>0.55000000000000004</v>
      </c>
      <c r="P5769" t="s">
        <v>84</v>
      </c>
      <c r="Q5769" t="s">
        <v>85</v>
      </c>
      <c r="R5769" t="s">
        <v>476</v>
      </c>
      <c r="S5769">
        <v>2108</v>
      </c>
      <c r="T5769" s="1">
        <v>40455</v>
      </c>
      <c r="U5769" s="1">
        <v>40460</v>
      </c>
      <c r="V5769" s="3">
        <v>-21.319199999999999</v>
      </c>
      <c r="W5769">
        <v>3</v>
      </c>
      <c r="X5769" s="2">
        <v>8.8000000000000007</v>
      </c>
      <c r="Y5769">
        <v>87260</v>
      </c>
      <c r="Z5769" t="s">
        <v>87</v>
      </c>
      <c r="AA5769">
        <v>2010</v>
      </c>
      <c r="AB5769" t="str">
        <f>IF(samplesuperstore_cleaned[[#This Row],[discount]]=0,"0%",IF(samplesuperstore_cleaned[[#This Row],[discount]]=0.02,"1-2%",IF(samplesuperstore_cleaned[[#This Row],[discount]]&lt;=0.04,"3-4%",IF(samplesuperstore_cleaned[[#This Row],[discount]]&lt;=0.06,"5-6%",IF(samplesuperstore_cleaned[[#This Row],[discount]]=0.08,"7-8%","9-10%")))))</f>
        <v>9-10%</v>
      </c>
    </row>
    <row r="5770" spans="1:28" x14ac:dyDescent="0.3">
      <c r="A5770">
        <v>5807</v>
      </c>
      <c r="B5770">
        <v>25622</v>
      </c>
      <c r="C5770" t="s">
        <v>57</v>
      </c>
      <c r="D5770" s="3">
        <v>0.03</v>
      </c>
      <c r="E5770">
        <v>7.1</v>
      </c>
      <c r="F5770">
        <v>6.05</v>
      </c>
      <c r="G5770">
        <v>2125</v>
      </c>
      <c r="H5770" t="s">
        <v>4011</v>
      </c>
      <c r="I5770" t="s">
        <v>29</v>
      </c>
      <c r="J5770" t="s">
        <v>30</v>
      </c>
      <c r="K5770" t="s">
        <v>31</v>
      </c>
      <c r="L5770" t="s">
        <v>138</v>
      </c>
      <c r="M5770" t="s">
        <v>33</v>
      </c>
      <c r="N5770" t="s">
        <v>539</v>
      </c>
      <c r="O5770">
        <v>0.39</v>
      </c>
      <c r="P5770" t="s">
        <v>84</v>
      </c>
      <c r="Q5770" t="s">
        <v>85</v>
      </c>
      <c r="R5770" t="s">
        <v>4012</v>
      </c>
      <c r="S5770">
        <v>2324</v>
      </c>
      <c r="T5770" s="1">
        <v>41261</v>
      </c>
      <c r="U5770" s="1">
        <v>41262</v>
      </c>
      <c r="V5770" s="3">
        <v>-21.361249999999998</v>
      </c>
      <c r="W5770">
        <v>11</v>
      </c>
      <c r="X5770" s="2">
        <v>84.99</v>
      </c>
      <c r="Y5770">
        <v>89674</v>
      </c>
      <c r="Z5770" t="s">
        <v>72</v>
      </c>
      <c r="AA5770">
        <v>2012</v>
      </c>
      <c r="AB5770" t="str">
        <f>IF(samplesuperstore_cleaned[[#This Row],[discount]]=0,"0%",IF(samplesuperstore_cleaned[[#This Row],[discount]]=0.02,"1-2%",IF(samplesuperstore_cleaned[[#This Row],[discount]]&lt;=0.04,"3-4%",IF(samplesuperstore_cleaned[[#This Row],[discount]]&lt;=0.06,"5-6%",IF(samplesuperstore_cleaned[[#This Row],[discount]]=0.08,"7-8%","9-10%")))))</f>
        <v>3-4%</v>
      </c>
    </row>
    <row r="5771" spans="1:28" x14ac:dyDescent="0.3">
      <c r="A5771">
        <v>4291</v>
      </c>
      <c r="B5771">
        <v>21884</v>
      </c>
      <c r="C5771" t="s">
        <v>78</v>
      </c>
      <c r="D5771" s="3">
        <v>0.1</v>
      </c>
      <c r="E5771">
        <v>29.34</v>
      </c>
      <c r="F5771">
        <v>7.87</v>
      </c>
      <c r="G5771">
        <v>1619</v>
      </c>
      <c r="H5771" t="s">
        <v>3360</v>
      </c>
      <c r="I5771" t="s">
        <v>29</v>
      </c>
      <c r="J5771" t="s">
        <v>244</v>
      </c>
      <c r="K5771" t="s">
        <v>67</v>
      </c>
      <c r="L5771" t="s">
        <v>104</v>
      </c>
      <c r="M5771" t="s">
        <v>33</v>
      </c>
      <c r="N5771" t="s">
        <v>1425</v>
      </c>
      <c r="O5771">
        <v>0.54</v>
      </c>
      <c r="P5771" t="s">
        <v>45</v>
      </c>
      <c r="Q5771" t="s">
        <v>210</v>
      </c>
      <c r="R5771" t="s">
        <v>3361</v>
      </c>
      <c r="S5771">
        <v>97601</v>
      </c>
      <c r="T5771" s="1">
        <v>40881</v>
      </c>
      <c r="U5771" s="1">
        <v>40882</v>
      </c>
      <c r="V5771" s="3">
        <v>-21.364999999999998</v>
      </c>
      <c r="W5771">
        <v>1</v>
      </c>
      <c r="X5771" s="2">
        <v>29.03</v>
      </c>
      <c r="Y5771">
        <v>90249</v>
      </c>
      <c r="Z5771" t="s">
        <v>72</v>
      </c>
      <c r="AA5771">
        <v>2011</v>
      </c>
      <c r="AB5771" t="str">
        <f>IF(samplesuperstore_cleaned[[#This Row],[discount]]=0,"0%",IF(samplesuperstore_cleaned[[#This Row],[discount]]=0.02,"1-2%",IF(samplesuperstore_cleaned[[#This Row],[discount]]&lt;=0.04,"3-4%",IF(samplesuperstore_cleaned[[#This Row],[discount]]&lt;=0.06,"5-6%",IF(samplesuperstore_cleaned[[#This Row],[discount]]=0.08,"7-8%","9-10%")))))</f>
        <v>9-10%</v>
      </c>
    </row>
    <row r="5772" spans="1:28" x14ac:dyDescent="0.3">
      <c r="A5772">
        <v>2165</v>
      </c>
      <c r="B5772">
        <v>23406</v>
      </c>
      <c r="C5772" t="s">
        <v>78</v>
      </c>
      <c r="D5772" s="3">
        <v>0.08</v>
      </c>
      <c r="E5772">
        <v>3.28</v>
      </c>
      <c r="F5772">
        <v>2.31</v>
      </c>
      <c r="G5772">
        <v>826</v>
      </c>
      <c r="H5772" t="s">
        <v>2158</v>
      </c>
      <c r="I5772" t="s">
        <v>29</v>
      </c>
      <c r="J5772" t="s">
        <v>114</v>
      </c>
      <c r="K5772" t="s">
        <v>31</v>
      </c>
      <c r="L5772" t="s">
        <v>42</v>
      </c>
      <c r="M5772" t="s">
        <v>43</v>
      </c>
      <c r="N5772" t="s">
        <v>118</v>
      </c>
      <c r="O5772">
        <v>0.56000000000000005</v>
      </c>
      <c r="P5772" t="s">
        <v>35</v>
      </c>
      <c r="Q5772" t="s">
        <v>255</v>
      </c>
      <c r="R5772" t="s">
        <v>2159</v>
      </c>
      <c r="S5772">
        <v>75002</v>
      </c>
      <c r="T5772" s="1">
        <v>41402</v>
      </c>
      <c r="U5772" s="1">
        <v>41403</v>
      </c>
      <c r="V5772" s="3">
        <v>-21.4</v>
      </c>
      <c r="W5772">
        <v>6</v>
      </c>
      <c r="X5772" s="2">
        <v>19.64</v>
      </c>
      <c r="Y5772">
        <v>89267</v>
      </c>
      <c r="Z5772" t="s">
        <v>38</v>
      </c>
      <c r="AA5772">
        <v>2013</v>
      </c>
      <c r="AB5772" t="str">
        <f>IF(samplesuperstore_cleaned[[#This Row],[discount]]=0,"0%",IF(samplesuperstore_cleaned[[#This Row],[discount]]=0.02,"1-2%",IF(samplesuperstore_cleaned[[#This Row],[discount]]&lt;=0.04,"3-4%",IF(samplesuperstore_cleaned[[#This Row],[discount]]&lt;=0.06,"5-6%",IF(samplesuperstore_cleaned[[#This Row],[discount]]=0.08,"7-8%","9-10%")))))</f>
        <v>7-8%</v>
      </c>
    </row>
    <row r="5773" spans="1:28" x14ac:dyDescent="0.3">
      <c r="A5773">
        <v>6281</v>
      </c>
      <c r="B5773">
        <v>24389</v>
      </c>
      <c r="C5773" t="s">
        <v>57</v>
      </c>
      <c r="D5773" s="3">
        <v>0.03</v>
      </c>
      <c r="E5773">
        <v>5.74</v>
      </c>
      <c r="F5773">
        <v>5.01</v>
      </c>
      <c r="G5773">
        <v>2310</v>
      </c>
      <c r="H5773" t="s">
        <v>4239</v>
      </c>
      <c r="I5773" t="s">
        <v>41</v>
      </c>
      <c r="J5773" t="s">
        <v>114</v>
      </c>
      <c r="K5773" t="s">
        <v>31</v>
      </c>
      <c r="L5773" t="s">
        <v>138</v>
      </c>
      <c r="M5773" t="s">
        <v>33</v>
      </c>
      <c r="N5773" t="s">
        <v>1307</v>
      </c>
      <c r="O5773">
        <v>0.39</v>
      </c>
      <c r="P5773" t="s">
        <v>84</v>
      </c>
      <c r="Q5773" t="s">
        <v>361</v>
      </c>
      <c r="R5773" t="s">
        <v>469</v>
      </c>
      <c r="S5773">
        <v>4401</v>
      </c>
      <c r="T5773" s="1">
        <v>41142</v>
      </c>
      <c r="U5773" s="1">
        <v>41143</v>
      </c>
      <c r="V5773" s="3">
        <v>-21.432320000000001</v>
      </c>
      <c r="W5773">
        <v>13</v>
      </c>
      <c r="X5773" s="2">
        <v>82.05</v>
      </c>
      <c r="Y5773">
        <v>90561</v>
      </c>
      <c r="Z5773" t="s">
        <v>107</v>
      </c>
      <c r="AA5773">
        <v>2012</v>
      </c>
      <c r="AB5773" t="str">
        <f>IF(samplesuperstore_cleaned[[#This Row],[discount]]=0,"0%",IF(samplesuperstore_cleaned[[#This Row],[discount]]=0.02,"1-2%",IF(samplesuperstore_cleaned[[#This Row],[discount]]&lt;=0.04,"3-4%",IF(samplesuperstore_cleaned[[#This Row],[discount]]&lt;=0.06,"5-6%",IF(samplesuperstore_cleaned[[#This Row],[discount]]=0.08,"7-8%","9-10%")))))</f>
        <v>3-4%</v>
      </c>
    </row>
    <row r="5774" spans="1:28" x14ac:dyDescent="0.3">
      <c r="A5774">
        <v>537</v>
      </c>
      <c r="B5774">
        <v>23097</v>
      </c>
      <c r="C5774" t="s">
        <v>57</v>
      </c>
      <c r="D5774" s="3">
        <v>0.09</v>
      </c>
      <c r="E5774">
        <v>5.4</v>
      </c>
      <c r="F5774">
        <v>7.78</v>
      </c>
      <c r="G5774">
        <v>210</v>
      </c>
      <c r="H5774" t="s">
        <v>786</v>
      </c>
      <c r="I5774" t="s">
        <v>41</v>
      </c>
      <c r="J5774" t="s">
        <v>66</v>
      </c>
      <c r="K5774" t="s">
        <v>31</v>
      </c>
      <c r="L5774" t="s">
        <v>138</v>
      </c>
      <c r="M5774" t="s">
        <v>33</v>
      </c>
      <c r="N5774" t="s">
        <v>788</v>
      </c>
      <c r="O5774">
        <v>0.37</v>
      </c>
      <c r="P5774" t="s">
        <v>84</v>
      </c>
      <c r="Q5774" t="s">
        <v>125</v>
      </c>
      <c r="R5774" t="s">
        <v>303</v>
      </c>
      <c r="S5774">
        <v>12180</v>
      </c>
      <c r="T5774" s="1">
        <v>40514</v>
      </c>
      <c r="U5774" s="1">
        <v>40514</v>
      </c>
      <c r="V5774" s="3">
        <v>-21.487749999999998</v>
      </c>
      <c r="W5774">
        <v>4</v>
      </c>
      <c r="X5774" s="2">
        <v>27.3</v>
      </c>
      <c r="Y5774">
        <v>85966</v>
      </c>
      <c r="Z5774" t="s">
        <v>72</v>
      </c>
      <c r="AA5774">
        <v>2010</v>
      </c>
      <c r="AB5774" t="str">
        <f>IF(samplesuperstore_cleaned[[#This Row],[discount]]=0,"0%",IF(samplesuperstore_cleaned[[#This Row],[discount]]=0.02,"1-2%",IF(samplesuperstore_cleaned[[#This Row],[discount]]&lt;=0.04,"3-4%",IF(samplesuperstore_cleaned[[#This Row],[discount]]&lt;=0.06,"5-6%",IF(samplesuperstore_cleaned[[#This Row],[discount]]=0.08,"7-8%","9-10%")))))</f>
        <v>9-10%</v>
      </c>
    </row>
    <row r="5775" spans="1:28" x14ac:dyDescent="0.3">
      <c r="A5775">
        <v>982</v>
      </c>
      <c r="B5775">
        <v>19230</v>
      </c>
      <c r="C5775" t="s">
        <v>39</v>
      </c>
      <c r="D5775" s="3">
        <v>0.01</v>
      </c>
      <c r="E5775">
        <v>1.89</v>
      </c>
      <c r="F5775">
        <v>0.76</v>
      </c>
      <c r="G5775">
        <v>378</v>
      </c>
      <c r="H5775" t="s">
        <v>1227</v>
      </c>
      <c r="I5775" t="s">
        <v>29</v>
      </c>
      <c r="J5775" t="s">
        <v>244</v>
      </c>
      <c r="K5775" t="s">
        <v>31</v>
      </c>
      <c r="L5775" t="s">
        <v>120</v>
      </c>
      <c r="M5775" t="s">
        <v>43</v>
      </c>
      <c r="N5775" t="s">
        <v>1230</v>
      </c>
      <c r="O5775">
        <v>0.83</v>
      </c>
      <c r="P5775" t="s">
        <v>35</v>
      </c>
      <c r="Q5775" t="s">
        <v>36</v>
      </c>
      <c r="R5775" t="s">
        <v>1004</v>
      </c>
      <c r="S5775">
        <v>62223</v>
      </c>
      <c r="T5775" s="1">
        <v>41046</v>
      </c>
      <c r="U5775" s="1">
        <v>41048</v>
      </c>
      <c r="V5775" s="3">
        <v>-21.49</v>
      </c>
      <c r="W5775">
        <v>18</v>
      </c>
      <c r="X5775" s="2">
        <v>34.99</v>
      </c>
      <c r="Y5775">
        <v>89580</v>
      </c>
      <c r="Z5775" t="s">
        <v>38</v>
      </c>
      <c r="AA5775">
        <v>2012</v>
      </c>
      <c r="AB5775" t="str">
        <f>IF(samplesuperstore_cleaned[[#This Row],[discount]]=0,"0%",IF(samplesuperstore_cleaned[[#This Row],[discount]]=0.02,"1-2%",IF(samplesuperstore_cleaned[[#This Row],[discount]]&lt;=0.04,"3-4%",IF(samplesuperstore_cleaned[[#This Row],[discount]]&lt;=0.06,"5-6%",IF(samplesuperstore_cleaned[[#This Row],[discount]]=0.08,"7-8%","9-10%")))))</f>
        <v>3-4%</v>
      </c>
    </row>
    <row r="5776" spans="1:28" x14ac:dyDescent="0.3">
      <c r="A5776">
        <v>6438</v>
      </c>
      <c r="B5776">
        <v>20823</v>
      </c>
      <c r="C5776" t="s">
        <v>78</v>
      </c>
      <c r="D5776" s="3">
        <v>0.09</v>
      </c>
      <c r="E5776">
        <v>1.26</v>
      </c>
      <c r="F5776">
        <v>0.7</v>
      </c>
      <c r="G5776">
        <v>2372</v>
      </c>
      <c r="H5776" t="s">
        <v>4308</v>
      </c>
      <c r="I5776" t="s">
        <v>29</v>
      </c>
      <c r="J5776" t="s">
        <v>30</v>
      </c>
      <c r="K5776" t="s">
        <v>31</v>
      </c>
      <c r="L5776" t="s">
        <v>120</v>
      </c>
      <c r="M5776" t="s">
        <v>43</v>
      </c>
      <c r="N5776" t="s">
        <v>1178</v>
      </c>
      <c r="O5776">
        <v>0.81</v>
      </c>
      <c r="P5776" t="s">
        <v>35</v>
      </c>
      <c r="Q5776" t="s">
        <v>116</v>
      </c>
      <c r="R5776" t="s">
        <v>4309</v>
      </c>
      <c r="S5776">
        <v>55803</v>
      </c>
      <c r="T5776" s="1">
        <v>40601</v>
      </c>
      <c r="U5776" s="1">
        <v>40601</v>
      </c>
      <c r="V5776" s="3">
        <v>-21.51</v>
      </c>
      <c r="W5776">
        <v>9</v>
      </c>
      <c r="X5776" s="2">
        <v>10.6</v>
      </c>
      <c r="Y5776">
        <v>90717</v>
      </c>
      <c r="Z5776" t="s">
        <v>112</v>
      </c>
      <c r="AA5776">
        <v>2011</v>
      </c>
      <c r="AB5776" t="str">
        <f>IF(samplesuperstore_cleaned[[#This Row],[discount]]=0,"0%",IF(samplesuperstore_cleaned[[#This Row],[discount]]=0.02,"1-2%",IF(samplesuperstore_cleaned[[#This Row],[discount]]&lt;=0.04,"3-4%",IF(samplesuperstore_cleaned[[#This Row],[discount]]&lt;=0.06,"5-6%",IF(samplesuperstore_cleaned[[#This Row],[discount]]=0.08,"7-8%","9-10%")))))</f>
        <v>9-10%</v>
      </c>
    </row>
    <row r="5777" spans="1:28" x14ac:dyDescent="0.3">
      <c r="A5777">
        <v>6683</v>
      </c>
      <c r="B5777">
        <v>25535</v>
      </c>
      <c r="C5777" t="s">
        <v>39</v>
      </c>
      <c r="D5777" s="3">
        <v>0.02</v>
      </c>
      <c r="E5777">
        <v>15.22</v>
      </c>
      <c r="F5777">
        <v>9.73</v>
      </c>
      <c r="G5777">
        <v>2457</v>
      </c>
      <c r="H5777" t="s">
        <v>4414</v>
      </c>
      <c r="I5777" t="s">
        <v>29</v>
      </c>
      <c r="J5777" t="s">
        <v>66</v>
      </c>
      <c r="K5777" t="s">
        <v>31</v>
      </c>
      <c r="L5777" t="s">
        <v>138</v>
      </c>
      <c r="M5777" t="s">
        <v>33</v>
      </c>
      <c r="N5777" t="s">
        <v>2651</v>
      </c>
      <c r="O5777">
        <v>0.36</v>
      </c>
      <c r="P5777" t="s">
        <v>35</v>
      </c>
      <c r="Q5777" t="s">
        <v>116</v>
      </c>
      <c r="R5777" t="s">
        <v>4415</v>
      </c>
      <c r="S5777">
        <v>55014</v>
      </c>
      <c r="T5777" s="1">
        <v>40200</v>
      </c>
      <c r="U5777" s="1">
        <v>40200</v>
      </c>
      <c r="V5777" s="3">
        <v>-21.63242</v>
      </c>
      <c r="W5777">
        <v>9</v>
      </c>
      <c r="X5777" s="2">
        <v>140.69999999999999</v>
      </c>
      <c r="Y5777">
        <v>89218</v>
      </c>
      <c r="Z5777" t="s">
        <v>132</v>
      </c>
      <c r="AA5777">
        <v>2010</v>
      </c>
      <c r="AB5777" t="str">
        <f>IF(samplesuperstore_cleaned[[#This Row],[discount]]=0,"0%",IF(samplesuperstore_cleaned[[#This Row],[discount]]=0.02,"1-2%",IF(samplesuperstore_cleaned[[#This Row],[discount]]&lt;=0.04,"3-4%",IF(samplesuperstore_cleaned[[#This Row],[discount]]&lt;=0.06,"5-6%",IF(samplesuperstore_cleaned[[#This Row],[discount]]=0.08,"7-8%","9-10%")))))</f>
        <v>1-2%</v>
      </c>
    </row>
    <row r="5778" spans="1:28" x14ac:dyDescent="0.3">
      <c r="A5778">
        <v>6668</v>
      </c>
      <c r="B5778">
        <v>18890</v>
      </c>
      <c r="C5778" t="s">
        <v>60</v>
      </c>
      <c r="D5778" s="3">
        <v>0.01</v>
      </c>
      <c r="E5778">
        <v>10.23</v>
      </c>
      <c r="F5778">
        <v>4.68</v>
      </c>
      <c r="G5778">
        <v>2453</v>
      </c>
      <c r="H5778" t="s">
        <v>4407</v>
      </c>
      <c r="I5778" t="s">
        <v>29</v>
      </c>
      <c r="J5778" t="s">
        <v>30</v>
      </c>
      <c r="K5778" t="s">
        <v>31</v>
      </c>
      <c r="L5778" t="s">
        <v>51</v>
      </c>
      <c r="M5778" t="s">
        <v>52</v>
      </c>
      <c r="N5778" t="s">
        <v>584</v>
      </c>
      <c r="O5778">
        <v>0.59</v>
      </c>
      <c r="P5778" t="s">
        <v>260</v>
      </c>
      <c r="Q5778" t="s">
        <v>2727</v>
      </c>
      <c r="R5778" t="s">
        <v>4408</v>
      </c>
      <c r="S5778">
        <v>35209</v>
      </c>
      <c r="T5778" s="1">
        <v>41022</v>
      </c>
      <c r="U5778" s="1">
        <v>41027</v>
      </c>
      <c r="V5778" s="3">
        <v>-21.638400000000001</v>
      </c>
      <c r="W5778">
        <v>10</v>
      </c>
      <c r="X5778" s="2">
        <v>106.67</v>
      </c>
      <c r="Y5778">
        <v>89226</v>
      </c>
      <c r="Z5778" t="s">
        <v>127</v>
      </c>
      <c r="AA5778">
        <v>2012</v>
      </c>
      <c r="AB5778" t="str">
        <f>IF(samplesuperstore_cleaned[[#This Row],[discount]]=0,"0%",IF(samplesuperstore_cleaned[[#This Row],[discount]]=0.02,"1-2%",IF(samplesuperstore_cleaned[[#This Row],[discount]]&lt;=0.04,"3-4%",IF(samplesuperstore_cleaned[[#This Row],[discount]]&lt;=0.06,"5-6%",IF(samplesuperstore_cleaned[[#This Row],[discount]]=0.08,"7-8%","9-10%")))))</f>
        <v>3-4%</v>
      </c>
    </row>
    <row r="5779" spans="1:28" x14ac:dyDescent="0.3">
      <c r="A5779">
        <v>7951</v>
      </c>
      <c r="B5779">
        <v>21515</v>
      </c>
      <c r="C5779" t="s">
        <v>39</v>
      </c>
      <c r="D5779" s="3">
        <v>7.0000000000000007E-2</v>
      </c>
      <c r="E5779">
        <v>4.9800000000000004</v>
      </c>
      <c r="F5779">
        <v>4.7</v>
      </c>
      <c r="G5779">
        <v>2893</v>
      </c>
      <c r="H5779" t="s">
        <v>4928</v>
      </c>
      <c r="I5779" t="s">
        <v>29</v>
      </c>
      <c r="J5779" t="s">
        <v>244</v>
      </c>
      <c r="K5779" t="s">
        <v>31</v>
      </c>
      <c r="L5779" t="s">
        <v>49</v>
      </c>
      <c r="M5779" t="s">
        <v>33</v>
      </c>
      <c r="N5779" t="s">
        <v>227</v>
      </c>
      <c r="O5779">
        <v>0.38</v>
      </c>
      <c r="P5779" t="s">
        <v>35</v>
      </c>
      <c r="Q5779" t="s">
        <v>761</v>
      </c>
      <c r="R5779" t="s">
        <v>4812</v>
      </c>
      <c r="S5779">
        <v>48071</v>
      </c>
      <c r="T5779" s="1">
        <v>40413</v>
      </c>
      <c r="U5779" s="1">
        <v>40414</v>
      </c>
      <c r="V5779" s="3">
        <v>-21.684000000000001</v>
      </c>
      <c r="W5779">
        <v>9</v>
      </c>
      <c r="X5779" s="2">
        <v>45.05</v>
      </c>
      <c r="Y5779">
        <v>90011</v>
      </c>
      <c r="Z5779" t="s">
        <v>107</v>
      </c>
      <c r="AA5779">
        <v>2010</v>
      </c>
      <c r="AB5779" t="str">
        <f>IF(samplesuperstore_cleaned[[#This Row],[discount]]=0,"0%",IF(samplesuperstore_cleaned[[#This Row],[discount]]=0.02,"1-2%",IF(samplesuperstore_cleaned[[#This Row],[discount]]&lt;=0.04,"3-4%",IF(samplesuperstore_cleaned[[#This Row],[discount]]&lt;=0.06,"5-6%",IF(samplesuperstore_cleaned[[#This Row],[discount]]=0.08,"7-8%","9-10%")))))</f>
        <v>9-10%</v>
      </c>
    </row>
    <row r="5780" spans="1:28" x14ac:dyDescent="0.3">
      <c r="A5780">
        <v>800</v>
      </c>
      <c r="B5780">
        <v>22708</v>
      </c>
      <c r="C5780" t="s">
        <v>60</v>
      </c>
      <c r="D5780" s="3">
        <v>0.1</v>
      </c>
      <c r="E5780">
        <v>9.85</v>
      </c>
      <c r="F5780">
        <v>4.82</v>
      </c>
      <c r="G5780">
        <v>306</v>
      </c>
      <c r="H5780" t="s">
        <v>1067</v>
      </c>
      <c r="I5780" t="s">
        <v>29</v>
      </c>
      <c r="J5780" t="s">
        <v>244</v>
      </c>
      <c r="K5780" t="s">
        <v>31</v>
      </c>
      <c r="L5780" t="s">
        <v>42</v>
      </c>
      <c r="M5780" t="s">
        <v>43</v>
      </c>
      <c r="N5780" t="s">
        <v>390</v>
      </c>
      <c r="O5780">
        <v>0.47</v>
      </c>
      <c r="P5780" t="s">
        <v>84</v>
      </c>
      <c r="Q5780" t="s">
        <v>1057</v>
      </c>
      <c r="R5780" t="s">
        <v>1068</v>
      </c>
      <c r="S5780">
        <v>21208</v>
      </c>
      <c r="T5780" s="1">
        <v>41066</v>
      </c>
      <c r="U5780" s="1">
        <v>41070</v>
      </c>
      <c r="V5780" s="3">
        <v>-21.72</v>
      </c>
      <c r="W5780">
        <v>9</v>
      </c>
      <c r="X5780" s="2">
        <v>81.849999999999994</v>
      </c>
      <c r="Y5780">
        <v>87063</v>
      </c>
      <c r="Z5780" t="s">
        <v>189</v>
      </c>
      <c r="AA5780">
        <v>2012</v>
      </c>
      <c r="AB5780" t="str">
        <f>IF(samplesuperstore_cleaned[[#This Row],[discount]]=0,"0%",IF(samplesuperstore_cleaned[[#This Row],[discount]]=0.02,"1-2%",IF(samplesuperstore_cleaned[[#This Row],[discount]]&lt;=0.04,"3-4%",IF(samplesuperstore_cleaned[[#This Row],[discount]]&lt;=0.06,"5-6%",IF(samplesuperstore_cleaned[[#This Row],[discount]]=0.08,"7-8%","9-10%")))))</f>
        <v>9-10%</v>
      </c>
    </row>
    <row r="5781" spans="1:28" x14ac:dyDescent="0.3">
      <c r="A5781">
        <v>1403</v>
      </c>
      <c r="B5781">
        <v>26305</v>
      </c>
      <c r="C5781" t="s">
        <v>78</v>
      </c>
      <c r="D5781" s="3">
        <v>0.03</v>
      </c>
      <c r="E5781">
        <v>6.24</v>
      </c>
      <c r="F5781">
        <v>5.22</v>
      </c>
      <c r="G5781">
        <v>549</v>
      </c>
      <c r="H5781" t="s">
        <v>1631</v>
      </c>
      <c r="I5781" t="s">
        <v>29</v>
      </c>
      <c r="J5781" t="s">
        <v>30</v>
      </c>
      <c r="K5781" t="s">
        <v>67</v>
      </c>
      <c r="L5781" t="s">
        <v>104</v>
      </c>
      <c r="M5781" t="s">
        <v>33</v>
      </c>
      <c r="N5781" t="s">
        <v>1634</v>
      </c>
      <c r="O5781">
        <v>0.6</v>
      </c>
      <c r="P5781" t="s">
        <v>45</v>
      </c>
      <c r="Q5781" t="s">
        <v>936</v>
      </c>
      <c r="R5781" t="s">
        <v>1632</v>
      </c>
      <c r="S5781">
        <v>88201</v>
      </c>
      <c r="T5781" s="1">
        <v>41612</v>
      </c>
      <c r="U5781" s="1">
        <v>41612</v>
      </c>
      <c r="V5781" s="3">
        <v>-21.745919999999998</v>
      </c>
      <c r="W5781">
        <v>13</v>
      </c>
      <c r="X5781" s="2">
        <v>86.12</v>
      </c>
      <c r="Y5781">
        <v>90916</v>
      </c>
      <c r="Z5781" t="s">
        <v>72</v>
      </c>
      <c r="AA5781">
        <v>2013</v>
      </c>
      <c r="AB5781" t="str">
        <f>IF(samplesuperstore_cleaned[[#This Row],[discount]]=0,"0%",IF(samplesuperstore_cleaned[[#This Row],[discount]]=0.02,"1-2%",IF(samplesuperstore_cleaned[[#This Row],[discount]]&lt;=0.04,"3-4%",IF(samplesuperstore_cleaned[[#This Row],[discount]]&lt;=0.06,"5-6%",IF(samplesuperstore_cleaned[[#This Row],[discount]]=0.08,"7-8%","9-10%")))))</f>
        <v>3-4%</v>
      </c>
    </row>
    <row r="5782" spans="1:28" x14ac:dyDescent="0.3">
      <c r="A5782">
        <v>4468</v>
      </c>
      <c r="B5782">
        <v>25367</v>
      </c>
      <c r="C5782" t="s">
        <v>39</v>
      </c>
      <c r="D5782" s="3">
        <v>0.09</v>
      </c>
      <c r="E5782">
        <v>11.97</v>
      </c>
      <c r="F5782">
        <v>4.9800000000000004</v>
      </c>
      <c r="G5782">
        <v>1681</v>
      </c>
      <c r="H5782" t="s">
        <v>3441</v>
      </c>
      <c r="I5782" t="s">
        <v>29</v>
      </c>
      <c r="J5782" t="s">
        <v>244</v>
      </c>
      <c r="K5782" t="s">
        <v>31</v>
      </c>
      <c r="L5782" t="s">
        <v>75</v>
      </c>
      <c r="M5782" t="s">
        <v>33</v>
      </c>
      <c r="N5782" t="s">
        <v>864</v>
      </c>
      <c r="O5782">
        <v>0.57999999999999996</v>
      </c>
      <c r="P5782" t="s">
        <v>84</v>
      </c>
      <c r="Q5782" t="s">
        <v>394</v>
      </c>
      <c r="R5782" t="s">
        <v>3442</v>
      </c>
      <c r="S5782">
        <v>45840</v>
      </c>
      <c r="T5782" s="1">
        <v>41097</v>
      </c>
      <c r="U5782" s="1">
        <v>41099</v>
      </c>
      <c r="V5782" s="3">
        <v>-21.77</v>
      </c>
      <c r="W5782">
        <v>1</v>
      </c>
      <c r="X5782" s="2">
        <v>12.47</v>
      </c>
      <c r="Y5782">
        <v>86648</v>
      </c>
      <c r="Z5782" t="s">
        <v>48</v>
      </c>
      <c r="AA5782">
        <v>2012</v>
      </c>
      <c r="AB5782" t="str">
        <f>IF(samplesuperstore_cleaned[[#This Row],[discount]]=0,"0%",IF(samplesuperstore_cleaned[[#This Row],[discount]]=0.02,"1-2%",IF(samplesuperstore_cleaned[[#This Row],[discount]]&lt;=0.04,"3-4%",IF(samplesuperstore_cleaned[[#This Row],[discount]]&lt;=0.06,"5-6%",IF(samplesuperstore_cleaned[[#This Row],[discount]]=0.08,"7-8%","9-10%")))))</f>
        <v>9-10%</v>
      </c>
    </row>
    <row r="5783" spans="1:28" x14ac:dyDescent="0.3">
      <c r="A5783">
        <v>1562</v>
      </c>
      <c r="B5783">
        <v>25636</v>
      </c>
      <c r="C5783" t="s">
        <v>39</v>
      </c>
      <c r="D5783" s="3">
        <v>0.06</v>
      </c>
      <c r="E5783">
        <v>6.68</v>
      </c>
      <c r="F5783">
        <v>5.2</v>
      </c>
      <c r="G5783">
        <v>600</v>
      </c>
      <c r="H5783" t="s">
        <v>1747</v>
      </c>
      <c r="I5783" t="s">
        <v>29</v>
      </c>
      <c r="J5783" t="s">
        <v>30</v>
      </c>
      <c r="K5783" t="s">
        <v>31</v>
      </c>
      <c r="L5783" t="s">
        <v>49</v>
      </c>
      <c r="M5783" t="s">
        <v>33</v>
      </c>
      <c r="N5783" t="s">
        <v>573</v>
      </c>
      <c r="O5783">
        <v>0.37</v>
      </c>
      <c r="P5783" t="s">
        <v>84</v>
      </c>
      <c r="Q5783" t="s">
        <v>1057</v>
      </c>
      <c r="R5783" t="s">
        <v>1748</v>
      </c>
      <c r="S5783">
        <v>21136</v>
      </c>
      <c r="T5783" s="1">
        <v>41136</v>
      </c>
      <c r="U5783" s="1">
        <v>41136</v>
      </c>
      <c r="V5783" s="3">
        <v>-21.829599999999999</v>
      </c>
      <c r="W5783">
        <v>19</v>
      </c>
      <c r="X5783" s="2">
        <v>131.44999999999999</v>
      </c>
      <c r="Y5783">
        <v>87581</v>
      </c>
      <c r="Z5783" t="s">
        <v>107</v>
      </c>
      <c r="AA5783">
        <v>2012</v>
      </c>
      <c r="AB5783" t="str">
        <f>IF(samplesuperstore_cleaned[[#This Row],[discount]]=0,"0%",IF(samplesuperstore_cleaned[[#This Row],[discount]]=0.02,"1-2%",IF(samplesuperstore_cleaned[[#This Row],[discount]]&lt;=0.04,"3-4%",IF(samplesuperstore_cleaned[[#This Row],[discount]]&lt;=0.06,"5-6%",IF(samplesuperstore_cleaned[[#This Row],[discount]]=0.08,"7-8%","9-10%")))))</f>
        <v>5-6%</v>
      </c>
    </row>
    <row r="5784" spans="1:28" x14ac:dyDescent="0.3">
      <c r="A5784">
        <v>5643</v>
      </c>
      <c r="B5784">
        <v>20426</v>
      </c>
      <c r="C5784" t="s">
        <v>57</v>
      </c>
      <c r="D5784" s="3">
        <v>0.1</v>
      </c>
      <c r="E5784">
        <v>1.98</v>
      </c>
      <c r="F5784">
        <v>0.7</v>
      </c>
      <c r="G5784">
        <v>2075</v>
      </c>
      <c r="H5784" t="s">
        <v>3943</v>
      </c>
      <c r="I5784" t="s">
        <v>29</v>
      </c>
      <c r="J5784" t="s">
        <v>30</v>
      </c>
      <c r="K5784" t="s">
        <v>31</v>
      </c>
      <c r="L5784" t="s">
        <v>120</v>
      </c>
      <c r="M5784" t="s">
        <v>43</v>
      </c>
      <c r="N5784" t="s">
        <v>993</v>
      </c>
      <c r="O5784">
        <v>0.83</v>
      </c>
      <c r="P5784" t="s">
        <v>35</v>
      </c>
      <c r="Q5784" t="s">
        <v>807</v>
      </c>
      <c r="R5784" t="s">
        <v>3944</v>
      </c>
      <c r="S5784">
        <v>65203</v>
      </c>
      <c r="T5784" s="1">
        <v>40595</v>
      </c>
      <c r="U5784" s="1">
        <v>40596</v>
      </c>
      <c r="V5784" s="3">
        <v>-21.89</v>
      </c>
      <c r="W5784">
        <v>10</v>
      </c>
      <c r="X5784" s="2">
        <v>18.72</v>
      </c>
      <c r="Y5784">
        <v>87575</v>
      </c>
      <c r="Z5784" t="s">
        <v>112</v>
      </c>
      <c r="AA5784">
        <v>2011</v>
      </c>
      <c r="AB5784" t="str">
        <f>IF(samplesuperstore_cleaned[[#This Row],[discount]]=0,"0%",IF(samplesuperstore_cleaned[[#This Row],[discount]]=0.02,"1-2%",IF(samplesuperstore_cleaned[[#This Row],[discount]]&lt;=0.04,"3-4%",IF(samplesuperstore_cleaned[[#This Row],[discount]]&lt;=0.06,"5-6%",IF(samplesuperstore_cleaned[[#This Row],[discount]]=0.08,"7-8%","9-10%")))))</f>
        <v>9-10%</v>
      </c>
    </row>
    <row r="5785" spans="1:28" x14ac:dyDescent="0.3">
      <c r="A5785">
        <v>1880</v>
      </c>
      <c r="B5785">
        <v>5141</v>
      </c>
      <c r="C5785" t="s">
        <v>39</v>
      </c>
      <c r="D5785" s="3">
        <v>0.09</v>
      </c>
      <c r="E5785">
        <v>3.68</v>
      </c>
      <c r="F5785">
        <v>1.32</v>
      </c>
      <c r="G5785">
        <v>699</v>
      </c>
      <c r="H5785" t="s">
        <v>1932</v>
      </c>
      <c r="I5785" t="s">
        <v>29</v>
      </c>
      <c r="J5785" t="s">
        <v>244</v>
      </c>
      <c r="K5785" t="s">
        <v>31</v>
      </c>
      <c r="L5785" t="s">
        <v>51</v>
      </c>
      <c r="M5785" t="s">
        <v>43</v>
      </c>
      <c r="N5785" t="s">
        <v>1732</v>
      </c>
      <c r="O5785">
        <v>0.83</v>
      </c>
      <c r="P5785" t="s">
        <v>45</v>
      </c>
      <c r="Q5785" t="s">
        <v>70</v>
      </c>
      <c r="R5785" t="s">
        <v>1646</v>
      </c>
      <c r="S5785">
        <v>90041</v>
      </c>
      <c r="T5785" s="1">
        <v>40359</v>
      </c>
      <c r="U5785" s="1">
        <v>40360</v>
      </c>
      <c r="V5785" s="3">
        <v>-21.91</v>
      </c>
      <c r="W5785">
        <v>24</v>
      </c>
      <c r="X5785" s="2">
        <v>83.16</v>
      </c>
      <c r="Y5785">
        <v>36647</v>
      </c>
      <c r="Z5785" t="s">
        <v>189</v>
      </c>
      <c r="AA5785">
        <v>2010</v>
      </c>
      <c r="AB5785" t="str">
        <f>IF(samplesuperstore_cleaned[[#This Row],[discount]]=0,"0%",IF(samplesuperstore_cleaned[[#This Row],[discount]]=0.02,"1-2%",IF(samplesuperstore_cleaned[[#This Row],[discount]]&lt;=0.04,"3-4%",IF(samplesuperstore_cleaned[[#This Row],[discount]]&lt;=0.06,"5-6%",IF(samplesuperstore_cleaned[[#This Row],[discount]]=0.08,"7-8%","9-10%")))))</f>
        <v>9-10%</v>
      </c>
    </row>
    <row r="5786" spans="1:28" x14ac:dyDescent="0.3">
      <c r="A5786">
        <v>9365</v>
      </c>
      <c r="B5786">
        <v>22341</v>
      </c>
      <c r="C5786" t="s">
        <v>60</v>
      </c>
      <c r="D5786" s="3">
        <v>0.04</v>
      </c>
      <c r="E5786">
        <v>2.98</v>
      </c>
      <c r="F5786">
        <v>2.0299999999999998</v>
      </c>
      <c r="G5786">
        <v>3385</v>
      </c>
      <c r="H5786" t="s">
        <v>5479</v>
      </c>
      <c r="I5786" t="s">
        <v>41</v>
      </c>
      <c r="J5786" t="s">
        <v>30</v>
      </c>
      <c r="K5786" t="s">
        <v>31</v>
      </c>
      <c r="L5786" t="s">
        <v>42</v>
      </c>
      <c r="M5786" t="s">
        <v>43</v>
      </c>
      <c r="N5786" t="s">
        <v>2624</v>
      </c>
      <c r="O5786">
        <v>0.56999999999999995</v>
      </c>
      <c r="P5786" t="s">
        <v>84</v>
      </c>
      <c r="Q5786" t="s">
        <v>394</v>
      </c>
      <c r="R5786" t="s">
        <v>5480</v>
      </c>
      <c r="S5786">
        <v>44512</v>
      </c>
      <c r="T5786" s="1">
        <v>40194</v>
      </c>
      <c r="U5786" s="1">
        <v>40194</v>
      </c>
      <c r="V5786" s="3">
        <v>-22.009999999999998</v>
      </c>
      <c r="W5786">
        <v>5</v>
      </c>
      <c r="X5786" s="2">
        <v>15.7</v>
      </c>
      <c r="Y5786">
        <v>88745</v>
      </c>
      <c r="Z5786" t="s">
        <v>132</v>
      </c>
      <c r="AA5786">
        <v>2010</v>
      </c>
      <c r="AB5786" t="str">
        <f>IF(samplesuperstore_cleaned[[#This Row],[discount]]=0,"0%",IF(samplesuperstore_cleaned[[#This Row],[discount]]=0.02,"1-2%",IF(samplesuperstore_cleaned[[#This Row],[discount]]&lt;=0.04,"3-4%",IF(samplesuperstore_cleaned[[#This Row],[discount]]&lt;=0.06,"5-6%",IF(samplesuperstore_cleaned[[#This Row],[discount]]=0.08,"7-8%","9-10%")))))</f>
        <v>3-4%</v>
      </c>
    </row>
    <row r="5787" spans="1:28" x14ac:dyDescent="0.3">
      <c r="A5787">
        <v>7618</v>
      </c>
      <c r="B5787">
        <v>22094</v>
      </c>
      <c r="C5787" t="s">
        <v>60</v>
      </c>
      <c r="D5787" s="3">
        <v>0.03</v>
      </c>
      <c r="E5787">
        <v>24.92</v>
      </c>
      <c r="F5787">
        <v>12.98</v>
      </c>
      <c r="G5787">
        <v>2781</v>
      </c>
      <c r="H5787" t="s">
        <v>4800</v>
      </c>
      <c r="I5787" t="s">
        <v>29</v>
      </c>
      <c r="J5787" t="s">
        <v>244</v>
      </c>
      <c r="K5787" t="s">
        <v>31</v>
      </c>
      <c r="L5787" t="s">
        <v>138</v>
      </c>
      <c r="M5787" t="s">
        <v>33</v>
      </c>
      <c r="N5787" t="s">
        <v>1252</v>
      </c>
      <c r="O5787">
        <v>0.39</v>
      </c>
      <c r="P5787" t="s">
        <v>45</v>
      </c>
      <c r="Q5787" t="s">
        <v>210</v>
      </c>
      <c r="R5787" t="s">
        <v>4801</v>
      </c>
      <c r="S5787">
        <v>97071</v>
      </c>
      <c r="T5787" s="1">
        <v>41486</v>
      </c>
      <c r="U5787" s="1">
        <v>41490</v>
      </c>
      <c r="V5787" s="3">
        <v>-22.056263999999999</v>
      </c>
      <c r="W5787">
        <v>2</v>
      </c>
      <c r="X5787" s="2">
        <v>56.92</v>
      </c>
      <c r="Y5787">
        <v>87172</v>
      </c>
      <c r="Z5787" t="s">
        <v>48</v>
      </c>
      <c r="AA5787">
        <v>2013</v>
      </c>
      <c r="AB5787" t="str">
        <f>IF(samplesuperstore_cleaned[[#This Row],[discount]]=0,"0%",IF(samplesuperstore_cleaned[[#This Row],[discount]]=0.02,"1-2%",IF(samplesuperstore_cleaned[[#This Row],[discount]]&lt;=0.04,"3-4%",IF(samplesuperstore_cleaned[[#This Row],[discount]]&lt;=0.06,"5-6%",IF(samplesuperstore_cleaned[[#This Row],[discount]]=0.08,"7-8%","9-10%")))))</f>
        <v>3-4%</v>
      </c>
    </row>
    <row r="5788" spans="1:28" x14ac:dyDescent="0.3">
      <c r="A5788">
        <v>1542</v>
      </c>
      <c r="B5788">
        <v>22996</v>
      </c>
      <c r="C5788" t="s">
        <v>78</v>
      </c>
      <c r="D5788" s="3">
        <v>0.09</v>
      </c>
      <c r="E5788">
        <v>13.79</v>
      </c>
      <c r="F5788">
        <v>8.7799999999999994</v>
      </c>
      <c r="G5788">
        <v>594</v>
      </c>
      <c r="H5788" t="s">
        <v>1733</v>
      </c>
      <c r="I5788" t="s">
        <v>29</v>
      </c>
      <c r="J5788" t="s">
        <v>244</v>
      </c>
      <c r="K5788" t="s">
        <v>67</v>
      </c>
      <c r="L5788" t="s">
        <v>104</v>
      </c>
      <c r="M5788" t="s">
        <v>33</v>
      </c>
      <c r="N5788" t="s">
        <v>1596</v>
      </c>
      <c r="O5788">
        <v>0.43</v>
      </c>
      <c r="P5788" t="s">
        <v>35</v>
      </c>
      <c r="Q5788" t="s">
        <v>1549</v>
      </c>
      <c r="R5788" t="s">
        <v>1734</v>
      </c>
      <c r="S5788">
        <v>46016</v>
      </c>
      <c r="T5788" s="1">
        <v>40436</v>
      </c>
      <c r="U5788" s="1">
        <v>40438</v>
      </c>
      <c r="V5788" s="3">
        <v>-22.12</v>
      </c>
      <c r="W5788">
        <v>1</v>
      </c>
      <c r="X5788" s="2">
        <v>17.440000000000001</v>
      </c>
      <c r="Y5788">
        <v>86309</v>
      </c>
      <c r="Z5788" t="s">
        <v>173</v>
      </c>
      <c r="AA5788">
        <v>2010</v>
      </c>
      <c r="AB5788" t="str">
        <f>IF(samplesuperstore_cleaned[[#This Row],[discount]]=0,"0%",IF(samplesuperstore_cleaned[[#This Row],[discount]]=0.02,"1-2%",IF(samplesuperstore_cleaned[[#This Row],[discount]]&lt;=0.04,"3-4%",IF(samplesuperstore_cleaned[[#This Row],[discount]]&lt;=0.06,"5-6%",IF(samplesuperstore_cleaned[[#This Row],[discount]]=0.08,"7-8%","9-10%")))))</f>
        <v>9-10%</v>
      </c>
    </row>
    <row r="5789" spans="1:28" x14ac:dyDescent="0.3">
      <c r="A5789">
        <v>6214</v>
      </c>
      <c r="B5789">
        <v>21665</v>
      </c>
      <c r="C5789" t="s">
        <v>39</v>
      </c>
      <c r="D5789" s="3">
        <v>0.09</v>
      </c>
      <c r="E5789">
        <v>8.4600000000000009</v>
      </c>
      <c r="F5789">
        <v>3.62</v>
      </c>
      <c r="G5789">
        <v>2282</v>
      </c>
      <c r="H5789" t="s">
        <v>4203</v>
      </c>
      <c r="I5789" t="s">
        <v>29</v>
      </c>
      <c r="J5789" t="s">
        <v>66</v>
      </c>
      <c r="K5789" t="s">
        <v>54</v>
      </c>
      <c r="L5789" t="s">
        <v>181</v>
      </c>
      <c r="M5789" t="s">
        <v>52</v>
      </c>
      <c r="N5789" t="s">
        <v>892</v>
      </c>
      <c r="O5789">
        <v>0.61</v>
      </c>
      <c r="P5789" t="s">
        <v>35</v>
      </c>
      <c r="Q5789" t="s">
        <v>3170</v>
      </c>
      <c r="R5789" t="s">
        <v>1996</v>
      </c>
      <c r="S5789">
        <v>53713</v>
      </c>
      <c r="T5789" s="1">
        <v>40758</v>
      </c>
      <c r="U5789" s="1">
        <v>40760</v>
      </c>
      <c r="V5789" s="3">
        <v>-22.1572</v>
      </c>
      <c r="W5789">
        <v>7</v>
      </c>
      <c r="X5789" s="2">
        <v>57.63</v>
      </c>
      <c r="Y5789">
        <v>85952</v>
      </c>
      <c r="Z5789" t="s">
        <v>107</v>
      </c>
      <c r="AA5789">
        <v>2011</v>
      </c>
      <c r="AB5789" t="str">
        <f>IF(samplesuperstore_cleaned[[#This Row],[discount]]=0,"0%",IF(samplesuperstore_cleaned[[#This Row],[discount]]=0.02,"1-2%",IF(samplesuperstore_cleaned[[#This Row],[discount]]&lt;=0.04,"3-4%",IF(samplesuperstore_cleaned[[#This Row],[discount]]&lt;=0.06,"5-6%",IF(samplesuperstore_cleaned[[#This Row],[discount]]=0.08,"7-8%","9-10%")))))</f>
        <v>9-10%</v>
      </c>
    </row>
    <row r="5790" spans="1:28" x14ac:dyDescent="0.3">
      <c r="A5790">
        <v>2956</v>
      </c>
      <c r="B5790">
        <v>18248</v>
      </c>
      <c r="C5790" t="s">
        <v>39</v>
      </c>
      <c r="D5790" s="3">
        <v>0.02</v>
      </c>
      <c r="E5790">
        <v>40.97</v>
      </c>
      <c r="F5790">
        <v>14.45</v>
      </c>
      <c r="G5790">
        <v>1126</v>
      </c>
      <c r="H5790" t="s">
        <v>2632</v>
      </c>
      <c r="I5790" t="s">
        <v>29</v>
      </c>
      <c r="J5790" t="s">
        <v>244</v>
      </c>
      <c r="K5790" t="s">
        <v>67</v>
      </c>
      <c r="L5790" t="s">
        <v>104</v>
      </c>
      <c r="M5790" t="s">
        <v>159</v>
      </c>
      <c r="N5790" t="s">
        <v>876</v>
      </c>
      <c r="O5790">
        <v>0.56999999999999995</v>
      </c>
      <c r="P5790" t="s">
        <v>35</v>
      </c>
      <c r="Q5790" t="s">
        <v>255</v>
      </c>
      <c r="R5790" t="s">
        <v>2633</v>
      </c>
      <c r="S5790">
        <v>75116</v>
      </c>
      <c r="T5790" s="1">
        <v>41412</v>
      </c>
      <c r="U5790" s="1">
        <v>41414</v>
      </c>
      <c r="V5790" s="3">
        <v>-22.16</v>
      </c>
      <c r="W5790">
        <v>1</v>
      </c>
      <c r="X5790" s="2">
        <v>56.61</v>
      </c>
      <c r="Y5790">
        <v>87226</v>
      </c>
      <c r="Z5790" t="s">
        <v>38</v>
      </c>
      <c r="AA5790">
        <v>2013</v>
      </c>
      <c r="AB5790" t="str">
        <f>IF(samplesuperstore_cleaned[[#This Row],[discount]]=0,"0%",IF(samplesuperstore_cleaned[[#This Row],[discount]]=0.02,"1-2%",IF(samplesuperstore_cleaned[[#This Row],[discount]]&lt;=0.04,"3-4%",IF(samplesuperstore_cleaned[[#This Row],[discount]]&lt;=0.06,"5-6%",IF(samplesuperstore_cleaned[[#This Row],[discount]]=0.08,"7-8%","9-10%")))))</f>
        <v>1-2%</v>
      </c>
    </row>
    <row r="5791" spans="1:28" x14ac:dyDescent="0.3">
      <c r="A5791">
        <v>7988</v>
      </c>
      <c r="B5791">
        <v>18482</v>
      </c>
      <c r="C5791" t="s">
        <v>27</v>
      </c>
      <c r="D5791" s="3">
        <v>0.08</v>
      </c>
      <c r="E5791">
        <v>6.48</v>
      </c>
      <c r="F5791">
        <v>5.4</v>
      </c>
      <c r="G5791">
        <v>2907</v>
      </c>
      <c r="H5791" t="s">
        <v>4939</v>
      </c>
      <c r="I5791" t="s">
        <v>29</v>
      </c>
      <c r="J5791" t="s">
        <v>66</v>
      </c>
      <c r="K5791" t="s">
        <v>31</v>
      </c>
      <c r="L5791" t="s">
        <v>49</v>
      </c>
      <c r="M5791" t="s">
        <v>33</v>
      </c>
      <c r="N5791" t="s">
        <v>3468</v>
      </c>
      <c r="O5791">
        <v>0.37</v>
      </c>
      <c r="P5791" t="s">
        <v>84</v>
      </c>
      <c r="Q5791" t="s">
        <v>394</v>
      </c>
      <c r="R5791" t="s">
        <v>3654</v>
      </c>
      <c r="S5791">
        <v>43230</v>
      </c>
      <c r="T5791" s="1">
        <v>41532</v>
      </c>
      <c r="U5791" s="1">
        <v>41532</v>
      </c>
      <c r="V5791" s="3">
        <v>-22.162800000000001</v>
      </c>
      <c r="W5791">
        <v>5</v>
      </c>
      <c r="X5791" s="2">
        <v>32.81</v>
      </c>
      <c r="Y5791">
        <v>88162</v>
      </c>
      <c r="Z5791" t="s">
        <v>173</v>
      </c>
      <c r="AA5791">
        <v>2013</v>
      </c>
      <c r="AB5791" t="str">
        <f>IF(samplesuperstore_cleaned[[#This Row],[discount]]=0,"0%",IF(samplesuperstore_cleaned[[#This Row],[discount]]=0.02,"1-2%",IF(samplesuperstore_cleaned[[#This Row],[discount]]&lt;=0.04,"3-4%",IF(samplesuperstore_cleaned[[#This Row],[discount]]&lt;=0.06,"5-6%",IF(samplesuperstore_cleaned[[#This Row],[discount]]=0.08,"7-8%","9-10%")))))</f>
        <v>7-8%</v>
      </c>
    </row>
    <row r="5792" spans="1:28" x14ac:dyDescent="0.3">
      <c r="A5792">
        <v>6031</v>
      </c>
      <c r="B5792">
        <v>23512</v>
      </c>
      <c r="C5792" t="s">
        <v>60</v>
      </c>
      <c r="D5792" s="3">
        <v>7.0000000000000007E-2</v>
      </c>
      <c r="E5792">
        <v>3.28</v>
      </c>
      <c r="F5792">
        <v>3.97</v>
      </c>
      <c r="G5792">
        <v>2215</v>
      </c>
      <c r="H5792" t="s">
        <v>4125</v>
      </c>
      <c r="I5792" t="s">
        <v>29</v>
      </c>
      <c r="J5792" t="s">
        <v>30</v>
      </c>
      <c r="K5792" t="s">
        <v>31</v>
      </c>
      <c r="L5792" t="s">
        <v>42</v>
      </c>
      <c r="M5792" t="s">
        <v>43</v>
      </c>
      <c r="N5792" t="s">
        <v>550</v>
      </c>
      <c r="O5792">
        <v>0.56000000000000005</v>
      </c>
      <c r="P5792" t="s">
        <v>84</v>
      </c>
      <c r="Q5792" t="s">
        <v>394</v>
      </c>
      <c r="R5792" t="s">
        <v>3904</v>
      </c>
      <c r="S5792">
        <v>44646</v>
      </c>
      <c r="T5792" s="1">
        <v>40352</v>
      </c>
      <c r="U5792" s="1">
        <v>40352</v>
      </c>
      <c r="V5792" s="3">
        <v>-22.175999999999998</v>
      </c>
      <c r="W5792">
        <v>4</v>
      </c>
      <c r="X5792" s="2">
        <v>14.76</v>
      </c>
      <c r="Y5792">
        <v>90314</v>
      </c>
      <c r="Z5792" t="s">
        <v>189</v>
      </c>
      <c r="AA5792">
        <v>2010</v>
      </c>
      <c r="AB5792" t="str">
        <f>IF(samplesuperstore_cleaned[[#This Row],[discount]]=0,"0%",IF(samplesuperstore_cleaned[[#This Row],[discount]]=0.02,"1-2%",IF(samplesuperstore_cleaned[[#This Row],[discount]]&lt;=0.04,"3-4%",IF(samplesuperstore_cleaned[[#This Row],[discount]]&lt;=0.06,"5-6%",IF(samplesuperstore_cleaned[[#This Row],[discount]]=0.08,"7-8%","9-10%")))))</f>
        <v>9-10%</v>
      </c>
    </row>
    <row r="5793" spans="1:28" x14ac:dyDescent="0.3">
      <c r="A5793">
        <v>1405</v>
      </c>
      <c r="B5793">
        <v>26307</v>
      </c>
      <c r="C5793" t="s">
        <v>78</v>
      </c>
      <c r="D5793" s="3">
        <v>0.05</v>
      </c>
      <c r="E5793">
        <v>4.9800000000000004</v>
      </c>
      <c r="F5793">
        <v>4.7</v>
      </c>
      <c r="G5793">
        <v>549</v>
      </c>
      <c r="H5793" t="s">
        <v>1631</v>
      </c>
      <c r="I5793" t="s">
        <v>29</v>
      </c>
      <c r="J5793" t="s">
        <v>30</v>
      </c>
      <c r="K5793" t="s">
        <v>31</v>
      </c>
      <c r="L5793" t="s">
        <v>49</v>
      </c>
      <c r="M5793" t="s">
        <v>33</v>
      </c>
      <c r="N5793" t="s">
        <v>227</v>
      </c>
      <c r="O5793">
        <v>0.38</v>
      </c>
      <c r="P5793" t="s">
        <v>45</v>
      </c>
      <c r="Q5793" t="s">
        <v>936</v>
      </c>
      <c r="R5793" t="s">
        <v>1632</v>
      </c>
      <c r="S5793">
        <v>88201</v>
      </c>
      <c r="T5793" s="1">
        <v>41612</v>
      </c>
      <c r="U5793" s="1">
        <v>41613</v>
      </c>
      <c r="V5793" s="3">
        <v>-22.196159999999999</v>
      </c>
      <c r="W5793">
        <v>21</v>
      </c>
      <c r="X5793" s="2">
        <v>109.71</v>
      </c>
      <c r="Y5793">
        <v>90916</v>
      </c>
      <c r="Z5793" t="s">
        <v>72</v>
      </c>
      <c r="AA5793">
        <v>2013</v>
      </c>
      <c r="AB5793" t="str">
        <f>IF(samplesuperstore_cleaned[[#This Row],[discount]]=0,"0%",IF(samplesuperstore_cleaned[[#This Row],[discount]]=0.02,"1-2%",IF(samplesuperstore_cleaned[[#This Row],[discount]]&lt;=0.04,"3-4%",IF(samplesuperstore_cleaned[[#This Row],[discount]]&lt;=0.06,"5-6%",IF(samplesuperstore_cleaned[[#This Row],[discount]]=0.08,"7-8%","9-10%")))))</f>
        <v>5-6%</v>
      </c>
    </row>
    <row r="5794" spans="1:28" x14ac:dyDescent="0.3">
      <c r="A5794">
        <v>2066</v>
      </c>
      <c r="B5794">
        <v>26286</v>
      </c>
      <c r="C5794" t="s">
        <v>57</v>
      </c>
      <c r="D5794" s="3">
        <v>0.04</v>
      </c>
      <c r="E5794">
        <v>5.8</v>
      </c>
      <c r="F5794">
        <v>5.59</v>
      </c>
      <c r="G5794">
        <v>775</v>
      </c>
      <c r="H5794" t="s">
        <v>2071</v>
      </c>
      <c r="I5794" t="s">
        <v>29</v>
      </c>
      <c r="J5794" t="s">
        <v>66</v>
      </c>
      <c r="K5794" t="s">
        <v>31</v>
      </c>
      <c r="L5794" t="s">
        <v>138</v>
      </c>
      <c r="M5794" t="s">
        <v>33</v>
      </c>
      <c r="N5794" t="s">
        <v>2072</v>
      </c>
      <c r="O5794">
        <v>0.4</v>
      </c>
      <c r="P5794" t="s">
        <v>260</v>
      </c>
      <c r="Q5794" t="s">
        <v>2073</v>
      </c>
      <c r="R5794" t="s">
        <v>2074</v>
      </c>
      <c r="S5794">
        <v>72143</v>
      </c>
      <c r="T5794" s="1">
        <v>41334</v>
      </c>
      <c r="U5794" s="1">
        <v>41335</v>
      </c>
      <c r="V5794" s="3">
        <v>-22.288</v>
      </c>
      <c r="W5794">
        <v>6</v>
      </c>
      <c r="X5794" s="2">
        <v>36.42</v>
      </c>
      <c r="Y5794">
        <v>87000</v>
      </c>
      <c r="Z5794" t="s">
        <v>165</v>
      </c>
      <c r="AA5794">
        <v>2013</v>
      </c>
      <c r="AB5794" t="str">
        <f>IF(samplesuperstore_cleaned[[#This Row],[discount]]=0,"0%",IF(samplesuperstore_cleaned[[#This Row],[discount]]=0.02,"1-2%",IF(samplesuperstore_cleaned[[#This Row],[discount]]&lt;=0.04,"3-4%",IF(samplesuperstore_cleaned[[#This Row],[discount]]&lt;=0.06,"5-6%",IF(samplesuperstore_cleaned[[#This Row],[discount]]=0.08,"7-8%","9-10%")))))</f>
        <v>3-4%</v>
      </c>
    </row>
    <row r="5795" spans="1:28" x14ac:dyDescent="0.3">
      <c r="A5795">
        <v>7327</v>
      </c>
      <c r="B5795">
        <v>6979</v>
      </c>
      <c r="C5795" t="s">
        <v>78</v>
      </c>
      <c r="D5795" s="3">
        <v>0.09</v>
      </c>
      <c r="E5795">
        <v>2.98</v>
      </c>
      <c r="F5795">
        <v>2.0299999999999998</v>
      </c>
      <c r="G5795">
        <v>2670</v>
      </c>
      <c r="H5795" t="s">
        <v>4671</v>
      </c>
      <c r="I5795" t="s">
        <v>41</v>
      </c>
      <c r="J5795" t="s">
        <v>66</v>
      </c>
      <c r="K5795" t="s">
        <v>31</v>
      </c>
      <c r="L5795" t="s">
        <v>42</v>
      </c>
      <c r="M5795" t="s">
        <v>43</v>
      </c>
      <c r="N5795" t="s">
        <v>2624</v>
      </c>
      <c r="O5795">
        <v>0.56999999999999995</v>
      </c>
      <c r="P5795" t="s">
        <v>45</v>
      </c>
      <c r="Q5795" t="s">
        <v>70</v>
      </c>
      <c r="R5795" t="s">
        <v>1646</v>
      </c>
      <c r="S5795">
        <v>90049</v>
      </c>
      <c r="T5795" s="1">
        <v>41620</v>
      </c>
      <c r="U5795" s="1">
        <v>41622</v>
      </c>
      <c r="V5795" s="3">
        <v>-22.32</v>
      </c>
      <c r="W5795">
        <v>42</v>
      </c>
      <c r="X5795" s="2">
        <v>123.88</v>
      </c>
      <c r="Y5795">
        <v>49889</v>
      </c>
      <c r="Z5795" t="s">
        <v>72</v>
      </c>
      <c r="AA5795">
        <v>2013</v>
      </c>
      <c r="AB5795" t="str">
        <f>IF(samplesuperstore_cleaned[[#This Row],[discount]]=0,"0%",IF(samplesuperstore_cleaned[[#This Row],[discount]]=0.02,"1-2%",IF(samplesuperstore_cleaned[[#This Row],[discount]]&lt;=0.04,"3-4%",IF(samplesuperstore_cleaned[[#This Row],[discount]]&lt;=0.06,"5-6%",IF(samplesuperstore_cleaned[[#This Row],[discount]]=0.08,"7-8%","9-10%")))))</f>
        <v>9-10%</v>
      </c>
    </row>
    <row r="5796" spans="1:28" x14ac:dyDescent="0.3">
      <c r="A5796">
        <v>3552</v>
      </c>
      <c r="B5796">
        <v>21004</v>
      </c>
      <c r="C5796" t="s">
        <v>60</v>
      </c>
      <c r="D5796" s="3">
        <v>0</v>
      </c>
      <c r="E5796">
        <v>22.38</v>
      </c>
      <c r="F5796">
        <v>15.1</v>
      </c>
      <c r="G5796">
        <v>1341</v>
      </c>
      <c r="H5796" t="s">
        <v>2969</v>
      </c>
      <c r="I5796" t="s">
        <v>41</v>
      </c>
      <c r="J5796" t="s">
        <v>66</v>
      </c>
      <c r="K5796" t="s">
        <v>31</v>
      </c>
      <c r="L5796" t="s">
        <v>138</v>
      </c>
      <c r="M5796" t="s">
        <v>33</v>
      </c>
      <c r="N5796" t="s">
        <v>699</v>
      </c>
      <c r="O5796">
        <v>0.38</v>
      </c>
      <c r="P5796" t="s">
        <v>84</v>
      </c>
      <c r="Q5796" t="s">
        <v>596</v>
      </c>
      <c r="R5796" t="s">
        <v>2970</v>
      </c>
      <c r="S5796">
        <v>17201</v>
      </c>
      <c r="T5796" s="1">
        <v>41496</v>
      </c>
      <c r="U5796" s="1">
        <v>41503</v>
      </c>
      <c r="V5796" s="3">
        <v>-22.322328000000002</v>
      </c>
      <c r="W5796">
        <v>8</v>
      </c>
      <c r="X5796" s="2">
        <v>188.33</v>
      </c>
      <c r="Y5796">
        <v>91251</v>
      </c>
      <c r="Z5796" t="s">
        <v>107</v>
      </c>
      <c r="AA5796">
        <v>2013</v>
      </c>
      <c r="AB5796" t="str">
        <f>IF(samplesuperstore_cleaned[[#This Row],[discount]]=0,"0%",IF(samplesuperstore_cleaned[[#This Row],[discount]]=0.02,"1-2%",IF(samplesuperstore_cleaned[[#This Row],[discount]]&lt;=0.04,"3-4%",IF(samplesuperstore_cleaned[[#This Row],[discount]]&lt;=0.06,"5-6%",IF(samplesuperstore_cleaned[[#This Row],[discount]]=0.08,"7-8%","9-10%")))))</f>
        <v>0%</v>
      </c>
    </row>
    <row r="5797" spans="1:28" x14ac:dyDescent="0.3">
      <c r="A5797">
        <v>4207</v>
      </c>
      <c r="B5797">
        <v>22055</v>
      </c>
      <c r="C5797" t="s">
        <v>60</v>
      </c>
      <c r="D5797" s="3">
        <v>0.06</v>
      </c>
      <c r="E5797">
        <v>205.99</v>
      </c>
      <c r="F5797">
        <v>5</v>
      </c>
      <c r="G5797">
        <v>1575</v>
      </c>
      <c r="H5797" t="s">
        <v>3302</v>
      </c>
      <c r="I5797" t="s">
        <v>29</v>
      </c>
      <c r="J5797" t="s">
        <v>244</v>
      </c>
      <c r="K5797" t="s">
        <v>54</v>
      </c>
      <c r="L5797" t="s">
        <v>55</v>
      </c>
      <c r="M5797" t="s">
        <v>33</v>
      </c>
      <c r="N5797" t="s">
        <v>2167</v>
      </c>
      <c r="O5797">
        <v>0.59</v>
      </c>
      <c r="P5797" t="s">
        <v>260</v>
      </c>
      <c r="Q5797" t="s">
        <v>846</v>
      </c>
      <c r="R5797" t="s">
        <v>3303</v>
      </c>
      <c r="S5797">
        <v>28307</v>
      </c>
      <c r="T5797" s="1">
        <v>41439</v>
      </c>
      <c r="U5797" s="1">
        <v>41441</v>
      </c>
      <c r="V5797" s="3">
        <v>-22.344000000000001</v>
      </c>
      <c r="W5797">
        <v>10</v>
      </c>
      <c r="X5797" s="2">
        <v>1662.32</v>
      </c>
      <c r="Y5797">
        <v>86972</v>
      </c>
      <c r="Z5797" t="s">
        <v>189</v>
      </c>
      <c r="AA5797">
        <v>2013</v>
      </c>
      <c r="AB5797" t="str">
        <f>IF(samplesuperstore_cleaned[[#This Row],[discount]]=0,"0%",IF(samplesuperstore_cleaned[[#This Row],[discount]]=0.02,"1-2%",IF(samplesuperstore_cleaned[[#This Row],[discount]]&lt;=0.04,"3-4%",IF(samplesuperstore_cleaned[[#This Row],[discount]]&lt;=0.06,"5-6%",IF(samplesuperstore_cleaned[[#This Row],[discount]]=0.08,"7-8%","9-10%")))))</f>
        <v>5-6%</v>
      </c>
    </row>
    <row r="5798" spans="1:28" x14ac:dyDescent="0.3">
      <c r="A5798">
        <v>9048</v>
      </c>
      <c r="B5798">
        <v>18072</v>
      </c>
      <c r="C5798" t="s">
        <v>27</v>
      </c>
      <c r="D5798" s="3">
        <v>0.09</v>
      </c>
      <c r="E5798">
        <v>4.9800000000000004</v>
      </c>
      <c r="F5798">
        <v>4.8600000000000003</v>
      </c>
      <c r="G5798">
        <v>3274</v>
      </c>
      <c r="H5798" t="s">
        <v>5355</v>
      </c>
      <c r="I5798" t="s">
        <v>29</v>
      </c>
      <c r="J5798" t="s">
        <v>114</v>
      </c>
      <c r="K5798" t="s">
        <v>31</v>
      </c>
      <c r="L5798" t="s">
        <v>49</v>
      </c>
      <c r="M5798" t="s">
        <v>33</v>
      </c>
      <c r="N5798" t="s">
        <v>852</v>
      </c>
      <c r="O5798">
        <v>0.38</v>
      </c>
      <c r="P5798" t="s">
        <v>45</v>
      </c>
      <c r="Q5798" t="s">
        <v>46</v>
      </c>
      <c r="R5798" t="s">
        <v>5337</v>
      </c>
      <c r="S5798">
        <v>98270</v>
      </c>
      <c r="T5798" s="1">
        <v>41212</v>
      </c>
      <c r="U5798" s="1">
        <v>41212</v>
      </c>
      <c r="V5798" s="3">
        <v>-22.345200000000002</v>
      </c>
      <c r="W5798">
        <v>4</v>
      </c>
      <c r="X5798" s="2">
        <v>21.65</v>
      </c>
      <c r="Y5798">
        <v>86239</v>
      </c>
      <c r="Z5798" t="s">
        <v>87</v>
      </c>
      <c r="AA5798">
        <v>2012</v>
      </c>
      <c r="AB5798" t="str">
        <f>IF(samplesuperstore_cleaned[[#This Row],[discount]]=0,"0%",IF(samplesuperstore_cleaned[[#This Row],[discount]]=0.02,"1-2%",IF(samplesuperstore_cleaned[[#This Row],[discount]]&lt;=0.04,"3-4%",IF(samplesuperstore_cleaned[[#This Row],[discount]]&lt;=0.06,"5-6%",IF(samplesuperstore_cleaned[[#This Row],[discount]]=0.08,"7-8%","9-10%")))))</f>
        <v>9-10%</v>
      </c>
    </row>
    <row r="5799" spans="1:28" x14ac:dyDescent="0.3">
      <c r="A5799">
        <v>698</v>
      </c>
      <c r="B5799">
        <v>18770</v>
      </c>
      <c r="C5799" t="s">
        <v>60</v>
      </c>
      <c r="D5799" s="3">
        <v>0.02</v>
      </c>
      <c r="E5799">
        <v>5.58</v>
      </c>
      <c r="F5799">
        <v>5.3</v>
      </c>
      <c r="G5799">
        <v>268</v>
      </c>
      <c r="H5799" t="s">
        <v>964</v>
      </c>
      <c r="I5799" t="s">
        <v>29</v>
      </c>
      <c r="J5799" t="s">
        <v>66</v>
      </c>
      <c r="K5799" t="s">
        <v>31</v>
      </c>
      <c r="L5799" t="s">
        <v>100</v>
      </c>
      <c r="M5799" t="s">
        <v>33</v>
      </c>
      <c r="N5799" t="s">
        <v>965</v>
      </c>
      <c r="O5799">
        <v>0.35</v>
      </c>
      <c r="P5799" t="s">
        <v>45</v>
      </c>
      <c r="Q5799" t="s">
        <v>764</v>
      </c>
      <c r="R5799" t="s">
        <v>966</v>
      </c>
      <c r="S5799">
        <v>86001</v>
      </c>
      <c r="T5799" s="1">
        <v>40275</v>
      </c>
      <c r="U5799" s="1">
        <v>40280</v>
      </c>
      <c r="V5799" s="3">
        <v>-22.48</v>
      </c>
      <c r="W5799">
        <v>3</v>
      </c>
      <c r="X5799" s="2">
        <v>18.670000000000002</v>
      </c>
      <c r="Y5799">
        <v>88941</v>
      </c>
      <c r="Z5799" t="s">
        <v>127</v>
      </c>
      <c r="AA5799">
        <v>2010</v>
      </c>
      <c r="AB5799" t="str">
        <f>IF(samplesuperstore_cleaned[[#This Row],[discount]]=0,"0%",IF(samplesuperstore_cleaned[[#This Row],[discount]]=0.02,"1-2%",IF(samplesuperstore_cleaned[[#This Row],[discount]]&lt;=0.04,"3-4%",IF(samplesuperstore_cleaned[[#This Row],[discount]]&lt;=0.06,"5-6%",IF(samplesuperstore_cleaned[[#This Row],[discount]]=0.08,"7-8%","9-10%")))))</f>
        <v>1-2%</v>
      </c>
    </row>
    <row r="5800" spans="1:28" x14ac:dyDescent="0.3">
      <c r="A5800">
        <v>4190</v>
      </c>
      <c r="B5800">
        <v>23409</v>
      </c>
      <c r="C5800" t="s">
        <v>78</v>
      </c>
      <c r="D5800" s="3">
        <v>0.08</v>
      </c>
      <c r="E5800">
        <v>5.98</v>
      </c>
      <c r="F5800">
        <v>5.46</v>
      </c>
      <c r="G5800">
        <v>1571</v>
      </c>
      <c r="H5800" t="s">
        <v>3296</v>
      </c>
      <c r="I5800" t="s">
        <v>29</v>
      </c>
      <c r="J5800" t="s">
        <v>30</v>
      </c>
      <c r="K5800" t="s">
        <v>31</v>
      </c>
      <c r="L5800" t="s">
        <v>49</v>
      </c>
      <c r="M5800" t="s">
        <v>33</v>
      </c>
      <c r="N5800" t="s">
        <v>758</v>
      </c>
      <c r="O5800">
        <v>0.36</v>
      </c>
      <c r="P5800" t="s">
        <v>84</v>
      </c>
      <c r="Q5800" t="s">
        <v>394</v>
      </c>
      <c r="R5800" t="s">
        <v>3160</v>
      </c>
      <c r="S5800">
        <v>44691</v>
      </c>
      <c r="T5800" s="1">
        <v>41138</v>
      </c>
      <c r="U5800" s="1">
        <v>41139</v>
      </c>
      <c r="V5800" s="3">
        <v>-22.495200000000001</v>
      </c>
      <c r="W5800">
        <v>11</v>
      </c>
      <c r="X5800" s="2">
        <v>68.09</v>
      </c>
      <c r="Y5800">
        <v>87842</v>
      </c>
      <c r="Z5800" t="s">
        <v>107</v>
      </c>
      <c r="AA5800">
        <v>2012</v>
      </c>
      <c r="AB5800" t="str">
        <f>IF(samplesuperstore_cleaned[[#This Row],[discount]]=0,"0%",IF(samplesuperstore_cleaned[[#This Row],[discount]]=0.02,"1-2%",IF(samplesuperstore_cleaned[[#This Row],[discount]]&lt;=0.04,"3-4%",IF(samplesuperstore_cleaned[[#This Row],[discount]]&lt;=0.06,"5-6%",IF(samplesuperstore_cleaned[[#This Row],[discount]]=0.08,"7-8%","9-10%")))))</f>
        <v>7-8%</v>
      </c>
    </row>
    <row r="5801" spans="1:28" x14ac:dyDescent="0.3">
      <c r="A5801">
        <v>589</v>
      </c>
      <c r="B5801">
        <v>21302</v>
      </c>
      <c r="C5801" t="s">
        <v>57</v>
      </c>
      <c r="D5801" s="3">
        <v>0.03</v>
      </c>
      <c r="E5801">
        <v>6.48</v>
      </c>
      <c r="F5801">
        <v>5.74</v>
      </c>
      <c r="G5801">
        <v>228</v>
      </c>
      <c r="H5801" t="s">
        <v>844</v>
      </c>
      <c r="I5801" t="s">
        <v>29</v>
      </c>
      <c r="J5801" t="s">
        <v>114</v>
      </c>
      <c r="K5801" t="s">
        <v>31</v>
      </c>
      <c r="L5801" t="s">
        <v>49</v>
      </c>
      <c r="M5801" t="s">
        <v>33</v>
      </c>
      <c r="N5801" t="s">
        <v>526</v>
      </c>
      <c r="O5801">
        <v>0.37</v>
      </c>
      <c r="P5801" t="s">
        <v>260</v>
      </c>
      <c r="Q5801" t="s">
        <v>846</v>
      </c>
      <c r="R5801" t="s">
        <v>847</v>
      </c>
      <c r="S5801">
        <v>28227</v>
      </c>
      <c r="T5801" s="1">
        <v>40557</v>
      </c>
      <c r="U5801" s="1">
        <v>40560</v>
      </c>
      <c r="V5801" s="3">
        <v>-22.553999999999998</v>
      </c>
      <c r="W5801">
        <v>8</v>
      </c>
      <c r="X5801" s="2">
        <v>52.73</v>
      </c>
      <c r="Y5801">
        <v>88528</v>
      </c>
      <c r="Z5801" t="s">
        <v>132</v>
      </c>
      <c r="AA5801">
        <v>2011</v>
      </c>
      <c r="AB5801" t="str">
        <f>IF(samplesuperstore_cleaned[[#This Row],[discount]]=0,"0%",IF(samplesuperstore_cleaned[[#This Row],[discount]]=0.02,"1-2%",IF(samplesuperstore_cleaned[[#This Row],[discount]]&lt;=0.04,"3-4%",IF(samplesuperstore_cleaned[[#This Row],[discount]]&lt;=0.06,"5-6%",IF(samplesuperstore_cleaned[[#This Row],[discount]]=0.08,"7-8%","9-10%")))))</f>
        <v>3-4%</v>
      </c>
    </row>
    <row r="5802" spans="1:28" x14ac:dyDescent="0.3">
      <c r="A5802">
        <v>8465</v>
      </c>
      <c r="B5802">
        <v>6041</v>
      </c>
      <c r="C5802" t="s">
        <v>57</v>
      </c>
      <c r="D5802" s="3">
        <v>0.05</v>
      </c>
      <c r="E5802">
        <v>4.28</v>
      </c>
      <c r="F5802">
        <v>6.18</v>
      </c>
      <c r="G5802">
        <v>3075</v>
      </c>
      <c r="H5802" t="s">
        <v>5131</v>
      </c>
      <c r="I5802" t="s">
        <v>41</v>
      </c>
      <c r="J5802" t="s">
        <v>30</v>
      </c>
      <c r="K5802" t="s">
        <v>31</v>
      </c>
      <c r="L5802" t="s">
        <v>49</v>
      </c>
      <c r="M5802" t="s">
        <v>33</v>
      </c>
      <c r="N5802" t="s">
        <v>4434</v>
      </c>
      <c r="O5802">
        <v>0.4</v>
      </c>
      <c r="P5802" t="s">
        <v>45</v>
      </c>
      <c r="Q5802" t="s">
        <v>70</v>
      </c>
      <c r="R5802" t="s">
        <v>1646</v>
      </c>
      <c r="S5802">
        <v>90061</v>
      </c>
      <c r="T5802" s="1">
        <v>41450</v>
      </c>
      <c r="U5802" s="1">
        <v>41452</v>
      </c>
      <c r="V5802" s="3">
        <v>-22.56</v>
      </c>
      <c r="W5802">
        <v>12</v>
      </c>
      <c r="X5802" s="2">
        <v>73.709999999999994</v>
      </c>
      <c r="Y5802">
        <v>42823</v>
      </c>
      <c r="Z5802" t="s">
        <v>189</v>
      </c>
      <c r="AA5802">
        <v>2013</v>
      </c>
      <c r="AB5802" t="str">
        <f>IF(samplesuperstore_cleaned[[#This Row],[discount]]=0,"0%",IF(samplesuperstore_cleaned[[#This Row],[discount]]=0.02,"1-2%",IF(samplesuperstore_cleaned[[#This Row],[discount]]&lt;=0.04,"3-4%",IF(samplesuperstore_cleaned[[#This Row],[discount]]&lt;=0.06,"5-6%",IF(samplesuperstore_cleaned[[#This Row],[discount]]=0.08,"7-8%","9-10%")))))</f>
        <v>5-6%</v>
      </c>
    </row>
    <row r="5803" spans="1:28" x14ac:dyDescent="0.3">
      <c r="A5803">
        <v>6498</v>
      </c>
      <c r="B5803">
        <v>21463</v>
      </c>
      <c r="C5803" t="s">
        <v>27</v>
      </c>
      <c r="D5803" s="3">
        <v>0.05</v>
      </c>
      <c r="E5803">
        <v>6.48</v>
      </c>
      <c r="F5803">
        <v>5.14</v>
      </c>
      <c r="G5803">
        <v>2391</v>
      </c>
      <c r="H5803" t="s">
        <v>4333</v>
      </c>
      <c r="I5803" t="s">
        <v>41</v>
      </c>
      <c r="J5803" t="s">
        <v>30</v>
      </c>
      <c r="K5803" t="s">
        <v>31</v>
      </c>
      <c r="L5803" t="s">
        <v>49</v>
      </c>
      <c r="M5803" t="s">
        <v>33</v>
      </c>
      <c r="N5803" t="s">
        <v>701</v>
      </c>
      <c r="O5803">
        <v>0.37</v>
      </c>
      <c r="P5803" t="s">
        <v>84</v>
      </c>
      <c r="Q5803" t="s">
        <v>125</v>
      </c>
      <c r="R5803" t="s">
        <v>2076</v>
      </c>
      <c r="S5803">
        <v>11572</v>
      </c>
      <c r="T5803" s="1">
        <v>40333</v>
      </c>
      <c r="U5803" s="1">
        <v>40334</v>
      </c>
      <c r="V5803" s="3">
        <v>-22.56</v>
      </c>
      <c r="W5803">
        <v>13</v>
      </c>
      <c r="X5803" s="2">
        <v>92.16</v>
      </c>
      <c r="Y5803">
        <v>91123</v>
      </c>
      <c r="Z5803" t="s">
        <v>189</v>
      </c>
      <c r="AA5803">
        <v>2010</v>
      </c>
      <c r="AB5803" t="str">
        <f>IF(samplesuperstore_cleaned[[#This Row],[discount]]=0,"0%",IF(samplesuperstore_cleaned[[#This Row],[discount]]=0.02,"1-2%",IF(samplesuperstore_cleaned[[#This Row],[discount]]&lt;=0.04,"3-4%",IF(samplesuperstore_cleaned[[#This Row],[discount]]&lt;=0.06,"5-6%",IF(samplesuperstore_cleaned[[#This Row],[discount]]=0.08,"7-8%","9-10%")))))</f>
        <v>5-6%</v>
      </c>
    </row>
    <row r="5804" spans="1:28" x14ac:dyDescent="0.3">
      <c r="A5804">
        <v>8787</v>
      </c>
      <c r="B5804">
        <v>23695</v>
      </c>
      <c r="C5804" t="s">
        <v>57</v>
      </c>
      <c r="D5804" s="3">
        <v>0.08</v>
      </c>
      <c r="E5804">
        <v>4.9800000000000004</v>
      </c>
      <c r="F5804">
        <v>4.32</v>
      </c>
      <c r="G5804">
        <v>3179</v>
      </c>
      <c r="H5804" t="s">
        <v>5250</v>
      </c>
      <c r="I5804" t="s">
        <v>41</v>
      </c>
      <c r="J5804" t="s">
        <v>30</v>
      </c>
      <c r="K5804" t="s">
        <v>54</v>
      </c>
      <c r="L5804" t="s">
        <v>181</v>
      </c>
      <c r="M5804" t="s">
        <v>52</v>
      </c>
      <c r="N5804" t="s">
        <v>1938</v>
      </c>
      <c r="O5804">
        <v>0.64</v>
      </c>
      <c r="P5804" t="s">
        <v>35</v>
      </c>
      <c r="Q5804" t="s">
        <v>116</v>
      </c>
      <c r="R5804" t="s">
        <v>5251</v>
      </c>
      <c r="S5804">
        <v>55060</v>
      </c>
      <c r="T5804" s="1">
        <v>40828</v>
      </c>
      <c r="U5804" s="1">
        <v>40829</v>
      </c>
      <c r="V5804" s="3">
        <v>-22.571999999999999</v>
      </c>
      <c r="W5804">
        <v>2</v>
      </c>
      <c r="X5804" s="2">
        <v>14.53</v>
      </c>
      <c r="Y5804">
        <v>86990</v>
      </c>
      <c r="Z5804" t="s">
        <v>87</v>
      </c>
      <c r="AA5804">
        <v>2011</v>
      </c>
      <c r="AB5804" t="str">
        <f>IF(samplesuperstore_cleaned[[#This Row],[discount]]=0,"0%",IF(samplesuperstore_cleaned[[#This Row],[discount]]=0.02,"1-2%",IF(samplesuperstore_cleaned[[#This Row],[discount]]&lt;=0.04,"3-4%",IF(samplesuperstore_cleaned[[#This Row],[discount]]&lt;=0.06,"5-6%",IF(samplesuperstore_cleaned[[#This Row],[discount]]=0.08,"7-8%","9-10%")))))</f>
        <v>7-8%</v>
      </c>
    </row>
    <row r="5805" spans="1:28" x14ac:dyDescent="0.3">
      <c r="A5805">
        <v>6372</v>
      </c>
      <c r="B5805">
        <v>25844</v>
      </c>
      <c r="C5805" t="s">
        <v>60</v>
      </c>
      <c r="D5805" s="3">
        <v>0.02</v>
      </c>
      <c r="E5805">
        <v>10.98</v>
      </c>
      <c r="F5805">
        <v>3.99</v>
      </c>
      <c r="G5805">
        <v>2347</v>
      </c>
      <c r="H5805" t="s">
        <v>4281</v>
      </c>
      <c r="I5805" t="s">
        <v>29</v>
      </c>
      <c r="J5805" t="s">
        <v>30</v>
      </c>
      <c r="K5805" t="s">
        <v>31</v>
      </c>
      <c r="L5805" t="s">
        <v>75</v>
      </c>
      <c r="M5805" t="s">
        <v>33</v>
      </c>
      <c r="N5805" t="s">
        <v>2493</v>
      </c>
      <c r="O5805">
        <v>0.57999999999999996</v>
      </c>
      <c r="P5805" t="s">
        <v>260</v>
      </c>
      <c r="Q5805" t="s">
        <v>1554</v>
      </c>
      <c r="R5805" t="s">
        <v>3264</v>
      </c>
      <c r="S5805">
        <v>40475</v>
      </c>
      <c r="T5805" s="1">
        <v>40821</v>
      </c>
      <c r="U5805" s="1">
        <v>40828</v>
      </c>
      <c r="V5805" s="3">
        <v>-22.61</v>
      </c>
      <c r="W5805">
        <v>5</v>
      </c>
      <c r="X5805" s="2">
        <v>55.61</v>
      </c>
      <c r="Y5805">
        <v>89509</v>
      </c>
      <c r="Z5805" t="s">
        <v>87</v>
      </c>
      <c r="AA5805">
        <v>2011</v>
      </c>
      <c r="AB5805" t="str">
        <f>IF(samplesuperstore_cleaned[[#This Row],[discount]]=0,"0%",IF(samplesuperstore_cleaned[[#This Row],[discount]]=0.02,"1-2%",IF(samplesuperstore_cleaned[[#This Row],[discount]]&lt;=0.04,"3-4%",IF(samplesuperstore_cleaned[[#This Row],[discount]]&lt;=0.06,"5-6%",IF(samplesuperstore_cleaned[[#This Row],[discount]]=0.08,"7-8%","9-10%")))))</f>
        <v>1-2%</v>
      </c>
    </row>
    <row r="5806" spans="1:28" x14ac:dyDescent="0.3">
      <c r="A5806">
        <v>7033</v>
      </c>
      <c r="B5806">
        <v>25098</v>
      </c>
      <c r="C5806" t="s">
        <v>78</v>
      </c>
      <c r="D5806" s="3">
        <v>0.1</v>
      </c>
      <c r="E5806">
        <v>7.7</v>
      </c>
      <c r="F5806">
        <v>3.68</v>
      </c>
      <c r="G5806">
        <v>2570</v>
      </c>
      <c r="H5806" t="s">
        <v>4554</v>
      </c>
      <c r="I5806" t="s">
        <v>29</v>
      </c>
      <c r="J5806" t="s">
        <v>244</v>
      </c>
      <c r="K5806" t="s">
        <v>67</v>
      </c>
      <c r="L5806" t="s">
        <v>104</v>
      </c>
      <c r="M5806" t="s">
        <v>43</v>
      </c>
      <c r="N5806" t="s">
        <v>283</v>
      </c>
      <c r="O5806">
        <v>0.52</v>
      </c>
      <c r="P5806" t="s">
        <v>45</v>
      </c>
      <c r="Q5806" t="s">
        <v>70</v>
      </c>
      <c r="R5806" t="s">
        <v>4555</v>
      </c>
      <c r="S5806">
        <v>95616</v>
      </c>
      <c r="T5806" s="1">
        <v>40476</v>
      </c>
      <c r="U5806" s="1">
        <v>40477</v>
      </c>
      <c r="V5806" s="3">
        <v>-22.626000000000001</v>
      </c>
      <c r="W5806">
        <v>7</v>
      </c>
      <c r="X5806" s="2">
        <v>51.2</v>
      </c>
      <c r="Y5806">
        <v>90327</v>
      </c>
      <c r="Z5806" t="s">
        <v>87</v>
      </c>
      <c r="AA5806">
        <v>2010</v>
      </c>
      <c r="AB5806" t="str">
        <f>IF(samplesuperstore_cleaned[[#This Row],[discount]]=0,"0%",IF(samplesuperstore_cleaned[[#This Row],[discount]]=0.02,"1-2%",IF(samplesuperstore_cleaned[[#This Row],[discount]]&lt;=0.04,"3-4%",IF(samplesuperstore_cleaned[[#This Row],[discount]]&lt;=0.06,"5-6%",IF(samplesuperstore_cleaned[[#This Row],[discount]]=0.08,"7-8%","9-10%")))))</f>
        <v>9-10%</v>
      </c>
    </row>
    <row r="5807" spans="1:28" x14ac:dyDescent="0.3">
      <c r="A5807">
        <v>1599</v>
      </c>
      <c r="B5807">
        <v>4351</v>
      </c>
      <c r="C5807" t="s">
        <v>27</v>
      </c>
      <c r="D5807" s="3">
        <v>0.1</v>
      </c>
      <c r="E5807">
        <v>39.979999999999997</v>
      </c>
      <c r="F5807">
        <v>4</v>
      </c>
      <c r="G5807">
        <v>607</v>
      </c>
      <c r="H5807" t="s">
        <v>1763</v>
      </c>
      <c r="I5807" t="s">
        <v>29</v>
      </c>
      <c r="J5807" t="s">
        <v>30</v>
      </c>
      <c r="K5807" t="s">
        <v>54</v>
      </c>
      <c r="L5807" t="s">
        <v>181</v>
      </c>
      <c r="M5807" t="s">
        <v>33</v>
      </c>
      <c r="N5807" t="s">
        <v>629</v>
      </c>
      <c r="O5807">
        <v>0.7</v>
      </c>
      <c r="P5807" t="s">
        <v>84</v>
      </c>
      <c r="Q5807" t="s">
        <v>125</v>
      </c>
      <c r="R5807" t="s">
        <v>167</v>
      </c>
      <c r="S5807">
        <v>10177</v>
      </c>
      <c r="T5807" s="1">
        <v>40800</v>
      </c>
      <c r="U5807" s="1">
        <v>40802</v>
      </c>
      <c r="V5807" s="3">
        <v>-22.63</v>
      </c>
      <c r="W5807">
        <v>42</v>
      </c>
      <c r="X5807" s="2">
        <v>1594.12</v>
      </c>
      <c r="Y5807">
        <v>31040</v>
      </c>
      <c r="Z5807" t="s">
        <v>173</v>
      </c>
      <c r="AA5807">
        <v>2011</v>
      </c>
      <c r="AB5807" t="str">
        <f>IF(samplesuperstore_cleaned[[#This Row],[discount]]=0,"0%",IF(samplesuperstore_cleaned[[#This Row],[discount]]=0.02,"1-2%",IF(samplesuperstore_cleaned[[#This Row],[discount]]&lt;=0.04,"3-4%",IF(samplesuperstore_cleaned[[#This Row],[discount]]&lt;=0.06,"5-6%",IF(samplesuperstore_cleaned[[#This Row],[discount]]=0.08,"7-8%","9-10%")))))</f>
        <v>9-10%</v>
      </c>
    </row>
    <row r="5808" spans="1:28" x14ac:dyDescent="0.3">
      <c r="A5808">
        <v>1612</v>
      </c>
      <c r="B5808">
        <v>22351</v>
      </c>
      <c r="C5808" t="s">
        <v>27</v>
      </c>
      <c r="D5808" s="3">
        <v>0.1</v>
      </c>
      <c r="E5808">
        <v>39.979999999999997</v>
      </c>
      <c r="F5808">
        <v>4</v>
      </c>
      <c r="G5808">
        <v>609</v>
      </c>
      <c r="H5808" t="s">
        <v>1769</v>
      </c>
      <c r="I5808" t="s">
        <v>29</v>
      </c>
      <c r="J5808" t="s">
        <v>30</v>
      </c>
      <c r="K5808" t="s">
        <v>54</v>
      </c>
      <c r="L5808" t="s">
        <v>181</v>
      </c>
      <c r="M5808" t="s">
        <v>33</v>
      </c>
      <c r="N5808" t="s">
        <v>629</v>
      </c>
      <c r="O5808">
        <v>0.7</v>
      </c>
      <c r="P5808" t="s">
        <v>84</v>
      </c>
      <c r="Q5808" t="s">
        <v>125</v>
      </c>
      <c r="R5808" t="s">
        <v>1770</v>
      </c>
      <c r="S5808">
        <v>10701</v>
      </c>
      <c r="T5808" s="1">
        <v>40800</v>
      </c>
      <c r="U5808" s="1">
        <v>40802</v>
      </c>
      <c r="V5808" s="3">
        <v>-22.63</v>
      </c>
      <c r="W5808">
        <v>10</v>
      </c>
      <c r="X5808" s="2">
        <v>379.55</v>
      </c>
      <c r="Y5808">
        <v>86439</v>
      </c>
      <c r="Z5808" t="s">
        <v>173</v>
      </c>
      <c r="AA5808">
        <v>2011</v>
      </c>
      <c r="AB5808" t="str">
        <f>IF(samplesuperstore_cleaned[[#This Row],[discount]]=0,"0%",IF(samplesuperstore_cleaned[[#This Row],[discount]]=0.02,"1-2%",IF(samplesuperstore_cleaned[[#This Row],[discount]]&lt;=0.04,"3-4%",IF(samplesuperstore_cleaned[[#This Row],[discount]]&lt;=0.06,"5-6%",IF(samplesuperstore_cleaned[[#This Row],[discount]]=0.08,"7-8%","9-10%")))))</f>
        <v>9-10%</v>
      </c>
    </row>
    <row r="5809" spans="1:28" x14ac:dyDescent="0.3">
      <c r="A5809">
        <v>2296</v>
      </c>
      <c r="B5809">
        <v>19685</v>
      </c>
      <c r="C5809" t="s">
        <v>60</v>
      </c>
      <c r="D5809" s="3">
        <v>0.08</v>
      </c>
      <c r="E5809">
        <v>24.98</v>
      </c>
      <c r="F5809">
        <v>8.7899999999999991</v>
      </c>
      <c r="G5809">
        <v>886</v>
      </c>
      <c r="H5809" t="s">
        <v>2258</v>
      </c>
      <c r="I5809" t="s">
        <v>29</v>
      </c>
      <c r="J5809" t="s">
        <v>30</v>
      </c>
      <c r="K5809" t="s">
        <v>67</v>
      </c>
      <c r="L5809" t="s">
        <v>68</v>
      </c>
      <c r="M5809" t="s">
        <v>63</v>
      </c>
      <c r="N5809" t="s">
        <v>2239</v>
      </c>
      <c r="O5809">
        <v>0.56000000000000005</v>
      </c>
      <c r="P5809" t="s">
        <v>35</v>
      </c>
      <c r="Q5809" t="s">
        <v>255</v>
      </c>
      <c r="R5809" t="s">
        <v>726</v>
      </c>
      <c r="S5809">
        <v>76017</v>
      </c>
      <c r="T5809" s="1">
        <v>40889</v>
      </c>
      <c r="U5809" s="1">
        <v>40893</v>
      </c>
      <c r="V5809" s="3">
        <v>-22.65</v>
      </c>
      <c r="W5809">
        <v>1</v>
      </c>
      <c r="X5809" s="2">
        <v>27.61</v>
      </c>
      <c r="Y5809">
        <v>89544</v>
      </c>
      <c r="Z5809" t="s">
        <v>72</v>
      </c>
      <c r="AA5809">
        <v>2011</v>
      </c>
      <c r="AB5809" t="str">
        <f>IF(samplesuperstore_cleaned[[#This Row],[discount]]=0,"0%",IF(samplesuperstore_cleaned[[#This Row],[discount]]=0.02,"1-2%",IF(samplesuperstore_cleaned[[#This Row],[discount]]&lt;=0.04,"3-4%",IF(samplesuperstore_cleaned[[#This Row],[discount]]&lt;=0.06,"5-6%",IF(samplesuperstore_cleaned[[#This Row],[discount]]=0.08,"7-8%","9-10%")))))</f>
        <v>7-8%</v>
      </c>
    </row>
    <row r="5810" spans="1:28" x14ac:dyDescent="0.3">
      <c r="A5810">
        <v>4846</v>
      </c>
      <c r="B5810">
        <v>22607</v>
      </c>
      <c r="C5810" t="s">
        <v>78</v>
      </c>
      <c r="D5810" s="3">
        <v>0.02</v>
      </c>
      <c r="E5810">
        <v>20.239999999999998</v>
      </c>
      <c r="F5810">
        <v>8.99</v>
      </c>
      <c r="G5810">
        <v>1793</v>
      </c>
      <c r="H5810" t="s">
        <v>3593</v>
      </c>
      <c r="I5810" t="s">
        <v>29</v>
      </c>
      <c r="J5810" t="s">
        <v>66</v>
      </c>
      <c r="K5810" t="s">
        <v>67</v>
      </c>
      <c r="L5810" t="s">
        <v>104</v>
      </c>
      <c r="M5810" t="s">
        <v>52</v>
      </c>
      <c r="N5810" t="s">
        <v>2938</v>
      </c>
      <c r="O5810">
        <v>0.46</v>
      </c>
      <c r="P5810" t="s">
        <v>35</v>
      </c>
      <c r="Q5810" t="s">
        <v>36</v>
      </c>
      <c r="R5810" t="s">
        <v>3594</v>
      </c>
      <c r="S5810">
        <v>61401</v>
      </c>
      <c r="T5810" s="1">
        <v>41081</v>
      </c>
      <c r="U5810" s="1">
        <v>41082</v>
      </c>
      <c r="V5810" s="3">
        <v>-22.672000000000001</v>
      </c>
      <c r="W5810">
        <v>3</v>
      </c>
      <c r="X5810" s="2">
        <v>67.040000000000006</v>
      </c>
      <c r="Y5810">
        <v>87856</v>
      </c>
      <c r="Z5810" t="s">
        <v>189</v>
      </c>
      <c r="AA5810">
        <v>2012</v>
      </c>
      <c r="AB5810" t="str">
        <f>IF(samplesuperstore_cleaned[[#This Row],[discount]]=0,"0%",IF(samplesuperstore_cleaned[[#This Row],[discount]]=0.02,"1-2%",IF(samplesuperstore_cleaned[[#This Row],[discount]]&lt;=0.04,"3-4%",IF(samplesuperstore_cleaned[[#This Row],[discount]]&lt;=0.06,"5-6%",IF(samplesuperstore_cleaned[[#This Row],[discount]]=0.08,"7-8%","9-10%")))))</f>
        <v>1-2%</v>
      </c>
    </row>
    <row r="5811" spans="1:28" x14ac:dyDescent="0.3">
      <c r="A5811">
        <v>4457</v>
      </c>
      <c r="B5811">
        <v>18150</v>
      </c>
      <c r="C5811" t="s">
        <v>57</v>
      </c>
      <c r="D5811" s="3">
        <v>7.0000000000000007E-2</v>
      </c>
      <c r="E5811">
        <v>13.73</v>
      </c>
      <c r="F5811">
        <v>6.85</v>
      </c>
      <c r="G5811">
        <v>1679</v>
      </c>
      <c r="H5811" t="s">
        <v>3438</v>
      </c>
      <c r="I5811" t="s">
        <v>29</v>
      </c>
      <c r="J5811" t="s">
        <v>244</v>
      </c>
      <c r="K5811" t="s">
        <v>67</v>
      </c>
      <c r="L5811" t="s">
        <v>104</v>
      </c>
      <c r="M5811" t="s">
        <v>43</v>
      </c>
      <c r="N5811" t="s">
        <v>1627</v>
      </c>
      <c r="O5811">
        <v>0.54</v>
      </c>
      <c r="P5811" t="s">
        <v>84</v>
      </c>
      <c r="Q5811" t="s">
        <v>394</v>
      </c>
      <c r="R5811" t="s">
        <v>3356</v>
      </c>
      <c r="S5811">
        <v>45324</v>
      </c>
      <c r="T5811" s="1">
        <v>40441</v>
      </c>
      <c r="U5811" s="1">
        <v>40442</v>
      </c>
      <c r="V5811" s="3">
        <v>-22.72</v>
      </c>
      <c r="W5811">
        <v>21</v>
      </c>
      <c r="X5811" s="2">
        <v>276.64</v>
      </c>
      <c r="Y5811">
        <v>86646</v>
      </c>
      <c r="Z5811" t="s">
        <v>173</v>
      </c>
      <c r="AA5811">
        <v>2010</v>
      </c>
      <c r="AB5811" t="str">
        <f>IF(samplesuperstore_cleaned[[#This Row],[discount]]=0,"0%",IF(samplesuperstore_cleaned[[#This Row],[discount]]=0.02,"1-2%",IF(samplesuperstore_cleaned[[#This Row],[discount]]&lt;=0.04,"3-4%",IF(samplesuperstore_cleaned[[#This Row],[discount]]&lt;=0.06,"5-6%",IF(samplesuperstore_cleaned[[#This Row],[discount]]=0.08,"7-8%","9-10%")))))</f>
        <v>9-10%</v>
      </c>
    </row>
    <row r="5812" spans="1:28" x14ac:dyDescent="0.3">
      <c r="A5812">
        <v>9045</v>
      </c>
      <c r="B5812">
        <v>22643</v>
      </c>
      <c r="C5812" t="s">
        <v>39</v>
      </c>
      <c r="D5812" s="3">
        <v>0.02</v>
      </c>
      <c r="E5812">
        <v>6.48</v>
      </c>
      <c r="F5812">
        <v>6.65</v>
      </c>
      <c r="G5812">
        <v>3273</v>
      </c>
      <c r="H5812" t="s">
        <v>5353</v>
      </c>
      <c r="I5812" t="s">
        <v>29</v>
      </c>
      <c r="J5812" t="s">
        <v>66</v>
      </c>
      <c r="K5812" t="s">
        <v>31</v>
      </c>
      <c r="L5812" t="s">
        <v>49</v>
      </c>
      <c r="M5812" t="s">
        <v>33</v>
      </c>
      <c r="N5812" t="s">
        <v>209</v>
      </c>
      <c r="O5812">
        <v>0.36</v>
      </c>
      <c r="P5812" t="s">
        <v>84</v>
      </c>
      <c r="Q5812" t="s">
        <v>125</v>
      </c>
      <c r="R5812" t="s">
        <v>5354</v>
      </c>
      <c r="S5812">
        <v>11703</v>
      </c>
      <c r="T5812" s="1">
        <v>41510</v>
      </c>
      <c r="U5812" s="1">
        <v>41511</v>
      </c>
      <c r="V5812" s="3">
        <v>-22.764560000000003</v>
      </c>
      <c r="W5812">
        <v>9</v>
      </c>
      <c r="X5812" s="2">
        <v>60.48</v>
      </c>
      <c r="Y5812">
        <v>86244</v>
      </c>
      <c r="Z5812" t="s">
        <v>107</v>
      </c>
      <c r="AA5812">
        <v>2013</v>
      </c>
      <c r="AB5812" t="str">
        <f>IF(samplesuperstore_cleaned[[#This Row],[discount]]=0,"0%",IF(samplesuperstore_cleaned[[#This Row],[discount]]=0.02,"1-2%",IF(samplesuperstore_cleaned[[#This Row],[discount]]&lt;=0.04,"3-4%",IF(samplesuperstore_cleaned[[#This Row],[discount]]&lt;=0.06,"5-6%",IF(samplesuperstore_cleaned[[#This Row],[discount]]=0.08,"7-8%","9-10%")))))</f>
        <v>1-2%</v>
      </c>
    </row>
    <row r="5813" spans="1:28" x14ac:dyDescent="0.3">
      <c r="A5813">
        <v>5763</v>
      </c>
      <c r="B5813">
        <v>22608</v>
      </c>
      <c r="C5813" t="s">
        <v>39</v>
      </c>
      <c r="D5813" s="3">
        <v>0.1</v>
      </c>
      <c r="E5813">
        <v>3.69</v>
      </c>
      <c r="F5813">
        <v>0.5</v>
      </c>
      <c r="G5813">
        <v>2111</v>
      </c>
      <c r="H5813" t="s">
        <v>3990</v>
      </c>
      <c r="I5813" t="s">
        <v>41</v>
      </c>
      <c r="J5813" t="s">
        <v>66</v>
      </c>
      <c r="K5813" t="s">
        <v>31</v>
      </c>
      <c r="L5813" t="s">
        <v>32</v>
      </c>
      <c r="M5813" t="s">
        <v>33</v>
      </c>
      <c r="N5813" t="s">
        <v>718</v>
      </c>
      <c r="O5813">
        <v>0.38</v>
      </c>
      <c r="P5813" t="s">
        <v>260</v>
      </c>
      <c r="Q5813" t="s">
        <v>846</v>
      </c>
      <c r="R5813" t="s">
        <v>3991</v>
      </c>
      <c r="S5813">
        <v>28081</v>
      </c>
      <c r="T5813" s="1">
        <v>41081</v>
      </c>
      <c r="U5813" s="1">
        <v>41082</v>
      </c>
      <c r="V5813" s="3">
        <v>-22.777999999999999</v>
      </c>
      <c r="W5813">
        <v>20</v>
      </c>
      <c r="X5813" s="2">
        <v>73.33</v>
      </c>
      <c r="Y5813">
        <v>87869</v>
      </c>
      <c r="Z5813" t="s">
        <v>189</v>
      </c>
      <c r="AA5813">
        <v>2012</v>
      </c>
      <c r="AB5813" t="str">
        <f>IF(samplesuperstore_cleaned[[#This Row],[discount]]=0,"0%",IF(samplesuperstore_cleaned[[#This Row],[discount]]=0.02,"1-2%",IF(samplesuperstore_cleaned[[#This Row],[discount]]&lt;=0.04,"3-4%",IF(samplesuperstore_cleaned[[#This Row],[discount]]&lt;=0.06,"5-6%",IF(samplesuperstore_cleaned[[#This Row],[discount]]=0.08,"7-8%","9-10%")))))</f>
        <v>9-10%</v>
      </c>
    </row>
    <row r="5814" spans="1:28" x14ac:dyDescent="0.3">
      <c r="A5814">
        <v>6847</v>
      </c>
      <c r="B5814">
        <v>22412</v>
      </c>
      <c r="C5814" t="s">
        <v>78</v>
      </c>
      <c r="D5814" s="3">
        <v>0.09</v>
      </c>
      <c r="E5814">
        <v>29.74</v>
      </c>
      <c r="F5814">
        <v>6.64</v>
      </c>
      <c r="G5814">
        <v>2500</v>
      </c>
      <c r="H5814" t="s">
        <v>4468</v>
      </c>
      <c r="I5814" t="s">
        <v>41</v>
      </c>
      <c r="J5814" t="s">
        <v>114</v>
      </c>
      <c r="K5814" t="s">
        <v>31</v>
      </c>
      <c r="L5814" t="s">
        <v>158</v>
      </c>
      <c r="M5814" t="s">
        <v>33</v>
      </c>
      <c r="N5814" t="s">
        <v>1674</v>
      </c>
      <c r="O5814">
        <v>0.7</v>
      </c>
      <c r="P5814" t="s">
        <v>35</v>
      </c>
      <c r="Q5814" t="s">
        <v>36</v>
      </c>
      <c r="R5814" t="s">
        <v>4469</v>
      </c>
      <c r="S5814">
        <v>60102</v>
      </c>
      <c r="T5814" s="1">
        <v>40831</v>
      </c>
      <c r="U5814" s="1">
        <v>40834</v>
      </c>
      <c r="V5814" s="3">
        <v>-22.788</v>
      </c>
      <c r="W5814">
        <v>15</v>
      </c>
      <c r="X5814" s="2">
        <v>428.8</v>
      </c>
      <c r="Y5814">
        <v>88322</v>
      </c>
      <c r="Z5814" t="s">
        <v>87</v>
      </c>
      <c r="AA5814">
        <v>2011</v>
      </c>
      <c r="AB5814" t="str">
        <f>IF(samplesuperstore_cleaned[[#This Row],[discount]]=0,"0%",IF(samplesuperstore_cleaned[[#This Row],[discount]]=0.02,"1-2%",IF(samplesuperstore_cleaned[[#This Row],[discount]]&lt;=0.04,"3-4%",IF(samplesuperstore_cleaned[[#This Row],[discount]]&lt;=0.06,"5-6%",IF(samplesuperstore_cleaned[[#This Row],[discount]]=0.08,"7-8%","9-10%")))))</f>
        <v>9-10%</v>
      </c>
    </row>
    <row r="5815" spans="1:28" x14ac:dyDescent="0.3">
      <c r="A5815">
        <v>870</v>
      </c>
      <c r="B5815">
        <v>19158</v>
      </c>
      <c r="C5815" t="s">
        <v>57</v>
      </c>
      <c r="D5815" s="3">
        <v>0.01</v>
      </c>
      <c r="E5815">
        <v>29.1</v>
      </c>
      <c r="F5815">
        <v>4</v>
      </c>
      <c r="G5815">
        <v>331</v>
      </c>
      <c r="H5815" t="s">
        <v>1117</v>
      </c>
      <c r="I5815" t="s">
        <v>41</v>
      </c>
      <c r="J5815" t="s">
        <v>66</v>
      </c>
      <c r="K5815" t="s">
        <v>54</v>
      </c>
      <c r="L5815" t="s">
        <v>181</v>
      </c>
      <c r="M5815" t="s">
        <v>33</v>
      </c>
      <c r="N5815" t="s">
        <v>1118</v>
      </c>
      <c r="O5815">
        <v>0.78</v>
      </c>
      <c r="P5815" t="s">
        <v>84</v>
      </c>
      <c r="Q5815" t="s">
        <v>92</v>
      </c>
      <c r="R5815" t="s">
        <v>1119</v>
      </c>
      <c r="S5815">
        <v>3045</v>
      </c>
      <c r="T5815" s="1">
        <v>40282</v>
      </c>
      <c r="U5815" s="1">
        <v>40284</v>
      </c>
      <c r="V5815" s="3">
        <v>-22.82</v>
      </c>
      <c r="W5815">
        <v>8</v>
      </c>
      <c r="X5815" s="2">
        <v>243.32</v>
      </c>
      <c r="Y5815">
        <v>89726</v>
      </c>
      <c r="Z5815" t="s">
        <v>127</v>
      </c>
      <c r="AA5815">
        <v>2010</v>
      </c>
      <c r="AB5815" t="str">
        <f>IF(samplesuperstore_cleaned[[#This Row],[discount]]=0,"0%",IF(samplesuperstore_cleaned[[#This Row],[discount]]=0.02,"1-2%",IF(samplesuperstore_cleaned[[#This Row],[discount]]&lt;=0.04,"3-4%",IF(samplesuperstore_cleaned[[#This Row],[discount]]&lt;=0.06,"5-6%",IF(samplesuperstore_cleaned[[#This Row],[discount]]=0.08,"7-8%","9-10%")))))</f>
        <v>3-4%</v>
      </c>
    </row>
    <row r="5816" spans="1:28" x14ac:dyDescent="0.3">
      <c r="A5816">
        <v>4232</v>
      </c>
      <c r="B5816">
        <v>20561</v>
      </c>
      <c r="C5816" t="s">
        <v>78</v>
      </c>
      <c r="D5816" s="3">
        <v>7.0000000000000007E-2</v>
      </c>
      <c r="E5816">
        <v>10.98</v>
      </c>
      <c r="F5816">
        <v>3.99</v>
      </c>
      <c r="G5816">
        <v>1592</v>
      </c>
      <c r="H5816" t="s">
        <v>3322</v>
      </c>
      <c r="I5816" t="s">
        <v>29</v>
      </c>
      <c r="J5816" t="s">
        <v>30</v>
      </c>
      <c r="K5816" t="s">
        <v>31</v>
      </c>
      <c r="L5816" t="s">
        <v>75</v>
      </c>
      <c r="M5816" t="s">
        <v>33</v>
      </c>
      <c r="N5816" t="s">
        <v>2493</v>
      </c>
      <c r="O5816">
        <v>0.57999999999999996</v>
      </c>
      <c r="P5816" t="s">
        <v>84</v>
      </c>
      <c r="Q5816" t="s">
        <v>394</v>
      </c>
      <c r="R5816" t="s">
        <v>3323</v>
      </c>
      <c r="S5816">
        <v>44511</v>
      </c>
      <c r="T5816" s="1">
        <v>41029</v>
      </c>
      <c r="U5816" s="1">
        <v>41030</v>
      </c>
      <c r="V5816" s="3">
        <v>-22.82</v>
      </c>
      <c r="W5816">
        <v>9</v>
      </c>
      <c r="X5816" s="2">
        <v>92.99</v>
      </c>
      <c r="Y5816">
        <v>86673</v>
      </c>
      <c r="Z5816" t="s">
        <v>127</v>
      </c>
      <c r="AA5816">
        <v>2012</v>
      </c>
      <c r="AB5816" t="str">
        <f>IF(samplesuperstore_cleaned[[#This Row],[discount]]=0,"0%",IF(samplesuperstore_cleaned[[#This Row],[discount]]=0.02,"1-2%",IF(samplesuperstore_cleaned[[#This Row],[discount]]&lt;=0.04,"3-4%",IF(samplesuperstore_cleaned[[#This Row],[discount]]&lt;=0.06,"5-6%",IF(samplesuperstore_cleaned[[#This Row],[discount]]=0.08,"7-8%","9-10%")))))</f>
        <v>9-10%</v>
      </c>
    </row>
    <row r="5817" spans="1:28" x14ac:dyDescent="0.3">
      <c r="A5817">
        <v>1627</v>
      </c>
      <c r="B5817">
        <v>25407</v>
      </c>
      <c r="C5817" t="s">
        <v>39</v>
      </c>
      <c r="D5817" s="3">
        <v>0.04</v>
      </c>
      <c r="E5817">
        <v>3.28</v>
      </c>
      <c r="F5817">
        <v>3.97</v>
      </c>
      <c r="G5817">
        <v>614</v>
      </c>
      <c r="H5817" t="s">
        <v>1775</v>
      </c>
      <c r="I5817" t="s">
        <v>29</v>
      </c>
      <c r="J5817" t="s">
        <v>66</v>
      </c>
      <c r="K5817" t="s">
        <v>31</v>
      </c>
      <c r="L5817" t="s">
        <v>42</v>
      </c>
      <c r="M5817" t="s">
        <v>43</v>
      </c>
      <c r="N5817" t="s">
        <v>550</v>
      </c>
      <c r="O5817">
        <v>0.56000000000000005</v>
      </c>
      <c r="P5817" t="s">
        <v>45</v>
      </c>
      <c r="Q5817" t="s">
        <v>210</v>
      </c>
      <c r="R5817" t="s">
        <v>265</v>
      </c>
      <c r="S5817">
        <v>97477</v>
      </c>
      <c r="T5817" s="1">
        <v>40644</v>
      </c>
      <c r="U5817" s="1">
        <v>40644</v>
      </c>
      <c r="V5817" s="3">
        <v>-22.84</v>
      </c>
      <c r="W5817">
        <v>2</v>
      </c>
      <c r="X5817" s="2">
        <v>7.54</v>
      </c>
      <c r="Y5817">
        <v>91271</v>
      </c>
      <c r="Z5817" t="s">
        <v>127</v>
      </c>
      <c r="AA5817">
        <v>2011</v>
      </c>
      <c r="AB5817" t="str">
        <f>IF(samplesuperstore_cleaned[[#This Row],[discount]]=0,"0%",IF(samplesuperstore_cleaned[[#This Row],[discount]]=0.02,"1-2%",IF(samplesuperstore_cleaned[[#This Row],[discount]]&lt;=0.04,"3-4%",IF(samplesuperstore_cleaned[[#This Row],[discount]]&lt;=0.06,"5-6%",IF(samplesuperstore_cleaned[[#This Row],[discount]]=0.08,"7-8%","9-10%")))))</f>
        <v>3-4%</v>
      </c>
    </row>
    <row r="5818" spans="1:28" x14ac:dyDescent="0.3">
      <c r="A5818">
        <v>4868</v>
      </c>
      <c r="B5818">
        <v>21940</v>
      </c>
      <c r="C5818" t="s">
        <v>60</v>
      </c>
      <c r="D5818" s="3">
        <v>0.08</v>
      </c>
      <c r="E5818">
        <v>27.48</v>
      </c>
      <c r="F5818">
        <v>4</v>
      </c>
      <c r="G5818">
        <v>1799</v>
      </c>
      <c r="H5818" t="s">
        <v>3599</v>
      </c>
      <c r="I5818" t="s">
        <v>29</v>
      </c>
      <c r="J5818" t="s">
        <v>30</v>
      </c>
      <c r="K5818" t="s">
        <v>54</v>
      </c>
      <c r="L5818" t="s">
        <v>181</v>
      </c>
      <c r="M5818" t="s">
        <v>33</v>
      </c>
      <c r="N5818" t="s">
        <v>538</v>
      </c>
      <c r="O5818">
        <v>0.75</v>
      </c>
      <c r="P5818" t="s">
        <v>35</v>
      </c>
      <c r="Q5818" t="s">
        <v>859</v>
      </c>
      <c r="R5818" t="s">
        <v>3600</v>
      </c>
      <c r="S5818">
        <v>50021</v>
      </c>
      <c r="T5818" s="1">
        <v>40781</v>
      </c>
      <c r="U5818" s="1">
        <v>40783</v>
      </c>
      <c r="V5818" s="3">
        <v>-22.859200000000001</v>
      </c>
      <c r="W5818">
        <v>10</v>
      </c>
      <c r="X5818" s="2">
        <v>274.77999999999997</v>
      </c>
      <c r="Y5818">
        <v>85845</v>
      </c>
      <c r="Z5818" t="s">
        <v>107</v>
      </c>
      <c r="AA5818">
        <v>2011</v>
      </c>
      <c r="AB5818" t="str">
        <f>IF(samplesuperstore_cleaned[[#This Row],[discount]]=0,"0%",IF(samplesuperstore_cleaned[[#This Row],[discount]]=0.02,"1-2%",IF(samplesuperstore_cleaned[[#This Row],[discount]]&lt;=0.04,"3-4%",IF(samplesuperstore_cleaned[[#This Row],[discount]]&lt;=0.06,"5-6%",IF(samplesuperstore_cleaned[[#This Row],[discount]]=0.08,"7-8%","9-10%")))))</f>
        <v>7-8%</v>
      </c>
    </row>
    <row r="5819" spans="1:28" x14ac:dyDescent="0.3">
      <c r="A5819">
        <v>1351</v>
      </c>
      <c r="B5819">
        <v>25148</v>
      </c>
      <c r="C5819" t="s">
        <v>78</v>
      </c>
      <c r="D5819" s="3">
        <v>0.05</v>
      </c>
      <c r="E5819">
        <v>15.51</v>
      </c>
      <c r="F5819">
        <v>5.8</v>
      </c>
      <c r="G5819">
        <v>526</v>
      </c>
      <c r="H5819" t="s">
        <v>1590</v>
      </c>
      <c r="I5819" t="s">
        <v>29</v>
      </c>
      <c r="J5819" t="s">
        <v>66</v>
      </c>
      <c r="K5819" t="s">
        <v>31</v>
      </c>
      <c r="L5819" t="s">
        <v>158</v>
      </c>
      <c r="M5819" t="s">
        <v>33</v>
      </c>
      <c r="N5819" t="s">
        <v>1592</v>
      </c>
      <c r="O5819">
        <v>0.6</v>
      </c>
      <c r="P5819" t="s">
        <v>45</v>
      </c>
      <c r="Q5819" t="s">
        <v>764</v>
      </c>
      <c r="R5819" t="s">
        <v>1591</v>
      </c>
      <c r="S5819">
        <v>85204</v>
      </c>
      <c r="T5819" s="1">
        <v>41088</v>
      </c>
      <c r="U5819" s="1">
        <v>41090</v>
      </c>
      <c r="V5819" s="3">
        <v>-22.863999999999997</v>
      </c>
      <c r="W5819">
        <v>6</v>
      </c>
      <c r="X5819" s="2">
        <v>91.61</v>
      </c>
      <c r="Y5819">
        <v>90030</v>
      </c>
      <c r="Z5819" t="s">
        <v>189</v>
      </c>
      <c r="AA5819">
        <v>2012</v>
      </c>
      <c r="AB5819" t="str">
        <f>IF(samplesuperstore_cleaned[[#This Row],[discount]]=0,"0%",IF(samplesuperstore_cleaned[[#This Row],[discount]]=0.02,"1-2%",IF(samplesuperstore_cleaned[[#This Row],[discount]]&lt;=0.04,"3-4%",IF(samplesuperstore_cleaned[[#This Row],[discount]]&lt;=0.06,"5-6%",IF(samplesuperstore_cleaned[[#This Row],[discount]]=0.08,"7-8%","9-10%")))))</f>
        <v>5-6%</v>
      </c>
    </row>
    <row r="5820" spans="1:28" x14ac:dyDescent="0.3">
      <c r="A5820">
        <v>554</v>
      </c>
      <c r="B5820">
        <v>24571</v>
      </c>
      <c r="C5820" t="s">
        <v>27</v>
      </c>
      <c r="D5820" s="3">
        <v>0.04</v>
      </c>
      <c r="E5820">
        <v>16.91</v>
      </c>
      <c r="F5820">
        <v>6.25</v>
      </c>
      <c r="G5820">
        <v>212</v>
      </c>
      <c r="H5820" t="s">
        <v>800</v>
      </c>
      <c r="I5820" t="s">
        <v>29</v>
      </c>
      <c r="J5820" t="s">
        <v>244</v>
      </c>
      <c r="K5820" t="s">
        <v>31</v>
      </c>
      <c r="L5820" t="s">
        <v>158</v>
      </c>
      <c r="M5820" t="s">
        <v>33</v>
      </c>
      <c r="N5820" t="s">
        <v>805</v>
      </c>
      <c r="O5820">
        <v>0.57999999999999996</v>
      </c>
      <c r="P5820" t="s">
        <v>84</v>
      </c>
      <c r="Q5820" t="s">
        <v>125</v>
      </c>
      <c r="R5820" t="s">
        <v>802</v>
      </c>
      <c r="S5820">
        <v>11580</v>
      </c>
      <c r="T5820" s="1">
        <v>41537</v>
      </c>
      <c r="U5820" s="1">
        <v>41538</v>
      </c>
      <c r="V5820" s="3">
        <v>-22.871199999999998</v>
      </c>
      <c r="W5820">
        <v>4</v>
      </c>
      <c r="X5820" s="2">
        <v>68.709999999999994</v>
      </c>
      <c r="Y5820">
        <v>85977</v>
      </c>
      <c r="Z5820" t="s">
        <v>173</v>
      </c>
      <c r="AA5820">
        <v>2013</v>
      </c>
      <c r="AB5820" t="str">
        <f>IF(samplesuperstore_cleaned[[#This Row],[discount]]=0,"0%",IF(samplesuperstore_cleaned[[#This Row],[discount]]=0.02,"1-2%",IF(samplesuperstore_cleaned[[#This Row],[discount]]&lt;=0.04,"3-4%",IF(samplesuperstore_cleaned[[#This Row],[discount]]&lt;=0.06,"5-6%",IF(samplesuperstore_cleaned[[#This Row],[discount]]=0.08,"7-8%","9-10%")))))</f>
        <v>3-4%</v>
      </c>
    </row>
    <row r="5821" spans="1:28" x14ac:dyDescent="0.3">
      <c r="A5821">
        <v>5279</v>
      </c>
      <c r="B5821">
        <v>24386</v>
      </c>
      <c r="C5821" t="s">
        <v>60</v>
      </c>
      <c r="D5821" s="3">
        <v>0.08</v>
      </c>
      <c r="E5821">
        <v>2.08</v>
      </c>
      <c r="F5821">
        <v>1.49</v>
      </c>
      <c r="G5821">
        <v>1967</v>
      </c>
      <c r="H5821" t="s">
        <v>3811</v>
      </c>
      <c r="I5821" t="s">
        <v>29</v>
      </c>
      <c r="J5821" t="s">
        <v>66</v>
      </c>
      <c r="K5821" t="s">
        <v>31</v>
      </c>
      <c r="L5821" t="s">
        <v>138</v>
      </c>
      <c r="M5821" t="s">
        <v>33</v>
      </c>
      <c r="N5821" t="s">
        <v>1306</v>
      </c>
      <c r="O5821">
        <v>0.38</v>
      </c>
      <c r="P5821" t="s">
        <v>35</v>
      </c>
      <c r="Q5821" t="s">
        <v>859</v>
      </c>
      <c r="R5821" t="s">
        <v>576</v>
      </c>
      <c r="S5821">
        <v>52732</v>
      </c>
      <c r="T5821" s="1">
        <v>41002</v>
      </c>
      <c r="U5821" s="1">
        <v>41004</v>
      </c>
      <c r="V5821" s="3">
        <v>-22.8965</v>
      </c>
      <c r="W5821">
        <v>13</v>
      </c>
      <c r="X5821" s="2">
        <v>25.29</v>
      </c>
      <c r="Y5821">
        <v>89459</v>
      </c>
      <c r="Z5821" t="s">
        <v>127</v>
      </c>
      <c r="AA5821">
        <v>2012</v>
      </c>
      <c r="AB5821" t="str">
        <f>IF(samplesuperstore_cleaned[[#This Row],[discount]]=0,"0%",IF(samplesuperstore_cleaned[[#This Row],[discount]]=0.02,"1-2%",IF(samplesuperstore_cleaned[[#This Row],[discount]]&lt;=0.04,"3-4%",IF(samplesuperstore_cleaned[[#This Row],[discount]]&lt;=0.06,"5-6%",IF(samplesuperstore_cleaned[[#This Row],[discount]]=0.08,"7-8%","9-10%")))))</f>
        <v>7-8%</v>
      </c>
    </row>
    <row r="5822" spans="1:28" x14ac:dyDescent="0.3">
      <c r="A5822">
        <v>5754</v>
      </c>
      <c r="B5822">
        <v>18407</v>
      </c>
      <c r="C5822" t="s">
        <v>39</v>
      </c>
      <c r="D5822" s="3">
        <v>0.05</v>
      </c>
      <c r="E5822">
        <v>12.98</v>
      </c>
      <c r="F5822">
        <v>3.14</v>
      </c>
      <c r="G5822">
        <v>2109</v>
      </c>
      <c r="H5822" t="s">
        <v>3987</v>
      </c>
      <c r="I5822" t="s">
        <v>41</v>
      </c>
      <c r="J5822" t="s">
        <v>30</v>
      </c>
      <c r="K5822" t="s">
        <v>31</v>
      </c>
      <c r="L5822" t="s">
        <v>51</v>
      </c>
      <c r="M5822" t="s">
        <v>52</v>
      </c>
      <c r="N5822" t="s">
        <v>433</v>
      </c>
      <c r="O5822">
        <v>0.6</v>
      </c>
      <c r="P5822" t="s">
        <v>260</v>
      </c>
      <c r="Q5822" t="s">
        <v>846</v>
      </c>
      <c r="R5822" t="s">
        <v>3931</v>
      </c>
      <c r="S5822">
        <v>28079</v>
      </c>
      <c r="T5822" s="1">
        <v>41109</v>
      </c>
      <c r="U5822" s="1">
        <v>41110</v>
      </c>
      <c r="V5822" s="3">
        <v>-22.918000000000003</v>
      </c>
      <c r="W5822">
        <v>14</v>
      </c>
      <c r="X5822" s="2">
        <v>189.77</v>
      </c>
      <c r="Y5822">
        <v>87871</v>
      </c>
      <c r="Z5822" t="s">
        <v>48</v>
      </c>
      <c r="AA5822">
        <v>2012</v>
      </c>
      <c r="AB5822" t="str">
        <f>IF(samplesuperstore_cleaned[[#This Row],[discount]]=0,"0%",IF(samplesuperstore_cleaned[[#This Row],[discount]]=0.02,"1-2%",IF(samplesuperstore_cleaned[[#This Row],[discount]]&lt;=0.04,"3-4%",IF(samplesuperstore_cleaned[[#This Row],[discount]]&lt;=0.06,"5-6%",IF(samplesuperstore_cleaned[[#This Row],[discount]]=0.08,"7-8%","9-10%")))))</f>
        <v>5-6%</v>
      </c>
    </row>
    <row r="5823" spans="1:28" x14ac:dyDescent="0.3">
      <c r="A5823">
        <v>7919</v>
      </c>
      <c r="B5823">
        <v>21520</v>
      </c>
      <c r="C5823" t="s">
        <v>78</v>
      </c>
      <c r="D5823" s="3">
        <v>0.03</v>
      </c>
      <c r="E5823">
        <v>14.42</v>
      </c>
      <c r="F5823">
        <v>6.75</v>
      </c>
      <c r="G5823">
        <v>2884</v>
      </c>
      <c r="H5823" t="s">
        <v>4916</v>
      </c>
      <c r="I5823" t="s">
        <v>29</v>
      </c>
      <c r="J5823" t="s">
        <v>244</v>
      </c>
      <c r="K5823" t="s">
        <v>31</v>
      </c>
      <c r="L5823" t="s">
        <v>75</v>
      </c>
      <c r="M5823" t="s">
        <v>154</v>
      </c>
      <c r="N5823" t="s">
        <v>907</v>
      </c>
      <c r="O5823">
        <v>0.52</v>
      </c>
      <c r="P5823" t="s">
        <v>84</v>
      </c>
      <c r="Q5823" t="s">
        <v>394</v>
      </c>
      <c r="R5823" t="s">
        <v>4917</v>
      </c>
      <c r="S5823">
        <v>44039</v>
      </c>
      <c r="T5823" s="1">
        <v>40846</v>
      </c>
      <c r="U5823" s="1">
        <v>40848</v>
      </c>
      <c r="V5823" s="3">
        <v>-22.993199999999998</v>
      </c>
      <c r="W5823">
        <v>2</v>
      </c>
      <c r="X5823" s="2">
        <v>31.52</v>
      </c>
      <c r="Y5823">
        <v>87639</v>
      </c>
      <c r="Z5823" t="s">
        <v>87</v>
      </c>
      <c r="AA5823">
        <v>2011</v>
      </c>
      <c r="AB5823" t="str">
        <f>IF(samplesuperstore_cleaned[[#This Row],[discount]]=0,"0%",IF(samplesuperstore_cleaned[[#This Row],[discount]]=0.02,"1-2%",IF(samplesuperstore_cleaned[[#This Row],[discount]]&lt;=0.04,"3-4%",IF(samplesuperstore_cleaned[[#This Row],[discount]]&lt;=0.06,"5-6%",IF(samplesuperstore_cleaned[[#This Row],[discount]]=0.08,"7-8%","9-10%")))))</f>
        <v>3-4%</v>
      </c>
    </row>
    <row r="5824" spans="1:28" x14ac:dyDescent="0.3">
      <c r="A5824">
        <v>6579</v>
      </c>
      <c r="B5824">
        <v>25271</v>
      </c>
      <c r="C5824" t="s">
        <v>39</v>
      </c>
      <c r="D5824" s="3">
        <v>0.04</v>
      </c>
      <c r="E5824">
        <v>9.11</v>
      </c>
      <c r="F5824">
        <v>2.15</v>
      </c>
      <c r="G5824">
        <v>2420</v>
      </c>
      <c r="H5824" t="s">
        <v>4371</v>
      </c>
      <c r="I5824" t="s">
        <v>29</v>
      </c>
      <c r="J5824" t="s">
        <v>244</v>
      </c>
      <c r="K5824" t="s">
        <v>31</v>
      </c>
      <c r="L5824" t="s">
        <v>49</v>
      </c>
      <c r="M5824" t="s">
        <v>43</v>
      </c>
      <c r="N5824" t="s">
        <v>345</v>
      </c>
      <c r="O5824">
        <v>0.4</v>
      </c>
      <c r="P5824" t="s">
        <v>260</v>
      </c>
      <c r="Q5824" t="s">
        <v>261</v>
      </c>
      <c r="R5824" t="s">
        <v>3264</v>
      </c>
      <c r="S5824">
        <v>23223</v>
      </c>
      <c r="T5824" s="1">
        <v>40304</v>
      </c>
      <c r="U5824" s="1">
        <v>40304</v>
      </c>
      <c r="V5824" s="3">
        <v>-23.072000000000003</v>
      </c>
      <c r="W5824">
        <v>11</v>
      </c>
      <c r="X5824" s="2">
        <v>100.87</v>
      </c>
      <c r="Y5824">
        <v>86752</v>
      </c>
      <c r="Z5824" t="s">
        <v>38</v>
      </c>
      <c r="AA5824">
        <v>2010</v>
      </c>
      <c r="AB5824" t="str">
        <f>IF(samplesuperstore_cleaned[[#This Row],[discount]]=0,"0%",IF(samplesuperstore_cleaned[[#This Row],[discount]]=0.02,"1-2%",IF(samplesuperstore_cleaned[[#This Row],[discount]]&lt;=0.04,"3-4%",IF(samplesuperstore_cleaned[[#This Row],[discount]]&lt;=0.06,"5-6%",IF(samplesuperstore_cleaned[[#This Row],[discount]]=0.08,"7-8%","9-10%")))))</f>
        <v>3-4%</v>
      </c>
    </row>
    <row r="5825" spans="1:28" x14ac:dyDescent="0.3">
      <c r="A5825">
        <v>5361</v>
      </c>
      <c r="B5825">
        <v>21003</v>
      </c>
      <c r="C5825" t="s">
        <v>60</v>
      </c>
      <c r="D5825" s="3">
        <v>0</v>
      </c>
      <c r="E5825">
        <v>24.92</v>
      </c>
      <c r="F5825">
        <v>12.98</v>
      </c>
      <c r="G5825">
        <v>1997</v>
      </c>
      <c r="H5825" t="s">
        <v>3846</v>
      </c>
      <c r="I5825" t="s">
        <v>29</v>
      </c>
      <c r="J5825" t="s">
        <v>244</v>
      </c>
      <c r="K5825" t="s">
        <v>31</v>
      </c>
      <c r="L5825" t="s">
        <v>138</v>
      </c>
      <c r="M5825" t="s">
        <v>33</v>
      </c>
      <c r="N5825" t="s">
        <v>1252</v>
      </c>
      <c r="O5825">
        <v>0.39</v>
      </c>
      <c r="P5825" t="s">
        <v>260</v>
      </c>
      <c r="Q5825" t="s">
        <v>2115</v>
      </c>
      <c r="R5825" t="s">
        <v>2116</v>
      </c>
      <c r="S5825">
        <v>29915</v>
      </c>
      <c r="T5825" s="1">
        <v>40514</v>
      </c>
      <c r="U5825" s="1">
        <v>40514</v>
      </c>
      <c r="V5825" s="3">
        <v>-23.155999999999999</v>
      </c>
      <c r="W5825">
        <v>1</v>
      </c>
      <c r="X5825" s="2">
        <v>32.659999999999997</v>
      </c>
      <c r="Y5825">
        <v>90335</v>
      </c>
      <c r="Z5825" t="s">
        <v>72</v>
      </c>
      <c r="AA5825">
        <v>2010</v>
      </c>
      <c r="AB5825" t="str">
        <f>IF(samplesuperstore_cleaned[[#This Row],[discount]]=0,"0%",IF(samplesuperstore_cleaned[[#This Row],[discount]]=0.02,"1-2%",IF(samplesuperstore_cleaned[[#This Row],[discount]]&lt;=0.04,"3-4%",IF(samplesuperstore_cleaned[[#This Row],[discount]]&lt;=0.06,"5-6%",IF(samplesuperstore_cleaned[[#This Row],[discount]]=0.08,"7-8%","9-10%")))))</f>
        <v>0%</v>
      </c>
    </row>
    <row r="5826" spans="1:28" x14ac:dyDescent="0.3">
      <c r="A5826">
        <v>3257</v>
      </c>
      <c r="B5826">
        <v>21277</v>
      </c>
      <c r="C5826" t="s">
        <v>78</v>
      </c>
      <c r="D5826" s="3">
        <v>0.09</v>
      </c>
      <c r="E5826">
        <v>2.52</v>
      </c>
      <c r="F5826">
        <v>1.92</v>
      </c>
      <c r="G5826">
        <v>1234</v>
      </c>
      <c r="H5826" t="s">
        <v>2803</v>
      </c>
      <c r="I5826" t="s">
        <v>29</v>
      </c>
      <c r="J5826" t="s">
        <v>244</v>
      </c>
      <c r="K5826" t="s">
        <v>31</v>
      </c>
      <c r="L5826" t="s">
        <v>51</v>
      </c>
      <c r="M5826" t="s">
        <v>43</v>
      </c>
      <c r="N5826" t="s">
        <v>2805</v>
      </c>
      <c r="O5826">
        <v>0.82</v>
      </c>
      <c r="P5826" t="s">
        <v>35</v>
      </c>
      <c r="Q5826" t="s">
        <v>255</v>
      </c>
      <c r="R5826" t="s">
        <v>2804</v>
      </c>
      <c r="S5826">
        <v>76106</v>
      </c>
      <c r="T5826" s="1">
        <v>40955</v>
      </c>
      <c r="U5826" s="1">
        <v>40956</v>
      </c>
      <c r="V5826" s="3">
        <v>-23.17</v>
      </c>
      <c r="W5826">
        <v>3</v>
      </c>
      <c r="X5826" s="2">
        <v>7.43</v>
      </c>
      <c r="Y5826">
        <v>89377</v>
      </c>
      <c r="Z5826" t="s">
        <v>112</v>
      </c>
      <c r="AA5826">
        <v>2012</v>
      </c>
      <c r="AB5826" t="str">
        <f>IF(samplesuperstore_cleaned[[#This Row],[discount]]=0,"0%",IF(samplesuperstore_cleaned[[#This Row],[discount]]=0.02,"1-2%",IF(samplesuperstore_cleaned[[#This Row],[discount]]&lt;=0.04,"3-4%",IF(samplesuperstore_cleaned[[#This Row],[discount]]&lt;=0.06,"5-6%",IF(samplesuperstore_cleaned[[#This Row],[discount]]=0.08,"7-8%","9-10%")))))</f>
        <v>9-10%</v>
      </c>
    </row>
    <row r="5827" spans="1:28" x14ac:dyDescent="0.3">
      <c r="A5827">
        <v>7286</v>
      </c>
      <c r="B5827">
        <v>24507</v>
      </c>
      <c r="C5827" t="s">
        <v>39</v>
      </c>
      <c r="D5827" s="3">
        <v>0</v>
      </c>
      <c r="E5827">
        <v>28.48</v>
      </c>
      <c r="F5827">
        <v>1.99</v>
      </c>
      <c r="G5827">
        <v>2657</v>
      </c>
      <c r="H5827" t="s">
        <v>4657</v>
      </c>
      <c r="I5827" t="s">
        <v>29</v>
      </c>
      <c r="J5827" t="s">
        <v>244</v>
      </c>
      <c r="K5827" t="s">
        <v>54</v>
      </c>
      <c r="L5827" t="s">
        <v>181</v>
      </c>
      <c r="M5827" t="s">
        <v>52</v>
      </c>
      <c r="N5827" t="s">
        <v>921</v>
      </c>
      <c r="O5827">
        <v>0.4</v>
      </c>
      <c r="P5827" t="s">
        <v>260</v>
      </c>
      <c r="Q5827" t="s">
        <v>981</v>
      </c>
      <c r="R5827" t="s">
        <v>956</v>
      </c>
      <c r="S5827">
        <v>31907</v>
      </c>
      <c r="T5827" s="1">
        <v>41115</v>
      </c>
      <c r="U5827" s="1">
        <v>41115</v>
      </c>
      <c r="V5827" s="3">
        <v>-23.211999999999996</v>
      </c>
      <c r="W5827">
        <v>14</v>
      </c>
      <c r="X5827" s="2">
        <v>414.67</v>
      </c>
      <c r="Y5827">
        <v>86069</v>
      </c>
      <c r="Z5827" t="s">
        <v>48</v>
      </c>
      <c r="AA5827">
        <v>2012</v>
      </c>
      <c r="AB5827" t="str">
        <f>IF(samplesuperstore_cleaned[[#This Row],[discount]]=0,"0%",IF(samplesuperstore_cleaned[[#This Row],[discount]]=0.02,"1-2%",IF(samplesuperstore_cleaned[[#This Row],[discount]]&lt;=0.04,"3-4%",IF(samplesuperstore_cleaned[[#This Row],[discount]]&lt;=0.06,"5-6%",IF(samplesuperstore_cleaned[[#This Row],[discount]]=0.08,"7-8%","9-10%")))))</f>
        <v>0%</v>
      </c>
    </row>
    <row r="5828" spans="1:28" x14ac:dyDescent="0.3">
      <c r="A5828">
        <v>7206</v>
      </c>
      <c r="B5828">
        <v>26311</v>
      </c>
      <c r="C5828" t="s">
        <v>57</v>
      </c>
      <c r="D5828" s="3">
        <v>0.08</v>
      </c>
      <c r="E5828">
        <v>2.12</v>
      </c>
      <c r="F5828">
        <v>1.99</v>
      </c>
      <c r="G5828">
        <v>2631</v>
      </c>
      <c r="H5828" t="s">
        <v>4628</v>
      </c>
      <c r="I5828" t="s">
        <v>29</v>
      </c>
      <c r="J5828" t="s">
        <v>30</v>
      </c>
      <c r="K5828" t="s">
        <v>54</v>
      </c>
      <c r="L5828" t="s">
        <v>181</v>
      </c>
      <c r="M5828" t="s">
        <v>52</v>
      </c>
      <c r="N5828" t="s">
        <v>512</v>
      </c>
      <c r="O5828">
        <v>0.55000000000000004</v>
      </c>
      <c r="P5828" t="s">
        <v>35</v>
      </c>
      <c r="Q5828" t="s">
        <v>768</v>
      </c>
      <c r="R5828" t="s">
        <v>4629</v>
      </c>
      <c r="S5828">
        <v>73120</v>
      </c>
      <c r="T5828" s="1">
        <v>41451</v>
      </c>
      <c r="U5828" s="1">
        <v>41452</v>
      </c>
      <c r="V5828" s="3">
        <v>-23.216000000000001</v>
      </c>
      <c r="W5828">
        <v>7</v>
      </c>
      <c r="X5828" s="2">
        <v>14.52</v>
      </c>
      <c r="Y5828">
        <v>85924</v>
      </c>
      <c r="Z5828" t="s">
        <v>189</v>
      </c>
      <c r="AA5828">
        <v>2013</v>
      </c>
      <c r="AB5828" t="str">
        <f>IF(samplesuperstore_cleaned[[#This Row],[discount]]=0,"0%",IF(samplesuperstore_cleaned[[#This Row],[discount]]=0.02,"1-2%",IF(samplesuperstore_cleaned[[#This Row],[discount]]&lt;=0.04,"3-4%",IF(samplesuperstore_cleaned[[#This Row],[discount]]&lt;=0.06,"5-6%",IF(samplesuperstore_cleaned[[#This Row],[discount]]=0.08,"7-8%","9-10%")))))</f>
        <v>7-8%</v>
      </c>
    </row>
    <row r="5829" spans="1:28" x14ac:dyDescent="0.3">
      <c r="A5829">
        <v>4429</v>
      </c>
      <c r="B5829">
        <v>22571</v>
      </c>
      <c r="C5829" t="s">
        <v>60</v>
      </c>
      <c r="D5829" s="3">
        <v>0.09</v>
      </c>
      <c r="E5829">
        <v>10.89</v>
      </c>
      <c r="F5829">
        <v>4.5</v>
      </c>
      <c r="G5829">
        <v>1668</v>
      </c>
      <c r="H5829" t="s">
        <v>3423</v>
      </c>
      <c r="I5829" t="s">
        <v>29</v>
      </c>
      <c r="J5829" t="s">
        <v>244</v>
      </c>
      <c r="K5829" t="s">
        <v>31</v>
      </c>
      <c r="L5829" t="s">
        <v>75</v>
      </c>
      <c r="M5829" t="s">
        <v>33</v>
      </c>
      <c r="N5829" t="s">
        <v>646</v>
      </c>
      <c r="O5829">
        <v>0.59</v>
      </c>
      <c r="P5829" t="s">
        <v>260</v>
      </c>
      <c r="Q5829" t="s">
        <v>929</v>
      </c>
      <c r="R5829" t="s">
        <v>3424</v>
      </c>
      <c r="S5829">
        <v>33445</v>
      </c>
      <c r="T5829" s="1">
        <v>41555</v>
      </c>
      <c r="U5829" s="1">
        <v>41560</v>
      </c>
      <c r="V5829" s="3">
        <v>-23.225999999999999</v>
      </c>
      <c r="W5829">
        <v>4</v>
      </c>
      <c r="X5829" s="2">
        <v>42.68</v>
      </c>
      <c r="Y5829">
        <v>89479</v>
      </c>
      <c r="Z5829" t="s">
        <v>87</v>
      </c>
      <c r="AA5829">
        <v>2013</v>
      </c>
      <c r="AB5829" t="str">
        <f>IF(samplesuperstore_cleaned[[#This Row],[discount]]=0,"0%",IF(samplesuperstore_cleaned[[#This Row],[discount]]=0.02,"1-2%",IF(samplesuperstore_cleaned[[#This Row],[discount]]&lt;=0.04,"3-4%",IF(samplesuperstore_cleaned[[#This Row],[discount]]&lt;=0.06,"5-6%",IF(samplesuperstore_cleaned[[#This Row],[discount]]=0.08,"7-8%","9-10%")))))</f>
        <v>9-10%</v>
      </c>
    </row>
    <row r="5830" spans="1:28" x14ac:dyDescent="0.3">
      <c r="A5830">
        <v>6516</v>
      </c>
      <c r="B5830">
        <v>21914</v>
      </c>
      <c r="C5830" t="s">
        <v>78</v>
      </c>
      <c r="D5830" s="3">
        <v>0.09</v>
      </c>
      <c r="E5830">
        <v>54.96</v>
      </c>
      <c r="F5830">
        <v>10.75</v>
      </c>
      <c r="G5830">
        <v>2398</v>
      </c>
      <c r="H5830" t="s">
        <v>4340</v>
      </c>
      <c r="I5830" t="s">
        <v>29</v>
      </c>
      <c r="J5830" t="s">
        <v>30</v>
      </c>
      <c r="K5830" t="s">
        <v>31</v>
      </c>
      <c r="L5830" t="s">
        <v>49</v>
      </c>
      <c r="M5830" t="s">
        <v>33</v>
      </c>
      <c r="N5830" t="s">
        <v>944</v>
      </c>
      <c r="O5830">
        <v>0.36</v>
      </c>
      <c r="P5830" t="s">
        <v>35</v>
      </c>
      <c r="Q5830" t="s">
        <v>36</v>
      </c>
      <c r="R5830" t="s">
        <v>4341</v>
      </c>
      <c r="S5830">
        <v>60103</v>
      </c>
      <c r="T5830" s="1">
        <v>41312</v>
      </c>
      <c r="U5830" s="1">
        <v>41314</v>
      </c>
      <c r="V5830" s="3">
        <v>-23.24</v>
      </c>
      <c r="W5830">
        <v>1</v>
      </c>
      <c r="X5830" s="2">
        <v>62.26</v>
      </c>
      <c r="Y5830">
        <v>86378</v>
      </c>
      <c r="Z5830" t="s">
        <v>112</v>
      </c>
      <c r="AA5830">
        <v>2013</v>
      </c>
      <c r="AB5830" t="str">
        <f>IF(samplesuperstore_cleaned[[#This Row],[discount]]=0,"0%",IF(samplesuperstore_cleaned[[#This Row],[discount]]=0.02,"1-2%",IF(samplesuperstore_cleaned[[#This Row],[discount]]&lt;=0.04,"3-4%",IF(samplesuperstore_cleaned[[#This Row],[discount]]&lt;=0.06,"5-6%",IF(samplesuperstore_cleaned[[#This Row],[discount]]=0.08,"7-8%","9-10%")))))</f>
        <v>9-10%</v>
      </c>
    </row>
    <row r="5831" spans="1:28" x14ac:dyDescent="0.3">
      <c r="A5831">
        <v>1180</v>
      </c>
      <c r="B5831">
        <v>23134</v>
      </c>
      <c r="C5831" t="s">
        <v>27</v>
      </c>
      <c r="D5831" s="3">
        <v>0</v>
      </c>
      <c r="E5831">
        <v>4.9800000000000004</v>
      </c>
      <c r="F5831">
        <v>5.49</v>
      </c>
      <c r="G5831">
        <v>458</v>
      </c>
      <c r="H5831" t="s">
        <v>1442</v>
      </c>
      <c r="I5831" t="s">
        <v>29</v>
      </c>
      <c r="J5831" t="s">
        <v>66</v>
      </c>
      <c r="K5831" t="s">
        <v>31</v>
      </c>
      <c r="L5831" t="s">
        <v>49</v>
      </c>
      <c r="M5831" t="s">
        <v>33</v>
      </c>
      <c r="N5831" t="s">
        <v>670</v>
      </c>
      <c r="O5831">
        <v>0.38</v>
      </c>
      <c r="P5831" t="s">
        <v>84</v>
      </c>
      <c r="Q5831" t="s">
        <v>85</v>
      </c>
      <c r="R5831" t="s">
        <v>1443</v>
      </c>
      <c r="S5831">
        <v>2457</v>
      </c>
      <c r="T5831" s="1">
        <v>41408</v>
      </c>
      <c r="U5831" s="1">
        <v>41410</v>
      </c>
      <c r="V5831" s="3">
        <v>-23.29</v>
      </c>
      <c r="W5831">
        <v>3</v>
      </c>
      <c r="X5831" s="2">
        <v>17.149999999999999</v>
      </c>
      <c r="Y5831">
        <v>86025</v>
      </c>
      <c r="Z5831" t="s">
        <v>38</v>
      </c>
      <c r="AA5831">
        <v>2013</v>
      </c>
      <c r="AB5831" t="str">
        <f>IF(samplesuperstore_cleaned[[#This Row],[discount]]=0,"0%",IF(samplesuperstore_cleaned[[#This Row],[discount]]=0.02,"1-2%",IF(samplesuperstore_cleaned[[#This Row],[discount]]&lt;=0.04,"3-4%",IF(samplesuperstore_cleaned[[#This Row],[discount]]&lt;=0.06,"5-6%",IF(samplesuperstore_cleaned[[#This Row],[discount]]=0.08,"7-8%","9-10%")))))</f>
        <v>0%</v>
      </c>
    </row>
    <row r="5832" spans="1:28" x14ac:dyDescent="0.3">
      <c r="A5832">
        <v>9189</v>
      </c>
      <c r="B5832">
        <v>23294</v>
      </c>
      <c r="C5832" t="s">
        <v>27</v>
      </c>
      <c r="D5832" s="3">
        <v>0.02</v>
      </c>
      <c r="E5832">
        <v>4</v>
      </c>
      <c r="F5832">
        <v>1.3</v>
      </c>
      <c r="G5832">
        <v>3331</v>
      </c>
      <c r="H5832" t="s">
        <v>5418</v>
      </c>
      <c r="I5832" t="s">
        <v>29</v>
      </c>
      <c r="J5832" t="s">
        <v>30</v>
      </c>
      <c r="K5832" t="s">
        <v>31</v>
      </c>
      <c r="L5832" t="s">
        <v>49</v>
      </c>
      <c r="M5832" t="s">
        <v>43</v>
      </c>
      <c r="N5832" t="s">
        <v>509</v>
      </c>
      <c r="O5832">
        <v>0.37</v>
      </c>
      <c r="P5832" t="s">
        <v>260</v>
      </c>
      <c r="Q5832" t="s">
        <v>929</v>
      </c>
      <c r="R5832" t="s">
        <v>3889</v>
      </c>
      <c r="S5832">
        <v>32174</v>
      </c>
      <c r="T5832" s="1">
        <v>40368</v>
      </c>
      <c r="U5832" s="1">
        <v>40368</v>
      </c>
      <c r="V5832" s="3">
        <v>-23.295999999999999</v>
      </c>
      <c r="W5832">
        <v>12</v>
      </c>
      <c r="X5832" s="2">
        <v>50.71</v>
      </c>
      <c r="Y5832">
        <v>86284</v>
      </c>
      <c r="Z5832" t="s">
        <v>48</v>
      </c>
      <c r="AA5832">
        <v>2010</v>
      </c>
      <c r="AB5832" t="str">
        <f>IF(samplesuperstore_cleaned[[#This Row],[discount]]=0,"0%",IF(samplesuperstore_cleaned[[#This Row],[discount]]=0.02,"1-2%",IF(samplesuperstore_cleaned[[#This Row],[discount]]&lt;=0.04,"3-4%",IF(samplesuperstore_cleaned[[#This Row],[discount]]&lt;=0.06,"5-6%",IF(samplesuperstore_cleaned[[#This Row],[discount]]=0.08,"7-8%","9-10%")))))</f>
        <v>1-2%</v>
      </c>
    </row>
    <row r="5833" spans="1:28" x14ac:dyDescent="0.3">
      <c r="A5833">
        <v>8962</v>
      </c>
      <c r="B5833">
        <v>24011</v>
      </c>
      <c r="C5833" t="s">
        <v>78</v>
      </c>
      <c r="D5833" s="3">
        <v>0</v>
      </c>
      <c r="E5833">
        <v>146.34</v>
      </c>
      <c r="F5833">
        <v>43.75</v>
      </c>
      <c r="G5833">
        <v>3242</v>
      </c>
      <c r="H5833" t="s">
        <v>5315</v>
      </c>
      <c r="I5833" t="s">
        <v>61</v>
      </c>
      <c r="J5833" t="s">
        <v>114</v>
      </c>
      <c r="K5833" t="s">
        <v>67</v>
      </c>
      <c r="L5833" t="s">
        <v>95</v>
      </c>
      <c r="M5833" t="s">
        <v>90</v>
      </c>
      <c r="N5833" t="s">
        <v>1478</v>
      </c>
      <c r="O5833">
        <v>0.65</v>
      </c>
      <c r="P5833" t="s">
        <v>45</v>
      </c>
      <c r="Q5833" t="s">
        <v>70</v>
      </c>
      <c r="R5833" t="s">
        <v>2451</v>
      </c>
      <c r="S5833">
        <v>91505</v>
      </c>
      <c r="T5833" s="1">
        <v>41285</v>
      </c>
      <c r="U5833" s="1">
        <v>41287</v>
      </c>
      <c r="V5833" s="3">
        <v>-23.324399999999997</v>
      </c>
      <c r="W5833">
        <v>3</v>
      </c>
      <c r="X5833" s="2">
        <v>485.08</v>
      </c>
      <c r="Y5833">
        <v>88336</v>
      </c>
      <c r="Z5833" t="s">
        <v>132</v>
      </c>
      <c r="AA5833">
        <v>2013</v>
      </c>
      <c r="AB5833" t="str">
        <f>IF(samplesuperstore_cleaned[[#This Row],[discount]]=0,"0%",IF(samplesuperstore_cleaned[[#This Row],[discount]]=0.02,"1-2%",IF(samplesuperstore_cleaned[[#This Row],[discount]]&lt;=0.04,"3-4%",IF(samplesuperstore_cleaned[[#This Row],[discount]]&lt;=0.06,"5-6%",IF(samplesuperstore_cleaned[[#This Row],[discount]]=0.08,"7-8%","9-10%")))))</f>
        <v>0%</v>
      </c>
    </row>
    <row r="5834" spans="1:28" x14ac:dyDescent="0.3">
      <c r="A5834">
        <v>3947</v>
      </c>
      <c r="B5834">
        <v>22763</v>
      </c>
      <c r="C5834" t="s">
        <v>27</v>
      </c>
      <c r="D5834" s="3">
        <v>0.04</v>
      </c>
      <c r="E5834">
        <v>11.5</v>
      </c>
      <c r="F5834">
        <v>7.19</v>
      </c>
      <c r="G5834">
        <v>1485</v>
      </c>
      <c r="H5834" t="s">
        <v>3176</v>
      </c>
      <c r="I5834" t="s">
        <v>29</v>
      </c>
      <c r="J5834" t="s">
        <v>66</v>
      </c>
      <c r="K5834" t="s">
        <v>31</v>
      </c>
      <c r="L5834" t="s">
        <v>138</v>
      </c>
      <c r="M5834" t="s">
        <v>33</v>
      </c>
      <c r="N5834" t="s">
        <v>1242</v>
      </c>
      <c r="O5834">
        <v>0.4</v>
      </c>
      <c r="P5834" t="s">
        <v>35</v>
      </c>
      <c r="Q5834" t="s">
        <v>36</v>
      </c>
      <c r="R5834" t="s">
        <v>3177</v>
      </c>
      <c r="S5834">
        <v>60516</v>
      </c>
      <c r="T5834" s="1">
        <v>40410</v>
      </c>
      <c r="U5834" s="1">
        <v>40413</v>
      </c>
      <c r="V5834" s="3">
        <v>-23.357880000000002</v>
      </c>
      <c r="W5834">
        <v>14</v>
      </c>
      <c r="X5834" s="2">
        <v>157.81</v>
      </c>
      <c r="Y5834">
        <v>91236</v>
      </c>
      <c r="Z5834" t="s">
        <v>107</v>
      </c>
      <c r="AA5834">
        <v>2010</v>
      </c>
      <c r="AB5834" t="str">
        <f>IF(samplesuperstore_cleaned[[#This Row],[discount]]=0,"0%",IF(samplesuperstore_cleaned[[#This Row],[discount]]=0.02,"1-2%",IF(samplesuperstore_cleaned[[#This Row],[discount]]&lt;=0.04,"3-4%",IF(samplesuperstore_cleaned[[#This Row],[discount]]&lt;=0.06,"5-6%",IF(samplesuperstore_cleaned[[#This Row],[discount]]=0.08,"7-8%","9-10%")))))</f>
        <v>3-4%</v>
      </c>
    </row>
    <row r="5835" spans="1:28" x14ac:dyDescent="0.3">
      <c r="A5835">
        <v>1371</v>
      </c>
      <c r="B5835">
        <v>20281</v>
      </c>
      <c r="C5835" t="s">
        <v>57</v>
      </c>
      <c r="D5835" s="3">
        <v>0.05</v>
      </c>
      <c r="E5835">
        <v>6.48</v>
      </c>
      <c r="F5835">
        <v>6.57</v>
      </c>
      <c r="G5835">
        <v>537</v>
      </c>
      <c r="H5835" t="s">
        <v>1608</v>
      </c>
      <c r="I5835" t="s">
        <v>29</v>
      </c>
      <c r="J5835" t="s">
        <v>30</v>
      </c>
      <c r="K5835" t="s">
        <v>31</v>
      </c>
      <c r="L5835" t="s">
        <v>49</v>
      </c>
      <c r="M5835" t="s">
        <v>33</v>
      </c>
      <c r="N5835" t="s">
        <v>1609</v>
      </c>
      <c r="O5835">
        <v>0.37</v>
      </c>
      <c r="P5835" t="s">
        <v>35</v>
      </c>
      <c r="Q5835" t="s">
        <v>36</v>
      </c>
      <c r="R5835" t="s">
        <v>1401</v>
      </c>
      <c r="S5835">
        <v>61801</v>
      </c>
      <c r="T5835" s="1">
        <v>41491</v>
      </c>
      <c r="U5835" s="1">
        <v>41493</v>
      </c>
      <c r="V5835" s="3">
        <v>-23.375120000000003</v>
      </c>
      <c r="W5835">
        <v>10</v>
      </c>
      <c r="X5835" s="2">
        <v>67.48</v>
      </c>
      <c r="Y5835">
        <v>89904</v>
      </c>
      <c r="Z5835" t="s">
        <v>107</v>
      </c>
      <c r="AA5835">
        <v>2013</v>
      </c>
      <c r="AB5835" t="str">
        <f>IF(samplesuperstore_cleaned[[#This Row],[discount]]=0,"0%",IF(samplesuperstore_cleaned[[#This Row],[discount]]=0.02,"1-2%",IF(samplesuperstore_cleaned[[#This Row],[discount]]&lt;=0.04,"3-4%",IF(samplesuperstore_cleaned[[#This Row],[discount]]&lt;=0.06,"5-6%",IF(samplesuperstore_cleaned[[#This Row],[discount]]=0.08,"7-8%","9-10%")))))</f>
        <v>5-6%</v>
      </c>
    </row>
    <row r="5836" spans="1:28" x14ac:dyDescent="0.3">
      <c r="A5836">
        <v>8218</v>
      </c>
      <c r="B5836">
        <v>23678</v>
      </c>
      <c r="C5836" t="s">
        <v>60</v>
      </c>
      <c r="D5836" s="3">
        <v>0.1</v>
      </c>
      <c r="E5836">
        <v>10.89</v>
      </c>
      <c r="F5836">
        <v>4.5</v>
      </c>
      <c r="G5836">
        <v>2995</v>
      </c>
      <c r="H5836" t="s">
        <v>5038</v>
      </c>
      <c r="I5836" t="s">
        <v>29</v>
      </c>
      <c r="J5836" t="s">
        <v>114</v>
      </c>
      <c r="K5836" t="s">
        <v>31</v>
      </c>
      <c r="L5836" t="s">
        <v>75</v>
      </c>
      <c r="M5836" t="s">
        <v>33</v>
      </c>
      <c r="N5836" t="s">
        <v>646</v>
      </c>
      <c r="O5836">
        <v>0.59</v>
      </c>
      <c r="P5836" t="s">
        <v>35</v>
      </c>
      <c r="Q5836" t="s">
        <v>761</v>
      </c>
      <c r="R5836" t="s">
        <v>5039</v>
      </c>
      <c r="S5836">
        <v>49442</v>
      </c>
      <c r="T5836" s="1">
        <v>41191</v>
      </c>
      <c r="U5836" s="1">
        <v>41198</v>
      </c>
      <c r="V5836" s="3">
        <v>-23.392800000000001</v>
      </c>
      <c r="W5836">
        <v>5</v>
      </c>
      <c r="X5836" s="2">
        <v>54.69</v>
      </c>
      <c r="Y5836">
        <v>88917</v>
      </c>
      <c r="Z5836" t="s">
        <v>87</v>
      </c>
      <c r="AA5836">
        <v>2012</v>
      </c>
      <c r="AB5836" t="str">
        <f>IF(samplesuperstore_cleaned[[#This Row],[discount]]=0,"0%",IF(samplesuperstore_cleaned[[#This Row],[discount]]=0.02,"1-2%",IF(samplesuperstore_cleaned[[#This Row],[discount]]&lt;=0.04,"3-4%",IF(samplesuperstore_cleaned[[#This Row],[discount]]&lt;=0.06,"5-6%",IF(samplesuperstore_cleaned[[#This Row],[discount]]=0.08,"7-8%","9-10%")))))</f>
        <v>9-10%</v>
      </c>
    </row>
    <row r="5837" spans="1:28" x14ac:dyDescent="0.3">
      <c r="A5837">
        <v>2128</v>
      </c>
      <c r="B5837">
        <v>23722</v>
      </c>
      <c r="C5837" t="s">
        <v>78</v>
      </c>
      <c r="D5837" s="3">
        <v>0.06</v>
      </c>
      <c r="E5837">
        <v>179.99</v>
      </c>
      <c r="F5837">
        <v>13.99</v>
      </c>
      <c r="G5837">
        <v>808</v>
      </c>
      <c r="H5837" t="s">
        <v>2131</v>
      </c>
      <c r="I5837" t="s">
        <v>41</v>
      </c>
      <c r="J5837" t="s">
        <v>114</v>
      </c>
      <c r="K5837" t="s">
        <v>54</v>
      </c>
      <c r="L5837" t="s">
        <v>55</v>
      </c>
      <c r="M5837" t="s">
        <v>154</v>
      </c>
      <c r="N5837" t="s">
        <v>2128</v>
      </c>
      <c r="O5837">
        <v>0.56999999999999995</v>
      </c>
      <c r="P5837" t="s">
        <v>260</v>
      </c>
      <c r="Q5837" t="s">
        <v>1554</v>
      </c>
      <c r="R5837" t="s">
        <v>1682</v>
      </c>
      <c r="S5837">
        <v>42420</v>
      </c>
      <c r="T5837" s="1">
        <v>41464</v>
      </c>
      <c r="U5837" s="1">
        <v>41466</v>
      </c>
      <c r="V5837" s="3">
        <v>-23.407999999999998</v>
      </c>
      <c r="W5837">
        <v>16</v>
      </c>
      <c r="X5837" s="2">
        <v>2469.0100000000002</v>
      </c>
      <c r="Y5837">
        <v>91040</v>
      </c>
      <c r="Z5837" t="s">
        <v>48</v>
      </c>
      <c r="AA5837">
        <v>2013</v>
      </c>
      <c r="AB5837" t="str">
        <f>IF(samplesuperstore_cleaned[[#This Row],[discount]]=0,"0%",IF(samplesuperstore_cleaned[[#This Row],[discount]]=0.02,"1-2%",IF(samplesuperstore_cleaned[[#This Row],[discount]]&lt;=0.04,"3-4%",IF(samplesuperstore_cleaned[[#This Row],[discount]]&lt;=0.06,"5-6%",IF(samplesuperstore_cleaned[[#This Row],[discount]]=0.08,"7-8%","9-10%")))))</f>
        <v>5-6%</v>
      </c>
    </row>
    <row r="5838" spans="1:28" x14ac:dyDescent="0.3">
      <c r="A5838">
        <v>64</v>
      </c>
      <c r="B5838">
        <v>20625</v>
      </c>
      <c r="C5838" t="s">
        <v>39</v>
      </c>
      <c r="D5838" s="3">
        <v>0.06</v>
      </c>
      <c r="E5838">
        <v>21.38</v>
      </c>
      <c r="F5838">
        <v>8.99</v>
      </c>
      <c r="G5838">
        <v>24</v>
      </c>
      <c r="H5838" t="s">
        <v>175</v>
      </c>
      <c r="I5838" t="s">
        <v>29</v>
      </c>
      <c r="J5838" t="s">
        <v>30</v>
      </c>
      <c r="K5838" t="s">
        <v>31</v>
      </c>
      <c r="L5838" t="s">
        <v>42</v>
      </c>
      <c r="M5838" t="s">
        <v>52</v>
      </c>
      <c r="N5838" t="s">
        <v>178</v>
      </c>
      <c r="O5838">
        <v>0.59</v>
      </c>
      <c r="P5838" t="s">
        <v>45</v>
      </c>
      <c r="Q5838" t="s">
        <v>70</v>
      </c>
      <c r="R5838" t="s">
        <v>176</v>
      </c>
      <c r="S5838">
        <v>92677</v>
      </c>
      <c r="T5838" s="1">
        <v>41262</v>
      </c>
      <c r="U5838" s="1">
        <v>41263</v>
      </c>
      <c r="V5838" s="3">
        <v>-23.414999999999999</v>
      </c>
      <c r="W5838">
        <v>5</v>
      </c>
      <c r="X5838" s="2">
        <v>105.99</v>
      </c>
      <c r="Y5838">
        <v>87662</v>
      </c>
      <c r="Z5838" t="s">
        <v>72</v>
      </c>
      <c r="AA5838">
        <v>2012</v>
      </c>
      <c r="AB5838" t="str">
        <f>IF(samplesuperstore_cleaned[[#This Row],[discount]]=0,"0%",IF(samplesuperstore_cleaned[[#This Row],[discount]]=0.02,"1-2%",IF(samplesuperstore_cleaned[[#This Row],[discount]]&lt;=0.04,"3-4%",IF(samplesuperstore_cleaned[[#This Row],[discount]]&lt;=0.06,"5-6%",IF(samplesuperstore_cleaned[[#This Row],[discount]]=0.08,"7-8%","9-10%")))))</f>
        <v>5-6%</v>
      </c>
    </row>
    <row r="5839" spans="1:28" x14ac:dyDescent="0.3">
      <c r="A5839">
        <v>387</v>
      </c>
      <c r="B5839">
        <v>24804</v>
      </c>
      <c r="C5839" t="s">
        <v>78</v>
      </c>
      <c r="D5839" s="3">
        <v>0.06</v>
      </c>
      <c r="E5839">
        <v>9.99</v>
      </c>
      <c r="F5839">
        <v>6.24</v>
      </c>
      <c r="G5839">
        <v>147</v>
      </c>
      <c r="H5839" t="s">
        <v>610</v>
      </c>
      <c r="I5839" t="s">
        <v>29</v>
      </c>
      <c r="J5839" t="s">
        <v>114</v>
      </c>
      <c r="K5839" t="s">
        <v>54</v>
      </c>
      <c r="L5839" t="s">
        <v>62</v>
      </c>
      <c r="M5839" t="s">
        <v>154</v>
      </c>
      <c r="N5839" t="s">
        <v>611</v>
      </c>
      <c r="O5839">
        <v>0.36</v>
      </c>
      <c r="P5839" t="s">
        <v>84</v>
      </c>
      <c r="Q5839" t="s">
        <v>357</v>
      </c>
      <c r="R5839" t="s">
        <v>612</v>
      </c>
      <c r="S5839">
        <v>5439</v>
      </c>
      <c r="T5839" s="1">
        <v>41427</v>
      </c>
      <c r="U5839" s="1">
        <v>41428</v>
      </c>
      <c r="V5839" s="3">
        <v>-23.434320000000003</v>
      </c>
      <c r="W5839">
        <v>1</v>
      </c>
      <c r="X5839" s="2">
        <v>12.98</v>
      </c>
      <c r="Y5839">
        <v>91097</v>
      </c>
      <c r="Z5839" t="s">
        <v>189</v>
      </c>
      <c r="AA5839">
        <v>2013</v>
      </c>
      <c r="AB5839" t="str">
        <f>IF(samplesuperstore_cleaned[[#This Row],[discount]]=0,"0%",IF(samplesuperstore_cleaned[[#This Row],[discount]]=0.02,"1-2%",IF(samplesuperstore_cleaned[[#This Row],[discount]]&lt;=0.04,"3-4%",IF(samplesuperstore_cleaned[[#This Row],[discount]]&lt;=0.06,"5-6%",IF(samplesuperstore_cleaned[[#This Row],[discount]]=0.08,"7-8%","9-10%")))))</f>
        <v>5-6%</v>
      </c>
    </row>
    <row r="5840" spans="1:28" x14ac:dyDescent="0.3">
      <c r="A5840">
        <v>5881</v>
      </c>
      <c r="B5840">
        <v>21257</v>
      </c>
      <c r="C5840" t="s">
        <v>60</v>
      </c>
      <c r="D5840" s="3">
        <v>0.05</v>
      </c>
      <c r="E5840">
        <v>7.99</v>
      </c>
      <c r="F5840">
        <v>5.03</v>
      </c>
      <c r="G5840">
        <v>2153</v>
      </c>
      <c r="H5840" t="s">
        <v>4042</v>
      </c>
      <c r="I5840" t="s">
        <v>29</v>
      </c>
      <c r="J5840" t="s">
        <v>66</v>
      </c>
      <c r="K5840" t="s">
        <v>54</v>
      </c>
      <c r="L5840" t="s">
        <v>55</v>
      </c>
      <c r="M5840" t="s">
        <v>154</v>
      </c>
      <c r="N5840" t="s">
        <v>441</v>
      </c>
      <c r="O5840">
        <v>0.6</v>
      </c>
      <c r="P5840" t="s">
        <v>45</v>
      </c>
      <c r="Q5840" t="s">
        <v>70</v>
      </c>
      <c r="R5840" t="s">
        <v>3753</v>
      </c>
      <c r="S5840">
        <v>91104</v>
      </c>
      <c r="T5840" s="1">
        <v>40903</v>
      </c>
      <c r="U5840" s="1">
        <v>40927</v>
      </c>
      <c r="V5840" s="3">
        <v>-23.452000000000002</v>
      </c>
      <c r="W5840">
        <v>2</v>
      </c>
      <c r="X5840" s="2">
        <v>15.56</v>
      </c>
      <c r="Y5840">
        <v>91294</v>
      </c>
      <c r="Z5840" t="s">
        <v>72</v>
      </c>
      <c r="AA5840">
        <v>2011</v>
      </c>
      <c r="AB5840" t="str">
        <f>IF(samplesuperstore_cleaned[[#This Row],[discount]]=0,"0%",IF(samplesuperstore_cleaned[[#This Row],[discount]]=0.02,"1-2%",IF(samplesuperstore_cleaned[[#This Row],[discount]]&lt;=0.04,"3-4%",IF(samplesuperstore_cleaned[[#This Row],[discount]]&lt;=0.06,"5-6%",IF(samplesuperstore_cleaned[[#This Row],[discount]]=0.08,"7-8%","9-10%")))))</f>
        <v>5-6%</v>
      </c>
    </row>
    <row r="5841" spans="1:28" x14ac:dyDescent="0.3">
      <c r="A5841">
        <v>8301</v>
      </c>
      <c r="B5841">
        <v>25898</v>
      </c>
      <c r="C5841" t="s">
        <v>78</v>
      </c>
      <c r="D5841" s="3">
        <v>0.03</v>
      </c>
      <c r="E5841">
        <v>5.98</v>
      </c>
      <c r="F5841">
        <v>5.35</v>
      </c>
      <c r="G5841">
        <v>3013</v>
      </c>
      <c r="H5841" t="s">
        <v>5061</v>
      </c>
      <c r="I5841" t="s">
        <v>29</v>
      </c>
      <c r="J5841" t="s">
        <v>30</v>
      </c>
      <c r="K5841" t="s">
        <v>31</v>
      </c>
      <c r="L5841" t="s">
        <v>49</v>
      </c>
      <c r="M5841" t="s">
        <v>33</v>
      </c>
      <c r="N5841" t="s">
        <v>3005</v>
      </c>
      <c r="O5841">
        <v>0.4</v>
      </c>
      <c r="P5841" t="s">
        <v>84</v>
      </c>
      <c r="Q5841" t="s">
        <v>125</v>
      </c>
      <c r="R5841" t="s">
        <v>4176</v>
      </c>
      <c r="S5841">
        <v>13440</v>
      </c>
      <c r="T5841" s="1">
        <v>41422</v>
      </c>
      <c r="U5841" s="1">
        <v>41423</v>
      </c>
      <c r="V5841" s="3">
        <v>-23.5</v>
      </c>
      <c r="W5841">
        <v>4</v>
      </c>
      <c r="X5841" s="2">
        <v>26.77</v>
      </c>
      <c r="Y5841">
        <v>86349</v>
      </c>
      <c r="Z5841" t="s">
        <v>38</v>
      </c>
      <c r="AA5841">
        <v>2013</v>
      </c>
      <c r="AB5841" t="str">
        <f>IF(samplesuperstore_cleaned[[#This Row],[discount]]=0,"0%",IF(samplesuperstore_cleaned[[#This Row],[discount]]=0.02,"1-2%",IF(samplesuperstore_cleaned[[#This Row],[discount]]&lt;=0.04,"3-4%",IF(samplesuperstore_cleaned[[#This Row],[discount]]&lt;=0.06,"5-6%",IF(samplesuperstore_cleaned[[#This Row],[discount]]=0.08,"7-8%","9-10%")))))</f>
        <v>3-4%</v>
      </c>
    </row>
    <row r="5842" spans="1:28" x14ac:dyDescent="0.3">
      <c r="A5842">
        <v>8281</v>
      </c>
      <c r="B5842">
        <v>7898</v>
      </c>
      <c r="C5842" t="s">
        <v>78</v>
      </c>
      <c r="D5842" s="3">
        <v>0.03</v>
      </c>
      <c r="E5842">
        <v>5.98</v>
      </c>
      <c r="F5842">
        <v>5.35</v>
      </c>
      <c r="G5842">
        <v>3011</v>
      </c>
      <c r="H5842" t="s">
        <v>5058</v>
      </c>
      <c r="I5842" t="s">
        <v>29</v>
      </c>
      <c r="J5842" t="s">
        <v>30</v>
      </c>
      <c r="K5842" t="s">
        <v>31</v>
      </c>
      <c r="L5842" t="s">
        <v>49</v>
      </c>
      <c r="M5842" t="s">
        <v>33</v>
      </c>
      <c r="N5842" t="s">
        <v>3005</v>
      </c>
      <c r="O5842">
        <v>0.4</v>
      </c>
      <c r="P5842" t="s">
        <v>84</v>
      </c>
      <c r="Q5842" t="s">
        <v>85</v>
      </c>
      <c r="R5842" t="s">
        <v>476</v>
      </c>
      <c r="S5842">
        <v>2113</v>
      </c>
      <c r="T5842" s="1">
        <v>40326</v>
      </c>
      <c r="U5842" s="1">
        <v>40327</v>
      </c>
      <c r="V5842" s="3">
        <v>-23.5</v>
      </c>
      <c r="W5842">
        <v>16</v>
      </c>
      <c r="X5842" s="2">
        <v>107.08</v>
      </c>
      <c r="Y5842">
        <v>56486</v>
      </c>
      <c r="Z5842" t="s">
        <v>38</v>
      </c>
      <c r="AA5842">
        <v>2010</v>
      </c>
      <c r="AB5842" t="str">
        <f>IF(samplesuperstore_cleaned[[#This Row],[discount]]=0,"0%",IF(samplesuperstore_cleaned[[#This Row],[discount]]=0.02,"1-2%",IF(samplesuperstore_cleaned[[#This Row],[discount]]&lt;=0.04,"3-4%",IF(samplesuperstore_cleaned[[#This Row],[discount]]&lt;=0.06,"5-6%",IF(samplesuperstore_cleaned[[#This Row],[discount]]=0.08,"7-8%","9-10%")))))</f>
        <v>3-4%</v>
      </c>
    </row>
    <row r="5843" spans="1:28" x14ac:dyDescent="0.3">
      <c r="A5843">
        <v>9296</v>
      </c>
      <c r="B5843">
        <v>19750</v>
      </c>
      <c r="C5843" t="s">
        <v>60</v>
      </c>
      <c r="D5843" s="3">
        <v>0.02</v>
      </c>
      <c r="E5843">
        <v>6.48</v>
      </c>
      <c r="F5843">
        <v>5.1100000000000003</v>
      </c>
      <c r="G5843">
        <v>3366</v>
      </c>
      <c r="H5843" t="s">
        <v>5457</v>
      </c>
      <c r="I5843" t="s">
        <v>29</v>
      </c>
      <c r="J5843" t="s">
        <v>66</v>
      </c>
      <c r="K5843" t="s">
        <v>31</v>
      </c>
      <c r="L5843" t="s">
        <v>49</v>
      </c>
      <c r="M5843" t="s">
        <v>33</v>
      </c>
      <c r="N5843" t="s">
        <v>2234</v>
      </c>
      <c r="O5843">
        <v>0.37</v>
      </c>
      <c r="P5843" t="s">
        <v>84</v>
      </c>
      <c r="Q5843" t="s">
        <v>394</v>
      </c>
      <c r="R5843" t="s">
        <v>303</v>
      </c>
      <c r="S5843">
        <v>45373</v>
      </c>
      <c r="T5843" s="1">
        <v>40322</v>
      </c>
      <c r="U5843" s="1">
        <v>40326</v>
      </c>
      <c r="V5843" s="3">
        <v>-23.53</v>
      </c>
      <c r="W5843">
        <v>8</v>
      </c>
      <c r="X5843" s="2">
        <v>56.22</v>
      </c>
      <c r="Y5843">
        <v>90501</v>
      </c>
      <c r="Z5843" t="s">
        <v>38</v>
      </c>
      <c r="AA5843">
        <v>2010</v>
      </c>
      <c r="AB5843" t="str">
        <f>IF(samplesuperstore_cleaned[[#This Row],[discount]]=0,"0%",IF(samplesuperstore_cleaned[[#This Row],[discount]]=0.02,"1-2%",IF(samplesuperstore_cleaned[[#This Row],[discount]]&lt;=0.04,"3-4%",IF(samplesuperstore_cleaned[[#This Row],[discount]]&lt;=0.06,"5-6%",IF(samplesuperstore_cleaned[[#This Row],[discount]]=0.08,"7-8%","9-10%")))))</f>
        <v>1-2%</v>
      </c>
    </row>
    <row r="5844" spans="1:28" x14ac:dyDescent="0.3">
      <c r="A5844">
        <v>7314</v>
      </c>
      <c r="B5844">
        <v>25308</v>
      </c>
      <c r="C5844" t="s">
        <v>57</v>
      </c>
      <c r="D5844" s="3">
        <v>0.03</v>
      </c>
      <c r="E5844">
        <v>11.97</v>
      </c>
      <c r="F5844">
        <v>5.81</v>
      </c>
      <c r="G5844">
        <v>2669</v>
      </c>
      <c r="H5844" t="s">
        <v>4670</v>
      </c>
      <c r="I5844" t="s">
        <v>29</v>
      </c>
      <c r="J5844" t="s">
        <v>30</v>
      </c>
      <c r="K5844" t="s">
        <v>31</v>
      </c>
      <c r="L5844" t="s">
        <v>42</v>
      </c>
      <c r="M5844" t="s">
        <v>52</v>
      </c>
      <c r="N5844" t="s">
        <v>977</v>
      </c>
      <c r="O5844">
        <v>0.6</v>
      </c>
      <c r="P5844" t="s">
        <v>35</v>
      </c>
      <c r="Q5844" t="s">
        <v>255</v>
      </c>
      <c r="R5844" t="s">
        <v>2604</v>
      </c>
      <c r="S5844">
        <v>77566</v>
      </c>
      <c r="T5844" s="1">
        <v>40798</v>
      </c>
      <c r="U5844" s="1">
        <v>40798</v>
      </c>
      <c r="V5844" s="3">
        <v>-23.61</v>
      </c>
      <c r="W5844">
        <v>4</v>
      </c>
      <c r="X5844" s="2">
        <v>52.14</v>
      </c>
      <c r="Y5844">
        <v>87835</v>
      </c>
      <c r="Z5844" t="s">
        <v>173</v>
      </c>
      <c r="AA5844">
        <v>2011</v>
      </c>
      <c r="AB5844" t="str">
        <f>IF(samplesuperstore_cleaned[[#This Row],[discount]]=0,"0%",IF(samplesuperstore_cleaned[[#This Row],[discount]]=0.02,"1-2%",IF(samplesuperstore_cleaned[[#This Row],[discount]]&lt;=0.04,"3-4%",IF(samplesuperstore_cleaned[[#This Row],[discount]]&lt;=0.06,"5-6%",IF(samplesuperstore_cleaned[[#This Row],[discount]]=0.08,"7-8%","9-10%")))))</f>
        <v>3-4%</v>
      </c>
    </row>
    <row r="5845" spans="1:28" x14ac:dyDescent="0.3">
      <c r="A5845">
        <v>2574</v>
      </c>
      <c r="B5845">
        <v>22639</v>
      </c>
      <c r="C5845" t="s">
        <v>60</v>
      </c>
      <c r="D5845" s="3">
        <v>0.08</v>
      </c>
      <c r="E5845">
        <v>67.84</v>
      </c>
      <c r="F5845">
        <v>0.99</v>
      </c>
      <c r="G5845">
        <v>997</v>
      </c>
      <c r="H5845" t="s">
        <v>2440</v>
      </c>
      <c r="I5845" t="s">
        <v>29</v>
      </c>
      <c r="J5845" t="s">
        <v>114</v>
      </c>
      <c r="K5845" t="s">
        <v>31</v>
      </c>
      <c r="L5845" t="s">
        <v>75</v>
      </c>
      <c r="M5845" t="s">
        <v>33</v>
      </c>
      <c r="N5845" t="s">
        <v>271</v>
      </c>
      <c r="O5845">
        <v>0.57999999999999996</v>
      </c>
      <c r="P5845" t="s">
        <v>84</v>
      </c>
      <c r="Q5845" t="s">
        <v>97</v>
      </c>
      <c r="R5845" t="s">
        <v>2363</v>
      </c>
      <c r="S5845">
        <v>7002</v>
      </c>
      <c r="T5845" s="1">
        <v>40202</v>
      </c>
      <c r="U5845" s="1">
        <v>40207</v>
      </c>
      <c r="V5845" s="3">
        <v>-23.634399999999999</v>
      </c>
      <c r="W5845">
        <v>1</v>
      </c>
      <c r="X5845" s="2">
        <v>63.66</v>
      </c>
      <c r="Y5845">
        <v>89431</v>
      </c>
      <c r="Z5845" t="s">
        <v>132</v>
      </c>
      <c r="AA5845">
        <v>2010</v>
      </c>
      <c r="AB5845" t="str">
        <f>IF(samplesuperstore_cleaned[[#This Row],[discount]]=0,"0%",IF(samplesuperstore_cleaned[[#This Row],[discount]]=0.02,"1-2%",IF(samplesuperstore_cleaned[[#This Row],[discount]]&lt;=0.04,"3-4%",IF(samplesuperstore_cleaned[[#This Row],[discount]]&lt;=0.06,"5-6%",IF(samplesuperstore_cleaned[[#This Row],[discount]]=0.08,"7-8%","9-10%")))))</f>
        <v>7-8%</v>
      </c>
    </row>
    <row r="5846" spans="1:28" x14ac:dyDescent="0.3">
      <c r="A5846">
        <v>6726</v>
      </c>
      <c r="B5846">
        <v>19516</v>
      </c>
      <c r="C5846" t="s">
        <v>27</v>
      </c>
      <c r="D5846" s="3">
        <v>0.1</v>
      </c>
      <c r="E5846">
        <v>50.98</v>
      </c>
      <c r="F5846">
        <v>22.24</v>
      </c>
      <c r="G5846">
        <v>2468</v>
      </c>
      <c r="H5846" t="s">
        <v>4427</v>
      </c>
      <c r="I5846" t="s">
        <v>29</v>
      </c>
      <c r="J5846" t="s">
        <v>30</v>
      </c>
      <c r="K5846" t="s">
        <v>67</v>
      </c>
      <c r="L5846" t="s">
        <v>104</v>
      </c>
      <c r="M5846" t="s">
        <v>159</v>
      </c>
      <c r="N5846" t="s">
        <v>2200</v>
      </c>
      <c r="O5846">
        <v>0.55000000000000004</v>
      </c>
      <c r="P5846" t="s">
        <v>260</v>
      </c>
      <c r="Q5846" t="s">
        <v>846</v>
      </c>
      <c r="R5846" t="s">
        <v>4428</v>
      </c>
      <c r="S5846">
        <v>28144</v>
      </c>
      <c r="T5846" s="1">
        <v>41584</v>
      </c>
      <c r="U5846" s="1">
        <v>41584</v>
      </c>
      <c r="V5846" s="3">
        <v>-23.688000000000002</v>
      </c>
      <c r="W5846">
        <v>13</v>
      </c>
      <c r="X5846" s="2">
        <v>629.04</v>
      </c>
      <c r="Y5846">
        <v>88150</v>
      </c>
      <c r="Z5846" t="s">
        <v>59</v>
      </c>
      <c r="AA5846">
        <v>2013</v>
      </c>
      <c r="AB5846" t="str">
        <f>IF(samplesuperstore_cleaned[[#This Row],[discount]]=0,"0%",IF(samplesuperstore_cleaned[[#This Row],[discount]]=0.02,"1-2%",IF(samplesuperstore_cleaned[[#This Row],[discount]]&lt;=0.04,"3-4%",IF(samplesuperstore_cleaned[[#This Row],[discount]]&lt;=0.06,"5-6%",IF(samplesuperstore_cleaned[[#This Row],[discount]]=0.08,"7-8%","9-10%")))))</f>
        <v>9-10%</v>
      </c>
    </row>
    <row r="5847" spans="1:28" x14ac:dyDescent="0.3">
      <c r="A5847">
        <v>8678</v>
      </c>
      <c r="B5847">
        <v>24342</v>
      </c>
      <c r="C5847" t="s">
        <v>60</v>
      </c>
      <c r="D5847" s="3">
        <v>0.04</v>
      </c>
      <c r="E5847">
        <v>1.7</v>
      </c>
      <c r="F5847">
        <v>1.99</v>
      </c>
      <c r="G5847">
        <v>3142</v>
      </c>
      <c r="H5847" t="s">
        <v>5211</v>
      </c>
      <c r="I5847" t="s">
        <v>29</v>
      </c>
      <c r="J5847" t="s">
        <v>244</v>
      </c>
      <c r="K5847" t="s">
        <v>54</v>
      </c>
      <c r="L5847" t="s">
        <v>181</v>
      </c>
      <c r="M5847" t="s">
        <v>52</v>
      </c>
      <c r="N5847" t="s">
        <v>1481</v>
      </c>
      <c r="O5847">
        <v>0.51</v>
      </c>
      <c r="P5847" t="s">
        <v>35</v>
      </c>
      <c r="Q5847" t="s">
        <v>255</v>
      </c>
      <c r="R5847" t="s">
        <v>5212</v>
      </c>
      <c r="S5847">
        <v>77581</v>
      </c>
      <c r="T5847" s="1">
        <v>41032</v>
      </c>
      <c r="U5847" s="1">
        <v>41036</v>
      </c>
      <c r="V5847" s="3">
        <v>-23.69</v>
      </c>
      <c r="W5847">
        <v>7</v>
      </c>
      <c r="X5847" s="2">
        <v>13.04</v>
      </c>
      <c r="Y5847">
        <v>86371</v>
      </c>
      <c r="Z5847" t="s">
        <v>38</v>
      </c>
      <c r="AA5847">
        <v>2012</v>
      </c>
      <c r="AB5847" t="str">
        <f>IF(samplesuperstore_cleaned[[#This Row],[discount]]=0,"0%",IF(samplesuperstore_cleaned[[#This Row],[discount]]=0.02,"1-2%",IF(samplesuperstore_cleaned[[#This Row],[discount]]&lt;=0.04,"3-4%",IF(samplesuperstore_cleaned[[#This Row],[discount]]&lt;=0.06,"5-6%",IF(samplesuperstore_cleaned[[#This Row],[discount]]=0.08,"7-8%","9-10%")))))</f>
        <v>3-4%</v>
      </c>
    </row>
    <row r="5848" spans="1:28" x14ac:dyDescent="0.3">
      <c r="A5848">
        <v>2104</v>
      </c>
      <c r="B5848">
        <v>25231</v>
      </c>
      <c r="C5848" t="s">
        <v>39</v>
      </c>
      <c r="D5848" s="3">
        <v>0.08</v>
      </c>
      <c r="E5848">
        <v>2.6</v>
      </c>
      <c r="F5848">
        <v>2.4</v>
      </c>
      <c r="G5848">
        <v>797</v>
      </c>
      <c r="H5848" t="s">
        <v>2108</v>
      </c>
      <c r="I5848" t="s">
        <v>29</v>
      </c>
      <c r="J5848" t="s">
        <v>30</v>
      </c>
      <c r="K5848" t="s">
        <v>31</v>
      </c>
      <c r="L5848" t="s">
        <v>42</v>
      </c>
      <c r="M5848" t="s">
        <v>43</v>
      </c>
      <c r="N5848" t="s">
        <v>278</v>
      </c>
      <c r="O5848">
        <v>0.57999999999999996</v>
      </c>
      <c r="P5848" t="s">
        <v>45</v>
      </c>
      <c r="Q5848" t="s">
        <v>523</v>
      </c>
      <c r="R5848" t="s">
        <v>2110</v>
      </c>
      <c r="S5848">
        <v>84067</v>
      </c>
      <c r="T5848" s="1">
        <v>41213</v>
      </c>
      <c r="U5848" s="1">
        <v>41213</v>
      </c>
      <c r="V5848" s="3">
        <v>-23.770800000000001</v>
      </c>
      <c r="W5848">
        <v>7</v>
      </c>
      <c r="X5848" s="2">
        <v>18.95</v>
      </c>
      <c r="Y5848">
        <v>86872</v>
      </c>
      <c r="Z5848" t="s">
        <v>87</v>
      </c>
      <c r="AA5848">
        <v>2012</v>
      </c>
      <c r="AB5848" t="str">
        <f>IF(samplesuperstore_cleaned[[#This Row],[discount]]=0,"0%",IF(samplesuperstore_cleaned[[#This Row],[discount]]=0.02,"1-2%",IF(samplesuperstore_cleaned[[#This Row],[discount]]&lt;=0.04,"3-4%",IF(samplesuperstore_cleaned[[#This Row],[discount]]&lt;=0.06,"5-6%",IF(samplesuperstore_cleaned[[#This Row],[discount]]=0.08,"7-8%","9-10%")))))</f>
        <v>7-8%</v>
      </c>
    </row>
    <row r="5849" spans="1:28" x14ac:dyDescent="0.3">
      <c r="A5849">
        <v>4136</v>
      </c>
      <c r="B5849">
        <v>22951</v>
      </c>
      <c r="C5849" t="s">
        <v>60</v>
      </c>
      <c r="D5849" s="3">
        <v>0.1</v>
      </c>
      <c r="E5849">
        <v>65.989999999999995</v>
      </c>
      <c r="F5849">
        <v>5.63</v>
      </c>
      <c r="G5849">
        <v>1552</v>
      </c>
      <c r="H5849" t="s">
        <v>3269</v>
      </c>
      <c r="I5849" t="s">
        <v>41</v>
      </c>
      <c r="J5849" t="s">
        <v>114</v>
      </c>
      <c r="K5849" t="s">
        <v>54</v>
      </c>
      <c r="L5849" t="s">
        <v>55</v>
      </c>
      <c r="M5849" t="s">
        <v>33</v>
      </c>
      <c r="N5849" t="s">
        <v>2319</v>
      </c>
      <c r="O5849">
        <v>0.56000000000000005</v>
      </c>
      <c r="P5849" t="s">
        <v>260</v>
      </c>
      <c r="Q5849" t="s">
        <v>1487</v>
      </c>
      <c r="R5849" t="s">
        <v>576</v>
      </c>
      <c r="S5849">
        <v>39056</v>
      </c>
      <c r="T5849" s="1">
        <v>41027</v>
      </c>
      <c r="U5849" s="1">
        <v>41027</v>
      </c>
      <c r="V5849" s="3">
        <v>-23.892399999999999</v>
      </c>
      <c r="W5849">
        <v>8</v>
      </c>
      <c r="X5849" s="2">
        <v>415.71</v>
      </c>
      <c r="Y5849">
        <v>87495</v>
      </c>
      <c r="Z5849" t="s">
        <v>127</v>
      </c>
      <c r="AA5849">
        <v>2012</v>
      </c>
      <c r="AB5849" t="str">
        <f>IF(samplesuperstore_cleaned[[#This Row],[discount]]=0,"0%",IF(samplesuperstore_cleaned[[#This Row],[discount]]=0.02,"1-2%",IF(samplesuperstore_cleaned[[#This Row],[discount]]&lt;=0.04,"3-4%",IF(samplesuperstore_cleaned[[#This Row],[discount]]&lt;=0.06,"5-6%",IF(samplesuperstore_cleaned[[#This Row],[discount]]=0.08,"7-8%","9-10%")))))</f>
        <v>9-10%</v>
      </c>
    </row>
    <row r="5850" spans="1:28" x14ac:dyDescent="0.3">
      <c r="A5850">
        <v>1848</v>
      </c>
      <c r="B5850">
        <v>25392</v>
      </c>
      <c r="C5850" t="s">
        <v>57</v>
      </c>
      <c r="D5850" s="3">
        <v>0.1</v>
      </c>
      <c r="E5850">
        <v>4.7699999999999996</v>
      </c>
      <c r="F5850">
        <v>2.39</v>
      </c>
      <c r="G5850">
        <v>694</v>
      </c>
      <c r="H5850" t="s">
        <v>1918</v>
      </c>
      <c r="I5850" t="s">
        <v>29</v>
      </c>
      <c r="J5850" t="s">
        <v>114</v>
      </c>
      <c r="K5850" t="s">
        <v>54</v>
      </c>
      <c r="L5850" t="s">
        <v>181</v>
      </c>
      <c r="M5850" t="s">
        <v>52</v>
      </c>
      <c r="N5850" t="s">
        <v>1261</v>
      </c>
      <c r="O5850">
        <v>0.72</v>
      </c>
      <c r="P5850" t="s">
        <v>45</v>
      </c>
      <c r="Q5850" t="s">
        <v>644</v>
      </c>
      <c r="R5850" t="s">
        <v>1454</v>
      </c>
      <c r="S5850">
        <v>80030</v>
      </c>
      <c r="T5850" s="1">
        <v>41192</v>
      </c>
      <c r="U5850" s="1">
        <v>41194</v>
      </c>
      <c r="V5850" s="3">
        <v>-23.900399999999998</v>
      </c>
      <c r="W5850">
        <v>2</v>
      </c>
      <c r="X5850" s="2">
        <v>10.130000000000001</v>
      </c>
      <c r="Y5850">
        <v>87818</v>
      </c>
      <c r="Z5850" t="s">
        <v>87</v>
      </c>
      <c r="AA5850">
        <v>2012</v>
      </c>
      <c r="AB5850" t="str">
        <f>IF(samplesuperstore_cleaned[[#This Row],[discount]]=0,"0%",IF(samplesuperstore_cleaned[[#This Row],[discount]]=0.02,"1-2%",IF(samplesuperstore_cleaned[[#This Row],[discount]]&lt;=0.04,"3-4%",IF(samplesuperstore_cleaned[[#This Row],[discount]]&lt;=0.06,"5-6%",IF(samplesuperstore_cleaned[[#This Row],[discount]]=0.08,"7-8%","9-10%")))))</f>
        <v>9-10%</v>
      </c>
    </row>
    <row r="5851" spans="1:28" x14ac:dyDescent="0.3">
      <c r="A5851">
        <v>1323</v>
      </c>
      <c r="B5851">
        <v>24888</v>
      </c>
      <c r="C5851" t="s">
        <v>78</v>
      </c>
      <c r="D5851" s="3">
        <v>0.03</v>
      </c>
      <c r="E5851">
        <v>27.48</v>
      </c>
      <c r="F5851">
        <v>4</v>
      </c>
      <c r="G5851">
        <v>514</v>
      </c>
      <c r="H5851" t="s">
        <v>1570</v>
      </c>
      <c r="I5851" t="s">
        <v>29</v>
      </c>
      <c r="J5851" t="s">
        <v>244</v>
      </c>
      <c r="K5851" t="s">
        <v>54</v>
      </c>
      <c r="L5851" t="s">
        <v>181</v>
      </c>
      <c r="M5851" t="s">
        <v>33</v>
      </c>
      <c r="N5851" t="s">
        <v>538</v>
      </c>
      <c r="O5851">
        <v>0.75</v>
      </c>
      <c r="P5851" t="s">
        <v>35</v>
      </c>
      <c r="Q5851" t="s">
        <v>255</v>
      </c>
      <c r="R5851" t="s">
        <v>1571</v>
      </c>
      <c r="S5851">
        <v>76067</v>
      </c>
      <c r="T5851" s="1">
        <v>41520</v>
      </c>
      <c r="U5851" s="1">
        <v>41522</v>
      </c>
      <c r="V5851" s="3">
        <v>-23.901600000000002</v>
      </c>
      <c r="W5851">
        <v>16</v>
      </c>
      <c r="X5851" s="2">
        <v>437.08</v>
      </c>
      <c r="Y5851">
        <v>90068</v>
      </c>
      <c r="Z5851" t="s">
        <v>173</v>
      </c>
      <c r="AA5851">
        <v>2013</v>
      </c>
      <c r="AB5851" t="str">
        <f>IF(samplesuperstore_cleaned[[#This Row],[discount]]=0,"0%",IF(samplesuperstore_cleaned[[#This Row],[discount]]=0.02,"1-2%",IF(samplesuperstore_cleaned[[#This Row],[discount]]&lt;=0.04,"3-4%",IF(samplesuperstore_cleaned[[#This Row],[discount]]&lt;=0.06,"5-6%",IF(samplesuperstore_cleaned[[#This Row],[discount]]=0.08,"7-8%","9-10%")))))</f>
        <v>3-4%</v>
      </c>
    </row>
    <row r="5852" spans="1:28" x14ac:dyDescent="0.3">
      <c r="A5852">
        <v>8095</v>
      </c>
      <c r="B5852">
        <v>20560</v>
      </c>
      <c r="C5852" t="s">
        <v>27</v>
      </c>
      <c r="D5852" s="3">
        <v>0.06</v>
      </c>
      <c r="E5852">
        <v>85.99</v>
      </c>
      <c r="F5852">
        <v>2.79</v>
      </c>
      <c r="G5852">
        <v>2949</v>
      </c>
      <c r="H5852" t="s">
        <v>4990</v>
      </c>
      <c r="I5852" t="s">
        <v>29</v>
      </c>
      <c r="J5852" t="s">
        <v>244</v>
      </c>
      <c r="K5852" t="s">
        <v>54</v>
      </c>
      <c r="L5852" t="s">
        <v>55</v>
      </c>
      <c r="M5852" t="s">
        <v>33</v>
      </c>
      <c r="N5852" t="s">
        <v>3299</v>
      </c>
      <c r="O5852">
        <v>0.57999999999999996</v>
      </c>
      <c r="P5852" t="s">
        <v>45</v>
      </c>
      <c r="Q5852" t="s">
        <v>46</v>
      </c>
      <c r="R5852" t="s">
        <v>1558</v>
      </c>
      <c r="S5852">
        <v>98042</v>
      </c>
      <c r="T5852" s="1">
        <v>41034</v>
      </c>
      <c r="U5852" s="1">
        <v>41036</v>
      </c>
      <c r="V5852" s="3">
        <v>-23.925000000000001</v>
      </c>
      <c r="W5852">
        <v>5</v>
      </c>
      <c r="X5852" s="2">
        <v>357.27</v>
      </c>
      <c r="Y5852">
        <v>87515</v>
      </c>
      <c r="Z5852" t="s">
        <v>38</v>
      </c>
      <c r="AA5852">
        <v>2012</v>
      </c>
      <c r="AB5852" t="str">
        <f>IF(samplesuperstore_cleaned[[#This Row],[discount]]=0,"0%",IF(samplesuperstore_cleaned[[#This Row],[discount]]=0.02,"1-2%",IF(samplesuperstore_cleaned[[#This Row],[discount]]&lt;=0.04,"3-4%",IF(samplesuperstore_cleaned[[#This Row],[discount]]&lt;=0.06,"5-6%",IF(samplesuperstore_cleaned[[#This Row],[discount]]=0.08,"7-8%","9-10%")))))</f>
        <v>5-6%</v>
      </c>
    </row>
    <row r="5853" spans="1:28" x14ac:dyDescent="0.3">
      <c r="A5853">
        <v>3103</v>
      </c>
      <c r="B5853">
        <v>23976</v>
      </c>
      <c r="C5853" t="s">
        <v>27</v>
      </c>
      <c r="D5853" s="3">
        <v>0.1</v>
      </c>
      <c r="E5853">
        <v>10.91</v>
      </c>
      <c r="F5853">
        <v>2.99</v>
      </c>
      <c r="G5853">
        <v>1185</v>
      </c>
      <c r="H5853" t="s">
        <v>2726</v>
      </c>
      <c r="I5853" t="s">
        <v>41</v>
      </c>
      <c r="J5853" t="s">
        <v>244</v>
      </c>
      <c r="K5853" t="s">
        <v>31</v>
      </c>
      <c r="L5853" t="s">
        <v>138</v>
      </c>
      <c r="M5853" t="s">
        <v>33</v>
      </c>
      <c r="N5853" t="s">
        <v>2206</v>
      </c>
      <c r="O5853">
        <v>0.38</v>
      </c>
      <c r="P5853" t="s">
        <v>260</v>
      </c>
      <c r="Q5853" t="s">
        <v>2727</v>
      </c>
      <c r="R5853" t="s">
        <v>2728</v>
      </c>
      <c r="S5853">
        <v>35756</v>
      </c>
      <c r="T5853" s="1">
        <v>41138</v>
      </c>
      <c r="U5853" s="1">
        <v>41139</v>
      </c>
      <c r="V5853" s="3">
        <v>-24.024000000000001</v>
      </c>
      <c r="W5853">
        <v>5</v>
      </c>
      <c r="X5853" s="2">
        <v>57.87</v>
      </c>
      <c r="Y5853">
        <v>85942</v>
      </c>
      <c r="Z5853" t="s">
        <v>107</v>
      </c>
      <c r="AA5853">
        <v>2012</v>
      </c>
      <c r="AB5853" t="str">
        <f>IF(samplesuperstore_cleaned[[#This Row],[discount]]=0,"0%",IF(samplesuperstore_cleaned[[#This Row],[discount]]=0.02,"1-2%",IF(samplesuperstore_cleaned[[#This Row],[discount]]&lt;=0.04,"3-4%",IF(samplesuperstore_cleaned[[#This Row],[discount]]&lt;=0.06,"5-6%",IF(samplesuperstore_cleaned[[#This Row],[discount]]=0.08,"7-8%","9-10%")))))</f>
        <v>9-10%</v>
      </c>
    </row>
    <row r="5854" spans="1:28" x14ac:dyDescent="0.3">
      <c r="A5854">
        <v>20</v>
      </c>
      <c r="B5854">
        <v>24846</v>
      </c>
      <c r="C5854" t="s">
        <v>57</v>
      </c>
      <c r="D5854" s="3">
        <v>0.08</v>
      </c>
      <c r="E5854">
        <v>3.28</v>
      </c>
      <c r="F5854">
        <v>2.31</v>
      </c>
      <c r="G5854">
        <v>14</v>
      </c>
      <c r="H5854" t="s">
        <v>113</v>
      </c>
      <c r="I5854" t="s">
        <v>29</v>
      </c>
      <c r="J5854" t="s">
        <v>114</v>
      </c>
      <c r="K5854" t="s">
        <v>31</v>
      </c>
      <c r="L5854" t="s">
        <v>42</v>
      </c>
      <c r="M5854" t="s">
        <v>43</v>
      </c>
      <c r="N5854" t="s">
        <v>118</v>
      </c>
      <c r="O5854">
        <v>0.56000000000000005</v>
      </c>
      <c r="P5854" t="s">
        <v>35</v>
      </c>
      <c r="Q5854" t="s">
        <v>116</v>
      </c>
      <c r="R5854" t="s">
        <v>117</v>
      </c>
      <c r="S5854">
        <v>55372</v>
      </c>
      <c r="T5854" s="1">
        <v>40310</v>
      </c>
      <c r="U5854" s="1">
        <v>40311</v>
      </c>
      <c r="V5854" s="3">
        <v>-24.03</v>
      </c>
      <c r="W5854">
        <v>7</v>
      </c>
      <c r="X5854" s="2">
        <v>22.23</v>
      </c>
      <c r="Y5854">
        <v>86838</v>
      </c>
      <c r="Z5854" t="s">
        <v>38</v>
      </c>
      <c r="AA5854">
        <v>2010</v>
      </c>
      <c r="AB5854" t="str">
        <f>IF(samplesuperstore_cleaned[[#This Row],[discount]]=0,"0%",IF(samplesuperstore_cleaned[[#This Row],[discount]]=0.02,"1-2%",IF(samplesuperstore_cleaned[[#This Row],[discount]]&lt;=0.04,"3-4%",IF(samplesuperstore_cleaned[[#This Row],[discount]]&lt;=0.06,"5-6%",IF(samplesuperstore_cleaned[[#This Row],[discount]]=0.08,"7-8%","9-10%")))))</f>
        <v>7-8%</v>
      </c>
    </row>
    <row r="5855" spans="1:28" x14ac:dyDescent="0.3">
      <c r="A5855">
        <v>27</v>
      </c>
      <c r="B5855">
        <v>18554</v>
      </c>
      <c r="C5855" t="s">
        <v>57</v>
      </c>
      <c r="D5855" s="3">
        <v>0.04</v>
      </c>
      <c r="E5855">
        <v>5.98</v>
      </c>
      <c r="F5855">
        <v>5.2</v>
      </c>
      <c r="G5855">
        <v>15</v>
      </c>
      <c r="H5855" t="s">
        <v>123</v>
      </c>
      <c r="I5855" t="s">
        <v>29</v>
      </c>
      <c r="J5855" t="s">
        <v>114</v>
      </c>
      <c r="K5855" t="s">
        <v>31</v>
      </c>
      <c r="L5855" t="s">
        <v>49</v>
      </c>
      <c r="M5855" t="s">
        <v>33</v>
      </c>
      <c r="N5855" t="s">
        <v>130</v>
      </c>
      <c r="O5855">
        <v>0.36</v>
      </c>
      <c r="P5855" t="s">
        <v>84</v>
      </c>
      <c r="Q5855" t="s">
        <v>125</v>
      </c>
      <c r="R5855" t="s">
        <v>126</v>
      </c>
      <c r="S5855">
        <v>11787</v>
      </c>
      <c r="T5855" s="1">
        <v>41028</v>
      </c>
      <c r="U5855" s="1">
        <v>41030</v>
      </c>
      <c r="V5855" s="3">
        <v>-24.03</v>
      </c>
      <c r="W5855">
        <v>3</v>
      </c>
      <c r="X5855" s="2">
        <v>19.04</v>
      </c>
      <c r="Y5855">
        <v>86841</v>
      </c>
      <c r="Z5855" t="s">
        <v>127</v>
      </c>
      <c r="AA5855">
        <v>2012</v>
      </c>
      <c r="AB5855" t="str">
        <f>IF(samplesuperstore_cleaned[[#This Row],[discount]]=0,"0%",IF(samplesuperstore_cleaned[[#This Row],[discount]]=0.02,"1-2%",IF(samplesuperstore_cleaned[[#This Row],[discount]]&lt;=0.04,"3-4%",IF(samplesuperstore_cleaned[[#This Row],[discount]]&lt;=0.06,"5-6%",IF(samplesuperstore_cleaned[[#This Row],[discount]]=0.08,"7-8%","9-10%")))))</f>
        <v>3-4%</v>
      </c>
    </row>
    <row r="5856" spans="1:28" x14ac:dyDescent="0.3">
      <c r="A5856">
        <v>4195</v>
      </c>
      <c r="B5856">
        <v>24533</v>
      </c>
      <c r="C5856" t="s">
        <v>39</v>
      </c>
      <c r="D5856" s="3">
        <v>0.03</v>
      </c>
      <c r="E5856">
        <v>20.149999999999999</v>
      </c>
      <c r="F5856">
        <v>8.99</v>
      </c>
      <c r="G5856">
        <v>1572</v>
      </c>
      <c r="H5856" t="s">
        <v>3297</v>
      </c>
      <c r="I5856" t="s">
        <v>29</v>
      </c>
      <c r="J5856" t="s">
        <v>30</v>
      </c>
      <c r="K5856" t="s">
        <v>31</v>
      </c>
      <c r="L5856" t="s">
        <v>42</v>
      </c>
      <c r="M5856" t="s">
        <v>52</v>
      </c>
      <c r="N5856" t="s">
        <v>3145</v>
      </c>
      <c r="O5856">
        <v>0.57999999999999996</v>
      </c>
      <c r="P5856" t="s">
        <v>84</v>
      </c>
      <c r="Q5856" t="s">
        <v>394</v>
      </c>
      <c r="R5856" t="s">
        <v>3298</v>
      </c>
      <c r="S5856">
        <v>45385</v>
      </c>
      <c r="T5856" s="1">
        <v>41444</v>
      </c>
      <c r="U5856" s="1">
        <v>41445</v>
      </c>
      <c r="V5856" s="3">
        <v>-24.056000000000001</v>
      </c>
      <c r="W5856">
        <v>11</v>
      </c>
      <c r="X5856" s="2">
        <v>231.2</v>
      </c>
      <c r="Y5856">
        <v>87844</v>
      </c>
      <c r="Z5856" t="s">
        <v>189</v>
      </c>
      <c r="AA5856">
        <v>2013</v>
      </c>
      <c r="AB5856" t="str">
        <f>IF(samplesuperstore_cleaned[[#This Row],[discount]]=0,"0%",IF(samplesuperstore_cleaned[[#This Row],[discount]]=0.02,"1-2%",IF(samplesuperstore_cleaned[[#This Row],[discount]]&lt;=0.04,"3-4%",IF(samplesuperstore_cleaned[[#This Row],[discount]]&lt;=0.06,"5-6%",IF(samplesuperstore_cleaned[[#This Row],[discount]]=0.08,"7-8%","9-10%")))))</f>
        <v>3-4%</v>
      </c>
    </row>
    <row r="5857" spans="1:28" x14ac:dyDescent="0.3">
      <c r="A5857">
        <v>1240</v>
      </c>
      <c r="B5857">
        <v>22864</v>
      </c>
      <c r="C5857" t="s">
        <v>27</v>
      </c>
      <c r="D5857" s="3">
        <v>0.06</v>
      </c>
      <c r="E5857">
        <v>3.36</v>
      </c>
      <c r="F5857">
        <v>6.27</v>
      </c>
      <c r="G5857">
        <v>483</v>
      </c>
      <c r="H5857" t="s">
        <v>1499</v>
      </c>
      <c r="I5857" t="s">
        <v>29</v>
      </c>
      <c r="J5857" t="s">
        <v>30</v>
      </c>
      <c r="K5857" t="s">
        <v>31</v>
      </c>
      <c r="L5857" t="s">
        <v>138</v>
      </c>
      <c r="M5857" t="s">
        <v>33</v>
      </c>
      <c r="N5857" t="s">
        <v>1339</v>
      </c>
      <c r="O5857">
        <v>0.4</v>
      </c>
      <c r="P5857" t="s">
        <v>35</v>
      </c>
      <c r="Q5857" t="s">
        <v>36</v>
      </c>
      <c r="R5857" t="s">
        <v>1500</v>
      </c>
      <c r="S5857">
        <v>60543</v>
      </c>
      <c r="T5857" s="1">
        <v>40474</v>
      </c>
      <c r="U5857" s="1">
        <v>40475</v>
      </c>
      <c r="V5857" s="3">
        <v>-24.057540000000003</v>
      </c>
      <c r="W5857">
        <v>2</v>
      </c>
      <c r="X5857" s="2">
        <v>8.82</v>
      </c>
      <c r="Y5857">
        <v>90354</v>
      </c>
      <c r="Z5857" t="s">
        <v>87</v>
      </c>
      <c r="AA5857">
        <v>2010</v>
      </c>
      <c r="AB5857" t="str">
        <f>IF(samplesuperstore_cleaned[[#This Row],[discount]]=0,"0%",IF(samplesuperstore_cleaned[[#This Row],[discount]]=0.02,"1-2%",IF(samplesuperstore_cleaned[[#This Row],[discount]]&lt;=0.04,"3-4%",IF(samplesuperstore_cleaned[[#This Row],[discount]]&lt;=0.06,"5-6%",IF(samplesuperstore_cleaned[[#This Row],[discount]]=0.08,"7-8%","9-10%")))))</f>
        <v>5-6%</v>
      </c>
    </row>
    <row r="5858" spans="1:28" x14ac:dyDescent="0.3">
      <c r="A5858">
        <v>6581</v>
      </c>
      <c r="B5858">
        <v>25723</v>
      </c>
      <c r="C5858" t="s">
        <v>27</v>
      </c>
      <c r="D5858" s="3">
        <v>0.05</v>
      </c>
      <c r="E5858">
        <v>280.98</v>
      </c>
      <c r="F5858">
        <v>35.67</v>
      </c>
      <c r="G5858">
        <v>2420</v>
      </c>
      <c r="H5858" t="s">
        <v>4371</v>
      </c>
      <c r="I5858" t="s">
        <v>61</v>
      </c>
      <c r="J5858" t="s">
        <v>244</v>
      </c>
      <c r="K5858" t="s">
        <v>67</v>
      </c>
      <c r="L5858" t="s">
        <v>95</v>
      </c>
      <c r="M5858" t="s">
        <v>90</v>
      </c>
      <c r="N5858" t="s">
        <v>915</v>
      </c>
      <c r="O5858">
        <v>0.66</v>
      </c>
      <c r="P5858" t="s">
        <v>260</v>
      </c>
      <c r="Q5858" t="s">
        <v>261</v>
      </c>
      <c r="R5858" t="s">
        <v>3264</v>
      </c>
      <c r="S5858">
        <v>23223</v>
      </c>
      <c r="T5858" s="1">
        <v>41532</v>
      </c>
      <c r="U5858" s="1">
        <v>41534</v>
      </c>
      <c r="V5858" s="3">
        <v>-24.069499999999998</v>
      </c>
      <c r="W5858">
        <v>16</v>
      </c>
      <c r="X5858" s="2">
        <v>4631.59</v>
      </c>
      <c r="Y5858">
        <v>86763</v>
      </c>
      <c r="Z5858" t="s">
        <v>173</v>
      </c>
      <c r="AA5858">
        <v>2013</v>
      </c>
      <c r="AB5858" t="str">
        <f>IF(samplesuperstore_cleaned[[#This Row],[discount]]=0,"0%",IF(samplesuperstore_cleaned[[#This Row],[discount]]=0.02,"1-2%",IF(samplesuperstore_cleaned[[#This Row],[discount]]&lt;=0.04,"3-4%",IF(samplesuperstore_cleaned[[#This Row],[discount]]&lt;=0.06,"5-6%",IF(samplesuperstore_cleaned[[#This Row],[discount]]=0.08,"7-8%","9-10%")))))</f>
        <v>5-6%</v>
      </c>
    </row>
    <row r="5859" spans="1:28" x14ac:dyDescent="0.3">
      <c r="A5859">
        <v>9342</v>
      </c>
      <c r="B5859">
        <v>19200</v>
      </c>
      <c r="C5859" t="s">
        <v>27</v>
      </c>
      <c r="D5859" s="3">
        <v>7.0000000000000007E-2</v>
      </c>
      <c r="E5859">
        <v>193.17</v>
      </c>
      <c r="F5859">
        <v>19.989999999999998</v>
      </c>
      <c r="G5859">
        <v>3378</v>
      </c>
      <c r="H5859" t="s">
        <v>5470</v>
      </c>
      <c r="I5859" t="s">
        <v>29</v>
      </c>
      <c r="J5859" t="s">
        <v>30</v>
      </c>
      <c r="K5859" t="s">
        <v>31</v>
      </c>
      <c r="L5859" t="s">
        <v>158</v>
      </c>
      <c r="M5859" t="s">
        <v>33</v>
      </c>
      <c r="N5859" t="s">
        <v>578</v>
      </c>
      <c r="O5859">
        <v>0.71</v>
      </c>
      <c r="P5859" t="s">
        <v>260</v>
      </c>
      <c r="Q5859" t="s">
        <v>981</v>
      </c>
      <c r="R5859" t="s">
        <v>5291</v>
      </c>
      <c r="S5859">
        <v>31313</v>
      </c>
      <c r="T5859" s="1">
        <v>41628</v>
      </c>
      <c r="U5859" s="1">
        <v>41629</v>
      </c>
      <c r="V5859" s="3">
        <v>-24.085599999999999</v>
      </c>
      <c r="W5859">
        <v>3</v>
      </c>
      <c r="X5859" s="2">
        <v>592.05999999999995</v>
      </c>
      <c r="Y5859">
        <v>88851</v>
      </c>
      <c r="Z5859" t="s">
        <v>72</v>
      </c>
      <c r="AA5859">
        <v>2013</v>
      </c>
      <c r="AB5859" t="str">
        <f>IF(samplesuperstore_cleaned[[#This Row],[discount]]=0,"0%",IF(samplesuperstore_cleaned[[#This Row],[discount]]=0.02,"1-2%",IF(samplesuperstore_cleaned[[#This Row],[discount]]&lt;=0.04,"3-4%",IF(samplesuperstore_cleaned[[#This Row],[discount]]&lt;=0.06,"5-6%",IF(samplesuperstore_cleaned[[#This Row],[discount]]=0.08,"7-8%","9-10%")))))</f>
        <v>9-10%</v>
      </c>
    </row>
    <row r="5860" spans="1:28" x14ac:dyDescent="0.3">
      <c r="A5860">
        <v>6443</v>
      </c>
      <c r="B5860">
        <v>24589</v>
      </c>
      <c r="C5860" t="s">
        <v>60</v>
      </c>
      <c r="D5860" s="3">
        <v>0.02</v>
      </c>
      <c r="E5860">
        <v>1.81</v>
      </c>
      <c r="F5860">
        <v>1.56</v>
      </c>
      <c r="G5860">
        <v>2373</v>
      </c>
      <c r="H5860" t="s">
        <v>4310</v>
      </c>
      <c r="I5860" t="s">
        <v>29</v>
      </c>
      <c r="J5860" t="s">
        <v>30</v>
      </c>
      <c r="K5860" t="s">
        <v>31</v>
      </c>
      <c r="L5860" t="s">
        <v>120</v>
      </c>
      <c r="M5860" t="s">
        <v>43</v>
      </c>
      <c r="N5860" t="s">
        <v>1211</v>
      </c>
      <c r="O5860">
        <v>0.49</v>
      </c>
      <c r="P5860" t="s">
        <v>35</v>
      </c>
      <c r="Q5860" t="s">
        <v>116</v>
      </c>
      <c r="R5860" t="s">
        <v>4311</v>
      </c>
      <c r="S5860">
        <v>55122</v>
      </c>
      <c r="T5860" s="1">
        <v>41067</v>
      </c>
      <c r="U5860" s="1">
        <v>41071</v>
      </c>
      <c r="V5860" s="3">
        <v>-24.088000000000001</v>
      </c>
      <c r="W5860">
        <v>20</v>
      </c>
      <c r="X5860" s="2">
        <v>37.9</v>
      </c>
      <c r="Y5860">
        <v>90721</v>
      </c>
      <c r="Z5860" t="s">
        <v>189</v>
      </c>
      <c r="AA5860">
        <v>2012</v>
      </c>
      <c r="AB5860" t="str">
        <f>IF(samplesuperstore_cleaned[[#This Row],[discount]]=0,"0%",IF(samplesuperstore_cleaned[[#This Row],[discount]]=0.02,"1-2%",IF(samplesuperstore_cleaned[[#This Row],[discount]]&lt;=0.04,"3-4%",IF(samplesuperstore_cleaned[[#This Row],[discount]]&lt;=0.06,"5-6%",IF(samplesuperstore_cleaned[[#This Row],[discount]]=0.08,"7-8%","9-10%")))))</f>
        <v>1-2%</v>
      </c>
    </row>
    <row r="5861" spans="1:28" x14ac:dyDescent="0.3">
      <c r="A5861">
        <v>2738</v>
      </c>
      <c r="B5861">
        <v>21754</v>
      </c>
      <c r="C5861" t="s">
        <v>27</v>
      </c>
      <c r="D5861" s="3">
        <v>0.05</v>
      </c>
      <c r="E5861">
        <v>8.85</v>
      </c>
      <c r="F5861">
        <v>5.6</v>
      </c>
      <c r="G5861">
        <v>1061</v>
      </c>
      <c r="H5861" t="s">
        <v>2542</v>
      </c>
      <c r="I5861" t="s">
        <v>29</v>
      </c>
      <c r="J5861" t="s">
        <v>114</v>
      </c>
      <c r="K5861" t="s">
        <v>31</v>
      </c>
      <c r="L5861" t="s">
        <v>138</v>
      </c>
      <c r="M5861" t="s">
        <v>33</v>
      </c>
      <c r="N5861" t="s">
        <v>810</v>
      </c>
      <c r="O5861">
        <v>0.36</v>
      </c>
      <c r="P5861" t="s">
        <v>84</v>
      </c>
      <c r="Q5861" t="s">
        <v>125</v>
      </c>
      <c r="R5861" t="s">
        <v>2490</v>
      </c>
      <c r="S5861">
        <v>11725</v>
      </c>
      <c r="T5861" s="1">
        <v>41282</v>
      </c>
      <c r="U5861" s="1">
        <v>41283</v>
      </c>
      <c r="V5861" s="3">
        <v>-24.156440000000003</v>
      </c>
      <c r="W5861">
        <v>6</v>
      </c>
      <c r="X5861" s="2">
        <v>52.91</v>
      </c>
      <c r="Y5861">
        <v>91358</v>
      </c>
      <c r="Z5861" t="s">
        <v>132</v>
      </c>
      <c r="AA5861">
        <v>2013</v>
      </c>
      <c r="AB5861" t="str">
        <f>IF(samplesuperstore_cleaned[[#This Row],[discount]]=0,"0%",IF(samplesuperstore_cleaned[[#This Row],[discount]]=0.02,"1-2%",IF(samplesuperstore_cleaned[[#This Row],[discount]]&lt;=0.04,"3-4%",IF(samplesuperstore_cleaned[[#This Row],[discount]]&lt;=0.06,"5-6%",IF(samplesuperstore_cleaned[[#This Row],[discount]]=0.08,"7-8%","9-10%")))))</f>
        <v>5-6%</v>
      </c>
    </row>
    <row r="5862" spans="1:28" x14ac:dyDescent="0.3">
      <c r="A5862">
        <v>2764</v>
      </c>
      <c r="B5862">
        <v>19096</v>
      </c>
      <c r="C5862" t="s">
        <v>57</v>
      </c>
      <c r="D5862" s="3">
        <v>7.0000000000000007E-2</v>
      </c>
      <c r="E5862">
        <v>14.42</v>
      </c>
      <c r="F5862">
        <v>6.75</v>
      </c>
      <c r="G5862">
        <v>1071</v>
      </c>
      <c r="H5862" t="s">
        <v>2554</v>
      </c>
      <c r="I5862" t="s">
        <v>29</v>
      </c>
      <c r="J5862" t="s">
        <v>30</v>
      </c>
      <c r="K5862" t="s">
        <v>31</v>
      </c>
      <c r="L5862" t="s">
        <v>75</v>
      </c>
      <c r="M5862" t="s">
        <v>154</v>
      </c>
      <c r="N5862" t="s">
        <v>907</v>
      </c>
      <c r="O5862">
        <v>0.52</v>
      </c>
      <c r="P5862" t="s">
        <v>84</v>
      </c>
      <c r="Q5862" t="s">
        <v>596</v>
      </c>
      <c r="R5862" t="s">
        <v>2507</v>
      </c>
      <c r="S5862">
        <v>15102</v>
      </c>
      <c r="T5862" s="1">
        <v>41334</v>
      </c>
      <c r="U5862" s="1">
        <v>41336</v>
      </c>
      <c r="V5862" s="3">
        <v>-24.2</v>
      </c>
      <c r="W5862">
        <v>2</v>
      </c>
      <c r="X5862" s="2">
        <v>29.82</v>
      </c>
      <c r="Y5862">
        <v>89632</v>
      </c>
      <c r="Z5862" t="s">
        <v>165</v>
      </c>
      <c r="AA5862">
        <v>2013</v>
      </c>
      <c r="AB5862" t="str">
        <f>IF(samplesuperstore_cleaned[[#This Row],[discount]]=0,"0%",IF(samplesuperstore_cleaned[[#This Row],[discount]]=0.02,"1-2%",IF(samplesuperstore_cleaned[[#This Row],[discount]]&lt;=0.04,"3-4%",IF(samplesuperstore_cleaned[[#This Row],[discount]]&lt;=0.06,"5-6%",IF(samplesuperstore_cleaned[[#This Row],[discount]]=0.08,"7-8%","9-10%")))))</f>
        <v>9-10%</v>
      </c>
    </row>
    <row r="5863" spans="1:28" x14ac:dyDescent="0.3">
      <c r="A5863">
        <v>1735</v>
      </c>
      <c r="B5863">
        <v>20874</v>
      </c>
      <c r="C5863" t="s">
        <v>78</v>
      </c>
      <c r="D5863" s="3">
        <v>0.1</v>
      </c>
      <c r="E5863">
        <v>18.97</v>
      </c>
      <c r="F5863">
        <v>9.0299999999999994</v>
      </c>
      <c r="G5863">
        <v>657</v>
      </c>
      <c r="H5863" t="s">
        <v>1857</v>
      </c>
      <c r="I5863" t="s">
        <v>29</v>
      </c>
      <c r="J5863" t="s">
        <v>244</v>
      </c>
      <c r="K5863" t="s">
        <v>31</v>
      </c>
      <c r="L5863" t="s">
        <v>49</v>
      </c>
      <c r="M5863" t="s">
        <v>33</v>
      </c>
      <c r="N5863" t="s">
        <v>522</v>
      </c>
      <c r="O5863">
        <v>0.37</v>
      </c>
      <c r="P5863" t="s">
        <v>84</v>
      </c>
      <c r="Q5863" t="s">
        <v>85</v>
      </c>
      <c r="R5863" t="s">
        <v>1858</v>
      </c>
      <c r="S5863">
        <v>1540</v>
      </c>
      <c r="T5863" s="1">
        <v>40197</v>
      </c>
      <c r="U5863" s="1">
        <v>40199</v>
      </c>
      <c r="V5863" s="3">
        <v>-24.204799999999999</v>
      </c>
      <c r="W5863">
        <v>1</v>
      </c>
      <c r="X5863" s="2">
        <v>19.73</v>
      </c>
      <c r="Y5863">
        <v>91212</v>
      </c>
      <c r="Z5863" t="s">
        <v>132</v>
      </c>
      <c r="AA5863">
        <v>2010</v>
      </c>
      <c r="AB5863" t="str">
        <f>IF(samplesuperstore_cleaned[[#This Row],[discount]]=0,"0%",IF(samplesuperstore_cleaned[[#This Row],[discount]]=0.02,"1-2%",IF(samplesuperstore_cleaned[[#This Row],[discount]]&lt;=0.04,"3-4%",IF(samplesuperstore_cleaned[[#This Row],[discount]]&lt;=0.06,"5-6%",IF(samplesuperstore_cleaned[[#This Row],[discount]]=0.08,"7-8%","9-10%")))))</f>
        <v>9-10%</v>
      </c>
    </row>
    <row r="5864" spans="1:28" x14ac:dyDescent="0.3">
      <c r="A5864">
        <v>3411</v>
      </c>
      <c r="B5864">
        <v>25229</v>
      </c>
      <c r="C5864" t="s">
        <v>39</v>
      </c>
      <c r="D5864" s="3">
        <v>0.01</v>
      </c>
      <c r="E5864">
        <v>3.57</v>
      </c>
      <c r="F5864">
        <v>4.17</v>
      </c>
      <c r="G5864">
        <v>1290</v>
      </c>
      <c r="H5864" t="s">
        <v>2893</v>
      </c>
      <c r="I5864" t="s">
        <v>41</v>
      </c>
      <c r="J5864" t="s">
        <v>30</v>
      </c>
      <c r="K5864" t="s">
        <v>31</v>
      </c>
      <c r="L5864" t="s">
        <v>42</v>
      </c>
      <c r="M5864" t="s">
        <v>52</v>
      </c>
      <c r="N5864" t="s">
        <v>382</v>
      </c>
      <c r="O5864">
        <v>0.59</v>
      </c>
      <c r="P5864" t="s">
        <v>84</v>
      </c>
      <c r="Q5864" t="s">
        <v>92</v>
      </c>
      <c r="R5864" t="s">
        <v>1713</v>
      </c>
      <c r="S5864">
        <v>3301</v>
      </c>
      <c r="T5864" s="1">
        <v>41574</v>
      </c>
      <c r="U5864" s="1">
        <v>41576</v>
      </c>
      <c r="V5864" s="3">
        <v>-24.21</v>
      </c>
      <c r="W5864">
        <v>5</v>
      </c>
      <c r="X5864" s="2">
        <v>22.85</v>
      </c>
      <c r="Y5864">
        <v>91234</v>
      </c>
      <c r="Z5864" t="s">
        <v>87</v>
      </c>
      <c r="AA5864">
        <v>2013</v>
      </c>
      <c r="AB5864" t="str">
        <f>IF(samplesuperstore_cleaned[[#This Row],[discount]]=0,"0%",IF(samplesuperstore_cleaned[[#This Row],[discount]]=0.02,"1-2%",IF(samplesuperstore_cleaned[[#This Row],[discount]]&lt;=0.04,"3-4%",IF(samplesuperstore_cleaned[[#This Row],[discount]]&lt;=0.06,"5-6%",IF(samplesuperstore_cleaned[[#This Row],[discount]]=0.08,"7-8%","9-10%")))))</f>
        <v>3-4%</v>
      </c>
    </row>
    <row r="5865" spans="1:28" x14ac:dyDescent="0.3">
      <c r="A5865">
        <v>153</v>
      </c>
      <c r="B5865">
        <v>20292</v>
      </c>
      <c r="C5865" t="s">
        <v>57</v>
      </c>
      <c r="D5865" s="3">
        <v>0.08</v>
      </c>
      <c r="E5865">
        <v>4.18</v>
      </c>
      <c r="F5865">
        <v>2.99</v>
      </c>
      <c r="G5865">
        <v>60</v>
      </c>
      <c r="H5865" t="s">
        <v>310</v>
      </c>
      <c r="I5865" t="s">
        <v>29</v>
      </c>
      <c r="J5865" t="s">
        <v>114</v>
      </c>
      <c r="K5865" t="s">
        <v>31</v>
      </c>
      <c r="L5865" t="s">
        <v>138</v>
      </c>
      <c r="M5865" t="s">
        <v>33</v>
      </c>
      <c r="N5865" t="s">
        <v>311</v>
      </c>
      <c r="O5865">
        <v>0.37</v>
      </c>
      <c r="P5865" t="s">
        <v>35</v>
      </c>
      <c r="Q5865" t="s">
        <v>255</v>
      </c>
      <c r="R5865" t="s">
        <v>312</v>
      </c>
      <c r="S5865">
        <v>75080</v>
      </c>
      <c r="T5865" s="1">
        <v>41070</v>
      </c>
      <c r="U5865" s="1">
        <v>41072</v>
      </c>
      <c r="V5865" s="3">
        <v>-24.214400000000001</v>
      </c>
      <c r="W5865">
        <v>16</v>
      </c>
      <c r="X5865" s="2">
        <v>65.22</v>
      </c>
      <c r="Y5865">
        <v>87410</v>
      </c>
      <c r="Z5865" t="s">
        <v>189</v>
      </c>
      <c r="AA5865">
        <v>2012</v>
      </c>
      <c r="AB5865" t="str">
        <f>IF(samplesuperstore_cleaned[[#This Row],[discount]]=0,"0%",IF(samplesuperstore_cleaned[[#This Row],[discount]]=0.02,"1-2%",IF(samplesuperstore_cleaned[[#This Row],[discount]]&lt;=0.04,"3-4%",IF(samplesuperstore_cleaned[[#This Row],[discount]]&lt;=0.06,"5-6%",IF(samplesuperstore_cleaned[[#This Row],[discount]]=0.08,"7-8%","9-10%")))))</f>
        <v>7-8%</v>
      </c>
    </row>
    <row r="5866" spans="1:28" x14ac:dyDescent="0.3">
      <c r="A5866">
        <v>1949</v>
      </c>
      <c r="B5866">
        <v>24574</v>
      </c>
      <c r="C5866" t="s">
        <v>57</v>
      </c>
      <c r="D5866" s="3">
        <v>0.01</v>
      </c>
      <c r="E5866">
        <v>7.28</v>
      </c>
      <c r="F5866">
        <v>11.15</v>
      </c>
      <c r="G5866">
        <v>721</v>
      </c>
      <c r="H5866" t="s">
        <v>1979</v>
      </c>
      <c r="I5866" t="s">
        <v>29</v>
      </c>
      <c r="J5866" t="s">
        <v>30</v>
      </c>
      <c r="K5866" t="s">
        <v>31</v>
      </c>
      <c r="L5866" t="s">
        <v>49</v>
      </c>
      <c r="M5866" t="s">
        <v>33</v>
      </c>
      <c r="N5866" t="s">
        <v>748</v>
      </c>
      <c r="O5866">
        <v>0.37</v>
      </c>
      <c r="P5866" t="s">
        <v>35</v>
      </c>
      <c r="Q5866" t="s">
        <v>1549</v>
      </c>
      <c r="R5866" t="s">
        <v>1550</v>
      </c>
      <c r="S5866">
        <v>46041</v>
      </c>
      <c r="T5866" s="1">
        <v>40462</v>
      </c>
      <c r="U5866" s="1">
        <v>40464</v>
      </c>
      <c r="V5866" s="3">
        <v>-24.245999999999999</v>
      </c>
      <c r="W5866">
        <v>1</v>
      </c>
      <c r="X5866" s="2">
        <v>11.21</v>
      </c>
      <c r="Y5866">
        <v>91054</v>
      </c>
      <c r="Z5866" t="s">
        <v>87</v>
      </c>
      <c r="AA5866">
        <v>2010</v>
      </c>
      <c r="AB5866" t="str">
        <f>IF(samplesuperstore_cleaned[[#This Row],[discount]]=0,"0%",IF(samplesuperstore_cleaned[[#This Row],[discount]]=0.02,"1-2%",IF(samplesuperstore_cleaned[[#This Row],[discount]]&lt;=0.04,"3-4%",IF(samplesuperstore_cleaned[[#This Row],[discount]]&lt;=0.06,"5-6%",IF(samplesuperstore_cleaned[[#This Row],[discount]]=0.08,"7-8%","9-10%")))))</f>
        <v>3-4%</v>
      </c>
    </row>
    <row r="5867" spans="1:28" x14ac:dyDescent="0.3">
      <c r="A5867">
        <v>6202</v>
      </c>
      <c r="B5867">
        <v>24048</v>
      </c>
      <c r="C5867" t="s">
        <v>60</v>
      </c>
      <c r="D5867" s="3">
        <v>0.08</v>
      </c>
      <c r="E5867">
        <v>11.97</v>
      </c>
      <c r="F5867">
        <v>4.9800000000000004</v>
      </c>
      <c r="G5867">
        <v>2279</v>
      </c>
      <c r="H5867" t="s">
        <v>4199</v>
      </c>
      <c r="I5867" t="s">
        <v>41</v>
      </c>
      <c r="J5867" t="s">
        <v>66</v>
      </c>
      <c r="K5867" t="s">
        <v>31</v>
      </c>
      <c r="L5867" t="s">
        <v>75</v>
      </c>
      <c r="M5867" t="s">
        <v>33</v>
      </c>
      <c r="N5867" t="s">
        <v>864</v>
      </c>
      <c r="O5867">
        <v>0.57999999999999996</v>
      </c>
      <c r="P5867" t="s">
        <v>84</v>
      </c>
      <c r="Q5867" t="s">
        <v>596</v>
      </c>
      <c r="R5867" t="s">
        <v>4200</v>
      </c>
      <c r="S5867">
        <v>15601</v>
      </c>
      <c r="T5867" s="1">
        <v>40843</v>
      </c>
      <c r="U5867" s="1">
        <v>40845</v>
      </c>
      <c r="V5867" s="3">
        <v>-24.354000000000003</v>
      </c>
      <c r="W5867">
        <v>8</v>
      </c>
      <c r="X5867" s="2">
        <v>96.03</v>
      </c>
      <c r="Y5867">
        <v>85953</v>
      </c>
      <c r="Z5867" t="s">
        <v>87</v>
      </c>
      <c r="AA5867">
        <v>2011</v>
      </c>
      <c r="AB5867" t="str">
        <f>IF(samplesuperstore_cleaned[[#This Row],[discount]]=0,"0%",IF(samplesuperstore_cleaned[[#This Row],[discount]]=0.02,"1-2%",IF(samplesuperstore_cleaned[[#This Row],[discount]]&lt;=0.04,"3-4%",IF(samplesuperstore_cleaned[[#This Row],[discount]]&lt;=0.06,"5-6%",IF(samplesuperstore_cleaned[[#This Row],[discount]]=0.08,"7-8%","9-10%")))))</f>
        <v>7-8%</v>
      </c>
    </row>
    <row r="5868" spans="1:28" x14ac:dyDescent="0.3">
      <c r="A5868">
        <v>8303</v>
      </c>
      <c r="B5868">
        <v>25899</v>
      </c>
      <c r="C5868" t="s">
        <v>60</v>
      </c>
      <c r="D5868" s="3">
        <v>0.02</v>
      </c>
      <c r="E5868">
        <v>30.98</v>
      </c>
      <c r="F5868">
        <v>11.63</v>
      </c>
      <c r="G5868">
        <v>3015</v>
      </c>
      <c r="H5868" t="s">
        <v>5062</v>
      </c>
      <c r="I5868" t="s">
        <v>29</v>
      </c>
      <c r="J5868" t="s">
        <v>30</v>
      </c>
      <c r="K5868" t="s">
        <v>31</v>
      </c>
      <c r="L5868" t="s">
        <v>138</v>
      </c>
      <c r="M5868" t="s">
        <v>33</v>
      </c>
      <c r="N5868" t="s">
        <v>2578</v>
      </c>
      <c r="O5868">
        <v>0.37</v>
      </c>
      <c r="P5868" t="s">
        <v>84</v>
      </c>
      <c r="Q5868" t="s">
        <v>125</v>
      </c>
      <c r="R5868" t="s">
        <v>4176</v>
      </c>
      <c r="S5868">
        <v>13440</v>
      </c>
      <c r="T5868" s="1">
        <v>41316</v>
      </c>
      <c r="U5868" s="1">
        <v>41323</v>
      </c>
      <c r="V5868" s="3">
        <v>-24.425999999999998</v>
      </c>
      <c r="W5868">
        <v>1</v>
      </c>
      <c r="X5868" s="2">
        <v>36.67</v>
      </c>
      <c r="Y5868">
        <v>91590</v>
      </c>
      <c r="Z5868" t="s">
        <v>112</v>
      </c>
      <c r="AA5868">
        <v>2013</v>
      </c>
      <c r="AB5868" t="str">
        <f>IF(samplesuperstore_cleaned[[#This Row],[discount]]=0,"0%",IF(samplesuperstore_cleaned[[#This Row],[discount]]=0.02,"1-2%",IF(samplesuperstore_cleaned[[#This Row],[discount]]&lt;=0.04,"3-4%",IF(samplesuperstore_cleaned[[#This Row],[discount]]&lt;=0.06,"5-6%",IF(samplesuperstore_cleaned[[#This Row],[discount]]=0.08,"7-8%","9-10%")))))</f>
        <v>1-2%</v>
      </c>
    </row>
    <row r="5869" spans="1:28" x14ac:dyDescent="0.3">
      <c r="A5869">
        <v>954</v>
      </c>
      <c r="B5869">
        <v>25215</v>
      </c>
      <c r="C5869" t="s">
        <v>78</v>
      </c>
      <c r="D5869" s="3">
        <v>0</v>
      </c>
      <c r="E5869">
        <v>4.9800000000000004</v>
      </c>
      <c r="F5869">
        <v>7.54</v>
      </c>
      <c r="G5869">
        <v>369</v>
      </c>
      <c r="H5869" t="s">
        <v>1206</v>
      </c>
      <c r="I5869" t="s">
        <v>29</v>
      </c>
      <c r="J5869" t="s">
        <v>30</v>
      </c>
      <c r="K5869" t="s">
        <v>31</v>
      </c>
      <c r="L5869" t="s">
        <v>49</v>
      </c>
      <c r="M5869" t="s">
        <v>33</v>
      </c>
      <c r="N5869" t="s">
        <v>1210</v>
      </c>
      <c r="O5869">
        <v>0.38</v>
      </c>
      <c r="P5869" t="s">
        <v>45</v>
      </c>
      <c r="Q5869" t="s">
        <v>70</v>
      </c>
      <c r="R5869" t="s">
        <v>1208</v>
      </c>
      <c r="S5869">
        <v>94601</v>
      </c>
      <c r="T5869" s="1">
        <v>41336</v>
      </c>
      <c r="U5869" s="1">
        <v>41338</v>
      </c>
      <c r="V5869" s="3">
        <v>-24.43</v>
      </c>
      <c r="W5869">
        <v>1</v>
      </c>
      <c r="X5869" s="2">
        <v>6.54</v>
      </c>
      <c r="Y5869">
        <v>90294</v>
      </c>
      <c r="Z5869" t="s">
        <v>165</v>
      </c>
      <c r="AA5869">
        <v>2013</v>
      </c>
      <c r="AB5869" t="str">
        <f>IF(samplesuperstore_cleaned[[#This Row],[discount]]=0,"0%",IF(samplesuperstore_cleaned[[#This Row],[discount]]=0.02,"1-2%",IF(samplesuperstore_cleaned[[#This Row],[discount]]&lt;=0.04,"3-4%",IF(samplesuperstore_cleaned[[#This Row],[discount]]&lt;=0.06,"5-6%",IF(samplesuperstore_cleaned[[#This Row],[discount]]=0.08,"7-8%","9-10%")))))</f>
        <v>0%</v>
      </c>
    </row>
    <row r="5870" spans="1:28" x14ac:dyDescent="0.3">
      <c r="A5870">
        <v>5027</v>
      </c>
      <c r="B5870">
        <v>18764</v>
      </c>
      <c r="C5870" t="s">
        <v>60</v>
      </c>
      <c r="D5870" s="3">
        <v>0.09</v>
      </c>
      <c r="E5870">
        <v>13.48</v>
      </c>
      <c r="F5870">
        <v>4.51</v>
      </c>
      <c r="G5870">
        <v>1852</v>
      </c>
      <c r="H5870" t="s">
        <v>3663</v>
      </c>
      <c r="I5870" t="s">
        <v>29</v>
      </c>
      <c r="J5870" t="s">
        <v>30</v>
      </c>
      <c r="K5870" t="s">
        <v>31</v>
      </c>
      <c r="L5870" t="s">
        <v>158</v>
      </c>
      <c r="M5870" t="s">
        <v>33</v>
      </c>
      <c r="N5870" t="s">
        <v>1148</v>
      </c>
      <c r="O5870">
        <v>0.59</v>
      </c>
      <c r="P5870" t="s">
        <v>45</v>
      </c>
      <c r="Q5870" t="s">
        <v>70</v>
      </c>
      <c r="R5870" t="s">
        <v>3664</v>
      </c>
      <c r="S5870">
        <v>92008</v>
      </c>
      <c r="T5870" s="1">
        <v>40643</v>
      </c>
      <c r="U5870" s="1">
        <v>40647</v>
      </c>
      <c r="V5870" s="3">
        <v>-24.44</v>
      </c>
      <c r="W5870">
        <v>7</v>
      </c>
      <c r="X5870" s="2">
        <v>87.9</v>
      </c>
      <c r="Y5870">
        <v>86848</v>
      </c>
      <c r="Z5870" t="s">
        <v>127</v>
      </c>
      <c r="AA5870">
        <v>2011</v>
      </c>
      <c r="AB5870" t="str">
        <f>IF(samplesuperstore_cleaned[[#This Row],[discount]]=0,"0%",IF(samplesuperstore_cleaned[[#This Row],[discount]]=0.02,"1-2%",IF(samplesuperstore_cleaned[[#This Row],[discount]]&lt;=0.04,"3-4%",IF(samplesuperstore_cleaned[[#This Row],[discount]]&lt;=0.06,"5-6%",IF(samplesuperstore_cleaned[[#This Row],[discount]]=0.08,"7-8%","9-10%")))))</f>
        <v>9-10%</v>
      </c>
    </row>
    <row r="5871" spans="1:28" x14ac:dyDescent="0.3">
      <c r="A5871">
        <v>3539</v>
      </c>
      <c r="B5871">
        <v>3005</v>
      </c>
      <c r="C5871" t="s">
        <v>60</v>
      </c>
      <c r="D5871" s="3">
        <v>7.0000000000000007E-2</v>
      </c>
      <c r="E5871">
        <v>5.98</v>
      </c>
      <c r="F5871">
        <v>4.6900000000000004</v>
      </c>
      <c r="G5871">
        <v>1340</v>
      </c>
      <c r="H5871" t="s">
        <v>2967</v>
      </c>
      <c r="I5871" t="s">
        <v>29</v>
      </c>
      <c r="J5871" t="s">
        <v>66</v>
      </c>
      <c r="K5871" t="s">
        <v>31</v>
      </c>
      <c r="L5871" t="s">
        <v>158</v>
      </c>
      <c r="M5871" t="s">
        <v>33</v>
      </c>
      <c r="N5871" t="s">
        <v>1402</v>
      </c>
      <c r="O5871">
        <v>0.68</v>
      </c>
      <c r="P5871" t="s">
        <v>84</v>
      </c>
      <c r="Q5871" t="s">
        <v>125</v>
      </c>
      <c r="R5871" t="s">
        <v>167</v>
      </c>
      <c r="S5871">
        <v>10170</v>
      </c>
      <c r="T5871" s="1">
        <v>40400</v>
      </c>
      <c r="U5871" s="1">
        <v>40405</v>
      </c>
      <c r="V5871" s="3">
        <v>-24.44</v>
      </c>
      <c r="W5871">
        <v>11</v>
      </c>
      <c r="X5871" s="2">
        <v>73.44</v>
      </c>
      <c r="Y5871">
        <v>21636</v>
      </c>
      <c r="Z5871" t="s">
        <v>107</v>
      </c>
      <c r="AA5871">
        <v>2010</v>
      </c>
      <c r="AB5871" t="str">
        <f>IF(samplesuperstore_cleaned[[#This Row],[discount]]=0,"0%",IF(samplesuperstore_cleaned[[#This Row],[discount]]=0.02,"1-2%",IF(samplesuperstore_cleaned[[#This Row],[discount]]&lt;=0.04,"3-4%",IF(samplesuperstore_cleaned[[#This Row],[discount]]&lt;=0.06,"5-6%",IF(samplesuperstore_cleaned[[#This Row],[discount]]=0.08,"7-8%","9-10%")))))</f>
        <v>9-10%</v>
      </c>
    </row>
    <row r="5872" spans="1:28" x14ac:dyDescent="0.3">
      <c r="A5872">
        <v>3965</v>
      </c>
      <c r="B5872">
        <v>24841</v>
      </c>
      <c r="C5872" t="s">
        <v>39</v>
      </c>
      <c r="D5872" s="3">
        <v>0.01</v>
      </c>
      <c r="E5872">
        <v>2.52</v>
      </c>
      <c r="F5872">
        <v>4.28</v>
      </c>
      <c r="G5872">
        <v>1490</v>
      </c>
      <c r="H5872" t="s">
        <v>3182</v>
      </c>
      <c r="I5872" t="s">
        <v>29</v>
      </c>
      <c r="J5872" t="s">
        <v>30</v>
      </c>
      <c r="K5872" t="s">
        <v>31</v>
      </c>
      <c r="L5872" t="s">
        <v>42</v>
      </c>
      <c r="M5872" t="s">
        <v>43</v>
      </c>
      <c r="N5872" t="s">
        <v>2844</v>
      </c>
      <c r="O5872">
        <v>0.44</v>
      </c>
      <c r="P5872" t="s">
        <v>45</v>
      </c>
      <c r="Q5872" t="s">
        <v>70</v>
      </c>
      <c r="R5872" t="s">
        <v>3183</v>
      </c>
      <c r="S5872">
        <v>94044</v>
      </c>
      <c r="T5872" s="1">
        <v>41149</v>
      </c>
      <c r="U5872" s="1">
        <v>41151</v>
      </c>
      <c r="V5872" s="3">
        <v>-24.4452</v>
      </c>
      <c r="W5872">
        <v>8</v>
      </c>
      <c r="X5872" s="2">
        <v>22.17</v>
      </c>
      <c r="Y5872">
        <v>88008</v>
      </c>
      <c r="Z5872" t="s">
        <v>107</v>
      </c>
      <c r="AA5872">
        <v>2012</v>
      </c>
      <c r="AB5872" t="str">
        <f>IF(samplesuperstore_cleaned[[#This Row],[discount]]=0,"0%",IF(samplesuperstore_cleaned[[#This Row],[discount]]=0.02,"1-2%",IF(samplesuperstore_cleaned[[#This Row],[discount]]&lt;=0.04,"3-4%",IF(samplesuperstore_cleaned[[#This Row],[discount]]&lt;=0.06,"5-6%",IF(samplesuperstore_cleaned[[#This Row],[discount]]=0.08,"7-8%","9-10%")))))</f>
        <v>3-4%</v>
      </c>
    </row>
    <row r="5873" spans="1:28" x14ac:dyDescent="0.3">
      <c r="A5873">
        <v>6931</v>
      </c>
      <c r="B5873">
        <v>20329</v>
      </c>
      <c r="C5873" t="s">
        <v>57</v>
      </c>
      <c r="D5873" s="3">
        <v>0.05</v>
      </c>
      <c r="E5873">
        <v>6.68</v>
      </c>
      <c r="F5873">
        <v>6.93</v>
      </c>
      <c r="G5873">
        <v>2545</v>
      </c>
      <c r="H5873" t="s">
        <v>4523</v>
      </c>
      <c r="I5873" t="s">
        <v>41</v>
      </c>
      <c r="J5873" t="s">
        <v>66</v>
      </c>
      <c r="K5873" t="s">
        <v>31</v>
      </c>
      <c r="L5873" t="s">
        <v>49</v>
      </c>
      <c r="M5873" t="s">
        <v>33</v>
      </c>
      <c r="N5873" t="s">
        <v>953</v>
      </c>
      <c r="O5873">
        <v>0.37</v>
      </c>
      <c r="P5873" t="s">
        <v>260</v>
      </c>
      <c r="Q5873" t="s">
        <v>261</v>
      </c>
      <c r="R5873" t="s">
        <v>265</v>
      </c>
      <c r="S5873">
        <v>22153</v>
      </c>
      <c r="T5873" s="1">
        <v>41019</v>
      </c>
      <c r="U5873" s="1">
        <v>41020</v>
      </c>
      <c r="V5873" s="3">
        <v>-24.485999999999997</v>
      </c>
      <c r="W5873">
        <v>12</v>
      </c>
      <c r="X5873" s="2">
        <v>82.52</v>
      </c>
      <c r="Y5873">
        <v>87919</v>
      </c>
      <c r="Z5873" t="s">
        <v>127</v>
      </c>
      <c r="AA5873">
        <v>2012</v>
      </c>
      <c r="AB5873" t="str">
        <f>IF(samplesuperstore_cleaned[[#This Row],[discount]]=0,"0%",IF(samplesuperstore_cleaned[[#This Row],[discount]]=0.02,"1-2%",IF(samplesuperstore_cleaned[[#This Row],[discount]]&lt;=0.04,"3-4%",IF(samplesuperstore_cleaned[[#This Row],[discount]]&lt;=0.06,"5-6%",IF(samplesuperstore_cleaned[[#This Row],[discount]]=0.08,"7-8%","9-10%")))))</f>
        <v>5-6%</v>
      </c>
    </row>
    <row r="5874" spans="1:28" x14ac:dyDescent="0.3">
      <c r="A5874">
        <v>965</v>
      </c>
      <c r="B5874">
        <v>2280</v>
      </c>
      <c r="C5874" t="s">
        <v>78</v>
      </c>
      <c r="D5874" s="3">
        <v>0.02</v>
      </c>
      <c r="E5874">
        <v>10.23</v>
      </c>
      <c r="F5874">
        <v>4.68</v>
      </c>
      <c r="G5874">
        <v>373</v>
      </c>
      <c r="H5874" t="s">
        <v>1217</v>
      </c>
      <c r="I5874" t="s">
        <v>29</v>
      </c>
      <c r="J5874" t="s">
        <v>114</v>
      </c>
      <c r="K5874" t="s">
        <v>31</v>
      </c>
      <c r="L5874" t="s">
        <v>51</v>
      </c>
      <c r="M5874" t="s">
        <v>52</v>
      </c>
      <c r="N5874" t="s">
        <v>584</v>
      </c>
      <c r="O5874">
        <v>0.59</v>
      </c>
      <c r="P5874" t="s">
        <v>35</v>
      </c>
      <c r="Q5874" t="s">
        <v>761</v>
      </c>
      <c r="R5874" t="s">
        <v>762</v>
      </c>
      <c r="S5874">
        <v>48234</v>
      </c>
      <c r="T5874" s="1">
        <v>41191</v>
      </c>
      <c r="U5874" s="1">
        <v>41193</v>
      </c>
      <c r="V5874" s="3">
        <v>-24.492000000000001</v>
      </c>
      <c r="W5874">
        <v>32</v>
      </c>
      <c r="X5874" s="2">
        <v>343</v>
      </c>
      <c r="Y5874">
        <v>16422</v>
      </c>
      <c r="Z5874" t="s">
        <v>87</v>
      </c>
      <c r="AA5874">
        <v>2012</v>
      </c>
      <c r="AB5874" t="str">
        <f>IF(samplesuperstore_cleaned[[#This Row],[discount]]=0,"0%",IF(samplesuperstore_cleaned[[#This Row],[discount]]=0.02,"1-2%",IF(samplesuperstore_cleaned[[#This Row],[discount]]&lt;=0.04,"3-4%",IF(samplesuperstore_cleaned[[#This Row],[discount]]&lt;=0.06,"5-6%",IF(samplesuperstore_cleaned[[#This Row],[discount]]=0.08,"7-8%","9-10%")))))</f>
        <v>1-2%</v>
      </c>
    </row>
    <row r="5875" spans="1:28" x14ac:dyDescent="0.3">
      <c r="A5875">
        <v>2497</v>
      </c>
      <c r="B5875">
        <v>21143</v>
      </c>
      <c r="C5875" t="s">
        <v>78</v>
      </c>
      <c r="D5875" s="3">
        <v>0.03</v>
      </c>
      <c r="E5875">
        <v>8.67</v>
      </c>
      <c r="F5875">
        <v>3.5</v>
      </c>
      <c r="G5875">
        <v>957</v>
      </c>
      <c r="H5875" t="s">
        <v>2380</v>
      </c>
      <c r="I5875" t="s">
        <v>29</v>
      </c>
      <c r="J5875" t="s">
        <v>244</v>
      </c>
      <c r="K5875" t="s">
        <v>31</v>
      </c>
      <c r="L5875" t="s">
        <v>75</v>
      </c>
      <c r="M5875" t="s">
        <v>33</v>
      </c>
      <c r="N5875" t="s">
        <v>533</v>
      </c>
      <c r="O5875">
        <v>0.57999999999999996</v>
      </c>
      <c r="P5875" t="s">
        <v>84</v>
      </c>
      <c r="Q5875" t="s">
        <v>1302</v>
      </c>
      <c r="R5875" t="s">
        <v>843</v>
      </c>
      <c r="S5875">
        <v>19711</v>
      </c>
      <c r="T5875" s="1">
        <v>40928</v>
      </c>
      <c r="U5875" s="1">
        <v>40930</v>
      </c>
      <c r="V5875" s="3">
        <v>-24.514800000000001</v>
      </c>
      <c r="W5875">
        <v>14</v>
      </c>
      <c r="X5875" s="2">
        <v>118.72</v>
      </c>
      <c r="Y5875">
        <v>88003</v>
      </c>
      <c r="Z5875" t="s">
        <v>132</v>
      </c>
      <c r="AA5875">
        <v>2012</v>
      </c>
      <c r="AB5875" t="str">
        <f>IF(samplesuperstore_cleaned[[#This Row],[discount]]=0,"0%",IF(samplesuperstore_cleaned[[#This Row],[discount]]=0.02,"1-2%",IF(samplesuperstore_cleaned[[#This Row],[discount]]&lt;=0.04,"3-4%",IF(samplesuperstore_cleaned[[#This Row],[discount]]&lt;=0.06,"5-6%",IF(samplesuperstore_cleaned[[#This Row],[discount]]=0.08,"7-8%","9-10%")))))</f>
        <v>3-4%</v>
      </c>
    </row>
    <row r="5876" spans="1:28" x14ac:dyDescent="0.3">
      <c r="A5876">
        <v>3441</v>
      </c>
      <c r="B5876">
        <v>24709</v>
      </c>
      <c r="C5876" t="s">
        <v>78</v>
      </c>
      <c r="D5876" s="3">
        <v>0.06</v>
      </c>
      <c r="E5876">
        <v>13.73</v>
      </c>
      <c r="F5876">
        <v>6.85</v>
      </c>
      <c r="G5876">
        <v>1304</v>
      </c>
      <c r="H5876" t="s">
        <v>2911</v>
      </c>
      <c r="I5876" t="s">
        <v>29</v>
      </c>
      <c r="J5876" t="s">
        <v>30</v>
      </c>
      <c r="K5876" t="s">
        <v>67</v>
      </c>
      <c r="L5876" t="s">
        <v>104</v>
      </c>
      <c r="M5876" t="s">
        <v>43</v>
      </c>
      <c r="N5876" t="s">
        <v>1627</v>
      </c>
      <c r="O5876">
        <v>0.54</v>
      </c>
      <c r="P5876" t="s">
        <v>45</v>
      </c>
      <c r="Q5876" t="s">
        <v>523</v>
      </c>
      <c r="R5876" t="s">
        <v>2912</v>
      </c>
      <c r="S5876">
        <v>84084</v>
      </c>
      <c r="T5876" s="1">
        <v>40588</v>
      </c>
      <c r="U5876" s="1">
        <v>40590</v>
      </c>
      <c r="V5876" s="3">
        <v>-24.52</v>
      </c>
      <c r="W5876">
        <v>3</v>
      </c>
      <c r="X5876" s="2">
        <v>43.53</v>
      </c>
      <c r="Y5876">
        <v>87006</v>
      </c>
      <c r="Z5876" t="s">
        <v>112</v>
      </c>
      <c r="AA5876">
        <v>2011</v>
      </c>
      <c r="AB5876" t="str">
        <f>IF(samplesuperstore_cleaned[[#This Row],[discount]]=0,"0%",IF(samplesuperstore_cleaned[[#This Row],[discount]]=0.02,"1-2%",IF(samplesuperstore_cleaned[[#This Row],[discount]]&lt;=0.04,"3-4%",IF(samplesuperstore_cleaned[[#This Row],[discount]]&lt;=0.06,"5-6%",IF(samplesuperstore_cleaned[[#This Row],[discount]]=0.08,"7-8%","9-10%")))))</f>
        <v>5-6%</v>
      </c>
    </row>
    <row r="5877" spans="1:28" x14ac:dyDescent="0.3">
      <c r="A5877">
        <v>6145</v>
      </c>
      <c r="B5877">
        <v>24435</v>
      </c>
      <c r="C5877" t="s">
        <v>78</v>
      </c>
      <c r="D5877" s="3">
        <v>7.0000000000000007E-2</v>
      </c>
      <c r="E5877">
        <v>22.38</v>
      </c>
      <c r="F5877">
        <v>15.1</v>
      </c>
      <c r="G5877">
        <v>2260</v>
      </c>
      <c r="H5877" t="s">
        <v>4175</v>
      </c>
      <c r="I5877" t="s">
        <v>29</v>
      </c>
      <c r="J5877" t="s">
        <v>30</v>
      </c>
      <c r="K5877" t="s">
        <v>31</v>
      </c>
      <c r="L5877" t="s">
        <v>138</v>
      </c>
      <c r="M5877" t="s">
        <v>33</v>
      </c>
      <c r="N5877" t="s">
        <v>699</v>
      </c>
      <c r="O5877">
        <v>0.38</v>
      </c>
      <c r="P5877" t="s">
        <v>260</v>
      </c>
      <c r="Q5877" t="s">
        <v>981</v>
      </c>
      <c r="R5877" t="s">
        <v>4176</v>
      </c>
      <c r="S5877">
        <v>30161</v>
      </c>
      <c r="T5877" s="1">
        <v>40883</v>
      </c>
      <c r="U5877" s="1">
        <v>40884</v>
      </c>
      <c r="V5877" s="3">
        <v>-24.611999999999998</v>
      </c>
      <c r="W5877">
        <v>18</v>
      </c>
      <c r="X5877" s="2">
        <v>392.85</v>
      </c>
      <c r="Y5877">
        <v>89603</v>
      </c>
      <c r="Z5877" t="s">
        <v>72</v>
      </c>
      <c r="AA5877">
        <v>2011</v>
      </c>
      <c r="AB5877" t="str">
        <f>IF(samplesuperstore_cleaned[[#This Row],[discount]]=0,"0%",IF(samplesuperstore_cleaned[[#This Row],[discount]]=0.02,"1-2%",IF(samplesuperstore_cleaned[[#This Row],[discount]]&lt;=0.04,"3-4%",IF(samplesuperstore_cleaned[[#This Row],[discount]]&lt;=0.06,"5-6%",IF(samplesuperstore_cleaned[[#This Row],[discount]]=0.08,"7-8%","9-10%")))))</f>
        <v>9-10%</v>
      </c>
    </row>
    <row r="5878" spans="1:28" x14ac:dyDescent="0.3">
      <c r="A5878">
        <v>8135</v>
      </c>
      <c r="B5878">
        <v>25953</v>
      </c>
      <c r="C5878" t="s">
        <v>39</v>
      </c>
      <c r="D5878" s="3">
        <v>0.06</v>
      </c>
      <c r="E5878">
        <v>42.98</v>
      </c>
      <c r="F5878">
        <v>4.62</v>
      </c>
      <c r="G5878">
        <v>2964</v>
      </c>
      <c r="H5878" t="s">
        <v>5004</v>
      </c>
      <c r="I5878" t="s">
        <v>29</v>
      </c>
      <c r="J5878" t="s">
        <v>244</v>
      </c>
      <c r="K5878" t="s">
        <v>31</v>
      </c>
      <c r="L5878" t="s">
        <v>75</v>
      </c>
      <c r="M5878" t="s">
        <v>33</v>
      </c>
      <c r="N5878" t="s">
        <v>148</v>
      </c>
      <c r="O5878">
        <v>0.56000000000000005</v>
      </c>
      <c r="P5878" t="s">
        <v>84</v>
      </c>
      <c r="Q5878" t="s">
        <v>394</v>
      </c>
      <c r="R5878" t="s">
        <v>3899</v>
      </c>
      <c r="S5878">
        <v>43050</v>
      </c>
      <c r="T5878" s="1">
        <v>40289</v>
      </c>
      <c r="U5878" s="1">
        <v>40291</v>
      </c>
      <c r="V5878" s="3">
        <v>-24.63</v>
      </c>
      <c r="W5878">
        <v>1</v>
      </c>
      <c r="X5878" s="2">
        <v>47.04</v>
      </c>
      <c r="Y5878">
        <v>88610</v>
      </c>
      <c r="Z5878" t="s">
        <v>127</v>
      </c>
      <c r="AA5878">
        <v>2010</v>
      </c>
      <c r="AB5878" t="str">
        <f>IF(samplesuperstore_cleaned[[#This Row],[discount]]=0,"0%",IF(samplesuperstore_cleaned[[#This Row],[discount]]=0.02,"1-2%",IF(samplesuperstore_cleaned[[#This Row],[discount]]&lt;=0.04,"3-4%",IF(samplesuperstore_cleaned[[#This Row],[discount]]&lt;=0.06,"5-6%",IF(samplesuperstore_cleaned[[#This Row],[discount]]=0.08,"7-8%","9-10%")))))</f>
        <v>5-6%</v>
      </c>
    </row>
    <row r="5879" spans="1:28" x14ac:dyDescent="0.3">
      <c r="A5879">
        <v>6415</v>
      </c>
      <c r="B5879">
        <v>24889</v>
      </c>
      <c r="C5879" t="s">
        <v>39</v>
      </c>
      <c r="D5879" s="3">
        <v>0.1</v>
      </c>
      <c r="E5879">
        <v>10.44</v>
      </c>
      <c r="F5879">
        <v>5.75</v>
      </c>
      <c r="G5879">
        <v>2361</v>
      </c>
      <c r="H5879" t="s">
        <v>4298</v>
      </c>
      <c r="I5879" t="s">
        <v>29</v>
      </c>
      <c r="J5879" t="s">
        <v>30</v>
      </c>
      <c r="K5879" t="s">
        <v>31</v>
      </c>
      <c r="L5879" t="s">
        <v>138</v>
      </c>
      <c r="M5879" t="s">
        <v>33</v>
      </c>
      <c r="N5879" t="s">
        <v>3748</v>
      </c>
      <c r="O5879">
        <v>0.39</v>
      </c>
      <c r="P5879" t="s">
        <v>260</v>
      </c>
      <c r="Q5879" t="s">
        <v>929</v>
      </c>
      <c r="R5879" t="s">
        <v>4299</v>
      </c>
      <c r="S5879">
        <v>32259</v>
      </c>
      <c r="T5879" s="1">
        <v>41330</v>
      </c>
      <c r="U5879" s="1">
        <v>41331</v>
      </c>
      <c r="V5879" s="3">
        <v>-24.632999999999999</v>
      </c>
      <c r="W5879">
        <v>8</v>
      </c>
      <c r="X5879" s="2">
        <v>78.91</v>
      </c>
      <c r="Y5879">
        <v>88275</v>
      </c>
      <c r="Z5879" t="s">
        <v>112</v>
      </c>
      <c r="AA5879">
        <v>2013</v>
      </c>
      <c r="AB5879" t="str">
        <f>IF(samplesuperstore_cleaned[[#This Row],[discount]]=0,"0%",IF(samplesuperstore_cleaned[[#This Row],[discount]]=0.02,"1-2%",IF(samplesuperstore_cleaned[[#This Row],[discount]]&lt;=0.04,"3-4%",IF(samplesuperstore_cleaned[[#This Row],[discount]]&lt;=0.06,"5-6%",IF(samplesuperstore_cleaned[[#This Row],[discount]]=0.08,"7-8%","9-10%")))))</f>
        <v>9-10%</v>
      </c>
    </row>
    <row r="5880" spans="1:28" x14ac:dyDescent="0.3">
      <c r="A5880">
        <v>9413</v>
      </c>
      <c r="B5880">
        <v>24911</v>
      </c>
      <c r="C5880" t="s">
        <v>57</v>
      </c>
      <c r="D5880" s="3">
        <v>0.1</v>
      </c>
      <c r="E5880">
        <v>9.3800000000000008</v>
      </c>
      <c r="F5880">
        <v>4.93</v>
      </c>
      <c r="G5880">
        <v>3400</v>
      </c>
      <c r="H5880" t="s">
        <v>5494</v>
      </c>
      <c r="I5880" t="s">
        <v>41</v>
      </c>
      <c r="J5880" t="s">
        <v>114</v>
      </c>
      <c r="K5880" t="s">
        <v>67</v>
      </c>
      <c r="L5880" t="s">
        <v>104</v>
      </c>
      <c r="M5880" t="s">
        <v>33</v>
      </c>
      <c r="N5880" t="s">
        <v>397</v>
      </c>
      <c r="O5880">
        <v>0.56999999999999995</v>
      </c>
      <c r="P5880" t="s">
        <v>84</v>
      </c>
      <c r="Q5880" t="s">
        <v>1628</v>
      </c>
      <c r="R5880" t="s">
        <v>5495</v>
      </c>
      <c r="S5880">
        <v>26554</v>
      </c>
      <c r="T5880" s="1">
        <v>40455</v>
      </c>
      <c r="U5880" s="1">
        <v>40455</v>
      </c>
      <c r="V5880" s="3">
        <v>-24.7104</v>
      </c>
      <c r="W5880">
        <v>15</v>
      </c>
      <c r="X5880" s="2">
        <v>135.78</v>
      </c>
      <c r="Y5880">
        <v>87537</v>
      </c>
      <c r="Z5880" t="s">
        <v>87</v>
      </c>
      <c r="AA5880">
        <v>2010</v>
      </c>
      <c r="AB5880" t="str">
        <f>IF(samplesuperstore_cleaned[[#This Row],[discount]]=0,"0%",IF(samplesuperstore_cleaned[[#This Row],[discount]]=0.02,"1-2%",IF(samplesuperstore_cleaned[[#This Row],[discount]]&lt;=0.04,"3-4%",IF(samplesuperstore_cleaned[[#This Row],[discount]]&lt;=0.06,"5-6%",IF(samplesuperstore_cleaned[[#This Row],[discount]]=0.08,"7-8%","9-10%")))))</f>
        <v>9-10%</v>
      </c>
    </row>
    <row r="5881" spans="1:28" x14ac:dyDescent="0.3">
      <c r="A5881">
        <v>6076</v>
      </c>
      <c r="B5881">
        <v>18436</v>
      </c>
      <c r="C5881" t="s">
        <v>57</v>
      </c>
      <c r="D5881" s="3">
        <v>0.09</v>
      </c>
      <c r="E5881">
        <v>18.97</v>
      </c>
      <c r="F5881">
        <v>9.5399999999999991</v>
      </c>
      <c r="G5881">
        <v>2230</v>
      </c>
      <c r="H5881" t="s">
        <v>4139</v>
      </c>
      <c r="I5881" t="s">
        <v>29</v>
      </c>
      <c r="J5881" t="s">
        <v>244</v>
      </c>
      <c r="K5881" t="s">
        <v>31</v>
      </c>
      <c r="L5881" t="s">
        <v>49</v>
      </c>
      <c r="M5881" t="s">
        <v>33</v>
      </c>
      <c r="N5881" t="s">
        <v>571</v>
      </c>
      <c r="O5881">
        <v>0.37</v>
      </c>
      <c r="P5881" t="s">
        <v>45</v>
      </c>
      <c r="Q5881" t="s">
        <v>70</v>
      </c>
      <c r="R5881" t="s">
        <v>4069</v>
      </c>
      <c r="S5881">
        <v>91911</v>
      </c>
      <c r="T5881" s="1">
        <v>40604</v>
      </c>
      <c r="U5881" s="1">
        <v>40605</v>
      </c>
      <c r="V5881" s="3">
        <v>-24.74</v>
      </c>
      <c r="W5881">
        <v>1</v>
      </c>
      <c r="X5881" s="2">
        <v>20.96</v>
      </c>
      <c r="Y5881">
        <v>86680</v>
      </c>
      <c r="Z5881" t="s">
        <v>165</v>
      </c>
      <c r="AA5881">
        <v>2011</v>
      </c>
      <c r="AB5881" t="str">
        <f>IF(samplesuperstore_cleaned[[#This Row],[discount]]=0,"0%",IF(samplesuperstore_cleaned[[#This Row],[discount]]=0.02,"1-2%",IF(samplesuperstore_cleaned[[#This Row],[discount]]&lt;=0.04,"3-4%",IF(samplesuperstore_cleaned[[#This Row],[discount]]&lt;=0.06,"5-6%",IF(samplesuperstore_cleaned[[#This Row],[discount]]=0.08,"7-8%","9-10%")))))</f>
        <v>9-10%</v>
      </c>
    </row>
    <row r="5882" spans="1:28" x14ac:dyDescent="0.3">
      <c r="A5882">
        <v>889</v>
      </c>
      <c r="B5882">
        <v>23372</v>
      </c>
      <c r="C5882" t="s">
        <v>60</v>
      </c>
      <c r="D5882" s="3">
        <v>0.09</v>
      </c>
      <c r="E5882">
        <v>4.9800000000000004</v>
      </c>
      <c r="F5882">
        <v>7.44</v>
      </c>
      <c r="G5882">
        <v>339</v>
      </c>
      <c r="H5882" t="s">
        <v>1137</v>
      </c>
      <c r="I5882" t="s">
        <v>29</v>
      </c>
      <c r="J5882" t="s">
        <v>30</v>
      </c>
      <c r="K5882" t="s">
        <v>31</v>
      </c>
      <c r="L5882" t="s">
        <v>49</v>
      </c>
      <c r="M5882" t="s">
        <v>33</v>
      </c>
      <c r="N5882" t="s">
        <v>694</v>
      </c>
      <c r="O5882">
        <v>0.36</v>
      </c>
      <c r="P5882" t="s">
        <v>84</v>
      </c>
      <c r="Q5882" t="s">
        <v>394</v>
      </c>
      <c r="R5882" t="s">
        <v>956</v>
      </c>
      <c r="S5882">
        <v>43229</v>
      </c>
      <c r="T5882" s="1">
        <v>40889</v>
      </c>
      <c r="U5882" s="1">
        <v>40889</v>
      </c>
      <c r="V5882" s="3">
        <v>-24.765000000000001</v>
      </c>
      <c r="W5882">
        <v>5</v>
      </c>
      <c r="X5882" s="2">
        <v>26.38</v>
      </c>
      <c r="Y5882">
        <v>90585</v>
      </c>
      <c r="Z5882" t="s">
        <v>72</v>
      </c>
      <c r="AA5882">
        <v>2011</v>
      </c>
      <c r="AB5882" t="str">
        <f>IF(samplesuperstore_cleaned[[#This Row],[discount]]=0,"0%",IF(samplesuperstore_cleaned[[#This Row],[discount]]=0.02,"1-2%",IF(samplesuperstore_cleaned[[#This Row],[discount]]&lt;=0.04,"3-4%",IF(samplesuperstore_cleaned[[#This Row],[discount]]&lt;=0.06,"5-6%",IF(samplesuperstore_cleaned[[#This Row],[discount]]=0.08,"7-8%","9-10%")))))</f>
        <v>9-10%</v>
      </c>
    </row>
    <row r="5883" spans="1:28" x14ac:dyDescent="0.3">
      <c r="A5883">
        <v>6928</v>
      </c>
      <c r="B5883">
        <v>19170</v>
      </c>
      <c r="C5883" t="s">
        <v>39</v>
      </c>
      <c r="D5883" s="3">
        <v>0.03</v>
      </c>
      <c r="E5883">
        <v>10.01</v>
      </c>
      <c r="F5883">
        <v>1.99</v>
      </c>
      <c r="G5883">
        <v>2544</v>
      </c>
      <c r="H5883" t="s">
        <v>4521</v>
      </c>
      <c r="I5883" t="s">
        <v>41</v>
      </c>
      <c r="J5883" t="s">
        <v>114</v>
      </c>
      <c r="K5883" t="s">
        <v>54</v>
      </c>
      <c r="L5883" t="s">
        <v>181</v>
      </c>
      <c r="M5883" t="s">
        <v>52</v>
      </c>
      <c r="N5883" t="s">
        <v>1971</v>
      </c>
      <c r="O5883">
        <v>0.41</v>
      </c>
      <c r="P5883" t="s">
        <v>260</v>
      </c>
      <c r="Q5883" t="s">
        <v>261</v>
      </c>
      <c r="R5883" t="s">
        <v>4522</v>
      </c>
      <c r="S5883">
        <v>24017</v>
      </c>
      <c r="T5883" s="1">
        <v>41365</v>
      </c>
      <c r="U5883" s="1">
        <v>41367</v>
      </c>
      <c r="V5883" s="3">
        <v>-24.85</v>
      </c>
      <c r="W5883">
        <v>1</v>
      </c>
      <c r="X5883" s="2">
        <v>12.99</v>
      </c>
      <c r="Y5883">
        <v>87923</v>
      </c>
      <c r="Z5883" t="s">
        <v>127</v>
      </c>
      <c r="AA5883">
        <v>2013</v>
      </c>
      <c r="AB5883" t="str">
        <f>IF(samplesuperstore_cleaned[[#This Row],[discount]]=0,"0%",IF(samplesuperstore_cleaned[[#This Row],[discount]]=0.02,"1-2%",IF(samplesuperstore_cleaned[[#This Row],[discount]]&lt;=0.04,"3-4%",IF(samplesuperstore_cleaned[[#This Row],[discount]]&lt;=0.06,"5-6%",IF(samplesuperstore_cleaned[[#This Row],[discount]]=0.08,"7-8%","9-10%")))))</f>
        <v>3-4%</v>
      </c>
    </row>
    <row r="5884" spans="1:28" x14ac:dyDescent="0.3">
      <c r="A5884">
        <v>6517</v>
      </c>
      <c r="B5884">
        <v>21915</v>
      </c>
      <c r="C5884" t="s">
        <v>78</v>
      </c>
      <c r="D5884" s="3">
        <v>7.0000000000000007E-2</v>
      </c>
      <c r="E5884">
        <v>1.26</v>
      </c>
      <c r="F5884">
        <v>0.7</v>
      </c>
      <c r="G5884">
        <v>2398</v>
      </c>
      <c r="H5884" t="s">
        <v>4340</v>
      </c>
      <c r="I5884" t="s">
        <v>29</v>
      </c>
      <c r="J5884" t="s">
        <v>30</v>
      </c>
      <c r="K5884" t="s">
        <v>31</v>
      </c>
      <c r="L5884" t="s">
        <v>120</v>
      </c>
      <c r="M5884" t="s">
        <v>43</v>
      </c>
      <c r="N5884" t="s">
        <v>1178</v>
      </c>
      <c r="O5884">
        <v>0.81</v>
      </c>
      <c r="P5884" t="s">
        <v>35</v>
      </c>
      <c r="Q5884" t="s">
        <v>36</v>
      </c>
      <c r="R5884" t="s">
        <v>4341</v>
      </c>
      <c r="S5884">
        <v>60103</v>
      </c>
      <c r="T5884" s="1">
        <v>41312</v>
      </c>
      <c r="U5884" s="1">
        <v>41315</v>
      </c>
      <c r="V5884" s="3">
        <v>-24.86</v>
      </c>
      <c r="W5884">
        <v>12</v>
      </c>
      <c r="X5884" s="2">
        <v>14.94</v>
      </c>
      <c r="Y5884">
        <v>86378</v>
      </c>
      <c r="Z5884" t="s">
        <v>112</v>
      </c>
      <c r="AA5884">
        <v>2013</v>
      </c>
      <c r="AB5884" t="str">
        <f>IF(samplesuperstore_cleaned[[#This Row],[discount]]=0,"0%",IF(samplesuperstore_cleaned[[#This Row],[discount]]=0.02,"1-2%",IF(samplesuperstore_cleaned[[#This Row],[discount]]&lt;=0.04,"3-4%",IF(samplesuperstore_cleaned[[#This Row],[discount]]&lt;=0.06,"5-6%",IF(samplesuperstore_cleaned[[#This Row],[discount]]=0.08,"7-8%","9-10%")))))</f>
        <v>9-10%</v>
      </c>
    </row>
    <row r="5885" spans="1:28" x14ac:dyDescent="0.3">
      <c r="A5885">
        <v>3159</v>
      </c>
      <c r="B5885">
        <v>22132</v>
      </c>
      <c r="C5885" t="s">
        <v>39</v>
      </c>
      <c r="D5885" s="3">
        <v>0.1</v>
      </c>
      <c r="E5885">
        <v>15.14</v>
      </c>
      <c r="F5885">
        <v>4.53</v>
      </c>
      <c r="G5885">
        <v>1199</v>
      </c>
      <c r="H5885" t="s">
        <v>2750</v>
      </c>
      <c r="I5885" t="s">
        <v>29</v>
      </c>
      <c r="J5885" t="s">
        <v>244</v>
      </c>
      <c r="K5885" t="s">
        <v>31</v>
      </c>
      <c r="L5885" t="s">
        <v>158</v>
      </c>
      <c r="M5885" t="s">
        <v>33</v>
      </c>
      <c r="N5885" t="s">
        <v>1492</v>
      </c>
      <c r="O5885">
        <v>0.81</v>
      </c>
      <c r="P5885" t="s">
        <v>84</v>
      </c>
      <c r="Q5885" t="s">
        <v>92</v>
      </c>
      <c r="R5885" t="s">
        <v>2537</v>
      </c>
      <c r="S5885">
        <v>3060</v>
      </c>
      <c r="T5885" s="1">
        <v>40415</v>
      </c>
      <c r="U5885" s="1">
        <v>40418</v>
      </c>
      <c r="V5885" s="3">
        <v>-24.897600000000001</v>
      </c>
      <c r="W5885">
        <v>5</v>
      </c>
      <c r="X5885" s="2">
        <v>75.17</v>
      </c>
      <c r="Y5885">
        <v>87585</v>
      </c>
      <c r="Z5885" t="s">
        <v>107</v>
      </c>
      <c r="AA5885">
        <v>2010</v>
      </c>
      <c r="AB5885" t="str">
        <f>IF(samplesuperstore_cleaned[[#This Row],[discount]]=0,"0%",IF(samplesuperstore_cleaned[[#This Row],[discount]]=0.02,"1-2%",IF(samplesuperstore_cleaned[[#This Row],[discount]]&lt;=0.04,"3-4%",IF(samplesuperstore_cleaned[[#This Row],[discount]]&lt;=0.06,"5-6%",IF(samplesuperstore_cleaned[[#This Row],[discount]]=0.08,"7-8%","9-10%")))))</f>
        <v>9-10%</v>
      </c>
    </row>
    <row r="5886" spans="1:28" x14ac:dyDescent="0.3">
      <c r="A5886">
        <v>645</v>
      </c>
      <c r="B5886">
        <v>20541</v>
      </c>
      <c r="C5886" t="s">
        <v>39</v>
      </c>
      <c r="D5886" s="3">
        <v>0.1</v>
      </c>
      <c r="E5886">
        <v>14.42</v>
      </c>
      <c r="F5886">
        <v>6.75</v>
      </c>
      <c r="G5886">
        <v>251</v>
      </c>
      <c r="H5886" t="s">
        <v>906</v>
      </c>
      <c r="I5886" t="s">
        <v>41</v>
      </c>
      <c r="J5886" t="s">
        <v>30</v>
      </c>
      <c r="K5886" t="s">
        <v>31</v>
      </c>
      <c r="L5886" t="s">
        <v>75</v>
      </c>
      <c r="M5886" t="s">
        <v>154</v>
      </c>
      <c r="N5886" t="s">
        <v>907</v>
      </c>
      <c r="O5886">
        <v>0.52</v>
      </c>
      <c r="P5886" t="s">
        <v>35</v>
      </c>
      <c r="Q5886" t="s">
        <v>116</v>
      </c>
      <c r="R5886" t="s">
        <v>908</v>
      </c>
      <c r="S5886">
        <v>55901</v>
      </c>
      <c r="T5886" s="1">
        <v>40980</v>
      </c>
      <c r="U5886" s="1">
        <v>40980</v>
      </c>
      <c r="V5886" s="3">
        <v>-24.91</v>
      </c>
      <c r="W5886">
        <v>4</v>
      </c>
      <c r="X5886" s="2">
        <v>58.04</v>
      </c>
      <c r="Y5886">
        <v>87216</v>
      </c>
      <c r="Z5886" t="s">
        <v>165</v>
      </c>
      <c r="AA5886">
        <v>2012</v>
      </c>
      <c r="AB5886" t="str">
        <f>IF(samplesuperstore_cleaned[[#This Row],[discount]]=0,"0%",IF(samplesuperstore_cleaned[[#This Row],[discount]]=0.02,"1-2%",IF(samplesuperstore_cleaned[[#This Row],[discount]]&lt;=0.04,"3-4%",IF(samplesuperstore_cleaned[[#This Row],[discount]]&lt;=0.06,"5-6%",IF(samplesuperstore_cleaned[[#This Row],[discount]]=0.08,"7-8%","9-10%")))))</f>
        <v>9-10%</v>
      </c>
    </row>
    <row r="5887" spans="1:28" x14ac:dyDescent="0.3">
      <c r="A5887">
        <v>7190</v>
      </c>
      <c r="B5887">
        <v>20739</v>
      </c>
      <c r="C5887" t="s">
        <v>27</v>
      </c>
      <c r="D5887" s="3">
        <v>0.06</v>
      </c>
      <c r="E5887">
        <v>15.01</v>
      </c>
      <c r="F5887">
        <v>8.4</v>
      </c>
      <c r="G5887">
        <v>2629</v>
      </c>
      <c r="H5887" t="s">
        <v>4624</v>
      </c>
      <c r="I5887" t="s">
        <v>29</v>
      </c>
      <c r="J5887" t="s">
        <v>30</v>
      </c>
      <c r="K5887" t="s">
        <v>31</v>
      </c>
      <c r="L5887" t="s">
        <v>138</v>
      </c>
      <c r="M5887" t="s">
        <v>33</v>
      </c>
      <c r="N5887" t="s">
        <v>1066</v>
      </c>
      <c r="O5887">
        <v>0.39</v>
      </c>
      <c r="P5887" t="s">
        <v>35</v>
      </c>
      <c r="Q5887" t="s">
        <v>768</v>
      </c>
      <c r="R5887" t="s">
        <v>4625</v>
      </c>
      <c r="S5887">
        <v>74403</v>
      </c>
      <c r="T5887" s="1">
        <v>41566</v>
      </c>
      <c r="U5887" s="1">
        <v>41566</v>
      </c>
      <c r="V5887" s="3">
        <v>-24.954999999999998</v>
      </c>
      <c r="W5887">
        <v>12</v>
      </c>
      <c r="X5887" s="2">
        <v>175.59</v>
      </c>
      <c r="Y5887">
        <v>85926</v>
      </c>
      <c r="Z5887" t="s">
        <v>87</v>
      </c>
      <c r="AA5887">
        <v>2013</v>
      </c>
      <c r="AB5887" t="str">
        <f>IF(samplesuperstore_cleaned[[#This Row],[discount]]=0,"0%",IF(samplesuperstore_cleaned[[#This Row],[discount]]=0.02,"1-2%",IF(samplesuperstore_cleaned[[#This Row],[discount]]&lt;=0.04,"3-4%",IF(samplesuperstore_cleaned[[#This Row],[discount]]&lt;=0.06,"5-6%",IF(samplesuperstore_cleaned[[#This Row],[discount]]=0.08,"7-8%","9-10%")))))</f>
        <v>5-6%</v>
      </c>
    </row>
    <row r="5888" spans="1:28" x14ac:dyDescent="0.3">
      <c r="A5888">
        <v>9150</v>
      </c>
      <c r="B5888">
        <v>23451</v>
      </c>
      <c r="C5888" t="s">
        <v>78</v>
      </c>
      <c r="D5888" s="3">
        <v>0.1</v>
      </c>
      <c r="E5888">
        <v>6.64</v>
      </c>
      <c r="F5888">
        <v>54.95</v>
      </c>
      <c r="G5888">
        <v>3309</v>
      </c>
      <c r="H5888" t="s">
        <v>5396</v>
      </c>
      <c r="I5888" t="s">
        <v>29</v>
      </c>
      <c r="J5888" t="s">
        <v>114</v>
      </c>
      <c r="K5888" t="s">
        <v>67</v>
      </c>
      <c r="L5888" t="s">
        <v>104</v>
      </c>
      <c r="M5888" t="s">
        <v>52</v>
      </c>
      <c r="N5888" t="s">
        <v>1437</v>
      </c>
      <c r="O5888">
        <v>0.37</v>
      </c>
      <c r="P5888" t="s">
        <v>84</v>
      </c>
      <c r="Q5888" t="s">
        <v>85</v>
      </c>
      <c r="R5888" t="s">
        <v>5397</v>
      </c>
      <c r="S5888">
        <v>1760</v>
      </c>
      <c r="T5888" s="1">
        <v>40261</v>
      </c>
      <c r="U5888" s="1">
        <v>40263</v>
      </c>
      <c r="V5888" s="3">
        <v>-25</v>
      </c>
      <c r="W5888">
        <v>4</v>
      </c>
      <c r="X5888" s="2">
        <v>25.31</v>
      </c>
      <c r="Y5888">
        <v>90460</v>
      </c>
      <c r="Z5888" t="s">
        <v>165</v>
      </c>
      <c r="AA5888">
        <v>2010</v>
      </c>
      <c r="AB5888" t="str">
        <f>IF(samplesuperstore_cleaned[[#This Row],[discount]]=0,"0%",IF(samplesuperstore_cleaned[[#This Row],[discount]]=0.02,"1-2%",IF(samplesuperstore_cleaned[[#This Row],[discount]]&lt;=0.04,"3-4%",IF(samplesuperstore_cleaned[[#This Row],[discount]]&lt;=0.06,"5-6%",IF(samplesuperstore_cleaned[[#This Row],[discount]]=0.08,"7-8%","9-10%")))))</f>
        <v>9-10%</v>
      </c>
    </row>
    <row r="5889" spans="1:28" x14ac:dyDescent="0.3">
      <c r="A5889">
        <v>4072</v>
      </c>
      <c r="B5889">
        <v>21916</v>
      </c>
      <c r="C5889" t="s">
        <v>39</v>
      </c>
      <c r="D5889" s="3">
        <v>7.0000000000000007E-2</v>
      </c>
      <c r="E5889">
        <v>55.99</v>
      </c>
      <c r="F5889">
        <v>1.25</v>
      </c>
      <c r="G5889">
        <v>1531</v>
      </c>
      <c r="H5889" t="s">
        <v>3240</v>
      </c>
      <c r="I5889" t="s">
        <v>29</v>
      </c>
      <c r="J5889" t="s">
        <v>244</v>
      </c>
      <c r="K5889" t="s">
        <v>54</v>
      </c>
      <c r="L5889" t="s">
        <v>55</v>
      </c>
      <c r="M5889" t="s">
        <v>52</v>
      </c>
      <c r="N5889" t="s">
        <v>3241</v>
      </c>
      <c r="O5889">
        <v>0.35</v>
      </c>
      <c r="P5889" t="s">
        <v>260</v>
      </c>
      <c r="Q5889" t="s">
        <v>929</v>
      </c>
      <c r="R5889" t="s">
        <v>3186</v>
      </c>
      <c r="S5889">
        <v>32137</v>
      </c>
      <c r="T5889" s="1">
        <v>41097</v>
      </c>
      <c r="U5889" s="1">
        <v>41099</v>
      </c>
      <c r="V5889" s="3">
        <v>-25.074000000000002</v>
      </c>
      <c r="W5889">
        <v>8</v>
      </c>
      <c r="X5889" s="2">
        <v>357.62</v>
      </c>
      <c r="Y5889">
        <v>88853</v>
      </c>
      <c r="Z5889" t="s">
        <v>48</v>
      </c>
      <c r="AA5889">
        <v>2012</v>
      </c>
      <c r="AB5889" t="str">
        <f>IF(samplesuperstore_cleaned[[#This Row],[discount]]=0,"0%",IF(samplesuperstore_cleaned[[#This Row],[discount]]=0.02,"1-2%",IF(samplesuperstore_cleaned[[#This Row],[discount]]&lt;=0.04,"3-4%",IF(samplesuperstore_cleaned[[#This Row],[discount]]&lt;=0.06,"5-6%",IF(samplesuperstore_cleaned[[#This Row],[discount]]=0.08,"7-8%","9-10%")))))</f>
        <v>9-10%</v>
      </c>
    </row>
    <row r="5890" spans="1:28" x14ac:dyDescent="0.3">
      <c r="A5890">
        <v>8964</v>
      </c>
      <c r="B5890">
        <v>23084</v>
      </c>
      <c r="C5890" t="s">
        <v>39</v>
      </c>
      <c r="D5890" s="3">
        <v>0</v>
      </c>
      <c r="E5890">
        <v>7.28</v>
      </c>
      <c r="F5890">
        <v>3.52</v>
      </c>
      <c r="G5890">
        <v>3243</v>
      </c>
      <c r="H5890" t="s">
        <v>5316</v>
      </c>
      <c r="I5890" t="s">
        <v>29</v>
      </c>
      <c r="J5890" t="s">
        <v>114</v>
      </c>
      <c r="K5890" t="s">
        <v>54</v>
      </c>
      <c r="L5890" t="s">
        <v>181</v>
      </c>
      <c r="M5890" t="s">
        <v>52</v>
      </c>
      <c r="N5890" t="s">
        <v>3327</v>
      </c>
      <c r="O5890">
        <v>0.68</v>
      </c>
      <c r="P5890" t="s">
        <v>84</v>
      </c>
      <c r="Q5890" t="s">
        <v>466</v>
      </c>
      <c r="R5890" t="s">
        <v>1376</v>
      </c>
      <c r="S5890">
        <v>6010</v>
      </c>
      <c r="T5890" s="1">
        <v>40339</v>
      </c>
      <c r="U5890" s="1">
        <v>40339</v>
      </c>
      <c r="V5890" s="3">
        <v>-25.103999999999999</v>
      </c>
      <c r="W5890">
        <v>3</v>
      </c>
      <c r="X5890" s="2">
        <v>24.44</v>
      </c>
      <c r="Y5890">
        <v>88329</v>
      </c>
      <c r="Z5890" t="s">
        <v>189</v>
      </c>
      <c r="AA5890">
        <v>2010</v>
      </c>
      <c r="AB5890" t="str">
        <f>IF(samplesuperstore_cleaned[[#This Row],[discount]]=0,"0%",IF(samplesuperstore_cleaned[[#This Row],[discount]]=0.02,"1-2%",IF(samplesuperstore_cleaned[[#This Row],[discount]]&lt;=0.04,"3-4%",IF(samplesuperstore_cleaned[[#This Row],[discount]]&lt;=0.06,"5-6%",IF(samplesuperstore_cleaned[[#This Row],[discount]]=0.08,"7-8%","9-10%")))))</f>
        <v>0%</v>
      </c>
    </row>
    <row r="5891" spans="1:28" x14ac:dyDescent="0.3">
      <c r="A5891">
        <v>3111</v>
      </c>
      <c r="B5891">
        <v>18829</v>
      </c>
      <c r="C5891" t="s">
        <v>60</v>
      </c>
      <c r="D5891" s="3">
        <v>0.06</v>
      </c>
      <c r="E5891">
        <v>10.89</v>
      </c>
      <c r="F5891">
        <v>4.5</v>
      </c>
      <c r="G5891">
        <v>1189</v>
      </c>
      <c r="H5891" t="s">
        <v>2733</v>
      </c>
      <c r="I5891" t="s">
        <v>29</v>
      </c>
      <c r="J5891" t="s">
        <v>244</v>
      </c>
      <c r="K5891" t="s">
        <v>31</v>
      </c>
      <c r="L5891" t="s">
        <v>75</v>
      </c>
      <c r="M5891" t="s">
        <v>33</v>
      </c>
      <c r="N5891" t="s">
        <v>646</v>
      </c>
      <c r="O5891">
        <v>0.59</v>
      </c>
      <c r="P5891" t="s">
        <v>45</v>
      </c>
      <c r="Q5891" t="s">
        <v>70</v>
      </c>
      <c r="R5891" t="s">
        <v>2730</v>
      </c>
      <c r="S5891">
        <v>92646</v>
      </c>
      <c r="T5891" s="1">
        <v>40346</v>
      </c>
      <c r="U5891" s="1">
        <v>40351</v>
      </c>
      <c r="V5891" s="3">
        <v>-25.112000000000002</v>
      </c>
      <c r="W5891">
        <v>14</v>
      </c>
      <c r="X5891" s="2">
        <v>149.32</v>
      </c>
      <c r="Y5891">
        <v>87584</v>
      </c>
      <c r="Z5891" t="s">
        <v>189</v>
      </c>
      <c r="AA5891">
        <v>2010</v>
      </c>
      <c r="AB5891" t="str">
        <f>IF(samplesuperstore_cleaned[[#This Row],[discount]]=0,"0%",IF(samplesuperstore_cleaned[[#This Row],[discount]]=0.02,"1-2%",IF(samplesuperstore_cleaned[[#This Row],[discount]]&lt;=0.04,"3-4%",IF(samplesuperstore_cleaned[[#This Row],[discount]]&lt;=0.06,"5-6%",IF(samplesuperstore_cleaned[[#This Row],[discount]]=0.08,"7-8%","9-10%")))))</f>
        <v>5-6%</v>
      </c>
    </row>
    <row r="5892" spans="1:28" x14ac:dyDescent="0.3">
      <c r="A5892">
        <v>7036</v>
      </c>
      <c r="B5892">
        <v>7098</v>
      </c>
      <c r="C5892" t="s">
        <v>78</v>
      </c>
      <c r="D5892" s="3">
        <v>0.1</v>
      </c>
      <c r="E5892">
        <v>7.7</v>
      </c>
      <c r="F5892">
        <v>3.68</v>
      </c>
      <c r="G5892">
        <v>2571</v>
      </c>
      <c r="H5892" t="s">
        <v>4556</v>
      </c>
      <c r="I5892" t="s">
        <v>29</v>
      </c>
      <c r="J5892" t="s">
        <v>244</v>
      </c>
      <c r="K5892" t="s">
        <v>67</v>
      </c>
      <c r="L5892" t="s">
        <v>104</v>
      </c>
      <c r="M5892" t="s">
        <v>43</v>
      </c>
      <c r="N5892" t="s">
        <v>283</v>
      </c>
      <c r="O5892">
        <v>0.52</v>
      </c>
      <c r="P5892" t="s">
        <v>84</v>
      </c>
      <c r="Q5892" t="s">
        <v>125</v>
      </c>
      <c r="R5892" t="s">
        <v>167</v>
      </c>
      <c r="S5892">
        <v>10165</v>
      </c>
      <c r="T5892" s="1">
        <v>40476</v>
      </c>
      <c r="U5892" s="1">
        <v>40477</v>
      </c>
      <c r="V5892" s="3">
        <v>-25.14</v>
      </c>
      <c r="W5892">
        <v>27</v>
      </c>
      <c r="X5892" s="2">
        <v>197.48</v>
      </c>
      <c r="Y5892">
        <v>50656</v>
      </c>
      <c r="Z5892" t="s">
        <v>87</v>
      </c>
      <c r="AA5892">
        <v>2010</v>
      </c>
      <c r="AB5892" t="str">
        <f>IF(samplesuperstore_cleaned[[#This Row],[discount]]=0,"0%",IF(samplesuperstore_cleaned[[#This Row],[discount]]=0.02,"1-2%",IF(samplesuperstore_cleaned[[#This Row],[discount]]&lt;=0.04,"3-4%",IF(samplesuperstore_cleaned[[#This Row],[discount]]&lt;=0.06,"5-6%",IF(samplesuperstore_cleaned[[#This Row],[discount]]=0.08,"7-8%","9-10%")))))</f>
        <v>9-10%</v>
      </c>
    </row>
    <row r="5893" spans="1:28" x14ac:dyDescent="0.3">
      <c r="A5893">
        <v>5195</v>
      </c>
      <c r="B5893">
        <v>18091</v>
      </c>
      <c r="C5893" t="s">
        <v>78</v>
      </c>
      <c r="D5893" s="3">
        <v>0.05</v>
      </c>
      <c r="E5893">
        <v>6.48</v>
      </c>
      <c r="F5893">
        <v>8.74</v>
      </c>
      <c r="G5893">
        <v>1945</v>
      </c>
      <c r="H5893" t="s">
        <v>3783</v>
      </c>
      <c r="I5893" t="s">
        <v>29</v>
      </c>
      <c r="J5893" t="s">
        <v>244</v>
      </c>
      <c r="K5893" t="s">
        <v>31</v>
      </c>
      <c r="L5893" t="s">
        <v>49</v>
      </c>
      <c r="M5893" t="s">
        <v>33</v>
      </c>
      <c r="N5893" t="s">
        <v>2100</v>
      </c>
      <c r="O5893">
        <v>0.36</v>
      </c>
      <c r="P5893" t="s">
        <v>84</v>
      </c>
      <c r="Q5893" t="s">
        <v>596</v>
      </c>
      <c r="R5893" t="s">
        <v>3640</v>
      </c>
      <c r="S5893">
        <v>15146</v>
      </c>
      <c r="T5893" s="1">
        <v>41467</v>
      </c>
      <c r="U5893" s="1">
        <v>41468</v>
      </c>
      <c r="V5893" s="3">
        <v>-25.143840000000001</v>
      </c>
      <c r="W5893">
        <v>2</v>
      </c>
      <c r="X5893" s="2">
        <v>16.3</v>
      </c>
      <c r="Y5893">
        <v>86337</v>
      </c>
      <c r="Z5893" t="s">
        <v>48</v>
      </c>
      <c r="AA5893">
        <v>2013</v>
      </c>
      <c r="AB5893" t="str">
        <f>IF(samplesuperstore_cleaned[[#This Row],[discount]]=0,"0%",IF(samplesuperstore_cleaned[[#This Row],[discount]]=0.02,"1-2%",IF(samplesuperstore_cleaned[[#This Row],[discount]]&lt;=0.04,"3-4%",IF(samplesuperstore_cleaned[[#This Row],[discount]]&lt;=0.06,"5-6%",IF(samplesuperstore_cleaned[[#This Row],[discount]]=0.08,"7-8%","9-10%")))))</f>
        <v>5-6%</v>
      </c>
    </row>
    <row r="5894" spans="1:28" x14ac:dyDescent="0.3">
      <c r="A5894">
        <v>5894</v>
      </c>
      <c r="B5894">
        <v>21447</v>
      </c>
      <c r="C5894" t="s">
        <v>39</v>
      </c>
      <c r="D5894" s="3">
        <v>0.01</v>
      </c>
      <c r="E5894">
        <v>2.23</v>
      </c>
      <c r="F5894">
        <v>4.57</v>
      </c>
      <c r="G5894">
        <v>2157</v>
      </c>
      <c r="H5894" t="s">
        <v>4046</v>
      </c>
      <c r="I5894" t="s">
        <v>29</v>
      </c>
      <c r="J5894" t="s">
        <v>30</v>
      </c>
      <c r="K5894" t="s">
        <v>67</v>
      </c>
      <c r="L5894" t="s">
        <v>104</v>
      </c>
      <c r="M5894" t="s">
        <v>52</v>
      </c>
      <c r="N5894" t="s">
        <v>1502</v>
      </c>
      <c r="O5894">
        <v>0.41</v>
      </c>
      <c r="P5894" t="s">
        <v>35</v>
      </c>
      <c r="Q5894" t="s">
        <v>761</v>
      </c>
      <c r="R5894" t="s">
        <v>4047</v>
      </c>
      <c r="S5894">
        <v>48093</v>
      </c>
      <c r="T5894" s="1">
        <v>41448</v>
      </c>
      <c r="U5894" s="1">
        <v>41450</v>
      </c>
      <c r="V5894" s="3">
        <v>-25.16</v>
      </c>
      <c r="W5894">
        <v>5</v>
      </c>
      <c r="X5894" s="2">
        <v>13</v>
      </c>
      <c r="Y5894">
        <v>90401</v>
      </c>
      <c r="Z5894" t="s">
        <v>189</v>
      </c>
      <c r="AA5894">
        <v>2013</v>
      </c>
      <c r="AB5894" t="str">
        <f>IF(samplesuperstore_cleaned[[#This Row],[discount]]=0,"0%",IF(samplesuperstore_cleaned[[#This Row],[discount]]=0.02,"1-2%",IF(samplesuperstore_cleaned[[#This Row],[discount]]&lt;=0.04,"3-4%",IF(samplesuperstore_cleaned[[#This Row],[discount]]&lt;=0.06,"5-6%",IF(samplesuperstore_cleaned[[#This Row],[discount]]=0.08,"7-8%","9-10%")))))</f>
        <v>3-4%</v>
      </c>
    </row>
    <row r="5895" spans="1:28" x14ac:dyDescent="0.3">
      <c r="A5895">
        <v>6348</v>
      </c>
      <c r="B5895">
        <v>18786</v>
      </c>
      <c r="C5895" t="s">
        <v>27</v>
      </c>
      <c r="D5895" s="3">
        <v>0</v>
      </c>
      <c r="E5895">
        <v>7.99</v>
      </c>
      <c r="F5895">
        <v>5.03</v>
      </c>
      <c r="G5895">
        <v>2341</v>
      </c>
      <c r="H5895" t="s">
        <v>4272</v>
      </c>
      <c r="I5895" t="s">
        <v>29</v>
      </c>
      <c r="J5895" t="s">
        <v>66</v>
      </c>
      <c r="K5895" t="s">
        <v>54</v>
      </c>
      <c r="L5895" t="s">
        <v>55</v>
      </c>
      <c r="M5895" t="s">
        <v>154</v>
      </c>
      <c r="N5895" t="s">
        <v>441</v>
      </c>
      <c r="O5895">
        <v>0.6</v>
      </c>
      <c r="P5895" t="s">
        <v>35</v>
      </c>
      <c r="Q5895" t="s">
        <v>36</v>
      </c>
      <c r="R5895" t="s">
        <v>3596</v>
      </c>
      <c r="S5895">
        <v>60137</v>
      </c>
      <c r="T5895" s="1">
        <v>41274</v>
      </c>
      <c r="U5895" s="1">
        <v>41277</v>
      </c>
      <c r="V5895" s="3">
        <v>-25.162500000000001</v>
      </c>
      <c r="W5895">
        <v>4</v>
      </c>
      <c r="X5895" s="2">
        <v>30.94</v>
      </c>
      <c r="Y5895">
        <v>88992</v>
      </c>
      <c r="Z5895" t="s">
        <v>72</v>
      </c>
      <c r="AA5895">
        <v>2012</v>
      </c>
      <c r="AB5895" t="str">
        <f>IF(samplesuperstore_cleaned[[#This Row],[discount]]=0,"0%",IF(samplesuperstore_cleaned[[#This Row],[discount]]=0.02,"1-2%",IF(samplesuperstore_cleaned[[#This Row],[discount]]&lt;=0.04,"3-4%",IF(samplesuperstore_cleaned[[#This Row],[discount]]&lt;=0.06,"5-6%",IF(samplesuperstore_cleaned[[#This Row],[discount]]=0.08,"7-8%","9-10%")))))</f>
        <v>0%</v>
      </c>
    </row>
    <row r="5896" spans="1:28" x14ac:dyDescent="0.3">
      <c r="A5896">
        <v>504</v>
      </c>
      <c r="B5896">
        <v>18767</v>
      </c>
      <c r="C5896" t="s">
        <v>39</v>
      </c>
      <c r="D5896" s="3">
        <v>0.06</v>
      </c>
      <c r="E5896">
        <v>5.78</v>
      </c>
      <c r="F5896">
        <v>7.64</v>
      </c>
      <c r="G5896">
        <v>196</v>
      </c>
      <c r="H5896" t="s">
        <v>754</v>
      </c>
      <c r="I5896" t="s">
        <v>41</v>
      </c>
      <c r="J5896" t="s">
        <v>114</v>
      </c>
      <c r="K5896" t="s">
        <v>31</v>
      </c>
      <c r="L5896" t="s">
        <v>49</v>
      </c>
      <c r="M5896" t="s">
        <v>33</v>
      </c>
      <c r="N5896" t="s">
        <v>755</v>
      </c>
      <c r="O5896">
        <v>0.36</v>
      </c>
      <c r="P5896" t="s">
        <v>35</v>
      </c>
      <c r="Q5896" t="s">
        <v>456</v>
      </c>
      <c r="R5896" t="s">
        <v>463</v>
      </c>
      <c r="S5896">
        <v>66062</v>
      </c>
      <c r="T5896" s="1">
        <v>40548</v>
      </c>
      <c r="U5896" s="1">
        <v>40550</v>
      </c>
      <c r="V5896" s="3">
        <v>-25.209199999999996</v>
      </c>
      <c r="W5896">
        <v>2</v>
      </c>
      <c r="X5896" s="2">
        <v>16.52</v>
      </c>
      <c r="Y5896">
        <v>88922</v>
      </c>
      <c r="Z5896" t="s">
        <v>132</v>
      </c>
      <c r="AA5896">
        <v>2011</v>
      </c>
      <c r="AB5896" t="str">
        <f>IF(samplesuperstore_cleaned[[#This Row],[discount]]=0,"0%",IF(samplesuperstore_cleaned[[#This Row],[discount]]=0.02,"1-2%",IF(samplesuperstore_cleaned[[#This Row],[discount]]&lt;=0.04,"3-4%",IF(samplesuperstore_cleaned[[#This Row],[discount]]&lt;=0.06,"5-6%",IF(samplesuperstore_cleaned[[#This Row],[discount]]=0.08,"7-8%","9-10%")))))</f>
        <v>5-6%</v>
      </c>
    </row>
    <row r="5897" spans="1:28" x14ac:dyDescent="0.3">
      <c r="A5897">
        <v>4606</v>
      </c>
      <c r="B5897">
        <v>2774</v>
      </c>
      <c r="C5897" t="s">
        <v>27</v>
      </c>
      <c r="D5897" s="3">
        <v>0.03</v>
      </c>
      <c r="E5897">
        <v>26.31</v>
      </c>
      <c r="F5897">
        <v>5.89</v>
      </c>
      <c r="G5897">
        <v>1723</v>
      </c>
      <c r="H5897" t="s">
        <v>3499</v>
      </c>
      <c r="I5897" t="s">
        <v>29</v>
      </c>
      <c r="J5897" t="s">
        <v>30</v>
      </c>
      <c r="K5897" t="s">
        <v>54</v>
      </c>
      <c r="L5897" t="s">
        <v>181</v>
      </c>
      <c r="M5897" t="s">
        <v>33</v>
      </c>
      <c r="N5897" t="s">
        <v>2304</v>
      </c>
      <c r="O5897">
        <v>0.75</v>
      </c>
      <c r="P5897" t="s">
        <v>45</v>
      </c>
      <c r="Q5897" t="s">
        <v>70</v>
      </c>
      <c r="R5897" t="s">
        <v>3500</v>
      </c>
      <c r="S5897">
        <v>92037</v>
      </c>
      <c r="T5897" s="1">
        <v>40882</v>
      </c>
      <c r="U5897" s="1">
        <v>40884</v>
      </c>
      <c r="V5897" s="3">
        <v>-25.23</v>
      </c>
      <c r="W5897">
        <v>81</v>
      </c>
      <c r="X5897" s="2">
        <v>2222.71</v>
      </c>
      <c r="Y5897">
        <v>20036</v>
      </c>
      <c r="Z5897" t="s">
        <v>72</v>
      </c>
      <c r="AA5897">
        <v>2011</v>
      </c>
      <c r="AB5897" t="str">
        <f>IF(samplesuperstore_cleaned[[#This Row],[discount]]=0,"0%",IF(samplesuperstore_cleaned[[#This Row],[discount]]=0.02,"1-2%",IF(samplesuperstore_cleaned[[#This Row],[discount]]&lt;=0.04,"3-4%",IF(samplesuperstore_cleaned[[#This Row],[discount]]&lt;=0.06,"5-6%",IF(samplesuperstore_cleaned[[#This Row],[discount]]=0.08,"7-8%","9-10%")))))</f>
        <v>3-4%</v>
      </c>
    </row>
    <row r="5898" spans="1:28" x14ac:dyDescent="0.3">
      <c r="A5898">
        <v>441</v>
      </c>
      <c r="B5898">
        <v>24702</v>
      </c>
      <c r="C5898" t="s">
        <v>27</v>
      </c>
      <c r="D5898" s="3">
        <v>0.04</v>
      </c>
      <c r="E5898">
        <v>4.91</v>
      </c>
      <c r="F5898">
        <v>0.5</v>
      </c>
      <c r="G5898">
        <v>167</v>
      </c>
      <c r="H5898" t="s">
        <v>677</v>
      </c>
      <c r="I5898" t="s">
        <v>29</v>
      </c>
      <c r="J5898" t="s">
        <v>244</v>
      </c>
      <c r="K5898" t="s">
        <v>31</v>
      </c>
      <c r="L5898" t="s">
        <v>32</v>
      </c>
      <c r="M5898" t="s">
        <v>33</v>
      </c>
      <c r="N5898" t="s">
        <v>413</v>
      </c>
      <c r="O5898">
        <v>0.36</v>
      </c>
      <c r="P5898" t="s">
        <v>260</v>
      </c>
      <c r="Q5898" t="s">
        <v>619</v>
      </c>
      <c r="R5898" t="s">
        <v>679</v>
      </c>
      <c r="S5898">
        <v>37804</v>
      </c>
      <c r="T5898" s="1">
        <v>41260</v>
      </c>
      <c r="U5898" s="1">
        <v>41261</v>
      </c>
      <c r="V5898" s="3">
        <v>-25.242000000000001</v>
      </c>
      <c r="W5898">
        <v>18</v>
      </c>
      <c r="X5898" s="2">
        <v>89.08</v>
      </c>
      <c r="Y5898">
        <v>89430</v>
      </c>
      <c r="Z5898" t="s">
        <v>72</v>
      </c>
      <c r="AA5898">
        <v>2012</v>
      </c>
      <c r="AB5898" t="str">
        <f>IF(samplesuperstore_cleaned[[#This Row],[discount]]=0,"0%",IF(samplesuperstore_cleaned[[#This Row],[discount]]=0.02,"1-2%",IF(samplesuperstore_cleaned[[#This Row],[discount]]&lt;=0.04,"3-4%",IF(samplesuperstore_cleaned[[#This Row],[discount]]&lt;=0.06,"5-6%",IF(samplesuperstore_cleaned[[#This Row],[discount]]=0.08,"7-8%","9-10%")))))</f>
        <v>3-4%</v>
      </c>
    </row>
    <row r="5899" spans="1:28" x14ac:dyDescent="0.3">
      <c r="A5899">
        <v>5380</v>
      </c>
      <c r="B5899">
        <v>6549</v>
      </c>
      <c r="C5899" t="s">
        <v>27</v>
      </c>
      <c r="D5899" s="3">
        <v>0.1</v>
      </c>
      <c r="E5899">
        <v>17.670000000000002</v>
      </c>
      <c r="F5899">
        <v>8.99</v>
      </c>
      <c r="G5899">
        <v>1999</v>
      </c>
      <c r="H5899" t="s">
        <v>3849</v>
      </c>
      <c r="I5899" t="s">
        <v>29</v>
      </c>
      <c r="J5899" t="s">
        <v>66</v>
      </c>
      <c r="K5899" t="s">
        <v>67</v>
      </c>
      <c r="L5899" t="s">
        <v>104</v>
      </c>
      <c r="M5899" t="s">
        <v>52</v>
      </c>
      <c r="N5899" t="s">
        <v>263</v>
      </c>
      <c r="O5899">
        <v>0.47</v>
      </c>
      <c r="P5899" t="s">
        <v>35</v>
      </c>
      <c r="Q5899" t="s">
        <v>255</v>
      </c>
      <c r="R5899" t="s">
        <v>3379</v>
      </c>
      <c r="S5899">
        <v>77070</v>
      </c>
      <c r="T5899" s="1">
        <v>41082</v>
      </c>
      <c r="U5899" s="1">
        <v>41083</v>
      </c>
      <c r="V5899" s="3">
        <v>-25.27</v>
      </c>
      <c r="W5899">
        <v>83</v>
      </c>
      <c r="X5899" s="2">
        <v>1334.87</v>
      </c>
      <c r="Y5899">
        <v>46565</v>
      </c>
      <c r="Z5899" t="s">
        <v>189</v>
      </c>
      <c r="AA5899">
        <v>2012</v>
      </c>
      <c r="AB5899" t="str">
        <f>IF(samplesuperstore_cleaned[[#This Row],[discount]]=0,"0%",IF(samplesuperstore_cleaned[[#This Row],[discount]]=0.02,"1-2%",IF(samplesuperstore_cleaned[[#This Row],[discount]]&lt;=0.04,"3-4%",IF(samplesuperstore_cleaned[[#This Row],[discount]]&lt;=0.06,"5-6%",IF(samplesuperstore_cleaned[[#This Row],[discount]]=0.08,"7-8%","9-10%")))))</f>
        <v>9-10%</v>
      </c>
    </row>
    <row r="5900" spans="1:28" x14ac:dyDescent="0.3">
      <c r="A5900">
        <v>2484</v>
      </c>
      <c r="B5900">
        <v>26265</v>
      </c>
      <c r="C5900" t="s">
        <v>60</v>
      </c>
      <c r="D5900" s="3">
        <v>0.02</v>
      </c>
      <c r="E5900">
        <v>4.7699999999999996</v>
      </c>
      <c r="F5900">
        <v>2.39</v>
      </c>
      <c r="G5900">
        <v>953</v>
      </c>
      <c r="H5900" t="s">
        <v>2373</v>
      </c>
      <c r="I5900" t="s">
        <v>29</v>
      </c>
      <c r="J5900" t="s">
        <v>114</v>
      </c>
      <c r="K5900" t="s">
        <v>54</v>
      </c>
      <c r="L5900" t="s">
        <v>181</v>
      </c>
      <c r="M5900" t="s">
        <v>52</v>
      </c>
      <c r="N5900" t="s">
        <v>1261</v>
      </c>
      <c r="O5900">
        <v>0.72</v>
      </c>
      <c r="P5900" t="s">
        <v>84</v>
      </c>
      <c r="Q5900" t="s">
        <v>361</v>
      </c>
      <c r="R5900" t="s">
        <v>362</v>
      </c>
      <c r="S5900">
        <v>4070</v>
      </c>
      <c r="T5900" s="1">
        <v>41331</v>
      </c>
      <c r="U5900" s="1">
        <v>41339</v>
      </c>
      <c r="V5900" s="3">
        <v>-25.31</v>
      </c>
      <c r="W5900">
        <v>1</v>
      </c>
      <c r="X5900" s="2">
        <v>5.46</v>
      </c>
      <c r="Y5900">
        <v>90773</v>
      </c>
      <c r="Z5900" t="s">
        <v>112</v>
      </c>
      <c r="AA5900">
        <v>2013</v>
      </c>
      <c r="AB5900" t="str">
        <f>IF(samplesuperstore_cleaned[[#This Row],[discount]]=0,"0%",IF(samplesuperstore_cleaned[[#This Row],[discount]]=0.02,"1-2%",IF(samplesuperstore_cleaned[[#This Row],[discount]]&lt;=0.04,"3-4%",IF(samplesuperstore_cleaned[[#This Row],[discount]]&lt;=0.06,"5-6%",IF(samplesuperstore_cleaned[[#This Row],[discount]]=0.08,"7-8%","9-10%")))))</f>
        <v>1-2%</v>
      </c>
    </row>
    <row r="5901" spans="1:28" x14ac:dyDescent="0.3">
      <c r="A5901">
        <v>6832</v>
      </c>
      <c r="B5901">
        <v>4412</v>
      </c>
      <c r="C5901" t="s">
        <v>78</v>
      </c>
      <c r="D5901" s="3">
        <v>0.09</v>
      </c>
      <c r="E5901">
        <v>29.74</v>
      </c>
      <c r="F5901">
        <v>6.64</v>
      </c>
      <c r="G5901">
        <v>2498</v>
      </c>
      <c r="H5901" t="s">
        <v>4466</v>
      </c>
      <c r="I5901" t="s">
        <v>41</v>
      </c>
      <c r="J5901" t="s">
        <v>114</v>
      </c>
      <c r="K5901" t="s">
        <v>31</v>
      </c>
      <c r="L5901" t="s">
        <v>158</v>
      </c>
      <c r="M5901" t="s">
        <v>33</v>
      </c>
      <c r="N5901" t="s">
        <v>1674</v>
      </c>
      <c r="O5901">
        <v>0.7</v>
      </c>
      <c r="P5901" t="s">
        <v>45</v>
      </c>
      <c r="Q5901" t="s">
        <v>70</v>
      </c>
      <c r="R5901" t="s">
        <v>3500</v>
      </c>
      <c r="S5901">
        <v>92024</v>
      </c>
      <c r="T5901" s="1">
        <v>40831</v>
      </c>
      <c r="U5901" s="1">
        <v>40834</v>
      </c>
      <c r="V5901" s="3">
        <v>-25.32</v>
      </c>
      <c r="W5901">
        <v>61</v>
      </c>
      <c r="X5901" s="2">
        <v>1743.79</v>
      </c>
      <c r="Y5901">
        <v>31492</v>
      </c>
      <c r="Z5901" t="s">
        <v>87</v>
      </c>
      <c r="AA5901">
        <v>2011</v>
      </c>
      <c r="AB5901" t="str">
        <f>IF(samplesuperstore_cleaned[[#This Row],[discount]]=0,"0%",IF(samplesuperstore_cleaned[[#This Row],[discount]]=0.02,"1-2%",IF(samplesuperstore_cleaned[[#This Row],[discount]]&lt;=0.04,"3-4%",IF(samplesuperstore_cleaned[[#This Row],[discount]]&lt;=0.06,"5-6%",IF(samplesuperstore_cleaned[[#This Row],[discount]]=0.08,"7-8%","9-10%")))))</f>
        <v>9-10%</v>
      </c>
    </row>
    <row r="5902" spans="1:28" x14ac:dyDescent="0.3">
      <c r="A5902">
        <v>2889</v>
      </c>
      <c r="B5902">
        <v>18132</v>
      </c>
      <c r="C5902" t="s">
        <v>27</v>
      </c>
      <c r="D5902" s="3">
        <v>0.02</v>
      </c>
      <c r="E5902">
        <v>6.48</v>
      </c>
      <c r="F5902">
        <v>5.14</v>
      </c>
      <c r="G5902">
        <v>1108</v>
      </c>
      <c r="H5902" t="s">
        <v>2605</v>
      </c>
      <c r="I5902" t="s">
        <v>29</v>
      </c>
      <c r="J5902" t="s">
        <v>114</v>
      </c>
      <c r="K5902" t="s">
        <v>31</v>
      </c>
      <c r="L5902" t="s">
        <v>49</v>
      </c>
      <c r="M5902" t="s">
        <v>33</v>
      </c>
      <c r="N5902" t="s">
        <v>701</v>
      </c>
      <c r="O5902">
        <v>0.37</v>
      </c>
      <c r="P5902" t="s">
        <v>35</v>
      </c>
      <c r="Q5902" t="s">
        <v>255</v>
      </c>
      <c r="R5902" t="s">
        <v>202</v>
      </c>
      <c r="S5902">
        <v>75146</v>
      </c>
      <c r="T5902" s="1">
        <v>41189</v>
      </c>
      <c r="U5902" s="1">
        <v>41190</v>
      </c>
      <c r="V5902" s="3">
        <v>-25.3584</v>
      </c>
      <c r="W5902">
        <v>9</v>
      </c>
      <c r="X5902" s="2">
        <v>62.58</v>
      </c>
      <c r="Y5902">
        <v>86417</v>
      </c>
      <c r="Z5902" t="s">
        <v>87</v>
      </c>
      <c r="AA5902">
        <v>2012</v>
      </c>
      <c r="AB5902" t="str">
        <f>IF(samplesuperstore_cleaned[[#This Row],[discount]]=0,"0%",IF(samplesuperstore_cleaned[[#This Row],[discount]]=0.02,"1-2%",IF(samplesuperstore_cleaned[[#This Row],[discount]]&lt;=0.04,"3-4%",IF(samplesuperstore_cleaned[[#This Row],[discount]]&lt;=0.06,"5-6%",IF(samplesuperstore_cleaned[[#This Row],[discount]]=0.08,"7-8%","9-10%")))))</f>
        <v>1-2%</v>
      </c>
    </row>
    <row r="5903" spans="1:28" x14ac:dyDescent="0.3">
      <c r="A5903">
        <v>8451</v>
      </c>
      <c r="B5903">
        <v>2063</v>
      </c>
      <c r="C5903" t="s">
        <v>60</v>
      </c>
      <c r="D5903" s="3">
        <v>0.06</v>
      </c>
      <c r="E5903">
        <v>19.23</v>
      </c>
      <c r="F5903">
        <v>6.15</v>
      </c>
      <c r="G5903">
        <v>3075</v>
      </c>
      <c r="H5903" t="s">
        <v>5131</v>
      </c>
      <c r="I5903" t="s">
        <v>29</v>
      </c>
      <c r="J5903" t="s">
        <v>30</v>
      </c>
      <c r="K5903" t="s">
        <v>67</v>
      </c>
      <c r="L5903" t="s">
        <v>104</v>
      </c>
      <c r="M5903" t="s">
        <v>52</v>
      </c>
      <c r="N5903" t="s">
        <v>1207</v>
      </c>
      <c r="O5903">
        <v>0.44</v>
      </c>
      <c r="P5903" t="s">
        <v>45</v>
      </c>
      <c r="Q5903" t="s">
        <v>70</v>
      </c>
      <c r="R5903" t="s">
        <v>1646</v>
      </c>
      <c r="S5903">
        <v>90061</v>
      </c>
      <c r="T5903" s="1">
        <v>40421</v>
      </c>
      <c r="U5903" s="1">
        <v>40421</v>
      </c>
      <c r="V5903" s="3">
        <v>-25.38</v>
      </c>
      <c r="W5903">
        <v>4</v>
      </c>
      <c r="X5903" s="2">
        <v>84.6</v>
      </c>
      <c r="Y5903">
        <v>14756</v>
      </c>
      <c r="Z5903" t="s">
        <v>107</v>
      </c>
      <c r="AA5903">
        <v>2010</v>
      </c>
      <c r="AB5903" t="str">
        <f>IF(samplesuperstore_cleaned[[#This Row],[discount]]=0,"0%",IF(samplesuperstore_cleaned[[#This Row],[discount]]=0.02,"1-2%",IF(samplesuperstore_cleaned[[#This Row],[discount]]&lt;=0.04,"3-4%",IF(samplesuperstore_cleaned[[#This Row],[discount]]&lt;=0.06,"5-6%",IF(samplesuperstore_cleaned[[#This Row],[discount]]=0.08,"7-8%","9-10%")))))</f>
        <v>5-6%</v>
      </c>
    </row>
    <row r="5904" spans="1:28" x14ac:dyDescent="0.3">
      <c r="A5904">
        <v>2045</v>
      </c>
      <c r="B5904">
        <v>21244</v>
      </c>
      <c r="C5904" t="s">
        <v>78</v>
      </c>
      <c r="D5904" s="3">
        <v>0.02</v>
      </c>
      <c r="E5904">
        <v>6.48</v>
      </c>
      <c r="F5904">
        <v>6.81</v>
      </c>
      <c r="G5904">
        <v>767</v>
      </c>
      <c r="H5904" t="s">
        <v>2058</v>
      </c>
      <c r="I5904" t="s">
        <v>29</v>
      </c>
      <c r="J5904" t="s">
        <v>30</v>
      </c>
      <c r="K5904" t="s">
        <v>31</v>
      </c>
      <c r="L5904" t="s">
        <v>49</v>
      </c>
      <c r="M5904" t="s">
        <v>33</v>
      </c>
      <c r="N5904" t="s">
        <v>73</v>
      </c>
      <c r="O5904">
        <v>0.36</v>
      </c>
      <c r="P5904" t="s">
        <v>35</v>
      </c>
      <c r="Q5904" t="s">
        <v>36</v>
      </c>
      <c r="R5904" t="s">
        <v>2051</v>
      </c>
      <c r="S5904">
        <v>61201</v>
      </c>
      <c r="T5904" s="1">
        <v>40884</v>
      </c>
      <c r="U5904" s="1">
        <v>40886</v>
      </c>
      <c r="V5904" s="3">
        <v>-25.41</v>
      </c>
      <c r="W5904">
        <v>7</v>
      </c>
      <c r="X5904" s="2">
        <v>47.43</v>
      </c>
      <c r="Y5904">
        <v>86281</v>
      </c>
      <c r="Z5904" t="s">
        <v>72</v>
      </c>
      <c r="AA5904">
        <v>2011</v>
      </c>
      <c r="AB5904" t="str">
        <f>IF(samplesuperstore_cleaned[[#This Row],[discount]]=0,"0%",IF(samplesuperstore_cleaned[[#This Row],[discount]]=0.02,"1-2%",IF(samplesuperstore_cleaned[[#This Row],[discount]]&lt;=0.04,"3-4%",IF(samplesuperstore_cleaned[[#This Row],[discount]]&lt;=0.06,"5-6%",IF(samplesuperstore_cleaned[[#This Row],[discount]]=0.08,"7-8%","9-10%")))))</f>
        <v>1-2%</v>
      </c>
    </row>
    <row r="5905" spans="1:28" x14ac:dyDescent="0.3">
      <c r="A5905">
        <v>3362</v>
      </c>
      <c r="B5905">
        <v>21751</v>
      </c>
      <c r="C5905" t="s">
        <v>57</v>
      </c>
      <c r="D5905" s="3">
        <v>0.08</v>
      </c>
      <c r="E5905">
        <v>10.98</v>
      </c>
      <c r="F5905">
        <v>3.99</v>
      </c>
      <c r="G5905">
        <v>1271</v>
      </c>
      <c r="H5905" t="s">
        <v>2861</v>
      </c>
      <c r="I5905" t="s">
        <v>29</v>
      </c>
      <c r="J5905" t="s">
        <v>30</v>
      </c>
      <c r="K5905" t="s">
        <v>31</v>
      </c>
      <c r="L5905" t="s">
        <v>75</v>
      </c>
      <c r="M5905" t="s">
        <v>33</v>
      </c>
      <c r="N5905" t="s">
        <v>2493</v>
      </c>
      <c r="O5905">
        <v>0.57999999999999996</v>
      </c>
      <c r="P5905" t="s">
        <v>45</v>
      </c>
      <c r="Q5905" t="s">
        <v>70</v>
      </c>
      <c r="R5905" t="s">
        <v>2862</v>
      </c>
      <c r="S5905">
        <v>91941</v>
      </c>
      <c r="T5905" s="1">
        <v>40640</v>
      </c>
      <c r="U5905" s="1">
        <v>40641</v>
      </c>
      <c r="V5905" s="3">
        <v>-25.41</v>
      </c>
      <c r="W5905">
        <v>7</v>
      </c>
      <c r="X5905" s="2">
        <v>71.680000000000007</v>
      </c>
      <c r="Y5905">
        <v>88412</v>
      </c>
      <c r="Z5905" t="s">
        <v>127</v>
      </c>
      <c r="AA5905">
        <v>2011</v>
      </c>
      <c r="AB5905" t="str">
        <f>IF(samplesuperstore_cleaned[[#This Row],[discount]]=0,"0%",IF(samplesuperstore_cleaned[[#This Row],[discount]]=0.02,"1-2%",IF(samplesuperstore_cleaned[[#This Row],[discount]]&lt;=0.04,"3-4%",IF(samplesuperstore_cleaned[[#This Row],[discount]]&lt;=0.06,"5-6%",IF(samplesuperstore_cleaned[[#This Row],[discount]]=0.08,"7-8%","9-10%")))))</f>
        <v>7-8%</v>
      </c>
    </row>
    <row r="5906" spans="1:28" x14ac:dyDescent="0.3">
      <c r="A5906">
        <v>5459</v>
      </c>
      <c r="B5906">
        <v>21523</v>
      </c>
      <c r="C5906" t="s">
        <v>57</v>
      </c>
      <c r="D5906" s="3">
        <v>0.01</v>
      </c>
      <c r="E5906">
        <v>34.54</v>
      </c>
      <c r="F5906">
        <v>14.72</v>
      </c>
      <c r="G5906">
        <v>2018</v>
      </c>
      <c r="H5906" t="s">
        <v>3871</v>
      </c>
      <c r="I5906" t="s">
        <v>29</v>
      </c>
      <c r="J5906" t="s">
        <v>30</v>
      </c>
      <c r="K5906" t="s">
        <v>31</v>
      </c>
      <c r="L5906" t="s">
        <v>138</v>
      </c>
      <c r="M5906" t="s">
        <v>33</v>
      </c>
      <c r="N5906" t="s">
        <v>2112</v>
      </c>
      <c r="O5906">
        <v>0.37</v>
      </c>
      <c r="P5906" t="s">
        <v>84</v>
      </c>
      <c r="Q5906" t="s">
        <v>596</v>
      </c>
      <c r="R5906" t="s">
        <v>3872</v>
      </c>
      <c r="S5906">
        <v>15235</v>
      </c>
      <c r="T5906" s="1">
        <v>40593</v>
      </c>
      <c r="U5906" s="1">
        <v>40596</v>
      </c>
      <c r="V5906" s="3">
        <v>-25.426500000000001</v>
      </c>
      <c r="W5906">
        <v>1</v>
      </c>
      <c r="X5906" s="2">
        <v>39.24</v>
      </c>
      <c r="Y5906">
        <v>86934</v>
      </c>
      <c r="Z5906" t="s">
        <v>112</v>
      </c>
      <c r="AA5906">
        <v>2011</v>
      </c>
      <c r="AB5906" t="str">
        <f>IF(samplesuperstore_cleaned[[#This Row],[discount]]=0,"0%",IF(samplesuperstore_cleaned[[#This Row],[discount]]=0.02,"1-2%",IF(samplesuperstore_cleaned[[#This Row],[discount]]&lt;=0.04,"3-4%",IF(samplesuperstore_cleaned[[#This Row],[discount]]&lt;=0.06,"5-6%",IF(samplesuperstore_cleaned[[#This Row],[discount]]=0.08,"7-8%","9-10%")))))</f>
        <v>3-4%</v>
      </c>
    </row>
    <row r="5907" spans="1:28" x14ac:dyDescent="0.3">
      <c r="A5907">
        <v>506</v>
      </c>
      <c r="B5907">
        <v>19876</v>
      </c>
      <c r="C5907" t="s">
        <v>57</v>
      </c>
      <c r="D5907" s="3">
        <v>0.09</v>
      </c>
      <c r="E5907">
        <v>6.78</v>
      </c>
      <c r="F5907">
        <v>6.18</v>
      </c>
      <c r="G5907">
        <v>196</v>
      </c>
      <c r="H5907" t="s">
        <v>754</v>
      </c>
      <c r="I5907" t="s">
        <v>29</v>
      </c>
      <c r="J5907" t="s">
        <v>114</v>
      </c>
      <c r="K5907" t="s">
        <v>31</v>
      </c>
      <c r="L5907" t="s">
        <v>49</v>
      </c>
      <c r="M5907" t="s">
        <v>33</v>
      </c>
      <c r="N5907" t="s">
        <v>634</v>
      </c>
      <c r="O5907">
        <v>0.39</v>
      </c>
      <c r="P5907" t="s">
        <v>35</v>
      </c>
      <c r="Q5907" t="s">
        <v>456</v>
      </c>
      <c r="R5907" t="s">
        <v>463</v>
      </c>
      <c r="S5907">
        <v>66062</v>
      </c>
      <c r="T5907" s="1">
        <v>41637</v>
      </c>
      <c r="U5907" s="1">
        <v>41638</v>
      </c>
      <c r="V5907" s="3">
        <v>-25.438559999999995</v>
      </c>
      <c r="W5907">
        <v>14</v>
      </c>
      <c r="X5907" s="2">
        <v>91.31</v>
      </c>
      <c r="Y5907">
        <v>88927</v>
      </c>
      <c r="Z5907" t="s">
        <v>72</v>
      </c>
      <c r="AA5907">
        <v>2013</v>
      </c>
      <c r="AB5907" t="str">
        <f>IF(samplesuperstore_cleaned[[#This Row],[discount]]=0,"0%",IF(samplesuperstore_cleaned[[#This Row],[discount]]=0.02,"1-2%",IF(samplesuperstore_cleaned[[#This Row],[discount]]&lt;=0.04,"3-4%",IF(samplesuperstore_cleaned[[#This Row],[discount]]&lt;=0.06,"5-6%",IF(samplesuperstore_cleaned[[#This Row],[discount]]=0.08,"7-8%","9-10%")))))</f>
        <v>9-10%</v>
      </c>
    </row>
    <row r="5908" spans="1:28" x14ac:dyDescent="0.3">
      <c r="A5908">
        <v>8223</v>
      </c>
      <c r="B5908">
        <v>18222</v>
      </c>
      <c r="C5908" t="s">
        <v>57</v>
      </c>
      <c r="D5908" s="3">
        <v>0</v>
      </c>
      <c r="E5908">
        <v>420.98</v>
      </c>
      <c r="F5908">
        <v>19.989999999999998</v>
      </c>
      <c r="G5908">
        <v>2998</v>
      </c>
      <c r="H5908" t="s">
        <v>5042</v>
      </c>
      <c r="I5908" t="s">
        <v>29</v>
      </c>
      <c r="J5908" t="s">
        <v>30</v>
      </c>
      <c r="K5908" t="s">
        <v>31</v>
      </c>
      <c r="L5908" t="s">
        <v>138</v>
      </c>
      <c r="M5908" t="s">
        <v>33</v>
      </c>
      <c r="N5908" t="s">
        <v>712</v>
      </c>
      <c r="O5908">
        <v>0.35</v>
      </c>
      <c r="P5908" t="s">
        <v>35</v>
      </c>
      <c r="Q5908" t="s">
        <v>761</v>
      </c>
      <c r="R5908" t="s">
        <v>5041</v>
      </c>
      <c r="S5908">
        <v>48375</v>
      </c>
      <c r="T5908" s="1">
        <v>40917</v>
      </c>
      <c r="U5908" s="1">
        <v>40920</v>
      </c>
      <c r="V5908" s="3">
        <v>-25.482619999999997</v>
      </c>
      <c r="W5908">
        <v>1</v>
      </c>
      <c r="X5908" s="2">
        <v>442.03</v>
      </c>
      <c r="Y5908">
        <v>87048</v>
      </c>
      <c r="Z5908" t="s">
        <v>132</v>
      </c>
      <c r="AA5908">
        <v>2012</v>
      </c>
      <c r="AB5908" t="str">
        <f>IF(samplesuperstore_cleaned[[#This Row],[discount]]=0,"0%",IF(samplesuperstore_cleaned[[#This Row],[discount]]=0.02,"1-2%",IF(samplesuperstore_cleaned[[#This Row],[discount]]&lt;=0.04,"3-4%",IF(samplesuperstore_cleaned[[#This Row],[discount]]&lt;=0.06,"5-6%",IF(samplesuperstore_cleaned[[#This Row],[discount]]=0.08,"7-8%","9-10%")))))</f>
        <v>0%</v>
      </c>
    </row>
    <row r="5909" spans="1:28" x14ac:dyDescent="0.3">
      <c r="A5909">
        <v>5252</v>
      </c>
      <c r="B5909">
        <v>6282</v>
      </c>
      <c r="C5909" t="s">
        <v>78</v>
      </c>
      <c r="D5909" s="3">
        <v>7.0000000000000007E-2</v>
      </c>
      <c r="E5909">
        <v>22.98</v>
      </c>
      <c r="F5909">
        <v>7.58</v>
      </c>
      <c r="G5909">
        <v>1959</v>
      </c>
      <c r="H5909" t="s">
        <v>3800</v>
      </c>
      <c r="I5909" t="s">
        <v>41</v>
      </c>
      <c r="J5909" t="s">
        <v>66</v>
      </c>
      <c r="K5909" t="s">
        <v>67</v>
      </c>
      <c r="L5909" t="s">
        <v>104</v>
      </c>
      <c r="M5909" t="s">
        <v>33</v>
      </c>
      <c r="N5909" t="s">
        <v>1114</v>
      </c>
      <c r="O5909">
        <v>0.51</v>
      </c>
      <c r="P5909" t="s">
        <v>260</v>
      </c>
      <c r="Q5909" t="s">
        <v>929</v>
      </c>
      <c r="R5909" t="s">
        <v>1147</v>
      </c>
      <c r="S5909">
        <v>33916</v>
      </c>
      <c r="T5909" s="1">
        <v>41163</v>
      </c>
      <c r="U5909" s="1">
        <v>41165</v>
      </c>
      <c r="V5909" s="3">
        <v>-25.615800000000004</v>
      </c>
      <c r="W5909">
        <v>8</v>
      </c>
      <c r="X5909" s="2">
        <v>207.8</v>
      </c>
      <c r="Y5909">
        <v>44451</v>
      </c>
      <c r="Z5909" t="s">
        <v>173</v>
      </c>
      <c r="AA5909">
        <v>2012</v>
      </c>
      <c r="AB5909" t="str">
        <f>IF(samplesuperstore_cleaned[[#This Row],[discount]]=0,"0%",IF(samplesuperstore_cleaned[[#This Row],[discount]]=0.02,"1-2%",IF(samplesuperstore_cleaned[[#This Row],[discount]]&lt;=0.04,"3-4%",IF(samplesuperstore_cleaned[[#This Row],[discount]]&lt;=0.06,"5-6%",IF(samplesuperstore_cleaned[[#This Row],[discount]]=0.08,"7-8%","9-10%")))))</f>
        <v>9-10%</v>
      </c>
    </row>
    <row r="5910" spans="1:28" x14ac:dyDescent="0.3">
      <c r="A5910">
        <v>7447</v>
      </c>
      <c r="B5910">
        <v>21399</v>
      </c>
      <c r="C5910" t="s">
        <v>78</v>
      </c>
      <c r="D5910" s="3">
        <v>0</v>
      </c>
      <c r="E5910">
        <v>40.479999999999997</v>
      </c>
      <c r="F5910">
        <v>19.989999999999998</v>
      </c>
      <c r="G5910">
        <v>2720</v>
      </c>
      <c r="H5910" t="s">
        <v>4728</v>
      </c>
      <c r="I5910" t="s">
        <v>29</v>
      </c>
      <c r="J5910" t="s">
        <v>114</v>
      </c>
      <c r="K5910" t="s">
        <v>54</v>
      </c>
      <c r="L5910" t="s">
        <v>181</v>
      </c>
      <c r="M5910" t="s">
        <v>33</v>
      </c>
      <c r="N5910" t="s">
        <v>924</v>
      </c>
      <c r="O5910">
        <v>0.77</v>
      </c>
      <c r="P5910" t="s">
        <v>260</v>
      </c>
      <c r="Q5910" t="s">
        <v>981</v>
      </c>
      <c r="R5910" t="s">
        <v>4659</v>
      </c>
      <c r="S5910">
        <v>30721</v>
      </c>
      <c r="T5910" s="1">
        <v>40345</v>
      </c>
      <c r="U5910" s="1">
        <v>40346</v>
      </c>
      <c r="V5910" s="3">
        <v>-25.634</v>
      </c>
      <c r="W5910">
        <v>6</v>
      </c>
      <c r="X5910" s="2">
        <v>264.95</v>
      </c>
      <c r="Y5910">
        <v>88766</v>
      </c>
      <c r="Z5910" t="s">
        <v>189</v>
      </c>
      <c r="AA5910">
        <v>2010</v>
      </c>
      <c r="AB5910" t="str">
        <f>IF(samplesuperstore_cleaned[[#This Row],[discount]]=0,"0%",IF(samplesuperstore_cleaned[[#This Row],[discount]]=0.02,"1-2%",IF(samplesuperstore_cleaned[[#This Row],[discount]]&lt;=0.04,"3-4%",IF(samplesuperstore_cleaned[[#This Row],[discount]]&lt;=0.06,"5-6%",IF(samplesuperstore_cleaned[[#This Row],[discount]]=0.08,"7-8%","9-10%")))))</f>
        <v>0%</v>
      </c>
    </row>
    <row r="5911" spans="1:28" x14ac:dyDescent="0.3">
      <c r="A5911">
        <v>5480</v>
      </c>
      <c r="B5911">
        <v>25205</v>
      </c>
      <c r="C5911" t="s">
        <v>60</v>
      </c>
      <c r="D5911" s="3">
        <v>0.1</v>
      </c>
      <c r="E5911">
        <v>4.9800000000000004</v>
      </c>
      <c r="F5911">
        <v>5.49</v>
      </c>
      <c r="G5911">
        <v>2021</v>
      </c>
      <c r="H5911" t="s">
        <v>3876</v>
      </c>
      <c r="I5911" t="s">
        <v>29</v>
      </c>
      <c r="J5911" t="s">
        <v>30</v>
      </c>
      <c r="K5911" t="s">
        <v>31</v>
      </c>
      <c r="L5911" t="s">
        <v>49</v>
      </c>
      <c r="M5911" t="s">
        <v>33</v>
      </c>
      <c r="N5911" t="s">
        <v>670</v>
      </c>
      <c r="O5911">
        <v>0.38</v>
      </c>
      <c r="P5911" t="s">
        <v>35</v>
      </c>
      <c r="Q5911" t="s">
        <v>255</v>
      </c>
      <c r="R5911" t="s">
        <v>3878</v>
      </c>
      <c r="S5911">
        <v>79072</v>
      </c>
      <c r="T5911" s="1">
        <v>41434</v>
      </c>
      <c r="U5911" s="1">
        <v>41438</v>
      </c>
      <c r="V5911" s="3">
        <v>-25.704000000000001</v>
      </c>
      <c r="W5911">
        <v>4</v>
      </c>
      <c r="X5911" s="2">
        <v>20.66</v>
      </c>
      <c r="Y5911">
        <v>86946</v>
      </c>
      <c r="Z5911" t="s">
        <v>189</v>
      </c>
      <c r="AA5911">
        <v>2013</v>
      </c>
      <c r="AB5911" t="str">
        <f>IF(samplesuperstore_cleaned[[#This Row],[discount]]=0,"0%",IF(samplesuperstore_cleaned[[#This Row],[discount]]=0.02,"1-2%",IF(samplesuperstore_cleaned[[#This Row],[discount]]&lt;=0.04,"3-4%",IF(samplesuperstore_cleaned[[#This Row],[discount]]&lt;=0.06,"5-6%",IF(samplesuperstore_cleaned[[#This Row],[discount]]=0.08,"7-8%","9-10%")))))</f>
        <v>9-10%</v>
      </c>
    </row>
    <row r="5912" spans="1:28" x14ac:dyDescent="0.3">
      <c r="A5912">
        <v>7139</v>
      </c>
      <c r="B5912">
        <v>19971</v>
      </c>
      <c r="C5912" t="s">
        <v>60</v>
      </c>
      <c r="D5912" s="3">
        <v>0.02</v>
      </c>
      <c r="E5912">
        <v>50.98</v>
      </c>
      <c r="F5912">
        <v>13.66</v>
      </c>
      <c r="G5912">
        <v>2613</v>
      </c>
      <c r="H5912" t="s">
        <v>4607</v>
      </c>
      <c r="I5912" t="s">
        <v>41</v>
      </c>
      <c r="J5912" t="s">
        <v>30</v>
      </c>
      <c r="K5912" t="s">
        <v>31</v>
      </c>
      <c r="L5912" t="s">
        <v>75</v>
      </c>
      <c r="M5912" t="s">
        <v>33</v>
      </c>
      <c r="N5912" t="s">
        <v>3891</v>
      </c>
      <c r="O5912">
        <v>0.57999999999999996</v>
      </c>
      <c r="P5912" t="s">
        <v>84</v>
      </c>
      <c r="Q5912" t="s">
        <v>97</v>
      </c>
      <c r="R5912" t="s">
        <v>3053</v>
      </c>
      <c r="S5912">
        <v>8863</v>
      </c>
      <c r="T5912" s="1">
        <v>40383</v>
      </c>
      <c r="U5912" s="1">
        <v>40383</v>
      </c>
      <c r="V5912" s="3">
        <v>-25.76</v>
      </c>
      <c r="W5912">
        <v>1</v>
      </c>
      <c r="X5912" s="2">
        <v>68.45</v>
      </c>
      <c r="Y5912">
        <v>86119</v>
      </c>
      <c r="Z5912" t="s">
        <v>48</v>
      </c>
      <c r="AA5912">
        <v>2010</v>
      </c>
      <c r="AB5912" t="str">
        <f>IF(samplesuperstore_cleaned[[#This Row],[discount]]=0,"0%",IF(samplesuperstore_cleaned[[#This Row],[discount]]=0.02,"1-2%",IF(samplesuperstore_cleaned[[#This Row],[discount]]&lt;=0.04,"3-4%",IF(samplesuperstore_cleaned[[#This Row],[discount]]&lt;=0.06,"5-6%",IF(samplesuperstore_cleaned[[#This Row],[discount]]=0.08,"7-8%","9-10%")))))</f>
        <v>1-2%</v>
      </c>
    </row>
    <row r="5913" spans="1:28" x14ac:dyDescent="0.3">
      <c r="A5913">
        <v>2060</v>
      </c>
      <c r="B5913">
        <v>20424</v>
      </c>
      <c r="C5913" t="s">
        <v>60</v>
      </c>
      <c r="D5913" s="3">
        <v>0.02</v>
      </c>
      <c r="E5913">
        <v>9.48</v>
      </c>
      <c r="F5913">
        <v>7.29</v>
      </c>
      <c r="G5913">
        <v>772</v>
      </c>
      <c r="H5913" t="s">
        <v>2065</v>
      </c>
      <c r="I5913" t="s">
        <v>29</v>
      </c>
      <c r="J5913" t="s">
        <v>114</v>
      </c>
      <c r="K5913" t="s">
        <v>67</v>
      </c>
      <c r="L5913" t="s">
        <v>104</v>
      </c>
      <c r="M5913" t="s">
        <v>52</v>
      </c>
      <c r="N5913" t="s">
        <v>105</v>
      </c>
      <c r="O5913">
        <v>0.45</v>
      </c>
      <c r="P5913" t="s">
        <v>84</v>
      </c>
      <c r="Q5913" t="s">
        <v>596</v>
      </c>
      <c r="R5913" t="s">
        <v>2066</v>
      </c>
      <c r="S5913">
        <v>18103</v>
      </c>
      <c r="T5913" s="1">
        <v>41156</v>
      </c>
      <c r="U5913" s="1">
        <v>41160</v>
      </c>
      <c r="V5913" s="3">
        <v>-25.86</v>
      </c>
      <c r="W5913">
        <v>11</v>
      </c>
      <c r="X5913" s="2">
        <v>105.68</v>
      </c>
      <c r="Y5913">
        <v>88672</v>
      </c>
      <c r="Z5913" t="s">
        <v>173</v>
      </c>
      <c r="AA5913">
        <v>2012</v>
      </c>
      <c r="AB5913" t="str">
        <f>IF(samplesuperstore_cleaned[[#This Row],[discount]]=0,"0%",IF(samplesuperstore_cleaned[[#This Row],[discount]]=0.02,"1-2%",IF(samplesuperstore_cleaned[[#This Row],[discount]]&lt;=0.04,"3-4%",IF(samplesuperstore_cleaned[[#This Row],[discount]]&lt;=0.06,"5-6%",IF(samplesuperstore_cleaned[[#This Row],[discount]]=0.08,"7-8%","9-10%")))))</f>
        <v>1-2%</v>
      </c>
    </row>
    <row r="5914" spans="1:28" x14ac:dyDescent="0.3">
      <c r="A5914">
        <v>4221</v>
      </c>
      <c r="B5914">
        <v>21468</v>
      </c>
      <c r="C5914" t="s">
        <v>27</v>
      </c>
      <c r="D5914" s="3">
        <v>0.09</v>
      </c>
      <c r="E5914">
        <v>4.7699999999999996</v>
      </c>
      <c r="F5914">
        <v>2.39</v>
      </c>
      <c r="G5914">
        <v>1588</v>
      </c>
      <c r="H5914" t="s">
        <v>3317</v>
      </c>
      <c r="I5914" t="s">
        <v>29</v>
      </c>
      <c r="J5914" t="s">
        <v>30</v>
      </c>
      <c r="K5914" t="s">
        <v>54</v>
      </c>
      <c r="L5914" t="s">
        <v>181</v>
      </c>
      <c r="M5914" t="s">
        <v>52</v>
      </c>
      <c r="N5914" t="s">
        <v>1261</v>
      </c>
      <c r="O5914">
        <v>0.72</v>
      </c>
      <c r="P5914" t="s">
        <v>84</v>
      </c>
      <c r="Q5914" t="s">
        <v>394</v>
      </c>
      <c r="R5914" t="s">
        <v>3091</v>
      </c>
      <c r="S5914">
        <v>44112</v>
      </c>
      <c r="T5914" s="1">
        <v>41036</v>
      </c>
      <c r="U5914" s="1">
        <v>41037</v>
      </c>
      <c r="V5914" s="3">
        <v>-25.86</v>
      </c>
      <c r="W5914">
        <v>3</v>
      </c>
      <c r="X5914" s="2">
        <v>14.57</v>
      </c>
      <c r="Y5914">
        <v>90281</v>
      </c>
      <c r="Z5914" t="s">
        <v>38</v>
      </c>
      <c r="AA5914">
        <v>2012</v>
      </c>
      <c r="AB5914" t="str">
        <f>IF(samplesuperstore_cleaned[[#This Row],[discount]]=0,"0%",IF(samplesuperstore_cleaned[[#This Row],[discount]]=0.02,"1-2%",IF(samplesuperstore_cleaned[[#This Row],[discount]]&lt;=0.04,"3-4%",IF(samplesuperstore_cleaned[[#This Row],[discount]]&lt;=0.06,"5-6%",IF(samplesuperstore_cleaned[[#This Row],[discount]]=0.08,"7-8%","9-10%")))))</f>
        <v>9-10%</v>
      </c>
    </row>
    <row r="5915" spans="1:28" x14ac:dyDescent="0.3">
      <c r="A5915">
        <v>1077</v>
      </c>
      <c r="B5915">
        <v>22037</v>
      </c>
      <c r="C5915" t="s">
        <v>57</v>
      </c>
      <c r="D5915" s="3">
        <v>0.05</v>
      </c>
      <c r="E5915">
        <v>10.23</v>
      </c>
      <c r="F5915">
        <v>4.68</v>
      </c>
      <c r="G5915">
        <v>408</v>
      </c>
      <c r="H5915" t="s">
        <v>1317</v>
      </c>
      <c r="I5915" t="s">
        <v>29</v>
      </c>
      <c r="J5915" t="s">
        <v>30</v>
      </c>
      <c r="K5915" t="s">
        <v>31</v>
      </c>
      <c r="L5915" t="s">
        <v>51</v>
      </c>
      <c r="M5915" t="s">
        <v>52</v>
      </c>
      <c r="N5915" t="s">
        <v>584</v>
      </c>
      <c r="O5915">
        <v>0.59</v>
      </c>
      <c r="P5915" t="s">
        <v>35</v>
      </c>
      <c r="Q5915" t="s">
        <v>255</v>
      </c>
      <c r="R5915" t="s">
        <v>963</v>
      </c>
      <c r="S5915">
        <v>78589</v>
      </c>
      <c r="T5915" s="1">
        <v>41001</v>
      </c>
      <c r="U5915" s="1">
        <v>41003</v>
      </c>
      <c r="V5915" s="3">
        <v>-25.88</v>
      </c>
      <c r="W5915">
        <v>13</v>
      </c>
      <c r="X5915" s="2">
        <v>137.77000000000001</v>
      </c>
      <c r="Y5915">
        <v>89641</v>
      </c>
      <c r="Z5915" t="s">
        <v>127</v>
      </c>
      <c r="AA5915">
        <v>2012</v>
      </c>
      <c r="AB5915" t="str">
        <f>IF(samplesuperstore_cleaned[[#This Row],[discount]]=0,"0%",IF(samplesuperstore_cleaned[[#This Row],[discount]]=0.02,"1-2%",IF(samplesuperstore_cleaned[[#This Row],[discount]]&lt;=0.04,"3-4%",IF(samplesuperstore_cleaned[[#This Row],[discount]]&lt;=0.06,"5-6%",IF(samplesuperstore_cleaned[[#This Row],[discount]]=0.08,"7-8%","9-10%")))))</f>
        <v>5-6%</v>
      </c>
    </row>
    <row r="5916" spans="1:28" x14ac:dyDescent="0.3">
      <c r="A5916">
        <v>9135</v>
      </c>
      <c r="B5916">
        <v>22761</v>
      </c>
      <c r="C5916" t="s">
        <v>78</v>
      </c>
      <c r="D5916" s="3">
        <v>0</v>
      </c>
      <c r="E5916">
        <v>7.04</v>
      </c>
      <c r="F5916">
        <v>2.17</v>
      </c>
      <c r="G5916">
        <v>3303</v>
      </c>
      <c r="H5916" t="s">
        <v>5388</v>
      </c>
      <c r="I5916" t="s">
        <v>29</v>
      </c>
      <c r="J5916" t="s">
        <v>66</v>
      </c>
      <c r="K5916" t="s">
        <v>31</v>
      </c>
      <c r="L5916" t="s">
        <v>49</v>
      </c>
      <c r="M5916" t="s">
        <v>43</v>
      </c>
      <c r="N5916" t="s">
        <v>595</v>
      </c>
      <c r="O5916">
        <v>0.38</v>
      </c>
      <c r="P5916" t="s">
        <v>260</v>
      </c>
      <c r="Q5916" t="s">
        <v>929</v>
      </c>
      <c r="R5916" t="s">
        <v>5389</v>
      </c>
      <c r="S5916">
        <v>33461</v>
      </c>
      <c r="T5916" s="1">
        <v>40662</v>
      </c>
      <c r="U5916" s="1">
        <v>40663</v>
      </c>
      <c r="V5916" s="3">
        <v>-25.9</v>
      </c>
      <c r="W5916">
        <v>5</v>
      </c>
      <c r="X5916" s="2">
        <v>36.159999999999997</v>
      </c>
      <c r="Y5916">
        <v>87797</v>
      </c>
      <c r="Z5916" t="s">
        <v>127</v>
      </c>
      <c r="AA5916">
        <v>2011</v>
      </c>
      <c r="AB5916" t="str">
        <f>IF(samplesuperstore_cleaned[[#This Row],[discount]]=0,"0%",IF(samplesuperstore_cleaned[[#This Row],[discount]]=0.02,"1-2%",IF(samplesuperstore_cleaned[[#This Row],[discount]]&lt;=0.04,"3-4%",IF(samplesuperstore_cleaned[[#This Row],[discount]]&lt;=0.06,"5-6%",IF(samplesuperstore_cleaned[[#This Row],[discount]]=0.08,"7-8%","9-10%")))))</f>
        <v>0%</v>
      </c>
    </row>
    <row r="5917" spans="1:28" x14ac:dyDescent="0.3">
      <c r="A5917">
        <v>2732</v>
      </c>
      <c r="B5917">
        <v>3754</v>
      </c>
      <c r="C5917" t="s">
        <v>27</v>
      </c>
      <c r="D5917" s="3">
        <v>0.05</v>
      </c>
      <c r="E5917">
        <v>8.85</v>
      </c>
      <c r="F5917">
        <v>5.6</v>
      </c>
      <c r="G5917">
        <v>1060</v>
      </c>
      <c r="H5917" t="s">
        <v>2541</v>
      </c>
      <c r="I5917" t="s">
        <v>29</v>
      </c>
      <c r="J5917" t="s">
        <v>114</v>
      </c>
      <c r="K5917" t="s">
        <v>31</v>
      </c>
      <c r="L5917" t="s">
        <v>138</v>
      </c>
      <c r="M5917" t="s">
        <v>33</v>
      </c>
      <c r="N5917" t="s">
        <v>810</v>
      </c>
      <c r="O5917">
        <v>0.36</v>
      </c>
      <c r="P5917" t="s">
        <v>260</v>
      </c>
      <c r="Q5917" t="s">
        <v>981</v>
      </c>
      <c r="R5917" t="s">
        <v>1475</v>
      </c>
      <c r="S5917">
        <v>30318</v>
      </c>
      <c r="T5917" s="1">
        <v>41282</v>
      </c>
      <c r="U5917" s="1">
        <v>41283</v>
      </c>
      <c r="V5917" s="3">
        <v>-25.909730000000003</v>
      </c>
      <c r="W5917">
        <v>25</v>
      </c>
      <c r="X5917" s="2">
        <v>220.48</v>
      </c>
      <c r="Y5917">
        <v>26818</v>
      </c>
      <c r="Z5917" t="s">
        <v>132</v>
      </c>
      <c r="AA5917">
        <v>2013</v>
      </c>
      <c r="AB5917" t="str">
        <f>IF(samplesuperstore_cleaned[[#This Row],[discount]]=0,"0%",IF(samplesuperstore_cleaned[[#This Row],[discount]]=0.02,"1-2%",IF(samplesuperstore_cleaned[[#This Row],[discount]]&lt;=0.04,"3-4%",IF(samplesuperstore_cleaned[[#This Row],[discount]]&lt;=0.06,"5-6%",IF(samplesuperstore_cleaned[[#This Row],[discount]]=0.08,"7-8%","9-10%")))))</f>
        <v>5-6%</v>
      </c>
    </row>
    <row r="5918" spans="1:28" x14ac:dyDescent="0.3">
      <c r="A5918">
        <v>2593</v>
      </c>
      <c r="B5918">
        <v>18604</v>
      </c>
      <c r="C5918" t="s">
        <v>60</v>
      </c>
      <c r="D5918" s="3">
        <v>7.0000000000000007E-2</v>
      </c>
      <c r="E5918">
        <v>11.66</v>
      </c>
      <c r="F5918">
        <v>8.99</v>
      </c>
      <c r="G5918">
        <v>1011</v>
      </c>
      <c r="H5918" t="s">
        <v>2457</v>
      </c>
      <c r="I5918" t="s">
        <v>29</v>
      </c>
      <c r="J5918" t="s">
        <v>66</v>
      </c>
      <c r="K5918" t="s">
        <v>31</v>
      </c>
      <c r="L5918" t="s">
        <v>42</v>
      </c>
      <c r="M5918" t="s">
        <v>52</v>
      </c>
      <c r="N5918" t="s">
        <v>2172</v>
      </c>
      <c r="O5918">
        <v>0.59</v>
      </c>
      <c r="P5918" t="s">
        <v>84</v>
      </c>
      <c r="Q5918" t="s">
        <v>97</v>
      </c>
      <c r="R5918" t="s">
        <v>2458</v>
      </c>
      <c r="S5918">
        <v>7712</v>
      </c>
      <c r="T5918" s="1">
        <v>41457</v>
      </c>
      <c r="U5918" s="1">
        <v>41461</v>
      </c>
      <c r="V5918" s="3">
        <v>-25.928159999999998</v>
      </c>
      <c r="W5918">
        <v>1</v>
      </c>
      <c r="X5918" s="2">
        <v>14.17</v>
      </c>
      <c r="Y5918">
        <v>88376</v>
      </c>
      <c r="Z5918" t="s">
        <v>48</v>
      </c>
      <c r="AA5918">
        <v>2013</v>
      </c>
      <c r="AB5918" t="str">
        <f>IF(samplesuperstore_cleaned[[#This Row],[discount]]=0,"0%",IF(samplesuperstore_cleaned[[#This Row],[discount]]=0.02,"1-2%",IF(samplesuperstore_cleaned[[#This Row],[discount]]&lt;=0.04,"3-4%",IF(samplesuperstore_cleaned[[#This Row],[discount]]&lt;=0.06,"5-6%",IF(samplesuperstore_cleaned[[#This Row],[discount]]=0.08,"7-8%","9-10%")))))</f>
        <v>9-10%</v>
      </c>
    </row>
    <row r="5919" spans="1:28" x14ac:dyDescent="0.3">
      <c r="A5919">
        <v>5192</v>
      </c>
      <c r="B5919">
        <v>21504</v>
      </c>
      <c r="C5919" t="s">
        <v>60</v>
      </c>
      <c r="D5919" s="3">
        <v>0.04</v>
      </c>
      <c r="E5919">
        <v>58.14</v>
      </c>
      <c r="F5919">
        <v>36.61</v>
      </c>
      <c r="G5919">
        <v>1943</v>
      </c>
      <c r="H5919" t="s">
        <v>3781</v>
      </c>
      <c r="I5919" t="s">
        <v>61</v>
      </c>
      <c r="J5919" t="s">
        <v>244</v>
      </c>
      <c r="K5919" t="s">
        <v>67</v>
      </c>
      <c r="L5919" t="s">
        <v>89</v>
      </c>
      <c r="M5919" t="s">
        <v>90</v>
      </c>
      <c r="N5919" t="s">
        <v>1666</v>
      </c>
      <c r="O5919">
        <v>0.61</v>
      </c>
      <c r="P5919" t="s">
        <v>260</v>
      </c>
      <c r="Q5919" t="s">
        <v>2073</v>
      </c>
      <c r="R5919" t="s">
        <v>3782</v>
      </c>
      <c r="S5919">
        <v>72756</v>
      </c>
      <c r="T5919" s="1">
        <v>40569</v>
      </c>
      <c r="U5919" s="1">
        <v>40576</v>
      </c>
      <c r="V5919" s="3">
        <v>-25.942</v>
      </c>
      <c r="W5919">
        <v>2</v>
      </c>
      <c r="X5919" s="2">
        <v>121.9</v>
      </c>
      <c r="Y5919">
        <v>88430</v>
      </c>
      <c r="Z5919" t="s">
        <v>132</v>
      </c>
      <c r="AA5919">
        <v>2011</v>
      </c>
      <c r="AB5919" t="str">
        <f>IF(samplesuperstore_cleaned[[#This Row],[discount]]=0,"0%",IF(samplesuperstore_cleaned[[#This Row],[discount]]=0.02,"1-2%",IF(samplesuperstore_cleaned[[#This Row],[discount]]&lt;=0.04,"3-4%",IF(samplesuperstore_cleaned[[#This Row],[discount]]&lt;=0.06,"5-6%",IF(samplesuperstore_cleaned[[#This Row],[discount]]=0.08,"7-8%","9-10%")))))</f>
        <v>3-4%</v>
      </c>
    </row>
    <row r="5920" spans="1:28" x14ac:dyDescent="0.3">
      <c r="A5920">
        <v>9057</v>
      </c>
      <c r="B5920">
        <v>18692</v>
      </c>
      <c r="C5920" t="s">
        <v>27</v>
      </c>
      <c r="D5920" s="3">
        <v>0.02</v>
      </c>
      <c r="E5920">
        <v>6.48</v>
      </c>
      <c r="F5920">
        <v>7.37</v>
      </c>
      <c r="G5920">
        <v>3275</v>
      </c>
      <c r="H5920" t="s">
        <v>5356</v>
      </c>
      <c r="I5920" t="s">
        <v>29</v>
      </c>
      <c r="J5920" t="s">
        <v>114</v>
      </c>
      <c r="K5920" t="s">
        <v>31</v>
      </c>
      <c r="L5920" t="s">
        <v>49</v>
      </c>
      <c r="M5920" t="s">
        <v>33</v>
      </c>
      <c r="N5920" t="s">
        <v>447</v>
      </c>
      <c r="O5920">
        <v>0.37</v>
      </c>
      <c r="P5920" t="s">
        <v>45</v>
      </c>
      <c r="Q5920" t="s">
        <v>46</v>
      </c>
      <c r="R5920" t="s">
        <v>3899</v>
      </c>
      <c r="S5920">
        <v>98273</v>
      </c>
      <c r="T5920" s="1">
        <v>41388</v>
      </c>
      <c r="U5920" s="1">
        <v>41391</v>
      </c>
      <c r="V5920" s="3">
        <v>-25.95</v>
      </c>
      <c r="W5920">
        <v>2</v>
      </c>
      <c r="X5920" s="2">
        <v>15.82</v>
      </c>
      <c r="Y5920">
        <v>86243</v>
      </c>
      <c r="Z5920" t="s">
        <v>127</v>
      </c>
      <c r="AA5920">
        <v>2013</v>
      </c>
      <c r="AB5920" t="str">
        <f>IF(samplesuperstore_cleaned[[#This Row],[discount]]=0,"0%",IF(samplesuperstore_cleaned[[#This Row],[discount]]=0.02,"1-2%",IF(samplesuperstore_cleaned[[#This Row],[discount]]&lt;=0.04,"3-4%",IF(samplesuperstore_cleaned[[#This Row],[discount]]&lt;=0.06,"5-6%",IF(samplesuperstore_cleaned[[#This Row],[discount]]=0.08,"7-8%","9-10%")))))</f>
        <v>1-2%</v>
      </c>
    </row>
    <row r="5921" spans="1:28" x14ac:dyDescent="0.3">
      <c r="A5921">
        <v>4656</v>
      </c>
      <c r="B5921">
        <v>26244</v>
      </c>
      <c r="C5921" t="s">
        <v>39</v>
      </c>
      <c r="D5921" s="3">
        <v>0.09</v>
      </c>
      <c r="E5921">
        <v>21.98</v>
      </c>
      <c r="F5921">
        <v>2.87</v>
      </c>
      <c r="G5921">
        <v>1735</v>
      </c>
      <c r="H5921" t="s">
        <v>3517</v>
      </c>
      <c r="I5921" t="s">
        <v>29</v>
      </c>
      <c r="J5921" t="s">
        <v>114</v>
      </c>
      <c r="K5921" t="s">
        <v>31</v>
      </c>
      <c r="L5921" t="s">
        <v>42</v>
      </c>
      <c r="M5921" t="s">
        <v>52</v>
      </c>
      <c r="N5921" t="s">
        <v>656</v>
      </c>
      <c r="O5921">
        <v>0.55000000000000004</v>
      </c>
      <c r="P5921" t="s">
        <v>84</v>
      </c>
      <c r="Q5921" t="s">
        <v>125</v>
      </c>
      <c r="R5921" t="s">
        <v>3518</v>
      </c>
      <c r="S5921">
        <v>11550</v>
      </c>
      <c r="T5921" s="1">
        <v>41335</v>
      </c>
      <c r="U5921" s="1">
        <v>41335</v>
      </c>
      <c r="V5921" s="3">
        <v>-25.96</v>
      </c>
      <c r="W5921">
        <v>1</v>
      </c>
      <c r="X5921" s="2">
        <v>20.96</v>
      </c>
      <c r="Y5921">
        <v>88446</v>
      </c>
      <c r="Z5921" t="s">
        <v>165</v>
      </c>
      <c r="AA5921">
        <v>2013</v>
      </c>
      <c r="AB5921" t="str">
        <f>IF(samplesuperstore_cleaned[[#This Row],[discount]]=0,"0%",IF(samplesuperstore_cleaned[[#This Row],[discount]]=0.02,"1-2%",IF(samplesuperstore_cleaned[[#This Row],[discount]]&lt;=0.04,"3-4%",IF(samplesuperstore_cleaned[[#This Row],[discount]]&lt;=0.06,"5-6%",IF(samplesuperstore_cleaned[[#This Row],[discount]]=0.08,"7-8%","9-10%")))))</f>
        <v>9-10%</v>
      </c>
    </row>
    <row r="5922" spans="1:28" x14ac:dyDescent="0.3">
      <c r="A5922">
        <v>4647</v>
      </c>
      <c r="B5922">
        <v>8244</v>
      </c>
      <c r="C5922" t="s">
        <v>39</v>
      </c>
      <c r="D5922" s="3">
        <v>0.09</v>
      </c>
      <c r="E5922">
        <v>21.98</v>
      </c>
      <c r="F5922">
        <v>2.87</v>
      </c>
      <c r="G5922">
        <v>1733</v>
      </c>
      <c r="H5922" t="s">
        <v>3515</v>
      </c>
      <c r="I5922" t="s">
        <v>29</v>
      </c>
      <c r="J5922" t="s">
        <v>114</v>
      </c>
      <c r="K5922" t="s">
        <v>31</v>
      </c>
      <c r="L5922" t="s">
        <v>42</v>
      </c>
      <c r="M5922" t="s">
        <v>52</v>
      </c>
      <c r="N5922" t="s">
        <v>656</v>
      </c>
      <c r="O5922">
        <v>0.55000000000000004</v>
      </c>
      <c r="P5922" t="s">
        <v>84</v>
      </c>
      <c r="Q5922" t="s">
        <v>2274</v>
      </c>
      <c r="R5922" t="s">
        <v>46</v>
      </c>
      <c r="S5922">
        <v>20012</v>
      </c>
      <c r="T5922" s="1">
        <v>41335</v>
      </c>
      <c r="U5922" s="1">
        <v>41335</v>
      </c>
      <c r="V5922" s="3">
        <v>-25.96</v>
      </c>
      <c r="W5922">
        <v>3</v>
      </c>
      <c r="X5922" s="2">
        <v>62.88</v>
      </c>
      <c r="Y5922">
        <v>58917</v>
      </c>
      <c r="Z5922" t="s">
        <v>165</v>
      </c>
      <c r="AA5922">
        <v>2013</v>
      </c>
      <c r="AB5922" t="str">
        <f>IF(samplesuperstore_cleaned[[#This Row],[discount]]=0,"0%",IF(samplesuperstore_cleaned[[#This Row],[discount]]=0.02,"1-2%",IF(samplesuperstore_cleaned[[#This Row],[discount]]&lt;=0.04,"3-4%",IF(samplesuperstore_cleaned[[#This Row],[discount]]&lt;=0.06,"5-6%",IF(samplesuperstore_cleaned[[#This Row],[discount]]=0.08,"7-8%","9-10%")))))</f>
        <v>9-10%</v>
      </c>
    </row>
    <row r="5923" spans="1:28" x14ac:dyDescent="0.3">
      <c r="A5923">
        <v>3799</v>
      </c>
      <c r="B5923">
        <v>24655</v>
      </c>
      <c r="C5923" t="s">
        <v>60</v>
      </c>
      <c r="D5923" s="3">
        <v>0.03</v>
      </c>
      <c r="E5923">
        <v>4.9800000000000004</v>
      </c>
      <c r="F5923">
        <v>4.72</v>
      </c>
      <c r="G5923">
        <v>1425</v>
      </c>
      <c r="H5923" t="s">
        <v>3094</v>
      </c>
      <c r="I5923" t="s">
        <v>29</v>
      </c>
      <c r="J5923" t="s">
        <v>66</v>
      </c>
      <c r="K5923" t="s">
        <v>31</v>
      </c>
      <c r="L5923" t="s">
        <v>49</v>
      </c>
      <c r="M5923" t="s">
        <v>33</v>
      </c>
      <c r="N5923" t="s">
        <v>1098</v>
      </c>
      <c r="O5923">
        <v>0.36</v>
      </c>
      <c r="P5923" t="s">
        <v>45</v>
      </c>
      <c r="Q5923" t="s">
        <v>644</v>
      </c>
      <c r="R5923" t="s">
        <v>645</v>
      </c>
      <c r="S5923">
        <v>80525</v>
      </c>
      <c r="T5923" s="1">
        <v>41315</v>
      </c>
      <c r="U5923" s="1">
        <v>41324</v>
      </c>
      <c r="V5923" s="3">
        <v>-25.97</v>
      </c>
      <c r="W5923">
        <v>4</v>
      </c>
      <c r="X5923" s="2">
        <v>22.05</v>
      </c>
      <c r="Y5923">
        <v>89454</v>
      </c>
      <c r="Z5923" t="s">
        <v>112</v>
      </c>
      <c r="AA5923">
        <v>2013</v>
      </c>
      <c r="AB5923" t="str">
        <f>IF(samplesuperstore_cleaned[[#This Row],[discount]]=0,"0%",IF(samplesuperstore_cleaned[[#This Row],[discount]]=0.02,"1-2%",IF(samplesuperstore_cleaned[[#This Row],[discount]]&lt;=0.04,"3-4%",IF(samplesuperstore_cleaned[[#This Row],[discount]]&lt;=0.06,"5-6%",IF(samplesuperstore_cleaned[[#This Row],[discount]]=0.08,"7-8%","9-10%")))))</f>
        <v>3-4%</v>
      </c>
    </row>
    <row r="5924" spans="1:28" x14ac:dyDescent="0.3">
      <c r="A5924">
        <v>2818</v>
      </c>
      <c r="B5924">
        <v>22773</v>
      </c>
      <c r="C5924" t="s">
        <v>78</v>
      </c>
      <c r="D5924" s="3">
        <v>0.02</v>
      </c>
      <c r="E5924">
        <v>6.84</v>
      </c>
      <c r="F5924">
        <v>8.3699999999999992</v>
      </c>
      <c r="G5924">
        <v>1089</v>
      </c>
      <c r="H5924" t="s">
        <v>2579</v>
      </c>
      <c r="I5924" t="s">
        <v>29</v>
      </c>
      <c r="J5924" t="s">
        <v>30</v>
      </c>
      <c r="K5924" t="s">
        <v>31</v>
      </c>
      <c r="L5924" t="s">
        <v>51</v>
      </c>
      <c r="M5924" t="s">
        <v>52</v>
      </c>
      <c r="N5924" t="s">
        <v>1820</v>
      </c>
      <c r="O5924">
        <v>0.57999999999999996</v>
      </c>
      <c r="P5924" t="s">
        <v>35</v>
      </c>
      <c r="Q5924" t="s">
        <v>36</v>
      </c>
      <c r="R5924" t="s">
        <v>2561</v>
      </c>
      <c r="S5924">
        <v>60441</v>
      </c>
      <c r="T5924" s="1">
        <v>40708</v>
      </c>
      <c r="U5924" s="1">
        <v>40709</v>
      </c>
      <c r="V5924" s="3">
        <v>-25.983999999999998</v>
      </c>
      <c r="W5924">
        <v>2</v>
      </c>
      <c r="X5924" s="2">
        <v>17.16</v>
      </c>
      <c r="Y5924">
        <v>90134</v>
      </c>
      <c r="Z5924" t="s">
        <v>189</v>
      </c>
      <c r="AA5924">
        <v>2011</v>
      </c>
      <c r="AB5924" t="str">
        <f>IF(samplesuperstore_cleaned[[#This Row],[discount]]=0,"0%",IF(samplesuperstore_cleaned[[#This Row],[discount]]=0.02,"1-2%",IF(samplesuperstore_cleaned[[#This Row],[discount]]&lt;=0.04,"3-4%",IF(samplesuperstore_cleaned[[#This Row],[discount]]&lt;=0.06,"5-6%",IF(samplesuperstore_cleaned[[#This Row],[discount]]=0.08,"7-8%","9-10%")))))</f>
        <v>1-2%</v>
      </c>
    </row>
    <row r="5925" spans="1:28" x14ac:dyDescent="0.3">
      <c r="A5925">
        <v>209</v>
      </c>
      <c r="B5925">
        <v>25671</v>
      </c>
      <c r="C5925" t="s">
        <v>78</v>
      </c>
      <c r="D5925" s="3">
        <v>0.09</v>
      </c>
      <c r="E5925">
        <v>9.85</v>
      </c>
      <c r="F5925">
        <v>4.82</v>
      </c>
      <c r="G5925">
        <v>81</v>
      </c>
      <c r="H5925" t="s">
        <v>387</v>
      </c>
      <c r="I5925" t="s">
        <v>29</v>
      </c>
      <c r="J5925" t="s">
        <v>114</v>
      </c>
      <c r="K5925" t="s">
        <v>31</v>
      </c>
      <c r="L5925" t="s">
        <v>42</v>
      </c>
      <c r="M5925" t="s">
        <v>43</v>
      </c>
      <c r="N5925" t="s">
        <v>390</v>
      </c>
      <c r="O5925">
        <v>0.47</v>
      </c>
      <c r="P5925" t="s">
        <v>45</v>
      </c>
      <c r="Q5925" t="s">
        <v>210</v>
      </c>
      <c r="R5925" t="s">
        <v>389</v>
      </c>
      <c r="S5925">
        <v>97035</v>
      </c>
      <c r="T5925" s="1">
        <v>41278</v>
      </c>
      <c r="U5925" s="1">
        <v>41279</v>
      </c>
      <c r="V5925" s="3">
        <v>-26.04</v>
      </c>
      <c r="W5925">
        <v>13</v>
      </c>
      <c r="X5925" s="2">
        <v>122.49</v>
      </c>
      <c r="Y5925">
        <v>89927</v>
      </c>
      <c r="Z5925" t="s">
        <v>132</v>
      </c>
      <c r="AA5925">
        <v>2013</v>
      </c>
      <c r="AB5925" t="str">
        <f>IF(samplesuperstore_cleaned[[#This Row],[discount]]=0,"0%",IF(samplesuperstore_cleaned[[#This Row],[discount]]=0.02,"1-2%",IF(samplesuperstore_cleaned[[#This Row],[discount]]&lt;=0.04,"3-4%",IF(samplesuperstore_cleaned[[#This Row],[discount]]&lt;=0.06,"5-6%",IF(samplesuperstore_cleaned[[#This Row],[discount]]=0.08,"7-8%","9-10%")))))</f>
        <v>9-10%</v>
      </c>
    </row>
    <row r="5926" spans="1:28" x14ac:dyDescent="0.3">
      <c r="A5926">
        <v>9176</v>
      </c>
      <c r="B5926">
        <v>25134</v>
      </c>
      <c r="C5926" t="s">
        <v>39</v>
      </c>
      <c r="D5926" s="3">
        <v>0.08</v>
      </c>
      <c r="E5926">
        <v>10.23</v>
      </c>
      <c r="F5926">
        <v>4.68</v>
      </c>
      <c r="G5926">
        <v>3325</v>
      </c>
      <c r="H5926" t="s">
        <v>5413</v>
      </c>
      <c r="I5926" t="s">
        <v>29</v>
      </c>
      <c r="J5926" t="s">
        <v>244</v>
      </c>
      <c r="K5926" t="s">
        <v>31</v>
      </c>
      <c r="L5926" t="s">
        <v>51</v>
      </c>
      <c r="M5926" t="s">
        <v>52</v>
      </c>
      <c r="N5926" t="s">
        <v>584</v>
      </c>
      <c r="O5926">
        <v>0.59</v>
      </c>
      <c r="P5926" t="s">
        <v>45</v>
      </c>
      <c r="Q5926" t="s">
        <v>210</v>
      </c>
      <c r="R5926" t="s">
        <v>2770</v>
      </c>
      <c r="S5926">
        <v>97420</v>
      </c>
      <c r="T5926" s="1">
        <v>40786</v>
      </c>
      <c r="U5926" s="1">
        <v>40786</v>
      </c>
      <c r="V5926" s="3">
        <v>-26.052000000000003</v>
      </c>
      <c r="W5926">
        <v>17</v>
      </c>
      <c r="X5926" s="2">
        <v>168.55</v>
      </c>
      <c r="Y5926">
        <v>90990</v>
      </c>
      <c r="Z5926" t="s">
        <v>107</v>
      </c>
      <c r="AA5926">
        <v>2011</v>
      </c>
      <c r="AB5926" t="str">
        <f>IF(samplesuperstore_cleaned[[#This Row],[discount]]=0,"0%",IF(samplesuperstore_cleaned[[#This Row],[discount]]=0.02,"1-2%",IF(samplesuperstore_cleaned[[#This Row],[discount]]&lt;=0.04,"3-4%",IF(samplesuperstore_cleaned[[#This Row],[discount]]&lt;=0.06,"5-6%",IF(samplesuperstore_cleaned[[#This Row],[discount]]=0.08,"7-8%","9-10%")))))</f>
        <v>7-8%</v>
      </c>
    </row>
    <row r="5927" spans="1:28" x14ac:dyDescent="0.3">
      <c r="A5927">
        <v>2908</v>
      </c>
      <c r="B5927">
        <v>18173</v>
      </c>
      <c r="C5927" t="s">
        <v>57</v>
      </c>
      <c r="D5927" s="3">
        <v>7.0000000000000007E-2</v>
      </c>
      <c r="E5927">
        <v>4.9800000000000004</v>
      </c>
      <c r="F5927">
        <v>4.72</v>
      </c>
      <c r="G5927">
        <v>1115</v>
      </c>
      <c r="H5927" t="s">
        <v>2613</v>
      </c>
      <c r="I5927" t="s">
        <v>29</v>
      </c>
      <c r="J5927" t="s">
        <v>244</v>
      </c>
      <c r="K5927" t="s">
        <v>31</v>
      </c>
      <c r="L5927" t="s">
        <v>49</v>
      </c>
      <c r="M5927" t="s">
        <v>33</v>
      </c>
      <c r="N5927" t="s">
        <v>1098</v>
      </c>
      <c r="O5927">
        <v>0.36</v>
      </c>
      <c r="P5927" t="s">
        <v>45</v>
      </c>
      <c r="Q5927" t="s">
        <v>764</v>
      </c>
      <c r="R5927" t="s">
        <v>2533</v>
      </c>
      <c r="S5927">
        <v>85374</v>
      </c>
      <c r="T5927" s="1">
        <v>41142</v>
      </c>
      <c r="U5927" s="1">
        <v>41144</v>
      </c>
      <c r="V5927" s="3">
        <v>-26.072800000000001</v>
      </c>
      <c r="W5927">
        <v>14</v>
      </c>
      <c r="X5927" s="2">
        <v>71.09</v>
      </c>
      <c r="Y5927">
        <v>86775</v>
      </c>
      <c r="Z5927" t="s">
        <v>107</v>
      </c>
      <c r="AA5927">
        <v>2012</v>
      </c>
      <c r="AB5927" t="str">
        <f>IF(samplesuperstore_cleaned[[#This Row],[discount]]=0,"0%",IF(samplesuperstore_cleaned[[#This Row],[discount]]=0.02,"1-2%",IF(samplesuperstore_cleaned[[#This Row],[discount]]&lt;=0.04,"3-4%",IF(samplesuperstore_cleaned[[#This Row],[discount]]&lt;=0.06,"5-6%",IF(samplesuperstore_cleaned[[#This Row],[discount]]=0.08,"7-8%","9-10%")))))</f>
        <v>9-10%</v>
      </c>
    </row>
    <row r="5928" spans="1:28" x14ac:dyDescent="0.3">
      <c r="A5928">
        <v>328</v>
      </c>
      <c r="B5928">
        <v>20334</v>
      </c>
      <c r="C5928" t="s">
        <v>60</v>
      </c>
      <c r="D5928" s="3">
        <v>0.04</v>
      </c>
      <c r="E5928">
        <v>6.48</v>
      </c>
      <c r="F5928">
        <v>5.74</v>
      </c>
      <c r="G5928">
        <v>119</v>
      </c>
      <c r="H5928" t="s">
        <v>521</v>
      </c>
      <c r="I5928" t="s">
        <v>29</v>
      </c>
      <c r="J5928" t="s">
        <v>30</v>
      </c>
      <c r="K5928" t="s">
        <v>31</v>
      </c>
      <c r="L5928" t="s">
        <v>49</v>
      </c>
      <c r="M5928" t="s">
        <v>33</v>
      </c>
      <c r="N5928" t="s">
        <v>526</v>
      </c>
      <c r="O5928">
        <v>0.37</v>
      </c>
      <c r="P5928" t="s">
        <v>45</v>
      </c>
      <c r="Q5928" t="s">
        <v>523</v>
      </c>
      <c r="R5928" t="s">
        <v>524</v>
      </c>
      <c r="S5928">
        <v>84118</v>
      </c>
      <c r="T5928" s="1">
        <v>41273</v>
      </c>
      <c r="U5928" s="1">
        <v>41275</v>
      </c>
      <c r="V5928" s="3">
        <v>-26.105</v>
      </c>
      <c r="W5928">
        <v>13</v>
      </c>
      <c r="X5928" s="2">
        <v>86.17</v>
      </c>
      <c r="Y5928">
        <v>86524</v>
      </c>
      <c r="Z5928" t="s">
        <v>72</v>
      </c>
      <c r="AA5928">
        <v>2012</v>
      </c>
      <c r="AB5928" t="str">
        <f>IF(samplesuperstore_cleaned[[#This Row],[discount]]=0,"0%",IF(samplesuperstore_cleaned[[#This Row],[discount]]=0.02,"1-2%",IF(samplesuperstore_cleaned[[#This Row],[discount]]&lt;=0.04,"3-4%",IF(samplesuperstore_cleaned[[#This Row],[discount]]&lt;=0.06,"5-6%",IF(samplesuperstore_cleaned[[#This Row],[discount]]=0.08,"7-8%","9-10%")))))</f>
        <v>3-4%</v>
      </c>
    </row>
    <row r="5929" spans="1:28" x14ac:dyDescent="0.3">
      <c r="A5929">
        <v>710</v>
      </c>
      <c r="B5929">
        <v>23573</v>
      </c>
      <c r="C5929" t="s">
        <v>60</v>
      </c>
      <c r="D5929" s="3">
        <v>0.02</v>
      </c>
      <c r="E5929">
        <v>11.97</v>
      </c>
      <c r="F5929">
        <v>5.81</v>
      </c>
      <c r="G5929">
        <v>270</v>
      </c>
      <c r="H5929" t="s">
        <v>973</v>
      </c>
      <c r="I5929" t="s">
        <v>29</v>
      </c>
      <c r="J5929" t="s">
        <v>114</v>
      </c>
      <c r="K5929" t="s">
        <v>31</v>
      </c>
      <c r="L5929" t="s">
        <v>42</v>
      </c>
      <c r="M5929" t="s">
        <v>52</v>
      </c>
      <c r="N5929" t="s">
        <v>977</v>
      </c>
      <c r="O5929">
        <v>0.6</v>
      </c>
      <c r="P5929" t="s">
        <v>45</v>
      </c>
      <c r="Q5929" t="s">
        <v>764</v>
      </c>
      <c r="R5929" t="s">
        <v>975</v>
      </c>
      <c r="S5929">
        <v>85301</v>
      </c>
      <c r="T5929" s="1">
        <v>41498</v>
      </c>
      <c r="U5929" s="1">
        <v>41498</v>
      </c>
      <c r="V5929" s="3">
        <v>-26.122640000000004</v>
      </c>
      <c r="W5929">
        <v>19</v>
      </c>
      <c r="X5929" s="2">
        <v>228.02</v>
      </c>
      <c r="Y5929">
        <v>88952</v>
      </c>
      <c r="Z5929" t="s">
        <v>107</v>
      </c>
      <c r="AA5929">
        <v>2013</v>
      </c>
      <c r="AB5929" t="str">
        <f>IF(samplesuperstore_cleaned[[#This Row],[discount]]=0,"0%",IF(samplesuperstore_cleaned[[#This Row],[discount]]=0.02,"1-2%",IF(samplesuperstore_cleaned[[#This Row],[discount]]&lt;=0.04,"3-4%",IF(samplesuperstore_cleaned[[#This Row],[discount]]&lt;=0.06,"5-6%",IF(samplesuperstore_cleaned[[#This Row],[discount]]=0.08,"7-8%","9-10%")))))</f>
        <v>1-2%</v>
      </c>
    </row>
    <row r="5930" spans="1:28" x14ac:dyDescent="0.3">
      <c r="A5930">
        <v>6825</v>
      </c>
      <c r="B5930">
        <v>26390</v>
      </c>
      <c r="C5930" t="s">
        <v>57</v>
      </c>
      <c r="D5930" s="3">
        <v>0.05</v>
      </c>
      <c r="E5930">
        <v>3.14</v>
      </c>
      <c r="F5930">
        <v>1.92</v>
      </c>
      <c r="G5930">
        <v>2497</v>
      </c>
      <c r="H5930" t="s">
        <v>4465</v>
      </c>
      <c r="I5930" t="s">
        <v>29</v>
      </c>
      <c r="J5930" t="s">
        <v>114</v>
      </c>
      <c r="K5930" t="s">
        <v>31</v>
      </c>
      <c r="L5930" t="s">
        <v>51</v>
      </c>
      <c r="M5930" t="s">
        <v>43</v>
      </c>
      <c r="N5930" t="s">
        <v>2595</v>
      </c>
      <c r="O5930">
        <v>0.84</v>
      </c>
      <c r="P5930" t="s">
        <v>260</v>
      </c>
      <c r="Q5930" t="s">
        <v>430</v>
      </c>
      <c r="R5930" t="s">
        <v>3086</v>
      </c>
      <c r="S5930">
        <v>70506</v>
      </c>
      <c r="T5930" s="1">
        <v>40787</v>
      </c>
      <c r="U5930" s="1">
        <v>40787</v>
      </c>
      <c r="V5930" s="3">
        <v>-26.124000000000002</v>
      </c>
      <c r="W5930">
        <v>19</v>
      </c>
      <c r="X5930" s="2">
        <v>59.24</v>
      </c>
      <c r="Y5930">
        <v>89725</v>
      </c>
      <c r="Z5930" t="s">
        <v>173</v>
      </c>
      <c r="AA5930">
        <v>2011</v>
      </c>
      <c r="AB5930" t="str">
        <f>IF(samplesuperstore_cleaned[[#This Row],[discount]]=0,"0%",IF(samplesuperstore_cleaned[[#This Row],[discount]]=0.02,"1-2%",IF(samplesuperstore_cleaned[[#This Row],[discount]]&lt;=0.04,"3-4%",IF(samplesuperstore_cleaned[[#This Row],[discount]]&lt;=0.06,"5-6%",IF(samplesuperstore_cleaned[[#This Row],[discount]]=0.08,"7-8%","9-10%")))))</f>
        <v>5-6%</v>
      </c>
    </row>
    <row r="5931" spans="1:28" x14ac:dyDescent="0.3">
      <c r="A5931">
        <v>6788</v>
      </c>
      <c r="B5931">
        <v>21178</v>
      </c>
      <c r="C5931" t="s">
        <v>27</v>
      </c>
      <c r="D5931" s="3">
        <v>0.09</v>
      </c>
      <c r="E5931">
        <v>15.98</v>
      </c>
      <c r="F5931">
        <v>6.5</v>
      </c>
      <c r="G5931">
        <v>2489</v>
      </c>
      <c r="H5931" t="s">
        <v>4455</v>
      </c>
      <c r="I5931" t="s">
        <v>29</v>
      </c>
      <c r="J5931" t="s">
        <v>66</v>
      </c>
      <c r="K5931" t="s">
        <v>54</v>
      </c>
      <c r="L5931" t="s">
        <v>181</v>
      </c>
      <c r="M5931" t="s">
        <v>33</v>
      </c>
      <c r="N5931" t="s">
        <v>782</v>
      </c>
      <c r="O5931">
        <v>0.48</v>
      </c>
      <c r="P5931" t="s">
        <v>45</v>
      </c>
      <c r="Q5931" t="s">
        <v>70</v>
      </c>
      <c r="R5931" t="s">
        <v>1713</v>
      </c>
      <c r="S5931">
        <v>94521</v>
      </c>
      <c r="T5931" s="1">
        <v>41253</v>
      </c>
      <c r="U5931" s="1">
        <v>41255</v>
      </c>
      <c r="V5931" s="3">
        <v>-26.22</v>
      </c>
      <c r="W5931">
        <v>2</v>
      </c>
      <c r="X5931" s="2">
        <v>34.08</v>
      </c>
      <c r="Y5931">
        <v>86894</v>
      </c>
      <c r="Z5931" t="s">
        <v>72</v>
      </c>
      <c r="AA5931">
        <v>2012</v>
      </c>
      <c r="AB5931" t="str">
        <f>IF(samplesuperstore_cleaned[[#This Row],[discount]]=0,"0%",IF(samplesuperstore_cleaned[[#This Row],[discount]]=0.02,"1-2%",IF(samplesuperstore_cleaned[[#This Row],[discount]]&lt;=0.04,"3-4%",IF(samplesuperstore_cleaned[[#This Row],[discount]]&lt;=0.06,"5-6%",IF(samplesuperstore_cleaned[[#This Row],[discount]]=0.08,"7-8%","9-10%")))))</f>
        <v>9-10%</v>
      </c>
    </row>
    <row r="5932" spans="1:28" x14ac:dyDescent="0.3">
      <c r="A5932">
        <v>1283</v>
      </c>
      <c r="B5932">
        <v>25885</v>
      </c>
      <c r="C5932" t="s">
        <v>57</v>
      </c>
      <c r="D5932" s="3">
        <v>0.08</v>
      </c>
      <c r="E5932">
        <v>6.48</v>
      </c>
      <c r="F5932">
        <v>10.050000000000001</v>
      </c>
      <c r="G5932">
        <v>497</v>
      </c>
      <c r="H5932" t="s">
        <v>1530</v>
      </c>
      <c r="I5932" t="s">
        <v>29</v>
      </c>
      <c r="J5932" t="s">
        <v>114</v>
      </c>
      <c r="K5932" t="s">
        <v>31</v>
      </c>
      <c r="L5932" t="s">
        <v>49</v>
      </c>
      <c r="M5932" t="s">
        <v>33</v>
      </c>
      <c r="N5932" t="s">
        <v>1533</v>
      </c>
      <c r="O5932">
        <v>0.37</v>
      </c>
      <c r="P5932" t="s">
        <v>260</v>
      </c>
      <c r="Q5932" t="s">
        <v>619</v>
      </c>
      <c r="R5932" t="s">
        <v>1531</v>
      </c>
      <c r="S5932">
        <v>37130</v>
      </c>
      <c r="T5932" s="1">
        <v>41049</v>
      </c>
      <c r="U5932" s="1">
        <v>41051</v>
      </c>
      <c r="V5932" s="3">
        <v>-26.277999999999999</v>
      </c>
      <c r="W5932">
        <v>4</v>
      </c>
      <c r="X5932" s="2">
        <v>29.98</v>
      </c>
      <c r="Y5932">
        <v>90708</v>
      </c>
      <c r="Z5932" t="s">
        <v>38</v>
      </c>
      <c r="AA5932">
        <v>2012</v>
      </c>
      <c r="AB5932" t="str">
        <f>IF(samplesuperstore_cleaned[[#This Row],[discount]]=0,"0%",IF(samplesuperstore_cleaned[[#This Row],[discount]]=0.02,"1-2%",IF(samplesuperstore_cleaned[[#This Row],[discount]]&lt;=0.04,"3-4%",IF(samplesuperstore_cleaned[[#This Row],[discount]]&lt;=0.06,"5-6%",IF(samplesuperstore_cleaned[[#This Row],[discount]]=0.08,"7-8%","9-10%")))))</f>
        <v>7-8%</v>
      </c>
    </row>
    <row r="5933" spans="1:28" x14ac:dyDescent="0.3">
      <c r="A5933">
        <v>7090</v>
      </c>
      <c r="B5933">
        <v>24061</v>
      </c>
      <c r="C5933" t="s">
        <v>60</v>
      </c>
      <c r="D5933" s="3">
        <v>0</v>
      </c>
      <c r="E5933">
        <v>35.409999999999997</v>
      </c>
      <c r="F5933">
        <v>1.99</v>
      </c>
      <c r="G5933">
        <v>2584</v>
      </c>
      <c r="H5933" t="s">
        <v>4573</v>
      </c>
      <c r="I5933" t="s">
        <v>29</v>
      </c>
      <c r="J5933" t="s">
        <v>66</v>
      </c>
      <c r="K5933" t="s">
        <v>54</v>
      </c>
      <c r="L5933" t="s">
        <v>181</v>
      </c>
      <c r="M5933" t="s">
        <v>52</v>
      </c>
      <c r="N5933" t="s">
        <v>536</v>
      </c>
      <c r="O5933">
        <v>0.43</v>
      </c>
      <c r="P5933" t="s">
        <v>35</v>
      </c>
      <c r="Q5933" t="s">
        <v>761</v>
      </c>
      <c r="R5933" t="s">
        <v>4574</v>
      </c>
      <c r="S5933">
        <v>48141</v>
      </c>
      <c r="T5933" s="1">
        <v>40781</v>
      </c>
      <c r="U5933" s="1">
        <v>40783</v>
      </c>
      <c r="V5933" s="3">
        <v>-26.348400000000002</v>
      </c>
      <c r="W5933">
        <v>2</v>
      </c>
      <c r="X5933" s="2">
        <v>70.819999999999993</v>
      </c>
      <c r="Y5933">
        <v>89659</v>
      </c>
      <c r="Z5933" t="s">
        <v>107</v>
      </c>
      <c r="AA5933">
        <v>2011</v>
      </c>
      <c r="AB5933" t="str">
        <f>IF(samplesuperstore_cleaned[[#This Row],[discount]]=0,"0%",IF(samplesuperstore_cleaned[[#This Row],[discount]]=0.02,"1-2%",IF(samplesuperstore_cleaned[[#This Row],[discount]]&lt;=0.04,"3-4%",IF(samplesuperstore_cleaned[[#This Row],[discount]]&lt;=0.06,"5-6%",IF(samplesuperstore_cleaned[[#This Row],[discount]]=0.08,"7-8%","9-10%")))))</f>
        <v>0%</v>
      </c>
    </row>
    <row r="5934" spans="1:28" x14ac:dyDescent="0.3">
      <c r="A5934">
        <v>6819</v>
      </c>
      <c r="B5934">
        <v>25858</v>
      </c>
      <c r="C5934" t="s">
        <v>78</v>
      </c>
      <c r="D5934" s="3">
        <v>0.08</v>
      </c>
      <c r="E5934">
        <v>100.89</v>
      </c>
      <c r="F5934">
        <v>42</v>
      </c>
      <c r="G5934">
        <v>2492</v>
      </c>
      <c r="H5934" t="s">
        <v>4459</v>
      </c>
      <c r="I5934" t="s">
        <v>61</v>
      </c>
      <c r="J5934" t="s">
        <v>244</v>
      </c>
      <c r="K5934" t="s">
        <v>67</v>
      </c>
      <c r="L5934" t="s">
        <v>68</v>
      </c>
      <c r="M5934" t="s">
        <v>63</v>
      </c>
      <c r="N5934" t="s">
        <v>1744</v>
      </c>
      <c r="O5934">
        <v>0.61</v>
      </c>
      <c r="P5934" t="s">
        <v>84</v>
      </c>
      <c r="Q5934" t="s">
        <v>466</v>
      </c>
      <c r="R5934" t="s">
        <v>3683</v>
      </c>
      <c r="S5934">
        <v>6457</v>
      </c>
      <c r="T5934" s="1">
        <v>41490</v>
      </c>
      <c r="U5934" s="1">
        <v>41491</v>
      </c>
      <c r="V5934" s="3">
        <v>-26.368560000000002</v>
      </c>
      <c r="W5934">
        <v>1</v>
      </c>
      <c r="X5934" s="2">
        <v>142.24</v>
      </c>
      <c r="Y5934">
        <v>86896</v>
      </c>
      <c r="Z5934" t="s">
        <v>107</v>
      </c>
      <c r="AA5934">
        <v>2013</v>
      </c>
      <c r="AB5934" t="str">
        <f>IF(samplesuperstore_cleaned[[#This Row],[discount]]=0,"0%",IF(samplesuperstore_cleaned[[#This Row],[discount]]=0.02,"1-2%",IF(samplesuperstore_cleaned[[#This Row],[discount]]&lt;=0.04,"3-4%",IF(samplesuperstore_cleaned[[#This Row],[discount]]&lt;=0.06,"5-6%",IF(samplesuperstore_cleaned[[#This Row],[discount]]=0.08,"7-8%","9-10%")))))</f>
        <v>7-8%</v>
      </c>
    </row>
    <row r="5935" spans="1:28" x14ac:dyDescent="0.3">
      <c r="A5935">
        <v>1361</v>
      </c>
      <c r="B5935">
        <v>23114</v>
      </c>
      <c r="C5935" t="s">
        <v>27</v>
      </c>
      <c r="D5935" s="3">
        <v>0.02</v>
      </c>
      <c r="E5935">
        <v>12.99</v>
      </c>
      <c r="F5935">
        <v>14.37</v>
      </c>
      <c r="G5935">
        <v>534</v>
      </c>
      <c r="H5935" t="s">
        <v>1602</v>
      </c>
      <c r="I5935" t="s">
        <v>29</v>
      </c>
      <c r="J5935" t="s">
        <v>30</v>
      </c>
      <c r="K5935" t="s">
        <v>67</v>
      </c>
      <c r="L5935" t="s">
        <v>104</v>
      </c>
      <c r="M5935" t="s">
        <v>159</v>
      </c>
      <c r="N5935" t="s">
        <v>1464</v>
      </c>
      <c r="O5935">
        <v>0.73</v>
      </c>
      <c r="P5935" t="s">
        <v>35</v>
      </c>
      <c r="Q5935" t="s">
        <v>807</v>
      </c>
      <c r="R5935" t="s">
        <v>1603</v>
      </c>
      <c r="S5935">
        <v>63043</v>
      </c>
      <c r="T5935" s="1">
        <v>40791</v>
      </c>
      <c r="U5935" s="1">
        <v>40791</v>
      </c>
      <c r="V5935" s="3">
        <v>-26.39</v>
      </c>
      <c r="W5935">
        <v>3</v>
      </c>
      <c r="X5935" s="2">
        <v>45.38</v>
      </c>
      <c r="Y5935">
        <v>88513</v>
      </c>
      <c r="Z5935" t="s">
        <v>173</v>
      </c>
      <c r="AA5935">
        <v>2011</v>
      </c>
      <c r="AB5935" t="str">
        <f>IF(samplesuperstore_cleaned[[#This Row],[discount]]=0,"0%",IF(samplesuperstore_cleaned[[#This Row],[discount]]=0.02,"1-2%",IF(samplesuperstore_cleaned[[#This Row],[discount]]&lt;=0.04,"3-4%",IF(samplesuperstore_cleaned[[#This Row],[discount]]&lt;=0.06,"5-6%",IF(samplesuperstore_cleaned[[#This Row],[discount]]=0.08,"7-8%","9-10%")))))</f>
        <v>1-2%</v>
      </c>
    </row>
    <row r="5936" spans="1:28" x14ac:dyDescent="0.3">
      <c r="A5936">
        <v>7915</v>
      </c>
      <c r="B5936">
        <v>19040</v>
      </c>
      <c r="C5936" t="s">
        <v>27</v>
      </c>
      <c r="D5936" s="3">
        <v>0.02</v>
      </c>
      <c r="E5936">
        <v>17.48</v>
      </c>
      <c r="F5936">
        <v>1.99</v>
      </c>
      <c r="G5936">
        <v>2883</v>
      </c>
      <c r="H5936" t="s">
        <v>4915</v>
      </c>
      <c r="I5936" t="s">
        <v>29</v>
      </c>
      <c r="J5936" t="s">
        <v>244</v>
      </c>
      <c r="K5936" t="s">
        <v>54</v>
      </c>
      <c r="L5936" t="s">
        <v>181</v>
      </c>
      <c r="M5936" t="s">
        <v>52</v>
      </c>
      <c r="N5936" t="s">
        <v>928</v>
      </c>
      <c r="O5936">
        <v>0.45</v>
      </c>
      <c r="P5936" t="s">
        <v>84</v>
      </c>
      <c r="Q5936" t="s">
        <v>394</v>
      </c>
      <c r="R5936" t="s">
        <v>4909</v>
      </c>
      <c r="S5936">
        <v>44070</v>
      </c>
      <c r="T5936" s="1">
        <v>40824</v>
      </c>
      <c r="U5936" s="1">
        <v>40825</v>
      </c>
      <c r="V5936" s="3">
        <v>-26.438400000000001</v>
      </c>
      <c r="W5936">
        <v>4</v>
      </c>
      <c r="X5936" s="2">
        <v>70.89</v>
      </c>
      <c r="Y5936">
        <v>87638</v>
      </c>
      <c r="Z5936" t="s">
        <v>87</v>
      </c>
      <c r="AA5936">
        <v>2011</v>
      </c>
      <c r="AB5936" t="str">
        <f>IF(samplesuperstore_cleaned[[#This Row],[discount]]=0,"0%",IF(samplesuperstore_cleaned[[#This Row],[discount]]=0.02,"1-2%",IF(samplesuperstore_cleaned[[#This Row],[discount]]&lt;=0.04,"3-4%",IF(samplesuperstore_cleaned[[#This Row],[discount]]&lt;=0.06,"5-6%",IF(samplesuperstore_cleaned[[#This Row],[discount]]=0.08,"7-8%","9-10%")))))</f>
        <v>1-2%</v>
      </c>
    </row>
    <row r="5937" spans="1:28" x14ac:dyDescent="0.3">
      <c r="A5937">
        <v>1790</v>
      </c>
      <c r="B5937">
        <v>19546</v>
      </c>
      <c r="C5937" t="s">
        <v>57</v>
      </c>
      <c r="D5937" s="3">
        <v>0.08</v>
      </c>
      <c r="E5937">
        <v>8.85</v>
      </c>
      <c r="F5937">
        <v>5.6</v>
      </c>
      <c r="G5937">
        <v>679</v>
      </c>
      <c r="H5937" t="s">
        <v>1886</v>
      </c>
      <c r="I5937" t="s">
        <v>29</v>
      </c>
      <c r="J5937" t="s">
        <v>30</v>
      </c>
      <c r="K5937" t="s">
        <v>31</v>
      </c>
      <c r="L5937" t="s">
        <v>138</v>
      </c>
      <c r="M5937" t="s">
        <v>33</v>
      </c>
      <c r="N5937" t="s">
        <v>810</v>
      </c>
      <c r="O5937">
        <v>0.36</v>
      </c>
      <c r="P5937" t="s">
        <v>45</v>
      </c>
      <c r="Q5937" t="s">
        <v>46</v>
      </c>
      <c r="R5937" t="s">
        <v>1887</v>
      </c>
      <c r="S5937">
        <v>98387</v>
      </c>
      <c r="T5937" s="1">
        <v>40684</v>
      </c>
      <c r="U5937" s="1">
        <v>40685</v>
      </c>
      <c r="V5937" s="3">
        <v>-26.45</v>
      </c>
      <c r="W5937">
        <v>17</v>
      </c>
      <c r="X5937" s="2">
        <v>147.4</v>
      </c>
      <c r="Y5937">
        <v>88892</v>
      </c>
      <c r="Z5937" t="s">
        <v>38</v>
      </c>
      <c r="AA5937">
        <v>2011</v>
      </c>
      <c r="AB5937" t="str">
        <f>IF(samplesuperstore_cleaned[[#This Row],[discount]]=0,"0%",IF(samplesuperstore_cleaned[[#This Row],[discount]]=0.02,"1-2%",IF(samplesuperstore_cleaned[[#This Row],[discount]]&lt;=0.04,"3-4%",IF(samplesuperstore_cleaned[[#This Row],[discount]]&lt;=0.06,"5-6%",IF(samplesuperstore_cleaned[[#This Row],[discount]]=0.08,"7-8%","9-10%")))))</f>
        <v>7-8%</v>
      </c>
    </row>
    <row r="5938" spans="1:28" x14ac:dyDescent="0.3">
      <c r="A5938">
        <v>8277</v>
      </c>
      <c r="B5938">
        <v>25752</v>
      </c>
      <c r="C5938" t="s">
        <v>57</v>
      </c>
      <c r="D5938" s="3">
        <v>0.05</v>
      </c>
      <c r="E5938">
        <v>39.979999999999997</v>
      </c>
      <c r="F5938">
        <v>7.12</v>
      </c>
      <c r="G5938">
        <v>3009</v>
      </c>
      <c r="H5938" t="s">
        <v>5055</v>
      </c>
      <c r="I5938" t="s">
        <v>29</v>
      </c>
      <c r="J5938" t="s">
        <v>66</v>
      </c>
      <c r="K5938" t="s">
        <v>54</v>
      </c>
      <c r="L5938" t="s">
        <v>181</v>
      </c>
      <c r="M5938" t="s">
        <v>33</v>
      </c>
      <c r="N5938" t="s">
        <v>1477</v>
      </c>
      <c r="O5938">
        <v>0.67</v>
      </c>
      <c r="P5938" t="s">
        <v>35</v>
      </c>
      <c r="Q5938" t="s">
        <v>116</v>
      </c>
      <c r="R5938" t="s">
        <v>5056</v>
      </c>
      <c r="S5938">
        <v>56560</v>
      </c>
      <c r="T5938" s="1">
        <v>41360</v>
      </c>
      <c r="U5938" s="1">
        <v>41361</v>
      </c>
      <c r="V5938" s="3">
        <v>-26.49</v>
      </c>
      <c r="W5938">
        <v>8</v>
      </c>
      <c r="X5938" s="2">
        <v>305.69</v>
      </c>
      <c r="Y5938">
        <v>89416</v>
      </c>
      <c r="Z5938" t="s">
        <v>165</v>
      </c>
      <c r="AA5938">
        <v>2013</v>
      </c>
      <c r="AB5938" t="str">
        <f>IF(samplesuperstore_cleaned[[#This Row],[discount]]=0,"0%",IF(samplesuperstore_cleaned[[#This Row],[discount]]=0.02,"1-2%",IF(samplesuperstore_cleaned[[#This Row],[discount]]&lt;=0.04,"3-4%",IF(samplesuperstore_cleaned[[#This Row],[discount]]&lt;=0.06,"5-6%",IF(samplesuperstore_cleaned[[#This Row],[discount]]=0.08,"7-8%","9-10%")))))</f>
        <v>5-6%</v>
      </c>
    </row>
    <row r="5939" spans="1:28" x14ac:dyDescent="0.3">
      <c r="A5939">
        <v>7445</v>
      </c>
      <c r="B5939">
        <v>20058</v>
      </c>
      <c r="C5939" t="s">
        <v>60</v>
      </c>
      <c r="D5939" s="3">
        <v>7.0000000000000007E-2</v>
      </c>
      <c r="E5939">
        <v>20.95</v>
      </c>
      <c r="F5939">
        <v>4</v>
      </c>
      <c r="G5939">
        <v>2718</v>
      </c>
      <c r="H5939" t="s">
        <v>4726</v>
      </c>
      <c r="I5939" t="s">
        <v>29</v>
      </c>
      <c r="J5939" t="s">
        <v>244</v>
      </c>
      <c r="K5939" t="s">
        <v>54</v>
      </c>
      <c r="L5939" t="s">
        <v>181</v>
      </c>
      <c r="M5939" t="s">
        <v>33</v>
      </c>
      <c r="N5939" t="s">
        <v>1839</v>
      </c>
      <c r="O5939">
        <v>0.6</v>
      </c>
      <c r="P5939" t="s">
        <v>35</v>
      </c>
      <c r="Q5939" t="s">
        <v>36</v>
      </c>
      <c r="R5939" t="s">
        <v>4724</v>
      </c>
      <c r="S5939">
        <v>60438</v>
      </c>
      <c r="T5939" s="1">
        <v>41282</v>
      </c>
      <c r="U5939" s="1">
        <v>41282</v>
      </c>
      <c r="V5939" s="3">
        <v>-26.635200000000001</v>
      </c>
      <c r="W5939">
        <v>4</v>
      </c>
      <c r="X5939" s="2">
        <v>82.9</v>
      </c>
      <c r="Y5939">
        <v>89399</v>
      </c>
      <c r="Z5939" t="s">
        <v>132</v>
      </c>
      <c r="AA5939">
        <v>2013</v>
      </c>
      <c r="AB5939" t="str">
        <f>IF(samplesuperstore_cleaned[[#This Row],[discount]]=0,"0%",IF(samplesuperstore_cleaned[[#This Row],[discount]]=0.02,"1-2%",IF(samplesuperstore_cleaned[[#This Row],[discount]]&lt;=0.04,"3-4%",IF(samplesuperstore_cleaned[[#This Row],[discount]]&lt;=0.06,"5-6%",IF(samplesuperstore_cleaned[[#This Row],[discount]]=0.08,"7-8%","9-10%")))))</f>
        <v>9-10%</v>
      </c>
    </row>
    <row r="5940" spans="1:28" x14ac:dyDescent="0.3">
      <c r="A5940">
        <v>1969</v>
      </c>
      <c r="B5940">
        <v>21951</v>
      </c>
      <c r="C5940" t="s">
        <v>27</v>
      </c>
      <c r="D5940" s="3">
        <v>0.04</v>
      </c>
      <c r="E5940">
        <v>27.48</v>
      </c>
      <c r="F5940">
        <v>4</v>
      </c>
      <c r="G5940">
        <v>741</v>
      </c>
      <c r="H5940" t="s">
        <v>2016</v>
      </c>
      <c r="I5940" t="s">
        <v>29</v>
      </c>
      <c r="J5940" t="s">
        <v>244</v>
      </c>
      <c r="K5940" t="s">
        <v>54</v>
      </c>
      <c r="L5940" t="s">
        <v>181</v>
      </c>
      <c r="M5940" t="s">
        <v>33</v>
      </c>
      <c r="N5940" t="s">
        <v>538</v>
      </c>
      <c r="O5940">
        <v>0.75</v>
      </c>
      <c r="P5940" t="s">
        <v>84</v>
      </c>
      <c r="Q5940" t="s">
        <v>97</v>
      </c>
      <c r="R5940" t="s">
        <v>2017</v>
      </c>
      <c r="S5940">
        <v>7901</v>
      </c>
      <c r="T5940" s="1">
        <v>40344</v>
      </c>
      <c r="U5940" s="1">
        <v>40346</v>
      </c>
      <c r="V5940" s="3">
        <v>-26.655999999999999</v>
      </c>
      <c r="W5940">
        <v>15</v>
      </c>
      <c r="X5940" s="2">
        <v>397.17</v>
      </c>
      <c r="Y5940">
        <v>90361</v>
      </c>
      <c r="Z5940" t="s">
        <v>189</v>
      </c>
      <c r="AA5940">
        <v>2010</v>
      </c>
      <c r="AB5940" t="str">
        <f>IF(samplesuperstore_cleaned[[#This Row],[discount]]=0,"0%",IF(samplesuperstore_cleaned[[#This Row],[discount]]=0.02,"1-2%",IF(samplesuperstore_cleaned[[#This Row],[discount]]&lt;=0.04,"3-4%",IF(samplesuperstore_cleaned[[#This Row],[discount]]&lt;=0.06,"5-6%",IF(samplesuperstore_cleaned[[#This Row],[discount]]=0.08,"7-8%","9-10%")))))</f>
        <v>3-4%</v>
      </c>
    </row>
    <row r="5941" spans="1:28" x14ac:dyDescent="0.3">
      <c r="A5941">
        <v>4135</v>
      </c>
      <c r="B5941">
        <v>21987</v>
      </c>
      <c r="C5941" t="s">
        <v>57</v>
      </c>
      <c r="D5941" s="3">
        <v>0.02</v>
      </c>
      <c r="E5941">
        <v>20.89</v>
      </c>
      <c r="F5941">
        <v>1.99</v>
      </c>
      <c r="G5941">
        <v>1552</v>
      </c>
      <c r="H5941" t="s">
        <v>3269</v>
      </c>
      <c r="I5941" t="s">
        <v>29</v>
      </c>
      <c r="J5941" t="s">
        <v>114</v>
      </c>
      <c r="K5941" t="s">
        <v>54</v>
      </c>
      <c r="L5941" t="s">
        <v>181</v>
      </c>
      <c r="M5941" t="s">
        <v>52</v>
      </c>
      <c r="N5941" t="s">
        <v>1392</v>
      </c>
      <c r="O5941">
        <v>0.48</v>
      </c>
      <c r="P5941" t="s">
        <v>260</v>
      </c>
      <c r="Q5941" t="s">
        <v>1487</v>
      </c>
      <c r="R5941" t="s">
        <v>576</v>
      </c>
      <c r="S5941">
        <v>39056</v>
      </c>
      <c r="T5941" s="1">
        <v>40693</v>
      </c>
      <c r="U5941" s="1">
        <v>40694</v>
      </c>
      <c r="V5941" s="3">
        <v>-26.683999999999997</v>
      </c>
      <c r="W5941">
        <v>13</v>
      </c>
      <c r="X5941" s="2">
        <v>269.5</v>
      </c>
      <c r="Y5941">
        <v>87490</v>
      </c>
      <c r="Z5941" t="s">
        <v>38</v>
      </c>
      <c r="AA5941">
        <v>2011</v>
      </c>
      <c r="AB5941" t="str">
        <f>IF(samplesuperstore_cleaned[[#This Row],[discount]]=0,"0%",IF(samplesuperstore_cleaned[[#This Row],[discount]]=0.02,"1-2%",IF(samplesuperstore_cleaned[[#This Row],[discount]]&lt;=0.04,"3-4%",IF(samplesuperstore_cleaned[[#This Row],[discount]]&lt;=0.06,"5-6%",IF(samplesuperstore_cleaned[[#This Row],[discount]]=0.08,"7-8%","9-10%")))))</f>
        <v>1-2%</v>
      </c>
    </row>
    <row r="5942" spans="1:28" x14ac:dyDescent="0.3">
      <c r="A5942">
        <v>8898</v>
      </c>
      <c r="B5942">
        <v>25780</v>
      </c>
      <c r="C5942" t="s">
        <v>60</v>
      </c>
      <c r="D5942" s="3">
        <v>0.02</v>
      </c>
      <c r="E5942">
        <v>125.99</v>
      </c>
      <c r="F5942">
        <v>8.99</v>
      </c>
      <c r="G5942">
        <v>3218</v>
      </c>
      <c r="H5942" t="s">
        <v>5290</v>
      </c>
      <c r="I5942" t="s">
        <v>29</v>
      </c>
      <c r="J5942" t="s">
        <v>66</v>
      </c>
      <c r="K5942" t="s">
        <v>54</v>
      </c>
      <c r="L5942" t="s">
        <v>55</v>
      </c>
      <c r="M5942" t="s">
        <v>33</v>
      </c>
      <c r="N5942" t="s">
        <v>1020</v>
      </c>
      <c r="O5942">
        <v>0.55000000000000004</v>
      </c>
      <c r="P5942" t="s">
        <v>260</v>
      </c>
      <c r="Q5942" t="s">
        <v>981</v>
      </c>
      <c r="R5942" t="s">
        <v>5291</v>
      </c>
      <c r="S5942">
        <v>31313</v>
      </c>
      <c r="T5942" s="1">
        <v>41541</v>
      </c>
      <c r="U5942" s="1">
        <v>41543</v>
      </c>
      <c r="V5942" s="3">
        <v>-26.740000000000002</v>
      </c>
      <c r="W5942">
        <v>17</v>
      </c>
      <c r="X5942" s="2">
        <v>1891.19</v>
      </c>
      <c r="Y5942">
        <v>89138</v>
      </c>
      <c r="Z5942" t="s">
        <v>173</v>
      </c>
      <c r="AA5942">
        <v>2013</v>
      </c>
      <c r="AB5942" t="str">
        <f>IF(samplesuperstore_cleaned[[#This Row],[discount]]=0,"0%",IF(samplesuperstore_cleaned[[#This Row],[discount]]=0.02,"1-2%",IF(samplesuperstore_cleaned[[#This Row],[discount]]&lt;=0.04,"3-4%",IF(samplesuperstore_cleaned[[#This Row],[discount]]&lt;=0.06,"5-6%",IF(samplesuperstore_cleaned[[#This Row],[discount]]=0.08,"7-8%","9-10%")))))</f>
        <v>1-2%</v>
      </c>
    </row>
    <row r="5943" spans="1:28" x14ac:dyDescent="0.3">
      <c r="A5943">
        <v>4652</v>
      </c>
      <c r="B5943">
        <v>19084</v>
      </c>
      <c r="C5943" t="s">
        <v>60</v>
      </c>
      <c r="D5943" s="3">
        <v>0.08</v>
      </c>
      <c r="E5943">
        <v>15.01</v>
      </c>
      <c r="F5943">
        <v>8.4</v>
      </c>
      <c r="G5943">
        <v>1734</v>
      </c>
      <c r="H5943" t="s">
        <v>3516</v>
      </c>
      <c r="I5943" t="s">
        <v>29</v>
      </c>
      <c r="J5943" t="s">
        <v>114</v>
      </c>
      <c r="K5943" t="s">
        <v>31</v>
      </c>
      <c r="L5943" t="s">
        <v>138</v>
      </c>
      <c r="M5943" t="s">
        <v>33</v>
      </c>
      <c r="N5943" t="s">
        <v>1066</v>
      </c>
      <c r="O5943">
        <v>0.39</v>
      </c>
      <c r="P5943" t="s">
        <v>84</v>
      </c>
      <c r="Q5943" t="s">
        <v>125</v>
      </c>
      <c r="R5943" t="s">
        <v>3371</v>
      </c>
      <c r="S5943">
        <v>10528</v>
      </c>
      <c r="T5943" s="1">
        <v>40805</v>
      </c>
      <c r="U5943" s="1">
        <v>40807</v>
      </c>
      <c r="V5943" s="3">
        <v>-26.8065</v>
      </c>
      <c r="W5943">
        <v>5</v>
      </c>
      <c r="X5943" s="2">
        <v>74.63</v>
      </c>
      <c r="Y5943">
        <v>88445</v>
      </c>
      <c r="Z5943" t="s">
        <v>173</v>
      </c>
      <c r="AA5943">
        <v>2011</v>
      </c>
      <c r="AB5943" t="str">
        <f>IF(samplesuperstore_cleaned[[#This Row],[discount]]=0,"0%",IF(samplesuperstore_cleaned[[#This Row],[discount]]=0.02,"1-2%",IF(samplesuperstore_cleaned[[#This Row],[discount]]&lt;=0.04,"3-4%",IF(samplesuperstore_cleaned[[#This Row],[discount]]&lt;=0.06,"5-6%",IF(samplesuperstore_cleaned[[#This Row],[discount]]=0.08,"7-8%","9-10%")))))</f>
        <v>7-8%</v>
      </c>
    </row>
    <row r="5944" spans="1:28" x14ac:dyDescent="0.3">
      <c r="A5944">
        <v>4644</v>
      </c>
      <c r="B5944">
        <v>1084</v>
      </c>
      <c r="C5944" t="s">
        <v>60</v>
      </c>
      <c r="D5944" s="3">
        <v>0.08</v>
      </c>
      <c r="E5944">
        <v>15.01</v>
      </c>
      <c r="F5944">
        <v>8.4</v>
      </c>
      <c r="G5944">
        <v>1733</v>
      </c>
      <c r="H5944" t="s">
        <v>3515</v>
      </c>
      <c r="I5944" t="s">
        <v>29</v>
      </c>
      <c r="J5944" t="s">
        <v>114</v>
      </c>
      <c r="K5944" t="s">
        <v>31</v>
      </c>
      <c r="L5944" t="s">
        <v>138</v>
      </c>
      <c r="M5944" t="s">
        <v>33</v>
      </c>
      <c r="N5944" t="s">
        <v>1066</v>
      </c>
      <c r="O5944">
        <v>0.39</v>
      </c>
      <c r="P5944" t="s">
        <v>84</v>
      </c>
      <c r="Q5944" t="s">
        <v>2274</v>
      </c>
      <c r="R5944" t="s">
        <v>46</v>
      </c>
      <c r="S5944">
        <v>20012</v>
      </c>
      <c r="T5944" s="1">
        <v>40805</v>
      </c>
      <c r="U5944" s="1">
        <v>40807</v>
      </c>
      <c r="V5944" s="3">
        <v>-26.8065</v>
      </c>
      <c r="W5944">
        <v>18</v>
      </c>
      <c r="X5944" s="2">
        <v>268.64999999999998</v>
      </c>
      <c r="Y5944">
        <v>8000</v>
      </c>
      <c r="Z5944" t="s">
        <v>173</v>
      </c>
      <c r="AA5944">
        <v>2011</v>
      </c>
      <c r="AB5944" t="str">
        <f>IF(samplesuperstore_cleaned[[#This Row],[discount]]=0,"0%",IF(samplesuperstore_cleaned[[#This Row],[discount]]=0.02,"1-2%",IF(samplesuperstore_cleaned[[#This Row],[discount]]&lt;=0.04,"3-4%",IF(samplesuperstore_cleaned[[#This Row],[discount]]&lt;=0.06,"5-6%",IF(samplesuperstore_cleaned[[#This Row],[discount]]=0.08,"7-8%","9-10%")))))</f>
        <v>7-8%</v>
      </c>
    </row>
    <row r="5945" spans="1:28" x14ac:dyDescent="0.3">
      <c r="A5945">
        <v>3728</v>
      </c>
      <c r="B5945">
        <v>19390</v>
      </c>
      <c r="C5945" t="s">
        <v>60</v>
      </c>
      <c r="D5945" s="3">
        <v>0</v>
      </c>
      <c r="E5945">
        <v>30.73</v>
      </c>
      <c r="F5945">
        <v>4</v>
      </c>
      <c r="G5945">
        <v>1410</v>
      </c>
      <c r="H5945" t="s">
        <v>3069</v>
      </c>
      <c r="I5945" t="s">
        <v>29</v>
      </c>
      <c r="J5945" t="s">
        <v>30</v>
      </c>
      <c r="K5945" t="s">
        <v>54</v>
      </c>
      <c r="L5945" t="s">
        <v>181</v>
      </c>
      <c r="M5945" t="s">
        <v>33</v>
      </c>
      <c r="N5945" t="s">
        <v>276</v>
      </c>
      <c r="O5945">
        <v>0.75</v>
      </c>
      <c r="P5945" t="s">
        <v>45</v>
      </c>
      <c r="Q5945" t="s">
        <v>70</v>
      </c>
      <c r="R5945" t="s">
        <v>3071</v>
      </c>
      <c r="S5945">
        <v>92553</v>
      </c>
      <c r="T5945" s="1">
        <v>40586</v>
      </c>
      <c r="U5945" s="1">
        <v>40593</v>
      </c>
      <c r="V5945" s="3">
        <v>-26.83</v>
      </c>
      <c r="W5945">
        <v>5</v>
      </c>
      <c r="X5945" s="2">
        <v>159.26</v>
      </c>
      <c r="Y5945">
        <v>87089</v>
      </c>
      <c r="Z5945" t="s">
        <v>112</v>
      </c>
      <c r="AA5945">
        <v>2011</v>
      </c>
      <c r="AB5945" t="str">
        <f>IF(samplesuperstore_cleaned[[#This Row],[discount]]=0,"0%",IF(samplesuperstore_cleaned[[#This Row],[discount]]=0.02,"1-2%",IF(samplesuperstore_cleaned[[#This Row],[discount]]&lt;=0.04,"3-4%",IF(samplesuperstore_cleaned[[#This Row],[discount]]&lt;=0.06,"5-6%",IF(samplesuperstore_cleaned[[#This Row],[discount]]=0.08,"7-8%","9-10%")))))</f>
        <v>0%</v>
      </c>
    </row>
    <row r="5946" spans="1:28" x14ac:dyDescent="0.3">
      <c r="A5946">
        <v>3746</v>
      </c>
      <c r="B5946">
        <v>1390</v>
      </c>
      <c r="C5946" t="s">
        <v>60</v>
      </c>
      <c r="D5946" s="3">
        <v>0</v>
      </c>
      <c r="E5946">
        <v>30.73</v>
      </c>
      <c r="F5946">
        <v>4</v>
      </c>
      <c r="G5946">
        <v>1413</v>
      </c>
      <c r="H5946" t="s">
        <v>3077</v>
      </c>
      <c r="I5946" t="s">
        <v>29</v>
      </c>
      <c r="J5946" t="s">
        <v>30</v>
      </c>
      <c r="K5946" t="s">
        <v>54</v>
      </c>
      <c r="L5946" t="s">
        <v>181</v>
      </c>
      <c r="M5946" t="s">
        <v>33</v>
      </c>
      <c r="N5946" t="s">
        <v>276</v>
      </c>
      <c r="O5946">
        <v>0.75</v>
      </c>
      <c r="P5946" t="s">
        <v>84</v>
      </c>
      <c r="Q5946" t="s">
        <v>85</v>
      </c>
      <c r="R5946" t="s">
        <v>476</v>
      </c>
      <c r="S5946">
        <v>2113</v>
      </c>
      <c r="T5946" s="1">
        <v>40586</v>
      </c>
      <c r="U5946" s="1">
        <v>40593</v>
      </c>
      <c r="V5946" s="3">
        <v>-26.83</v>
      </c>
      <c r="W5946">
        <v>20</v>
      </c>
      <c r="X5946" s="2">
        <v>637.04</v>
      </c>
      <c r="Y5946">
        <v>10080</v>
      </c>
      <c r="Z5946" t="s">
        <v>112</v>
      </c>
      <c r="AA5946">
        <v>2011</v>
      </c>
      <c r="AB5946" t="str">
        <f>IF(samplesuperstore_cleaned[[#This Row],[discount]]=0,"0%",IF(samplesuperstore_cleaned[[#This Row],[discount]]=0.02,"1-2%",IF(samplesuperstore_cleaned[[#This Row],[discount]]&lt;=0.04,"3-4%",IF(samplesuperstore_cleaned[[#This Row],[discount]]&lt;=0.06,"5-6%",IF(samplesuperstore_cleaned[[#This Row],[discount]]=0.08,"7-8%","9-10%")))))</f>
        <v>0%</v>
      </c>
    </row>
    <row r="5947" spans="1:28" x14ac:dyDescent="0.3">
      <c r="A5947">
        <v>6062</v>
      </c>
      <c r="B5947">
        <v>24460</v>
      </c>
      <c r="C5947" t="s">
        <v>39</v>
      </c>
      <c r="D5947" s="3">
        <v>0.08</v>
      </c>
      <c r="E5947">
        <v>5.58</v>
      </c>
      <c r="F5947">
        <v>5.3</v>
      </c>
      <c r="G5947">
        <v>2225</v>
      </c>
      <c r="H5947" t="s">
        <v>4134</v>
      </c>
      <c r="I5947" t="s">
        <v>29</v>
      </c>
      <c r="J5947" t="s">
        <v>114</v>
      </c>
      <c r="K5947" t="s">
        <v>31</v>
      </c>
      <c r="L5947" t="s">
        <v>100</v>
      </c>
      <c r="M5947" t="s">
        <v>33</v>
      </c>
      <c r="N5947" t="s">
        <v>965</v>
      </c>
      <c r="O5947">
        <v>0.35</v>
      </c>
      <c r="P5947" t="s">
        <v>45</v>
      </c>
      <c r="Q5947" t="s">
        <v>936</v>
      </c>
      <c r="R5947" t="s">
        <v>4135</v>
      </c>
      <c r="S5947">
        <v>88240</v>
      </c>
      <c r="T5947" s="1">
        <v>40778</v>
      </c>
      <c r="U5947" s="1">
        <v>40778</v>
      </c>
      <c r="V5947" s="3">
        <v>-26.842399999999998</v>
      </c>
      <c r="W5947">
        <v>12</v>
      </c>
      <c r="X5947" s="2">
        <v>68.36</v>
      </c>
      <c r="Y5947">
        <v>89973</v>
      </c>
      <c r="Z5947" t="s">
        <v>107</v>
      </c>
      <c r="AA5947">
        <v>2011</v>
      </c>
      <c r="AB5947" t="str">
        <f>IF(samplesuperstore_cleaned[[#This Row],[discount]]=0,"0%",IF(samplesuperstore_cleaned[[#This Row],[discount]]=0.02,"1-2%",IF(samplesuperstore_cleaned[[#This Row],[discount]]&lt;=0.04,"3-4%",IF(samplesuperstore_cleaned[[#This Row],[discount]]&lt;=0.06,"5-6%",IF(samplesuperstore_cleaned[[#This Row],[discount]]=0.08,"7-8%","9-10%")))))</f>
        <v>7-8%</v>
      </c>
    </row>
    <row r="5948" spans="1:28" x14ac:dyDescent="0.3">
      <c r="A5948">
        <v>2391</v>
      </c>
      <c r="B5948">
        <v>19067</v>
      </c>
      <c r="C5948" t="s">
        <v>60</v>
      </c>
      <c r="D5948" s="3">
        <v>0.05</v>
      </c>
      <c r="E5948">
        <v>1.76</v>
      </c>
      <c r="F5948">
        <v>4.8600000000000003</v>
      </c>
      <c r="G5948">
        <v>913</v>
      </c>
      <c r="H5948" t="s">
        <v>2302</v>
      </c>
      <c r="I5948" t="s">
        <v>29</v>
      </c>
      <c r="J5948" t="s">
        <v>30</v>
      </c>
      <c r="K5948" t="s">
        <v>67</v>
      </c>
      <c r="L5948" t="s">
        <v>104</v>
      </c>
      <c r="M5948" t="s">
        <v>33</v>
      </c>
      <c r="N5948" t="s">
        <v>1808</v>
      </c>
      <c r="O5948">
        <v>0.41</v>
      </c>
      <c r="P5948" t="s">
        <v>84</v>
      </c>
      <c r="Q5948" t="s">
        <v>1057</v>
      </c>
      <c r="R5948" t="s">
        <v>2256</v>
      </c>
      <c r="S5948">
        <v>20746</v>
      </c>
      <c r="T5948" s="1">
        <v>41085</v>
      </c>
      <c r="U5948" s="1">
        <v>41085</v>
      </c>
      <c r="V5948" s="3">
        <v>-26.887999999999998</v>
      </c>
      <c r="W5948">
        <v>5</v>
      </c>
      <c r="X5948" s="2">
        <v>10.97</v>
      </c>
      <c r="Y5948">
        <v>86361</v>
      </c>
      <c r="Z5948" t="s">
        <v>189</v>
      </c>
      <c r="AA5948">
        <v>2012</v>
      </c>
      <c r="AB5948" t="str">
        <f>IF(samplesuperstore_cleaned[[#This Row],[discount]]=0,"0%",IF(samplesuperstore_cleaned[[#This Row],[discount]]=0.02,"1-2%",IF(samplesuperstore_cleaned[[#This Row],[discount]]&lt;=0.04,"3-4%",IF(samplesuperstore_cleaned[[#This Row],[discount]]&lt;=0.06,"5-6%",IF(samplesuperstore_cleaned[[#This Row],[discount]]=0.08,"7-8%","9-10%")))))</f>
        <v>5-6%</v>
      </c>
    </row>
    <row r="5949" spans="1:28" x14ac:dyDescent="0.3">
      <c r="A5949">
        <v>6038</v>
      </c>
      <c r="B5949">
        <v>23514</v>
      </c>
      <c r="C5949" t="s">
        <v>60</v>
      </c>
      <c r="D5949" s="3">
        <v>0.01</v>
      </c>
      <c r="E5949">
        <v>6.48</v>
      </c>
      <c r="F5949">
        <v>5.14</v>
      </c>
      <c r="G5949">
        <v>2216</v>
      </c>
      <c r="H5949" t="s">
        <v>4126</v>
      </c>
      <c r="I5949" t="s">
        <v>29</v>
      </c>
      <c r="J5949" t="s">
        <v>30</v>
      </c>
      <c r="K5949" t="s">
        <v>31</v>
      </c>
      <c r="L5949" t="s">
        <v>49</v>
      </c>
      <c r="M5949" t="s">
        <v>33</v>
      </c>
      <c r="N5949" t="s">
        <v>701</v>
      </c>
      <c r="O5949">
        <v>0.37</v>
      </c>
      <c r="P5949" t="s">
        <v>84</v>
      </c>
      <c r="Q5949" t="s">
        <v>394</v>
      </c>
      <c r="R5949" t="s">
        <v>4127</v>
      </c>
      <c r="S5949">
        <v>44256</v>
      </c>
      <c r="T5949" s="1">
        <v>40352</v>
      </c>
      <c r="U5949" s="1">
        <v>40354</v>
      </c>
      <c r="V5949" s="3">
        <v>-26.936</v>
      </c>
      <c r="W5949">
        <v>10</v>
      </c>
      <c r="X5949" s="2">
        <v>67.41</v>
      </c>
      <c r="Y5949">
        <v>90314</v>
      </c>
      <c r="Z5949" t="s">
        <v>189</v>
      </c>
      <c r="AA5949">
        <v>2010</v>
      </c>
      <c r="AB5949" t="str">
        <f>IF(samplesuperstore_cleaned[[#This Row],[discount]]=0,"0%",IF(samplesuperstore_cleaned[[#This Row],[discount]]=0.02,"1-2%",IF(samplesuperstore_cleaned[[#This Row],[discount]]&lt;=0.04,"3-4%",IF(samplesuperstore_cleaned[[#This Row],[discount]]&lt;=0.06,"5-6%",IF(samplesuperstore_cleaned[[#This Row],[discount]]=0.08,"7-8%","9-10%")))))</f>
        <v>3-4%</v>
      </c>
    </row>
    <row r="5950" spans="1:28" x14ac:dyDescent="0.3">
      <c r="A5950">
        <v>5494</v>
      </c>
      <c r="B5950">
        <v>19027</v>
      </c>
      <c r="C5950" t="s">
        <v>39</v>
      </c>
      <c r="D5950" s="3">
        <v>7.0000000000000007E-2</v>
      </c>
      <c r="E5950">
        <v>22.01</v>
      </c>
      <c r="F5950">
        <v>5.53</v>
      </c>
      <c r="G5950">
        <v>2026</v>
      </c>
      <c r="H5950" t="s">
        <v>3883</v>
      </c>
      <c r="I5950" t="s">
        <v>41</v>
      </c>
      <c r="J5950" t="s">
        <v>114</v>
      </c>
      <c r="K5950" t="s">
        <v>31</v>
      </c>
      <c r="L5950" t="s">
        <v>42</v>
      </c>
      <c r="M5950" t="s">
        <v>52</v>
      </c>
      <c r="N5950" t="s">
        <v>554</v>
      </c>
      <c r="O5950">
        <v>0.59</v>
      </c>
      <c r="P5950" t="s">
        <v>35</v>
      </c>
      <c r="Q5950" t="s">
        <v>3170</v>
      </c>
      <c r="R5950" t="s">
        <v>3723</v>
      </c>
      <c r="S5950">
        <v>54915</v>
      </c>
      <c r="T5950" s="1">
        <v>40959</v>
      </c>
      <c r="U5950" s="1">
        <v>40960</v>
      </c>
      <c r="V5950" s="3">
        <v>-26.94</v>
      </c>
      <c r="W5950">
        <v>1</v>
      </c>
      <c r="X5950" s="2">
        <v>24.21</v>
      </c>
      <c r="Y5950">
        <v>87129</v>
      </c>
      <c r="Z5950" t="s">
        <v>112</v>
      </c>
      <c r="AA5950">
        <v>2012</v>
      </c>
      <c r="AB5950" t="str">
        <f>IF(samplesuperstore_cleaned[[#This Row],[discount]]=0,"0%",IF(samplesuperstore_cleaned[[#This Row],[discount]]=0.02,"1-2%",IF(samplesuperstore_cleaned[[#This Row],[discount]]&lt;=0.04,"3-4%",IF(samplesuperstore_cleaned[[#This Row],[discount]]&lt;=0.06,"5-6%",IF(samplesuperstore_cleaned[[#This Row],[discount]]=0.08,"7-8%","9-10%")))))</f>
        <v>9-10%</v>
      </c>
    </row>
    <row r="5951" spans="1:28" x14ac:dyDescent="0.3">
      <c r="A5951">
        <v>4125</v>
      </c>
      <c r="B5951">
        <v>18314</v>
      </c>
      <c r="C5951" t="s">
        <v>27</v>
      </c>
      <c r="D5951" s="3">
        <v>7.0000000000000007E-2</v>
      </c>
      <c r="E5951">
        <v>11.5</v>
      </c>
      <c r="F5951">
        <v>7.19</v>
      </c>
      <c r="G5951">
        <v>1550</v>
      </c>
      <c r="H5951" t="s">
        <v>3266</v>
      </c>
      <c r="I5951" t="s">
        <v>29</v>
      </c>
      <c r="J5951" t="s">
        <v>66</v>
      </c>
      <c r="K5951" t="s">
        <v>31</v>
      </c>
      <c r="L5951" t="s">
        <v>138</v>
      </c>
      <c r="M5951" t="s">
        <v>33</v>
      </c>
      <c r="N5951" t="s">
        <v>1242</v>
      </c>
      <c r="O5951">
        <v>0.4</v>
      </c>
      <c r="P5951" t="s">
        <v>35</v>
      </c>
      <c r="Q5951" t="s">
        <v>116</v>
      </c>
      <c r="R5951" t="s">
        <v>2478</v>
      </c>
      <c r="S5951">
        <v>55125</v>
      </c>
      <c r="T5951" s="1">
        <v>41029</v>
      </c>
      <c r="U5951" s="1">
        <v>41031</v>
      </c>
      <c r="V5951" s="3">
        <v>-26.990499999999997</v>
      </c>
      <c r="W5951">
        <v>2</v>
      </c>
      <c r="X5951" s="2">
        <v>23.45</v>
      </c>
      <c r="Y5951">
        <v>87496</v>
      </c>
      <c r="Z5951" t="s">
        <v>127</v>
      </c>
      <c r="AA5951">
        <v>2012</v>
      </c>
      <c r="AB5951" t="str">
        <f>IF(samplesuperstore_cleaned[[#This Row],[discount]]=0,"0%",IF(samplesuperstore_cleaned[[#This Row],[discount]]=0.02,"1-2%",IF(samplesuperstore_cleaned[[#This Row],[discount]]&lt;=0.04,"3-4%",IF(samplesuperstore_cleaned[[#This Row],[discount]]&lt;=0.06,"5-6%",IF(samplesuperstore_cleaned[[#This Row],[discount]]=0.08,"7-8%","9-10%")))))</f>
        <v>9-10%</v>
      </c>
    </row>
    <row r="5952" spans="1:28" x14ac:dyDescent="0.3">
      <c r="A5952">
        <v>7570</v>
      </c>
      <c r="B5952">
        <v>20014</v>
      </c>
      <c r="C5952" t="s">
        <v>57</v>
      </c>
      <c r="D5952" s="3">
        <v>7.0000000000000007E-2</v>
      </c>
      <c r="E5952">
        <v>5.78</v>
      </c>
      <c r="F5952">
        <v>5.67</v>
      </c>
      <c r="G5952">
        <v>2761</v>
      </c>
      <c r="H5952" t="s">
        <v>4777</v>
      </c>
      <c r="I5952" t="s">
        <v>29</v>
      </c>
      <c r="J5952" t="s">
        <v>30</v>
      </c>
      <c r="K5952" t="s">
        <v>31</v>
      </c>
      <c r="L5952" t="s">
        <v>49</v>
      </c>
      <c r="M5952" t="s">
        <v>33</v>
      </c>
      <c r="N5952" t="s">
        <v>235</v>
      </c>
      <c r="O5952">
        <v>0.36</v>
      </c>
      <c r="P5952" t="s">
        <v>35</v>
      </c>
      <c r="Q5952" t="s">
        <v>456</v>
      </c>
      <c r="R5952" t="s">
        <v>4654</v>
      </c>
      <c r="S5952">
        <v>67037</v>
      </c>
      <c r="T5952" s="1">
        <v>40574</v>
      </c>
      <c r="U5952" s="1">
        <v>40575</v>
      </c>
      <c r="V5952" s="3">
        <v>-26.994799999999998</v>
      </c>
      <c r="W5952">
        <v>2</v>
      </c>
      <c r="X5952" s="2">
        <v>12.59</v>
      </c>
      <c r="Y5952">
        <v>90726</v>
      </c>
      <c r="Z5952" t="s">
        <v>132</v>
      </c>
      <c r="AA5952">
        <v>2011</v>
      </c>
      <c r="AB5952" t="str">
        <f>IF(samplesuperstore_cleaned[[#This Row],[discount]]=0,"0%",IF(samplesuperstore_cleaned[[#This Row],[discount]]=0.02,"1-2%",IF(samplesuperstore_cleaned[[#This Row],[discount]]&lt;=0.04,"3-4%",IF(samplesuperstore_cleaned[[#This Row],[discount]]&lt;=0.06,"5-6%",IF(samplesuperstore_cleaned[[#This Row],[discount]]=0.08,"7-8%","9-10%")))))</f>
        <v>9-10%</v>
      </c>
    </row>
    <row r="5953" spans="1:28" x14ac:dyDescent="0.3">
      <c r="A5953">
        <v>6297</v>
      </c>
      <c r="B5953">
        <v>23053</v>
      </c>
      <c r="C5953" t="s">
        <v>27</v>
      </c>
      <c r="D5953" s="3">
        <v>0.06</v>
      </c>
      <c r="E5953">
        <v>4.9800000000000004</v>
      </c>
      <c r="F5953">
        <v>4.62</v>
      </c>
      <c r="G5953">
        <v>2323</v>
      </c>
      <c r="H5953" t="s">
        <v>4251</v>
      </c>
      <c r="I5953" t="s">
        <v>41</v>
      </c>
      <c r="J5953" t="s">
        <v>114</v>
      </c>
      <c r="K5953" t="s">
        <v>54</v>
      </c>
      <c r="L5953" t="s">
        <v>181</v>
      </c>
      <c r="M5953" t="s">
        <v>52</v>
      </c>
      <c r="N5953" t="s">
        <v>793</v>
      </c>
      <c r="O5953">
        <v>0.64</v>
      </c>
      <c r="P5953" t="s">
        <v>45</v>
      </c>
      <c r="Q5953" t="s">
        <v>70</v>
      </c>
      <c r="R5953" t="s">
        <v>4252</v>
      </c>
      <c r="S5953">
        <v>92236</v>
      </c>
      <c r="T5953" s="1">
        <v>40531</v>
      </c>
      <c r="U5953" s="1">
        <v>40531</v>
      </c>
      <c r="V5953" s="3">
        <v>-27.004999999999999</v>
      </c>
      <c r="W5953">
        <v>7</v>
      </c>
      <c r="X5953" s="2">
        <v>38.74</v>
      </c>
      <c r="Y5953">
        <v>88722</v>
      </c>
      <c r="Z5953" t="s">
        <v>72</v>
      </c>
      <c r="AA5953">
        <v>2010</v>
      </c>
      <c r="AB5953" t="str">
        <f>IF(samplesuperstore_cleaned[[#This Row],[discount]]=0,"0%",IF(samplesuperstore_cleaned[[#This Row],[discount]]=0.02,"1-2%",IF(samplesuperstore_cleaned[[#This Row],[discount]]&lt;=0.04,"3-4%",IF(samplesuperstore_cleaned[[#This Row],[discount]]&lt;=0.06,"5-6%",IF(samplesuperstore_cleaned[[#This Row],[discount]]=0.08,"7-8%","9-10%")))))</f>
        <v>5-6%</v>
      </c>
    </row>
    <row r="5954" spans="1:28" x14ac:dyDescent="0.3">
      <c r="A5954">
        <v>8941</v>
      </c>
      <c r="B5954">
        <v>23383</v>
      </c>
      <c r="C5954" t="s">
        <v>39</v>
      </c>
      <c r="D5954" s="3">
        <v>0.02</v>
      </c>
      <c r="E5954">
        <v>55.99</v>
      </c>
      <c r="F5954">
        <v>1.25</v>
      </c>
      <c r="G5954">
        <v>3233</v>
      </c>
      <c r="H5954" t="s">
        <v>5309</v>
      </c>
      <c r="I5954" t="s">
        <v>41</v>
      </c>
      <c r="J5954" t="s">
        <v>244</v>
      </c>
      <c r="K5954" t="s">
        <v>54</v>
      </c>
      <c r="L5954" t="s">
        <v>55</v>
      </c>
      <c r="M5954" t="s">
        <v>52</v>
      </c>
      <c r="N5954" t="s">
        <v>1738</v>
      </c>
      <c r="O5954">
        <v>0.55000000000000004</v>
      </c>
      <c r="P5954" t="s">
        <v>84</v>
      </c>
      <c r="Q5954" t="s">
        <v>394</v>
      </c>
      <c r="R5954" t="s">
        <v>5121</v>
      </c>
      <c r="S5954">
        <v>44515</v>
      </c>
      <c r="T5954" s="1">
        <v>41070</v>
      </c>
      <c r="U5954" s="1">
        <v>41071</v>
      </c>
      <c r="V5954" s="3">
        <v>-27.0336</v>
      </c>
      <c r="W5954">
        <v>4</v>
      </c>
      <c r="X5954" s="2">
        <v>193.69</v>
      </c>
      <c r="Y5954">
        <v>91569</v>
      </c>
      <c r="Z5954" t="s">
        <v>189</v>
      </c>
      <c r="AA5954">
        <v>2012</v>
      </c>
      <c r="AB5954" t="str">
        <f>IF(samplesuperstore_cleaned[[#This Row],[discount]]=0,"0%",IF(samplesuperstore_cleaned[[#This Row],[discount]]=0.02,"1-2%",IF(samplesuperstore_cleaned[[#This Row],[discount]]&lt;=0.04,"3-4%",IF(samplesuperstore_cleaned[[#This Row],[discount]]&lt;=0.06,"5-6%",IF(samplesuperstore_cleaned[[#This Row],[discount]]=0.08,"7-8%","9-10%")))))</f>
        <v>1-2%</v>
      </c>
    </row>
    <row r="5955" spans="1:28" x14ac:dyDescent="0.3">
      <c r="A5955">
        <v>6018</v>
      </c>
      <c r="B5955">
        <v>24757</v>
      </c>
      <c r="C5955" t="s">
        <v>39</v>
      </c>
      <c r="D5955" s="3">
        <v>0.02</v>
      </c>
      <c r="E5955">
        <v>17.670000000000002</v>
      </c>
      <c r="F5955">
        <v>8.99</v>
      </c>
      <c r="G5955">
        <v>2209</v>
      </c>
      <c r="H5955" t="s">
        <v>4113</v>
      </c>
      <c r="I5955" t="s">
        <v>29</v>
      </c>
      <c r="J5955" t="s">
        <v>66</v>
      </c>
      <c r="K5955" t="s">
        <v>67</v>
      </c>
      <c r="L5955" t="s">
        <v>104</v>
      </c>
      <c r="M5955" t="s">
        <v>52</v>
      </c>
      <c r="N5955" t="s">
        <v>263</v>
      </c>
      <c r="O5955">
        <v>0.47</v>
      </c>
      <c r="P5955" t="s">
        <v>260</v>
      </c>
      <c r="Q5955" t="s">
        <v>981</v>
      </c>
      <c r="R5955" t="s">
        <v>4114</v>
      </c>
      <c r="S5955">
        <v>30337</v>
      </c>
      <c r="T5955" s="1">
        <v>41383</v>
      </c>
      <c r="U5955" s="1">
        <v>41383</v>
      </c>
      <c r="V5955" s="3">
        <v>-27.048000000000002</v>
      </c>
      <c r="W5955">
        <v>10</v>
      </c>
      <c r="X5955" s="2">
        <v>187.54</v>
      </c>
      <c r="Y5955">
        <v>88036</v>
      </c>
      <c r="Z5955" t="s">
        <v>127</v>
      </c>
      <c r="AA5955">
        <v>2013</v>
      </c>
      <c r="AB5955" t="str">
        <f>IF(samplesuperstore_cleaned[[#This Row],[discount]]=0,"0%",IF(samplesuperstore_cleaned[[#This Row],[discount]]=0.02,"1-2%",IF(samplesuperstore_cleaned[[#This Row],[discount]]&lt;=0.04,"3-4%",IF(samplesuperstore_cleaned[[#This Row],[discount]]&lt;=0.06,"5-6%",IF(samplesuperstore_cleaned[[#This Row],[discount]]=0.08,"7-8%","9-10%")))))</f>
        <v>1-2%</v>
      </c>
    </row>
    <row r="5956" spans="1:28" x14ac:dyDescent="0.3">
      <c r="A5956">
        <v>6379</v>
      </c>
      <c r="B5956">
        <v>18756</v>
      </c>
      <c r="C5956" t="s">
        <v>27</v>
      </c>
      <c r="D5956" s="3">
        <v>0.1</v>
      </c>
      <c r="E5956">
        <v>20.98</v>
      </c>
      <c r="F5956">
        <v>5.42</v>
      </c>
      <c r="G5956">
        <v>2351</v>
      </c>
      <c r="H5956" t="s">
        <v>4284</v>
      </c>
      <c r="I5956" t="s">
        <v>41</v>
      </c>
      <c r="J5956" t="s">
        <v>30</v>
      </c>
      <c r="K5956" t="s">
        <v>31</v>
      </c>
      <c r="L5956" t="s">
        <v>158</v>
      </c>
      <c r="M5956" t="s">
        <v>33</v>
      </c>
      <c r="N5956" t="s">
        <v>1825</v>
      </c>
      <c r="O5956">
        <v>0.66</v>
      </c>
      <c r="P5956" t="s">
        <v>84</v>
      </c>
      <c r="Q5956" t="s">
        <v>1057</v>
      </c>
      <c r="R5956" t="s">
        <v>4285</v>
      </c>
      <c r="S5956">
        <v>21114</v>
      </c>
      <c r="T5956" s="1">
        <v>40626</v>
      </c>
      <c r="U5956" s="1">
        <v>40627</v>
      </c>
      <c r="V5956" s="3">
        <v>-27.08</v>
      </c>
      <c r="W5956">
        <v>4</v>
      </c>
      <c r="X5956" s="2">
        <v>81.319999999999993</v>
      </c>
      <c r="Y5956">
        <v>86167</v>
      </c>
      <c r="Z5956" t="s">
        <v>165</v>
      </c>
      <c r="AA5956">
        <v>2011</v>
      </c>
      <c r="AB5956" t="str">
        <f>IF(samplesuperstore_cleaned[[#This Row],[discount]]=0,"0%",IF(samplesuperstore_cleaned[[#This Row],[discount]]=0.02,"1-2%",IF(samplesuperstore_cleaned[[#This Row],[discount]]&lt;=0.04,"3-4%",IF(samplesuperstore_cleaned[[#This Row],[discount]]&lt;=0.06,"5-6%",IF(samplesuperstore_cleaned[[#This Row],[discount]]=0.08,"7-8%","9-10%")))))</f>
        <v>9-10%</v>
      </c>
    </row>
    <row r="5957" spans="1:28" x14ac:dyDescent="0.3">
      <c r="A5957">
        <v>66</v>
      </c>
      <c r="B5957">
        <v>21253</v>
      </c>
      <c r="C5957" t="s">
        <v>39</v>
      </c>
      <c r="D5957" s="3">
        <v>0.02</v>
      </c>
      <c r="E5957">
        <v>5.98</v>
      </c>
      <c r="F5957">
        <v>3.85</v>
      </c>
      <c r="G5957">
        <v>25</v>
      </c>
      <c r="H5957" t="s">
        <v>180</v>
      </c>
      <c r="I5957" t="s">
        <v>29</v>
      </c>
      <c r="J5957" t="s">
        <v>30</v>
      </c>
      <c r="K5957" t="s">
        <v>54</v>
      </c>
      <c r="L5957" t="s">
        <v>181</v>
      </c>
      <c r="M5957" t="s">
        <v>52</v>
      </c>
      <c r="N5957" t="s">
        <v>182</v>
      </c>
      <c r="O5957">
        <v>0.68</v>
      </c>
      <c r="P5957" t="s">
        <v>45</v>
      </c>
      <c r="Q5957" t="s">
        <v>70</v>
      </c>
      <c r="R5957" t="s">
        <v>183</v>
      </c>
      <c r="S5957">
        <v>92530</v>
      </c>
      <c r="T5957" s="1">
        <v>41017</v>
      </c>
      <c r="U5957" s="1">
        <v>41019</v>
      </c>
      <c r="V5957" s="3">
        <v>-27.13</v>
      </c>
      <c r="W5957">
        <v>1</v>
      </c>
      <c r="X5957" s="2">
        <v>7.12</v>
      </c>
      <c r="Y5957">
        <v>87657</v>
      </c>
      <c r="Z5957" t="s">
        <v>127</v>
      </c>
      <c r="AA5957">
        <v>2012</v>
      </c>
      <c r="AB5957" t="str">
        <f>IF(samplesuperstore_cleaned[[#This Row],[discount]]=0,"0%",IF(samplesuperstore_cleaned[[#This Row],[discount]]=0.02,"1-2%",IF(samplesuperstore_cleaned[[#This Row],[discount]]&lt;=0.04,"3-4%",IF(samplesuperstore_cleaned[[#This Row],[discount]]&lt;=0.06,"5-6%",IF(samplesuperstore_cleaned[[#This Row],[discount]]=0.08,"7-8%","9-10%")))))</f>
        <v>1-2%</v>
      </c>
    </row>
    <row r="5958" spans="1:28" x14ac:dyDescent="0.3">
      <c r="A5958">
        <v>5178</v>
      </c>
      <c r="B5958">
        <v>21208</v>
      </c>
      <c r="C5958" t="s">
        <v>60</v>
      </c>
      <c r="D5958" s="3">
        <v>0.01</v>
      </c>
      <c r="E5958">
        <v>10.01</v>
      </c>
      <c r="F5958">
        <v>1.99</v>
      </c>
      <c r="G5958">
        <v>1938</v>
      </c>
      <c r="H5958" t="s">
        <v>3774</v>
      </c>
      <c r="I5958" t="s">
        <v>29</v>
      </c>
      <c r="J5958" t="s">
        <v>30</v>
      </c>
      <c r="K5958" t="s">
        <v>54</v>
      </c>
      <c r="L5958" t="s">
        <v>181</v>
      </c>
      <c r="M5958" t="s">
        <v>52</v>
      </c>
      <c r="N5958" t="s">
        <v>1971</v>
      </c>
      <c r="O5958">
        <v>0.41</v>
      </c>
      <c r="P5958" t="s">
        <v>35</v>
      </c>
      <c r="Q5958" t="s">
        <v>456</v>
      </c>
      <c r="R5958" t="s">
        <v>3775</v>
      </c>
      <c r="S5958">
        <v>66801</v>
      </c>
      <c r="T5958" s="1">
        <v>40709</v>
      </c>
      <c r="U5958" s="1">
        <v>40716</v>
      </c>
      <c r="V5958" s="3">
        <v>-27.143999999999998</v>
      </c>
      <c r="W5958">
        <v>1</v>
      </c>
      <c r="X5958" s="2">
        <v>12.2</v>
      </c>
      <c r="Y5958">
        <v>88873</v>
      </c>
      <c r="Z5958" t="s">
        <v>189</v>
      </c>
      <c r="AA5958">
        <v>2011</v>
      </c>
      <c r="AB5958" t="str">
        <f>IF(samplesuperstore_cleaned[[#This Row],[discount]]=0,"0%",IF(samplesuperstore_cleaned[[#This Row],[discount]]=0.02,"1-2%",IF(samplesuperstore_cleaned[[#This Row],[discount]]&lt;=0.04,"3-4%",IF(samplesuperstore_cleaned[[#This Row],[discount]]&lt;=0.06,"5-6%",IF(samplesuperstore_cleaned[[#This Row],[discount]]=0.08,"7-8%","9-10%")))))</f>
        <v>3-4%</v>
      </c>
    </row>
    <row r="5959" spans="1:28" x14ac:dyDescent="0.3">
      <c r="A5959">
        <v>8036</v>
      </c>
      <c r="B5959">
        <v>18166</v>
      </c>
      <c r="C5959" t="s">
        <v>57</v>
      </c>
      <c r="D5959" s="3">
        <v>0</v>
      </c>
      <c r="E5959">
        <v>6.37</v>
      </c>
      <c r="F5959">
        <v>5.19</v>
      </c>
      <c r="G5959">
        <v>2923</v>
      </c>
      <c r="H5959" t="s">
        <v>4962</v>
      </c>
      <c r="I5959" t="s">
        <v>29</v>
      </c>
      <c r="J5959" t="s">
        <v>244</v>
      </c>
      <c r="K5959" t="s">
        <v>31</v>
      </c>
      <c r="L5959" t="s">
        <v>138</v>
      </c>
      <c r="M5959" t="s">
        <v>33</v>
      </c>
      <c r="N5959" t="s">
        <v>1065</v>
      </c>
      <c r="O5959">
        <v>0.38</v>
      </c>
      <c r="P5959" t="s">
        <v>84</v>
      </c>
      <c r="Q5959" t="s">
        <v>1057</v>
      </c>
      <c r="R5959" t="s">
        <v>4869</v>
      </c>
      <c r="S5959">
        <v>21740</v>
      </c>
      <c r="T5959" s="1">
        <v>40421</v>
      </c>
      <c r="U5959" s="1">
        <v>40423</v>
      </c>
      <c r="V5959" s="3">
        <v>-27.1492</v>
      </c>
      <c r="W5959">
        <v>15</v>
      </c>
      <c r="X5959" s="2">
        <v>99.75</v>
      </c>
      <c r="Y5959">
        <v>86592</v>
      </c>
      <c r="Z5959" t="s">
        <v>107</v>
      </c>
      <c r="AA5959">
        <v>2010</v>
      </c>
      <c r="AB5959" t="str">
        <f>IF(samplesuperstore_cleaned[[#This Row],[discount]]=0,"0%",IF(samplesuperstore_cleaned[[#This Row],[discount]]=0.02,"1-2%",IF(samplesuperstore_cleaned[[#This Row],[discount]]&lt;=0.04,"3-4%",IF(samplesuperstore_cleaned[[#This Row],[discount]]&lt;=0.06,"5-6%",IF(samplesuperstore_cleaned[[#This Row],[discount]]=0.08,"7-8%","9-10%")))))</f>
        <v>0%</v>
      </c>
    </row>
    <row r="5960" spans="1:28" x14ac:dyDescent="0.3">
      <c r="A5960">
        <v>819</v>
      </c>
      <c r="B5960">
        <v>4708</v>
      </c>
      <c r="C5960" t="s">
        <v>60</v>
      </c>
      <c r="D5960" s="3">
        <v>0.1</v>
      </c>
      <c r="E5960">
        <v>9.85</v>
      </c>
      <c r="F5960">
        <v>4.82</v>
      </c>
      <c r="G5960">
        <v>308</v>
      </c>
      <c r="H5960" t="s">
        <v>1072</v>
      </c>
      <c r="I5960" t="s">
        <v>29</v>
      </c>
      <c r="J5960" t="s">
        <v>244</v>
      </c>
      <c r="K5960" t="s">
        <v>31</v>
      </c>
      <c r="L5960" t="s">
        <v>42</v>
      </c>
      <c r="M5960" t="s">
        <v>43</v>
      </c>
      <c r="N5960" t="s">
        <v>390</v>
      </c>
      <c r="O5960">
        <v>0.47</v>
      </c>
      <c r="P5960" t="s">
        <v>45</v>
      </c>
      <c r="Q5960" t="s">
        <v>46</v>
      </c>
      <c r="R5960" t="s">
        <v>520</v>
      </c>
      <c r="S5960">
        <v>98115</v>
      </c>
      <c r="T5960" s="1">
        <v>41066</v>
      </c>
      <c r="U5960" s="1">
        <v>41070</v>
      </c>
      <c r="V5960" s="3">
        <v>-27.15</v>
      </c>
      <c r="W5960">
        <v>35</v>
      </c>
      <c r="X5960" s="2">
        <v>318.32</v>
      </c>
      <c r="Y5960">
        <v>33540</v>
      </c>
      <c r="Z5960" t="s">
        <v>189</v>
      </c>
      <c r="AA5960">
        <v>2012</v>
      </c>
      <c r="AB5960" t="str">
        <f>IF(samplesuperstore_cleaned[[#This Row],[discount]]=0,"0%",IF(samplesuperstore_cleaned[[#This Row],[discount]]=0.02,"1-2%",IF(samplesuperstore_cleaned[[#This Row],[discount]]&lt;=0.04,"3-4%",IF(samplesuperstore_cleaned[[#This Row],[discount]]&lt;=0.06,"5-6%",IF(samplesuperstore_cleaned[[#This Row],[discount]]=0.08,"7-8%","9-10%")))))</f>
        <v>9-10%</v>
      </c>
    </row>
    <row r="5961" spans="1:28" x14ac:dyDescent="0.3">
      <c r="A5961">
        <v>847</v>
      </c>
      <c r="B5961">
        <v>18032</v>
      </c>
      <c r="C5961" t="s">
        <v>27</v>
      </c>
      <c r="D5961" s="3">
        <v>0.09</v>
      </c>
      <c r="E5961">
        <v>7.38</v>
      </c>
      <c r="F5961">
        <v>5.21</v>
      </c>
      <c r="G5961">
        <v>317</v>
      </c>
      <c r="H5961" t="s">
        <v>1091</v>
      </c>
      <c r="I5961" t="s">
        <v>29</v>
      </c>
      <c r="J5961" t="s">
        <v>30</v>
      </c>
      <c r="K5961" t="s">
        <v>67</v>
      </c>
      <c r="L5961" t="s">
        <v>104</v>
      </c>
      <c r="M5961" t="s">
        <v>33</v>
      </c>
      <c r="N5961" t="s">
        <v>1092</v>
      </c>
      <c r="O5961">
        <v>0.56000000000000005</v>
      </c>
      <c r="P5961" t="s">
        <v>45</v>
      </c>
      <c r="Q5961" t="s">
        <v>70</v>
      </c>
      <c r="R5961" t="s">
        <v>1079</v>
      </c>
      <c r="S5961">
        <v>91945</v>
      </c>
      <c r="T5961" s="1">
        <v>40346</v>
      </c>
      <c r="U5961" s="1">
        <v>40347</v>
      </c>
      <c r="V5961" s="3">
        <v>-27.160000000000004</v>
      </c>
      <c r="W5961">
        <v>9</v>
      </c>
      <c r="X5961" s="2">
        <v>66.55</v>
      </c>
      <c r="Y5961">
        <v>86041</v>
      </c>
      <c r="Z5961" t="s">
        <v>189</v>
      </c>
      <c r="AA5961">
        <v>2010</v>
      </c>
      <c r="AB5961" t="str">
        <f>IF(samplesuperstore_cleaned[[#This Row],[discount]]=0,"0%",IF(samplesuperstore_cleaned[[#This Row],[discount]]=0.02,"1-2%",IF(samplesuperstore_cleaned[[#This Row],[discount]]&lt;=0.04,"3-4%",IF(samplesuperstore_cleaned[[#This Row],[discount]]&lt;=0.06,"5-6%",IF(samplesuperstore_cleaned[[#This Row],[discount]]=0.08,"7-8%","9-10%")))))</f>
        <v>9-10%</v>
      </c>
    </row>
    <row r="5962" spans="1:28" x14ac:dyDescent="0.3">
      <c r="A5962">
        <v>2439</v>
      </c>
      <c r="B5962">
        <v>22178</v>
      </c>
      <c r="C5962" t="s">
        <v>27</v>
      </c>
      <c r="D5962" s="3">
        <v>0.08</v>
      </c>
      <c r="E5962">
        <v>8.32</v>
      </c>
      <c r="F5962">
        <v>2.38</v>
      </c>
      <c r="G5962">
        <v>933</v>
      </c>
      <c r="H5962" t="s">
        <v>2344</v>
      </c>
      <c r="I5962" t="s">
        <v>29</v>
      </c>
      <c r="J5962" t="s">
        <v>114</v>
      </c>
      <c r="K5962" t="s">
        <v>54</v>
      </c>
      <c r="L5962" t="s">
        <v>181</v>
      </c>
      <c r="M5962" t="s">
        <v>52</v>
      </c>
      <c r="N5962" t="s">
        <v>1520</v>
      </c>
      <c r="O5962">
        <v>0.74</v>
      </c>
      <c r="P5962" t="s">
        <v>84</v>
      </c>
      <c r="Q5962" t="s">
        <v>357</v>
      </c>
      <c r="R5962" t="s">
        <v>379</v>
      </c>
      <c r="S5962">
        <v>5201</v>
      </c>
      <c r="T5962" s="1">
        <v>41273</v>
      </c>
      <c r="U5962" s="1">
        <v>41275</v>
      </c>
      <c r="V5962" s="3">
        <v>-27.234999999999999</v>
      </c>
      <c r="W5962">
        <v>22</v>
      </c>
      <c r="X5962" s="2">
        <v>181.38</v>
      </c>
      <c r="Y5962">
        <v>87141</v>
      </c>
      <c r="Z5962" t="s">
        <v>72</v>
      </c>
      <c r="AA5962">
        <v>2012</v>
      </c>
      <c r="AB5962" t="str">
        <f>IF(samplesuperstore_cleaned[[#This Row],[discount]]=0,"0%",IF(samplesuperstore_cleaned[[#This Row],[discount]]=0.02,"1-2%",IF(samplesuperstore_cleaned[[#This Row],[discount]]&lt;=0.04,"3-4%",IF(samplesuperstore_cleaned[[#This Row],[discount]]&lt;=0.06,"5-6%",IF(samplesuperstore_cleaned[[#This Row],[discount]]=0.08,"7-8%","9-10%")))))</f>
        <v>7-8%</v>
      </c>
    </row>
    <row r="5963" spans="1:28" x14ac:dyDescent="0.3">
      <c r="A5963">
        <v>3418</v>
      </c>
      <c r="B5963">
        <v>23690</v>
      </c>
      <c r="C5963" t="s">
        <v>60</v>
      </c>
      <c r="D5963" s="3">
        <v>0.06</v>
      </c>
      <c r="E5963">
        <v>16.739999999999998</v>
      </c>
      <c r="F5963">
        <v>5.08</v>
      </c>
      <c r="G5963">
        <v>1295</v>
      </c>
      <c r="H5963" t="s">
        <v>2898</v>
      </c>
      <c r="I5963" t="s">
        <v>29</v>
      </c>
      <c r="J5963" t="s">
        <v>114</v>
      </c>
      <c r="K5963" t="s">
        <v>31</v>
      </c>
      <c r="L5963" t="s">
        <v>138</v>
      </c>
      <c r="M5963" t="s">
        <v>33</v>
      </c>
      <c r="N5963" t="s">
        <v>2499</v>
      </c>
      <c r="O5963">
        <v>0.36</v>
      </c>
      <c r="P5963" t="s">
        <v>260</v>
      </c>
      <c r="Q5963" t="s">
        <v>846</v>
      </c>
      <c r="R5963" t="s">
        <v>1045</v>
      </c>
      <c r="S5963">
        <v>27237</v>
      </c>
      <c r="T5963" s="1">
        <v>40917</v>
      </c>
      <c r="U5963" s="1">
        <v>40924</v>
      </c>
      <c r="V5963" s="3">
        <v>-27.273400000000002</v>
      </c>
      <c r="W5963">
        <v>14</v>
      </c>
      <c r="X5963" s="2">
        <v>234.94</v>
      </c>
      <c r="Y5963">
        <v>86159</v>
      </c>
      <c r="Z5963" t="s">
        <v>132</v>
      </c>
      <c r="AA5963">
        <v>2012</v>
      </c>
      <c r="AB5963" t="str">
        <f>IF(samplesuperstore_cleaned[[#This Row],[discount]]=0,"0%",IF(samplesuperstore_cleaned[[#This Row],[discount]]=0.02,"1-2%",IF(samplesuperstore_cleaned[[#This Row],[discount]]&lt;=0.04,"3-4%",IF(samplesuperstore_cleaned[[#This Row],[discount]]&lt;=0.06,"5-6%",IF(samplesuperstore_cleaned[[#This Row],[discount]]=0.08,"7-8%","9-10%")))))</f>
        <v>5-6%</v>
      </c>
    </row>
    <row r="5964" spans="1:28" x14ac:dyDescent="0.3">
      <c r="A5964">
        <v>1012</v>
      </c>
      <c r="B5964">
        <v>20919</v>
      </c>
      <c r="C5964" t="s">
        <v>39</v>
      </c>
      <c r="D5964" s="3">
        <v>0.1</v>
      </c>
      <c r="E5964">
        <v>8.8800000000000008</v>
      </c>
      <c r="F5964">
        <v>6.28</v>
      </c>
      <c r="G5964">
        <v>387</v>
      </c>
      <c r="H5964" t="s">
        <v>1262</v>
      </c>
      <c r="I5964" t="s">
        <v>41</v>
      </c>
      <c r="J5964" t="s">
        <v>30</v>
      </c>
      <c r="K5964" t="s">
        <v>31</v>
      </c>
      <c r="L5964" t="s">
        <v>138</v>
      </c>
      <c r="M5964" t="s">
        <v>33</v>
      </c>
      <c r="N5964" t="s">
        <v>1263</v>
      </c>
      <c r="O5964">
        <v>0.35</v>
      </c>
      <c r="P5964" t="s">
        <v>35</v>
      </c>
      <c r="Q5964" t="s">
        <v>161</v>
      </c>
      <c r="R5964" t="s">
        <v>1264</v>
      </c>
      <c r="S5964">
        <v>68801</v>
      </c>
      <c r="T5964" s="1">
        <v>40524</v>
      </c>
      <c r="U5964" s="1">
        <v>40526</v>
      </c>
      <c r="V5964" s="3">
        <v>-27.283750000000001</v>
      </c>
      <c r="W5964">
        <v>15</v>
      </c>
      <c r="X5964" s="2">
        <v>126.9</v>
      </c>
      <c r="Y5964">
        <v>90339</v>
      </c>
      <c r="Z5964" t="s">
        <v>72</v>
      </c>
      <c r="AA5964">
        <v>2010</v>
      </c>
      <c r="AB5964" t="str">
        <f>IF(samplesuperstore_cleaned[[#This Row],[discount]]=0,"0%",IF(samplesuperstore_cleaned[[#This Row],[discount]]=0.02,"1-2%",IF(samplesuperstore_cleaned[[#This Row],[discount]]&lt;=0.04,"3-4%",IF(samplesuperstore_cleaned[[#This Row],[discount]]&lt;=0.06,"5-6%",IF(samplesuperstore_cleaned[[#This Row],[discount]]=0.08,"7-8%","9-10%")))))</f>
        <v>9-10%</v>
      </c>
    </row>
    <row r="5965" spans="1:28" x14ac:dyDescent="0.3">
      <c r="A5965">
        <v>1994</v>
      </c>
      <c r="B5965">
        <v>22404</v>
      </c>
      <c r="C5965" t="s">
        <v>78</v>
      </c>
      <c r="D5965" s="3">
        <v>0.04</v>
      </c>
      <c r="E5965">
        <v>19.940000000000001</v>
      </c>
      <c r="F5965">
        <v>14.87</v>
      </c>
      <c r="G5965">
        <v>749</v>
      </c>
      <c r="H5965" t="s">
        <v>2030</v>
      </c>
      <c r="I5965" t="s">
        <v>29</v>
      </c>
      <c r="J5965" t="s">
        <v>30</v>
      </c>
      <c r="K5965" t="s">
        <v>67</v>
      </c>
      <c r="L5965" t="s">
        <v>104</v>
      </c>
      <c r="M5965" t="s">
        <v>159</v>
      </c>
      <c r="N5965" t="s">
        <v>1271</v>
      </c>
      <c r="O5965">
        <v>0.56999999999999995</v>
      </c>
      <c r="P5965" t="s">
        <v>35</v>
      </c>
      <c r="Q5965" t="s">
        <v>36</v>
      </c>
      <c r="R5965" t="s">
        <v>1550</v>
      </c>
      <c r="S5965">
        <v>60423</v>
      </c>
      <c r="T5965" s="1">
        <v>41405</v>
      </c>
      <c r="U5965" s="1">
        <v>41406</v>
      </c>
      <c r="V5965" s="3">
        <v>-27.31</v>
      </c>
      <c r="W5965">
        <v>1</v>
      </c>
      <c r="X5965" s="2">
        <v>24.39</v>
      </c>
      <c r="Y5965">
        <v>91208</v>
      </c>
      <c r="Z5965" t="s">
        <v>38</v>
      </c>
      <c r="AA5965">
        <v>2013</v>
      </c>
      <c r="AB5965" t="str">
        <f>IF(samplesuperstore_cleaned[[#This Row],[discount]]=0,"0%",IF(samplesuperstore_cleaned[[#This Row],[discount]]=0.02,"1-2%",IF(samplesuperstore_cleaned[[#This Row],[discount]]&lt;=0.04,"3-4%",IF(samplesuperstore_cleaned[[#This Row],[discount]]&lt;=0.06,"5-6%",IF(samplesuperstore_cleaned[[#This Row],[discount]]=0.08,"7-8%","9-10%")))))</f>
        <v>3-4%</v>
      </c>
    </row>
    <row r="5966" spans="1:28" x14ac:dyDescent="0.3">
      <c r="A5966">
        <v>3404</v>
      </c>
      <c r="B5966">
        <v>20984</v>
      </c>
      <c r="C5966" t="s">
        <v>39</v>
      </c>
      <c r="D5966" s="3">
        <v>0.04</v>
      </c>
      <c r="E5966">
        <v>21.38</v>
      </c>
      <c r="F5966">
        <v>8.99</v>
      </c>
      <c r="G5966">
        <v>1286</v>
      </c>
      <c r="H5966" t="s">
        <v>2888</v>
      </c>
      <c r="I5966" t="s">
        <v>29</v>
      </c>
      <c r="J5966" t="s">
        <v>30</v>
      </c>
      <c r="K5966" t="s">
        <v>31</v>
      </c>
      <c r="L5966" t="s">
        <v>42</v>
      </c>
      <c r="M5966" t="s">
        <v>52</v>
      </c>
      <c r="N5966" t="s">
        <v>178</v>
      </c>
      <c r="O5966">
        <v>0.59</v>
      </c>
      <c r="P5966" t="s">
        <v>35</v>
      </c>
      <c r="Q5966" t="s">
        <v>1549</v>
      </c>
      <c r="R5966" t="s">
        <v>1144</v>
      </c>
      <c r="S5966">
        <v>47274</v>
      </c>
      <c r="T5966" s="1">
        <v>41050</v>
      </c>
      <c r="U5966" s="1">
        <v>41051</v>
      </c>
      <c r="V5966" s="3">
        <v>-27.34</v>
      </c>
      <c r="W5966">
        <v>7</v>
      </c>
      <c r="X5966" s="2">
        <v>157.22999999999999</v>
      </c>
      <c r="Y5966">
        <v>91231</v>
      </c>
      <c r="Z5966" t="s">
        <v>38</v>
      </c>
      <c r="AA5966">
        <v>2012</v>
      </c>
      <c r="AB5966" t="str">
        <f>IF(samplesuperstore_cleaned[[#This Row],[discount]]=0,"0%",IF(samplesuperstore_cleaned[[#This Row],[discount]]=0.02,"1-2%",IF(samplesuperstore_cleaned[[#This Row],[discount]]&lt;=0.04,"3-4%",IF(samplesuperstore_cleaned[[#This Row],[discount]]&lt;=0.06,"5-6%",IF(samplesuperstore_cleaned[[#This Row],[discount]]=0.08,"7-8%","9-10%")))))</f>
        <v>3-4%</v>
      </c>
    </row>
    <row r="5967" spans="1:28" x14ac:dyDescent="0.3">
      <c r="A5967">
        <v>3150</v>
      </c>
      <c r="B5967">
        <v>24398</v>
      </c>
      <c r="C5967" t="s">
        <v>39</v>
      </c>
      <c r="D5967" s="3">
        <v>0.03</v>
      </c>
      <c r="E5967">
        <v>4.38</v>
      </c>
      <c r="F5967">
        <v>6.21</v>
      </c>
      <c r="G5967">
        <v>1194</v>
      </c>
      <c r="H5967" t="s">
        <v>2743</v>
      </c>
      <c r="I5967" t="s">
        <v>29</v>
      </c>
      <c r="J5967" t="s">
        <v>114</v>
      </c>
      <c r="K5967" t="s">
        <v>31</v>
      </c>
      <c r="L5967" t="s">
        <v>138</v>
      </c>
      <c r="M5967" t="s">
        <v>33</v>
      </c>
      <c r="N5967" t="s">
        <v>2742</v>
      </c>
      <c r="O5967">
        <v>0.37</v>
      </c>
      <c r="P5967" t="s">
        <v>260</v>
      </c>
      <c r="Q5967" t="s">
        <v>929</v>
      </c>
      <c r="R5967" t="s">
        <v>2744</v>
      </c>
      <c r="S5967">
        <v>34142</v>
      </c>
      <c r="T5967" s="1">
        <v>40702</v>
      </c>
      <c r="U5967" s="1">
        <v>40703</v>
      </c>
      <c r="V5967" s="3">
        <v>-27.37</v>
      </c>
      <c r="W5967">
        <v>7</v>
      </c>
      <c r="X5967" s="2">
        <v>33.340000000000003</v>
      </c>
      <c r="Y5967">
        <v>87593</v>
      </c>
      <c r="Z5967" t="s">
        <v>189</v>
      </c>
      <c r="AA5967">
        <v>2011</v>
      </c>
      <c r="AB5967" t="str">
        <f>IF(samplesuperstore_cleaned[[#This Row],[discount]]=0,"0%",IF(samplesuperstore_cleaned[[#This Row],[discount]]=0.02,"1-2%",IF(samplesuperstore_cleaned[[#This Row],[discount]]&lt;=0.04,"3-4%",IF(samplesuperstore_cleaned[[#This Row],[discount]]&lt;=0.06,"5-6%",IF(samplesuperstore_cleaned[[#This Row],[discount]]=0.08,"7-8%","9-10%")))))</f>
        <v>3-4%</v>
      </c>
    </row>
    <row r="5968" spans="1:28" x14ac:dyDescent="0.3">
      <c r="A5968">
        <v>5539</v>
      </c>
      <c r="B5968">
        <v>22970</v>
      </c>
      <c r="C5968" t="s">
        <v>78</v>
      </c>
      <c r="D5968" s="3">
        <v>0.04</v>
      </c>
      <c r="E5968">
        <v>4.28</v>
      </c>
      <c r="F5968">
        <v>5.68</v>
      </c>
      <c r="G5968">
        <v>2046</v>
      </c>
      <c r="H5968" t="s">
        <v>3906</v>
      </c>
      <c r="I5968" t="s">
        <v>29</v>
      </c>
      <c r="J5968" t="s">
        <v>30</v>
      </c>
      <c r="K5968" t="s">
        <v>31</v>
      </c>
      <c r="L5968" t="s">
        <v>49</v>
      </c>
      <c r="M5968" t="s">
        <v>33</v>
      </c>
      <c r="N5968" t="s">
        <v>2574</v>
      </c>
      <c r="O5968">
        <v>0.4</v>
      </c>
      <c r="P5968" t="s">
        <v>35</v>
      </c>
      <c r="Q5968" t="s">
        <v>456</v>
      </c>
      <c r="R5968" t="s">
        <v>3907</v>
      </c>
      <c r="S5968">
        <v>67901</v>
      </c>
      <c r="T5968" s="1">
        <v>40524</v>
      </c>
      <c r="U5968" s="1">
        <v>40526</v>
      </c>
      <c r="V5968" s="3">
        <v>-27.375</v>
      </c>
      <c r="W5968">
        <v>7</v>
      </c>
      <c r="X5968" s="2">
        <v>31.54</v>
      </c>
      <c r="Y5968">
        <v>88219</v>
      </c>
      <c r="Z5968" t="s">
        <v>72</v>
      </c>
      <c r="AA5968">
        <v>2010</v>
      </c>
      <c r="AB5968" t="str">
        <f>IF(samplesuperstore_cleaned[[#This Row],[discount]]=0,"0%",IF(samplesuperstore_cleaned[[#This Row],[discount]]=0.02,"1-2%",IF(samplesuperstore_cleaned[[#This Row],[discount]]&lt;=0.04,"3-4%",IF(samplesuperstore_cleaned[[#This Row],[discount]]&lt;=0.06,"5-6%",IF(samplesuperstore_cleaned[[#This Row],[discount]]=0.08,"7-8%","9-10%")))))</f>
        <v>3-4%</v>
      </c>
    </row>
    <row r="5969" spans="1:28" x14ac:dyDescent="0.3">
      <c r="A5969">
        <v>4324</v>
      </c>
      <c r="B5969">
        <v>21989</v>
      </c>
      <c r="C5969" t="s">
        <v>78</v>
      </c>
      <c r="D5969" s="3">
        <v>0.03</v>
      </c>
      <c r="E5969">
        <v>5.08</v>
      </c>
      <c r="F5969">
        <v>3.63</v>
      </c>
      <c r="G5969">
        <v>1628</v>
      </c>
      <c r="H5969" t="s">
        <v>3375</v>
      </c>
      <c r="I5969" t="s">
        <v>29</v>
      </c>
      <c r="J5969" t="s">
        <v>66</v>
      </c>
      <c r="K5969" t="s">
        <v>67</v>
      </c>
      <c r="L5969" t="s">
        <v>104</v>
      </c>
      <c r="M5969" t="s">
        <v>43</v>
      </c>
      <c r="N5969" t="s">
        <v>1754</v>
      </c>
      <c r="O5969">
        <v>0.51</v>
      </c>
      <c r="P5969" t="s">
        <v>35</v>
      </c>
      <c r="Q5969" t="s">
        <v>768</v>
      </c>
      <c r="R5969" t="s">
        <v>769</v>
      </c>
      <c r="S5969">
        <v>74006</v>
      </c>
      <c r="T5969" s="1">
        <v>40610</v>
      </c>
      <c r="U5969" s="1">
        <v>40612</v>
      </c>
      <c r="V5969" s="3">
        <v>-27.39</v>
      </c>
      <c r="W5969">
        <v>6</v>
      </c>
      <c r="X5969" s="2">
        <v>32.630000000000003</v>
      </c>
      <c r="Y5969">
        <v>86215</v>
      </c>
      <c r="Z5969" t="s">
        <v>165</v>
      </c>
      <c r="AA5969">
        <v>2011</v>
      </c>
      <c r="AB5969" t="str">
        <f>IF(samplesuperstore_cleaned[[#This Row],[discount]]=0,"0%",IF(samplesuperstore_cleaned[[#This Row],[discount]]=0.02,"1-2%",IF(samplesuperstore_cleaned[[#This Row],[discount]]&lt;=0.04,"3-4%",IF(samplesuperstore_cleaned[[#This Row],[discount]]&lt;=0.06,"5-6%",IF(samplesuperstore_cleaned[[#This Row],[discount]]=0.08,"7-8%","9-10%")))))</f>
        <v>3-4%</v>
      </c>
    </row>
    <row r="5970" spans="1:28" x14ac:dyDescent="0.3">
      <c r="A5970">
        <v>4330</v>
      </c>
      <c r="B5970">
        <v>3989</v>
      </c>
      <c r="C5970" t="s">
        <v>78</v>
      </c>
      <c r="D5970" s="3">
        <v>0.03</v>
      </c>
      <c r="E5970">
        <v>5.08</v>
      </c>
      <c r="F5970">
        <v>3.63</v>
      </c>
      <c r="G5970">
        <v>1630</v>
      </c>
      <c r="H5970" t="s">
        <v>3378</v>
      </c>
      <c r="I5970" t="s">
        <v>29</v>
      </c>
      <c r="J5970" t="s">
        <v>66</v>
      </c>
      <c r="K5970" t="s">
        <v>67</v>
      </c>
      <c r="L5970" t="s">
        <v>104</v>
      </c>
      <c r="M5970" t="s">
        <v>43</v>
      </c>
      <c r="N5970" t="s">
        <v>1754</v>
      </c>
      <c r="O5970">
        <v>0.51</v>
      </c>
      <c r="P5970" t="s">
        <v>35</v>
      </c>
      <c r="Q5970" t="s">
        <v>255</v>
      </c>
      <c r="R5970" t="s">
        <v>3379</v>
      </c>
      <c r="S5970">
        <v>77095</v>
      </c>
      <c r="T5970" s="1">
        <v>40610</v>
      </c>
      <c r="U5970" s="1">
        <v>40612</v>
      </c>
      <c r="V5970" s="3">
        <v>-27.39</v>
      </c>
      <c r="W5970">
        <v>22</v>
      </c>
      <c r="X5970" s="2">
        <v>119.63</v>
      </c>
      <c r="Y5970">
        <v>28482</v>
      </c>
      <c r="Z5970" t="s">
        <v>165</v>
      </c>
      <c r="AA5970">
        <v>2011</v>
      </c>
      <c r="AB5970" t="str">
        <f>IF(samplesuperstore_cleaned[[#This Row],[discount]]=0,"0%",IF(samplesuperstore_cleaned[[#This Row],[discount]]=0.02,"1-2%",IF(samplesuperstore_cleaned[[#This Row],[discount]]&lt;=0.04,"3-4%",IF(samplesuperstore_cleaned[[#This Row],[discount]]&lt;=0.06,"5-6%",IF(samplesuperstore_cleaned[[#This Row],[discount]]=0.08,"7-8%","9-10%")))))</f>
        <v>3-4%</v>
      </c>
    </row>
    <row r="5971" spans="1:28" x14ac:dyDescent="0.3">
      <c r="A5971">
        <v>3443</v>
      </c>
      <c r="B5971">
        <v>23227</v>
      </c>
      <c r="C5971" t="s">
        <v>39</v>
      </c>
      <c r="D5971" s="3">
        <v>0.08</v>
      </c>
      <c r="E5971">
        <v>6.48</v>
      </c>
      <c r="F5971">
        <v>5.82</v>
      </c>
      <c r="G5971">
        <v>1304</v>
      </c>
      <c r="H5971" t="s">
        <v>2911</v>
      </c>
      <c r="I5971" t="s">
        <v>29</v>
      </c>
      <c r="J5971" t="s">
        <v>30</v>
      </c>
      <c r="K5971" t="s">
        <v>31</v>
      </c>
      <c r="L5971" t="s">
        <v>49</v>
      </c>
      <c r="M5971" t="s">
        <v>33</v>
      </c>
      <c r="N5971" t="s">
        <v>2913</v>
      </c>
      <c r="O5971">
        <v>0.37</v>
      </c>
      <c r="P5971" t="s">
        <v>45</v>
      </c>
      <c r="Q5971" t="s">
        <v>523</v>
      </c>
      <c r="R5971" t="s">
        <v>2912</v>
      </c>
      <c r="S5971">
        <v>84084</v>
      </c>
      <c r="T5971" s="1">
        <v>40896</v>
      </c>
      <c r="U5971" s="1">
        <v>40897</v>
      </c>
      <c r="V5971" s="3">
        <v>-27.454999999999998</v>
      </c>
      <c r="W5971">
        <v>11</v>
      </c>
      <c r="X5971" s="2">
        <v>70.33</v>
      </c>
      <c r="Y5971">
        <v>87009</v>
      </c>
      <c r="Z5971" t="s">
        <v>72</v>
      </c>
      <c r="AA5971">
        <v>2011</v>
      </c>
      <c r="AB5971" t="str">
        <f>IF(samplesuperstore_cleaned[[#This Row],[discount]]=0,"0%",IF(samplesuperstore_cleaned[[#This Row],[discount]]=0.02,"1-2%",IF(samplesuperstore_cleaned[[#This Row],[discount]]&lt;=0.04,"3-4%",IF(samplesuperstore_cleaned[[#This Row],[discount]]&lt;=0.06,"5-6%",IF(samplesuperstore_cleaned[[#This Row],[discount]]=0.08,"7-8%","9-10%")))))</f>
        <v>7-8%</v>
      </c>
    </row>
    <row r="5972" spans="1:28" x14ac:dyDescent="0.3">
      <c r="A5972">
        <v>6476</v>
      </c>
      <c r="B5972">
        <v>1512</v>
      </c>
      <c r="C5972" t="s">
        <v>39</v>
      </c>
      <c r="D5972" s="3">
        <v>0</v>
      </c>
      <c r="E5972">
        <v>17.98</v>
      </c>
      <c r="F5972">
        <v>8.51</v>
      </c>
      <c r="G5972">
        <v>2382</v>
      </c>
      <c r="H5972" t="s">
        <v>4324</v>
      </c>
      <c r="I5972" t="s">
        <v>29</v>
      </c>
      <c r="J5972" t="s">
        <v>114</v>
      </c>
      <c r="K5972" t="s">
        <v>54</v>
      </c>
      <c r="L5972" t="s">
        <v>62</v>
      </c>
      <c r="M5972" t="s">
        <v>154</v>
      </c>
      <c r="N5972" t="s">
        <v>215</v>
      </c>
      <c r="O5972">
        <v>0.4</v>
      </c>
      <c r="P5972" t="s">
        <v>84</v>
      </c>
      <c r="Q5972" t="s">
        <v>125</v>
      </c>
      <c r="R5972" t="s">
        <v>167</v>
      </c>
      <c r="S5972">
        <v>10024</v>
      </c>
      <c r="T5972" s="1">
        <v>41225</v>
      </c>
      <c r="U5972" s="1">
        <v>41227</v>
      </c>
      <c r="V5972" s="3">
        <v>-27.474599999999999</v>
      </c>
      <c r="W5972">
        <v>31</v>
      </c>
      <c r="X5972" s="2">
        <v>625.72</v>
      </c>
      <c r="Y5972">
        <v>10944</v>
      </c>
      <c r="Z5972" t="s">
        <v>59</v>
      </c>
      <c r="AA5972">
        <v>2012</v>
      </c>
      <c r="AB5972" t="str">
        <f>IF(samplesuperstore_cleaned[[#This Row],[discount]]=0,"0%",IF(samplesuperstore_cleaned[[#This Row],[discount]]=0.02,"1-2%",IF(samplesuperstore_cleaned[[#This Row],[discount]]&lt;=0.04,"3-4%",IF(samplesuperstore_cleaned[[#This Row],[discount]]&lt;=0.06,"5-6%",IF(samplesuperstore_cleaned[[#This Row],[discount]]=0.08,"7-8%","9-10%")))))</f>
        <v>0%</v>
      </c>
    </row>
    <row r="5973" spans="1:28" x14ac:dyDescent="0.3">
      <c r="A5973">
        <v>3975</v>
      </c>
      <c r="B5973">
        <v>20200</v>
      </c>
      <c r="C5973" t="s">
        <v>27</v>
      </c>
      <c r="D5973" s="3">
        <v>0</v>
      </c>
      <c r="E5973">
        <v>7.35</v>
      </c>
      <c r="F5973">
        <v>5.96</v>
      </c>
      <c r="G5973">
        <v>1492</v>
      </c>
      <c r="H5973" t="s">
        <v>3187</v>
      </c>
      <c r="I5973" t="s">
        <v>29</v>
      </c>
      <c r="J5973" t="s">
        <v>30</v>
      </c>
      <c r="K5973" t="s">
        <v>31</v>
      </c>
      <c r="L5973" t="s">
        <v>49</v>
      </c>
      <c r="M5973" t="s">
        <v>33</v>
      </c>
      <c r="N5973" t="s">
        <v>1785</v>
      </c>
      <c r="O5973">
        <v>0.38</v>
      </c>
      <c r="P5973" t="s">
        <v>35</v>
      </c>
      <c r="Q5973" t="s">
        <v>807</v>
      </c>
      <c r="R5973" t="s">
        <v>2593</v>
      </c>
      <c r="S5973">
        <v>65721</v>
      </c>
      <c r="T5973" s="1">
        <v>41577</v>
      </c>
      <c r="U5973" s="1">
        <v>41579</v>
      </c>
      <c r="V5973" s="3">
        <v>-27.49</v>
      </c>
      <c r="W5973">
        <v>12</v>
      </c>
      <c r="X5973" s="2">
        <v>98.36</v>
      </c>
      <c r="Y5973">
        <v>88013</v>
      </c>
      <c r="Z5973" t="s">
        <v>87</v>
      </c>
      <c r="AA5973">
        <v>2013</v>
      </c>
      <c r="AB5973" t="str">
        <f>IF(samplesuperstore_cleaned[[#This Row],[discount]]=0,"0%",IF(samplesuperstore_cleaned[[#This Row],[discount]]=0.02,"1-2%",IF(samplesuperstore_cleaned[[#This Row],[discount]]&lt;=0.04,"3-4%",IF(samplesuperstore_cleaned[[#This Row],[discount]]&lt;=0.06,"5-6%",IF(samplesuperstore_cleaned[[#This Row],[discount]]=0.08,"7-8%","9-10%")))))</f>
        <v>0%</v>
      </c>
    </row>
    <row r="5974" spans="1:28" x14ac:dyDescent="0.3">
      <c r="A5974">
        <v>6303</v>
      </c>
      <c r="B5974">
        <v>18701</v>
      </c>
      <c r="C5974" t="s">
        <v>78</v>
      </c>
      <c r="D5974" s="3">
        <v>0.05</v>
      </c>
      <c r="E5974">
        <v>5.8</v>
      </c>
      <c r="F5974">
        <v>5.59</v>
      </c>
      <c r="G5974">
        <v>2327</v>
      </c>
      <c r="H5974" t="s">
        <v>4258</v>
      </c>
      <c r="I5974" t="s">
        <v>29</v>
      </c>
      <c r="J5974" t="s">
        <v>114</v>
      </c>
      <c r="K5974" t="s">
        <v>31</v>
      </c>
      <c r="L5974" t="s">
        <v>138</v>
      </c>
      <c r="M5974" t="s">
        <v>33</v>
      </c>
      <c r="N5974" t="s">
        <v>2072</v>
      </c>
      <c r="O5974">
        <v>0.4</v>
      </c>
      <c r="P5974" t="s">
        <v>84</v>
      </c>
      <c r="Q5974" t="s">
        <v>97</v>
      </c>
      <c r="R5974" t="s">
        <v>1720</v>
      </c>
      <c r="S5974">
        <v>7054</v>
      </c>
      <c r="T5974" s="1">
        <v>41507</v>
      </c>
      <c r="U5974" s="1">
        <v>41509</v>
      </c>
      <c r="V5974" s="3">
        <v>-27.505516</v>
      </c>
      <c r="W5974">
        <v>11</v>
      </c>
      <c r="X5974" s="2">
        <v>63.54</v>
      </c>
      <c r="Y5974">
        <v>88725</v>
      </c>
      <c r="Z5974" t="s">
        <v>107</v>
      </c>
      <c r="AA5974">
        <v>2013</v>
      </c>
      <c r="AB5974" t="str">
        <f>IF(samplesuperstore_cleaned[[#This Row],[discount]]=0,"0%",IF(samplesuperstore_cleaned[[#This Row],[discount]]=0.02,"1-2%",IF(samplesuperstore_cleaned[[#This Row],[discount]]&lt;=0.04,"3-4%",IF(samplesuperstore_cleaned[[#This Row],[discount]]&lt;=0.06,"5-6%",IF(samplesuperstore_cleaned[[#This Row],[discount]]=0.08,"7-8%","9-10%")))))</f>
        <v>5-6%</v>
      </c>
    </row>
    <row r="5975" spans="1:28" x14ac:dyDescent="0.3">
      <c r="A5975">
        <v>998</v>
      </c>
      <c r="B5975">
        <v>25042</v>
      </c>
      <c r="C5975" t="s">
        <v>39</v>
      </c>
      <c r="D5975" s="3">
        <v>0</v>
      </c>
      <c r="E5975">
        <v>20.98</v>
      </c>
      <c r="F5975">
        <v>8.83</v>
      </c>
      <c r="G5975">
        <v>382</v>
      </c>
      <c r="H5975" t="s">
        <v>1245</v>
      </c>
      <c r="I5975" t="s">
        <v>29</v>
      </c>
      <c r="J5975" t="s">
        <v>30</v>
      </c>
      <c r="K5975" t="s">
        <v>31</v>
      </c>
      <c r="L5975" t="s">
        <v>138</v>
      </c>
      <c r="M5975" t="s">
        <v>33</v>
      </c>
      <c r="N5975" t="s">
        <v>1246</v>
      </c>
      <c r="O5975">
        <v>0.37</v>
      </c>
      <c r="P5975" t="s">
        <v>35</v>
      </c>
      <c r="Q5975" t="s">
        <v>36</v>
      </c>
      <c r="R5975" t="s">
        <v>1247</v>
      </c>
      <c r="S5975">
        <v>60440</v>
      </c>
      <c r="T5975" s="1">
        <v>40688</v>
      </c>
      <c r="U5975" s="1">
        <v>40688</v>
      </c>
      <c r="V5975" s="3">
        <v>-27.531000000000002</v>
      </c>
      <c r="W5975">
        <v>1</v>
      </c>
      <c r="X5975" s="2">
        <v>25.61</v>
      </c>
      <c r="Y5975">
        <v>88930</v>
      </c>
      <c r="Z5975" t="s">
        <v>38</v>
      </c>
      <c r="AA5975">
        <v>2011</v>
      </c>
      <c r="AB5975" t="str">
        <f>IF(samplesuperstore_cleaned[[#This Row],[discount]]=0,"0%",IF(samplesuperstore_cleaned[[#This Row],[discount]]=0.02,"1-2%",IF(samplesuperstore_cleaned[[#This Row],[discount]]&lt;=0.04,"3-4%",IF(samplesuperstore_cleaned[[#This Row],[discount]]&lt;=0.06,"5-6%",IF(samplesuperstore_cleaned[[#This Row],[discount]]=0.08,"7-8%","9-10%")))))</f>
        <v>0%</v>
      </c>
    </row>
    <row r="5976" spans="1:28" x14ac:dyDescent="0.3">
      <c r="A5976">
        <v>1820</v>
      </c>
      <c r="B5976">
        <v>24179</v>
      </c>
      <c r="C5976" t="s">
        <v>60</v>
      </c>
      <c r="D5976" s="3">
        <v>0.04</v>
      </c>
      <c r="E5976">
        <v>6.24</v>
      </c>
      <c r="F5976">
        <v>5.22</v>
      </c>
      <c r="G5976">
        <v>689</v>
      </c>
      <c r="H5976" t="s">
        <v>1903</v>
      </c>
      <c r="I5976" t="s">
        <v>29</v>
      </c>
      <c r="J5976" t="s">
        <v>114</v>
      </c>
      <c r="K5976" t="s">
        <v>67</v>
      </c>
      <c r="L5976" t="s">
        <v>104</v>
      </c>
      <c r="M5976" t="s">
        <v>33</v>
      </c>
      <c r="N5976" t="s">
        <v>1634</v>
      </c>
      <c r="O5976">
        <v>0.6</v>
      </c>
      <c r="P5976" t="s">
        <v>35</v>
      </c>
      <c r="Q5976" t="s">
        <v>807</v>
      </c>
      <c r="R5976" t="s">
        <v>1904</v>
      </c>
      <c r="S5976">
        <v>63376</v>
      </c>
      <c r="T5976" s="1">
        <v>40914</v>
      </c>
      <c r="U5976" s="1">
        <v>40921</v>
      </c>
      <c r="V5976" s="3">
        <v>-27.540400000000002</v>
      </c>
      <c r="W5976">
        <v>4</v>
      </c>
      <c r="X5976" s="2">
        <v>27.18</v>
      </c>
      <c r="Y5976">
        <v>88507</v>
      </c>
      <c r="Z5976" t="s">
        <v>132</v>
      </c>
      <c r="AA5976">
        <v>2012</v>
      </c>
      <c r="AB5976" t="str">
        <f>IF(samplesuperstore_cleaned[[#This Row],[discount]]=0,"0%",IF(samplesuperstore_cleaned[[#This Row],[discount]]=0.02,"1-2%",IF(samplesuperstore_cleaned[[#This Row],[discount]]&lt;=0.04,"3-4%",IF(samplesuperstore_cleaned[[#This Row],[discount]]&lt;=0.06,"5-6%",IF(samplesuperstore_cleaned[[#This Row],[discount]]=0.08,"7-8%","9-10%")))))</f>
        <v>3-4%</v>
      </c>
    </row>
    <row r="5977" spans="1:28" x14ac:dyDescent="0.3">
      <c r="A5977">
        <v>5650</v>
      </c>
      <c r="B5977">
        <v>18044</v>
      </c>
      <c r="C5977" t="s">
        <v>78</v>
      </c>
      <c r="D5977" s="3">
        <v>0.02</v>
      </c>
      <c r="E5977">
        <v>6.54</v>
      </c>
      <c r="F5977">
        <v>5.27</v>
      </c>
      <c r="G5977">
        <v>2080</v>
      </c>
      <c r="H5977" t="s">
        <v>3948</v>
      </c>
      <c r="I5977" t="s">
        <v>29</v>
      </c>
      <c r="J5977" t="s">
        <v>66</v>
      </c>
      <c r="K5977" t="s">
        <v>31</v>
      </c>
      <c r="L5977" t="s">
        <v>138</v>
      </c>
      <c r="M5977" t="s">
        <v>33</v>
      </c>
      <c r="N5977" t="s">
        <v>744</v>
      </c>
      <c r="O5977">
        <v>0.36</v>
      </c>
      <c r="P5977" t="s">
        <v>84</v>
      </c>
      <c r="Q5977" t="s">
        <v>92</v>
      </c>
      <c r="R5977" t="s">
        <v>2891</v>
      </c>
      <c r="S5977">
        <v>3051</v>
      </c>
      <c r="T5977" s="1">
        <v>40905</v>
      </c>
      <c r="U5977" s="1">
        <v>40907</v>
      </c>
      <c r="V5977" s="3">
        <v>-27.554000000000002</v>
      </c>
      <c r="W5977">
        <v>15</v>
      </c>
      <c r="X5977" s="2">
        <v>98.53</v>
      </c>
      <c r="Y5977">
        <v>86095</v>
      </c>
      <c r="Z5977" t="s">
        <v>72</v>
      </c>
      <c r="AA5977">
        <v>2011</v>
      </c>
      <c r="AB5977" t="str">
        <f>IF(samplesuperstore_cleaned[[#This Row],[discount]]=0,"0%",IF(samplesuperstore_cleaned[[#This Row],[discount]]=0.02,"1-2%",IF(samplesuperstore_cleaned[[#This Row],[discount]]&lt;=0.04,"3-4%",IF(samplesuperstore_cleaned[[#This Row],[discount]]&lt;=0.06,"5-6%",IF(samplesuperstore_cleaned[[#This Row],[discount]]=0.08,"7-8%","9-10%")))))</f>
        <v>1-2%</v>
      </c>
    </row>
    <row r="5978" spans="1:28" x14ac:dyDescent="0.3">
      <c r="A5978">
        <v>115</v>
      </c>
      <c r="B5978">
        <v>20727</v>
      </c>
      <c r="C5978" t="s">
        <v>57</v>
      </c>
      <c r="D5978" s="3">
        <v>0.06</v>
      </c>
      <c r="E5978">
        <v>17.98</v>
      </c>
      <c r="F5978">
        <v>8.51</v>
      </c>
      <c r="G5978">
        <v>48</v>
      </c>
      <c r="H5978" t="s">
        <v>264</v>
      </c>
      <c r="I5978" t="s">
        <v>29</v>
      </c>
      <c r="J5978" t="s">
        <v>30</v>
      </c>
      <c r="K5978" t="s">
        <v>54</v>
      </c>
      <c r="L5978" t="s">
        <v>62</v>
      </c>
      <c r="M5978" t="s">
        <v>154</v>
      </c>
      <c r="N5978" t="s">
        <v>215</v>
      </c>
      <c r="O5978">
        <v>0.4</v>
      </c>
      <c r="P5978" t="s">
        <v>35</v>
      </c>
      <c r="Q5978" t="s">
        <v>36</v>
      </c>
      <c r="R5978" t="s">
        <v>265</v>
      </c>
      <c r="S5978">
        <v>62701</v>
      </c>
      <c r="T5978" s="1">
        <v>40770</v>
      </c>
      <c r="U5978" s="1">
        <v>40770</v>
      </c>
      <c r="V5978" s="3">
        <v>-27.600923999999999</v>
      </c>
      <c r="W5978">
        <v>1</v>
      </c>
      <c r="X5978" s="2">
        <v>21.16</v>
      </c>
      <c r="Y5978">
        <v>87712</v>
      </c>
      <c r="Z5978" t="s">
        <v>107</v>
      </c>
      <c r="AA5978">
        <v>2011</v>
      </c>
      <c r="AB5978" t="str">
        <f>IF(samplesuperstore_cleaned[[#This Row],[discount]]=0,"0%",IF(samplesuperstore_cleaned[[#This Row],[discount]]=0.02,"1-2%",IF(samplesuperstore_cleaned[[#This Row],[discount]]&lt;=0.04,"3-4%",IF(samplesuperstore_cleaned[[#This Row],[discount]]&lt;=0.06,"5-6%",IF(samplesuperstore_cleaned[[#This Row],[discount]]=0.08,"7-8%","9-10%")))))</f>
        <v>5-6%</v>
      </c>
    </row>
    <row r="5979" spans="1:28" x14ac:dyDescent="0.3">
      <c r="A5979">
        <v>7676</v>
      </c>
      <c r="B5979">
        <v>21205</v>
      </c>
      <c r="C5979" t="s">
        <v>27</v>
      </c>
      <c r="D5979" s="3">
        <v>0.06</v>
      </c>
      <c r="E5979">
        <v>4.9800000000000004</v>
      </c>
      <c r="F5979">
        <v>5.49</v>
      </c>
      <c r="G5979">
        <v>2797</v>
      </c>
      <c r="H5979" t="s">
        <v>4820</v>
      </c>
      <c r="I5979" t="s">
        <v>29</v>
      </c>
      <c r="J5979" t="s">
        <v>244</v>
      </c>
      <c r="K5979" t="s">
        <v>31</v>
      </c>
      <c r="L5979" t="s">
        <v>49</v>
      </c>
      <c r="M5979" t="s">
        <v>33</v>
      </c>
      <c r="N5979" t="s">
        <v>670</v>
      </c>
      <c r="O5979">
        <v>0.38</v>
      </c>
      <c r="P5979" t="s">
        <v>84</v>
      </c>
      <c r="Q5979" t="s">
        <v>596</v>
      </c>
      <c r="R5979" t="s">
        <v>4821</v>
      </c>
      <c r="S5979">
        <v>15122</v>
      </c>
      <c r="T5979" s="1">
        <v>41548</v>
      </c>
      <c r="U5979" s="1">
        <v>41549</v>
      </c>
      <c r="V5979" s="3">
        <v>-27.73</v>
      </c>
      <c r="W5979">
        <v>5</v>
      </c>
      <c r="X5979" s="2">
        <v>28.03</v>
      </c>
      <c r="Y5979">
        <v>87566</v>
      </c>
      <c r="Z5979" t="s">
        <v>87</v>
      </c>
      <c r="AA5979">
        <v>2013</v>
      </c>
      <c r="AB5979" t="str">
        <f>IF(samplesuperstore_cleaned[[#This Row],[discount]]=0,"0%",IF(samplesuperstore_cleaned[[#This Row],[discount]]=0.02,"1-2%",IF(samplesuperstore_cleaned[[#This Row],[discount]]&lt;=0.04,"3-4%",IF(samplesuperstore_cleaned[[#This Row],[discount]]&lt;=0.06,"5-6%",IF(samplesuperstore_cleaned[[#This Row],[discount]]=0.08,"7-8%","9-10%")))))</f>
        <v>5-6%</v>
      </c>
    </row>
    <row r="5980" spans="1:28" x14ac:dyDescent="0.3">
      <c r="A5980">
        <v>1198</v>
      </c>
      <c r="B5980">
        <v>22756</v>
      </c>
      <c r="C5980" t="s">
        <v>27</v>
      </c>
      <c r="D5980" s="3">
        <v>0.06</v>
      </c>
      <c r="E5980">
        <v>14.42</v>
      </c>
      <c r="F5980">
        <v>6.75</v>
      </c>
      <c r="G5980">
        <v>468</v>
      </c>
      <c r="H5980" t="s">
        <v>1466</v>
      </c>
      <c r="I5980" t="s">
        <v>29</v>
      </c>
      <c r="J5980" t="s">
        <v>114</v>
      </c>
      <c r="K5980" t="s">
        <v>31</v>
      </c>
      <c r="L5980" t="s">
        <v>75</v>
      </c>
      <c r="M5980" t="s">
        <v>154</v>
      </c>
      <c r="N5980" t="s">
        <v>907</v>
      </c>
      <c r="O5980">
        <v>0.52</v>
      </c>
      <c r="P5980" t="s">
        <v>84</v>
      </c>
      <c r="Q5980" t="s">
        <v>85</v>
      </c>
      <c r="R5980" t="s">
        <v>1467</v>
      </c>
      <c r="S5980">
        <v>2341</v>
      </c>
      <c r="T5980" s="1">
        <v>40189</v>
      </c>
      <c r="U5980" s="1">
        <v>40190</v>
      </c>
      <c r="V5980" s="3">
        <v>-27.738800000000001</v>
      </c>
      <c r="W5980">
        <v>5</v>
      </c>
      <c r="X5980" s="2">
        <v>73.040000000000006</v>
      </c>
      <c r="Y5980">
        <v>88060</v>
      </c>
      <c r="Z5980" t="s">
        <v>132</v>
      </c>
      <c r="AA5980">
        <v>2010</v>
      </c>
      <c r="AB5980" t="str">
        <f>IF(samplesuperstore_cleaned[[#This Row],[discount]]=0,"0%",IF(samplesuperstore_cleaned[[#This Row],[discount]]=0.02,"1-2%",IF(samplesuperstore_cleaned[[#This Row],[discount]]&lt;=0.04,"3-4%",IF(samplesuperstore_cleaned[[#This Row],[discount]]&lt;=0.06,"5-6%",IF(samplesuperstore_cleaned[[#This Row],[discount]]=0.08,"7-8%","9-10%")))))</f>
        <v>5-6%</v>
      </c>
    </row>
    <row r="5981" spans="1:28" x14ac:dyDescent="0.3">
      <c r="A5981">
        <v>3172</v>
      </c>
      <c r="B5981">
        <v>18838</v>
      </c>
      <c r="C5981" t="s">
        <v>78</v>
      </c>
      <c r="D5981" s="3">
        <v>0.06</v>
      </c>
      <c r="E5981">
        <v>6.48</v>
      </c>
      <c r="F5981">
        <v>6.35</v>
      </c>
      <c r="G5981">
        <v>1208</v>
      </c>
      <c r="H5981" t="s">
        <v>2760</v>
      </c>
      <c r="I5981" t="s">
        <v>29</v>
      </c>
      <c r="J5981" t="s">
        <v>66</v>
      </c>
      <c r="K5981" t="s">
        <v>31</v>
      </c>
      <c r="L5981" t="s">
        <v>49</v>
      </c>
      <c r="M5981" t="s">
        <v>33</v>
      </c>
      <c r="N5981" t="s">
        <v>1906</v>
      </c>
      <c r="O5981">
        <v>0.37</v>
      </c>
      <c r="P5981" t="s">
        <v>45</v>
      </c>
      <c r="Q5981" t="s">
        <v>70</v>
      </c>
      <c r="R5981" t="s">
        <v>2735</v>
      </c>
      <c r="S5981">
        <v>90301</v>
      </c>
      <c r="T5981" s="1">
        <v>40640</v>
      </c>
      <c r="U5981" s="1">
        <v>40641</v>
      </c>
      <c r="V5981" s="3">
        <v>-27.78</v>
      </c>
      <c r="W5981">
        <v>2</v>
      </c>
      <c r="X5981" s="2">
        <v>14.2</v>
      </c>
      <c r="Y5981">
        <v>89124</v>
      </c>
      <c r="Z5981" t="s">
        <v>127</v>
      </c>
      <c r="AA5981">
        <v>2011</v>
      </c>
      <c r="AB5981" t="str">
        <f>IF(samplesuperstore_cleaned[[#This Row],[discount]]=0,"0%",IF(samplesuperstore_cleaned[[#This Row],[discount]]=0.02,"1-2%",IF(samplesuperstore_cleaned[[#This Row],[discount]]&lt;=0.04,"3-4%",IF(samplesuperstore_cleaned[[#This Row],[discount]]&lt;=0.06,"5-6%",IF(samplesuperstore_cleaned[[#This Row],[discount]]=0.08,"7-8%","9-10%")))))</f>
        <v>5-6%</v>
      </c>
    </row>
    <row r="5982" spans="1:28" x14ac:dyDescent="0.3">
      <c r="A5982">
        <v>3553</v>
      </c>
      <c r="B5982">
        <v>20268</v>
      </c>
      <c r="C5982" t="s">
        <v>27</v>
      </c>
      <c r="D5982" s="3">
        <v>0.01</v>
      </c>
      <c r="E5982">
        <v>27.42</v>
      </c>
      <c r="F5982">
        <v>19.46</v>
      </c>
      <c r="G5982">
        <v>1343</v>
      </c>
      <c r="H5982" t="s">
        <v>2971</v>
      </c>
      <c r="I5982" t="s">
        <v>29</v>
      </c>
      <c r="J5982" t="s">
        <v>244</v>
      </c>
      <c r="K5982" t="s">
        <v>67</v>
      </c>
      <c r="L5982" t="s">
        <v>104</v>
      </c>
      <c r="M5982" t="s">
        <v>33</v>
      </c>
      <c r="N5982" t="s">
        <v>2972</v>
      </c>
      <c r="O5982">
        <v>0.44</v>
      </c>
      <c r="P5982" t="s">
        <v>35</v>
      </c>
      <c r="Q5982" t="s">
        <v>255</v>
      </c>
      <c r="R5982" t="s">
        <v>2804</v>
      </c>
      <c r="S5982">
        <v>76106</v>
      </c>
      <c r="T5982" s="1">
        <v>41007</v>
      </c>
      <c r="U5982" s="1">
        <v>41008</v>
      </c>
      <c r="V5982" s="3">
        <v>-27.79</v>
      </c>
      <c r="W5982">
        <v>9</v>
      </c>
      <c r="X5982" s="2">
        <v>259.73</v>
      </c>
      <c r="Y5982">
        <v>88986</v>
      </c>
      <c r="Z5982" t="s">
        <v>127</v>
      </c>
      <c r="AA5982">
        <v>2012</v>
      </c>
      <c r="AB5982" t="str">
        <f>IF(samplesuperstore_cleaned[[#This Row],[discount]]=0,"0%",IF(samplesuperstore_cleaned[[#This Row],[discount]]=0.02,"1-2%",IF(samplesuperstore_cleaned[[#This Row],[discount]]&lt;=0.04,"3-4%",IF(samplesuperstore_cleaned[[#This Row],[discount]]&lt;=0.06,"5-6%",IF(samplesuperstore_cleaned[[#This Row],[discount]]=0.08,"7-8%","9-10%")))))</f>
        <v>3-4%</v>
      </c>
    </row>
    <row r="5983" spans="1:28" x14ac:dyDescent="0.3">
      <c r="A5983">
        <v>2873</v>
      </c>
      <c r="B5983">
        <v>7660</v>
      </c>
      <c r="C5983" t="s">
        <v>78</v>
      </c>
      <c r="D5983" s="3">
        <v>0.06</v>
      </c>
      <c r="E5983">
        <v>12.44</v>
      </c>
      <c r="F5983">
        <v>6.27</v>
      </c>
      <c r="G5983">
        <v>1106</v>
      </c>
      <c r="H5983" t="s">
        <v>2600</v>
      </c>
      <c r="I5983" t="s">
        <v>29</v>
      </c>
      <c r="J5983" t="s">
        <v>114</v>
      </c>
      <c r="K5983" t="s">
        <v>31</v>
      </c>
      <c r="L5983" t="s">
        <v>158</v>
      </c>
      <c r="M5983" t="s">
        <v>154</v>
      </c>
      <c r="N5983" t="s">
        <v>2601</v>
      </c>
      <c r="O5983">
        <v>0.56999999999999995</v>
      </c>
      <c r="P5983" t="s">
        <v>35</v>
      </c>
      <c r="Q5983" t="s">
        <v>255</v>
      </c>
      <c r="R5983" t="s">
        <v>774</v>
      </c>
      <c r="S5983">
        <v>75220</v>
      </c>
      <c r="T5983" s="1">
        <v>41149</v>
      </c>
      <c r="U5983" s="1">
        <v>41151</v>
      </c>
      <c r="V5983" s="3">
        <v>-27.83</v>
      </c>
      <c r="W5983">
        <v>14</v>
      </c>
      <c r="X5983" s="2">
        <v>181.16</v>
      </c>
      <c r="Y5983">
        <v>54914</v>
      </c>
      <c r="Z5983" t="s">
        <v>107</v>
      </c>
      <c r="AA5983">
        <v>2012</v>
      </c>
      <c r="AB5983" t="str">
        <f>IF(samplesuperstore_cleaned[[#This Row],[discount]]=0,"0%",IF(samplesuperstore_cleaned[[#This Row],[discount]]=0.02,"1-2%",IF(samplesuperstore_cleaned[[#This Row],[discount]]&lt;=0.04,"3-4%",IF(samplesuperstore_cleaned[[#This Row],[discount]]&lt;=0.06,"5-6%",IF(samplesuperstore_cleaned[[#This Row],[discount]]=0.08,"7-8%","9-10%")))))</f>
        <v>5-6%</v>
      </c>
    </row>
    <row r="5984" spans="1:28" x14ac:dyDescent="0.3">
      <c r="A5984">
        <v>3818</v>
      </c>
      <c r="B5984">
        <v>25522</v>
      </c>
      <c r="C5984" t="s">
        <v>27</v>
      </c>
      <c r="D5984" s="3">
        <v>0.06</v>
      </c>
      <c r="E5984">
        <v>140.85</v>
      </c>
      <c r="F5984">
        <v>19.989999999999998</v>
      </c>
      <c r="G5984">
        <v>1434</v>
      </c>
      <c r="H5984" t="s">
        <v>3103</v>
      </c>
      <c r="I5984" t="s">
        <v>29</v>
      </c>
      <c r="J5984" t="s">
        <v>30</v>
      </c>
      <c r="K5984" t="s">
        <v>31</v>
      </c>
      <c r="L5984" t="s">
        <v>158</v>
      </c>
      <c r="M5984" t="s">
        <v>33</v>
      </c>
      <c r="N5984" t="s">
        <v>1677</v>
      </c>
      <c r="O5984">
        <v>0.73</v>
      </c>
      <c r="P5984" t="s">
        <v>35</v>
      </c>
      <c r="Q5984" t="s">
        <v>1549</v>
      </c>
      <c r="R5984" t="s">
        <v>3084</v>
      </c>
      <c r="S5984">
        <v>46901</v>
      </c>
      <c r="T5984" s="1">
        <v>40708</v>
      </c>
      <c r="U5984" s="1">
        <v>40709</v>
      </c>
      <c r="V5984" s="3">
        <v>-27.832000000000001</v>
      </c>
      <c r="W5984">
        <v>5</v>
      </c>
      <c r="X5984" s="2">
        <v>702.24</v>
      </c>
      <c r="Y5984">
        <v>86829</v>
      </c>
      <c r="Z5984" t="s">
        <v>189</v>
      </c>
      <c r="AA5984">
        <v>2011</v>
      </c>
      <c r="AB5984" t="str">
        <f>IF(samplesuperstore_cleaned[[#This Row],[discount]]=0,"0%",IF(samplesuperstore_cleaned[[#This Row],[discount]]=0.02,"1-2%",IF(samplesuperstore_cleaned[[#This Row],[discount]]&lt;=0.04,"3-4%",IF(samplesuperstore_cleaned[[#This Row],[discount]]&lt;=0.06,"5-6%",IF(samplesuperstore_cleaned[[#This Row],[discount]]=0.08,"7-8%","9-10%")))))</f>
        <v>5-6%</v>
      </c>
    </row>
    <row r="5985" spans="1:28" x14ac:dyDescent="0.3">
      <c r="A5985">
        <v>7665</v>
      </c>
      <c r="B5985">
        <v>21204</v>
      </c>
      <c r="C5985" t="s">
        <v>27</v>
      </c>
      <c r="D5985" s="3">
        <v>0</v>
      </c>
      <c r="E5985">
        <v>12.44</v>
      </c>
      <c r="F5985">
        <v>6.27</v>
      </c>
      <c r="G5985">
        <v>2795</v>
      </c>
      <c r="H5985" t="s">
        <v>4816</v>
      </c>
      <c r="I5985" t="s">
        <v>29</v>
      </c>
      <c r="J5985" t="s">
        <v>244</v>
      </c>
      <c r="K5985" t="s">
        <v>31</v>
      </c>
      <c r="L5985" t="s">
        <v>158</v>
      </c>
      <c r="M5985" t="s">
        <v>154</v>
      </c>
      <c r="N5985" t="s">
        <v>2601</v>
      </c>
      <c r="O5985">
        <v>0.56999999999999995</v>
      </c>
      <c r="P5985" t="s">
        <v>35</v>
      </c>
      <c r="Q5985" t="s">
        <v>859</v>
      </c>
      <c r="R5985" t="s">
        <v>4817</v>
      </c>
      <c r="S5985">
        <v>50401</v>
      </c>
      <c r="T5985" s="1">
        <v>41548</v>
      </c>
      <c r="U5985" s="1">
        <v>41549</v>
      </c>
      <c r="V5985" s="3">
        <v>-27.92</v>
      </c>
      <c r="W5985">
        <v>9</v>
      </c>
      <c r="X5985" s="2">
        <v>118.64</v>
      </c>
      <c r="Y5985">
        <v>87566</v>
      </c>
      <c r="Z5985" t="s">
        <v>87</v>
      </c>
      <c r="AA5985">
        <v>2013</v>
      </c>
      <c r="AB5985" t="str">
        <f>IF(samplesuperstore_cleaned[[#This Row],[discount]]=0,"0%",IF(samplesuperstore_cleaned[[#This Row],[discount]]=0.02,"1-2%",IF(samplesuperstore_cleaned[[#This Row],[discount]]&lt;=0.04,"3-4%",IF(samplesuperstore_cleaned[[#This Row],[discount]]&lt;=0.06,"5-6%",IF(samplesuperstore_cleaned[[#This Row],[discount]]=0.08,"7-8%","9-10%")))))</f>
        <v>0%</v>
      </c>
    </row>
    <row r="5986" spans="1:28" x14ac:dyDescent="0.3">
      <c r="A5986">
        <v>4001</v>
      </c>
      <c r="B5986">
        <v>20018</v>
      </c>
      <c r="C5986" t="s">
        <v>57</v>
      </c>
      <c r="D5986" s="3">
        <v>0.08</v>
      </c>
      <c r="E5986">
        <v>146.05000000000001</v>
      </c>
      <c r="F5986">
        <v>80.2</v>
      </c>
      <c r="G5986">
        <v>1499</v>
      </c>
      <c r="H5986" t="s">
        <v>3197</v>
      </c>
      <c r="I5986" t="s">
        <v>61</v>
      </c>
      <c r="J5986" t="s">
        <v>66</v>
      </c>
      <c r="K5986" t="s">
        <v>67</v>
      </c>
      <c r="L5986" t="s">
        <v>95</v>
      </c>
      <c r="M5986" t="s">
        <v>90</v>
      </c>
      <c r="N5986" t="s">
        <v>174</v>
      </c>
      <c r="O5986">
        <v>0.71</v>
      </c>
      <c r="P5986" t="s">
        <v>260</v>
      </c>
      <c r="Q5986" t="s">
        <v>929</v>
      </c>
      <c r="R5986" t="s">
        <v>3166</v>
      </c>
      <c r="S5986">
        <v>33134</v>
      </c>
      <c r="T5986" s="1">
        <v>40213</v>
      </c>
      <c r="U5986" s="1">
        <v>40214</v>
      </c>
      <c r="V5986" s="3">
        <v>-27.951000000000001</v>
      </c>
      <c r="W5986">
        <v>11</v>
      </c>
      <c r="X5986" s="2">
        <v>1557.66</v>
      </c>
      <c r="Y5986">
        <v>90731</v>
      </c>
      <c r="Z5986" t="s">
        <v>112</v>
      </c>
      <c r="AA5986">
        <v>2010</v>
      </c>
      <c r="AB5986" t="str">
        <f>IF(samplesuperstore_cleaned[[#This Row],[discount]]=0,"0%",IF(samplesuperstore_cleaned[[#This Row],[discount]]=0.02,"1-2%",IF(samplesuperstore_cleaned[[#This Row],[discount]]&lt;=0.04,"3-4%",IF(samplesuperstore_cleaned[[#This Row],[discount]]&lt;=0.06,"5-6%",IF(samplesuperstore_cleaned[[#This Row],[discount]]=0.08,"7-8%","9-10%")))))</f>
        <v>7-8%</v>
      </c>
    </row>
    <row r="5987" spans="1:28" x14ac:dyDescent="0.3">
      <c r="A5987">
        <v>7703</v>
      </c>
      <c r="B5987">
        <v>20078</v>
      </c>
      <c r="C5987" t="s">
        <v>60</v>
      </c>
      <c r="D5987" s="3">
        <v>7.0000000000000007E-2</v>
      </c>
      <c r="E5987">
        <v>16.91</v>
      </c>
      <c r="F5987">
        <v>6.25</v>
      </c>
      <c r="G5987">
        <v>2816</v>
      </c>
      <c r="H5987" t="s">
        <v>4839</v>
      </c>
      <c r="I5987" t="s">
        <v>29</v>
      </c>
      <c r="J5987" t="s">
        <v>30</v>
      </c>
      <c r="K5987" t="s">
        <v>31</v>
      </c>
      <c r="L5987" t="s">
        <v>158</v>
      </c>
      <c r="M5987" t="s">
        <v>33</v>
      </c>
      <c r="N5987" t="s">
        <v>805</v>
      </c>
      <c r="O5987">
        <v>0.57999999999999996</v>
      </c>
      <c r="P5987" t="s">
        <v>84</v>
      </c>
      <c r="Q5987" t="s">
        <v>394</v>
      </c>
      <c r="R5987" t="s">
        <v>3683</v>
      </c>
      <c r="S5987">
        <v>45042</v>
      </c>
      <c r="T5987" s="1">
        <v>40661</v>
      </c>
      <c r="U5987" s="1">
        <v>40665</v>
      </c>
      <c r="V5987" s="3">
        <v>-27.98</v>
      </c>
      <c r="W5987">
        <v>6</v>
      </c>
      <c r="X5987" s="2">
        <v>97.81</v>
      </c>
      <c r="Y5987">
        <v>89745</v>
      </c>
      <c r="Z5987" t="s">
        <v>127</v>
      </c>
      <c r="AA5987">
        <v>2011</v>
      </c>
      <c r="AB5987" t="str">
        <f>IF(samplesuperstore_cleaned[[#This Row],[discount]]=0,"0%",IF(samplesuperstore_cleaned[[#This Row],[discount]]=0.02,"1-2%",IF(samplesuperstore_cleaned[[#This Row],[discount]]&lt;=0.04,"3-4%",IF(samplesuperstore_cleaned[[#This Row],[discount]]&lt;=0.06,"5-6%",IF(samplesuperstore_cleaned[[#This Row],[discount]]=0.08,"7-8%","9-10%")))))</f>
        <v>9-10%</v>
      </c>
    </row>
    <row r="5988" spans="1:28" x14ac:dyDescent="0.3">
      <c r="A5988">
        <v>9367</v>
      </c>
      <c r="B5988">
        <v>19828</v>
      </c>
      <c r="C5988" t="s">
        <v>39</v>
      </c>
      <c r="D5988" s="3">
        <v>0</v>
      </c>
      <c r="E5988">
        <v>30.98</v>
      </c>
      <c r="F5988">
        <v>6.5</v>
      </c>
      <c r="G5988">
        <v>3385</v>
      </c>
      <c r="H5988" t="s">
        <v>5479</v>
      </c>
      <c r="I5988" t="s">
        <v>29</v>
      </c>
      <c r="J5988" t="s">
        <v>30</v>
      </c>
      <c r="K5988" t="s">
        <v>54</v>
      </c>
      <c r="L5988" t="s">
        <v>181</v>
      </c>
      <c r="M5988" t="s">
        <v>33</v>
      </c>
      <c r="N5988" t="s">
        <v>1113</v>
      </c>
      <c r="O5988">
        <v>0.79</v>
      </c>
      <c r="P5988" t="s">
        <v>84</v>
      </c>
      <c r="Q5988" t="s">
        <v>394</v>
      </c>
      <c r="R5988" t="s">
        <v>5480</v>
      </c>
      <c r="S5988">
        <v>44512</v>
      </c>
      <c r="T5988" s="1">
        <v>40609</v>
      </c>
      <c r="U5988" s="1">
        <v>40610</v>
      </c>
      <c r="V5988" s="3">
        <v>-27.99</v>
      </c>
      <c r="W5988">
        <v>9</v>
      </c>
      <c r="X5988" s="2">
        <v>302.75</v>
      </c>
      <c r="Y5988">
        <v>88747</v>
      </c>
      <c r="Z5988" t="s">
        <v>165</v>
      </c>
      <c r="AA5988">
        <v>2011</v>
      </c>
      <c r="AB5988" t="str">
        <f>IF(samplesuperstore_cleaned[[#This Row],[discount]]=0,"0%",IF(samplesuperstore_cleaned[[#This Row],[discount]]=0.02,"1-2%",IF(samplesuperstore_cleaned[[#This Row],[discount]]&lt;=0.04,"3-4%",IF(samplesuperstore_cleaned[[#This Row],[discount]]&lt;=0.06,"5-6%",IF(samplesuperstore_cleaned[[#This Row],[discount]]=0.08,"7-8%","9-10%")))))</f>
        <v>0%</v>
      </c>
    </row>
    <row r="5989" spans="1:28" x14ac:dyDescent="0.3">
      <c r="A5989">
        <v>4194</v>
      </c>
      <c r="B5989">
        <v>23411</v>
      </c>
      <c r="C5989" t="s">
        <v>78</v>
      </c>
      <c r="D5989" s="3">
        <v>0.02</v>
      </c>
      <c r="E5989">
        <v>6.48</v>
      </c>
      <c r="F5989">
        <v>7.37</v>
      </c>
      <c r="G5989">
        <v>1572</v>
      </c>
      <c r="H5989" t="s">
        <v>3297</v>
      </c>
      <c r="I5989" t="s">
        <v>29</v>
      </c>
      <c r="J5989" t="s">
        <v>30</v>
      </c>
      <c r="K5989" t="s">
        <v>31</v>
      </c>
      <c r="L5989" t="s">
        <v>49</v>
      </c>
      <c r="M5989" t="s">
        <v>33</v>
      </c>
      <c r="N5989" t="s">
        <v>447</v>
      </c>
      <c r="O5989">
        <v>0.37</v>
      </c>
      <c r="P5989" t="s">
        <v>84</v>
      </c>
      <c r="Q5989" t="s">
        <v>394</v>
      </c>
      <c r="R5989" t="s">
        <v>3298</v>
      </c>
      <c r="S5989">
        <v>45385</v>
      </c>
      <c r="T5989" s="1">
        <v>41138</v>
      </c>
      <c r="U5989" s="1">
        <v>41139</v>
      </c>
      <c r="V5989" s="3">
        <v>-28.074800000000003</v>
      </c>
      <c r="W5989">
        <v>7</v>
      </c>
      <c r="X5989" s="2">
        <v>49.22</v>
      </c>
      <c r="Y5989">
        <v>87842</v>
      </c>
      <c r="Z5989" t="s">
        <v>107</v>
      </c>
      <c r="AA5989">
        <v>2012</v>
      </c>
      <c r="AB5989" t="str">
        <f>IF(samplesuperstore_cleaned[[#This Row],[discount]]=0,"0%",IF(samplesuperstore_cleaned[[#This Row],[discount]]=0.02,"1-2%",IF(samplesuperstore_cleaned[[#This Row],[discount]]&lt;=0.04,"3-4%",IF(samplesuperstore_cleaned[[#This Row],[discount]]&lt;=0.06,"5-6%",IF(samplesuperstore_cleaned[[#This Row],[discount]]=0.08,"7-8%","9-10%")))))</f>
        <v>1-2%</v>
      </c>
    </row>
    <row r="5990" spans="1:28" x14ac:dyDescent="0.3">
      <c r="A5990">
        <v>4315</v>
      </c>
      <c r="B5990">
        <v>21147</v>
      </c>
      <c r="C5990" t="s">
        <v>57</v>
      </c>
      <c r="D5990" s="3">
        <v>0</v>
      </c>
      <c r="E5990">
        <v>16.059999999999999</v>
      </c>
      <c r="F5990">
        <v>8.34</v>
      </c>
      <c r="G5990">
        <v>1625</v>
      </c>
      <c r="H5990" t="s">
        <v>3367</v>
      </c>
      <c r="I5990" t="s">
        <v>29</v>
      </c>
      <c r="J5990" t="s">
        <v>66</v>
      </c>
      <c r="K5990" t="s">
        <v>31</v>
      </c>
      <c r="L5990" t="s">
        <v>158</v>
      </c>
      <c r="M5990" t="s">
        <v>33</v>
      </c>
      <c r="N5990" t="s">
        <v>3313</v>
      </c>
      <c r="O5990">
        <v>0.59</v>
      </c>
      <c r="P5990" t="s">
        <v>84</v>
      </c>
      <c r="Q5990" t="s">
        <v>125</v>
      </c>
      <c r="R5990" t="s">
        <v>3368</v>
      </c>
      <c r="S5990">
        <v>11542</v>
      </c>
      <c r="T5990" s="1">
        <v>40264</v>
      </c>
      <c r="U5990" s="1">
        <v>40265</v>
      </c>
      <c r="V5990" s="3">
        <v>-28.09</v>
      </c>
      <c r="W5990">
        <v>1</v>
      </c>
      <c r="X5990" s="2">
        <v>19.16</v>
      </c>
      <c r="Y5990">
        <v>90600</v>
      </c>
      <c r="Z5990" t="s">
        <v>165</v>
      </c>
      <c r="AA5990">
        <v>2010</v>
      </c>
      <c r="AB5990" t="str">
        <f>IF(samplesuperstore_cleaned[[#This Row],[discount]]=0,"0%",IF(samplesuperstore_cleaned[[#This Row],[discount]]=0.02,"1-2%",IF(samplesuperstore_cleaned[[#This Row],[discount]]&lt;=0.04,"3-4%",IF(samplesuperstore_cleaned[[#This Row],[discount]]&lt;=0.06,"5-6%",IF(samplesuperstore_cleaned[[#This Row],[discount]]=0.08,"7-8%","9-10%")))))</f>
        <v>0%</v>
      </c>
    </row>
    <row r="5991" spans="1:28" x14ac:dyDescent="0.3">
      <c r="A5991">
        <v>6200</v>
      </c>
      <c r="B5991">
        <v>24554</v>
      </c>
      <c r="C5991" t="s">
        <v>27</v>
      </c>
      <c r="D5991" s="3">
        <v>0</v>
      </c>
      <c r="E5991">
        <v>122.99</v>
      </c>
      <c r="F5991">
        <v>70.2</v>
      </c>
      <c r="G5991">
        <v>2277</v>
      </c>
      <c r="H5991" t="s">
        <v>4197</v>
      </c>
      <c r="I5991" t="s">
        <v>61</v>
      </c>
      <c r="J5991" t="s">
        <v>244</v>
      </c>
      <c r="K5991" t="s">
        <v>67</v>
      </c>
      <c r="L5991" t="s">
        <v>68</v>
      </c>
      <c r="M5991" t="s">
        <v>63</v>
      </c>
      <c r="N5991" t="s">
        <v>352</v>
      </c>
      <c r="O5991">
        <v>0.74</v>
      </c>
      <c r="P5991" t="s">
        <v>84</v>
      </c>
      <c r="Q5991" t="s">
        <v>125</v>
      </c>
      <c r="R5991" t="s">
        <v>4198</v>
      </c>
      <c r="S5991">
        <v>14120</v>
      </c>
      <c r="T5991" s="1">
        <v>41639</v>
      </c>
      <c r="U5991" s="1">
        <v>41641</v>
      </c>
      <c r="V5991" s="3">
        <v>-28.099679999999992</v>
      </c>
      <c r="W5991">
        <v>1</v>
      </c>
      <c r="X5991" s="2">
        <v>200.57</v>
      </c>
      <c r="Y5991">
        <v>91506</v>
      </c>
      <c r="Z5991" t="s">
        <v>72</v>
      </c>
      <c r="AA5991">
        <v>2013</v>
      </c>
      <c r="AB5991" t="str">
        <f>IF(samplesuperstore_cleaned[[#This Row],[discount]]=0,"0%",IF(samplesuperstore_cleaned[[#This Row],[discount]]=0.02,"1-2%",IF(samplesuperstore_cleaned[[#This Row],[discount]]&lt;=0.04,"3-4%",IF(samplesuperstore_cleaned[[#This Row],[discount]]&lt;=0.06,"5-6%",IF(samplesuperstore_cleaned[[#This Row],[discount]]=0.08,"7-8%","9-10%")))))</f>
        <v>0%</v>
      </c>
    </row>
    <row r="5992" spans="1:28" x14ac:dyDescent="0.3">
      <c r="A5992">
        <v>1312</v>
      </c>
      <c r="B5992">
        <v>21318</v>
      </c>
      <c r="C5992" t="s">
        <v>78</v>
      </c>
      <c r="D5992" s="3">
        <v>0.08</v>
      </c>
      <c r="E5992">
        <v>7.28</v>
      </c>
      <c r="F5992">
        <v>5.47</v>
      </c>
      <c r="G5992">
        <v>510</v>
      </c>
      <c r="H5992" t="s">
        <v>1559</v>
      </c>
      <c r="I5992" t="s">
        <v>29</v>
      </c>
      <c r="J5992" t="s">
        <v>244</v>
      </c>
      <c r="K5992" t="s">
        <v>31</v>
      </c>
      <c r="L5992" t="s">
        <v>49</v>
      </c>
      <c r="M5992" t="s">
        <v>33</v>
      </c>
      <c r="N5992" t="s">
        <v>1562</v>
      </c>
      <c r="O5992">
        <v>0.35</v>
      </c>
      <c r="P5992" t="s">
        <v>45</v>
      </c>
      <c r="Q5992" t="s">
        <v>70</v>
      </c>
      <c r="R5992" t="s">
        <v>1561</v>
      </c>
      <c r="S5992">
        <v>95336</v>
      </c>
      <c r="T5992" s="1">
        <v>40749</v>
      </c>
      <c r="U5992" s="1">
        <v>40751</v>
      </c>
      <c r="V5992" s="3">
        <v>-28.13</v>
      </c>
      <c r="W5992">
        <v>5</v>
      </c>
      <c r="X5992" s="2">
        <v>36.1</v>
      </c>
      <c r="Y5992">
        <v>90061</v>
      </c>
      <c r="Z5992" t="s">
        <v>48</v>
      </c>
      <c r="AA5992">
        <v>2011</v>
      </c>
      <c r="AB5992" t="str">
        <f>IF(samplesuperstore_cleaned[[#This Row],[discount]]=0,"0%",IF(samplesuperstore_cleaned[[#This Row],[discount]]=0.02,"1-2%",IF(samplesuperstore_cleaned[[#This Row],[discount]]&lt;=0.04,"3-4%",IF(samplesuperstore_cleaned[[#This Row],[discount]]&lt;=0.06,"5-6%",IF(samplesuperstore_cleaned[[#This Row],[discount]]=0.08,"7-8%","9-10%")))))</f>
        <v>7-8%</v>
      </c>
    </row>
    <row r="5993" spans="1:28" x14ac:dyDescent="0.3">
      <c r="A5993">
        <v>1102</v>
      </c>
      <c r="B5993">
        <v>19864</v>
      </c>
      <c r="C5993" t="s">
        <v>27</v>
      </c>
      <c r="D5993" s="3">
        <v>7.0000000000000007E-2</v>
      </c>
      <c r="E5993">
        <v>8.1199999999999992</v>
      </c>
      <c r="F5993">
        <v>2.83</v>
      </c>
      <c r="G5993">
        <v>427</v>
      </c>
      <c r="H5993" t="s">
        <v>1355</v>
      </c>
      <c r="I5993" t="s">
        <v>29</v>
      </c>
      <c r="J5993" t="s">
        <v>30</v>
      </c>
      <c r="K5993" t="s">
        <v>54</v>
      </c>
      <c r="L5993" t="s">
        <v>181</v>
      </c>
      <c r="M5993" t="s">
        <v>52</v>
      </c>
      <c r="N5993" t="s">
        <v>917</v>
      </c>
      <c r="O5993">
        <v>0.77</v>
      </c>
      <c r="P5993" t="s">
        <v>35</v>
      </c>
      <c r="Q5993" t="s">
        <v>161</v>
      </c>
      <c r="R5993" t="s">
        <v>1356</v>
      </c>
      <c r="S5993">
        <v>68104</v>
      </c>
      <c r="T5993" s="1">
        <v>40700</v>
      </c>
      <c r="U5993" s="1">
        <v>40702</v>
      </c>
      <c r="V5993" s="3">
        <v>-28.136000000000003</v>
      </c>
      <c r="W5993">
        <v>2</v>
      </c>
      <c r="X5993" s="2">
        <v>16.82</v>
      </c>
      <c r="Y5993">
        <v>88481</v>
      </c>
      <c r="Z5993" t="s">
        <v>189</v>
      </c>
      <c r="AA5993">
        <v>2011</v>
      </c>
      <c r="AB5993" t="str">
        <f>IF(samplesuperstore_cleaned[[#This Row],[discount]]=0,"0%",IF(samplesuperstore_cleaned[[#This Row],[discount]]=0.02,"1-2%",IF(samplesuperstore_cleaned[[#This Row],[discount]]&lt;=0.04,"3-4%",IF(samplesuperstore_cleaned[[#This Row],[discount]]&lt;=0.06,"5-6%",IF(samplesuperstore_cleaned[[#This Row],[discount]]=0.08,"7-8%","9-10%")))))</f>
        <v>9-10%</v>
      </c>
    </row>
    <row r="5994" spans="1:28" x14ac:dyDescent="0.3">
      <c r="A5994">
        <v>3939</v>
      </c>
      <c r="B5994">
        <v>4745</v>
      </c>
      <c r="C5994" t="s">
        <v>27</v>
      </c>
      <c r="D5994" s="3">
        <v>0.05</v>
      </c>
      <c r="E5994">
        <v>9.65</v>
      </c>
      <c r="F5994">
        <v>6.22</v>
      </c>
      <c r="G5994">
        <v>1481</v>
      </c>
      <c r="H5994" t="s">
        <v>3172</v>
      </c>
      <c r="I5994" t="s">
        <v>29</v>
      </c>
      <c r="J5994" t="s">
        <v>30</v>
      </c>
      <c r="K5994" t="s">
        <v>67</v>
      </c>
      <c r="L5994" t="s">
        <v>104</v>
      </c>
      <c r="M5994" t="s">
        <v>33</v>
      </c>
      <c r="N5994" t="s">
        <v>706</v>
      </c>
      <c r="O5994">
        <v>0.55000000000000004</v>
      </c>
      <c r="P5994" t="s">
        <v>45</v>
      </c>
      <c r="Q5994" t="s">
        <v>70</v>
      </c>
      <c r="R5994" t="s">
        <v>1646</v>
      </c>
      <c r="S5994">
        <v>90049</v>
      </c>
      <c r="T5994" s="1">
        <v>41514</v>
      </c>
      <c r="U5994" s="1">
        <v>41515</v>
      </c>
      <c r="V5994" s="3">
        <v>-28.16</v>
      </c>
      <c r="W5994">
        <v>66</v>
      </c>
      <c r="X5994" s="2">
        <v>665.9</v>
      </c>
      <c r="Y5994">
        <v>33732</v>
      </c>
      <c r="Z5994" t="s">
        <v>107</v>
      </c>
      <c r="AA5994">
        <v>2013</v>
      </c>
      <c r="AB5994" t="str">
        <f>IF(samplesuperstore_cleaned[[#This Row],[discount]]=0,"0%",IF(samplesuperstore_cleaned[[#This Row],[discount]]=0.02,"1-2%",IF(samplesuperstore_cleaned[[#This Row],[discount]]&lt;=0.04,"3-4%",IF(samplesuperstore_cleaned[[#This Row],[discount]]&lt;=0.06,"5-6%",IF(samplesuperstore_cleaned[[#This Row],[discount]]=0.08,"7-8%","9-10%")))))</f>
        <v>5-6%</v>
      </c>
    </row>
    <row r="5995" spans="1:28" x14ac:dyDescent="0.3">
      <c r="A5995">
        <v>2874</v>
      </c>
      <c r="B5995">
        <v>132</v>
      </c>
      <c r="C5995" t="s">
        <v>27</v>
      </c>
      <c r="D5995" s="3">
        <v>0.02</v>
      </c>
      <c r="E5995">
        <v>6.48</v>
      </c>
      <c r="F5995">
        <v>5.14</v>
      </c>
      <c r="G5995">
        <v>1106</v>
      </c>
      <c r="H5995" t="s">
        <v>2600</v>
      </c>
      <c r="I5995" t="s">
        <v>29</v>
      </c>
      <c r="J5995" t="s">
        <v>114</v>
      </c>
      <c r="K5995" t="s">
        <v>31</v>
      </c>
      <c r="L5995" t="s">
        <v>49</v>
      </c>
      <c r="M5995" t="s">
        <v>33</v>
      </c>
      <c r="N5995" t="s">
        <v>701</v>
      </c>
      <c r="O5995">
        <v>0.37</v>
      </c>
      <c r="P5995" t="s">
        <v>35</v>
      </c>
      <c r="Q5995" t="s">
        <v>255</v>
      </c>
      <c r="R5995" t="s">
        <v>774</v>
      </c>
      <c r="S5995">
        <v>75220</v>
      </c>
      <c r="T5995" s="1">
        <v>41189</v>
      </c>
      <c r="U5995" s="1">
        <v>41190</v>
      </c>
      <c r="V5995" s="3">
        <v>-28.176000000000002</v>
      </c>
      <c r="W5995">
        <v>35</v>
      </c>
      <c r="X5995" s="2">
        <v>243.37</v>
      </c>
      <c r="Y5995">
        <v>835</v>
      </c>
      <c r="Z5995" t="s">
        <v>87</v>
      </c>
      <c r="AA5995">
        <v>2012</v>
      </c>
      <c r="AB5995" t="str">
        <f>IF(samplesuperstore_cleaned[[#This Row],[discount]]=0,"0%",IF(samplesuperstore_cleaned[[#This Row],[discount]]=0.02,"1-2%",IF(samplesuperstore_cleaned[[#This Row],[discount]]&lt;=0.04,"3-4%",IF(samplesuperstore_cleaned[[#This Row],[discount]]&lt;=0.06,"5-6%",IF(samplesuperstore_cleaned[[#This Row],[discount]]=0.08,"7-8%","9-10%")))))</f>
        <v>1-2%</v>
      </c>
    </row>
    <row r="5996" spans="1:28" x14ac:dyDescent="0.3">
      <c r="A5996">
        <v>6820</v>
      </c>
      <c r="B5996">
        <v>25857</v>
      </c>
      <c r="C5996" t="s">
        <v>78</v>
      </c>
      <c r="D5996" s="3">
        <v>0.08</v>
      </c>
      <c r="E5996">
        <v>14.42</v>
      </c>
      <c r="F5996">
        <v>6.75</v>
      </c>
      <c r="G5996">
        <v>2493</v>
      </c>
      <c r="H5996" t="s">
        <v>4460</v>
      </c>
      <c r="I5996" t="s">
        <v>29</v>
      </c>
      <c r="J5996" t="s">
        <v>244</v>
      </c>
      <c r="K5996" t="s">
        <v>31</v>
      </c>
      <c r="L5996" t="s">
        <v>75</v>
      </c>
      <c r="M5996" t="s">
        <v>154</v>
      </c>
      <c r="N5996" t="s">
        <v>907</v>
      </c>
      <c r="O5996">
        <v>0.52</v>
      </c>
      <c r="P5996" t="s">
        <v>84</v>
      </c>
      <c r="Q5996" t="s">
        <v>85</v>
      </c>
      <c r="R5996" t="s">
        <v>4461</v>
      </c>
      <c r="S5996">
        <v>1913</v>
      </c>
      <c r="T5996" s="1">
        <v>40759</v>
      </c>
      <c r="U5996" s="1">
        <v>40761</v>
      </c>
      <c r="V5996" s="3">
        <v>-28.256800000000002</v>
      </c>
      <c r="W5996">
        <v>20</v>
      </c>
      <c r="X5996" s="2">
        <v>273.64</v>
      </c>
      <c r="Y5996">
        <v>86889</v>
      </c>
      <c r="Z5996" t="s">
        <v>107</v>
      </c>
      <c r="AA5996">
        <v>2011</v>
      </c>
      <c r="AB5996" t="str">
        <f>IF(samplesuperstore_cleaned[[#This Row],[discount]]=0,"0%",IF(samplesuperstore_cleaned[[#This Row],[discount]]=0.02,"1-2%",IF(samplesuperstore_cleaned[[#This Row],[discount]]&lt;=0.04,"3-4%",IF(samplesuperstore_cleaned[[#This Row],[discount]]&lt;=0.06,"5-6%",IF(samplesuperstore_cleaned[[#This Row],[discount]]=0.08,"7-8%","9-10%")))))</f>
        <v>7-8%</v>
      </c>
    </row>
    <row r="5997" spans="1:28" x14ac:dyDescent="0.3">
      <c r="A5997">
        <v>6155</v>
      </c>
      <c r="B5997">
        <v>19070</v>
      </c>
      <c r="C5997" t="s">
        <v>60</v>
      </c>
      <c r="D5997" s="3">
        <v>0.03</v>
      </c>
      <c r="E5997">
        <v>5.81</v>
      </c>
      <c r="F5997">
        <v>3.37</v>
      </c>
      <c r="G5997">
        <v>2264</v>
      </c>
      <c r="H5997" t="s">
        <v>4179</v>
      </c>
      <c r="I5997" t="s">
        <v>29</v>
      </c>
      <c r="J5997" t="s">
        <v>30</v>
      </c>
      <c r="K5997" t="s">
        <v>31</v>
      </c>
      <c r="L5997" t="s">
        <v>120</v>
      </c>
      <c r="M5997" t="s">
        <v>43</v>
      </c>
      <c r="N5997" t="s">
        <v>257</v>
      </c>
      <c r="O5997">
        <v>0.54</v>
      </c>
      <c r="P5997" t="s">
        <v>35</v>
      </c>
      <c r="Q5997" t="s">
        <v>807</v>
      </c>
      <c r="R5997" t="s">
        <v>4180</v>
      </c>
      <c r="S5997">
        <v>64804</v>
      </c>
      <c r="T5997" s="1">
        <v>41030</v>
      </c>
      <c r="U5997" s="1">
        <v>41037</v>
      </c>
      <c r="V5997" s="3">
        <v>-28.29</v>
      </c>
      <c r="W5997">
        <v>16</v>
      </c>
      <c r="X5997" s="2">
        <v>97.77</v>
      </c>
      <c r="Y5997">
        <v>86614</v>
      </c>
      <c r="Z5997" t="s">
        <v>38</v>
      </c>
      <c r="AA5997">
        <v>2012</v>
      </c>
      <c r="AB5997" t="str">
        <f>IF(samplesuperstore_cleaned[[#This Row],[discount]]=0,"0%",IF(samplesuperstore_cleaned[[#This Row],[discount]]=0.02,"1-2%",IF(samplesuperstore_cleaned[[#This Row],[discount]]&lt;=0.04,"3-4%",IF(samplesuperstore_cleaned[[#This Row],[discount]]&lt;=0.06,"5-6%",IF(samplesuperstore_cleaned[[#This Row],[discount]]=0.08,"7-8%","9-10%")))))</f>
        <v>3-4%</v>
      </c>
    </row>
    <row r="5998" spans="1:28" x14ac:dyDescent="0.3">
      <c r="A5998">
        <v>61</v>
      </c>
      <c r="B5998">
        <v>20631</v>
      </c>
      <c r="C5998" t="s">
        <v>39</v>
      </c>
      <c r="D5998" s="3">
        <v>0.06</v>
      </c>
      <c r="E5998">
        <v>55.48</v>
      </c>
      <c r="F5998">
        <v>14.3</v>
      </c>
      <c r="G5998">
        <v>24</v>
      </c>
      <c r="H5998" t="s">
        <v>175</v>
      </c>
      <c r="I5998" t="s">
        <v>29</v>
      </c>
      <c r="J5998" t="s">
        <v>30</v>
      </c>
      <c r="K5998" t="s">
        <v>31</v>
      </c>
      <c r="L5998" t="s">
        <v>49</v>
      </c>
      <c r="M5998" t="s">
        <v>33</v>
      </c>
      <c r="N5998" t="s">
        <v>58</v>
      </c>
      <c r="O5998">
        <v>0.37</v>
      </c>
      <c r="P5998" t="s">
        <v>45</v>
      </c>
      <c r="Q5998" t="s">
        <v>70</v>
      </c>
      <c r="R5998" t="s">
        <v>176</v>
      </c>
      <c r="S5998">
        <v>92677</v>
      </c>
      <c r="T5998" s="1">
        <v>40206</v>
      </c>
      <c r="U5998" s="1">
        <v>40207</v>
      </c>
      <c r="V5998" s="3">
        <v>-28.296800000000001</v>
      </c>
      <c r="W5998">
        <v>1</v>
      </c>
      <c r="X5998" s="2">
        <v>67.489999999999995</v>
      </c>
      <c r="Y5998">
        <v>87651</v>
      </c>
      <c r="Z5998" t="s">
        <v>132</v>
      </c>
      <c r="AA5998">
        <v>2010</v>
      </c>
      <c r="AB5998" t="str">
        <f>IF(samplesuperstore_cleaned[[#This Row],[discount]]=0,"0%",IF(samplesuperstore_cleaned[[#This Row],[discount]]=0.02,"1-2%",IF(samplesuperstore_cleaned[[#This Row],[discount]]&lt;=0.04,"3-4%",IF(samplesuperstore_cleaned[[#This Row],[discount]]&lt;=0.06,"5-6%",IF(samplesuperstore_cleaned[[#This Row],[discount]]=0.08,"7-8%","9-10%")))))</f>
        <v>5-6%</v>
      </c>
    </row>
    <row r="5999" spans="1:28" x14ac:dyDescent="0.3">
      <c r="A5999">
        <v>7904</v>
      </c>
      <c r="B5999">
        <v>3520</v>
      </c>
      <c r="C5999" t="s">
        <v>78</v>
      </c>
      <c r="D5999" s="3">
        <v>0.03</v>
      </c>
      <c r="E5999">
        <v>14.42</v>
      </c>
      <c r="F5999">
        <v>6.75</v>
      </c>
      <c r="G5999">
        <v>2882</v>
      </c>
      <c r="H5999" t="s">
        <v>4914</v>
      </c>
      <c r="I5999" t="s">
        <v>29</v>
      </c>
      <c r="J5999" t="s">
        <v>244</v>
      </c>
      <c r="K5999" t="s">
        <v>31</v>
      </c>
      <c r="L5999" t="s">
        <v>75</v>
      </c>
      <c r="M5999" t="s">
        <v>154</v>
      </c>
      <c r="N5999" t="s">
        <v>907</v>
      </c>
      <c r="O5999">
        <v>0.52</v>
      </c>
      <c r="P5999" t="s">
        <v>260</v>
      </c>
      <c r="Q5999" t="s">
        <v>846</v>
      </c>
      <c r="R5999" t="s">
        <v>986</v>
      </c>
      <c r="S5999">
        <v>28206</v>
      </c>
      <c r="T5999" s="1">
        <v>40846</v>
      </c>
      <c r="U5999" s="1">
        <v>40848</v>
      </c>
      <c r="V5999" s="3">
        <v>-28.3157</v>
      </c>
      <c r="W5999">
        <v>9</v>
      </c>
      <c r="X5999" s="2">
        <v>141.82</v>
      </c>
      <c r="Y5999">
        <v>25062</v>
      </c>
      <c r="Z5999" t="s">
        <v>87</v>
      </c>
      <c r="AA5999">
        <v>2011</v>
      </c>
      <c r="AB5999" t="str">
        <f>IF(samplesuperstore_cleaned[[#This Row],[discount]]=0,"0%",IF(samplesuperstore_cleaned[[#This Row],[discount]]=0.02,"1-2%",IF(samplesuperstore_cleaned[[#This Row],[discount]]&lt;=0.04,"3-4%",IF(samplesuperstore_cleaned[[#This Row],[discount]]&lt;=0.06,"5-6%",IF(samplesuperstore_cleaned[[#This Row],[discount]]=0.08,"7-8%","9-10%")))))</f>
        <v>3-4%</v>
      </c>
    </row>
    <row r="6000" spans="1:28" x14ac:dyDescent="0.3">
      <c r="A6000">
        <v>5219</v>
      </c>
      <c r="B6000">
        <v>18823</v>
      </c>
      <c r="C6000" t="s">
        <v>78</v>
      </c>
      <c r="D6000" s="3">
        <v>0.06</v>
      </c>
      <c r="E6000">
        <v>596.98</v>
      </c>
      <c r="F6000">
        <v>14.7</v>
      </c>
      <c r="G6000">
        <v>1952</v>
      </c>
      <c r="H6000" t="s">
        <v>3791</v>
      </c>
      <c r="I6000" t="s">
        <v>61</v>
      </c>
      <c r="J6000" t="s">
        <v>30</v>
      </c>
      <c r="K6000" t="s">
        <v>54</v>
      </c>
      <c r="L6000" t="s">
        <v>62</v>
      </c>
      <c r="M6000" t="s">
        <v>63</v>
      </c>
      <c r="N6000" t="s">
        <v>3792</v>
      </c>
      <c r="O6000">
        <v>0.56999999999999995</v>
      </c>
      <c r="P6000" t="s">
        <v>260</v>
      </c>
      <c r="Q6000" t="s">
        <v>981</v>
      </c>
      <c r="R6000" t="s">
        <v>3739</v>
      </c>
      <c r="S6000">
        <v>30269</v>
      </c>
      <c r="T6000" s="1">
        <v>41610</v>
      </c>
      <c r="U6000" s="1">
        <v>41612</v>
      </c>
      <c r="V6000" s="3">
        <v>-28.35</v>
      </c>
      <c r="W6000">
        <v>16</v>
      </c>
      <c r="X6000" s="2">
        <v>9158.15</v>
      </c>
      <c r="Y6000">
        <v>88346</v>
      </c>
      <c r="Z6000" t="s">
        <v>72</v>
      </c>
      <c r="AA6000">
        <v>2013</v>
      </c>
      <c r="AB6000" t="str">
        <f>IF(samplesuperstore_cleaned[[#This Row],[discount]]=0,"0%",IF(samplesuperstore_cleaned[[#This Row],[discount]]=0.02,"1-2%",IF(samplesuperstore_cleaned[[#This Row],[discount]]&lt;=0.04,"3-4%",IF(samplesuperstore_cleaned[[#This Row],[discount]]&lt;=0.06,"5-6%",IF(samplesuperstore_cleaned[[#This Row],[discount]]=0.08,"7-8%","9-10%")))))</f>
        <v>5-6%</v>
      </c>
    </row>
    <row r="6001" spans="1:28" x14ac:dyDescent="0.3">
      <c r="A6001">
        <v>2193</v>
      </c>
      <c r="B6001">
        <v>24394</v>
      </c>
      <c r="C6001" t="s">
        <v>78</v>
      </c>
      <c r="D6001" s="3">
        <v>0.08</v>
      </c>
      <c r="E6001">
        <v>3.28</v>
      </c>
      <c r="F6001">
        <v>3.97</v>
      </c>
      <c r="G6001">
        <v>840</v>
      </c>
      <c r="H6001" t="s">
        <v>2183</v>
      </c>
      <c r="I6001" t="s">
        <v>29</v>
      </c>
      <c r="J6001" t="s">
        <v>30</v>
      </c>
      <c r="K6001" t="s">
        <v>31</v>
      </c>
      <c r="L6001" t="s">
        <v>42</v>
      </c>
      <c r="M6001" t="s">
        <v>43</v>
      </c>
      <c r="N6001" t="s">
        <v>550</v>
      </c>
      <c r="O6001">
        <v>0.56000000000000005</v>
      </c>
      <c r="P6001" t="s">
        <v>45</v>
      </c>
      <c r="Q6001" t="s">
        <v>70</v>
      </c>
      <c r="R6001" t="s">
        <v>2184</v>
      </c>
      <c r="S6001">
        <v>93117</v>
      </c>
      <c r="T6001" s="1">
        <v>40645</v>
      </c>
      <c r="U6001" s="1">
        <v>40646</v>
      </c>
      <c r="V6001" s="3">
        <v>-28.37</v>
      </c>
      <c r="W6001">
        <v>3</v>
      </c>
      <c r="X6001" s="2">
        <v>10.88</v>
      </c>
      <c r="Y6001">
        <v>89365</v>
      </c>
      <c r="Z6001" t="s">
        <v>127</v>
      </c>
      <c r="AA6001">
        <v>2011</v>
      </c>
      <c r="AB6001" t="str">
        <f>IF(samplesuperstore_cleaned[[#This Row],[discount]]=0,"0%",IF(samplesuperstore_cleaned[[#This Row],[discount]]=0.02,"1-2%",IF(samplesuperstore_cleaned[[#This Row],[discount]]&lt;=0.04,"3-4%",IF(samplesuperstore_cleaned[[#This Row],[discount]]&lt;=0.06,"5-6%",IF(samplesuperstore_cleaned[[#This Row],[discount]]=0.08,"7-8%","9-10%")))))</f>
        <v>7-8%</v>
      </c>
    </row>
    <row r="6002" spans="1:28" x14ac:dyDescent="0.3">
      <c r="A6002">
        <v>1007</v>
      </c>
      <c r="B6002">
        <v>19737</v>
      </c>
      <c r="C6002" t="s">
        <v>57</v>
      </c>
      <c r="D6002" s="3">
        <v>0.04</v>
      </c>
      <c r="E6002">
        <v>6.6</v>
      </c>
      <c r="F6002">
        <v>4.07</v>
      </c>
      <c r="G6002">
        <v>386</v>
      </c>
      <c r="H6002" t="s">
        <v>1256</v>
      </c>
      <c r="I6002" t="s">
        <v>29</v>
      </c>
      <c r="J6002" t="s">
        <v>30</v>
      </c>
      <c r="K6002" t="s">
        <v>54</v>
      </c>
      <c r="L6002" t="s">
        <v>181</v>
      </c>
      <c r="M6002" t="s">
        <v>52</v>
      </c>
      <c r="N6002" t="s">
        <v>1257</v>
      </c>
      <c r="O6002">
        <v>0.66</v>
      </c>
      <c r="P6002" t="s">
        <v>35</v>
      </c>
      <c r="Q6002" t="s">
        <v>161</v>
      </c>
      <c r="R6002" t="s">
        <v>1258</v>
      </c>
      <c r="S6002">
        <v>68025</v>
      </c>
      <c r="T6002" s="1">
        <v>40884</v>
      </c>
      <c r="U6002" s="1">
        <v>40886</v>
      </c>
      <c r="V6002" s="3">
        <v>-28.39</v>
      </c>
      <c r="W6002">
        <v>8</v>
      </c>
      <c r="X6002" s="2">
        <v>53.11</v>
      </c>
      <c r="Y6002">
        <v>90342</v>
      </c>
      <c r="Z6002" t="s">
        <v>72</v>
      </c>
      <c r="AA6002">
        <v>2011</v>
      </c>
      <c r="AB6002" t="str">
        <f>IF(samplesuperstore_cleaned[[#This Row],[discount]]=0,"0%",IF(samplesuperstore_cleaned[[#This Row],[discount]]=0.02,"1-2%",IF(samplesuperstore_cleaned[[#This Row],[discount]]&lt;=0.04,"3-4%",IF(samplesuperstore_cleaned[[#This Row],[discount]]&lt;=0.06,"5-6%",IF(samplesuperstore_cleaned[[#This Row],[discount]]=0.08,"7-8%","9-10%")))))</f>
        <v>3-4%</v>
      </c>
    </row>
    <row r="6003" spans="1:28" x14ac:dyDescent="0.3">
      <c r="A6003">
        <v>5025</v>
      </c>
      <c r="B6003">
        <v>19141</v>
      </c>
      <c r="C6003" t="s">
        <v>27</v>
      </c>
      <c r="D6003" s="3">
        <v>0.06</v>
      </c>
      <c r="E6003">
        <v>6.48</v>
      </c>
      <c r="F6003">
        <v>5.14</v>
      </c>
      <c r="G6003">
        <v>1852</v>
      </c>
      <c r="H6003" t="s">
        <v>3663</v>
      </c>
      <c r="I6003" t="s">
        <v>41</v>
      </c>
      <c r="J6003" t="s">
        <v>66</v>
      </c>
      <c r="K6003" t="s">
        <v>31</v>
      </c>
      <c r="L6003" t="s">
        <v>49</v>
      </c>
      <c r="M6003" t="s">
        <v>33</v>
      </c>
      <c r="N6003" t="s">
        <v>701</v>
      </c>
      <c r="O6003">
        <v>0.37</v>
      </c>
      <c r="P6003" t="s">
        <v>45</v>
      </c>
      <c r="Q6003" t="s">
        <v>70</v>
      </c>
      <c r="R6003" t="s">
        <v>3664</v>
      </c>
      <c r="S6003">
        <v>92008</v>
      </c>
      <c r="T6003" s="1">
        <v>40440</v>
      </c>
      <c r="U6003" s="1">
        <v>40442</v>
      </c>
      <c r="V6003" s="3">
        <v>-28.45</v>
      </c>
      <c r="W6003">
        <v>10</v>
      </c>
      <c r="X6003" s="2">
        <v>68.34</v>
      </c>
      <c r="Y6003">
        <v>86847</v>
      </c>
      <c r="Z6003" t="s">
        <v>173</v>
      </c>
      <c r="AA6003">
        <v>2010</v>
      </c>
      <c r="AB6003" t="str">
        <f>IF(samplesuperstore_cleaned[[#This Row],[discount]]=0,"0%",IF(samplesuperstore_cleaned[[#This Row],[discount]]=0.02,"1-2%",IF(samplesuperstore_cleaned[[#This Row],[discount]]&lt;=0.04,"3-4%",IF(samplesuperstore_cleaned[[#This Row],[discount]]&lt;=0.06,"5-6%",IF(samplesuperstore_cleaned[[#This Row],[discount]]=0.08,"7-8%","9-10%")))))</f>
        <v>5-6%</v>
      </c>
    </row>
    <row r="6004" spans="1:28" x14ac:dyDescent="0.3">
      <c r="A6004">
        <v>5726</v>
      </c>
      <c r="B6004">
        <v>5502</v>
      </c>
      <c r="C6004" t="s">
        <v>57</v>
      </c>
      <c r="D6004" s="3">
        <v>7.0000000000000007E-2</v>
      </c>
      <c r="E6004">
        <v>6.48</v>
      </c>
      <c r="F6004">
        <v>5.74</v>
      </c>
      <c r="G6004">
        <v>2107</v>
      </c>
      <c r="H6004" t="s">
        <v>3984</v>
      </c>
      <c r="I6004" t="s">
        <v>29</v>
      </c>
      <c r="J6004" t="s">
        <v>30</v>
      </c>
      <c r="K6004" t="s">
        <v>31</v>
      </c>
      <c r="L6004" t="s">
        <v>49</v>
      </c>
      <c r="M6004" t="s">
        <v>33</v>
      </c>
      <c r="N6004" t="s">
        <v>526</v>
      </c>
      <c r="O6004">
        <v>0.37</v>
      </c>
      <c r="P6004" t="s">
        <v>35</v>
      </c>
      <c r="Q6004" t="s">
        <v>36</v>
      </c>
      <c r="R6004" t="s">
        <v>444</v>
      </c>
      <c r="S6004">
        <v>60601</v>
      </c>
      <c r="T6004" s="1">
        <v>40518</v>
      </c>
      <c r="U6004" s="1">
        <v>40518</v>
      </c>
      <c r="V6004" s="3">
        <v>-28.45</v>
      </c>
      <c r="W6004">
        <v>20</v>
      </c>
      <c r="X6004" s="2">
        <v>134.58000000000001</v>
      </c>
      <c r="Y6004">
        <v>39015</v>
      </c>
      <c r="Z6004" t="s">
        <v>72</v>
      </c>
      <c r="AA6004">
        <v>2010</v>
      </c>
      <c r="AB6004" t="str">
        <f>IF(samplesuperstore_cleaned[[#This Row],[discount]]=0,"0%",IF(samplesuperstore_cleaned[[#This Row],[discount]]=0.02,"1-2%",IF(samplesuperstore_cleaned[[#This Row],[discount]]&lt;=0.04,"3-4%",IF(samplesuperstore_cleaned[[#This Row],[discount]]&lt;=0.06,"5-6%",IF(samplesuperstore_cleaned[[#This Row],[discount]]=0.08,"7-8%","9-10%")))))</f>
        <v>9-10%</v>
      </c>
    </row>
    <row r="6005" spans="1:28" x14ac:dyDescent="0.3">
      <c r="A6005">
        <v>1572</v>
      </c>
      <c r="B6005">
        <v>22854</v>
      </c>
      <c r="C6005" t="s">
        <v>60</v>
      </c>
      <c r="D6005" s="3">
        <v>0.04</v>
      </c>
      <c r="E6005">
        <v>30.98</v>
      </c>
      <c r="F6005">
        <v>19.510000000000002</v>
      </c>
      <c r="G6005">
        <v>603</v>
      </c>
      <c r="H6005" t="s">
        <v>1752</v>
      </c>
      <c r="I6005" t="s">
        <v>41</v>
      </c>
      <c r="J6005" t="s">
        <v>114</v>
      </c>
      <c r="K6005" t="s">
        <v>31</v>
      </c>
      <c r="L6005" t="s">
        <v>100</v>
      </c>
      <c r="M6005" t="s">
        <v>33</v>
      </c>
      <c r="N6005" t="s">
        <v>1755</v>
      </c>
      <c r="O6005">
        <v>0.36</v>
      </c>
      <c r="P6005" t="s">
        <v>45</v>
      </c>
      <c r="Q6005" t="s">
        <v>644</v>
      </c>
      <c r="R6005" t="s">
        <v>1753</v>
      </c>
      <c r="S6005">
        <v>81001</v>
      </c>
      <c r="T6005" s="1">
        <v>41619</v>
      </c>
      <c r="U6005" s="1">
        <v>41626</v>
      </c>
      <c r="V6005" s="3">
        <v>-28.482719999999993</v>
      </c>
      <c r="W6005">
        <v>21</v>
      </c>
      <c r="X6005" s="2">
        <v>632.23</v>
      </c>
      <c r="Y6005">
        <v>87026</v>
      </c>
      <c r="Z6005" t="s">
        <v>72</v>
      </c>
      <c r="AA6005">
        <v>2013</v>
      </c>
      <c r="AB6005" t="str">
        <f>IF(samplesuperstore_cleaned[[#This Row],[discount]]=0,"0%",IF(samplesuperstore_cleaned[[#This Row],[discount]]=0.02,"1-2%",IF(samplesuperstore_cleaned[[#This Row],[discount]]&lt;=0.04,"3-4%",IF(samplesuperstore_cleaned[[#This Row],[discount]]&lt;=0.06,"5-6%",IF(samplesuperstore_cleaned[[#This Row],[discount]]=0.08,"7-8%","9-10%")))))</f>
        <v>3-4%</v>
      </c>
    </row>
    <row r="6006" spans="1:28" x14ac:dyDescent="0.3">
      <c r="A6006">
        <v>4724</v>
      </c>
      <c r="B6006">
        <v>22168</v>
      </c>
      <c r="C6006" t="s">
        <v>60</v>
      </c>
      <c r="D6006" s="3">
        <v>0.08</v>
      </c>
      <c r="E6006">
        <v>10.89</v>
      </c>
      <c r="F6006">
        <v>4.5</v>
      </c>
      <c r="G6006">
        <v>1752</v>
      </c>
      <c r="H6006" t="s">
        <v>3542</v>
      </c>
      <c r="I6006" t="s">
        <v>41</v>
      </c>
      <c r="J6006" t="s">
        <v>66</v>
      </c>
      <c r="K6006" t="s">
        <v>31</v>
      </c>
      <c r="L6006" t="s">
        <v>75</v>
      </c>
      <c r="M6006" t="s">
        <v>33</v>
      </c>
      <c r="N6006" t="s">
        <v>646</v>
      </c>
      <c r="O6006">
        <v>0.59</v>
      </c>
      <c r="P6006" t="s">
        <v>35</v>
      </c>
      <c r="Q6006" t="s">
        <v>255</v>
      </c>
      <c r="R6006" t="s">
        <v>3543</v>
      </c>
      <c r="S6006">
        <v>79701</v>
      </c>
      <c r="T6006" s="1">
        <v>41536</v>
      </c>
      <c r="U6006" s="1">
        <v>41545</v>
      </c>
      <c r="V6006" s="3">
        <v>-28.4924</v>
      </c>
      <c r="W6006">
        <v>16</v>
      </c>
      <c r="X6006" s="2">
        <v>169.9</v>
      </c>
      <c r="Y6006">
        <v>91431</v>
      </c>
      <c r="Z6006" t="s">
        <v>173</v>
      </c>
      <c r="AA6006">
        <v>2013</v>
      </c>
      <c r="AB6006" t="str">
        <f>IF(samplesuperstore_cleaned[[#This Row],[discount]]=0,"0%",IF(samplesuperstore_cleaned[[#This Row],[discount]]=0.02,"1-2%",IF(samplesuperstore_cleaned[[#This Row],[discount]]&lt;=0.04,"3-4%",IF(samplesuperstore_cleaned[[#This Row],[discount]]&lt;=0.06,"5-6%",IF(samplesuperstore_cleaned[[#This Row],[discount]]=0.08,"7-8%","9-10%")))))</f>
        <v>7-8%</v>
      </c>
    </row>
    <row r="6007" spans="1:28" x14ac:dyDescent="0.3">
      <c r="A6007">
        <v>3902</v>
      </c>
      <c r="B6007">
        <v>23913</v>
      </c>
      <c r="C6007" t="s">
        <v>39</v>
      </c>
      <c r="D6007" s="3">
        <v>0.08</v>
      </c>
      <c r="E6007">
        <v>6.48</v>
      </c>
      <c r="F6007">
        <v>5.14</v>
      </c>
      <c r="G6007">
        <v>1466</v>
      </c>
      <c r="H6007" t="s">
        <v>3148</v>
      </c>
      <c r="I6007" t="s">
        <v>29</v>
      </c>
      <c r="J6007" t="s">
        <v>114</v>
      </c>
      <c r="K6007" t="s">
        <v>31</v>
      </c>
      <c r="L6007" t="s">
        <v>49</v>
      </c>
      <c r="M6007" t="s">
        <v>33</v>
      </c>
      <c r="N6007" t="s">
        <v>701</v>
      </c>
      <c r="O6007">
        <v>0.37</v>
      </c>
      <c r="P6007" t="s">
        <v>35</v>
      </c>
      <c r="Q6007" t="s">
        <v>161</v>
      </c>
      <c r="R6007" t="s">
        <v>956</v>
      </c>
      <c r="S6007">
        <v>68601</v>
      </c>
      <c r="T6007" s="1">
        <v>40944</v>
      </c>
      <c r="U6007" s="1">
        <v>40945</v>
      </c>
      <c r="V6007" s="3">
        <v>-28.53</v>
      </c>
      <c r="W6007">
        <v>5</v>
      </c>
      <c r="X6007" s="2">
        <v>33.11</v>
      </c>
      <c r="Y6007">
        <v>91117</v>
      </c>
      <c r="Z6007" t="s">
        <v>112</v>
      </c>
      <c r="AA6007">
        <v>2012</v>
      </c>
      <c r="AB6007" t="str">
        <f>IF(samplesuperstore_cleaned[[#This Row],[discount]]=0,"0%",IF(samplesuperstore_cleaned[[#This Row],[discount]]=0.02,"1-2%",IF(samplesuperstore_cleaned[[#This Row],[discount]]&lt;=0.04,"3-4%",IF(samplesuperstore_cleaned[[#This Row],[discount]]&lt;=0.06,"5-6%",IF(samplesuperstore_cleaned[[#This Row],[discount]]=0.08,"7-8%","9-10%")))))</f>
        <v>7-8%</v>
      </c>
    </row>
    <row r="6008" spans="1:28" x14ac:dyDescent="0.3">
      <c r="A6008">
        <v>2284</v>
      </c>
      <c r="B6008">
        <v>20450</v>
      </c>
      <c r="C6008" t="s">
        <v>57</v>
      </c>
      <c r="D6008" s="3">
        <v>0.02</v>
      </c>
      <c r="E6008">
        <v>16.98</v>
      </c>
      <c r="F6008">
        <v>12.39</v>
      </c>
      <c r="G6008">
        <v>883</v>
      </c>
      <c r="H6008" t="s">
        <v>2252</v>
      </c>
      <c r="I6008" t="s">
        <v>29</v>
      </c>
      <c r="J6008" t="s">
        <v>244</v>
      </c>
      <c r="K6008" t="s">
        <v>67</v>
      </c>
      <c r="L6008" t="s">
        <v>104</v>
      </c>
      <c r="M6008" t="s">
        <v>159</v>
      </c>
      <c r="N6008" t="s">
        <v>1522</v>
      </c>
      <c r="O6008">
        <v>0.61</v>
      </c>
      <c r="P6008" t="s">
        <v>45</v>
      </c>
      <c r="Q6008" t="s">
        <v>70</v>
      </c>
      <c r="R6008" t="s">
        <v>2253</v>
      </c>
      <c r="S6008">
        <v>93422</v>
      </c>
      <c r="T6008" s="1">
        <v>41537</v>
      </c>
      <c r="U6008" s="1">
        <v>41539</v>
      </c>
      <c r="V6008" s="3">
        <v>-28.621199999999998</v>
      </c>
      <c r="W6008">
        <v>4</v>
      </c>
      <c r="X6008" s="2">
        <v>74.760000000000005</v>
      </c>
      <c r="Y6008">
        <v>89558</v>
      </c>
      <c r="Z6008" t="s">
        <v>173</v>
      </c>
      <c r="AA6008">
        <v>2013</v>
      </c>
      <c r="AB6008" t="str">
        <f>IF(samplesuperstore_cleaned[[#This Row],[discount]]=0,"0%",IF(samplesuperstore_cleaned[[#This Row],[discount]]=0.02,"1-2%",IF(samplesuperstore_cleaned[[#This Row],[discount]]&lt;=0.04,"3-4%",IF(samplesuperstore_cleaned[[#This Row],[discount]]&lt;=0.06,"5-6%",IF(samplesuperstore_cleaned[[#This Row],[discount]]=0.08,"7-8%","9-10%")))))</f>
        <v>1-2%</v>
      </c>
    </row>
    <row r="6009" spans="1:28" x14ac:dyDescent="0.3">
      <c r="A6009">
        <v>6659</v>
      </c>
      <c r="B6009">
        <v>22276</v>
      </c>
      <c r="C6009" t="s">
        <v>57</v>
      </c>
      <c r="D6009" s="3">
        <v>0</v>
      </c>
      <c r="E6009">
        <v>13.9</v>
      </c>
      <c r="F6009">
        <v>7.59</v>
      </c>
      <c r="G6009">
        <v>2450</v>
      </c>
      <c r="H6009" t="s">
        <v>4404</v>
      </c>
      <c r="I6009" t="s">
        <v>41</v>
      </c>
      <c r="J6009" t="s">
        <v>66</v>
      </c>
      <c r="K6009" t="s">
        <v>31</v>
      </c>
      <c r="L6009" t="s">
        <v>51</v>
      </c>
      <c r="M6009" t="s">
        <v>52</v>
      </c>
      <c r="N6009" t="s">
        <v>1341</v>
      </c>
      <c r="O6009">
        <v>0.56000000000000005</v>
      </c>
      <c r="P6009" t="s">
        <v>35</v>
      </c>
      <c r="Q6009" t="s">
        <v>3170</v>
      </c>
      <c r="R6009" t="s">
        <v>4267</v>
      </c>
      <c r="S6009">
        <v>53545</v>
      </c>
      <c r="T6009" s="1">
        <v>40703</v>
      </c>
      <c r="U6009" s="1">
        <v>40703</v>
      </c>
      <c r="V6009" s="3">
        <v>-28.624000000000002</v>
      </c>
      <c r="W6009">
        <v>6</v>
      </c>
      <c r="X6009" s="2">
        <v>89.43</v>
      </c>
      <c r="Y6009">
        <v>90324</v>
      </c>
      <c r="Z6009" t="s">
        <v>189</v>
      </c>
      <c r="AA6009">
        <v>2011</v>
      </c>
      <c r="AB6009" t="str">
        <f>IF(samplesuperstore_cleaned[[#This Row],[discount]]=0,"0%",IF(samplesuperstore_cleaned[[#This Row],[discount]]=0.02,"1-2%",IF(samplesuperstore_cleaned[[#This Row],[discount]]&lt;=0.04,"3-4%",IF(samplesuperstore_cleaned[[#This Row],[discount]]&lt;=0.06,"5-6%",IF(samplesuperstore_cleaned[[#This Row],[discount]]=0.08,"7-8%","9-10%")))))</f>
        <v>0%</v>
      </c>
    </row>
    <row r="6010" spans="1:28" x14ac:dyDescent="0.3">
      <c r="A6010">
        <v>5549</v>
      </c>
      <c r="B6010">
        <v>19715</v>
      </c>
      <c r="C6010" t="s">
        <v>27</v>
      </c>
      <c r="D6010" s="3">
        <v>0.02</v>
      </c>
      <c r="E6010">
        <v>15.15</v>
      </c>
      <c r="F6010">
        <v>10.130000000000001</v>
      </c>
      <c r="G6010">
        <v>2048</v>
      </c>
      <c r="H6010" t="s">
        <v>3910</v>
      </c>
      <c r="I6010" t="s">
        <v>29</v>
      </c>
      <c r="J6010" t="s">
        <v>30</v>
      </c>
      <c r="K6010" t="s">
        <v>31</v>
      </c>
      <c r="L6010" t="s">
        <v>138</v>
      </c>
      <c r="M6010" t="s">
        <v>33</v>
      </c>
      <c r="N6010" t="s">
        <v>3465</v>
      </c>
      <c r="O6010">
        <v>0.38</v>
      </c>
      <c r="P6010" t="s">
        <v>35</v>
      </c>
      <c r="Q6010" t="s">
        <v>3911</v>
      </c>
      <c r="R6010" t="s">
        <v>3912</v>
      </c>
      <c r="S6010">
        <v>57006</v>
      </c>
      <c r="T6010" s="1">
        <v>41001</v>
      </c>
      <c r="U6010" s="1">
        <v>41002</v>
      </c>
      <c r="V6010" s="3">
        <v>-28.681000000000001</v>
      </c>
      <c r="W6010">
        <v>9</v>
      </c>
      <c r="X6010" s="2">
        <v>144.49</v>
      </c>
      <c r="Y6010">
        <v>88225</v>
      </c>
      <c r="Z6010" t="s">
        <v>127</v>
      </c>
      <c r="AA6010">
        <v>2012</v>
      </c>
      <c r="AB6010" t="str">
        <f>IF(samplesuperstore_cleaned[[#This Row],[discount]]=0,"0%",IF(samplesuperstore_cleaned[[#This Row],[discount]]=0.02,"1-2%",IF(samplesuperstore_cleaned[[#This Row],[discount]]&lt;=0.04,"3-4%",IF(samplesuperstore_cleaned[[#This Row],[discount]]&lt;=0.06,"5-6%",IF(samplesuperstore_cleaned[[#This Row],[discount]]=0.08,"7-8%","9-10%")))))</f>
        <v>1-2%</v>
      </c>
    </row>
    <row r="6011" spans="1:28" x14ac:dyDescent="0.3">
      <c r="A6011">
        <v>4512</v>
      </c>
      <c r="B6011">
        <v>19482</v>
      </c>
      <c r="C6011" t="s">
        <v>27</v>
      </c>
      <c r="D6011" s="3">
        <v>7.0000000000000007E-2</v>
      </c>
      <c r="E6011">
        <v>30.98</v>
      </c>
      <c r="F6011">
        <v>5.76</v>
      </c>
      <c r="G6011">
        <v>1693</v>
      </c>
      <c r="H6011" t="s">
        <v>3458</v>
      </c>
      <c r="I6011" t="s">
        <v>29</v>
      </c>
      <c r="J6011" t="s">
        <v>244</v>
      </c>
      <c r="K6011" t="s">
        <v>31</v>
      </c>
      <c r="L6011" t="s">
        <v>49</v>
      </c>
      <c r="M6011" t="s">
        <v>33</v>
      </c>
      <c r="N6011" t="s">
        <v>2483</v>
      </c>
      <c r="O6011">
        <v>0.4</v>
      </c>
      <c r="P6011" t="s">
        <v>260</v>
      </c>
      <c r="Q6011" t="s">
        <v>261</v>
      </c>
      <c r="R6011" t="s">
        <v>3459</v>
      </c>
      <c r="S6011">
        <v>20190</v>
      </c>
      <c r="T6011" s="1">
        <v>40201</v>
      </c>
      <c r="U6011" s="1">
        <v>40203</v>
      </c>
      <c r="V6011" s="3">
        <v>-28.798000000000002</v>
      </c>
      <c r="W6011">
        <v>11</v>
      </c>
      <c r="X6011" s="2">
        <v>343.79</v>
      </c>
      <c r="Y6011">
        <v>90189</v>
      </c>
      <c r="Z6011" t="s">
        <v>132</v>
      </c>
      <c r="AA6011">
        <v>2010</v>
      </c>
      <c r="AB6011" t="str">
        <f>IF(samplesuperstore_cleaned[[#This Row],[discount]]=0,"0%",IF(samplesuperstore_cleaned[[#This Row],[discount]]=0.02,"1-2%",IF(samplesuperstore_cleaned[[#This Row],[discount]]&lt;=0.04,"3-4%",IF(samplesuperstore_cleaned[[#This Row],[discount]]&lt;=0.06,"5-6%",IF(samplesuperstore_cleaned[[#This Row],[discount]]=0.08,"7-8%","9-10%")))))</f>
        <v>9-10%</v>
      </c>
    </row>
    <row r="6012" spans="1:28" x14ac:dyDescent="0.3">
      <c r="A6012">
        <v>5773</v>
      </c>
      <c r="B6012">
        <v>18678</v>
      </c>
      <c r="C6012" t="s">
        <v>60</v>
      </c>
      <c r="D6012" s="3">
        <v>0.04</v>
      </c>
      <c r="E6012">
        <v>2.94</v>
      </c>
      <c r="F6012">
        <v>0.7</v>
      </c>
      <c r="G6012">
        <v>2114</v>
      </c>
      <c r="H6012" t="s">
        <v>3994</v>
      </c>
      <c r="I6012" t="s">
        <v>29</v>
      </c>
      <c r="J6012" t="s">
        <v>30</v>
      </c>
      <c r="K6012" t="s">
        <v>31</v>
      </c>
      <c r="L6012" t="s">
        <v>42</v>
      </c>
      <c r="M6012" t="s">
        <v>43</v>
      </c>
      <c r="N6012" t="s">
        <v>224</v>
      </c>
      <c r="O6012">
        <v>0.57999999999999996</v>
      </c>
      <c r="P6012" t="s">
        <v>260</v>
      </c>
      <c r="Q6012" t="s">
        <v>261</v>
      </c>
      <c r="R6012" t="s">
        <v>1405</v>
      </c>
      <c r="S6012">
        <v>23518</v>
      </c>
      <c r="T6012" s="1">
        <v>40594</v>
      </c>
      <c r="U6012" s="1">
        <v>40598</v>
      </c>
      <c r="V6012" s="3">
        <v>-28.798000000000002</v>
      </c>
      <c r="W6012">
        <v>4</v>
      </c>
      <c r="X6012" s="2">
        <v>12.14</v>
      </c>
      <c r="Y6012">
        <v>88407</v>
      </c>
      <c r="Z6012" t="s">
        <v>112</v>
      </c>
      <c r="AA6012">
        <v>2011</v>
      </c>
      <c r="AB6012" t="str">
        <f>IF(samplesuperstore_cleaned[[#This Row],[discount]]=0,"0%",IF(samplesuperstore_cleaned[[#This Row],[discount]]=0.02,"1-2%",IF(samplesuperstore_cleaned[[#This Row],[discount]]&lt;=0.04,"3-4%",IF(samplesuperstore_cleaned[[#This Row],[discount]]&lt;=0.06,"5-6%",IF(samplesuperstore_cleaned[[#This Row],[discount]]=0.08,"7-8%","9-10%")))))</f>
        <v>3-4%</v>
      </c>
    </row>
    <row r="6013" spans="1:28" x14ac:dyDescent="0.3">
      <c r="A6013">
        <v>5467</v>
      </c>
      <c r="B6013">
        <v>23957</v>
      </c>
      <c r="C6013" t="s">
        <v>39</v>
      </c>
      <c r="D6013" s="3">
        <v>0.1</v>
      </c>
      <c r="E6013">
        <v>12.07</v>
      </c>
      <c r="F6013">
        <v>6.2</v>
      </c>
      <c r="G6013">
        <v>2019</v>
      </c>
      <c r="H6013" t="s">
        <v>3873</v>
      </c>
      <c r="I6013" t="s">
        <v>41</v>
      </c>
      <c r="J6013" t="s">
        <v>66</v>
      </c>
      <c r="K6013" t="s">
        <v>67</v>
      </c>
      <c r="L6013" t="s">
        <v>104</v>
      </c>
      <c r="M6013" t="s">
        <v>43</v>
      </c>
      <c r="N6013" t="s">
        <v>925</v>
      </c>
      <c r="O6013">
        <v>0.52</v>
      </c>
      <c r="P6013" t="s">
        <v>84</v>
      </c>
      <c r="Q6013" t="s">
        <v>596</v>
      </c>
      <c r="R6013" t="s">
        <v>2793</v>
      </c>
      <c r="S6013">
        <v>19143</v>
      </c>
      <c r="T6013" s="1">
        <v>41155</v>
      </c>
      <c r="U6013" s="1">
        <v>41157</v>
      </c>
      <c r="V6013" s="3">
        <v>-28.81</v>
      </c>
      <c r="W6013">
        <v>22</v>
      </c>
      <c r="X6013" s="2">
        <v>248.6</v>
      </c>
      <c r="Y6013">
        <v>86941</v>
      </c>
      <c r="Z6013" t="s">
        <v>173</v>
      </c>
      <c r="AA6013">
        <v>2012</v>
      </c>
      <c r="AB6013" t="str">
        <f>IF(samplesuperstore_cleaned[[#This Row],[discount]]=0,"0%",IF(samplesuperstore_cleaned[[#This Row],[discount]]=0.02,"1-2%",IF(samplesuperstore_cleaned[[#This Row],[discount]]&lt;=0.04,"3-4%",IF(samplesuperstore_cleaned[[#This Row],[discount]]&lt;=0.06,"5-6%",IF(samplesuperstore_cleaned[[#This Row],[discount]]=0.08,"7-8%","9-10%")))))</f>
        <v>9-10%</v>
      </c>
    </row>
    <row r="6014" spans="1:28" x14ac:dyDescent="0.3">
      <c r="A6014">
        <v>3114</v>
      </c>
      <c r="B6014">
        <v>18532</v>
      </c>
      <c r="C6014" t="s">
        <v>57</v>
      </c>
      <c r="D6014" s="3">
        <v>0.06</v>
      </c>
      <c r="E6014">
        <v>5.58</v>
      </c>
      <c r="F6014">
        <v>5.3</v>
      </c>
      <c r="G6014">
        <v>1189</v>
      </c>
      <c r="H6014" t="s">
        <v>2733</v>
      </c>
      <c r="I6014" t="s">
        <v>29</v>
      </c>
      <c r="J6014" t="s">
        <v>114</v>
      </c>
      <c r="K6014" t="s">
        <v>31</v>
      </c>
      <c r="L6014" t="s">
        <v>100</v>
      </c>
      <c r="M6014" t="s">
        <v>33</v>
      </c>
      <c r="N6014" t="s">
        <v>965</v>
      </c>
      <c r="O6014">
        <v>0.35</v>
      </c>
      <c r="P6014" t="s">
        <v>45</v>
      </c>
      <c r="Q6014" t="s">
        <v>70</v>
      </c>
      <c r="R6014" t="s">
        <v>2730</v>
      </c>
      <c r="S6014">
        <v>92646</v>
      </c>
      <c r="T6014" s="1">
        <v>40668</v>
      </c>
      <c r="U6014" s="1">
        <v>40669</v>
      </c>
      <c r="V6014" s="3">
        <v>-28.83</v>
      </c>
      <c r="W6014">
        <v>5</v>
      </c>
      <c r="X6014" s="2">
        <v>29.95</v>
      </c>
      <c r="Y6014">
        <v>87592</v>
      </c>
      <c r="Z6014" t="s">
        <v>38</v>
      </c>
      <c r="AA6014">
        <v>2011</v>
      </c>
      <c r="AB6014" t="str">
        <f>IF(samplesuperstore_cleaned[[#This Row],[discount]]=0,"0%",IF(samplesuperstore_cleaned[[#This Row],[discount]]=0.02,"1-2%",IF(samplesuperstore_cleaned[[#This Row],[discount]]&lt;=0.04,"3-4%",IF(samplesuperstore_cleaned[[#This Row],[discount]]&lt;=0.06,"5-6%",IF(samplesuperstore_cleaned[[#This Row],[discount]]=0.08,"7-8%","9-10%")))))</f>
        <v>5-6%</v>
      </c>
    </row>
    <row r="6015" spans="1:28" x14ac:dyDescent="0.3">
      <c r="A6015">
        <v>3143</v>
      </c>
      <c r="B6015">
        <v>532</v>
      </c>
      <c r="C6015" t="s">
        <v>57</v>
      </c>
      <c r="D6015" s="3">
        <v>0.06</v>
      </c>
      <c r="E6015">
        <v>5.58</v>
      </c>
      <c r="F6015">
        <v>5.3</v>
      </c>
      <c r="G6015">
        <v>1193</v>
      </c>
      <c r="H6015" t="s">
        <v>2740</v>
      </c>
      <c r="I6015" t="s">
        <v>29</v>
      </c>
      <c r="J6015" t="s">
        <v>114</v>
      </c>
      <c r="K6015" t="s">
        <v>31</v>
      </c>
      <c r="L6015" t="s">
        <v>100</v>
      </c>
      <c r="M6015" t="s">
        <v>33</v>
      </c>
      <c r="N6015" t="s">
        <v>965</v>
      </c>
      <c r="O6015">
        <v>0.35</v>
      </c>
      <c r="P6015" t="s">
        <v>84</v>
      </c>
      <c r="Q6015" t="s">
        <v>2274</v>
      </c>
      <c r="R6015" t="s">
        <v>46</v>
      </c>
      <c r="S6015">
        <v>20016</v>
      </c>
      <c r="T6015" s="1">
        <v>41399</v>
      </c>
      <c r="U6015" s="1">
        <v>41400</v>
      </c>
      <c r="V6015" s="3">
        <v>-28.83</v>
      </c>
      <c r="W6015">
        <v>18</v>
      </c>
      <c r="X6015" s="2">
        <v>107.83</v>
      </c>
      <c r="Y6015">
        <v>3621</v>
      </c>
      <c r="Z6015" t="s">
        <v>38</v>
      </c>
      <c r="AA6015">
        <v>2013</v>
      </c>
      <c r="AB6015" t="str">
        <f>IF(samplesuperstore_cleaned[[#This Row],[discount]]=0,"0%",IF(samplesuperstore_cleaned[[#This Row],[discount]]=0.02,"1-2%",IF(samplesuperstore_cleaned[[#This Row],[discount]]&lt;=0.04,"3-4%",IF(samplesuperstore_cleaned[[#This Row],[discount]]&lt;=0.06,"5-6%",IF(samplesuperstore_cleaned[[#This Row],[discount]]=0.08,"7-8%","9-10%")))))</f>
        <v>5-6%</v>
      </c>
    </row>
    <row r="6016" spans="1:28" x14ac:dyDescent="0.3">
      <c r="A6016">
        <v>940</v>
      </c>
      <c r="B6016">
        <v>24864</v>
      </c>
      <c r="C6016" t="s">
        <v>57</v>
      </c>
      <c r="D6016" s="3">
        <v>0.01</v>
      </c>
      <c r="E6016">
        <v>6.48</v>
      </c>
      <c r="F6016">
        <v>7.49</v>
      </c>
      <c r="G6016">
        <v>358</v>
      </c>
      <c r="H6016" t="s">
        <v>1181</v>
      </c>
      <c r="I6016" t="s">
        <v>29</v>
      </c>
      <c r="J6016" t="s">
        <v>30</v>
      </c>
      <c r="K6016" t="s">
        <v>31</v>
      </c>
      <c r="L6016" t="s">
        <v>49</v>
      </c>
      <c r="M6016" t="s">
        <v>33</v>
      </c>
      <c r="N6016" t="s">
        <v>1184</v>
      </c>
      <c r="O6016">
        <v>0.37</v>
      </c>
      <c r="P6016" t="s">
        <v>84</v>
      </c>
      <c r="Q6016" t="s">
        <v>596</v>
      </c>
      <c r="R6016" t="s">
        <v>1183</v>
      </c>
      <c r="S6016">
        <v>19406</v>
      </c>
      <c r="T6016" s="1">
        <v>41570</v>
      </c>
      <c r="U6016" s="1">
        <v>41572</v>
      </c>
      <c r="V6016" s="3">
        <v>-28.88</v>
      </c>
      <c r="W6016">
        <v>4</v>
      </c>
      <c r="X6016" s="2">
        <v>30.45</v>
      </c>
      <c r="Y6016">
        <v>91137</v>
      </c>
      <c r="Z6016" t="s">
        <v>87</v>
      </c>
      <c r="AA6016">
        <v>2013</v>
      </c>
      <c r="AB6016" t="str">
        <f>IF(samplesuperstore_cleaned[[#This Row],[discount]]=0,"0%",IF(samplesuperstore_cleaned[[#This Row],[discount]]=0.02,"1-2%",IF(samplesuperstore_cleaned[[#This Row],[discount]]&lt;=0.04,"3-4%",IF(samplesuperstore_cleaned[[#This Row],[discount]]&lt;=0.06,"5-6%",IF(samplesuperstore_cleaned[[#This Row],[discount]]=0.08,"7-8%","9-10%")))))</f>
        <v>3-4%</v>
      </c>
    </row>
    <row r="6017" spans="1:28" x14ac:dyDescent="0.3">
      <c r="A6017">
        <v>8969</v>
      </c>
      <c r="B6017">
        <v>21729</v>
      </c>
      <c r="C6017" t="s">
        <v>39</v>
      </c>
      <c r="D6017" s="3">
        <v>0.05</v>
      </c>
      <c r="E6017">
        <v>3.98</v>
      </c>
      <c r="F6017">
        <v>5.26</v>
      </c>
      <c r="G6017">
        <v>3245</v>
      </c>
      <c r="H6017" t="s">
        <v>5318</v>
      </c>
      <c r="I6017" t="s">
        <v>29</v>
      </c>
      <c r="J6017" t="s">
        <v>114</v>
      </c>
      <c r="K6017" t="s">
        <v>31</v>
      </c>
      <c r="L6017" t="s">
        <v>138</v>
      </c>
      <c r="M6017" t="s">
        <v>33</v>
      </c>
      <c r="N6017" t="s">
        <v>751</v>
      </c>
      <c r="O6017">
        <v>0.38</v>
      </c>
      <c r="P6017" t="s">
        <v>84</v>
      </c>
      <c r="Q6017" t="s">
        <v>92</v>
      </c>
      <c r="R6017" t="s">
        <v>93</v>
      </c>
      <c r="S6017">
        <v>3110</v>
      </c>
      <c r="T6017" s="1">
        <v>41265</v>
      </c>
      <c r="U6017" s="1">
        <v>41265</v>
      </c>
      <c r="V6017" s="3">
        <v>-28.945500000000003</v>
      </c>
      <c r="W6017">
        <v>9</v>
      </c>
      <c r="X6017" s="2">
        <v>38.51</v>
      </c>
      <c r="Y6017">
        <v>88335</v>
      </c>
      <c r="Z6017" t="s">
        <v>72</v>
      </c>
      <c r="AA6017">
        <v>2012</v>
      </c>
      <c r="AB6017" t="str">
        <f>IF(samplesuperstore_cleaned[[#This Row],[discount]]=0,"0%",IF(samplesuperstore_cleaned[[#This Row],[discount]]=0.02,"1-2%",IF(samplesuperstore_cleaned[[#This Row],[discount]]&lt;=0.04,"3-4%",IF(samplesuperstore_cleaned[[#This Row],[discount]]&lt;=0.06,"5-6%",IF(samplesuperstore_cleaned[[#This Row],[discount]]=0.08,"7-8%","9-10%")))))</f>
        <v>5-6%</v>
      </c>
    </row>
    <row r="6018" spans="1:28" x14ac:dyDescent="0.3">
      <c r="A6018">
        <v>3966</v>
      </c>
      <c r="B6018">
        <v>21814</v>
      </c>
      <c r="C6018" t="s">
        <v>27</v>
      </c>
      <c r="D6018" s="3">
        <v>0.01</v>
      </c>
      <c r="E6018">
        <v>6.54</v>
      </c>
      <c r="F6018">
        <v>5.27</v>
      </c>
      <c r="G6018">
        <v>1490</v>
      </c>
      <c r="H6018" t="s">
        <v>3182</v>
      </c>
      <c r="I6018" t="s">
        <v>29</v>
      </c>
      <c r="J6018" t="s">
        <v>30</v>
      </c>
      <c r="K6018" t="s">
        <v>31</v>
      </c>
      <c r="L6018" t="s">
        <v>138</v>
      </c>
      <c r="M6018" t="s">
        <v>33</v>
      </c>
      <c r="N6018" t="s">
        <v>744</v>
      </c>
      <c r="O6018">
        <v>0.36</v>
      </c>
      <c r="P6018" t="s">
        <v>45</v>
      </c>
      <c r="Q6018" t="s">
        <v>70</v>
      </c>
      <c r="R6018" t="s">
        <v>3183</v>
      </c>
      <c r="S6018">
        <v>94044</v>
      </c>
      <c r="T6018" s="1">
        <v>41163</v>
      </c>
      <c r="U6018" s="1">
        <v>41164</v>
      </c>
      <c r="V6018" s="3">
        <v>-28.945500000000003</v>
      </c>
      <c r="W6018">
        <v>8</v>
      </c>
      <c r="X6018" s="2">
        <v>54.95</v>
      </c>
      <c r="Y6018">
        <v>88009</v>
      </c>
      <c r="Z6018" t="s">
        <v>173</v>
      </c>
      <c r="AA6018">
        <v>2012</v>
      </c>
      <c r="AB6018" t="str">
        <f>IF(samplesuperstore_cleaned[[#This Row],[discount]]=0,"0%",IF(samplesuperstore_cleaned[[#This Row],[discount]]=0.02,"1-2%",IF(samplesuperstore_cleaned[[#This Row],[discount]]&lt;=0.04,"3-4%",IF(samplesuperstore_cleaned[[#This Row],[discount]]&lt;=0.06,"5-6%",IF(samplesuperstore_cleaned[[#This Row],[discount]]=0.08,"7-8%","9-10%")))))</f>
        <v>3-4%</v>
      </c>
    </row>
    <row r="6019" spans="1:28" x14ac:dyDescent="0.3">
      <c r="A6019">
        <v>6219</v>
      </c>
      <c r="B6019">
        <v>26148</v>
      </c>
      <c r="C6019" t="s">
        <v>57</v>
      </c>
      <c r="D6019" s="3">
        <v>0.01</v>
      </c>
      <c r="E6019">
        <v>11.7</v>
      </c>
      <c r="F6019">
        <v>6.96</v>
      </c>
      <c r="G6019">
        <v>2283</v>
      </c>
      <c r="H6019" t="s">
        <v>4204</v>
      </c>
      <c r="I6019" t="s">
        <v>29</v>
      </c>
      <c r="J6019" t="s">
        <v>66</v>
      </c>
      <c r="K6019" t="s">
        <v>31</v>
      </c>
      <c r="L6019" t="s">
        <v>75</v>
      </c>
      <c r="M6019" t="s">
        <v>154</v>
      </c>
      <c r="N6019" t="s">
        <v>179</v>
      </c>
      <c r="O6019">
        <v>0.5</v>
      </c>
      <c r="P6019" t="s">
        <v>35</v>
      </c>
      <c r="Q6019" t="s">
        <v>3170</v>
      </c>
      <c r="R6019" t="s">
        <v>486</v>
      </c>
      <c r="S6019">
        <v>53132</v>
      </c>
      <c r="T6019" s="1">
        <v>40202</v>
      </c>
      <c r="U6019" s="1">
        <v>40204</v>
      </c>
      <c r="V6019" s="3">
        <v>-28.954000000000001</v>
      </c>
      <c r="W6019">
        <v>6</v>
      </c>
      <c r="X6019" s="2">
        <v>76.87</v>
      </c>
      <c r="Y6019">
        <v>85947</v>
      </c>
      <c r="Z6019" t="s">
        <v>132</v>
      </c>
      <c r="AA6019">
        <v>2010</v>
      </c>
      <c r="AB6019" t="str">
        <f>IF(samplesuperstore_cleaned[[#This Row],[discount]]=0,"0%",IF(samplesuperstore_cleaned[[#This Row],[discount]]=0.02,"1-2%",IF(samplesuperstore_cleaned[[#This Row],[discount]]&lt;=0.04,"3-4%",IF(samplesuperstore_cleaned[[#This Row],[discount]]&lt;=0.06,"5-6%",IF(samplesuperstore_cleaned[[#This Row],[discount]]=0.08,"7-8%","9-10%")))))</f>
        <v>3-4%</v>
      </c>
    </row>
    <row r="6020" spans="1:28" x14ac:dyDescent="0.3">
      <c r="A6020">
        <v>6448</v>
      </c>
      <c r="B6020">
        <v>24596</v>
      </c>
      <c r="C6020" t="s">
        <v>60</v>
      </c>
      <c r="D6020" s="3">
        <v>0.1</v>
      </c>
      <c r="E6020">
        <v>6.54</v>
      </c>
      <c r="F6020">
        <v>5.27</v>
      </c>
      <c r="G6020">
        <v>2374</v>
      </c>
      <c r="H6020" t="s">
        <v>4312</v>
      </c>
      <c r="I6020" t="s">
        <v>29</v>
      </c>
      <c r="J6020" t="s">
        <v>30</v>
      </c>
      <c r="K6020" t="s">
        <v>31</v>
      </c>
      <c r="L6020" t="s">
        <v>138</v>
      </c>
      <c r="M6020" t="s">
        <v>33</v>
      </c>
      <c r="N6020" t="s">
        <v>744</v>
      </c>
      <c r="O6020">
        <v>0.36</v>
      </c>
      <c r="P6020" t="s">
        <v>35</v>
      </c>
      <c r="Q6020" t="s">
        <v>116</v>
      </c>
      <c r="R6020" t="s">
        <v>4313</v>
      </c>
      <c r="S6020">
        <v>55343</v>
      </c>
      <c r="T6020" s="1">
        <v>41414</v>
      </c>
      <c r="U6020" s="1">
        <v>41418</v>
      </c>
      <c r="V6020" s="3">
        <v>-28.968500000000002</v>
      </c>
      <c r="W6020">
        <v>3</v>
      </c>
      <c r="X6020" s="2">
        <v>19.239999999999998</v>
      </c>
      <c r="Y6020">
        <v>90722</v>
      </c>
      <c r="Z6020" t="s">
        <v>38</v>
      </c>
      <c r="AA6020">
        <v>2013</v>
      </c>
      <c r="AB6020" t="str">
        <f>IF(samplesuperstore_cleaned[[#This Row],[discount]]=0,"0%",IF(samplesuperstore_cleaned[[#This Row],[discount]]=0.02,"1-2%",IF(samplesuperstore_cleaned[[#This Row],[discount]]&lt;=0.04,"3-4%",IF(samplesuperstore_cleaned[[#This Row],[discount]]&lt;=0.06,"5-6%",IF(samplesuperstore_cleaned[[#This Row],[discount]]=0.08,"7-8%","9-10%")))))</f>
        <v>9-10%</v>
      </c>
    </row>
    <row r="6021" spans="1:28" x14ac:dyDescent="0.3">
      <c r="A6021">
        <v>8563</v>
      </c>
      <c r="B6021">
        <v>23934</v>
      </c>
      <c r="C6021" t="s">
        <v>78</v>
      </c>
      <c r="D6021" s="3">
        <v>0.05</v>
      </c>
      <c r="E6021">
        <v>2.08</v>
      </c>
      <c r="F6021">
        <v>2.56</v>
      </c>
      <c r="G6021">
        <v>3102</v>
      </c>
      <c r="H6021" t="s">
        <v>5163</v>
      </c>
      <c r="I6021" t="s">
        <v>29</v>
      </c>
      <c r="J6021" t="s">
        <v>244</v>
      </c>
      <c r="K6021" t="s">
        <v>31</v>
      </c>
      <c r="L6021" t="s">
        <v>51</v>
      </c>
      <c r="M6021" t="s">
        <v>52</v>
      </c>
      <c r="N6021" t="s">
        <v>797</v>
      </c>
      <c r="O6021">
        <v>0.55000000000000004</v>
      </c>
      <c r="P6021" t="s">
        <v>45</v>
      </c>
      <c r="Q6021" t="s">
        <v>2278</v>
      </c>
      <c r="R6021" t="s">
        <v>4754</v>
      </c>
      <c r="S6021">
        <v>83605</v>
      </c>
      <c r="T6021" s="1">
        <v>41254</v>
      </c>
      <c r="U6021" s="1">
        <v>41254</v>
      </c>
      <c r="V6021" s="3">
        <v>-28.984999999999999</v>
      </c>
      <c r="W6021">
        <v>17</v>
      </c>
      <c r="X6021" s="2">
        <v>35.25</v>
      </c>
      <c r="Y6021">
        <v>89992</v>
      </c>
      <c r="Z6021" t="s">
        <v>72</v>
      </c>
      <c r="AA6021">
        <v>2012</v>
      </c>
      <c r="AB6021" t="str">
        <f>IF(samplesuperstore_cleaned[[#This Row],[discount]]=0,"0%",IF(samplesuperstore_cleaned[[#This Row],[discount]]=0.02,"1-2%",IF(samplesuperstore_cleaned[[#This Row],[discount]]&lt;=0.04,"3-4%",IF(samplesuperstore_cleaned[[#This Row],[discount]]&lt;=0.06,"5-6%",IF(samplesuperstore_cleaned[[#This Row],[discount]]=0.08,"7-8%","9-10%")))))</f>
        <v>5-6%</v>
      </c>
    </row>
    <row r="6022" spans="1:28" x14ac:dyDescent="0.3">
      <c r="A6022">
        <v>7592</v>
      </c>
      <c r="B6022">
        <v>24523</v>
      </c>
      <c r="C6022" t="s">
        <v>27</v>
      </c>
      <c r="D6022" s="3">
        <v>0.1</v>
      </c>
      <c r="E6022">
        <v>5.18</v>
      </c>
      <c r="F6022">
        <v>5.74</v>
      </c>
      <c r="G6022">
        <v>2773</v>
      </c>
      <c r="H6022" t="s">
        <v>4790</v>
      </c>
      <c r="I6022" t="s">
        <v>29</v>
      </c>
      <c r="J6022" t="s">
        <v>30</v>
      </c>
      <c r="K6022" t="s">
        <v>31</v>
      </c>
      <c r="L6022" t="s">
        <v>138</v>
      </c>
      <c r="M6022" t="s">
        <v>33</v>
      </c>
      <c r="N6022" t="s">
        <v>1897</v>
      </c>
      <c r="O6022">
        <v>0.36</v>
      </c>
      <c r="P6022" t="s">
        <v>45</v>
      </c>
      <c r="Q6022" t="s">
        <v>70</v>
      </c>
      <c r="R6022" t="s">
        <v>2503</v>
      </c>
      <c r="S6022">
        <v>94568</v>
      </c>
      <c r="T6022" s="1">
        <v>40263</v>
      </c>
      <c r="U6022" s="1">
        <v>40265</v>
      </c>
      <c r="V6022" s="3">
        <v>-29.003</v>
      </c>
      <c r="W6022">
        <v>2</v>
      </c>
      <c r="X6022" s="2">
        <v>10.96</v>
      </c>
      <c r="Y6022">
        <v>91584</v>
      </c>
      <c r="Z6022" t="s">
        <v>165</v>
      </c>
      <c r="AA6022">
        <v>2010</v>
      </c>
      <c r="AB6022" t="str">
        <f>IF(samplesuperstore_cleaned[[#This Row],[discount]]=0,"0%",IF(samplesuperstore_cleaned[[#This Row],[discount]]=0.02,"1-2%",IF(samplesuperstore_cleaned[[#This Row],[discount]]&lt;=0.04,"3-4%",IF(samplesuperstore_cleaned[[#This Row],[discount]]&lt;=0.06,"5-6%",IF(samplesuperstore_cleaned[[#This Row],[discount]]=0.08,"7-8%","9-10%")))))</f>
        <v>9-10%</v>
      </c>
    </row>
    <row r="6023" spans="1:28" x14ac:dyDescent="0.3">
      <c r="A6023">
        <v>7251</v>
      </c>
      <c r="B6023">
        <v>439</v>
      </c>
      <c r="C6023" t="s">
        <v>78</v>
      </c>
      <c r="D6023" s="3">
        <v>0.05</v>
      </c>
      <c r="E6023">
        <v>6.48</v>
      </c>
      <c r="F6023">
        <v>6.81</v>
      </c>
      <c r="G6023">
        <v>2645</v>
      </c>
      <c r="H6023" t="s">
        <v>4646</v>
      </c>
      <c r="I6023" t="s">
        <v>29</v>
      </c>
      <c r="J6023" t="s">
        <v>244</v>
      </c>
      <c r="K6023" t="s">
        <v>31</v>
      </c>
      <c r="L6023" t="s">
        <v>49</v>
      </c>
      <c r="M6023" t="s">
        <v>33</v>
      </c>
      <c r="N6023" t="s">
        <v>73</v>
      </c>
      <c r="O6023">
        <v>0.36</v>
      </c>
      <c r="P6023" t="s">
        <v>45</v>
      </c>
      <c r="Q6023" t="s">
        <v>46</v>
      </c>
      <c r="R6023" t="s">
        <v>520</v>
      </c>
      <c r="S6023">
        <v>98103</v>
      </c>
      <c r="T6023" s="1">
        <v>41024</v>
      </c>
      <c r="U6023" s="1">
        <v>41026</v>
      </c>
      <c r="V6023" s="3">
        <v>-29.06</v>
      </c>
      <c r="W6023">
        <v>9</v>
      </c>
      <c r="X6023" s="2">
        <v>64.17</v>
      </c>
      <c r="Y6023">
        <v>2947</v>
      </c>
      <c r="Z6023" t="s">
        <v>127</v>
      </c>
      <c r="AA6023">
        <v>2012</v>
      </c>
      <c r="AB6023" t="str">
        <f>IF(samplesuperstore_cleaned[[#This Row],[discount]]=0,"0%",IF(samplesuperstore_cleaned[[#This Row],[discount]]=0.02,"1-2%",IF(samplesuperstore_cleaned[[#This Row],[discount]]&lt;=0.04,"3-4%",IF(samplesuperstore_cleaned[[#This Row],[discount]]&lt;=0.06,"5-6%",IF(samplesuperstore_cleaned[[#This Row],[discount]]=0.08,"7-8%","9-10%")))))</f>
        <v>5-6%</v>
      </c>
    </row>
    <row r="6024" spans="1:28" x14ac:dyDescent="0.3">
      <c r="A6024">
        <v>7237</v>
      </c>
      <c r="B6024">
        <v>18439</v>
      </c>
      <c r="C6024" t="s">
        <v>78</v>
      </c>
      <c r="D6024" s="3">
        <v>0.05</v>
      </c>
      <c r="E6024">
        <v>6.48</v>
      </c>
      <c r="F6024">
        <v>6.81</v>
      </c>
      <c r="G6024">
        <v>2643</v>
      </c>
      <c r="H6024" t="s">
        <v>4643</v>
      </c>
      <c r="I6024" t="s">
        <v>29</v>
      </c>
      <c r="J6024" t="s">
        <v>244</v>
      </c>
      <c r="K6024" t="s">
        <v>31</v>
      </c>
      <c r="L6024" t="s">
        <v>49</v>
      </c>
      <c r="M6024" t="s">
        <v>33</v>
      </c>
      <c r="N6024" t="s">
        <v>73</v>
      </c>
      <c r="O6024">
        <v>0.36</v>
      </c>
      <c r="P6024" t="s">
        <v>35</v>
      </c>
      <c r="Q6024" t="s">
        <v>768</v>
      </c>
      <c r="R6024" t="s">
        <v>4631</v>
      </c>
      <c r="S6024">
        <v>74055</v>
      </c>
      <c r="T6024" s="1">
        <v>41024</v>
      </c>
      <c r="U6024" s="1">
        <v>41026</v>
      </c>
      <c r="V6024" s="3">
        <v>-29.06</v>
      </c>
      <c r="W6024">
        <v>2</v>
      </c>
      <c r="X6024" s="2">
        <v>14.26</v>
      </c>
      <c r="Y6024">
        <v>87508</v>
      </c>
      <c r="Z6024" t="s">
        <v>127</v>
      </c>
      <c r="AA6024">
        <v>2012</v>
      </c>
      <c r="AB6024" t="str">
        <f>IF(samplesuperstore_cleaned[[#This Row],[discount]]=0,"0%",IF(samplesuperstore_cleaned[[#This Row],[discount]]=0.02,"1-2%",IF(samplesuperstore_cleaned[[#This Row],[discount]]&lt;=0.04,"3-4%",IF(samplesuperstore_cleaned[[#This Row],[discount]]&lt;=0.06,"5-6%",IF(samplesuperstore_cleaned[[#This Row],[discount]]=0.08,"7-8%","9-10%")))))</f>
        <v>5-6%</v>
      </c>
    </row>
    <row r="6025" spans="1:28" x14ac:dyDescent="0.3">
      <c r="A6025">
        <v>9244</v>
      </c>
      <c r="B6025">
        <v>21485</v>
      </c>
      <c r="C6025" t="s">
        <v>57</v>
      </c>
      <c r="D6025" s="3">
        <v>0.01</v>
      </c>
      <c r="E6025">
        <v>73.98</v>
      </c>
      <c r="F6025">
        <v>12.14</v>
      </c>
      <c r="G6025">
        <v>3350</v>
      </c>
      <c r="H6025" t="s">
        <v>5437</v>
      </c>
      <c r="I6025" t="s">
        <v>29</v>
      </c>
      <c r="J6025" t="s">
        <v>114</v>
      </c>
      <c r="K6025" t="s">
        <v>54</v>
      </c>
      <c r="L6025" t="s">
        <v>181</v>
      </c>
      <c r="M6025" t="s">
        <v>33</v>
      </c>
      <c r="N6025" t="s">
        <v>958</v>
      </c>
      <c r="O6025">
        <v>0.67</v>
      </c>
      <c r="P6025" t="s">
        <v>45</v>
      </c>
      <c r="Q6025" t="s">
        <v>46</v>
      </c>
      <c r="R6025" t="s">
        <v>5360</v>
      </c>
      <c r="S6025">
        <v>98444</v>
      </c>
      <c r="T6025" s="1">
        <v>40201</v>
      </c>
      <c r="U6025" s="1">
        <v>40203</v>
      </c>
      <c r="V6025" s="3">
        <v>-29.065600000000003</v>
      </c>
      <c r="W6025">
        <v>5</v>
      </c>
      <c r="X6025" s="2">
        <v>384.22</v>
      </c>
      <c r="Y6025">
        <v>91296</v>
      </c>
      <c r="Z6025" t="s">
        <v>132</v>
      </c>
      <c r="AA6025">
        <v>2010</v>
      </c>
      <c r="AB6025" t="str">
        <f>IF(samplesuperstore_cleaned[[#This Row],[discount]]=0,"0%",IF(samplesuperstore_cleaned[[#This Row],[discount]]=0.02,"1-2%",IF(samplesuperstore_cleaned[[#This Row],[discount]]&lt;=0.04,"3-4%",IF(samplesuperstore_cleaned[[#This Row],[discount]]&lt;=0.06,"5-6%",IF(samplesuperstore_cleaned[[#This Row],[discount]]=0.08,"7-8%","9-10%")))))</f>
        <v>3-4%</v>
      </c>
    </row>
    <row r="6026" spans="1:28" x14ac:dyDescent="0.3">
      <c r="A6026">
        <v>3834</v>
      </c>
      <c r="B6026">
        <v>23415</v>
      </c>
      <c r="C6026" t="s">
        <v>78</v>
      </c>
      <c r="D6026" s="3">
        <v>0.05</v>
      </c>
      <c r="E6026">
        <v>6.48</v>
      </c>
      <c r="F6026">
        <v>6.22</v>
      </c>
      <c r="G6026">
        <v>1439</v>
      </c>
      <c r="H6026" t="s">
        <v>3108</v>
      </c>
      <c r="I6026" t="s">
        <v>29</v>
      </c>
      <c r="J6026" t="s">
        <v>30</v>
      </c>
      <c r="K6026" t="s">
        <v>31</v>
      </c>
      <c r="L6026" t="s">
        <v>49</v>
      </c>
      <c r="M6026" t="s">
        <v>33</v>
      </c>
      <c r="N6026" t="s">
        <v>3001</v>
      </c>
      <c r="O6026">
        <v>0.37</v>
      </c>
      <c r="P6026" t="s">
        <v>84</v>
      </c>
      <c r="Q6026" t="s">
        <v>394</v>
      </c>
      <c r="R6026" t="s">
        <v>3109</v>
      </c>
      <c r="S6026">
        <v>44117</v>
      </c>
      <c r="T6026" s="1">
        <v>40296</v>
      </c>
      <c r="U6026" s="1">
        <v>40297</v>
      </c>
      <c r="V6026" s="3">
        <v>-29.07</v>
      </c>
      <c r="W6026">
        <v>3</v>
      </c>
      <c r="X6026" s="2">
        <v>21.46</v>
      </c>
      <c r="Y6026">
        <v>90121</v>
      </c>
      <c r="Z6026" t="s">
        <v>127</v>
      </c>
      <c r="AA6026">
        <v>2010</v>
      </c>
      <c r="AB6026" t="str">
        <f>IF(samplesuperstore_cleaned[[#This Row],[discount]]=0,"0%",IF(samplesuperstore_cleaned[[#This Row],[discount]]=0.02,"1-2%",IF(samplesuperstore_cleaned[[#This Row],[discount]]&lt;=0.04,"3-4%",IF(samplesuperstore_cleaned[[#This Row],[discount]]&lt;=0.06,"5-6%",IF(samplesuperstore_cleaned[[#This Row],[discount]]=0.08,"7-8%","9-10%")))))</f>
        <v>5-6%</v>
      </c>
    </row>
    <row r="6027" spans="1:28" x14ac:dyDescent="0.3">
      <c r="A6027">
        <v>5816</v>
      </c>
      <c r="B6027">
        <v>20122</v>
      </c>
      <c r="C6027" t="s">
        <v>27</v>
      </c>
      <c r="D6027" s="3">
        <v>0.09</v>
      </c>
      <c r="E6027">
        <v>14.03</v>
      </c>
      <c r="F6027">
        <v>9.3699999999999992</v>
      </c>
      <c r="G6027">
        <v>2130</v>
      </c>
      <c r="H6027" t="s">
        <v>4016</v>
      </c>
      <c r="I6027" t="s">
        <v>29</v>
      </c>
      <c r="J6027" t="s">
        <v>66</v>
      </c>
      <c r="K6027" t="s">
        <v>31</v>
      </c>
      <c r="L6027" t="s">
        <v>158</v>
      </c>
      <c r="M6027" t="s">
        <v>33</v>
      </c>
      <c r="N6027" t="s">
        <v>1094</v>
      </c>
      <c r="O6027">
        <v>0.56000000000000005</v>
      </c>
      <c r="P6027" t="s">
        <v>35</v>
      </c>
      <c r="Q6027" t="s">
        <v>807</v>
      </c>
      <c r="R6027" t="s">
        <v>4017</v>
      </c>
      <c r="S6027">
        <v>63031</v>
      </c>
      <c r="T6027" s="1">
        <v>40891</v>
      </c>
      <c r="U6027" s="1">
        <v>40893</v>
      </c>
      <c r="V6027" s="3">
        <v>-29.09</v>
      </c>
      <c r="W6027">
        <v>5</v>
      </c>
      <c r="X6027" s="2">
        <v>71.08</v>
      </c>
      <c r="Y6027">
        <v>90082</v>
      </c>
      <c r="Z6027" t="s">
        <v>72</v>
      </c>
      <c r="AA6027">
        <v>2011</v>
      </c>
      <c r="AB6027" t="str">
        <f>IF(samplesuperstore_cleaned[[#This Row],[discount]]=0,"0%",IF(samplesuperstore_cleaned[[#This Row],[discount]]=0.02,"1-2%",IF(samplesuperstore_cleaned[[#This Row],[discount]]&lt;=0.04,"3-4%",IF(samplesuperstore_cleaned[[#This Row],[discount]]&lt;=0.06,"5-6%",IF(samplesuperstore_cleaned[[#This Row],[discount]]=0.08,"7-8%","9-10%")))))</f>
        <v>9-10%</v>
      </c>
    </row>
    <row r="6028" spans="1:28" x14ac:dyDescent="0.3">
      <c r="A6028">
        <v>1311</v>
      </c>
      <c r="B6028">
        <v>20007</v>
      </c>
      <c r="C6028" t="s">
        <v>78</v>
      </c>
      <c r="D6028" s="3">
        <v>0.03</v>
      </c>
      <c r="E6028">
        <v>6.37</v>
      </c>
      <c r="F6028">
        <v>5.19</v>
      </c>
      <c r="G6028">
        <v>510</v>
      </c>
      <c r="H6028" t="s">
        <v>1559</v>
      </c>
      <c r="I6028" t="s">
        <v>29</v>
      </c>
      <c r="J6028" t="s">
        <v>30</v>
      </c>
      <c r="K6028" t="s">
        <v>31</v>
      </c>
      <c r="L6028" t="s">
        <v>138</v>
      </c>
      <c r="M6028" t="s">
        <v>33</v>
      </c>
      <c r="N6028" t="s">
        <v>1065</v>
      </c>
      <c r="O6028">
        <v>0.38</v>
      </c>
      <c r="P6028" t="s">
        <v>45</v>
      </c>
      <c r="Q6028" t="s">
        <v>70</v>
      </c>
      <c r="R6028" t="s">
        <v>1561</v>
      </c>
      <c r="S6028">
        <v>95336</v>
      </c>
      <c r="T6028" s="1">
        <v>40391</v>
      </c>
      <c r="U6028" s="1">
        <v>40392</v>
      </c>
      <c r="V6028" s="3">
        <v>-29.092700000000001</v>
      </c>
      <c r="W6028">
        <v>14</v>
      </c>
      <c r="X6028" s="2">
        <v>89.79</v>
      </c>
      <c r="Y6028">
        <v>90059</v>
      </c>
      <c r="Z6028" t="s">
        <v>107</v>
      </c>
      <c r="AA6028">
        <v>2010</v>
      </c>
      <c r="AB6028" t="str">
        <f>IF(samplesuperstore_cleaned[[#This Row],[discount]]=0,"0%",IF(samplesuperstore_cleaned[[#This Row],[discount]]=0.02,"1-2%",IF(samplesuperstore_cleaned[[#This Row],[discount]]&lt;=0.04,"3-4%",IF(samplesuperstore_cleaned[[#This Row],[discount]]&lt;=0.06,"5-6%",IF(samplesuperstore_cleaned[[#This Row],[discount]]=0.08,"7-8%","9-10%")))))</f>
        <v>3-4%</v>
      </c>
    </row>
    <row r="6029" spans="1:28" x14ac:dyDescent="0.3">
      <c r="A6029">
        <v>1621</v>
      </c>
      <c r="B6029">
        <v>20684</v>
      </c>
      <c r="C6029" t="s">
        <v>27</v>
      </c>
      <c r="D6029" s="3">
        <v>0</v>
      </c>
      <c r="E6029">
        <v>5.68</v>
      </c>
      <c r="F6029">
        <v>3.6</v>
      </c>
      <c r="G6029">
        <v>611</v>
      </c>
      <c r="H6029" t="s">
        <v>1771</v>
      </c>
      <c r="I6029" t="s">
        <v>29</v>
      </c>
      <c r="J6029" t="s">
        <v>66</v>
      </c>
      <c r="K6029" t="s">
        <v>31</v>
      </c>
      <c r="L6029" t="s">
        <v>51</v>
      </c>
      <c r="M6029" t="s">
        <v>52</v>
      </c>
      <c r="N6029" t="s">
        <v>53</v>
      </c>
      <c r="O6029">
        <v>0.56000000000000005</v>
      </c>
      <c r="P6029" t="s">
        <v>45</v>
      </c>
      <c r="Q6029" t="s">
        <v>210</v>
      </c>
      <c r="R6029" t="s">
        <v>335</v>
      </c>
      <c r="S6029">
        <v>97301</v>
      </c>
      <c r="T6029" s="1">
        <v>41541</v>
      </c>
      <c r="U6029" s="1">
        <v>41542</v>
      </c>
      <c r="V6029" s="3">
        <v>-29.136400000000002</v>
      </c>
      <c r="W6029">
        <v>18</v>
      </c>
      <c r="X6029" s="2">
        <v>111.3</v>
      </c>
      <c r="Y6029">
        <v>91072</v>
      </c>
      <c r="Z6029" t="s">
        <v>173</v>
      </c>
      <c r="AA6029">
        <v>2013</v>
      </c>
      <c r="AB6029" t="str">
        <f>IF(samplesuperstore_cleaned[[#This Row],[discount]]=0,"0%",IF(samplesuperstore_cleaned[[#This Row],[discount]]=0.02,"1-2%",IF(samplesuperstore_cleaned[[#This Row],[discount]]&lt;=0.04,"3-4%",IF(samplesuperstore_cleaned[[#This Row],[discount]]&lt;=0.06,"5-6%",IF(samplesuperstore_cleaned[[#This Row],[discount]]=0.08,"7-8%","9-10%")))))</f>
        <v>0%</v>
      </c>
    </row>
    <row r="6030" spans="1:28" x14ac:dyDescent="0.3">
      <c r="A6030">
        <v>861</v>
      </c>
      <c r="B6030">
        <v>25111</v>
      </c>
      <c r="C6030" t="s">
        <v>27</v>
      </c>
      <c r="D6030" s="3">
        <v>0.06</v>
      </c>
      <c r="E6030">
        <v>7.99</v>
      </c>
      <c r="F6030">
        <v>5.03</v>
      </c>
      <c r="G6030">
        <v>326</v>
      </c>
      <c r="H6030" t="s">
        <v>1107</v>
      </c>
      <c r="I6030" t="s">
        <v>29</v>
      </c>
      <c r="J6030" t="s">
        <v>244</v>
      </c>
      <c r="K6030" t="s">
        <v>54</v>
      </c>
      <c r="L6030" t="s">
        <v>55</v>
      </c>
      <c r="M6030" t="s">
        <v>154</v>
      </c>
      <c r="N6030" t="s">
        <v>441</v>
      </c>
      <c r="O6030">
        <v>0.6</v>
      </c>
      <c r="P6030" t="s">
        <v>35</v>
      </c>
      <c r="Q6030" t="s">
        <v>36</v>
      </c>
      <c r="R6030" t="s">
        <v>1108</v>
      </c>
      <c r="S6030">
        <v>60510</v>
      </c>
      <c r="T6030" s="1">
        <v>40521</v>
      </c>
      <c r="U6030" s="1">
        <v>40522</v>
      </c>
      <c r="V6030" s="3">
        <v>-29.172000000000001</v>
      </c>
      <c r="W6030">
        <v>4</v>
      </c>
      <c r="X6030" s="2">
        <v>28.46</v>
      </c>
      <c r="Y6030">
        <v>90973</v>
      </c>
      <c r="Z6030" t="s">
        <v>72</v>
      </c>
      <c r="AA6030">
        <v>2010</v>
      </c>
      <c r="AB6030" t="str">
        <f>IF(samplesuperstore_cleaned[[#This Row],[discount]]=0,"0%",IF(samplesuperstore_cleaned[[#This Row],[discount]]=0.02,"1-2%",IF(samplesuperstore_cleaned[[#This Row],[discount]]&lt;=0.04,"3-4%",IF(samplesuperstore_cleaned[[#This Row],[discount]]&lt;=0.06,"5-6%",IF(samplesuperstore_cleaned[[#This Row],[discount]]=0.08,"7-8%","9-10%")))))</f>
        <v>5-6%</v>
      </c>
    </row>
    <row r="6031" spans="1:28" x14ac:dyDescent="0.3">
      <c r="A6031">
        <v>7104</v>
      </c>
      <c r="B6031">
        <v>23083</v>
      </c>
      <c r="C6031" t="s">
        <v>27</v>
      </c>
      <c r="D6031" s="3">
        <v>0.01</v>
      </c>
      <c r="E6031">
        <v>146.34</v>
      </c>
      <c r="F6031">
        <v>43.75</v>
      </c>
      <c r="G6031">
        <v>2588</v>
      </c>
      <c r="H6031" t="s">
        <v>4577</v>
      </c>
      <c r="I6031" t="s">
        <v>61</v>
      </c>
      <c r="J6031" t="s">
        <v>66</v>
      </c>
      <c r="K6031" t="s">
        <v>67</v>
      </c>
      <c r="L6031" t="s">
        <v>95</v>
      </c>
      <c r="M6031" t="s">
        <v>90</v>
      </c>
      <c r="N6031" t="s">
        <v>1478</v>
      </c>
      <c r="O6031">
        <v>0.65</v>
      </c>
      <c r="P6031" t="s">
        <v>35</v>
      </c>
      <c r="Q6031" t="s">
        <v>3170</v>
      </c>
      <c r="R6031" t="s">
        <v>4578</v>
      </c>
      <c r="S6031">
        <v>53051</v>
      </c>
      <c r="T6031" s="1">
        <v>41538</v>
      </c>
      <c r="U6031" s="1">
        <v>41540</v>
      </c>
      <c r="V6031" s="3">
        <v>-29.187000000000001</v>
      </c>
      <c r="W6031">
        <v>13</v>
      </c>
      <c r="X6031" s="2">
        <v>1944.76</v>
      </c>
      <c r="Y6031">
        <v>91172</v>
      </c>
      <c r="Z6031" t="s">
        <v>173</v>
      </c>
      <c r="AA6031">
        <v>2013</v>
      </c>
      <c r="AB6031" t="str">
        <f>IF(samplesuperstore_cleaned[[#This Row],[discount]]=0,"0%",IF(samplesuperstore_cleaned[[#This Row],[discount]]=0.02,"1-2%",IF(samplesuperstore_cleaned[[#This Row],[discount]]&lt;=0.04,"3-4%",IF(samplesuperstore_cleaned[[#This Row],[discount]]&lt;=0.06,"5-6%",IF(samplesuperstore_cleaned[[#This Row],[discount]]=0.08,"7-8%","9-10%")))))</f>
        <v>3-4%</v>
      </c>
    </row>
    <row r="6032" spans="1:28" x14ac:dyDescent="0.3">
      <c r="A6032">
        <v>1975</v>
      </c>
      <c r="B6032">
        <v>18367</v>
      </c>
      <c r="C6032" t="s">
        <v>78</v>
      </c>
      <c r="D6032" s="3">
        <v>0.02</v>
      </c>
      <c r="E6032">
        <v>2.12</v>
      </c>
      <c r="F6032">
        <v>1.99</v>
      </c>
      <c r="G6032">
        <v>744</v>
      </c>
      <c r="H6032" t="s">
        <v>2019</v>
      </c>
      <c r="I6032" t="s">
        <v>29</v>
      </c>
      <c r="J6032" t="s">
        <v>244</v>
      </c>
      <c r="K6032" t="s">
        <v>54</v>
      </c>
      <c r="L6032" t="s">
        <v>181</v>
      </c>
      <c r="M6032" t="s">
        <v>52</v>
      </c>
      <c r="N6032" t="s">
        <v>512</v>
      </c>
      <c r="O6032">
        <v>0.55000000000000004</v>
      </c>
      <c r="P6032" t="s">
        <v>45</v>
      </c>
      <c r="Q6032" t="s">
        <v>764</v>
      </c>
      <c r="R6032" t="s">
        <v>1594</v>
      </c>
      <c r="S6032">
        <v>85737</v>
      </c>
      <c r="T6032" s="1">
        <v>41486</v>
      </c>
      <c r="U6032" s="1">
        <v>41489</v>
      </c>
      <c r="V6032" s="3">
        <v>-29.211359999999999</v>
      </c>
      <c r="W6032">
        <v>10</v>
      </c>
      <c r="X6032" s="2">
        <v>23.15</v>
      </c>
      <c r="Y6032">
        <v>87734</v>
      </c>
      <c r="Z6032" t="s">
        <v>48</v>
      </c>
      <c r="AA6032">
        <v>2013</v>
      </c>
      <c r="AB6032" t="str">
        <f>IF(samplesuperstore_cleaned[[#This Row],[discount]]=0,"0%",IF(samplesuperstore_cleaned[[#This Row],[discount]]=0.02,"1-2%",IF(samplesuperstore_cleaned[[#This Row],[discount]]&lt;=0.04,"3-4%",IF(samplesuperstore_cleaned[[#This Row],[discount]]&lt;=0.06,"5-6%",IF(samplesuperstore_cleaned[[#This Row],[discount]]=0.08,"7-8%","9-10%")))))</f>
        <v>1-2%</v>
      </c>
    </row>
    <row r="6033" spans="1:28" x14ac:dyDescent="0.3">
      <c r="A6033">
        <v>9380</v>
      </c>
      <c r="B6033">
        <v>22719</v>
      </c>
      <c r="C6033" t="s">
        <v>39</v>
      </c>
      <c r="D6033" s="3">
        <v>0.04</v>
      </c>
      <c r="E6033">
        <v>5.4</v>
      </c>
      <c r="F6033">
        <v>7.78</v>
      </c>
      <c r="G6033">
        <v>3388</v>
      </c>
      <c r="H6033" t="s">
        <v>5482</v>
      </c>
      <c r="I6033" t="s">
        <v>29</v>
      </c>
      <c r="J6033" t="s">
        <v>30</v>
      </c>
      <c r="K6033" t="s">
        <v>31</v>
      </c>
      <c r="L6033" t="s">
        <v>138</v>
      </c>
      <c r="M6033" t="s">
        <v>33</v>
      </c>
      <c r="N6033" t="s">
        <v>788</v>
      </c>
      <c r="O6033">
        <v>0.37</v>
      </c>
      <c r="P6033" t="s">
        <v>45</v>
      </c>
      <c r="Q6033" t="s">
        <v>70</v>
      </c>
      <c r="R6033" t="s">
        <v>991</v>
      </c>
      <c r="S6033">
        <v>94533</v>
      </c>
      <c r="T6033" s="1">
        <v>41139</v>
      </c>
      <c r="U6033" s="1">
        <v>41141</v>
      </c>
      <c r="V6033" s="3">
        <v>-29.278080000000003</v>
      </c>
      <c r="W6033">
        <v>5</v>
      </c>
      <c r="X6033" s="2">
        <v>29.81</v>
      </c>
      <c r="Y6033">
        <v>90157</v>
      </c>
      <c r="Z6033" t="s">
        <v>107</v>
      </c>
      <c r="AA6033">
        <v>2012</v>
      </c>
      <c r="AB6033" t="str">
        <f>IF(samplesuperstore_cleaned[[#This Row],[discount]]=0,"0%",IF(samplesuperstore_cleaned[[#This Row],[discount]]=0.02,"1-2%",IF(samplesuperstore_cleaned[[#This Row],[discount]]&lt;=0.04,"3-4%",IF(samplesuperstore_cleaned[[#This Row],[discount]]&lt;=0.06,"5-6%",IF(samplesuperstore_cleaned[[#This Row],[discount]]=0.08,"7-8%","9-10%")))))</f>
        <v>3-4%</v>
      </c>
    </row>
    <row r="6034" spans="1:28" x14ac:dyDescent="0.3">
      <c r="A6034">
        <v>1807</v>
      </c>
      <c r="B6034">
        <v>21544</v>
      </c>
      <c r="C6034" t="s">
        <v>78</v>
      </c>
      <c r="D6034" s="3">
        <v>0.06</v>
      </c>
      <c r="E6034">
        <v>8.85</v>
      </c>
      <c r="F6034">
        <v>5.6</v>
      </c>
      <c r="G6034">
        <v>685</v>
      </c>
      <c r="H6034" t="s">
        <v>1895</v>
      </c>
      <c r="I6034" t="s">
        <v>29</v>
      </c>
      <c r="J6034" t="s">
        <v>114</v>
      </c>
      <c r="K6034" t="s">
        <v>31</v>
      </c>
      <c r="L6034" t="s">
        <v>138</v>
      </c>
      <c r="M6034" t="s">
        <v>33</v>
      </c>
      <c r="N6034" t="s">
        <v>810</v>
      </c>
      <c r="O6034">
        <v>0.36</v>
      </c>
      <c r="P6034" t="s">
        <v>35</v>
      </c>
      <c r="Q6034" t="s">
        <v>255</v>
      </c>
      <c r="R6034" t="s">
        <v>1864</v>
      </c>
      <c r="S6034">
        <v>77373</v>
      </c>
      <c r="T6034" s="1">
        <v>40803</v>
      </c>
      <c r="U6034" s="1">
        <v>40805</v>
      </c>
      <c r="V6034" s="3">
        <v>-29.359500000000001</v>
      </c>
      <c r="W6034">
        <v>16</v>
      </c>
      <c r="X6034" s="2">
        <v>137</v>
      </c>
      <c r="Y6034">
        <v>89740</v>
      </c>
      <c r="Z6034" t="s">
        <v>173</v>
      </c>
      <c r="AA6034">
        <v>2011</v>
      </c>
      <c r="AB6034" t="str">
        <f>IF(samplesuperstore_cleaned[[#This Row],[discount]]=0,"0%",IF(samplesuperstore_cleaned[[#This Row],[discount]]=0.02,"1-2%",IF(samplesuperstore_cleaned[[#This Row],[discount]]&lt;=0.04,"3-4%",IF(samplesuperstore_cleaned[[#This Row],[discount]]&lt;=0.06,"5-6%",IF(samplesuperstore_cleaned[[#This Row],[discount]]=0.08,"7-8%","9-10%")))))</f>
        <v>5-6%</v>
      </c>
    </row>
    <row r="6035" spans="1:28" x14ac:dyDescent="0.3">
      <c r="A6035">
        <v>3883</v>
      </c>
      <c r="B6035">
        <v>19503</v>
      </c>
      <c r="C6035" t="s">
        <v>39</v>
      </c>
      <c r="D6035" s="3">
        <v>0.02</v>
      </c>
      <c r="E6035">
        <v>15.28</v>
      </c>
      <c r="F6035">
        <v>10.91</v>
      </c>
      <c r="G6035">
        <v>1461</v>
      </c>
      <c r="H6035" t="s">
        <v>3139</v>
      </c>
      <c r="I6035" t="s">
        <v>29</v>
      </c>
      <c r="J6035" t="s">
        <v>66</v>
      </c>
      <c r="K6035" t="s">
        <v>31</v>
      </c>
      <c r="L6035" t="s">
        <v>138</v>
      </c>
      <c r="M6035" t="s">
        <v>33</v>
      </c>
      <c r="N6035" t="s">
        <v>990</v>
      </c>
      <c r="O6035">
        <v>0.36</v>
      </c>
      <c r="P6035" t="s">
        <v>35</v>
      </c>
      <c r="Q6035" t="s">
        <v>1549</v>
      </c>
      <c r="R6035" t="s">
        <v>3086</v>
      </c>
      <c r="S6035">
        <v>47905</v>
      </c>
      <c r="T6035" s="1">
        <v>40842</v>
      </c>
      <c r="U6035" s="1">
        <v>40844</v>
      </c>
      <c r="V6035" s="3">
        <v>-29.435400000000001</v>
      </c>
      <c r="W6035">
        <v>8</v>
      </c>
      <c r="X6035" s="2">
        <v>134.51</v>
      </c>
      <c r="Y6035">
        <v>86400</v>
      </c>
      <c r="Z6035" t="s">
        <v>87</v>
      </c>
      <c r="AA6035">
        <v>2011</v>
      </c>
      <c r="AB6035" t="str">
        <f>IF(samplesuperstore_cleaned[[#This Row],[discount]]=0,"0%",IF(samplesuperstore_cleaned[[#This Row],[discount]]=0.02,"1-2%",IF(samplesuperstore_cleaned[[#This Row],[discount]]&lt;=0.04,"3-4%",IF(samplesuperstore_cleaned[[#This Row],[discount]]&lt;=0.06,"5-6%",IF(samplesuperstore_cleaned[[#This Row],[discount]]=0.08,"7-8%","9-10%")))))</f>
        <v>1-2%</v>
      </c>
    </row>
    <row r="6036" spans="1:28" x14ac:dyDescent="0.3">
      <c r="A6036">
        <v>8935</v>
      </c>
      <c r="B6036">
        <v>25402</v>
      </c>
      <c r="C6036" t="s">
        <v>27</v>
      </c>
      <c r="D6036" s="3">
        <v>0.1</v>
      </c>
      <c r="E6036">
        <v>1.86</v>
      </c>
      <c r="F6036">
        <v>2.58</v>
      </c>
      <c r="G6036">
        <v>3231</v>
      </c>
      <c r="H6036" t="s">
        <v>5307</v>
      </c>
      <c r="I6036" t="s">
        <v>29</v>
      </c>
      <c r="J6036" t="s">
        <v>114</v>
      </c>
      <c r="K6036" t="s">
        <v>31</v>
      </c>
      <c r="L6036" t="s">
        <v>120</v>
      </c>
      <c r="M6036" t="s">
        <v>43</v>
      </c>
      <c r="N6036" t="s">
        <v>787</v>
      </c>
      <c r="O6036">
        <v>0.82</v>
      </c>
      <c r="P6036" t="s">
        <v>35</v>
      </c>
      <c r="Q6036" t="s">
        <v>3170</v>
      </c>
      <c r="R6036" t="s">
        <v>5308</v>
      </c>
      <c r="S6036">
        <v>54401</v>
      </c>
      <c r="T6036" s="1">
        <v>40826</v>
      </c>
      <c r="U6036" s="1">
        <v>40827</v>
      </c>
      <c r="V6036" s="3">
        <v>-29.473199999999999</v>
      </c>
      <c r="W6036">
        <v>6</v>
      </c>
      <c r="X6036" s="2">
        <v>12.04</v>
      </c>
      <c r="Y6036">
        <v>87437</v>
      </c>
      <c r="Z6036" t="s">
        <v>87</v>
      </c>
      <c r="AA6036">
        <v>2011</v>
      </c>
      <c r="AB6036" t="str">
        <f>IF(samplesuperstore_cleaned[[#This Row],[discount]]=0,"0%",IF(samplesuperstore_cleaned[[#This Row],[discount]]=0.02,"1-2%",IF(samplesuperstore_cleaned[[#This Row],[discount]]&lt;=0.04,"3-4%",IF(samplesuperstore_cleaned[[#This Row],[discount]]&lt;=0.06,"5-6%",IF(samplesuperstore_cleaned[[#This Row],[discount]]=0.08,"7-8%","9-10%")))))</f>
        <v>9-10%</v>
      </c>
    </row>
    <row r="6037" spans="1:28" x14ac:dyDescent="0.3">
      <c r="A6037">
        <v>8719</v>
      </c>
      <c r="B6037">
        <v>18563</v>
      </c>
      <c r="C6037" t="s">
        <v>78</v>
      </c>
      <c r="D6037" s="3">
        <v>0.09</v>
      </c>
      <c r="E6037">
        <v>4.4800000000000004</v>
      </c>
      <c r="F6037">
        <v>49</v>
      </c>
      <c r="G6037">
        <v>3153</v>
      </c>
      <c r="H6037" t="s">
        <v>5223</v>
      </c>
      <c r="I6037" t="s">
        <v>29</v>
      </c>
      <c r="J6037" t="s">
        <v>30</v>
      </c>
      <c r="K6037" t="s">
        <v>31</v>
      </c>
      <c r="L6037" t="s">
        <v>75</v>
      </c>
      <c r="M6037" t="s">
        <v>159</v>
      </c>
      <c r="N6037" t="s">
        <v>1288</v>
      </c>
      <c r="O6037">
        <v>0.6</v>
      </c>
      <c r="P6037" t="s">
        <v>260</v>
      </c>
      <c r="Q6037" t="s">
        <v>929</v>
      </c>
      <c r="R6037" t="s">
        <v>1410</v>
      </c>
      <c r="S6037">
        <v>34769</v>
      </c>
      <c r="T6037" s="1">
        <v>41533</v>
      </c>
      <c r="U6037" s="1">
        <v>41535</v>
      </c>
      <c r="V6037" s="3">
        <v>-29.483999999999998</v>
      </c>
      <c r="W6037">
        <v>21</v>
      </c>
      <c r="X6037" s="2">
        <v>116.48</v>
      </c>
      <c r="Y6037">
        <v>86911</v>
      </c>
      <c r="Z6037" t="s">
        <v>173</v>
      </c>
      <c r="AA6037">
        <v>2013</v>
      </c>
      <c r="AB6037" t="str">
        <f>IF(samplesuperstore_cleaned[[#This Row],[discount]]=0,"0%",IF(samplesuperstore_cleaned[[#This Row],[discount]]=0.02,"1-2%",IF(samplesuperstore_cleaned[[#This Row],[discount]]&lt;=0.04,"3-4%",IF(samplesuperstore_cleaned[[#This Row],[discount]]&lt;=0.06,"5-6%",IF(samplesuperstore_cleaned[[#This Row],[discount]]=0.08,"7-8%","9-10%")))))</f>
        <v>9-10%</v>
      </c>
    </row>
    <row r="6038" spans="1:28" x14ac:dyDescent="0.3">
      <c r="A6038">
        <v>1743</v>
      </c>
      <c r="B6038">
        <v>20285</v>
      </c>
      <c r="C6038" t="s">
        <v>57</v>
      </c>
      <c r="D6038" s="3">
        <v>0.04</v>
      </c>
      <c r="E6038">
        <v>7.1</v>
      </c>
      <c r="F6038">
        <v>6.05</v>
      </c>
      <c r="G6038">
        <v>663</v>
      </c>
      <c r="H6038" t="s">
        <v>1862</v>
      </c>
      <c r="I6038" t="s">
        <v>29</v>
      </c>
      <c r="J6038" t="s">
        <v>66</v>
      </c>
      <c r="K6038" t="s">
        <v>31</v>
      </c>
      <c r="L6038" t="s">
        <v>138</v>
      </c>
      <c r="M6038" t="s">
        <v>33</v>
      </c>
      <c r="N6038" t="s">
        <v>539</v>
      </c>
      <c r="O6038">
        <v>0.39</v>
      </c>
      <c r="P6038" t="s">
        <v>84</v>
      </c>
      <c r="Q6038" t="s">
        <v>394</v>
      </c>
      <c r="R6038" t="s">
        <v>1799</v>
      </c>
      <c r="S6038">
        <v>43952</v>
      </c>
      <c r="T6038" s="1">
        <v>41405</v>
      </c>
      <c r="U6038" s="1">
        <v>41405</v>
      </c>
      <c r="V6038" s="3">
        <v>-29.486000000000001</v>
      </c>
      <c r="W6038">
        <v>4</v>
      </c>
      <c r="X6038" s="2">
        <v>31.46</v>
      </c>
      <c r="Y6038">
        <v>90926</v>
      </c>
      <c r="Z6038" t="s">
        <v>38</v>
      </c>
      <c r="AA6038">
        <v>2013</v>
      </c>
      <c r="AB6038" t="str">
        <f>IF(samplesuperstore_cleaned[[#This Row],[discount]]=0,"0%",IF(samplesuperstore_cleaned[[#This Row],[discount]]=0.02,"1-2%",IF(samplesuperstore_cleaned[[#This Row],[discount]]&lt;=0.04,"3-4%",IF(samplesuperstore_cleaned[[#This Row],[discount]]&lt;=0.06,"5-6%",IF(samplesuperstore_cleaned[[#This Row],[discount]]=0.08,"7-8%","9-10%")))))</f>
        <v>3-4%</v>
      </c>
    </row>
    <row r="6039" spans="1:28" x14ac:dyDescent="0.3">
      <c r="A6039">
        <v>5186</v>
      </c>
      <c r="B6039">
        <v>23550</v>
      </c>
      <c r="C6039" t="s">
        <v>57</v>
      </c>
      <c r="D6039" s="3">
        <v>0.08</v>
      </c>
      <c r="E6039">
        <v>6.84</v>
      </c>
      <c r="F6039">
        <v>8.3699999999999992</v>
      </c>
      <c r="G6039">
        <v>1940</v>
      </c>
      <c r="H6039" t="s">
        <v>3778</v>
      </c>
      <c r="I6039" t="s">
        <v>29</v>
      </c>
      <c r="J6039" t="s">
        <v>30</v>
      </c>
      <c r="K6039" t="s">
        <v>31</v>
      </c>
      <c r="L6039" t="s">
        <v>51</v>
      </c>
      <c r="M6039" t="s">
        <v>52</v>
      </c>
      <c r="N6039" t="s">
        <v>1820</v>
      </c>
      <c r="O6039">
        <v>0.57999999999999996</v>
      </c>
      <c r="P6039" t="s">
        <v>45</v>
      </c>
      <c r="Q6039" t="s">
        <v>523</v>
      </c>
      <c r="R6039" t="s">
        <v>3779</v>
      </c>
      <c r="S6039">
        <v>84020</v>
      </c>
      <c r="T6039" s="1">
        <v>40259</v>
      </c>
      <c r="U6039" s="1">
        <v>40261</v>
      </c>
      <c r="V6039" s="3">
        <v>-29.49</v>
      </c>
      <c r="W6039">
        <v>1</v>
      </c>
      <c r="X6039" s="2">
        <v>8.39</v>
      </c>
      <c r="Y6039">
        <v>88870</v>
      </c>
      <c r="Z6039" t="s">
        <v>165</v>
      </c>
      <c r="AA6039">
        <v>2010</v>
      </c>
      <c r="AB6039" t="str">
        <f>IF(samplesuperstore_cleaned[[#This Row],[discount]]=0,"0%",IF(samplesuperstore_cleaned[[#This Row],[discount]]=0.02,"1-2%",IF(samplesuperstore_cleaned[[#This Row],[discount]]&lt;=0.04,"3-4%",IF(samplesuperstore_cleaned[[#This Row],[discount]]&lt;=0.06,"5-6%",IF(samplesuperstore_cleaned[[#This Row],[discount]]=0.08,"7-8%","9-10%")))))</f>
        <v>7-8%</v>
      </c>
    </row>
    <row r="6040" spans="1:28" x14ac:dyDescent="0.3">
      <c r="A6040">
        <v>765</v>
      </c>
      <c r="B6040">
        <v>20189</v>
      </c>
      <c r="C6040" t="s">
        <v>39</v>
      </c>
      <c r="D6040" s="3">
        <v>0</v>
      </c>
      <c r="E6040">
        <v>3.98</v>
      </c>
      <c r="F6040">
        <v>5.26</v>
      </c>
      <c r="G6040">
        <v>290</v>
      </c>
      <c r="H6040" t="s">
        <v>1022</v>
      </c>
      <c r="I6040" t="s">
        <v>29</v>
      </c>
      <c r="J6040" t="s">
        <v>114</v>
      </c>
      <c r="K6040" t="s">
        <v>31</v>
      </c>
      <c r="L6040" t="s">
        <v>138</v>
      </c>
      <c r="M6040" t="s">
        <v>33</v>
      </c>
      <c r="N6040" t="s">
        <v>751</v>
      </c>
      <c r="O6040">
        <v>0.38</v>
      </c>
      <c r="P6040" t="s">
        <v>45</v>
      </c>
      <c r="Q6040" t="s">
        <v>644</v>
      </c>
      <c r="R6040" t="s">
        <v>1023</v>
      </c>
      <c r="S6040">
        <v>80538</v>
      </c>
      <c r="T6040" s="1">
        <v>40669</v>
      </c>
      <c r="U6040" s="1">
        <v>40671</v>
      </c>
      <c r="V6040" s="3">
        <v>-29.532</v>
      </c>
      <c r="W6040">
        <v>3</v>
      </c>
      <c r="X6040" s="2">
        <v>14.41</v>
      </c>
      <c r="Y6040">
        <v>90838</v>
      </c>
      <c r="Z6040" t="s">
        <v>38</v>
      </c>
      <c r="AA6040">
        <v>2011</v>
      </c>
      <c r="AB6040" t="str">
        <f>IF(samplesuperstore_cleaned[[#This Row],[discount]]=0,"0%",IF(samplesuperstore_cleaned[[#This Row],[discount]]=0.02,"1-2%",IF(samplesuperstore_cleaned[[#This Row],[discount]]&lt;=0.04,"3-4%",IF(samplesuperstore_cleaned[[#This Row],[discount]]&lt;=0.06,"5-6%",IF(samplesuperstore_cleaned[[#This Row],[discount]]=0.08,"7-8%","9-10%")))))</f>
        <v>0%</v>
      </c>
    </row>
    <row r="6041" spans="1:28" x14ac:dyDescent="0.3">
      <c r="A6041">
        <v>6005</v>
      </c>
      <c r="B6041">
        <v>23921</v>
      </c>
      <c r="C6041" t="s">
        <v>60</v>
      </c>
      <c r="D6041" s="3">
        <v>0.1</v>
      </c>
      <c r="E6041">
        <v>13.43</v>
      </c>
      <c r="F6041">
        <v>5.5</v>
      </c>
      <c r="G6041">
        <v>2204</v>
      </c>
      <c r="H6041" t="s">
        <v>4107</v>
      </c>
      <c r="I6041" t="s">
        <v>29</v>
      </c>
      <c r="J6041" t="s">
        <v>66</v>
      </c>
      <c r="K6041" t="s">
        <v>31</v>
      </c>
      <c r="L6041" t="s">
        <v>158</v>
      </c>
      <c r="M6041" t="s">
        <v>33</v>
      </c>
      <c r="N6041" t="s">
        <v>3445</v>
      </c>
      <c r="O6041">
        <v>0.56999999999999995</v>
      </c>
      <c r="P6041" t="s">
        <v>35</v>
      </c>
      <c r="Q6041" t="s">
        <v>116</v>
      </c>
      <c r="R6041" t="s">
        <v>4108</v>
      </c>
      <c r="S6041">
        <v>55337</v>
      </c>
      <c r="T6041" s="1">
        <v>41309</v>
      </c>
      <c r="U6041" s="1">
        <v>41313</v>
      </c>
      <c r="V6041" s="3">
        <v>-29.54</v>
      </c>
      <c r="W6041">
        <v>4</v>
      </c>
      <c r="X6041" s="2">
        <v>51.85</v>
      </c>
      <c r="Y6041">
        <v>86060</v>
      </c>
      <c r="Z6041" t="s">
        <v>112</v>
      </c>
      <c r="AA6041">
        <v>2013</v>
      </c>
      <c r="AB6041" t="str">
        <f>IF(samplesuperstore_cleaned[[#This Row],[discount]]=0,"0%",IF(samplesuperstore_cleaned[[#This Row],[discount]]=0.02,"1-2%",IF(samplesuperstore_cleaned[[#This Row],[discount]]&lt;=0.04,"3-4%",IF(samplesuperstore_cleaned[[#This Row],[discount]]&lt;=0.06,"5-6%",IF(samplesuperstore_cleaned[[#This Row],[discount]]=0.08,"7-8%","9-10%")))))</f>
        <v>9-10%</v>
      </c>
    </row>
    <row r="6042" spans="1:28" x14ac:dyDescent="0.3">
      <c r="A6042">
        <v>2596</v>
      </c>
      <c r="B6042">
        <v>21185</v>
      </c>
      <c r="C6042" t="s">
        <v>78</v>
      </c>
      <c r="D6042" s="3">
        <v>0</v>
      </c>
      <c r="E6042">
        <v>2.08</v>
      </c>
      <c r="F6042">
        <v>5.33</v>
      </c>
      <c r="G6042">
        <v>1014</v>
      </c>
      <c r="H6042" t="s">
        <v>2460</v>
      </c>
      <c r="I6042" t="s">
        <v>29</v>
      </c>
      <c r="J6042" t="s">
        <v>66</v>
      </c>
      <c r="K6042" t="s">
        <v>67</v>
      </c>
      <c r="L6042" t="s">
        <v>104</v>
      </c>
      <c r="M6042" t="s">
        <v>33</v>
      </c>
      <c r="N6042" t="s">
        <v>426</v>
      </c>
      <c r="O6042">
        <v>0.43</v>
      </c>
      <c r="P6042" t="s">
        <v>260</v>
      </c>
      <c r="Q6042" t="s">
        <v>2073</v>
      </c>
      <c r="R6042" t="s">
        <v>2461</v>
      </c>
      <c r="S6042">
        <v>72022</v>
      </c>
      <c r="T6042" s="1">
        <v>40238</v>
      </c>
      <c r="U6042" s="1">
        <v>40240</v>
      </c>
      <c r="V6042" s="3">
        <v>-29.540000000000003</v>
      </c>
      <c r="W6042">
        <v>3</v>
      </c>
      <c r="X6042" s="2">
        <v>7.47</v>
      </c>
      <c r="Y6042">
        <v>88387</v>
      </c>
      <c r="Z6042" t="s">
        <v>165</v>
      </c>
      <c r="AA6042">
        <v>2010</v>
      </c>
      <c r="AB6042" t="str">
        <f>IF(samplesuperstore_cleaned[[#This Row],[discount]]=0,"0%",IF(samplesuperstore_cleaned[[#This Row],[discount]]=0.02,"1-2%",IF(samplesuperstore_cleaned[[#This Row],[discount]]&lt;=0.04,"3-4%",IF(samplesuperstore_cleaned[[#This Row],[discount]]&lt;=0.06,"5-6%",IF(samplesuperstore_cleaned[[#This Row],[discount]]=0.08,"7-8%","9-10%")))))</f>
        <v>0%</v>
      </c>
    </row>
    <row r="6043" spans="1:28" x14ac:dyDescent="0.3">
      <c r="A6043">
        <v>3706</v>
      </c>
      <c r="B6043">
        <v>21743</v>
      </c>
      <c r="C6043" t="s">
        <v>57</v>
      </c>
      <c r="D6043" s="3">
        <v>7.0000000000000007E-2</v>
      </c>
      <c r="E6043">
        <v>30.97</v>
      </c>
      <c r="F6043">
        <v>4</v>
      </c>
      <c r="G6043">
        <v>1404</v>
      </c>
      <c r="H6043" t="s">
        <v>3059</v>
      </c>
      <c r="I6043" t="s">
        <v>29</v>
      </c>
      <c r="J6043" t="s">
        <v>66</v>
      </c>
      <c r="K6043" t="s">
        <v>54</v>
      </c>
      <c r="L6043" t="s">
        <v>181</v>
      </c>
      <c r="M6043" t="s">
        <v>33</v>
      </c>
      <c r="N6043" t="s">
        <v>259</v>
      </c>
      <c r="O6043">
        <v>0.74</v>
      </c>
      <c r="P6043" t="s">
        <v>35</v>
      </c>
      <c r="Q6043" t="s">
        <v>761</v>
      </c>
      <c r="R6043" t="s">
        <v>3060</v>
      </c>
      <c r="S6043">
        <v>48104</v>
      </c>
      <c r="T6043" s="1">
        <v>41404</v>
      </c>
      <c r="U6043" s="1">
        <v>41404</v>
      </c>
      <c r="V6043" s="3">
        <v>-29.56</v>
      </c>
      <c r="W6043">
        <v>8</v>
      </c>
      <c r="X6043" s="2">
        <v>245.52</v>
      </c>
      <c r="Y6043">
        <v>86149</v>
      </c>
      <c r="Z6043" t="s">
        <v>38</v>
      </c>
      <c r="AA6043">
        <v>2013</v>
      </c>
      <c r="AB6043" t="str">
        <f>IF(samplesuperstore_cleaned[[#This Row],[discount]]=0,"0%",IF(samplesuperstore_cleaned[[#This Row],[discount]]=0.02,"1-2%",IF(samplesuperstore_cleaned[[#This Row],[discount]]&lt;=0.04,"3-4%",IF(samplesuperstore_cleaned[[#This Row],[discount]]&lt;=0.06,"5-6%",IF(samplesuperstore_cleaned[[#This Row],[discount]]=0.08,"7-8%","9-10%")))))</f>
        <v>9-10%</v>
      </c>
    </row>
    <row r="6044" spans="1:28" x14ac:dyDescent="0.3">
      <c r="A6044">
        <v>3696</v>
      </c>
      <c r="B6044">
        <v>3743</v>
      </c>
      <c r="C6044" t="s">
        <v>57</v>
      </c>
      <c r="D6044" s="3">
        <v>7.0000000000000007E-2</v>
      </c>
      <c r="E6044">
        <v>30.97</v>
      </c>
      <c r="F6044">
        <v>4</v>
      </c>
      <c r="G6044">
        <v>1402</v>
      </c>
      <c r="H6044" t="s">
        <v>3056</v>
      </c>
      <c r="I6044" t="s">
        <v>29</v>
      </c>
      <c r="J6044" t="s">
        <v>66</v>
      </c>
      <c r="K6044" t="s">
        <v>54</v>
      </c>
      <c r="L6044" t="s">
        <v>181</v>
      </c>
      <c r="M6044" t="s">
        <v>33</v>
      </c>
      <c r="N6044" t="s">
        <v>259</v>
      </c>
      <c r="O6044">
        <v>0.74</v>
      </c>
      <c r="P6044" t="s">
        <v>35</v>
      </c>
      <c r="Q6044" t="s">
        <v>36</v>
      </c>
      <c r="R6044" t="s">
        <v>444</v>
      </c>
      <c r="S6044">
        <v>60653</v>
      </c>
      <c r="T6044" s="1">
        <v>41404</v>
      </c>
      <c r="U6044" s="1">
        <v>41404</v>
      </c>
      <c r="V6044" s="3">
        <v>-29.56</v>
      </c>
      <c r="W6044">
        <v>33</v>
      </c>
      <c r="X6044" s="2">
        <v>1012.78</v>
      </c>
      <c r="Y6044">
        <v>26756</v>
      </c>
      <c r="Z6044" t="s">
        <v>38</v>
      </c>
      <c r="AA6044">
        <v>2013</v>
      </c>
      <c r="AB6044" t="str">
        <f>IF(samplesuperstore_cleaned[[#This Row],[discount]]=0,"0%",IF(samplesuperstore_cleaned[[#This Row],[discount]]=0.02,"1-2%",IF(samplesuperstore_cleaned[[#This Row],[discount]]&lt;=0.04,"3-4%",IF(samplesuperstore_cleaned[[#This Row],[discount]]&lt;=0.06,"5-6%",IF(samplesuperstore_cleaned[[#This Row],[discount]]=0.08,"7-8%","9-10%")))))</f>
        <v>9-10%</v>
      </c>
    </row>
    <row r="6045" spans="1:28" x14ac:dyDescent="0.3">
      <c r="A6045">
        <v>7879</v>
      </c>
      <c r="B6045">
        <v>22564</v>
      </c>
      <c r="C6045" t="s">
        <v>78</v>
      </c>
      <c r="D6045" s="3">
        <v>0.05</v>
      </c>
      <c r="E6045">
        <v>6.81</v>
      </c>
      <c r="F6045">
        <v>5.48</v>
      </c>
      <c r="G6045">
        <v>2877</v>
      </c>
      <c r="H6045" t="s">
        <v>4908</v>
      </c>
      <c r="I6045" t="s">
        <v>29</v>
      </c>
      <c r="J6045" t="s">
        <v>244</v>
      </c>
      <c r="K6045" t="s">
        <v>31</v>
      </c>
      <c r="L6045" t="s">
        <v>138</v>
      </c>
      <c r="M6045" t="s">
        <v>33</v>
      </c>
      <c r="N6045" t="s">
        <v>1367</v>
      </c>
      <c r="O6045">
        <v>0.37</v>
      </c>
      <c r="P6045" t="s">
        <v>84</v>
      </c>
      <c r="Q6045" t="s">
        <v>394</v>
      </c>
      <c r="R6045" t="s">
        <v>4909</v>
      </c>
      <c r="S6045">
        <v>44070</v>
      </c>
      <c r="T6045" s="1">
        <v>40999</v>
      </c>
      <c r="U6045" s="1">
        <v>41000</v>
      </c>
      <c r="V6045" s="3">
        <v>-29.589500000000001</v>
      </c>
      <c r="W6045">
        <v>3</v>
      </c>
      <c r="X6045" s="2">
        <v>20.97</v>
      </c>
      <c r="Y6045">
        <v>91494</v>
      </c>
      <c r="Z6045" t="s">
        <v>165</v>
      </c>
      <c r="AA6045">
        <v>2012</v>
      </c>
      <c r="AB6045" t="str">
        <f>IF(samplesuperstore_cleaned[[#This Row],[discount]]=0,"0%",IF(samplesuperstore_cleaned[[#This Row],[discount]]=0.02,"1-2%",IF(samplesuperstore_cleaned[[#This Row],[discount]]&lt;=0.04,"3-4%",IF(samplesuperstore_cleaned[[#This Row],[discount]]&lt;=0.06,"5-6%",IF(samplesuperstore_cleaned[[#This Row],[discount]]=0.08,"7-8%","9-10%")))))</f>
        <v>5-6%</v>
      </c>
    </row>
    <row r="6046" spans="1:28" x14ac:dyDescent="0.3">
      <c r="A6046">
        <v>7884</v>
      </c>
      <c r="B6046">
        <v>4564</v>
      </c>
      <c r="C6046" t="s">
        <v>78</v>
      </c>
      <c r="D6046" s="3">
        <v>0.05</v>
      </c>
      <c r="E6046">
        <v>6.81</v>
      </c>
      <c r="F6046">
        <v>5.48</v>
      </c>
      <c r="G6046">
        <v>2878</v>
      </c>
      <c r="H6046" t="s">
        <v>4910</v>
      </c>
      <c r="I6046" t="s">
        <v>29</v>
      </c>
      <c r="J6046" t="s">
        <v>244</v>
      </c>
      <c r="K6046" t="s">
        <v>31</v>
      </c>
      <c r="L6046" t="s">
        <v>138</v>
      </c>
      <c r="M6046" t="s">
        <v>33</v>
      </c>
      <c r="N6046" t="s">
        <v>1367</v>
      </c>
      <c r="O6046">
        <v>0.37</v>
      </c>
      <c r="P6046" t="s">
        <v>45</v>
      </c>
      <c r="Q6046" t="s">
        <v>46</v>
      </c>
      <c r="R6046" t="s">
        <v>520</v>
      </c>
      <c r="S6046">
        <v>98107</v>
      </c>
      <c r="T6046" s="1">
        <v>40999</v>
      </c>
      <c r="U6046" s="1">
        <v>41000</v>
      </c>
      <c r="V6046" s="3">
        <v>-29.589500000000001</v>
      </c>
      <c r="W6046">
        <v>13</v>
      </c>
      <c r="X6046" s="2">
        <v>90.88</v>
      </c>
      <c r="Y6046">
        <v>32454</v>
      </c>
      <c r="Z6046" t="s">
        <v>165</v>
      </c>
      <c r="AA6046">
        <v>2012</v>
      </c>
      <c r="AB6046" t="str">
        <f>IF(samplesuperstore_cleaned[[#This Row],[discount]]=0,"0%",IF(samplesuperstore_cleaned[[#This Row],[discount]]=0.02,"1-2%",IF(samplesuperstore_cleaned[[#This Row],[discount]]&lt;=0.04,"3-4%",IF(samplesuperstore_cleaned[[#This Row],[discount]]&lt;=0.06,"5-6%",IF(samplesuperstore_cleaned[[#This Row],[discount]]=0.08,"7-8%","9-10%")))))</f>
        <v>5-6%</v>
      </c>
    </row>
    <row r="6047" spans="1:28" x14ac:dyDescent="0.3">
      <c r="A6047">
        <v>5133</v>
      </c>
      <c r="B6047">
        <v>19967</v>
      </c>
      <c r="C6047" t="s">
        <v>39</v>
      </c>
      <c r="D6047" s="3">
        <v>0.08</v>
      </c>
      <c r="E6047">
        <v>22.23</v>
      </c>
      <c r="F6047">
        <v>3.63</v>
      </c>
      <c r="G6047">
        <v>1917</v>
      </c>
      <c r="H6047" t="s">
        <v>3745</v>
      </c>
      <c r="I6047" t="s">
        <v>29</v>
      </c>
      <c r="J6047" t="s">
        <v>66</v>
      </c>
      <c r="K6047" t="s">
        <v>67</v>
      </c>
      <c r="L6047" t="s">
        <v>104</v>
      </c>
      <c r="M6047" t="s">
        <v>52</v>
      </c>
      <c r="N6047" t="s">
        <v>1805</v>
      </c>
      <c r="O6047">
        <v>0.52</v>
      </c>
      <c r="P6047" t="s">
        <v>260</v>
      </c>
      <c r="Q6047" t="s">
        <v>2073</v>
      </c>
      <c r="R6047" t="s">
        <v>3746</v>
      </c>
      <c r="S6047">
        <v>72113</v>
      </c>
      <c r="T6047" s="1">
        <v>40422</v>
      </c>
      <c r="U6047" s="1">
        <v>40424</v>
      </c>
      <c r="V6047" s="3">
        <v>-29.61</v>
      </c>
      <c r="W6047">
        <v>10</v>
      </c>
      <c r="X6047" s="2">
        <v>210.33</v>
      </c>
      <c r="Y6047">
        <v>85897</v>
      </c>
      <c r="Z6047" t="s">
        <v>173</v>
      </c>
      <c r="AA6047">
        <v>2010</v>
      </c>
      <c r="AB6047" t="str">
        <f>IF(samplesuperstore_cleaned[[#This Row],[discount]]=0,"0%",IF(samplesuperstore_cleaned[[#This Row],[discount]]=0.02,"1-2%",IF(samplesuperstore_cleaned[[#This Row],[discount]]&lt;=0.04,"3-4%",IF(samplesuperstore_cleaned[[#This Row],[discount]]&lt;=0.06,"5-6%",IF(samplesuperstore_cleaned[[#This Row],[discount]]=0.08,"7-8%","9-10%")))))</f>
        <v>7-8%</v>
      </c>
    </row>
    <row r="6048" spans="1:28" x14ac:dyDescent="0.3">
      <c r="A6048">
        <v>3585</v>
      </c>
      <c r="B6048">
        <v>22154</v>
      </c>
      <c r="C6048" t="s">
        <v>39</v>
      </c>
      <c r="D6048" s="3">
        <v>0.09</v>
      </c>
      <c r="E6048">
        <v>4.91</v>
      </c>
      <c r="F6048">
        <v>3.05</v>
      </c>
      <c r="G6048">
        <v>1357</v>
      </c>
      <c r="H6048" t="s">
        <v>2990</v>
      </c>
      <c r="I6048" t="s">
        <v>29</v>
      </c>
      <c r="J6048" t="s">
        <v>66</v>
      </c>
      <c r="K6048" t="s">
        <v>67</v>
      </c>
      <c r="L6048" t="s">
        <v>104</v>
      </c>
      <c r="M6048" t="s">
        <v>52</v>
      </c>
      <c r="N6048" t="s">
        <v>2992</v>
      </c>
      <c r="O6048">
        <v>0.52</v>
      </c>
      <c r="P6048" t="s">
        <v>35</v>
      </c>
      <c r="Q6048" t="s">
        <v>255</v>
      </c>
      <c r="R6048" t="s">
        <v>2989</v>
      </c>
      <c r="S6048">
        <v>78596</v>
      </c>
      <c r="T6048" s="1">
        <v>40596</v>
      </c>
      <c r="U6048" s="1">
        <v>40598</v>
      </c>
      <c r="V6048" s="3">
        <v>-29.62</v>
      </c>
      <c r="W6048">
        <v>12</v>
      </c>
      <c r="X6048" s="2">
        <v>57.58</v>
      </c>
      <c r="Y6048">
        <v>88186</v>
      </c>
      <c r="Z6048" t="s">
        <v>112</v>
      </c>
      <c r="AA6048">
        <v>2011</v>
      </c>
      <c r="AB6048" t="str">
        <f>IF(samplesuperstore_cleaned[[#This Row],[discount]]=0,"0%",IF(samplesuperstore_cleaned[[#This Row],[discount]]=0.02,"1-2%",IF(samplesuperstore_cleaned[[#This Row],[discount]]&lt;=0.04,"3-4%",IF(samplesuperstore_cleaned[[#This Row],[discount]]&lt;=0.06,"5-6%",IF(samplesuperstore_cleaned[[#This Row],[discount]]=0.08,"7-8%","9-10%")))))</f>
        <v>9-10%</v>
      </c>
    </row>
    <row r="6049" spans="1:28" x14ac:dyDescent="0.3">
      <c r="A6049">
        <v>8782</v>
      </c>
      <c r="B6049">
        <v>24493</v>
      </c>
      <c r="C6049" t="s">
        <v>27</v>
      </c>
      <c r="D6049" s="3">
        <v>0.1</v>
      </c>
      <c r="E6049">
        <v>62.18</v>
      </c>
      <c r="F6049">
        <v>10.84</v>
      </c>
      <c r="G6049">
        <v>3177</v>
      </c>
      <c r="H6049" t="s">
        <v>5248</v>
      </c>
      <c r="I6049" t="s">
        <v>29</v>
      </c>
      <c r="J6049" t="s">
        <v>244</v>
      </c>
      <c r="K6049" t="s">
        <v>67</v>
      </c>
      <c r="L6049" t="s">
        <v>104</v>
      </c>
      <c r="M6049" t="s">
        <v>154</v>
      </c>
      <c r="N6049" t="s">
        <v>2915</v>
      </c>
      <c r="O6049">
        <v>0.63</v>
      </c>
      <c r="P6049" t="s">
        <v>260</v>
      </c>
      <c r="Q6049" t="s">
        <v>929</v>
      </c>
      <c r="R6049" t="s">
        <v>5249</v>
      </c>
      <c r="S6049">
        <v>33458</v>
      </c>
      <c r="T6049" s="1">
        <v>40251</v>
      </c>
      <c r="U6049" s="1">
        <v>40253</v>
      </c>
      <c r="V6049" s="3">
        <v>-29.666000000000004</v>
      </c>
      <c r="W6049">
        <v>9</v>
      </c>
      <c r="X6049" s="2">
        <v>511.57</v>
      </c>
      <c r="Y6049">
        <v>90818</v>
      </c>
      <c r="Z6049" t="s">
        <v>165</v>
      </c>
      <c r="AA6049">
        <v>2010</v>
      </c>
      <c r="AB6049" t="str">
        <f>IF(samplesuperstore_cleaned[[#This Row],[discount]]=0,"0%",IF(samplesuperstore_cleaned[[#This Row],[discount]]=0.02,"1-2%",IF(samplesuperstore_cleaned[[#This Row],[discount]]&lt;=0.04,"3-4%",IF(samplesuperstore_cleaned[[#This Row],[discount]]&lt;=0.06,"5-6%",IF(samplesuperstore_cleaned[[#This Row],[discount]]=0.08,"7-8%","9-10%")))))</f>
        <v>9-10%</v>
      </c>
    </row>
    <row r="6050" spans="1:28" x14ac:dyDescent="0.3">
      <c r="A6050">
        <v>7731</v>
      </c>
      <c r="B6050">
        <v>18364</v>
      </c>
      <c r="C6050" t="s">
        <v>60</v>
      </c>
      <c r="D6050" s="3">
        <v>0.08</v>
      </c>
      <c r="E6050">
        <v>14.48</v>
      </c>
      <c r="F6050">
        <v>1.99</v>
      </c>
      <c r="G6050">
        <v>2827</v>
      </c>
      <c r="H6050" t="s">
        <v>4847</v>
      </c>
      <c r="I6050" t="s">
        <v>29</v>
      </c>
      <c r="J6050" t="s">
        <v>30</v>
      </c>
      <c r="K6050" t="s">
        <v>54</v>
      </c>
      <c r="L6050" t="s">
        <v>181</v>
      </c>
      <c r="M6050" t="s">
        <v>52</v>
      </c>
      <c r="N6050" t="s">
        <v>850</v>
      </c>
      <c r="O6050">
        <v>0.49</v>
      </c>
      <c r="P6050" t="s">
        <v>45</v>
      </c>
      <c r="Q6050" t="s">
        <v>70</v>
      </c>
      <c r="R6050" t="s">
        <v>4848</v>
      </c>
      <c r="S6050">
        <v>92020</v>
      </c>
      <c r="T6050" s="1">
        <v>40687</v>
      </c>
      <c r="U6050" s="1">
        <v>40689</v>
      </c>
      <c r="V6050" s="3">
        <v>-29.71</v>
      </c>
      <c r="W6050">
        <v>2</v>
      </c>
      <c r="X6050" s="2">
        <v>27.57</v>
      </c>
      <c r="Y6050">
        <v>87722</v>
      </c>
      <c r="Z6050" t="s">
        <v>38</v>
      </c>
      <c r="AA6050">
        <v>2011</v>
      </c>
      <c r="AB6050" t="str">
        <f>IF(samplesuperstore_cleaned[[#This Row],[discount]]=0,"0%",IF(samplesuperstore_cleaned[[#This Row],[discount]]=0.02,"1-2%",IF(samplesuperstore_cleaned[[#This Row],[discount]]&lt;=0.04,"3-4%",IF(samplesuperstore_cleaned[[#This Row],[discount]]&lt;=0.06,"5-6%",IF(samplesuperstore_cleaned[[#This Row],[discount]]=0.08,"7-8%","9-10%")))))</f>
        <v>7-8%</v>
      </c>
    </row>
    <row r="6051" spans="1:28" x14ac:dyDescent="0.3">
      <c r="A6051">
        <v>1046</v>
      </c>
      <c r="B6051">
        <v>25372</v>
      </c>
      <c r="C6051" t="s">
        <v>39</v>
      </c>
      <c r="D6051" s="3">
        <v>0.09</v>
      </c>
      <c r="E6051">
        <v>20.48</v>
      </c>
      <c r="F6051">
        <v>6.32</v>
      </c>
      <c r="G6051">
        <v>394</v>
      </c>
      <c r="H6051" t="s">
        <v>1287</v>
      </c>
      <c r="I6051" t="s">
        <v>29</v>
      </c>
      <c r="J6051" t="s">
        <v>30</v>
      </c>
      <c r="K6051" t="s">
        <v>31</v>
      </c>
      <c r="L6051" t="s">
        <v>75</v>
      </c>
      <c r="M6051" t="s">
        <v>33</v>
      </c>
      <c r="N6051" t="s">
        <v>1291</v>
      </c>
      <c r="O6051">
        <v>0.57999999999999996</v>
      </c>
      <c r="P6051" t="s">
        <v>84</v>
      </c>
      <c r="Q6051" t="s">
        <v>125</v>
      </c>
      <c r="R6051" t="s">
        <v>1289</v>
      </c>
      <c r="S6051">
        <v>13905</v>
      </c>
      <c r="T6051" s="1">
        <v>41393</v>
      </c>
      <c r="U6051" s="1">
        <v>41395</v>
      </c>
      <c r="V6051" s="3">
        <v>-29.77</v>
      </c>
      <c r="W6051">
        <v>2</v>
      </c>
      <c r="X6051" s="2">
        <v>40.130000000000003</v>
      </c>
      <c r="Y6051">
        <v>86392</v>
      </c>
      <c r="Z6051" t="s">
        <v>127</v>
      </c>
      <c r="AA6051">
        <v>2013</v>
      </c>
      <c r="AB6051" t="str">
        <f>IF(samplesuperstore_cleaned[[#This Row],[discount]]=0,"0%",IF(samplesuperstore_cleaned[[#This Row],[discount]]=0.02,"1-2%",IF(samplesuperstore_cleaned[[#This Row],[discount]]&lt;=0.04,"3-4%",IF(samplesuperstore_cleaned[[#This Row],[discount]]&lt;=0.06,"5-6%",IF(samplesuperstore_cleaned[[#This Row],[discount]]=0.08,"7-8%","9-10%")))))</f>
        <v>9-10%</v>
      </c>
    </row>
    <row r="6052" spans="1:28" x14ac:dyDescent="0.3">
      <c r="A6052">
        <v>3444</v>
      </c>
      <c r="B6052">
        <v>24032</v>
      </c>
      <c r="C6052" t="s">
        <v>57</v>
      </c>
      <c r="D6052" s="3">
        <v>0.04</v>
      </c>
      <c r="E6052">
        <v>12.28</v>
      </c>
      <c r="F6052">
        <v>6.13</v>
      </c>
      <c r="G6052">
        <v>1304</v>
      </c>
      <c r="H6052" t="s">
        <v>2911</v>
      </c>
      <c r="I6052" t="s">
        <v>29</v>
      </c>
      <c r="J6052" t="s">
        <v>30</v>
      </c>
      <c r="K6052" t="s">
        <v>31</v>
      </c>
      <c r="L6052" t="s">
        <v>158</v>
      </c>
      <c r="M6052" t="s">
        <v>33</v>
      </c>
      <c r="N6052" t="s">
        <v>1686</v>
      </c>
      <c r="O6052">
        <v>0.56999999999999995</v>
      </c>
      <c r="P6052" t="s">
        <v>45</v>
      </c>
      <c r="Q6052" t="s">
        <v>523</v>
      </c>
      <c r="R6052" t="s">
        <v>2912</v>
      </c>
      <c r="S6052">
        <v>84084</v>
      </c>
      <c r="T6052" s="1">
        <v>41031</v>
      </c>
      <c r="U6052" s="1">
        <v>41032</v>
      </c>
      <c r="V6052" s="3">
        <v>-29.83</v>
      </c>
      <c r="W6052">
        <v>7</v>
      </c>
      <c r="X6052" s="2">
        <v>89.86</v>
      </c>
      <c r="Y6052">
        <v>87010</v>
      </c>
      <c r="Z6052" t="s">
        <v>38</v>
      </c>
      <c r="AA6052">
        <v>2012</v>
      </c>
      <c r="AB6052" t="str">
        <f>IF(samplesuperstore_cleaned[[#This Row],[discount]]=0,"0%",IF(samplesuperstore_cleaned[[#This Row],[discount]]=0.02,"1-2%",IF(samplesuperstore_cleaned[[#This Row],[discount]]&lt;=0.04,"3-4%",IF(samplesuperstore_cleaned[[#This Row],[discount]]&lt;=0.06,"5-6%",IF(samplesuperstore_cleaned[[#This Row],[discount]]=0.08,"7-8%","9-10%")))))</f>
        <v>3-4%</v>
      </c>
    </row>
    <row r="6053" spans="1:28" x14ac:dyDescent="0.3">
      <c r="A6053">
        <v>2087</v>
      </c>
      <c r="B6053">
        <v>25465</v>
      </c>
      <c r="C6053" t="s">
        <v>39</v>
      </c>
      <c r="D6053" s="3">
        <v>0.04</v>
      </c>
      <c r="E6053">
        <v>9.49</v>
      </c>
      <c r="F6053">
        <v>5.76</v>
      </c>
      <c r="G6053">
        <v>787</v>
      </c>
      <c r="H6053" t="s">
        <v>2094</v>
      </c>
      <c r="I6053" t="s">
        <v>29</v>
      </c>
      <c r="J6053" t="s">
        <v>66</v>
      </c>
      <c r="K6053" t="s">
        <v>54</v>
      </c>
      <c r="L6053" t="s">
        <v>62</v>
      </c>
      <c r="M6053" t="s">
        <v>154</v>
      </c>
      <c r="N6053" t="s">
        <v>1622</v>
      </c>
      <c r="O6053">
        <v>0.39</v>
      </c>
      <c r="P6053" t="s">
        <v>45</v>
      </c>
      <c r="Q6053" t="s">
        <v>70</v>
      </c>
      <c r="R6053" t="s">
        <v>2095</v>
      </c>
      <c r="S6053">
        <v>95351</v>
      </c>
      <c r="T6053" s="1">
        <v>41210</v>
      </c>
      <c r="U6053" s="1">
        <v>41211</v>
      </c>
      <c r="V6053" s="3">
        <v>-29.888675999999997</v>
      </c>
      <c r="W6053">
        <v>1</v>
      </c>
      <c r="X6053" s="2">
        <v>12.54</v>
      </c>
      <c r="Y6053">
        <v>91516</v>
      </c>
      <c r="Z6053" t="s">
        <v>87</v>
      </c>
      <c r="AA6053">
        <v>2012</v>
      </c>
      <c r="AB6053" t="str">
        <f>IF(samplesuperstore_cleaned[[#This Row],[discount]]=0,"0%",IF(samplesuperstore_cleaned[[#This Row],[discount]]=0.02,"1-2%",IF(samplesuperstore_cleaned[[#This Row],[discount]]&lt;=0.04,"3-4%",IF(samplesuperstore_cleaned[[#This Row],[discount]]&lt;=0.06,"5-6%",IF(samplesuperstore_cleaned[[#This Row],[discount]]=0.08,"7-8%","9-10%")))))</f>
        <v>3-4%</v>
      </c>
    </row>
    <row r="6054" spans="1:28" x14ac:dyDescent="0.3">
      <c r="A6054">
        <v>717</v>
      </c>
      <c r="B6054">
        <v>770</v>
      </c>
      <c r="C6054" t="s">
        <v>60</v>
      </c>
      <c r="D6054" s="3">
        <v>0.02</v>
      </c>
      <c r="E6054">
        <v>5.58</v>
      </c>
      <c r="F6054">
        <v>5.3</v>
      </c>
      <c r="G6054">
        <v>272</v>
      </c>
      <c r="H6054" t="s">
        <v>985</v>
      </c>
      <c r="I6054" t="s">
        <v>29</v>
      </c>
      <c r="J6054" t="s">
        <v>66</v>
      </c>
      <c r="K6054" t="s">
        <v>31</v>
      </c>
      <c r="L6054" t="s">
        <v>100</v>
      </c>
      <c r="M6054" t="s">
        <v>33</v>
      </c>
      <c r="N6054" t="s">
        <v>965</v>
      </c>
      <c r="O6054">
        <v>0.35</v>
      </c>
      <c r="P6054" t="s">
        <v>260</v>
      </c>
      <c r="Q6054" t="s">
        <v>846</v>
      </c>
      <c r="R6054" t="s">
        <v>986</v>
      </c>
      <c r="S6054">
        <v>28204</v>
      </c>
      <c r="T6054" s="1">
        <v>40275</v>
      </c>
      <c r="U6054" s="1">
        <v>40280</v>
      </c>
      <c r="V6054" s="3">
        <v>-29.898400000000002</v>
      </c>
      <c r="W6054">
        <v>11</v>
      </c>
      <c r="X6054" s="2">
        <v>68.459999999999994</v>
      </c>
      <c r="Y6054">
        <v>5509</v>
      </c>
      <c r="Z6054" t="s">
        <v>127</v>
      </c>
      <c r="AA6054">
        <v>2010</v>
      </c>
      <c r="AB6054" t="str">
        <f>IF(samplesuperstore_cleaned[[#This Row],[discount]]=0,"0%",IF(samplesuperstore_cleaned[[#This Row],[discount]]=0.02,"1-2%",IF(samplesuperstore_cleaned[[#This Row],[discount]]&lt;=0.04,"3-4%",IF(samplesuperstore_cleaned[[#This Row],[discount]]&lt;=0.06,"5-6%",IF(samplesuperstore_cleaned[[#This Row],[discount]]=0.08,"7-8%","9-10%")))))</f>
        <v>1-2%</v>
      </c>
    </row>
    <row r="6055" spans="1:28" x14ac:dyDescent="0.3">
      <c r="A6055">
        <v>6699</v>
      </c>
      <c r="B6055">
        <v>3190</v>
      </c>
      <c r="C6055" t="s">
        <v>57</v>
      </c>
      <c r="D6055" s="3">
        <v>0.05</v>
      </c>
      <c r="E6055">
        <v>12.88</v>
      </c>
      <c r="F6055">
        <v>4.59</v>
      </c>
      <c r="G6055">
        <v>2460</v>
      </c>
      <c r="H6055" t="s">
        <v>4419</v>
      </c>
      <c r="I6055" t="s">
        <v>29</v>
      </c>
      <c r="J6055" t="s">
        <v>66</v>
      </c>
      <c r="K6055" t="s">
        <v>31</v>
      </c>
      <c r="L6055" t="s">
        <v>51</v>
      </c>
      <c r="M6055" t="s">
        <v>43</v>
      </c>
      <c r="N6055" t="s">
        <v>777</v>
      </c>
      <c r="O6055">
        <v>0.82</v>
      </c>
      <c r="P6055" t="s">
        <v>84</v>
      </c>
      <c r="Q6055" t="s">
        <v>125</v>
      </c>
      <c r="R6055" t="s">
        <v>167</v>
      </c>
      <c r="S6055">
        <v>10035</v>
      </c>
      <c r="T6055" s="1">
        <v>41601</v>
      </c>
      <c r="U6055" s="1">
        <v>41603</v>
      </c>
      <c r="V6055" s="3">
        <v>-29.9</v>
      </c>
      <c r="W6055">
        <v>14</v>
      </c>
      <c r="X6055" s="2">
        <v>197.65</v>
      </c>
      <c r="Y6055">
        <v>22885</v>
      </c>
      <c r="Z6055" t="s">
        <v>59</v>
      </c>
      <c r="AA6055">
        <v>2013</v>
      </c>
      <c r="AB6055" t="str">
        <f>IF(samplesuperstore_cleaned[[#This Row],[discount]]=0,"0%",IF(samplesuperstore_cleaned[[#This Row],[discount]]=0.02,"1-2%",IF(samplesuperstore_cleaned[[#This Row],[discount]]&lt;=0.04,"3-4%",IF(samplesuperstore_cleaned[[#This Row],[discount]]&lt;=0.06,"5-6%",IF(samplesuperstore_cleaned[[#This Row],[discount]]=0.08,"7-8%","9-10%")))))</f>
        <v>5-6%</v>
      </c>
    </row>
    <row r="6056" spans="1:28" x14ac:dyDescent="0.3">
      <c r="A6056">
        <v>8608</v>
      </c>
      <c r="B6056">
        <v>26353</v>
      </c>
      <c r="C6056" t="s">
        <v>57</v>
      </c>
      <c r="D6056" s="3">
        <v>0.03</v>
      </c>
      <c r="E6056">
        <v>6.48</v>
      </c>
      <c r="F6056">
        <v>9.68</v>
      </c>
      <c r="G6056">
        <v>3119</v>
      </c>
      <c r="H6056" t="s">
        <v>5181</v>
      </c>
      <c r="I6056" t="s">
        <v>29</v>
      </c>
      <c r="J6056" t="s">
        <v>30</v>
      </c>
      <c r="K6056" t="s">
        <v>31</v>
      </c>
      <c r="L6056" t="s">
        <v>49</v>
      </c>
      <c r="M6056" t="s">
        <v>33</v>
      </c>
      <c r="N6056" t="s">
        <v>1074</v>
      </c>
      <c r="O6056">
        <v>0.36</v>
      </c>
      <c r="P6056" t="s">
        <v>260</v>
      </c>
      <c r="Q6056" t="s">
        <v>929</v>
      </c>
      <c r="R6056" t="s">
        <v>5182</v>
      </c>
      <c r="S6056">
        <v>32839</v>
      </c>
      <c r="T6056" s="1">
        <v>40906</v>
      </c>
      <c r="U6056" s="1">
        <v>40907</v>
      </c>
      <c r="V6056" s="3">
        <v>-29.929899999999996</v>
      </c>
      <c r="W6056">
        <v>12</v>
      </c>
      <c r="X6056" s="2">
        <v>80.83</v>
      </c>
      <c r="Y6056">
        <v>86434</v>
      </c>
      <c r="Z6056" t="s">
        <v>72</v>
      </c>
      <c r="AA6056">
        <v>2011</v>
      </c>
      <c r="AB6056" t="str">
        <f>IF(samplesuperstore_cleaned[[#This Row],[discount]]=0,"0%",IF(samplesuperstore_cleaned[[#This Row],[discount]]=0.02,"1-2%",IF(samplesuperstore_cleaned[[#This Row],[discount]]&lt;=0.04,"3-4%",IF(samplesuperstore_cleaned[[#This Row],[discount]]&lt;=0.06,"5-6%",IF(samplesuperstore_cleaned[[#This Row],[discount]]=0.08,"7-8%","9-10%")))))</f>
        <v>3-4%</v>
      </c>
    </row>
    <row r="6057" spans="1:28" x14ac:dyDescent="0.3">
      <c r="A6057">
        <v>7187</v>
      </c>
      <c r="B6057">
        <v>18644</v>
      </c>
      <c r="C6057" t="s">
        <v>27</v>
      </c>
      <c r="D6057" s="3">
        <v>0.06</v>
      </c>
      <c r="E6057">
        <v>6.48</v>
      </c>
      <c r="F6057">
        <v>8.74</v>
      </c>
      <c r="G6057">
        <v>2629</v>
      </c>
      <c r="H6057" t="s">
        <v>4624</v>
      </c>
      <c r="I6057" t="s">
        <v>29</v>
      </c>
      <c r="J6057" t="s">
        <v>114</v>
      </c>
      <c r="K6057" t="s">
        <v>31</v>
      </c>
      <c r="L6057" t="s">
        <v>49</v>
      </c>
      <c r="M6057" t="s">
        <v>33</v>
      </c>
      <c r="N6057" t="s">
        <v>2100</v>
      </c>
      <c r="O6057">
        <v>0.36</v>
      </c>
      <c r="P6057" t="s">
        <v>35</v>
      </c>
      <c r="Q6057" t="s">
        <v>768</v>
      </c>
      <c r="R6057" t="s">
        <v>4625</v>
      </c>
      <c r="S6057">
        <v>74403</v>
      </c>
      <c r="T6057" s="1">
        <v>40559</v>
      </c>
      <c r="U6057" s="1">
        <v>40560</v>
      </c>
      <c r="V6057" s="3">
        <v>-29.945999999999998</v>
      </c>
      <c r="W6057">
        <v>1</v>
      </c>
      <c r="X6057" s="2">
        <v>8.2799999999999994</v>
      </c>
      <c r="Y6057">
        <v>85917</v>
      </c>
      <c r="Z6057" t="s">
        <v>132</v>
      </c>
      <c r="AA6057">
        <v>2011</v>
      </c>
      <c r="AB6057" t="str">
        <f>IF(samplesuperstore_cleaned[[#This Row],[discount]]=0,"0%",IF(samplesuperstore_cleaned[[#This Row],[discount]]=0.02,"1-2%",IF(samplesuperstore_cleaned[[#This Row],[discount]]&lt;=0.04,"3-4%",IF(samplesuperstore_cleaned[[#This Row],[discount]]&lt;=0.06,"5-6%",IF(samplesuperstore_cleaned[[#This Row],[discount]]=0.08,"7-8%","9-10%")))))</f>
        <v>5-6%</v>
      </c>
    </row>
    <row r="6058" spans="1:28" x14ac:dyDescent="0.3">
      <c r="A6058">
        <v>5057</v>
      </c>
      <c r="B6058">
        <v>24598</v>
      </c>
      <c r="C6058" t="s">
        <v>78</v>
      </c>
      <c r="D6058" s="3">
        <v>0.09</v>
      </c>
      <c r="E6058">
        <v>115.99</v>
      </c>
      <c r="F6058">
        <v>5.92</v>
      </c>
      <c r="G6058">
        <v>1873</v>
      </c>
      <c r="H6058" t="s">
        <v>3693</v>
      </c>
      <c r="I6058" t="s">
        <v>29</v>
      </c>
      <c r="J6058" t="s">
        <v>30</v>
      </c>
      <c r="K6058" t="s">
        <v>54</v>
      </c>
      <c r="L6058" t="s">
        <v>55</v>
      </c>
      <c r="M6058" t="s">
        <v>33</v>
      </c>
      <c r="N6058" t="s">
        <v>1432</v>
      </c>
      <c r="O6058">
        <v>0.57999999999999996</v>
      </c>
      <c r="P6058" t="s">
        <v>260</v>
      </c>
      <c r="Q6058" t="s">
        <v>929</v>
      </c>
      <c r="R6058" t="s">
        <v>3420</v>
      </c>
      <c r="S6058">
        <v>33403</v>
      </c>
      <c r="T6058" s="1">
        <v>41230</v>
      </c>
      <c r="U6058" s="1">
        <v>41231</v>
      </c>
      <c r="V6058" s="3">
        <v>-29.96</v>
      </c>
      <c r="W6058">
        <v>22</v>
      </c>
      <c r="X6058" s="2">
        <v>2013.28</v>
      </c>
      <c r="Y6058">
        <v>90100</v>
      </c>
      <c r="Z6058" t="s">
        <v>59</v>
      </c>
      <c r="AA6058">
        <v>2012</v>
      </c>
      <c r="AB6058" t="str">
        <f>IF(samplesuperstore_cleaned[[#This Row],[discount]]=0,"0%",IF(samplesuperstore_cleaned[[#This Row],[discount]]=0.02,"1-2%",IF(samplesuperstore_cleaned[[#This Row],[discount]]&lt;=0.04,"3-4%",IF(samplesuperstore_cleaned[[#This Row],[discount]]&lt;=0.06,"5-6%",IF(samplesuperstore_cleaned[[#This Row],[discount]]=0.08,"7-8%","9-10%")))))</f>
        <v>9-10%</v>
      </c>
    </row>
    <row r="6059" spans="1:28" x14ac:dyDescent="0.3">
      <c r="A6059">
        <v>2894</v>
      </c>
      <c r="B6059">
        <v>25659</v>
      </c>
      <c r="C6059" t="s">
        <v>78</v>
      </c>
      <c r="D6059" s="3">
        <v>0.06</v>
      </c>
      <c r="E6059">
        <v>5.98</v>
      </c>
      <c r="F6059">
        <v>5.46</v>
      </c>
      <c r="G6059">
        <v>1109</v>
      </c>
      <c r="H6059" t="s">
        <v>2606</v>
      </c>
      <c r="I6059" t="s">
        <v>29</v>
      </c>
      <c r="J6059" t="s">
        <v>114</v>
      </c>
      <c r="K6059" t="s">
        <v>31</v>
      </c>
      <c r="L6059" t="s">
        <v>49</v>
      </c>
      <c r="M6059" t="s">
        <v>33</v>
      </c>
      <c r="N6059" t="s">
        <v>758</v>
      </c>
      <c r="O6059">
        <v>0.36</v>
      </c>
      <c r="P6059" t="s">
        <v>35</v>
      </c>
      <c r="Q6059" t="s">
        <v>255</v>
      </c>
      <c r="R6059" t="s">
        <v>2607</v>
      </c>
      <c r="S6059">
        <v>78041</v>
      </c>
      <c r="T6059" s="1">
        <v>41149</v>
      </c>
      <c r="U6059" s="1">
        <v>41150</v>
      </c>
      <c r="V6059" s="3">
        <v>-29.972800000000003</v>
      </c>
      <c r="W6059">
        <v>16</v>
      </c>
      <c r="X6059" s="2">
        <v>98.97</v>
      </c>
      <c r="Y6059">
        <v>86416</v>
      </c>
      <c r="Z6059" t="s">
        <v>107</v>
      </c>
      <c r="AA6059">
        <v>2012</v>
      </c>
      <c r="AB6059" t="str">
        <f>IF(samplesuperstore_cleaned[[#This Row],[discount]]=0,"0%",IF(samplesuperstore_cleaned[[#This Row],[discount]]=0.02,"1-2%",IF(samplesuperstore_cleaned[[#This Row],[discount]]&lt;=0.04,"3-4%",IF(samplesuperstore_cleaned[[#This Row],[discount]]&lt;=0.06,"5-6%",IF(samplesuperstore_cleaned[[#This Row],[discount]]=0.08,"7-8%","9-10%")))))</f>
        <v>5-6%</v>
      </c>
    </row>
    <row r="6060" spans="1:28" x14ac:dyDescent="0.3">
      <c r="A6060">
        <v>5213</v>
      </c>
      <c r="B6060">
        <v>25073</v>
      </c>
      <c r="C6060" t="s">
        <v>60</v>
      </c>
      <c r="D6060" s="3">
        <v>0.09</v>
      </c>
      <c r="E6060">
        <v>22.99</v>
      </c>
      <c r="F6060">
        <v>8.99</v>
      </c>
      <c r="G6060">
        <v>1950</v>
      </c>
      <c r="H6060" t="s">
        <v>3789</v>
      </c>
      <c r="I6060" t="s">
        <v>29</v>
      </c>
      <c r="J6060" t="s">
        <v>114</v>
      </c>
      <c r="K6060" t="s">
        <v>31</v>
      </c>
      <c r="L6060" t="s">
        <v>42</v>
      </c>
      <c r="M6060" t="s">
        <v>52</v>
      </c>
      <c r="N6060" t="s">
        <v>1765</v>
      </c>
      <c r="O6060">
        <v>0.56999999999999995</v>
      </c>
      <c r="P6060" t="s">
        <v>45</v>
      </c>
      <c r="Q6060" t="s">
        <v>142</v>
      </c>
      <c r="R6060" t="s">
        <v>3790</v>
      </c>
      <c r="S6060">
        <v>59750</v>
      </c>
      <c r="T6060" s="1">
        <v>40778</v>
      </c>
      <c r="U6060" s="1">
        <v>40783</v>
      </c>
      <c r="V6060" s="3">
        <v>-30.019600000000001</v>
      </c>
      <c r="W6060">
        <v>17</v>
      </c>
      <c r="X6060" s="2">
        <v>370.35</v>
      </c>
      <c r="Y6060">
        <v>90417</v>
      </c>
      <c r="Z6060" t="s">
        <v>107</v>
      </c>
      <c r="AA6060">
        <v>2011</v>
      </c>
      <c r="AB6060" t="str">
        <f>IF(samplesuperstore_cleaned[[#This Row],[discount]]=0,"0%",IF(samplesuperstore_cleaned[[#This Row],[discount]]=0.02,"1-2%",IF(samplesuperstore_cleaned[[#This Row],[discount]]&lt;=0.04,"3-4%",IF(samplesuperstore_cleaned[[#This Row],[discount]]&lt;=0.06,"5-6%",IF(samplesuperstore_cleaned[[#This Row],[discount]]=0.08,"7-8%","9-10%")))))</f>
        <v>9-10%</v>
      </c>
    </row>
    <row r="6061" spans="1:28" x14ac:dyDescent="0.3">
      <c r="A6061">
        <v>9098</v>
      </c>
      <c r="B6061">
        <v>25623</v>
      </c>
      <c r="C6061" t="s">
        <v>27</v>
      </c>
      <c r="D6061" s="3">
        <v>0.01</v>
      </c>
      <c r="E6061">
        <v>7.35</v>
      </c>
      <c r="F6061">
        <v>5.96</v>
      </c>
      <c r="G6061">
        <v>3287</v>
      </c>
      <c r="H6061" t="s">
        <v>5370</v>
      </c>
      <c r="I6061" t="s">
        <v>29</v>
      </c>
      <c r="J6061" t="s">
        <v>114</v>
      </c>
      <c r="K6061" t="s">
        <v>31</v>
      </c>
      <c r="L6061" t="s">
        <v>49</v>
      </c>
      <c r="M6061" t="s">
        <v>33</v>
      </c>
      <c r="N6061" t="s">
        <v>1785</v>
      </c>
      <c r="O6061">
        <v>0.38</v>
      </c>
      <c r="P6061" t="s">
        <v>45</v>
      </c>
      <c r="Q6061" t="s">
        <v>70</v>
      </c>
      <c r="R6061" t="s">
        <v>5371</v>
      </c>
      <c r="S6061">
        <v>95746</v>
      </c>
      <c r="T6061" s="1">
        <v>41352</v>
      </c>
      <c r="U6061" s="1">
        <v>41354</v>
      </c>
      <c r="V6061" s="3">
        <v>-30.04</v>
      </c>
      <c r="W6061">
        <v>4</v>
      </c>
      <c r="X6061" s="2">
        <v>31.18</v>
      </c>
      <c r="Y6061">
        <v>89901</v>
      </c>
      <c r="Z6061" t="s">
        <v>165</v>
      </c>
      <c r="AA6061">
        <v>2013</v>
      </c>
      <c r="AB6061" t="str">
        <f>IF(samplesuperstore_cleaned[[#This Row],[discount]]=0,"0%",IF(samplesuperstore_cleaned[[#This Row],[discount]]=0.02,"1-2%",IF(samplesuperstore_cleaned[[#This Row],[discount]]&lt;=0.04,"3-4%",IF(samplesuperstore_cleaned[[#This Row],[discount]]&lt;=0.06,"5-6%",IF(samplesuperstore_cleaned[[#This Row],[discount]]=0.08,"7-8%","9-10%")))))</f>
        <v>3-4%</v>
      </c>
    </row>
    <row r="6062" spans="1:28" x14ac:dyDescent="0.3">
      <c r="A6062">
        <v>5150</v>
      </c>
      <c r="B6062">
        <v>24431</v>
      </c>
      <c r="C6062" t="s">
        <v>39</v>
      </c>
      <c r="D6062" s="3">
        <v>0.02</v>
      </c>
      <c r="E6062">
        <v>2.88</v>
      </c>
      <c r="F6062">
        <v>5.33</v>
      </c>
      <c r="G6062">
        <v>1923</v>
      </c>
      <c r="H6062" t="s">
        <v>3756</v>
      </c>
      <c r="I6062" t="s">
        <v>29</v>
      </c>
      <c r="J6062" t="s">
        <v>114</v>
      </c>
      <c r="K6062" t="s">
        <v>31</v>
      </c>
      <c r="L6062" t="s">
        <v>32</v>
      </c>
      <c r="M6062" t="s">
        <v>33</v>
      </c>
      <c r="N6062" t="s">
        <v>3281</v>
      </c>
      <c r="O6062">
        <v>0.36</v>
      </c>
      <c r="P6062" t="s">
        <v>84</v>
      </c>
      <c r="Q6062" t="s">
        <v>361</v>
      </c>
      <c r="R6062" t="s">
        <v>1511</v>
      </c>
      <c r="S6062">
        <v>4106</v>
      </c>
      <c r="T6062" s="1">
        <v>40715</v>
      </c>
      <c r="U6062" s="1">
        <v>40716</v>
      </c>
      <c r="V6062" s="3">
        <v>-30.04</v>
      </c>
      <c r="W6062">
        <v>4</v>
      </c>
      <c r="X6062" s="2">
        <v>13.91</v>
      </c>
      <c r="Y6062">
        <v>88470</v>
      </c>
      <c r="Z6062" t="s">
        <v>189</v>
      </c>
      <c r="AA6062">
        <v>2011</v>
      </c>
      <c r="AB6062" t="str">
        <f>IF(samplesuperstore_cleaned[[#This Row],[discount]]=0,"0%",IF(samplesuperstore_cleaned[[#This Row],[discount]]=0.02,"1-2%",IF(samplesuperstore_cleaned[[#This Row],[discount]]&lt;=0.04,"3-4%",IF(samplesuperstore_cleaned[[#This Row],[discount]]&lt;=0.06,"5-6%",IF(samplesuperstore_cleaned[[#This Row],[discount]]=0.08,"7-8%","9-10%")))))</f>
        <v>1-2%</v>
      </c>
    </row>
    <row r="6063" spans="1:28" x14ac:dyDescent="0.3">
      <c r="A6063">
        <v>8914</v>
      </c>
      <c r="B6063">
        <v>21409</v>
      </c>
      <c r="C6063" t="s">
        <v>78</v>
      </c>
      <c r="D6063" s="3">
        <v>0.03</v>
      </c>
      <c r="E6063">
        <v>3.14</v>
      </c>
      <c r="F6063">
        <v>1.1399999999999999</v>
      </c>
      <c r="G6063">
        <v>3225</v>
      </c>
      <c r="H6063" t="s">
        <v>5298</v>
      </c>
      <c r="I6063" t="s">
        <v>29</v>
      </c>
      <c r="J6063" t="s">
        <v>114</v>
      </c>
      <c r="K6063" t="s">
        <v>31</v>
      </c>
      <c r="L6063" t="s">
        <v>49</v>
      </c>
      <c r="M6063" t="s">
        <v>43</v>
      </c>
      <c r="N6063" t="s">
        <v>822</v>
      </c>
      <c r="O6063">
        <v>0.4</v>
      </c>
      <c r="P6063" t="s">
        <v>260</v>
      </c>
      <c r="Q6063" t="s">
        <v>619</v>
      </c>
      <c r="R6063" t="s">
        <v>5299</v>
      </c>
      <c r="S6063">
        <v>38138</v>
      </c>
      <c r="T6063" s="1">
        <v>40673</v>
      </c>
      <c r="U6063" s="1">
        <v>40673</v>
      </c>
      <c r="V6063" s="3">
        <v>-30.058</v>
      </c>
      <c r="W6063">
        <v>12</v>
      </c>
      <c r="X6063" s="2">
        <v>38.81</v>
      </c>
      <c r="Y6063">
        <v>86511</v>
      </c>
      <c r="Z6063" t="s">
        <v>38</v>
      </c>
      <c r="AA6063">
        <v>2011</v>
      </c>
      <c r="AB6063" t="str">
        <f>IF(samplesuperstore_cleaned[[#This Row],[discount]]=0,"0%",IF(samplesuperstore_cleaned[[#This Row],[discount]]=0.02,"1-2%",IF(samplesuperstore_cleaned[[#This Row],[discount]]&lt;=0.04,"3-4%",IF(samplesuperstore_cleaned[[#This Row],[discount]]&lt;=0.06,"5-6%",IF(samplesuperstore_cleaned[[#This Row],[discount]]=0.08,"7-8%","9-10%")))))</f>
        <v>3-4%</v>
      </c>
    </row>
    <row r="6064" spans="1:28" x14ac:dyDescent="0.3">
      <c r="A6064">
        <v>6077</v>
      </c>
      <c r="B6064">
        <v>18156</v>
      </c>
      <c r="C6064" t="s">
        <v>57</v>
      </c>
      <c r="D6064" s="3">
        <v>0.03</v>
      </c>
      <c r="E6064">
        <v>13.99</v>
      </c>
      <c r="F6064">
        <v>7.51</v>
      </c>
      <c r="G6064">
        <v>2230</v>
      </c>
      <c r="H6064" t="s">
        <v>4139</v>
      </c>
      <c r="I6064" t="s">
        <v>29</v>
      </c>
      <c r="J6064" t="s">
        <v>244</v>
      </c>
      <c r="K6064" t="s">
        <v>54</v>
      </c>
      <c r="L6064" t="s">
        <v>62</v>
      </c>
      <c r="M6064" t="s">
        <v>154</v>
      </c>
      <c r="N6064" t="s">
        <v>1941</v>
      </c>
      <c r="O6064">
        <v>0.39</v>
      </c>
      <c r="P6064" t="s">
        <v>45</v>
      </c>
      <c r="Q6064" t="s">
        <v>70</v>
      </c>
      <c r="R6064" t="s">
        <v>4069</v>
      </c>
      <c r="S6064">
        <v>91911</v>
      </c>
      <c r="T6064" s="1">
        <v>41445</v>
      </c>
      <c r="U6064" s="1">
        <v>41447</v>
      </c>
      <c r="V6064" s="3">
        <v>-30.067200000000003</v>
      </c>
      <c r="W6064">
        <v>2</v>
      </c>
      <c r="X6064" s="2">
        <v>30.19</v>
      </c>
      <c r="Y6064">
        <v>86683</v>
      </c>
      <c r="Z6064" t="s">
        <v>189</v>
      </c>
      <c r="AA6064">
        <v>2013</v>
      </c>
      <c r="AB6064" t="str">
        <f>IF(samplesuperstore_cleaned[[#This Row],[discount]]=0,"0%",IF(samplesuperstore_cleaned[[#This Row],[discount]]=0.02,"1-2%",IF(samplesuperstore_cleaned[[#This Row],[discount]]&lt;=0.04,"3-4%",IF(samplesuperstore_cleaned[[#This Row],[discount]]&lt;=0.06,"5-6%",IF(samplesuperstore_cleaned[[#This Row],[discount]]=0.08,"7-8%","9-10%")))))</f>
        <v>3-4%</v>
      </c>
    </row>
    <row r="6065" spans="1:28" x14ac:dyDescent="0.3">
      <c r="A6065">
        <v>7134</v>
      </c>
      <c r="B6065">
        <v>23848</v>
      </c>
      <c r="C6065" t="s">
        <v>78</v>
      </c>
      <c r="D6065" s="3">
        <v>7.0000000000000007E-2</v>
      </c>
      <c r="E6065">
        <v>15.51</v>
      </c>
      <c r="F6065">
        <v>5.8</v>
      </c>
      <c r="G6065">
        <v>2608</v>
      </c>
      <c r="H6065" t="s">
        <v>4601</v>
      </c>
      <c r="I6065" t="s">
        <v>29</v>
      </c>
      <c r="J6065" t="s">
        <v>30</v>
      </c>
      <c r="K6065" t="s">
        <v>31</v>
      </c>
      <c r="L6065" t="s">
        <v>158</v>
      </c>
      <c r="M6065" t="s">
        <v>33</v>
      </c>
      <c r="N6065" t="s">
        <v>1592</v>
      </c>
      <c r="O6065">
        <v>0.6</v>
      </c>
      <c r="P6065" t="s">
        <v>84</v>
      </c>
      <c r="Q6065" t="s">
        <v>357</v>
      </c>
      <c r="R6065" t="s">
        <v>616</v>
      </c>
      <c r="S6065">
        <v>5403</v>
      </c>
      <c r="T6065" s="1">
        <v>41575</v>
      </c>
      <c r="U6065" s="1">
        <v>41577</v>
      </c>
      <c r="V6065" s="3">
        <v>-30.2</v>
      </c>
      <c r="W6065">
        <v>11</v>
      </c>
      <c r="X6065" s="2">
        <v>166.62</v>
      </c>
      <c r="Y6065">
        <v>87388</v>
      </c>
      <c r="Z6065" t="s">
        <v>87</v>
      </c>
      <c r="AA6065">
        <v>2013</v>
      </c>
      <c r="AB6065" t="str">
        <f>IF(samplesuperstore_cleaned[[#This Row],[discount]]=0,"0%",IF(samplesuperstore_cleaned[[#This Row],[discount]]=0.02,"1-2%",IF(samplesuperstore_cleaned[[#This Row],[discount]]&lt;=0.04,"3-4%",IF(samplesuperstore_cleaned[[#This Row],[discount]]&lt;=0.06,"5-6%",IF(samplesuperstore_cleaned[[#This Row],[discount]]=0.08,"7-8%","9-10%")))))</f>
        <v>9-10%</v>
      </c>
    </row>
    <row r="6066" spans="1:28" x14ac:dyDescent="0.3">
      <c r="A6066">
        <v>6060</v>
      </c>
      <c r="B6066">
        <v>21894</v>
      </c>
      <c r="C6066" t="s">
        <v>78</v>
      </c>
      <c r="D6066" s="3">
        <v>0</v>
      </c>
      <c r="E6066">
        <v>3.68</v>
      </c>
      <c r="F6066">
        <v>1.32</v>
      </c>
      <c r="G6066">
        <v>2224</v>
      </c>
      <c r="H6066" t="s">
        <v>4133</v>
      </c>
      <c r="I6066" t="s">
        <v>29</v>
      </c>
      <c r="J6066" t="s">
        <v>114</v>
      </c>
      <c r="K6066" t="s">
        <v>31</v>
      </c>
      <c r="L6066" t="s">
        <v>51</v>
      </c>
      <c r="M6066" t="s">
        <v>43</v>
      </c>
      <c r="N6066" t="s">
        <v>1732</v>
      </c>
      <c r="O6066">
        <v>0.83</v>
      </c>
      <c r="P6066" t="s">
        <v>45</v>
      </c>
      <c r="Q6066" t="s">
        <v>936</v>
      </c>
      <c r="R6066" t="s">
        <v>3755</v>
      </c>
      <c r="S6066">
        <v>87401</v>
      </c>
      <c r="T6066" s="1">
        <v>41567</v>
      </c>
      <c r="U6066" s="1">
        <v>41567</v>
      </c>
      <c r="V6066" s="3">
        <v>-30.25</v>
      </c>
      <c r="W6066">
        <v>20</v>
      </c>
      <c r="X6066" s="2">
        <v>75.75</v>
      </c>
      <c r="Y6066">
        <v>89979</v>
      </c>
      <c r="Z6066" t="s">
        <v>87</v>
      </c>
      <c r="AA6066">
        <v>2013</v>
      </c>
      <c r="AB6066" t="str">
        <f>IF(samplesuperstore_cleaned[[#This Row],[discount]]=0,"0%",IF(samplesuperstore_cleaned[[#This Row],[discount]]=0.02,"1-2%",IF(samplesuperstore_cleaned[[#This Row],[discount]]&lt;=0.04,"3-4%",IF(samplesuperstore_cleaned[[#This Row],[discount]]&lt;=0.06,"5-6%",IF(samplesuperstore_cleaned[[#This Row],[discount]]=0.08,"7-8%","9-10%")))))</f>
        <v>0%</v>
      </c>
    </row>
    <row r="6067" spans="1:28" x14ac:dyDescent="0.3">
      <c r="A6067">
        <v>6023</v>
      </c>
      <c r="B6067">
        <v>19471</v>
      </c>
      <c r="C6067" t="s">
        <v>60</v>
      </c>
      <c r="D6067" s="3">
        <v>0.05</v>
      </c>
      <c r="E6067">
        <v>7.77</v>
      </c>
      <c r="F6067">
        <v>9.23</v>
      </c>
      <c r="G6067">
        <v>2211</v>
      </c>
      <c r="H6067" t="s">
        <v>4119</v>
      </c>
      <c r="I6067" t="s">
        <v>29</v>
      </c>
      <c r="J6067" t="s">
        <v>66</v>
      </c>
      <c r="K6067" t="s">
        <v>31</v>
      </c>
      <c r="L6067" t="s">
        <v>75</v>
      </c>
      <c r="M6067" t="s">
        <v>33</v>
      </c>
      <c r="N6067" t="s">
        <v>144</v>
      </c>
      <c r="O6067">
        <v>0.57999999999999996</v>
      </c>
      <c r="P6067" t="s">
        <v>84</v>
      </c>
      <c r="Q6067" t="s">
        <v>1057</v>
      </c>
      <c r="R6067" t="s">
        <v>4120</v>
      </c>
      <c r="S6067">
        <v>20715</v>
      </c>
      <c r="T6067" s="1">
        <v>40598</v>
      </c>
      <c r="U6067" s="1">
        <v>40603</v>
      </c>
      <c r="V6067" s="3">
        <v>-30.26</v>
      </c>
      <c r="W6067">
        <v>1</v>
      </c>
      <c r="X6067" s="2">
        <v>10.06</v>
      </c>
      <c r="Y6067">
        <v>88032</v>
      </c>
      <c r="Z6067" t="s">
        <v>112</v>
      </c>
      <c r="AA6067">
        <v>2011</v>
      </c>
      <c r="AB6067" t="str">
        <f>IF(samplesuperstore_cleaned[[#This Row],[discount]]=0,"0%",IF(samplesuperstore_cleaned[[#This Row],[discount]]=0.02,"1-2%",IF(samplesuperstore_cleaned[[#This Row],[discount]]&lt;=0.04,"3-4%",IF(samplesuperstore_cleaned[[#This Row],[discount]]&lt;=0.06,"5-6%",IF(samplesuperstore_cleaned[[#This Row],[discount]]=0.08,"7-8%","9-10%")))))</f>
        <v>5-6%</v>
      </c>
    </row>
    <row r="6068" spans="1:28" x14ac:dyDescent="0.3">
      <c r="A6068">
        <v>6311</v>
      </c>
      <c r="B6068">
        <v>25036</v>
      </c>
      <c r="C6068" t="s">
        <v>60</v>
      </c>
      <c r="D6068" s="3">
        <v>0</v>
      </c>
      <c r="E6068">
        <v>1.86</v>
      </c>
      <c r="F6068">
        <v>2.58</v>
      </c>
      <c r="G6068">
        <v>2330</v>
      </c>
      <c r="H6068" t="s">
        <v>4260</v>
      </c>
      <c r="I6068" t="s">
        <v>29</v>
      </c>
      <c r="J6068" t="s">
        <v>66</v>
      </c>
      <c r="K6068" t="s">
        <v>31</v>
      </c>
      <c r="L6068" t="s">
        <v>120</v>
      </c>
      <c r="M6068" t="s">
        <v>43</v>
      </c>
      <c r="N6068" t="s">
        <v>787</v>
      </c>
      <c r="O6068">
        <v>0.82</v>
      </c>
      <c r="P6068" t="s">
        <v>35</v>
      </c>
      <c r="Q6068" t="s">
        <v>859</v>
      </c>
      <c r="R6068" t="s">
        <v>3143</v>
      </c>
      <c r="S6068">
        <v>52302</v>
      </c>
      <c r="T6068" s="1">
        <v>40743</v>
      </c>
      <c r="U6068" s="1">
        <v>40752</v>
      </c>
      <c r="V6068" s="3">
        <v>-30.26</v>
      </c>
      <c r="W6068">
        <v>5</v>
      </c>
      <c r="X6068" s="2">
        <v>10.44</v>
      </c>
      <c r="Y6068">
        <v>90967</v>
      </c>
      <c r="Z6068" t="s">
        <v>48</v>
      </c>
      <c r="AA6068">
        <v>2011</v>
      </c>
      <c r="AB6068" t="str">
        <f>IF(samplesuperstore_cleaned[[#This Row],[discount]]=0,"0%",IF(samplesuperstore_cleaned[[#This Row],[discount]]=0.02,"1-2%",IF(samplesuperstore_cleaned[[#This Row],[discount]]&lt;=0.04,"3-4%",IF(samplesuperstore_cleaned[[#This Row],[discount]]&lt;=0.06,"5-6%",IF(samplesuperstore_cleaned[[#This Row],[discount]]=0.08,"7-8%","9-10%")))))</f>
        <v>0%</v>
      </c>
    </row>
    <row r="6069" spans="1:28" x14ac:dyDescent="0.3">
      <c r="A6069">
        <v>1233</v>
      </c>
      <c r="B6069">
        <v>24976</v>
      </c>
      <c r="C6069" t="s">
        <v>78</v>
      </c>
      <c r="D6069" s="3">
        <v>0.01</v>
      </c>
      <c r="E6069">
        <v>15.14</v>
      </c>
      <c r="F6069">
        <v>4.53</v>
      </c>
      <c r="G6069">
        <v>479</v>
      </c>
      <c r="H6069" t="s">
        <v>1493</v>
      </c>
      <c r="I6069" t="s">
        <v>29</v>
      </c>
      <c r="J6069" t="s">
        <v>114</v>
      </c>
      <c r="K6069" t="s">
        <v>31</v>
      </c>
      <c r="L6069" t="s">
        <v>158</v>
      </c>
      <c r="M6069" t="s">
        <v>33</v>
      </c>
      <c r="N6069" t="s">
        <v>1492</v>
      </c>
      <c r="O6069">
        <v>0.81</v>
      </c>
      <c r="P6069" t="s">
        <v>84</v>
      </c>
      <c r="Q6069" t="s">
        <v>125</v>
      </c>
      <c r="R6069" t="s">
        <v>1494</v>
      </c>
      <c r="S6069">
        <v>11704</v>
      </c>
      <c r="T6069" s="1">
        <v>40778</v>
      </c>
      <c r="U6069" s="1">
        <v>40780</v>
      </c>
      <c r="V6069" s="3">
        <v>-30.284800000000001</v>
      </c>
      <c r="W6069">
        <v>8</v>
      </c>
      <c r="X6069" s="2">
        <v>121.92</v>
      </c>
      <c r="Y6069">
        <v>87741</v>
      </c>
      <c r="Z6069" t="s">
        <v>107</v>
      </c>
      <c r="AA6069">
        <v>2011</v>
      </c>
      <c r="AB6069" t="str">
        <f>IF(samplesuperstore_cleaned[[#This Row],[discount]]=0,"0%",IF(samplesuperstore_cleaned[[#This Row],[discount]]=0.02,"1-2%",IF(samplesuperstore_cleaned[[#This Row],[discount]]&lt;=0.04,"3-4%",IF(samplesuperstore_cleaned[[#This Row],[discount]]&lt;=0.06,"5-6%",IF(samplesuperstore_cleaned[[#This Row],[discount]]=0.08,"7-8%","9-10%")))))</f>
        <v>3-4%</v>
      </c>
    </row>
    <row r="6070" spans="1:28" x14ac:dyDescent="0.3">
      <c r="A6070">
        <v>3022</v>
      </c>
      <c r="B6070">
        <v>21671</v>
      </c>
      <c r="C6070" t="s">
        <v>27</v>
      </c>
      <c r="D6070" s="3">
        <v>0.04</v>
      </c>
      <c r="E6070">
        <v>35.99</v>
      </c>
      <c r="F6070">
        <v>1.25</v>
      </c>
      <c r="G6070">
        <v>1141</v>
      </c>
      <c r="H6070" t="s">
        <v>2658</v>
      </c>
      <c r="I6070" t="s">
        <v>29</v>
      </c>
      <c r="J6070" t="s">
        <v>66</v>
      </c>
      <c r="K6070" t="s">
        <v>54</v>
      </c>
      <c r="L6070" t="s">
        <v>55</v>
      </c>
      <c r="M6070" t="s">
        <v>52</v>
      </c>
      <c r="N6070" t="s">
        <v>2661</v>
      </c>
      <c r="O6070">
        <v>0.36</v>
      </c>
      <c r="P6070" t="s">
        <v>35</v>
      </c>
      <c r="Q6070" t="s">
        <v>255</v>
      </c>
      <c r="R6070" t="s">
        <v>2660</v>
      </c>
      <c r="S6070">
        <v>77901</v>
      </c>
      <c r="T6070" s="1">
        <v>41485</v>
      </c>
      <c r="U6070" s="1">
        <v>41487</v>
      </c>
      <c r="V6070" s="3">
        <v>-30.376895999999999</v>
      </c>
      <c r="W6070">
        <v>2</v>
      </c>
      <c r="X6070" s="2">
        <v>60.5</v>
      </c>
      <c r="Y6070">
        <v>86587</v>
      </c>
      <c r="Z6070" t="s">
        <v>48</v>
      </c>
      <c r="AA6070">
        <v>2013</v>
      </c>
      <c r="AB6070" t="str">
        <f>IF(samplesuperstore_cleaned[[#This Row],[discount]]=0,"0%",IF(samplesuperstore_cleaned[[#This Row],[discount]]=0.02,"1-2%",IF(samplesuperstore_cleaned[[#This Row],[discount]]&lt;=0.04,"3-4%",IF(samplesuperstore_cleaned[[#This Row],[discount]]&lt;=0.06,"5-6%",IF(samplesuperstore_cleaned[[#This Row],[discount]]=0.08,"7-8%","9-10%")))))</f>
        <v>3-4%</v>
      </c>
    </row>
    <row r="6071" spans="1:28" x14ac:dyDescent="0.3">
      <c r="A6071">
        <v>7594</v>
      </c>
      <c r="B6071">
        <v>26096</v>
      </c>
      <c r="C6071" t="s">
        <v>27</v>
      </c>
      <c r="D6071" s="3">
        <v>0.01</v>
      </c>
      <c r="E6071">
        <v>2.98</v>
      </c>
      <c r="F6071">
        <v>2.0299999999999998</v>
      </c>
      <c r="G6071">
        <v>2773</v>
      </c>
      <c r="H6071" t="s">
        <v>4790</v>
      </c>
      <c r="I6071" t="s">
        <v>29</v>
      </c>
      <c r="J6071" t="s">
        <v>30</v>
      </c>
      <c r="K6071" t="s">
        <v>31</v>
      </c>
      <c r="L6071" t="s">
        <v>42</v>
      </c>
      <c r="M6071" t="s">
        <v>43</v>
      </c>
      <c r="N6071" t="s">
        <v>2624</v>
      </c>
      <c r="O6071">
        <v>0.56999999999999995</v>
      </c>
      <c r="P6071" t="s">
        <v>45</v>
      </c>
      <c r="Q6071" t="s">
        <v>70</v>
      </c>
      <c r="R6071" t="s">
        <v>2503</v>
      </c>
      <c r="S6071">
        <v>94568</v>
      </c>
      <c r="T6071" s="1">
        <v>41102</v>
      </c>
      <c r="U6071" s="1">
        <v>41104</v>
      </c>
      <c r="V6071" s="3">
        <v>-30.39</v>
      </c>
      <c r="W6071">
        <v>11</v>
      </c>
      <c r="X6071" s="2">
        <v>33.11</v>
      </c>
      <c r="Y6071">
        <v>91585</v>
      </c>
      <c r="Z6071" t="s">
        <v>48</v>
      </c>
      <c r="AA6071">
        <v>2012</v>
      </c>
      <c r="AB6071" t="str">
        <f>IF(samplesuperstore_cleaned[[#This Row],[discount]]=0,"0%",IF(samplesuperstore_cleaned[[#This Row],[discount]]=0.02,"1-2%",IF(samplesuperstore_cleaned[[#This Row],[discount]]&lt;=0.04,"3-4%",IF(samplesuperstore_cleaned[[#This Row],[discount]]&lt;=0.06,"5-6%",IF(samplesuperstore_cleaned[[#This Row],[discount]]=0.08,"7-8%","9-10%")))))</f>
        <v>3-4%</v>
      </c>
    </row>
    <row r="6072" spans="1:28" x14ac:dyDescent="0.3">
      <c r="A6072">
        <v>921</v>
      </c>
      <c r="B6072">
        <v>24643</v>
      </c>
      <c r="C6072" t="s">
        <v>78</v>
      </c>
      <c r="D6072" s="3">
        <v>0.02</v>
      </c>
      <c r="E6072">
        <v>5.98</v>
      </c>
      <c r="F6072">
        <v>5.46</v>
      </c>
      <c r="G6072">
        <v>351</v>
      </c>
      <c r="H6072" t="s">
        <v>1165</v>
      </c>
      <c r="I6072" t="s">
        <v>29</v>
      </c>
      <c r="J6072" t="s">
        <v>66</v>
      </c>
      <c r="K6072" t="s">
        <v>31</v>
      </c>
      <c r="L6072" t="s">
        <v>49</v>
      </c>
      <c r="M6072" t="s">
        <v>33</v>
      </c>
      <c r="N6072" t="s">
        <v>758</v>
      </c>
      <c r="O6072">
        <v>0.36</v>
      </c>
      <c r="P6072" t="s">
        <v>84</v>
      </c>
      <c r="Q6072" t="s">
        <v>125</v>
      </c>
      <c r="R6072" t="s">
        <v>1166</v>
      </c>
      <c r="S6072">
        <v>13601</v>
      </c>
      <c r="T6072" s="1">
        <v>41253</v>
      </c>
      <c r="U6072" s="1">
        <v>41254</v>
      </c>
      <c r="V6072" s="3">
        <v>-30.414999999999999</v>
      </c>
      <c r="W6072">
        <v>16</v>
      </c>
      <c r="X6072" s="2">
        <v>96.58</v>
      </c>
      <c r="Y6072">
        <v>88691</v>
      </c>
      <c r="Z6072" t="s">
        <v>72</v>
      </c>
      <c r="AA6072">
        <v>2012</v>
      </c>
      <c r="AB6072" t="str">
        <f>IF(samplesuperstore_cleaned[[#This Row],[discount]]=0,"0%",IF(samplesuperstore_cleaned[[#This Row],[discount]]=0.02,"1-2%",IF(samplesuperstore_cleaned[[#This Row],[discount]]&lt;=0.04,"3-4%",IF(samplesuperstore_cleaned[[#This Row],[discount]]&lt;=0.06,"5-6%",IF(samplesuperstore_cleaned[[#This Row],[discount]]=0.08,"7-8%","9-10%")))))</f>
        <v>1-2%</v>
      </c>
    </row>
    <row r="6073" spans="1:28" x14ac:dyDescent="0.3">
      <c r="A6073">
        <v>6649</v>
      </c>
      <c r="B6073">
        <v>25069</v>
      </c>
      <c r="C6073" t="s">
        <v>78</v>
      </c>
      <c r="D6073" s="3">
        <v>7.0000000000000007E-2</v>
      </c>
      <c r="E6073">
        <v>14.45</v>
      </c>
      <c r="F6073">
        <v>7.17</v>
      </c>
      <c r="G6073">
        <v>2443</v>
      </c>
      <c r="H6073" t="s">
        <v>4397</v>
      </c>
      <c r="I6073" t="s">
        <v>29</v>
      </c>
      <c r="J6073" t="s">
        <v>30</v>
      </c>
      <c r="K6073" t="s">
        <v>31</v>
      </c>
      <c r="L6073" t="s">
        <v>138</v>
      </c>
      <c r="M6073" t="s">
        <v>33</v>
      </c>
      <c r="N6073" t="s">
        <v>575</v>
      </c>
      <c r="O6073">
        <v>0.38</v>
      </c>
      <c r="P6073" t="s">
        <v>260</v>
      </c>
      <c r="Q6073" t="s">
        <v>929</v>
      </c>
      <c r="R6073" t="s">
        <v>1147</v>
      </c>
      <c r="S6073">
        <v>33142</v>
      </c>
      <c r="T6073" s="1">
        <v>41179</v>
      </c>
      <c r="U6073" s="1">
        <v>41182</v>
      </c>
      <c r="V6073" s="3">
        <v>-30.422000000000001</v>
      </c>
      <c r="W6073">
        <v>3</v>
      </c>
      <c r="X6073" s="2">
        <v>45.4</v>
      </c>
      <c r="Y6073">
        <v>89310</v>
      </c>
      <c r="Z6073" t="s">
        <v>173</v>
      </c>
      <c r="AA6073">
        <v>2012</v>
      </c>
      <c r="AB6073" t="str">
        <f>IF(samplesuperstore_cleaned[[#This Row],[discount]]=0,"0%",IF(samplesuperstore_cleaned[[#This Row],[discount]]=0.02,"1-2%",IF(samplesuperstore_cleaned[[#This Row],[discount]]&lt;=0.04,"3-4%",IF(samplesuperstore_cleaned[[#This Row],[discount]]&lt;=0.06,"5-6%",IF(samplesuperstore_cleaned[[#This Row],[discount]]=0.08,"7-8%","9-10%")))))</f>
        <v>9-10%</v>
      </c>
    </row>
    <row r="6074" spans="1:28" x14ac:dyDescent="0.3">
      <c r="A6074">
        <v>1174</v>
      </c>
      <c r="B6074">
        <v>24720</v>
      </c>
      <c r="C6074" t="s">
        <v>78</v>
      </c>
      <c r="D6074" s="3">
        <v>0.05</v>
      </c>
      <c r="E6074">
        <v>6.64</v>
      </c>
      <c r="F6074">
        <v>4.95</v>
      </c>
      <c r="G6074">
        <v>454</v>
      </c>
      <c r="H6074" t="s">
        <v>1433</v>
      </c>
      <c r="I6074" t="s">
        <v>29</v>
      </c>
      <c r="J6074" t="s">
        <v>66</v>
      </c>
      <c r="K6074" t="s">
        <v>67</v>
      </c>
      <c r="L6074" t="s">
        <v>104</v>
      </c>
      <c r="M6074" t="s">
        <v>52</v>
      </c>
      <c r="N6074" t="s">
        <v>1437</v>
      </c>
      <c r="O6074">
        <v>0.37</v>
      </c>
      <c r="P6074" t="s">
        <v>45</v>
      </c>
      <c r="Q6074" t="s">
        <v>70</v>
      </c>
      <c r="R6074" t="s">
        <v>1435</v>
      </c>
      <c r="S6074">
        <v>90266</v>
      </c>
      <c r="T6074" s="1">
        <v>41437</v>
      </c>
      <c r="U6074" s="1">
        <v>41438</v>
      </c>
      <c r="V6074" s="3">
        <v>-30.431999999999999</v>
      </c>
      <c r="W6074">
        <v>19</v>
      </c>
      <c r="X6074" s="2">
        <v>131.32</v>
      </c>
      <c r="Y6074">
        <v>86028</v>
      </c>
      <c r="Z6074" t="s">
        <v>189</v>
      </c>
      <c r="AA6074">
        <v>2013</v>
      </c>
      <c r="AB6074" t="str">
        <f>IF(samplesuperstore_cleaned[[#This Row],[discount]]=0,"0%",IF(samplesuperstore_cleaned[[#This Row],[discount]]=0.02,"1-2%",IF(samplesuperstore_cleaned[[#This Row],[discount]]&lt;=0.04,"3-4%",IF(samplesuperstore_cleaned[[#This Row],[discount]]&lt;=0.06,"5-6%",IF(samplesuperstore_cleaned[[#This Row],[discount]]=0.08,"7-8%","9-10%")))))</f>
        <v>5-6%</v>
      </c>
    </row>
    <row r="6075" spans="1:28" x14ac:dyDescent="0.3">
      <c r="A6075">
        <v>8879</v>
      </c>
      <c r="B6075">
        <v>24637</v>
      </c>
      <c r="C6075" t="s">
        <v>78</v>
      </c>
      <c r="D6075" s="3">
        <v>0.03</v>
      </c>
      <c r="E6075">
        <v>4.9800000000000004</v>
      </c>
      <c r="F6075">
        <v>4.62</v>
      </c>
      <c r="G6075">
        <v>3209</v>
      </c>
      <c r="H6075" t="s">
        <v>5282</v>
      </c>
      <c r="I6075" t="s">
        <v>41</v>
      </c>
      <c r="J6075" t="s">
        <v>30</v>
      </c>
      <c r="K6075" t="s">
        <v>54</v>
      </c>
      <c r="L6075" t="s">
        <v>181</v>
      </c>
      <c r="M6075" t="s">
        <v>52</v>
      </c>
      <c r="N6075" t="s">
        <v>793</v>
      </c>
      <c r="O6075">
        <v>0.64</v>
      </c>
      <c r="P6075" t="s">
        <v>45</v>
      </c>
      <c r="Q6075" t="s">
        <v>70</v>
      </c>
      <c r="R6075" t="s">
        <v>5283</v>
      </c>
      <c r="S6075">
        <v>90210</v>
      </c>
      <c r="T6075" s="1">
        <v>40540</v>
      </c>
      <c r="U6075" s="1">
        <v>40541</v>
      </c>
      <c r="V6075" s="3">
        <v>-30.45</v>
      </c>
      <c r="W6075">
        <v>8</v>
      </c>
      <c r="X6075" s="2">
        <v>44.24</v>
      </c>
      <c r="Y6075">
        <v>90739</v>
      </c>
      <c r="Z6075" t="s">
        <v>72</v>
      </c>
      <c r="AA6075">
        <v>2010</v>
      </c>
      <c r="AB6075" t="str">
        <f>IF(samplesuperstore_cleaned[[#This Row],[discount]]=0,"0%",IF(samplesuperstore_cleaned[[#This Row],[discount]]=0.02,"1-2%",IF(samplesuperstore_cleaned[[#This Row],[discount]]&lt;=0.04,"3-4%",IF(samplesuperstore_cleaned[[#This Row],[discount]]&lt;=0.06,"5-6%",IF(samplesuperstore_cleaned[[#This Row],[discount]]=0.08,"7-8%","9-10%")))))</f>
        <v>3-4%</v>
      </c>
    </row>
    <row r="6076" spans="1:28" x14ac:dyDescent="0.3">
      <c r="A6076">
        <v>3168</v>
      </c>
      <c r="B6076">
        <v>22664</v>
      </c>
      <c r="C6076" t="s">
        <v>27</v>
      </c>
      <c r="D6076" s="3">
        <v>7.0000000000000007E-2</v>
      </c>
      <c r="E6076">
        <v>4.57</v>
      </c>
      <c r="F6076">
        <v>5.42</v>
      </c>
      <c r="G6076">
        <v>1206</v>
      </c>
      <c r="H6076" t="s">
        <v>2757</v>
      </c>
      <c r="I6076" t="s">
        <v>29</v>
      </c>
      <c r="J6076" t="s">
        <v>114</v>
      </c>
      <c r="K6076" t="s">
        <v>31</v>
      </c>
      <c r="L6076" t="s">
        <v>138</v>
      </c>
      <c r="M6076" t="s">
        <v>33</v>
      </c>
      <c r="N6076" t="s">
        <v>1868</v>
      </c>
      <c r="O6076">
        <v>0.37</v>
      </c>
      <c r="P6076" t="s">
        <v>260</v>
      </c>
      <c r="Q6076" t="s">
        <v>929</v>
      </c>
      <c r="R6076" t="s">
        <v>2759</v>
      </c>
      <c r="S6076">
        <v>32712</v>
      </c>
      <c r="T6076" s="1">
        <v>41280</v>
      </c>
      <c r="U6076" s="1">
        <v>41282</v>
      </c>
      <c r="V6076" s="3">
        <v>-30.478000000000002</v>
      </c>
      <c r="W6076">
        <v>7</v>
      </c>
      <c r="X6076" s="2">
        <v>31.86</v>
      </c>
      <c r="Y6076">
        <v>89445</v>
      </c>
      <c r="Z6076" t="s">
        <v>132</v>
      </c>
      <c r="AA6076">
        <v>2013</v>
      </c>
      <c r="AB6076" t="str">
        <f>IF(samplesuperstore_cleaned[[#This Row],[discount]]=0,"0%",IF(samplesuperstore_cleaned[[#This Row],[discount]]=0.02,"1-2%",IF(samplesuperstore_cleaned[[#This Row],[discount]]&lt;=0.04,"3-4%",IF(samplesuperstore_cleaned[[#This Row],[discount]]&lt;=0.06,"5-6%",IF(samplesuperstore_cleaned[[#This Row],[discount]]=0.08,"7-8%","9-10%")))))</f>
        <v>9-10%</v>
      </c>
    </row>
    <row r="6077" spans="1:28" x14ac:dyDescent="0.3">
      <c r="A6077">
        <v>127</v>
      </c>
      <c r="B6077">
        <v>22692</v>
      </c>
      <c r="C6077" t="s">
        <v>57</v>
      </c>
      <c r="D6077" s="3">
        <v>7.0000000000000007E-2</v>
      </c>
      <c r="E6077">
        <v>14.97</v>
      </c>
      <c r="F6077">
        <v>7.51</v>
      </c>
      <c r="G6077">
        <v>49</v>
      </c>
      <c r="H6077" t="s">
        <v>270</v>
      </c>
      <c r="I6077" t="s">
        <v>29</v>
      </c>
      <c r="J6077" t="s">
        <v>30</v>
      </c>
      <c r="K6077" t="s">
        <v>31</v>
      </c>
      <c r="L6077" t="s">
        <v>158</v>
      </c>
      <c r="M6077" t="s">
        <v>33</v>
      </c>
      <c r="N6077" t="s">
        <v>279</v>
      </c>
      <c r="O6077">
        <v>0.56999999999999995</v>
      </c>
      <c r="P6077" t="s">
        <v>35</v>
      </c>
      <c r="Q6077" t="s">
        <v>36</v>
      </c>
      <c r="R6077" t="s">
        <v>272</v>
      </c>
      <c r="S6077">
        <v>60107</v>
      </c>
      <c r="T6077" s="1">
        <v>41553</v>
      </c>
      <c r="U6077" s="1">
        <v>41555</v>
      </c>
      <c r="V6077" s="3">
        <v>-30.48</v>
      </c>
      <c r="W6077">
        <v>4</v>
      </c>
      <c r="X6077" s="2">
        <v>63.9</v>
      </c>
      <c r="Y6077">
        <v>87719</v>
      </c>
      <c r="Z6077" t="s">
        <v>87</v>
      </c>
      <c r="AA6077">
        <v>2013</v>
      </c>
      <c r="AB6077" t="str">
        <f>IF(samplesuperstore_cleaned[[#This Row],[discount]]=0,"0%",IF(samplesuperstore_cleaned[[#This Row],[discount]]=0.02,"1-2%",IF(samplesuperstore_cleaned[[#This Row],[discount]]&lt;=0.04,"3-4%",IF(samplesuperstore_cleaned[[#This Row],[discount]]&lt;=0.06,"5-6%",IF(samplesuperstore_cleaned[[#This Row],[discount]]=0.08,"7-8%","9-10%")))))</f>
        <v>9-10%</v>
      </c>
    </row>
    <row r="6078" spans="1:28" x14ac:dyDescent="0.3">
      <c r="A6078">
        <v>3097</v>
      </c>
      <c r="B6078">
        <v>23408</v>
      </c>
      <c r="C6078" t="s">
        <v>78</v>
      </c>
      <c r="D6078" s="3">
        <v>0.05</v>
      </c>
      <c r="E6078">
        <v>6.68</v>
      </c>
      <c r="F6078">
        <v>5.66</v>
      </c>
      <c r="G6078">
        <v>1183</v>
      </c>
      <c r="H6078" t="s">
        <v>2724</v>
      </c>
      <c r="I6078" t="s">
        <v>29</v>
      </c>
      <c r="J6078" t="s">
        <v>66</v>
      </c>
      <c r="K6078" t="s">
        <v>31</v>
      </c>
      <c r="L6078" t="s">
        <v>49</v>
      </c>
      <c r="M6078" t="s">
        <v>33</v>
      </c>
      <c r="N6078" t="s">
        <v>875</v>
      </c>
      <c r="O6078">
        <v>0.37</v>
      </c>
      <c r="P6078" t="s">
        <v>45</v>
      </c>
      <c r="Q6078" t="s">
        <v>523</v>
      </c>
      <c r="R6078" t="s">
        <v>2725</v>
      </c>
      <c r="S6078">
        <v>84663</v>
      </c>
      <c r="T6078" s="1">
        <v>41060</v>
      </c>
      <c r="U6078" s="1">
        <v>41061</v>
      </c>
      <c r="V6078" s="3">
        <v>-30.51</v>
      </c>
      <c r="W6078">
        <v>7</v>
      </c>
      <c r="X6078" s="2">
        <v>49.86</v>
      </c>
      <c r="Y6078">
        <v>86917</v>
      </c>
      <c r="Z6078" t="s">
        <v>38</v>
      </c>
      <c r="AA6078">
        <v>2012</v>
      </c>
      <c r="AB6078" t="str">
        <f>IF(samplesuperstore_cleaned[[#This Row],[discount]]=0,"0%",IF(samplesuperstore_cleaned[[#This Row],[discount]]=0.02,"1-2%",IF(samplesuperstore_cleaned[[#This Row],[discount]]&lt;=0.04,"3-4%",IF(samplesuperstore_cleaned[[#This Row],[discount]]&lt;=0.06,"5-6%",IF(samplesuperstore_cleaned[[#This Row],[discount]]=0.08,"7-8%","9-10%")))))</f>
        <v>5-6%</v>
      </c>
    </row>
    <row r="6079" spans="1:28" x14ac:dyDescent="0.3">
      <c r="A6079">
        <v>3</v>
      </c>
      <c r="B6079">
        <v>23087</v>
      </c>
      <c r="C6079" t="s">
        <v>27</v>
      </c>
      <c r="D6079" s="3">
        <v>0.01</v>
      </c>
      <c r="E6079">
        <v>5.68</v>
      </c>
      <c r="F6079">
        <v>3.6</v>
      </c>
      <c r="G6079">
        <v>3</v>
      </c>
      <c r="H6079" t="s">
        <v>40</v>
      </c>
      <c r="I6079" t="s">
        <v>29</v>
      </c>
      <c r="J6079" t="s">
        <v>30</v>
      </c>
      <c r="K6079" t="s">
        <v>31</v>
      </c>
      <c r="L6079" t="s">
        <v>51</v>
      </c>
      <c r="M6079" t="s">
        <v>52</v>
      </c>
      <c r="N6079" t="s">
        <v>53</v>
      </c>
      <c r="O6079">
        <v>0.56000000000000005</v>
      </c>
      <c r="P6079" t="s">
        <v>45</v>
      </c>
      <c r="Q6079" t="s">
        <v>46</v>
      </c>
      <c r="R6079" t="s">
        <v>47</v>
      </c>
      <c r="S6079">
        <v>98221</v>
      </c>
      <c r="T6079" s="1">
        <v>40751</v>
      </c>
      <c r="U6079" s="1">
        <v>40752</v>
      </c>
      <c r="V6079" s="3">
        <v>-30.51</v>
      </c>
      <c r="W6079">
        <v>7</v>
      </c>
      <c r="X6079" s="2">
        <v>41.64</v>
      </c>
      <c r="Y6079">
        <v>88523</v>
      </c>
      <c r="Z6079" t="s">
        <v>48</v>
      </c>
      <c r="AA6079">
        <v>2011</v>
      </c>
      <c r="AB6079" t="str">
        <f>IF(samplesuperstore_cleaned[[#This Row],[discount]]=0,"0%",IF(samplesuperstore_cleaned[[#This Row],[discount]]=0.02,"1-2%",IF(samplesuperstore_cleaned[[#This Row],[discount]]&lt;=0.04,"3-4%",IF(samplesuperstore_cleaned[[#This Row],[discount]]&lt;=0.06,"5-6%",IF(samplesuperstore_cleaned[[#This Row],[discount]]=0.08,"7-8%","9-10%")))))</f>
        <v>3-4%</v>
      </c>
    </row>
    <row r="6080" spans="1:28" x14ac:dyDescent="0.3">
      <c r="A6080">
        <v>101</v>
      </c>
      <c r="B6080">
        <v>20935</v>
      </c>
      <c r="C6080" t="s">
        <v>57</v>
      </c>
      <c r="D6080" s="3">
        <v>0.02</v>
      </c>
      <c r="E6080">
        <v>1.68</v>
      </c>
      <c r="F6080">
        <v>1.57</v>
      </c>
      <c r="G6080">
        <v>39</v>
      </c>
      <c r="H6080" t="s">
        <v>237</v>
      </c>
      <c r="I6080" t="s">
        <v>29</v>
      </c>
      <c r="J6080" t="s">
        <v>30</v>
      </c>
      <c r="K6080" t="s">
        <v>31</v>
      </c>
      <c r="L6080" t="s">
        <v>42</v>
      </c>
      <c r="M6080" t="s">
        <v>43</v>
      </c>
      <c r="N6080" t="s">
        <v>177</v>
      </c>
      <c r="O6080">
        <v>0.59</v>
      </c>
      <c r="P6080" t="s">
        <v>35</v>
      </c>
      <c r="Q6080" t="s">
        <v>36</v>
      </c>
      <c r="R6080" t="s">
        <v>238</v>
      </c>
      <c r="S6080">
        <v>62002</v>
      </c>
      <c r="T6080" s="1">
        <v>40727</v>
      </c>
      <c r="U6080" s="1">
        <v>40728</v>
      </c>
      <c r="V6080" s="3">
        <v>-30.54</v>
      </c>
      <c r="W6080">
        <v>10</v>
      </c>
      <c r="X6080" s="2">
        <v>17.12</v>
      </c>
      <c r="Y6080">
        <v>88682</v>
      </c>
      <c r="Z6080" t="s">
        <v>48</v>
      </c>
      <c r="AA6080">
        <v>2011</v>
      </c>
      <c r="AB6080" t="str">
        <f>IF(samplesuperstore_cleaned[[#This Row],[discount]]=0,"0%",IF(samplesuperstore_cleaned[[#This Row],[discount]]=0.02,"1-2%",IF(samplesuperstore_cleaned[[#This Row],[discount]]&lt;=0.04,"3-4%",IF(samplesuperstore_cleaned[[#This Row],[discount]]&lt;=0.06,"5-6%",IF(samplesuperstore_cleaned[[#This Row],[discount]]=0.08,"7-8%","9-10%")))))</f>
        <v>1-2%</v>
      </c>
    </row>
    <row r="6081" spans="1:28" x14ac:dyDescent="0.3">
      <c r="A6081">
        <v>5224</v>
      </c>
      <c r="B6081">
        <v>22713</v>
      </c>
      <c r="C6081" t="s">
        <v>27</v>
      </c>
      <c r="D6081" s="3">
        <v>0.05</v>
      </c>
      <c r="E6081">
        <v>5.74</v>
      </c>
      <c r="F6081">
        <v>5.01</v>
      </c>
      <c r="G6081">
        <v>1953</v>
      </c>
      <c r="H6081" t="s">
        <v>3793</v>
      </c>
      <c r="I6081" t="s">
        <v>29</v>
      </c>
      <c r="J6081" t="s">
        <v>30</v>
      </c>
      <c r="K6081" t="s">
        <v>31</v>
      </c>
      <c r="L6081" t="s">
        <v>138</v>
      </c>
      <c r="M6081" t="s">
        <v>33</v>
      </c>
      <c r="N6081" t="s">
        <v>1307</v>
      </c>
      <c r="O6081">
        <v>0.39</v>
      </c>
      <c r="P6081" t="s">
        <v>35</v>
      </c>
      <c r="Q6081" t="s">
        <v>116</v>
      </c>
      <c r="R6081" t="s">
        <v>3794</v>
      </c>
      <c r="S6081">
        <v>55066</v>
      </c>
      <c r="T6081" s="1">
        <v>41624</v>
      </c>
      <c r="U6081" s="1">
        <v>41626</v>
      </c>
      <c r="V6081" s="3">
        <v>-30.541055999999998</v>
      </c>
      <c r="W6081">
        <v>23</v>
      </c>
      <c r="X6081" s="2">
        <v>132.94</v>
      </c>
      <c r="Y6081">
        <v>88347</v>
      </c>
      <c r="Z6081" t="s">
        <v>72</v>
      </c>
      <c r="AA6081">
        <v>2013</v>
      </c>
      <c r="AB6081" t="str">
        <f>IF(samplesuperstore_cleaned[[#This Row],[discount]]=0,"0%",IF(samplesuperstore_cleaned[[#This Row],[discount]]=0.02,"1-2%",IF(samplesuperstore_cleaned[[#This Row],[discount]]&lt;=0.04,"3-4%",IF(samplesuperstore_cleaned[[#This Row],[discount]]&lt;=0.06,"5-6%",IF(samplesuperstore_cleaned[[#This Row],[discount]]=0.08,"7-8%","9-10%")))))</f>
        <v>5-6%</v>
      </c>
    </row>
    <row r="6082" spans="1:28" x14ac:dyDescent="0.3">
      <c r="A6082">
        <v>5508</v>
      </c>
      <c r="B6082">
        <v>21412</v>
      </c>
      <c r="C6082" t="s">
        <v>57</v>
      </c>
      <c r="D6082" s="3">
        <v>0.06</v>
      </c>
      <c r="E6082">
        <v>4.91</v>
      </c>
      <c r="F6082">
        <v>0.5</v>
      </c>
      <c r="G6082">
        <v>2033</v>
      </c>
      <c r="H6082" t="s">
        <v>3890</v>
      </c>
      <c r="I6082" t="s">
        <v>29</v>
      </c>
      <c r="J6082" t="s">
        <v>244</v>
      </c>
      <c r="K6082" t="s">
        <v>31</v>
      </c>
      <c r="L6082" t="s">
        <v>32</v>
      </c>
      <c r="M6082" t="s">
        <v>33</v>
      </c>
      <c r="N6082" t="s">
        <v>971</v>
      </c>
      <c r="O6082">
        <v>0.36</v>
      </c>
      <c r="P6082" t="s">
        <v>260</v>
      </c>
      <c r="Q6082" t="s">
        <v>929</v>
      </c>
      <c r="R6082" t="s">
        <v>3892</v>
      </c>
      <c r="S6082">
        <v>32765</v>
      </c>
      <c r="T6082" s="1">
        <v>40994</v>
      </c>
      <c r="U6082" s="1">
        <v>40996</v>
      </c>
      <c r="V6082" s="3">
        <v>-30.547439999999995</v>
      </c>
      <c r="W6082">
        <v>12</v>
      </c>
      <c r="X6082" s="2">
        <v>55.94</v>
      </c>
      <c r="Y6082">
        <v>87123</v>
      </c>
      <c r="Z6082" t="s">
        <v>165</v>
      </c>
      <c r="AA6082">
        <v>2012</v>
      </c>
      <c r="AB6082" t="str">
        <f>IF(samplesuperstore_cleaned[[#This Row],[discount]]=0,"0%",IF(samplesuperstore_cleaned[[#This Row],[discount]]=0.02,"1-2%",IF(samplesuperstore_cleaned[[#This Row],[discount]]&lt;=0.04,"3-4%",IF(samplesuperstore_cleaned[[#This Row],[discount]]&lt;=0.06,"5-6%",IF(samplesuperstore_cleaned[[#This Row],[discount]]=0.08,"7-8%","9-10%")))))</f>
        <v>5-6%</v>
      </c>
    </row>
    <row r="6083" spans="1:28" x14ac:dyDescent="0.3">
      <c r="A6083">
        <v>1960</v>
      </c>
      <c r="B6083">
        <v>20784</v>
      </c>
      <c r="C6083" t="s">
        <v>57</v>
      </c>
      <c r="D6083" s="3">
        <v>0.04</v>
      </c>
      <c r="E6083">
        <v>15.99</v>
      </c>
      <c r="F6083">
        <v>9.4</v>
      </c>
      <c r="G6083">
        <v>732</v>
      </c>
      <c r="H6083" t="s">
        <v>1994</v>
      </c>
      <c r="I6083" t="s">
        <v>29</v>
      </c>
      <c r="J6083" t="s">
        <v>244</v>
      </c>
      <c r="K6083" t="s">
        <v>54</v>
      </c>
      <c r="L6083" t="s">
        <v>62</v>
      </c>
      <c r="M6083" t="s">
        <v>33</v>
      </c>
      <c r="N6083" t="s">
        <v>1995</v>
      </c>
      <c r="O6083">
        <v>0.49</v>
      </c>
      <c r="P6083" t="s">
        <v>84</v>
      </c>
      <c r="Q6083" t="s">
        <v>85</v>
      </c>
      <c r="R6083" t="s">
        <v>1996</v>
      </c>
      <c r="S6083">
        <v>1420</v>
      </c>
      <c r="T6083" s="1">
        <v>41251</v>
      </c>
      <c r="U6083" s="1">
        <v>41253</v>
      </c>
      <c r="V6083" s="3">
        <v>-30.550050000000002</v>
      </c>
      <c r="W6083">
        <v>6</v>
      </c>
      <c r="X6083" s="2">
        <v>99.99</v>
      </c>
      <c r="Y6083">
        <v>90366</v>
      </c>
      <c r="Z6083" t="s">
        <v>72</v>
      </c>
      <c r="AA6083">
        <v>2012</v>
      </c>
      <c r="AB6083" t="str">
        <f>IF(samplesuperstore_cleaned[[#This Row],[discount]]=0,"0%",IF(samplesuperstore_cleaned[[#This Row],[discount]]=0.02,"1-2%",IF(samplesuperstore_cleaned[[#This Row],[discount]]&lt;=0.04,"3-4%",IF(samplesuperstore_cleaned[[#This Row],[discount]]&lt;=0.06,"5-6%",IF(samplesuperstore_cleaned[[#This Row],[discount]]=0.08,"7-8%","9-10%")))))</f>
        <v>3-4%</v>
      </c>
    </row>
    <row r="6084" spans="1:28" x14ac:dyDescent="0.3">
      <c r="A6084">
        <v>3569</v>
      </c>
      <c r="B6084">
        <v>25040</v>
      </c>
      <c r="C6084" t="s">
        <v>57</v>
      </c>
      <c r="D6084" s="3">
        <v>0.05</v>
      </c>
      <c r="E6084">
        <v>6.48</v>
      </c>
      <c r="F6084">
        <v>5.84</v>
      </c>
      <c r="G6084">
        <v>1348</v>
      </c>
      <c r="H6084" t="s">
        <v>2978</v>
      </c>
      <c r="I6084" t="s">
        <v>29</v>
      </c>
      <c r="J6084" t="s">
        <v>66</v>
      </c>
      <c r="K6084" t="s">
        <v>31</v>
      </c>
      <c r="L6084" t="s">
        <v>49</v>
      </c>
      <c r="M6084" t="s">
        <v>33</v>
      </c>
      <c r="N6084" t="s">
        <v>984</v>
      </c>
      <c r="O6084">
        <v>0.37</v>
      </c>
      <c r="P6084" t="s">
        <v>260</v>
      </c>
      <c r="Q6084" t="s">
        <v>929</v>
      </c>
      <c r="R6084" t="s">
        <v>2979</v>
      </c>
      <c r="S6084">
        <v>33063</v>
      </c>
      <c r="T6084" s="1">
        <v>41613</v>
      </c>
      <c r="U6084" s="1">
        <v>41614</v>
      </c>
      <c r="V6084" s="3">
        <v>-30.654400000000003</v>
      </c>
      <c r="W6084">
        <v>16</v>
      </c>
      <c r="X6084" s="2">
        <v>109.39</v>
      </c>
      <c r="Y6084">
        <v>89696</v>
      </c>
      <c r="Z6084" t="s">
        <v>72</v>
      </c>
      <c r="AA6084">
        <v>2013</v>
      </c>
      <c r="AB6084" t="str">
        <f>IF(samplesuperstore_cleaned[[#This Row],[discount]]=0,"0%",IF(samplesuperstore_cleaned[[#This Row],[discount]]=0.02,"1-2%",IF(samplesuperstore_cleaned[[#This Row],[discount]]&lt;=0.04,"3-4%",IF(samplesuperstore_cleaned[[#This Row],[discount]]&lt;=0.06,"5-6%",IF(samplesuperstore_cleaned[[#This Row],[discount]]=0.08,"7-8%","9-10%")))))</f>
        <v>5-6%</v>
      </c>
    </row>
    <row r="6085" spans="1:28" x14ac:dyDescent="0.3">
      <c r="A6085">
        <v>5128</v>
      </c>
      <c r="B6085">
        <v>21954</v>
      </c>
      <c r="C6085" t="s">
        <v>78</v>
      </c>
      <c r="D6085" s="3">
        <v>7.0000000000000007E-2</v>
      </c>
      <c r="E6085">
        <v>6.23</v>
      </c>
      <c r="F6085">
        <v>6.97</v>
      </c>
      <c r="G6085">
        <v>1913</v>
      </c>
      <c r="H6085" t="s">
        <v>3741</v>
      </c>
      <c r="I6085" t="s">
        <v>29</v>
      </c>
      <c r="J6085" t="s">
        <v>30</v>
      </c>
      <c r="K6085" t="s">
        <v>31</v>
      </c>
      <c r="L6085" t="s">
        <v>138</v>
      </c>
      <c r="M6085" t="s">
        <v>33</v>
      </c>
      <c r="N6085" t="s">
        <v>1083</v>
      </c>
      <c r="O6085">
        <v>0.36</v>
      </c>
      <c r="P6085" t="s">
        <v>45</v>
      </c>
      <c r="Q6085" t="s">
        <v>70</v>
      </c>
      <c r="R6085" t="s">
        <v>3742</v>
      </c>
      <c r="S6085">
        <v>95969</v>
      </c>
      <c r="T6085" s="1">
        <v>41627</v>
      </c>
      <c r="U6085" s="1">
        <v>41628</v>
      </c>
      <c r="V6085" s="3">
        <v>-30.668568</v>
      </c>
      <c r="W6085">
        <v>13</v>
      </c>
      <c r="X6085" s="2">
        <v>84.97</v>
      </c>
      <c r="Y6085">
        <v>87341</v>
      </c>
      <c r="Z6085" t="s">
        <v>72</v>
      </c>
      <c r="AA6085">
        <v>2013</v>
      </c>
      <c r="AB6085" t="str">
        <f>IF(samplesuperstore_cleaned[[#This Row],[discount]]=0,"0%",IF(samplesuperstore_cleaned[[#This Row],[discount]]=0.02,"1-2%",IF(samplesuperstore_cleaned[[#This Row],[discount]]&lt;=0.04,"3-4%",IF(samplesuperstore_cleaned[[#This Row],[discount]]&lt;=0.06,"5-6%",IF(samplesuperstore_cleaned[[#This Row],[discount]]=0.08,"7-8%","9-10%")))))</f>
        <v>9-10%</v>
      </c>
    </row>
    <row r="6086" spans="1:28" x14ac:dyDescent="0.3">
      <c r="A6086">
        <v>8213</v>
      </c>
      <c r="B6086">
        <v>25746</v>
      </c>
      <c r="C6086" t="s">
        <v>39</v>
      </c>
      <c r="D6086" s="3">
        <v>0</v>
      </c>
      <c r="E6086">
        <v>14.98</v>
      </c>
      <c r="F6086">
        <v>7.69</v>
      </c>
      <c r="G6086">
        <v>2992</v>
      </c>
      <c r="H6086" t="s">
        <v>5035</v>
      </c>
      <c r="I6086" t="s">
        <v>29</v>
      </c>
      <c r="J6086" t="s">
        <v>66</v>
      </c>
      <c r="K6086" t="s">
        <v>31</v>
      </c>
      <c r="L6086" t="s">
        <v>158</v>
      </c>
      <c r="M6086" t="s">
        <v>33</v>
      </c>
      <c r="N6086" t="s">
        <v>1986</v>
      </c>
      <c r="O6086">
        <v>0.56999999999999995</v>
      </c>
      <c r="P6086" t="s">
        <v>35</v>
      </c>
      <c r="Q6086" t="s">
        <v>3170</v>
      </c>
      <c r="R6086" t="s">
        <v>5036</v>
      </c>
      <c r="S6086">
        <v>53081</v>
      </c>
      <c r="T6086" s="1">
        <v>41349</v>
      </c>
      <c r="U6086" s="1">
        <v>41351</v>
      </c>
      <c r="V6086" s="3">
        <v>-30.71</v>
      </c>
      <c r="W6086">
        <v>3</v>
      </c>
      <c r="X6086" s="2">
        <v>48.51</v>
      </c>
      <c r="Y6086">
        <v>91467</v>
      </c>
      <c r="Z6086" t="s">
        <v>165</v>
      </c>
      <c r="AA6086">
        <v>2013</v>
      </c>
      <c r="AB6086" t="str">
        <f>IF(samplesuperstore_cleaned[[#This Row],[discount]]=0,"0%",IF(samplesuperstore_cleaned[[#This Row],[discount]]=0.02,"1-2%",IF(samplesuperstore_cleaned[[#This Row],[discount]]&lt;=0.04,"3-4%",IF(samplesuperstore_cleaned[[#This Row],[discount]]&lt;=0.06,"5-6%",IF(samplesuperstore_cleaned[[#This Row],[discount]]=0.08,"7-8%","9-10%")))))</f>
        <v>0%</v>
      </c>
    </row>
    <row r="6087" spans="1:28" x14ac:dyDescent="0.3">
      <c r="A6087">
        <v>8791</v>
      </c>
      <c r="B6087">
        <v>25201</v>
      </c>
      <c r="C6087" t="s">
        <v>39</v>
      </c>
      <c r="D6087" s="3">
        <v>0.08</v>
      </c>
      <c r="E6087">
        <v>5.89</v>
      </c>
      <c r="F6087">
        <v>5.57</v>
      </c>
      <c r="G6087">
        <v>3180</v>
      </c>
      <c r="H6087" t="s">
        <v>5252</v>
      </c>
      <c r="I6087" t="s">
        <v>29</v>
      </c>
      <c r="J6087" t="s">
        <v>30</v>
      </c>
      <c r="K6087" t="s">
        <v>67</v>
      </c>
      <c r="L6087" t="s">
        <v>104</v>
      </c>
      <c r="M6087" t="s">
        <v>33</v>
      </c>
      <c r="N6087" t="s">
        <v>784</v>
      </c>
      <c r="O6087">
        <v>0.41</v>
      </c>
      <c r="P6087" t="s">
        <v>35</v>
      </c>
      <c r="Q6087" t="s">
        <v>116</v>
      </c>
      <c r="R6087" t="s">
        <v>4978</v>
      </c>
      <c r="S6087">
        <v>55441</v>
      </c>
      <c r="T6087" s="1">
        <v>41493</v>
      </c>
      <c r="U6087" s="1">
        <v>41495</v>
      </c>
      <c r="V6087" s="3">
        <v>-30.723039999999997</v>
      </c>
      <c r="W6087">
        <v>18</v>
      </c>
      <c r="X6087" s="2">
        <v>100.4</v>
      </c>
      <c r="Y6087">
        <v>86994</v>
      </c>
      <c r="Z6087" t="s">
        <v>107</v>
      </c>
      <c r="AA6087">
        <v>2013</v>
      </c>
      <c r="AB6087" t="str">
        <f>IF(samplesuperstore_cleaned[[#This Row],[discount]]=0,"0%",IF(samplesuperstore_cleaned[[#This Row],[discount]]=0.02,"1-2%",IF(samplesuperstore_cleaned[[#This Row],[discount]]&lt;=0.04,"3-4%",IF(samplesuperstore_cleaned[[#This Row],[discount]]&lt;=0.06,"5-6%",IF(samplesuperstore_cleaned[[#This Row],[discount]]=0.08,"7-8%","9-10%")))))</f>
        <v>7-8%</v>
      </c>
    </row>
    <row r="6088" spans="1:28" x14ac:dyDescent="0.3">
      <c r="A6088">
        <v>9050</v>
      </c>
      <c r="B6088">
        <v>18544</v>
      </c>
      <c r="C6088" t="s">
        <v>78</v>
      </c>
      <c r="D6088" s="3">
        <v>0.02</v>
      </c>
      <c r="E6088">
        <v>15.99</v>
      </c>
      <c r="F6088">
        <v>13.18</v>
      </c>
      <c r="G6088">
        <v>3274</v>
      </c>
      <c r="H6088" t="s">
        <v>5355</v>
      </c>
      <c r="I6088" t="s">
        <v>29</v>
      </c>
      <c r="J6088" t="s">
        <v>114</v>
      </c>
      <c r="K6088" t="s">
        <v>31</v>
      </c>
      <c r="L6088" t="s">
        <v>138</v>
      </c>
      <c r="M6088" t="s">
        <v>33</v>
      </c>
      <c r="N6088" t="s">
        <v>1606</v>
      </c>
      <c r="O6088">
        <v>0.37</v>
      </c>
      <c r="P6088" t="s">
        <v>45</v>
      </c>
      <c r="Q6088" t="s">
        <v>46</v>
      </c>
      <c r="R6088" t="s">
        <v>5337</v>
      </c>
      <c r="S6088">
        <v>98270</v>
      </c>
      <c r="T6088" s="1">
        <v>41552</v>
      </c>
      <c r="U6088" s="1">
        <v>41552</v>
      </c>
      <c r="V6088" s="3">
        <v>-30.7395</v>
      </c>
      <c r="W6088">
        <v>2</v>
      </c>
      <c r="X6088" s="2">
        <v>41.69</v>
      </c>
      <c r="Y6088">
        <v>86247</v>
      </c>
      <c r="Z6088" t="s">
        <v>87</v>
      </c>
      <c r="AA6088">
        <v>2013</v>
      </c>
      <c r="AB6088" t="str">
        <f>IF(samplesuperstore_cleaned[[#This Row],[discount]]=0,"0%",IF(samplesuperstore_cleaned[[#This Row],[discount]]=0.02,"1-2%",IF(samplesuperstore_cleaned[[#This Row],[discount]]&lt;=0.04,"3-4%",IF(samplesuperstore_cleaned[[#This Row],[discount]]&lt;=0.06,"5-6%",IF(samplesuperstore_cleaned[[#This Row],[discount]]=0.08,"7-8%","9-10%")))))</f>
        <v>1-2%</v>
      </c>
    </row>
    <row r="6089" spans="1:28" x14ac:dyDescent="0.3">
      <c r="A6089">
        <v>6198</v>
      </c>
      <c r="B6089">
        <v>25149</v>
      </c>
      <c r="C6089" t="s">
        <v>39</v>
      </c>
      <c r="D6089" s="3">
        <v>0.02</v>
      </c>
      <c r="E6089">
        <v>12.88</v>
      </c>
      <c r="F6089">
        <v>4.59</v>
      </c>
      <c r="G6089">
        <v>2277</v>
      </c>
      <c r="H6089" t="s">
        <v>4197</v>
      </c>
      <c r="I6089" t="s">
        <v>29</v>
      </c>
      <c r="J6089" t="s">
        <v>244</v>
      </c>
      <c r="K6089" t="s">
        <v>31</v>
      </c>
      <c r="L6089" t="s">
        <v>51</v>
      </c>
      <c r="M6089" t="s">
        <v>43</v>
      </c>
      <c r="N6089" t="s">
        <v>777</v>
      </c>
      <c r="O6089">
        <v>0.82</v>
      </c>
      <c r="P6089" t="s">
        <v>84</v>
      </c>
      <c r="Q6089" t="s">
        <v>125</v>
      </c>
      <c r="R6089" t="s">
        <v>4198</v>
      </c>
      <c r="S6089">
        <v>14120</v>
      </c>
      <c r="T6089" s="1">
        <v>41141</v>
      </c>
      <c r="U6089" s="1">
        <v>41143</v>
      </c>
      <c r="V6089" s="3">
        <v>-30.747600000000002</v>
      </c>
      <c r="W6089">
        <v>10</v>
      </c>
      <c r="X6089" s="2">
        <v>134.83000000000001</v>
      </c>
      <c r="Y6089">
        <v>91504</v>
      </c>
      <c r="Z6089" t="s">
        <v>107</v>
      </c>
      <c r="AA6089">
        <v>2012</v>
      </c>
      <c r="AB6089" t="str">
        <f>IF(samplesuperstore_cleaned[[#This Row],[discount]]=0,"0%",IF(samplesuperstore_cleaned[[#This Row],[discount]]=0.02,"1-2%",IF(samplesuperstore_cleaned[[#This Row],[discount]]&lt;=0.04,"3-4%",IF(samplesuperstore_cleaned[[#This Row],[discount]]&lt;=0.06,"5-6%",IF(samplesuperstore_cleaned[[#This Row],[discount]]=0.08,"7-8%","9-10%")))))</f>
        <v>1-2%</v>
      </c>
    </row>
    <row r="6090" spans="1:28" x14ac:dyDescent="0.3">
      <c r="A6090">
        <v>7260</v>
      </c>
      <c r="B6090">
        <v>18720</v>
      </c>
      <c r="C6090" t="s">
        <v>39</v>
      </c>
      <c r="D6090" s="3">
        <v>0.01</v>
      </c>
      <c r="E6090">
        <v>39.979999999999997</v>
      </c>
      <c r="F6090">
        <v>4</v>
      </c>
      <c r="G6090">
        <v>2649</v>
      </c>
      <c r="H6090" t="s">
        <v>4649</v>
      </c>
      <c r="I6090" t="s">
        <v>29</v>
      </c>
      <c r="J6090" t="s">
        <v>30</v>
      </c>
      <c r="K6090" t="s">
        <v>54</v>
      </c>
      <c r="L6090" t="s">
        <v>181</v>
      </c>
      <c r="M6090" t="s">
        <v>33</v>
      </c>
      <c r="N6090" t="s">
        <v>629</v>
      </c>
      <c r="O6090">
        <v>0.7</v>
      </c>
      <c r="P6090" t="s">
        <v>84</v>
      </c>
      <c r="Q6090" t="s">
        <v>1057</v>
      </c>
      <c r="R6090" t="s">
        <v>4289</v>
      </c>
      <c r="S6090">
        <v>21040</v>
      </c>
      <c r="T6090" s="1">
        <v>40340</v>
      </c>
      <c r="U6090" s="1">
        <v>40341</v>
      </c>
      <c r="V6090" s="3">
        <v>-30.808</v>
      </c>
      <c r="W6090">
        <v>5</v>
      </c>
      <c r="X6090" s="2">
        <v>203.29</v>
      </c>
      <c r="Y6090">
        <v>88814</v>
      </c>
      <c r="Z6090" t="s">
        <v>189</v>
      </c>
      <c r="AA6090">
        <v>2010</v>
      </c>
      <c r="AB6090" t="str">
        <f>IF(samplesuperstore_cleaned[[#This Row],[discount]]=0,"0%",IF(samplesuperstore_cleaned[[#This Row],[discount]]=0.02,"1-2%",IF(samplesuperstore_cleaned[[#This Row],[discount]]&lt;=0.04,"3-4%",IF(samplesuperstore_cleaned[[#This Row],[discount]]&lt;=0.06,"5-6%",IF(samplesuperstore_cleaned[[#This Row],[discount]]=0.08,"7-8%","9-10%")))))</f>
        <v>3-4%</v>
      </c>
    </row>
    <row r="6091" spans="1:28" x14ac:dyDescent="0.3">
      <c r="A6091">
        <v>371</v>
      </c>
      <c r="B6091">
        <v>20700</v>
      </c>
      <c r="C6091" t="s">
        <v>78</v>
      </c>
      <c r="D6091" s="3">
        <v>7.0000000000000007E-2</v>
      </c>
      <c r="E6091">
        <v>10.23</v>
      </c>
      <c r="F6091">
        <v>4.68</v>
      </c>
      <c r="G6091">
        <v>141</v>
      </c>
      <c r="H6091" t="s">
        <v>583</v>
      </c>
      <c r="I6091" t="s">
        <v>29</v>
      </c>
      <c r="J6091" t="s">
        <v>30</v>
      </c>
      <c r="K6091" t="s">
        <v>31</v>
      </c>
      <c r="L6091" t="s">
        <v>51</v>
      </c>
      <c r="M6091" t="s">
        <v>52</v>
      </c>
      <c r="N6091" t="s">
        <v>584</v>
      </c>
      <c r="O6091">
        <v>0.59</v>
      </c>
      <c r="P6091" t="s">
        <v>45</v>
      </c>
      <c r="Q6091" t="s">
        <v>70</v>
      </c>
      <c r="R6091" t="s">
        <v>537</v>
      </c>
      <c r="S6091">
        <v>93277</v>
      </c>
      <c r="T6091" s="1">
        <v>40557</v>
      </c>
      <c r="U6091" s="1">
        <v>40558</v>
      </c>
      <c r="V6091" s="3">
        <v>-30.851199999999999</v>
      </c>
      <c r="W6091">
        <v>2</v>
      </c>
      <c r="X6091" s="2">
        <v>20.45</v>
      </c>
      <c r="Y6091">
        <v>91091</v>
      </c>
      <c r="Z6091" t="s">
        <v>132</v>
      </c>
      <c r="AA6091">
        <v>2011</v>
      </c>
      <c r="AB6091" t="str">
        <f>IF(samplesuperstore_cleaned[[#This Row],[discount]]=0,"0%",IF(samplesuperstore_cleaned[[#This Row],[discount]]=0.02,"1-2%",IF(samplesuperstore_cleaned[[#This Row],[discount]]&lt;=0.04,"3-4%",IF(samplesuperstore_cleaned[[#This Row],[discount]]&lt;=0.06,"5-6%",IF(samplesuperstore_cleaned[[#This Row],[discount]]=0.08,"7-8%","9-10%")))))</f>
        <v>9-10%</v>
      </c>
    </row>
    <row r="6092" spans="1:28" x14ac:dyDescent="0.3">
      <c r="A6092">
        <v>3284</v>
      </c>
      <c r="B6092">
        <v>25815</v>
      </c>
      <c r="C6092" t="s">
        <v>27</v>
      </c>
      <c r="D6092" s="3">
        <v>0.01</v>
      </c>
      <c r="E6092">
        <v>3.08</v>
      </c>
      <c r="F6092">
        <v>0.99</v>
      </c>
      <c r="G6092">
        <v>1242</v>
      </c>
      <c r="H6092" t="s">
        <v>2815</v>
      </c>
      <c r="I6092" t="s">
        <v>41</v>
      </c>
      <c r="J6092" t="s">
        <v>30</v>
      </c>
      <c r="K6092" t="s">
        <v>31</v>
      </c>
      <c r="L6092" t="s">
        <v>32</v>
      </c>
      <c r="M6092" t="s">
        <v>33</v>
      </c>
      <c r="N6092" t="s">
        <v>2023</v>
      </c>
      <c r="O6092">
        <v>0.37</v>
      </c>
      <c r="P6092" t="s">
        <v>260</v>
      </c>
      <c r="Q6092" t="s">
        <v>2727</v>
      </c>
      <c r="R6092" t="s">
        <v>2816</v>
      </c>
      <c r="S6092">
        <v>35020</v>
      </c>
      <c r="T6092" s="1">
        <v>40576</v>
      </c>
      <c r="U6092" s="1">
        <v>40578</v>
      </c>
      <c r="V6092" s="3">
        <v>-30.856000000000002</v>
      </c>
      <c r="W6092">
        <v>10</v>
      </c>
      <c r="X6092" s="2">
        <v>36.07</v>
      </c>
      <c r="Y6092">
        <v>90882</v>
      </c>
      <c r="Z6092" t="s">
        <v>112</v>
      </c>
      <c r="AA6092">
        <v>2011</v>
      </c>
      <c r="AB6092" t="str">
        <f>IF(samplesuperstore_cleaned[[#This Row],[discount]]=0,"0%",IF(samplesuperstore_cleaned[[#This Row],[discount]]=0.02,"1-2%",IF(samplesuperstore_cleaned[[#This Row],[discount]]&lt;=0.04,"3-4%",IF(samplesuperstore_cleaned[[#This Row],[discount]]&lt;=0.06,"5-6%",IF(samplesuperstore_cleaned[[#This Row],[discount]]=0.08,"7-8%","9-10%")))))</f>
        <v>3-4%</v>
      </c>
    </row>
    <row r="6093" spans="1:28" x14ac:dyDescent="0.3">
      <c r="A6093">
        <v>6736</v>
      </c>
      <c r="B6093">
        <v>24451</v>
      </c>
      <c r="C6093" t="s">
        <v>78</v>
      </c>
      <c r="D6093" s="3">
        <v>0.08</v>
      </c>
      <c r="E6093">
        <v>7.64</v>
      </c>
      <c r="F6093">
        <v>5.83</v>
      </c>
      <c r="G6093">
        <v>2472</v>
      </c>
      <c r="H6093" t="s">
        <v>4433</v>
      </c>
      <c r="I6093" t="s">
        <v>29</v>
      </c>
      <c r="J6093" t="s">
        <v>66</v>
      </c>
      <c r="K6093" t="s">
        <v>31</v>
      </c>
      <c r="L6093" t="s">
        <v>49</v>
      </c>
      <c r="M6093" t="s">
        <v>43</v>
      </c>
      <c r="N6093" t="s">
        <v>2149</v>
      </c>
      <c r="O6093">
        <v>0.36</v>
      </c>
      <c r="P6093" t="s">
        <v>35</v>
      </c>
      <c r="Q6093" t="s">
        <v>36</v>
      </c>
      <c r="R6093" t="s">
        <v>4361</v>
      </c>
      <c r="S6093">
        <v>60432</v>
      </c>
      <c r="T6093" s="1">
        <v>40807</v>
      </c>
      <c r="U6093" s="1">
        <v>40809</v>
      </c>
      <c r="V6093" s="3">
        <v>-30.92</v>
      </c>
      <c r="W6093">
        <v>9</v>
      </c>
      <c r="X6093" s="2">
        <v>69.819999999999993</v>
      </c>
      <c r="Y6093">
        <v>86515</v>
      </c>
      <c r="Z6093" t="s">
        <v>173</v>
      </c>
      <c r="AA6093">
        <v>2011</v>
      </c>
      <c r="AB6093" t="str">
        <f>IF(samplesuperstore_cleaned[[#This Row],[discount]]=0,"0%",IF(samplesuperstore_cleaned[[#This Row],[discount]]=0.02,"1-2%",IF(samplesuperstore_cleaned[[#This Row],[discount]]&lt;=0.04,"3-4%",IF(samplesuperstore_cleaned[[#This Row],[discount]]&lt;=0.06,"5-6%",IF(samplesuperstore_cleaned[[#This Row],[discount]]=0.08,"7-8%","9-10%")))))</f>
        <v>7-8%</v>
      </c>
    </row>
    <row r="6094" spans="1:28" x14ac:dyDescent="0.3">
      <c r="A6094">
        <v>5687</v>
      </c>
      <c r="B6094">
        <v>19216</v>
      </c>
      <c r="C6094" t="s">
        <v>39</v>
      </c>
      <c r="D6094" s="3">
        <v>0.06</v>
      </c>
      <c r="E6094">
        <v>22.98</v>
      </c>
      <c r="F6094">
        <v>7.58</v>
      </c>
      <c r="G6094">
        <v>2092</v>
      </c>
      <c r="H6094" t="s">
        <v>3962</v>
      </c>
      <c r="I6094" t="s">
        <v>29</v>
      </c>
      <c r="J6094" t="s">
        <v>244</v>
      </c>
      <c r="K6094" t="s">
        <v>67</v>
      </c>
      <c r="L6094" t="s">
        <v>104</v>
      </c>
      <c r="M6094" t="s">
        <v>33</v>
      </c>
      <c r="N6094" t="s">
        <v>1114</v>
      </c>
      <c r="O6094">
        <v>0.51</v>
      </c>
      <c r="P6094" t="s">
        <v>260</v>
      </c>
      <c r="Q6094" t="s">
        <v>2727</v>
      </c>
      <c r="R6094" t="s">
        <v>3963</v>
      </c>
      <c r="S6094">
        <v>35904</v>
      </c>
      <c r="T6094" s="1">
        <v>40823</v>
      </c>
      <c r="U6094" s="1">
        <v>40825</v>
      </c>
      <c r="V6094" s="3">
        <v>-30.968000000000004</v>
      </c>
      <c r="W6094">
        <v>14</v>
      </c>
      <c r="X6094" s="2">
        <v>321.08</v>
      </c>
      <c r="Y6094">
        <v>87470</v>
      </c>
      <c r="Z6094" t="s">
        <v>87</v>
      </c>
      <c r="AA6094">
        <v>2011</v>
      </c>
      <c r="AB6094" t="str">
        <f>IF(samplesuperstore_cleaned[[#This Row],[discount]]=0,"0%",IF(samplesuperstore_cleaned[[#This Row],[discount]]=0.02,"1-2%",IF(samplesuperstore_cleaned[[#This Row],[discount]]&lt;=0.04,"3-4%",IF(samplesuperstore_cleaned[[#This Row],[discount]]&lt;=0.06,"5-6%",IF(samplesuperstore_cleaned[[#This Row],[discount]]=0.08,"7-8%","9-10%")))))</f>
        <v>5-6%</v>
      </c>
    </row>
    <row r="6095" spans="1:28" x14ac:dyDescent="0.3">
      <c r="A6095">
        <v>4828</v>
      </c>
      <c r="B6095">
        <v>24100</v>
      </c>
      <c r="C6095" t="s">
        <v>60</v>
      </c>
      <c r="D6095" s="3">
        <v>0.05</v>
      </c>
      <c r="E6095">
        <v>3.28</v>
      </c>
      <c r="F6095">
        <v>1.95</v>
      </c>
      <c r="G6095">
        <v>1788</v>
      </c>
      <c r="H6095" t="s">
        <v>3587</v>
      </c>
      <c r="I6095" t="s">
        <v>29</v>
      </c>
      <c r="J6095" t="s">
        <v>244</v>
      </c>
      <c r="K6095" t="s">
        <v>31</v>
      </c>
      <c r="L6095" t="s">
        <v>42</v>
      </c>
      <c r="M6095" t="s">
        <v>43</v>
      </c>
      <c r="N6095" t="s">
        <v>3588</v>
      </c>
      <c r="O6095">
        <v>0.42</v>
      </c>
      <c r="P6095" t="s">
        <v>260</v>
      </c>
      <c r="Q6095" t="s">
        <v>981</v>
      </c>
      <c r="R6095" t="s">
        <v>3403</v>
      </c>
      <c r="S6095">
        <v>30188</v>
      </c>
      <c r="T6095" s="1">
        <v>40703</v>
      </c>
      <c r="U6095" s="1">
        <v>40710</v>
      </c>
      <c r="V6095" s="3">
        <v>-30.968000000000004</v>
      </c>
      <c r="W6095">
        <v>15</v>
      </c>
      <c r="X6095" s="2">
        <v>51.19</v>
      </c>
      <c r="Y6095">
        <v>88258</v>
      </c>
      <c r="Z6095" t="s">
        <v>189</v>
      </c>
      <c r="AA6095">
        <v>2011</v>
      </c>
      <c r="AB6095" t="str">
        <f>IF(samplesuperstore_cleaned[[#This Row],[discount]]=0,"0%",IF(samplesuperstore_cleaned[[#This Row],[discount]]=0.02,"1-2%",IF(samplesuperstore_cleaned[[#This Row],[discount]]&lt;=0.04,"3-4%",IF(samplesuperstore_cleaned[[#This Row],[discount]]&lt;=0.06,"5-6%",IF(samplesuperstore_cleaned[[#This Row],[discount]]=0.08,"7-8%","9-10%")))))</f>
        <v>5-6%</v>
      </c>
    </row>
    <row r="6096" spans="1:28" x14ac:dyDescent="0.3">
      <c r="A6096">
        <v>4720</v>
      </c>
      <c r="B6096">
        <v>4168</v>
      </c>
      <c r="C6096" t="s">
        <v>60</v>
      </c>
      <c r="D6096" s="3">
        <v>0.08</v>
      </c>
      <c r="E6096">
        <v>10.89</v>
      </c>
      <c r="F6096">
        <v>4.5</v>
      </c>
      <c r="G6096">
        <v>1751</v>
      </c>
      <c r="H6096" t="s">
        <v>3541</v>
      </c>
      <c r="I6096" t="s">
        <v>41</v>
      </c>
      <c r="J6096" t="s">
        <v>66</v>
      </c>
      <c r="K6096" t="s">
        <v>31</v>
      </c>
      <c r="L6096" t="s">
        <v>75</v>
      </c>
      <c r="M6096" t="s">
        <v>33</v>
      </c>
      <c r="N6096" t="s">
        <v>646</v>
      </c>
      <c r="O6096">
        <v>0.59</v>
      </c>
      <c r="P6096" t="s">
        <v>45</v>
      </c>
      <c r="Q6096" t="s">
        <v>70</v>
      </c>
      <c r="R6096" t="s">
        <v>1646</v>
      </c>
      <c r="S6096">
        <v>90036</v>
      </c>
      <c r="T6096" s="1">
        <v>41536</v>
      </c>
      <c r="U6096" s="1">
        <v>41545</v>
      </c>
      <c r="V6096" s="3">
        <v>-30.97</v>
      </c>
      <c r="W6096">
        <v>63</v>
      </c>
      <c r="X6096" s="2">
        <v>668.98</v>
      </c>
      <c r="Y6096">
        <v>29537</v>
      </c>
      <c r="Z6096" t="s">
        <v>173</v>
      </c>
      <c r="AA6096">
        <v>2013</v>
      </c>
      <c r="AB6096" t="str">
        <f>IF(samplesuperstore_cleaned[[#This Row],[discount]]=0,"0%",IF(samplesuperstore_cleaned[[#This Row],[discount]]=0.02,"1-2%",IF(samplesuperstore_cleaned[[#This Row],[discount]]&lt;=0.04,"3-4%",IF(samplesuperstore_cleaned[[#This Row],[discount]]&lt;=0.06,"5-6%",IF(samplesuperstore_cleaned[[#This Row],[discount]]=0.08,"7-8%","9-10%")))))</f>
        <v>7-8%</v>
      </c>
    </row>
    <row r="6097" spans="1:28" x14ac:dyDescent="0.3">
      <c r="A6097">
        <v>5310</v>
      </c>
      <c r="B6097">
        <v>26248</v>
      </c>
      <c r="C6097" t="s">
        <v>60</v>
      </c>
      <c r="D6097" s="3">
        <v>0.09</v>
      </c>
      <c r="E6097">
        <v>5.98</v>
      </c>
      <c r="F6097">
        <v>5.15</v>
      </c>
      <c r="G6097">
        <v>1976</v>
      </c>
      <c r="H6097" t="s">
        <v>3822</v>
      </c>
      <c r="I6097" t="s">
        <v>29</v>
      </c>
      <c r="J6097" t="s">
        <v>244</v>
      </c>
      <c r="K6097" t="s">
        <v>31</v>
      </c>
      <c r="L6097" t="s">
        <v>49</v>
      </c>
      <c r="M6097" t="s">
        <v>33</v>
      </c>
      <c r="N6097" t="s">
        <v>324</v>
      </c>
      <c r="O6097">
        <v>0.36</v>
      </c>
      <c r="P6097" t="s">
        <v>35</v>
      </c>
      <c r="Q6097" t="s">
        <v>761</v>
      </c>
      <c r="R6097" t="s">
        <v>3823</v>
      </c>
      <c r="S6097">
        <v>48823</v>
      </c>
      <c r="T6097" s="1">
        <v>41311</v>
      </c>
      <c r="U6097" s="1">
        <v>41318</v>
      </c>
      <c r="V6097" s="3">
        <v>-31.01</v>
      </c>
      <c r="W6097">
        <v>3</v>
      </c>
      <c r="X6097" s="2">
        <v>17.510000000000002</v>
      </c>
      <c r="Y6097">
        <v>89043</v>
      </c>
      <c r="Z6097" t="s">
        <v>112</v>
      </c>
      <c r="AA6097">
        <v>2013</v>
      </c>
      <c r="AB6097" t="str">
        <f>IF(samplesuperstore_cleaned[[#This Row],[discount]]=0,"0%",IF(samplesuperstore_cleaned[[#This Row],[discount]]=0.02,"1-2%",IF(samplesuperstore_cleaned[[#This Row],[discount]]&lt;=0.04,"3-4%",IF(samplesuperstore_cleaned[[#This Row],[discount]]&lt;=0.06,"5-6%",IF(samplesuperstore_cleaned[[#This Row],[discount]]=0.08,"7-8%","9-10%")))))</f>
        <v>9-10%</v>
      </c>
    </row>
    <row r="6098" spans="1:28" x14ac:dyDescent="0.3">
      <c r="A6098">
        <v>4567</v>
      </c>
      <c r="B6098">
        <v>24686</v>
      </c>
      <c r="C6098" t="s">
        <v>60</v>
      </c>
      <c r="D6098" s="3">
        <v>0.01</v>
      </c>
      <c r="E6098">
        <v>7.59</v>
      </c>
      <c r="F6098">
        <v>4</v>
      </c>
      <c r="G6098">
        <v>1713</v>
      </c>
      <c r="H6098" t="s">
        <v>3485</v>
      </c>
      <c r="I6098" t="s">
        <v>29</v>
      </c>
      <c r="J6098" t="s">
        <v>30</v>
      </c>
      <c r="K6098" t="s">
        <v>67</v>
      </c>
      <c r="L6098" t="s">
        <v>104</v>
      </c>
      <c r="M6098" t="s">
        <v>43</v>
      </c>
      <c r="N6098" t="s">
        <v>131</v>
      </c>
      <c r="O6098">
        <v>0.42</v>
      </c>
      <c r="P6098" t="s">
        <v>260</v>
      </c>
      <c r="Q6098" t="s">
        <v>981</v>
      </c>
      <c r="R6098" t="s">
        <v>3486</v>
      </c>
      <c r="S6098">
        <v>30265</v>
      </c>
      <c r="T6098" s="1">
        <v>40615</v>
      </c>
      <c r="U6098" s="1">
        <v>40622</v>
      </c>
      <c r="V6098" s="3">
        <v>-31.024000000000001</v>
      </c>
      <c r="W6098">
        <v>12</v>
      </c>
      <c r="X6098" s="2">
        <v>92.99</v>
      </c>
      <c r="Y6098">
        <v>87751</v>
      </c>
      <c r="Z6098" t="s">
        <v>165</v>
      </c>
      <c r="AA6098">
        <v>2011</v>
      </c>
      <c r="AB6098" t="str">
        <f>IF(samplesuperstore_cleaned[[#This Row],[discount]]=0,"0%",IF(samplesuperstore_cleaned[[#This Row],[discount]]=0.02,"1-2%",IF(samplesuperstore_cleaned[[#This Row],[discount]]&lt;=0.04,"3-4%",IF(samplesuperstore_cleaned[[#This Row],[discount]]&lt;=0.06,"5-6%",IF(samplesuperstore_cleaned[[#This Row],[discount]]=0.08,"7-8%","9-10%")))))</f>
        <v>3-4%</v>
      </c>
    </row>
    <row r="6099" spans="1:28" x14ac:dyDescent="0.3">
      <c r="A6099">
        <v>4558</v>
      </c>
      <c r="B6099">
        <v>21655</v>
      </c>
      <c r="C6099" t="s">
        <v>60</v>
      </c>
      <c r="D6099" s="3">
        <v>0.03</v>
      </c>
      <c r="E6099">
        <v>11.66</v>
      </c>
      <c r="F6099">
        <v>7.95</v>
      </c>
      <c r="G6099">
        <v>1712</v>
      </c>
      <c r="H6099" t="s">
        <v>3482</v>
      </c>
      <c r="I6099" t="s">
        <v>29</v>
      </c>
      <c r="J6099" t="s">
        <v>30</v>
      </c>
      <c r="K6099" t="s">
        <v>31</v>
      </c>
      <c r="L6099" t="s">
        <v>42</v>
      </c>
      <c r="M6099" t="s">
        <v>52</v>
      </c>
      <c r="N6099" t="s">
        <v>302</v>
      </c>
      <c r="O6099">
        <v>0.57999999999999996</v>
      </c>
      <c r="P6099" t="s">
        <v>260</v>
      </c>
      <c r="Q6099" t="s">
        <v>981</v>
      </c>
      <c r="R6099" t="s">
        <v>3483</v>
      </c>
      <c r="S6099">
        <v>30907</v>
      </c>
      <c r="T6099" s="1">
        <v>40462</v>
      </c>
      <c r="U6099" s="1">
        <v>40471</v>
      </c>
      <c r="V6099" s="3">
        <v>-31.094000000000001</v>
      </c>
      <c r="W6099">
        <v>22</v>
      </c>
      <c r="X6099" s="2">
        <v>267.32</v>
      </c>
      <c r="Y6099">
        <v>87749</v>
      </c>
      <c r="Z6099" t="s">
        <v>87</v>
      </c>
      <c r="AA6099">
        <v>2010</v>
      </c>
      <c r="AB6099" t="str">
        <f>IF(samplesuperstore_cleaned[[#This Row],[discount]]=0,"0%",IF(samplesuperstore_cleaned[[#This Row],[discount]]=0.02,"1-2%",IF(samplesuperstore_cleaned[[#This Row],[discount]]&lt;=0.04,"3-4%",IF(samplesuperstore_cleaned[[#This Row],[discount]]&lt;=0.06,"5-6%",IF(samplesuperstore_cleaned[[#This Row],[discount]]=0.08,"7-8%","9-10%")))))</f>
        <v>3-4%</v>
      </c>
    </row>
    <row r="6100" spans="1:28" x14ac:dyDescent="0.3">
      <c r="A6100">
        <v>5215</v>
      </c>
      <c r="B6100">
        <v>22186</v>
      </c>
      <c r="C6100" t="s">
        <v>57</v>
      </c>
      <c r="D6100" s="3">
        <v>0.03</v>
      </c>
      <c r="E6100">
        <v>6.24</v>
      </c>
      <c r="F6100">
        <v>5.22</v>
      </c>
      <c r="G6100">
        <v>1950</v>
      </c>
      <c r="H6100" t="s">
        <v>3789</v>
      </c>
      <c r="I6100" t="s">
        <v>29</v>
      </c>
      <c r="J6100" t="s">
        <v>30</v>
      </c>
      <c r="K6100" t="s">
        <v>67</v>
      </c>
      <c r="L6100" t="s">
        <v>104</v>
      </c>
      <c r="M6100" t="s">
        <v>33</v>
      </c>
      <c r="N6100" t="s">
        <v>1634</v>
      </c>
      <c r="O6100">
        <v>0.6</v>
      </c>
      <c r="P6100" t="s">
        <v>45</v>
      </c>
      <c r="Q6100" t="s">
        <v>142</v>
      </c>
      <c r="R6100" t="s">
        <v>3790</v>
      </c>
      <c r="S6100">
        <v>59750</v>
      </c>
      <c r="T6100" s="1">
        <v>41458</v>
      </c>
      <c r="U6100" s="1">
        <v>41460</v>
      </c>
      <c r="V6100" s="3">
        <v>-31.163040000000002</v>
      </c>
      <c r="W6100">
        <v>7</v>
      </c>
      <c r="X6100" s="2">
        <v>45.56</v>
      </c>
      <c r="Y6100">
        <v>90420</v>
      </c>
      <c r="Z6100" t="s">
        <v>48</v>
      </c>
      <c r="AA6100">
        <v>2013</v>
      </c>
      <c r="AB6100" t="str">
        <f>IF(samplesuperstore_cleaned[[#This Row],[discount]]=0,"0%",IF(samplesuperstore_cleaned[[#This Row],[discount]]=0.02,"1-2%",IF(samplesuperstore_cleaned[[#This Row],[discount]]&lt;=0.04,"3-4%",IF(samplesuperstore_cleaned[[#This Row],[discount]]&lt;=0.06,"5-6%",IF(samplesuperstore_cleaned[[#This Row],[discount]]=0.08,"7-8%","9-10%")))))</f>
        <v>3-4%</v>
      </c>
    </row>
    <row r="6101" spans="1:28" x14ac:dyDescent="0.3">
      <c r="A6101">
        <v>9369</v>
      </c>
      <c r="B6101">
        <v>21020</v>
      </c>
      <c r="C6101" t="s">
        <v>60</v>
      </c>
      <c r="D6101" s="3">
        <v>0</v>
      </c>
      <c r="E6101">
        <v>4.13</v>
      </c>
      <c r="F6101">
        <v>5.34</v>
      </c>
      <c r="G6101">
        <v>3385</v>
      </c>
      <c r="H6101" t="s">
        <v>5479</v>
      </c>
      <c r="I6101" t="s">
        <v>29</v>
      </c>
      <c r="J6101" t="s">
        <v>30</v>
      </c>
      <c r="K6101" t="s">
        <v>31</v>
      </c>
      <c r="L6101" t="s">
        <v>138</v>
      </c>
      <c r="M6101" t="s">
        <v>33</v>
      </c>
      <c r="N6101" t="s">
        <v>1008</v>
      </c>
      <c r="O6101">
        <v>0.38</v>
      </c>
      <c r="P6101" t="s">
        <v>84</v>
      </c>
      <c r="Q6101" t="s">
        <v>394</v>
      </c>
      <c r="R6101" t="s">
        <v>5480</v>
      </c>
      <c r="S6101">
        <v>44512</v>
      </c>
      <c r="T6101" s="1">
        <v>41614</v>
      </c>
      <c r="U6101" s="1">
        <v>41618</v>
      </c>
      <c r="V6101" s="3">
        <v>-31.197935999999999</v>
      </c>
      <c r="W6101">
        <v>14</v>
      </c>
      <c r="X6101" s="2">
        <v>60.49</v>
      </c>
      <c r="Y6101">
        <v>88752</v>
      </c>
      <c r="Z6101" t="s">
        <v>72</v>
      </c>
      <c r="AA6101">
        <v>2013</v>
      </c>
      <c r="AB6101" t="str">
        <f>IF(samplesuperstore_cleaned[[#This Row],[discount]]=0,"0%",IF(samplesuperstore_cleaned[[#This Row],[discount]]=0.02,"1-2%",IF(samplesuperstore_cleaned[[#This Row],[discount]]&lt;=0.04,"3-4%",IF(samplesuperstore_cleaned[[#This Row],[discount]]&lt;=0.06,"5-6%",IF(samplesuperstore_cleaned[[#This Row],[discount]]=0.08,"7-8%","9-10%")))))</f>
        <v>0%</v>
      </c>
    </row>
    <row r="6102" spans="1:28" x14ac:dyDescent="0.3">
      <c r="A6102">
        <v>8459</v>
      </c>
      <c r="B6102">
        <v>5233</v>
      </c>
      <c r="C6102" t="s">
        <v>60</v>
      </c>
      <c r="D6102" s="3">
        <v>0.02</v>
      </c>
      <c r="E6102">
        <v>8.32</v>
      </c>
      <c r="F6102">
        <v>2.38</v>
      </c>
      <c r="G6102">
        <v>3075</v>
      </c>
      <c r="H6102" t="s">
        <v>5131</v>
      </c>
      <c r="I6102" t="s">
        <v>29</v>
      </c>
      <c r="J6102" t="s">
        <v>30</v>
      </c>
      <c r="K6102" t="s">
        <v>54</v>
      </c>
      <c r="L6102" t="s">
        <v>181</v>
      </c>
      <c r="M6102" t="s">
        <v>52</v>
      </c>
      <c r="N6102" t="s">
        <v>1520</v>
      </c>
      <c r="O6102">
        <v>0.74</v>
      </c>
      <c r="P6102" t="s">
        <v>45</v>
      </c>
      <c r="Q6102" t="s">
        <v>70</v>
      </c>
      <c r="R6102" t="s">
        <v>1646</v>
      </c>
      <c r="S6102">
        <v>90061</v>
      </c>
      <c r="T6102" s="1">
        <v>41232</v>
      </c>
      <c r="U6102" s="1">
        <v>41236</v>
      </c>
      <c r="V6102" s="3">
        <v>-31.2</v>
      </c>
      <c r="W6102">
        <v>3</v>
      </c>
      <c r="X6102" s="2">
        <v>31.86</v>
      </c>
      <c r="Y6102">
        <v>37252</v>
      </c>
      <c r="Z6102" t="s">
        <v>59</v>
      </c>
      <c r="AA6102">
        <v>2012</v>
      </c>
      <c r="AB6102" t="str">
        <f>IF(samplesuperstore_cleaned[[#This Row],[discount]]=0,"0%",IF(samplesuperstore_cleaned[[#This Row],[discount]]=0.02,"1-2%",IF(samplesuperstore_cleaned[[#This Row],[discount]]&lt;=0.04,"3-4%",IF(samplesuperstore_cleaned[[#This Row],[discount]]&lt;=0.06,"5-6%",IF(samplesuperstore_cleaned[[#This Row],[discount]]=0.08,"7-8%","9-10%")))))</f>
        <v>1-2%</v>
      </c>
    </row>
    <row r="6103" spans="1:28" x14ac:dyDescent="0.3">
      <c r="A6103">
        <v>5323</v>
      </c>
      <c r="B6103">
        <v>23896</v>
      </c>
      <c r="C6103" t="s">
        <v>27</v>
      </c>
      <c r="D6103" s="3">
        <v>0.09</v>
      </c>
      <c r="E6103">
        <v>2.98</v>
      </c>
      <c r="F6103">
        <v>2.0299999999999998</v>
      </c>
      <c r="G6103">
        <v>1981</v>
      </c>
      <c r="H6103" t="s">
        <v>3831</v>
      </c>
      <c r="I6103" t="s">
        <v>29</v>
      </c>
      <c r="J6103" t="s">
        <v>30</v>
      </c>
      <c r="K6103" t="s">
        <v>31</v>
      </c>
      <c r="L6103" t="s">
        <v>42</v>
      </c>
      <c r="M6103" t="s">
        <v>43</v>
      </c>
      <c r="N6103" t="s">
        <v>2624</v>
      </c>
      <c r="O6103">
        <v>0.56999999999999995</v>
      </c>
      <c r="P6103" t="s">
        <v>45</v>
      </c>
      <c r="Q6103" t="s">
        <v>644</v>
      </c>
      <c r="R6103" t="s">
        <v>1023</v>
      </c>
      <c r="S6103">
        <v>80538</v>
      </c>
      <c r="T6103" s="1">
        <v>40728</v>
      </c>
      <c r="U6103" s="1">
        <v>40730</v>
      </c>
      <c r="V6103" s="3">
        <v>-31.22</v>
      </c>
      <c r="W6103">
        <v>10</v>
      </c>
      <c r="X6103" s="2">
        <v>29.63</v>
      </c>
      <c r="Y6103">
        <v>87760</v>
      </c>
      <c r="Z6103" t="s">
        <v>48</v>
      </c>
      <c r="AA6103">
        <v>2011</v>
      </c>
      <c r="AB6103" t="str">
        <f>IF(samplesuperstore_cleaned[[#This Row],[discount]]=0,"0%",IF(samplesuperstore_cleaned[[#This Row],[discount]]=0.02,"1-2%",IF(samplesuperstore_cleaned[[#This Row],[discount]]&lt;=0.04,"3-4%",IF(samplesuperstore_cleaned[[#This Row],[discount]]&lt;=0.06,"5-6%",IF(samplesuperstore_cleaned[[#This Row],[discount]]=0.08,"7-8%","9-10%")))))</f>
        <v>9-10%</v>
      </c>
    </row>
    <row r="6104" spans="1:28" x14ac:dyDescent="0.3">
      <c r="A6104">
        <v>1985</v>
      </c>
      <c r="B6104">
        <v>26371</v>
      </c>
      <c r="C6104" t="s">
        <v>60</v>
      </c>
      <c r="D6104" s="3">
        <v>0.01</v>
      </c>
      <c r="E6104">
        <v>2.08</v>
      </c>
      <c r="F6104">
        <v>2.56</v>
      </c>
      <c r="G6104">
        <v>746</v>
      </c>
      <c r="H6104" t="s">
        <v>2025</v>
      </c>
      <c r="I6104" t="s">
        <v>29</v>
      </c>
      <c r="J6104" t="s">
        <v>30</v>
      </c>
      <c r="K6104" t="s">
        <v>31</v>
      </c>
      <c r="L6104" t="s">
        <v>51</v>
      </c>
      <c r="M6104" t="s">
        <v>52</v>
      </c>
      <c r="N6104" t="s">
        <v>797</v>
      </c>
      <c r="O6104">
        <v>0.55000000000000004</v>
      </c>
      <c r="P6104" t="s">
        <v>45</v>
      </c>
      <c r="Q6104" t="s">
        <v>764</v>
      </c>
      <c r="R6104" t="s">
        <v>2026</v>
      </c>
      <c r="S6104">
        <v>85023</v>
      </c>
      <c r="T6104" s="1">
        <v>40774</v>
      </c>
      <c r="U6104" s="1">
        <v>40779</v>
      </c>
      <c r="V6104" s="3">
        <v>-31.2364</v>
      </c>
      <c r="W6104">
        <v>16</v>
      </c>
      <c r="X6104" s="2">
        <v>34.409999999999997</v>
      </c>
      <c r="Y6104">
        <v>87728</v>
      </c>
      <c r="Z6104" t="s">
        <v>107</v>
      </c>
      <c r="AA6104">
        <v>2011</v>
      </c>
      <c r="AB6104" t="str">
        <f>IF(samplesuperstore_cleaned[[#This Row],[discount]]=0,"0%",IF(samplesuperstore_cleaned[[#This Row],[discount]]=0.02,"1-2%",IF(samplesuperstore_cleaned[[#This Row],[discount]]&lt;=0.04,"3-4%",IF(samplesuperstore_cleaned[[#This Row],[discount]]&lt;=0.06,"5-6%",IF(samplesuperstore_cleaned[[#This Row],[discount]]=0.08,"7-8%","9-10%")))))</f>
        <v>3-4%</v>
      </c>
    </row>
    <row r="6105" spans="1:28" x14ac:dyDescent="0.3">
      <c r="A6105">
        <v>2275</v>
      </c>
      <c r="B6105">
        <v>18055</v>
      </c>
      <c r="C6105" t="s">
        <v>78</v>
      </c>
      <c r="D6105" s="3">
        <v>0.06</v>
      </c>
      <c r="E6105">
        <v>22.84</v>
      </c>
      <c r="F6105">
        <v>11.54</v>
      </c>
      <c r="G6105">
        <v>880</v>
      </c>
      <c r="H6105" t="s">
        <v>2245</v>
      </c>
      <c r="I6105" t="s">
        <v>29</v>
      </c>
      <c r="J6105" t="s">
        <v>114</v>
      </c>
      <c r="K6105" t="s">
        <v>31</v>
      </c>
      <c r="L6105" t="s">
        <v>49</v>
      </c>
      <c r="M6105" t="s">
        <v>33</v>
      </c>
      <c r="N6105" t="s">
        <v>587</v>
      </c>
      <c r="O6105">
        <v>0.39</v>
      </c>
      <c r="P6105" t="s">
        <v>45</v>
      </c>
      <c r="Q6105" t="s">
        <v>764</v>
      </c>
      <c r="R6105" t="s">
        <v>2134</v>
      </c>
      <c r="S6105">
        <v>85254</v>
      </c>
      <c r="T6105" s="1">
        <v>40262</v>
      </c>
      <c r="U6105" s="1">
        <v>40264</v>
      </c>
      <c r="V6105" s="3">
        <v>-31.24</v>
      </c>
      <c r="W6105">
        <v>1</v>
      </c>
      <c r="X6105" s="2">
        <v>27.67</v>
      </c>
      <c r="Y6105">
        <v>86153</v>
      </c>
      <c r="Z6105" t="s">
        <v>165</v>
      </c>
      <c r="AA6105">
        <v>2010</v>
      </c>
      <c r="AB6105" t="str">
        <f>IF(samplesuperstore_cleaned[[#This Row],[discount]]=0,"0%",IF(samplesuperstore_cleaned[[#This Row],[discount]]=0.02,"1-2%",IF(samplesuperstore_cleaned[[#This Row],[discount]]&lt;=0.04,"3-4%",IF(samplesuperstore_cleaned[[#This Row],[discount]]&lt;=0.06,"5-6%",IF(samplesuperstore_cleaned[[#This Row],[discount]]=0.08,"7-8%","9-10%")))))</f>
        <v>5-6%</v>
      </c>
    </row>
    <row r="6106" spans="1:28" x14ac:dyDescent="0.3">
      <c r="A6106">
        <v>3858</v>
      </c>
      <c r="B6106">
        <v>23160</v>
      </c>
      <c r="C6106" t="s">
        <v>27</v>
      </c>
      <c r="D6106" s="3">
        <v>0.04</v>
      </c>
      <c r="E6106">
        <v>3.28</v>
      </c>
      <c r="F6106">
        <v>4.2</v>
      </c>
      <c r="G6106">
        <v>1450</v>
      </c>
      <c r="H6106" t="s">
        <v>3123</v>
      </c>
      <c r="I6106" t="s">
        <v>29</v>
      </c>
      <c r="J6106" t="s">
        <v>244</v>
      </c>
      <c r="K6106" t="s">
        <v>31</v>
      </c>
      <c r="L6106" t="s">
        <v>42</v>
      </c>
      <c r="M6106" t="s">
        <v>43</v>
      </c>
      <c r="N6106" t="s">
        <v>119</v>
      </c>
      <c r="O6106">
        <v>0.56000000000000005</v>
      </c>
      <c r="P6106" t="s">
        <v>45</v>
      </c>
      <c r="Q6106" t="s">
        <v>70</v>
      </c>
      <c r="R6106" t="s">
        <v>3124</v>
      </c>
      <c r="S6106">
        <v>96150</v>
      </c>
      <c r="T6106" s="1">
        <v>40617</v>
      </c>
      <c r="U6106" s="1">
        <v>40618</v>
      </c>
      <c r="V6106" s="3">
        <v>-31.24</v>
      </c>
      <c r="W6106">
        <v>3</v>
      </c>
      <c r="X6106" s="2">
        <v>10.71</v>
      </c>
      <c r="Y6106">
        <v>86739</v>
      </c>
      <c r="Z6106" t="s">
        <v>165</v>
      </c>
      <c r="AA6106">
        <v>2011</v>
      </c>
      <c r="AB6106" t="str">
        <f>IF(samplesuperstore_cleaned[[#This Row],[discount]]=0,"0%",IF(samplesuperstore_cleaned[[#This Row],[discount]]=0.02,"1-2%",IF(samplesuperstore_cleaned[[#This Row],[discount]]&lt;=0.04,"3-4%",IF(samplesuperstore_cleaned[[#This Row],[discount]]&lt;=0.06,"5-6%",IF(samplesuperstore_cleaned[[#This Row],[discount]]=0.08,"7-8%","9-10%")))))</f>
        <v>3-4%</v>
      </c>
    </row>
    <row r="6107" spans="1:28" x14ac:dyDescent="0.3">
      <c r="A6107">
        <v>7781</v>
      </c>
      <c r="B6107">
        <v>26289</v>
      </c>
      <c r="C6107" t="s">
        <v>78</v>
      </c>
      <c r="D6107" s="3">
        <v>0.09</v>
      </c>
      <c r="E6107">
        <v>2.98</v>
      </c>
      <c r="F6107">
        <v>1.58</v>
      </c>
      <c r="G6107">
        <v>2848</v>
      </c>
      <c r="H6107" t="s">
        <v>4873</v>
      </c>
      <c r="I6107" t="s">
        <v>29</v>
      </c>
      <c r="J6107" t="s">
        <v>30</v>
      </c>
      <c r="K6107" t="s">
        <v>31</v>
      </c>
      <c r="L6107" t="s">
        <v>120</v>
      </c>
      <c r="M6107" t="s">
        <v>43</v>
      </c>
      <c r="N6107" t="s">
        <v>135</v>
      </c>
      <c r="O6107">
        <v>0.39</v>
      </c>
      <c r="P6107" t="s">
        <v>260</v>
      </c>
      <c r="Q6107" t="s">
        <v>619</v>
      </c>
      <c r="R6107" t="s">
        <v>3944</v>
      </c>
      <c r="S6107">
        <v>38401</v>
      </c>
      <c r="T6107" s="1">
        <v>41412</v>
      </c>
      <c r="U6107" s="1">
        <v>41413</v>
      </c>
      <c r="V6107" s="3">
        <v>-31.248000000000001</v>
      </c>
      <c r="W6107">
        <v>1</v>
      </c>
      <c r="X6107" s="2">
        <v>3.37</v>
      </c>
      <c r="Y6107">
        <v>85935</v>
      </c>
      <c r="Z6107" t="s">
        <v>38</v>
      </c>
      <c r="AA6107">
        <v>2013</v>
      </c>
      <c r="AB6107" t="str">
        <f>IF(samplesuperstore_cleaned[[#This Row],[discount]]=0,"0%",IF(samplesuperstore_cleaned[[#This Row],[discount]]=0.02,"1-2%",IF(samplesuperstore_cleaned[[#This Row],[discount]]&lt;=0.04,"3-4%",IF(samplesuperstore_cleaned[[#This Row],[discount]]&lt;=0.06,"5-6%",IF(samplesuperstore_cleaned[[#This Row],[discount]]=0.08,"7-8%","9-10%")))))</f>
        <v>9-10%</v>
      </c>
    </row>
    <row r="6108" spans="1:28" x14ac:dyDescent="0.3">
      <c r="A6108">
        <v>8352</v>
      </c>
      <c r="B6108">
        <v>23985</v>
      </c>
      <c r="C6108" t="s">
        <v>39</v>
      </c>
      <c r="D6108" s="3">
        <v>0.08</v>
      </c>
      <c r="E6108">
        <v>5.98</v>
      </c>
      <c r="F6108">
        <v>5.15</v>
      </c>
      <c r="G6108">
        <v>3036</v>
      </c>
      <c r="H6108" t="s">
        <v>5087</v>
      </c>
      <c r="I6108" t="s">
        <v>29</v>
      </c>
      <c r="J6108" t="s">
        <v>66</v>
      </c>
      <c r="K6108" t="s">
        <v>31</v>
      </c>
      <c r="L6108" t="s">
        <v>49</v>
      </c>
      <c r="M6108" t="s">
        <v>33</v>
      </c>
      <c r="N6108" t="s">
        <v>324</v>
      </c>
      <c r="O6108">
        <v>0.36</v>
      </c>
      <c r="P6108" t="s">
        <v>35</v>
      </c>
      <c r="Q6108" t="s">
        <v>4798</v>
      </c>
      <c r="R6108" t="s">
        <v>5088</v>
      </c>
      <c r="S6108">
        <v>58554</v>
      </c>
      <c r="T6108" s="1">
        <v>40564</v>
      </c>
      <c r="U6108" s="1">
        <v>40566</v>
      </c>
      <c r="V6108" s="3">
        <v>-31.272799999999997</v>
      </c>
      <c r="W6108">
        <v>3</v>
      </c>
      <c r="X6108" s="2">
        <v>18.850000000000001</v>
      </c>
      <c r="Y6108">
        <v>89131</v>
      </c>
      <c r="Z6108" t="s">
        <v>132</v>
      </c>
      <c r="AA6108">
        <v>2011</v>
      </c>
      <c r="AB6108" t="str">
        <f>IF(samplesuperstore_cleaned[[#This Row],[discount]]=0,"0%",IF(samplesuperstore_cleaned[[#This Row],[discount]]=0.02,"1-2%",IF(samplesuperstore_cleaned[[#This Row],[discount]]&lt;=0.04,"3-4%",IF(samplesuperstore_cleaned[[#This Row],[discount]]&lt;=0.06,"5-6%",IF(samplesuperstore_cleaned[[#This Row],[discount]]=0.08,"7-8%","9-10%")))))</f>
        <v>7-8%</v>
      </c>
    </row>
    <row r="6109" spans="1:28" x14ac:dyDescent="0.3">
      <c r="A6109">
        <v>7189</v>
      </c>
      <c r="B6109">
        <v>19126</v>
      </c>
      <c r="C6109" t="s">
        <v>78</v>
      </c>
      <c r="D6109" s="3">
        <v>0.06</v>
      </c>
      <c r="E6109">
        <v>19.98</v>
      </c>
      <c r="F6109">
        <v>10.49</v>
      </c>
      <c r="G6109">
        <v>2629</v>
      </c>
      <c r="H6109" t="s">
        <v>4624</v>
      </c>
      <c r="I6109" t="s">
        <v>29</v>
      </c>
      <c r="J6109" t="s">
        <v>30</v>
      </c>
      <c r="K6109" t="s">
        <v>67</v>
      </c>
      <c r="L6109" t="s">
        <v>104</v>
      </c>
      <c r="M6109" t="s">
        <v>33</v>
      </c>
      <c r="N6109" t="s">
        <v>1678</v>
      </c>
      <c r="O6109">
        <v>0.49</v>
      </c>
      <c r="P6109" t="s">
        <v>35</v>
      </c>
      <c r="Q6109" t="s">
        <v>768</v>
      </c>
      <c r="R6109" t="s">
        <v>4625</v>
      </c>
      <c r="S6109">
        <v>74403</v>
      </c>
      <c r="T6109" s="1">
        <v>41565</v>
      </c>
      <c r="U6109" s="1">
        <v>41566</v>
      </c>
      <c r="V6109" s="3">
        <v>-31.33</v>
      </c>
      <c r="W6109">
        <v>3</v>
      </c>
      <c r="X6109" s="2">
        <v>66.02</v>
      </c>
      <c r="Y6109">
        <v>85925</v>
      </c>
      <c r="Z6109" t="s">
        <v>87</v>
      </c>
      <c r="AA6109">
        <v>2013</v>
      </c>
      <c r="AB6109" t="str">
        <f>IF(samplesuperstore_cleaned[[#This Row],[discount]]=0,"0%",IF(samplesuperstore_cleaned[[#This Row],[discount]]=0.02,"1-2%",IF(samplesuperstore_cleaned[[#This Row],[discount]]&lt;=0.04,"3-4%",IF(samplesuperstore_cleaned[[#This Row],[discount]]&lt;=0.06,"5-6%",IF(samplesuperstore_cleaned[[#This Row],[discount]]=0.08,"7-8%","9-10%")))))</f>
        <v>5-6%</v>
      </c>
    </row>
    <row r="6110" spans="1:28" x14ac:dyDescent="0.3">
      <c r="A6110">
        <v>2172</v>
      </c>
      <c r="B6110">
        <v>19537</v>
      </c>
      <c r="C6110" t="s">
        <v>39</v>
      </c>
      <c r="D6110" s="3">
        <v>7.0000000000000007E-2</v>
      </c>
      <c r="E6110">
        <v>5.68</v>
      </c>
      <c r="F6110">
        <v>3.6</v>
      </c>
      <c r="G6110">
        <v>830</v>
      </c>
      <c r="H6110" t="s">
        <v>2165</v>
      </c>
      <c r="I6110" t="s">
        <v>29</v>
      </c>
      <c r="J6110" t="s">
        <v>30</v>
      </c>
      <c r="K6110" t="s">
        <v>31</v>
      </c>
      <c r="L6110" t="s">
        <v>51</v>
      </c>
      <c r="M6110" t="s">
        <v>52</v>
      </c>
      <c r="N6110" t="s">
        <v>53</v>
      </c>
      <c r="O6110">
        <v>0.56000000000000005</v>
      </c>
      <c r="P6110" t="s">
        <v>45</v>
      </c>
      <c r="Q6110" t="s">
        <v>644</v>
      </c>
      <c r="R6110" t="s">
        <v>2166</v>
      </c>
      <c r="S6110">
        <v>80033</v>
      </c>
      <c r="T6110" s="1">
        <v>41069</v>
      </c>
      <c r="U6110" s="1">
        <v>41071</v>
      </c>
      <c r="V6110" s="3">
        <v>-31.383999999999997</v>
      </c>
      <c r="W6110">
        <v>9</v>
      </c>
      <c r="X6110" s="2">
        <v>49.08</v>
      </c>
      <c r="Y6110">
        <v>90275</v>
      </c>
      <c r="Z6110" t="s">
        <v>189</v>
      </c>
      <c r="AA6110">
        <v>2012</v>
      </c>
      <c r="AB6110" t="str">
        <f>IF(samplesuperstore_cleaned[[#This Row],[discount]]=0,"0%",IF(samplesuperstore_cleaned[[#This Row],[discount]]=0.02,"1-2%",IF(samplesuperstore_cleaned[[#This Row],[discount]]&lt;=0.04,"3-4%",IF(samplesuperstore_cleaned[[#This Row],[discount]]&lt;=0.06,"5-6%",IF(samplesuperstore_cleaned[[#This Row],[discount]]=0.08,"7-8%","9-10%")))))</f>
        <v>9-10%</v>
      </c>
    </row>
    <row r="6111" spans="1:28" x14ac:dyDescent="0.3">
      <c r="A6111">
        <v>7651</v>
      </c>
      <c r="B6111">
        <v>22093</v>
      </c>
      <c r="C6111" t="s">
        <v>39</v>
      </c>
      <c r="D6111" s="3">
        <v>0.02</v>
      </c>
      <c r="E6111">
        <v>40.99</v>
      </c>
      <c r="F6111">
        <v>17.48</v>
      </c>
      <c r="G6111">
        <v>2792</v>
      </c>
      <c r="H6111" t="s">
        <v>4813</v>
      </c>
      <c r="I6111" t="s">
        <v>41</v>
      </c>
      <c r="J6111" t="s">
        <v>30</v>
      </c>
      <c r="K6111" t="s">
        <v>31</v>
      </c>
      <c r="L6111" t="s">
        <v>49</v>
      </c>
      <c r="M6111" t="s">
        <v>33</v>
      </c>
      <c r="N6111" t="s">
        <v>687</v>
      </c>
      <c r="O6111">
        <v>0.36</v>
      </c>
      <c r="P6111" t="s">
        <v>35</v>
      </c>
      <c r="Q6111" t="s">
        <v>761</v>
      </c>
      <c r="R6111" t="s">
        <v>3543</v>
      </c>
      <c r="S6111">
        <v>48640</v>
      </c>
      <c r="T6111" s="1">
        <v>40563</v>
      </c>
      <c r="U6111" s="1">
        <v>40565</v>
      </c>
      <c r="V6111" s="3">
        <v>-31.384399999999999</v>
      </c>
      <c r="W6111">
        <v>1</v>
      </c>
      <c r="X6111" s="2">
        <v>43.57</v>
      </c>
      <c r="Y6111">
        <v>88759</v>
      </c>
      <c r="Z6111" t="s">
        <v>132</v>
      </c>
      <c r="AA6111">
        <v>2011</v>
      </c>
      <c r="AB6111" t="str">
        <f>IF(samplesuperstore_cleaned[[#This Row],[discount]]=0,"0%",IF(samplesuperstore_cleaned[[#This Row],[discount]]=0.02,"1-2%",IF(samplesuperstore_cleaned[[#This Row],[discount]]&lt;=0.04,"3-4%",IF(samplesuperstore_cleaned[[#This Row],[discount]]&lt;=0.06,"5-6%",IF(samplesuperstore_cleaned[[#This Row],[discount]]=0.08,"7-8%","9-10%")))))</f>
        <v>1-2%</v>
      </c>
    </row>
    <row r="6112" spans="1:28" x14ac:dyDescent="0.3">
      <c r="A6112">
        <v>3147</v>
      </c>
      <c r="B6112">
        <v>829</v>
      </c>
      <c r="C6112" t="s">
        <v>60</v>
      </c>
      <c r="D6112" s="3">
        <v>0.06</v>
      </c>
      <c r="E6112">
        <v>10.89</v>
      </c>
      <c r="F6112">
        <v>4.5</v>
      </c>
      <c r="G6112">
        <v>1193</v>
      </c>
      <c r="H6112" t="s">
        <v>2740</v>
      </c>
      <c r="I6112" t="s">
        <v>29</v>
      </c>
      <c r="J6112" t="s">
        <v>244</v>
      </c>
      <c r="K6112" t="s">
        <v>31</v>
      </c>
      <c r="L6112" t="s">
        <v>75</v>
      </c>
      <c r="M6112" t="s">
        <v>33</v>
      </c>
      <c r="N6112" t="s">
        <v>646</v>
      </c>
      <c r="O6112">
        <v>0.59</v>
      </c>
      <c r="P6112" t="s">
        <v>84</v>
      </c>
      <c r="Q6112" t="s">
        <v>2274</v>
      </c>
      <c r="R6112" t="s">
        <v>46</v>
      </c>
      <c r="S6112">
        <v>20016</v>
      </c>
      <c r="T6112" s="1">
        <v>41442</v>
      </c>
      <c r="U6112" s="1">
        <v>41447</v>
      </c>
      <c r="V6112" s="3">
        <v>-31.39</v>
      </c>
      <c r="W6112">
        <v>56</v>
      </c>
      <c r="X6112" s="2">
        <v>597.26</v>
      </c>
      <c r="Y6112">
        <v>5984</v>
      </c>
      <c r="Z6112" t="s">
        <v>189</v>
      </c>
      <c r="AA6112">
        <v>2013</v>
      </c>
      <c r="AB6112" t="str">
        <f>IF(samplesuperstore_cleaned[[#This Row],[discount]]=0,"0%",IF(samplesuperstore_cleaned[[#This Row],[discount]]=0.02,"1-2%",IF(samplesuperstore_cleaned[[#This Row],[discount]]&lt;=0.04,"3-4%",IF(samplesuperstore_cleaned[[#This Row],[discount]]&lt;=0.06,"5-6%",IF(samplesuperstore_cleaned[[#This Row],[discount]]=0.08,"7-8%","9-10%")))))</f>
        <v>5-6%</v>
      </c>
    </row>
    <row r="6113" spans="1:28" x14ac:dyDescent="0.3">
      <c r="A6113">
        <v>6167</v>
      </c>
      <c r="B6113">
        <v>25750</v>
      </c>
      <c r="C6113" t="s">
        <v>57</v>
      </c>
      <c r="D6113" s="3">
        <v>0.06</v>
      </c>
      <c r="E6113">
        <v>4.82</v>
      </c>
      <c r="F6113">
        <v>5.72</v>
      </c>
      <c r="G6113">
        <v>2266</v>
      </c>
      <c r="H6113" t="s">
        <v>4184</v>
      </c>
      <c r="I6113" t="s">
        <v>29</v>
      </c>
      <c r="J6113" t="s">
        <v>114</v>
      </c>
      <c r="K6113" t="s">
        <v>67</v>
      </c>
      <c r="L6113" t="s">
        <v>104</v>
      </c>
      <c r="M6113" t="s">
        <v>52</v>
      </c>
      <c r="N6113" t="s">
        <v>1075</v>
      </c>
      <c r="O6113">
        <v>0.47</v>
      </c>
      <c r="P6113" t="s">
        <v>35</v>
      </c>
      <c r="Q6113" t="s">
        <v>807</v>
      </c>
      <c r="R6113" t="s">
        <v>4185</v>
      </c>
      <c r="S6113">
        <v>63122</v>
      </c>
      <c r="T6113" s="1">
        <v>41545</v>
      </c>
      <c r="U6113" s="1">
        <v>41546</v>
      </c>
      <c r="V6113" s="3">
        <v>-31.390399999999996</v>
      </c>
      <c r="W6113">
        <v>8</v>
      </c>
      <c r="X6113" s="2">
        <v>42.01</v>
      </c>
      <c r="Y6113">
        <v>86618</v>
      </c>
      <c r="Z6113" t="s">
        <v>173</v>
      </c>
      <c r="AA6113">
        <v>2013</v>
      </c>
      <c r="AB6113" t="str">
        <f>IF(samplesuperstore_cleaned[[#This Row],[discount]]=0,"0%",IF(samplesuperstore_cleaned[[#This Row],[discount]]=0.02,"1-2%",IF(samplesuperstore_cleaned[[#This Row],[discount]]&lt;=0.04,"3-4%",IF(samplesuperstore_cleaned[[#This Row],[discount]]&lt;=0.06,"5-6%",IF(samplesuperstore_cleaned[[#This Row],[discount]]=0.08,"7-8%","9-10%")))))</f>
        <v>5-6%</v>
      </c>
    </row>
    <row r="6114" spans="1:28" x14ac:dyDescent="0.3">
      <c r="A6114">
        <v>5488</v>
      </c>
      <c r="B6114">
        <v>22541</v>
      </c>
      <c r="C6114" t="s">
        <v>39</v>
      </c>
      <c r="D6114" s="3">
        <v>0.01</v>
      </c>
      <c r="E6114">
        <v>8.4600000000000009</v>
      </c>
      <c r="F6114">
        <v>3.62</v>
      </c>
      <c r="G6114">
        <v>2025</v>
      </c>
      <c r="H6114" t="s">
        <v>3881</v>
      </c>
      <c r="I6114" t="s">
        <v>29</v>
      </c>
      <c r="J6114" t="s">
        <v>114</v>
      </c>
      <c r="K6114" t="s">
        <v>54</v>
      </c>
      <c r="L6114" t="s">
        <v>181</v>
      </c>
      <c r="M6114" t="s">
        <v>52</v>
      </c>
      <c r="N6114" t="s">
        <v>892</v>
      </c>
      <c r="O6114">
        <v>0.61</v>
      </c>
      <c r="P6114" t="s">
        <v>84</v>
      </c>
      <c r="Q6114" t="s">
        <v>394</v>
      </c>
      <c r="R6114" t="s">
        <v>3882</v>
      </c>
      <c r="S6114">
        <v>44017</v>
      </c>
      <c r="T6114" s="1">
        <v>40747</v>
      </c>
      <c r="U6114" s="1">
        <v>40748</v>
      </c>
      <c r="V6114" s="3">
        <v>-31.43</v>
      </c>
      <c r="W6114">
        <v>1</v>
      </c>
      <c r="X6114" s="2">
        <v>9.58</v>
      </c>
      <c r="Y6114">
        <v>87128</v>
      </c>
      <c r="Z6114" t="s">
        <v>48</v>
      </c>
      <c r="AA6114">
        <v>2011</v>
      </c>
      <c r="AB6114" t="str">
        <f>IF(samplesuperstore_cleaned[[#This Row],[discount]]=0,"0%",IF(samplesuperstore_cleaned[[#This Row],[discount]]=0.02,"1-2%",IF(samplesuperstore_cleaned[[#This Row],[discount]]&lt;=0.04,"3-4%",IF(samplesuperstore_cleaned[[#This Row],[discount]]&lt;=0.06,"5-6%",IF(samplesuperstore_cleaned[[#This Row],[discount]]=0.08,"7-8%","9-10%")))))</f>
        <v>3-4%</v>
      </c>
    </row>
    <row r="6115" spans="1:28" x14ac:dyDescent="0.3">
      <c r="A6115">
        <v>9217</v>
      </c>
      <c r="B6115">
        <v>19347</v>
      </c>
      <c r="C6115" t="s">
        <v>78</v>
      </c>
      <c r="D6115" s="3">
        <v>0.06</v>
      </c>
      <c r="E6115">
        <v>4.91</v>
      </c>
      <c r="F6115">
        <v>0.5</v>
      </c>
      <c r="G6115">
        <v>3341</v>
      </c>
      <c r="H6115" t="s">
        <v>5429</v>
      </c>
      <c r="I6115" t="s">
        <v>29</v>
      </c>
      <c r="J6115" t="s">
        <v>244</v>
      </c>
      <c r="K6115" t="s">
        <v>31</v>
      </c>
      <c r="L6115" t="s">
        <v>32</v>
      </c>
      <c r="M6115" t="s">
        <v>33</v>
      </c>
      <c r="N6115" t="s">
        <v>971</v>
      </c>
      <c r="O6115">
        <v>0.36</v>
      </c>
      <c r="P6115" t="s">
        <v>260</v>
      </c>
      <c r="Q6115" t="s">
        <v>2115</v>
      </c>
      <c r="R6115" t="s">
        <v>3138</v>
      </c>
      <c r="S6115">
        <v>29687</v>
      </c>
      <c r="T6115" s="1">
        <v>41251</v>
      </c>
      <c r="U6115" s="1">
        <v>41253</v>
      </c>
      <c r="V6115" s="3">
        <v>-31.43</v>
      </c>
      <c r="W6115">
        <v>2</v>
      </c>
      <c r="X6115" s="2">
        <v>9.23</v>
      </c>
      <c r="Y6115">
        <v>85984</v>
      </c>
      <c r="Z6115" t="s">
        <v>72</v>
      </c>
      <c r="AA6115">
        <v>2012</v>
      </c>
      <c r="AB6115" t="str">
        <f>IF(samplesuperstore_cleaned[[#This Row],[discount]]=0,"0%",IF(samplesuperstore_cleaned[[#This Row],[discount]]=0.02,"1-2%",IF(samplesuperstore_cleaned[[#This Row],[discount]]&lt;=0.04,"3-4%",IF(samplesuperstore_cleaned[[#This Row],[discount]]&lt;=0.06,"5-6%",IF(samplesuperstore_cleaned[[#This Row],[discount]]=0.08,"7-8%","9-10%")))))</f>
        <v>5-6%</v>
      </c>
    </row>
    <row r="6116" spans="1:28" x14ac:dyDescent="0.3">
      <c r="A6116">
        <v>1494</v>
      </c>
      <c r="B6116">
        <v>20643</v>
      </c>
      <c r="C6116" t="s">
        <v>60</v>
      </c>
      <c r="D6116" s="3">
        <v>0.01</v>
      </c>
      <c r="E6116">
        <v>12.28</v>
      </c>
      <c r="F6116">
        <v>6.13</v>
      </c>
      <c r="G6116">
        <v>572</v>
      </c>
      <c r="H6116" t="s">
        <v>1685</v>
      </c>
      <c r="I6116" t="s">
        <v>41</v>
      </c>
      <c r="J6116" t="s">
        <v>66</v>
      </c>
      <c r="K6116" t="s">
        <v>31</v>
      </c>
      <c r="L6116" t="s">
        <v>158</v>
      </c>
      <c r="M6116" t="s">
        <v>33</v>
      </c>
      <c r="N6116" t="s">
        <v>1686</v>
      </c>
      <c r="O6116">
        <v>0.56999999999999995</v>
      </c>
      <c r="P6116" t="s">
        <v>35</v>
      </c>
      <c r="Q6116" t="s">
        <v>36</v>
      </c>
      <c r="R6116" t="s">
        <v>1660</v>
      </c>
      <c r="S6116">
        <v>60068</v>
      </c>
      <c r="T6116" s="1">
        <v>41157</v>
      </c>
      <c r="U6116" s="1">
        <v>41162</v>
      </c>
      <c r="V6116" s="3">
        <v>-31.45</v>
      </c>
      <c r="W6116">
        <v>15</v>
      </c>
      <c r="X6116" s="2">
        <v>193.5</v>
      </c>
      <c r="Y6116">
        <v>86560</v>
      </c>
      <c r="Z6116" t="s">
        <v>173</v>
      </c>
      <c r="AA6116">
        <v>2012</v>
      </c>
      <c r="AB6116" t="str">
        <f>IF(samplesuperstore_cleaned[[#This Row],[discount]]=0,"0%",IF(samplesuperstore_cleaned[[#This Row],[discount]]=0.02,"1-2%",IF(samplesuperstore_cleaned[[#This Row],[discount]]&lt;=0.04,"3-4%",IF(samplesuperstore_cleaned[[#This Row],[discount]]&lt;=0.06,"5-6%",IF(samplesuperstore_cleaned[[#This Row],[discount]]=0.08,"7-8%","9-10%")))))</f>
        <v>3-4%</v>
      </c>
    </row>
    <row r="6117" spans="1:28" x14ac:dyDescent="0.3">
      <c r="A6117">
        <v>6719</v>
      </c>
      <c r="B6117">
        <v>18479</v>
      </c>
      <c r="C6117" t="s">
        <v>39</v>
      </c>
      <c r="D6117" s="3">
        <v>0.05</v>
      </c>
      <c r="E6117">
        <v>4.91</v>
      </c>
      <c r="F6117">
        <v>0.5</v>
      </c>
      <c r="G6117">
        <v>2467</v>
      </c>
      <c r="H6117" t="s">
        <v>4426</v>
      </c>
      <c r="I6117" t="s">
        <v>29</v>
      </c>
      <c r="J6117" t="s">
        <v>30</v>
      </c>
      <c r="K6117" t="s">
        <v>31</v>
      </c>
      <c r="L6117" t="s">
        <v>32</v>
      </c>
      <c r="M6117" t="s">
        <v>33</v>
      </c>
      <c r="N6117" t="s">
        <v>971</v>
      </c>
      <c r="O6117">
        <v>0.36</v>
      </c>
      <c r="P6117" t="s">
        <v>260</v>
      </c>
      <c r="Q6117" t="s">
        <v>846</v>
      </c>
      <c r="R6117" t="s">
        <v>4174</v>
      </c>
      <c r="S6117">
        <v>27801</v>
      </c>
      <c r="T6117" s="1">
        <v>40683</v>
      </c>
      <c r="U6117" s="1">
        <v>40684</v>
      </c>
      <c r="V6117" s="3">
        <v>-31.472000000000001</v>
      </c>
      <c r="W6117">
        <v>11</v>
      </c>
      <c r="X6117" s="2">
        <v>54.39</v>
      </c>
      <c r="Y6117">
        <v>88139</v>
      </c>
      <c r="Z6117" t="s">
        <v>38</v>
      </c>
      <c r="AA6117">
        <v>2011</v>
      </c>
      <c r="AB6117" t="str">
        <f>IF(samplesuperstore_cleaned[[#This Row],[discount]]=0,"0%",IF(samplesuperstore_cleaned[[#This Row],[discount]]=0.02,"1-2%",IF(samplesuperstore_cleaned[[#This Row],[discount]]&lt;=0.04,"3-4%",IF(samplesuperstore_cleaned[[#This Row],[discount]]&lt;=0.06,"5-6%",IF(samplesuperstore_cleaned[[#This Row],[discount]]=0.08,"7-8%","9-10%")))))</f>
        <v>5-6%</v>
      </c>
    </row>
    <row r="6118" spans="1:28" x14ac:dyDescent="0.3">
      <c r="A6118">
        <v>4605</v>
      </c>
      <c r="B6118">
        <v>2773</v>
      </c>
      <c r="C6118" t="s">
        <v>27</v>
      </c>
      <c r="D6118" s="3">
        <v>0.1</v>
      </c>
      <c r="E6118">
        <v>11.97</v>
      </c>
      <c r="F6118">
        <v>4.9800000000000004</v>
      </c>
      <c r="G6118">
        <v>1723</v>
      </c>
      <c r="H6118" t="s">
        <v>3499</v>
      </c>
      <c r="I6118" t="s">
        <v>29</v>
      </c>
      <c r="J6118" t="s">
        <v>30</v>
      </c>
      <c r="K6118" t="s">
        <v>31</v>
      </c>
      <c r="L6118" t="s">
        <v>75</v>
      </c>
      <c r="M6118" t="s">
        <v>33</v>
      </c>
      <c r="N6118" t="s">
        <v>864</v>
      </c>
      <c r="O6118">
        <v>0.57999999999999996</v>
      </c>
      <c r="P6118" t="s">
        <v>45</v>
      </c>
      <c r="Q6118" t="s">
        <v>70</v>
      </c>
      <c r="R6118" t="s">
        <v>3500</v>
      </c>
      <c r="S6118">
        <v>92037</v>
      </c>
      <c r="T6118" s="1">
        <v>40882</v>
      </c>
      <c r="U6118" s="1">
        <v>40882</v>
      </c>
      <c r="V6118" s="3">
        <v>-31.55</v>
      </c>
      <c r="W6118">
        <v>46</v>
      </c>
      <c r="X6118" s="2">
        <v>534.45000000000005</v>
      </c>
      <c r="Y6118">
        <v>20036</v>
      </c>
      <c r="Z6118" t="s">
        <v>72</v>
      </c>
      <c r="AA6118">
        <v>2011</v>
      </c>
      <c r="AB6118" t="str">
        <f>IF(samplesuperstore_cleaned[[#This Row],[discount]]=0,"0%",IF(samplesuperstore_cleaned[[#This Row],[discount]]=0.02,"1-2%",IF(samplesuperstore_cleaned[[#This Row],[discount]]&lt;=0.04,"3-4%",IF(samplesuperstore_cleaned[[#This Row],[discount]]&lt;=0.06,"5-6%",IF(samplesuperstore_cleaned[[#This Row],[discount]]=0.08,"7-8%","9-10%")))))</f>
        <v>9-10%</v>
      </c>
    </row>
    <row r="6119" spans="1:28" x14ac:dyDescent="0.3">
      <c r="A6119">
        <v>6400</v>
      </c>
      <c r="B6119">
        <v>21248</v>
      </c>
      <c r="C6119" t="s">
        <v>60</v>
      </c>
      <c r="D6119" s="3">
        <v>0.04</v>
      </c>
      <c r="E6119">
        <v>68.81</v>
      </c>
      <c r="F6119">
        <v>60</v>
      </c>
      <c r="G6119">
        <v>2358</v>
      </c>
      <c r="H6119" t="s">
        <v>4293</v>
      </c>
      <c r="I6119" t="s">
        <v>61</v>
      </c>
      <c r="J6119" t="s">
        <v>66</v>
      </c>
      <c r="K6119" t="s">
        <v>31</v>
      </c>
      <c r="L6119" t="s">
        <v>75</v>
      </c>
      <c r="M6119" t="s">
        <v>63</v>
      </c>
      <c r="N6119" t="s">
        <v>1776</v>
      </c>
      <c r="O6119">
        <v>0.41</v>
      </c>
      <c r="P6119" t="s">
        <v>260</v>
      </c>
      <c r="Q6119" t="s">
        <v>929</v>
      </c>
      <c r="R6119" t="s">
        <v>4035</v>
      </c>
      <c r="S6119">
        <v>33311</v>
      </c>
      <c r="T6119" s="1">
        <v>40981</v>
      </c>
      <c r="U6119" s="1">
        <v>40985</v>
      </c>
      <c r="V6119" s="3">
        <v>-31.57</v>
      </c>
      <c r="W6119">
        <v>6</v>
      </c>
      <c r="X6119" s="2">
        <v>438.13</v>
      </c>
      <c r="Y6119">
        <v>88273</v>
      </c>
      <c r="Z6119" t="s">
        <v>165</v>
      </c>
      <c r="AA6119">
        <v>2012</v>
      </c>
      <c r="AB6119" t="str">
        <f>IF(samplesuperstore_cleaned[[#This Row],[discount]]=0,"0%",IF(samplesuperstore_cleaned[[#This Row],[discount]]=0.02,"1-2%",IF(samplesuperstore_cleaned[[#This Row],[discount]]&lt;=0.04,"3-4%",IF(samplesuperstore_cleaned[[#This Row],[discount]]&lt;=0.06,"5-6%",IF(samplesuperstore_cleaned[[#This Row],[discount]]=0.08,"7-8%","9-10%")))))</f>
        <v>3-4%</v>
      </c>
    </row>
    <row r="6120" spans="1:28" x14ac:dyDescent="0.3">
      <c r="A6120">
        <v>2931</v>
      </c>
      <c r="B6120">
        <v>24973</v>
      </c>
      <c r="C6120" t="s">
        <v>57</v>
      </c>
      <c r="D6120" s="3">
        <v>0.03</v>
      </c>
      <c r="E6120">
        <v>6.48</v>
      </c>
      <c r="F6120">
        <v>6.6</v>
      </c>
      <c r="G6120">
        <v>1119</v>
      </c>
      <c r="H6120" t="s">
        <v>2622</v>
      </c>
      <c r="I6120" t="s">
        <v>41</v>
      </c>
      <c r="J6120" t="s">
        <v>244</v>
      </c>
      <c r="K6120" t="s">
        <v>31</v>
      </c>
      <c r="L6120" t="s">
        <v>49</v>
      </c>
      <c r="M6120" t="s">
        <v>33</v>
      </c>
      <c r="N6120" t="s">
        <v>79</v>
      </c>
      <c r="O6120">
        <v>0.37</v>
      </c>
      <c r="P6120" t="s">
        <v>260</v>
      </c>
      <c r="Q6120" t="s">
        <v>2073</v>
      </c>
      <c r="R6120" t="s">
        <v>2623</v>
      </c>
      <c r="S6120">
        <v>72714</v>
      </c>
      <c r="T6120" s="1">
        <v>41151</v>
      </c>
      <c r="U6120" s="1">
        <v>41152</v>
      </c>
      <c r="V6120" s="3">
        <v>-31.583999999999996</v>
      </c>
      <c r="W6120">
        <v>19</v>
      </c>
      <c r="X6120" s="2">
        <v>132.69999999999999</v>
      </c>
      <c r="Y6120">
        <v>86776</v>
      </c>
      <c r="Z6120" t="s">
        <v>107</v>
      </c>
      <c r="AA6120">
        <v>2012</v>
      </c>
      <c r="AB6120" t="str">
        <f>IF(samplesuperstore_cleaned[[#This Row],[discount]]=0,"0%",IF(samplesuperstore_cleaned[[#This Row],[discount]]=0.02,"1-2%",IF(samplesuperstore_cleaned[[#This Row],[discount]]&lt;=0.04,"3-4%",IF(samplesuperstore_cleaned[[#This Row],[discount]]&lt;=0.06,"5-6%",IF(samplesuperstore_cleaned[[#This Row],[discount]]=0.08,"7-8%","9-10%")))))</f>
        <v>3-4%</v>
      </c>
    </row>
    <row r="6121" spans="1:28" x14ac:dyDescent="0.3">
      <c r="A6121">
        <v>7245</v>
      </c>
      <c r="B6121">
        <v>21432</v>
      </c>
      <c r="C6121" t="s">
        <v>57</v>
      </c>
      <c r="D6121" s="3">
        <v>0.03</v>
      </c>
      <c r="E6121">
        <v>8.1199999999999992</v>
      </c>
      <c r="F6121">
        <v>2.83</v>
      </c>
      <c r="G6121">
        <v>2644</v>
      </c>
      <c r="H6121" t="s">
        <v>4644</v>
      </c>
      <c r="I6121" t="s">
        <v>29</v>
      </c>
      <c r="J6121" t="s">
        <v>244</v>
      </c>
      <c r="K6121" t="s">
        <v>54</v>
      </c>
      <c r="L6121" t="s">
        <v>181</v>
      </c>
      <c r="M6121" t="s">
        <v>52</v>
      </c>
      <c r="N6121" t="s">
        <v>917</v>
      </c>
      <c r="O6121">
        <v>0.77</v>
      </c>
      <c r="P6121" t="s">
        <v>35</v>
      </c>
      <c r="Q6121" t="s">
        <v>768</v>
      </c>
      <c r="R6121" t="s">
        <v>4645</v>
      </c>
      <c r="S6121">
        <v>74601</v>
      </c>
      <c r="T6121" s="1">
        <v>41021</v>
      </c>
      <c r="U6121" s="1">
        <v>41022</v>
      </c>
      <c r="V6121" s="3">
        <v>-31.62</v>
      </c>
      <c r="W6121">
        <v>1</v>
      </c>
      <c r="X6121" s="2">
        <v>9.3699999999999992</v>
      </c>
      <c r="Y6121">
        <v>87507</v>
      </c>
      <c r="Z6121" t="s">
        <v>127</v>
      </c>
      <c r="AA6121">
        <v>2012</v>
      </c>
      <c r="AB6121" t="str">
        <f>IF(samplesuperstore_cleaned[[#This Row],[discount]]=0,"0%",IF(samplesuperstore_cleaned[[#This Row],[discount]]=0.02,"1-2%",IF(samplesuperstore_cleaned[[#This Row],[discount]]&lt;=0.04,"3-4%",IF(samplesuperstore_cleaned[[#This Row],[discount]]&lt;=0.06,"5-6%",IF(samplesuperstore_cleaned[[#This Row],[discount]]=0.08,"7-8%","9-10%")))))</f>
        <v>3-4%</v>
      </c>
    </row>
    <row r="6122" spans="1:28" x14ac:dyDescent="0.3">
      <c r="A6122">
        <v>7249</v>
      </c>
      <c r="B6122">
        <v>3432</v>
      </c>
      <c r="C6122" t="s">
        <v>57</v>
      </c>
      <c r="D6122" s="3">
        <v>0.03</v>
      </c>
      <c r="E6122">
        <v>8.1199999999999992</v>
      </c>
      <c r="F6122">
        <v>2.83</v>
      </c>
      <c r="G6122">
        <v>2645</v>
      </c>
      <c r="H6122" t="s">
        <v>4646</v>
      </c>
      <c r="I6122" t="s">
        <v>29</v>
      </c>
      <c r="J6122" t="s">
        <v>244</v>
      </c>
      <c r="K6122" t="s">
        <v>54</v>
      </c>
      <c r="L6122" t="s">
        <v>181</v>
      </c>
      <c r="M6122" t="s">
        <v>52</v>
      </c>
      <c r="N6122" t="s">
        <v>917</v>
      </c>
      <c r="O6122">
        <v>0.77</v>
      </c>
      <c r="P6122" t="s">
        <v>45</v>
      </c>
      <c r="Q6122" t="s">
        <v>46</v>
      </c>
      <c r="R6122" t="s">
        <v>520</v>
      </c>
      <c r="S6122">
        <v>98103</v>
      </c>
      <c r="T6122" s="1">
        <v>41021</v>
      </c>
      <c r="U6122" s="1">
        <v>41022</v>
      </c>
      <c r="V6122" s="3">
        <v>-31.62</v>
      </c>
      <c r="W6122">
        <v>3</v>
      </c>
      <c r="X6122" s="2">
        <v>28.11</v>
      </c>
      <c r="Y6122">
        <v>24486</v>
      </c>
      <c r="Z6122" t="s">
        <v>127</v>
      </c>
      <c r="AA6122">
        <v>2012</v>
      </c>
      <c r="AB6122" t="str">
        <f>IF(samplesuperstore_cleaned[[#This Row],[discount]]=0,"0%",IF(samplesuperstore_cleaned[[#This Row],[discount]]=0.02,"1-2%",IF(samplesuperstore_cleaned[[#This Row],[discount]]&lt;=0.04,"3-4%",IF(samplesuperstore_cleaned[[#This Row],[discount]]&lt;=0.06,"5-6%",IF(samplesuperstore_cleaned[[#This Row],[discount]]=0.08,"7-8%","9-10%")))))</f>
        <v>3-4%</v>
      </c>
    </row>
    <row r="6123" spans="1:28" x14ac:dyDescent="0.3">
      <c r="A6123">
        <v>3873</v>
      </c>
      <c r="B6123">
        <v>18595</v>
      </c>
      <c r="C6123" t="s">
        <v>57</v>
      </c>
      <c r="D6123" s="3">
        <v>0.08</v>
      </c>
      <c r="E6123">
        <v>6.48</v>
      </c>
      <c r="F6123">
        <v>6.74</v>
      </c>
      <c r="G6123">
        <v>1458</v>
      </c>
      <c r="H6123" t="s">
        <v>3135</v>
      </c>
      <c r="I6123" t="s">
        <v>29</v>
      </c>
      <c r="J6123" t="s">
        <v>244</v>
      </c>
      <c r="K6123" t="s">
        <v>31</v>
      </c>
      <c r="L6123" t="s">
        <v>49</v>
      </c>
      <c r="M6123" t="s">
        <v>33</v>
      </c>
      <c r="N6123" t="s">
        <v>707</v>
      </c>
      <c r="O6123">
        <v>0.37</v>
      </c>
      <c r="P6123" t="s">
        <v>45</v>
      </c>
      <c r="Q6123" t="s">
        <v>210</v>
      </c>
      <c r="R6123" t="s">
        <v>3136</v>
      </c>
      <c r="S6123">
        <v>97801</v>
      </c>
      <c r="T6123" s="1">
        <v>41406</v>
      </c>
      <c r="U6123" s="1">
        <v>41408</v>
      </c>
      <c r="V6123" s="3">
        <v>-31.63</v>
      </c>
      <c r="W6123">
        <v>3</v>
      </c>
      <c r="X6123" s="2">
        <v>20.41</v>
      </c>
      <c r="Y6123">
        <v>86748</v>
      </c>
      <c r="Z6123" t="s">
        <v>38</v>
      </c>
      <c r="AA6123">
        <v>2013</v>
      </c>
      <c r="AB6123" t="str">
        <f>IF(samplesuperstore_cleaned[[#This Row],[discount]]=0,"0%",IF(samplesuperstore_cleaned[[#This Row],[discount]]=0.02,"1-2%",IF(samplesuperstore_cleaned[[#This Row],[discount]]&lt;=0.04,"3-4%",IF(samplesuperstore_cleaned[[#This Row],[discount]]&lt;=0.06,"5-6%",IF(samplesuperstore_cleaned[[#This Row],[discount]]=0.08,"7-8%","9-10%")))))</f>
        <v>7-8%</v>
      </c>
    </row>
    <row r="6124" spans="1:28" x14ac:dyDescent="0.3">
      <c r="A6124">
        <v>8932</v>
      </c>
      <c r="B6124">
        <v>19062</v>
      </c>
      <c r="C6124" t="s">
        <v>78</v>
      </c>
      <c r="D6124" s="3">
        <v>0.06</v>
      </c>
      <c r="E6124">
        <v>4.91</v>
      </c>
      <c r="F6124">
        <v>5.68</v>
      </c>
      <c r="G6124">
        <v>3230</v>
      </c>
      <c r="H6124" t="s">
        <v>5305</v>
      </c>
      <c r="I6124" t="s">
        <v>41</v>
      </c>
      <c r="J6124" t="s">
        <v>114</v>
      </c>
      <c r="K6124" t="s">
        <v>31</v>
      </c>
      <c r="L6124" t="s">
        <v>138</v>
      </c>
      <c r="M6124" t="s">
        <v>33</v>
      </c>
      <c r="N6124" t="s">
        <v>2930</v>
      </c>
      <c r="O6124">
        <v>0.36</v>
      </c>
      <c r="P6124" t="s">
        <v>35</v>
      </c>
      <c r="Q6124" t="s">
        <v>3170</v>
      </c>
      <c r="R6124" t="s">
        <v>5306</v>
      </c>
      <c r="S6124">
        <v>53186</v>
      </c>
      <c r="T6124" s="1">
        <v>40525</v>
      </c>
      <c r="U6124" s="1">
        <v>40525</v>
      </c>
      <c r="V6124" s="3">
        <v>-31.68825</v>
      </c>
      <c r="W6124">
        <v>10</v>
      </c>
      <c r="X6124" s="2">
        <v>53.89</v>
      </c>
      <c r="Y6124">
        <v>87436</v>
      </c>
      <c r="Z6124" t="s">
        <v>72</v>
      </c>
      <c r="AA6124">
        <v>2010</v>
      </c>
      <c r="AB6124" t="str">
        <f>IF(samplesuperstore_cleaned[[#This Row],[discount]]=0,"0%",IF(samplesuperstore_cleaned[[#This Row],[discount]]=0.02,"1-2%",IF(samplesuperstore_cleaned[[#This Row],[discount]]&lt;=0.04,"3-4%",IF(samplesuperstore_cleaned[[#This Row],[discount]]&lt;=0.06,"5-6%",IF(samplesuperstore_cleaned[[#This Row],[discount]]=0.08,"7-8%","9-10%")))))</f>
        <v>5-6%</v>
      </c>
    </row>
    <row r="6125" spans="1:28" x14ac:dyDescent="0.3">
      <c r="A6125">
        <v>6243</v>
      </c>
      <c r="B6125">
        <v>19724</v>
      </c>
      <c r="C6125" t="s">
        <v>57</v>
      </c>
      <c r="D6125" s="3">
        <v>0.08</v>
      </c>
      <c r="E6125">
        <v>11.35</v>
      </c>
      <c r="F6125">
        <v>8.6</v>
      </c>
      <c r="G6125">
        <v>2290</v>
      </c>
      <c r="H6125" t="s">
        <v>4213</v>
      </c>
      <c r="I6125" t="s">
        <v>29</v>
      </c>
      <c r="J6125" t="s">
        <v>30</v>
      </c>
      <c r="K6125" t="s">
        <v>31</v>
      </c>
      <c r="L6125" t="s">
        <v>158</v>
      </c>
      <c r="M6125" t="s">
        <v>33</v>
      </c>
      <c r="N6125" t="s">
        <v>2125</v>
      </c>
      <c r="O6125">
        <v>0.56999999999999995</v>
      </c>
      <c r="P6125" t="s">
        <v>35</v>
      </c>
      <c r="Q6125" t="s">
        <v>116</v>
      </c>
      <c r="R6125" t="s">
        <v>4214</v>
      </c>
      <c r="S6125">
        <v>55433</v>
      </c>
      <c r="T6125" s="1">
        <v>41490</v>
      </c>
      <c r="U6125" s="1">
        <v>41491</v>
      </c>
      <c r="V6125" s="3">
        <v>-31.702480000000001</v>
      </c>
      <c r="W6125">
        <v>8</v>
      </c>
      <c r="X6125" s="2">
        <v>94.52</v>
      </c>
      <c r="Y6125">
        <v>88170</v>
      </c>
      <c r="Z6125" t="s">
        <v>107</v>
      </c>
      <c r="AA6125">
        <v>2013</v>
      </c>
      <c r="AB6125" t="str">
        <f>IF(samplesuperstore_cleaned[[#This Row],[discount]]=0,"0%",IF(samplesuperstore_cleaned[[#This Row],[discount]]=0.02,"1-2%",IF(samplesuperstore_cleaned[[#This Row],[discount]]&lt;=0.04,"3-4%",IF(samplesuperstore_cleaned[[#This Row],[discount]]&lt;=0.06,"5-6%",IF(samplesuperstore_cleaned[[#This Row],[discount]]=0.08,"7-8%","9-10%")))))</f>
        <v>7-8%</v>
      </c>
    </row>
    <row r="6126" spans="1:28" x14ac:dyDescent="0.3">
      <c r="A6126">
        <v>8982</v>
      </c>
      <c r="B6126">
        <v>2748</v>
      </c>
      <c r="C6126" t="s">
        <v>60</v>
      </c>
      <c r="D6126" s="3">
        <v>0.03</v>
      </c>
      <c r="E6126">
        <v>11.97</v>
      </c>
      <c r="F6126">
        <v>5.81</v>
      </c>
      <c r="G6126">
        <v>3251</v>
      </c>
      <c r="H6126" t="s">
        <v>5327</v>
      </c>
      <c r="I6126" t="s">
        <v>29</v>
      </c>
      <c r="J6126" t="s">
        <v>30</v>
      </c>
      <c r="K6126" t="s">
        <v>31</v>
      </c>
      <c r="L6126" t="s">
        <v>42</v>
      </c>
      <c r="M6126" t="s">
        <v>52</v>
      </c>
      <c r="N6126" t="s">
        <v>977</v>
      </c>
      <c r="O6126">
        <v>0.6</v>
      </c>
      <c r="P6126" t="s">
        <v>84</v>
      </c>
      <c r="Q6126" t="s">
        <v>125</v>
      </c>
      <c r="R6126" t="s">
        <v>167</v>
      </c>
      <c r="S6126">
        <v>10112</v>
      </c>
      <c r="T6126" s="1">
        <v>40903</v>
      </c>
      <c r="U6126" s="1">
        <v>40930</v>
      </c>
      <c r="V6126" s="3">
        <v>-31.74</v>
      </c>
      <c r="W6126">
        <v>31</v>
      </c>
      <c r="X6126" s="2">
        <v>388.52</v>
      </c>
      <c r="Y6126">
        <v>19841</v>
      </c>
      <c r="Z6126" t="s">
        <v>72</v>
      </c>
      <c r="AA6126">
        <v>2011</v>
      </c>
      <c r="AB6126" t="str">
        <f>IF(samplesuperstore_cleaned[[#This Row],[discount]]=0,"0%",IF(samplesuperstore_cleaned[[#This Row],[discount]]=0.02,"1-2%",IF(samplesuperstore_cleaned[[#This Row],[discount]]&lt;=0.04,"3-4%",IF(samplesuperstore_cleaned[[#This Row],[discount]]&lt;=0.06,"5-6%",IF(samplesuperstore_cleaned[[#This Row],[discount]]=0.08,"7-8%","9-10%")))))</f>
        <v>3-4%</v>
      </c>
    </row>
    <row r="6127" spans="1:28" x14ac:dyDescent="0.3">
      <c r="A6127">
        <v>1277</v>
      </c>
      <c r="B6127">
        <v>24046</v>
      </c>
      <c r="C6127" t="s">
        <v>27</v>
      </c>
      <c r="D6127" s="3">
        <v>0.02</v>
      </c>
      <c r="E6127">
        <v>9.06</v>
      </c>
      <c r="F6127">
        <v>9.86</v>
      </c>
      <c r="G6127">
        <v>494</v>
      </c>
      <c r="H6127" t="s">
        <v>1527</v>
      </c>
      <c r="I6127" t="s">
        <v>29</v>
      </c>
      <c r="J6127" t="s">
        <v>244</v>
      </c>
      <c r="K6127" t="s">
        <v>31</v>
      </c>
      <c r="L6127" t="s">
        <v>49</v>
      </c>
      <c r="M6127" t="s">
        <v>33</v>
      </c>
      <c r="N6127" t="s">
        <v>1518</v>
      </c>
      <c r="O6127">
        <v>0.4</v>
      </c>
      <c r="P6127" t="s">
        <v>45</v>
      </c>
      <c r="Q6127" t="s">
        <v>46</v>
      </c>
      <c r="R6127" t="s">
        <v>520</v>
      </c>
      <c r="S6127">
        <v>98115</v>
      </c>
      <c r="T6127" s="1">
        <v>40532</v>
      </c>
      <c r="U6127" s="1">
        <v>40534</v>
      </c>
      <c r="V6127" s="3">
        <v>-31.754999999999999</v>
      </c>
      <c r="W6127">
        <v>6</v>
      </c>
      <c r="X6127" s="2">
        <v>59.95</v>
      </c>
      <c r="Y6127">
        <v>88908</v>
      </c>
      <c r="Z6127" t="s">
        <v>72</v>
      </c>
      <c r="AA6127">
        <v>2010</v>
      </c>
      <c r="AB6127" t="str">
        <f>IF(samplesuperstore_cleaned[[#This Row],[discount]]=0,"0%",IF(samplesuperstore_cleaned[[#This Row],[discount]]=0.02,"1-2%",IF(samplesuperstore_cleaned[[#This Row],[discount]]&lt;=0.04,"3-4%",IF(samplesuperstore_cleaned[[#This Row],[discount]]&lt;=0.06,"5-6%",IF(samplesuperstore_cleaned[[#This Row],[discount]]=0.08,"7-8%","9-10%")))))</f>
        <v>1-2%</v>
      </c>
    </row>
    <row r="6128" spans="1:28" x14ac:dyDescent="0.3">
      <c r="A6128">
        <v>4328</v>
      </c>
      <c r="B6128">
        <v>18068</v>
      </c>
      <c r="C6128" t="s">
        <v>27</v>
      </c>
      <c r="D6128" s="3">
        <v>0.06</v>
      </c>
      <c r="E6128">
        <v>11.7</v>
      </c>
      <c r="F6128">
        <v>6.96</v>
      </c>
      <c r="G6128">
        <v>1628</v>
      </c>
      <c r="H6128" t="s">
        <v>3375</v>
      </c>
      <c r="I6128" t="s">
        <v>29</v>
      </c>
      <c r="J6128" t="s">
        <v>66</v>
      </c>
      <c r="K6128" t="s">
        <v>31</v>
      </c>
      <c r="L6128" t="s">
        <v>75</v>
      </c>
      <c r="M6128" t="s">
        <v>154</v>
      </c>
      <c r="N6128" t="s">
        <v>179</v>
      </c>
      <c r="O6128">
        <v>0.5</v>
      </c>
      <c r="P6128" t="s">
        <v>35</v>
      </c>
      <c r="Q6128" t="s">
        <v>768</v>
      </c>
      <c r="R6128" t="s">
        <v>769</v>
      </c>
      <c r="S6128">
        <v>74006</v>
      </c>
      <c r="T6128" s="1">
        <v>41623</v>
      </c>
      <c r="U6128" s="1">
        <v>41626</v>
      </c>
      <c r="V6128" s="3">
        <v>-31.829279999999997</v>
      </c>
      <c r="W6128">
        <v>23</v>
      </c>
      <c r="X6128" s="2">
        <v>258.97000000000003</v>
      </c>
      <c r="Y6128">
        <v>86219</v>
      </c>
      <c r="Z6128" t="s">
        <v>72</v>
      </c>
      <c r="AA6128">
        <v>2013</v>
      </c>
      <c r="AB6128" t="str">
        <f>IF(samplesuperstore_cleaned[[#This Row],[discount]]=0,"0%",IF(samplesuperstore_cleaned[[#This Row],[discount]]=0.02,"1-2%",IF(samplesuperstore_cleaned[[#This Row],[discount]]&lt;=0.04,"3-4%",IF(samplesuperstore_cleaned[[#This Row],[discount]]&lt;=0.06,"5-6%",IF(samplesuperstore_cleaned[[#This Row],[discount]]=0.08,"7-8%","9-10%")))))</f>
        <v>5-6%</v>
      </c>
    </row>
    <row r="6129" spans="1:28" x14ac:dyDescent="0.3">
      <c r="A6129">
        <v>3780</v>
      </c>
      <c r="B6129">
        <v>21559</v>
      </c>
      <c r="C6129" t="s">
        <v>78</v>
      </c>
      <c r="D6129" s="3">
        <v>0.09</v>
      </c>
      <c r="E6129">
        <v>6.28</v>
      </c>
      <c r="F6129">
        <v>5.29</v>
      </c>
      <c r="G6129">
        <v>1418</v>
      </c>
      <c r="H6129" t="s">
        <v>3083</v>
      </c>
      <c r="I6129" t="s">
        <v>29</v>
      </c>
      <c r="J6129" t="s">
        <v>30</v>
      </c>
      <c r="K6129" t="s">
        <v>67</v>
      </c>
      <c r="L6129" t="s">
        <v>104</v>
      </c>
      <c r="M6129" t="s">
        <v>33</v>
      </c>
      <c r="N6129" t="s">
        <v>1125</v>
      </c>
      <c r="O6129">
        <v>0.43</v>
      </c>
      <c r="P6129" t="s">
        <v>35</v>
      </c>
      <c r="Q6129" t="s">
        <v>1549</v>
      </c>
      <c r="R6129" t="s">
        <v>3084</v>
      </c>
      <c r="S6129">
        <v>46901</v>
      </c>
      <c r="T6129" s="1">
        <v>40994</v>
      </c>
      <c r="U6129" s="1">
        <v>40995</v>
      </c>
      <c r="V6129" s="3">
        <v>-31.83</v>
      </c>
      <c r="W6129">
        <v>3</v>
      </c>
      <c r="X6129" s="2">
        <v>19.149999999999999</v>
      </c>
      <c r="Y6129">
        <v>90548</v>
      </c>
      <c r="Z6129" t="s">
        <v>165</v>
      </c>
      <c r="AA6129">
        <v>2012</v>
      </c>
      <c r="AB6129" t="str">
        <f>IF(samplesuperstore_cleaned[[#This Row],[discount]]=0,"0%",IF(samplesuperstore_cleaned[[#This Row],[discount]]=0.02,"1-2%",IF(samplesuperstore_cleaned[[#This Row],[discount]]&lt;=0.04,"3-4%",IF(samplesuperstore_cleaned[[#This Row],[discount]]&lt;=0.06,"5-6%",IF(samplesuperstore_cleaned[[#This Row],[discount]]=0.08,"7-8%","9-10%")))))</f>
        <v>9-10%</v>
      </c>
    </row>
    <row r="6130" spans="1:28" x14ac:dyDescent="0.3">
      <c r="A6130">
        <v>2804</v>
      </c>
      <c r="B6130">
        <v>24194</v>
      </c>
      <c r="C6130" t="s">
        <v>60</v>
      </c>
      <c r="D6130" s="3">
        <v>0.09</v>
      </c>
      <c r="E6130">
        <v>16.91</v>
      </c>
      <c r="F6130">
        <v>6.25</v>
      </c>
      <c r="G6130">
        <v>1085</v>
      </c>
      <c r="H6130" t="s">
        <v>2573</v>
      </c>
      <c r="I6130" t="s">
        <v>41</v>
      </c>
      <c r="J6130" t="s">
        <v>30</v>
      </c>
      <c r="K6130" t="s">
        <v>31</v>
      </c>
      <c r="L6130" t="s">
        <v>158</v>
      </c>
      <c r="M6130" t="s">
        <v>33</v>
      </c>
      <c r="N6130" t="s">
        <v>805</v>
      </c>
      <c r="O6130">
        <v>0.57999999999999996</v>
      </c>
      <c r="P6130" t="s">
        <v>84</v>
      </c>
      <c r="Q6130" t="s">
        <v>125</v>
      </c>
      <c r="R6130" t="s">
        <v>780</v>
      </c>
      <c r="S6130">
        <v>11729</v>
      </c>
      <c r="T6130" s="1">
        <v>41348</v>
      </c>
      <c r="U6130" s="1">
        <v>41348</v>
      </c>
      <c r="V6130" s="3">
        <v>-31.86</v>
      </c>
      <c r="W6130">
        <v>9</v>
      </c>
      <c r="X6130" s="2">
        <v>145.01</v>
      </c>
      <c r="Y6130">
        <v>86130</v>
      </c>
      <c r="Z6130" t="s">
        <v>165</v>
      </c>
      <c r="AA6130">
        <v>2013</v>
      </c>
      <c r="AB6130" t="str">
        <f>IF(samplesuperstore_cleaned[[#This Row],[discount]]=0,"0%",IF(samplesuperstore_cleaned[[#This Row],[discount]]=0.02,"1-2%",IF(samplesuperstore_cleaned[[#This Row],[discount]]&lt;=0.04,"3-4%",IF(samplesuperstore_cleaned[[#This Row],[discount]]&lt;=0.06,"5-6%",IF(samplesuperstore_cleaned[[#This Row],[discount]]=0.08,"7-8%","9-10%")))))</f>
        <v>9-10%</v>
      </c>
    </row>
    <row r="6131" spans="1:28" x14ac:dyDescent="0.3">
      <c r="A6131">
        <v>2442</v>
      </c>
      <c r="B6131">
        <v>23716</v>
      </c>
      <c r="C6131" t="s">
        <v>27</v>
      </c>
      <c r="D6131" s="3">
        <v>0.05</v>
      </c>
      <c r="E6131">
        <v>5.98</v>
      </c>
      <c r="F6131">
        <v>5.46</v>
      </c>
      <c r="G6131">
        <v>936</v>
      </c>
      <c r="H6131" t="s">
        <v>2346</v>
      </c>
      <c r="I6131" t="s">
        <v>29</v>
      </c>
      <c r="J6131" t="s">
        <v>30</v>
      </c>
      <c r="K6131" t="s">
        <v>31</v>
      </c>
      <c r="L6131" t="s">
        <v>49</v>
      </c>
      <c r="M6131" t="s">
        <v>33</v>
      </c>
      <c r="N6131" t="s">
        <v>758</v>
      </c>
      <c r="O6131">
        <v>0.36</v>
      </c>
      <c r="P6131" t="s">
        <v>45</v>
      </c>
      <c r="Q6131" t="s">
        <v>70</v>
      </c>
      <c r="R6131" t="s">
        <v>2321</v>
      </c>
      <c r="S6131">
        <v>92374</v>
      </c>
      <c r="T6131" s="1">
        <v>40539</v>
      </c>
      <c r="U6131" s="1">
        <v>40539</v>
      </c>
      <c r="V6131" s="3">
        <v>-31.885000000000002</v>
      </c>
      <c r="W6131">
        <v>17</v>
      </c>
      <c r="X6131" s="2">
        <v>104.95</v>
      </c>
      <c r="Y6131">
        <v>90589</v>
      </c>
      <c r="Z6131" t="s">
        <v>72</v>
      </c>
      <c r="AA6131">
        <v>2010</v>
      </c>
      <c r="AB6131" t="str">
        <f>IF(samplesuperstore_cleaned[[#This Row],[discount]]=0,"0%",IF(samplesuperstore_cleaned[[#This Row],[discount]]=0.02,"1-2%",IF(samplesuperstore_cleaned[[#This Row],[discount]]&lt;=0.04,"3-4%",IF(samplesuperstore_cleaned[[#This Row],[discount]]&lt;=0.06,"5-6%",IF(samplesuperstore_cleaned[[#This Row],[discount]]=0.08,"7-8%","9-10%")))))</f>
        <v>5-6%</v>
      </c>
    </row>
    <row r="6132" spans="1:28" x14ac:dyDescent="0.3">
      <c r="A6132">
        <v>7464</v>
      </c>
      <c r="B6132">
        <v>21569</v>
      </c>
      <c r="C6132" t="s">
        <v>27</v>
      </c>
      <c r="D6132" s="3">
        <v>0.03</v>
      </c>
      <c r="E6132">
        <v>296.18</v>
      </c>
      <c r="F6132">
        <v>54.12</v>
      </c>
      <c r="G6132">
        <v>2724</v>
      </c>
      <c r="H6132" t="s">
        <v>4732</v>
      </c>
      <c r="I6132" t="s">
        <v>61</v>
      </c>
      <c r="J6132" t="s">
        <v>30</v>
      </c>
      <c r="K6132" t="s">
        <v>67</v>
      </c>
      <c r="L6132" t="s">
        <v>95</v>
      </c>
      <c r="M6132" t="s">
        <v>90</v>
      </c>
      <c r="N6132" t="s">
        <v>393</v>
      </c>
      <c r="O6132">
        <v>0.76</v>
      </c>
      <c r="P6132" t="s">
        <v>260</v>
      </c>
      <c r="Q6132" t="s">
        <v>619</v>
      </c>
      <c r="R6132" t="s">
        <v>4733</v>
      </c>
      <c r="S6132">
        <v>37421</v>
      </c>
      <c r="T6132" s="1">
        <v>41417</v>
      </c>
      <c r="U6132" s="1">
        <v>41420</v>
      </c>
      <c r="V6132" s="3">
        <v>-31.948</v>
      </c>
      <c r="W6132">
        <v>6</v>
      </c>
      <c r="X6132" s="2">
        <v>1476.19</v>
      </c>
      <c r="Y6132">
        <v>88966</v>
      </c>
      <c r="Z6132" t="s">
        <v>38</v>
      </c>
      <c r="AA6132">
        <v>2013</v>
      </c>
      <c r="AB6132" t="str">
        <f>IF(samplesuperstore_cleaned[[#This Row],[discount]]=0,"0%",IF(samplesuperstore_cleaned[[#This Row],[discount]]=0.02,"1-2%",IF(samplesuperstore_cleaned[[#This Row],[discount]]&lt;=0.04,"3-4%",IF(samplesuperstore_cleaned[[#This Row],[discount]]&lt;=0.06,"5-6%",IF(samplesuperstore_cleaned[[#This Row],[discount]]=0.08,"7-8%","9-10%")))))</f>
        <v>3-4%</v>
      </c>
    </row>
    <row r="6133" spans="1:28" x14ac:dyDescent="0.3">
      <c r="A6133">
        <v>9364</v>
      </c>
      <c r="B6133">
        <v>18705</v>
      </c>
      <c r="C6133" t="s">
        <v>27</v>
      </c>
      <c r="D6133" s="3">
        <v>0.1</v>
      </c>
      <c r="E6133">
        <v>3.68</v>
      </c>
      <c r="F6133">
        <v>1.32</v>
      </c>
      <c r="G6133">
        <v>3384</v>
      </c>
      <c r="H6133" t="s">
        <v>5478</v>
      </c>
      <c r="I6133" t="s">
        <v>29</v>
      </c>
      <c r="J6133" t="s">
        <v>30</v>
      </c>
      <c r="K6133" t="s">
        <v>31</v>
      </c>
      <c r="L6133" t="s">
        <v>51</v>
      </c>
      <c r="M6133" t="s">
        <v>43</v>
      </c>
      <c r="N6133" t="s">
        <v>1732</v>
      </c>
      <c r="O6133">
        <v>0.83</v>
      </c>
      <c r="P6133" t="s">
        <v>84</v>
      </c>
      <c r="Q6133" t="s">
        <v>394</v>
      </c>
      <c r="R6133" t="s">
        <v>5341</v>
      </c>
      <c r="S6133">
        <v>45431</v>
      </c>
      <c r="T6133" s="1">
        <v>40687</v>
      </c>
      <c r="U6133" s="1">
        <v>40690</v>
      </c>
      <c r="V6133" s="3">
        <v>-31.95</v>
      </c>
      <c r="W6133">
        <v>11</v>
      </c>
      <c r="X6133" s="2">
        <v>39.1</v>
      </c>
      <c r="Y6133">
        <v>88748</v>
      </c>
      <c r="Z6133" t="s">
        <v>38</v>
      </c>
      <c r="AA6133">
        <v>2011</v>
      </c>
      <c r="AB6133" t="str">
        <f>IF(samplesuperstore_cleaned[[#This Row],[discount]]=0,"0%",IF(samplesuperstore_cleaned[[#This Row],[discount]]=0.02,"1-2%",IF(samplesuperstore_cleaned[[#This Row],[discount]]&lt;=0.04,"3-4%",IF(samplesuperstore_cleaned[[#This Row],[discount]]&lt;=0.06,"5-6%",IF(samplesuperstore_cleaned[[#This Row],[discount]]=0.08,"7-8%","9-10%")))))</f>
        <v>9-10%</v>
      </c>
    </row>
    <row r="6134" spans="1:28" x14ac:dyDescent="0.3">
      <c r="A6134">
        <v>4953</v>
      </c>
      <c r="B6134">
        <v>23758</v>
      </c>
      <c r="C6134" t="s">
        <v>78</v>
      </c>
      <c r="D6134" s="3">
        <v>0</v>
      </c>
      <c r="E6134">
        <v>4.95</v>
      </c>
      <c r="F6134">
        <v>5.32</v>
      </c>
      <c r="G6134">
        <v>1824</v>
      </c>
      <c r="H6134" t="s">
        <v>3630</v>
      </c>
      <c r="I6134" t="s">
        <v>29</v>
      </c>
      <c r="J6134" t="s">
        <v>30</v>
      </c>
      <c r="K6134" t="s">
        <v>67</v>
      </c>
      <c r="L6134" t="s">
        <v>104</v>
      </c>
      <c r="M6134" t="s">
        <v>33</v>
      </c>
      <c r="N6134" t="s">
        <v>2597</v>
      </c>
      <c r="O6134">
        <v>0.41</v>
      </c>
      <c r="P6134" t="s">
        <v>84</v>
      </c>
      <c r="Q6134" t="s">
        <v>125</v>
      </c>
      <c r="R6134" t="s">
        <v>3631</v>
      </c>
      <c r="S6134">
        <v>11801</v>
      </c>
      <c r="T6134" s="1">
        <v>41254</v>
      </c>
      <c r="U6134" s="1">
        <v>41256</v>
      </c>
      <c r="V6134" s="3">
        <v>-32.024999999999999</v>
      </c>
      <c r="W6134">
        <v>14</v>
      </c>
      <c r="X6134" s="2">
        <v>73.349999999999994</v>
      </c>
      <c r="Y6134">
        <v>91223</v>
      </c>
      <c r="Z6134" t="s">
        <v>72</v>
      </c>
      <c r="AA6134">
        <v>2012</v>
      </c>
      <c r="AB6134" t="str">
        <f>IF(samplesuperstore_cleaned[[#This Row],[discount]]=0,"0%",IF(samplesuperstore_cleaned[[#This Row],[discount]]=0.02,"1-2%",IF(samplesuperstore_cleaned[[#This Row],[discount]]&lt;=0.04,"3-4%",IF(samplesuperstore_cleaned[[#This Row],[discount]]&lt;=0.06,"5-6%",IF(samplesuperstore_cleaned[[#This Row],[discount]]=0.08,"7-8%","9-10%")))))</f>
        <v>0%</v>
      </c>
    </row>
    <row r="6135" spans="1:28" x14ac:dyDescent="0.3">
      <c r="A6135">
        <v>6845</v>
      </c>
      <c r="B6135">
        <v>25628</v>
      </c>
      <c r="C6135" t="s">
        <v>57</v>
      </c>
      <c r="D6135" s="3">
        <v>0.09</v>
      </c>
      <c r="E6135">
        <v>6.28</v>
      </c>
      <c r="F6135">
        <v>5.41</v>
      </c>
      <c r="G6135">
        <v>2500</v>
      </c>
      <c r="H6135" t="s">
        <v>4468</v>
      </c>
      <c r="I6135" t="s">
        <v>29</v>
      </c>
      <c r="J6135" t="s">
        <v>114</v>
      </c>
      <c r="K6135" t="s">
        <v>67</v>
      </c>
      <c r="L6135" t="s">
        <v>104</v>
      </c>
      <c r="M6135" t="s">
        <v>33</v>
      </c>
      <c r="N6135" t="s">
        <v>3444</v>
      </c>
      <c r="O6135">
        <v>0.53</v>
      </c>
      <c r="P6135" t="s">
        <v>35</v>
      </c>
      <c r="Q6135" t="s">
        <v>36</v>
      </c>
      <c r="R6135" t="s">
        <v>4469</v>
      </c>
      <c r="S6135">
        <v>60102</v>
      </c>
      <c r="T6135" s="1">
        <v>40392</v>
      </c>
      <c r="U6135" s="1">
        <v>40394</v>
      </c>
      <c r="V6135" s="3">
        <v>-32.026800000000001</v>
      </c>
      <c r="W6135">
        <v>14</v>
      </c>
      <c r="X6135" s="2">
        <v>88.85</v>
      </c>
      <c r="Y6135">
        <v>88320</v>
      </c>
      <c r="Z6135" t="s">
        <v>107</v>
      </c>
      <c r="AA6135">
        <v>2010</v>
      </c>
      <c r="AB6135" t="str">
        <f>IF(samplesuperstore_cleaned[[#This Row],[discount]]=0,"0%",IF(samplesuperstore_cleaned[[#This Row],[discount]]=0.02,"1-2%",IF(samplesuperstore_cleaned[[#This Row],[discount]]&lt;=0.04,"3-4%",IF(samplesuperstore_cleaned[[#This Row],[discount]]&lt;=0.06,"5-6%",IF(samplesuperstore_cleaned[[#This Row],[discount]]=0.08,"7-8%","9-10%")))))</f>
        <v>9-10%</v>
      </c>
    </row>
    <row r="6136" spans="1:28" x14ac:dyDescent="0.3">
      <c r="A6136">
        <v>2235</v>
      </c>
      <c r="B6136">
        <v>25131</v>
      </c>
      <c r="C6136" t="s">
        <v>78</v>
      </c>
      <c r="D6136" s="3">
        <v>7.0000000000000007E-2</v>
      </c>
      <c r="E6136">
        <v>4.9800000000000004</v>
      </c>
      <c r="F6136">
        <v>4.95</v>
      </c>
      <c r="G6136">
        <v>863</v>
      </c>
      <c r="H6136" t="s">
        <v>2220</v>
      </c>
      <c r="I6136" t="s">
        <v>29</v>
      </c>
      <c r="J6136" t="s">
        <v>30</v>
      </c>
      <c r="K6136" t="s">
        <v>31</v>
      </c>
      <c r="L6136" t="s">
        <v>138</v>
      </c>
      <c r="M6136" t="s">
        <v>33</v>
      </c>
      <c r="N6136" t="s">
        <v>1551</v>
      </c>
      <c r="O6136">
        <v>0.37</v>
      </c>
      <c r="P6136" t="s">
        <v>35</v>
      </c>
      <c r="Q6136" t="s">
        <v>255</v>
      </c>
      <c r="R6136" t="s">
        <v>2221</v>
      </c>
      <c r="S6136">
        <v>77590</v>
      </c>
      <c r="T6136" s="1">
        <v>41260</v>
      </c>
      <c r="U6136" s="1">
        <v>41260</v>
      </c>
      <c r="V6136" s="3">
        <v>-32.119500000000002</v>
      </c>
      <c r="W6136">
        <v>14</v>
      </c>
      <c r="X6136" s="2">
        <v>71.3</v>
      </c>
      <c r="Y6136">
        <v>90457</v>
      </c>
      <c r="Z6136" t="s">
        <v>72</v>
      </c>
      <c r="AA6136">
        <v>2012</v>
      </c>
      <c r="AB6136" t="str">
        <f>IF(samplesuperstore_cleaned[[#This Row],[discount]]=0,"0%",IF(samplesuperstore_cleaned[[#This Row],[discount]]=0.02,"1-2%",IF(samplesuperstore_cleaned[[#This Row],[discount]]&lt;=0.04,"3-4%",IF(samplesuperstore_cleaned[[#This Row],[discount]]&lt;=0.06,"5-6%",IF(samplesuperstore_cleaned[[#This Row],[discount]]=0.08,"7-8%","9-10%")))))</f>
        <v>9-10%</v>
      </c>
    </row>
    <row r="6137" spans="1:28" x14ac:dyDescent="0.3">
      <c r="A6137">
        <v>4643</v>
      </c>
      <c r="B6137">
        <v>8389</v>
      </c>
      <c r="C6137" t="s">
        <v>39</v>
      </c>
      <c r="D6137" s="3">
        <v>0.02</v>
      </c>
      <c r="E6137">
        <v>30.98</v>
      </c>
      <c r="F6137">
        <v>17.079999999999998</v>
      </c>
      <c r="G6137">
        <v>1733</v>
      </c>
      <c r="H6137" t="s">
        <v>3515</v>
      </c>
      <c r="I6137" t="s">
        <v>29</v>
      </c>
      <c r="J6137" t="s">
        <v>114</v>
      </c>
      <c r="K6137" t="s">
        <v>31</v>
      </c>
      <c r="L6137" t="s">
        <v>49</v>
      </c>
      <c r="M6137" t="s">
        <v>33</v>
      </c>
      <c r="N6137" t="s">
        <v>164</v>
      </c>
      <c r="O6137">
        <v>0.4</v>
      </c>
      <c r="P6137" t="s">
        <v>84</v>
      </c>
      <c r="Q6137" t="s">
        <v>2274</v>
      </c>
      <c r="R6137" t="s">
        <v>46</v>
      </c>
      <c r="S6137">
        <v>20012</v>
      </c>
      <c r="T6137" s="1">
        <v>40540</v>
      </c>
      <c r="U6137" s="1">
        <v>40541</v>
      </c>
      <c r="V6137" s="3">
        <v>-32.28</v>
      </c>
      <c r="W6137">
        <v>13</v>
      </c>
      <c r="X6137" s="2">
        <v>438.25</v>
      </c>
      <c r="Y6137">
        <v>59937</v>
      </c>
      <c r="Z6137" t="s">
        <v>72</v>
      </c>
      <c r="AA6137">
        <v>2010</v>
      </c>
      <c r="AB6137" t="str">
        <f>IF(samplesuperstore_cleaned[[#This Row],[discount]]=0,"0%",IF(samplesuperstore_cleaned[[#This Row],[discount]]=0.02,"1-2%",IF(samplesuperstore_cleaned[[#This Row],[discount]]&lt;=0.04,"3-4%",IF(samplesuperstore_cleaned[[#This Row],[discount]]&lt;=0.06,"5-6%",IF(samplesuperstore_cleaned[[#This Row],[discount]]=0.08,"7-8%","9-10%")))))</f>
        <v>1-2%</v>
      </c>
    </row>
    <row r="6138" spans="1:28" x14ac:dyDescent="0.3">
      <c r="A6138">
        <v>8153</v>
      </c>
      <c r="B6138">
        <v>18243</v>
      </c>
      <c r="C6138" t="s">
        <v>27</v>
      </c>
      <c r="D6138" s="3">
        <v>0.09</v>
      </c>
      <c r="E6138">
        <v>6.78</v>
      </c>
      <c r="F6138">
        <v>6.18</v>
      </c>
      <c r="G6138">
        <v>2972</v>
      </c>
      <c r="H6138" t="s">
        <v>5010</v>
      </c>
      <c r="I6138" t="s">
        <v>29</v>
      </c>
      <c r="J6138" t="s">
        <v>66</v>
      </c>
      <c r="K6138" t="s">
        <v>31</v>
      </c>
      <c r="L6138" t="s">
        <v>49</v>
      </c>
      <c r="M6138" t="s">
        <v>33</v>
      </c>
      <c r="N6138" t="s">
        <v>634</v>
      </c>
      <c r="O6138">
        <v>0.39</v>
      </c>
      <c r="P6138" t="s">
        <v>35</v>
      </c>
      <c r="Q6138" t="s">
        <v>3170</v>
      </c>
      <c r="R6138" t="s">
        <v>4999</v>
      </c>
      <c r="S6138">
        <v>54956</v>
      </c>
      <c r="T6138" s="1">
        <v>41140</v>
      </c>
      <c r="U6138" s="1">
        <v>41141</v>
      </c>
      <c r="V6138" s="3">
        <v>-32.344000000000001</v>
      </c>
      <c r="W6138">
        <v>12</v>
      </c>
      <c r="X6138" s="2">
        <v>81.569999999999993</v>
      </c>
      <c r="Y6138">
        <v>87189</v>
      </c>
      <c r="Z6138" t="s">
        <v>107</v>
      </c>
      <c r="AA6138">
        <v>2012</v>
      </c>
      <c r="AB6138" t="str">
        <f>IF(samplesuperstore_cleaned[[#This Row],[discount]]=0,"0%",IF(samplesuperstore_cleaned[[#This Row],[discount]]=0.02,"1-2%",IF(samplesuperstore_cleaned[[#This Row],[discount]]&lt;=0.04,"3-4%",IF(samplesuperstore_cleaned[[#This Row],[discount]]&lt;=0.06,"5-6%",IF(samplesuperstore_cleaned[[#This Row],[discount]]=0.08,"7-8%","9-10%")))))</f>
        <v>9-10%</v>
      </c>
    </row>
    <row r="6139" spans="1:28" x14ac:dyDescent="0.3">
      <c r="A6139">
        <v>6889</v>
      </c>
      <c r="B6139">
        <v>18301</v>
      </c>
      <c r="C6139" t="s">
        <v>78</v>
      </c>
      <c r="D6139" s="3">
        <v>0.05</v>
      </c>
      <c r="E6139">
        <v>8.74</v>
      </c>
      <c r="F6139">
        <v>8.2899999999999991</v>
      </c>
      <c r="G6139">
        <v>2529</v>
      </c>
      <c r="H6139" t="s">
        <v>4503</v>
      </c>
      <c r="I6139" t="s">
        <v>29</v>
      </c>
      <c r="J6139" t="s">
        <v>114</v>
      </c>
      <c r="K6139" t="s">
        <v>31</v>
      </c>
      <c r="L6139" t="s">
        <v>100</v>
      </c>
      <c r="M6139" t="s">
        <v>33</v>
      </c>
      <c r="N6139" t="s">
        <v>1412</v>
      </c>
      <c r="O6139">
        <v>0.38</v>
      </c>
      <c r="P6139" t="s">
        <v>45</v>
      </c>
      <c r="Q6139" t="s">
        <v>70</v>
      </c>
      <c r="R6139" t="s">
        <v>4348</v>
      </c>
      <c r="S6139">
        <v>94509</v>
      </c>
      <c r="T6139" s="1">
        <v>40789</v>
      </c>
      <c r="U6139" s="1">
        <v>40791</v>
      </c>
      <c r="V6139" s="3">
        <v>-32.35</v>
      </c>
      <c r="W6139">
        <v>3</v>
      </c>
      <c r="X6139" s="2">
        <v>28.46</v>
      </c>
      <c r="Y6139">
        <v>87457</v>
      </c>
      <c r="Z6139" t="s">
        <v>173</v>
      </c>
      <c r="AA6139">
        <v>2011</v>
      </c>
      <c r="AB6139" t="str">
        <f>IF(samplesuperstore_cleaned[[#This Row],[discount]]=0,"0%",IF(samplesuperstore_cleaned[[#This Row],[discount]]=0.02,"1-2%",IF(samplesuperstore_cleaned[[#This Row],[discount]]&lt;=0.04,"3-4%",IF(samplesuperstore_cleaned[[#This Row],[discount]]&lt;=0.06,"5-6%",IF(samplesuperstore_cleaned[[#This Row],[discount]]=0.08,"7-8%","9-10%")))))</f>
        <v>5-6%</v>
      </c>
    </row>
    <row r="6140" spans="1:28" x14ac:dyDescent="0.3">
      <c r="A6140">
        <v>1569</v>
      </c>
      <c r="B6140">
        <v>20928</v>
      </c>
      <c r="C6140" t="s">
        <v>27</v>
      </c>
      <c r="D6140" s="3">
        <v>0.1</v>
      </c>
      <c r="E6140">
        <v>5.08</v>
      </c>
      <c r="F6140">
        <v>3.63</v>
      </c>
      <c r="G6140">
        <v>603</v>
      </c>
      <c r="H6140" t="s">
        <v>1752</v>
      </c>
      <c r="I6140" t="s">
        <v>29</v>
      </c>
      <c r="J6140" t="s">
        <v>66</v>
      </c>
      <c r="K6140" t="s">
        <v>67</v>
      </c>
      <c r="L6140" t="s">
        <v>104</v>
      </c>
      <c r="M6140" t="s">
        <v>43</v>
      </c>
      <c r="N6140" t="s">
        <v>1754</v>
      </c>
      <c r="O6140">
        <v>0.51</v>
      </c>
      <c r="P6140" t="s">
        <v>45</v>
      </c>
      <c r="Q6140" t="s">
        <v>644</v>
      </c>
      <c r="R6140" t="s">
        <v>1753</v>
      </c>
      <c r="S6140">
        <v>81001</v>
      </c>
      <c r="T6140" s="1">
        <v>41308</v>
      </c>
      <c r="U6140" s="1">
        <v>41310</v>
      </c>
      <c r="V6140" s="3">
        <v>-32.4</v>
      </c>
      <c r="W6140">
        <v>9</v>
      </c>
      <c r="X6140" s="2">
        <v>45.35</v>
      </c>
      <c r="Y6140">
        <v>87023</v>
      </c>
      <c r="Z6140" t="s">
        <v>112</v>
      </c>
      <c r="AA6140">
        <v>2013</v>
      </c>
      <c r="AB6140" t="str">
        <f>IF(samplesuperstore_cleaned[[#This Row],[discount]]=0,"0%",IF(samplesuperstore_cleaned[[#This Row],[discount]]=0.02,"1-2%",IF(samplesuperstore_cleaned[[#This Row],[discount]]&lt;=0.04,"3-4%",IF(samplesuperstore_cleaned[[#This Row],[discount]]&lt;=0.06,"5-6%",IF(samplesuperstore_cleaned[[#This Row],[discount]]=0.08,"7-8%","9-10%")))))</f>
        <v>9-10%</v>
      </c>
    </row>
    <row r="6141" spans="1:28" x14ac:dyDescent="0.3">
      <c r="A6141">
        <v>6099</v>
      </c>
      <c r="B6141">
        <v>18688</v>
      </c>
      <c r="C6141" t="s">
        <v>60</v>
      </c>
      <c r="D6141" s="3">
        <v>0.05</v>
      </c>
      <c r="E6141">
        <v>8.0399999999999991</v>
      </c>
      <c r="F6141">
        <v>8.94</v>
      </c>
      <c r="G6141">
        <v>2244</v>
      </c>
      <c r="H6141" t="s">
        <v>4157</v>
      </c>
      <c r="I6141" t="s">
        <v>29</v>
      </c>
      <c r="J6141" t="s">
        <v>30</v>
      </c>
      <c r="K6141" t="s">
        <v>31</v>
      </c>
      <c r="L6141" t="s">
        <v>138</v>
      </c>
      <c r="M6141" t="s">
        <v>33</v>
      </c>
      <c r="N6141" t="s">
        <v>149</v>
      </c>
      <c r="O6141">
        <v>0.4</v>
      </c>
      <c r="P6141" t="s">
        <v>84</v>
      </c>
      <c r="Q6141" t="s">
        <v>125</v>
      </c>
      <c r="R6141" t="s">
        <v>4100</v>
      </c>
      <c r="S6141">
        <v>11757</v>
      </c>
      <c r="T6141" s="1">
        <v>41279</v>
      </c>
      <c r="U6141" s="1">
        <v>41286</v>
      </c>
      <c r="V6141" s="3">
        <v>-32.455760000000005</v>
      </c>
      <c r="W6141">
        <v>1</v>
      </c>
      <c r="X6141" s="2">
        <v>10.49</v>
      </c>
      <c r="Y6141">
        <v>88699</v>
      </c>
      <c r="Z6141" t="s">
        <v>132</v>
      </c>
      <c r="AA6141">
        <v>2013</v>
      </c>
      <c r="AB6141" t="str">
        <f>IF(samplesuperstore_cleaned[[#This Row],[discount]]=0,"0%",IF(samplesuperstore_cleaned[[#This Row],[discount]]=0.02,"1-2%",IF(samplesuperstore_cleaned[[#This Row],[discount]]&lt;=0.04,"3-4%",IF(samplesuperstore_cleaned[[#This Row],[discount]]&lt;=0.06,"5-6%",IF(samplesuperstore_cleaned[[#This Row],[discount]]=0.08,"7-8%","9-10%")))))</f>
        <v>5-6%</v>
      </c>
    </row>
    <row r="6142" spans="1:28" x14ac:dyDescent="0.3">
      <c r="A6142">
        <v>1049</v>
      </c>
      <c r="B6142">
        <v>23970</v>
      </c>
      <c r="C6142" t="s">
        <v>27</v>
      </c>
      <c r="D6142" s="3">
        <v>7.0000000000000007E-2</v>
      </c>
      <c r="E6142">
        <v>286.85000000000002</v>
      </c>
      <c r="F6142">
        <v>61.76</v>
      </c>
      <c r="G6142">
        <v>395</v>
      </c>
      <c r="H6142" t="s">
        <v>1292</v>
      </c>
      <c r="I6142" t="s">
        <v>61</v>
      </c>
      <c r="J6142" t="s">
        <v>30</v>
      </c>
      <c r="K6142" t="s">
        <v>67</v>
      </c>
      <c r="L6142" t="s">
        <v>95</v>
      </c>
      <c r="M6142" t="s">
        <v>90</v>
      </c>
      <c r="N6142" t="s">
        <v>96</v>
      </c>
      <c r="O6142">
        <v>0.78</v>
      </c>
      <c r="P6142" t="s">
        <v>260</v>
      </c>
      <c r="Q6142" t="s">
        <v>846</v>
      </c>
      <c r="R6142" t="s">
        <v>1293</v>
      </c>
      <c r="S6142">
        <v>28001</v>
      </c>
      <c r="T6142" s="1">
        <v>41521</v>
      </c>
      <c r="U6142" s="1">
        <v>41523</v>
      </c>
      <c r="V6142" s="3">
        <v>-32.479999999999997</v>
      </c>
      <c r="W6142">
        <v>23</v>
      </c>
      <c r="X6142" s="2">
        <v>5082.26</v>
      </c>
      <c r="Y6142">
        <v>86396</v>
      </c>
      <c r="Z6142" t="s">
        <v>173</v>
      </c>
      <c r="AA6142">
        <v>2013</v>
      </c>
      <c r="AB6142" t="str">
        <f>IF(samplesuperstore_cleaned[[#This Row],[discount]]=0,"0%",IF(samplesuperstore_cleaned[[#This Row],[discount]]=0.02,"1-2%",IF(samplesuperstore_cleaned[[#This Row],[discount]]&lt;=0.04,"3-4%",IF(samplesuperstore_cleaned[[#This Row],[discount]]&lt;=0.06,"5-6%",IF(samplesuperstore_cleaned[[#This Row],[discount]]=0.08,"7-8%","9-10%")))))</f>
        <v>9-10%</v>
      </c>
    </row>
    <row r="6143" spans="1:28" x14ac:dyDescent="0.3">
      <c r="A6143">
        <v>6075</v>
      </c>
      <c r="B6143">
        <v>23546</v>
      </c>
      <c r="C6143" t="s">
        <v>27</v>
      </c>
      <c r="D6143" s="3">
        <v>0.1</v>
      </c>
      <c r="E6143">
        <v>3.74</v>
      </c>
      <c r="F6143">
        <v>0.94</v>
      </c>
      <c r="G6143">
        <v>2228</v>
      </c>
      <c r="H6143" t="s">
        <v>4137</v>
      </c>
      <c r="I6143" t="s">
        <v>29</v>
      </c>
      <c r="J6143" t="s">
        <v>30</v>
      </c>
      <c r="K6143" t="s">
        <v>31</v>
      </c>
      <c r="L6143" t="s">
        <v>120</v>
      </c>
      <c r="M6143" t="s">
        <v>43</v>
      </c>
      <c r="N6143" t="s">
        <v>1301</v>
      </c>
      <c r="O6143">
        <v>0.83</v>
      </c>
      <c r="P6143" t="s">
        <v>84</v>
      </c>
      <c r="Q6143" t="s">
        <v>596</v>
      </c>
      <c r="R6143" t="s">
        <v>4138</v>
      </c>
      <c r="S6143">
        <v>19087</v>
      </c>
      <c r="T6143" s="1">
        <v>41021</v>
      </c>
      <c r="U6143" s="1">
        <v>41024</v>
      </c>
      <c r="V6143" s="3">
        <v>-32.520000000000003</v>
      </c>
      <c r="W6143">
        <v>13</v>
      </c>
      <c r="X6143" s="2">
        <v>45.34</v>
      </c>
      <c r="Y6143">
        <v>89158</v>
      </c>
      <c r="Z6143" t="s">
        <v>127</v>
      </c>
      <c r="AA6143">
        <v>2012</v>
      </c>
      <c r="AB6143" t="str">
        <f>IF(samplesuperstore_cleaned[[#This Row],[discount]]=0,"0%",IF(samplesuperstore_cleaned[[#This Row],[discount]]=0.02,"1-2%",IF(samplesuperstore_cleaned[[#This Row],[discount]]&lt;=0.04,"3-4%",IF(samplesuperstore_cleaned[[#This Row],[discount]]&lt;=0.06,"5-6%",IF(samplesuperstore_cleaned[[#This Row],[discount]]=0.08,"7-8%","9-10%")))))</f>
        <v>9-10%</v>
      </c>
    </row>
    <row r="6144" spans="1:28" x14ac:dyDescent="0.3">
      <c r="A6144">
        <v>515</v>
      </c>
      <c r="B6144">
        <v>767</v>
      </c>
      <c r="C6144" t="s">
        <v>39</v>
      </c>
      <c r="D6144" s="3">
        <v>0.06</v>
      </c>
      <c r="E6144">
        <v>5.78</v>
      </c>
      <c r="F6144">
        <v>7.64</v>
      </c>
      <c r="G6144">
        <v>198</v>
      </c>
      <c r="H6144" t="s">
        <v>760</v>
      </c>
      <c r="I6144" t="s">
        <v>41</v>
      </c>
      <c r="J6144" t="s">
        <v>114</v>
      </c>
      <c r="K6144" t="s">
        <v>31</v>
      </c>
      <c r="L6144" t="s">
        <v>49</v>
      </c>
      <c r="M6144" t="s">
        <v>33</v>
      </c>
      <c r="N6144" t="s">
        <v>755</v>
      </c>
      <c r="O6144">
        <v>0.36</v>
      </c>
      <c r="P6144" t="s">
        <v>35</v>
      </c>
      <c r="Q6144" t="s">
        <v>761</v>
      </c>
      <c r="R6144" t="s">
        <v>762</v>
      </c>
      <c r="S6144">
        <v>48138</v>
      </c>
      <c r="T6144" s="1">
        <v>41279</v>
      </c>
      <c r="U6144" s="1">
        <v>41281</v>
      </c>
      <c r="V6144" s="3">
        <v>-32.527999999999999</v>
      </c>
      <c r="W6144">
        <v>7</v>
      </c>
      <c r="X6144" s="2">
        <v>57.81</v>
      </c>
      <c r="Y6144">
        <v>5504</v>
      </c>
      <c r="Z6144" t="s">
        <v>132</v>
      </c>
      <c r="AA6144">
        <v>2013</v>
      </c>
      <c r="AB6144" t="str">
        <f>IF(samplesuperstore_cleaned[[#This Row],[discount]]=0,"0%",IF(samplesuperstore_cleaned[[#This Row],[discount]]=0.02,"1-2%",IF(samplesuperstore_cleaned[[#This Row],[discount]]&lt;=0.04,"3-4%",IF(samplesuperstore_cleaned[[#This Row],[discount]]&lt;=0.06,"5-6%",IF(samplesuperstore_cleaned[[#This Row],[discount]]=0.08,"7-8%","9-10%")))))</f>
        <v>5-6%</v>
      </c>
    </row>
    <row r="6145" spans="1:28" x14ac:dyDescent="0.3">
      <c r="A6145">
        <v>7903</v>
      </c>
      <c r="B6145">
        <v>1040</v>
      </c>
      <c r="C6145" t="s">
        <v>27</v>
      </c>
      <c r="D6145" s="3">
        <v>0.02</v>
      </c>
      <c r="E6145">
        <v>17.48</v>
      </c>
      <c r="F6145">
        <v>1.99</v>
      </c>
      <c r="G6145">
        <v>2882</v>
      </c>
      <c r="H6145" t="s">
        <v>4914</v>
      </c>
      <c r="I6145" t="s">
        <v>29</v>
      </c>
      <c r="J6145" t="s">
        <v>244</v>
      </c>
      <c r="K6145" t="s">
        <v>54</v>
      </c>
      <c r="L6145" t="s">
        <v>181</v>
      </c>
      <c r="M6145" t="s">
        <v>52</v>
      </c>
      <c r="N6145" t="s">
        <v>928</v>
      </c>
      <c r="O6145">
        <v>0.45</v>
      </c>
      <c r="P6145" t="s">
        <v>260</v>
      </c>
      <c r="Q6145" t="s">
        <v>846</v>
      </c>
      <c r="R6145" t="s">
        <v>986</v>
      </c>
      <c r="S6145">
        <v>28206</v>
      </c>
      <c r="T6145" s="1">
        <v>40824</v>
      </c>
      <c r="U6145" s="1">
        <v>40825</v>
      </c>
      <c r="V6145" s="3">
        <v>-32.558399999999999</v>
      </c>
      <c r="W6145">
        <v>14</v>
      </c>
      <c r="X6145" s="2">
        <v>248.1</v>
      </c>
      <c r="Y6145">
        <v>7619</v>
      </c>
      <c r="Z6145" t="s">
        <v>87</v>
      </c>
      <c r="AA6145">
        <v>2011</v>
      </c>
      <c r="AB6145" t="str">
        <f>IF(samplesuperstore_cleaned[[#This Row],[discount]]=0,"0%",IF(samplesuperstore_cleaned[[#This Row],[discount]]=0.02,"1-2%",IF(samplesuperstore_cleaned[[#This Row],[discount]]&lt;=0.04,"3-4%",IF(samplesuperstore_cleaned[[#This Row],[discount]]&lt;=0.06,"5-6%",IF(samplesuperstore_cleaned[[#This Row],[discount]]=0.08,"7-8%","9-10%")))))</f>
        <v>1-2%</v>
      </c>
    </row>
    <row r="6146" spans="1:28" x14ac:dyDescent="0.3">
      <c r="A6146">
        <v>2604</v>
      </c>
      <c r="B6146">
        <v>20090</v>
      </c>
      <c r="C6146" t="s">
        <v>57</v>
      </c>
      <c r="D6146" s="3">
        <v>0.08</v>
      </c>
      <c r="E6146">
        <v>2.6</v>
      </c>
      <c r="F6146">
        <v>2.4</v>
      </c>
      <c r="G6146">
        <v>1015</v>
      </c>
      <c r="H6146" t="s">
        <v>2463</v>
      </c>
      <c r="I6146" t="s">
        <v>29</v>
      </c>
      <c r="J6146" t="s">
        <v>66</v>
      </c>
      <c r="K6146" t="s">
        <v>31</v>
      </c>
      <c r="L6146" t="s">
        <v>42</v>
      </c>
      <c r="M6146" t="s">
        <v>43</v>
      </c>
      <c r="N6146" t="s">
        <v>278</v>
      </c>
      <c r="O6146">
        <v>0.57999999999999996</v>
      </c>
      <c r="P6146" t="s">
        <v>260</v>
      </c>
      <c r="Q6146" t="s">
        <v>846</v>
      </c>
      <c r="R6146" t="s">
        <v>2106</v>
      </c>
      <c r="S6146">
        <v>27502</v>
      </c>
      <c r="T6146" s="1">
        <v>41046</v>
      </c>
      <c r="U6146" s="1">
        <v>41046</v>
      </c>
      <c r="V6146" s="3">
        <v>-32.591999999999999</v>
      </c>
      <c r="W6146">
        <v>10</v>
      </c>
      <c r="X6146" s="2">
        <v>25.08</v>
      </c>
      <c r="Y6146">
        <v>88396</v>
      </c>
      <c r="Z6146" t="s">
        <v>38</v>
      </c>
      <c r="AA6146">
        <v>2012</v>
      </c>
      <c r="AB6146" t="str">
        <f>IF(samplesuperstore_cleaned[[#This Row],[discount]]=0,"0%",IF(samplesuperstore_cleaned[[#This Row],[discount]]=0.02,"1-2%",IF(samplesuperstore_cleaned[[#This Row],[discount]]&lt;=0.04,"3-4%",IF(samplesuperstore_cleaned[[#This Row],[discount]]&lt;=0.06,"5-6%",IF(samplesuperstore_cleaned[[#This Row],[discount]]=0.08,"7-8%","9-10%")))))</f>
        <v>7-8%</v>
      </c>
    </row>
    <row r="6147" spans="1:28" x14ac:dyDescent="0.3">
      <c r="A6147">
        <v>3987</v>
      </c>
      <c r="B6147">
        <v>25418</v>
      </c>
      <c r="C6147" t="s">
        <v>39</v>
      </c>
      <c r="D6147" s="3">
        <v>0</v>
      </c>
      <c r="E6147">
        <v>5.98</v>
      </c>
      <c r="F6147">
        <v>5.46</v>
      </c>
      <c r="G6147">
        <v>1495</v>
      </c>
      <c r="H6147" t="s">
        <v>3191</v>
      </c>
      <c r="I6147" t="s">
        <v>29</v>
      </c>
      <c r="J6147" t="s">
        <v>66</v>
      </c>
      <c r="K6147" t="s">
        <v>31</v>
      </c>
      <c r="L6147" t="s">
        <v>49</v>
      </c>
      <c r="M6147" t="s">
        <v>33</v>
      </c>
      <c r="N6147" t="s">
        <v>758</v>
      </c>
      <c r="O6147">
        <v>0.36</v>
      </c>
      <c r="P6147" t="s">
        <v>45</v>
      </c>
      <c r="Q6147" t="s">
        <v>142</v>
      </c>
      <c r="R6147" t="s">
        <v>3192</v>
      </c>
      <c r="S6147">
        <v>59901</v>
      </c>
      <c r="T6147" s="1">
        <v>41049</v>
      </c>
      <c r="U6147" s="1">
        <v>41051</v>
      </c>
      <c r="V6147" s="3">
        <v>-32.619999999999997</v>
      </c>
      <c r="W6147">
        <v>6</v>
      </c>
      <c r="X6147" s="2">
        <v>37.93</v>
      </c>
      <c r="Y6147">
        <v>85886</v>
      </c>
      <c r="Z6147" t="s">
        <v>38</v>
      </c>
      <c r="AA6147">
        <v>2012</v>
      </c>
      <c r="AB6147" t="str">
        <f>IF(samplesuperstore_cleaned[[#This Row],[discount]]=0,"0%",IF(samplesuperstore_cleaned[[#This Row],[discount]]=0.02,"1-2%",IF(samplesuperstore_cleaned[[#This Row],[discount]]&lt;=0.04,"3-4%",IF(samplesuperstore_cleaned[[#This Row],[discount]]&lt;=0.06,"5-6%",IF(samplesuperstore_cleaned[[#This Row],[discount]]=0.08,"7-8%","9-10%")))))</f>
        <v>0%</v>
      </c>
    </row>
    <row r="6148" spans="1:28" x14ac:dyDescent="0.3">
      <c r="A6148">
        <v>1618</v>
      </c>
      <c r="B6148">
        <v>22352</v>
      </c>
      <c r="C6148" t="s">
        <v>27</v>
      </c>
      <c r="D6148" s="3">
        <v>0.1</v>
      </c>
      <c r="E6148">
        <v>29.74</v>
      </c>
      <c r="F6148">
        <v>6.64</v>
      </c>
      <c r="G6148">
        <v>609</v>
      </c>
      <c r="H6148" t="s">
        <v>1769</v>
      </c>
      <c r="I6148" t="s">
        <v>29</v>
      </c>
      <c r="J6148" t="s">
        <v>30</v>
      </c>
      <c r="K6148" t="s">
        <v>31</v>
      </c>
      <c r="L6148" t="s">
        <v>158</v>
      </c>
      <c r="M6148" t="s">
        <v>33</v>
      </c>
      <c r="N6148" t="s">
        <v>1674</v>
      </c>
      <c r="O6148">
        <v>0.7</v>
      </c>
      <c r="P6148" t="s">
        <v>84</v>
      </c>
      <c r="Q6148" t="s">
        <v>125</v>
      </c>
      <c r="R6148" t="s">
        <v>1770</v>
      </c>
      <c r="S6148">
        <v>10701</v>
      </c>
      <c r="T6148" s="1">
        <v>41531</v>
      </c>
      <c r="U6148" s="1">
        <v>41533</v>
      </c>
      <c r="V6148" s="3">
        <v>-32.632399999999997</v>
      </c>
      <c r="W6148">
        <v>10</v>
      </c>
      <c r="X6148" s="2">
        <v>287.22000000000003</v>
      </c>
      <c r="Y6148">
        <v>86445</v>
      </c>
      <c r="Z6148" t="s">
        <v>173</v>
      </c>
      <c r="AA6148">
        <v>2013</v>
      </c>
      <c r="AB6148" t="str">
        <f>IF(samplesuperstore_cleaned[[#This Row],[discount]]=0,"0%",IF(samplesuperstore_cleaned[[#This Row],[discount]]=0.02,"1-2%",IF(samplesuperstore_cleaned[[#This Row],[discount]]&lt;=0.04,"3-4%",IF(samplesuperstore_cleaned[[#This Row],[discount]]&lt;=0.06,"5-6%",IF(samplesuperstore_cleaned[[#This Row],[discount]]=0.08,"7-8%","9-10%")))))</f>
        <v>9-10%</v>
      </c>
    </row>
    <row r="6149" spans="1:28" x14ac:dyDescent="0.3">
      <c r="A6149">
        <v>1995</v>
      </c>
      <c r="B6149">
        <v>22405</v>
      </c>
      <c r="C6149" t="s">
        <v>78</v>
      </c>
      <c r="D6149" s="3">
        <v>0.09</v>
      </c>
      <c r="E6149">
        <v>3.68</v>
      </c>
      <c r="F6149">
        <v>1.32</v>
      </c>
      <c r="G6149">
        <v>749</v>
      </c>
      <c r="H6149" t="s">
        <v>2030</v>
      </c>
      <c r="I6149" t="s">
        <v>29</v>
      </c>
      <c r="J6149" t="s">
        <v>30</v>
      </c>
      <c r="K6149" t="s">
        <v>31</v>
      </c>
      <c r="L6149" t="s">
        <v>51</v>
      </c>
      <c r="M6149" t="s">
        <v>43</v>
      </c>
      <c r="N6149" t="s">
        <v>1732</v>
      </c>
      <c r="O6149">
        <v>0.83</v>
      </c>
      <c r="P6149" t="s">
        <v>35</v>
      </c>
      <c r="Q6149" t="s">
        <v>36</v>
      </c>
      <c r="R6149" t="s">
        <v>1550</v>
      </c>
      <c r="S6149">
        <v>60423</v>
      </c>
      <c r="T6149" s="1">
        <v>41405</v>
      </c>
      <c r="U6149" s="1">
        <v>41407</v>
      </c>
      <c r="V6149" s="3">
        <v>-32.65</v>
      </c>
      <c r="W6149">
        <v>10</v>
      </c>
      <c r="X6149" s="2">
        <v>35.590000000000003</v>
      </c>
      <c r="Y6149">
        <v>91208</v>
      </c>
      <c r="Z6149" t="s">
        <v>38</v>
      </c>
      <c r="AA6149">
        <v>2013</v>
      </c>
      <c r="AB6149" t="str">
        <f>IF(samplesuperstore_cleaned[[#This Row],[discount]]=0,"0%",IF(samplesuperstore_cleaned[[#This Row],[discount]]=0.02,"1-2%",IF(samplesuperstore_cleaned[[#This Row],[discount]]&lt;=0.04,"3-4%",IF(samplesuperstore_cleaned[[#This Row],[discount]]&lt;=0.06,"5-6%",IF(samplesuperstore_cleaned[[#This Row],[discount]]=0.08,"7-8%","9-10%")))))</f>
        <v>9-10%</v>
      </c>
    </row>
    <row r="6150" spans="1:28" x14ac:dyDescent="0.3">
      <c r="A6150">
        <v>7948</v>
      </c>
      <c r="B6150">
        <v>26117</v>
      </c>
      <c r="C6150" t="s">
        <v>57</v>
      </c>
      <c r="D6150" s="3">
        <v>0.08</v>
      </c>
      <c r="E6150">
        <v>26.31</v>
      </c>
      <c r="F6150">
        <v>5.89</v>
      </c>
      <c r="G6150">
        <v>2891</v>
      </c>
      <c r="H6150" t="s">
        <v>4926</v>
      </c>
      <c r="I6150" t="s">
        <v>41</v>
      </c>
      <c r="J6150" t="s">
        <v>244</v>
      </c>
      <c r="K6150" t="s">
        <v>54</v>
      </c>
      <c r="L6150" t="s">
        <v>181</v>
      </c>
      <c r="M6150" t="s">
        <v>33</v>
      </c>
      <c r="N6150" t="s">
        <v>2304</v>
      </c>
      <c r="O6150">
        <v>0.75</v>
      </c>
      <c r="P6150" t="s">
        <v>35</v>
      </c>
      <c r="Q6150" t="s">
        <v>859</v>
      </c>
      <c r="R6150" t="s">
        <v>4819</v>
      </c>
      <c r="S6150">
        <v>51106</v>
      </c>
      <c r="T6150" s="1">
        <v>41273</v>
      </c>
      <c r="U6150" s="1">
        <v>41274</v>
      </c>
      <c r="V6150" s="3">
        <v>-32.664999999999999</v>
      </c>
      <c r="W6150">
        <v>24</v>
      </c>
      <c r="X6150" s="2">
        <v>634.9</v>
      </c>
      <c r="Y6150">
        <v>90021</v>
      </c>
      <c r="Z6150" t="s">
        <v>72</v>
      </c>
      <c r="AA6150">
        <v>2012</v>
      </c>
      <c r="AB6150" t="str">
        <f>IF(samplesuperstore_cleaned[[#This Row],[discount]]=0,"0%",IF(samplesuperstore_cleaned[[#This Row],[discount]]=0.02,"1-2%",IF(samplesuperstore_cleaned[[#This Row],[discount]]&lt;=0.04,"3-4%",IF(samplesuperstore_cleaned[[#This Row],[discount]]&lt;=0.06,"5-6%",IF(samplesuperstore_cleaned[[#This Row],[discount]]=0.08,"7-8%","9-10%")))))</f>
        <v>7-8%</v>
      </c>
    </row>
    <row r="6151" spans="1:28" x14ac:dyDescent="0.3">
      <c r="A6151">
        <v>7991</v>
      </c>
      <c r="B6151">
        <v>20827</v>
      </c>
      <c r="C6151" t="s">
        <v>27</v>
      </c>
      <c r="D6151" s="3">
        <v>0.05</v>
      </c>
      <c r="E6151">
        <v>34.979999999999997</v>
      </c>
      <c r="F6151">
        <v>7.53</v>
      </c>
      <c r="G6151">
        <v>2908</v>
      </c>
      <c r="H6151" t="s">
        <v>4940</v>
      </c>
      <c r="I6151" t="s">
        <v>41</v>
      </c>
      <c r="J6151" t="s">
        <v>66</v>
      </c>
      <c r="K6151" t="s">
        <v>54</v>
      </c>
      <c r="L6151" t="s">
        <v>181</v>
      </c>
      <c r="M6151" t="s">
        <v>33</v>
      </c>
      <c r="N6151" t="s">
        <v>1281</v>
      </c>
      <c r="O6151">
        <v>0.76</v>
      </c>
      <c r="P6151" t="s">
        <v>84</v>
      </c>
      <c r="Q6151" t="s">
        <v>394</v>
      </c>
      <c r="R6151" t="s">
        <v>4941</v>
      </c>
      <c r="S6151">
        <v>44125</v>
      </c>
      <c r="T6151" s="1">
        <v>40421</v>
      </c>
      <c r="U6151" s="1">
        <v>40424</v>
      </c>
      <c r="V6151" s="3">
        <v>-32.666400000000003</v>
      </c>
      <c r="W6151">
        <v>16</v>
      </c>
      <c r="X6151" s="2">
        <v>581.08000000000004</v>
      </c>
      <c r="Y6151">
        <v>88157</v>
      </c>
      <c r="Z6151" t="s">
        <v>107</v>
      </c>
      <c r="AA6151">
        <v>2010</v>
      </c>
      <c r="AB6151" t="str">
        <f>IF(samplesuperstore_cleaned[[#This Row],[discount]]=0,"0%",IF(samplesuperstore_cleaned[[#This Row],[discount]]=0.02,"1-2%",IF(samplesuperstore_cleaned[[#This Row],[discount]]&lt;=0.04,"3-4%",IF(samplesuperstore_cleaned[[#This Row],[discount]]&lt;=0.06,"5-6%",IF(samplesuperstore_cleaned[[#This Row],[discount]]=0.08,"7-8%","9-10%")))))</f>
        <v>5-6%</v>
      </c>
    </row>
    <row r="6152" spans="1:28" x14ac:dyDescent="0.3">
      <c r="A6152">
        <v>7297</v>
      </c>
      <c r="B6152">
        <v>22587</v>
      </c>
      <c r="C6152" t="s">
        <v>39</v>
      </c>
      <c r="D6152" s="3">
        <v>0.04</v>
      </c>
      <c r="E6152">
        <v>6.81</v>
      </c>
      <c r="F6152">
        <v>5.48</v>
      </c>
      <c r="G6152">
        <v>2663</v>
      </c>
      <c r="H6152" t="s">
        <v>4662</v>
      </c>
      <c r="I6152" t="s">
        <v>29</v>
      </c>
      <c r="J6152" t="s">
        <v>114</v>
      </c>
      <c r="K6152" t="s">
        <v>31</v>
      </c>
      <c r="L6152" t="s">
        <v>138</v>
      </c>
      <c r="M6152" t="s">
        <v>33</v>
      </c>
      <c r="N6152" t="s">
        <v>1367</v>
      </c>
      <c r="O6152">
        <v>0.37</v>
      </c>
      <c r="P6152" t="s">
        <v>84</v>
      </c>
      <c r="Q6152" t="s">
        <v>97</v>
      </c>
      <c r="R6152" t="s">
        <v>4663</v>
      </c>
      <c r="S6152">
        <v>8865</v>
      </c>
      <c r="T6152" s="1">
        <v>41532</v>
      </c>
      <c r="U6152" s="1">
        <v>41534</v>
      </c>
      <c r="V6152" s="3">
        <v>-32.713360000000002</v>
      </c>
      <c r="W6152">
        <v>9</v>
      </c>
      <c r="X6152" s="2">
        <v>63.35</v>
      </c>
      <c r="Y6152">
        <v>86488</v>
      </c>
      <c r="Z6152" t="s">
        <v>173</v>
      </c>
      <c r="AA6152">
        <v>2013</v>
      </c>
      <c r="AB6152" t="str">
        <f>IF(samplesuperstore_cleaned[[#This Row],[discount]]=0,"0%",IF(samplesuperstore_cleaned[[#This Row],[discount]]=0.02,"1-2%",IF(samplesuperstore_cleaned[[#This Row],[discount]]&lt;=0.04,"3-4%",IF(samplesuperstore_cleaned[[#This Row],[discount]]&lt;=0.06,"5-6%",IF(samplesuperstore_cleaned[[#This Row],[discount]]=0.08,"7-8%","9-10%")))))</f>
        <v>3-4%</v>
      </c>
    </row>
    <row r="6153" spans="1:28" x14ac:dyDescent="0.3">
      <c r="A6153">
        <v>7155</v>
      </c>
      <c r="B6153">
        <v>6013</v>
      </c>
      <c r="C6153" t="s">
        <v>57</v>
      </c>
      <c r="D6153" s="3">
        <v>0.04</v>
      </c>
      <c r="E6153">
        <v>4.9800000000000004</v>
      </c>
      <c r="F6153">
        <v>4.32</v>
      </c>
      <c r="G6153">
        <v>2618</v>
      </c>
      <c r="H6153" t="s">
        <v>4612</v>
      </c>
      <c r="I6153" t="s">
        <v>29</v>
      </c>
      <c r="J6153" t="s">
        <v>30</v>
      </c>
      <c r="K6153" t="s">
        <v>54</v>
      </c>
      <c r="L6153" t="s">
        <v>181</v>
      </c>
      <c r="M6153" t="s">
        <v>52</v>
      </c>
      <c r="N6153" t="s">
        <v>1938</v>
      </c>
      <c r="O6153">
        <v>0.64</v>
      </c>
      <c r="P6153" t="s">
        <v>84</v>
      </c>
      <c r="Q6153" t="s">
        <v>125</v>
      </c>
      <c r="R6153" t="s">
        <v>167</v>
      </c>
      <c r="S6153">
        <v>10004</v>
      </c>
      <c r="T6153" s="1">
        <v>40627</v>
      </c>
      <c r="U6153" s="1">
        <v>40629</v>
      </c>
      <c r="V6153" s="3">
        <v>-32.78</v>
      </c>
      <c r="W6153">
        <v>5</v>
      </c>
      <c r="X6153" s="2">
        <v>29.66</v>
      </c>
      <c r="Y6153">
        <v>42597</v>
      </c>
      <c r="Z6153" t="s">
        <v>165</v>
      </c>
      <c r="AA6153">
        <v>2011</v>
      </c>
      <c r="AB6153" t="str">
        <f>IF(samplesuperstore_cleaned[[#This Row],[discount]]=0,"0%",IF(samplesuperstore_cleaned[[#This Row],[discount]]=0.02,"1-2%",IF(samplesuperstore_cleaned[[#This Row],[discount]]&lt;=0.04,"3-4%",IF(samplesuperstore_cleaned[[#This Row],[discount]]&lt;=0.06,"5-6%",IF(samplesuperstore_cleaned[[#This Row],[discount]]=0.08,"7-8%","9-10%")))))</f>
        <v>3-4%</v>
      </c>
    </row>
    <row r="6154" spans="1:28" x14ac:dyDescent="0.3">
      <c r="A6154">
        <v>7165</v>
      </c>
      <c r="B6154">
        <v>24013</v>
      </c>
      <c r="C6154" t="s">
        <v>57</v>
      </c>
      <c r="D6154" s="3">
        <v>0.04</v>
      </c>
      <c r="E6154">
        <v>4.9800000000000004</v>
      </c>
      <c r="F6154">
        <v>4.32</v>
      </c>
      <c r="G6154">
        <v>2619</v>
      </c>
      <c r="H6154" t="s">
        <v>4614</v>
      </c>
      <c r="I6154" t="s">
        <v>29</v>
      </c>
      <c r="J6154" t="s">
        <v>30</v>
      </c>
      <c r="K6154" t="s">
        <v>54</v>
      </c>
      <c r="L6154" t="s">
        <v>181</v>
      </c>
      <c r="M6154" t="s">
        <v>52</v>
      </c>
      <c r="N6154" t="s">
        <v>1938</v>
      </c>
      <c r="O6154">
        <v>0.64</v>
      </c>
      <c r="P6154" t="s">
        <v>35</v>
      </c>
      <c r="Q6154" t="s">
        <v>3911</v>
      </c>
      <c r="R6154" t="s">
        <v>4615</v>
      </c>
      <c r="S6154">
        <v>57103</v>
      </c>
      <c r="T6154" s="1">
        <v>41358</v>
      </c>
      <c r="U6154" s="1">
        <v>41360</v>
      </c>
      <c r="V6154" s="3">
        <v>-32.78</v>
      </c>
      <c r="W6154">
        <v>1</v>
      </c>
      <c r="X6154" s="2">
        <v>5.93</v>
      </c>
      <c r="Y6154">
        <v>88022</v>
      </c>
      <c r="Z6154" t="s">
        <v>165</v>
      </c>
      <c r="AA6154">
        <v>2013</v>
      </c>
      <c r="AB6154" t="str">
        <f>IF(samplesuperstore_cleaned[[#This Row],[discount]]=0,"0%",IF(samplesuperstore_cleaned[[#This Row],[discount]]=0.02,"1-2%",IF(samplesuperstore_cleaned[[#This Row],[discount]]&lt;=0.04,"3-4%",IF(samplesuperstore_cleaned[[#This Row],[discount]]&lt;=0.06,"5-6%",IF(samplesuperstore_cleaned[[#This Row],[discount]]=0.08,"7-8%","9-10%")))))</f>
        <v>3-4%</v>
      </c>
    </row>
    <row r="6155" spans="1:28" x14ac:dyDescent="0.3">
      <c r="A6155">
        <v>4182</v>
      </c>
      <c r="B6155">
        <v>19655</v>
      </c>
      <c r="C6155" t="s">
        <v>78</v>
      </c>
      <c r="D6155" s="3">
        <v>0.08</v>
      </c>
      <c r="E6155">
        <v>15.7</v>
      </c>
      <c r="F6155">
        <v>11.25</v>
      </c>
      <c r="G6155">
        <v>1568</v>
      </c>
      <c r="H6155" t="s">
        <v>3293</v>
      </c>
      <c r="I6155" t="s">
        <v>29</v>
      </c>
      <c r="J6155" t="s">
        <v>30</v>
      </c>
      <c r="K6155" t="s">
        <v>31</v>
      </c>
      <c r="L6155" t="s">
        <v>158</v>
      </c>
      <c r="M6155" t="s">
        <v>33</v>
      </c>
      <c r="N6155" t="s">
        <v>1335</v>
      </c>
      <c r="O6155">
        <v>0.6</v>
      </c>
      <c r="P6155" t="s">
        <v>35</v>
      </c>
      <c r="Q6155" t="s">
        <v>36</v>
      </c>
      <c r="R6155" t="s">
        <v>3217</v>
      </c>
      <c r="S6155">
        <v>62205</v>
      </c>
      <c r="T6155" s="1">
        <v>40718</v>
      </c>
      <c r="U6155" s="1">
        <v>40719</v>
      </c>
      <c r="V6155" s="3">
        <v>-32.808</v>
      </c>
      <c r="W6155">
        <v>2</v>
      </c>
      <c r="X6155" s="2">
        <v>36.54</v>
      </c>
      <c r="Y6155">
        <v>90230</v>
      </c>
      <c r="Z6155" t="s">
        <v>189</v>
      </c>
      <c r="AA6155">
        <v>2011</v>
      </c>
      <c r="AB6155" t="str">
        <f>IF(samplesuperstore_cleaned[[#This Row],[discount]]=0,"0%",IF(samplesuperstore_cleaned[[#This Row],[discount]]=0.02,"1-2%",IF(samplesuperstore_cleaned[[#This Row],[discount]]&lt;=0.04,"3-4%",IF(samplesuperstore_cleaned[[#This Row],[discount]]&lt;=0.06,"5-6%",IF(samplesuperstore_cleaned[[#This Row],[discount]]=0.08,"7-8%","9-10%")))))</f>
        <v>7-8%</v>
      </c>
    </row>
    <row r="6156" spans="1:28" x14ac:dyDescent="0.3">
      <c r="A6156">
        <v>7341</v>
      </c>
      <c r="B6156">
        <v>18147</v>
      </c>
      <c r="C6156" t="s">
        <v>78</v>
      </c>
      <c r="D6156" s="3">
        <v>0.03</v>
      </c>
      <c r="E6156">
        <v>41.32</v>
      </c>
      <c r="F6156">
        <v>58.66</v>
      </c>
      <c r="G6156">
        <v>2677</v>
      </c>
      <c r="H6156" t="s">
        <v>4677</v>
      </c>
      <c r="I6156" t="s">
        <v>41</v>
      </c>
      <c r="J6156" t="s">
        <v>114</v>
      </c>
      <c r="K6156" t="s">
        <v>67</v>
      </c>
      <c r="L6156" t="s">
        <v>104</v>
      </c>
      <c r="M6156" t="s">
        <v>154</v>
      </c>
      <c r="N6156" t="s">
        <v>1389</v>
      </c>
      <c r="O6156">
        <v>0.76</v>
      </c>
      <c r="P6156" t="s">
        <v>260</v>
      </c>
      <c r="Q6156" t="s">
        <v>261</v>
      </c>
      <c r="R6156" t="s">
        <v>4634</v>
      </c>
      <c r="S6156">
        <v>22601</v>
      </c>
      <c r="T6156" s="1">
        <v>40528</v>
      </c>
      <c r="U6156" s="1">
        <v>40529</v>
      </c>
      <c r="V6156" s="3">
        <v>-32.816000000000003</v>
      </c>
      <c r="W6156">
        <v>10</v>
      </c>
      <c r="X6156" s="2">
        <v>419.27</v>
      </c>
      <c r="Y6156">
        <v>86633</v>
      </c>
      <c r="Z6156" t="s">
        <v>72</v>
      </c>
      <c r="AA6156">
        <v>2010</v>
      </c>
      <c r="AB6156" t="str">
        <f>IF(samplesuperstore_cleaned[[#This Row],[discount]]=0,"0%",IF(samplesuperstore_cleaned[[#This Row],[discount]]=0.02,"1-2%",IF(samplesuperstore_cleaned[[#This Row],[discount]]&lt;=0.04,"3-4%",IF(samplesuperstore_cleaned[[#This Row],[discount]]&lt;=0.06,"5-6%",IF(samplesuperstore_cleaned[[#This Row],[discount]]=0.08,"7-8%","9-10%")))))</f>
        <v>3-4%</v>
      </c>
    </row>
    <row r="6157" spans="1:28" x14ac:dyDescent="0.3">
      <c r="A6157">
        <v>4040</v>
      </c>
      <c r="B6157">
        <v>19718</v>
      </c>
      <c r="C6157" t="s">
        <v>57</v>
      </c>
      <c r="D6157" s="3">
        <v>7.0000000000000007E-2</v>
      </c>
      <c r="E6157">
        <v>5.81</v>
      </c>
      <c r="F6157">
        <v>8.49</v>
      </c>
      <c r="G6157">
        <v>1514</v>
      </c>
      <c r="H6157" t="s">
        <v>3215</v>
      </c>
      <c r="I6157" t="s">
        <v>29</v>
      </c>
      <c r="J6157" t="s">
        <v>30</v>
      </c>
      <c r="K6157" t="s">
        <v>31</v>
      </c>
      <c r="L6157" t="s">
        <v>138</v>
      </c>
      <c r="M6157" t="s">
        <v>33</v>
      </c>
      <c r="N6157" t="s">
        <v>855</v>
      </c>
      <c r="O6157">
        <v>0.39</v>
      </c>
      <c r="P6157" t="s">
        <v>35</v>
      </c>
      <c r="Q6157" t="s">
        <v>36</v>
      </c>
      <c r="R6157" t="s">
        <v>3177</v>
      </c>
      <c r="S6157">
        <v>60516</v>
      </c>
      <c r="T6157" s="1">
        <v>41356</v>
      </c>
      <c r="U6157" s="1">
        <v>41357</v>
      </c>
      <c r="V6157" s="3">
        <v>-32.820999999999998</v>
      </c>
      <c r="W6157">
        <v>1</v>
      </c>
      <c r="X6157" s="2">
        <v>7.37</v>
      </c>
      <c r="Y6157">
        <v>90468</v>
      </c>
      <c r="Z6157" t="s">
        <v>165</v>
      </c>
      <c r="AA6157">
        <v>2013</v>
      </c>
      <c r="AB6157" t="str">
        <f>IF(samplesuperstore_cleaned[[#This Row],[discount]]=0,"0%",IF(samplesuperstore_cleaned[[#This Row],[discount]]=0.02,"1-2%",IF(samplesuperstore_cleaned[[#This Row],[discount]]&lt;=0.04,"3-4%",IF(samplesuperstore_cleaned[[#This Row],[discount]]&lt;=0.06,"5-6%",IF(samplesuperstore_cleaned[[#This Row],[discount]]=0.08,"7-8%","9-10%")))))</f>
        <v>9-10%</v>
      </c>
    </row>
    <row r="6158" spans="1:28" x14ac:dyDescent="0.3">
      <c r="A6158">
        <v>7696</v>
      </c>
      <c r="B6158">
        <v>18727</v>
      </c>
      <c r="C6158" t="s">
        <v>27</v>
      </c>
      <c r="D6158" s="3">
        <v>7.0000000000000007E-2</v>
      </c>
      <c r="E6158">
        <v>28.48</v>
      </c>
      <c r="F6158">
        <v>1.99</v>
      </c>
      <c r="G6158">
        <v>2812</v>
      </c>
      <c r="H6158" t="s">
        <v>4836</v>
      </c>
      <c r="I6158" t="s">
        <v>29</v>
      </c>
      <c r="J6158" t="s">
        <v>30</v>
      </c>
      <c r="K6158" t="s">
        <v>54</v>
      </c>
      <c r="L6158" t="s">
        <v>181</v>
      </c>
      <c r="M6158" t="s">
        <v>52</v>
      </c>
      <c r="N6158" t="s">
        <v>921</v>
      </c>
      <c r="O6158">
        <v>0.4</v>
      </c>
      <c r="P6158" t="s">
        <v>260</v>
      </c>
      <c r="Q6158" t="s">
        <v>619</v>
      </c>
      <c r="R6158" t="s">
        <v>4735</v>
      </c>
      <c r="S6158">
        <v>37042</v>
      </c>
      <c r="T6158" s="1">
        <v>41068</v>
      </c>
      <c r="U6158" s="1">
        <v>41070</v>
      </c>
      <c r="V6158" s="3">
        <v>-32.9</v>
      </c>
      <c r="W6158">
        <v>20</v>
      </c>
      <c r="X6158" s="2">
        <v>561.51</v>
      </c>
      <c r="Y6158">
        <v>88820</v>
      </c>
      <c r="Z6158" t="s">
        <v>189</v>
      </c>
      <c r="AA6158">
        <v>2012</v>
      </c>
      <c r="AB6158" t="str">
        <f>IF(samplesuperstore_cleaned[[#This Row],[discount]]=0,"0%",IF(samplesuperstore_cleaned[[#This Row],[discount]]=0.02,"1-2%",IF(samplesuperstore_cleaned[[#This Row],[discount]]&lt;=0.04,"3-4%",IF(samplesuperstore_cleaned[[#This Row],[discount]]&lt;=0.06,"5-6%",IF(samplesuperstore_cleaned[[#This Row],[discount]]=0.08,"7-8%","9-10%")))))</f>
        <v>9-10%</v>
      </c>
    </row>
    <row r="6159" spans="1:28" x14ac:dyDescent="0.3">
      <c r="A6159">
        <v>219</v>
      </c>
      <c r="B6159">
        <v>23292</v>
      </c>
      <c r="C6159" t="s">
        <v>27</v>
      </c>
      <c r="D6159" s="3">
        <v>0</v>
      </c>
      <c r="E6159">
        <v>15.31</v>
      </c>
      <c r="F6159">
        <v>8.7799999999999994</v>
      </c>
      <c r="G6159">
        <v>84</v>
      </c>
      <c r="H6159" t="s">
        <v>398</v>
      </c>
      <c r="I6159" t="s">
        <v>29</v>
      </c>
      <c r="J6159" t="s">
        <v>30</v>
      </c>
      <c r="K6159" t="s">
        <v>31</v>
      </c>
      <c r="L6159" t="s">
        <v>158</v>
      </c>
      <c r="M6159" t="s">
        <v>33</v>
      </c>
      <c r="N6159" t="s">
        <v>403</v>
      </c>
      <c r="O6159">
        <v>0.56999999999999995</v>
      </c>
      <c r="P6159" t="s">
        <v>84</v>
      </c>
      <c r="Q6159" t="s">
        <v>394</v>
      </c>
      <c r="R6159" t="s">
        <v>399</v>
      </c>
      <c r="S6159">
        <v>45231</v>
      </c>
      <c r="T6159" s="1">
        <v>40845</v>
      </c>
      <c r="U6159" s="1">
        <v>40848</v>
      </c>
      <c r="V6159" s="3">
        <v>-33.080399999999997</v>
      </c>
      <c r="W6159">
        <v>2</v>
      </c>
      <c r="X6159" s="2">
        <v>35.01</v>
      </c>
      <c r="Y6159">
        <v>87368</v>
      </c>
      <c r="Z6159" t="s">
        <v>87</v>
      </c>
      <c r="AA6159">
        <v>2011</v>
      </c>
      <c r="AB6159" t="str">
        <f>IF(samplesuperstore_cleaned[[#This Row],[discount]]=0,"0%",IF(samplesuperstore_cleaned[[#This Row],[discount]]=0.02,"1-2%",IF(samplesuperstore_cleaned[[#This Row],[discount]]&lt;=0.04,"3-4%",IF(samplesuperstore_cleaned[[#This Row],[discount]]&lt;=0.06,"5-6%",IF(samplesuperstore_cleaned[[#This Row],[discount]]=0.08,"7-8%","9-10%")))))</f>
        <v>0%</v>
      </c>
    </row>
    <row r="6160" spans="1:28" x14ac:dyDescent="0.3">
      <c r="A6160">
        <v>9042</v>
      </c>
      <c r="B6160">
        <v>26047</v>
      </c>
      <c r="C6160" t="s">
        <v>60</v>
      </c>
      <c r="D6160" s="3">
        <v>0.09</v>
      </c>
      <c r="E6160">
        <v>6.48</v>
      </c>
      <c r="F6160">
        <v>6.6</v>
      </c>
      <c r="G6160">
        <v>3272</v>
      </c>
      <c r="H6160" t="s">
        <v>5351</v>
      </c>
      <c r="I6160" t="s">
        <v>29</v>
      </c>
      <c r="J6160" t="s">
        <v>66</v>
      </c>
      <c r="K6160" t="s">
        <v>31</v>
      </c>
      <c r="L6160" t="s">
        <v>49</v>
      </c>
      <c r="M6160" t="s">
        <v>33</v>
      </c>
      <c r="N6160" t="s">
        <v>79</v>
      </c>
      <c r="O6160">
        <v>0.37</v>
      </c>
      <c r="P6160" t="s">
        <v>260</v>
      </c>
      <c r="Q6160" t="s">
        <v>2727</v>
      </c>
      <c r="R6160" t="s">
        <v>5352</v>
      </c>
      <c r="S6160">
        <v>36701</v>
      </c>
      <c r="T6160" s="1">
        <v>41551</v>
      </c>
      <c r="U6160" s="1">
        <v>41553</v>
      </c>
      <c r="V6160" s="3">
        <v>-33.11</v>
      </c>
      <c r="W6160">
        <v>13</v>
      </c>
      <c r="X6160" s="2">
        <v>82.53</v>
      </c>
      <c r="Y6160">
        <v>86246</v>
      </c>
      <c r="Z6160" t="s">
        <v>87</v>
      </c>
      <c r="AA6160">
        <v>2013</v>
      </c>
      <c r="AB6160" t="str">
        <f>IF(samplesuperstore_cleaned[[#This Row],[discount]]=0,"0%",IF(samplesuperstore_cleaned[[#This Row],[discount]]=0.02,"1-2%",IF(samplesuperstore_cleaned[[#This Row],[discount]]&lt;=0.04,"3-4%",IF(samplesuperstore_cleaned[[#This Row],[discount]]&lt;=0.06,"5-6%",IF(samplesuperstore_cleaned[[#This Row],[discount]]=0.08,"7-8%","9-10%")))))</f>
        <v>9-10%</v>
      </c>
    </row>
    <row r="6161" spans="1:28" x14ac:dyDescent="0.3">
      <c r="A6161">
        <v>2847</v>
      </c>
      <c r="B6161">
        <v>23784</v>
      </c>
      <c r="C6161" t="s">
        <v>57</v>
      </c>
      <c r="D6161" s="3">
        <v>0.1</v>
      </c>
      <c r="E6161">
        <v>3.14</v>
      </c>
      <c r="F6161">
        <v>1.92</v>
      </c>
      <c r="G6161">
        <v>1103</v>
      </c>
      <c r="H6161" t="s">
        <v>2594</v>
      </c>
      <c r="I6161" t="s">
        <v>41</v>
      </c>
      <c r="J6161" t="s">
        <v>66</v>
      </c>
      <c r="K6161" t="s">
        <v>31</v>
      </c>
      <c r="L6161" t="s">
        <v>51</v>
      </c>
      <c r="M6161" t="s">
        <v>43</v>
      </c>
      <c r="N6161" t="s">
        <v>2595</v>
      </c>
      <c r="O6161">
        <v>0.84</v>
      </c>
      <c r="P6161" t="s">
        <v>35</v>
      </c>
      <c r="Q6161" t="s">
        <v>161</v>
      </c>
      <c r="R6161" t="s">
        <v>1356</v>
      </c>
      <c r="S6161">
        <v>68046</v>
      </c>
      <c r="T6161" s="1">
        <v>41018</v>
      </c>
      <c r="U6161" s="1">
        <v>41018</v>
      </c>
      <c r="V6161" s="3">
        <v>-33.11</v>
      </c>
      <c r="W6161">
        <v>5</v>
      </c>
      <c r="X6161" s="2">
        <v>15.73</v>
      </c>
      <c r="Y6161">
        <v>90980</v>
      </c>
      <c r="Z6161" t="s">
        <v>127</v>
      </c>
      <c r="AA6161">
        <v>2012</v>
      </c>
      <c r="AB6161" t="str">
        <f>IF(samplesuperstore_cleaned[[#This Row],[discount]]=0,"0%",IF(samplesuperstore_cleaned[[#This Row],[discount]]=0.02,"1-2%",IF(samplesuperstore_cleaned[[#This Row],[discount]]&lt;=0.04,"3-4%",IF(samplesuperstore_cleaned[[#This Row],[discount]]&lt;=0.06,"5-6%",IF(samplesuperstore_cleaned[[#This Row],[discount]]=0.08,"7-8%","9-10%")))))</f>
        <v>9-10%</v>
      </c>
    </row>
    <row r="6162" spans="1:28" x14ac:dyDescent="0.3">
      <c r="A6162">
        <v>2854</v>
      </c>
      <c r="B6162">
        <v>5784</v>
      </c>
      <c r="C6162" t="s">
        <v>57</v>
      </c>
      <c r="D6162" s="3">
        <v>0.1</v>
      </c>
      <c r="E6162">
        <v>3.14</v>
      </c>
      <c r="F6162">
        <v>1.92</v>
      </c>
      <c r="G6162">
        <v>1104</v>
      </c>
      <c r="H6162" t="s">
        <v>2596</v>
      </c>
      <c r="I6162" t="s">
        <v>41</v>
      </c>
      <c r="J6162" t="s">
        <v>66</v>
      </c>
      <c r="K6162" t="s">
        <v>31</v>
      </c>
      <c r="L6162" t="s">
        <v>51</v>
      </c>
      <c r="M6162" t="s">
        <v>43</v>
      </c>
      <c r="N6162" t="s">
        <v>2595</v>
      </c>
      <c r="O6162">
        <v>0.84</v>
      </c>
      <c r="P6162" t="s">
        <v>84</v>
      </c>
      <c r="Q6162" t="s">
        <v>125</v>
      </c>
      <c r="R6162" t="s">
        <v>167</v>
      </c>
      <c r="S6162">
        <v>10282</v>
      </c>
      <c r="T6162" s="1">
        <v>41018</v>
      </c>
      <c r="U6162" s="1">
        <v>41018</v>
      </c>
      <c r="V6162" s="3">
        <v>-33.11</v>
      </c>
      <c r="W6162">
        <v>21</v>
      </c>
      <c r="X6162" s="2">
        <v>66.05</v>
      </c>
      <c r="Y6162">
        <v>41026</v>
      </c>
      <c r="Z6162" t="s">
        <v>127</v>
      </c>
      <c r="AA6162">
        <v>2012</v>
      </c>
      <c r="AB6162" t="str">
        <f>IF(samplesuperstore_cleaned[[#This Row],[discount]]=0,"0%",IF(samplesuperstore_cleaned[[#This Row],[discount]]=0.02,"1-2%",IF(samplesuperstore_cleaned[[#This Row],[discount]]&lt;=0.04,"3-4%",IF(samplesuperstore_cleaned[[#This Row],[discount]]&lt;=0.06,"5-6%",IF(samplesuperstore_cleaned[[#This Row],[discount]]=0.08,"7-8%","9-10%")))))</f>
        <v>9-10%</v>
      </c>
    </row>
    <row r="6163" spans="1:28" x14ac:dyDescent="0.3">
      <c r="A6163">
        <v>3230</v>
      </c>
      <c r="B6163">
        <v>7840</v>
      </c>
      <c r="C6163" t="s">
        <v>60</v>
      </c>
      <c r="D6163" s="3">
        <v>7.0000000000000007E-2</v>
      </c>
      <c r="E6163">
        <v>6.68</v>
      </c>
      <c r="F6163">
        <v>5.2</v>
      </c>
      <c r="G6163">
        <v>1228</v>
      </c>
      <c r="H6163" t="s">
        <v>2792</v>
      </c>
      <c r="I6163" t="s">
        <v>29</v>
      </c>
      <c r="J6163" t="s">
        <v>114</v>
      </c>
      <c r="K6163" t="s">
        <v>31</v>
      </c>
      <c r="L6163" t="s">
        <v>49</v>
      </c>
      <c r="M6163" t="s">
        <v>33</v>
      </c>
      <c r="N6163" t="s">
        <v>573</v>
      </c>
      <c r="O6163">
        <v>0.37</v>
      </c>
      <c r="P6163" t="s">
        <v>84</v>
      </c>
      <c r="Q6163" t="s">
        <v>596</v>
      </c>
      <c r="R6163" t="s">
        <v>2793</v>
      </c>
      <c r="S6163">
        <v>19140</v>
      </c>
      <c r="T6163" s="1">
        <v>41238</v>
      </c>
      <c r="U6163" s="1">
        <v>41243</v>
      </c>
      <c r="V6163" s="3">
        <v>-33.15</v>
      </c>
      <c r="W6163">
        <v>78</v>
      </c>
      <c r="X6163" s="2">
        <v>531.28</v>
      </c>
      <c r="Y6163">
        <v>56039</v>
      </c>
      <c r="Z6163" t="s">
        <v>59</v>
      </c>
      <c r="AA6163">
        <v>2012</v>
      </c>
      <c r="AB6163" t="str">
        <f>IF(samplesuperstore_cleaned[[#This Row],[discount]]=0,"0%",IF(samplesuperstore_cleaned[[#This Row],[discount]]=0.02,"1-2%",IF(samplesuperstore_cleaned[[#This Row],[discount]]&lt;=0.04,"3-4%",IF(samplesuperstore_cleaned[[#This Row],[discount]]&lt;=0.06,"5-6%",IF(samplesuperstore_cleaned[[#This Row],[discount]]=0.08,"7-8%","9-10%")))))</f>
        <v>9-10%</v>
      </c>
    </row>
    <row r="6164" spans="1:28" x14ac:dyDescent="0.3">
      <c r="A6164">
        <v>8829</v>
      </c>
      <c r="B6164">
        <v>23949</v>
      </c>
      <c r="C6164" t="s">
        <v>27</v>
      </c>
      <c r="D6164" s="3">
        <v>0.09</v>
      </c>
      <c r="E6164">
        <v>11.5</v>
      </c>
      <c r="F6164">
        <v>7.19</v>
      </c>
      <c r="G6164">
        <v>3192</v>
      </c>
      <c r="H6164" t="s">
        <v>5263</v>
      </c>
      <c r="I6164" t="s">
        <v>41</v>
      </c>
      <c r="J6164" t="s">
        <v>30</v>
      </c>
      <c r="K6164" t="s">
        <v>31</v>
      </c>
      <c r="L6164" t="s">
        <v>138</v>
      </c>
      <c r="M6164" t="s">
        <v>33</v>
      </c>
      <c r="N6164" t="s">
        <v>1242</v>
      </c>
      <c r="O6164">
        <v>0.4</v>
      </c>
      <c r="P6164" t="s">
        <v>35</v>
      </c>
      <c r="Q6164" t="s">
        <v>3170</v>
      </c>
      <c r="R6164" t="s">
        <v>5264</v>
      </c>
      <c r="S6164">
        <v>53590</v>
      </c>
      <c r="T6164" s="1">
        <v>41365</v>
      </c>
      <c r="U6164" s="1">
        <v>41366</v>
      </c>
      <c r="V6164" s="3">
        <v>-33.189</v>
      </c>
      <c r="W6164">
        <v>6</v>
      </c>
      <c r="X6164" s="2">
        <v>69.209999999999994</v>
      </c>
      <c r="Y6164">
        <v>86452</v>
      </c>
      <c r="Z6164" t="s">
        <v>127</v>
      </c>
      <c r="AA6164">
        <v>2013</v>
      </c>
      <c r="AB6164" t="str">
        <f>IF(samplesuperstore_cleaned[[#This Row],[discount]]=0,"0%",IF(samplesuperstore_cleaned[[#This Row],[discount]]=0.02,"1-2%",IF(samplesuperstore_cleaned[[#This Row],[discount]]&lt;=0.04,"3-4%",IF(samplesuperstore_cleaned[[#This Row],[discount]]&lt;=0.06,"5-6%",IF(samplesuperstore_cleaned[[#This Row],[discount]]=0.08,"7-8%","9-10%")))))</f>
        <v>9-10%</v>
      </c>
    </row>
    <row r="6165" spans="1:28" x14ac:dyDescent="0.3">
      <c r="A6165">
        <v>3712</v>
      </c>
      <c r="B6165">
        <v>23297</v>
      </c>
      <c r="C6165" t="s">
        <v>27</v>
      </c>
      <c r="D6165" s="3">
        <v>0</v>
      </c>
      <c r="E6165">
        <v>8.6</v>
      </c>
      <c r="F6165">
        <v>6.19</v>
      </c>
      <c r="G6165">
        <v>1405</v>
      </c>
      <c r="H6165" t="s">
        <v>3061</v>
      </c>
      <c r="I6165" t="s">
        <v>29</v>
      </c>
      <c r="J6165" t="s">
        <v>30</v>
      </c>
      <c r="K6165" t="s">
        <v>31</v>
      </c>
      <c r="L6165" t="s">
        <v>138</v>
      </c>
      <c r="M6165" t="s">
        <v>33</v>
      </c>
      <c r="N6165" t="s">
        <v>1044</v>
      </c>
      <c r="O6165">
        <v>0.38</v>
      </c>
      <c r="P6165" t="s">
        <v>35</v>
      </c>
      <c r="Q6165" t="s">
        <v>761</v>
      </c>
      <c r="R6165" t="s">
        <v>3062</v>
      </c>
      <c r="S6165">
        <v>49017</v>
      </c>
      <c r="T6165" s="1">
        <v>40193</v>
      </c>
      <c r="U6165" s="1">
        <v>40193</v>
      </c>
      <c r="V6165" s="3">
        <v>-33.211539999999999</v>
      </c>
      <c r="W6165">
        <v>12</v>
      </c>
      <c r="X6165" s="2">
        <v>111.97</v>
      </c>
      <c r="Y6165">
        <v>86144</v>
      </c>
      <c r="Z6165" t="s">
        <v>132</v>
      </c>
      <c r="AA6165">
        <v>2010</v>
      </c>
      <c r="AB6165" t="str">
        <f>IF(samplesuperstore_cleaned[[#This Row],[discount]]=0,"0%",IF(samplesuperstore_cleaned[[#This Row],[discount]]=0.02,"1-2%",IF(samplesuperstore_cleaned[[#This Row],[discount]]&lt;=0.04,"3-4%",IF(samplesuperstore_cleaned[[#This Row],[discount]]&lt;=0.06,"5-6%",IF(samplesuperstore_cleaned[[#This Row],[discount]]=0.08,"7-8%","9-10%")))))</f>
        <v>0%</v>
      </c>
    </row>
    <row r="6166" spans="1:28" x14ac:dyDescent="0.3">
      <c r="A6166">
        <v>3670</v>
      </c>
      <c r="B6166">
        <v>21193</v>
      </c>
      <c r="C6166" t="s">
        <v>78</v>
      </c>
      <c r="D6166" s="3">
        <v>0.06</v>
      </c>
      <c r="E6166">
        <v>4.9800000000000004</v>
      </c>
      <c r="F6166">
        <v>4.72</v>
      </c>
      <c r="G6166">
        <v>1391</v>
      </c>
      <c r="H6166" t="s">
        <v>3040</v>
      </c>
      <c r="I6166" t="s">
        <v>41</v>
      </c>
      <c r="J6166" t="s">
        <v>30</v>
      </c>
      <c r="K6166" t="s">
        <v>31</v>
      </c>
      <c r="L6166" t="s">
        <v>49</v>
      </c>
      <c r="M6166" t="s">
        <v>33</v>
      </c>
      <c r="N6166" t="s">
        <v>1098</v>
      </c>
      <c r="O6166">
        <v>0.36</v>
      </c>
      <c r="P6166" t="s">
        <v>45</v>
      </c>
      <c r="Q6166" t="s">
        <v>70</v>
      </c>
      <c r="R6166" t="s">
        <v>3041</v>
      </c>
      <c r="S6166">
        <v>94086</v>
      </c>
      <c r="T6166" s="1">
        <v>40719</v>
      </c>
      <c r="U6166" s="1">
        <v>40720</v>
      </c>
      <c r="V6166" s="3">
        <v>-33.28</v>
      </c>
      <c r="W6166">
        <v>12</v>
      </c>
      <c r="X6166" s="2">
        <v>66.290000000000006</v>
      </c>
      <c r="Y6166">
        <v>88732</v>
      </c>
      <c r="Z6166" t="s">
        <v>189</v>
      </c>
      <c r="AA6166">
        <v>2011</v>
      </c>
      <c r="AB6166" t="str">
        <f>IF(samplesuperstore_cleaned[[#This Row],[discount]]=0,"0%",IF(samplesuperstore_cleaned[[#This Row],[discount]]=0.02,"1-2%",IF(samplesuperstore_cleaned[[#This Row],[discount]]&lt;=0.04,"3-4%",IF(samplesuperstore_cleaned[[#This Row],[discount]]&lt;=0.06,"5-6%",IF(samplesuperstore_cleaned[[#This Row],[discount]]=0.08,"7-8%","9-10%")))))</f>
        <v>5-6%</v>
      </c>
    </row>
    <row r="6167" spans="1:28" x14ac:dyDescent="0.3">
      <c r="A6167">
        <v>4270</v>
      </c>
      <c r="B6167">
        <v>24951</v>
      </c>
      <c r="C6167" t="s">
        <v>60</v>
      </c>
      <c r="D6167" s="3">
        <v>0.1</v>
      </c>
      <c r="E6167">
        <v>5.68</v>
      </c>
      <c r="F6167">
        <v>3.6</v>
      </c>
      <c r="G6167">
        <v>1607</v>
      </c>
      <c r="H6167" t="s">
        <v>3342</v>
      </c>
      <c r="I6167" t="s">
        <v>41</v>
      </c>
      <c r="J6167" t="s">
        <v>66</v>
      </c>
      <c r="K6167" t="s">
        <v>31</v>
      </c>
      <c r="L6167" t="s">
        <v>51</v>
      </c>
      <c r="M6167" t="s">
        <v>52</v>
      </c>
      <c r="N6167" t="s">
        <v>53</v>
      </c>
      <c r="O6167">
        <v>0.56000000000000005</v>
      </c>
      <c r="P6167" t="s">
        <v>84</v>
      </c>
      <c r="Q6167" t="s">
        <v>125</v>
      </c>
      <c r="R6167" t="s">
        <v>3343</v>
      </c>
      <c r="S6167">
        <v>11520</v>
      </c>
      <c r="T6167" s="1">
        <v>40396</v>
      </c>
      <c r="U6167" s="1">
        <v>40400</v>
      </c>
      <c r="V6167" s="3">
        <v>-33.2956</v>
      </c>
      <c r="W6167">
        <v>21</v>
      </c>
      <c r="X6167" s="2">
        <v>118.35</v>
      </c>
      <c r="Y6167">
        <v>87995</v>
      </c>
      <c r="Z6167" t="s">
        <v>107</v>
      </c>
      <c r="AA6167">
        <v>2010</v>
      </c>
      <c r="AB6167" t="str">
        <f>IF(samplesuperstore_cleaned[[#This Row],[discount]]=0,"0%",IF(samplesuperstore_cleaned[[#This Row],[discount]]=0.02,"1-2%",IF(samplesuperstore_cleaned[[#This Row],[discount]]&lt;=0.04,"3-4%",IF(samplesuperstore_cleaned[[#This Row],[discount]]&lt;=0.06,"5-6%",IF(samplesuperstore_cleaned[[#This Row],[discount]]=0.08,"7-8%","9-10%")))))</f>
        <v>9-10%</v>
      </c>
    </row>
    <row r="6168" spans="1:28" x14ac:dyDescent="0.3">
      <c r="A6168">
        <v>2256</v>
      </c>
      <c r="B6168">
        <v>22548</v>
      </c>
      <c r="C6168" t="s">
        <v>27</v>
      </c>
      <c r="D6168" s="3">
        <v>0</v>
      </c>
      <c r="E6168">
        <v>6.48</v>
      </c>
      <c r="F6168">
        <v>5.1100000000000003</v>
      </c>
      <c r="G6168">
        <v>871</v>
      </c>
      <c r="H6168" t="s">
        <v>2232</v>
      </c>
      <c r="I6168" t="s">
        <v>29</v>
      </c>
      <c r="J6168" t="s">
        <v>66</v>
      </c>
      <c r="K6168" t="s">
        <v>31</v>
      </c>
      <c r="L6168" t="s">
        <v>49</v>
      </c>
      <c r="M6168" t="s">
        <v>33</v>
      </c>
      <c r="N6168" t="s">
        <v>2234</v>
      </c>
      <c r="O6168">
        <v>0.37</v>
      </c>
      <c r="P6168" t="s">
        <v>45</v>
      </c>
      <c r="Q6168" t="s">
        <v>1361</v>
      </c>
      <c r="R6168" t="s">
        <v>2233</v>
      </c>
      <c r="S6168">
        <v>89502</v>
      </c>
      <c r="T6168" s="1">
        <v>40318</v>
      </c>
      <c r="U6168" s="1">
        <v>40320</v>
      </c>
      <c r="V6168" s="3">
        <v>-33.31</v>
      </c>
      <c r="W6168">
        <v>18</v>
      </c>
      <c r="X6168" s="2">
        <v>127.81</v>
      </c>
      <c r="Y6168">
        <v>90578</v>
      </c>
      <c r="Z6168" t="s">
        <v>38</v>
      </c>
      <c r="AA6168">
        <v>2010</v>
      </c>
      <c r="AB6168" t="str">
        <f>IF(samplesuperstore_cleaned[[#This Row],[discount]]=0,"0%",IF(samplesuperstore_cleaned[[#This Row],[discount]]=0.02,"1-2%",IF(samplesuperstore_cleaned[[#This Row],[discount]]&lt;=0.04,"3-4%",IF(samplesuperstore_cleaned[[#This Row],[discount]]&lt;=0.06,"5-6%",IF(samplesuperstore_cleaned[[#This Row],[discount]]=0.08,"7-8%","9-10%")))))</f>
        <v>0%</v>
      </c>
    </row>
    <row r="6169" spans="1:28" x14ac:dyDescent="0.3">
      <c r="A6169">
        <v>1987</v>
      </c>
      <c r="B6169">
        <v>23645</v>
      </c>
      <c r="C6169" t="s">
        <v>39</v>
      </c>
      <c r="D6169" s="3">
        <v>0.1</v>
      </c>
      <c r="E6169">
        <v>34.58</v>
      </c>
      <c r="F6169">
        <v>8.99</v>
      </c>
      <c r="G6169">
        <v>746</v>
      </c>
      <c r="H6169" t="s">
        <v>2025</v>
      </c>
      <c r="I6169" t="s">
        <v>29</v>
      </c>
      <c r="J6169" t="s">
        <v>30</v>
      </c>
      <c r="K6169" t="s">
        <v>31</v>
      </c>
      <c r="L6169" t="s">
        <v>42</v>
      </c>
      <c r="M6169" t="s">
        <v>52</v>
      </c>
      <c r="N6169" t="s">
        <v>2028</v>
      </c>
      <c r="O6169">
        <v>0.56000000000000005</v>
      </c>
      <c r="P6169" t="s">
        <v>45</v>
      </c>
      <c r="Q6169" t="s">
        <v>764</v>
      </c>
      <c r="R6169" t="s">
        <v>2026</v>
      </c>
      <c r="S6169">
        <v>85023</v>
      </c>
      <c r="T6169" s="1">
        <v>41435</v>
      </c>
      <c r="U6169" s="1">
        <v>41436</v>
      </c>
      <c r="V6169" s="3">
        <v>-33.327999999999996</v>
      </c>
      <c r="W6169">
        <v>2</v>
      </c>
      <c r="X6169" s="2">
        <v>67.709999999999994</v>
      </c>
      <c r="Y6169">
        <v>87733</v>
      </c>
      <c r="Z6169" t="s">
        <v>189</v>
      </c>
      <c r="AA6169">
        <v>2013</v>
      </c>
      <c r="AB6169" t="str">
        <f>IF(samplesuperstore_cleaned[[#This Row],[discount]]=0,"0%",IF(samplesuperstore_cleaned[[#This Row],[discount]]=0.02,"1-2%",IF(samplesuperstore_cleaned[[#This Row],[discount]]&lt;=0.04,"3-4%",IF(samplesuperstore_cleaned[[#This Row],[discount]]&lt;=0.06,"5-6%",IF(samplesuperstore_cleaned[[#This Row],[discount]]=0.08,"7-8%","9-10%")))))</f>
        <v>9-10%</v>
      </c>
    </row>
    <row r="6170" spans="1:28" x14ac:dyDescent="0.3">
      <c r="A6170">
        <v>1406</v>
      </c>
      <c r="B6170">
        <v>24132</v>
      </c>
      <c r="C6170" t="s">
        <v>39</v>
      </c>
      <c r="D6170" s="3">
        <v>0.05</v>
      </c>
      <c r="E6170">
        <v>1.68</v>
      </c>
      <c r="F6170">
        <v>1.57</v>
      </c>
      <c r="G6170">
        <v>550</v>
      </c>
      <c r="H6170" t="s">
        <v>1636</v>
      </c>
      <c r="I6170" t="s">
        <v>29</v>
      </c>
      <c r="J6170" t="s">
        <v>30</v>
      </c>
      <c r="K6170" t="s">
        <v>31</v>
      </c>
      <c r="L6170" t="s">
        <v>42</v>
      </c>
      <c r="M6170" t="s">
        <v>43</v>
      </c>
      <c r="N6170" t="s">
        <v>177</v>
      </c>
      <c r="O6170">
        <v>0.59</v>
      </c>
      <c r="P6170" t="s">
        <v>35</v>
      </c>
      <c r="Q6170" t="s">
        <v>255</v>
      </c>
      <c r="R6170" t="s">
        <v>1637</v>
      </c>
      <c r="S6170">
        <v>78155</v>
      </c>
      <c r="T6170" s="1">
        <v>40389</v>
      </c>
      <c r="U6170" s="1">
        <v>40390</v>
      </c>
      <c r="V6170" s="3">
        <v>-33.340000000000003</v>
      </c>
      <c r="W6170">
        <v>11</v>
      </c>
      <c r="X6170" s="2">
        <v>18.75</v>
      </c>
      <c r="Y6170">
        <v>90909</v>
      </c>
      <c r="Z6170" t="s">
        <v>48</v>
      </c>
      <c r="AA6170">
        <v>2010</v>
      </c>
      <c r="AB6170" t="str">
        <f>IF(samplesuperstore_cleaned[[#This Row],[discount]]=0,"0%",IF(samplesuperstore_cleaned[[#This Row],[discount]]=0.02,"1-2%",IF(samplesuperstore_cleaned[[#This Row],[discount]]&lt;=0.04,"3-4%",IF(samplesuperstore_cleaned[[#This Row],[discount]]&lt;=0.06,"5-6%",IF(samplesuperstore_cleaned[[#This Row],[discount]]=0.08,"7-8%","9-10%")))))</f>
        <v>5-6%</v>
      </c>
    </row>
    <row r="6171" spans="1:28" x14ac:dyDescent="0.3">
      <c r="A6171">
        <v>9169</v>
      </c>
      <c r="B6171">
        <v>25289</v>
      </c>
      <c r="C6171" t="s">
        <v>39</v>
      </c>
      <c r="D6171" s="3">
        <v>0.05</v>
      </c>
      <c r="E6171">
        <v>8.6</v>
      </c>
      <c r="F6171">
        <v>6.19</v>
      </c>
      <c r="G6171">
        <v>3322</v>
      </c>
      <c r="H6171" t="s">
        <v>5411</v>
      </c>
      <c r="I6171" t="s">
        <v>29</v>
      </c>
      <c r="J6171" t="s">
        <v>114</v>
      </c>
      <c r="K6171" t="s">
        <v>31</v>
      </c>
      <c r="L6171" t="s">
        <v>138</v>
      </c>
      <c r="M6171" t="s">
        <v>33</v>
      </c>
      <c r="N6171" t="s">
        <v>1044</v>
      </c>
      <c r="O6171">
        <v>0.38</v>
      </c>
      <c r="P6171" t="s">
        <v>260</v>
      </c>
      <c r="Q6171" t="s">
        <v>619</v>
      </c>
      <c r="R6171" t="s">
        <v>620</v>
      </c>
      <c r="S6171">
        <v>37664</v>
      </c>
      <c r="T6171" s="1">
        <v>40934</v>
      </c>
      <c r="U6171" s="1">
        <v>40935</v>
      </c>
      <c r="V6171" s="3">
        <v>-33.356400000000001</v>
      </c>
      <c r="W6171">
        <v>1</v>
      </c>
      <c r="X6171" s="2">
        <v>11.59</v>
      </c>
      <c r="Y6171">
        <v>90106</v>
      </c>
      <c r="Z6171" t="s">
        <v>132</v>
      </c>
      <c r="AA6171">
        <v>2012</v>
      </c>
      <c r="AB6171" t="str">
        <f>IF(samplesuperstore_cleaned[[#This Row],[discount]]=0,"0%",IF(samplesuperstore_cleaned[[#This Row],[discount]]=0.02,"1-2%",IF(samplesuperstore_cleaned[[#This Row],[discount]]&lt;=0.04,"3-4%",IF(samplesuperstore_cleaned[[#This Row],[discount]]&lt;=0.06,"5-6%",IF(samplesuperstore_cleaned[[#This Row],[discount]]=0.08,"7-8%","9-10%")))))</f>
        <v>5-6%</v>
      </c>
    </row>
    <row r="6172" spans="1:28" x14ac:dyDescent="0.3">
      <c r="A6172">
        <v>7398</v>
      </c>
      <c r="B6172">
        <v>22324</v>
      </c>
      <c r="C6172" t="s">
        <v>57</v>
      </c>
      <c r="D6172" s="3">
        <v>0.06</v>
      </c>
      <c r="E6172">
        <v>15.42</v>
      </c>
      <c r="F6172">
        <v>10.68</v>
      </c>
      <c r="G6172">
        <v>2702</v>
      </c>
      <c r="H6172" t="s">
        <v>4705</v>
      </c>
      <c r="I6172" t="s">
        <v>29</v>
      </c>
      <c r="J6172" t="s">
        <v>114</v>
      </c>
      <c r="K6172" t="s">
        <v>31</v>
      </c>
      <c r="L6172" t="s">
        <v>158</v>
      </c>
      <c r="M6172" t="s">
        <v>33</v>
      </c>
      <c r="N6172" t="s">
        <v>427</v>
      </c>
      <c r="O6172">
        <v>0.57999999999999996</v>
      </c>
      <c r="P6172" t="s">
        <v>45</v>
      </c>
      <c r="Q6172" t="s">
        <v>936</v>
      </c>
      <c r="R6172" t="s">
        <v>1632</v>
      </c>
      <c r="S6172">
        <v>88201</v>
      </c>
      <c r="T6172" s="1">
        <v>41471</v>
      </c>
      <c r="U6172" s="1">
        <v>41472</v>
      </c>
      <c r="V6172" s="3">
        <v>-33.38832</v>
      </c>
      <c r="W6172">
        <v>1</v>
      </c>
      <c r="X6172" s="2">
        <v>18.18</v>
      </c>
      <c r="Y6172">
        <v>87691</v>
      </c>
      <c r="Z6172" t="s">
        <v>48</v>
      </c>
      <c r="AA6172">
        <v>2013</v>
      </c>
      <c r="AB6172" t="str">
        <f>IF(samplesuperstore_cleaned[[#This Row],[discount]]=0,"0%",IF(samplesuperstore_cleaned[[#This Row],[discount]]=0.02,"1-2%",IF(samplesuperstore_cleaned[[#This Row],[discount]]&lt;=0.04,"3-4%",IF(samplesuperstore_cleaned[[#This Row],[discount]]&lt;=0.06,"5-6%",IF(samplesuperstore_cleaned[[#This Row],[discount]]=0.08,"7-8%","9-10%")))))</f>
        <v>5-6%</v>
      </c>
    </row>
    <row r="6173" spans="1:28" x14ac:dyDescent="0.3">
      <c r="A6173">
        <v>6326</v>
      </c>
      <c r="B6173">
        <v>23556</v>
      </c>
      <c r="C6173" t="s">
        <v>78</v>
      </c>
      <c r="D6173" s="3">
        <v>0.01</v>
      </c>
      <c r="E6173">
        <v>4.9800000000000004</v>
      </c>
      <c r="F6173">
        <v>4.7</v>
      </c>
      <c r="G6173">
        <v>2333</v>
      </c>
      <c r="H6173" t="s">
        <v>4262</v>
      </c>
      <c r="I6173" t="s">
        <v>29</v>
      </c>
      <c r="J6173" t="s">
        <v>244</v>
      </c>
      <c r="K6173" t="s">
        <v>31</v>
      </c>
      <c r="L6173" t="s">
        <v>49</v>
      </c>
      <c r="M6173" t="s">
        <v>33</v>
      </c>
      <c r="N6173" t="s">
        <v>227</v>
      </c>
      <c r="O6173">
        <v>0.38</v>
      </c>
      <c r="P6173" t="s">
        <v>35</v>
      </c>
      <c r="Q6173" t="s">
        <v>3170</v>
      </c>
      <c r="R6173" t="s">
        <v>4263</v>
      </c>
      <c r="S6173">
        <v>54302</v>
      </c>
      <c r="T6173" s="1">
        <v>40591</v>
      </c>
      <c r="U6173" s="1">
        <v>40591</v>
      </c>
      <c r="V6173" s="3">
        <v>-33.4</v>
      </c>
      <c r="W6173">
        <v>5</v>
      </c>
      <c r="X6173" s="2">
        <v>26.45</v>
      </c>
      <c r="Y6173">
        <v>89613</v>
      </c>
      <c r="Z6173" t="s">
        <v>112</v>
      </c>
      <c r="AA6173">
        <v>2011</v>
      </c>
      <c r="AB6173" t="str">
        <f>IF(samplesuperstore_cleaned[[#This Row],[discount]]=0,"0%",IF(samplesuperstore_cleaned[[#This Row],[discount]]=0.02,"1-2%",IF(samplesuperstore_cleaned[[#This Row],[discount]]&lt;=0.04,"3-4%",IF(samplesuperstore_cleaned[[#This Row],[discount]]&lt;=0.06,"5-6%",IF(samplesuperstore_cleaned[[#This Row],[discount]]=0.08,"7-8%","9-10%")))))</f>
        <v>3-4%</v>
      </c>
    </row>
    <row r="6174" spans="1:28" x14ac:dyDescent="0.3">
      <c r="A6174">
        <v>7791</v>
      </c>
      <c r="B6174">
        <v>20380</v>
      </c>
      <c r="C6174" t="s">
        <v>78</v>
      </c>
      <c r="D6174" s="3">
        <v>0.08</v>
      </c>
      <c r="E6174">
        <v>3.52</v>
      </c>
      <c r="F6174">
        <v>6.83</v>
      </c>
      <c r="G6174">
        <v>2854</v>
      </c>
      <c r="H6174" t="s">
        <v>4878</v>
      </c>
      <c r="I6174" t="s">
        <v>29</v>
      </c>
      <c r="J6174" t="s">
        <v>30</v>
      </c>
      <c r="K6174" t="s">
        <v>31</v>
      </c>
      <c r="L6174" t="s">
        <v>138</v>
      </c>
      <c r="M6174" t="s">
        <v>33</v>
      </c>
      <c r="N6174" t="s">
        <v>1735</v>
      </c>
      <c r="O6174">
        <v>0.38</v>
      </c>
      <c r="P6174" t="s">
        <v>45</v>
      </c>
      <c r="Q6174" t="s">
        <v>46</v>
      </c>
      <c r="R6174" t="s">
        <v>4879</v>
      </c>
      <c r="S6174">
        <v>98146</v>
      </c>
      <c r="T6174" s="1">
        <v>41138</v>
      </c>
      <c r="U6174" s="1">
        <v>41140</v>
      </c>
      <c r="V6174" s="3">
        <v>-33.482020000000006</v>
      </c>
      <c r="W6174">
        <v>6</v>
      </c>
      <c r="X6174" s="2">
        <v>23.16</v>
      </c>
      <c r="Y6174">
        <v>87320</v>
      </c>
      <c r="Z6174" t="s">
        <v>107</v>
      </c>
      <c r="AA6174">
        <v>2012</v>
      </c>
      <c r="AB6174" t="str">
        <f>IF(samplesuperstore_cleaned[[#This Row],[discount]]=0,"0%",IF(samplesuperstore_cleaned[[#This Row],[discount]]=0.02,"1-2%",IF(samplesuperstore_cleaned[[#This Row],[discount]]&lt;=0.04,"3-4%",IF(samplesuperstore_cleaned[[#This Row],[discount]]&lt;=0.06,"5-6%",IF(samplesuperstore_cleaned[[#This Row],[discount]]=0.08,"7-8%","9-10%")))))</f>
        <v>7-8%</v>
      </c>
    </row>
    <row r="6175" spans="1:28" x14ac:dyDescent="0.3">
      <c r="A6175">
        <v>8057</v>
      </c>
      <c r="B6175">
        <v>25819</v>
      </c>
      <c r="C6175" t="s">
        <v>78</v>
      </c>
      <c r="D6175" s="3">
        <v>0.02</v>
      </c>
      <c r="E6175">
        <v>54.1</v>
      </c>
      <c r="F6175">
        <v>19.989999999999998</v>
      </c>
      <c r="G6175">
        <v>2928</v>
      </c>
      <c r="H6175" t="s">
        <v>4967</v>
      </c>
      <c r="I6175" t="s">
        <v>29</v>
      </c>
      <c r="J6175" t="s">
        <v>244</v>
      </c>
      <c r="K6175" t="s">
        <v>31</v>
      </c>
      <c r="L6175" t="s">
        <v>158</v>
      </c>
      <c r="M6175" t="s">
        <v>33</v>
      </c>
      <c r="N6175" t="s">
        <v>4211</v>
      </c>
      <c r="O6175">
        <v>0.59</v>
      </c>
      <c r="P6175" t="s">
        <v>260</v>
      </c>
      <c r="Q6175" t="s">
        <v>2115</v>
      </c>
      <c r="R6175" t="s">
        <v>2906</v>
      </c>
      <c r="S6175">
        <v>29418</v>
      </c>
      <c r="T6175" s="1">
        <v>40508</v>
      </c>
      <c r="U6175" s="1">
        <v>40509</v>
      </c>
      <c r="V6175" s="3">
        <v>-33.585999999999999</v>
      </c>
      <c r="W6175">
        <v>36</v>
      </c>
      <c r="X6175" s="2">
        <v>1944.87</v>
      </c>
      <c r="Y6175">
        <v>90218</v>
      </c>
      <c r="Z6175" t="s">
        <v>59</v>
      </c>
      <c r="AA6175">
        <v>2010</v>
      </c>
      <c r="AB6175" t="str">
        <f>IF(samplesuperstore_cleaned[[#This Row],[discount]]=0,"0%",IF(samplesuperstore_cleaned[[#This Row],[discount]]=0.02,"1-2%",IF(samplesuperstore_cleaned[[#This Row],[discount]]&lt;=0.04,"3-4%",IF(samplesuperstore_cleaned[[#This Row],[discount]]&lt;=0.06,"5-6%",IF(samplesuperstore_cleaned[[#This Row],[discount]]=0.08,"7-8%","9-10%")))))</f>
        <v>1-2%</v>
      </c>
    </row>
    <row r="6176" spans="1:28" x14ac:dyDescent="0.3">
      <c r="A6176">
        <v>2452</v>
      </c>
      <c r="B6176">
        <v>24873</v>
      </c>
      <c r="C6176" t="s">
        <v>27</v>
      </c>
      <c r="D6176" s="3">
        <v>7.0000000000000007E-2</v>
      </c>
      <c r="E6176">
        <v>6.48</v>
      </c>
      <c r="F6176">
        <v>5.94</v>
      </c>
      <c r="G6176">
        <v>942</v>
      </c>
      <c r="H6176" t="s">
        <v>2357</v>
      </c>
      <c r="I6176" t="s">
        <v>29</v>
      </c>
      <c r="J6176" t="s">
        <v>66</v>
      </c>
      <c r="K6176" t="s">
        <v>31</v>
      </c>
      <c r="L6176" t="s">
        <v>49</v>
      </c>
      <c r="M6176" t="s">
        <v>33</v>
      </c>
      <c r="N6176" t="s">
        <v>1029</v>
      </c>
      <c r="O6176">
        <v>0.37</v>
      </c>
      <c r="P6176" t="s">
        <v>84</v>
      </c>
      <c r="Q6176" t="s">
        <v>85</v>
      </c>
      <c r="R6176" t="s">
        <v>2358</v>
      </c>
      <c r="S6176">
        <v>1605</v>
      </c>
      <c r="T6176" s="1">
        <v>40835</v>
      </c>
      <c r="U6176" s="1">
        <v>40837</v>
      </c>
      <c r="V6176" s="3">
        <v>-33.6312</v>
      </c>
      <c r="W6176">
        <v>5</v>
      </c>
      <c r="X6176" s="2">
        <v>34.11</v>
      </c>
      <c r="Y6176">
        <v>90845</v>
      </c>
      <c r="Z6176" t="s">
        <v>87</v>
      </c>
      <c r="AA6176">
        <v>2011</v>
      </c>
      <c r="AB6176" t="str">
        <f>IF(samplesuperstore_cleaned[[#This Row],[discount]]=0,"0%",IF(samplesuperstore_cleaned[[#This Row],[discount]]=0.02,"1-2%",IF(samplesuperstore_cleaned[[#This Row],[discount]]&lt;=0.04,"3-4%",IF(samplesuperstore_cleaned[[#This Row],[discount]]&lt;=0.06,"5-6%",IF(samplesuperstore_cleaned[[#This Row],[discount]]=0.08,"7-8%","9-10%")))))</f>
        <v>9-10%</v>
      </c>
    </row>
    <row r="6177" spans="1:28" x14ac:dyDescent="0.3">
      <c r="A6177">
        <v>7810</v>
      </c>
      <c r="B6177">
        <v>18646</v>
      </c>
      <c r="C6177" t="s">
        <v>60</v>
      </c>
      <c r="D6177" s="3">
        <v>0.09</v>
      </c>
      <c r="E6177">
        <v>6.48</v>
      </c>
      <c r="F6177">
        <v>6.74</v>
      </c>
      <c r="G6177">
        <v>2858</v>
      </c>
      <c r="H6177" t="s">
        <v>4883</v>
      </c>
      <c r="I6177" t="s">
        <v>29</v>
      </c>
      <c r="J6177" t="s">
        <v>30</v>
      </c>
      <c r="K6177" t="s">
        <v>31</v>
      </c>
      <c r="L6177" t="s">
        <v>49</v>
      </c>
      <c r="M6177" t="s">
        <v>33</v>
      </c>
      <c r="N6177" t="s">
        <v>707</v>
      </c>
      <c r="O6177">
        <v>0.37</v>
      </c>
      <c r="P6177" t="s">
        <v>260</v>
      </c>
      <c r="Q6177" t="s">
        <v>929</v>
      </c>
      <c r="R6177" t="s">
        <v>4299</v>
      </c>
      <c r="S6177">
        <v>32259</v>
      </c>
      <c r="T6177" s="1">
        <v>41529</v>
      </c>
      <c r="U6177" s="1">
        <v>41534</v>
      </c>
      <c r="V6177" s="3">
        <v>-33.642000000000003</v>
      </c>
      <c r="W6177">
        <v>24</v>
      </c>
      <c r="X6177" s="2">
        <v>150.78</v>
      </c>
      <c r="Y6177">
        <v>88292</v>
      </c>
      <c r="Z6177" t="s">
        <v>173</v>
      </c>
      <c r="AA6177">
        <v>2013</v>
      </c>
      <c r="AB6177" t="str">
        <f>IF(samplesuperstore_cleaned[[#This Row],[discount]]=0,"0%",IF(samplesuperstore_cleaned[[#This Row],[discount]]=0.02,"1-2%",IF(samplesuperstore_cleaned[[#This Row],[discount]]&lt;=0.04,"3-4%",IF(samplesuperstore_cleaned[[#This Row],[discount]]&lt;=0.06,"5-6%",IF(samplesuperstore_cleaned[[#This Row],[discount]]=0.08,"7-8%","9-10%")))))</f>
        <v>9-10%</v>
      </c>
    </row>
    <row r="6178" spans="1:28" x14ac:dyDescent="0.3">
      <c r="A6178">
        <v>3406</v>
      </c>
      <c r="B6178">
        <v>21365</v>
      </c>
      <c r="C6178" t="s">
        <v>39</v>
      </c>
      <c r="D6178" s="3">
        <v>7.0000000000000007E-2</v>
      </c>
      <c r="E6178">
        <v>5.98</v>
      </c>
      <c r="F6178">
        <v>7.5</v>
      </c>
      <c r="G6178">
        <v>1286</v>
      </c>
      <c r="H6178" t="s">
        <v>2888</v>
      </c>
      <c r="I6178" t="s">
        <v>29</v>
      </c>
      <c r="J6178" t="s">
        <v>30</v>
      </c>
      <c r="K6178" t="s">
        <v>31</v>
      </c>
      <c r="L6178" t="s">
        <v>49</v>
      </c>
      <c r="M6178" t="s">
        <v>33</v>
      </c>
      <c r="N6178" t="s">
        <v>481</v>
      </c>
      <c r="O6178">
        <v>0.4</v>
      </c>
      <c r="P6178" t="s">
        <v>35</v>
      </c>
      <c r="Q6178" t="s">
        <v>1549</v>
      </c>
      <c r="R6178" t="s">
        <v>1144</v>
      </c>
      <c r="S6178">
        <v>47274</v>
      </c>
      <c r="T6178" s="1">
        <v>41508</v>
      </c>
      <c r="U6178" s="1">
        <v>41509</v>
      </c>
      <c r="V6178" s="3">
        <v>-33.644400000000005</v>
      </c>
      <c r="W6178">
        <v>10</v>
      </c>
      <c r="X6178" s="2">
        <v>63.45</v>
      </c>
      <c r="Y6178">
        <v>91233</v>
      </c>
      <c r="Z6178" t="s">
        <v>107</v>
      </c>
      <c r="AA6178">
        <v>2013</v>
      </c>
      <c r="AB6178" t="str">
        <f>IF(samplesuperstore_cleaned[[#This Row],[discount]]=0,"0%",IF(samplesuperstore_cleaned[[#This Row],[discount]]=0.02,"1-2%",IF(samplesuperstore_cleaned[[#This Row],[discount]]&lt;=0.04,"3-4%",IF(samplesuperstore_cleaned[[#This Row],[discount]]&lt;=0.06,"5-6%",IF(samplesuperstore_cleaned[[#This Row],[discount]]=0.08,"7-8%","9-10%")))))</f>
        <v>9-10%</v>
      </c>
    </row>
    <row r="6179" spans="1:28" x14ac:dyDescent="0.3">
      <c r="A6179">
        <v>8624</v>
      </c>
      <c r="B6179">
        <v>24097</v>
      </c>
      <c r="C6179" t="s">
        <v>27</v>
      </c>
      <c r="D6179" s="3">
        <v>0.02</v>
      </c>
      <c r="E6179">
        <v>6.68</v>
      </c>
      <c r="F6179">
        <v>5.2</v>
      </c>
      <c r="G6179">
        <v>3123</v>
      </c>
      <c r="H6179" t="s">
        <v>5185</v>
      </c>
      <c r="I6179" t="s">
        <v>29</v>
      </c>
      <c r="J6179" t="s">
        <v>66</v>
      </c>
      <c r="K6179" t="s">
        <v>31</v>
      </c>
      <c r="L6179" t="s">
        <v>49</v>
      </c>
      <c r="M6179" t="s">
        <v>33</v>
      </c>
      <c r="N6179" t="s">
        <v>573</v>
      </c>
      <c r="O6179">
        <v>0.37</v>
      </c>
      <c r="P6179" t="s">
        <v>35</v>
      </c>
      <c r="Q6179" t="s">
        <v>36</v>
      </c>
      <c r="R6179" t="s">
        <v>5186</v>
      </c>
      <c r="S6179">
        <v>60160</v>
      </c>
      <c r="T6179" s="1">
        <v>41319</v>
      </c>
      <c r="U6179" s="1">
        <v>41321</v>
      </c>
      <c r="V6179" s="3">
        <v>-33.69</v>
      </c>
      <c r="W6179">
        <v>8</v>
      </c>
      <c r="X6179" s="2">
        <v>56.29</v>
      </c>
      <c r="Y6179">
        <v>87291</v>
      </c>
      <c r="Z6179" t="s">
        <v>112</v>
      </c>
      <c r="AA6179">
        <v>2013</v>
      </c>
      <c r="AB6179" t="str">
        <f>IF(samplesuperstore_cleaned[[#This Row],[discount]]=0,"0%",IF(samplesuperstore_cleaned[[#This Row],[discount]]=0.02,"1-2%",IF(samplesuperstore_cleaned[[#This Row],[discount]]&lt;=0.04,"3-4%",IF(samplesuperstore_cleaned[[#This Row],[discount]]&lt;=0.06,"5-6%",IF(samplesuperstore_cleaned[[#This Row],[discount]]=0.08,"7-8%","9-10%")))))</f>
        <v>1-2%</v>
      </c>
    </row>
    <row r="6180" spans="1:28" x14ac:dyDescent="0.3">
      <c r="A6180">
        <v>1976</v>
      </c>
      <c r="B6180">
        <v>18368</v>
      </c>
      <c r="C6180" t="s">
        <v>78</v>
      </c>
      <c r="D6180" s="3">
        <v>0.08</v>
      </c>
      <c r="E6180">
        <v>11.34</v>
      </c>
      <c r="F6180">
        <v>11.25</v>
      </c>
      <c r="G6180">
        <v>744</v>
      </c>
      <c r="H6180" t="s">
        <v>2019</v>
      </c>
      <c r="I6180" t="s">
        <v>29</v>
      </c>
      <c r="J6180" t="s">
        <v>244</v>
      </c>
      <c r="K6180" t="s">
        <v>31</v>
      </c>
      <c r="L6180" t="s">
        <v>49</v>
      </c>
      <c r="M6180" t="s">
        <v>33</v>
      </c>
      <c r="N6180" t="s">
        <v>2020</v>
      </c>
      <c r="O6180">
        <v>0.36</v>
      </c>
      <c r="P6180" t="s">
        <v>45</v>
      </c>
      <c r="Q6180" t="s">
        <v>764</v>
      </c>
      <c r="R6180" t="s">
        <v>1594</v>
      </c>
      <c r="S6180">
        <v>85737</v>
      </c>
      <c r="T6180" s="1">
        <v>41486</v>
      </c>
      <c r="U6180" s="1">
        <v>41488</v>
      </c>
      <c r="V6180" s="3">
        <v>-33.807839999999999</v>
      </c>
      <c r="W6180">
        <v>2</v>
      </c>
      <c r="X6180" s="2">
        <v>25.87</v>
      </c>
      <c r="Y6180">
        <v>87734</v>
      </c>
      <c r="Z6180" t="s">
        <v>48</v>
      </c>
      <c r="AA6180">
        <v>2013</v>
      </c>
      <c r="AB6180" t="str">
        <f>IF(samplesuperstore_cleaned[[#This Row],[discount]]=0,"0%",IF(samplesuperstore_cleaned[[#This Row],[discount]]=0.02,"1-2%",IF(samplesuperstore_cleaned[[#This Row],[discount]]&lt;=0.04,"3-4%",IF(samplesuperstore_cleaned[[#This Row],[discount]]&lt;=0.06,"5-6%",IF(samplesuperstore_cleaned[[#This Row],[discount]]=0.08,"7-8%","9-10%")))))</f>
        <v>7-8%</v>
      </c>
    </row>
    <row r="6181" spans="1:28" x14ac:dyDescent="0.3">
      <c r="A6181">
        <v>2124</v>
      </c>
      <c r="B6181">
        <v>25952</v>
      </c>
      <c r="C6181" t="s">
        <v>39</v>
      </c>
      <c r="D6181" s="3">
        <v>0.01</v>
      </c>
      <c r="E6181">
        <v>370.98</v>
      </c>
      <c r="F6181">
        <v>99</v>
      </c>
      <c r="G6181">
        <v>805</v>
      </c>
      <c r="H6181" t="s">
        <v>2124</v>
      </c>
      <c r="I6181" t="s">
        <v>61</v>
      </c>
      <c r="J6181" t="s">
        <v>114</v>
      </c>
      <c r="K6181" t="s">
        <v>31</v>
      </c>
      <c r="L6181" t="s">
        <v>158</v>
      </c>
      <c r="M6181" t="s">
        <v>63</v>
      </c>
      <c r="N6181" t="s">
        <v>1816</v>
      </c>
      <c r="O6181">
        <v>0.65</v>
      </c>
      <c r="P6181" t="s">
        <v>260</v>
      </c>
      <c r="Q6181" t="s">
        <v>619</v>
      </c>
      <c r="R6181" t="s">
        <v>2126</v>
      </c>
      <c r="S6181">
        <v>37830</v>
      </c>
      <c r="T6181" s="1">
        <v>41430</v>
      </c>
      <c r="U6181" s="1">
        <v>41431</v>
      </c>
      <c r="V6181" s="3">
        <v>-33.894000000000005</v>
      </c>
      <c r="W6181">
        <v>14</v>
      </c>
      <c r="X6181" s="2">
        <v>5435.35</v>
      </c>
      <c r="Y6181">
        <v>90054</v>
      </c>
      <c r="Z6181" t="s">
        <v>189</v>
      </c>
      <c r="AA6181">
        <v>2013</v>
      </c>
      <c r="AB6181" t="str">
        <f>IF(samplesuperstore_cleaned[[#This Row],[discount]]=0,"0%",IF(samplesuperstore_cleaned[[#This Row],[discount]]=0.02,"1-2%",IF(samplesuperstore_cleaned[[#This Row],[discount]]&lt;=0.04,"3-4%",IF(samplesuperstore_cleaned[[#This Row],[discount]]&lt;=0.06,"5-6%",IF(samplesuperstore_cleaned[[#This Row],[discount]]=0.08,"7-8%","9-10%")))))</f>
        <v>3-4%</v>
      </c>
    </row>
    <row r="6182" spans="1:28" x14ac:dyDescent="0.3">
      <c r="A6182">
        <v>8463</v>
      </c>
      <c r="B6182">
        <v>986</v>
      </c>
      <c r="C6182" t="s">
        <v>27</v>
      </c>
      <c r="D6182" s="3">
        <v>0.06</v>
      </c>
      <c r="E6182">
        <v>37.94</v>
      </c>
      <c r="F6182">
        <v>5.08</v>
      </c>
      <c r="G6182">
        <v>3075</v>
      </c>
      <c r="H6182" t="s">
        <v>5131</v>
      </c>
      <c r="I6182" t="s">
        <v>29</v>
      </c>
      <c r="J6182" t="s">
        <v>30</v>
      </c>
      <c r="K6182" t="s">
        <v>31</v>
      </c>
      <c r="L6182" t="s">
        <v>49</v>
      </c>
      <c r="M6182" t="s">
        <v>43</v>
      </c>
      <c r="N6182" t="s">
        <v>543</v>
      </c>
      <c r="O6182">
        <v>0.38</v>
      </c>
      <c r="P6182" t="s">
        <v>45</v>
      </c>
      <c r="Q6182" t="s">
        <v>70</v>
      </c>
      <c r="R6182" t="s">
        <v>1646</v>
      </c>
      <c r="S6182">
        <v>90061</v>
      </c>
      <c r="T6182" s="1">
        <v>41278</v>
      </c>
      <c r="U6182" s="1">
        <v>41280</v>
      </c>
      <c r="V6182" s="3">
        <v>-33.968000000000004</v>
      </c>
      <c r="W6182">
        <v>3</v>
      </c>
      <c r="X6182" s="2">
        <v>113.14</v>
      </c>
      <c r="Y6182">
        <v>7107</v>
      </c>
      <c r="Z6182" t="s">
        <v>132</v>
      </c>
      <c r="AA6182">
        <v>2013</v>
      </c>
      <c r="AB6182" t="str">
        <f>IF(samplesuperstore_cleaned[[#This Row],[discount]]=0,"0%",IF(samplesuperstore_cleaned[[#This Row],[discount]]=0.02,"1-2%",IF(samplesuperstore_cleaned[[#This Row],[discount]]&lt;=0.04,"3-4%",IF(samplesuperstore_cleaned[[#This Row],[discount]]&lt;=0.06,"5-6%",IF(samplesuperstore_cleaned[[#This Row],[discount]]=0.08,"7-8%","9-10%")))))</f>
        <v>5-6%</v>
      </c>
    </row>
    <row r="6183" spans="1:28" x14ac:dyDescent="0.3">
      <c r="A6183">
        <v>2802</v>
      </c>
      <c r="B6183">
        <v>19490</v>
      </c>
      <c r="C6183" t="s">
        <v>27</v>
      </c>
      <c r="D6183" s="3">
        <v>0.01</v>
      </c>
      <c r="E6183">
        <v>4.28</v>
      </c>
      <c r="F6183">
        <v>5.68</v>
      </c>
      <c r="G6183">
        <v>1085</v>
      </c>
      <c r="H6183" t="s">
        <v>2573</v>
      </c>
      <c r="I6183" t="s">
        <v>29</v>
      </c>
      <c r="J6183" t="s">
        <v>66</v>
      </c>
      <c r="K6183" t="s">
        <v>31</v>
      </c>
      <c r="L6183" t="s">
        <v>49</v>
      </c>
      <c r="M6183" t="s">
        <v>33</v>
      </c>
      <c r="N6183" t="s">
        <v>2574</v>
      </c>
      <c r="O6183">
        <v>0.4</v>
      </c>
      <c r="P6183" t="s">
        <v>84</v>
      </c>
      <c r="Q6183" t="s">
        <v>125</v>
      </c>
      <c r="R6183" t="s">
        <v>780</v>
      </c>
      <c r="S6183">
        <v>11729</v>
      </c>
      <c r="T6183" s="1">
        <v>40927</v>
      </c>
      <c r="U6183" s="1">
        <v>40929</v>
      </c>
      <c r="V6183" s="3">
        <v>-34.025600000000004</v>
      </c>
      <c r="W6183">
        <v>2</v>
      </c>
      <c r="X6183" s="2">
        <v>10.07</v>
      </c>
      <c r="Y6183">
        <v>86128</v>
      </c>
      <c r="Z6183" t="s">
        <v>132</v>
      </c>
      <c r="AA6183">
        <v>2012</v>
      </c>
      <c r="AB6183" t="str">
        <f>IF(samplesuperstore_cleaned[[#This Row],[discount]]=0,"0%",IF(samplesuperstore_cleaned[[#This Row],[discount]]=0.02,"1-2%",IF(samplesuperstore_cleaned[[#This Row],[discount]]&lt;=0.04,"3-4%",IF(samplesuperstore_cleaned[[#This Row],[discount]]&lt;=0.06,"5-6%",IF(samplesuperstore_cleaned[[#This Row],[discount]]=0.08,"7-8%","9-10%")))))</f>
        <v>3-4%</v>
      </c>
    </row>
    <row r="6184" spans="1:28" x14ac:dyDescent="0.3">
      <c r="A6184">
        <v>5151</v>
      </c>
      <c r="B6184">
        <v>18579</v>
      </c>
      <c r="C6184" t="s">
        <v>27</v>
      </c>
      <c r="D6184" s="3">
        <v>0.08</v>
      </c>
      <c r="E6184">
        <v>20.149999999999999</v>
      </c>
      <c r="F6184">
        <v>8.99</v>
      </c>
      <c r="G6184">
        <v>1924</v>
      </c>
      <c r="H6184" t="s">
        <v>3757</v>
      </c>
      <c r="I6184" t="s">
        <v>29</v>
      </c>
      <c r="J6184" t="s">
        <v>114</v>
      </c>
      <c r="K6184" t="s">
        <v>31</v>
      </c>
      <c r="L6184" t="s">
        <v>42</v>
      </c>
      <c r="M6184" t="s">
        <v>52</v>
      </c>
      <c r="N6184" t="s">
        <v>3145</v>
      </c>
      <c r="O6184">
        <v>0.57999999999999996</v>
      </c>
      <c r="P6184" t="s">
        <v>84</v>
      </c>
      <c r="Q6184" t="s">
        <v>85</v>
      </c>
      <c r="R6184" t="s">
        <v>3758</v>
      </c>
      <c r="S6184">
        <v>2351</v>
      </c>
      <c r="T6184" s="1">
        <v>40721</v>
      </c>
      <c r="U6184" s="1">
        <v>40722</v>
      </c>
      <c r="V6184" s="3">
        <v>-34.088000000000001</v>
      </c>
      <c r="W6184">
        <v>4</v>
      </c>
      <c r="X6184" s="2">
        <v>81.87</v>
      </c>
      <c r="Y6184">
        <v>88471</v>
      </c>
      <c r="Z6184" t="s">
        <v>189</v>
      </c>
      <c r="AA6184">
        <v>2011</v>
      </c>
      <c r="AB6184" t="str">
        <f>IF(samplesuperstore_cleaned[[#This Row],[discount]]=0,"0%",IF(samplesuperstore_cleaned[[#This Row],[discount]]=0.02,"1-2%",IF(samplesuperstore_cleaned[[#This Row],[discount]]&lt;=0.04,"3-4%",IF(samplesuperstore_cleaned[[#This Row],[discount]]&lt;=0.06,"5-6%",IF(samplesuperstore_cleaned[[#This Row],[discount]]=0.08,"7-8%","9-10%")))))</f>
        <v>7-8%</v>
      </c>
    </row>
    <row r="6185" spans="1:28" x14ac:dyDescent="0.3">
      <c r="A6185">
        <v>1469</v>
      </c>
      <c r="B6185">
        <v>5790</v>
      </c>
      <c r="C6185" t="s">
        <v>60</v>
      </c>
      <c r="D6185" s="3">
        <v>0.01</v>
      </c>
      <c r="E6185">
        <v>21.38</v>
      </c>
      <c r="F6185">
        <v>8.99</v>
      </c>
      <c r="G6185">
        <v>563</v>
      </c>
      <c r="H6185" t="s">
        <v>1667</v>
      </c>
      <c r="I6185" t="s">
        <v>29</v>
      </c>
      <c r="J6185" t="s">
        <v>66</v>
      </c>
      <c r="K6185" t="s">
        <v>31</v>
      </c>
      <c r="L6185" t="s">
        <v>42</v>
      </c>
      <c r="M6185" t="s">
        <v>52</v>
      </c>
      <c r="N6185" t="s">
        <v>178</v>
      </c>
      <c r="O6185">
        <v>0.59</v>
      </c>
      <c r="P6185" t="s">
        <v>35</v>
      </c>
      <c r="Q6185" t="s">
        <v>255</v>
      </c>
      <c r="R6185" t="s">
        <v>774</v>
      </c>
      <c r="S6185">
        <v>75081</v>
      </c>
      <c r="T6185" s="1">
        <v>41599</v>
      </c>
      <c r="U6185" s="1">
        <v>41601</v>
      </c>
      <c r="V6185" s="3">
        <v>-34.090000000000003</v>
      </c>
      <c r="W6185">
        <v>79</v>
      </c>
      <c r="X6185" s="2">
        <v>1737.86</v>
      </c>
      <c r="Y6185">
        <v>41063</v>
      </c>
      <c r="Z6185" t="s">
        <v>59</v>
      </c>
      <c r="AA6185">
        <v>2013</v>
      </c>
      <c r="AB6185" t="str">
        <f>IF(samplesuperstore_cleaned[[#This Row],[discount]]=0,"0%",IF(samplesuperstore_cleaned[[#This Row],[discount]]=0.02,"1-2%",IF(samplesuperstore_cleaned[[#This Row],[discount]]&lt;=0.04,"3-4%",IF(samplesuperstore_cleaned[[#This Row],[discount]]&lt;=0.06,"5-6%",IF(samplesuperstore_cleaned[[#This Row],[discount]]=0.08,"7-8%","9-10%")))))</f>
        <v>3-4%</v>
      </c>
    </row>
    <row r="6186" spans="1:28" x14ac:dyDescent="0.3">
      <c r="A6186">
        <v>6017</v>
      </c>
      <c r="B6186">
        <v>24090</v>
      </c>
      <c r="C6186" t="s">
        <v>60</v>
      </c>
      <c r="D6186" s="3">
        <v>7.0000000000000007E-2</v>
      </c>
      <c r="E6186">
        <v>137.47999999999999</v>
      </c>
      <c r="F6186">
        <v>32.18</v>
      </c>
      <c r="G6186">
        <v>2209</v>
      </c>
      <c r="H6186" t="s">
        <v>4113</v>
      </c>
      <c r="I6186" t="s">
        <v>61</v>
      </c>
      <c r="J6186" t="s">
        <v>66</v>
      </c>
      <c r="K6186" t="s">
        <v>67</v>
      </c>
      <c r="L6186" t="s">
        <v>89</v>
      </c>
      <c r="M6186" t="s">
        <v>90</v>
      </c>
      <c r="N6186" t="s">
        <v>4115</v>
      </c>
      <c r="O6186">
        <v>0.78</v>
      </c>
      <c r="P6186" t="s">
        <v>260</v>
      </c>
      <c r="Q6186" t="s">
        <v>981</v>
      </c>
      <c r="R6186" t="s">
        <v>4114</v>
      </c>
      <c r="S6186">
        <v>30337</v>
      </c>
      <c r="T6186" s="1">
        <v>41347</v>
      </c>
      <c r="U6186" s="1">
        <v>41349</v>
      </c>
      <c r="V6186" s="3">
        <v>-34.201999999999998</v>
      </c>
      <c r="W6186">
        <v>13</v>
      </c>
      <c r="X6186" s="2">
        <v>1703.74</v>
      </c>
      <c r="Y6186">
        <v>88035</v>
      </c>
      <c r="Z6186" t="s">
        <v>165</v>
      </c>
      <c r="AA6186">
        <v>2013</v>
      </c>
      <c r="AB6186" t="str">
        <f>IF(samplesuperstore_cleaned[[#This Row],[discount]]=0,"0%",IF(samplesuperstore_cleaned[[#This Row],[discount]]=0.02,"1-2%",IF(samplesuperstore_cleaned[[#This Row],[discount]]&lt;=0.04,"3-4%",IF(samplesuperstore_cleaned[[#This Row],[discount]]&lt;=0.06,"5-6%",IF(samplesuperstore_cleaned[[#This Row],[discount]]=0.08,"7-8%","9-10%")))))</f>
        <v>9-10%</v>
      </c>
    </row>
    <row r="6187" spans="1:28" x14ac:dyDescent="0.3">
      <c r="A6187">
        <v>8307</v>
      </c>
      <c r="B6187">
        <v>25872</v>
      </c>
      <c r="C6187" t="s">
        <v>27</v>
      </c>
      <c r="D6187" s="3">
        <v>0.06</v>
      </c>
      <c r="E6187">
        <v>24.98</v>
      </c>
      <c r="F6187">
        <v>8.7899999999999991</v>
      </c>
      <c r="G6187">
        <v>3015</v>
      </c>
      <c r="H6187" t="s">
        <v>5062</v>
      </c>
      <c r="I6187" t="s">
        <v>29</v>
      </c>
      <c r="J6187" t="s">
        <v>30</v>
      </c>
      <c r="K6187" t="s">
        <v>31</v>
      </c>
      <c r="L6187" t="s">
        <v>158</v>
      </c>
      <c r="M6187" t="s">
        <v>33</v>
      </c>
      <c r="N6187" t="s">
        <v>2210</v>
      </c>
      <c r="O6187">
        <v>0.66</v>
      </c>
      <c r="P6187" t="s">
        <v>84</v>
      </c>
      <c r="Q6187" t="s">
        <v>125</v>
      </c>
      <c r="R6187" t="s">
        <v>4176</v>
      </c>
      <c r="S6187">
        <v>13440</v>
      </c>
      <c r="T6187" s="1">
        <v>41534</v>
      </c>
      <c r="U6187" s="1">
        <v>41535</v>
      </c>
      <c r="V6187" s="3">
        <v>-34.288400000000003</v>
      </c>
      <c r="W6187">
        <v>25</v>
      </c>
      <c r="X6187" s="2">
        <v>638.66999999999996</v>
      </c>
      <c r="Y6187">
        <v>91591</v>
      </c>
      <c r="Z6187" t="s">
        <v>173</v>
      </c>
      <c r="AA6187">
        <v>2013</v>
      </c>
      <c r="AB6187" t="str">
        <f>IF(samplesuperstore_cleaned[[#This Row],[discount]]=0,"0%",IF(samplesuperstore_cleaned[[#This Row],[discount]]=0.02,"1-2%",IF(samplesuperstore_cleaned[[#This Row],[discount]]&lt;=0.04,"3-4%",IF(samplesuperstore_cleaned[[#This Row],[discount]]&lt;=0.06,"5-6%",IF(samplesuperstore_cleaned[[#This Row],[discount]]=0.08,"7-8%","9-10%")))))</f>
        <v>5-6%</v>
      </c>
    </row>
    <row r="6188" spans="1:28" x14ac:dyDescent="0.3">
      <c r="A6188">
        <v>8063</v>
      </c>
      <c r="B6188">
        <v>20818</v>
      </c>
      <c r="C6188" t="s">
        <v>78</v>
      </c>
      <c r="D6188" s="3">
        <v>0.06</v>
      </c>
      <c r="E6188">
        <v>119.99</v>
      </c>
      <c r="F6188">
        <v>56.14</v>
      </c>
      <c r="G6188">
        <v>2931</v>
      </c>
      <c r="H6188" t="s">
        <v>4969</v>
      </c>
      <c r="I6188" t="s">
        <v>61</v>
      </c>
      <c r="J6188" t="s">
        <v>114</v>
      </c>
      <c r="K6188" t="s">
        <v>54</v>
      </c>
      <c r="L6188" t="s">
        <v>62</v>
      </c>
      <c r="M6188" t="s">
        <v>90</v>
      </c>
      <c r="N6188" t="s">
        <v>540</v>
      </c>
      <c r="O6188">
        <v>0.39</v>
      </c>
      <c r="P6188" t="s">
        <v>45</v>
      </c>
      <c r="Q6188" t="s">
        <v>70</v>
      </c>
      <c r="R6188" t="s">
        <v>4970</v>
      </c>
      <c r="S6188">
        <v>95630</v>
      </c>
      <c r="T6188" s="1">
        <v>40727</v>
      </c>
      <c r="U6188" s="1">
        <v>40729</v>
      </c>
      <c r="V6188" s="3">
        <v>-34.304099999999998</v>
      </c>
      <c r="W6188">
        <v>11</v>
      </c>
      <c r="X6188" s="2">
        <v>1270.75</v>
      </c>
      <c r="Y6188">
        <v>87622</v>
      </c>
      <c r="Z6188" t="s">
        <v>48</v>
      </c>
      <c r="AA6188">
        <v>2011</v>
      </c>
      <c r="AB6188" t="str">
        <f>IF(samplesuperstore_cleaned[[#This Row],[discount]]=0,"0%",IF(samplesuperstore_cleaned[[#This Row],[discount]]=0.02,"1-2%",IF(samplesuperstore_cleaned[[#This Row],[discount]]&lt;=0.04,"3-4%",IF(samplesuperstore_cleaned[[#This Row],[discount]]&lt;=0.06,"5-6%",IF(samplesuperstore_cleaned[[#This Row],[discount]]=0.08,"7-8%","9-10%")))))</f>
        <v>5-6%</v>
      </c>
    </row>
    <row r="6189" spans="1:28" x14ac:dyDescent="0.3">
      <c r="A6189">
        <v>6310</v>
      </c>
      <c r="B6189">
        <v>25874</v>
      </c>
      <c r="C6189" t="s">
        <v>27</v>
      </c>
      <c r="D6189" s="3">
        <v>0.06</v>
      </c>
      <c r="E6189">
        <v>16.91</v>
      </c>
      <c r="F6189">
        <v>6.25</v>
      </c>
      <c r="G6189">
        <v>2330</v>
      </c>
      <c r="H6189" t="s">
        <v>4260</v>
      </c>
      <c r="I6189" t="s">
        <v>29</v>
      </c>
      <c r="J6189" t="s">
        <v>66</v>
      </c>
      <c r="K6189" t="s">
        <v>31</v>
      </c>
      <c r="L6189" t="s">
        <v>158</v>
      </c>
      <c r="M6189" t="s">
        <v>33</v>
      </c>
      <c r="N6189" t="s">
        <v>805</v>
      </c>
      <c r="O6189">
        <v>0.57999999999999996</v>
      </c>
      <c r="P6189" t="s">
        <v>35</v>
      </c>
      <c r="Q6189" t="s">
        <v>859</v>
      </c>
      <c r="R6189" t="s">
        <v>3143</v>
      </c>
      <c r="S6189">
        <v>52302</v>
      </c>
      <c r="T6189" s="1">
        <v>40548</v>
      </c>
      <c r="U6189" s="1">
        <v>40549</v>
      </c>
      <c r="V6189" s="3">
        <v>-34.372799999999998</v>
      </c>
      <c r="W6189">
        <v>11</v>
      </c>
      <c r="X6189" s="2">
        <v>178.16</v>
      </c>
      <c r="Y6189">
        <v>90965</v>
      </c>
      <c r="Z6189" t="s">
        <v>132</v>
      </c>
      <c r="AA6189">
        <v>2011</v>
      </c>
      <c r="AB6189" t="str">
        <f>IF(samplesuperstore_cleaned[[#This Row],[discount]]=0,"0%",IF(samplesuperstore_cleaned[[#This Row],[discount]]=0.02,"1-2%",IF(samplesuperstore_cleaned[[#This Row],[discount]]&lt;=0.04,"3-4%",IF(samplesuperstore_cleaned[[#This Row],[discount]]&lt;=0.06,"5-6%",IF(samplesuperstore_cleaned[[#This Row],[discount]]=0.08,"7-8%","9-10%")))))</f>
        <v>5-6%</v>
      </c>
    </row>
    <row r="6190" spans="1:28" x14ac:dyDescent="0.3">
      <c r="A6190">
        <v>5046</v>
      </c>
      <c r="B6190">
        <v>21227</v>
      </c>
      <c r="C6190" t="s">
        <v>78</v>
      </c>
      <c r="D6190" s="3">
        <v>7.0000000000000007E-2</v>
      </c>
      <c r="E6190">
        <v>6.48</v>
      </c>
      <c r="F6190">
        <v>5.1100000000000003</v>
      </c>
      <c r="G6190">
        <v>1866</v>
      </c>
      <c r="H6190" t="s">
        <v>3686</v>
      </c>
      <c r="I6190" t="s">
        <v>29</v>
      </c>
      <c r="J6190" t="s">
        <v>66</v>
      </c>
      <c r="K6190" t="s">
        <v>31</v>
      </c>
      <c r="L6190" t="s">
        <v>49</v>
      </c>
      <c r="M6190" t="s">
        <v>33</v>
      </c>
      <c r="N6190" t="s">
        <v>2234</v>
      </c>
      <c r="O6190">
        <v>0.37</v>
      </c>
      <c r="P6190" t="s">
        <v>84</v>
      </c>
      <c r="Q6190" t="s">
        <v>357</v>
      </c>
      <c r="R6190" t="s">
        <v>358</v>
      </c>
      <c r="S6190">
        <v>5401</v>
      </c>
      <c r="T6190" s="1">
        <v>41083</v>
      </c>
      <c r="U6190" s="1">
        <v>41085</v>
      </c>
      <c r="V6190" s="3">
        <v>-34.375999999999998</v>
      </c>
      <c r="W6190">
        <v>11</v>
      </c>
      <c r="X6190" s="2">
        <v>70.36</v>
      </c>
      <c r="Y6190">
        <v>86854</v>
      </c>
      <c r="Z6190" t="s">
        <v>189</v>
      </c>
      <c r="AA6190">
        <v>2012</v>
      </c>
      <c r="AB6190" t="str">
        <f>IF(samplesuperstore_cleaned[[#This Row],[discount]]=0,"0%",IF(samplesuperstore_cleaned[[#This Row],[discount]]=0.02,"1-2%",IF(samplesuperstore_cleaned[[#This Row],[discount]]&lt;=0.04,"3-4%",IF(samplesuperstore_cleaned[[#This Row],[discount]]&lt;=0.06,"5-6%",IF(samplesuperstore_cleaned[[#This Row],[discount]]=0.08,"7-8%","9-10%")))))</f>
        <v>9-10%</v>
      </c>
    </row>
    <row r="6191" spans="1:28" x14ac:dyDescent="0.3">
      <c r="A6191">
        <v>5812</v>
      </c>
      <c r="B6191">
        <v>20118</v>
      </c>
      <c r="C6191" t="s">
        <v>27</v>
      </c>
      <c r="D6191" s="3">
        <v>0.08</v>
      </c>
      <c r="E6191">
        <v>20.95</v>
      </c>
      <c r="F6191">
        <v>5.99</v>
      </c>
      <c r="G6191">
        <v>2130</v>
      </c>
      <c r="H6191" t="s">
        <v>4016</v>
      </c>
      <c r="I6191" t="s">
        <v>29</v>
      </c>
      <c r="J6191" t="s">
        <v>66</v>
      </c>
      <c r="K6191" t="s">
        <v>54</v>
      </c>
      <c r="L6191" t="s">
        <v>181</v>
      </c>
      <c r="M6191" t="s">
        <v>33</v>
      </c>
      <c r="N6191" t="s">
        <v>1839</v>
      </c>
      <c r="O6191">
        <v>0.65</v>
      </c>
      <c r="P6191" t="s">
        <v>35</v>
      </c>
      <c r="Q6191" t="s">
        <v>807</v>
      </c>
      <c r="R6191" t="s">
        <v>4017</v>
      </c>
      <c r="S6191">
        <v>63031</v>
      </c>
      <c r="T6191" s="1">
        <v>40891</v>
      </c>
      <c r="U6191" s="1">
        <v>40894</v>
      </c>
      <c r="V6191" s="3">
        <v>-34.380000000000003</v>
      </c>
      <c r="W6191">
        <v>5</v>
      </c>
      <c r="X6191" s="2">
        <v>104.87</v>
      </c>
      <c r="Y6191">
        <v>90082</v>
      </c>
      <c r="Z6191" t="s">
        <v>72</v>
      </c>
      <c r="AA6191">
        <v>2011</v>
      </c>
      <c r="AB6191" t="str">
        <f>IF(samplesuperstore_cleaned[[#This Row],[discount]]=0,"0%",IF(samplesuperstore_cleaned[[#This Row],[discount]]=0.02,"1-2%",IF(samplesuperstore_cleaned[[#This Row],[discount]]&lt;=0.04,"3-4%",IF(samplesuperstore_cleaned[[#This Row],[discount]]&lt;=0.06,"5-6%",IF(samplesuperstore_cleaned[[#This Row],[discount]]=0.08,"7-8%","9-10%")))))</f>
        <v>7-8%</v>
      </c>
    </row>
    <row r="6192" spans="1:28" x14ac:dyDescent="0.3">
      <c r="A6192">
        <v>2496</v>
      </c>
      <c r="B6192">
        <v>21142</v>
      </c>
      <c r="C6192" t="s">
        <v>78</v>
      </c>
      <c r="D6192" s="3">
        <v>7.0000000000000007E-2</v>
      </c>
      <c r="E6192">
        <v>17.670000000000002</v>
      </c>
      <c r="F6192">
        <v>8.99</v>
      </c>
      <c r="G6192">
        <v>956</v>
      </c>
      <c r="H6192" t="s">
        <v>2378</v>
      </c>
      <c r="I6192" t="s">
        <v>29</v>
      </c>
      <c r="J6192" t="s">
        <v>244</v>
      </c>
      <c r="K6192" t="s">
        <v>67</v>
      </c>
      <c r="L6192" t="s">
        <v>104</v>
      </c>
      <c r="M6192" t="s">
        <v>52</v>
      </c>
      <c r="N6192" t="s">
        <v>263</v>
      </c>
      <c r="O6192">
        <v>0.47</v>
      </c>
      <c r="P6192" t="s">
        <v>84</v>
      </c>
      <c r="Q6192" t="s">
        <v>1302</v>
      </c>
      <c r="R6192" t="s">
        <v>494</v>
      </c>
      <c r="S6192">
        <v>19901</v>
      </c>
      <c r="T6192" s="1">
        <v>40928</v>
      </c>
      <c r="U6192" s="1">
        <v>40930</v>
      </c>
      <c r="V6192" s="3">
        <v>-34.447200000000002</v>
      </c>
      <c r="W6192">
        <v>2</v>
      </c>
      <c r="X6192" s="2">
        <v>36.75</v>
      </c>
      <c r="Y6192">
        <v>88003</v>
      </c>
      <c r="Z6192" t="s">
        <v>132</v>
      </c>
      <c r="AA6192">
        <v>2012</v>
      </c>
      <c r="AB6192" t="str">
        <f>IF(samplesuperstore_cleaned[[#This Row],[discount]]=0,"0%",IF(samplesuperstore_cleaned[[#This Row],[discount]]=0.02,"1-2%",IF(samplesuperstore_cleaned[[#This Row],[discount]]&lt;=0.04,"3-4%",IF(samplesuperstore_cleaned[[#This Row],[discount]]&lt;=0.06,"5-6%",IF(samplesuperstore_cleaned[[#This Row],[discount]]=0.08,"7-8%","9-10%")))))</f>
        <v>9-10%</v>
      </c>
    </row>
    <row r="6193" spans="1:28" x14ac:dyDescent="0.3">
      <c r="A6193">
        <v>5421</v>
      </c>
      <c r="B6193">
        <v>20047</v>
      </c>
      <c r="C6193" t="s">
        <v>78</v>
      </c>
      <c r="D6193" s="3">
        <v>0.03</v>
      </c>
      <c r="E6193">
        <v>7.68</v>
      </c>
      <c r="F6193">
        <v>6.16</v>
      </c>
      <c r="G6193">
        <v>2007</v>
      </c>
      <c r="H6193" t="s">
        <v>3859</v>
      </c>
      <c r="I6193" t="s">
        <v>41</v>
      </c>
      <c r="J6193" t="s">
        <v>30</v>
      </c>
      <c r="K6193" t="s">
        <v>31</v>
      </c>
      <c r="L6193" t="s">
        <v>138</v>
      </c>
      <c r="M6193" t="s">
        <v>33</v>
      </c>
      <c r="N6193" t="s">
        <v>448</v>
      </c>
      <c r="O6193">
        <v>0.35</v>
      </c>
      <c r="P6193" t="s">
        <v>45</v>
      </c>
      <c r="Q6193" t="s">
        <v>936</v>
      </c>
      <c r="R6193" t="s">
        <v>3690</v>
      </c>
      <c r="S6193">
        <v>87105</v>
      </c>
      <c r="T6193" s="1">
        <v>40785</v>
      </c>
      <c r="U6193" s="1">
        <v>40786</v>
      </c>
      <c r="V6193" s="3">
        <v>-34.510580000000004</v>
      </c>
      <c r="W6193">
        <v>18</v>
      </c>
      <c r="X6193" s="2">
        <v>140.66999999999999</v>
      </c>
      <c r="Y6193">
        <v>88803</v>
      </c>
      <c r="Z6193" t="s">
        <v>107</v>
      </c>
      <c r="AA6193">
        <v>2011</v>
      </c>
      <c r="AB6193" t="str">
        <f>IF(samplesuperstore_cleaned[[#This Row],[discount]]=0,"0%",IF(samplesuperstore_cleaned[[#This Row],[discount]]=0.02,"1-2%",IF(samplesuperstore_cleaned[[#This Row],[discount]]&lt;=0.04,"3-4%",IF(samplesuperstore_cleaned[[#This Row],[discount]]&lt;=0.06,"5-6%",IF(samplesuperstore_cleaned[[#This Row],[discount]]=0.08,"7-8%","9-10%")))))</f>
        <v>3-4%</v>
      </c>
    </row>
    <row r="6194" spans="1:28" x14ac:dyDescent="0.3">
      <c r="A6194">
        <v>8130</v>
      </c>
      <c r="B6194">
        <v>22175</v>
      </c>
      <c r="C6194" t="s">
        <v>78</v>
      </c>
      <c r="D6194" s="3">
        <v>0.01</v>
      </c>
      <c r="E6194">
        <v>7.98</v>
      </c>
      <c r="F6194">
        <v>6.5</v>
      </c>
      <c r="G6194">
        <v>2963</v>
      </c>
      <c r="H6194" t="s">
        <v>5002</v>
      </c>
      <c r="I6194" t="s">
        <v>29</v>
      </c>
      <c r="J6194" t="s">
        <v>244</v>
      </c>
      <c r="K6194" t="s">
        <v>31</v>
      </c>
      <c r="L6194" t="s">
        <v>158</v>
      </c>
      <c r="M6194" t="s">
        <v>154</v>
      </c>
      <c r="N6194" t="s">
        <v>242</v>
      </c>
      <c r="O6194">
        <v>0.59</v>
      </c>
      <c r="P6194" t="s">
        <v>84</v>
      </c>
      <c r="Q6194" t="s">
        <v>1057</v>
      </c>
      <c r="R6194" t="s">
        <v>5003</v>
      </c>
      <c r="S6194">
        <v>21220</v>
      </c>
      <c r="T6194" s="1">
        <v>40351</v>
      </c>
      <c r="U6194" s="1">
        <v>40352</v>
      </c>
      <c r="V6194" s="3">
        <v>-34.591999999999999</v>
      </c>
      <c r="W6194">
        <v>4</v>
      </c>
      <c r="X6194" s="2">
        <v>34.909999999999997</v>
      </c>
      <c r="Y6194">
        <v>88612</v>
      </c>
      <c r="Z6194" t="s">
        <v>189</v>
      </c>
      <c r="AA6194">
        <v>2010</v>
      </c>
      <c r="AB6194" t="str">
        <f>IF(samplesuperstore_cleaned[[#This Row],[discount]]=0,"0%",IF(samplesuperstore_cleaned[[#This Row],[discount]]=0.02,"1-2%",IF(samplesuperstore_cleaned[[#This Row],[discount]]&lt;=0.04,"3-4%",IF(samplesuperstore_cleaned[[#This Row],[discount]]&lt;=0.06,"5-6%",IF(samplesuperstore_cleaned[[#This Row],[discount]]=0.08,"7-8%","9-10%")))))</f>
        <v>3-4%</v>
      </c>
    </row>
    <row r="6195" spans="1:28" x14ac:dyDescent="0.3">
      <c r="A6195">
        <v>1668</v>
      </c>
      <c r="B6195">
        <v>19368</v>
      </c>
      <c r="C6195" t="s">
        <v>78</v>
      </c>
      <c r="D6195" s="3">
        <v>0.02</v>
      </c>
      <c r="E6195">
        <v>21.38</v>
      </c>
      <c r="F6195">
        <v>8.99</v>
      </c>
      <c r="G6195">
        <v>635</v>
      </c>
      <c r="H6195" t="s">
        <v>1814</v>
      </c>
      <c r="I6195" t="s">
        <v>29</v>
      </c>
      <c r="J6195" t="s">
        <v>30</v>
      </c>
      <c r="K6195" t="s">
        <v>31</v>
      </c>
      <c r="L6195" t="s">
        <v>42</v>
      </c>
      <c r="M6195" t="s">
        <v>52</v>
      </c>
      <c r="N6195" t="s">
        <v>178</v>
      </c>
      <c r="O6195">
        <v>0.59</v>
      </c>
      <c r="P6195" t="s">
        <v>35</v>
      </c>
      <c r="Q6195" t="s">
        <v>116</v>
      </c>
      <c r="R6195" t="s">
        <v>1815</v>
      </c>
      <c r="S6195">
        <v>55106</v>
      </c>
      <c r="T6195" s="1">
        <v>41304</v>
      </c>
      <c r="U6195" s="1">
        <v>41306</v>
      </c>
      <c r="V6195" s="3">
        <v>-34.707599999999999</v>
      </c>
      <c r="W6195">
        <v>9</v>
      </c>
      <c r="X6195" s="2">
        <v>198.73</v>
      </c>
      <c r="Y6195">
        <v>89289</v>
      </c>
      <c r="Z6195" t="s">
        <v>132</v>
      </c>
      <c r="AA6195">
        <v>2013</v>
      </c>
      <c r="AB6195" t="str">
        <f>IF(samplesuperstore_cleaned[[#This Row],[discount]]=0,"0%",IF(samplesuperstore_cleaned[[#This Row],[discount]]=0.02,"1-2%",IF(samplesuperstore_cleaned[[#This Row],[discount]]&lt;=0.04,"3-4%",IF(samplesuperstore_cleaned[[#This Row],[discount]]&lt;=0.06,"5-6%",IF(samplesuperstore_cleaned[[#This Row],[discount]]=0.08,"7-8%","9-10%")))))</f>
        <v>1-2%</v>
      </c>
    </row>
    <row r="6196" spans="1:28" x14ac:dyDescent="0.3">
      <c r="A6196">
        <v>6622</v>
      </c>
      <c r="B6196">
        <v>20286</v>
      </c>
      <c r="C6196" t="s">
        <v>27</v>
      </c>
      <c r="D6196" s="3">
        <v>0.09</v>
      </c>
      <c r="E6196">
        <v>5.4</v>
      </c>
      <c r="F6196">
        <v>7.78</v>
      </c>
      <c r="G6196">
        <v>2432</v>
      </c>
      <c r="H6196" t="s">
        <v>4384</v>
      </c>
      <c r="I6196" t="s">
        <v>41</v>
      </c>
      <c r="J6196" t="s">
        <v>244</v>
      </c>
      <c r="K6196" t="s">
        <v>31</v>
      </c>
      <c r="L6196" t="s">
        <v>138</v>
      </c>
      <c r="M6196" t="s">
        <v>33</v>
      </c>
      <c r="N6196" t="s">
        <v>788</v>
      </c>
      <c r="O6196">
        <v>0.37</v>
      </c>
      <c r="P6196" t="s">
        <v>35</v>
      </c>
      <c r="Q6196" t="s">
        <v>768</v>
      </c>
      <c r="R6196" t="s">
        <v>3540</v>
      </c>
      <c r="S6196">
        <v>73110</v>
      </c>
      <c r="T6196" s="1">
        <v>40518</v>
      </c>
      <c r="U6196" s="1">
        <v>40520</v>
      </c>
      <c r="V6196" s="3">
        <v>-34.764499999999998</v>
      </c>
      <c r="W6196">
        <v>6</v>
      </c>
      <c r="X6196" s="2">
        <v>37.380000000000003</v>
      </c>
      <c r="Y6196">
        <v>89097</v>
      </c>
      <c r="Z6196" t="s">
        <v>72</v>
      </c>
      <c r="AA6196">
        <v>2010</v>
      </c>
      <c r="AB6196" t="str">
        <f>IF(samplesuperstore_cleaned[[#This Row],[discount]]=0,"0%",IF(samplesuperstore_cleaned[[#This Row],[discount]]=0.02,"1-2%",IF(samplesuperstore_cleaned[[#This Row],[discount]]&lt;=0.04,"3-4%",IF(samplesuperstore_cleaned[[#This Row],[discount]]&lt;=0.06,"5-6%",IF(samplesuperstore_cleaned[[#This Row],[discount]]=0.08,"7-8%","9-10%")))))</f>
        <v>9-10%</v>
      </c>
    </row>
    <row r="6197" spans="1:28" x14ac:dyDescent="0.3">
      <c r="A6197">
        <v>2935</v>
      </c>
      <c r="B6197">
        <v>26050</v>
      </c>
      <c r="C6197" t="s">
        <v>39</v>
      </c>
      <c r="D6197" s="3">
        <v>0.02</v>
      </c>
      <c r="E6197">
        <v>14.56</v>
      </c>
      <c r="F6197">
        <v>3.5</v>
      </c>
      <c r="G6197">
        <v>1120</v>
      </c>
      <c r="H6197" t="s">
        <v>2625</v>
      </c>
      <c r="I6197" t="s">
        <v>29</v>
      </c>
      <c r="J6197" t="s">
        <v>66</v>
      </c>
      <c r="K6197" t="s">
        <v>31</v>
      </c>
      <c r="L6197" t="s">
        <v>75</v>
      </c>
      <c r="M6197" t="s">
        <v>33</v>
      </c>
      <c r="N6197" t="s">
        <v>2063</v>
      </c>
      <c r="O6197">
        <v>0.57999999999999996</v>
      </c>
      <c r="P6197" t="s">
        <v>260</v>
      </c>
      <c r="Q6197" t="s">
        <v>2073</v>
      </c>
      <c r="R6197" t="s">
        <v>2626</v>
      </c>
      <c r="S6197">
        <v>72015</v>
      </c>
      <c r="T6197" s="1">
        <v>40812</v>
      </c>
      <c r="U6197" s="1">
        <v>40814</v>
      </c>
      <c r="V6197" s="3">
        <v>-34.817999999999998</v>
      </c>
      <c r="W6197">
        <v>23</v>
      </c>
      <c r="X6197" s="2">
        <v>342.92</v>
      </c>
      <c r="Y6197">
        <v>86771</v>
      </c>
      <c r="Z6197" t="s">
        <v>173</v>
      </c>
      <c r="AA6197">
        <v>2011</v>
      </c>
      <c r="AB6197" t="str">
        <f>IF(samplesuperstore_cleaned[[#This Row],[discount]]=0,"0%",IF(samplesuperstore_cleaned[[#This Row],[discount]]=0.02,"1-2%",IF(samplesuperstore_cleaned[[#This Row],[discount]]&lt;=0.04,"3-4%",IF(samplesuperstore_cleaned[[#This Row],[discount]]&lt;=0.06,"5-6%",IF(samplesuperstore_cleaned[[#This Row],[discount]]=0.08,"7-8%","9-10%")))))</f>
        <v>1-2%</v>
      </c>
    </row>
    <row r="6198" spans="1:28" x14ac:dyDescent="0.3">
      <c r="A6198">
        <v>4049</v>
      </c>
      <c r="B6198">
        <v>21598</v>
      </c>
      <c r="C6198" t="s">
        <v>78</v>
      </c>
      <c r="D6198" s="3">
        <v>0.1</v>
      </c>
      <c r="E6198">
        <v>12.21</v>
      </c>
      <c r="F6198">
        <v>4.8099999999999996</v>
      </c>
      <c r="G6198">
        <v>1523</v>
      </c>
      <c r="H6198" t="s">
        <v>3229</v>
      </c>
      <c r="I6198" t="s">
        <v>29</v>
      </c>
      <c r="J6198" t="s">
        <v>244</v>
      </c>
      <c r="K6198" t="s">
        <v>31</v>
      </c>
      <c r="L6198" t="s">
        <v>158</v>
      </c>
      <c r="M6198" t="s">
        <v>33</v>
      </c>
      <c r="N6198" t="s">
        <v>1407</v>
      </c>
      <c r="O6198">
        <v>0.57999999999999996</v>
      </c>
      <c r="P6198" t="s">
        <v>84</v>
      </c>
      <c r="Q6198" t="s">
        <v>357</v>
      </c>
      <c r="R6198" t="s">
        <v>379</v>
      </c>
      <c r="S6198">
        <v>5201</v>
      </c>
      <c r="T6198" s="1">
        <v>41519</v>
      </c>
      <c r="U6198" s="1">
        <v>41519</v>
      </c>
      <c r="V6198" s="3">
        <v>-34.822000000000003</v>
      </c>
      <c r="W6198">
        <v>12</v>
      </c>
      <c r="X6198" s="2">
        <v>135.69</v>
      </c>
      <c r="Y6198">
        <v>89959</v>
      </c>
      <c r="Z6198" t="s">
        <v>173</v>
      </c>
      <c r="AA6198">
        <v>2013</v>
      </c>
      <c r="AB6198" t="str">
        <f>IF(samplesuperstore_cleaned[[#This Row],[discount]]=0,"0%",IF(samplesuperstore_cleaned[[#This Row],[discount]]=0.02,"1-2%",IF(samplesuperstore_cleaned[[#This Row],[discount]]&lt;=0.04,"3-4%",IF(samplesuperstore_cleaned[[#This Row],[discount]]&lt;=0.06,"5-6%",IF(samplesuperstore_cleaned[[#This Row],[discount]]=0.08,"7-8%","9-10%")))))</f>
        <v>9-10%</v>
      </c>
    </row>
    <row r="6199" spans="1:28" x14ac:dyDescent="0.3">
      <c r="A6199">
        <v>4901</v>
      </c>
      <c r="B6199">
        <v>19757</v>
      </c>
      <c r="C6199" t="s">
        <v>57</v>
      </c>
      <c r="D6199" s="3">
        <v>0.03</v>
      </c>
      <c r="E6199">
        <v>12.97</v>
      </c>
      <c r="F6199">
        <v>1.49</v>
      </c>
      <c r="G6199">
        <v>1813</v>
      </c>
      <c r="H6199" t="s">
        <v>3615</v>
      </c>
      <c r="I6199" t="s">
        <v>41</v>
      </c>
      <c r="J6199" t="s">
        <v>66</v>
      </c>
      <c r="K6199" t="s">
        <v>31</v>
      </c>
      <c r="L6199" t="s">
        <v>138</v>
      </c>
      <c r="M6199" t="s">
        <v>33</v>
      </c>
      <c r="N6199" t="s">
        <v>1371</v>
      </c>
      <c r="O6199">
        <v>0.35</v>
      </c>
      <c r="P6199" t="s">
        <v>260</v>
      </c>
      <c r="Q6199" t="s">
        <v>1487</v>
      </c>
      <c r="R6199" t="s">
        <v>3471</v>
      </c>
      <c r="S6199">
        <v>39301</v>
      </c>
      <c r="T6199" s="1">
        <v>41197</v>
      </c>
      <c r="U6199" s="1">
        <v>41199</v>
      </c>
      <c r="V6199" s="3">
        <v>-34.832000000000001</v>
      </c>
      <c r="W6199">
        <v>6</v>
      </c>
      <c r="X6199" s="2">
        <v>87.69</v>
      </c>
      <c r="Y6199">
        <v>90527</v>
      </c>
      <c r="Z6199" t="s">
        <v>87</v>
      </c>
      <c r="AA6199">
        <v>2012</v>
      </c>
      <c r="AB6199" t="str">
        <f>IF(samplesuperstore_cleaned[[#This Row],[discount]]=0,"0%",IF(samplesuperstore_cleaned[[#This Row],[discount]]=0.02,"1-2%",IF(samplesuperstore_cleaned[[#This Row],[discount]]&lt;=0.04,"3-4%",IF(samplesuperstore_cleaned[[#This Row],[discount]]&lt;=0.06,"5-6%",IF(samplesuperstore_cleaned[[#This Row],[discount]]=0.08,"7-8%","9-10%")))))</f>
        <v>3-4%</v>
      </c>
    </row>
    <row r="6200" spans="1:28" x14ac:dyDescent="0.3">
      <c r="A6200">
        <v>3808</v>
      </c>
      <c r="B6200">
        <v>22572</v>
      </c>
      <c r="C6200" t="s">
        <v>78</v>
      </c>
      <c r="D6200" s="3">
        <v>0</v>
      </c>
      <c r="E6200">
        <v>22.38</v>
      </c>
      <c r="F6200">
        <v>15.1</v>
      </c>
      <c r="G6200">
        <v>1430</v>
      </c>
      <c r="H6200" t="s">
        <v>3098</v>
      </c>
      <c r="I6200" t="s">
        <v>29</v>
      </c>
      <c r="J6200" t="s">
        <v>66</v>
      </c>
      <c r="K6200" t="s">
        <v>31</v>
      </c>
      <c r="L6200" t="s">
        <v>138</v>
      </c>
      <c r="M6200" t="s">
        <v>33</v>
      </c>
      <c r="N6200" t="s">
        <v>699</v>
      </c>
      <c r="O6200">
        <v>0.38</v>
      </c>
      <c r="P6200" t="s">
        <v>84</v>
      </c>
      <c r="Q6200" t="s">
        <v>1057</v>
      </c>
      <c r="R6200" t="s">
        <v>3099</v>
      </c>
      <c r="S6200">
        <v>20901</v>
      </c>
      <c r="T6200" s="1">
        <v>40986</v>
      </c>
      <c r="U6200" s="1">
        <v>40988</v>
      </c>
      <c r="V6200" s="3">
        <v>-34.844999999999999</v>
      </c>
      <c r="W6200">
        <v>2</v>
      </c>
      <c r="X6200" s="2">
        <v>52.03</v>
      </c>
      <c r="Y6200">
        <v>89935</v>
      </c>
      <c r="Z6200" t="s">
        <v>165</v>
      </c>
      <c r="AA6200">
        <v>2012</v>
      </c>
      <c r="AB6200" t="str">
        <f>IF(samplesuperstore_cleaned[[#This Row],[discount]]=0,"0%",IF(samplesuperstore_cleaned[[#This Row],[discount]]=0.02,"1-2%",IF(samplesuperstore_cleaned[[#This Row],[discount]]&lt;=0.04,"3-4%",IF(samplesuperstore_cleaned[[#This Row],[discount]]&lt;=0.06,"5-6%",IF(samplesuperstore_cleaned[[#This Row],[discount]]=0.08,"7-8%","9-10%")))))</f>
        <v>0%</v>
      </c>
    </row>
    <row r="6201" spans="1:28" x14ac:dyDescent="0.3">
      <c r="A6201">
        <v>1221</v>
      </c>
      <c r="B6201">
        <v>980</v>
      </c>
      <c r="C6201" t="s">
        <v>57</v>
      </c>
      <c r="D6201" s="3">
        <v>0.03</v>
      </c>
      <c r="E6201">
        <v>6.48</v>
      </c>
      <c r="F6201">
        <v>5.94</v>
      </c>
      <c r="G6201">
        <v>478</v>
      </c>
      <c r="H6201" t="s">
        <v>1491</v>
      </c>
      <c r="I6201" t="s">
        <v>29</v>
      </c>
      <c r="J6201" t="s">
        <v>114</v>
      </c>
      <c r="K6201" t="s">
        <v>31</v>
      </c>
      <c r="L6201" t="s">
        <v>49</v>
      </c>
      <c r="M6201" t="s">
        <v>33</v>
      </c>
      <c r="N6201" t="s">
        <v>1029</v>
      </c>
      <c r="O6201">
        <v>0.37</v>
      </c>
      <c r="P6201" t="s">
        <v>84</v>
      </c>
      <c r="Q6201" t="s">
        <v>125</v>
      </c>
      <c r="R6201" t="s">
        <v>167</v>
      </c>
      <c r="S6201">
        <v>10177</v>
      </c>
      <c r="T6201" s="1">
        <v>40582</v>
      </c>
      <c r="U6201" s="1">
        <v>40584</v>
      </c>
      <c r="V6201" s="3">
        <v>-34.909999999999997</v>
      </c>
      <c r="W6201">
        <v>18</v>
      </c>
      <c r="X6201" s="2">
        <v>128.13</v>
      </c>
      <c r="Y6201">
        <v>7079</v>
      </c>
      <c r="Z6201" t="s">
        <v>112</v>
      </c>
      <c r="AA6201">
        <v>2011</v>
      </c>
      <c r="AB6201" t="str">
        <f>IF(samplesuperstore_cleaned[[#This Row],[discount]]=0,"0%",IF(samplesuperstore_cleaned[[#This Row],[discount]]=0.02,"1-2%",IF(samplesuperstore_cleaned[[#This Row],[discount]]&lt;=0.04,"3-4%",IF(samplesuperstore_cleaned[[#This Row],[discount]]&lt;=0.06,"5-6%",IF(samplesuperstore_cleaned[[#This Row],[discount]]=0.08,"7-8%","9-10%")))))</f>
        <v>3-4%</v>
      </c>
    </row>
    <row r="6202" spans="1:28" x14ac:dyDescent="0.3">
      <c r="A6202">
        <v>1231</v>
      </c>
      <c r="B6202">
        <v>18980</v>
      </c>
      <c r="C6202" t="s">
        <v>57</v>
      </c>
      <c r="D6202" s="3">
        <v>0.03</v>
      </c>
      <c r="E6202">
        <v>6.48</v>
      </c>
      <c r="F6202">
        <v>5.94</v>
      </c>
      <c r="G6202">
        <v>479</v>
      </c>
      <c r="H6202" t="s">
        <v>1493</v>
      </c>
      <c r="I6202" t="s">
        <v>29</v>
      </c>
      <c r="J6202" t="s">
        <v>114</v>
      </c>
      <c r="K6202" t="s">
        <v>31</v>
      </c>
      <c r="L6202" t="s">
        <v>49</v>
      </c>
      <c r="M6202" t="s">
        <v>33</v>
      </c>
      <c r="N6202" t="s">
        <v>1029</v>
      </c>
      <c r="O6202">
        <v>0.37</v>
      </c>
      <c r="P6202" t="s">
        <v>84</v>
      </c>
      <c r="Q6202" t="s">
        <v>125</v>
      </c>
      <c r="R6202" t="s">
        <v>1494</v>
      </c>
      <c r="S6202">
        <v>11704</v>
      </c>
      <c r="T6202" s="1">
        <v>40582</v>
      </c>
      <c r="U6202" s="1">
        <v>40584</v>
      </c>
      <c r="V6202" s="3">
        <v>-34.909999999999997</v>
      </c>
      <c r="W6202">
        <v>5</v>
      </c>
      <c r="X6202" s="2">
        <v>35.590000000000003</v>
      </c>
      <c r="Y6202">
        <v>87739</v>
      </c>
      <c r="Z6202" t="s">
        <v>112</v>
      </c>
      <c r="AA6202">
        <v>2011</v>
      </c>
      <c r="AB6202" t="str">
        <f>IF(samplesuperstore_cleaned[[#This Row],[discount]]=0,"0%",IF(samplesuperstore_cleaned[[#This Row],[discount]]=0.02,"1-2%",IF(samplesuperstore_cleaned[[#This Row],[discount]]&lt;=0.04,"3-4%",IF(samplesuperstore_cleaned[[#This Row],[discount]]&lt;=0.06,"5-6%",IF(samplesuperstore_cleaned[[#This Row],[discount]]=0.08,"7-8%","9-10%")))))</f>
        <v>3-4%</v>
      </c>
    </row>
    <row r="6203" spans="1:28" x14ac:dyDescent="0.3">
      <c r="A6203">
        <v>2669</v>
      </c>
      <c r="B6203">
        <v>25891</v>
      </c>
      <c r="C6203" t="s">
        <v>27</v>
      </c>
      <c r="D6203" s="3">
        <v>0</v>
      </c>
      <c r="E6203">
        <v>3.69</v>
      </c>
      <c r="F6203">
        <v>0.5</v>
      </c>
      <c r="G6203">
        <v>1033</v>
      </c>
      <c r="H6203" t="s">
        <v>2497</v>
      </c>
      <c r="I6203" t="s">
        <v>41</v>
      </c>
      <c r="J6203" t="s">
        <v>30</v>
      </c>
      <c r="K6203" t="s">
        <v>31</v>
      </c>
      <c r="L6203" t="s">
        <v>32</v>
      </c>
      <c r="M6203" t="s">
        <v>33</v>
      </c>
      <c r="N6203" t="s">
        <v>334</v>
      </c>
      <c r="O6203">
        <v>0.38</v>
      </c>
      <c r="P6203" t="s">
        <v>260</v>
      </c>
      <c r="Q6203" t="s">
        <v>846</v>
      </c>
      <c r="R6203" t="s">
        <v>2498</v>
      </c>
      <c r="S6203">
        <v>27707</v>
      </c>
      <c r="T6203" s="1">
        <v>41268</v>
      </c>
      <c r="U6203" s="1">
        <v>41269</v>
      </c>
      <c r="V6203" s="3">
        <v>-34.936999999999998</v>
      </c>
      <c r="W6203">
        <v>21</v>
      </c>
      <c r="X6203" s="2">
        <v>87.49</v>
      </c>
      <c r="Y6203">
        <v>89625</v>
      </c>
      <c r="Z6203" t="s">
        <v>72</v>
      </c>
      <c r="AA6203">
        <v>2012</v>
      </c>
      <c r="AB6203" t="str">
        <f>IF(samplesuperstore_cleaned[[#This Row],[discount]]=0,"0%",IF(samplesuperstore_cleaned[[#This Row],[discount]]=0.02,"1-2%",IF(samplesuperstore_cleaned[[#This Row],[discount]]&lt;=0.04,"3-4%",IF(samplesuperstore_cleaned[[#This Row],[discount]]&lt;=0.06,"5-6%",IF(samplesuperstore_cleaned[[#This Row],[discount]]=0.08,"7-8%","9-10%")))))</f>
        <v>0%</v>
      </c>
    </row>
    <row r="6204" spans="1:28" x14ac:dyDescent="0.3">
      <c r="A6204">
        <v>6694</v>
      </c>
      <c r="B6204">
        <v>4321</v>
      </c>
      <c r="C6204" t="s">
        <v>39</v>
      </c>
      <c r="D6204" s="3">
        <v>0.03</v>
      </c>
      <c r="E6204">
        <v>6.48</v>
      </c>
      <c r="F6204">
        <v>8.73</v>
      </c>
      <c r="G6204">
        <v>2460</v>
      </c>
      <c r="H6204" t="s">
        <v>4419</v>
      </c>
      <c r="I6204" t="s">
        <v>29</v>
      </c>
      <c r="J6204" t="s">
        <v>66</v>
      </c>
      <c r="K6204" t="s">
        <v>31</v>
      </c>
      <c r="L6204" t="s">
        <v>49</v>
      </c>
      <c r="M6204" t="s">
        <v>33</v>
      </c>
      <c r="N6204" t="s">
        <v>375</v>
      </c>
      <c r="O6204">
        <v>0.37</v>
      </c>
      <c r="P6204" t="s">
        <v>84</v>
      </c>
      <c r="Q6204" t="s">
        <v>125</v>
      </c>
      <c r="R6204" t="s">
        <v>167</v>
      </c>
      <c r="S6204">
        <v>10035</v>
      </c>
      <c r="T6204" s="1">
        <v>40362</v>
      </c>
      <c r="U6204" s="1">
        <v>40364</v>
      </c>
      <c r="V6204" s="3">
        <v>-35.04</v>
      </c>
      <c r="W6204">
        <v>8</v>
      </c>
      <c r="X6204" s="2">
        <v>63.78</v>
      </c>
      <c r="Y6204">
        <v>30785</v>
      </c>
      <c r="Z6204" t="s">
        <v>48</v>
      </c>
      <c r="AA6204">
        <v>2010</v>
      </c>
      <c r="AB6204" t="str">
        <f>IF(samplesuperstore_cleaned[[#This Row],[discount]]=0,"0%",IF(samplesuperstore_cleaned[[#This Row],[discount]]=0.02,"1-2%",IF(samplesuperstore_cleaned[[#This Row],[discount]]&lt;=0.04,"3-4%",IF(samplesuperstore_cleaned[[#This Row],[discount]]&lt;=0.06,"5-6%",IF(samplesuperstore_cleaned[[#This Row],[discount]]=0.08,"7-8%","9-10%")))))</f>
        <v>3-4%</v>
      </c>
    </row>
    <row r="6205" spans="1:28" x14ac:dyDescent="0.3">
      <c r="A6205">
        <v>6688</v>
      </c>
      <c r="B6205">
        <v>22321</v>
      </c>
      <c r="C6205" t="s">
        <v>39</v>
      </c>
      <c r="D6205" s="3">
        <v>0.03</v>
      </c>
      <c r="E6205">
        <v>6.48</v>
      </c>
      <c r="F6205">
        <v>8.73</v>
      </c>
      <c r="G6205">
        <v>2458</v>
      </c>
      <c r="H6205" t="s">
        <v>4416</v>
      </c>
      <c r="I6205" t="s">
        <v>29</v>
      </c>
      <c r="J6205" t="s">
        <v>66</v>
      </c>
      <c r="K6205" t="s">
        <v>31</v>
      </c>
      <c r="L6205" t="s">
        <v>49</v>
      </c>
      <c r="M6205" t="s">
        <v>33</v>
      </c>
      <c r="N6205" t="s">
        <v>375</v>
      </c>
      <c r="O6205">
        <v>0.37</v>
      </c>
      <c r="P6205" t="s">
        <v>35</v>
      </c>
      <c r="Q6205" t="s">
        <v>116</v>
      </c>
      <c r="R6205" t="s">
        <v>4403</v>
      </c>
      <c r="S6205">
        <v>55410</v>
      </c>
      <c r="T6205" s="1">
        <v>40362</v>
      </c>
      <c r="U6205" s="1">
        <v>40364</v>
      </c>
      <c r="V6205" s="3">
        <v>-35.04</v>
      </c>
      <c r="W6205">
        <v>2</v>
      </c>
      <c r="X6205" s="2">
        <v>15.95</v>
      </c>
      <c r="Y6205">
        <v>91285</v>
      </c>
      <c r="Z6205" t="s">
        <v>48</v>
      </c>
      <c r="AA6205">
        <v>2010</v>
      </c>
      <c r="AB6205" t="str">
        <f>IF(samplesuperstore_cleaned[[#This Row],[discount]]=0,"0%",IF(samplesuperstore_cleaned[[#This Row],[discount]]=0.02,"1-2%",IF(samplesuperstore_cleaned[[#This Row],[discount]]&lt;=0.04,"3-4%",IF(samplesuperstore_cleaned[[#This Row],[discount]]&lt;=0.06,"5-6%",IF(samplesuperstore_cleaned[[#This Row],[discount]]=0.08,"7-8%","9-10%")))))</f>
        <v>3-4%</v>
      </c>
    </row>
    <row r="6206" spans="1:28" x14ac:dyDescent="0.3">
      <c r="A6206">
        <v>856</v>
      </c>
      <c r="B6206">
        <v>24411</v>
      </c>
      <c r="C6206" t="s">
        <v>78</v>
      </c>
      <c r="D6206" s="3">
        <v>0</v>
      </c>
      <c r="E6206">
        <v>3.58</v>
      </c>
      <c r="F6206">
        <v>5.47</v>
      </c>
      <c r="G6206">
        <v>324</v>
      </c>
      <c r="H6206" t="s">
        <v>1104</v>
      </c>
      <c r="I6206" t="s">
        <v>29</v>
      </c>
      <c r="J6206" t="s">
        <v>30</v>
      </c>
      <c r="K6206" t="s">
        <v>31</v>
      </c>
      <c r="L6206" t="s">
        <v>138</v>
      </c>
      <c r="M6206" t="s">
        <v>33</v>
      </c>
      <c r="N6206" t="s">
        <v>1105</v>
      </c>
      <c r="O6206">
        <v>0.37</v>
      </c>
      <c r="P6206" t="s">
        <v>35</v>
      </c>
      <c r="Q6206" t="s">
        <v>116</v>
      </c>
      <c r="R6206" t="s">
        <v>913</v>
      </c>
      <c r="S6206">
        <v>55113</v>
      </c>
      <c r="T6206" s="1">
        <v>40764</v>
      </c>
      <c r="U6206" s="1">
        <v>40765</v>
      </c>
      <c r="V6206" s="3">
        <v>-35.096620000000001</v>
      </c>
      <c r="W6206">
        <v>9</v>
      </c>
      <c r="X6206" s="2">
        <v>36.74</v>
      </c>
      <c r="Y6206">
        <v>91524</v>
      </c>
      <c r="Z6206" t="s">
        <v>107</v>
      </c>
      <c r="AA6206">
        <v>2011</v>
      </c>
      <c r="AB6206" t="str">
        <f>IF(samplesuperstore_cleaned[[#This Row],[discount]]=0,"0%",IF(samplesuperstore_cleaned[[#This Row],[discount]]=0.02,"1-2%",IF(samplesuperstore_cleaned[[#This Row],[discount]]&lt;=0.04,"3-4%",IF(samplesuperstore_cleaned[[#This Row],[discount]]&lt;=0.06,"5-6%",IF(samplesuperstore_cleaned[[#This Row],[discount]]=0.08,"7-8%","9-10%")))))</f>
        <v>0%</v>
      </c>
    </row>
    <row r="6207" spans="1:28" x14ac:dyDescent="0.3">
      <c r="A6207">
        <v>4356</v>
      </c>
      <c r="B6207">
        <v>23828</v>
      </c>
      <c r="C6207" t="s">
        <v>78</v>
      </c>
      <c r="D6207" s="3">
        <v>7.0000000000000007E-2</v>
      </c>
      <c r="E6207">
        <v>12.44</v>
      </c>
      <c r="F6207">
        <v>6.27</v>
      </c>
      <c r="G6207">
        <v>1637</v>
      </c>
      <c r="H6207" t="s">
        <v>3390</v>
      </c>
      <c r="I6207" t="s">
        <v>29</v>
      </c>
      <c r="J6207" t="s">
        <v>66</v>
      </c>
      <c r="K6207" t="s">
        <v>31</v>
      </c>
      <c r="L6207" t="s">
        <v>158</v>
      </c>
      <c r="M6207" t="s">
        <v>154</v>
      </c>
      <c r="N6207" t="s">
        <v>2601</v>
      </c>
      <c r="O6207">
        <v>0.56999999999999995</v>
      </c>
      <c r="P6207" t="s">
        <v>45</v>
      </c>
      <c r="Q6207" t="s">
        <v>70</v>
      </c>
      <c r="R6207" t="s">
        <v>3391</v>
      </c>
      <c r="S6207">
        <v>92404</v>
      </c>
      <c r="T6207" s="1">
        <v>41260</v>
      </c>
      <c r="U6207" s="1">
        <v>41262</v>
      </c>
      <c r="V6207" s="3">
        <v>-35.215000000000003</v>
      </c>
      <c r="W6207">
        <v>20</v>
      </c>
      <c r="X6207" s="2">
        <v>243.86</v>
      </c>
      <c r="Y6207">
        <v>89710</v>
      </c>
      <c r="Z6207" t="s">
        <v>72</v>
      </c>
      <c r="AA6207">
        <v>2012</v>
      </c>
      <c r="AB6207" t="str">
        <f>IF(samplesuperstore_cleaned[[#This Row],[discount]]=0,"0%",IF(samplesuperstore_cleaned[[#This Row],[discount]]=0.02,"1-2%",IF(samplesuperstore_cleaned[[#This Row],[discount]]&lt;=0.04,"3-4%",IF(samplesuperstore_cleaned[[#This Row],[discount]]&lt;=0.06,"5-6%",IF(samplesuperstore_cleaned[[#This Row],[discount]]=0.08,"7-8%","9-10%")))))</f>
        <v>9-10%</v>
      </c>
    </row>
    <row r="6208" spans="1:28" x14ac:dyDescent="0.3">
      <c r="A6208">
        <v>5645</v>
      </c>
      <c r="B6208">
        <v>21735</v>
      </c>
      <c r="C6208" t="s">
        <v>27</v>
      </c>
      <c r="D6208" s="3">
        <v>7.0000000000000007E-2</v>
      </c>
      <c r="E6208">
        <v>7.68</v>
      </c>
      <c r="F6208">
        <v>6.16</v>
      </c>
      <c r="G6208">
        <v>2075</v>
      </c>
      <c r="H6208" t="s">
        <v>3943</v>
      </c>
      <c r="I6208" t="s">
        <v>29</v>
      </c>
      <c r="J6208" t="s">
        <v>30</v>
      </c>
      <c r="K6208" t="s">
        <v>31</v>
      </c>
      <c r="L6208" t="s">
        <v>138</v>
      </c>
      <c r="M6208" t="s">
        <v>33</v>
      </c>
      <c r="N6208" t="s">
        <v>448</v>
      </c>
      <c r="O6208">
        <v>0.35</v>
      </c>
      <c r="P6208" t="s">
        <v>35</v>
      </c>
      <c r="Q6208" t="s">
        <v>807</v>
      </c>
      <c r="R6208" t="s">
        <v>3944</v>
      </c>
      <c r="S6208">
        <v>65203</v>
      </c>
      <c r="T6208" s="1">
        <v>41489</v>
      </c>
      <c r="U6208" s="1">
        <v>41490</v>
      </c>
      <c r="V6208" s="3">
        <v>-35.258356000000006</v>
      </c>
      <c r="W6208">
        <v>19</v>
      </c>
      <c r="X6208" s="2">
        <v>138.87</v>
      </c>
      <c r="Y6208">
        <v>87577</v>
      </c>
      <c r="Z6208" t="s">
        <v>107</v>
      </c>
      <c r="AA6208">
        <v>2013</v>
      </c>
      <c r="AB6208" t="str">
        <f>IF(samplesuperstore_cleaned[[#This Row],[discount]]=0,"0%",IF(samplesuperstore_cleaned[[#This Row],[discount]]=0.02,"1-2%",IF(samplesuperstore_cleaned[[#This Row],[discount]]&lt;=0.04,"3-4%",IF(samplesuperstore_cleaned[[#This Row],[discount]]&lt;=0.06,"5-6%",IF(samplesuperstore_cleaned[[#This Row],[discount]]=0.08,"7-8%","9-10%")))))</f>
        <v>9-10%</v>
      </c>
    </row>
    <row r="6209" spans="1:28" x14ac:dyDescent="0.3">
      <c r="A6209">
        <v>7733</v>
      </c>
      <c r="B6209">
        <v>24607</v>
      </c>
      <c r="C6209" t="s">
        <v>39</v>
      </c>
      <c r="D6209" s="3">
        <v>0.05</v>
      </c>
      <c r="E6209">
        <v>11.29</v>
      </c>
      <c r="F6209">
        <v>5.03</v>
      </c>
      <c r="G6209">
        <v>2828</v>
      </c>
      <c r="H6209" t="s">
        <v>4849</v>
      </c>
      <c r="I6209" t="s">
        <v>29</v>
      </c>
      <c r="J6209" t="s">
        <v>30</v>
      </c>
      <c r="K6209" t="s">
        <v>31</v>
      </c>
      <c r="L6209" t="s">
        <v>158</v>
      </c>
      <c r="M6209" t="s">
        <v>33</v>
      </c>
      <c r="N6209" t="s">
        <v>2998</v>
      </c>
      <c r="O6209">
        <v>0.59</v>
      </c>
      <c r="P6209" t="s">
        <v>45</v>
      </c>
      <c r="Q6209" t="s">
        <v>70</v>
      </c>
      <c r="R6209" t="s">
        <v>4850</v>
      </c>
      <c r="S6209">
        <v>92243</v>
      </c>
      <c r="T6209" s="1">
        <v>40228</v>
      </c>
      <c r="U6209" s="1">
        <v>40230</v>
      </c>
      <c r="V6209" s="3">
        <v>-35.26</v>
      </c>
      <c r="W6209">
        <v>8</v>
      </c>
      <c r="X6209" s="2">
        <v>90.46</v>
      </c>
      <c r="Y6209">
        <v>87720</v>
      </c>
      <c r="Z6209" t="s">
        <v>112</v>
      </c>
      <c r="AA6209">
        <v>2010</v>
      </c>
      <c r="AB6209" t="str">
        <f>IF(samplesuperstore_cleaned[[#This Row],[discount]]=0,"0%",IF(samplesuperstore_cleaned[[#This Row],[discount]]=0.02,"1-2%",IF(samplesuperstore_cleaned[[#This Row],[discount]]&lt;=0.04,"3-4%",IF(samplesuperstore_cleaned[[#This Row],[discount]]&lt;=0.06,"5-6%",IF(samplesuperstore_cleaned[[#This Row],[discount]]=0.08,"7-8%","9-10%")))))</f>
        <v>5-6%</v>
      </c>
    </row>
    <row r="6210" spans="1:28" x14ac:dyDescent="0.3">
      <c r="A6210">
        <v>6904</v>
      </c>
      <c r="B6210">
        <v>21307</v>
      </c>
      <c r="C6210" t="s">
        <v>57</v>
      </c>
      <c r="D6210" s="3">
        <v>0.02</v>
      </c>
      <c r="E6210">
        <v>6.24</v>
      </c>
      <c r="F6210">
        <v>5.22</v>
      </c>
      <c r="G6210">
        <v>2535</v>
      </c>
      <c r="H6210" t="s">
        <v>4510</v>
      </c>
      <c r="I6210" t="s">
        <v>29</v>
      </c>
      <c r="J6210" t="s">
        <v>114</v>
      </c>
      <c r="K6210" t="s">
        <v>67</v>
      </c>
      <c r="L6210" t="s">
        <v>104</v>
      </c>
      <c r="M6210" t="s">
        <v>33</v>
      </c>
      <c r="N6210" t="s">
        <v>1634</v>
      </c>
      <c r="O6210">
        <v>0.6</v>
      </c>
      <c r="P6210" t="s">
        <v>84</v>
      </c>
      <c r="Q6210" t="s">
        <v>85</v>
      </c>
      <c r="R6210" t="s">
        <v>4511</v>
      </c>
      <c r="S6210">
        <v>2492</v>
      </c>
      <c r="T6210" s="1">
        <v>41629</v>
      </c>
      <c r="U6210" s="1">
        <v>41631</v>
      </c>
      <c r="V6210" s="3">
        <v>-35.27664</v>
      </c>
      <c r="W6210">
        <v>23</v>
      </c>
      <c r="X6210" s="2">
        <v>146.13</v>
      </c>
      <c r="Y6210">
        <v>87461</v>
      </c>
      <c r="Z6210" t="s">
        <v>72</v>
      </c>
      <c r="AA6210">
        <v>2013</v>
      </c>
      <c r="AB6210" t="str">
        <f>IF(samplesuperstore_cleaned[[#This Row],[discount]]=0,"0%",IF(samplesuperstore_cleaned[[#This Row],[discount]]=0.02,"1-2%",IF(samplesuperstore_cleaned[[#This Row],[discount]]&lt;=0.04,"3-4%",IF(samplesuperstore_cleaned[[#This Row],[discount]]&lt;=0.06,"5-6%",IF(samplesuperstore_cleaned[[#This Row],[discount]]=0.08,"7-8%","9-10%")))))</f>
        <v>1-2%</v>
      </c>
    </row>
    <row r="6211" spans="1:28" x14ac:dyDescent="0.3">
      <c r="A6211">
        <v>6006</v>
      </c>
      <c r="B6211">
        <v>18164</v>
      </c>
      <c r="C6211" t="s">
        <v>39</v>
      </c>
      <c r="D6211" s="3">
        <v>0.03</v>
      </c>
      <c r="E6211">
        <v>28.48</v>
      </c>
      <c r="F6211">
        <v>1.99</v>
      </c>
      <c r="G6211">
        <v>2206</v>
      </c>
      <c r="H6211" t="s">
        <v>4109</v>
      </c>
      <c r="I6211" t="s">
        <v>29</v>
      </c>
      <c r="J6211" t="s">
        <v>244</v>
      </c>
      <c r="K6211" t="s">
        <v>54</v>
      </c>
      <c r="L6211" t="s">
        <v>181</v>
      </c>
      <c r="M6211" t="s">
        <v>52</v>
      </c>
      <c r="N6211" t="s">
        <v>921</v>
      </c>
      <c r="O6211">
        <v>0.4</v>
      </c>
      <c r="P6211" t="s">
        <v>35</v>
      </c>
      <c r="Q6211" t="s">
        <v>859</v>
      </c>
      <c r="R6211" t="s">
        <v>4110</v>
      </c>
      <c r="S6211">
        <v>50501</v>
      </c>
      <c r="T6211" s="1">
        <v>40183</v>
      </c>
      <c r="U6211" s="1">
        <v>40184</v>
      </c>
      <c r="V6211" s="3">
        <v>-35.290399999999998</v>
      </c>
      <c r="W6211">
        <v>2</v>
      </c>
      <c r="X6211" s="2">
        <v>55.25</v>
      </c>
      <c r="Y6211">
        <v>86258</v>
      </c>
      <c r="Z6211" t="s">
        <v>132</v>
      </c>
      <c r="AA6211">
        <v>2010</v>
      </c>
      <c r="AB6211" t="str">
        <f>IF(samplesuperstore_cleaned[[#This Row],[discount]]=0,"0%",IF(samplesuperstore_cleaned[[#This Row],[discount]]=0.02,"1-2%",IF(samplesuperstore_cleaned[[#This Row],[discount]]&lt;=0.04,"3-4%",IF(samplesuperstore_cleaned[[#This Row],[discount]]&lt;=0.06,"5-6%",IF(samplesuperstore_cleaned[[#This Row],[discount]]=0.08,"7-8%","9-10%")))))</f>
        <v>3-4%</v>
      </c>
    </row>
    <row r="6212" spans="1:28" x14ac:dyDescent="0.3">
      <c r="A6212">
        <v>6377</v>
      </c>
      <c r="B6212">
        <v>18058</v>
      </c>
      <c r="C6212" t="s">
        <v>39</v>
      </c>
      <c r="D6212" s="3">
        <v>0.03</v>
      </c>
      <c r="E6212">
        <v>5.99</v>
      </c>
      <c r="F6212">
        <v>4.92</v>
      </c>
      <c r="G6212">
        <v>2350</v>
      </c>
      <c r="H6212" t="s">
        <v>4283</v>
      </c>
      <c r="I6212" t="s">
        <v>29</v>
      </c>
      <c r="J6212" t="s">
        <v>244</v>
      </c>
      <c r="K6212" t="s">
        <v>31</v>
      </c>
      <c r="L6212" t="s">
        <v>138</v>
      </c>
      <c r="M6212" t="s">
        <v>33</v>
      </c>
      <c r="N6212" t="s">
        <v>2921</v>
      </c>
      <c r="O6212">
        <v>0.38</v>
      </c>
      <c r="P6212" t="s">
        <v>84</v>
      </c>
      <c r="Q6212" t="s">
        <v>1057</v>
      </c>
      <c r="R6212" t="s">
        <v>3944</v>
      </c>
      <c r="S6212">
        <v>21044</v>
      </c>
      <c r="T6212" s="1">
        <v>41063</v>
      </c>
      <c r="U6212" s="1">
        <v>41064</v>
      </c>
      <c r="V6212" s="3">
        <v>-35.309600000000003</v>
      </c>
      <c r="W6212">
        <v>14</v>
      </c>
      <c r="X6212" s="2">
        <v>89.88</v>
      </c>
      <c r="Y6212">
        <v>86169</v>
      </c>
      <c r="Z6212" t="s">
        <v>189</v>
      </c>
      <c r="AA6212">
        <v>2012</v>
      </c>
      <c r="AB6212" t="str">
        <f>IF(samplesuperstore_cleaned[[#This Row],[discount]]=0,"0%",IF(samplesuperstore_cleaned[[#This Row],[discount]]=0.02,"1-2%",IF(samplesuperstore_cleaned[[#This Row],[discount]]&lt;=0.04,"3-4%",IF(samplesuperstore_cleaned[[#This Row],[discount]]&lt;=0.06,"5-6%",IF(samplesuperstore_cleaned[[#This Row],[discount]]=0.08,"7-8%","9-10%")))))</f>
        <v>3-4%</v>
      </c>
    </row>
    <row r="6213" spans="1:28" x14ac:dyDescent="0.3">
      <c r="A6213">
        <v>2179</v>
      </c>
      <c r="B6213">
        <v>24235</v>
      </c>
      <c r="C6213" t="s">
        <v>27</v>
      </c>
      <c r="D6213" s="3">
        <v>0.09</v>
      </c>
      <c r="E6213">
        <v>65.989999999999995</v>
      </c>
      <c r="F6213">
        <v>5.31</v>
      </c>
      <c r="G6213">
        <v>831</v>
      </c>
      <c r="H6213" t="s">
        <v>2168</v>
      </c>
      <c r="I6213" t="s">
        <v>29</v>
      </c>
      <c r="J6213" t="s">
        <v>30</v>
      </c>
      <c r="K6213" t="s">
        <v>54</v>
      </c>
      <c r="L6213" t="s">
        <v>55</v>
      </c>
      <c r="M6213" t="s">
        <v>33</v>
      </c>
      <c r="N6213" t="s">
        <v>275</v>
      </c>
      <c r="O6213">
        <v>0.56999999999999995</v>
      </c>
      <c r="P6213" t="s">
        <v>84</v>
      </c>
      <c r="Q6213" t="s">
        <v>1057</v>
      </c>
      <c r="R6213" t="s">
        <v>2170</v>
      </c>
      <c r="S6213">
        <v>21222</v>
      </c>
      <c r="T6213" s="1">
        <v>41508</v>
      </c>
      <c r="U6213" s="1">
        <v>41509</v>
      </c>
      <c r="V6213" s="3">
        <v>-35.390431999999997</v>
      </c>
      <c r="W6213">
        <v>6</v>
      </c>
      <c r="X6213" s="2">
        <v>326.89</v>
      </c>
      <c r="Y6213">
        <v>90279</v>
      </c>
      <c r="Z6213" t="s">
        <v>107</v>
      </c>
      <c r="AA6213">
        <v>2013</v>
      </c>
      <c r="AB6213" t="str">
        <f>IF(samplesuperstore_cleaned[[#This Row],[discount]]=0,"0%",IF(samplesuperstore_cleaned[[#This Row],[discount]]=0.02,"1-2%",IF(samplesuperstore_cleaned[[#This Row],[discount]]&lt;=0.04,"3-4%",IF(samplesuperstore_cleaned[[#This Row],[discount]]&lt;=0.06,"5-6%",IF(samplesuperstore_cleaned[[#This Row],[discount]]=0.08,"7-8%","9-10%")))))</f>
        <v>9-10%</v>
      </c>
    </row>
    <row r="6214" spans="1:28" x14ac:dyDescent="0.3">
      <c r="A6214">
        <v>1388</v>
      </c>
      <c r="B6214">
        <v>23270</v>
      </c>
      <c r="C6214" t="s">
        <v>60</v>
      </c>
      <c r="D6214" s="3">
        <v>0.05</v>
      </c>
      <c r="E6214">
        <v>9.49</v>
      </c>
      <c r="F6214">
        <v>5.76</v>
      </c>
      <c r="G6214">
        <v>544</v>
      </c>
      <c r="H6214" t="s">
        <v>1619</v>
      </c>
      <c r="I6214" t="s">
        <v>29</v>
      </c>
      <c r="J6214" t="s">
        <v>66</v>
      </c>
      <c r="K6214" t="s">
        <v>54</v>
      </c>
      <c r="L6214" t="s">
        <v>62</v>
      </c>
      <c r="M6214" t="s">
        <v>154</v>
      </c>
      <c r="N6214" t="s">
        <v>1622</v>
      </c>
      <c r="O6214">
        <v>0.39</v>
      </c>
      <c r="P6214" t="s">
        <v>45</v>
      </c>
      <c r="Q6214" t="s">
        <v>70</v>
      </c>
      <c r="R6214" t="s">
        <v>1621</v>
      </c>
      <c r="S6214">
        <v>95051</v>
      </c>
      <c r="T6214" s="1">
        <v>41063</v>
      </c>
      <c r="U6214" s="1">
        <v>41068</v>
      </c>
      <c r="V6214" s="3">
        <v>-35.44032</v>
      </c>
      <c r="W6214">
        <v>17</v>
      </c>
      <c r="X6214" s="2">
        <v>155.59</v>
      </c>
      <c r="Y6214">
        <v>88129</v>
      </c>
      <c r="Z6214" t="s">
        <v>189</v>
      </c>
      <c r="AA6214">
        <v>2012</v>
      </c>
      <c r="AB6214" t="str">
        <f>IF(samplesuperstore_cleaned[[#This Row],[discount]]=0,"0%",IF(samplesuperstore_cleaned[[#This Row],[discount]]=0.02,"1-2%",IF(samplesuperstore_cleaned[[#This Row],[discount]]&lt;=0.04,"3-4%",IF(samplesuperstore_cleaned[[#This Row],[discount]]&lt;=0.06,"5-6%",IF(samplesuperstore_cleaned[[#This Row],[discount]]=0.08,"7-8%","9-10%")))))</f>
        <v>5-6%</v>
      </c>
    </row>
    <row r="6215" spans="1:28" x14ac:dyDescent="0.3">
      <c r="A6215">
        <v>1600</v>
      </c>
      <c r="B6215">
        <v>4352</v>
      </c>
      <c r="C6215" t="s">
        <v>27</v>
      </c>
      <c r="D6215" s="3">
        <v>0.1</v>
      </c>
      <c r="E6215">
        <v>29.74</v>
      </c>
      <c r="F6215">
        <v>6.64</v>
      </c>
      <c r="G6215">
        <v>607</v>
      </c>
      <c r="H6215" t="s">
        <v>1763</v>
      </c>
      <c r="I6215" t="s">
        <v>29</v>
      </c>
      <c r="J6215" t="s">
        <v>30</v>
      </c>
      <c r="K6215" t="s">
        <v>31</v>
      </c>
      <c r="L6215" t="s">
        <v>158</v>
      </c>
      <c r="M6215" t="s">
        <v>33</v>
      </c>
      <c r="N6215" t="s">
        <v>1674</v>
      </c>
      <c r="O6215">
        <v>0.7</v>
      </c>
      <c r="P6215" t="s">
        <v>84</v>
      </c>
      <c r="Q6215" t="s">
        <v>125</v>
      </c>
      <c r="R6215" t="s">
        <v>167</v>
      </c>
      <c r="S6215">
        <v>10177</v>
      </c>
      <c r="T6215" s="1">
        <v>40800</v>
      </c>
      <c r="U6215" s="1">
        <v>40802</v>
      </c>
      <c r="V6215" s="3">
        <v>-35.47</v>
      </c>
      <c r="W6215">
        <v>35</v>
      </c>
      <c r="X6215" s="2">
        <v>1005.26</v>
      </c>
      <c r="Y6215">
        <v>31040</v>
      </c>
      <c r="Z6215" t="s">
        <v>173</v>
      </c>
      <c r="AA6215">
        <v>2011</v>
      </c>
      <c r="AB6215" t="str">
        <f>IF(samplesuperstore_cleaned[[#This Row],[discount]]=0,"0%",IF(samplesuperstore_cleaned[[#This Row],[discount]]=0.02,"1-2%",IF(samplesuperstore_cleaned[[#This Row],[discount]]&lt;=0.04,"3-4%",IF(samplesuperstore_cleaned[[#This Row],[discount]]&lt;=0.06,"5-6%",IF(samplesuperstore_cleaned[[#This Row],[discount]]=0.08,"7-8%","9-10%")))))</f>
        <v>9-10%</v>
      </c>
    </row>
    <row r="6216" spans="1:28" x14ac:dyDescent="0.3">
      <c r="A6216">
        <v>488</v>
      </c>
      <c r="B6216">
        <v>18818</v>
      </c>
      <c r="C6216" t="s">
        <v>39</v>
      </c>
      <c r="D6216" s="3">
        <v>0.01</v>
      </c>
      <c r="E6216">
        <v>80.48</v>
      </c>
      <c r="F6216">
        <v>4.5</v>
      </c>
      <c r="G6216">
        <v>191</v>
      </c>
      <c r="H6216" t="s">
        <v>736</v>
      </c>
      <c r="I6216" t="s">
        <v>29</v>
      </c>
      <c r="J6216" t="s">
        <v>30</v>
      </c>
      <c r="K6216" t="s">
        <v>31</v>
      </c>
      <c r="L6216" t="s">
        <v>75</v>
      </c>
      <c r="M6216" t="s">
        <v>33</v>
      </c>
      <c r="N6216" t="s">
        <v>737</v>
      </c>
      <c r="O6216">
        <v>0.55000000000000004</v>
      </c>
      <c r="P6216" t="s">
        <v>35</v>
      </c>
      <c r="Q6216" t="s">
        <v>36</v>
      </c>
      <c r="R6216" t="s">
        <v>738</v>
      </c>
      <c r="S6216">
        <v>60505</v>
      </c>
      <c r="T6216" s="1">
        <v>40402</v>
      </c>
      <c r="U6216" s="1">
        <v>40405</v>
      </c>
      <c r="V6216" s="3">
        <v>-35.474400000000003</v>
      </c>
      <c r="W6216">
        <v>1</v>
      </c>
      <c r="X6216" s="2">
        <v>79.680000000000007</v>
      </c>
      <c r="Y6216">
        <v>89092</v>
      </c>
      <c r="Z6216" t="s">
        <v>107</v>
      </c>
      <c r="AA6216">
        <v>2010</v>
      </c>
      <c r="AB6216" t="str">
        <f>IF(samplesuperstore_cleaned[[#This Row],[discount]]=0,"0%",IF(samplesuperstore_cleaned[[#This Row],[discount]]=0.02,"1-2%",IF(samplesuperstore_cleaned[[#This Row],[discount]]&lt;=0.04,"3-4%",IF(samplesuperstore_cleaned[[#This Row],[discount]]&lt;=0.06,"5-6%",IF(samplesuperstore_cleaned[[#This Row],[discount]]=0.08,"7-8%","9-10%")))))</f>
        <v>3-4%</v>
      </c>
    </row>
    <row r="6217" spans="1:28" x14ac:dyDescent="0.3">
      <c r="A6217">
        <v>5616</v>
      </c>
      <c r="B6217">
        <v>21024</v>
      </c>
      <c r="C6217" t="s">
        <v>27</v>
      </c>
      <c r="D6217" s="3">
        <v>0.02</v>
      </c>
      <c r="E6217">
        <v>155.99</v>
      </c>
      <c r="F6217">
        <v>8.99</v>
      </c>
      <c r="G6217">
        <v>2067</v>
      </c>
      <c r="H6217" t="s">
        <v>3932</v>
      </c>
      <c r="I6217" t="s">
        <v>29</v>
      </c>
      <c r="J6217" t="s">
        <v>30</v>
      </c>
      <c r="K6217" t="s">
        <v>54</v>
      </c>
      <c r="L6217" t="s">
        <v>55</v>
      </c>
      <c r="M6217" t="s">
        <v>33</v>
      </c>
      <c r="N6217" t="s">
        <v>834</v>
      </c>
      <c r="O6217">
        <v>0.57999999999999996</v>
      </c>
      <c r="P6217" t="s">
        <v>45</v>
      </c>
      <c r="Q6217" t="s">
        <v>46</v>
      </c>
      <c r="R6217" t="s">
        <v>3933</v>
      </c>
      <c r="S6217">
        <v>98387</v>
      </c>
      <c r="T6217" s="1">
        <v>40611</v>
      </c>
      <c r="U6217" s="1">
        <v>40614</v>
      </c>
      <c r="V6217" s="3">
        <v>-35.497</v>
      </c>
      <c r="W6217">
        <v>4</v>
      </c>
      <c r="X6217" s="2">
        <v>519.76</v>
      </c>
      <c r="Y6217">
        <v>85836</v>
      </c>
      <c r="Z6217" t="s">
        <v>165</v>
      </c>
      <c r="AA6217">
        <v>2011</v>
      </c>
      <c r="AB6217" t="str">
        <f>IF(samplesuperstore_cleaned[[#This Row],[discount]]=0,"0%",IF(samplesuperstore_cleaned[[#This Row],[discount]]=0.02,"1-2%",IF(samplesuperstore_cleaned[[#This Row],[discount]]&lt;=0.04,"3-4%",IF(samplesuperstore_cleaned[[#This Row],[discount]]&lt;=0.06,"5-6%",IF(samplesuperstore_cleaned[[#This Row],[discount]]=0.08,"7-8%","9-10%")))))</f>
        <v>1-2%</v>
      </c>
    </row>
    <row r="6218" spans="1:28" x14ac:dyDescent="0.3">
      <c r="A6218">
        <v>6626</v>
      </c>
      <c r="B6218">
        <v>25431</v>
      </c>
      <c r="C6218" t="s">
        <v>27</v>
      </c>
      <c r="D6218" s="3">
        <v>0.03</v>
      </c>
      <c r="E6218">
        <v>3.36</v>
      </c>
      <c r="F6218">
        <v>6.27</v>
      </c>
      <c r="G6218">
        <v>2433</v>
      </c>
      <c r="H6218" t="s">
        <v>4385</v>
      </c>
      <c r="I6218" t="s">
        <v>29</v>
      </c>
      <c r="J6218" t="s">
        <v>244</v>
      </c>
      <c r="K6218" t="s">
        <v>31</v>
      </c>
      <c r="L6218" t="s">
        <v>138</v>
      </c>
      <c r="M6218" t="s">
        <v>33</v>
      </c>
      <c r="N6218" t="s">
        <v>1339</v>
      </c>
      <c r="O6218">
        <v>0.4</v>
      </c>
      <c r="P6218" t="s">
        <v>35</v>
      </c>
      <c r="Q6218" t="s">
        <v>768</v>
      </c>
      <c r="R6218" t="s">
        <v>4386</v>
      </c>
      <c r="S6218">
        <v>73160</v>
      </c>
      <c r="T6218" s="1">
        <v>41348</v>
      </c>
      <c r="U6218" s="1">
        <v>41348</v>
      </c>
      <c r="V6218" s="3">
        <v>-35.512</v>
      </c>
      <c r="W6218">
        <v>2</v>
      </c>
      <c r="X6218" s="2">
        <v>8.35</v>
      </c>
      <c r="Y6218">
        <v>89100</v>
      </c>
      <c r="Z6218" t="s">
        <v>165</v>
      </c>
      <c r="AA6218">
        <v>2013</v>
      </c>
      <c r="AB6218" t="str">
        <f>IF(samplesuperstore_cleaned[[#This Row],[discount]]=0,"0%",IF(samplesuperstore_cleaned[[#This Row],[discount]]=0.02,"1-2%",IF(samplesuperstore_cleaned[[#This Row],[discount]]&lt;=0.04,"3-4%",IF(samplesuperstore_cleaned[[#This Row],[discount]]&lt;=0.06,"5-6%",IF(samplesuperstore_cleaned[[#This Row],[discount]]=0.08,"7-8%","9-10%")))))</f>
        <v>3-4%</v>
      </c>
    </row>
    <row r="6219" spans="1:28" x14ac:dyDescent="0.3">
      <c r="A6219">
        <v>6618</v>
      </c>
      <c r="B6219">
        <v>7431</v>
      </c>
      <c r="C6219" t="s">
        <v>27</v>
      </c>
      <c r="D6219" s="3">
        <v>0.03</v>
      </c>
      <c r="E6219">
        <v>3.36</v>
      </c>
      <c r="F6219">
        <v>6.27</v>
      </c>
      <c r="G6219">
        <v>2431</v>
      </c>
      <c r="H6219" t="s">
        <v>4383</v>
      </c>
      <c r="I6219" t="s">
        <v>29</v>
      </c>
      <c r="J6219" t="s">
        <v>244</v>
      </c>
      <c r="K6219" t="s">
        <v>31</v>
      </c>
      <c r="L6219" t="s">
        <v>138</v>
      </c>
      <c r="M6219" t="s">
        <v>33</v>
      </c>
      <c r="N6219" t="s">
        <v>1339</v>
      </c>
      <c r="O6219">
        <v>0.4</v>
      </c>
      <c r="P6219" t="s">
        <v>45</v>
      </c>
      <c r="Q6219" t="s">
        <v>70</v>
      </c>
      <c r="R6219" t="s">
        <v>1646</v>
      </c>
      <c r="S6219">
        <v>90004</v>
      </c>
      <c r="T6219" s="1">
        <v>41348</v>
      </c>
      <c r="U6219" s="1">
        <v>41348</v>
      </c>
      <c r="V6219" s="3">
        <v>-35.512</v>
      </c>
      <c r="W6219">
        <v>8</v>
      </c>
      <c r="X6219" s="2">
        <v>33.39</v>
      </c>
      <c r="Y6219">
        <v>52995</v>
      </c>
      <c r="Z6219" t="s">
        <v>165</v>
      </c>
      <c r="AA6219">
        <v>2013</v>
      </c>
      <c r="AB6219" t="str">
        <f>IF(samplesuperstore_cleaned[[#This Row],[discount]]=0,"0%",IF(samplesuperstore_cleaned[[#This Row],[discount]]=0.02,"1-2%",IF(samplesuperstore_cleaned[[#This Row],[discount]]&lt;=0.04,"3-4%",IF(samplesuperstore_cleaned[[#This Row],[discount]]&lt;=0.06,"5-6%",IF(samplesuperstore_cleaned[[#This Row],[discount]]=0.08,"7-8%","9-10%")))))</f>
        <v>3-4%</v>
      </c>
    </row>
    <row r="6220" spans="1:28" x14ac:dyDescent="0.3">
      <c r="A6220">
        <v>5316</v>
      </c>
      <c r="B6220">
        <v>21670</v>
      </c>
      <c r="C6220" t="s">
        <v>57</v>
      </c>
      <c r="D6220" s="3">
        <v>0.02</v>
      </c>
      <c r="E6220">
        <v>49.99</v>
      </c>
      <c r="F6220">
        <v>19.989999999999998</v>
      </c>
      <c r="G6220">
        <v>1979</v>
      </c>
      <c r="H6220" t="s">
        <v>3826</v>
      </c>
      <c r="I6220" t="s">
        <v>29</v>
      </c>
      <c r="J6220" t="s">
        <v>30</v>
      </c>
      <c r="K6220" t="s">
        <v>54</v>
      </c>
      <c r="L6220" t="s">
        <v>181</v>
      </c>
      <c r="M6220" t="s">
        <v>33</v>
      </c>
      <c r="N6220" t="s">
        <v>2070</v>
      </c>
      <c r="O6220">
        <v>0.45</v>
      </c>
      <c r="P6220" t="s">
        <v>45</v>
      </c>
      <c r="Q6220" t="s">
        <v>644</v>
      </c>
      <c r="R6220" t="s">
        <v>3827</v>
      </c>
      <c r="S6220">
        <v>80122</v>
      </c>
      <c r="T6220" s="1">
        <v>41087</v>
      </c>
      <c r="U6220" s="1">
        <v>41088</v>
      </c>
      <c r="V6220" s="3">
        <v>-35.519999999999996</v>
      </c>
      <c r="W6220">
        <v>7</v>
      </c>
      <c r="X6220" s="2">
        <v>361.45</v>
      </c>
      <c r="Y6220">
        <v>87761</v>
      </c>
      <c r="Z6220" t="s">
        <v>189</v>
      </c>
      <c r="AA6220">
        <v>2012</v>
      </c>
      <c r="AB6220" t="str">
        <f>IF(samplesuperstore_cleaned[[#This Row],[discount]]=0,"0%",IF(samplesuperstore_cleaned[[#This Row],[discount]]=0.02,"1-2%",IF(samplesuperstore_cleaned[[#This Row],[discount]]&lt;=0.04,"3-4%",IF(samplesuperstore_cleaned[[#This Row],[discount]]&lt;=0.06,"5-6%",IF(samplesuperstore_cleaned[[#This Row],[discount]]=0.08,"7-8%","9-10%")))))</f>
        <v>1-2%</v>
      </c>
    </row>
    <row r="6221" spans="1:28" x14ac:dyDescent="0.3">
      <c r="A6221">
        <v>465</v>
      </c>
      <c r="B6221">
        <v>20173</v>
      </c>
      <c r="C6221" t="s">
        <v>78</v>
      </c>
      <c r="D6221" s="3">
        <v>0.1</v>
      </c>
      <c r="E6221">
        <v>60.22</v>
      </c>
      <c r="F6221">
        <v>3.5</v>
      </c>
      <c r="G6221">
        <v>178</v>
      </c>
      <c r="H6221" t="s">
        <v>705</v>
      </c>
      <c r="I6221" t="s">
        <v>41</v>
      </c>
      <c r="J6221" t="s">
        <v>114</v>
      </c>
      <c r="K6221" t="s">
        <v>31</v>
      </c>
      <c r="L6221" t="s">
        <v>75</v>
      </c>
      <c r="M6221" t="s">
        <v>33</v>
      </c>
      <c r="N6221" t="s">
        <v>708</v>
      </c>
      <c r="O6221">
        <v>0.56999999999999995</v>
      </c>
      <c r="P6221" t="s">
        <v>260</v>
      </c>
      <c r="Q6221" t="s">
        <v>261</v>
      </c>
      <c r="R6221" t="s">
        <v>262</v>
      </c>
      <c r="S6221">
        <v>23834</v>
      </c>
      <c r="T6221" s="1">
        <v>41551</v>
      </c>
      <c r="U6221" s="1">
        <v>41554</v>
      </c>
      <c r="V6221" s="3">
        <v>-35.573999999999998</v>
      </c>
      <c r="W6221">
        <v>21</v>
      </c>
      <c r="X6221" s="2">
        <v>1146.03</v>
      </c>
      <c r="Y6221">
        <v>90831</v>
      </c>
      <c r="Z6221" t="s">
        <v>87</v>
      </c>
      <c r="AA6221">
        <v>2013</v>
      </c>
      <c r="AB6221" t="str">
        <f>IF(samplesuperstore_cleaned[[#This Row],[discount]]=0,"0%",IF(samplesuperstore_cleaned[[#This Row],[discount]]=0.02,"1-2%",IF(samplesuperstore_cleaned[[#This Row],[discount]]&lt;=0.04,"3-4%",IF(samplesuperstore_cleaned[[#This Row],[discount]]&lt;=0.06,"5-6%",IF(samplesuperstore_cleaned[[#This Row],[discount]]=0.08,"7-8%","9-10%")))))</f>
        <v>9-10%</v>
      </c>
    </row>
    <row r="6222" spans="1:28" x14ac:dyDescent="0.3">
      <c r="A6222">
        <v>692</v>
      </c>
      <c r="B6222">
        <v>26177</v>
      </c>
      <c r="C6222" t="s">
        <v>60</v>
      </c>
      <c r="D6222" s="3">
        <v>0.01</v>
      </c>
      <c r="E6222">
        <v>22.38</v>
      </c>
      <c r="F6222">
        <v>15.1</v>
      </c>
      <c r="G6222">
        <v>264</v>
      </c>
      <c r="H6222" t="s">
        <v>955</v>
      </c>
      <c r="I6222" t="s">
        <v>29</v>
      </c>
      <c r="J6222" t="s">
        <v>66</v>
      </c>
      <c r="K6222" t="s">
        <v>31</v>
      </c>
      <c r="L6222" t="s">
        <v>138</v>
      </c>
      <c r="M6222" t="s">
        <v>33</v>
      </c>
      <c r="N6222" t="s">
        <v>699</v>
      </c>
      <c r="O6222">
        <v>0.38</v>
      </c>
      <c r="P6222" t="s">
        <v>84</v>
      </c>
      <c r="Q6222" t="s">
        <v>394</v>
      </c>
      <c r="R6222" t="s">
        <v>956</v>
      </c>
      <c r="S6222">
        <v>43229</v>
      </c>
      <c r="T6222" s="1">
        <v>41401</v>
      </c>
      <c r="U6222" s="1">
        <v>41403</v>
      </c>
      <c r="V6222" s="3">
        <v>-35.615499999999997</v>
      </c>
      <c r="W6222">
        <v>4</v>
      </c>
      <c r="X6222" s="2">
        <v>99.43</v>
      </c>
      <c r="Y6222">
        <v>86303</v>
      </c>
      <c r="Z6222" t="s">
        <v>38</v>
      </c>
      <c r="AA6222">
        <v>2013</v>
      </c>
      <c r="AB6222" t="str">
        <f>IF(samplesuperstore_cleaned[[#This Row],[discount]]=0,"0%",IF(samplesuperstore_cleaned[[#This Row],[discount]]=0.02,"1-2%",IF(samplesuperstore_cleaned[[#This Row],[discount]]&lt;=0.04,"3-4%",IF(samplesuperstore_cleaned[[#This Row],[discount]]&lt;=0.06,"5-6%",IF(samplesuperstore_cleaned[[#This Row],[discount]]=0.08,"7-8%","9-10%")))))</f>
        <v>3-4%</v>
      </c>
    </row>
    <row r="6223" spans="1:28" x14ac:dyDescent="0.3">
      <c r="A6223">
        <v>8180</v>
      </c>
      <c r="B6223">
        <v>21985</v>
      </c>
      <c r="C6223" t="s">
        <v>57</v>
      </c>
      <c r="D6223" s="3">
        <v>7.0000000000000007E-2</v>
      </c>
      <c r="E6223">
        <v>6.48</v>
      </c>
      <c r="F6223">
        <v>6.74</v>
      </c>
      <c r="G6223">
        <v>2980</v>
      </c>
      <c r="H6223" t="s">
        <v>5021</v>
      </c>
      <c r="I6223" t="s">
        <v>29</v>
      </c>
      <c r="J6223" t="s">
        <v>30</v>
      </c>
      <c r="K6223" t="s">
        <v>31</v>
      </c>
      <c r="L6223" t="s">
        <v>49</v>
      </c>
      <c r="M6223" t="s">
        <v>33</v>
      </c>
      <c r="N6223" t="s">
        <v>707</v>
      </c>
      <c r="O6223">
        <v>0.37</v>
      </c>
      <c r="P6223" t="s">
        <v>84</v>
      </c>
      <c r="Q6223" t="s">
        <v>394</v>
      </c>
      <c r="R6223" t="s">
        <v>5022</v>
      </c>
      <c r="S6223">
        <v>44870</v>
      </c>
      <c r="T6223" s="1">
        <v>41492</v>
      </c>
      <c r="U6223" s="1">
        <v>41493</v>
      </c>
      <c r="V6223" s="3">
        <v>-35.616000000000007</v>
      </c>
      <c r="W6223">
        <v>13</v>
      </c>
      <c r="X6223" s="2">
        <v>81.849999999999994</v>
      </c>
      <c r="Y6223">
        <v>86552</v>
      </c>
      <c r="Z6223" t="s">
        <v>107</v>
      </c>
      <c r="AA6223">
        <v>2013</v>
      </c>
      <c r="AB6223" t="str">
        <f>IF(samplesuperstore_cleaned[[#This Row],[discount]]=0,"0%",IF(samplesuperstore_cleaned[[#This Row],[discount]]=0.02,"1-2%",IF(samplesuperstore_cleaned[[#This Row],[discount]]&lt;=0.04,"3-4%",IF(samplesuperstore_cleaned[[#This Row],[discount]]&lt;=0.06,"5-6%",IF(samplesuperstore_cleaned[[#This Row],[discount]]=0.08,"7-8%","9-10%")))))</f>
        <v>9-10%</v>
      </c>
    </row>
    <row r="6224" spans="1:28" x14ac:dyDescent="0.3">
      <c r="A6224">
        <v>7929</v>
      </c>
      <c r="B6224">
        <v>22375</v>
      </c>
      <c r="C6224" t="s">
        <v>60</v>
      </c>
      <c r="D6224" s="3">
        <v>0.09</v>
      </c>
      <c r="E6224">
        <v>7.99</v>
      </c>
      <c r="F6224">
        <v>5.03</v>
      </c>
      <c r="G6224">
        <v>2885</v>
      </c>
      <c r="H6224" t="s">
        <v>4918</v>
      </c>
      <c r="I6224" t="s">
        <v>41</v>
      </c>
      <c r="J6224" t="s">
        <v>244</v>
      </c>
      <c r="K6224" t="s">
        <v>54</v>
      </c>
      <c r="L6224" t="s">
        <v>55</v>
      </c>
      <c r="M6224" t="s">
        <v>154</v>
      </c>
      <c r="N6224" t="s">
        <v>441</v>
      </c>
      <c r="O6224">
        <v>0.6</v>
      </c>
      <c r="P6224" t="s">
        <v>84</v>
      </c>
      <c r="Q6224" t="s">
        <v>394</v>
      </c>
      <c r="R6224" t="s">
        <v>4919</v>
      </c>
      <c r="S6224">
        <v>44133</v>
      </c>
      <c r="T6224" s="1">
        <v>41504</v>
      </c>
      <c r="U6224" s="1">
        <v>41511</v>
      </c>
      <c r="V6224" s="3">
        <v>-35.674936000000002</v>
      </c>
      <c r="W6224">
        <v>12</v>
      </c>
      <c r="X6224" s="2">
        <v>84.68</v>
      </c>
      <c r="Y6224">
        <v>87645</v>
      </c>
      <c r="Z6224" t="s">
        <v>107</v>
      </c>
      <c r="AA6224">
        <v>2013</v>
      </c>
      <c r="AB6224" t="str">
        <f>IF(samplesuperstore_cleaned[[#This Row],[discount]]=0,"0%",IF(samplesuperstore_cleaned[[#This Row],[discount]]=0.02,"1-2%",IF(samplesuperstore_cleaned[[#This Row],[discount]]&lt;=0.04,"3-4%",IF(samplesuperstore_cleaned[[#This Row],[discount]]&lt;=0.06,"5-6%",IF(samplesuperstore_cleaned[[#This Row],[discount]]=0.08,"7-8%","9-10%")))))</f>
        <v>9-10%</v>
      </c>
    </row>
    <row r="6225" spans="1:28" x14ac:dyDescent="0.3">
      <c r="A6225">
        <v>8483</v>
      </c>
      <c r="B6225">
        <v>25957</v>
      </c>
      <c r="C6225" t="s">
        <v>60</v>
      </c>
      <c r="D6225" s="3">
        <v>0.03</v>
      </c>
      <c r="E6225">
        <v>90.98</v>
      </c>
      <c r="F6225">
        <v>30</v>
      </c>
      <c r="G6225">
        <v>3078</v>
      </c>
      <c r="H6225" t="s">
        <v>5136</v>
      </c>
      <c r="I6225" t="s">
        <v>61</v>
      </c>
      <c r="J6225" t="s">
        <v>244</v>
      </c>
      <c r="K6225" t="s">
        <v>67</v>
      </c>
      <c r="L6225" t="s">
        <v>68</v>
      </c>
      <c r="M6225" t="s">
        <v>63</v>
      </c>
      <c r="N6225" t="s">
        <v>1370</v>
      </c>
      <c r="O6225">
        <v>0.61</v>
      </c>
      <c r="P6225" t="s">
        <v>84</v>
      </c>
      <c r="Q6225" t="s">
        <v>394</v>
      </c>
      <c r="R6225" t="s">
        <v>5137</v>
      </c>
      <c r="S6225">
        <v>43615</v>
      </c>
      <c r="T6225" s="1">
        <v>40891</v>
      </c>
      <c r="U6225" s="1">
        <v>40895</v>
      </c>
      <c r="V6225" s="3">
        <v>-35.74</v>
      </c>
      <c r="W6225">
        <v>5</v>
      </c>
      <c r="X6225" s="2">
        <v>482.73</v>
      </c>
      <c r="Y6225">
        <v>88245</v>
      </c>
      <c r="Z6225" t="s">
        <v>72</v>
      </c>
      <c r="AA6225">
        <v>2011</v>
      </c>
      <c r="AB6225" t="str">
        <f>IF(samplesuperstore_cleaned[[#This Row],[discount]]=0,"0%",IF(samplesuperstore_cleaned[[#This Row],[discount]]=0.02,"1-2%",IF(samplesuperstore_cleaned[[#This Row],[discount]]&lt;=0.04,"3-4%",IF(samplesuperstore_cleaned[[#This Row],[discount]]&lt;=0.06,"5-6%",IF(samplesuperstore_cleaned[[#This Row],[discount]]=0.08,"7-8%","9-10%")))))</f>
        <v>3-4%</v>
      </c>
    </row>
    <row r="6226" spans="1:28" x14ac:dyDescent="0.3">
      <c r="A6226">
        <v>472</v>
      </c>
      <c r="B6226">
        <v>522</v>
      </c>
      <c r="C6226" t="s">
        <v>39</v>
      </c>
      <c r="D6226" s="3">
        <v>7.0000000000000007E-2</v>
      </c>
      <c r="E6226">
        <v>1.68</v>
      </c>
      <c r="F6226">
        <v>1.57</v>
      </c>
      <c r="G6226">
        <v>181</v>
      </c>
      <c r="H6226" t="s">
        <v>713</v>
      </c>
      <c r="I6226" t="s">
        <v>29</v>
      </c>
      <c r="J6226" t="s">
        <v>30</v>
      </c>
      <c r="K6226" t="s">
        <v>31</v>
      </c>
      <c r="L6226" t="s">
        <v>42</v>
      </c>
      <c r="M6226" t="s">
        <v>43</v>
      </c>
      <c r="N6226" t="s">
        <v>177</v>
      </c>
      <c r="O6226">
        <v>0.59</v>
      </c>
      <c r="P6226" t="s">
        <v>45</v>
      </c>
      <c r="Q6226" t="s">
        <v>70</v>
      </c>
      <c r="R6226" t="s">
        <v>715</v>
      </c>
      <c r="S6226">
        <v>94122</v>
      </c>
      <c r="T6226" s="1">
        <v>40504</v>
      </c>
      <c r="U6226" s="1">
        <v>40505</v>
      </c>
      <c r="V6226" s="3">
        <v>-35.75</v>
      </c>
      <c r="W6226">
        <v>116</v>
      </c>
      <c r="X6226" s="2">
        <v>186.59</v>
      </c>
      <c r="Y6226">
        <v>3585</v>
      </c>
      <c r="Z6226" t="s">
        <v>59</v>
      </c>
      <c r="AA6226">
        <v>2010</v>
      </c>
      <c r="AB6226" t="str">
        <f>IF(samplesuperstore_cleaned[[#This Row],[discount]]=0,"0%",IF(samplesuperstore_cleaned[[#This Row],[discount]]=0.02,"1-2%",IF(samplesuperstore_cleaned[[#This Row],[discount]]&lt;=0.04,"3-4%",IF(samplesuperstore_cleaned[[#This Row],[discount]]&lt;=0.06,"5-6%",IF(samplesuperstore_cleaned[[#This Row],[discount]]=0.08,"7-8%","9-10%")))))</f>
        <v>9-10%</v>
      </c>
    </row>
    <row r="6227" spans="1:28" x14ac:dyDescent="0.3">
      <c r="A6227">
        <v>86</v>
      </c>
      <c r="B6227">
        <v>23612</v>
      </c>
      <c r="C6227" t="s">
        <v>39</v>
      </c>
      <c r="D6227" s="3">
        <v>0.01</v>
      </c>
      <c r="E6227">
        <v>17.98</v>
      </c>
      <c r="F6227">
        <v>8.51</v>
      </c>
      <c r="G6227">
        <v>32</v>
      </c>
      <c r="H6227" t="s">
        <v>212</v>
      </c>
      <c r="I6227" t="s">
        <v>29</v>
      </c>
      <c r="J6227" t="s">
        <v>30</v>
      </c>
      <c r="K6227" t="s">
        <v>54</v>
      </c>
      <c r="L6227" t="s">
        <v>62</v>
      </c>
      <c r="M6227" t="s">
        <v>154</v>
      </c>
      <c r="N6227" t="s">
        <v>215</v>
      </c>
      <c r="O6227">
        <v>0.4</v>
      </c>
      <c r="P6227" t="s">
        <v>45</v>
      </c>
      <c r="Q6227" t="s">
        <v>210</v>
      </c>
      <c r="R6227" t="s">
        <v>214</v>
      </c>
      <c r="S6227">
        <v>97526</v>
      </c>
      <c r="T6227" s="1">
        <v>40264</v>
      </c>
      <c r="U6227" s="1">
        <v>40265</v>
      </c>
      <c r="V6227" s="3">
        <v>-35.878799999999998</v>
      </c>
      <c r="W6227">
        <v>2</v>
      </c>
      <c r="X6227" s="2">
        <v>40.17</v>
      </c>
      <c r="Y6227">
        <v>89200</v>
      </c>
      <c r="Z6227" t="s">
        <v>165</v>
      </c>
      <c r="AA6227">
        <v>2010</v>
      </c>
      <c r="AB6227" t="str">
        <f>IF(samplesuperstore_cleaned[[#This Row],[discount]]=0,"0%",IF(samplesuperstore_cleaned[[#This Row],[discount]]=0.02,"1-2%",IF(samplesuperstore_cleaned[[#This Row],[discount]]&lt;=0.04,"3-4%",IF(samplesuperstore_cleaned[[#This Row],[discount]]&lt;=0.06,"5-6%",IF(samplesuperstore_cleaned[[#This Row],[discount]]=0.08,"7-8%","9-10%")))))</f>
        <v>3-4%</v>
      </c>
    </row>
    <row r="6228" spans="1:28" x14ac:dyDescent="0.3">
      <c r="A6228">
        <v>1275</v>
      </c>
      <c r="B6228">
        <v>19450</v>
      </c>
      <c r="C6228" t="s">
        <v>78</v>
      </c>
      <c r="D6228" s="3">
        <v>0.01</v>
      </c>
      <c r="E6228">
        <v>4.9800000000000004</v>
      </c>
      <c r="F6228">
        <v>6.07</v>
      </c>
      <c r="G6228">
        <v>494</v>
      </c>
      <c r="H6228" t="s">
        <v>1527</v>
      </c>
      <c r="I6228" t="s">
        <v>29</v>
      </c>
      <c r="J6228" t="s">
        <v>244</v>
      </c>
      <c r="K6228" t="s">
        <v>31</v>
      </c>
      <c r="L6228" t="s">
        <v>49</v>
      </c>
      <c r="M6228" t="s">
        <v>33</v>
      </c>
      <c r="N6228" t="s">
        <v>432</v>
      </c>
      <c r="O6228">
        <v>0.36</v>
      </c>
      <c r="P6228" t="s">
        <v>45</v>
      </c>
      <c r="Q6228" t="s">
        <v>46</v>
      </c>
      <c r="R6228" t="s">
        <v>520</v>
      </c>
      <c r="S6228">
        <v>98115</v>
      </c>
      <c r="T6228" s="1">
        <v>40400</v>
      </c>
      <c r="U6228" s="1">
        <v>40401</v>
      </c>
      <c r="V6228" s="3">
        <v>-35.916399999999996</v>
      </c>
      <c r="W6228">
        <v>10</v>
      </c>
      <c r="X6228" s="2">
        <v>52.93</v>
      </c>
      <c r="Y6228">
        <v>88907</v>
      </c>
      <c r="Z6228" t="s">
        <v>107</v>
      </c>
      <c r="AA6228">
        <v>2010</v>
      </c>
      <c r="AB6228" t="str">
        <f>IF(samplesuperstore_cleaned[[#This Row],[discount]]=0,"0%",IF(samplesuperstore_cleaned[[#This Row],[discount]]=0.02,"1-2%",IF(samplesuperstore_cleaned[[#This Row],[discount]]&lt;=0.04,"3-4%",IF(samplesuperstore_cleaned[[#This Row],[discount]]&lt;=0.06,"5-6%",IF(samplesuperstore_cleaned[[#This Row],[discount]]=0.08,"7-8%","9-10%")))))</f>
        <v>3-4%</v>
      </c>
    </row>
    <row r="6229" spans="1:28" x14ac:dyDescent="0.3">
      <c r="A6229">
        <v>5957</v>
      </c>
      <c r="B6229">
        <v>1955</v>
      </c>
      <c r="C6229" t="s">
        <v>27</v>
      </c>
      <c r="D6229" s="3">
        <v>0</v>
      </c>
      <c r="E6229">
        <v>14.98</v>
      </c>
      <c r="F6229">
        <v>7.69</v>
      </c>
      <c r="G6229">
        <v>2190</v>
      </c>
      <c r="H6229" t="s">
        <v>4088</v>
      </c>
      <c r="I6229" t="s">
        <v>29</v>
      </c>
      <c r="J6229" t="s">
        <v>66</v>
      </c>
      <c r="K6229" t="s">
        <v>31</v>
      </c>
      <c r="L6229" t="s">
        <v>158</v>
      </c>
      <c r="M6229" t="s">
        <v>33</v>
      </c>
      <c r="N6229" t="s">
        <v>1986</v>
      </c>
      <c r="O6229">
        <v>0.56999999999999995</v>
      </c>
      <c r="P6229" t="s">
        <v>35</v>
      </c>
      <c r="Q6229" t="s">
        <v>761</v>
      </c>
      <c r="R6229" t="s">
        <v>762</v>
      </c>
      <c r="S6229">
        <v>48227</v>
      </c>
      <c r="T6229" s="1">
        <v>41487</v>
      </c>
      <c r="U6229" s="1">
        <v>41488</v>
      </c>
      <c r="V6229" s="3">
        <v>-35.92</v>
      </c>
      <c r="W6229">
        <v>78</v>
      </c>
      <c r="X6229" s="2">
        <v>1253.92</v>
      </c>
      <c r="Y6229">
        <v>13988</v>
      </c>
      <c r="Z6229" t="s">
        <v>107</v>
      </c>
      <c r="AA6229">
        <v>2013</v>
      </c>
      <c r="AB6229" t="str">
        <f>IF(samplesuperstore_cleaned[[#This Row],[discount]]=0,"0%",IF(samplesuperstore_cleaned[[#This Row],[discount]]=0.02,"1-2%",IF(samplesuperstore_cleaned[[#This Row],[discount]]&lt;=0.04,"3-4%",IF(samplesuperstore_cleaned[[#This Row],[discount]]&lt;=0.06,"5-6%",IF(samplesuperstore_cleaned[[#This Row],[discount]]=0.08,"7-8%","9-10%")))))</f>
        <v>0%</v>
      </c>
    </row>
    <row r="6230" spans="1:28" x14ac:dyDescent="0.3">
      <c r="A6230">
        <v>603</v>
      </c>
      <c r="B6230">
        <v>25120</v>
      </c>
      <c r="C6230" t="s">
        <v>39</v>
      </c>
      <c r="D6230" s="3">
        <v>7.0000000000000007E-2</v>
      </c>
      <c r="E6230">
        <v>11.97</v>
      </c>
      <c r="F6230">
        <v>4.9800000000000004</v>
      </c>
      <c r="G6230">
        <v>234</v>
      </c>
      <c r="H6230" t="s">
        <v>857</v>
      </c>
      <c r="I6230" t="s">
        <v>29</v>
      </c>
      <c r="J6230" t="s">
        <v>114</v>
      </c>
      <c r="K6230" t="s">
        <v>31</v>
      </c>
      <c r="L6230" t="s">
        <v>75</v>
      </c>
      <c r="M6230" t="s">
        <v>33</v>
      </c>
      <c r="N6230" t="s">
        <v>864</v>
      </c>
      <c r="O6230">
        <v>0.57999999999999996</v>
      </c>
      <c r="P6230" t="s">
        <v>35</v>
      </c>
      <c r="Q6230" t="s">
        <v>859</v>
      </c>
      <c r="R6230" t="s">
        <v>860</v>
      </c>
      <c r="S6230">
        <v>50208</v>
      </c>
      <c r="T6230" s="1">
        <v>41360</v>
      </c>
      <c r="U6230" s="1">
        <v>41362</v>
      </c>
      <c r="V6230" s="3">
        <v>-35.94</v>
      </c>
      <c r="W6230">
        <v>6</v>
      </c>
      <c r="X6230" s="2">
        <v>68.66</v>
      </c>
      <c r="Y6230">
        <v>90242</v>
      </c>
      <c r="Z6230" t="s">
        <v>165</v>
      </c>
      <c r="AA6230">
        <v>2013</v>
      </c>
      <c r="AB6230" t="str">
        <f>IF(samplesuperstore_cleaned[[#This Row],[discount]]=0,"0%",IF(samplesuperstore_cleaned[[#This Row],[discount]]=0.02,"1-2%",IF(samplesuperstore_cleaned[[#This Row],[discount]]&lt;=0.04,"3-4%",IF(samplesuperstore_cleaned[[#This Row],[discount]]&lt;=0.06,"5-6%",IF(samplesuperstore_cleaned[[#This Row],[discount]]=0.08,"7-8%","9-10%")))))</f>
        <v>9-10%</v>
      </c>
    </row>
    <row r="6231" spans="1:28" x14ac:dyDescent="0.3">
      <c r="A6231">
        <v>3027</v>
      </c>
      <c r="B6231">
        <v>24986</v>
      </c>
      <c r="C6231" t="s">
        <v>78</v>
      </c>
      <c r="D6231" s="3">
        <v>0.08</v>
      </c>
      <c r="E6231">
        <v>2.23</v>
      </c>
      <c r="F6231">
        <v>4.57</v>
      </c>
      <c r="G6231">
        <v>1142</v>
      </c>
      <c r="H6231" t="s">
        <v>2662</v>
      </c>
      <c r="I6231" t="s">
        <v>29</v>
      </c>
      <c r="J6231" t="s">
        <v>66</v>
      </c>
      <c r="K6231" t="s">
        <v>67</v>
      </c>
      <c r="L6231" t="s">
        <v>104</v>
      </c>
      <c r="M6231" t="s">
        <v>52</v>
      </c>
      <c r="N6231" t="s">
        <v>1502</v>
      </c>
      <c r="O6231">
        <v>0.41</v>
      </c>
      <c r="P6231" t="s">
        <v>35</v>
      </c>
      <c r="Q6231" t="s">
        <v>255</v>
      </c>
      <c r="R6231" t="s">
        <v>2664</v>
      </c>
      <c r="S6231">
        <v>76706</v>
      </c>
      <c r="T6231" s="1">
        <v>41054</v>
      </c>
      <c r="U6231" s="1">
        <v>41056</v>
      </c>
      <c r="V6231" s="3">
        <v>-35.96</v>
      </c>
      <c r="W6231">
        <v>5</v>
      </c>
      <c r="X6231" s="2">
        <v>12.73</v>
      </c>
      <c r="Y6231">
        <v>86580</v>
      </c>
      <c r="Z6231" t="s">
        <v>38</v>
      </c>
      <c r="AA6231">
        <v>2012</v>
      </c>
      <c r="AB6231" t="str">
        <f>IF(samplesuperstore_cleaned[[#This Row],[discount]]=0,"0%",IF(samplesuperstore_cleaned[[#This Row],[discount]]=0.02,"1-2%",IF(samplesuperstore_cleaned[[#This Row],[discount]]&lt;=0.04,"3-4%",IF(samplesuperstore_cleaned[[#This Row],[discount]]&lt;=0.06,"5-6%",IF(samplesuperstore_cleaned[[#This Row],[discount]]=0.08,"7-8%","9-10%")))))</f>
        <v>7-8%</v>
      </c>
    </row>
    <row r="6232" spans="1:28" x14ac:dyDescent="0.3">
      <c r="A6232">
        <v>8044</v>
      </c>
      <c r="B6232">
        <v>22483</v>
      </c>
      <c r="C6232" t="s">
        <v>60</v>
      </c>
      <c r="D6232" s="3">
        <v>0</v>
      </c>
      <c r="E6232">
        <v>8.4600000000000009</v>
      </c>
      <c r="F6232">
        <v>3.62</v>
      </c>
      <c r="G6232">
        <v>2924</v>
      </c>
      <c r="H6232" t="s">
        <v>4963</v>
      </c>
      <c r="I6232" t="s">
        <v>29</v>
      </c>
      <c r="J6232" t="s">
        <v>244</v>
      </c>
      <c r="K6232" t="s">
        <v>54</v>
      </c>
      <c r="L6232" t="s">
        <v>181</v>
      </c>
      <c r="M6232" t="s">
        <v>52</v>
      </c>
      <c r="N6232" t="s">
        <v>892</v>
      </c>
      <c r="O6232">
        <v>0.61</v>
      </c>
      <c r="P6232" t="s">
        <v>84</v>
      </c>
      <c r="Q6232" t="s">
        <v>1057</v>
      </c>
      <c r="R6232" t="s">
        <v>4964</v>
      </c>
      <c r="S6232">
        <v>20707</v>
      </c>
      <c r="T6232" s="1">
        <v>41412</v>
      </c>
      <c r="U6232" s="1">
        <v>41417</v>
      </c>
      <c r="V6232" s="3">
        <v>-35.97</v>
      </c>
      <c r="W6232">
        <v>12</v>
      </c>
      <c r="X6232" s="2">
        <v>104.69</v>
      </c>
      <c r="Y6232">
        <v>86598</v>
      </c>
      <c r="Z6232" t="s">
        <v>38</v>
      </c>
      <c r="AA6232">
        <v>2013</v>
      </c>
      <c r="AB6232" t="str">
        <f>IF(samplesuperstore_cleaned[[#This Row],[discount]]=0,"0%",IF(samplesuperstore_cleaned[[#This Row],[discount]]=0.02,"1-2%",IF(samplesuperstore_cleaned[[#This Row],[discount]]&lt;=0.04,"3-4%",IF(samplesuperstore_cleaned[[#This Row],[discount]]&lt;=0.06,"5-6%",IF(samplesuperstore_cleaned[[#This Row],[discount]]=0.08,"7-8%","9-10%")))))</f>
        <v>0%</v>
      </c>
    </row>
    <row r="6233" spans="1:28" x14ac:dyDescent="0.3">
      <c r="A6233">
        <v>6164</v>
      </c>
      <c r="B6233">
        <v>25198</v>
      </c>
      <c r="C6233" t="s">
        <v>60</v>
      </c>
      <c r="D6233" s="3">
        <v>0.02</v>
      </c>
      <c r="E6233">
        <v>4.28</v>
      </c>
      <c r="F6233">
        <v>5.68</v>
      </c>
      <c r="G6233">
        <v>2266</v>
      </c>
      <c r="H6233" t="s">
        <v>4184</v>
      </c>
      <c r="I6233" t="s">
        <v>41</v>
      </c>
      <c r="J6233" t="s">
        <v>30</v>
      </c>
      <c r="K6233" t="s">
        <v>31</v>
      </c>
      <c r="L6233" t="s">
        <v>49</v>
      </c>
      <c r="M6233" t="s">
        <v>33</v>
      </c>
      <c r="N6233" t="s">
        <v>2574</v>
      </c>
      <c r="O6233">
        <v>0.4</v>
      </c>
      <c r="P6233" t="s">
        <v>35</v>
      </c>
      <c r="Q6233" t="s">
        <v>807</v>
      </c>
      <c r="R6233" t="s">
        <v>4185</v>
      </c>
      <c r="S6233">
        <v>63122</v>
      </c>
      <c r="T6233" s="1">
        <v>40986</v>
      </c>
      <c r="U6233" s="1">
        <v>40988</v>
      </c>
      <c r="V6233" s="3">
        <v>-35.99</v>
      </c>
      <c r="W6233">
        <v>4</v>
      </c>
      <c r="X6233" s="2">
        <v>21.73</v>
      </c>
      <c r="Y6233">
        <v>86613</v>
      </c>
      <c r="Z6233" t="s">
        <v>165</v>
      </c>
      <c r="AA6233">
        <v>2012</v>
      </c>
      <c r="AB6233" t="str">
        <f>IF(samplesuperstore_cleaned[[#This Row],[discount]]=0,"0%",IF(samplesuperstore_cleaned[[#This Row],[discount]]=0.02,"1-2%",IF(samplesuperstore_cleaned[[#This Row],[discount]]&lt;=0.04,"3-4%",IF(samplesuperstore_cleaned[[#This Row],[discount]]&lt;=0.06,"5-6%",IF(samplesuperstore_cleaned[[#This Row],[discount]]=0.08,"7-8%","9-10%")))))</f>
        <v>1-2%</v>
      </c>
    </row>
    <row r="6234" spans="1:28" x14ac:dyDescent="0.3">
      <c r="A6234">
        <v>6213</v>
      </c>
      <c r="B6234">
        <v>21260</v>
      </c>
      <c r="C6234" t="s">
        <v>57</v>
      </c>
      <c r="D6234" s="3">
        <v>0.04</v>
      </c>
      <c r="E6234">
        <v>5.98</v>
      </c>
      <c r="F6234">
        <v>5.79</v>
      </c>
      <c r="G6234">
        <v>2282</v>
      </c>
      <c r="H6234" t="s">
        <v>4203</v>
      </c>
      <c r="I6234" t="s">
        <v>29</v>
      </c>
      <c r="J6234" t="s">
        <v>66</v>
      </c>
      <c r="K6234" t="s">
        <v>31</v>
      </c>
      <c r="L6234" t="s">
        <v>49</v>
      </c>
      <c r="M6234" t="s">
        <v>33</v>
      </c>
      <c r="N6234" t="s">
        <v>286</v>
      </c>
      <c r="O6234">
        <v>0.36</v>
      </c>
      <c r="P6234" t="s">
        <v>35</v>
      </c>
      <c r="Q6234" t="s">
        <v>3170</v>
      </c>
      <c r="R6234" t="s">
        <v>1996</v>
      </c>
      <c r="S6234">
        <v>53713</v>
      </c>
      <c r="T6234" s="1">
        <v>40395</v>
      </c>
      <c r="U6234" s="1">
        <v>40397</v>
      </c>
      <c r="V6234" s="3">
        <v>-36.030800000000006</v>
      </c>
      <c r="W6234">
        <v>14</v>
      </c>
      <c r="X6234" s="2">
        <v>86.12</v>
      </c>
      <c r="Y6234">
        <v>85950</v>
      </c>
      <c r="Z6234" t="s">
        <v>107</v>
      </c>
      <c r="AA6234">
        <v>2010</v>
      </c>
      <c r="AB6234" t="str">
        <f>IF(samplesuperstore_cleaned[[#This Row],[discount]]=0,"0%",IF(samplesuperstore_cleaned[[#This Row],[discount]]=0.02,"1-2%",IF(samplesuperstore_cleaned[[#This Row],[discount]]&lt;=0.04,"3-4%",IF(samplesuperstore_cleaned[[#This Row],[discount]]&lt;=0.06,"5-6%",IF(samplesuperstore_cleaned[[#This Row],[discount]]=0.08,"7-8%","9-10%")))))</f>
        <v>3-4%</v>
      </c>
    </row>
    <row r="6235" spans="1:28" x14ac:dyDescent="0.3">
      <c r="A6235">
        <v>584</v>
      </c>
      <c r="B6235">
        <v>23119</v>
      </c>
      <c r="C6235" t="s">
        <v>78</v>
      </c>
      <c r="D6235" s="3">
        <v>0.05</v>
      </c>
      <c r="E6235">
        <v>7.98</v>
      </c>
      <c r="F6235">
        <v>6.5</v>
      </c>
      <c r="G6235">
        <v>224</v>
      </c>
      <c r="H6235" t="s">
        <v>837</v>
      </c>
      <c r="I6235" t="s">
        <v>29</v>
      </c>
      <c r="J6235" t="s">
        <v>114</v>
      </c>
      <c r="K6235" t="s">
        <v>31</v>
      </c>
      <c r="L6235" t="s">
        <v>158</v>
      </c>
      <c r="M6235" t="s">
        <v>154</v>
      </c>
      <c r="N6235" t="s">
        <v>242</v>
      </c>
      <c r="O6235">
        <v>0.59</v>
      </c>
      <c r="P6235" t="s">
        <v>84</v>
      </c>
      <c r="Q6235" t="s">
        <v>85</v>
      </c>
      <c r="R6235" t="s">
        <v>395</v>
      </c>
      <c r="S6235">
        <v>2021</v>
      </c>
      <c r="T6235" s="1">
        <v>40957</v>
      </c>
      <c r="U6235" s="1">
        <v>40960</v>
      </c>
      <c r="V6235" s="3">
        <v>-36.06</v>
      </c>
      <c r="W6235">
        <v>2</v>
      </c>
      <c r="X6235" s="2">
        <v>17.39</v>
      </c>
      <c r="Y6235">
        <v>88532</v>
      </c>
      <c r="Z6235" t="s">
        <v>112</v>
      </c>
      <c r="AA6235">
        <v>2012</v>
      </c>
      <c r="AB6235" t="str">
        <f>IF(samplesuperstore_cleaned[[#This Row],[discount]]=0,"0%",IF(samplesuperstore_cleaned[[#This Row],[discount]]=0.02,"1-2%",IF(samplesuperstore_cleaned[[#This Row],[discount]]&lt;=0.04,"3-4%",IF(samplesuperstore_cleaned[[#This Row],[discount]]&lt;=0.06,"5-6%",IF(samplesuperstore_cleaned[[#This Row],[discount]]=0.08,"7-8%","9-10%")))))</f>
        <v>5-6%</v>
      </c>
    </row>
    <row r="6236" spans="1:28" x14ac:dyDescent="0.3">
      <c r="A6236">
        <v>9290</v>
      </c>
      <c r="B6236">
        <v>22762</v>
      </c>
      <c r="C6236" t="s">
        <v>27</v>
      </c>
      <c r="D6236" s="3">
        <v>0.03</v>
      </c>
      <c r="E6236">
        <v>5.58</v>
      </c>
      <c r="F6236">
        <v>5.3</v>
      </c>
      <c r="G6236">
        <v>3363</v>
      </c>
      <c r="H6236" t="s">
        <v>5454</v>
      </c>
      <c r="I6236" t="s">
        <v>29</v>
      </c>
      <c r="J6236" t="s">
        <v>244</v>
      </c>
      <c r="K6236" t="s">
        <v>31</v>
      </c>
      <c r="L6236" t="s">
        <v>100</v>
      </c>
      <c r="M6236" t="s">
        <v>33</v>
      </c>
      <c r="N6236" t="s">
        <v>965</v>
      </c>
      <c r="O6236">
        <v>0.35</v>
      </c>
      <c r="P6236" t="s">
        <v>84</v>
      </c>
      <c r="Q6236" t="s">
        <v>1057</v>
      </c>
      <c r="R6236" t="s">
        <v>5326</v>
      </c>
      <c r="S6236">
        <v>20906</v>
      </c>
      <c r="T6236" s="1">
        <v>40716</v>
      </c>
      <c r="U6236" s="1">
        <v>40717</v>
      </c>
      <c r="V6236" s="3">
        <v>-36.128</v>
      </c>
      <c r="W6236">
        <v>8</v>
      </c>
      <c r="X6236" s="2">
        <v>45.66</v>
      </c>
      <c r="Y6236">
        <v>87647</v>
      </c>
      <c r="Z6236" t="s">
        <v>189</v>
      </c>
      <c r="AA6236">
        <v>2011</v>
      </c>
      <c r="AB6236" t="str">
        <f>IF(samplesuperstore_cleaned[[#This Row],[discount]]=0,"0%",IF(samplesuperstore_cleaned[[#This Row],[discount]]=0.02,"1-2%",IF(samplesuperstore_cleaned[[#This Row],[discount]]&lt;=0.04,"3-4%",IF(samplesuperstore_cleaned[[#This Row],[discount]]&lt;=0.06,"5-6%",IF(samplesuperstore_cleaned[[#This Row],[discount]]=0.08,"7-8%","9-10%")))))</f>
        <v>3-4%</v>
      </c>
    </row>
    <row r="6237" spans="1:28" x14ac:dyDescent="0.3">
      <c r="A6237">
        <v>4726</v>
      </c>
      <c r="B6237">
        <v>19478</v>
      </c>
      <c r="C6237" t="s">
        <v>60</v>
      </c>
      <c r="D6237" s="3">
        <v>0.1</v>
      </c>
      <c r="E6237">
        <v>15.99</v>
      </c>
      <c r="F6237">
        <v>9.4</v>
      </c>
      <c r="G6237">
        <v>1754</v>
      </c>
      <c r="H6237" t="s">
        <v>3544</v>
      </c>
      <c r="I6237" t="s">
        <v>29</v>
      </c>
      <c r="J6237" t="s">
        <v>244</v>
      </c>
      <c r="K6237" t="s">
        <v>54</v>
      </c>
      <c r="L6237" t="s">
        <v>62</v>
      </c>
      <c r="M6237" t="s">
        <v>33</v>
      </c>
      <c r="N6237" t="s">
        <v>1995</v>
      </c>
      <c r="O6237">
        <v>0.49</v>
      </c>
      <c r="P6237" t="s">
        <v>45</v>
      </c>
      <c r="Q6237" t="s">
        <v>70</v>
      </c>
      <c r="R6237" t="s">
        <v>3412</v>
      </c>
      <c r="S6237">
        <v>90503</v>
      </c>
      <c r="T6237" s="1">
        <v>40417</v>
      </c>
      <c r="U6237" s="1">
        <v>40417</v>
      </c>
      <c r="V6237" s="3">
        <v>-36.214620000000004</v>
      </c>
      <c r="W6237">
        <v>5</v>
      </c>
      <c r="X6237" s="2">
        <v>79.47</v>
      </c>
      <c r="Y6237">
        <v>90178</v>
      </c>
      <c r="Z6237" t="s">
        <v>107</v>
      </c>
      <c r="AA6237">
        <v>2010</v>
      </c>
      <c r="AB6237" t="str">
        <f>IF(samplesuperstore_cleaned[[#This Row],[discount]]=0,"0%",IF(samplesuperstore_cleaned[[#This Row],[discount]]=0.02,"1-2%",IF(samplesuperstore_cleaned[[#This Row],[discount]]&lt;=0.04,"3-4%",IF(samplesuperstore_cleaned[[#This Row],[discount]]&lt;=0.06,"5-6%",IF(samplesuperstore_cleaned[[#This Row],[discount]]=0.08,"7-8%","9-10%")))))</f>
        <v>9-10%</v>
      </c>
    </row>
    <row r="6238" spans="1:28" x14ac:dyDescent="0.3">
      <c r="A6238">
        <v>2368</v>
      </c>
      <c r="B6238">
        <v>21880</v>
      </c>
      <c r="C6238" t="s">
        <v>39</v>
      </c>
      <c r="D6238" s="3">
        <v>0.06</v>
      </c>
      <c r="E6238">
        <v>7.45</v>
      </c>
      <c r="F6238">
        <v>6.28</v>
      </c>
      <c r="G6238">
        <v>901</v>
      </c>
      <c r="H6238" t="s">
        <v>2287</v>
      </c>
      <c r="I6238" t="s">
        <v>29</v>
      </c>
      <c r="J6238" t="s">
        <v>244</v>
      </c>
      <c r="K6238" t="s">
        <v>31</v>
      </c>
      <c r="L6238" t="s">
        <v>138</v>
      </c>
      <c r="M6238" t="s">
        <v>33</v>
      </c>
      <c r="N6238" t="s">
        <v>2289</v>
      </c>
      <c r="O6238">
        <v>0.4</v>
      </c>
      <c r="P6238" t="s">
        <v>45</v>
      </c>
      <c r="Q6238" t="s">
        <v>70</v>
      </c>
      <c r="R6238" t="s">
        <v>2095</v>
      </c>
      <c r="S6238">
        <v>95351</v>
      </c>
      <c r="T6238" s="1">
        <v>41171</v>
      </c>
      <c r="U6238" s="1">
        <v>41173</v>
      </c>
      <c r="V6238" s="3">
        <v>-36.225000000000001</v>
      </c>
      <c r="W6238">
        <v>6</v>
      </c>
      <c r="X6238" s="2">
        <v>47.26</v>
      </c>
      <c r="Y6238">
        <v>90810</v>
      </c>
      <c r="Z6238" t="s">
        <v>173</v>
      </c>
      <c r="AA6238">
        <v>2012</v>
      </c>
      <c r="AB6238" t="str">
        <f>IF(samplesuperstore_cleaned[[#This Row],[discount]]=0,"0%",IF(samplesuperstore_cleaned[[#This Row],[discount]]=0.02,"1-2%",IF(samplesuperstore_cleaned[[#This Row],[discount]]&lt;=0.04,"3-4%",IF(samplesuperstore_cleaned[[#This Row],[discount]]&lt;=0.06,"5-6%",IF(samplesuperstore_cleaned[[#This Row],[discount]]=0.08,"7-8%","9-10%")))))</f>
        <v>5-6%</v>
      </c>
    </row>
    <row r="6239" spans="1:28" x14ac:dyDescent="0.3">
      <c r="A6239">
        <v>4768</v>
      </c>
      <c r="B6239">
        <v>22110</v>
      </c>
      <c r="C6239" t="s">
        <v>60</v>
      </c>
      <c r="D6239" s="3">
        <v>0.05</v>
      </c>
      <c r="E6239">
        <v>6.35</v>
      </c>
      <c r="F6239">
        <v>1.02</v>
      </c>
      <c r="G6239">
        <v>1772</v>
      </c>
      <c r="H6239" t="s">
        <v>3565</v>
      </c>
      <c r="I6239" t="s">
        <v>41</v>
      </c>
      <c r="J6239" t="s">
        <v>30</v>
      </c>
      <c r="K6239" t="s">
        <v>31</v>
      </c>
      <c r="L6239" t="s">
        <v>49</v>
      </c>
      <c r="M6239" t="s">
        <v>43</v>
      </c>
      <c r="N6239" t="s">
        <v>2039</v>
      </c>
      <c r="O6239">
        <v>0.39</v>
      </c>
      <c r="P6239" t="s">
        <v>260</v>
      </c>
      <c r="Q6239" t="s">
        <v>929</v>
      </c>
      <c r="R6239" t="s">
        <v>3566</v>
      </c>
      <c r="S6239">
        <v>32780</v>
      </c>
      <c r="T6239" s="1">
        <v>41073</v>
      </c>
      <c r="U6239" s="1">
        <v>41078</v>
      </c>
      <c r="V6239" s="3">
        <v>-36.231999999999999</v>
      </c>
      <c r="W6239">
        <v>19</v>
      </c>
      <c r="X6239" s="2">
        <v>122.36</v>
      </c>
      <c r="Y6239">
        <v>91422</v>
      </c>
      <c r="Z6239" t="s">
        <v>189</v>
      </c>
      <c r="AA6239">
        <v>2012</v>
      </c>
      <c r="AB6239" t="str">
        <f>IF(samplesuperstore_cleaned[[#This Row],[discount]]=0,"0%",IF(samplesuperstore_cleaned[[#This Row],[discount]]=0.02,"1-2%",IF(samplesuperstore_cleaned[[#This Row],[discount]]&lt;=0.04,"3-4%",IF(samplesuperstore_cleaned[[#This Row],[discount]]&lt;=0.06,"5-6%",IF(samplesuperstore_cleaned[[#This Row],[discount]]=0.08,"7-8%","9-10%")))))</f>
        <v>5-6%</v>
      </c>
    </row>
    <row r="6240" spans="1:28" x14ac:dyDescent="0.3">
      <c r="A6240">
        <v>545</v>
      </c>
      <c r="B6240">
        <v>23100</v>
      </c>
      <c r="C6240" t="s">
        <v>57</v>
      </c>
      <c r="D6240" s="3">
        <v>0.05</v>
      </c>
      <c r="E6240">
        <v>2.08</v>
      </c>
      <c r="F6240">
        <v>2.56</v>
      </c>
      <c r="G6240">
        <v>211</v>
      </c>
      <c r="H6240" t="s">
        <v>794</v>
      </c>
      <c r="I6240" t="s">
        <v>29</v>
      </c>
      <c r="J6240" t="s">
        <v>66</v>
      </c>
      <c r="K6240" t="s">
        <v>31</v>
      </c>
      <c r="L6240" t="s">
        <v>51</v>
      </c>
      <c r="M6240" t="s">
        <v>52</v>
      </c>
      <c r="N6240" t="s">
        <v>797</v>
      </c>
      <c r="O6240">
        <v>0.55000000000000004</v>
      </c>
      <c r="P6240" t="s">
        <v>84</v>
      </c>
      <c r="Q6240" t="s">
        <v>125</v>
      </c>
      <c r="R6240" t="s">
        <v>795</v>
      </c>
      <c r="S6240">
        <v>13501</v>
      </c>
      <c r="T6240" s="1">
        <v>40514</v>
      </c>
      <c r="U6240" s="1">
        <v>40515</v>
      </c>
      <c r="V6240" s="3">
        <v>-36.25</v>
      </c>
      <c r="W6240">
        <v>20</v>
      </c>
      <c r="X6240" s="2">
        <v>42.29</v>
      </c>
      <c r="Y6240">
        <v>85966</v>
      </c>
      <c r="Z6240" t="s">
        <v>72</v>
      </c>
      <c r="AA6240">
        <v>2010</v>
      </c>
      <c r="AB6240" t="str">
        <f>IF(samplesuperstore_cleaned[[#This Row],[discount]]=0,"0%",IF(samplesuperstore_cleaned[[#This Row],[discount]]=0.02,"1-2%",IF(samplesuperstore_cleaned[[#This Row],[discount]]&lt;=0.04,"3-4%",IF(samplesuperstore_cleaned[[#This Row],[discount]]&lt;=0.06,"5-6%",IF(samplesuperstore_cleaned[[#This Row],[discount]]=0.08,"7-8%","9-10%")))))</f>
        <v>5-6%</v>
      </c>
    </row>
    <row r="6241" spans="1:28" x14ac:dyDescent="0.3">
      <c r="A6241">
        <v>6731</v>
      </c>
      <c r="B6241">
        <v>24077</v>
      </c>
      <c r="C6241" t="s">
        <v>57</v>
      </c>
      <c r="D6241" s="3">
        <v>0.01</v>
      </c>
      <c r="E6241">
        <v>105.29</v>
      </c>
      <c r="F6241">
        <v>10.119999999999999</v>
      </c>
      <c r="G6241">
        <v>2469</v>
      </c>
      <c r="H6241" t="s">
        <v>4429</v>
      </c>
      <c r="I6241" t="s">
        <v>29</v>
      </c>
      <c r="J6241" t="s">
        <v>30</v>
      </c>
      <c r="K6241" t="s">
        <v>67</v>
      </c>
      <c r="L6241" t="s">
        <v>104</v>
      </c>
      <c r="M6241" t="s">
        <v>159</v>
      </c>
      <c r="N6241" t="s">
        <v>2176</v>
      </c>
      <c r="O6241">
        <v>0.79</v>
      </c>
      <c r="P6241" t="s">
        <v>260</v>
      </c>
      <c r="Q6241" t="s">
        <v>846</v>
      </c>
      <c r="R6241" t="s">
        <v>4430</v>
      </c>
      <c r="S6241">
        <v>27360</v>
      </c>
      <c r="T6241" s="1">
        <v>41439</v>
      </c>
      <c r="U6241" s="1">
        <v>41441</v>
      </c>
      <c r="V6241" s="3">
        <v>-36.344000000000001</v>
      </c>
      <c r="W6241">
        <v>18</v>
      </c>
      <c r="X6241" s="2">
        <v>2030.25</v>
      </c>
      <c r="Y6241">
        <v>88148</v>
      </c>
      <c r="Z6241" t="s">
        <v>189</v>
      </c>
      <c r="AA6241">
        <v>2013</v>
      </c>
      <c r="AB6241" t="str">
        <f>IF(samplesuperstore_cleaned[[#This Row],[discount]]=0,"0%",IF(samplesuperstore_cleaned[[#This Row],[discount]]=0.02,"1-2%",IF(samplesuperstore_cleaned[[#This Row],[discount]]&lt;=0.04,"3-4%",IF(samplesuperstore_cleaned[[#This Row],[discount]]&lt;=0.06,"5-6%",IF(samplesuperstore_cleaned[[#This Row],[discount]]=0.08,"7-8%","9-10%")))))</f>
        <v>3-4%</v>
      </c>
    </row>
    <row r="6242" spans="1:28" x14ac:dyDescent="0.3">
      <c r="A6242">
        <v>8428</v>
      </c>
      <c r="B6242">
        <v>18489</v>
      </c>
      <c r="C6242" t="s">
        <v>39</v>
      </c>
      <c r="D6242" s="3">
        <v>0.03</v>
      </c>
      <c r="E6242">
        <v>9.48</v>
      </c>
      <c r="F6242">
        <v>7.29</v>
      </c>
      <c r="G6242">
        <v>3068</v>
      </c>
      <c r="H6242" t="s">
        <v>5122</v>
      </c>
      <c r="I6242" t="s">
        <v>29</v>
      </c>
      <c r="J6242" t="s">
        <v>244</v>
      </c>
      <c r="K6242" t="s">
        <v>67</v>
      </c>
      <c r="L6242" t="s">
        <v>104</v>
      </c>
      <c r="M6242" t="s">
        <v>52</v>
      </c>
      <c r="N6242" t="s">
        <v>105</v>
      </c>
      <c r="O6242">
        <v>0.45</v>
      </c>
      <c r="P6242" t="s">
        <v>35</v>
      </c>
      <c r="Q6242" t="s">
        <v>116</v>
      </c>
      <c r="R6242" t="s">
        <v>5056</v>
      </c>
      <c r="S6242">
        <v>56560</v>
      </c>
      <c r="T6242" s="1">
        <v>41093</v>
      </c>
      <c r="U6242" s="1">
        <v>41093</v>
      </c>
      <c r="V6242" s="3">
        <v>-36.47</v>
      </c>
      <c r="W6242">
        <v>11</v>
      </c>
      <c r="X6242" s="2">
        <v>108.64</v>
      </c>
      <c r="Y6242">
        <v>88193</v>
      </c>
      <c r="Z6242" t="s">
        <v>48</v>
      </c>
      <c r="AA6242">
        <v>2012</v>
      </c>
      <c r="AB6242" t="str">
        <f>IF(samplesuperstore_cleaned[[#This Row],[discount]]=0,"0%",IF(samplesuperstore_cleaned[[#This Row],[discount]]=0.02,"1-2%",IF(samplesuperstore_cleaned[[#This Row],[discount]]&lt;=0.04,"3-4%",IF(samplesuperstore_cleaned[[#This Row],[discount]]&lt;=0.06,"5-6%",IF(samplesuperstore_cleaned[[#This Row],[discount]]=0.08,"7-8%","9-10%")))))</f>
        <v>3-4%</v>
      </c>
    </row>
    <row r="6243" spans="1:28" x14ac:dyDescent="0.3">
      <c r="A6243">
        <v>3596</v>
      </c>
      <c r="B6243">
        <v>20043</v>
      </c>
      <c r="C6243" t="s">
        <v>27</v>
      </c>
      <c r="D6243" s="3">
        <v>0.03</v>
      </c>
      <c r="E6243">
        <v>11.29</v>
      </c>
      <c r="F6243">
        <v>5.03</v>
      </c>
      <c r="G6243">
        <v>1360</v>
      </c>
      <c r="H6243" t="s">
        <v>2996</v>
      </c>
      <c r="I6243" t="s">
        <v>29</v>
      </c>
      <c r="J6243" t="s">
        <v>244</v>
      </c>
      <c r="K6243" t="s">
        <v>31</v>
      </c>
      <c r="L6243" t="s">
        <v>158</v>
      </c>
      <c r="M6243" t="s">
        <v>33</v>
      </c>
      <c r="N6243" t="s">
        <v>2998</v>
      </c>
      <c r="O6243">
        <v>0.59</v>
      </c>
      <c r="P6243" t="s">
        <v>35</v>
      </c>
      <c r="Q6243" t="s">
        <v>859</v>
      </c>
      <c r="R6243" t="s">
        <v>2997</v>
      </c>
      <c r="S6243">
        <v>52761</v>
      </c>
      <c r="T6243" s="1">
        <v>40817</v>
      </c>
      <c r="U6243" s="1">
        <v>40818</v>
      </c>
      <c r="V6243" s="3">
        <v>-36.525599999999997</v>
      </c>
      <c r="W6243">
        <v>10</v>
      </c>
      <c r="X6243" s="2">
        <v>111.8</v>
      </c>
      <c r="Y6243">
        <v>89599</v>
      </c>
      <c r="Z6243" t="s">
        <v>87</v>
      </c>
      <c r="AA6243">
        <v>2011</v>
      </c>
      <c r="AB6243" t="str">
        <f>IF(samplesuperstore_cleaned[[#This Row],[discount]]=0,"0%",IF(samplesuperstore_cleaned[[#This Row],[discount]]=0.02,"1-2%",IF(samplesuperstore_cleaned[[#This Row],[discount]]&lt;=0.04,"3-4%",IF(samplesuperstore_cleaned[[#This Row],[discount]]&lt;=0.06,"5-6%",IF(samplesuperstore_cleaned[[#This Row],[discount]]=0.08,"7-8%","9-10%")))))</f>
        <v>3-4%</v>
      </c>
    </row>
    <row r="6244" spans="1:28" x14ac:dyDescent="0.3">
      <c r="A6244">
        <v>9046</v>
      </c>
      <c r="B6244">
        <v>21635</v>
      </c>
      <c r="C6244" t="s">
        <v>60</v>
      </c>
      <c r="D6244" s="3">
        <v>0.1</v>
      </c>
      <c r="E6244">
        <v>4.91</v>
      </c>
      <c r="F6244">
        <v>3.05</v>
      </c>
      <c r="G6244">
        <v>3273</v>
      </c>
      <c r="H6244" t="s">
        <v>5353</v>
      </c>
      <c r="I6244" t="s">
        <v>29</v>
      </c>
      <c r="J6244" t="s">
        <v>114</v>
      </c>
      <c r="K6244" t="s">
        <v>67</v>
      </c>
      <c r="L6244" t="s">
        <v>104</v>
      </c>
      <c r="M6244" t="s">
        <v>52</v>
      </c>
      <c r="N6244" t="s">
        <v>2992</v>
      </c>
      <c r="O6244">
        <v>0.52</v>
      </c>
      <c r="P6244" t="s">
        <v>84</v>
      </c>
      <c r="Q6244" t="s">
        <v>125</v>
      </c>
      <c r="R6244" t="s">
        <v>5354</v>
      </c>
      <c r="S6244">
        <v>11703</v>
      </c>
      <c r="T6244" s="1">
        <v>41519</v>
      </c>
      <c r="U6244" s="1">
        <v>41521</v>
      </c>
      <c r="V6244" s="3">
        <v>-36.533200000000001</v>
      </c>
      <c r="W6244">
        <v>26</v>
      </c>
      <c r="X6244" s="2">
        <v>119.93</v>
      </c>
      <c r="Y6244">
        <v>86245</v>
      </c>
      <c r="Z6244" t="s">
        <v>173</v>
      </c>
      <c r="AA6244">
        <v>2013</v>
      </c>
      <c r="AB6244" t="str">
        <f>IF(samplesuperstore_cleaned[[#This Row],[discount]]=0,"0%",IF(samplesuperstore_cleaned[[#This Row],[discount]]=0.02,"1-2%",IF(samplesuperstore_cleaned[[#This Row],[discount]]&lt;=0.04,"3-4%",IF(samplesuperstore_cleaned[[#This Row],[discount]]&lt;=0.06,"5-6%",IF(samplesuperstore_cleaned[[#This Row],[discount]]=0.08,"7-8%","9-10%")))))</f>
        <v>9-10%</v>
      </c>
    </row>
    <row r="6245" spans="1:28" x14ac:dyDescent="0.3">
      <c r="A6245">
        <v>7960</v>
      </c>
      <c r="B6245">
        <v>21594</v>
      </c>
      <c r="C6245" t="s">
        <v>78</v>
      </c>
      <c r="D6245" s="3">
        <v>0.09</v>
      </c>
      <c r="E6245">
        <v>5.08</v>
      </c>
      <c r="F6245">
        <v>3.63</v>
      </c>
      <c r="G6245">
        <v>2894</v>
      </c>
      <c r="H6245" t="s">
        <v>4929</v>
      </c>
      <c r="I6245" t="s">
        <v>29</v>
      </c>
      <c r="J6245" t="s">
        <v>30</v>
      </c>
      <c r="K6245" t="s">
        <v>67</v>
      </c>
      <c r="L6245" t="s">
        <v>104</v>
      </c>
      <c r="M6245" t="s">
        <v>43</v>
      </c>
      <c r="N6245" t="s">
        <v>1754</v>
      </c>
      <c r="O6245">
        <v>0.51</v>
      </c>
      <c r="P6245" t="s">
        <v>35</v>
      </c>
      <c r="Q6245" t="s">
        <v>761</v>
      </c>
      <c r="R6245" t="s">
        <v>3543</v>
      </c>
      <c r="S6245">
        <v>48640</v>
      </c>
      <c r="T6245" s="1">
        <v>41423</v>
      </c>
      <c r="U6245" s="1">
        <v>41424</v>
      </c>
      <c r="V6245" s="3">
        <v>-36.6</v>
      </c>
      <c r="W6245">
        <v>7</v>
      </c>
      <c r="X6245" s="2">
        <v>35.130000000000003</v>
      </c>
      <c r="Y6245">
        <v>90024</v>
      </c>
      <c r="Z6245" t="s">
        <v>38</v>
      </c>
      <c r="AA6245">
        <v>2013</v>
      </c>
      <c r="AB6245" t="str">
        <f>IF(samplesuperstore_cleaned[[#This Row],[discount]]=0,"0%",IF(samplesuperstore_cleaned[[#This Row],[discount]]=0.02,"1-2%",IF(samplesuperstore_cleaned[[#This Row],[discount]]&lt;=0.04,"3-4%",IF(samplesuperstore_cleaned[[#This Row],[discount]]&lt;=0.06,"5-6%",IF(samplesuperstore_cleaned[[#This Row],[discount]]=0.08,"7-8%","9-10%")))))</f>
        <v>9-10%</v>
      </c>
    </row>
    <row r="6246" spans="1:28" x14ac:dyDescent="0.3">
      <c r="A6246">
        <v>1273</v>
      </c>
      <c r="B6246">
        <v>19146</v>
      </c>
      <c r="C6246" t="s">
        <v>57</v>
      </c>
      <c r="D6246" s="3">
        <v>0.06</v>
      </c>
      <c r="E6246">
        <v>8.32</v>
      </c>
      <c r="F6246">
        <v>2.38</v>
      </c>
      <c r="G6246">
        <v>494</v>
      </c>
      <c r="H6246" t="s">
        <v>1527</v>
      </c>
      <c r="I6246" t="s">
        <v>29</v>
      </c>
      <c r="J6246" t="s">
        <v>244</v>
      </c>
      <c r="K6246" t="s">
        <v>54</v>
      </c>
      <c r="L6246" t="s">
        <v>181</v>
      </c>
      <c r="M6246" t="s">
        <v>52</v>
      </c>
      <c r="N6246" t="s">
        <v>1520</v>
      </c>
      <c r="O6246">
        <v>0.74</v>
      </c>
      <c r="P6246" t="s">
        <v>45</v>
      </c>
      <c r="Q6246" t="s">
        <v>46</v>
      </c>
      <c r="R6246" t="s">
        <v>520</v>
      </c>
      <c r="S6246">
        <v>98115</v>
      </c>
      <c r="T6246" s="1">
        <v>40313</v>
      </c>
      <c r="U6246" s="1">
        <v>40315</v>
      </c>
      <c r="V6246" s="3">
        <v>-36.630000000000003</v>
      </c>
      <c r="W6246">
        <v>12</v>
      </c>
      <c r="X6246" s="2">
        <v>101.26</v>
      </c>
      <c r="Y6246">
        <v>88905</v>
      </c>
      <c r="Z6246" t="s">
        <v>38</v>
      </c>
      <c r="AA6246">
        <v>2010</v>
      </c>
      <c r="AB6246" t="str">
        <f>IF(samplesuperstore_cleaned[[#This Row],[discount]]=0,"0%",IF(samplesuperstore_cleaned[[#This Row],[discount]]=0.02,"1-2%",IF(samplesuperstore_cleaned[[#This Row],[discount]]&lt;=0.04,"3-4%",IF(samplesuperstore_cleaned[[#This Row],[discount]]&lt;=0.06,"5-6%",IF(samplesuperstore_cleaned[[#This Row],[discount]]=0.08,"7-8%","9-10%")))))</f>
        <v>5-6%</v>
      </c>
    </row>
    <row r="6247" spans="1:28" x14ac:dyDescent="0.3">
      <c r="A6247">
        <v>1263</v>
      </c>
      <c r="B6247">
        <v>1146</v>
      </c>
      <c r="C6247" t="s">
        <v>57</v>
      </c>
      <c r="D6247" s="3">
        <v>0.06</v>
      </c>
      <c r="E6247">
        <v>8.32</v>
      </c>
      <c r="F6247">
        <v>2.38</v>
      </c>
      <c r="G6247">
        <v>491</v>
      </c>
      <c r="H6247" t="s">
        <v>1516</v>
      </c>
      <c r="I6247" t="s">
        <v>29</v>
      </c>
      <c r="J6247" t="s">
        <v>244</v>
      </c>
      <c r="K6247" t="s">
        <v>54</v>
      </c>
      <c r="L6247" t="s">
        <v>181</v>
      </c>
      <c r="M6247" t="s">
        <v>52</v>
      </c>
      <c r="N6247" t="s">
        <v>1520</v>
      </c>
      <c r="O6247">
        <v>0.74</v>
      </c>
      <c r="P6247" t="s">
        <v>84</v>
      </c>
      <c r="Q6247" t="s">
        <v>125</v>
      </c>
      <c r="R6247" t="s">
        <v>167</v>
      </c>
      <c r="S6247">
        <v>10154</v>
      </c>
      <c r="T6247" s="1">
        <v>41409</v>
      </c>
      <c r="U6247" s="1">
        <v>41411</v>
      </c>
      <c r="V6247" s="3">
        <v>-36.630000000000003</v>
      </c>
      <c r="W6247">
        <v>44</v>
      </c>
      <c r="X6247" s="2">
        <v>371.28</v>
      </c>
      <c r="Y6247">
        <v>8353</v>
      </c>
      <c r="Z6247" t="s">
        <v>38</v>
      </c>
      <c r="AA6247">
        <v>2013</v>
      </c>
      <c r="AB6247" t="str">
        <f>IF(samplesuperstore_cleaned[[#This Row],[discount]]=0,"0%",IF(samplesuperstore_cleaned[[#This Row],[discount]]=0.02,"1-2%",IF(samplesuperstore_cleaned[[#This Row],[discount]]&lt;=0.04,"3-4%",IF(samplesuperstore_cleaned[[#This Row],[discount]]&lt;=0.06,"5-6%",IF(samplesuperstore_cleaned[[#This Row],[discount]]=0.08,"7-8%","9-10%")))))</f>
        <v>5-6%</v>
      </c>
    </row>
    <row r="6248" spans="1:28" x14ac:dyDescent="0.3">
      <c r="A6248">
        <v>1094</v>
      </c>
      <c r="B6248">
        <v>24005</v>
      </c>
      <c r="C6248" t="s">
        <v>60</v>
      </c>
      <c r="D6248" s="3">
        <v>0.03</v>
      </c>
      <c r="E6248">
        <v>5.98</v>
      </c>
      <c r="F6248">
        <v>7.5</v>
      </c>
      <c r="G6248">
        <v>418</v>
      </c>
      <c r="H6248" t="s">
        <v>1340</v>
      </c>
      <c r="I6248" t="s">
        <v>29</v>
      </c>
      <c r="J6248" t="s">
        <v>114</v>
      </c>
      <c r="K6248" t="s">
        <v>31</v>
      </c>
      <c r="L6248" t="s">
        <v>49</v>
      </c>
      <c r="M6248" t="s">
        <v>33</v>
      </c>
      <c r="N6248" t="s">
        <v>481</v>
      </c>
      <c r="O6248">
        <v>0.4</v>
      </c>
      <c r="P6248" t="s">
        <v>45</v>
      </c>
      <c r="Q6248" t="s">
        <v>70</v>
      </c>
      <c r="R6248" t="s">
        <v>1342</v>
      </c>
      <c r="S6248">
        <v>94403</v>
      </c>
      <c r="T6248" s="1">
        <v>40826</v>
      </c>
      <c r="U6248" s="1">
        <v>40831</v>
      </c>
      <c r="V6248" s="3">
        <v>-36.666000000000004</v>
      </c>
      <c r="W6248">
        <v>4</v>
      </c>
      <c r="X6248" s="2">
        <v>28.58</v>
      </c>
      <c r="Y6248">
        <v>87703</v>
      </c>
      <c r="Z6248" t="s">
        <v>87</v>
      </c>
      <c r="AA6248">
        <v>2011</v>
      </c>
      <c r="AB6248" t="str">
        <f>IF(samplesuperstore_cleaned[[#This Row],[discount]]=0,"0%",IF(samplesuperstore_cleaned[[#This Row],[discount]]=0.02,"1-2%",IF(samplesuperstore_cleaned[[#This Row],[discount]]&lt;=0.04,"3-4%",IF(samplesuperstore_cleaned[[#This Row],[discount]]&lt;=0.06,"5-6%",IF(samplesuperstore_cleaned[[#This Row],[discount]]=0.08,"7-8%","9-10%")))))</f>
        <v>3-4%</v>
      </c>
    </row>
    <row r="6249" spans="1:28" x14ac:dyDescent="0.3">
      <c r="A6249">
        <v>1729</v>
      </c>
      <c r="B6249">
        <v>23435</v>
      </c>
      <c r="C6249" t="s">
        <v>60</v>
      </c>
      <c r="D6249" s="3">
        <v>0.01</v>
      </c>
      <c r="E6249">
        <v>15.99</v>
      </c>
      <c r="F6249">
        <v>11.28</v>
      </c>
      <c r="G6249">
        <v>651</v>
      </c>
      <c r="H6249" t="s">
        <v>1847</v>
      </c>
      <c r="I6249" t="s">
        <v>29</v>
      </c>
      <c r="J6249" t="s">
        <v>244</v>
      </c>
      <c r="K6249" t="s">
        <v>54</v>
      </c>
      <c r="L6249" t="s">
        <v>62</v>
      </c>
      <c r="M6249" t="s">
        <v>154</v>
      </c>
      <c r="N6249" t="s">
        <v>1416</v>
      </c>
      <c r="O6249">
        <v>0.38</v>
      </c>
      <c r="P6249" t="s">
        <v>45</v>
      </c>
      <c r="Q6249" t="s">
        <v>1361</v>
      </c>
      <c r="R6249" t="s">
        <v>1848</v>
      </c>
      <c r="S6249">
        <v>89115</v>
      </c>
      <c r="T6249" s="1">
        <v>40405</v>
      </c>
      <c r="U6249" s="1">
        <v>40412</v>
      </c>
      <c r="V6249" s="3">
        <v>-36.671543999999997</v>
      </c>
      <c r="W6249">
        <v>12</v>
      </c>
      <c r="X6249" s="2">
        <v>200.68</v>
      </c>
      <c r="Y6249">
        <v>91576</v>
      </c>
      <c r="Z6249" t="s">
        <v>107</v>
      </c>
      <c r="AA6249">
        <v>2010</v>
      </c>
      <c r="AB6249" t="str">
        <f>IF(samplesuperstore_cleaned[[#This Row],[discount]]=0,"0%",IF(samplesuperstore_cleaned[[#This Row],[discount]]=0.02,"1-2%",IF(samplesuperstore_cleaned[[#This Row],[discount]]&lt;=0.04,"3-4%",IF(samplesuperstore_cleaned[[#This Row],[discount]]&lt;=0.06,"5-6%",IF(samplesuperstore_cleaned[[#This Row],[discount]]=0.08,"7-8%","9-10%")))))</f>
        <v>3-4%</v>
      </c>
    </row>
    <row r="6250" spans="1:28" x14ac:dyDescent="0.3">
      <c r="A6250">
        <v>1557</v>
      </c>
      <c r="B6250">
        <v>25310</v>
      </c>
      <c r="C6250" t="s">
        <v>60</v>
      </c>
      <c r="D6250" s="3">
        <v>0</v>
      </c>
      <c r="E6250">
        <v>4.13</v>
      </c>
      <c r="F6250">
        <v>5.34</v>
      </c>
      <c r="G6250">
        <v>597</v>
      </c>
      <c r="H6250" t="s">
        <v>1743</v>
      </c>
      <c r="I6250" t="s">
        <v>29</v>
      </c>
      <c r="J6250" t="s">
        <v>244</v>
      </c>
      <c r="K6250" t="s">
        <v>31</v>
      </c>
      <c r="L6250" t="s">
        <v>138</v>
      </c>
      <c r="M6250" t="s">
        <v>33</v>
      </c>
      <c r="N6250" t="s">
        <v>1008</v>
      </c>
      <c r="O6250">
        <v>0.38</v>
      </c>
      <c r="P6250" t="s">
        <v>35</v>
      </c>
      <c r="Q6250" t="s">
        <v>1549</v>
      </c>
      <c r="R6250" t="s">
        <v>956</v>
      </c>
      <c r="S6250">
        <v>47201</v>
      </c>
      <c r="T6250" s="1">
        <v>41522</v>
      </c>
      <c r="U6250" s="1">
        <v>41524</v>
      </c>
      <c r="V6250" s="3">
        <v>-36.765499999999996</v>
      </c>
      <c r="W6250">
        <v>7</v>
      </c>
      <c r="X6250" s="2">
        <v>34.1</v>
      </c>
      <c r="Y6250">
        <v>86323</v>
      </c>
      <c r="Z6250" t="s">
        <v>173</v>
      </c>
      <c r="AA6250">
        <v>2013</v>
      </c>
      <c r="AB6250" t="str">
        <f>IF(samplesuperstore_cleaned[[#This Row],[discount]]=0,"0%",IF(samplesuperstore_cleaned[[#This Row],[discount]]=0.02,"1-2%",IF(samplesuperstore_cleaned[[#This Row],[discount]]&lt;=0.04,"3-4%",IF(samplesuperstore_cleaned[[#This Row],[discount]]&lt;=0.06,"5-6%",IF(samplesuperstore_cleaned[[#This Row],[discount]]=0.08,"7-8%","9-10%")))))</f>
        <v>0%</v>
      </c>
    </row>
    <row r="6251" spans="1:28" x14ac:dyDescent="0.3">
      <c r="A6251">
        <v>7833</v>
      </c>
      <c r="B6251">
        <v>23136</v>
      </c>
      <c r="C6251" t="s">
        <v>78</v>
      </c>
      <c r="D6251" s="3">
        <v>0.01</v>
      </c>
      <c r="E6251">
        <v>13.79</v>
      </c>
      <c r="F6251">
        <v>8.7799999999999994</v>
      </c>
      <c r="G6251">
        <v>2865</v>
      </c>
      <c r="H6251" t="s">
        <v>4892</v>
      </c>
      <c r="I6251" t="s">
        <v>29</v>
      </c>
      <c r="J6251" t="s">
        <v>30</v>
      </c>
      <c r="K6251" t="s">
        <v>67</v>
      </c>
      <c r="L6251" t="s">
        <v>104</v>
      </c>
      <c r="M6251" t="s">
        <v>33</v>
      </c>
      <c r="N6251" t="s">
        <v>1596</v>
      </c>
      <c r="O6251">
        <v>0.43</v>
      </c>
      <c r="P6251" t="s">
        <v>35</v>
      </c>
      <c r="Q6251" t="s">
        <v>255</v>
      </c>
      <c r="R6251" t="s">
        <v>4893</v>
      </c>
      <c r="S6251">
        <v>75460</v>
      </c>
      <c r="T6251" s="1">
        <v>40232</v>
      </c>
      <c r="U6251" s="1">
        <v>40234</v>
      </c>
      <c r="V6251" s="3">
        <v>-36.770000000000003</v>
      </c>
      <c r="W6251">
        <v>4</v>
      </c>
      <c r="X6251" s="2">
        <v>56.68</v>
      </c>
      <c r="Y6251">
        <v>90871</v>
      </c>
      <c r="Z6251" t="s">
        <v>112</v>
      </c>
      <c r="AA6251">
        <v>2010</v>
      </c>
      <c r="AB6251" t="str">
        <f>IF(samplesuperstore_cleaned[[#This Row],[discount]]=0,"0%",IF(samplesuperstore_cleaned[[#This Row],[discount]]=0.02,"1-2%",IF(samplesuperstore_cleaned[[#This Row],[discount]]&lt;=0.04,"3-4%",IF(samplesuperstore_cleaned[[#This Row],[discount]]&lt;=0.06,"5-6%",IF(samplesuperstore_cleaned[[#This Row],[discount]]=0.08,"7-8%","9-10%")))))</f>
        <v>3-4%</v>
      </c>
    </row>
    <row r="6252" spans="1:28" x14ac:dyDescent="0.3">
      <c r="A6252">
        <v>1244</v>
      </c>
      <c r="B6252">
        <v>23286</v>
      </c>
      <c r="C6252" t="s">
        <v>57</v>
      </c>
      <c r="D6252" s="3">
        <v>7.0000000000000007E-2</v>
      </c>
      <c r="E6252">
        <v>12.21</v>
      </c>
      <c r="F6252">
        <v>4.8099999999999996</v>
      </c>
      <c r="G6252">
        <v>483</v>
      </c>
      <c r="H6252" t="s">
        <v>1499</v>
      </c>
      <c r="I6252" t="s">
        <v>29</v>
      </c>
      <c r="J6252" t="s">
        <v>30</v>
      </c>
      <c r="K6252" t="s">
        <v>31</v>
      </c>
      <c r="L6252" t="s">
        <v>158</v>
      </c>
      <c r="M6252" t="s">
        <v>33</v>
      </c>
      <c r="N6252" t="s">
        <v>1407</v>
      </c>
      <c r="O6252">
        <v>0.57999999999999996</v>
      </c>
      <c r="P6252" t="s">
        <v>35</v>
      </c>
      <c r="Q6252" t="s">
        <v>36</v>
      </c>
      <c r="R6252" t="s">
        <v>1500</v>
      </c>
      <c r="S6252">
        <v>60543</v>
      </c>
      <c r="T6252" s="1">
        <v>41415</v>
      </c>
      <c r="U6252" s="1">
        <v>41416</v>
      </c>
      <c r="V6252" s="3">
        <v>-36.78</v>
      </c>
      <c r="W6252">
        <v>10</v>
      </c>
      <c r="X6252" s="2">
        <v>115.06</v>
      </c>
      <c r="Y6252">
        <v>90358</v>
      </c>
      <c r="Z6252" t="s">
        <v>38</v>
      </c>
      <c r="AA6252">
        <v>2013</v>
      </c>
      <c r="AB6252" t="str">
        <f>IF(samplesuperstore_cleaned[[#This Row],[discount]]=0,"0%",IF(samplesuperstore_cleaned[[#This Row],[discount]]=0.02,"1-2%",IF(samplesuperstore_cleaned[[#This Row],[discount]]&lt;=0.04,"3-4%",IF(samplesuperstore_cleaned[[#This Row],[discount]]&lt;=0.06,"5-6%",IF(samplesuperstore_cleaned[[#This Row],[discount]]=0.08,"7-8%","9-10%")))))</f>
        <v>9-10%</v>
      </c>
    </row>
    <row r="6253" spans="1:28" x14ac:dyDescent="0.3">
      <c r="A6253">
        <v>7566</v>
      </c>
      <c r="B6253">
        <v>6414</v>
      </c>
      <c r="C6253" t="s">
        <v>57</v>
      </c>
      <c r="D6253" s="3">
        <v>0.1</v>
      </c>
      <c r="E6253">
        <v>17.98</v>
      </c>
      <c r="F6253">
        <v>8.51</v>
      </c>
      <c r="G6253">
        <v>2756</v>
      </c>
      <c r="H6253" t="s">
        <v>4773</v>
      </c>
      <c r="I6253" t="s">
        <v>29</v>
      </c>
      <c r="J6253" t="s">
        <v>244</v>
      </c>
      <c r="K6253" t="s">
        <v>54</v>
      </c>
      <c r="L6253" t="s">
        <v>62</v>
      </c>
      <c r="M6253" t="s">
        <v>154</v>
      </c>
      <c r="N6253" t="s">
        <v>215</v>
      </c>
      <c r="O6253">
        <v>0.4</v>
      </c>
      <c r="P6253" t="s">
        <v>35</v>
      </c>
      <c r="Q6253" t="s">
        <v>761</v>
      </c>
      <c r="R6253" t="s">
        <v>762</v>
      </c>
      <c r="S6253">
        <v>48205</v>
      </c>
      <c r="T6253" s="1">
        <v>41540</v>
      </c>
      <c r="U6253" s="1">
        <v>41542</v>
      </c>
      <c r="V6253" s="3">
        <v>-36.792299999999997</v>
      </c>
      <c r="W6253">
        <v>92</v>
      </c>
      <c r="X6253" s="2">
        <v>1506.54</v>
      </c>
      <c r="Y6253">
        <v>45571</v>
      </c>
      <c r="Z6253" t="s">
        <v>173</v>
      </c>
      <c r="AA6253">
        <v>2013</v>
      </c>
      <c r="AB6253" t="str">
        <f>IF(samplesuperstore_cleaned[[#This Row],[discount]]=0,"0%",IF(samplesuperstore_cleaned[[#This Row],[discount]]=0.02,"1-2%",IF(samplesuperstore_cleaned[[#This Row],[discount]]&lt;=0.04,"3-4%",IF(samplesuperstore_cleaned[[#This Row],[discount]]&lt;=0.06,"5-6%",IF(samplesuperstore_cleaned[[#This Row],[discount]]=0.08,"7-8%","9-10%")))))</f>
        <v>9-10%</v>
      </c>
    </row>
    <row r="6254" spans="1:28" x14ac:dyDescent="0.3">
      <c r="A6254">
        <v>2725</v>
      </c>
      <c r="B6254">
        <v>19491</v>
      </c>
      <c r="C6254" t="s">
        <v>78</v>
      </c>
      <c r="D6254" s="3">
        <v>0.03</v>
      </c>
      <c r="E6254">
        <v>15.99</v>
      </c>
      <c r="F6254">
        <v>13.18</v>
      </c>
      <c r="G6254">
        <v>1058</v>
      </c>
      <c r="H6254" t="s">
        <v>2538</v>
      </c>
      <c r="I6254" t="s">
        <v>29</v>
      </c>
      <c r="J6254" t="s">
        <v>114</v>
      </c>
      <c r="K6254" t="s">
        <v>31</v>
      </c>
      <c r="L6254" t="s">
        <v>138</v>
      </c>
      <c r="M6254" t="s">
        <v>33</v>
      </c>
      <c r="N6254" t="s">
        <v>1606</v>
      </c>
      <c r="O6254">
        <v>0.37</v>
      </c>
      <c r="P6254" t="s">
        <v>84</v>
      </c>
      <c r="Q6254" t="s">
        <v>97</v>
      </c>
      <c r="R6254" t="s">
        <v>1469</v>
      </c>
      <c r="S6254">
        <v>7506</v>
      </c>
      <c r="T6254" s="1">
        <v>41162</v>
      </c>
      <c r="U6254" s="1">
        <v>41163</v>
      </c>
      <c r="V6254" s="3">
        <v>-36.891999999999996</v>
      </c>
      <c r="W6254">
        <v>2</v>
      </c>
      <c r="X6254" s="2">
        <v>38.15</v>
      </c>
      <c r="Y6254">
        <v>90217</v>
      </c>
      <c r="Z6254" t="s">
        <v>173</v>
      </c>
      <c r="AA6254">
        <v>2012</v>
      </c>
      <c r="AB6254" t="str">
        <f>IF(samplesuperstore_cleaned[[#This Row],[discount]]=0,"0%",IF(samplesuperstore_cleaned[[#This Row],[discount]]=0.02,"1-2%",IF(samplesuperstore_cleaned[[#This Row],[discount]]&lt;=0.04,"3-4%",IF(samplesuperstore_cleaned[[#This Row],[discount]]&lt;=0.06,"5-6%",IF(samplesuperstore_cleaned[[#This Row],[discount]]=0.08,"7-8%","9-10%")))))</f>
        <v>3-4%</v>
      </c>
    </row>
    <row r="6255" spans="1:28" x14ac:dyDescent="0.3">
      <c r="A6255">
        <v>4275</v>
      </c>
      <c r="B6255">
        <v>22683</v>
      </c>
      <c r="C6255" t="s">
        <v>39</v>
      </c>
      <c r="D6255" s="3">
        <v>0.03</v>
      </c>
      <c r="E6255">
        <v>9.7100000000000009</v>
      </c>
      <c r="F6255">
        <v>9.4499999999999993</v>
      </c>
      <c r="G6255">
        <v>1609</v>
      </c>
      <c r="H6255" t="s">
        <v>3344</v>
      </c>
      <c r="I6255" t="s">
        <v>29</v>
      </c>
      <c r="J6255" t="s">
        <v>244</v>
      </c>
      <c r="K6255" t="s">
        <v>31</v>
      </c>
      <c r="L6255" t="s">
        <v>158</v>
      </c>
      <c r="M6255" t="s">
        <v>33</v>
      </c>
      <c r="N6255" t="s">
        <v>685</v>
      </c>
      <c r="O6255">
        <v>0.6</v>
      </c>
      <c r="P6255" t="s">
        <v>45</v>
      </c>
      <c r="Q6255" t="s">
        <v>70</v>
      </c>
      <c r="R6255" t="s">
        <v>3345</v>
      </c>
      <c r="S6255">
        <v>95823</v>
      </c>
      <c r="T6255" s="1">
        <v>40309</v>
      </c>
      <c r="U6255" s="1">
        <v>40309</v>
      </c>
      <c r="V6255" s="3">
        <v>-36.9</v>
      </c>
      <c r="W6255">
        <v>2</v>
      </c>
      <c r="X6255" s="2">
        <v>23.56</v>
      </c>
      <c r="Y6255">
        <v>87824</v>
      </c>
      <c r="Z6255" t="s">
        <v>38</v>
      </c>
      <c r="AA6255">
        <v>2010</v>
      </c>
      <c r="AB6255" t="str">
        <f>IF(samplesuperstore_cleaned[[#This Row],[discount]]=0,"0%",IF(samplesuperstore_cleaned[[#This Row],[discount]]=0.02,"1-2%",IF(samplesuperstore_cleaned[[#This Row],[discount]]&lt;=0.04,"3-4%",IF(samplesuperstore_cleaned[[#This Row],[discount]]&lt;=0.06,"5-6%",IF(samplesuperstore_cleaned[[#This Row],[discount]]=0.08,"7-8%","9-10%")))))</f>
        <v>3-4%</v>
      </c>
    </row>
    <row r="6256" spans="1:28" x14ac:dyDescent="0.3">
      <c r="A6256">
        <v>7065</v>
      </c>
      <c r="B6256">
        <v>20940</v>
      </c>
      <c r="C6256" t="s">
        <v>60</v>
      </c>
      <c r="D6256" s="3">
        <v>0.08</v>
      </c>
      <c r="E6256">
        <v>105.49</v>
      </c>
      <c r="F6256">
        <v>41.64</v>
      </c>
      <c r="G6256">
        <v>2578</v>
      </c>
      <c r="H6256" t="s">
        <v>4562</v>
      </c>
      <c r="I6256" t="s">
        <v>61</v>
      </c>
      <c r="J6256" t="s">
        <v>66</v>
      </c>
      <c r="K6256" t="s">
        <v>67</v>
      </c>
      <c r="L6256" t="s">
        <v>95</v>
      </c>
      <c r="M6256" t="s">
        <v>90</v>
      </c>
      <c r="N6256" t="s">
        <v>1751</v>
      </c>
      <c r="O6256">
        <v>0.75</v>
      </c>
      <c r="P6256" t="s">
        <v>260</v>
      </c>
      <c r="Q6256" t="s">
        <v>2727</v>
      </c>
      <c r="R6256" t="s">
        <v>4563</v>
      </c>
      <c r="S6256">
        <v>36801</v>
      </c>
      <c r="T6256" s="1">
        <v>40484</v>
      </c>
      <c r="U6256" s="1">
        <v>40491</v>
      </c>
      <c r="V6256" s="3">
        <v>-36.945999999999998</v>
      </c>
      <c r="W6256">
        <v>34</v>
      </c>
      <c r="X6256" s="2">
        <v>2694.49</v>
      </c>
      <c r="Y6256">
        <v>88298</v>
      </c>
      <c r="Z6256" t="s">
        <v>59</v>
      </c>
      <c r="AA6256">
        <v>2010</v>
      </c>
      <c r="AB6256" t="str">
        <f>IF(samplesuperstore_cleaned[[#This Row],[discount]]=0,"0%",IF(samplesuperstore_cleaned[[#This Row],[discount]]=0.02,"1-2%",IF(samplesuperstore_cleaned[[#This Row],[discount]]&lt;=0.04,"3-4%",IF(samplesuperstore_cleaned[[#This Row],[discount]]&lt;=0.06,"5-6%",IF(samplesuperstore_cleaned[[#This Row],[discount]]=0.08,"7-8%","9-10%")))))</f>
        <v>7-8%</v>
      </c>
    </row>
    <row r="6257" spans="1:28" x14ac:dyDescent="0.3">
      <c r="A6257">
        <v>21</v>
      </c>
      <c r="B6257">
        <v>24847</v>
      </c>
      <c r="C6257" t="s">
        <v>57</v>
      </c>
      <c r="D6257" s="3">
        <v>0.05</v>
      </c>
      <c r="E6257">
        <v>3.28</v>
      </c>
      <c r="F6257">
        <v>4.2</v>
      </c>
      <c r="G6257">
        <v>14</v>
      </c>
      <c r="H6257" t="s">
        <v>113</v>
      </c>
      <c r="I6257" t="s">
        <v>29</v>
      </c>
      <c r="J6257" t="s">
        <v>114</v>
      </c>
      <c r="K6257" t="s">
        <v>31</v>
      </c>
      <c r="L6257" t="s">
        <v>42</v>
      </c>
      <c r="M6257" t="s">
        <v>43</v>
      </c>
      <c r="N6257" t="s">
        <v>119</v>
      </c>
      <c r="O6257">
        <v>0.56000000000000005</v>
      </c>
      <c r="P6257" t="s">
        <v>35</v>
      </c>
      <c r="Q6257" t="s">
        <v>116</v>
      </c>
      <c r="R6257" t="s">
        <v>117</v>
      </c>
      <c r="S6257">
        <v>55372</v>
      </c>
      <c r="T6257" s="1">
        <v>40310</v>
      </c>
      <c r="U6257" s="1">
        <v>40311</v>
      </c>
      <c r="V6257" s="3">
        <v>-37.03</v>
      </c>
      <c r="W6257">
        <v>4</v>
      </c>
      <c r="X6257" s="2">
        <v>13.99</v>
      </c>
      <c r="Y6257">
        <v>86838</v>
      </c>
      <c r="Z6257" t="s">
        <v>38</v>
      </c>
      <c r="AA6257">
        <v>2010</v>
      </c>
      <c r="AB6257" t="str">
        <f>IF(samplesuperstore_cleaned[[#This Row],[discount]]=0,"0%",IF(samplesuperstore_cleaned[[#This Row],[discount]]=0.02,"1-2%",IF(samplesuperstore_cleaned[[#This Row],[discount]]&lt;=0.04,"3-4%",IF(samplesuperstore_cleaned[[#This Row],[discount]]&lt;=0.06,"5-6%",IF(samplesuperstore_cleaned[[#This Row],[discount]]=0.08,"7-8%","9-10%")))))</f>
        <v>5-6%</v>
      </c>
    </row>
    <row r="6258" spans="1:28" x14ac:dyDescent="0.3">
      <c r="A6258">
        <v>4936</v>
      </c>
      <c r="B6258">
        <v>27</v>
      </c>
      <c r="C6258" t="s">
        <v>78</v>
      </c>
      <c r="D6258" s="3">
        <v>0.06</v>
      </c>
      <c r="E6258">
        <v>12.44</v>
      </c>
      <c r="F6258">
        <v>6.27</v>
      </c>
      <c r="G6258">
        <v>1821</v>
      </c>
      <c r="H6258" t="s">
        <v>3627</v>
      </c>
      <c r="I6258" t="s">
        <v>29</v>
      </c>
      <c r="J6258" t="s">
        <v>244</v>
      </c>
      <c r="K6258" t="s">
        <v>31</v>
      </c>
      <c r="L6258" t="s">
        <v>158</v>
      </c>
      <c r="M6258" t="s">
        <v>154</v>
      </c>
      <c r="N6258" t="s">
        <v>2601</v>
      </c>
      <c r="O6258">
        <v>0.56999999999999995</v>
      </c>
      <c r="P6258" t="s">
        <v>84</v>
      </c>
      <c r="Q6258" t="s">
        <v>125</v>
      </c>
      <c r="R6258" t="s">
        <v>167</v>
      </c>
      <c r="S6258">
        <v>10177</v>
      </c>
      <c r="T6258" s="1">
        <v>40762</v>
      </c>
      <c r="U6258" s="1">
        <v>40764</v>
      </c>
      <c r="V6258" s="3">
        <v>-37.04</v>
      </c>
      <c r="W6258">
        <v>25</v>
      </c>
      <c r="X6258" s="2">
        <v>312.3</v>
      </c>
      <c r="Y6258">
        <v>193</v>
      </c>
      <c r="Z6258" t="s">
        <v>107</v>
      </c>
      <c r="AA6258">
        <v>2011</v>
      </c>
      <c r="AB6258" t="str">
        <f>IF(samplesuperstore_cleaned[[#This Row],[discount]]=0,"0%",IF(samplesuperstore_cleaned[[#This Row],[discount]]=0.02,"1-2%",IF(samplesuperstore_cleaned[[#This Row],[discount]]&lt;=0.04,"3-4%",IF(samplesuperstore_cleaned[[#This Row],[discount]]&lt;=0.06,"5-6%",IF(samplesuperstore_cleaned[[#This Row],[discount]]=0.08,"7-8%","9-10%")))))</f>
        <v>5-6%</v>
      </c>
    </row>
    <row r="6259" spans="1:28" x14ac:dyDescent="0.3">
      <c r="A6259">
        <v>9328</v>
      </c>
      <c r="B6259">
        <v>18321</v>
      </c>
      <c r="C6259" t="s">
        <v>39</v>
      </c>
      <c r="D6259" s="3">
        <v>0</v>
      </c>
      <c r="E6259">
        <v>5.98</v>
      </c>
      <c r="F6259">
        <v>7.15</v>
      </c>
      <c r="G6259">
        <v>3374</v>
      </c>
      <c r="H6259" t="s">
        <v>5465</v>
      </c>
      <c r="I6259" t="s">
        <v>29</v>
      </c>
      <c r="J6259" t="s">
        <v>66</v>
      </c>
      <c r="K6259" t="s">
        <v>31</v>
      </c>
      <c r="L6259" t="s">
        <v>49</v>
      </c>
      <c r="M6259" t="s">
        <v>33</v>
      </c>
      <c r="N6259" t="s">
        <v>1719</v>
      </c>
      <c r="O6259">
        <v>0.36</v>
      </c>
      <c r="P6259" t="s">
        <v>84</v>
      </c>
      <c r="Q6259" t="s">
        <v>1057</v>
      </c>
      <c r="R6259" t="s">
        <v>5421</v>
      </c>
      <c r="S6259">
        <v>21113</v>
      </c>
      <c r="T6259" s="1">
        <v>40358</v>
      </c>
      <c r="U6259" s="1">
        <v>40360</v>
      </c>
      <c r="V6259" s="3">
        <v>-37.048000000000002</v>
      </c>
      <c r="W6259">
        <v>5</v>
      </c>
      <c r="X6259" s="2">
        <v>34.25</v>
      </c>
      <c r="Y6259">
        <v>87474</v>
      </c>
      <c r="Z6259" t="s">
        <v>189</v>
      </c>
      <c r="AA6259">
        <v>2010</v>
      </c>
      <c r="AB6259" t="str">
        <f>IF(samplesuperstore_cleaned[[#This Row],[discount]]=0,"0%",IF(samplesuperstore_cleaned[[#This Row],[discount]]=0.02,"1-2%",IF(samplesuperstore_cleaned[[#This Row],[discount]]&lt;=0.04,"3-4%",IF(samplesuperstore_cleaned[[#This Row],[discount]]&lt;=0.06,"5-6%",IF(samplesuperstore_cleaned[[#This Row],[discount]]=0.08,"7-8%","9-10%")))))</f>
        <v>0%</v>
      </c>
    </row>
    <row r="6260" spans="1:28" x14ac:dyDescent="0.3">
      <c r="A6260">
        <v>1501</v>
      </c>
      <c r="B6260">
        <v>24858</v>
      </c>
      <c r="C6260" t="s">
        <v>78</v>
      </c>
      <c r="D6260" s="3">
        <v>0.05</v>
      </c>
      <c r="E6260">
        <v>98.31</v>
      </c>
      <c r="F6260">
        <v>0.49</v>
      </c>
      <c r="G6260">
        <v>573</v>
      </c>
      <c r="H6260" t="s">
        <v>1688</v>
      </c>
      <c r="I6260" t="s">
        <v>29</v>
      </c>
      <c r="J6260" t="s">
        <v>30</v>
      </c>
      <c r="K6260" t="s">
        <v>31</v>
      </c>
      <c r="L6260" t="s">
        <v>32</v>
      </c>
      <c r="M6260" t="s">
        <v>33</v>
      </c>
      <c r="N6260" t="s">
        <v>1692</v>
      </c>
      <c r="O6260">
        <v>0.36</v>
      </c>
      <c r="P6260" t="s">
        <v>35</v>
      </c>
      <c r="Q6260" t="s">
        <v>36</v>
      </c>
      <c r="R6260" t="s">
        <v>1690</v>
      </c>
      <c r="S6260">
        <v>61554</v>
      </c>
      <c r="T6260" s="1">
        <v>40734</v>
      </c>
      <c r="U6260" s="1">
        <v>40736</v>
      </c>
      <c r="V6260" s="3">
        <v>-37.06</v>
      </c>
      <c r="W6260">
        <v>1</v>
      </c>
      <c r="X6260" s="2">
        <v>97.13</v>
      </c>
      <c r="Y6260">
        <v>86558</v>
      </c>
      <c r="Z6260" t="s">
        <v>48</v>
      </c>
      <c r="AA6260">
        <v>2011</v>
      </c>
      <c r="AB6260" t="str">
        <f>IF(samplesuperstore_cleaned[[#This Row],[discount]]=0,"0%",IF(samplesuperstore_cleaned[[#This Row],[discount]]=0.02,"1-2%",IF(samplesuperstore_cleaned[[#This Row],[discount]]&lt;=0.04,"3-4%",IF(samplesuperstore_cleaned[[#This Row],[discount]]&lt;=0.06,"5-6%",IF(samplesuperstore_cleaned[[#This Row],[discount]]=0.08,"7-8%","9-10%")))))</f>
        <v>5-6%</v>
      </c>
    </row>
    <row r="6261" spans="1:28" x14ac:dyDescent="0.3">
      <c r="A6261">
        <v>5198</v>
      </c>
      <c r="B6261">
        <v>20372</v>
      </c>
      <c r="C6261" t="s">
        <v>57</v>
      </c>
      <c r="D6261" s="3">
        <v>7.0000000000000007E-2</v>
      </c>
      <c r="E6261">
        <v>5.98</v>
      </c>
      <c r="F6261">
        <v>5.35</v>
      </c>
      <c r="G6261">
        <v>1946</v>
      </c>
      <c r="H6261" t="s">
        <v>3784</v>
      </c>
      <c r="I6261" t="s">
        <v>29</v>
      </c>
      <c r="J6261" t="s">
        <v>244</v>
      </c>
      <c r="K6261" t="s">
        <v>31</v>
      </c>
      <c r="L6261" t="s">
        <v>49</v>
      </c>
      <c r="M6261" t="s">
        <v>33</v>
      </c>
      <c r="N6261" t="s">
        <v>3005</v>
      </c>
      <c r="O6261">
        <v>0.4</v>
      </c>
      <c r="P6261" t="s">
        <v>84</v>
      </c>
      <c r="Q6261" t="s">
        <v>596</v>
      </c>
      <c r="R6261" t="s">
        <v>3785</v>
      </c>
      <c r="S6261">
        <v>15228</v>
      </c>
      <c r="T6261" s="1">
        <v>40204</v>
      </c>
      <c r="U6261" s="1">
        <v>40206</v>
      </c>
      <c r="V6261" s="3">
        <v>-37.175200000000004</v>
      </c>
      <c r="W6261">
        <v>3</v>
      </c>
      <c r="X6261" s="2">
        <v>18.309999999999999</v>
      </c>
      <c r="Y6261">
        <v>86331</v>
      </c>
      <c r="Z6261" t="s">
        <v>132</v>
      </c>
      <c r="AA6261">
        <v>2010</v>
      </c>
      <c r="AB6261" t="str">
        <f>IF(samplesuperstore_cleaned[[#This Row],[discount]]=0,"0%",IF(samplesuperstore_cleaned[[#This Row],[discount]]=0.02,"1-2%",IF(samplesuperstore_cleaned[[#This Row],[discount]]&lt;=0.04,"3-4%",IF(samplesuperstore_cleaned[[#This Row],[discount]]&lt;=0.06,"5-6%",IF(samplesuperstore_cleaned[[#This Row],[discount]]=0.08,"7-8%","9-10%")))))</f>
        <v>9-10%</v>
      </c>
    </row>
    <row r="6262" spans="1:28" x14ac:dyDescent="0.3">
      <c r="A6262">
        <v>5273</v>
      </c>
      <c r="B6262">
        <v>23554</v>
      </c>
      <c r="C6262" t="s">
        <v>78</v>
      </c>
      <c r="D6262" s="3">
        <v>0.01</v>
      </c>
      <c r="E6262">
        <v>40.97</v>
      </c>
      <c r="F6262">
        <v>14.45</v>
      </c>
      <c r="G6262">
        <v>1963</v>
      </c>
      <c r="H6262" t="s">
        <v>3805</v>
      </c>
      <c r="I6262" t="s">
        <v>41</v>
      </c>
      <c r="J6262" t="s">
        <v>244</v>
      </c>
      <c r="K6262" t="s">
        <v>67</v>
      </c>
      <c r="L6262" t="s">
        <v>104</v>
      </c>
      <c r="M6262" t="s">
        <v>159</v>
      </c>
      <c r="N6262" t="s">
        <v>876</v>
      </c>
      <c r="O6262">
        <v>0.56999999999999995</v>
      </c>
      <c r="P6262" t="s">
        <v>35</v>
      </c>
      <c r="Q6262" t="s">
        <v>761</v>
      </c>
      <c r="R6262" t="s">
        <v>3806</v>
      </c>
      <c r="S6262">
        <v>48080</v>
      </c>
      <c r="T6262" s="1">
        <v>41191</v>
      </c>
      <c r="U6262" s="1">
        <v>41192</v>
      </c>
      <c r="V6262" s="3">
        <v>-37.184399999999997</v>
      </c>
      <c r="W6262">
        <v>2</v>
      </c>
      <c r="X6262" s="2">
        <v>99.36</v>
      </c>
      <c r="Y6262">
        <v>88863</v>
      </c>
      <c r="Z6262" t="s">
        <v>87</v>
      </c>
      <c r="AA6262">
        <v>2012</v>
      </c>
      <c r="AB6262" t="str">
        <f>IF(samplesuperstore_cleaned[[#This Row],[discount]]=0,"0%",IF(samplesuperstore_cleaned[[#This Row],[discount]]=0.02,"1-2%",IF(samplesuperstore_cleaned[[#This Row],[discount]]&lt;=0.04,"3-4%",IF(samplesuperstore_cleaned[[#This Row],[discount]]&lt;=0.06,"5-6%",IF(samplesuperstore_cleaned[[#This Row],[discount]]=0.08,"7-8%","9-10%")))))</f>
        <v>3-4%</v>
      </c>
    </row>
    <row r="6263" spans="1:28" x14ac:dyDescent="0.3">
      <c r="A6263">
        <v>8460</v>
      </c>
      <c r="B6263">
        <v>5234</v>
      </c>
      <c r="C6263" t="s">
        <v>60</v>
      </c>
      <c r="D6263" s="3">
        <v>0.1</v>
      </c>
      <c r="E6263">
        <v>49.99</v>
      </c>
      <c r="F6263">
        <v>19.989999999999998</v>
      </c>
      <c r="G6263">
        <v>3075</v>
      </c>
      <c r="H6263" t="s">
        <v>5131</v>
      </c>
      <c r="I6263" t="s">
        <v>29</v>
      </c>
      <c r="J6263" t="s">
        <v>30</v>
      </c>
      <c r="K6263" t="s">
        <v>54</v>
      </c>
      <c r="L6263" t="s">
        <v>181</v>
      </c>
      <c r="M6263" t="s">
        <v>33</v>
      </c>
      <c r="N6263" t="s">
        <v>2070</v>
      </c>
      <c r="O6263">
        <v>0.45</v>
      </c>
      <c r="P6263" t="s">
        <v>45</v>
      </c>
      <c r="Q6263" t="s">
        <v>70</v>
      </c>
      <c r="R6263" t="s">
        <v>1646</v>
      </c>
      <c r="S6263">
        <v>90061</v>
      </c>
      <c r="T6263" s="1">
        <v>41232</v>
      </c>
      <c r="U6263" s="1">
        <v>41234</v>
      </c>
      <c r="V6263" s="3">
        <v>-37.19</v>
      </c>
      <c r="W6263">
        <v>170</v>
      </c>
      <c r="X6263" s="2">
        <v>7945.9</v>
      </c>
      <c r="Y6263">
        <v>37252</v>
      </c>
      <c r="Z6263" t="s">
        <v>59</v>
      </c>
      <c r="AA6263">
        <v>2012</v>
      </c>
      <c r="AB6263" t="str">
        <f>IF(samplesuperstore_cleaned[[#This Row],[discount]]=0,"0%",IF(samplesuperstore_cleaned[[#This Row],[discount]]=0.02,"1-2%",IF(samplesuperstore_cleaned[[#This Row],[discount]]&lt;=0.04,"3-4%",IF(samplesuperstore_cleaned[[#This Row],[discount]]&lt;=0.06,"5-6%",IF(samplesuperstore_cleaned[[#This Row],[discount]]=0.08,"7-8%","9-10%")))))</f>
        <v>9-10%</v>
      </c>
    </row>
    <row r="6264" spans="1:28" x14ac:dyDescent="0.3">
      <c r="A6264">
        <v>3052</v>
      </c>
      <c r="B6264">
        <v>22878</v>
      </c>
      <c r="C6264" t="s">
        <v>60</v>
      </c>
      <c r="D6264" s="3">
        <v>0.04</v>
      </c>
      <c r="E6264">
        <v>4.4800000000000004</v>
      </c>
      <c r="F6264">
        <v>7.24</v>
      </c>
      <c r="G6264">
        <v>1158</v>
      </c>
      <c r="H6264" t="s">
        <v>2689</v>
      </c>
      <c r="I6264" t="s">
        <v>29</v>
      </c>
      <c r="J6264" t="s">
        <v>244</v>
      </c>
      <c r="K6264" t="s">
        <v>67</v>
      </c>
      <c r="L6264" t="s">
        <v>104</v>
      </c>
      <c r="M6264" t="s">
        <v>33</v>
      </c>
      <c r="N6264" t="s">
        <v>2690</v>
      </c>
      <c r="O6264">
        <v>0.54</v>
      </c>
      <c r="P6264" t="s">
        <v>84</v>
      </c>
      <c r="Q6264" t="s">
        <v>97</v>
      </c>
      <c r="R6264" t="s">
        <v>102</v>
      </c>
      <c r="S6264">
        <v>8109</v>
      </c>
      <c r="T6264" s="1">
        <v>41027</v>
      </c>
      <c r="U6264" s="1">
        <v>41027</v>
      </c>
      <c r="V6264" s="3">
        <v>-37.32</v>
      </c>
      <c r="W6264">
        <v>3</v>
      </c>
      <c r="X6264" s="2">
        <v>15.13</v>
      </c>
      <c r="Y6264">
        <v>90858</v>
      </c>
      <c r="Z6264" t="s">
        <v>127</v>
      </c>
      <c r="AA6264">
        <v>2012</v>
      </c>
      <c r="AB6264" t="str">
        <f>IF(samplesuperstore_cleaned[[#This Row],[discount]]=0,"0%",IF(samplesuperstore_cleaned[[#This Row],[discount]]=0.02,"1-2%",IF(samplesuperstore_cleaned[[#This Row],[discount]]&lt;=0.04,"3-4%",IF(samplesuperstore_cleaned[[#This Row],[discount]]&lt;=0.06,"5-6%",IF(samplesuperstore_cleaned[[#This Row],[discount]]=0.08,"7-8%","9-10%")))))</f>
        <v>3-4%</v>
      </c>
    </row>
    <row r="6265" spans="1:28" x14ac:dyDescent="0.3">
      <c r="A6265">
        <v>2234</v>
      </c>
      <c r="B6265">
        <v>22795</v>
      </c>
      <c r="C6265" t="s">
        <v>27</v>
      </c>
      <c r="D6265" s="3">
        <v>0.02</v>
      </c>
      <c r="E6265">
        <v>21.38</v>
      </c>
      <c r="F6265">
        <v>8.99</v>
      </c>
      <c r="G6265">
        <v>863</v>
      </c>
      <c r="H6265" t="s">
        <v>2220</v>
      </c>
      <c r="I6265" t="s">
        <v>29</v>
      </c>
      <c r="J6265" t="s">
        <v>30</v>
      </c>
      <c r="K6265" t="s">
        <v>31</v>
      </c>
      <c r="L6265" t="s">
        <v>42</v>
      </c>
      <c r="M6265" t="s">
        <v>52</v>
      </c>
      <c r="N6265" t="s">
        <v>178</v>
      </c>
      <c r="O6265">
        <v>0.59</v>
      </c>
      <c r="P6265" t="s">
        <v>35</v>
      </c>
      <c r="Q6265" t="s">
        <v>255</v>
      </c>
      <c r="R6265" t="s">
        <v>2221</v>
      </c>
      <c r="S6265">
        <v>77590</v>
      </c>
      <c r="T6265" s="1">
        <v>41210</v>
      </c>
      <c r="U6265" s="1">
        <v>41212</v>
      </c>
      <c r="V6265" s="3">
        <v>-37.357200000000006</v>
      </c>
      <c r="W6265">
        <v>17</v>
      </c>
      <c r="X6265" s="2">
        <v>371.24</v>
      </c>
      <c r="Y6265">
        <v>90456</v>
      </c>
      <c r="Z6265" t="s">
        <v>87</v>
      </c>
      <c r="AA6265">
        <v>2012</v>
      </c>
      <c r="AB6265" t="str">
        <f>IF(samplesuperstore_cleaned[[#This Row],[discount]]=0,"0%",IF(samplesuperstore_cleaned[[#This Row],[discount]]=0.02,"1-2%",IF(samplesuperstore_cleaned[[#This Row],[discount]]&lt;=0.04,"3-4%",IF(samplesuperstore_cleaned[[#This Row],[discount]]&lt;=0.06,"5-6%",IF(samplesuperstore_cleaned[[#This Row],[discount]]=0.08,"7-8%","9-10%")))))</f>
        <v>1-2%</v>
      </c>
    </row>
    <row r="6266" spans="1:28" x14ac:dyDescent="0.3">
      <c r="A6266">
        <v>4911</v>
      </c>
      <c r="B6266">
        <v>21619</v>
      </c>
      <c r="C6266" t="s">
        <v>60</v>
      </c>
      <c r="D6266" s="3">
        <v>0.05</v>
      </c>
      <c r="E6266">
        <v>15.28</v>
      </c>
      <c r="F6266">
        <v>10.91</v>
      </c>
      <c r="G6266">
        <v>1816</v>
      </c>
      <c r="H6266" t="s">
        <v>3620</v>
      </c>
      <c r="I6266" t="s">
        <v>29</v>
      </c>
      <c r="J6266" t="s">
        <v>244</v>
      </c>
      <c r="K6266" t="s">
        <v>31</v>
      </c>
      <c r="L6266" t="s">
        <v>138</v>
      </c>
      <c r="M6266" t="s">
        <v>33</v>
      </c>
      <c r="N6266" t="s">
        <v>990</v>
      </c>
      <c r="O6266">
        <v>0.36</v>
      </c>
      <c r="P6266" t="s">
        <v>35</v>
      </c>
      <c r="Q6266" t="s">
        <v>761</v>
      </c>
      <c r="R6266" t="s">
        <v>395</v>
      </c>
      <c r="S6266">
        <v>48187</v>
      </c>
      <c r="T6266" s="1">
        <v>40669</v>
      </c>
      <c r="U6266" s="1">
        <v>40674</v>
      </c>
      <c r="V6266" s="3">
        <v>-37.386499999999998</v>
      </c>
      <c r="W6266">
        <v>4</v>
      </c>
      <c r="X6266" s="2">
        <v>64.930000000000007</v>
      </c>
      <c r="Y6266">
        <v>85993</v>
      </c>
      <c r="Z6266" t="s">
        <v>38</v>
      </c>
      <c r="AA6266">
        <v>2011</v>
      </c>
      <c r="AB6266" t="str">
        <f>IF(samplesuperstore_cleaned[[#This Row],[discount]]=0,"0%",IF(samplesuperstore_cleaned[[#This Row],[discount]]=0.02,"1-2%",IF(samplesuperstore_cleaned[[#This Row],[discount]]&lt;=0.04,"3-4%",IF(samplesuperstore_cleaned[[#This Row],[discount]]&lt;=0.06,"5-6%",IF(samplesuperstore_cleaned[[#This Row],[discount]]=0.08,"7-8%","9-10%")))))</f>
        <v>5-6%</v>
      </c>
    </row>
    <row r="6267" spans="1:28" x14ac:dyDescent="0.3">
      <c r="A6267">
        <v>4935</v>
      </c>
      <c r="B6267">
        <v>3619</v>
      </c>
      <c r="C6267" t="s">
        <v>60</v>
      </c>
      <c r="D6267" s="3">
        <v>0.05</v>
      </c>
      <c r="E6267">
        <v>15.28</v>
      </c>
      <c r="F6267">
        <v>10.91</v>
      </c>
      <c r="G6267">
        <v>1821</v>
      </c>
      <c r="H6267" t="s">
        <v>3627</v>
      </c>
      <c r="I6267" t="s">
        <v>29</v>
      </c>
      <c r="J6267" t="s">
        <v>244</v>
      </c>
      <c r="K6267" t="s">
        <v>31</v>
      </c>
      <c r="L6267" t="s">
        <v>138</v>
      </c>
      <c r="M6267" t="s">
        <v>33</v>
      </c>
      <c r="N6267" t="s">
        <v>990</v>
      </c>
      <c r="O6267">
        <v>0.36</v>
      </c>
      <c r="P6267" t="s">
        <v>84</v>
      </c>
      <c r="Q6267" t="s">
        <v>125</v>
      </c>
      <c r="R6267" t="s">
        <v>167</v>
      </c>
      <c r="S6267">
        <v>10177</v>
      </c>
      <c r="T6267" s="1">
        <v>40669</v>
      </c>
      <c r="U6267" s="1">
        <v>40674</v>
      </c>
      <c r="V6267" s="3">
        <v>-37.386499999999998</v>
      </c>
      <c r="W6267">
        <v>16</v>
      </c>
      <c r="X6267" s="2">
        <v>259.74</v>
      </c>
      <c r="Y6267">
        <v>25830</v>
      </c>
      <c r="Z6267" t="s">
        <v>38</v>
      </c>
      <c r="AA6267">
        <v>2011</v>
      </c>
      <c r="AB6267" t="str">
        <f>IF(samplesuperstore_cleaned[[#This Row],[discount]]=0,"0%",IF(samplesuperstore_cleaned[[#This Row],[discount]]=0.02,"1-2%",IF(samplesuperstore_cleaned[[#This Row],[discount]]&lt;=0.04,"3-4%",IF(samplesuperstore_cleaned[[#This Row],[discount]]&lt;=0.06,"5-6%",IF(samplesuperstore_cleaned[[#This Row],[discount]]=0.08,"7-8%","9-10%")))))</f>
        <v>5-6%</v>
      </c>
    </row>
    <row r="6268" spans="1:28" x14ac:dyDescent="0.3">
      <c r="A6268">
        <v>350</v>
      </c>
      <c r="B6268">
        <v>24319</v>
      </c>
      <c r="C6268" t="s">
        <v>27</v>
      </c>
      <c r="D6268" s="3">
        <v>0.02</v>
      </c>
      <c r="E6268">
        <v>1.74</v>
      </c>
      <c r="F6268">
        <v>4.08</v>
      </c>
      <c r="G6268">
        <v>129</v>
      </c>
      <c r="H6268" t="s">
        <v>555</v>
      </c>
      <c r="I6268" t="s">
        <v>29</v>
      </c>
      <c r="J6268" t="s">
        <v>114</v>
      </c>
      <c r="K6268" t="s">
        <v>67</v>
      </c>
      <c r="L6268" t="s">
        <v>104</v>
      </c>
      <c r="M6268" t="s">
        <v>52</v>
      </c>
      <c r="N6268" t="s">
        <v>556</v>
      </c>
      <c r="O6268">
        <v>0.53</v>
      </c>
      <c r="P6268" t="s">
        <v>35</v>
      </c>
      <c r="Q6268" t="s">
        <v>36</v>
      </c>
      <c r="R6268" t="s">
        <v>238</v>
      </c>
      <c r="S6268">
        <v>62002</v>
      </c>
      <c r="T6268" s="1">
        <v>40386</v>
      </c>
      <c r="U6268" s="1">
        <v>40387</v>
      </c>
      <c r="V6268" s="3">
        <v>-37.39</v>
      </c>
      <c r="W6268">
        <v>5</v>
      </c>
      <c r="X6268" s="2">
        <v>10.23</v>
      </c>
      <c r="Y6268">
        <v>86693</v>
      </c>
      <c r="Z6268" t="s">
        <v>48</v>
      </c>
      <c r="AA6268">
        <v>2010</v>
      </c>
      <c r="AB6268" t="str">
        <f>IF(samplesuperstore_cleaned[[#This Row],[discount]]=0,"0%",IF(samplesuperstore_cleaned[[#This Row],[discount]]=0.02,"1-2%",IF(samplesuperstore_cleaned[[#This Row],[discount]]&lt;=0.04,"3-4%",IF(samplesuperstore_cleaned[[#This Row],[discount]]&lt;=0.06,"5-6%",IF(samplesuperstore_cleaned[[#This Row],[discount]]=0.08,"7-8%","9-10%")))))</f>
        <v>1-2%</v>
      </c>
    </row>
    <row r="6269" spans="1:28" x14ac:dyDescent="0.3">
      <c r="A6269">
        <v>5326</v>
      </c>
      <c r="B6269">
        <v>23308</v>
      </c>
      <c r="C6269" t="s">
        <v>60</v>
      </c>
      <c r="D6269" s="3">
        <v>0.01</v>
      </c>
      <c r="E6269">
        <v>35.44</v>
      </c>
      <c r="F6269">
        <v>5.09</v>
      </c>
      <c r="G6269">
        <v>1983</v>
      </c>
      <c r="H6269" t="s">
        <v>3832</v>
      </c>
      <c r="I6269" t="s">
        <v>29</v>
      </c>
      <c r="J6269" t="s">
        <v>244</v>
      </c>
      <c r="K6269" t="s">
        <v>31</v>
      </c>
      <c r="L6269" t="s">
        <v>49</v>
      </c>
      <c r="M6269" t="s">
        <v>33</v>
      </c>
      <c r="N6269" t="s">
        <v>2774</v>
      </c>
      <c r="O6269">
        <v>0.38</v>
      </c>
      <c r="P6269" t="s">
        <v>260</v>
      </c>
      <c r="Q6269" t="s">
        <v>2115</v>
      </c>
      <c r="R6269" t="s">
        <v>3762</v>
      </c>
      <c r="S6269">
        <v>29651</v>
      </c>
      <c r="T6269" s="1">
        <v>41602</v>
      </c>
      <c r="U6269" s="1">
        <v>41606</v>
      </c>
      <c r="V6269" s="3">
        <v>-37.408000000000001</v>
      </c>
      <c r="W6269">
        <v>16</v>
      </c>
      <c r="X6269" s="2">
        <v>582.74</v>
      </c>
      <c r="Y6269">
        <v>91260</v>
      </c>
      <c r="Z6269" t="s">
        <v>59</v>
      </c>
      <c r="AA6269">
        <v>2013</v>
      </c>
      <c r="AB6269" t="str">
        <f>IF(samplesuperstore_cleaned[[#This Row],[discount]]=0,"0%",IF(samplesuperstore_cleaned[[#This Row],[discount]]=0.02,"1-2%",IF(samplesuperstore_cleaned[[#This Row],[discount]]&lt;=0.04,"3-4%",IF(samplesuperstore_cleaned[[#This Row],[discount]]&lt;=0.06,"5-6%",IF(samplesuperstore_cleaned[[#This Row],[discount]]=0.08,"7-8%","9-10%")))))</f>
        <v>3-4%</v>
      </c>
    </row>
    <row r="6270" spans="1:28" x14ac:dyDescent="0.3">
      <c r="A6270">
        <v>2232</v>
      </c>
      <c r="B6270">
        <v>25088</v>
      </c>
      <c r="C6270" t="s">
        <v>27</v>
      </c>
      <c r="D6270" s="3">
        <v>0.1</v>
      </c>
      <c r="E6270">
        <v>8.67</v>
      </c>
      <c r="F6270">
        <v>3.5</v>
      </c>
      <c r="G6270">
        <v>863</v>
      </c>
      <c r="H6270" t="s">
        <v>2220</v>
      </c>
      <c r="I6270" t="s">
        <v>29</v>
      </c>
      <c r="J6270" t="s">
        <v>30</v>
      </c>
      <c r="K6270" t="s">
        <v>31</v>
      </c>
      <c r="L6270" t="s">
        <v>75</v>
      </c>
      <c r="M6270" t="s">
        <v>33</v>
      </c>
      <c r="N6270" t="s">
        <v>533</v>
      </c>
      <c r="O6270">
        <v>0.57999999999999996</v>
      </c>
      <c r="P6270" t="s">
        <v>35</v>
      </c>
      <c r="Q6270" t="s">
        <v>255</v>
      </c>
      <c r="R6270" t="s">
        <v>2221</v>
      </c>
      <c r="S6270">
        <v>77590</v>
      </c>
      <c r="T6270" s="1">
        <v>41159</v>
      </c>
      <c r="U6270" s="1">
        <v>41161</v>
      </c>
      <c r="V6270" s="3">
        <v>-37.43</v>
      </c>
      <c r="W6270">
        <v>23</v>
      </c>
      <c r="X6270" s="2">
        <v>186.53</v>
      </c>
      <c r="Y6270">
        <v>90455</v>
      </c>
      <c r="Z6270" t="s">
        <v>173</v>
      </c>
      <c r="AA6270">
        <v>2012</v>
      </c>
      <c r="AB6270" t="str">
        <f>IF(samplesuperstore_cleaned[[#This Row],[discount]]=0,"0%",IF(samplesuperstore_cleaned[[#This Row],[discount]]=0.02,"1-2%",IF(samplesuperstore_cleaned[[#This Row],[discount]]&lt;=0.04,"3-4%",IF(samplesuperstore_cleaned[[#This Row],[discount]]&lt;=0.06,"5-6%",IF(samplesuperstore_cleaned[[#This Row],[discount]]=0.08,"7-8%","9-10%")))))</f>
        <v>9-10%</v>
      </c>
    </row>
    <row r="6271" spans="1:28" x14ac:dyDescent="0.3">
      <c r="A6271">
        <v>8280</v>
      </c>
      <c r="B6271">
        <v>18096</v>
      </c>
      <c r="C6271" t="s">
        <v>57</v>
      </c>
      <c r="D6271" s="3">
        <v>0.01</v>
      </c>
      <c r="E6271">
        <v>65.989999999999995</v>
      </c>
      <c r="F6271">
        <v>2.5</v>
      </c>
      <c r="G6271">
        <v>3010</v>
      </c>
      <c r="H6271" t="s">
        <v>5057</v>
      </c>
      <c r="I6271" t="s">
        <v>29</v>
      </c>
      <c r="J6271" t="s">
        <v>30</v>
      </c>
      <c r="K6271" t="s">
        <v>54</v>
      </c>
      <c r="L6271" t="s">
        <v>55</v>
      </c>
      <c r="M6271" t="s">
        <v>33</v>
      </c>
      <c r="N6271" t="s">
        <v>298</v>
      </c>
      <c r="O6271">
        <v>0.55000000000000004</v>
      </c>
      <c r="P6271" t="s">
        <v>260</v>
      </c>
      <c r="Q6271" t="s">
        <v>2073</v>
      </c>
      <c r="R6271" t="s">
        <v>4683</v>
      </c>
      <c r="S6271">
        <v>72956</v>
      </c>
      <c r="T6271" s="1">
        <v>41567</v>
      </c>
      <c r="U6271" s="1">
        <v>41569</v>
      </c>
      <c r="V6271" s="3">
        <v>-37.496899999999997</v>
      </c>
      <c r="W6271">
        <v>23</v>
      </c>
      <c r="X6271" s="2">
        <v>1353.84</v>
      </c>
      <c r="Y6271">
        <v>86351</v>
      </c>
      <c r="Z6271" t="s">
        <v>87</v>
      </c>
      <c r="AA6271">
        <v>2013</v>
      </c>
      <c r="AB6271" t="str">
        <f>IF(samplesuperstore_cleaned[[#This Row],[discount]]=0,"0%",IF(samplesuperstore_cleaned[[#This Row],[discount]]=0.02,"1-2%",IF(samplesuperstore_cleaned[[#This Row],[discount]]&lt;=0.04,"3-4%",IF(samplesuperstore_cleaned[[#This Row],[discount]]&lt;=0.06,"5-6%",IF(samplesuperstore_cleaned[[#This Row],[discount]]=0.08,"7-8%","9-10%")))))</f>
        <v>3-4%</v>
      </c>
    </row>
    <row r="6272" spans="1:28" x14ac:dyDescent="0.3">
      <c r="A6272">
        <v>4715</v>
      </c>
      <c r="B6272">
        <v>21601</v>
      </c>
      <c r="C6272" t="s">
        <v>60</v>
      </c>
      <c r="D6272" s="3">
        <v>0.02</v>
      </c>
      <c r="E6272">
        <v>8.4600000000000009</v>
      </c>
      <c r="F6272">
        <v>3.62</v>
      </c>
      <c r="G6272">
        <v>1750</v>
      </c>
      <c r="H6272" t="s">
        <v>3539</v>
      </c>
      <c r="I6272" t="s">
        <v>29</v>
      </c>
      <c r="J6272" t="s">
        <v>244</v>
      </c>
      <c r="K6272" t="s">
        <v>54</v>
      </c>
      <c r="L6272" t="s">
        <v>181</v>
      </c>
      <c r="M6272" t="s">
        <v>52</v>
      </c>
      <c r="N6272" t="s">
        <v>892</v>
      </c>
      <c r="O6272">
        <v>0.61</v>
      </c>
      <c r="P6272" t="s">
        <v>35</v>
      </c>
      <c r="Q6272" t="s">
        <v>768</v>
      </c>
      <c r="R6272" t="s">
        <v>3540</v>
      </c>
      <c r="S6272">
        <v>73110</v>
      </c>
      <c r="T6272" s="1">
        <v>41025</v>
      </c>
      <c r="U6272" s="1">
        <v>41025</v>
      </c>
      <c r="V6272" s="3">
        <v>-37.5</v>
      </c>
      <c r="W6272">
        <v>13</v>
      </c>
      <c r="X6272" s="2">
        <v>113.11</v>
      </c>
      <c r="Y6272">
        <v>87250</v>
      </c>
      <c r="Z6272" t="s">
        <v>127</v>
      </c>
      <c r="AA6272">
        <v>2012</v>
      </c>
      <c r="AB6272" t="str">
        <f>IF(samplesuperstore_cleaned[[#This Row],[discount]]=0,"0%",IF(samplesuperstore_cleaned[[#This Row],[discount]]=0.02,"1-2%",IF(samplesuperstore_cleaned[[#This Row],[discount]]&lt;=0.04,"3-4%",IF(samplesuperstore_cleaned[[#This Row],[discount]]&lt;=0.06,"5-6%",IF(samplesuperstore_cleaned[[#This Row],[discount]]=0.08,"7-8%","9-10%")))))</f>
        <v>1-2%</v>
      </c>
    </row>
    <row r="6273" spans="1:28" x14ac:dyDescent="0.3">
      <c r="A6273">
        <v>171</v>
      </c>
      <c r="B6273">
        <v>21017</v>
      </c>
      <c r="C6273" t="s">
        <v>27</v>
      </c>
      <c r="D6273" s="3">
        <v>0</v>
      </c>
      <c r="E6273">
        <v>3.69</v>
      </c>
      <c r="F6273">
        <v>0.5</v>
      </c>
      <c r="G6273">
        <v>64</v>
      </c>
      <c r="H6273" t="s">
        <v>333</v>
      </c>
      <c r="I6273" t="s">
        <v>29</v>
      </c>
      <c r="J6273" t="s">
        <v>114</v>
      </c>
      <c r="K6273" t="s">
        <v>31</v>
      </c>
      <c r="L6273" t="s">
        <v>32</v>
      </c>
      <c r="M6273" t="s">
        <v>33</v>
      </c>
      <c r="N6273" t="s">
        <v>334</v>
      </c>
      <c r="O6273">
        <v>0.38</v>
      </c>
      <c r="P6273" t="s">
        <v>260</v>
      </c>
      <c r="Q6273" t="s">
        <v>261</v>
      </c>
      <c r="R6273" t="s">
        <v>335</v>
      </c>
      <c r="S6273">
        <v>24153</v>
      </c>
      <c r="T6273" s="1">
        <v>40239</v>
      </c>
      <c r="U6273" s="1">
        <v>40241</v>
      </c>
      <c r="V6273" s="3">
        <v>-37.5291</v>
      </c>
      <c r="W6273">
        <v>1</v>
      </c>
      <c r="X6273" s="2">
        <v>4</v>
      </c>
      <c r="Y6273">
        <v>87406</v>
      </c>
      <c r="Z6273" t="s">
        <v>165</v>
      </c>
      <c r="AA6273">
        <v>2010</v>
      </c>
      <c r="AB6273" t="str">
        <f>IF(samplesuperstore_cleaned[[#This Row],[discount]]=0,"0%",IF(samplesuperstore_cleaned[[#This Row],[discount]]=0.02,"1-2%",IF(samplesuperstore_cleaned[[#This Row],[discount]]&lt;=0.04,"3-4%",IF(samplesuperstore_cleaned[[#This Row],[discount]]&lt;=0.06,"5-6%",IF(samplesuperstore_cleaned[[#This Row],[discount]]=0.08,"7-8%","9-10%")))))</f>
        <v>0%</v>
      </c>
    </row>
    <row r="6274" spans="1:28" x14ac:dyDescent="0.3">
      <c r="A6274">
        <v>7458</v>
      </c>
      <c r="B6274">
        <v>19907</v>
      </c>
      <c r="C6274" t="s">
        <v>78</v>
      </c>
      <c r="D6274" s="3">
        <v>0.06</v>
      </c>
      <c r="E6274">
        <v>4.9800000000000004</v>
      </c>
      <c r="F6274">
        <v>7.44</v>
      </c>
      <c r="G6274">
        <v>2724</v>
      </c>
      <c r="H6274" t="s">
        <v>4732</v>
      </c>
      <c r="I6274" t="s">
        <v>29</v>
      </c>
      <c r="J6274" t="s">
        <v>66</v>
      </c>
      <c r="K6274" t="s">
        <v>31</v>
      </c>
      <c r="L6274" t="s">
        <v>49</v>
      </c>
      <c r="M6274" t="s">
        <v>33</v>
      </c>
      <c r="N6274" t="s">
        <v>694</v>
      </c>
      <c r="O6274">
        <v>0.36</v>
      </c>
      <c r="P6274" t="s">
        <v>260</v>
      </c>
      <c r="Q6274" t="s">
        <v>619</v>
      </c>
      <c r="R6274" t="s">
        <v>4733</v>
      </c>
      <c r="S6274">
        <v>37421</v>
      </c>
      <c r="T6274" s="1">
        <v>40299</v>
      </c>
      <c r="U6274" s="1">
        <v>40300</v>
      </c>
      <c r="V6274" s="3">
        <v>-37.561999999999998</v>
      </c>
      <c r="W6274">
        <v>10</v>
      </c>
      <c r="X6274" s="2">
        <v>53.21</v>
      </c>
      <c r="Y6274">
        <v>88959</v>
      </c>
      <c r="Z6274" t="s">
        <v>38</v>
      </c>
      <c r="AA6274">
        <v>2010</v>
      </c>
      <c r="AB6274" t="str">
        <f>IF(samplesuperstore_cleaned[[#This Row],[discount]]=0,"0%",IF(samplesuperstore_cleaned[[#This Row],[discount]]=0.02,"1-2%",IF(samplesuperstore_cleaned[[#This Row],[discount]]&lt;=0.04,"3-4%",IF(samplesuperstore_cleaned[[#This Row],[discount]]&lt;=0.06,"5-6%",IF(samplesuperstore_cleaned[[#This Row],[discount]]=0.08,"7-8%","9-10%")))))</f>
        <v>5-6%</v>
      </c>
    </row>
    <row r="6275" spans="1:28" x14ac:dyDescent="0.3">
      <c r="A6275">
        <v>6181</v>
      </c>
      <c r="B6275">
        <v>19438</v>
      </c>
      <c r="C6275" t="s">
        <v>39</v>
      </c>
      <c r="D6275" s="3">
        <v>0.08</v>
      </c>
      <c r="E6275">
        <v>15.73</v>
      </c>
      <c r="F6275">
        <v>7.42</v>
      </c>
      <c r="G6275">
        <v>2272</v>
      </c>
      <c r="H6275" t="s">
        <v>4190</v>
      </c>
      <c r="I6275" t="s">
        <v>41</v>
      </c>
      <c r="J6275" t="s">
        <v>30</v>
      </c>
      <c r="K6275" t="s">
        <v>31</v>
      </c>
      <c r="L6275" t="s">
        <v>51</v>
      </c>
      <c r="M6275" t="s">
        <v>52</v>
      </c>
      <c r="N6275" t="s">
        <v>638</v>
      </c>
      <c r="O6275">
        <v>0.56000000000000005</v>
      </c>
      <c r="P6275" t="s">
        <v>35</v>
      </c>
      <c r="Q6275" t="s">
        <v>255</v>
      </c>
      <c r="R6275" t="s">
        <v>4002</v>
      </c>
      <c r="S6275">
        <v>76543</v>
      </c>
      <c r="T6275" s="1">
        <v>40437</v>
      </c>
      <c r="U6275" s="1">
        <v>40439</v>
      </c>
      <c r="V6275" s="3">
        <v>-37.6</v>
      </c>
      <c r="W6275">
        <v>5</v>
      </c>
      <c r="X6275" s="2">
        <v>78.08</v>
      </c>
      <c r="Y6275">
        <v>90110</v>
      </c>
      <c r="Z6275" t="s">
        <v>173</v>
      </c>
      <c r="AA6275">
        <v>2010</v>
      </c>
      <c r="AB6275" t="str">
        <f>IF(samplesuperstore_cleaned[[#This Row],[discount]]=0,"0%",IF(samplesuperstore_cleaned[[#This Row],[discount]]=0.02,"1-2%",IF(samplesuperstore_cleaned[[#This Row],[discount]]&lt;=0.04,"3-4%",IF(samplesuperstore_cleaned[[#This Row],[discount]]&lt;=0.06,"5-6%",IF(samplesuperstore_cleaned[[#This Row],[discount]]=0.08,"7-8%","9-10%")))))</f>
        <v>7-8%</v>
      </c>
    </row>
    <row r="6276" spans="1:28" x14ac:dyDescent="0.3">
      <c r="A6276">
        <v>4826</v>
      </c>
      <c r="B6276">
        <v>21898</v>
      </c>
      <c r="C6276" t="s">
        <v>39</v>
      </c>
      <c r="D6276" s="3">
        <v>0.02</v>
      </c>
      <c r="E6276">
        <v>6.3</v>
      </c>
      <c r="F6276">
        <v>0.5</v>
      </c>
      <c r="G6276">
        <v>1788</v>
      </c>
      <c r="H6276" t="s">
        <v>3587</v>
      </c>
      <c r="I6276" t="s">
        <v>41</v>
      </c>
      <c r="J6276" t="s">
        <v>244</v>
      </c>
      <c r="K6276" t="s">
        <v>31</v>
      </c>
      <c r="L6276" t="s">
        <v>32</v>
      </c>
      <c r="M6276" t="s">
        <v>33</v>
      </c>
      <c r="N6276" t="s">
        <v>530</v>
      </c>
      <c r="O6276">
        <v>0.39</v>
      </c>
      <c r="P6276" t="s">
        <v>260</v>
      </c>
      <c r="Q6276" t="s">
        <v>981</v>
      </c>
      <c r="R6276" t="s">
        <v>3403</v>
      </c>
      <c r="S6276">
        <v>30188</v>
      </c>
      <c r="T6276" s="1">
        <v>40571</v>
      </c>
      <c r="U6276" s="1">
        <v>40573</v>
      </c>
      <c r="V6276" s="3">
        <v>-37.716000000000001</v>
      </c>
      <c r="W6276">
        <v>8</v>
      </c>
      <c r="X6276" s="2">
        <v>54.13</v>
      </c>
      <c r="Y6276">
        <v>88257</v>
      </c>
      <c r="Z6276" t="s">
        <v>132</v>
      </c>
      <c r="AA6276">
        <v>2011</v>
      </c>
      <c r="AB6276" t="str">
        <f>IF(samplesuperstore_cleaned[[#This Row],[discount]]=0,"0%",IF(samplesuperstore_cleaned[[#This Row],[discount]]=0.02,"1-2%",IF(samplesuperstore_cleaned[[#This Row],[discount]]&lt;=0.04,"3-4%",IF(samplesuperstore_cleaned[[#This Row],[discount]]&lt;=0.06,"5-6%",IF(samplesuperstore_cleaned[[#This Row],[discount]]=0.08,"7-8%","9-10%")))))</f>
        <v>1-2%</v>
      </c>
    </row>
    <row r="6277" spans="1:28" x14ac:dyDescent="0.3">
      <c r="A6277">
        <v>3173</v>
      </c>
      <c r="B6277">
        <v>20667</v>
      </c>
      <c r="C6277" t="s">
        <v>39</v>
      </c>
      <c r="D6277" s="3">
        <v>0.04</v>
      </c>
      <c r="E6277">
        <v>1.68</v>
      </c>
      <c r="F6277">
        <v>1.57</v>
      </c>
      <c r="G6277">
        <v>1208</v>
      </c>
      <c r="H6277" t="s">
        <v>2760</v>
      </c>
      <c r="I6277" t="s">
        <v>41</v>
      </c>
      <c r="J6277" t="s">
        <v>66</v>
      </c>
      <c r="K6277" t="s">
        <v>31</v>
      </c>
      <c r="L6277" t="s">
        <v>42</v>
      </c>
      <c r="M6277" t="s">
        <v>43</v>
      </c>
      <c r="N6277" t="s">
        <v>177</v>
      </c>
      <c r="O6277">
        <v>0.59</v>
      </c>
      <c r="P6277" t="s">
        <v>45</v>
      </c>
      <c r="Q6277" t="s">
        <v>70</v>
      </c>
      <c r="R6277" t="s">
        <v>2735</v>
      </c>
      <c r="S6277">
        <v>90301</v>
      </c>
      <c r="T6277" s="1">
        <v>40643</v>
      </c>
      <c r="U6277" s="1">
        <v>40645</v>
      </c>
      <c r="V6277" s="3">
        <v>-37.76</v>
      </c>
      <c r="W6277">
        <v>11</v>
      </c>
      <c r="X6277" s="2">
        <v>19.37</v>
      </c>
      <c r="Y6277">
        <v>89125</v>
      </c>
      <c r="Z6277" t="s">
        <v>127</v>
      </c>
      <c r="AA6277">
        <v>2011</v>
      </c>
      <c r="AB6277" t="str">
        <f>IF(samplesuperstore_cleaned[[#This Row],[discount]]=0,"0%",IF(samplesuperstore_cleaned[[#This Row],[discount]]=0.02,"1-2%",IF(samplesuperstore_cleaned[[#This Row],[discount]]&lt;=0.04,"3-4%",IF(samplesuperstore_cleaned[[#This Row],[discount]]&lt;=0.06,"5-6%",IF(samplesuperstore_cleaned[[#This Row],[discount]]=0.08,"7-8%","9-10%")))))</f>
        <v>3-4%</v>
      </c>
    </row>
    <row r="6278" spans="1:28" x14ac:dyDescent="0.3">
      <c r="A6278">
        <v>314</v>
      </c>
      <c r="B6278">
        <v>23055</v>
      </c>
      <c r="C6278" t="s">
        <v>39</v>
      </c>
      <c r="D6278" s="3">
        <v>0.02</v>
      </c>
      <c r="E6278">
        <v>3.28</v>
      </c>
      <c r="F6278">
        <v>5</v>
      </c>
      <c r="G6278">
        <v>115</v>
      </c>
      <c r="H6278" t="s">
        <v>511</v>
      </c>
      <c r="I6278" t="s">
        <v>29</v>
      </c>
      <c r="J6278" t="s">
        <v>66</v>
      </c>
      <c r="K6278" t="s">
        <v>31</v>
      </c>
      <c r="L6278" t="s">
        <v>42</v>
      </c>
      <c r="M6278" t="s">
        <v>43</v>
      </c>
      <c r="N6278" t="s">
        <v>515</v>
      </c>
      <c r="O6278">
        <v>0.56000000000000005</v>
      </c>
      <c r="P6278" t="s">
        <v>45</v>
      </c>
      <c r="Q6278" t="s">
        <v>210</v>
      </c>
      <c r="R6278" t="s">
        <v>513</v>
      </c>
      <c r="S6278">
        <v>97128</v>
      </c>
      <c r="T6278" s="1">
        <v>41502</v>
      </c>
      <c r="U6278" s="1">
        <v>41504</v>
      </c>
      <c r="V6278" s="3">
        <v>-37.761440000000007</v>
      </c>
      <c r="W6278">
        <v>13</v>
      </c>
      <c r="X6278" s="2">
        <v>47.63</v>
      </c>
      <c r="Y6278">
        <v>89590</v>
      </c>
      <c r="Z6278" t="s">
        <v>107</v>
      </c>
      <c r="AA6278">
        <v>2013</v>
      </c>
      <c r="AB6278" t="str">
        <f>IF(samplesuperstore_cleaned[[#This Row],[discount]]=0,"0%",IF(samplesuperstore_cleaned[[#This Row],[discount]]=0.02,"1-2%",IF(samplesuperstore_cleaned[[#This Row],[discount]]&lt;=0.04,"3-4%",IF(samplesuperstore_cleaned[[#This Row],[discount]]&lt;=0.06,"5-6%",IF(samplesuperstore_cleaned[[#This Row],[discount]]=0.08,"7-8%","9-10%")))))</f>
        <v>1-2%</v>
      </c>
    </row>
    <row r="6279" spans="1:28" x14ac:dyDescent="0.3">
      <c r="A6279">
        <v>7613</v>
      </c>
      <c r="B6279">
        <v>22095</v>
      </c>
      <c r="C6279" t="s">
        <v>60</v>
      </c>
      <c r="D6279" s="3">
        <v>0.09</v>
      </c>
      <c r="E6279">
        <v>2.16</v>
      </c>
      <c r="F6279">
        <v>6.05</v>
      </c>
      <c r="G6279">
        <v>2781</v>
      </c>
      <c r="H6279" t="s">
        <v>4800</v>
      </c>
      <c r="I6279" t="s">
        <v>29</v>
      </c>
      <c r="J6279" t="s">
        <v>244</v>
      </c>
      <c r="K6279" t="s">
        <v>31</v>
      </c>
      <c r="L6279" t="s">
        <v>138</v>
      </c>
      <c r="M6279" t="s">
        <v>33</v>
      </c>
      <c r="N6279" t="s">
        <v>1130</v>
      </c>
      <c r="O6279">
        <v>0.37</v>
      </c>
      <c r="P6279" t="s">
        <v>45</v>
      </c>
      <c r="Q6279" t="s">
        <v>210</v>
      </c>
      <c r="R6279" t="s">
        <v>4801</v>
      </c>
      <c r="S6279">
        <v>97071</v>
      </c>
      <c r="T6279" s="1">
        <v>40390</v>
      </c>
      <c r="U6279" s="1">
        <v>40394</v>
      </c>
      <c r="V6279" s="3">
        <v>-37.789000000000001</v>
      </c>
      <c r="W6279">
        <v>2</v>
      </c>
      <c r="X6279" s="2">
        <v>5.48</v>
      </c>
      <c r="Y6279">
        <v>87162</v>
      </c>
      <c r="Z6279" t="s">
        <v>48</v>
      </c>
      <c r="AA6279">
        <v>2010</v>
      </c>
      <c r="AB6279" t="str">
        <f>IF(samplesuperstore_cleaned[[#This Row],[discount]]=0,"0%",IF(samplesuperstore_cleaned[[#This Row],[discount]]=0.02,"1-2%",IF(samplesuperstore_cleaned[[#This Row],[discount]]&lt;=0.04,"3-4%",IF(samplesuperstore_cleaned[[#This Row],[discount]]&lt;=0.06,"5-6%",IF(samplesuperstore_cleaned[[#This Row],[discount]]=0.08,"7-8%","9-10%")))))</f>
        <v>9-10%</v>
      </c>
    </row>
    <row r="6280" spans="1:28" x14ac:dyDescent="0.3">
      <c r="A6280">
        <v>6049</v>
      </c>
      <c r="B6280">
        <v>20597</v>
      </c>
      <c r="C6280" t="s">
        <v>60</v>
      </c>
      <c r="D6280" s="3">
        <v>0.02</v>
      </c>
      <c r="E6280">
        <v>5.94</v>
      </c>
      <c r="F6280">
        <v>9.92</v>
      </c>
      <c r="G6280">
        <v>2221</v>
      </c>
      <c r="H6280" t="s">
        <v>4131</v>
      </c>
      <c r="I6280" t="s">
        <v>29</v>
      </c>
      <c r="J6280" t="s">
        <v>244</v>
      </c>
      <c r="K6280" t="s">
        <v>31</v>
      </c>
      <c r="L6280" t="s">
        <v>138</v>
      </c>
      <c r="M6280" t="s">
        <v>33</v>
      </c>
      <c r="N6280" t="s">
        <v>297</v>
      </c>
      <c r="O6280">
        <v>0.38</v>
      </c>
      <c r="P6280" t="s">
        <v>35</v>
      </c>
      <c r="Q6280" t="s">
        <v>3170</v>
      </c>
      <c r="R6280" t="s">
        <v>1166</v>
      </c>
      <c r="S6280">
        <v>53094</v>
      </c>
      <c r="T6280" s="1">
        <v>41416</v>
      </c>
      <c r="U6280" s="1">
        <v>41421</v>
      </c>
      <c r="V6280" s="3">
        <v>-37.8005</v>
      </c>
      <c r="W6280">
        <v>2</v>
      </c>
      <c r="X6280" s="2">
        <v>15.96</v>
      </c>
      <c r="Y6280">
        <v>91037</v>
      </c>
      <c r="Z6280" t="s">
        <v>38</v>
      </c>
      <c r="AA6280">
        <v>2013</v>
      </c>
      <c r="AB6280" t="str">
        <f>IF(samplesuperstore_cleaned[[#This Row],[discount]]=0,"0%",IF(samplesuperstore_cleaned[[#This Row],[discount]]=0.02,"1-2%",IF(samplesuperstore_cleaned[[#This Row],[discount]]&lt;=0.04,"3-4%",IF(samplesuperstore_cleaned[[#This Row],[discount]]&lt;=0.06,"5-6%",IF(samplesuperstore_cleaned[[#This Row],[discount]]=0.08,"7-8%","9-10%")))))</f>
        <v>1-2%</v>
      </c>
    </row>
    <row r="6281" spans="1:28" x14ac:dyDescent="0.3">
      <c r="A6281">
        <v>433</v>
      </c>
      <c r="B6281">
        <v>24288</v>
      </c>
      <c r="C6281" t="s">
        <v>78</v>
      </c>
      <c r="D6281" s="3">
        <v>0.06</v>
      </c>
      <c r="E6281">
        <v>3.28</v>
      </c>
      <c r="F6281">
        <v>3.97</v>
      </c>
      <c r="G6281">
        <v>164</v>
      </c>
      <c r="H6281" t="s">
        <v>667</v>
      </c>
      <c r="I6281" t="s">
        <v>29</v>
      </c>
      <c r="J6281" t="s">
        <v>114</v>
      </c>
      <c r="K6281" t="s">
        <v>31</v>
      </c>
      <c r="L6281" t="s">
        <v>42</v>
      </c>
      <c r="M6281" t="s">
        <v>43</v>
      </c>
      <c r="N6281" t="s">
        <v>671</v>
      </c>
      <c r="O6281">
        <v>0.56000000000000005</v>
      </c>
      <c r="P6281" t="s">
        <v>45</v>
      </c>
      <c r="Q6281" t="s">
        <v>46</v>
      </c>
      <c r="R6281" t="s">
        <v>669</v>
      </c>
      <c r="S6281">
        <v>99352</v>
      </c>
      <c r="T6281" s="1">
        <v>41089</v>
      </c>
      <c r="U6281" s="1">
        <v>41089</v>
      </c>
      <c r="V6281" s="3">
        <v>-37.856000000000002</v>
      </c>
      <c r="W6281">
        <v>7</v>
      </c>
      <c r="X6281" s="2">
        <v>23.87</v>
      </c>
      <c r="Y6281">
        <v>89964</v>
      </c>
      <c r="Z6281" t="s">
        <v>189</v>
      </c>
      <c r="AA6281">
        <v>2012</v>
      </c>
      <c r="AB6281" t="str">
        <f>IF(samplesuperstore_cleaned[[#This Row],[discount]]=0,"0%",IF(samplesuperstore_cleaned[[#This Row],[discount]]=0.02,"1-2%",IF(samplesuperstore_cleaned[[#This Row],[discount]]&lt;=0.04,"3-4%",IF(samplesuperstore_cleaned[[#This Row],[discount]]&lt;=0.06,"5-6%",IF(samplesuperstore_cleaned[[#This Row],[discount]]=0.08,"7-8%","9-10%")))))</f>
        <v>5-6%</v>
      </c>
    </row>
    <row r="6282" spans="1:28" x14ac:dyDescent="0.3">
      <c r="A6282">
        <v>2181</v>
      </c>
      <c r="B6282">
        <v>19957</v>
      </c>
      <c r="C6282" t="s">
        <v>39</v>
      </c>
      <c r="D6282" s="3">
        <v>0</v>
      </c>
      <c r="E6282">
        <v>6.48</v>
      </c>
      <c r="F6282">
        <v>2.74</v>
      </c>
      <c r="G6282">
        <v>833</v>
      </c>
      <c r="H6282" t="s">
        <v>2171</v>
      </c>
      <c r="I6282" t="s">
        <v>29</v>
      </c>
      <c r="J6282" t="s">
        <v>30</v>
      </c>
      <c r="K6282" t="s">
        <v>54</v>
      </c>
      <c r="L6282" t="s">
        <v>181</v>
      </c>
      <c r="M6282" t="s">
        <v>52</v>
      </c>
      <c r="N6282" t="s">
        <v>2173</v>
      </c>
      <c r="O6282">
        <v>0.71</v>
      </c>
      <c r="P6282" t="s">
        <v>45</v>
      </c>
      <c r="Q6282" t="s">
        <v>70</v>
      </c>
      <c r="R6282" t="s">
        <v>1506</v>
      </c>
      <c r="S6282">
        <v>95020</v>
      </c>
      <c r="T6282" s="1">
        <v>41339</v>
      </c>
      <c r="U6282" s="1">
        <v>41341</v>
      </c>
      <c r="V6282" s="3">
        <v>-37.880000000000003</v>
      </c>
      <c r="W6282">
        <v>6</v>
      </c>
      <c r="X6282" s="2">
        <v>42.68</v>
      </c>
      <c r="Y6282">
        <v>89772</v>
      </c>
      <c r="Z6282" t="s">
        <v>165</v>
      </c>
      <c r="AA6282">
        <v>2013</v>
      </c>
      <c r="AB6282" t="str">
        <f>IF(samplesuperstore_cleaned[[#This Row],[discount]]=0,"0%",IF(samplesuperstore_cleaned[[#This Row],[discount]]=0.02,"1-2%",IF(samplesuperstore_cleaned[[#This Row],[discount]]&lt;=0.04,"3-4%",IF(samplesuperstore_cleaned[[#This Row],[discount]]&lt;=0.06,"5-6%",IF(samplesuperstore_cleaned[[#This Row],[discount]]=0.08,"7-8%","9-10%")))))</f>
        <v>0%</v>
      </c>
    </row>
    <row r="6283" spans="1:28" x14ac:dyDescent="0.3">
      <c r="A6283">
        <v>1926</v>
      </c>
      <c r="B6283">
        <v>21750</v>
      </c>
      <c r="C6283" t="s">
        <v>78</v>
      </c>
      <c r="D6283" s="3">
        <v>0.09</v>
      </c>
      <c r="E6283">
        <v>13.99</v>
      </c>
      <c r="F6283">
        <v>7.51</v>
      </c>
      <c r="G6283">
        <v>713</v>
      </c>
      <c r="H6283" t="s">
        <v>1963</v>
      </c>
      <c r="I6283" t="s">
        <v>29</v>
      </c>
      <c r="J6283" t="s">
        <v>244</v>
      </c>
      <c r="K6283" t="s">
        <v>54</v>
      </c>
      <c r="L6283" t="s">
        <v>62</v>
      </c>
      <c r="M6283" t="s">
        <v>154</v>
      </c>
      <c r="N6283" t="s">
        <v>1941</v>
      </c>
      <c r="O6283">
        <v>0.39</v>
      </c>
      <c r="P6283" t="s">
        <v>84</v>
      </c>
      <c r="Q6283" t="s">
        <v>97</v>
      </c>
      <c r="R6283" t="s">
        <v>1469</v>
      </c>
      <c r="S6283">
        <v>7506</v>
      </c>
      <c r="T6283" s="1">
        <v>40747</v>
      </c>
      <c r="U6283" s="1">
        <v>40748</v>
      </c>
      <c r="V6283" s="3">
        <v>-37.9407</v>
      </c>
      <c r="W6283">
        <v>10</v>
      </c>
      <c r="X6283" s="2">
        <v>133.4</v>
      </c>
      <c r="Y6283">
        <v>87982</v>
      </c>
      <c r="Z6283" t="s">
        <v>48</v>
      </c>
      <c r="AA6283">
        <v>2011</v>
      </c>
      <c r="AB6283" t="str">
        <f>IF(samplesuperstore_cleaned[[#This Row],[discount]]=0,"0%",IF(samplesuperstore_cleaned[[#This Row],[discount]]=0.02,"1-2%",IF(samplesuperstore_cleaned[[#This Row],[discount]]&lt;=0.04,"3-4%",IF(samplesuperstore_cleaned[[#This Row],[discount]]&lt;=0.06,"5-6%",IF(samplesuperstore_cleaned[[#This Row],[discount]]=0.08,"7-8%","9-10%")))))</f>
        <v>9-10%</v>
      </c>
    </row>
    <row r="6284" spans="1:28" x14ac:dyDescent="0.3">
      <c r="A6284">
        <v>1900</v>
      </c>
      <c r="B6284">
        <v>3750</v>
      </c>
      <c r="C6284" t="s">
        <v>78</v>
      </c>
      <c r="D6284" s="3">
        <v>0.09</v>
      </c>
      <c r="E6284">
        <v>13.99</v>
      </c>
      <c r="F6284">
        <v>7.51</v>
      </c>
      <c r="G6284">
        <v>699</v>
      </c>
      <c r="H6284" t="s">
        <v>1932</v>
      </c>
      <c r="I6284" t="s">
        <v>29</v>
      </c>
      <c r="J6284" t="s">
        <v>244</v>
      </c>
      <c r="K6284" t="s">
        <v>54</v>
      </c>
      <c r="L6284" t="s">
        <v>62</v>
      </c>
      <c r="M6284" t="s">
        <v>154</v>
      </c>
      <c r="N6284" t="s">
        <v>1941</v>
      </c>
      <c r="O6284">
        <v>0.39</v>
      </c>
      <c r="P6284" t="s">
        <v>45</v>
      </c>
      <c r="Q6284" t="s">
        <v>70</v>
      </c>
      <c r="R6284" t="s">
        <v>1646</v>
      </c>
      <c r="S6284">
        <v>90041</v>
      </c>
      <c r="T6284" s="1">
        <v>41478</v>
      </c>
      <c r="U6284" s="1">
        <v>41479</v>
      </c>
      <c r="V6284" s="3">
        <v>-37.9407</v>
      </c>
      <c r="W6284">
        <v>46</v>
      </c>
      <c r="X6284" s="2">
        <v>613.65</v>
      </c>
      <c r="Y6284">
        <v>26784</v>
      </c>
      <c r="Z6284" t="s">
        <v>48</v>
      </c>
      <c r="AA6284">
        <v>2013</v>
      </c>
      <c r="AB6284" t="str">
        <f>IF(samplesuperstore_cleaned[[#This Row],[discount]]=0,"0%",IF(samplesuperstore_cleaned[[#This Row],[discount]]=0.02,"1-2%",IF(samplesuperstore_cleaned[[#This Row],[discount]]&lt;=0.04,"3-4%",IF(samplesuperstore_cleaned[[#This Row],[discount]]&lt;=0.06,"5-6%",IF(samplesuperstore_cleaned[[#This Row],[discount]]=0.08,"7-8%","9-10%")))))</f>
        <v>9-10%</v>
      </c>
    </row>
    <row r="6285" spans="1:28" x14ac:dyDescent="0.3">
      <c r="A6285">
        <v>8975</v>
      </c>
      <c r="B6285">
        <v>24477</v>
      </c>
      <c r="C6285" t="s">
        <v>78</v>
      </c>
      <c r="D6285" s="3">
        <v>0.1</v>
      </c>
      <c r="E6285">
        <v>19.98</v>
      </c>
      <c r="F6285">
        <v>4</v>
      </c>
      <c r="G6285">
        <v>3249</v>
      </c>
      <c r="H6285" t="s">
        <v>5323</v>
      </c>
      <c r="I6285" t="s">
        <v>29</v>
      </c>
      <c r="J6285" t="s">
        <v>114</v>
      </c>
      <c r="K6285" t="s">
        <v>54</v>
      </c>
      <c r="L6285" t="s">
        <v>181</v>
      </c>
      <c r="M6285" t="s">
        <v>33</v>
      </c>
      <c r="N6285" t="s">
        <v>471</v>
      </c>
      <c r="O6285">
        <v>0.68</v>
      </c>
      <c r="P6285" t="s">
        <v>84</v>
      </c>
      <c r="Q6285" t="s">
        <v>1057</v>
      </c>
      <c r="R6285" t="s">
        <v>5324</v>
      </c>
      <c r="S6285">
        <v>21403</v>
      </c>
      <c r="T6285" s="1">
        <v>40970</v>
      </c>
      <c r="U6285" s="1">
        <v>40972</v>
      </c>
      <c r="V6285" s="3">
        <v>-37.99</v>
      </c>
      <c r="W6285">
        <v>10</v>
      </c>
      <c r="X6285" s="2">
        <v>193.55</v>
      </c>
      <c r="Y6285">
        <v>87301</v>
      </c>
      <c r="Z6285" t="s">
        <v>165</v>
      </c>
      <c r="AA6285">
        <v>2012</v>
      </c>
      <c r="AB6285" t="str">
        <f>IF(samplesuperstore_cleaned[[#This Row],[discount]]=0,"0%",IF(samplesuperstore_cleaned[[#This Row],[discount]]=0.02,"1-2%",IF(samplesuperstore_cleaned[[#This Row],[discount]]&lt;=0.04,"3-4%",IF(samplesuperstore_cleaned[[#This Row],[discount]]&lt;=0.06,"5-6%",IF(samplesuperstore_cleaned[[#This Row],[discount]]=0.08,"7-8%","9-10%")))))</f>
        <v>9-10%</v>
      </c>
    </row>
    <row r="6286" spans="1:28" x14ac:dyDescent="0.3">
      <c r="A6286">
        <v>8984</v>
      </c>
      <c r="B6286">
        <v>6477</v>
      </c>
      <c r="C6286" t="s">
        <v>78</v>
      </c>
      <c r="D6286" s="3">
        <v>0.1</v>
      </c>
      <c r="E6286">
        <v>19.98</v>
      </c>
      <c r="F6286">
        <v>4</v>
      </c>
      <c r="G6286">
        <v>3251</v>
      </c>
      <c r="H6286" t="s">
        <v>5327</v>
      </c>
      <c r="I6286" t="s">
        <v>29</v>
      </c>
      <c r="J6286" t="s">
        <v>114</v>
      </c>
      <c r="K6286" t="s">
        <v>54</v>
      </c>
      <c r="L6286" t="s">
        <v>181</v>
      </c>
      <c r="M6286" t="s">
        <v>33</v>
      </c>
      <c r="N6286" t="s">
        <v>471</v>
      </c>
      <c r="O6286">
        <v>0.68</v>
      </c>
      <c r="P6286" t="s">
        <v>84</v>
      </c>
      <c r="Q6286" t="s">
        <v>125</v>
      </c>
      <c r="R6286" t="s">
        <v>167</v>
      </c>
      <c r="S6286">
        <v>10112</v>
      </c>
      <c r="T6286" s="1">
        <v>40970</v>
      </c>
      <c r="U6286" s="1">
        <v>40972</v>
      </c>
      <c r="V6286" s="3">
        <v>-37.99</v>
      </c>
      <c r="W6286">
        <v>39</v>
      </c>
      <c r="X6286" s="2">
        <v>754.85</v>
      </c>
      <c r="Y6286">
        <v>46115</v>
      </c>
      <c r="Z6286" t="s">
        <v>165</v>
      </c>
      <c r="AA6286">
        <v>2012</v>
      </c>
      <c r="AB6286" t="str">
        <f>IF(samplesuperstore_cleaned[[#This Row],[discount]]=0,"0%",IF(samplesuperstore_cleaned[[#This Row],[discount]]=0.02,"1-2%",IF(samplesuperstore_cleaned[[#This Row],[discount]]&lt;=0.04,"3-4%",IF(samplesuperstore_cleaned[[#This Row],[discount]]&lt;=0.06,"5-6%",IF(samplesuperstore_cleaned[[#This Row],[discount]]=0.08,"7-8%","9-10%")))))</f>
        <v>9-10%</v>
      </c>
    </row>
    <row r="6287" spans="1:28" x14ac:dyDescent="0.3">
      <c r="A6287">
        <v>461</v>
      </c>
      <c r="B6287">
        <v>26130</v>
      </c>
      <c r="C6287" t="s">
        <v>39</v>
      </c>
      <c r="D6287" s="3">
        <v>0.05</v>
      </c>
      <c r="E6287">
        <v>200.99</v>
      </c>
      <c r="F6287">
        <v>4.2</v>
      </c>
      <c r="G6287">
        <v>177</v>
      </c>
      <c r="H6287" t="s">
        <v>700</v>
      </c>
      <c r="I6287" t="s">
        <v>41</v>
      </c>
      <c r="J6287" t="s">
        <v>114</v>
      </c>
      <c r="K6287" t="s">
        <v>54</v>
      </c>
      <c r="L6287" t="s">
        <v>55</v>
      </c>
      <c r="M6287" t="s">
        <v>33</v>
      </c>
      <c r="N6287" t="s">
        <v>353</v>
      </c>
      <c r="O6287">
        <v>0.59</v>
      </c>
      <c r="P6287" t="s">
        <v>35</v>
      </c>
      <c r="Q6287" t="s">
        <v>255</v>
      </c>
      <c r="R6287" t="s">
        <v>702</v>
      </c>
      <c r="S6287">
        <v>78415</v>
      </c>
      <c r="T6287" s="1">
        <v>41306</v>
      </c>
      <c r="U6287" s="1">
        <v>41308</v>
      </c>
      <c r="V6287" s="3">
        <v>-38.070999999999998</v>
      </c>
      <c r="W6287">
        <v>3</v>
      </c>
      <c r="X6287" s="2">
        <v>519.29999999999995</v>
      </c>
      <c r="Y6287">
        <v>90829</v>
      </c>
      <c r="Z6287" t="s">
        <v>112</v>
      </c>
      <c r="AA6287">
        <v>2013</v>
      </c>
      <c r="AB6287" t="str">
        <f>IF(samplesuperstore_cleaned[[#This Row],[discount]]=0,"0%",IF(samplesuperstore_cleaned[[#This Row],[discount]]=0.02,"1-2%",IF(samplesuperstore_cleaned[[#This Row],[discount]]&lt;=0.04,"3-4%",IF(samplesuperstore_cleaned[[#This Row],[discount]]&lt;=0.06,"5-6%",IF(samplesuperstore_cleaned[[#This Row],[discount]]=0.08,"7-8%","9-10%")))))</f>
        <v>5-6%</v>
      </c>
    </row>
    <row r="6288" spans="1:28" x14ac:dyDescent="0.3">
      <c r="A6288">
        <v>1033</v>
      </c>
      <c r="B6288">
        <v>23724</v>
      </c>
      <c r="C6288" t="s">
        <v>27</v>
      </c>
      <c r="D6288" s="3">
        <v>0.01</v>
      </c>
      <c r="E6288">
        <v>5.28</v>
      </c>
      <c r="F6288">
        <v>5.66</v>
      </c>
      <c r="G6288">
        <v>391</v>
      </c>
      <c r="H6288" t="s">
        <v>1276</v>
      </c>
      <c r="I6288" t="s">
        <v>29</v>
      </c>
      <c r="J6288" t="s">
        <v>30</v>
      </c>
      <c r="K6288" t="s">
        <v>31</v>
      </c>
      <c r="L6288" t="s">
        <v>49</v>
      </c>
      <c r="M6288" t="s">
        <v>33</v>
      </c>
      <c r="N6288" t="s">
        <v>1266</v>
      </c>
      <c r="O6288">
        <v>0.4</v>
      </c>
      <c r="P6288" t="s">
        <v>35</v>
      </c>
      <c r="Q6288" t="s">
        <v>761</v>
      </c>
      <c r="R6288" t="s">
        <v>1277</v>
      </c>
      <c r="S6288">
        <v>48509</v>
      </c>
      <c r="T6288" s="1">
        <v>41505</v>
      </c>
      <c r="U6288" s="1">
        <v>41506</v>
      </c>
      <c r="V6288" s="3">
        <v>-38.109120000000004</v>
      </c>
      <c r="W6288">
        <v>20</v>
      </c>
      <c r="X6288" s="2">
        <v>114.76</v>
      </c>
      <c r="Y6288">
        <v>86395</v>
      </c>
      <c r="Z6288" t="s">
        <v>107</v>
      </c>
      <c r="AA6288">
        <v>2013</v>
      </c>
      <c r="AB6288" t="str">
        <f>IF(samplesuperstore_cleaned[[#This Row],[discount]]=0,"0%",IF(samplesuperstore_cleaned[[#This Row],[discount]]=0.02,"1-2%",IF(samplesuperstore_cleaned[[#This Row],[discount]]&lt;=0.04,"3-4%",IF(samplesuperstore_cleaned[[#This Row],[discount]]&lt;=0.06,"5-6%",IF(samplesuperstore_cleaned[[#This Row],[discount]]=0.08,"7-8%","9-10%")))))</f>
        <v>3-4%</v>
      </c>
    </row>
    <row r="6289" spans="1:28" x14ac:dyDescent="0.3">
      <c r="A6289">
        <v>659</v>
      </c>
      <c r="B6289">
        <v>25275</v>
      </c>
      <c r="C6289" t="s">
        <v>39</v>
      </c>
      <c r="D6289" s="3">
        <v>0.04</v>
      </c>
      <c r="E6289">
        <v>8.4600000000000009</v>
      </c>
      <c r="F6289">
        <v>3.62</v>
      </c>
      <c r="G6289">
        <v>255</v>
      </c>
      <c r="H6289" t="s">
        <v>919</v>
      </c>
      <c r="I6289" t="s">
        <v>29</v>
      </c>
      <c r="J6289" t="s">
        <v>66</v>
      </c>
      <c r="K6289" t="s">
        <v>54</v>
      </c>
      <c r="L6289" t="s">
        <v>181</v>
      </c>
      <c r="M6289" t="s">
        <v>52</v>
      </c>
      <c r="N6289" t="s">
        <v>892</v>
      </c>
      <c r="O6289">
        <v>0.61</v>
      </c>
      <c r="P6289" t="s">
        <v>45</v>
      </c>
      <c r="Q6289" t="s">
        <v>644</v>
      </c>
      <c r="R6289" t="s">
        <v>195</v>
      </c>
      <c r="S6289">
        <v>80232</v>
      </c>
      <c r="T6289" s="1">
        <v>41153</v>
      </c>
      <c r="U6289" s="1">
        <v>41154</v>
      </c>
      <c r="V6289" s="3">
        <v>-38.229999999999997</v>
      </c>
      <c r="W6289">
        <v>12</v>
      </c>
      <c r="X6289" s="2">
        <v>103.17</v>
      </c>
      <c r="Y6289">
        <v>86273</v>
      </c>
      <c r="Z6289" t="s">
        <v>173</v>
      </c>
      <c r="AA6289">
        <v>2012</v>
      </c>
      <c r="AB6289" t="str">
        <f>IF(samplesuperstore_cleaned[[#This Row],[discount]]=0,"0%",IF(samplesuperstore_cleaned[[#This Row],[discount]]=0.02,"1-2%",IF(samplesuperstore_cleaned[[#This Row],[discount]]&lt;=0.04,"3-4%",IF(samplesuperstore_cleaned[[#This Row],[discount]]&lt;=0.06,"5-6%",IF(samplesuperstore_cleaned[[#This Row],[discount]]=0.08,"7-8%","9-10%")))))</f>
        <v>3-4%</v>
      </c>
    </row>
    <row r="6290" spans="1:28" x14ac:dyDescent="0.3">
      <c r="A6290">
        <v>5914</v>
      </c>
      <c r="B6290">
        <v>18716</v>
      </c>
      <c r="C6290" t="s">
        <v>27</v>
      </c>
      <c r="D6290" s="3">
        <v>0.06</v>
      </c>
      <c r="E6290">
        <v>37.44</v>
      </c>
      <c r="F6290">
        <v>4.2699999999999996</v>
      </c>
      <c r="G6290">
        <v>2164</v>
      </c>
      <c r="H6290" t="s">
        <v>4056</v>
      </c>
      <c r="I6290" t="s">
        <v>29</v>
      </c>
      <c r="J6290" t="s">
        <v>114</v>
      </c>
      <c r="K6290" t="s">
        <v>31</v>
      </c>
      <c r="L6290" t="s">
        <v>42</v>
      </c>
      <c r="M6290" t="s">
        <v>43</v>
      </c>
      <c r="N6290" t="s">
        <v>4057</v>
      </c>
      <c r="O6290">
        <v>0.46</v>
      </c>
      <c r="P6290" t="s">
        <v>45</v>
      </c>
      <c r="Q6290" t="s">
        <v>70</v>
      </c>
      <c r="R6290" t="s">
        <v>3753</v>
      </c>
      <c r="S6290">
        <v>91104</v>
      </c>
      <c r="T6290" s="1">
        <v>40630</v>
      </c>
      <c r="U6290" s="1">
        <v>40632</v>
      </c>
      <c r="V6290" s="3">
        <v>-38.28</v>
      </c>
      <c r="W6290">
        <v>1</v>
      </c>
      <c r="X6290" s="2">
        <v>39.79</v>
      </c>
      <c r="Y6290">
        <v>88795</v>
      </c>
      <c r="Z6290" t="s">
        <v>165</v>
      </c>
      <c r="AA6290">
        <v>2011</v>
      </c>
      <c r="AB6290" t="str">
        <f>IF(samplesuperstore_cleaned[[#This Row],[discount]]=0,"0%",IF(samplesuperstore_cleaned[[#This Row],[discount]]=0.02,"1-2%",IF(samplesuperstore_cleaned[[#This Row],[discount]]&lt;=0.04,"3-4%",IF(samplesuperstore_cleaned[[#This Row],[discount]]&lt;=0.06,"5-6%",IF(samplesuperstore_cleaned[[#This Row],[discount]]=0.08,"7-8%","9-10%")))))</f>
        <v>5-6%</v>
      </c>
    </row>
    <row r="6291" spans="1:28" x14ac:dyDescent="0.3">
      <c r="A6291">
        <v>6996</v>
      </c>
      <c r="B6291">
        <v>18117</v>
      </c>
      <c r="C6291" t="s">
        <v>39</v>
      </c>
      <c r="D6291" s="3">
        <v>0.08</v>
      </c>
      <c r="E6291">
        <v>17.52</v>
      </c>
      <c r="F6291">
        <v>8.17</v>
      </c>
      <c r="G6291">
        <v>2560</v>
      </c>
      <c r="H6291" t="s">
        <v>4542</v>
      </c>
      <c r="I6291" t="s">
        <v>29</v>
      </c>
      <c r="J6291" t="s">
        <v>244</v>
      </c>
      <c r="K6291" t="s">
        <v>31</v>
      </c>
      <c r="L6291" t="s">
        <v>75</v>
      </c>
      <c r="M6291" t="s">
        <v>154</v>
      </c>
      <c r="N6291" t="s">
        <v>4208</v>
      </c>
      <c r="O6291">
        <v>0.5</v>
      </c>
      <c r="P6291" t="s">
        <v>84</v>
      </c>
      <c r="Q6291" t="s">
        <v>125</v>
      </c>
      <c r="R6291" t="s">
        <v>2076</v>
      </c>
      <c r="S6291">
        <v>11572</v>
      </c>
      <c r="T6291" s="1">
        <v>40649</v>
      </c>
      <c r="U6291" s="1">
        <v>40651</v>
      </c>
      <c r="V6291" s="3">
        <v>-38.35</v>
      </c>
      <c r="W6291">
        <v>9</v>
      </c>
      <c r="X6291" s="2">
        <v>151.52000000000001</v>
      </c>
      <c r="Y6291">
        <v>86467</v>
      </c>
      <c r="Z6291" t="s">
        <v>127</v>
      </c>
      <c r="AA6291">
        <v>2011</v>
      </c>
      <c r="AB6291" t="str">
        <f>IF(samplesuperstore_cleaned[[#This Row],[discount]]=0,"0%",IF(samplesuperstore_cleaned[[#This Row],[discount]]=0.02,"1-2%",IF(samplesuperstore_cleaned[[#This Row],[discount]]&lt;=0.04,"3-4%",IF(samplesuperstore_cleaned[[#This Row],[discount]]&lt;=0.06,"5-6%",IF(samplesuperstore_cleaned[[#This Row],[discount]]=0.08,"7-8%","9-10%")))))</f>
        <v>7-8%</v>
      </c>
    </row>
    <row r="6292" spans="1:28" x14ac:dyDescent="0.3">
      <c r="A6292">
        <v>4470</v>
      </c>
      <c r="B6292">
        <v>1976</v>
      </c>
      <c r="C6292" t="s">
        <v>27</v>
      </c>
      <c r="D6292" s="3">
        <v>0.04</v>
      </c>
      <c r="E6292">
        <v>6.28</v>
      </c>
      <c r="F6292">
        <v>5.41</v>
      </c>
      <c r="G6292">
        <v>1682</v>
      </c>
      <c r="H6292" t="s">
        <v>3443</v>
      </c>
      <c r="I6292" t="s">
        <v>29</v>
      </c>
      <c r="J6292" t="s">
        <v>244</v>
      </c>
      <c r="K6292" t="s">
        <v>67</v>
      </c>
      <c r="L6292" t="s">
        <v>104</v>
      </c>
      <c r="M6292" t="s">
        <v>33</v>
      </c>
      <c r="N6292" t="s">
        <v>3444</v>
      </c>
      <c r="O6292">
        <v>0.53</v>
      </c>
      <c r="P6292" t="s">
        <v>35</v>
      </c>
      <c r="Q6292" t="s">
        <v>36</v>
      </c>
      <c r="R6292" t="s">
        <v>444</v>
      </c>
      <c r="S6292">
        <v>60611</v>
      </c>
      <c r="T6292" s="1">
        <v>40404</v>
      </c>
      <c r="U6292" s="1">
        <v>40406</v>
      </c>
      <c r="V6292" s="3">
        <v>-38.380000000000003</v>
      </c>
      <c r="W6292">
        <v>43</v>
      </c>
      <c r="X6292" s="2">
        <v>284.48</v>
      </c>
      <c r="Y6292">
        <v>14115</v>
      </c>
      <c r="Z6292" t="s">
        <v>107</v>
      </c>
      <c r="AA6292">
        <v>2010</v>
      </c>
      <c r="AB6292" t="str">
        <f>IF(samplesuperstore_cleaned[[#This Row],[discount]]=0,"0%",IF(samplesuperstore_cleaned[[#This Row],[discount]]=0.02,"1-2%",IF(samplesuperstore_cleaned[[#This Row],[discount]]&lt;=0.04,"3-4%",IF(samplesuperstore_cleaned[[#This Row],[discount]]&lt;=0.06,"5-6%",IF(samplesuperstore_cleaned[[#This Row],[discount]]=0.08,"7-8%","9-10%")))))</f>
        <v>3-4%</v>
      </c>
    </row>
    <row r="6293" spans="1:28" x14ac:dyDescent="0.3">
      <c r="A6293">
        <v>5736</v>
      </c>
      <c r="B6293">
        <v>5904</v>
      </c>
      <c r="C6293" t="s">
        <v>60</v>
      </c>
      <c r="D6293" s="3">
        <v>0.04</v>
      </c>
      <c r="E6293">
        <v>9.65</v>
      </c>
      <c r="F6293">
        <v>6.22</v>
      </c>
      <c r="G6293">
        <v>2107</v>
      </c>
      <c r="H6293" t="s">
        <v>3984</v>
      </c>
      <c r="I6293" t="s">
        <v>41</v>
      </c>
      <c r="J6293" t="s">
        <v>66</v>
      </c>
      <c r="K6293" t="s">
        <v>67</v>
      </c>
      <c r="L6293" t="s">
        <v>104</v>
      </c>
      <c r="M6293" t="s">
        <v>33</v>
      </c>
      <c r="N6293" t="s">
        <v>706</v>
      </c>
      <c r="O6293">
        <v>0.55000000000000004</v>
      </c>
      <c r="P6293" t="s">
        <v>35</v>
      </c>
      <c r="Q6293" t="s">
        <v>36</v>
      </c>
      <c r="R6293" t="s">
        <v>444</v>
      </c>
      <c r="S6293">
        <v>60601</v>
      </c>
      <c r="T6293" s="1">
        <v>41035</v>
      </c>
      <c r="U6293" s="1">
        <v>41040</v>
      </c>
      <c r="V6293" s="3">
        <v>-38.39</v>
      </c>
      <c r="W6293">
        <v>71</v>
      </c>
      <c r="X6293" s="2">
        <v>727.43</v>
      </c>
      <c r="Y6293">
        <v>41857</v>
      </c>
      <c r="Z6293" t="s">
        <v>38</v>
      </c>
      <c r="AA6293">
        <v>2012</v>
      </c>
      <c r="AB6293" t="str">
        <f>IF(samplesuperstore_cleaned[[#This Row],[discount]]=0,"0%",IF(samplesuperstore_cleaned[[#This Row],[discount]]=0.02,"1-2%",IF(samplesuperstore_cleaned[[#This Row],[discount]]&lt;=0.04,"3-4%",IF(samplesuperstore_cleaned[[#This Row],[discount]]&lt;=0.06,"5-6%",IF(samplesuperstore_cleaned[[#This Row],[discount]]=0.08,"7-8%","9-10%")))))</f>
        <v>3-4%</v>
      </c>
    </row>
    <row r="6294" spans="1:28" x14ac:dyDescent="0.3">
      <c r="A6294">
        <v>7506</v>
      </c>
      <c r="B6294">
        <v>20407</v>
      </c>
      <c r="C6294" t="s">
        <v>27</v>
      </c>
      <c r="D6294" s="3">
        <v>0.1</v>
      </c>
      <c r="E6294">
        <v>8.32</v>
      </c>
      <c r="F6294">
        <v>2.38</v>
      </c>
      <c r="G6294">
        <v>2741</v>
      </c>
      <c r="H6294" t="s">
        <v>4753</v>
      </c>
      <c r="I6294" t="s">
        <v>29</v>
      </c>
      <c r="J6294" t="s">
        <v>114</v>
      </c>
      <c r="K6294" t="s">
        <v>54</v>
      </c>
      <c r="L6294" t="s">
        <v>181</v>
      </c>
      <c r="M6294" t="s">
        <v>52</v>
      </c>
      <c r="N6294" t="s">
        <v>1520</v>
      </c>
      <c r="O6294">
        <v>0.74</v>
      </c>
      <c r="P6294" t="s">
        <v>45</v>
      </c>
      <c r="Q6294" t="s">
        <v>2278</v>
      </c>
      <c r="R6294" t="s">
        <v>4754</v>
      </c>
      <c r="S6294">
        <v>83605</v>
      </c>
      <c r="T6294" s="1">
        <v>41142</v>
      </c>
      <c r="U6294" s="1">
        <v>41145</v>
      </c>
      <c r="V6294" s="3">
        <v>-38.391600000000004</v>
      </c>
      <c r="W6294">
        <v>16</v>
      </c>
      <c r="X6294" s="2">
        <v>120.96</v>
      </c>
      <c r="Y6294">
        <v>89486</v>
      </c>
      <c r="Z6294" t="s">
        <v>107</v>
      </c>
      <c r="AA6294">
        <v>2012</v>
      </c>
      <c r="AB6294" t="str">
        <f>IF(samplesuperstore_cleaned[[#This Row],[discount]]=0,"0%",IF(samplesuperstore_cleaned[[#This Row],[discount]]=0.02,"1-2%",IF(samplesuperstore_cleaned[[#This Row],[discount]]&lt;=0.04,"3-4%",IF(samplesuperstore_cleaned[[#This Row],[discount]]&lt;=0.06,"5-6%",IF(samplesuperstore_cleaned[[#This Row],[discount]]=0.08,"7-8%","9-10%")))))</f>
        <v>9-10%</v>
      </c>
    </row>
    <row r="6295" spans="1:28" x14ac:dyDescent="0.3">
      <c r="A6295">
        <v>1890</v>
      </c>
      <c r="B6295">
        <v>5079</v>
      </c>
      <c r="C6295" t="s">
        <v>27</v>
      </c>
      <c r="D6295" s="3">
        <v>7.0000000000000007E-2</v>
      </c>
      <c r="E6295">
        <v>4.9800000000000004</v>
      </c>
      <c r="F6295">
        <v>4.32</v>
      </c>
      <c r="G6295">
        <v>699</v>
      </c>
      <c r="H6295" t="s">
        <v>1932</v>
      </c>
      <c r="I6295" t="s">
        <v>29</v>
      </c>
      <c r="J6295" t="s">
        <v>244</v>
      </c>
      <c r="K6295" t="s">
        <v>54</v>
      </c>
      <c r="L6295" t="s">
        <v>181</v>
      </c>
      <c r="M6295" t="s">
        <v>52</v>
      </c>
      <c r="N6295" t="s">
        <v>1938</v>
      </c>
      <c r="O6295">
        <v>0.64</v>
      </c>
      <c r="P6295" t="s">
        <v>45</v>
      </c>
      <c r="Q6295" t="s">
        <v>70</v>
      </c>
      <c r="R6295" t="s">
        <v>1646</v>
      </c>
      <c r="S6295">
        <v>90041</v>
      </c>
      <c r="T6295" s="1">
        <v>41127</v>
      </c>
      <c r="U6295" s="1">
        <v>41129</v>
      </c>
      <c r="V6295" s="3">
        <v>-38.44</v>
      </c>
      <c r="W6295">
        <v>14</v>
      </c>
      <c r="X6295" s="2">
        <v>78.02</v>
      </c>
      <c r="Y6295">
        <v>36196</v>
      </c>
      <c r="Z6295" t="s">
        <v>107</v>
      </c>
      <c r="AA6295">
        <v>2012</v>
      </c>
      <c r="AB6295" t="str">
        <f>IF(samplesuperstore_cleaned[[#This Row],[discount]]=0,"0%",IF(samplesuperstore_cleaned[[#This Row],[discount]]=0.02,"1-2%",IF(samplesuperstore_cleaned[[#This Row],[discount]]&lt;=0.04,"3-4%",IF(samplesuperstore_cleaned[[#This Row],[discount]]&lt;=0.06,"5-6%",IF(samplesuperstore_cleaned[[#This Row],[discount]]=0.08,"7-8%","9-10%")))))</f>
        <v>9-10%</v>
      </c>
    </row>
    <row r="6296" spans="1:28" x14ac:dyDescent="0.3">
      <c r="A6296">
        <v>4098</v>
      </c>
      <c r="B6296">
        <v>25975</v>
      </c>
      <c r="C6296" t="s">
        <v>57</v>
      </c>
      <c r="D6296" s="3">
        <v>0</v>
      </c>
      <c r="E6296">
        <v>6.54</v>
      </c>
      <c r="F6296">
        <v>5.27</v>
      </c>
      <c r="G6296">
        <v>1541</v>
      </c>
      <c r="H6296" t="s">
        <v>3252</v>
      </c>
      <c r="I6296" t="s">
        <v>41</v>
      </c>
      <c r="J6296" t="s">
        <v>30</v>
      </c>
      <c r="K6296" t="s">
        <v>31</v>
      </c>
      <c r="L6296" t="s">
        <v>138</v>
      </c>
      <c r="M6296" t="s">
        <v>33</v>
      </c>
      <c r="N6296" t="s">
        <v>744</v>
      </c>
      <c r="O6296">
        <v>0.36</v>
      </c>
      <c r="P6296" t="s">
        <v>260</v>
      </c>
      <c r="Q6296" t="s">
        <v>929</v>
      </c>
      <c r="R6296" t="s">
        <v>3253</v>
      </c>
      <c r="S6296">
        <v>32114</v>
      </c>
      <c r="T6296" s="1">
        <v>41403</v>
      </c>
      <c r="U6296" s="1">
        <v>41403</v>
      </c>
      <c r="V6296" s="3">
        <v>-38.485999999999997</v>
      </c>
      <c r="W6296">
        <v>9</v>
      </c>
      <c r="X6296" s="2">
        <v>66.03</v>
      </c>
      <c r="Y6296">
        <v>87787</v>
      </c>
      <c r="Z6296" t="s">
        <v>38</v>
      </c>
      <c r="AA6296">
        <v>2013</v>
      </c>
      <c r="AB6296" t="str">
        <f>IF(samplesuperstore_cleaned[[#This Row],[discount]]=0,"0%",IF(samplesuperstore_cleaned[[#This Row],[discount]]=0.02,"1-2%",IF(samplesuperstore_cleaned[[#This Row],[discount]]&lt;=0.04,"3-4%",IF(samplesuperstore_cleaned[[#This Row],[discount]]&lt;=0.06,"5-6%",IF(samplesuperstore_cleaned[[#This Row],[discount]]=0.08,"7-8%","9-10%")))))</f>
        <v>0%</v>
      </c>
    </row>
    <row r="6297" spans="1:28" x14ac:dyDescent="0.3">
      <c r="A6297">
        <v>366</v>
      </c>
      <c r="B6297">
        <v>26309</v>
      </c>
      <c r="C6297" t="s">
        <v>39</v>
      </c>
      <c r="D6297" s="3">
        <v>0.06</v>
      </c>
      <c r="E6297">
        <v>6.68</v>
      </c>
      <c r="F6297">
        <v>5.2</v>
      </c>
      <c r="G6297">
        <v>136</v>
      </c>
      <c r="H6297" t="s">
        <v>570</v>
      </c>
      <c r="I6297" t="s">
        <v>29</v>
      </c>
      <c r="J6297" t="s">
        <v>114</v>
      </c>
      <c r="K6297" t="s">
        <v>31</v>
      </c>
      <c r="L6297" t="s">
        <v>49</v>
      </c>
      <c r="M6297" t="s">
        <v>33</v>
      </c>
      <c r="N6297" t="s">
        <v>573</v>
      </c>
      <c r="O6297">
        <v>0.37</v>
      </c>
      <c r="P6297" t="s">
        <v>45</v>
      </c>
      <c r="Q6297" t="s">
        <v>70</v>
      </c>
      <c r="R6297" t="s">
        <v>572</v>
      </c>
      <c r="S6297">
        <v>94952</v>
      </c>
      <c r="T6297" s="1">
        <v>41396</v>
      </c>
      <c r="U6297" s="1">
        <v>41396</v>
      </c>
      <c r="V6297" s="3">
        <v>-38.57</v>
      </c>
      <c r="W6297">
        <v>8</v>
      </c>
      <c r="X6297" s="2">
        <v>52.97</v>
      </c>
      <c r="Y6297">
        <v>88538</v>
      </c>
      <c r="Z6297" t="s">
        <v>38</v>
      </c>
      <c r="AA6297">
        <v>2013</v>
      </c>
      <c r="AB6297" t="str">
        <f>IF(samplesuperstore_cleaned[[#This Row],[discount]]=0,"0%",IF(samplesuperstore_cleaned[[#This Row],[discount]]=0.02,"1-2%",IF(samplesuperstore_cleaned[[#This Row],[discount]]&lt;=0.04,"3-4%",IF(samplesuperstore_cleaned[[#This Row],[discount]]&lt;=0.06,"5-6%",IF(samplesuperstore_cleaned[[#This Row],[discount]]=0.08,"7-8%","9-10%")))))</f>
        <v>5-6%</v>
      </c>
    </row>
    <row r="6298" spans="1:28" x14ac:dyDescent="0.3">
      <c r="A6298">
        <v>1010</v>
      </c>
      <c r="B6298">
        <v>19853</v>
      </c>
      <c r="C6298" t="s">
        <v>27</v>
      </c>
      <c r="D6298" s="3">
        <v>0.02</v>
      </c>
      <c r="E6298">
        <v>4.7699999999999996</v>
      </c>
      <c r="F6298">
        <v>2.39</v>
      </c>
      <c r="G6298">
        <v>386</v>
      </c>
      <c r="H6298" t="s">
        <v>1256</v>
      </c>
      <c r="I6298" t="s">
        <v>29</v>
      </c>
      <c r="J6298" t="s">
        <v>30</v>
      </c>
      <c r="K6298" t="s">
        <v>54</v>
      </c>
      <c r="L6298" t="s">
        <v>181</v>
      </c>
      <c r="M6298" t="s">
        <v>52</v>
      </c>
      <c r="N6298" t="s">
        <v>1261</v>
      </c>
      <c r="O6298">
        <v>0.72</v>
      </c>
      <c r="P6298" t="s">
        <v>35</v>
      </c>
      <c r="Q6298" t="s">
        <v>161</v>
      </c>
      <c r="R6298" t="s">
        <v>1258</v>
      </c>
      <c r="S6298">
        <v>68025</v>
      </c>
      <c r="T6298" s="1">
        <v>41519</v>
      </c>
      <c r="U6298" s="1">
        <v>41520</v>
      </c>
      <c r="V6298" s="3">
        <v>-38.686</v>
      </c>
      <c r="W6298">
        <v>13</v>
      </c>
      <c r="X6298" s="2">
        <v>63.28</v>
      </c>
      <c r="Y6298">
        <v>90350</v>
      </c>
      <c r="Z6298" t="s">
        <v>173</v>
      </c>
      <c r="AA6298">
        <v>2013</v>
      </c>
      <c r="AB6298" t="str">
        <f>IF(samplesuperstore_cleaned[[#This Row],[discount]]=0,"0%",IF(samplesuperstore_cleaned[[#This Row],[discount]]=0.02,"1-2%",IF(samplesuperstore_cleaned[[#This Row],[discount]]&lt;=0.04,"3-4%",IF(samplesuperstore_cleaned[[#This Row],[discount]]&lt;=0.06,"5-6%",IF(samplesuperstore_cleaned[[#This Row],[discount]]=0.08,"7-8%","9-10%")))))</f>
        <v>1-2%</v>
      </c>
    </row>
    <row r="6299" spans="1:28" x14ac:dyDescent="0.3">
      <c r="A6299">
        <v>7969</v>
      </c>
      <c r="B6299">
        <v>20305</v>
      </c>
      <c r="C6299" t="s">
        <v>39</v>
      </c>
      <c r="D6299" s="3">
        <v>0</v>
      </c>
      <c r="E6299">
        <v>6.48</v>
      </c>
      <c r="F6299">
        <v>10.050000000000001</v>
      </c>
      <c r="G6299">
        <v>2897</v>
      </c>
      <c r="H6299" t="s">
        <v>4931</v>
      </c>
      <c r="I6299" t="s">
        <v>29</v>
      </c>
      <c r="J6299" t="s">
        <v>66</v>
      </c>
      <c r="K6299" t="s">
        <v>31</v>
      </c>
      <c r="L6299" t="s">
        <v>49</v>
      </c>
      <c r="M6299" t="s">
        <v>33</v>
      </c>
      <c r="N6299" t="s">
        <v>1533</v>
      </c>
      <c r="O6299">
        <v>0.37</v>
      </c>
      <c r="P6299" t="s">
        <v>35</v>
      </c>
      <c r="Q6299" t="s">
        <v>116</v>
      </c>
      <c r="R6299" t="s">
        <v>4932</v>
      </c>
      <c r="S6299">
        <v>55369</v>
      </c>
      <c r="T6299" s="1">
        <v>40222</v>
      </c>
      <c r="U6299" s="1">
        <v>40224</v>
      </c>
      <c r="V6299" s="3">
        <v>-38.72</v>
      </c>
      <c r="W6299">
        <v>2</v>
      </c>
      <c r="X6299" s="2">
        <v>16.309999999999999</v>
      </c>
      <c r="Y6299">
        <v>86926</v>
      </c>
      <c r="Z6299" t="s">
        <v>112</v>
      </c>
      <c r="AA6299">
        <v>2010</v>
      </c>
      <c r="AB6299" t="str">
        <f>IF(samplesuperstore_cleaned[[#This Row],[discount]]=0,"0%",IF(samplesuperstore_cleaned[[#This Row],[discount]]=0.02,"1-2%",IF(samplesuperstore_cleaned[[#This Row],[discount]]&lt;=0.04,"3-4%",IF(samplesuperstore_cleaned[[#This Row],[discount]]&lt;=0.06,"5-6%",IF(samplesuperstore_cleaned[[#This Row],[discount]]=0.08,"7-8%","9-10%")))))</f>
        <v>0%</v>
      </c>
    </row>
    <row r="6300" spans="1:28" x14ac:dyDescent="0.3">
      <c r="A6300">
        <v>4322</v>
      </c>
      <c r="B6300">
        <v>23604</v>
      </c>
      <c r="C6300" t="s">
        <v>39</v>
      </c>
      <c r="D6300" s="3">
        <v>0.06</v>
      </c>
      <c r="E6300">
        <v>43.57</v>
      </c>
      <c r="F6300">
        <v>16.36</v>
      </c>
      <c r="G6300">
        <v>1627</v>
      </c>
      <c r="H6300" t="s">
        <v>3372</v>
      </c>
      <c r="I6300" t="s">
        <v>29</v>
      </c>
      <c r="J6300" t="s">
        <v>30</v>
      </c>
      <c r="K6300" t="s">
        <v>31</v>
      </c>
      <c r="L6300" t="s">
        <v>158</v>
      </c>
      <c r="M6300" t="s">
        <v>33</v>
      </c>
      <c r="N6300" t="s">
        <v>3373</v>
      </c>
      <c r="O6300">
        <v>0.55000000000000004</v>
      </c>
      <c r="P6300" t="s">
        <v>260</v>
      </c>
      <c r="Q6300" t="s">
        <v>619</v>
      </c>
      <c r="R6300" t="s">
        <v>3374</v>
      </c>
      <c r="S6300">
        <v>37743</v>
      </c>
      <c r="T6300" s="1">
        <v>40510</v>
      </c>
      <c r="U6300" s="1">
        <v>40512</v>
      </c>
      <c r="V6300" s="3">
        <v>-38.808</v>
      </c>
      <c r="W6300">
        <v>17</v>
      </c>
      <c r="X6300" s="2">
        <v>710.16</v>
      </c>
      <c r="Y6300">
        <v>90602</v>
      </c>
      <c r="Z6300" t="s">
        <v>59</v>
      </c>
      <c r="AA6300">
        <v>2010</v>
      </c>
      <c r="AB6300" t="str">
        <f>IF(samplesuperstore_cleaned[[#This Row],[discount]]=0,"0%",IF(samplesuperstore_cleaned[[#This Row],[discount]]=0.02,"1-2%",IF(samplesuperstore_cleaned[[#This Row],[discount]]&lt;=0.04,"3-4%",IF(samplesuperstore_cleaned[[#This Row],[discount]]&lt;=0.06,"5-6%",IF(samplesuperstore_cleaned[[#This Row],[discount]]=0.08,"7-8%","9-10%")))))</f>
        <v>5-6%</v>
      </c>
    </row>
    <row r="6301" spans="1:28" x14ac:dyDescent="0.3">
      <c r="A6301">
        <v>7158</v>
      </c>
      <c r="B6301">
        <v>461</v>
      </c>
      <c r="C6301" t="s">
        <v>27</v>
      </c>
      <c r="D6301" s="3">
        <v>0.1</v>
      </c>
      <c r="E6301">
        <v>30.98</v>
      </c>
      <c r="F6301">
        <v>8.99</v>
      </c>
      <c r="G6301">
        <v>2618</v>
      </c>
      <c r="H6301" t="s">
        <v>4612</v>
      </c>
      <c r="I6301" t="s">
        <v>29</v>
      </c>
      <c r="J6301" t="s">
        <v>30</v>
      </c>
      <c r="K6301" t="s">
        <v>31</v>
      </c>
      <c r="L6301" t="s">
        <v>42</v>
      </c>
      <c r="M6301" t="s">
        <v>52</v>
      </c>
      <c r="N6301" t="s">
        <v>425</v>
      </c>
      <c r="O6301">
        <v>0.57999999999999996</v>
      </c>
      <c r="P6301" t="s">
        <v>84</v>
      </c>
      <c r="Q6301" t="s">
        <v>125</v>
      </c>
      <c r="R6301" t="s">
        <v>167</v>
      </c>
      <c r="S6301">
        <v>10004</v>
      </c>
      <c r="T6301" s="1">
        <v>41495</v>
      </c>
      <c r="U6301" s="1">
        <v>41497</v>
      </c>
      <c r="V6301" s="3">
        <v>-38.89</v>
      </c>
      <c r="W6301">
        <v>16</v>
      </c>
      <c r="X6301" s="2">
        <v>477.48</v>
      </c>
      <c r="Y6301">
        <v>3136</v>
      </c>
      <c r="Z6301" t="s">
        <v>107</v>
      </c>
      <c r="AA6301">
        <v>2013</v>
      </c>
      <c r="AB6301" t="str">
        <f>IF(samplesuperstore_cleaned[[#This Row],[discount]]=0,"0%",IF(samplesuperstore_cleaned[[#This Row],[discount]]=0.02,"1-2%",IF(samplesuperstore_cleaned[[#This Row],[discount]]&lt;=0.04,"3-4%",IF(samplesuperstore_cleaned[[#This Row],[discount]]&lt;=0.06,"5-6%",IF(samplesuperstore_cleaned[[#This Row],[discount]]=0.08,"7-8%","9-10%")))))</f>
        <v>9-10%</v>
      </c>
    </row>
    <row r="6302" spans="1:28" x14ac:dyDescent="0.3">
      <c r="A6302">
        <v>5024</v>
      </c>
      <c r="B6302">
        <v>22135</v>
      </c>
      <c r="C6302" t="s">
        <v>78</v>
      </c>
      <c r="D6302" s="3">
        <v>0.09</v>
      </c>
      <c r="E6302">
        <v>155.06</v>
      </c>
      <c r="F6302">
        <v>7.07</v>
      </c>
      <c r="G6302">
        <v>1850</v>
      </c>
      <c r="H6302" t="s">
        <v>3662</v>
      </c>
      <c r="I6302" t="s">
        <v>29</v>
      </c>
      <c r="J6302" t="s">
        <v>244</v>
      </c>
      <c r="K6302" t="s">
        <v>31</v>
      </c>
      <c r="L6302" t="s">
        <v>158</v>
      </c>
      <c r="M6302" t="s">
        <v>33</v>
      </c>
      <c r="N6302" t="s">
        <v>185</v>
      </c>
      <c r="O6302">
        <v>0.59</v>
      </c>
      <c r="P6302" t="s">
        <v>260</v>
      </c>
      <c r="Q6302" t="s">
        <v>2727</v>
      </c>
      <c r="R6302" t="s">
        <v>1981</v>
      </c>
      <c r="S6302">
        <v>35630</v>
      </c>
      <c r="T6302" s="1">
        <v>41497</v>
      </c>
      <c r="U6302" s="1">
        <v>41499</v>
      </c>
      <c r="V6302" s="3">
        <v>-38.905999999999999</v>
      </c>
      <c r="W6302">
        <v>10</v>
      </c>
      <c r="X6302" s="2">
        <v>1425.16</v>
      </c>
      <c r="Y6302">
        <v>89703</v>
      </c>
      <c r="Z6302" t="s">
        <v>107</v>
      </c>
      <c r="AA6302">
        <v>2013</v>
      </c>
      <c r="AB6302" t="str">
        <f>IF(samplesuperstore_cleaned[[#This Row],[discount]]=0,"0%",IF(samplesuperstore_cleaned[[#This Row],[discount]]=0.02,"1-2%",IF(samplesuperstore_cleaned[[#This Row],[discount]]&lt;=0.04,"3-4%",IF(samplesuperstore_cleaned[[#This Row],[discount]]&lt;=0.06,"5-6%",IF(samplesuperstore_cleaned[[#This Row],[discount]]=0.08,"7-8%","9-10%")))))</f>
        <v>9-10%</v>
      </c>
    </row>
    <row r="6303" spans="1:28" x14ac:dyDescent="0.3">
      <c r="A6303">
        <v>1248</v>
      </c>
      <c r="B6303">
        <v>23859</v>
      </c>
      <c r="C6303" t="s">
        <v>39</v>
      </c>
      <c r="D6303" s="3">
        <v>0.01</v>
      </c>
      <c r="E6303">
        <v>11.97</v>
      </c>
      <c r="F6303">
        <v>5.81</v>
      </c>
      <c r="G6303">
        <v>486</v>
      </c>
      <c r="H6303" t="s">
        <v>1505</v>
      </c>
      <c r="I6303" t="s">
        <v>29</v>
      </c>
      <c r="J6303" t="s">
        <v>30</v>
      </c>
      <c r="K6303" t="s">
        <v>31</v>
      </c>
      <c r="L6303" t="s">
        <v>42</v>
      </c>
      <c r="M6303" t="s">
        <v>52</v>
      </c>
      <c r="N6303" t="s">
        <v>977</v>
      </c>
      <c r="O6303">
        <v>0.6</v>
      </c>
      <c r="P6303" t="s">
        <v>45</v>
      </c>
      <c r="Q6303" t="s">
        <v>70</v>
      </c>
      <c r="R6303" t="s">
        <v>1506</v>
      </c>
      <c r="S6303">
        <v>95020</v>
      </c>
      <c r="T6303" s="1">
        <v>40806</v>
      </c>
      <c r="U6303" s="1">
        <v>40808</v>
      </c>
      <c r="V6303" s="3">
        <v>-38.94</v>
      </c>
      <c r="W6303">
        <v>10</v>
      </c>
      <c r="X6303" s="2">
        <v>123.4</v>
      </c>
      <c r="Y6303">
        <v>91064</v>
      </c>
      <c r="Z6303" t="s">
        <v>173</v>
      </c>
      <c r="AA6303">
        <v>2011</v>
      </c>
      <c r="AB6303" t="str">
        <f>IF(samplesuperstore_cleaned[[#This Row],[discount]]=0,"0%",IF(samplesuperstore_cleaned[[#This Row],[discount]]=0.02,"1-2%",IF(samplesuperstore_cleaned[[#This Row],[discount]]&lt;=0.04,"3-4%",IF(samplesuperstore_cleaned[[#This Row],[discount]]&lt;=0.06,"5-6%",IF(samplesuperstore_cleaned[[#This Row],[discount]]=0.08,"7-8%","9-10%")))))</f>
        <v>3-4%</v>
      </c>
    </row>
    <row r="6304" spans="1:28" x14ac:dyDescent="0.3">
      <c r="A6304">
        <v>3377</v>
      </c>
      <c r="B6304">
        <v>21155</v>
      </c>
      <c r="C6304" t="s">
        <v>27</v>
      </c>
      <c r="D6304" s="3">
        <v>0.05</v>
      </c>
      <c r="E6304">
        <v>30.98</v>
      </c>
      <c r="F6304">
        <v>6.5</v>
      </c>
      <c r="G6304">
        <v>1279</v>
      </c>
      <c r="H6304" t="s">
        <v>2876</v>
      </c>
      <c r="I6304" t="s">
        <v>41</v>
      </c>
      <c r="J6304" t="s">
        <v>30</v>
      </c>
      <c r="K6304" t="s">
        <v>54</v>
      </c>
      <c r="L6304" t="s">
        <v>181</v>
      </c>
      <c r="M6304" t="s">
        <v>33</v>
      </c>
      <c r="N6304" t="s">
        <v>1490</v>
      </c>
      <c r="O6304">
        <v>0.64</v>
      </c>
      <c r="P6304" t="s">
        <v>35</v>
      </c>
      <c r="Q6304" t="s">
        <v>1549</v>
      </c>
      <c r="R6304" t="s">
        <v>2878</v>
      </c>
      <c r="S6304">
        <v>46324</v>
      </c>
      <c r="T6304" s="1">
        <v>40899</v>
      </c>
      <c r="U6304" s="1">
        <v>40901</v>
      </c>
      <c r="V6304" s="3">
        <v>-38.945</v>
      </c>
      <c r="W6304">
        <v>5</v>
      </c>
      <c r="X6304" s="2">
        <v>154.65</v>
      </c>
      <c r="Y6304">
        <v>90119</v>
      </c>
      <c r="Z6304" t="s">
        <v>72</v>
      </c>
      <c r="AA6304">
        <v>2011</v>
      </c>
      <c r="AB6304" t="str">
        <f>IF(samplesuperstore_cleaned[[#This Row],[discount]]=0,"0%",IF(samplesuperstore_cleaned[[#This Row],[discount]]=0.02,"1-2%",IF(samplesuperstore_cleaned[[#This Row],[discount]]&lt;=0.04,"3-4%",IF(samplesuperstore_cleaned[[#This Row],[discount]]&lt;=0.06,"5-6%",IF(samplesuperstore_cleaned[[#This Row],[discount]]=0.08,"7-8%","9-10%")))))</f>
        <v>5-6%</v>
      </c>
    </row>
    <row r="6305" spans="1:28" x14ac:dyDescent="0.3">
      <c r="A6305">
        <v>5438</v>
      </c>
      <c r="B6305">
        <v>18992</v>
      </c>
      <c r="C6305" t="s">
        <v>57</v>
      </c>
      <c r="D6305" s="3">
        <v>0.05</v>
      </c>
      <c r="E6305">
        <v>20.28</v>
      </c>
      <c r="F6305">
        <v>14.39</v>
      </c>
      <c r="G6305">
        <v>2011</v>
      </c>
      <c r="H6305" t="s">
        <v>3863</v>
      </c>
      <c r="I6305" t="s">
        <v>29</v>
      </c>
      <c r="J6305" t="s">
        <v>30</v>
      </c>
      <c r="K6305" t="s">
        <v>67</v>
      </c>
      <c r="L6305" t="s">
        <v>104</v>
      </c>
      <c r="M6305" t="s">
        <v>33</v>
      </c>
      <c r="N6305" t="s">
        <v>3072</v>
      </c>
      <c r="O6305">
        <v>0.47</v>
      </c>
      <c r="P6305" t="s">
        <v>35</v>
      </c>
      <c r="Q6305" t="s">
        <v>761</v>
      </c>
      <c r="R6305" t="s">
        <v>1789</v>
      </c>
      <c r="S6305">
        <v>48195</v>
      </c>
      <c r="T6305" s="1">
        <v>40628</v>
      </c>
      <c r="U6305" s="1">
        <v>40630</v>
      </c>
      <c r="V6305" s="3">
        <v>-39</v>
      </c>
      <c r="W6305">
        <v>6</v>
      </c>
      <c r="X6305" s="2">
        <v>121.83</v>
      </c>
      <c r="Y6305">
        <v>86876</v>
      </c>
      <c r="Z6305" t="s">
        <v>165</v>
      </c>
      <c r="AA6305">
        <v>2011</v>
      </c>
      <c r="AB6305" t="str">
        <f>IF(samplesuperstore_cleaned[[#This Row],[discount]]=0,"0%",IF(samplesuperstore_cleaned[[#This Row],[discount]]=0.02,"1-2%",IF(samplesuperstore_cleaned[[#This Row],[discount]]&lt;=0.04,"3-4%",IF(samplesuperstore_cleaned[[#This Row],[discount]]&lt;=0.06,"5-6%",IF(samplesuperstore_cleaned[[#This Row],[discount]]=0.08,"7-8%","9-10%")))))</f>
        <v>5-6%</v>
      </c>
    </row>
    <row r="6306" spans="1:28" x14ac:dyDescent="0.3">
      <c r="A6306">
        <v>9422</v>
      </c>
      <c r="B6306">
        <v>20276</v>
      </c>
      <c r="C6306" t="s">
        <v>78</v>
      </c>
      <c r="D6306" s="3">
        <v>0</v>
      </c>
      <c r="E6306">
        <v>3.34</v>
      </c>
      <c r="F6306">
        <v>7.49</v>
      </c>
      <c r="G6306">
        <v>3402</v>
      </c>
      <c r="H6306" t="s">
        <v>5496</v>
      </c>
      <c r="I6306" t="s">
        <v>29</v>
      </c>
      <c r="J6306" t="s">
        <v>244</v>
      </c>
      <c r="K6306" t="s">
        <v>31</v>
      </c>
      <c r="L6306" t="s">
        <v>42</v>
      </c>
      <c r="M6306" t="s">
        <v>43</v>
      </c>
      <c r="N6306" t="s">
        <v>863</v>
      </c>
      <c r="O6306">
        <v>0.54</v>
      </c>
      <c r="P6306" t="s">
        <v>84</v>
      </c>
      <c r="Q6306" t="s">
        <v>1628</v>
      </c>
      <c r="R6306" t="s">
        <v>2906</v>
      </c>
      <c r="S6306">
        <v>25314</v>
      </c>
      <c r="T6306" s="1">
        <v>41408</v>
      </c>
      <c r="U6306" s="1">
        <v>41408</v>
      </c>
      <c r="V6306" s="3">
        <v>-39.07</v>
      </c>
      <c r="W6306">
        <v>3</v>
      </c>
      <c r="X6306" s="2">
        <v>13.23</v>
      </c>
      <c r="Y6306">
        <v>87532</v>
      </c>
      <c r="Z6306" t="s">
        <v>38</v>
      </c>
      <c r="AA6306">
        <v>2013</v>
      </c>
      <c r="AB6306" t="str">
        <f>IF(samplesuperstore_cleaned[[#This Row],[discount]]=0,"0%",IF(samplesuperstore_cleaned[[#This Row],[discount]]=0.02,"1-2%",IF(samplesuperstore_cleaned[[#This Row],[discount]]&lt;=0.04,"3-4%",IF(samplesuperstore_cleaned[[#This Row],[discount]]&lt;=0.06,"5-6%",IF(samplesuperstore_cleaned[[#This Row],[discount]]=0.08,"7-8%","9-10%")))))</f>
        <v>0%</v>
      </c>
    </row>
    <row r="6307" spans="1:28" x14ac:dyDescent="0.3">
      <c r="A6307">
        <v>346</v>
      </c>
      <c r="B6307">
        <v>21126</v>
      </c>
      <c r="C6307" t="s">
        <v>78</v>
      </c>
      <c r="D6307" s="3">
        <v>0.01</v>
      </c>
      <c r="E6307">
        <v>3.28</v>
      </c>
      <c r="F6307">
        <v>3.97</v>
      </c>
      <c r="G6307">
        <v>126</v>
      </c>
      <c r="H6307" t="s">
        <v>547</v>
      </c>
      <c r="I6307" t="s">
        <v>29</v>
      </c>
      <c r="J6307" t="s">
        <v>244</v>
      </c>
      <c r="K6307" t="s">
        <v>31</v>
      </c>
      <c r="L6307" t="s">
        <v>42</v>
      </c>
      <c r="M6307" t="s">
        <v>43</v>
      </c>
      <c r="N6307" t="s">
        <v>550</v>
      </c>
      <c r="O6307">
        <v>0.56000000000000005</v>
      </c>
      <c r="P6307" t="s">
        <v>35</v>
      </c>
      <c r="Q6307" t="s">
        <v>255</v>
      </c>
      <c r="R6307" t="s">
        <v>549</v>
      </c>
      <c r="S6307">
        <v>76903</v>
      </c>
      <c r="T6307" s="1">
        <v>41515</v>
      </c>
      <c r="U6307" s="1">
        <v>41517</v>
      </c>
      <c r="V6307" s="3">
        <v>-39.130960000000009</v>
      </c>
      <c r="W6307">
        <v>20</v>
      </c>
      <c r="X6307" s="2">
        <v>72.17</v>
      </c>
      <c r="Y6307">
        <v>88520</v>
      </c>
      <c r="Z6307" t="s">
        <v>107</v>
      </c>
      <c r="AA6307">
        <v>2013</v>
      </c>
      <c r="AB6307" t="str">
        <f>IF(samplesuperstore_cleaned[[#This Row],[discount]]=0,"0%",IF(samplesuperstore_cleaned[[#This Row],[discount]]=0.02,"1-2%",IF(samplesuperstore_cleaned[[#This Row],[discount]]&lt;=0.04,"3-4%",IF(samplesuperstore_cleaned[[#This Row],[discount]]&lt;=0.06,"5-6%",IF(samplesuperstore_cleaned[[#This Row],[discount]]=0.08,"7-8%","9-10%")))))</f>
        <v>3-4%</v>
      </c>
    </row>
    <row r="6308" spans="1:28" x14ac:dyDescent="0.3">
      <c r="A6308">
        <v>6880</v>
      </c>
      <c r="B6308">
        <v>20262</v>
      </c>
      <c r="C6308" t="s">
        <v>57</v>
      </c>
      <c r="D6308" s="3">
        <v>0.05</v>
      </c>
      <c r="E6308">
        <v>4.9800000000000004</v>
      </c>
      <c r="F6308">
        <v>4.72</v>
      </c>
      <c r="G6308">
        <v>2525</v>
      </c>
      <c r="H6308" t="s">
        <v>4499</v>
      </c>
      <c r="I6308" t="s">
        <v>29</v>
      </c>
      <c r="J6308" t="s">
        <v>30</v>
      </c>
      <c r="K6308" t="s">
        <v>31</v>
      </c>
      <c r="L6308" t="s">
        <v>49</v>
      </c>
      <c r="M6308" t="s">
        <v>33</v>
      </c>
      <c r="N6308" t="s">
        <v>1098</v>
      </c>
      <c r="O6308">
        <v>0.36</v>
      </c>
      <c r="P6308" t="s">
        <v>260</v>
      </c>
      <c r="Q6308" t="s">
        <v>2727</v>
      </c>
      <c r="R6308" t="s">
        <v>1858</v>
      </c>
      <c r="S6308">
        <v>36203</v>
      </c>
      <c r="T6308" s="1">
        <v>41096</v>
      </c>
      <c r="U6308" s="1">
        <v>41097</v>
      </c>
      <c r="V6308" s="3">
        <v>-39.171999999999997</v>
      </c>
      <c r="W6308">
        <v>1</v>
      </c>
      <c r="X6308" s="2">
        <v>9.69</v>
      </c>
      <c r="Y6308">
        <v>87211</v>
      </c>
      <c r="Z6308" t="s">
        <v>48</v>
      </c>
      <c r="AA6308">
        <v>2012</v>
      </c>
      <c r="AB6308" t="str">
        <f>IF(samplesuperstore_cleaned[[#This Row],[discount]]=0,"0%",IF(samplesuperstore_cleaned[[#This Row],[discount]]=0.02,"1-2%",IF(samplesuperstore_cleaned[[#This Row],[discount]]&lt;=0.04,"3-4%",IF(samplesuperstore_cleaned[[#This Row],[discount]]&lt;=0.06,"5-6%",IF(samplesuperstore_cleaned[[#This Row],[discount]]=0.08,"7-8%","9-10%")))))</f>
        <v>5-6%</v>
      </c>
    </row>
    <row r="6309" spans="1:28" x14ac:dyDescent="0.3">
      <c r="A6309">
        <v>8521</v>
      </c>
      <c r="B6309">
        <v>20589</v>
      </c>
      <c r="C6309" t="s">
        <v>27</v>
      </c>
      <c r="D6309" s="3">
        <v>0.01</v>
      </c>
      <c r="E6309">
        <v>7.1</v>
      </c>
      <c r="F6309">
        <v>6.05</v>
      </c>
      <c r="G6309">
        <v>3084</v>
      </c>
      <c r="H6309" t="s">
        <v>5144</v>
      </c>
      <c r="I6309" t="s">
        <v>29</v>
      </c>
      <c r="J6309" t="s">
        <v>114</v>
      </c>
      <c r="K6309" t="s">
        <v>31</v>
      </c>
      <c r="L6309" t="s">
        <v>138</v>
      </c>
      <c r="M6309" t="s">
        <v>33</v>
      </c>
      <c r="N6309" t="s">
        <v>539</v>
      </c>
      <c r="O6309">
        <v>0.39</v>
      </c>
      <c r="P6309" t="s">
        <v>45</v>
      </c>
      <c r="Q6309" t="s">
        <v>46</v>
      </c>
      <c r="R6309" t="s">
        <v>5117</v>
      </c>
      <c r="S6309">
        <v>98503</v>
      </c>
      <c r="T6309" s="1">
        <v>40536</v>
      </c>
      <c r="U6309" s="1">
        <v>40537</v>
      </c>
      <c r="V6309" s="3">
        <v>-39.186250000000001</v>
      </c>
      <c r="W6309">
        <v>18</v>
      </c>
      <c r="X6309" s="2">
        <v>133.19</v>
      </c>
      <c r="Y6309">
        <v>89880</v>
      </c>
      <c r="Z6309" t="s">
        <v>72</v>
      </c>
      <c r="AA6309">
        <v>2010</v>
      </c>
      <c r="AB6309" t="str">
        <f>IF(samplesuperstore_cleaned[[#This Row],[discount]]=0,"0%",IF(samplesuperstore_cleaned[[#This Row],[discount]]=0.02,"1-2%",IF(samplesuperstore_cleaned[[#This Row],[discount]]&lt;=0.04,"3-4%",IF(samplesuperstore_cleaned[[#This Row],[discount]]&lt;=0.06,"5-6%",IF(samplesuperstore_cleaned[[#This Row],[discount]]=0.08,"7-8%","9-10%")))))</f>
        <v>3-4%</v>
      </c>
    </row>
    <row r="6310" spans="1:28" x14ac:dyDescent="0.3">
      <c r="A6310">
        <v>4473</v>
      </c>
      <c r="B6310">
        <v>7937</v>
      </c>
      <c r="C6310" t="s">
        <v>27</v>
      </c>
      <c r="D6310" s="3">
        <v>0.08</v>
      </c>
      <c r="E6310">
        <v>65.989999999999995</v>
      </c>
      <c r="F6310">
        <v>3.99</v>
      </c>
      <c r="G6310">
        <v>1682</v>
      </c>
      <c r="H6310" t="s">
        <v>3443</v>
      </c>
      <c r="I6310" t="s">
        <v>29</v>
      </c>
      <c r="J6310" t="s">
        <v>244</v>
      </c>
      <c r="K6310" t="s">
        <v>54</v>
      </c>
      <c r="L6310" t="s">
        <v>55</v>
      </c>
      <c r="M6310" t="s">
        <v>33</v>
      </c>
      <c r="N6310" t="s">
        <v>230</v>
      </c>
      <c r="O6310">
        <v>0.59</v>
      </c>
      <c r="P6310" t="s">
        <v>35</v>
      </c>
      <c r="Q6310" t="s">
        <v>36</v>
      </c>
      <c r="R6310" t="s">
        <v>444</v>
      </c>
      <c r="S6310">
        <v>60611</v>
      </c>
      <c r="T6310" s="1">
        <v>40674</v>
      </c>
      <c r="U6310" s="1">
        <v>40675</v>
      </c>
      <c r="V6310" s="3">
        <v>-39.215000000000003</v>
      </c>
      <c r="W6310">
        <v>23</v>
      </c>
      <c r="X6310" s="2">
        <v>1198.77</v>
      </c>
      <c r="Y6310">
        <v>56710</v>
      </c>
      <c r="Z6310" t="s">
        <v>38</v>
      </c>
      <c r="AA6310">
        <v>2011</v>
      </c>
      <c r="AB6310" t="str">
        <f>IF(samplesuperstore_cleaned[[#This Row],[discount]]=0,"0%",IF(samplesuperstore_cleaned[[#This Row],[discount]]=0.02,"1-2%",IF(samplesuperstore_cleaned[[#This Row],[discount]]&lt;=0.04,"3-4%",IF(samplesuperstore_cleaned[[#This Row],[discount]]&lt;=0.06,"5-6%",IF(samplesuperstore_cleaned[[#This Row],[discount]]=0.08,"7-8%","9-10%")))))</f>
        <v>7-8%</v>
      </c>
    </row>
    <row r="6311" spans="1:28" x14ac:dyDescent="0.3">
      <c r="A6311">
        <v>4484</v>
      </c>
      <c r="B6311">
        <v>25937</v>
      </c>
      <c r="C6311" t="s">
        <v>27</v>
      </c>
      <c r="D6311" s="3">
        <v>0.08</v>
      </c>
      <c r="E6311">
        <v>65.989999999999995</v>
      </c>
      <c r="F6311">
        <v>3.99</v>
      </c>
      <c r="G6311">
        <v>1683</v>
      </c>
      <c r="H6311" t="s">
        <v>3446</v>
      </c>
      <c r="I6311" t="s">
        <v>29</v>
      </c>
      <c r="J6311" t="s">
        <v>244</v>
      </c>
      <c r="K6311" t="s">
        <v>54</v>
      </c>
      <c r="L6311" t="s">
        <v>55</v>
      </c>
      <c r="M6311" t="s">
        <v>33</v>
      </c>
      <c r="N6311" t="s">
        <v>230</v>
      </c>
      <c r="O6311">
        <v>0.59</v>
      </c>
      <c r="P6311" t="s">
        <v>35</v>
      </c>
      <c r="Q6311" t="s">
        <v>255</v>
      </c>
      <c r="R6311" t="s">
        <v>3447</v>
      </c>
      <c r="S6311">
        <v>77301</v>
      </c>
      <c r="T6311" s="1">
        <v>41405</v>
      </c>
      <c r="U6311" s="1">
        <v>41406</v>
      </c>
      <c r="V6311" s="3">
        <v>-39.215000000000003</v>
      </c>
      <c r="W6311">
        <v>5</v>
      </c>
      <c r="X6311" s="2">
        <v>260.60000000000002</v>
      </c>
      <c r="Y6311">
        <v>90616</v>
      </c>
      <c r="Z6311" t="s">
        <v>38</v>
      </c>
      <c r="AA6311">
        <v>2013</v>
      </c>
      <c r="AB6311" t="str">
        <f>IF(samplesuperstore_cleaned[[#This Row],[discount]]=0,"0%",IF(samplesuperstore_cleaned[[#This Row],[discount]]=0.02,"1-2%",IF(samplesuperstore_cleaned[[#This Row],[discount]]&lt;=0.04,"3-4%",IF(samplesuperstore_cleaned[[#This Row],[discount]]&lt;=0.06,"5-6%",IF(samplesuperstore_cleaned[[#This Row],[discount]]=0.08,"7-8%","9-10%")))))</f>
        <v>7-8%</v>
      </c>
    </row>
    <row r="6312" spans="1:28" x14ac:dyDescent="0.3">
      <c r="A6312">
        <v>5168</v>
      </c>
      <c r="B6312">
        <v>18933</v>
      </c>
      <c r="C6312" t="s">
        <v>39</v>
      </c>
      <c r="D6312" s="3">
        <v>0.01</v>
      </c>
      <c r="E6312">
        <v>7.1</v>
      </c>
      <c r="F6312">
        <v>6.05</v>
      </c>
      <c r="G6312">
        <v>1934</v>
      </c>
      <c r="H6312" t="s">
        <v>3768</v>
      </c>
      <c r="I6312" t="s">
        <v>29</v>
      </c>
      <c r="J6312" t="s">
        <v>66</v>
      </c>
      <c r="K6312" t="s">
        <v>31</v>
      </c>
      <c r="L6312" t="s">
        <v>138</v>
      </c>
      <c r="M6312" t="s">
        <v>33</v>
      </c>
      <c r="N6312" t="s">
        <v>539</v>
      </c>
      <c r="O6312">
        <v>0.39</v>
      </c>
      <c r="P6312" t="s">
        <v>35</v>
      </c>
      <c r="Q6312" t="s">
        <v>255</v>
      </c>
      <c r="R6312" t="s">
        <v>2036</v>
      </c>
      <c r="S6312">
        <v>78626</v>
      </c>
      <c r="T6312" s="1">
        <v>41030</v>
      </c>
      <c r="U6312" s="1">
        <v>41032</v>
      </c>
      <c r="V6312" s="3">
        <v>-39.226500000000001</v>
      </c>
      <c r="W6312">
        <v>8</v>
      </c>
      <c r="X6312" s="2">
        <v>62.59</v>
      </c>
      <c r="Y6312">
        <v>86690</v>
      </c>
      <c r="Z6312" t="s">
        <v>38</v>
      </c>
      <c r="AA6312">
        <v>2012</v>
      </c>
      <c r="AB6312" t="str">
        <f>IF(samplesuperstore_cleaned[[#This Row],[discount]]=0,"0%",IF(samplesuperstore_cleaned[[#This Row],[discount]]=0.02,"1-2%",IF(samplesuperstore_cleaned[[#This Row],[discount]]&lt;=0.04,"3-4%",IF(samplesuperstore_cleaned[[#This Row],[discount]]&lt;=0.06,"5-6%",IF(samplesuperstore_cleaned[[#This Row],[discount]]=0.08,"7-8%","9-10%")))))</f>
        <v>3-4%</v>
      </c>
    </row>
    <row r="6313" spans="1:28" x14ac:dyDescent="0.3">
      <c r="A6313">
        <v>6595</v>
      </c>
      <c r="B6313">
        <v>21234</v>
      </c>
      <c r="C6313" t="s">
        <v>39</v>
      </c>
      <c r="D6313" s="3">
        <v>0.02</v>
      </c>
      <c r="E6313">
        <v>11.97</v>
      </c>
      <c r="F6313">
        <v>5.81</v>
      </c>
      <c r="G6313">
        <v>2426</v>
      </c>
      <c r="H6313" t="s">
        <v>4376</v>
      </c>
      <c r="I6313" t="s">
        <v>29</v>
      </c>
      <c r="J6313" t="s">
        <v>114</v>
      </c>
      <c r="K6313" t="s">
        <v>31</v>
      </c>
      <c r="L6313" t="s">
        <v>42</v>
      </c>
      <c r="M6313" t="s">
        <v>52</v>
      </c>
      <c r="N6313" t="s">
        <v>977</v>
      </c>
      <c r="O6313">
        <v>0.6</v>
      </c>
      <c r="P6313" t="s">
        <v>35</v>
      </c>
      <c r="Q6313" t="s">
        <v>255</v>
      </c>
      <c r="R6313" t="s">
        <v>4377</v>
      </c>
      <c r="S6313">
        <v>75061</v>
      </c>
      <c r="T6313" s="1">
        <v>41120</v>
      </c>
      <c r="U6313" s="1">
        <v>41122</v>
      </c>
      <c r="V6313" s="3">
        <v>-39.270000000000003</v>
      </c>
      <c r="W6313">
        <v>16</v>
      </c>
      <c r="X6313" s="2">
        <v>202.76</v>
      </c>
      <c r="Y6313">
        <v>90862</v>
      </c>
      <c r="Z6313" t="s">
        <v>48</v>
      </c>
      <c r="AA6313">
        <v>2012</v>
      </c>
      <c r="AB6313" t="str">
        <f>IF(samplesuperstore_cleaned[[#This Row],[discount]]=0,"0%",IF(samplesuperstore_cleaned[[#This Row],[discount]]=0.02,"1-2%",IF(samplesuperstore_cleaned[[#This Row],[discount]]&lt;=0.04,"3-4%",IF(samplesuperstore_cleaned[[#This Row],[discount]]&lt;=0.06,"5-6%",IF(samplesuperstore_cleaned[[#This Row],[discount]]=0.08,"7-8%","9-10%")))))</f>
        <v>1-2%</v>
      </c>
    </row>
    <row r="6314" spans="1:28" x14ac:dyDescent="0.3">
      <c r="A6314">
        <v>8121</v>
      </c>
      <c r="B6314">
        <v>25370</v>
      </c>
      <c r="C6314" t="s">
        <v>39</v>
      </c>
      <c r="D6314" s="3">
        <v>0.08</v>
      </c>
      <c r="E6314">
        <v>10.23</v>
      </c>
      <c r="F6314">
        <v>4.68</v>
      </c>
      <c r="G6314">
        <v>2958</v>
      </c>
      <c r="H6314" t="s">
        <v>4998</v>
      </c>
      <c r="I6314" t="s">
        <v>41</v>
      </c>
      <c r="J6314" t="s">
        <v>30</v>
      </c>
      <c r="K6314" t="s">
        <v>31</v>
      </c>
      <c r="L6314" t="s">
        <v>51</v>
      </c>
      <c r="M6314" t="s">
        <v>52</v>
      </c>
      <c r="N6314" t="s">
        <v>584</v>
      </c>
      <c r="O6314">
        <v>0.59</v>
      </c>
      <c r="P6314" t="s">
        <v>35</v>
      </c>
      <c r="Q6314" t="s">
        <v>3170</v>
      </c>
      <c r="R6314" t="s">
        <v>4999</v>
      </c>
      <c r="S6314">
        <v>54956</v>
      </c>
      <c r="T6314" s="1">
        <v>41279</v>
      </c>
      <c r="U6314" s="1">
        <v>41282</v>
      </c>
      <c r="V6314" s="3">
        <v>-39.270800000000001</v>
      </c>
      <c r="W6314">
        <v>5</v>
      </c>
      <c r="X6314" s="2">
        <v>50.63</v>
      </c>
      <c r="Y6314">
        <v>90267</v>
      </c>
      <c r="Z6314" t="s">
        <v>132</v>
      </c>
      <c r="AA6314">
        <v>2013</v>
      </c>
      <c r="AB6314" t="str">
        <f>IF(samplesuperstore_cleaned[[#This Row],[discount]]=0,"0%",IF(samplesuperstore_cleaned[[#This Row],[discount]]=0.02,"1-2%",IF(samplesuperstore_cleaned[[#This Row],[discount]]&lt;=0.04,"3-4%",IF(samplesuperstore_cleaned[[#This Row],[discount]]&lt;=0.06,"5-6%",IF(samplesuperstore_cleaned[[#This Row],[discount]]=0.08,"7-8%","9-10%")))))</f>
        <v>7-8%</v>
      </c>
    </row>
    <row r="6315" spans="1:28" x14ac:dyDescent="0.3">
      <c r="A6315">
        <v>6885</v>
      </c>
      <c r="B6315">
        <v>18867</v>
      </c>
      <c r="C6315" t="s">
        <v>78</v>
      </c>
      <c r="D6315" s="3">
        <v>7.0000000000000007E-2</v>
      </c>
      <c r="E6315">
        <v>21.38</v>
      </c>
      <c r="F6315">
        <v>8.99</v>
      </c>
      <c r="G6315">
        <v>2527</v>
      </c>
      <c r="H6315" t="s">
        <v>4501</v>
      </c>
      <c r="I6315" t="s">
        <v>29</v>
      </c>
      <c r="J6315" t="s">
        <v>30</v>
      </c>
      <c r="K6315" t="s">
        <v>31</v>
      </c>
      <c r="L6315" t="s">
        <v>42</v>
      </c>
      <c r="M6315" t="s">
        <v>52</v>
      </c>
      <c r="N6315" t="s">
        <v>178</v>
      </c>
      <c r="O6315">
        <v>0.59</v>
      </c>
      <c r="P6315" t="s">
        <v>260</v>
      </c>
      <c r="Q6315" t="s">
        <v>430</v>
      </c>
      <c r="R6315" t="s">
        <v>4502</v>
      </c>
      <c r="S6315">
        <v>70601</v>
      </c>
      <c r="T6315" s="1">
        <v>40505</v>
      </c>
      <c r="U6315" s="1">
        <v>40507</v>
      </c>
      <c r="V6315" s="3">
        <v>-39.396000000000001</v>
      </c>
      <c r="W6315">
        <v>3</v>
      </c>
      <c r="X6315" s="2">
        <v>68.64</v>
      </c>
      <c r="Y6315">
        <v>87208</v>
      </c>
      <c r="Z6315" t="s">
        <v>59</v>
      </c>
      <c r="AA6315">
        <v>2010</v>
      </c>
      <c r="AB6315" t="str">
        <f>IF(samplesuperstore_cleaned[[#This Row],[discount]]=0,"0%",IF(samplesuperstore_cleaned[[#This Row],[discount]]=0.02,"1-2%",IF(samplesuperstore_cleaned[[#This Row],[discount]]&lt;=0.04,"3-4%",IF(samplesuperstore_cleaned[[#This Row],[discount]]&lt;=0.06,"5-6%",IF(samplesuperstore_cleaned[[#This Row],[discount]]=0.08,"7-8%","9-10%")))))</f>
        <v>9-10%</v>
      </c>
    </row>
    <row r="6316" spans="1:28" x14ac:dyDescent="0.3">
      <c r="A6316">
        <v>6439</v>
      </c>
      <c r="B6316">
        <v>22394</v>
      </c>
      <c r="C6316" t="s">
        <v>60</v>
      </c>
      <c r="D6316" s="3">
        <v>0.08</v>
      </c>
      <c r="E6316">
        <v>17.989999999999998</v>
      </c>
      <c r="F6316">
        <v>8.65</v>
      </c>
      <c r="G6316">
        <v>2372</v>
      </c>
      <c r="H6316" t="s">
        <v>4308</v>
      </c>
      <c r="I6316" t="s">
        <v>29</v>
      </c>
      <c r="J6316" t="s">
        <v>30</v>
      </c>
      <c r="K6316" t="s">
        <v>31</v>
      </c>
      <c r="L6316" t="s">
        <v>42</v>
      </c>
      <c r="M6316" t="s">
        <v>33</v>
      </c>
      <c r="N6316" t="s">
        <v>3839</v>
      </c>
      <c r="O6316">
        <v>0.56999999999999995</v>
      </c>
      <c r="P6316" t="s">
        <v>35</v>
      </c>
      <c r="Q6316" t="s">
        <v>116</v>
      </c>
      <c r="R6316" t="s">
        <v>4309</v>
      </c>
      <c r="S6316">
        <v>55803</v>
      </c>
      <c r="T6316" s="1">
        <v>41504</v>
      </c>
      <c r="U6316" s="1">
        <v>41511</v>
      </c>
      <c r="V6316" s="3">
        <v>-39.559200000000004</v>
      </c>
      <c r="W6316">
        <v>20</v>
      </c>
      <c r="X6316" s="2">
        <v>348.69</v>
      </c>
      <c r="Y6316">
        <v>90723</v>
      </c>
      <c r="Z6316" t="s">
        <v>107</v>
      </c>
      <c r="AA6316">
        <v>2013</v>
      </c>
      <c r="AB6316" t="str">
        <f>IF(samplesuperstore_cleaned[[#This Row],[discount]]=0,"0%",IF(samplesuperstore_cleaned[[#This Row],[discount]]=0.02,"1-2%",IF(samplesuperstore_cleaned[[#This Row],[discount]]&lt;=0.04,"3-4%",IF(samplesuperstore_cleaned[[#This Row],[discount]]&lt;=0.06,"5-6%",IF(samplesuperstore_cleaned[[#This Row],[discount]]=0.08,"7-8%","9-10%")))))</f>
        <v>7-8%</v>
      </c>
    </row>
    <row r="6317" spans="1:28" x14ac:dyDescent="0.3">
      <c r="A6317">
        <v>7111</v>
      </c>
      <c r="B6317">
        <v>22275</v>
      </c>
      <c r="C6317" t="s">
        <v>60</v>
      </c>
      <c r="D6317" s="3">
        <v>0.02</v>
      </c>
      <c r="E6317">
        <v>419.19</v>
      </c>
      <c r="F6317">
        <v>19.989999999999998</v>
      </c>
      <c r="G6317">
        <v>2593</v>
      </c>
      <c r="H6317" t="s">
        <v>4584</v>
      </c>
      <c r="I6317" t="s">
        <v>29</v>
      </c>
      <c r="J6317" t="s">
        <v>30</v>
      </c>
      <c r="K6317" t="s">
        <v>31</v>
      </c>
      <c r="L6317" t="s">
        <v>158</v>
      </c>
      <c r="M6317" t="s">
        <v>33</v>
      </c>
      <c r="N6317" t="s">
        <v>641</v>
      </c>
      <c r="O6317">
        <v>0.57999999999999996</v>
      </c>
      <c r="P6317" t="s">
        <v>260</v>
      </c>
      <c r="Q6317" t="s">
        <v>981</v>
      </c>
      <c r="R6317" t="s">
        <v>4585</v>
      </c>
      <c r="S6317">
        <v>30605</v>
      </c>
      <c r="T6317" s="1">
        <v>40285</v>
      </c>
      <c r="U6317" s="1">
        <v>40285</v>
      </c>
      <c r="V6317" s="3">
        <v>-39.606000000000002</v>
      </c>
      <c r="W6317">
        <v>10</v>
      </c>
      <c r="X6317" s="2">
        <v>4354.55</v>
      </c>
      <c r="Y6317">
        <v>87772</v>
      </c>
      <c r="Z6317" t="s">
        <v>127</v>
      </c>
      <c r="AA6317">
        <v>2010</v>
      </c>
      <c r="AB6317" t="str">
        <f>IF(samplesuperstore_cleaned[[#This Row],[discount]]=0,"0%",IF(samplesuperstore_cleaned[[#This Row],[discount]]=0.02,"1-2%",IF(samplesuperstore_cleaned[[#This Row],[discount]]&lt;=0.04,"3-4%",IF(samplesuperstore_cleaned[[#This Row],[discount]]&lt;=0.06,"5-6%",IF(samplesuperstore_cleaned[[#This Row],[discount]]=0.08,"7-8%","9-10%")))))</f>
        <v>1-2%</v>
      </c>
    </row>
    <row r="6318" spans="1:28" x14ac:dyDescent="0.3">
      <c r="A6318">
        <v>5674</v>
      </c>
      <c r="B6318">
        <v>20273</v>
      </c>
      <c r="C6318" t="s">
        <v>57</v>
      </c>
      <c r="D6318" s="3">
        <v>0.03</v>
      </c>
      <c r="E6318">
        <v>6.48</v>
      </c>
      <c r="F6318">
        <v>6.65</v>
      </c>
      <c r="G6318">
        <v>2088</v>
      </c>
      <c r="H6318" t="s">
        <v>3957</v>
      </c>
      <c r="I6318" t="s">
        <v>29</v>
      </c>
      <c r="J6318" t="s">
        <v>30</v>
      </c>
      <c r="K6318" t="s">
        <v>31</v>
      </c>
      <c r="L6318" t="s">
        <v>49</v>
      </c>
      <c r="M6318" t="s">
        <v>33</v>
      </c>
      <c r="N6318" t="s">
        <v>209</v>
      </c>
      <c r="O6318">
        <v>0.36</v>
      </c>
      <c r="P6318" t="s">
        <v>84</v>
      </c>
      <c r="Q6318" t="s">
        <v>125</v>
      </c>
      <c r="R6318" t="s">
        <v>3899</v>
      </c>
      <c r="S6318">
        <v>10550</v>
      </c>
      <c r="T6318" s="1">
        <v>41485</v>
      </c>
      <c r="U6318" s="1">
        <v>41487</v>
      </c>
      <c r="V6318" s="3">
        <v>-39.608159999999998</v>
      </c>
      <c r="W6318">
        <v>6</v>
      </c>
      <c r="X6318" s="2">
        <v>42.47</v>
      </c>
      <c r="Y6318">
        <v>88355</v>
      </c>
      <c r="Z6318" t="s">
        <v>48</v>
      </c>
      <c r="AA6318">
        <v>2013</v>
      </c>
      <c r="AB6318" t="str">
        <f>IF(samplesuperstore_cleaned[[#This Row],[discount]]=0,"0%",IF(samplesuperstore_cleaned[[#This Row],[discount]]=0.02,"1-2%",IF(samplesuperstore_cleaned[[#This Row],[discount]]&lt;=0.04,"3-4%",IF(samplesuperstore_cleaned[[#This Row],[discount]]&lt;=0.06,"5-6%",IF(samplesuperstore_cleaned[[#This Row],[discount]]=0.08,"7-8%","9-10%")))))</f>
        <v>3-4%</v>
      </c>
    </row>
    <row r="6319" spans="1:28" x14ac:dyDescent="0.3">
      <c r="A6319">
        <v>6973</v>
      </c>
      <c r="B6319">
        <v>21900</v>
      </c>
      <c r="C6319" t="s">
        <v>27</v>
      </c>
      <c r="D6319" s="3">
        <v>0.06</v>
      </c>
      <c r="E6319">
        <v>15.99</v>
      </c>
      <c r="F6319">
        <v>13.18</v>
      </c>
      <c r="G6319">
        <v>2550</v>
      </c>
      <c r="H6319" t="s">
        <v>4531</v>
      </c>
      <c r="I6319" t="s">
        <v>29</v>
      </c>
      <c r="J6319" t="s">
        <v>114</v>
      </c>
      <c r="K6319" t="s">
        <v>31</v>
      </c>
      <c r="L6319" t="s">
        <v>138</v>
      </c>
      <c r="M6319" t="s">
        <v>33</v>
      </c>
      <c r="N6319" t="s">
        <v>1606</v>
      </c>
      <c r="O6319">
        <v>0.37</v>
      </c>
      <c r="P6319" t="s">
        <v>84</v>
      </c>
      <c r="Q6319" t="s">
        <v>596</v>
      </c>
      <c r="R6319" t="s">
        <v>4166</v>
      </c>
      <c r="S6319">
        <v>18705</v>
      </c>
      <c r="T6319" s="1">
        <v>40972</v>
      </c>
      <c r="U6319" s="1">
        <v>40973</v>
      </c>
      <c r="V6319" s="3">
        <v>-39.640499999999996</v>
      </c>
      <c r="W6319">
        <v>1</v>
      </c>
      <c r="X6319" s="2">
        <v>18.48</v>
      </c>
      <c r="Y6319">
        <v>88661</v>
      </c>
      <c r="Z6319" t="s">
        <v>165</v>
      </c>
      <c r="AA6319">
        <v>2012</v>
      </c>
      <c r="AB6319" t="str">
        <f>IF(samplesuperstore_cleaned[[#This Row],[discount]]=0,"0%",IF(samplesuperstore_cleaned[[#This Row],[discount]]=0.02,"1-2%",IF(samplesuperstore_cleaned[[#This Row],[discount]]&lt;=0.04,"3-4%",IF(samplesuperstore_cleaned[[#This Row],[discount]]&lt;=0.06,"5-6%",IF(samplesuperstore_cleaned[[#This Row],[discount]]=0.08,"7-8%","9-10%")))))</f>
        <v>5-6%</v>
      </c>
    </row>
    <row r="6320" spans="1:28" x14ac:dyDescent="0.3">
      <c r="A6320">
        <v>6957</v>
      </c>
      <c r="B6320">
        <v>3900</v>
      </c>
      <c r="C6320" t="s">
        <v>27</v>
      </c>
      <c r="D6320" s="3">
        <v>0.06</v>
      </c>
      <c r="E6320">
        <v>15.99</v>
      </c>
      <c r="F6320">
        <v>13.18</v>
      </c>
      <c r="G6320">
        <v>2548</v>
      </c>
      <c r="H6320" t="s">
        <v>4528</v>
      </c>
      <c r="I6320" t="s">
        <v>29</v>
      </c>
      <c r="J6320" t="s">
        <v>114</v>
      </c>
      <c r="K6320" t="s">
        <v>31</v>
      </c>
      <c r="L6320" t="s">
        <v>138</v>
      </c>
      <c r="M6320" t="s">
        <v>33</v>
      </c>
      <c r="N6320" t="s">
        <v>1606</v>
      </c>
      <c r="O6320">
        <v>0.37</v>
      </c>
      <c r="P6320" t="s">
        <v>45</v>
      </c>
      <c r="Q6320" t="s">
        <v>70</v>
      </c>
      <c r="R6320" t="s">
        <v>1646</v>
      </c>
      <c r="S6320">
        <v>90068</v>
      </c>
      <c r="T6320" s="1">
        <v>40972</v>
      </c>
      <c r="U6320" s="1">
        <v>40973</v>
      </c>
      <c r="V6320" s="3">
        <v>-39.640499999999996</v>
      </c>
      <c r="W6320">
        <v>4</v>
      </c>
      <c r="X6320" s="2">
        <v>73.900000000000006</v>
      </c>
      <c r="Y6320">
        <v>27811</v>
      </c>
      <c r="Z6320" t="s">
        <v>165</v>
      </c>
      <c r="AA6320">
        <v>2012</v>
      </c>
      <c r="AB6320" t="str">
        <f>IF(samplesuperstore_cleaned[[#This Row],[discount]]=0,"0%",IF(samplesuperstore_cleaned[[#This Row],[discount]]=0.02,"1-2%",IF(samplesuperstore_cleaned[[#This Row],[discount]]&lt;=0.04,"3-4%",IF(samplesuperstore_cleaned[[#This Row],[discount]]&lt;=0.06,"5-6%",IF(samplesuperstore_cleaned[[#This Row],[discount]]=0.08,"7-8%","9-10%")))))</f>
        <v>5-6%</v>
      </c>
    </row>
    <row r="6321" spans="1:28" x14ac:dyDescent="0.3">
      <c r="A6321">
        <v>2279</v>
      </c>
      <c r="B6321">
        <v>25031</v>
      </c>
      <c r="C6321" t="s">
        <v>39</v>
      </c>
      <c r="D6321" s="3">
        <v>0.09</v>
      </c>
      <c r="E6321">
        <v>5.58</v>
      </c>
      <c r="F6321">
        <v>5.3</v>
      </c>
      <c r="G6321">
        <v>881</v>
      </c>
      <c r="H6321" t="s">
        <v>2248</v>
      </c>
      <c r="I6321" t="s">
        <v>41</v>
      </c>
      <c r="J6321" t="s">
        <v>114</v>
      </c>
      <c r="K6321" t="s">
        <v>31</v>
      </c>
      <c r="L6321" t="s">
        <v>100</v>
      </c>
      <c r="M6321" t="s">
        <v>33</v>
      </c>
      <c r="N6321" t="s">
        <v>965</v>
      </c>
      <c r="O6321">
        <v>0.35</v>
      </c>
      <c r="P6321" t="s">
        <v>45</v>
      </c>
      <c r="Q6321" t="s">
        <v>764</v>
      </c>
      <c r="R6321" t="s">
        <v>2249</v>
      </c>
      <c r="S6321">
        <v>85635</v>
      </c>
      <c r="T6321" s="1">
        <v>40687</v>
      </c>
      <c r="U6321" s="1">
        <v>40688</v>
      </c>
      <c r="V6321" s="3">
        <v>-39.67</v>
      </c>
      <c r="W6321">
        <v>7</v>
      </c>
      <c r="X6321" s="2">
        <v>40.79</v>
      </c>
      <c r="Y6321">
        <v>86154</v>
      </c>
      <c r="Z6321" t="s">
        <v>38</v>
      </c>
      <c r="AA6321">
        <v>2011</v>
      </c>
      <c r="AB6321" t="str">
        <f>IF(samplesuperstore_cleaned[[#This Row],[discount]]=0,"0%",IF(samplesuperstore_cleaned[[#This Row],[discount]]=0.02,"1-2%",IF(samplesuperstore_cleaned[[#This Row],[discount]]&lt;=0.04,"3-4%",IF(samplesuperstore_cleaned[[#This Row],[discount]]&lt;=0.06,"5-6%",IF(samplesuperstore_cleaned[[#This Row],[discount]]=0.08,"7-8%","9-10%")))))</f>
        <v>9-10%</v>
      </c>
    </row>
    <row r="6322" spans="1:28" x14ac:dyDescent="0.3">
      <c r="A6322">
        <v>8230</v>
      </c>
      <c r="B6322">
        <v>18657</v>
      </c>
      <c r="C6322" t="s">
        <v>78</v>
      </c>
      <c r="D6322" s="3">
        <v>0.08</v>
      </c>
      <c r="E6322">
        <v>7.28</v>
      </c>
      <c r="F6322">
        <v>3.52</v>
      </c>
      <c r="G6322">
        <v>2999</v>
      </c>
      <c r="H6322" t="s">
        <v>5043</v>
      </c>
      <c r="I6322" t="s">
        <v>29</v>
      </c>
      <c r="J6322" t="s">
        <v>30</v>
      </c>
      <c r="K6322" t="s">
        <v>54</v>
      </c>
      <c r="L6322" t="s">
        <v>181</v>
      </c>
      <c r="M6322" t="s">
        <v>52</v>
      </c>
      <c r="N6322" t="s">
        <v>3327</v>
      </c>
      <c r="O6322">
        <v>0.68</v>
      </c>
      <c r="P6322" t="s">
        <v>35</v>
      </c>
      <c r="Q6322" t="s">
        <v>761</v>
      </c>
      <c r="R6322" t="s">
        <v>851</v>
      </c>
      <c r="S6322">
        <v>48237</v>
      </c>
      <c r="T6322" s="1">
        <v>40965</v>
      </c>
      <c r="U6322" s="1">
        <v>40966</v>
      </c>
      <c r="V6322" s="3">
        <v>-39.74</v>
      </c>
      <c r="W6322">
        <v>3</v>
      </c>
      <c r="X6322" s="2">
        <v>21.87</v>
      </c>
      <c r="Y6322">
        <v>87049</v>
      </c>
      <c r="Z6322" t="s">
        <v>112</v>
      </c>
      <c r="AA6322">
        <v>2012</v>
      </c>
      <c r="AB6322" t="str">
        <f>IF(samplesuperstore_cleaned[[#This Row],[discount]]=0,"0%",IF(samplesuperstore_cleaned[[#This Row],[discount]]=0.02,"1-2%",IF(samplesuperstore_cleaned[[#This Row],[discount]]&lt;=0.04,"3-4%",IF(samplesuperstore_cleaned[[#This Row],[discount]]&lt;=0.06,"5-6%",IF(samplesuperstore_cleaned[[#This Row],[discount]]=0.08,"7-8%","9-10%")))))</f>
        <v>7-8%</v>
      </c>
    </row>
    <row r="6323" spans="1:28" x14ac:dyDescent="0.3">
      <c r="A6323">
        <v>7121</v>
      </c>
      <c r="B6323">
        <v>25020</v>
      </c>
      <c r="C6323" t="s">
        <v>27</v>
      </c>
      <c r="D6323" s="3">
        <v>0.03</v>
      </c>
      <c r="E6323">
        <v>3.29</v>
      </c>
      <c r="F6323">
        <v>1.35</v>
      </c>
      <c r="G6323">
        <v>2594</v>
      </c>
      <c r="H6323" t="s">
        <v>4586</v>
      </c>
      <c r="I6323" t="s">
        <v>29</v>
      </c>
      <c r="J6323" t="s">
        <v>30</v>
      </c>
      <c r="K6323" t="s">
        <v>31</v>
      </c>
      <c r="L6323" t="s">
        <v>120</v>
      </c>
      <c r="M6323" t="s">
        <v>43</v>
      </c>
      <c r="N6323" t="s">
        <v>637</v>
      </c>
      <c r="O6323">
        <v>0.4</v>
      </c>
      <c r="P6323" t="s">
        <v>260</v>
      </c>
      <c r="Q6323" t="s">
        <v>981</v>
      </c>
      <c r="R6323" t="s">
        <v>1475</v>
      </c>
      <c r="S6323">
        <v>30318</v>
      </c>
      <c r="T6323" s="1">
        <v>40678</v>
      </c>
      <c r="U6323" s="1">
        <v>40680</v>
      </c>
      <c r="V6323" s="3">
        <v>-39.802</v>
      </c>
      <c r="W6323">
        <v>6</v>
      </c>
      <c r="X6323" s="2">
        <v>20.77</v>
      </c>
      <c r="Y6323">
        <v>87777</v>
      </c>
      <c r="Z6323" t="s">
        <v>38</v>
      </c>
      <c r="AA6323">
        <v>2011</v>
      </c>
      <c r="AB6323" t="str">
        <f>IF(samplesuperstore_cleaned[[#This Row],[discount]]=0,"0%",IF(samplesuperstore_cleaned[[#This Row],[discount]]=0.02,"1-2%",IF(samplesuperstore_cleaned[[#This Row],[discount]]&lt;=0.04,"3-4%",IF(samplesuperstore_cleaned[[#This Row],[discount]]&lt;=0.06,"5-6%",IF(samplesuperstore_cleaned[[#This Row],[discount]]=0.08,"7-8%","9-10%")))))</f>
        <v>3-4%</v>
      </c>
    </row>
    <row r="6324" spans="1:28" x14ac:dyDescent="0.3">
      <c r="A6324">
        <v>9240</v>
      </c>
      <c r="B6324">
        <v>19461</v>
      </c>
      <c r="C6324" t="s">
        <v>57</v>
      </c>
      <c r="D6324" s="3">
        <v>0.02</v>
      </c>
      <c r="E6324">
        <v>110.99</v>
      </c>
      <c r="F6324">
        <v>2.5</v>
      </c>
      <c r="G6324">
        <v>3347</v>
      </c>
      <c r="H6324" t="s">
        <v>5435</v>
      </c>
      <c r="I6324" t="s">
        <v>29</v>
      </c>
      <c r="J6324" t="s">
        <v>244</v>
      </c>
      <c r="K6324" t="s">
        <v>54</v>
      </c>
      <c r="L6324" t="s">
        <v>55</v>
      </c>
      <c r="M6324" t="s">
        <v>33</v>
      </c>
      <c r="N6324" t="s">
        <v>1268</v>
      </c>
      <c r="O6324">
        <v>0.56999999999999995</v>
      </c>
      <c r="P6324" t="s">
        <v>260</v>
      </c>
      <c r="Q6324" t="s">
        <v>929</v>
      </c>
      <c r="R6324" t="s">
        <v>5386</v>
      </c>
      <c r="S6324">
        <v>33411</v>
      </c>
      <c r="T6324" s="1">
        <v>40205</v>
      </c>
      <c r="U6324" s="1">
        <v>40207</v>
      </c>
      <c r="V6324" s="3">
        <v>-39.808999999999997</v>
      </c>
      <c r="W6324">
        <v>1</v>
      </c>
      <c r="X6324" s="2">
        <v>94.3</v>
      </c>
      <c r="Y6324">
        <v>89356</v>
      </c>
      <c r="Z6324" t="s">
        <v>132</v>
      </c>
      <c r="AA6324">
        <v>2010</v>
      </c>
      <c r="AB6324" t="str">
        <f>IF(samplesuperstore_cleaned[[#This Row],[discount]]=0,"0%",IF(samplesuperstore_cleaned[[#This Row],[discount]]=0.02,"1-2%",IF(samplesuperstore_cleaned[[#This Row],[discount]]&lt;=0.04,"3-4%",IF(samplesuperstore_cleaned[[#This Row],[discount]]&lt;=0.06,"5-6%",IF(samplesuperstore_cleaned[[#This Row],[discount]]=0.08,"7-8%","9-10%")))))</f>
        <v>1-2%</v>
      </c>
    </row>
    <row r="6325" spans="1:28" x14ac:dyDescent="0.3">
      <c r="A6325">
        <v>7259</v>
      </c>
      <c r="B6325">
        <v>21882</v>
      </c>
      <c r="C6325" t="s">
        <v>78</v>
      </c>
      <c r="D6325" s="3">
        <v>0.01</v>
      </c>
      <c r="E6325">
        <v>4.54</v>
      </c>
      <c r="F6325">
        <v>5.83</v>
      </c>
      <c r="G6325">
        <v>2647</v>
      </c>
      <c r="H6325" t="s">
        <v>4647</v>
      </c>
      <c r="I6325" t="s">
        <v>29</v>
      </c>
      <c r="J6325" t="s">
        <v>30</v>
      </c>
      <c r="K6325" t="s">
        <v>31</v>
      </c>
      <c r="L6325" t="s">
        <v>138</v>
      </c>
      <c r="M6325" t="s">
        <v>33</v>
      </c>
      <c r="N6325" t="s">
        <v>546</v>
      </c>
      <c r="O6325">
        <v>0.36</v>
      </c>
      <c r="P6325" t="s">
        <v>45</v>
      </c>
      <c r="Q6325" t="s">
        <v>70</v>
      </c>
      <c r="R6325" t="s">
        <v>4648</v>
      </c>
      <c r="S6325">
        <v>93309</v>
      </c>
      <c r="T6325" s="1">
        <v>40758</v>
      </c>
      <c r="U6325" s="1">
        <v>40759</v>
      </c>
      <c r="V6325" s="3">
        <v>-39.83278</v>
      </c>
      <c r="W6325">
        <v>10</v>
      </c>
      <c r="X6325" s="2">
        <v>48.5</v>
      </c>
      <c r="Y6325">
        <v>91387</v>
      </c>
      <c r="Z6325" t="s">
        <v>107</v>
      </c>
      <c r="AA6325">
        <v>2011</v>
      </c>
      <c r="AB6325" t="str">
        <f>IF(samplesuperstore_cleaned[[#This Row],[discount]]=0,"0%",IF(samplesuperstore_cleaned[[#This Row],[discount]]=0.02,"1-2%",IF(samplesuperstore_cleaned[[#This Row],[discount]]&lt;=0.04,"3-4%",IF(samplesuperstore_cleaned[[#This Row],[discount]]&lt;=0.06,"5-6%",IF(samplesuperstore_cleaned[[#This Row],[discount]]=0.08,"7-8%","9-10%")))))</f>
        <v>3-4%</v>
      </c>
    </row>
    <row r="6326" spans="1:28" x14ac:dyDescent="0.3">
      <c r="A6326">
        <v>3536</v>
      </c>
      <c r="B6326">
        <v>24754</v>
      </c>
      <c r="C6326" t="s">
        <v>39</v>
      </c>
      <c r="D6326" s="3">
        <v>0.05</v>
      </c>
      <c r="E6326">
        <v>22.84</v>
      </c>
      <c r="F6326">
        <v>16.87</v>
      </c>
      <c r="G6326">
        <v>1339</v>
      </c>
      <c r="H6326" t="s">
        <v>2965</v>
      </c>
      <c r="I6326" t="s">
        <v>29</v>
      </c>
      <c r="J6326" t="s">
        <v>66</v>
      </c>
      <c r="K6326" t="s">
        <v>31</v>
      </c>
      <c r="L6326" t="s">
        <v>49</v>
      </c>
      <c r="M6326" t="s">
        <v>33</v>
      </c>
      <c r="N6326" t="s">
        <v>1772</v>
      </c>
      <c r="O6326">
        <v>0.39</v>
      </c>
      <c r="P6326" t="s">
        <v>35</v>
      </c>
      <c r="Q6326" t="s">
        <v>36</v>
      </c>
      <c r="R6326" t="s">
        <v>2966</v>
      </c>
      <c r="S6326">
        <v>62234</v>
      </c>
      <c r="T6326" s="1">
        <v>41164</v>
      </c>
      <c r="U6326" s="1">
        <v>41166</v>
      </c>
      <c r="V6326" s="3">
        <v>-39.92</v>
      </c>
      <c r="W6326">
        <v>2</v>
      </c>
      <c r="X6326" s="2">
        <v>54.44</v>
      </c>
      <c r="Y6326">
        <v>91249</v>
      </c>
      <c r="Z6326" t="s">
        <v>173</v>
      </c>
      <c r="AA6326">
        <v>2012</v>
      </c>
      <c r="AB6326" t="str">
        <f>IF(samplesuperstore_cleaned[[#This Row],[discount]]=0,"0%",IF(samplesuperstore_cleaned[[#This Row],[discount]]=0.02,"1-2%",IF(samplesuperstore_cleaned[[#This Row],[discount]]&lt;=0.04,"3-4%",IF(samplesuperstore_cleaned[[#This Row],[discount]]&lt;=0.06,"5-6%",IF(samplesuperstore_cleaned[[#This Row],[discount]]=0.08,"7-8%","9-10%")))))</f>
        <v>5-6%</v>
      </c>
    </row>
    <row r="6327" spans="1:28" x14ac:dyDescent="0.3">
      <c r="A6327">
        <v>3546</v>
      </c>
      <c r="B6327">
        <v>6754</v>
      </c>
      <c r="C6327" t="s">
        <v>39</v>
      </c>
      <c r="D6327" s="3">
        <v>0.05</v>
      </c>
      <c r="E6327">
        <v>22.84</v>
      </c>
      <c r="F6327">
        <v>16.87</v>
      </c>
      <c r="G6327">
        <v>1340</v>
      </c>
      <c r="H6327" t="s">
        <v>2967</v>
      </c>
      <c r="I6327" t="s">
        <v>29</v>
      </c>
      <c r="J6327" t="s">
        <v>66</v>
      </c>
      <c r="K6327" t="s">
        <v>31</v>
      </c>
      <c r="L6327" t="s">
        <v>49</v>
      </c>
      <c r="M6327" t="s">
        <v>33</v>
      </c>
      <c r="N6327" t="s">
        <v>1772</v>
      </c>
      <c r="O6327">
        <v>0.39</v>
      </c>
      <c r="P6327" t="s">
        <v>84</v>
      </c>
      <c r="Q6327" t="s">
        <v>125</v>
      </c>
      <c r="R6327" t="s">
        <v>167</v>
      </c>
      <c r="S6327">
        <v>10170</v>
      </c>
      <c r="T6327" s="1">
        <v>41164</v>
      </c>
      <c r="U6327" s="1">
        <v>41166</v>
      </c>
      <c r="V6327" s="3">
        <v>-39.92</v>
      </c>
      <c r="W6327">
        <v>8</v>
      </c>
      <c r="X6327" s="2">
        <v>217.74</v>
      </c>
      <c r="Y6327">
        <v>48101</v>
      </c>
      <c r="Z6327" t="s">
        <v>173</v>
      </c>
      <c r="AA6327">
        <v>2012</v>
      </c>
      <c r="AB6327" t="str">
        <f>IF(samplesuperstore_cleaned[[#This Row],[discount]]=0,"0%",IF(samplesuperstore_cleaned[[#This Row],[discount]]=0.02,"1-2%",IF(samplesuperstore_cleaned[[#This Row],[discount]]&lt;=0.04,"3-4%",IF(samplesuperstore_cleaned[[#This Row],[discount]]&lt;=0.06,"5-6%",IF(samplesuperstore_cleaned[[#This Row],[discount]]=0.08,"7-8%","9-10%")))))</f>
        <v>5-6%</v>
      </c>
    </row>
    <row r="6328" spans="1:28" x14ac:dyDescent="0.3">
      <c r="A6328">
        <v>4216</v>
      </c>
      <c r="B6328">
        <v>21634</v>
      </c>
      <c r="C6328" t="s">
        <v>27</v>
      </c>
      <c r="D6328" s="3">
        <v>0.03</v>
      </c>
      <c r="E6328">
        <v>16.059999999999999</v>
      </c>
      <c r="F6328">
        <v>8.34</v>
      </c>
      <c r="G6328">
        <v>1584</v>
      </c>
      <c r="H6328" t="s">
        <v>3312</v>
      </c>
      <c r="I6328" t="s">
        <v>29</v>
      </c>
      <c r="J6328" t="s">
        <v>30</v>
      </c>
      <c r="K6328" t="s">
        <v>31</v>
      </c>
      <c r="L6328" t="s">
        <v>158</v>
      </c>
      <c r="M6328" t="s">
        <v>33</v>
      </c>
      <c r="N6328" t="s">
        <v>3313</v>
      </c>
      <c r="O6328">
        <v>0.59</v>
      </c>
      <c r="P6328" t="s">
        <v>84</v>
      </c>
      <c r="Q6328" t="s">
        <v>97</v>
      </c>
      <c r="R6328" t="s">
        <v>1515</v>
      </c>
      <c r="S6328">
        <v>7042</v>
      </c>
      <c r="T6328" s="1">
        <v>41033</v>
      </c>
      <c r="U6328" s="1">
        <v>41035</v>
      </c>
      <c r="V6328" s="3">
        <v>-39.92</v>
      </c>
      <c r="W6328">
        <v>4</v>
      </c>
      <c r="X6328" s="2">
        <v>68.14</v>
      </c>
      <c r="Y6328">
        <v>90937</v>
      </c>
      <c r="Z6328" t="s">
        <v>38</v>
      </c>
      <c r="AA6328">
        <v>2012</v>
      </c>
      <c r="AB6328" t="str">
        <f>IF(samplesuperstore_cleaned[[#This Row],[discount]]=0,"0%",IF(samplesuperstore_cleaned[[#This Row],[discount]]=0.02,"1-2%",IF(samplesuperstore_cleaned[[#This Row],[discount]]&lt;=0.04,"3-4%",IF(samplesuperstore_cleaned[[#This Row],[discount]]&lt;=0.06,"5-6%",IF(samplesuperstore_cleaned[[#This Row],[discount]]=0.08,"7-8%","9-10%")))))</f>
        <v>3-4%</v>
      </c>
    </row>
    <row r="6329" spans="1:28" x14ac:dyDescent="0.3">
      <c r="A6329">
        <v>2707</v>
      </c>
      <c r="B6329">
        <v>24711</v>
      </c>
      <c r="C6329" t="s">
        <v>39</v>
      </c>
      <c r="D6329" s="3">
        <v>0</v>
      </c>
      <c r="E6329">
        <v>6.68</v>
      </c>
      <c r="F6329">
        <v>5.66</v>
      </c>
      <c r="G6329">
        <v>1047</v>
      </c>
      <c r="H6329" t="s">
        <v>2522</v>
      </c>
      <c r="I6329" t="s">
        <v>29</v>
      </c>
      <c r="J6329" t="s">
        <v>66</v>
      </c>
      <c r="K6329" t="s">
        <v>31</v>
      </c>
      <c r="L6329" t="s">
        <v>49</v>
      </c>
      <c r="M6329" t="s">
        <v>33</v>
      </c>
      <c r="N6329" t="s">
        <v>875</v>
      </c>
      <c r="O6329">
        <v>0.37</v>
      </c>
      <c r="P6329" t="s">
        <v>84</v>
      </c>
      <c r="Q6329" t="s">
        <v>85</v>
      </c>
      <c r="R6329" t="s">
        <v>476</v>
      </c>
      <c r="S6329">
        <v>2109</v>
      </c>
      <c r="T6329" s="1">
        <v>40417</v>
      </c>
      <c r="U6329" s="1">
        <v>40419</v>
      </c>
      <c r="V6329" s="3">
        <v>-40.008800000000001</v>
      </c>
      <c r="W6329">
        <v>23</v>
      </c>
      <c r="X6329" s="2">
        <v>157.78</v>
      </c>
      <c r="Y6329">
        <v>89389</v>
      </c>
      <c r="Z6329" t="s">
        <v>107</v>
      </c>
      <c r="AA6329">
        <v>2010</v>
      </c>
      <c r="AB6329" t="str">
        <f>IF(samplesuperstore_cleaned[[#This Row],[discount]]=0,"0%",IF(samplesuperstore_cleaned[[#This Row],[discount]]=0.02,"1-2%",IF(samplesuperstore_cleaned[[#This Row],[discount]]&lt;=0.04,"3-4%",IF(samplesuperstore_cleaned[[#This Row],[discount]]&lt;=0.06,"5-6%",IF(samplesuperstore_cleaned[[#This Row],[discount]]=0.08,"7-8%","9-10%")))))</f>
        <v>0%</v>
      </c>
    </row>
    <row r="6330" spans="1:28" x14ac:dyDescent="0.3">
      <c r="A6330">
        <v>5765</v>
      </c>
      <c r="B6330">
        <v>22606</v>
      </c>
      <c r="C6330" t="s">
        <v>57</v>
      </c>
      <c r="D6330" s="3">
        <v>0.02</v>
      </c>
      <c r="E6330">
        <v>3.98</v>
      </c>
      <c r="F6330">
        <v>5.26</v>
      </c>
      <c r="G6330">
        <v>2111</v>
      </c>
      <c r="H6330" t="s">
        <v>3990</v>
      </c>
      <c r="I6330" t="s">
        <v>29</v>
      </c>
      <c r="J6330" t="s">
        <v>30</v>
      </c>
      <c r="K6330" t="s">
        <v>31</v>
      </c>
      <c r="L6330" t="s">
        <v>138</v>
      </c>
      <c r="M6330" t="s">
        <v>33</v>
      </c>
      <c r="N6330" t="s">
        <v>751</v>
      </c>
      <c r="O6330">
        <v>0.38</v>
      </c>
      <c r="P6330" t="s">
        <v>260</v>
      </c>
      <c r="Q6330" t="s">
        <v>846</v>
      </c>
      <c r="R6330" t="s">
        <v>3991</v>
      </c>
      <c r="S6330">
        <v>28081</v>
      </c>
      <c r="T6330" s="1">
        <v>41526</v>
      </c>
      <c r="U6330" s="1">
        <v>41528</v>
      </c>
      <c r="V6330" s="3">
        <v>-40.012</v>
      </c>
      <c r="W6330">
        <v>11</v>
      </c>
      <c r="X6330" s="2">
        <v>49.23</v>
      </c>
      <c r="Y6330">
        <v>87873</v>
      </c>
      <c r="Z6330" t="s">
        <v>173</v>
      </c>
      <c r="AA6330">
        <v>2013</v>
      </c>
      <c r="AB6330" t="str">
        <f>IF(samplesuperstore_cleaned[[#This Row],[discount]]=0,"0%",IF(samplesuperstore_cleaned[[#This Row],[discount]]=0.02,"1-2%",IF(samplesuperstore_cleaned[[#This Row],[discount]]&lt;=0.04,"3-4%",IF(samplesuperstore_cleaned[[#This Row],[discount]]&lt;=0.06,"5-6%",IF(samplesuperstore_cleaned[[#This Row],[discount]]=0.08,"7-8%","9-10%")))))</f>
        <v>1-2%</v>
      </c>
    </row>
    <row r="6331" spans="1:28" x14ac:dyDescent="0.3">
      <c r="A6331">
        <v>7983</v>
      </c>
      <c r="B6331">
        <v>18323</v>
      </c>
      <c r="C6331" t="s">
        <v>27</v>
      </c>
      <c r="D6331" s="3">
        <v>0.08</v>
      </c>
      <c r="E6331">
        <v>5.78</v>
      </c>
      <c r="F6331">
        <v>8.09</v>
      </c>
      <c r="G6331">
        <v>2903</v>
      </c>
      <c r="H6331" t="s">
        <v>4937</v>
      </c>
      <c r="I6331" t="s">
        <v>29</v>
      </c>
      <c r="J6331" t="s">
        <v>114</v>
      </c>
      <c r="K6331" t="s">
        <v>31</v>
      </c>
      <c r="L6331" t="s">
        <v>49</v>
      </c>
      <c r="M6331" t="s">
        <v>33</v>
      </c>
      <c r="N6331" t="s">
        <v>1729</v>
      </c>
      <c r="O6331">
        <v>0.36</v>
      </c>
      <c r="P6331" t="s">
        <v>84</v>
      </c>
      <c r="Q6331" t="s">
        <v>394</v>
      </c>
      <c r="R6331" t="s">
        <v>4923</v>
      </c>
      <c r="S6331">
        <v>43068</v>
      </c>
      <c r="T6331" s="1">
        <v>40557</v>
      </c>
      <c r="U6331" s="1">
        <v>40558</v>
      </c>
      <c r="V6331" s="3">
        <v>-40.014800000000001</v>
      </c>
      <c r="W6331">
        <v>2</v>
      </c>
      <c r="X6331" s="2">
        <v>13.44</v>
      </c>
      <c r="Y6331">
        <v>87375</v>
      </c>
      <c r="Z6331" t="s">
        <v>132</v>
      </c>
      <c r="AA6331">
        <v>2011</v>
      </c>
      <c r="AB6331" t="str">
        <f>IF(samplesuperstore_cleaned[[#This Row],[discount]]=0,"0%",IF(samplesuperstore_cleaned[[#This Row],[discount]]=0.02,"1-2%",IF(samplesuperstore_cleaned[[#This Row],[discount]]&lt;=0.04,"3-4%",IF(samplesuperstore_cleaned[[#This Row],[discount]]&lt;=0.06,"5-6%",IF(samplesuperstore_cleaned[[#This Row],[discount]]=0.08,"7-8%","9-10%")))))</f>
        <v>7-8%</v>
      </c>
    </row>
    <row r="6332" spans="1:28" x14ac:dyDescent="0.3">
      <c r="A6332">
        <v>7868</v>
      </c>
      <c r="B6332">
        <v>22676</v>
      </c>
      <c r="C6332" t="s">
        <v>78</v>
      </c>
      <c r="D6332" s="3">
        <v>0.08</v>
      </c>
      <c r="E6332">
        <v>5.28</v>
      </c>
      <c r="F6332">
        <v>5.66</v>
      </c>
      <c r="G6332">
        <v>2874</v>
      </c>
      <c r="H6332" t="s">
        <v>4906</v>
      </c>
      <c r="I6332" t="s">
        <v>41</v>
      </c>
      <c r="J6332" t="s">
        <v>66</v>
      </c>
      <c r="K6332" t="s">
        <v>31</v>
      </c>
      <c r="L6332" t="s">
        <v>49</v>
      </c>
      <c r="M6332" t="s">
        <v>33</v>
      </c>
      <c r="N6332" t="s">
        <v>1266</v>
      </c>
      <c r="O6332">
        <v>0.4</v>
      </c>
      <c r="P6332" t="s">
        <v>35</v>
      </c>
      <c r="Q6332" t="s">
        <v>161</v>
      </c>
      <c r="R6332" t="s">
        <v>4890</v>
      </c>
      <c r="S6332">
        <v>68128</v>
      </c>
      <c r="T6332" s="1">
        <v>40718</v>
      </c>
      <c r="U6332" s="1">
        <v>40719</v>
      </c>
      <c r="V6332" s="3">
        <v>-40.016000000000005</v>
      </c>
      <c r="W6332">
        <v>7</v>
      </c>
      <c r="X6332" s="2">
        <v>39.869999999999997</v>
      </c>
      <c r="Y6332">
        <v>89875</v>
      </c>
      <c r="Z6332" t="s">
        <v>189</v>
      </c>
      <c r="AA6332">
        <v>2011</v>
      </c>
      <c r="AB6332" t="str">
        <f>IF(samplesuperstore_cleaned[[#This Row],[discount]]=0,"0%",IF(samplesuperstore_cleaned[[#This Row],[discount]]=0.02,"1-2%",IF(samplesuperstore_cleaned[[#This Row],[discount]]&lt;=0.04,"3-4%",IF(samplesuperstore_cleaned[[#This Row],[discount]]&lt;=0.06,"5-6%",IF(samplesuperstore_cleaned[[#This Row],[discount]]=0.08,"7-8%","9-10%")))))</f>
        <v>7-8%</v>
      </c>
    </row>
    <row r="6333" spans="1:28" x14ac:dyDescent="0.3">
      <c r="A6333">
        <v>3909</v>
      </c>
      <c r="B6333">
        <v>20736</v>
      </c>
      <c r="C6333" t="s">
        <v>39</v>
      </c>
      <c r="D6333" s="3">
        <v>0</v>
      </c>
      <c r="E6333">
        <v>29.89</v>
      </c>
      <c r="F6333">
        <v>1.99</v>
      </c>
      <c r="G6333">
        <v>1468</v>
      </c>
      <c r="H6333" t="s">
        <v>3150</v>
      </c>
      <c r="I6333" t="s">
        <v>29</v>
      </c>
      <c r="J6333" t="s">
        <v>114</v>
      </c>
      <c r="K6333" t="s">
        <v>54</v>
      </c>
      <c r="L6333" t="s">
        <v>181</v>
      </c>
      <c r="M6333" t="s">
        <v>52</v>
      </c>
      <c r="N6333" t="s">
        <v>322</v>
      </c>
      <c r="O6333">
        <v>0.5</v>
      </c>
      <c r="P6333" t="s">
        <v>45</v>
      </c>
      <c r="Q6333" t="s">
        <v>523</v>
      </c>
      <c r="R6333" t="s">
        <v>3151</v>
      </c>
      <c r="S6333">
        <v>84010</v>
      </c>
      <c r="T6333" s="1">
        <v>41626</v>
      </c>
      <c r="U6333" s="1">
        <v>41628</v>
      </c>
      <c r="V6333" s="3">
        <v>-40.104959999999991</v>
      </c>
      <c r="W6333">
        <v>1</v>
      </c>
      <c r="X6333" s="2">
        <v>31.98</v>
      </c>
      <c r="Y6333">
        <v>91121</v>
      </c>
      <c r="Z6333" t="s">
        <v>72</v>
      </c>
      <c r="AA6333">
        <v>2013</v>
      </c>
      <c r="AB6333" t="str">
        <f>IF(samplesuperstore_cleaned[[#This Row],[discount]]=0,"0%",IF(samplesuperstore_cleaned[[#This Row],[discount]]=0.02,"1-2%",IF(samplesuperstore_cleaned[[#This Row],[discount]]&lt;=0.04,"3-4%",IF(samplesuperstore_cleaned[[#This Row],[discount]]&lt;=0.06,"5-6%",IF(samplesuperstore_cleaned[[#This Row],[discount]]=0.08,"7-8%","9-10%")))))</f>
        <v>0%</v>
      </c>
    </row>
    <row r="6334" spans="1:28" x14ac:dyDescent="0.3">
      <c r="A6334">
        <v>4711</v>
      </c>
      <c r="B6334">
        <v>19893</v>
      </c>
      <c r="C6334" t="s">
        <v>60</v>
      </c>
      <c r="D6334" s="3">
        <v>0.09</v>
      </c>
      <c r="E6334">
        <v>49.43</v>
      </c>
      <c r="F6334">
        <v>19.989999999999998</v>
      </c>
      <c r="G6334">
        <v>1749</v>
      </c>
      <c r="H6334" t="s">
        <v>3537</v>
      </c>
      <c r="I6334" t="s">
        <v>29</v>
      </c>
      <c r="J6334" t="s">
        <v>244</v>
      </c>
      <c r="K6334" t="s">
        <v>31</v>
      </c>
      <c r="L6334" t="s">
        <v>75</v>
      </c>
      <c r="M6334" t="s">
        <v>33</v>
      </c>
      <c r="N6334" t="s">
        <v>2310</v>
      </c>
      <c r="O6334">
        <v>0.56999999999999995</v>
      </c>
      <c r="P6334" t="s">
        <v>35</v>
      </c>
      <c r="Q6334" t="s">
        <v>768</v>
      </c>
      <c r="R6334" t="s">
        <v>3538</v>
      </c>
      <c r="S6334">
        <v>73505</v>
      </c>
      <c r="T6334" s="1">
        <v>41502</v>
      </c>
      <c r="U6334" s="1">
        <v>41506</v>
      </c>
      <c r="V6334" s="3">
        <v>-40.17824000000001</v>
      </c>
      <c r="W6334">
        <v>9</v>
      </c>
      <c r="X6334" s="2">
        <v>435.66</v>
      </c>
      <c r="Y6334">
        <v>87255</v>
      </c>
      <c r="Z6334" t="s">
        <v>107</v>
      </c>
      <c r="AA6334">
        <v>2013</v>
      </c>
      <c r="AB6334" t="str">
        <f>IF(samplesuperstore_cleaned[[#This Row],[discount]]=0,"0%",IF(samplesuperstore_cleaned[[#This Row],[discount]]=0.02,"1-2%",IF(samplesuperstore_cleaned[[#This Row],[discount]]&lt;=0.04,"3-4%",IF(samplesuperstore_cleaned[[#This Row],[discount]]&lt;=0.06,"5-6%",IF(samplesuperstore_cleaned[[#This Row],[discount]]=0.08,"7-8%","9-10%")))))</f>
        <v>9-10%</v>
      </c>
    </row>
    <row r="6335" spans="1:28" x14ac:dyDescent="0.3">
      <c r="A6335">
        <v>6048</v>
      </c>
      <c r="B6335">
        <v>20596</v>
      </c>
      <c r="C6335" t="s">
        <v>60</v>
      </c>
      <c r="D6335" s="3">
        <v>0.03</v>
      </c>
      <c r="E6335">
        <v>22.38</v>
      </c>
      <c r="F6335">
        <v>15.1</v>
      </c>
      <c r="G6335">
        <v>2221</v>
      </c>
      <c r="H6335" t="s">
        <v>4131</v>
      </c>
      <c r="I6335" t="s">
        <v>29</v>
      </c>
      <c r="J6335" t="s">
        <v>244</v>
      </c>
      <c r="K6335" t="s">
        <v>31</v>
      </c>
      <c r="L6335" t="s">
        <v>138</v>
      </c>
      <c r="M6335" t="s">
        <v>33</v>
      </c>
      <c r="N6335" t="s">
        <v>699</v>
      </c>
      <c r="O6335">
        <v>0.38</v>
      </c>
      <c r="P6335" t="s">
        <v>35</v>
      </c>
      <c r="Q6335" t="s">
        <v>3170</v>
      </c>
      <c r="R6335" t="s">
        <v>1166</v>
      </c>
      <c r="S6335">
        <v>53094</v>
      </c>
      <c r="T6335" s="1">
        <v>41416</v>
      </c>
      <c r="U6335" s="1">
        <v>41418</v>
      </c>
      <c r="V6335" s="3">
        <v>-40.25</v>
      </c>
      <c r="W6335">
        <v>3</v>
      </c>
      <c r="X6335" s="2">
        <v>74.069999999999993</v>
      </c>
      <c r="Y6335">
        <v>91037</v>
      </c>
      <c r="Z6335" t="s">
        <v>38</v>
      </c>
      <c r="AA6335">
        <v>2013</v>
      </c>
      <c r="AB6335" t="str">
        <f>IF(samplesuperstore_cleaned[[#This Row],[discount]]=0,"0%",IF(samplesuperstore_cleaned[[#This Row],[discount]]=0.02,"1-2%",IF(samplesuperstore_cleaned[[#This Row],[discount]]&lt;=0.04,"3-4%",IF(samplesuperstore_cleaned[[#This Row],[discount]]&lt;=0.06,"5-6%",IF(samplesuperstore_cleaned[[#This Row],[discount]]=0.08,"7-8%","9-10%")))))</f>
        <v>3-4%</v>
      </c>
    </row>
    <row r="6336" spans="1:28" x14ac:dyDescent="0.3">
      <c r="A6336">
        <v>7415</v>
      </c>
      <c r="B6336">
        <v>19118</v>
      </c>
      <c r="C6336" t="s">
        <v>57</v>
      </c>
      <c r="D6336" s="3">
        <v>0.05</v>
      </c>
      <c r="E6336">
        <v>7.28</v>
      </c>
      <c r="F6336">
        <v>11.15</v>
      </c>
      <c r="G6336">
        <v>2709</v>
      </c>
      <c r="H6336" t="s">
        <v>4714</v>
      </c>
      <c r="I6336" t="s">
        <v>41</v>
      </c>
      <c r="J6336" t="s">
        <v>244</v>
      </c>
      <c r="K6336" t="s">
        <v>31</v>
      </c>
      <c r="L6336" t="s">
        <v>49</v>
      </c>
      <c r="M6336" t="s">
        <v>33</v>
      </c>
      <c r="N6336" t="s">
        <v>748</v>
      </c>
      <c r="O6336">
        <v>0.37</v>
      </c>
      <c r="P6336" t="s">
        <v>84</v>
      </c>
      <c r="Q6336" t="s">
        <v>1057</v>
      </c>
      <c r="R6336" t="s">
        <v>4715</v>
      </c>
      <c r="S6336">
        <v>21042</v>
      </c>
      <c r="T6336" s="1">
        <v>40914</v>
      </c>
      <c r="U6336" s="1">
        <v>40915</v>
      </c>
      <c r="V6336" s="3">
        <v>-40.275199999999998</v>
      </c>
      <c r="W6336">
        <v>1</v>
      </c>
      <c r="X6336" s="2">
        <v>10.26</v>
      </c>
      <c r="Y6336">
        <v>89244</v>
      </c>
      <c r="Z6336" t="s">
        <v>132</v>
      </c>
      <c r="AA6336">
        <v>2012</v>
      </c>
      <c r="AB6336" t="str">
        <f>IF(samplesuperstore_cleaned[[#This Row],[discount]]=0,"0%",IF(samplesuperstore_cleaned[[#This Row],[discount]]=0.02,"1-2%",IF(samplesuperstore_cleaned[[#This Row],[discount]]&lt;=0.04,"3-4%",IF(samplesuperstore_cleaned[[#This Row],[discount]]&lt;=0.06,"5-6%",IF(samplesuperstore_cleaned[[#This Row],[discount]]=0.08,"7-8%","9-10%")))))</f>
        <v>5-6%</v>
      </c>
    </row>
    <row r="6337" spans="1:28" x14ac:dyDescent="0.3">
      <c r="A6337">
        <v>2797</v>
      </c>
      <c r="B6337">
        <v>18047</v>
      </c>
      <c r="C6337" t="s">
        <v>27</v>
      </c>
      <c r="D6337" s="3">
        <v>0.05</v>
      </c>
      <c r="E6337">
        <v>7.64</v>
      </c>
      <c r="F6337">
        <v>5.83</v>
      </c>
      <c r="G6337">
        <v>1085</v>
      </c>
      <c r="H6337" t="s">
        <v>2573</v>
      </c>
      <c r="I6337" t="s">
        <v>29</v>
      </c>
      <c r="J6337" t="s">
        <v>66</v>
      </c>
      <c r="K6337" t="s">
        <v>31</v>
      </c>
      <c r="L6337" t="s">
        <v>49</v>
      </c>
      <c r="M6337" t="s">
        <v>43</v>
      </c>
      <c r="N6337" t="s">
        <v>2149</v>
      </c>
      <c r="O6337">
        <v>0.36</v>
      </c>
      <c r="P6337" t="s">
        <v>84</v>
      </c>
      <c r="Q6337" t="s">
        <v>125</v>
      </c>
      <c r="R6337" t="s">
        <v>780</v>
      </c>
      <c r="S6337">
        <v>11729</v>
      </c>
      <c r="T6337" s="1">
        <v>40183</v>
      </c>
      <c r="U6337" s="1">
        <v>40184</v>
      </c>
      <c r="V6337" s="3">
        <v>-40.275199999999998</v>
      </c>
      <c r="W6337">
        <v>6</v>
      </c>
      <c r="X6337" s="2">
        <v>47.18</v>
      </c>
      <c r="Y6337">
        <v>86122</v>
      </c>
      <c r="Z6337" t="s">
        <v>132</v>
      </c>
      <c r="AA6337">
        <v>2010</v>
      </c>
      <c r="AB6337" t="str">
        <f>IF(samplesuperstore_cleaned[[#This Row],[discount]]=0,"0%",IF(samplesuperstore_cleaned[[#This Row],[discount]]=0.02,"1-2%",IF(samplesuperstore_cleaned[[#This Row],[discount]]&lt;=0.04,"3-4%",IF(samplesuperstore_cleaned[[#This Row],[discount]]&lt;=0.06,"5-6%",IF(samplesuperstore_cleaned[[#This Row],[discount]]=0.08,"7-8%","9-10%")))))</f>
        <v>5-6%</v>
      </c>
    </row>
    <row r="6338" spans="1:28" x14ac:dyDescent="0.3">
      <c r="A6338">
        <v>8145</v>
      </c>
      <c r="B6338">
        <v>22956</v>
      </c>
      <c r="C6338" t="s">
        <v>27</v>
      </c>
      <c r="D6338" s="3">
        <v>0.04</v>
      </c>
      <c r="E6338">
        <v>9.49</v>
      </c>
      <c r="F6338">
        <v>5.76</v>
      </c>
      <c r="G6338">
        <v>2968</v>
      </c>
      <c r="H6338" t="s">
        <v>5006</v>
      </c>
      <c r="I6338" t="s">
        <v>29</v>
      </c>
      <c r="J6338" t="s">
        <v>114</v>
      </c>
      <c r="K6338" t="s">
        <v>54</v>
      </c>
      <c r="L6338" t="s">
        <v>62</v>
      </c>
      <c r="M6338" t="s">
        <v>154</v>
      </c>
      <c r="N6338" t="s">
        <v>1622</v>
      </c>
      <c r="O6338">
        <v>0.39</v>
      </c>
      <c r="P6338" t="s">
        <v>260</v>
      </c>
      <c r="Q6338" t="s">
        <v>929</v>
      </c>
      <c r="R6338" t="s">
        <v>4959</v>
      </c>
      <c r="S6338">
        <v>33021</v>
      </c>
      <c r="T6338" s="1">
        <v>40876</v>
      </c>
      <c r="U6338" s="1">
        <v>40878</v>
      </c>
      <c r="V6338" s="3">
        <v>-40.334000000000003</v>
      </c>
      <c r="W6338">
        <v>2</v>
      </c>
      <c r="X6338" s="2">
        <v>24.53</v>
      </c>
      <c r="Y6338">
        <v>86087</v>
      </c>
      <c r="Z6338" t="s">
        <v>59</v>
      </c>
      <c r="AA6338">
        <v>2011</v>
      </c>
      <c r="AB6338" t="str">
        <f>IF(samplesuperstore_cleaned[[#This Row],[discount]]=0,"0%",IF(samplesuperstore_cleaned[[#This Row],[discount]]=0.02,"1-2%",IF(samplesuperstore_cleaned[[#This Row],[discount]]&lt;=0.04,"3-4%",IF(samplesuperstore_cleaned[[#This Row],[discount]]&lt;=0.06,"5-6%",IF(samplesuperstore_cleaned[[#This Row],[discount]]=0.08,"7-8%","9-10%")))))</f>
        <v>3-4%</v>
      </c>
    </row>
    <row r="6339" spans="1:28" x14ac:dyDescent="0.3">
      <c r="A6339">
        <v>6918</v>
      </c>
      <c r="B6339">
        <v>24562</v>
      </c>
      <c r="C6339" t="s">
        <v>39</v>
      </c>
      <c r="D6339" s="3">
        <v>0.1</v>
      </c>
      <c r="E6339">
        <v>24.92</v>
      </c>
      <c r="F6339">
        <v>12.98</v>
      </c>
      <c r="G6339">
        <v>2540</v>
      </c>
      <c r="H6339" t="s">
        <v>4516</v>
      </c>
      <c r="I6339" t="s">
        <v>29</v>
      </c>
      <c r="J6339" t="s">
        <v>30</v>
      </c>
      <c r="K6339" t="s">
        <v>31</v>
      </c>
      <c r="L6339" t="s">
        <v>138</v>
      </c>
      <c r="M6339" t="s">
        <v>33</v>
      </c>
      <c r="N6339" t="s">
        <v>1252</v>
      </c>
      <c r="O6339">
        <v>0.39</v>
      </c>
      <c r="P6339" t="s">
        <v>260</v>
      </c>
      <c r="Q6339" t="s">
        <v>929</v>
      </c>
      <c r="R6339" t="s">
        <v>4517</v>
      </c>
      <c r="S6339">
        <v>32708</v>
      </c>
      <c r="T6339" s="1">
        <v>41471</v>
      </c>
      <c r="U6339" s="1">
        <v>41472</v>
      </c>
      <c r="V6339" s="3">
        <v>-40.361999999999995</v>
      </c>
      <c r="W6339">
        <v>9</v>
      </c>
      <c r="X6339" s="2">
        <v>212.23</v>
      </c>
      <c r="Y6339">
        <v>91023</v>
      </c>
      <c r="Z6339" t="s">
        <v>48</v>
      </c>
      <c r="AA6339">
        <v>2013</v>
      </c>
      <c r="AB6339" t="str">
        <f>IF(samplesuperstore_cleaned[[#This Row],[discount]]=0,"0%",IF(samplesuperstore_cleaned[[#This Row],[discount]]=0.02,"1-2%",IF(samplesuperstore_cleaned[[#This Row],[discount]]&lt;=0.04,"3-4%",IF(samplesuperstore_cleaned[[#This Row],[discount]]&lt;=0.06,"5-6%",IF(samplesuperstore_cleaned[[#This Row],[discount]]=0.08,"7-8%","9-10%")))))</f>
        <v>9-10%</v>
      </c>
    </row>
    <row r="6340" spans="1:28" x14ac:dyDescent="0.3">
      <c r="A6340">
        <v>3409</v>
      </c>
      <c r="B6340">
        <v>21364</v>
      </c>
      <c r="C6340" t="s">
        <v>39</v>
      </c>
      <c r="D6340" s="3">
        <v>7.0000000000000007E-2</v>
      </c>
      <c r="E6340">
        <v>3.98</v>
      </c>
      <c r="F6340">
        <v>5.26</v>
      </c>
      <c r="G6340">
        <v>1288</v>
      </c>
      <c r="H6340" t="s">
        <v>2890</v>
      </c>
      <c r="I6340" t="s">
        <v>41</v>
      </c>
      <c r="J6340" t="s">
        <v>30</v>
      </c>
      <c r="K6340" t="s">
        <v>31</v>
      </c>
      <c r="L6340" t="s">
        <v>138</v>
      </c>
      <c r="M6340" t="s">
        <v>33</v>
      </c>
      <c r="N6340" t="s">
        <v>751</v>
      </c>
      <c r="O6340">
        <v>0.38</v>
      </c>
      <c r="P6340" t="s">
        <v>84</v>
      </c>
      <c r="Q6340" t="s">
        <v>85</v>
      </c>
      <c r="R6340" t="s">
        <v>2891</v>
      </c>
      <c r="S6340">
        <v>1749</v>
      </c>
      <c r="T6340" s="1">
        <v>41508</v>
      </c>
      <c r="U6340" s="1">
        <v>41510</v>
      </c>
      <c r="V6340" s="3">
        <v>-40.412288000000004</v>
      </c>
      <c r="W6340">
        <v>15</v>
      </c>
      <c r="X6340" s="2">
        <v>64.13</v>
      </c>
      <c r="Y6340">
        <v>91233</v>
      </c>
      <c r="Z6340" t="s">
        <v>107</v>
      </c>
      <c r="AA6340">
        <v>2013</v>
      </c>
      <c r="AB6340" t="str">
        <f>IF(samplesuperstore_cleaned[[#This Row],[discount]]=0,"0%",IF(samplesuperstore_cleaned[[#This Row],[discount]]=0.02,"1-2%",IF(samplesuperstore_cleaned[[#This Row],[discount]]&lt;=0.04,"3-4%",IF(samplesuperstore_cleaned[[#This Row],[discount]]&lt;=0.06,"5-6%",IF(samplesuperstore_cleaned[[#This Row],[discount]]=0.08,"7-8%","9-10%")))))</f>
        <v>9-10%</v>
      </c>
    </row>
    <row r="6341" spans="1:28" x14ac:dyDescent="0.3">
      <c r="A6341">
        <v>5517</v>
      </c>
      <c r="B6341">
        <v>25918</v>
      </c>
      <c r="C6341" t="s">
        <v>78</v>
      </c>
      <c r="D6341" s="3">
        <v>0.1</v>
      </c>
      <c r="E6341">
        <v>1.89</v>
      </c>
      <c r="F6341">
        <v>0.76</v>
      </c>
      <c r="G6341">
        <v>2035</v>
      </c>
      <c r="H6341" t="s">
        <v>3895</v>
      </c>
      <c r="I6341" t="s">
        <v>29</v>
      </c>
      <c r="J6341" t="s">
        <v>244</v>
      </c>
      <c r="K6341" t="s">
        <v>31</v>
      </c>
      <c r="L6341" t="s">
        <v>120</v>
      </c>
      <c r="M6341" t="s">
        <v>43</v>
      </c>
      <c r="N6341" t="s">
        <v>1230</v>
      </c>
      <c r="O6341">
        <v>0.83</v>
      </c>
      <c r="P6341" t="s">
        <v>260</v>
      </c>
      <c r="Q6341" t="s">
        <v>929</v>
      </c>
      <c r="R6341" t="s">
        <v>3420</v>
      </c>
      <c r="S6341">
        <v>33403</v>
      </c>
      <c r="T6341" s="1">
        <v>40500</v>
      </c>
      <c r="U6341" s="1">
        <v>40502</v>
      </c>
      <c r="V6341" s="3">
        <v>-40.432000000000002</v>
      </c>
      <c r="W6341">
        <v>20</v>
      </c>
      <c r="X6341" s="2">
        <v>36.72</v>
      </c>
      <c r="Y6341">
        <v>87117</v>
      </c>
      <c r="Z6341" t="s">
        <v>59</v>
      </c>
      <c r="AA6341">
        <v>2010</v>
      </c>
      <c r="AB6341" t="str">
        <f>IF(samplesuperstore_cleaned[[#This Row],[discount]]=0,"0%",IF(samplesuperstore_cleaned[[#This Row],[discount]]=0.02,"1-2%",IF(samplesuperstore_cleaned[[#This Row],[discount]]&lt;=0.04,"3-4%",IF(samplesuperstore_cleaned[[#This Row],[discount]]&lt;=0.06,"5-6%",IF(samplesuperstore_cleaned[[#This Row],[discount]]=0.08,"7-8%","9-10%")))))</f>
        <v>9-10%</v>
      </c>
    </row>
    <row r="6342" spans="1:28" x14ac:dyDescent="0.3">
      <c r="A6342">
        <v>9177</v>
      </c>
      <c r="B6342">
        <v>23460</v>
      </c>
      <c r="C6342" t="s">
        <v>60</v>
      </c>
      <c r="D6342" s="3">
        <v>0.05</v>
      </c>
      <c r="E6342">
        <v>3.28</v>
      </c>
      <c r="F6342">
        <v>5</v>
      </c>
      <c r="G6342">
        <v>3325</v>
      </c>
      <c r="H6342" t="s">
        <v>5413</v>
      </c>
      <c r="I6342" t="s">
        <v>29</v>
      </c>
      <c r="J6342" t="s">
        <v>244</v>
      </c>
      <c r="K6342" t="s">
        <v>31</v>
      </c>
      <c r="L6342" t="s">
        <v>42</v>
      </c>
      <c r="M6342" t="s">
        <v>43</v>
      </c>
      <c r="N6342" t="s">
        <v>515</v>
      </c>
      <c r="O6342">
        <v>0.56000000000000005</v>
      </c>
      <c r="P6342" t="s">
        <v>45</v>
      </c>
      <c r="Q6342" t="s">
        <v>210</v>
      </c>
      <c r="R6342" t="s">
        <v>2770</v>
      </c>
      <c r="S6342">
        <v>97420</v>
      </c>
      <c r="T6342" s="1">
        <v>41126</v>
      </c>
      <c r="U6342" s="1">
        <v>41126</v>
      </c>
      <c r="V6342" s="3">
        <v>-40.523600000000002</v>
      </c>
      <c r="W6342">
        <v>11</v>
      </c>
      <c r="X6342" s="2">
        <v>39.520000000000003</v>
      </c>
      <c r="Y6342">
        <v>90992</v>
      </c>
      <c r="Z6342" t="s">
        <v>107</v>
      </c>
      <c r="AA6342">
        <v>2012</v>
      </c>
      <c r="AB6342" t="str">
        <f>IF(samplesuperstore_cleaned[[#This Row],[discount]]=0,"0%",IF(samplesuperstore_cleaned[[#This Row],[discount]]=0.02,"1-2%",IF(samplesuperstore_cleaned[[#This Row],[discount]]&lt;=0.04,"3-4%",IF(samplesuperstore_cleaned[[#This Row],[discount]]&lt;=0.06,"5-6%",IF(samplesuperstore_cleaned[[#This Row],[discount]]=0.08,"7-8%","9-10%")))))</f>
        <v>5-6%</v>
      </c>
    </row>
    <row r="6343" spans="1:28" x14ac:dyDescent="0.3">
      <c r="A6343">
        <v>4434</v>
      </c>
      <c r="B6343">
        <v>23578</v>
      </c>
      <c r="C6343" t="s">
        <v>60</v>
      </c>
      <c r="D6343" s="3">
        <v>0.1</v>
      </c>
      <c r="E6343">
        <v>4.13</v>
      </c>
      <c r="F6343">
        <v>0.99</v>
      </c>
      <c r="G6343">
        <v>1671</v>
      </c>
      <c r="H6343" t="s">
        <v>3426</v>
      </c>
      <c r="I6343" t="s">
        <v>29</v>
      </c>
      <c r="J6343" t="s">
        <v>114</v>
      </c>
      <c r="K6343" t="s">
        <v>31</v>
      </c>
      <c r="L6343" t="s">
        <v>32</v>
      </c>
      <c r="M6343" t="s">
        <v>33</v>
      </c>
      <c r="N6343" t="s">
        <v>534</v>
      </c>
      <c r="O6343">
        <v>0.39</v>
      </c>
      <c r="P6343" t="s">
        <v>260</v>
      </c>
      <c r="Q6343" t="s">
        <v>261</v>
      </c>
      <c r="R6343" t="s">
        <v>3427</v>
      </c>
      <c r="S6343">
        <v>22015</v>
      </c>
      <c r="T6343" s="1">
        <v>40399</v>
      </c>
      <c r="U6343" s="1">
        <v>40403</v>
      </c>
      <c r="V6343" s="3">
        <v>-40.53</v>
      </c>
      <c r="W6343">
        <v>13</v>
      </c>
      <c r="X6343" s="2">
        <v>52.16</v>
      </c>
      <c r="Y6343">
        <v>86724</v>
      </c>
      <c r="Z6343" t="s">
        <v>107</v>
      </c>
      <c r="AA6343">
        <v>2010</v>
      </c>
      <c r="AB6343" t="str">
        <f>IF(samplesuperstore_cleaned[[#This Row],[discount]]=0,"0%",IF(samplesuperstore_cleaned[[#This Row],[discount]]=0.02,"1-2%",IF(samplesuperstore_cleaned[[#This Row],[discount]]&lt;=0.04,"3-4%",IF(samplesuperstore_cleaned[[#This Row],[discount]]&lt;=0.06,"5-6%",IF(samplesuperstore_cleaned[[#This Row],[discount]]=0.08,"7-8%","9-10%")))))</f>
        <v>9-10%</v>
      </c>
    </row>
    <row r="6344" spans="1:28" x14ac:dyDescent="0.3">
      <c r="A6344">
        <v>6329</v>
      </c>
      <c r="B6344">
        <v>22298</v>
      </c>
      <c r="C6344" t="s">
        <v>39</v>
      </c>
      <c r="D6344" s="3">
        <v>0.03</v>
      </c>
      <c r="E6344">
        <v>15.14</v>
      </c>
      <c r="F6344">
        <v>4.53</v>
      </c>
      <c r="G6344">
        <v>2333</v>
      </c>
      <c r="H6344" t="s">
        <v>4262</v>
      </c>
      <c r="I6344" t="s">
        <v>29</v>
      </c>
      <c r="J6344" t="s">
        <v>244</v>
      </c>
      <c r="K6344" t="s">
        <v>31</v>
      </c>
      <c r="L6344" t="s">
        <v>158</v>
      </c>
      <c r="M6344" t="s">
        <v>33</v>
      </c>
      <c r="N6344" t="s">
        <v>1492</v>
      </c>
      <c r="O6344">
        <v>0.81</v>
      </c>
      <c r="P6344" t="s">
        <v>35</v>
      </c>
      <c r="Q6344" t="s">
        <v>3170</v>
      </c>
      <c r="R6344" t="s">
        <v>4263</v>
      </c>
      <c r="S6344">
        <v>54302</v>
      </c>
      <c r="T6344" s="1">
        <v>41491</v>
      </c>
      <c r="U6344" s="1">
        <v>41492</v>
      </c>
      <c r="V6344" s="3">
        <v>-40.602240000000009</v>
      </c>
      <c r="W6344">
        <v>21</v>
      </c>
      <c r="X6344" s="2">
        <v>319.92</v>
      </c>
      <c r="Y6344">
        <v>89619</v>
      </c>
      <c r="Z6344" t="s">
        <v>107</v>
      </c>
      <c r="AA6344">
        <v>2013</v>
      </c>
      <c r="AB6344" t="str">
        <f>IF(samplesuperstore_cleaned[[#This Row],[discount]]=0,"0%",IF(samplesuperstore_cleaned[[#This Row],[discount]]=0.02,"1-2%",IF(samplesuperstore_cleaned[[#This Row],[discount]]&lt;=0.04,"3-4%",IF(samplesuperstore_cleaned[[#This Row],[discount]]&lt;=0.06,"5-6%",IF(samplesuperstore_cleaned[[#This Row],[discount]]=0.08,"7-8%","9-10%")))))</f>
        <v>3-4%</v>
      </c>
    </row>
    <row r="6345" spans="1:28" x14ac:dyDescent="0.3">
      <c r="A6345">
        <v>7758</v>
      </c>
      <c r="B6345">
        <v>18420</v>
      </c>
      <c r="C6345" t="s">
        <v>57</v>
      </c>
      <c r="D6345" s="3">
        <v>0</v>
      </c>
      <c r="E6345">
        <v>14.98</v>
      </c>
      <c r="F6345">
        <v>8.99</v>
      </c>
      <c r="G6345">
        <v>2840</v>
      </c>
      <c r="H6345" t="s">
        <v>4862</v>
      </c>
      <c r="I6345" t="s">
        <v>29</v>
      </c>
      <c r="J6345" t="s">
        <v>30</v>
      </c>
      <c r="K6345" t="s">
        <v>67</v>
      </c>
      <c r="L6345" t="s">
        <v>104</v>
      </c>
      <c r="M6345" t="s">
        <v>52</v>
      </c>
      <c r="N6345" t="s">
        <v>3265</v>
      </c>
      <c r="O6345">
        <v>0.39</v>
      </c>
      <c r="P6345" t="s">
        <v>260</v>
      </c>
      <c r="Q6345" t="s">
        <v>929</v>
      </c>
      <c r="R6345" t="s">
        <v>4852</v>
      </c>
      <c r="S6345">
        <v>33161</v>
      </c>
      <c r="T6345" s="1">
        <v>40523</v>
      </c>
      <c r="U6345" s="1">
        <v>40524</v>
      </c>
      <c r="V6345" s="3">
        <v>-40.604199999999999</v>
      </c>
      <c r="W6345">
        <v>18</v>
      </c>
      <c r="X6345" s="2">
        <v>273.79000000000002</v>
      </c>
      <c r="Y6345">
        <v>87885</v>
      </c>
      <c r="Z6345" t="s">
        <v>72</v>
      </c>
      <c r="AA6345">
        <v>2010</v>
      </c>
      <c r="AB6345" t="str">
        <f>IF(samplesuperstore_cleaned[[#This Row],[discount]]=0,"0%",IF(samplesuperstore_cleaned[[#This Row],[discount]]=0.02,"1-2%",IF(samplesuperstore_cleaned[[#This Row],[discount]]&lt;=0.04,"3-4%",IF(samplesuperstore_cleaned[[#This Row],[discount]]&lt;=0.06,"5-6%",IF(samplesuperstore_cleaned[[#This Row],[discount]]=0.08,"7-8%","9-10%")))))</f>
        <v>0%</v>
      </c>
    </row>
    <row r="6346" spans="1:28" x14ac:dyDescent="0.3">
      <c r="A6346">
        <v>396</v>
      </c>
      <c r="B6346">
        <v>22243</v>
      </c>
      <c r="C6346" t="s">
        <v>60</v>
      </c>
      <c r="D6346" s="3">
        <v>0.01</v>
      </c>
      <c r="E6346">
        <v>79.52</v>
      </c>
      <c r="F6346">
        <v>48.2</v>
      </c>
      <c r="G6346">
        <v>152</v>
      </c>
      <c r="H6346" t="s">
        <v>624</v>
      </c>
      <c r="I6346" t="s">
        <v>29</v>
      </c>
      <c r="J6346" t="s">
        <v>66</v>
      </c>
      <c r="K6346" t="s">
        <v>67</v>
      </c>
      <c r="L6346" t="s">
        <v>104</v>
      </c>
      <c r="M6346" t="s">
        <v>154</v>
      </c>
      <c r="N6346" t="s">
        <v>627</v>
      </c>
      <c r="O6346">
        <v>0.74</v>
      </c>
      <c r="P6346" t="s">
        <v>260</v>
      </c>
      <c r="Q6346" t="s">
        <v>619</v>
      </c>
      <c r="R6346" t="s">
        <v>626</v>
      </c>
      <c r="S6346">
        <v>37918</v>
      </c>
      <c r="T6346" s="1">
        <v>40287</v>
      </c>
      <c r="U6346" s="1">
        <v>40294</v>
      </c>
      <c r="V6346" s="3">
        <v>-40.683999999999997</v>
      </c>
      <c r="W6346">
        <v>8</v>
      </c>
      <c r="X6346" s="2">
        <v>667.84</v>
      </c>
      <c r="Y6346">
        <v>89522</v>
      </c>
      <c r="Z6346" t="s">
        <v>127</v>
      </c>
      <c r="AA6346">
        <v>2010</v>
      </c>
      <c r="AB6346" t="str">
        <f>IF(samplesuperstore_cleaned[[#This Row],[discount]]=0,"0%",IF(samplesuperstore_cleaned[[#This Row],[discount]]=0.02,"1-2%",IF(samplesuperstore_cleaned[[#This Row],[discount]]&lt;=0.04,"3-4%",IF(samplesuperstore_cleaned[[#This Row],[discount]]&lt;=0.06,"5-6%",IF(samplesuperstore_cleaned[[#This Row],[discount]]=0.08,"7-8%","9-10%")))))</f>
        <v>3-4%</v>
      </c>
    </row>
    <row r="6347" spans="1:28" x14ac:dyDescent="0.3">
      <c r="A6347">
        <v>7635</v>
      </c>
      <c r="B6347">
        <v>25114</v>
      </c>
      <c r="C6347" t="s">
        <v>57</v>
      </c>
      <c r="D6347" s="3">
        <v>0.02</v>
      </c>
      <c r="E6347">
        <v>6.68</v>
      </c>
      <c r="F6347">
        <v>6.93</v>
      </c>
      <c r="G6347">
        <v>2785</v>
      </c>
      <c r="H6347" t="s">
        <v>4804</v>
      </c>
      <c r="I6347" t="s">
        <v>41</v>
      </c>
      <c r="J6347" t="s">
        <v>30</v>
      </c>
      <c r="K6347" t="s">
        <v>31</v>
      </c>
      <c r="L6347" t="s">
        <v>49</v>
      </c>
      <c r="M6347" t="s">
        <v>33</v>
      </c>
      <c r="N6347" t="s">
        <v>953</v>
      </c>
      <c r="O6347">
        <v>0.37</v>
      </c>
      <c r="P6347" t="s">
        <v>35</v>
      </c>
      <c r="Q6347" t="s">
        <v>768</v>
      </c>
      <c r="R6347" t="s">
        <v>4805</v>
      </c>
      <c r="S6347">
        <v>74074</v>
      </c>
      <c r="T6347" s="1">
        <v>41467</v>
      </c>
      <c r="U6347" s="1">
        <v>41469</v>
      </c>
      <c r="V6347" s="3">
        <v>-40.757279999999994</v>
      </c>
      <c r="W6347">
        <v>6</v>
      </c>
      <c r="X6347" s="2">
        <v>45.35</v>
      </c>
      <c r="Y6347">
        <v>86986</v>
      </c>
      <c r="Z6347" t="s">
        <v>48</v>
      </c>
      <c r="AA6347">
        <v>2013</v>
      </c>
      <c r="AB6347" t="str">
        <f>IF(samplesuperstore_cleaned[[#This Row],[discount]]=0,"0%",IF(samplesuperstore_cleaned[[#This Row],[discount]]=0.02,"1-2%",IF(samplesuperstore_cleaned[[#This Row],[discount]]&lt;=0.04,"3-4%",IF(samplesuperstore_cleaned[[#This Row],[discount]]&lt;=0.06,"5-6%",IF(samplesuperstore_cleaned[[#This Row],[discount]]=0.08,"7-8%","9-10%")))))</f>
        <v>1-2%</v>
      </c>
    </row>
    <row r="6348" spans="1:28" x14ac:dyDescent="0.3">
      <c r="A6348">
        <v>4884</v>
      </c>
      <c r="B6348">
        <v>18901</v>
      </c>
      <c r="C6348" t="s">
        <v>57</v>
      </c>
      <c r="D6348" s="3">
        <v>0.01</v>
      </c>
      <c r="E6348">
        <v>8.1199999999999992</v>
      </c>
      <c r="F6348">
        <v>2.83</v>
      </c>
      <c r="G6348">
        <v>1808</v>
      </c>
      <c r="H6348" t="s">
        <v>3609</v>
      </c>
      <c r="I6348" t="s">
        <v>41</v>
      </c>
      <c r="J6348" t="s">
        <v>66</v>
      </c>
      <c r="K6348" t="s">
        <v>54</v>
      </c>
      <c r="L6348" t="s">
        <v>181</v>
      </c>
      <c r="M6348" t="s">
        <v>52</v>
      </c>
      <c r="N6348" t="s">
        <v>917</v>
      </c>
      <c r="O6348">
        <v>0.77</v>
      </c>
      <c r="P6348" t="s">
        <v>84</v>
      </c>
      <c r="Q6348" t="s">
        <v>1628</v>
      </c>
      <c r="R6348" t="s">
        <v>3610</v>
      </c>
      <c r="S6348">
        <v>26101</v>
      </c>
      <c r="T6348" s="1">
        <v>40254</v>
      </c>
      <c r="U6348" s="1">
        <v>40255</v>
      </c>
      <c r="V6348" s="3">
        <v>-40.76</v>
      </c>
      <c r="W6348">
        <v>10</v>
      </c>
      <c r="X6348" s="2">
        <v>88.64</v>
      </c>
      <c r="Y6348">
        <v>89251</v>
      </c>
      <c r="Z6348" t="s">
        <v>165</v>
      </c>
      <c r="AA6348">
        <v>2010</v>
      </c>
      <c r="AB6348" t="str">
        <f>IF(samplesuperstore_cleaned[[#This Row],[discount]]=0,"0%",IF(samplesuperstore_cleaned[[#This Row],[discount]]=0.02,"1-2%",IF(samplesuperstore_cleaned[[#This Row],[discount]]&lt;=0.04,"3-4%",IF(samplesuperstore_cleaned[[#This Row],[discount]]&lt;=0.06,"5-6%",IF(samplesuperstore_cleaned[[#This Row],[discount]]=0.08,"7-8%","9-10%")))))</f>
        <v>3-4%</v>
      </c>
    </row>
    <row r="6349" spans="1:28" x14ac:dyDescent="0.3">
      <c r="A6349">
        <v>7744</v>
      </c>
      <c r="B6349">
        <v>21740</v>
      </c>
      <c r="C6349" t="s">
        <v>39</v>
      </c>
      <c r="D6349" s="3">
        <v>0.02</v>
      </c>
      <c r="E6349">
        <v>4.37</v>
      </c>
      <c r="F6349">
        <v>5.15</v>
      </c>
      <c r="G6349">
        <v>2834</v>
      </c>
      <c r="H6349" t="s">
        <v>4855</v>
      </c>
      <c r="I6349" t="s">
        <v>29</v>
      </c>
      <c r="J6349" t="s">
        <v>114</v>
      </c>
      <c r="K6349" t="s">
        <v>31</v>
      </c>
      <c r="L6349" t="s">
        <v>75</v>
      </c>
      <c r="M6349" t="s">
        <v>33</v>
      </c>
      <c r="N6349" t="s">
        <v>1548</v>
      </c>
      <c r="O6349">
        <v>0.59</v>
      </c>
      <c r="P6349" t="s">
        <v>35</v>
      </c>
      <c r="Q6349" t="s">
        <v>116</v>
      </c>
      <c r="R6349" t="s">
        <v>4856</v>
      </c>
      <c r="S6349">
        <v>55044</v>
      </c>
      <c r="T6349" s="1">
        <v>41635</v>
      </c>
      <c r="U6349" s="1">
        <v>41635</v>
      </c>
      <c r="V6349" s="3">
        <v>-40.850879999999989</v>
      </c>
      <c r="W6349">
        <v>19</v>
      </c>
      <c r="X6349" s="2">
        <v>88.89</v>
      </c>
      <c r="Y6349">
        <v>91035</v>
      </c>
      <c r="Z6349" t="s">
        <v>72</v>
      </c>
      <c r="AA6349">
        <v>2013</v>
      </c>
      <c r="AB6349" t="str">
        <f>IF(samplesuperstore_cleaned[[#This Row],[discount]]=0,"0%",IF(samplesuperstore_cleaned[[#This Row],[discount]]=0.02,"1-2%",IF(samplesuperstore_cleaned[[#This Row],[discount]]&lt;=0.04,"3-4%",IF(samplesuperstore_cleaned[[#This Row],[discount]]&lt;=0.06,"5-6%",IF(samplesuperstore_cleaned[[#This Row],[discount]]=0.08,"7-8%","9-10%")))))</f>
        <v>1-2%</v>
      </c>
    </row>
    <row r="6350" spans="1:28" x14ac:dyDescent="0.3">
      <c r="A6350">
        <v>1954</v>
      </c>
      <c r="B6350">
        <v>20942</v>
      </c>
      <c r="C6350" t="s">
        <v>57</v>
      </c>
      <c r="D6350" s="3">
        <v>0.03</v>
      </c>
      <c r="E6350">
        <v>14.98</v>
      </c>
      <c r="F6350">
        <v>7.69</v>
      </c>
      <c r="G6350">
        <v>726</v>
      </c>
      <c r="H6350" t="s">
        <v>1985</v>
      </c>
      <c r="I6350" t="s">
        <v>29</v>
      </c>
      <c r="J6350" t="s">
        <v>244</v>
      </c>
      <c r="K6350" t="s">
        <v>31</v>
      </c>
      <c r="L6350" t="s">
        <v>158</v>
      </c>
      <c r="M6350" t="s">
        <v>33</v>
      </c>
      <c r="N6350" t="s">
        <v>1986</v>
      </c>
      <c r="O6350">
        <v>0.56999999999999995</v>
      </c>
      <c r="P6350" t="s">
        <v>84</v>
      </c>
      <c r="Q6350" t="s">
        <v>361</v>
      </c>
      <c r="R6350" t="s">
        <v>722</v>
      </c>
      <c r="S6350">
        <v>4011</v>
      </c>
      <c r="T6350" s="1">
        <v>40662</v>
      </c>
      <c r="U6350" s="1">
        <v>40665</v>
      </c>
      <c r="V6350" s="3">
        <v>-40.94</v>
      </c>
      <c r="W6350">
        <v>3</v>
      </c>
      <c r="X6350" s="2">
        <v>45.69</v>
      </c>
      <c r="Y6350">
        <v>90363</v>
      </c>
      <c r="Z6350" t="s">
        <v>127</v>
      </c>
      <c r="AA6350">
        <v>2011</v>
      </c>
      <c r="AB6350" t="str">
        <f>IF(samplesuperstore_cleaned[[#This Row],[discount]]=0,"0%",IF(samplesuperstore_cleaned[[#This Row],[discount]]=0.02,"1-2%",IF(samplesuperstore_cleaned[[#This Row],[discount]]&lt;=0.04,"3-4%",IF(samplesuperstore_cleaned[[#This Row],[discount]]&lt;=0.06,"5-6%",IF(samplesuperstore_cleaned[[#This Row],[discount]]=0.08,"7-8%","9-10%")))))</f>
        <v>3-4%</v>
      </c>
    </row>
    <row r="6351" spans="1:28" x14ac:dyDescent="0.3">
      <c r="A6351">
        <v>7965</v>
      </c>
      <c r="B6351">
        <v>19469</v>
      </c>
      <c r="C6351" t="s">
        <v>39</v>
      </c>
      <c r="D6351" s="3">
        <v>0.05</v>
      </c>
      <c r="E6351">
        <v>27.42</v>
      </c>
      <c r="F6351">
        <v>19.46</v>
      </c>
      <c r="G6351">
        <v>2896</v>
      </c>
      <c r="H6351" t="s">
        <v>4930</v>
      </c>
      <c r="I6351" t="s">
        <v>29</v>
      </c>
      <c r="J6351" t="s">
        <v>66</v>
      </c>
      <c r="K6351" t="s">
        <v>67</v>
      </c>
      <c r="L6351" t="s">
        <v>104</v>
      </c>
      <c r="M6351" t="s">
        <v>33</v>
      </c>
      <c r="N6351" t="s">
        <v>2972</v>
      </c>
      <c r="O6351">
        <v>0.44</v>
      </c>
      <c r="P6351" t="s">
        <v>35</v>
      </c>
      <c r="Q6351" t="s">
        <v>116</v>
      </c>
      <c r="R6351" t="s">
        <v>4858</v>
      </c>
      <c r="S6351">
        <v>56001</v>
      </c>
      <c r="T6351" s="1">
        <v>41317</v>
      </c>
      <c r="U6351" s="1">
        <v>41319</v>
      </c>
      <c r="V6351" s="3">
        <v>-40.98</v>
      </c>
      <c r="W6351">
        <v>7</v>
      </c>
      <c r="X6351" s="2">
        <v>194.87</v>
      </c>
      <c r="Y6351">
        <v>86931</v>
      </c>
      <c r="Z6351" t="s">
        <v>112</v>
      </c>
      <c r="AA6351">
        <v>2013</v>
      </c>
      <c r="AB6351" t="str">
        <f>IF(samplesuperstore_cleaned[[#This Row],[discount]]=0,"0%",IF(samplesuperstore_cleaned[[#This Row],[discount]]=0.02,"1-2%",IF(samplesuperstore_cleaned[[#This Row],[discount]]&lt;=0.04,"3-4%",IF(samplesuperstore_cleaned[[#This Row],[discount]]&lt;=0.06,"5-6%",IF(samplesuperstore_cleaned[[#This Row],[discount]]=0.08,"7-8%","9-10%")))))</f>
        <v>5-6%</v>
      </c>
    </row>
    <row r="6352" spans="1:28" x14ac:dyDescent="0.3">
      <c r="A6352">
        <v>6587</v>
      </c>
      <c r="B6352">
        <v>20306</v>
      </c>
      <c r="C6352" t="s">
        <v>39</v>
      </c>
      <c r="D6352" s="3">
        <v>0.08</v>
      </c>
      <c r="E6352">
        <v>1.74</v>
      </c>
      <c r="F6352">
        <v>4.08</v>
      </c>
      <c r="G6352">
        <v>2423</v>
      </c>
      <c r="H6352" t="s">
        <v>4373</v>
      </c>
      <c r="I6352" t="s">
        <v>29</v>
      </c>
      <c r="J6352" t="s">
        <v>66</v>
      </c>
      <c r="K6352" t="s">
        <v>67</v>
      </c>
      <c r="L6352" t="s">
        <v>104</v>
      </c>
      <c r="M6352" t="s">
        <v>52</v>
      </c>
      <c r="N6352" t="s">
        <v>556</v>
      </c>
      <c r="O6352">
        <v>0.53</v>
      </c>
      <c r="P6352" t="s">
        <v>35</v>
      </c>
      <c r="Q6352" t="s">
        <v>255</v>
      </c>
      <c r="R6352" t="s">
        <v>4374</v>
      </c>
      <c r="S6352">
        <v>76053</v>
      </c>
      <c r="T6352" s="1">
        <v>40901</v>
      </c>
      <c r="U6352" s="1">
        <v>40903</v>
      </c>
      <c r="V6352" s="3">
        <v>-40.98</v>
      </c>
      <c r="W6352">
        <v>13</v>
      </c>
      <c r="X6352" s="2">
        <v>23.74</v>
      </c>
      <c r="Y6352">
        <v>89057</v>
      </c>
      <c r="Z6352" t="s">
        <v>72</v>
      </c>
      <c r="AA6352">
        <v>2011</v>
      </c>
      <c r="AB6352" t="str">
        <f>IF(samplesuperstore_cleaned[[#This Row],[discount]]=0,"0%",IF(samplesuperstore_cleaned[[#This Row],[discount]]=0.02,"1-2%",IF(samplesuperstore_cleaned[[#This Row],[discount]]&lt;=0.04,"3-4%",IF(samplesuperstore_cleaned[[#This Row],[discount]]&lt;=0.06,"5-6%",IF(samplesuperstore_cleaned[[#This Row],[discount]]=0.08,"7-8%","9-10%")))))</f>
        <v>7-8%</v>
      </c>
    </row>
    <row r="6353" spans="1:28" x14ac:dyDescent="0.3">
      <c r="A6353">
        <v>4317</v>
      </c>
      <c r="B6353">
        <v>22469</v>
      </c>
      <c r="C6353" t="s">
        <v>78</v>
      </c>
      <c r="D6353" s="3">
        <v>0.03</v>
      </c>
      <c r="E6353">
        <v>33.94</v>
      </c>
      <c r="F6353">
        <v>19.190000000000001</v>
      </c>
      <c r="G6353">
        <v>1625</v>
      </c>
      <c r="H6353" t="s">
        <v>3367</v>
      </c>
      <c r="I6353" t="s">
        <v>61</v>
      </c>
      <c r="J6353" t="s">
        <v>66</v>
      </c>
      <c r="K6353" t="s">
        <v>67</v>
      </c>
      <c r="L6353" t="s">
        <v>68</v>
      </c>
      <c r="M6353" t="s">
        <v>63</v>
      </c>
      <c r="N6353" t="s">
        <v>835</v>
      </c>
      <c r="O6353">
        <v>0.57999999999999996</v>
      </c>
      <c r="P6353" t="s">
        <v>84</v>
      </c>
      <c r="Q6353" t="s">
        <v>125</v>
      </c>
      <c r="R6353" t="s">
        <v>3368</v>
      </c>
      <c r="S6353">
        <v>11542</v>
      </c>
      <c r="T6353" s="1">
        <v>41134</v>
      </c>
      <c r="U6353" s="1">
        <v>41136</v>
      </c>
      <c r="V6353" s="3">
        <v>-40.9968</v>
      </c>
      <c r="W6353">
        <v>3</v>
      </c>
      <c r="X6353" s="2">
        <v>111.93</v>
      </c>
      <c r="Y6353">
        <v>90603</v>
      </c>
      <c r="Z6353" t="s">
        <v>107</v>
      </c>
      <c r="AA6353">
        <v>2012</v>
      </c>
      <c r="AB6353" t="str">
        <f>IF(samplesuperstore_cleaned[[#This Row],[discount]]=0,"0%",IF(samplesuperstore_cleaned[[#This Row],[discount]]=0.02,"1-2%",IF(samplesuperstore_cleaned[[#This Row],[discount]]&lt;=0.04,"3-4%",IF(samplesuperstore_cleaned[[#This Row],[discount]]&lt;=0.06,"5-6%",IF(samplesuperstore_cleaned[[#This Row],[discount]]=0.08,"7-8%","9-10%")))))</f>
        <v>3-4%</v>
      </c>
    </row>
    <row r="6354" spans="1:28" x14ac:dyDescent="0.3">
      <c r="A6354">
        <v>5016</v>
      </c>
      <c r="B6354">
        <v>19459</v>
      </c>
      <c r="C6354" t="s">
        <v>27</v>
      </c>
      <c r="D6354" s="3">
        <v>0.04</v>
      </c>
      <c r="E6354">
        <v>25.38</v>
      </c>
      <c r="F6354">
        <v>8.99</v>
      </c>
      <c r="G6354">
        <v>1849</v>
      </c>
      <c r="H6354" t="s">
        <v>3661</v>
      </c>
      <c r="I6354" t="s">
        <v>29</v>
      </c>
      <c r="J6354" t="s">
        <v>244</v>
      </c>
      <c r="K6354" t="s">
        <v>67</v>
      </c>
      <c r="L6354" t="s">
        <v>104</v>
      </c>
      <c r="M6354" t="s">
        <v>52</v>
      </c>
      <c r="N6354" t="s">
        <v>1843</v>
      </c>
      <c r="O6354">
        <v>0.5</v>
      </c>
      <c r="P6354" t="s">
        <v>260</v>
      </c>
      <c r="Q6354" t="s">
        <v>2727</v>
      </c>
      <c r="R6354" t="s">
        <v>3612</v>
      </c>
      <c r="S6354">
        <v>36330</v>
      </c>
      <c r="T6354" s="1">
        <v>40677</v>
      </c>
      <c r="U6354" s="1">
        <v>40679</v>
      </c>
      <c r="V6354" s="3">
        <v>-41.188000000000002</v>
      </c>
      <c r="W6354">
        <v>13</v>
      </c>
      <c r="X6354" s="2">
        <v>329.49</v>
      </c>
      <c r="Y6354">
        <v>89699</v>
      </c>
      <c r="Z6354" t="s">
        <v>38</v>
      </c>
      <c r="AA6354">
        <v>2011</v>
      </c>
      <c r="AB6354" t="str">
        <f>IF(samplesuperstore_cleaned[[#This Row],[discount]]=0,"0%",IF(samplesuperstore_cleaned[[#This Row],[discount]]=0.02,"1-2%",IF(samplesuperstore_cleaned[[#This Row],[discount]]&lt;=0.04,"3-4%",IF(samplesuperstore_cleaned[[#This Row],[discount]]&lt;=0.06,"5-6%",IF(samplesuperstore_cleaned[[#This Row],[discount]]=0.08,"7-8%","9-10%")))))</f>
        <v>3-4%</v>
      </c>
    </row>
    <row r="6355" spans="1:28" x14ac:dyDescent="0.3">
      <c r="A6355">
        <v>5845</v>
      </c>
      <c r="B6355">
        <v>25969</v>
      </c>
      <c r="C6355" t="s">
        <v>27</v>
      </c>
      <c r="D6355" s="3">
        <v>0.1</v>
      </c>
      <c r="E6355">
        <v>30.98</v>
      </c>
      <c r="F6355">
        <v>17.079999999999998</v>
      </c>
      <c r="G6355">
        <v>2139</v>
      </c>
      <c r="H6355" t="s">
        <v>4029</v>
      </c>
      <c r="I6355" t="s">
        <v>29</v>
      </c>
      <c r="J6355" t="s">
        <v>30</v>
      </c>
      <c r="K6355" t="s">
        <v>31</v>
      </c>
      <c r="L6355" t="s">
        <v>49</v>
      </c>
      <c r="M6355" t="s">
        <v>33</v>
      </c>
      <c r="N6355" t="s">
        <v>164</v>
      </c>
      <c r="O6355">
        <v>0.4</v>
      </c>
      <c r="P6355" t="s">
        <v>35</v>
      </c>
      <c r="Q6355" t="s">
        <v>3170</v>
      </c>
      <c r="R6355" t="s">
        <v>1166</v>
      </c>
      <c r="S6355">
        <v>53094</v>
      </c>
      <c r="T6355" s="1">
        <v>40651</v>
      </c>
      <c r="U6355" s="1">
        <v>40651</v>
      </c>
      <c r="V6355" s="3">
        <v>-41.26</v>
      </c>
      <c r="W6355">
        <v>3</v>
      </c>
      <c r="X6355" s="2">
        <v>94.63</v>
      </c>
      <c r="Y6355">
        <v>86004</v>
      </c>
      <c r="Z6355" t="s">
        <v>127</v>
      </c>
      <c r="AA6355">
        <v>2011</v>
      </c>
      <c r="AB6355" t="str">
        <f>IF(samplesuperstore_cleaned[[#This Row],[discount]]=0,"0%",IF(samplesuperstore_cleaned[[#This Row],[discount]]=0.02,"1-2%",IF(samplesuperstore_cleaned[[#This Row],[discount]]&lt;=0.04,"3-4%",IF(samplesuperstore_cleaned[[#This Row],[discount]]&lt;=0.06,"5-6%",IF(samplesuperstore_cleaned[[#This Row],[discount]]=0.08,"7-8%","9-10%")))))</f>
        <v>9-10%</v>
      </c>
    </row>
    <row r="6356" spans="1:28" x14ac:dyDescent="0.3">
      <c r="A6356">
        <v>756</v>
      </c>
      <c r="B6356">
        <v>23747</v>
      </c>
      <c r="C6356" t="s">
        <v>78</v>
      </c>
      <c r="D6356" s="3">
        <v>0</v>
      </c>
      <c r="E6356">
        <v>5.4</v>
      </c>
      <c r="F6356">
        <v>7.78</v>
      </c>
      <c r="G6356">
        <v>287</v>
      </c>
      <c r="H6356" t="s">
        <v>1009</v>
      </c>
      <c r="I6356" t="s">
        <v>29</v>
      </c>
      <c r="J6356" t="s">
        <v>114</v>
      </c>
      <c r="K6356" t="s">
        <v>31</v>
      </c>
      <c r="L6356" t="s">
        <v>138</v>
      </c>
      <c r="M6356" t="s">
        <v>33</v>
      </c>
      <c r="N6356" t="s">
        <v>788</v>
      </c>
      <c r="O6356">
        <v>0.37</v>
      </c>
      <c r="P6356" t="s">
        <v>35</v>
      </c>
      <c r="Q6356" t="s">
        <v>456</v>
      </c>
      <c r="R6356" t="s">
        <v>1011</v>
      </c>
      <c r="S6356">
        <v>66614</v>
      </c>
      <c r="T6356" s="1">
        <v>41158</v>
      </c>
      <c r="U6356" s="1">
        <v>41159</v>
      </c>
      <c r="V6356" s="3">
        <v>-41.262</v>
      </c>
      <c r="W6356">
        <v>4</v>
      </c>
      <c r="X6356" s="2">
        <v>26.57</v>
      </c>
      <c r="Y6356">
        <v>89767</v>
      </c>
      <c r="Z6356" t="s">
        <v>173</v>
      </c>
      <c r="AA6356">
        <v>2012</v>
      </c>
      <c r="AB6356" t="str">
        <f>IF(samplesuperstore_cleaned[[#This Row],[discount]]=0,"0%",IF(samplesuperstore_cleaned[[#This Row],[discount]]=0.02,"1-2%",IF(samplesuperstore_cleaned[[#This Row],[discount]]&lt;=0.04,"3-4%",IF(samplesuperstore_cleaned[[#This Row],[discount]]&lt;=0.06,"5-6%",IF(samplesuperstore_cleaned[[#This Row],[discount]]=0.08,"7-8%","9-10%")))))</f>
        <v>0%</v>
      </c>
    </row>
    <row r="6357" spans="1:28" x14ac:dyDescent="0.3">
      <c r="A6357">
        <v>8751</v>
      </c>
      <c r="B6357">
        <v>18391</v>
      </c>
      <c r="C6357" t="s">
        <v>39</v>
      </c>
      <c r="D6357" s="3">
        <v>0.01</v>
      </c>
      <c r="E6357">
        <v>155.99</v>
      </c>
      <c r="F6357">
        <v>3.9</v>
      </c>
      <c r="G6357">
        <v>3166</v>
      </c>
      <c r="H6357" t="s">
        <v>5235</v>
      </c>
      <c r="I6357" t="s">
        <v>29</v>
      </c>
      <c r="J6357" t="s">
        <v>114</v>
      </c>
      <c r="K6357" t="s">
        <v>54</v>
      </c>
      <c r="L6357" t="s">
        <v>55</v>
      </c>
      <c r="M6357" t="s">
        <v>33</v>
      </c>
      <c r="N6357" t="s">
        <v>1237</v>
      </c>
      <c r="O6357">
        <v>0.55000000000000004</v>
      </c>
      <c r="P6357" t="s">
        <v>260</v>
      </c>
      <c r="Q6357" t="s">
        <v>929</v>
      </c>
      <c r="R6357" t="s">
        <v>5236</v>
      </c>
      <c r="S6357">
        <v>33068</v>
      </c>
      <c r="T6357" s="1">
        <v>41297</v>
      </c>
      <c r="U6357" s="1">
        <v>41299</v>
      </c>
      <c r="V6357" s="3">
        <v>-41.286000000000001</v>
      </c>
      <c r="W6357">
        <v>3</v>
      </c>
      <c r="X6357" s="2">
        <v>425.3</v>
      </c>
      <c r="Y6357">
        <v>86496</v>
      </c>
      <c r="Z6357" t="s">
        <v>132</v>
      </c>
      <c r="AA6357">
        <v>2013</v>
      </c>
      <c r="AB6357" t="str">
        <f>IF(samplesuperstore_cleaned[[#This Row],[discount]]=0,"0%",IF(samplesuperstore_cleaned[[#This Row],[discount]]=0.02,"1-2%",IF(samplesuperstore_cleaned[[#This Row],[discount]]&lt;=0.04,"3-4%",IF(samplesuperstore_cleaned[[#This Row],[discount]]&lt;=0.06,"5-6%",IF(samplesuperstore_cleaned[[#This Row],[discount]]=0.08,"7-8%","9-10%")))))</f>
        <v>3-4%</v>
      </c>
    </row>
    <row r="6358" spans="1:28" x14ac:dyDescent="0.3">
      <c r="A6358">
        <v>1162</v>
      </c>
      <c r="B6358">
        <v>22318</v>
      </c>
      <c r="C6358" t="s">
        <v>27</v>
      </c>
      <c r="D6358" s="3">
        <v>0.03</v>
      </c>
      <c r="E6358">
        <v>29.34</v>
      </c>
      <c r="F6358">
        <v>7.87</v>
      </c>
      <c r="G6358">
        <v>453</v>
      </c>
      <c r="H6358" t="s">
        <v>1424</v>
      </c>
      <c r="I6358" t="s">
        <v>29</v>
      </c>
      <c r="J6358" t="s">
        <v>30</v>
      </c>
      <c r="K6358" t="s">
        <v>67</v>
      </c>
      <c r="L6358" t="s">
        <v>104</v>
      </c>
      <c r="M6358" t="s">
        <v>33</v>
      </c>
      <c r="N6358" t="s">
        <v>1425</v>
      </c>
      <c r="O6358">
        <v>0.54</v>
      </c>
      <c r="P6358" t="s">
        <v>45</v>
      </c>
      <c r="Q6358" t="s">
        <v>70</v>
      </c>
      <c r="R6358" t="s">
        <v>1426</v>
      </c>
      <c r="S6358">
        <v>95032</v>
      </c>
      <c r="T6358" s="1">
        <v>40306</v>
      </c>
      <c r="U6358" s="1">
        <v>40308</v>
      </c>
      <c r="V6358" s="3">
        <v>-41.32</v>
      </c>
      <c r="W6358">
        <v>1</v>
      </c>
      <c r="X6358" s="2">
        <v>32.4</v>
      </c>
      <c r="Y6358">
        <v>86011</v>
      </c>
      <c r="Z6358" t="s">
        <v>38</v>
      </c>
      <c r="AA6358">
        <v>2010</v>
      </c>
      <c r="AB6358" t="str">
        <f>IF(samplesuperstore_cleaned[[#This Row],[discount]]=0,"0%",IF(samplesuperstore_cleaned[[#This Row],[discount]]=0.02,"1-2%",IF(samplesuperstore_cleaned[[#This Row],[discount]]&lt;=0.04,"3-4%",IF(samplesuperstore_cleaned[[#This Row],[discount]]&lt;=0.06,"5-6%",IF(samplesuperstore_cleaned[[#This Row],[discount]]=0.08,"7-8%","9-10%")))))</f>
        <v>3-4%</v>
      </c>
    </row>
    <row r="6359" spans="1:28" x14ac:dyDescent="0.3">
      <c r="A6359">
        <v>5017</v>
      </c>
      <c r="B6359">
        <v>24615</v>
      </c>
      <c r="C6359" t="s">
        <v>57</v>
      </c>
      <c r="D6359" s="3">
        <v>0.06</v>
      </c>
      <c r="E6359">
        <v>4.91</v>
      </c>
      <c r="F6359">
        <v>0.5</v>
      </c>
      <c r="G6359">
        <v>1850</v>
      </c>
      <c r="H6359" t="s">
        <v>3662</v>
      </c>
      <c r="I6359" t="s">
        <v>29</v>
      </c>
      <c r="J6359" t="s">
        <v>244</v>
      </c>
      <c r="K6359" t="s">
        <v>31</v>
      </c>
      <c r="L6359" t="s">
        <v>32</v>
      </c>
      <c r="M6359" t="s">
        <v>33</v>
      </c>
      <c r="N6359" t="s">
        <v>413</v>
      </c>
      <c r="O6359">
        <v>0.36</v>
      </c>
      <c r="P6359" t="s">
        <v>260</v>
      </c>
      <c r="Q6359" t="s">
        <v>2727</v>
      </c>
      <c r="R6359" t="s">
        <v>1981</v>
      </c>
      <c r="S6359">
        <v>35630</v>
      </c>
      <c r="T6359" s="1">
        <v>40652</v>
      </c>
      <c r="U6359" s="1">
        <v>40652</v>
      </c>
      <c r="V6359" s="3">
        <v>-41.384</v>
      </c>
      <c r="W6359">
        <v>5</v>
      </c>
      <c r="X6359" s="2">
        <v>23.54</v>
      </c>
      <c r="Y6359">
        <v>89698</v>
      </c>
      <c r="Z6359" t="s">
        <v>127</v>
      </c>
      <c r="AA6359">
        <v>2011</v>
      </c>
      <c r="AB6359" t="str">
        <f>IF(samplesuperstore_cleaned[[#This Row],[discount]]=0,"0%",IF(samplesuperstore_cleaned[[#This Row],[discount]]=0.02,"1-2%",IF(samplesuperstore_cleaned[[#This Row],[discount]]&lt;=0.04,"3-4%",IF(samplesuperstore_cleaned[[#This Row],[discount]]&lt;=0.06,"5-6%",IF(samplesuperstore_cleaned[[#This Row],[discount]]=0.08,"7-8%","9-10%")))))</f>
        <v>5-6%</v>
      </c>
    </row>
    <row r="6360" spans="1:28" x14ac:dyDescent="0.3">
      <c r="A6360">
        <v>4342</v>
      </c>
      <c r="B6360">
        <v>22101</v>
      </c>
      <c r="C6360" t="s">
        <v>78</v>
      </c>
      <c r="D6360" s="3">
        <v>0.04</v>
      </c>
      <c r="E6360">
        <v>218.75</v>
      </c>
      <c r="F6360">
        <v>69.64</v>
      </c>
      <c r="G6360">
        <v>1633</v>
      </c>
      <c r="H6360" t="s">
        <v>3383</v>
      </c>
      <c r="I6360" t="s">
        <v>61</v>
      </c>
      <c r="J6360" t="s">
        <v>66</v>
      </c>
      <c r="K6360" t="s">
        <v>67</v>
      </c>
      <c r="L6360" t="s">
        <v>95</v>
      </c>
      <c r="M6360" t="s">
        <v>90</v>
      </c>
      <c r="N6360" t="s">
        <v>895</v>
      </c>
      <c r="O6360">
        <v>0.77</v>
      </c>
      <c r="P6360" t="s">
        <v>260</v>
      </c>
      <c r="Q6360" t="s">
        <v>1487</v>
      </c>
      <c r="R6360" t="s">
        <v>3384</v>
      </c>
      <c r="S6360">
        <v>38637</v>
      </c>
      <c r="T6360" s="1">
        <v>41637</v>
      </c>
      <c r="U6360" s="1">
        <v>41638</v>
      </c>
      <c r="V6360" s="3">
        <v>-41.4253</v>
      </c>
      <c r="W6360">
        <v>9</v>
      </c>
      <c r="X6360" s="2">
        <v>1964.67</v>
      </c>
      <c r="Y6360">
        <v>90537</v>
      </c>
      <c r="Z6360" t="s">
        <v>72</v>
      </c>
      <c r="AA6360">
        <v>2013</v>
      </c>
      <c r="AB6360" t="str">
        <f>IF(samplesuperstore_cleaned[[#This Row],[discount]]=0,"0%",IF(samplesuperstore_cleaned[[#This Row],[discount]]=0.02,"1-2%",IF(samplesuperstore_cleaned[[#This Row],[discount]]&lt;=0.04,"3-4%",IF(samplesuperstore_cleaned[[#This Row],[discount]]&lt;=0.06,"5-6%",IF(samplesuperstore_cleaned[[#This Row],[discount]]=0.08,"7-8%","9-10%")))))</f>
        <v>3-4%</v>
      </c>
    </row>
    <row r="6361" spans="1:28" x14ac:dyDescent="0.3">
      <c r="A6361">
        <v>3194</v>
      </c>
      <c r="B6361">
        <v>23367</v>
      </c>
      <c r="C6361" t="s">
        <v>60</v>
      </c>
      <c r="D6361" s="3">
        <v>0.03</v>
      </c>
      <c r="E6361">
        <v>7.68</v>
      </c>
      <c r="F6361">
        <v>6.16</v>
      </c>
      <c r="G6361">
        <v>1215</v>
      </c>
      <c r="H6361" t="s">
        <v>2769</v>
      </c>
      <c r="I6361" t="s">
        <v>29</v>
      </c>
      <c r="J6361" t="s">
        <v>114</v>
      </c>
      <c r="K6361" t="s">
        <v>31</v>
      </c>
      <c r="L6361" t="s">
        <v>138</v>
      </c>
      <c r="M6361" t="s">
        <v>33</v>
      </c>
      <c r="N6361" t="s">
        <v>448</v>
      </c>
      <c r="O6361">
        <v>0.35</v>
      </c>
      <c r="P6361" t="s">
        <v>45</v>
      </c>
      <c r="Q6361" t="s">
        <v>210</v>
      </c>
      <c r="R6361" t="s">
        <v>2770</v>
      </c>
      <c r="S6361">
        <v>97420</v>
      </c>
      <c r="T6361" s="1">
        <v>41250</v>
      </c>
      <c r="U6361" s="1">
        <v>41254</v>
      </c>
      <c r="V6361" s="3">
        <v>-41.47475</v>
      </c>
      <c r="W6361">
        <v>23</v>
      </c>
      <c r="X6361" s="2">
        <v>174.49</v>
      </c>
      <c r="Y6361">
        <v>89594</v>
      </c>
      <c r="Z6361" t="s">
        <v>72</v>
      </c>
      <c r="AA6361">
        <v>2012</v>
      </c>
      <c r="AB6361" t="str">
        <f>IF(samplesuperstore_cleaned[[#This Row],[discount]]=0,"0%",IF(samplesuperstore_cleaned[[#This Row],[discount]]=0.02,"1-2%",IF(samplesuperstore_cleaned[[#This Row],[discount]]&lt;=0.04,"3-4%",IF(samplesuperstore_cleaned[[#This Row],[discount]]&lt;=0.06,"5-6%",IF(samplesuperstore_cleaned[[#This Row],[discount]]=0.08,"7-8%","9-10%")))))</f>
        <v>3-4%</v>
      </c>
    </row>
    <row r="6362" spans="1:28" x14ac:dyDescent="0.3">
      <c r="A6362">
        <v>1579</v>
      </c>
      <c r="B6362">
        <v>4003</v>
      </c>
      <c r="C6362" t="s">
        <v>57</v>
      </c>
      <c r="D6362" s="3">
        <v>0.06</v>
      </c>
      <c r="E6362">
        <v>24.92</v>
      </c>
      <c r="F6362">
        <v>12.98</v>
      </c>
      <c r="G6362">
        <v>604</v>
      </c>
      <c r="H6362" t="s">
        <v>1756</v>
      </c>
      <c r="I6362" t="s">
        <v>29</v>
      </c>
      <c r="J6362" t="s">
        <v>66</v>
      </c>
      <c r="K6362" t="s">
        <v>31</v>
      </c>
      <c r="L6362" t="s">
        <v>138</v>
      </c>
      <c r="M6362" t="s">
        <v>33</v>
      </c>
      <c r="N6362" t="s">
        <v>1252</v>
      </c>
      <c r="O6362">
        <v>0.39</v>
      </c>
      <c r="P6362" t="s">
        <v>45</v>
      </c>
      <c r="Q6362" t="s">
        <v>70</v>
      </c>
      <c r="R6362" t="s">
        <v>1646</v>
      </c>
      <c r="S6362">
        <v>90045</v>
      </c>
      <c r="T6362" s="1">
        <v>41250</v>
      </c>
      <c r="U6362" s="1">
        <v>41252</v>
      </c>
      <c r="V6362" s="3">
        <v>-41.561</v>
      </c>
      <c r="W6362">
        <v>2</v>
      </c>
      <c r="X6362" s="2">
        <v>72.8</v>
      </c>
      <c r="Y6362">
        <v>28581</v>
      </c>
      <c r="Z6362" t="s">
        <v>72</v>
      </c>
      <c r="AA6362">
        <v>2012</v>
      </c>
      <c r="AB6362" t="str">
        <f>IF(samplesuperstore_cleaned[[#This Row],[discount]]=0,"0%",IF(samplesuperstore_cleaned[[#This Row],[discount]]=0.02,"1-2%",IF(samplesuperstore_cleaned[[#This Row],[discount]]&lt;=0.04,"3-4%",IF(samplesuperstore_cleaned[[#This Row],[discount]]&lt;=0.06,"5-6%",IF(samplesuperstore_cleaned[[#This Row],[discount]]=0.08,"7-8%","9-10%")))))</f>
        <v>5-6%</v>
      </c>
    </row>
    <row r="6363" spans="1:28" x14ac:dyDescent="0.3">
      <c r="A6363">
        <v>7970</v>
      </c>
      <c r="B6363">
        <v>22144</v>
      </c>
      <c r="C6363" t="s">
        <v>39</v>
      </c>
      <c r="D6363" s="3">
        <v>0.09</v>
      </c>
      <c r="E6363">
        <v>1.7</v>
      </c>
      <c r="F6363">
        <v>1.99</v>
      </c>
      <c r="G6363">
        <v>2897</v>
      </c>
      <c r="H6363" t="s">
        <v>4931</v>
      </c>
      <c r="I6363" t="s">
        <v>29</v>
      </c>
      <c r="J6363" t="s">
        <v>66</v>
      </c>
      <c r="K6363" t="s">
        <v>54</v>
      </c>
      <c r="L6363" t="s">
        <v>181</v>
      </c>
      <c r="M6363" t="s">
        <v>52</v>
      </c>
      <c r="N6363" t="s">
        <v>1481</v>
      </c>
      <c r="O6363">
        <v>0.51</v>
      </c>
      <c r="P6363" t="s">
        <v>35</v>
      </c>
      <c r="Q6363" t="s">
        <v>116</v>
      </c>
      <c r="R6363" t="s">
        <v>4932</v>
      </c>
      <c r="S6363">
        <v>55369</v>
      </c>
      <c r="T6363" s="1">
        <v>40921</v>
      </c>
      <c r="U6363" s="1">
        <v>40923</v>
      </c>
      <c r="V6363" s="3">
        <v>-41.564800000000005</v>
      </c>
      <c r="W6363">
        <v>6</v>
      </c>
      <c r="X6363" s="2">
        <v>10.17</v>
      </c>
      <c r="Y6363">
        <v>86928</v>
      </c>
      <c r="Z6363" t="s">
        <v>132</v>
      </c>
      <c r="AA6363">
        <v>2012</v>
      </c>
      <c r="AB6363" t="str">
        <f>IF(samplesuperstore_cleaned[[#This Row],[discount]]=0,"0%",IF(samplesuperstore_cleaned[[#This Row],[discount]]=0.02,"1-2%",IF(samplesuperstore_cleaned[[#This Row],[discount]]&lt;=0.04,"3-4%",IF(samplesuperstore_cleaned[[#This Row],[discount]]&lt;=0.06,"5-6%",IF(samplesuperstore_cleaned[[#This Row],[discount]]=0.08,"7-8%","9-10%")))))</f>
        <v>9-10%</v>
      </c>
    </row>
    <row r="6364" spans="1:28" x14ac:dyDescent="0.3">
      <c r="A6364">
        <v>6647</v>
      </c>
      <c r="B6364">
        <v>25655</v>
      </c>
      <c r="C6364" t="s">
        <v>78</v>
      </c>
      <c r="D6364" s="3">
        <v>0.03</v>
      </c>
      <c r="E6364">
        <v>36.549999999999997</v>
      </c>
      <c r="F6364">
        <v>13.89</v>
      </c>
      <c r="G6364">
        <v>2443</v>
      </c>
      <c r="H6364" t="s">
        <v>4397</v>
      </c>
      <c r="I6364" t="s">
        <v>29</v>
      </c>
      <c r="J6364" t="s">
        <v>244</v>
      </c>
      <c r="K6364" t="s">
        <v>31</v>
      </c>
      <c r="L6364" t="s">
        <v>42</v>
      </c>
      <c r="M6364" t="s">
        <v>43</v>
      </c>
      <c r="N6364" t="s">
        <v>1078</v>
      </c>
      <c r="O6364">
        <v>0.41</v>
      </c>
      <c r="P6364" t="s">
        <v>260</v>
      </c>
      <c r="Q6364" t="s">
        <v>929</v>
      </c>
      <c r="R6364" t="s">
        <v>1147</v>
      </c>
      <c r="S6364">
        <v>33142</v>
      </c>
      <c r="T6364" s="1">
        <v>40945</v>
      </c>
      <c r="U6364" s="1">
        <v>40947</v>
      </c>
      <c r="V6364" s="3">
        <v>-41.5702</v>
      </c>
      <c r="W6364">
        <v>1</v>
      </c>
      <c r="X6364" s="2">
        <v>43.46</v>
      </c>
      <c r="Y6364">
        <v>89308</v>
      </c>
      <c r="Z6364" t="s">
        <v>112</v>
      </c>
      <c r="AA6364">
        <v>2012</v>
      </c>
      <c r="AB6364" t="str">
        <f>IF(samplesuperstore_cleaned[[#This Row],[discount]]=0,"0%",IF(samplesuperstore_cleaned[[#This Row],[discount]]=0.02,"1-2%",IF(samplesuperstore_cleaned[[#This Row],[discount]]&lt;=0.04,"3-4%",IF(samplesuperstore_cleaned[[#This Row],[discount]]&lt;=0.06,"5-6%",IF(samplesuperstore_cleaned[[#This Row],[discount]]=0.08,"7-8%","9-10%")))))</f>
        <v>3-4%</v>
      </c>
    </row>
    <row r="6365" spans="1:28" x14ac:dyDescent="0.3">
      <c r="A6365">
        <v>3007</v>
      </c>
      <c r="B6365">
        <v>23473</v>
      </c>
      <c r="C6365" t="s">
        <v>39</v>
      </c>
      <c r="D6365" s="3">
        <v>0.06</v>
      </c>
      <c r="E6365">
        <v>296.18</v>
      </c>
      <c r="F6365">
        <v>54.12</v>
      </c>
      <c r="G6365">
        <v>1136</v>
      </c>
      <c r="H6365" t="s">
        <v>2649</v>
      </c>
      <c r="I6365" t="s">
        <v>61</v>
      </c>
      <c r="J6365" t="s">
        <v>244</v>
      </c>
      <c r="K6365" t="s">
        <v>67</v>
      </c>
      <c r="L6365" t="s">
        <v>95</v>
      </c>
      <c r="M6365" t="s">
        <v>90</v>
      </c>
      <c r="N6365" t="s">
        <v>393</v>
      </c>
      <c r="O6365">
        <v>0.76</v>
      </c>
      <c r="P6365" t="s">
        <v>35</v>
      </c>
      <c r="Q6365" t="s">
        <v>36</v>
      </c>
      <c r="R6365" t="s">
        <v>2650</v>
      </c>
      <c r="S6365">
        <v>60188</v>
      </c>
      <c r="T6365" s="1">
        <v>41503</v>
      </c>
      <c r="U6365" s="1">
        <v>41504</v>
      </c>
      <c r="V6365" s="3">
        <v>-41.571504000000004</v>
      </c>
      <c r="W6365">
        <v>10</v>
      </c>
      <c r="X6365" s="2">
        <v>3033.88</v>
      </c>
      <c r="Y6365">
        <v>87944</v>
      </c>
      <c r="Z6365" t="s">
        <v>107</v>
      </c>
      <c r="AA6365">
        <v>2013</v>
      </c>
      <c r="AB6365" t="str">
        <f>IF(samplesuperstore_cleaned[[#This Row],[discount]]=0,"0%",IF(samplesuperstore_cleaned[[#This Row],[discount]]=0.02,"1-2%",IF(samplesuperstore_cleaned[[#This Row],[discount]]&lt;=0.04,"3-4%",IF(samplesuperstore_cleaned[[#This Row],[discount]]&lt;=0.06,"5-6%",IF(samplesuperstore_cleaned[[#This Row],[discount]]=0.08,"7-8%","9-10%")))))</f>
        <v>5-6%</v>
      </c>
    </row>
    <row r="6366" spans="1:28" x14ac:dyDescent="0.3">
      <c r="A6366">
        <v>2293</v>
      </c>
      <c r="B6366">
        <v>19591</v>
      </c>
      <c r="C6366" t="s">
        <v>60</v>
      </c>
      <c r="D6366" s="3">
        <v>0.06</v>
      </c>
      <c r="E6366">
        <v>6.6</v>
      </c>
      <c r="F6366">
        <v>4.07</v>
      </c>
      <c r="G6366">
        <v>886</v>
      </c>
      <c r="H6366" t="s">
        <v>2258</v>
      </c>
      <c r="I6366" t="s">
        <v>29</v>
      </c>
      <c r="J6366" t="s">
        <v>66</v>
      </c>
      <c r="K6366" t="s">
        <v>54</v>
      </c>
      <c r="L6366" t="s">
        <v>181</v>
      </c>
      <c r="M6366" t="s">
        <v>52</v>
      </c>
      <c r="N6366" t="s">
        <v>1257</v>
      </c>
      <c r="O6366">
        <v>0.66</v>
      </c>
      <c r="P6366" t="s">
        <v>35</v>
      </c>
      <c r="Q6366" t="s">
        <v>255</v>
      </c>
      <c r="R6366" t="s">
        <v>726</v>
      </c>
      <c r="S6366">
        <v>76017</v>
      </c>
      <c r="T6366" s="1">
        <v>40772</v>
      </c>
      <c r="U6366" s="1">
        <v>40781</v>
      </c>
      <c r="V6366" s="3">
        <v>-41.657200000000003</v>
      </c>
      <c r="W6366">
        <v>12</v>
      </c>
      <c r="X6366" s="2">
        <v>76.319999999999993</v>
      </c>
      <c r="Y6366">
        <v>89542</v>
      </c>
      <c r="Z6366" t="s">
        <v>107</v>
      </c>
      <c r="AA6366">
        <v>2011</v>
      </c>
      <c r="AB6366" t="str">
        <f>IF(samplesuperstore_cleaned[[#This Row],[discount]]=0,"0%",IF(samplesuperstore_cleaned[[#This Row],[discount]]=0.02,"1-2%",IF(samplesuperstore_cleaned[[#This Row],[discount]]&lt;=0.04,"3-4%",IF(samplesuperstore_cleaned[[#This Row],[discount]]&lt;=0.06,"5-6%",IF(samplesuperstore_cleaned[[#This Row],[discount]]=0.08,"7-8%","9-10%")))))</f>
        <v>5-6%</v>
      </c>
    </row>
    <row r="6367" spans="1:28" x14ac:dyDescent="0.3">
      <c r="A6367">
        <v>340</v>
      </c>
      <c r="B6367">
        <v>26166</v>
      </c>
      <c r="C6367" t="s">
        <v>39</v>
      </c>
      <c r="D6367" s="3">
        <v>0.01</v>
      </c>
      <c r="E6367">
        <v>119.99</v>
      </c>
      <c r="F6367">
        <v>56.14</v>
      </c>
      <c r="G6367">
        <v>122</v>
      </c>
      <c r="H6367" t="s">
        <v>535</v>
      </c>
      <c r="I6367" t="s">
        <v>61</v>
      </c>
      <c r="J6367" t="s">
        <v>66</v>
      </c>
      <c r="K6367" t="s">
        <v>54</v>
      </c>
      <c r="L6367" t="s">
        <v>62</v>
      </c>
      <c r="M6367" t="s">
        <v>90</v>
      </c>
      <c r="N6367" t="s">
        <v>540</v>
      </c>
      <c r="O6367">
        <v>0.39</v>
      </c>
      <c r="P6367" t="s">
        <v>45</v>
      </c>
      <c r="Q6367" t="s">
        <v>70</v>
      </c>
      <c r="R6367" t="s">
        <v>537</v>
      </c>
      <c r="S6367">
        <v>93277</v>
      </c>
      <c r="T6367" s="1">
        <v>41516</v>
      </c>
      <c r="U6367" s="1">
        <v>41516</v>
      </c>
      <c r="V6367" s="3">
        <v>-41.735083200000005</v>
      </c>
      <c r="W6367">
        <v>8</v>
      </c>
      <c r="X6367" s="2">
        <v>1006.9</v>
      </c>
      <c r="Y6367">
        <v>90672</v>
      </c>
      <c r="Z6367" t="s">
        <v>107</v>
      </c>
      <c r="AA6367">
        <v>2013</v>
      </c>
      <c r="AB6367" t="str">
        <f>IF(samplesuperstore_cleaned[[#This Row],[discount]]=0,"0%",IF(samplesuperstore_cleaned[[#This Row],[discount]]=0.02,"1-2%",IF(samplesuperstore_cleaned[[#This Row],[discount]]&lt;=0.04,"3-4%",IF(samplesuperstore_cleaned[[#This Row],[discount]]&lt;=0.06,"5-6%",IF(samplesuperstore_cleaned[[#This Row],[discount]]=0.08,"7-8%","9-10%")))))</f>
        <v>3-4%</v>
      </c>
    </row>
    <row r="6368" spans="1:28" x14ac:dyDescent="0.3">
      <c r="A6368">
        <v>4279</v>
      </c>
      <c r="B6368">
        <v>22107</v>
      </c>
      <c r="C6368" t="s">
        <v>39</v>
      </c>
      <c r="D6368" s="3">
        <v>0</v>
      </c>
      <c r="E6368">
        <v>7.64</v>
      </c>
      <c r="F6368">
        <v>5.83</v>
      </c>
      <c r="G6368">
        <v>1609</v>
      </c>
      <c r="H6368" t="s">
        <v>3344</v>
      </c>
      <c r="I6368" t="s">
        <v>29</v>
      </c>
      <c r="J6368" t="s">
        <v>244</v>
      </c>
      <c r="K6368" t="s">
        <v>31</v>
      </c>
      <c r="L6368" t="s">
        <v>49</v>
      </c>
      <c r="M6368" t="s">
        <v>43</v>
      </c>
      <c r="N6368" t="s">
        <v>2149</v>
      </c>
      <c r="O6368">
        <v>0.36</v>
      </c>
      <c r="P6368" t="s">
        <v>45</v>
      </c>
      <c r="Q6368" t="s">
        <v>70</v>
      </c>
      <c r="R6368" t="s">
        <v>3345</v>
      </c>
      <c r="S6368">
        <v>95823</v>
      </c>
      <c r="T6368" s="1">
        <v>41423</v>
      </c>
      <c r="U6368" s="1">
        <v>41426</v>
      </c>
      <c r="V6368" s="3">
        <v>-41.75</v>
      </c>
      <c r="W6368">
        <v>13</v>
      </c>
      <c r="X6368" s="2">
        <v>103.15</v>
      </c>
      <c r="Y6368">
        <v>87828</v>
      </c>
      <c r="Z6368" t="s">
        <v>38</v>
      </c>
      <c r="AA6368">
        <v>2013</v>
      </c>
      <c r="AB6368" t="str">
        <f>IF(samplesuperstore_cleaned[[#This Row],[discount]]=0,"0%",IF(samplesuperstore_cleaned[[#This Row],[discount]]=0.02,"1-2%",IF(samplesuperstore_cleaned[[#This Row],[discount]]&lt;=0.04,"3-4%",IF(samplesuperstore_cleaned[[#This Row],[discount]]&lt;=0.06,"5-6%",IF(samplesuperstore_cleaned[[#This Row],[discount]]=0.08,"7-8%","9-10%")))))</f>
        <v>0%</v>
      </c>
    </row>
    <row r="6369" spans="1:28" x14ac:dyDescent="0.3">
      <c r="A6369">
        <v>6521</v>
      </c>
      <c r="B6369">
        <v>25566</v>
      </c>
      <c r="C6369" t="s">
        <v>57</v>
      </c>
      <c r="D6369" s="3">
        <v>0.05</v>
      </c>
      <c r="E6369">
        <v>29.74</v>
      </c>
      <c r="F6369">
        <v>6.64</v>
      </c>
      <c r="G6369">
        <v>2399</v>
      </c>
      <c r="H6369" t="s">
        <v>4342</v>
      </c>
      <c r="I6369" t="s">
        <v>29</v>
      </c>
      <c r="J6369" t="s">
        <v>30</v>
      </c>
      <c r="K6369" t="s">
        <v>31</v>
      </c>
      <c r="L6369" t="s">
        <v>158</v>
      </c>
      <c r="M6369" t="s">
        <v>33</v>
      </c>
      <c r="N6369" t="s">
        <v>1674</v>
      </c>
      <c r="O6369">
        <v>0.7</v>
      </c>
      <c r="P6369" t="s">
        <v>35</v>
      </c>
      <c r="Q6369" t="s">
        <v>859</v>
      </c>
      <c r="R6369" t="s">
        <v>4343</v>
      </c>
      <c r="S6369">
        <v>52241</v>
      </c>
      <c r="T6369" s="1">
        <v>41416</v>
      </c>
      <c r="U6369" s="1">
        <v>41419</v>
      </c>
      <c r="V6369" s="3">
        <v>-41.75</v>
      </c>
      <c r="W6369">
        <v>1</v>
      </c>
      <c r="X6369" s="2">
        <v>31.89</v>
      </c>
      <c r="Y6369">
        <v>86379</v>
      </c>
      <c r="Z6369" t="s">
        <v>38</v>
      </c>
      <c r="AA6369">
        <v>2013</v>
      </c>
      <c r="AB6369" t="str">
        <f>IF(samplesuperstore_cleaned[[#This Row],[discount]]=0,"0%",IF(samplesuperstore_cleaned[[#This Row],[discount]]=0.02,"1-2%",IF(samplesuperstore_cleaned[[#This Row],[discount]]&lt;=0.04,"3-4%",IF(samplesuperstore_cleaned[[#This Row],[discount]]&lt;=0.06,"5-6%",IF(samplesuperstore_cleaned[[#This Row],[discount]]=0.08,"7-8%","9-10%")))))</f>
        <v>5-6%</v>
      </c>
    </row>
    <row r="6370" spans="1:28" x14ac:dyDescent="0.3">
      <c r="A6370">
        <v>7413</v>
      </c>
      <c r="B6370">
        <v>18898</v>
      </c>
      <c r="C6370" t="s">
        <v>57</v>
      </c>
      <c r="D6370" s="3">
        <v>7.0000000000000007E-2</v>
      </c>
      <c r="E6370">
        <v>60.97</v>
      </c>
      <c r="F6370">
        <v>4.5</v>
      </c>
      <c r="G6370">
        <v>2709</v>
      </c>
      <c r="H6370" t="s">
        <v>4714</v>
      </c>
      <c r="I6370" t="s">
        <v>29</v>
      </c>
      <c r="J6370" t="s">
        <v>244</v>
      </c>
      <c r="K6370" t="s">
        <v>31</v>
      </c>
      <c r="L6370" t="s">
        <v>75</v>
      </c>
      <c r="M6370" t="s">
        <v>33</v>
      </c>
      <c r="N6370" t="s">
        <v>2413</v>
      </c>
      <c r="O6370">
        <v>0.56000000000000005</v>
      </c>
      <c r="P6370" t="s">
        <v>84</v>
      </c>
      <c r="Q6370" t="s">
        <v>1057</v>
      </c>
      <c r="R6370" t="s">
        <v>4715</v>
      </c>
      <c r="S6370">
        <v>21042</v>
      </c>
      <c r="T6370" s="1">
        <v>40326</v>
      </c>
      <c r="U6370" s="1">
        <v>40328</v>
      </c>
      <c r="V6370" s="3">
        <v>-41.77</v>
      </c>
      <c r="W6370">
        <v>1</v>
      </c>
      <c r="X6370" s="2">
        <v>57.84</v>
      </c>
      <c r="Y6370">
        <v>89240</v>
      </c>
      <c r="Z6370" t="s">
        <v>38</v>
      </c>
      <c r="AA6370">
        <v>2010</v>
      </c>
      <c r="AB6370" t="str">
        <f>IF(samplesuperstore_cleaned[[#This Row],[discount]]=0,"0%",IF(samplesuperstore_cleaned[[#This Row],[discount]]=0.02,"1-2%",IF(samplesuperstore_cleaned[[#This Row],[discount]]&lt;=0.04,"3-4%",IF(samplesuperstore_cleaned[[#This Row],[discount]]&lt;=0.06,"5-6%",IF(samplesuperstore_cleaned[[#This Row],[discount]]=0.08,"7-8%","9-10%")))))</f>
        <v>9-10%</v>
      </c>
    </row>
    <row r="6371" spans="1:28" x14ac:dyDescent="0.3">
      <c r="A6371">
        <v>44</v>
      </c>
      <c r="B6371">
        <v>25711</v>
      </c>
      <c r="C6371" t="s">
        <v>57</v>
      </c>
      <c r="D6371" s="3">
        <v>0</v>
      </c>
      <c r="E6371">
        <v>30.98</v>
      </c>
      <c r="F6371">
        <v>17.079999999999998</v>
      </c>
      <c r="G6371">
        <v>20</v>
      </c>
      <c r="H6371" t="s">
        <v>157</v>
      </c>
      <c r="I6371" t="s">
        <v>29</v>
      </c>
      <c r="J6371" t="s">
        <v>114</v>
      </c>
      <c r="K6371" t="s">
        <v>31</v>
      </c>
      <c r="L6371" t="s">
        <v>49</v>
      </c>
      <c r="M6371" t="s">
        <v>33</v>
      </c>
      <c r="N6371" t="s">
        <v>164</v>
      </c>
      <c r="O6371">
        <v>0.4</v>
      </c>
      <c r="P6371" t="s">
        <v>35</v>
      </c>
      <c r="Q6371" t="s">
        <v>161</v>
      </c>
      <c r="R6371" t="s">
        <v>162</v>
      </c>
      <c r="S6371">
        <v>68005</v>
      </c>
      <c r="T6371" s="1">
        <v>41340</v>
      </c>
      <c r="U6371" s="1">
        <v>41341</v>
      </c>
      <c r="V6371" s="3">
        <v>-41.82</v>
      </c>
      <c r="W6371">
        <v>1</v>
      </c>
      <c r="X6371" s="2">
        <v>49.61</v>
      </c>
      <c r="Y6371">
        <v>90037</v>
      </c>
      <c r="Z6371" t="s">
        <v>165</v>
      </c>
      <c r="AA6371">
        <v>2013</v>
      </c>
      <c r="AB6371" t="str">
        <f>IF(samplesuperstore_cleaned[[#This Row],[discount]]=0,"0%",IF(samplesuperstore_cleaned[[#This Row],[discount]]=0.02,"1-2%",IF(samplesuperstore_cleaned[[#This Row],[discount]]&lt;=0.04,"3-4%",IF(samplesuperstore_cleaned[[#This Row],[discount]]&lt;=0.06,"5-6%",IF(samplesuperstore_cleaned[[#This Row],[discount]]=0.08,"7-8%","9-10%")))))</f>
        <v>0%</v>
      </c>
    </row>
    <row r="6372" spans="1:28" x14ac:dyDescent="0.3">
      <c r="A6372">
        <v>48</v>
      </c>
      <c r="B6372">
        <v>7711</v>
      </c>
      <c r="C6372" t="s">
        <v>57</v>
      </c>
      <c r="D6372" s="3">
        <v>0</v>
      </c>
      <c r="E6372">
        <v>30.98</v>
      </c>
      <c r="F6372">
        <v>17.079999999999998</v>
      </c>
      <c r="G6372">
        <v>21</v>
      </c>
      <c r="H6372" t="s">
        <v>166</v>
      </c>
      <c r="I6372" t="s">
        <v>29</v>
      </c>
      <c r="J6372" t="s">
        <v>114</v>
      </c>
      <c r="K6372" t="s">
        <v>31</v>
      </c>
      <c r="L6372" t="s">
        <v>49</v>
      </c>
      <c r="M6372" t="s">
        <v>33</v>
      </c>
      <c r="N6372" t="s">
        <v>164</v>
      </c>
      <c r="O6372">
        <v>0.4</v>
      </c>
      <c r="P6372" t="s">
        <v>84</v>
      </c>
      <c r="Q6372" t="s">
        <v>125</v>
      </c>
      <c r="R6372" t="s">
        <v>167</v>
      </c>
      <c r="S6372">
        <v>10012</v>
      </c>
      <c r="T6372" s="1">
        <v>40609</v>
      </c>
      <c r="U6372" s="1">
        <v>40610</v>
      </c>
      <c r="V6372" s="3">
        <v>-41.82</v>
      </c>
      <c r="W6372">
        <v>1</v>
      </c>
      <c r="X6372" s="2">
        <v>49.61</v>
      </c>
      <c r="Y6372">
        <v>55269</v>
      </c>
      <c r="Z6372" t="s">
        <v>165</v>
      </c>
      <c r="AA6372">
        <v>2011</v>
      </c>
      <c r="AB6372" t="str">
        <f>IF(samplesuperstore_cleaned[[#This Row],[discount]]=0,"0%",IF(samplesuperstore_cleaned[[#This Row],[discount]]=0.02,"1-2%",IF(samplesuperstore_cleaned[[#This Row],[discount]]&lt;=0.04,"3-4%",IF(samplesuperstore_cleaned[[#This Row],[discount]]&lt;=0.06,"5-6%",IF(samplesuperstore_cleaned[[#This Row],[discount]]=0.08,"7-8%","9-10%")))))</f>
        <v>0%</v>
      </c>
    </row>
    <row r="6373" spans="1:28" x14ac:dyDescent="0.3">
      <c r="A6373">
        <v>9264</v>
      </c>
      <c r="B6373">
        <v>23907</v>
      </c>
      <c r="C6373" t="s">
        <v>60</v>
      </c>
      <c r="D6373" s="3">
        <v>0.08</v>
      </c>
      <c r="E6373">
        <v>8.32</v>
      </c>
      <c r="F6373">
        <v>2.38</v>
      </c>
      <c r="G6373">
        <v>3355</v>
      </c>
      <c r="H6373" t="s">
        <v>5444</v>
      </c>
      <c r="I6373" t="s">
        <v>41</v>
      </c>
      <c r="J6373" t="s">
        <v>30</v>
      </c>
      <c r="K6373" t="s">
        <v>54</v>
      </c>
      <c r="L6373" t="s">
        <v>181</v>
      </c>
      <c r="M6373" t="s">
        <v>52</v>
      </c>
      <c r="N6373" t="s">
        <v>1520</v>
      </c>
      <c r="O6373">
        <v>0.74</v>
      </c>
      <c r="P6373" t="s">
        <v>45</v>
      </c>
      <c r="Q6373" t="s">
        <v>70</v>
      </c>
      <c r="R6373" t="s">
        <v>5445</v>
      </c>
      <c r="S6373">
        <v>93010</v>
      </c>
      <c r="T6373" s="1">
        <v>40237</v>
      </c>
      <c r="U6373" s="1">
        <v>40241</v>
      </c>
      <c r="V6373" s="3">
        <v>-41.83</v>
      </c>
      <c r="W6373">
        <v>6</v>
      </c>
      <c r="X6373" s="2">
        <v>48.99</v>
      </c>
      <c r="Y6373">
        <v>88587</v>
      </c>
      <c r="Z6373" t="s">
        <v>112</v>
      </c>
      <c r="AA6373">
        <v>2010</v>
      </c>
      <c r="AB6373" t="str">
        <f>IF(samplesuperstore_cleaned[[#This Row],[discount]]=0,"0%",IF(samplesuperstore_cleaned[[#This Row],[discount]]=0.02,"1-2%",IF(samplesuperstore_cleaned[[#This Row],[discount]]&lt;=0.04,"3-4%",IF(samplesuperstore_cleaned[[#This Row],[discount]]&lt;=0.06,"5-6%",IF(samplesuperstore_cleaned[[#This Row],[discount]]=0.08,"7-8%","9-10%")))))</f>
        <v>7-8%</v>
      </c>
    </row>
    <row r="6374" spans="1:28" x14ac:dyDescent="0.3">
      <c r="A6374">
        <v>7262</v>
      </c>
      <c r="B6374">
        <v>19078</v>
      </c>
      <c r="C6374" t="s">
        <v>60</v>
      </c>
      <c r="D6374" s="3">
        <v>0.06</v>
      </c>
      <c r="E6374">
        <v>12.44</v>
      </c>
      <c r="F6374">
        <v>6.27</v>
      </c>
      <c r="G6374">
        <v>2649</v>
      </c>
      <c r="H6374" t="s">
        <v>4649</v>
      </c>
      <c r="I6374" t="s">
        <v>29</v>
      </c>
      <c r="J6374" t="s">
        <v>30</v>
      </c>
      <c r="K6374" t="s">
        <v>31</v>
      </c>
      <c r="L6374" t="s">
        <v>158</v>
      </c>
      <c r="M6374" t="s">
        <v>154</v>
      </c>
      <c r="N6374" t="s">
        <v>2601</v>
      </c>
      <c r="O6374">
        <v>0.56999999999999995</v>
      </c>
      <c r="P6374" t="s">
        <v>84</v>
      </c>
      <c r="Q6374" t="s">
        <v>1057</v>
      </c>
      <c r="R6374" t="s">
        <v>4289</v>
      </c>
      <c r="S6374">
        <v>21040</v>
      </c>
      <c r="T6374" s="1">
        <v>40638</v>
      </c>
      <c r="U6374" s="1">
        <v>40643</v>
      </c>
      <c r="V6374" s="3">
        <v>-41.86</v>
      </c>
      <c r="W6374">
        <v>4</v>
      </c>
      <c r="X6374" s="2">
        <v>48.91</v>
      </c>
      <c r="Y6374">
        <v>88816</v>
      </c>
      <c r="Z6374" t="s">
        <v>127</v>
      </c>
      <c r="AA6374">
        <v>2011</v>
      </c>
      <c r="AB6374" t="str">
        <f>IF(samplesuperstore_cleaned[[#This Row],[discount]]=0,"0%",IF(samplesuperstore_cleaned[[#This Row],[discount]]=0.02,"1-2%",IF(samplesuperstore_cleaned[[#This Row],[discount]]&lt;=0.04,"3-4%",IF(samplesuperstore_cleaned[[#This Row],[discount]]&lt;=0.06,"5-6%",IF(samplesuperstore_cleaned[[#This Row],[discount]]=0.08,"7-8%","9-10%")))))</f>
        <v>5-6%</v>
      </c>
    </row>
    <row r="6375" spans="1:28" x14ac:dyDescent="0.3">
      <c r="A6375">
        <v>9409</v>
      </c>
      <c r="B6375">
        <v>26208</v>
      </c>
      <c r="C6375" t="s">
        <v>27</v>
      </c>
      <c r="D6375" s="3">
        <v>0.08</v>
      </c>
      <c r="E6375">
        <v>11.97</v>
      </c>
      <c r="F6375">
        <v>5.81</v>
      </c>
      <c r="G6375">
        <v>3399</v>
      </c>
      <c r="H6375" t="s">
        <v>5493</v>
      </c>
      <c r="I6375" t="s">
        <v>29</v>
      </c>
      <c r="J6375" t="s">
        <v>114</v>
      </c>
      <c r="K6375" t="s">
        <v>31</v>
      </c>
      <c r="L6375" t="s">
        <v>42</v>
      </c>
      <c r="M6375" t="s">
        <v>52</v>
      </c>
      <c r="N6375" t="s">
        <v>977</v>
      </c>
      <c r="O6375">
        <v>0.6</v>
      </c>
      <c r="P6375" t="s">
        <v>35</v>
      </c>
      <c r="Q6375" t="s">
        <v>36</v>
      </c>
      <c r="R6375" t="s">
        <v>3175</v>
      </c>
      <c r="S6375">
        <v>60016</v>
      </c>
      <c r="T6375" s="1">
        <v>40266</v>
      </c>
      <c r="U6375" s="1">
        <v>40268</v>
      </c>
      <c r="V6375" s="3">
        <v>-41.87</v>
      </c>
      <c r="W6375">
        <v>5</v>
      </c>
      <c r="X6375" s="2">
        <v>59.98</v>
      </c>
      <c r="Y6375">
        <v>87534</v>
      </c>
      <c r="Z6375" t="s">
        <v>165</v>
      </c>
      <c r="AA6375">
        <v>2010</v>
      </c>
      <c r="AB6375" t="str">
        <f>IF(samplesuperstore_cleaned[[#This Row],[discount]]=0,"0%",IF(samplesuperstore_cleaned[[#This Row],[discount]]=0.02,"1-2%",IF(samplesuperstore_cleaned[[#This Row],[discount]]&lt;=0.04,"3-4%",IF(samplesuperstore_cleaned[[#This Row],[discount]]&lt;=0.06,"5-6%",IF(samplesuperstore_cleaned[[#This Row],[discount]]=0.08,"7-8%","9-10%")))))</f>
        <v>7-8%</v>
      </c>
    </row>
    <row r="6376" spans="1:28" x14ac:dyDescent="0.3">
      <c r="A6376">
        <v>6428</v>
      </c>
      <c r="B6376">
        <v>21582</v>
      </c>
      <c r="C6376" t="s">
        <v>60</v>
      </c>
      <c r="D6376" s="3">
        <v>7.0000000000000007E-2</v>
      </c>
      <c r="E6376">
        <v>5.98</v>
      </c>
      <c r="F6376">
        <v>5.79</v>
      </c>
      <c r="G6376">
        <v>2369</v>
      </c>
      <c r="H6376" t="s">
        <v>4305</v>
      </c>
      <c r="I6376" t="s">
        <v>29</v>
      </c>
      <c r="J6376" t="s">
        <v>244</v>
      </c>
      <c r="K6376" t="s">
        <v>31</v>
      </c>
      <c r="L6376" t="s">
        <v>49</v>
      </c>
      <c r="M6376" t="s">
        <v>33</v>
      </c>
      <c r="N6376" t="s">
        <v>286</v>
      </c>
      <c r="O6376">
        <v>0.36</v>
      </c>
      <c r="P6376" t="s">
        <v>260</v>
      </c>
      <c r="Q6376" t="s">
        <v>929</v>
      </c>
      <c r="R6376" t="s">
        <v>4306</v>
      </c>
      <c r="S6376">
        <v>33024</v>
      </c>
      <c r="T6376" s="1">
        <v>40191</v>
      </c>
      <c r="U6376" s="1">
        <v>40193</v>
      </c>
      <c r="V6376" s="3">
        <v>-41.972700000000003</v>
      </c>
      <c r="W6376">
        <v>13</v>
      </c>
      <c r="X6376" s="2">
        <v>77.42</v>
      </c>
      <c r="Y6376">
        <v>90408</v>
      </c>
      <c r="Z6376" t="s">
        <v>132</v>
      </c>
      <c r="AA6376">
        <v>2010</v>
      </c>
      <c r="AB6376" t="str">
        <f>IF(samplesuperstore_cleaned[[#This Row],[discount]]=0,"0%",IF(samplesuperstore_cleaned[[#This Row],[discount]]=0.02,"1-2%",IF(samplesuperstore_cleaned[[#This Row],[discount]]&lt;=0.04,"3-4%",IF(samplesuperstore_cleaned[[#This Row],[discount]]&lt;=0.06,"5-6%",IF(samplesuperstore_cleaned[[#This Row],[discount]]=0.08,"7-8%","9-10%")))))</f>
        <v>9-10%</v>
      </c>
    </row>
    <row r="6377" spans="1:28" x14ac:dyDescent="0.3">
      <c r="A6377">
        <v>9114</v>
      </c>
      <c r="B6377">
        <v>21349</v>
      </c>
      <c r="C6377" t="s">
        <v>78</v>
      </c>
      <c r="D6377" s="3">
        <v>0.05</v>
      </c>
      <c r="E6377">
        <v>6.48</v>
      </c>
      <c r="F6377">
        <v>5.84</v>
      </c>
      <c r="G6377">
        <v>3292</v>
      </c>
      <c r="H6377" t="s">
        <v>5376</v>
      </c>
      <c r="I6377" t="s">
        <v>29</v>
      </c>
      <c r="J6377" t="s">
        <v>30</v>
      </c>
      <c r="K6377" t="s">
        <v>31</v>
      </c>
      <c r="L6377" t="s">
        <v>49</v>
      </c>
      <c r="M6377" t="s">
        <v>33</v>
      </c>
      <c r="N6377" t="s">
        <v>984</v>
      </c>
      <c r="O6377">
        <v>0.37</v>
      </c>
      <c r="P6377" t="s">
        <v>84</v>
      </c>
      <c r="Q6377" t="s">
        <v>97</v>
      </c>
      <c r="R6377" t="s">
        <v>4594</v>
      </c>
      <c r="S6377">
        <v>7621</v>
      </c>
      <c r="T6377" s="1">
        <v>40972</v>
      </c>
      <c r="U6377" s="1">
        <v>40975</v>
      </c>
      <c r="V6377" s="3">
        <v>-41.99</v>
      </c>
      <c r="W6377">
        <v>5</v>
      </c>
      <c r="X6377" s="2">
        <v>33.549999999999997</v>
      </c>
      <c r="Y6377">
        <v>86208</v>
      </c>
      <c r="Z6377" t="s">
        <v>165</v>
      </c>
      <c r="AA6377">
        <v>2012</v>
      </c>
      <c r="AB6377" t="str">
        <f>IF(samplesuperstore_cleaned[[#This Row],[discount]]=0,"0%",IF(samplesuperstore_cleaned[[#This Row],[discount]]=0.02,"1-2%",IF(samplesuperstore_cleaned[[#This Row],[discount]]&lt;=0.04,"3-4%",IF(samplesuperstore_cleaned[[#This Row],[discount]]&lt;=0.06,"5-6%",IF(samplesuperstore_cleaned[[#This Row],[discount]]=0.08,"7-8%","9-10%")))))</f>
        <v>5-6%</v>
      </c>
    </row>
    <row r="6378" spans="1:28" x14ac:dyDescent="0.3">
      <c r="A6378">
        <v>9104</v>
      </c>
      <c r="B6378">
        <v>3349</v>
      </c>
      <c r="C6378" t="s">
        <v>78</v>
      </c>
      <c r="D6378" s="3">
        <v>0.05</v>
      </c>
      <c r="E6378">
        <v>6.48</v>
      </c>
      <c r="F6378">
        <v>5.84</v>
      </c>
      <c r="G6378">
        <v>3289</v>
      </c>
      <c r="H6378" t="s">
        <v>5373</v>
      </c>
      <c r="I6378" t="s">
        <v>29</v>
      </c>
      <c r="J6378" t="s">
        <v>30</v>
      </c>
      <c r="K6378" t="s">
        <v>31</v>
      </c>
      <c r="L6378" t="s">
        <v>49</v>
      </c>
      <c r="M6378" t="s">
        <v>33</v>
      </c>
      <c r="N6378" t="s">
        <v>984</v>
      </c>
      <c r="O6378">
        <v>0.37</v>
      </c>
      <c r="P6378" t="s">
        <v>45</v>
      </c>
      <c r="Q6378" t="s">
        <v>70</v>
      </c>
      <c r="R6378" t="s">
        <v>1646</v>
      </c>
      <c r="S6378">
        <v>90049</v>
      </c>
      <c r="T6378" s="1">
        <v>40972</v>
      </c>
      <c r="U6378" s="1">
        <v>40975</v>
      </c>
      <c r="V6378" s="3">
        <v>-41.99</v>
      </c>
      <c r="W6378">
        <v>21</v>
      </c>
      <c r="X6378" s="2">
        <v>140.9</v>
      </c>
      <c r="Y6378">
        <v>23968</v>
      </c>
      <c r="Z6378" t="s">
        <v>165</v>
      </c>
      <c r="AA6378">
        <v>2012</v>
      </c>
      <c r="AB6378" t="str">
        <f>IF(samplesuperstore_cleaned[[#This Row],[discount]]=0,"0%",IF(samplesuperstore_cleaned[[#This Row],[discount]]=0.02,"1-2%",IF(samplesuperstore_cleaned[[#This Row],[discount]]&lt;=0.04,"3-4%",IF(samplesuperstore_cleaned[[#This Row],[discount]]&lt;=0.06,"5-6%",IF(samplesuperstore_cleaned[[#This Row],[discount]]=0.08,"7-8%","9-10%")))))</f>
        <v>5-6%</v>
      </c>
    </row>
    <row r="6379" spans="1:28" x14ac:dyDescent="0.3">
      <c r="A6379">
        <v>4415</v>
      </c>
      <c r="B6379">
        <v>26326</v>
      </c>
      <c r="C6379" t="s">
        <v>27</v>
      </c>
      <c r="D6379" s="3">
        <v>0.02</v>
      </c>
      <c r="E6379">
        <v>6.48</v>
      </c>
      <c r="F6379">
        <v>10.050000000000001</v>
      </c>
      <c r="G6379">
        <v>1663</v>
      </c>
      <c r="H6379" t="s">
        <v>3418</v>
      </c>
      <c r="I6379" t="s">
        <v>29</v>
      </c>
      <c r="J6379" t="s">
        <v>66</v>
      </c>
      <c r="K6379" t="s">
        <v>31</v>
      </c>
      <c r="L6379" t="s">
        <v>49</v>
      </c>
      <c r="M6379" t="s">
        <v>33</v>
      </c>
      <c r="N6379" t="s">
        <v>1533</v>
      </c>
      <c r="O6379">
        <v>0.37</v>
      </c>
      <c r="P6379" t="s">
        <v>260</v>
      </c>
      <c r="Q6379" t="s">
        <v>929</v>
      </c>
      <c r="R6379" t="s">
        <v>3420</v>
      </c>
      <c r="S6379">
        <v>33403</v>
      </c>
      <c r="T6379" s="1">
        <v>41578</v>
      </c>
      <c r="U6379" s="1">
        <v>41579</v>
      </c>
      <c r="V6379" s="3">
        <v>-42.027999999999999</v>
      </c>
      <c r="W6379">
        <v>13</v>
      </c>
      <c r="X6379" s="2">
        <v>88.61</v>
      </c>
      <c r="Y6379">
        <v>89277</v>
      </c>
      <c r="Z6379" t="s">
        <v>87</v>
      </c>
      <c r="AA6379">
        <v>2013</v>
      </c>
      <c r="AB6379" t="str">
        <f>IF(samplesuperstore_cleaned[[#This Row],[discount]]=0,"0%",IF(samplesuperstore_cleaned[[#This Row],[discount]]=0.02,"1-2%",IF(samplesuperstore_cleaned[[#This Row],[discount]]&lt;=0.04,"3-4%",IF(samplesuperstore_cleaned[[#This Row],[discount]]&lt;=0.06,"5-6%",IF(samplesuperstore_cleaned[[#This Row],[discount]]=0.08,"7-8%","9-10%")))))</f>
        <v>1-2%</v>
      </c>
    </row>
    <row r="6380" spans="1:28" x14ac:dyDescent="0.3">
      <c r="A6380">
        <v>6061</v>
      </c>
      <c r="B6380">
        <v>24113</v>
      </c>
      <c r="C6380" t="s">
        <v>78</v>
      </c>
      <c r="D6380" s="3">
        <v>0</v>
      </c>
      <c r="E6380">
        <v>100.89</v>
      </c>
      <c r="F6380">
        <v>42</v>
      </c>
      <c r="G6380">
        <v>2225</v>
      </c>
      <c r="H6380" t="s">
        <v>4134</v>
      </c>
      <c r="I6380" t="s">
        <v>61</v>
      </c>
      <c r="J6380" t="s">
        <v>114</v>
      </c>
      <c r="K6380" t="s">
        <v>67</v>
      </c>
      <c r="L6380" t="s">
        <v>68</v>
      </c>
      <c r="M6380" t="s">
        <v>63</v>
      </c>
      <c r="N6380" t="s">
        <v>1744</v>
      </c>
      <c r="O6380">
        <v>0.61</v>
      </c>
      <c r="P6380" t="s">
        <v>45</v>
      </c>
      <c r="Q6380" t="s">
        <v>936</v>
      </c>
      <c r="R6380" t="s">
        <v>4135</v>
      </c>
      <c r="S6380">
        <v>88240</v>
      </c>
      <c r="T6380" s="1">
        <v>40411</v>
      </c>
      <c r="U6380" s="1">
        <v>40412</v>
      </c>
      <c r="V6380" s="3">
        <v>-42.047200000000004</v>
      </c>
      <c r="W6380">
        <v>15</v>
      </c>
      <c r="X6380" s="2">
        <v>1608.11</v>
      </c>
      <c r="Y6380">
        <v>89970</v>
      </c>
      <c r="Z6380" t="s">
        <v>107</v>
      </c>
      <c r="AA6380">
        <v>2010</v>
      </c>
      <c r="AB6380" t="str">
        <f>IF(samplesuperstore_cleaned[[#This Row],[discount]]=0,"0%",IF(samplesuperstore_cleaned[[#This Row],[discount]]=0.02,"1-2%",IF(samplesuperstore_cleaned[[#This Row],[discount]]&lt;=0.04,"3-4%",IF(samplesuperstore_cleaned[[#This Row],[discount]]&lt;=0.06,"5-6%",IF(samplesuperstore_cleaned[[#This Row],[discount]]=0.08,"7-8%","9-10%")))))</f>
        <v>0%</v>
      </c>
    </row>
    <row r="6381" spans="1:28" x14ac:dyDescent="0.3">
      <c r="A6381">
        <v>4359</v>
      </c>
      <c r="B6381">
        <v>23641</v>
      </c>
      <c r="C6381" t="s">
        <v>60</v>
      </c>
      <c r="D6381" s="3">
        <v>0.05</v>
      </c>
      <c r="E6381">
        <v>30.73</v>
      </c>
      <c r="F6381">
        <v>4</v>
      </c>
      <c r="G6381">
        <v>1637</v>
      </c>
      <c r="H6381" t="s">
        <v>3390</v>
      </c>
      <c r="I6381" t="s">
        <v>29</v>
      </c>
      <c r="J6381" t="s">
        <v>66</v>
      </c>
      <c r="K6381" t="s">
        <v>54</v>
      </c>
      <c r="L6381" t="s">
        <v>181</v>
      </c>
      <c r="M6381" t="s">
        <v>33</v>
      </c>
      <c r="N6381" t="s">
        <v>276</v>
      </c>
      <c r="O6381">
        <v>0.75</v>
      </c>
      <c r="P6381" t="s">
        <v>45</v>
      </c>
      <c r="Q6381" t="s">
        <v>70</v>
      </c>
      <c r="R6381" t="s">
        <v>3391</v>
      </c>
      <c r="S6381">
        <v>92404</v>
      </c>
      <c r="T6381" s="1">
        <v>41515</v>
      </c>
      <c r="U6381" s="1">
        <v>41524</v>
      </c>
      <c r="V6381" s="3">
        <v>-42.137120000000003</v>
      </c>
      <c r="W6381">
        <v>6</v>
      </c>
      <c r="X6381" s="2">
        <v>189.42</v>
      </c>
      <c r="Y6381">
        <v>89714</v>
      </c>
      <c r="Z6381" t="s">
        <v>107</v>
      </c>
      <c r="AA6381">
        <v>2013</v>
      </c>
      <c r="AB6381" t="str">
        <f>IF(samplesuperstore_cleaned[[#This Row],[discount]]=0,"0%",IF(samplesuperstore_cleaned[[#This Row],[discount]]=0.02,"1-2%",IF(samplesuperstore_cleaned[[#This Row],[discount]]&lt;=0.04,"3-4%",IF(samplesuperstore_cleaned[[#This Row],[discount]]&lt;=0.06,"5-6%",IF(samplesuperstore_cleaned[[#This Row],[discount]]=0.08,"7-8%","9-10%")))))</f>
        <v>5-6%</v>
      </c>
    </row>
    <row r="6382" spans="1:28" x14ac:dyDescent="0.3">
      <c r="A6382">
        <v>9315</v>
      </c>
      <c r="B6382">
        <v>26104</v>
      </c>
      <c r="C6382" t="s">
        <v>57</v>
      </c>
      <c r="D6382" s="3">
        <v>0.06</v>
      </c>
      <c r="E6382">
        <v>7.1</v>
      </c>
      <c r="F6382">
        <v>6.05</v>
      </c>
      <c r="G6382">
        <v>3369</v>
      </c>
      <c r="H6382" t="s">
        <v>5461</v>
      </c>
      <c r="I6382" t="s">
        <v>29</v>
      </c>
      <c r="J6382" t="s">
        <v>66</v>
      </c>
      <c r="K6382" t="s">
        <v>31</v>
      </c>
      <c r="L6382" t="s">
        <v>138</v>
      </c>
      <c r="M6382" t="s">
        <v>33</v>
      </c>
      <c r="N6382" t="s">
        <v>539</v>
      </c>
      <c r="O6382">
        <v>0.39</v>
      </c>
      <c r="P6382" t="s">
        <v>84</v>
      </c>
      <c r="Q6382" t="s">
        <v>394</v>
      </c>
      <c r="R6382" t="s">
        <v>3155</v>
      </c>
      <c r="S6382">
        <v>43081</v>
      </c>
      <c r="T6382" s="1">
        <v>40221</v>
      </c>
      <c r="U6382" s="1">
        <v>40222</v>
      </c>
      <c r="V6382" s="3">
        <v>-42.170500000000004</v>
      </c>
      <c r="W6382">
        <v>4</v>
      </c>
      <c r="X6382" s="2">
        <v>29.99</v>
      </c>
      <c r="Y6382">
        <v>90500</v>
      </c>
      <c r="Z6382" t="s">
        <v>112</v>
      </c>
      <c r="AA6382">
        <v>2010</v>
      </c>
      <c r="AB6382" t="str">
        <f>IF(samplesuperstore_cleaned[[#This Row],[discount]]=0,"0%",IF(samplesuperstore_cleaned[[#This Row],[discount]]=0.02,"1-2%",IF(samplesuperstore_cleaned[[#This Row],[discount]]&lt;=0.04,"3-4%",IF(samplesuperstore_cleaned[[#This Row],[discount]]&lt;=0.06,"5-6%",IF(samplesuperstore_cleaned[[#This Row],[discount]]=0.08,"7-8%","9-10%")))))</f>
        <v>5-6%</v>
      </c>
    </row>
    <row r="6383" spans="1:28" x14ac:dyDescent="0.3">
      <c r="A6383">
        <v>9200</v>
      </c>
      <c r="B6383">
        <v>19604</v>
      </c>
      <c r="C6383" t="s">
        <v>27</v>
      </c>
      <c r="D6383" s="3">
        <v>0.08</v>
      </c>
      <c r="E6383">
        <v>8.32</v>
      </c>
      <c r="F6383">
        <v>2.38</v>
      </c>
      <c r="G6383">
        <v>3335</v>
      </c>
      <c r="H6383" t="s">
        <v>5422</v>
      </c>
      <c r="I6383" t="s">
        <v>29</v>
      </c>
      <c r="J6383" t="s">
        <v>66</v>
      </c>
      <c r="K6383" t="s">
        <v>54</v>
      </c>
      <c r="L6383" t="s">
        <v>181</v>
      </c>
      <c r="M6383" t="s">
        <v>52</v>
      </c>
      <c r="N6383" t="s">
        <v>1520</v>
      </c>
      <c r="O6383">
        <v>0.74</v>
      </c>
      <c r="P6383" t="s">
        <v>84</v>
      </c>
      <c r="Q6383" t="s">
        <v>97</v>
      </c>
      <c r="R6383" t="s">
        <v>1195</v>
      </c>
      <c r="S6383">
        <v>7628</v>
      </c>
      <c r="T6383" s="1">
        <v>41541</v>
      </c>
      <c r="U6383" s="1">
        <v>41542</v>
      </c>
      <c r="V6383" s="3">
        <v>-42.218800000000002</v>
      </c>
      <c r="W6383">
        <v>16</v>
      </c>
      <c r="X6383" s="2">
        <v>129.86000000000001</v>
      </c>
      <c r="Y6383">
        <v>90377</v>
      </c>
      <c r="Z6383" t="s">
        <v>173</v>
      </c>
      <c r="AA6383">
        <v>2013</v>
      </c>
      <c r="AB6383" t="str">
        <f>IF(samplesuperstore_cleaned[[#This Row],[discount]]=0,"0%",IF(samplesuperstore_cleaned[[#This Row],[discount]]=0.02,"1-2%",IF(samplesuperstore_cleaned[[#This Row],[discount]]&lt;=0.04,"3-4%",IF(samplesuperstore_cleaned[[#This Row],[discount]]&lt;=0.06,"5-6%",IF(samplesuperstore_cleaned[[#This Row],[discount]]=0.08,"7-8%","9-10%")))))</f>
        <v>7-8%</v>
      </c>
    </row>
    <row r="6384" spans="1:28" x14ac:dyDescent="0.3">
      <c r="A6384">
        <v>4735</v>
      </c>
      <c r="B6384">
        <v>25767</v>
      </c>
      <c r="C6384" t="s">
        <v>39</v>
      </c>
      <c r="D6384" s="3">
        <v>0.02</v>
      </c>
      <c r="E6384">
        <v>20.99</v>
      </c>
      <c r="F6384">
        <v>1.25</v>
      </c>
      <c r="G6384">
        <v>1759</v>
      </c>
      <c r="H6384" t="s">
        <v>3550</v>
      </c>
      <c r="I6384" t="s">
        <v>29</v>
      </c>
      <c r="J6384" t="s">
        <v>244</v>
      </c>
      <c r="K6384" t="s">
        <v>54</v>
      </c>
      <c r="L6384" t="s">
        <v>55</v>
      </c>
      <c r="M6384" t="s">
        <v>52</v>
      </c>
      <c r="N6384" t="s">
        <v>247</v>
      </c>
      <c r="O6384">
        <v>0.83</v>
      </c>
      <c r="P6384" t="s">
        <v>84</v>
      </c>
      <c r="Q6384" t="s">
        <v>97</v>
      </c>
      <c r="R6384" t="s">
        <v>2589</v>
      </c>
      <c r="S6384">
        <v>8817</v>
      </c>
      <c r="T6384" s="1">
        <v>41037</v>
      </c>
      <c r="U6384" s="1">
        <v>41038</v>
      </c>
      <c r="V6384" s="3">
        <v>-42.228999999999999</v>
      </c>
      <c r="W6384">
        <v>9</v>
      </c>
      <c r="X6384" s="2">
        <v>164.05</v>
      </c>
      <c r="Y6384">
        <v>90180</v>
      </c>
      <c r="Z6384" t="s">
        <v>38</v>
      </c>
      <c r="AA6384">
        <v>2012</v>
      </c>
      <c r="AB6384" t="str">
        <f>IF(samplesuperstore_cleaned[[#This Row],[discount]]=0,"0%",IF(samplesuperstore_cleaned[[#This Row],[discount]]=0.02,"1-2%",IF(samplesuperstore_cleaned[[#This Row],[discount]]&lt;=0.04,"3-4%",IF(samplesuperstore_cleaned[[#This Row],[discount]]&lt;=0.06,"5-6%",IF(samplesuperstore_cleaned[[#This Row],[discount]]=0.08,"7-8%","9-10%")))))</f>
        <v>1-2%</v>
      </c>
    </row>
    <row r="6385" spans="1:28" x14ac:dyDescent="0.3">
      <c r="A6385">
        <v>8394</v>
      </c>
      <c r="B6385">
        <v>25903</v>
      </c>
      <c r="C6385" t="s">
        <v>57</v>
      </c>
      <c r="D6385" s="3">
        <v>0.08</v>
      </c>
      <c r="E6385">
        <v>3.98</v>
      </c>
      <c r="F6385">
        <v>5.26</v>
      </c>
      <c r="G6385">
        <v>3053</v>
      </c>
      <c r="H6385" t="s">
        <v>5105</v>
      </c>
      <c r="I6385" t="s">
        <v>29</v>
      </c>
      <c r="J6385" t="s">
        <v>30</v>
      </c>
      <c r="K6385" t="s">
        <v>31</v>
      </c>
      <c r="L6385" t="s">
        <v>138</v>
      </c>
      <c r="M6385" t="s">
        <v>33</v>
      </c>
      <c r="N6385" t="s">
        <v>751</v>
      </c>
      <c r="O6385">
        <v>0.38</v>
      </c>
      <c r="P6385" t="s">
        <v>260</v>
      </c>
      <c r="Q6385" t="s">
        <v>1554</v>
      </c>
      <c r="R6385" t="s">
        <v>826</v>
      </c>
      <c r="S6385">
        <v>42071</v>
      </c>
      <c r="T6385" s="1">
        <v>41489</v>
      </c>
      <c r="U6385" s="1">
        <v>41490</v>
      </c>
      <c r="V6385" s="3">
        <v>-42.35</v>
      </c>
      <c r="W6385">
        <v>3</v>
      </c>
      <c r="X6385" s="2">
        <v>13.95</v>
      </c>
      <c r="Y6385">
        <v>86666</v>
      </c>
      <c r="Z6385" t="s">
        <v>107</v>
      </c>
      <c r="AA6385">
        <v>2013</v>
      </c>
      <c r="AB6385" t="str">
        <f>IF(samplesuperstore_cleaned[[#This Row],[discount]]=0,"0%",IF(samplesuperstore_cleaned[[#This Row],[discount]]=0.02,"1-2%",IF(samplesuperstore_cleaned[[#This Row],[discount]]&lt;=0.04,"3-4%",IF(samplesuperstore_cleaned[[#This Row],[discount]]&lt;=0.06,"5-6%",IF(samplesuperstore_cleaned[[#This Row],[discount]]=0.08,"7-8%","9-10%")))))</f>
        <v>7-8%</v>
      </c>
    </row>
    <row r="6386" spans="1:28" x14ac:dyDescent="0.3">
      <c r="A6386">
        <v>6830</v>
      </c>
      <c r="B6386">
        <v>2323</v>
      </c>
      <c r="C6386" t="s">
        <v>57</v>
      </c>
      <c r="D6386" s="3">
        <v>0.01</v>
      </c>
      <c r="E6386">
        <v>22.84</v>
      </c>
      <c r="F6386">
        <v>16.87</v>
      </c>
      <c r="G6386">
        <v>2498</v>
      </c>
      <c r="H6386" t="s">
        <v>4466</v>
      </c>
      <c r="I6386" t="s">
        <v>29</v>
      </c>
      <c r="J6386" t="s">
        <v>114</v>
      </c>
      <c r="K6386" t="s">
        <v>31</v>
      </c>
      <c r="L6386" t="s">
        <v>49</v>
      </c>
      <c r="M6386" t="s">
        <v>33</v>
      </c>
      <c r="N6386" t="s">
        <v>1772</v>
      </c>
      <c r="O6386">
        <v>0.39</v>
      </c>
      <c r="P6386" t="s">
        <v>45</v>
      </c>
      <c r="Q6386" t="s">
        <v>70</v>
      </c>
      <c r="R6386" t="s">
        <v>3500</v>
      </c>
      <c r="S6386">
        <v>92024</v>
      </c>
      <c r="T6386" s="1">
        <v>40816</v>
      </c>
      <c r="U6386" s="1">
        <v>40817</v>
      </c>
      <c r="V6386" s="3">
        <v>-42.38</v>
      </c>
      <c r="W6386">
        <v>11</v>
      </c>
      <c r="X6386" s="2">
        <v>289.61</v>
      </c>
      <c r="Y6386">
        <v>16741</v>
      </c>
      <c r="Z6386" t="s">
        <v>173</v>
      </c>
      <c r="AA6386">
        <v>2011</v>
      </c>
      <c r="AB6386" t="str">
        <f>IF(samplesuperstore_cleaned[[#This Row],[discount]]=0,"0%",IF(samplesuperstore_cleaned[[#This Row],[discount]]=0.02,"1-2%",IF(samplesuperstore_cleaned[[#This Row],[discount]]&lt;=0.04,"3-4%",IF(samplesuperstore_cleaned[[#This Row],[discount]]&lt;=0.06,"5-6%",IF(samplesuperstore_cleaned[[#This Row],[discount]]=0.08,"7-8%","9-10%")))))</f>
        <v>3-4%</v>
      </c>
    </row>
    <row r="6387" spans="1:28" x14ac:dyDescent="0.3">
      <c r="A6387">
        <v>6839</v>
      </c>
      <c r="B6387">
        <v>20323</v>
      </c>
      <c r="C6387" t="s">
        <v>57</v>
      </c>
      <c r="D6387" s="3">
        <v>0.01</v>
      </c>
      <c r="E6387">
        <v>22.84</v>
      </c>
      <c r="F6387">
        <v>16.87</v>
      </c>
      <c r="G6387">
        <v>2499</v>
      </c>
      <c r="H6387" t="s">
        <v>4467</v>
      </c>
      <c r="I6387" t="s">
        <v>29</v>
      </c>
      <c r="J6387" t="s">
        <v>114</v>
      </c>
      <c r="K6387" t="s">
        <v>31</v>
      </c>
      <c r="L6387" t="s">
        <v>49</v>
      </c>
      <c r="M6387" t="s">
        <v>33</v>
      </c>
      <c r="N6387" t="s">
        <v>1772</v>
      </c>
      <c r="O6387">
        <v>0.39</v>
      </c>
      <c r="P6387" t="s">
        <v>35</v>
      </c>
      <c r="Q6387" t="s">
        <v>36</v>
      </c>
      <c r="R6387" t="s">
        <v>4436</v>
      </c>
      <c r="S6387">
        <v>60901</v>
      </c>
      <c r="T6387" s="1">
        <v>40816</v>
      </c>
      <c r="U6387" s="1">
        <v>40817</v>
      </c>
      <c r="V6387" s="3">
        <v>-42.38</v>
      </c>
      <c r="W6387">
        <v>3</v>
      </c>
      <c r="X6387" s="2">
        <v>78.989999999999995</v>
      </c>
      <c r="Y6387">
        <v>88321</v>
      </c>
      <c r="Z6387" t="s">
        <v>173</v>
      </c>
      <c r="AA6387">
        <v>2011</v>
      </c>
      <c r="AB6387" t="str">
        <f>IF(samplesuperstore_cleaned[[#This Row],[discount]]=0,"0%",IF(samplesuperstore_cleaned[[#This Row],[discount]]=0.02,"1-2%",IF(samplesuperstore_cleaned[[#This Row],[discount]]&lt;=0.04,"3-4%",IF(samplesuperstore_cleaned[[#This Row],[discount]]&lt;=0.06,"5-6%",IF(samplesuperstore_cleaned[[#This Row],[discount]]=0.08,"7-8%","9-10%")))))</f>
        <v>3-4%</v>
      </c>
    </row>
    <row r="6388" spans="1:28" x14ac:dyDescent="0.3">
      <c r="A6388">
        <v>3025</v>
      </c>
      <c r="B6388">
        <v>23810</v>
      </c>
      <c r="C6388" t="s">
        <v>60</v>
      </c>
      <c r="D6388" s="3">
        <v>0.03</v>
      </c>
      <c r="E6388">
        <v>5.78</v>
      </c>
      <c r="F6388">
        <v>4.96</v>
      </c>
      <c r="G6388">
        <v>1142</v>
      </c>
      <c r="H6388" t="s">
        <v>2662</v>
      </c>
      <c r="I6388" t="s">
        <v>29</v>
      </c>
      <c r="J6388" t="s">
        <v>114</v>
      </c>
      <c r="K6388" t="s">
        <v>31</v>
      </c>
      <c r="L6388" t="s">
        <v>49</v>
      </c>
      <c r="M6388" t="s">
        <v>33</v>
      </c>
      <c r="N6388" t="s">
        <v>1076</v>
      </c>
      <c r="O6388">
        <v>0.36</v>
      </c>
      <c r="P6388" t="s">
        <v>35</v>
      </c>
      <c r="Q6388" t="s">
        <v>255</v>
      </c>
      <c r="R6388" t="s">
        <v>2664</v>
      </c>
      <c r="S6388">
        <v>76706</v>
      </c>
      <c r="T6388" s="1">
        <v>40816</v>
      </c>
      <c r="U6388" s="1">
        <v>40820</v>
      </c>
      <c r="V6388" s="3">
        <v>-42.45</v>
      </c>
      <c r="W6388">
        <v>11</v>
      </c>
      <c r="X6388" s="2">
        <v>63.86</v>
      </c>
      <c r="Y6388">
        <v>86579</v>
      </c>
      <c r="Z6388" t="s">
        <v>173</v>
      </c>
      <c r="AA6388">
        <v>2011</v>
      </c>
      <c r="AB6388" t="str">
        <f>IF(samplesuperstore_cleaned[[#This Row],[discount]]=0,"0%",IF(samplesuperstore_cleaned[[#This Row],[discount]]=0.02,"1-2%",IF(samplesuperstore_cleaned[[#This Row],[discount]]&lt;=0.04,"3-4%",IF(samplesuperstore_cleaned[[#This Row],[discount]]&lt;=0.06,"5-6%",IF(samplesuperstore_cleaned[[#This Row],[discount]]=0.08,"7-8%","9-10%")))))</f>
        <v>3-4%</v>
      </c>
    </row>
    <row r="6389" spans="1:28" x14ac:dyDescent="0.3">
      <c r="A6389">
        <v>8225</v>
      </c>
      <c r="B6389">
        <v>18594</v>
      </c>
      <c r="C6389" t="s">
        <v>39</v>
      </c>
      <c r="D6389" s="3">
        <v>0.04</v>
      </c>
      <c r="E6389">
        <v>7.1</v>
      </c>
      <c r="F6389">
        <v>6.05</v>
      </c>
      <c r="G6389">
        <v>2998</v>
      </c>
      <c r="H6389" t="s">
        <v>5042</v>
      </c>
      <c r="I6389" t="s">
        <v>29</v>
      </c>
      <c r="J6389" t="s">
        <v>30</v>
      </c>
      <c r="K6389" t="s">
        <v>31</v>
      </c>
      <c r="L6389" t="s">
        <v>138</v>
      </c>
      <c r="M6389" t="s">
        <v>33</v>
      </c>
      <c r="N6389" t="s">
        <v>539</v>
      </c>
      <c r="O6389">
        <v>0.39</v>
      </c>
      <c r="P6389" t="s">
        <v>35</v>
      </c>
      <c r="Q6389" t="s">
        <v>761</v>
      </c>
      <c r="R6389" t="s">
        <v>5041</v>
      </c>
      <c r="S6389">
        <v>48375</v>
      </c>
      <c r="T6389" s="1">
        <v>41553</v>
      </c>
      <c r="U6389" s="1">
        <v>41555</v>
      </c>
      <c r="V6389" s="3">
        <v>-42.457999999999998</v>
      </c>
      <c r="W6389">
        <v>8</v>
      </c>
      <c r="X6389" s="2">
        <v>59.19</v>
      </c>
      <c r="Y6389">
        <v>87055</v>
      </c>
      <c r="Z6389" t="s">
        <v>87</v>
      </c>
      <c r="AA6389">
        <v>2013</v>
      </c>
      <c r="AB6389" t="str">
        <f>IF(samplesuperstore_cleaned[[#This Row],[discount]]=0,"0%",IF(samplesuperstore_cleaned[[#This Row],[discount]]=0.02,"1-2%",IF(samplesuperstore_cleaned[[#This Row],[discount]]&lt;=0.04,"3-4%",IF(samplesuperstore_cleaned[[#This Row],[discount]]&lt;=0.06,"5-6%",IF(samplesuperstore_cleaned[[#This Row],[discount]]=0.08,"7-8%","9-10%")))))</f>
        <v>3-4%</v>
      </c>
    </row>
    <row r="6390" spans="1:28" x14ac:dyDescent="0.3">
      <c r="A6390">
        <v>1908</v>
      </c>
      <c r="B6390">
        <v>18683</v>
      </c>
      <c r="C6390" t="s">
        <v>78</v>
      </c>
      <c r="D6390" s="3">
        <v>0.04</v>
      </c>
      <c r="E6390">
        <v>31.76</v>
      </c>
      <c r="F6390">
        <v>45.51</v>
      </c>
      <c r="G6390">
        <v>701</v>
      </c>
      <c r="H6390" t="s">
        <v>1943</v>
      </c>
      <c r="I6390" t="s">
        <v>61</v>
      </c>
      <c r="J6390" t="s">
        <v>244</v>
      </c>
      <c r="K6390" t="s">
        <v>67</v>
      </c>
      <c r="L6390" t="s">
        <v>95</v>
      </c>
      <c r="M6390" t="s">
        <v>90</v>
      </c>
      <c r="N6390" t="s">
        <v>799</v>
      </c>
      <c r="O6390">
        <v>0.65</v>
      </c>
      <c r="P6390" t="s">
        <v>45</v>
      </c>
      <c r="Q6390" t="s">
        <v>70</v>
      </c>
      <c r="R6390" t="s">
        <v>1944</v>
      </c>
      <c r="S6390">
        <v>90405</v>
      </c>
      <c r="T6390" s="1">
        <v>41621</v>
      </c>
      <c r="U6390" s="1">
        <v>41623</v>
      </c>
      <c r="V6390" s="3">
        <v>-42.493919999999989</v>
      </c>
      <c r="W6390">
        <v>2</v>
      </c>
      <c r="X6390" s="2">
        <v>67.959999999999994</v>
      </c>
      <c r="Y6390">
        <v>87992</v>
      </c>
      <c r="Z6390" t="s">
        <v>72</v>
      </c>
      <c r="AA6390">
        <v>2013</v>
      </c>
      <c r="AB6390" t="str">
        <f>IF(samplesuperstore_cleaned[[#This Row],[discount]]=0,"0%",IF(samplesuperstore_cleaned[[#This Row],[discount]]=0.02,"1-2%",IF(samplesuperstore_cleaned[[#This Row],[discount]]&lt;=0.04,"3-4%",IF(samplesuperstore_cleaned[[#This Row],[discount]]&lt;=0.06,"5-6%",IF(samplesuperstore_cleaned[[#This Row],[discount]]=0.08,"7-8%","9-10%")))))</f>
        <v>3-4%</v>
      </c>
    </row>
    <row r="6391" spans="1:28" x14ac:dyDescent="0.3">
      <c r="A6391">
        <v>5159</v>
      </c>
      <c r="B6391">
        <v>22686</v>
      </c>
      <c r="C6391" t="s">
        <v>27</v>
      </c>
      <c r="D6391" s="3">
        <v>0.1</v>
      </c>
      <c r="E6391">
        <v>1889.99</v>
      </c>
      <c r="F6391">
        <v>19.989999999999998</v>
      </c>
      <c r="G6391">
        <v>1928</v>
      </c>
      <c r="H6391" t="s">
        <v>3761</v>
      </c>
      <c r="I6391" t="s">
        <v>29</v>
      </c>
      <c r="J6391" t="s">
        <v>66</v>
      </c>
      <c r="K6391" t="s">
        <v>31</v>
      </c>
      <c r="L6391" t="s">
        <v>138</v>
      </c>
      <c r="M6391" t="s">
        <v>33</v>
      </c>
      <c r="N6391" t="s">
        <v>952</v>
      </c>
      <c r="O6391">
        <v>0.36</v>
      </c>
      <c r="P6391" t="s">
        <v>260</v>
      </c>
      <c r="Q6391" t="s">
        <v>2115</v>
      </c>
      <c r="R6391" t="s">
        <v>3762</v>
      </c>
      <c r="S6391">
        <v>29651</v>
      </c>
      <c r="T6391" s="1">
        <v>40380</v>
      </c>
      <c r="U6391" s="1">
        <v>40380</v>
      </c>
      <c r="V6391" s="3">
        <v>-42.545999999999999</v>
      </c>
      <c r="W6391">
        <v>1</v>
      </c>
      <c r="X6391" s="2">
        <v>1786.04</v>
      </c>
      <c r="Y6391">
        <v>88580</v>
      </c>
      <c r="Z6391" t="s">
        <v>48</v>
      </c>
      <c r="AA6391">
        <v>2010</v>
      </c>
      <c r="AB6391" t="str">
        <f>IF(samplesuperstore_cleaned[[#This Row],[discount]]=0,"0%",IF(samplesuperstore_cleaned[[#This Row],[discount]]=0.02,"1-2%",IF(samplesuperstore_cleaned[[#This Row],[discount]]&lt;=0.04,"3-4%",IF(samplesuperstore_cleaned[[#This Row],[discount]]&lt;=0.06,"5-6%",IF(samplesuperstore_cleaned[[#This Row],[discount]]=0.08,"7-8%","9-10%")))))</f>
        <v>9-10%</v>
      </c>
    </row>
    <row r="6392" spans="1:28" x14ac:dyDescent="0.3">
      <c r="A6392">
        <v>6125</v>
      </c>
      <c r="B6392">
        <v>19054</v>
      </c>
      <c r="C6392" t="s">
        <v>78</v>
      </c>
      <c r="D6392" s="3">
        <v>7.0000000000000007E-2</v>
      </c>
      <c r="E6392">
        <v>60.97</v>
      </c>
      <c r="F6392">
        <v>4.5</v>
      </c>
      <c r="G6392">
        <v>2256</v>
      </c>
      <c r="H6392" t="s">
        <v>4170</v>
      </c>
      <c r="I6392" t="s">
        <v>41</v>
      </c>
      <c r="J6392" t="s">
        <v>30</v>
      </c>
      <c r="K6392" t="s">
        <v>31</v>
      </c>
      <c r="L6392" t="s">
        <v>75</v>
      </c>
      <c r="M6392" t="s">
        <v>33</v>
      </c>
      <c r="N6392" t="s">
        <v>2413</v>
      </c>
      <c r="O6392">
        <v>0.56000000000000005</v>
      </c>
      <c r="P6392" t="s">
        <v>260</v>
      </c>
      <c r="Q6392" t="s">
        <v>846</v>
      </c>
      <c r="R6392" t="s">
        <v>4094</v>
      </c>
      <c r="S6392">
        <v>28560</v>
      </c>
      <c r="T6392" s="1">
        <v>40361</v>
      </c>
      <c r="U6392" s="1">
        <v>40363</v>
      </c>
      <c r="V6392" s="3">
        <v>-42.588000000000001</v>
      </c>
      <c r="W6392">
        <v>6</v>
      </c>
      <c r="X6392" s="2">
        <v>361.72</v>
      </c>
      <c r="Y6392">
        <v>87963</v>
      </c>
      <c r="Z6392" t="s">
        <v>48</v>
      </c>
      <c r="AA6392">
        <v>2010</v>
      </c>
      <c r="AB6392" t="str">
        <f>IF(samplesuperstore_cleaned[[#This Row],[discount]]=0,"0%",IF(samplesuperstore_cleaned[[#This Row],[discount]]=0.02,"1-2%",IF(samplesuperstore_cleaned[[#This Row],[discount]]&lt;=0.04,"3-4%",IF(samplesuperstore_cleaned[[#This Row],[discount]]&lt;=0.06,"5-6%",IF(samplesuperstore_cleaned[[#This Row],[discount]]=0.08,"7-8%","9-10%")))))</f>
        <v>9-10%</v>
      </c>
    </row>
    <row r="6393" spans="1:28" x14ac:dyDescent="0.3">
      <c r="A6393">
        <v>7029</v>
      </c>
      <c r="B6393">
        <v>22038</v>
      </c>
      <c r="C6393" t="s">
        <v>39</v>
      </c>
      <c r="D6393" s="3">
        <v>0.02</v>
      </c>
      <c r="E6393">
        <v>4.9800000000000004</v>
      </c>
      <c r="F6393">
        <v>8.33</v>
      </c>
      <c r="G6393">
        <v>2569</v>
      </c>
      <c r="H6393" t="s">
        <v>4553</v>
      </c>
      <c r="I6393" t="s">
        <v>41</v>
      </c>
      <c r="J6393" t="s">
        <v>244</v>
      </c>
      <c r="K6393" t="s">
        <v>31</v>
      </c>
      <c r="L6393" t="s">
        <v>49</v>
      </c>
      <c r="M6393" t="s">
        <v>33</v>
      </c>
      <c r="N6393" t="s">
        <v>1758</v>
      </c>
      <c r="O6393">
        <v>0.38</v>
      </c>
      <c r="P6393" t="s">
        <v>45</v>
      </c>
      <c r="Q6393" t="s">
        <v>70</v>
      </c>
      <c r="R6393" t="s">
        <v>2841</v>
      </c>
      <c r="S6393">
        <v>94526</v>
      </c>
      <c r="T6393" s="1">
        <v>40999</v>
      </c>
      <c r="U6393" s="1">
        <v>41000</v>
      </c>
      <c r="V6393" s="3">
        <v>-42.61</v>
      </c>
      <c r="W6393">
        <v>3</v>
      </c>
      <c r="X6393" s="2">
        <v>19.78</v>
      </c>
      <c r="Y6393">
        <v>90330</v>
      </c>
      <c r="Z6393" t="s">
        <v>165</v>
      </c>
      <c r="AA6393">
        <v>2012</v>
      </c>
      <c r="AB6393" t="str">
        <f>IF(samplesuperstore_cleaned[[#This Row],[discount]]=0,"0%",IF(samplesuperstore_cleaned[[#This Row],[discount]]=0.02,"1-2%",IF(samplesuperstore_cleaned[[#This Row],[discount]]&lt;=0.04,"3-4%",IF(samplesuperstore_cleaned[[#This Row],[discount]]&lt;=0.06,"5-6%",IF(samplesuperstore_cleaned[[#This Row],[discount]]=0.08,"7-8%","9-10%")))))</f>
        <v>1-2%</v>
      </c>
    </row>
    <row r="6394" spans="1:28" x14ac:dyDescent="0.3">
      <c r="A6394">
        <v>7042</v>
      </c>
      <c r="B6394">
        <v>4038</v>
      </c>
      <c r="C6394" t="s">
        <v>39</v>
      </c>
      <c r="D6394" s="3">
        <v>0.02</v>
      </c>
      <c r="E6394">
        <v>4.9800000000000004</v>
      </c>
      <c r="F6394">
        <v>8.33</v>
      </c>
      <c r="G6394">
        <v>2571</v>
      </c>
      <c r="H6394" t="s">
        <v>4556</v>
      </c>
      <c r="I6394" t="s">
        <v>41</v>
      </c>
      <c r="J6394" t="s">
        <v>244</v>
      </c>
      <c r="K6394" t="s">
        <v>31</v>
      </c>
      <c r="L6394" t="s">
        <v>49</v>
      </c>
      <c r="M6394" t="s">
        <v>33</v>
      </c>
      <c r="N6394" t="s">
        <v>1758</v>
      </c>
      <c r="O6394">
        <v>0.38</v>
      </c>
      <c r="P6394" t="s">
        <v>84</v>
      </c>
      <c r="Q6394" t="s">
        <v>125</v>
      </c>
      <c r="R6394" t="s">
        <v>167</v>
      </c>
      <c r="S6394">
        <v>10165</v>
      </c>
      <c r="T6394" s="1">
        <v>40999</v>
      </c>
      <c r="U6394" s="1">
        <v>41000</v>
      </c>
      <c r="V6394" s="3">
        <v>-42.61</v>
      </c>
      <c r="W6394">
        <v>10</v>
      </c>
      <c r="X6394" s="2">
        <v>65.94</v>
      </c>
      <c r="Y6394">
        <v>28807</v>
      </c>
      <c r="Z6394" t="s">
        <v>165</v>
      </c>
      <c r="AA6394">
        <v>2012</v>
      </c>
      <c r="AB6394" t="str">
        <f>IF(samplesuperstore_cleaned[[#This Row],[discount]]=0,"0%",IF(samplesuperstore_cleaned[[#This Row],[discount]]=0.02,"1-2%",IF(samplesuperstore_cleaned[[#This Row],[discount]]&lt;=0.04,"3-4%",IF(samplesuperstore_cleaned[[#This Row],[discount]]&lt;=0.06,"5-6%",IF(samplesuperstore_cleaned[[#This Row],[discount]]=0.08,"7-8%","9-10%")))))</f>
        <v>1-2%</v>
      </c>
    </row>
    <row r="6395" spans="1:28" x14ac:dyDescent="0.3">
      <c r="A6395">
        <v>9396</v>
      </c>
      <c r="B6395">
        <v>19372</v>
      </c>
      <c r="C6395" t="s">
        <v>39</v>
      </c>
      <c r="D6395" s="3">
        <v>0.09</v>
      </c>
      <c r="E6395">
        <v>50.98</v>
      </c>
      <c r="F6395">
        <v>6.5</v>
      </c>
      <c r="G6395">
        <v>3396</v>
      </c>
      <c r="H6395" t="s">
        <v>5489</v>
      </c>
      <c r="I6395" t="s">
        <v>41</v>
      </c>
      <c r="J6395" t="s">
        <v>30</v>
      </c>
      <c r="K6395" t="s">
        <v>54</v>
      </c>
      <c r="L6395" t="s">
        <v>181</v>
      </c>
      <c r="M6395" t="s">
        <v>33</v>
      </c>
      <c r="N6395" t="s">
        <v>1911</v>
      </c>
      <c r="O6395">
        <v>0.73</v>
      </c>
      <c r="P6395" t="s">
        <v>35</v>
      </c>
      <c r="Q6395" t="s">
        <v>36</v>
      </c>
      <c r="R6395" t="s">
        <v>5490</v>
      </c>
      <c r="S6395">
        <v>60014</v>
      </c>
      <c r="T6395" s="1">
        <v>41137</v>
      </c>
      <c r="U6395" s="1">
        <v>41138</v>
      </c>
      <c r="V6395" s="3">
        <v>-42.723199999999999</v>
      </c>
      <c r="W6395">
        <v>17</v>
      </c>
      <c r="X6395" s="2">
        <v>804.04</v>
      </c>
      <c r="Y6395">
        <v>87542</v>
      </c>
      <c r="Z6395" t="s">
        <v>107</v>
      </c>
      <c r="AA6395">
        <v>2012</v>
      </c>
      <c r="AB6395" t="str">
        <f>IF(samplesuperstore_cleaned[[#This Row],[discount]]=0,"0%",IF(samplesuperstore_cleaned[[#This Row],[discount]]=0.02,"1-2%",IF(samplesuperstore_cleaned[[#This Row],[discount]]&lt;=0.04,"3-4%",IF(samplesuperstore_cleaned[[#This Row],[discount]]&lt;=0.06,"5-6%",IF(samplesuperstore_cleaned[[#This Row],[discount]]=0.08,"7-8%","9-10%")))))</f>
        <v>9-10%</v>
      </c>
    </row>
    <row r="6396" spans="1:28" x14ac:dyDescent="0.3">
      <c r="A6396">
        <v>8781</v>
      </c>
      <c r="B6396">
        <v>20609</v>
      </c>
      <c r="C6396" t="s">
        <v>78</v>
      </c>
      <c r="D6396" s="3">
        <v>0.04</v>
      </c>
      <c r="E6396">
        <v>5.98</v>
      </c>
      <c r="F6396">
        <v>10.39</v>
      </c>
      <c r="G6396">
        <v>3176</v>
      </c>
      <c r="H6396" t="s">
        <v>5247</v>
      </c>
      <c r="I6396" t="s">
        <v>41</v>
      </c>
      <c r="J6396" t="s">
        <v>244</v>
      </c>
      <c r="K6396" t="s">
        <v>31</v>
      </c>
      <c r="L6396" t="s">
        <v>49</v>
      </c>
      <c r="M6396" t="s">
        <v>33</v>
      </c>
      <c r="N6396" t="s">
        <v>3410</v>
      </c>
      <c r="O6396">
        <v>0.4</v>
      </c>
      <c r="P6396" t="s">
        <v>260</v>
      </c>
      <c r="Q6396" t="s">
        <v>929</v>
      </c>
      <c r="R6396" t="s">
        <v>3989</v>
      </c>
      <c r="S6396">
        <v>32216</v>
      </c>
      <c r="T6396" s="1">
        <v>41624</v>
      </c>
      <c r="U6396" s="1">
        <v>41625</v>
      </c>
      <c r="V6396" s="3">
        <v>-42.756</v>
      </c>
      <c r="W6396">
        <v>16</v>
      </c>
      <c r="X6396" s="2">
        <v>102.11</v>
      </c>
      <c r="Y6396">
        <v>90825</v>
      </c>
      <c r="Z6396" t="s">
        <v>72</v>
      </c>
      <c r="AA6396">
        <v>2013</v>
      </c>
      <c r="AB6396" t="str">
        <f>IF(samplesuperstore_cleaned[[#This Row],[discount]]=0,"0%",IF(samplesuperstore_cleaned[[#This Row],[discount]]=0.02,"1-2%",IF(samplesuperstore_cleaned[[#This Row],[discount]]&lt;=0.04,"3-4%",IF(samplesuperstore_cleaned[[#This Row],[discount]]&lt;=0.06,"5-6%",IF(samplesuperstore_cleaned[[#This Row],[discount]]=0.08,"7-8%","9-10%")))))</f>
        <v>3-4%</v>
      </c>
    </row>
    <row r="6397" spans="1:28" x14ac:dyDescent="0.3">
      <c r="A6397">
        <v>3637</v>
      </c>
      <c r="B6397">
        <v>22402</v>
      </c>
      <c r="C6397" t="s">
        <v>60</v>
      </c>
      <c r="D6397" s="3">
        <v>0.1</v>
      </c>
      <c r="E6397">
        <v>6.48</v>
      </c>
      <c r="F6397">
        <v>5.16</v>
      </c>
      <c r="G6397">
        <v>1376</v>
      </c>
      <c r="H6397" t="s">
        <v>3023</v>
      </c>
      <c r="I6397" t="s">
        <v>29</v>
      </c>
      <c r="J6397" t="s">
        <v>66</v>
      </c>
      <c r="K6397" t="s">
        <v>31</v>
      </c>
      <c r="L6397" t="s">
        <v>49</v>
      </c>
      <c r="M6397" t="s">
        <v>33</v>
      </c>
      <c r="N6397" t="s">
        <v>2223</v>
      </c>
      <c r="O6397">
        <v>0.37</v>
      </c>
      <c r="P6397" t="s">
        <v>84</v>
      </c>
      <c r="Q6397" t="s">
        <v>361</v>
      </c>
      <c r="R6397" t="s">
        <v>1382</v>
      </c>
      <c r="S6397">
        <v>4330</v>
      </c>
      <c r="T6397" s="1">
        <v>40669</v>
      </c>
      <c r="U6397" s="1">
        <v>40676</v>
      </c>
      <c r="V6397" s="3">
        <v>-42.81</v>
      </c>
      <c r="W6397">
        <v>8</v>
      </c>
      <c r="X6397" s="2">
        <v>49.09</v>
      </c>
      <c r="Y6397">
        <v>88214</v>
      </c>
      <c r="Z6397" t="s">
        <v>38</v>
      </c>
      <c r="AA6397">
        <v>2011</v>
      </c>
      <c r="AB6397" t="str">
        <f>IF(samplesuperstore_cleaned[[#This Row],[discount]]=0,"0%",IF(samplesuperstore_cleaned[[#This Row],[discount]]=0.02,"1-2%",IF(samplesuperstore_cleaned[[#This Row],[discount]]&lt;=0.04,"3-4%",IF(samplesuperstore_cleaned[[#This Row],[discount]]&lt;=0.06,"5-6%",IF(samplesuperstore_cleaned[[#This Row],[discount]]=0.08,"7-8%","9-10%")))))</f>
        <v>9-10%</v>
      </c>
    </row>
    <row r="6398" spans="1:28" x14ac:dyDescent="0.3">
      <c r="A6398">
        <v>3687</v>
      </c>
      <c r="B6398">
        <v>5297</v>
      </c>
      <c r="C6398" t="s">
        <v>27</v>
      </c>
      <c r="D6398" s="3">
        <v>0</v>
      </c>
      <c r="E6398">
        <v>8.6</v>
      </c>
      <c r="F6398">
        <v>6.19</v>
      </c>
      <c r="G6398">
        <v>1402</v>
      </c>
      <c r="H6398" t="s">
        <v>3056</v>
      </c>
      <c r="I6398" t="s">
        <v>29</v>
      </c>
      <c r="J6398" t="s">
        <v>30</v>
      </c>
      <c r="K6398" t="s">
        <v>31</v>
      </c>
      <c r="L6398" t="s">
        <v>138</v>
      </c>
      <c r="M6398" t="s">
        <v>33</v>
      </c>
      <c r="N6398" t="s">
        <v>1044</v>
      </c>
      <c r="O6398">
        <v>0.38</v>
      </c>
      <c r="P6398" t="s">
        <v>35</v>
      </c>
      <c r="Q6398" t="s">
        <v>36</v>
      </c>
      <c r="R6398" t="s">
        <v>444</v>
      </c>
      <c r="S6398">
        <v>60653</v>
      </c>
      <c r="T6398" s="1">
        <v>40193</v>
      </c>
      <c r="U6398" s="1">
        <v>40193</v>
      </c>
      <c r="V6398" s="3">
        <v>-42.8536</v>
      </c>
      <c r="W6398">
        <v>48</v>
      </c>
      <c r="X6398" s="2">
        <v>447.89</v>
      </c>
      <c r="Y6398">
        <v>37729</v>
      </c>
      <c r="Z6398" t="s">
        <v>132</v>
      </c>
      <c r="AA6398">
        <v>2010</v>
      </c>
      <c r="AB6398" t="str">
        <f>IF(samplesuperstore_cleaned[[#This Row],[discount]]=0,"0%",IF(samplesuperstore_cleaned[[#This Row],[discount]]=0.02,"1-2%",IF(samplesuperstore_cleaned[[#This Row],[discount]]&lt;=0.04,"3-4%",IF(samplesuperstore_cleaned[[#This Row],[discount]]&lt;=0.06,"5-6%",IF(samplesuperstore_cleaned[[#This Row],[discount]]=0.08,"7-8%","9-10%")))))</f>
        <v>0%</v>
      </c>
    </row>
    <row r="6399" spans="1:28" x14ac:dyDescent="0.3">
      <c r="A6399">
        <v>858</v>
      </c>
      <c r="B6399">
        <v>25569</v>
      </c>
      <c r="C6399" t="s">
        <v>78</v>
      </c>
      <c r="D6399" s="3">
        <v>0.01</v>
      </c>
      <c r="E6399">
        <v>195.99</v>
      </c>
      <c r="F6399">
        <v>3.99</v>
      </c>
      <c r="G6399">
        <v>324</v>
      </c>
      <c r="H6399" t="s">
        <v>1104</v>
      </c>
      <c r="I6399" t="s">
        <v>41</v>
      </c>
      <c r="J6399" t="s">
        <v>30</v>
      </c>
      <c r="K6399" t="s">
        <v>54</v>
      </c>
      <c r="L6399" t="s">
        <v>55</v>
      </c>
      <c r="M6399" t="s">
        <v>33</v>
      </c>
      <c r="N6399" t="s">
        <v>1106</v>
      </c>
      <c r="O6399">
        <v>0.59</v>
      </c>
      <c r="P6399" t="s">
        <v>35</v>
      </c>
      <c r="Q6399" t="s">
        <v>116</v>
      </c>
      <c r="R6399" t="s">
        <v>913</v>
      </c>
      <c r="S6399">
        <v>55113</v>
      </c>
      <c r="T6399" s="1">
        <v>41082</v>
      </c>
      <c r="U6399" s="1">
        <v>41082</v>
      </c>
      <c r="V6399" s="3">
        <v>-42.952800000000003</v>
      </c>
      <c r="W6399">
        <v>5</v>
      </c>
      <c r="X6399" s="2">
        <v>838.18</v>
      </c>
      <c r="Y6399">
        <v>91526</v>
      </c>
      <c r="Z6399" t="s">
        <v>189</v>
      </c>
      <c r="AA6399">
        <v>2012</v>
      </c>
      <c r="AB6399" t="str">
        <f>IF(samplesuperstore_cleaned[[#This Row],[discount]]=0,"0%",IF(samplesuperstore_cleaned[[#This Row],[discount]]=0.02,"1-2%",IF(samplesuperstore_cleaned[[#This Row],[discount]]&lt;=0.04,"3-4%",IF(samplesuperstore_cleaned[[#This Row],[discount]]&lt;=0.06,"5-6%",IF(samplesuperstore_cleaned[[#This Row],[discount]]=0.08,"7-8%","9-10%")))))</f>
        <v>3-4%</v>
      </c>
    </row>
    <row r="6400" spans="1:28" x14ac:dyDescent="0.3">
      <c r="A6400">
        <v>3313</v>
      </c>
      <c r="B6400">
        <v>21602</v>
      </c>
      <c r="C6400" t="s">
        <v>60</v>
      </c>
      <c r="D6400" s="3">
        <v>0.09</v>
      </c>
      <c r="E6400">
        <v>24.92</v>
      </c>
      <c r="F6400">
        <v>12.98</v>
      </c>
      <c r="G6400">
        <v>1251</v>
      </c>
      <c r="H6400" t="s">
        <v>2828</v>
      </c>
      <c r="I6400" t="s">
        <v>29</v>
      </c>
      <c r="J6400" t="s">
        <v>66</v>
      </c>
      <c r="K6400" t="s">
        <v>31</v>
      </c>
      <c r="L6400" t="s">
        <v>138</v>
      </c>
      <c r="M6400" t="s">
        <v>33</v>
      </c>
      <c r="N6400" t="s">
        <v>1252</v>
      </c>
      <c r="O6400">
        <v>0.39</v>
      </c>
      <c r="P6400" t="s">
        <v>35</v>
      </c>
      <c r="Q6400" t="s">
        <v>36</v>
      </c>
      <c r="R6400" t="s">
        <v>2829</v>
      </c>
      <c r="S6400">
        <v>61821</v>
      </c>
      <c r="T6400" s="1">
        <v>41406</v>
      </c>
      <c r="U6400" s="1">
        <v>41411</v>
      </c>
      <c r="V6400" s="3">
        <v>-42.987000000000002</v>
      </c>
      <c r="W6400">
        <v>8</v>
      </c>
      <c r="X6400" s="2">
        <v>185.74</v>
      </c>
      <c r="Y6400">
        <v>87883</v>
      </c>
      <c r="Z6400" t="s">
        <v>38</v>
      </c>
      <c r="AA6400">
        <v>2013</v>
      </c>
      <c r="AB6400" t="str">
        <f>IF(samplesuperstore_cleaned[[#This Row],[discount]]=0,"0%",IF(samplesuperstore_cleaned[[#This Row],[discount]]=0.02,"1-2%",IF(samplesuperstore_cleaned[[#This Row],[discount]]&lt;=0.04,"3-4%",IF(samplesuperstore_cleaned[[#This Row],[discount]]&lt;=0.06,"5-6%",IF(samplesuperstore_cleaned[[#This Row],[discount]]=0.08,"7-8%","9-10%")))))</f>
        <v>9-10%</v>
      </c>
    </row>
    <row r="6401" spans="1:28" x14ac:dyDescent="0.3">
      <c r="A6401">
        <v>6429</v>
      </c>
      <c r="B6401">
        <v>21495</v>
      </c>
      <c r="C6401" t="s">
        <v>39</v>
      </c>
      <c r="D6401" s="3">
        <v>0.03</v>
      </c>
      <c r="E6401">
        <v>5.18</v>
      </c>
      <c r="F6401">
        <v>2.04</v>
      </c>
      <c r="G6401">
        <v>2369</v>
      </c>
      <c r="H6401" t="s">
        <v>4305</v>
      </c>
      <c r="I6401" t="s">
        <v>29</v>
      </c>
      <c r="J6401" t="s">
        <v>244</v>
      </c>
      <c r="K6401" t="s">
        <v>31</v>
      </c>
      <c r="L6401" t="s">
        <v>49</v>
      </c>
      <c r="M6401" t="s">
        <v>43</v>
      </c>
      <c r="N6401" t="s">
        <v>422</v>
      </c>
      <c r="O6401">
        <v>0.36</v>
      </c>
      <c r="P6401" t="s">
        <v>260</v>
      </c>
      <c r="Q6401" t="s">
        <v>929</v>
      </c>
      <c r="R6401" t="s">
        <v>4306</v>
      </c>
      <c r="S6401">
        <v>33024</v>
      </c>
      <c r="T6401" s="1">
        <v>40689</v>
      </c>
      <c r="U6401" s="1">
        <v>40691</v>
      </c>
      <c r="V6401" s="3">
        <v>-43.007999999999996</v>
      </c>
      <c r="W6401">
        <v>16</v>
      </c>
      <c r="X6401" s="2">
        <v>83.56</v>
      </c>
      <c r="Y6401">
        <v>90409</v>
      </c>
      <c r="Z6401" t="s">
        <v>38</v>
      </c>
      <c r="AA6401">
        <v>2011</v>
      </c>
      <c r="AB6401" t="str">
        <f>IF(samplesuperstore_cleaned[[#This Row],[discount]]=0,"0%",IF(samplesuperstore_cleaned[[#This Row],[discount]]=0.02,"1-2%",IF(samplesuperstore_cleaned[[#This Row],[discount]]&lt;=0.04,"3-4%",IF(samplesuperstore_cleaned[[#This Row],[discount]]&lt;=0.06,"5-6%",IF(samplesuperstore_cleaned[[#This Row],[discount]]=0.08,"7-8%","9-10%")))))</f>
        <v>3-4%</v>
      </c>
    </row>
    <row r="6402" spans="1:28" x14ac:dyDescent="0.3">
      <c r="A6402">
        <v>3530</v>
      </c>
      <c r="B6402">
        <v>19165</v>
      </c>
      <c r="C6402" t="s">
        <v>60</v>
      </c>
      <c r="D6402" s="3">
        <v>0.05</v>
      </c>
      <c r="E6402">
        <v>17.98</v>
      </c>
      <c r="F6402">
        <v>8.51</v>
      </c>
      <c r="G6402">
        <v>1337</v>
      </c>
      <c r="H6402" t="s">
        <v>2963</v>
      </c>
      <c r="I6402" t="s">
        <v>29</v>
      </c>
      <c r="J6402" t="s">
        <v>114</v>
      </c>
      <c r="K6402" t="s">
        <v>54</v>
      </c>
      <c r="L6402" t="s">
        <v>62</v>
      </c>
      <c r="M6402" t="s">
        <v>154</v>
      </c>
      <c r="N6402" t="s">
        <v>215</v>
      </c>
      <c r="O6402">
        <v>0.4</v>
      </c>
      <c r="P6402" t="s">
        <v>84</v>
      </c>
      <c r="Q6402" t="s">
        <v>357</v>
      </c>
      <c r="R6402" t="s">
        <v>612</v>
      </c>
      <c r="S6402">
        <v>5439</v>
      </c>
      <c r="T6402" s="1">
        <v>41105</v>
      </c>
      <c r="U6402" s="1">
        <v>41107</v>
      </c>
      <c r="V6402" s="3">
        <v>-43.030200000000001</v>
      </c>
      <c r="W6402">
        <v>3</v>
      </c>
      <c r="X6402" s="2">
        <v>54.59</v>
      </c>
      <c r="Y6402">
        <v>89755</v>
      </c>
      <c r="Z6402" t="s">
        <v>48</v>
      </c>
      <c r="AA6402">
        <v>2012</v>
      </c>
      <c r="AB6402" t="str">
        <f>IF(samplesuperstore_cleaned[[#This Row],[discount]]=0,"0%",IF(samplesuperstore_cleaned[[#This Row],[discount]]=0.02,"1-2%",IF(samplesuperstore_cleaned[[#This Row],[discount]]&lt;=0.04,"3-4%",IF(samplesuperstore_cleaned[[#This Row],[discount]]&lt;=0.06,"5-6%",IF(samplesuperstore_cleaned[[#This Row],[discount]]=0.08,"7-8%","9-10%")))))</f>
        <v>5-6%</v>
      </c>
    </row>
    <row r="6403" spans="1:28" x14ac:dyDescent="0.3">
      <c r="A6403">
        <v>8644</v>
      </c>
      <c r="B6403">
        <v>25785</v>
      </c>
      <c r="C6403" t="s">
        <v>78</v>
      </c>
      <c r="D6403" s="3">
        <v>0.03</v>
      </c>
      <c r="E6403">
        <v>81.319999999999993</v>
      </c>
      <c r="F6403">
        <v>0.99</v>
      </c>
      <c r="G6403">
        <v>3129</v>
      </c>
      <c r="H6403" t="s">
        <v>5195</v>
      </c>
      <c r="I6403" t="s">
        <v>29</v>
      </c>
      <c r="J6403" t="s">
        <v>30</v>
      </c>
      <c r="K6403" t="s">
        <v>31</v>
      </c>
      <c r="L6403" t="s">
        <v>75</v>
      </c>
      <c r="M6403" t="s">
        <v>33</v>
      </c>
      <c r="N6403" t="s">
        <v>1027</v>
      </c>
      <c r="O6403">
        <v>0.56999999999999995</v>
      </c>
      <c r="P6403" t="s">
        <v>260</v>
      </c>
      <c r="Q6403" t="s">
        <v>430</v>
      </c>
      <c r="R6403" t="s">
        <v>5196</v>
      </c>
      <c r="S6403">
        <v>70458</v>
      </c>
      <c r="T6403" s="1">
        <v>40993</v>
      </c>
      <c r="U6403" s="1">
        <v>40996</v>
      </c>
      <c r="V6403" s="3">
        <v>-43.035299999999999</v>
      </c>
      <c r="W6403">
        <v>1</v>
      </c>
      <c r="X6403" s="2">
        <v>81.25</v>
      </c>
      <c r="Y6403">
        <v>89813</v>
      </c>
      <c r="Z6403" t="s">
        <v>165</v>
      </c>
      <c r="AA6403">
        <v>2012</v>
      </c>
      <c r="AB6403" t="str">
        <f>IF(samplesuperstore_cleaned[[#This Row],[discount]]=0,"0%",IF(samplesuperstore_cleaned[[#This Row],[discount]]=0.02,"1-2%",IF(samplesuperstore_cleaned[[#This Row],[discount]]&lt;=0.04,"3-4%",IF(samplesuperstore_cleaned[[#This Row],[discount]]&lt;=0.06,"5-6%",IF(samplesuperstore_cleaned[[#This Row],[discount]]=0.08,"7-8%","9-10%")))))</f>
        <v>3-4%</v>
      </c>
    </row>
    <row r="6404" spans="1:28" x14ac:dyDescent="0.3">
      <c r="A6404">
        <v>7083</v>
      </c>
      <c r="B6404">
        <v>26143</v>
      </c>
      <c r="C6404" t="s">
        <v>78</v>
      </c>
      <c r="D6404" s="3">
        <v>0.01</v>
      </c>
      <c r="E6404">
        <v>4</v>
      </c>
      <c r="F6404">
        <v>1.3</v>
      </c>
      <c r="G6404">
        <v>2581</v>
      </c>
      <c r="H6404" t="s">
        <v>4569</v>
      </c>
      <c r="I6404" t="s">
        <v>29</v>
      </c>
      <c r="J6404" t="s">
        <v>66</v>
      </c>
      <c r="K6404" t="s">
        <v>31</v>
      </c>
      <c r="L6404" t="s">
        <v>49</v>
      </c>
      <c r="M6404" t="s">
        <v>43</v>
      </c>
      <c r="N6404" t="s">
        <v>509</v>
      </c>
      <c r="O6404">
        <v>0.37</v>
      </c>
      <c r="P6404" t="s">
        <v>260</v>
      </c>
      <c r="Q6404" t="s">
        <v>2727</v>
      </c>
      <c r="R6404" t="s">
        <v>4570</v>
      </c>
      <c r="S6404">
        <v>35401</v>
      </c>
      <c r="T6404" s="1">
        <v>40793</v>
      </c>
      <c r="U6404" s="1">
        <v>40794</v>
      </c>
      <c r="V6404" s="3">
        <v>-43.036000000000001</v>
      </c>
      <c r="W6404">
        <v>16</v>
      </c>
      <c r="X6404" s="2">
        <v>65.2</v>
      </c>
      <c r="Y6404">
        <v>88301</v>
      </c>
      <c r="Z6404" t="s">
        <v>173</v>
      </c>
      <c r="AA6404">
        <v>2011</v>
      </c>
      <c r="AB6404" t="str">
        <f>IF(samplesuperstore_cleaned[[#This Row],[discount]]=0,"0%",IF(samplesuperstore_cleaned[[#This Row],[discount]]=0.02,"1-2%",IF(samplesuperstore_cleaned[[#This Row],[discount]]&lt;=0.04,"3-4%",IF(samplesuperstore_cleaned[[#This Row],[discount]]&lt;=0.06,"5-6%",IF(samplesuperstore_cleaned[[#This Row],[discount]]=0.08,"7-8%","9-10%")))))</f>
        <v>3-4%</v>
      </c>
    </row>
    <row r="6405" spans="1:28" x14ac:dyDescent="0.3">
      <c r="A6405">
        <v>8562</v>
      </c>
      <c r="B6405">
        <v>23933</v>
      </c>
      <c r="C6405" t="s">
        <v>78</v>
      </c>
      <c r="D6405" s="3">
        <v>0.04</v>
      </c>
      <c r="E6405">
        <v>6.48</v>
      </c>
      <c r="F6405">
        <v>6.22</v>
      </c>
      <c r="G6405">
        <v>3102</v>
      </c>
      <c r="H6405" t="s">
        <v>5163</v>
      </c>
      <c r="I6405" t="s">
        <v>29</v>
      </c>
      <c r="J6405" t="s">
        <v>244</v>
      </c>
      <c r="K6405" t="s">
        <v>31</v>
      </c>
      <c r="L6405" t="s">
        <v>49</v>
      </c>
      <c r="M6405" t="s">
        <v>33</v>
      </c>
      <c r="N6405" t="s">
        <v>3001</v>
      </c>
      <c r="O6405">
        <v>0.37</v>
      </c>
      <c r="P6405" t="s">
        <v>45</v>
      </c>
      <c r="Q6405" t="s">
        <v>2278</v>
      </c>
      <c r="R6405" t="s">
        <v>4754</v>
      </c>
      <c r="S6405">
        <v>83605</v>
      </c>
      <c r="T6405" s="1">
        <v>41254</v>
      </c>
      <c r="U6405" s="1">
        <v>41256</v>
      </c>
      <c r="V6405" s="3">
        <v>-43.15</v>
      </c>
      <c r="W6405">
        <v>18</v>
      </c>
      <c r="X6405" s="2">
        <v>118.45</v>
      </c>
      <c r="Y6405">
        <v>89992</v>
      </c>
      <c r="Z6405" t="s">
        <v>72</v>
      </c>
      <c r="AA6405">
        <v>2012</v>
      </c>
      <c r="AB6405" t="str">
        <f>IF(samplesuperstore_cleaned[[#This Row],[discount]]=0,"0%",IF(samplesuperstore_cleaned[[#This Row],[discount]]=0.02,"1-2%",IF(samplesuperstore_cleaned[[#This Row],[discount]]&lt;=0.04,"3-4%",IF(samplesuperstore_cleaned[[#This Row],[discount]]&lt;=0.06,"5-6%",IF(samplesuperstore_cleaned[[#This Row],[discount]]=0.08,"7-8%","9-10%")))))</f>
        <v>3-4%</v>
      </c>
    </row>
    <row r="6406" spans="1:28" x14ac:dyDescent="0.3">
      <c r="A6406">
        <v>4296</v>
      </c>
      <c r="B6406">
        <v>26338</v>
      </c>
      <c r="C6406" t="s">
        <v>60</v>
      </c>
      <c r="D6406" s="3">
        <v>0.05</v>
      </c>
      <c r="E6406">
        <v>6.68</v>
      </c>
      <c r="F6406">
        <v>5.41</v>
      </c>
      <c r="G6406">
        <v>1619</v>
      </c>
      <c r="H6406" t="s">
        <v>3360</v>
      </c>
      <c r="I6406" t="s">
        <v>29</v>
      </c>
      <c r="J6406" t="s">
        <v>244</v>
      </c>
      <c r="K6406" t="s">
        <v>31</v>
      </c>
      <c r="L6406" t="s">
        <v>49</v>
      </c>
      <c r="M6406" t="s">
        <v>33</v>
      </c>
      <c r="N6406" t="s">
        <v>3362</v>
      </c>
      <c r="O6406">
        <v>0.37</v>
      </c>
      <c r="P6406" t="s">
        <v>45</v>
      </c>
      <c r="Q6406" t="s">
        <v>210</v>
      </c>
      <c r="R6406" t="s">
        <v>3361</v>
      </c>
      <c r="S6406">
        <v>97601</v>
      </c>
      <c r="T6406" s="1">
        <v>41340</v>
      </c>
      <c r="U6406" s="1">
        <v>41344</v>
      </c>
      <c r="V6406" s="3">
        <v>-43.17</v>
      </c>
      <c r="W6406">
        <v>6</v>
      </c>
      <c r="X6406" s="2">
        <v>40.14</v>
      </c>
      <c r="Y6406">
        <v>90252</v>
      </c>
      <c r="Z6406" t="s">
        <v>165</v>
      </c>
      <c r="AA6406">
        <v>2013</v>
      </c>
      <c r="AB6406" t="str">
        <f>IF(samplesuperstore_cleaned[[#This Row],[discount]]=0,"0%",IF(samplesuperstore_cleaned[[#This Row],[discount]]=0.02,"1-2%",IF(samplesuperstore_cleaned[[#This Row],[discount]]&lt;=0.04,"3-4%",IF(samplesuperstore_cleaned[[#This Row],[discount]]&lt;=0.06,"5-6%",IF(samplesuperstore_cleaned[[#This Row],[discount]]=0.08,"7-8%","9-10%")))))</f>
        <v>5-6%</v>
      </c>
    </row>
    <row r="6407" spans="1:28" x14ac:dyDescent="0.3">
      <c r="A6407">
        <v>7201</v>
      </c>
      <c r="B6407">
        <v>23412</v>
      </c>
      <c r="C6407" t="s">
        <v>78</v>
      </c>
      <c r="D6407" s="3">
        <v>7.0000000000000007E-2</v>
      </c>
      <c r="E6407">
        <v>4.9800000000000004</v>
      </c>
      <c r="F6407">
        <v>4.72</v>
      </c>
      <c r="G6407">
        <v>2631</v>
      </c>
      <c r="H6407" t="s">
        <v>4628</v>
      </c>
      <c r="I6407" t="s">
        <v>29</v>
      </c>
      <c r="J6407" t="s">
        <v>30</v>
      </c>
      <c r="K6407" t="s">
        <v>31</v>
      </c>
      <c r="L6407" t="s">
        <v>49</v>
      </c>
      <c r="M6407" t="s">
        <v>33</v>
      </c>
      <c r="N6407" t="s">
        <v>1098</v>
      </c>
      <c r="O6407">
        <v>0.36</v>
      </c>
      <c r="P6407" t="s">
        <v>35</v>
      </c>
      <c r="Q6407" t="s">
        <v>768</v>
      </c>
      <c r="R6407" t="s">
        <v>4629</v>
      </c>
      <c r="S6407">
        <v>73120</v>
      </c>
      <c r="T6407" s="1">
        <v>40594</v>
      </c>
      <c r="U6407" s="1">
        <v>40596</v>
      </c>
      <c r="V6407" s="3">
        <v>-43.18</v>
      </c>
      <c r="W6407">
        <v>6</v>
      </c>
      <c r="X6407" s="2">
        <v>30.41</v>
      </c>
      <c r="Y6407">
        <v>85918</v>
      </c>
      <c r="Z6407" t="s">
        <v>112</v>
      </c>
      <c r="AA6407">
        <v>2011</v>
      </c>
      <c r="AB6407" t="str">
        <f>IF(samplesuperstore_cleaned[[#This Row],[discount]]=0,"0%",IF(samplesuperstore_cleaned[[#This Row],[discount]]=0.02,"1-2%",IF(samplesuperstore_cleaned[[#This Row],[discount]]&lt;=0.04,"3-4%",IF(samplesuperstore_cleaned[[#This Row],[discount]]&lt;=0.06,"5-6%",IF(samplesuperstore_cleaned[[#This Row],[discount]]=0.08,"7-8%","9-10%")))))</f>
        <v>9-10%</v>
      </c>
    </row>
    <row r="6408" spans="1:28" x14ac:dyDescent="0.3">
      <c r="A6408">
        <v>813</v>
      </c>
      <c r="B6408">
        <v>6149</v>
      </c>
      <c r="C6408" t="s">
        <v>39</v>
      </c>
      <c r="D6408" s="3">
        <v>0</v>
      </c>
      <c r="E6408">
        <v>15.31</v>
      </c>
      <c r="F6408">
        <v>8.7799999999999994</v>
      </c>
      <c r="G6408">
        <v>308</v>
      </c>
      <c r="H6408" t="s">
        <v>1072</v>
      </c>
      <c r="I6408" t="s">
        <v>29</v>
      </c>
      <c r="J6408" t="s">
        <v>244</v>
      </c>
      <c r="K6408" t="s">
        <v>31</v>
      </c>
      <c r="L6408" t="s">
        <v>158</v>
      </c>
      <c r="M6408" t="s">
        <v>33</v>
      </c>
      <c r="N6408" t="s">
        <v>403</v>
      </c>
      <c r="O6408">
        <v>0.56999999999999995</v>
      </c>
      <c r="P6408" t="s">
        <v>45</v>
      </c>
      <c r="Q6408" t="s">
        <v>46</v>
      </c>
      <c r="R6408" t="s">
        <v>520</v>
      </c>
      <c r="S6408">
        <v>98115</v>
      </c>
      <c r="T6408" s="1">
        <v>40689</v>
      </c>
      <c r="U6408" s="1">
        <v>40690</v>
      </c>
      <c r="V6408" s="3">
        <v>-43.22</v>
      </c>
      <c r="W6408">
        <v>28</v>
      </c>
      <c r="X6408" s="2">
        <v>471.62</v>
      </c>
      <c r="Y6408">
        <v>43526</v>
      </c>
      <c r="Z6408" t="s">
        <v>38</v>
      </c>
      <c r="AA6408">
        <v>2011</v>
      </c>
      <c r="AB6408" t="str">
        <f>IF(samplesuperstore_cleaned[[#This Row],[discount]]=0,"0%",IF(samplesuperstore_cleaned[[#This Row],[discount]]=0.02,"1-2%",IF(samplesuperstore_cleaned[[#This Row],[discount]]&lt;=0.04,"3-4%",IF(samplesuperstore_cleaned[[#This Row],[discount]]&lt;=0.06,"5-6%",IF(samplesuperstore_cleaned[[#This Row],[discount]]=0.08,"7-8%","9-10%")))))</f>
        <v>0%</v>
      </c>
    </row>
    <row r="6409" spans="1:28" x14ac:dyDescent="0.3">
      <c r="A6409">
        <v>804</v>
      </c>
      <c r="B6409">
        <v>24149</v>
      </c>
      <c r="C6409" t="s">
        <v>39</v>
      </c>
      <c r="D6409" s="3">
        <v>0</v>
      </c>
      <c r="E6409">
        <v>15.31</v>
      </c>
      <c r="F6409">
        <v>8.7799999999999994</v>
      </c>
      <c r="G6409">
        <v>307</v>
      </c>
      <c r="H6409" t="s">
        <v>1070</v>
      </c>
      <c r="I6409" t="s">
        <v>29</v>
      </c>
      <c r="J6409" t="s">
        <v>244</v>
      </c>
      <c r="K6409" t="s">
        <v>31</v>
      </c>
      <c r="L6409" t="s">
        <v>158</v>
      </c>
      <c r="M6409" t="s">
        <v>33</v>
      </c>
      <c r="N6409" t="s">
        <v>403</v>
      </c>
      <c r="O6409">
        <v>0.56999999999999995</v>
      </c>
      <c r="P6409" t="s">
        <v>84</v>
      </c>
      <c r="Q6409" t="s">
        <v>1057</v>
      </c>
      <c r="R6409" t="s">
        <v>1071</v>
      </c>
      <c r="S6409">
        <v>20854</v>
      </c>
      <c r="T6409" s="1">
        <v>40689</v>
      </c>
      <c r="U6409" s="1">
        <v>40690</v>
      </c>
      <c r="V6409" s="3">
        <v>-43.22</v>
      </c>
      <c r="W6409">
        <v>7</v>
      </c>
      <c r="X6409" s="2">
        <v>117.91</v>
      </c>
      <c r="Y6409">
        <v>87059</v>
      </c>
      <c r="Z6409" t="s">
        <v>38</v>
      </c>
      <c r="AA6409">
        <v>2011</v>
      </c>
      <c r="AB6409" t="str">
        <f>IF(samplesuperstore_cleaned[[#This Row],[discount]]=0,"0%",IF(samplesuperstore_cleaned[[#This Row],[discount]]=0.02,"1-2%",IF(samplesuperstore_cleaned[[#This Row],[discount]]&lt;=0.04,"3-4%",IF(samplesuperstore_cleaned[[#This Row],[discount]]&lt;=0.06,"5-6%",IF(samplesuperstore_cleaned[[#This Row],[discount]]=0.08,"7-8%","9-10%")))))</f>
        <v>0%</v>
      </c>
    </row>
    <row r="6410" spans="1:28" x14ac:dyDescent="0.3">
      <c r="A6410">
        <v>1457</v>
      </c>
      <c r="B6410">
        <v>18097</v>
      </c>
      <c r="C6410" t="s">
        <v>39</v>
      </c>
      <c r="D6410" s="3">
        <v>0.03</v>
      </c>
      <c r="E6410">
        <v>7.3</v>
      </c>
      <c r="F6410">
        <v>7.72</v>
      </c>
      <c r="G6410">
        <v>561</v>
      </c>
      <c r="H6410" t="s">
        <v>1661</v>
      </c>
      <c r="I6410" t="s">
        <v>29</v>
      </c>
      <c r="J6410" t="s">
        <v>30</v>
      </c>
      <c r="K6410" t="s">
        <v>31</v>
      </c>
      <c r="L6410" t="s">
        <v>138</v>
      </c>
      <c r="M6410" t="s">
        <v>33</v>
      </c>
      <c r="N6410" t="s">
        <v>823</v>
      </c>
      <c r="O6410">
        <v>0.38</v>
      </c>
      <c r="P6410" t="s">
        <v>35</v>
      </c>
      <c r="Q6410" t="s">
        <v>36</v>
      </c>
      <c r="R6410" t="s">
        <v>1662</v>
      </c>
      <c r="S6410">
        <v>60087</v>
      </c>
      <c r="T6410" s="1">
        <v>41077</v>
      </c>
      <c r="U6410" s="1">
        <v>41077</v>
      </c>
      <c r="V6410" s="3">
        <v>-43.230800000000002</v>
      </c>
      <c r="W6410">
        <v>5</v>
      </c>
      <c r="X6410" s="2">
        <v>38.979999999999997</v>
      </c>
      <c r="Y6410">
        <v>86354</v>
      </c>
      <c r="Z6410" t="s">
        <v>189</v>
      </c>
      <c r="AA6410">
        <v>2012</v>
      </c>
      <c r="AB6410" t="str">
        <f>IF(samplesuperstore_cleaned[[#This Row],[discount]]=0,"0%",IF(samplesuperstore_cleaned[[#This Row],[discount]]=0.02,"1-2%",IF(samplesuperstore_cleaned[[#This Row],[discount]]&lt;=0.04,"3-4%",IF(samplesuperstore_cleaned[[#This Row],[discount]]&lt;=0.06,"5-6%",IF(samplesuperstore_cleaned[[#This Row],[discount]]=0.08,"7-8%","9-10%")))))</f>
        <v>3-4%</v>
      </c>
    </row>
    <row r="6411" spans="1:28" x14ac:dyDescent="0.3">
      <c r="A6411">
        <v>7681</v>
      </c>
      <c r="B6411">
        <v>26040</v>
      </c>
      <c r="C6411" t="s">
        <v>60</v>
      </c>
      <c r="D6411" s="3">
        <v>0.04</v>
      </c>
      <c r="E6411">
        <v>115.99</v>
      </c>
      <c r="F6411">
        <v>2.5</v>
      </c>
      <c r="G6411">
        <v>2801</v>
      </c>
      <c r="H6411" t="s">
        <v>4824</v>
      </c>
      <c r="I6411" t="s">
        <v>41</v>
      </c>
      <c r="J6411" t="s">
        <v>66</v>
      </c>
      <c r="K6411" t="s">
        <v>54</v>
      </c>
      <c r="L6411" t="s">
        <v>55</v>
      </c>
      <c r="M6411" t="s">
        <v>33</v>
      </c>
      <c r="N6411" t="s">
        <v>946</v>
      </c>
      <c r="O6411">
        <v>0.57999999999999996</v>
      </c>
      <c r="P6411" t="s">
        <v>45</v>
      </c>
      <c r="Q6411" t="s">
        <v>764</v>
      </c>
      <c r="R6411" t="s">
        <v>4760</v>
      </c>
      <c r="S6411">
        <v>85224</v>
      </c>
      <c r="T6411" s="1">
        <v>40747</v>
      </c>
      <c r="U6411" s="1">
        <v>40754</v>
      </c>
      <c r="V6411" s="3">
        <v>-43.252000000000002</v>
      </c>
      <c r="W6411">
        <v>4</v>
      </c>
      <c r="X6411" s="2">
        <v>390.41</v>
      </c>
      <c r="Y6411">
        <v>91050</v>
      </c>
      <c r="Z6411" t="s">
        <v>48</v>
      </c>
      <c r="AA6411">
        <v>2011</v>
      </c>
      <c r="AB6411" t="str">
        <f>IF(samplesuperstore_cleaned[[#This Row],[discount]]=0,"0%",IF(samplesuperstore_cleaned[[#This Row],[discount]]=0.02,"1-2%",IF(samplesuperstore_cleaned[[#This Row],[discount]]&lt;=0.04,"3-4%",IF(samplesuperstore_cleaned[[#This Row],[discount]]&lt;=0.06,"5-6%",IF(samplesuperstore_cleaned[[#This Row],[discount]]=0.08,"7-8%","9-10%")))))</f>
        <v>3-4%</v>
      </c>
    </row>
    <row r="6412" spans="1:28" x14ac:dyDescent="0.3">
      <c r="A6412">
        <v>7615</v>
      </c>
      <c r="B6412">
        <v>22097</v>
      </c>
      <c r="C6412" t="s">
        <v>60</v>
      </c>
      <c r="D6412" s="3">
        <v>0</v>
      </c>
      <c r="E6412">
        <v>6.48</v>
      </c>
      <c r="F6412">
        <v>8.19</v>
      </c>
      <c r="G6412">
        <v>2781</v>
      </c>
      <c r="H6412" t="s">
        <v>4800</v>
      </c>
      <c r="I6412" t="s">
        <v>29</v>
      </c>
      <c r="J6412" t="s">
        <v>244</v>
      </c>
      <c r="K6412" t="s">
        <v>31</v>
      </c>
      <c r="L6412" t="s">
        <v>49</v>
      </c>
      <c r="M6412" t="s">
        <v>33</v>
      </c>
      <c r="N6412" t="s">
        <v>1229</v>
      </c>
      <c r="O6412">
        <v>0.37</v>
      </c>
      <c r="P6412" t="s">
        <v>45</v>
      </c>
      <c r="Q6412" t="s">
        <v>210</v>
      </c>
      <c r="R6412" t="s">
        <v>4801</v>
      </c>
      <c r="S6412">
        <v>97071</v>
      </c>
      <c r="T6412" s="1">
        <v>40390</v>
      </c>
      <c r="U6412" s="1">
        <v>40397</v>
      </c>
      <c r="V6412" s="3">
        <v>-43.26</v>
      </c>
      <c r="W6412">
        <v>3</v>
      </c>
      <c r="X6412" s="2">
        <v>22.67</v>
      </c>
      <c r="Y6412">
        <v>87162</v>
      </c>
      <c r="Z6412" t="s">
        <v>48</v>
      </c>
      <c r="AA6412">
        <v>2010</v>
      </c>
      <c r="AB6412" t="str">
        <f>IF(samplesuperstore_cleaned[[#This Row],[discount]]=0,"0%",IF(samplesuperstore_cleaned[[#This Row],[discount]]=0.02,"1-2%",IF(samplesuperstore_cleaned[[#This Row],[discount]]&lt;=0.04,"3-4%",IF(samplesuperstore_cleaned[[#This Row],[discount]]&lt;=0.06,"5-6%",IF(samplesuperstore_cleaned[[#This Row],[discount]]=0.08,"7-8%","9-10%")))))</f>
        <v>0%</v>
      </c>
    </row>
    <row r="6413" spans="1:28" x14ac:dyDescent="0.3">
      <c r="A6413">
        <v>84</v>
      </c>
      <c r="B6413">
        <v>18877</v>
      </c>
      <c r="C6413" t="s">
        <v>39</v>
      </c>
      <c r="D6413" s="3">
        <v>0.01</v>
      </c>
      <c r="E6413">
        <v>6.48</v>
      </c>
      <c r="F6413">
        <v>6.65</v>
      </c>
      <c r="G6413">
        <v>31</v>
      </c>
      <c r="H6413" t="s">
        <v>208</v>
      </c>
      <c r="I6413" t="s">
        <v>29</v>
      </c>
      <c r="J6413" t="s">
        <v>30</v>
      </c>
      <c r="K6413" t="s">
        <v>31</v>
      </c>
      <c r="L6413" t="s">
        <v>49</v>
      </c>
      <c r="M6413" t="s">
        <v>33</v>
      </c>
      <c r="N6413" t="s">
        <v>209</v>
      </c>
      <c r="O6413">
        <v>0.36</v>
      </c>
      <c r="P6413" t="s">
        <v>45</v>
      </c>
      <c r="Q6413" t="s">
        <v>210</v>
      </c>
      <c r="R6413" t="s">
        <v>211</v>
      </c>
      <c r="S6413">
        <v>97405</v>
      </c>
      <c r="T6413" s="1">
        <v>41132</v>
      </c>
      <c r="U6413" s="1">
        <v>41134</v>
      </c>
      <c r="V6413" s="3">
        <v>-43.331600000000002</v>
      </c>
      <c r="W6413">
        <v>15</v>
      </c>
      <c r="X6413" s="2">
        <v>99.56</v>
      </c>
      <c r="Y6413">
        <v>89206</v>
      </c>
      <c r="Z6413" t="s">
        <v>107</v>
      </c>
      <c r="AA6413">
        <v>2012</v>
      </c>
      <c r="AB6413" t="str">
        <f>IF(samplesuperstore_cleaned[[#This Row],[discount]]=0,"0%",IF(samplesuperstore_cleaned[[#This Row],[discount]]=0.02,"1-2%",IF(samplesuperstore_cleaned[[#This Row],[discount]]&lt;=0.04,"3-4%",IF(samplesuperstore_cleaned[[#This Row],[discount]]&lt;=0.06,"5-6%",IF(samplesuperstore_cleaned[[#This Row],[discount]]=0.08,"7-8%","9-10%")))))</f>
        <v>3-4%</v>
      </c>
    </row>
    <row r="6414" spans="1:28" x14ac:dyDescent="0.3">
      <c r="A6414">
        <v>6519</v>
      </c>
      <c r="B6414">
        <v>25565</v>
      </c>
      <c r="C6414" t="s">
        <v>57</v>
      </c>
      <c r="D6414" s="3">
        <v>0.04</v>
      </c>
      <c r="E6414">
        <v>5.81</v>
      </c>
      <c r="F6414">
        <v>3.37</v>
      </c>
      <c r="G6414">
        <v>2399</v>
      </c>
      <c r="H6414" t="s">
        <v>4342</v>
      </c>
      <c r="I6414" t="s">
        <v>41</v>
      </c>
      <c r="J6414" t="s">
        <v>30</v>
      </c>
      <c r="K6414" t="s">
        <v>31</v>
      </c>
      <c r="L6414" t="s">
        <v>120</v>
      </c>
      <c r="M6414" t="s">
        <v>43</v>
      </c>
      <c r="N6414" t="s">
        <v>257</v>
      </c>
      <c r="O6414">
        <v>0.54</v>
      </c>
      <c r="P6414" t="s">
        <v>35</v>
      </c>
      <c r="Q6414" t="s">
        <v>859</v>
      </c>
      <c r="R6414" t="s">
        <v>4343</v>
      </c>
      <c r="S6414">
        <v>52241</v>
      </c>
      <c r="T6414" s="1">
        <v>40685</v>
      </c>
      <c r="U6414" s="1">
        <v>40686</v>
      </c>
      <c r="V6414" s="3">
        <v>-43.45</v>
      </c>
      <c r="W6414">
        <v>16</v>
      </c>
      <c r="X6414" s="2">
        <v>92.8</v>
      </c>
      <c r="Y6414">
        <v>86374</v>
      </c>
      <c r="Z6414" t="s">
        <v>38</v>
      </c>
      <c r="AA6414">
        <v>2011</v>
      </c>
      <c r="AB6414" t="str">
        <f>IF(samplesuperstore_cleaned[[#This Row],[discount]]=0,"0%",IF(samplesuperstore_cleaned[[#This Row],[discount]]=0.02,"1-2%",IF(samplesuperstore_cleaned[[#This Row],[discount]]&lt;=0.04,"3-4%",IF(samplesuperstore_cleaned[[#This Row],[discount]]&lt;=0.06,"5-6%",IF(samplesuperstore_cleaned[[#This Row],[discount]]=0.08,"7-8%","9-10%")))))</f>
        <v>3-4%</v>
      </c>
    </row>
    <row r="6415" spans="1:28" x14ac:dyDescent="0.3">
      <c r="A6415">
        <v>3076</v>
      </c>
      <c r="B6415">
        <v>5549</v>
      </c>
      <c r="C6415" t="s">
        <v>39</v>
      </c>
      <c r="D6415" s="3">
        <v>0.01</v>
      </c>
      <c r="E6415">
        <v>4.0599999999999996</v>
      </c>
      <c r="F6415">
        <v>6.89</v>
      </c>
      <c r="G6415">
        <v>1176</v>
      </c>
      <c r="H6415" t="s">
        <v>2715</v>
      </c>
      <c r="I6415" t="s">
        <v>29</v>
      </c>
      <c r="J6415" t="s">
        <v>66</v>
      </c>
      <c r="K6415" t="s">
        <v>31</v>
      </c>
      <c r="L6415" t="s">
        <v>75</v>
      </c>
      <c r="M6415" t="s">
        <v>33</v>
      </c>
      <c r="N6415" t="s">
        <v>1459</v>
      </c>
      <c r="O6415">
        <v>0.6</v>
      </c>
      <c r="P6415" t="s">
        <v>84</v>
      </c>
      <c r="Q6415" t="s">
        <v>125</v>
      </c>
      <c r="R6415" t="s">
        <v>167</v>
      </c>
      <c r="S6415">
        <v>10280</v>
      </c>
      <c r="T6415" s="1">
        <v>41386</v>
      </c>
      <c r="U6415" s="1">
        <v>41388</v>
      </c>
      <c r="V6415" s="3">
        <v>-43.48</v>
      </c>
      <c r="W6415">
        <v>9</v>
      </c>
      <c r="X6415" s="2">
        <v>44.51</v>
      </c>
      <c r="Y6415">
        <v>39300</v>
      </c>
      <c r="Z6415" t="s">
        <v>127</v>
      </c>
      <c r="AA6415">
        <v>2013</v>
      </c>
      <c r="AB6415" t="str">
        <f>IF(samplesuperstore_cleaned[[#This Row],[discount]]=0,"0%",IF(samplesuperstore_cleaned[[#This Row],[discount]]=0.02,"1-2%",IF(samplesuperstore_cleaned[[#This Row],[discount]]&lt;=0.04,"3-4%",IF(samplesuperstore_cleaned[[#This Row],[discount]]&lt;=0.06,"5-6%",IF(samplesuperstore_cleaned[[#This Row],[discount]]=0.08,"7-8%","9-10%")))))</f>
        <v>3-4%</v>
      </c>
    </row>
    <row r="6416" spans="1:28" x14ac:dyDescent="0.3">
      <c r="A6416">
        <v>3073</v>
      </c>
      <c r="B6416">
        <v>23549</v>
      </c>
      <c r="C6416" t="s">
        <v>39</v>
      </c>
      <c r="D6416" s="3">
        <v>0.01</v>
      </c>
      <c r="E6416">
        <v>4.0599999999999996</v>
      </c>
      <c r="F6416">
        <v>6.89</v>
      </c>
      <c r="G6416">
        <v>1175</v>
      </c>
      <c r="H6416" t="s">
        <v>2713</v>
      </c>
      <c r="I6416" t="s">
        <v>29</v>
      </c>
      <c r="J6416" t="s">
        <v>66</v>
      </c>
      <c r="K6416" t="s">
        <v>31</v>
      </c>
      <c r="L6416" t="s">
        <v>75</v>
      </c>
      <c r="M6416" t="s">
        <v>33</v>
      </c>
      <c r="N6416" t="s">
        <v>1459</v>
      </c>
      <c r="O6416">
        <v>0.6</v>
      </c>
      <c r="P6416" t="s">
        <v>84</v>
      </c>
      <c r="Q6416" t="s">
        <v>85</v>
      </c>
      <c r="R6416" t="s">
        <v>2714</v>
      </c>
      <c r="S6416">
        <v>2040</v>
      </c>
      <c r="T6416" s="1">
        <v>41386</v>
      </c>
      <c r="U6416" s="1">
        <v>41388</v>
      </c>
      <c r="V6416" s="3">
        <v>-43.48</v>
      </c>
      <c r="W6416">
        <v>2</v>
      </c>
      <c r="X6416" s="2">
        <v>9.89</v>
      </c>
      <c r="Y6416">
        <v>91470</v>
      </c>
      <c r="Z6416" t="s">
        <v>127</v>
      </c>
      <c r="AA6416">
        <v>2013</v>
      </c>
      <c r="AB6416" t="str">
        <f>IF(samplesuperstore_cleaned[[#This Row],[discount]]=0,"0%",IF(samplesuperstore_cleaned[[#This Row],[discount]]=0.02,"1-2%",IF(samplesuperstore_cleaned[[#This Row],[discount]]&lt;=0.04,"3-4%",IF(samplesuperstore_cleaned[[#This Row],[discount]]&lt;=0.06,"5-6%",IF(samplesuperstore_cleaned[[#This Row],[discount]]=0.08,"7-8%","9-10%")))))</f>
        <v>3-4%</v>
      </c>
    </row>
    <row r="6417" spans="1:28" x14ac:dyDescent="0.3">
      <c r="A6417">
        <v>5282</v>
      </c>
      <c r="B6417">
        <v>22489</v>
      </c>
      <c r="C6417" t="s">
        <v>57</v>
      </c>
      <c r="D6417" s="3">
        <v>7.0000000000000007E-2</v>
      </c>
      <c r="E6417">
        <v>6.48</v>
      </c>
      <c r="F6417">
        <v>9.68</v>
      </c>
      <c r="G6417">
        <v>1967</v>
      </c>
      <c r="H6417" t="s">
        <v>3811</v>
      </c>
      <c r="I6417" t="s">
        <v>29</v>
      </c>
      <c r="J6417" t="s">
        <v>114</v>
      </c>
      <c r="K6417" t="s">
        <v>31</v>
      </c>
      <c r="L6417" t="s">
        <v>49</v>
      </c>
      <c r="M6417" t="s">
        <v>33</v>
      </c>
      <c r="N6417" t="s">
        <v>1074</v>
      </c>
      <c r="O6417">
        <v>0.36</v>
      </c>
      <c r="P6417" t="s">
        <v>35</v>
      </c>
      <c r="Q6417" t="s">
        <v>859</v>
      </c>
      <c r="R6417" t="s">
        <v>576</v>
      </c>
      <c r="S6417">
        <v>52732</v>
      </c>
      <c r="T6417" s="1">
        <v>41351</v>
      </c>
      <c r="U6417" s="1">
        <v>41353</v>
      </c>
      <c r="V6417" s="3">
        <v>-43.5</v>
      </c>
      <c r="W6417">
        <v>2</v>
      </c>
      <c r="X6417" s="2">
        <v>15.3</v>
      </c>
      <c r="Y6417">
        <v>89464</v>
      </c>
      <c r="Z6417" t="s">
        <v>165</v>
      </c>
      <c r="AA6417">
        <v>2013</v>
      </c>
      <c r="AB6417" t="str">
        <f>IF(samplesuperstore_cleaned[[#This Row],[discount]]=0,"0%",IF(samplesuperstore_cleaned[[#This Row],[discount]]=0.02,"1-2%",IF(samplesuperstore_cleaned[[#This Row],[discount]]&lt;=0.04,"3-4%",IF(samplesuperstore_cleaned[[#This Row],[discount]]&lt;=0.06,"5-6%",IF(samplesuperstore_cleaned[[#This Row],[discount]]=0.08,"7-8%","9-10%")))))</f>
        <v>9-10%</v>
      </c>
    </row>
    <row r="6418" spans="1:28" x14ac:dyDescent="0.3">
      <c r="A6418">
        <v>296</v>
      </c>
      <c r="B6418">
        <v>24000</v>
      </c>
      <c r="C6418" t="s">
        <v>57</v>
      </c>
      <c r="D6418" s="3">
        <v>0.02</v>
      </c>
      <c r="E6418">
        <v>17.7</v>
      </c>
      <c r="F6418">
        <v>9.4700000000000006</v>
      </c>
      <c r="G6418">
        <v>104</v>
      </c>
      <c r="H6418" t="s">
        <v>487</v>
      </c>
      <c r="I6418" t="s">
        <v>29</v>
      </c>
      <c r="J6418" t="s">
        <v>244</v>
      </c>
      <c r="K6418" t="s">
        <v>31</v>
      </c>
      <c r="L6418" t="s">
        <v>158</v>
      </c>
      <c r="M6418" t="s">
        <v>33</v>
      </c>
      <c r="N6418" t="s">
        <v>478</v>
      </c>
      <c r="O6418">
        <v>0.59</v>
      </c>
      <c r="P6418" t="s">
        <v>84</v>
      </c>
      <c r="Q6418" t="s">
        <v>85</v>
      </c>
      <c r="R6418" t="s">
        <v>488</v>
      </c>
      <c r="S6418">
        <v>1852</v>
      </c>
      <c r="T6418" s="1">
        <v>40597</v>
      </c>
      <c r="U6418" s="1">
        <v>40598</v>
      </c>
      <c r="V6418" s="3">
        <v>-43.52</v>
      </c>
      <c r="W6418">
        <v>3</v>
      </c>
      <c r="X6418" s="2">
        <v>57.87</v>
      </c>
      <c r="Y6418">
        <v>88206</v>
      </c>
      <c r="Z6418" t="s">
        <v>112</v>
      </c>
      <c r="AA6418">
        <v>2011</v>
      </c>
      <c r="AB6418" t="str">
        <f>IF(samplesuperstore_cleaned[[#This Row],[discount]]=0,"0%",IF(samplesuperstore_cleaned[[#This Row],[discount]]=0.02,"1-2%",IF(samplesuperstore_cleaned[[#This Row],[discount]]&lt;=0.04,"3-4%",IF(samplesuperstore_cleaned[[#This Row],[discount]]&lt;=0.06,"5-6%",IF(samplesuperstore_cleaned[[#This Row],[discount]]=0.08,"7-8%","9-10%")))))</f>
        <v>1-2%</v>
      </c>
    </row>
    <row r="6419" spans="1:28" x14ac:dyDescent="0.3">
      <c r="A6419">
        <v>284</v>
      </c>
      <c r="B6419">
        <v>6000</v>
      </c>
      <c r="C6419" t="s">
        <v>57</v>
      </c>
      <c r="D6419" s="3">
        <v>0.02</v>
      </c>
      <c r="E6419">
        <v>17.7</v>
      </c>
      <c r="F6419">
        <v>9.4700000000000006</v>
      </c>
      <c r="G6419">
        <v>102</v>
      </c>
      <c r="H6419" t="s">
        <v>474</v>
      </c>
      <c r="I6419" t="s">
        <v>29</v>
      </c>
      <c r="J6419" t="s">
        <v>244</v>
      </c>
      <c r="K6419" t="s">
        <v>31</v>
      </c>
      <c r="L6419" t="s">
        <v>158</v>
      </c>
      <c r="M6419" t="s">
        <v>33</v>
      </c>
      <c r="N6419" t="s">
        <v>478</v>
      </c>
      <c r="O6419">
        <v>0.59</v>
      </c>
      <c r="P6419" t="s">
        <v>84</v>
      </c>
      <c r="Q6419" t="s">
        <v>85</v>
      </c>
      <c r="R6419" t="s">
        <v>476</v>
      </c>
      <c r="S6419">
        <v>2129</v>
      </c>
      <c r="T6419" s="1">
        <v>40597</v>
      </c>
      <c r="U6419" s="1">
        <v>40598</v>
      </c>
      <c r="V6419" s="3">
        <v>-43.52</v>
      </c>
      <c r="W6419">
        <v>13</v>
      </c>
      <c r="X6419" s="2">
        <v>250.75</v>
      </c>
      <c r="Y6419">
        <v>42528</v>
      </c>
      <c r="Z6419" t="s">
        <v>112</v>
      </c>
      <c r="AA6419">
        <v>2011</v>
      </c>
      <c r="AB6419" t="str">
        <f>IF(samplesuperstore_cleaned[[#This Row],[discount]]=0,"0%",IF(samplesuperstore_cleaned[[#This Row],[discount]]=0.02,"1-2%",IF(samplesuperstore_cleaned[[#This Row],[discount]]&lt;=0.04,"3-4%",IF(samplesuperstore_cleaned[[#This Row],[discount]]&lt;=0.06,"5-6%",IF(samplesuperstore_cleaned[[#This Row],[discount]]=0.08,"7-8%","9-10%")))))</f>
        <v>1-2%</v>
      </c>
    </row>
    <row r="6420" spans="1:28" x14ac:dyDescent="0.3">
      <c r="A6420">
        <v>2187</v>
      </c>
      <c r="B6420">
        <v>24814</v>
      </c>
      <c r="C6420" t="s">
        <v>27</v>
      </c>
      <c r="D6420" s="3">
        <v>0.04</v>
      </c>
      <c r="E6420">
        <v>4.9800000000000004</v>
      </c>
      <c r="F6420">
        <v>4.72</v>
      </c>
      <c r="G6420">
        <v>838</v>
      </c>
      <c r="H6420" t="s">
        <v>2180</v>
      </c>
      <c r="I6420" t="s">
        <v>29</v>
      </c>
      <c r="J6420" t="s">
        <v>244</v>
      </c>
      <c r="K6420" t="s">
        <v>31</v>
      </c>
      <c r="L6420" t="s">
        <v>49</v>
      </c>
      <c r="M6420" t="s">
        <v>33</v>
      </c>
      <c r="N6420" t="s">
        <v>1098</v>
      </c>
      <c r="O6420">
        <v>0.36</v>
      </c>
      <c r="P6420" t="s">
        <v>45</v>
      </c>
      <c r="Q6420" t="s">
        <v>70</v>
      </c>
      <c r="R6420" t="s">
        <v>2181</v>
      </c>
      <c r="S6420">
        <v>91745</v>
      </c>
      <c r="T6420" s="1">
        <v>41124</v>
      </c>
      <c r="U6420" s="1">
        <v>41125</v>
      </c>
      <c r="V6420" s="3">
        <v>-43.565600000000003</v>
      </c>
      <c r="W6420">
        <v>24</v>
      </c>
      <c r="X6420" s="2">
        <v>119.4</v>
      </c>
      <c r="Y6420">
        <v>89894</v>
      </c>
      <c r="Z6420" t="s">
        <v>107</v>
      </c>
      <c r="AA6420">
        <v>2012</v>
      </c>
      <c r="AB6420" t="str">
        <f>IF(samplesuperstore_cleaned[[#This Row],[discount]]=0,"0%",IF(samplesuperstore_cleaned[[#This Row],[discount]]=0.02,"1-2%",IF(samplesuperstore_cleaned[[#This Row],[discount]]&lt;=0.04,"3-4%",IF(samplesuperstore_cleaned[[#This Row],[discount]]&lt;=0.06,"5-6%",IF(samplesuperstore_cleaned[[#This Row],[discount]]=0.08,"7-8%","9-10%")))))</f>
        <v>3-4%</v>
      </c>
    </row>
    <row r="6421" spans="1:28" x14ac:dyDescent="0.3">
      <c r="A6421">
        <v>666</v>
      </c>
      <c r="B6421">
        <v>20576</v>
      </c>
      <c r="C6421" t="s">
        <v>78</v>
      </c>
      <c r="D6421" s="3">
        <v>0.1</v>
      </c>
      <c r="E6421">
        <v>78.650000000000006</v>
      </c>
      <c r="F6421">
        <v>13.99</v>
      </c>
      <c r="G6421">
        <v>256</v>
      </c>
      <c r="H6421" t="s">
        <v>922</v>
      </c>
      <c r="I6421" t="s">
        <v>29</v>
      </c>
      <c r="J6421" t="s">
        <v>66</v>
      </c>
      <c r="K6421" t="s">
        <v>31</v>
      </c>
      <c r="L6421" t="s">
        <v>75</v>
      </c>
      <c r="M6421" t="s">
        <v>154</v>
      </c>
      <c r="N6421" t="s">
        <v>926</v>
      </c>
      <c r="O6421">
        <v>0.52</v>
      </c>
      <c r="P6421" t="s">
        <v>84</v>
      </c>
      <c r="Q6421" t="s">
        <v>596</v>
      </c>
      <c r="R6421" t="s">
        <v>923</v>
      </c>
      <c r="S6421">
        <v>17331</v>
      </c>
      <c r="T6421" s="1">
        <v>41305</v>
      </c>
      <c r="U6421" s="1">
        <v>41307</v>
      </c>
      <c r="V6421" s="3">
        <v>-43.635599999999997</v>
      </c>
      <c r="W6421">
        <v>2</v>
      </c>
      <c r="X6421" s="2">
        <v>150.47999999999999</v>
      </c>
      <c r="Y6421">
        <v>86274</v>
      </c>
      <c r="Z6421" t="s">
        <v>132</v>
      </c>
      <c r="AA6421">
        <v>2013</v>
      </c>
      <c r="AB6421" t="str">
        <f>IF(samplesuperstore_cleaned[[#This Row],[discount]]=0,"0%",IF(samplesuperstore_cleaned[[#This Row],[discount]]=0.02,"1-2%",IF(samplesuperstore_cleaned[[#This Row],[discount]]&lt;=0.04,"3-4%",IF(samplesuperstore_cleaned[[#This Row],[discount]]&lt;=0.06,"5-6%",IF(samplesuperstore_cleaned[[#This Row],[discount]]=0.08,"7-8%","9-10%")))))</f>
        <v>9-10%</v>
      </c>
    </row>
    <row r="6422" spans="1:28" x14ac:dyDescent="0.3">
      <c r="A6422">
        <v>4242</v>
      </c>
      <c r="B6422">
        <v>21818</v>
      </c>
      <c r="C6422" t="s">
        <v>27</v>
      </c>
      <c r="D6422" s="3">
        <v>0.08</v>
      </c>
      <c r="E6422">
        <v>7.28</v>
      </c>
      <c r="F6422">
        <v>3.52</v>
      </c>
      <c r="G6422">
        <v>1595</v>
      </c>
      <c r="H6422" t="s">
        <v>3325</v>
      </c>
      <c r="I6422" t="s">
        <v>29</v>
      </c>
      <c r="J6422" t="s">
        <v>30</v>
      </c>
      <c r="K6422" t="s">
        <v>54</v>
      </c>
      <c r="L6422" t="s">
        <v>181</v>
      </c>
      <c r="M6422" t="s">
        <v>52</v>
      </c>
      <c r="N6422" t="s">
        <v>3327</v>
      </c>
      <c r="O6422">
        <v>0.68</v>
      </c>
      <c r="P6422" t="s">
        <v>84</v>
      </c>
      <c r="Q6422" t="s">
        <v>1628</v>
      </c>
      <c r="R6422" t="s">
        <v>3326</v>
      </c>
      <c r="S6422">
        <v>25705</v>
      </c>
      <c r="T6422" s="1">
        <v>40684</v>
      </c>
      <c r="U6422" s="1">
        <v>40686</v>
      </c>
      <c r="V6422" s="3">
        <v>-43.65</v>
      </c>
      <c r="W6422">
        <v>4</v>
      </c>
      <c r="X6422" s="2">
        <v>29.04</v>
      </c>
      <c r="Y6422">
        <v>90797</v>
      </c>
      <c r="Z6422" t="s">
        <v>38</v>
      </c>
      <c r="AA6422">
        <v>2011</v>
      </c>
      <c r="AB6422" t="str">
        <f>IF(samplesuperstore_cleaned[[#This Row],[discount]]=0,"0%",IF(samplesuperstore_cleaned[[#This Row],[discount]]=0.02,"1-2%",IF(samplesuperstore_cleaned[[#This Row],[discount]]&lt;=0.04,"3-4%",IF(samplesuperstore_cleaned[[#This Row],[discount]]&lt;=0.06,"5-6%",IF(samplesuperstore_cleaned[[#This Row],[discount]]=0.08,"7-8%","9-10%")))))</f>
        <v>7-8%</v>
      </c>
    </row>
    <row r="6423" spans="1:28" x14ac:dyDescent="0.3">
      <c r="A6423">
        <v>8883</v>
      </c>
      <c r="B6423">
        <v>22805</v>
      </c>
      <c r="C6423" t="s">
        <v>39</v>
      </c>
      <c r="D6423" s="3">
        <v>0.1</v>
      </c>
      <c r="E6423">
        <v>20.99</v>
      </c>
      <c r="F6423">
        <v>2.5</v>
      </c>
      <c r="G6423">
        <v>3211</v>
      </c>
      <c r="H6423" t="s">
        <v>5284</v>
      </c>
      <c r="I6423" t="s">
        <v>29</v>
      </c>
      <c r="J6423" t="s">
        <v>30</v>
      </c>
      <c r="K6423" t="s">
        <v>54</v>
      </c>
      <c r="L6423" t="s">
        <v>55</v>
      </c>
      <c r="M6423" t="s">
        <v>43</v>
      </c>
      <c r="N6423" t="s">
        <v>268</v>
      </c>
      <c r="O6423">
        <v>0.81</v>
      </c>
      <c r="P6423" t="s">
        <v>35</v>
      </c>
      <c r="Q6423" t="s">
        <v>36</v>
      </c>
      <c r="R6423" t="s">
        <v>37</v>
      </c>
      <c r="S6423">
        <v>60101</v>
      </c>
      <c r="T6423" s="1">
        <v>40405</v>
      </c>
      <c r="U6423" s="1">
        <v>40406</v>
      </c>
      <c r="V6423" s="3">
        <v>-43.65504</v>
      </c>
      <c r="W6423">
        <v>23</v>
      </c>
      <c r="X6423" s="2">
        <v>392.45</v>
      </c>
      <c r="Y6423">
        <v>91522</v>
      </c>
      <c r="Z6423" t="s">
        <v>107</v>
      </c>
      <c r="AA6423">
        <v>2010</v>
      </c>
      <c r="AB6423" t="str">
        <f>IF(samplesuperstore_cleaned[[#This Row],[discount]]=0,"0%",IF(samplesuperstore_cleaned[[#This Row],[discount]]=0.02,"1-2%",IF(samplesuperstore_cleaned[[#This Row],[discount]]&lt;=0.04,"3-4%",IF(samplesuperstore_cleaned[[#This Row],[discount]]&lt;=0.06,"5-6%",IF(samplesuperstore_cleaned[[#This Row],[discount]]=0.08,"7-8%","9-10%")))))</f>
        <v>9-10%</v>
      </c>
    </row>
    <row r="6424" spans="1:28" x14ac:dyDescent="0.3">
      <c r="A6424">
        <v>6096</v>
      </c>
      <c r="B6424">
        <v>23131</v>
      </c>
      <c r="C6424" t="s">
        <v>60</v>
      </c>
      <c r="D6424" s="3">
        <v>0.06</v>
      </c>
      <c r="E6424">
        <v>4.9800000000000004</v>
      </c>
      <c r="F6424">
        <v>7.54</v>
      </c>
      <c r="G6424">
        <v>2243</v>
      </c>
      <c r="H6424" t="s">
        <v>4156</v>
      </c>
      <c r="I6424" t="s">
        <v>29</v>
      </c>
      <c r="J6424" t="s">
        <v>30</v>
      </c>
      <c r="K6424" t="s">
        <v>31</v>
      </c>
      <c r="L6424" t="s">
        <v>49</v>
      </c>
      <c r="M6424" t="s">
        <v>33</v>
      </c>
      <c r="N6424" t="s">
        <v>1210</v>
      </c>
      <c r="O6424">
        <v>0.38</v>
      </c>
      <c r="P6424" t="s">
        <v>45</v>
      </c>
      <c r="Q6424" t="s">
        <v>142</v>
      </c>
      <c r="R6424" t="s">
        <v>3788</v>
      </c>
      <c r="S6424">
        <v>59715</v>
      </c>
      <c r="T6424" s="1">
        <v>40846</v>
      </c>
      <c r="U6424" s="1">
        <v>40848</v>
      </c>
      <c r="V6424" s="3">
        <v>-43.664400000000001</v>
      </c>
      <c r="W6424">
        <v>4</v>
      </c>
      <c r="X6424" s="2">
        <v>22.5</v>
      </c>
      <c r="Y6424">
        <v>88696</v>
      </c>
      <c r="Z6424" t="s">
        <v>87</v>
      </c>
      <c r="AA6424">
        <v>2011</v>
      </c>
      <c r="AB6424" t="str">
        <f>IF(samplesuperstore_cleaned[[#This Row],[discount]]=0,"0%",IF(samplesuperstore_cleaned[[#This Row],[discount]]=0.02,"1-2%",IF(samplesuperstore_cleaned[[#This Row],[discount]]&lt;=0.04,"3-4%",IF(samplesuperstore_cleaned[[#This Row],[discount]]&lt;=0.06,"5-6%",IF(samplesuperstore_cleaned[[#This Row],[discount]]=0.08,"7-8%","9-10%")))))</f>
        <v>5-6%</v>
      </c>
    </row>
    <row r="6425" spans="1:28" x14ac:dyDescent="0.3">
      <c r="A6425">
        <v>654</v>
      </c>
      <c r="B6425">
        <v>18961</v>
      </c>
      <c r="C6425" t="s">
        <v>39</v>
      </c>
      <c r="D6425" s="3">
        <v>7.0000000000000007E-2</v>
      </c>
      <c r="E6425">
        <v>8.1199999999999992</v>
      </c>
      <c r="F6425">
        <v>2.83</v>
      </c>
      <c r="G6425">
        <v>254</v>
      </c>
      <c r="H6425" t="s">
        <v>914</v>
      </c>
      <c r="I6425" t="s">
        <v>29</v>
      </c>
      <c r="J6425" t="s">
        <v>66</v>
      </c>
      <c r="K6425" t="s">
        <v>54</v>
      </c>
      <c r="L6425" t="s">
        <v>181</v>
      </c>
      <c r="M6425" t="s">
        <v>52</v>
      </c>
      <c r="N6425" t="s">
        <v>917</v>
      </c>
      <c r="O6425">
        <v>0.77</v>
      </c>
      <c r="P6425" t="s">
        <v>45</v>
      </c>
      <c r="Q6425" t="s">
        <v>644</v>
      </c>
      <c r="R6425" t="s">
        <v>916</v>
      </c>
      <c r="S6425">
        <v>80126</v>
      </c>
      <c r="T6425" s="1">
        <v>40886</v>
      </c>
      <c r="U6425" s="1">
        <v>40887</v>
      </c>
      <c r="V6425" s="3">
        <v>-43.7</v>
      </c>
      <c r="W6425">
        <v>22</v>
      </c>
      <c r="X6425" s="2">
        <v>174.1</v>
      </c>
      <c r="Y6425">
        <v>86272</v>
      </c>
      <c r="Z6425" t="s">
        <v>72</v>
      </c>
      <c r="AA6425">
        <v>2011</v>
      </c>
      <c r="AB6425" t="str">
        <f>IF(samplesuperstore_cleaned[[#This Row],[discount]]=0,"0%",IF(samplesuperstore_cleaned[[#This Row],[discount]]=0.02,"1-2%",IF(samplesuperstore_cleaned[[#This Row],[discount]]&lt;=0.04,"3-4%",IF(samplesuperstore_cleaned[[#This Row],[discount]]&lt;=0.06,"5-6%",IF(samplesuperstore_cleaned[[#This Row],[discount]]=0.08,"7-8%","9-10%")))))</f>
        <v>9-10%</v>
      </c>
    </row>
    <row r="6426" spans="1:28" x14ac:dyDescent="0.3">
      <c r="A6426">
        <v>7369</v>
      </c>
      <c r="B6426">
        <v>19891</v>
      </c>
      <c r="C6426" t="s">
        <v>78</v>
      </c>
      <c r="D6426" s="3">
        <v>7.0000000000000007E-2</v>
      </c>
      <c r="E6426">
        <v>5.0199999999999996</v>
      </c>
      <c r="F6426">
        <v>5.14</v>
      </c>
      <c r="G6426">
        <v>2690</v>
      </c>
      <c r="H6426" t="s">
        <v>4690</v>
      </c>
      <c r="I6426" t="s">
        <v>29</v>
      </c>
      <c r="J6426" t="s">
        <v>66</v>
      </c>
      <c r="K6426" t="s">
        <v>54</v>
      </c>
      <c r="L6426" t="s">
        <v>181</v>
      </c>
      <c r="M6426" t="s">
        <v>52</v>
      </c>
      <c r="N6426" t="s">
        <v>1936</v>
      </c>
      <c r="O6426">
        <v>0.79</v>
      </c>
      <c r="P6426" t="s">
        <v>84</v>
      </c>
      <c r="Q6426" t="s">
        <v>97</v>
      </c>
      <c r="R6426" t="s">
        <v>3707</v>
      </c>
      <c r="S6426">
        <v>7036</v>
      </c>
      <c r="T6426" s="1">
        <v>41411</v>
      </c>
      <c r="U6426" s="1">
        <v>41412</v>
      </c>
      <c r="V6426" s="3">
        <v>-43.71</v>
      </c>
      <c r="W6426">
        <v>2</v>
      </c>
      <c r="X6426" s="2">
        <v>11.46</v>
      </c>
      <c r="Y6426">
        <v>90627</v>
      </c>
      <c r="Z6426" t="s">
        <v>38</v>
      </c>
      <c r="AA6426">
        <v>2013</v>
      </c>
      <c r="AB6426" t="str">
        <f>IF(samplesuperstore_cleaned[[#This Row],[discount]]=0,"0%",IF(samplesuperstore_cleaned[[#This Row],[discount]]=0.02,"1-2%",IF(samplesuperstore_cleaned[[#This Row],[discount]]&lt;=0.04,"3-4%",IF(samplesuperstore_cleaned[[#This Row],[discount]]&lt;=0.06,"5-6%",IF(samplesuperstore_cleaned[[#This Row],[discount]]=0.08,"7-8%","9-10%")))))</f>
        <v>9-10%</v>
      </c>
    </row>
    <row r="6427" spans="1:28" x14ac:dyDescent="0.3">
      <c r="A6427">
        <v>4203</v>
      </c>
      <c r="B6427">
        <v>20085</v>
      </c>
      <c r="C6427" t="s">
        <v>39</v>
      </c>
      <c r="D6427" s="3">
        <v>0.01</v>
      </c>
      <c r="E6427">
        <v>19.98</v>
      </c>
      <c r="F6427">
        <v>8.68</v>
      </c>
      <c r="G6427">
        <v>1574</v>
      </c>
      <c r="H6427" t="s">
        <v>3300</v>
      </c>
      <c r="I6427" t="s">
        <v>29</v>
      </c>
      <c r="J6427" t="s">
        <v>244</v>
      </c>
      <c r="K6427" t="s">
        <v>31</v>
      </c>
      <c r="L6427" t="s">
        <v>49</v>
      </c>
      <c r="M6427" t="s">
        <v>33</v>
      </c>
      <c r="N6427" t="s">
        <v>1283</v>
      </c>
      <c r="O6427">
        <v>0.37</v>
      </c>
      <c r="P6427" t="s">
        <v>260</v>
      </c>
      <c r="Q6427" t="s">
        <v>846</v>
      </c>
      <c r="R6427" t="s">
        <v>3301</v>
      </c>
      <c r="S6427">
        <v>28314</v>
      </c>
      <c r="T6427" s="1">
        <v>41319</v>
      </c>
      <c r="U6427" s="1">
        <v>41320</v>
      </c>
      <c r="V6427" s="3">
        <v>-43.735999999999997</v>
      </c>
      <c r="W6427">
        <v>12</v>
      </c>
      <c r="X6427" s="2">
        <v>256.19</v>
      </c>
      <c r="Y6427">
        <v>86971</v>
      </c>
      <c r="Z6427" t="s">
        <v>112</v>
      </c>
      <c r="AA6427">
        <v>2013</v>
      </c>
      <c r="AB6427" t="str">
        <f>IF(samplesuperstore_cleaned[[#This Row],[discount]]=0,"0%",IF(samplesuperstore_cleaned[[#This Row],[discount]]=0.02,"1-2%",IF(samplesuperstore_cleaned[[#This Row],[discount]]&lt;=0.04,"3-4%",IF(samplesuperstore_cleaned[[#This Row],[discount]]&lt;=0.06,"5-6%",IF(samplesuperstore_cleaned[[#This Row],[discount]]=0.08,"7-8%","9-10%")))))</f>
        <v>3-4%</v>
      </c>
    </row>
    <row r="6428" spans="1:28" x14ac:dyDescent="0.3">
      <c r="A6428">
        <v>3459</v>
      </c>
      <c r="B6428">
        <v>24226</v>
      </c>
      <c r="C6428" t="s">
        <v>27</v>
      </c>
      <c r="D6428" s="3">
        <v>0.08</v>
      </c>
      <c r="E6428">
        <v>5.99</v>
      </c>
      <c r="F6428">
        <v>4.92</v>
      </c>
      <c r="G6428">
        <v>1310</v>
      </c>
      <c r="H6428" t="s">
        <v>2920</v>
      </c>
      <c r="I6428" t="s">
        <v>29</v>
      </c>
      <c r="J6428" t="s">
        <v>30</v>
      </c>
      <c r="K6428" t="s">
        <v>31</v>
      </c>
      <c r="L6428" t="s">
        <v>138</v>
      </c>
      <c r="M6428" t="s">
        <v>33</v>
      </c>
      <c r="N6428" t="s">
        <v>2921</v>
      </c>
      <c r="O6428">
        <v>0.38</v>
      </c>
      <c r="P6428" t="s">
        <v>35</v>
      </c>
      <c r="Q6428" t="s">
        <v>36</v>
      </c>
      <c r="R6428" t="s">
        <v>444</v>
      </c>
      <c r="S6428">
        <v>60623</v>
      </c>
      <c r="T6428" s="1">
        <v>41379</v>
      </c>
      <c r="U6428" s="1">
        <v>41380</v>
      </c>
      <c r="V6428" s="3">
        <v>-43.745999999999995</v>
      </c>
      <c r="W6428">
        <v>5</v>
      </c>
      <c r="X6428" s="2">
        <v>29.12</v>
      </c>
      <c r="Y6428">
        <v>88970</v>
      </c>
      <c r="Z6428" t="s">
        <v>127</v>
      </c>
      <c r="AA6428">
        <v>2013</v>
      </c>
      <c r="AB6428" t="str">
        <f>IF(samplesuperstore_cleaned[[#This Row],[discount]]=0,"0%",IF(samplesuperstore_cleaned[[#This Row],[discount]]=0.02,"1-2%",IF(samplesuperstore_cleaned[[#This Row],[discount]]&lt;=0.04,"3-4%",IF(samplesuperstore_cleaned[[#This Row],[discount]]&lt;=0.06,"5-6%",IF(samplesuperstore_cleaned[[#This Row],[discount]]=0.08,"7-8%","9-10%")))))</f>
        <v>7-8%</v>
      </c>
    </row>
    <row r="6429" spans="1:28" x14ac:dyDescent="0.3">
      <c r="A6429">
        <v>8151</v>
      </c>
      <c r="B6429">
        <v>25876</v>
      </c>
      <c r="C6429" t="s">
        <v>57</v>
      </c>
      <c r="D6429" s="3">
        <v>0.08</v>
      </c>
      <c r="E6429">
        <v>31.11</v>
      </c>
      <c r="F6429">
        <v>3.6</v>
      </c>
      <c r="G6429">
        <v>2970</v>
      </c>
      <c r="H6429" t="s">
        <v>5009</v>
      </c>
      <c r="I6429" t="s">
        <v>29</v>
      </c>
      <c r="J6429" t="s">
        <v>114</v>
      </c>
      <c r="K6429" t="s">
        <v>54</v>
      </c>
      <c r="L6429" t="s">
        <v>181</v>
      </c>
      <c r="M6429" t="s">
        <v>52</v>
      </c>
      <c r="N6429" t="s">
        <v>4579</v>
      </c>
      <c r="O6429">
        <v>0.64</v>
      </c>
      <c r="P6429" t="s">
        <v>260</v>
      </c>
      <c r="Q6429" t="s">
        <v>929</v>
      </c>
      <c r="R6429" t="s">
        <v>3989</v>
      </c>
      <c r="S6429">
        <v>32216</v>
      </c>
      <c r="T6429" s="1">
        <v>41182</v>
      </c>
      <c r="U6429" s="1">
        <v>41184</v>
      </c>
      <c r="V6429" s="3">
        <v>-43.861999999999995</v>
      </c>
      <c r="W6429">
        <v>13</v>
      </c>
      <c r="X6429" s="2">
        <v>399.92</v>
      </c>
      <c r="Y6429">
        <v>86088</v>
      </c>
      <c r="Z6429" t="s">
        <v>173</v>
      </c>
      <c r="AA6429">
        <v>2012</v>
      </c>
      <c r="AB6429" t="str">
        <f>IF(samplesuperstore_cleaned[[#This Row],[discount]]=0,"0%",IF(samplesuperstore_cleaned[[#This Row],[discount]]=0.02,"1-2%",IF(samplesuperstore_cleaned[[#This Row],[discount]]&lt;=0.04,"3-4%",IF(samplesuperstore_cleaned[[#This Row],[discount]]&lt;=0.06,"5-6%",IF(samplesuperstore_cleaned[[#This Row],[discount]]=0.08,"7-8%","9-10%")))))</f>
        <v>7-8%</v>
      </c>
    </row>
    <row r="6430" spans="1:28" x14ac:dyDescent="0.3">
      <c r="A6430">
        <v>5305</v>
      </c>
      <c r="B6430">
        <v>24885</v>
      </c>
      <c r="C6430" t="s">
        <v>78</v>
      </c>
      <c r="D6430" s="3">
        <v>0.03</v>
      </c>
      <c r="E6430">
        <v>8.1199999999999992</v>
      </c>
      <c r="F6430">
        <v>2.83</v>
      </c>
      <c r="G6430">
        <v>1975</v>
      </c>
      <c r="H6430" t="s">
        <v>3821</v>
      </c>
      <c r="I6430" t="s">
        <v>29</v>
      </c>
      <c r="J6430" t="s">
        <v>244</v>
      </c>
      <c r="K6430" t="s">
        <v>54</v>
      </c>
      <c r="L6430" t="s">
        <v>181</v>
      </c>
      <c r="M6430" t="s">
        <v>52</v>
      </c>
      <c r="N6430" t="s">
        <v>917</v>
      </c>
      <c r="O6430">
        <v>0.77</v>
      </c>
      <c r="P6430" t="s">
        <v>35</v>
      </c>
      <c r="Q6430" t="s">
        <v>761</v>
      </c>
      <c r="R6430" t="s">
        <v>762</v>
      </c>
      <c r="S6430">
        <v>48227</v>
      </c>
      <c r="T6430" s="1">
        <v>41540</v>
      </c>
      <c r="U6430" s="1">
        <v>41541</v>
      </c>
      <c r="V6430" s="3">
        <v>-43.8748</v>
      </c>
      <c r="W6430">
        <v>8</v>
      </c>
      <c r="X6430" s="2">
        <v>65.06</v>
      </c>
      <c r="Y6430">
        <v>89046</v>
      </c>
      <c r="Z6430" t="s">
        <v>173</v>
      </c>
      <c r="AA6430">
        <v>2013</v>
      </c>
      <c r="AB6430" t="str">
        <f>IF(samplesuperstore_cleaned[[#This Row],[discount]]=0,"0%",IF(samplesuperstore_cleaned[[#This Row],[discount]]=0.02,"1-2%",IF(samplesuperstore_cleaned[[#This Row],[discount]]&lt;=0.04,"3-4%",IF(samplesuperstore_cleaned[[#This Row],[discount]]&lt;=0.06,"5-6%",IF(samplesuperstore_cleaned[[#This Row],[discount]]=0.08,"7-8%","9-10%")))))</f>
        <v>3-4%</v>
      </c>
    </row>
    <row r="6431" spans="1:28" x14ac:dyDescent="0.3">
      <c r="A6431">
        <v>8659</v>
      </c>
      <c r="B6431">
        <v>21719</v>
      </c>
      <c r="C6431" t="s">
        <v>78</v>
      </c>
      <c r="D6431" s="3">
        <v>0.08</v>
      </c>
      <c r="E6431">
        <v>5.4</v>
      </c>
      <c r="F6431">
        <v>7.78</v>
      </c>
      <c r="G6431">
        <v>3133</v>
      </c>
      <c r="H6431" t="s">
        <v>5201</v>
      </c>
      <c r="I6431" t="s">
        <v>29</v>
      </c>
      <c r="J6431" t="s">
        <v>30</v>
      </c>
      <c r="K6431" t="s">
        <v>31</v>
      </c>
      <c r="L6431" t="s">
        <v>138</v>
      </c>
      <c r="M6431" t="s">
        <v>33</v>
      </c>
      <c r="N6431" t="s">
        <v>788</v>
      </c>
      <c r="O6431">
        <v>0.37</v>
      </c>
      <c r="P6431" t="s">
        <v>35</v>
      </c>
      <c r="Q6431" t="s">
        <v>36</v>
      </c>
      <c r="R6431" t="s">
        <v>5202</v>
      </c>
      <c r="S6431">
        <v>60540</v>
      </c>
      <c r="T6431" s="1">
        <v>40425</v>
      </c>
      <c r="U6431" s="1">
        <v>40425</v>
      </c>
      <c r="V6431" s="3">
        <v>-44.067999999999998</v>
      </c>
      <c r="W6431">
        <v>4</v>
      </c>
      <c r="X6431" s="2">
        <v>25.35</v>
      </c>
      <c r="Y6431">
        <v>86792</v>
      </c>
      <c r="Z6431" t="s">
        <v>173</v>
      </c>
      <c r="AA6431">
        <v>2010</v>
      </c>
      <c r="AB6431" t="str">
        <f>IF(samplesuperstore_cleaned[[#This Row],[discount]]=0,"0%",IF(samplesuperstore_cleaned[[#This Row],[discount]]=0.02,"1-2%",IF(samplesuperstore_cleaned[[#This Row],[discount]]&lt;=0.04,"3-4%",IF(samplesuperstore_cleaned[[#This Row],[discount]]&lt;=0.06,"5-6%",IF(samplesuperstore_cleaned[[#This Row],[discount]]=0.08,"7-8%","9-10%")))))</f>
        <v>7-8%</v>
      </c>
    </row>
    <row r="6432" spans="1:28" x14ac:dyDescent="0.3">
      <c r="A6432">
        <v>7954</v>
      </c>
      <c r="B6432">
        <v>24947</v>
      </c>
      <c r="C6432" t="s">
        <v>27</v>
      </c>
      <c r="D6432" s="3">
        <v>0.06</v>
      </c>
      <c r="E6432">
        <v>10.89</v>
      </c>
      <c r="F6432">
        <v>4.5</v>
      </c>
      <c r="G6432">
        <v>2893</v>
      </c>
      <c r="H6432" t="s">
        <v>4928</v>
      </c>
      <c r="I6432" t="s">
        <v>29</v>
      </c>
      <c r="J6432" t="s">
        <v>244</v>
      </c>
      <c r="K6432" t="s">
        <v>31</v>
      </c>
      <c r="L6432" t="s">
        <v>75</v>
      </c>
      <c r="M6432" t="s">
        <v>33</v>
      </c>
      <c r="N6432" t="s">
        <v>646</v>
      </c>
      <c r="O6432">
        <v>0.59</v>
      </c>
      <c r="P6432" t="s">
        <v>35</v>
      </c>
      <c r="Q6432" t="s">
        <v>761</v>
      </c>
      <c r="R6432" t="s">
        <v>4812</v>
      </c>
      <c r="S6432">
        <v>48071</v>
      </c>
      <c r="T6432" s="1">
        <v>41356</v>
      </c>
      <c r="U6432" s="1">
        <v>41357</v>
      </c>
      <c r="V6432" s="3">
        <v>-44.13</v>
      </c>
      <c r="W6432">
        <v>10</v>
      </c>
      <c r="X6432" s="2">
        <v>103.52</v>
      </c>
      <c r="Y6432">
        <v>90022</v>
      </c>
      <c r="Z6432" t="s">
        <v>165</v>
      </c>
      <c r="AA6432">
        <v>2013</v>
      </c>
      <c r="AB6432" t="str">
        <f>IF(samplesuperstore_cleaned[[#This Row],[discount]]=0,"0%",IF(samplesuperstore_cleaned[[#This Row],[discount]]=0.02,"1-2%",IF(samplesuperstore_cleaned[[#This Row],[discount]]&lt;=0.04,"3-4%",IF(samplesuperstore_cleaned[[#This Row],[discount]]&lt;=0.06,"5-6%",IF(samplesuperstore_cleaned[[#This Row],[discount]]=0.08,"7-8%","9-10%")))))</f>
        <v>5-6%</v>
      </c>
    </row>
    <row r="6433" spans="1:28" x14ac:dyDescent="0.3">
      <c r="A6433">
        <v>2812</v>
      </c>
      <c r="B6433">
        <v>19462</v>
      </c>
      <c r="C6433" t="s">
        <v>60</v>
      </c>
      <c r="D6433" s="3">
        <v>0.09</v>
      </c>
      <c r="E6433">
        <v>33.979999999999997</v>
      </c>
      <c r="F6433">
        <v>19.989999999999998</v>
      </c>
      <c r="G6433">
        <v>1088</v>
      </c>
      <c r="H6433" t="s">
        <v>2577</v>
      </c>
      <c r="I6433" t="s">
        <v>29</v>
      </c>
      <c r="J6433" t="s">
        <v>30</v>
      </c>
      <c r="K6433" t="s">
        <v>67</v>
      </c>
      <c r="L6433" t="s">
        <v>104</v>
      </c>
      <c r="M6433" t="s">
        <v>33</v>
      </c>
      <c r="N6433" t="s">
        <v>1039</v>
      </c>
      <c r="O6433">
        <v>0.55000000000000004</v>
      </c>
      <c r="P6433" t="s">
        <v>35</v>
      </c>
      <c r="Q6433" t="s">
        <v>36</v>
      </c>
      <c r="R6433" t="s">
        <v>2060</v>
      </c>
      <c r="S6433">
        <v>61107</v>
      </c>
      <c r="T6433" s="1">
        <v>41056</v>
      </c>
      <c r="U6433" s="1">
        <v>41058</v>
      </c>
      <c r="V6433" s="3">
        <v>-44.14</v>
      </c>
      <c r="W6433">
        <v>10</v>
      </c>
      <c r="X6433" s="2">
        <v>341.95</v>
      </c>
      <c r="Y6433">
        <v>90136</v>
      </c>
      <c r="Z6433" t="s">
        <v>38</v>
      </c>
      <c r="AA6433">
        <v>2012</v>
      </c>
      <c r="AB6433" t="str">
        <f>IF(samplesuperstore_cleaned[[#This Row],[discount]]=0,"0%",IF(samplesuperstore_cleaned[[#This Row],[discount]]=0.02,"1-2%",IF(samplesuperstore_cleaned[[#This Row],[discount]]&lt;=0.04,"3-4%",IF(samplesuperstore_cleaned[[#This Row],[discount]]&lt;=0.06,"5-6%",IF(samplesuperstore_cleaned[[#This Row],[discount]]=0.08,"7-8%","9-10%")))))</f>
        <v>9-10%</v>
      </c>
    </row>
    <row r="6434" spans="1:28" x14ac:dyDescent="0.3">
      <c r="A6434">
        <v>2503</v>
      </c>
      <c r="B6434">
        <v>20685</v>
      </c>
      <c r="C6434" t="s">
        <v>27</v>
      </c>
      <c r="D6434" s="3">
        <v>0.05</v>
      </c>
      <c r="E6434">
        <v>124.49</v>
      </c>
      <c r="F6434">
        <v>51.94</v>
      </c>
      <c r="G6434">
        <v>961</v>
      </c>
      <c r="H6434" t="s">
        <v>2383</v>
      </c>
      <c r="I6434" t="s">
        <v>61</v>
      </c>
      <c r="J6434" t="s">
        <v>66</v>
      </c>
      <c r="K6434" t="s">
        <v>67</v>
      </c>
      <c r="L6434" t="s">
        <v>95</v>
      </c>
      <c r="M6434" t="s">
        <v>90</v>
      </c>
      <c r="N6434" t="s">
        <v>384</v>
      </c>
      <c r="O6434">
        <v>0.63</v>
      </c>
      <c r="P6434" t="s">
        <v>45</v>
      </c>
      <c r="Q6434" t="s">
        <v>70</v>
      </c>
      <c r="R6434" t="s">
        <v>2384</v>
      </c>
      <c r="S6434">
        <v>94061</v>
      </c>
      <c r="T6434" s="1">
        <v>40414</v>
      </c>
      <c r="U6434" s="1">
        <v>40414</v>
      </c>
      <c r="V6434" s="3">
        <v>-44.163600000000002</v>
      </c>
      <c r="W6434">
        <v>1</v>
      </c>
      <c r="X6434" s="2">
        <v>120.12</v>
      </c>
      <c r="Y6434">
        <v>89402</v>
      </c>
      <c r="Z6434" t="s">
        <v>107</v>
      </c>
      <c r="AA6434">
        <v>2010</v>
      </c>
      <c r="AB6434" t="str">
        <f>IF(samplesuperstore_cleaned[[#This Row],[discount]]=0,"0%",IF(samplesuperstore_cleaned[[#This Row],[discount]]=0.02,"1-2%",IF(samplesuperstore_cleaned[[#This Row],[discount]]&lt;=0.04,"3-4%",IF(samplesuperstore_cleaned[[#This Row],[discount]]&lt;=0.06,"5-6%",IF(samplesuperstore_cleaned[[#This Row],[discount]]=0.08,"7-8%","9-10%")))))</f>
        <v>5-6%</v>
      </c>
    </row>
    <row r="6435" spans="1:28" x14ac:dyDescent="0.3">
      <c r="A6435">
        <v>5179</v>
      </c>
      <c r="B6435">
        <v>21141</v>
      </c>
      <c r="C6435" t="s">
        <v>57</v>
      </c>
      <c r="D6435" s="3">
        <v>0</v>
      </c>
      <c r="E6435">
        <v>83.93</v>
      </c>
      <c r="F6435">
        <v>19.989999999999998</v>
      </c>
      <c r="G6435">
        <v>1938</v>
      </c>
      <c r="H6435" t="s">
        <v>3774</v>
      </c>
      <c r="I6435" t="s">
        <v>29</v>
      </c>
      <c r="J6435" t="s">
        <v>30</v>
      </c>
      <c r="K6435" t="s">
        <v>31</v>
      </c>
      <c r="L6435" t="s">
        <v>100</v>
      </c>
      <c r="M6435" t="s">
        <v>33</v>
      </c>
      <c r="N6435" t="s">
        <v>3435</v>
      </c>
      <c r="O6435">
        <v>0.38</v>
      </c>
      <c r="P6435" t="s">
        <v>35</v>
      </c>
      <c r="Q6435" t="s">
        <v>456</v>
      </c>
      <c r="R6435" t="s">
        <v>3775</v>
      </c>
      <c r="S6435">
        <v>66801</v>
      </c>
      <c r="T6435" s="1">
        <v>41108</v>
      </c>
      <c r="U6435" s="1">
        <v>41110</v>
      </c>
      <c r="V6435" s="3">
        <v>-44.18</v>
      </c>
      <c r="W6435">
        <v>1</v>
      </c>
      <c r="X6435" s="2">
        <v>93.11</v>
      </c>
      <c r="Y6435">
        <v>88875</v>
      </c>
      <c r="Z6435" t="s">
        <v>48</v>
      </c>
      <c r="AA6435">
        <v>2012</v>
      </c>
      <c r="AB6435" t="str">
        <f>IF(samplesuperstore_cleaned[[#This Row],[discount]]=0,"0%",IF(samplesuperstore_cleaned[[#This Row],[discount]]=0.02,"1-2%",IF(samplesuperstore_cleaned[[#This Row],[discount]]&lt;=0.04,"3-4%",IF(samplesuperstore_cleaned[[#This Row],[discount]]&lt;=0.06,"5-6%",IF(samplesuperstore_cleaned[[#This Row],[discount]]=0.08,"7-8%","9-10%")))))</f>
        <v>0%</v>
      </c>
    </row>
    <row r="6436" spans="1:28" x14ac:dyDescent="0.3">
      <c r="A6436">
        <v>1023</v>
      </c>
      <c r="B6436">
        <v>22934</v>
      </c>
      <c r="C6436" t="s">
        <v>39</v>
      </c>
      <c r="D6436" s="3">
        <v>0</v>
      </c>
      <c r="E6436">
        <v>19.940000000000001</v>
      </c>
      <c r="F6436">
        <v>14.87</v>
      </c>
      <c r="G6436">
        <v>388</v>
      </c>
      <c r="H6436" t="s">
        <v>1265</v>
      </c>
      <c r="I6436" t="s">
        <v>29</v>
      </c>
      <c r="J6436" t="s">
        <v>114</v>
      </c>
      <c r="K6436" t="s">
        <v>67</v>
      </c>
      <c r="L6436" t="s">
        <v>104</v>
      </c>
      <c r="M6436" t="s">
        <v>159</v>
      </c>
      <c r="N6436" t="s">
        <v>1271</v>
      </c>
      <c r="O6436">
        <v>0.56999999999999995</v>
      </c>
      <c r="P6436" t="s">
        <v>35</v>
      </c>
      <c r="Q6436" t="s">
        <v>161</v>
      </c>
      <c r="R6436" t="s">
        <v>1267</v>
      </c>
      <c r="S6436">
        <v>68847</v>
      </c>
      <c r="T6436" s="1">
        <v>41386</v>
      </c>
      <c r="U6436" s="1">
        <v>41388</v>
      </c>
      <c r="V6436" s="3">
        <v>-44.21</v>
      </c>
      <c r="W6436">
        <v>5</v>
      </c>
      <c r="X6436" s="2">
        <v>107.82</v>
      </c>
      <c r="Y6436">
        <v>90348</v>
      </c>
      <c r="Z6436" t="s">
        <v>127</v>
      </c>
      <c r="AA6436">
        <v>2013</v>
      </c>
      <c r="AB6436" t="str">
        <f>IF(samplesuperstore_cleaned[[#This Row],[discount]]=0,"0%",IF(samplesuperstore_cleaned[[#This Row],[discount]]=0.02,"1-2%",IF(samplesuperstore_cleaned[[#This Row],[discount]]&lt;=0.04,"3-4%",IF(samplesuperstore_cleaned[[#This Row],[discount]]&lt;=0.06,"5-6%",IF(samplesuperstore_cleaned[[#This Row],[discount]]=0.08,"7-8%","9-10%")))))</f>
        <v>0%</v>
      </c>
    </row>
    <row r="6437" spans="1:28" x14ac:dyDescent="0.3">
      <c r="A6437">
        <v>7461</v>
      </c>
      <c r="B6437">
        <v>20676</v>
      </c>
      <c r="C6437" t="s">
        <v>39</v>
      </c>
      <c r="D6437" s="3">
        <v>0.1</v>
      </c>
      <c r="E6437">
        <v>6.68</v>
      </c>
      <c r="F6437">
        <v>5.66</v>
      </c>
      <c r="G6437">
        <v>2724</v>
      </c>
      <c r="H6437" t="s">
        <v>4732</v>
      </c>
      <c r="I6437" t="s">
        <v>29</v>
      </c>
      <c r="J6437" t="s">
        <v>66</v>
      </c>
      <c r="K6437" t="s">
        <v>31</v>
      </c>
      <c r="L6437" t="s">
        <v>49</v>
      </c>
      <c r="M6437" t="s">
        <v>33</v>
      </c>
      <c r="N6437" t="s">
        <v>875</v>
      </c>
      <c r="O6437">
        <v>0.37</v>
      </c>
      <c r="P6437" t="s">
        <v>260</v>
      </c>
      <c r="Q6437" t="s">
        <v>619</v>
      </c>
      <c r="R6437" t="s">
        <v>4733</v>
      </c>
      <c r="S6437">
        <v>37421</v>
      </c>
      <c r="T6437" s="1">
        <v>41095</v>
      </c>
      <c r="U6437" s="1">
        <v>41096</v>
      </c>
      <c r="V6437" s="3">
        <v>-44.226700000000001</v>
      </c>
      <c r="W6437">
        <v>15</v>
      </c>
      <c r="X6437" s="2">
        <v>97.52</v>
      </c>
      <c r="Y6437">
        <v>88963</v>
      </c>
      <c r="Z6437" t="s">
        <v>48</v>
      </c>
      <c r="AA6437">
        <v>2012</v>
      </c>
      <c r="AB6437" t="str">
        <f>IF(samplesuperstore_cleaned[[#This Row],[discount]]=0,"0%",IF(samplesuperstore_cleaned[[#This Row],[discount]]=0.02,"1-2%",IF(samplesuperstore_cleaned[[#This Row],[discount]]&lt;=0.04,"3-4%",IF(samplesuperstore_cleaned[[#This Row],[discount]]&lt;=0.06,"5-6%",IF(samplesuperstore_cleaned[[#This Row],[discount]]=0.08,"7-8%","9-10%")))))</f>
        <v>9-10%</v>
      </c>
    </row>
    <row r="6438" spans="1:28" x14ac:dyDescent="0.3">
      <c r="A6438">
        <v>5897</v>
      </c>
      <c r="B6438">
        <v>22239</v>
      </c>
      <c r="C6438" t="s">
        <v>57</v>
      </c>
      <c r="D6438" s="3">
        <v>0.09</v>
      </c>
      <c r="E6438">
        <v>33.94</v>
      </c>
      <c r="F6438">
        <v>19.190000000000001</v>
      </c>
      <c r="G6438">
        <v>2159</v>
      </c>
      <c r="H6438" t="s">
        <v>4050</v>
      </c>
      <c r="I6438" t="s">
        <v>61</v>
      </c>
      <c r="J6438" t="s">
        <v>30</v>
      </c>
      <c r="K6438" t="s">
        <v>67</v>
      </c>
      <c r="L6438" t="s">
        <v>68</v>
      </c>
      <c r="M6438" t="s">
        <v>63</v>
      </c>
      <c r="N6438" t="s">
        <v>835</v>
      </c>
      <c r="O6438">
        <v>0.57999999999999996</v>
      </c>
      <c r="P6438" t="s">
        <v>35</v>
      </c>
      <c r="Q6438" t="s">
        <v>761</v>
      </c>
      <c r="R6438" t="s">
        <v>4051</v>
      </c>
      <c r="S6438">
        <v>48185</v>
      </c>
      <c r="T6438" s="1">
        <v>40889</v>
      </c>
      <c r="U6438" s="1">
        <v>40891</v>
      </c>
      <c r="V6438" s="3">
        <v>-44.32</v>
      </c>
      <c r="W6438">
        <v>2</v>
      </c>
      <c r="X6438" s="2">
        <v>69.45</v>
      </c>
      <c r="Y6438">
        <v>90390</v>
      </c>
      <c r="Z6438" t="s">
        <v>72</v>
      </c>
      <c r="AA6438">
        <v>2011</v>
      </c>
      <c r="AB6438" t="str">
        <f>IF(samplesuperstore_cleaned[[#This Row],[discount]]=0,"0%",IF(samplesuperstore_cleaned[[#This Row],[discount]]=0.02,"1-2%",IF(samplesuperstore_cleaned[[#This Row],[discount]]&lt;=0.04,"3-4%",IF(samplesuperstore_cleaned[[#This Row],[discount]]&lt;=0.06,"5-6%",IF(samplesuperstore_cleaned[[#This Row],[discount]]=0.08,"7-8%","9-10%")))))</f>
        <v>9-10%</v>
      </c>
    </row>
    <row r="6439" spans="1:28" x14ac:dyDescent="0.3">
      <c r="A6439">
        <v>6977</v>
      </c>
      <c r="B6439">
        <v>25487</v>
      </c>
      <c r="C6439" t="s">
        <v>39</v>
      </c>
      <c r="D6439" s="3">
        <v>0.01</v>
      </c>
      <c r="E6439">
        <v>11.66</v>
      </c>
      <c r="F6439">
        <v>8.99</v>
      </c>
      <c r="G6439">
        <v>2551</v>
      </c>
      <c r="H6439" t="s">
        <v>4532</v>
      </c>
      <c r="I6439" t="s">
        <v>29</v>
      </c>
      <c r="J6439" t="s">
        <v>114</v>
      </c>
      <c r="K6439" t="s">
        <v>31</v>
      </c>
      <c r="L6439" t="s">
        <v>42</v>
      </c>
      <c r="M6439" t="s">
        <v>52</v>
      </c>
      <c r="N6439" t="s">
        <v>2172</v>
      </c>
      <c r="O6439">
        <v>0.59</v>
      </c>
      <c r="P6439" t="s">
        <v>84</v>
      </c>
      <c r="Q6439" t="s">
        <v>596</v>
      </c>
      <c r="R6439" t="s">
        <v>4533</v>
      </c>
      <c r="S6439">
        <v>17403</v>
      </c>
      <c r="T6439" s="1">
        <v>41571</v>
      </c>
      <c r="U6439" s="1">
        <v>41573</v>
      </c>
      <c r="V6439" s="3">
        <v>-44.33</v>
      </c>
      <c r="W6439">
        <v>4</v>
      </c>
      <c r="X6439" s="2">
        <v>52.98</v>
      </c>
      <c r="Y6439">
        <v>88665</v>
      </c>
      <c r="Z6439" t="s">
        <v>87</v>
      </c>
      <c r="AA6439">
        <v>2013</v>
      </c>
      <c r="AB6439" t="str">
        <f>IF(samplesuperstore_cleaned[[#This Row],[discount]]=0,"0%",IF(samplesuperstore_cleaned[[#This Row],[discount]]=0.02,"1-2%",IF(samplesuperstore_cleaned[[#This Row],[discount]]&lt;=0.04,"3-4%",IF(samplesuperstore_cleaned[[#This Row],[discount]]&lt;=0.06,"5-6%",IF(samplesuperstore_cleaned[[#This Row],[discount]]=0.08,"7-8%","9-10%")))))</f>
        <v>3-4%</v>
      </c>
    </row>
    <row r="6440" spans="1:28" x14ac:dyDescent="0.3">
      <c r="A6440">
        <v>6961</v>
      </c>
      <c r="B6440">
        <v>7487</v>
      </c>
      <c r="C6440" t="s">
        <v>39</v>
      </c>
      <c r="D6440" s="3">
        <v>0.01</v>
      </c>
      <c r="E6440">
        <v>11.66</v>
      </c>
      <c r="F6440">
        <v>8.99</v>
      </c>
      <c r="G6440">
        <v>2548</v>
      </c>
      <c r="H6440" t="s">
        <v>4528</v>
      </c>
      <c r="I6440" t="s">
        <v>29</v>
      </c>
      <c r="J6440" t="s">
        <v>114</v>
      </c>
      <c r="K6440" t="s">
        <v>31</v>
      </c>
      <c r="L6440" t="s">
        <v>42</v>
      </c>
      <c r="M6440" t="s">
        <v>52</v>
      </c>
      <c r="N6440" t="s">
        <v>2172</v>
      </c>
      <c r="O6440">
        <v>0.59</v>
      </c>
      <c r="P6440" t="s">
        <v>45</v>
      </c>
      <c r="Q6440" t="s">
        <v>70</v>
      </c>
      <c r="R6440" t="s">
        <v>1646</v>
      </c>
      <c r="S6440">
        <v>90068</v>
      </c>
      <c r="T6440" s="1">
        <v>41571</v>
      </c>
      <c r="U6440" s="1">
        <v>41573</v>
      </c>
      <c r="V6440" s="3">
        <v>-44.33</v>
      </c>
      <c r="W6440">
        <v>17</v>
      </c>
      <c r="X6440" s="2">
        <v>225.14</v>
      </c>
      <c r="Y6440">
        <v>53445</v>
      </c>
      <c r="Z6440" t="s">
        <v>87</v>
      </c>
      <c r="AA6440">
        <v>2013</v>
      </c>
      <c r="AB6440" t="str">
        <f>IF(samplesuperstore_cleaned[[#This Row],[discount]]=0,"0%",IF(samplesuperstore_cleaned[[#This Row],[discount]]=0.02,"1-2%",IF(samplesuperstore_cleaned[[#This Row],[discount]]&lt;=0.04,"3-4%",IF(samplesuperstore_cleaned[[#This Row],[discount]]&lt;=0.06,"5-6%",IF(samplesuperstore_cleaned[[#This Row],[discount]]=0.08,"7-8%","9-10%")))))</f>
        <v>3-4%</v>
      </c>
    </row>
    <row r="6441" spans="1:28" x14ac:dyDescent="0.3">
      <c r="A6441">
        <v>878</v>
      </c>
      <c r="B6441">
        <v>21449</v>
      </c>
      <c r="C6441" t="s">
        <v>78</v>
      </c>
      <c r="D6441" s="3">
        <v>0.06</v>
      </c>
      <c r="E6441">
        <v>2.16</v>
      </c>
      <c r="F6441">
        <v>6.05</v>
      </c>
      <c r="G6441">
        <v>336</v>
      </c>
      <c r="H6441" t="s">
        <v>1126</v>
      </c>
      <c r="I6441" t="s">
        <v>29</v>
      </c>
      <c r="J6441" t="s">
        <v>30</v>
      </c>
      <c r="K6441" t="s">
        <v>31</v>
      </c>
      <c r="L6441" t="s">
        <v>138</v>
      </c>
      <c r="M6441" t="s">
        <v>33</v>
      </c>
      <c r="N6441" t="s">
        <v>1130</v>
      </c>
      <c r="O6441">
        <v>0.37</v>
      </c>
      <c r="P6441" t="s">
        <v>45</v>
      </c>
      <c r="Q6441" t="s">
        <v>210</v>
      </c>
      <c r="R6441" t="s">
        <v>1128</v>
      </c>
      <c r="S6441">
        <v>97045</v>
      </c>
      <c r="T6441" s="1">
        <v>41130</v>
      </c>
      <c r="U6441" s="1">
        <v>41133</v>
      </c>
      <c r="V6441" s="3">
        <v>-44.341699999999996</v>
      </c>
      <c r="W6441">
        <v>8</v>
      </c>
      <c r="X6441" s="2">
        <v>19.899999999999999</v>
      </c>
      <c r="Y6441">
        <v>87279</v>
      </c>
      <c r="Z6441" t="s">
        <v>107</v>
      </c>
      <c r="AA6441">
        <v>2012</v>
      </c>
      <c r="AB6441" t="str">
        <f>IF(samplesuperstore_cleaned[[#This Row],[discount]]=0,"0%",IF(samplesuperstore_cleaned[[#This Row],[discount]]=0.02,"1-2%",IF(samplesuperstore_cleaned[[#This Row],[discount]]&lt;=0.04,"3-4%",IF(samplesuperstore_cleaned[[#This Row],[discount]]&lt;=0.06,"5-6%",IF(samplesuperstore_cleaned[[#This Row],[discount]]=0.08,"7-8%","9-10%")))))</f>
        <v>5-6%</v>
      </c>
    </row>
    <row r="6442" spans="1:28" x14ac:dyDescent="0.3">
      <c r="A6442">
        <v>7350</v>
      </c>
      <c r="B6442">
        <v>18959</v>
      </c>
      <c r="C6442" t="s">
        <v>27</v>
      </c>
      <c r="D6442" s="3">
        <v>0.04</v>
      </c>
      <c r="E6442">
        <v>73.98</v>
      </c>
      <c r="F6442">
        <v>4</v>
      </c>
      <c r="G6442">
        <v>2681</v>
      </c>
      <c r="H6442" t="s">
        <v>4681</v>
      </c>
      <c r="I6442" t="s">
        <v>29</v>
      </c>
      <c r="J6442" t="s">
        <v>30</v>
      </c>
      <c r="K6442" t="s">
        <v>54</v>
      </c>
      <c r="L6442" t="s">
        <v>181</v>
      </c>
      <c r="M6442" t="s">
        <v>33</v>
      </c>
      <c r="N6442" t="s">
        <v>2401</v>
      </c>
      <c r="O6442">
        <v>0.79</v>
      </c>
      <c r="P6442" t="s">
        <v>35</v>
      </c>
      <c r="Q6442" t="s">
        <v>3170</v>
      </c>
      <c r="R6442" t="s">
        <v>4234</v>
      </c>
      <c r="S6442">
        <v>53150</v>
      </c>
      <c r="T6442" s="1">
        <v>40886</v>
      </c>
      <c r="U6442" s="1">
        <v>40887</v>
      </c>
      <c r="V6442" s="3">
        <v>-44.35</v>
      </c>
      <c r="W6442">
        <v>7</v>
      </c>
      <c r="X6442" s="2">
        <v>533.80999999999995</v>
      </c>
      <c r="Y6442">
        <v>89386</v>
      </c>
      <c r="Z6442" t="s">
        <v>72</v>
      </c>
      <c r="AA6442">
        <v>2011</v>
      </c>
      <c r="AB6442" t="str">
        <f>IF(samplesuperstore_cleaned[[#This Row],[discount]]=0,"0%",IF(samplesuperstore_cleaned[[#This Row],[discount]]=0.02,"1-2%",IF(samplesuperstore_cleaned[[#This Row],[discount]]&lt;=0.04,"3-4%",IF(samplesuperstore_cleaned[[#This Row],[discount]]&lt;=0.06,"5-6%",IF(samplesuperstore_cleaned[[#This Row],[discount]]=0.08,"7-8%","9-10%")))))</f>
        <v>3-4%</v>
      </c>
    </row>
    <row r="6443" spans="1:28" x14ac:dyDescent="0.3">
      <c r="A6443">
        <v>8765</v>
      </c>
      <c r="B6443">
        <v>25683</v>
      </c>
      <c r="C6443" t="s">
        <v>78</v>
      </c>
      <c r="D6443" s="3">
        <v>0.08</v>
      </c>
      <c r="E6443">
        <v>7.28</v>
      </c>
      <c r="F6443">
        <v>11.15</v>
      </c>
      <c r="G6443">
        <v>3169</v>
      </c>
      <c r="H6443" t="s">
        <v>5240</v>
      </c>
      <c r="I6443" t="s">
        <v>41</v>
      </c>
      <c r="J6443" t="s">
        <v>114</v>
      </c>
      <c r="K6443" t="s">
        <v>31</v>
      </c>
      <c r="L6443" t="s">
        <v>49</v>
      </c>
      <c r="M6443" t="s">
        <v>33</v>
      </c>
      <c r="N6443" t="s">
        <v>748</v>
      </c>
      <c r="O6443">
        <v>0.37</v>
      </c>
      <c r="P6443" t="s">
        <v>260</v>
      </c>
      <c r="Q6443" t="s">
        <v>929</v>
      </c>
      <c r="R6443" t="s">
        <v>5241</v>
      </c>
      <c r="S6443">
        <v>32127</v>
      </c>
      <c r="T6443" s="1">
        <v>40281</v>
      </c>
      <c r="U6443" s="1">
        <v>40282</v>
      </c>
      <c r="V6443" s="3">
        <v>-44.415000000000006</v>
      </c>
      <c r="W6443">
        <v>1</v>
      </c>
      <c r="X6443" s="2">
        <v>14.66</v>
      </c>
      <c r="Y6443">
        <v>86490</v>
      </c>
      <c r="Z6443" t="s">
        <v>127</v>
      </c>
      <c r="AA6443">
        <v>2010</v>
      </c>
      <c r="AB6443" t="str">
        <f>IF(samplesuperstore_cleaned[[#This Row],[discount]]=0,"0%",IF(samplesuperstore_cleaned[[#This Row],[discount]]=0.02,"1-2%",IF(samplesuperstore_cleaned[[#This Row],[discount]]&lt;=0.04,"3-4%",IF(samplesuperstore_cleaned[[#This Row],[discount]]&lt;=0.06,"5-6%",IF(samplesuperstore_cleaned[[#This Row],[discount]]=0.08,"7-8%","9-10%")))))</f>
        <v>7-8%</v>
      </c>
    </row>
    <row r="6444" spans="1:28" x14ac:dyDescent="0.3">
      <c r="A6444">
        <v>7636</v>
      </c>
      <c r="B6444">
        <v>21587</v>
      </c>
      <c r="C6444" t="s">
        <v>27</v>
      </c>
      <c r="D6444" s="3">
        <v>0.01</v>
      </c>
      <c r="E6444">
        <v>47.98</v>
      </c>
      <c r="F6444">
        <v>3.61</v>
      </c>
      <c r="G6444">
        <v>2787</v>
      </c>
      <c r="H6444" t="s">
        <v>4806</v>
      </c>
      <c r="I6444" t="s">
        <v>41</v>
      </c>
      <c r="J6444" t="s">
        <v>244</v>
      </c>
      <c r="K6444" t="s">
        <v>54</v>
      </c>
      <c r="L6444" t="s">
        <v>181</v>
      </c>
      <c r="M6444" t="s">
        <v>52</v>
      </c>
      <c r="N6444" t="s">
        <v>1687</v>
      </c>
      <c r="O6444">
        <v>0.71</v>
      </c>
      <c r="P6444" t="s">
        <v>260</v>
      </c>
      <c r="Q6444" t="s">
        <v>430</v>
      </c>
      <c r="R6444" t="s">
        <v>4807</v>
      </c>
      <c r="S6444">
        <v>70003</v>
      </c>
      <c r="T6444" s="1">
        <v>40249</v>
      </c>
      <c r="U6444" s="1">
        <v>40250</v>
      </c>
      <c r="V6444" s="3">
        <v>-44.436</v>
      </c>
      <c r="W6444">
        <v>8</v>
      </c>
      <c r="X6444" s="2">
        <v>393.98</v>
      </c>
      <c r="Y6444">
        <v>91316</v>
      </c>
      <c r="Z6444" t="s">
        <v>165</v>
      </c>
      <c r="AA6444">
        <v>2010</v>
      </c>
      <c r="AB6444" t="str">
        <f>IF(samplesuperstore_cleaned[[#This Row],[discount]]=0,"0%",IF(samplesuperstore_cleaned[[#This Row],[discount]]=0.02,"1-2%",IF(samplesuperstore_cleaned[[#This Row],[discount]]&lt;=0.04,"3-4%",IF(samplesuperstore_cleaned[[#This Row],[discount]]&lt;=0.06,"5-6%",IF(samplesuperstore_cleaned[[#This Row],[discount]]=0.08,"7-8%","9-10%")))))</f>
        <v>3-4%</v>
      </c>
    </row>
    <row r="6445" spans="1:28" x14ac:dyDescent="0.3">
      <c r="A6445">
        <v>1185</v>
      </c>
      <c r="B6445">
        <v>21243</v>
      </c>
      <c r="C6445" t="s">
        <v>27</v>
      </c>
      <c r="D6445" s="3">
        <v>0.05</v>
      </c>
      <c r="E6445">
        <v>115.99</v>
      </c>
      <c r="F6445">
        <v>56.14</v>
      </c>
      <c r="G6445">
        <v>463</v>
      </c>
      <c r="H6445" t="s">
        <v>1449</v>
      </c>
      <c r="I6445" t="s">
        <v>61</v>
      </c>
      <c r="J6445" t="s">
        <v>114</v>
      </c>
      <c r="K6445" t="s">
        <v>54</v>
      </c>
      <c r="L6445" t="s">
        <v>62</v>
      </c>
      <c r="M6445" t="s">
        <v>63</v>
      </c>
      <c r="N6445" t="s">
        <v>562</v>
      </c>
      <c r="O6445">
        <v>0.4</v>
      </c>
      <c r="P6445" t="s">
        <v>45</v>
      </c>
      <c r="Q6445" t="s">
        <v>70</v>
      </c>
      <c r="R6445" t="s">
        <v>1451</v>
      </c>
      <c r="S6445">
        <v>90069</v>
      </c>
      <c r="T6445" s="1">
        <v>40633</v>
      </c>
      <c r="U6445" s="1">
        <v>40635</v>
      </c>
      <c r="V6445" s="3">
        <v>-44.517900000000004</v>
      </c>
      <c r="W6445">
        <v>6</v>
      </c>
      <c r="X6445" s="2">
        <v>714.29</v>
      </c>
      <c r="Y6445">
        <v>88062</v>
      </c>
      <c r="Z6445" t="s">
        <v>165</v>
      </c>
      <c r="AA6445">
        <v>2011</v>
      </c>
      <c r="AB6445" t="str">
        <f>IF(samplesuperstore_cleaned[[#This Row],[discount]]=0,"0%",IF(samplesuperstore_cleaned[[#This Row],[discount]]=0.02,"1-2%",IF(samplesuperstore_cleaned[[#This Row],[discount]]&lt;=0.04,"3-4%",IF(samplesuperstore_cleaned[[#This Row],[discount]]&lt;=0.06,"5-6%",IF(samplesuperstore_cleaned[[#This Row],[discount]]=0.08,"7-8%","9-10%")))))</f>
        <v>5-6%</v>
      </c>
    </row>
    <row r="6446" spans="1:28" x14ac:dyDescent="0.3">
      <c r="A6446">
        <v>23</v>
      </c>
      <c r="B6446">
        <v>24845</v>
      </c>
      <c r="C6446" t="s">
        <v>57</v>
      </c>
      <c r="D6446" s="3">
        <v>0.01</v>
      </c>
      <c r="E6446">
        <v>6.48</v>
      </c>
      <c r="F6446">
        <v>7.86</v>
      </c>
      <c r="G6446">
        <v>14</v>
      </c>
      <c r="H6446" t="s">
        <v>113</v>
      </c>
      <c r="I6446" t="s">
        <v>29</v>
      </c>
      <c r="J6446" t="s">
        <v>114</v>
      </c>
      <c r="K6446" t="s">
        <v>31</v>
      </c>
      <c r="L6446" t="s">
        <v>49</v>
      </c>
      <c r="M6446" t="s">
        <v>33</v>
      </c>
      <c r="N6446" t="s">
        <v>122</v>
      </c>
      <c r="O6446">
        <v>0.37</v>
      </c>
      <c r="P6446" t="s">
        <v>35</v>
      </c>
      <c r="Q6446" t="s">
        <v>116</v>
      </c>
      <c r="R6446" t="s">
        <v>117</v>
      </c>
      <c r="S6446">
        <v>55372</v>
      </c>
      <c r="T6446" s="1">
        <v>41406</v>
      </c>
      <c r="U6446" s="1">
        <v>41407</v>
      </c>
      <c r="V6446" s="3">
        <v>-44.54</v>
      </c>
      <c r="W6446">
        <v>4</v>
      </c>
      <c r="X6446" s="2">
        <v>29.55</v>
      </c>
      <c r="Y6446">
        <v>86845</v>
      </c>
      <c r="Z6446" t="s">
        <v>38</v>
      </c>
      <c r="AA6446">
        <v>2013</v>
      </c>
      <c r="AB6446" t="str">
        <f>IF(samplesuperstore_cleaned[[#This Row],[discount]]=0,"0%",IF(samplesuperstore_cleaned[[#This Row],[discount]]=0.02,"1-2%",IF(samplesuperstore_cleaned[[#This Row],[discount]]&lt;=0.04,"3-4%",IF(samplesuperstore_cleaned[[#This Row],[discount]]&lt;=0.06,"5-6%",IF(samplesuperstore_cleaned[[#This Row],[discount]]=0.08,"7-8%","9-10%")))))</f>
        <v>3-4%</v>
      </c>
    </row>
    <row r="6447" spans="1:28" x14ac:dyDescent="0.3">
      <c r="A6447">
        <v>4159</v>
      </c>
      <c r="B6447">
        <v>22084</v>
      </c>
      <c r="C6447" t="s">
        <v>60</v>
      </c>
      <c r="D6447" s="3">
        <v>0.05</v>
      </c>
      <c r="E6447">
        <v>70.98</v>
      </c>
      <c r="F6447">
        <v>26.74</v>
      </c>
      <c r="G6447">
        <v>1558</v>
      </c>
      <c r="H6447" t="s">
        <v>3280</v>
      </c>
      <c r="I6447" t="s">
        <v>61</v>
      </c>
      <c r="J6447" t="s">
        <v>244</v>
      </c>
      <c r="K6447" t="s">
        <v>67</v>
      </c>
      <c r="L6447" t="s">
        <v>89</v>
      </c>
      <c r="M6447" t="s">
        <v>90</v>
      </c>
      <c r="N6447" t="s">
        <v>2243</v>
      </c>
      <c r="O6447">
        <v>0.6</v>
      </c>
      <c r="P6447" t="s">
        <v>260</v>
      </c>
      <c r="Q6447" t="s">
        <v>261</v>
      </c>
      <c r="R6447" t="s">
        <v>726</v>
      </c>
      <c r="S6447">
        <v>22204</v>
      </c>
      <c r="T6447" s="1">
        <v>40675</v>
      </c>
      <c r="U6447" s="1">
        <v>40680</v>
      </c>
      <c r="V6447" s="3">
        <v>-44.561999999999998</v>
      </c>
      <c r="W6447">
        <v>8</v>
      </c>
      <c r="X6447" s="2">
        <v>592.79</v>
      </c>
      <c r="Y6447">
        <v>87427</v>
      </c>
      <c r="Z6447" t="s">
        <v>38</v>
      </c>
      <c r="AA6447">
        <v>2011</v>
      </c>
      <c r="AB6447" t="str">
        <f>IF(samplesuperstore_cleaned[[#This Row],[discount]]=0,"0%",IF(samplesuperstore_cleaned[[#This Row],[discount]]=0.02,"1-2%",IF(samplesuperstore_cleaned[[#This Row],[discount]]&lt;=0.04,"3-4%",IF(samplesuperstore_cleaned[[#This Row],[discount]]&lt;=0.06,"5-6%",IF(samplesuperstore_cleaned[[#This Row],[discount]]=0.08,"7-8%","9-10%")))))</f>
        <v>5-6%</v>
      </c>
    </row>
    <row r="6448" spans="1:28" x14ac:dyDescent="0.3">
      <c r="A6448">
        <v>5814</v>
      </c>
      <c r="B6448">
        <v>20120</v>
      </c>
      <c r="C6448" t="s">
        <v>27</v>
      </c>
      <c r="D6448" s="3">
        <v>0.06</v>
      </c>
      <c r="E6448">
        <v>2.52</v>
      </c>
      <c r="F6448">
        <v>4.28</v>
      </c>
      <c r="G6448">
        <v>2130</v>
      </c>
      <c r="H6448" t="s">
        <v>4016</v>
      </c>
      <c r="I6448" t="s">
        <v>29</v>
      </c>
      <c r="J6448" t="s">
        <v>66</v>
      </c>
      <c r="K6448" t="s">
        <v>31</v>
      </c>
      <c r="L6448" t="s">
        <v>42</v>
      </c>
      <c r="M6448" t="s">
        <v>43</v>
      </c>
      <c r="N6448" t="s">
        <v>2844</v>
      </c>
      <c r="O6448">
        <v>0.44</v>
      </c>
      <c r="P6448" t="s">
        <v>35</v>
      </c>
      <c r="Q6448" t="s">
        <v>807</v>
      </c>
      <c r="R6448" t="s">
        <v>4017</v>
      </c>
      <c r="S6448">
        <v>63031</v>
      </c>
      <c r="T6448" s="1">
        <v>40891</v>
      </c>
      <c r="U6448" s="1">
        <v>40893</v>
      </c>
      <c r="V6448" s="3">
        <v>-44.564999999999998</v>
      </c>
      <c r="W6448">
        <v>15</v>
      </c>
      <c r="X6448" s="2">
        <v>40.32</v>
      </c>
      <c r="Y6448">
        <v>90082</v>
      </c>
      <c r="Z6448" t="s">
        <v>72</v>
      </c>
      <c r="AA6448">
        <v>2011</v>
      </c>
      <c r="AB6448" t="str">
        <f>IF(samplesuperstore_cleaned[[#This Row],[discount]]=0,"0%",IF(samplesuperstore_cleaned[[#This Row],[discount]]=0.02,"1-2%",IF(samplesuperstore_cleaned[[#This Row],[discount]]&lt;=0.04,"3-4%",IF(samplesuperstore_cleaned[[#This Row],[discount]]&lt;=0.06,"5-6%",IF(samplesuperstore_cleaned[[#This Row],[discount]]=0.08,"7-8%","9-10%")))))</f>
        <v>5-6%</v>
      </c>
    </row>
    <row r="6449" spans="1:28" x14ac:dyDescent="0.3">
      <c r="A6449">
        <v>2159</v>
      </c>
      <c r="B6449">
        <v>21502</v>
      </c>
      <c r="C6449" t="s">
        <v>39</v>
      </c>
      <c r="D6449" s="3">
        <v>0.03</v>
      </c>
      <c r="E6449">
        <v>6.48</v>
      </c>
      <c r="F6449">
        <v>5.87</v>
      </c>
      <c r="G6449">
        <v>825</v>
      </c>
      <c r="H6449" t="s">
        <v>2155</v>
      </c>
      <c r="I6449" t="s">
        <v>29</v>
      </c>
      <c r="J6449" t="s">
        <v>114</v>
      </c>
      <c r="K6449" t="s">
        <v>31</v>
      </c>
      <c r="L6449" t="s">
        <v>49</v>
      </c>
      <c r="M6449" t="s">
        <v>33</v>
      </c>
      <c r="N6449" t="s">
        <v>2157</v>
      </c>
      <c r="O6449">
        <v>0.37</v>
      </c>
      <c r="P6449" t="s">
        <v>35</v>
      </c>
      <c r="Q6449" t="s">
        <v>255</v>
      </c>
      <c r="R6449" t="s">
        <v>2156</v>
      </c>
      <c r="S6449">
        <v>79605</v>
      </c>
      <c r="T6449" s="1">
        <v>40935</v>
      </c>
      <c r="U6449" s="1">
        <v>40937</v>
      </c>
      <c r="V6449" s="3">
        <v>-44.615199999999994</v>
      </c>
      <c r="W6449">
        <v>5</v>
      </c>
      <c r="X6449" s="2">
        <v>34.94</v>
      </c>
      <c r="Y6449">
        <v>89262</v>
      </c>
      <c r="Z6449" t="s">
        <v>132</v>
      </c>
      <c r="AA6449">
        <v>2012</v>
      </c>
      <c r="AB6449" t="str">
        <f>IF(samplesuperstore_cleaned[[#This Row],[discount]]=0,"0%",IF(samplesuperstore_cleaned[[#This Row],[discount]]=0.02,"1-2%",IF(samplesuperstore_cleaned[[#This Row],[discount]]&lt;=0.04,"3-4%",IF(samplesuperstore_cleaned[[#This Row],[discount]]&lt;=0.06,"5-6%",IF(samplesuperstore_cleaned[[#This Row],[discount]]=0.08,"7-8%","9-10%")))))</f>
        <v>3-4%</v>
      </c>
    </row>
    <row r="6450" spans="1:28" x14ac:dyDescent="0.3">
      <c r="A6450">
        <v>3917</v>
      </c>
      <c r="B6450">
        <v>23958</v>
      </c>
      <c r="C6450" t="s">
        <v>27</v>
      </c>
      <c r="D6450" s="3">
        <v>0.02</v>
      </c>
      <c r="E6450">
        <v>30.98</v>
      </c>
      <c r="F6450">
        <v>6.5</v>
      </c>
      <c r="G6450">
        <v>1472</v>
      </c>
      <c r="H6450" t="s">
        <v>3156</v>
      </c>
      <c r="I6450" t="s">
        <v>41</v>
      </c>
      <c r="J6450" t="s">
        <v>66</v>
      </c>
      <c r="K6450" t="s">
        <v>54</v>
      </c>
      <c r="L6450" t="s">
        <v>181</v>
      </c>
      <c r="M6450" t="s">
        <v>33</v>
      </c>
      <c r="N6450" t="s">
        <v>1113</v>
      </c>
      <c r="O6450">
        <v>0.79</v>
      </c>
      <c r="P6450" t="s">
        <v>84</v>
      </c>
      <c r="Q6450" t="s">
        <v>394</v>
      </c>
      <c r="R6450" t="s">
        <v>3157</v>
      </c>
      <c r="S6450">
        <v>44145</v>
      </c>
      <c r="T6450" s="1">
        <v>40359</v>
      </c>
      <c r="U6450" s="1">
        <v>40360</v>
      </c>
      <c r="V6450" s="3">
        <v>-44.624000000000002</v>
      </c>
      <c r="W6450">
        <v>17</v>
      </c>
      <c r="X6450" s="2">
        <v>552.89</v>
      </c>
      <c r="Y6450">
        <v>87078</v>
      </c>
      <c r="Z6450" t="s">
        <v>189</v>
      </c>
      <c r="AA6450">
        <v>2010</v>
      </c>
      <c r="AB6450" t="str">
        <f>IF(samplesuperstore_cleaned[[#This Row],[discount]]=0,"0%",IF(samplesuperstore_cleaned[[#This Row],[discount]]=0.02,"1-2%",IF(samplesuperstore_cleaned[[#This Row],[discount]]&lt;=0.04,"3-4%",IF(samplesuperstore_cleaned[[#This Row],[discount]]&lt;=0.06,"5-6%",IF(samplesuperstore_cleaned[[#This Row],[discount]]=0.08,"7-8%","9-10%")))))</f>
        <v>1-2%</v>
      </c>
    </row>
    <row r="6451" spans="1:28" x14ac:dyDescent="0.3">
      <c r="A6451">
        <v>9091</v>
      </c>
      <c r="B6451">
        <v>20418</v>
      </c>
      <c r="C6451" t="s">
        <v>78</v>
      </c>
      <c r="D6451" s="3">
        <v>0.09</v>
      </c>
      <c r="E6451">
        <v>6.48</v>
      </c>
      <c r="F6451">
        <v>9.5399999999999991</v>
      </c>
      <c r="G6451">
        <v>3285</v>
      </c>
      <c r="H6451" t="s">
        <v>5368</v>
      </c>
      <c r="I6451" t="s">
        <v>29</v>
      </c>
      <c r="J6451" t="s">
        <v>244</v>
      </c>
      <c r="K6451" t="s">
        <v>31</v>
      </c>
      <c r="L6451" t="s">
        <v>49</v>
      </c>
      <c r="M6451" t="s">
        <v>33</v>
      </c>
      <c r="N6451" t="s">
        <v>1024</v>
      </c>
      <c r="O6451">
        <v>0.37</v>
      </c>
      <c r="P6451" t="s">
        <v>260</v>
      </c>
      <c r="Q6451" t="s">
        <v>261</v>
      </c>
      <c r="R6451" t="s">
        <v>5369</v>
      </c>
      <c r="S6451">
        <v>20170</v>
      </c>
      <c r="T6451" s="1">
        <v>41419</v>
      </c>
      <c r="U6451" s="1">
        <v>41419</v>
      </c>
      <c r="V6451" s="3">
        <v>-44.730000000000004</v>
      </c>
      <c r="W6451">
        <v>1</v>
      </c>
      <c r="X6451" s="2">
        <v>15.73</v>
      </c>
      <c r="Y6451">
        <v>90760</v>
      </c>
      <c r="Z6451" t="s">
        <v>38</v>
      </c>
      <c r="AA6451">
        <v>2013</v>
      </c>
      <c r="AB6451" t="str">
        <f>IF(samplesuperstore_cleaned[[#This Row],[discount]]=0,"0%",IF(samplesuperstore_cleaned[[#This Row],[discount]]=0.02,"1-2%",IF(samplesuperstore_cleaned[[#This Row],[discount]]&lt;=0.04,"3-4%",IF(samplesuperstore_cleaned[[#This Row],[discount]]&lt;=0.06,"5-6%",IF(samplesuperstore_cleaned[[#This Row],[discount]]=0.08,"7-8%","9-10%")))))</f>
        <v>9-10%</v>
      </c>
    </row>
    <row r="6452" spans="1:28" x14ac:dyDescent="0.3">
      <c r="A6452">
        <v>3718</v>
      </c>
      <c r="B6452">
        <v>24800</v>
      </c>
      <c r="C6452" t="s">
        <v>39</v>
      </c>
      <c r="D6452" s="3">
        <v>0.08</v>
      </c>
      <c r="E6452">
        <v>4.91</v>
      </c>
      <c r="F6452">
        <v>4.97</v>
      </c>
      <c r="G6452">
        <v>1406</v>
      </c>
      <c r="H6452" t="s">
        <v>3063</v>
      </c>
      <c r="I6452" t="s">
        <v>29</v>
      </c>
      <c r="J6452" t="s">
        <v>30</v>
      </c>
      <c r="K6452" t="s">
        <v>31</v>
      </c>
      <c r="L6452" t="s">
        <v>138</v>
      </c>
      <c r="M6452" t="s">
        <v>33</v>
      </c>
      <c r="N6452" t="s">
        <v>1275</v>
      </c>
      <c r="O6452">
        <v>0.38</v>
      </c>
      <c r="P6452" t="s">
        <v>35</v>
      </c>
      <c r="Q6452" t="s">
        <v>761</v>
      </c>
      <c r="R6452" t="s">
        <v>3064</v>
      </c>
      <c r="S6452">
        <v>48708</v>
      </c>
      <c r="T6452" s="1">
        <v>41556</v>
      </c>
      <c r="U6452" s="1">
        <v>41558</v>
      </c>
      <c r="V6452" s="3">
        <v>-44.792499999999997</v>
      </c>
      <c r="W6452">
        <v>8</v>
      </c>
      <c r="X6452" s="2">
        <v>39.15</v>
      </c>
      <c r="Y6452">
        <v>86150</v>
      </c>
      <c r="Z6452" t="s">
        <v>87</v>
      </c>
      <c r="AA6452">
        <v>2013</v>
      </c>
      <c r="AB6452" t="str">
        <f>IF(samplesuperstore_cleaned[[#This Row],[discount]]=0,"0%",IF(samplesuperstore_cleaned[[#This Row],[discount]]=0.02,"1-2%",IF(samplesuperstore_cleaned[[#This Row],[discount]]&lt;=0.04,"3-4%",IF(samplesuperstore_cleaned[[#This Row],[discount]]&lt;=0.06,"5-6%",IF(samplesuperstore_cleaned[[#This Row],[discount]]=0.08,"7-8%","9-10%")))))</f>
        <v>7-8%</v>
      </c>
    </row>
    <row r="6453" spans="1:28" x14ac:dyDescent="0.3">
      <c r="A6453">
        <v>3699</v>
      </c>
      <c r="B6453">
        <v>6800</v>
      </c>
      <c r="C6453" t="s">
        <v>39</v>
      </c>
      <c r="D6453" s="3">
        <v>0.08</v>
      </c>
      <c r="E6453">
        <v>4.91</v>
      </c>
      <c r="F6453">
        <v>4.97</v>
      </c>
      <c r="G6453">
        <v>1402</v>
      </c>
      <c r="H6453" t="s">
        <v>3056</v>
      </c>
      <c r="I6453" t="s">
        <v>29</v>
      </c>
      <c r="J6453" t="s">
        <v>30</v>
      </c>
      <c r="K6453" t="s">
        <v>31</v>
      </c>
      <c r="L6453" t="s">
        <v>138</v>
      </c>
      <c r="M6453" t="s">
        <v>33</v>
      </c>
      <c r="N6453" t="s">
        <v>1275</v>
      </c>
      <c r="O6453">
        <v>0.38</v>
      </c>
      <c r="P6453" t="s">
        <v>35</v>
      </c>
      <c r="Q6453" t="s">
        <v>36</v>
      </c>
      <c r="R6453" t="s">
        <v>444</v>
      </c>
      <c r="S6453">
        <v>60653</v>
      </c>
      <c r="T6453" s="1">
        <v>41556</v>
      </c>
      <c r="U6453" s="1">
        <v>41558</v>
      </c>
      <c r="V6453" s="3">
        <v>-44.792499999999997</v>
      </c>
      <c r="W6453">
        <v>32</v>
      </c>
      <c r="X6453" s="2">
        <v>156.61000000000001</v>
      </c>
      <c r="Y6453">
        <v>48452</v>
      </c>
      <c r="Z6453" t="s">
        <v>87</v>
      </c>
      <c r="AA6453">
        <v>2013</v>
      </c>
      <c r="AB6453" t="str">
        <f>IF(samplesuperstore_cleaned[[#This Row],[discount]]=0,"0%",IF(samplesuperstore_cleaned[[#This Row],[discount]]=0.02,"1-2%",IF(samplesuperstore_cleaned[[#This Row],[discount]]&lt;=0.04,"3-4%",IF(samplesuperstore_cleaned[[#This Row],[discount]]&lt;=0.06,"5-6%",IF(samplesuperstore_cleaned[[#This Row],[discount]]=0.08,"7-8%","9-10%")))))</f>
        <v>7-8%</v>
      </c>
    </row>
    <row r="6454" spans="1:28" x14ac:dyDescent="0.3">
      <c r="A6454">
        <v>569</v>
      </c>
      <c r="B6454">
        <v>23150</v>
      </c>
      <c r="C6454" t="s">
        <v>39</v>
      </c>
      <c r="D6454" s="3">
        <v>0.08</v>
      </c>
      <c r="E6454">
        <v>3.57</v>
      </c>
      <c r="F6454">
        <v>4.17</v>
      </c>
      <c r="G6454">
        <v>217</v>
      </c>
      <c r="H6454" t="s">
        <v>820</v>
      </c>
      <c r="I6454" t="s">
        <v>29</v>
      </c>
      <c r="J6454" t="s">
        <v>66</v>
      </c>
      <c r="K6454" t="s">
        <v>31</v>
      </c>
      <c r="L6454" t="s">
        <v>42</v>
      </c>
      <c r="M6454" t="s">
        <v>52</v>
      </c>
      <c r="N6454" t="s">
        <v>382</v>
      </c>
      <c r="O6454">
        <v>0.59</v>
      </c>
      <c r="P6454" t="s">
        <v>45</v>
      </c>
      <c r="Q6454" t="s">
        <v>523</v>
      </c>
      <c r="R6454" t="s">
        <v>821</v>
      </c>
      <c r="S6454">
        <v>84047</v>
      </c>
      <c r="T6454" s="1">
        <v>41076</v>
      </c>
      <c r="U6454" s="1">
        <v>41078</v>
      </c>
      <c r="V6454" s="3">
        <v>-44.856000000000002</v>
      </c>
      <c r="W6454">
        <v>8</v>
      </c>
      <c r="X6454" s="2">
        <v>29.61</v>
      </c>
      <c r="Y6454">
        <v>88053</v>
      </c>
      <c r="Z6454" t="s">
        <v>189</v>
      </c>
      <c r="AA6454">
        <v>2012</v>
      </c>
      <c r="AB6454" t="str">
        <f>IF(samplesuperstore_cleaned[[#This Row],[discount]]=0,"0%",IF(samplesuperstore_cleaned[[#This Row],[discount]]=0.02,"1-2%",IF(samplesuperstore_cleaned[[#This Row],[discount]]&lt;=0.04,"3-4%",IF(samplesuperstore_cleaned[[#This Row],[discount]]&lt;=0.06,"5-6%",IF(samplesuperstore_cleaned[[#This Row],[discount]]=0.08,"7-8%","9-10%")))))</f>
        <v>7-8%</v>
      </c>
    </row>
    <row r="6455" spans="1:28" x14ac:dyDescent="0.3">
      <c r="A6455">
        <v>4718</v>
      </c>
      <c r="B6455">
        <v>4420</v>
      </c>
      <c r="C6455" t="s">
        <v>60</v>
      </c>
      <c r="D6455" s="3">
        <v>0.1</v>
      </c>
      <c r="E6455">
        <v>6.48</v>
      </c>
      <c r="F6455">
        <v>2.74</v>
      </c>
      <c r="G6455">
        <v>1751</v>
      </c>
      <c r="H6455" t="s">
        <v>3541</v>
      </c>
      <c r="I6455" t="s">
        <v>29</v>
      </c>
      <c r="J6455" t="s">
        <v>66</v>
      </c>
      <c r="K6455" t="s">
        <v>54</v>
      </c>
      <c r="L6455" t="s">
        <v>181</v>
      </c>
      <c r="M6455" t="s">
        <v>52</v>
      </c>
      <c r="N6455" t="s">
        <v>2173</v>
      </c>
      <c r="O6455">
        <v>0.71</v>
      </c>
      <c r="P6455" t="s">
        <v>45</v>
      </c>
      <c r="Q6455" t="s">
        <v>70</v>
      </c>
      <c r="R6455" t="s">
        <v>1646</v>
      </c>
      <c r="S6455">
        <v>90036</v>
      </c>
      <c r="T6455" s="1">
        <v>41341</v>
      </c>
      <c r="U6455" s="1">
        <v>41343</v>
      </c>
      <c r="V6455" s="3">
        <v>-44.86</v>
      </c>
      <c r="W6455">
        <v>17</v>
      </c>
      <c r="X6455" s="2">
        <v>105.85</v>
      </c>
      <c r="Y6455">
        <v>31523</v>
      </c>
      <c r="Z6455" t="s">
        <v>165</v>
      </c>
      <c r="AA6455">
        <v>2013</v>
      </c>
      <c r="AB6455" t="str">
        <f>IF(samplesuperstore_cleaned[[#This Row],[discount]]=0,"0%",IF(samplesuperstore_cleaned[[#This Row],[discount]]=0.02,"1-2%",IF(samplesuperstore_cleaned[[#This Row],[discount]]&lt;=0.04,"3-4%",IF(samplesuperstore_cleaned[[#This Row],[discount]]&lt;=0.06,"5-6%",IF(samplesuperstore_cleaned[[#This Row],[discount]]=0.08,"7-8%","9-10%")))))</f>
        <v>9-10%</v>
      </c>
    </row>
    <row r="6456" spans="1:28" x14ac:dyDescent="0.3">
      <c r="A6456">
        <v>201</v>
      </c>
      <c r="B6456">
        <v>21286</v>
      </c>
      <c r="C6456" t="s">
        <v>78</v>
      </c>
      <c r="D6456" s="3">
        <v>0.02</v>
      </c>
      <c r="E6456">
        <v>19.989999999999998</v>
      </c>
      <c r="F6456">
        <v>11.17</v>
      </c>
      <c r="G6456">
        <v>78</v>
      </c>
      <c r="H6456" t="s">
        <v>377</v>
      </c>
      <c r="I6456" t="s">
        <v>29</v>
      </c>
      <c r="J6456" t="s">
        <v>114</v>
      </c>
      <c r="K6456" t="s">
        <v>67</v>
      </c>
      <c r="L6456" t="s">
        <v>104</v>
      </c>
      <c r="M6456" t="s">
        <v>159</v>
      </c>
      <c r="N6456" t="s">
        <v>378</v>
      </c>
      <c r="O6456">
        <v>0.6</v>
      </c>
      <c r="P6456" t="s">
        <v>84</v>
      </c>
      <c r="Q6456" t="s">
        <v>357</v>
      </c>
      <c r="R6456" t="s">
        <v>379</v>
      </c>
      <c r="S6456">
        <v>5201</v>
      </c>
      <c r="T6456" s="1">
        <v>41010</v>
      </c>
      <c r="U6456" s="1">
        <v>41011</v>
      </c>
      <c r="V6456" s="3">
        <v>-44.86</v>
      </c>
      <c r="W6456">
        <v>2</v>
      </c>
      <c r="X6456" s="2">
        <v>45.11</v>
      </c>
      <c r="Y6456">
        <v>89247</v>
      </c>
      <c r="Z6456" t="s">
        <v>127</v>
      </c>
      <c r="AA6456">
        <v>2012</v>
      </c>
      <c r="AB6456" t="str">
        <f>IF(samplesuperstore_cleaned[[#This Row],[discount]]=0,"0%",IF(samplesuperstore_cleaned[[#This Row],[discount]]=0.02,"1-2%",IF(samplesuperstore_cleaned[[#This Row],[discount]]&lt;=0.04,"3-4%",IF(samplesuperstore_cleaned[[#This Row],[discount]]&lt;=0.06,"5-6%",IF(samplesuperstore_cleaned[[#This Row],[discount]]=0.08,"7-8%","9-10%")))))</f>
        <v>1-2%</v>
      </c>
    </row>
    <row r="6457" spans="1:28" x14ac:dyDescent="0.3">
      <c r="A6457">
        <v>4722</v>
      </c>
      <c r="B6457">
        <v>22420</v>
      </c>
      <c r="C6457" t="s">
        <v>60</v>
      </c>
      <c r="D6457" s="3">
        <v>0.1</v>
      </c>
      <c r="E6457">
        <v>6.48</v>
      </c>
      <c r="F6457">
        <v>2.74</v>
      </c>
      <c r="G6457">
        <v>1752</v>
      </c>
      <c r="H6457" t="s">
        <v>3542</v>
      </c>
      <c r="I6457" t="s">
        <v>29</v>
      </c>
      <c r="J6457" t="s">
        <v>66</v>
      </c>
      <c r="K6457" t="s">
        <v>54</v>
      </c>
      <c r="L6457" t="s">
        <v>181</v>
      </c>
      <c r="M6457" t="s">
        <v>52</v>
      </c>
      <c r="N6457" t="s">
        <v>2173</v>
      </c>
      <c r="O6457">
        <v>0.71</v>
      </c>
      <c r="P6457" t="s">
        <v>35</v>
      </c>
      <c r="Q6457" t="s">
        <v>255</v>
      </c>
      <c r="R6457" t="s">
        <v>3543</v>
      </c>
      <c r="S6457">
        <v>79701</v>
      </c>
      <c r="T6457" s="1">
        <v>41341</v>
      </c>
      <c r="U6457" s="1">
        <v>41343</v>
      </c>
      <c r="V6457" s="3">
        <v>-44.86</v>
      </c>
      <c r="W6457">
        <v>4</v>
      </c>
      <c r="X6457" s="2">
        <v>24.91</v>
      </c>
      <c r="Y6457">
        <v>91430</v>
      </c>
      <c r="Z6457" t="s">
        <v>165</v>
      </c>
      <c r="AA6457">
        <v>2013</v>
      </c>
      <c r="AB6457" t="str">
        <f>IF(samplesuperstore_cleaned[[#This Row],[discount]]=0,"0%",IF(samplesuperstore_cleaned[[#This Row],[discount]]=0.02,"1-2%",IF(samplesuperstore_cleaned[[#This Row],[discount]]&lt;=0.04,"3-4%",IF(samplesuperstore_cleaned[[#This Row],[discount]]&lt;=0.06,"5-6%",IF(samplesuperstore_cleaned[[#This Row],[discount]]=0.08,"7-8%","9-10%")))))</f>
        <v>9-10%</v>
      </c>
    </row>
    <row r="6458" spans="1:28" x14ac:dyDescent="0.3">
      <c r="A6458">
        <v>7688</v>
      </c>
      <c r="B6458">
        <v>19556</v>
      </c>
      <c r="C6458" t="s">
        <v>39</v>
      </c>
      <c r="D6458" s="3">
        <v>0.01</v>
      </c>
      <c r="E6458">
        <v>2.52</v>
      </c>
      <c r="F6458">
        <v>4.28</v>
      </c>
      <c r="G6458">
        <v>2803</v>
      </c>
      <c r="H6458" t="s">
        <v>4825</v>
      </c>
      <c r="I6458" t="s">
        <v>29</v>
      </c>
      <c r="J6458" t="s">
        <v>114</v>
      </c>
      <c r="K6458" t="s">
        <v>31</v>
      </c>
      <c r="L6458" t="s">
        <v>42</v>
      </c>
      <c r="M6458" t="s">
        <v>43</v>
      </c>
      <c r="N6458" t="s">
        <v>2844</v>
      </c>
      <c r="O6458">
        <v>0.44</v>
      </c>
      <c r="P6458" t="s">
        <v>45</v>
      </c>
      <c r="Q6458" t="s">
        <v>70</v>
      </c>
      <c r="R6458" t="s">
        <v>4823</v>
      </c>
      <c r="S6458">
        <v>90022</v>
      </c>
      <c r="T6458" s="1">
        <v>40846</v>
      </c>
      <c r="U6458" s="1">
        <v>40846</v>
      </c>
      <c r="V6458" s="3">
        <v>-44.873999999999995</v>
      </c>
      <c r="W6458">
        <v>7</v>
      </c>
      <c r="X6458" s="2">
        <v>20.68</v>
      </c>
      <c r="Y6458">
        <v>86230</v>
      </c>
      <c r="Z6458" t="s">
        <v>87</v>
      </c>
      <c r="AA6458">
        <v>2011</v>
      </c>
      <c r="AB6458" t="str">
        <f>IF(samplesuperstore_cleaned[[#This Row],[discount]]=0,"0%",IF(samplesuperstore_cleaned[[#This Row],[discount]]=0.02,"1-2%",IF(samplesuperstore_cleaned[[#This Row],[discount]]&lt;=0.04,"3-4%",IF(samplesuperstore_cleaned[[#This Row],[discount]]&lt;=0.06,"5-6%",IF(samplesuperstore_cleaned[[#This Row],[discount]]=0.08,"7-8%","9-10%")))))</f>
        <v>3-4%</v>
      </c>
    </row>
    <row r="6459" spans="1:28" x14ac:dyDescent="0.3">
      <c r="A6459">
        <v>7323</v>
      </c>
      <c r="B6459">
        <v>1790</v>
      </c>
      <c r="C6459" t="s">
        <v>57</v>
      </c>
      <c r="D6459" s="3">
        <v>0.02</v>
      </c>
      <c r="E6459">
        <v>16.059999999999999</v>
      </c>
      <c r="F6459">
        <v>8.34</v>
      </c>
      <c r="G6459">
        <v>2670</v>
      </c>
      <c r="H6459" t="s">
        <v>4671</v>
      </c>
      <c r="I6459" t="s">
        <v>41</v>
      </c>
      <c r="J6459" t="s">
        <v>66</v>
      </c>
      <c r="K6459" t="s">
        <v>31</v>
      </c>
      <c r="L6459" t="s">
        <v>158</v>
      </c>
      <c r="M6459" t="s">
        <v>33</v>
      </c>
      <c r="N6459" t="s">
        <v>3313</v>
      </c>
      <c r="O6459">
        <v>0.59</v>
      </c>
      <c r="P6459" t="s">
        <v>45</v>
      </c>
      <c r="Q6459" t="s">
        <v>70</v>
      </c>
      <c r="R6459" t="s">
        <v>1646</v>
      </c>
      <c r="S6459">
        <v>90049</v>
      </c>
      <c r="T6459" s="1">
        <v>41419</v>
      </c>
      <c r="U6459" s="1">
        <v>41421</v>
      </c>
      <c r="V6459" s="3">
        <v>-44.92</v>
      </c>
      <c r="W6459">
        <v>44</v>
      </c>
      <c r="X6459" s="2">
        <v>767.31</v>
      </c>
      <c r="Y6459">
        <v>12804</v>
      </c>
      <c r="Z6459" t="s">
        <v>38</v>
      </c>
      <c r="AA6459">
        <v>2013</v>
      </c>
      <c r="AB6459" t="str">
        <f>IF(samplesuperstore_cleaned[[#This Row],[discount]]=0,"0%",IF(samplesuperstore_cleaned[[#This Row],[discount]]=0.02,"1-2%",IF(samplesuperstore_cleaned[[#This Row],[discount]]&lt;=0.04,"3-4%",IF(samplesuperstore_cleaned[[#This Row],[discount]]&lt;=0.06,"5-6%",IF(samplesuperstore_cleaned[[#This Row],[discount]]=0.08,"7-8%","9-10%")))))</f>
        <v>1-2%</v>
      </c>
    </row>
    <row r="6460" spans="1:28" x14ac:dyDescent="0.3">
      <c r="A6460">
        <v>6793</v>
      </c>
      <c r="B6460">
        <v>22669</v>
      </c>
      <c r="C6460" t="s">
        <v>57</v>
      </c>
      <c r="D6460" s="3">
        <v>0.05</v>
      </c>
      <c r="E6460">
        <v>22.38</v>
      </c>
      <c r="F6460">
        <v>15.1</v>
      </c>
      <c r="G6460">
        <v>2490</v>
      </c>
      <c r="H6460" t="s">
        <v>4456</v>
      </c>
      <c r="I6460" t="s">
        <v>29</v>
      </c>
      <c r="J6460" t="s">
        <v>66</v>
      </c>
      <c r="K6460" t="s">
        <v>31</v>
      </c>
      <c r="L6460" t="s">
        <v>138</v>
      </c>
      <c r="M6460" t="s">
        <v>33</v>
      </c>
      <c r="N6460" t="s">
        <v>699</v>
      </c>
      <c r="O6460">
        <v>0.38</v>
      </c>
      <c r="P6460" t="s">
        <v>45</v>
      </c>
      <c r="Q6460" t="s">
        <v>70</v>
      </c>
      <c r="R6460" t="s">
        <v>4457</v>
      </c>
      <c r="S6460">
        <v>92627</v>
      </c>
      <c r="T6460" s="1">
        <v>41444</v>
      </c>
      <c r="U6460" s="1">
        <v>41446</v>
      </c>
      <c r="V6460" s="3">
        <v>-44.9696</v>
      </c>
      <c r="W6460">
        <v>7</v>
      </c>
      <c r="X6460" s="2">
        <v>163.63</v>
      </c>
      <c r="Y6460">
        <v>86895</v>
      </c>
      <c r="Z6460" t="s">
        <v>189</v>
      </c>
      <c r="AA6460">
        <v>2013</v>
      </c>
      <c r="AB6460" t="str">
        <f>IF(samplesuperstore_cleaned[[#This Row],[discount]]=0,"0%",IF(samplesuperstore_cleaned[[#This Row],[discount]]=0.02,"1-2%",IF(samplesuperstore_cleaned[[#This Row],[discount]]&lt;=0.04,"3-4%",IF(samplesuperstore_cleaned[[#This Row],[discount]]&lt;=0.06,"5-6%",IF(samplesuperstore_cleaned[[#This Row],[discount]]=0.08,"7-8%","9-10%")))))</f>
        <v>5-6%</v>
      </c>
    </row>
    <row r="6461" spans="1:28" x14ac:dyDescent="0.3">
      <c r="A6461">
        <v>6501</v>
      </c>
      <c r="B6461">
        <v>18197</v>
      </c>
      <c r="C6461" t="s">
        <v>39</v>
      </c>
      <c r="D6461" s="3">
        <v>0.06</v>
      </c>
      <c r="E6461">
        <v>105.29</v>
      </c>
      <c r="F6461">
        <v>10.119999999999999</v>
      </c>
      <c r="G6461">
        <v>2393</v>
      </c>
      <c r="H6461" t="s">
        <v>4334</v>
      </c>
      <c r="I6461" t="s">
        <v>29</v>
      </c>
      <c r="J6461" t="s">
        <v>30</v>
      </c>
      <c r="K6461" t="s">
        <v>67</v>
      </c>
      <c r="L6461" t="s">
        <v>104</v>
      </c>
      <c r="M6461" t="s">
        <v>159</v>
      </c>
      <c r="N6461" t="s">
        <v>2176</v>
      </c>
      <c r="O6461">
        <v>0.79</v>
      </c>
      <c r="P6461" t="s">
        <v>260</v>
      </c>
      <c r="Q6461" t="s">
        <v>981</v>
      </c>
      <c r="R6461" t="s">
        <v>1632</v>
      </c>
      <c r="S6461">
        <v>30076</v>
      </c>
      <c r="T6461" s="1">
        <v>40363</v>
      </c>
      <c r="U6461" s="1">
        <v>40365</v>
      </c>
      <c r="V6461" s="3">
        <v>-45.01</v>
      </c>
      <c r="W6461">
        <v>12</v>
      </c>
      <c r="X6461" s="2">
        <v>1202.6600000000001</v>
      </c>
      <c r="Y6461">
        <v>86951</v>
      </c>
      <c r="Z6461" t="s">
        <v>48</v>
      </c>
      <c r="AA6461">
        <v>2010</v>
      </c>
      <c r="AB6461" t="str">
        <f>IF(samplesuperstore_cleaned[[#This Row],[discount]]=0,"0%",IF(samplesuperstore_cleaned[[#This Row],[discount]]=0.02,"1-2%",IF(samplesuperstore_cleaned[[#This Row],[discount]]&lt;=0.04,"3-4%",IF(samplesuperstore_cleaned[[#This Row],[discount]]&lt;=0.06,"5-6%",IF(samplesuperstore_cleaned[[#This Row],[discount]]=0.08,"7-8%","9-10%")))))</f>
        <v>5-6%</v>
      </c>
    </row>
    <row r="6462" spans="1:28" x14ac:dyDescent="0.3">
      <c r="A6462">
        <v>2505</v>
      </c>
      <c r="B6462">
        <v>26173</v>
      </c>
      <c r="C6462" t="s">
        <v>39</v>
      </c>
      <c r="D6462" s="3">
        <v>0.01</v>
      </c>
      <c r="E6462">
        <v>180.98</v>
      </c>
      <c r="F6462">
        <v>30</v>
      </c>
      <c r="G6462">
        <v>961</v>
      </c>
      <c r="H6462" t="s">
        <v>2383</v>
      </c>
      <c r="I6462" t="s">
        <v>61</v>
      </c>
      <c r="J6462" t="s">
        <v>66</v>
      </c>
      <c r="K6462" t="s">
        <v>67</v>
      </c>
      <c r="L6462" t="s">
        <v>68</v>
      </c>
      <c r="M6462" t="s">
        <v>63</v>
      </c>
      <c r="N6462" t="s">
        <v>381</v>
      </c>
      <c r="O6462">
        <v>0.69</v>
      </c>
      <c r="P6462" t="s">
        <v>45</v>
      </c>
      <c r="Q6462" t="s">
        <v>70</v>
      </c>
      <c r="R6462" t="s">
        <v>2384</v>
      </c>
      <c r="S6462">
        <v>94061</v>
      </c>
      <c r="T6462" s="1">
        <v>41091</v>
      </c>
      <c r="U6462" s="1">
        <v>41092</v>
      </c>
      <c r="V6462" s="3">
        <v>-45.02</v>
      </c>
      <c r="W6462">
        <v>4</v>
      </c>
      <c r="X6462" s="2">
        <v>734.76</v>
      </c>
      <c r="Y6462">
        <v>89404</v>
      </c>
      <c r="Z6462" t="s">
        <v>48</v>
      </c>
      <c r="AA6462">
        <v>2012</v>
      </c>
      <c r="AB6462" t="str">
        <f>IF(samplesuperstore_cleaned[[#This Row],[discount]]=0,"0%",IF(samplesuperstore_cleaned[[#This Row],[discount]]=0.02,"1-2%",IF(samplesuperstore_cleaned[[#This Row],[discount]]&lt;=0.04,"3-4%",IF(samplesuperstore_cleaned[[#This Row],[discount]]&lt;=0.06,"5-6%",IF(samplesuperstore_cleaned[[#This Row],[discount]]=0.08,"7-8%","9-10%")))))</f>
        <v>3-4%</v>
      </c>
    </row>
    <row r="6463" spans="1:28" x14ac:dyDescent="0.3">
      <c r="A6463">
        <v>2510</v>
      </c>
      <c r="B6463">
        <v>8173</v>
      </c>
      <c r="C6463" t="s">
        <v>39</v>
      </c>
      <c r="D6463" s="3">
        <v>0.01</v>
      </c>
      <c r="E6463">
        <v>180.98</v>
      </c>
      <c r="F6463">
        <v>30</v>
      </c>
      <c r="G6463">
        <v>962</v>
      </c>
      <c r="H6463" t="s">
        <v>2385</v>
      </c>
      <c r="I6463" t="s">
        <v>61</v>
      </c>
      <c r="J6463" t="s">
        <v>66</v>
      </c>
      <c r="K6463" t="s">
        <v>67</v>
      </c>
      <c r="L6463" t="s">
        <v>68</v>
      </c>
      <c r="M6463" t="s">
        <v>63</v>
      </c>
      <c r="N6463" t="s">
        <v>381</v>
      </c>
      <c r="O6463">
        <v>0.69</v>
      </c>
      <c r="P6463" t="s">
        <v>35</v>
      </c>
      <c r="Q6463" t="s">
        <v>36</v>
      </c>
      <c r="R6463" t="s">
        <v>444</v>
      </c>
      <c r="S6463">
        <v>60610</v>
      </c>
      <c r="T6463" s="1">
        <v>41091</v>
      </c>
      <c r="U6463" s="1">
        <v>41092</v>
      </c>
      <c r="V6463" s="3">
        <v>-45.02</v>
      </c>
      <c r="W6463">
        <v>15</v>
      </c>
      <c r="X6463" s="2">
        <v>2755.34</v>
      </c>
      <c r="Y6463">
        <v>58433</v>
      </c>
      <c r="Z6463" t="s">
        <v>48</v>
      </c>
      <c r="AA6463">
        <v>2012</v>
      </c>
      <c r="AB6463" t="str">
        <f>IF(samplesuperstore_cleaned[[#This Row],[discount]]=0,"0%",IF(samplesuperstore_cleaned[[#This Row],[discount]]=0.02,"1-2%",IF(samplesuperstore_cleaned[[#This Row],[discount]]&lt;=0.04,"3-4%",IF(samplesuperstore_cleaned[[#This Row],[discount]]&lt;=0.06,"5-6%",IF(samplesuperstore_cleaned[[#This Row],[discount]]=0.08,"7-8%","9-10%")))))</f>
        <v>3-4%</v>
      </c>
    </row>
    <row r="6464" spans="1:28" x14ac:dyDescent="0.3">
      <c r="A6464">
        <v>2048</v>
      </c>
      <c r="B6464">
        <v>18659</v>
      </c>
      <c r="C6464" t="s">
        <v>78</v>
      </c>
      <c r="D6464" s="3">
        <v>0.08</v>
      </c>
      <c r="E6464">
        <v>30.73</v>
      </c>
      <c r="F6464">
        <v>4</v>
      </c>
      <c r="G6464">
        <v>770</v>
      </c>
      <c r="H6464" t="s">
        <v>2061</v>
      </c>
      <c r="I6464" t="s">
        <v>29</v>
      </c>
      <c r="J6464" t="s">
        <v>114</v>
      </c>
      <c r="K6464" t="s">
        <v>54</v>
      </c>
      <c r="L6464" t="s">
        <v>181</v>
      </c>
      <c r="M6464" t="s">
        <v>33</v>
      </c>
      <c r="N6464" t="s">
        <v>276</v>
      </c>
      <c r="O6464">
        <v>0.75</v>
      </c>
      <c r="P6464" t="s">
        <v>45</v>
      </c>
      <c r="Q6464" t="s">
        <v>210</v>
      </c>
      <c r="R6464" t="s">
        <v>2047</v>
      </c>
      <c r="S6464">
        <v>97062</v>
      </c>
      <c r="T6464" s="1">
        <v>40440</v>
      </c>
      <c r="U6464" s="1">
        <v>40440</v>
      </c>
      <c r="V6464" s="3">
        <v>-45.07</v>
      </c>
      <c r="W6464">
        <v>14</v>
      </c>
      <c r="X6464" s="2">
        <v>429.33</v>
      </c>
      <c r="Y6464">
        <v>88667</v>
      </c>
      <c r="Z6464" t="s">
        <v>173</v>
      </c>
      <c r="AA6464">
        <v>2010</v>
      </c>
      <c r="AB6464" t="str">
        <f>IF(samplesuperstore_cleaned[[#This Row],[discount]]=0,"0%",IF(samplesuperstore_cleaned[[#This Row],[discount]]=0.02,"1-2%",IF(samplesuperstore_cleaned[[#This Row],[discount]]&lt;=0.04,"3-4%",IF(samplesuperstore_cleaned[[#This Row],[discount]]&lt;=0.06,"5-6%",IF(samplesuperstore_cleaned[[#This Row],[discount]]=0.08,"7-8%","9-10%")))))</f>
        <v>7-8%</v>
      </c>
    </row>
    <row r="6465" spans="1:28" x14ac:dyDescent="0.3">
      <c r="A6465">
        <v>124</v>
      </c>
      <c r="B6465">
        <v>23802</v>
      </c>
      <c r="C6465" t="s">
        <v>57</v>
      </c>
      <c r="D6465" s="3">
        <v>0.1</v>
      </c>
      <c r="E6465">
        <v>30.73</v>
      </c>
      <c r="F6465">
        <v>4</v>
      </c>
      <c r="G6465">
        <v>49</v>
      </c>
      <c r="H6465" t="s">
        <v>270</v>
      </c>
      <c r="I6465" t="s">
        <v>29</v>
      </c>
      <c r="J6465" t="s">
        <v>30</v>
      </c>
      <c r="K6465" t="s">
        <v>54</v>
      </c>
      <c r="L6465" t="s">
        <v>181</v>
      </c>
      <c r="M6465" t="s">
        <v>33</v>
      </c>
      <c r="N6465" t="s">
        <v>276</v>
      </c>
      <c r="O6465">
        <v>0.75</v>
      </c>
      <c r="P6465" t="s">
        <v>35</v>
      </c>
      <c r="Q6465" t="s">
        <v>36</v>
      </c>
      <c r="R6465" t="s">
        <v>272</v>
      </c>
      <c r="S6465">
        <v>60107</v>
      </c>
      <c r="T6465" s="1">
        <v>41335</v>
      </c>
      <c r="U6465" s="1">
        <v>41336</v>
      </c>
      <c r="V6465" s="3">
        <v>-45.1</v>
      </c>
      <c r="W6465">
        <v>7</v>
      </c>
      <c r="X6465" s="2">
        <v>208.12</v>
      </c>
      <c r="Y6465">
        <v>87717</v>
      </c>
      <c r="Z6465" t="s">
        <v>165</v>
      </c>
      <c r="AA6465">
        <v>2013</v>
      </c>
      <c r="AB6465" t="str">
        <f>IF(samplesuperstore_cleaned[[#This Row],[discount]]=0,"0%",IF(samplesuperstore_cleaned[[#This Row],[discount]]=0.02,"1-2%",IF(samplesuperstore_cleaned[[#This Row],[discount]]&lt;=0.04,"3-4%",IF(samplesuperstore_cleaned[[#This Row],[discount]]&lt;=0.06,"5-6%",IF(samplesuperstore_cleaned[[#This Row],[discount]]=0.08,"7-8%","9-10%")))))</f>
        <v>9-10%</v>
      </c>
    </row>
    <row r="6466" spans="1:28" x14ac:dyDescent="0.3">
      <c r="A6466">
        <v>7141</v>
      </c>
      <c r="B6466">
        <v>25962</v>
      </c>
      <c r="C6466" t="s">
        <v>78</v>
      </c>
      <c r="D6466" s="3">
        <v>0</v>
      </c>
      <c r="E6466">
        <v>2.6</v>
      </c>
      <c r="F6466">
        <v>2.4</v>
      </c>
      <c r="G6466">
        <v>2616</v>
      </c>
      <c r="H6466" t="s">
        <v>4609</v>
      </c>
      <c r="I6466" t="s">
        <v>29</v>
      </c>
      <c r="J6466" t="s">
        <v>30</v>
      </c>
      <c r="K6466" t="s">
        <v>31</v>
      </c>
      <c r="L6466" t="s">
        <v>42</v>
      </c>
      <c r="M6466" t="s">
        <v>43</v>
      </c>
      <c r="N6466" t="s">
        <v>278</v>
      </c>
      <c r="O6466">
        <v>0.57999999999999996</v>
      </c>
      <c r="P6466" t="s">
        <v>35</v>
      </c>
      <c r="Q6466" t="s">
        <v>761</v>
      </c>
      <c r="R6466" t="s">
        <v>3261</v>
      </c>
      <c r="S6466">
        <v>49002</v>
      </c>
      <c r="T6466" s="1">
        <v>40432</v>
      </c>
      <c r="U6466" s="1">
        <v>40434</v>
      </c>
      <c r="V6466" s="3">
        <v>-45.21</v>
      </c>
      <c r="W6466">
        <v>16</v>
      </c>
      <c r="X6466" s="2">
        <v>44.75</v>
      </c>
      <c r="Y6466">
        <v>91495</v>
      </c>
      <c r="Z6466" t="s">
        <v>173</v>
      </c>
      <c r="AA6466">
        <v>2010</v>
      </c>
      <c r="AB6466" t="str">
        <f>IF(samplesuperstore_cleaned[[#This Row],[discount]]=0,"0%",IF(samplesuperstore_cleaned[[#This Row],[discount]]=0.02,"1-2%",IF(samplesuperstore_cleaned[[#This Row],[discount]]&lt;=0.04,"3-4%",IF(samplesuperstore_cleaned[[#This Row],[discount]]&lt;=0.06,"5-6%",IF(samplesuperstore_cleaned[[#This Row],[discount]]=0.08,"7-8%","9-10%")))))</f>
        <v>0%</v>
      </c>
    </row>
    <row r="6467" spans="1:28" x14ac:dyDescent="0.3">
      <c r="A6467">
        <v>7985</v>
      </c>
      <c r="B6467">
        <v>23962</v>
      </c>
      <c r="C6467" t="s">
        <v>57</v>
      </c>
      <c r="D6467" s="3">
        <v>0.09</v>
      </c>
      <c r="E6467">
        <v>4.8600000000000003</v>
      </c>
      <c r="F6467">
        <v>7.1</v>
      </c>
      <c r="G6467">
        <v>2903</v>
      </c>
      <c r="H6467" t="s">
        <v>4937</v>
      </c>
      <c r="I6467" t="s">
        <v>29</v>
      </c>
      <c r="J6467" t="s">
        <v>114</v>
      </c>
      <c r="K6467" t="s">
        <v>67</v>
      </c>
      <c r="L6467" t="s">
        <v>104</v>
      </c>
      <c r="M6467" t="s">
        <v>33</v>
      </c>
      <c r="N6467" t="s">
        <v>1635</v>
      </c>
      <c r="O6467">
        <v>0.42</v>
      </c>
      <c r="P6467" t="s">
        <v>84</v>
      </c>
      <c r="Q6467" t="s">
        <v>394</v>
      </c>
      <c r="R6467" t="s">
        <v>4923</v>
      </c>
      <c r="S6467">
        <v>43068</v>
      </c>
      <c r="T6467" s="1">
        <v>41437</v>
      </c>
      <c r="U6467" s="1">
        <v>41440</v>
      </c>
      <c r="V6467" s="3">
        <v>-45.248000000000005</v>
      </c>
      <c r="W6467">
        <v>6</v>
      </c>
      <c r="X6467" s="2">
        <v>29.99</v>
      </c>
      <c r="Y6467">
        <v>87377</v>
      </c>
      <c r="Z6467" t="s">
        <v>189</v>
      </c>
      <c r="AA6467">
        <v>2013</v>
      </c>
      <c r="AB6467" t="str">
        <f>IF(samplesuperstore_cleaned[[#This Row],[discount]]=0,"0%",IF(samplesuperstore_cleaned[[#This Row],[discount]]=0.02,"1-2%",IF(samplesuperstore_cleaned[[#This Row],[discount]]&lt;=0.04,"3-4%",IF(samplesuperstore_cleaned[[#This Row],[discount]]&lt;=0.06,"5-6%",IF(samplesuperstore_cleaned[[#This Row],[discount]]=0.08,"7-8%","9-10%")))))</f>
        <v>9-10%</v>
      </c>
    </row>
    <row r="6468" spans="1:28" x14ac:dyDescent="0.3">
      <c r="A6468">
        <v>6662</v>
      </c>
      <c r="B6468">
        <v>19577</v>
      </c>
      <c r="C6468" t="s">
        <v>39</v>
      </c>
      <c r="D6468" s="3">
        <v>0.03</v>
      </c>
      <c r="E6468">
        <v>5.98</v>
      </c>
      <c r="F6468">
        <v>10.39</v>
      </c>
      <c r="G6468">
        <v>2450</v>
      </c>
      <c r="H6468" t="s">
        <v>4404</v>
      </c>
      <c r="I6468" t="s">
        <v>29</v>
      </c>
      <c r="J6468" t="s">
        <v>66</v>
      </c>
      <c r="K6468" t="s">
        <v>31</v>
      </c>
      <c r="L6468" t="s">
        <v>49</v>
      </c>
      <c r="M6468" t="s">
        <v>33</v>
      </c>
      <c r="N6468" t="s">
        <v>3410</v>
      </c>
      <c r="O6468">
        <v>0.4</v>
      </c>
      <c r="P6468" t="s">
        <v>35</v>
      </c>
      <c r="Q6468" t="s">
        <v>3170</v>
      </c>
      <c r="R6468" t="s">
        <v>4267</v>
      </c>
      <c r="S6468">
        <v>53545</v>
      </c>
      <c r="T6468" s="1">
        <v>41492</v>
      </c>
      <c r="U6468" s="1">
        <v>41493</v>
      </c>
      <c r="V6468" s="3">
        <v>-45.270480000000006</v>
      </c>
      <c r="W6468">
        <v>8</v>
      </c>
      <c r="X6468" s="2">
        <v>54.85</v>
      </c>
      <c r="Y6468">
        <v>90326</v>
      </c>
      <c r="Z6468" t="s">
        <v>107</v>
      </c>
      <c r="AA6468">
        <v>2013</v>
      </c>
      <c r="AB6468" t="str">
        <f>IF(samplesuperstore_cleaned[[#This Row],[discount]]=0,"0%",IF(samplesuperstore_cleaned[[#This Row],[discount]]=0.02,"1-2%",IF(samplesuperstore_cleaned[[#This Row],[discount]]&lt;=0.04,"3-4%",IF(samplesuperstore_cleaned[[#This Row],[discount]]&lt;=0.06,"5-6%",IF(samplesuperstore_cleaned[[#This Row],[discount]]=0.08,"7-8%","9-10%")))))</f>
        <v>3-4%</v>
      </c>
    </row>
    <row r="6469" spans="1:28" x14ac:dyDescent="0.3">
      <c r="A6469">
        <v>5739</v>
      </c>
      <c r="B6469">
        <v>4609</v>
      </c>
      <c r="C6469" t="s">
        <v>39</v>
      </c>
      <c r="D6469" s="3">
        <v>0.02</v>
      </c>
      <c r="E6469">
        <v>6.68</v>
      </c>
      <c r="F6469">
        <v>5.2</v>
      </c>
      <c r="G6469">
        <v>2107</v>
      </c>
      <c r="H6469" t="s">
        <v>3984</v>
      </c>
      <c r="I6469" t="s">
        <v>29</v>
      </c>
      <c r="J6469" t="s">
        <v>66</v>
      </c>
      <c r="K6469" t="s">
        <v>31</v>
      </c>
      <c r="L6469" t="s">
        <v>49</v>
      </c>
      <c r="M6469" t="s">
        <v>33</v>
      </c>
      <c r="N6469" t="s">
        <v>573</v>
      </c>
      <c r="O6469">
        <v>0.37</v>
      </c>
      <c r="P6469" t="s">
        <v>35</v>
      </c>
      <c r="Q6469" t="s">
        <v>36</v>
      </c>
      <c r="R6469" t="s">
        <v>444</v>
      </c>
      <c r="S6469">
        <v>60601</v>
      </c>
      <c r="T6469" s="1">
        <v>41081</v>
      </c>
      <c r="U6469" s="1">
        <v>41083</v>
      </c>
      <c r="V6469" s="3">
        <v>-45.29</v>
      </c>
      <c r="W6469">
        <v>54</v>
      </c>
      <c r="X6469" s="2">
        <v>362.01</v>
      </c>
      <c r="Y6469">
        <v>32806</v>
      </c>
      <c r="Z6469" t="s">
        <v>189</v>
      </c>
      <c r="AA6469">
        <v>2012</v>
      </c>
      <c r="AB6469" t="str">
        <f>IF(samplesuperstore_cleaned[[#This Row],[discount]]=0,"0%",IF(samplesuperstore_cleaned[[#This Row],[discount]]=0.02,"1-2%",IF(samplesuperstore_cleaned[[#This Row],[discount]]&lt;=0.04,"3-4%",IF(samplesuperstore_cleaned[[#This Row],[discount]]&lt;=0.06,"5-6%",IF(samplesuperstore_cleaned[[#This Row],[discount]]=0.08,"7-8%","9-10%")))))</f>
        <v>1-2%</v>
      </c>
    </row>
    <row r="6470" spans="1:28" x14ac:dyDescent="0.3">
      <c r="A6470">
        <v>7580</v>
      </c>
      <c r="B6470">
        <v>20927</v>
      </c>
      <c r="C6470" t="s">
        <v>27</v>
      </c>
      <c r="D6470" s="3">
        <v>7.0000000000000007E-2</v>
      </c>
      <c r="E6470">
        <v>120.97</v>
      </c>
      <c r="F6470">
        <v>26.3</v>
      </c>
      <c r="G6470">
        <v>2769</v>
      </c>
      <c r="H6470" t="s">
        <v>4785</v>
      </c>
      <c r="I6470" t="s">
        <v>61</v>
      </c>
      <c r="J6470" t="s">
        <v>66</v>
      </c>
      <c r="K6470" t="s">
        <v>54</v>
      </c>
      <c r="L6470" t="s">
        <v>62</v>
      </c>
      <c r="M6470" t="s">
        <v>63</v>
      </c>
      <c r="N6470" t="s">
        <v>64</v>
      </c>
      <c r="O6470">
        <v>0.38</v>
      </c>
      <c r="P6470" t="s">
        <v>260</v>
      </c>
      <c r="Q6470" t="s">
        <v>981</v>
      </c>
      <c r="R6470" t="s">
        <v>4730</v>
      </c>
      <c r="S6470">
        <v>30135</v>
      </c>
      <c r="T6470" s="1">
        <v>41630</v>
      </c>
      <c r="U6470" s="1">
        <v>41633</v>
      </c>
      <c r="V6470" s="3">
        <v>-45.290000000000006</v>
      </c>
      <c r="W6470">
        <v>2</v>
      </c>
      <c r="X6470" s="2">
        <v>238.16</v>
      </c>
      <c r="Y6470">
        <v>88984</v>
      </c>
      <c r="Z6470" t="s">
        <v>72</v>
      </c>
      <c r="AA6470">
        <v>2013</v>
      </c>
      <c r="AB6470" t="str">
        <f>IF(samplesuperstore_cleaned[[#This Row],[discount]]=0,"0%",IF(samplesuperstore_cleaned[[#This Row],[discount]]=0.02,"1-2%",IF(samplesuperstore_cleaned[[#This Row],[discount]]&lt;=0.04,"3-4%",IF(samplesuperstore_cleaned[[#This Row],[discount]]&lt;=0.06,"5-6%",IF(samplesuperstore_cleaned[[#This Row],[discount]]=0.08,"7-8%","9-10%")))))</f>
        <v>9-10%</v>
      </c>
    </row>
    <row r="6471" spans="1:28" x14ac:dyDescent="0.3">
      <c r="A6471">
        <v>3629</v>
      </c>
      <c r="B6471">
        <v>24307</v>
      </c>
      <c r="C6471" t="s">
        <v>60</v>
      </c>
      <c r="D6471" s="3">
        <v>0</v>
      </c>
      <c r="E6471">
        <v>2.2200000000000002</v>
      </c>
      <c r="F6471">
        <v>5</v>
      </c>
      <c r="G6471">
        <v>1372</v>
      </c>
      <c r="H6471" t="s">
        <v>3015</v>
      </c>
      <c r="I6471" t="s">
        <v>41</v>
      </c>
      <c r="J6471" t="s">
        <v>30</v>
      </c>
      <c r="K6471" t="s">
        <v>31</v>
      </c>
      <c r="L6471" t="s">
        <v>75</v>
      </c>
      <c r="M6471" t="s">
        <v>33</v>
      </c>
      <c r="N6471" t="s">
        <v>2404</v>
      </c>
      <c r="O6471">
        <v>0.55000000000000004</v>
      </c>
      <c r="P6471" t="s">
        <v>35</v>
      </c>
      <c r="Q6471" t="s">
        <v>255</v>
      </c>
      <c r="R6471" t="s">
        <v>3016</v>
      </c>
      <c r="S6471">
        <v>75098</v>
      </c>
      <c r="T6471" s="1">
        <v>40708</v>
      </c>
      <c r="U6471" s="1">
        <v>40712</v>
      </c>
      <c r="V6471" s="3">
        <v>-45.304000000000002</v>
      </c>
      <c r="W6471">
        <v>7</v>
      </c>
      <c r="X6471" s="2">
        <v>21.53</v>
      </c>
      <c r="Y6471">
        <v>91332</v>
      </c>
      <c r="Z6471" t="s">
        <v>189</v>
      </c>
      <c r="AA6471">
        <v>2011</v>
      </c>
      <c r="AB6471" t="str">
        <f>IF(samplesuperstore_cleaned[[#This Row],[discount]]=0,"0%",IF(samplesuperstore_cleaned[[#This Row],[discount]]=0.02,"1-2%",IF(samplesuperstore_cleaned[[#This Row],[discount]]&lt;=0.04,"3-4%",IF(samplesuperstore_cleaned[[#This Row],[discount]]&lt;=0.06,"5-6%",IF(samplesuperstore_cleaned[[#This Row],[discount]]=0.08,"7-8%","9-10%")))))</f>
        <v>0%</v>
      </c>
    </row>
    <row r="6472" spans="1:28" x14ac:dyDescent="0.3">
      <c r="A6472">
        <v>8096</v>
      </c>
      <c r="B6472">
        <v>19818</v>
      </c>
      <c r="C6472" t="s">
        <v>60</v>
      </c>
      <c r="D6472" s="3">
        <v>0.08</v>
      </c>
      <c r="E6472">
        <v>6.48</v>
      </c>
      <c r="F6472">
        <v>7.37</v>
      </c>
      <c r="G6472">
        <v>2949</v>
      </c>
      <c r="H6472" t="s">
        <v>4990</v>
      </c>
      <c r="I6472" t="s">
        <v>29</v>
      </c>
      <c r="J6472" t="s">
        <v>244</v>
      </c>
      <c r="K6472" t="s">
        <v>31</v>
      </c>
      <c r="L6472" t="s">
        <v>49</v>
      </c>
      <c r="M6472" t="s">
        <v>33</v>
      </c>
      <c r="N6472" t="s">
        <v>447</v>
      </c>
      <c r="O6472">
        <v>0.37</v>
      </c>
      <c r="P6472" t="s">
        <v>45</v>
      </c>
      <c r="Q6472" t="s">
        <v>46</v>
      </c>
      <c r="R6472" t="s">
        <v>1558</v>
      </c>
      <c r="S6472">
        <v>98042</v>
      </c>
      <c r="T6472" s="1">
        <v>41612</v>
      </c>
      <c r="U6472" s="1">
        <v>41617</v>
      </c>
      <c r="V6472" s="3">
        <v>-45.36</v>
      </c>
      <c r="W6472">
        <v>17</v>
      </c>
      <c r="X6472" s="2">
        <v>105.03</v>
      </c>
      <c r="Y6472">
        <v>87519</v>
      </c>
      <c r="Z6472" t="s">
        <v>72</v>
      </c>
      <c r="AA6472">
        <v>2013</v>
      </c>
      <c r="AB6472" t="str">
        <f>IF(samplesuperstore_cleaned[[#This Row],[discount]]=0,"0%",IF(samplesuperstore_cleaned[[#This Row],[discount]]=0.02,"1-2%",IF(samplesuperstore_cleaned[[#This Row],[discount]]&lt;=0.04,"3-4%",IF(samplesuperstore_cleaned[[#This Row],[discount]]&lt;=0.06,"5-6%",IF(samplesuperstore_cleaned[[#This Row],[discount]]=0.08,"7-8%","9-10%")))))</f>
        <v>7-8%</v>
      </c>
    </row>
    <row r="6473" spans="1:28" x14ac:dyDescent="0.3">
      <c r="A6473">
        <v>5131</v>
      </c>
      <c r="B6473">
        <v>18016</v>
      </c>
      <c r="C6473" t="s">
        <v>39</v>
      </c>
      <c r="D6473" s="3">
        <v>0.01</v>
      </c>
      <c r="E6473">
        <v>125.99</v>
      </c>
      <c r="F6473">
        <v>8.99</v>
      </c>
      <c r="G6473">
        <v>1916</v>
      </c>
      <c r="H6473" t="s">
        <v>3744</v>
      </c>
      <c r="I6473" t="s">
        <v>29</v>
      </c>
      <c r="J6473" t="s">
        <v>66</v>
      </c>
      <c r="K6473" t="s">
        <v>54</v>
      </c>
      <c r="L6473" t="s">
        <v>55</v>
      </c>
      <c r="M6473" t="s">
        <v>33</v>
      </c>
      <c r="N6473" t="s">
        <v>1939</v>
      </c>
      <c r="O6473">
        <v>0.55000000000000004</v>
      </c>
      <c r="P6473" t="s">
        <v>260</v>
      </c>
      <c r="Q6473" t="s">
        <v>2073</v>
      </c>
      <c r="R6473" t="s">
        <v>3498</v>
      </c>
      <c r="S6473">
        <v>72209</v>
      </c>
      <c r="T6473" s="1">
        <v>40284</v>
      </c>
      <c r="U6473" s="1">
        <v>40286</v>
      </c>
      <c r="V6473" s="3">
        <v>-45.471999999999994</v>
      </c>
      <c r="W6473">
        <v>9</v>
      </c>
      <c r="X6473" s="2">
        <v>1011.44</v>
      </c>
      <c r="Y6473">
        <v>85895</v>
      </c>
      <c r="Z6473" t="s">
        <v>127</v>
      </c>
      <c r="AA6473">
        <v>2010</v>
      </c>
      <c r="AB6473" t="str">
        <f>IF(samplesuperstore_cleaned[[#This Row],[discount]]=0,"0%",IF(samplesuperstore_cleaned[[#This Row],[discount]]=0.02,"1-2%",IF(samplesuperstore_cleaned[[#This Row],[discount]]&lt;=0.04,"3-4%",IF(samplesuperstore_cleaned[[#This Row],[discount]]&lt;=0.06,"5-6%",IF(samplesuperstore_cleaned[[#This Row],[discount]]=0.08,"7-8%","9-10%")))))</f>
        <v>3-4%</v>
      </c>
    </row>
    <row r="6474" spans="1:28" x14ac:dyDescent="0.3">
      <c r="A6474">
        <v>5699</v>
      </c>
      <c r="B6474">
        <v>22234</v>
      </c>
      <c r="C6474" t="s">
        <v>27</v>
      </c>
      <c r="D6474" s="3">
        <v>7.0000000000000007E-2</v>
      </c>
      <c r="E6474">
        <v>14.56</v>
      </c>
      <c r="F6474">
        <v>3.5</v>
      </c>
      <c r="G6474">
        <v>2099</v>
      </c>
      <c r="H6474" t="s">
        <v>3970</v>
      </c>
      <c r="I6474" t="s">
        <v>29</v>
      </c>
      <c r="J6474" t="s">
        <v>66</v>
      </c>
      <c r="K6474" t="s">
        <v>31</v>
      </c>
      <c r="L6474" t="s">
        <v>75</v>
      </c>
      <c r="M6474" t="s">
        <v>33</v>
      </c>
      <c r="N6474" t="s">
        <v>2063</v>
      </c>
      <c r="O6474">
        <v>0.57999999999999996</v>
      </c>
      <c r="P6474" t="s">
        <v>260</v>
      </c>
      <c r="Q6474" t="s">
        <v>2115</v>
      </c>
      <c r="R6474" t="s">
        <v>3971</v>
      </c>
      <c r="S6474">
        <v>29577</v>
      </c>
      <c r="T6474" s="1">
        <v>40186</v>
      </c>
      <c r="U6474" s="1">
        <v>40187</v>
      </c>
      <c r="V6474" s="3">
        <v>-45.528000000000006</v>
      </c>
      <c r="W6474">
        <v>6</v>
      </c>
      <c r="X6474" s="2">
        <v>84.59</v>
      </c>
      <c r="Y6474">
        <v>87888</v>
      </c>
      <c r="Z6474" t="s">
        <v>132</v>
      </c>
      <c r="AA6474">
        <v>2010</v>
      </c>
      <c r="AB6474" t="str">
        <f>IF(samplesuperstore_cleaned[[#This Row],[discount]]=0,"0%",IF(samplesuperstore_cleaned[[#This Row],[discount]]=0.02,"1-2%",IF(samplesuperstore_cleaned[[#This Row],[discount]]&lt;=0.04,"3-4%",IF(samplesuperstore_cleaned[[#This Row],[discount]]&lt;=0.06,"5-6%",IF(samplesuperstore_cleaned[[#This Row],[discount]]=0.08,"7-8%","9-10%")))))</f>
        <v>9-10%</v>
      </c>
    </row>
    <row r="6475" spans="1:28" x14ac:dyDescent="0.3">
      <c r="A6475">
        <v>1402</v>
      </c>
      <c r="B6475">
        <v>26304</v>
      </c>
      <c r="C6475" t="s">
        <v>78</v>
      </c>
      <c r="D6475" s="3">
        <v>0.08</v>
      </c>
      <c r="E6475">
        <v>3.81</v>
      </c>
      <c r="F6475">
        <v>5.44</v>
      </c>
      <c r="G6475">
        <v>549</v>
      </c>
      <c r="H6475" t="s">
        <v>1631</v>
      </c>
      <c r="I6475" t="s">
        <v>29</v>
      </c>
      <c r="J6475" t="s">
        <v>30</v>
      </c>
      <c r="K6475" t="s">
        <v>31</v>
      </c>
      <c r="L6475" t="s">
        <v>138</v>
      </c>
      <c r="M6475" t="s">
        <v>33</v>
      </c>
      <c r="N6475" t="s">
        <v>1633</v>
      </c>
      <c r="O6475">
        <v>0.36</v>
      </c>
      <c r="P6475" t="s">
        <v>45</v>
      </c>
      <c r="Q6475" t="s">
        <v>936</v>
      </c>
      <c r="R6475" t="s">
        <v>1632</v>
      </c>
      <c r="S6475">
        <v>88201</v>
      </c>
      <c r="T6475" s="1">
        <v>41612</v>
      </c>
      <c r="U6475" s="1">
        <v>41614</v>
      </c>
      <c r="V6475" s="3">
        <v>-45.560423999999998</v>
      </c>
      <c r="W6475">
        <v>18</v>
      </c>
      <c r="X6475" s="2">
        <v>65.89</v>
      </c>
      <c r="Y6475">
        <v>90916</v>
      </c>
      <c r="Z6475" t="s">
        <v>72</v>
      </c>
      <c r="AA6475">
        <v>2013</v>
      </c>
      <c r="AB6475" t="str">
        <f>IF(samplesuperstore_cleaned[[#This Row],[discount]]=0,"0%",IF(samplesuperstore_cleaned[[#This Row],[discount]]=0.02,"1-2%",IF(samplesuperstore_cleaned[[#This Row],[discount]]&lt;=0.04,"3-4%",IF(samplesuperstore_cleaned[[#This Row],[discount]]&lt;=0.06,"5-6%",IF(samplesuperstore_cleaned[[#This Row],[discount]]=0.08,"7-8%","9-10%")))))</f>
        <v>7-8%</v>
      </c>
    </row>
    <row r="6476" spans="1:28" x14ac:dyDescent="0.3">
      <c r="A6476">
        <v>5647</v>
      </c>
      <c r="B6476">
        <v>18042</v>
      </c>
      <c r="C6476" t="s">
        <v>78</v>
      </c>
      <c r="D6476" s="3">
        <v>0</v>
      </c>
      <c r="E6476">
        <v>6.48</v>
      </c>
      <c r="F6476">
        <v>8.74</v>
      </c>
      <c r="G6476">
        <v>2077</v>
      </c>
      <c r="H6476" t="s">
        <v>3945</v>
      </c>
      <c r="I6476" t="s">
        <v>29</v>
      </c>
      <c r="J6476" t="s">
        <v>66</v>
      </c>
      <c r="K6476" t="s">
        <v>31</v>
      </c>
      <c r="L6476" t="s">
        <v>49</v>
      </c>
      <c r="M6476" t="s">
        <v>33</v>
      </c>
      <c r="N6476" t="s">
        <v>2100</v>
      </c>
      <c r="O6476">
        <v>0.36</v>
      </c>
      <c r="P6476" t="s">
        <v>84</v>
      </c>
      <c r="Q6476" t="s">
        <v>361</v>
      </c>
      <c r="R6476" t="s">
        <v>1285</v>
      </c>
      <c r="S6476">
        <v>4210</v>
      </c>
      <c r="T6476" s="1">
        <v>40905</v>
      </c>
      <c r="U6476" s="1">
        <v>40907</v>
      </c>
      <c r="V6476" s="3">
        <v>-45.57</v>
      </c>
      <c r="W6476">
        <v>10</v>
      </c>
      <c r="X6476" s="2">
        <v>73.5</v>
      </c>
      <c r="Y6476">
        <v>86095</v>
      </c>
      <c r="Z6476" t="s">
        <v>72</v>
      </c>
      <c r="AA6476">
        <v>2011</v>
      </c>
      <c r="AB6476" t="str">
        <f>IF(samplesuperstore_cleaned[[#This Row],[discount]]=0,"0%",IF(samplesuperstore_cleaned[[#This Row],[discount]]=0.02,"1-2%",IF(samplesuperstore_cleaned[[#This Row],[discount]]&lt;=0.04,"3-4%",IF(samplesuperstore_cleaned[[#This Row],[discount]]&lt;=0.06,"5-6%",IF(samplesuperstore_cleaned[[#This Row],[discount]]=0.08,"7-8%","9-10%")))))</f>
        <v>0%</v>
      </c>
    </row>
    <row r="6477" spans="1:28" x14ac:dyDescent="0.3">
      <c r="A6477">
        <v>7767</v>
      </c>
      <c r="B6477">
        <v>24312</v>
      </c>
      <c r="C6477" t="s">
        <v>60</v>
      </c>
      <c r="D6477" s="3">
        <v>0.05</v>
      </c>
      <c r="E6477">
        <v>12.28</v>
      </c>
      <c r="F6477">
        <v>6.13</v>
      </c>
      <c r="G6477">
        <v>2844</v>
      </c>
      <c r="H6477" t="s">
        <v>4868</v>
      </c>
      <c r="I6477" t="s">
        <v>29</v>
      </c>
      <c r="J6477" t="s">
        <v>30</v>
      </c>
      <c r="K6477" t="s">
        <v>31</v>
      </c>
      <c r="L6477" t="s">
        <v>158</v>
      </c>
      <c r="M6477" t="s">
        <v>33</v>
      </c>
      <c r="N6477" t="s">
        <v>1686</v>
      </c>
      <c r="O6477">
        <v>0.56999999999999995</v>
      </c>
      <c r="P6477" t="s">
        <v>84</v>
      </c>
      <c r="Q6477" t="s">
        <v>1057</v>
      </c>
      <c r="R6477" t="s">
        <v>4869</v>
      </c>
      <c r="S6477">
        <v>21740</v>
      </c>
      <c r="T6477" s="1">
        <v>41298</v>
      </c>
      <c r="U6477" s="1">
        <v>41302</v>
      </c>
      <c r="V6477" s="3">
        <v>-45.5824</v>
      </c>
      <c r="W6477">
        <v>7</v>
      </c>
      <c r="X6477" s="2">
        <v>88.35</v>
      </c>
      <c r="Y6477">
        <v>90257</v>
      </c>
      <c r="Z6477" t="s">
        <v>132</v>
      </c>
      <c r="AA6477">
        <v>2013</v>
      </c>
      <c r="AB6477" t="str">
        <f>IF(samplesuperstore_cleaned[[#This Row],[discount]]=0,"0%",IF(samplesuperstore_cleaned[[#This Row],[discount]]=0.02,"1-2%",IF(samplesuperstore_cleaned[[#This Row],[discount]]&lt;=0.04,"3-4%",IF(samplesuperstore_cleaned[[#This Row],[discount]]&lt;=0.06,"5-6%",IF(samplesuperstore_cleaned[[#This Row],[discount]]=0.08,"7-8%","9-10%")))))</f>
        <v>5-6%</v>
      </c>
    </row>
    <row r="6478" spans="1:28" x14ac:dyDescent="0.3">
      <c r="A6478">
        <v>7814</v>
      </c>
      <c r="B6478">
        <v>21424</v>
      </c>
      <c r="C6478" t="s">
        <v>39</v>
      </c>
      <c r="D6478" s="3">
        <v>0.05</v>
      </c>
      <c r="E6478">
        <v>236.97</v>
      </c>
      <c r="F6478">
        <v>59.24</v>
      </c>
      <c r="G6478">
        <v>2859</v>
      </c>
      <c r="H6478" t="s">
        <v>4884</v>
      </c>
      <c r="I6478" t="s">
        <v>61</v>
      </c>
      <c r="J6478" t="s">
        <v>30</v>
      </c>
      <c r="K6478" t="s">
        <v>67</v>
      </c>
      <c r="L6478" t="s">
        <v>95</v>
      </c>
      <c r="M6478" t="s">
        <v>90</v>
      </c>
      <c r="N6478" t="s">
        <v>1830</v>
      </c>
      <c r="O6478">
        <v>0.61</v>
      </c>
      <c r="P6478" t="s">
        <v>260</v>
      </c>
      <c r="Q6478" t="s">
        <v>929</v>
      </c>
      <c r="R6478" t="s">
        <v>693</v>
      </c>
      <c r="S6478">
        <v>32601</v>
      </c>
      <c r="T6478" s="1">
        <v>41311</v>
      </c>
      <c r="U6478" s="1">
        <v>41313</v>
      </c>
      <c r="V6478" s="3">
        <v>-45.64</v>
      </c>
      <c r="W6478">
        <v>12</v>
      </c>
      <c r="X6478" s="2">
        <v>2879</v>
      </c>
      <c r="Y6478">
        <v>88289</v>
      </c>
      <c r="Z6478" t="s">
        <v>112</v>
      </c>
      <c r="AA6478">
        <v>2013</v>
      </c>
      <c r="AB6478" t="str">
        <f>IF(samplesuperstore_cleaned[[#This Row],[discount]]=0,"0%",IF(samplesuperstore_cleaned[[#This Row],[discount]]=0.02,"1-2%",IF(samplesuperstore_cleaned[[#This Row],[discount]]&lt;=0.04,"3-4%",IF(samplesuperstore_cleaned[[#This Row],[discount]]&lt;=0.06,"5-6%",IF(samplesuperstore_cleaned[[#This Row],[discount]]=0.08,"7-8%","9-10%")))))</f>
        <v>5-6%</v>
      </c>
    </row>
    <row r="6479" spans="1:28" x14ac:dyDescent="0.3">
      <c r="A6479">
        <v>6495</v>
      </c>
      <c r="B6479">
        <v>23557</v>
      </c>
      <c r="C6479" t="s">
        <v>27</v>
      </c>
      <c r="D6479" s="3">
        <v>0.06</v>
      </c>
      <c r="E6479">
        <v>4.7699999999999996</v>
      </c>
      <c r="F6479">
        <v>2.39</v>
      </c>
      <c r="G6479">
        <v>2391</v>
      </c>
      <c r="H6479" t="s">
        <v>4333</v>
      </c>
      <c r="I6479" t="s">
        <v>29</v>
      </c>
      <c r="J6479" t="s">
        <v>30</v>
      </c>
      <c r="K6479" t="s">
        <v>54</v>
      </c>
      <c r="L6479" t="s">
        <v>181</v>
      </c>
      <c r="M6479" t="s">
        <v>52</v>
      </c>
      <c r="N6479" t="s">
        <v>1261</v>
      </c>
      <c r="O6479">
        <v>0.72</v>
      </c>
      <c r="P6479" t="s">
        <v>84</v>
      </c>
      <c r="Q6479" t="s">
        <v>125</v>
      </c>
      <c r="R6479" t="s">
        <v>2076</v>
      </c>
      <c r="S6479">
        <v>11572</v>
      </c>
      <c r="T6479" s="1">
        <v>40323</v>
      </c>
      <c r="U6479" s="1">
        <v>40324</v>
      </c>
      <c r="V6479" s="3">
        <v>-45.64</v>
      </c>
      <c r="W6479">
        <v>9</v>
      </c>
      <c r="X6479" s="2">
        <v>42.46</v>
      </c>
      <c r="Y6479">
        <v>91122</v>
      </c>
      <c r="Z6479" t="s">
        <v>38</v>
      </c>
      <c r="AA6479">
        <v>2010</v>
      </c>
      <c r="AB6479" t="str">
        <f>IF(samplesuperstore_cleaned[[#This Row],[discount]]=0,"0%",IF(samplesuperstore_cleaned[[#This Row],[discount]]=0.02,"1-2%",IF(samplesuperstore_cleaned[[#This Row],[discount]]&lt;=0.04,"3-4%",IF(samplesuperstore_cleaned[[#This Row],[discount]]&lt;=0.06,"5-6%",IF(samplesuperstore_cleaned[[#This Row],[discount]]=0.08,"7-8%","9-10%")))))</f>
        <v>5-6%</v>
      </c>
    </row>
    <row r="6480" spans="1:28" x14ac:dyDescent="0.3">
      <c r="A6480">
        <v>8129</v>
      </c>
      <c r="B6480">
        <v>19340</v>
      </c>
      <c r="C6480" t="s">
        <v>27</v>
      </c>
      <c r="D6480" s="3">
        <v>0.1</v>
      </c>
      <c r="E6480">
        <v>5.68</v>
      </c>
      <c r="F6480">
        <v>3.6</v>
      </c>
      <c r="G6480">
        <v>2962</v>
      </c>
      <c r="H6480" t="s">
        <v>5001</v>
      </c>
      <c r="I6480" t="s">
        <v>29</v>
      </c>
      <c r="J6480" t="s">
        <v>244</v>
      </c>
      <c r="K6480" t="s">
        <v>31</v>
      </c>
      <c r="L6480" t="s">
        <v>51</v>
      </c>
      <c r="M6480" t="s">
        <v>52</v>
      </c>
      <c r="N6480" t="s">
        <v>53</v>
      </c>
      <c r="O6480">
        <v>0.56000000000000005</v>
      </c>
      <c r="P6480" t="s">
        <v>45</v>
      </c>
      <c r="Q6480" t="s">
        <v>644</v>
      </c>
      <c r="R6480" t="s">
        <v>868</v>
      </c>
      <c r="S6480">
        <v>80027</v>
      </c>
      <c r="T6480" s="1">
        <v>41357</v>
      </c>
      <c r="U6480" s="1">
        <v>41358</v>
      </c>
      <c r="V6480" s="3">
        <v>-45.65</v>
      </c>
      <c r="W6480">
        <v>6</v>
      </c>
      <c r="X6480" s="2">
        <v>32.46</v>
      </c>
      <c r="Y6480">
        <v>88616</v>
      </c>
      <c r="Z6480" t="s">
        <v>165</v>
      </c>
      <c r="AA6480">
        <v>2013</v>
      </c>
      <c r="AB6480" t="str">
        <f>IF(samplesuperstore_cleaned[[#This Row],[discount]]=0,"0%",IF(samplesuperstore_cleaned[[#This Row],[discount]]=0.02,"1-2%",IF(samplesuperstore_cleaned[[#This Row],[discount]]&lt;=0.04,"3-4%",IF(samplesuperstore_cleaned[[#This Row],[discount]]&lt;=0.06,"5-6%",IF(samplesuperstore_cleaned[[#This Row],[discount]]=0.08,"7-8%","9-10%")))))</f>
        <v>9-10%</v>
      </c>
    </row>
    <row r="6481" spans="1:28" x14ac:dyDescent="0.3">
      <c r="A6481">
        <v>2591</v>
      </c>
      <c r="B6481">
        <v>18887</v>
      </c>
      <c r="C6481" t="s">
        <v>27</v>
      </c>
      <c r="D6481" s="3">
        <v>0.01</v>
      </c>
      <c r="E6481">
        <v>60.97</v>
      </c>
      <c r="F6481">
        <v>4.5</v>
      </c>
      <c r="G6481">
        <v>1009</v>
      </c>
      <c r="H6481" t="s">
        <v>2455</v>
      </c>
      <c r="I6481" t="s">
        <v>29</v>
      </c>
      <c r="J6481" t="s">
        <v>66</v>
      </c>
      <c r="K6481" t="s">
        <v>31</v>
      </c>
      <c r="L6481" t="s">
        <v>75</v>
      </c>
      <c r="M6481" t="s">
        <v>33</v>
      </c>
      <c r="N6481" t="s">
        <v>2413</v>
      </c>
      <c r="O6481">
        <v>0.56000000000000005</v>
      </c>
      <c r="P6481" t="s">
        <v>84</v>
      </c>
      <c r="Q6481" t="s">
        <v>361</v>
      </c>
      <c r="R6481" t="s">
        <v>1193</v>
      </c>
      <c r="S6481">
        <v>4072</v>
      </c>
      <c r="T6481" s="1">
        <v>41297</v>
      </c>
      <c r="U6481" s="1">
        <v>41298</v>
      </c>
      <c r="V6481" s="3">
        <v>-45.681600000000003</v>
      </c>
      <c r="W6481">
        <v>1</v>
      </c>
      <c r="X6481" s="2">
        <v>62.77</v>
      </c>
      <c r="Y6481">
        <v>88375</v>
      </c>
      <c r="Z6481" t="s">
        <v>132</v>
      </c>
      <c r="AA6481">
        <v>2013</v>
      </c>
      <c r="AB6481" t="str">
        <f>IF(samplesuperstore_cleaned[[#This Row],[discount]]=0,"0%",IF(samplesuperstore_cleaned[[#This Row],[discount]]=0.02,"1-2%",IF(samplesuperstore_cleaned[[#This Row],[discount]]&lt;=0.04,"3-4%",IF(samplesuperstore_cleaned[[#This Row],[discount]]&lt;=0.06,"5-6%",IF(samplesuperstore_cleaned[[#This Row],[discount]]=0.08,"7-8%","9-10%")))))</f>
        <v>3-4%</v>
      </c>
    </row>
    <row r="6482" spans="1:28" x14ac:dyDescent="0.3">
      <c r="A6482">
        <v>6746</v>
      </c>
      <c r="B6482">
        <v>22881</v>
      </c>
      <c r="C6482" t="s">
        <v>57</v>
      </c>
      <c r="D6482" s="3">
        <v>0.06</v>
      </c>
      <c r="E6482">
        <v>80.97</v>
      </c>
      <c r="F6482">
        <v>30.06</v>
      </c>
      <c r="G6482">
        <v>2475</v>
      </c>
      <c r="H6482" t="s">
        <v>4437</v>
      </c>
      <c r="I6482" t="s">
        <v>61</v>
      </c>
      <c r="J6482" t="s">
        <v>114</v>
      </c>
      <c r="K6482" t="s">
        <v>54</v>
      </c>
      <c r="L6482" t="s">
        <v>62</v>
      </c>
      <c r="M6482" t="s">
        <v>90</v>
      </c>
      <c r="N6482" t="s">
        <v>980</v>
      </c>
      <c r="O6482">
        <v>0.4</v>
      </c>
      <c r="P6482" t="s">
        <v>260</v>
      </c>
      <c r="Q6482" t="s">
        <v>981</v>
      </c>
      <c r="R6482" t="s">
        <v>2148</v>
      </c>
      <c r="S6482">
        <v>30080</v>
      </c>
      <c r="T6482" s="1">
        <v>41617</v>
      </c>
      <c r="U6482" s="1">
        <v>41620</v>
      </c>
      <c r="V6482" s="3">
        <v>-45.682000000000002</v>
      </c>
      <c r="W6482">
        <v>23</v>
      </c>
      <c r="X6482" s="2">
        <v>1888.14</v>
      </c>
      <c r="Y6482">
        <v>91533</v>
      </c>
      <c r="Z6482" t="s">
        <v>72</v>
      </c>
      <c r="AA6482">
        <v>2013</v>
      </c>
      <c r="AB6482" t="str">
        <f>IF(samplesuperstore_cleaned[[#This Row],[discount]]=0,"0%",IF(samplesuperstore_cleaned[[#This Row],[discount]]=0.02,"1-2%",IF(samplesuperstore_cleaned[[#This Row],[discount]]&lt;=0.04,"3-4%",IF(samplesuperstore_cleaned[[#This Row],[discount]]&lt;=0.06,"5-6%",IF(samplesuperstore_cleaned[[#This Row],[discount]]=0.08,"7-8%","9-10%")))))</f>
        <v>5-6%</v>
      </c>
    </row>
    <row r="6483" spans="1:28" x14ac:dyDescent="0.3">
      <c r="A6483">
        <v>7513</v>
      </c>
      <c r="B6483">
        <v>20454</v>
      </c>
      <c r="C6483" t="s">
        <v>78</v>
      </c>
      <c r="D6483" s="3">
        <v>0</v>
      </c>
      <c r="E6483">
        <v>5.98</v>
      </c>
      <c r="F6483">
        <v>5.35</v>
      </c>
      <c r="G6483">
        <v>2743</v>
      </c>
      <c r="H6483" t="s">
        <v>4755</v>
      </c>
      <c r="I6483" t="s">
        <v>41</v>
      </c>
      <c r="J6483" t="s">
        <v>30</v>
      </c>
      <c r="K6483" t="s">
        <v>31</v>
      </c>
      <c r="L6483" t="s">
        <v>49</v>
      </c>
      <c r="M6483" t="s">
        <v>33</v>
      </c>
      <c r="N6483" t="s">
        <v>3005</v>
      </c>
      <c r="O6483">
        <v>0.4</v>
      </c>
      <c r="P6483" t="s">
        <v>35</v>
      </c>
      <c r="Q6483" t="s">
        <v>761</v>
      </c>
      <c r="R6483" t="s">
        <v>4756</v>
      </c>
      <c r="S6483">
        <v>48146</v>
      </c>
      <c r="T6483" s="1">
        <v>41572</v>
      </c>
      <c r="U6483" s="1">
        <v>41575</v>
      </c>
      <c r="V6483" s="3">
        <v>-45.75</v>
      </c>
      <c r="W6483">
        <v>20</v>
      </c>
      <c r="X6483" s="2">
        <v>137.06</v>
      </c>
      <c r="Y6483">
        <v>89216</v>
      </c>
      <c r="Z6483" t="s">
        <v>87</v>
      </c>
      <c r="AA6483">
        <v>2013</v>
      </c>
      <c r="AB6483" t="str">
        <f>IF(samplesuperstore_cleaned[[#This Row],[discount]]=0,"0%",IF(samplesuperstore_cleaned[[#This Row],[discount]]=0.02,"1-2%",IF(samplesuperstore_cleaned[[#This Row],[discount]]&lt;=0.04,"3-4%",IF(samplesuperstore_cleaned[[#This Row],[discount]]&lt;=0.06,"5-6%",IF(samplesuperstore_cleaned[[#This Row],[discount]]=0.08,"7-8%","9-10%")))))</f>
        <v>0%</v>
      </c>
    </row>
    <row r="6484" spans="1:28" x14ac:dyDescent="0.3">
      <c r="A6484">
        <v>4915</v>
      </c>
      <c r="B6484">
        <v>23002</v>
      </c>
      <c r="C6484" t="s">
        <v>57</v>
      </c>
      <c r="D6484" s="3">
        <v>0.02</v>
      </c>
      <c r="E6484">
        <v>6.48</v>
      </c>
      <c r="F6484">
        <v>5.74</v>
      </c>
      <c r="G6484">
        <v>1817</v>
      </c>
      <c r="H6484" t="s">
        <v>3621</v>
      </c>
      <c r="I6484" t="s">
        <v>29</v>
      </c>
      <c r="J6484" t="s">
        <v>244</v>
      </c>
      <c r="K6484" t="s">
        <v>31</v>
      </c>
      <c r="L6484" t="s">
        <v>49</v>
      </c>
      <c r="M6484" t="s">
        <v>33</v>
      </c>
      <c r="N6484" t="s">
        <v>526</v>
      </c>
      <c r="O6484">
        <v>0.37</v>
      </c>
      <c r="P6484" t="s">
        <v>35</v>
      </c>
      <c r="Q6484" t="s">
        <v>761</v>
      </c>
      <c r="R6484" t="s">
        <v>576</v>
      </c>
      <c r="S6484">
        <v>49236</v>
      </c>
      <c r="T6484" s="1">
        <v>41191</v>
      </c>
      <c r="U6484" s="1">
        <v>41193</v>
      </c>
      <c r="V6484" s="3">
        <v>-45.759599999999999</v>
      </c>
      <c r="W6484">
        <v>12</v>
      </c>
      <c r="X6484" s="2">
        <v>83.53</v>
      </c>
      <c r="Y6484">
        <v>85997</v>
      </c>
      <c r="Z6484" t="s">
        <v>87</v>
      </c>
      <c r="AA6484">
        <v>2012</v>
      </c>
      <c r="AB6484" t="str">
        <f>IF(samplesuperstore_cleaned[[#This Row],[discount]]=0,"0%",IF(samplesuperstore_cleaned[[#This Row],[discount]]=0.02,"1-2%",IF(samplesuperstore_cleaned[[#This Row],[discount]]&lt;=0.04,"3-4%",IF(samplesuperstore_cleaned[[#This Row],[discount]]&lt;=0.06,"5-6%",IF(samplesuperstore_cleaned[[#This Row],[discount]]=0.08,"7-8%","9-10%")))))</f>
        <v>1-2%</v>
      </c>
    </row>
    <row r="6485" spans="1:28" x14ac:dyDescent="0.3">
      <c r="A6485">
        <v>6387</v>
      </c>
      <c r="B6485">
        <v>19284</v>
      </c>
      <c r="C6485" t="s">
        <v>60</v>
      </c>
      <c r="D6485" s="3">
        <v>0.01</v>
      </c>
      <c r="E6485">
        <v>3.95</v>
      </c>
      <c r="F6485">
        <v>5.13</v>
      </c>
      <c r="G6485">
        <v>2352</v>
      </c>
      <c r="H6485" t="s">
        <v>4287</v>
      </c>
      <c r="I6485" t="s">
        <v>29</v>
      </c>
      <c r="J6485" t="s">
        <v>30</v>
      </c>
      <c r="K6485" t="s">
        <v>31</v>
      </c>
      <c r="L6485" t="s">
        <v>75</v>
      </c>
      <c r="M6485" t="s">
        <v>33</v>
      </c>
      <c r="N6485" t="s">
        <v>307</v>
      </c>
      <c r="O6485">
        <v>0.59</v>
      </c>
      <c r="P6485" t="s">
        <v>84</v>
      </c>
      <c r="Q6485" t="s">
        <v>1057</v>
      </c>
      <c r="R6485" t="s">
        <v>2540</v>
      </c>
      <c r="S6485">
        <v>21501</v>
      </c>
      <c r="T6485" s="1">
        <v>41495</v>
      </c>
      <c r="U6485" s="1">
        <v>41504</v>
      </c>
      <c r="V6485" s="3">
        <v>-45.783520000000003</v>
      </c>
      <c r="W6485">
        <v>16</v>
      </c>
      <c r="X6485" s="2">
        <v>67.72</v>
      </c>
      <c r="Y6485">
        <v>86172</v>
      </c>
      <c r="Z6485" t="s">
        <v>107</v>
      </c>
      <c r="AA6485">
        <v>2013</v>
      </c>
      <c r="AB6485" t="str">
        <f>IF(samplesuperstore_cleaned[[#This Row],[discount]]=0,"0%",IF(samplesuperstore_cleaned[[#This Row],[discount]]=0.02,"1-2%",IF(samplesuperstore_cleaned[[#This Row],[discount]]&lt;=0.04,"3-4%",IF(samplesuperstore_cleaned[[#This Row],[discount]]&lt;=0.06,"5-6%",IF(samplesuperstore_cleaned[[#This Row],[discount]]=0.08,"7-8%","9-10%")))))</f>
        <v>3-4%</v>
      </c>
    </row>
    <row r="6486" spans="1:28" x14ac:dyDescent="0.3">
      <c r="A6486">
        <v>5253</v>
      </c>
      <c r="B6486">
        <v>5554</v>
      </c>
      <c r="C6486" t="s">
        <v>78</v>
      </c>
      <c r="D6486" s="3">
        <v>0.01</v>
      </c>
      <c r="E6486">
        <v>40.97</v>
      </c>
      <c r="F6486">
        <v>14.45</v>
      </c>
      <c r="G6486">
        <v>1959</v>
      </c>
      <c r="H6486" t="s">
        <v>3800</v>
      </c>
      <c r="I6486" t="s">
        <v>41</v>
      </c>
      <c r="J6486" t="s">
        <v>244</v>
      </c>
      <c r="K6486" t="s">
        <v>67</v>
      </c>
      <c r="L6486" t="s">
        <v>104</v>
      </c>
      <c r="M6486" t="s">
        <v>159</v>
      </c>
      <c r="N6486" t="s">
        <v>876</v>
      </c>
      <c r="O6486">
        <v>0.56999999999999995</v>
      </c>
      <c r="P6486" t="s">
        <v>260</v>
      </c>
      <c r="Q6486" t="s">
        <v>929</v>
      </c>
      <c r="R6486" t="s">
        <v>1147</v>
      </c>
      <c r="S6486">
        <v>33916</v>
      </c>
      <c r="T6486" s="1">
        <v>41191</v>
      </c>
      <c r="U6486" s="1">
        <v>41192</v>
      </c>
      <c r="V6486" s="3">
        <v>-45.791899999999998</v>
      </c>
      <c r="W6486">
        <v>8</v>
      </c>
      <c r="X6486" s="2">
        <v>397.44</v>
      </c>
      <c r="Y6486">
        <v>39332</v>
      </c>
      <c r="Z6486" t="s">
        <v>87</v>
      </c>
      <c r="AA6486">
        <v>2012</v>
      </c>
      <c r="AB6486" t="str">
        <f>IF(samplesuperstore_cleaned[[#This Row],[discount]]=0,"0%",IF(samplesuperstore_cleaned[[#This Row],[discount]]=0.02,"1-2%",IF(samplesuperstore_cleaned[[#This Row],[discount]]&lt;=0.04,"3-4%",IF(samplesuperstore_cleaned[[#This Row],[discount]]&lt;=0.06,"5-6%",IF(samplesuperstore_cleaned[[#This Row],[discount]]=0.08,"7-8%","9-10%")))))</f>
        <v>3-4%</v>
      </c>
    </row>
    <row r="6487" spans="1:28" x14ac:dyDescent="0.3">
      <c r="A6487">
        <v>6850</v>
      </c>
      <c r="B6487">
        <v>24899</v>
      </c>
      <c r="C6487" t="s">
        <v>39</v>
      </c>
      <c r="D6487" s="3">
        <v>0.1</v>
      </c>
      <c r="E6487">
        <v>24.92</v>
      </c>
      <c r="F6487">
        <v>12.98</v>
      </c>
      <c r="G6487">
        <v>2502</v>
      </c>
      <c r="H6487" t="s">
        <v>4470</v>
      </c>
      <c r="I6487" t="s">
        <v>29</v>
      </c>
      <c r="J6487" t="s">
        <v>66</v>
      </c>
      <c r="K6487" t="s">
        <v>31</v>
      </c>
      <c r="L6487" t="s">
        <v>138</v>
      </c>
      <c r="M6487" t="s">
        <v>33</v>
      </c>
      <c r="N6487" t="s">
        <v>1252</v>
      </c>
      <c r="O6487">
        <v>0.39</v>
      </c>
      <c r="P6487" t="s">
        <v>35</v>
      </c>
      <c r="Q6487" t="s">
        <v>1549</v>
      </c>
      <c r="R6487" t="s">
        <v>4471</v>
      </c>
      <c r="S6487">
        <v>46321</v>
      </c>
      <c r="T6487" s="1">
        <v>40256</v>
      </c>
      <c r="U6487" s="1">
        <v>40256</v>
      </c>
      <c r="V6487" s="3">
        <v>-45.816000000000003</v>
      </c>
      <c r="W6487">
        <v>3</v>
      </c>
      <c r="X6487" s="2">
        <v>70.819999999999993</v>
      </c>
      <c r="Y6487">
        <v>91310</v>
      </c>
      <c r="Z6487" t="s">
        <v>165</v>
      </c>
      <c r="AA6487">
        <v>2010</v>
      </c>
      <c r="AB6487" t="str">
        <f>IF(samplesuperstore_cleaned[[#This Row],[discount]]=0,"0%",IF(samplesuperstore_cleaned[[#This Row],[discount]]=0.02,"1-2%",IF(samplesuperstore_cleaned[[#This Row],[discount]]&lt;=0.04,"3-4%",IF(samplesuperstore_cleaned[[#This Row],[discount]]&lt;=0.06,"5-6%",IF(samplesuperstore_cleaned[[#This Row],[discount]]=0.08,"7-8%","9-10%")))))</f>
        <v>9-10%</v>
      </c>
    </row>
    <row r="6488" spans="1:28" x14ac:dyDescent="0.3">
      <c r="A6488">
        <v>5588</v>
      </c>
      <c r="B6488">
        <v>18237</v>
      </c>
      <c r="C6488" t="s">
        <v>57</v>
      </c>
      <c r="D6488" s="3">
        <v>0.1</v>
      </c>
      <c r="E6488">
        <v>9.65</v>
      </c>
      <c r="F6488">
        <v>6.22</v>
      </c>
      <c r="G6488">
        <v>2061</v>
      </c>
      <c r="H6488" t="s">
        <v>3924</v>
      </c>
      <c r="I6488" t="s">
        <v>29</v>
      </c>
      <c r="J6488" t="s">
        <v>30</v>
      </c>
      <c r="K6488" t="s">
        <v>67</v>
      </c>
      <c r="L6488" t="s">
        <v>104</v>
      </c>
      <c r="M6488" t="s">
        <v>33</v>
      </c>
      <c r="N6488" t="s">
        <v>706</v>
      </c>
      <c r="O6488">
        <v>0.55000000000000004</v>
      </c>
      <c r="P6488" t="s">
        <v>35</v>
      </c>
      <c r="Q6488" t="s">
        <v>161</v>
      </c>
      <c r="R6488" t="s">
        <v>3909</v>
      </c>
      <c r="S6488">
        <v>69101</v>
      </c>
      <c r="T6488" s="1">
        <v>40604</v>
      </c>
      <c r="U6488" s="1">
        <v>40606</v>
      </c>
      <c r="V6488" s="3">
        <v>-45.99</v>
      </c>
      <c r="W6488">
        <v>8</v>
      </c>
      <c r="X6488" s="2">
        <v>75.900000000000006</v>
      </c>
      <c r="Y6488">
        <v>87149</v>
      </c>
      <c r="Z6488" t="s">
        <v>165</v>
      </c>
      <c r="AA6488">
        <v>2011</v>
      </c>
      <c r="AB6488" t="str">
        <f>IF(samplesuperstore_cleaned[[#This Row],[discount]]=0,"0%",IF(samplesuperstore_cleaned[[#This Row],[discount]]=0.02,"1-2%",IF(samplesuperstore_cleaned[[#This Row],[discount]]&lt;=0.04,"3-4%",IF(samplesuperstore_cleaned[[#This Row],[discount]]&lt;=0.06,"5-6%",IF(samplesuperstore_cleaned[[#This Row],[discount]]=0.08,"7-8%","9-10%")))))</f>
        <v>9-10%</v>
      </c>
    </row>
    <row r="6489" spans="1:28" x14ac:dyDescent="0.3">
      <c r="A6489">
        <v>702</v>
      </c>
      <c r="B6489">
        <v>23061</v>
      </c>
      <c r="C6489" t="s">
        <v>60</v>
      </c>
      <c r="D6489" s="3">
        <v>0.09</v>
      </c>
      <c r="E6489">
        <v>4.9800000000000004</v>
      </c>
      <c r="F6489">
        <v>7.44</v>
      </c>
      <c r="G6489">
        <v>269</v>
      </c>
      <c r="H6489" t="s">
        <v>968</v>
      </c>
      <c r="I6489" t="s">
        <v>29</v>
      </c>
      <c r="J6489" t="s">
        <v>66</v>
      </c>
      <c r="K6489" t="s">
        <v>31</v>
      </c>
      <c r="L6489" t="s">
        <v>49</v>
      </c>
      <c r="M6489" t="s">
        <v>33</v>
      </c>
      <c r="N6489" t="s">
        <v>694</v>
      </c>
      <c r="O6489">
        <v>0.36</v>
      </c>
      <c r="P6489" t="s">
        <v>45</v>
      </c>
      <c r="Q6489" t="s">
        <v>764</v>
      </c>
      <c r="R6489" t="s">
        <v>969</v>
      </c>
      <c r="S6489">
        <v>85234</v>
      </c>
      <c r="T6489" s="1">
        <v>40517</v>
      </c>
      <c r="U6489" s="1">
        <v>40519</v>
      </c>
      <c r="V6489" s="3">
        <v>-46.005000000000003</v>
      </c>
      <c r="W6489">
        <v>9</v>
      </c>
      <c r="X6489" s="2">
        <v>46.17</v>
      </c>
      <c r="Y6489">
        <v>88942</v>
      </c>
      <c r="Z6489" t="s">
        <v>72</v>
      </c>
      <c r="AA6489">
        <v>2010</v>
      </c>
      <c r="AB6489" t="str">
        <f>IF(samplesuperstore_cleaned[[#This Row],[discount]]=0,"0%",IF(samplesuperstore_cleaned[[#This Row],[discount]]=0.02,"1-2%",IF(samplesuperstore_cleaned[[#This Row],[discount]]&lt;=0.04,"3-4%",IF(samplesuperstore_cleaned[[#This Row],[discount]]&lt;=0.06,"5-6%",IF(samplesuperstore_cleaned[[#This Row],[discount]]=0.08,"7-8%","9-10%")))))</f>
        <v>9-10%</v>
      </c>
    </row>
    <row r="6490" spans="1:28" x14ac:dyDescent="0.3">
      <c r="A6490">
        <v>3645</v>
      </c>
      <c r="B6490">
        <v>19213</v>
      </c>
      <c r="C6490" t="s">
        <v>39</v>
      </c>
      <c r="D6490" s="3">
        <v>0.05</v>
      </c>
      <c r="E6490">
        <v>6.48</v>
      </c>
      <c r="F6490">
        <v>5.94</v>
      </c>
      <c r="G6490">
        <v>1383</v>
      </c>
      <c r="H6490" t="s">
        <v>3030</v>
      </c>
      <c r="I6490" t="s">
        <v>29</v>
      </c>
      <c r="J6490" t="s">
        <v>244</v>
      </c>
      <c r="K6490" t="s">
        <v>31</v>
      </c>
      <c r="L6490" t="s">
        <v>49</v>
      </c>
      <c r="M6490" t="s">
        <v>33</v>
      </c>
      <c r="N6490" t="s">
        <v>1029</v>
      </c>
      <c r="O6490">
        <v>0.37</v>
      </c>
      <c r="P6490" t="s">
        <v>45</v>
      </c>
      <c r="Q6490" t="s">
        <v>523</v>
      </c>
      <c r="R6490" t="s">
        <v>2916</v>
      </c>
      <c r="S6490">
        <v>84120</v>
      </c>
      <c r="T6490" s="1">
        <v>41079</v>
      </c>
      <c r="U6490" s="1">
        <v>41081</v>
      </c>
      <c r="V6490" s="3">
        <v>-46.095999999999997</v>
      </c>
      <c r="W6490">
        <v>11</v>
      </c>
      <c r="X6490" s="2">
        <v>73.52</v>
      </c>
      <c r="Y6490">
        <v>89410</v>
      </c>
      <c r="Z6490" t="s">
        <v>189</v>
      </c>
      <c r="AA6490">
        <v>2012</v>
      </c>
      <c r="AB6490" t="str">
        <f>IF(samplesuperstore_cleaned[[#This Row],[discount]]=0,"0%",IF(samplesuperstore_cleaned[[#This Row],[discount]]=0.02,"1-2%",IF(samplesuperstore_cleaned[[#This Row],[discount]]&lt;=0.04,"3-4%",IF(samplesuperstore_cleaned[[#This Row],[discount]]&lt;=0.06,"5-6%",IF(samplesuperstore_cleaned[[#This Row],[discount]]=0.08,"7-8%","9-10%")))))</f>
        <v>5-6%</v>
      </c>
    </row>
    <row r="6491" spans="1:28" x14ac:dyDescent="0.3">
      <c r="A6491">
        <v>2097</v>
      </c>
      <c r="B6491">
        <v>18347</v>
      </c>
      <c r="C6491" t="s">
        <v>27</v>
      </c>
      <c r="D6491" s="3">
        <v>0.06</v>
      </c>
      <c r="E6491">
        <v>8.6</v>
      </c>
      <c r="F6491">
        <v>6.19</v>
      </c>
      <c r="G6491">
        <v>796</v>
      </c>
      <c r="H6491" t="s">
        <v>2107</v>
      </c>
      <c r="I6491" t="s">
        <v>29</v>
      </c>
      <c r="J6491" t="s">
        <v>30</v>
      </c>
      <c r="K6491" t="s">
        <v>31</v>
      </c>
      <c r="L6491" t="s">
        <v>138</v>
      </c>
      <c r="M6491" t="s">
        <v>33</v>
      </c>
      <c r="N6491" t="s">
        <v>1044</v>
      </c>
      <c r="O6491">
        <v>0.38</v>
      </c>
      <c r="P6491" t="s">
        <v>35</v>
      </c>
      <c r="Q6491" t="s">
        <v>161</v>
      </c>
      <c r="R6491" t="s">
        <v>1649</v>
      </c>
      <c r="S6491">
        <v>68046</v>
      </c>
      <c r="T6491" s="1">
        <v>40248</v>
      </c>
      <c r="U6491" s="1">
        <v>40249</v>
      </c>
      <c r="V6491" s="3">
        <v>-46.115000000000002</v>
      </c>
      <c r="W6491">
        <v>9</v>
      </c>
      <c r="X6491" s="2">
        <v>79.400000000000006</v>
      </c>
      <c r="Y6491">
        <v>86867</v>
      </c>
      <c r="Z6491" t="s">
        <v>165</v>
      </c>
      <c r="AA6491">
        <v>2010</v>
      </c>
      <c r="AB6491" t="str">
        <f>IF(samplesuperstore_cleaned[[#This Row],[discount]]=0,"0%",IF(samplesuperstore_cleaned[[#This Row],[discount]]=0.02,"1-2%",IF(samplesuperstore_cleaned[[#This Row],[discount]]&lt;=0.04,"3-4%",IF(samplesuperstore_cleaned[[#This Row],[discount]]&lt;=0.06,"5-6%",IF(samplesuperstore_cleaned[[#This Row],[discount]]=0.08,"7-8%","9-10%")))))</f>
        <v>5-6%</v>
      </c>
    </row>
    <row r="6492" spans="1:28" x14ac:dyDescent="0.3">
      <c r="A6492">
        <v>1585</v>
      </c>
      <c r="B6492">
        <v>20780</v>
      </c>
      <c r="C6492" t="s">
        <v>78</v>
      </c>
      <c r="D6492" s="3">
        <v>0.09</v>
      </c>
      <c r="E6492">
        <v>5.53</v>
      </c>
      <c r="F6492">
        <v>6.98</v>
      </c>
      <c r="G6492">
        <v>605</v>
      </c>
      <c r="H6492" t="s">
        <v>1760</v>
      </c>
      <c r="I6492" t="s">
        <v>29</v>
      </c>
      <c r="J6492" t="s">
        <v>66</v>
      </c>
      <c r="K6492" t="s">
        <v>31</v>
      </c>
      <c r="L6492" t="s">
        <v>138</v>
      </c>
      <c r="M6492" t="s">
        <v>33</v>
      </c>
      <c r="N6492" t="s">
        <v>932</v>
      </c>
      <c r="O6492">
        <v>0.39</v>
      </c>
      <c r="P6492" t="s">
        <v>84</v>
      </c>
      <c r="Q6492" t="s">
        <v>125</v>
      </c>
      <c r="R6492" t="s">
        <v>1496</v>
      </c>
      <c r="S6492">
        <v>11795</v>
      </c>
      <c r="T6492" s="1">
        <v>40967</v>
      </c>
      <c r="U6492" s="1">
        <v>40968</v>
      </c>
      <c r="V6492" s="3">
        <v>-46.1265</v>
      </c>
      <c r="W6492">
        <v>3</v>
      </c>
      <c r="X6492" s="2">
        <v>17.73</v>
      </c>
      <c r="Y6492">
        <v>91146</v>
      </c>
      <c r="Z6492" t="s">
        <v>112</v>
      </c>
      <c r="AA6492">
        <v>2012</v>
      </c>
      <c r="AB6492" t="str">
        <f>IF(samplesuperstore_cleaned[[#This Row],[discount]]=0,"0%",IF(samplesuperstore_cleaned[[#This Row],[discount]]=0.02,"1-2%",IF(samplesuperstore_cleaned[[#This Row],[discount]]&lt;=0.04,"3-4%",IF(samplesuperstore_cleaned[[#This Row],[discount]]&lt;=0.06,"5-6%",IF(samplesuperstore_cleaned[[#This Row],[discount]]=0.08,"7-8%","9-10%")))))</f>
        <v>9-10%</v>
      </c>
    </row>
    <row r="6493" spans="1:28" x14ac:dyDescent="0.3">
      <c r="A6493">
        <v>1576</v>
      </c>
      <c r="B6493">
        <v>2780</v>
      </c>
      <c r="C6493" t="s">
        <v>78</v>
      </c>
      <c r="D6493" s="3">
        <v>0.09</v>
      </c>
      <c r="E6493">
        <v>5.53</v>
      </c>
      <c r="F6493">
        <v>6.98</v>
      </c>
      <c r="G6493">
        <v>604</v>
      </c>
      <c r="H6493" t="s">
        <v>1756</v>
      </c>
      <c r="I6493" t="s">
        <v>29</v>
      </c>
      <c r="J6493" t="s">
        <v>66</v>
      </c>
      <c r="K6493" t="s">
        <v>31</v>
      </c>
      <c r="L6493" t="s">
        <v>138</v>
      </c>
      <c r="M6493" t="s">
        <v>33</v>
      </c>
      <c r="N6493" t="s">
        <v>932</v>
      </c>
      <c r="O6493">
        <v>0.39</v>
      </c>
      <c r="P6493" t="s">
        <v>45</v>
      </c>
      <c r="Q6493" t="s">
        <v>70</v>
      </c>
      <c r="R6493" t="s">
        <v>1646</v>
      </c>
      <c r="S6493">
        <v>90045</v>
      </c>
      <c r="T6493" s="1">
        <v>40967</v>
      </c>
      <c r="U6493" s="1">
        <v>40968</v>
      </c>
      <c r="V6493" s="3">
        <v>-46.1265</v>
      </c>
      <c r="W6493">
        <v>10</v>
      </c>
      <c r="X6493" s="2">
        <v>59.09</v>
      </c>
      <c r="Y6493">
        <v>20068</v>
      </c>
      <c r="Z6493" t="s">
        <v>112</v>
      </c>
      <c r="AA6493">
        <v>2012</v>
      </c>
      <c r="AB6493" t="str">
        <f>IF(samplesuperstore_cleaned[[#This Row],[discount]]=0,"0%",IF(samplesuperstore_cleaned[[#This Row],[discount]]=0.02,"1-2%",IF(samplesuperstore_cleaned[[#This Row],[discount]]&lt;=0.04,"3-4%",IF(samplesuperstore_cleaned[[#This Row],[discount]]&lt;=0.06,"5-6%",IF(samplesuperstore_cleaned[[#This Row],[discount]]=0.08,"7-8%","9-10%")))))</f>
        <v>9-10%</v>
      </c>
    </row>
    <row r="6494" spans="1:28" x14ac:dyDescent="0.3">
      <c r="A6494">
        <v>3156</v>
      </c>
      <c r="B6494">
        <v>20990</v>
      </c>
      <c r="C6494" t="s">
        <v>78</v>
      </c>
      <c r="D6494" s="3">
        <v>0</v>
      </c>
      <c r="E6494">
        <v>2.12</v>
      </c>
      <c r="F6494">
        <v>1.99</v>
      </c>
      <c r="G6494">
        <v>1196</v>
      </c>
      <c r="H6494" t="s">
        <v>2746</v>
      </c>
      <c r="I6494" t="s">
        <v>29</v>
      </c>
      <c r="J6494" t="s">
        <v>114</v>
      </c>
      <c r="K6494" t="s">
        <v>54</v>
      </c>
      <c r="L6494" t="s">
        <v>181</v>
      </c>
      <c r="M6494" t="s">
        <v>52</v>
      </c>
      <c r="N6494" t="s">
        <v>512</v>
      </c>
      <c r="O6494">
        <v>0.55000000000000004</v>
      </c>
      <c r="P6494" t="s">
        <v>84</v>
      </c>
      <c r="Q6494" t="s">
        <v>85</v>
      </c>
      <c r="R6494" t="s">
        <v>265</v>
      </c>
      <c r="S6494">
        <v>1108</v>
      </c>
      <c r="T6494" s="1">
        <v>40558</v>
      </c>
      <c r="U6494" s="1">
        <v>40559</v>
      </c>
      <c r="V6494" s="3">
        <v>-46.128</v>
      </c>
      <c r="W6494">
        <v>8</v>
      </c>
      <c r="X6494" s="2">
        <v>18.8</v>
      </c>
      <c r="Y6494">
        <v>87590</v>
      </c>
      <c r="Z6494" t="s">
        <v>132</v>
      </c>
      <c r="AA6494">
        <v>2011</v>
      </c>
      <c r="AB6494" t="str">
        <f>IF(samplesuperstore_cleaned[[#This Row],[discount]]=0,"0%",IF(samplesuperstore_cleaned[[#This Row],[discount]]=0.02,"1-2%",IF(samplesuperstore_cleaned[[#This Row],[discount]]&lt;=0.04,"3-4%",IF(samplesuperstore_cleaned[[#This Row],[discount]]&lt;=0.06,"5-6%",IF(samplesuperstore_cleaned[[#This Row],[discount]]=0.08,"7-8%","9-10%")))))</f>
        <v>0%</v>
      </c>
    </row>
    <row r="6495" spans="1:28" x14ac:dyDescent="0.3">
      <c r="A6495">
        <v>1262</v>
      </c>
      <c r="B6495">
        <v>7034</v>
      </c>
      <c r="C6495" t="s">
        <v>39</v>
      </c>
      <c r="D6495" s="3">
        <v>0</v>
      </c>
      <c r="E6495">
        <v>20.89</v>
      </c>
      <c r="F6495">
        <v>11.52</v>
      </c>
      <c r="G6495">
        <v>491</v>
      </c>
      <c r="H6495" t="s">
        <v>1516</v>
      </c>
      <c r="I6495" t="s">
        <v>29</v>
      </c>
      <c r="J6495" t="s">
        <v>244</v>
      </c>
      <c r="K6495" t="s">
        <v>31</v>
      </c>
      <c r="L6495" t="s">
        <v>158</v>
      </c>
      <c r="M6495" t="s">
        <v>33</v>
      </c>
      <c r="N6495" t="s">
        <v>327</v>
      </c>
      <c r="O6495">
        <v>0.83</v>
      </c>
      <c r="P6495" t="s">
        <v>84</v>
      </c>
      <c r="Q6495" t="s">
        <v>125</v>
      </c>
      <c r="R6495" t="s">
        <v>167</v>
      </c>
      <c r="S6495">
        <v>10154</v>
      </c>
      <c r="T6495" s="1">
        <v>40796</v>
      </c>
      <c r="U6495" s="1">
        <v>40797</v>
      </c>
      <c r="V6495" s="3">
        <v>-46.2</v>
      </c>
      <c r="W6495">
        <v>4</v>
      </c>
      <c r="X6495" s="2">
        <v>106.6</v>
      </c>
      <c r="Y6495">
        <v>50209</v>
      </c>
      <c r="Z6495" t="s">
        <v>173</v>
      </c>
      <c r="AA6495">
        <v>2011</v>
      </c>
      <c r="AB6495" t="str">
        <f>IF(samplesuperstore_cleaned[[#This Row],[discount]]=0,"0%",IF(samplesuperstore_cleaned[[#This Row],[discount]]=0.02,"1-2%",IF(samplesuperstore_cleaned[[#This Row],[discount]]&lt;=0.04,"3-4%",IF(samplesuperstore_cleaned[[#This Row],[discount]]&lt;=0.06,"5-6%",IF(samplesuperstore_cleaned[[#This Row],[discount]]=0.08,"7-8%","9-10%")))))</f>
        <v>0%</v>
      </c>
    </row>
    <row r="6496" spans="1:28" x14ac:dyDescent="0.3">
      <c r="A6496">
        <v>6829</v>
      </c>
      <c r="B6496">
        <v>2768</v>
      </c>
      <c r="C6496" t="s">
        <v>27</v>
      </c>
      <c r="D6496" s="3">
        <v>0.08</v>
      </c>
      <c r="E6496">
        <v>1.68</v>
      </c>
      <c r="F6496">
        <v>1.57</v>
      </c>
      <c r="G6496">
        <v>2498</v>
      </c>
      <c r="H6496" t="s">
        <v>4466</v>
      </c>
      <c r="I6496" t="s">
        <v>29</v>
      </c>
      <c r="J6496" t="s">
        <v>114</v>
      </c>
      <c r="K6496" t="s">
        <v>31</v>
      </c>
      <c r="L6496" t="s">
        <v>42</v>
      </c>
      <c r="M6496" t="s">
        <v>43</v>
      </c>
      <c r="N6496" t="s">
        <v>177</v>
      </c>
      <c r="O6496">
        <v>0.59</v>
      </c>
      <c r="P6496" t="s">
        <v>45</v>
      </c>
      <c r="Q6496" t="s">
        <v>70</v>
      </c>
      <c r="R6496" t="s">
        <v>3500</v>
      </c>
      <c r="S6496">
        <v>92024</v>
      </c>
      <c r="T6496" s="1">
        <v>40395</v>
      </c>
      <c r="U6496" s="1">
        <v>40396</v>
      </c>
      <c r="V6496" s="3">
        <v>-46.25</v>
      </c>
      <c r="W6496">
        <v>88</v>
      </c>
      <c r="X6496" s="2">
        <v>148.36000000000001</v>
      </c>
      <c r="Y6496">
        <v>20007</v>
      </c>
      <c r="Z6496" t="s">
        <v>107</v>
      </c>
      <c r="AA6496">
        <v>2010</v>
      </c>
      <c r="AB6496" t="str">
        <f>IF(samplesuperstore_cleaned[[#This Row],[discount]]=0,"0%",IF(samplesuperstore_cleaned[[#This Row],[discount]]=0.02,"1-2%",IF(samplesuperstore_cleaned[[#This Row],[discount]]&lt;=0.04,"3-4%",IF(samplesuperstore_cleaned[[#This Row],[discount]]&lt;=0.06,"5-6%",IF(samplesuperstore_cleaned[[#This Row],[discount]]=0.08,"7-8%","9-10%")))))</f>
        <v>7-8%</v>
      </c>
    </row>
    <row r="6497" spans="1:28" x14ac:dyDescent="0.3">
      <c r="A6497">
        <v>5644</v>
      </c>
      <c r="B6497">
        <v>18338</v>
      </c>
      <c r="C6497" t="s">
        <v>39</v>
      </c>
      <c r="D6497" s="3">
        <v>0.05</v>
      </c>
      <c r="E6497">
        <v>7.45</v>
      </c>
      <c r="F6497">
        <v>6.28</v>
      </c>
      <c r="G6497">
        <v>2075</v>
      </c>
      <c r="H6497" t="s">
        <v>3943</v>
      </c>
      <c r="I6497" t="s">
        <v>29</v>
      </c>
      <c r="J6497" t="s">
        <v>30</v>
      </c>
      <c r="K6497" t="s">
        <v>31</v>
      </c>
      <c r="L6497" t="s">
        <v>138</v>
      </c>
      <c r="M6497" t="s">
        <v>33</v>
      </c>
      <c r="N6497" t="s">
        <v>2289</v>
      </c>
      <c r="O6497">
        <v>0.4</v>
      </c>
      <c r="P6497" t="s">
        <v>35</v>
      </c>
      <c r="Q6497" t="s">
        <v>807</v>
      </c>
      <c r="R6497" t="s">
        <v>3944</v>
      </c>
      <c r="S6497">
        <v>65203</v>
      </c>
      <c r="T6497" s="1">
        <v>41115</v>
      </c>
      <c r="U6497" s="1">
        <v>41117</v>
      </c>
      <c r="V6497" s="3">
        <v>-46.344999999999999</v>
      </c>
      <c r="W6497">
        <v>5</v>
      </c>
      <c r="X6497" s="2">
        <v>37.83</v>
      </c>
      <c r="Y6497">
        <v>87576</v>
      </c>
      <c r="Z6497" t="s">
        <v>48</v>
      </c>
      <c r="AA6497">
        <v>2012</v>
      </c>
      <c r="AB6497" t="str">
        <f>IF(samplesuperstore_cleaned[[#This Row],[discount]]=0,"0%",IF(samplesuperstore_cleaned[[#This Row],[discount]]=0.02,"1-2%",IF(samplesuperstore_cleaned[[#This Row],[discount]]&lt;=0.04,"3-4%",IF(samplesuperstore_cleaned[[#This Row],[discount]]&lt;=0.06,"5-6%",IF(samplesuperstore_cleaned[[#This Row],[discount]]=0.08,"7-8%","9-10%")))))</f>
        <v>5-6%</v>
      </c>
    </row>
    <row r="6498" spans="1:28" x14ac:dyDescent="0.3">
      <c r="A6498">
        <v>2383</v>
      </c>
      <c r="B6498">
        <v>22214</v>
      </c>
      <c r="C6498" t="s">
        <v>78</v>
      </c>
      <c r="D6498" s="3">
        <v>0.08</v>
      </c>
      <c r="E6498">
        <v>95.98</v>
      </c>
      <c r="F6498">
        <v>58.2</v>
      </c>
      <c r="G6498">
        <v>910</v>
      </c>
      <c r="H6498" t="s">
        <v>2300</v>
      </c>
      <c r="I6498" t="s">
        <v>61</v>
      </c>
      <c r="J6498" t="s">
        <v>30</v>
      </c>
      <c r="K6498" t="s">
        <v>67</v>
      </c>
      <c r="L6498" t="s">
        <v>68</v>
      </c>
      <c r="M6498" t="s">
        <v>63</v>
      </c>
      <c r="N6498" t="s">
        <v>252</v>
      </c>
      <c r="O6498">
        <v>0.57999999999999996</v>
      </c>
      <c r="P6498" t="s">
        <v>260</v>
      </c>
      <c r="Q6498" t="s">
        <v>2073</v>
      </c>
      <c r="R6498" t="s">
        <v>2164</v>
      </c>
      <c r="S6498">
        <v>71854</v>
      </c>
      <c r="T6498" s="1">
        <v>40615</v>
      </c>
      <c r="U6498" s="1">
        <v>40616</v>
      </c>
      <c r="V6498" s="3">
        <v>-46.353999999999999</v>
      </c>
      <c r="W6498">
        <v>7</v>
      </c>
      <c r="X6498" s="2">
        <v>638.84</v>
      </c>
      <c r="Y6498">
        <v>90188</v>
      </c>
      <c r="Z6498" t="s">
        <v>165</v>
      </c>
      <c r="AA6498">
        <v>2011</v>
      </c>
      <c r="AB6498" t="str">
        <f>IF(samplesuperstore_cleaned[[#This Row],[discount]]=0,"0%",IF(samplesuperstore_cleaned[[#This Row],[discount]]=0.02,"1-2%",IF(samplesuperstore_cleaned[[#This Row],[discount]]&lt;=0.04,"3-4%",IF(samplesuperstore_cleaned[[#This Row],[discount]]&lt;=0.06,"5-6%",IF(samplesuperstore_cleaned[[#This Row],[discount]]=0.08,"7-8%","9-10%")))))</f>
        <v>7-8%</v>
      </c>
    </row>
    <row r="6499" spans="1:28" x14ac:dyDescent="0.3">
      <c r="A6499">
        <v>775</v>
      </c>
      <c r="B6499">
        <v>26182</v>
      </c>
      <c r="C6499" t="s">
        <v>39</v>
      </c>
      <c r="D6499" s="3">
        <v>0.09</v>
      </c>
      <c r="E6499">
        <v>31.98</v>
      </c>
      <c r="F6499">
        <v>6.72</v>
      </c>
      <c r="G6499">
        <v>292</v>
      </c>
      <c r="H6499" t="s">
        <v>1032</v>
      </c>
      <c r="I6499" t="s">
        <v>29</v>
      </c>
      <c r="J6499" t="s">
        <v>114</v>
      </c>
      <c r="K6499" t="s">
        <v>31</v>
      </c>
      <c r="L6499" t="s">
        <v>158</v>
      </c>
      <c r="M6499" t="s">
        <v>33</v>
      </c>
      <c r="N6499" t="s">
        <v>1034</v>
      </c>
      <c r="O6499">
        <v>0.75</v>
      </c>
      <c r="P6499" t="s">
        <v>45</v>
      </c>
      <c r="Q6499" t="s">
        <v>644</v>
      </c>
      <c r="R6499" t="s">
        <v>1033</v>
      </c>
      <c r="S6499">
        <v>80134</v>
      </c>
      <c r="T6499" s="1">
        <v>41068</v>
      </c>
      <c r="U6499" s="1">
        <v>41069</v>
      </c>
      <c r="V6499" s="3">
        <v>-46.384</v>
      </c>
      <c r="W6499">
        <v>2</v>
      </c>
      <c r="X6499" s="2">
        <v>63.8</v>
      </c>
      <c r="Y6499">
        <v>90839</v>
      </c>
      <c r="Z6499" t="s">
        <v>189</v>
      </c>
      <c r="AA6499">
        <v>2012</v>
      </c>
      <c r="AB6499" t="str">
        <f>IF(samplesuperstore_cleaned[[#This Row],[discount]]=0,"0%",IF(samplesuperstore_cleaned[[#This Row],[discount]]=0.02,"1-2%",IF(samplesuperstore_cleaned[[#This Row],[discount]]&lt;=0.04,"3-4%",IF(samplesuperstore_cleaned[[#This Row],[discount]]&lt;=0.06,"5-6%",IF(samplesuperstore_cleaned[[#This Row],[discount]]=0.08,"7-8%","9-10%")))))</f>
        <v>9-10%</v>
      </c>
    </row>
    <row r="6500" spans="1:28" x14ac:dyDescent="0.3">
      <c r="A6500">
        <v>5932</v>
      </c>
      <c r="B6500">
        <v>23426</v>
      </c>
      <c r="C6500" t="s">
        <v>78</v>
      </c>
      <c r="D6500" s="3">
        <v>0.1</v>
      </c>
      <c r="E6500">
        <v>9.48</v>
      </c>
      <c r="F6500">
        <v>7.29</v>
      </c>
      <c r="G6500">
        <v>2183</v>
      </c>
      <c r="H6500" t="s">
        <v>4080</v>
      </c>
      <c r="I6500" t="s">
        <v>29</v>
      </c>
      <c r="J6500" t="s">
        <v>66</v>
      </c>
      <c r="K6500" t="s">
        <v>67</v>
      </c>
      <c r="L6500" t="s">
        <v>104</v>
      </c>
      <c r="M6500" t="s">
        <v>52</v>
      </c>
      <c r="N6500" t="s">
        <v>105</v>
      </c>
      <c r="O6500">
        <v>0.45</v>
      </c>
      <c r="P6500" t="s">
        <v>260</v>
      </c>
      <c r="Q6500" t="s">
        <v>1554</v>
      </c>
      <c r="R6500" t="s">
        <v>4067</v>
      </c>
      <c r="S6500">
        <v>42301</v>
      </c>
      <c r="T6500" s="1">
        <v>41151</v>
      </c>
      <c r="U6500" s="1">
        <v>41153</v>
      </c>
      <c r="V6500" s="3">
        <v>-46.423999999999992</v>
      </c>
      <c r="W6500">
        <v>9</v>
      </c>
      <c r="X6500" s="2">
        <v>80.239999999999995</v>
      </c>
      <c r="Y6500">
        <v>91572</v>
      </c>
      <c r="Z6500" t="s">
        <v>107</v>
      </c>
      <c r="AA6500">
        <v>2012</v>
      </c>
      <c r="AB6500" t="str">
        <f>IF(samplesuperstore_cleaned[[#This Row],[discount]]=0,"0%",IF(samplesuperstore_cleaned[[#This Row],[discount]]=0.02,"1-2%",IF(samplesuperstore_cleaned[[#This Row],[discount]]&lt;=0.04,"3-4%",IF(samplesuperstore_cleaned[[#This Row],[discount]]&lt;=0.06,"5-6%",IF(samplesuperstore_cleaned[[#This Row],[discount]]=0.08,"7-8%","9-10%")))))</f>
        <v>9-10%</v>
      </c>
    </row>
    <row r="6501" spans="1:28" x14ac:dyDescent="0.3">
      <c r="A6501">
        <v>2954</v>
      </c>
      <c r="B6501">
        <v>20332</v>
      </c>
      <c r="C6501" t="s">
        <v>39</v>
      </c>
      <c r="D6501" s="3">
        <v>0.05</v>
      </c>
      <c r="E6501">
        <v>5.78</v>
      </c>
      <c r="F6501">
        <v>4.96</v>
      </c>
      <c r="G6501">
        <v>1126</v>
      </c>
      <c r="H6501" t="s">
        <v>2632</v>
      </c>
      <c r="I6501" t="s">
        <v>41</v>
      </c>
      <c r="J6501" t="s">
        <v>244</v>
      </c>
      <c r="K6501" t="s">
        <v>31</v>
      </c>
      <c r="L6501" t="s">
        <v>49</v>
      </c>
      <c r="M6501" t="s">
        <v>33</v>
      </c>
      <c r="N6501" t="s">
        <v>1076</v>
      </c>
      <c r="O6501">
        <v>0.36</v>
      </c>
      <c r="P6501" t="s">
        <v>35</v>
      </c>
      <c r="Q6501" t="s">
        <v>255</v>
      </c>
      <c r="R6501" t="s">
        <v>2633</v>
      </c>
      <c r="S6501">
        <v>75116</v>
      </c>
      <c r="T6501" s="1">
        <v>41343</v>
      </c>
      <c r="U6501" s="1">
        <v>41344</v>
      </c>
      <c r="V6501" s="3">
        <v>-46.43</v>
      </c>
      <c r="W6501">
        <v>9</v>
      </c>
      <c r="X6501" s="2">
        <v>54.65</v>
      </c>
      <c r="Y6501">
        <v>87225</v>
      </c>
      <c r="Z6501" t="s">
        <v>165</v>
      </c>
      <c r="AA6501">
        <v>2013</v>
      </c>
      <c r="AB6501" t="str">
        <f>IF(samplesuperstore_cleaned[[#This Row],[discount]]=0,"0%",IF(samplesuperstore_cleaned[[#This Row],[discount]]=0.02,"1-2%",IF(samplesuperstore_cleaned[[#This Row],[discount]]&lt;=0.04,"3-4%",IF(samplesuperstore_cleaned[[#This Row],[discount]]&lt;=0.06,"5-6%",IF(samplesuperstore_cleaned[[#This Row],[discount]]=0.08,"7-8%","9-10%")))))</f>
        <v>5-6%</v>
      </c>
    </row>
    <row r="6502" spans="1:28" x14ac:dyDescent="0.3">
      <c r="A6502">
        <v>7097</v>
      </c>
      <c r="B6502">
        <v>20976</v>
      </c>
      <c r="C6502" t="s">
        <v>57</v>
      </c>
      <c r="D6502" s="3">
        <v>0.01</v>
      </c>
      <c r="E6502">
        <v>6.48</v>
      </c>
      <c r="F6502">
        <v>6.57</v>
      </c>
      <c r="G6502">
        <v>2587</v>
      </c>
      <c r="H6502" t="s">
        <v>4576</v>
      </c>
      <c r="I6502" t="s">
        <v>41</v>
      </c>
      <c r="J6502" t="s">
        <v>66</v>
      </c>
      <c r="K6502" t="s">
        <v>31</v>
      </c>
      <c r="L6502" t="s">
        <v>49</v>
      </c>
      <c r="M6502" t="s">
        <v>33</v>
      </c>
      <c r="N6502" t="s">
        <v>1609</v>
      </c>
      <c r="O6502">
        <v>0.37</v>
      </c>
      <c r="P6502" t="s">
        <v>35</v>
      </c>
      <c r="Q6502" t="s">
        <v>3170</v>
      </c>
      <c r="R6502" t="s">
        <v>4539</v>
      </c>
      <c r="S6502">
        <v>54220</v>
      </c>
      <c r="T6502" s="1">
        <v>40418</v>
      </c>
      <c r="U6502" s="1">
        <v>40419</v>
      </c>
      <c r="V6502" s="3">
        <v>-46.5244</v>
      </c>
      <c r="W6502">
        <v>18</v>
      </c>
      <c r="X6502" s="2">
        <v>127.83</v>
      </c>
      <c r="Y6502">
        <v>91166</v>
      </c>
      <c r="Z6502" t="s">
        <v>107</v>
      </c>
      <c r="AA6502">
        <v>2010</v>
      </c>
      <c r="AB6502" t="str">
        <f>IF(samplesuperstore_cleaned[[#This Row],[discount]]=0,"0%",IF(samplesuperstore_cleaned[[#This Row],[discount]]=0.02,"1-2%",IF(samplesuperstore_cleaned[[#This Row],[discount]]&lt;=0.04,"3-4%",IF(samplesuperstore_cleaned[[#This Row],[discount]]&lt;=0.06,"5-6%",IF(samplesuperstore_cleaned[[#This Row],[discount]]=0.08,"7-8%","9-10%")))))</f>
        <v>3-4%</v>
      </c>
    </row>
    <row r="6503" spans="1:28" x14ac:dyDescent="0.3">
      <c r="A6503">
        <v>437</v>
      </c>
      <c r="B6503">
        <v>18994</v>
      </c>
      <c r="C6503" t="s">
        <v>57</v>
      </c>
      <c r="D6503" s="3">
        <v>0</v>
      </c>
      <c r="E6503">
        <v>65.989999999999995</v>
      </c>
      <c r="F6503">
        <v>8.99</v>
      </c>
      <c r="G6503">
        <v>166</v>
      </c>
      <c r="H6503" t="s">
        <v>673</v>
      </c>
      <c r="I6503" t="s">
        <v>29</v>
      </c>
      <c r="J6503" t="s">
        <v>244</v>
      </c>
      <c r="K6503" t="s">
        <v>54</v>
      </c>
      <c r="L6503" t="s">
        <v>55</v>
      </c>
      <c r="M6503" t="s">
        <v>33</v>
      </c>
      <c r="N6503" t="s">
        <v>676</v>
      </c>
      <c r="O6503">
        <v>0.57999999999999996</v>
      </c>
      <c r="P6503" t="s">
        <v>260</v>
      </c>
      <c r="Q6503" t="s">
        <v>619</v>
      </c>
      <c r="R6503" t="s">
        <v>642</v>
      </c>
      <c r="S6503">
        <v>37087</v>
      </c>
      <c r="T6503" s="1">
        <v>40952</v>
      </c>
      <c r="U6503" s="1">
        <v>40954</v>
      </c>
      <c r="V6503" s="3">
        <v>-46.676000000000002</v>
      </c>
      <c r="W6503">
        <v>8</v>
      </c>
      <c r="X6503" s="2">
        <v>486.81</v>
      </c>
      <c r="Y6503">
        <v>89429</v>
      </c>
      <c r="Z6503" t="s">
        <v>112</v>
      </c>
      <c r="AA6503">
        <v>2012</v>
      </c>
      <c r="AB6503" t="str">
        <f>IF(samplesuperstore_cleaned[[#This Row],[discount]]=0,"0%",IF(samplesuperstore_cleaned[[#This Row],[discount]]=0.02,"1-2%",IF(samplesuperstore_cleaned[[#This Row],[discount]]&lt;=0.04,"3-4%",IF(samplesuperstore_cleaned[[#This Row],[discount]]&lt;=0.06,"5-6%",IF(samplesuperstore_cleaned[[#This Row],[discount]]=0.08,"7-8%","9-10%")))))</f>
        <v>0%</v>
      </c>
    </row>
    <row r="6504" spans="1:28" x14ac:dyDescent="0.3">
      <c r="A6504">
        <v>4079</v>
      </c>
      <c r="B6504">
        <v>26379</v>
      </c>
      <c r="C6504" t="s">
        <v>39</v>
      </c>
      <c r="D6504" s="3">
        <v>0.1</v>
      </c>
      <c r="E6504">
        <v>17.98</v>
      </c>
      <c r="F6504">
        <v>8.51</v>
      </c>
      <c r="G6504">
        <v>1534</v>
      </c>
      <c r="H6504" t="s">
        <v>3243</v>
      </c>
      <c r="I6504" t="s">
        <v>29</v>
      </c>
      <c r="J6504" t="s">
        <v>30</v>
      </c>
      <c r="K6504" t="s">
        <v>54</v>
      </c>
      <c r="L6504" t="s">
        <v>62</v>
      </c>
      <c r="M6504" t="s">
        <v>154</v>
      </c>
      <c r="N6504" t="s">
        <v>215</v>
      </c>
      <c r="O6504">
        <v>0.4</v>
      </c>
      <c r="P6504" t="s">
        <v>35</v>
      </c>
      <c r="Q6504" t="s">
        <v>807</v>
      </c>
      <c r="R6504" t="s">
        <v>3244</v>
      </c>
      <c r="S6504">
        <v>63385</v>
      </c>
      <c r="T6504" s="1">
        <v>41422</v>
      </c>
      <c r="U6504" s="1">
        <v>41423</v>
      </c>
      <c r="V6504" s="3">
        <v>-46.745099999999994</v>
      </c>
      <c r="W6504">
        <v>2</v>
      </c>
      <c r="X6504" s="2">
        <v>37.47</v>
      </c>
      <c r="Y6504">
        <v>91329</v>
      </c>
      <c r="Z6504" t="s">
        <v>38</v>
      </c>
      <c r="AA6504">
        <v>2013</v>
      </c>
      <c r="AB6504" t="str">
        <f>IF(samplesuperstore_cleaned[[#This Row],[discount]]=0,"0%",IF(samplesuperstore_cleaned[[#This Row],[discount]]=0.02,"1-2%",IF(samplesuperstore_cleaned[[#This Row],[discount]]&lt;=0.04,"3-4%",IF(samplesuperstore_cleaned[[#This Row],[discount]]&lt;=0.06,"5-6%",IF(samplesuperstore_cleaned[[#This Row],[discount]]=0.08,"7-8%","9-10%")))))</f>
        <v>9-10%</v>
      </c>
    </row>
    <row r="6505" spans="1:28" x14ac:dyDescent="0.3">
      <c r="A6505">
        <v>6887</v>
      </c>
      <c r="B6505">
        <v>19925</v>
      </c>
      <c r="C6505" t="s">
        <v>39</v>
      </c>
      <c r="D6505" s="3">
        <v>0.01</v>
      </c>
      <c r="E6505">
        <v>35.99</v>
      </c>
      <c r="F6505">
        <v>3.3</v>
      </c>
      <c r="G6505">
        <v>2527</v>
      </c>
      <c r="H6505" t="s">
        <v>4501</v>
      </c>
      <c r="I6505" t="s">
        <v>29</v>
      </c>
      <c r="J6505" t="s">
        <v>30</v>
      </c>
      <c r="K6505" t="s">
        <v>54</v>
      </c>
      <c r="L6505" t="s">
        <v>55</v>
      </c>
      <c r="M6505" t="s">
        <v>52</v>
      </c>
      <c r="N6505" t="s">
        <v>1231</v>
      </c>
      <c r="O6505">
        <v>0.39</v>
      </c>
      <c r="P6505" t="s">
        <v>260</v>
      </c>
      <c r="Q6505" t="s">
        <v>430</v>
      </c>
      <c r="R6505" t="s">
        <v>4502</v>
      </c>
      <c r="S6505">
        <v>70601</v>
      </c>
      <c r="T6505" s="1">
        <v>40781</v>
      </c>
      <c r="U6505" s="1">
        <v>40783</v>
      </c>
      <c r="V6505" s="3">
        <v>-46.76</v>
      </c>
      <c r="W6505">
        <v>20</v>
      </c>
      <c r="X6505" s="2">
        <v>623.88</v>
      </c>
      <c r="Y6505">
        <v>87209</v>
      </c>
      <c r="Z6505" t="s">
        <v>107</v>
      </c>
      <c r="AA6505">
        <v>2011</v>
      </c>
      <c r="AB6505" t="str">
        <f>IF(samplesuperstore_cleaned[[#This Row],[discount]]=0,"0%",IF(samplesuperstore_cleaned[[#This Row],[discount]]=0.02,"1-2%",IF(samplesuperstore_cleaned[[#This Row],[discount]]&lt;=0.04,"3-4%",IF(samplesuperstore_cleaned[[#This Row],[discount]]&lt;=0.06,"5-6%",IF(samplesuperstore_cleaned[[#This Row],[discount]]=0.08,"7-8%","9-10%")))))</f>
        <v>3-4%</v>
      </c>
    </row>
    <row r="6506" spans="1:28" x14ac:dyDescent="0.3">
      <c r="A6506">
        <v>2938</v>
      </c>
      <c r="B6506">
        <v>26394</v>
      </c>
      <c r="C6506" t="s">
        <v>39</v>
      </c>
      <c r="D6506" s="3">
        <v>0</v>
      </c>
      <c r="E6506">
        <v>15.7</v>
      </c>
      <c r="F6506">
        <v>11.25</v>
      </c>
      <c r="G6506">
        <v>1120</v>
      </c>
      <c r="H6506" t="s">
        <v>2625</v>
      </c>
      <c r="I6506" t="s">
        <v>29</v>
      </c>
      <c r="J6506" t="s">
        <v>66</v>
      </c>
      <c r="K6506" t="s">
        <v>31</v>
      </c>
      <c r="L6506" t="s">
        <v>158</v>
      </c>
      <c r="M6506" t="s">
        <v>33</v>
      </c>
      <c r="N6506" t="s">
        <v>1335</v>
      </c>
      <c r="O6506">
        <v>0.6</v>
      </c>
      <c r="P6506" t="s">
        <v>260</v>
      </c>
      <c r="Q6506" t="s">
        <v>2073</v>
      </c>
      <c r="R6506" t="s">
        <v>2626</v>
      </c>
      <c r="S6506">
        <v>72015</v>
      </c>
      <c r="T6506" s="1">
        <v>41285</v>
      </c>
      <c r="U6506" s="1">
        <v>41286</v>
      </c>
      <c r="V6506" s="3">
        <v>-46.857999999999997</v>
      </c>
      <c r="W6506">
        <v>4</v>
      </c>
      <c r="X6506" s="2">
        <v>68.75</v>
      </c>
      <c r="Y6506">
        <v>86780</v>
      </c>
      <c r="Z6506" t="s">
        <v>132</v>
      </c>
      <c r="AA6506">
        <v>2013</v>
      </c>
      <c r="AB6506" t="str">
        <f>IF(samplesuperstore_cleaned[[#This Row],[discount]]=0,"0%",IF(samplesuperstore_cleaned[[#This Row],[discount]]=0.02,"1-2%",IF(samplesuperstore_cleaned[[#This Row],[discount]]&lt;=0.04,"3-4%",IF(samplesuperstore_cleaned[[#This Row],[discount]]&lt;=0.06,"5-6%",IF(samplesuperstore_cleaned[[#This Row],[discount]]=0.08,"7-8%","9-10%")))))</f>
        <v>0%</v>
      </c>
    </row>
    <row r="6507" spans="1:28" x14ac:dyDescent="0.3">
      <c r="A6507">
        <v>7106</v>
      </c>
      <c r="B6507">
        <v>26142</v>
      </c>
      <c r="C6507" t="s">
        <v>57</v>
      </c>
      <c r="D6507" s="3">
        <v>0.03</v>
      </c>
      <c r="E6507">
        <v>3.58</v>
      </c>
      <c r="F6507">
        <v>5.47</v>
      </c>
      <c r="G6507">
        <v>2589</v>
      </c>
      <c r="H6507" t="s">
        <v>4580</v>
      </c>
      <c r="I6507" t="s">
        <v>29</v>
      </c>
      <c r="J6507" t="s">
        <v>66</v>
      </c>
      <c r="K6507" t="s">
        <v>31</v>
      </c>
      <c r="L6507" t="s">
        <v>138</v>
      </c>
      <c r="M6507" t="s">
        <v>33</v>
      </c>
      <c r="N6507" t="s">
        <v>1105</v>
      </c>
      <c r="O6507">
        <v>0.37</v>
      </c>
      <c r="P6507" t="s">
        <v>35</v>
      </c>
      <c r="Q6507" t="s">
        <v>3170</v>
      </c>
      <c r="R6507" t="s">
        <v>4581</v>
      </c>
      <c r="S6507">
        <v>53209</v>
      </c>
      <c r="T6507" s="1">
        <v>41614</v>
      </c>
      <c r="U6507" s="1">
        <v>41615</v>
      </c>
      <c r="V6507" s="3">
        <v>-46.878047999999993</v>
      </c>
      <c r="W6507">
        <v>19</v>
      </c>
      <c r="X6507" s="2">
        <v>72.02</v>
      </c>
      <c r="Y6507">
        <v>91173</v>
      </c>
      <c r="Z6507" t="s">
        <v>72</v>
      </c>
      <c r="AA6507">
        <v>2013</v>
      </c>
      <c r="AB6507" t="str">
        <f>IF(samplesuperstore_cleaned[[#This Row],[discount]]=0,"0%",IF(samplesuperstore_cleaned[[#This Row],[discount]]=0.02,"1-2%",IF(samplesuperstore_cleaned[[#This Row],[discount]]&lt;=0.04,"3-4%",IF(samplesuperstore_cleaned[[#This Row],[discount]]&lt;=0.06,"5-6%",IF(samplesuperstore_cleaned[[#This Row],[discount]]=0.08,"7-8%","9-10%")))))</f>
        <v>3-4%</v>
      </c>
    </row>
    <row r="6508" spans="1:28" x14ac:dyDescent="0.3">
      <c r="A6508">
        <v>2997</v>
      </c>
      <c r="B6508">
        <v>26099</v>
      </c>
      <c r="C6508" t="s">
        <v>60</v>
      </c>
      <c r="D6508" s="3">
        <v>0.02</v>
      </c>
      <c r="E6508">
        <v>4.9800000000000004</v>
      </c>
      <c r="F6508">
        <v>6.07</v>
      </c>
      <c r="G6508">
        <v>1133</v>
      </c>
      <c r="H6508" t="s">
        <v>2646</v>
      </c>
      <c r="I6508" t="s">
        <v>29</v>
      </c>
      <c r="J6508" t="s">
        <v>66</v>
      </c>
      <c r="K6508" t="s">
        <v>31</v>
      </c>
      <c r="L6508" t="s">
        <v>49</v>
      </c>
      <c r="M6508" t="s">
        <v>33</v>
      </c>
      <c r="N6508" t="s">
        <v>432</v>
      </c>
      <c r="O6508">
        <v>0.36</v>
      </c>
      <c r="P6508" t="s">
        <v>35</v>
      </c>
      <c r="Q6508" t="s">
        <v>255</v>
      </c>
      <c r="R6508" t="s">
        <v>2647</v>
      </c>
      <c r="S6508">
        <v>75234</v>
      </c>
      <c r="T6508" s="1">
        <v>40385</v>
      </c>
      <c r="U6508" s="1">
        <v>40387</v>
      </c>
      <c r="V6508" s="3">
        <v>-46.92</v>
      </c>
      <c r="W6508">
        <v>5</v>
      </c>
      <c r="X6508" s="2">
        <v>27.76</v>
      </c>
      <c r="Y6508">
        <v>88105</v>
      </c>
      <c r="Z6508" t="s">
        <v>48</v>
      </c>
      <c r="AA6508">
        <v>2010</v>
      </c>
      <c r="AB6508" t="str">
        <f>IF(samplesuperstore_cleaned[[#This Row],[discount]]=0,"0%",IF(samplesuperstore_cleaned[[#This Row],[discount]]=0.02,"1-2%",IF(samplesuperstore_cleaned[[#This Row],[discount]]&lt;=0.04,"3-4%",IF(samplesuperstore_cleaned[[#This Row],[discount]]&lt;=0.06,"5-6%",IF(samplesuperstore_cleaned[[#This Row],[discount]]=0.08,"7-8%","9-10%")))))</f>
        <v>1-2%</v>
      </c>
    </row>
    <row r="6509" spans="1:28" x14ac:dyDescent="0.3">
      <c r="A6509">
        <v>2971</v>
      </c>
      <c r="B6509">
        <v>8099</v>
      </c>
      <c r="C6509" t="s">
        <v>60</v>
      </c>
      <c r="D6509" s="3">
        <v>0.02</v>
      </c>
      <c r="E6509">
        <v>4.9800000000000004</v>
      </c>
      <c r="F6509">
        <v>6.07</v>
      </c>
      <c r="G6509">
        <v>1129</v>
      </c>
      <c r="H6509" t="s">
        <v>2639</v>
      </c>
      <c r="I6509" t="s">
        <v>29</v>
      </c>
      <c r="J6509" t="s">
        <v>66</v>
      </c>
      <c r="K6509" t="s">
        <v>31</v>
      </c>
      <c r="L6509" t="s">
        <v>49</v>
      </c>
      <c r="M6509" t="s">
        <v>33</v>
      </c>
      <c r="N6509" t="s">
        <v>432</v>
      </c>
      <c r="O6509">
        <v>0.36</v>
      </c>
      <c r="P6509" t="s">
        <v>84</v>
      </c>
      <c r="Q6509" t="s">
        <v>85</v>
      </c>
      <c r="R6509" t="s">
        <v>476</v>
      </c>
      <c r="S6509">
        <v>2118</v>
      </c>
      <c r="T6509" s="1">
        <v>40385</v>
      </c>
      <c r="U6509" s="1">
        <v>40387</v>
      </c>
      <c r="V6509" s="3">
        <v>-46.92</v>
      </c>
      <c r="W6509">
        <v>19</v>
      </c>
      <c r="X6509" s="2">
        <v>105.5</v>
      </c>
      <c r="Y6509">
        <v>57794</v>
      </c>
      <c r="Z6509" t="s">
        <v>48</v>
      </c>
      <c r="AA6509">
        <v>2010</v>
      </c>
      <c r="AB6509" t="str">
        <f>IF(samplesuperstore_cleaned[[#This Row],[discount]]=0,"0%",IF(samplesuperstore_cleaned[[#This Row],[discount]]=0.02,"1-2%",IF(samplesuperstore_cleaned[[#This Row],[discount]]&lt;=0.04,"3-4%",IF(samplesuperstore_cleaned[[#This Row],[discount]]&lt;=0.06,"5-6%",IF(samplesuperstore_cleaned[[#This Row],[discount]]=0.08,"7-8%","9-10%")))))</f>
        <v>1-2%</v>
      </c>
    </row>
    <row r="6510" spans="1:28" x14ac:dyDescent="0.3">
      <c r="A6510">
        <v>75</v>
      </c>
      <c r="B6510">
        <v>23535</v>
      </c>
      <c r="C6510" t="s">
        <v>60</v>
      </c>
      <c r="D6510" s="3">
        <v>0.1</v>
      </c>
      <c r="E6510">
        <v>35.44</v>
      </c>
      <c r="F6510">
        <v>19.989999999999998</v>
      </c>
      <c r="G6510">
        <v>27</v>
      </c>
      <c r="H6510" t="s">
        <v>193</v>
      </c>
      <c r="I6510" t="s">
        <v>29</v>
      </c>
      <c r="J6510" t="s">
        <v>30</v>
      </c>
      <c r="K6510" t="s">
        <v>31</v>
      </c>
      <c r="L6510" t="s">
        <v>49</v>
      </c>
      <c r="M6510" t="s">
        <v>33</v>
      </c>
      <c r="N6510" t="s">
        <v>196</v>
      </c>
      <c r="O6510">
        <v>0.38</v>
      </c>
      <c r="P6510" t="s">
        <v>45</v>
      </c>
      <c r="Q6510" t="s">
        <v>70</v>
      </c>
      <c r="R6510" t="s">
        <v>195</v>
      </c>
      <c r="S6510">
        <v>90712</v>
      </c>
      <c r="T6510" s="1">
        <v>41102</v>
      </c>
      <c r="U6510" s="1">
        <v>41104</v>
      </c>
      <c r="V6510" s="3">
        <v>-47.01</v>
      </c>
      <c r="W6510">
        <v>4</v>
      </c>
      <c r="X6510" s="2">
        <v>142.51</v>
      </c>
      <c r="Y6510">
        <v>87659</v>
      </c>
      <c r="Z6510" t="s">
        <v>48</v>
      </c>
      <c r="AA6510">
        <v>2012</v>
      </c>
      <c r="AB6510" t="str">
        <f>IF(samplesuperstore_cleaned[[#This Row],[discount]]=0,"0%",IF(samplesuperstore_cleaned[[#This Row],[discount]]=0.02,"1-2%",IF(samplesuperstore_cleaned[[#This Row],[discount]]&lt;=0.04,"3-4%",IF(samplesuperstore_cleaned[[#This Row],[discount]]&lt;=0.06,"5-6%",IF(samplesuperstore_cleaned[[#This Row],[discount]]=0.08,"7-8%","9-10%")))))</f>
        <v>9-10%</v>
      </c>
    </row>
    <row r="6511" spans="1:28" x14ac:dyDescent="0.3">
      <c r="A6511">
        <v>7529</v>
      </c>
      <c r="B6511">
        <v>976</v>
      </c>
      <c r="C6511" t="s">
        <v>39</v>
      </c>
      <c r="D6511" s="3">
        <v>0.1</v>
      </c>
      <c r="E6511">
        <v>3.36</v>
      </c>
      <c r="F6511">
        <v>6.27</v>
      </c>
      <c r="G6511">
        <v>2747</v>
      </c>
      <c r="H6511" t="s">
        <v>4762</v>
      </c>
      <c r="I6511" t="s">
        <v>41</v>
      </c>
      <c r="J6511" t="s">
        <v>30</v>
      </c>
      <c r="K6511" t="s">
        <v>31</v>
      </c>
      <c r="L6511" t="s">
        <v>138</v>
      </c>
      <c r="M6511" t="s">
        <v>33</v>
      </c>
      <c r="N6511" t="s">
        <v>1339</v>
      </c>
      <c r="O6511">
        <v>0.4</v>
      </c>
      <c r="P6511" t="s">
        <v>84</v>
      </c>
      <c r="Q6511" t="s">
        <v>125</v>
      </c>
      <c r="R6511" t="s">
        <v>167</v>
      </c>
      <c r="S6511">
        <v>10115</v>
      </c>
      <c r="T6511" s="1">
        <v>40644</v>
      </c>
      <c r="U6511" s="1">
        <v>40645</v>
      </c>
      <c r="V6511" s="3">
        <v>-47.023499999999999</v>
      </c>
      <c r="W6511">
        <v>11</v>
      </c>
      <c r="X6511" s="2">
        <v>49.58</v>
      </c>
      <c r="Y6511">
        <v>7078</v>
      </c>
      <c r="Z6511" t="s">
        <v>127</v>
      </c>
      <c r="AA6511">
        <v>2011</v>
      </c>
      <c r="AB6511" t="str">
        <f>IF(samplesuperstore_cleaned[[#This Row],[discount]]=0,"0%",IF(samplesuperstore_cleaned[[#This Row],[discount]]=0.02,"1-2%",IF(samplesuperstore_cleaned[[#This Row],[discount]]&lt;=0.04,"3-4%",IF(samplesuperstore_cleaned[[#This Row],[discount]]&lt;=0.06,"5-6%",IF(samplesuperstore_cleaned[[#This Row],[discount]]=0.08,"7-8%","9-10%")))))</f>
        <v>9-10%</v>
      </c>
    </row>
    <row r="6512" spans="1:28" x14ac:dyDescent="0.3">
      <c r="A6512">
        <v>7520</v>
      </c>
      <c r="B6512">
        <v>18976</v>
      </c>
      <c r="C6512" t="s">
        <v>39</v>
      </c>
      <c r="D6512" s="3">
        <v>0.1</v>
      </c>
      <c r="E6512">
        <v>3.36</v>
      </c>
      <c r="F6512">
        <v>6.27</v>
      </c>
      <c r="G6512">
        <v>2746</v>
      </c>
      <c r="H6512" t="s">
        <v>4761</v>
      </c>
      <c r="I6512" t="s">
        <v>41</v>
      </c>
      <c r="J6512" t="s">
        <v>30</v>
      </c>
      <c r="K6512" t="s">
        <v>31</v>
      </c>
      <c r="L6512" t="s">
        <v>138</v>
      </c>
      <c r="M6512" t="s">
        <v>33</v>
      </c>
      <c r="N6512" t="s">
        <v>1339</v>
      </c>
      <c r="O6512">
        <v>0.4</v>
      </c>
      <c r="P6512" t="s">
        <v>45</v>
      </c>
      <c r="Q6512" t="s">
        <v>2278</v>
      </c>
      <c r="R6512" t="s">
        <v>724</v>
      </c>
      <c r="S6512">
        <v>83501</v>
      </c>
      <c r="T6512" s="1">
        <v>40644</v>
      </c>
      <c r="U6512" s="1">
        <v>40645</v>
      </c>
      <c r="V6512" s="3">
        <v>-47.023499999999999</v>
      </c>
      <c r="W6512">
        <v>3</v>
      </c>
      <c r="X6512" s="2">
        <v>13.52</v>
      </c>
      <c r="Y6512">
        <v>86185</v>
      </c>
      <c r="Z6512" t="s">
        <v>127</v>
      </c>
      <c r="AA6512">
        <v>2011</v>
      </c>
      <c r="AB6512" t="str">
        <f>IF(samplesuperstore_cleaned[[#This Row],[discount]]=0,"0%",IF(samplesuperstore_cleaned[[#This Row],[discount]]=0.02,"1-2%",IF(samplesuperstore_cleaned[[#This Row],[discount]]&lt;=0.04,"3-4%",IF(samplesuperstore_cleaned[[#This Row],[discount]]&lt;=0.06,"5-6%",IF(samplesuperstore_cleaned[[#This Row],[discount]]=0.08,"7-8%","9-10%")))))</f>
        <v>9-10%</v>
      </c>
    </row>
    <row r="6513" spans="1:28" x14ac:dyDescent="0.3">
      <c r="A6513">
        <v>4965</v>
      </c>
      <c r="B6513">
        <v>20553</v>
      </c>
      <c r="C6513" t="s">
        <v>27</v>
      </c>
      <c r="D6513" s="3">
        <v>0.02</v>
      </c>
      <c r="E6513">
        <v>5.98</v>
      </c>
      <c r="F6513">
        <v>5.46</v>
      </c>
      <c r="G6513">
        <v>1828</v>
      </c>
      <c r="H6513" t="s">
        <v>3635</v>
      </c>
      <c r="I6513" t="s">
        <v>29</v>
      </c>
      <c r="J6513" t="s">
        <v>30</v>
      </c>
      <c r="K6513" t="s">
        <v>31</v>
      </c>
      <c r="L6513" t="s">
        <v>49</v>
      </c>
      <c r="M6513" t="s">
        <v>33</v>
      </c>
      <c r="N6513" t="s">
        <v>758</v>
      </c>
      <c r="O6513">
        <v>0.36</v>
      </c>
      <c r="P6513" t="s">
        <v>35</v>
      </c>
      <c r="Q6513" t="s">
        <v>859</v>
      </c>
      <c r="R6513" t="s">
        <v>3636</v>
      </c>
      <c r="S6513">
        <v>50613</v>
      </c>
      <c r="T6513" s="1">
        <v>40228</v>
      </c>
      <c r="U6513" s="1">
        <v>40229</v>
      </c>
      <c r="V6513" s="3">
        <v>-47.12</v>
      </c>
      <c r="W6513">
        <v>7</v>
      </c>
      <c r="X6513" s="2">
        <v>44.8</v>
      </c>
      <c r="Y6513">
        <v>86956</v>
      </c>
      <c r="Z6513" t="s">
        <v>112</v>
      </c>
      <c r="AA6513">
        <v>2010</v>
      </c>
      <c r="AB6513" t="str">
        <f>IF(samplesuperstore_cleaned[[#This Row],[discount]]=0,"0%",IF(samplesuperstore_cleaned[[#This Row],[discount]]=0.02,"1-2%",IF(samplesuperstore_cleaned[[#This Row],[discount]]&lt;=0.04,"3-4%",IF(samplesuperstore_cleaned[[#This Row],[discount]]&lt;=0.06,"5-6%",IF(samplesuperstore_cleaned[[#This Row],[discount]]=0.08,"7-8%","9-10%")))))</f>
        <v>1-2%</v>
      </c>
    </row>
    <row r="6514" spans="1:28" x14ac:dyDescent="0.3">
      <c r="A6514">
        <v>5423</v>
      </c>
      <c r="B6514">
        <v>20492</v>
      </c>
      <c r="C6514" t="s">
        <v>57</v>
      </c>
      <c r="D6514" s="3">
        <v>0.06</v>
      </c>
      <c r="E6514">
        <v>5.81</v>
      </c>
      <c r="F6514">
        <v>3.37</v>
      </c>
      <c r="G6514">
        <v>2007</v>
      </c>
      <c r="H6514" t="s">
        <v>3859</v>
      </c>
      <c r="I6514" t="s">
        <v>29</v>
      </c>
      <c r="J6514" t="s">
        <v>30</v>
      </c>
      <c r="K6514" t="s">
        <v>31</v>
      </c>
      <c r="L6514" t="s">
        <v>120</v>
      </c>
      <c r="M6514" t="s">
        <v>43</v>
      </c>
      <c r="N6514" t="s">
        <v>257</v>
      </c>
      <c r="O6514">
        <v>0.54</v>
      </c>
      <c r="P6514" t="s">
        <v>45</v>
      </c>
      <c r="Q6514" t="s">
        <v>936</v>
      </c>
      <c r="R6514" t="s">
        <v>3690</v>
      </c>
      <c r="S6514">
        <v>87105</v>
      </c>
      <c r="T6514" s="1">
        <v>40790</v>
      </c>
      <c r="U6514" s="1">
        <v>40791</v>
      </c>
      <c r="V6514" s="3">
        <v>-47.15</v>
      </c>
      <c r="W6514">
        <v>21</v>
      </c>
      <c r="X6514" s="2">
        <v>120.78</v>
      </c>
      <c r="Y6514">
        <v>88804</v>
      </c>
      <c r="Z6514" t="s">
        <v>173</v>
      </c>
      <c r="AA6514">
        <v>2011</v>
      </c>
      <c r="AB6514" t="str">
        <f>IF(samplesuperstore_cleaned[[#This Row],[discount]]=0,"0%",IF(samplesuperstore_cleaned[[#This Row],[discount]]=0.02,"1-2%",IF(samplesuperstore_cleaned[[#This Row],[discount]]&lt;=0.04,"3-4%",IF(samplesuperstore_cleaned[[#This Row],[discount]]&lt;=0.06,"5-6%",IF(samplesuperstore_cleaned[[#This Row],[discount]]=0.08,"7-8%","9-10%")))))</f>
        <v>5-6%</v>
      </c>
    </row>
    <row r="6515" spans="1:28" x14ac:dyDescent="0.3">
      <c r="A6515">
        <v>4917</v>
      </c>
      <c r="B6515">
        <v>24622</v>
      </c>
      <c r="C6515" t="s">
        <v>27</v>
      </c>
      <c r="D6515" s="3">
        <v>0.06</v>
      </c>
      <c r="E6515">
        <v>17.98</v>
      </c>
      <c r="F6515">
        <v>8.51</v>
      </c>
      <c r="G6515">
        <v>1818</v>
      </c>
      <c r="H6515" t="s">
        <v>3622</v>
      </c>
      <c r="I6515" t="s">
        <v>29</v>
      </c>
      <c r="J6515" t="s">
        <v>244</v>
      </c>
      <c r="K6515" t="s">
        <v>54</v>
      </c>
      <c r="L6515" t="s">
        <v>62</v>
      </c>
      <c r="M6515" t="s">
        <v>154</v>
      </c>
      <c r="N6515" t="s">
        <v>215</v>
      </c>
      <c r="O6515">
        <v>0.4</v>
      </c>
      <c r="P6515" t="s">
        <v>35</v>
      </c>
      <c r="Q6515" t="s">
        <v>761</v>
      </c>
      <c r="R6515" t="s">
        <v>3623</v>
      </c>
      <c r="S6515">
        <v>48126</v>
      </c>
      <c r="T6515" s="1">
        <v>40466</v>
      </c>
      <c r="U6515" s="1">
        <v>40468</v>
      </c>
      <c r="V6515" s="3">
        <v>-47.243088</v>
      </c>
      <c r="W6515">
        <v>3</v>
      </c>
      <c r="X6515" s="2">
        <v>56.38</v>
      </c>
      <c r="Y6515">
        <v>85991</v>
      </c>
      <c r="Z6515" t="s">
        <v>87</v>
      </c>
      <c r="AA6515">
        <v>2010</v>
      </c>
      <c r="AB6515" t="str">
        <f>IF(samplesuperstore_cleaned[[#This Row],[discount]]=0,"0%",IF(samplesuperstore_cleaned[[#This Row],[discount]]=0.02,"1-2%",IF(samplesuperstore_cleaned[[#This Row],[discount]]&lt;=0.04,"3-4%",IF(samplesuperstore_cleaned[[#This Row],[discount]]&lt;=0.06,"5-6%",IF(samplesuperstore_cleaned[[#This Row],[discount]]=0.08,"7-8%","9-10%")))))</f>
        <v>5-6%</v>
      </c>
    </row>
    <row r="6516" spans="1:28" x14ac:dyDescent="0.3">
      <c r="A6516">
        <v>5949</v>
      </c>
      <c r="B6516">
        <v>5870</v>
      </c>
      <c r="C6516" t="s">
        <v>78</v>
      </c>
      <c r="D6516" s="3">
        <v>0.05</v>
      </c>
      <c r="E6516">
        <v>16.98</v>
      </c>
      <c r="F6516">
        <v>7.78</v>
      </c>
      <c r="G6516">
        <v>2190</v>
      </c>
      <c r="H6516" t="s">
        <v>4088</v>
      </c>
      <c r="I6516" t="s">
        <v>29</v>
      </c>
      <c r="J6516" t="s">
        <v>66</v>
      </c>
      <c r="K6516" t="s">
        <v>31</v>
      </c>
      <c r="L6516" t="s">
        <v>42</v>
      </c>
      <c r="M6516" t="s">
        <v>52</v>
      </c>
      <c r="N6516" t="s">
        <v>4089</v>
      </c>
      <c r="O6516">
        <v>0.56999999999999995</v>
      </c>
      <c r="P6516" t="s">
        <v>35</v>
      </c>
      <c r="Q6516" t="s">
        <v>761</v>
      </c>
      <c r="R6516" t="s">
        <v>762</v>
      </c>
      <c r="S6516">
        <v>48227</v>
      </c>
      <c r="T6516" s="1">
        <v>40404</v>
      </c>
      <c r="U6516" s="1">
        <v>40406</v>
      </c>
      <c r="V6516" s="3">
        <v>-47.28</v>
      </c>
      <c r="W6516">
        <v>45</v>
      </c>
      <c r="X6516" s="2">
        <v>761.67</v>
      </c>
      <c r="Y6516">
        <v>41636</v>
      </c>
      <c r="Z6516" t="s">
        <v>107</v>
      </c>
      <c r="AA6516">
        <v>2010</v>
      </c>
      <c r="AB6516" t="str">
        <f>IF(samplesuperstore_cleaned[[#This Row],[discount]]=0,"0%",IF(samplesuperstore_cleaned[[#This Row],[discount]]=0.02,"1-2%",IF(samplesuperstore_cleaned[[#This Row],[discount]]&lt;=0.04,"3-4%",IF(samplesuperstore_cleaned[[#This Row],[discount]]&lt;=0.06,"5-6%",IF(samplesuperstore_cleaned[[#This Row],[discount]]=0.08,"7-8%","9-10%")))))</f>
        <v>5-6%</v>
      </c>
    </row>
    <row r="6517" spans="1:28" x14ac:dyDescent="0.3">
      <c r="A6517">
        <v>5586</v>
      </c>
      <c r="B6517">
        <v>22510</v>
      </c>
      <c r="C6517" t="s">
        <v>57</v>
      </c>
      <c r="D6517" s="3">
        <v>0.08</v>
      </c>
      <c r="E6517">
        <v>40.98</v>
      </c>
      <c r="F6517">
        <v>1.99</v>
      </c>
      <c r="G6517">
        <v>2059</v>
      </c>
      <c r="H6517" t="s">
        <v>3922</v>
      </c>
      <c r="I6517" t="s">
        <v>29</v>
      </c>
      <c r="J6517" t="s">
        <v>30</v>
      </c>
      <c r="K6517" t="s">
        <v>54</v>
      </c>
      <c r="L6517" t="s">
        <v>181</v>
      </c>
      <c r="M6517" t="s">
        <v>52</v>
      </c>
      <c r="N6517" t="s">
        <v>1879</v>
      </c>
      <c r="O6517">
        <v>0.44</v>
      </c>
      <c r="P6517" t="s">
        <v>260</v>
      </c>
      <c r="Q6517" t="s">
        <v>846</v>
      </c>
      <c r="R6517" t="s">
        <v>3923</v>
      </c>
      <c r="S6517">
        <v>27260</v>
      </c>
      <c r="T6517" s="1">
        <v>41417</v>
      </c>
      <c r="U6517" s="1">
        <v>41419</v>
      </c>
      <c r="V6517" s="3">
        <v>-47.308800000000005</v>
      </c>
      <c r="W6517">
        <v>9</v>
      </c>
      <c r="X6517" s="2">
        <v>342.71</v>
      </c>
      <c r="Y6517">
        <v>88045</v>
      </c>
      <c r="Z6517" t="s">
        <v>38</v>
      </c>
      <c r="AA6517">
        <v>2013</v>
      </c>
      <c r="AB6517" t="str">
        <f>IF(samplesuperstore_cleaned[[#This Row],[discount]]=0,"0%",IF(samplesuperstore_cleaned[[#This Row],[discount]]=0.02,"1-2%",IF(samplesuperstore_cleaned[[#This Row],[discount]]&lt;=0.04,"3-4%",IF(samplesuperstore_cleaned[[#This Row],[discount]]&lt;=0.06,"5-6%",IF(samplesuperstore_cleaned[[#This Row],[discount]]=0.08,"7-8%","9-10%")))))</f>
        <v>7-8%</v>
      </c>
    </row>
    <row r="6518" spans="1:28" x14ac:dyDescent="0.3">
      <c r="A6518">
        <v>1382</v>
      </c>
      <c r="B6518">
        <v>18477</v>
      </c>
      <c r="C6518" t="s">
        <v>60</v>
      </c>
      <c r="D6518" s="3">
        <v>0.1</v>
      </c>
      <c r="E6518">
        <v>15.98</v>
      </c>
      <c r="F6518">
        <v>4</v>
      </c>
      <c r="G6518">
        <v>542</v>
      </c>
      <c r="H6518" t="s">
        <v>1615</v>
      </c>
      <c r="I6518" t="s">
        <v>29</v>
      </c>
      <c r="J6518" t="s">
        <v>66</v>
      </c>
      <c r="K6518" t="s">
        <v>54</v>
      </c>
      <c r="L6518" t="s">
        <v>181</v>
      </c>
      <c r="M6518" t="s">
        <v>33</v>
      </c>
      <c r="N6518" t="s">
        <v>782</v>
      </c>
      <c r="O6518">
        <v>0.37</v>
      </c>
      <c r="P6518" t="s">
        <v>45</v>
      </c>
      <c r="Q6518" t="s">
        <v>70</v>
      </c>
      <c r="R6518" t="s">
        <v>1374</v>
      </c>
      <c r="S6518">
        <v>92704</v>
      </c>
      <c r="T6518" s="1">
        <v>41104</v>
      </c>
      <c r="U6518" s="1">
        <v>41109</v>
      </c>
      <c r="V6518" s="3">
        <v>-47.36</v>
      </c>
      <c r="W6518">
        <v>2</v>
      </c>
      <c r="X6518" s="2">
        <v>30.67</v>
      </c>
      <c r="Y6518">
        <v>88130</v>
      </c>
      <c r="Z6518" t="s">
        <v>48</v>
      </c>
      <c r="AA6518">
        <v>2012</v>
      </c>
      <c r="AB6518" t="str">
        <f>IF(samplesuperstore_cleaned[[#This Row],[discount]]=0,"0%",IF(samplesuperstore_cleaned[[#This Row],[discount]]=0.02,"1-2%",IF(samplesuperstore_cleaned[[#This Row],[discount]]&lt;=0.04,"3-4%",IF(samplesuperstore_cleaned[[#This Row],[discount]]&lt;=0.06,"5-6%",IF(samplesuperstore_cleaned[[#This Row],[discount]]=0.08,"7-8%","9-10%")))))</f>
        <v>9-10%</v>
      </c>
    </row>
    <row r="6519" spans="1:28" x14ac:dyDescent="0.3">
      <c r="A6519">
        <v>7805</v>
      </c>
      <c r="B6519">
        <v>25371</v>
      </c>
      <c r="C6519" t="s">
        <v>78</v>
      </c>
      <c r="D6519" s="3">
        <v>0.08</v>
      </c>
      <c r="E6519">
        <v>20.95</v>
      </c>
      <c r="F6519">
        <v>4</v>
      </c>
      <c r="G6519">
        <v>2856</v>
      </c>
      <c r="H6519" t="s">
        <v>4881</v>
      </c>
      <c r="I6519" t="s">
        <v>29</v>
      </c>
      <c r="J6519" t="s">
        <v>244</v>
      </c>
      <c r="K6519" t="s">
        <v>54</v>
      </c>
      <c r="L6519" t="s">
        <v>181</v>
      </c>
      <c r="M6519" t="s">
        <v>33</v>
      </c>
      <c r="N6519" t="s">
        <v>1839</v>
      </c>
      <c r="O6519">
        <v>0.6</v>
      </c>
      <c r="P6519" t="s">
        <v>45</v>
      </c>
      <c r="Q6519" t="s">
        <v>46</v>
      </c>
      <c r="R6519" t="s">
        <v>4882</v>
      </c>
      <c r="S6519">
        <v>98026</v>
      </c>
      <c r="T6519" s="1">
        <v>41367</v>
      </c>
      <c r="U6519" s="1">
        <v>41368</v>
      </c>
      <c r="V6519" s="3">
        <v>-47.37</v>
      </c>
      <c r="W6519">
        <v>2</v>
      </c>
      <c r="X6519" s="2">
        <v>42.25</v>
      </c>
      <c r="Y6519">
        <v>87324</v>
      </c>
      <c r="Z6519" t="s">
        <v>127</v>
      </c>
      <c r="AA6519">
        <v>2013</v>
      </c>
      <c r="AB6519" t="str">
        <f>IF(samplesuperstore_cleaned[[#This Row],[discount]]=0,"0%",IF(samplesuperstore_cleaned[[#This Row],[discount]]=0.02,"1-2%",IF(samplesuperstore_cleaned[[#This Row],[discount]]&lt;=0.04,"3-4%",IF(samplesuperstore_cleaned[[#This Row],[discount]]&lt;=0.06,"5-6%",IF(samplesuperstore_cleaned[[#This Row],[discount]]=0.08,"7-8%","9-10%")))))</f>
        <v>7-8%</v>
      </c>
    </row>
    <row r="6520" spans="1:28" x14ac:dyDescent="0.3">
      <c r="A6520">
        <v>1549</v>
      </c>
      <c r="B6520">
        <v>23092</v>
      </c>
      <c r="C6520" t="s">
        <v>57</v>
      </c>
      <c r="D6520" s="3">
        <v>0.09</v>
      </c>
      <c r="E6520">
        <v>6.48</v>
      </c>
      <c r="F6520">
        <v>7.49</v>
      </c>
      <c r="G6520">
        <v>595</v>
      </c>
      <c r="H6520" t="s">
        <v>1736</v>
      </c>
      <c r="I6520" t="s">
        <v>41</v>
      </c>
      <c r="J6520" t="s">
        <v>114</v>
      </c>
      <c r="K6520" t="s">
        <v>31</v>
      </c>
      <c r="L6520" t="s">
        <v>49</v>
      </c>
      <c r="M6520" t="s">
        <v>33</v>
      </c>
      <c r="N6520" t="s">
        <v>1184</v>
      </c>
      <c r="O6520">
        <v>0.37</v>
      </c>
      <c r="P6520" t="s">
        <v>35</v>
      </c>
      <c r="Q6520" t="s">
        <v>1549</v>
      </c>
      <c r="R6520" t="s">
        <v>1241</v>
      </c>
      <c r="S6520">
        <v>47401</v>
      </c>
      <c r="T6520" s="1">
        <v>40907</v>
      </c>
      <c r="U6520" s="1">
        <v>40922</v>
      </c>
      <c r="V6520" s="3">
        <v>-47.395000000000003</v>
      </c>
      <c r="W6520">
        <v>12</v>
      </c>
      <c r="X6520" s="2">
        <v>79.37</v>
      </c>
      <c r="Y6520">
        <v>86318</v>
      </c>
      <c r="Z6520" t="s">
        <v>72</v>
      </c>
      <c r="AA6520">
        <v>2011</v>
      </c>
      <c r="AB6520" t="str">
        <f>IF(samplesuperstore_cleaned[[#This Row],[discount]]=0,"0%",IF(samplesuperstore_cleaned[[#This Row],[discount]]=0.02,"1-2%",IF(samplesuperstore_cleaned[[#This Row],[discount]]&lt;=0.04,"3-4%",IF(samplesuperstore_cleaned[[#This Row],[discount]]&lt;=0.06,"5-6%",IF(samplesuperstore_cleaned[[#This Row],[discount]]=0.08,"7-8%","9-10%")))))</f>
        <v>9-10%</v>
      </c>
    </row>
    <row r="6521" spans="1:28" x14ac:dyDescent="0.3">
      <c r="A6521">
        <v>7825</v>
      </c>
      <c r="B6521">
        <v>25243</v>
      </c>
      <c r="C6521" t="s">
        <v>60</v>
      </c>
      <c r="D6521" s="3">
        <v>0.08</v>
      </c>
      <c r="E6521">
        <v>3.98</v>
      </c>
      <c r="F6521">
        <v>2.97</v>
      </c>
      <c r="G6521">
        <v>2861</v>
      </c>
      <c r="H6521" t="s">
        <v>4887</v>
      </c>
      <c r="I6521" t="s">
        <v>29</v>
      </c>
      <c r="J6521" t="s">
        <v>30</v>
      </c>
      <c r="K6521" t="s">
        <v>31</v>
      </c>
      <c r="L6521" t="s">
        <v>49</v>
      </c>
      <c r="M6521" t="s">
        <v>43</v>
      </c>
      <c r="N6521" t="s">
        <v>998</v>
      </c>
      <c r="O6521">
        <v>0.35</v>
      </c>
      <c r="P6521" t="s">
        <v>35</v>
      </c>
      <c r="Q6521" t="s">
        <v>456</v>
      </c>
      <c r="R6521" t="s">
        <v>4888</v>
      </c>
      <c r="S6521">
        <v>67601</v>
      </c>
      <c r="T6521" s="1">
        <v>41275</v>
      </c>
      <c r="U6521" s="1">
        <v>41280</v>
      </c>
      <c r="V6521" s="3">
        <v>-47.405199999999994</v>
      </c>
      <c r="W6521">
        <v>14</v>
      </c>
      <c r="X6521" s="2">
        <v>52.61</v>
      </c>
      <c r="Y6521">
        <v>88287</v>
      </c>
      <c r="Z6521" t="s">
        <v>132</v>
      </c>
      <c r="AA6521">
        <v>2013</v>
      </c>
      <c r="AB6521" t="str">
        <f>IF(samplesuperstore_cleaned[[#This Row],[discount]]=0,"0%",IF(samplesuperstore_cleaned[[#This Row],[discount]]=0.02,"1-2%",IF(samplesuperstore_cleaned[[#This Row],[discount]]&lt;=0.04,"3-4%",IF(samplesuperstore_cleaned[[#This Row],[discount]]&lt;=0.06,"5-6%",IF(samplesuperstore_cleaned[[#This Row],[discount]]=0.08,"7-8%","9-10%")))))</f>
        <v>7-8%</v>
      </c>
    </row>
    <row r="6522" spans="1:28" x14ac:dyDescent="0.3">
      <c r="A6522">
        <v>4132</v>
      </c>
      <c r="B6522">
        <v>20524</v>
      </c>
      <c r="C6522" t="s">
        <v>57</v>
      </c>
      <c r="D6522" s="3">
        <v>0.1</v>
      </c>
      <c r="E6522">
        <v>7.28</v>
      </c>
      <c r="F6522">
        <v>11.15</v>
      </c>
      <c r="G6522">
        <v>1551</v>
      </c>
      <c r="H6522" t="s">
        <v>3267</v>
      </c>
      <c r="I6522" t="s">
        <v>41</v>
      </c>
      <c r="J6522" t="s">
        <v>244</v>
      </c>
      <c r="K6522" t="s">
        <v>31</v>
      </c>
      <c r="L6522" t="s">
        <v>49</v>
      </c>
      <c r="M6522" t="s">
        <v>33</v>
      </c>
      <c r="N6522" t="s">
        <v>748</v>
      </c>
      <c r="O6522">
        <v>0.37</v>
      </c>
      <c r="P6522" t="s">
        <v>260</v>
      </c>
      <c r="Q6522" t="s">
        <v>1487</v>
      </c>
      <c r="R6522" t="s">
        <v>3268</v>
      </c>
      <c r="S6522">
        <v>39530</v>
      </c>
      <c r="T6522" s="1">
        <v>41077</v>
      </c>
      <c r="U6522" s="1">
        <v>41078</v>
      </c>
      <c r="V6522" s="3">
        <v>-47.502000000000002</v>
      </c>
      <c r="W6522">
        <v>8</v>
      </c>
      <c r="X6522" s="2">
        <v>59.46</v>
      </c>
      <c r="Y6522">
        <v>87498</v>
      </c>
      <c r="Z6522" t="s">
        <v>189</v>
      </c>
      <c r="AA6522">
        <v>2012</v>
      </c>
      <c r="AB6522" t="str">
        <f>IF(samplesuperstore_cleaned[[#This Row],[discount]]=0,"0%",IF(samplesuperstore_cleaned[[#This Row],[discount]]=0.02,"1-2%",IF(samplesuperstore_cleaned[[#This Row],[discount]]&lt;=0.04,"3-4%",IF(samplesuperstore_cleaned[[#This Row],[discount]]&lt;=0.06,"5-6%",IF(samplesuperstore_cleaned[[#This Row],[discount]]=0.08,"7-8%","9-10%")))))</f>
        <v>9-10%</v>
      </c>
    </row>
    <row r="6523" spans="1:28" x14ac:dyDescent="0.3">
      <c r="A6523">
        <v>6088</v>
      </c>
      <c r="B6523">
        <v>26343</v>
      </c>
      <c r="C6523" t="s">
        <v>27</v>
      </c>
      <c r="D6523" s="3">
        <v>0.04</v>
      </c>
      <c r="E6523">
        <v>5.98</v>
      </c>
      <c r="F6523">
        <v>7.15</v>
      </c>
      <c r="G6523">
        <v>2235</v>
      </c>
      <c r="H6523" t="s">
        <v>4148</v>
      </c>
      <c r="I6523" t="s">
        <v>29</v>
      </c>
      <c r="J6523" t="s">
        <v>244</v>
      </c>
      <c r="K6523" t="s">
        <v>31</v>
      </c>
      <c r="L6523" t="s">
        <v>49</v>
      </c>
      <c r="M6523" t="s">
        <v>33</v>
      </c>
      <c r="N6523" t="s">
        <v>1719</v>
      </c>
      <c r="O6523">
        <v>0.36</v>
      </c>
      <c r="P6523" t="s">
        <v>84</v>
      </c>
      <c r="Q6523" t="s">
        <v>85</v>
      </c>
      <c r="R6523" t="s">
        <v>490</v>
      </c>
      <c r="S6523">
        <v>1752</v>
      </c>
      <c r="T6523" s="1">
        <v>40587</v>
      </c>
      <c r="U6523" s="1">
        <v>40589</v>
      </c>
      <c r="V6523" s="3">
        <v>-47.55</v>
      </c>
      <c r="W6523">
        <v>3</v>
      </c>
      <c r="X6523" s="2">
        <v>19.010000000000002</v>
      </c>
      <c r="Y6523">
        <v>86679</v>
      </c>
      <c r="Z6523" t="s">
        <v>112</v>
      </c>
      <c r="AA6523">
        <v>2011</v>
      </c>
      <c r="AB6523" t="str">
        <f>IF(samplesuperstore_cleaned[[#This Row],[discount]]=0,"0%",IF(samplesuperstore_cleaned[[#This Row],[discount]]=0.02,"1-2%",IF(samplesuperstore_cleaned[[#This Row],[discount]]&lt;=0.04,"3-4%",IF(samplesuperstore_cleaned[[#This Row],[discount]]&lt;=0.06,"5-6%",IF(samplesuperstore_cleaned[[#This Row],[discount]]=0.08,"7-8%","9-10%")))))</f>
        <v>3-4%</v>
      </c>
    </row>
    <row r="6524" spans="1:28" x14ac:dyDescent="0.3">
      <c r="A6524">
        <v>2</v>
      </c>
      <c r="B6524">
        <v>23086</v>
      </c>
      <c r="C6524" t="s">
        <v>27</v>
      </c>
      <c r="D6524" s="3">
        <v>0.03</v>
      </c>
      <c r="E6524">
        <v>6.68</v>
      </c>
      <c r="F6524">
        <v>6.15</v>
      </c>
      <c r="G6524">
        <v>3</v>
      </c>
      <c r="H6524" t="s">
        <v>40</v>
      </c>
      <c r="I6524" t="s">
        <v>41</v>
      </c>
      <c r="J6524" t="s">
        <v>30</v>
      </c>
      <c r="K6524" t="s">
        <v>31</v>
      </c>
      <c r="L6524" t="s">
        <v>49</v>
      </c>
      <c r="M6524" t="s">
        <v>33</v>
      </c>
      <c r="N6524" t="s">
        <v>50</v>
      </c>
      <c r="O6524">
        <v>0.37</v>
      </c>
      <c r="P6524" t="s">
        <v>45</v>
      </c>
      <c r="Q6524" t="s">
        <v>46</v>
      </c>
      <c r="R6524" t="s">
        <v>47</v>
      </c>
      <c r="S6524">
        <v>98221</v>
      </c>
      <c r="T6524" s="1">
        <v>40751</v>
      </c>
      <c r="U6524" s="1">
        <v>40752</v>
      </c>
      <c r="V6524" s="3">
        <v>-47.64</v>
      </c>
      <c r="W6524">
        <v>7</v>
      </c>
      <c r="X6524" s="2">
        <v>49.92</v>
      </c>
      <c r="Y6524">
        <v>88523</v>
      </c>
      <c r="Z6524" t="s">
        <v>48</v>
      </c>
      <c r="AA6524">
        <v>2011</v>
      </c>
      <c r="AB6524" t="str">
        <f>IF(samplesuperstore_cleaned[[#This Row],[discount]]=0,"0%",IF(samplesuperstore_cleaned[[#This Row],[discount]]=0.02,"1-2%",IF(samplesuperstore_cleaned[[#This Row],[discount]]&lt;=0.04,"3-4%",IF(samplesuperstore_cleaned[[#This Row],[discount]]&lt;=0.06,"5-6%",IF(samplesuperstore_cleaned[[#This Row],[discount]]=0.08,"7-8%","9-10%")))))</f>
        <v>3-4%</v>
      </c>
    </row>
    <row r="6525" spans="1:28" x14ac:dyDescent="0.3">
      <c r="A6525">
        <v>8087</v>
      </c>
      <c r="B6525">
        <v>25789</v>
      </c>
      <c r="C6525" t="s">
        <v>78</v>
      </c>
      <c r="D6525" s="3">
        <v>0.02</v>
      </c>
      <c r="E6525">
        <v>20.99</v>
      </c>
      <c r="F6525">
        <v>0.99</v>
      </c>
      <c r="G6525">
        <v>2947</v>
      </c>
      <c r="H6525" t="s">
        <v>4987</v>
      </c>
      <c r="I6525" t="s">
        <v>29</v>
      </c>
      <c r="J6525" t="s">
        <v>244</v>
      </c>
      <c r="K6525" t="s">
        <v>54</v>
      </c>
      <c r="L6525" t="s">
        <v>55</v>
      </c>
      <c r="M6525" t="s">
        <v>52</v>
      </c>
      <c r="N6525" t="s">
        <v>434</v>
      </c>
      <c r="O6525">
        <v>0.83</v>
      </c>
      <c r="P6525" t="s">
        <v>84</v>
      </c>
      <c r="Q6525" t="s">
        <v>125</v>
      </c>
      <c r="R6525" t="s">
        <v>4988</v>
      </c>
      <c r="S6525">
        <v>14043</v>
      </c>
      <c r="T6525" s="1">
        <v>41202</v>
      </c>
      <c r="U6525" s="1">
        <v>41203</v>
      </c>
      <c r="V6525" s="3">
        <v>-47.662559999999999</v>
      </c>
      <c r="W6525">
        <v>11</v>
      </c>
      <c r="X6525" s="2">
        <v>198.5</v>
      </c>
      <c r="Y6525">
        <v>87516</v>
      </c>
      <c r="Z6525" t="s">
        <v>87</v>
      </c>
      <c r="AA6525">
        <v>2012</v>
      </c>
      <c r="AB6525" t="str">
        <f>IF(samplesuperstore_cleaned[[#This Row],[discount]]=0,"0%",IF(samplesuperstore_cleaned[[#This Row],[discount]]=0.02,"1-2%",IF(samplesuperstore_cleaned[[#This Row],[discount]]&lt;=0.04,"3-4%",IF(samplesuperstore_cleaned[[#This Row],[discount]]&lt;=0.06,"5-6%",IF(samplesuperstore_cleaned[[#This Row],[discount]]=0.08,"7-8%","9-10%")))))</f>
        <v>1-2%</v>
      </c>
    </row>
    <row r="6526" spans="1:28" x14ac:dyDescent="0.3">
      <c r="A6526">
        <v>2330</v>
      </c>
      <c r="B6526">
        <v>7038</v>
      </c>
      <c r="C6526" t="s">
        <v>57</v>
      </c>
      <c r="D6526" s="3">
        <v>0.05</v>
      </c>
      <c r="E6526">
        <v>6.48</v>
      </c>
      <c r="F6526">
        <v>7.37</v>
      </c>
      <c r="G6526">
        <v>894</v>
      </c>
      <c r="H6526" t="s">
        <v>2273</v>
      </c>
      <c r="I6526" t="s">
        <v>41</v>
      </c>
      <c r="J6526" t="s">
        <v>30</v>
      </c>
      <c r="K6526" t="s">
        <v>31</v>
      </c>
      <c r="L6526" t="s">
        <v>49</v>
      </c>
      <c r="M6526" t="s">
        <v>33</v>
      </c>
      <c r="N6526" t="s">
        <v>447</v>
      </c>
      <c r="O6526">
        <v>0.37</v>
      </c>
      <c r="P6526" t="s">
        <v>84</v>
      </c>
      <c r="Q6526" t="s">
        <v>2274</v>
      </c>
      <c r="R6526" t="s">
        <v>46</v>
      </c>
      <c r="S6526">
        <v>20024</v>
      </c>
      <c r="T6526" s="1">
        <v>40773</v>
      </c>
      <c r="U6526" s="1">
        <v>40774</v>
      </c>
      <c r="V6526" s="3">
        <v>-47.67</v>
      </c>
      <c r="W6526">
        <v>25</v>
      </c>
      <c r="X6526" s="2">
        <v>182.21</v>
      </c>
      <c r="Y6526">
        <v>50246</v>
      </c>
      <c r="Z6526" t="s">
        <v>107</v>
      </c>
      <c r="AA6526">
        <v>2011</v>
      </c>
      <c r="AB6526" t="str">
        <f>IF(samplesuperstore_cleaned[[#This Row],[discount]]=0,"0%",IF(samplesuperstore_cleaned[[#This Row],[discount]]=0.02,"1-2%",IF(samplesuperstore_cleaned[[#This Row],[discount]]&lt;=0.04,"3-4%",IF(samplesuperstore_cleaned[[#This Row],[discount]]&lt;=0.06,"5-6%",IF(samplesuperstore_cleaned[[#This Row],[discount]]=0.08,"7-8%","9-10%")))))</f>
        <v>5-6%</v>
      </c>
    </row>
    <row r="6527" spans="1:28" x14ac:dyDescent="0.3">
      <c r="A6527">
        <v>8598</v>
      </c>
      <c r="B6527">
        <v>26122</v>
      </c>
      <c r="C6527" t="s">
        <v>57</v>
      </c>
      <c r="D6527" s="3">
        <v>0.02</v>
      </c>
      <c r="E6527">
        <v>6.68</v>
      </c>
      <c r="F6527">
        <v>7.3</v>
      </c>
      <c r="G6527">
        <v>3116</v>
      </c>
      <c r="H6527" t="s">
        <v>5179</v>
      </c>
      <c r="I6527" t="s">
        <v>29</v>
      </c>
      <c r="J6527" t="s">
        <v>66</v>
      </c>
      <c r="K6527" t="s">
        <v>31</v>
      </c>
      <c r="L6527" t="s">
        <v>49</v>
      </c>
      <c r="M6527" t="s">
        <v>33</v>
      </c>
      <c r="N6527" t="s">
        <v>1750</v>
      </c>
      <c r="O6527">
        <v>0.37</v>
      </c>
      <c r="P6527" t="s">
        <v>260</v>
      </c>
      <c r="Q6527" t="s">
        <v>981</v>
      </c>
      <c r="R6527" t="s">
        <v>693</v>
      </c>
      <c r="S6527">
        <v>30501</v>
      </c>
      <c r="T6527" s="1">
        <v>40551</v>
      </c>
      <c r="U6527" s="1">
        <v>40553</v>
      </c>
      <c r="V6527" s="3">
        <v>-47.726000000000006</v>
      </c>
      <c r="W6527">
        <v>11</v>
      </c>
      <c r="X6527" s="2">
        <v>75.36</v>
      </c>
      <c r="Y6527">
        <v>88253</v>
      </c>
      <c r="Z6527" t="s">
        <v>132</v>
      </c>
      <c r="AA6527">
        <v>2011</v>
      </c>
      <c r="AB6527" t="str">
        <f>IF(samplesuperstore_cleaned[[#This Row],[discount]]=0,"0%",IF(samplesuperstore_cleaned[[#This Row],[discount]]=0.02,"1-2%",IF(samplesuperstore_cleaned[[#This Row],[discount]]&lt;=0.04,"3-4%",IF(samplesuperstore_cleaned[[#This Row],[discount]]&lt;=0.06,"5-6%",IF(samplesuperstore_cleaned[[#This Row],[discount]]=0.08,"7-8%","9-10%")))))</f>
        <v>1-2%</v>
      </c>
    </row>
    <row r="6528" spans="1:28" x14ac:dyDescent="0.3">
      <c r="A6528">
        <v>8373</v>
      </c>
      <c r="B6528">
        <v>21043</v>
      </c>
      <c r="C6528" t="s">
        <v>27</v>
      </c>
      <c r="D6528" s="3">
        <v>0.08</v>
      </c>
      <c r="E6528">
        <v>3.14</v>
      </c>
      <c r="F6528">
        <v>1.92</v>
      </c>
      <c r="G6528">
        <v>3043</v>
      </c>
      <c r="H6528" t="s">
        <v>5095</v>
      </c>
      <c r="I6528" t="s">
        <v>29</v>
      </c>
      <c r="J6528" t="s">
        <v>30</v>
      </c>
      <c r="K6528" t="s">
        <v>31</v>
      </c>
      <c r="L6528" t="s">
        <v>51</v>
      </c>
      <c r="M6528" t="s">
        <v>43</v>
      </c>
      <c r="N6528" t="s">
        <v>2595</v>
      </c>
      <c r="O6528">
        <v>0.84</v>
      </c>
      <c r="P6528" t="s">
        <v>35</v>
      </c>
      <c r="Q6528" t="s">
        <v>456</v>
      </c>
      <c r="R6528" t="s">
        <v>4183</v>
      </c>
      <c r="S6528">
        <v>66104</v>
      </c>
      <c r="T6528" s="1">
        <v>41369</v>
      </c>
      <c r="U6528" s="1">
        <v>41369</v>
      </c>
      <c r="V6528" s="3">
        <v>-47.75</v>
      </c>
      <c r="W6528">
        <v>7</v>
      </c>
      <c r="X6528" s="2">
        <v>20.74</v>
      </c>
      <c r="Y6528">
        <v>86115</v>
      </c>
      <c r="Z6528" t="s">
        <v>127</v>
      </c>
      <c r="AA6528">
        <v>2013</v>
      </c>
      <c r="AB6528" t="str">
        <f>IF(samplesuperstore_cleaned[[#This Row],[discount]]=0,"0%",IF(samplesuperstore_cleaned[[#This Row],[discount]]=0.02,"1-2%",IF(samplesuperstore_cleaned[[#This Row],[discount]]&lt;=0.04,"3-4%",IF(samplesuperstore_cleaned[[#This Row],[discount]]&lt;=0.06,"5-6%",IF(samplesuperstore_cleaned[[#This Row],[discount]]=0.08,"7-8%","9-10%")))))</f>
        <v>7-8%</v>
      </c>
    </row>
    <row r="6529" spans="1:28" x14ac:dyDescent="0.3">
      <c r="A6529">
        <v>7096</v>
      </c>
      <c r="B6529">
        <v>25710</v>
      </c>
      <c r="C6529" t="s">
        <v>39</v>
      </c>
      <c r="D6529" s="3">
        <v>0.08</v>
      </c>
      <c r="E6529">
        <v>4.8899999999999997</v>
      </c>
      <c r="F6529">
        <v>4.93</v>
      </c>
      <c r="G6529">
        <v>2585</v>
      </c>
      <c r="H6529" t="s">
        <v>4575</v>
      </c>
      <c r="I6529" t="s">
        <v>41</v>
      </c>
      <c r="J6529" t="s">
        <v>66</v>
      </c>
      <c r="K6529" t="s">
        <v>54</v>
      </c>
      <c r="L6529" t="s">
        <v>181</v>
      </c>
      <c r="M6529" t="s">
        <v>52</v>
      </c>
      <c r="N6529" t="s">
        <v>1168</v>
      </c>
      <c r="O6529">
        <v>0.66</v>
      </c>
      <c r="P6529" t="s">
        <v>35</v>
      </c>
      <c r="Q6529" t="s">
        <v>761</v>
      </c>
      <c r="R6529" t="s">
        <v>3387</v>
      </c>
      <c r="S6529">
        <v>49201</v>
      </c>
      <c r="T6529" s="1">
        <v>41350</v>
      </c>
      <c r="U6529" s="1">
        <v>41351</v>
      </c>
      <c r="V6529" s="3">
        <v>-47.83</v>
      </c>
      <c r="W6529">
        <v>3</v>
      </c>
      <c r="X6529" s="2">
        <v>16.760000000000002</v>
      </c>
      <c r="Y6529">
        <v>89663</v>
      </c>
      <c r="Z6529" t="s">
        <v>165</v>
      </c>
      <c r="AA6529">
        <v>2013</v>
      </c>
      <c r="AB6529" t="str">
        <f>IF(samplesuperstore_cleaned[[#This Row],[discount]]=0,"0%",IF(samplesuperstore_cleaned[[#This Row],[discount]]=0.02,"1-2%",IF(samplesuperstore_cleaned[[#This Row],[discount]]&lt;=0.04,"3-4%",IF(samplesuperstore_cleaned[[#This Row],[discount]]&lt;=0.06,"5-6%",IF(samplesuperstore_cleaned[[#This Row],[discount]]=0.08,"7-8%","9-10%")))))</f>
        <v>7-8%</v>
      </c>
    </row>
    <row r="6530" spans="1:28" x14ac:dyDescent="0.3">
      <c r="A6530">
        <v>1268</v>
      </c>
      <c r="B6530">
        <v>25033</v>
      </c>
      <c r="C6530" t="s">
        <v>39</v>
      </c>
      <c r="D6530" s="3">
        <v>0.03</v>
      </c>
      <c r="E6530">
        <v>55.48</v>
      </c>
      <c r="F6530">
        <v>6.79</v>
      </c>
      <c r="G6530">
        <v>492</v>
      </c>
      <c r="H6530" t="s">
        <v>1524</v>
      </c>
      <c r="I6530" t="s">
        <v>41</v>
      </c>
      <c r="J6530" t="s">
        <v>244</v>
      </c>
      <c r="K6530" t="s">
        <v>31</v>
      </c>
      <c r="L6530" t="s">
        <v>49</v>
      </c>
      <c r="M6530" t="s">
        <v>33</v>
      </c>
      <c r="N6530" t="s">
        <v>1519</v>
      </c>
      <c r="O6530">
        <v>0.37</v>
      </c>
      <c r="P6530" t="s">
        <v>260</v>
      </c>
      <c r="Q6530" t="s">
        <v>261</v>
      </c>
      <c r="R6530" t="s">
        <v>1525</v>
      </c>
      <c r="S6530">
        <v>24281</v>
      </c>
      <c r="T6530" s="1">
        <v>40796</v>
      </c>
      <c r="U6530" s="1">
        <v>40798</v>
      </c>
      <c r="V6530" s="3">
        <v>-47.838000000000001</v>
      </c>
      <c r="W6530">
        <v>15</v>
      </c>
      <c r="X6530" s="2">
        <v>821.92</v>
      </c>
      <c r="Y6530">
        <v>88909</v>
      </c>
      <c r="Z6530" t="s">
        <v>173</v>
      </c>
      <c r="AA6530">
        <v>2011</v>
      </c>
      <c r="AB6530" t="str">
        <f>IF(samplesuperstore_cleaned[[#This Row],[discount]]=0,"0%",IF(samplesuperstore_cleaned[[#This Row],[discount]]=0.02,"1-2%",IF(samplesuperstore_cleaned[[#This Row],[discount]]&lt;=0.04,"3-4%",IF(samplesuperstore_cleaned[[#This Row],[discount]]&lt;=0.06,"5-6%",IF(samplesuperstore_cleaned[[#This Row],[discount]]=0.08,"7-8%","9-10%")))))</f>
        <v>3-4%</v>
      </c>
    </row>
    <row r="6531" spans="1:28" x14ac:dyDescent="0.3">
      <c r="A6531">
        <v>3148</v>
      </c>
      <c r="B6531">
        <v>4132</v>
      </c>
      <c r="C6531" t="s">
        <v>39</v>
      </c>
      <c r="D6531" s="3">
        <v>0.1</v>
      </c>
      <c r="E6531">
        <v>15.14</v>
      </c>
      <c r="F6531">
        <v>4.53</v>
      </c>
      <c r="G6531">
        <v>1193</v>
      </c>
      <c r="H6531" t="s">
        <v>2740</v>
      </c>
      <c r="I6531" t="s">
        <v>29</v>
      </c>
      <c r="J6531" t="s">
        <v>244</v>
      </c>
      <c r="K6531" t="s">
        <v>31</v>
      </c>
      <c r="L6531" t="s">
        <v>158</v>
      </c>
      <c r="M6531" t="s">
        <v>33</v>
      </c>
      <c r="N6531" t="s">
        <v>1492</v>
      </c>
      <c r="O6531">
        <v>0.81</v>
      </c>
      <c r="P6531" t="s">
        <v>84</v>
      </c>
      <c r="Q6531" t="s">
        <v>2274</v>
      </c>
      <c r="R6531" t="s">
        <v>46</v>
      </c>
      <c r="S6531">
        <v>20016</v>
      </c>
      <c r="T6531" s="1">
        <v>41511</v>
      </c>
      <c r="U6531" s="1">
        <v>41514</v>
      </c>
      <c r="V6531" s="3">
        <v>-47.88</v>
      </c>
      <c r="W6531">
        <v>20</v>
      </c>
      <c r="X6531" s="2">
        <v>300.66000000000003</v>
      </c>
      <c r="Y6531">
        <v>29350</v>
      </c>
      <c r="Z6531" t="s">
        <v>107</v>
      </c>
      <c r="AA6531">
        <v>2013</v>
      </c>
      <c r="AB6531" t="str">
        <f>IF(samplesuperstore_cleaned[[#This Row],[discount]]=0,"0%",IF(samplesuperstore_cleaned[[#This Row],[discount]]=0.02,"1-2%",IF(samplesuperstore_cleaned[[#This Row],[discount]]&lt;=0.04,"3-4%",IF(samplesuperstore_cleaned[[#This Row],[discount]]&lt;=0.06,"5-6%",IF(samplesuperstore_cleaned[[#This Row],[discount]]=0.08,"7-8%","9-10%")))))</f>
        <v>9-10%</v>
      </c>
    </row>
    <row r="6532" spans="1:28" x14ac:dyDescent="0.3">
      <c r="A6532">
        <v>3087</v>
      </c>
      <c r="B6532">
        <v>19305</v>
      </c>
      <c r="C6532" t="s">
        <v>57</v>
      </c>
      <c r="D6532" s="3">
        <v>0</v>
      </c>
      <c r="E6532">
        <v>3.14</v>
      </c>
      <c r="F6532">
        <v>1.92</v>
      </c>
      <c r="G6532">
        <v>1180</v>
      </c>
      <c r="H6532" t="s">
        <v>2717</v>
      </c>
      <c r="I6532" t="s">
        <v>29</v>
      </c>
      <c r="J6532" t="s">
        <v>66</v>
      </c>
      <c r="K6532" t="s">
        <v>31</v>
      </c>
      <c r="L6532" t="s">
        <v>51</v>
      </c>
      <c r="M6532" t="s">
        <v>43</v>
      </c>
      <c r="N6532" t="s">
        <v>2595</v>
      </c>
      <c r="O6532">
        <v>0.84</v>
      </c>
      <c r="P6532" t="s">
        <v>35</v>
      </c>
      <c r="Q6532" t="s">
        <v>456</v>
      </c>
      <c r="R6532" t="s">
        <v>2237</v>
      </c>
      <c r="S6532">
        <v>66202</v>
      </c>
      <c r="T6532" s="1">
        <v>41438</v>
      </c>
      <c r="U6532" s="1">
        <v>41439</v>
      </c>
      <c r="V6532" s="3">
        <v>-47.927999999999997</v>
      </c>
      <c r="W6532">
        <v>15</v>
      </c>
      <c r="X6532" s="2">
        <v>48.74</v>
      </c>
      <c r="Y6532">
        <v>86921</v>
      </c>
      <c r="Z6532" t="s">
        <v>189</v>
      </c>
      <c r="AA6532">
        <v>2013</v>
      </c>
      <c r="AB6532" t="str">
        <f>IF(samplesuperstore_cleaned[[#This Row],[discount]]=0,"0%",IF(samplesuperstore_cleaned[[#This Row],[discount]]=0.02,"1-2%",IF(samplesuperstore_cleaned[[#This Row],[discount]]&lt;=0.04,"3-4%",IF(samplesuperstore_cleaned[[#This Row],[discount]]&lt;=0.06,"5-6%",IF(samplesuperstore_cleaned[[#This Row],[discount]]=0.08,"7-8%","9-10%")))))</f>
        <v>0%</v>
      </c>
    </row>
    <row r="6533" spans="1:28" x14ac:dyDescent="0.3">
      <c r="A6533">
        <v>8536</v>
      </c>
      <c r="B6533">
        <v>25686</v>
      </c>
      <c r="C6533" t="s">
        <v>78</v>
      </c>
      <c r="D6533" s="3">
        <v>0.05</v>
      </c>
      <c r="E6533">
        <v>14.48</v>
      </c>
      <c r="F6533">
        <v>1.99</v>
      </c>
      <c r="G6533">
        <v>3092</v>
      </c>
      <c r="H6533" t="s">
        <v>5151</v>
      </c>
      <c r="I6533" t="s">
        <v>29</v>
      </c>
      <c r="J6533" t="s">
        <v>30</v>
      </c>
      <c r="K6533" t="s">
        <v>54</v>
      </c>
      <c r="L6533" t="s">
        <v>181</v>
      </c>
      <c r="M6533" t="s">
        <v>52</v>
      </c>
      <c r="N6533" t="s">
        <v>850</v>
      </c>
      <c r="O6533">
        <v>0.49</v>
      </c>
      <c r="P6533" t="s">
        <v>84</v>
      </c>
      <c r="Q6533" t="s">
        <v>125</v>
      </c>
      <c r="R6533" t="s">
        <v>5152</v>
      </c>
      <c r="S6533">
        <v>12306</v>
      </c>
      <c r="T6533" s="1">
        <v>41186</v>
      </c>
      <c r="U6533" s="1">
        <v>41188</v>
      </c>
      <c r="V6533" s="3">
        <v>-47.941200000000002</v>
      </c>
      <c r="W6533">
        <v>1</v>
      </c>
      <c r="X6533" s="2">
        <v>15.85</v>
      </c>
      <c r="Y6533">
        <v>89844</v>
      </c>
      <c r="Z6533" t="s">
        <v>87</v>
      </c>
      <c r="AA6533">
        <v>2012</v>
      </c>
      <c r="AB6533" t="str">
        <f>IF(samplesuperstore_cleaned[[#This Row],[discount]]=0,"0%",IF(samplesuperstore_cleaned[[#This Row],[discount]]=0.02,"1-2%",IF(samplesuperstore_cleaned[[#This Row],[discount]]&lt;=0.04,"3-4%",IF(samplesuperstore_cleaned[[#This Row],[discount]]&lt;=0.06,"5-6%",IF(samplesuperstore_cleaned[[#This Row],[discount]]=0.08,"7-8%","9-10%")))))</f>
        <v>5-6%</v>
      </c>
    </row>
    <row r="6534" spans="1:28" x14ac:dyDescent="0.3">
      <c r="A6534">
        <v>4973</v>
      </c>
      <c r="B6534">
        <v>21387</v>
      </c>
      <c r="C6534" t="s">
        <v>60</v>
      </c>
      <c r="D6534" s="3">
        <v>0.02</v>
      </c>
      <c r="E6534">
        <v>15.51</v>
      </c>
      <c r="F6534">
        <v>17.78</v>
      </c>
      <c r="G6534">
        <v>1829</v>
      </c>
      <c r="H6534" t="s">
        <v>3637</v>
      </c>
      <c r="I6534" t="s">
        <v>29</v>
      </c>
      <c r="J6534" t="s">
        <v>30</v>
      </c>
      <c r="K6534" t="s">
        <v>31</v>
      </c>
      <c r="L6534" t="s">
        <v>158</v>
      </c>
      <c r="M6534" t="s">
        <v>33</v>
      </c>
      <c r="N6534" t="s">
        <v>1710</v>
      </c>
      <c r="O6534">
        <v>0.59</v>
      </c>
      <c r="P6534" t="s">
        <v>35</v>
      </c>
      <c r="Q6534" t="s">
        <v>859</v>
      </c>
      <c r="R6534" t="s">
        <v>3638</v>
      </c>
      <c r="S6534">
        <v>52402</v>
      </c>
      <c r="T6534" s="1">
        <v>40365</v>
      </c>
      <c r="U6534" s="1">
        <v>40372</v>
      </c>
      <c r="V6534" s="3">
        <v>-47.97</v>
      </c>
      <c r="W6534">
        <v>1</v>
      </c>
      <c r="X6534" s="2">
        <v>21.28</v>
      </c>
      <c r="Y6534">
        <v>86960</v>
      </c>
      <c r="Z6534" t="s">
        <v>48</v>
      </c>
      <c r="AA6534">
        <v>2010</v>
      </c>
      <c r="AB6534" t="str">
        <f>IF(samplesuperstore_cleaned[[#This Row],[discount]]=0,"0%",IF(samplesuperstore_cleaned[[#This Row],[discount]]=0.02,"1-2%",IF(samplesuperstore_cleaned[[#This Row],[discount]]&lt;=0.04,"3-4%",IF(samplesuperstore_cleaned[[#This Row],[discount]]&lt;=0.06,"5-6%",IF(samplesuperstore_cleaned[[#This Row],[discount]]=0.08,"7-8%","9-10%")))))</f>
        <v>1-2%</v>
      </c>
    </row>
    <row r="6535" spans="1:28" x14ac:dyDescent="0.3">
      <c r="A6535">
        <v>7495</v>
      </c>
      <c r="B6535">
        <v>19010</v>
      </c>
      <c r="C6535" t="s">
        <v>60</v>
      </c>
      <c r="D6535" s="3">
        <v>0.02</v>
      </c>
      <c r="E6535">
        <v>6.48</v>
      </c>
      <c r="F6535">
        <v>2.74</v>
      </c>
      <c r="G6535">
        <v>2734</v>
      </c>
      <c r="H6535" t="s">
        <v>4746</v>
      </c>
      <c r="I6535" t="s">
        <v>29</v>
      </c>
      <c r="J6535" t="s">
        <v>114</v>
      </c>
      <c r="K6535" t="s">
        <v>54</v>
      </c>
      <c r="L6535" t="s">
        <v>181</v>
      </c>
      <c r="M6535" t="s">
        <v>52</v>
      </c>
      <c r="N6535" t="s">
        <v>2173</v>
      </c>
      <c r="O6535">
        <v>0.71</v>
      </c>
      <c r="P6535" t="s">
        <v>84</v>
      </c>
      <c r="Q6535" t="s">
        <v>466</v>
      </c>
      <c r="R6535" t="s">
        <v>4747</v>
      </c>
      <c r="S6535">
        <v>6241</v>
      </c>
      <c r="T6535" s="1">
        <v>41065</v>
      </c>
      <c r="U6535" s="1">
        <v>41072</v>
      </c>
      <c r="V6535" s="3">
        <v>-47.983999999999995</v>
      </c>
      <c r="W6535">
        <v>19</v>
      </c>
      <c r="X6535" s="2">
        <v>125.41</v>
      </c>
      <c r="Y6535">
        <v>89021</v>
      </c>
      <c r="Z6535" t="s">
        <v>189</v>
      </c>
      <c r="AA6535">
        <v>2012</v>
      </c>
      <c r="AB6535" t="str">
        <f>IF(samplesuperstore_cleaned[[#This Row],[discount]]=0,"0%",IF(samplesuperstore_cleaned[[#This Row],[discount]]=0.02,"1-2%",IF(samplesuperstore_cleaned[[#This Row],[discount]]&lt;=0.04,"3-4%",IF(samplesuperstore_cleaned[[#This Row],[discount]]&lt;=0.06,"5-6%",IF(samplesuperstore_cleaned[[#This Row],[discount]]=0.08,"7-8%","9-10%")))))</f>
        <v>1-2%</v>
      </c>
    </row>
    <row r="6536" spans="1:28" x14ac:dyDescent="0.3">
      <c r="A6536">
        <v>9286</v>
      </c>
      <c r="B6536">
        <v>23887</v>
      </c>
      <c r="C6536" t="s">
        <v>57</v>
      </c>
      <c r="D6536" s="3">
        <v>0.03</v>
      </c>
      <c r="E6536">
        <v>4.9800000000000004</v>
      </c>
      <c r="F6536">
        <v>4.95</v>
      </c>
      <c r="G6536">
        <v>3361</v>
      </c>
      <c r="H6536" t="s">
        <v>5452</v>
      </c>
      <c r="I6536" t="s">
        <v>29</v>
      </c>
      <c r="J6536" t="s">
        <v>66</v>
      </c>
      <c r="K6536" t="s">
        <v>31</v>
      </c>
      <c r="L6536" t="s">
        <v>138</v>
      </c>
      <c r="M6536" t="s">
        <v>33</v>
      </c>
      <c r="N6536" t="s">
        <v>1551</v>
      </c>
      <c r="O6536">
        <v>0.37</v>
      </c>
      <c r="P6536" t="s">
        <v>35</v>
      </c>
      <c r="Q6536" t="s">
        <v>3170</v>
      </c>
      <c r="R6536" t="s">
        <v>5453</v>
      </c>
      <c r="S6536">
        <v>53095</v>
      </c>
      <c r="T6536" s="1">
        <v>40521</v>
      </c>
      <c r="U6536" s="1">
        <v>40523</v>
      </c>
      <c r="V6536" s="3">
        <v>-47.995249999999999</v>
      </c>
      <c r="W6536">
        <v>19</v>
      </c>
      <c r="X6536" s="2">
        <v>95</v>
      </c>
      <c r="Y6536">
        <v>91438</v>
      </c>
      <c r="Z6536" t="s">
        <v>72</v>
      </c>
      <c r="AA6536">
        <v>2010</v>
      </c>
      <c r="AB6536" t="str">
        <f>IF(samplesuperstore_cleaned[[#This Row],[discount]]=0,"0%",IF(samplesuperstore_cleaned[[#This Row],[discount]]=0.02,"1-2%",IF(samplesuperstore_cleaned[[#This Row],[discount]]&lt;=0.04,"3-4%",IF(samplesuperstore_cleaned[[#This Row],[discount]]&lt;=0.06,"5-6%",IF(samplesuperstore_cleaned[[#This Row],[discount]]=0.08,"7-8%","9-10%")))))</f>
        <v>3-4%</v>
      </c>
    </row>
    <row r="6537" spans="1:28" x14ac:dyDescent="0.3">
      <c r="A6537">
        <v>7060</v>
      </c>
      <c r="B6537">
        <v>18526</v>
      </c>
      <c r="C6537" t="s">
        <v>27</v>
      </c>
      <c r="D6537" s="3">
        <v>0.01</v>
      </c>
      <c r="E6537">
        <v>73.98</v>
      </c>
      <c r="F6537">
        <v>4</v>
      </c>
      <c r="G6537">
        <v>2577</v>
      </c>
      <c r="H6537" t="s">
        <v>4561</v>
      </c>
      <c r="I6537" t="s">
        <v>29</v>
      </c>
      <c r="J6537" t="s">
        <v>66</v>
      </c>
      <c r="K6537" t="s">
        <v>54</v>
      </c>
      <c r="L6537" t="s">
        <v>181</v>
      </c>
      <c r="M6537" t="s">
        <v>33</v>
      </c>
      <c r="N6537" t="s">
        <v>2401</v>
      </c>
      <c r="O6537">
        <v>0.79</v>
      </c>
      <c r="P6537" t="s">
        <v>260</v>
      </c>
      <c r="Q6537" t="s">
        <v>2727</v>
      </c>
      <c r="R6537" t="s">
        <v>4560</v>
      </c>
      <c r="S6537">
        <v>36116</v>
      </c>
      <c r="T6537" s="1">
        <v>40986</v>
      </c>
      <c r="U6537" s="1">
        <v>40988</v>
      </c>
      <c r="V6537" s="3">
        <v>-48.006</v>
      </c>
      <c r="W6537">
        <v>6</v>
      </c>
      <c r="X6537" s="2">
        <v>444.98</v>
      </c>
      <c r="Y6537">
        <v>88304</v>
      </c>
      <c r="Z6537" t="s">
        <v>165</v>
      </c>
      <c r="AA6537">
        <v>2012</v>
      </c>
      <c r="AB6537" t="str">
        <f>IF(samplesuperstore_cleaned[[#This Row],[discount]]=0,"0%",IF(samplesuperstore_cleaned[[#This Row],[discount]]=0.02,"1-2%",IF(samplesuperstore_cleaned[[#This Row],[discount]]&lt;=0.04,"3-4%",IF(samplesuperstore_cleaned[[#This Row],[discount]]&lt;=0.06,"5-6%",IF(samplesuperstore_cleaned[[#This Row],[discount]]=0.08,"7-8%","9-10%")))))</f>
        <v>3-4%</v>
      </c>
    </row>
    <row r="6538" spans="1:28" x14ac:dyDescent="0.3">
      <c r="A6538">
        <v>7492</v>
      </c>
      <c r="B6538">
        <v>25513</v>
      </c>
      <c r="C6538" t="s">
        <v>27</v>
      </c>
      <c r="D6538" s="3">
        <v>0.08</v>
      </c>
      <c r="E6538">
        <v>3.14</v>
      </c>
      <c r="F6538">
        <v>1.92</v>
      </c>
      <c r="G6538">
        <v>2733</v>
      </c>
      <c r="H6538" t="s">
        <v>4745</v>
      </c>
      <c r="I6538" t="s">
        <v>29</v>
      </c>
      <c r="J6538" t="s">
        <v>114</v>
      </c>
      <c r="K6538" t="s">
        <v>31</v>
      </c>
      <c r="L6538" t="s">
        <v>51</v>
      </c>
      <c r="M6538" t="s">
        <v>43</v>
      </c>
      <c r="N6538" t="s">
        <v>2595</v>
      </c>
      <c r="O6538">
        <v>0.84</v>
      </c>
      <c r="P6538" t="s">
        <v>45</v>
      </c>
      <c r="Q6538" t="s">
        <v>70</v>
      </c>
      <c r="R6538" t="s">
        <v>2503</v>
      </c>
      <c r="S6538">
        <v>94568</v>
      </c>
      <c r="T6538" s="1">
        <v>41473</v>
      </c>
      <c r="U6538" s="1">
        <v>41475</v>
      </c>
      <c r="V6538" s="3">
        <v>-48.11712</v>
      </c>
      <c r="W6538">
        <v>12</v>
      </c>
      <c r="X6538" s="2">
        <v>37.79</v>
      </c>
      <c r="Y6538">
        <v>89022</v>
      </c>
      <c r="Z6538" t="s">
        <v>48</v>
      </c>
      <c r="AA6538">
        <v>2013</v>
      </c>
      <c r="AB6538" t="str">
        <f>IF(samplesuperstore_cleaned[[#This Row],[discount]]=0,"0%",IF(samplesuperstore_cleaned[[#This Row],[discount]]=0.02,"1-2%",IF(samplesuperstore_cleaned[[#This Row],[discount]]&lt;=0.04,"3-4%",IF(samplesuperstore_cleaned[[#This Row],[discount]]&lt;=0.06,"5-6%",IF(samplesuperstore_cleaned[[#This Row],[discount]]=0.08,"7-8%","9-10%")))))</f>
        <v>7-8%</v>
      </c>
    </row>
    <row r="6539" spans="1:28" x14ac:dyDescent="0.3">
      <c r="A6539">
        <v>1017</v>
      </c>
      <c r="B6539">
        <v>20196</v>
      </c>
      <c r="C6539" t="s">
        <v>78</v>
      </c>
      <c r="D6539" s="3">
        <v>0.01</v>
      </c>
      <c r="E6539">
        <v>20.99</v>
      </c>
      <c r="F6539">
        <v>4.8099999999999996</v>
      </c>
      <c r="G6539">
        <v>387</v>
      </c>
      <c r="H6539" t="s">
        <v>1262</v>
      </c>
      <c r="I6539" t="s">
        <v>29</v>
      </c>
      <c r="J6539" t="s">
        <v>30</v>
      </c>
      <c r="K6539" t="s">
        <v>54</v>
      </c>
      <c r="L6539" t="s">
        <v>55</v>
      </c>
      <c r="M6539" t="s">
        <v>154</v>
      </c>
      <c r="N6539" t="s">
        <v>942</v>
      </c>
      <c r="O6539">
        <v>0.57999999999999996</v>
      </c>
      <c r="P6539" t="s">
        <v>35</v>
      </c>
      <c r="Q6539" t="s">
        <v>161</v>
      </c>
      <c r="R6539" t="s">
        <v>1264</v>
      </c>
      <c r="S6539">
        <v>68801</v>
      </c>
      <c r="T6539" s="1">
        <v>40891</v>
      </c>
      <c r="U6539" s="1">
        <v>40892</v>
      </c>
      <c r="V6539" s="3">
        <v>-48.125</v>
      </c>
      <c r="W6539">
        <v>1</v>
      </c>
      <c r="X6539" s="2">
        <v>19.38</v>
      </c>
      <c r="Y6539">
        <v>90343</v>
      </c>
      <c r="Z6539" t="s">
        <v>72</v>
      </c>
      <c r="AA6539">
        <v>2011</v>
      </c>
      <c r="AB6539" t="str">
        <f>IF(samplesuperstore_cleaned[[#This Row],[discount]]=0,"0%",IF(samplesuperstore_cleaned[[#This Row],[discount]]=0.02,"1-2%",IF(samplesuperstore_cleaned[[#This Row],[discount]]&lt;=0.04,"3-4%",IF(samplesuperstore_cleaned[[#This Row],[discount]]&lt;=0.06,"5-6%",IF(samplesuperstore_cleaned[[#This Row],[discount]]=0.08,"7-8%","9-10%")))))</f>
        <v>3-4%</v>
      </c>
    </row>
    <row r="6540" spans="1:28" x14ac:dyDescent="0.3">
      <c r="A6540">
        <v>3886</v>
      </c>
      <c r="B6540">
        <v>21753</v>
      </c>
      <c r="C6540" t="s">
        <v>60</v>
      </c>
      <c r="D6540" s="3">
        <v>0.08</v>
      </c>
      <c r="E6540">
        <v>11.29</v>
      </c>
      <c r="F6540">
        <v>5.03</v>
      </c>
      <c r="G6540">
        <v>1462</v>
      </c>
      <c r="H6540" t="s">
        <v>3140</v>
      </c>
      <c r="I6540" t="s">
        <v>29</v>
      </c>
      <c r="J6540" t="s">
        <v>66</v>
      </c>
      <c r="K6540" t="s">
        <v>31</v>
      </c>
      <c r="L6540" t="s">
        <v>158</v>
      </c>
      <c r="M6540" t="s">
        <v>33</v>
      </c>
      <c r="N6540" t="s">
        <v>2998</v>
      </c>
      <c r="O6540">
        <v>0.59</v>
      </c>
      <c r="P6540" t="s">
        <v>35</v>
      </c>
      <c r="Q6540" t="s">
        <v>1549</v>
      </c>
      <c r="R6540" t="s">
        <v>1216</v>
      </c>
      <c r="S6540">
        <v>46226</v>
      </c>
      <c r="T6540" s="1">
        <v>41028</v>
      </c>
      <c r="U6540" s="1">
        <v>41035</v>
      </c>
      <c r="V6540" s="3">
        <v>-48.2</v>
      </c>
      <c r="W6540">
        <v>13</v>
      </c>
      <c r="X6540" s="2">
        <v>144.58000000000001</v>
      </c>
      <c r="Y6540">
        <v>86403</v>
      </c>
      <c r="Z6540" t="s">
        <v>127</v>
      </c>
      <c r="AA6540">
        <v>2012</v>
      </c>
      <c r="AB6540" t="str">
        <f>IF(samplesuperstore_cleaned[[#This Row],[discount]]=0,"0%",IF(samplesuperstore_cleaned[[#This Row],[discount]]=0.02,"1-2%",IF(samplesuperstore_cleaned[[#This Row],[discount]]&lt;=0.04,"3-4%",IF(samplesuperstore_cleaned[[#This Row],[discount]]&lt;=0.06,"5-6%",IF(samplesuperstore_cleaned[[#This Row],[discount]]=0.08,"7-8%","9-10%")))))</f>
        <v>7-8%</v>
      </c>
    </row>
    <row r="6541" spans="1:28" x14ac:dyDescent="0.3">
      <c r="A6541">
        <v>4818</v>
      </c>
      <c r="B6541">
        <v>23991</v>
      </c>
      <c r="C6541" t="s">
        <v>39</v>
      </c>
      <c r="D6541" s="3">
        <v>0.01</v>
      </c>
      <c r="E6541">
        <v>22.38</v>
      </c>
      <c r="F6541">
        <v>15.1</v>
      </c>
      <c r="G6541">
        <v>1783</v>
      </c>
      <c r="H6541" t="s">
        <v>3582</v>
      </c>
      <c r="I6541" t="s">
        <v>29</v>
      </c>
      <c r="J6541" t="s">
        <v>66</v>
      </c>
      <c r="K6541" t="s">
        <v>31</v>
      </c>
      <c r="L6541" t="s">
        <v>138</v>
      </c>
      <c r="M6541" t="s">
        <v>33</v>
      </c>
      <c r="N6541" t="s">
        <v>699</v>
      </c>
      <c r="O6541">
        <v>0.38</v>
      </c>
      <c r="P6541" t="s">
        <v>45</v>
      </c>
      <c r="Q6541" t="s">
        <v>70</v>
      </c>
      <c r="R6541" t="s">
        <v>3500</v>
      </c>
      <c r="S6541">
        <v>92105</v>
      </c>
      <c r="T6541" s="1">
        <v>41561</v>
      </c>
      <c r="U6541" s="1">
        <v>41561</v>
      </c>
      <c r="V6541" s="3">
        <v>-48.207999999999998</v>
      </c>
      <c r="W6541">
        <v>5</v>
      </c>
      <c r="X6541" s="2">
        <v>119.44</v>
      </c>
      <c r="Y6541">
        <v>89865</v>
      </c>
      <c r="Z6541" t="s">
        <v>87</v>
      </c>
      <c r="AA6541">
        <v>2013</v>
      </c>
      <c r="AB6541" t="str">
        <f>IF(samplesuperstore_cleaned[[#This Row],[discount]]=0,"0%",IF(samplesuperstore_cleaned[[#This Row],[discount]]=0.02,"1-2%",IF(samplesuperstore_cleaned[[#This Row],[discount]]&lt;=0.04,"3-4%",IF(samplesuperstore_cleaned[[#This Row],[discount]]&lt;=0.06,"5-6%",IF(samplesuperstore_cleaned[[#This Row],[discount]]=0.08,"7-8%","9-10%")))))</f>
        <v>3-4%</v>
      </c>
    </row>
    <row r="6542" spans="1:28" x14ac:dyDescent="0.3">
      <c r="A6542">
        <v>2993</v>
      </c>
      <c r="B6542">
        <v>23860</v>
      </c>
      <c r="C6542" t="s">
        <v>57</v>
      </c>
      <c r="D6542" s="3">
        <v>0.06</v>
      </c>
      <c r="E6542">
        <v>6.37</v>
      </c>
      <c r="F6542">
        <v>5.19</v>
      </c>
      <c r="G6542">
        <v>1132</v>
      </c>
      <c r="H6542" t="s">
        <v>2644</v>
      </c>
      <c r="I6542" t="s">
        <v>29</v>
      </c>
      <c r="J6542" t="s">
        <v>30</v>
      </c>
      <c r="K6542" t="s">
        <v>31</v>
      </c>
      <c r="L6542" t="s">
        <v>138</v>
      </c>
      <c r="M6542" t="s">
        <v>33</v>
      </c>
      <c r="N6542" t="s">
        <v>1065</v>
      </c>
      <c r="O6542">
        <v>0.38</v>
      </c>
      <c r="P6542" t="s">
        <v>35</v>
      </c>
      <c r="Q6542" t="s">
        <v>255</v>
      </c>
      <c r="R6542" t="s">
        <v>2645</v>
      </c>
      <c r="S6542">
        <v>76039</v>
      </c>
      <c r="T6542" s="1">
        <v>40219</v>
      </c>
      <c r="U6542" s="1">
        <v>40220</v>
      </c>
      <c r="V6542" s="3">
        <v>-48.219499999999996</v>
      </c>
      <c r="W6542">
        <v>6</v>
      </c>
      <c r="X6542" s="2">
        <v>37.700000000000003</v>
      </c>
      <c r="Y6542">
        <v>88101</v>
      </c>
      <c r="Z6542" t="s">
        <v>112</v>
      </c>
      <c r="AA6542">
        <v>2010</v>
      </c>
      <c r="AB6542" t="str">
        <f>IF(samplesuperstore_cleaned[[#This Row],[discount]]=0,"0%",IF(samplesuperstore_cleaned[[#This Row],[discount]]=0.02,"1-2%",IF(samplesuperstore_cleaned[[#This Row],[discount]]&lt;=0.04,"3-4%",IF(samplesuperstore_cleaned[[#This Row],[discount]]&lt;=0.06,"5-6%",IF(samplesuperstore_cleaned[[#This Row],[discount]]=0.08,"7-8%","9-10%")))))</f>
        <v>5-6%</v>
      </c>
    </row>
    <row r="6543" spans="1:28" x14ac:dyDescent="0.3">
      <c r="A6543">
        <v>2983</v>
      </c>
      <c r="B6543">
        <v>5860</v>
      </c>
      <c r="C6543" t="s">
        <v>57</v>
      </c>
      <c r="D6543" s="3">
        <v>0.06</v>
      </c>
      <c r="E6543">
        <v>6.37</v>
      </c>
      <c r="F6543">
        <v>5.19</v>
      </c>
      <c r="G6543">
        <v>1129</v>
      </c>
      <c r="H6543" t="s">
        <v>2639</v>
      </c>
      <c r="I6543" t="s">
        <v>29</v>
      </c>
      <c r="J6543" t="s">
        <v>30</v>
      </c>
      <c r="K6543" t="s">
        <v>31</v>
      </c>
      <c r="L6543" t="s">
        <v>138</v>
      </c>
      <c r="M6543" t="s">
        <v>33</v>
      </c>
      <c r="N6543" t="s">
        <v>1065</v>
      </c>
      <c r="O6543">
        <v>0.38</v>
      </c>
      <c r="P6543" t="s">
        <v>84</v>
      </c>
      <c r="Q6543" t="s">
        <v>85</v>
      </c>
      <c r="R6543" t="s">
        <v>476</v>
      </c>
      <c r="S6543">
        <v>2118</v>
      </c>
      <c r="T6543" s="1">
        <v>41315</v>
      </c>
      <c r="U6543" s="1">
        <v>41316</v>
      </c>
      <c r="V6543" s="3">
        <v>-48.219499999999996</v>
      </c>
      <c r="W6543">
        <v>22</v>
      </c>
      <c r="X6543" s="2">
        <v>138.24</v>
      </c>
      <c r="Y6543">
        <v>41604</v>
      </c>
      <c r="Z6543" t="s">
        <v>112</v>
      </c>
      <c r="AA6543">
        <v>2013</v>
      </c>
      <c r="AB6543" t="str">
        <f>IF(samplesuperstore_cleaned[[#This Row],[discount]]=0,"0%",IF(samplesuperstore_cleaned[[#This Row],[discount]]=0.02,"1-2%",IF(samplesuperstore_cleaned[[#This Row],[discount]]&lt;=0.04,"3-4%",IF(samplesuperstore_cleaned[[#This Row],[discount]]&lt;=0.06,"5-6%",IF(samplesuperstore_cleaned[[#This Row],[discount]]=0.08,"7-8%","9-10%")))))</f>
        <v>5-6%</v>
      </c>
    </row>
    <row r="6544" spans="1:28" x14ac:dyDescent="0.3">
      <c r="A6544">
        <v>4709</v>
      </c>
      <c r="B6544">
        <v>20571</v>
      </c>
      <c r="C6544" t="s">
        <v>27</v>
      </c>
      <c r="D6544" s="3">
        <v>0.02</v>
      </c>
      <c r="E6544">
        <v>4.13</v>
      </c>
      <c r="F6544">
        <v>6.89</v>
      </c>
      <c r="G6544">
        <v>1749</v>
      </c>
      <c r="H6544" t="s">
        <v>3537</v>
      </c>
      <c r="I6544" t="s">
        <v>29</v>
      </c>
      <c r="J6544" t="s">
        <v>66</v>
      </c>
      <c r="K6544" t="s">
        <v>31</v>
      </c>
      <c r="L6544" t="s">
        <v>32</v>
      </c>
      <c r="M6544" t="s">
        <v>33</v>
      </c>
      <c r="N6544" t="s">
        <v>133</v>
      </c>
      <c r="O6544">
        <v>0.39</v>
      </c>
      <c r="P6544" t="s">
        <v>35</v>
      </c>
      <c r="Q6544" t="s">
        <v>768</v>
      </c>
      <c r="R6544" t="s">
        <v>3538</v>
      </c>
      <c r="S6544">
        <v>73505</v>
      </c>
      <c r="T6544" s="1">
        <v>40187</v>
      </c>
      <c r="U6544" s="1">
        <v>40188</v>
      </c>
      <c r="V6544" s="3">
        <v>-48.235999999999997</v>
      </c>
      <c r="W6544">
        <v>2</v>
      </c>
      <c r="X6544" s="2">
        <v>10.19</v>
      </c>
      <c r="Y6544">
        <v>87243</v>
      </c>
      <c r="Z6544" t="s">
        <v>132</v>
      </c>
      <c r="AA6544">
        <v>2010</v>
      </c>
      <c r="AB6544" t="str">
        <f>IF(samplesuperstore_cleaned[[#This Row],[discount]]=0,"0%",IF(samplesuperstore_cleaned[[#This Row],[discount]]=0.02,"1-2%",IF(samplesuperstore_cleaned[[#This Row],[discount]]&lt;=0.04,"3-4%",IF(samplesuperstore_cleaned[[#This Row],[discount]]&lt;=0.06,"5-6%",IF(samplesuperstore_cleaned[[#This Row],[discount]]=0.08,"7-8%","9-10%")))))</f>
        <v>1-2%</v>
      </c>
    </row>
    <row r="6545" spans="1:28" x14ac:dyDescent="0.3">
      <c r="A6545">
        <v>2083</v>
      </c>
      <c r="B6545">
        <v>22623</v>
      </c>
      <c r="C6545" t="s">
        <v>39</v>
      </c>
      <c r="D6545" s="3">
        <v>0.03</v>
      </c>
      <c r="E6545">
        <v>6.84</v>
      </c>
      <c r="F6545">
        <v>8.3699999999999992</v>
      </c>
      <c r="G6545">
        <v>786</v>
      </c>
      <c r="H6545" t="s">
        <v>2091</v>
      </c>
      <c r="I6545" t="s">
        <v>29</v>
      </c>
      <c r="J6545" t="s">
        <v>66</v>
      </c>
      <c r="K6545" t="s">
        <v>31</v>
      </c>
      <c r="L6545" t="s">
        <v>51</v>
      </c>
      <c r="M6545" t="s">
        <v>52</v>
      </c>
      <c r="N6545" t="s">
        <v>1820</v>
      </c>
      <c r="O6545">
        <v>0.57999999999999996</v>
      </c>
      <c r="P6545" t="s">
        <v>45</v>
      </c>
      <c r="Q6545" t="s">
        <v>70</v>
      </c>
      <c r="R6545" t="s">
        <v>2093</v>
      </c>
      <c r="S6545">
        <v>92691</v>
      </c>
      <c r="T6545" s="1">
        <v>41336</v>
      </c>
      <c r="U6545" s="1">
        <v>41338</v>
      </c>
      <c r="V6545" s="3">
        <v>-48.28</v>
      </c>
      <c r="W6545">
        <v>2</v>
      </c>
      <c r="X6545" s="2">
        <v>16.03</v>
      </c>
      <c r="Y6545">
        <v>91517</v>
      </c>
      <c r="Z6545" t="s">
        <v>165</v>
      </c>
      <c r="AA6545">
        <v>2013</v>
      </c>
      <c r="AB6545" t="str">
        <f>IF(samplesuperstore_cleaned[[#This Row],[discount]]=0,"0%",IF(samplesuperstore_cleaned[[#This Row],[discount]]=0.02,"1-2%",IF(samplesuperstore_cleaned[[#This Row],[discount]]&lt;=0.04,"3-4%",IF(samplesuperstore_cleaned[[#This Row],[discount]]&lt;=0.06,"5-6%",IF(samplesuperstore_cleaned[[#This Row],[discount]]=0.08,"7-8%","9-10%")))))</f>
        <v>3-4%</v>
      </c>
    </row>
    <row r="6546" spans="1:28" x14ac:dyDescent="0.3">
      <c r="A6546">
        <v>8767</v>
      </c>
      <c r="B6546">
        <v>25333</v>
      </c>
      <c r="C6546" t="s">
        <v>60</v>
      </c>
      <c r="D6546" s="3">
        <v>0.04</v>
      </c>
      <c r="E6546">
        <v>12.22</v>
      </c>
      <c r="F6546">
        <v>2.85</v>
      </c>
      <c r="G6546">
        <v>3169</v>
      </c>
      <c r="H6546" t="s">
        <v>5240</v>
      </c>
      <c r="I6546" t="s">
        <v>29</v>
      </c>
      <c r="J6546" t="s">
        <v>114</v>
      </c>
      <c r="K6546" t="s">
        <v>67</v>
      </c>
      <c r="L6546" t="s">
        <v>104</v>
      </c>
      <c r="M6546" t="s">
        <v>52</v>
      </c>
      <c r="N6546" t="s">
        <v>1925</v>
      </c>
      <c r="O6546">
        <v>0.55000000000000004</v>
      </c>
      <c r="P6546" t="s">
        <v>260</v>
      </c>
      <c r="Q6546" t="s">
        <v>929</v>
      </c>
      <c r="R6546" t="s">
        <v>5241</v>
      </c>
      <c r="S6546">
        <v>32127</v>
      </c>
      <c r="T6546" s="1">
        <v>41315</v>
      </c>
      <c r="U6546" s="1">
        <v>41322</v>
      </c>
      <c r="V6546" s="3">
        <v>-48.341999999999999</v>
      </c>
      <c r="W6546">
        <v>1</v>
      </c>
      <c r="X6546" s="2">
        <v>12.77</v>
      </c>
      <c r="Y6546">
        <v>86497</v>
      </c>
      <c r="Z6546" t="s">
        <v>112</v>
      </c>
      <c r="AA6546">
        <v>2013</v>
      </c>
      <c r="AB6546" t="str">
        <f>IF(samplesuperstore_cleaned[[#This Row],[discount]]=0,"0%",IF(samplesuperstore_cleaned[[#This Row],[discount]]=0.02,"1-2%",IF(samplesuperstore_cleaned[[#This Row],[discount]]&lt;=0.04,"3-4%",IF(samplesuperstore_cleaned[[#This Row],[discount]]&lt;=0.06,"5-6%",IF(samplesuperstore_cleaned[[#This Row],[discount]]=0.08,"7-8%","9-10%")))))</f>
        <v>3-4%</v>
      </c>
    </row>
    <row r="6547" spans="1:28" x14ac:dyDescent="0.3">
      <c r="A6547">
        <v>339</v>
      </c>
      <c r="B6547">
        <v>26165</v>
      </c>
      <c r="C6547" t="s">
        <v>39</v>
      </c>
      <c r="D6547" s="3">
        <v>0.1</v>
      </c>
      <c r="E6547">
        <v>7.1</v>
      </c>
      <c r="F6547">
        <v>6.05</v>
      </c>
      <c r="G6547">
        <v>122</v>
      </c>
      <c r="H6547" t="s">
        <v>535</v>
      </c>
      <c r="I6547" t="s">
        <v>29</v>
      </c>
      <c r="J6547" t="s">
        <v>66</v>
      </c>
      <c r="K6547" t="s">
        <v>31</v>
      </c>
      <c r="L6547" t="s">
        <v>138</v>
      </c>
      <c r="M6547" t="s">
        <v>33</v>
      </c>
      <c r="N6547" t="s">
        <v>539</v>
      </c>
      <c r="O6547">
        <v>0.39</v>
      </c>
      <c r="P6547" t="s">
        <v>45</v>
      </c>
      <c r="Q6547" t="s">
        <v>70</v>
      </c>
      <c r="R6547" t="s">
        <v>537</v>
      </c>
      <c r="S6547">
        <v>93277</v>
      </c>
      <c r="T6547" s="1">
        <v>41516</v>
      </c>
      <c r="U6547" s="1">
        <v>41517</v>
      </c>
      <c r="V6547" s="3">
        <v>-48.418680000000009</v>
      </c>
      <c r="W6547">
        <v>23</v>
      </c>
      <c r="X6547" s="2">
        <v>160.29</v>
      </c>
      <c r="Y6547">
        <v>90672</v>
      </c>
      <c r="Z6547" t="s">
        <v>107</v>
      </c>
      <c r="AA6547">
        <v>2013</v>
      </c>
      <c r="AB6547" t="str">
        <f>IF(samplesuperstore_cleaned[[#This Row],[discount]]=0,"0%",IF(samplesuperstore_cleaned[[#This Row],[discount]]=0.02,"1-2%",IF(samplesuperstore_cleaned[[#This Row],[discount]]&lt;=0.04,"3-4%",IF(samplesuperstore_cleaned[[#This Row],[discount]]&lt;=0.06,"5-6%",IF(samplesuperstore_cleaned[[#This Row],[discount]]=0.08,"7-8%","9-10%")))))</f>
        <v>9-10%</v>
      </c>
    </row>
    <row r="6548" spans="1:28" x14ac:dyDescent="0.3">
      <c r="A6548">
        <v>7474</v>
      </c>
      <c r="B6548">
        <v>19447</v>
      </c>
      <c r="C6548" t="s">
        <v>27</v>
      </c>
      <c r="D6548" s="3">
        <v>0.02</v>
      </c>
      <c r="E6548">
        <v>17.98</v>
      </c>
      <c r="F6548">
        <v>4</v>
      </c>
      <c r="G6548">
        <v>2728</v>
      </c>
      <c r="H6548" t="s">
        <v>4738</v>
      </c>
      <c r="I6548" t="s">
        <v>29</v>
      </c>
      <c r="J6548" t="s">
        <v>244</v>
      </c>
      <c r="K6548" t="s">
        <v>54</v>
      </c>
      <c r="L6548" t="s">
        <v>181</v>
      </c>
      <c r="M6548" t="s">
        <v>33</v>
      </c>
      <c r="N6548" t="s">
        <v>445</v>
      </c>
      <c r="O6548">
        <v>0.79</v>
      </c>
      <c r="P6548" t="s">
        <v>45</v>
      </c>
      <c r="Q6548" t="s">
        <v>46</v>
      </c>
      <c r="R6548" t="s">
        <v>162</v>
      </c>
      <c r="S6548">
        <v>98006</v>
      </c>
      <c r="T6548" s="1">
        <v>41361</v>
      </c>
      <c r="U6548" s="1">
        <v>41363</v>
      </c>
      <c r="V6548" s="3">
        <v>-48.44</v>
      </c>
      <c r="W6548">
        <v>8</v>
      </c>
      <c r="X6548" s="2">
        <v>151.9</v>
      </c>
      <c r="Y6548">
        <v>88122</v>
      </c>
      <c r="Z6548" t="s">
        <v>165</v>
      </c>
      <c r="AA6548">
        <v>2013</v>
      </c>
      <c r="AB6548" t="str">
        <f>IF(samplesuperstore_cleaned[[#This Row],[discount]]=0,"0%",IF(samplesuperstore_cleaned[[#This Row],[discount]]=0.02,"1-2%",IF(samplesuperstore_cleaned[[#This Row],[discount]]&lt;=0.04,"3-4%",IF(samplesuperstore_cleaned[[#This Row],[discount]]&lt;=0.06,"5-6%",IF(samplesuperstore_cleaned[[#This Row],[discount]]=0.08,"7-8%","9-10%")))))</f>
        <v>1-2%</v>
      </c>
    </row>
    <row r="6549" spans="1:28" x14ac:dyDescent="0.3">
      <c r="A6549">
        <v>9305</v>
      </c>
      <c r="B6549">
        <v>22704</v>
      </c>
      <c r="C6549" t="s">
        <v>39</v>
      </c>
      <c r="D6549" s="3">
        <v>0.03</v>
      </c>
      <c r="E6549">
        <v>6.24</v>
      </c>
      <c r="F6549">
        <v>5.22</v>
      </c>
      <c r="G6549">
        <v>3367</v>
      </c>
      <c r="H6549" t="s">
        <v>5458</v>
      </c>
      <c r="I6549" t="s">
        <v>29</v>
      </c>
      <c r="J6549" t="s">
        <v>30</v>
      </c>
      <c r="K6549" t="s">
        <v>67</v>
      </c>
      <c r="L6549" t="s">
        <v>104</v>
      </c>
      <c r="M6549" t="s">
        <v>33</v>
      </c>
      <c r="N6549" t="s">
        <v>1634</v>
      </c>
      <c r="O6549">
        <v>0.6</v>
      </c>
      <c r="P6549" t="s">
        <v>84</v>
      </c>
      <c r="Q6549" t="s">
        <v>394</v>
      </c>
      <c r="R6549" t="s">
        <v>5459</v>
      </c>
      <c r="S6549">
        <v>43221</v>
      </c>
      <c r="T6549" s="1">
        <v>41245</v>
      </c>
      <c r="U6549" s="1">
        <v>41246</v>
      </c>
      <c r="V6549" s="3">
        <v>-48.475000000000001</v>
      </c>
      <c r="W6549">
        <v>21</v>
      </c>
      <c r="X6549" s="2">
        <v>133.53</v>
      </c>
      <c r="Y6549">
        <v>90508</v>
      </c>
      <c r="Z6549" t="s">
        <v>72</v>
      </c>
      <c r="AA6549">
        <v>2012</v>
      </c>
      <c r="AB6549" t="str">
        <f>IF(samplesuperstore_cleaned[[#This Row],[discount]]=0,"0%",IF(samplesuperstore_cleaned[[#This Row],[discount]]=0.02,"1-2%",IF(samplesuperstore_cleaned[[#This Row],[discount]]&lt;=0.04,"3-4%",IF(samplesuperstore_cleaned[[#This Row],[discount]]&lt;=0.06,"5-6%",IF(samplesuperstore_cleaned[[#This Row],[discount]]=0.08,"7-8%","9-10%")))))</f>
        <v>3-4%</v>
      </c>
    </row>
    <row r="6550" spans="1:28" x14ac:dyDescent="0.3">
      <c r="A6550">
        <v>5944</v>
      </c>
      <c r="B6550">
        <v>1008</v>
      </c>
      <c r="C6550" t="s">
        <v>39</v>
      </c>
      <c r="D6550" s="3">
        <v>0.09</v>
      </c>
      <c r="E6550">
        <v>16.98</v>
      </c>
      <c r="F6550">
        <v>12.39</v>
      </c>
      <c r="G6550">
        <v>2189</v>
      </c>
      <c r="H6550" t="s">
        <v>4087</v>
      </c>
      <c r="I6550" t="s">
        <v>29</v>
      </c>
      <c r="J6550" t="s">
        <v>30</v>
      </c>
      <c r="K6550" t="s">
        <v>31</v>
      </c>
      <c r="L6550" t="s">
        <v>100</v>
      </c>
      <c r="M6550" t="s">
        <v>33</v>
      </c>
      <c r="N6550" t="s">
        <v>1617</v>
      </c>
      <c r="O6550">
        <v>0.35</v>
      </c>
      <c r="P6550" t="s">
        <v>84</v>
      </c>
      <c r="Q6550" t="s">
        <v>125</v>
      </c>
      <c r="R6550" t="s">
        <v>167</v>
      </c>
      <c r="S6550">
        <v>10177</v>
      </c>
      <c r="T6550" s="1">
        <v>40306</v>
      </c>
      <c r="U6550" s="1">
        <v>40308</v>
      </c>
      <c r="V6550" s="3">
        <v>-48.57</v>
      </c>
      <c r="W6550">
        <v>22</v>
      </c>
      <c r="X6550" s="2">
        <v>381.91</v>
      </c>
      <c r="Y6550">
        <v>7364</v>
      </c>
      <c r="Z6550" t="s">
        <v>38</v>
      </c>
      <c r="AA6550">
        <v>2010</v>
      </c>
      <c r="AB6550" t="str">
        <f>IF(samplesuperstore_cleaned[[#This Row],[discount]]=0,"0%",IF(samplesuperstore_cleaned[[#This Row],[discount]]=0.02,"1-2%",IF(samplesuperstore_cleaned[[#This Row],[discount]]&lt;=0.04,"3-4%",IF(samplesuperstore_cleaned[[#This Row],[discount]]&lt;=0.06,"5-6%",IF(samplesuperstore_cleaned[[#This Row],[discount]]=0.08,"7-8%","9-10%")))))</f>
        <v>9-10%</v>
      </c>
    </row>
    <row r="6551" spans="1:28" x14ac:dyDescent="0.3">
      <c r="A6551">
        <v>5939</v>
      </c>
      <c r="B6551">
        <v>19008</v>
      </c>
      <c r="C6551" t="s">
        <v>39</v>
      </c>
      <c r="D6551" s="3">
        <v>0.09</v>
      </c>
      <c r="E6551">
        <v>16.98</v>
      </c>
      <c r="F6551">
        <v>12.39</v>
      </c>
      <c r="G6551">
        <v>2187</v>
      </c>
      <c r="H6551" t="s">
        <v>4084</v>
      </c>
      <c r="I6551" t="s">
        <v>29</v>
      </c>
      <c r="J6551" t="s">
        <v>30</v>
      </c>
      <c r="K6551" t="s">
        <v>31</v>
      </c>
      <c r="L6551" t="s">
        <v>100</v>
      </c>
      <c r="M6551" t="s">
        <v>33</v>
      </c>
      <c r="N6551" t="s">
        <v>1617</v>
      </c>
      <c r="O6551">
        <v>0.35</v>
      </c>
      <c r="P6551" t="s">
        <v>35</v>
      </c>
      <c r="Q6551" t="s">
        <v>807</v>
      </c>
      <c r="R6551" t="s">
        <v>4023</v>
      </c>
      <c r="S6551">
        <v>64055</v>
      </c>
      <c r="T6551" s="1">
        <v>40306</v>
      </c>
      <c r="U6551" s="1">
        <v>40308</v>
      </c>
      <c r="V6551" s="3">
        <v>-48.57</v>
      </c>
      <c r="W6551">
        <v>5</v>
      </c>
      <c r="X6551" s="2">
        <v>86.8</v>
      </c>
      <c r="Y6551">
        <v>89440</v>
      </c>
      <c r="Z6551" t="s">
        <v>38</v>
      </c>
      <c r="AA6551">
        <v>2010</v>
      </c>
      <c r="AB6551" t="str">
        <f>IF(samplesuperstore_cleaned[[#This Row],[discount]]=0,"0%",IF(samplesuperstore_cleaned[[#This Row],[discount]]=0.02,"1-2%",IF(samplesuperstore_cleaned[[#This Row],[discount]]&lt;=0.04,"3-4%",IF(samplesuperstore_cleaned[[#This Row],[discount]]&lt;=0.06,"5-6%",IF(samplesuperstore_cleaned[[#This Row],[discount]]=0.08,"7-8%","9-10%")))))</f>
        <v>9-10%</v>
      </c>
    </row>
    <row r="6552" spans="1:28" x14ac:dyDescent="0.3">
      <c r="A6552">
        <v>2888</v>
      </c>
      <c r="B6552">
        <v>21435</v>
      </c>
      <c r="C6552" t="s">
        <v>78</v>
      </c>
      <c r="D6552" s="3">
        <v>0.03</v>
      </c>
      <c r="E6552">
        <v>5.34</v>
      </c>
      <c r="F6552">
        <v>5.63</v>
      </c>
      <c r="G6552">
        <v>1108</v>
      </c>
      <c r="H6552" t="s">
        <v>2605</v>
      </c>
      <c r="I6552" t="s">
        <v>29</v>
      </c>
      <c r="J6552" t="s">
        <v>244</v>
      </c>
      <c r="K6552" t="s">
        <v>31</v>
      </c>
      <c r="L6552" t="s">
        <v>138</v>
      </c>
      <c r="M6552" t="s">
        <v>33</v>
      </c>
      <c r="N6552" t="s">
        <v>1250</v>
      </c>
      <c r="O6552">
        <v>0.39</v>
      </c>
      <c r="P6552" t="s">
        <v>35</v>
      </c>
      <c r="Q6552" t="s">
        <v>255</v>
      </c>
      <c r="R6552" t="s">
        <v>202</v>
      </c>
      <c r="S6552">
        <v>75146</v>
      </c>
      <c r="T6552" s="1">
        <v>41071</v>
      </c>
      <c r="U6552" s="1">
        <v>41072</v>
      </c>
      <c r="V6552" s="3">
        <v>-48.576000000000001</v>
      </c>
      <c r="W6552">
        <v>9</v>
      </c>
      <c r="X6552" s="2">
        <v>52.18</v>
      </c>
      <c r="Y6552">
        <v>86415</v>
      </c>
      <c r="Z6552" t="s">
        <v>189</v>
      </c>
      <c r="AA6552">
        <v>2012</v>
      </c>
      <c r="AB6552" t="str">
        <f>IF(samplesuperstore_cleaned[[#This Row],[discount]]=0,"0%",IF(samplesuperstore_cleaned[[#This Row],[discount]]=0.02,"1-2%",IF(samplesuperstore_cleaned[[#This Row],[discount]]&lt;=0.04,"3-4%",IF(samplesuperstore_cleaned[[#This Row],[discount]]&lt;=0.06,"5-6%",IF(samplesuperstore_cleaned[[#This Row],[discount]]=0.08,"7-8%","9-10%")))))</f>
        <v>3-4%</v>
      </c>
    </row>
    <row r="6553" spans="1:28" x14ac:dyDescent="0.3">
      <c r="A6553">
        <v>8319</v>
      </c>
      <c r="B6553">
        <v>25524</v>
      </c>
      <c r="C6553" t="s">
        <v>39</v>
      </c>
      <c r="D6553" s="3">
        <v>0.05</v>
      </c>
      <c r="E6553">
        <v>4.54</v>
      </c>
      <c r="F6553">
        <v>5.83</v>
      </c>
      <c r="G6553">
        <v>3022</v>
      </c>
      <c r="H6553" t="s">
        <v>5070</v>
      </c>
      <c r="I6553" t="s">
        <v>29</v>
      </c>
      <c r="J6553" t="s">
        <v>30</v>
      </c>
      <c r="K6553" t="s">
        <v>31</v>
      </c>
      <c r="L6553" t="s">
        <v>138</v>
      </c>
      <c r="M6553" t="s">
        <v>33</v>
      </c>
      <c r="N6553" t="s">
        <v>546</v>
      </c>
      <c r="O6553">
        <v>0.36</v>
      </c>
      <c r="P6553" t="s">
        <v>84</v>
      </c>
      <c r="Q6553" t="s">
        <v>125</v>
      </c>
      <c r="R6553" t="s">
        <v>5071</v>
      </c>
      <c r="S6553">
        <v>10583</v>
      </c>
      <c r="T6553" s="1">
        <v>41637</v>
      </c>
      <c r="U6553" s="1">
        <v>41638</v>
      </c>
      <c r="V6553" s="3">
        <v>-48.632303999999991</v>
      </c>
      <c r="W6553">
        <v>20</v>
      </c>
      <c r="X6553" s="2">
        <v>90.9</v>
      </c>
      <c r="Y6553">
        <v>91140</v>
      </c>
      <c r="Z6553" t="s">
        <v>72</v>
      </c>
      <c r="AA6553">
        <v>2013</v>
      </c>
      <c r="AB6553" t="str">
        <f>IF(samplesuperstore_cleaned[[#This Row],[discount]]=0,"0%",IF(samplesuperstore_cleaned[[#This Row],[discount]]=0.02,"1-2%",IF(samplesuperstore_cleaned[[#This Row],[discount]]&lt;=0.04,"3-4%",IF(samplesuperstore_cleaned[[#This Row],[discount]]&lt;=0.06,"5-6%",IF(samplesuperstore_cleaned[[#This Row],[discount]]=0.08,"7-8%","9-10%")))))</f>
        <v>5-6%</v>
      </c>
    </row>
    <row r="6554" spans="1:28" x14ac:dyDescent="0.3">
      <c r="A6554">
        <v>2112</v>
      </c>
      <c r="B6554">
        <v>19266</v>
      </c>
      <c r="C6554" t="s">
        <v>60</v>
      </c>
      <c r="D6554" s="3">
        <v>0.02</v>
      </c>
      <c r="E6554">
        <v>6.48</v>
      </c>
      <c r="F6554">
        <v>5.14</v>
      </c>
      <c r="G6554">
        <v>800</v>
      </c>
      <c r="H6554" t="s">
        <v>2118</v>
      </c>
      <c r="I6554" t="s">
        <v>29</v>
      </c>
      <c r="J6554" t="s">
        <v>244</v>
      </c>
      <c r="K6554" t="s">
        <v>31</v>
      </c>
      <c r="L6554" t="s">
        <v>49</v>
      </c>
      <c r="M6554" t="s">
        <v>33</v>
      </c>
      <c r="N6554" t="s">
        <v>701</v>
      </c>
      <c r="O6554">
        <v>0.37</v>
      </c>
      <c r="P6554" t="s">
        <v>45</v>
      </c>
      <c r="Q6554" t="s">
        <v>523</v>
      </c>
      <c r="R6554" t="s">
        <v>2110</v>
      </c>
      <c r="S6554">
        <v>84067</v>
      </c>
      <c r="T6554" s="1">
        <v>40449</v>
      </c>
      <c r="U6554" s="1">
        <v>40451</v>
      </c>
      <c r="V6554" s="3">
        <v>-48.68</v>
      </c>
      <c r="W6554">
        <v>19</v>
      </c>
      <c r="X6554" s="2">
        <v>126.66</v>
      </c>
      <c r="Y6554">
        <v>89910</v>
      </c>
      <c r="Z6554" t="s">
        <v>173</v>
      </c>
      <c r="AA6554">
        <v>2010</v>
      </c>
      <c r="AB6554" t="str">
        <f>IF(samplesuperstore_cleaned[[#This Row],[discount]]=0,"0%",IF(samplesuperstore_cleaned[[#This Row],[discount]]=0.02,"1-2%",IF(samplesuperstore_cleaned[[#This Row],[discount]]&lt;=0.04,"3-4%",IF(samplesuperstore_cleaned[[#This Row],[discount]]&lt;=0.06,"5-6%",IF(samplesuperstore_cleaned[[#This Row],[discount]]=0.08,"7-8%","9-10%")))))</f>
        <v>1-2%</v>
      </c>
    </row>
    <row r="6555" spans="1:28" x14ac:dyDescent="0.3">
      <c r="A6555">
        <v>4571</v>
      </c>
      <c r="B6555">
        <v>19884</v>
      </c>
      <c r="C6555" t="s">
        <v>60</v>
      </c>
      <c r="D6555" s="3">
        <v>0.01</v>
      </c>
      <c r="E6555">
        <v>300.98</v>
      </c>
      <c r="F6555">
        <v>64.73</v>
      </c>
      <c r="G6555">
        <v>1718</v>
      </c>
      <c r="H6555" t="s">
        <v>3490</v>
      </c>
      <c r="I6555" t="s">
        <v>61</v>
      </c>
      <c r="J6555" t="s">
        <v>244</v>
      </c>
      <c r="K6555" t="s">
        <v>67</v>
      </c>
      <c r="L6555" t="s">
        <v>68</v>
      </c>
      <c r="M6555" t="s">
        <v>63</v>
      </c>
      <c r="N6555" t="s">
        <v>683</v>
      </c>
      <c r="O6555">
        <v>0.56000000000000005</v>
      </c>
      <c r="P6555" t="s">
        <v>260</v>
      </c>
      <c r="Q6555" t="s">
        <v>846</v>
      </c>
      <c r="R6555" t="s">
        <v>3491</v>
      </c>
      <c r="S6555">
        <v>27529</v>
      </c>
      <c r="T6555" s="1">
        <v>40245</v>
      </c>
      <c r="U6555" s="1">
        <v>40252</v>
      </c>
      <c r="V6555" s="3">
        <v>-48.873999999999995</v>
      </c>
      <c r="W6555">
        <v>3</v>
      </c>
      <c r="X6555" s="2">
        <v>974.14</v>
      </c>
      <c r="Y6555">
        <v>90621</v>
      </c>
      <c r="Z6555" t="s">
        <v>165</v>
      </c>
      <c r="AA6555">
        <v>2010</v>
      </c>
      <c r="AB6555" t="str">
        <f>IF(samplesuperstore_cleaned[[#This Row],[discount]]=0,"0%",IF(samplesuperstore_cleaned[[#This Row],[discount]]=0.02,"1-2%",IF(samplesuperstore_cleaned[[#This Row],[discount]]&lt;=0.04,"3-4%",IF(samplesuperstore_cleaned[[#This Row],[discount]]&lt;=0.06,"5-6%",IF(samplesuperstore_cleaned[[#This Row],[discount]]=0.08,"7-8%","9-10%")))))</f>
        <v>3-4%</v>
      </c>
    </row>
    <row r="6556" spans="1:28" x14ac:dyDescent="0.3">
      <c r="A6556">
        <v>8623</v>
      </c>
      <c r="B6556">
        <v>23764</v>
      </c>
      <c r="C6556" t="s">
        <v>60</v>
      </c>
      <c r="D6556" s="3">
        <v>0.02</v>
      </c>
      <c r="E6556">
        <v>7.1</v>
      </c>
      <c r="F6556">
        <v>6.05</v>
      </c>
      <c r="G6556">
        <v>3123</v>
      </c>
      <c r="H6556" t="s">
        <v>5185</v>
      </c>
      <c r="I6556" t="s">
        <v>29</v>
      </c>
      <c r="J6556" t="s">
        <v>66</v>
      </c>
      <c r="K6556" t="s">
        <v>31</v>
      </c>
      <c r="L6556" t="s">
        <v>138</v>
      </c>
      <c r="M6556" t="s">
        <v>33</v>
      </c>
      <c r="N6556" t="s">
        <v>539</v>
      </c>
      <c r="O6556">
        <v>0.39</v>
      </c>
      <c r="P6556" t="s">
        <v>35</v>
      </c>
      <c r="Q6556" t="s">
        <v>36</v>
      </c>
      <c r="R6556" t="s">
        <v>5186</v>
      </c>
      <c r="S6556">
        <v>60160</v>
      </c>
      <c r="T6556" s="1">
        <v>40366</v>
      </c>
      <c r="U6556" s="1">
        <v>40368</v>
      </c>
      <c r="V6556" s="3">
        <v>-48.875</v>
      </c>
      <c r="W6556">
        <v>8</v>
      </c>
      <c r="X6556" s="2">
        <v>61.5</v>
      </c>
      <c r="Y6556">
        <v>87287</v>
      </c>
      <c r="Z6556" t="s">
        <v>48</v>
      </c>
      <c r="AA6556">
        <v>2010</v>
      </c>
      <c r="AB6556" t="str">
        <f>IF(samplesuperstore_cleaned[[#This Row],[discount]]=0,"0%",IF(samplesuperstore_cleaned[[#This Row],[discount]]=0.02,"1-2%",IF(samplesuperstore_cleaned[[#This Row],[discount]]&lt;=0.04,"3-4%",IF(samplesuperstore_cleaned[[#This Row],[discount]]&lt;=0.06,"5-6%",IF(samplesuperstore_cleaned[[#This Row],[discount]]=0.08,"7-8%","9-10%")))))</f>
        <v>1-2%</v>
      </c>
    </row>
    <row r="6557" spans="1:28" x14ac:dyDescent="0.3">
      <c r="A6557">
        <v>7328</v>
      </c>
      <c r="B6557">
        <v>23338</v>
      </c>
      <c r="C6557" t="s">
        <v>39</v>
      </c>
      <c r="D6557" s="3">
        <v>0.05</v>
      </c>
      <c r="E6557">
        <v>165.2</v>
      </c>
      <c r="F6557">
        <v>19.989999999999998</v>
      </c>
      <c r="G6557">
        <v>2671</v>
      </c>
      <c r="H6557" t="s">
        <v>4672</v>
      </c>
      <c r="I6557" t="s">
        <v>29</v>
      </c>
      <c r="J6557" t="s">
        <v>66</v>
      </c>
      <c r="K6557" t="s">
        <v>31</v>
      </c>
      <c r="L6557" t="s">
        <v>158</v>
      </c>
      <c r="M6557" t="s">
        <v>33</v>
      </c>
      <c r="N6557" t="s">
        <v>1450</v>
      </c>
      <c r="O6557">
        <v>0.59</v>
      </c>
      <c r="P6557" t="s">
        <v>260</v>
      </c>
      <c r="Q6557" t="s">
        <v>619</v>
      </c>
      <c r="R6557" t="s">
        <v>4619</v>
      </c>
      <c r="S6557">
        <v>37027</v>
      </c>
      <c r="T6557" s="1">
        <v>40511</v>
      </c>
      <c r="U6557" s="1">
        <v>40511</v>
      </c>
      <c r="V6557" s="3">
        <v>-48.957999999999998</v>
      </c>
      <c r="W6557">
        <v>42</v>
      </c>
      <c r="X6557" s="2">
        <v>6938.19</v>
      </c>
      <c r="Y6557">
        <v>90551</v>
      </c>
      <c r="Z6557" t="s">
        <v>59</v>
      </c>
      <c r="AA6557">
        <v>2010</v>
      </c>
      <c r="AB6557" t="str">
        <f>IF(samplesuperstore_cleaned[[#This Row],[discount]]=0,"0%",IF(samplesuperstore_cleaned[[#This Row],[discount]]=0.02,"1-2%",IF(samplesuperstore_cleaned[[#This Row],[discount]]&lt;=0.04,"3-4%",IF(samplesuperstore_cleaned[[#This Row],[discount]]&lt;=0.06,"5-6%",IF(samplesuperstore_cleaned[[#This Row],[discount]]=0.08,"7-8%","9-10%")))))</f>
        <v>5-6%</v>
      </c>
    </row>
    <row r="6558" spans="1:28" x14ac:dyDescent="0.3">
      <c r="A6558">
        <v>7153</v>
      </c>
      <c r="B6558">
        <v>4789</v>
      </c>
      <c r="C6558" t="s">
        <v>39</v>
      </c>
      <c r="D6558" s="3">
        <v>0.01</v>
      </c>
      <c r="E6558">
        <v>14.98</v>
      </c>
      <c r="F6558">
        <v>7.69</v>
      </c>
      <c r="G6558">
        <v>2618</v>
      </c>
      <c r="H6558" t="s">
        <v>4612</v>
      </c>
      <c r="I6558" t="s">
        <v>29</v>
      </c>
      <c r="J6558" t="s">
        <v>30</v>
      </c>
      <c r="K6558" t="s">
        <v>31</v>
      </c>
      <c r="L6558" t="s">
        <v>158</v>
      </c>
      <c r="M6558" t="s">
        <v>33</v>
      </c>
      <c r="N6558" t="s">
        <v>1986</v>
      </c>
      <c r="O6558">
        <v>0.56999999999999995</v>
      </c>
      <c r="P6558" t="s">
        <v>84</v>
      </c>
      <c r="Q6558" t="s">
        <v>125</v>
      </c>
      <c r="R6558" t="s">
        <v>167</v>
      </c>
      <c r="S6558">
        <v>10004</v>
      </c>
      <c r="T6558" s="1">
        <v>40260</v>
      </c>
      <c r="U6558" s="1">
        <v>40262</v>
      </c>
      <c r="V6558" s="3">
        <v>-48.97</v>
      </c>
      <c r="W6558">
        <v>28</v>
      </c>
      <c r="X6558" s="2">
        <v>435.39</v>
      </c>
      <c r="Y6558">
        <v>34017</v>
      </c>
      <c r="Z6558" t="s">
        <v>165</v>
      </c>
      <c r="AA6558">
        <v>2010</v>
      </c>
      <c r="AB6558" t="str">
        <f>IF(samplesuperstore_cleaned[[#This Row],[discount]]=0,"0%",IF(samplesuperstore_cleaned[[#This Row],[discount]]=0.02,"1-2%",IF(samplesuperstore_cleaned[[#This Row],[discount]]&lt;=0.04,"3-4%",IF(samplesuperstore_cleaned[[#This Row],[discount]]&lt;=0.06,"5-6%",IF(samplesuperstore_cleaned[[#This Row],[discount]]=0.08,"7-8%","9-10%")))))</f>
        <v>3-4%</v>
      </c>
    </row>
    <row r="6559" spans="1:28" x14ac:dyDescent="0.3">
      <c r="A6559">
        <v>7164</v>
      </c>
      <c r="B6559">
        <v>22789</v>
      </c>
      <c r="C6559" t="s">
        <v>39</v>
      </c>
      <c r="D6559" s="3">
        <v>0.01</v>
      </c>
      <c r="E6559">
        <v>14.98</v>
      </c>
      <c r="F6559">
        <v>7.69</v>
      </c>
      <c r="G6559">
        <v>2619</v>
      </c>
      <c r="H6559" t="s">
        <v>4614</v>
      </c>
      <c r="I6559" t="s">
        <v>29</v>
      </c>
      <c r="J6559" t="s">
        <v>30</v>
      </c>
      <c r="K6559" t="s">
        <v>31</v>
      </c>
      <c r="L6559" t="s">
        <v>158</v>
      </c>
      <c r="M6559" t="s">
        <v>33</v>
      </c>
      <c r="N6559" t="s">
        <v>1986</v>
      </c>
      <c r="O6559">
        <v>0.56999999999999995</v>
      </c>
      <c r="P6559" t="s">
        <v>35</v>
      </c>
      <c r="Q6559" t="s">
        <v>3911</v>
      </c>
      <c r="R6559" t="s">
        <v>4615</v>
      </c>
      <c r="S6559">
        <v>57103</v>
      </c>
      <c r="T6559" s="1">
        <v>41356</v>
      </c>
      <c r="U6559" s="1">
        <v>41358</v>
      </c>
      <c r="V6559" s="3">
        <v>-48.97</v>
      </c>
      <c r="W6559">
        <v>7</v>
      </c>
      <c r="X6559" s="2">
        <v>108.85</v>
      </c>
      <c r="Y6559">
        <v>88021</v>
      </c>
      <c r="Z6559" t="s">
        <v>165</v>
      </c>
      <c r="AA6559">
        <v>2013</v>
      </c>
      <c r="AB6559" t="str">
        <f>IF(samplesuperstore_cleaned[[#This Row],[discount]]=0,"0%",IF(samplesuperstore_cleaned[[#This Row],[discount]]=0.02,"1-2%",IF(samplesuperstore_cleaned[[#This Row],[discount]]&lt;=0.04,"3-4%",IF(samplesuperstore_cleaned[[#This Row],[discount]]&lt;=0.06,"5-6%",IF(samplesuperstore_cleaned[[#This Row],[discount]]=0.08,"7-8%","9-10%")))))</f>
        <v>3-4%</v>
      </c>
    </row>
    <row r="6560" spans="1:28" x14ac:dyDescent="0.3">
      <c r="A6560">
        <v>1393</v>
      </c>
      <c r="B6560">
        <v>18075</v>
      </c>
      <c r="C6560" t="s">
        <v>39</v>
      </c>
      <c r="D6560" s="3">
        <v>0.02</v>
      </c>
      <c r="E6560">
        <v>7.38</v>
      </c>
      <c r="F6560">
        <v>5.21</v>
      </c>
      <c r="G6560">
        <v>546</v>
      </c>
      <c r="H6560" t="s">
        <v>1623</v>
      </c>
      <c r="I6560" t="s">
        <v>29</v>
      </c>
      <c r="J6560" t="s">
        <v>30</v>
      </c>
      <c r="K6560" t="s">
        <v>67</v>
      </c>
      <c r="L6560" t="s">
        <v>104</v>
      </c>
      <c r="M6560" t="s">
        <v>33</v>
      </c>
      <c r="N6560" t="s">
        <v>1092</v>
      </c>
      <c r="O6560">
        <v>0.56000000000000005</v>
      </c>
      <c r="P6560" t="s">
        <v>35</v>
      </c>
      <c r="Q6560" t="s">
        <v>255</v>
      </c>
      <c r="R6560" t="s">
        <v>1322</v>
      </c>
      <c r="S6560">
        <v>78666</v>
      </c>
      <c r="T6560" s="1">
        <v>41109</v>
      </c>
      <c r="U6560" s="1">
        <v>41111</v>
      </c>
      <c r="V6560" s="3">
        <v>-48.97</v>
      </c>
      <c r="W6560">
        <v>15</v>
      </c>
      <c r="X6560" s="2">
        <v>118.9</v>
      </c>
      <c r="Y6560">
        <v>86254</v>
      </c>
      <c r="Z6560" t="s">
        <v>48</v>
      </c>
      <c r="AA6560">
        <v>2012</v>
      </c>
      <c r="AB6560" t="str">
        <f>IF(samplesuperstore_cleaned[[#This Row],[discount]]=0,"0%",IF(samplesuperstore_cleaned[[#This Row],[discount]]=0.02,"1-2%",IF(samplesuperstore_cleaned[[#This Row],[discount]]&lt;=0.04,"3-4%",IF(samplesuperstore_cleaned[[#This Row],[discount]]&lt;=0.06,"5-6%",IF(samplesuperstore_cleaned[[#This Row],[discount]]=0.08,"7-8%","9-10%")))))</f>
        <v>1-2%</v>
      </c>
    </row>
    <row r="6561" spans="1:28" x14ac:dyDescent="0.3">
      <c r="A6561">
        <v>6364</v>
      </c>
      <c r="B6561">
        <v>20776</v>
      </c>
      <c r="C6561" t="s">
        <v>60</v>
      </c>
      <c r="D6561" s="3">
        <v>0.03</v>
      </c>
      <c r="E6561">
        <v>297.64</v>
      </c>
      <c r="F6561">
        <v>14.7</v>
      </c>
      <c r="G6561">
        <v>2346</v>
      </c>
      <c r="H6561" t="s">
        <v>4279</v>
      </c>
      <c r="I6561" t="s">
        <v>61</v>
      </c>
      <c r="J6561" t="s">
        <v>30</v>
      </c>
      <c r="K6561" t="s">
        <v>54</v>
      </c>
      <c r="L6561" t="s">
        <v>62</v>
      </c>
      <c r="M6561" t="s">
        <v>63</v>
      </c>
      <c r="N6561" t="s">
        <v>1461</v>
      </c>
      <c r="O6561">
        <v>0.56999999999999995</v>
      </c>
      <c r="P6561" t="s">
        <v>260</v>
      </c>
      <c r="Q6561" t="s">
        <v>1554</v>
      </c>
      <c r="R6561" t="s">
        <v>4280</v>
      </c>
      <c r="S6561">
        <v>40258</v>
      </c>
      <c r="T6561" s="1">
        <v>40188</v>
      </c>
      <c r="U6561" s="1">
        <v>40193</v>
      </c>
      <c r="V6561" s="3">
        <v>-48.971999999999994</v>
      </c>
      <c r="W6561">
        <v>12</v>
      </c>
      <c r="X6561" s="2">
        <v>3707.05</v>
      </c>
      <c r="Y6561">
        <v>89503</v>
      </c>
      <c r="Z6561" t="s">
        <v>132</v>
      </c>
      <c r="AA6561">
        <v>2010</v>
      </c>
      <c r="AB6561" t="str">
        <f>IF(samplesuperstore_cleaned[[#This Row],[discount]]=0,"0%",IF(samplesuperstore_cleaned[[#This Row],[discount]]=0.02,"1-2%",IF(samplesuperstore_cleaned[[#This Row],[discount]]&lt;=0.04,"3-4%",IF(samplesuperstore_cleaned[[#This Row],[discount]]&lt;=0.06,"5-6%",IF(samplesuperstore_cleaned[[#This Row],[discount]]=0.08,"7-8%","9-10%")))))</f>
        <v>3-4%</v>
      </c>
    </row>
    <row r="6562" spans="1:28" x14ac:dyDescent="0.3">
      <c r="A6562">
        <v>2790</v>
      </c>
      <c r="B6562">
        <v>24083</v>
      </c>
      <c r="C6562" t="s">
        <v>78</v>
      </c>
      <c r="D6562" s="3">
        <v>0.05</v>
      </c>
      <c r="E6562">
        <v>20.97</v>
      </c>
      <c r="F6562">
        <v>6.5</v>
      </c>
      <c r="G6562">
        <v>1081</v>
      </c>
      <c r="H6562" t="s">
        <v>2567</v>
      </c>
      <c r="I6562" t="s">
        <v>29</v>
      </c>
      <c r="J6562" t="s">
        <v>30</v>
      </c>
      <c r="K6562" t="s">
        <v>54</v>
      </c>
      <c r="L6562" t="s">
        <v>181</v>
      </c>
      <c r="M6562" t="s">
        <v>33</v>
      </c>
      <c r="N6562" t="s">
        <v>2462</v>
      </c>
      <c r="O6562">
        <v>0.78</v>
      </c>
      <c r="P6562" t="s">
        <v>35</v>
      </c>
      <c r="Q6562" t="s">
        <v>36</v>
      </c>
      <c r="R6562" t="s">
        <v>2568</v>
      </c>
      <c r="S6562">
        <v>60193</v>
      </c>
      <c r="T6562" s="1">
        <v>41629</v>
      </c>
      <c r="U6562" s="1">
        <v>41630</v>
      </c>
      <c r="V6562" s="3">
        <v>-48.982079999999996</v>
      </c>
      <c r="W6562">
        <v>13</v>
      </c>
      <c r="X6562" s="2">
        <v>264.95</v>
      </c>
      <c r="Y6562">
        <v>88469</v>
      </c>
      <c r="Z6562" t="s">
        <v>72</v>
      </c>
      <c r="AA6562">
        <v>2013</v>
      </c>
      <c r="AB6562" t="str">
        <f>IF(samplesuperstore_cleaned[[#This Row],[discount]]=0,"0%",IF(samplesuperstore_cleaned[[#This Row],[discount]]=0.02,"1-2%",IF(samplesuperstore_cleaned[[#This Row],[discount]]&lt;=0.04,"3-4%",IF(samplesuperstore_cleaned[[#This Row],[discount]]&lt;=0.06,"5-6%",IF(samplesuperstore_cleaned[[#This Row],[discount]]=0.08,"7-8%","9-10%")))))</f>
        <v>5-6%</v>
      </c>
    </row>
    <row r="6563" spans="1:28" x14ac:dyDescent="0.3">
      <c r="A6563">
        <v>6204</v>
      </c>
      <c r="B6563">
        <v>24642</v>
      </c>
      <c r="C6563" t="s">
        <v>39</v>
      </c>
      <c r="D6563" s="3">
        <v>0.03</v>
      </c>
      <c r="E6563">
        <v>70.97</v>
      </c>
      <c r="F6563">
        <v>3.5</v>
      </c>
      <c r="G6563">
        <v>2279</v>
      </c>
      <c r="H6563" t="s">
        <v>4199</v>
      </c>
      <c r="I6563" t="s">
        <v>29</v>
      </c>
      <c r="J6563" t="s">
        <v>66</v>
      </c>
      <c r="K6563" t="s">
        <v>31</v>
      </c>
      <c r="L6563" t="s">
        <v>75</v>
      </c>
      <c r="M6563" t="s">
        <v>33</v>
      </c>
      <c r="N6563" t="s">
        <v>329</v>
      </c>
      <c r="O6563">
        <v>0.59</v>
      </c>
      <c r="P6563" t="s">
        <v>84</v>
      </c>
      <c r="Q6563" t="s">
        <v>596</v>
      </c>
      <c r="R6563" t="s">
        <v>4200</v>
      </c>
      <c r="S6563">
        <v>15601</v>
      </c>
      <c r="T6563" s="1">
        <v>41184</v>
      </c>
      <c r="U6563" s="1">
        <v>41186</v>
      </c>
      <c r="V6563" s="3">
        <v>-49.064399999999999</v>
      </c>
      <c r="W6563">
        <v>1</v>
      </c>
      <c r="X6563" s="2">
        <v>70.91</v>
      </c>
      <c r="Y6563">
        <v>85956</v>
      </c>
      <c r="Z6563" t="s">
        <v>87</v>
      </c>
      <c r="AA6563">
        <v>2012</v>
      </c>
      <c r="AB6563" t="str">
        <f>IF(samplesuperstore_cleaned[[#This Row],[discount]]=0,"0%",IF(samplesuperstore_cleaned[[#This Row],[discount]]=0.02,"1-2%",IF(samplesuperstore_cleaned[[#This Row],[discount]]&lt;=0.04,"3-4%",IF(samplesuperstore_cleaned[[#This Row],[discount]]&lt;=0.06,"5-6%",IF(samplesuperstore_cleaned[[#This Row],[discount]]=0.08,"7-8%","9-10%")))))</f>
        <v>3-4%</v>
      </c>
    </row>
    <row r="6564" spans="1:28" x14ac:dyDescent="0.3">
      <c r="A6564">
        <v>3100</v>
      </c>
      <c r="B6564">
        <v>23707</v>
      </c>
      <c r="C6564" t="s">
        <v>27</v>
      </c>
      <c r="D6564" s="3">
        <v>0.05</v>
      </c>
      <c r="E6564">
        <v>56.96</v>
      </c>
      <c r="F6564">
        <v>13.22</v>
      </c>
      <c r="G6564">
        <v>1183</v>
      </c>
      <c r="H6564" t="s">
        <v>2724</v>
      </c>
      <c r="I6564" t="s">
        <v>29</v>
      </c>
      <c r="J6564" t="s">
        <v>66</v>
      </c>
      <c r="K6564" t="s">
        <v>31</v>
      </c>
      <c r="L6564" t="s">
        <v>75</v>
      </c>
      <c r="M6564" t="s">
        <v>33</v>
      </c>
      <c r="N6564" t="s">
        <v>1572</v>
      </c>
      <c r="O6564">
        <v>0.56000000000000005</v>
      </c>
      <c r="P6564" t="s">
        <v>45</v>
      </c>
      <c r="Q6564" t="s">
        <v>523</v>
      </c>
      <c r="R6564" t="s">
        <v>2725</v>
      </c>
      <c r="S6564">
        <v>84663</v>
      </c>
      <c r="T6564" s="1">
        <v>41476</v>
      </c>
      <c r="U6564" s="1">
        <v>41477</v>
      </c>
      <c r="V6564" s="3">
        <v>-49.156799999999997</v>
      </c>
      <c r="W6564">
        <v>1</v>
      </c>
      <c r="X6564" s="2">
        <v>60.12</v>
      </c>
      <c r="Y6564">
        <v>86923</v>
      </c>
      <c r="Z6564" t="s">
        <v>48</v>
      </c>
      <c r="AA6564">
        <v>2013</v>
      </c>
      <c r="AB6564" t="str">
        <f>IF(samplesuperstore_cleaned[[#This Row],[discount]]=0,"0%",IF(samplesuperstore_cleaned[[#This Row],[discount]]=0.02,"1-2%",IF(samplesuperstore_cleaned[[#This Row],[discount]]&lt;=0.04,"3-4%",IF(samplesuperstore_cleaned[[#This Row],[discount]]&lt;=0.06,"5-6%",IF(samplesuperstore_cleaned[[#This Row],[discount]]=0.08,"7-8%","9-10%")))))</f>
        <v>5-6%</v>
      </c>
    </row>
    <row r="6565" spans="1:28" x14ac:dyDescent="0.3">
      <c r="A6565">
        <v>8265</v>
      </c>
      <c r="B6565">
        <v>25664</v>
      </c>
      <c r="C6565" t="s">
        <v>60</v>
      </c>
      <c r="D6565" s="3">
        <v>0.08</v>
      </c>
      <c r="E6565">
        <v>6.48</v>
      </c>
      <c r="F6565">
        <v>6.81</v>
      </c>
      <c r="G6565">
        <v>3006</v>
      </c>
      <c r="H6565" t="s">
        <v>5052</v>
      </c>
      <c r="I6565" t="s">
        <v>29</v>
      </c>
      <c r="J6565" t="s">
        <v>30</v>
      </c>
      <c r="K6565" t="s">
        <v>31</v>
      </c>
      <c r="L6565" t="s">
        <v>49</v>
      </c>
      <c r="M6565" t="s">
        <v>33</v>
      </c>
      <c r="N6565" t="s">
        <v>73</v>
      </c>
      <c r="O6565">
        <v>0.36</v>
      </c>
      <c r="P6565" t="s">
        <v>45</v>
      </c>
      <c r="Q6565" t="s">
        <v>2278</v>
      </c>
      <c r="R6565" t="s">
        <v>5053</v>
      </c>
      <c r="S6565">
        <v>83402</v>
      </c>
      <c r="T6565" s="1">
        <v>40400</v>
      </c>
      <c r="U6565" s="1">
        <v>40405</v>
      </c>
      <c r="V6565" s="3">
        <v>-49.186800000000005</v>
      </c>
      <c r="W6565">
        <v>14</v>
      </c>
      <c r="X6565" s="2">
        <v>92.29</v>
      </c>
      <c r="Y6565">
        <v>91388</v>
      </c>
      <c r="Z6565" t="s">
        <v>107</v>
      </c>
      <c r="AA6565">
        <v>2010</v>
      </c>
      <c r="AB6565" t="str">
        <f>IF(samplesuperstore_cleaned[[#This Row],[discount]]=0,"0%",IF(samplesuperstore_cleaned[[#This Row],[discount]]=0.02,"1-2%",IF(samplesuperstore_cleaned[[#This Row],[discount]]&lt;=0.04,"3-4%",IF(samplesuperstore_cleaned[[#This Row],[discount]]&lt;=0.06,"5-6%",IF(samplesuperstore_cleaned[[#This Row],[discount]]=0.08,"7-8%","9-10%")))))</f>
        <v>7-8%</v>
      </c>
    </row>
    <row r="6566" spans="1:28" x14ac:dyDescent="0.3">
      <c r="A6566">
        <v>7557</v>
      </c>
      <c r="B6566">
        <v>26160</v>
      </c>
      <c r="C6566" t="s">
        <v>39</v>
      </c>
      <c r="D6566" s="3">
        <v>0.02</v>
      </c>
      <c r="E6566">
        <v>40.98</v>
      </c>
      <c r="F6566">
        <v>1.99</v>
      </c>
      <c r="G6566">
        <v>2755</v>
      </c>
      <c r="H6566" t="s">
        <v>4771</v>
      </c>
      <c r="I6566" t="s">
        <v>29</v>
      </c>
      <c r="J6566" t="s">
        <v>244</v>
      </c>
      <c r="K6566" t="s">
        <v>54</v>
      </c>
      <c r="L6566" t="s">
        <v>181</v>
      </c>
      <c r="M6566" t="s">
        <v>52</v>
      </c>
      <c r="N6566" t="s">
        <v>1879</v>
      </c>
      <c r="O6566">
        <v>0.44</v>
      </c>
      <c r="P6566" t="s">
        <v>260</v>
      </c>
      <c r="Q6566" t="s">
        <v>929</v>
      </c>
      <c r="R6566" t="s">
        <v>4772</v>
      </c>
      <c r="S6566">
        <v>34759</v>
      </c>
      <c r="T6566" s="1">
        <v>41000</v>
      </c>
      <c r="U6566" s="1">
        <v>41000</v>
      </c>
      <c r="V6566" s="3">
        <v>-49.28</v>
      </c>
      <c r="W6566">
        <v>11</v>
      </c>
      <c r="X6566" s="2">
        <v>472.69</v>
      </c>
      <c r="Y6566">
        <v>91508</v>
      </c>
      <c r="Z6566" t="s">
        <v>127</v>
      </c>
      <c r="AA6566">
        <v>2012</v>
      </c>
      <c r="AB6566" t="str">
        <f>IF(samplesuperstore_cleaned[[#This Row],[discount]]=0,"0%",IF(samplesuperstore_cleaned[[#This Row],[discount]]=0.02,"1-2%",IF(samplesuperstore_cleaned[[#This Row],[discount]]&lt;=0.04,"3-4%",IF(samplesuperstore_cleaned[[#This Row],[discount]]&lt;=0.06,"5-6%",IF(samplesuperstore_cleaned[[#This Row],[discount]]=0.08,"7-8%","9-10%")))))</f>
        <v>1-2%</v>
      </c>
    </row>
    <row r="6567" spans="1:28" x14ac:dyDescent="0.3">
      <c r="A6567">
        <v>9182</v>
      </c>
      <c r="B6567">
        <v>19509</v>
      </c>
      <c r="C6567" t="s">
        <v>57</v>
      </c>
      <c r="D6567" s="3">
        <v>0.06</v>
      </c>
      <c r="E6567">
        <v>5.74</v>
      </c>
      <c r="F6567">
        <v>5.01</v>
      </c>
      <c r="G6567">
        <v>3328</v>
      </c>
      <c r="H6567" t="s">
        <v>5415</v>
      </c>
      <c r="I6567" t="s">
        <v>29</v>
      </c>
      <c r="J6567" t="s">
        <v>114</v>
      </c>
      <c r="K6567" t="s">
        <v>31</v>
      </c>
      <c r="L6567" t="s">
        <v>138</v>
      </c>
      <c r="M6567" t="s">
        <v>33</v>
      </c>
      <c r="N6567" t="s">
        <v>1307</v>
      </c>
      <c r="O6567">
        <v>0.39</v>
      </c>
      <c r="P6567" t="s">
        <v>35</v>
      </c>
      <c r="Q6567" t="s">
        <v>761</v>
      </c>
      <c r="R6567" t="s">
        <v>5416</v>
      </c>
      <c r="S6567">
        <v>48239</v>
      </c>
      <c r="T6567" s="1">
        <v>40978</v>
      </c>
      <c r="U6567" s="1">
        <v>40978</v>
      </c>
      <c r="V6567" s="3">
        <v>-49.323500000000003</v>
      </c>
      <c r="W6567">
        <v>6</v>
      </c>
      <c r="X6567" s="2">
        <v>35.299999999999997</v>
      </c>
      <c r="Y6567">
        <v>87274</v>
      </c>
      <c r="Z6567" t="s">
        <v>165</v>
      </c>
      <c r="AA6567">
        <v>2012</v>
      </c>
      <c r="AB6567" t="str">
        <f>IF(samplesuperstore_cleaned[[#This Row],[discount]]=0,"0%",IF(samplesuperstore_cleaned[[#This Row],[discount]]=0.02,"1-2%",IF(samplesuperstore_cleaned[[#This Row],[discount]]&lt;=0.04,"3-4%",IF(samplesuperstore_cleaned[[#This Row],[discount]]&lt;=0.06,"5-6%",IF(samplesuperstore_cleaned[[#This Row],[discount]]=0.08,"7-8%","9-10%")))))</f>
        <v>5-6%</v>
      </c>
    </row>
    <row r="6568" spans="1:28" x14ac:dyDescent="0.3">
      <c r="A6568">
        <v>7008</v>
      </c>
      <c r="B6568">
        <v>24988</v>
      </c>
      <c r="C6568" t="s">
        <v>27</v>
      </c>
      <c r="D6568" s="3">
        <v>0.01</v>
      </c>
      <c r="E6568">
        <v>4.9800000000000004</v>
      </c>
      <c r="F6568">
        <v>4.95</v>
      </c>
      <c r="G6568">
        <v>2564</v>
      </c>
      <c r="H6568" t="s">
        <v>4547</v>
      </c>
      <c r="I6568" t="s">
        <v>29</v>
      </c>
      <c r="J6568" t="s">
        <v>66</v>
      </c>
      <c r="K6568" t="s">
        <v>31</v>
      </c>
      <c r="L6568" t="s">
        <v>138</v>
      </c>
      <c r="M6568" t="s">
        <v>33</v>
      </c>
      <c r="N6568" t="s">
        <v>1551</v>
      </c>
      <c r="O6568">
        <v>0.37</v>
      </c>
      <c r="P6568" t="s">
        <v>35</v>
      </c>
      <c r="Q6568" t="s">
        <v>116</v>
      </c>
      <c r="R6568" t="s">
        <v>4548</v>
      </c>
      <c r="S6568">
        <v>55076</v>
      </c>
      <c r="T6568" s="1">
        <v>41475</v>
      </c>
      <c r="U6568" s="1">
        <v>41475</v>
      </c>
      <c r="V6568" s="3">
        <v>-49.325063999999998</v>
      </c>
      <c r="W6568">
        <v>9</v>
      </c>
      <c r="X6568" s="2">
        <v>48.3</v>
      </c>
      <c r="Y6568">
        <v>91450</v>
      </c>
      <c r="Z6568" t="s">
        <v>48</v>
      </c>
      <c r="AA6568">
        <v>2013</v>
      </c>
      <c r="AB6568" t="str">
        <f>IF(samplesuperstore_cleaned[[#This Row],[discount]]=0,"0%",IF(samplesuperstore_cleaned[[#This Row],[discount]]=0.02,"1-2%",IF(samplesuperstore_cleaned[[#This Row],[discount]]&lt;=0.04,"3-4%",IF(samplesuperstore_cleaned[[#This Row],[discount]]&lt;=0.06,"5-6%",IF(samplesuperstore_cleaned[[#This Row],[discount]]=0.08,"7-8%","9-10%")))))</f>
        <v>3-4%</v>
      </c>
    </row>
    <row r="6569" spans="1:28" x14ac:dyDescent="0.3">
      <c r="A6569">
        <v>3613</v>
      </c>
      <c r="B6569">
        <v>20913</v>
      </c>
      <c r="C6569" t="s">
        <v>27</v>
      </c>
      <c r="D6569" s="3">
        <v>0.1</v>
      </c>
      <c r="E6569">
        <v>15.98</v>
      </c>
      <c r="F6569">
        <v>6.5</v>
      </c>
      <c r="G6569">
        <v>1367</v>
      </c>
      <c r="H6569" t="s">
        <v>3007</v>
      </c>
      <c r="I6569" t="s">
        <v>29</v>
      </c>
      <c r="J6569" t="s">
        <v>114</v>
      </c>
      <c r="K6569" t="s">
        <v>54</v>
      </c>
      <c r="L6569" t="s">
        <v>181</v>
      </c>
      <c r="M6569" t="s">
        <v>33</v>
      </c>
      <c r="N6569" t="s">
        <v>782</v>
      </c>
      <c r="O6569">
        <v>0.48</v>
      </c>
      <c r="P6569" t="s">
        <v>35</v>
      </c>
      <c r="Q6569" t="s">
        <v>255</v>
      </c>
      <c r="R6569" t="s">
        <v>3008</v>
      </c>
      <c r="S6569">
        <v>79424</v>
      </c>
      <c r="T6569" s="1">
        <v>40797</v>
      </c>
      <c r="U6569" s="1">
        <v>40799</v>
      </c>
      <c r="V6569" s="3">
        <v>-49.38</v>
      </c>
      <c r="W6569">
        <v>17</v>
      </c>
      <c r="X6569" s="2">
        <v>247.4</v>
      </c>
      <c r="Y6569">
        <v>90517</v>
      </c>
      <c r="Z6569" t="s">
        <v>173</v>
      </c>
      <c r="AA6569">
        <v>2011</v>
      </c>
      <c r="AB6569" t="str">
        <f>IF(samplesuperstore_cleaned[[#This Row],[discount]]=0,"0%",IF(samplesuperstore_cleaned[[#This Row],[discount]]=0.02,"1-2%",IF(samplesuperstore_cleaned[[#This Row],[discount]]&lt;=0.04,"3-4%",IF(samplesuperstore_cleaned[[#This Row],[discount]]&lt;=0.06,"5-6%",IF(samplesuperstore_cleaned[[#This Row],[discount]]=0.08,"7-8%","9-10%")))))</f>
        <v>9-10%</v>
      </c>
    </row>
    <row r="6570" spans="1:28" x14ac:dyDescent="0.3">
      <c r="A6570">
        <v>4097</v>
      </c>
      <c r="B6570">
        <v>20781</v>
      </c>
      <c r="C6570" t="s">
        <v>78</v>
      </c>
      <c r="D6570" s="3">
        <v>7.0000000000000007E-2</v>
      </c>
      <c r="E6570">
        <v>40.89</v>
      </c>
      <c r="F6570">
        <v>18.98</v>
      </c>
      <c r="G6570">
        <v>1540</v>
      </c>
      <c r="H6570" t="s">
        <v>3250</v>
      </c>
      <c r="I6570" t="s">
        <v>29</v>
      </c>
      <c r="J6570" t="s">
        <v>30</v>
      </c>
      <c r="K6570" t="s">
        <v>67</v>
      </c>
      <c r="L6570" t="s">
        <v>104</v>
      </c>
      <c r="M6570" t="s">
        <v>33</v>
      </c>
      <c r="N6570" t="s">
        <v>967</v>
      </c>
      <c r="O6570">
        <v>0.56999999999999995</v>
      </c>
      <c r="P6570" t="s">
        <v>260</v>
      </c>
      <c r="Q6570" t="s">
        <v>929</v>
      </c>
      <c r="R6570" t="s">
        <v>3251</v>
      </c>
      <c r="S6570">
        <v>33314</v>
      </c>
      <c r="T6570" s="1">
        <v>41543</v>
      </c>
      <c r="U6570" s="1">
        <v>41545</v>
      </c>
      <c r="V6570" s="3">
        <v>-49.476000000000006</v>
      </c>
      <c r="W6570">
        <v>3</v>
      </c>
      <c r="X6570" s="2">
        <v>123.58</v>
      </c>
      <c r="Y6570">
        <v>87788</v>
      </c>
      <c r="Z6570" t="s">
        <v>173</v>
      </c>
      <c r="AA6570">
        <v>2013</v>
      </c>
      <c r="AB6570" t="str">
        <f>IF(samplesuperstore_cleaned[[#This Row],[discount]]=0,"0%",IF(samplesuperstore_cleaned[[#This Row],[discount]]=0.02,"1-2%",IF(samplesuperstore_cleaned[[#This Row],[discount]]&lt;=0.04,"3-4%",IF(samplesuperstore_cleaned[[#This Row],[discount]]&lt;=0.06,"5-6%",IF(samplesuperstore_cleaned[[#This Row],[discount]]=0.08,"7-8%","9-10%")))))</f>
        <v>9-10%</v>
      </c>
    </row>
    <row r="6571" spans="1:28" x14ac:dyDescent="0.3">
      <c r="A6571">
        <v>2189</v>
      </c>
      <c r="B6571">
        <v>19253</v>
      </c>
      <c r="C6571" t="s">
        <v>57</v>
      </c>
      <c r="D6571" s="3">
        <v>0.1</v>
      </c>
      <c r="E6571">
        <v>8.1199999999999992</v>
      </c>
      <c r="F6571">
        <v>2.83</v>
      </c>
      <c r="G6571">
        <v>838</v>
      </c>
      <c r="H6571" t="s">
        <v>2180</v>
      </c>
      <c r="I6571" t="s">
        <v>29</v>
      </c>
      <c r="J6571" t="s">
        <v>244</v>
      </c>
      <c r="K6571" t="s">
        <v>54</v>
      </c>
      <c r="L6571" t="s">
        <v>181</v>
      </c>
      <c r="M6571" t="s">
        <v>52</v>
      </c>
      <c r="N6571" t="s">
        <v>917</v>
      </c>
      <c r="O6571">
        <v>0.77</v>
      </c>
      <c r="P6571" t="s">
        <v>45</v>
      </c>
      <c r="Q6571" t="s">
        <v>70</v>
      </c>
      <c r="R6571" t="s">
        <v>2181</v>
      </c>
      <c r="S6571">
        <v>91745</v>
      </c>
      <c r="T6571" s="1">
        <v>41252</v>
      </c>
      <c r="U6571" s="1">
        <v>41252</v>
      </c>
      <c r="V6571" s="3">
        <v>-49.51</v>
      </c>
      <c r="W6571">
        <v>18</v>
      </c>
      <c r="X6571" s="2">
        <v>134.28</v>
      </c>
      <c r="Y6571">
        <v>89895</v>
      </c>
      <c r="Z6571" t="s">
        <v>72</v>
      </c>
      <c r="AA6571">
        <v>2012</v>
      </c>
      <c r="AB6571" t="str">
        <f>IF(samplesuperstore_cleaned[[#This Row],[discount]]=0,"0%",IF(samplesuperstore_cleaned[[#This Row],[discount]]=0.02,"1-2%",IF(samplesuperstore_cleaned[[#This Row],[discount]]&lt;=0.04,"3-4%",IF(samplesuperstore_cleaned[[#This Row],[discount]]&lt;=0.06,"5-6%",IF(samplesuperstore_cleaned[[#This Row],[discount]]=0.08,"7-8%","9-10%")))))</f>
        <v>9-10%</v>
      </c>
    </row>
    <row r="6572" spans="1:28" x14ac:dyDescent="0.3">
      <c r="A6572">
        <v>5808</v>
      </c>
      <c r="B6572">
        <v>24091</v>
      </c>
      <c r="C6572" t="s">
        <v>78</v>
      </c>
      <c r="D6572" s="3">
        <v>0.1</v>
      </c>
      <c r="E6572">
        <v>5.98</v>
      </c>
      <c r="F6572">
        <v>5.14</v>
      </c>
      <c r="G6572">
        <v>2127</v>
      </c>
      <c r="H6572" t="s">
        <v>4013</v>
      </c>
      <c r="I6572" t="s">
        <v>29</v>
      </c>
      <c r="J6572" t="s">
        <v>66</v>
      </c>
      <c r="K6572" t="s">
        <v>31</v>
      </c>
      <c r="L6572" t="s">
        <v>49</v>
      </c>
      <c r="M6572" t="s">
        <v>33</v>
      </c>
      <c r="N6572" t="s">
        <v>4014</v>
      </c>
      <c r="O6572">
        <v>0.36</v>
      </c>
      <c r="P6572" t="s">
        <v>35</v>
      </c>
      <c r="Q6572" t="s">
        <v>761</v>
      </c>
      <c r="R6572" t="s">
        <v>3865</v>
      </c>
      <c r="S6572">
        <v>48310</v>
      </c>
      <c r="T6572" s="1">
        <v>40255</v>
      </c>
      <c r="U6572" s="1">
        <v>40257</v>
      </c>
      <c r="V6572" s="3">
        <v>-49.53</v>
      </c>
      <c r="W6572">
        <v>6</v>
      </c>
      <c r="X6572" s="2">
        <v>33.950000000000003</v>
      </c>
      <c r="Y6572">
        <v>88418</v>
      </c>
      <c r="Z6572" t="s">
        <v>165</v>
      </c>
      <c r="AA6572">
        <v>2010</v>
      </c>
      <c r="AB6572" t="str">
        <f>IF(samplesuperstore_cleaned[[#This Row],[discount]]=0,"0%",IF(samplesuperstore_cleaned[[#This Row],[discount]]=0.02,"1-2%",IF(samplesuperstore_cleaned[[#This Row],[discount]]&lt;=0.04,"3-4%",IF(samplesuperstore_cleaned[[#This Row],[discount]]&lt;=0.06,"5-6%",IF(samplesuperstore_cleaned[[#This Row],[discount]]=0.08,"7-8%","9-10%")))))</f>
        <v>9-10%</v>
      </c>
    </row>
    <row r="6573" spans="1:28" x14ac:dyDescent="0.3">
      <c r="A6573">
        <v>3852</v>
      </c>
      <c r="B6573">
        <v>25848</v>
      </c>
      <c r="C6573" t="s">
        <v>57</v>
      </c>
      <c r="D6573" s="3">
        <v>0.08</v>
      </c>
      <c r="E6573">
        <v>22.99</v>
      </c>
      <c r="F6573">
        <v>8.99</v>
      </c>
      <c r="G6573">
        <v>1447</v>
      </c>
      <c r="H6573" t="s">
        <v>3119</v>
      </c>
      <c r="I6573" t="s">
        <v>29</v>
      </c>
      <c r="J6573" t="s">
        <v>114</v>
      </c>
      <c r="K6573" t="s">
        <v>31</v>
      </c>
      <c r="L6573" t="s">
        <v>42</v>
      </c>
      <c r="M6573" t="s">
        <v>52</v>
      </c>
      <c r="N6573" t="s">
        <v>1765</v>
      </c>
      <c r="O6573">
        <v>0.56999999999999995</v>
      </c>
      <c r="P6573" t="s">
        <v>84</v>
      </c>
      <c r="Q6573" t="s">
        <v>596</v>
      </c>
      <c r="R6573" t="s">
        <v>3120</v>
      </c>
      <c r="S6573">
        <v>16509</v>
      </c>
      <c r="T6573" s="1">
        <v>40754</v>
      </c>
      <c r="U6573" s="1">
        <v>40754</v>
      </c>
      <c r="V6573" s="3">
        <v>-49.66</v>
      </c>
      <c r="W6573">
        <v>12</v>
      </c>
      <c r="X6573" s="2">
        <v>264.06</v>
      </c>
      <c r="Y6573">
        <v>86712</v>
      </c>
      <c r="Z6573" t="s">
        <v>48</v>
      </c>
      <c r="AA6573">
        <v>2011</v>
      </c>
      <c r="AB6573" t="str">
        <f>IF(samplesuperstore_cleaned[[#This Row],[discount]]=0,"0%",IF(samplesuperstore_cleaned[[#This Row],[discount]]=0.02,"1-2%",IF(samplesuperstore_cleaned[[#This Row],[discount]]&lt;=0.04,"3-4%",IF(samplesuperstore_cleaned[[#This Row],[discount]]&lt;=0.06,"5-6%",IF(samplesuperstore_cleaned[[#This Row],[discount]]=0.08,"7-8%","9-10%")))))</f>
        <v>7-8%</v>
      </c>
    </row>
    <row r="6574" spans="1:28" x14ac:dyDescent="0.3">
      <c r="A6574">
        <v>5392</v>
      </c>
      <c r="B6574">
        <v>24173</v>
      </c>
      <c r="C6574" t="s">
        <v>60</v>
      </c>
      <c r="D6574" s="3">
        <v>0.04</v>
      </c>
      <c r="E6574">
        <v>3.55</v>
      </c>
      <c r="F6574">
        <v>1.43</v>
      </c>
      <c r="G6574">
        <v>2001</v>
      </c>
      <c r="H6574" t="s">
        <v>3851</v>
      </c>
      <c r="I6574" t="s">
        <v>29</v>
      </c>
      <c r="J6574" t="s">
        <v>30</v>
      </c>
      <c r="K6574" t="s">
        <v>31</v>
      </c>
      <c r="L6574" t="s">
        <v>120</v>
      </c>
      <c r="M6574" t="s">
        <v>43</v>
      </c>
      <c r="N6574" t="s">
        <v>2929</v>
      </c>
      <c r="O6574">
        <v>0.38</v>
      </c>
      <c r="P6574" t="s">
        <v>260</v>
      </c>
      <c r="Q6574" t="s">
        <v>261</v>
      </c>
      <c r="R6574" t="s">
        <v>2393</v>
      </c>
      <c r="S6574">
        <v>23666</v>
      </c>
      <c r="T6574" s="1">
        <v>40848</v>
      </c>
      <c r="U6574" s="1">
        <v>40852</v>
      </c>
      <c r="V6574" s="3">
        <v>-49.716799999999999</v>
      </c>
      <c r="W6574">
        <v>1</v>
      </c>
      <c r="X6574" s="2">
        <v>4.97</v>
      </c>
      <c r="Y6574">
        <v>90571</v>
      </c>
      <c r="Z6574" t="s">
        <v>59</v>
      </c>
      <c r="AA6574">
        <v>2011</v>
      </c>
      <c r="AB6574" t="str">
        <f>IF(samplesuperstore_cleaned[[#This Row],[discount]]=0,"0%",IF(samplesuperstore_cleaned[[#This Row],[discount]]=0.02,"1-2%",IF(samplesuperstore_cleaned[[#This Row],[discount]]&lt;=0.04,"3-4%",IF(samplesuperstore_cleaned[[#This Row],[discount]]&lt;=0.06,"5-6%",IF(samplesuperstore_cleaned[[#This Row],[discount]]=0.08,"7-8%","9-10%")))))</f>
        <v>3-4%</v>
      </c>
    </row>
    <row r="6575" spans="1:28" x14ac:dyDescent="0.3">
      <c r="A6575">
        <v>3096</v>
      </c>
      <c r="B6575">
        <v>23407</v>
      </c>
      <c r="C6575" t="s">
        <v>78</v>
      </c>
      <c r="D6575" s="3">
        <v>0.08</v>
      </c>
      <c r="E6575">
        <v>39.979999999999997</v>
      </c>
      <c r="F6575">
        <v>4</v>
      </c>
      <c r="G6575">
        <v>1183</v>
      </c>
      <c r="H6575" t="s">
        <v>2724</v>
      </c>
      <c r="I6575" t="s">
        <v>29</v>
      </c>
      <c r="J6575" t="s">
        <v>66</v>
      </c>
      <c r="K6575" t="s">
        <v>54</v>
      </c>
      <c r="L6575" t="s">
        <v>181</v>
      </c>
      <c r="M6575" t="s">
        <v>33</v>
      </c>
      <c r="N6575" t="s">
        <v>629</v>
      </c>
      <c r="O6575">
        <v>0.7</v>
      </c>
      <c r="P6575" t="s">
        <v>45</v>
      </c>
      <c r="Q6575" t="s">
        <v>523</v>
      </c>
      <c r="R6575" t="s">
        <v>2725</v>
      </c>
      <c r="S6575">
        <v>84663</v>
      </c>
      <c r="T6575" s="1">
        <v>41060</v>
      </c>
      <c r="U6575" s="1">
        <v>41062</v>
      </c>
      <c r="V6575" s="3">
        <v>-49.77</v>
      </c>
      <c r="W6575">
        <v>6</v>
      </c>
      <c r="X6575" s="2">
        <v>233.22</v>
      </c>
      <c r="Y6575">
        <v>86917</v>
      </c>
      <c r="Z6575" t="s">
        <v>38</v>
      </c>
      <c r="AA6575">
        <v>2012</v>
      </c>
      <c r="AB6575" t="str">
        <f>IF(samplesuperstore_cleaned[[#This Row],[discount]]=0,"0%",IF(samplesuperstore_cleaned[[#This Row],[discount]]=0.02,"1-2%",IF(samplesuperstore_cleaned[[#This Row],[discount]]&lt;=0.04,"3-4%",IF(samplesuperstore_cleaned[[#This Row],[discount]]&lt;=0.06,"5-6%",IF(samplesuperstore_cleaned[[#This Row],[discount]]=0.08,"7-8%","9-10%")))))</f>
        <v>7-8%</v>
      </c>
    </row>
    <row r="6576" spans="1:28" x14ac:dyDescent="0.3">
      <c r="A6576">
        <v>4692</v>
      </c>
      <c r="B6576">
        <v>3601</v>
      </c>
      <c r="C6576" t="s">
        <v>60</v>
      </c>
      <c r="D6576" s="3">
        <v>0.02</v>
      </c>
      <c r="E6576">
        <v>8.4600000000000009</v>
      </c>
      <c r="F6576">
        <v>3.62</v>
      </c>
      <c r="G6576">
        <v>1745</v>
      </c>
      <c r="H6576" t="s">
        <v>3531</v>
      </c>
      <c r="I6576" t="s">
        <v>29</v>
      </c>
      <c r="J6576" t="s">
        <v>244</v>
      </c>
      <c r="K6576" t="s">
        <v>54</v>
      </c>
      <c r="L6576" t="s">
        <v>181</v>
      </c>
      <c r="M6576" t="s">
        <v>52</v>
      </c>
      <c r="N6576" t="s">
        <v>892</v>
      </c>
      <c r="O6576">
        <v>0.61</v>
      </c>
      <c r="P6576" t="s">
        <v>260</v>
      </c>
      <c r="Q6576" t="s">
        <v>981</v>
      </c>
      <c r="R6576" t="s">
        <v>1475</v>
      </c>
      <c r="S6576">
        <v>30305</v>
      </c>
      <c r="T6576" s="1">
        <v>41025</v>
      </c>
      <c r="U6576" s="1">
        <v>41025</v>
      </c>
      <c r="V6576" s="3">
        <v>-49.875</v>
      </c>
      <c r="W6576">
        <v>52</v>
      </c>
      <c r="X6576" s="2">
        <v>452.46</v>
      </c>
      <c r="Y6576">
        <v>25697</v>
      </c>
      <c r="Z6576" t="s">
        <v>127</v>
      </c>
      <c r="AA6576">
        <v>2012</v>
      </c>
      <c r="AB6576" t="str">
        <f>IF(samplesuperstore_cleaned[[#This Row],[discount]]=0,"0%",IF(samplesuperstore_cleaned[[#This Row],[discount]]=0.02,"1-2%",IF(samplesuperstore_cleaned[[#This Row],[discount]]&lt;=0.04,"3-4%",IF(samplesuperstore_cleaned[[#This Row],[discount]]&lt;=0.06,"5-6%",IF(samplesuperstore_cleaned[[#This Row],[discount]]=0.08,"7-8%","9-10%")))))</f>
        <v>1-2%</v>
      </c>
    </row>
    <row r="6577" spans="1:28" x14ac:dyDescent="0.3">
      <c r="A6577">
        <v>4021</v>
      </c>
      <c r="B6577">
        <v>18530</v>
      </c>
      <c r="C6577" t="s">
        <v>57</v>
      </c>
      <c r="D6577" s="3">
        <v>0.01</v>
      </c>
      <c r="E6577">
        <v>100.98</v>
      </c>
      <c r="F6577">
        <v>15.66</v>
      </c>
      <c r="G6577">
        <v>1507</v>
      </c>
      <c r="H6577" t="s">
        <v>3205</v>
      </c>
      <c r="I6577" t="s">
        <v>61</v>
      </c>
      <c r="J6577" t="s">
        <v>114</v>
      </c>
      <c r="K6577" t="s">
        <v>31</v>
      </c>
      <c r="L6577" t="s">
        <v>75</v>
      </c>
      <c r="M6577" t="s">
        <v>63</v>
      </c>
      <c r="N6577" t="s">
        <v>1543</v>
      </c>
      <c r="O6577">
        <v>0.56999999999999995</v>
      </c>
      <c r="P6577" t="s">
        <v>84</v>
      </c>
      <c r="Q6577" t="s">
        <v>394</v>
      </c>
      <c r="R6577" t="s">
        <v>3109</v>
      </c>
      <c r="S6577">
        <v>44117</v>
      </c>
      <c r="T6577" s="1">
        <v>40884</v>
      </c>
      <c r="U6577" s="1">
        <v>40886</v>
      </c>
      <c r="V6577" s="3">
        <v>-50.024999999999999</v>
      </c>
      <c r="W6577">
        <v>1</v>
      </c>
      <c r="X6577" s="2">
        <v>107.19</v>
      </c>
      <c r="Y6577">
        <v>88379</v>
      </c>
      <c r="Z6577" t="s">
        <v>72</v>
      </c>
      <c r="AA6577">
        <v>2011</v>
      </c>
      <c r="AB6577" t="str">
        <f>IF(samplesuperstore_cleaned[[#This Row],[discount]]=0,"0%",IF(samplesuperstore_cleaned[[#This Row],[discount]]=0.02,"1-2%",IF(samplesuperstore_cleaned[[#This Row],[discount]]&lt;=0.04,"3-4%",IF(samplesuperstore_cleaned[[#This Row],[discount]]&lt;=0.06,"5-6%",IF(samplesuperstore_cleaned[[#This Row],[discount]]=0.08,"7-8%","9-10%")))))</f>
        <v>3-4%</v>
      </c>
    </row>
    <row r="6578" spans="1:28" x14ac:dyDescent="0.3">
      <c r="A6578">
        <v>393</v>
      </c>
      <c r="B6578">
        <v>19518</v>
      </c>
      <c r="C6578" t="s">
        <v>57</v>
      </c>
      <c r="D6578" s="3">
        <v>0</v>
      </c>
      <c r="E6578">
        <v>30.93</v>
      </c>
      <c r="F6578">
        <v>3.92</v>
      </c>
      <c r="G6578">
        <v>151</v>
      </c>
      <c r="H6578" t="s">
        <v>617</v>
      </c>
      <c r="I6578" t="s">
        <v>29</v>
      </c>
      <c r="J6578" t="s">
        <v>114</v>
      </c>
      <c r="K6578" t="s">
        <v>67</v>
      </c>
      <c r="L6578" t="s">
        <v>104</v>
      </c>
      <c r="M6578" t="s">
        <v>52</v>
      </c>
      <c r="N6578" t="s">
        <v>623</v>
      </c>
      <c r="O6578">
        <v>0.44</v>
      </c>
      <c r="P6578" t="s">
        <v>260</v>
      </c>
      <c r="Q6578" t="s">
        <v>619</v>
      </c>
      <c r="R6578" t="s">
        <v>620</v>
      </c>
      <c r="S6578">
        <v>37664</v>
      </c>
      <c r="T6578" s="1">
        <v>41186</v>
      </c>
      <c r="U6578" s="1">
        <v>41188</v>
      </c>
      <c r="V6578" s="3">
        <v>-50.05</v>
      </c>
      <c r="W6578">
        <v>7</v>
      </c>
      <c r="X6578" s="2">
        <v>227</v>
      </c>
      <c r="Y6578">
        <v>89530</v>
      </c>
      <c r="Z6578" t="s">
        <v>87</v>
      </c>
      <c r="AA6578">
        <v>2012</v>
      </c>
      <c r="AB6578" t="str">
        <f>IF(samplesuperstore_cleaned[[#This Row],[discount]]=0,"0%",IF(samplesuperstore_cleaned[[#This Row],[discount]]=0.02,"1-2%",IF(samplesuperstore_cleaned[[#This Row],[discount]]&lt;=0.04,"3-4%",IF(samplesuperstore_cleaned[[#This Row],[discount]]&lt;=0.06,"5-6%",IF(samplesuperstore_cleaned[[#This Row],[discount]]=0.08,"7-8%","9-10%")))))</f>
        <v>0%</v>
      </c>
    </row>
    <row r="6579" spans="1:28" x14ac:dyDescent="0.3">
      <c r="A6579">
        <v>6758</v>
      </c>
      <c r="B6579">
        <v>24144</v>
      </c>
      <c r="C6579" t="s">
        <v>39</v>
      </c>
      <c r="D6579" s="3">
        <v>0.05</v>
      </c>
      <c r="E6579">
        <v>4.9800000000000004</v>
      </c>
      <c r="F6579">
        <v>4.7</v>
      </c>
      <c r="G6579">
        <v>2480</v>
      </c>
      <c r="H6579" t="s">
        <v>4444</v>
      </c>
      <c r="I6579" t="s">
        <v>29</v>
      </c>
      <c r="J6579" t="s">
        <v>30</v>
      </c>
      <c r="K6579" t="s">
        <v>31</v>
      </c>
      <c r="L6579" t="s">
        <v>49</v>
      </c>
      <c r="M6579" t="s">
        <v>33</v>
      </c>
      <c r="N6579" t="s">
        <v>227</v>
      </c>
      <c r="O6579">
        <v>0.38</v>
      </c>
      <c r="P6579" t="s">
        <v>260</v>
      </c>
      <c r="Q6579" t="s">
        <v>430</v>
      </c>
      <c r="R6579" t="s">
        <v>4445</v>
      </c>
      <c r="S6579">
        <v>70065</v>
      </c>
      <c r="T6579" s="1">
        <v>41404</v>
      </c>
      <c r="U6579" s="1">
        <v>41406</v>
      </c>
      <c r="V6579" s="3">
        <v>-50.05</v>
      </c>
      <c r="W6579">
        <v>5</v>
      </c>
      <c r="X6579" s="2">
        <v>25.57</v>
      </c>
      <c r="Y6579">
        <v>91005</v>
      </c>
      <c r="Z6579" t="s">
        <v>38</v>
      </c>
      <c r="AA6579">
        <v>2013</v>
      </c>
      <c r="AB6579" t="str">
        <f>IF(samplesuperstore_cleaned[[#This Row],[discount]]=0,"0%",IF(samplesuperstore_cleaned[[#This Row],[discount]]=0.02,"1-2%",IF(samplesuperstore_cleaned[[#This Row],[discount]]&lt;=0.04,"3-4%",IF(samplesuperstore_cleaned[[#This Row],[discount]]&lt;=0.06,"5-6%",IF(samplesuperstore_cleaned[[#This Row],[discount]]=0.08,"7-8%","9-10%")))))</f>
        <v>5-6%</v>
      </c>
    </row>
    <row r="6580" spans="1:28" x14ac:dyDescent="0.3">
      <c r="A6580">
        <v>2963</v>
      </c>
      <c r="B6580">
        <v>23611</v>
      </c>
      <c r="C6580" t="s">
        <v>39</v>
      </c>
      <c r="D6580" s="3">
        <v>0.06</v>
      </c>
      <c r="E6580">
        <v>2.6</v>
      </c>
      <c r="F6580">
        <v>2.4</v>
      </c>
      <c r="G6580">
        <v>1127</v>
      </c>
      <c r="H6580" t="s">
        <v>2634</v>
      </c>
      <c r="I6580" t="s">
        <v>29</v>
      </c>
      <c r="J6580" t="s">
        <v>244</v>
      </c>
      <c r="K6580" t="s">
        <v>31</v>
      </c>
      <c r="L6580" t="s">
        <v>42</v>
      </c>
      <c r="M6580" t="s">
        <v>43</v>
      </c>
      <c r="N6580" t="s">
        <v>278</v>
      </c>
      <c r="O6580">
        <v>0.57999999999999996</v>
      </c>
      <c r="P6580" t="s">
        <v>35</v>
      </c>
      <c r="Q6580" t="s">
        <v>255</v>
      </c>
      <c r="R6580" t="s">
        <v>2635</v>
      </c>
      <c r="S6580">
        <v>78852</v>
      </c>
      <c r="T6580" s="1">
        <v>40721</v>
      </c>
      <c r="U6580" s="1">
        <v>40723</v>
      </c>
      <c r="V6580" s="3">
        <v>-50.08</v>
      </c>
      <c r="W6580">
        <v>16</v>
      </c>
      <c r="X6580" s="2">
        <v>41.17</v>
      </c>
      <c r="Y6580">
        <v>87224</v>
      </c>
      <c r="Z6580" t="s">
        <v>189</v>
      </c>
      <c r="AA6580">
        <v>2011</v>
      </c>
      <c r="AB6580" t="str">
        <f>IF(samplesuperstore_cleaned[[#This Row],[discount]]=0,"0%",IF(samplesuperstore_cleaned[[#This Row],[discount]]=0.02,"1-2%",IF(samplesuperstore_cleaned[[#This Row],[discount]]&lt;=0.04,"3-4%",IF(samplesuperstore_cleaned[[#This Row],[discount]]&lt;=0.06,"5-6%",IF(samplesuperstore_cleaned[[#This Row],[discount]]=0.08,"7-8%","9-10%")))))</f>
        <v>5-6%</v>
      </c>
    </row>
    <row r="6581" spans="1:28" x14ac:dyDescent="0.3">
      <c r="A6581">
        <v>7326</v>
      </c>
      <c r="B6581">
        <v>6978</v>
      </c>
      <c r="C6581" t="s">
        <v>78</v>
      </c>
      <c r="D6581" s="3">
        <v>0.09</v>
      </c>
      <c r="E6581">
        <v>11.5</v>
      </c>
      <c r="F6581">
        <v>7.19</v>
      </c>
      <c r="G6581">
        <v>2670</v>
      </c>
      <c r="H6581" t="s">
        <v>4671</v>
      </c>
      <c r="I6581" t="s">
        <v>29</v>
      </c>
      <c r="J6581" t="s">
        <v>66</v>
      </c>
      <c r="K6581" t="s">
        <v>31</v>
      </c>
      <c r="L6581" t="s">
        <v>138</v>
      </c>
      <c r="M6581" t="s">
        <v>33</v>
      </c>
      <c r="N6581" t="s">
        <v>1242</v>
      </c>
      <c r="O6581">
        <v>0.4</v>
      </c>
      <c r="P6581" t="s">
        <v>45</v>
      </c>
      <c r="Q6581" t="s">
        <v>70</v>
      </c>
      <c r="R6581" t="s">
        <v>1646</v>
      </c>
      <c r="S6581">
        <v>90049</v>
      </c>
      <c r="T6581" s="1">
        <v>41620</v>
      </c>
      <c r="U6581" s="1">
        <v>41622</v>
      </c>
      <c r="V6581" s="3">
        <v>-50.208999999999996</v>
      </c>
      <c r="W6581">
        <v>94</v>
      </c>
      <c r="X6581" s="2">
        <v>1066.94</v>
      </c>
      <c r="Y6581">
        <v>49889</v>
      </c>
      <c r="Z6581" t="s">
        <v>72</v>
      </c>
      <c r="AA6581">
        <v>2013</v>
      </c>
      <c r="AB6581" t="str">
        <f>IF(samplesuperstore_cleaned[[#This Row],[discount]]=0,"0%",IF(samplesuperstore_cleaned[[#This Row],[discount]]=0.02,"1-2%",IF(samplesuperstore_cleaned[[#This Row],[discount]]&lt;=0.04,"3-4%",IF(samplesuperstore_cleaned[[#This Row],[discount]]&lt;=0.06,"5-6%",IF(samplesuperstore_cleaned[[#This Row],[discount]]=0.08,"7-8%","9-10%")))))</f>
        <v>9-10%</v>
      </c>
    </row>
    <row r="6582" spans="1:28" x14ac:dyDescent="0.3">
      <c r="A6582">
        <v>7281</v>
      </c>
      <c r="B6582">
        <v>24255</v>
      </c>
      <c r="C6582" t="s">
        <v>57</v>
      </c>
      <c r="D6582" s="3">
        <v>0.02</v>
      </c>
      <c r="E6582">
        <v>6.48</v>
      </c>
      <c r="F6582">
        <v>5.87</v>
      </c>
      <c r="G6582">
        <v>2656</v>
      </c>
      <c r="H6582" t="s">
        <v>4656</v>
      </c>
      <c r="I6582" t="s">
        <v>29</v>
      </c>
      <c r="J6582" t="s">
        <v>30</v>
      </c>
      <c r="K6582" t="s">
        <v>31</v>
      </c>
      <c r="L6582" t="s">
        <v>49</v>
      </c>
      <c r="M6582" t="s">
        <v>33</v>
      </c>
      <c r="N6582" t="s">
        <v>2157</v>
      </c>
      <c r="O6582">
        <v>0.37</v>
      </c>
      <c r="P6582" t="s">
        <v>260</v>
      </c>
      <c r="Q6582" t="s">
        <v>981</v>
      </c>
      <c r="R6582" t="s">
        <v>1382</v>
      </c>
      <c r="S6582">
        <v>30904</v>
      </c>
      <c r="T6582" s="1">
        <v>40623</v>
      </c>
      <c r="U6582" s="1">
        <v>40625</v>
      </c>
      <c r="V6582" s="3">
        <v>-50.230319999999999</v>
      </c>
      <c r="W6582">
        <v>10</v>
      </c>
      <c r="X6582" s="2">
        <v>67.48</v>
      </c>
      <c r="Y6582">
        <v>86065</v>
      </c>
      <c r="Z6582" t="s">
        <v>165</v>
      </c>
      <c r="AA6582">
        <v>2011</v>
      </c>
      <c r="AB6582" t="str">
        <f>IF(samplesuperstore_cleaned[[#This Row],[discount]]=0,"0%",IF(samplesuperstore_cleaned[[#This Row],[discount]]=0.02,"1-2%",IF(samplesuperstore_cleaned[[#This Row],[discount]]&lt;=0.04,"3-4%",IF(samplesuperstore_cleaned[[#This Row],[discount]]&lt;=0.06,"5-6%",IF(samplesuperstore_cleaned[[#This Row],[discount]]=0.08,"7-8%","9-10%")))))</f>
        <v>1-2%</v>
      </c>
    </row>
    <row r="6583" spans="1:28" x14ac:dyDescent="0.3">
      <c r="A6583">
        <v>5228</v>
      </c>
      <c r="B6583">
        <v>23378</v>
      </c>
      <c r="C6583" t="s">
        <v>39</v>
      </c>
      <c r="D6583" s="3">
        <v>0.09</v>
      </c>
      <c r="E6583">
        <v>40.98</v>
      </c>
      <c r="F6583">
        <v>6.5</v>
      </c>
      <c r="G6583">
        <v>1956</v>
      </c>
      <c r="H6583" t="s">
        <v>3797</v>
      </c>
      <c r="I6583" t="s">
        <v>29</v>
      </c>
      <c r="J6583" t="s">
        <v>244</v>
      </c>
      <c r="K6583" t="s">
        <v>54</v>
      </c>
      <c r="L6583" t="s">
        <v>181</v>
      </c>
      <c r="M6583" t="s">
        <v>33</v>
      </c>
      <c r="N6583" t="s">
        <v>1172</v>
      </c>
      <c r="O6583">
        <v>0.74</v>
      </c>
      <c r="P6583" t="s">
        <v>45</v>
      </c>
      <c r="Q6583" t="s">
        <v>644</v>
      </c>
      <c r="R6583" t="s">
        <v>868</v>
      </c>
      <c r="S6583">
        <v>80027</v>
      </c>
      <c r="T6583" s="1">
        <v>40531</v>
      </c>
      <c r="U6583" s="1">
        <v>40533</v>
      </c>
      <c r="V6583" s="3">
        <v>-50.244999999999997</v>
      </c>
      <c r="W6583">
        <v>19</v>
      </c>
      <c r="X6583" s="2">
        <v>746.91</v>
      </c>
      <c r="Y6583">
        <v>89820</v>
      </c>
      <c r="Z6583" t="s">
        <v>72</v>
      </c>
      <c r="AA6583">
        <v>2010</v>
      </c>
      <c r="AB6583" t="str">
        <f>IF(samplesuperstore_cleaned[[#This Row],[discount]]=0,"0%",IF(samplesuperstore_cleaned[[#This Row],[discount]]=0.02,"1-2%",IF(samplesuperstore_cleaned[[#This Row],[discount]]&lt;=0.04,"3-4%",IF(samplesuperstore_cleaned[[#This Row],[discount]]&lt;=0.06,"5-6%",IF(samplesuperstore_cleaned[[#This Row],[discount]]=0.08,"7-8%","9-10%")))))</f>
        <v>9-10%</v>
      </c>
    </row>
    <row r="6584" spans="1:28" x14ac:dyDescent="0.3">
      <c r="A6584">
        <v>5205</v>
      </c>
      <c r="B6584">
        <v>19641</v>
      </c>
      <c r="C6584" t="s">
        <v>60</v>
      </c>
      <c r="D6584" s="3">
        <v>0.01</v>
      </c>
      <c r="E6584">
        <v>24.98</v>
      </c>
      <c r="F6584">
        <v>8.7899999999999991</v>
      </c>
      <c r="G6584">
        <v>1948</v>
      </c>
      <c r="H6584" t="s">
        <v>3786</v>
      </c>
      <c r="I6584" t="s">
        <v>41</v>
      </c>
      <c r="J6584" t="s">
        <v>30</v>
      </c>
      <c r="K6584" t="s">
        <v>31</v>
      </c>
      <c r="L6584" t="s">
        <v>158</v>
      </c>
      <c r="M6584" t="s">
        <v>33</v>
      </c>
      <c r="N6584" t="s">
        <v>2210</v>
      </c>
      <c r="O6584">
        <v>0.66</v>
      </c>
      <c r="P6584" t="s">
        <v>45</v>
      </c>
      <c r="Q6584" t="s">
        <v>142</v>
      </c>
      <c r="R6584" t="s">
        <v>3591</v>
      </c>
      <c r="S6584">
        <v>59102</v>
      </c>
      <c r="T6584" s="1">
        <v>40653</v>
      </c>
      <c r="U6584" s="1">
        <v>40660</v>
      </c>
      <c r="V6584" s="3">
        <v>-50.27</v>
      </c>
      <c r="W6584">
        <v>7</v>
      </c>
      <c r="X6584" s="2">
        <v>176.86</v>
      </c>
      <c r="Y6584">
        <v>90416</v>
      </c>
      <c r="Z6584" t="s">
        <v>127</v>
      </c>
      <c r="AA6584">
        <v>2011</v>
      </c>
      <c r="AB6584" t="str">
        <f>IF(samplesuperstore_cleaned[[#This Row],[discount]]=0,"0%",IF(samplesuperstore_cleaned[[#This Row],[discount]]=0.02,"1-2%",IF(samplesuperstore_cleaned[[#This Row],[discount]]&lt;=0.04,"3-4%",IF(samplesuperstore_cleaned[[#This Row],[discount]]&lt;=0.06,"5-6%",IF(samplesuperstore_cleaned[[#This Row],[discount]]=0.08,"7-8%","9-10%")))))</f>
        <v>3-4%</v>
      </c>
    </row>
    <row r="6585" spans="1:28" x14ac:dyDescent="0.3">
      <c r="A6585">
        <v>9015</v>
      </c>
      <c r="B6585">
        <v>24112</v>
      </c>
      <c r="C6585" t="s">
        <v>27</v>
      </c>
      <c r="D6585" s="3">
        <v>0.03</v>
      </c>
      <c r="E6585">
        <v>6.48</v>
      </c>
      <c r="F6585">
        <v>7.37</v>
      </c>
      <c r="G6585">
        <v>3258</v>
      </c>
      <c r="H6585" t="s">
        <v>5334</v>
      </c>
      <c r="I6585" t="s">
        <v>29</v>
      </c>
      <c r="J6585" t="s">
        <v>244</v>
      </c>
      <c r="K6585" t="s">
        <v>31</v>
      </c>
      <c r="L6585" t="s">
        <v>49</v>
      </c>
      <c r="M6585" t="s">
        <v>33</v>
      </c>
      <c r="N6585" t="s">
        <v>447</v>
      </c>
      <c r="O6585">
        <v>0.37</v>
      </c>
      <c r="P6585" t="s">
        <v>45</v>
      </c>
      <c r="Q6585" t="s">
        <v>46</v>
      </c>
      <c r="R6585" t="s">
        <v>5335</v>
      </c>
      <c r="S6585">
        <v>98037</v>
      </c>
      <c r="T6585" s="1">
        <v>41100</v>
      </c>
      <c r="U6585" s="1">
        <v>41102</v>
      </c>
      <c r="V6585" s="3">
        <v>-50.27</v>
      </c>
      <c r="W6585">
        <v>5</v>
      </c>
      <c r="X6585" s="2">
        <v>36.4</v>
      </c>
      <c r="Y6585">
        <v>88832</v>
      </c>
      <c r="Z6585" t="s">
        <v>48</v>
      </c>
      <c r="AA6585">
        <v>2012</v>
      </c>
      <c r="AB6585" t="str">
        <f>IF(samplesuperstore_cleaned[[#This Row],[discount]]=0,"0%",IF(samplesuperstore_cleaned[[#This Row],[discount]]=0.02,"1-2%",IF(samplesuperstore_cleaned[[#This Row],[discount]]&lt;=0.04,"3-4%",IF(samplesuperstore_cleaned[[#This Row],[discount]]&lt;=0.06,"5-6%",IF(samplesuperstore_cleaned[[#This Row],[discount]]=0.08,"7-8%","9-10%")))))</f>
        <v>3-4%</v>
      </c>
    </row>
    <row r="6586" spans="1:28" x14ac:dyDescent="0.3">
      <c r="A6586">
        <v>6271</v>
      </c>
      <c r="B6586">
        <v>23313</v>
      </c>
      <c r="C6586" t="s">
        <v>60</v>
      </c>
      <c r="D6586" s="3">
        <v>0.08</v>
      </c>
      <c r="E6586">
        <v>9.48</v>
      </c>
      <c r="F6586">
        <v>7.29</v>
      </c>
      <c r="G6586">
        <v>2308</v>
      </c>
      <c r="H6586" t="s">
        <v>4235</v>
      </c>
      <c r="I6586" t="s">
        <v>29</v>
      </c>
      <c r="J6586" t="s">
        <v>114</v>
      </c>
      <c r="K6586" t="s">
        <v>67</v>
      </c>
      <c r="L6586" t="s">
        <v>104</v>
      </c>
      <c r="M6586" t="s">
        <v>52</v>
      </c>
      <c r="N6586" t="s">
        <v>105</v>
      </c>
      <c r="O6586">
        <v>0.45</v>
      </c>
      <c r="P6586" t="s">
        <v>260</v>
      </c>
      <c r="Q6586" t="s">
        <v>929</v>
      </c>
      <c r="R6586" t="s">
        <v>4236</v>
      </c>
      <c r="S6586">
        <v>33971</v>
      </c>
      <c r="T6586" s="1">
        <v>40261</v>
      </c>
      <c r="U6586" s="1">
        <v>40263</v>
      </c>
      <c r="V6586" s="3">
        <v>-50.4</v>
      </c>
      <c r="W6586">
        <v>2</v>
      </c>
      <c r="X6586" s="2">
        <v>20.22</v>
      </c>
      <c r="Y6586">
        <v>90557</v>
      </c>
      <c r="Z6586" t="s">
        <v>165</v>
      </c>
      <c r="AA6586">
        <v>2010</v>
      </c>
      <c r="AB6586" t="str">
        <f>IF(samplesuperstore_cleaned[[#This Row],[discount]]=0,"0%",IF(samplesuperstore_cleaned[[#This Row],[discount]]=0.02,"1-2%",IF(samplesuperstore_cleaned[[#This Row],[discount]]&lt;=0.04,"3-4%",IF(samplesuperstore_cleaned[[#This Row],[discount]]&lt;=0.06,"5-6%",IF(samplesuperstore_cleaned[[#This Row],[discount]]=0.08,"7-8%","9-10%")))))</f>
        <v>7-8%</v>
      </c>
    </row>
    <row r="6587" spans="1:28" x14ac:dyDescent="0.3">
      <c r="A6587">
        <v>8573</v>
      </c>
      <c r="B6587">
        <v>88</v>
      </c>
      <c r="C6587" t="s">
        <v>78</v>
      </c>
      <c r="D6587" s="3">
        <v>0.02</v>
      </c>
      <c r="E6587">
        <v>6.48</v>
      </c>
      <c r="F6587">
        <v>5.9</v>
      </c>
      <c r="G6587">
        <v>3106</v>
      </c>
      <c r="H6587" t="s">
        <v>5168</v>
      </c>
      <c r="I6587" t="s">
        <v>29</v>
      </c>
      <c r="J6587" t="s">
        <v>66</v>
      </c>
      <c r="K6587" t="s">
        <v>31</v>
      </c>
      <c r="L6587" t="s">
        <v>49</v>
      </c>
      <c r="M6587" t="s">
        <v>33</v>
      </c>
      <c r="N6587" t="s">
        <v>528</v>
      </c>
      <c r="O6587">
        <v>0.37</v>
      </c>
      <c r="P6587" t="s">
        <v>35</v>
      </c>
      <c r="Q6587" t="s">
        <v>255</v>
      </c>
      <c r="R6587" t="s">
        <v>3379</v>
      </c>
      <c r="S6587">
        <v>77041</v>
      </c>
      <c r="T6587" s="1">
        <v>40441</v>
      </c>
      <c r="U6587" s="1">
        <v>40442</v>
      </c>
      <c r="V6587" s="3">
        <v>-50.64</v>
      </c>
      <c r="W6587">
        <v>53</v>
      </c>
      <c r="X6587" s="2">
        <v>370.91</v>
      </c>
      <c r="Y6587">
        <v>548</v>
      </c>
      <c r="Z6587" t="s">
        <v>173</v>
      </c>
      <c r="AA6587">
        <v>2010</v>
      </c>
      <c r="AB6587" t="str">
        <f>IF(samplesuperstore_cleaned[[#This Row],[discount]]=0,"0%",IF(samplesuperstore_cleaned[[#This Row],[discount]]=0.02,"1-2%",IF(samplesuperstore_cleaned[[#This Row],[discount]]&lt;=0.04,"3-4%",IF(samplesuperstore_cleaned[[#This Row],[discount]]&lt;=0.06,"5-6%",IF(samplesuperstore_cleaned[[#This Row],[discount]]=0.08,"7-8%","9-10%")))))</f>
        <v>1-2%</v>
      </c>
    </row>
    <row r="6588" spans="1:28" x14ac:dyDescent="0.3">
      <c r="A6588">
        <v>7127</v>
      </c>
      <c r="B6588">
        <v>19859</v>
      </c>
      <c r="C6588" t="s">
        <v>60</v>
      </c>
      <c r="D6588" s="3">
        <v>0.05</v>
      </c>
      <c r="E6588">
        <v>5.74</v>
      </c>
      <c r="F6588">
        <v>5.3</v>
      </c>
      <c r="G6588">
        <v>2601</v>
      </c>
      <c r="H6588" t="s">
        <v>4592</v>
      </c>
      <c r="I6588" t="s">
        <v>29</v>
      </c>
      <c r="J6588" t="s">
        <v>30</v>
      </c>
      <c r="K6588" t="s">
        <v>31</v>
      </c>
      <c r="L6588" t="s">
        <v>51</v>
      </c>
      <c r="M6588" t="s">
        <v>52</v>
      </c>
      <c r="N6588" t="s">
        <v>696</v>
      </c>
      <c r="O6588">
        <v>0.55000000000000004</v>
      </c>
      <c r="P6588" t="s">
        <v>84</v>
      </c>
      <c r="Q6588" t="s">
        <v>92</v>
      </c>
      <c r="R6588" t="s">
        <v>1445</v>
      </c>
      <c r="S6588">
        <v>3054</v>
      </c>
      <c r="T6588" s="1">
        <v>40442</v>
      </c>
      <c r="U6588" s="1">
        <v>40447</v>
      </c>
      <c r="V6588" s="3">
        <v>-50.75</v>
      </c>
      <c r="W6588">
        <v>7</v>
      </c>
      <c r="X6588" s="2">
        <v>42.02</v>
      </c>
      <c r="Y6588">
        <v>87382</v>
      </c>
      <c r="Z6588" t="s">
        <v>173</v>
      </c>
      <c r="AA6588">
        <v>2010</v>
      </c>
      <c r="AB6588" t="str">
        <f>IF(samplesuperstore_cleaned[[#This Row],[discount]]=0,"0%",IF(samplesuperstore_cleaned[[#This Row],[discount]]=0.02,"1-2%",IF(samplesuperstore_cleaned[[#This Row],[discount]]&lt;=0.04,"3-4%",IF(samplesuperstore_cleaned[[#This Row],[discount]]&lt;=0.06,"5-6%",IF(samplesuperstore_cleaned[[#This Row],[discount]]=0.08,"7-8%","9-10%")))))</f>
        <v>5-6%</v>
      </c>
    </row>
    <row r="6589" spans="1:28" x14ac:dyDescent="0.3">
      <c r="A6589">
        <v>3006</v>
      </c>
      <c r="B6589">
        <v>23472</v>
      </c>
      <c r="C6589" t="s">
        <v>39</v>
      </c>
      <c r="D6589" s="3">
        <v>0.03</v>
      </c>
      <c r="E6589">
        <v>5.28</v>
      </c>
      <c r="F6589">
        <v>5.66</v>
      </c>
      <c r="G6589">
        <v>1136</v>
      </c>
      <c r="H6589" t="s">
        <v>2649</v>
      </c>
      <c r="I6589" t="s">
        <v>29</v>
      </c>
      <c r="J6589" t="s">
        <v>244</v>
      </c>
      <c r="K6589" t="s">
        <v>31</v>
      </c>
      <c r="L6589" t="s">
        <v>49</v>
      </c>
      <c r="M6589" t="s">
        <v>33</v>
      </c>
      <c r="N6589" t="s">
        <v>1266</v>
      </c>
      <c r="O6589">
        <v>0.4</v>
      </c>
      <c r="P6589" t="s">
        <v>35</v>
      </c>
      <c r="Q6589" t="s">
        <v>36</v>
      </c>
      <c r="R6589" t="s">
        <v>2650</v>
      </c>
      <c r="S6589">
        <v>60188</v>
      </c>
      <c r="T6589" s="1">
        <v>41503</v>
      </c>
      <c r="U6589" s="1">
        <v>41504</v>
      </c>
      <c r="V6589" s="3">
        <v>-50.812160000000006</v>
      </c>
      <c r="W6589">
        <v>24</v>
      </c>
      <c r="X6589" s="2">
        <v>130.72</v>
      </c>
      <c r="Y6589">
        <v>87944</v>
      </c>
      <c r="Z6589" t="s">
        <v>107</v>
      </c>
      <c r="AA6589">
        <v>2013</v>
      </c>
      <c r="AB6589" t="str">
        <f>IF(samplesuperstore_cleaned[[#This Row],[discount]]=0,"0%",IF(samplesuperstore_cleaned[[#This Row],[discount]]=0.02,"1-2%",IF(samplesuperstore_cleaned[[#This Row],[discount]]&lt;=0.04,"3-4%",IF(samplesuperstore_cleaned[[#This Row],[discount]]&lt;=0.06,"5-6%",IF(samplesuperstore_cleaned[[#This Row],[discount]]=0.08,"7-8%","9-10%")))))</f>
        <v>3-4%</v>
      </c>
    </row>
    <row r="6590" spans="1:28" x14ac:dyDescent="0.3">
      <c r="A6590">
        <v>4940</v>
      </c>
      <c r="B6590">
        <v>5002</v>
      </c>
      <c r="C6590" t="s">
        <v>57</v>
      </c>
      <c r="D6590" s="3">
        <v>0.02</v>
      </c>
      <c r="E6590">
        <v>6.48</v>
      </c>
      <c r="F6590">
        <v>5.74</v>
      </c>
      <c r="G6590">
        <v>1821</v>
      </c>
      <c r="H6590" t="s">
        <v>3627</v>
      </c>
      <c r="I6590" t="s">
        <v>29</v>
      </c>
      <c r="J6590" t="s">
        <v>244</v>
      </c>
      <c r="K6590" t="s">
        <v>31</v>
      </c>
      <c r="L6590" t="s">
        <v>49</v>
      </c>
      <c r="M6590" t="s">
        <v>33</v>
      </c>
      <c r="N6590" t="s">
        <v>526</v>
      </c>
      <c r="O6590">
        <v>0.37</v>
      </c>
      <c r="P6590" t="s">
        <v>84</v>
      </c>
      <c r="Q6590" t="s">
        <v>125</v>
      </c>
      <c r="R6590" t="s">
        <v>167</v>
      </c>
      <c r="S6590">
        <v>10177</v>
      </c>
      <c r="T6590" s="1">
        <v>41191</v>
      </c>
      <c r="U6590" s="1">
        <v>41193</v>
      </c>
      <c r="V6590" s="3">
        <v>-50.843999999999994</v>
      </c>
      <c r="W6590">
        <v>49</v>
      </c>
      <c r="X6590" s="2">
        <v>341.1</v>
      </c>
      <c r="Y6590">
        <v>35649</v>
      </c>
      <c r="Z6590" t="s">
        <v>87</v>
      </c>
      <c r="AA6590">
        <v>2012</v>
      </c>
      <c r="AB6590" t="str">
        <f>IF(samplesuperstore_cleaned[[#This Row],[discount]]=0,"0%",IF(samplesuperstore_cleaned[[#This Row],[discount]]=0.02,"1-2%",IF(samplesuperstore_cleaned[[#This Row],[discount]]&lt;=0.04,"3-4%",IF(samplesuperstore_cleaned[[#This Row],[discount]]&lt;=0.06,"5-6%",IF(samplesuperstore_cleaned[[#This Row],[discount]]=0.08,"7-8%","9-10%")))))</f>
        <v>1-2%</v>
      </c>
    </row>
    <row r="6591" spans="1:28" x14ac:dyDescent="0.3">
      <c r="A6591">
        <v>4035</v>
      </c>
      <c r="B6591">
        <v>24718</v>
      </c>
      <c r="C6591" t="s">
        <v>39</v>
      </c>
      <c r="D6591" s="3">
        <v>0.08</v>
      </c>
      <c r="E6591">
        <v>6.68</v>
      </c>
      <c r="F6591">
        <v>6.93</v>
      </c>
      <c r="G6591">
        <v>1511</v>
      </c>
      <c r="H6591" t="s">
        <v>3209</v>
      </c>
      <c r="I6591" t="s">
        <v>29</v>
      </c>
      <c r="J6591" t="s">
        <v>30</v>
      </c>
      <c r="K6591" t="s">
        <v>31</v>
      </c>
      <c r="L6591" t="s">
        <v>49</v>
      </c>
      <c r="M6591" t="s">
        <v>33</v>
      </c>
      <c r="N6591" t="s">
        <v>953</v>
      </c>
      <c r="O6591">
        <v>0.37</v>
      </c>
      <c r="P6591" t="s">
        <v>35</v>
      </c>
      <c r="Q6591" t="s">
        <v>1549</v>
      </c>
      <c r="R6591" t="s">
        <v>3210</v>
      </c>
      <c r="S6591">
        <v>47302</v>
      </c>
      <c r="T6591" s="1">
        <v>41497</v>
      </c>
      <c r="U6591" s="1">
        <v>41498</v>
      </c>
      <c r="V6591" s="3">
        <v>-50.913920000000005</v>
      </c>
      <c r="W6591">
        <v>19</v>
      </c>
      <c r="X6591" s="2">
        <v>123.83</v>
      </c>
      <c r="Y6591">
        <v>90307</v>
      </c>
      <c r="Z6591" t="s">
        <v>107</v>
      </c>
      <c r="AA6591">
        <v>2013</v>
      </c>
      <c r="AB6591" t="str">
        <f>IF(samplesuperstore_cleaned[[#This Row],[discount]]=0,"0%",IF(samplesuperstore_cleaned[[#This Row],[discount]]=0.02,"1-2%",IF(samplesuperstore_cleaned[[#This Row],[discount]]&lt;=0.04,"3-4%",IF(samplesuperstore_cleaned[[#This Row],[discount]]&lt;=0.06,"5-6%",IF(samplesuperstore_cleaned[[#This Row],[discount]]=0.08,"7-8%","9-10%")))))</f>
        <v>7-8%</v>
      </c>
    </row>
    <row r="6592" spans="1:28" x14ac:dyDescent="0.3">
      <c r="A6592">
        <v>964</v>
      </c>
      <c r="B6592">
        <v>2279</v>
      </c>
      <c r="C6592" t="s">
        <v>78</v>
      </c>
      <c r="D6592" s="3">
        <v>0.01</v>
      </c>
      <c r="E6592">
        <v>6.48</v>
      </c>
      <c r="F6592">
        <v>5.14</v>
      </c>
      <c r="G6592">
        <v>373</v>
      </c>
      <c r="H6592" t="s">
        <v>1217</v>
      </c>
      <c r="I6592" t="s">
        <v>29</v>
      </c>
      <c r="J6592" t="s">
        <v>114</v>
      </c>
      <c r="K6592" t="s">
        <v>31</v>
      </c>
      <c r="L6592" t="s">
        <v>49</v>
      </c>
      <c r="M6592" t="s">
        <v>33</v>
      </c>
      <c r="N6592" t="s">
        <v>701</v>
      </c>
      <c r="O6592">
        <v>0.37</v>
      </c>
      <c r="P6592" t="s">
        <v>35</v>
      </c>
      <c r="Q6592" t="s">
        <v>761</v>
      </c>
      <c r="R6592" t="s">
        <v>762</v>
      </c>
      <c r="S6592">
        <v>48234</v>
      </c>
      <c r="T6592" s="1">
        <v>41191</v>
      </c>
      <c r="U6592" s="1">
        <v>41192</v>
      </c>
      <c r="V6592" s="3">
        <v>-50.940000000000005</v>
      </c>
      <c r="W6592">
        <v>79</v>
      </c>
      <c r="X6592" s="2">
        <v>537.22</v>
      </c>
      <c r="Y6592">
        <v>16422</v>
      </c>
      <c r="Z6592" t="s">
        <v>87</v>
      </c>
      <c r="AA6592">
        <v>2012</v>
      </c>
      <c r="AB6592" t="str">
        <f>IF(samplesuperstore_cleaned[[#This Row],[discount]]=0,"0%",IF(samplesuperstore_cleaned[[#This Row],[discount]]=0.02,"1-2%",IF(samplesuperstore_cleaned[[#This Row],[discount]]&lt;=0.04,"3-4%",IF(samplesuperstore_cleaned[[#This Row],[discount]]&lt;=0.06,"5-6%",IF(samplesuperstore_cleaned[[#This Row],[discount]]=0.08,"7-8%","9-10%")))))</f>
        <v>3-4%</v>
      </c>
    </row>
    <row r="6593" spans="1:28" x14ac:dyDescent="0.3">
      <c r="A6593">
        <v>7709</v>
      </c>
      <c r="B6593">
        <v>24408</v>
      </c>
      <c r="C6593" t="s">
        <v>39</v>
      </c>
      <c r="D6593" s="3">
        <v>0.04</v>
      </c>
      <c r="E6593">
        <v>7.64</v>
      </c>
      <c r="F6593">
        <v>5.83</v>
      </c>
      <c r="G6593">
        <v>2817</v>
      </c>
      <c r="H6593" t="s">
        <v>4840</v>
      </c>
      <c r="I6593" t="s">
        <v>41</v>
      </c>
      <c r="J6593" t="s">
        <v>30</v>
      </c>
      <c r="K6593" t="s">
        <v>31</v>
      </c>
      <c r="L6593" t="s">
        <v>49</v>
      </c>
      <c r="M6593" t="s">
        <v>43</v>
      </c>
      <c r="N6593" t="s">
        <v>2149</v>
      </c>
      <c r="O6593">
        <v>0.36</v>
      </c>
      <c r="P6593" t="s">
        <v>84</v>
      </c>
      <c r="Q6593" t="s">
        <v>394</v>
      </c>
      <c r="R6593" t="s">
        <v>843</v>
      </c>
      <c r="S6593">
        <v>43055</v>
      </c>
      <c r="T6593" s="1">
        <v>40581</v>
      </c>
      <c r="U6593" s="1">
        <v>40584</v>
      </c>
      <c r="V6593" s="3">
        <v>-50.96</v>
      </c>
      <c r="W6593">
        <v>9</v>
      </c>
      <c r="X6593" s="2">
        <v>68.540000000000006</v>
      </c>
      <c r="Y6593">
        <v>89744</v>
      </c>
      <c r="Z6593" t="s">
        <v>112</v>
      </c>
      <c r="AA6593">
        <v>2011</v>
      </c>
      <c r="AB6593" t="str">
        <f>IF(samplesuperstore_cleaned[[#This Row],[discount]]=0,"0%",IF(samplesuperstore_cleaned[[#This Row],[discount]]=0.02,"1-2%",IF(samplesuperstore_cleaned[[#This Row],[discount]]&lt;=0.04,"3-4%",IF(samplesuperstore_cleaned[[#This Row],[discount]]&lt;=0.06,"5-6%",IF(samplesuperstore_cleaned[[#This Row],[discount]]=0.08,"7-8%","9-10%")))))</f>
        <v>3-4%</v>
      </c>
    </row>
    <row r="6594" spans="1:28" x14ac:dyDescent="0.3">
      <c r="A6594">
        <v>8509</v>
      </c>
      <c r="B6594">
        <v>22632</v>
      </c>
      <c r="C6594" t="s">
        <v>60</v>
      </c>
      <c r="D6594" s="3">
        <v>0.08</v>
      </c>
      <c r="E6594">
        <v>270.97000000000003</v>
      </c>
      <c r="F6594">
        <v>28.06</v>
      </c>
      <c r="G6594">
        <v>3081</v>
      </c>
      <c r="H6594" t="s">
        <v>5139</v>
      </c>
      <c r="I6594" t="s">
        <v>61</v>
      </c>
      <c r="J6594" t="s">
        <v>66</v>
      </c>
      <c r="K6594" t="s">
        <v>54</v>
      </c>
      <c r="L6594" t="s">
        <v>62</v>
      </c>
      <c r="M6594" t="s">
        <v>63</v>
      </c>
      <c r="N6594" t="s">
        <v>2288</v>
      </c>
      <c r="O6594">
        <v>0.56000000000000005</v>
      </c>
      <c r="P6594" t="s">
        <v>260</v>
      </c>
      <c r="Q6594" t="s">
        <v>929</v>
      </c>
      <c r="R6594" t="s">
        <v>5140</v>
      </c>
      <c r="S6594">
        <v>34239</v>
      </c>
      <c r="T6594" s="1">
        <v>41300</v>
      </c>
      <c r="U6594" s="1">
        <v>41307</v>
      </c>
      <c r="V6594" s="3">
        <v>-51.058</v>
      </c>
      <c r="W6594">
        <v>1</v>
      </c>
      <c r="X6594" s="2">
        <v>258.8</v>
      </c>
      <c r="Y6594">
        <v>89907</v>
      </c>
      <c r="Z6594" t="s">
        <v>132</v>
      </c>
      <c r="AA6594">
        <v>2013</v>
      </c>
      <c r="AB6594" t="str">
        <f>IF(samplesuperstore_cleaned[[#This Row],[discount]]=0,"0%",IF(samplesuperstore_cleaned[[#This Row],[discount]]=0.02,"1-2%",IF(samplesuperstore_cleaned[[#This Row],[discount]]&lt;=0.04,"3-4%",IF(samplesuperstore_cleaned[[#This Row],[discount]]&lt;=0.06,"5-6%",IF(samplesuperstore_cleaned[[#This Row],[discount]]=0.08,"7-8%","9-10%")))))</f>
        <v>7-8%</v>
      </c>
    </row>
    <row r="6595" spans="1:28" x14ac:dyDescent="0.3">
      <c r="A6595">
        <v>3009</v>
      </c>
      <c r="B6595">
        <v>19357</v>
      </c>
      <c r="C6595" t="s">
        <v>57</v>
      </c>
      <c r="D6595" s="3">
        <v>0.02</v>
      </c>
      <c r="E6595">
        <v>160.97999999999999</v>
      </c>
      <c r="F6595">
        <v>30</v>
      </c>
      <c r="G6595">
        <v>1138</v>
      </c>
      <c r="H6595" t="s">
        <v>2652</v>
      </c>
      <c r="I6595" t="s">
        <v>61</v>
      </c>
      <c r="J6595" t="s">
        <v>66</v>
      </c>
      <c r="K6595" t="s">
        <v>67</v>
      </c>
      <c r="L6595" t="s">
        <v>68</v>
      </c>
      <c r="M6595" t="s">
        <v>63</v>
      </c>
      <c r="N6595" t="s">
        <v>443</v>
      </c>
      <c r="O6595">
        <v>0.62</v>
      </c>
      <c r="P6595" t="s">
        <v>35</v>
      </c>
      <c r="Q6595" t="s">
        <v>255</v>
      </c>
      <c r="R6595" t="s">
        <v>2653</v>
      </c>
      <c r="S6595">
        <v>75056</v>
      </c>
      <c r="T6595" s="1">
        <v>40406</v>
      </c>
      <c r="U6595" s="1">
        <v>40409</v>
      </c>
      <c r="V6595" s="3">
        <v>-51.116</v>
      </c>
      <c r="W6595">
        <v>1</v>
      </c>
      <c r="X6595" s="2">
        <v>192.49</v>
      </c>
      <c r="Y6595">
        <v>86574</v>
      </c>
      <c r="Z6595" t="s">
        <v>107</v>
      </c>
      <c r="AA6595">
        <v>2010</v>
      </c>
      <c r="AB6595" t="str">
        <f>IF(samplesuperstore_cleaned[[#This Row],[discount]]=0,"0%",IF(samplesuperstore_cleaned[[#This Row],[discount]]=0.02,"1-2%",IF(samplesuperstore_cleaned[[#This Row],[discount]]&lt;=0.04,"3-4%",IF(samplesuperstore_cleaned[[#This Row],[discount]]&lt;=0.06,"5-6%",IF(samplesuperstore_cleaned[[#This Row],[discount]]=0.08,"7-8%","9-10%")))))</f>
        <v>1-2%</v>
      </c>
    </row>
    <row r="6596" spans="1:28" x14ac:dyDescent="0.3">
      <c r="A6596">
        <v>6456</v>
      </c>
      <c r="B6596">
        <v>23325</v>
      </c>
      <c r="C6596" t="s">
        <v>57</v>
      </c>
      <c r="D6596" s="3">
        <v>7.0000000000000007E-2</v>
      </c>
      <c r="E6596">
        <v>55.5</v>
      </c>
      <c r="F6596">
        <v>52.2</v>
      </c>
      <c r="G6596">
        <v>2378</v>
      </c>
      <c r="H6596" t="s">
        <v>4316</v>
      </c>
      <c r="I6596" t="s">
        <v>29</v>
      </c>
      <c r="J6596" t="s">
        <v>30</v>
      </c>
      <c r="K6596" t="s">
        <v>67</v>
      </c>
      <c r="L6596" t="s">
        <v>104</v>
      </c>
      <c r="M6596" t="s">
        <v>154</v>
      </c>
      <c r="N6596" t="s">
        <v>776</v>
      </c>
      <c r="O6596">
        <v>0.72</v>
      </c>
      <c r="P6596" t="s">
        <v>35</v>
      </c>
      <c r="Q6596" t="s">
        <v>36</v>
      </c>
      <c r="R6596" t="s">
        <v>4317</v>
      </c>
      <c r="S6596">
        <v>60031</v>
      </c>
      <c r="T6596" s="1">
        <v>40782</v>
      </c>
      <c r="U6596" s="1">
        <v>40784</v>
      </c>
      <c r="V6596" s="3">
        <v>-51.121200000000002</v>
      </c>
      <c r="W6596">
        <v>1</v>
      </c>
      <c r="X6596" s="2">
        <v>104.85</v>
      </c>
      <c r="Y6596">
        <v>91324</v>
      </c>
      <c r="Z6596" t="s">
        <v>107</v>
      </c>
      <c r="AA6596">
        <v>2011</v>
      </c>
      <c r="AB6596" t="str">
        <f>IF(samplesuperstore_cleaned[[#This Row],[discount]]=0,"0%",IF(samplesuperstore_cleaned[[#This Row],[discount]]=0.02,"1-2%",IF(samplesuperstore_cleaned[[#This Row],[discount]]&lt;=0.04,"3-4%",IF(samplesuperstore_cleaned[[#This Row],[discount]]&lt;=0.06,"5-6%",IF(samplesuperstore_cleaned[[#This Row],[discount]]=0.08,"7-8%","9-10%")))))</f>
        <v>9-10%</v>
      </c>
    </row>
    <row r="6597" spans="1:28" x14ac:dyDescent="0.3">
      <c r="A6597">
        <v>3625</v>
      </c>
      <c r="B6597">
        <v>21651</v>
      </c>
      <c r="C6597" t="s">
        <v>60</v>
      </c>
      <c r="D6597" s="3">
        <v>0</v>
      </c>
      <c r="E6597">
        <v>4.91</v>
      </c>
      <c r="F6597">
        <v>5.68</v>
      </c>
      <c r="G6597">
        <v>1371</v>
      </c>
      <c r="H6597" t="s">
        <v>3014</v>
      </c>
      <c r="I6597" t="s">
        <v>29</v>
      </c>
      <c r="J6597" t="s">
        <v>30</v>
      </c>
      <c r="K6597" t="s">
        <v>31</v>
      </c>
      <c r="L6597" t="s">
        <v>138</v>
      </c>
      <c r="M6597" t="s">
        <v>33</v>
      </c>
      <c r="N6597" t="s">
        <v>2930</v>
      </c>
      <c r="O6597">
        <v>0.36</v>
      </c>
      <c r="P6597" t="s">
        <v>35</v>
      </c>
      <c r="Q6597" t="s">
        <v>255</v>
      </c>
      <c r="R6597" t="s">
        <v>2994</v>
      </c>
      <c r="S6597">
        <v>76308</v>
      </c>
      <c r="T6597" s="1">
        <v>41094</v>
      </c>
      <c r="U6597" s="1">
        <v>41098</v>
      </c>
      <c r="V6597" s="3">
        <v>-51.198</v>
      </c>
      <c r="W6597">
        <v>6</v>
      </c>
      <c r="X6597" s="2">
        <v>33.119999999999997</v>
      </c>
      <c r="Y6597">
        <v>91334</v>
      </c>
      <c r="Z6597" t="s">
        <v>48</v>
      </c>
      <c r="AA6597">
        <v>2012</v>
      </c>
      <c r="AB6597" t="str">
        <f>IF(samplesuperstore_cleaned[[#This Row],[discount]]=0,"0%",IF(samplesuperstore_cleaned[[#This Row],[discount]]=0.02,"1-2%",IF(samplesuperstore_cleaned[[#This Row],[discount]]&lt;=0.04,"3-4%",IF(samplesuperstore_cleaned[[#This Row],[discount]]&lt;=0.06,"5-6%",IF(samplesuperstore_cleaned[[#This Row],[discount]]=0.08,"7-8%","9-10%")))))</f>
        <v>0%</v>
      </c>
    </row>
    <row r="6598" spans="1:28" x14ac:dyDescent="0.3">
      <c r="A6598">
        <v>8084</v>
      </c>
      <c r="B6598">
        <v>23742</v>
      </c>
      <c r="C6598" t="s">
        <v>27</v>
      </c>
      <c r="D6598" s="3">
        <v>7.0000000000000007E-2</v>
      </c>
      <c r="E6598">
        <v>6.48</v>
      </c>
      <c r="F6598">
        <v>6.22</v>
      </c>
      <c r="G6598">
        <v>2945</v>
      </c>
      <c r="H6598" t="s">
        <v>4986</v>
      </c>
      <c r="I6598" t="s">
        <v>29</v>
      </c>
      <c r="J6598" t="s">
        <v>30</v>
      </c>
      <c r="K6598" t="s">
        <v>31</v>
      </c>
      <c r="L6598" t="s">
        <v>49</v>
      </c>
      <c r="M6598" t="s">
        <v>33</v>
      </c>
      <c r="N6598" t="s">
        <v>3001</v>
      </c>
      <c r="O6598">
        <v>0.37</v>
      </c>
      <c r="P6598" t="s">
        <v>35</v>
      </c>
      <c r="Q6598" t="s">
        <v>761</v>
      </c>
      <c r="R6598" t="s">
        <v>3969</v>
      </c>
      <c r="S6598">
        <v>48858</v>
      </c>
      <c r="T6598" s="1">
        <v>41456</v>
      </c>
      <c r="U6598" s="1">
        <v>41456</v>
      </c>
      <c r="V6598" s="3">
        <v>-51.208799999999997</v>
      </c>
      <c r="W6598">
        <v>7</v>
      </c>
      <c r="X6598" s="2">
        <v>45.21</v>
      </c>
      <c r="Y6598">
        <v>90313</v>
      </c>
      <c r="Z6598" t="s">
        <v>48</v>
      </c>
      <c r="AA6598">
        <v>2013</v>
      </c>
      <c r="AB6598" t="str">
        <f>IF(samplesuperstore_cleaned[[#This Row],[discount]]=0,"0%",IF(samplesuperstore_cleaned[[#This Row],[discount]]=0.02,"1-2%",IF(samplesuperstore_cleaned[[#This Row],[discount]]&lt;=0.04,"3-4%",IF(samplesuperstore_cleaned[[#This Row],[discount]]&lt;=0.06,"5-6%",IF(samplesuperstore_cleaned[[#This Row],[discount]]=0.08,"7-8%","9-10%")))))</f>
        <v>9-10%</v>
      </c>
    </row>
    <row r="6599" spans="1:28" x14ac:dyDescent="0.3">
      <c r="A6599">
        <v>112</v>
      </c>
      <c r="B6599">
        <v>25399</v>
      </c>
      <c r="C6599" t="s">
        <v>27</v>
      </c>
      <c r="D6599" s="3">
        <v>0.08</v>
      </c>
      <c r="E6599">
        <v>5.81</v>
      </c>
      <c r="F6599">
        <v>3.37</v>
      </c>
      <c r="G6599">
        <v>45</v>
      </c>
      <c r="H6599" t="s">
        <v>253</v>
      </c>
      <c r="I6599" t="s">
        <v>29</v>
      </c>
      <c r="J6599" t="s">
        <v>66</v>
      </c>
      <c r="K6599" t="s">
        <v>31</v>
      </c>
      <c r="L6599" t="s">
        <v>120</v>
      </c>
      <c r="M6599" t="s">
        <v>43</v>
      </c>
      <c r="N6599" t="s">
        <v>257</v>
      </c>
      <c r="O6599">
        <v>0.54</v>
      </c>
      <c r="P6599" t="s">
        <v>35</v>
      </c>
      <c r="Q6599" t="s">
        <v>255</v>
      </c>
      <c r="R6599" t="s">
        <v>256</v>
      </c>
      <c r="S6599">
        <v>75019</v>
      </c>
      <c r="T6599" s="1">
        <v>41175</v>
      </c>
      <c r="U6599" s="1">
        <v>41175</v>
      </c>
      <c r="V6599" s="3">
        <v>-51.25</v>
      </c>
      <c r="W6599">
        <v>18</v>
      </c>
      <c r="X6599" s="2">
        <v>97.85</v>
      </c>
      <c r="Y6599">
        <v>91579</v>
      </c>
      <c r="Z6599" t="s">
        <v>173</v>
      </c>
      <c r="AA6599">
        <v>2012</v>
      </c>
      <c r="AB6599" t="str">
        <f>IF(samplesuperstore_cleaned[[#This Row],[discount]]=0,"0%",IF(samplesuperstore_cleaned[[#This Row],[discount]]=0.02,"1-2%",IF(samplesuperstore_cleaned[[#This Row],[discount]]&lt;=0.04,"3-4%",IF(samplesuperstore_cleaned[[#This Row],[discount]]&lt;=0.06,"5-6%",IF(samplesuperstore_cleaned[[#This Row],[discount]]=0.08,"7-8%","9-10%")))))</f>
        <v>7-8%</v>
      </c>
    </row>
    <row r="6600" spans="1:28" x14ac:dyDescent="0.3">
      <c r="A6600">
        <v>948</v>
      </c>
      <c r="B6600">
        <v>20152</v>
      </c>
      <c r="C6600" t="s">
        <v>78</v>
      </c>
      <c r="D6600" s="3">
        <v>0.01</v>
      </c>
      <c r="E6600">
        <v>284.98</v>
      </c>
      <c r="F6600">
        <v>69.55</v>
      </c>
      <c r="G6600">
        <v>364</v>
      </c>
      <c r="H6600" t="s">
        <v>1196</v>
      </c>
      <c r="I6600" t="s">
        <v>61</v>
      </c>
      <c r="J6600" t="s">
        <v>114</v>
      </c>
      <c r="K6600" t="s">
        <v>67</v>
      </c>
      <c r="L6600" t="s">
        <v>68</v>
      </c>
      <c r="M6600" t="s">
        <v>63</v>
      </c>
      <c r="N6600" t="s">
        <v>1197</v>
      </c>
      <c r="O6600">
        <v>0.6</v>
      </c>
      <c r="P6600" t="s">
        <v>84</v>
      </c>
      <c r="Q6600" t="s">
        <v>97</v>
      </c>
      <c r="R6600" t="s">
        <v>1198</v>
      </c>
      <c r="S6600">
        <v>7071</v>
      </c>
      <c r="T6600" s="1">
        <v>41407</v>
      </c>
      <c r="U6600" s="1">
        <v>41409</v>
      </c>
      <c r="V6600" s="3">
        <v>-51.280000000000086</v>
      </c>
      <c r="W6600">
        <v>2</v>
      </c>
      <c r="X6600" s="2">
        <v>629.27</v>
      </c>
      <c r="Y6600">
        <v>87355</v>
      </c>
      <c r="Z6600" t="s">
        <v>38</v>
      </c>
      <c r="AA6600">
        <v>2013</v>
      </c>
      <c r="AB6600" t="str">
        <f>IF(samplesuperstore_cleaned[[#This Row],[discount]]=0,"0%",IF(samplesuperstore_cleaned[[#This Row],[discount]]=0.02,"1-2%",IF(samplesuperstore_cleaned[[#This Row],[discount]]&lt;=0.04,"3-4%",IF(samplesuperstore_cleaned[[#This Row],[discount]]&lt;=0.06,"5-6%",IF(samplesuperstore_cleaned[[#This Row],[discount]]=0.08,"7-8%","9-10%")))))</f>
        <v>3-4%</v>
      </c>
    </row>
    <row r="6601" spans="1:28" x14ac:dyDescent="0.3">
      <c r="A6601">
        <v>9142</v>
      </c>
      <c r="B6601">
        <v>20150</v>
      </c>
      <c r="C6601" t="s">
        <v>78</v>
      </c>
      <c r="D6601" s="3">
        <v>0.01</v>
      </c>
      <c r="E6601">
        <v>2.6</v>
      </c>
      <c r="F6601">
        <v>2.4</v>
      </c>
      <c r="G6601">
        <v>3304</v>
      </c>
      <c r="H6601" t="s">
        <v>5390</v>
      </c>
      <c r="I6601" t="s">
        <v>29</v>
      </c>
      <c r="J6601" t="s">
        <v>66</v>
      </c>
      <c r="K6601" t="s">
        <v>31</v>
      </c>
      <c r="L6601" t="s">
        <v>42</v>
      </c>
      <c r="M6601" t="s">
        <v>43</v>
      </c>
      <c r="N6601" t="s">
        <v>278</v>
      </c>
      <c r="O6601">
        <v>0.57999999999999996</v>
      </c>
      <c r="P6601" t="s">
        <v>84</v>
      </c>
      <c r="Q6601" t="s">
        <v>596</v>
      </c>
      <c r="R6601" t="s">
        <v>5391</v>
      </c>
      <c r="S6601">
        <v>18201</v>
      </c>
      <c r="T6601" s="1">
        <v>40580</v>
      </c>
      <c r="U6601" s="1">
        <v>40581</v>
      </c>
      <c r="V6601" s="3">
        <v>-51.3</v>
      </c>
      <c r="W6601">
        <v>11</v>
      </c>
      <c r="X6601" s="2">
        <v>31.19</v>
      </c>
      <c r="Y6601">
        <v>87796</v>
      </c>
      <c r="Z6601" t="s">
        <v>112</v>
      </c>
      <c r="AA6601">
        <v>2011</v>
      </c>
      <c r="AB6601" t="str">
        <f>IF(samplesuperstore_cleaned[[#This Row],[discount]]=0,"0%",IF(samplesuperstore_cleaned[[#This Row],[discount]]=0.02,"1-2%",IF(samplesuperstore_cleaned[[#This Row],[discount]]&lt;=0.04,"3-4%",IF(samplesuperstore_cleaned[[#This Row],[discount]]&lt;=0.06,"5-6%",IF(samplesuperstore_cleaned[[#This Row],[discount]]=0.08,"7-8%","9-10%")))))</f>
        <v>3-4%</v>
      </c>
    </row>
    <row r="6602" spans="1:28" x14ac:dyDescent="0.3">
      <c r="A6602">
        <v>2212</v>
      </c>
      <c r="B6602">
        <v>24209</v>
      </c>
      <c r="C6602" t="s">
        <v>27</v>
      </c>
      <c r="D6602" s="3">
        <v>0.06</v>
      </c>
      <c r="E6602">
        <v>7.1</v>
      </c>
      <c r="F6602">
        <v>6.05</v>
      </c>
      <c r="G6602">
        <v>852</v>
      </c>
      <c r="H6602" t="s">
        <v>2202</v>
      </c>
      <c r="I6602" t="s">
        <v>29</v>
      </c>
      <c r="J6602" t="s">
        <v>114</v>
      </c>
      <c r="K6602" t="s">
        <v>31</v>
      </c>
      <c r="L6602" t="s">
        <v>138</v>
      </c>
      <c r="M6602" t="s">
        <v>33</v>
      </c>
      <c r="N6602" t="s">
        <v>539</v>
      </c>
      <c r="O6602">
        <v>0.39</v>
      </c>
      <c r="P6602" t="s">
        <v>45</v>
      </c>
      <c r="Q6602" t="s">
        <v>70</v>
      </c>
      <c r="R6602" t="s">
        <v>2203</v>
      </c>
      <c r="S6602">
        <v>92544</v>
      </c>
      <c r="T6602" s="1">
        <v>41551</v>
      </c>
      <c r="U6602" s="1">
        <v>41551</v>
      </c>
      <c r="V6602" s="3">
        <v>-51.301499999999997</v>
      </c>
      <c r="W6602">
        <v>9</v>
      </c>
      <c r="X6602" s="2">
        <v>63.27</v>
      </c>
      <c r="Y6602">
        <v>88578</v>
      </c>
      <c r="Z6602" t="s">
        <v>87</v>
      </c>
      <c r="AA6602">
        <v>2013</v>
      </c>
      <c r="AB6602" t="str">
        <f>IF(samplesuperstore_cleaned[[#This Row],[discount]]=0,"0%",IF(samplesuperstore_cleaned[[#This Row],[discount]]=0.02,"1-2%",IF(samplesuperstore_cleaned[[#This Row],[discount]]&lt;=0.04,"3-4%",IF(samplesuperstore_cleaned[[#This Row],[discount]]&lt;=0.06,"5-6%",IF(samplesuperstore_cleaned[[#This Row],[discount]]=0.08,"7-8%","9-10%")))))</f>
        <v>5-6%</v>
      </c>
    </row>
    <row r="6603" spans="1:28" x14ac:dyDescent="0.3">
      <c r="A6603">
        <v>1819</v>
      </c>
      <c r="B6603">
        <v>26321</v>
      </c>
      <c r="C6603" t="s">
        <v>57</v>
      </c>
      <c r="D6603" s="3">
        <v>7.0000000000000007E-2</v>
      </c>
      <c r="E6603">
        <v>1.7</v>
      </c>
      <c r="F6603">
        <v>1.99</v>
      </c>
      <c r="G6603">
        <v>689</v>
      </c>
      <c r="H6603" t="s">
        <v>1903</v>
      </c>
      <c r="I6603" t="s">
        <v>29</v>
      </c>
      <c r="J6603" t="s">
        <v>114</v>
      </c>
      <c r="K6603" t="s">
        <v>54</v>
      </c>
      <c r="L6603" t="s">
        <v>181</v>
      </c>
      <c r="M6603" t="s">
        <v>52</v>
      </c>
      <c r="N6603" t="s">
        <v>1481</v>
      </c>
      <c r="O6603">
        <v>0.51</v>
      </c>
      <c r="P6603" t="s">
        <v>35</v>
      </c>
      <c r="Q6603" t="s">
        <v>807</v>
      </c>
      <c r="R6603" t="s">
        <v>1904</v>
      </c>
      <c r="S6603">
        <v>63376</v>
      </c>
      <c r="T6603" s="1">
        <v>40213</v>
      </c>
      <c r="U6603" s="1">
        <v>40214</v>
      </c>
      <c r="V6603" s="3">
        <v>-51.42</v>
      </c>
      <c r="W6603">
        <v>10</v>
      </c>
      <c r="X6603" s="2">
        <v>17.420000000000002</v>
      </c>
      <c r="Y6603">
        <v>88502</v>
      </c>
      <c r="Z6603" t="s">
        <v>112</v>
      </c>
      <c r="AA6603">
        <v>2010</v>
      </c>
      <c r="AB6603" t="str">
        <f>IF(samplesuperstore_cleaned[[#This Row],[discount]]=0,"0%",IF(samplesuperstore_cleaned[[#This Row],[discount]]=0.02,"1-2%",IF(samplesuperstore_cleaned[[#This Row],[discount]]&lt;=0.04,"3-4%",IF(samplesuperstore_cleaned[[#This Row],[discount]]&lt;=0.06,"5-6%",IF(samplesuperstore_cleaned[[#This Row],[discount]]=0.08,"7-8%","9-10%")))))</f>
        <v>9-10%</v>
      </c>
    </row>
    <row r="6604" spans="1:28" x14ac:dyDescent="0.3">
      <c r="A6604">
        <v>1018</v>
      </c>
      <c r="B6604">
        <v>22223</v>
      </c>
      <c r="C6604" t="s">
        <v>78</v>
      </c>
      <c r="D6604" s="3">
        <v>0.03</v>
      </c>
      <c r="E6604">
        <v>5.28</v>
      </c>
      <c r="F6604">
        <v>5.66</v>
      </c>
      <c r="G6604">
        <v>388</v>
      </c>
      <c r="H6604" t="s">
        <v>1265</v>
      </c>
      <c r="I6604" t="s">
        <v>29</v>
      </c>
      <c r="J6604" t="s">
        <v>30</v>
      </c>
      <c r="K6604" t="s">
        <v>31</v>
      </c>
      <c r="L6604" t="s">
        <v>49</v>
      </c>
      <c r="M6604" t="s">
        <v>33</v>
      </c>
      <c r="N6604" t="s">
        <v>1266</v>
      </c>
      <c r="O6604">
        <v>0.4</v>
      </c>
      <c r="P6604" t="s">
        <v>35</v>
      </c>
      <c r="Q6604" t="s">
        <v>161</v>
      </c>
      <c r="R6604" t="s">
        <v>1267</v>
      </c>
      <c r="S6604">
        <v>68847</v>
      </c>
      <c r="T6604" s="1">
        <v>40181</v>
      </c>
      <c r="U6604" s="1">
        <v>40183</v>
      </c>
      <c r="V6604" s="3">
        <v>-51.559199999999997</v>
      </c>
      <c r="W6604">
        <v>4</v>
      </c>
      <c r="X6604" s="2">
        <v>22.82</v>
      </c>
      <c r="Y6604">
        <v>90337</v>
      </c>
      <c r="Z6604" t="s">
        <v>132</v>
      </c>
      <c r="AA6604">
        <v>2010</v>
      </c>
      <c r="AB6604" t="str">
        <f>IF(samplesuperstore_cleaned[[#This Row],[discount]]=0,"0%",IF(samplesuperstore_cleaned[[#This Row],[discount]]=0.02,"1-2%",IF(samplesuperstore_cleaned[[#This Row],[discount]]&lt;=0.04,"3-4%",IF(samplesuperstore_cleaned[[#This Row],[discount]]&lt;=0.06,"5-6%",IF(samplesuperstore_cleaned[[#This Row],[discount]]=0.08,"7-8%","9-10%")))))</f>
        <v>3-4%</v>
      </c>
    </row>
    <row r="6605" spans="1:28" x14ac:dyDescent="0.3">
      <c r="A6605">
        <v>2170</v>
      </c>
      <c r="B6605">
        <v>25014</v>
      </c>
      <c r="C6605" t="s">
        <v>27</v>
      </c>
      <c r="D6605" s="3">
        <v>0</v>
      </c>
      <c r="E6605">
        <v>99.99</v>
      </c>
      <c r="F6605">
        <v>19.989999999999998</v>
      </c>
      <c r="G6605">
        <v>829</v>
      </c>
      <c r="H6605" t="s">
        <v>2163</v>
      </c>
      <c r="I6605" t="s">
        <v>29</v>
      </c>
      <c r="J6605" t="s">
        <v>30</v>
      </c>
      <c r="K6605" t="s">
        <v>54</v>
      </c>
      <c r="L6605" t="s">
        <v>62</v>
      </c>
      <c r="M6605" t="s">
        <v>33</v>
      </c>
      <c r="N6605" t="s">
        <v>249</v>
      </c>
      <c r="O6605">
        <v>0.52</v>
      </c>
      <c r="P6605" t="s">
        <v>260</v>
      </c>
      <c r="Q6605" t="s">
        <v>2073</v>
      </c>
      <c r="R6605" t="s">
        <v>2164</v>
      </c>
      <c r="S6605">
        <v>71854</v>
      </c>
      <c r="T6605" s="1">
        <v>41523</v>
      </c>
      <c r="U6605" s="1">
        <v>41525</v>
      </c>
      <c r="V6605" s="3">
        <v>-51.617999999999995</v>
      </c>
      <c r="W6605">
        <v>26</v>
      </c>
      <c r="X6605" s="2">
        <v>2792.12</v>
      </c>
      <c r="Y6605">
        <v>90280</v>
      </c>
      <c r="Z6605" t="s">
        <v>173</v>
      </c>
      <c r="AA6605">
        <v>2013</v>
      </c>
      <c r="AB6605" t="str">
        <f>IF(samplesuperstore_cleaned[[#This Row],[discount]]=0,"0%",IF(samplesuperstore_cleaned[[#This Row],[discount]]=0.02,"1-2%",IF(samplesuperstore_cleaned[[#This Row],[discount]]&lt;=0.04,"3-4%",IF(samplesuperstore_cleaned[[#This Row],[discount]]&lt;=0.06,"5-6%",IF(samplesuperstore_cleaned[[#This Row],[discount]]=0.08,"7-8%","9-10%")))))</f>
        <v>0%</v>
      </c>
    </row>
    <row r="6606" spans="1:28" x14ac:dyDescent="0.3">
      <c r="A6606">
        <v>1555</v>
      </c>
      <c r="B6606">
        <v>25949</v>
      </c>
      <c r="C6606" t="s">
        <v>27</v>
      </c>
      <c r="D6606" s="3">
        <v>0.1</v>
      </c>
      <c r="E6606">
        <v>6.48</v>
      </c>
      <c r="F6606">
        <v>5.9</v>
      </c>
      <c r="G6606">
        <v>597</v>
      </c>
      <c r="H6606" t="s">
        <v>1743</v>
      </c>
      <c r="I6606" t="s">
        <v>29</v>
      </c>
      <c r="J6606" t="s">
        <v>114</v>
      </c>
      <c r="K6606" t="s">
        <v>31</v>
      </c>
      <c r="L6606" t="s">
        <v>49</v>
      </c>
      <c r="M6606" t="s">
        <v>33</v>
      </c>
      <c r="N6606" t="s">
        <v>528</v>
      </c>
      <c r="O6606">
        <v>0.37</v>
      </c>
      <c r="P6606" t="s">
        <v>35</v>
      </c>
      <c r="Q6606" t="s">
        <v>1549</v>
      </c>
      <c r="R6606" t="s">
        <v>956</v>
      </c>
      <c r="S6606">
        <v>47201</v>
      </c>
      <c r="T6606" s="1">
        <v>40522</v>
      </c>
      <c r="U6606" s="1">
        <v>40522</v>
      </c>
      <c r="V6606" s="3">
        <v>-51.634999999999998</v>
      </c>
      <c r="W6606">
        <v>19</v>
      </c>
      <c r="X6606" s="2">
        <v>116.8</v>
      </c>
      <c r="Y6606">
        <v>86310</v>
      </c>
      <c r="Z6606" t="s">
        <v>72</v>
      </c>
      <c r="AA6606">
        <v>2010</v>
      </c>
      <c r="AB6606" t="str">
        <f>IF(samplesuperstore_cleaned[[#This Row],[discount]]=0,"0%",IF(samplesuperstore_cleaned[[#This Row],[discount]]=0.02,"1-2%",IF(samplesuperstore_cleaned[[#This Row],[discount]]&lt;=0.04,"3-4%",IF(samplesuperstore_cleaned[[#This Row],[discount]]&lt;=0.06,"5-6%",IF(samplesuperstore_cleaned[[#This Row],[discount]]=0.08,"7-8%","9-10%")))))</f>
        <v>9-10%</v>
      </c>
    </row>
    <row r="6607" spans="1:28" x14ac:dyDescent="0.3">
      <c r="A6607">
        <v>8723</v>
      </c>
      <c r="B6607">
        <v>18635</v>
      </c>
      <c r="C6607" t="s">
        <v>78</v>
      </c>
      <c r="D6607" s="3">
        <v>0.04</v>
      </c>
      <c r="E6607">
        <v>21.38</v>
      </c>
      <c r="F6607">
        <v>8.99</v>
      </c>
      <c r="G6607">
        <v>3154</v>
      </c>
      <c r="H6607" t="s">
        <v>5224</v>
      </c>
      <c r="I6607" t="s">
        <v>29</v>
      </c>
      <c r="J6607" t="s">
        <v>30</v>
      </c>
      <c r="K6607" t="s">
        <v>31</v>
      </c>
      <c r="L6607" t="s">
        <v>42</v>
      </c>
      <c r="M6607" t="s">
        <v>52</v>
      </c>
      <c r="N6607" t="s">
        <v>178</v>
      </c>
      <c r="O6607">
        <v>0.59</v>
      </c>
      <c r="P6607" t="s">
        <v>260</v>
      </c>
      <c r="Q6607" t="s">
        <v>929</v>
      </c>
      <c r="R6607" t="s">
        <v>5225</v>
      </c>
      <c r="S6607">
        <v>33710</v>
      </c>
      <c r="T6607" s="1">
        <v>40451</v>
      </c>
      <c r="U6607" s="1">
        <v>40451</v>
      </c>
      <c r="V6607" s="3">
        <v>-51.66</v>
      </c>
      <c r="W6607">
        <v>21</v>
      </c>
      <c r="X6607" s="2">
        <v>443.66</v>
      </c>
      <c r="Y6607">
        <v>86901</v>
      </c>
      <c r="Z6607" t="s">
        <v>173</v>
      </c>
      <c r="AA6607">
        <v>2010</v>
      </c>
      <c r="AB6607" t="str">
        <f>IF(samplesuperstore_cleaned[[#This Row],[discount]]=0,"0%",IF(samplesuperstore_cleaned[[#This Row],[discount]]=0.02,"1-2%",IF(samplesuperstore_cleaned[[#This Row],[discount]]&lt;=0.04,"3-4%",IF(samplesuperstore_cleaned[[#This Row],[discount]]&lt;=0.06,"5-6%",IF(samplesuperstore_cleaned[[#This Row],[discount]]=0.08,"7-8%","9-10%")))))</f>
        <v>3-4%</v>
      </c>
    </row>
    <row r="6608" spans="1:28" x14ac:dyDescent="0.3">
      <c r="A6608">
        <v>2718</v>
      </c>
      <c r="B6608">
        <v>26259</v>
      </c>
      <c r="C6608" t="s">
        <v>27</v>
      </c>
      <c r="D6608" s="3">
        <v>0.03</v>
      </c>
      <c r="E6608">
        <v>5.44</v>
      </c>
      <c r="F6608">
        <v>7.46</v>
      </c>
      <c r="G6608">
        <v>1054</v>
      </c>
      <c r="H6608" t="s">
        <v>2531</v>
      </c>
      <c r="I6608" t="s">
        <v>41</v>
      </c>
      <c r="J6608" t="s">
        <v>30</v>
      </c>
      <c r="K6608" t="s">
        <v>31</v>
      </c>
      <c r="L6608" t="s">
        <v>138</v>
      </c>
      <c r="M6608" t="s">
        <v>33</v>
      </c>
      <c r="N6608" t="s">
        <v>2532</v>
      </c>
      <c r="O6608">
        <v>0.36</v>
      </c>
      <c r="P6608" t="s">
        <v>45</v>
      </c>
      <c r="Q6608" t="s">
        <v>764</v>
      </c>
      <c r="R6608" t="s">
        <v>2533</v>
      </c>
      <c r="S6608">
        <v>85374</v>
      </c>
      <c r="T6608" s="1">
        <v>40323</v>
      </c>
      <c r="U6608" s="1">
        <v>40325</v>
      </c>
      <c r="V6608" s="3">
        <v>-51.704000000000001</v>
      </c>
      <c r="W6608">
        <v>4</v>
      </c>
      <c r="X6608" s="2">
        <v>26.31</v>
      </c>
      <c r="Y6608">
        <v>90069</v>
      </c>
      <c r="Z6608" t="s">
        <v>38</v>
      </c>
      <c r="AA6608">
        <v>2010</v>
      </c>
      <c r="AB6608" t="str">
        <f>IF(samplesuperstore_cleaned[[#This Row],[discount]]=0,"0%",IF(samplesuperstore_cleaned[[#This Row],[discount]]=0.02,"1-2%",IF(samplesuperstore_cleaned[[#This Row],[discount]]&lt;=0.04,"3-4%",IF(samplesuperstore_cleaned[[#This Row],[discount]]&lt;=0.06,"5-6%",IF(samplesuperstore_cleaned[[#This Row],[discount]]=0.08,"7-8%","9-10%")))))</f>
        <v>3-4%</v>
      </c>
    </row>
    <row r="6609" spans="1:28" x14ac:dyDescent="0.3">
      <c r="A6609">
        <v>6159</v>
      </c>
      <c r="B6609">
        <v>20126</v>
      </c>
      <c r="C6609" t="s">
        <v>27</v>
      </c>
      <c r="D6609" s="3">
        <v>7.0000000000000007E-2</v>
      </c>
      <c r="E6609">
        <v>15.28</v>
      </c>
      <c r="F6609">
        <v>10.91</v>
      </c>
      <c r="G6609">
        <v>2265</v>
      </c>
      <c r="H6609" t="s">
        <v>4182</v>
      </c>
      <c r="I6609" t="s">
        <v>29</v>
      </c>
      <c r="J6609" t="s">
        <v>30</v>
      </c>
      <c r="K6609" t="s">
        <v>31</v>
      </c>
      <c r="L6609" t="s">
        <v>138</v>
      </c>
      <c r="M6609" t="s">
        <v>33</v>
      </c>
      <c r="N6609" t="s">
        <v>990</v>
      </c>
      <c r="O6609">
        <v>0.36</v>
      </c>
      <c r="P6609" t="s">
        <v>35</v>
      </c>
      <c r="Q6609" t="s">
        <v>807</v>
      </c>
      <c r="R6609" t="s">
        <v>4183</v>
      </c>
      <c r="S6609">
        <v>64130</v>
      </c>
      <c r="T6609" s="1">
        <v>41368</v>
      </c>
      <c r="U6609" s="1">
        <v>41370</v>
      </c>
      <c r="V6609" s="3">
        <v>-51.715499999999999</v>
      </c>
      <c r="W6609">
        <v>5</v>
      </c>
      <c r="X6609" s="2">
        <v>78.62</v>
      </c>
      <c r="Y6609">
        <v>86616</v>
      </c>
      <c r="Z6609" t="s">
        <v>127</v>
      </c>
      <c r="AA6609">
        <v>2013</v>
      </c>
      <c r="AB6609" t="str">
        <f>IF(samplesuperstore_cleaned[[#This Row],[discount]]=0,"0%",IF(samplesuperstore_cleaned[[#This Row],[discount]]=0.02,"1-2%",IF(samplesuperstore_cleaned[[#This Row],[discount]]&lt;=0.04,"3-4%",IF(samplesuperstore_cleaned[[#This Row],[discount]]&lt;=0.06,"5-6%",IF(samplesuperstore_cleaned[[#This Row],[discount]]=0.08,"7-8%","9-10%")))))</f>
        <v>9-10%</v>
      </c>
    </row>
    <row r="6610" spans="1:28" x14ac:dyDescent="0.3">
      <c r="A6610">
        <v>2252</v>
      </c>
      <c r="B6610">
        <v>23193</v>
      </c>
      <c r="C6610" t="s">
        <v>78</v>
      </c>
      <c r="D6610" s="3">
        <v>0.08</v>
      </c>
      <c r="E6610">
        <v>6.68</v>
      </c>
      <c r="F6610">
        <v>5.66</v>
      </c>
      <c r="G6610">
        <v>868</v>
      </c>
      <c r="H6610" t="s">
        <v>2227</v>
      </c>
      <c r="I6610" t="s">
        <v>29</v>
      </c>
      <c r="J6610" t="s">
        <v>30</v>
      </c>
      <c r="K6610" t="s">
        <v>31</v>
      </c>
      <c r="L6610" t="s">
        <v>49</v>
      </c>
      <c r="M6610" t="s">
        <v>33</v>
      </c>
      <c r="N6610" t="s">
        <v>875</v>
      </c>
      <c r="O6610">
        <v>0.37</v>
      </c>
      <c r="P6610" t="s">
        <v>35</v>
      </c>
      <c r="Q6610" t="s">
        <v>116</v>
      </c>
      <c r="R6610" t="s">
        <v>2229</v>
      </c>
      <c r="S6610">
        <v>55126</v>
      </c>
      <c r="T6610" s="1">
        <v>41530</v>
      </c>
      <c r="U6610" s="1">
        <v>41531</v>
      </c>
      <c r="V6610" s="3">
        <v>-51.7224</v>
      </c>
      <c r="W6610">
        <v>16</v>
      </c>
      <c r="X6610" s="2">
        <v>107.25</v>
      </c>
      <c r="Y6610">
        <v>91199</v>
      </c>
      <c r="Z6610" t="s">
        <v>173</v>
      </c>
      <c r="AA6610">
        <v>2013</v>
      </c>
      <c r="AB6610" t="str">
        <f>IF(samplesuperstore_cleaned[[#This Row],[discount]]=0,"0%",IF(samplesuperstore_cleaned[[#This Row],[discount]]=0.02,"1-2%",IF(samplesuperstore_cleaned[[#This Row],[discount]]&lt;=0.04,"3-4%",IF(samplesuperstore_cleaned[[#This Row],[discount]]&lt;=0.06,"5-6%",IF(samplesuperstore_cleaned[[#This Row],[discount]]=0.08,"7-8%","9-10%")))))</f>
        <v>7-8%</v>
      </c>
    </row>
    <row r="6611" spans="1:28" x14ac:dyDescent="0.3">
      <c r="A6611">
        <v>4685</v>
      </c>
      <c r="B6611">
        <v>2571</v>
      </c>
      <c r="C6611" t="s">
        <v>27</v>
      </c>
      <c r="D6611" s="3">
        <v>0.02</v>
      </c>
      <c r="E6611">
        <v>4.13</v>
      </c>
      <c r="F6611">
        <v>6.89</v>
      </c>
      <c r="G6611">
        <v>1745</v>
      </c>
      <c r="H6611" t="s">
        <v>3531</v>
      </c>
      <c r="I6611" t="s">
        <v>29</v>
      </c>
      <c r="J6611" t="s">
        <v>66</v>
      </c>
      <c r="K6611" t="s">
        <v>31</v>
      </c>
      <c r="L6611" t="s">
        <v>32</v>
      </c>
      <c r="M6611" t="s">
        <v>33</v>
      </c>
      <c r="N6611" t="s">
        <v>133</v>
      </c>
      <c r="O6611">
        <v>0.39</v>
      </c>
      <c r="P6611" t="s">
        <v>260</v>
      </c>
      <c r="Q6611" t="s">
        <v>981</v>
      </c>
      <c r="R6611" t="s">
        <v>1475</v>
      </c>
      <c r="S6611">
        <v>30305</v>
      </c>
      <c r="T6611" s="1">
        <v>40187</v>
      </c>
      <c r="U6611" s="1">
        <v>40188</v>
      </c>
      <c r="V6611" s="3">
        <v>-51.736999999999995</v>
      </c>
      <c r="W6611">
        <v>9</v>
      </c>
      <c r="X6611" s="2">
        <v>45.87</v>
      </c>
      <c r="Y6611">
        <v>18561</v>
      </c>
      <c r="Z6611" t="s">
        <v>132</v>
      </c>
      <c r="AA6611">
        <v>2010</v>
      </c>
      <c r="AB6611" t="str">
        <f>IF(samplesuperstore_cleaned[[#This Row],[discount]]=0,"0%",IF(samplesuperstore_cleaned[[#This Row],[discount]]=0.02,"1-2%",IF(samplesuperstore_cleaned[[#This Row],[discount]]&lt;=0.04,"3-4%",IF(samplesuperstore_cleaned[[#This Row],[discount]]&lt;=0.06,"5-6%",IF(samplesuperstore_cleaned[[#This Row],[discount]]=0.08,"7-8%","9-10%")))))</f>
        <v>1-2%</v>
      </c>
    </row>
    <row r="6612" spans="1:28" x14ac:dyDescent="0.3">
      <c r="A6612">
        <v>738</v>
      </c>
      <c r="B6612">
        <v>22180</v>
      </c>
      <c r="C6612" t="s">
        <v>27</v>
      </c>
      <c r="D6612" s="3">
        <v>0.09</v>
      </c>
      <c r="E6612">
        <v>15.28</v>
      </c>
      <c r="F6612">
        <v>10.91</v>
      </c>
      <c r="G6612">
        <v>275</v>
      </c>
      <c r="H6612" t="s">
        <v>989</v>
      </c>
      <c r="I6612" t="s">
        <v>29</v>
      </c>
      <c r="J6612" t="s">
        <v>30</v>
      </c>
      <c r="K6612" t="s">
        <v>31</v>
      </c>
      <c r="L6612" t="s">
        <v>138</v>
      </c>
      <c r="M6612" t="s">
        <v>33</v>
      </c>
      <c r="N6612" t="s">
        <v>990</v>
      </c>
      <c r="O6612">
        <v>0.36</v>
      </c>
      <c r="P6612" t="s">
        <v>84</v>
      </c>
      <c r="Q6612" t="s">
        <v>466</v>
      </c>
      <c r="R6612" t="s">
        <v>991</v>
      </c>
      <c r="S6612">
        <v>6824</v>
      </c>
      <c r="T6612" s="1">
        <v>40383</v>
      </c>
      <c r="U6612" s="1">
        <v>40384</v>
      </c>
      <c r="V6612" s="3">
        <v>-51.75</v>
      </c>
      <c r="W6612">
        <v>4</v>
      </c>
      <c r="X6612" s="2">
        <v>61.52</v>
      </c>
      <c r="Y6612">
        <v>89292</v>
      </c>
      <c r="Z6612" t="s">
        <v>48</v>
      </c>
      <c r="AA6612">
        <v>2010</v>
      </c>
      <c r="AB6612" t="str">
        <f>IF(samplesuperstore_cleaned[[#This Row],[discount]]=0,"0%",IF(samplesuperstore_cleaned[[#This Row],[discount]]=0.02,"1-2%",IF(samplesuperstore_cleaned[[#This Row],[discount]]&lt;=0.04,"3-4%",IF(samplesuperstore_cleaned[[#This Row],[discount]]&lt;=0.06,"5-6%",IF(samplesuperstore_cleaned[[#This Row],[discount]]=0.08,"7-8%","9-10%")))))</f>
        <v>9-10%</v>
      </c>
    </row>
    <row r="6613" spans="1:28" x14ac:dyDescent="0.3">
      <c r="A6613">
        <v>7719</v>
      </c>
      <c r="B6613">
        <v>21403</v>
      </c>
      <c r="C6613" t="s">
        <v>27</v>
      </c>
      <c r="D6613" s="3">
        <v>0.09</v>
      </c>
      <c r="E6613">
        <v>11.97</v>
      </c>
      <c r="F6613">
        <v>4.9800000000000004</v>
      </c>
      <c r="G6613">
        <v>2822</v>
      </c>
      <c r="H6613" t="s">
        <v>4843</v>
      </c>
      <c r="I6613" t="s">
        <v>41</v>
      </c>
      <c r="J6613" t="s">
        <v>30</v>
      </c>
      <c r="K6613" t="s">
        <v>31</v>
      </c>
      <c r="L6613" t="s">
        <v>75</v>
      </c>
      <c r="M6613" t="s">
        <v>33</v>
      </c>
      <c r="N6613" t="s">
        <v>864</v>
      </c>
      <c r="O6613">
        <v>0.57999999999999996</v>
      </c>
      <c r="P6613" t="s">
        <v>45</v>
      </c>
      <c r="Q6613" t="s">
        <v>2278</v>
      </c>
      <c r="R6613" t="s">
        <v>4638</v>
      </c>
      <c r="S6613">
        <v>83701</v>
      </c>
      <c r="T6613" s="1">
        <v>40819</v>
      </c>
      <c r="U6613" s="1">
        <v>40820</v>
      </c>
      <c r="V6613" s="3">
        <v>-51.753600000000006</v>
      </c>
      <c r="W6613">
        <v>22</v>
      </c>
      <c r="X6613" s="2">
        <v>251.3</v>
      </c>
      <c r="Y6613">
        <v>87241</v>
      </c>
      <c r="Z6613" t="s">
        <v>87</v>
      </c>
      <c r="AA6613">
        <v>2011</v>
      </c>
      <c r="AB6613" t="str">
        <f>IF(samplesuperstore_cleaned[[#This Row],[discount]]=0,"0%",IF(samplesuperstore_cleaned[[#This Row],[discount]]=0.02,"1-2%",IF(samplesuperstore_cleaned[[#This Row],[discount]]&lt;=0.04,"3-4%",IF(samplesuperstore_cleaned[[#This Row],[discount]]&lt;=0.06,"5-6%",IF(samplesuperstore_cleaned[[#This Row],[discount]]=0.08,"7-8%","9-10%")))))</f>
        <v>9-10%</v>
      </c>
    </row>
    <row r="6614" spans="1:28" x14ac:dyDescent="0.3">
      <c r="A6614">
        <v>2390</v>
      </c>
      <c r="B6614">
        <v>19066</v>
      </c>
      <c r="C6614" t="s">
        <v>60</v>
      </c>
      <c r="D6614" s="3">
        <v>0.01</v>
      </c>
      <c r="E6614">
        <v>26.31</v>
      </c>
      <c r="F6614">
        <v>5.89</v>
      </c>
      <c r="G6614">
        <v>913</v>
      </c>
      <c r="H6614" t="s">
        <v>2302</v>
      </c>
      <c r="I6614" t="s">
        <v>29</v>
      </c>
      <c r="J6614" t="s">
        <v>30</v>
      </c>
      <c r="K6614" t="s">
        <v>54</v>
      </c>
      <c r="L6614" t="s">
        <v>181</v>
      </c>
      <c r="M6614" t="s">
        <v>33</v>
      </c>
      <c r="N6614" t="s">
        <v>2304</v>
      </c>
      <c r="O6614">
        <v>0.75</v>
      </c>
      <c r="P6614" t="s">
        <v>84</v>
      </c>
      <c r="Q6614" t="s">
        <v>1057</v>
      </c>
      <c r="R6614" t="s">
        <v>2256</v>
      </c>
      <c r="S6614">
        <v>20746</v>
      </c>
      <c r="T6614" s="1">
        <v>41085</v>
      </c>
      <c r="U6614" s="1">
        <v>41092</v>
      </c>
      <c r="V6614" s="3">
        <v>-51.855999999999995</v>
      </c>
      <c r="W6614">
        <v>8</v>
      </c>
      <c r="X6614" s="2">
        <v>221.15</v>
      </c>
      <c r="Y6614">
        <v>86361</v>
      </c>
      <c r="Z6614" t="s">
        <v>189</v>
      </c>
      <c r="AA6614">
        <v>2012</v>
      </c>
      <c r="AB6614" t="str">
        <f>IF(samplesuperstore_cleaned[[#This Row],[discount]]=0,"0%",IF(samplesuperstore_cleaned[[#This Row],[discount]]=0.02,"1-2%",IF(samplesuperstore_cleaned[[#This Row],[discount]]&lt;=0.04,"3-4%",IF(samplesuperstore_cleaned[[#This Row],[discount]]&lt;=0.06,"5-6%",IF(samplesuperstore_cleaned[[#This Row],[discount]]=0.08,"7-8%","9-10%")))))</f>
        <v>3-4%</v>
      </c>
    </row>
    <row r="6615" spans="1:28" x14ac:dyDescent="0.3">
      <c r="A6615">
        <v>6747</v>
      </c>
      <c r="B6615">
        <v>22882</v>
      </c>
      <c r="C6615" t="s">
        <v>57</v>
      </c>
      <c r="D6615" s="3">
        <v>0.09</v>
      </c>
      <c r="E6615">
        <v>65.989999999999995</v>
      </c>
      <c r="F6615">
        <v>8.99</v>
      </c>
      <c r="G6615">
        <v>2475</v>
      </c>
      <c r="H6615" t="s">
        <v>4437</v>
      </c>
      <c r="I6615" t="s">
        <v>29</v>
      </c>
      <c r="J6615" t="s">
        <v>114</v>
      </c>
      <c r="K6615" t="s">
        <v>54</v>
      </c>
      <c r="L6615" t="s">
        <v>55</v>
      </c>
      <c r="M6615" t="s">
        <v>33</v>
      </c>
      <c r="N6615" t="s">
        <v>370</v>
      </c>
      <c r="O6615">
        <v>0.56000000000000005</v>
      </c>
      <c r="P6615" t="s">
        <v>260</v>
      </c>
      <c r="Q6615" t="s">
        <v>981</v>
      </c>
      <c r="R6615" t="s">
        <v>2148</v>
      </c>
      <c r="S6615">
        <v>30080</v>
      </c>
      <c r="T6615" s="1">
        <v>41617</v>
      </c>
      <c r="U6615" s="1">
        <v>41619</v>
      </c>
      <c r="V6615" s="3">
        <v>-51.856000000000002</v>
      </c>
      <c r="W6615">
        <v>15</v>
      </c>
      <c r="X6615" s="2">
        <v>769.6</v>
      </c>
      <c r="Y6615">
        <v>91533</v>
      </c>
      <c r="Z6615" t="s">
        <v>72</v>
      </c>
      <c r="AA6615">
        <v>2013</v>
      </c>
      <c r="AB6615" t="str">
        <f>IF(samplesuperstore_cleaned[[#This Row],[discount]]=0,"0%",IF(samplesuperstore_cleaned[[#This Row],[discount]]=0.02,"1-2%",IF(samplesuperstore_cleaned[[#This Row],[discount]]&lt;=0.04,"3-4%",IF(samplesuperstore_cleaned[[#This Row],[discount]]&lt;=0.06,"5-6%",IF(samplesuperstore_cleaned[[#This Row],[discount]]=0.08,"7-8%","9-10%")))))</f>
        <v>9-10%</v>
      </c>
    </row>
    <row r="6616" spans="1:28" x14ac:dyDescent="0.3">
      <c r="A6616">
        <v>9033</v>
      </c>
      <c r="B6616">
        <v>20168</v>
      </c>
      <c r="C6616" t="s">
        <v>60</v>
      </c>
      <c r="D6616" s="3">
        <v>0.1</v>
      </c>
      <c r="E6616">
        <v>160.97999999999999</v>
      </c>
      <c r="F6616">
        <v>30</v>
      </c>
      <c r="G6616">
        <v>3267</v>
      </c>
      <c r="H6616" t="s">
        <v>5345</v>
      </c>
      <c r="I6616" t="s">
        <v>61</v>
      </c>
      <c r="J6616" t="s">
        <v>30</v>
      </c>
      <c r="K6616" t="s">
        <v>67</v>
      </c>
      <c r="L6616" t="s">
        <v>68</v>
      </c>
      <c r="M6616" t="s">
        <v>63</v>
      </c>
      <c r="N6616" t="s">
        <v>443</v>
      </c>
      <c r="O6616">
        <v>0.62</v>
      </c>
      <c r="P6616" t="s">
        <v>84</v>
      </c>
      <c r="Q6616" t="s">
        <v>361</v>
      </c>
      <c r="R6616" t="s">
        <v>1312</v>
      </c>
      <c r="S6616">
        <v>4901</v>
      </c>
      <c r="T6616" s="1">
        <v>41088</v>
      </c>
      <c r="U6616" s="1">
        <v>41095</v>
      </c>
      <c r="V6616" s="3">
        <v>-52.015999999999998</v>
      </c>
      <c r="W6616">
        <v>4</v>
      </c>
      <c r="X6616" s="2">
        <v>633.42999999999995</v>
      </c>
      <c r="Y6616">
        <v>89838</v>
      </c>
      <c r="Z6616" t="s">
        <v>189</v>
      </c>
      <c r="AA6616">
        <v>2012</v>
      </c>
      <c r="AB6616" t="str">
        <f>IF(samplesuperstore_cleaned[[#This Row],[discount]]=0,"0%",IF(samplesuperstore_cleaned[[#This Row],[discount]]=0.02,"1-2%",IF(samplesuperstore_cleaned[[#This Row],[discount]]&lt;=0.04,"3-4%",IF(samplesuperstore_cleaned[[#This Row],[discount]]&lt;=0.06,"5-6%",IF(samplesuperstore_cleaned[[#This Row],[discount]]=0.08,"7-8%","9-10%")))))</f>
        <v>9-10%</v>
      </c>
    </row>
    <row r="6617" spans="1:28" x14ac:dyDescent="0.3">
      <c r="A6617">
        <v>7346</v>
      </c>
      <c r="B6617">
        <v>24790</v>
      </c>
      <c r="C6617" t="s">
        <v>57</v>
      </c>
      <c r="D6617" s="3">
        <v>0.01</v>
      </c>
      <c r="E6617">
        <v>4.9800000000000004</v>
      </c>
      <c r="F6617">
        <v>4.62</v>
      </c>
      <c r="G6617">
        <v>2678</v>
      </c>
      <c r="H6617" t="s">
        <v>4678</v>
      </c>
      <c r="I6617" t="s">
        <v>29</v>
      </c>
      <c r="J6617" t="s">
        <v>114</v>
      </c>
      <c r="K6617" t="s">
        <v>54</v>
      </c>
      <c r="L6617" t="s">
        <v>181</v>
      </c>
      <c r="M6617" t="s">
        <v>52</v>
      </c>
      <c r="N6617" t="s">
        <v>793</v>
      </c>
      <c r="O6617">
        <v>0.64</v>
      </c>
      <c r="P6617" t="s">
        <v>45</v>
      </c>
      <c r="Q6617" t="s">
        <v>46</v>
      </c>
      <c r="R6617" t="s">
        <v>1285</v>
      </c>
      <c r="S6617">
        <v>98002</v>
      </c>
      <c r="T6617" s="1">
        <v>41535</v>
      </c>
      <c r="U6617" s="1">
        <v>41537</v>
      </c>
      <c r="V6617" s="3">
        <v>-52.072000000000003</v>
      </c>
      <c r="W6617">
        <v>8</v>
      </c>
      <c r="X6617" s="2">
        <v>44.12</v>
      </c>
      <c r="Y6617">
        <v>86637</v>
      </c>
      <c r="Z6617" t="s">
        <v>173</v>
      </c>
      <c r="AA6617">
        <v>2013</v>
      </c>
      <c r="AB6617" t="str">
        <f>IF(samplesuperstore_cleaned[[#This Row],[discount]]=0,"0%",IF(samplesuperstore_cleaned[[#This Row],[discount]]=0.02,"1-2%",IF(samplesuperstore_cleaned[[#This Row],[discount]]&lt;=0.04,"3-4%",IF(samplesuperstore_cleaned[[#This Row],[discount]]&lt;=0.06,"5-6%",IF(samplesuperstore_cleaned[[#This Row],[discount]]=0.08,"7-8%","9-10%")))))</f>
        <v>3-4%</v>
      </c>
    </row>
    <row r="6618" spans="1:28" x14ac:dyDescent="0.3">
      <c r="A6618">
        <v>2151</v>
      </c>
      <c r="B6618">
        <v>21298</v>
      </c>
      <c r="C6618" t="s">
        <v>60</v>
      </c>
      <c r="D6618" s="3">
        <v>0.03</v>
      </c>
      <c r="E6618">
        <v>28.53</v>
      </c>
      <c r="F6618">
        <v>1.49</v>
      </c>
      <c r="G6618">
        <v>824</v>
      </c>
      <c r="H6618" t="s">
        <v>2150</v>
      </c>
      <c r="I6618" t="s">
        <v>41</v>
      </c>
      <c r="J6618" t="s">
        <v>66</v>
      </c>
      <c r="K6618" t="s">
        <v>31</v>
      </c>
      <c r="L6618" t="s">
        <v>138</v>
      </c>
      <c r="M6618" t="s">
        <v>33</v>
      </c>
      <c r="N6618" t="s">
        <v>861</v>
      </c>
      <c r="O6618">
        <v>0.38</v>
      </c>
      <c r="P6618" t="s">
        <v>260</v>
      </c>
      <c r="Q6618" t="s">
        <v>619</v>
      </c>
      <c r="R6618" t="s">
        <v>2152</v>
      </c>
      <c r="S6618">
        <v>37174</v>
      </c>
      <c r="T6618" s="1">
        <v>40742</v>
      </c>
      <c r="U6618" s="1">
        <v>40749</v>
      </c>
      <c r="V6618" s="3">
        <v>-52.083500000000001</v>
      </c>
      <c r="W6618">
        <v>4</v>
      </c>
      <c r="X6618" s="2">
        <v>121.62</v>
      </c>
      <c r="Y6618">
        <v>89260</v>
      </c>
      <c r="Z6618" t="s">
        <v>48</v>
      </c>
      <c r="AA6618">
        <v>2011</v>
      </c>
      <c r="AB6618" t="str">
        <f>IF(samplesuperstore_cleaned[[#This Row],[discount]]=0,"0%",IF(samplesuperstore_cleaned[[#This Row],[discount]]=0.02,"1-2%",IF(samplesuperstore_cleaned[[#This Row],[discount]]&lt;=0.04,"3-4%",IF(samplesuperstore_cleaned[[#This Row],[discount]]&lt;=0.06,"5-6%",IF(samplesuperstore_cleaned[[#This Row],[discount]]=0.08,"7-8%","9-10%")))))</f>
        <v>3-4%</v>
      </c>
    </row>
    <row r="6619" spans="1:28" x14ac:dyDescent="0.3">
      <c r="A6619">
        <v>3524</v>
      </c>
      <c r="B6619">
        <v>22826</v>
      </c>
      <c r="C6619" t="s">
        <v>39</v>
      </c>
      <c r="D6619" s="3">
        <v>0</v>
      </c>
      <c r="E6619">
        <v>4.37</v>
      </c>
      <c r="F6619">
        <v>5.15</v>
      </c>
      <c r="G6619">
        <v>1331</v>
      </c>
      <c r="H6619" t="s">
        <v>2956</v>
      </c>
      <c r="I6619" t="s">
        <v>29</v>
      </c>
      <c r="J6619" t="s">
        <v>114</v>
      </c>
      <c r="K6619" t="s">
        <v>31</v>
      </c>
      <c r="L6619" t="s">
        <v>75</v>
      </c>
      <c r="M6619" t="s">
        <v>33</v>
      </c>
      <c r="N6619" t="s">
        <v>1548</v>
      </c>
      <c r="O6619">
        <v>0.59</v>
      </c>
      <c r="P6619" t="s">
        <v>84</v>
      </c>
      <c r="Q6619" t="s">
        <v>97</v>
      </c>
      <c r="R6619" t="s">
        <v>494</v>
      </c>
      <c r="S6619">
        <v>7801</v>
      </c>
      <c r="T6619" s="1">
        <v>41523</v>
      </c>
      <c r="U6619" s="1">
        <v>41525</v>
      </c>
      <c r="V6619" s="3">
        <v>-52.090399999999995</v>
      </c>
      <c r="W6619">
        <v>8</v>
      </c>
      <c r="X6619" s="2">
        <v>37.89</v>
      </c>
      <c r="Y6619">
        <v>89760</v>
      </c>
      <c r="Z6619" t="s">
        <v>173</v>
      </c>
      <c r="AA6619">
        <v>2013</v>
      </c>
      <c r="AB6619" t="str">
        <f>IF(samplesuperstore_cleaned[[#This Row],[discount]]=0,"0%",IF(samplesuperstore_cleaned[[#This Row],[discount]]=0.02,"1-2%",IF(samplesuperstore_cleaned[[#This Row],[discount]]&lt;=0.04,"3-4%",IF(samplesuperstore_cleaned[[#This Row],[discount]]&lt;=0.06,"5-6%",IF(samplesuperstore_cleaned[[#This Row],[discount]]=0.08,"7-8%","9-10%")))))</f>
        <v>0%</v>
      </c>
    </row>
    <row r="6620" spans="1:28" x14ac:dyDescent="0.3">
      <c r="A6620">
        <v>6296</v>
      </c>
      <c r="B6620">
        <v>26049</v>
      </c>
      <c r="C6620" t="s">
        <v>39</v>
      </c>
      <c r="D6620" s="3">
        <v>0.04</v>
      </c>
      <c r="E6620">
        <v>21.38</v>
      </c>
      <c r="F6620">
        <v>8.99</v>
      </c>
      <c r="G6620">
        <v>2323</v>
      </c>
      <c r="H6620" t="s">
        <v>4251</v>
      </c>
      <c r="I6620" t="s">
        <v>29</v>
      </c>
      <c r="J6620" t="s">
        <v>114</v>
      </c>
      <c r="K6620" t="s">
        <v>31</v>
      </c>
      <c r="L6620" t="s">
        <v>42</v>
      </c>
      <c r="M6620" t="s">
        <v>52</v>
      </c>
      <c r="N6620" t="s">
        <v>178</v>
      </c>
      <c r="O6620">
        <v>0.59</v>
      </c>
      <c r="P6620" t="s">
        <v>45</v>
      </c>
      <c r="Q6620" t="s">
        <v>70</v>
      </c>
      <c r="R6620" t="s">
        <v>4252</v>
      </c>
      <c r="S6620">
        <v>92236</v>
      </c>
      <c r="T6620" s="1">
        <v>40253</v>
      </c>
      <c r="U6620" s="1">
        <v>40255</v>
      </c>
      <c r="V6620" s="3">
        <v>-52.12</v>
      </c>
      <c r="W6620">
        <v>4</v>
      </c>
      <c r="X6620" s="2">
        <v>84.21</v>
      </c>
      <c r="Y6620">
        <v>88721</v>
      </c>
      <c r="Z6620" t="s">
        <v>165</v>
      </c>
      <c r="AA6620">
        <v>2010</v>
      </c>
      <c r="AB6620" t="str">
        <f>IF(samplesuperstore_cleaned[[#This Row],[discount]]=0,"0%",IF(samplesuperstore_cleaned[[#This Row],[discount]]=0.02,"1-2%",IF(samplesuperstore_cleaned[[#This Row],[discount]]&lt;=0.04,"3-4%",IF(samplesuperstore_cleaned[[#This Row],[discount]]&lt;=0.06,"5-6%",IF(samplesuperstore_cleaned[[#This Row],[discount]]=0.08,"7-8%","9-10%")))))</f>
        <v>3-4%</v>
      </c>
    </row>
    <row r="6621" spans="1:28" x14ac:dyDescent="0.3">
      <c r="A6621">
        <v>1571</v>
      </c>
      <c r="B6621">
        <v>25125</v>
      </c>
      <c r="C6621" t="s">
        <v>57</v>
      </c>
      <c r="D6621" s="3">
        <v>0.01</v>
      </c>
      <c r="E6621">
        <v>8.1199999999999992</v>
      </c>
      <c r="F6621">
        <v>2.83</v>
      </c>
      <c r="G6621">
        <v>603</v>
      </c>
      <c r="H6621" t="s">
        <v>1752</v>
      </c>
      <c r="I6621" t="s">
        <v>41</v>
      </c>
      <c r="J6621" t="s">
        <v>114</v>
      </c>
      <c r="K6621" t="s">
        <v>54</v>
      </c>
      <c r="L6621" t="s">
        <v>181</v>
      </c>
      <c r="M6621" t="s">
        <v>52</v>
      </c>
      <c r="N6621" t="s">
        <v>917</v>
      </c>
      <c r="O6621">
        <v>0.77</v>
      </c>
      <c r="P6621" t="s">
        <v>45</v>
      </c>
      <c r="Q6621" t="s">
        <v>644</v>
      </c>
      <c r="R6621" t="s">
        <v>1753</v>
      </c>
      <c r="S6621">
        <v>81001</v>
      </c>
      <c r="T6621" s="1">
        <v>41312</v>
      </c>
      <c r="U6621" s="1">
        <v>41313</v>
      </c>
      <c r="V6621" s="3">
        <v>-52.18</v>
      </c>
      <c r="W6621">
        <v>9</v>
      </c>
      <c r="X6621" s="2">
        <v>76.95</v>
      </c>
      <c r="Y6621">
        <v>87024</v>
      </c>
      <c r="Z6621" t="s">
        <v>112</v>
      </c>
      <c r="AA6621">
        <v>2013</v>
      </c>
      <c r="AB6621" t="str">
        <f>IF(samplesuperstore_cleaned[[#This Row],[discount]]=0,"0%",IF(samplesuperstore_cleaned[[#This Row],[discount]]=0.02,"1-2%",IF(samplesuperstore_cleaned[[#This Row],[discount]]&lt;=0.04,"3-4%",IF(samplesuperstore_cleaned[[#This Row],[discount]]&lt;=0.06,"5-6%",IF(samplesuperstore_cleaned[[#This Row],[discount]]=0.08,"7-8%","9-10%")))))</f>
        <v>3-4%</v>
      </c>
    </row>
    <row r="6622" spans="1:28" x14ac:dyDescent="0.3">
      <c r="A6622">
        <v>679</v>
      </c>
      <c r="B6622">
        <v>26235</v>
      </c>
      <c r="C6622" t="s">
        <v>78</v>
      </c>
      <c r="D6622" s="3">
        <v>0</v>
      </c>
      <c r="E6622">
        <v>20.99</v>
      </c>
      <c r="F6622">
        <v>4.8099999999999996</v>
      </c>
      <c r="G6622">
        <v>260</v>
      </c>
      <c r="H6622" t="s">
        <v>939</v>
      </c>
      <c r="I6622" t="s">
        <v>29</v>
      </c>
      <c r="J6622" t="s">
        <v>30</v>
      </c>
      <c r="K6622" t="s">
        <v>54</v>
      </c>
      <c r="L6622" t="s">
        <v>55</v>
      </c>
      <c r="M6622" t="s">
        <v>154</v>
      </c>
      <c r="N6622" t="s">
        <v>942</v>
      </c>
      <c r="O6622">
        <v>0.57999999999999996</v>
      </c>
      <c r="P6622" t="s">
        <v>84</v>
      </c>
      <c r="Q6622" t="s">
        <v>125</v>
      </c>
      <c r="R6622" t="s">
        <v>941</v>
      </c>
      <c r="S6622">
        <v>12208</v>
      </c>
      <c r="T6622" s="1">
        <v>40657</v>
      </c>
      <c r="U6622" s="1">
        <v>40659</v>
      </c>
      <c r="V6622" s="3">
        <v>-52.239000000000004</v>
      </c>
      <c r="W6622">
        <v>3</v>
      </c>
      <c r="X6622" s="2">
        <v>57.96</v>
      </c>
      <c r="Y6622">
        <v>85859</v>
      </c>
      <c r="Z6622" t="s">
        <v>127</v>
      </c>
      <c r="AA6622">
        <v>2011</v>
      </c>
      <c r="AB6622" t="str">
        <f>IF(samplesuperstore_cleaned[[#This Row],[discount]]=0,"0%",IF(samplesuperstore_cleaned[[#This Row],[discount]]=0.02,"1-2%",IF(samplesuperstore_cleaned[[#This Row],[discount]]&lt;=0.04,"3-4%",IF(samplesuperstore_cleaned[[#This Row],[discount]]&lt;=0.06,"5-6%",IF(samplesuperstore_cleaned[[#This Row],[discount]]=0.08,"7-8%","9-10%")))))</f>
        <v>0%</v>
      </c>
    </row>
    <row r="6623" spans="1:28" x14ac:dyDescent="0.3">
      <c r="A6623">
        <v>4060</v>
      </c>
      <c r="B6623">
        <v>22253</v>
      </c>
      <c r="C6623" t="s">
        <v>60</v>
      </c>
      <c r="D6623" s="3">
        <v>0.03</v>
      </c>
      <c r="E6623">
        <v>65.989999999999995</v>
      </c>
      <c r="F6623">
        <v>5.26</v>
      </c>
      <c r="G6623">
        <v>1527</v>
      </c>
      <c r="H6623" t="s">
        <v>3234</v>
      </c>
      <c r="I6623" t="s">
        <v>29</v>
      </c>
      <c r="J6623" t="s">
        <v>66</v>
      </c>
      <c r="K6623" t="s">
        <v>54</v>
      </c>
      <c r="L6623" t="s">
        <v>55</v>
      </c>
      <c r="M6623" t="s">
        <v>33</v>
      </c>
      <c r="N6623" t="s">
        <v>1180</v>
      </c>
      <c r="O6623">
        <v>0.56000000000000005</v>
      </c>
      <c r="P6623" t="s">
        <v>260</v>
      </c>
      <c r="Q6623" t="s">
        <v>2727</v>
      </c>
      <c r="R6623" t="s">
        <v>3235</v>
      </c>
      <c r="S6623">
        <v>35601</v>
      </c>
      <c r="T6623" s="1">
        <v>40451</v>
      </c>
      <c r="U6623" s="1">
        <v>40460</v>
      </c>
      <c r="V6623" s="3">
        <v>-52.248000000000005</v>
      </c>
      <c r="W6623">
        <v>23</v>
      </c>
      <c r="X6623" s="2">
        <v>1316.03</v>
      </c>
      <c r="Y6623">
        <v>86814</v>
      </c>
      <c r="Z6623" t="s">
        <v>173</v>
      </c>
      <c r="AA6623">
        <v>2010</v>
      </c>
      <c r="AB6623" t="str">
        <f>IF(samplesuperstore_cleaned[[#This Row],[discount]]=0,"0%",IF(samplesuperstore_cleaned[[#This Row],[discount]]=0.02,"1-2%",IF(samplesuperstore_cleaned[[#This Row],[discount]]&lt;=0.04,"3-4%",IF(samplesuperstore_cleaned[[#This Row],[discount]]&lt;=0.06,"5-6%",IF(samplesuperstore_cleaned[[#This Row],[discount]]=0.08,"7-8%","9-10%")))))</f>
        <v>3-4%</v>
      </c>
    </row>
    <row r="6624" spans="1:28" x14ac:dyDescent="0.3">
      <c r="A6624">
        <v>6425</v>
      </c>
      <c r="B6624">
        <v>25578</v>
      </c>
      <c r="C6624" t="s">
        <v>78</v>
      </c>
      <c r="D6624" s="3">
        <v>0.02</v>
      </c>
      <c r="E6624">
        <v>11.66</v>
      </c>
      <c r="F6624">
        <v>8.99</v>
      </c>
      <c r="G6624">
        <v>2366</v>
      </c>
      <c r="H6624" t="s">
        <v>4302</v>
      </c>
      <c r="I6624" t="s">
        <v>29</v>
      </c>
      <c r="J6624" t="s">
        <v>30</v>
      </c>
      <c r="K6624" t="s">
        <v>31</v>
      </c>
      <c r="L6624" t="s">
        <v>42</v>
      </c>
      <c r="M6624" t="s">
        <v>52</v>
      </c>
      <c r="N6624" t="s">
        <v>2172</v>
      </c>
      <c r="O6624">
        <v>0.59</v>
      </c>
      <c r="P6624" t="s">
        <v>35</v>
      </c>
      <c r="Q6624" t="s">
        <v>255</v>
      </c>
      <c r="R6624" t="s">
        <v>4303</v>
      </c>
      <c r="S6624">
        <v>77340</v>
      </c>
      <c r="T6624" s="1">
        <v>41379</v>
      </c>
      <c r="U6624" s="1">
        <v>41380</v>
      </c>
      <c r="V6624" s="3">
        <v>-52.25</v>
      </c>
      <c r="W6624">
        <v>2</v>
      </c>
      <c r="X6624" s="2">
        <v>25.31</v>
      </c>
      <c r="Y6624">
        <v>91293</v>
      </c>
      <c r="Z6624" t="s">
        <v>127</v>
      </c>
      <c r="AA6624">
        <v>2013</v>
      </c>
      <c r="AB6624" t="str">
        <f>IF(samplesuperstore_cleaned[[#This Row],[discount]]=0,"0%",IF(samplesuperstore_cleaned[[#This Row],[discount]]=0.02,"1-2%",IF(samplesuperstore_cleaned[[#This Row],[discount]]&lt;=0.04,"3-4%",IF(samplesuperstore_cleaned[[#This Row],[discount]]&lt;=0.06,"5-6%",IF(samplesuperstore_cleaned[[#This Row],[discount]]=0.08,"7-8%","9-10%")))))</f>
        <v>1-2%</v>
      </c>
    </row>
    <row r="6625" spans="1:28" x14ac:dyDescent="0.3">
      <c r="A6625">
        <v>4594</v>
      </c>
      <c r="B6625">
        <v>6213</v>
      </c>
      <c r="C6625" t="s">
        <v>57</v>
      </c>
      <c r="D6625" s="3">
        <v>0.03</v>
      </c>
      <c r="E6625">
        <v>17.7</v>
      </c>
      <c r="F6625">
        <v>9.4700000000000006</v>
      </c>
      <c r="G6625">
        <v>1723</v>
      </c>
      <c r="H6625" t="s">
        <v>3499</v>
      </c>
      <c r="I6625" t="s">
        <v>29</v>
      </c>
      <c r="J6625" t="s">
        <v>30</v>
      </c>
      <c r="K6625" t="s">
        <v>31</v>
      </c>
      <c r="L6625" t="s">
        <v>158</v>
      </c>
      <c r="M6625" t="s">
        <v>33</v>
      </c>
      <c r="N6625" t="s">
        <v>478</v>
      </c>
      <c r="O6625">
        <v>0.59</v>
      </c>
      <c r="P6625" t="s">
        <v>45</v>
      </c>
      <c r="Q6625" t="s">
        <v>70</v>
      </c>
      <c r="R6625" t="s">
        <v>3500</v>
      </c>
      <c r="S6625">
        <v>92037</v>
      </c>
      <c r="T6625" s="1">
        <v>40216</v>
      </c>
      <c r="U6625" s="1">
        <v>40216</v>
      </c>
      <c r="V6625" s="3">
        <v>-52.33</v>
      </c>
      <c r="W6625">
        <v>14</v>
      </c>
      <c r="X6625" s="2">
        <v>261.85000000000002</v>
      </c>
      <c r="Y6625">
        <v>44002</v>
      </c>
      <c r="Z6625" t="s">
        <v>112</v>
      </c>
      <c r="AA6625">
        <v>2010</v>
      </c>
      <c r="AB6625" t="str">
        <f>IF(samplesuperstore_cleaned[[#This Row],[discount]]=0,"0%",IF(samplesuperstore_cleaned[[#This Row],[discount]]=0.02,"1-2%",IF(samplesuperstore_cleaned[[#This Row],[discount]]&lt;=0.04,"3-4%",IF(samplesuperstore_cleaned[[#This Row],[discount]]&lt;=0.06,"5-6%",IF(samplesuperstore_cleaned[[#This Row],[discount]]=0.08,"7-8%","9-10%")))))</f>
        <v>3-4%</v>
      </c>
    </row>
    <row r="6626" spans="1:28" x14ac:dyDescent="0.3">
      <c r="A6626">
        <v>2784</v>
      </c>
      <c r="B6626">
        <v>20490</v>
      </c>
      <c r="C6626" t="s">
        <v>78</v>
      </c>
      <c r="D6626" s="3">
        <v>0.09</v>
      </c>
      <c r="E6626">
        <v>28.28</v>
      </c>
      <c r="F6626">
        <v>13.99</v>
      </c>
      <c r="G6626">
        <v>1080</v>
      </c>
      <c r="H6626" t="s">
        <v>2566</v>
      </c>
      <c r="I6626" t="s">
        <v>29</v>
      </c>
      <c r="J6626" t="s">
        <v>30</v>
      </c>
      <c r="K6626" t="s">
        <v>31</v>
      </c>
      <c r="L6626" t="s">
        <v>158</v>
      </c>
      <c r="M6626" t="s">
        <v>154</v>
      </c>
      <c r="N6626" t="s">
        <v>2117</v>
      </c>
      <c r="O6626">
        <v>0.57999999999999996</v>
      </c>
      <c r="P6626" t="s">
        <v>35</v>
      </c>
      <c r="Q6626" t="s">
        <v>36</v>
      </c>
      <c r="R6626" t="s">
        <v>1813</v>
      </c>
      <c r="S6626">
        <v>60174</v>
      </c>
      <c r="T6626" s="1">
        <v>41067</v>
      </c>
      <c r="U6626" s="1">
        <v>41069</v>
      </c>
      <c r="V6626" s="3">
        <v>-52.335999999999999</v>
      </c>
      <c r="W6626">
        <v>3</v>
      </c>
      <c r="X6626" s="2">
        <v>87.86</v>
      </c>
      <c r="Y6626">
        <v>88464</v>
      </c>
      <c r="Z6626" t="s">
        <v>189</v>
      </c>
      <c r="AA6626">
        <v>2012</v>
      </c>
      <c r="AB6626" t="str">
        <f>IF(samplesuperstore_cleaned[[#This Row],[discount]]=0,"0%",IF(samplesuperstore_cleaned[[#This Row],[discount]]=0.02,"1-2%",IF(samplesuperstore_cleaned[[#This Row],[discount]]&lt;=0.04,"3-4%",IF(samplesuperstore_cleaned[[#This Row],[discount]]&lt;=0.06,"5-6%",IF(samplesuperstore_cleaned[[#This Row],[discount]]=0.08,"7-8%","9-10%")))))</f>
        <v>9-10%</v>
      </c>
    </row>
    <row r="6627" spans="1:28" x14ac:dyDescent="0.3">
      <c r="A6627">
        <v>848</v>
      </c>
      <c r="B6627">
        <v>18033</v>
      </c>
      <c r="C6627" t="s">
        <v>27</v>
      </c>
      <c r="D6627" s="3">
        <v>0.04</v>
      </c>
      <c r="E6627">
        <v>5.98</v>
      </c>
      <c r="F6627">
        <v>5.15</v>
      </c>
      <c r="G6627">
        <v>317</v>
      </c>
      <c r="H6627" t="s">
        <v>1091</v>
      </c>
      <c r="I6627" t="s">
        <v>29</v>
      </c>
      <c r="J6627" t="s">
        <v>30</v>
      </c>
      <c r="K6627" t="s">
        <v>31</v>
      </c>
      <c r="L6627" t="s">
        <v>49</v>
      </c>
      <c r="M6627" t="s">
        <v>33</v>
      </c>
      <c r="N6627" t="s">
        <v>324</v>
      </c>
      <c r="O6627">
        <v>0.36</v>
      </c>
      <c r="P6627" t="s">
        <v>45</v>
      </c>
      <c r="Q6627" t="s">
        <v>70</v>
      </c>
      <c r="R6627" t="s">
        <v>1079</v>
      </c>
      <c r="S6627">
        <v>91945</v>
      </c>
      <c r="T6627" s="1">
        <v>40346</v>
      </c>
      <c r="U6627" s="1">
        <v>40347</v>
      </c>
      <c r="V6627" s="3">
        <v>-52.344000000000008</v>
      </c>
      <c r="W6627">
        <v>17</v>
      </c>
      <c r="X6627" s="2">
        <v>103.49</v>
      </c>
      <c r="Y6627">
        <v>86041</v>
      </c>
      <c r="Z6627" t="s">
        <v>189</v>
      </c>
      <c r="AA6627">
        <v>2010</v>
      </c>
      <c r="AB6627" t="str">
        <f>IF(samplesuperstore_cleaned[[#This Row],[discount]]=0,"0%",IF(samplesuperstore_cleaned[[#This Row],[discount]]=0.02,"1-2%",IF(samplesuperstore_cleaned[[#This Row],[discount]]&lt;=0.04,"3-4%",IF(samplesuperstore_cleaned[[#This Row],[discount]]&lt;=0.06,"5-6%",IF(samplesuperstore_cleaned[[#This Row],[discount]]=0.08,"7-8%","9-10%")))))</f>
        <v>3-4%</v>
      </c>
    </row>
    <row r="6628" spans="1:28" x14ac:dyDescent="0.3">
      <c r="A6628">
        <v>8435</v>
      </c>
      <c r="B6628">
        <v>18985</v>
      </c>
      <c r="C6628" t="s">
        <v>27</v>
      </c>
      <c r="D6628" s="3">
        <v>0.02</v>
      </c>
      <c r="E6628">
        <v>54.2</v>
      </c>
      <c r="F6628">
        <v>11.1</v>
      </c>
      <c r="G6628">
        <v>3071</v>
      </c>
      <c r="H6628" t="s">
        <v>5125</v>
      </c>
      <c r="I6628" t="s">
        <v>29</v>
      </c>
      <c r="J6628" t="s">
        <v>30</v>
      </c>
      <c r="K6628" t="s">
        <v>67</v>
      </c>
      <c r="L6628" t="s">
        <v>104</v>
      </c>
      <c r="M6628" t="s">
        <v>154</v>
      </c>
      <c r="N6628" t="s">
        <v>1773</v>
      </c>
      <c r="O6628">
        <v>0.64</v>
      </c>
      <c r="P6628" t="s">
        <v>260</v>
      </c>
      <c r="Q6628" t="s">
        <v>2073</v>
      </c>
      <c r="R6628" t="s">
        <v>2626</v>
      </c>
      <c r="S6628">
        <v>72015</v>
      </c>
      <c r="T6628" s="1">
        <v>41278</v>
      </c>
      <c r="U6628" s="1">
        <v>41278</v>
      </c>
      <c r="V6628" s="3">
        <v>-52.346000000000004</v>
      </c>
      <c r="W6628">
        <v>1</v>
      </c>
      <c r="X6628" s="2">
        <v>57.35</v>
      </c>
      <c r="Y6628">
        <v>89423</v>
      </c>
      <c r="Z6628" t="s">
        <v>132</v>
      </c>
      <c r="AA6628">
        <v>2013</v>
      </c>
      <c r="AB6628" t="str">
        <f>IF(samplesuperstore_cleaned[[#This Row],[discount]]=0,"0%",IF(samplesuperstore_cleaned[[#This Row],[discount]]=0.02,"1-2%",IF(samplesuperstore_cleaned[[#This Row],[discount]]&lt;=0.04,"3-4%",IF(samplesuperstore_cleaned[[#This Row],[discount]]&lt;=0.06,"5-6%",IF(samplesuperstore_cleaned[[#This Row],[discount]]=0.08,"7-8%","9-10%")))))</f>
        <v>1-2%</v>
      </c>
    </row>
    <row r="6629" spans="1:28" x14ac:dyDescent="0.3">
      <c r="A6629">
        <v>9074</v>
      </c>
      <c r="B6629">
        <v>22978</v>
      </c>
      <c r="C6629" t="s">
        <v>27</v>
      </c>
      <c r="D6629" s="3">
        <v>0.08</v>
      </c>
      <c r="E6629">
        <v>1.81</v>
      </c>
      <c r="F6629">
        <v>0.75</v>
      </c>
      <c r="G6629">
        <v>3280</v>
      </c>
      <c r="H6629" t="s">
        <v>5362</v>
      </c>
      <c r="I6629" t="s">
        <v>29</v>
      </c>
      <c r="J6629" t="s">
        <v>66</v>
      </c>
      <c r="K6629" t="s">
        <v>31</v>
      </c>
      <c r="L6629" t="s">
        <v>120</v>
      </c>
      <c r="M6629" t="s">
        <v>43</v>
      </c>
      <c r="N6629" t="s">
        <v>1337</v>
      </c>
      <c r="O6629">
        <v>0.52</v>
      </c>
      <c r="P6629" t="s">
        <v>260</v>
      </c>
      <c r="Q6629" t="s">
        <v>2115</v>
      </c>
      <c r="R6629" t="s">
        <v>1981</v>
      </c>
      <c r="S6629">
        <v>29501</v>
      </c>
      <c r="T6629" s="1">
        <v>40630</v>
      </c>
      <c r="U6629" s="1">
        <v>40632</v>
      </c>
      <c r="V6629" s="3">
        <v>-52.402000000000001</v>
      </c>
      <c r="W6629">
        <v>11</v>
      </c>
      <c r="X6629" s="2">
        <v>18.5</v>
      </c>
      <c r="Y6629">
        <v>90768</v>
      </c>
      <c r="Z6629" t="s">
        <v>165</v>
      </c>
      <c r="AA6629">
        <v>2011</v>
      </c>
      <c r="AB6629" t="str">
        <f>IF(samplesuperstore_cleaned[[#This Row],[discount]]=0,"0%",IF(samplesuperstore_cleaned[[#This Row],[discount]]=0.02,"1-2%",IF(samplesuperstore_cleaned[[#This Row],[discount]]&lt;=0.04,"3-4%",IF(samplesuperstore_cleaned[[#This Row],[discount]]&lt;=0.06,"5-6%",IF(samplesuperstore_cleaned[[#This Row],[discount]]=0.08,"7-8%","9-10%")))))</f>
        <v>7-8%</v>
      </c>
    </row>
    <row r="6630" spans="1:28" x14ac:dyDescent="0.3">
      <c r="A6630">
        <v>6813</v>
      </c>
      <c r="B6630">
        <v>3178</v>
      </c>
      <c r="C6630" t="s">
        <v>27</v>
      </c>
      <c r="D6630" s="3">
        <v>0.09</v>
      </c>
      <c r="E6630">
        <v>15.98</v>
      </c>
      <c r="F6630">
        <v>6.5</v>
      </c>
      <c r="G6630">
        <v>2491</v>
      </c>
      <c r="H6630" t="s">
        <v>4458</v>
      </c>
      <c r="I6630" t="s">
        <v>29</v>
      </c>
      <c r="J6630" t="s">
        <v>66</v>
      </c>
      <c r="K6630" t="s">
        <v>54</v>
      </c>
      <c r="L6630" t="s">
        <v>181</v>
      </c>
      <c r="M6630" t="s">
        <v>33</v>
      </c>
      <c r="N6630" t="s">
        <v>782</v>
      </c>
      <c r="O6630">
        <v>0.48</v>
      </c>
      <c r="P6630" t="s">
        <v>45</v>
      </c>
      <c r="Q6630" t="s">
        <v>70</v>
      </c>
      <c r="R6630" t="s">
        <v>1646</v>
      </c>
      <c r="S6630">
        <v>90045</v>
      </c>
      <c r="T6630" s="1">
        <v>41253</v>
      </c>
      <c r="U6630" s="1">
        <v>41255</v>
      </c>
      <c r="V6630" s="3">
        <v>-52.44</v>
      </c>
      <c r="W6630">
        <v>8</v>
      </c>
      <c r="X6630" s="2">
        <v>136.32</v>
      </c>
      <c r="Y6630">
        <v>22848</v>
      </c>
      <c r="Z6630" t="s">
        <v>72</v>
      </c>
      <c r="AA6630">
        <v>2012</v>
      </c>
      <c r="AB6630" t="str">
        <f>IF(samplesuperstore_cleaned[[#This Row],[discount]]=0,"0%",IF(samplesuperstore_cleaned[[#This Row],[discount]]=0.02,"1-2%",IF(samplesuperstore_cleaned[[#This Row],[discount]]&lt;=0.04,"3-4%",IF(samplesuperstore_cleaned[[#This Row],[discount]]&lt;=0.06,"5-6%",IF(samplesuperstore_cleaned[[#This Row],[discount]]=0.08,"7-8%","9-10%")))))</f>
        <v>9-10%</v>
      </c>
    </row>
    <row r="6631" spans="1:28" x14ac:dyDescent="0.3">
      <c r="A6631">
        <v>628</v>
      </c>
      <c r="B6631">
        <v>18167</v>
      </c>
      <c r="C6631" t="s">
        <v>78</v>
      </c>
      <c r="D6631" s="3">
        <v>0.09</v>
      </c>
      <c r="E6631">
        <v>8.4600000000000009</v>
      </c>
      <c r="F6631">
        <v>3.62</v>
      </c>
      <c r="G6631">
        <v>245</v>
      </c>
      <c r="H6631" t="s">
        <v>891</v>
      </c>
      <c r="I6631" t="s">
        <v>29</v>
      </c>
      <c r="J6631" t="s">
        <v>30</v>
      </c>
      <c r="K6631" t="s">
        <v>54</v>
      </c>
      <c r="L6631" t="s">
        <v>181</v>
      </c>
      <c r="M6631" t="s">
        <v>52</v>
      </c>
      <c r="N6631" t="s">
        <v>892</v>
      </c>
      <c r="O6631">
        <v>0.61</v>
      </c>
      <c r="P6631" t="s">
        <v>35</v>
      </c>
      <c r="Q6631" t="s">
        <v>255</v>
      </c>
      <c r="R6631" t="s">
        <v>780</v>
      </c>
      <c r="S6631">
        <v>77536</v>
      </c>
      <c r="T6631" s="1">
        <v>41324</v>
      </c>
      <c r="U6631" s="1">
        <v>41326</v>
      </c>
      <c r="V6631" s="3">
        <v>-52.48</v>
      </c>
      <c r="W6631">
        <v>10</v>
      </c>
      <c r="X6631" s="2">
        <v>83.26</v>
      </c>
      <c r="Y6631">
        <v>86718</v>
      </c>
      <c r="Z6631" t="s">
        <v>112</v>
      </c>
      <c r="AA6631">
        <v>2013</v>
      </c>
      <c r="AB6631" t="str">
        <f>IF(samplesuperstore_cleaned[[#This Row],[discount]]=0,"0%",IF(samplesuperstore_cleaned[[#This Row],[discount]]=0.02,"1-2%",IF(samplesuperstore_cleaned[[#This Row],[discount]]&lt;=0.04,"3-4%",IF(samplesuperstore_cleaned[[#This Row],[discount]]&lt;=0.06,"5-6%",IF(samplesuperstore_cleaned[[#This Row],[discount]]=0.08,"7-8%","9-10%")))))</f>
        <v>9-10%</v>
      </c>
    </row>
    <row r="6632" spans="1:28" x14ac:dyDescent="0.3">
      <c r="A6632">
        <v>4928</v>
      </c>
      <c r="B6632">
        <v>6622</v>
      </c>
      <c r="C6632" t="s">
        <v>27</v>
      </c>
      <c r="D6632" s="3">
        <v>0.06</v>
      </c>
      <c r="E6632">
        <v>17.98</v>
      </c>
      <c r="F6632">
        <v>8.51</v>
      </c>
      <c r="G6632">
        <v>1821</v>
      </c>
      <c r="H6632" t="s">
        <v>3627</v>
      </c>
      <c r="I6632" t="s">
        <v>29</v>
      </c>
      <c r="J6632" t="s">
        <v>244</v>
      </c>
      <c r="K6632" t="s">
        <v>54</v>
      </c>
      <c r="L6632" t="s">
        <v>62</v>
      </c>
      <c r="M6632" t="s">
        <v>154</v>
      </c>
      <c r="N6632" t="s">
        <v>215</v>
      </c>
      <c r="O6632">
        <v>0.4</v>
      </c>
      <c r="P6632" t="s">
        <v>84</v>
      </c>
      <c r="Q6632" t="s">
        <v>125</v>
      </c>
      <c r="R6632" t="s">
        <v>167</v>
      </c>
      <c r="S6632">
        <v>10177</v>
      </c>
      <c r="T6632" s="1">
        <v>40466</v>
      </c>
      <c r="U6632" s="1">
        <v>40468</v>
      </c>
      <c r="V6632" s="3">
        <v>-52.492319999999999</v>
      </c>
      <c r="W6632">
        <v>13</v>
      </c>
      <c r="X6632" s="2">
        <v>244.31</v>
      </c>
      <c r="Y6632">
        <v>47108</v>
      </c>
      <c r="Z6632" t="s">
        <v>87</v>
      </c>
      <c r="AA6632">
        <v>2010</v>
      </c>
      <c r="AB6632" t="str">
        <f>IF(samplesuperstore_cleaned[[#This Row],[discount]]=0,"0%",IF(samplesuperstore_cleaned[[#This Row],[discount]]=0.02,"1-2%",IF(samplesuperstore_cleaned[[#This Row],[discount]]&lt;=0.04,"3-4%",IF(samplesuperstore_cleaned[[#This Row],[discount]]&lt;=0.06,"5-6%",IF(samplesuperstore_cleaned[[#This Row],[discount]]=0.08,"7-8%","9-10%")))))</f>
        <v>5-6%</v>
      </c>
    </row>
    <row r="6633" spans="1:28" x14ac:dyDescent="0.3">
      <c r="A6633">
        <v>2230</v>
      </c>
      <c r="B6633">
        <v>21935</v>
      </c>
      <c r="C6633" t="s">
        <v>39</v>
      </c>
      <c r="D6633" s="3">
        <v>0.01</v>
      </c>
      <c r="E6633">
        <v>6.6</v>
      </c>
      <c r="F6633">
        <v>4.07</v>
      </c>
      <c r="G6633">
        <v>862</v>
      </c>
      <c r="H6633" t="s">
        <v>2218</v>
      </c>
      <c r="I6633" t="s">
        <v>29</v>
      </c>
      <c r="J6633" t="s">
        <v>30</v>
      </c>
      <c r="K6633" t="s">
        <v>54</v>
      </c>
      <c r="L6633" t="s">
        <v>181</v>
      </c>
      <c r="M6633" t="s">
        <v>52</v>
      </c>
      <c r="N6633" t="s">
        <v>1257</v>
      </c>
      <c r="O6633">
        <v>0.66</v>
      </c>
      <c r="P6633" t="s">
        <v>35</v>
      </c>
      <c r="Q6633" t="s">
        <v>255</v>
      </c>
      <c r="R6633" t="s">
        <v>2164</v>
      </c>
      <c r="S6633">
        <v>75503</v>
      </c>
      <c r="T6633" s="1">
        <v>41531</v>
      </c>
      <c r="U6633" s="1">
        <v>41534</v>
      </c>
      <c r="V6633" s="3">
        <v>-52.541199999999996</v>
      </c>
      <c r="W6633">
        <v>9</v>
      </c>
      <c r="X6633" s="2">
        <v>63.78</v>
      </c>
      <c r="Y6633">
        <v>90458</v>
      </c>
      <c r="Z6633" t="s">
        <v>173</v>
      </c>
      <c r="AA6633">
        <v>2013</v>
      </c>
      <c r="AB6633" t="str">
        <f>IF(samplesuperstore_cleaned[[#This Row],[discount]]=0,"0%",IF(samplesuperstore_cleaned[[#This Row],[discount]]=0.02,"1-2%",IF(samplesuperstore_cleaned[[#This Row],[discount]]&lt;=0.04,"3-4%",IF(samplesuperstore_cleaned[[#This Row],[discount]]&lt;=0.06,"5-6%",IF(samplesuperstore_cleaned[[#This Row],[discount]]=0.08,"7-8%","9-10%")))))</f>
        <v>3-4%</v>
      </c>
    </row>
    <row r="6634" spans="1:28" x14ac:dyDescent="0.3">
      <c r="A6634">
        <v>4406</v>
      </c>
      <c r="B6634">
        <v>19649</v>
      </c>
      <c r="C6634" t="s">
        <v>27</v>
      </c>
      <c r="D6634" s="3">
        <v>0.08</v>
      </c>
      <c r="E6634">
        <v>6.48</v>
      </c>
      <c r="F6634">
        <v>7.03</v>
      </c>
      <c r="G6634">
        <v>1660</v>
      </c>
      <c r="H6634" t="s">
        <v>3416</v>
      </c>
      <c r="I6634" t="s">
        <v>29</v>
      </c>
      <c r="J6634" t="s">
        <v>114</v>
      </c>
      <c r="K6634" t="s">
        <v>31</v>
      </c>
      <c r="L6634" t="s">
        <v>49</v>
      </c>
      <c r="M6634" t="s">
        <v>33</v>
      </c>
      <c r="N6634" t="s">
        <v>959</v>
      </c>
      <c r="O6634">
        <v>0.37</v>
      </c>
      <c r="P6634" t="s">
        <v>35</v>
      </c>
      <c r="Q6634" t="s">
        <v>255</v>
      </c>
      <c r="R6634" t="s">
        <v>3288</v>
      </c>
      <c r="S6634">
        <v>75150</v>
      </c>
      <c r="T6634" s="1">
        <v>40598</v>
      </c>
      <c r="U6634" s="1">
        <v>40599</v>
      </c>
      <c r="V6634" s="3">
        <v>-52.55</v>
      </c>
      <c r="W6634">
        <v>4</v>
      </c>
      <c r="X6634" s="2">
        <v>27.15</v>
      </c>
      <c r="Y6634">
        <v>90127</v>
      </c>
      <c r="Z6634" t="s">
        <v>112</v>
      </c>
      <c r="AA6634">
        <v>2011</v>
      </c>
      <c r="AB6634" t="str">
        <f>IF(samplesuperstore_cleaned[[#This Row],[discount]]=0,"0%",IF(samplesuperstore_cleaned[[#This Row],[discount]]=0.02,"1-2%",IF(samplesuperstore_cleaned[[#This Row],[discount]]&lt;=0.04,"3-4%",IF(samplesuperstore_cleaned[[#This Row],[discount]]&lt;=0.06,"5-6%",IF(samplesuperstore_cleaned[[#This Row],[discount]]=0.08,"7-8%","9-10%")))))</f>
        <v>7-8%</v>
      </c>
    </row>
    <row r="6635" spans="1:28" x14ac:dyDescent="0.3">
      <c r="A6635">
        <v>4141</v>
      </c>
      <c r="B6635">
        <v>24950</v>
      </c>
      <c r="C6635" t="s">
        <v>57</v>
      </c>
      <c r="D6635" s="3">
        <v>0.05</v>
      </c>
      <c r="E6635">
        <v>10.97</v>
      </c>
      <c r="F6635">
        <v>6.5</v>
      </c>
      <c r="G6635">
        <v>1553</v>
      </c>
      <c r="H6635" t="s">
        <v>3270</v>
      </c>
      <c r="I6635" t="s">
        <v>29</v>
      </c>
      <c r="J6635" t="s">
        <v>66</v>
      </c>
      <c r="K6635" t="s">
        <v>54</v>
      </c>
      <c r="L6635" t="s">
        <v>181</v>
      </c>
      <c r="M6635" t="s">
        <v>33</v>
      </c>
      <c r="N6635" t="s">
        <v>483</v>
      </c>
      <c r="O6635">
        <v>0.64</v>
      </c>
      <c r="P6635" t="s">
        <v>260</v>
      </c>
      <c r="Q6635" t="s">
        <v>1487</v>
      </c>
      <c r="R6635" t="s">
        <v>3272</v>
      </c>
      <c r="S6635">
        <v>38701</v>
      </c>
      <c r="T6635" s="1">
        <v>40762</v>
      </c>
      <c r="U6635" s="1">
        <v>40763</v>
      </c>
      <c r="V6635" s="3">
        <v>-52.617600000000003</v>
      </c>
      <c r="W6635">
        <v>8</v>
      </c>
      <c r="X6635" s="2">
        <v>92.27</v>
      </c>
      <c r="Y6635">
        <v>87491</v>
      </c>
      <c r="Z6635" t="s">
        <v>107</v>
      </c>
      <c r="AA6635">
        <v>2011</v>
      </c>
      <c r="AB6635" t="str">
        <f>IF(samplesuperstore_cleaned[[#This Row],[discount]]=0,"0%",IF(samplesuperstore_cleaned[[#This Row],[discount]]=0.02,"1-2%",IF(samplesuperstore_cleaned[[#This Row],[discount]]&lt;=0.04,"3-4%",IF(samplesuperstore_cleaned[[#This Row],[discount]]&lt;=0.06,"5-6%",IF(samplesuperstore_cleaned[[#This Row],[discount]]=0.08,"7-8%","9-10%")))))</f>
        <v>5-6%</v>
      </c>
    </row>
    <row r="6636" spans="1:28" x14ac:dyDescent="0.3">
      <c r="A6636">
        <v>3538</v>
      </c>
      <c r="B6636">
        <v>3004</v>
      </c>
      <c r="C6636" t="s">
        <v>60</v>
      </c>
      <c r="D6636" s="3">
        <v>0</v>
      </c>
      <c r="E6636">
        <v>22.38</v>
      </c>
      <c r="F6636">
        <v>15.1</v>
      </c>
      <c r="G6636">
        <v>1340</v>
      </c>
      <c r="H6636" t="s">
        <v>2967</v>
      </c>
      <c r="I6636" t="s">
        <v>41</v>
      </c>
      <c r="J6636" t="s">
        <v>66</v>
      </c>
      <c r="K6636" t="s">
        <v>31</v>
      </c>
      <c r="L6636" t="s">
        <v>138</v>
      </c>
      <c r="M6636" t="s">
        <v>33</v>
      </c>
      <c r="N6636" t="s">
        <v>699</v>
      </c>
      <c r="O6636">
        <v>0.38</v>
      </c>
      <c r="P6636" t="s">
        <v>84</v>
      </c>
      <c r="Q6636" t="s">
        <v>125</v>
      </c>
      <c r="R6636" t="s">
        <v>167</v>
      </c>
      <c r="S6636">
        <v>10170</v>
      </c>
      <c r="T6636" s="1">
        <v>40400</v>
      </c>
      <c r="U6636" s="1">
        <v>40407</v>
      </c>
      <c r="V6636" s="3">
        <v>-52.646999999999998</v>
      </c>
      <c r="W6636">
        <v>29</v>
      </c>
      <c r="X6636" s="2">
        <v>682.68</v>
      </c>
      <c r="Y6636">
        <v>21636</v>
      </c>
      <c r="Z6636" t="s">
        <v>107</v>
      </c>
      <c r="AA6636">
        <v>2010</v>
      </c>
      <c r="AB6636" t="str">
        <f>IF(samplesuperstore_cleaned[[#This Row],[discount]]=0,"0%",IF(samplesuperstore_cleaned[[#This Row],[discount]]=0.02,"1-2%",IF(samplesuperstore_cleaned[[#This Row],[discount]]&lt;=0.04,"3-4%",IF(samplesuperstore_cleaned[[#This Row],[discount]]&lt;=0.06,"5-6%",IF(samplesuperstore_cleaned[[#This Row],[discount]]=0.08,"7-8%","9-10%")))))</f>
        <v>0%</v>
      </c>
    </row>
    <row r="6637" spans="1:28" x14ac:dyDescent="0.3">
      <c r="A6637">
        <v>9180</v>
      </c>
      <c r="B6637">
        <v>18260</v>
      </c>
      <c r="C6637" t="s">
        <v>27</v>
      </c>
      <c r="D6637" s="3">
        <v>0.05</v>
      </c>
      <c r="E6637">
        <v>6.48</v>
      </c>
      <c r="F6637">
        <v>6.86</v>
      </c>
      <c r="G6637">
        <v>3327</v>
      </c>
      <c r="H6637" t="s">
        <v>5414</v>
      </c>
      <c r="I6637" t="s">
        <v>29</v>
      </c>
      <c r="J6637" t="s">
        <v>114</v>
      </c>
      <c r="K6637" t="s">
        <v>31</v>
      </c>
      <c r="L6637" t="s">
        <v>49</v>
      </c>
      <c r="M6637" t="s">
        <v>33</v>
      </c>
      <c r="N6637" t="s">
        <v>2111</v>
      </c>
      <c r="O6637">
        <v>0.37</v>
      </c>
      <c r="P6637" t="s">
        <v>35</v>
      </c>
      <c r="Q6637" t="s">
        <v>761</v>
      </c>
      <c r="R6637" t="s">
        <v>5047</v>
      </c>
      <c r="S6637">
        <v>48060</v>
      </c>
      <c r="T6637" s="1">
        <v>40243</v>
      </c>
      <c r="U6637" s="1">
        <v>40245</v>
      </c>
      <c r="V6637" s="3">
        <v>-52.77</v>
      </c>
      <c r="W6637">
        <v>4</v>
      </c>
      <c r="X6637" s="2">
        <v>27.08</v>
      </c>
      <c r="Y6637">
        <v>87272</v>
      </c>
      <c r="Z6637" t="s">
        <v>165</v>
      </c>
      <c r="AA6637">
        <v>2010</v>
      </c>
      <c r="AB6637" t="str">
        <f>IF(samplesuperstore_cleaned[[#This Row],[discount]]=0,"0%",IF(samplesuperstore_cleaned[[#This Row],[discount]]=0.02,"1-2%",IF(samplesuperstore_cleaned[[#This Row],[discount]]&lt;=0.04,"3-4%",IF(samplesuperstore_cleaned[[#This Row],[discount]]&lt;=0.06,"5-6%",IF(samplesuperstore_cleaned[[#This Row],[discount]]=0.08,"7-8%","9-10%")))))</f>
        <v>5-6%</v>
      </c>
    </row>
    <row r="6638" spans="1:28" x14ac:dyDescent="0.3">
      <c r="A6638">
        <v>6301</v>
      </c>
      <c r="B6638">
        <v>18700</v>
      </c>
      <c r="C6638" t="s">
        <v>78</v>
      </c>
      <c r="D6638" s="3">
        <v>0.06</v>
      </c>
      <c r="E6638">
        <v>125.99</v>
      </c>
      <c r="F6638">
        <v>5.99</v>
      </c>
      <c r="G6638">
        <v>2325</v>
      </c>
      <c r="H6638" t="s">
        <v>4255</v>
      </c>
      <c r="I6638" t="s">
        <v>41</v>
      </c>
      <c r="J6638" t="s">
        <v>114</v>
      </c>
      <c r="K6638" t="s">
        <v>54</v>
      </c>
      <c r="L6638" t="s">
        <v>55</v>
      </c>
      <c r="M6638" t="s">
        <v>33</v>
      </c>
      <c r="N6638" t="s">
        <v>3189</v>
      </c>
      <c r="O6638">
        <v>0.56000000000000005</v>
      </c>
      <c r="P6638" t="s">
        <v>84</v>
      </c>
      <c r="Q6638" t="s">
        <v>85</v>
      </c>
      <c r="R6638" t="s">
        <v>4256</v>
      </c>
      <c r="S6638">
        <v>2420</v>
      </c>
      <c r="T6638" s="1">
        <v>41507</v>
      </c>
      <c r="U6638" s="1">
        <v>41509</v>
      </c>
      <c r="V6638" s="3">
        <v>-52.791816000000011</v>
      </c>
      <c r="W6638">
        <v>5</v>
      </c>
      <c r="X6638" s="2">
        <v>544.94000000000005</v>
      </c>
      <c r="Y6638">
        <v>88725</v>
      </c>
      <c r="Z6638" t="s">
        <v>107</v>
      </c>
      <c r="AA6638">
        <v>2013</v>
      </c>
      <c r="AB6638" t="str">
        <f>IF(samplesuperstore_cleaned[[#This Row],[discount]]=0,"0%",IF(samplesuperstore_cleaned[[#This Row],[discount]]=0.02,"1-2%",IF(samplesuperstore_cleaned[[#This Row],[discount]]&lt;=0.04,"3-4%",IF(samplesuperstore_cleaned[[#This Row],[discount]]&lt;=0.06,"5-6%",IF(samplesuperstore_cleaned[[#This Row],[discount]]=0.08,"7-8%","9-10%")))))</f>
        <v>5-6%</v>
      </c>
    </row>
    <row r="6639" spans="1:28" x14ac:dyDescent="0.3">
      <c r="A6639">
        <v>8069</v>
      </c>
      <c r="B6639">
        <v>24866</v>
      </c>
      <c r="C6639" t="s">
        <v>39</v>
      </c>
      <c r="D6639" s="3">
        <v>0.01</v>
      </c>
      <c r="E6639">
        <v>35.44</v>
      </c>
      <c r="F6639">
        <v>19.989999999999998</v>
      </c>
      <c r="G6639">
        <v>2932</v>
      </c>
      <c r="H6639" t="s">
        <v>4971</v>
      </c>
      <c r="I6639" t="s">
        <v>29</v>
      </c>
      <c r="J6639" t="s">
        <v>114</v>
      </c>
      <c r="K6639" t="s">
        <v>31</v>
      </c>
      <c r="L6639" t="s">
        <v>49</v>
      </c>
      <c r="M6639" t="s">
        <v>33</v>
      </c>
      <c r="N6639" t="s">
        <v>196</v>
      </c>
      <c r="O6639">
        <v>0.38</v>
      </c>
      <c r="P6639" t="s">
        <v>84</v>
      </c>
      <c r="Q6639" t="s">
        <v>466</v>
      </c>
      <c r="R6639" t="s">
        <v>1983</v>
      </c>
      <c r="S6639">
        <v>6614</v>
      </c>
      <c r="T6639" s="1">
        <v>40473</v>
      </c>
      <c r="U6639" s="1">
        <v>40474</v>
      </c>
      <c r="V6639" s="3">
        <v>-52.822799999999994</v>
      </c>
      <c r="W6639">
        <v>1</v>
      </c>
      <c r="X6639" s="2">
        <v>55.43</v>
      </c>
      <c r="Y6639">
        <v>87620</v>
      </c>
      <c r="Z6639" t="s">
        <v>87</v>
      </c>
      <c r="AA6639">
        <v>2010</v>
      </c>
      <c r="AB6639" t="str">
        <f>IF(samplesuperstore_cleaned[[#This Row],[discount]]=0,"0%",IF(samplesuperstore_cleaned[[#This Row],[discount]]=0.02,"1-2%",IF(samplesuperstore_cleaned[[#This Row],[discount]]&lt;=0.04,"3-4%",IF(samplesuperstore_cleaned[[#This Row],[discount]]&lt;=0.06,"5-6%",IF(samplesuperstore_cleaned[[#This Row],[discount]]=0.08,"7-8%","9-10%")))))</f>
        <v>3-4%</v>
      </c>
    </row>
    <row r="6640" spans="1:28" x14ac:dyDescent="0.3">
      <c r="A6640">
        <v>4469</v>
      </c>
      <c r="B6640">
        <v>25368</v>
      </c>
      <c r="C6640" t="s">
        <v>39</v>
      </c>
      <c r="D6640" s="3">
        <v>0.08</v>
      </c>
      <c r="E6640">
        <v>5.74</v>
      </c>
      <c r="F6640">
        <v>5.01</v>
      </c>
      <c r="G6640">
        <v>1681</v>
      </c>
      <c r="H6640" t="s">
        <v>3441</v>
      </c>
      <c r="I6640" t="s">
        <v>41</v>
      </c>
      <c r="J6640" t="s">
        <v>244</v>
      </c>
      <c r="K6640" t="s">
        <v>31</v>
      </c>
      <c r="L6640" t="s">
        <v>138</v>
      </c>
      <c r="M6640" t="s">
        <v>33</v>
      </c>
      <c r="N6640" t="s">
        <v>1307</v>
      </c>
      <c r="O6640">
        <v>0.39</v>
      </c>
      <c r="P6640" t="s">
        <v>84</v>
      </c>
      <c r="Q6640" t="s">
        <v>394</v>
      </c>
      <c r="R6640" t="s">
        <v>3442</v>
      </c>
      <c r="S6640">
        <v>45840</v>
      </c>
      <c r="T6640" s="1">
        <v>41097</v>
      </c>
      <c r="U6640" s="1">
        <v>41099</v>
      </c>
      <c r="V6640" s="3">
        <v>-52.842500000000001</v>
      </c>
      <c r="W6640">
        <v>11</v>
      </c>
      <c r="X6640" s="2">
        <v>67.89</v>
      </c>
      <c r="Y6640">
        <v>86648</v>
      </c>
      <c r="Z6640" t="s">
        <v>48</v>
      </c>
      <c r="AA6640">
        <v>2012</v>
      </c>
      <c r="AB6640" t="str">
        <f>IF(samplesuperstore_cleaned[[#This Row],[discount]]=0,"0%",IF(samplesuperstore_cleaned[[#This Row],[discount]]=0.02,"1-2%",IF(samplesuperstore_cleaned[[#This Row],[discount]]&lt;=0.04,"3-4%",IF(samplesuperstore_cleaned[[#This Row],[discount]]&lt;=0.06,"5-6%",IF(samplesuperstore_cleaned[[#This Row],[discount]]=0.08,"7-8%","9-10%")))))</f>
        <v>7-8%</v>
      </c>
    </row>
    <row r="6641" spans="1:28" x14ac:dyDescent="0.3">
      <c r="A6641">
        <v>6141</v>
      </c>
      <c r="B6641">
        <v>20187</v>
      </c>
      <c r="C6641" t="s">
        <v>78</v>
      </c>
      <c r="D6641" s="3">
        <v>0.02</v>
      </c>
      <c r="E6641">
        <v>4.9800000000000004</v>
      </c>
      <c r="F6641">
        <v>0.49</v>
      </c>
      <c r="G6641">
        <v>2260</v>
      </c>
      <c r="H6641" t="s">
        <v>4175</v>
      </c>
      <c r="I6641" t="s">
        <v>29</v>
      </c>
      <c r="J6641" t="s">
        <v>30</v>
      </c>
      <c r="K6641" t="s">
        <v>31</v>
      </c>
      <c r="L6641" t="s">
        <v>32</v>
      </c>
      <c r="M6641" t="s">
        <v>33</v>
      </c>
      <c r="N6641" t="s">
        <v>816</v>
      </c>
      <c r="O6641">
        <v>0.39</v>
      </c>
      <c r="P6641" t="s">
        <v>260</v>
      </c>
      <c r="Q6641" t="s">
        <v>981</v>
      </c>
      <c r="R6641" t="s">
        <v>4176</v>
      </c>
      <c r="S6641">
        <v>30161</v>
      </c>
      <c r="T6641" s="1">
        <v>40405</v>
      </c>
      <c r="U6641" s="1">
        <v>40406</v>
      </c>
      <c r="V6641" s="3">
        <v>-52.863999999999997</v>
      </c>
      <c r="W6641">
        <v>17</v>
      </c>
      <c r="X6641" s="2">
        <v>87.11</v>
      </c>
      <c r="Y6641">
        <v>89601</v>
      </c>
      <c r="Z6641" t="s">
        <v>107</v>
      </c>
      <c r="AA6641">
        <v>2010</v>
      </c>
      <c r="AB6641" t="str">
        <f>IF(samplesuperstore_cleaned[[#This Row],[discount]]=0,"0%",IF(samplesuperstore_cleaned[[#This Row],[discount]]=0.02,"1-2%",IF(samplesuperstore_cleaned[[#This Row],[discount]]&lt;=0.04,"3-4%",IF(samplesuperstore_cleaned[[#This Row],[discount]]&lt;=0.06,"5-6%",IF(samplesuperstore_cleaned[[#This Row],[discount]]=0.08,"7-8%","9-10%")))))</f>
        <v>1-2%</v>
      </c>
    </row>
    <row r="6642" spans="1:28" x14ac:dyDescent="0.3">
      <c r="A6642">
        <v>1243</v>
      </c>
      <c r="B6642">
        <v>26345</v>
      </c>
      <c r="C6642" t="s">
        <v>78</v>
      </c>
      <c r="D6642" s="3">
        <v>0.04</v>
      </c>
      <c r="E6642">
        <v>2.23</v>
      </c>
      <c r="F6642">
        <v>4.57</v>
      </c>
      <c r="G6642">
        <v>483</v>
      </c>
      <c r="H6642" t="s">
        <v>1499</v>
      </c>
      <c r="I6642" t="s">
        <v>29</v>
      </c>
      <c r="J6642" t="s">
        <v>30</v>
      </c>
      <c r="K6642" t="s">
        <v>67</v>
      </c>
      <c r="L6642" t="s">
        <v>104</v>
      </c>
      <c r="M6642" t="s">
        <v>52</v>
      </c>
      <c r="N6642" t="s">
        <v>1502</v>
      </c>
      <c r="O6642">
        <v>0.41</v>
      </c>
      <c r="P6642" t="s">
        <v>35</v>
      </c>
      <c r="Q6642" t="s">
        <v>36</v>
      </c>
      <c r="R6642" t="s">
        <v>1500</v>
      </c>
      <c r="S6642">
        <v>60543</v>
      </c>
      <c r="T6642" s="1">
        <v>40683</v>
      </c>
      <c r="U6642" s="1">
        <v>40685</v>
      </c>
      <c r="V6642" s="3">
        <v>-52.92</v>
      </c>
      <c r="W6642">
        <v>7</v>
      </c>
      <c r="X6642" s="2">
        <v>17.809999999999999</v>
      </c>
      <c r="Y6642">
        <v>90355</v>
      </c>
      <c r="Z6642" t="s">
        <v>38</v>
      </c>
      <c r="AA6642">
        <v>2011</v>
      </c>
      <c r="AB6642" t="str">
        <f>IF(samplesuperstore_cleaned[[#This Row],[discount]]=0,"0%",IF(samplesuperstore_cleaned[[#This Row],[discount]]=0.02,"1-2%",IF(samplesuperstore_cleaned[[#This Row],[discount]]&lt;=0.04,"3-4%",IF(samplesuperstore_cleaned[[#This Row],[discount]]&lt;=0.06,"5-6%",IF(samplesuperstore_cleaned[[#This Row],[discount]]=0.08,"7-8%","9-10%")))))</f>
        <v>3-4%</v>
      </c>
    </row>
    <row r="6643" spans="1:28" x14ac:dyDescent="0.3">
      <c r="A6643">
        <v>2862</v>
      </c>
      <c r="B6643">
        <v>24738</v>
      </c>
      <c r="C6643" t="s">
        <v>39</v>
      </c>
      <c r="D6643" s="3">
        <v>0.09</v>
      </c>
      <c r="E6643">
        <v>4.95</v>
      </c>
      <c r="F6643">
        <v>5.32</v>
      </c>
      <c r="G6643">
        <v>1105</v>
      </c>
      <c r="H6643" t="s">
        <v>2598</v>
      </c>
      <c r="I6643" t="s">
        <v>29</v>
      </c>
      <c r="J6643" t="s">
        <v>66</v>
      </c>
      <c r="K6643" t="s">
        <v>67</v>
      </c>
      <c r="L6643" t="s">
        <v>104</v>
      </c>
      <c r="M6643" t="s">
        <v>33</v>
      </c>
      <c r="N6643" t="s">
        <v>2597</v>
      </c>
      <c r="O6643">
        <v>0.41</v>
      </c>
      <c r="P6643" t="s">
        <v>84</v>
      </c>
      <c r="Q6643" t="s">
        <v>596</v>
      </c>
      <c r="R6643" t="s">
        <v>2599</v>
      </c>
      <c r="S6643">
        <v>18040</v>
      </c>
      <c r="T6643" s="1">
        <v>41576</v>
      </c>
      <c r="U6643" s="1">
        <v>41577</v>
      </c>
      <c r="V6643" s="3">
        <v>-53.06</v>
      </c>
      <c r="W6643">
        <v>13</v>
      </c>
      <c r="X6643" s="2">
        <v>61.44</v>
      </c>
      <c r="Y6643">
        <v>90983</v>
      </c>
      <c r="Z6643" t="s">
        <v>87</v>
      </c>
      <c r="AA6643">
        <v>2013</v>
      </c>
      <c r="AB6643" t="str">
        <f>IF(samplesuperstore_cleaned[[#This Row],[discount]]=0,"0%",IF(samplesuperstore_cleaned[[#This Row],[discount]]=0.02,"1-2%",IF(samplesuperstore_cleaned[[#This Row],[discount]]&lt;=0.04,"3-4%",IF(samplesuperstore_cleaned[[#This Row],[discount]]&lt;=0.06,"5-6%",IF(samplesuperstore_cleaned[[#This Row],[discount]]=0.08,"7-8%","9-10%")))))</f>
        <v>9-10%</v>
      </c>
    </row>
    <row r="6644" spans="1:28" x14ac:dyDescent="0.3">
      <c r="A6644">
        <v>2857</v>
      </c>
      <c r="B6644">
        <v>6738</v>
      </c>
      <c r="C6644" t="s">
        <v>39</v>
      </c>
      <c r="D6644" s="3">
        <v>0.09</v>
      </c>
      <c r="E6644">
        <v>4.95</v>
      </c>
      <c r="F6644">
        <v>5.32</v>
      </c>
      <c r="G6644">
        <v>1104</v>
      </c>
      <c r="H6644" t="s">
        <v>2596</v>
      </c>
      <c r="I6644" t="s">
        <v>29</v>
      </c>
      <c r="J6644" t="s">
        <v>66</v>
      </c>
      <c r="K6644" t="s">
        <v>67</v>
      </c>
      <c r="L6644" t="s">
        <v>104</v>
      </c>
      <c r="M6644" t="s">
        <v>33</v>
      </c>
      <c r="N6644" t="s">
        <v>2597</v>
      </c>
      <c r="O6644">
        <v>0.41</v>
      </c>
      <c r="P6644" t="s">
        <v>84</v>
      </c>
      <c r="Q6644" t="s">
        <v>125</v>
      </c>
      <c r="R6644" t="s">
        <v>167</v>
      </c>
      <c r="S6644">
        <v>10282</v>
      </c>
      <c r="T6644" s="1">
        <v>41576</v>
      </c>
      <c r="U6644" s="1">
        <v>41577</v>
      </c>
      <c r="V6644" s="3">
        <v>-53.06</v>
      </c>
      <c r="W6644">
        <v>50</v>
      </c>
      <c r="X6644" s="2">
        <v>236.31</v>
      </c>
      <c r="Y6644">
        <v>47971</v>
      </c>
      <c r="Z6644" t="s">
        <v>87</v>
      </c>
      <c r="AA6644">
        <v>2013</v>
      </c>
      <c r="AB6644" t="str">
        <f>IF(samplesuperstore_cleaned[[#This Row],[discount]]=0,"0%",IF(samplesuperstore_cleaned[[#This Row],[discount]]=0.02,"1-2%",IF(samplesuperstore_cleaned[[#This Row],[discount]]&lt;=0.04,"3-4%",IF(samplesuperstore_cleaned[[#This Row],[discount]]&lt;=0.06,"5-6%",IF(samplesuperstore_cleaned[[#This Row],[discount]]=0.08,"7-8%","9-10%")))))</f>
        <v>9-10%</v>
      </c>
    </row>
    <row r="6645" spans="1:28" x14ac:dyDescent="0.3">
      <c r="A6645">
        <v>5332</v>
      </c>
      <c r="B6645">
        <v>20236</v>
      </c>
      <c r="C6645" t="s">
        <v>78</v>
      </c>
      <c r="D6645" s="3">
        <v>0.09</v>
      </c>
      <c r="E6645">
        <v>10.89</v>
      </c>
      <c r="F6645">
        <v>4.5</v>
      </c>
      <c r="G6645">
        <v>1986</v>
      </c>
      <c r="H6645" t="s">
        <v>3834</v>
      </c>
      <c r="I6645" t="s">
        <v>29</v>
      </c>
      <c r="J6645" t="s">
        <v>66</v>
      </c>
      <c r="K6645" t="s">
        <v>31</v>
      </c>
      <c r="L6645" t="s">
        <v>75</v>
      </c>
      <c r="M6645" t="s">
        <v>33</v>
      </c>
      <c r="N6645" t="s">
        <v>646</v>
      </c>
      <c r="O6645">
        <v>0.59</v>
      </c>
      <c r="P6645" t="s">
        <v>35</v>
      </c>
      <c r="Q6645" t="s">
        <v>255</v>
      </c>
      <c r="R6645" t="s">
        <v>3543</v>
      </c>
      <c r="S6645">
        <v>79701</v>
      </c>
      <c r="T6645" s="1">
        <v>41113</v>
      </c>
      <c r="U6645" s="1">
        <v>41114</v>
      </c>
      <c r="V6645" s="3">
        <v>-53.18</v>
      </c>
      <c r="W6645">
        <v>17</v>
      </c>
      <c r="X6645" s="2">
        <v>175.05</v>
      </c>
      <c r="Y6645">
        <v>90890</v>
      </c>
      <c r="Z6645" t="s">
        <v>48</v>
      </c>
      <c r="AA6645">
        <v>2012</v>
      </c>
      <c r="AB6645" t="str">
        <f>IF(samplesuperstore_cleaned[[#This Row],[discount]]=0,"0%",IF(samplesuperstore_cleaned[[#This Row],[discount]]=0.02,"1-2%",IF(samplesuperstore_cleaned[[#This Row],[discount]]&lt;=0.04,"3-4%",IF(samplesuperstore_cleaned[[#This Row],[discount]]&lt;=0.06,"5-6%",IF(samplesuperstore_cleaned[[#This Row],[discount]]=0.08,"7-8%","9-10%")))))</f>
        <v>9-10%</v>
      </c>
    </row>
    <row r="6646" spans="1:28" x14ac:dyDescent="0.3">
      <c r="A6646">
        <v>2798</v>
      </c>
      <c r="B6646">
        <v>25279</v>
      </c>
      <c r="C6646" t="s">
        <v>39</v>
      </c>
      <c r="D6646" s="3">
        <v>0.04</v>
      </c>
      <c r="E6646">
        <v>9.06</v>
      </c>
      <c r="F6646">
        <v>9.86</v>
      </c>
      <c r="G6646">
        <v>1085</v>
      </c>
      <c r="H6646" t="s">
        <v>2573</v>
      </c>
      <c r="I6646" t="s">
        <v>29</v>
      </c>
      <c r="J6646" t="s">
        <v>66</v>
      </c>
      <c r="K6646" t="s">
        <v>31</v>
      </c>
      <c r="L6646" t="s">
        <v>49</v>
      </c>
      <c r="M6646" t="s">
        <v>33</v>
      </c>
      <c r="N6646" t="s">
        <v>1518</v>
      </c>
      <c r="O6646">
        <v>0.4</v>
      </c>
      <c r="P6646" t="s">
        <v>84</v>
      </c>
      <c r="Q6646" t="s">
        <v>125</v>
      </c>
      <c r="R6646" t="s">
        <v>780</v>
      </c>
      <c r="S6646">
        <v>11729</v>
      </c>
      <c r="T6646" s="1">
        <v>40292</v>
      </c>
      <c r="U6646" s="1">
        <v>40293</v>
      </c>
      <c r="V6646" s="3">
        <v>-53.25</v>
      </c>
      <c r="W6646">
        <v>3</v>
      </c>
      <c r="X6646" s="2">
        <v>30.87</v>
      </c>
      <c r="Y6646">
        <v>86123</v>
      </c>
      <c r="Z6646" t="s">
        <v>127</v>
      </c>
      <c r="AA6646">
        <v>2010</v>
      </c>
      <c r="AB6646" t="str">
        <f>IF(samplesuperstore_cleaned[[#This Row],[discount]]=0,"0%",IF(samplesuperstore_cleaned[[#This Row],[discount]]=0.02,"1-2%",IF(samplesuperstore_cleaned[[#This Row],[discount]]&lt;=0.04,"3-4%",IF(samplesuperstore_cleaned[[#This Row],[discount]]&lt;=0.06,"5-6%",IF(samplesuperstore_cleaned[[#This Row],[discount]]=0.08,"7-8%","9-10%")))))</f>
        <v>3-4%</v>
      </c>
    </row>
    <row r="6647" spans="1:28" x14ac:dyDescent="0.3">
      <c r="A6647">
        <v>7729</v>
      </c>
      <c r="B6647">
        <v>24378</v>
      </c>
      <c r="C6647" t="s">
        <v>39</v>
      </c>
      <c r="D6647" s="3">
        <v>0</v>
      </c>
      <c r="E6647">
        <v>11.66</v>
      </c>
      <c r="F6647">
        <v>8.99</v>
      </c>
      <c r="G6647">
        <v>2825</v>
      </c>
      <c r="H6647" t="s">
        <v>4845</v>
      </c>
      <c r="I6647" t="s">
        <v>29</v>
      </c>
      <c r="J6647" t="s">
        <v>244</v>
      </c>
      <c r="K6647" t="s">
        <v>31</v>
      </c>
      <c r="L6647" t="s">
        <v>42</v>
      </c>
      <c r="M6647" t="s">
        <v>52</v>
      </c>
      <c r="N6647" t="s">
        <v>2172</v>
      </c>
      <c r="O6647">
        <v>0.59</v>
      </c>
      <c r="P6647" t="s">
        <v>45</v>
      </c>
      <c r="Q6647" t="s">
        <v>2278</v>
      </c>
      <c r="R6647" t="s">
        <v>4638</v>
      </c>
      <c r="S6647">
        <v>83701</v>
      </c>
      <c r="T6647" s="1">
        <v>41281</v>
      </c>
      <c r="U6647" s="1">
        <v>41282</v>
      </c>
      <c r="V6647" s="3">
        <v>-53.295199999999994</v>
      </c>
      <c r="W6647">
        <v>2</v>
      </c>
      <c r="X6647" s="2">
        <v>26.12</v>
      </c>
      <c r="Y6647">
        <v>89501</v>
      </c>
      <c r="Z6647" t="s">
        <v>132</v>
      </c>
      <c r="AA6647">
        <v>2013</v>
      </c>
      <c r="AB6647" t="str">
        <f>IF(samplesuperstore_cleaned[[#This Row],[discount]]=0,"0%",IF(samplesuperstore_cleaned[[#This Row],[discount]]=0.02,"1-2%",IF(samplesuperstore_cleaned[[#This Row],[discount]]&lt;=0.04,"3-4%",IF(samplesuperstore_cleaned[[#This Row],[discount]]&lt;=0.06,"5-6%",IF(samplesuperstore_cleaned[[#This Row],[discount]]=0.08,"7-8%","9-10%")))))</f>
        <v>0%</v>
      </c>
    </row>
    <row r="6648" spans="1:28" x14ac:dyDescent="0.3">
      <c r="A6648">
        <v>1151</v>
      </c>
      <c r="B6648">
        <v>20851</v>
      </c>
      <c r="C6648" t="s">
        <v>39</v>
      </c>
      <c r="D6648" s="3">
        <v>0.03</v>
      </c>
      <c r="E6648">
        <v>15.99</v>
      </c>
      <c r="F6648">
        <v>11.28</v>
      </c>
      <c r="G6648">
        <v>451</v>
      </c>
      <c r="H6648" t="s">
        <v>1415</v>
      </c>
      <c r="I6648" t="s">
        <v>29</v>
      </c>
      <c r="J6648" t="s">
        <v>66</v>
      </c>
      <c r="K6648" t="s">
        <v>54</v>
      </c>
      <c r="L6648" t="s">
        <v>62</v>
      </c>
      <c r="M6648" t="s">
        <v>154</v>
      </c>
      <c r="N6648" t="s">
        <v>1416</v>
      </c>
      <c r="O6648">
        <v>0.38</v>
      </c>
      <c r="P6648" t="s">
        <v>45</v>
      </c>
      <c r="Q6648" t="s">
        <v>70</v>
      </c>
      <c r="R6648" t="s">
        <v>1417</v>
      </c>
      <c r="S6648">
        <v>94024</v>
      </c>
      <c r="T6648" s="1">
        <v>40278</v>
      </c>
      <c r="U6648" s="1">
        <v>40279</v>
      </c>
      <c r="V6648" s="3">
        <v>-53.296199999999999</v>
      </c>
      <c r="W6648">
        <v>2</v>
      </c>
      <c r="X6648" s="2">
        <v>35.479999999999997</v>
      </c>
      <c r="Y6648">
        <v>86010</v>
      </c>
      <c r="Z6648" t="s">
        <v>127</v>
      </c>
      <c r="AA6648">
        <v>2010</v>
      </c>
      <c r="AB6648" t="str">
        <f>IF(samplesuperstore_cleaned[[#This Row],[discount]]=0,"0%",IF(samplesuperstore_cleaned[[#This Row],[discount]]=0.02,"1-2%",IF(samplesuperstore_cleaned[[#This Row],[discount]]&lt;=0.04,"3-4%",IF(samplesuperstore_cleaned[[#This Row],[discount]]&lt;=0.06,"5-6%",IF(samplesuperstore_cleaned[[#This Row],[discount]]=0.08,"7-8%","9-10%")))))</f>
        <v>3-4%</v>
      </c>
    </row>
    <row r="6649" spans="1:28" x14ac:dyDescent="0.3">
      <c r="A6649">
        <v>2381</v>
      </c>
      <c r="B6649">
        <v>23868</v>
      </c>
      <c r="C6649" t="s">
        <v>27</v>
      </c>
      <c r="D6649" s="3">
        <v>0.01</v>
      </c>
      <c r="E6649">
        <v>34.99</v>
      </c>
      <c r="F6649">
        <v>7.73</v>
      </c>
      <c r="G6649">
        <v>908</v>
      </c>
      <c r="H6649" t="s">
        <v>2297</v>
      </c>
      <c r="I6649" t="s">
        <v>29</v>
      </c>
      <c r="J6649" t="s">
        <v>66</v>
      </c>
      <c r="K6649" t="s">
        <v>31</v>
      </c>
      <c r="L6649" t="s">
        <v>42</v>
      </c>
      <c r="M6649" t="s">
        <v>33</v>
      </c>
      <c r="N6649" t="s">
        <v>213</v>
      </c>
      <c r="O6649">
        <v>0.59</v>
      </c>
      <c r="P6649" t="s">
        <v>260</v>
      </c>
      <c r="Q6649" t="s">
        <v>1554</v>
      </c>
      <c r="R6649" t="s">
        <v>2298</v>
      </c>
      <c r="S6649">
        <v>42240</v>
      </c>
      <c r="T6649" s="1">
        <v>41616</v>
      </c>
      <c r="U6649" s="1">
        <v>41618</v>
      </c>
      <c r="V6649" s="3">
        <v>-53.299399999999999</v>
      </c>
      <c r="W6649">
        <v>5</v>
      </c>
      <c r="X6649" s="2">
        <v>185.73</v>
      </c>
      <c r="Y6649">
        <v>86464</v>
      </c>
      <c r="Z6649" t="s">
        <v>72</v>
      </c>
      <c r="AA6649">
        <v>2013</v>
      </c>
      <c r="AB6649" t="str">
        <f>IF(samplesuperstore_cleaned[[#This Row],[discount]]=0,"0%",IF(samplesuperstore_cleaned[[#This Row],[discount]]=0.02,"1-2%",IF(samplesuperstore_cleaned[[#This Row],[discount]]&lt;=0.04,"3-4%",IF(samplesuperstore_cleaned[[#This Row],[discount]]&lt;=0.06,"5-6%",IF(samplesuperstore_cleaned[[#This Row],[discount]]=0.08,"7-8%","9-10%")))))</f>
        <v>3-4%</v>
      </c>
    </row>
    <row r="6650" spans="1:28" x14ac:dyDescent="0.3">
      <c r="A6650">
        <v>1535</v>
      </c>
      <c r="B6650">
        <v>19782</v>
      </c>
      <c r="C6650" t="s">
        <v>78</v>
      </c>
      <c r="D6650" s="3">
        <v>0.01</v>
      </c>
      <c r="E6650">
        <v>1.68</v>
      </c>
      <c r="F6650">
        <v>1.57</v>
      </c>
      <c r="G6650">
        <v>593</v>
      </c>
      <c r="H6650" t="s">
        <v>1727</v>
      </c>
      <c r="I6650" t="s">
        <v>29</v>
      </c>
      <c r="J6650" t="s">
        <v>114</v>
      </c>
      <c r="K6650" t="s">
        <v>31</v>
      </c>
      <c r="L6650" t="s">
        <v>42</v>
      </c>
      <c r="M6650" t="s">
        <v>43</v>
      </c>
      <c r="N6650" t="s">
        <v>177</v>
      </c>
      <c r="O6650">
        <v>0.59</v>
      </c>
      <c r="P6650" t="s">
        <v>35</v>
      </c>
      <c r="Q6650" t="s">
        <v>36</v>
      </c>
      <c r="R6650" t="s">
        <v>1728</v>
      </c>
      <c r="S6650">
        <v>60517</v>
      </c>
      <c r="T6650" s="1">
        <v>40195</v>
      </c>
      <c r="U6650" s="1">
        <v>40197</v>
      </c>
      <c r="V6650" s="3">
        <v>-53.444000000000003</v>
      </c>
      <c r="W6650">
        <v>12</v>
      </c>
      <c r="X6650" s="2">
        <v>20.37</v>
      </c>
      <c r="Y6650">
        <v>86307</v>
      </c>
      <c r="Z6650" t="s">
        <v>132</v>
      </c>
      <c r="AA6650">
        <v>2010</v>
      </c>
      <c r="AB6650" t="str">
        <f>IF(samplesuperstore_cleaned[[#This Row],[discount]]=0,"0%",IF(samplesuperstore_cleaned[[#This Row],[discount]]=0.02,"1-2%",IF(samplesuperstore_cleaned[[#This Row],[discount]]&lt;=0.04,"3-4%",IF(samplesuperstore_cleaned[[#This Row],[discount]]&lt;=0.06,"5-6%",IF(samplesuperstore_cleaned[[#This Row],[discount]]=0.08,"7-8%","9-10%")))))</f>
        <v>3-4%</v>
      </c>
    </row>
    <row r="6651" spans="1:28" x14ac:dyDescent="0.3">
      <c r="A6651">
        <v>3990</v>
      </c>
      <c r="B6651">
        <v>18014</v>
      </c>
      <c r="C6651" t="s">
        <v>60</v>
      </c>
      <c r="D6651" s="3">
        <v>0.03</v>
      </c>
      <c r="E6651">
        <v>1.86</v>
      </c>
      <c r="F6651">
        <v>2.58</v>
      </c>
      <c r="G6651">
        <v>1496</v>
      </c>
      <c r="H6651" t="s">
        <v>3193</v>
      </c>
      <c r="I6651" t="s">
        <v>29</v>
      </c>
      <c r="J6651" t="s">
        <v>66</v>
      </c>
      <c r="K6651" t="s">
        <v>31</v>
      </c>
      <c r="L6651" t="s">
        <v>120</v>
      </c>
      <c r="M6651" t="s">
        <v>43</v>
      </c>
      <c r="N6651" t="s">
        <v>787</v>
      </c>
      <c r="O6651">
        <v>0.82</v>
      </c>
      <c r="P6651" t="s">
        <v>84</v>
      </c>
      <c r="Q6651" t="s">
        <v>125</v>
      </c>
      <c r="R6651" t="s">
        <v>2924</v>
      </c>
      <c r="S6651">
        <v>11554</v>
      </c>
      <c r="T6651" s="1">
        <v>40894</v>
      </c>
      <c r="U6651" s="1">
        <v>40899</v>
      </c>
      <c r="V6651" s="3">
        <v>-53.5</v>
      </c>
      <c r="W6651">
        <v>22</v>
      </c>
      <c r="X6651" s="2">
        <v>41.27</v>
      </c>
      <c r="Y6651">
        <v>85882</v>
      </c>
      <c r="Z6651" t="s">
        <v>72</v>
      </c>
      <c r="AA6651">
        <v>2011</v>
      </c>
      <c r="AB6651" t="str">
        <f>IF(samplesuperstore_cleaned[[#This Row],[discount]]=0,"0%",IF(samplesuperstore_cleaned[[#This Row],[discount]]=0.02,"1-2%",IF(samplesuperstore_cleaned[[#This Row],[discount]]&lt;=0.04,"3-4%",IF(samplesuperstore_cleaned[[#This Row],[discount]]&lt;=0.06,"5-6%",IF(samplesuperstore_cleaned[[#This Row],[discount]]=0.08,"7-8%","9-10%")))))</f>
        <v>3-4%</v>
      </c>
    </row>
    <row r="6652" spans="1:28" x14ac:dyDescent="0.3">
      <c r="A6652">
        <v>1769</v>
      </c>
      <c r="B6652">
        <v>19122</v>
      </c>
      <c r="C6652" t="s">
        <v>27</v>
      </c>
      <c r="D6652" s="3">
        <v>0.05</v>
      </c>
      <c r="E6652">
        <v>4.7699999999999996</v>
      </c>
      <c r="F6652">
        <v>2.39</v>
      </c>
      <c r="G6652">
        <v>672</v>
      </c>
      <c r="H6652" t="s">
        <v>1876</v>
      </c>
      <c r="I6652" t="s">
        <v>41</v>
      </c>
      <c r="J6652" t="s">
        <v>114</v>
      </c>
      <c r="K6652" t="s">
        <v>54</v>
      </c>
      <c r="L6652" t="s">
        <v>181</v>
      </c>
      <c r="M6652" t="s">
        <v>52</v>
      </c>
      <c r="N6652" t="s">
        <v>1261</v>
      </c>
      <c r="O6652">
        <v>0.72</v>
      </c>
      <c r="P6652" t="s">
        <v>35</v>
      </c>
      <c r="Q6652" t="s">
        <v>859</v>
      </c>
      <c r="R6652" t="s">
        <v>860</v>
      </c>
      <c r="S6652">
        <v>50208</v>
      </c>
      <c r="T6652" s="1">
        <v>40553</v>
      </c>
      <c r="U6652" s="1">
        <v>40554</v>
      </c>
      <c r="V6652" s="3">
        <v>-53.580399999999997</v>
      </c>
      <c r="W6652">
        <v>8</v>
      </c>
      <c r="X6652" s="2">
        <v>40.56</v>
      </c>
      <c r="Y6652">
        <v>88175</v>
      </c>
      <c r="Z6652" t="s">
        <v>132</v>
      </c>
      <c r="AA6652">
        <v>2011</v>
      </c>
      <c r="AB6652" t="str">
        <f>IF(samplesuperstore_cleaned[[#This Row],[discount]]=0,"0%",IF(samplesuperstore_cleaned[[#This Row],[discount]]=0.02,"1-2%",IF(samplesuperstore_cleaned[[#This Row],[discount]]&lt;=0.04,"3-4%",IF(samplesuperstore_cleaned[[#This Row],[discount]]&lt;=0.06,"5-6%",IF(samplesuperstore_cleaned[[#This Row],[discount]]=0.08,"7-8%","9-10%")))))</f>
        <v>5-6%</v>
      </c>
    </row>
    <row r="6653" spans="1:28" x14ac:dyDescent="0.3">
      <c r="A6653">
        <v>598</v>
      </c>
      <c r="B6653">
        <v>25501</v>
      </c>
      <c r="C6653" t="s">
        <v>57</v>
      </c>
      <c r="D6653" s="3">
        <v>0.04</v>
      </c>
      <c r="E6653">
        <v>9.65</v>
      </c>
      <c r="F6653">
        <v>6.22</v>
      </c>
      <c r="G6653">
        <v>233</v>
      </c>
      <c r="H6653" t="s">
        <v>854</v>
      </c>
      <c r="I6653" t="s">
        <v>29</v>
      </c>
      <c r="J6653" t="s">
        <v>114</v>
      </c>
      <c r="K6653" t="s">
        <v>67</v>
      </c>
      <c r="L6653" t="s">
        <v>104</v>
      </c>
      <c r="M6653" t="s">
        <v>33</v>
      </c>
      <c r="N6653" t="s">
        <v>706</v>
      </c>
      <c r="O6653">
        <v>0.55000000000000004</v>
      </c>
      <c r="P6653" t="s">
        <v>35</v>
      </c>
      <c r="Q6653" t="s">
        <v>36</v>
      </c>
      <c r="R6653" t="s">
        <v>856</v>
      </c>
      <c r="S6653">
        <v>60462</v>
      </c>
      <c r="T6653" s="1">
        <v>40229</v>
      </c>
      <c r="U6653" s="1">
        <v>40230</v>
      </c>
      <c r="V6653" s="3">
        <v>-53.62</v>
      </c>
      <c r="W6653">
        <v>12</v>
      </c>
      <c r="X6653" s="2">
        <v>120.47</v>
      </c>
      <c r="Y6653">
        <v>90237</v>
      </c>
      <c r="Z6653" t="s">
        <v>112</v>
      </c>
      <c r="AA6653">
        <v>2010</v>
      </c>
      <c r="AB6653" t="str">
        <f>IF(samplesuperstore_cleaned[[#This Row],[discount]]=0,"0%",IF(samplesuperstore_cleaned[[#This Row],[discount]]=0.02,"1-2%",IF(samplesuperstore_cleaned[[#This Row],[discount]]&lt;=0.04,"3-4%",IF(samplesuperstore_cleaned[[#This Row],[discount]]&lt;=0.06,"5-6%",IF(samplesuperstore_cleaned[[#This Row],[discount]]=0.08,"7-8%","9-10%")))))</f>
        <v>3-4%</v>
      </c>
    </row>
    <row r="6654" spans="1:28" x14ac:dyDescent="0.3">
      <c r="A6654">
        <v>653</v>
      </c>
      <c r="B6654">
        <v>18801</v>
      </c>
      <c r="C6654" t="s">
        <v>57</v>
      </c>
      <c r="D6654" s="3">
        <v>0.1</v>
      </c>
      <c r="E6654">
        <v>280.98</v>
      </c>
      <c r="F6654">
        <v>35.67</v>
      </c>
      <c r="G6654">
        <v>254</v>
      </c>
      <c r="H6654" t="s">
        <v>914</v>
      </c>
      <c r="I6654" t="s">
        <v>61</v>
      </c>
      <c r="J6654" t="s">
        <v>66</v>
      </c>
      <c r="K6654" t="s">
        <v>67</v>
      </c>
      <c r="L6654" t="s">
        <v>95</v>
      </c>
      <c r="M6654" t="s">
        <v>90</v>
      </c>
      <c r="N6654" t="s">
        <v>915</v>
      </c>
      <c r="O6654">
        <v>0.66</v>
      </c>
      <c r="P6654" t="s">
        <v>45</v>
      </c>
      <c r="Q6654" t="s">
        <v>644</v>
      </c>
      <c r="R6654" t="s">
        <v>916</v>
      </c>
      <c r="S6654">
        <v>80126</v>
      </c>
      <c r="T6654" s="1">
        <v>40522</v>
      </c>
      <c r="U6654" s="1">
        <v>40523</v>
      </c>
      <c r="V6654" s="3">
        <v>-53.744999999999997</v>
      </c>
      <c r="W6654">
        <v>5</v>
      </c>
      <c r="X6654" s="2">
        <v>1332.82</v>
      </c>
      <c r="Y6654">
        <v>86268</v>
      </c>
      <c r="Z6654" t="s">
        <v>72</v>
      </c>
      <c r="AA6654">
        <v>2010</v>
      </c>
      <c r="AB6654" t="str">
        <f>IF(samplesuperstore_cleaned[[#This Row],[discount]]=0,"0%",IF(samplesuperstore_cleaned[[#This Row],[discount]]=0.02,"1-2%",IF(samplesuperstore_cleaned[[#This Row],[discount]]&lt;=0.04,"3-4%",IF(samplesuperstore_cleaned[[#This Row],[discount]]&lt;=0.06,"5-6%",IF(samplesuperstore_cleaned[[#This Row],[discount]]=0.08,"7-8%","9-10%")))))</f>
        <v>9-10%</v>
      </c>
    </row>
    <row r="6655" spans="1:28" x14ac:dyDescent="0.3">
      <c r="A6655">
        <v>3388</v>
      </c>
      <c r="B6655">
        <v>20678</v>
      </c>
      <c r="C6655" t="s">
        <v>57</v>
      </c>
      <c r="D6655" s="3">
        <v>0.03</v>
      </c>
      <c r="E6655">
        <v>5.98</v>
      </c>
      <c r="F6655">
        <v>5.2</v>
      </c>
      <c r="G6655">
        <v>1281</v>
      </c>
      <c r="H6655" t="s">
        <v>2880</v>
      </c>
      <c r="I6655" t="s">
        <v>29</v>
      </c>
      <c r="J6655" t="s">
        <v>114</v>
      </c>
      <c r="K6655" t="s">
        <v>31</v>
      </c>
      <c r="L6655" t="s">
        <v>49</v>
      </c>
      <c r="M6655" t="s">
        <v>33</v>
      </c>
      <c r="N6655" t="s">
        <v>130</v>
      </c>
      <c r="O6655">
        <v>0.36</v>
      </c>
      <c r="P6655" t="s">
        <v>35</v>
      </c>
      <c r="Q6655" t="s">
        <v>1549</v>
      </c>
      <c r="R6655" t="s">
        <v>2881</v>
      </c>
      <c r="S6655">
        <v>47591</v>
      </c>
      <c r="T6655" s="1">
        <v>40924</v>
      </c>
      <c r="U6655" s="1">
        <v>40925</v>
      </c>
      <c r="V6655" s="3">
        <v>-53.766399999999997</v>
      </c>
      <c r="W6655">
        <v>8</v>
      </c>
      <c r="X6655" s="2">
        <v>50.16</v>
      </c>
      <c r="Y6655">
        <v>89114</v>
      </c>
      <c r="Z6655" t="s">
        <v>132</v>
      </c>
      <c r="AA6655">
        <v>2012</v>
      </c>
      <c r="AB6655" t="str">
        <f>IF(samplesuperstore_cleaned[[#This Row],[discount]]=0,"0%",IF(samplesuperstore_cleaned[[#This Row],[discount]]=0.02,"1-2%",IF(samplesuperstore_cleaned[[#This Row],[discount]]&lt;=0.04,"3-4%",IF(samplesuperstore_cleaned[[#This Row],[discount]]&lt;=0.06,"5-6%",IF(samplesuperstore_cleaned[[#This Row],[discount]]=0.08,"7-8%","9-10%")))))</f>
        <v>3-4%</v>
      </c>
    </row>
    <row r="6656" spans="1:28" x14ac:dyDescent="0.3">
      <c r="A6656">
        <v>43</v>
      </c>
      <c r="B6656">
        <v>25083</v>
      </c>
      <c r="C6656" t="s">
        <v>27</v>
      </c>
      <c r="D6656" s="3">
        <v>0</v>
      </c>
      <c r="E6656">
        <v>15.23</v>
      </c>
      <c r="F6656">
        <v>27.75</v>
      </c>
      <c r="G6656">
        <v>20</v>
      </c>
      <c r="H6656" t="s">
        <v>157</v>
      </c>
      <c r="I6656" t="s">
        <v>61</v>
      </c>
      <c r="J6656" t="s">
        <v>114</v>
      </c>
      <c r="K6656" t="s">
        <v>67</v>
      </c>
      <c r="L6656" t="s">
        <v>95</v>
      </c>
      <c r="M6656" t="s">
        <v>90</v>
      </c>
      <c r="N6656" t="s">
        <v>163</v>
      </c>
      <c r="O6656">
        <v>0.76</v>
      </c>
      <c r="P6656" t="s">
        <v>35</v>
      </c>
      <c r="Q6656" t="s">
        <v>161</v>
      </c>
      <c r="R6656" t="s">
        <v>162</v>
      </c>
      <c r="S6656">
        <v>68005</v>
      </c>
      <c r="T6656" s="1">
        <v>41060</v>
      </c>
      <c r="U6656" s="1">
        <v>41061</v>
      </c>
      <c r="V6656" s="3">
        <v>-53.783999999999999</v>
      </c>
      <c r="W6656">
        <v>1</v>
      </c>
      <c r="X6656" s="2">
        <v>24.48</v>
      </c>
      <c r="Y6656">
        <v>90036</v>
      </c>
      <c r="Z6656" t="s">
        <v>38</v>
      </c>
      <c r="AA6656">
        <v>2012</v>
      </c>
      <c r="AB6656" t="str">
        <f>IF(samplesuperstore_cleaned[[#This Row],[discount]]=0,"0%",IF(samplesuperstore_cleaned[[#This Row],[discount]]=0.02,"1-2%",IF(samplesuperstore_cleaned[[#This Row],[discount]]&lt;=0.04,"3-4%",IF(samplesuperstore_cleaned[[#This Row],[discount]]&lt;=0.06,"5-6%",IF(samplesuperstore_cleaned[[#This Row],[discount]]=0.08,"7-8%","9-10%")))))</f>
        <v>0%</v>
      </c>
    </row>
    <row r="6657" spans="1:28" x14ac:dyDescent="0.3">
      <c r="A6657">
        <v>54</v>
      </c>
      <c r="B6657">
        <v>7083</v>
      </c>
      <c r="C6657" t="s">
        <v>27</v>
      </c>
      <c r="D6657" s="3">
        <v>0</v>
      </c>
      <c r="E6657">
        <v>15.23</v>
      </c>
      <c r="F6657">
        <v>27.75</v>
      </c>
      <c r="G6657">
        <v>21</v>
      </c>
      <c r="H6657" t="s">
        <v>166</v>
      </c>
      <c r="I6657" t="s">
        <v>61</v>
      </c>
      <c r="J6657" t="s">
        <v>114</v>
      </c>
      <c r="K6657" t="s">
        <v>67</v>
      </c>
      <c r="L6657" t="s">
        <v>95</v>
      </c>
      <c r="M6657" t="s">
        <v>90</v>
      </c>
      <c r="N6657" t="s">
        <v>163</v>
      </c>
      <c r="O6657">
        <v>0.76</v>
      </c>
      <c r="P6657" t="s">
        <v>84</v>
      </c>
      <c r="Q6657" t="s">
        <v>125</v>
      </c>
      <c r="R6657" t="s">
        <v>167</v>
      </c>
      <c r="S6657">
        <v>10012</v>
      </c>
      <c r="T6657" s="1">
        <v>41060</v>
      </c>
      <c r="U6657" s="1">
        <v>41061</v>
      </c>
      <c r="V6657" s="3">
        <v>-53.783999999999999</v>
      </c>
      <c r="W6657">
        <v>5</v>
      </c>
      <c r="X6657" s="2">
        <v>122.4</v>
      </c>
      <c r="Y6657">
        <v>50533</v>
      </c>
      <c r="Z6657" t="s">
        <v>38</v>
      </c>
      <c r="AA6657">
        <v>2012</v>
      </c>
      <c r="AB6657" t="str">
        <f>IF(samplesuperstore_cleaned[[#This Row],[discount]]=0,"0%",IF(samplesuperstore_cleaned[[#This Row],[discount]]=0.02,"1-2%",IF(samplesuperstore_cleaned[[#This Row],[discount]]&lt;=0.04,"3-4%",IF(samplesuperstore_cleaned[[#This Row],[discount]]&lt;=0.06,"5-6%",IF(samplesuperstore_cleaned[[#This Row],[discount]]=0.08,"7-8%","9-10%")))))</f>
        <v>0%</v>
      </c>
    </row>
    <row r="6658" spans="1:28" x14ac:dyDescent="0.3">
      <c r="A6658">
        <v>17</v>
      </c>
      <c r="B6658">
        <v>21776</v>
      </c>
      <c r="C6658" t="s">
        <v>78</v>
      </c>
      <c r="D6658" s="3">
        <v>0.06</v>
      </c>
      <c r="E6658">
        <v>9.48</v>
      </c>
      <c r="F6658">
        <v>7.29</v>
      </c>
      <c r="G6658">
        <v>11</v>
      </c>
      <c r="H6658" t="s">
        <v>103</v>
      </c>
      <c r="I6658" t="s">
        <v>29</v>
      </c>
      <c r="J6658" t="s">
        <v>66</v>
      </c>
      <c r="K6658" t="s">
        <v>67</v>
      </c>
      <c r="L6658" t="s">
        <v>104</v>
      </c>
      <c r="M6658" t="s">
        <v>52</v>
      </c>
      <c r="N6658" t="s">
        <v>105</v>
      </c>
      <c r="O6658">
        <v>0.45</v>
      </c>
      <c r="P6658" t="s">
        <v>84</v>
      </c>
      <c r="Q6658" t="s">
        <v>97</v>
      </c>
      <c r="R6658" t="s">
        <v>106</v>
      </c>
      <c r="S6658">
        <v>7203</v>
      </c>
      <c r="T6658" s="1">
        <v>40405</v>
      </c>
      <c r="U6658" s="1">
        <v>40407</v>
      </c>
      <c r="V6658" s="3">
        <v>-53.809600000000003</v>
      </c>
      <c r="W6658">
        <v>22</v>
      </c>
      <c r="X6658" s="2">
        <v>211.15</v>
      </c>
      <c r="Y6658">
        <v>90192</v>
      </c>
      <c r="Z6658" t="s">
        <v>107</v>
      </c>
      <c r="AA6658">
        <v>2010</v>
      </c>
      <c r="AB6658" t="str">
        <f>IF(samplesuperstore_cleaned[[#This Row],[discount]]=0,"0%",IF(samplesuperstore_cleaned[[#This Row],[discount]]=0.02,"1-2%",IF(samplesuperstore_cleaned[[#This Row],[discount]]&lt;=0.04,"3-4%",IF(samplesuperstore_cleaned[[#This Row],[discount]]&lt;=0.06,"5-6%",IF(samplesuperstore_cleaned[[#This Row],[discount]]=0.08,"7-8%","9-10%")))))</f>
        <v>5-6%</v>
      </c>
    </row>
    <row r="6659" spans="1:28" x14ac:dyDescent="0.3">
      <c r="A6659">
        <v>9141</v>
      </c>
      <c r="B6659">
        <v>20149</v>
      </c>
      <c r="C6659" t="s">
        <v>78</v>
      </c>
      <c r="D6659" s="3">
        <v>7.0000000000000007E-2</v>
      </c>
      <c r="E6659">
        <v>40.98</v>
      </c>
      <c r="F6659">
        <v>6.5</v>
      </c>
      <c r="G6659">
        <v>3304</v>
      </c>
      <c r="H6659" t="s">
        <v>5390</v>
      </c>
      <c r="I6659" t="s">
        <v>29</v>
      </c>
      <c r="J6659" t="s">
        <v>66</v>
      </c>
      <c r="K6659" t="s">
        <v>54</v>
      </c>
      <c r="L6659" t="s">
        <v>181</v>
      </c>
      <c r="M6659" t="s">
        <v>33</v>
      </c>
      <c r="N6659" t="s">
        <v>1172</v>
      </c>
      <c r="O6659">
        <v>0.74</v>
      </c>
      <c r="P6659" t="s">
        <v>84</v>
      </c>
      <c r="Q6659" t="s">
        <v>596</v>
      </c>
      <c r="R6659" t="s">
        <v>5391</v>
      </c>
      <c r="S6659">
        <v>18201</v>
      </c>
      <c r="T6659" s="1">
        <v>40580</v>
      </c>
      <c r="U6659" s="1">
        <v>40580</v>
      </c>
      <c r="V6659" s="3">
        <v>-53.81</v>
      </c>
      <c r="W6659">
        <v>7</v>
      </c>
      <c r="X6659" s="2">
        <v>284.35000000000002</v>
      </c>
      <c r="Y6659">
        <v>87796</v>
      </c>
      <c r="Z6659" t="s">
        <v>112</v>
      </c>
      <c r="AA6659">
        <v>2011</v>
      </c>
      <c r="AB6659" t="str">
        <f>IF(samplesuperstore_cleaned[[#This Row],[discount]]=0,"0%",IF(samplesuperstore_cleaned[[#This Row],[discount]]=0.02,"1-2%",IF(samplesuperstore_cleaned[[#This Row],[discount]]&lt;=0.04,"3-4%",IF(samplesuperstore_cleaned[[#This Row],[discount]]&lt;=0.06,"5-6%",IF(samplesuperstore_cleaned[[#This Row],[discount]]=0.08,"7-8%","9-10%")))))</f>
        <v>9-10%</v>
      </c>
    </row>
    <row r="6660" spans="1:28" x14ac:dyDescent="0.3">
      <c r="A6660">
        <v>6483</v>
      </c>
      <c r="B6660">
        <v>21172</v>
      </c>
      <c r="C6660" t="s">
        <v>60</v>
      </c>
      <c r="D6660" s="3">
        <v>0.08</v>
      </c>
      <c r="E6660">
        <v>19.98</v>
      </c>
      <c r="F6660">
        <v>4</v>
      </c>
      <c r="G6660">
        <v>2385</v>
      </c>
      <c r="H6660" t="s">
        <v>4326</v>
      </c>
      <c r="I6660" t="s">
        <v>29</v>
      </c>
      <c r="J6660" t="s">
        <v>114</v>
      </c>
      <c r="K6660" t="s">
        <v>54</v>
      </c>
      <c r="L6660" t="s">
        <v>181</v>
      </c>
      <c r="M6660" t="s">
        <v>33</v>
      </c>
      <c r="N6660" t="s">
        <v>471</v>
      </c>
      <c r="O6660">
        <v>0.68</v>
      </c>
      <c r="P6660" t="s">
        <v>45</v>
      </c>
      <c r="Q6660" t="s">
        <v>936</v>
      </c>
      <c r="R6660" t="s">
        <v>4327</v>
      </c>
      <c r="S6660">
        <v>88001</v>
      </c>
      <c r="T6660" s="1">
        <v>41416</v>
      </c>
      <c r="U6660" s="1">
        <v>41420</v>
      </c>
      <c r="V6660" s="3">
        <v>-53.82</v>
      </c>
      <c r="W6660">
        <v>6</v>
      </c>
      <c r="X6660" s="2">
        <v>113.76</v>
      </c>
      <c r="Y6660">
        <v>89190</v>
      </c>
      <c r="Z6660" t="s">
        <v>38</v>
      </c>
      <c r="AA6660">
        <v>2013</v>
      </c>
      <c r="AB6660" t="str">
        <f>IF(samplesuperstore_cleaned[[#This Row],[discount]]=0,"0%",IF(samplesuperstore_cleaned[[#This Row],[discount]]=0.02,"1-2%",IF(samplesuperstore_cleaned[[#This Row],[discount]]&lt;=0.04,"3-4%",IF(samplesuperstore_cleaned[[#This Row],[discount]]&lt;=0.06,"5-6%",IF(samplesuperstore_cleaned[[#This Row],[discount]]=0.08,"7-8%","9-10%")))))</f>
        <v>7-8%</v>
      </c>
    </row>
    <row r="6661" spans="1:28" x14ac:dyDescent="0.3">
      <c r="A6661">
        <v>4779</v>
      </c>
      <c r="B6661">
        <v>20278</v>
      </c>
      <c r="C6661" t="s">
        <v>27</v>
      </c>
      <c r="D6661" s="3">
        <v>0.08</v>
      </c>
      <c r="E6661">
        <v>5.78</v>
      </c>
      <c r="F6661">
        <v>5.67</v>
      </c>
      <c r="G6661">
        <v>1776</v>
      </c>
      <c r="H6661" t="s">
        <v>3570</v>
      </c>
      <c r="I6661" t="s">
        <v>29</v>
      </c>
      <c r="J6661" t="s">
        <v>244</v>
      </c>
      <c r="K6661" t="s">
        <v>31</v>
      </c>
      <c r="L6661" t="s">
        <v>49</v>
      </c>
      <c r="M6661" t="s">
        <v>33</v>
      </c>
      <c r="N6661" t="s">
        <v>235</v>
      </c>
      <c r="O6661">
        <v>0.36</v>
      </c>
      <c r="P6661" t="s">
        <v>35</v>
      </c>
      <c r="Q6661" t="s">
        <v>1549</v>
      </c>
      <c r="R6661" t="s">
        <v>3571</v>
      </c>
      <c r="S6661">
        <v>47802</v>
      </c>
      <c r="T6661" s="1">
        <v>40394</v>
      </c>
      <c r="U6661" s="1">
        <v>40395</v>
      </c>
      <c r="V6661" s="3">
        <v>-53.898000000000003</v>
      </c>
      <c r="W6661">
        <v>19</v>
      </c>
      <c r="X6661" s="2">
        <v>106.57</v>
      </c>
      <c r="Y6661">
        <v>89941</v>
      </c>
      <c r="Z6661" t="s">
        <v>107</v>
      </c>
      <c r="AA6661">
        <v>2010</v>
      </c>
      <c r="AB6661" t="str">
        <f>IF(samplesuperstore_cleaned[[#This Row],[discount]]=0,"0%",IF(samplesuperstore_cleaned[[#This Row],[discount]]=0.02,"1-2%",IF(samplesuperstore_cleaned[[#This Row],[discount]]&lt;=0.04,"3-4%",IF(samplesuperstore_cleaned[[#This Row],[discount]]&lt;=0.06,"5-6%",IF(samplesuperstore_cleaned[[#This Row],[discount]]=0.08,"7-8%","9-10%")))))</f>
        <v>7-8%</v>
      </c>
    </row>
    <row r="6662" spans="1:28" x14ac:dyDescent="0.3">
      <c r="A6662">
        <v>1467</v>
      </c>
      <c r="B6662">
        <v>97</v>
      </c>
      <c r="C6662" t="s">
        <v>39</v>
      </c>
      <c r="D6662" s="3">
        <v>0.03</v>
      </c>
      <c r="E6662">
        <v>7.3</v>
      </c>
      <c r="F6662">
        <v>7.72</v>
      </c>
      <c r="G6662">
        <v>563</v>
      </c>
      <c r="H6662" t="s">
        <v>1667</v>
      </c>
      <c r="I6662" t="s">
        <v>29</v>
      </c>
      <c r="J6662" t="s">
        <v>30</v>
      </c>
      <c r="K6662" t="s">
        <v>31</v>
      </c>
      <c r="L6662" t="s">
        <v>138</v>
      </c>
      <c r="M6662" t="s">
        <v>33</v>
      </c>
      <c r="N6662" t="s">
        <v>823</v>
      </c>
      <c r="O6662">
        <v>0.38</v>
      </c>
      <c r="P6662" t="s">
        <v>35</v>
      </c>
      <c r="Q6662" t="s">
        <v>255</v>
      </c>
      <c r="R6662" t="s">
        <v>774</v>
      </c>
      <c r="S6662">
        <v>75081</v>
      </c>
      <c r="T6662" s="1">
        <v>41077</v>
      </c>
      <c r="U6662" s="1">
        <v>41077</v>
      </c>
      <c r="V6662" s="3">
        <v>-54.038499999999999</v>
      </c>
      <c r="W6662">
        <v>20</v>
      </c>
      <c r="X6662" s="2">
        <v>155.9</v>
      </c>
      <c r="Y6662">
        <v>613</v>
      </c>
      <c r="Z6662" t="s">
        <v>189</v>
      </c>
      <c r="AA6662">
        <v>2012</v>
      </c>
      <c r="AB6662" t="str">
        <f>IF(samplesuperstore_cleaned[[#This Row],[discount]]=0,"0%",IF(samplesuperstore_cleaned[[#This Row],[discount]]=0.02,"1-2%",IF(samplesuperstore_cleaned[[#This Row],[discount]]&lt;=0.04,"3-4%",IF(samplesuperstore_cleaned[[#This Row],[discount]]&lt;=0.06,"5-6%",IF(samplesuperstore_cleaned[[#This Row],[discount]]=0.08,"7-8%","9-10%")))))</f>
        <v>3-4%</v>
      </c>
    </row>
    <row r="6663" spans="1:28" x14ac:dyDescent="0.3">
      <c r="A6663">
        <v>7015</v>
      </c>
      <c r="B6663">
        <v>6988</v>
      </c>
      <c r="C6663" t="s">
        <v>27</v>
      </c>
      <c r="D6663" s="3">
        <v>0.01</v>
      </c>
      <c r="E6663">
        <v>4.9800000000000004</v>
      </c>
      <c r="F6663">
        <v>4.95</v>
      </c>
      <c r="G6663">
        <v>2565</v>
      </c>
      <c r="H6663" t="s">
        <v>4549</v>
      </c>
      <c r="I6663" t="s">
        <v>29</v>
      </c>
      <c r="J6663" t="s">
        <v>66</v>
      </c>
      <c r="K6663" t="s">
        <v>31</v>
      </c>
      <c r="L6663" t="s">
        <v>138</v>
      </c>
      <c r="M6663" t="s">
        <v>33</v>
      </c>
      <c r="N6663" t="s">
        <v>1551</v>
      </c>
      <c r="O6663">
        <v>0.37</v>
      </c>
      <c r="P6663" t="s">
        <v>45</v>
      </c>
      <c r="Q6663" t="s">
        <v>46</v>
      </c>
      <c r="R6663" t="s">
        <v>520</v>
      </c>
      <c r="S6663">
        <v>98144</v>
      </c>
      <c r="T6663" s="1">
        <v>41475</v>
      </c>
      <c r="U6663" s="1">
        <v>41475</v>
      </c>
      <c r="V6663" s="3">
        <v>-54.084499999999998</v>
      </c>
      <c r="W6663">
        <v>36</v>
      </c>
      <c r="X6663" s="2">
        <v>193.21</v>
      </c>
      <c r="Y6663">
        <v>49927</v>
      </c>
      <c r="Z6663" t="s">
        <v>48</v>
      </c>
      <c r="AA6663">
        <v>2013</v>
      </c>
      <c r="AB6663" t="str">
        <f>IF(samplesuperstore_cleaned[[#This Row],[discount]]=0,"0%",IF(samplesuperstore_cleaned[[#This Row],[discount]]=0.02,"1-2%",IF(samplesuperstore_cleaned[[#This Row],[discount]]&lt;=0.04,"3-4%",IF(samplesuperstore_cleaned[[#This Row],[discount]]&lt;=0.06,"5-6%",IF(samplesuperstore_cleaned[[#This Row],[discount]]=0.08,"7-8%","9-10%")))))</f>
        <v>3-4%</v>
      </c>
    </row>
    <row r="6664" spans="1:28" x14ac:dyDescent="0.3">
      <c r="A6664">
        <v>8015</v>
      </c>
      <c r="B6664">
        <v>24821</v>
      </c>
      <c r="C6664" t="s">
        <v>27</v>
      </c>
      <c r="D6664" s="3">
        <v>0.06</v>
      </c>
      <c r="E6664">
        <v>6.48</v>
      </c>
      <c r="F6664">
        <v>7.49</v>
      </c>
      <c r="G6664">
        <v>2913</v>
      </c>
      <c r="H6664" t="s">
        <v>4947</v>
      </c>
      <c r="I6664" t="s">
        <v>29</v>
      </c>
      <c r="J6664" t="s">
        <v>66</v>
      </c>
      <c r="K6664" t="s">
        <v>31</v>
      </c>
      <c r="L6664" t="s">
        <v>49</v>
      </c>
      <c r="M6664" t="s">
        <v>33</v>
      </c>
      <c r="N6664" t="s">
        <v>1184</v>
      </c>
      <c r="O6664">
        <v>0.37</v>
      </c>
      <c r="P6664" t="s">
        <v>35</v>
      </c>
      <c r="Q6664" t="s">
        <v>4798</v>
      </c>
      <c r="R6664" t="s">
        <v>4948</v>
      </c>
      <c r="S6664">
        <v>58701</v>
      </c>
      <c r="T6664" s="1">
        <v>41609</v>
      </c>
      <c r="U6664" s="1">
        <v>41611</v>
      </c>
      <c r="V6664" s="3">
        <v>-54.095999999999989</v>
      </c>
      <c r="W6664">
        <v>24</v>
      </c>
      <c r="X6664" s="2">
        <v>161.71</v>
      </c>
      <c r="Y6664">
        <v>87405</v>
      </c>
      <c r="Z6664" t="s">
        <v>72</v>
      </c>
      <c r="AA6664">
        <v>2013</v>
      </c>
      <c r="AB6664" t="str">
        <f>IF(samplesuperstore_cleaned[[#This Row],[discount]]=0,"0%",IF(samplesuperstore_cleaned[[#This Row],[discount]]=0.02,"1-2%",IF(samplesuperstore_cleaned[[#This Row],[discount]]&lt;=0.04,"3-4%",IF(samplesuperstore_cleaned[[#This Row],[discount]]&lt;=0.06,"5-6%",IF(samplesuperstore_cleaned[[#This Row],[discount]]=0.08,"7-8%","9-10%")))))</f>
        <v>5-6%</v>
      </c>
    </row>
    <row r="6665" spans="1:28" x14ac:dyDescent="0.3">
      <c r="A6665">
        <v>7214</v>
      </c>
      <c r="B6665">
        <v>23385</v>
      </c>
      <c r="C6665" t="s">
        <v>39</v>
      </c>
      <c r="D6665" s="3">
        <v>0.09</v>
      </c>
      <c r="E6665">
        <v>3.58</v>
      </c>
      <c r="F6665">
        <v>5.47</v>
      </c>
      <c r="G6665">
        <v>2637</v>
      </c>
      <c r="H6665" t="s">
        <v>4635</v>
      </c>
      <c r="I6665" t="s">
        <v>29</v>
      </c>
      <c r="J6665" t="s">
        <v>244</v>
      </c>
      <c r="K6665" t="s">
        <v>31</v>
      </c>
      <c r="L6665" t="s">
        <v>138</v>
      </c>
      <c r="M6665" t="s">
        <v>33</v>
      </c>
      <c r="N6665" t="s">
        <v>1105</v>
      </c>
      <c r="O6665">
        <v>0.37</v>
      </c>
      <c r="P6665" t="s">
        <v>260</v>
      </c>
      <c r="Q6665" t="s">
        <v>981</v>
      </c>
      <c r="R6665" t="s">
        <v>4636</v>
      </c>
      <c r="S6665">
        <v>31088</v>
      </c>
      <c r="T6665" s="1">
        <v>40990</v>
      </c>
      <c r="U6665" s="1">
        <v>40992</v>
      </c>
      <c r="V6665" s="3">
        <v>-54.207999999999998</v>
      </c>
      <c r="W6665">
        <v>2</v>
      </c>
      <c r="X6665" s="2">
        <v>8.6</v>
      </c>
      <c r="Y6665">
        <v>90955</v>
      </c>
      <c r="Z6665" t="s">
        <v>165</v>
      </c>
      <c r="AA6665">
        <v>2012</v>
      </c>
      <c r="AB6665" t="str">
        <f>IF(samplesuperstore_cleaned[[#This Row],[discount]]=0,"0%",IF(samplesuperstore_cleaned[[#This Row],[discount]]=0.02,"1-2%",IF(samplesuperstore_cleaned[[#This Row],[discount]]&lt;=0.04,"3-4%",IF(samplesuperstore_cleaned[[#This Row],[discount]]&lt;=0.06,"5-6%",IF(samplesuperstore_cleaned[[#This Row],[discount]]=0.08,"7-8%","9-10%")))))</f>
        <v>9-10%</v>
      </c>
    </row>
    <row r="6666" spans="1:28" x14ac:dyDescent="0.3">
      <c r="A6666">
        <v>575</v>
      </c>
      <c r="B6666">
        <v>18669</v>
      </c>
      <c r="C6666" t="s">
        <v>39</v>
      </c>
      <c r="D6666" s="3">
        <v>0.04</v>
      </c>
      <c r="E6666">
        <v>125.99</v>
      </c>
      <c r="F6666">
        <v>7.69</v>
      </c>
      <c r="G6666">
        <v>220</v>
      </c>
      <c r="H6666" t="s">
        <v>827</v>
      </c>
      <c r="I6666" t="s">
        <v>29</v>
      </c>
      <c r="J6666" t="s">
        <v>66</v>
      </c>
      <c r="K6666" t="s">
        <v>54</v>
      </c>
      <c r="L6666" t="s">
        <v>55</v>
      </c>
      <c r="M6666" t="s">
        <v>33</v>
      </c>
      <c r="N6666" t="s">
        <v>388</v>
      </c>
      <c r="O6666">
        <v>0.57999999999999996</v>
      </c>
      <c r="P6666" t="s">
        <v>35</v>
      </c>
      <c r="Q6666" t="s">
        <v>36</v>
      </c>
      <c r="R6666" t="s">
        <v>655</v>
      </c>
      <c r="S6666">
        <v>60452</v>
      </c>
      <c r="T6666" s="1">
        <v>41152</v>
      </c>
      <c r="U6666" s="1">
        <v>41153</v>
      </c>
      <c r="V6666" s="3">
        <v>-54.208440000000039</v>
      </c>
      <c r="W6666">
        <v>5</v>
      </c>
      <c r="X6666" s="2">
        <v>550.02</v>
      </c>
      <c r="Y6666">
        <v>87232</v>
      </c>
      <c r="Z6666" t="s">
        <v>107</v>
      </c>
      <c r="AA6666">
        <v>2012</v>
      </c>
      <c r="AB6666" t="str">
        <f>IF(samplesuperstore_cleaned[[#This Row],[discount]]=0,"0%",IF(samplesuperstore_cleaned[[#This Row],[discount]]=0.02,"1-2%",IF(samplesuperstore_cleaned[[#This Row],[discount]]&lt;=0.04,"3-4%",IF(samplesuperstore_cleaned[[#This Row],[discount]]&lt;=0.06,"5-6%",IF(samplesuperstore_cleaned[[#This Row],[discount]]=0.08,"7-8%","9-10%")))))</f>
        <v>3-4%</v>
      </c>
    </row>
    <row r="6667" spans="1:28" x14ac:dyDescent="0.3">
      <c r="A6667">
        <v>7435</v>
      </c>
      <c r="B6667">
        <v>24363</v>
      </c>
      <c r="C6667" t="s">
        <v>60</v>
      </c>
      <c r="D6667" s="3">
        <v>0.05</v>
      </c>
      <c r="E6667">
        <v>3.14</v>
      </c>
      <c r="F6667">
        <v>1.92</v>
      </c>
      <c r="G6667">
        <v>2715</v>
      </c>
      <c r="H6667" t="s">
        <v>4723</v>
      </c>
      <c r="I6667" t="s">
        <v>29</v>
      </c>
      <c r="J6667" t="s">
        <v>30</v>
      </c>
      <c r="K6667" t="s">
        <v>31</v>
      </c>
      <c r="L6667" t="s">
        <v>51</v>
      </c>
      <c r="M6667" t="s">
        <v>43</v>
      </c>
      <c r="N6667" t="s">
        <v>2595</v>
      </c>
      <c r="O6667">
        <v>0.84</v>
      </c>
      <c r="P6667" t="s">
        <v>35</v>
      </c>
      <c r="Q6667" t="s">
        <v>761</v>
      </c>
      <c r="R6667" t="s">
        <v>4724</v>
      </c>
      <c r="S6667">
        <v>48911</v>
      </c>
      <c r="T6667" s="1">
        <v>40954</v>
      </c>
      <c r="U6667" s="1">
        <v>40954</v>
      </c>
      <c r="V6667" s="3">
        <v>-54.25</v>
      </c>
      <c r="W6667">
        <v>10</v>
      </c>
      <c r="X6667" s="2">
        <v>31.87</v>
      </c>
      <c r="Y6667">
        <v>88704</v>
      </c>
      <c r="Z6667" t="s">
        <v>112</v>
      </c>
      <c r="AA6667">
        <v>2012</v>
      </c>
      <c r="AB6667" t="str">
        <f>IF(samplesuperstore_cleaned[[#This Row],[discount]]=0,"0%",IF(samplesuperstore_cleaned[[#This Row],[discount]]=0.02,"1-2%",IF(samplesuperstore_cleaned[[#This Row],[discount]]&lt;=0.04,"3-4%",IF(samplesuperstore_cleaned[[#This Row],[discount]]&lt;=0.06,"5-6%",IF(samplesuperstore_cleaned[[#This Row],[discount]]=0.08,"7-8%","9-10%")))))</f>
        <v>5-6%</v>
      </c>
    </row>
    <row r="6668" spans="1:28" x14ac:dyDescent="0.3">
      <c r="A6668">
        <v>6805</v>
      </c>
      <c r="B6668">
        <v>7857</v>
      </c>
      <c r="C6668" t="s">
        <v>78</v>
      </c>
      <c r="D6668" s="3">
        <v>0.08</v>
      </c>
      <c r="E6668">
        <v>14.42</v>
      </c>
      <c r="F6668">
        <v>6.75</v>
      </c>
      <c r="G6668">
        <v>2491</v>
      </c>
      <c r="H6668" t="s">
        <v>4458</v>
      </c>
      <c r="I6668" t="s">
        <v>29</v>
      </c>
      <c r="J6668" t="s">
        <v>244</v>
      </c>
      <c r="K6668" t="s">
        <v>31</v>
      </c>
      <c r="L6668" t="s">
        <v>75</v>
      </c>
      <c r="M6668" t="s">
        <v>154</v>
      </c>
      <c r="N6668" t="s">
        <v>907</v>
      </c>
      <c r="O6668">
        <v>0.52</v>
      </c>
      <c r="P6668" t="s">
        <v>45</v>
      </c>
      <c r="Q6668" t="s">
        <v>70</v>
      </c>
      <c r="R6668" t="s">
        <v>1646</v>
      </c>
      <c r="S6668">
        <v>90045</v>
      </c>
      <c r="T6668" s="1">
        <v>40759</v>
      </c>
      <c r="U6668" s="1">
        <v>40761</v>
      </c>
      <c r="V6668" s="3">
        <v>-54.34</v>
      </c>
      <c r="W6668">
        <v>81</v>
      </c>
      <c r="X6668" s="2">
        <v>1108.22</v>
      </c>
      <c r="Y6668">
        <v>56166</v>
      </c>
      <c r="Z6668" t="s">
        <v>107</v>
      </c>
      <c r="AA6668">
        <v>2011</v>
      </c>
      <c r="AB6668" t="str">
        <f>IF(samplesuperstore_cleaned[[#This Row],[discount]]=0,"0%",IF(samplesuperstore_cleaned[[#This Row],[discount]]=0.02,"1-2%",IF(samplesuperstore_cleaned[[#This Row],[discount]]&lt;=0.04,"3-4%",IF(samplesuperstore_cleaned[[#This Row],[discount]]&lt;=0.06,"5-6%",IF(samplesuperstore_cleaned[[#This Row],[discount]]=0.08,"7-8%","9-10%")))))</f>
        <v>7-8%</v>
      </c>
    </row>
    <row r="6669" spans="1:28" x14ac:dyDescent="0.3">
      <c r="A6669">
        <v>728</v>
      </c>
      <c r="B6669">
        <v>4087</v>
      </c>
      <c r="C6669" t="s">
        <v>60</v>
      </c>
      <c r="D6669" s="3">
        <v>0</v>
      </c>
      <c r="E6669">
        <v>17.48</v>
      </c>
      <c r="F6669">
        <v>1.99</v>
      </c>
      <c r="G6669">
        <v>272</v>
      </c>
      <c r="H6669" t="s">
        <v>985</v>
      </c>
      <c r="I6669" t="s">
        <v>29</v>
      </c>
      <c r="J6669" t="s">
        <v>114</v>
      </c>
      <c r="K6669" t="s">
        <v>54</v>
      </c>
      <c r="L6669" t="s">
        <v>181</v>
      </c>
      <c r="M6669" t="s">
        <v>52</v>
      </c>
      <c r="N6669" t="s">
        <v>928</v>
      </c>
      <c r="O6669">
        <v>0.45</v>
      </c>
      <c r="P6669" t="s">
        <v>260</v>
      </c>
      <c r="Q6669" t="s">
        <v>846</v>
      </c>
      <c r="R6669" t="s">
        <v>986</v>
      </c>
      <c r="S6669">
        <v>28204</v>
      </c>
      <c r="T6669" s="1">
        <v>41113</v>
      </c>
      <c r="U6669" s="1">
        <v>41117</v>
      </c>
      <c r="V6669" s="3">
        <v>-54.343800000000002</v>
      </c>
      <c r="W6669">
        <v>4</v>
      </c>
      <c r="X6669" s="2">
        <v>78.17</v>
      </c>
      <c r="Y6669">
        <v>29152</v>
      </c>
      <c r="Z6669" t="s">
        <v>48</v>
      </c>
      <c r="AA6669">
        <v>2012</v>
      </c>
      <c r="AB6669" t="str">
        <f>IF(samplesuperstore_cleaned[[#This Row],[discount]]=0,"0%",IF(samplesuperstore_cleaned[[#This Row],[discount]]=0.02,"1-2%",IF(samplesuperstore_cleaned[[#This Row],[discount]]&lt;=0.04,"3-4%",IF(samplesuperstore_cleaned[[#This Row],[discount]]&lt;=0.06,"5-6%",IF(samplesuperstore_cleaned[[#This Row],[discount]]=0.08,"7-8%","9-10%")))))</f>
        <v>0%</v>
      </c>
    </row>
    <row r="6670" spans="1:28" x14ac:dyDescent="0.3">
      <c r="A6670">
        <v>429</v>
      </c>
      <c r="B6670">
        <v>22104</v>
      </c>
      <c r="C6670" t="s">
        <v>60</v>
      </c>
      <c r="D6670" s="3">
        <v>0.02</v>
      </c>
      <c r="E6670">
        <v>205.99</v>
      </c>
      <c r="F6670">
        <v>8.99</v>
      </c>
      <c r="G6670">
        <v>163</v>
      </c>
      <c r="H6670" t="s">
        <v>664</v>
      </c>
      <c r="I6670" t="s">
        <v>29</v>
      </c>
      <c r="J6670" t="s">
        <v>66</v>
      </c>
      <c r="K6670" t="s">
        <v>54</v>
      </c>
      <c r="L6670" t="s">
        <v>55</v>
      </c>
      <c r="M6670" t="s">
        <v>33</v>
      </c>
      <c r="N6670" t="s">
        <v>666</v>
      </c>
      <c r="O6670">
        <v>0.57999999999999996</v>
      </c>
      <c r="P6670" t="s">
        <v>45</v>
      </c>
      <c r="Q6670" t="s">
        <v>46</v>
      </c>
      <c r="R6670" t="s">
        <v>665</v>
      </c>
      <c r="S6670">
        <v>98059</v>
      </c>
      <c r="T6670" s="1">
        <v>41423</v>
      </c>
      <c r="U6670" s="1">
        <v>41425</v>
      </c>
      <c r="V6670" s="3">
        <v>-54.362000000000002</v>
      </c>
      <c r="W6670">
        <v>4</v>
      </c>
      <c r="X6670" s="2">
        <v>693.22</v>
      </c>
      <c r="Y6670">
        <v>89968</v>
      </c>
      <c r="Z6670" t="s">
        <v>38</v>
      </c>
      <c r="AA6670">
        <v>2013</v>
      </c>
      <c r="AB6670" t="str">
        <f>IF(samplesuperstore_cleaned[[#This Row],[discount]]=0,"0%",IF(samplesuperstore_cleaned[[#This Row],[discount]]=0.02,"1-2%",IF(samplesuperstore_cleaned[[#This Row],[discount]]&lt;=0.04,"3-4%",IF(samplesuperstore_cleaned[[#This Row],[discount]]&lt;=0.06,"5-6%",IF(samplesuperstore_cleaned[[#This Row],[discount]]=0.08,"7-8%","9-10%")))))</f>
        <v>1-2%</v>
      </c>
    </row>
    <row r="6671" spans="1:28" x14ac:dyDescent="0.3">
      <c r="A6671">
        <v>9333</v>
      </c>
      <c r="B6671">
        <v>19494</v>
      </c>
      <c r="C6671" t="s">
        <v>27</v>
      </c>
      <c r="D6671" s="3">
        <v>0.09</v>
      </c>
      <c r="E6671">
        <v>6.81</v>
      </c>
      <c r="F6671">
        <v>5.48</v>
      </c>
      <c r="G6671">
        <v>3375</v>
      </c>
      <c r="H6671" t="s">
        <v>5466</v>
      </c>
      <c r="I6671" t="s">
        <v>29</v>
      </c>
      <c r="J6671" t="s">
        <v>66</v>
      </c>
      <c r="K6671" t="s">
        <v>31</v>
      </c>
      <c r="L6671" t="s">
        <v>138</v>
      </c>
      <c r="M6671" t="s">
        <v>33</v>
      </c>
      <c r="N6671" t="s">
        <v>1367</v>
      </c>
      <c r="O6671">
        <v>0.37</v>
      </c>
      <c r="P6671" t="s">
        <v>84</v>
      </c>
      <c r="Q6671" t="s">
        <v>1057</v>
      </c>
      <c r="R6671" t="s">
        <v>5467</v>
      </c>
      <c r="S6671">
        <v>20832</v>
      </c>
      <c r="T6671" s="1">
        <v>40729</v>
      </c>
      <c r="U6671" s="1">
        <v>40731</v>
      </c>
      <c r="V6671" s="3">
        <v>-54.441000000000003</v>
      </c>
      <c r="W6671">
        <v>9</v>
      </c>
      <c r="X6671" s="2">
        <v>61.88</v>
      </c>
      <c r="Y6671">
        <v>87476</v>
      </c>
      <c r="Z6671" t="s">
        <v>48</v>
      </c>
      <c r="AA6671">
        <v>2011</v>
      </c>
      <c r="AB6671" t="str">
        <f>IF(samplesuperstore_cleaned[[#This Row],[discount]]=0,"0%",IF(samplesuperstore_cleaned[[#This Row],[discount]]=0.02,"1-2%",IF(samplesuperstore_cleaned[[#This Row],[discount]]&lt;=0.04,"3-4%",IF(samplesuperstore_cleaned[[#This Row],[discount]]&lt;=0.06,"5-6%",IF(samplesuperstore_cleaned[[#This Row],[discount]]=0.08,"7-8%","9-10%")))))</f>
        <v>9-10%</v>
      </c>
    </row>
    <row r="6672" spans="1:28" x14ac:dyDescent="0.3">
      <c r="A6672">
        <v>5194</v>
      </c>
      <c r="B6672">
        <v>18090</v>
      </c>
      <c r="C6672" t="s">
        <v>78</v>
      </c>
      <c r="D6672" s="3">
        <v>0.03</v>
      </c>
      <c r="E6672">
        <v>4.9800000000000004</v>
      </c>
      <c r="F6672">
        <v>7.44</v>
      </c>
      <c r="G6672">
        <v>1945</v>
      </c>
      <c r="H6672" t="s">
        <v>3783</v>
      </c>
      <c r="I6672" t="s">
        <v>29</v>
      </c>
      <c r="J6672" t="s">
        <v>244</v>
      </c>
      <c r="K6672" t="s">
        <v>31</v>
      </c>
      <c r="L6672" t="s">
        <v>49</v>
      </c>
      <c r="M6672" t="s">
        <v>33</v>
      </c>
      <c r="N6672" t="s">
        <v>694</v>
      </c>
      <c r="O6672">
        <v>0.36</v>
      </c>
      <c r="P6672" t="s">
        <v>84</v>
      </c>
      <c r="Q6672" t="s">
        <v>596</v>
      </c>
      <c r="R6672" t="s">
        <v>3640</v>
      </c>
      <c r="S6672">
        <v>15146</v>
      </c>
      <c r="T6672" s="1">
        <v>41467</v>
      </c>
      <c r="U6672" s="1">
        <v>41468</v>
      </c>
      <c r="V6672" s="3">
        <v>-54.491999999999997</v>
      </c>
      <c r="W6672">
        <v>5</v>
      </c>
      <c r="X6672" s="2">
        <v>27.02</v>
      </c>
      <c r="Y6672">
        <v>86337</v>
      </c>
      <c r="Z6672" t="s">
        <v>48</v>
      </c>
      <c r="AA6672">
        <v>2013</v>
      </c>
      <c r="AB6672" t="str">
        <f>IF(samplesuperstore_cleaned[[#This Row],[discount]]=0,"0%",IF(samplesuperstore_cleaned[[#This Row],[discount]]=0.02,"1-2%",IF(samplesuperstore_cleaned[[#This Row],[discount]]&lt;=0.04,"3-4%",IF(samplesuperstore_cleaned[[#This Row],[discount]]&lt;=0.06,"5-6%",IF(samplesuperstore_cleaned[[#This Row],[discount]]=0.08,"7-8%","9-10%")))))</f>
        <v>3-4%</v>
      </c>
    </row>
    <row r="6673" spans="1:28" x14ac:dyDescent="0.3">
      <c r="A6673">
        <v>2115</v>
      </c>
      <c r="B6673">
        <v>23661</v>
      </c>
      <c r="C6673" t="s">
        <v>39</v>
      </c>
      <c r="D6673" s="3">
        <v>0.04</v>
      </c>
      <c r="E6673">
        <v>20.99</v>
      </c>
      <c r="F6673">
        <v>0.99</v>
      </c>
      <c r="G6673">
        <v>801</v>
      </c>
      <c r="H6673" t="s">
        <v>2119</v>
      </c>
      <c r="I6673" t="s">
        <v>41</v>
      </c>
      <c r="J6673" t="s">
        <v>244</v>
      </c>
      <c r="K6673" t="s">
        <v>54</v>
      </c>
      <c r="L6673" t="s">
        <v>55</v>
      </c>
      <c r="M6673" t="s">
        <v>43</v>
      </c>
      <c r="N6673" t="s">
        <v>561</v>
      </c>
      <c r="O6673">
        <v>0.37</v>
      </c>
      <c r="P6673" t="s">
        <v>45</v>
      </c>
      <c r="Q6673" t="s">
        <v>523</v>
      </c>
      <c r="R6673" t="s">
        <v>2120</v>
      </c>
      <c r="S6673">
        <v>84106</v>
      </c>
      <c r="T6673" s="1">
        <v>41322</v>
      </c>
      <c r="U6673" s="1">
        <v>41323</v>
      </c>
      <c r="V6673" s="3">
        <v>-54.505000000000003</v>
      </c>
      <c r="W6673">
        <v>1</v>
      </c>
      <c r="X6673" s="2">
        <v>19.22</v>
      </c>
      <c r="Y6673">
        <v>89914</v>
      </c>
      <c r="Z6673" t="s">
        <v>112</v>
      </c>
      <c r="AA6673">
        <v>2013</v>
      </c>
      <c r="AB6673" t="str">
        <f>IF(samplesuperstore_cleaned[[#This Row],[discount]]=0,"0%",IF(samplesuperstore_cleaned[[#This Row],[discount]]=0.02,"1-2%",IF(samplesuperstore_cleaned[[#This Row],[discount]]&lt;=0.04,"3-4%",IF(samplesuperstore_cleaned[[#This Row],[discount]]&lt;=0.06,"5-6%",IF(samplesuperstore_cleaned[[#This Row],[discount]]=0.08,"7-8%","9-10%")))))</f>
        <v>3-4%</v>
      </c>
    </row>
    <row r="6674" spans="1:28" x14ac:dyDescent="0.3">
      <c r="A6674">
        <v>5669</v>
      </c>
      <c r="B6674">
        <v>24056</v>
      </c>
      <c r="C6674" t="s">
        <v>39</v>
      </c>
      <c r="D6674" s="3">
        <v>0.1</v>
      </c>
      <c r="E6674">
        <v>9.49</v>
      </c>
      <c r="F6674">
        <v>5.76</v>
      </c>
      <c r="G6674">
        <v>2087</v>
      </c>
      <c r="H6674" t="s">
        <v>3955</v>
      </c>
      <c r="I6674" t="s">
        <v>29</v>
      </c>
      <c r="J6674" t="s">
        <v>30</v>
      </c>
      <c r="K6674" t="s">
        <v>54</v>
      </c>
      <c r="L6674" t="s">
        <v>62</v>
      </c>
      <c r="M6674" t="s">
        <v>154</v>
      </c>
      <c r="N6674" t="s">
        <v>1622</v>
      </c>
      <c r="O6674">
        <v>0.39</v>
      </c>
      <c r="P6674" t="s">
        <v>35</v>
      </c>
      <c r="Q6674" t="s">
        <v>1549</v>
      </c>
      <c r="R6674" t="s">
        <v>3956</v>
      </c>
      <c r="S6674">
        <v>47362</v>
      </c>
      <c r="T6674" s="1">
        <v>41051</v>
      </c>
      <c r="U6674" s="1">
        <v>41053</v>
      </c>
      <c r="V6674" s="3">
        <v>-54.583800000000004</v>
      </c>
      <c r="W6674">
        <v>18</v>
      </c>
      <c r="X6674" s="2">
        <v>160.6</v>
      </c>
      <c r="Y6674">
        <v>88353</v>
      </c>
      <c r="Z6674" t="s">
        <v>38</v>
      </c>
      <c r="AA6674">
        <v>2012</v>
      </c>
      <c r="AB6674" t="str">
        <f>IF(samplesuperstore_cleaned[[#This Row],[discount]]=0,"0%",IF(samplesuperstore_cleaned[[#This Row],[discount]]=0.02,"1-2%",IF(samplesuperstore_cleaned[[#This Row],[discount]]&lt;=0.04,"3-4%",IF(samplesuperstore_cleaned[[#This Row],[discount]]&lt;=0.06,"5-6%",IF(samplesuperstore_cleaned[[#This Row],[discount]]=0.08,"7-8%","9-10%")))))</f>
        <v>9-10%</v>
      </c>
    </row>
    <row r="6675" spans="1:28" x14ac:dyDescent="0.3">
      <c r="A6675">
        <v>3827</v>
      </c>
      <c r="B6675">
        <v>19453</v>
      </c>
      <c r="C6675" t="s">
        <v>60</v>
      </c>
      <c r="D6675" s="3">
        <v>0.03</v>
      </c>
      <c r="E6675">
        <v>15.99</v>
      </c>
      <c r="F6675">
        <v>13.18</v>
      </c>
      <c r="G6675">
        <v>1437</v>
      </c>
      <c r="H6675" t="s">
        <v>3105</v>
      </c>
      <c r="I6675" t="s">
        <v>29</v>
      </c>
      <c r="J6675" t="s">
        <v>30</v>
      </c>
      <c r="K6675" t="s">
        <v>31</v>
      </c>
      <c r="L6675" t="s">
        <v>138</v>
      </c>
      <c r="M6675" t="s">
        <v>33</v>
      </c>
      <c r="N6675" t="s">
        <v>1606</v>
      </c>
      <c r="O6675">
        <v>0.37</v>
      </c>
      <c r="P6675" t="s">
        <v>84</v>
      </c>
      <c r="Q6675" t="s">
        <v>394</v>
      </c>
      <c r="R6675" t="s">
        <v>2503</v>
      </c>
      <c r="S6675">
        <v>43017</v>
      </c>
      <c r="T6675" s="1">
        <v>41398</v>
      </c>
      <c r="U6675" s="1">
        <v>41405</v>
      </c>
      <c r="V6675" s="3">
        <v>-54.613500000000002</v>
      </c>
      <c r="W6675">
        <v>3</v>
      </c>
      <c r="X6675" s="2">
        <v>51.47</v>
      </c>
      <c r="Y6675">
        <v>90125</v>
      </c>
      <c r="Z6675" t="s">
        <v>38</v>
      </c>
      <c r="AA6675">
        <v>2013</v>
      </c>
      <c r="AB6675" t="str">
        <f>IF(samplesuperstore_cleaned[[#This Row],[discount]]=0,"0%",IF(samplesuperstore_cleaned[[#This Row],[discount]]=0.02,"1-2%",IF(samplesuperstore_cleaned[[#This Row],[discount]]&lt;=0.04,"3-4%",IF(samplesuperstore_cleaned[[#This Row],[discount]]&lt;=0.06,"5-6%",IF(samplesuperstore_cleaned[[#This Row],[discount]]=0.08,"7-8%","9-10%")))))</f>
        <v>3-4%</v>
      </c>
    </row>
    <row r="6676" spans="1:28" x14ac:dyDescent="0.3">
      <c r="A6676">
        <v>1971</v>
      </c>
      <c r="B6676">
        <v>19209</v>
      </c>
      <c r="C6676" t="s">
        <v>60</v>
      </c>
      <c r="D6676" s="3">
        <v>0.02</v>
      </c>
      <c r="E6676">
        <v>59.98</v>
      </c>
      <c r="F6676">
        <v>3.99</v>
      </c>
      <c r="G6676">
        <v>744</v>
      </c>
      <c r="H6676" t="s">
        <v>2019</v>
      </c>
      <c r="I6676" t="s">
        <v>29</v>
      </c>
      <c r="J6676" t="s">
        <v>30</v>
      </c>
      <c r="K6676" t="s">
        <v>31</v>
      </c>
      <c r="L6676" t="s">
        <v>75</v>
      </c>
      <c r="M6676" t="s">
        <v>33</v>
      </c>
      <c r="N6676" t="s">
        <v>187</v>
      </c>
      <c r="O6676">
        <v>0.56999999999999995</v>
      </c>
      <c r="P6676" t="s">
        <v>45</v>
      </c>
      <c r="Q6676" t="s">
        <v>764</v>
      </c>
      <c r="R6676" t="s">
        <v>1594</v>
      </c>
      <c r="S6676">
        <v>85737</v>
      </c>
      <c r="T6676" s="1">
        <v>40206</v>
      </c>
      <c r="U6676" s="1">
        <v>40215</v>
      </c>
      <c r="V6676" s="3">
        <v>-54.622</v>
      </c>
      <c r="W6676">
        <v>1</v>
      </c>
      <c r="X6676" s="2">
        <v>63.48</v>
      </c>
      <c r="Y6676">
        <v>87725</v>
      </c>
      <c r="Z6676" t="s">
        <v>132</v>
      </c>
      <c r="AA6676">
        <v>2010</v>
      </c>
      <c r="AB6676" t="str">
        <f>IF(samplesuperstore_cleaned[[#This Row],[discount]]=0,"0%",IF(samplesuperstore_cleaned[[#This Row],[discount]]=0.02,"1-2%",IF(samplesuperstore_cleaned[[#This Row],[discount]]&lt;=0.04,"3-4%",IF(samplesuperstore_cleaned[[#This Row],[discount]]&lt;=0.06,"5-6%",IF(samplesuperstore_cleaned[[#This Row],[discount]]=0.08,"7-8%","9-10%")))))</f>
        <v>1-2%</v>
      </c>
    </row>
    <row r="6677" spans="1:28" x14ac:dyDescent="0.3">
      <c r="A6677">
        <v>7184</v>
      </c>
      <c r="B6677">
        <v>18623</v>
      </c>
      <c r="C6677" t="s">
        <v>57</v>
      </c>
      <c r="D6677" s="3">
        <v>0.02</v>
      </c>
      <c r="E6677">
        <v>30.53</v>
      </c>
      <c r="F6677">
        <v>19.989999999999998</v>
      </c>
      <c r="G6677">
        <v>2628</v>
      </c>
      <c r="H6677" t="s">
        <v>4623</v>
      </c>
      <c r="I6677" t="s">
        <v>41</v>
      </c>
      <c r="J6677" t="s">
        <v>30</v>
      </c>
      <c r="K6677" t="s">
        <v>31</v>
      </c>
      <c r="L6677" t="s">
        <v>32</v>
      </c>
      <c r="M6677" t="s">
        <v>33</v>
      </c>
      <c r="N6677" t="s">
        <v>1725</v>
      </c>
      <c r="O6677">
        <v>0.39</v>
      </c>
      <c r="P6677" t="s">
        <v>35</v>
      </c>
      <c r="Q6677" t="s">
        <v>768</v>
      </c>
      <c r="R6677" t="s">
        <v>4386</v>
      </c>
      <c r="S6677">
        <v>73160</v>
      </c>
      <c r="T6677" s="1">
        <v>40376</v>
      </c>
      <c r="U6677" s="1">
        <v>40378</v>
      </c>
      <c r="V6677" s="3">
        <v>-54.63</v>
      </c>
      <c r="W6677">
        <v>14</v>
      </c>
      <c r="X6677" s="2">
        <v>448.47</v>
      </c>
      <c r="Y6677">
        <v>85916</v>
      </c>
      <c r="Z6677" t="s">
        <v>48</v>
      </c>
      <c r="AA6677">
        <v>2010</v>
      </c>
      <c r="AB6677" t="str">
        <f>IF(samplesuperstore_cleaned[[#This Row],[discount]]=0,"0%",IF(samplesuperstore_cleaned[[#This Row],[discount]]=0.02,"1-2%",IF(samplesuperstore_cleaned[[#This Row],[discount]]&lt;=0.04,"3-4%",IF(samplesuperstore_cleaned[[#This Row],[discount]]&lt;=0.06,"5-6%",IF(samplesuperstore_cleaned[[#This Row],[discount]]=0.08,"7-8%","9-10%")))))</f>
        <v>1-2%</v>
      </c>
    </row>
    <row r="6678" spans="1:28" x14ac:dyDescent="0.3">
      <c r="A6678">
        <v>1442</v>
      </c>
      <c r="B6678">
        <v>22926</v>
      </c>
      <c r="C6678" t="s">
        <v>57</v>
      </c>
      <c r="D6678" s="3">
        <v>0.1</v>
      </c>
      <c r="E6678">
        <v>7.1</v>
      </c>
      <c r="F6678">
        <v>6.05</v>
      </c>
      <c r="G6678">
        <v>556</v>
      </c>
      <c r="H6678" t="s">
        <v>1651</v>
      </c>
      <c r="I6678" t="s">
        <v>41</v>
      </c>
      <c r="J6678" t="s">
        <v>30</v>
      </c>
      <c r="K6678" t="s">
        <v>31</v>
      </c>
      <c r="L6678" t="s">
        <v>138</v>
      </c>
      <c r="M6678" t="s">
        <v>33</v>
      </c>
      <c r="N6678" t="s">
        <v>539</v>
      </c>
      <c r="O6678">
        <v>0.39</v>
      </c>
      <c r="P6678" t="s">
        <v>45</v>
      </c>
      <c r="Q6678" t="s">
        <v>523</v>
      </c>
      <c r="R6678" t="s">
        <v>1652</v>
      </c>
      <c r="S6678">
        <v>84604</v>
      </c>
      <c r="T6678" s="1">
        <v>40748</v>
      </c>
      <c r="U6678" s="1">
        <v>40748</v>
      </c>
      <c r="V6678" s="3">
        <v>-54.670999999999999</v>
      </c>
      <c r="W6678">
        <v>6</v>
      </c>
      <c r="X6678" s="2">
        <v>43.39</v>
      </c>
      <c r="Y6678">
        <v>86193</v>
      </c>
      <c r="Z6678" t="s">
        <v>48</v>
      </c>
      <c r="AA6678">
        <v>2011</v>
      </c>
      <c r="AB6678" t="str">
        <f>IF(samplesuperstore_cleaned[[#This Row],[discount]]=0,"0%",IF(samplesuperstore_cleaned[[#This Row],[discount]]=0.02,"1-2%",IF(samplesuperstore_cleaned[[#This Row],[discount]]&lt;=0.04,"3-4%",IF(samplesuperstore_cleaned[[#This Row],[discount]]&lt;=0.06,"5-6%",IF(samplesuperstore_cleaned[[#This Row],[discount]]=0.08,"7-8%","9-10%")))))</f>
        <v>9-10%</v>
      </c>
    </row>
    <row r="6679" spans="1:28" x14ac:dyDescent="0.3">
      <c r="A6679">
        <v>1421</v>
      </c>
      <c r="B6679">
        <v>4926</v>
      </c>
      <c r="C6679" t="s">
        <v>57</v>
      </c>
      <c r="D6679" s="3">
        <v>0.1</v>
      </c>
      <c r="E6679">
        <v>7.1</v>
      </c>
      <c r="F6679">
        <v>6.05</v>
      </c>
      <c r="G6679">
        <v>553</v>
      </c>
      <c r="H6679" t="s">
        <v>1645</v>
      </c>
      <c r="I6679" t="s">
        <v>41</v>
      </c>
      <c r="J6679" t="s">
        <v>30</v>
      </c>
      <c r="K6679" t="s">
        <v>31</v>
      </c>
      <c r="L6679" t="s">
        <v>138</v>
      </c>
      <c r="M6679" t="s">
        <v>33</v>
      </c>
      <c r="N6679" t="s">
        <v>539</v>
      </c>
      <c r="O6679">
        <v>0.39</v>
      </c>
      <c r="P6679" t="s">
        <v>45</v>
      </c>
      <c r="Q6679" t="s">
        <v>70</v>
      </c>
      <c r="R6679" t="s">
        <v>1646</v>
      </c>
      <c r="S6679">
        <v>90008</v>
      </c>
      <c r="T6679" s="1">
        <v>40748</v>
      </c>
      <c r="U6679" s="1">
        <v>40748</v>
      </c>
      <c r="V6679" s="3">
        <v>-54.670999999999999</v>
      </c>
      <c r="W6679">
        <v>25</v>
      </c>
      <c r="X6679" s="2">
        <v>180.79</v>
      </c>
      <c r="Y6679">
        <v>35046</v>
      </c>
      <c r="Z6679" t="s">
        <v>48</v>
      </c>
      <c r="AA6679">
        <v>2011</v>
      </c>
      <c r="AB6679" t="str">
        <f>IF(samplesuperstore_cleaned[[#This Row],[discount]]=0,"0%",IF(samplesuperstore_cleaned[[#This Row],[discount]]=0.02,"1-2%",IF(samplesuperstore_cleaned[[#This Row],[discount]]&lt;=0.04,"3-4%",IF(samplesuperstore_cleaned[[#This Row],[discount]]&lt;=0.06,"5-6%",IF(samplesuperstore_cleaned[[#This Row],[discount]]=0.08,"7-8%","9-10%")))))</f>
        <v>9-10%</v>
      </c>
    </row>
    <row r="6680" spans="1:28" x14ac:dyDescent="0.3">
      <c r="A6680">
        <v>3936</v>
      </c>
      <c r="B6680">
        <v>21232</v>
      </c>
      <c r="C6680" t="s">
        <v>60</v>
      </c>
      <c r="D6680" s="3">
        <v>0.03</v>
      </c>
      <c r="E6680">
        <v>16.739999999999998</v>
      </c>
      <c r="F6680">
        <v>7.04</v>
      </c>
      <c r="G6680">
        <v>1480</v>
      </c>
      <c r="H6680" t="s">
        <v>3168</v>
      </c>
      <c r="I6680" t="s">
        <v>29</v>
      </c>
      <c r="J6680" t="s">
        <v>244</v>
      </c>
      <c r="K6680" t="s">
        <v>31</v>
      </c>
      <c r="L6680" t="s">
        <v>158</v>
      </c>
      <c r="M6680" t="s">
        <v>33</v>
      </c>
      <c r="N6680" t="s">
        <v>1535</v>
      </c>
      <c r="O6680">
        <v>0.81</v>
      </c>
      <c r="P6680" t="s">
        <v>35</v>
      </c>
      <c r="Q6680" t="s">
        <v>3170</v>
      </c>
      <c r="R6680" t="s">
        <v>3171</v>
      </c>
      <c r="S6680">
        <v>53110</v>
      </c>
      <c r="T6680" s="1">
        <v>41481</v>
      </c>
      <c r="U6680" s="1">
        <v>41488</v>
      </c>
      <c r="V6680" s="3">
        <v>-54.756479999999996</v>
      </c>
      <c r="W6680">
        <v>3</v>
      </c>
      <c r="X6680" s="2">
        <v>51.84</v>
      </c>
      <c r="Y6680">
        <v>90749</v>
      </c>
      <c r="Z6680" t="s">
        <v>48</v>
      </c>
      <c r="AA6680">
        <v>2013</v>
      </c>
      <c r="AB6680" t="str">
        <f>IF(samplesuperstore_cleaned[[#This Row],[discount]]=0,"0%",IF(samplesuperstore_cleaned[[#This Row],[discount]]=0.02,"1-2%",IF(samplesuperstore_cleaned[[#This Row],[discount]]&lt;=0.04,"3-4%",IF(samplesuperstore_cleaned[[#This Row],[discount]]&lt;=0.06,"5-6%",IF(samplesuperstore_cleaned[[#This Row],[discount]]=0.08,"7-8%","9-10%")))))</f>
        <v>3-4%</v>
      </c>
    </row>
    <row r="6681" spans="1:28" x14ac:dyDescent="0.3">
      <c r="A6681">
        <v>564</v>
      </c>
      <c r="B6681">
        <v>19763</v>
      </c>
      <c r="C6681" t="s">
        <v>60</v>
      </c>
      <c r="D6681" s="3">
        <v>0.08</v>
      </c>
      <c r="E6681">
        <v>55.98</v>
      </c>
      <c r="F6681">
        <v>4.8600000000000003</v>
      </c>
      <c r="G6681">
        <v>216</v>
      </c>
      <c r="H6681" t="s">
        <v>815</v>
      </c>
      <c r="I6681" t="s">
        <v>29</v>
      </c>
      <c r="J6681" t="s">
        <v>66</v>
      </c>
      <c r="K6681" t="s">
        <v>31</v>
      </c>
      <c r="L6681" t="s">
        <v>49</v>
      </c>
      <c r="M6681" t="s">
        <v>33</v>
      </c>
      <c r="N6681" t="s">
        <v>818</v>
      </c>
      <c r="O6681">
        <v>0.36</v>
      </c>
      <c r="P6681" t="s">
        <v>45</v>
      </c>
      <c r="Q6681" t="s">
        <v>523</v>
      </c>
      <c r="R6681" t="s">
        <v>817</v>
      </c>
      <c r="S6681">
        <v>84044</v>
      </c>
      <c r="T6681" s="1">
        <v>40961</v>
      </c>
      <c r="U6681" s="1">
        <v>40967</v>
      </c>
      <c r="V6681" s="3">
        <v>-54.87</v>
      </c>
      <c r="W6681">
        <v>1</v>
      </c>
      <c r="X6681" s="2">
        <v>53.56</v>
      </c>
      <c r="Y6681">
        <v>88052</v>
      </c>
      <c r="Z6681" t="s">
        <v>112</v>
      </c>
      <c r="AA6681">
        <v>2012</v>
      </c>
      <c r="AB6681" t="str">
        <f>IF(samplesuperstore_cleaned[[#This Row],[discount]]=0,"0%",IF(samplesuperstore_cleaned[[#This Row],[discount]]=0.02,"1-2%",IF(samplesuperstore_cleaned[[#This Row],[discount]]&lt;=0.04,"3-4%",IF(samplesuperstore_cleaned[[#This Row],[discount]]&lt;=0.06,"5-6%",IF(samplesuperstore_cleaned[[#This Row],[discount]]=0.08,"7-8%","9-10%")))))</f>
        <v>7-8%</v>
      </c>
    </row>
    <row r="6682" spans="1:28" x14ac:dyDescent="0.3">
      <c r="A6682">
        <v>1782</v>
      </c>
      <c r="B6682">
        <v>26226</v>
      </c>
      <c r="C6682" t="s">
        <v>60</v>
      </c>
      <c r="D6682" s="3">
        <v>0.03</v>
      </c>
      <c r="E6682">
        <v>7.3</v>
      </c>
      <c r="F6682">
        <v>7.72</v>
      </c>
      <c r="G6682">
        <v>675</v>
      </c>
      <c r="H6682" t="s">
        <v>1882</v>
      </c>
      <c r="I6682" t="s">
        <v>29</v>
      </c>
      <c r="J6682" t="s">
        <v>114</v>
      </c>
      <c r="K6682" t="s">
        <v>31</v>
      </c>
      <c r="L6682" t="s">
        <v>138</v>
      </c>
      <c r="M6682" t="s">
        <v>33</v>
      </c>
      <c r="N6682" t="s">
        <v>823</v>
      </c>
      <c r="O6682">
        <v>0.38</v>
      </c>
      <c r="P6682" t="s">
        <v>35</v>
      </c>
      <c r="Q6682" t="s">
        <v>807</v>
      </c>
      <c r="R6682" t="s">
        <v>1813</v>
      </c>
      <c r="S6682">
        <v>63301</v>
      </c>
      <c r="T6682" s="1">
        <v>40760</v>
      </c>
      <c r="U6682" s="1">
        <v>40764</v>
      </c>
      <c r="V6682" s="3">
        <v>-54.974140000000006</v>
      </c>
      <c r="W6682">
        <v>12</v>
      </c>
      <c r="X6682" s="2">
        <v>90.24</v>
      </c>
      <c r="Y6682">
        <v>88177</v>
      </c>
      <c r="Z6682" t="s">
        <v>107</v>
      </c>
      <c r="AA6682">
        <v>2011</v>
      </c>
      <c r="AB6682" t="str">
        <f>IF(samplesuperstore_cleaned[[#This Row],[discount]]=0,"0%",IF(samplesuperstore_cleaned[[#This Row],[discount]]=0.02,"1-2%",IF(samplesuperstore_cleaned[[#This Row],[discount]]&lt;=0.04,"3-4%",IF(samplesuperstore_cleaned[[#This Row],[discount]]&lt;=0.06,"5-6%",IF(samplesuperstore_cleaned[[#This Row],[discount]]=0.08,"7-8%","9-10%")))))</f>
        <v>3-4%</v>
      </c>
    </row>
    <row r="6683" spans="1:28" x14ac:dyDescent="0.3">
      <c r="A6683">
        <v>2677</v>
      </c>
      <c r="B6683">
        <v>20510</v>
      </c>
      <c r="C6683" t="s">
        <v>60</v>
      </c>
      <c r="D6683" s="3">
        <v>0.05</v>
      </c>
      <c r="E6683">
        <v>20.89</v>
      </c>
      <c r="F6683">
        <v>1.99</v>
      </c>
      <c r="G6683">
        <v>1035</v>
      </c>
      <c r="H6683" t="s">
        <v>2501</v>
      </c>
      <c r="I6683" t="s">
        <v>29</v>
      </c>
      <c r="J6683" t="s">
        <v>66</v>
      </c>
      <c r="K6683" t="s">
        <v>54</v>
      </c>
      <c r="L6683" t="s">
        <v>181</v>
      </c>
      <c r="M6683" t="s">
        <v>52</v>
      </c>
      <c r="N6683" t="s">
        <v>1392</v>
      </c>
      <c r="O6683">
        <v>0.48</v>
      </c>
      <c r="P6683" t="s">
        <v>84</v>
      </c>
      <c r="Q6683" t="s">
        <v>394</v>
      </c>
      <c r="R6683" t="s">
        <v>1302</v>
      </c>
      <c r="S6683">
        <v>43015</v>
      </c>
      <c r="T6683" s="1">
        <v>40751</v>
      </c>
      <c r="U6683" s="1">
        <v>40753</v>
      </c>
      <c r="V6683" s="3">
        <v>-55.11</v>
      </c>
      <c r="W6683">
        <v>1</v>
      </c>
      <c r="X6683" s="2">
        <v>21.5</v>
      </c>
      <c r="Y6683">
        <v>90711</v>
      </c>
      <c r="Z6683" t="s">
        <v>48</v>
      </c>
      <c r="AA6683">
        <v>2011</v>
      </c>
      <c r="AB6683" t="str">
        <f>IF(samplesuperstore_cleaned[[#This Row],[discount]]=0,"0%",IF(samplesuperstore_cleaned[[#This Row],[discount]]=0.02,"1-2%",IF(samplesuperstore_cleaned[[#This Row],[discount]]&lt;=0.04,"3-4%",IF(samplesuperstore_cleaned[[#This Row],[discount]]&lt;=0.06,"5-6%",IF(samplesuperstore_cleaned[[#This Row],[discount]]=0.08,"7-8%","9-10%")))))</f>
        <v>5-6%</v>
      </c>
    </row>
    <row r="6684" spans="1:28" x14ac:dyDescent="0.3">
      <c r="A6684">
        <v>7399</v>
      </c>
      <c r="B6684">
        <v>24060</v>
      </c>
      <c r="C6684" t="s">
        <v>27</v>
      </c>
      <c r="D6684" s="3">
        <v>7.0000000000000007E-2</v>
      </c>
      <c r="E6684">
        <v>3.95</v>
      </c>
      <c r="F6684">
        <v>5.13</v>
      </c>
      <c r="G6684">
        <v>2702</v>
      </c>
      <c r="H6684" t="s">
        <v>4705</v>
      </c>
      <c r="I6684" t="s">
        <v>29</v>
      </c>
      <c r="J6684" t="s">
        <v>30</v>
      </c>
      <c r="K6684" t="s">
        <v>31</v>
      </c>
      <c r="L6684" t="s">
        <v>75</v>
      </c>
      <c r="M6684" t="s">
        <v>33</v>
      </c>
      <c r="N6684" t="s">
        <v>307</v>
      </c>
      <c r="O6684">
        <v>0.59</v>
      </c>
      <c r="P6684" t="s">
        <v>45</v>
      </c>
      <c r="Q6684" t="s">
        <v>936</v>
      </c>
      <c r="R6684" t="s">
        <v>1632</v>
      </c>
      <c r="S6684">
        <v>88201</v>
      </c>
      <c r="T6684" s="1">
        <v>41637</v>
      </c>
      <c r="U6684" s="1">
        <v>41637</v>
      </c>
      <c r="V6684" s="3">
        <v>-55.413119999999992</v>
      </c>
      <c r="W6684">
        <v>23</v>
      </c>
      <c r="X6684" s="2">
        <v>91.34</v>
      </c>
      <c r="Y6684">
        <v>87694</v>
      </c>
      <c r="Z6684" t="s">
        <v>72</v>
      </c>
      <c r="AA6684">
        <v>2013</v>
      </c>
      <c r="AB6684" t="str">
        <f>IF(samplesuperstore_cleaned[[#This Row],[discount]]=0,"0%",IF(samplesuperstore_cleaned[[#This Row],[discount]]=0.02,"1-2%",IF(samplesuperstore_cleaned[[#This Row],[discount]]&lt;=0.04,"3-4%",IF(samplesuperstore_cleaned[[#This Row],[discount]]&lt;=0.06,"5-6%",IF(samplesuperstore_cleaned[[#This Row],[discount]]=0.08,"7-8%","9-10%")))))</f>
        <v>9-10%</v>
      </c>
    </row>
    <row r="6685" spans="1:28" x14ac:dyDescent="0.3">
      <c r="A6685">
        <v>853</v>
      </c>
      <c r="B6685">
        <v>24150</v>
      </c>
      <c r="C6685" t="s">
        <v>27</v>
      </c>
      <c r="D6685" s="3">
        <v>0.05</v>
      </c>
      <c r="E6685">
        <v>4.9800000000000004</v>
      </c>
      <c r="F6685">
        <v>4.72</v>
      </c>
      <c r="G6685">
        <v>319</v>
      </c>
      <c r="H6685" t="s">
        <v>1097</v>
      </c>
      <c r="I6685" t="s">
        <v>29</v>
      </c>
      <c r="J6685" t="s">
        <v>30</v>
      </c>
      <c r="K6685" t="s">
        <v>31</v>
      </c>
      <c r="L6685" t="s">
        <v>49</v>
      </c>
      <c r="M6685" t="s">
        <v>33</v>
      </c>
      <c r="N6685" t="s">
        <v>1098</v>
      </c>
      <c r="O6685">
        <v>0.36</v>
      </c>
      <c r="P6685" t="s">
        <v>84</v>
      </c>
      <c r="Q6685" t="s">
        <v>97</v>
      </c>
      <c r="R6685" t="s">
        <v>1099</v>
      </c>
      <c r="S6685">
        <v>8052</v>
      </c>
      <c r="T6685" s="1">
        <v>41408</v>
      </c>
      <c r="U6685" s="1">
        <v>41409</v>
      </c>
      <c r="V6685" s="3">
        <v>-55.54</v>
      </c>
      <c r="W6685">
        <v>9</v>
      </c>
      <c r="X6685" s="2">
        <v>44.47</v>
      </c>
      <c r="Y6685">
        <v>86043</v>
      </c>
      <c r="Z6685" t="s">
        <v>38</v>
      </c>
      <c r="AA6685">
        <v>2013</v>
      </c>
      <c r="AB6685" t="str">
        <f>IF(samplesuperstore_cleaned[[#This Row],[discount]]=0,"0%",IF(samplesuperstore_cleaned[[#This Row],[discount]]=0.02,"1-2%",IF(samplesuperstore_cleaned[[#This Row],[discount]]&lt;=0.04,"3-4%",IF(samplesuperstore_cleaned[[#This Row],[discount]]&lt;=0.06,"5-6%",IF(samplesuperstore_cleaned[[#This Row],[discount]]=0.08,"7-8%","9-10%")))))</f>
        <v>5-6%</v>
      </c>
    </row>
    <row r="6686" spans="1:28" x14ac:dyDescent="0.3">
      <c r="A6686">
        <v>6309</v>
      </c>
      <c r="B6686">
        <v>25873</v>
      </c>
      <c r="C6686" t="s">
        <v>27</v>
      </c>
      <c r="D6686" s="3">
        <v>0.04</v>
      </c>
      <c r="E6686">
        <v>19.989999999999998</v>
      </c>
      <c r="F6686">
        <v>11.17</v>
      </c>
      <c r="G6686">
        <v>2330</v>
      </c>
      <c r="H6686" t="s">
        <v>4260</v>
      </c>
      <c r="I6686" t="s">
        <v>29</v>
      </c>
      <c r="J6686" t="s">
        <v>66</v>
      </c>
      <c r="K6686" t="s">
        <v>67</v>
      </c>
      <c r="L6686" t="s">
        <v>104</v>
      </c>
      <c r="M6686" t="s">
        <v>159</v>
      </c>
      <c r="N6686" t="s">
        <v>378</v>
      </c>
      <c r="O6686">
        <v>0.6</v>
      </c>
      <c r="P6686" t="s">
        <v>35</v>
      </c>
      <c r="Q6686" t="s">
        <v>859</v>
      </c>
      <c r="R6686" t="s">
        <v>3143</v>
      </c>
      <c r="S6686">
        <v>52302</v>
      </c>
      <c r="T6686" s="1">
        <v>40548</v>
      </c>
      <c r="U6686" s="1">
        <v>40548</v>
      </c>
      <c r="V6686" s="3">
        <v>-55.564400000000006</v>
      </c>
      <c r="W6686">
        <v>9</v>
      </c>
      <c r="X6686" s="2">
        <v>186.03</v>
      </c>
      <c r="Y6686">
        <v>90965</v>
      </c>
      <c r="Z6686" t="s">
        <v>132</v>
      </c>
      <c r="AA6686">
        <v>2011</v>
      </c>
      <c r="AB6686" t="str">
        <f>IF(samplesuperstore_cleaned[[#This Row],[discount]]=0,"0%",IF(samplesuperstore_cleaned[[#This Row],[discount]]=0.02,"1-2%",IF(samplesuperstore_cleaned[[#This Row],[discount]]&lt;=0.04,"3-4%",IF(samplesuperstore_cleaned[[#This Row],[discount]]&lt;=0.06,"5-6%",IF(samplesuperstore_cleaned[[#This Row],[discount]]=0.08,"7-8%","9-10%")))))</f>
        <v>3-4%</v>
      </c>
    </row>
    <row r="6687" spans="1:28" x14ac:dyDescent="0.3">
      <c r="A6687">
        <v>1404</v>
      </c>
      <c r="B6687">
        <v>26306</v>
      </c>
      <c r="C6687" t="s">
        <v>78</v>
      </c>
      <c r="D6687" s="3">
        <v>0.01</v>
      </c>
      <c r="E6687">
        <v>4.8600000000000003</v>
      </c>
      <c r="F6687">
        <v>7.1</v>
      </c>
      <c r="G6687">
        <v>549</v>
      </c>
      <c r="H6687" t="s">
        <v>1631</v>
      </c>
      <c r="I6687" t="s">
        <v>29</v>
      </c>
      <c r="J6687" t="s">
        <v>30</v>
      </c>
      <c r="K6687" t="s">
        <v>67</v>
      </c>
      <c r="L6687" t="s">
        <v>104</v>
      </c>
      <c r="M6687" t="s">
        <v>33</v>
      </c>
      <c r="N6687" t="s">
        <v>1635</v>
      </c>
      <c r="O6687">
        <v>0.42</v>
      </c>
      <c r="P6687" t="s">
        <v>45</v>
      </c>
      <c r="Q6687" t="s">
        <v>936</v>
      </c>
      <c r="R6687" t="s">
        <v>1632</v>
      </c>
      <c r="S6687">
        <v>88201</v>
      </c>
      <c r="T6687" s="1">
        <v>41612</v>
      </c>
      <c r="U6687" s="1">
        <v>41614</v>
      </c>
      <c r="V6687" s="3">
        <v>-55.581119999999984</v>
      </c>
      <c r="W6687">
        <v>21</v>
      </c>
      <c r="X6687" s="2">
        <v>109.73</v>
      </c>
      <c r="Y6687">
        <v>90916</v>
      </c>
      <c r="Z6687" t="s">
        <v>72</v>
      </c>
      <c r="AA6687">
        <v>2013</v>
      </c>
      <c r="AB6687" t="str">
        <f>IF(samplesuperstore_cleaned[[#This Row],[discount]]=0,"0%",IF(samplesuperstore_cleaned[[#This Row],[discount]]=0.02,"1-2%",IF(samplesuperstore_cleaned[[#This Row],[discount]]&lt;=0.04,"3-4%",IF(samplesuperstore_cleaned[[#This Row],[discount]]&lt;=0.06,"5-6%",IF(samplesuperstore_cleaned[[#This Row],[discount]]=0.08,"7-8%","9-10%")))))</f>
        <v>3-4%</v>
      </c>
    </row>
    <row r="6688" spans="1:28" x14ac:dyDescent="0.3">
      <c r="A6688">
        <v>5020</v>
      </c>
      <c r="B6688">
        <v>25511</v>
      </c>
      <c r="C6688" t="s">
        <v>57</v>
      </c>
      <c r="D6688" s="3">
        <v>0.06</v>
      </c>
      <c r="E6688">
        <v>170.98</v>
      </c>
      <c r="F6688">
        <v>35.89</v>
      </c>
      <c r="G6688">
        <v>1850</v>
      </c>
      <c r="H6688" t="s">
        <v>3662</v>
      </c>
      <c r="I6688" t="s">
        <v>61</v>
      </c>
      <c r="J6688" t="s">
        <v>244</v>
      </c>
      <c r="K6688" t="s">
        <v>67</v>
      </c>
      <c r="L6688" t="s">
        <v>89</v>
      </c>
      <c r="M6688" t="s">
        <v>90</v>
      </c>
      <c r="N6688" t="s">
        <v>940</v>
      </c>
      <c r="O6688">
        <v>0.66</v>
      </c>
      <c r="P6688" t="s">
        <v>260</v>
      </c>
      <c r="Q6688" t="s">
        <v>2727</v>
      </c>
      <c r="R6688" t="s">
        <v>1981</v>
      </c>
      <c r="S6688">
        <v>35630</v>
      </c>
      <c r="T6688" s="1">
        <v>40758</v>
      </c>
      <c r="U6688" s="1">
        <v>40760</v>
      </c>
      <c r="V6688" s="3">
        <v>-55.594000000000001</v>
      </c>
      <c r="W6688">
        <v>22</v>
      </c>
      <c r="X6688" s="2">
        <v>3835.19</v>
      </c>
      <c r="Y6688">
        <v>89700</v>
      </c>
      <c r="Z6688" t="s">
        <v>107</v>
      </c>
      <c r="AA6688">
        <v>2011</v>
      </c>
      <c r="AB6688" t="str">
        <f>IF(samplesuperstore_cleaned[[#This Row],[discount]]=0,"0%",IF(samplesuperstore_cleaned[[#This Row],[discount]]=0.02,"1-2%",IF(samplesuperstore_cleaned[[#This Row],[discount]]&lt;=0.04,"3-4%",IF(samplesuperstore_cleaned[[#This Row],[discount]]&lt;=0.06,"5-6%",IF(samplesuperstore_cleaned[[#This Row],[discount]]=0.08,"7-8%","9-10%")))))</f>
        <v>5-6%</v>
      </c>
    </row>
    <row r="6689" spans="1:28" x14ac:dyDescent="0.3">
      <c r="A6689">
        <v>1211</v>
      </c>
      <c r="B6689">
        <v>19906</v>
      </c>
      <c r="C6689" t="s">
        <v>39</v>
      </c>
      <c r="D6689" s="3">
        <v>0.04</v>
      </c>
      <c r="E6689">
        <v>5.58</v>
      </c>
      <c r="F6689">
        <v>5.3</v>
      </c>
      <c r="G6689">
        <v>472</v>
      </c>
      <c r="H6689" t="s">
        <v>1479</v>
      </c>
      <c r="I6689" t="s">
        <v>29</v>
      </c>
      <c r="J6689" t="s">
        <v>244</v>
      </c>
      <c r="K6689" t="s">
        <v>31</v>
      </c>
      <c r="L6689" t="s">
        <v>100</v>
      </c>
      <c r="M6689" t="s">
        <v>33</v>
      </c>
      <c r="N6689" t="s">
        <v>965</v>
      </c>
      <c r="O6689">
        <v>0.35</v>
      </c>
      <c r="P6689" t="s">
        <v>84</v>
      </c>
      <c r="Q6689" t="s">
        <v>1057</v>
      </c>
      <c r="R6689" t="s">
        <v>1103</v>
      </c>
      <c r="S6689">
        <v>21133</v>
      </c>
      <c r="T6689" s="1">
        <v>41017</v>
      </c>
      <c r="U6689" s="1">
        <v>41018</v>
      </c>
      <c r="V6689" s="3">
        <v>-55.61</v>
      </c>
      <c r="W6689">
        <v>8</v>
      </c>
      <c r="X6689" s="2">
        <v>44.85</v>
      </c>
      <c r="Y6689">
        <v>88026</v>
      </c>
      <c r="Z6689" t="s">
        <v>127</v>
      </c>
      <c r="AA6689">
        <v>2012</v>
      </c>
      <c r="AB6689" t="str">
        <f>IF(samplesuperstore_cleaned[[#This Row],[discount]]=0,"0%",IF(samplesuperstore_cleaned[[#This Row],[discount]]=0.02,"1-2%",IF(samplesuperstore_cleaned[[#This Row],[discount]]&lt;=0.04,"3-4%",IF(samplesuperstore_cleaned[[#This Row],[discount]]&lt;=0.06,"5-6%",IF(samplesuperstore_cleaned[[#This Row],[discount]]=0.08,"7-8%","9-10%")))))</f>
        <v>3-4%</v>
      </c>
    </row>
    <row r="6690" spans="1:28" x14ac:dyDescent="0.3">
      <c r="A6690">
        <v>5414</v>
      </c>
      <c r="B6690">
        <v>20493</v>
      </c>
      <c r="C6690" t="s">
        <v>57</v>
      </c>
      <c r="D6690" s="3">
        <v>0</v>
      </c>
      <c r="E6690">
        <v>15.99</v>
      </c>
      <c r="F6690">
        <v>9.4</v>
      </c>
      <c r="G6690">
        <v>2006</v>
      </c>
      <c r="H6690" t="s">
        <v>3855</v>
      </c>
      <c r="I6690" t="s">
        <v>29</v>
      </c>
      <c r="J6690" t="s">
        <v>30</v>
      </c>
      <c r="K6690" t="s">
        <v>54</v>
      </c>
      <c r="L6690" t="s">
        <v>62</v>
      </c>
      <c r="M6690" t="s">
        <v>33</v>
      </c>
      <c r="N6690" t="s">
        <v>1995</v>
      </c>
      <c r="O6690">
        <v>0.49</v>
      </c>
      <c r="P6690" t="s">
        <v>45</v>
      </c>
      <c r="Q6690" t="s">
        <v>644</v>
      </c>
      <c r="R6690" t="s">
        <v>3857</v>
      </c>
      <c r="S6690">
        <v>81301</v>
      </c>
      <c r="T6690" s="1">
        <v>40790</v>
      </c>
      <c r="U6690" s="1">
        <v>40791</v>
      </c>
      <c r="V6690" s="3">
        <v>-55.610399999999998</v>
      </c>
      <c r="W6690">
        <v>10</v>
      </c>
      <c r="X6690" s="2">
        <v>172.37</v>
      </c>
      <c r="Y6690">
        <v>88804</v>
      </c>
      <c r="Z6690" t="s">
        <v>173</v>
      </c>
      <c r="AA6690">
        <v>2011</v>
      </c>
      <c r="AB6690" t="str">
        <f>IF(samplesuperstore_cleaned[[#This Row],[discount]]=0,"0%",IF(samplesuperstore_cleaned[[#This Row],[discount]]=0.02,"1-2%",IF(samplesuperstore_cleaned[[#This Row],[discount]]&lt;=0.04,"3-4%",IF(samplesuperstore_cleaned[[#This Row],[discount]]&lt;=0.06,"5-6%",IF(samplesuperstore_cleaned[[#This Row],[discount]]=0.08,"7-8%","9-10%")))))</f>
        <v>0%</v>
      </c>
    </row>
    <row r="6691" spans="1:28" x14ac:dyDescent="0.3">
      <c r="A6691">
        <v>2073</v>
      </c>
      <c r="B6691">
        <v>18207</v>
      </c>
      <c r="C6691" t="s">
        <v>60</v>
      </c>
      <c r="D6691" s="3">
        <v>0.06</v>
      </c>
      <c r="E6691">
        <v>20.99</v>
      </c>
      <c r="F6691">
        <v>2.5</v>
      </c>
      <c r="G6691">
        <v>777</v>
      </c>
      <c r="H6691" t="s">
        <v>2079</v>
      </c>
      <c r="I6691" t="s">
        <v>29</v>
      </c>
      <c r="J6691" t="s">
        <v>66</v>
      </c>
      <c r="K6691" t="s">
        <v>54</v>
      </c>
      <c r="L6691" t="s">
        <v>55</v>
      </c>
      <c r="M6691" t="s">
        <v>43</v>
      </c>
      <c r="N6691" t="s">
        <v>268</v>
      </c>
      <c r="O6691">
        <v>0.81</v>
      </c>
      <c r="P6691" t="s">
        <v>84</v>
      </c>
      <c r="Q6691" t="s">
        <v>466</v>
      </c>
      <c r="R6691" t="s">
        <v>2080</v>
      </c>
      <c r="S6691">
        <v>6033</v>
      </c>
      <c r="T6691" s="1">
        <v>40771</v>
      </c>
      <c r="U6691" s="1">
        <v>40775</v>
      </c>
      <c r="V6691" s="3">
        <v>-55.689920000000001</v>
      </c>
      <c r="W6691">
        <v>2</v>
      </c>
      <c r="X6691" s="2">
        <v>35.729999999999997</v>
      </c>
      <c r="Y6691">
        <v>86997</v>
      </c>
      <c r="Z6691" t="s">
        <v>107</v>
      </c>
      <c r="AA6691">
        <v>2011</v>
      </c>
      <c r="AB6691" t="str">
        <f>IF(samplesuperstore_cleaned[[#This Row],[discount]]=0,"0%",IF(samplesuperstore_cleaned[[#This Row],[discount]]=0.02,"1-2%",IF(samplesuperstore_cleaned[[#This Row],[discount]]&lt;=0.04,"3-4%",IF(samplesuperstore_cleaned[[#This Row],[discount]]&lt;=0.06,"5-6%",IF(samplesuperstore_cleaned[[#This Row],[discount]]=0.08,"7-8%","9-10%")))))</f>
        <v>5-6%</v>
      </c>
    </row>
    <row r="6692" spans="1:28" x14ac:dyDescent="0.3">
      <c r="A6692">
        <v>2681</v>
      </c>
      <c r="B6692">
        <v>22265</v>
      </c>
      <c r="C6692" t="s">
        <v>78</v>
      </c>
      <c r="D6692" s="3">
        <v>0</v>
      </c>
      <c r="E6692">
        <v>4.9800000000000004</v>
      </c>
      <c r="F6692">
        <v>7.54</v>
      </c>
      <c r="G6692">
        <v>1036</v>
      </c>
      <c r="H6692" t="s">
        <v>2502</v>
      </c>
      <c r="I6692" t="s">
        <v>29</v>
      </c>
      <c r="J6692" t="s">
        <v>66</v>
      </c>
      <c r="K6692" t="s">
        <v>31</v>
      </c>
      <c r="L6692" t="s">
        <v>49</v>
      </c>
      <c r="M6692" t="s">
        <v>33</v>
      </c>
      <c r="N6692" t="s">
        <v>1210</v>
      </c>
      <c r="O6692">
        <v>0.38</v>
      </c>
      <c r="P6692" t="s">
        <v>84</v>
      </c>
      <c r="Q6692" t="s">
        <v>394</v>
      </c>
      <c r="R6692" t="s">
        <v>2503</v>
      </c>
      <c r="S6692">
        <v>43017</v>
      </c>
      <c r="T6692" s="1">
        <v>40992</v>
      </c>
      <c r="U6692" s="1">
        <v>40993</v>
      </c>
      <c r="V6692" s="3">
        <v>-55.77</v>
      </c>
      <c r="W6692">
        <v>4</v>
      </c>
      <c r="X6692" s="2">
        <v>23.63</v>
      </c>
      <c r="Y6692">
        <v>90712</v>
      </c>
      <c r="Z6692" t="s">
        <v>165</v>
      </c>
      <c r="AA6692">
        <v>2012</v>
      </c>
      <c r="AB6692" t="str">
        <f>IF(samplesuperstore_cleaned[[#This Row],[discount]]=0,"0%",IF(samplesuperstore_cleaned[[#This Row],[discount]]=0.02,"1-2%",IF(samplesuperstore_cleaned[[#This Row],[discount]]&lt;=0.04,"3-4%",IF(samplesuperstore_cleaned[[#This Row],[discount]]&lt;=0.06,"5-6%",IF(samplesuperstore_cleaned[[#This Row],[discount]]=0.08,"7-8%","9-10%")))))</f>
        <v>0%</v>
      </c>
    </row>
    <row r="6693" spans="1:28" x14ac:dyDescent="0.3">
      <c r="A6693">
        <v>5635</v>
      </c>
      <c r="B6693">
        <v>20826</v>
      </c>
      <c r="C6693" t="s">
        <v>39</v>
      </c>
      <c r="D6693" s="3">
        <v>0.02</v>
      </c>
      <c r="E6693">
        <v>5.98</v>
      </c>
      <c r="F6693">
        <v>7.5</v>
      </c>
      <c r="G6693">
        <v>2072</v>
      </c>
      <c r="H6693" t="s">
        <v>3939</v>
      </c>
      <c r="I6693" t="s">
        <v>41</v>
      </c>
      <c r="J6693" t="s">
        <v>30</v>
      </c>
      <c r="K6693" t="s">
        <v>31</v>
      </c>
      <c r="L6693" t="s">
        <v>49</v>
      </c>
      <c r="M6693" t="s">
        <v>33</v>
      </c>
      <c r="N6693" t="s">
        <v>481</v>
      </c>
      <c r="O6693">
        <v>0.4</v>
      </c>
      <c r="P6693" t="s">
        <v>35</v>
      </c>
      <c r="Q6693" t="s">
        <v>761</v>
      </c>
      <c r="R6693" t="s">
        <v>3940</v>
      </c>
      <c r="S6693">
        <v>48505</v>
      </c>
      <c r="T6693" s="1">
        <v>40401</v>
      </c>
      <c r="U6693" s="1">
        <v>40403</v>
      </c>
      <c r="V6693" s="3">
        <v>-55.832400000000007</v>
      </c>
      <c r="W6693">
        <v>14</v>
      </c>
      <c r="X6693" s="2">
        <v>93.96</v>
      </c>
      <c r="Y6693">
        <v>88556</v>
      </c>
      <c r="Z6693" t="s">
        <v>107</v>
      </c>
      <c r="AA6693">
        <v>2010</v>
      </c>
      <c r="AB6693" t="str">
        <f>IF(samplesuperstore_cleaned[[#This Row],[discount]]=0,"0%",IF(samplesuperstore_cleaned[[#This Row],[discount]]=0.02,"1-2%",IF(samplesuperstore_cleaned[[#This Row],[discount]]&lt;=0.04,"3-4%",IF(samplesuperstore_cleaned[[#This Row],[discount]]&lt;=0.06,"5-6%",IF(samplesuperstore_cleaned[[#This Row],[discount]]=0.08,"7-8%","9-10%")))))</f>
        <v>1-2%</v>
      </c>
    </row>
    <row r="6694" spans="1:28" x14ac:dyDescent="0.3">
      <c r="A6694">
        <v>310</v>
      </c>
      <c r="B6694">
        <v>26241</v>
      </c>
      <c r="C6694" t="s">
        <v>60</v>
      </c>
      <c r="D6694" s="3">
        <v>7.0000000000000007E-2</v>
      </c>
      <c r="E6694">
        <v>2.12</v>
      </c>
      <c r="F6694">
        <v>1.99</v>
      </c>
      <c r="G6694">
        <v>115</v>
      </c>
      <c r="H6694" t="s">
        <v>511</v>
      </c>
      <c r="I6694" t="s">
        <v>29</v>
      </c>
      <c r="J6694" t="s">
        <v>66</v>
      </c>
      <c r="K6694" t="s">
        <v>54</v>
      </c>
      <c r="L6694" t="s">
        <v>181</v>
      </c>
      <c r="M6694" t="s">
        <v>52</v>
      </c>
      <c r="N6694" t="s">
        <v>512</v>
      </c>
      <c r="O6694">
        <v>0.55000000000000004</v>
      </c>
      <c r="P6694" t="s">
        <v>45</v>
      </c>
      <c r="Q6694" t="s">
        <v>210</v>
      </c>
      <c r="R6694" t="s">
        <v>513</v>
      </c>
      <c r="S6694">
        <v>97128</v>
      </c>
      <c r="T6694" s="1">
        <v>40277</v>
      </c>
      <c r="U6694" s="1">
        <v>40279</v>
      </c>
      <c r="V6694" s="3">
        <v>-55.84</v>
      </c>
      <c r="W6694">
        <v>12</v>
      </c>
      <c r="X6694" s="2">
        <v>26.07</v>
      </c>
      <c r="Y6694">
        <v>89585</v>
      </c>
      <c r="Z6694" t="s">
        <v>127</v>
      </c>
      <c r="AA6694">
        <v>2010</v>
      </c>
      <c r="AB6694" t="str">
        <f>IF(samplesuperstore_cleaned[[#This Row],[discount]]=0,"0%",IF(samplesuperstore_cleaned[[#This Row],[discount]]=0.02,"1-2%",IF(samplesuperstore_cleaned[[#This Row],[discount]]&lt;=0.04,"3-4%",IF(samplesuperstore_cleaned[[#This Row],[discount]]&lt;=0.06,"5-6%",IF(samplesuperstore_cleaned[[#This Row],[discount]]=0.08,"7-8%","9-10%")))))</f>
        <v>9-10%</v>
      </c>
    </row>
    <row r="6695" spans="1:28" x14ac:dyDescent="0.3">
      <c r="A6695">
        <v>319</v>
      </c>
      <c r="B6695">
        <v>8241</v>
      </c>
      <c r="C6695" t="s">
        <v>60</v>
      </c>
      <c r="D6695" s="3">
        <v>7.0000000000000007E-2</v>
      </c>
      <c r="E6695">
        <v>2.12</v>
      </c>
      <c r="F6695">
        <v>1.99</v>
      </c>
      <c r="G6695">
        <v>117</v>
      </c>
      <c r="H6695" t="s">
        <v>519</v>
      </c>
      <c r="I6695" t="s">
        <v>29</v>
      </c>
      <c r="J6695" t="s">
        <v>66</v>
      </c>
      <c r="K6695" t="s">
        <v>54</v>
      </c>
      <c r="L6695" t="s">
        <v>181</v>
      </c>
      <c r="M6695" t="s">
        <v>52</v>
      </c>
      <c r="N6695" t="s">
        <v>512</v>
      </c>
      <c r="O6695">
        <v>0.55000000000000004</v>
      </c>
      <c r="P6695" t="s">
        <v>45</v>
      </c>
      <c r="Q6695" t="s">
        <v>46</v>
      </c>
      <c r="R6695" t="s">
        <v>520</v>
      </c>
      <c r="S6695">
        <v>98103</v>
      </c>
      <c r="T6695" s="1">
        <v>40277</v>
      </c>
      <c r="U6695" s="1">
        <v>40279</v>
      </c>
      <c r="V6695" s="3">
        <v>-55.84</v>
      </c>
      <c r="W6695">
        <v>46</v>
      </c>
      <c r="X6695" s="2">
        <v>99.94</v>
      </c>
      <c r="Y6695">
        <v>58914</v>
      </c>
      <c r="Z6695" t="s">
        <v>127</v>
      </c>
      <c r="AA6695">
        <v>2010</v>
      </c>
      <c r="AB6695" t="str">
        <f>IF(samplesuperstore_cleaned[[#This Row],[discount]]=0,"0%",IF(samplesuperstore_cleaned[[#This Row],[discount]]=0.02,"1-2%",IF(samplesuperstore_cleaned[[#This Row],[discount]]&lt;=0.04,"3-4%",IF(samplesuperstore_cleaned[[#This Row],[discount]]&lt;=0.06,"5-6%",IF(samplesuperstore_cleaned[[#This Row],[discount]]=0.08,"7-8%","9-10%")))))</f>
        <v>9-10%</v>
      </c>
    </row>
    <row r="6696" spans="1:28" x14ac:dyDescent="0.3">
      <c r="A6696">
        <v>7174</v>
      </c>
      <c r="B6696">
        <v>22304</v>
      </c>
      <c r="C6696" t="s">
        <v>39</v>
      </c>
      <c r="D6696" s="3">
        <v>0.01</v>
      </c>
      <c r="E6696">
        <v>22.24</v>
      </c>
      <c r="F6696">
        <v>1.99</v>
      </c>
      <c r="G6696">
        <v>2623</v>
      </c>
      <c r="H6696" t="s">
        <v>4620</v>
      </c>
      <c r="I6696" t="s">
        <v>29</v>
      </c>
      <c r="J6696" t="s">
        <v>30</v>
      </c>
      <c r="K6696" t="s">
        <v>54</v>
      </c>
      <c r="L6696" t="s">
        <v>181</v>
      </c>
      <c r="M6696" t="s">
        <v>52</v>
      </c>
      <c r="N6696" t="s">
        <v>321</v>
      </c>
      <c r="O6696">
        <v>0.43</v>
      </c>
      <c r="P6696" t="s">
        <v>260</v>
      </c>
      <c r="Q6696" t="s">
        <v>846</v>
      </c>
      <c r="R6696" t="s">
        <v>4432</v>
      </c>
      <c r="S6696">
        <v>27587</v>
      </c>
      <c r="T6696" s="1">
        <v>41039</v>
      </c>
      <c r="U6696" s="1">
        <v>41041</v>
      </c>
      <c r="V6696" s="3">
        <v>-55.888000000000005</v>
      </c>
      <c r="W6696">
        <v>3</v>
      </c>
      <c r="X6696" s="2">
        <v>67.37</v>
      </c>
      <c r="Y6696">
        <v>91445</v>
      </c>
      <c r="Z6696" t="s">
        <v>38</v>
      </c>
      <c r="AA6696">
        <v>2012</v>
      </c>
      <c r="AB6696" t="str">
        <f>IF(samplesuperstore_cleaned[[#This Row],[discount]]=0,"0%",IF(samplesuperstore_cleaned[[#This Row],[discount]]=0.02,"1-2%",IF(samplesuperstore_cleaned[[#This Row],[discount]]&lt;=0.04,"3-4%",IF(samplesuperstore_cleaned[[#This Row],[discount]]&lt;=0.06,"5-6%",IF(samplesuperstore_cleaned[[#This Row],[discount]]=0.08,"7-8%","9-10%")))))</f>
        <v>3-4%</v>
      </c>
    </row>
    <row r="6697" spans="1:28" x14ac:dyDescent="0.3">
      <c r="A6697">
        <v>4820</v>
      </c>
      <c r="B6697">
        <v>26370</v>
      </c>
      <c r="C6697" t="s">
        <v>27</v>
      </c>
      <c r="D6697" s="3">
        <v>0.1</v>
      </c>
      <c r="E6697">
        <v>7.28</v>
      </c>
      <c r="F6697">
        <v>11.15</v>
      </c>
      <c r="G6697">
        <v>1783</v>
      </c>
      <c r="H6697" t="s">
        <v>3582</v>
      </c>
      <c r="I6697" t="s">
        <v>29</v>
      </c>
      <c r="J6697" t="s">
        <v>30</v>
      </c>
      <c r="K6697" t="s">
        <v>31</v>
      </c>
      <c r="L6697" t="s">
        <v>49</v>
      </c>
      <c r="M6697" t="s">
        <v>33</v>
      </c>
      <c r="N6697" t="s">
        <v>748</v>
      </c>
      <c r="O6697">
        <v>0.37</v>
      </c>
      <c r="P6697" t="s">
        <v>45</v>
      </c>
      <c r="Q6697" t="s">
        <v>70</v>
      </c>
      <c r="R6697" t="s">
        <v>3500</v>
      </c>
      <c r="S6697">
        <v>92105</v>
      </c>
      <c r="T6697" s="1">
        <v>41620</v>
      </c>
      <c r="U6697" s="1">
        <v>41621</v>
      </c>
      <c r="V6697" s="3">
        <v>-55.913759999999996</v>
      </c>
      <c r="W6697">
        <v>12</v>
      </c>
      <c r="X6697" s="2">
        <v>86.56</v>
      </c>
      <c r="Y6697">
        <v>89867</v>
      </c>
      <c r="Z6697" t="s">
        <v>72</v>
      </c>
      <c r="AA6697">
        <v>2013</v>
      </c>
      <c r="AB6697" t="str">
        <f>IF(samplesuperstore_cleaned[[#This Row],[discount]]=0,"0%",IF(samplesuperstore_cleaned[[#This Row],[discount]]=0.02,"1-2%",IF(samplesuperstore_cleaned[[#This Row],[discount]]&lt;=0.04,"3-4%",IF(samplesuperstore_cleaned[[#This Row],[discount]]&lt;=0.06,"5-6%",IF(samplesuperstore_cleaned[[#This Row],[discount]]=0.08,"7-8%","9-10%")))))</f>
        <v>9-10%</v>
      </c>
    </row>
    <row r="6698" spans="1:28" x14ac:dyDescent="0.3">
      <c r="A6698">
        <v>4078</v>
      </c>
      <c r="B6698">
        <v>25278</v>
      </c>
      <c r="C6698" t="s">
        <v>39</v>
      </c>
      <c r="D6698" s="3">
        <v>0.08</v>
      </c>
      <c r="E6698">
        <v>5.98</v>
      </c>
      <c r="F6698">
        <v>4.38</v>
      </c>
      <c r="G6698">
        <v>1533</v>
      </c>
      <c r="H6698" t="s">
        <v>3242</v>
      </c>
      <c r="I6698" t="s">
        <v>29</v>
      </c>
      <c r="J6698" t="s">
        <v>30</v>
      </c>
      <c r="K6698" t="s">
        <v>54</v>
      </c>
      <c r="L6698" t="s">
        <v>181</v>
      </c>
      <c r="M6698" t="s">
        <v>52</v>
      </c>
      <c r="N6698" t="s">
        <v>2142</v>
      </c>
      <c r="O6698">
        <v>0.75</v>
      </c>
      <c r="P6698" t="s">
        <v>35</v>
      </c>
      <c r="Q6698" t="s">
        <v>807</v>
      </c>
      <c r="R6698" t="s">
        <v>3115</v>
      </c>
      <c r="S6698">
        <v>63130</v>
      </c>
      <c r="T6698" s="1">
        <v>41564</v>
      </c>
      <c r="U6698" s="1">
        <v>41565</v>
      </c>
      <c r="V6698" s="3">
        <v>-55.94</v>
      </c>
      <c r="W6698">
        <v>6</v>
      </c>
      <c r="X6698" s="2">
        <v>35.729999999999997</v>
      </c>
      <c r="Y6698">
        <v>91330</v>
      </c>
      <c r="Z6698" t="s">
        <v>87</v>
      </c>
      <c r="AA6698">
        <v>2013</v>
      </c>
      <c r="AB6698" t="str">
        <f>IF(samplesuperstore_cleaned[[#This Row],[discount]]=0,"0%",IF(samplesuperstore_cleaned[[#This Row],[discount]]=0.02,"1-2%",IF(samplesuperstore_cleaned[[#This Row],[discount]]&lt;=0.04,"3-4%",IF(samplesuperstore_cleaned[[#This Row],[discount]]&lt;=0.06,"5-6%",IF(samplesuperstore_cleaned[[#This Row],[discount]]=0.08,"7-8%","9-10%")))))</f>
        <v>7-8%</v>
      </c>
    </row>
    <row r="6699" spans="1:28" x14ac:dyDescent="0.3">
      <c r="A6699">
        <v>5238</v>
      </c>
      <c r="B6699">
        <v>24640</v>
      </c>
      <c r="C6699" t="s">
        <v>60</v>
      </c>
      <c r="D6699" s="3">
        <v>0.09</v>
      </c>
      <c r="E6699">
        <v>30.98</v>
      </c>
      <c r="F6699">
        <v>6.5</v>
      </c>
      <c r="G6699">
        <v>1958</v>
      </c>
      <c r="H6699" t="s">
        <v>3799</v>
      </c>
      <c r="I6699" t="s">
        <v>41</v>
      </c>
      <c r="J6699" t="s">
        <v>244</v>
      </c>
      <c r="K6699" t="s">
        <v>54</v>
      </c>
      <c r="L6699" t="s">
        <v>181</v>
      </c>
      <c r="M6699" t="s">
        <v>33</v>
      </c>
      <c r="N6699" t="s">
        <v>1490</v>
      </c>
      <c r="O6699">
        <v>0.64</v>
      </c>
      <c r="P6699" t="s">
        <v>45</v>
      </c>
      <c r="Q6699" t="s">
        <v>210</v>
      </c>
      <c r="R6699" t="s">
        <v>2064</v>
      </c>
      <c r="S6699">
        <v>97068</v>
      </c>
      <c r="T6699" s="1">
        <v>40530</v>
      </c>
      <c r="U6699" s="1">
        <v>40534</v>
      </c>
      <c r="V6699" s="3">
        <v>-55.97</v>
      </c>
      <c r="W6699">
        <v>7</v>
      </c>
      <c r="X6699" s="2">
        <v>204.34</v>
      </c>
      <c r="Y6699">
        <v>89819</v>
      </c>
      <c r="Z6699" t="s">
        <v>72</v>
      </c>
      <c r="AA6699">
        <v>2010</v>
      </c>
      <c r="AB6699" t="str">
        <f>IF(samplesuperstore_cleaned[[#This Row],[discount]]=0,"0%",IF(samplesuperstore_cleaned[[#This Row],[discount]]=0.02,"1-2%",IF(samplesuperstore_cleaned[[#This Row],[discount]]&lt;=0.04,"3-4%",IF(samplesuperstore_cleaned[[#This Row],[discount]]&lt;=0.06,"5-6%",IF(samplesuperstore_cleaned[[#This Row],[discount]]=0.08,"7-8%","9-10%")))))</f>
        <v>9-10%</v>
      </c>
    </row>
    <row r="6700" spans="1:28" x14ac:dyDescent="0.3">
      <c r="A6700">
        <v>1724</v>
      </c>
      <c r="B6700">
        <v>23805</v>
      </c>
      <c r="C6700" t="s">
        <v>39</v>
      </c>
      <c r="D6700" s="3">
        <v>0.02</v>
      </c>
      <c r="E6700">
        <v>15.7</v>
      </c>
      <c r="F6700">
        <v>11.25</v>
      </c>
      <c r="G6700">
        <v>649</v>
      </c>
      <c r="H6700" t="s">
        <v>1844</v>
      </c>
      <c r="I6700" t="s">
        <v>29</v>
      </c>
      <c r="J6700" t="s">
        <v>66</v>
      </c>
      <c r="K6700" t="s">
        <v>31</v>
      </c>
      <c r="L6700" t="s">
        <v>158</v>
      </c>
      <c r="M6700" t="s">
        <v>33</v>
      </c>
      <c r="N6700" t="s">
        <v>1335</v>
      </c>
      <c r="O6700">
        <v>0.6</v>
      </c>
      <c r="P6700" t="s">
        <v>35</v>
      </c>
      <c r="Q6700" t="s">
        <v>36</v>
      </c>
      <c r="R6700" t="s">
        <v>1846</v>
      </c>
      <c r="S6700">
        <v>60089</v>
      </c>
      <c r="T6700" s="1">
        <v>41174</v>
      </c>
      <c r="U6700" s="1">
        <v>41176</v>
      </c>
      <c r="V6700" s="3">
        <v>-56.06</v>
      </c>
      <c r="W6700">
        <v>3</v>
      </c>
      <c r="X6700" s="2">
        <v>51.44</v>
      </c>
      <c r="Y6700">
        <v>91369</v>
      </c>
      <c r="Z6700" t="s">
        <v>173</v>
      </c>
      <c r="AA6700">
        <v>2012</v>
      </c>
      <c r="AB6700" t="str">
        <f>IF(samplesuperstore_cleaned[[#This Row],[discount]]=0,"0%",IF(samplesuperstore_cleaned[[#This Row],[discount]]=0.02,"1-2%",IF(samplesuperstore_cleaned[[#This Row],[discount]]&lt;=0.04,"3-4%",IF(samplesuperstore_cleaned[[#This Row],[discount]]&lt;=0.06,"5-6%",IF(samplesuperstore_cleaned[[#This Row],[discount]]=0.08,"7-8%","9-10%")))))</f>
        <v>1-2%</v>
      </c>
    </row>
    <row r="6701" spans="1:28" x14ac:dyDescent="0.3">
      <c r="A6701">
        <v>9030</v>
      </c>
      <c r="B6701">
        <v>25141</v>
      </c>
      <c r="C6701" t="s">
        <v>27</v>
      </c>
      <c r="D6701" s="3">
        <v>0.06</v>
      </c>
      <c r="E6701">
        <v>60.98</v>
      </c>
      <c r="F6701">
        <v>30</v>
      </c>
      <c r="G6701">
        <v>3265</v>
      </c>
      <c r="H6701" t="s">
        <v>5343</v>
      </c>
      <c r="I6701" t="s">
        <v>61</v>
      </c>
      <c r="J6701" t="s">
        <v>30</v>
      </c>
      <c r="K6701" t="s">
        <v>67</v>
      </c>
      <c r="L6701" t="s">
        <v>68</v>
      </c>
      <c r="M6701" t="s">
        <v>63</v>
      </c>
      <c r="N6701" t="s">
        <v>934</v>
      </c>
      <c r="O6701">
        <v>0.7</v>
      </c>
      <c r="P6701" t="s">
        <v>45</v>
      </c>
      <c r="Q6701" t="s">
        <v>70</v>
      </c>
      <c r="R6701" t="s">
        <v>991</v>
      </c>
      <c r="S6701">
        <v>94533</v>
      </c>
      <c r="T6701" s="1">
        <v>41638</v>
      </c>
      <c r="U6701" s="1">
        <v>41638</v>
      </c>
      <c r="V6701" s="3">
        <v>-56.098559999999992</v>
      </c>
      <c r="W6701">
        <v>3</v>
      </c>
      <c r="X6701" s="2">
        <v>195.56</v>
      </c>
      <c r="Y6701">
        <v>89840</v>
      </c>
      <c r="Z6701" t="s">
        <v>72</v>
      </c>
      <c r="AA6701">
        <v>2013</v>
      </c>
      <c r="AB6701" t="str">
        <f>IF(samplesuperstore_cleaned[[#This Row],[discount]]=0,"0%",IF(samplesuperstore_cleaned[[#This Row],[discount]]=0.02,"1-2%",IF(samplesuperstore_cleaned[[#This Row],[discount]]&lt;=0.04,"3-4%",IF(samplesuperstore_cleaned[[#This Row],[discount]]&lt;=0.06,"5-6%",IF(samplesuperstore_cleaned[[#This Row],[discount]]=0.08,"7-8%","9-10%")))))</f>
        <v>5-6%</v>
      </c>
    </row>
    <row r="6702" spans="1:28" x14ac:dyDescent="0.3">
      <c r="A6702">
        <v>1619</v>
      </c>
      <c r="B6702">
        <v>25645</v>
      </c>
      <c r="C6702" t="s">
        <v>39</v>
      </c>
      <c r="D6702" s="3">
        <v>7.0000000000000007E-2</v>
      </c>
      <c r="E6702">
        <v>22.84</v>
      </c>
      <c r="F6702">
        <v>16.87</v>
      </c>
      <c r="G6702">
        <v>611</v>
      </c>
      <c r="H6702" t="s">
        <v>1771</v>
      </c>
      <c r="I6702" t="s">
        <v>29</v>
      </c>
      <c r="J6702" t="s">
        <v>66</v>
      </c>
      <c r="K6702" t="s">
        <v>31</v>
      </c>
      <c r="L6702" t="s">
        <v>49</v>
      </c>
      <c r="M6702" t="s">
        <v>33</v>
      </c>
      <c r="N6702" t="s">
        <v>1772</v>
      </c>
      <c r="O6702">
        <v>0.39</v>
      </c>
      <c r="P6702" t="s">
        <v>45</v>
      </c>
      <c r="Q6702" t="s">
        <v>210</v>
      </c>
      <c r="R6702" t="s">
        <v>335</v>
      </c>
      <c r="S6702">
        <v>97301</v>
      </c>
      <c r="T6702" s="1">
        <v>40963</v>
      </c>
      <c r="U6702" s="1">
        <v>40964</v>
      </c>
      <c r="V6702" s="3">
        <v>-56.1</v>
      </c>
      <c r="W6702">
        <v>2</v>
      </c>
      <c r="X6702" s="2">
        <v>48.58</v>
      </c>
      <c r="Y6702">
        <v>91070</v>
      </c>
      <c r="Z6702" t="s">
        <v>112</v>
      </c>
      <c r="AA6702">
        <v>2012</v>
      </c>
      <c r="AB6702" t="str">
        <f>IF(samplesuperstore_cleaned[[#This Row],[discount]]=0,"0%",IF(samplesuperstore_cleaned[[#This Row],[discount]]=0.02,"1-2%",IF(samplesuperstore_cleaned[[#This Row],[discount]]&lt;=0.04,"3-4%",IF(samplesuperstore_cleaned[[#This Row],[discount]]&lt;=0.06,"5-6%",IF(samplesuperstore_cleaned[[#This Row],[discount]]=0.08,"7-8%","9-10%")))))</f>
        <v>9-10%</v>
      </c>
    </row>
    <row r="6703" spans="1:28" x14ac:dyDescent="0.3">
      <c r="A6703">
        <v>833</v>
      </c>
      <c r="B6703">
        <v>26041</v>
      </c>
      <c r="C6703" t="s">
        <v>78</v>
      </c>
      <c r="D6703" s="3">
        <v>0.09</v>
      </c>
      <c r="E6703">
        <v>7.68</v>
      </c>
      <c r="F6703">
        <v>6.16</v>
      </c>
      <c r="G6703">
        <v>310</v>
      </c>
      <c r="H6703" t="s">
        <v>1073</v>
      </c>
      <c r="I6703" t="s">
        <v>29</v>
      </c>
      <c r="J6703" t="s">
        <v>244</v>
      </c>
      <c r="K6703" t="s">
        <v>31</v>
      </c>
      <c r="L6703" t="s">
        <v>138</v>
      </c>
      <c r="M6703" t="s">
        <v>33</v>
      </c>
      <c r="N6703" t="s">
        <v>448</v>
      </c>
      <c r="O6703">
        <v>0.35</v>
      </c>
      <c r="P6703" t="s">
        <v>45</v>
      </c>
      <c r="Q6703" t="s">
        <v>70</v>
      </c>
      <c r="R6703" t="s">
        <v>206</v>
      </c>
      <c r="S6703">
        <v>90260</v>
      </c>
      <c r="T6703" s="1">
        <v>41043</v>
      </c>
      <c r="U6703" s="1">
        <v>41044</v>
      </c>
      <c r="V6703" s="3">
        <v>-56.108499999999999</v>
      </c>
      <c r="W6703">
        <v>9</v>
      </c>
      <c r="X6703" s="2">
        <v>67.099999999999994</v>
      </c>
      <c r="Y6703">
        <v>89831</v>
      </c>
      <c r="Z6703" t="s">
        <v>38</v>
      </c>
      <c r="AA6703">
        <v>2012</v>
      </c>
      <c r="AB6703" t="str">
        <f>IF(samplesuperstore_cleaned[[#This Row],[discount]]=0,"0%",IF(samplesuperstore_cleaned[[#This Row],[discount]]=0.02,"1-2%",IF(samplesuperstore_cleaned[[#This Row],[discount]]&lt;=0.04,"3-4%",IF(samplesuperstore_cleaned[[#This Row],[discount]]&lt;=0.06,"5-6%",IF(samplesuperstore_cleaned[[#This Row],[discount]]=0.08,"7-8%","9-10%")))))</f>
        <v>9-10%</v>
      </c>
    </row>
    <row r="6704" spans="1:28" x14ac:dyDescent="0.3">
      <c r="A6704">
        <v>2027</v>
      </c>
      <c r="B6704">
        <v>22051</v>
      </c>
      <c r="C6704" t="s">
        <v>39</v>
      </c>
      <c r="D6704" s="3">
        <v>0.08</v>
      </c>
      <c r="E6704">
        <v>5.0199999999999996</v>
      </c>
      <c r="F6704">
        <v>5.14</v>
      </c>
      <c r="G6704">
        <v>759</v>
      </c>
      <c r="H6704" t="s">
        <v>2048</v>
      </c>
      <c r="I6704" t="s">
        <v>29</v>
      </c>
      <c r="J6704" t="s">
        <v>114</v>
      </c>
      <c r="K6704" t="s">
        <v>54</v>
      </c>
      <c r="L6704" t="s">
        <v>181</v>
      </c>
      <c r="M6704" t="s">
        <v>52</v>
      </c>
      <c r="N6704" t="s">
        <v>1936</v>
      </c>
      <c r="O6704">
        <v>0.79</v>
      </c>
      <c r="P6704" t="s">
        <v>35</v>
      </c>
      <c r="Q6704" t="s">
        <v>36</v>
      </c>
      <c r="R6704" t="s">
        <v>1837</v>
      </c>
      <c r="S6704">
        <v>62301</v>
      </c>
      <c r="T6704" s="1">
        <v>41379</v>
      </c>
      <c r="U6704" s="1">
        <v>41379</v>
      </c>
      <c r="V6704" s="3">
        <v>-56.12</v>
      </c>
      <c r="W6704">
        <v>3</v>
      </c>
      <c r="X6704" s="2">
        <v>16.510000000000002</v>
      </c>
      <c r="Y6704">
        <v>86643</v>
      </c>
      <c r="Z6704" t="s">
        <v>127</v>
      </c>
      <c r="AA6704">
        <v>2013</v>
      </c>
      <c r="AB6704" t="str">
        <f>IF(samplesuperstore_cleaned[[#This Row],[discount]]=0,"0%",IF(samplesuperstore_cleaned[[#This Row],[discount]]=0.02,"1-2%",IF(samplesuperstore_cleaned[[#This Row],[discount]]&lt;=0.04,"3-4%",IF(samplesuperstore_cleaned[[#This Row],[discount]]&lt;=0.06,"5-6%",IF(samplesuperstore_cleaned[[#This Row],[discount]]=0.08,"7-8%","9-10%")))))</f>
        <v>7-8%</v>
      </c>
    </row>
    <row r="6705" spans="1:28" x14ac:dyDescent="0.3">
      <c r="A6705">
        <v>9292</v>
      </c>
      <c r="B6705">
        <v>25972</v>
      </c>
      <c r="C6705" t="s">
        <v>78</v>
      </c>
      <c r="D6705" s="3">
        <v>0.01</v>
      </c>
      <c r="E6705">
        <v>3.98</v>
      </c>
      <c r="F6705">
        <v>5.26</v>
      </c>
      <c r="G6705">
        <v>3363</v>
      </c>
      <c r="H6705" t="s">
        <v>5454</v>
      </c>
      <c r="I6705" t="s">
        <v>29</v>
      </c>
      <c r="J6705" t="s">
        <v>244</v>
      </c>
      <c r="K6705" t="s">
        <v>31</v>
      </c>
      <c r="L6705" t="s">
        <v>138</v>
      </c>
      <c r="M6705" t="s">
        <v>33</v>
      </c>
      <c r="N6705" t="s">
        <v>751</v>
      </c>
      <c r="O6705">
        <v>0.38</v>
      </c>
      <c r="P6705" t="s">
        <v>84</v>
      </c>
      <c r="Q6705" t="s">
        <v>1057</v>
      </c>
      <c r="R6705" t="s">
        <v>5326</v>
      </c>
      <c r="S6705">
        <v>20906</v>
      </c>
      <c r="T6705" s="1">
        <v>40976</v>
      </c>
      <c r="U6705" s="1">
        <v>40977</v>
      </c>
      <c r="V6705" s="3">
        <v>-56.166000000000004</v>
      </c>
      <c r="W6705">
        <v>5</v>
      </c>
      <c r="X6705" s="2">
        <v>21.84</v>
      </c>
      <c r="Y6705">
        <v>87649</v>
      </c>
      <c r="Z6705" t="s">
        <v>165</v>
      </c>
      <c r="AA6705">
        <v>2012</v>
      </c>
      <c r="AB6705" t="str">
        <f>IF(samplesuperstore_cleaned[[#This Row],[discount]]=0,"0%",IF(samplesuperstore_cleaned[[#This Row],[discount]]=0.02,"1-2%",IF(samplesuperstore_cleaned[[#This Row],[discount]]&lt;=0.04,"3-4%",IF(samplesuperstore_cleaned[[#This Row],[discount]]&lt;=0.06,"5-6%",IF(samplesuperstore_cleaned[[#This Row],[discount]]=0.08,"7-8%","9-10%")))))</f>
        <v>3-4%</v>
      </c>
    </row>
    <row r="6706" spans="1:28" x14ac:dyDescent="0.3">
      <c r="A6706">
        <v>6815</v>
      </c>
      <c r="B6706">
        <v>4669</v>
      </c>
      <c r="C6706" t="s">
        <v>57</v>
      </c>
      <c r="D6706" s="3">
        <v>0.05</v>
      </c>
      <c r="E6706">
        <v>22.38</v>
      </c>
      <c r="F6706">
        <v>15.1</v>
      </c>
      <c r="G6706">
        <v>2491</v>
      </c>
      <c r="H6706" t="s">
        <v>4458</v>
      </c>
      <c r="I6706" t="s">
        <v>29</v>
      </c>
      <c r="J6706" t="s">
        <v>66</v>
      </c>
      <c r="K6706" t="s">
        <v>31</v>
      </c>
      <c r="L6706" t="s">
        <v>138</v>
      </c>
      <c r="M6706" t="s">
        <v>33</v>
      </c>
      <c r="N6706" t="s">
        <v>699</v>
      </c>
      <c r="O6706">
        <v>0.38</v>
      </c>
      <c r="P6706" t="s">
        <v>45</v>
      </c>
      <c r="Q6706" t="s">
        <v>70</v>
      </c>
      <c r="R6706" t="s">
        <v>1646</v>
      </c>
      <c r="S6706">
        <v>90045</v>
      </c>
      <c r="T6706" s="1">
        <v>41444</v>
      </c>
      <c r="U6706" s="1">
        <v>41446</v>
      </c>
      <c r="V6706" s="3">
        <v>-56.212000000000003</v>
      </c>
      <c r="W6706">
        <v>27</v>
      </c>
      <c r="X6706" s="2">
        <v>631.14</v>
      </c>
      <c r="Y6706">
        <v>33222</v>
      </c>
      <c r="Z6706" t="s">
        <v>189</v>
      </c>
      <c r="AA6706">
        <v>2013</v>
      </c>
      <c r="AB6706" t="str">
        <f>IF(samplesuperstore_cleaned[[#This Row],[discount]]=0,"0%",IF(samplesuperstore_cleaned[[#This Row],[discount]]=0.02,"1-2%",IF(samplesuperstore_cleaned[[#This Row],[discount]]&lt;=0.04,"3-4%",IF(samplesuperstore_cleaned[[#This Row],[discount]]&lt;=0.06,"5-6%",IF(samplesuperstore_cleaned[[#This Row],[discount]]=0.08,"7-8%","9-10%")))))</f>
        <v>5-6%</v>
      </c>
    </row>
    <row r="6707" spans="1:28" x14ac:dyDescent="0.3">
      <c r="A6707">
        <v>4471</v>
      </c>
      <c r="B6707">
        <v>5358</v>
      </c>
      <c r="C6707" t="s">
        <v>27</v>
      </c>
      <c r="D6707" s="3">
        <v>0.08</v>
      </c>
      <c r="E6707">
        <v>4.9800000000000004</v>
      </c>
      <c r="F6707">
        <v>4.7</v>
      </c>
      <c r="G6707">
        <v>1682</v>
      </c>
      <c r="H6707" t="s">
        <v>3443</v>
      </c>
      <c r="I6707" t="s">
        <v>29</v>
      </c>
      <c r="J6707" t="s">
        <v>244</v>
      </c>
      <c r="K6707" t="s">
        <v>31</v>
      </c>
      <c r="L6707" t="s">
        <v>49</v>
      </c>
      <c r="M6707" t="s">
        <v>33</v>
      </c>
      <c r="N6707" t="s">
        <v>227</v>
      </c>
      <c r="O6707">
        <v>0.38</v>
      </c>
      <c r="P6707" t="s">
        <v>35</v>
      </c>
      <c r="Q6707" t="s">
        <v>36</v>
      </c>
      <c r="R6707" t="s">
        <v>444</v>
      </c>
      <c r="S6707">
        <v>60611</v>
      </c>
      <c r="T6707" s="1">
        <v>40435</v>
      </c>
      <c r="U6707" s="1">
        <v>40436</v>
      </c>
      <c r="V6707" s="3">
        <v>-56.35</v>
      </c>
      <c r="W6707">
        <v>47</v>
      </c>
      <c r="X6707" s="2">
        <v>225.98</v>
      </c>
      <c r="Y6707">
        <v>38080</v>
      </c>
      <c r="Z6707" t="s">
        <v>173</v>
      </c>
      <c r="AA6707">
        <v>2010</v>
      </c>
      <c r="AB6707" t="str">
        <f>IF(samplesuperstore_cleaned[[#This Row],[discount]]=0,"0%",IF(samplesuperstore_cleaned[[#This Row],[discount]]=0.02,"1-2%",IF(samplesuperstore_cleaned[[#This Row],[discount]]&lt;=0.04,"3-4%",IF(samplesuperstore_cleaned[[#This Row],[discount]]&lt;=0.06,"5-6%",IF(samplesuperstore_cleaned[[#This Row],[discount]]=0.08,"7-8%","9-10%")))))</f>
        <v>7-8%</v>
      </c>
    </row>
    <row r="6708" spans="1:28" x14ac:dyDescent="0.3">
      <c r="A6708">
        <v>9167</v>
      </c>
      <c r="B6708">
        <v>21461</v>
      </c>
      <c r="C6708" t="s">
        <v>27</v>
      </c>
      <c r="D6708" s="3">
        <v>0</v>
      </c>
      <c r="E6708">
        <v>2.88</v>
      </c>
      <c r="F6708">
        <v>0.7</v>
      </c>
      <c r="G6708">
        <v>3321</v>
      </c>
      <c r="H6708" t="s">
        <v>5409</v>
      </c>
      <c r="I6708" t="s">
        <v>29</v>
      </c>
      <c r="J6708" t="s">
        <v>114</v>
      </c>
      <c r="K6708" t="s">
        <v>31</v>
      </c>
      <c r="L6708" t="s">
        <v>42</v>
      </c>
      <c r="M6708" t="s">
        <v>43</v>
      </c>
      <c r="N6708" t="s">
        <v>313</v>
      </c>
      <c r="O6708">
        <v>0.56000000000000005</v>
      </c>
      <c r="P6708" t="s">
        <v>260</v>
      </c>
      <c r="Q6708" t="s">
        <v>619</v>
      </c>
      <c r="R6708" t="s">
        <v>5410</v>
      </c>
      <c r="S6708">
        <v>37604</v>
      </c>
      <c r="T6708" s="1">
        <v>41014</v>
      </c>
      <c r="U6708" s="1">
        <v>41016</v>
      </c>
      <c r="V6708" s="3">
        <v>-56.35</v>
      </c>
      <c r="W6708">
        <v>6</v>
      </c>
      <c r="X6708" s="2">
        <v>17.48</v>
      </c>
      <c r="Y6708">
        <v>90108</v>
      </c>
      <c r="Z6708" t="s">
        <v>127</v>
      </c>
      <c r="AA6708">
        <v>2012</v>
      </c>
      <c r="AB6708" t="str">
        <f>IF(samplesuperstore_cleaned[[#This Row],[discount]]=0,"0%",IF(samplesuperstore_cleaned[[#This Row],[discount]]=0.02,"1-2%",IF(samplesuperstore_cleaned[[#This Row],[discount]]&lt;=0.04,"3-4%",IF(samplesuperstore_cleaned[[#This Row],[discount]]&lt;=0.06,"5-6%",IF(samplesuperstore_cleaned[[#This Row],[discount]]=0.08,"7-8%","9-10%")))))</f>
        <v>0%</v>
      </c>
    </row>
    <row r="6709" spans="1:28" x14ac:dyDescent="0.3">
      <c r="A6709">
        <v>4481</v>
      </c>
      <c r="B6709">
        <v>23358</v>
      </c>
      <c r="C6709" t="s">
        <v>27</v>
      </c>
      <c r="D6709" s="3">
        <v>0.08</v>
      </c>
      <c r="E6709">
        <v>4.9800000000000004</v>
      </c>
      <c r="F6709">
        <v>4.7</v>
      </c>
      <c r="G6709">
        <v>1683</v>
      </c>
      <c r="H6709" t="s">
        <v>3446</v>
      </c>
      <c r="I6709" t="s">
        <v>29</v>
      </c>
      <c r="J6709" t="s">
        <v>244</v>
      </c>
      <c r="K6709" t="s">
        <v>31</v>
      </c>
      <c r="L6709" t="s">
        <v>49</v>
      </c>
      <c r="M6709" t="s">
        <v>33</v>
      </c>
      <c r="N6709" t="s">
        <v>227</v>
      </c>
      <c r="O6709">
        <v>0.38</v>
      </c>
      <c r="P6709" t="s">
        <v>35</v>
      </c>
      <c r="Q6709" t="s">
        <v>255</v>
      </c>
      <c r="R6709" t="s">
        <v>3447</v>
      </c>
      <c r="S6709">
        <v>77301</v>
      </c>
      <c r="T6709" s="1">
        <v>40435</v>
      </c>
      <c r="U6709" s="1">
        <v>40436</v>
      </c>
      <c r="V6709" s="3">
        <v>-56.35</v>
      </c>
      <c r="W6709">
        <v>12</v>
      </c>
      <c r="X6709" s="2">
        <v>57.7</v>
      </c>
      <c r="Y6709">
        <v>90613</v>
      </c>
      <c r="Z6709" t="s">
        <v>173</v>
      </c>
      <c r="AA6709">
        <v>2010</v>
      </c>
      <c r="AB6709" t="str">
        <f>IF(samplesuperstore_cleaned[[#This Row],[discount]]=0,"0%",IF(samplesuperstore_cleaned[[#This Row],[discount]]=0.02,"1-2%",IF(samplesuperstore_cleaned[[#This Row],[discount]]&lt;=0.04,"3-4%",IF(samplesuperstore_cleaned[[#This Row],[discount]]&lt;=0.06,"5-6%",IF(samplesuperstore_cleaned[[#This Row],[discount]]=0.08,"7-8%","9-10%")))))</f>
        <v>7-8%</v>
      </c>
    </row>
    <row r="6710" spans="1:28" x14ac:dyDescent="0.3">
      <c r="A6710">
        <v>4076</v>
      </c>
      <c r="B6710">
        <v>21596</v>
      </c>
      <c r="C6710" t="s">
        <v>39</v>
      </c>
      <c r="D6710" s="3">
        <v>0.02</v>
      </c>
      <c r="E6710">
        <v>4.8899999999999997</v>
      </c>
      <c r="F6710">
        <v>4.93</v>
      </c>
      <c r="G6710">
        <v>1533</v>
      </c>
      <c r="H6710" t="s">
        <v>3242</v>
      </c>
      <c r="I6710" t="s">
        <v>29</v>
      </c>
      <c r="J6710" t="s">
        <v>30</v>
      </c>
      <c r="K6710" t="s">
        <v>54</v>
      </c>
      <c r="L6710" t="s">
        <v>181</v>
      </c>
      <c r="M6710" t="s">
        <v>52</v>
      </c>
      <c r="N6710" t="s">
        <v>1168</v>
      </c>
      <c r="O6710">
        <v>0.66</v>
      </c>
      <c r="P6710" t="s">
        <v>35</v>
      </c>
      <c r="Q6710" t="s">
        <v>807</v>
      </c>
      <c r="R6710" t="s">
        <v>3115</v>
      </c>
      <c r="S6710">
        <v>63130</v>
      </c>
      <c r="T6710" s="1">
        <v>40396</v>
      </c>
      <c r="U6710" s="1">
        <v>40397</v>
      </c>
      <c r="V6710" s="3">
        <v>-56.445999999999998</v>
      </c>
      <c r="W6710">
        <v>14</v>
      </c>
      <c r="X6710" s="2">
        <v>74.010000000000005</v>
      </c>
      <c r="Y6710">
        <v>91328</v>
      </c>
      <c r="Z6710" t="s">
        <v>107</v>
      </c>
      <c r="AA6710">
        <v>2010</v>
      </c>
      <c r="AB6710" t="str">
        <f>IF(samplesuperstore_cleaned[[#This Row],[discount]]=0,"0%",IF(samplesuperstore_cleaned[[#This Row],[discount]]=0.02,"1-2%",IF(samplesuperstore_cleaned[[#This Row],[discount]]&lt;=0.04,"3-4%",IF(samplesuperstore_cleaned[[#This Row],[discount]]&lt;=0.06,"5-6%",IF(samplesuperstore_cleaned[[#This Row],[discount]]=0.08,"7-8%","9-10%")))))</f>
        <v>1-2%</v>
      </c>
    </row>
    <row r="6711" spans="1:28" x14ac:dyDescent="0.3">
      <c r="A6711">
        <v>2483</v>
      </c>
      <c r="B6711">
        <v>24042</v>
      </c>
      <c r="C6711" t="s">
        <v>27</v>
      </c>
      <c r="D6711" s="3">
        <v>0.01</v>
      </c>
      <c r="E6711">
        <v>7.64</v>
      </c>
      <c r="F6711">
        <v>5.83</v>
      </c>
      <c r="G6711">
        <v>951</v>
      </c>
      <c r="H6711" t="s">
        <v>2371</v>
      </c>
      <c r="I6711" t="s">
        <v>29</v>
      </c>
      <c r="J6711" t="s">
        <v>244</v>
      </c>
      <c r="K6711" t="s">
        <v>31</v>
      </c>
      <c r="L6711" t="s">
        <v>49</v>
      </c>
      <c r="M6711" t="s">
        <v>43</v>
      </c>
      <c r="N6711" t="s">
        <v>2149</v>
      </c>
      <c r="O6711">
        <v>0.36</v>
      </c>
      <c r="P6711" t="s">
        <v>35</v>
      </c>
      <c r="Q6711" t="s">
        <v>255</v>
      </c>
      <c r="R6711" t="s">
        <v>2372</v>
      </c>
      <c r="S6711">
        <v>75482</v>
      </c>
      <c r="T6711" s="1">
        <v>41553</v>
      </c>
      <c r="U6711" s="1">
        <v>41555</v>
      </c>
      <c r="V6711" s="3">
        <v>-56.51</v>
      </c>
      <c r="W6711">
        <v>26</v>
      </c>
      <c r="X6711" s="2">
        <v>201.65</v>
      </c>
      <c r="Y6711">
        <v>89090</v>
      </c>
      <c r="Z6711" t="s">
        <v>87</v>
      </c>
      <c r="AA6711">
        <v>2013</v>
      </c>
      <c r="AB6711" t="str">
        <f>IF(samplesuperstore_cleaned[[#This Row],[discount]]=0,"0%",IF(samplesuperstore_cleaned[[#This Row],[discount]]=0.02,"1-2%",IF(samplesuperstore_cleaned[[#This Row],[discount]]&lt;=0.04,"3-4%",IF(samplesuperstore_cleaned[[#This Row],[discount]]&lt;=0.06,"5-6%",IF(samplesuperstore_cleaned[[#This Row],[discount]]=0.08,"7-8%","9-10%")))))</f>
        <v>3-4%</v>
      </c>
    </row>
    <row r="6712" spans="1:28" x14ac:dyDescent="0.3">
      <c r="A6712">
        <v>2471</v>
      </c>
      <c r="B6712">
        <v>6042</v>
      </c>
      <c r="C6712" t="s">
        <v>27</v>
      </c>
      <c r="D6712" s="3">
        <v>0.01</v>
      </c>
      <c r="E6712">
        <v>7.64</v>
      </c>
      <c r="F6712">
        <v>5.83</v>
      </c>
      <c r="G6712">
        <v>949</v>
      </c>
      <c r="H6712" t="s">
        <v>2366</v>
      </c>
      <c r="I6712" t="s">
        <v>29</v>
      </c>
      <c r="J6712" t="s">
        <v>244</v>
      </c>
      <c r="K6712" t="s">
        <v>31</v>
      </c>
      <c r="L6712" t="s">
        <v>49</v>
      </c>
      <c r="M6712" t="s">
        <v>43</v>
      </c>
      <c r="N6712" t="s">
        <v>2149</v>
      </c>
      <c r="O6712">
        <v>0.36</v>
      </c>
      <c r="P6712" t="s">
        <v>45</v>
      </c>
      <c r="Q6712" t="s">
        <v>70</v>
      </c>
      <c r="R6712" t="s">
        <v>1646</v>
      </c>
      <c r="S6712">
        <v>90049</v>
      </c>
      <c r="T6712" s="1">
        <v>41553</v>
      </c>
      <c r="U6712" s="1">
        <v>41555</v>
      </c>
      <c r="V6712" s="3">
        <v>-56.51</v>
      </c>
      <c r="W6712">
        <v>105</v>
      </c>
      <c r="X6712" s="2">
        <v>814.36</v>
      </c>
      <c r="Y6712">
        <v>42848</v>
      </c>
      <c r="Z6712" t="s">
        <v>87</v>
      </c>
      <c r="AA6712">
        <v>2013</v>
      </c>
      <c r="AB6712" t="str">
        <f>IF(samplesuperstore_cleaned[[#This Row],[discount]]=0,"0%",IF(samplesuperstore_cleaned[[#This Row],[discount]]=0.02,"1-2%",IF(samplesuperstore_cleaned[[#This Row],[discount]]&lt;=0.04,"3-4%",IF(samplesuperstore_cleaned[[#This Row],[discount]]&lt;=0.06,"5-6%",IF(samplesuperstore_cleaned[[#This Row],[discount]]=0.08,"7-8%","9-10%")))))</f>
        <v>3-4%</v>
      </c>
    </row>
    <row r="6713" spans="1:28" x14ac:dyDescent="0.3">
      <c r="A6713">
        <v>7869</v>
      </c>
      <c r="B6713">
        <v>23420</v>
      </c>
      <c r="C6713" t="s">
        <v>78</v>
      </c>
      <c r="D6713" s="3">
        <v>7.0000000000000007E-2</v>
      </c>
      <c r="E6713">
        <v>85.99</v>
      </c>
      <c r="F6713">
        <v>0.99</v>
      </c>
      <c r="G6713">
        <v>2874</v>
      </c>
      <c r="H6713" t="s">
        <v>4906</v>
      </c>
      <c r="I6713" t="s">
        <v>29</v>
      </c>
      <c r="J6713" t="s">
        <v>114</v>
      </c>
      <c r="K6713" t="s">
        <v>54</v>
      </c>
      <c r="L6713" t="s">
        <v>55</v>
      </c>
      <c r="M6713" t="s">
        <v>43</v>
      </c>
      <c r="N6713" t="s">
        <v>1220</v>
      </c>
      <c r="O6713">
        <v>0.85</v>
      </c>
      <c r="P6713" t="s">
        <v>35</v>
      </c>
      <c r="Q6713" t="s">
        <v>161</v>
      </c>
      <c r="R6713" t="s">
        <v>4890</v>
      </c>
      <c r="S6713">
        <v>68128</v>
      </c>
      <c r="T6713" s="1">
        <v>41263</v>
      </c>
      <c r="U6713" s="1">
        <v>41264</v>
      </c>
      <c r="V6713" s="3">
        <v>-56.529000000000003</v>
      </c>
      <c r="W6713">
        <v>18</v>
      </c>
      <c r="X6713" s="2">
        <v>1272.49</v>
      </c>
      <c r="Y6713">
        <v>89877</v>
      </c>
      <c r="Z6713" t="s">
        <v>72</v>
      </c>
      <c r="AA6713">
        <v>2012</v>
      </c>
      <c r="AB6713" t="str">
        <f>IF(samplesuperstore_cleaned[[#This Row],[discount]]=0,"0%",IF(samplesuperstore_cleaned[[#This Row],[discount]]=0.02,"1-2%",IF(samplesuperstore_cleaned[[#This Row],[discount]]&lt;=0.04,"3-4%",IF(samplesuperstore_cleaned[[#This Row],[discount]]&lt;=0.06,"5-6%",IF(samplesuperstore_cleaned[[#This Row],[discount]]=0.08,"7-8%","9-10%")))))</f>
        <v>9-10%</v>
      </c>
    </row>
    <row r="6714" spans="1:28" x14ac:dyDescent="0.3">
      <c r="A6714">
        <v>7697</v>
      </c>
      <c r="B6714">
        <v>21267</v>
      </c>
      <c r="C6714" t="s">
        <v>60</v>
      </c>
      <c r="D6714" s="3">
        <v>0.02</v>
      </c>
      <c r="E6714">
        <v>4.91</v>
      </c>
      <c r="F6714">
        <v>4.97</v>
      </c>
      <c r="G6714">
        <v>2812</v>
      </c>
      <c r="H6714" t="s">
        <v>4836</v>
      </c>
      <c r="I6714" t="s">
        <v>29</v>
      </c>
      <c r="J6714" t="s">
        <v>30</v>
      </c>
      <c r="K6714" t="s">
        <v>31</v>
      </c>
      <c r="L6714" t="s">
        <v>138</v>
      </c>
      <c r="M6714" t="s">
        <v>33</v>
      </c>
      <c r="N6714" t="s">
        <v>1275</v>
      </c>
      <c r="O6714">
        <v>0.38</v>
      </c>
      <c r="P6714" t="s">
        <v>260</v>
      </c>
      <c r="Q6714" t="s">
        <v>619</v>
      </c>
      <c r="R6714" t="s">
        <v>4735</v>
      </c>
      <c r="S6714">
        <v>37042</v>
      </c>
      <c r="T6714" s="1">
        <v>41423</v>
      </c>
      <c r="U6714" s="1">
        <v>41430</v>
      </c>
      <c r="V6714" s="3">
        <v>-56.602000000000004</v>
      </c>
      <c r="W6714">
        <v>15</v>
      </c>
      <c r="X6714" s="2">
        <v>78.849999999999994</v>
      </c>
      <c r="Y6714">
        <v>88823</v>
      </c>
      <c r="Z6714" t="s">
        <v>38</v>
      </c>
      <c r="AA6714">
        <v>2013</v>
      </c>
      <c r="AB6714" t="str">
        <f>IF(samplesuperstore_cleaned[[#This Row],[discount]]=0,"0%",IF(samplesuperstore_cleaned[[#This Row],[discount]]=0.02,"1-2%",IF(samplesuperstore_cleaned[[#This Row],[discount]]&lt;=0.04,"3-4%",IF(samplesuperstore_cleaned[[#This Row],[discount]]&lt;=0.06,"5-6%",IF(samplesuperstore_cleaned[[#This Row],[discount]]=0.08,"7-8%","9-10%")))))</f>
        <v>1-2%</v>
      </c>
    </row>
    <row r="6715" spans="1:28" x14ac:dyDescent="0.3">
      <c r="A6715">
        <v>1597</v>
      </c>
      <c r="B6715">
        <v>113</v>
      </c>
      <c r="C6715" t="s">
        <v>27</v>
      </c>
      <c r="D6715" s="3">
        <v>0.08</v>
      </c>
      <c r="E6715">
        <v>6.48</v>
      </c>
      <c r="F6715">
        <v>5.14</v>
      </c>
      <c r="G6715">
        <v>607</v>
      </c>
      <c r="H6715" t="s">
        <v>1763</v>
      </c>
      <c r="I6715" t="s">
        <v>29</v>
      </c>
      <c r="J6715" t="s">
        <v>30</v>
      </c>
      <c r="K6715" t="s">
        <v>31</v>
      </c>
      <c r="L6715" t="s">
        <v>49</v>
      </c>
      <c r="M6715" t="s">
        <v>33</v>
      </c>
      <c r="N6715" t="s">
        <v>701</v>
      </c>
      <c r="O6715">
        <v>0.37</v>
      </c>
      <c r="P6715" t="s">
        <v>84</v>
      </c>
      <c r="Q6715" t="s">
        <v>125</v>
      </c>
      <c r="R6715" t="s">
        <v>167</v>
      </c>
      <c r="S6715">
        <v>10177</v>
      </c>
      <c r="T6715" s="1">
        <v>40603</v>
      </c>
      <c r="U6715" s="1">
        <v>40604</v>
      </c>
      <c r="V6715" s="3">
        <v>-56.68</v>
      </c>
      <c r="W6715">
        <v>31</v>
      </c>
      <c r="X6715" s="2">
        <v>189.95</v>
      </c>
      <c r="Y6715">
        <v>738</v>
      </c>
      <c r="Z6715" t="s">
        <v>165</v>
      </c>
      <c r="AA6715">
        <v>2011</v>
      </c>
      <c r="AB6715" t="str">
        <f>IF(samplesuperstore_cleaned[[#This Row],[discount]]=0,"0%",IF(samplesuperstore_cleaned[[#This Row],[discount]]=0.02,"1-2%",IF(samplesuperstore_cleaned[[#This Row],[discount]]&lt;=0.04,"3-4%",IF(samplesuperstore_cleaned[[#This Row],[discount]]&lt;=0.06,"5-6%",IF(samplesuperstore_cleaned[[#This Row],[discount]]=0.08,"7-8%","9-10%")))))</f>
        <v>7-8%</v>
      </c>
    </row>
    <row r="6716" spans="1:28" x14ac:dyDescent="0.3">
      <c r="A6716">
        <v>1608</v>
      </c>
      <c r="B6716">
        <v>18113</v>
      </c>
      <c r="C6716" t="s">
        <v>27</v>
      </c>
      <c r="D6716" s="3">
        <v>0.08</v>
      </c>
      <c r="E6716">
        <v>6.48</v>
      </c>
      <c r="F6716">
        <v>5.14</v>
      </c>
      <c r="G6716">
        <v>608</v>
      </c>
      <c r="H6716" t="s">
        <v>1767</v>
      </c>
      <c r="I6716" t="s">
        <v>29</v>
      </c>
      <c r="J6716" t="s">
        <v>30</v>
      </c>
      <c r="K6716" t="s">
        <v>31</v>
      </c>
      <c r="L6716" t="s">
        <v>49</v>
      </c>
      <c r="M6716" t="s">
        <v>33</v>
      </c>
      <c r="N6716" t="s">
        <v>701</v>
      </c>
      <c r="O6716">
        <v>0.37</v>
      </c>
      <c r="P6716" t="s">
        <v>84</v>
      </c>
      <c r="Q6716" t="s">
        <v>125</v>
      </c>
      <c r="R6716" t="s">
        <v>1768</v>
      </c>
      <c r="S6716">
        <v>10605</v>
      </c>
      <c r="T6716" s="1">
        <v>40603</v>
      </c>
      <c r="U6716" s="1">
        <v>40604</v>
      </c>
      <c r="V6716" s="3">
        <v>-56.68</v>
      </c>
      <c r="W6716">
        <v>8</v>
      </c>
      <c r="X6716" s="2">
        <v>49.02</v>
      </c>
      <c r="Y6716">
        <v>86437</v>
      </c>
      <c r="Z6716" t="s">
        <v>165</v>
      </c>
      <c r="AA6716">
        <v>2011</v>
      </c>
      <c r="AB6716" t="str">
        <f>IF(samplesuperstore_cleaned[[#This Row],[discount]]=0,"0%",IF(samplesuperstore_cleaned[[#This Row],[discount]]=0.02,"1-2%",IF(samplesuperstore_cleaned[[#This Row],[discount]]&lt;=0.04,"3-4%",IF(samplesuperstore_cleaned[[#This Row],[discount]]&lt;=0.06,"5-6%",IF(samplesuperstore_cleaned[[#This Row],[discount]]=0.08,"7-8%","9-10%")))))</f>
        <v>7-8%</v>
      </c>
    </row>
    <row r="6717" spans="1:28" x14ac:dyDescent="0.3">
      <c r="A6717">
        <v>5271</v>
      </c>
      <c r="B6717">
        <v>23346</v>
      </c>
      <c r="C6717" t="s">
        <v>27</v>
      </c>
      <c r="D6717" s="3">
        <v>0.08</v>
      </c>
      <c r="E6717">
        <v>16.059999999999999</v>
      </c>
      <c r="F6717">
        <v>8.34</v>
      </c>
      <c r="G6717">
        <v>1963</v>
      </c>
      <c r="H6717" t="s">
        <v>3805</v>
      </c>
      <c r="I6717" t="s">
        <v>29</v>
      </c>
      <c r="J6717" t="s">
        <v>66</v>
      </c>
      <c r="K6717" t="s">
        <v>31</v>
      </c>
      <c r="L6717" t="s">
        <v>158</v>
      </c>
      <c r="M6717" t="s">
        <v>33</v>
      </c>
      <c r="N6717" t="s">
        <v>3313</v>
      </c>
      <c r="O6717">
        <v>0.59</v>
      </c>
      <c r="P6717" t="s">
        <v>35</v>
      </c>
      <c r="Q6717" t="s">
        <v>761</v>
      </c>
      <c r="R6717" t="s">
        <v>3806</v>
      </c>
      <c r="S6717">
        <v>48080</v>
      </c>
      <c r="T6717" s="1">
        <v>41004</v>
      </c>
      <c r="U6717" s="1">
        <v>41004</v>
      </c>
      <c r="V6717" s="3">
        <v>-56.71</v>
      </c>
      <c r="W6717">
        <v>3</v>
      </c>
      <c r="X6717" s="2">
        <v>47.3</v>
      </c>
      <c r="Y6717">
        <v>88860</v>
      </c>
      <c r="Z6717" t="s">
        <v>127</v>
      </c>
      <c r="AA6717">
        <v>2012</v>
      </c>
      <c r="AB6717" t="str">
        <f>IF(samplesuperstore_cleaned[[#This Row],[discount]]=0,"0%",IF(samplesuperstore_cleaned[[#This Row],[discount]]=0.02,"1-2%",IF(samplesuperstore_cleaned[[#This Row],[discount]]&lt;=0.04,"3-4%",IF(samplesuperstore_cleaned[[#This Row],[discount]]&lt;=0.06,"5-6%",IF(samplesuperstore_cleaned[[#This Row],[discount]]=0.08,"7-8%","9-10%")))))</f>
        <v>7-8%</v>
      </c>
    </row>
    <row r="6718" spans="1:28" x14ac:dyDescent="0.3">
      <c r="A6718">
        <v>3328</v>
      </c>
      <c r="B6718">
        <v>18875</v>
      </c>
      <c r="C6718" t="s">
        <v>27</v>
      </c>
      <c r="D6718" s="3">
        <v>0.05</v>
      </c>
      <c r="E6718">
        <v>1.74</v>
      </c>
      <c r="F6718">
        <v>4.08</v>
      </c>
      <c r="G6718">
        <v>1257</v>
      </c>
      <c r="H6718" t="s">
        <v>2836</v>
      </c>
      <c r="I6718" t="s">
        <v>41</v>
      </c>
      <c r="J6718" t="s">
        <v>66</v>
      </c>
      <c r="K6718" t="s">
        <v>67</v>
      </c>
      <c r="L6718" t="s">
        <v>104</v>
      </c>
      <c r="M6718" t="s">
        <v>52</v>
      </c>
      <c r="N6718" t="s">
        <v>556</v>
      </c>
      <c r="O6718">
        <v>0.53</v>
      </c>
      <c r="P6718" t="s">
        <v>45</v>
      </c>
      <c r="Q6718" t="s">
        <v>644</v>
      </c>
      <c r="R6718" t="s">
        <v>738</v>
      </c>
      <c r="S6718">
        <v>80013</v>
      </c>
      <c r="T6718" s="1">
        <v>41104</v>
      </c>
      <c r="U6718" s="1">
        <v>41105</v>
      </c>
      <c r="V6718" s="3">
        <v>-56.73</v>
      </c>
      <c r="W6718">
        <v>7</v>
      </c>
      <c r="X6718" s="2">
        <v>14.75</v>
      </c>
      <c r="Y6718">
        <v>86541</v>
      </c>
      <c r="Z6718" t="s">
        <v>48</v>
      </c>
      <c r="AA6718">
        <v>2012</v>
      </c>
      <c r="AB6718" t="str">
        <f>IF(samplesuperstore_cleaned[[#This Row],[discount]]=0,"0%",IF(samplesuperstore_cleaned[[#This Row],[discount]]=0.02,"1-2%",IF(samplesuperstore_cleaned[[#This Row],[discount]]&lt;=0.04,"3-4%",IF(samplesuperstore_cleaned[[#This Row],[discount]]&lt;=0.06,"5-6%",IF(samplesuperstore_cleaned[[#This Row],[discount]]=0.08,"7-8%","9-10%")))))</f>
        <v>5-6%</v>
      </c>
    </row>
    <row r="6719" spans="1:28" x14ac:dyDescent="0.3">
      <c r="A6719">
        <v>7485</v>
      </c>
      <c r="B6719">
        <v>25991</v>
      </c>
      <c r="C6719" t="s">
        <v>57</v>
      </c>
      <c r="D6719" s="3">
        <v>0</v>
      </c>
      <c r="E6719">
        <v>2.84</v>
      </c>
      <c r="F6719">
        <v>5.44</v>
      </c>
      <c r="G6719">
        <v>2731</v>
      </c>
      <c r="H6719" t="s">
        <v>4742</v>
      </c>
      <c r="I6719" t="s">
        <v>29</v>
      </c>
      <c r="J6719" t="s">
        <v>244</v>
      </c>
      <c r="K6719" t="s">
        <v>31</v>
      </c>
      <c r="L6719" t="s">
        <v>138</v>
      </c>
      <c r="M6719" t="s">
        <v>33</v>
      </c>
      <c r="N6719" t="s">
        <v>1901</v>
      </c>
      <c r="O6719">
        <v>0.36</v>
      </c>
      <c r="P6719" t="s">
        <v>45</v>
      </c>
      <c r="Q6719" t="s">
        <v>46</v>
      </c>
      <c r="R6719" t="s">
        <v>4743</v>
      </c>
      <c r="S6719">
        <v>98310</v>
      </c>
      <c r="T6719" s="1">
        <v>40697</v>
      </c>
      <c r="U6719" s="1">
        <v>40699</v>
      </c>
      <c r="V6719" s="3">
        <v>-56.828400000000002</v>
      </c>
      <c r="W6719">
        <v>7</v>
      </c>
      <c r="X6719" s="2">
        <v>22.48</v>
      </c>
      <c r="Y6719">
        <v>88115</v>
      </c>
      <c r="Z6719" t="s">
        <v>189</v>
      </c>
      <c r="AA6719">
        <v>2011</v>
      </c>
      <c r="AB6719" t="str">
        <f>IF(samplesuperstore_cleaned[[#This Row],[discount]]=0,"0%",IF(samplesuperstore_cleaned[[#This Row],[discount]]=0.02,"1-2%",IF(samplesuperstore_cleaned[[#This Row],[discount]]&lt;=0.04,"3-4%",IF(samplesuperstore_cleaned[[#This Row],[discount]]&lt;=0.06,"5-6%",IF(samplesuperstore_cleaned[[#This Row],[discount]]=0.08,"7-8%","9-10%")))))</f>
        <v>0%</v>
      </c>
    </row>
    <row r="6720" spans="1:28" x14ac:dyDescent="0.3">
      <c r="A6720">
        <v>7561</v>
      </c>
      <c r="B6720">
        <v>4591</v>
      </c>
      <c r="C6720" t="s">
        <v>39</v>
      </c>
      <c r="D6720" s="3">
        <v>7.0000000000000007E-2</v>
      </c>
      <c r="E6720">
        <v>20.97</v>
      </c>
      <c r="F6720">
        <v>4</v>
      </c>
      <c r="G6720">
        <v>2756</v>
      </c>
      <c r="H6720" t="s">
        <v>4773</v>
      </c>
      <c r="I6720" t="s">
        <v>29</v>
      </c>
      <c r="J6720" t="s">
        <v>244</v>
      </c>
      <c r="K6720" t="s">
        <v>54</v>
      </c>
      <c r="L6720" t="s">
        <v>181</v>
      </c>
      <c r="M6720" t="s">
        <v>33</v>
      </c>
      <c r="N6720" t="s">
        <v>2462</v>
      </c>
      <c r="O6720">
        <v>0.77</v>
      </c>
      <c r="P6720" t="s">
        <v>35</v>
      </c>
      <c r="Q6720" t="s">
        <v>761</v>
      </c>
      <c r="R6720" t="s">
        <v>762</v>
      </c>
      <c r="S6720">
        <v>48205</v>
      </c>
      <c r="T6720" s="1">
        <v>41231</v>
      </c>
      <c r="U6720" s="1">
        <v>41233</v>
      </c>
      <c r="V6720" s="3">
        <v>-56.83</v>
      </c>
      <c r="W6720">
        <v>109</v>
      </c>
      <c r="X6720" s="2">
        <v>2288.15</v>
      </c>
      <c r="Y6720">
        <v>32647</v>
      </c>
      <c r="Z6720" t="s">
        <v>59</v>
      </c>
      <c r="AA6720">
        <v>2012</v>
      </c>
      <c r="AB6720" t="str">
        <f>IF(samplesuperstore_cleaned[[#This Row],[discount]]=0,"0%",IF(samplesuperstore_cleaned[[#This Row],[discount]]=0.02,"1-2%",IF(samplesuperstore_cleaned[[#This Row],[discount]]&lt;=0.04,"3-4%",IF(samplesuperstore_cleaned[[#This Row],[discount]]&lt;=0.06,"5-6%",IF(samplesuperstore_cleaned[[#This Row],[discount]]=0.08,"7-8%","9-10%")))))</f>
        <v>9-10%</v>
      </c>
    </row>
    <row r="6721" spans="1:28" x14ac:dyDescent="0.3">
      <c r="A6721">
        <v>9329</v>
      </c>
      <c r="B6721">
        <v>18322</v>
      </c>
      <c r="C6721" t="s">
        <v>39</v>
      </c>
      <c r="D6721" s="3">
        <v>0.09</v>
      </c>
      <c r="E6721">
        <v>3.57</v>
      </c>
      <c r="F6721">
        <v>4.17</v>
      </c>
      <c r="G6721">
        <v>3374</v>
      </c>
      <c r="H6721" t="s">
        <v>5465</v>
      </c>
      <c r="I6721" t="s">
        <v>29</v>
      </c>
      <c r="J6721" t="s">
        <v>66</v>
      </c>
      <c r="K6721" t="s">
        <v>31</v>
      </c>
      <c r="L6721" t="s">
        <v>42</v>
      </c>
      <c r="M6721" t="s">
        <v>52</v>
      </c>
      <c r="N6721" t="s">
        <v>382</v>
      </c>
      <c r="O6721">
        <v>0.59</v>
      </c>
      <c r="P6721" t="s">
        <v>84</v>
      </c>
      <c r="Q6721" t="s">
        <v>1057</v>
      </c>
      <c r="R6721" t="s">
        <v>5421</v>
      </c>
      <c r="S6721">
        <v>21113</v>
      </c>
      <c r="T6721" s="1">
        <v>40358</v>
      </c>
      <c r="U6721" s="1">
        <v>40360</v>
      </c>
      <c r="V6721" s="3">
        <v>-56.887999999999998</v>
      </c>
      <c r="W6721">
        <v>9</v>
      </c>
      <c r="X6721" s="2">
        <v>31.45</v>
      </c>
      <c r="Y6721">
        <v>87474</v>
      </c>
      <c r="Z6721" t="s">
        <v>189</v>
      </c>
      <c r="AA6721">
        <v>2010</v>
      </c>
      <c r="AB6721" t="str">
        <f>IF(samplesuperstore_cleaned[[#This Row],[discount]]=0,"0%",IF(samplesuperstore_cleaned[[#This Row],[discount]]=0.02,"1-2%",IF(samplesuperstore_cleaned[[#This Row],[discount]]&lt;=0.04,"3-4%",IF(samplesuperstore_cleaned[[#This Row],[discount]]&lt;=0.06,"5-6%",IF(samplesuperstore_cleaned[[#This Row],[discount]]=0.08,"7-8%","9-10%")))))</f>
        <v>9-10%</v>
      </c>
    </row>
    <row r="6722" spans="1:28" x14ac:dyDescent="0.3">
      <c r="A6722">
        <v>2756</v>
      </c>
      <c r="B6722">
        <v>18331</v>
      </c>
      <c r="C6722" t="s">
        <v>27</v>
      </c>
      <c r="D6722" s="3">
        <v>0.01</v>
      </c>
      <c r="E6722">
        <v>5.98</v>
      </c>
      <c r="F6722">
        <v>4.38</v>
      </c>
      <c r="G6722">
        <v>1068</v>
      </c>
      <c r="H6722" t="s">
        <v>2550</v>
      </c>
      <c r="I6722" t="s">
        <v>29</v>
      </c>
      <c r="J6722" t="s">
        <v>66</v>
      </c>
      <c r="K6722" t="s">
        <v>54</v>
      </c>
      <c r="L6722" t="s">
        <v>181</v>
      </c>
      <c r="M6722" t="s">
        <v>52</v>
      </c>
      <c r="N6722" t="s">
        <v>2142</v>
      </c>
      <c r="O6722">
        <v>0.75</v>
      </c>
      <c r="P6722" t="s">
        <v>35</v>
      </c>
      <c r="Q6722" t="s">
        <v>36</v>
      </c>
      <c r="R6722" t="s">
        <v>2549</v>
      </c>
      <c r="S6722">
        <v>60409</v>
      </c>
      <c r="T6722" s="1">
        <v>40909</v>
      </c>
      <c r="U6722" s="1">
        <v>40910</v>
      </c>
      <c r="V6722" s="3">
        <v>-57.077200000000005</v>
      </c>
      <c r="W6722">
        <v>3</v>
      </c>
      <c r="X6722" s="2">
        <v>19.96</v>
      </c>
      <c r="Y6722">
        <v>87111</v>
      </c>
      <c r="Z6722" t="s">
        <v>132</v>
      </c>
      <c r="AA6722">
        <v>2012</v>
      </c>
      <c r="AB6722" t="str">
        <f>IF(samplesuperstore_cleaned[[#This Row],[discount]]=0,"0%",IF(samplesuperstore_cleaned[[#This Row],[discount]]=0.02,"1-2%",IF(samplesuperstore_cleaned[[#This Row],[discount]]&lt;=0.04,"3-4%",IF(samplesuperstore_cleaned[[#This Row],[discount]]&lt;=0.06,"5-6%",IF(samplesuperstore_cleaned[[#This Row],[discount]]=0.08,"7-8%","9-10%")))))</f>
        <v>3-4%</v>
      </c>
    </row>
    <row r="6723" spans="1:28" x14ac:dyDescent="0.3">
      <c r="A6723">
        <v>1474</v>
      </c>
      <c r="B6723">
        <v>21963</v>
      </c>
      <c r="C6723" t="s">
        <v>39</v>
      </c>
      <c r="D6723" s="3">
        <v>0.01</v>
      </c>
      <c r="E6723">
        <v>4.9800000000000004</v>
      </c>
      <c r="F6723">
        <v>4.75</v>
      </c>
      <c r="G6723">
        <v>566</v>
      </c>
      <c r="H6723" t="s">
        <v>1670</v>
      </c>
      <c r="I6723" t="s">
        <v>29</v>
      </c>
      <c r="J6723" t="s">
        <v>30</v>
      </c>
      <c r="K6723" t="s">
        <v>31</v>
      </c>
      <c r="L6723" t="s">
        <v>49</v>
      </c>
      <c r="M6723" t="s">
        <v>33</v>
      </c>
      <c r="N6723" t="s">
        <v>1671</v>
      </c>
      <c r="O6723">
        <v>0.36</v>
      </c>
      <c r="P6723" t="s">
        <v>35</v>
      </c>
      <c r="Q6723" t="s">
        <v>36</v>
      </c>
      <c r="R6723" t="s">
        <v>1672</v>
      </c>
      <c r="S6723">
        <v>60090</v>
      </c>
      <c r="T6723" s="1">
        <v>40557</v>
      </c>
      <c r="U6723" s="1">
        <v>40558</v>
      </c>
      <c r="V6723" s="3">
        <v>-57.077200000000005</v>
      </c>
      <c r="W6723">
        <v>8</v>
      </c>
      <c r="X6723" s="2">
        <v>43.03</v>
      </c>
      <c r="Y6723">
        <v>87104</v>
      </c>
      <c r="Z6723" t="s">
        <v>132</v>
      </c>
      <c r="AA6723">
        <v>2011</v>
      </c>
      <c r="AB6723" t="str">
        <f>IF(samplesuperstore_cleaned[[#This Row],[discount]]=0,"0%",IF(samplesuperstore_cleaned[[#This Row],[discount]]=0.02,"1-2%",IF(samplesuperstore_cleaned[[#This Row],[discount]]&lt;=0.04,"3-4%",IF(samplesuperstore_cleaned[[#This Row],[discount]]&lt;=0.06,"5-6%",IF(samplesuperstore_cleaned[[#This Row],[discount]]=0.08,"7-8%","9-10%")))))</f>
        <v>3-4%</v>
      </c>
    </row>
    <row r="6724" spans="1:28" x14ac:dyDescent="0.3">
      <c r="A6724">
        <v>9044</v>
      </c>
      <c r="B6724">
        <v>22642</v>
      </c>
      <c r="C6724" t="s">
        <v>39</v>
      </c>
      <c r="D6724" s="3">
        <v>0.08</v>
      </c>
      <c r="E6724">
        <v>23.99</v>
      </c>
      <c r="F6724">
        <v>15.68</v>
      </c>
      <c r="G6724">
        <v>3273</v>
      </c>
      <c r="H6724" t="s">
        <v>5353</v>
      </c>
      <c r="I6724" t="s">
        <v>61</v>
      </c>
      <c r="J6724" t="s">
        <v>66</v>
      </c>
      <c r="K6724" t="s">
        <v>67</v>
      </c>
      <c r="L6724" t="s">
        <v>104</v>
      </c>
      <c r="M6724" t="s">
        <v>63</v>
      </c>
      <c r="N6724" t="s">
        <v>1991</v>
      </c>
      <c r="O6724">
        <v>0.62</v>
      </c>
      <c r="P6724" t="s">
        <v>84</v>
      </c>
      <c r="Q6724" t="s">
        <v>125</v>
      </c>
      <c r="R6724" t="s">
        <v>5354</v>
      </c>
      <c r="S6724">
        <v>11703</v>
      </c>
      <c r="T6724" s="1">
        <v>41510</v>
      </c>
      <c r="U6724" s="1">
        <v>41512</v>
      </c>
      <c r="V6724" s="3">
        <v>-57.083120000000008</v>
      </c>
      <c r="W6724">
        <v>12</v>
      </c>
      <c r="X6724" s="2">
        <v>275.33999999999997</v>
      </c>
      <c r="Y6724">
        <v>86244</v>
      </c>
      <c r="Z6724" t="s">
        <v>107</v>
      </c>
      <c r="AA6724">
        <v>2013</v>
      </c>
      <c r="AB6724" t="str">
        <f>IF(samplesuperstore_cleaned[[#This Row],[discount]]=0,"0%",IF(samplesuperstore_cleaned[[#This Row],[discount]]=0.02,"1-2%",IF(samplesuperstore_cleaned[[#This Row],[discount]]&lt;=0.04,"3-4%",IF(samplesuperstore_cleaned[[#This Row],[discount]]&lt;=0.06,"5-6%",IF(samplesuperstore_cleaned[[#This Row],[discount]]=0.08,"7-8%","9-10%")))))</f>
        <v>7-8%</v>
      </c>
    </row>
    <row r="6725" spans="1:28" x14ac:dyDescent="0.3">
      <c r="A6725">
        <v>6422</v>
      </c>
      <c r="B6725">
        <v>23319</v>
      </c>
      <c r="C6725" t="s">
        <v>60</v>
      </c>
      <c r="D6725" s="3">
        <v>0.04</v>
      </c>
      <c r="E6725">
        <v>20.97</v>
      </c>
      <c r="F6725">
        <v>4</v>
      </c>
      <c r="G6725">
        <v>2366</v>
      </c>
      <c r="H6725" t="s">
        <v>4302</v>
      </c>
      <c r="I6725" t="s">
        <v>29</v>
      </c>
      <c r="J6725" t="s">
        <v>30</v>
      </c>
      <c r="K6725" t="s">
        <v>54</v>
      </c>
      <c r="L6725" t="s">
        <v>181</v>
      </c>
      <c r="M6725" t="s">
        <v>33</v>
      </c>
      <c r="N6725" t="s">
        <v>2462</v>
      </c>
      <c r="O6725">
        <v>0.77</v>
      </c>
      <c r="P6725" t="s">
        <v>35</v>
      </c>
      <c r="Q6725" t="s">
        <v>255</v>
      </c>
      <c r="R6725" t="s">
        <v>4303</v>
      </c>
      <c r="S6725">
        <v>77340</v>
      </c>
      <c r="T6725" s="1">
        <v>41019</v>
      </c>
      <c r="U6725" s="1">
        <v>41024</v>
      </c>
      <c r="V6725" s="3">
        <v>-57.09</v>
      </c>
      <c r="W6725">
        <v>6</v>
      </c>
      <c r="X6725" s="2">
        <v>127.87</v>
      </c>
      <c r="Y6725">
        <v>91290</v>
      </c>
      <c r="Z6725" t="s">
        <v>127</v>
      </c>
      <c r="AA6725">
        <v>2012</v>
      </c>
      <c r="AB6725" t="str">
        <f>IF(samplesuperstore_cleaned[[#This Row],[discount]]=0,"0%",IF(samplesuperstore_cleaned[[#This Row],[discount]]=0.02,"1-2%",IF(samplesuperstore_cleaned[[#This Row],[discount]]&lt;=0.04,"3-4%",IF(samplesuperstore_cleaned[[#This Row],[discount]]&lt;=0.06,"5-6%",IF(samplesuperstore_cleaned[[#This Row],[discount]]=0.08,"7-8%","9-10%")))))</f>
        <v>3-4%</v>
      </c>
    </row>
    <row r="6726" spans="1:28" x14ac:dyDescent="0.3">
      <c r="A6726">
        <v>836</v>
      </c>
      <c r="B6726">
        <v>21637</v>
      </c>
      <c r="C6726" t="s">
        <v>57</v>
      </c>
      <c r="D6726" s="3">
        <v>0.08</v>
      </c>
      <c r="E6726">
        <v>5.78</v>
      </c>
      <c r="F6726">
        <v>4.96</v>
      </c>
      <c r="G6726">
        <v>310</v>
      </c>
      <c r="H6726" t="s">
        <v>1073</v>
      </c>
      <c r="I6726" t="s">
        <v>29</v>
      </c>
      <c r="J6726" t="s">
        <v>244</v>
      </c>
      <c r="K6726" t="s">
        <v>31</v>
      </c>
      <c r="L6726" t="s">
        <v>49</v>
      </c>
      <c r="M6726" t="s">
        <v>33</v>
      </c>
      <c r="N6726" t="s">
        <v>1076</v>
      </c>
      <c r="O6726">
        <v>0.36</v>
      </c>
      <c r="P6726" t="s">
        <v>45</v>
      </c>
      <c r="Q6726" t="s">
        <v>70</v>
      </c>
      <c r="R6726" t="s">
        <v>206</v>
      </c>
      <c r="S6726">
        <v>90260</v>
      </c>
      <c r="T6726" s="1">
        <v>41447</v>
      </c>
      <c r="U6726" s="1">
        <v>41448</v>
      </c>
      <c r="V6726" s="3">
        <v>-57.160000000000004</v>
      </c>
      <c r="W6726">
        <v>18</v>
      </c>
      <c r="X6726" s="2">
        <v>104.28</v>
      </c>
      <c r="Y6726">
        <v>89834</v>
      </c>
      <c r="Z6726" t="s">
        <v>189</v>
      </c>
      <c r="AA6726">
        <v>2013</v>
      </c>
      <c r="AB6726" t="str">
        <f>IF(samplesuperstore_cleaned[[#This Row],[discount]]=0,"0%",IF(samplesuperstore_cleaned[[#This Row],[discount]]=0.02,"1-2%",IF(samplesuperstore_cleaned[[#This Row],[discount]]&lt;=0.04,"3-4%",IF(samplesuperstore_cleaned[[#This Row],[discount]]&lt;=0.06,"5-6%",IF(samplesuperstore_cleaned[[#This Row],[discount]]=0.08,"7-8%","9-10%")))))</f>
        <v>7-8%</v>
      </c>
    </row>
    <row r="6727" spans="1:28" x14ac:dyDescent="0.3">
      <c r="A6727">
        <v>5839</v>
      </c>
      <c r="B6727">
        <v>18358</v>
      </c>
      <c r="C6727" t="s">
        <v>57</v>
      </c>
      <c r="D6727" s="3">
        <v>0.03</v>
      </c>
      <c r="E6727">
        <v>4.13</v>
      </c>
      <c r="F6727">
        <v>5.34</v>
      </c>
      <c r="G6727">
        <v>2138</v>
      </c>
      <c r="H6727" t="s">
        <v>4028</v>
      </c>
      <c r="I6727" t="s">
        <v>29</v>
      </c>
      <c r="J6727" t="s">
        <v>30</v>
      </c>
      <c r="K6727" t="s">
        <v>31</v>
      </c>
      <c r="L6727" t="s">
        <v>138</v>
      </c>
      <c r="M6727" t="s">
        <v>33</v>
      </c>
      <c r="N6727" t="s">
        <v>1008</v>
      </c>
      <c r="O6727">
        <v>0.38</v>
      </c>
      <c r="P6727" t="s">
        <v>45</v>
      </c>
      <c r="Q6727" t="s">
        <v>210</v>
      </c>
      <c r="R6727" t="s">
        <v>2064</v>
      </c>
      <c r="S6727">
        <v>97068</v>
      </c>
      <c r="T6727" s="1">
        <v>40713</v>
      </c>
      <c r="U6727" s="1">
        <v>40714</v>
      </c>
      <c r="V6727" s="3">
        <v>-57.233199999999997</v>
      </c>
      <c r="W6727">
        <v>8</v>
      </c>
      <c r="X6727" s="2">
        <v>34.72</v>
      </c>
      <c r="Y6727">
        <v>86005</v>
      </c>
      <c r="Z6727" t="s">
        <v>189</v>
      </c>
      <c r="AA6727">
        <v>2011</v>
      </c>
      <c r="AB6727" t="str">
        <f>IF(samplesuperstore_cleaned[[#This Row],[discount]]=0,"0%",IF(samplesuperstore_cleaned[[#This Row],[discount]]=0.02,"1-2%",IF(samplesuperstore_cleaned[[#This Row],[discount]]&lt;=0.04,"3-4%",IF(samplesuperstore_cleaned[[#This Row],[discount]]&lt;=0.06,"5-6%",IF(samplesuperstore_cleaned[[#This Row],[discount]]=0.08,"7-8%","9-10%")))))</f>
        <v>3-4%</v>
      </c>
    </row>
    <row r="6728" spans="1:28" x14ac:dyDescent="0.3">
      <c r="A6728">
        <v>3408</v>
      </c>
      <c r="B6728">
        <v>21996</v>
      </c>
      <c r="C6728" t="s">
        <v>39</v>
      </c>
      <c r="D6728" s="3">
        <v>0.1</v>
      </c>
      <c r="E6728">
        <v>8.32</v>
      </c>
      <c r="F6728">
        <v>2.38</v>
      </c>
      <c r="G6728">
        <v>1287</v>
      </c>
      <c r="H6728" t="s">
        <v>2889</v>
      </c>
      <c r="I6728" t="s">
        <v>29</v>
      </c>
      <c r="J6728" t="s">
        <v>30</v>
      </c>
      <c r="K6728" t="s">
        <v>54</v>
      </c>
      <c r="L6728" t="s">
        <v>181</v>
      </c>
      <c r="M6728" t="s">
        <v>52</v>
      </c>
      <c r="N6728" t="s">
        <v>1520</v>
      </c>
      <c r="O6728">
        <v>0.74</v>
      </c>
      <c r="P6728" t="s">
        <v>84</v>
      </c>
      <c r="Q6728" t="s">
        <v>361</v>
      </c>
      <c r="R6728" t="s">
        <v>472</v>
      </c>
      <c r="S6728">
        <v>4005</v>
      </c>
      <c r="T6728" s="1">
        <v>40724</v>
      </c>
      <c r="U6728" s="1">
        <v>40726</v>
      </c>
      <c r="V6728" s="3">
        <v>-57.272000000000006</v>
      </c>
      <c r="W6728">
        <v>18</v>
      </c>
      <c r="X6728" s="2">
        <v>142.41999999999999</v>
      </c>
      <c r="Y6728">
        <v>91230</v>
      </c>
      <c r="Z6728" t="s">
        <v>189</v>
      </c>
      <c r="AA6728">
        <v>2011</v>
      </c>
      <c r="AB6728" t="str">
        <f>IF(samplesuperstore_cleaned[[#This Row],[discount]]=0,"0%",IF(samplesuperstore_cleaned[[#This Row],[discount]]=0.02,"1-2%",IF(samplesuperstore_cleaned[[#This Row],[discount]]&lt;=0.04,"3-4%",IF(samplesuperstore_cleaned[[#This Row],[discount]]&lt;=0.06,"5-6%",IF(samplesuperstore_cleaned[[#This Row],[discount]]=0.08,"7-8%","9-10%")))))</f>
        <v>9-10%</v>
      </c>
    </row>
    <row r="6729" spans="1:28" x14ac:dyDescent="0.3">
      <c r="A6729">
        <v>1842</v>
      </c>
      <c r="B6729">
        <v>18575</v>
      </c>
      <c r="C6729" t="s">
        <v>57</v>
      </c>
      <c r="D6729" s="3">
        <v>7.0000000000000007E-2</v>
      </c>
      <c r="E6729">
        <v>22.38</v>
      </c>
      <c r="F6729">
        <v>15.1</v>
      </c>
      <c r="G6729">
        <v>693</v>
      </c>
      <c r="H6729" t="s">
        <v>1913</v>
      </c>
      <c r="I6729" t="s">
        <v>29</v>
      </c>
      <c r="J6729" t="s">
        <v>114</v>
      </c>
      <c r="K6729" t="s">
        <v>31</v>
      </c>
      <c r="L6729" t="s">
        <v>138</v>
      </c>
      <c r="M6729" t="s">
        <v>33</v>
      </c>
      <c r="N6729" t="s">
        <v>699</v>
      </c>
      <c r="O6729">
        <v>0.38</v>
      </c>
      <c r="P6729" t="s">
        <v>45</v>
      </c>
      <c r="Q6729" t="s">
        <v>644</v>
      </c>
      <c r="R6729" t="s">
        <v>1914</v>
      </c>
      <c r="S6729">
        <v>80229</v>
      </c>
      <c r="T6729" s="1">
        <v>41504</v>
      </c>
      <c r="U6729" s="1">
        <v>41506</v>
      </c>
      <c r="V6729" s="3">
        <v>-57.283248000000015</v>
      </c>
      <c r="W6729">
        <v>17</v>
      </c>
      <c r="X6729" s="2">
        <v>364.92</v>
      </c>
      <c r="Y6729">
        <v>87820</v>
      </c>
      <c r="Z6729" t="s">
        <v>107</v>
      </c>
      <c r="AA6729">
        <v>2013</v>
      </c>
      <c r="AB6729" t="str">
        <f>IF(samplesuperstore_cleaned[[#This Row],[discount]]=0,"0%",IF(samplesuperstore_cleaned[[#This Row],[discount]]=0.02,"1-2%",IF(samplesuperstore_cleaned[[#This Row],[discount]]&lt;=0.04,"3-4%",IF(samplesuperstore_cleaned[[#This Row],[discount]]&lt;=0.06,"5-6%",IF(samplesuperstore_cleaned[[#This Row],[discount]]=0.08,"7-8%","9-10%")))))</f>
        <v>9-10%</v>
      </c>
    </row>
    <row r="6730" spans="1:28" x14ac:dyDescent="0.3">
      <c r="A6730">
        <v>4575</v>
      </c>
      <c r="B6730">
        <v>20267</v>
      </c>
      <c r="C6730" t="s">
        <v>39</v>
      </c>
      <c r="D6730" s="3">
        <v>0.09</v>
      </c>
      <c r="E6730">
        <v>12.22</v>
      </c>
      <c r="F6730">
        <v>2.85</v>
      </c>
      <c r="G6730">
        <v>1719</v>
      </c>
      <c r="H6730" t="s">
        <v>3492</v>
      </c>
      <c r="I6730" t="s">
        <v>29</v>
      </c>
      <c r="J6730" t="s">
        <v>30</v>
      </c>
      <c r="K6730" t="s">
        <v>67</v>
      </c>
      <c r="L6730" t="s">
        <v>104</v>
      </c>
      <c r="M6730" t="s">
        <v>52</v>
      </c>
      <c r="N6730" t="s">
        <v>1925</v>
      </c>
      <c r="O6730">
        <v>0.55000000000000004</v>
      </c>
      <c r="P6730" t="s">
        <v>260</v>
      </c>
      <c r="Q6730" t="s">
        <v>2727</v>
      </c>
      <c r="R6730" t="s">
        <v>3493</v>
      </c>
      <c r="S6730">
        <v>35473</v>
      </c>
      <c r="T6730" s="1">
        <v>40741</v>
      </c>
      <c r="U6730" s="1">
        <v>40743</v>
      </c>
      <c r="V6730" s="3">
        <v>-57.316000000000003</v>
      </c>
      <c r="W6730">
        <v>11</v>
      </c>
      <c r="X6730" s="2">
        <v>126.84</v>
      </c>
      <c r="Y6730">
        <v>90789</v>
      </c>
      <c r="Z6730" t="s">
        <v>48</v>
      </c>
      <c r="AA6730">
        <v>2011</v>
      </c>
      <c r="AB6730" t="str">
        <f>IF(samplesuperstore_cleaned[[#This Row],[discount]]=0,"0%",IF(samplesuperstore_cleaned[[#This Row],[discount]]=0.02,"1-2%",IF(samplesuperstore_cleaned[[#This Row],[discount]]&lt;=0.04,"3-4%",IF(samplesuperstore_cleaned[[#This Row],[discount]]&lt;=0.06,"5-6%",IF(samplesuperstore_cleaned[[#This Row],[discount]]=0.08,"7-8%","9-10%")))))</f>
        <v>9-10%</v>
      </c>
    </row>
    <row r="6731" spans="1:28" x14ac:dyDescent="0.3">
      <c r="A6731">
        <v>8959</v>
      </c>
      <c r="B6731">
        <v>22271</v>
      </c>
      <c r="C6731" t="s">
        <v>57</v>
      </c>
      <c r="D6731" s="3">
        <v>7.0000000000000007E-2</v>
      </c>
      <c r="E6731">
        <v>5.98</v>
      </c>
      <c r="F6731">
        <v>5.15</v>
      </c>
      <c r="G6731">
        <v>3239</v>
      </c>
      <c r="H6731" t="s">
        <v>5313</v>
      </c>
      <c r="I6731" t="s">
        <v>29</v>
      </c>
      <c r="J6731" t="s">
        <v>30</v>
      </c>
      <c r="K6731" t="s">
        <v>31</v>
      </c>
      <c r="L6731" t="s">
        <v>49</v>
      </c>
      <c r="M6731" t="s">
        <v>33</v>
      </c>
      <c r="N6731" t="s">
        <v>324</v>
      </c>
      <c r="O6731">
        <v>0.36</v>
      </c>
      <c r="P6731" t="s">
        <v>45</v>
      </c>
      <c r="Q6731" t="s">
        <v>210</v>
      </c>
      <c r="R6731" t="s">
        <v>211</v>
      </c>
      <c r="S6731">
        <v>97405</v>
      </c>
      <c r="T6731" s="1">
        <v>41565</v>
      </c>
      <c r="U6731" s="1">
        <v>41567</v>
      </c>
      <c r="V6731" s="3">
        <v>-57.37</v>
      </c>
      <c r="W6731">
        <v>20</v>
      </c>
      <c r="X6731" s="2">
        <v>122.77</v>
      </c>
      <c r="Y6731">
        <v>89570</v>
      </c>
      <c r="Z6731" t="s">
        <v>87</v>
      </c>
      <c r="AA6731">
        <v>2013</v>
      </c>
      <c r="AB6731" t="str">
        <f>IF(samplesuperstore_cleaned[[#This Row],[discount]]=0,"0%",IF(samplesuperstore_cleaned[[#This Row],[discount]]=0.02,"1-2%",IF(samplesuperstore_cleaned[[#This Row],[discount]]&lt;=0.04,"3-4%",IF(samplesuperstore_cleaned[[#This Row],[discount]]&lt;=0.06,"5-6%",IF(samplesuperstore_cleaned[[#This Row],[discount]]=0.08,"7-8%","9-10%")))))</f>
        <v>9-10%</v>
      </c>
    </row>
    <row r="6732" spans="1:28" x14ac:dyDescent="0.3">
      <c r="A6732">
        <v>7918</v>
      </c>
      <c r="B6732">
        <v>19439</v>
      </c>
      <c r="C6732" t="s">
        <v>78</v>
      </c>
      <c r="D6732" s="3">
        <v>0.03</v>
      </c>
      <c r="E6732">
        <v>6.48</v>
      </c>
      <c r="F6732">
        <v>6.6</v>
      </c>
      <c r="G6732">
        <v>2884</v>
      </c>
      <c r="H6732" t="s">
        <v>4916</v>
      </c>
      <c r="I6732" t="s">
        <v>29</v>
      </c>
      <c r="J6732" t="s">
        <v>244</v>
      </c>
      <c r="K6732" t="s">
        <v>31</v>
      </c>
      <c r="L6732" t="s">
        <v>49</v>
      </c>
      <c r="M6732" t="s">
        <v>33</v>
      </c>
      <c r="N6732" t="s">
        <v>79</v>
      </c>
      <c r="O6732">
        <v>0.37</v>
      </c>
      <c r="P6732" t="s">
        <v>84</v>
      </c>
      <c r="Q6732" t="s">
        <v>394</v>
      </c>
      <c r="R6732" t="s">
        <v>4917</v>
      </c>
      <c r="S6732">
        <v>44039</v>
      </c>
      <c r="T6732" s="1">
        <v>40719</v>
      </c>
      <c r="U6732" s="1">
        <v>40721</v>
      </c>
      <c r="V6732" s="3">
        <v>-57.384</v>
      </c>
      <c r="W6732">
        <v>11</v>
      </c>
      <c r="X6732" s="2">
        <v>75.88</v>
      </c>
      <c r="Y6732">
        <v>87636</v>
      </c>
      <c r="Z6732" t="s">
        <v>189</v>
      </c>
      <c r="AA6732">
        <v>2011</v>
      </c>
      <c r="AB6732" t="str">
        <f>IF(samplesuperstore_cleaned[[#This Row],[discount]]=0,"0%",IF(samplesuperstore_cleaned[[#This Row],[discount]]=0.02,"1-2%",IF(samplesuperstore_cleaned[[#This Row],[discount]]&lt;=0.04,"3-4%",IF(samplesuperstore_cleaned[[#This Row],[discount]]&lt;=0.06,"5-6%",IF(samplesuperstore_cleaned[[#This Row],[discount]]=0.08,"7-8%","9-10%")))))</f>
        <v>3-4%</v>
      </c>
    </row>
    <row r="6733" spans="1:28" x14ac:dyDescent="0.3">
      <c r="A6733">
        <v>5847</v>
      </c>
      <c r="B6733">
        <v>20229</v>
      </c>
      <c r="C6733" t="s">
        <v>27</v>
      </c>
      <c r="D6733" s="3">
        <v>0</v>
      </c>
      <c r="E6733">
        <v>6.48</v>
      </c>
      <c r="F6733">
        <v>6.22</v>
      </c>
      <c r="G6733">
        <v>2139</v>
      </c>
      <c r="H6733" t="s">
        <v>4029</v>
      </c>
      <c r="I6733" t="s">
        <v>29</v>
      </c>
      <c r="J6733" t="s">
        <v>30</v>
      </c>
      <c r="K6733" t="s">
        <v>31</v>
      </c>
      <c r="L6733" t="s">
        <v>49</v>
      </c>
      <c r="M6733" t="s">
        <v>33</v>
      </c>
      <c r="N6733" t="s">
        <v>3001</v>
      </c>
      <c r="O6733">
        <v>0.37</v>
      </c>
      <c r="P6733" t="s">
        <v>35</v>
      </c>
      <c r="Q6733" t="s">
        <v>3170</v>
      </c>
      <c r="R6733" t="s">
        <v>1166</v>
      </c>
      <c r="S6733">
        <v>53094</v>
      </c>
      <c r="T6733" s="1">
        <v>41470</v>
      </c>
      <c r="U6733" s="1">
        <v>41472</v>
      </c>
      <c r="V6733" s="3">
        <v>-57.428640000000001</v>
      </c>
      <c r="W6733">
        <v>11</v>
      </c>
      <c r="X6733" s="2">
        <v>77.05</v>
      </c>
      <c r="Y6733">
        <v>86008</v>
      </c>
      <c r="Z6733" t="s">
        <v>48</v>
      </c>
      <c r="AA6733">
        <v>2013</v>
      </c>
      <c r="AB6733" t="str">
        <f>IF(samplesuperstore_cleaned[[#This Row],[discount]]=0,"0%",IF(samplesuperstore_cleaned[[#This Row],[discount]]=0.02,"1-2%",IF(samplesuperstore_cleaned[[#This Row],[discount]]&lt;=0.04,"3-4%",IF(samplesuperstore_cleaned[[#This Row],[discount]]&lt;=0.06,"5-6%",IF(samplesuperstore_cleaned[[#This Row],[discount]]=0.08,"7-8%","9-10%")))))</f>
        <v>0%</v>
      </c>
    </row>
    <row r="6734" spans="1:28" x14ac:dyDescent="0.3">
      <c r="A6734">
        <v>7304</v>
      </c>
      <c r="B6734">
        <v>22901</v>
      </c>
      <c r="C6734" t="s">
        <v>39</v>
      </c>
      <c r="D6734" s="3">
        <v>0.04</v>
      </c>
      <c r="E6734">
        <v>6.48</v>
      </c>
      <c r="F6734">
        <v>5.19</v>
      </c>
      <c r="G6734">
        <v>2666</v>
      </c>
      <c r="H6734" t="s">
        <v>4666</v>
      </c>
      <c r="I6734" t="s">
        <v>29</v>
      </c>
      <c r="J6734" t="s">
        <v>66</v>
      </c>
      <c r="K6734" t="s">
        <v>31</v>
      </c>
      <c r="L6734" t="s">
        <v>49</v>
      </c>
      <c r="M6734" t="s">
        <v>33</v>
      </c>
      <c r="N6734" t="s">
        <v>865</v>
      </c>
      <c r="O6734">
        <v>0.37</v>
      </c>
      <c r="P6734" t="s">
        <v>35</v>
      </c>
      <c r="Q6734" t="s">
        <v>1549</v>
      </c>
      <c r="R6734" t="s">
        <v>3315</v>
      </c>
      <c r="S6734">
        <v>46350</v>
      </c>
      <c r="T6734" s="1">
        <v>41533</v>
      </c>
      <c r="U6734" s="1">
        <v>41534</v>
      </c>
      <c r="V6734" s="3">
        <v>-57.435600000000001</v>
      </c>
      <c r="W6734">
        <v>23</v>
      </c>
      <c r="X6734" s="2">
        <v>148.65</v>
      </c>
      <c r="Y6734">
        <v>87840</v>
      </c>
      <c r="Z6734" t="s">
        <v>173</v>
      </c>
      <c r="AA6734">
        <v>2013</v>
      </c>
      <c r="AB6734" t="str">
        <f>IF(samplesuperstore_cleaned[[#This Row],[discount]]=0,"0%",IF(samplesuperstore_cleaned[[#This Row],[discount]]=0.02,"1-2%",IF(samplesuperstore_cleaned[[#This Row],[discount]]&lt;=0.04,"3-4%",IF(samplesuperstore_cleaned[[#This Row],[discount]]&lt;=0.06,"5-6%",IF(samplesuperstore_cleaned[[#This Row],[discount]]=0.08,"7-8%","9-10%")))))</f>
        <v>3-4%</v>
      </c>
    </row>
    <row r="6735" spans="1:28" x14ac:dyDescent="0.3">
      <c r="A6735">
        <v>8311</v>
      </c>
      <c r="B6735">
        <v>19813</v>
      </c>
      <c r="C6735" t="s">
        <v>57</v>
      </c>
      <c r="D6735" s="3">
        <v>0.06</v>
      </c>
      <c r="E6735">
        <v>4.24</v>
      </c>
      <c r="F6735">
        <v>5.41</v>
      </c>
      <c r="G6735">
        <v>3017</v>
      </c>
      <c r="H6735" t="s">
        <v>5063</v>
      </c>
      <c r="I6735" t="s">
        <v>29</v>
      </c>
      <c r="J6735" t="s">
        <v>30</v>
      </c>
      <c r="K6735" t="s">
        <v>31</v>
      </c>
      <c r="L6735" t="s">
        <v>138</v>
      </c>
      <c r="M6735" t="s">
        <v>33</v>
      </c>
      <c r="N6735" t="s">
        <v>222</v>
      </c>
      <c r="O6735">
        <v>0.35</v>
      </c>
      <c r="P6735" t="s">
        <v>45</v>
      </c>
      <c r="Q6735" t="s">
        <v>70</v>
      </c>
      <c r="R6735" t="s">
        <v>5064</v>
      </c>
      <c r="S6735">
        <v>92024</v>
      </c>
      <c r="T6735" s="1">
        <v>40719</v>
      </c>
      <c r="U6735" s="1">
        <v>40720</v>
      </c>
      <c r="V6735" s="3">
        <v>-57.472399999999993</v>
      </c>
      <c r="W6735">
        <v>8</v>
      </c>
      <c r="X6735" s="2">
        <v>34.58</v>
      </c>
      <c r="Y6735">
        <v>89073</v>
      </c>
      <c r="Z6735" t="s">
        <v>189</v>
      </c>
      <c r="AA6735">
        <v>2011</v>
      </c>
      <c r="AB6735" t="str">
        <f>IF(samplesuperstore_cleaned[[#This Row],[discount]]=0,"0%",IF(samplesuperstore_cleaned[[#This Row],[discount]]=0.02,"1-2%",IF(samplesuperstore_cleaned[[#This Row],[discount]]&lt;=0.04,"3-4%",IF(samplesuperstore_cleaned[[#This Row],[discount]]&lt;=0.06,"5-6%",IF(samplesuperstore_cleaned[[#This Row],[discount]]=0.08,"7-8%","9-10%")))))</f>
        <v>5-6%</v>
      </c>
    </row>
    <row r="6736" spans="1:28" x14ac:dyDescent="0.3">
      <c r="A6736">
        <v>9336</v>
      </c>
      <c r="B6736">
        <v>24102</v>
      </c>
      <c r="C6736" t="s">
        <v>78</v>
      </c>
      <c r="D6736" s="3">
        <v>0.04</v>
      </c>
      <c r="E6736">
        <v>6.48</v>
      </c>
      <c r="F6736">
        <v>6.35</v>
      </c>
      <c r="G6736">
        <v>3375</v>
      </c>
      <c r="H6736" t="s">
        <v>5466</v>
      </c>
      <c r="I6736" t="s">
        <v>41</v>
      </c>
      <c r="J6736" t="s">
        <v>66</v>
      </c>
      <c r="K6736" t="s">
        <v>31</v>
      </c>
      <c r="L6736" t="s">
        <v>49</v>
      </c>
      <c r="M6736" t="s">
        <v>33</v>
      </c>
      <c r="N6736" t="s">
        <v>1906</v>
      </c>
      <c r="O6736">
        <v>0.37</v>
      </c>
      <c r="P6736" t="s">
        <v>84</v>
      </c>
      <c r="Q6736" t="s">
        <v>1057</v>
      </c>
      <c r="R6736" t="s">
        <v>5467</v>
      </c>
      <c r="S6736">
        <v>20832</v>
      </c>
      <c r="T6736" s="1">
        <v>41444</v>
      </c>
      <c r="U6736" s="1">
        <v>41446</v>
      </c>
      <c r="V6736" s="3">
        <v>-57.527999999999999</v>
      </c>
      <c r="W6736">
        <v>11</v>
      </c>
      <c r="X6736" s="2">
        <v>74.61</v>
      </c>
      <c r="Y6736">
        <v>87481</v>
      </c>
      <c r="Z6736" t="s">
        <v>189</v>
      </c>
      <c r="AA6736">
        <v>2013</v>
      </c>
      <c r="AB6736" t="str">
        <f>IF(samplesuperstore_cleaned[[#This Row],[discount]]=0,"0%",IF(samplesuperstore_cleaned[[#This Row],[discount]]=0.02,"1-2%",IF(samplesuperstore_cleaned[[#This Row],[discount]]&lt;=0.04,"3-4%",IF(samplesuperstore_cleaned[[#This Row],[discount]]&lt;=0.06,"5-6%",IF(samplesuperstore_cleaned[[#This Row],[discount]]=0.08,"7-8%","9-10%")))))</f>
        <v>3-4%</v>
      </c>
    </row>
    <row r="6737" spans="1:28" x14ac:dyDescent="0.3">
      <c r="A6737">
        <v>1228</v>
      </c>
      <c r="B6737">
        <v>7481</v>
      </c>
      <c r="C6737" t="s">
        <v>78</v>
      </c>
      <c r="D6737" s="3">
        <v>0.08</v>
      </c>
      <c r="E6737">
        <v>27.48</v>
      </c>
      <c r="F6737">
        <v>4</v>
      </c>
      <c r="G6737">
        <v>478</v>
      </c>
      <c r="H6737" t="s">
        <v>1491</v>
      </c>
      <c r="I6737" t="s">
        <v>29</v>
      </c>
      <c r="J6737" t="s">
        <v>114</v>
      </c>
      <c r="K6737" t="s">
        <v>54</v>
      </c>
      <c r="L6737" t="s">
        <v>181</v>
      </c>
      <c r="M6737" t="s">
        <v>33</v>
      </c>
      <c r="N6737" t="s">
        <v>538</v>
      </c>
      <c r="O6737">
        <v>0.75</v>
      </c>
      <c r="P6737" t="s">
        <v>84</v>
      </c>
      <c r="Q6737" t="s">
        <v>125</v>
      </c>
      <c r="R6737" t="s">
        <v>167</v>
      </c>
      <c r="S6737">
        <v>10177</v>
      </c>
      <c r="T6737" s="1">
        <v>41242</v>
      </c>
      <c r="U6737" s="1">
        <v>41243</v>
      </c>
      <c r="V6737" s="3">
        <v>-57.53</v>
      </c>
      <c r="W6737">
        <v>85</v>
      </c>
      <c r="X6737" s="2">
        <v>2269.98</v>
      </c>
      <c r="Y6737">
        <v>53411</v>
      </c>
      <c r="Z6737" t="s">
        <v>59</v>
      </c>
      <c r="AA6737">
        <v>2012</v>
      </c>
      <c r="AB6737" t="str">
        <f>IF(samplesuperstore_cleaned[[#This Row],[discount]]=0,"0%",IF(samplesuperstore_cleaned[[#This Row],[discount]]=0.02,"1-2%",IF(samplesuperstore_cleaned[[#This Row],[discount]]&lt;=0.04,"3-4%",IF(samplesuperstore_cleaned[[#This Row],[discount]]&lt;=0.06,"5-6%",IF(samplesuperstore_cleaned[[#This Row],[discount]]=0.08,"7-8%","9-10%")))))</f>
        <v>7-8%</v>
      </c>
    </row>
    <row r="6738" spans="1:28" x14ac:dyDescent="0.3">
      <c r="A6738">
        <v>1516</v>
      </c>
      <c r="B6738">
        <v>18662</v>
      </c>
      <c r="C6738" t="s">
        <v>57</v>
      </c>
      <c r="D6738" s="3">
        <v>0.01</v>
      </c>
      <c r="E6738">
        <v>55.99</v>
      </c>
      <c r="F6738">
        <v>5</v>
      </c>
      <c r="G6738">
        <v>580</v>
      </c>
      <c r="H6738" t="s">
        <v>1703</v>
      </c>
      <c r="I6738" t="s">
        <v>29</v>
      </c>
      <c r="J6738" t="s">
        <v>30</v>
      </c>
      <c r="K6738" t="s">
        <v>54</v>
      </c>
      <c r="L6738" t="s">
        <v>55</v>
      </c>
      <c r="M6738" t="s">
        <v>52</v>
      </c>
      <c r="N6738" t="s">
        <v>338</v>
      </c>
      <c r="O6738">
        <v>0.8</v>
      </c>
      <c r="P6738" t="s">
        <v>84</v>
      </c>
      <c r="Q6738" t="s">
        <v>361</v>
      </c>
      <c r="R6738" t="s">
        <v>1285</v>
      </c>
      <c r="S6738">
        <v>4210</v>
      </c>
      <c r="T6738" s="1">
        <v>40311</v>
      </c>
      <c r="U6738" s="1">
        <v>40312</v>
      </c>
      <c r="V6738" s="3">
        <v>-57.541000000000004</v>
      </c>
      <c r="W6738">
        <v>12</v>
      </c>
      <c r="X6738" s="2">
        <v>578.24</v>
      </c>
      <c r="Y6738">
        <v>88644</v>
      </c>
      <c r="Z6738" t="s">
        <v>38</v>
      </c>
      <c r="AA6738">
        <v>2010</v>
      </c>
      <c r="AB6738" t="str">
        <f>IF(samplesuperstore_cleaned[[#This Row],[discount]]=0,"0%",IF(samplesuperstore_cleaned[[#This Row],[discount]]=0.02,"1-2%",IF(samplesuperstore_cleaned[[#This Row],[discount]]&lt;=0.04,"3-4%",IF(samplesuperstore_cleaned[[#This Row],[discount]]&lt;=0.06,"5-6%",IF(samplesuperstore_cleaned[[#This Row],[discount]]=0.08,"7-8%","9-10%")))))</f>
        <v>3-4%</v>
      </c>
    </row>
    <row r="6739" spans="1:28" x14ac:dyDescent="0.3">
      <c r="A6739">
        <v>7499</v>
      </c>
      <c r="B6739">
        <v>18790</v>
      </c>
      <c r="C6739" t="s">
        <v>57</v>
      </c>
      <c r="D6739" s="3">
        <v>0.03</v>
      </c>
      <c r="E6739">
        <v>15.31</v>
      </c>
      <c r="F6739">
        <v>8.7799999999999994</v>
      </c>
      <c r="G6739">
        <v>2737</v>
      </c>
      <c r="H6739" t="s">
        <v>4750</v>
      </c>
      <c r="I6739" t="s">
        <v>29</v>
      </c>
      <c r="J6739" t="s">
        <v>114</v>
      </c>
      <c r="K6739" t="s">
        <v>31</v>
      </c>
      <c r="L6739" t="s">
        <v>158</v>
      </c>
      <c r="M6739" t="s">
        <v>33</v>
      </c>
      <c r="N6739" t="s">
        <v>403</v>
      </c>
      <c r="O6739">
        <v>0.56999999999999995</v>
      </c>
      <c r="P6739" t="s">
        <v>84</v>
      </c>
      <c r="Q6739" t="s">
        <v>357</v>
      </c>
      <c r="R6739" t="s">
        <v>1795</v>
      </c>
      <c r="S6739">
        <v>5701</v>
      </c>
      <c r="T6739" s="1">
        <v>40330</v>
      </c>
      <c r="U6739" s="1">
        <v>40331</v>
      </c>
      <c r="V6739" s="3">
        <v>-57.56</v>
      </c>
      <c r="W6739">
        <v>12</v>
      </c>
      <c r="X6739" s="2">
        <v>194.08</v>
      </c>
      <c r="Y6739">
        <v>89019</v>
      </c>
      <c r="Z6739" t="s">
        <v>189</v>
      </c>
      <c r="AA6739">
        <v>2010</v>
      </c>
      <c r="AB6739" t="str">
        <f>IF(samplesuperstore_cleaned[[#This Row],[discount]]=0,"0%",IF(samplesuperstore_cleaned[[#This Row],[discount]]=0.02,"1-2%",IF(samplesuperstore_cleaned[[#This Row],[discount]]&lt;=0.04,"3-4%",IF(samplesuperstore_cleaned[[#This Row],[discount]]&lt;=0.06,"5-6%",IF(samplesuperstore_cleaned[[#This Row],[discount]]=0.08,"7-8%","9-10%")))))</f>
        <v>3-4%</v>
      </c>
    </row>
    <row r="6740" spans="1:28" x14ac:dyDescent="0.3">
      <c r="A6740">
        <v>2872</v>
      </c>
      <c r="B6740">
        <v>7659</v>
      </c>
      <c r="C6740" t="s">
        <v>78</v>
      </c>
      <c r="D6740" s="3">
        <v>0.06</v>
      </c>
      <c r="E6740">
        <v>5.98</v>
      </c>
      <c r="F6740">
        <v>5.46</v>
      </c>
      <c r="G6740">
        <v>1106</v>
      </c>
      <c r="H6740" t="s">
        <v>2600</v>
      </c>
      <c r="I6740" t="s">
        <v>29</v>
      </c>
      <c r="J6740" t="s">
        <v>114</v>
      </c>
      <c r="K6740" t="s">
        <v>31</v>
      </c>
      <c r="L6740" t="s">
        <v>49</v>
      </c>
      <c r="M6740" t="s">
        <v>33</v>
      </c>
      <c r="N6740" t="s">
        <v>758</v>
      </c>
      <c r="O6740">
        <v>0.36</v>
      </c>
      <c r="P6740" t="s">
        <v>35</v>
      </c>
      <c r="Q6740" t="s">
        <v>255</v>
      </c>
      <c r="R6740" t="s">
        <v>774</v>
      </c>
      <c r="S6740">
        <v>75220</v>
      </c>
      <c r="T6740" s="1">
        <v>41149</v>
      </c>
      <c r="U6740" s="1">
        <v>41150</v>
      </c>
      <c r="V6740" s="3">
        <v>-57.64</v>
      </c>
      <c r="W6740">
        <v>63</v>
      </c>
      <c r="X6740" s="2">
        <v>389.67</v>
      </c>
      <c r="Y6740">
        <v>54914</v>
      </c>
      <c r="Z6740" t="s">
        <v>107</v>
      </c>
      <c r="AA6740">
        <v>2012</v>
      </c>
      <c r="AB6740" t="str">
        <f>IF(samplesuperstore_cleaned[[#This Row],[discount]]=0,"0%",IF(samplesuperstore_cleaned[[#This Row],[discount]]=0.02,"1-2%",IF(samplesuperstore_cleaned[[#This Row],[discount]]&lt;=0.04,"3-4%",IF(samplesuperstore_cleaned[[#This Row],[discount]]&lt;=0.06,"5-6%",IF(samplesuperstore_cleaned[[#This Row],[discount]]=0.08,"7-8%","9-10%")))))</f>
        <v>5-6%</v>
      </c>
    </row>
    <row r="6741" spans="1:28" x14ac:dyDescent="0.3">
      <c r="A6741">
        <v>4455</v>
      </c>
      <c r="B6741">
        <v>22617</v>
      </c>
      <c r="C6741" t="s">
        <v>39</v>
      </c>
      <c r="D6741" s="3">
        <v>0.04</v>
      </c>
      <c r="E6741">
        <v>10.97</v>
      </c>
      <c r="F6741">
        <v>6.5</v>
      </c>
      <c r="G6741">
        <v>1677</v>
      </c>
      <c r="H6741" t="s">
        <v>3436</v>
      </c>
      <c r="I6741" t="s">
        <v>29</v>
      </c>
      <c r="J6741" t="s">
        <v>114</v>
      </c>
      <c r="K6741" t="s">
        <v>54</v>
      </c>
      <c r="L6741" t="s">
        <v>181</v>
      </c>
      <c r="M6741" t="s">
        <v>33</v>
      </c>
      <c r="N6741" t="s">
        <v>483</v>
      </c>
      <c r="O6741">
        <v>0.64</v>
      </c>
      <c r="P6741" t="s">
        <v>84</v>
      </c>
      <c r="Q6741" t="s">
        <v>1628</v>
      </c>
      <c r="R6741" t="s">
        <v>3437</v>
      </c>
      <c r="S6741">
        <v>25801</v>
      </c>
      <c r="T6741" s="1">
        <v>41573</v>
      </c>
      <c r="U6741" s="1">
        <v>41575</v>
      </c>
      <c r="V6741" s="3">
        <v>-57.65</v>
      </c>
      <c r="W6741">
        <v>5</v>
      </c>
      <c r="X6741" s="2">
        <v>59.96</v>
      </c>
      <c r="Y6741">
        <v>89496</v>
      </c>
      <c r="Z6741" t="s">
        <v>87</v>
      </c>
      <c r="AA6741">
        <v>2013</v>
      </c>
      <c r="AB6741" t="str">
        <f>IF(samplesuperstore_cleaned[[#This Row],[discount]]=0,"0%",IF(samplesuperstore_cleaned[[#This Row],[discount]]=0.02,"1-2%",IF(samplesuperstore_cleaned[[#This Row],[discount]]&lt;=0.04,"3-4%",IF(samplesuperstore_cleaned[[#This Row],[discount]]&lt;=0.06,"5-6%",IF(samplesuperstore_cleaned[[#This Row],[discount]]=0.08,"7-8%","9-10%")))))</f>
        <v>3-4%</v>
      </c>
    </row>
    <row r="6742" spans="1:28" x14ac:dyDescent="0.3">
      <c r="A6742">
        <v>4421</v>
      </c>
      <c r="B6742">
        <v>25575</v>
      </c>
      <c r="C6742" t="s">
        <v>78</v>
      </c>
      <c r="D6742" s="3">
        <v>0.08</v>
      </c>
      <c r="E6742">
        <v>21.38</v>
      </c>
      <c r="F6742">
        <v>8.99</v>
      </c>
      <c r="G6742">
        <v>1665</v>
      </c>
      <c r="H6742" t="s">
        <v>3421</v>
      </c>
      <c r="I6742" t="s">
        <v>29</v>
      </c>
      <c r="J6742" t="s">
        <v>244</v>
      </c>
      <c r="K6742" t="s">
        <v>31</v>
      </c>
      <c r="L6742" t="s">
        <v>42</v>
      </c>
      <c r="M6742" t="s">
        <v>52</v>
      </c>
      <c r="N6742" t="s">
        <v>178</v>
      </c>
      <c r="O6742">
        <v>0.59</v>
      </c>
      <c r="P6742" t="s">
        <v>45</v>
      </c>
      <c r="Q6742" t="s">
        <v>70</v>
      </c>
      <c r="R6742" t="s">
        <v>170</v>
      </c>
      <c r="S6742">
        <v>92653</v>
      </c>
      <c r="T6742" s="1">
        <v>41569</v>
      </c>
      <c r="U6742" s="1">
        <v>41571</v>
      </c>
      <c r="V6742" s="3">
        <v>-57.75</v>
      </c>
      <c r="W6742">
        <v>23</v>
      </c>
      <c r="X6742" s="2">
        <v>488.88</v>
      </c>
      <c r="Y6742">
        <v>90683</v>
      </c>
      <c r="Z6742" t="s">
        <v>87</v>
      </c>
      <c r="AA6742">
        <v>2013</v>
      </c>
      <c r="AB6742" t="str">
        <f>IF(samplesuperstore_cleaned[[#This Row],[discount]]=0,"0%",IF(samplesuperstore_cleaned[[#This Row],[discount]]=0.02,"1-2%",IF(samplesuperstore_cleaned[[#This Row],[discount]]&lt;=0.04,"3-4%",IF(samplesuperstore_cleaned[[#This Row],[discount]]&lt;=0.06,"5-6%",IF(samplesuperstore_cleaned[[#This Row],[discount]]=0.08,"7-8%","9-10%")))))</f>
        <v>7-8%</v>
      </c>
    </row>
    <row r="6743" spans="1:28" x14ac:dyDescent="0.3">
      <c r="A6743">
        <v>4972</v>
      </c>
      <c r="B6743">
        <v>21386</v>
      </c>
      <c r="C6743" t="s">
        <v>60</v>
      </c>
      <c r="D6743" s="3">
        <v>0.04</v>
      </c>
      <c r="E6743">
        <v>3.52</v>
      </c>
      <c r="F6743">
        <v>6.83</v>
      </c>
      <c r="G6743">
        <v>1829</v>
      </c>
      <c r="H6743" t="s">
        <v>3637</v>
      </c>
      <c r="I6743" t="s">
        <v>29</v>
      </c>
      <c r="J6743" t="s">
        <v>30</v>
      </c>
      <c r="K6743" t="s">
        <v>31</v>
      </c>
      <c r="L6743" t="s">
        <v>138</v>
      </c>
      <c r="M6743" t="s">
        <v>33</v>
      </c>
      <c r="N6743" t="s">
        <v>1735</v>
      </c>
      <c r="O6743">
        <v>0.38</v>
      </c>
      <c r="P6743" t="s">
        <v>35</v>
      </c>
      <c r="Q6743" t="s">
        <v>859</v>
      </c>
      <c r="R6743" t="s">
        <v>3638</v>
      </c>
      <c r="S6743">
        <v>52402</v>
      </c>
      <c r="T6743" s="1">
        <v>40365</v>
      </c>
      <c r="U6743" s="1">
        <v>40374</v>
      </c>
      <c r="V6743" s="3">
        <v>-57.753</v>
      </c>
      <c r="W6743">
        <v>4</v>
      </c>
      <c r="X6743" s="2">
        <v>15.93</v>
      </c>
      <c r="Y6743">
        <v>86960</v>
      </c>
      <c r="Z6743" t="s">
        <v>48</v>
      </c>
      <c r="AA6743">
        <v>2010</v>
      </c>
      <c r="AB6743" t="str">
        <f>IF(samplesuperstore_cleaned[[#This Row],[discount]]=0,"0%",IF(samplesuperstore_cleaned[[#This Row],[discount]]=0.02,"1-2%",IF(samplesuperstore_cleaned[[#This Row],[discount]]&lt;=0.04,"3-4%",IF(samplesuperstore_cleaned[[#This Row],[discount]]&lt;=0.06,"5-6%",IF(samplesuperstore_cleaned[[#This Row],[discount]]=0.08,"7-8%","9-10%")))))</f>
        <v>3-4%</v>
      </c>
    </row>
    <row r="6744" spans="1:28" x14ac:dyDescent="0.3">
      <c r="A6744">
        <v>8197</v>
      </c>
      <c r="B6744">
        <v>20817</v>
      </c>
      <c r="C6744" t="s">
        <v>78</v>
      </c>
      <c r="D6744" s="3">
        <v>0.1</v>
      </c>
      <c r="E6744">
        <v>5.78</v>
      </c>
      <c r="F6744">
        <v>7.96</v>
      </c>
      <c r="G6744">
        <v>2987</v>
      </c>
      <c r="H6744" t="s">
        <v>5029</v>
      </c>
      <c r="I6744" t="s">
        <v>29</v>
      </c>
      <c r="J6744" t="s">
        <v>66</v>
      </c>
      <c r="K6744" t="s">
        <v>31</v>
      </c>
      <c r="L6744" t="s">
        <v>49</v>
      </c>
      <c r="M6744" t="s">
        <v>33</v>
      </c>
      <c r="N6744" t="s">
        <v>1140</v>
      </c>
      <c r="O6744">
        <v>0.36</v>
      </c>
      <c r="P6744" t="s">
        <v>35</v>
      </c>
      <c r="Q6744" t="s">
        <v>859</v>
      </c>
      <c r="R6744" t="s">
        <v>4956</v>
      </c>
      <c r="S6744">
        <v>50265</v>
      </c>
      <c r="T6744" s="1">
        <v>40357</v>
      </c>
      <c r="U6744" s="1">
        <v>40357</v>
      </c>
      <c r="V6744" s="3">
        <v>-57.823999999999998</v>
      </c>
      <c r="W6744">
        <v>6</v>
      </c>
      <c r="X6744" s="2">
        <v>35.96</v>
      </c>
      <c r="Y6744">
        <v>91180</v>
      </c>
      <c r="Z6744" t="s">
        <v>189</v>
      </c>
      <c r="AA6744">
        <v>2010</v>
      </c>
      <c r="AB6744" t="str">
        <f>IF(samplesuperstore_cleaned[[#This Row],[discount]]=0,"0%",IF(samplesuperstore_cleaned[[#This Row],[discount]]=0.02,"1-2%",IF(samplesuperstore_cleaned[[#This Row],[discount]]&lt;=0.04,"3-4%",IF(samplesuperstore_cleaned[[#This Row],[discount]]&lt;=0.06,"5-6%",IF(samplesuperstore_cleaned[[#This Row],[discount]]=0.08,"7-8%","9-10%")))))</f>
        <v>9-10%</v>
      </c>
    </row>
    <row r="6745" spans="1:28" x14ac:dyDescent="0.3">
      <c r="A6745">
        <v>7028</v>
      </c>
      <c r="B6745">
        <v>23285</v>
      </c>
      <c r="C6745" t="s">
        <v>78</v>
      </c>
      <c r="D6745" s="3">
        <v>0.06</v>
      </c>
      <c r="E6745">
        <v>3.28</v>
      </c>
      <c r="F6745">
        <v>3.97</v>
      </c>
      <c r="G6745">
        <v>2569</v>
      </c>
      <c r="H6745" t="s">
        <v>4553</v>
      </c>
      <c r="I6745" t="s">
        <v>29</v>
      </c>
      <c r="J6745" t="s">
        <v>244</v>
      </c>
      <c r="K6745" t="s">
        <v>31</v>
      </c>
      <c r="L6745" t="s">
        <v>42</v>
      </c>
      <c r="M6745" t="s">
        <v>43</v>
      </c>
      <c r="N6745" t="s">
        <v>671</v>
      </c>
      <c r="O6745">
        <v>0.56000000000000005</v>
      </c>
      <c r="P6745" t="s">
        <v>45</v>
      </c>
      <c r="Q6745" t="s">
        <v>70</v>
      </c>
      <c r="R6745" t="s">
        <v>2841</v>
      </c>
      <c r="S6745">
        <v>94526</v>
      </c>
      <c r="T6745" s="1">
        <v>40596</v>
      </c>
      <c r="U6745" s="1">
        <v>40598</v>
      </c>
      <c r="V6745" s="3">
        <v>-57.84</v>
      </c>
      <c r="W6745">
        <v>5</v>
      </c>
      <c r="X6745" s="2">
        <v>16.82</v>
      </c>
      <c r="Y6745">
        <v>90328</v>
      </c>
      <c r="Z6745" t="s">
        <v>112</v>
      </c>
      <c r="AA6745">
        <v>2011</v>
      </c>
      <c r="AB6745" t="str">
        <f>IF(samplesuperstore_cleaned[[#This Row],[discount]]=0,"0%",IF(samplesuperstore_cleaned[[#This Row],[discount]]=0.02,"1-2%",IF(samplesuperstore_cleaned[[#This Row],[discount]]&lt;=0.04,"3-4%",IF(samplesuperstore_cleaned[[#This Row],[discount]]&lt;=0.06,"5-6%",IF(samplesuperstore_cleaned[[#This Row],[discount]]=0.08,"7-8%","9-10%")))))</f>
        <v>5-6%</v>
      </c>
    </row>
    <row r="6746" spans="1:28" x14ac:dyDescent="0.3">
      <c r="A6746">
        <v>7039</v>
      </c>
      <c r="B6746">
        <v>5285</v>
      </c>
      <c r="C6746" t="s">
        <v>78</v>
      </c>
      <c r="D6746" s="3">
        <v>0.06</v>
      </c>
      <c r="E6746">
        <v>3.28</v>
      </c>
      <c r="F6746">
        <v>3.97</v>
      </c>
      <c r="G6746">
        <v>2571</v>
      </c>
      <c r="H6746" t="s">
        <v>4556</v>
      </c>
      <c r="I6746" t="s">
        <v>29</v>
      </c>
      <c r="J6746" t="s">
        <v>244</v>
      </c>
      <c r="K6746" t="s">
        <v>31</v>
      </c>
      <c r="L6746" t="s">
        <v>42</v>
      </c>
      <c r="M6746" t="s">
        <v>43</v>
      </c>
      <c r="N6746" t="s">
        <v>671</v>
      </c>
      <c r="O6746">
        <v>0.56000000000000005</v>
      </c>
      <c r="P6746" t="s">
        <v>84</v>
      </c>
      <c r="Q6746" t="s">
        <v>125</v>
      </c>
      <c r="R6746" t="s">
        <v>167</v>
      </c>
      <c r="S6746">
        <v>10165</v>
      </c>
      <c r="T6746" s="1">
        <v>40596</v>
      </c>
      <c r="U6746" s="1">
        <v>40598</v>
      </c>
      <c r="V6746" s="3">
        <v>-57.84</v>
      </c>
      <c r="W6746">
        <v>21</v>
      </c>
      <c r="X6746" s="2">
        <v>70.66</v>
      </c>
      <c r="Y6746">
        <v>37606</v>
      </c>
      <c r="Z6746" t="s">
        <v>112</v>
      </c>
      <c r="AA6746">
        <v>2011</v>
      </c>
      <c r="AB6746" t="str">
        <f>IF(samplesuperstore_cleaned[[#This Row],[discount]]=0,"0%",IF(samplesuperstore_cleaned[[#This Row],[discount]]=0.02,"1-2%",IF(samplesuperstore_cleaned[[#This Row],[discount]]&lt;=0.04,"3-4%",IF(samplesuperstore_cleaned[[#This Row],[discount]]&lt;=0.06,"5-6%",IF(samplesuperstore_cleaned[[#This Row],[discount]]=0.08,"7-8%","9-10%")))))</f>
        <v>5-6%</v>
      </c>
    </row>
    <row r="6747" spans="1:28" x14ac:dyDescent="0.3">
      <c r="A6747">
        <v>5155</v>
      </c>
      <c r="B6747">
        <v>18626</v>
      </c>
      <c r="C6747" t="s">
        <v>78</v>
      </c>
      <c r="D6747" s="3">
        <v>0.09</v>
      </c>
      <c r="E6747">
        <v>10.9</v>
      </c>
      <c r="F6747">
        <v>7.46</v>
      </c>
      <c r="G6747">
        <v>1927</v>
      </c>
      <c r="H6747" t="s">
        <v>3760</v>
      </c>
      <c r="I6747" t="s">
        <v>29</v>
      </c>
      <c r="J6747" t="s">
        <v>66</v>
      </c>
      <c r="K6747" t="s">
        <v>31</v>
      </c>
      <c r="L6747" t="s">
        <v>158</v>
      </c>
      <c r="M6747" t="s">
        <v>33</v>
      </c>
      <c r="N6747" t="s">
        <v>654</v>
      </c>
      <c r="O6747">
        <v>0.59</v>
      </c>
      <c r="P6747" t="s">
        <v>260</v>
      </c>
      <c r="Q6747" t="s">
        <v>2115</v>
      </c>
      <c r="R6747" t="s">
        <v>3272</v>
      </c>
      <c r="S6747">
        <v>29611</v>
      </c>
      <c r="T6747" s="1">
        <v>40604</v>
      </c>
      <c r="U6747" s="1">
        <v>40606</v>
      </c>
      <c r="V6747" s="3">
        <v>-57.847999999999999</v>
      </c>
      <c r="W6747">
        <v>5</v>
      </c>
      <c r="X6747" s="2">
        <v>51.37</v>
      </c>
      <c r="Y6747">
        <v>88581</v>
      </c>
      <c r="Z6747" t="s">
        <v>165</v>
      </c>
      <c r="AA6747">
        <v>2011</v>
      </c>
      <c r="AB6747" t="str">
        <f>IF(samplesuperstore_cleaned[[#This Row],[discount]]=0,"0%",IF(samplesuperstore_cleaned[[#This Row],[discount]]=0.02,"1-2%",IF(samplesuperstore_cleaned[[#This Row],[discount]]&lt;=0.04,"3-4%",IF(samplesuperstore_cleaned[[#This Row],[discount]]&lt;=0.06,"5-6%",IF(samplesuperstore_cleaned[[#This Row],[discount]]=0.08,"7-8%","9-10%")))))</f>
        <v>9-10%</v>
      </c>
    </row>
    <row r="6748" spans="1:28" x14ac:dyDescent="0.3">
      <c r="A6748">
        <v>5434</v>
      </c>
      <c r="B6748">
        <v>18187</v>
      </c>
      <c r="C6748" t="s">
        <v>27</v>
      </c>
      <c r="D6748" s="3">
        <v>0.08</v>
      </c>
      <c r="E6748">
        <v>4.24</v>
      </c>
      <c r="F6748">
        <v>5.41</v>
      </c>
      <c r="G6748">
        <v>2010</v>
      </c>
      <c r="H6748" t="s">
        <v>3861</v>
      </c>
      <c r="I6748" t="s">
        <v>29</v>
      </c>
      <c r="J6748" t="s">
        <v>30</v>
      </c>
      <c r="K6748" t="s">
        <v>31</v>
      </c>
      <c r="L6748" t="s">
        <v>138</v>
      </c>
      <c r="M6748" t="s">
        <v>33</v>
      </c>
      <c r="N6748" t="s">
        <v>222</v>
      </c>
      <c r="O6748">
        <v>0.35</v>
      </c>
      <c r="P6748" t="s">
        <v>35</v>
      </c>
      <c r="Q6748" t="s">
        <v>761</v>
      </c>
      <c r="R6748" t="s">
        <v>3862</v>
      </c>
      <c r="S6748">
        <v>48034</v>
      </c>
      <c r="T6748" s="1">
        <v>41382</v>
      </c>
      <c r="U6748" s="1">
        <v>41384</v>
      </c>
      <c r="V6748" s="3">
        <v>-57.8795</v>
      </c>
      <c r="W6748">
        <v>4</v>
      </c>
      <c r="X6748" s="2">
        <v>17.11</v>
      </c>
      <c r="Y6748">
        <v>86880</v>
      </c>
      <c r="Z6748" t="s">
        <v>127</v>
      </c>
      <c r="AA6748">
        <v>2013</v>
      </c>
      <c r="AB6748" t="str">
        <f>IF(samplesuperstore_cleaned[[#This Row],[discount]]=0,"0%",IF(samplesuperstore_cleaned[[#This Row],[discount]]=0.02,"1-2%",IF(samplesuperstore_cleaned[[#This Row],[discount]]&lt;=0.04,"3-4%",IF(samplesuperstore_cleaned[[#This Row],[discount]]&lt;=0.06,"5-6%",IF(samplesuperstore_cleaned[[#This Row],[discount]]=0.08,"7-8%","9-10%")))))</f>
        <v>7-8%</v>
      </c>
    </row>
    <row r="6749" spans="1:28" x14ac:dyDescent="0.3">
      <c r="A6749">
        <v>5922</v>
      </c>
      <c r="B6749">
        <v>24231</v>
      </c>
      <c r="C6749" t="s">
        <v>39</v>
      </c>
      <c r="D6749" s="3">
        <v>0.06</v>
      </c>
      <c r="E6749">
        <v>5.28</v>
      </c>
      <c r="F6749">
        <v>3.96</v>
      </c>
      <c r="G6749">
        <v>2174</v>
      </c>
      <c r="H6749" t="s">
        <v>4068</v>
      </c>
      <c r="I6749" t="s">
        <v>29</v>
      </c>
      <c r="J6749" t="s">
        <v>114</v>
      </c>
      <c r="K6749" t="s">
        <v>67</v>
      </c>
      <c r="L6749" t="s">
        <v>104</v>
      </c>
      <c r="M6749" t="s">
        <v>43</v>
      </c>
      <c r="N6749" t="s">
        <v>3341</v>
      </c>
      <c r="O6749">
        <v>0.54</v>
      </c>
      <c r="P6749" t="s">
        <v>45</v>
      </c>
      <c r="Q6749" t="s">
        <v>70</v>
      </c>
      <c r="R6749" t="s">
        <v>4069</v>
      </c>
      <c r="S6749">
        <v>91911</v>
      </c>
      <c r="T6749" s="1">
        <v>40549</v>
      </c>
      <c r="U6749" s="1">
        <v>40550</v>
      </c>
      <c r="V6749" s="3">
        <v>-57.883200000000002</v>
      </c>
      <c r="W6749">
        <v>9</v>
      </c>
      <c r="X6749" s="2">
        <v>46.58</v>
      </c>
      <c r="Y6749">
        <v>89466</v>
      </c>
      <c r="Z6749" t="s">
        <v>132</v>
      </c>
      <c r="AA6749">
        <v>2011</v>
      </c>
      <c r="AB6749" t="str">
        <f>IF(samplesuperstore_cleaned[[#This Row],[discount]]=0,"0%",IF(samplesuperstore_cleaned[[#This Row],[discount]]=0.02,"1-2%",IF(samplesuperstore_cleaned[[#This Row],[discount]]&lt;=0.04,"3-4%",IF(samplesuperstore_cleaned[[#This Row],[discount]]&lt;=0.06,"5-6%",IF(samplesuperstore_cleaned[[#This Row],[discount]]=0.08,"7-8%","9-10%")))))</f>
        <v>5-6%</v>
      </c>
    </row>
    <row r="6750" spans="1:28" x14ac:dyDescent="0.3">
      <c r="A6750">
        <v>6086</v>
      </c>
      <c r="B6750">
        <v>23961</v>
      </c>
      <c r="C6750" t="s">
        <v>39</v>
      </c>
      <c r="D6750" s="3">
        <v>0.03</v>
      </c>
      <c r="E6750">
        <v>2.2799999999999998</v>
      </c>
      <c r="F6750">
        <v>5.2</v>
      </c>
      <c r="G6750">
        <v>2233</v>
      </c>
      <c r="H6750" t="s">
        <v>4145</v>
      </c>
      <c r="I6750" t="s">
        <v>29</v>
      </c>
      <c r="J6750" t="s">
        <v>244</v>
      </c>
      <c r="K6750" t="s">
        <v>31</v>
      </c>
      <c r="L6750" t="s">
        <v>42</v>
      </c>
      <c r="M6750" t="s">
        <v>43</v>
      </c>
      <c r="N6750" t="s">
        <v>4146</v>
      </c>
      <c r="O6750">
        <v>0.41</v>
      </c>
      <c r="P6750" t="s">
        <v>84</v>
      </c>
      <c r="Q6750" t="s">
        <v>466</v>
      </c>
      <c r="R6750" t="s">
        <v>591</v>
      </c>
      <c r="S6750">
        <v>6360</v>
      </c>
      <c r="T6750" s="1">
        <v>41531</v>
      </c>
      <c r="U6750" s="1">
        <v>41533</v>
      </c>
      <c r="V6750" s="3">
        <v>-57.9876</v>
      </c>
      <c r="W6750">
        <v>9</v>
      </c>
      <c r="X6750" s="2">
        <v>23.7</v>
      </c>
      <c r="Y6750">
        <v>86685</v>
      </c>
      <c r="Z6750" t="s">
        <v>173</v>
      </c>
      <c r="AA6750">
        <v>2013</v>
      </c>
      <c r="AB6750" t="str">
        <f>IF(samplesuperstore_cleaned[[#This Row],[discount]]=0,"0%",IF(samplesuperstore_cleaned[[#This Row],[discount]]=0.02,"1-2%",IF(samplesuperstore_cleaned[[#This Row],[discount]]&lt;=0.04,"3-4%",IF(samplesuperstore_cleaned[[#This Row],[discount]]&lt;=0.06,"5-6%",IF(samplesuperstore_cleaned[[#This Row],[discount]]=0.08,"7-8%","9-10%")))))</f>
        <v>3-4%</v>
      </c>
    </row>
    <row r="6751" spans="1:28" x14ac:dyDescent="0.3">
      <c r="A6751">
        <v>3393</v>
      </c>
      <c r="B6751">
        <v>3487</v>
      </c>
      <c r="C6751" t="s">
        <v>27</v>
      </c>
      <c r="D6751" s="3">
        <v>0.05</v>
      </c>
      <c r="E6751">
        <v>5.18</v>
      </c>
      <c r="F6751">
        <v>5.74</v>
      </c>
      <c r="G6751">
        <v>1282</v>
      </c>
      <c r="H6751" t="s">
        <v>2882</v>
      </c>
      <c r="I6751" t="s">
        <v>29</v>
      </c>
      <c r="J6751" t="s">
        <v>114</v>
      </c>
      <c r="K6751" t="s">
        <v>31</v>
      </c>
      <c r="L6751" t="s">
        <v>138</v>
      </c>
      <c r="M6751" t="s">
        <v>33</v>
      </c>
      <c r="N6751" t="s">
        <v>1897</v>
      </c>
      <c r="O6751">
        <v>0.36</v>
      </c>
      <c r="P6751" t="s">
        <v>84</v>
      </c>
      <c r="Q6751" t="s">
        <v>596</v>
      </c>
      <c r="R6751" t="s">
        <v>2793</v>
      </c>
      <c r="S6751">
        <v>19134</v>
      </c>
      <c r="T6751" s="1">
        <v>40792</v>
      </c>
      <c r="U6751" s="1">
        <v>40794</v>
      </c>
      <c r="V6751" s="3">
        <v>-57.994500000000002</v>
      </c>
      <c r="W6751">
        <v>36</v>
      </c>
      <c r="X6751" s="2">
        <v>201.65</v>
      </c>
      <c r="Y6751">
        <v>24806</v>
      </c>
      <c r="Z6751" t="s">
        <v>173</v>
      </c>
      <c r="AA6751">
        <v>2011</v>
      </c>
      <c r="AB6751" t="str">
        <f>IF(samplesuperstore_cleaned[[#This Row],[discount]]=0,"0%",IF(samplesuperstore_cleaned[[#This Row],[discount]]=0.02,"1-2%",IF(samplesuperstore_cleaned[[#This Row],[discount]]&lt;=0.04,"3-4%",IF(samplesuperstore_cleaned[[#This Row],[discount]]&lt;=0.06,"5-6%",IF(samplesuperstore_cleaned[[#This Row],[discount]]=0.08,"7-8%","9-10%")))))</f>
        <v>5-6%</v>
      </c>
    </row>
    <row r="6752" spans="1:28" x14ac:dyDescent="0.3">
      <c r="A6752">
        <v>3387</v>
      </c>
      <c r="B6752">
        <v>21487</v>
      </c>
      <c r="C6752" t="s">
        <v>27</v>
      </c>
      <c r="D6752" s="3">
        <v>0.05</v>
      </c>
      <c r="E6752">
        <v>5.18</v>
      </c>
      <c r="F6752">
        <v>5.74</v>
      </c>
      <c r="G6752">
        <v>1281</v>
      </c>
      <c r="H6752" t="s">
        <v>2880</v>
      </c>
      <c r="I6752" t="s">
        <v>29</v>
      </c>
      <c r="J6752" t="s">
        <v>114</v>
      </c>
      <c r="K6752" t="s">
        <v>31</v>
      </c>
      <c r="L6752" t="s">
        <v>138</v>
      </c>
      <c r="M6752" t="s">
        <v>33</v>
      </c>
      <c r="N6752" t="s">
        <v>1897</v>
      </c>
      <c r="O6752">
        <v>0.36</v>
      </c>
      <c r="P6752" t="s">
        <v>35</v>
      </c>
      <c r="Q6752" t="s">
        <v>1549</v>
      </c>
      <c r="R6752" t="s">
        <v>2881</v>
      </c>
      <c r="S6752">
        <v>47591</v>
      </c>
      <c r="T6752" s="1">
        <v>40792</v>
      </c>
      <c r="U6752" s="1">
        <v>40794</v>
      </c>
      <c r="V6752" s="3">
        <v>-57.994500000000002</v>
      </c>
      <c r="W6752">
        <v>9</v>
      </c>
      <c r="X6752" s="2">
        <v>50.41</v>
      </c>
      <c r="Y6752">
        <v>89113</v>
      </c>
      <c r="Z6752" t="s">
        <v>173</v>
      </c>
      <c r="AA6752">
        <v>2011</v>
      </c>
      <c r="AB6752" t="str">
        <f>IF(samplesuperstore_cleaned[[#This Row],[discount]]=0,"0%",IF(samplesuperstore_cleaned[[#This Row],[discount]]=0.02,"1-2%",IF(samplesuperstore_cleaned[[#This Row],[discount]]&lt;=0.04,"3-4%",IF(samplesuperstore_cleaned[[#This Row],[discount]]&lt;=0.06,"5-6%",IF(samplesuperstore_cleaned[[#This Row],[discount]]=0.08,"7-8%","9-10%")))))</f>
        <v>5-6%</v>
      </c>
    </row>
    <row r="6753" spans="1:28" x14ac:dyDescent="0.3">
      <c r="A6753">
        <v>5879</v>
      </c>
      <c r="B6753">
        <v>19631</v>
      </c>
      <c r="C6753" t="s">
        <v>60</v>
      </c>
      <c r="D6753" s="3">
        <v>0.02</v>
      </c>
      <c r="E6753">
        <v>4.9800000000000004</v>
      </c>
      <c r="F6753">
        <v>4.75</v>
      </c>
      <c r="G6753">
        <v>2151</v>
      </c>
      <c r="H6753" t="s">
        <v>4040</v>
      </c>
      <c r="I6753" t="s">
        <v>29</v>
      </c>
      <c r="J6753" t="s">
        <v>30</v>
      </c>
      <c r="K6753" t="s">
        <v>31</v>
      </c>
      <c r="L6753" t="s">
        <v>49</v>
      </c>
      <c r="M6753" t="s">
        <v>33</v>
      </c>
      <c r="N6753" t="s">
        <v>1671</v>
      </c>
      <c r="O6753">
        <v>0.36</v>
      </c>
      <c r="P6753" t="s">
        <v>35</v>
      </c>
      <c r="Q6753" t="s">
        <v>859</v>
      </c>
      <c r="R6753" t="s">
        <v>3983</v>
      </c>
      <c r="S6753">
        <v>52001</v>
      </c>
      <c r="T6753" s="1">
        <v>41483</v>
      </c>
      <c r="U6753" s="1">
        <v>41488</v>
      </c>
      <c r="V6753" s="3">
        <v>-58.112639999999999</v>
      </c>
      <c r="W6753">
        <v>16</v>
      </c>
      <c r="X6753" s="2">
        <v>85.99</v>
      </c>
      <c r="Y6753">
        <v>90407</v>
      </c>
      <c r="Z6753" t="s">
        <v>48</v>
      </c>
      <c r="AA6753">
        <v>2013</v>
      </c>
      <c r="AB6753" t="str">
        <f>IF(samplesuperstore_cleaned[[#This Row],[discount]]=0,"0%",IF(samplesuperstore_cleaned[[#This Row],[discount]]=0.02,"1-2%",IF(samplesuperstore_cleaned[[#This Row],[discount]]&lt;=0.04,"3-4%",IF(samplesuperstore_cleaned[[#This Row],[discount]]&lt;=0.06,"5-6%",IF(samplesuperstore_cleaned[[#This Row],[discount]]=0.08,"7-8%","9-10%")))))</f>
        <v>1-2%</v>
      </c>
    </row>
    <row r="6754" spans="1:28" x14ac:dyDescent="0.3">
      <c r="A6754">
        <v>2586</v>
      </c>
      <c r="B6754">
        <v>21874</v>
      </c>
      <c r="C6754" t="s">
        <v>78</v>
      </c>
      <c r="D6754" s="3">
        <v>0.01</v>
      </c>
      <c r="E6754">
        <v>6.48</v>
      </c>
      <c r="F6754">
        <v>6.6</v>
      </c>
      <c r="G6754">
        <v>1006</v>
      </c>
      <c r="H6754" t="s">
        <v>2450</v>
      </c>
      <c r="I6754" t="s">
        <v>29</v>
      </c>
      <c r="J6754" t="s">
        <v>114</v>
      </c>
      <c r="K6754" t="s">
        <v>31</v>
      </c>
      <c r="L6754" t="s">
        <v>49</v>
      </c>
      <c r="M6754" t="s">
        <v>33</v>
      </c>
      <c r="N6754" t="s">
        <v>79</v>
      </c>
      <c r="O6754">
        <v>0.37</v>
      </c>
      <c r="P6754" t="s">
        <v>35</v>
      </c>
      <c r="Q6754" t="s">
        <v>36</v>
      </c>
      <c r="R6754" t="s">
        <v>2451</v>
      </c>
      <c r="S6754">
        <v>60459</v>
      </c>
      <c r="T6754" s="1">
        <v>40569</v>
      </c>
      <c r="U6754" s="1">
        <v>40570</v>
      </c>
      <c r="V6754" s="3">
        <v>-58.143599999999999</v>
      </c>
      <c r="W6754">
        <v>5</v>
      </c>
      <c r="X6754" s="2">
        <v>36.06</v>
      </c>
      <c r="Y6754">
        <v>90045</v>
      </c>
      <c r="Z6754" t="s">
        <v>132</v>
      </c>
      <c r="AA6754">
        <v>2011</v>
      </c>
      <c r="AB6754" t="str">
        <f>IF(samplesuperstore_cleaned[[#This Row],[discount]]=0,"0%",IF(samplesuperstore_cleaned[[#This Row],[discount]]=0.02,"1-2%",IF(samplesuperstore_cleaned[[#This Row],[discount]]&lt;=0.04,"3-4%",IF(samplesuperstore_cleaned[[#This Row],[discount]]&lt;=0.06,"5-6%",IF(samplesuperstore_cleaned[[#This Row],[discount]]=0.08,"7-8%","9-10%")))))</f>
        <v>3-4%</v>
      </c>
    </row>
    <row r="6755" spans="1:28" x14ac:dyDescent="0.3">
      <c r="A6755">
        <v>6751</v>
      </c>
      <c r="B6755">
        <v>22364</v>
      </c>
      <c r="C6755" t="s">
        <v>60</v>
      </c>
      <c r="D6755" s="3">
        <v>0</v>
      </c>
      <c r="E6755">
        <v>2.61</v>
      </c>
      <c r="F6755">
        <v>0.5</v>
      </c>
      <c r="G6755">
        <v>2479</v>
      </c>
      <c r="H6755" t="s">
        <v>4441</v>
      </c>
      <c r="I6755" t="s">
        <v>29</v>
      </c>
      <c r="J6755" t="s">
        <v>30</v>
      </c>
      <c r="K6755" t="s">
        <v>31</v>
      </c>
      <c r="L6755" t="s">
        <v>32</v>
      </c>
      <c r="M6755" t="s">
        <v>33</v>
      </c>
      <c r="N6755" t="s">
        <v>719</v>
      </c>
      <c r="O6755">
        <v>0.39</v>
      </c>
      <c r="P6755" t="s">
        <v>260</v>
      </c>
      <c r="Q6755" t="s">
        <v>430</v>
      </c>
      <c r="R6755" t="s">
        <v>4442</v>
      </c>
      <c r="S6755">
        <v>70364</v>
      </c>
      <c r="T6755" s="1">
        <v>41321</v>
      </c>
      <c r="U6755" s="1">
        <v>41321</v>
      </c>
      <c r="V6755" s="3">
        <v>-58.24</v>
      </c>
      <c r="W6755">
        <v>9</v>
      </c>
      <c r="X6755" s="2">
        <v>24.79</v>
      </c>
      <c r="Y6755">
        <v>91003</v>
      </c>
      <c r="Z6755" t="s">
        <v>112</v>
      </c>
      <c r="AA6755">
        <v>2013</v>
      </c>
      <c r="AB6755" t="str">
        <f>IF(samplesuperstore_cleaned[[#This Row],[discount]]=0,"0%",IF(samplesuperstore_cleaned[[#This Row],[discount]]=0.02,"1-2%",IF(samplesuperstore_cleaned[[#This Row],[discount]]&lt;=0.04,"3-4%",IF(samplesuperstore_cleaned[[#This Row],[discount]]&lt;=0.06,"5-6%",IF(samplesuperstore_cleaned[[#This Row],[discount]]=0.08,"7-8%","9-10%")))))</f>
        <v>0%</v>
      </c>
    </row>
    <row r="6756" spans="1:28" x14ac:dyDescent="0.3">
      <c r="A6756">
        <v>1223</v>
      </c>
      <c r="B6756">
        <v>6976</v>
      </c>
      <c r="C6756" t="s">
        <v>78</v>
      </c>
      <c r="D6756" s="3">
        <v>0.01</v>
      </c>
      <c r="E6756">
        <v>15.14</v>
      </c>
      <c r="F6756">
        <v>4.53</v>
      </c>
      <c r="G6756">
        <v>478</v>
      </c>
      <c r="H6756" t="s">
        <v>1491</v>
      </c>
      <c r="I6756" t="s">
        <v>29</v>
      </c>
      <c r="J6756" t="s">
        <v>114</v>
      </c>
      <c r="K6756" t="s">
        <v>31</v>
      </c>
      <c r="L6756" t="s">
        <v>158</v>
      </c>
      <c r="M6756" t="s">
        <v>33</v>
      </c>
      <c r="N6756" t="s">
        <v>1492</v>
      </c>
      <c r="O6756">
        <v>0.81</v>
      </c>
      <c r="P6756" t="s">
        <v>84</v>
      </c>
      <c r="Q6756" t="s">
        <v>125</v>
      </c>
      <c r="R6756" t="s">
        <v>167</v>
      </c>
      <c r="S6756">
        <v>10177</v>
      </c>
      <c r="T6756" s="1">
        <v>40778</v>
      </c>
      <c r="U6756" s="1">
        <v>40780</v>
      </c>
      <c r="V6756" s="3">
        <v>-58.24</v>
      </c>
      <c r="W6756">
        <v>32</v>
      </c>
      <c r="X6756" s="2">
        <v>487.68</v>
      </c>
      <c r="Y6756">
        <v>49831</v>
      </c>
      <c r="Z6756" t="s">
        <v>107</v>
      </c>
      <c r="AA6756">
        <v>2011</v>
      </c>
      <c r="AB6756" t="str">
        <f>IF(samplesuperstore_cleaned[[#This Row],[discount]]=0,"0%",IF(samplesuperstore_cleaned[[#This Row],[discount]]=0.02,"1-2%",IF(samplesuperstore_cleaned[[#This Row],[discount]]&lt;=0.04,"3-4%",IF(samplesuperstore_cleaned[[#This Row],[discount]]&lt;=0.06,"5-6%",IF(samplesuperstore_cleaned[[#This Row],[discount]]=0.08,"7-8%","9-10%")))))</f>
        <v>3-4%</v>
      </c>
    </row>
    <row r="6757" spans="1:28" x14ac:dyDescent="0.3">
      <c r="A6757">
        <v>8061</v>
      </c>
      <c r="B6757">
        <v>18343</v>
      </c>
      <c r="C6757" t="s">
        <v>60</v>
      </c>
      <c r="D6757" s="3">
        <v>0.09</v>
      </c>
      <c r="E6757">
        <v>5.78</v>
      </c>
      <c r="F6757">
        <v>4.96</v>
      </c>
      <c r="G6757">
        <v>2930</v>
      </c>
      <c r="H6757" t="s">
        <v>4968</v>
      </c>
      <c r="I6757" t="s">
        <v>29</v>
      </c>
      <c r="J6757" t="s">
        <v>114</v>
      </c>
      <c r="K6757" t="s">
        <v>31</v>
      </c>
      <c r="L6757" t="s">
        <v>49</v>
      </c>
      <c r="M6757" t="s">
        <v>33</v>
      </c>
      <c r="N6757" t="s">
        <v>1076</v>
      </c>
      <c r="O6757">
        <v>0.36</v>
      </c>
      <c r="P6757" t="s">
        <v>45</v>
      </c>
      <c r="Q6757" t="s">
        <v>70</v>
      </c>
      <c r="R6757" t="s">
        <v>4850</v>
      </c>
      <c r="S6757">
        <v>92243</v>
      </c>
      <c r="T6757" s="1">
        <v>40692</v>
      </c>
      <c r="U6757" s="1">
        <v>40699</v>
      </c>
      <c r="V6757" s="3">
        <v>-58.25</v>
      </c>
      <c r="W6757">
        <v>11</v>
      </c>
      <c r="X6757" s="2">
        <v>59.74</v>
      </c>
      <c r="Y6757">
        <v>87621</v>
      </c>
      <c r="Z6757" t="s">
        <v>38</v>
      </c>
      <c r="AA6757">
        <v>2011</v>
      </c>
      <c r="AB6757" t="str">
        <f>IF(samplesuperstore_cleaned[[#This Row],[discount]]=0,"0%",IF(samplesuperstore_cleaned[[#This Row],[discount]]=0.02,"1-2%",IF(samplesuperstore_cleaned[[#This Row],[discount]]&lt;=0.04,"3-4%",IF(samplesuperstore_cleaned[[#This Row],[discount]]&lt;=0.06,"5-6%",IF(samplesuperstore_cleaned[[#This Row],[discount]]=0.08,"7-8%","9-10%")))))</f>
        <v>9-10%</v>
      </c>
    </row>
    <row r="6758" spans="1:28" x14ac:dyDescent="0.3">
      <c r="A6758">
        <v>2585</v>
      </c>
      <c r="B6758">
        <v>21873</v>
      </c>
      <c r="C6758" t="s">
        <v>78</v>
      </c>
      <c r="D6758" s="3">
        <v>0.1</v>
      </c>
      <c r="E6758">
        <v>10.89</v>
      </c>
      <c r="F6758">
        <v>4.5</v>
      </c>
      <c r="G6758">
        <v>1006</v>
      </c>
      <c r="H6758" t="s">
        <v>2450</v>
      </c>
      <c r="I6758" t="s">
        <v>29</v>
      </c>
      <c r="J6758" t="s">
        <v>114</v>
      </c>
      <c r="K6758" t="s">
        <v>31</v>
      </c>
      <c r="L6758" t="s">
        <v>75</v>
      </c>
      <c r="M6758" t="s">
        <v>33</v>
      </c>
      <c r="N6758" t="s">
        <v>646</v>
      </c>
      <c r="O6758">
        <v>0.59</v>
      </c>
      <c r="P6758" t="s">
        <v>35</v>
      </c>
      <c r="Q6758" t="s">
        <v>36</v>
      </c>
      <c r="R6758" t="s">
        <v>2451</v>
      </c>
      <c r="S6758">
        <v>60459</v>
      </c>
      <c r="T6758" s="1">
        <v>40569</v>
      </c>
      <c r="U6758" s="1">
        <v>40570</v>
      </c>
      <c r="V6758" s="3">
        <v>-58.255199999999995</v>
      </c>
      <c r="W6758">
        <v>8</v>
      </c>
      <c r="X6758" s="2">
        <v>81.099999999999994</v>
      </c>
      <c r="Y6758">
        <v>90045</v>
      </c>
      <c r="Z6758" t="s">
        <v>132</v>
      </c>
      <c r="AA6758">
        <v>2011</v>
      </c>
      <c r="AB6758" t="str">
        <f>IF(samplesuperstore_cleaned[[#This Row],[discount]]=0,"0%",IF(samplesuperstore_cleaned[[#This Row],[discount]]=0.02,"1-2%",IF(samplesuperstore_cleaned[[#This Row],[discount]]&lt;=0.04,"3-4%",IF(samplesuperstore_cleaned[[#This Row],[discount]]&lt;=0.06,"5-6%",IF(samplesuperstore_cleaned[[#This Row],[discount]]=0.08,"7-8%","9-10%")))))</f>
        <v>9-10%</v>
      </c>
    </row>
    <row r="6759" spans="1:28" x14ac:dyDescent="0.3">
      <c r="A6759">
        <v>3116</v>
      </c>
      <c r="B6759">
        <v>26023</v>
      </c>
      <c r="C6759" t="s">
        <v>57</v>
      </c>
      <c r="D6759" s="3">
        <v>0.1</v>
      </c>
      <c r="E6759">
        <v>6.68</v>
      </c>
      <c r="F6759">
        <v>6.92</v>
      </c>
      <c r="G6759">
        <v>1190</v>
      </c>
      <c r="H6759" t="s">
        <v>2734</v>
      </c>
      <c r="I6759" t="s">
        <v>29</v>
      </c>
      <c r="J6759" t="s">
        <v>114</v>
      </c>
      <c r="K6759" t="s">
        <v>31</v>
      </c>
      <c r="L6759" t="s">
        <v>49</v>
      </c>
      <c r="M6759" t="s">
        <v>33</v>
      </c>
      <c r="N6759" t="s">
        <v>1169</v>
      </c>
      <c r="O6759">
        <v>0.37</v>
      </c>
      <c r="P6759" t="s">
        <v>45</v>
      </c>
      <c r="Q6759" t="s">
        <v>70</v>
      </c>
      <c r="R6759" t="s">
        <v>2735</v>
      </c>
      <c r="S6759">
        <v>90301</v>
      </c>
      <c r="T6759" s="1">
        <v>40553</v>
      </c>
      <c r="U6759" s="1">
        <v>40555</v>
      </c>
      <c r="V6759" s="3">
        <v>-58.28</v>
      </c>
      <c r="W6759">
        <v>3</v>
      </c>
      <c r="X6759" s="2">
        <v>19.77</v>
      </c>
      <c r="Y6759">
        <v>87588</v>
      </c>
      <c r="Z6759" t="s">
        <v>132</v>
      </c>
      <c r="AA6759">
        <v>2011</v>
      </c>
      <c r="AB6759" t="str">
        <f>IF(samplesuperstore_cleaned[[#This Row],[discount]]=0,"0%",IF(samplesuperstore_cleaned[[#This Row],[discount]]=0.02,"1-2%",IF(samplesuperstore_cleaned[[#This Row],[discount]]&lt;=0.04,"3-4%",IF(samplesuperstore_cleaned[[#This Row],[discount]]&lt;=0.06,"5-6%",IF(samplesuperstore_cleaned[[#This Row],[discount]]=0.08,"7-8%","9-10%")))))</f>
        <v>9-10%</v>
      </c>
    </row>
    <row r="6760" spans="1:28" x14ac:dyDescent="0.3">
      <c r="A6760">
        <v>4422</v>
      </c>
      <c r="B6760">
        <v>24765</v>
      </c>
      <c r="C6760" t="s">
        <v>78</v>
      </c>
      <c r="D6760" s="3">
        <v>0</v>
      </c>
      <c r="E6760">
        <v>140.97999999999999</v>
      </c>
      <c r="F6760">
        <v>36.090000000000003</v>
      </c>
      <c r="G6760">
        <v>1665</v>
      </c>
      <c r="H6760" t="s">
        <v>3421</v>
      </c>
      <c r="I6760" t="s">
        <v>61</v>
      </c>
      <c r="J6760" t="s">
        <v>244</v>
      </c>
      <c r="K6760" t="s">
        <v>67</v>
      </c>
      <c r="L6760" t="s">
        <v>89</v>
      </c>
      <c r="M6760" t="s">
        <v>90</v>
      </c>
      <c r="N6760" t="s">
        <v>91</v>
      </c>
      <c r="O6760">
        <v>0.77</v>
      </c>
      <c r="P6760" t="s">
        <v>45</v>
      </c>
      <c r="Q6760" t="s">
        <v>70</v>
      </c>
      <c r="R6760" t="s">
        <v>170</v>
      </c>
      <c r="S6760">
        <v>92653</v>
      </c>
      <c r="T6760" s="1">
        <v>41624</v>
      </c>
      <c r="U6760" s="1">
        <v>41625</v>
      </c>
      <c r="V6760" s="3">
        <v>-58.450559999999996</v>
      </c>
      <c r="W6760">
        <v>8</v>
      </c>
      <c r="X6760" s="2">
        <v>1214.76</v>
      </c>
      <c r="Y6760">
        <v>90684</v>
      </c>
      <c r="Z6760" t="s">
        <v>72</v>
      </c>
      <c r="AA6760">
        <v>2013</v>
      </c>
      <c r="AB6760" t="str">
        <f>IF(samplesuperstore_cleaned[[#This Row],[discount]]=0,"0%",IF(samplesuperstore_cleaned[[#This Row],[discount]]=0.02,"1-2%",IF(samplesuperstore_cleaned[[#This Row],[discount]]&lt;=0.04,"3-4%",IF(samplesuperstore_cleaned[[#This Row],[discount]]&lt;=0.06,"5-6%",IF(samplesuperstore_cleaned[[#This Row],[discount]]=0.08,"7-8%","9-10%")))))</f>
        <v>0%</v>
      </c>
    </row>
    <row r="6761" spans="1:28" x14ac:dyDescent="0.3">
      <c r="A6761">
        <v>502</v>
      </c>
      <c r="B6761">
        <v>24902</v>
      </c>
      <c r="C6761" t="s">
        <v>60</v>
      </c>
      <c r="D6761" s="3">
        <v>0.09</v>
      </c>
      <c r="E6761">
        <v>3.98</v>
      </c>
      <c r="F6761">
        <v>5.26</v>
      </c>
      <c r="G6761">
        <v>195</v>
      </c>
      <c r="H6761" t="s">
        <v>750</v>
      </c>
      <c r="I6761" t="s">
        <v>29</v>
      </c>
      <c r="J6761" t="s">
        <v>30</v>
      </c>
      <c r="K6761" t="s">
        <v>31</v>
      </c>
      <c r="L6761" t="s">
        <v>138</v>
      </c>
      <c r="M6761" t="s">
        <v>33</v>
      </c>
      <c r="N6761" t="s">
        <v>751</v>
      </c>
      <c r="O6761">
        <v>0.38</v>
      </c>
      <c r="P6761" t="s">
        <v>45</v>
      </c>
      <c r="Q6761" t="s">
        <v>523</v>
      </c>
      <c r="R6761" t="s">
        <v>752</v>
      </c>
      <c r="S6761">
        <v>84321</v>
      </c>
      <c r="T6761" s="1">
        <v>40698</v>
      </c>
      <c r="U6761" s="1">
        <v>40698</v>
      </c>
      <c r="V6761" s="3">
        <v>-58.456800000000001</v>
      </c>
      <c r="W6761">
        <v>8</v>
      </c>
      <c r="X6761" s="2">
        <v>33.01</v>
      </c>
      <c r="Y6761">
        <v>90433</v>
      </c>
      <c r="Z6761" t="s">
        <v>189</v>
      </c>
      <c r="AA6761">
        <v>2011</v>
      </c>
      <c r="AB6761" t="str">
        <f>IF(samplesuperstore_cleaned[[#This Row],[discount]]=0,"0%",IF(samplesuperstore_cleaned[[#This Row],[discount]]=0.02,"1-2%",IF(samplesuperstore_cleaned[[#This Row],[discount]]&lt;=0.04,"3-4%",IF(samplesuperstore_cleaned[[#This Row],[discount]]&lt;=0.06,"5-6%",IF(samplesuperstore_cleaned[[#This Row],[discount]]=0.08,"7-8%","9-10%")))))</f>
        <v>9-10%</v>
      </c>
    </row>
    <row r="6762" spans="1:28" x14ac:dyDescent="0.3">
      <c r="A6762">
        <v>7705</v>
      </c>
      <c r="B6762">
        <v>21864</v>
      </c>
      <c r="C6762" t="s">
        <v>60</v>
      </c>
      <c r="D6762" s="3">
        <v>0.02</v>
      </c>
      <c r="E6762">
        <v>2.88</v>
      </c>
      <c r="F6762">
        <v>5.33</v>
      </c>
      <c r="G6762">
        <v>2816</v>
      </c>
      <c r="H6762" t="s">
        <v>4839</v>
      </c>
      <c r="I6762" t="s">
        <v>29</v>
      </c>
      <c r="J6762" t="s">
        <v>30</v>
      </c>
      <c r="K6762" t="s">
        <v>31</v>
      </c>
      <c r="L6762" t="s">
        <v>32</v>
      </c>
      <c r="M6762" t="s">
        <v>33</v>
      </c>
      <c r="N6762" t="s">
        <v>3281</v>
      </c>
      <c r="O6762">
        <v>0.36</v>
      </c>
      <c r="P6762" t="s">
        <v>84</v>
      </c>
      <c r="Q6762" t="s">
        <v>394</v>
      </c>
      <c r="R6762" t="s">
        <v>3683</v>
      </c>
      <c r="S6762">
        <v>45042</v>
      </c>
      <c r="T6762" s="1">
        <v>41313</v>
      </c>
      <c r="U6762" s="1">
        <v>41318</v>
      </c>
      <c r="V6762" s="3">
        <v>-58.47</v>
      </c>
      <c r="W6762">
        <v>5</v>
      </c>
      <c r="X6762" s="2">
        <v>15.59</v>
      </c>
      <c r="Y6762">
        <v>89749</v>
      </c>
      <c r="Z6762" t="s">
        <v>112</v>
      </c>
      <c r="AA6762">
        <v>2013</v>
      </c>
      <c r="AB6762" t="str">
        <f>IF(samplesuperstore_cleaned[[#This Row],[discount]]=0,"0%",IF(samplesuperstore_cleaned[[#This Row],[discount]]=0.02,"1-2%",IF(samplesuperstore_cleaned[[#This Row],[discount]]&lt;=0.04,"3-4%",IF(samplesuperstore_cleaned[[#This Row],[discount]]&lt;=0.06,"5-6%",IF(samplesuperstore_cleaned[[#This Row],[discount]]=0.08,"7-8%","9-10%")))))</f>
        <v>1-2%</v>
      </c>
    </row>
    <row r="6763" spans="1:28" x14ac:dyDescent="0.3">
      <c r="A6763">
        <v>7230</v>
      </c>
      <c r="B6763">
        <v>20343</v>
      </c>
      <c r="C6763" t="s">
        <v>27</v>
      </c>
      <c r="D6763" s="3">
        <v>0.06</v>
      </c>
      <c r="E6763">
        <v>65.989999999999995</v>
      </c>
      <c r="F6763">
        <v>3.99</v>
      </c>
      <c r="G6763">
        <v>2641</v>
      </c>
      <c r="H6763" t="s">
        <v>4640</v>
      </c>
      <c r="I6763" t="s">
        <v>29</v>
      </c>
      <c r="J6763" t="s">
        <v>66</v>
      </c>
      <c r="K6763" t="s">
        <v>54</v>
      </c>
      <c r="L6763" t="s">
        <v>55</v>
      </c>
      <c r="M6763" t="s">
        <v>33</v>
      </c>
      <c r="N6763" t="s">
        <v>230</v>
      </c>
      <c r="O6763">
        <v>0.59</v>
      </c>
      <c r="P6763" t="s">
        <v>260</v>
      </c>
      <c r="Q6763" t="s">
        <v>929</v>
      </c>
      <c r="R6763" t="s">
        <v>4641</v>
      </c>
      <c r="S6763">
        <v>33023</v>
      </c>
      <c r="T6763" s="1">
        <v>41311</v>
      </c>
      <c r="U6763" s="1">
        <v>41312</v>
      </c>
      <c r="V6763" s="3">
        <v>-58.478000000000009</v>
      </c>
      <c r="W6763">
        <v>11</v>
      </c>
      <c r="X6763" s="2">
        <v>603.19000000000005</v>
      </c>
      <c r="Y6763">
        <v>86037</v>
      </c>
      <c r="Z6763" t="s">
        <v>112</v>
      </c>
      <c r="AA6763">
        <v>2013</v>
      </c>
      <c r="AB6763" t="str">
        <f>IF(samplesuperstore_cleaned[[#This Row],[discount]]=0,"0%",IF(samplesuperstore_cleaned[[#This Row],[discount]]=0.02,"1-2%",IF(samplesuperstore_cleaned[[#This Row],[discount]]&lt;=0.04,"3-4%",IF(samplesuperstore_cleaned[[#This Row],[discount]]&lt;=0.06,"5-6%",IF(samplesuperstore_cleaned[[#This Row],[discount]]=0.08,"7-8%","9-10%")))))</f>
        <v>5-6%</v>
      </c>
    </row>
    <row r="6764" spans="1:28" x14ac:dyDescent="0.3">
      <c r="A6764">
        <v>5923</v>
      </c>
      <c r="B6764">
        <v>25169</v>
      </c>
      <c r="C6764" t="s">
        <v>39</v>
      </c>
      <c r="D6764" s="3">
        <v>0.01</v>
      </c>
      <c r="E6764">
        <v>22.38</v>
      </c>
      <c r="F6764">
        <v>15.1</v>
      </c>
      <c r="G6764">
        <v>2174</v>
      </c>
      <c r="H6764" t="s">
        <v>4068</v>
      </c>
      <c r="I6764" t="s">
        <v>29</v>
      </c>
      <c r="J6764" t="s">
        <v>114</v>
      </c>
      <c r="K6764" t="s">
        <v>31</v>
      </c>
      <c r="L6764" t="s">
        <v>138</v>
      </c>
      <c r="M6764" t="s">
        <v>33</v>
      </c>
      <c r="N6764" t="s">
        <v>699</v>
      </c>
      <c r="O6764">
        <v>0.38</v>
      </c>
      <c r="P6764" t="s">
        <v>45</v>
      </c>
      <c r="Q6764" t="s">
        <v>70</v>
      </c>
      <c r="R6764" t="s">
        <v>4069</v>
      </c>
      <c r="S6764">
        <v>91911</v>
      </c>
      <c r="T6764" s="1">
        <v>40715</v>
      </c>
      <c r="U6764" s="1">
        <v>40717</v>
      </c>
      <c r="V6764" s="3">
        <v>-58.723599999999998</v>
      </c>
      <c r="W6764">
        <v>13</v>
      </c>
      <c r="X6764" s="2">
        <v>299.57</v>
      </c>
      <c r="Y6764">
        <v>89468</v>
      </c>
      <c r="Z6764" t="s">
        <v>189</v>
      </c>
      <c r="AA6764">
        <v>2011</v>
      </c>
      <c r="AB6764" t="str">
        <f>IF(samplesuperstore_cleaned[[#This Row],[discount]]=0,"0%",IF(samplesuperstore_cleaned[[#This Row],[discount]]=0.02,"1-2%",IF(samplesuperstore_cleaned[[#This Row],[discount]]&lt;=0.04,"3-4%",IF(samplesuperstore_cleaned[[#This Row],[discount]]&lt;=0.06,"5-6%",IF(samplesuperstore_cleaned[[#This Row],[discount]]=0.08,"7-8%","9-10%")))))</f>
        <v>3-4%</v>
      </c>
    </row>
    <row r="6765" spans="1:28" x14ac:dyDescent="0.3">
      <c r="A6765">
        <v>7751</v>
      </c>
      <c r="B6765">
        <v>21906</v>
      </c>
      <c r="C6765" t="s">
        <v>60</v>
      </c>
      <c r="D6765" s="3">
        <v>0.04</v>
      </c>
      <c r="E6765">
        <v>4.9800000000000004</v>
      </c>
      <c r="F6765">
        <v>5.49</v>
      </c>
      <c r="G6765">
        <v>2837</v>
      </c>
      <c r="H6765" t="s">
        <v>4859</v>
      </c>
      <c r="I6765" t="s">
        <v>29</v>
      </c>
      <c r="J6765" t="s">
        <v>66</v>
      </c>
      <c r="K6765" t="s">
        <v>31</v>
      </c>
      <c r="L6765" t="s">
        <v>49</v>
      </c>
      <c r="M6765" t="s">
        <v>33</v>
      </c>
      <c r="N6765" t="s">
        <v>670</v>
      </c>
      <c r="O6765">
        <v>0.38</v>
      </c>
      <c r="P6765" t="s">
        <v>35</v>
      </c>
      <c r="Q6765" t="s">
        <v>768</v>
      </c>
      <c r="R6765" t="s">
        <v>4860</v>
      </c>
      <c r="S6765">
        <v>74133</v>
      </c>
      <c r="T6765" s="1">
        <v>41089</v>
      </c>
      <c r="U6765" s="1">
        <v>41091</v>
      </c>
      <c r="V6765" s="3">
        <v>-58.736000000000004</v>
      </c>
      <c r="W6765">
        <v>11</v>
      </c>
      <c r="X6765" s="2">
        <v>55.35</v>
      </c>
      <c r="Y6765">
        <v>89802</v>
      </c>
      <c r="Z6765" t="s">
        <v>189</v>
      </c>
      <c r="AA6765">
        <v>2012</v>
      </c>
      <c r="AB6765" t="str">
        <f>IF(samplesuperstore_cleaned[[#This Row],[discount]]=0,"0%",IF(samplesuperstore_cleaned[[#This Row],[discount]]=0.02,"1-2%",IF(samplesuperstore_cleaned[[#This Row],[discount]]&lt;=0.04,"3-4%",IF(samplesuperstore_cleaned[[#This Row],[discount]]&lt;=0.06,"5-6%",IF(samplesuperstore_cleaned[[#This Row],[discount]]=0.08,"7-8%","9-10%")))))</f>
        <v>3-4%</v>
      </c>
    </row>
    <row r="6766" spans="1:28" x14ac:dyDescent="0.3">
      <c r="A6766">
        <v>4719</v>
      </c>
      <c r="B6766">
        <v>4421</v>
      </c>
      <c r="C6766" t="s">
        <v>60</v>
      </c>
      <c r="D6766" s="3">
        <v>0</v>
      </c>
      <c r="E6766">
        <v>8.74</v>
      </c>
      <c r="F6766">
        <v>8.2899999999999991</v>
      </c>
      <c r="G6766">
        <v>1751</v>
      </c>
      <c r="H6766" t="s">
        <v>3541</v>
      </c>
      <c r="I6766" t="s">
        <v>29</v>
      </c>
      <c r="J6766" t="s">
        <v>66</v>
      </c>
      <c r="K6766" t="s">
        <v>31</v>
      </c>
      <c r="L6766" t="s">
        <v>100</v>
      </c>
      <c r="M6766" t="s">
        <v>33</v>
      </c>
      <c r="N6766" t="s">
        <v>1412</v>
      </c>
      <c r="O6766">
        <v>0.38</v>
      </c>
      <c r="P6766" t="s">
        <v>45</v>
      </c>
      <c r="Q6766" t="s">
        <v>70</v>
      </c>
      <c r="R6766" t="s">
        <v>1646</v>
      </c>
      <c r="S6766">
        <v>90036</v>
      </c>
      <c r="T6766" s="1">
        <v>41341</v>
      </c>
      <c r="U6766" s="1">
        <v>41346</v>
      </c>
      <c r="V6766" s="3">
        <v>-58.76</v>
      </c>
      <c r="W6766">
        <v>19</v>
      </c>
      <c r="X6766" s="2">
        <v>179.33</v>
      </c>
      <c r="Y6766">
        <v>31523</v>
      </c>
      <c r="Z6766" t="s">
        <v>165</v>
      </c>
      <c r="AA6766">
        <v>2013</v>
      </c>
      <c r="AB6766" t="str">
        <f>IF(samplesuperstore_cleaned[[#This Row],[discount]]=0,"0%",IF(samplesuperstore_cleaned[[#This Row],[discount]]=0.02,"1-2%",IF(samplesuperstore_cleaned[[#This Row],[discount]]&lt;=0.04,"3-4%",IF(samplesuperstore_cleaned[[#This Row],[discount]]&lt;=0.06,"5-6%",IF(samplesuperstore_cleaned[[#This Row],[discount]]=0.08,"7-8%","9-10%")))))</f>
        <v>0%</v>
      </c>
    </row>
    <row r="6767" spans="1:28" x14ac:dyDescent="0.3">
      <c r="A6767">
        <v>4723</v>
      </c>
      <c r="B6767">
        <v>22421</v>
      </c>
      <c r="C6767" t="s">
        <v>60</v>
      </c>
      <c r="D6767" s="3">
        <v>0</v>
      </c>
      <c r="E6767">
        <v>8.74</v>
      </c>
      <c r="F6767">
        <v>8.2899999999999991</v>
      </c>
      <c r="G6767">
        <v>1752</v>
      </c>
      <c r="H6767" t="s">
        <v>3542</v>
      </c>
      <c r="I6767" t="s">
        <v>29</v>
      </c>
      <c r="J6767" t="s">
        <v>66</v>
      </c>
      <c r="K6767" t="s">
        <v>31</v>
      </c>
      <c r="L6767" t="s">
        <v>100</v>
      </c>
      <c r="M6767" t="s">
        <v>33</v>
      </c>
      <c r="N6767" t="s">
        <v>1412</v>
      </c>
      <c r="O6767">
        <v>0.38</v>
      </c>
      <c r="P6767" t="s">
        <v>35</v>
      </c>
      <c r="Q6767" t="s">
        <v>255</v>
      </c>
      <c r="R6767" t="s">
        <v>3543</v>
      </c>
      <c r="S6767">
        <v>79701</v>
      </c>
      <c r="T6767" s="1">
        <v>41341</v>
      </c>
      <c r="U6767" s="1">
        <v>41346</v>
      </c>
      <c r="V6767" s="3">
        <v>-58.76</v>
      </c>
      <c r="W6767">
        <v>5</v>
      </c>
      <c r="X6767" s="2">
        <v>47.19</v>
      </c>
      <c r="Y6767">
        <v>91430</v>
      </c>
      <c r="Z6767" t="s">
        <v>165</v>
      </c>
      <c r="AA6767">
        <v>2013</v>
      </c>
      <c r="AB6767" t="str">
        <f>IF(samplesuperstore_cleaned[[#This Row],[discount]]=0,"0%",IF(samplesuperstore_cleaned[[#This Row],[discount]]=0.02,"1-2%",IF(samplesuperstore_cleaned[[#This Row],[discount]]&lt;=0.04,"3-4%",IF(samplesuperstore_cleaned[[#This Row],[discount]]&lt;=0.06,"5-6%",IF(samplesuperstore_cleaned[[#This Row],[discount]]=0.08,"7-8%","9-10%")))))</f>
        <v>0%</v>
      </c>
    </row>
    <row r="6768" spans="1:28" x14ac:dyDescent="0.3">
      <c r="A6768">
        <v>3277</v>
      </c>
      <c r="B6768">
        <v>22358</v>
      </c>
      <c r="C6768" t="s">
        <v>78</v>
      </c>
      <c r="D6768" s="3">
        <v>0.02</v>
      </c>
      <c r="E6768">
        <v>6.84</v>
      </c>
      <c r="F6768">
        <v>4.42</v>
      </c>
      <c r="G6768">
        <v>1239</v>
      </c>
      <c r="H6768" t="s">
        <v>2811</v>
      </c>
      <c r="I6768" t="s">
        <v>29</v>
      </c>
      <c r="J6768" t="s">
        <v>30</v>
      </c>
      <c r="K6768" t="s">
        <v>31</v>
      </c>
      <c r="L6768" t="s">
        <v>51</v>
      </c>
      <c r="M6768" t="s">
        <v>52</v>
      </c>
      <c r="N6768" t="s">
        <v>2813</v>
      </c>
      <c r="O6768">
        <v>0.57999999999999996</v>
      </c>
      <c r="P6768" t="s">
        <v>35</v>
      </c>
      <c r="Q6768" t="s">
        <v>255</v>
      </c>
      <c r="R6768" t="s">
        <v>2812</v>
      </c>
      <c r="S6768">
        <v>78613</v>
      </c>
      <c r="T6768" s="1">
        <v>40946</v>
      </c>
      <c r="U6768" s="1">
        <v>40949</v>
      </c>
      <c r="V6768" s="3">
        <v>-58.81</v>
      </c>
      <c r="W6768">
        <v>10</v>
      </c>
      <c r="X6768" s="2">
        <v>70.98</v>
      </c>
      <c r="Y6768">
        <v>86080</v>
      </c>
      <c r="Z6768" t="s">
        <v>112</v>
      </c>
      <c r="AA6768">
        <v>2012</v>
      </c>
      <c r="AB6768" t="str">
        <f>IF(samplesuperstore_cleaned[[#This Row],[discount]]=0,"0%",IF(samplesuperstore_cleaned[[#This Row],[discount]]=0.02,"1-2%",IF(samplesuperstore_cleaned[[#This Row],[discount]]&lt;=0.04,"3-4%",IF(samplesuperstore_cleaned[[#This Row],[discount]]&lt;=0.06,"5-6%",IF(samplesuperstore_cleaned[[#This Row],[discount]]=0.08,"7-8%","9-10%")))))</f>
        <v>1-2%</v>
      </c>
    </row>
    <row r="6769" spans="1:28" x14ac:dyDescent="0.3">
      <c r="A6769">
        <v>7764</v>
      </c>
      <c r="B6769">
        <v>6312</v>
      </c>
      <c r="C6769" t="s">
        <v>60</v>
      </c>
      <c r="D6769" s="3">
        <v>0.05</v>
      </c>
      <c r="E6769">
        <v>12.28</v>
      </c>
      <c r="F6769">
        <v>6.13</v>
      </c>
      <c r="G6769">
        <v>2842</v>
      </c>
      <c r="H6769" t="s">
        <v>4865</v>
      </c>
      <c r="I6769" t="s">
        <v>29</v>
      </c>
      <c r="J6769" t="s">
        <v>30</v>
      </c>
      <c r="K6769" t="s">
        <v>31</v>
      </c>
      <c r="L6769" t="s">
        <v>158</v>
      </c>
      <c r="M6769" t="s">
        <v>33</v>
      </c>
      <c r="N6769" t="s">
        <v>1686</v>
      </c>
      <c r="O6769">
        <v>0.56999999999999995</v>
      </c>
      <c r="P6769" t="s">
        <v>45</v>
      </c>
      <c r="Q6769" t="s">
        <v>70</v>
      </c>
      <c r="R6769" t="s">
        <v>1646</v>
      </c>
      <c r="S6769">
        <v>90032</v>
      </c>
      <c r="T6769" s="1">
        <v>41298</v>
      </c>
      <c r="U6769" s="1">
        <v>41302</v>
      </c>
      <c r="V6769" s="3">
        <v>-58.815999999999995</v>
      </c>
      <c r="W6769">
        <v>26</v>
      </c>
      <c r="X6769" s="2">
        <v>328.15</v>
      </c>
      <c r="Y6769">
        <v>44647</v>
      </c>
      <c r="Z6769" t="s">
        <v>132</v>
      </c>
      <c r="AA6769">
        <v>2013</v>
      </c>
      <c r="AB6769" t="str">
        <f>IF(samplesuperstore_cleaned[[#This Row],[discount]]=0,"0%",IF(samplesuperstore_cleaned[[#This Row],[discount]]=0.02,"1-2%",IF(samplesuperstore_cleaned[[#This Row],[discount]]&lt;=0.04,"3-4%",IF(samplesuperstore_cleaned[[#This Row],[discount]]&lt;=0.06,"5-6%",IF(samplesuperstore_cleaned[[#This Row],[discount]]=0.08,"7-8%","9-10%")))))</f>
        <v>5-6%</v>
      </c>
    </row>
    <row r="6770" spans="1:28" x14ac:dyDescent="0.3">
      <c r="A6770">
        <v>8666</v>
      </c>
      <c r="B6770">
        <v>25087</v>
      </c>
      <c r="C6770" t="s">
        <v>39</v>
      </c>
      <c r="D6770" s="3">
        <v>0.09</v>
      </c>
      <c r="E6770">
        <v>16.98</v>
      </c>
      <c r="F6770">
        <v>12.39</v>
      </c>
      <c r="G6770">
        <v>3134</v>
      </c>
      <c r="H6770" t="s">
        <v>5203</v>
      </c>
      <c r="I6770" t="s">
        <v>29</v>
      </c>
      <c r="J6770" t="s">
        <v>30</v>
      </c>
      <c r="K6770" t="s">
        <v>31</v>
      </c>
      <c r="L6770" t="s">
        <v>100</v>
      </c>
      <c r="M6770" t="s">
        <v>33</v>
      </c>
      <c r="N6770" t="s">
        <v>1617</v>
      </c>
      <c r="O6770">
        <v>0.35</v>
      </c>
      <c r="P6770" t="s">
        <v>35</v>
      </c>
      <c r="Q6770" t="s">
        <v>36</v>
      </c>
      <c r="R6770" t="s">
        <v>5204</v>
      </c>
      <c r="S6770">
        <v>61761</v>
      </c>
      <c r="T6770" s="1">
        <v>41516</v>
      </c>
      <c r="U6770" s="1">
        <v>41516</v>
      </c>
      <c r="V6770" s="3">
        <v>-58.859679999999997</v>
      </c>
      <c r="W6770">
        <v>22</v>
      </c>
      <c r="X6770" s="2">
        <v>349.68</v>
      </c>
      <c r="Y6770">
        <v>86805</v>
      </c>
      <c r="Z6770" t="s">
        <v>107</v>
      </c>
      <c r="AA6770">
        <v>2013</v>
      </c>
      <c r="AB6770" t="str">
        <f>IF(samplesuperstore_cleaned[[#This Row],[discount]]=0,"0%",IF(samplesuperstore_cleaned[[#This Row],[discount]]=0.02,"1-2%",IF(samplesuperstore_cleaned[[#This Row],[discount]]&lt;=0.04,"3-4%",IF(samplesuperstore_cleaned[[#This Row],[discount]]&lt;=0.06,"5-6%",IF(samplesuperstore_cleaned[[#This Row],[discount]]=0.08,"7-8%","9-10%")))))</f>
        <v>9-10%</v>
      </c>
    </row>
    <row r="6771" spans="1:28" x14ac:dyDescent="0.3">
      <c r="A6771">
        <v>3938</v>
      </c>
      <c r="B6771">
        <v>3757</v>
      </c>
      <c r="C6771" t="s">
        <v>39</v>
      </c>
      <c r="D6771" s="3">
        <v>7.0000000000000007E-2</v>
      </c>
      <c r="E6771">
        <v>1.7</v>
      </c>
      <c r="F6771">
        <v>1.99</v>
      </c>
      <c r="G6771">
        <v>1481</v>
      </c>
      <c r="H6771" t="s">
        <v>3172</v>
      </c>
      <c r="I6771" t="s">
        <v>29</v>
      </c>
      <c r="J6771" t="s">
        <v>30</v>
      </c>
      <c r="K6771" t="s">
        <v>54</v>
      </c>
      <c r="L6771" t="s">
        <v>181</v>
      </c>
      <c r="M6771" t="s">
        <v>52</v>
      </c>
      <c r="N6771" t="s">
        <v>1481</v>
      </c>
      <c r="O6771">
        <v>0.51</v>
      </c>
      <c r="P6771" t="s">
        <v>45</v>
      </c>
      <c r="Q6771" t="s">
        <v>70</v>
      </c>
      <c r="R6771" t="s">
        <v>1646</v>
      </c>
      <c r="S6771">
        <v>90049</v>
      </c>
      <c r="T6771" s="1">
        <v>41114</v>
      </c>
      <c r="U6771" s="1">
        <v>41116</v>
      </c>
      <c r="V6771" s="3">
        <v>-58.87</v>
      </c>
      <c r="W6771">
        <v>59</v>
      </c>
      <c r="X6771" s="2">
        <v>98.74</v>
      </c>
      <c r="Y6771">
        <v>26851</v>
      </c>
      <c r="Z6771" t="s">
        <v>48</v>
      </c>
      <c r="AA6771">
        <v>2012</v>
      </c>
      <c r="AB6771" t="str">
        <f>IF(samplesuperstore_cleaned[[#This Row],[discount]]=0,"0%",IF(samplesuperstore_cleaned[[#This Row],[discount]]=0.02,"1-2%",IF(samplesuperstore_cleaned[[#This Row],[discount]]&lt;=0.04,"3-4%",IF(samplesuperstore_cleaned[[#This Row],[discount]]&lt;=0.06,"5-6%",IF(samplesuperstore_cleaned[[#This Row],[discount]]=0.08,"7-8%","9-10%")))))</f>
        <v>9-10%</v>
      </c>
    </row>
    <row r="6772" spans="1:28" x14ac:dyDescent="0.3">
      <c r="A6772">
        <v>3942</v>
      </c>
      <c r="B6772">
        <v>21757</v>
      </c>
      <c r="C6772" t="s">
        <v>39</v>
      </c>
      <c r="D6772" s="3">
        <v>7.0000000000000007E-2</v>
      </c>
      <c r="E6772">
        <v>1.7</v>
      </c>
      <c r="F6772">
        <v>1.99</v>
      </c>
      <c r="G6772">
        <v>1482</v>
      </c>
      <c r="H6772" t="s">
        <v>3173</v>
      </c>
      <c r="I6772" t="s">
        <v>29</v>
      </c>
      <c r="J6772" t="s">
        <v>30</v>
      </c>
      <c r="K6772" t="s">
        <v>54</v>
      </c>
      <c r="L6772" t="s">
        <v>181</v>
      </c>
      <c r="M6772" t="s">
        <v>52</v>
      </c>
      <c r="N6772" t="s">
        <v>1481</v>
      </c>
      <c r="O6772">
        <v>0.51</v>
      </c>
      <c r="P6772" t="s">
        <v>35</v>
      </c>
      <c r="Q6772" t="s">
        <v>761</v>
      </c>
      <c r="R6772" t="s">
        <v>3064</v>
      </c>
      <c r="S6772">
        <v>48708</v>
      </c>
      <c r="T6772" s="1">
        <v>41114</v>
      </c>
      <c r="U6772" s="1">
        <v>41116</v>
      </c>
      <c r="V6772" s="3">
        <v>-58.87</v>
      </c>
      <c r="W6772">
        <v>15</v>
      </c>
      <c r="X6772" s="2">
        <v>25.1</v>
      </c>
      <c r="Y6772">
        <v>91364</v>
      </c>
      <c r="Z6772" t="s">
        <v>48</v>
      </c>
      <c r="AA6772">
        <v>2012</v>
      </c>
      <c r="AB6772" t="str">
        <f>IF(samplesuperstore_cleaned[[#This Row],[discount]]=0,"0%",IF(samplesuperstore_cleaned[[#This Row],[discount]]=0.02,"1-2%",IF(samplesuperstore_cleaned[[#This Row],[discount]]&lt;=0.04,"3-4%",IF(samplesuperstore_cleaned[[#This Row],[discount]]&lt;=0.06,"5-6%",IF(samplesuperstore_cleaned[[#This Row],[discount]]=0.08,"7-8%","9-10%")))))</f>
        <v>9-10%</v>
      </c>
    </row>
    <row r="6773" spans="1:28" x14ac:dyDescent="0.3">
      <c r="A6773">
        <v>4510</v>
      </c>
      <c r="B6773">
        <v>23740</v>
      </c>
      <c r="C6773" t="s">
        <v>27</v>
      </c>
      <c r="D6773" s="3">
        <v>0.05</v>
      </c>
      <c r="E6773">
        <v>6.48</v>
      </c>
      <c r="F6773">
        <v>7.91</v>
      </c>
      <c r="G6773">
        <v>1690</v>
      </c>
      <c r="H6773" t="s">
        <v>3456</v>
      </c>
      <c r="I6773" t="s">
        <v>29</v>
      </c>
      <c r="J6773" t="s">
        <v>30</v>
      </c>
      <c r="K6773" t="s">
        <v>31</v>
      </c>
      <c r="L6773" t="s">
        <v>49</v>
      </c>
      <c r="M6773" t="s">
        <v>33</v>
      </c>
      <c r="N6773" t="s">
        <v>1539</v>
      </c>
      <c r="O6773">
        <v>0.37</v>
      </c>
      <c r="P6773" t="s">
        <v>84</v>
      </c>
      <c r="Q6773" t="s">
        <v>596</v>
      </c>
      <c r="R6773" t="s">
        <v>3122</v>
      </c>
      <c r="S6773">
        <v>17112</v>
      </c>
      <c r="T6773" s="1">
        <v>41612</v>
      </c>
      <c r="U6773" s="1">
        <v>41612</v>
      </c>
      <c r="V6773" s="3">
        <v>-58.887359999999987</v>
      </c>
      <c r="W6773">
        <v>21</v>
      </c>
      <c r="X6773" s="2">
        <v>133.33000000000001</v>
      </c>
      <c r="Y6773">
        <v>91085</v>
      </c>
      <c r="Z6773" t="s">
        <v>72</v>
      </c>
      <c r="AA6773">
        <v>2013</v>
      </c>
      <c r="AB6773" t="str">
        <f>IF(samplesuperstore_cleaned[[#This Row],[discount]]=0,"0%",IF(samplesuperstore_cleaned[[#This Row],[discount]]=0.02,"1-2%",IF(samplesuperstore_cleaned[[#This Row],[discount]]&lt;=0.04,"3-4%",IF(samplesuperstore_cleaned[[#This Row],[discount]]&lt;=0.06,"5-6%",IF(samplesuperstore_cleaned[[#This Row],[discount]]=0.08,"7-8%","9-10%")))))</f>
        <v>5-6%</v>
      </c>
    </row>
    <row r="6774" spans="1:28" x14ac:dyDescent="0.3">
      <c r="A6774">
        <v>9063</v>
      </c>
      <c r="B6774">
        <v>25207</v>
      </c>
      <c r="C6774" t="s">
        <v>27</v>
      </c>
      <c r="D6774" s="3">
        <v>0.05</v>
      </c>
      <c r="E6774">
        <v>16.739999999999998</v>
      </c>
      <c r="F6774">
        <v>7.04</v>
      </c>
      <c r="G6774">
        <v>3276</v>
      </c>
      <c r="H6774" t="s">
        <v>5357</v>
      </c>
      <c r="I6774" t="s">
        <v>29</v>
      </c>
      <c r="J6774" t="s">
        <v>66</v>
      </c>
      <c r="K6774" t="s">
        <v>31</v>
      </c>
      <c r="L6774" t="s">
        <v>158</v>
      </c>
      <c r="M6774" t="s">
        <v>33</v>
      </c>
      <c r="N6774" t="s">
        <v>1535</v>
      </c>
      <c r="O6774">
        <v>0.81</v>
      </c>
      <c r="P6774" t="s">
        <v>45</v>
      </c>
      <c r="Q6774" t="s">
        <v>46</v>
      </c>
      <c r="R6774" t="s">
        <v>5358</v>
      </c>
      <c r="S6774">
        <v>98502</v>
      </c>
      <c r="T6774" s="1">
        <v>41283</v>
      </c>
      <c r="U6774" s="1">
        <v>41285</v>
      </c>
      <c r="V6774" s="3">
        <v>-58.949599999999997</v>
      </c>
      <c r="W6774">
        <v>1</v>
      </c>
      <c r="X6774" s="2">
        <v>17.79</v>
      </c>
      <c r="Y6774">
        <v>86240</v>
      </c>
      <c r="Z6774" t="s">
        <v>132</v>
      </c>
      <c r="AA6774">
        <v>2013</v>
      </c>
      <c r="AB6774" t="str">
        <f>IF(samplesuperstore_cleaned[[#This Row],[discount]]=0,"0%",IF(samplesuperstore_cleaned[[#This Row],[discount]]=0.02,"1-2%",IF(samplesuperstore_cleaned[[#This Row],[discount]]&lt;=0.04,"3-4%",IF(samplesuperstore_cleaned[[#This Row],[discount]]&lt;=0.06,"5-6%",IF(samplesuperstore_cleaned[[#This Row],[discount]]=0.08,"7-8%","9-10%")))))</f>
        <v>5-6%</v>
      </c>
    </row>
    <row r="6775" spans="1:28" x14ac:dyDescent="0.3">
      <c r="A6775">
        <v>9163</v>
      </c>
      <c r="B6775">
        <v>20848</v>
      </c>
      <c r="C6775" t="s">
        <v>60</v>
      </c>
      <c r="D6775" s="3">
        <v>0.03</v>
      </c>
      <c r="E6775">
        <v>2.94</v>
      </c>
      <c r="F6775">
        <v>0.96</v>
      </c>
      <c r="G6775">
        <v>3320</v>
      </c>
      <c r="H6775" t="s">
        <v>5408</v>
      </c>
      <c r="I6775" t="s">
        <v>29</v>
      </c>
      <c r="J6775" t="s">
        <v>114</v>
      </c>
      <c r="K6775" t="s">
        <v>31</v>
      </c>
      <c r="L6775" t="s">
        <v>42</v>
      </c>
      <c r="M6775" t="s">
        <v>43</v>
      </c>
      <c r="N6775" t="s">
        <v>590</v>
      </c>
      <c r="O6775">
        <v>0.57999999999999996</v>
      </c>
      <c r="P6775" t="s">
        <v>260</v>
      </c>
      <c r="Q6775" t="s">
        <v>619</v>
      </c>
      <c r="R6775" t="s">
        <v>3387</v>
      </c>
      <c r="S6775">
        <v>38301</v>
      </c>
      <c r="T6775" s="1">
        <v>40801</v>
      </c>
      <c r="U6775" s="1">
        <v>40803</v>
      </c>
      <c r="V6775" s="3">
        <v>-58.967999999999996</v>
      </c>
      <c r="W6775">
        <v>18</v>
      </c>
      <c r="X6775" s="2">
        <v>53.83</v>
      </c>
      <c r="Y6775">
        <v>90105</v>
      </c>
      <c r="Z6775" t="s">
        <v>173</v>
      </c>
      <c r="AA6775">
        <v>2011</v>
      </c>
      <c r="AB6775" t="str">
        <f>IF(samplesuperstore_cleaned[[#This Row],[discount]]=0,"0%",IF(samplesuperstore_cleaned[[#This Row],[discount]]=0.02,"1-2%",IF(samplesuperstore_cleaned[[#This Row],[discount]]&lt;=0.04,"3-4%",IF(samplesuperstore_cleaned[[#This Row],[discount]]&lt;=0.06,"5-6%",IF(samplesuperstore_cleaned[[#This Row],[discount]]=0.08,"7-8%","9-10%")))))</f>
        <v>3-4%</v>
      </c>
    </row>
    <row r="6776" spans="1:28" x14ac:dyDescent="0.3">
      <c r="A6776">
        <v>5841</v>
      </c>
      <c r="B6776">
        <v>18360</v>
      </c>
      <c r="C6776" t="s">
        <v>57</v>
      </c>
      <c r="D6776" s="3">
        <v>0.08</v>
      </c>
      <c r="E6776">
        <v>20.99</v>
      </c>
      <c r="F6776">
        <v>4.8099999999999996</v>
      </c>
      <c r="G6776">
        <v>2138</v>
      </c>
      <c r="H6776" t="s">
        <v>4028</v>
      </c>
      <c r="I6776" t="s">
        <v>29</v>
      </c>
      <c r="J6776" t="s">
        <v>30</v>
      </c>
      <c r="K6776" t="s">
        <v>54</v>
      </c>
      <c r="L6776" t="s">
        <v>55</v>
      </c>
      <c r="M6776" t="s">
        <v>154</v>
      </c>
      <c r="N6776" t="s">
        <v>942</v>
      </c>
      <c r="O6776">
        <v>0.57999999999999996</v>
      </c>
      <c r="P6776" t="s">
        <v>45</v>
      </c>
      <c r="Q6776" t="s">
        <v>210</v>
      </c>
      <c r="R6776" t="s">
        <v>2064</v>
      </c>
      <c r="S6776">
        <v>97068</v>
      </c>
      <c r="T6776" s="1">
        <v>40713</v>
      </c>
      <c r="U6776" s="1">
        <v>40715</v>
      </c>
      <c r="V6776" s="3">
        <v>-58.995199999999997</v>
      </c>
      <c r="W6776">
        <v>3</v>
      </c>
      <c r="X6776" s="2">
        <v>54.05</v>
      </c>
      <c r="Y6776">
        <v>86005</v>
      </c>
      <c r="Z6776" t="s">
        <v>189</v>
      </c>
      <c r="AA6776">
        <v>2011</v>
      </c>
      <c r="AB6776" t="str">
        <f>IF(samplesuperstore_cleaned[[#This Row],[discount]]=0,"0%",IF(samplesuperstore_cleaned[[#This Row],[discount]]=0.02,"1-2%",IF(samplesuperstore_cleaned[[#This Row],[discount]]&lt;=0.04,"3-4%",IF(samplesuperstore_cleaned[[#This Row],[discount]]&lt;=0.06,"5-6%",IF(samplesuperstore_cleaned[[#This Row],[discount]]=0.08,"7-8%","9-10%")))))</f>
        <v>7-8%</v>
      </c>
    </row>
    <row r="6777" spans="1:28" x14ac:dyDescent="0.3">
      <c r="A6777">
        <v>4595</v>
      </c>
      <c r="B6777">
        <v>4596</v>
      </c>
      <c r="C6777" t="s">
        <v>39</v>
      </c>
      <c r="D6777" s="3">
        <v>0.04</v>
      </c>
      <c r="E6777">
        <v>12.44</v>
      </c>
      <c r="F6777">
        <v>6.27</v>
      </c>
      <c r="G6777">
        <v>1723</v>
      </c>
      <c r="H6777" t="s">
        <v>3499</v>
      </c>
      <c r="I6777" t="s">
        <v>29</v>
      </c>
      <c r="J6777" t="s">
        <v>30</v>
      </c>
      <c r="K6777" t="s">
        <v>31</v>
      </c>
      <c r="L6777" t="s">
        <v>158</v>
      </c>
      <c r="M6777" t="s">
        <v>154</v>
      </c>
      <c r="N6777" t="s">
        <v>2601</v>
      </c>
      <c r="O6777">
        <v>0.56999999999999995</v>
      </c>
      <c r="P6777" t="s">
        <v>45</v>
      </c>
      <c r="Q6777" t="s">
        <v>70</v>
      </c>
      <c r="R6777" t="s">
        <v>3500</v>
      </c>
      <c r="S6777">
        <v>92037</v>
      </c>
      <c r="T6777" s="1">
        <v>40498</v>
      </c>
      <c r="U6777" s="1">
        <v>40499</v>
      </c>
      <c r="V6777" s="3">
        <v>-59.06</v>
      </c>
      <c r="W6777">
        <v>146</v>
      </c>
      <c r="X6777" s="2">
        <v>1834.61</v>
      </c>
      <c r="Y6777">
        <v>32710</v>
      </c>
      <c r="Z6777" t="s">
        <v>59</v>
      </c>
      <c r="AA6777">
        <v>2010</v>
      </c>
      <c r="AB6777" t="str">
        <f>IF(samplesuperstore_cleaned[[#This Row],[discount]]=0,"0%",IF(samplesuperstore_cleaned[[#This Row],[discount]]=0.02,"1-2%",IF(samplesuperstore_cleaned[[#This Row],[discount]]&lt;=0.04,"3-4%",IF(samplesuperstore_cleaned[[#This Row],[discount]]&lt;=0.06,"5-6%",IF(samplesuperstore_cleaned[[#This Row],[discount]]=0.08,"7-8%","9-10%")))))</f>
        <v>3-4%</v>
      </c>
    </row>
    <row r="6778" spans="1:28" x14ac:dyDescent="0.3">
      <c r="A6778">
        <v>2298</v>
      </c>
      <c r="B6778">
        <v>20298</v>
      </c>
      <c r="C6778" t="s">
        <v>27</v>
      </c>
      <c r="D6778" s="3">
        <v>0.06</v>
      </c>
      <c r="E6778">
        <v>3.28</v>
      </c>
      <c r="F6778">
        <v>3.97</v>
      </c>
      <c r="G6778">
        <v>886</v>
      </c>
      <c r="H6778" t="s">
        <v>2258</v>
      </c>
      <c r="I6778" t="s">
        <v>29</v>
      </c>
      <c r="J6778" t="s">
        <v>244</v>
      </c>
      <c r="K6778" t="s">
        <v>67</v>
      </c>
      <c r="L6778" t="s">
        <v>104</v>
      </c>
      <c r="M6778" t="s">
        <v>159</v>
      </c>
      <c r="N6778" t="s">
        <v>2260</v>
      </c>
      <c r="O6778">
        <v>0.57999999999999996</v>
      </c>
      <c r="P6778" t="s">
        <v>35</v>
      </c>
      <c r="Q6778" t="s">
        <v>255</v>
      </c>
      <c r="R6778" t="s">
        <v>726</v>
      </c>
      <c r="S6778">
        <v>76017</v>
      </c>
      <c r="T6778" s="1">
        <v>41310</v>
      </c>
      <c r="U6778" s="1">
        <v>41312</v>
      </c>
      <c r="V6778" s="3">
        <v>-59.12</v>
      </c>
      <c r="W6778">
        <v>6</v>
      </c>
      <c r="X6778" s="2">
        <v>20.51</v>
      </c>
      <c r="Y6778">
        <v>89551</v>
      </c>
      <c r="Z6778" t="s">
        <v>112</v>
      </c>
      <c r="AA6778">
        <v>2013</v>
      </c>
      <c r="AB6778" t="str">
        <f>IF(samplesuperstore_cleaned[[#This Row],[discount]]=0,"0%",IF(samplesuperstore_cleaned[[#This Row],[discount]]=0.02,"1-2%",IF(samplesuperstore_cleaned[[#This Row],[discount]]&lt;=0.04,"3-4%",IF(samplesuperstore_cleaned[[#This Row],[discount]]&lt;=0.06,"5-6%",IF(samplesuperstore_cleaned[[#This Row],[discount]]=0.08,"7-8%","9-10%")))))</f>
        <v>5-6%</v>
      </c>
    </row>
    <row r="6779" spans="1:28" x14ac:dyDescent="0.3">
      <c r="A6779">
        <v>8193</v>
      </c>
      <c r="B6779">
        <v>21361</v>
      </c>
      <c r="C6779" t="s">
        <v>27</v>
      </c>
      <c r="D6779" s="3">
        <v>0.1</v>
      </c>
      <c r="E6779">
        <v>40.98</v>
      </c>
      <c r="F6779">
        <v>1.99</v>
      </c>
      <c r="G6779">
        <v>2984</v>
      </c>
      <c r="H6779" t="s">
        <v>5025</v>
      </c>
      <c r="I6779" t="s">
        <v>29</v>
      </c>
      <c r="J6779" t="s">
        <v>30</v>
      </c>
      <c r="K6779" t="s">
        <v>54</v>
      </c>
      <c r="L6779" t="s">
        <v>181</v>
      </c>
      <c r="M6779" t="s">
        <v>52</v>
      </c>
      <c r="N6779" t="s">
        <v>1879</v>
      </c>
      <c r="O6779">
        <v>0.44</v>
      </c>
      <c r="P6779" t="s">
        <v>35</v>
      </c>
      <c r="Q6779" t="s">
        <v>116</v>
      </c>
      <c r="R6779" t="s">
        <v>5026</v>
      </c>
      <c r="S6779">
        <v>55345</v>
      </c>
      <c r="T6779" s="1">
        <v>41472</v>
      </c>
      <c r="U6779" s="1">
        <v>41474</v>
      </c>
      <c r="V6779" s="3">
        <v>-59.161440000000006</v>
      </c>
      <c r="W6779">
        <v>2</v>
      </c>
      <c r="X6779" s="2">
        <v>79.66</v>
      </c>
      <c r="Y6779">
        <v>88779</v>
      </c>
      <c r="Z6779" t="s">
        <v>48</v>
      </c>
      <c r="AA6779">
        <v>2013</v>
      </c>
      <c r="AB6779" t="str">
        <f>IF(samplesuperstore_cleaned[[#This Row],[discount]]=0,"0%",IF(samplesuperstore_cleaned[[#This Row],[discount]]=0.02,"1-2%",IF(samplesuperstore_cleaned[[#This Row],[discount]]&lt;=0.04,"3-4%",IF(samplesuperstore_cleaned[[#This Row],[discount]]&lt;=0.06,"5-6%",IF(samplesuperstore_cleaned[[#This Row],[discount]]=0.08,"7-8%","9-10%")))))</f>
        <v>9-10%</v>
      </c>
    </row>
    <row r="6780" spans="1:28" x14ac:dyDescent="0.3">
      <c r="A6780">
        <v>3628</v>
      </c>
      <c r="B6780">
        <v>22256</v>
      </c>
      <c r="C6780" t="s">
        <v>57</v>
      </c>
      <c r="D6780" s="3">
        <v>0.08</v>
      </c>
      <c r="E6780">
        <v>1.8</v>
      </c>
      <c r="F6780">
        <v>4.79</v>
      </c>
      <c r="G6780">
        <v>1372</v>
      </c>
      <c r="H6780" t="s">
        <v>3015</v>
      </c>
      <c r="I6780" t="s">
        <v>29</v>
      </c>
      <c r="J6780" t="s">
        <v>30</v>
      </c>
      <c r="K6780" t="s">
        <v>31</v>
      </c>
      <c r="L6780" t="s">
        <v>138</v>
      </c>
      <c r="M6780" t="s">
        <v>33</v>
      </c>
      <c r="N6780" t="s">
        <v>1015</v>
      </c>
      <c r="O6780">
        <v>0.37</v>
      </c>
      <c r="P6780" t="s">
        <v>35</v>
      </c>
      <c r="Q6780" t="s">
        <v>255</v>
      </c>
      <c r="R6780" t="s">
        <v>3016</v>
      </c>
      <c r="S6780">
        <v>75098</v>
      </c>
      <c r="T6780" s="1">
        <v>40623</v>
      </c>
      <c r="U6780" s="1">
        <v>40624</v>
      </c>
      <c r="V6780" s="3">
        <v>-59.179000000000002</v>
      </c>
      <c r="W6780">
        <v>4</v>
      </c>
      <c r="X6780" s="2">
        <v>8.1</v>
      </c>
      <c r="Y6780">
        <v>91331</v>
      </c>
      <c r="Z6780" t="s">
        <v>165</v>
      </c>
      <c r="AA6780">
        <v>2011</v>
      </c>
      <c r="AB6780" t="str">
        <f>IF(samplesuperstore_cleaned[[#This Row],[discount]]=0,"0%",IF(samplesuperstore_cleaned[[#This Row],[discount]]=0.02,"1-2%",IF(samplesuperstore_cleaned[[#This Row],[discount]]&lt;=0.04,"3-4%",IF(samplesuperstore_cleaned[[#This Row],[discount]]&lt;=0.06,"5-6%",IF(samplesuperstore_cleaned[[#This Row],[discount]]=0.08,"7-8%","9-10%")))))</f>
        <v>7-8%</v>
      </c>
    </row>
    <row r="6781" spans="1:28" x14ac:dyDescent="0.3">
      <c r="A6781">
        <v>492</v>
      </c>
      <c r="B6781">
        <v>21604</v>
      </c>
      <c r="C6781" t="s">
        <v>39</v>
      </c>
      <c r="D6781" s="3">
        <v>0.08</v>
      </c>
      <c r="E6781">
        <v>39.479999999999997</v>
      </c>
      <c r="F6781">
        <v>1.99</v>
      </c>
      <c r="G6781">
        <v>191</v>
      </c>
      <c r="H6781" t="s">
        <v>736</v>
      </c>
      <c r="I6781" t="s">
        <v>29</v>
      </c>
      <c r="J6781" t="s">
        <v>30</v>
      </c>
      <c r="K6781" t="s">
        <v>54</v>
      </c>
      <c r="L6781" t="s">
        <v>181</v>
      </c>
      <c r="M6781" t="s">
        <v>52</v>
      </c>
      <c r="N6781" t="s">
        <v>740</v>
      </c>
      <c r="O6781">
        <v>0.54</v>
      </c>
      <c r="P6781" t="s">
        <v>35</v>
      </c>
      <c r="Q6781" t="s">
        <v>36</v>
      </c>
      <c r="R6781" t="s">
        <v>738</v>
      </c>
      <c r="S6781">
        <v>60505</v>
      </c>
      <c r="T6781" s="1">
        <v>41336</v>
      </c>
      <c r="U6781" s="1">
        <v>41336</v>
      </c>
      <c r="V6781" s="3">
        <v>-59.2</v>
      </c>
      <c r="W6781">
        <v>2</v>
      </c>
      <c r="X6781" s="2">
        <v>74.819999999999993</v>
      </c>
      <c r="Y6781">
        <v>89094</v>
      </c>
      <c r="Z6781" t="s">
        <v>165</v>
      </c>
      <c r="AA6781">
        <v>2013</v>
      </c>
      <c r="AB6781" t="str">
        <f>IF(samplesuperstore_cleaned[[#This Row],[discount]]=0,"0%",IF(samplesuperstore_cleaned[[#This Row],[discount]]=0.02,"1-2%",IF(samplesuperstore_cleaned[[#This Row],[discount]]&lt;=0.04,"3-4%",IF(samplesuperstore_cleaned[[#This Row],[discount]]&lt;=0.06,"5-6%",IF(samplesuperstore_cleaned[[#This Row],[discount]]=0.08,"7-8%","9-10%")))))</f>
        <v>7-8%</v>
      </c>
    </row>
    <row r="6782" spans="1:28" x14ac:dyDescent="0.3">
      <c r="A6782">
        <v>4880</v>
      </c>
      <c r="B6782">
        <v>25866</v>
      </c>
      <c r="C6782" t="s">
        <v>27</v>
      </c>
      <c r="D6782" s="3">
        <v>0.03</v>
      </c>
      <c r="E6782">
        <v>6.48</v>
      </c>
      <c r="F6782">
        <v>7.91</v>
      </c>
      <c r="G6782">
        <v>1805</v>
      </c>
      <c r="H6782" t="s">
        <v>3606</v>
      </c>
      <c r="I6782" t="s">
        <v>29</v>
      </c>
      <c r="J6782" t="s">
        <v>30</v>
      </c>
      <c r="K6782" t="s">
        <v>31</v>
      </c>
      <c r="L6782" t="s">
        <v>49</v>
      </c>
      <c r="M6782" t="s">
        <v>33</v>
      </c>
      <c r="N6782" t="s">
        <v>1539</v>
      </c>
      <c r="O6782">
        <v>0.37</v>
      </c>
      <c r="P6782" t="s">
        <v>84</v>
      </c>
      <c r="Q6782" t="s">
        <v>97</v>
      </c>
      <c r="R6782" t="s">
        <v>2525</v>
      </c>
      <c r="S6782">
        <v>7030</v>
      </c>
      <c r="T6782" s="1">
        <v>41501</v>
      </c>
      <c r="U6782" s="1">
        <v>41502</v>
      </c>
      <c r="V6782" s="3">
        <v>-59.21584</v>
      </c>
      <c r="W6782">
        <v>17</v>
      </c>
      <c r="X6782" s="2">
        <v>111.88</v>
      </c>
      <c r="Y6782">
        <v>91549</v>
      </c>
      <c r="Z6782" t="s">
        <v>107</v>
      </c>
      <c r="AA6782">
        <v>2013</v>
      </c>
      <c r="AB6782" t="str">
        <f>IF(samplesuperstore_cleaned[[#This Row],[discount]]=0,"0%",IF(samplesuperstore_cleaned[[#This Row],[discount]]=0.02,"1-2%",IF(samplesuperstore_cleaned[[#This Row],[discount]]&lt;=0.04,"3-4%",IF(samplesuperstore_cleaned[[#This Row],[discount]]&lt;=0.06,"5-6%",IF(samplesuperstore_cleaned[[#This Row],[discount]]=0.08,"7-8%","9-10%")))))</f>
        <v>3-4%</v>
      </c>
    </row>
    <row r="6783" spans="1:28" x14ac:dyDescent="0.3">
      <c r="A6783">
        <v>4323</v>
      </c>
      <c r="B6783">
        <v>23157</v>
      </c>
      <c r="C6783" t="s">
        <v>78</v>
      </c>
      <c r="D6783" s="3">
        <v>0.05</v>
      </c>
      <c r="E6783">
        <v>65.989999999999995</v>
      </c>
      <c r="F6783">
        <v>8.99</v>
      </c>
      <c r="G6783">
        <v>1627</v>
      </c>
      <c r="H6783" t="s">
        <v>3372</v>
      </c>
      <c r="I6783" t="s">
        <v>29</v>
      </c>
      <c r="J6783" t="s">
        <v>30</v>
      </c>
      <c r="K6783" t="s">
        <v>54</v>
      </c>
      <c r="L6783" t="s">
        <v>55</v>
      </c>
      <c r="M6783" t="s">
        <v>33</v>
      </c>
      <c r="N6783" t="s">
        <v>2619</v>
      </c>
      <c r="O6783">
        <v>0.55000000000000004</v>
      </c>
      <c r="P6783" t="s">
        <v>260</v>
      </c>
      <c r="Q6783" t="s">
        <v>619</v>
      </c>
      <c r="R6783" t="s">
        <v>3374</v>
      </c>
      <c r="S6783">
        <v>37743</v>
      </c>
      <c r="T6783" s="1">
        <v>41509</v>
      </c>
      <c r="U6783" s="1">
        <v>41511</v>
      </c>
      <c r="V6783" s="3">
        <v>-59.317999999999998</v>
      </c>
      <c r="W6783">
        <v>21</v>
      </c>
      <c r="X6783" s="2">
        <v>1122.8499999999999</v>
      </c>
      <c r="Y6783">
        <v>90606</v>
      </c>
      <c r="Z6783" t="s">
        <v>107</v>
      </c>
      <c r="AA6783">
        <v>2013</v>
      </c>
      <c r="AB6783" t="str">
        <f>IF(samplesuperstore_cleaned[[#This Row],[discount]]=0,"0%",IF(samplesuperstore_cleaned[[#This Row],[discount]]=0.02,"1-2%",IF(samplesuperstore_cleaned[[#This Row],[discount]]&lt;=0.04,"3-4%",IF(samplesuperstore_cleaned[[#This Row],[discount]]&lt;=0.06,"5-6%",IF(samplesuperstore_cleaned[[#This Row],[discount]]=0.08,"7-8%","9-10%")))))</f>
        <v>5-6%</v>
      </c>
    </row>
    <row r="6784" spans="1:28" x14ac:dyDescent="0.3">
      <c r="A6784">
        <v>9090</v>
      </c>
      <c r="B6784">
        <v>21098</v>
      </c>
      <c r="C6784" t="s">
        <v>78</v>
      </c>
      <c r="D6784" s="3">
        <v>0.1</v>
      </c>
      <c r="E6784">
        <v>29.14</v>
      </c>
      <c r="F6784">
        <v>4.8600000000000003</v>
      </c>
      <c r="G6784">
        <v>3285</v>
      </c>
      <c r="H6784" t="s">
        <v>5368</v>
      </c>
      <c r="I6784" t="s">
        <v>29</v>
      </c>
      <c r="J6784" t="s">
        <v>30</v>
      </c>
      <c r="K6784" t="s">
        <v>31</v>
      </c>
      <c r="L6784" t="s">
        <v>49</v>
      </c>
      <c r="M6784" t="s">
        <v>43</v>
      </c>
      <c r="N6784" t="s">
        <v>326</v>
      </c>
      <c r="O6784">
        <v>0.38</v>
      </c>
      <c r="P6784" t="s">
        <v>260</v>
      </c>
      <c r="Q6784" t="s">
        <v>261</v>
      </c>
      <c r="R6784" t="s">
        <v>5369</v>
      </c>
      <c r="S6784">
        <v>20170</v>
      </c>
      <c r="T6784" s="1">
        <v>41171</v>
      </c>
      <c r="U6784" s="1">
        <v>41173</v>
      </c>
      <c r="V6784" s="3">
        <v>-59.430000000000007</v>
      </c>
      <c r="W6784">
        <v>18</v>
      </c>
      <c r="X6784" s="2">
        <v>502.75</v>
      </c>
      <c r="Y6784">
        <v>90757</v>
      </c>
      <c r="Z6784" t="s">
        <v>173</v>
      </c>
      <c r="AA6784">
        <v>2012</v>
      </c>
      <c r="AB6784" t="str">
        <f>IF(samplesuperstore_cleaned[[#This Row],[discount]]=0,"0%",IF(samplesuperstore_cleaned[[#This Row],[discount]]=0.02,"1-2%",IF(samplesuperstore_cleaned[[#This Row],[discount]]&lt;=0.04,"3-4%",IF(samplesuperstore_cleaned[[#This Row],[discount]]&lt;=0.06,"5-6%",IF(samplesuperstore_cleaned[[#This Row],[discount]]=0.08,"7-8%","9-10%")))))</f>
        <v>9-10%</v>
      </c>
    </row>
    <row r="6785" spans="1:28" x14ac:dyDescent="0.3">
      <c r="A6785">
        <v>3132</v>
      </c>
      <c r="B6785">
        <v>2990</v>
      </c>
      <c r="C6785" t="s">
        <v>78</v>
      </c>
      <c r="D6785" s="3">
        <v>0</v>
      </c>
      <c r="E6785">
        <v>2.12</v>
      </c>
      <c r="F6785">
        <v>1.99</v>
      </c>
      <c r="G6785">
        <v>1193</v>
      </c>
      <c r="H6785" t="s">
        <v>2740</v>
      </c>
      <c r="I6785" t="s">
        <v>29</v>
      </c>
      <c r="J6785" t="s">
        <v>114</v>
      </c>
      <c r="K6785" t="s">
        <v>54</v>
      </c>
      <c r="L6785" t="s">
        <v>181</v>
      </c>
      <c r="M6785" t="s">
        <v>52</v>
      </c>
      <c r="N6785" t="s">
        <v>512</v>
      </c>
      <c r="O6785">
        <v>0.55000000000000004</v>
      </c>
      <c r="P6785" t="s">
        <v>84</v>
      </c>
      <c r="Q6785" t="s">
        <v>2274</v>
      </c>
      <c r="R6785" t="s">
        <v>46</v>
      </c>
      <c r="S6785">
        <v>20016</v>
      </c>
      <c r="T6785" s="1">
        <v>40558</v>
      </c>
      <c r="U6785" s="1">
        <v>40559</v>
      </c>
      <c r="V6785" s="3">
        <v>-59.52</v>
      </c>
      <c r="W6785">
        <v>33</v>
      </c>
      <c r="X6785" s="2">
        <v>77.55</v>
      </c>
      <c r="Y6785">
        <v>21574</v>
      </c>
      <c r="Z6785" t="s">
        <v>132</v>
      </c>
      <c r="AA6785">
        <v>2011</v>
      </c>
      <c r="AB6785" t="str">
        <f>IF(samplesuperstore_cleaned[[#This Row],[discount]]=0,"0%",IF(samplesuperstore_cleaned[[#This Row],[discount]]=0.02,"1-2%",IF(samplesuperstore_cleaned[[#This Row],[discount]]&lt;=0.04,"3-4%",IF(samplesuperstore_cleaned[[#This Row],[discount]]&lt;=0.06,"5-6%",IF(samplesuperstore_cleaned[[#This Row],[discount]]=0.08,"7-8%","9-10%")))))</f>
        <v>0%</v>
      </c>
    </row>
    <row r="6786" spans="1:28" x14ac:dyDescent="0.3">
      <c r="A6786">
        <v>6249</v>
      </c>
      <c r="B6786">
        <v>20437</v>
      </c>
      <c r="C6786" t="s">
        <v>39</v>
      </c>
      <c r="D6786" s="3">
        <v>0.1</v>
      </c>
      <c r="E6786">
        <v>65.989999999999995</v>
      </c>
      <c r="F6786">
        <v>8.99</v>
      </c>
      <c r="G6786">
        <v>2293</v>
      </c>
      <c r="H6786" t="s">
        <v>4217</v>
      </c>
      <c r="I6786" t="s">
        <v>29</v>
      </c>
      <c r="J6786" t="s">
        <v>30</v>
      </c>
      <c r="K6786" t="s">
        <v>54</v>
      </c>
      <c r="L6786" t="s">
        <v>55</v>
      </c>
      <c r="M6786" t="s">
        <v>33</v>
      </c>
      <c r="N6786" t="s">
        <v>676</v>
      </c>
      <c r="O6786">
        <v>0.57999999999999996</v>
      </c>
      <c r="P6786" t="s">
        <v>84</v>
      </c>
      <c r="Q6786" t="s">
        <v>361</v>
      </c>
      <c r="R6786" t="s">
        <v>1135</v>
      </c>
      <c r="S6786">
        <v>4101</v>
      </c>
      <c r="T6786" s="1">
        <v>41407</v>
      </c>
      <c r="U6786" s="1">
        <v>41409</v>
      </c>
      <c r="V6786" s="3">
        <v>-59.587000000000003</v>
      </c>
      <c r="W6786">
        <v>7</v>
      </c>
      <c r="X6786" s="2">
        <v>355.81</v>
      </c>
      <c r="Y6786">
        <v>89163</v>
      </c>
      <c r="Z6786" t="s">
        <v>38</v>
      </c>
      <c r="AA6786">
        <v>2013</v>
      </c>
      <c r="AB6786" t="str">
        <f>IF(samplesuperstore_cleaned[[#This Row],[discount]]=0,"0%",IF(samplesuperstore_cleaned[[#This Row],[discount]]=0.02,"1-2%",IF(samplesuperstore_cleaned[[#This Row],[discount]]&lt;=0.04,"3-4%",IF(samplesuperstore_cleaned[[#This Row],[discount]]&lt;=0.06,"5-6%",IF(samplesuperstore_cleaned[[#This Row],[discount]]=0.08,"7-8%","9-10%")))))</f>
        <v>9-10%</v>
      </c>
    </row>
    <row r="6787" spans="1:28" x14ac:dyDescent="0.3">
      <c r="A6787">
        <v>4341</v>
      </c>
      <c r="B6787">
        <v>22100</v>
      </c>
      <c r="C6787" t="s">
        <v>78</v>
      </c>
      <c r="D6787" s="3">
        <v>0.1</v>
      </c>
      <c r="E6787">
        <v>43.22</v>
      </c>
      <c r="F6787">
        <v>4</v>
      </c>
      <c r="G6787">
        <v>1633</v>
      </c>
      <c r="H6787" t="s">
        <v>3383</v>
      </c>
      <c r="I6787" t="s">
        <v>29</v>
      </c>
      <c r="J6787" t="s">
        <v>66</v>
      </c>
      <c r="K6787" t="s">
        <v>54</v>
      </c>
      <c r="L6787" t="s">
        <v>181</v>
      </c>
      <c r="M6787" t="s">
        <v>33</v>
      </c>
      <c r="N6787" t="s">
        <v>631</v>
      </c>
      <c r="O6787">
        <v>0.64</v>
      </c>
      <c r="P6787" t="s">
        <v>260</v>
      </c>
      <c r="Q6787" t="s">
        <v>1487</v>
      </c>
      <c r="R6787" t="s">
        <v>3384</v>
      </c>
      <c r="S6787">
        <v>38637</v>
      </c>
      <c r="T6787" s="1">
        <v>41637</v>
      </c>
      <c r="U6787" s="1">
        <v>41638</v>
      </c>
      <c r="V6787" s="3">
        <v>-59.653999999999996</v>
      </c>
      <c r="W6787">
        <v>23</v>
      </c>
      <c r="X6787" s="2">
        <v>968.23</v>
      </c>
      <c r="Y6787">
        <v>90537</v>
      </c>
      <c r="Z6787" t="s">
        <v>72</v>
      </c>
      <c r="AA6787">
        <v>2013</v>
      </c>
      <c r="AB6787" t="str">
        <f>IF(samplesuperstore_cleaned[[#This Row],[discount]]=0,"0%",IF(samplesuperstore_cleaned[[#This Row],[discount]]=0.02,"1-2%",IF(samplesuperstore_cleaned[[#This Row],[discount]]&lt;=0.04,"3-4%",IF(samplesuperstore_cleaned[[#This Row],[discount]]&lt;=0.06,"5-6%",IF(samplesuperstore_cleaned[[#This Row],[discount]]=0.08,"7-8%","9-10%")))))</f>
        <v>9-10%</v>
      </c>
    </row>
    <row r="6788" spans="1:28" x14ac:dyDescent="0.3">
      <c r="A6788">
        <v>5956</v>
      </c>
      <c r="B6788">
        <v>1954</v>
      </c>
      <c r="C6788" t="s">
        <v>27</v>
      </c>
      <c r="D6788" s="3">
        <v>0.01</v>
      </c>
      <c r="E6788">
        <v>4.95</v>
      </c>
      <c r="F6788">
        <v>5.32</v>
      </c>
      <c r="G6788">
        <v>2190</v>
      </c>
      <c r="H6788" t="s">
        <v>4088</v>
      </c>
      <c r="I6788" t="s">
        <v>29</v>
      </c>
      <c r="J6788" t="s">
        <v>66</v>
      </c>
      <c r="K6788" t="s">
        <v>67</v>
      </c>
      <c r="L6788" t="s">
        <v>104</v>
      </c>
      <c r="M6788" t="s">
        <v>33</v>
      </c>
      <c r="N6788" t="s">
        <v>2597</v>
      </c>
      <c r="O6788">
        <v>0.41</v>
      </c>
      <c r="P6788" t="s">
        <v>35</v>
      </c>
      <c r="Q6788" t="s">
        <v>761</v>
      </c>
      <c r="R6788" t="s">
        <v>762</v>
      </c>
      <c r="S6788">
        <v>48227</v>
      </c>
      <c r="T6788" s="1">
        <v>41487</v>
      </c>
      <c r="U6788" s="1">
        <v>41488</v>
      </c>
      <c r="V6788" s="3">
        <v>-59.71</v>
      </c>
      <c r="W6788">
        <v>68</v>
      </c>
      <c r="X6788" s="2">
        <v>360.54</v>
      </c>
      <c r="Y6788">
        <v>13988</v>
      </c>
      <c r="Z6788" t="s">
        <v>107</v>
      </c>
      <c r="AA6788">
        <v>2013</v>
      </c>
      <c r="AB6788" t="str">
        <f>IF(samplesuperstore_cleaned[[#This Row],[discount]]=0,"0%",IF(samplesuperstore_cleaned[[#This Row],[discount]]=0.02,"1-2%",IF(samplesuperstore_cleaned[[#This Row],[discount]]&lt;=0.04,"3-4%",IF(samplesuperstore_cleaned[[#This Row],[discount]]&lt;=0.06,"5-6%",IF(samplesuperstore_cleaned[[#This Row],[discount]]=0.08,"7-8%","9-10%")))))</f>
        <v>3-4%</v>
      </c>
    </row>
    <row r="6789" spans="1:28" x14ac:dyDescent="0.3">
      <c r="A6789">
        <v>8545</v>
      </c>
      <c r="B6789">
        <v>21236</v>
      </c>
      <c r="C6789" t="s">
        <v>39</v>
      </c>
      <c r="D6789" s="3">
        <v>0.08</v>
      </c>
      <c r="E6789">
        <v>8.1199999999999992</v>
      </c>
      <c r="F6789">
        <v>2.83</v>
      </c>
      <c r="G6789">
        <v>3096</v>
      </c>
      <c r="H6789" t="s">
        <v>5156</v>
      </c>
      <c r="I6789" t="s">
        <v>41</v>
      </c>
      <c r="J6789" t="s">
        <v>244</v>
      </c>
      <c r="K6789" t="s">
        <v>54</v>
      </c>
      <c r="L6789" t="s">
        <v>181</v>
      </c>
      <c r="M6789" t="s">
        <v>52</v>
      </c>
      <c r="N6789" t="s">
        <v>917</v>
      </c>
      <c r="O6789">
        <v>0.77</v>
      </c>
      <c r="P6789" t="s">
        <v>84</v>
      </c>
      <c r="Q6789" t="s">
        <v>394</v>
      </c>
      <c r="R6789" t="s">
        <v>3502</v>
      </c>
      <c r="S6789">
        <v>43026</v>
      </c>
      <c r="T6789" s="1">
        <v>40322</v>
      </c>
      <c r="U6789" s="1">
        <v>40323</v>
      </c>
      <c r="V6789" s="3">
        <v>-59.73</v>
      </c>
      <c r="W6789">
        <v>12</v>
      </c>
      <c r="X6789" s="2">
        <v>98.77</v>
      </c>
      <c r="Y6789">
        <v>86221</v>
      </c>
      <c r="Z6789" t="s">
        <v>38</v>
      </c>
      <c r="AA6789">
        <v>2010</v>
      </c>
      <c r="AB6789" t="str">
        <f>IF(samplesuperstore_cleaned[[#This Row],[discount]]=0,"0%",IF(samplesuperstore_cleaned[[#This Row],[discount]]=0.02,"1-2%",IF(samplesuperstore_cleaned[[#This Row],[discount]]&lt;=0.04,"3-4%",IF(samplesuperstore_cleaned[[#This Row],[discount]]&lt;=0.06,"5-6%",IF(samplesuperstore_cleaned[[#This Row],[discount]]=0.08,"7-8%","9-10%")))))</f>
        <v>7-8%</v>
      </c>
    </row>
    <row r="6790" spans="1:28" x14ac:dyDescent="0.3">
      <c r="A6790">
        <v>24</v>
      </c>
      <c r="B6790">
        <v>18181</v>
      </c>
      <c r="C6790" t="s">
        <v>78</v>
      </c>
      <c r="D6790" s="3">
        <v>0</v>
      </c>
      <c r="E6790">
        <v>4.42</v>
      </c>
      <c r="F6790">
        <v>4.99</v>
      </c>
      <c r="G6790">
        <v>15</v>
      </c>
      <c r="H6790" t="s">
        <v>123</v>
      </c>
      <c r="I6790" t="s">
        <v>29</v>
      </c>
      <c r="J6790" t="s">
        <v>114</v>
      </c>
      <c r="K6790" t="s">
        <v>31</v>
      </c>
      <c r="L6790" t="s">
        <v>100</v>
      </c>
      <c r="M6790" t="s">
        <v>33</v>
      </c>
      <c r="N6790" t="s">
        <v>124</v>
      </c>
      <c r="O6790">
        <v>0.38</v>
      </c>
      <c r="P6790" t="s">
        <v>84</v>
      </c>
      <c r="Q6790" t="s">
        <v>125</v>
      </c>
      <c r="R6790" t="s">
        <v>126</v>
      </c>
      <c r="S6790">
        <v>11787</v>
      </c>
      <c r="T6790" s="1">
        <v>40276</v>
      </c>
      <c r="U6790" s="1">
        <v>40277</v>
      </c>
      <c r="V6790" s="3">
        <v>-59.82</v>
      </c>
      <c r="W6790">
        <v>7</v>
      </c>
      <c r="X6790" s="2">
        <v>33.47</v>
      </c>
      <c r="Y6790">
        <v>86837</v>
      </c>
      <c r="Z6790" t="s">
        <v>127</v>
      </c>
      <c r="AA6790">
        <v>2010</v>
      </c>
      <c r="AB6790" t="str">
        <f>IF(samplesuperstore_cleaned[[#This Row],[discount]]=0,"0%",IF(samplesuperstore_cleaned[[#This Row],[discount]]=0.02,"1-2%",IF(samplesuperstore_cleaned[[#This Row],[discount]]&lt;=0.04,"3-4%",IF(samplesuperstore_cleaned[[#This Row],[discount]]&lt;=0.06,"5-6%",IF(samplesuperstore_cleaned[[#This Row],[discount]]=0.08,"7-8%","9-10%")))))</f>
        <v>0%</v>
      </c>
    </row>
    <row r="6791" spans="1:28" x14ac:dyDescent="0.3">
      <c r="A6791">
        <v>1605</v>
      </c>
      <c r="B6791">
        <v>6576</v>
      </c>
      <c r="C6791" t="s">
        <v>57</v>
      </c>
      <c r="D6791" s="3">
        <v>7.0000000000000007E-2</v>
      </c>
      <c r="E6791">
        <v>22.99</v>
      </c>
      <c r="F6791">
        <v>8.99</v>
      </c>
      <c r="G6791">
        <v>607</v>
      </c>
      <c r="H6791" t="s">
        <v>1763</v>
      </c>
      <c r="I6791" t="s">
        <v>29</v>
      </c>
      <c r="J6791" t="s">
        <v>30</v>
      </c>
      <c r="K6791" t="s">
        <v>31</v>
      </c>
      <c r="L6791" t="s">
        <v>42</v>
      </c>
      <c r="M6791" t="s">
        <v>52</v>
      </c>
      <c r="N6791" t="s">
        <v>1765</v>
      </c>
      <c r="O6791">
        <v>0.56999999999999995</v>
      </c>
      <c r="P6791" t="s">
        <v>84</v>
      </c>
      <c r="Q6791" t="s">
        <v>125</v>
      </c>
      <c r="R6791" t="s">
        <v>167</v>
      </c>
      <c r="S6791">
        <v>10177</v>
      </c>
      <c r="T6791" s="1">
        <v>41362</v>
      </c>
      <c r="U6791" s="1">
        <v>41364</v>
      </c>
      <c r="V6791" s="3">
        <v>-59.83</v>
      </c>
      <c r="W6791">
        <v>32</v>
      </c>
      <c r="X6791" s="2">
        <v>693.17</v>
      </c>
      <c r="Y6791">
        <v>46787</v>
      </c>
      <c r="Z6791" t="s">
        <v>165</v>
      </c>
      <c r="AA6791">
        <v>2013</v>
      </c>
      <c r="AB6791" t="str">
        <f>IF(samplesuperstore_cleaned[[#This Row],[discount]]=0,"0%",IF(samplesuperstore_cleaned[[#This Row],[discount]]=0.02,"1-2%",IF(samplesuperstore_cleaned[[#This Row],[discount]]&lt;=0.04,"3-4%",IF(samplesuperstore_cleaned[[#This Row],[discount]]&lt;=0.06,"5-6%",IF(samplesuperstore_cleaned[[#This Row],[discount]]=0.08,"7-8%","9-10%")))))</f>
        <v>9-10%</v>
      </c>
    </row>
    <row r="6792" spans="1:28" x14ac:dyDescent="0.3">
      <c r="A6792">
        <v>1617</v>
      </c>
      <c r="B6792">
        <v>24576</v>
      </c>
      <c r="C6792" t="s">
        <v>57</v>
      </c>
      <c r="D6792" s="3">
        <v>7.0000000000000007E-2</v>
      </c>
      <c r="E6792">
        <v>22.99</v>
      </c>
      <c r="F6792">
        <v>8.99</v>
      </c>
      <c r="G6792">
        <v>609</v>
      </c>
      <c r="H6792" t="s">
        <v>1769</v>
      </c>
      <c r="I6792" t="s">
        <v>29</v>
      </c>
      <c r="J6792" t="s">
        <v>30</v>
      </c>
      <c r="K6792" t="s">
        <v>31</v>
      </c>
      <c r="L6792" t="s">
        <v>42</v>
      </c>
      <c r="M6792" t="s">
        <v>52</v>
      </c>
      <c r="N6792" t="s">
        <v>1765</v>
      </c>
      <c r="O6792">
        <v>0.56999999999999995</v>
      </c>
      <c r="P6792" t="s">
        <v>84</v>
      </c>
      <c r="Q6792" t="s">
        <v>125</v>
      </c>
      <c r="R6792" t="s">
        <v>1770</v>
      </c>
      <c r="S6792">
        <v>10701</v>
      </c>
      <c r="T6792" s="1">
        <v>41362</v>
      </c>
      <c r="U6792" s="1">
        <v>41364</v>
      </c>
      <c r="V6792" s="3">
        <v>-59.83</v>
      </c>
      <c r="W6792">
        <v>8</v>
      </c>
      <c r="X6792" s="2">
        <v>173.29</v>
      </c>
      <c r="Y6792">
        <v>86444</v>
      </c>
      <c r="Z6792" t="s">
        <v>165</v>
      </c>
      <c r="AA6792">
        <v>2013</v>
      </c>
      <c r="AB6792" t="str">
        <f>IF(samplesuperstore_cleaned[[#This Row],[discount]]=0,"0%",IF(samplesuperstore_cleaned[[#This Row],[discount]]=0.02,"1-2%",IF(samplesuperstore_cleaned[[#This Row],[discount]]&lt;=0.04,"3-4%",IF(samplesuperstore_cleaned[[#This Row],[discount]]&lt;=0.06,"5-6%",IF(samplesuperstore_cleaned[[#This Row],[discount]]=0.08,"7-8%","9-10%")))))</f>
        <v>9-10%</v>
      </c>
    </row>
    <row r="6793" spans="1:28" x14ac:dyDescent="0.3">
      <c r="A6793">
        <v>6492</v>
      </c>
      <c r="B6793">
        <v>20743</v>
      </c>
      <c r="C6793" t="s">
        <v>60</v>
      </c>
      <c r="D6793" s="3">
        <v>0.01</v>
      </c>
      <c r="E6793">
        <v>8.57</v>
      </c>
      <c r="F6793">
        <v>6.14</v>
      </c>
      <c r="G6793">
        <v>2390</v>
      </c>
      <c r="H6793" t="s">
        <v>4332</v>
      </c>
      <c r="I6793" t="s">
        <v>41</v>
      </c>
      <c r="J6793" t="s">
        <v>30</v>
      </c>
      <c r="K6793" t="s">
        <v>31</v>
      </c>
      <c r="L6793" t="s">
        <v>51</v>
      </c>
      <c r="M6793" t="s">
        <v>52</v>
      </c>
      <c r="N6793" t="s">
        <v>542</v>
      </c>
      <c r="O6793">
        <v>0.59</v>
      </c>
      <c r="P6793" t="s">
        <v>84</v>
      </c>
      <c r="Q6793" t="s">
        <v>125</v>
      </c>
      <c r="R6793" t="s">
        <v>4198</v>
      </c>
      <c r="S6793">
        <v>14120</v>
      </c>
      <c r="T6793" s="1">
        <v>41129</v>
      </c>
      <c r="U6793" s="1">
        <v>41134</v>
      </c>
      <c r="V6793" s="3">
        <v>-59.851999999999997</v>
      </c>
      <c r="W6793">
        <v>24</v>
      </c>
      <c r="X6793" s="2">
        <v>220.73</v>
      </c>
      <c r="Y6793">
        <v>91125</v>
      </c>
      <c r="Z6793" t="s">
        <v>107</v>
      </c>
      <c r="AA6793">
        <v>2012</v>
      </c>
      <c r="AB6793" t="str">
        <f>IF(samplesuperstore_cleaned[[#This Row],[discount]]=0,"0%",IF(samplesuperstore_cleaned[[#This Row],[discount]]=0.02,"1-2%",IF(samplesuperstore_cleaned[[#This Row],[discount]]&lt;=0.04,"3-4%",IF(samplesuperstore_cleaned[[#This Row],[discount]]&lt;=0.06,"5-6%",IF(samplesuperstore_cleaned[[#This Row],[discount]]=0.08,"7-8%","9-10%")))))</f>
        <v>3-4%</v>
      </c>
    </row>
    <row r="6794" spans="1:28" x14ac:dyDescent="0.3">
      <c r="A6794">
        <v>6999</v>
      </c>
      <c r="B6794">
        <v>23161</v>
      </c>
      <c r="C6794" t="s">
        <v>27</v>
      </c>
      <c r="D6794" s="3">
        <v>7.0000000000000007E-2</v>
      </c>
      <c r="E6794">
        <v>3.98</v>
      </c>
      <c r="F6794">
        <v>5.26</v>
      </c>
      <c r="G6794">
        <v>2561</v>
      </c>
      <c r="H6794" t="s">
        <v>4543</v>
      </c>
      <c r="I6794" t="s">
        <v>29</v>
      </c>
      <c r="J6794" t="s">
        <v>244</v>
      </c>
      <c r="K6794" t="s">
        <v>31</v>
      </c>
      <c r="L6794" t="s">
        <v>138</v>
      </c>
      <c r="M6794" t="s">
        <v>33</v>
      </c>
      <c r="N6794" t="s">
        <v>751</v>
      </c>
      <c r="O6794">
        <v>0.38</v>
      </c>
      <c r="P6794" t="s">
        <v>84</v>
      </c>
      <c r="Q6794" t="s">
        <v>125</v>
      </c>
      <c r="R6794" t="s">
        <v>4544</v>
      </c>
      <c r="S6794">
        <v>10562</v>
      </c>
      <c r="T6794" s="1">
        <v>40459</v>
      </c>
      <c r="U6794" s="1">
        <v>40461</v>
      </c>
      <c r="V6794" s="3">
        <v>-59.963760000000001</v>
      </c>
      <c r="W6794">
        <v>7</v>
      </c>
      <c r="X6794" s="2">
        <v>29.77</v>
      </c>
      <c r="Y6794">
        <v>86466</v>
      </c>
      <c r="Z6794" t="s">
        <v>87</v>
      </c>
      <c r="AA6794">
        <v>2010</v>
      </c>
      <c r="AB6794" t="str">
        <f>IF(samplesuperstore_cleaned[[#This Row],[discount]]=0,"0%",IF(samplesuperstore_cleaned[[#This Row],[discount]]=0.02,"1-2%",IF(samplesuperstore_cleaned[[#This Row],[discount]]&lt;=0.04,"3-4%",IF(samplesuperstore_cleaned[[#This Row],[discount]]&lt;=0.06,"5-6%",IF(samplesuperstore_cleaned[[#This Row],[discount]]=0.08,"7-8%","9-10%")))))</f>
        <v>9-10%</v>
      </c>
    </row>
    <row r="6795" spans="1:28" x14ac:dyDescent="0.3">
      <c r="A6795">
        <v>706</v>
      </c>
      <c r="B6795">
        <v>22487</v>
      </c>
      <c r="C6795" t="s">
        <v>39</v>
      </c>
      <c r="D6795" s="3">
        <v>7.0000000000000007E-2</v>
      </c>
      <c r="E6795">
        <v>140.99</v>
      </c>
      <c r="F6795">
        <v>4.2</v>
      </c>
      <c r="G6795">
        <v>269</v>
      </c>
      <c r="H6795" t="s">
        <v>968</v>
      </c>
      <c r="I6795" t="s">
        <v>29</v>
      </c>
      <c r="J6795" t="s">
        <v>114</v>
      </c>
      <c r="K6795" t="s">
        <v>54</v>
      </c>
      <c r="L6795" t="s">
        <v>55</v>
      </c>
      <c r="M6795" t="s">
        <v>33</v>
      </c>
      <c r="N6795" t="s">
        <v>972</v>
      </c>
      <c r="O6795">
        <v>0.59</v>
      </c>
      <c r="P6795" t="s">
        <v>45</v>
      </c>
      <c r="Q6795" t="s">
        <v>764</v>
      </c>
      <c r="R6795" t="s">
        <v>969</v>
      </c>
      <c r="S6795">
        <v>85234</v>
      </c>
      <c r="T6795" s="1">
        <v>41085</v>
      </c>
      <c r="U6795" s="1">
        <v>41087</v>
      </c>
      <c r="V6795" s="3">
        <v>-60.007199999999997</v>
      </c>
      <c r="W6795">
        <v>5</v>
      </c>
      <c r="X6795" s="2">
        <v>579.54999999999995</v>
      </c>
      <c r="Y6795">
        <v>88948</v>
      </c>
      <c r="Z6795" t="s">
        <v>189</v>
      </c>
      <c r="AA6795">
        <v>2012</v>
      </c>
      <c r="AB6795" t="str">
        <f>IF(samplesuperstore_cleaned[[#This Row],[discount]]=0,"0%",IF(samplesuperstore_cleaned[[#This Row],[discount]]=0.02,"1-2%",IF(samplesuperstore_cleaned[[#This Row],[discount]]&lt;=0.04,"3-4%",IF(samplesuperstore_cleaned[[#This Row],[discount]]&lt;=0.06,"5-6%",IF(samplesuperstore_cleaned[[#This Row],[discount]]=0.08,"7-8%","9-10%")))))</f>
        <v>9-10%</v>
      </c>
    </row>
    <row r="6796" spans="1:28" x14ac:dyDescent="0.3">
      <c r="A6796">
        <v>3220</v>
      </c>
      <c r="B6796">
        <v>7810</v>
      </c>
      <c r="C6796" t="s">
        <v>57</v>
      </c>
      <c r="D6796" s="3">
        <v>0</v>
      </c>
      <c r="E6796">
        <v>7.1</v>
      </c>
      <c r="F6796">
        <v>6.05</v>
      </c>
      <c r="G6796">
        <v>1228</v>
      </c>
      <c r="H6796" t="s">
        <v>2792</v>
      </c>
      <c r="I6796" t="s">
        <v>29</v>
      </c>
      <c r="J6796" t="s">
        <v>114</v>
      </c>
      <c r="K6796" t="s">
        <v>31</v>
      </c>
      <c r="L6796" t="s">
        <v>138</v>
      </c>
      <c r="M6796" t="s">
        <v>33</v>
      </c>
      <c r="N6796" t="s">
        <v>539</v>
      </c>
      <c r="O6796">
        <v>0.39</v>
      </c>
      <c r="P6796" t="s">
        <v>84</v>
      </c>
      <c r="Q6796" t="s">
        <v>596</v>
      </c>
      <c r="R6796" t="s">
        <v>2793</v>
      </c>
      <c r="S6796">
        <v>19140</v>
      </c>
      <c r="T6796" s="1">
        <v>40225</v>
      </c>
      <c r="U6796" s="1">
        <v>40226</v>
      </c>
      <c r="V6796" s="3">
        <v>-60.145000000000003</v>
      </c>
      <c r="W6796">
        <v>28</v>
      </c>
      <c r="X6796" s="2">
        <v>208.83</v>
      </c>
      <c r="Y6796">
        <v>55874</v>
      </c>
      <c r="Z6796" t="s">
        <v>112</v>
      </c>
      <c r="AA6796">
        <v>2010</v>
      </c>
      <c r="AB6796" t="str">
        <f>IF(samplesuperstore_cleaned[[#This Row],[discount]]=0,"0%",IF(samplesuperstore_cleaned[[#This Row],[discount]]=0.02,"1-2%",IF(samplesuperstore_cleaned[[#This Row],[discount]]&lt;=0.04,"3-4%",IF(samplesuperstore_cleaned[[#This Row],[discount]]&lt;=0.06,"5-6%",IF(samplesuperstore_cleaned[[#This Row],[discount]]=0.08,"7-8%","9-10%")))))</f>
        <v>0%</v>
      </c>
    </row>
    <row r="6797" spans="1:28" x14ac:dyDescent="0.3">
      <c r="A6797">
        <v>3237</v>
      </c>
      <c r="B6797">
        <v>25810</v>
      </c>
      <c r="C6797" t="s">
        <v>57</v>
      </c>
      <c r="D6797" s="3">
        <v>0</v>
      </c>
      <c r="E6797">
        <v>7.1</v>
      </c>
      <c r="F6797">
        <v>6.05</v>
      </c>
      <c r="G6797">
        <v>1229</v>
      </c>
      <c r="H6797" t="s">
        <v>2797</v>
      </c>
      <c r="I6797" t="s">
        <v>29</v>
      </c>
      <c r="J6797" t="s">
        <v>114</v>
      </c>
      <c r="K6797" t="s">
        <v>31</v>
      </c>
      <c r="L6797" t="s">
        <v>138</v>
      </c>
      <c r="M6797" t="s">
        <v>33</v>
      </c>
      <c r="N6797" t="s">
        <v>539</v>
      </c>
      <c r="O6797">
        <v>0.39</v>
      </c>
      <c r="P6797" t="s">
        <v>35</v>
      </c>
      <c r="Q6797" t="s">
        <v>255</v>
      </c>
      <c r="R6797" t="s">
        <v>2372</v>
      </c>
      <c r="S6797">
        <v>75482</v>
      </c>
      <c r="T6797" s="1">
        <v>41321</v>
      </c>
      <c r="U6797" s="1">
        <v>41322</v>
      </c>
      <c r="V6797" s="3">
        <v>-60.145000000000003</v>
      </c>
      <c r="W6797">
        <v>7</v>
      </c>
      <c r="X6797" s="2">
        <v>52.21</v>
      </c>
      <c r="Y6797">
        <v>90384</v>
      </c>
      <c r="Z6797" t="s">
        <v>112</v>
      </c>
      <c r="AA6797">
        <v>2013</v>
      </c>
      <c r="AB6797" t="str">
        <f>IF(samplesuperstore_cleaned[[#This Row],[discount]]=0,"0%",IF(samplesuperstore_cleaned[[#This Row],[discount]]=0.02,"1-2%",IF(samplesuperstore_cleaned[[#This Row],[discount]]&lt;=0.04,"3-4%",IF(samplesuperstore_cleaned[[#This Row],[discount]]&lt;=0.06,"5-6%",IF(samplesuperstore_cleaned[[#This Row],[discount]]=0.08,"7-8%","9-10%")))))</f>
        <v>0%</v>
      </c>
    </row>
    <row r="6798" spans="1:28" x14ac:dyDescent="0.3">
      <c r="A6798">
        <v>8727</v>
      </c>
      <c r="B6798">
        <v>19563</v>
      </c>
      <c r="C6798" t="s">
        <v>39</v>
      </c>
      <c r="D6798" s="3">
        <v>0.04</v>
      </c>
      <c r="E6798">
        <v>8.6</v>
      </c>
      <c r="F6798">
        <v>6.19</v>
      </c>
      <c r="G6798">
        <v>3154</v>
      </c>
      <c r="H6798" t="s">
        <v>5224</v>
      </c>
      <c r="I6798" t="s">
        <v>41</v>
      </c>
      <c r="J6798" t="s">
        <v>30</v>
      </c>
      <c r="K6798" t="s">
        <v>31</v>
      </c>
      <c r="L6798" t="s">
        <v>138</v>
      </c>
      <c r="M6798" t="s">
        <v>33</v>
      </c>
      <c r="N6798" t="s">
        <v>1044</v>
      </c>
      <c r="O6798">
        <v>0.38</v>
      </c>
      <c r="P6798" t="s">
        <v>260</v>
      </c>
      <c r="Q6798" t="s">
        <v>929</v>
      </c>
      <c r="R6798" t="s">
        <v>5225</v>
      </c>
      <c r="S6798">
        <v>33710</v>
      </c>
      <c r="T6798" s="1">
        <v>41090</v>
      </c>
      <c r="U6798" s="1">
        <v>41091</v>
      </c>
      <c r="V6798" s="3">
        <v>-60.165700000000001</v>
      </c>
      <c r="W6798">
        <v>6</v>
      </c>
      <c r="X6798" s="2">
        <v>56.03</v>
      </c>
      <c r="Y6798">
        <v>86908</v>
      </c>
      <c r="Z6798" t="s">
        <v>189</v>
      </c>
      <c r="AA6798">
        <v>2012</v>
      </c>
      <c r="AB6798" t="str">
        <f>IF(samplesuperstore_cleaned[[#This Row],[discount]]=0,"0%",IF(samplesuperstore_cleaned[[#This Row],[discount]]=0.02,"1-2%",IF(samplesuperstore_cleaned[[#This Row],[discount]]&lt;=0.04,"3-4%",IF(samplesuperstore_cleaned[[#This Row],[discount]]&lt;=0.06,"5-6%",IF(samplesuperstore_cleaned[[#This Row],[discount]]=0.08,"7-8%","9-10%")))))</f>
        <v>3-4%</v>
      </c>
    </row>
    <row r="6799" spans="1:28" x14ac:dyDescent="0.3">
      <c r="A6799">
        <v>8081</v>
      </c>
      <c r="B6799">
        <v>26240</v>
      </c>
      <c r="C6799" t="s">
        <v>57</v>
      </c>
      <c r="D6799" s="3">
        <v>7.0000000000000007E-2</v>
      </c>
      <c r="E6799">
        <v>6.48</v>
      </c>
      <c r="F6799">
        <v>5.94</v>
      </c>
      <c r="G6799">
        <v>2945</v>
      </c>
      <c r="H6799" t="s">
        <v>4986</v>
      </c>
      <c r="I6799" t="s">
        <v>29</v>
      </c>
      <c r="J6799" t="s">
        <v>30</v>
      </c>
      <c r="K6799" t="s">
        <v>31</v>
      </c>
      <c r="L6799" t="s">
        <v>49</v>
      </c>
      <c r="M6799" t="s">
        <v>33</v>
      </c>
      <c r="N6799" t="s">
        <v>1029</v>
      </c>
      <c r="O6799">
        <v>0.37</v>
      </c>
      <c r="P6799" t="s">
        <v>35</v>
      </c>
      <c r="Q6799" t="s">
        <v>761</v>
      </c>
      <c r="R6799" t="s">
        <v>3969</v>
      </c>
      <c r="S6799">
        <v>48858</v>
      </c>
      <c r="T6799" s="1">
        <v>40674</v>
      </c>
      <c r="U6799" s="1">
        <v>40676</v>
      </c>
      <c r="V6799" s="3">
        <v>-60.17</v>
      </c>
      <c r="W6799">
        <v>8</v>
      </c>
      <c r="X6799" s="2">
        <v>50.28</v>
      </c>
      <c r="Y6799">
        <v>90310</v>
      </c>
      <c r="Z6799" t="s">
        <v>38</v>
      </c>
      <c r="AA6799">
        <v>2011</v>
      </c>
      <c r="AB6799" t="str">
        <f>IF(samplesuperstore_cleaned[[#This Row],[discount]]=0,"0%",IF(samplesuperstore_cleaned[[#This Row],[discount]]=0.02,"1-2%",IF(samplesuperstore_cleaned[[#This Row],[discount]]&lt;=0.04,"3-4%",IF(samplesuperstore_cleaned[[#This Row],[discount]]&lt;=0.06,"5-6%",IF(samplesuperstore_cleaned[[#This Row],[discount]]=0.08,"7-8%","9-10%")))))</f>
        <v>9-10%</v>
      </c>
    </row>
    <row r="6800" spans="1:28" x14ac:dyDescent="0.3">
      <c r="A6800">
        <v>4303</v>
      </c>
      <c r="B6800">
        <v>18342</v>
      </c>
      <c r="C6800" t="s">
        <v>60</v>
      </c>
      <c r="D6800" s="3">
        <v>0.09</v>
      </c>
      <c r="E6800">
        <v>140.85</v>
      </c>
      <c r="F6800">
        <v>19.989999999999998</v>
      </c>
      <c r="G6800">
        <v>1622</v>
      </c>
      <c r="H6800" t="s">
        <v>3364</v>
      </c>
      <c r="I6800" t="s">
        <v>29</v>
      </c>
      <c r="J6800" t="s">
        <v>114</v>
      </c>
      <c r="K6800" t="s">
        <v>31</v>
      </c>
      <c r="L6800" t="s">
        <v>158</v>
      </c>
      <c r="M6800" t="s">
        <v>33</v>
      </c>
      <c r="N6800" t="s">
        <v>1677</v>
      </c>
      <c r="O6800">
        <v>0.73</v>
      </c>
      <c r="P6800" t="s">
        <v>35</v>
      </c>
      <c r="Q6800" t="s">
        <v>1549</v>
      </c>
      <c r="R6800" t="s">
        <v>3264</v>
      </c>
      <c r="S6800">
        <v>47374</v>
      </c>
      <c r="T6800" s="1">
        <v>40891</v>
      </c>
      <c r="U6800" s="1">
        <v>40893</v>
      </c>
      <c r="V6800" s="3">
        <v>-60.225000000000001</v>
      </c>
      <c r="W6800">
        <v>6</v>
      </c>
      <c r="X6800" s="2">
        <v>817.49</v>
      </c>
      <c r="Y6800">
        <v>87613</v>
      </c>
      <c r="Z6800" t="s">
        <v>72</v>
      </c>
      <c r="AA6800">
        <v>2011</v>
      </c>
      <c r="AB6800" t="str">
        <f>IF(samplesuperstore_cleaned[[#This Row],[discount]]=0,"0%",IF(samplesuperstore_cleaned[[#This Row],[discount]]=0.02,"1-2%",IF(samplesuperstore_cleaned[[#This Row],[discount]]&lt;=0.04,"3-4%",IF(samplesuperstore_cleaned[[#This Row],[discount]]&lt;=0.06,"5-6%",IF(samplesuperstore_cleaned[[#This Row],[discount]]=0.08,"7-8%","9-10%")))))</f>
        <v>9-10%</v>
      </c>
    </row>
    <row r="6801" spans="1:28" x14ac:dyDescent="0.3">
      <c r="A6801">
        <v>8602</v>
      </c>
      <c r="B6801">
        <v>18109</v>
      </c>
      <c r="C6801" t="s">
        <v>60</v>
      </c>
      <c r="D6801" s="3">
        <v>0.01</v>
      </c>
      <c r="E6801">
        <v>3.58</v>
      </c>
      <c r="F6801">
        <v>5.47</v>
      </c>
      <c r="G6801">
        <v>3118</v>
      </c>
      <c r="H6801" t="s">
        <v>5180</v>
      </c>
      <c r="I6801" t="s">
        <v>29</v>
      </c>
      <c r="J6801" t="s">
        <v>30</v>
      </c>
      <c r="K6801" t="s">
        <v>31</v>
      </c>
      <c r="L6801" t="s">
        <v>138</v>
      </c>
      <c r="M6801" t="s">
        <v>33</v>
      </c>
      <c r="N6801" t="s">
        <v>1105</v>
      </c>
      <c r="O6801">
        <v>0.37</v>
      </c>
      <c r="P6801" t="s">
        <v>260</v>
      </c>
      <c r="Q6801" t="s">
        <v>929</v>
      </c>
      <c r="R6801" t="s">
        <v>5162</v>
      </c>
      <c r="S6801">
        <v>34761</v>
      </c>
      <c r="T6801" s="1">
        <v>40544</v>
      </c>
      <c r="U6801" s="1">
        <v>40548</v>
      </c>
      <c r="V6801" s="3">
        <v>-60.34</v>
      </c>
      <c r="W6801">
        <v>11</v>
      </c>
      <c r="X6801" s="2">
        <v>42.37</v>
      </c>
      <c r="Y6801">
        <v>86433</v>
      </c>
      <c r="Z6801" t="s">
        <v>132</v>
      </c>
      <c r="AA6801">
        <v>2011</v>
      </c>
      <c r="AB6801" t="str">
        <f>IF(samplesuperstore_cleaned[[#This Row],[discount]]=0,"0%",IF(samplesuperstore_cleaned[[#This Row],[discount]]=0.02,"1-2%",IF(samplesuperstore_cleaned[[#This Row],[discount]]&lt;=0.04,"3-4%",IF(samplesuperstore_cleaned[[#This Row],[discount]]&lt;=0.06,"5-6%",IF(samplesuperstore_cleaned[[#This Row],[discount]]=0.08,"7-8%","9-10%")))))</f>
        <v>3-4%</v>
      </c>
    </row>
    <row r="6802" spans="1:28" x14ac:dyDescent="0.3">
      <c r="A6802">
        <v>3916</v>
      </c>
      <c r="B6802">
        <v>18366</v>
      </c>
      <c r="C6802" t="s">
        <v>78</v>
      </c>
      <c r="D6802" s="3">
        <v>7.0000000000000007E-2</v>
      </c>
      <c r="E6802">
        <v>4.9800000000000004</v>
      </c>
      <c r="F6802">
        <v>5.49</v>
      </c>
      <c r="G6802">
        <v>1471</v>
      </c>
      <c r="H6802" t="s">
        <v>3154</v>
      </c>
      <c r="I6802" t="s">
        <v>29</v>
      </c>
      <c r="J6802" t="s">
        <v>66</v>
      </c>
      <c r="K6802" t="s">
        <v>31</v>
      </c>
      <c r="L6802" t="s">
        <v>49</v>
      </c>
      <c r="M6802" t="s">
        <v>33</v>
      </c>
      <c r="N6802" t="s">
        <v>670</v>
      </c>
      <c r="O6802">
        <v>0.38</v>
      </c>
      <c r="P6802" t="s">
        <v>84</v>
      </c>
      <c r="Q6802" t="s">
        <v>394</v>
      </c>
      <c r="R6802" t="s">
        <v>3155</v>
      </c>
      <c r="S6802">
        <v>43081</v>
      </c>
      <c r="T6802" s="1">
        <v>41521</v>
      </c>
      <c r="U6802" s="1">
        <v>41523</v>
      </c>
      <c r="V6802" s="3">
        <v>-60.370400000000004</v>
      </c>
      <c r="W6802">
        <v>12</v>
      </c>
      <c r="X6802" s="2">
        <v>59.55</v>
      </c>
      <c r="Y6802">
        <v>87083</v>
      </c>
      <c r="Z6802" t="s">
        <v>173</v>
      </c>
      <c r="AA6802">
        <v>2013</v>
      </c>
      <c r="AB6802" t="str">
        <f>IF(samplesuperstore_cleaned[[#This Row],[discount]]=0,"0%",IF(samplesuperstore_cleaned[[#This Row],[discount]]=0.02,"1-2%",IF(samplesuperstore_cleaned[[#This Row],[discount]]&lt;=0.04,"3-4%",IF(samplesuperstore_cleaned[[#This Row],[discount]]&lt;=0.06,"5-6%",IF(samplesuperstore_cleaned[[#This Row],[discount]]=0.08,"7-8%","9-10%")))))</f>
        <v>9-10%</v>
      </c>
    </row>
    <row r="6803" spans="1:28" x14ac:dyDescent="0.3">
      <c r="A6803">
        <v>9414</v>
      </c>
      <c r="B6803">
        <v>26042</v>
      </c>
      <c r="C6803" t="s">
        <v>27</v>
      </c>
      <c r="D6803" s="3">
        <v>0.09</v>
      </c>
      <c r="E6803">
        <v>8.4600000000000009</v>
      </c>
      <c r="F6803">
        <v>3.62</v>
      </c>
      <c r="G6803">
        <v>3400</v>
      </c>
      <c r="H6803" t="s">
        <v>5494</v>
      </c>
      <c r="I6803" t="s">
        <v>29</v>
      </c>
      <c r="J6803" t="s">
        <v>30</v>
      </c>
      <c r="K6803" t="s">
        <v>54</v>
      </c>
      <c r="L6803" t="s">
        <v>181</v>
      </c>
      <c r="M6803" t="s">
        <v>52</v>
      </c>
      <c r="N6803" t="s">
        <v>892</v>
      </c>
      <c r="O6803">
        <v>0.61</v>
      </c>
      <c r="P6803" t="s">
        <v>84</v>
      </c>
      <c r="Q6803" t="s">
        <v>1628</v>
      </c>
      <c r="R6803" t="s">
        <v>5495</v>
      </c>
      <c r="S6803">
        <v>26554</v>
      </c>
      <c r="T6803" s="1">
        <v>41094</v>
      </c>
      <c r="U6803" s="1">
        <v>41094</v>
      </c>
      <c r="V6803" s="3">
        <v>-60.4</v>
      </c>
      <c r="W6803">
        <v>13</v>
      </c>
      <c r="X6803" s="2">
        <v>105.29</v>
      </c>
      <c r="Y6803">
        <v>87540</v>
      </c>
      <c r="Z6803" t="s">
        <v>48</v>
      </c>
      <c r="AA6803">
        <v>2012</v>
      </c>
      <c r="AB6803" t="str">
        <f>IF(samplesuperstore_cleaned[[#This Row],[discount]]=0,"0%",IF(samplesuperstore_cleaned[[#This Row],[discount]]=0.02,"1-2%",IF(samplesuperstore_cleaned[[#This Row],[discount]]&lt;=0.04,"3-4%",IF(samplesuperstore_cleaned[[#This Row],[discount]]&lt;=0.06,"5-6%",IF(samplesuperstore_cleaned[[#This Row],[discount]]=0.08,"7-8%","9-10%")))))</f>
        <v>9-10%</v>
      </c>
    </row>
    <row r="6804" spans="1:28" x14ac:dyDescent="0.3">
      <c r="A6804">
        <v>2136</v>
      </c>
      <c r="B6804">
        <v>21174</v>
      </c>
      <c r="C6804" t="s">
        <v>39</v>
      </c>
      <c r="D6804" s="3">
        <v>0.05</v>
      </c>
      <c r="E6804">
        <v>5.98</v>
      </c>
      <c r="F6804">
        <v>4.38</v>
      </c>
      <c r="G6804">
        <v>817</v>
      </c>
      <c r="H6804" t="s">
        <v>2141</v>
      </c>
      <c r="I6804" t="s">
        <v>29</v>
      </c>
      <c r="J6804" t="s">
        <v>244</v>
      </c>
      <c r="K6804" t="s">
        <v>54</v>
      </c>
      <c r="L6804" t="s">
        <v>181</v>
      </c>
      <c r="M6804" t="s">
        <v>52</v>
      </c>
      <c r="N6804" t="s">
        <v>2142</v>
      </c>
      <c r="O6804">
        <v>0.75</v>
      </c>
      <c r="P6804" t="s">
        <v>84</v>
      </c>
      <c r="Q6804" t="s">
        <v>357</v>
      </c>
      <c r="R6804" t="s">
        <v>1795</v>
      </c>
      <c r="S6804">
        <v>5701</v>
      </c>
      <c r="T6804" s="1">
        <v>40772</v>
      </c>
      <c r="U6804" s="1">
        <v>40774</v>
      </c>
      <c r="V6804" s="3">
        <v>-60.429200000000002</v>
      </c>
      <c r="W6804">
        <v>15</v>
      </c>
      <c r="X6804" s="2">
        <v>92.26</v>
      </c>
      <c r="Y6804">
        <v>85908</v>
      </c>
      <c r="Z6804" t="s">
        <v>107</v>
      </c>
      <c r="AA6804">
        <v>2011</v>
      </c>
      <c r="AB6804" t="str">
        <f>IF(samplesuperstore_cleaned[[#This Row],[discount]]=0,"0%",IF(samplesuperstore_cleaned[[#This Row],[discount]]=0.02,"1-2%",IF(samplesuperstore_cleaned[[#This Row],[discount]]&lt;=0.04,"3-4%",IF(samplesuperstore_cleaned[[#This Row],[discount]]&lt;=0.06,"5-6%",IF(samplesuperstore_cleaned[[#This Row],[discount]]=0.08,"7-8%","9-10%")))))</f>
        <v>5-6%</v>
      </c>
    </row>
    <row r="6805" spans="1:28" x14ac:dyDescent="0.3">
      <c r="A6805">
        <v>5086</v>
      </c>
      <c r="B6805">
        <v>25697</v>
      </c>
      <c r="C6805" t="s">
        <v>27</v>
      </c>
      <c r="D6805" s="3">
        <v>0</v>
      </c>
      <c r="E6805">
        <v>35.409999999999997</v>
      </c>
      <c r="F6805">
        <v>1.99</v>
      </c>
      <c r="G6805">
        <v>1891</v>
      </c>
      <c r="H6805" t="s">
        <v>3719</v>
      </c>
      <c r="I6805" t="s">
        <v>29</v>
      </c>
      <c r="J6805" t="s">
        <v>30</v>
      </c>
      <c r="K6805" t="s">
        <v>54</v>
      </c>
      <c r="L6805" t="s">
        <v>181</v>
      </c>
      <c r="M6805" t="s">
        <v>52</v>
      </c>
      <c r="N6805" t="s">
        <v>536</v>
      </c>
      <c r="O6805">
        <v>0.43</v>
      </c>
      <c r="P6805" t="s">
        <v>84</v>
      </c>
      <c r="Q6805" t="s">
        <v>394</v>
      </c>
      <c r="R6805" t="s">
        <v>3720</v>
      </c>
      <c r="S6805">
        <v>45801</v>
      </c>
      <c r="T6805" s="1">
        <v>40880</v>
      </c>
      <c r="U6805" s="1">
        <v>40881</v>
      </c>
      <c r="V6805" s="3">
        <v>-60.484999999999999</v>
      </c>
      <c r="W6805">
        <v>1</v>
      </c>
      <c r="X6805" s="2">
        <v>37.89</v>
      </c>
      <c r="Y6805">
        <v>90634</v>
      </c>
      <c r="Z6805" t="s">
        <v>72</v>
      </c>
      <c r="AA6805">
        <v>2011</v>
      </c>
      <c r="AB6805" t="str">
        <f>IF(samplesuperstore_cleaned[[#This Row],[discount]]=0,"0%",IF(samplesuperstore_cleaned[[#This Row],[discount]]=0.02,"1-2%",IF(samplesuperstore_cleaned[[#This Row],[discount]]&lt;=0.04,"3-4%",IF(samplesuperstore_cleaned[[#This Row],[discount]]&lt;=0.06,"5-6%",IF(samplesuperstore_cleaned[[#This Row],[discount]]=0.08,"7-8%","9-10%")))))</f>
        <v>0%</v>
      </c>
    </row>
    <row r="6806" spans="1:28" x14ac:dyDescent="0.3">
      <c r="A6806">
        <v>3286</v>
      </c>
      <c r="B6806">
        <v>22975</v>
      </c>
      <c r="C6806" t="s">
        <v>39</v>
      </c>
      <c r="D6806" s="3">
        <v>0.01</v>
      </c>
      <c r="E6806">
        <v>6.48</v>
      </c>
      <c r="F6806">
        <v>9.68</v>
      </c>
      <c r="G6806">
        <v>1242</v>
      </c>
      <c r="H6806" t="s">
        <v>2815</v>
      </c>
      <c r="I6806" t="s">
        <v>29</v>
      </c>
      <c r="J6806" t="s">
        <v>114</v>
      </c>
      <c r="K6806" t="s">
        <v>31</v>
      </c>
      <c r="L6806" t="s">
        <v>49</v>
      </c>
      <c r="M6806" t="s">
        <v>33</v>
      </c>
      <c r="N6806" t="s">
        <v>1074</v>
      </c>
      <c r="O6806">
        <v>0.36</v>
      </c>
      <c r="P6806" t="s">
        <v>260</v>
      </c>
      <c r="Q6806" t="s">
        <v>2727</v>
      </c>
      <c r="R6806" t="s">
        <v>2816</v>
      </c>
      <c r="S6806">
        <v>35020</v>
      </c>
      <c r="T6806" s="1">
        <v>41328</v>
      </c>
      <c r="U6806" s="1">
        <v>41328</v>
      </c>
      <c r="V6806" s="3">
        <v>-60.563999999999993</v>
      </c>
      <c r="W6806">
        <v>2</v>
      </c>
      <c r="X6806" s="2">
        <v>15.75</v>
      </c>
      <c r="Y6806">
        <v>90884</v>
      </c>
      <c r="Z6806" t="s">
        <v>112</v>
      </c>
      <c r="AA6806">
        <v>2013</v>
      </c>
      <c r="AB6806" t="str">
        <f>IF(samplesuperstore_cleaned[[#This Row],[discount]]=0,"0%",IF(samplesuperstore_cleaned[[#This Row],[discount]]=0.02,"1-2%",IF(samplesuperstore_cleaned[[#This Row],[discount]]&lt;=0.04,"3-4%",IF(samplesuperstore_cleaned[[#This Row],[discount]]&lt;=0.06,"5-6%",IF(samplesuperstore_cleaned[[#This Row],[discount]]=0.08,"7-8%","9-10%")))))</f>
        <v>3-4%</v>
      </c>
    </row>
    <row r="6807" spans="1:28" x14ac:dyDescent="0.3">
      <c r="A6807">
        <v>6564</v>
      </c>
      <c r="B6807">
        <v>19001</v>
      </c>
      <c r="C6807" t="s">
        <v>57</v>
      </c>
      <c r="D6807" s="3">
        <v>0</v>
      </c>
      <c r="E6807">
        <v>65.989999999999995</v>
      </c>
      <c r="F6807">
        <v>3.99</v>
      </c>
      <c r="G6807">
        <v>2417</v>
      </c>
      <c r="H6807" t="s">
        <v>4367</v>
      </c>
      <c r="I6807" t="s">
        <v>29</v>
      </c>
      <c r="J6807" t="s">
        <v>244</v>
      </c>
      <c r="K6807" t="s">
        <v>54</v>
      </c>
      <c r="L6807" t="s">
        <v>55</v>
      </c>
      <c r="M6807" t="s">
        <v>33</v>
      </c>
      <c r="N6807" t="s">
        <v>230</v>
      </c>
      <c r="O6807">
        <v>0.59</v>
      </c>
      <c r="P6807" t="s">
        <v>260</v>
      </c>
      <c r="Q6807" t="s">
        <v>261</v>
      </c>
      <c r="R6807" t="s">
        <v>3996</v>
      </c>
      <c r="S6807">
        <v>22124</v>
      </c>
      <c r="T6807" s="1">
        <v>40435</v>
      </c>
      <c r="U6807" s="1">
        <v>40436</v>
      </c>
      <c r="V6807" s="3">
        <v>-60.563999999999993</v>
      </c>
      <c r="W6807">
        <v>13</v>
      </c>
      <c r="X6807" s="2">
        <v>765.65</v>
      </c>
      <c r="Y6807">
        <v>86754</v>
      </c>
      <c r="Z6807" t="s">
        <v>173</v>
      </c>
      <c r="AA6807">
        <v>2010</v>
      </c>
      <c r="AB6807" t="str">
        <f>IF(samplesuperstore_cleaned[[#This Row],[discount]]=0,"0%",IF(samplesuperstore_cleaned[[#This Row],[discount]]=0.02,"1-2%",IF(samplesuperstore_cleaned[[#This Row],[discount]]&lt;=0.04,"3-4%",IF(samplesuperstore_cleaned[[#This Row],[discount]]&lt;=0.06,"5-6%",IF(samplesuperstore_cleaned[[#This Row],[discount]]=0.08,"7-8%","9-10%")))))</f>
        <v>0%</v>
      </c>
    </row>
    <row r="6808" spans="1:28" x14ac:dyDescent="0.3">
      <c r="A6808">
        <v>386</v>
      </c>
      <c r="B6808">
        <v>22908</v>
      </c>
      <c r="C6808" t="s">
        <v>57</v>
      </c>
      <c r="D6808" s="3">
        <v>0.01</v>
      </c>
      <c r="E6808">
        <v>7.28</v>
      </c>
      <c r="F6808">
        <v>7.98</v>
      </c>
      <c r="G6808">
        <v>146</v>
      </c>
      <c r="H6808" t="s">
        <v>602</v>
      </c>
      <c r="I6808" t="s">
        <v>29</v>
      </c>
      <c r="J6808" t="s">
        <v>30</v>
      </c>
      <c r="K6808" t="s">
        <v>67</v>
      </c>
      <c r="L6808" t="s">
        <v>104</v>
      </c>
      <c r="M6808" t="s">
        <v>43</v>
      </c>
      <c r="N6808" t="s">
        <v>609</v>
      </c>
      <c r="O6808">
        <v>0.42</v>
      </c>
      <c r="P6808" t="s">
        <v>35</v>
      </c>
      <c r="Q6808" t="s">
        <v>255</v>
      </c>
      <c r="R6808" t="s">
        <v>604</v>
      </c>
      <c r="S6808">
        <v>76148</v>
      </c>
      <c r="T6808" s="1">
        <v>41570</v>
      </c>
      <c r="U6808" s="1">
        <v>41572</v>
      </c>
      <c r="V6808" s="3">
        <v>-60.61</v>
      </c>
      <c r="W6808">
        <v>13</v>
      </c>
      <c r="X6808" s="2">
        <v>104.4</v>
      </c>
      <c r="Y6808">
        <v>91100</v>
      </c>
      <c r="Z6808" t="s">
        <v>87</v>
      </c>
      <c r="AA6808">
        <v>2013</v>
      </c>
      <c r="AB6808" t="str">
        <f>IF(samplesuperstore_cleaned[[#This Row],[discount]]=0,"0%",IF(samplesuperstore_cleaned[[#This Row],[discount]]=0.02,"1-2%",IF(samplesuperstore_cleaned[[#This Row],[discount]]&lt;=0.04,"3-4%",IF(samplesuperstore_cleaned[[#This Row],[discount]]&lt;=0.06,"5-6%",IF(samplesuperstore_cleaned[[#This Row],[discount]]=0.08,"7-8%","9-10%")))))</f>
        <v>3-4%</v>
      </c>
    </row>
    <row r="6809" spans="1:28" x14ac:dyDescent="0.3">
      <c r="A6809">
        <v>1181</v>
      </c>
      <c r="B6809">
        <v>22950</v>
      </c>
      <c r="C6809" t="s">
        <v>60</v>
      </c>
      <c r="D6809" s="3">
        <v>0.03</v>
      </c>
      <c r="E6809">
        <v>10.97</v>
      </c>
      <c r="F6809">
        <v>6.5</v>
      </c>
      <c r="G6809">
        <v>459</v>
      </c>
      <c r="H6809" t="s">
        <v>1444</v>
      </c>
      <c r="I6809" t="s">
        <v>29</v>
      </c>
      <c r="J6809" t="s">
        <v>66</v>
      </c>
      <c r="K6809" t="s">
        <v>54</v>
      </c>
      <c r="L6809" t="s">
        <v>181</v>
      </c>
      <c r="M6809" t="s">
        <v>33</v>
      </c>
      <c r="N6809" t="s">
        <v>483</v>
      </c>
      <c r="O6809">
        <v>0.64</v>
      </c>
      <c r="P6809" t="s">
        <v>84</v>
      </c>
      <c r="Q6809" t="s">
        <v>92</v>
      </c>
      <c r="R6809" t="s">
        <v>1445</v>
      </c>
      <c r="S6809">
        <v>3054</v>
      </c>
      <c r="T6809" s="1">
        <v>40698</v>
      </c>
      <c r="U6809" s="1">
        <v>40705</v>
      </c>
      <c r="V6809" s="3">
        <v>-60.648000000000003</v>
      </c>
      <c r="W6809">
        <v>7</v>
      </c>
      <c r="X6809" s="2">
        <v>82.23</v>
      </c>
      <c r="Y6809">
        <v>86015</v>
      </c>
      <c r="Z6809" t="s">
        <v>189</v>
      </c>
      <c r="AA6809">
        <v>2011</v>
      </c>
      <c r="AB6809" t="str">
        <f>IF(samplesuperstore_cleaned[[#This Row],[discount]]=0,"0%",IF(samplesuperstore_cleaned[[#This Row],[discount]]=0.02,"1-2%",IF(samplesuperstore_cleaned[[#This Row],[discount]]&lt;=0.04,"3-4%",IF(samplesuperstore_cleaned[[#This Row],[discount]]&lt;=0.06,"5-6%",IF(samplesuperstore_cleaned[[#This Row],[discount]]=0.08,"7-8%","9-10%")))))</f>
        <v>3-4%</v>
      </c>
    </row>
    <row r="6810" spans="1:28" x14ac:dyDescent="0.3">
      <c r="A6810">
        <v>251</v>
      </c>
      <c r="B6810">
        <v>7830</v>
      </c>
      <c r="C6810" t="s">
        <v>60</v>
      </c>
      <c r="D6810" s="3">
        <v>0.08</v>
      </c>
      <c r="E6810">
        <v>6.48</v>
      </c>
      <c r="F6810">
        <v>7.37</v>
      </c>
      <c r="G6810">
        <v>94</v>
      </c>
      <c r="H6810" t="s">
        <v>442</v>
      </c>
      <c r="I6810" t="s">
        <v>41</v>
      </c>
      <c r="J6810" t="s">
        <v>66</v>
      </c>
      <c r="K6810" t="s">
        <v>31</v>
      </c>
      <c r="L6810" t="s">
        <v>49</v>
      </c>
      <c r="M6810" t="s">
        <v>33</v>
      </c>
      <c r="N6810" t="s">
        <v>447</v>
      </c>
      <c r="O6810">
        <v>0.37</v>
      </c>
      <c r="P6810" t="s">
        <v>35</v>
      </c>
      <c r="Q6810" t="s">
        <v>36</v>
      </c>
      <c r="R6810" t="s">
        <v>444</v>
      </c>
      <c r="S6810">
        <v>60601</v>
      </c>
      <c r="T6810" s="1">
        <v>40645</v>
      </c>
      <c r="U6810" s="1">
        <v>40649</v>
      </c>
      <c r="V6810" s="3">
        <v>-60.65</v>
      </c>
      <c r="W6810">
        <v>17</v>
      </c>
      <c r="X6810" s="2">
        <v>118.36</v>
      </c>
      <c r="Y6810">
        <v>56001</v>
      </c>
      <c r="Z6810" t="s">
        <v>127</v>
      </c>
      <c r="AA6810">
        <v>2011</v>
      </c>
      <c r="AB6810" t="str">
        <f>IF(samplesuperstore_cleaned[[#This Row],[discount]]=0,"0%",IF(samplesuperstore_cleaned[[#This Row],[discount]]=0.02,"1-2%",IF(samplesuperstore_cleaned[[#This Row],[discount]]&lt;=0.04,"3-4%",IF(samplesuperstore_cleaned[[#This Row],[discount]]&lt;=0.06,"5-6%",IF(samplesuperstore_cleaned[[#This Row],[discount]]=0.08,"7-8%","9-10%")))))</f>
        <v>7-8%</v>
      </c>
    </row>
    <row r="6811" spans="1:28" x14ac:dyDescent="0.3">
      <c r="A6811">
        <v>275</v>
      </c>
      <c r="B6811">
        <v>25830</v>
      </c>
      <c r="C6811" t="s">
        <v>60</v>
      </c>
      <c r="D6811" s="3">
        <v>0.08</v>
      </c>
      <c r="E6811">
        <v>6.48</v>
      </c>
      <c r="F6811">
        <v>7.37</v>
      </c>
      <c r="G6811">
        <v>98</v>
      </c>
      <c r="H6811" t="s">
        <v>462</v>
      </c>
      <c r="I6811" t="s">
        <v>41</v>
      </c>
      <c r="J6811" t="s">
        <v>66</v>
      </c>
      <c r="K6811" t="s">
        <v>31</v>
      </c>
      <c r="L6811" t="s">
        <v>49</v>
      </c>
      <c r="M6811" t="s">
        <v>33</v>
      </c>
      <c r="N6811" t="s">
        <v>447</v>
      </c>
      <c r="O6811">
        <v>0.37</v>
      </c>
      <c r="P6811" t="s">
        <v>35</v>
      </c>
      <c r="Q6811" t="s">
        <v>456</v>
      </c>
      <c r="R6811" t="s">
        <v>463</v>
      </c>
      <c r="S6811">
        <v>66062</v>
      </c>
      <c r="T6811" s="1">
        <v>41376</v>
      </c>
      <c r="U6811" s="1">
        <v>41380</v>
      </c>
      <c r="V6811" s="3">
        <v>-60.65</v>
      </c>
      <c r="W6811">
        <v>4</v>
      </c>
      <c r="X6811" s="2">
        <v>27.85</v>
      </c>
      <c r="Y6811">
        <v>87313</v>
      </c>
      <c r="Z6811" t="s">
        <v>127</v>
      </c>
      <c r="AA6811">
        <v>2013</v>
      </c>
      <c r="AB6811" t="str">
        <f>IF(samplesuperstore_cleaned[[#This Row],[discount]]=0,"0%",IF(samplesuperstore_cleaned[[#This Row],[discount]]=0.02,"1-2%",IF(samplesuperstore_cleaned[[#This Row],[discount]]&lt;=0.04,"3-4%",IF(samplesuperstore_cleaned[[#This Row],[discount]]&lt;=0.06,"5-6%",IF(samplesuperstore_cleaned[[#This Row],[discount]]=0.08,"7-8%","9-10%")))))</f>
        <v>7-8%</v>
      </c>
    </row>
    <row r="6812" spans="1:28" x14ac:dyDescent="0.3">
      <c r="A6812">
        <v>5183</v>
      </c>
      <c r="B6812">
        <v>18744</v>
      </c>
      <c r="C6812" t="s">
        <v>57</v>
      </c>
      <c r="D6812" s="3">
        <v>0.04</v>
      </c>
      <c r="E6812">
        <v>85.99</v>
      </c>
      <c r="F6812">
        <v>1.25</v>
      </c>
      <c r="G6812">
        <v>1939</v>
      </c>
      <c r="H6812" t="s">
        <v>3777</v>
      </c>
      <c r="I6812" t="s">
        <v>29</v>
      </c>
      <c r="J6812" t="s">
        <v>30</v>
      </c>
      <c r="K6812" t="s">
        <v>54</v>
      </c>
      <c r="L6812" t="s">
        <v>55</v>
      </c>
      <c r="M6812" t="s">
        <v>52</v>
      </c>
      <c r="N6812" t="s">
        <v>1138</v>
      </c>
      <c r="O6812">
        <v>0.39</v>
      </c>
      <c r="P6812" t="s">
        <v>45</v>
      </c>
      <c r="Q6812" t="s">
        <v>523</v>
      </c>
      <c r="R6812" t="s">
        <v>3153</v>
      </c>
      <c r="S6812">
        <v>84015</v>
      </c>
      <c r="T6812" s="1">
        <v>40960</v>
      </c>
      <c r="U6812" s="1">
        <v>40962</v>
      </c>
      <c r="V6812" s="3">
        <v>-60.664999999999999</v>
      </c>
      <c r="W6812">
        <v>2</v>
      </c>
      <c r="X6812" s="2">
        <v>150.16</v>
      </c>
      <c r="Y6812">
        <v>88874</v>
      </c>
      <c r="Z6812" t="s">
        <v>112</v>
      </c>
      <c r="AA6812">
        <v>2012</v>
      </c>
      <c r="AB6812" t="str">
        <f>IF(samplesuperstore_cleaned[[#This Row],[discount]]=0,"0%",IF(samplesuperstore_cleaned[[#This Row],[discount]]=0.02,"1-2%",IF(samplesuperstore_cleaned[[#This Row],[discount]]&lt;=0.04,"3-4%",IF(samplesuperstore_cleaned[[#This Row],[discount]]&lt;=0.06,"5-6%",IF(samplesuperstore_cleaned[[#This Row],[discount]]=0.08,"7-8%","9-10%")))))</f>
        <v>3-4%</v>
      </c>
    </row>
    <row r="6813" spans="1:28" x14ac:dyDescent="0.3">
      <c r="A6813">
        <v>7603</v>
      </c>
      <c r="B6813">
        <v>21707</v>
      </c>
      <c r="C6813" t="s">
        <v>78</v>
      </c>
      <c r="D6813" s="3">
        <v>0.01</v>
      </c>
      <c r="E6813">
        <v>35.99</v>
      </c>
      <c r="F6813">
        <v>5.99</v>
      </c>
      <c r="G6813">
        <v>2779</v>
      </c>
      <c r="H6813" t="s">
        <v>4795</v>
      </c>
      <c r="I6813" t="s">
        <v>29</v>
      </c>
      <c r="J6813" t="s">
        <v>30</v>
      </c>
      <c r="K6813" t="s">
        <v>54</v>
      </c>
      <c r="L6813" t="s">
        <v>55</v>
      </c>
      <c r="M6813" t="s">
        <v>43</v>
      </c>
      <c r="N6813" t="s">
        <v>954</v>
      </c>
      <c r="O6813">
        <v>0.38</v>
      </c>
      <c r="P6813" t="s">
        <v>260</v>
      </c>
      <c r="Q6813" t="s">
        <v>846</v>
      </c>
      <c r="R6813" t="s">
        <v>4796</v>
      </c>
      <c r="S6813">
        <v>27893</v>
      </c>
      <c r="T6813" s="1">
        <v>40340</v>
      </c>
      <c r="U6813" s="1">
        <v>40341</v>
      </c>
      <c r="V6813" s="3">
        <v>-60.704000000000001</v>
      </c>
      <c r="W6813">
        <v>11</v>
      </c>
      <c r="X6813" s="2">
        <v>345.07</v>
      </c>
      <c r="Y6813">
        <v>87161</v>
      </c>
      <c r="Z6813" t="s">
        <v>189</v>
      </c>
      <c r="AA6813">
        <v>2010</v>
      </c>
      <c r="AB6813" t="str">
        <f>IF(samplesuperstore_cleaned[[#This Row],[discount]]=0,"0%",IF(samplesuperstore_cleaned[[#This Row],[discount]]=0.02,"1-2%",IF(samplesuperstore_cleaned[[#This Row],[discount]]&lt;=0.04,"3-4%",IF(samplesuperstore_cleaned[[#This Row],[discount]]&lt;=0.06,"5-6%",IF(samplesuperstore_cleaned[[#This Row],[discount]]=0.08,"7-8%","9-10%")))))</f>
        <v>3-4%</v>
      </c>
    </row>
    <row r="6814" spans="1:28" x14ac:dyDescent="0.3">
      <c r="A6814">
        <v>2871</v>
      </c>
      <c r="B6814">
        <v>3435</v>
      </c>
      <c r="C6814" t="s">
        <v>78</v>
      </c>
      <c r="D6814" s="3">
        <v>0.03</v>
      </c>
      <c r="E6814">
        <v>5.34</v>
      </c>
      <c r="F6814">
        <v>5.63</v>
      </c>
      <c r="G6814">
        <v>1106</v>
      </c>
      <c r="H6814" t="s">
        <v>2600</v>
      </c>
      <c r="I6814" t="s">
        <v>29</v>
      </c>
      <c r="J6814" t="s">
        <v>244</v>
      </c>
      <c r="K6814" t="s">
        <v>31</v>
      </c>
      <c r="L6814" t="s">
        <v>138</v>
      </c>
      <c r="M6814" t="s">
        <v>33</v>
      </c>
      <c r="N6814" t="s">
        <v>1250</v>
      </c>
      <c r="O6814">
        <v>0.39</v>
      </c>
      <c r="P6814" t="s">
        <v>35</v>
      </c>
      <c r="Q6814" t="s">
        <v>255</v>
      </c>
      <c r="R6814" t="s">
        <v>774</v>
      </c>
      <c r="S6814">
        <v>75220</v>
      </c>
      <c r="T6814" s="1">
        <v>41071</v>
      </c>
      <c r="U6814" s="1">
        <v>41072</v>
      </c>
      <c r="V6814" s="3">
        <v>-60.72</v>
      </c>
      <c r="W6814">
        <v>36</v>
      </c>
      <c r="X6814" s="2">
        <v>208.73</v>
      </c>
      <c r="Y6814">
        <v>24519</v>
      </c>
      <c r="Z6814" t="s">
        <v>189</v>
      </c>
      <c r="AA6814">
        <v>2012</v>
      </c>
      <c r="AB6814" t="str">
        <f>IF(samplesuperstore_cleaned[[#This Row],[discount]]=0,"0%",IF(samplesuperstore_cleaned[[#This Row],[discount]]=0.02,"1-2%",IF(samplesuperstore_cleaned[[#This Row],[discount]]&lt;=0.04,"3-4%",IF(samplesuperstore_cleaned[[#This Row],[discount]]&lt;=0.06,"5-6%",IF(samplesuperstore_cleaned[[#This Row],[discount]]=0.08,"7-8%","9-10%")))))</f>
        <v>3-4%</v>
      </c>
    </row>
    <row r="6815" spans="1:28" x14ac:dyDescent="0.3">
      <c r="A6815">
        <v>8252</v>
      </c>
      <c r="B6815">
        <v>4628</v>
      </c>
      <c r="C6815" t="s">
        <v>60</v>
      </c>
      <c r="D6815" s="3">
        <v>0.08</v>
      </c>
      <c r="E6815">
        <v>12.44</v>
      </c>
      <c r="F6815">
        <v>6.27</v>
      </c>
      <c r="G6815">
        <v>3004</v>
      </c>
      <c r="H6815" t="s">
        <v>5050</v>
      </c>
      <c r="I6815" t="s">
        <v>29</v>
      </c>
      <c r="J6815" t="s">
        <v>30</v>
      </c>
      <c r="K6815" t="s">
        <v>31</v>
      </c>
      <c r="L6815" t="s">
        <v>158</v>
      </c>
      <c r="M6815" t="s">
        <v>154</v>
      </c>
      <c r="N6815" t="s">
        <v>2601</v>
      </c>
      <c r="O6815">
        <v>0.56999999999999995</v>
      </c>
      <c r="P6815" t="s">
        <v>45</v>
      </c>
      <c r="Q6815" t="s">
        <v>70</v>
      </c>
      <c r="R6815" t="s">
        <v>1646</v>
      </c>
      <c r="S6815">
        <v>90049</v>
      </c>
      <c r="T6815" s="1">
        <v>40589</v>
      </c>
      <c r="U6815" s="1">
        <v>40594</v>
      </c>
      <c r="V6815" s="3">
        <v>-60.79</v>
      </c>
      <c r="W6815">
        <v>25</v>
      </c>
      <c r="X6815" s="2">
        <v>298.11</v>
      </c>
      <c r="Y6815">
        <v>32931</v>
      </c>
      <c r="Z6815" t="s">
        <v>112</v>
      </c>
      <c r="AA6815">
        <v>2011</v>
      </c>
      <c r="AB6815" t="str">
        <f>IF(samplesuperstore_cleaned[[#This Row],[discount]]=0,"0%",IF(samplesuperstore_cleaned[[#This Row],[discount]]=0.02,"1-2%",IF(samplesuperstore_cleaned[[#This Row],[discount]]&lt;=0.04,"3-4%",IF(samplesuperstore_cleaned[[#This Row],[discount]]&lt;=0.06,"5-6%",IF(samplesuperstore_cleaned[[#This Row],[discount]]=0.08,"7-8%","9-10%")))))</f>
        <v>7-8%</v>
      </c>
    </row>
    <row r="6816" spans="1:28" x14ac:dyDescent="0.3">
      <c r="A6816">
        <v>8262</v>
      </c>
      <c r="B6816">
        <v>22628</v>
      </c>
      <c r="C6816" t="s">
        <v>60</v>
      </c>
      <c r="D6816" s="3">
        <v>0.08</v>
      </c>
      <c r="E6816">
        <v>12.44</v>
      </c>
      <c r="F6816">
        <v>6.27</v>
      </c>
      <c r="G6816">
        <v>3005</v>
      </c>
      <c r="H6816" t="s">
        <v>5051</v>
      </c>
      <c r="I6816" t="s">
        <v>29</v>
      </c>
      <c r="J6816" t="s">
        <v>30</v>
      </c>
      <c r="K6816" t="s">
        <v>31</v>
      </c>
      <c r="L6816" t="s">
        <v>158</v>
      </c>
      <c r="M6816" t="s">
        <v>154</v>
      </c>
      <c r="N6816" t="s">
        <v>2601</v>
      </c>
      <c r="O6816">
        <v>0.56999999999999995</v>
      </c>
      <c r="P6816" t="s">
        <v>45</v>
      </c>
      <c r="Q6816" t="s">
        <v>2278</v>
      </c>
      <c r="R6816" t="s">
        <v>5049</v>
      </c>
      <c r="S6816">
        <v>83814</v>
      </c>
      <c r="T6816" s="1">
        <v>40589</v>
      </c>
      <c r="U6816" s="1">
        <v>40594</v>
      </c>
      <c r="V6816" s="3">
        <v>-60.79</v>
      </c>
      <c r="W6816">
        <v>6</v>
      </c>
      <c r="X6816" s="2">
        <v>71.55</v>
      </c>
      <c r="Y6816">
        <v>91390</v>
      </c>
      <c r="Z6816" t="s">
        <v>112</v>
      </c>
      <c r="AA6816">
        <v>2011</v>
      </c>
      <c r="AB6816" t="str">
        <f>IF(samplesuperstore_cleaned[[#This Row],[discount]]=0,"0%",IF(samplesuperstore_cleaned[[#This Row],[discount]]=0.02,"1-2%",IF(samplesuperstore_cleaned[[#This Row],[discount]]&lt;=0.04,"3-4%",IF(samplesuperstore_cleaned[[#This Row],[discount]]&lt;=0.06,"5-6%",IF(samplesuperstore_cleaned[[#This Row],[discount]]=0.08,"7-8%","9-10%")))))</f>
        <v>7-8%</v>
      </c>
    </row>
    <row r="6817" spans="1:28" x14ac:dyDescent="0.3">
      <c r="A6817">
        <v>6248</v>
      </c>
      <c r="B6817">
        <v>25290</v>
      </c>
      <c r="C6817" t="s">
        <v>60</v>
      </c>
      <c r="D6817" s="3">
        <v>0.1</v>
      </c>
      <c r="E6817">
        <v>115.99</v>
      </c>
      <c r="F6817">
        <v>2.5</v>
      </c>
      <c r="G6817">
        <v>2291</v>
      </c>
      <c r="H6817" t="s">
        <v>4215</v>
      </c>
      <c r="I6817" t="s">
        <v>29</v>
      </c>
      <c r="J6817" t="s">
        <v>66</v>
      </c>
      <c r="K6817" t="s">
        <v>54</v>
      </c>
      <c r="L6817" t="s">
        <v>55</v>
      </c>
      <c r="M6817" t="s">
        <v>33</v>
      </c>
      <c r="N6817" t="s">
        <v>946</v>
      </c>
      <c r="O6817">
        <v>0.57999999999999996</v>
      </c>
      <c r="P6817" t="s">
        <v>35</v>
      </c>
      <c r="Q6817" t="s">
        <v>116</v>
      </c>
      <c r="R6817" t="s">
        <v>4216</v>
      </c>
      <c r="S6817">
        <v>55016</v>
      </c>
      <c r="T6817" s="1">
        <v>41626</v>
      </c>
      <c r="U6817" s="1">
        <v>41630</v>
      </c>
      <c r="V6817" s="3">
        <v>-60.817679999999996</v>
      </c>
      <c r="W6817">
        <v>6</v>
      </c>
      <c r="X6817" s="2">
        <v>532.39</v>
      </c>
      <c r="Y6817">
        <v>88172</v>
      </c>
      <c r="Z6817" t="s">
        <v>72</v>
      </c>
      <c r="AA6817">
        <v>2013</v>
      </c>
      <c r="AB6817" t="str">
        <f>IF(samplesuperstore_cleaned[[#This Row],[discount]]=0,"0%",IF(samplesuperstore_cleaned[[#This Row],[discount]]=0.02,"1-2%",IF(samplesuperstore_cleaned[[#This Row],[discount]]&lt;=0.04,"3-4%",IF(samplesuperstore_cleaned[[#This Row],[discount]]&lt;=0.06,"5-6%",IF(samplesuperstore_cleaned[[#This Row],[discount]]=0.08,"7-8%","9-10%")))))</f>
        <v>9-10%</v>
      </c>
    </row>
    <row r="6818" spans="1:28" x14ac:dyDescent="0.3">
      <c r="A6818">
        <v>5961</v>
      </c>
      <c r="B6818">
        <v>19955</v>
      </c>
      <c r="C6818" t="s">
        <v>27</v>
      </c>
      <c r="D6818" s="3">
        <v>0</v>
      </c>
      <c r="E6818">
        <v>14.98</v>
      </c>
      <c r="F6818">
        <v>7.69</v>
      </c>
      <c r="G6818">
        <v>2191</v>
      </c>
      <c r="H6818" t="s">
        <v>4090</v>
      </c>
      <c r="I6818" t="s">
        <v>29</v>
      </c>
      <c r="J6818" t="s">
        <v>66</v>
      </c>
      <c r="K6818" t="s">
        <v>31</v>
      </c>
      <c r="L6818" t="s">
        <v>158</v>
      </c>
      <c r="M6818" t="s">
        <v>33</v>
      </c>
      <c r="N6818" t="s">
        <v>1986</v>
      </c>
      <c r="O6818">
        <v>0.56999999999999995</v>
      </c>
      <c r="P6818" t="s">
        <v>260</v>
      </c>
      <c r="Q6818" t="s">
        <v>846</v>
      </c>
      <c r="R6818" t="s">
        <v>3993</v>
      </c>
      <c r="S6818">
        <v>28110</v>
      </c>
      <c r="T6818" s="1">
        <v>41487</v>
      </c>
      <c r="U6818" s="1">
        <v>41488</v>
      </c>
      <c r="V6818" s="3">
        <v>-60.928000000000004</v>
      </c>
      <c r="W6818">
        <v>20</v>
      </c>
      <c r="X6818" s="2">
        <v>321.52</v>
      </c>
      <c r="Y6818">
        <v>90690</v>
      </c>
      <c r="Z6818" t="s">
        <v>107</v>
      </c>
      <c r="AA6818">
        <v>2013</v>
      </c>
      <c r="AB6818" t="str">
        <f>IF(samplesuperstore_cleaned[[#This Row],[discount]]=0,"0%",IF(samplesuperstore_cleaned[[#This Row],[discount]]=0.02,"1-2%",IF(samplesuperstore_cleaned[[#This Row],[discount]]&lt;=0.04,"3-4%",IF(samplesuperstore_cleaned[[#This Row],[discount]]&lt;=0.06,"5-6%",IF(samplesuperstore_cleaned[[#This Row],[discount]]=0.08,"7-8%","9-10%")))))</f>
        <v>0%</v>
      </c>
    </row>
    <row r="6819" spans="1:28" x14ac:dyDescent="0.3">
      <c r="A6819">
        <v>1157</v>
      </c>
      <c r="B6819">
        <v>20440</v>
      </c>
      <c r="C6819" t="s">
        <v>78</v>
      </c>
      <c r="D6819" s="3">
        <v>0.09</v>
      </c>
      <c r="E6819">
        <v>3.74</v>
      </c>
      <c r="F6819">
        <v>4.6900000000000004</v>
      </c>
      <c r="G6819">
        <v>451</v>
      </c>
      <c r="H6819" t="s">
        <v>1415</v>
      </c>
      <c r="I6819" t="s">
        <v>29</v>
      </c>
      <c r="J6819" t="s">
        <v>66</v>
      </c>
      <c r="K6819" t="s">
        <v>31</v>
      </c>
      <c r="L6819" t="s">
        <v>138</v>
      </c>
      <c r="M6819" t="s">
        <v>33</v>
      </c>
      <c r="N6819" t="s">
        <v>1419</v>
      </c>
      <c r="O6819">
        <v>0.35</v>
      </c>
      <c r="P6819" t="s">
        <v>45</v>
      </c>
      <c r="Q6819" t="s">
        <v>70</v>
      </c>
      <c r="R6819" t="s">
        <v>1417</v>
      </c>
      <c r="S6819">
        <v>94024</v>
      </c>
      <c r="T6819" s="1">
        <v>41415</v>
      </c>
      <c r="U6819" s="1">
        <v>41416</v>
      </c>
      <c r="V6819" s="3">
        <v>-60.961500000000001</v>
      </c>
      <c r="W6819">
        <v>7</v>
      </c>
      <c r="X6819" s="2">
        <v>26.82</v>
      </c>
      <c r="Y6819">
        <v>86026</v>
      </c>
      <c r="Z6819" t="s">
        <v>38</v>
      </c>
      <c r="AA6819">
        <v>2013</v>
      </c>
      <c r="AB6819" t="str">
        <f>IF(samplesuperstore_cleaned[[#This Row],[discount]]=0,"0%",IF(samplesuperstore_cleaned[[#This Row],[discount]]=0.02,"1-2%",IF(samplesuperstore_cleaned[[#This Row],[discount]]&lt;=0.04,"3-4%",IF(samplesuperstore_cleaned[[#This Row],[discount]]&lt;=0.06,"5-6%",IF(samplesuperstore_cleaned[[#This Row],[discount]]=0.08,"7-8%","9-10%")))))</f>
        <v>9-10%</v>
      </c>
    </row>
    <row r="6820" spans="1:28" x14ac:dyDescent="0.3">
      <c r="A6820">
        <v>4850</v>
      </c>
      <c r="B6820">
        <v>26124</v>
      </c>
      <c r="C6820" t="s">
        <v>78</v>
      </c>
      <c r="D6820" s="3">
        <v>0</v>
      </c>
      <c r="E6820">
        <v>7.38</v>
      </c>
      <c r="F6820">
        <v>5.21</v>
      </c>
      <c r="G6820">
        <v>1794</v>
      </c>
      <c r="H6820" t="s">
        <v>3595</v>
      </c>
      <c r="I6820" t="s">
        <v>29</v>
      </c>
      <c r="J6820" t="s">
        <v>244</v>
      </c>
      <c r="K6820" t="s">
        <v>67</v>
      </c>
      <c r="L6820" t="s">
        <v>104</v>
      </c>
      <c r="M6820" t="s">
        <v>33</v>
      </c>
      <c r="N6820" t="s">
        <v>1092</v>
      </c>
      <c r="O6820">
        <v>0.56000000000000005</v>
      </c>
      <c r="P6820" t="s">
        <v>35</v>
      </c>
      <c r="Q6820" t="s">
        <v>36</v>
      </c>
      <c r="R6820" t="s">
        <v>3596</v>
      </c>
      <c r="S6820">
        <v>60137</v>
      </c>
      <c r="T6820" s="1">
        <v>41209</v>
      </c>
      <c r="U6820" s="1">
        <v>41211</v>
      </c>
      <c r="V6820" s="3">
        <v>-60.966000000000001</v>
      </c>
      <c r="W6820">
        <v>13</v>
      </c>
      <c r="X6820" s="2">
        <v>104.3</v>
      </c>
      <c r="Y6820">
        <v>87858</v>
      </c>
      <c r="Z6820" t="s">
        <v>87</v>
      </c>
      <c r="AA6820">
        <v>2012</v>
      </c>
      <c r="AB6820" t="str">
        <f>IF(samplesuperstore_cleaned[[#This Row],[discount]]=0,"0%",IF(samplesuperstore_cleaned[[#This Row],[discount]]=0.02,"1-2%",IF(samplesuperstore_cleaned[[#This Row],[discount]]&lt;=0.04,"3-4%",IF(samplesuperstore_cleaned[[#This Row],[discount]]&lt;=0.06,"5-6%",IF(samplesuperstore_cleaned[[#This Row],[discount]]=0.08,"7-8%","9-10%")))))</f>
        <v>0%</v>
      </c>
    </row>
    <row r="6821" spans="1:28" x14ac:dyDescent="0.3">
      <c r="A6821">
        <v>1287</v>
      </c>
      <c r="B6821">
        <v>22262</v>
      </c>
      <c r="C6821" t="s">
        <v>78</v>
      </c>
      <c r="D6821" s="3">
        <v>0</v>
      </c>
      <c r="E6821">
        <v>30.42</v>
      </c>
      <c r="F6821">
        <v>8.65</v>
      </c>
      <c r="G6821">
        <v>499</v>
      </c>
      <c r="H6821" t="s">
        <v>1534</v>
      </c>
      <c r="I6821" t="s">
        <v>29</v>
      </c>
      <c r="J6821" t="s">
        <v>30</v>
      </c>
      <c r="K6821" t="s">
        <v>54</v>
      </c>
      <c r="L6821" t="s">
        <v>181</v>
      </c>
      <c r="M6821" t="s">
        <v>33</v>
      </c>
      <c r="N6821" t="s">
        <v>1298</v>
      </c>
      <c r="O6821">
        <v>0.74</v>
      </c>
      <c r="P6821" t="s">
        <v>45</v>
      </c>
      <c r="Q6821" t="s">
        <v>523</v>
      </c>
      <c r="R6821" t="s">
        <v>826</v>
      </c>
      <c r="S6821">
        <v>84107</v>
      </c>
      <c r="T6821" s="1">
        <v>41415</v>
      </c>
      <c r="U6821" s="1">
        <v>41416</v>
      </c>
      <c r="V6821" s="3">
        <v>-60.98</v>
      </c>
      <c r="W6821">
        <v>16</v>
      </c>
      <c r="X6821" s="2">
        <v>518.80999999999995</v>
      </c>
      <c r="Y6821">
        <v>90371</v>
      </c>
      <c r="Z6821" t="s">
        <v>38</v>
      </c>
      <c r="AA6821">
        <v>2013</v>
      </c>
      <c r="AB6821" t="str">
        <f>IF(samplesuperstore_cleaned[[#This Row],[discount]]=0,"0%",IF(samplesuperstore_cleaned[[#This Row],[discount]]=0.02,"1-2%",IF(samplesuperstore_cleaned[[#This Row],[discount]]&lt;=0.04,"3-4%",IF(samplesuperstore_cleaned[[#This Row],[discount]]&lt;=0.06,"5-6%",IF(samplesuperstore_cleaned[[#This Row],[discount]]=0.08,"7-8%","9-10%")))))</f>
        <v>0%</v>
      </c>
    </row>
    <row r="6822" spans="1:28" x14ac:dyDescent="0.3">
      <c r="A6822">
        <v>8966</v>
      </c>
      <c r="B6822">
        <v>24285</v>
      </c>
      <c r="C6822" t="s">
        <v>78</v>
      </c>
      <c r="D6822" s="3">
        <v>0.09</v>
      </c>
      <c r="E6822">
        <v>5.78</v>
      </c>
      <c r="F6822">
        <v>4.96</v>
      </c>
      <c r="G6822">
        <v>3244</v>
      </c>
      <c r="H6822" t="s">
        <v>5317</v>
      </c>
      <c r="I6822" t="s">
        <v>29</v>
      </c>
      <c r="J6822" t="s">
        <v>114</v>
      </c>
      <c r="K6822" t="s">
        <v>31</v>
      </c>
      <c r="L6822" t="s">
        <v>49</v>
      </c>
      <c r="M6822" t="s">
        <v>33</v>
      </c>
      <c r="N6822" t="s">
        <v>1076</v>
      </c>
      <c r="O6822">
        <v>0.36</v>
      </c>
      <c r="P6822" t="s">
        <v>45</v>
      </c>
      <c r="Q6822" t="s">
        <v>2278</v>
      </c>
      <c r="R6822" t="s">
        <v>2279</v>
      </c>
      <c r="S6822">
        <v>83616</v>
      </c>
      <c r="T6822" s="1">
        <v>41464</v>
      </c>
      <c r="U6822" s="1">
        <v>41467</v>
      </c>
      <c r="V6822" s="3">
        <v>-61.040160000000007</v>
      </c>
      <c r="W6822">
        <v>13</v>
      </c>
      <c r="X6822" s="2">
        <v>71.540000000000006</v>
      </c>
      <c r="Y6822">
        <v>88337</v>
      </c>
      <c r="Z6822" t="s">
        <v>48</v>
      </c>
      <c r="AA6822">
        <v>2013</v>
      </c>
      <c r="AB6822" t="str">
        <f>IF(samplesuperstore_cleaned[[#This Row],[discount]]=0,"0%",IF(samplesuperstore_cleaned[[#This Row],[discount]]=0.02,"1-2%",IF(samplesuperstore_cleaned[[#This Row],[discount]]&lt;=0.04,"3-4%",IF(samplesuperstore_cleaned[[#This Row],[discount]]&lt;=0.06,"5-6%",IF(samplesuperstore_cleaned[[#This Row],[discount]]=0.08,"7-8%","9-10%")))))</f>
        <v>9-10%</v>
      </c>
    </row>
    <row r="6823" spans="1:28" x14ac:dyDescent="0.3">
      <c r="A6823">
        <v>5802</v>
      </c>
      <c r="B6823">
        <v>24674</v>
      </c>
      <c r="C6823" t="s">
        <v>39</v>
      </c>
      <c r="D6823" s="3">
        <v>0.04</v>
      </c>
      <c r="E6823">
        <v>45.19</v>
      </c>
      <c r="F6823">
        <v>1.99</v>
      </c>
      <c r="G6823">
        <v>2124</v>
      </c>
      <c r="H6823" t="s">
        <v>4009</v>
      </c>
      <c r="I6823" t="s">
        <v>29</v>
      </c>
      <c r="J6823" t="s">
        <v>244</v>
      </c>
      <c r="K6823" t="s">
        <v>54</v>
      </c>
      <c r="L6823" t="s">
        <v>181</v>
      </c>
      <c r="M6823" t="s">
        <v>52</v>
      </c>
      <c r="N6823" t="s">
        <v>1658</v>
      </c>
      <c r="O6823">
        <v>0.55000000000000004</v>
      </c>
      <c r="P6823" t="s">
        <v>260</v>
      </c>
      <c r="Q6823" t="s">
        <v>2073</v>
      </c>
      <c r="R6823" t="s">
        <v>4010</v>
      </c>
      <c r="S6823">
        <v>72301</v>
      </c>
      <c r="T6823" s="1">
        <v>40360</v>
      </c>
      <c r="U6823" s="1">
        <v>40361</v>
      </c>
      <c r="V6823" s="3">
        <v>-61.194000000000003</v>
      </c>
      <c r="W6823">
        <v>13</v>
      </c>
      <c r="X6823" s="2">
        <v>609.09</v>
      </c>
      <c r="Y6823">
        <v>89665</v>
      </c>
      <c r="Z6823" t="s">
        <v>48</v>
      </c>
      <c r="AA6823">
        <v>2010</v>
      </c>
      <c r="AB6823" t="str">
        <f>IF(samplesuperstore_cleaned[[#This Row],[discount]]=0,"0%",IF(samplesuperstore_cleaned[[#This Row],[discount]]=0.02,"1-2%",IF(samplesuperstore_cleaned[[#This Row],[discount]]&lt;=0.04,"3-4%",IF(samplesuperstore_cleaned[[#This Row],[discount]]&lt;=0.06,"5-6%",IF(samplesuperstore_cleaned[[#This Row],[discount]]=0.08,"7-8%","9-10%")))))</f>
        <v>3-4%</v>
      </c>
    </row>
    <row r="6824" spans="1:28" x14ac:dyDescent="0.3">
      <c r="A6824">
        <v>392</v>
      </c>
      <c r="B6824">
        <v>19360</v>
      </c>
      <c r="C6824" t="s">
        <v>60</v>
      </c>
      <c r="D6824" s="3">
        <v>0.05</v>
      </c>
      <c r="E6824">
        <v>15.67</v>
      </c>
      <c r="F6824">
        <v>1.39</v>
      </c>
      <c r="G6824">
        <v>151</v>
      </c>
      <c r="H6824" t="s">
        <v>617</v>
      </c>
      <c r="I6824" t="s">
        <v>29</v>
      </c>
      <c r="J6824" t="s">
        <v>66</v>
      </c>
      <c r="K6824" t="s">
        <v>31</v>
      </c>
      <c r="L6824" t="s">
        <v>100</v>
      </c>
      <c r="M6824" t="s">
        <v>33</v>
      </c>
      <c r="N6824" t="s">
        <v>622</v>
      </c>
      <c r="O6824">
        <v>0.38</v>
      </c>
      <c r="P6824" t="s">
        <v>260</v>
      </c>
      <c r="Q6824" t="s">
        <v>619</v>
      </c>
      <c r="R6824" t="s">
        <v>620</v>
      </c>
      <c r="S6824">
        <v>37664</v>
      </c>
      <c r="T6824" s="1">
        <v>41043</v>
      </c>
      <c r="U6824" s="1">
        <v>41043</v>
      </c>
      <c r="V6824" s="3">
        <v>-61.241039999999998</v>
      </c>
      <c r="W6824">
        <v>9</v>
      </c>
      <c r="X6824" s="2">
        <v>139.34</v>
      </c>
      <c r="Y6824">
        <v>89528</v>
      </c>
      <c r="Z6824" t="s">
        <v>38</v>
      </c>
      <c r="AA6824">
        <v>2012</v>
      </c>
      <c r="AB6824" t="str">
        <f>IF(samplesuperstore_cleaned[[#This Row],[discount]]=0,"0%",IF(samplesuperstore_cleaned[[#This Row],[discount]]=0.02,"1-2%",IF(samplesuperstore_cleaned[[#This Row],[discount]]&lt;=0.04,"3-4%",IF(samplesuperstore_cleaned[[#This Row],[discount]]&lt;=0.06,"5-6%",IF(samplesuperstore_cleaned[[#This Row],[discount]]=0.08,"7-8%","9-10%")))))</f>
        <v>5-6%</v>
      </c>
    </row>
    <row r="6825" spans="1:28" x14ac:dyDescent="0.3">
      <c r="A6825">
        <v>9398</v>
      </c>
      <c r="B6825">
        <v>18864</v>
      </c>
      <c r="C6825" t="s">
        <v>60</v>
      </c>
      <c r="D6825" s="3">
        <v>0.04</v>
      </c>
      <c r="E6825">
        <v>6.48</v>
      </c>
      <c r="F6825">
        <v>7.86</v>
      </c>
      <c r="G6825">
        <v>3396</v>
      </c>
      <c r="H6825" t="s">
        <v>5489</v>
      </c>
      <c r="I6825" t="s">
        <v>41</v>
      </c>
      <c r="J6825" t="s">
        <v>30</v>
      </c>
      <c r="K6825" t="s">
        <v>31</v>
      </c>
      <c r="L6825" t="s">
        <v>49</v>
      </c>
      <c r="M6825" t="s">
        <v>33</v>
      </c>
      <c r="N6825" t="s">
        <v>122</v>
      </c>
      <c r="O6825">
        <v>0.37</v>
      </c>
      <c r="P6825" t="s">
        <v>35</v>
      </c>
      <c r="Q6825" t="s">
        <v>36</v>
      </c>
      <c r="R6825" t="s">
        <v>5490</v>
      </c>
      <c r="S6825">
        <v>60014</v>
      </c>
      <c r="T6825" s="1">
        <v>41476</v>
      </c>
      <c r="U6825" s="1">
        <v>41480</v>
      </c>
      <c r="V6825" s="3">
        <v>-61.359360000000002</v>
      </c>
      <c r="W6825">
        <v>6</v>
      </c>
      <c r="X6825" s="2">
        <v>43.44</v>
      </c>
      <c r="Y6825">
        <v>87548</v>
      </c>
      <c r="Z6825" t="s">
        <v>48</v>
      </c>
      <c r="AA6825">
        <v>2013</v>
      </c>
      <c r="AB6825" t="str">
        <f>IF(samplesuperstore_cleaned[[#This Row],[discount]]=0,"0%",IF(samplesuperstore_cleaned[[#This Row],[discount]]=0.02,"1-2%",IF(samplesuperstore_cleaned[[#This Row],[discount]]&lt;=0.04,"3-4%",IF(samplesuperstore_cleaned[[#This Row],[discount]]&lt;=0.06,"5-6%",IF(samplesuperstore_cleaned[[#This Row],[discount]]=0.08,"7-8%","9-10%")))))</f>
        <v>3-4%</v>
      </c>
    </row>
    <row r="6826" spans="1:28" x14ac:dyDescent="0.3">
      <c r="A6826">
        <v>6110</v>
      </c>
      <c r="B6826">
        <v>21673</v>
      </c>
      <c r="C6826" t="s">
        <v>57</v>
      </c>
      <c r="D6826" s="3">
        <v>7.0000000000000007E-2</v>
      </c>
      <c r="E6826">
        <v>22.38</v>
      </c>
      <c r="F6826">
        <v>15.1</v>
      </c>
      <c r="G6826">
        <v>2249</v>
      </c>
      <c r="H6826" t="s">
        <v>4161</v>
      </c>
      <c r="I6826" t="s">
        <v>29</v>
      </c>
      <c r="J6826" t="s">
        <v>66</v>
      </c>
      <c r="K6826" t="s">
        <v>31</v>
      </c>
      <c r="L6826" t="s">
        <v>138</v>
      </c>
      <c r="M6826" t="s">
        <v>33</v>
      </c>
      <c r="N6826" t="s">
        <v>699</v>
      </c>
      <c r="O6826">
        <v>0.38</v>
      </c>
      <c r="P6826" t="s">
        <v>84</v>
      </c>
      <c r="Q6826" t="s">
        <v>596</v>
      </c>
      <c r="R6826" t="s">
        <v>4162</v>
      </c>
      <c r="S6826">
        <v>18504</v>
      </c>
      <c r="T6826" s="1">
        <v>40879</v>
      </c>
      <c r="U6826" s="1">
        <v>40881</v>
      </c>
      <c r="V6826" s="3">
        <v>-61.392749999999999</v>
      </c>
      <c r="W6826">
        <v>23</v>
      </c>
      <c r="X6826" s="2">
        <v>514.38</v>
      </c>
      <c r="Y6826">
        <v>86702</v>
      </c>
      <c r="Z6826" t="s">
        <v>72</v>
      </c>
      <c r="AA6826">
        <v>2011</v>
      </c>
      <c r="AB6826" t="str">
        <f>IF(samplesuperstore_cleaned[[#This Row],[discount]]=0,"0%",IF(samplesuperstore_cleaned[[#This Row],[discount]]=0.02,"1-2%",IF(samplesuperstore_cleaned[[#This Row],[discount]]&lt;=0.04,"3-4%",IF(samplesuperstore_cleaned[[#This Row],[discount]]&lt;=0.06,"5-6%",IF(samplesuperstore_cleaned[[#This Row],[discount]]=0.08,"7-8%","9-10%")))))</f>
        <v>9-10%</v>
      </c>
    </row>
    <row r="6827" spans="1:28" x14ac:dyDescent="0.3">
      <c r="A6827">
        <v>2932</v>
      </c>
      <c r="B6827">
        <v>24618</v>
      </c>
      <c r="C6827" t="s">
        <v>78</v>
      </c>
      <c r="D6827" s="3">
        <v>7.0000000000000007E-2</v>
      </c>
      <c r="E6827">
        <v>31.76</v>
      </c>
      <c r="F6827">
        <v>45.51</v>
      </c>
      <c r="G6827">
        <v>1119</v>
      </c>
      <c r="H6827" t="s">
        <v>2622</v>
      </c>
      <c r="I6827" t="s">
        <v>61</v>
      </c>
      <c r="J6827" t="s">
        <v>66</v>
      </c>
      <c r="K6827" t="s">
        <v>67</v>
      </c>
      <c r="L6827" t="s">
        <v>95</v>
      </c>
      <c r="M6827" t="s">
        <v>90</v>
      </c>
      <c r="N6827" t="s">
        <v>799</v>
      </c>
      <c r="O6827">
        <v>0.65</v>
      </c>
      <c r="P6827" t="s">
        <v>260</v>
      </c>
      <c r="Q6827" t="s">
        <v>2073</v>
      </c>
      <c r="R6827" t="s">
        <v>2623</v>
      </c>
      <c r="S6827">
        <v>72714</v>
      </c>
      <c r="T6827" s="1">
        <v>41259</v>
      </c>
      <c r="U6827" s="1">
        <v>41261</v>
      </c>
      <c r="V6827" s="3">
        <v>-61.417999999999992</v>
      </c>
      <c r="W6827">
        <v>17</v>
      </c>
      <c r="X6827" s="2">
        <v>534.92999999999995</v>
      </c>
      <c r="Y6827">
        <v>86778</v>
      </c>
      <c r="Z6827" t="s">
        <v>72</v>
      </c>
      <c r="AA6827">
        <v>2012</v>
      </c>
      <c r="AB6827" t="str">
        <f>IF(samplesuperstore_cleaned[[#This Row],[discount]]=0,"0%",IF(samplesuperstore_cleaned[[#This Row],[discount]]=0.02,"1-2%",IF(samplesuperstore_cleaned[[#This Row],[discount]]&lt;=0.04,"3-4%",IF(samplesuperstore_cleaned[[#This Row],[discount]]&lt;=0.06,"5-6%",IF(samplesuperstore_cleaned[[#This Row],[discount]]=0.08,"7-8%","9-10%")))))</f>
        <v>9-10%</v>
      </c>
    </row>
    <row r="6828" spans="1:28" x14ac:dyDescent="0.3">
      <c r="A6828">
        <v>5846</v>
      </c>
      <c r="B6828">
        <v>22203</v>
      </c>
      <c r="C6828" t="s">
        <v>57</v>
      </c>
      <c r="D6828" s="3">
        <v>0.08</v>
      </c>
      <c r="E6828">
        <v>6.48</v>
      </c>
      <c r="F6828">
        <v>5.86</v>
      </c>
      <c r="G6828">
        <v>2139</v>
      </c>
      <c r="H6828" t="s">
        <v>4029</v>
      </c>
      <c r="I6828" t="s">
        <v>29</v>
      </c>
      <c r="J6828" t="s">
        <v>30</v>
      </c>
      <c r="K6828" t="s">
        <v>31</v>
      </c>
      <c r="L6828" t="s">
        <v>49</v>
      </c>
      <c r="M6828" t="s">
        <v>33</v>
      </c>
      <c r="N6828" t="s">
        <v>1226</v>
      </c>
      <c r="O6828">
        <v>0.36</v>
      </c>
      <c r="P6828" t="s">
        <v>35</v>
      </c>
      <c r="Q6828" t="s">
        <v>3170</v>
      </c>
      <c r="R6828" t="s">
        <v>1166</v>
      </c>
      <c r="S6828">
        <v>53094</v>
      </c>
      <c r="T6828" s="1">
        <v>41079</v>
      </c>
      <c r="U6828" s="1">
        <v>41081</v>
      </c>
      <c r="V6828" s="3">
        <v>-61.503999999999998</v>
      </c>
      <c r="W6828">
        <v>14</v>
      </c>
      <c r="X6828" s="2">
        <v>88.38</v>
      </c>
      <c r="Y6828">
        <v>86006</v>
      </c>
      <c r="Z6828" t="s">
        <v>189</v>
      </c>
      <c r="AA6828">
        <v>2012</v>
      </c>
      <c r="AB6828" t="str">
        <f>IF(samplesuperstore_cleaned[[#This Row],[discount]]=0,"0%",IF(samplesuperstore_cleaned[[#This Row],[discount]]=0.02,"1-2%",IF(samplesuperstore_cleaned[[#This Row],[discount]]&lt;=0.04,"3-4%",IF(samplesuperstore_cleaned[[#This Row],[discount]]&lt;=0.06,"5-6%",IF(samplesuperstore_cleaned[[#This Row],[discount]]=0.08,"7-8%","9-10%")))))</f>
        <v>7-8%</v>
      </c>
    </row>
    <row r="6829" spans="1:28" x14ac:dyDescent="0.3">
      <c r="A6829">
        <v>3765</v>
      </c>
      <c r="B6829">
        <v>19784</v>
      </c>
      <c r="C6829" t="s">
        <v>60</v>
      </c>
      <c r="D6829" s="3">
        <v>0.04</v>
      </c>
      <c r="E6829">
        <v>4.1399999999999997</v>
      </c>
      <c r="F6829">
        <v>6.6</v>
      </c>
      <c r="G6829">
        <v>1416</v>
      </c>
      <c r="H6829" t="s">
        <v>3079</v>
      </c>
      <c r="I6829" t="s">
        <v>29</v>
      </c>
      <c r="J6829" t="s">
        <v>30</v>
      </c>
      <c r="K6829" t="s">
        <v>67</v>
      </c>
      <c r="L6829" t="s">
        <v>104</v>
      </c>
      <c r="M6829" t="s">
        <v>33</v>
      </c>
      <c r="N6829" t="s">
        <v>194</v>
      </c>
      <c r="O6829">
        <v>0.49</v>
      </c>
      <c r="P6829" t="s">
        <v>35</v>
      </c>
      <c r="Q6829" t="s">
        <v>1549</v>
      </c>
      <c r="R6829" t="s">
        <v>3036</v>
      </c>
      <c r="S6829">
        <v>46203</v>
      </c>
      <c r="T6829" s="1">
        <v>40919</v>
      </c>
      <c r="U6829" s="1">
        <v>40928</v>
      </c>
      <c r="V6829" s="3">
        <v>-61.504000000000005</v>
      </c>
      <c r="W6829">
        <v>4</v>
      </c>
      <c r="X6829" s="2">
        <v>17.98</v>
      </c>
      <c r="Y6829">
        <v>90545</v>
      </c>
      <c r="Z6829" t="s">
        <v>132</v>
      </c>
      <c r="AA6829">
        <v>2012</v>
      </c>
      <c r="AB6829" t="str">
        <f>IF(samplesuperstore_cleaned[[#This Row],[discount]]=0,"0%",IF(samplesuperstore_cleaned[[#This Row],[discount]]=0.02,"1-2%",IF(samplesuperstore_cleaned[[#This Row],[discount]]&lt;=0.04,"3-4%",IF(samplesuperstore_cleaned[[#This Row],[discount]]&lt;=0.06,"5-6%",IF(samplesuperstore_cleaned[[#This Row],[discount]]=0.08,"7-8%","9-10%")))))</f>
        <v>3-4%</v>
      </c>
    </row>
    <row r="6830" spans="1:28" x14ac:dyDescent="0.3">
      <c r="A6830">
        <v>6416</v>
      </c>
      <c r="B6830">
        <v>19369</v>
      </c>
      <c r="C6830" t="s">
        <v>39</v>
      </c>
      <c r="D6830" s="3">
        <v>0</v>
      </c>
      <c r="E6830">
        <v>5.77</v>
      </c>
      <c r="F6830">
        <v>5.92</v>
      </c>
      <c r="G6830">
        <v>2363</v>
      </c>
      <c r="H6830" t="s">
        <v>4300</v>
      </c>
      <c r="I6830" t="s">
        <v>29</v>
      </c>
      <c r="J6830" t="s">
        <v>66</v>
      </c>
      <c r="K6830" t="s">
        <v>67</v>
      </c>
      <c r="L6830" t="s">
        <v>104</v>
      </c>
      <c r="M6830" t="s">
        <v>154</v>
      </c>
      <c r="N6830" t="s">
        <v>2339</v>
      </c>
      <c r="O6830">
        <v>0.55000000000000004</v>
      </c>
      <c r="P6830" t="s">
        <v>84</v>
      </c>
      <c r="Q6830" t="s">
        <v>394</v>
      </c>
      <c r="R6830" t="s">
        <v>4127</v>
      </c>
      <c r="S6830">
        <v>44256</v>
      </c>
      <c r="T6830" s="1">
        <v>40462</v>
      </c>
      <c r="U6830" s="1">
        <v>40464</v>
      </c>
      <c r="V6830" s="3">
        <v>-61.5276</v>
      </c>
      <c r="W6830">
        <v>11</v>
      </c>
      <c r="X6830" s="2">
        <v>69.89</v>
      </c>
      <c r="Y6830">
        <v>90040</v>
      </c>
      <c r="Z6830" t="s">
        <v>87</v>
      </c>
      <c r="AA6830">
        <v>2010</v>
      </c>
      <c r="AB6830" t="str">
        <f>IF(samplesuperstore_cleaned[[#This Row],[discount]]=0,"0%",IF(samplesuperstore_cleaned[[#This Row],[discount]]=0.02,"1-2%",IF(samplesuperstore_cleaned[[#This Row],[discount]]&lt;=0.04,"3-4%",IF(samplesuperstore_cleaned[[#This Row],[discount]]&lt;=0.06,"5-6%",IF(samplesuperstore_cleaned[[#This Row],[discount]]=0.08,"7-8%","9-10%")))))</f>
        <v>0%</v>
      </c>
    </row>
    <row r="6831" spans="1:28" x14ac:dyDescent="0.3">
      <c r="A6831">
        <v>771</v>
      </c>
      <c r="B6831">
        <v>26180</v>
      </c>
      <c r="C6831" t="s">
        <v>39</v>
      </c>
      <c r="D6831" s="3">
        <v>0.06</v>
      </c>
      <c r="E6831">
        <v>6.48</v>
      </c>
      <c r="F6831">
        <v>5.94</v>
      </c>
      <c r="G6831">
        <v>291</v>
      </c>
      <c r="H6831" t="s">
        <v>1026</v>
      </c>
      <c r="I6831" t="s">
        <v>29</v>
      </c>
      <c r="J6831" t="s">
        <v>114</v>
      </c>
      <c r="K6831" t="s">
        <v>31</v>
      </c>
      <c r="L6831" t="s">
        <v>49</v>
      </c>
      <c r="M6831" t="s">
        <v>33</v>
      </c>
      <c r="N6831" t="s">
        <v>1029</v>
      </c>
      <c r="O6831">
        <v>0.37</v>
      </c>
      <c r="P6831" t="s">
        <v>45</v>
      </c>
      <c r="Q6831" t="s">
        <v>644</v>
      </c>
      <c r="R6831" t="s">
        <v>1028</v>
      </c>
      <c r="S6831">
        <v>80233</v>
      </c>
      <c r="T6831" s="1">
        <v>41068</v>
      </c>
      <c r="U6831" s="1">
        <v>41069</v>
      </c>
      <c r="V6831" s="3">
        <v>-61.536000000000001</v>
      </c>
      <c r="W6831">
        <v>15</v>
      </c>
      <c r="X6831" s="2">
        <v>98.41</v>
      </c>
      <c r="Y6831">
        <v>90839</v>
      </c>
      <c r="Z6831" t="s">
        <v>189</v>
      </c>
      <c r="AA6831">
        <v>2012</v>
      </c>
      <c r="AB6831" t="str">
        <f>IF(samplesuperstore_cleaned[[#This Row],[discount]]=0,"0%",IF(samplesuperstore_cleaned[[#This Row],[discount]]=0.02,"1-2%",IF(samplesuperstore_cleaned[[#This Row],[discount]]&lt;=0.04,"3-4%",IF(samplesuperstore_cleaned[[#This Row],[discount]]&lt;=0.06,"5-6%",IF(samplesuperstore_cleaned[[#This Row],[discount]]=0.08,"7-8%","9-10%")))))</f>
        <v>5-6%</v>
      </c>
    </row>
    <row r="6832" spans="1:28" x14ac:dyDescent="0.3">
      <c r="A6832">
        <v>3333</v>
      </c>
      <c r="B6832">
        <v>20888</v>
      </c>
      <c r="C6832" t="s">
        <v>27</v>
      </c>
      <c r="D6832" s="3">
        <v>0.06</v>
      </c>
      <c r="E6832">
        <v>1.88</v>
      </c>
      <c r="F6832">
        <v>1.49</v>
      </c>
      <c r="G6832">
        <v>1259</v>
      </c>
      <c r="H6832" t="s">
        <v>2840</v>
      </c>
      <c r="I6832" t="s">
        <v>29</v>
      </c>
      <c r="J6832" t="s">
        <v>66</v>
      </c>
      <c r="K6832" t="s">
        <v>31</v>
      </c>
      <c r="L6832" t="s">
        <v>138</v>
      </c>
      <c r="M6832" t="s">
        <v>33</v>
      </c>
      <c r="N6832" t="s">
        <v>608</v>
      </c>
      <c r="O6832">
        <v>0.37</v>
      </c>
      <c r="P6832" t="s">
        <v>260</v>
      </c>
      <c r="Q6832" t="s">
        <v>1554</v>
      </c>
      <c r="R6832" t="s">
        <v>2841</v>
      </c>
      <c r="S6832">
        <v>40422</v>
      </c>
      <c r="T6832" s="1">
        <v>40754</v>
      </c>
      <c r="U6832" s="1">
        <v>40754</v>
      </c>
      <c r="V6832" s="3">
        <v>-61.543999999999997</v>
      </c>
      <c r="W6832">
        <v>14</v>
      </c>
      <c r="X6832" s="2">
        <v>26.42</v>
      </c>
      <c r="Y6832">
        <v>86538</v>
      </c>
      <c r="Z6832" t="s">
        <v>48</v>
      </c>
      <c r="AA6832">
        <v>2011</v>
      </c>
      <c r="AB6832" t="str">
        <f>IF(samplesuperstore_cleaned[[#This Row],[discount]]=0,"0%",IF(samplesuperstore_cleaned[[#This Row],[discount]]=0.02,"1-2%",IF(samplesuperstore_cleaned[[#This Row],[discount]]&lt;=0.04,"3-4%",IF(samplesuperstore_cleaned[[#This Row],[discount]]&lt;=0.06,"5-6%",IF(samplesuperstore_cleaned[[#This Row],[discount]]=0.08,"7-8%","9-10%")))))</f>
        <v>5-6%</v>
      </c>
    </row>
    <row r="6833" spans="1:28" x14ac:dyDescent="0.3">
      <c r="A6833">
        <v>6828</v>
      </c>
      <c r="B6833">
        <v>7628</v>
      </c>
      <c r="C6833" t="s">
        <v>57</v>
      </c>
      <c r="D6833" s="3">
        <v>0.09</v>
      </c>
      <c r="E6833">
        <v>6.28</v>
      </c>
      <c r="F6833">
        <v>5.41</v>
      </c>
      <c r="G6833">
        <v>2498</v>
      </c>
      <c r="H6833" t="s">
        <v>4466</v>
      </c>
      <c r="I6833" t="s">
        <v>29</v>
      </c>
      <c r="J6833" t="s">
        <v>114</v>
      </c>
      <c r="K6833" t="s">
        <v>67</v>
      </c>
      <c r="L6833" t="s">
        <v>104</v>
      </c>
      <c r="M6833" t="s">
        <v>33</v>
      </c>
      <c r="N6833" t="s">
        <v>3444</v>
      </c>
      <c r="O6833">
        <v>0.53</v>
      </c>
      <c r="P6833" t="s">
        <v>45</v>
      </c>
      <c r="Q6833" t="s">
        <v>70</v>
      </c>
      <c r="R6833" t="s">
        <v>3500</v>
      </c>
      <c r="S6833">
        <v>92024</v>
      </c>
      <c r="T6833" s="1">
        <v>40392</v>
      </c>
      <c r="U6833" s="1">
        <v>40394</v>
      </c>
      <c r="V6833" s="3">
        <v>-61.59</v>
      </c>
      <c r="W6833">
        <v>56</v>
      </c>
      <c r="X6833" s="2">
        <v>355.4</v>
      </c>
      <c r="Y6833">
        <v>54567</v>
      </c>
      <c r="Z6833" t="s">
        <v>107</v>
      </c>
      <c r="AA6833">
        <v>2010</v>
      </c>
      <c r="AB6833" t="str">
        <f>IF(samplesuperstore_cleaned[[#This Row],[discount]]=0,"0%",IF(samplesuperstore_cleaned[[#This Row],[discount]]=0.02,"1-2%",IF(samplesuperstore_cleaned[[#This Row],[discount]]&lt;=0.04,"3-4%",IF(samplesuperstore_cleaned[[#This Row],[discount]]&lt;=0.06,"5-6%",IF(samplesuperstore_cleaned[[#This Row],[discount]]=0.08,"7-8%","9-10%")))))</f>
        <v>9-10%</v>
      </c>
    </row>
    <row r="6834" spans="1:28" x14ac:dyDescent="0.3">
      <c r="A6834">
        <v>5610</v>
      </c>
      <c r="B6834">
        <v>25381</v>
      </c>
      <c r="C6834" t="s">
        <v>60</v>
      </c>
      <c r="D6834" s="3">
        <v>0.1</v>
      </c>
      <c r="E6834">
        <v>4.24</v>
      </c>
      <c r="F6834">
        <v>5.41</v>
      </c>
      <c r="G6834">
        <v>2066</v>
      </c>
      <c r="H6834" t="s">
        <v>3930</v>
      </c>
      <c r="I6834" t="s">
        <v>29</v>
      </c>
      <c r="J6834" t="s">
        <v>30</v>
      </c>
      <c r="K6834" t="s">
        <v>31</v>
      </c>
      <c r="L6834" t="s">
        <v>138</v>
      </c>
      <c r="M6834" t="s">
        <v>33</v>
      </c>
      <c r="N6834" t="s">
        <v>222</v>
      </c>
      <c r="O6834">
        <v>0.35</v>
      </c>
      <c r="P6834" t="s">
        <v>260</v>
      </c>
      <c r="Q6834" t="s">
        <v>846</v>
      </c>
      <c r="R6834" t="s">
        <v>3931</v>
      </c>
      <c r="S6834">
        <v>28079</v>
      </c>
      <c r="T6834" s="1">
        <v>40470</v>
      </c>
      <c r="U6834" s="1">
        <v>40474</v>
      </c>
      <c r="V6834" s="3">
        <v>-61.6</v>
      </c>
      <c r="W6834">
        <v>8</v>
      </c>
      <c r="X6834" s="2">
        <v>34.159999999999997</v>
      </c>
      <c r="Y6834">
        <v>85835</v>
      </c>
      <c r="Z6834" t="s">
        <v>87</v>
      </c>
      <c r="AA6834">
        <v>2010</v>
      </c>
      <c r="AB6834" t="str">
        <f>IF(samplesuperstore_cleaned[[#This Row],[discount]]=0,"0%",IF(samplesuperstore_cleaned[[#This Row],[discount]]=0.02,"1-2%",IF(samplesuperstore_cleaned[[#This Row],[discount]]&lt;=0.04,"3-4%",IF(samplesuperstore_cleaned[[#This Row],[discount]]&lt;=0.06,"5-6%",IF(samplesuperstore_cleaned[[#This Row],[discount]]=0.08,"7-8%","9-10%")))))</f>
        <v>9-10%</v>
      </c>
    </row>
    <row r="6835" spans="1:28" x14ac:dyDescent="0.3">
      <c r="A6835">
        <v>8102</v>
      </c>
      <c r="B6835">
        <v>25970</v>
      </c>
      <c r="C6835" t="s">
        <v>57</v>
      </c>
      <c r="D6835" s="3">
        <v>0.08</v>
      </c>
      <c r="E6835">
        <v>5.74</v>
      </c>
      <c r="F6835">
        <v>5.01</v>
      </c>
      <c r="G6835">
        <v>2952</v>
      </c>
      <c r="H6835" t="s">
        <v>4992</v>
      </c>
      <c r="I6835" t="s">
        <v>41</v>
      </c>
      <c r="J6835" t="s">
        <v>30</v>
      </c>
      <c r="K6835" t="s">
        <v>31</v>
      </c>
      <c r="L6835" t="s">
        <v>138</v>
      </c>
      <c r="M6835" t="s">
        <v>33</v>
      </c>
      <c r="N6835" t="s">
        <v>1307</v>
      </c>
      <c r="O6835">
        <v>0.39</v>
      </c>
      <c r="P6835" t="s">
        <v>84</v>
      </c>
      <c r="Q6835" t="s">
        <v>394</v>
      </c>
      <c r="R6835" t="s">
        <v>4993</v>
      </c>
      <c r="S6835">
        <v>43123</v>
      </c>
      <c r="T6835" s="1">
        <v>40466</v>
      </c>
      <c r="U6835" s="1">
        <v>40468</v>
      </c>
      <c r="V6835" s="3">
        <v>-61.628039999999999</v>
      </c>
      <c r="W6835">
        <v>12</v>
      </c>
      <c r="X6835" s="2">
        <v>70.03</v>
      </c>
      <c r="Y6835">
        <v>91398</v>
      </c>
      <c r="Z6835" t="s">
        <v>87</v>
      </c>
      <c r="AA6835">
        <v>2010</v>
      </c>
      <c r="AB6835" t="str">
        <f>IF(samplesuperstore_cleaned[[#This Row],[discount]]=0,"0%",IF(samplesuperstore_cleaned[[#This Row],[discount]]=0.02,"1-2%",IF(samplesuperstore_cleaned[[#This Row],[discount]]&lt;=0.04,"3-4%",IF(samplesuperstore_cleaned[[#This Row],[discount]]&lt;=0.06,"5-6%",IF(samplesuperstore_cleaned[[#This Row],[discount]]=0.08,"7-8%","9-10%")))))</f>
        <v>7-8%</v>
      </c>
    </row>
    <row r="6836" spans="1:28" x14ac:dyDescent="0.3">
      <c r="A6836">
        <v>5267</v>
      </c>
      <c r="B6836">
        <v>21956</v>
      </c>
      <c r="C6836" t="s">
        <v>78</v>
      </c>
      <c r="D6836" s="3">
        <v>0</v>
      </c>
      <c r="E6836">
        <v>20.28</v>
      </c>
      <c r="F6836">
        <v>14.39</v>
      </c>
      <c r="G6836">
        <v>1962</v>
      </c>
      <c r="H6836" t="s">
        <v>3804</v>
      </c>
      <c r="I6836" t="s">
        <v>29</v>
      </c>
      <c r="J6836" t="s">
        <v>30</v>
      </c>
      <c r="K6836" t="s">
        <v>67</v>
      </c>
      <c r="L6836" t="s">
        <v>104</v>
      </c>
      <c r="M6836" t="s">
        <v>33</v>
      </c>
      <c r="N6836" t="s">
        <v>3072</v>
      </c>
      <c r="O6836">
        <v>0.47</v>
      </c>
      <c r="P6836" t="s">
        <v>35</v>
      </c>
      <c r="Q6836" t="s">
        <v>761</v>
      </c>
      <c r="R6836" t="s">
        <v>659</v>
      </c>
      <c r="S6836">
        <v>48601</v>
      </c>
      <c r="T6836" s="1">
        <v>41296</v>
      </c>
      <c r="U6836" s="1">
        <v>41296</v>
      </c>
      <c r="V6836" s="3">
        <v>-61.764400000000002</v>
      </c>
      <c r="W6836">
        <v>2</v>
      </c>
      <c r="X6836" s="2">
        <v>45.79</v>
      </c>
      <c r="Y6836">
        <v>88864</v>
      </c>
      <c r="Z6836" t="s">
        <v>132</v>
      </c>
      <c r="AA6836">
        <v>2013</v>
      </c>
      <c r="AB6836" t="str">
        <f>IF(samplesuperstore_cleaned[[#This Row],[discount]]=0,"0%",IF(samplesuperstore_cleaned[[#This Row],[discount]]=0.02,"1-2%",IF(samplesuperstore_cleaned[[#This Row],[discount]]&lt;=0.04,"3-4%",IF(samplesuperstore_cleaned[[#This Row],[discount]]&lt;=0.06,"5-6%",IF(samplesuperstore_cleaned[[#This Row],[discount]]=0.08,"7-8%","9-10%")))))</f>
        <v>0%</v>
      </c>
    </row>
    <row r="6837" spans="1:28" x14ac:dyDescent="0.3">
      <c r="A6837">
        <v>5163</v>
      </c>
      <c r="B6837">
        <v>22428</v>
      </c>
      <c r="C6837" t="s">
        <v>78</v>
      </c>
      <c r="D6837" s="3">
        <v>7.0000000000000007E-2</v>
      </c>
      <c r="E6837">
        <v>7.7</v>
      </c>
      <c r="F6837">
        <v>3.68</v>
      </c>
      <c r="G6837">
        <v>1931</v>
      </c>
      <c r="H6837" t="s">
        <v>3764</v>
      </c>
      <c r="I6837" t="s">
        <v>29</v>
      </c>
      <c r="J6837" t="s">
        <v>244</v>
      </c>
      <c r="K6837" t="s">
        <v>67</v>
      </c>
      <c r="L6837" t="s">
        <v>104</v>
      </c>
      <c r="M6837" t="s">
        <v>43</v>
      </c>
      <c r="N6837" t="s">
        <v>283</v>
      </c>
      <c r="O6837">
        <v>0.52</v>
      </c>
      <c r="P6837" t="s">
        <v>260</v>
      </c>
      <c r="Q6837" t="s">
        <v>846</v>
      </c>
      <c r="R6837" t="s">
        <v>3765</v>
      </c>
      <c r="S6837">
        <v>28601</v>
      </c>
      <c r="T6837" s="1">
        <v>41117</v>
      </c>
      <c r="U6837" s="1">
        <v>41118</v>
      </c>
      <c r="V6837" s="3">
        <v>-61.796000000000006</v>
      </c>
      <c r="W6837">
        <v>12</v>
      </c>
      <c r="X6837" s="2">
        <v>92.35</v>
      </c>
      <c r="Y6837">
        <v>89342</v>
      </c>
      <c r="Z6837" t="s">
        <v>48</v>
      </c>
      <c r="AA6837">
        <v>2012</v>
      </c>
      <c r="AB6837" t="str">
        <f>IF(samplesuperstore_cleaned[[#This Row],[discount]]=0,"0%",IF(samplesuperstore_cleaned[[#This Row],[discount]]=0.02,"1-2%",IF(samplesuperstore_cleaned[[#This Row],[discount]]&lt;=0.04,"3-4%",IF(samplesuperstore_cleaned[[#This Row],[discount]]&lt;=0.06,"5-6%",IF(samplesuperstore_cleaned[[#This Row],[discount]]=0.08,"7-8%","9-10%")))))</f>
        <v>9-10%</v>
      </c>
    </row>
    <row r="6838" spans="1:28" x14ac:dyDescent="0.3">
      <c r="A6838">
        <v>748</v>
      </c>
      <c r="B6838">
        <v>19168</v>
      </c>
      <c r="C6838" t="s">
        <v>60</v>
      </c>
      <c r="D6838" s="3">
        <v>0</v>
      </c>
      <c r="E6838">
        <v>4.13</v>
      </c>
      <c r="F6838">
        <v>5.34</v>
      </c>
      <c r="G6838">
        <v>286</v>
      </c>
      <c r="H6838" t="s">
        <v>1007</v>
      </c>
      <c r="I6838" t="s">
        <v>29</v>
      </c>
      <c r="J6838" t="s">
        <v>114</v>
      </c>
      <c r="K6838" t="s">
        <v>31</v>
      </c>
      <c r="L6838" t="s">
        <v>138</v>
      </c>
      <c r="M6838" t="s">
        <v>33</v>
      </c>
      <c r="N6838" t="s">
        <v>1008</v>
      </c>
      <c r="O6838">
        <v>0.38</v>
      </c>
      <c r="P6838" t="s">
        <v>35</v>
      </c>
      <c r="Q6838" t="s">
        <v>456</v>
      </c>
      <c r="R6838" t="s">
        <v>874</v>
      </c>
      <c r="S6838">
        <v>66203</v>
      </c>
      <c r="T6838" s="1">
        <v>40346</v>
      </c>
      <c r="U6838" s="1">
        <v>40350</v>
      </c>
      <c r="V6838" s="3">
        <v>-61.870000000000005</v>
      </c>
      <c r="W6838">
        <v>9</v>
      </c>
      <c r="X6838" s="2">
        <v>40.950000000000003</v>
      </c>
      <c r="Y6838">
        <v>89761</v>
      </c>
      <c r="Z6838" t="s">
        <v>189</v>
      </c>
      <c r="AA6838">
        <v>2010</v>
      </c>
      <c r="AB6838" t="str">
        <f>IF(samplesuperstore_cleaned[[#This Row],[discount]]=0,"0%",IF(samplesuperstore_cleaned[[#This Row],[discount]]=0.02,"1-2%",IF(samplesuperstore_cleaned[[#This Row],[discount]]&lt;=0.04,"3-4%",IF(samplesuperstore_cleaned[[#This Row],[discount]]&lt;=0.06,"5-6%",IF(samplesuperstore_cleaned[[#This Row],[discount]]=0.08,"7-8%","9-10%")))))</f>
        <v>0%</v>
      </c>
    </row>
    <row r="6839" spans="1:28" x14ac:dyDescent="0.3">
      <c r="A6839">
        <v>7191</v>
      </c>
      <c r="B6839">
        <v>20740</v>
      </c>
      <c r="C6839" t="s">
        <v>27</v>
      </c>
      <c r="D6839" s="3">
        <v>0.05</v>
      </c>
      <c r="E6839">
        <v>59.78</v>
      </c>
      <c r="F6839">
        <v>10.29</v>
      </c>
      <c r="G6839">
        <v>2629</v>
      </c>
      <c r="H6839" t="s">
        <v>4624</v>
      </c>
      <c r="I6839" t="s">
        <v>29</v>
      </c>
      <c r="J6839" t="s">
        <v>30</v>
      </c>
      <c r="K6839" t="s">
        <v>31</v>
      </c>
      <c r="L6839" t="s">
        <v>138</v>
      </c>
      <c r="M6839" t="s">
        <v>33</v>
      </c>
      <c r="N6839" t="s">
        <v>1611</v>
      </c>
      <c r="O6839">
        <v>0.39</v>
      </c>
      <c r="P6839" t="s">
        <v>35</v>
      </c>
      <c r="Q6839" t="s">
        <v>768</v>
      </c>
      <c r="R6839" t="s">
        <v>4625</v>
      </c>
      <c r="S6839">
        <v>74403</v>
      </c>
      <c r="T6839" s="1">
        <v>41566</v>
      </c>
      <c r="U6839" s="1">
        <v>41568</v>
      </c>
      <c r="V6839" s="3">
        <v>-61.881500000000003</v>
      </c>
      <c r="W6839">
        <v>1</v>
      </c>
      <c r="X6839" s="2">
        <v>66.48</v>
      </c>
      <c r="Y6839">
        <v>85926</v>
      </c>
      <c r="Z6839" t="s">
        <v>87</v>
      </c>
      <c r="AA6839">
        <v>2013</v>
      </c>
      <c r="AB6839" t="str">
        <f>IF(samplesuperstore_cleaned[[#This Row],[discount]]=0,"0%",IF(samplesuperstore_cleaned[[#This Row],[discount]]=0.02,"1-2%",IF(samplesuperstore_cleaned[[#This Row],[discount]]&lt;=0.04,"3-4%",IF(samplesuperstore_cleaned[[#This Row],[discount]]&lt;=0.06,"5-6%",IF(samplesuperstore_cleaned[[#This Row],[discount]]=0.08,"7-8%","9-10%")))))</f>
        <v>5-6%</v>
      </c>
    </row>
    <row r="6840" spans="1:28" x14ac:dyDescent="0.3">
      <c r="A6840">
        <v>4395</v>
      </c>
      <c r="B6840">
        <v>21030</v>
      </c>
      <c r="C6840" t="s">
        <v>27</v>
      </c>
      <c r="D6840" s="3">
        <v>0.05</v>
      </c>
      <c r="E6840">
        <v>27.48</v>
      </c>
      <c r="F6840">
        <v>4</v>
      </c>
      <c r="G6840">
        <v>1657</v>
      </c>
      <c r="H6840" t="s">
        <v>3413</v>
      </c>
      <c r="I6840" t="s">
        <v>41</v>
      </c>
      <c r="J6840" t="s">
        <v>114</v>
      </c>
      <c r="K6840" t="s">
        <v>54</v>
      </c>
      <c r="L6840" t="s">
        <v>181</v>
      </c>
      <c r="M6840" t="s">
        <v>33</v>
      </c>
      <c r="N6840" t="s">
        <v>538</v>
      </c>
      <c r="O6840">
        <v>0.75</v>
      </c>
      <c r="P6840" t="s">
        <v>84</v>
      </c>
      <c r="Q6840" t="s">
        <v>596</v>
      </c>
      <c r="R6840" t="s">
        <v>3414</v>
      </c>
      <c r="S6840">
        <v>15131</v>
      </c>
      <c r="T6840" s="1">
        <v>40707</v>
      </c>
      <c r="U6840" s="1">
        <v>40708</v>
      </c>
      <c r="V6840" s="3">
        <v>-61.887999999999998</v>
      </c>
      <c r="W6840">
        <v>4</v>
      </c>
      <c r="X6840" s="2">
        <v>111.46</v>
      </c>
      <c r="Y6840">
        <v>89065</v>
      </c>
      <c r="Z6840" t="s">
        <v>189</v>
      </c>
      <c r="AA6840">
        <v>2011</v>
      </c>
      <c r="AB6840" t="str">
        <f>IF(samplesuperstore_cleaned[[#This Row],[discount]]=0,"0%",IF(samplesuperstore_cleaned[[#This Row],[discount]]=0.02,"1-2%",IF(samplesuperstore_cleaned[[#This Row],[discount]]&lt;=0.04,"3-4%",IF(samplesuperstore_cleaned[[#This Row],[discount]]&lt;=0.06,"5-6%",IF(samplesuperstore_cleaned[[#This Row],[discount]]=0.08,"7-8%","9-10%")))))</f>
        <v>5-6%</v>
      </c>
    </row>
    <row r="6841" spans="1:28" x14ac:dyDescent="0.3">
      <c r="A6841">
        <v>8457</v>
      </c>
      <c r="B6841">
        <v>4281</v>
      </c>
      <c r="C6841" t="s">
        <v>78</v>
      </c>
      <c r="D6841" s="3">
        <v>0.06</v>
      </c>
      <c r="E6841">
        <v>5.98</v>
      </c>
      <c r="F6841">
        <v>5.35</v>
      </c>
      <c r="G6841">
        <v>3075</v>
      </c>
      <c r="H6841" t="s">
        <v>5131</v>
      </c>
      <c r="I6841" t="s">
        <v>29</v>
      </c>
      <c r="J6841" t="s">
        <v>30</v>
      </c>
      <c r="K6841" t="s">
        <v>31</v>
      </c>
      <c r="L6841" t="s">
        <v>49</v>
      </c>
      <c r="M6841" t="s">
        <v>33</v>
      </c>
      <c r="N6841" t="s">
        <v>3005</v>
      </c>
      <c r="O6841">
        <v>0.4</v>
      </c>
      <c r="P6841" t="s">
        <v>45</v>
      </c>
      <c r="Q6841" t="s">
        <v>70</v>
      </c>
      <c r="R6841" t="s">
        <v>1646</v>
      </c>
      <c r="S6841">
        <v>90061</v>
      </c>
      <c r="T6841" s="1">
        <v>40945</v>
      </c>
      <c r="U6841" s="1">
        <v>40947</v>
      </c>
      <c r="V6841" s="3">
        <v>-61.9</v>
      </c>
      <c r="W6841">
        <v>35</v>
      </c>
      <c r="X6841" s="2">
        <v>214.58</v>
      </c>
      <c r="Y6841">
        <v>30497</v>
      </c>
      <c r="Z6841" t="s">
        <v>112</v>
      </c>
      <c r="AA6841">
        <v>2012</v>
      </c>
      <c r="AB6841" t="str">
        <f>IF(samplesuperstore_cleaned[[#This Row],[discount]]=0,"0%",IF(samplesuperstore_cleaned[[#This Row],[discount]]=0.02,"1-2%",IF(samplesuperstore_cleaned[[#This Row],[discount]]&lt;=0.04,"3-4%",IF(samplesuperstore_cleaned[[#This Row],[discount]]&lt;=0.06,"5-6%",IF(samplesuperstore_cleaned[[#This Row],[discount]]=0.08,"7-8%","9-10%")))))</f>
        <v>5-6%</v>
      </c>
    </row>
    <row r="6842" spans="1:28" x14ac:dyDescent="0.3">
      <c r="A6842">
        <v>5745</v>
      </c>
      <c r="B6842">
        <v>4606</v>
      </c>
      <c r="C6842" t="s">
        <v>57</v>
      </c>
      <c r="D6842" s="3">
        <v>0.02</v>
      </c>
      <c r="E6842">
        <v>3.98</v>
      </c>
      <c r="F6842">
        <v>5.26</v>
      </c>
      <c r="G6842">
        <v>2107</v>
      </c>
      <c r="H6842" t="s">
        <v>3984</v>
      </c>
      <c r="I6842" t="s">
        <v>29</v>
      </c>
      <c r="J6842" t="s">
        <v>30</v>
      </c>
      <c r="K6842" t="s">
        <v>31</v>
      </c>
      <c r="L6842" t="s">
        <v>138</v>
      </c>
      <c r="M6842" t="s">
        <v>33</v>
      </c>
      <c r="N6842" t="s">
        <v>751</v>
      </c>
      <c r="O6842">
        <v>0.38</v>
      </c>
      <c r="P6842" t="s">
        <v>35</v>
      </c>
      <c r="Q6842" t="s">
        <v>36</v>
      </c>
      <c r="R6842" t="s">
        <v>444</v>
      </c>
      <c r="S6842">
        <v>60601</v>
      </c>
      <c r="T6842" s="1">
        <v>41526</v>
      </c>
      <c r="U6842" s="1">
        <v>41528</v>
      </c>
      <c r="V6842" s="3">
        <v>-61.984999999999999</v>
      </c>
      <c r="W6842">
        <v>42</v>
      </c>
      <c r="X6842" s="2">
        <v>187.97</v>
      </c>
      <c r="Y6842">
        <v>32804</v>
      </c>
      <c r="Z6842" t="s">
        <v>173</v>
      </c>
      <c r="AA6842">
        <v>2013</v>
      </c>
      <c r="AB6842" t="str">
        <f>IF(samplesuperstore_cleaned[[#This Row],[discount]]=0,"0%",IF(samplesuperstore_cleaned[[#This Row],[discount]]=0.02,"1-2%",IF(samplesuperstore_cleaned[[#This Row],[discount]]&lt;=0.04,"3-4%",IF(samplesuperstore_cleaned[[#This Row],[discount]]&lt;=0.06,"5-6%",IF(samplesuperstore_cleaned[[#This Row],[discount]]=0.08,"7-8%","9-10%")))))</f>
        <v>1-2%</v>
      </c>
    </row>
    <row r="6843" spans="1:28" x14ac:dyDescent="0.3">
      <c r="A6843">
        <v>9256</v>
      </c>
      <c r="B6843">
        <v>19839</v>
      </c>
      <c r="C6843" t="s">
        <v>39</v>
      </c>
      <c r="D6843" s="3">
        <v>7.0000000000000007E-2</v>
      </c>
      <c r="E6843">
        <v>5.98</v>
      </c>
      <c r="F6843">
        <v>7.15</v>
      </c>
      <c r="G6843">
        <v>3354</v>
      </c>
      <c r="H6843" t="s">
        <v>5442</v>
      </c>
      <c r="I6843" t="s">
        <v>29</v>
      </c>
      <c r="J6843" t="s">
        <v>30</v>
      </c>
      <c r="K6843" t="s">
        <v>31</v>
      </c>
      <c r="L6843" t="s">
        <v>49</v>
      </c>
      <c r="M6843" t="s">
        <v>33</v>
      </c>
      <c r="N6843" t="s">
        <v>1719</v>
      </c>
      <c r="O6843">
        <v>0.36</v>
      </c>
      <c r="P6843" t="s">
        <v>45</v>
      </c>
      <c r="Q6843" t="s">
        <v>70</v>
      </c>
      <c r="R6843" t="s">
        <v>5443</v>
      </c>
      <c r="S6843">
        <v>92231</v>
      </c>
      <c r="T6843" s="1">
        <v>40314</v>
      </c>
      <c r="U6843" s="1">
        <v>40316</v>
      </c>
      <c r="V6843" s="3">
        <v>-62</v>
      </c>
      <c r="W6843">
        <v>6</v>
      </c>
      <c r="X6843" s="2">
        <v>37.049999999999997</v>
      </c>
      <c r="Y6843">
        <v>88589</v>
      </c>
      <c r="Z6843" t="s">
        <v>38</v>
      </c>
      <c r="AA6843">
        <v>2010</v>
      </c>
      <c r="AB6843" t="str">
        <f>IF(samplesuperstore_cleaned[[#This Row],[discount]]=0,"0%",IF(samplesuperstore_cleaned[[#This Row],[discount]]=0.02,"1-2%",IF(samplesuperstore_cleaned[[#This Row],[discount]]&lt;=0.04,"3-4%",IF(samplesuperstore_cleaned[[#This Row],[discount]]&lt;=0.06,"5-6%",IF(samplesuperstore_cleaned[[#This Row],[discount]]=0.08,"7-8%","9-10%")))))</f>
        <v>9-10%</v>
      </c>
    </row>
    <row r="6844" spans="1:28" x14ac:dyDescent="0.3">
      <c r="A6844">
        <v>3088</v>
      </c>
      <c r="B6844">
        <v>25923</v>
      </c>
      <c r="C6844" t="s">
        <v>27</v>
      </c>
      <c r="D6844" s="3">
        <v>0.02</v>
      </c>
      <c r="E6844">
        <v>2.21</v>
      </c>
      <c r="F6844">
        <v>1</v>
      </c>
      <c r="G6844">
        <v>1181</v>
      </c>
      <c r="H6844" t="s">
        <v>2719</v>
      </c>
      <c r="I6844" t="s">
        <v>29</v>
      </c>
      <c r="J6844" t="s">
        <v>66</v>
      </c>
      <c r="K6844" t="s">
        <v>31</v>
      </c>
      <c r="L6844" t="s">
        <v>42</v>
      </c>
      <c r="M6844" t="s">
        <v>43</v>
      </c>
      <c r="N6844" t="s">
        <v>1576</v>
      </c>
      <c r="O6844">
        <v>0.38</v>
      </c>
      <c r="P6844" t="s">
        <v>260</v>
      </c>
      <c r="Q6844" t="s">
        <v>846</v>
      </c>
      <c r="R6844" t="s">
        <v>1045</v>
      </c>
      <c r="S6844">
        <v>27237</v>
      </c>
      <c r="T6844" s="1">
        <v>41606</v>
      </c>
      <c r="U6844" s="1">
        <v>41608</v>
      </c>
      <c r="V6844" s="3">
        <v>-62.061999999999998</v>
      </c>
      <c r="W6844">
        <v>32</v>
      </c>
      <c r="X6844" s="2">
        <v>72.97</v>
      </c>
      <c r="Y6844">
        <v>86924</v>
      </c>
      <c r="Z6844" t="s">
        <v>59</v>
      </c>
      <c r="AA6844">
        <v>2013</v>
      </c>
      <c r="AB6844" t="str">
        <f>IF(samplesuperstore_cleaned[[#This Row],[discount]]=0,"0%",IF(samplesuperstore_cleaned[[#This Row],[discount]]=0.02,"1-2%",IF(samplesuperstore_cleaned[[#This Row],[discount]]&lt;=0.04,"3-4%",IF(samplesuperstore_cleaned[[#This Row],[discount]]&lt;=0.06,"5-6%",IF(samplesuperstore_cleaned[[#This Row],[discount]]=0.08,"7-8%","9-10%")))))</f>
        <v>1-2%</v>
      </c>
    </row>
    <row r="6845" spans="1:28" x14ac:dyDescent="0.3">
      <c r="A6845">
        <v>8076</v>
      </c>
      <c r="B6845">
        <v>24095</v>
      </c>
      <c r="C6845" t="s">
        <v>27</v>
      </c>
      <c r="D6845" s="3">
        <v>0.01</v>
      </c>
      <c r="E6845">
        <v>172.99</v>
      </c>
      <c r="F6845">
        <v>19.989999999999998</v>
      </c>
      <c r="G6845">
        <v>2939</v>
      </c>
      <c r="H6845" t="s">
        <v>4981</v>
      </c>
      <c r="I6845" t="s">
        <v>29</v>
      </c>
      <c r="J6845" t="s">
        <v>114</v>
      </c>
      <c r="K6845" t="s">
        <v>31</v>
      </c>
      <c r="L6845" t="s">
        <v>138</v>
      </c>
      <c r="M6845" t="s">
        <v>33</v>
      </c>
      <c r="N6845" t="s">
        <v>2323</v>
      </c>
      <c r="O6845">
        <v>0.39</v>
      </c>
      <c r="P6845" t="s">
        <v>84</v>
      </c>
      <c r="Q6845" t="s">
        <v>97</v>
      </c>
      <c r="R6845" t="s">
        <v>494</v>
      </c>
      <c r="S6845">
        <v>7801</v>
      </c>
      <c r="T6845" s="1">
        <v>40755</v>
      </c>
      <c r="U6845" s="1">
        <v>40756</v>
      </c>
      <c r="V6845" s="3">
        <v>-62.134500000000003</v>
      </c>
      <c r="W6845">
        <v>1</v>
      </c>
      <c r="X6845" s="2">
        <v>184.77</v>
      </c>
      <c r="Y6845">
        <v>87623</v>
      </c>
      <c r="Z6845" t="s">
        <v>48</v>
      </c>
      <c r="AA6845">
        <v>2011</v>
      </c>
      <c r="AB6845" t="str">
        <f>IF(samplesuperstore_cleaned[[#This Row],[discount]]=0,"0%",IF(samplesuperstore_cleaned[[#This Row],[discount]]=0.02,"1-2%",IF(samplesuperstore_cleaned[[#This Row],[discount]]&lt;=0.04,"3-4%",IF(samplesuperstore_cleaned[[#This Row],[discount]]&lt;=0.06,"5-6%",IF(samplesuperstore_cleaned[[#This Row],[discount]]=0.08,"7-8%","9-10%")))))</f>
        <v>3-4%</v>
      </c>
    </row>
    <row r="6846" spans="1:28" x14ac:dyDescent="0.3">
      <c r="A6846">
        <v>1827</v>
      </c>
      <c r="B6846">
        <v>19653</v>
      </c>
      <c r="C6846" t="s">
        <v>39</v>
      </c>
      <c r="D6846" s="3">
        <v>0.01</v>
      </c>
      <c r="E6846">
        <v>1.98</v>
      </c>
      <c r="F6846">
        <v>4.7699999999999996</v>
      </c>
      <c r="G6846">
        <v>691</v>
      </c>
      <c r="H6846" t="s">
        <v>1905</v>
      </c>
      <c r="I6846" t="s">
        <v>29</v>
      </c>
      <c r="J6846" t="s">
        <v>66</v>
      </c>
      <c r="K6846" t="s">
        <v>31</v>
      </c>
      <c r="L6846" t="s">
        <v>138</v>
      </c>
      <c r="M6846" t="s">
        <v>33</v>
      </c>
      <c r="N6846" t="s">
        <v>1908</v>
      </c>
      <c r="O6846">
        <v>0.4</v>
      </c>
      <c r="P6846" t="s">
        <v>45</v>
      </c>
      <c r="Q6846" t="s">
        <v>46</v>
      </c>
      <c r="R6846" t="s">
        <v>1893</v>
      </c>
      <c r="S6846">
        <v>98408</v>
      </c>
      <c r="T6846" s="1">
        <v>41075</v>
      </c>
      <c r="U6846" s="1">
        <v>41077</v>
      </c>
      <c r="V6846" s="3">
        <v>-62.164399999999986</v>
      </c>
      <c r="W6846">
        <v>9</v>
      </c>
      <c r="X6846" s="2">
        <v>21.1</v>
      </c>
      <c r="Y6846">
        <v>89918</v>
      </c>
      <c r="Z6846" t="s">
        <v>189</v>
      </c>
      <c r="AA6846">
        <v>2012</v>
      </c>
      <c r="AB6846" t="str">
        <f>IF(samplesuperstore_cleaned[[#This Row],[discount]]=0,"0%",IF(samplesuperstore_cleaned[[#This Row],[discount]]=0.02,"1-2%",IF(samplesuperstore_cleaned[[#This Row],[discount]]&lt;=0.04,"3-4%",IF(samplesuperstore_cleaned[[#This Row],[discount]]&lt;=0.06,"5-6%",IF(samplesuperstore_cleaned[[#This Row],[discount]]=0.08,"7-8%","9-10%")))))</f>
        <v>3-4%</v>
      </c>
    </row>
    <row r="6847" spans="1:28" x14ac:dyDescent="0.3">
      <c r="A6847">
        <v>6806</v>
      </c>
      <c r="B6847">
        <v>7858</v>
      </c>
      <c r="C6847" t="s">
        <v>78</v>
      </c>
      <c r="D6847" s="3">
        <v>0.08</v>
      </c>
      <c r="E6847">
        <v>100.89</v>
      </c>
      <c r="F6847">
        <v>42</v>
      </c>
      <c r="G6847">
        <v>2491</v>
      </c>
      <c r="H6847" t="s">
        <v>4458</v>
      </c>
      <c r="I6847" t="s">
        <v>61</v>
      </c>
      <c r="J6847" t="s">
        <v>244</v>
      </c>
      <c r="K6847" t="s">
        <v>67</v>
      </c>
      <c r="L6847" t="s">
        <v>68</v>
      </c>
      <c r="M6847" t="s">
        <v>63</v>
      </c>
      <c r="N6847" t="s">
        <v>1744</v>
      </c>
      <c r="O6847">
        <v>0.61</v>
      </c>
      <c r="P6847" t="s">
        <v>45</v>
      </c>
      <c r="Q6847" t="s">
        <v>70</v>
      </c>
      <c r="R6847" t="s">
        <v>1646</v>
      </c>
      <c r="S6847">
        <v>90045</v>
      </c>
      <c r="T6847" s="1">
        <v>40759</v>
      </c>
      <c r="U6847" s="1">
        <v>40760</v>
      </c>
      <c r="V6847" s="3">
        <v>-62.19</v>
      </c>
      <c r="W6847">
        <v>2</v>
      </c>
      <c r="X6847" s="2">
        <v>284.48</v>
      </c>
      <c r="Y6847">
        <v>56166</v>
      </c>
      <c r="Z6847" t="s">
        <v>107</v>
      </c>
      <c r="AA6847">
        <v>2011</v>
      </c>
      <c r="AB6847" t="str">
        <f>IF(samplesuperstore_cleaned[[#This Row],[discount]]=0,"0%",IF(samplesuperstore_cleaned[[#This Row],[discount]]=0.02,"1-2%",IF(samplesuperstore_cleaned[[#This Row],[discount]]&lt;=0.04,"3-4%",IF(samplesuperstore_cleaned[[#This Row],[discount]]&lt;=0.06,"5-6%",IF(samplesuperstore_cleaned[[#This Row],[discount]]=0.08,"7-8%","9-10%")))))</f>
        <v>7-8%</v>
      </c>
    </row>
    <row r="6848" spans="1:28" x14ac:dyDescent="0.3">
      <c r="A6848">
        <v>2102</v>
      </c>
      <c r="B6848">
        <v>24851</v>
      </c>
      <c r="C6848" t="s">
        <v>60</v>
      </c>
      <c r="D6848" s="3">
        <v>0.09</v>
      </c>
      <c r="E6848">
        <v>6.48</v>
      </c>
      <c r="F6848">
        <v>6.86</v>
      </c>
      <c r="G6848">
        <v>797</v>
      </c>
      <c r="H6848" t="s">
        <v>2108</v>
      </c>
      <c r="I6848" t="s">
        <v>29</v>
      </c>
      <c r="J6848" t="s">
        <v>30</v>
      </c>
      <c r="K6848" t="s">
        <v>31</v>
      </c>
      <c r="L6848" t="s">
        <v>49</v>
      </c>
      <c r="M6848" t="s">
        <v>33</v>
      </c>
      <c r="N6848" t="s">
        <v>2111</v>
      </c>
      <c r="O6848">
        <v>0.37</v>
      </c>
      <c r="P6848" t="s">
        <v>45</v>
      </c>
      <c r="Q6848" t="s">
        <v>523</v>
      </c>
      <c r="R6848" t="s">
        <v>2110</v>
      </c>
      <c r="S6848">
        <v>84067</v>
      </c>
      <c r="T6848" s="1">
        <v>40427</v>
      </c>
      <c r="U6848" s="1">
        <v>40429</v>
      </c>
      <c r="V6848" s="3">
        <v>-62.23</v>
      </c>
      <c r="W6848">
        <v>8</v>
      </c>
      <c r="X6848" s="2">
        <v>50.88</v>
      </c>
      <c r="Y6848">
        <v>86870</v>
      </c>
      <c r="Z6848" t="s">
        <v>173</v>
      </c>
      <c r="AA6848">
        <v>2010</v>
      </c>
      <c r="AB6848" t="str">
        <f>IF(samplesuperstore_cleaned[[#This Row],[discount]]=0,"0%",IF(samplesuperstore_cleaned[[#This Row],[discount]]=0.02,"1-2%",IF(samplesuperstore_cleaned[[#This Row],[discount]]&lt;=0.04,"3-4%",IF(samplesuperstore_cleaned[[#This Row],[discount]]&lt;=0.06,"5-6%",IF(samplesuperstore_cleaned[[#This Row],[discount]]=0.08,"7-8%","9-10%")))))</f>
        <v>9-10%</v>
      </c>
    </row>
    <row r="6849" spans="1:28" x14ac:dyDescent="0.3">
      <c r="A6849">
        <v>1732</v>
      </c>
      <c r="B6849">
        <v>24206</v>
      </c>
      <c r="C6849" t="s">
        <v>60</v>
      </c>
      <c r="D6849" s="3">
        <v>0</v>
      </c>
      <c r="E6849">
        <v>65.989999999999995</v>
      </c>
      <c r="F6849">
        <v>8.99</v>
      </c>
      <c r="G6849">
        <v>654</v>
      </c>
      <c r="H6849" t="s">
        <v>1854</v>
      </c>
      <c r="I6849" t="s">
        <v>29</v>
      </c>
      <c r="J6849" t="s">
        <v>244</v>
      </c>
      <c r="K6849" t="s">
        <v>54</v>
      </c>
      <c r="L6849" t="s">
        <v>55</v>
      </c>
      <c r="M6849" t="s">
        <v>33</v>
      </c>
      <c r="N6849" t="s">
        <v>676</v>
      </c>
      <c r="O6849">
        <v>0.57999999999999996</v>
      </c>
      <c r="P6849" t="s">
        <v>84</v>
      </c>
      <c r="Q6849" t="s">
        <v>466</v>
      </c>
      <c r="R6849" t="s">
        <v>1376</v>
      </c>
      <c r="S6849">
        <v>6010</v>
      </c>
      <c r="T6849" s="1">
        <v>40618</v>
      </c>
      <c r="U6849" s="1">
        <v>40620</v>
      </c>
      <c r="V6849" s="3">
        <v>-62.325999999999993</v>
      </c>
      <c r="W6849">
        <v>3</v>
      </c>
      <c r="X6849" s="2">
        <v>178.6</v>
      </c>
      <c r="Y6849">
        <v>91214</v>
      </c>
      <c r="Z6849" t="s">
        <v>165</v>
      </c>
      <c r="AA6849">
        <v>2011</v>
      </c>
      <c r="AB6849" t="str">
        <f>IF(samplesuperstore_cleaned[[#This Row],[discount]]=0,"0%",IF(samplesuperstore_cleaned[[#This Row],[discount]]=0.02,"1-2%",IF(samplesuperstore_cleaned[[#This Row],[discount]]&lt;=0.04,"3-4%",IF(samplesuperstore_cleaned[[#This Row],[discount]]&lt;=0.06,"5-6%",IF(samplesuperstore_cleaned[[#This Row],[discount]]=0.08,"7-8%","9-10%")))))</f>
        <v>0%</v>
      </c>
    </row>
    <row r="6850" spans="1:28" x14ac:dyDescent="0.3">
      <c r="A6850">
        <v>7830</v>
      </c>
      <c r="B6850">
        <v>25458</v>
      </c>
      <c r="C6850" t="s">
        <v>39</v>
      </c>
      <c r="D6850" s="3">
        <v>0.06</v>
      </c>
      <c r="E6850">
        <v>6.48</v>
      </c>
      <c r="F6850">
        <v>8.73</v>
      </c>
      <c r="G6850">
        <v>2861</v>
      </c>
      <c r="H6850" t="s">
        <v>4887</v>
      </c>
      <c r="I6850" t="s">
        <v>29</v>
      </c>
      <c r="J6850" t="s">
        <v>30</v>
      </c>
      <c r="K6850" t="s">
        <v>31</v>
      </c>
      <c r="L6850" t="s">
        <v>49</v>
      </c>
      <c r="M6850" t="s">
        <v>33</v>
      </c>
      <c r="N6850" t="s">
        <v>375</v>
      </c>
      <c r="O6850">
        <v>0.37</v>
      </c>
      <c r="P6850" t="s">
        <v>35</v>
      </c>
      <c r="Q6850" t="s">
        <v>456</v>
      </c>
      <c r="R6850" t="s">
        <v>4888</v>
      </c>
      <c r="S6850">
        <v>67601</v>
      </c>
      <c r="T6850" s="1">
        <v>41612</v>
      </c>
      <c r="U6850" s="1">
        <v>41615</v>
      </c>
      <c r="V6850" s="3">
        <v>-62.341439999999992</v>
      </c>
      <c r="W6850">
        <v>18</v>
      </c>
      <c r="X6850" s="2">
        <v>114.01</v>
      </c>
      <c r="Y6850">
        <v>88295</v>
      </c>
      <c r="Z6850" t="s">
        <v>72</v>
      </c>
      <c r="AA6850">
        <v>2013</v>
      </c>
      <c r="AB6850" t="str">
        <f>IF(samplesuperstore_cleaned[[#This Row],[discount]]=0,"0%",IF(samplesuperstore_cleaned[[#This Row],[discount]]=0.02,"1-2%",IF(samplesuperstore_cleaned[[#This Row],[discount]]&lt;=0.04,"3-4%",IF(samplesuperstore_cleaned[[#This Row],[discount]]&lt;=0.06,"5-6%",IF(samplesuperstore_cleaned[[#This Row],[discount]]=0.08,"7-8%","9-10%")))))</f>
        <v>5-6%</v>
      </c>
    </row>
    <row r="6851" spans="1:28" x14ac:dyDescent="0.3">
      <c r="A6851">
        <v>1992</v>
      </c>
      <c r="B6851">
        <v>23628</v>
      </c>
      <c r="C6851" t="s">
        <v>60</v>
      </c>
      <c r="D6851" s="3">
        <v>0.06</v>
      </c>
      <c r="E6851">
        <v>4.9800000000000004</v>
      </c>
      <c r="F6851">
        <v>4.62</v>
      </c>
      <c r="G6851">
        <v>749</v>
      </c>
      <c r="H6851" t="s">
        <v>2030</v>
      </c>
      <c r="I6851" t="s">
        <v>29</v>
      </c>
      <c r="J6851" t="s">
        <v>30</v>
      </c>
      <c r="K6851" t="s">
        <v>54</v>
      </c>
      <c r="L6851" t="s">
        <v>181</v>
      </c>
      <c r="M6851" t="s">
        <v>52</v>
      </c>
      <c r="N6851" t="s">
        <v>793</v>
      </c>
      <c r="O6851">
        <v>0.64</v>
      </c>
      <c r="P6851" t="s">
        <v>35</v>
      </c>
      <c r="Q6851" t="s">
        <v>36</v>
      </c>
      <c r="R6851" t="s">
        <v>1550</v>
      </c>
      <c r="S6851">
        <v>60423</v>
      </c>
      <c r="T6851" s="1">
        <v>41332</v>
      </c>
      <c r="U6851" s="1">
        <v>41339</v>
      </c>
      <c r="V6851" s="3">
        <v>-62.73</v>
      </c>
      <c r="W6851">
        <v>4</v>
      </c>
      <c r="X6851" s="2">
        <v>20.420000000000002</v>
      </c>
      <c r="Y6851">
        <v>91206</v>
      </c>
      <c r="Z6851" t="s">
        <v>112</v>
      </c>
      <c r="AA6851">
        <v>2013</v>
      </c>
      <c r="AB6851" t="str">
        <f>IF(samplesuperstore_cleaned[[#This Row],[discount]]=0,"0%",IF(samplesuperstore_cleaned[[#This Row],[discount]]=0.02,"1-2%",IF(samplesuperstore_cleaned[[#This Row],[discount]]&lt;=0.04,"3-4%",IF(samplesuperstore_cleaned[[#This Row],[discount]]&lt;=0.06,"5-6%",IF(samplesuperstore_cleaned[[#This Row],[discount]]=0.08,"7-8%","9-10%")))))</f>
        <v>5-6%</v>
      </c>
    </row>
    <row r="6852" spans="1:28" x14ac:dyDescent="0.3">
      <c r="A6852">
        <v>2893</v>
      </c>
      <c r="B6852">
        <v>22818</v>
      </c>
      <c r="C6852" t="s">
        <v>60</v>
      </c>
      <c r="D6852" s="3">
        <v>0.04</v>
      </c>
      <c r="E6852">
        <v>31.78</v>
      </c>
      <c r="F6852">
        <v>1.99</v>
      </c>
      <c r="G6852">
        <v>1109</v>
      </c>
      <c r="H6852" t="s">
        <v>2606</v>
      </c>
      <c r="I6852" t="s">
        <v>29</v>
      </c>
      <c r="J6852" t="s">
        <v>244</v>
      </c>
      <c r="K6852" t="s">
        <v>54</v>
      </c>
      <c r="L6852" t="s">
        <v>181</v>
      </c>
      <c r="M6852" t="s">
        <v>52</v>
      </c>
      <c r="N6852" t="s">
        <v>1428</v>
      </c>
      <c r="O6852">
        <v>0.42</v>
      </c>
      <c r="P6852" t="s">
        <v>35</v>
      </c>
      <c r="Q6852" t="s">
        <v>255</v>
      </c>
      <c r="R6852" t="s">
        <v>2607</v>
      </c>
      <c r="S6852">
        <v>78041</v>
      </c>
      <c r="T6852" s="1">
        <v>40815</v>
      </c>
      <c r="U6852" s="1">
        <v>40817</v>
      </c>
      <c r="V6852" s="3">
        <v>-62.77</v>
      </c>
      <c r="W6852">
        <v>2</v>
      </c>
      <c r="X6852" s="2">
        <v>62.85</v>
      </c>
      <c r="Y6852">
        <v>86413</v>
      </c>
      <c r="Z6852" t="s">
        <v>173</v>
      </c>
      <c r="AA6852">
        <v>2011</v>
      </c>
      <c r="AB6852" t="str">
        <f>IF(samplesuperstore_cleaned[[#This Row],[discount]]=0,"0%",IF(samplesuperstore_cleaned[[#This Row],[discount]]=0.02,"1-2%",IF(samplesuperstore_cleaned[[#This Row],[discount]]&lt;=0.04,"3-4%",IF(samplesuperstore_cleaned[[#This Row],[discount]]&lt;=0.06,"5-6%",IF(samplesuperstore_cleaned[[#This Row],[discount]]=0.08,"7-8%","9-10%")))))</f>
        <v>3-4%</v>
      </c>
    </row>
    <row r="6853" spans="1:28" x14ac:dyDescent="0.3">
      <c r="A6853">
        <v>2869</v>
      </c>
      <c r="B6853">
        <v>4818</v>
      </c>
      <c r="C6853" t="s">
        <v>60</v>
      </c>
      <c r="D6853" s="3">
        <v>0.04</v>
      </c>
      <c r="E6853">
        <v>31.78</v>
      </c>
      <c r="F6853">
        <v>1.99</v>
      </c>
      <c r="G6853">
        <v>1106</v>
      </c>
      <c r="H6853" t="s">
        <v>2600</v>
      </c>
      <c r="I6853" t="s">
        <v>29</v>
      </c>
      <c r="J6853" t="s">
        <v>244</v>
      </c>
      <c r="K6853" t="s">
        <v>54</v>
      </c>
      <c r="L6853" t="s">
        <v>181</v>
      </c>
      <c r="M6853" t="s">
        <v>52</v>
      </c>
      <c r="N6853" t="s">
        <v>1428</v>
      </c>
      <c r="O6853">
        <v>0.42</v>
      </c>
      <c r="P6853" t="s">
        <v>35</v>
      </c>
      <c r="Q6853" t="s">
        <v>255</v>
      </c>
      <c r="R6853" t="s">
        <v>774</v>
      </c>
      <c r="S6853">
        <v>75220</v>
      </c>
      <c r="T6853" s="1">
        <v>40815</v>
      </c>
      <c r="U6853" s="1">
        <v>40817</v>
      </c>
      <c r="V6853" s="3">
        <v>-62.77</v>
      </c>
      <c r="W6853">
        <v>7</v>
      </c>
      <c r="X6853" s="2">
        <v>219.98</v>
      </c>
      <c r="Y6853">
        <v>34244</v>
      </c>
      <c r="Z6853" t="s">
        <v>173</v>
      </c>
      <c r="AA6853">
        <v>2011</v>
      </c>
      <c r="AB6853" t="str">
        <f>IF(samplesuperstore_cleaned[[#This Row],[discount]]=0,"0%",IF(samplesuperstore_cleaned[[#This Row],[discount]]=0.02,"1-2%",IF(samplesuperstore_cleaned[[#This Row],[discount]]&lt;=0.04,"3-4%",IF(samplesuperstore_cleaned[[#This Row],[discount]]&lt;=0.06,"5-6%",IF(samplesuperstore_cleaned[[#This Row],[discount]]=0.08,"7-8%","9-10%")))))</f>
        <v>3-4%</v>
      </c>
    </row>
    <row r="6854" spans="1:28" x14ac:dyDescent="0.3">
      <c r="A6854">
        <v>5317</v>
      </c>
      <c r="B6854">
        <v>18376</v>
      </c>
      <c r="C6854" t="s">
        <v>27</v>
      </c>
      <c r="D6854" s="3">
        <v>0.01</v>
      </c>
      <c r="E6854">
        <v>6.48</v>
      </c>
      <c r="F6854">
        <v>8.74</v>
      </c>
      <c r="G6854">
        <v>1979</v>
      </c>
      <c r="H6854" t="s">
        <v>3826</v>
      </c>
      <c r="I6854" t="s">
        <v>41</v>
      </c>
      <c r="J6854" t="s">
        <v>30</v>
      </c>
      <c r="K6854" t="s">
        <v>31</v>
      </c>
      <c r="L6854" t="s">
        <v>49</v>
      </c>
      <c r="M6854" t="s">
        <v>33</v>
      </c>
      <c r="N6854" t="s">
        <v>2100</v>
      </c>
      <c r="O6854">
        <v>0.36</v>
      </c>
      <c r="P6854" t="s">
        <v>45</v>
      </c>
      <c r="Q6854" t="s">
        <v>644</v>
      </c>
      <c r="R6854" t="s">
        <v>3827</v>
      </c>
      <c r="S6854">
        <v>80122</v>
      </c>
      <c r="T6854" s="1">
        <v>41256</v>
      </c>
      <c r="U6854" s="1">
        <v>41258</v>
      </c>
      <c r="V6854" s="3">
        <v>-62.8</v>
      </c>
      <c r="W6854">
        <v>15</v>
      </c>
      <c r="X6854" s="2">
        <v>107.83</v>
      </c>
      <c r="Y6854">
        <v>87763</v>
      </c>
      <c r="Z6854" t="s">
        <v>72</v>
      </c>
      <c r="AA6854">
        <v>2012</v>
      </c>
      <c r="AB6854" t="str">
        <f>IF(samplesuperstore_cleaned[[#This Row],[discount]]=0,"0%",IF(samplesuperstore_cleaned[[#This Row],[discount]]=0.02,"1-2%",IF(samplesuperstore_cleaned[[#This Row],[discount]]&lt;=0.04,"3-4%",IF(samplesuperstore_cleaned[[#This Row],[discount]]&lt;=0.06,"5-6%",IF(samplesuperstore_cleaned[[#This Row],[discount]]=0.08,"7-8%","9-10%")))))</f>
        <v>3-4%</v>
      </c>
    </row>
    <row r="6855" spans="1:28" x14ac:dyDescent="0.3">
      <c r="A6855">
        <v>6703</v>
      </c>
      <c r="B6855">
        <v>22169</v>
      </c>
      <c r="C6855" t="s">
        <v>39</v>
      </c>
      <c r="D6855" s="3">
        <v>0.1</v>
      </c>
      <c r="E6855">
        <v>9.7799999999999994</v>
      </c>
      <c r="F6855">
        <v>1.39</v>
      </c>
      <c r="G6855">
        <v>2463</v>
      </c>
      <c r="H6855" t="s">
        <v>4421</v>
      </c>
      <c r="I6855" t="s">
        <v>29</v>
      </c>
      <c r="J6855" t="s">
        <v>30</v>
      </c>
      <c r="K6855" t="s">
        <v>31</v>
      </c>
      <c r="L6855" t="s">
        <v>100</v>
      </c>
      <c r="M6855" t="s">
        <v>33</v>
      </c>
      <c r="N6855" t="s">
        <v>436</v>
      </c>
      <c r="O6855">
        <v>0.39</v>
      </c>
      <c r="P6855" t="s">
        <v>260</v>
      </c>
      <c r="Q6855" t="s">
        <v>430</v>
      </c>
      <c r="R6855" t="s">
        <v>681</v>
      </c>
      <c r="S6855">
        <v>70802</v>
      </c>
      <c r="T6855" s="1">
        <v>41022</v>
      </c>
      <c r="U6855" s="1">
        <v>41023</v>
      </c>
      <c r="V6855" s="3">
        <v>-62.804000000000002</v>
      </c>
      <c r="W6855">
        <v>7</v>
      </c>
      <c r="X6855" s="2">
        <v>65.099999999999994</v>
      </c>
      <c r="Y6855">
        <v>88716</v>
      </c>
      <c r="Z6855" t="s">
        <v>127</v>
      </c>
      <c r="AA6855">
        <v>2012</v>
      </c>
      <c r="AB6855" t="str">
        <f>IF(samplesuperstore_cleaned[[#This Row],[discount]]=0,"0%",IF(samplesuperstore_cleaned[[#This Row],[discount]]=0.02,"1-2%",IF(samplesuperstore_cleaned[[#This Row],[discount]]&lt;=0.04,"3-4%",IF(samplesuperstore_cleaned[[#This Row],[discount]]&lt;=0.06,"5-6%",IF(samplesuperstore_cleaned[[#This Row],[discount]]=0.08,"7-8%","9-10%")))))</f>
        <v>9-10%</v>
      </c>
    </row>
    <row r="6856" spans="1:28" x14ac:dyDescent="0.3">
      <c r="A6856">
        <v>3190</v>
      </c>
      <c r="B6856">
        <v>26132</v>
      </c>
      <c r="C6856" t="s">
        <v>78</v>
      </c>
      <c r="D6856" s="3">
        <v>0.04</v>
      </c>
      <c r="E6856">
        <v>3.14</v>
      </c>
      <c r="F6856">
        <v>1.92</v>
      </c>
      <c r="G6856">
        <v>1213</v>
      </c>
      <c r="H6856" t="s">
        <v>2766</v>
      </c>
      <c r="I6856" t="s">
        <v>29</v>
      </c>
      <c r="J6856" t="s">
        <v>30</v>
      </c>
      <c r="K6856" t="s">
        <v>31</v>
      </c>
      <c r="L6856" t="s">
        <v>51</v>
      </c>
      <c r="M6856" t="s">
        <v>43</v>
      </c>
      <c r="N6856" t="s">
        <v>2595</v>
      </c>
      <c r="O6856">
        <v>0.84</v>
      </c>
      <c r="P6856" t="s">
        <v>35</v>
      </c>
      <c r="Q6856" t="s">
        <v>1549</v>
      </c>
      <c r="R6856" t="s">
        <v>2767</v>
      </c>
      <c r="S6856">
        <v>46530</v>
      </c>
      <c r="T6856" s="1">
        <v>40959</v>
      </c>
      <c r="U6856" s="1">
        <v>40960</v>
      </c>
      <c r="V6856" s="3">
        <v>-62.84</v>
      </c>
      <c r="W6856">
        <v>12</v>
      </c>
      <c r="X6856" s="2">
        <v>38.53</v>
      </c>
      <c r="Y6856">
        <v>88603</v>
      </c>
      <c r="Z6856" t="s">
        <v>112</v>
      </c>
      <c r="AA6856">
        <v>2012</v>
      </c>
      <c r="AB6856" t="str">
        <f>IF(samplesuperstore_cleaned[[#This Row],[discount]]=0,"0%",IF(samplesuperstore_cleaned[[#This Row],[discount]]=0.02,"1-2%",IF(samplesuperstore_cleaned[[#This Row],[discount]]&lt;=0.04,"3-4%",IF(samplesuperstore_cleaned[[#This Row],[discount]]&lt;=0.06,"5-6%",IF(samplesuperstore_cleaned[[#This Row],[discount]]=0.08,"7-8%","9-10%")))))</f>
        <v>3-4%</v>
      </c>
    </row>
    <row r="6857" spans="1:28" x14ac:dyDescent="0.3">
      <c r="A6857">
        <v>7157</v>
      </c>
      <c r="B6857">
        <v>7988</v>
      </c>
      <c r="C6857" t="s">
        <v>57</v>
      </c>
      <c r="D6857" s="3">
        <v>0.01</v>
      </c>
      <c r="E6857">
        <v>6.81</v>
      </c>
      <c r="F6857">
        <v>5.48</v>
      </c>
      <c r="G6857">
        <v>2618</v>
      </c>
      <c r="H6857" t="s">
        <v>4612</v>
      </c>
      <c r="I6857" t="s">
        <v>29</v>
      </c>
      <c r="J6857" t="s">
        <v>30</v>
      </c>
      <c r="K6857" t="s">
        <v>31</v>
      </c>
      <c r="L6857" t="s">
        <v>138</v>
      </c>
      <c r="M6857" t="s">
        <v>33</v>
      </c>
      <c r="N6857" t="s">
        <v>1367</v>
      </c>
      <c r="O6857">
        <v>0.37</v>
      </c>
      <c r="P6857" t="s">
        <v>84</v>
      </c>
      <c r="Q6857" t="s">
        <v>125</v>
      </c>
      <c r="R6857" t="s">
        <v>167</v>
      </c>
      <c r="S6857">
        <v>10004</v>
      </c>
      <c r="T6857" s="1">
        <v>40991</v>
      </c>
      <c r="U6857" s="1">
        <v>40994</v>
      </c>
      <c r="V6857" s="3">
        <v>-62.881999999999998</v>
      </c>
      <c r="W6857">
        <v>41</v>
      </c>
      <c r="X6857" s="2">
        <v>282.49</v>
      </c>
      <c r="Y6857">
        <v>57095</v>
      </c>
      <c r="Z6857" t="s">
        <v>165</v>
      </c>
      <c r="AA6857">
        <v>2012</v>
      </c>
      <c r="AB6857" t="str">
        <f>IF(samplesuperstore_cleaned[[#This Row],[discount]]=0,"0%",IF(samplesuperstore_cleaned[[#This Row],[discount]]=0.02,"1-2%",IF(samplesuperstore_cleaned[[#This Row],[discount]]&lt;=0.04,"3-4%",IF(samplesuperstore_cleaned[[#This Row],[discount]]&lt;=0.06,"5-6%",IF(samplesuperstore_cleaned[[#This Row],[discount]]=0.08,"7-8%","9-10%")))))</f>
        <v>3-4%</v>
      </c>
    </row>
    <row r="6858" spans="1:28" x14ac:dyDescent="0.3">
      <c r="A6858">
        <v>7579</v>
      </c>
      <c r="B6858">
        <v>19100</v>
      </c>
      <c r="C6858" t="s">
        <v>57</v>
      </c>
      <c r="D6858" s="3">
        <v>0</v>
      </c>
      <c r="E6858">
        <v>40.97</v>
      </c>
      <c r="F6858">
        <v>8.99</v>
      </c>
      <c r="G6858">
        <v>2769</v>
      </c>
      <c r="H6858" t="s">
        <v>4785</v>
      </c>
      <c r="I6858" t="s">
        <v>29</v>
      </c>
      <c r="J6858" t="s">
        <v>66</v>
      </c>
      <c r="K6858" t="s">
        <v>31</v>
      </c>
      <c r="L6858" t="s">
        <v>42</v>
      </c>
      <c r="M6858" t="s">
        <v>52</v>
      </c>
      <c r="N6858" t="s">
        <v>801</v>
      </c>
      <c r="O6858">
        <v>0.59</v>
      </c>
      <c r="P6858" t="s">
        <v>260</v>
      </c>
      <c r="Q6858" t="s">
        <v>981</v>
      </c>
      <c r="R6858" t="s">
        <v>4730</v>
      </c>
      <c r="S6858">
        <v>30135</v>
      </c>
      <c r="T6858" s="1">
        <v>41302</v>
      </c>
      <c r="U6858" s="1">
        <v>41303</v>
      </c>
      <c r="V6858" s="3">
        <v>-62.886600000000001</v>
      </c>
      <c r="W6858">
        <v>4</v>
      </c>
      <c r="X6858" s="2">
        <v>177.92</v>
      </c>
      <c r="Y6858">
        <v>88981</v>
      </c>
      <c r="Z6858" t="s">
        <v>132</v>
      </c>
      <c r="AA6858">
        <v>2013</v>
      </c>
      <c r="AB6858" t="str">
        <f>IF(samplesuperstore_cleaned[[#This Row],[discount]]=0,"0%",IF(samplesuperstore_cleaned[[#This Row],[discount]]=0.02,"1-2%",IF(samplesuperstore_cleaned[[#This Row],[discount]]&lt;=0.04,"3-4%",IF(samplesuperstore_cleaned[[#This Row],[discount]]&lt;=0.06,"5-6%",IF(samplesuperstore_cleaned[[#This Row],[discount]]=0.08,"7-8%","9-10%")))))</f>
        <v>0%</v>
      </c>
    </row>
    <row r="6859" spans="1:28" x14ac:dyDescent="0.3">
      <c r="A6859">
        <v>4553</v>
      </c>
      <c r="B6859">
        <v>23441</v>
      </c>
      <c r="C6859" t="s">
        <v>60</v>
      </c>
      <c r="D6859" s="3">
        <v>0.09</v>
      </c>
      <c r="E6859">
        <v>4.13</v>
      </c>
      <c r="F6859">
        <v>5.34</v>
      </c>
      <c r="G6859">
        <v>1709</v>
      </c>
      <c r="H6859" t="s">
        <v>3477</v>
      </c>
      <c r="I6859" t="s">
        <v>29</v>
      </c>
      <c r="J6859" t="s">
        <v>244</v>
      </c>
      <c r="K6859" t="s">
        <v>31</v>
      </c>
      <c r="L6859" t="s">
        <v>138</v>
      </c>
      <c r="M6859" t="s">
        <v>33</v>
      </c>
      <c r="N6859" t="s">
        <v>1008</v>
      </c>
      <c r="O6859">
        <v>0.38</v>
      </c>
      <c r="P6859" t="s">
        <v>84</v>
      </c>
      <c r="Q6859" t="s">
        <v>596</v>
      </c>
      <c r="R6859" t="s">
        <v>3479</v>
      </c>
      <c r="S6859">
        <v>19464</v>
      </c>
      <c r="T6859" s="1">
        <v>41496</v>
      </c>
      <c r="U6859" s="1">
        <v>41503</v>
      </c>
      <c r="V6859" s="3">
        <v>-62.919904000000002</v>
      </c>
      <c r="W6859">
        <v>21</v>
      </c>
      <c r="X6859" s="2">
        <v>83.24</v>
      </c>
      <c r="Y6859">
        <v>88791</v>
      </c>
      <c r="Z6859" t="s">
        <v>107</v>
      </c>
      <c r="AA6859">
        <v>2013</v>
      </c>
      <c r="AB6859" t="str">
        <f>IF(samplesuperstore_cleaned[[#This Row],[discount]]=0,"0%",IF(samplesuperstore_cleaned[[#This Row],[discount]]=0.02,"1-2%",IF(samplesuperstore_cleaned[[#This Row],[discount]]&lt;=0.04,"3-4%",IF(samplesuperstore_cleaned[[#This Row],[discount]]&lt;=0.06,"5-6%",IF(samplesuperstore_cleaned[[#This Row],[discount]]=0.08,"7-8%","9-10%")))))</f>
        <v>9-10%</v>
      </c>
    </row>
    <row r="6860" spans="1:28" x14ac:dyDescent="0.3">
      <c r="A6860">
        <v>1081</v>
      </c>
      <c r="B6860">
        <v>21108</v>
      </c>
      <c r="C6860" t="s">
        <v>57</v>
      </c>
      <c r="D6860" s="3">
        <v>0.05</v>
      </c>
      <c r="E6860">
        <v>5.28</v>
      </c>
      <c r="F6860">
        <v>5.0599999999999996</v>
      </c>
      <c r="G6860">
        <v>412</v>
      </c>
      <c r="H6860" t="s">
        <v>1325</v>
      </c>
      <c r="I6860" t="s">
        <v>29</v>
      </c>
      <c r="J6860" t="s">
        <v>244</v>
      </c>
      <c r="K6860" t="s">
        <v>31</v>
      </c>
      <c r="L6860" t="s">
        <v>49</v>
      </c>
      <c r="M6860" t="s">
        <v>33</v>
      </c>
      <c r="N6860" t="s">
        <v>1326</v>
      </c>
      <c r="O6860">
        <v>0.37</v>
      </c>
      <c r="P6860" t="s">
        <v>84</v>
      </c>
      <c r="Q6860" t="s">
        <v>361</v>
      </c>
      <c r="R6860" t="s">
        <v>469</v>
      </c>
      <c r="S6860">
        <v>4401</v>
      </c>
      <c r="T6860" s="1">
        <v>40677</v>
      </c>
      <c r="U6860" s="1">
        <v>40678</v>
      </c>
      <c r="V6860" s="3">
        <v>-62.97</v>
      </c>
      <c r="W6860">
        <v>13</v>
      </c>
      <c r="X6860" s="2">
        <v>72.25</v>
      </c>
      <c r="Y6860">
        <v>87906</v>
      </c>
      <c r="Z6860" t="s">
        <v>38</v>
      </c>
      <c r="AA6860">
        <v>2011</v>
      </c>
      <c r="AB6860" t="str">
        <f>IF(samplesuperstore_cleaned[[#This Row],[discount]]=0,"0%",IF(samplesuperstore_cleaned[[#This Row],[discount]]=0.02,"1-2%",IF(samplesuperstore_cleaned[[#This Row],[discount]]&lt;=0.04,"3-4%",IF(samplesuperstore_cleaned[[#This Row],[discount]]&lt;=0.06,"5-6%",IF(samplesuperstore_cleaned[[#This Row],[discount]]=0.08,"7-8%","9-10%")))))</f>
        <v>5-6%</v>
      </c>
    </row>
    <row r="6861" spans="1:28" x14ac:dyDescent="0.3">
      <c r="A6861">
        <v>4997</v>
      </c>
      <c r="B6861">
        <v>19866</v>
      </c>
      <c r="C6861" t="s">
        <v>78</v>
      </c>
      <c r="D6861" s="3">
        <v>0.04</v>
      </c>
      <c r="E6861">
        <v>4.9800000000000004</v>
      </c>
      <c r="F6861">
        <v>4.7</v>
      </c>
      <c r="G6861">
        <v>1842</v>
      </c>
      <c r="H6861" t="s">
        <v>3652</v>
      </c>
      <c r="I6861" t="s">
        <v>29</v>
      </c>
      <c r="J6861" t="s">
        <v>244</v>
      </c>
      <c r="K6861" t="s">
        <v>31</v>
      </c>
      <c r="L6861" t="s">
        <v>49</v>
      </c>
      <c r="M6861" t="s">
        <v>33</v>
      </c>
      <c r="N6861" t="s">
        <v>227</v>
      </c>
      <c r="O6861">
        <v>0.38</v>
      </c>
      <c r="P6861" t="s">
        <v>84</v>
      </c>
      <c r="Q6861" t="s">
        <v>394</v>
      </c>
      <c r="R6861" t="s">
        <v>3442</v>
      </c>
      <c r="S6861">
        <v>45840</v>
      </c>
      <c r="T6861" s="1">
        <v>40572</v>
      </c>
      <c r="U6861" s="1">
        <v>40574</v>
      </c>
      <c r="V6861" s="3">
        <v>-63.066400000000002</v>
      </c>
      <c r="W6861">
        <v>7</v>
      </c>
      <c r="X6861" s="2">
        <v>36.270000000000003</v>
      </c>
      <c r="Y6861">
        <v>90608</v>
      </c>
      <c r="Z6861" t="s">
        <v>132</v>
      </c>
      <c r="AA6861">
        <v>2011</v>
      </c>
      <c r="AB6861" t="str">
        <f>IF(samplesuperstore_cleaned[[#This Row],[discount]]=0,"0%",IF(samplesuperstore_cleaned[[#This Row],[discount]]=0.02,"1-2%",IF(samplesuperstore_cleaned[[#This Row],[discount]]&lt;=0.04,"3-4%",IF(samplesuperstore_cleaned[[#This Row],[discount]]&lt;=0.06,"5-6%",IF(samplesuperstore_cleaned[[#This Row],[discount]]=0.08,"7-8%","9-10%")))))</f>
        <v>3-4%</v>
      </c>
    </row>
    <row r="6862" spans="1:28" x14ac:dyDescent="0.3">
      <c r="A6862">
        <v>3775</v>
      </c>
      <c r="B6862">
        <v>19786</v>
      </c>
      <c r="C6862" t="s">
        <v>60</v>
      </c>
      <c r="D6862" s="3">
        <v>0.01</v>
      </c>
      <c r="E6862">
        <v>3.28</v>
      </c>
      <c r="F6862">
        <v>3.97</v>
      </c>
      <c r="G6862">
        <v>1417</v>
      </c>
      <c r="H6862" t="s">
        <v>3081</v>
      </c>
      <c r="I6862" t="s">
        <v>29</v>
      </c>
      <c r="J6862" t="s">
        <v>30</v>
      </c>
      <c r="K6862" t="s">
        <v>31</v>
      </c>
      <c r="L6862" t="s">
        <v>42</v>
      </c>
      <c r="M6862" t="s">
        <v>43</v>
      </c>
      <c r="N6862" t="s">
        <v>671</v>
      </c>
      <c r="O6862">
        <v>0.56000000000000005</v>
      </c>
      <c r="P6862" t="s">
        <v>35</v>
      </c>
      <c r="Q6862" t="s">
        <v>1549</v>
      </c>
      <c r="R6862" t="s">
        <v>3082</v>
      </c>
      <c r="S6862">
        <v>47130</v>
      </c>
      <c r="T6862" s="1">
        <v>40919</v>
      </c>
      <c r="U6862" s="1">
        <v>40924</v>
      </c>
      <c r="V6862" s="3">
        <v>-63.091200000000001</v>
      </c>
      <c r="W6862">
        <v>6</v>
      </c>
      <c r="X6862" s="2">
        <v>22.18</v>
      </c>
      <c r="Y6862">
        <v>90545</v>
      </c>
      <c r="Z6862" t="s">
        <v>132</v>
      </c>
      <c r="AA6862">
        <v>2012</v>
      </c>
      <c r="AB6862" t="str">
        <f>IF(samplesuperstore_cleaned[[#This Row],[discount]]=0,"0%",IF(samplesuperstore_cleaned[[#This Row],[discount]]=0.02,"1-2%",IF(samplesuperstore_cleaned[[#This Row],[discount]]&lt;=0.04,"3-4%",IF(samplesuperstore_cleaned[[#This Row],[discount]]&lt;=0.06,"5-6%",IF(samplesuperstore_cleaned[[#This Row],[discount]]=0.08,"7-8%","9-10%")))))</f>
        <v>3-4%</v>
      </c>
    </row>
    <row r="6863" spans="1:28" x14ac:dyDescent="0.3">
      <c r="A6863">
        <v>5685</v>
      </c>
      <c r="B6863">
        <v>18310</v>
      </c>
      <c r="C6863" t="s">
        <v>60</v>
      </c>
      <c r="D6863" s="3">
        <v>0.01</v>
      </c>
      <c r="E6863">
        <v>9.3800000000000008</v>
      </c>
      <c r="F6863">
        <v>4.93</v>
      </c>
      <c r="G6863">
        <v>2092</v>
      </c>
      <c r="H6863" t="s">
        <v>3962</v>
      </c>
      <c r="I6863" t="s">
        <v>29</v>
      </c>
      <c r="J6863" t="s">
        <v>244</v>
      </c>
      <c r="K6863" t="s">
        <v>67</v>
      </c>
      <c r="L6863" t="s">
        <v>104</v>
      </c>
      <c r="M6863" t="s">
        <v>33</v>
      </c>
      <c r="N6863" t="s">
        <v>397</v>
      </c>
      <c r="O6863">
        <v>0.56999999999999995</v>
      </c>
      <c r="P6863" t="s">
        <v>260</v>
      </c>
      <c r="Q6863" t="s">
        <v>2727</v>
      </c>
      <c r="R6863" t="s">
        <v>3963</v>
      </c>
      <c r="S6863">
        <v>35904</v>
      </c>
      <c r="T6863" s="1">
        <v>40614</v>
      </c>
      <c r="U6863" s="1">
        <v>40618</v>
      </c>
      <c r="V6863" s="3">
        <v>-63.14</v>
      </c>
      <c r="W6863">
        <v>1</v>
      </c>
      <c r="X6863" s="2">
        <v>10.89</v>
      </c>
      <c r="Y6863">
        <v>87469</v>
      </c>
      <c r="Z6863" t="s">
        <v>165</v>
      </c>
      <c r="AA6863">
        <v>2011</v>
      </c>
      <c r="AB6863" t="str">
        <f>IF(samplesuperstore_cleaned[[#This Row],[discount]]=0,"0%",IF(samplesuperstore_cleaned[[#This Row],[discount]]=0.02,"1-2%",IF(samplesuperstore_cleaned[[#This Row],[discount]]&lt;=0.04,"3-4%",IF(samplesuperstore_cleaned[[#This Row],[discount]]&lt;=0.06,"5-6%",IF(samplesuperstore_cleaned[[#This Row],[discount]]=0.08,"7-8%","9-10%")))))</f>
        <v>3-4%</v>
      </c>
    </row>
    <row r="6864" spans="1:28" x14ac:dyDescent="0.3">
      <c r="A6864">
        <v>754</v>
      </c>
      <c r="B6864">
        <v>22841</v>
      </c>
      <c r="C6864" t="s">
        <v>27</v>
      </c>
      <c r="D6864" s="3">
        <v>0.08</v>
      </c>
      <c r="E6864">
        <v>1.8</v>
      </c>
      <c r="F6864">
        <v>4.79</v>
      </c>
      <c r="G6864">
        <v>287</v>
      </c>
      <c r="H6864" t="s">
        <v>1009</v>
      </c>
      <c r="I6864" t="s">
        <v>29</v>
      </c>
      <c r="J6864" t="s">
        <v>114</v>
      </c>
      <c r="K6864" t="s">
        <v>31</v>
      </c>
      <c r="L6864" t="s">
        <v>138</v>
      </c>
      <c r="M6864" t="s">
        <v>33</v>
      </c>
      <c r="N6864" t="s">
        <v>1015</v>
      </c>
      <c r="O6864">
        <v>0.37</v>
      </c>
      <c r="P6864" t="s">
        <v>35</v>
      </c>
      <c r="Q6864" t="s">
        <v>456</v>
      </c>
      <c r="R6864" t="s">
        <v>1011</v>
      </c>
      <c r="S6864">
        <v>66614</v>
      </c>
      <c r="T6864" s="1">
        <v>41038</v>
      </c>
      <c r="U6864" s="1">
        <v>41039</v>
      </c>
      <c r="V6864" s="3">
        <v>-63.192500000000003</v>
      </c>
      <c r="W6864">
        <v>6</v>
      </c>
      <c r="X6864" s="2">
        <v>12.13</v>
      </c>
      <c r="Y6864">
        <v>89766</v>
      </c>
      <c r="Z6864" t="s">
        <v>38</v>
      </c>
      <c r="AA6864">
        <v>2012</v>
      </c>
      <c r="AB6864" t="str">
        <f>IF(samplesuperstore_cleaned[[#This Row],[discount]]=0,"0%",IF(samplesuperstore_cleaned[[#This Row],[discount]]=0.02,"1-2%",IF(samplesuperstore_cleaned[[#This Row],[discount]]&lt;=0.04,"3-4%",IF(samplesuperstore_cleaned[[#This Row],[discount]]&lt;=0.06,"5-6%",IF(samplesuperstore_cleaned[[#This Row],[discount]]=0.08,"7-8%","9-10%")))))</f>
        <v>7-8%</v>
      </c>
    </row>
    <row r="6865" spans="1:28" x14ac:dyDescent="0.3">
      <c r="A6865">
        <v>1831</v>
      </c>
      <c r="B6865">
        <v>21343</v>
      </c>
      <c r="C6865" t="s">
        <v>78</v>
      </c>
      <c r="D6865" s="3">
        <v>0.03</v>
      </c>
      <c r="E6865">
        <v>50.98</v>
      </c>
      <c r="F6865">
        <v>6.5</v>
      </c>
      <c r="G6865">
        <v>691</v>
      </c>
      <c r="H6865" t="s">
        <v>1905</v>
      </c>
      <c r="I6865" t="s">
        <v>29</v>
      </c>
      <c r="J6865" t="s">
        <v>66</v>
      </c>
      <c r="K6865" t="s">
        <v>54</v>
      </c>
      <c r="L6865" t="s">
        <v>181</v>
      </c>
      <c r="M6865" t="s">
        <v>33</v>
      </c>
      <c r="N6865" t="s">
        <v>1911</v>
      </c>
      <c r="O6865">
        <v>0.73</v>
      </c>
      <c r="P6865" t="s">
        <v>45</v>
      </c>
      <c r="Q6865" t="s">
        <v>46</v>
      </c>
      <c r="R6865" t="s">
        <v>1893</v>
      </c>
      <c r="S6865">
        <v>98408</v>
      </c>
      <c r="T6865" s="1">
        <v>41426</v>
      </c>
      <c r="U6865" s="1">
        <v>41427</v>
      </c>
      <c r="V6865" s="3">
        <v>-63.239999999999995</v>
      </c>
      <c r="W6865">
        <v>7</v>
      </c>
      <c r="X6865" s="2">
        <v>352.01</v>
      </c>
      <c r="Y6865">
        <v>89921</v>
      </c>
      <c r="Z6865" t="s">
        <v>189</v>
      </c>
      <c r="AA6865">
        <v>2013</v>
      </c>
      <c r="AB6865" t="str">
        <f>IF(samplesuperstore_cleaned[[#This Row],[discount]]=0,"0%",IF(samplesuperstore_cleaned[[#This Row],[discount]]=0.02,"1-2%",IF(samplesuperstore_cleaned[[#This Row],[discount]]&lt;=0.04,"3-4%",IF(samplesuperstore_cleaned[[#This Row],[discount]]&lt;=0.06,"5-6%",IF(samplesuperstore_cleaned[[#This Row],[discount]]=0.08,"7-8%","9-10%")))))</f>
        <v>3-4%</v>
      </c>
    </row>
    <row r="6866" spans="1:28" x14ac:dyDescent="0.3">
      <c r="A6866">
        <v>5408</v>
      </c>
      <c r="B6866">
        <v>25251</v>
      </c>
      <c r="C6866" t="s">
        <v>27</v>
      </c>
      <c r="D6866" s="3">
        <v>0.03</v>
      </c>
      <c r="E6866">
        <v>5.78</v>
      </c>
      <c r="F6866">
        <v>5.37</v>
      </c>
      <c r="G6866">
        <v>2006</v>
      </c>
      <c r="H6866" t="s">
        <v>3855</v>
      </c>
      <c r="I6866" t="s">
        <v>29</v>
      </c>
      <c r="J6866" t="s">
        <v>66</v>
      </c>
      <c r="K6866" t="s">
        <v>31</v>
      </c>
      <c r="L6866" t="s">
        <v>49</v>
      </c>
      <c r="M6866" t="s">
        <v>33</v>
      </c>
      <c r="N6866" t="s">
        <v>3856</v>
      </c>
      <c r="O6866">
        <v>0.36</v>
      </c>
      <c r="P6866" t="s">
        <v>45</v>
      </c>
      <c r="Q6866" t="s">
        <v>644</v>
      </c>
      <c r="R6866" t="s">
        <v>3857</v>
      </c>
      <c r="S6866">
        <v>81301</v>
      </c>
      <c r="T6866" s="1">
        <v>40426</v>
      </c>
      <c r="U6866" s="1">
        <v>40427</v>
      </c>
      <c r="V6866" s="3">
        <v>-63.35</v>
      </c>
      <c r="W6866">
        <v>15</v>
      </c>
      <c r="X6866" s="2">
        <v>88.22</v>
      </c>
      <c r="Y6866">
        <v>88798</v>
      </c>
      <c r="Z6866" t="s">
        <v>173</v>
      </c>
      <c r="AA6866">
        <v>2010</v>
      </c>
      <c r="AB6866" t="str">
        <f>IF(samplesuperstore_cleaned[[#This Row],[discount]]=0,"0%",IF(samplesuperstore_cleaned[[#This Row],[discount]]=0.02,"1-2%",IF(samplesuperstore_cleaned[[#This Row],[discount]]&lt;=0.04,"3-4%",IF(samplesuperstore_cleaned[[#This Row],[discount]]&lt;=0.06,"5-6%",IF(samplesuperstore_cleaned[[#This Row],[discount]]=0.08,"7-8%","9-10%")))))</f>
        <v>3-4%</v>
      </c>
    </row>
    <row r="6867" spans="1:28" x14ac:dyDescent="0.3">
      <c r="A6867">
        <v>9348</v>
      </c>
      <c r="B6867">
        <v>22566</v>
      </c>
      <c r="C6867" t="s">
        <v>27</v>
      </c>
      <c r="D6867" s="3">
        <v>0.1</v>
      </c>
      <c r="E6867">
        <v>300.98</v>
      </c>
      <c r="F6867">
        <v>64.73</v>
      </c>
      <c r="G6867">
        <v>3379</v>
      </c>
      <c r="H6867" t="s">
        <v>5471</v>
      </c>
      <c r="I6867" t="s">
        <v>61</v>
      </c>
      <c r="J6867" t="s">
        <v>30</v>
      </c>
      <c r="K6867" t="s">
        <v>67</v>
      </c>
      <c r="L6867" t="s">
        <v>68</v>
      </c>
      <c r="M6867" t="s">
        <v>63</v>
      </c>
      <c r="N6867" t="s">
        <v>683</v>
      </c>
      <c r="O6867">
        <v>0.56000000000000005</v>
      </c>
      <c r="P6867" t="s">
        <v>260</v>
      </c>
      <c r="Q6867" t="s">
        <v>981</v>
      </c>
      <c r="R6867" t="s">
        <v>5472</v>
      </c>
      <c r="S6867">
        <v>30144</v>
      </c>
      <c r="T6867" s="1">
        <v>40943</v>
      </c>
      <c r="U6867" s="1">
        <v>40944</v>
      </c>
      <c r="V6867" s="3">
        <v>-63.405999999999999</v>
      </c>
      <c r="W6867">
        <v>3</v>
      </c>
      <c r="X6867" s="2">
        <v>834.22</v>
      </c>
      <c r="Y6867">
        <v>88844</v>
      </c>
      <c r="Z6867" t="s">
        <v>112</v>
      </c>
      <c r="AA6867">
        <v>2012</v>
      </c>
      <c r="AB6867" t="str">
        <f>IF(samplesuperstore_cleaned[[#This Row],[discount]]=0,"0%",IF(samplesuperstore_cleaned[[#This Row],[discount]]=0.02,"1-2%",IF(samplesuperstore_cleaned[[#This Row],[discount]]&lt;=0.04,"3-4%",IF(samplesuperstore_cleaned[[#This Row],[discount]]&lt;=0.06,"5-6%",IF(samplesuperstore_cleaned[[#This Row],[discount]]=0.08,"7-8%","9-10%")))))</f>
        <v>9-10%</v>
      </c>
    </row>
    <row r="6868" spans="1:28" x14ac:dyDescent="0.3">
      <c r="A6868">
        <v>7373</v>
      </c>
      <c r="B6868">
        <v>23454</v>
      </c>
      <c r="C6868" t="s">
        <v>78</v>
      </c>
      <c r="D6868" s="3">
        <v>0.09</v>
      </c>
      <c r="E6868">
        <v>19.98</v>
      </c>
      <c r="F6868">
        <v>4</v>
      </c>
      <c r="G6868">
        <v>2693</v>
      </c>
      <c r="H6868" t="s">
        <v>4693</v>
      </c>
      <c r="I6868" t="s">
        <v>29</v>
      </c>
      <c r="J6868" t="s">
        <v>66</v>
      </c>
      <c r="K6868" t="s">
        <v>54</v>
      </c>
      <c r="L6868" t="s">
        <v>181</v>
      </c>
      <c r="M6868" t="s">
        <v>33</v>
      </c>
      <c r="N6868" t="s">
        <v>471</v>
      </c>
      <c r="O6868">
        <v>0.68</v>
      </c>
      <c r="P6868" t="s">
        <v>84</v>
      </c>
      <c r="Q6868" t="s">
        <v>357</v>
      </c>
      <c r="R6868" t="s">
        <v>379</v>
      </c>
      <c r="S6868">
        <v>5201</v>
      </c>
      <c r="T6868" s="1">
        <v>41537</v>
      </c>
      <c r="U6868" s="1">
        <v>41538</v>
      </c>
      <c r="V6868" s="3">
        <v>-63.415600000000005</v>
      </c>
      <c r="W6868">
        <v>5</v>
      </c>
      <c r="X6868" s="2">
        <v>94.04</v>
      </c>
      <c r="Y6868">
        <v>90629</v>
      </c>
      <c r="Z6868" t="s">
        <v>173</v>
      </c>
      <c r="AA6868">
        <v>2013</v>
      </c>
      <c r="AB6868" t="str">
        <f>IF(samplesuperstore_cleaned[[#This Row],[discount]]=0,"0%",IF(samplesuperstore_cleaned[[#This Row],[discount]]=0.02,"1-2%",IF(samplesuperstore_cleaned[[#This Row],[discount]]&lt;=0.04,"3-4%",IF(samplesuperstore_cleaned[[#This Row],[discount]]&lt;=0.06,"5-6%",IF(samplesuperstore_cleaned[[#This Row],[discount]]=0.08,"7-8%","9-10%")))))</f>
        <v>9-10%</v>
      </c>
    </row>
    <row r="6869" spans="1:28" x14ac:dyDescent="0.3">
      <c r="A6869">
        <v>1260</v>
      </c>
      <c r="B6869">
        <v>6046</v>
      </c>
      <c r="C6869" t="s">
        <v>27</v>
      </c>
      <c r="D6869" s="3">
        <v>0.02</v>
      </c>
      <c r="E6869">
        <v>9.06</v>
      </c>
      <c r="F6869">
        <v>9.86</v>
      </c>
      <c r="G6869">
        <v>491</v>
      </c>
      <c r="H6869" t="s">
        <v>1516</v>
      </c>
      <c r="I6869" t="s">
        <v>29</v>
      </c>
      <c r="J6869" t="s">
        <v>244</v>
      </c>
      <c r="K6869" t="s">
        <v>31</v>
      </c>
      <c r="L6869" t="s">
        <v>49</v>
      </c>
      <c r="M6869" t="s">
        <v>33</v>
      </c>
      <c r="N6869" t="s">
        <v>1518</v>
      </c>
      <c r="O6869">
        <v>0.4</v>
      </c>
      <c r="P6869" t="s">
        <v>84</v>
      </c>
      <c r="Q6869" t="s">
        <v>125</v>
      </c>
      <c r="R6869" t="s">
        <v>167</v>
      </c>
      <c r="S6869">
        <v>10154</v>
      </c>
      <c r="T6869" s="1">
        <v>40532</v>
      </c>
      <c r="U6869" s="1">
        <v>40534</v>
      </c>
      <c r="V6869" s="3">
        <v>-63.51</v>
      </c>
      <c r="W6869">
        <v>24</v>
      </c>
      <c r="X6869" s="2">
        <v>239.82</v>
      </c>
      <c r="Y6869">
        <v>42852</v>
      </c>
      <c r="Z6869" t="s">
        <v>72</v>
      </c>
      <c r="AA6869">
        <v>2010</v>
      </c>
      <c r="AB6869" t="str">
        <f>IF(samplesuperstore_cleaned[[#This Row],[discount]]=0,"0%",IF(samplesuperstore_cleaned[[#This Row],[discount]]=0.02,"1-2%",IF(samplesuperstore_cleaned[[#This Row],[discount]]&lt;=0.04,"3-4%",IF(samplesuperstore_cleaned[[#This Row],[discount]]&lt;=0.06,"5-6%",IF(samplesuperstore_cleaned[[#This Row],[discount]]=0.08,"7-8%","9-10%")))))</f>
        <v>1-2%</v>
      </c>
    </row>
    <row r="6870" spans="1:28" x14ac:dyDescent="0.3">
      <c r="A6870">
        <v>2253</v>
      </c>
      <c r="B6870">
        <v>19803</v>
      </c>
      <c r="C6870" t="s">
        <v>27</v>
      </c>
      <c r="D6870" s="3">
        <v>0</v>
      </c>
      <c r="E6870">
        <v>30.98</v>
      </c>
      <c r="F6870">
        <v>6.5</v>
      </c>
      <c r="G6870">
        <v>870</v>
      </c>
      <c r="H6870" t="s">
        <v>2231</v>
      </c>
      <c r="I6870" t="s">
        <v>29</v>
      </c>
      <c r="J6870" t="s">
        <v>66</v>
      </c>
      <c r="K6870" t="s">
        <v>54</v>
      </c>
      <c r="L6870" t="s">
        <v>181</v>
      </c>
      <c r="M6870" t="s">
        <v>33</v>
      </c>
      <c r="N6870" t="s">
        <v>1490</v>
      </c>
      <c r="O6870">
        <v>0.64</v>
      </c>
      <c r="P6870" t="s">
        <v>35</v>
      </c>
      <c r="Q6870" t="s">
        <v>761</v>
      </c>
      <c r="R6870" t="s">
        <v>1967</v>
      </c>
      <c r="S6870">
        <v>48841</v>
      </c>
      <c r="T6870" s="1">
        <v>40845</v>
      </c>
      <c r="U6870" s="1">
        <v>40847</v>
      </c>
      <c r="V6870" s="3">
        <v>-63.514800000000001</v>
      </c>
      <c r="W6870">
        <v>4</v>
      </c>
      <c r="X6870" s="2">
        <v>134.24</v>
      </c>
      <c r="Y6870">
        <v>90581</v>
      </c>
      <c r="Z6870" t="s">
        <v>87</v>
      </c>
      <c r="AA6870">
        <v>2011</v>
      </c>
      <c r="AB6870" t="str">
        <f>IF(samplesuperstore_cleaned[[#This Row],[discount]]=0,"0%",IF(samplesuperstore_cleaned[[#This Row],[discount]]=0.02,"1-2%",IF(samplesuperstore_cleaned[[#This Row],[discount]]&lt;=0.04,"3-4%",IF(samplesuperstore_cleaned[[#This Row],[discount]]&lt;=0.06,"5-6%",IF(samplesuperstore_cleaned[[#This Row],[discount]]=0.08,"7-8%","9-10%")))))</f>
        <v>0%</v>
      </c>
    </row>
    <row r="6871" spans="1:28" x14ac:dyDescent="0.3">
      <c r="A6871">
        <v>2578</v>
      </c>
      <c r="B6871">
        <v>18556</v>
      </c>
      <c r="C6871" t="s">
        <v>78</v>
      </c>
      <c r="D6871" s="3">
        <v>7.0000000000000007E-2</v>
      </c>
      <c r="E6871">
        <v>8.32</v>
      </c>
      <c r="F6871">
        <v>2.38</v>
      </c>
      <c r="G6871">
        <v>1002</v>
      </c>
      <c r="H6871" t="s">
        <v>2446</v>
      </c>
      <c r="I6871" t="s">
        <v>29</v>
      </c>
      <c r="J6871" t="s">
        <v>66</v>
      </c>
      <c r="K6871" t="s">
        <v>54</v>
      </c>
      <c r="L6871" t="s">
        <v>181</v>
      </c>
      <c r="M6871" t="s">
        <v>52</v>
      </c>
      <c r="N6871" t="s">
        <v>1520</v>
      </c>
      <c r="O6871">
        <v>0.74</v>
      </c>
      <c r="P6871" t="s">
        <v>84</v>
      </c>
      <c r="Q6871" t="s">
        <v>125</v>
      </c>
      <c r="R6871" t="s">
        <v>2057</v>
      </c>
      <c r="S6871">
        <v>14215</v>
      </c>
      <c r="T6871" s="1">
        <v>40688</v>
      </c>
      <c r="U6871" s="1">
        <v>40690</v>
      </c>
      <c r="V6871" s="3">
        <v>-63.76</v>
      </c>
      <c r="W6871">
        <v>12</v>
      </c>
      <c r="X6871" s="2">
        <v>94.62</v>
      </c>
      <c r="Y6871">
        <v>88434</v>
      </c>
      <c r="Z6871" t="s">
        <v>38</v>
      </c>
      <c r="AA6871">
        <v>2011</v>
      </c>
      <c r="AB6871" t="str">
        <f>IF(samplesuperstore_cleaned[[#This Row],[discount]]=0,"0%",IF(samplesuperstore_cleaned[[#This Row],[discount]]=0.02,"1-2%",IF(samplesuperstore_cleaned[[#This Row],[discount]]&lt;=0.04,"3-4%",IF(samplesuperstore_cleaned[[#This Row],[discount]]&lt;=0.06,"5-6%",IF(samplesuperstore_cleaned[[#This Row],[discount]]=0.08,"7-8%","9-10%")))))</f>
        <v>9-10%</v>
      </c>
    </row>
    <row r="6872" spans="1:28" x14ac:dyDescent="0.3">
      <c r="A6872">
        <v>5081</v>
      </c>
      <c r="B6872">
        <v>23130</v>
      </c>
      <c r="C6872" t="s">
        <v>27</v>
      </c>
      <c r="D6872" s="3">
        <v>0.06</v>
      </c>
      <c r="E6872">
        <v>20.95</v>
      </c>
      <c r="F6872">
        <v>4</v>
      </c>
      <c r="G6872">
        <v>1890</v>
      </c>
      <c r="H6872" t="s">
        <v>3717</v>
      </c>
      <c r="I6872" t="s">
        <v>29</v>
      </c>
      <c r="J6872" t="s">
        <v>30</v>
      </c>
      <c r="K6872" t="s">
        <v>54</v>
      </c>
      <c r="L6872" t="s">
        <v>181</v>
      </c>
      <c r="M6872" t="s">
        <v>33</v>
      </c>
      <c r="N6872" t="s">
        <v>1839</v>
      </c>
      <c r="O6872">
        <v>0.6</v>
      </c>
      <c r="P6872" t="s">
        <v>84</v>
      </c>
      <c r="Q6872" t="s">
        <v>394</v>
      </c>
      <c r="R6872" t="s">
        <v>202</v>
      </c>
      <c r="S6872">
        <v>43130</v>
      </c>
      <c r="T6872" s="1">
        <v>40603</v>
      </c>
      <c r="U6872" s="1">
        <v>40605</v>
      </c>
      <c r="V6872" s="3">
        <v>-63.78</v>
      </c>
      <c r="W6872">
        <v>2</v>
      </c>
      <c r="X6872" s="2">
        <v>42.24</v>
      </c>
      <c r="Y6872">
        <v>90632</v>
      </c>
      <c r="Z6872" t="s">
        <v>165</v>
      </c>
      <c r="AA6872">
        <v>2011</v>
      </c>
      <c r="AB6872" t="str">
        <f>IF(samplesuperstore_cleaned[[#This Row],[discount]]=0,"0%",IF(samplesuperstore_cleaned[[#This Row],[discount]]=0.02,"1-2%",IF(samplesuperstore_cleaned[[#This Row],[discount]]&lt;=0.04,"3-4%",IF(samplesuperstore_cleaned[[#This Row],[discount]]&lt;=0.06,"5-6%",IF(samplesuperstore_cleaned[[#This Row],[discount]]=0.08,"7-8%","9-10%")))))</f>
        <v>5-6%</v>
      </c>
    </row>
    <row r="6873" spans="1:28" x14ac:dyDescent="0.3">
      <c r="A6873">
        <v>2994</v>
      </c>
      <c r="B6873">
        <v>22501</v>
      </c>
      <c r="C6873" t="s">
        <v>60</v>
      </c>
      <c r="D6873" s="3">
        <v>0.04</v>
      </c>
      <c r="E6873">
        <v>8.6</v>
      </c>
      <c r="F6873">
        <v>6.19</v>
      </c>
      <c r="G6873">
        <v>1132</v>
      </c>
      <c r="H6873" t="s">
        <v>2644</v>
      </c>
      <c r="I6873" t="s">
        <v>29</v>
      </c>
      <c r="J6873" t="s">
        <v>66</v>
      </c>
      <c r="K6873" t="s">
        <v>31</v>
      </c>
      <c r="L6873" t="s">
        <v>138</v>
      </c>
      <c r="M6873" t="s">
        <v>33</v>
      </c>
      <c r="N6873" t="s">
        <v>1044</v>
      </c>
      <c r="O6873">
        <v>0.38</v>
      </c>
      <c r="P6873" t="s">
        <v>35</v>
      </c>
      <c r="Q6873" t="s">
        <v>255</v>
      </c>
      <c r="R6873" t="s">
        <v>2645</v>
      </c>
      <c r="S6873">
        <v>76039</v>
      </c>
      <c r="T6873" s="1">
        <v>40225</v>
      </c>
      <c r="U6873" s="1">
        <v>40232</v>
      </c>
      <c r="V6873" s="3">
        <v>-63.813500000000005</v>
      </c>
      <c r="W6873">
        <v>9</v>
      </c>
      <c r="X6873" s="2">
        <v>75.81</v>
      </c>
      <c r="Y6873">
        <v>88102</v>
      </c>
      <c r="Z6873" t="s">
        <v>112</v>
      </c>
      <c r="AA6873">
        <v>2010</v>
      </c>
      <c r="AB6873" t="str">
        <f>IF(samplesuperstore_cleaned[[#This Row],[discount]]=0,"0%",IF(samplesuperstore_cleaned[[#This Row],[discount]]=0.02,"1-2%",IF(samplesuperstore_cleaned[[#This Row],[discount]]&lt;=0.04,"3-4%",IF(samplesuperstore_cleaned[[#This Row],[discount]]&lt;=0.06,"5-6%",IF(samplesuperstore_cleaned[[#This Row],[discount]]=0.08,"7-8%","9-10%")))))</f>
        <v>3-4%</v>
      </c>
    </row>
    <row r="6874" spans="1:28" x14ac:dyDescent="0.3">
      <c r="A6874">
        <v>2966</v>
      </c>
      <c r="B6874">
        <v>4501</v>
      </c>
      <c r="C6874" t="s">
        <v>60</v>
      </c>
      <c r="D6874" s="3">
        <v>0.04</v>
      </c>
      <c r="E6874">
        <v>8.6</v>
      </c>
      <c r="F6874">
        <v>6.19</v>
      </c>
      <c r="G6874">
        <v>1129</v>
      </c>
      <c r="H6874" t="s">
        <v>2639</v>
      </c>
      <c r="I6874" t="s">
        <v>29</v>
      </c>
      <c r="J6874" t="s">
        <v>66</v>
      </c>
      <c r="K6874" t="s">
        <v>31</v>
      </c>
      <c r="L6874" t="s">
        <v>138</v>
      </c>
      <c r="M6874" t="s">
        <v>33</v>
      </c>
      <c r="N6874" t="s">
        <v>1044</v>
      </c>
      <c r="O6874">
        <v>0.38</v>
      </c>
      <c r="P6874" t="s">
        <v>84</v>
      </c>
      <c r="Q6874" t="s">
        <v>85</v>
      </c>
      <c r="R6874" t="s">
        <v>476</v>
      </c>
      <c r="S6874">
        <v>2118</v>
      </c>
      <c r="T6874" s="1">
        <v>40225</v>
      </c>
      <c r="U6874" s="1">
        <v>40232</v>
      </c>
      <c r="V6874" s="3">
        <v>-63.813500000000005</v>
      </c>
      <c r="W6874">
        <v>37</v>
      </c>
      <c r="X6874" s="2">
        <v>311.66000000000003</v>
      </c>
      <c r="Y6874">
        <v>32037</v>
      </c>
      <c r="Z6874" t="s">
        <v>112</v>
      </c>
      <c r="AA6874">
        <v>2010</v>
      </c>
      <c r="AB6874" t="str">
        <f>IF(samplesuperstore_cleaned[[#This Row],[discount]]=0,"0%",IF(samplesuperstore_cleaned[[#This Row],[discount]]=0.02,"1-2%",IF(samplesuperstore_cleaned[[#This Row],[discount]]&lt;=0.04,"3-4%",IF(samplesuperstore_cleaned[[#This Row],[discount]]&lt;=0.06,"5-6%",IF(samplesuperstore_cleaned[[#This Row],[discount]]=0.08,"7-8%","9-10%")))))</f>
        <v>3-4%</v>
      </c>
    </row>
    <row r="6875" spans="1:28" x14ac:dyDescent="0.3">
      <c r="A6875">
        <v>962</v>
      </c>
      <c r="B6875">
        <v>3393</v>
      </c>
      <c r="C6875" t="s">
        <v>27</v>
      </c>
      <c r="D6875" s="3">
        <v>0.02</v>
      </c>
      <c r="E6875">
        <v>4.28</v>
      </c>
      <c r="F6875">
        <v>5.17</v>
      </c>
      <c r="G6875">
        <v>373</v>
      </c>
      <c r="H6875" t="s">
        <v>1217</v>
      </c>
      <c r="I6875" t="s">
        <v>29</v>
      </c>
      <c r="J6875" t="s">
        <v>114</v>
      </c>
      <c r="K6875" t="s">
        <v>31</v>
      </c>
      <c r="L6875" t="s">
        <v>49</v>
      </c>
      <c r="M6875" t="s">
        <v>33</v>
      </c>
      <c r="N6875" t="s">
        <v>1219</v>
      </c>
      <c r="O6875">
        <v>0.4</v>
      </c>
      <c r="P6875" t="s">
        <v>35</v>
      </c>
      <c r="Q6875" t="s">
        <v>761</v>
      </c>
      <c r="R6875" t="s">
        <v>762</v>
      </c>
      <c r="S6875">
        <v>48234</v>
      </c>
      <c r="T6875" s="1">
        <v>40251</v>
      </c>
      <c r="U6875" s="1">
        <v>40252</v>
      </c>
      <c r="V6875" s="3">
        <v>-63.87</v>
      </c>
      <c r="W6875">
        <v>24</v>
      </c>
      <c r="X6875" s="2">
        <v>109.86</v>
      </c>
      <c r="Y6875">
        <v>24193</v>
      </c>
      <c r="Z6875" t="s">
        <v>165</v>
      </c>
      <c r="AA6875">
        <v>2010</v>
      </c>
      <c r="AB6875" t="str">
        <f>IF(samplesuperstore_cleaned[[#This Row],[discount]]=0,"0%",IF(samplesuperstore_cleaned[[#This Row],[discount]]=0.02,"1-2%",IF(samplesuperstore_cleaned[[#This Row],[discount]]&lt;=0.04,"3-4%",IF(samplesuperstore_cleaned[[#This Row],[discount]]&lt;=0.06,"5-6%",IF(samplesuperstore_cleaned[[#This Row],[discount]]=0.08,"7-8%","9-10%")))))</f>
        <v>1-2%</v>
      </c>
    </row>
    <row r="6876" spans="1:28" x14ac:dyDescent="0.3">
      <c r="A6876">
        <v>2614</v>
      </c>
      <c r="B6876">
        <v>24753</v>
      </c>
      <c r="C6876" t="s">
        <v>39</v>
      </c>
      <c r="D6876" s="3">
        <v>0.03</v>
      </c>
      <c r="E6876">
        <v>17.07</v>
      </c>
      <c r="F6876">
        <v>8.1300000000000008</v>
      </c>
      <c r="G6876">
        <v>1017</v>
      </c>
      <c r="H6876" t="s">
        <v>2468</v>
      </c>
      <c r="I6876" t="s">
        <v>29</v>
      </c>
      <c r="J6876" t="s">
        <v>66</v>
      </c>
      <c r="K6876" t="s">
        <v>31</v>
      </c>
      <c r="L6876" t="s">
        <v>100</v>
      </c>
      <c r="M6876" t="s">
        <v>33</v>
      </c>
      <c r="N6876" t="s">
        <v>2469</v>
      </c>
      <c r="O6876">
        <v>0.38</v>
      </c>
      <c r="P6876" t="s">
        <v>260</v>
      </c>
      <c r="Q6876" t="s">
        <v>846</v>
      </c>
      <c r="R6876" t="s">
        <v>358</v>
      </c>
      <c r="S6876">
        <v>27217</v>
      </c>
      <c r="T6876" s="1">
        <v>41437</v>
      </c>
      <c r="U6876" s="1">
        <v>41439</v>
      </c>
      <c r="V6876" s="3">
        <v>-63.896000000000001</v>
      </c>
      <c r="W6876">
        <v>8</v>
      </c>
      <c r="X6876" s="2">
        <v>139.38999999999999</v>
      </c>
      <c r="Y6876">
        <v>88401</v>
      </c>
      <c r="Z6876" t="s">
        <v>189</v>
      </c>
      <c r="AA6876">
        <v>2013</v>
      </c>
      <c r="AB6876" t="str">
        <f>IF(samplesuperstore_cleaned[[#This Row],[discount]]=0,"0%",IF(samplesuperstore_cleaned[[#This Row],[discount]]=0.02,"1-2%",IF(samplesuperstore_cleaned[[#This Row],[discount]]&lt;=0.04,"3-4%",IF(samplesuperstore_cleaned[[#This Row],[discount]]&lt;=0.06,"5-6%",IF(samplesuperstore_cleaned[[#This Row],[discount]]=0.08,"7-8%","9-10%")))))</f>
        <v>3-4%</v>
      </c>
    </row>
    <row r="6877" spans="1:28" x14ac:dyDescent="0.3">
      <c r="A6877">
        <v>2747</v>
      </c>
      <c r="B6877">
        <v>23056</v>
      </c>
      <c r="C6877" t="s">
        <v>39</v>
      </c>
      <c r="D6877" s="3">
        <v>0.03</v>
      </c>
      <c r="E6877">
        <v>16.98</v>
      </c>
      <c r="F6877">
        <v>12.39</v>
      </c>
      <c r="G6877">
        <v>1063</v>
      </c>
      <c r="H6877" t="s">
        <v>2545</v>
      </c>
      <c r="I6877" t="s">
        <v>29</v>
      </c>
      <c r="J6877" t="s">
        <v>114</v>
      </c>
      <c r="K6877" t="s">
        <v>31</v>
      </c>
      <c r="L6877" t="s">
        <v>100</v>
      </c>
      <c r="M6877" t="s">
        <v>33</v>
      </c>
      <c r="N6877" t="s">
        <v>1617</v>
      </c>
      <c r="O6877">
        <v>0.35</v>
      </c>
      <c r="P6877" t="s">
        <v>84</v>
      </c>
      <c r="Q6877" t="s">
        <v>125</v>
      </c>
      <c r="R6877" t="s">
        <v>2546</v>
      </c>
      <c r="S6877">
        <v>10573</v>
      </c>
      <c r="T6877" s="1">
        <v>41322</v>
      </c>
      <c r="U6877" s="1">
        <v>41322</v>
      </c>
      <c r="V6877" s="3">
        <v>-63.98</v>
      </c>
      <c r="W6877">
        <v>8</v>
      </c>
      <c r="X6877" s="2">
        <v>138.91999999999999</v>
      </c>
      <c r="Y6877">
        <v>91359</v>
      </c>
      <c r="Z6877" t="s">
        <v>112</v>
      </c>
      <c r="AA6877">
        <v>2013</v>
      </c>
      <c r="AB6877" t="str">
        <f>IF(samplesuperstore_cleaned[[#This Row],[discount]]=0,"0%",IF(samplesuperstore_cleaned[[#This Row],[discount]]=0.02,"1-2%",IF(samplesuperstore_cleaned[[#This Row],[discount]]&lt;=0.04,"3-4%",IF(samplesuperstore_cleaned[[#This Row],[discount]]&lt;=0.06,"5-6%",IF(samplesuperstore_cleaned[[#This Row],[discount]]=0.08,"7-8%","9-10%")))))</f>
        <v>3-4%</v>
      </c>
    </row>
    <row r="6878" spans="1:28" x14ac:dyDescent="0.3">
      <c r="A6878">
        <v>9040</v>
      </c>
      <c r="B6878">
        <v>25927</v>
      </c>
      <c r="C6878" t="s">
        <v>57</v>
      </c>
      <c r="D6878" s="3">
        <v>0.02</v>
      </c>
      <c r="E6878">
        <v>9.98</v>
      </c>
      <c r="F6878">
        <v>12.52</v>
      </c>
      <c r="G6878">
        <v>3272</v>
      </c>
      <c r="H6878" t="s">
        <v>5351</v>
      </c>
      <c r="I6878" t="s">
        <v>29</v>
      </c>
      <c r="J6878" t="s">
        <v>66</v>
      </c>
      <c r="K6878" t="s">
        <v>67</v>
      </c>
      <c r="L6878" t="s">
        <v>104</v>
      </c>
      <c r="M6878" t="s">
        <v>33</v>
      </c>
      <c r="N6878" t="s">
        <v>1890</v>
      </c>
      <c r="O6878">
        <v>0.56999999999999995</v>
      </c>
      <c r="P6878" t="s">
        <v>260</v>
      </c>
      <c r="Q6878" t="s">
        <v>2727</v>
      </c>
      <c r="R6878" t="s">
        <v>5352</v>
      </c>
      <c r="S6878">
        <v>36701</v>
      </c>
      <c r="T6878" s="1">
        <v>41124</v>
      </c>
      <c r="U6878" s="1">
        <v>41125</v>
      </c>
      <c r="V6878" s="3">
        <v>-64.05</v>
      </c>
      <c r="W6878">
        <v>20</v>
      </c>
      <c r="X6878" s="2">
        <v>203.67</v>
      </c>
      <c r="Y6878">
        <v>86238</v>
      </c>
      <c r="Z6878" t="s">
        <v>107</v>
      </c>
      <c r="AA6878">
        <v>2012</v>
      </c>
      <c r="AB6878" t="str">
        <f>IF(samplesuperstore_cleaned[[#This Row],[discount]]=0,"0%",IF(samplesuperstore_cleaned[[#This Row],[discount]]=0.02,"1-2%",IF(samplesuperstore_cleaned[[#This Row],[discount]]&lt;=0.04,"3-4%",IF(samplesuperstore_cleaned[[#This Row],[discount]]&lt;=0.06,"5-6%",IF(samplesuperstore_cleaned[[#This Row],[discount]]=0.08,"7-8%","9-10%")))))</f>
        <v>1-2%</v>
      </c>
    </row>
    <row r="6879" spans="1:28" x14ac:dyDescent="0.3">
      <c r="A6879">
        <v>1886</v>
      </c>
      <c r="B6879">
        <v>3749</v>
      </c>
      <c r="C6879" t="s">
        <v>78</v>
      </c>
      <c r="D6879" s="3">
        <v>0.02</v>
      </c>
      <c r="E6879">
        <v>120.98</v>
      </c>
      <c r="F6879">
        <v>30</v>
      </c>
      <c r="G6879">
        <v>699</v>
      </c>
      <c r="H6879" t="s">
        <v>1932</v>
      </c>
      <c r="I6879" t="s">
        <v>61</v>
      </c>
      <c r="J6879" t="s">
        <v>244</v>
      </c>
      <c r="K6879" t="s">
        <v>67</v>
      </c>
      <c r="L6879" t="s">
        <v>68</v>
      </c>
      <c r="M6879" t="s">
        <v>63</v>
      </c>
      <c r="N6879" t="s">
        <v>1937</v>
      </c>
      <c r="O6879">
        <v>0.64</v>
      </c>
      <c r="P6879" t="s">
        <v>45</v>
      </c>
      <c r="Q6879" t="s">
        <v>70</v>
      </c>
      <c r="R6879" t="s">
        <v>1646</v>
      </c>
      <c r="S6879">
        <v>90041</v>
      </c>
      <c r="T6879" s="1">
        <v>40747</v>
      </c>
      <c r="U6879" s="1">
        <v>40748</v>
      </c>
      <c r="V6879" s="3">
        <v>-64.14</v>
      </c>
      <c r="W6879">
        <v>14</v>
      </c>
      <c r="X6879" s="2">
        <v>1711.44</v>
      </c>
      <c r="Y6879">
        <v>26784</v>
      </c>
      <c r="Z6879" t="s">
        <v>48</v>
      </c>
      <c r="AA6879">
        <v>2011</v>
      </c>
      <c r="AB6879" t="str">
        <f>IF(samplesuperstore_cleaned[[#This Row],[discount]]=0,"0%",IF(samplesuperstore_cleaned[[#This Row],[discount]]=0.02,"1-2%",IF(samplesuperstore_cleaned[[#This Row],[discount]]&lt;=0.04,"3-4%",IF(samplesuperstore_cleaned[[#This Row],[discount]]&lt;=0.06,"5-6%",IF(samplesuperstore_cleaned[[#This Row],[discount]]=0.08,"7-8%","9-10%")))))</f>
        <v>1-2%</v>
      </c>
    </row>
    <row r="6880" spans="1:28" x14ac:dyDescent="0.3">
      <c r="A6880">
        <v>1925</v>
      </c>
      <c r="B6880">
        <v>21749</v>
      </c>
      <c r="C6880" t="s">
        <v>78</v>
      </c>
      <c r="D6880" s="3">
        <v>0.02</v>
      </c>
      <c r="E6880">
        <v>120.98</v>
      </c>
      <c r="F6880">
        <v>30</v>
      </c>
      <c r="G6880">
        <v>712</v>
      </c>
      <c r="H6880" t="s">
        <v>1961</v>
      </c>
      <c r="I6880" t="s">
        <v>61</v>
      </c>
      <c r="J6880" t="s">
        <v>244</v>
      </c>
      <c r="K6880" t="s">
        <v>67</v>
      </c>
      <c r="L6880" t="s">
        <v>68</v>
      </c>
      <c r="M6880" t="s">
        <v>63</v>
      </c>
      <c r="N6880" t="s">
        <v>1937</v>
      </c>
      <c r="O6880">
        <v>0.64</v>
      </c>
      <c r="P6880" t="s">
        <v>84</v>
      </c>
      <c r="Q6880" t="s">
        <v>97</v>
      </c>
      <c r="R6880" t="s">
        <v>1962</v>
      </c>
      <c r="S6880">
        <v>7067</v>
      </c>
      <c r="T6880" s="1">
        <v>40747</v>
      </c>
      <c r="U6880" s="1">
        <v>40748</v>
      </c>
      <c r="V6880" s="3">
        <v>-64.14</v>
      </c>
      <c r="W6880">
        <v>4</v>
      </c>
      <c r="X6880" s="2">
        <v>488.98</v>
      </c>
      <c r="Y6880">
        <v>87982</v>
      </c>
      <c r="Z6880" t="s">
        <v>48</v>
      </c>
      <c r="AA6880">
        <v>2011</v>
      </c>
      <c r="AB6880" t="str">
        <f>IF(samplesuperstore_cleaned[[#This Row],[discount]]=0,"0%",IF(samplesuperstore_cleaned[[#This Row],[discount]]=0.02,"1-2%",IF(samplesuperstore_cleaned[[#This Row],[discount]]&lt;=0.04,"3-4%",IF(samplesuperstore_cleaned[[#This Row],[discount]]&lt;=0.06,"5-6%",IF(samplesuperstore_cleaned[[#This Row],[discount]]=0.08,"7-8%","9-10%")))))</f>
        <v>1-2%</v>
      </c>
    </row>
    <row r="6881" spans="1:28" x14ac:dyDescent="0.3">
      <c r="A6881">
        <v>8864</v>
      </c>
      <c r="B6881">
        <v>25704</v>
      </c>
      <c r="C6881" t="s">
        <v>60</v>
      </c>
      <c r="D6881" s="3">
        <v>0.09</v>
      </c>
      <c r="E6881">
        <v>53.98</v>
      </c>
      <c r="F6881">
        <v>5.5</v>
      </c>
      <c r="G6881">
        <v>3203</v>
      </c>
      <c r="H6881" t="s">
        <v>5276</v>
      </c>
      <c r="I6881" t="s">
        <v>29</v>
      </c>
      <c r="J6881" t="s">
        <v>30</v>
      </c>
      <c r="K6881" t="s">
        <v>54</v>
      </c>
      <c r="L6881" t="s">
        <v>181</v>
      </c>
      <c r="M6881" t="s">
        <v>33</v>
      </c>
      <c r="N6881" t="s">
        <v>4241</v>
      </c>
      <c r="O6881">
        <v>0.62</v>
      </c>
      <c r="P6881" t="s">
        <v>260</v>
      </c>
      <c r="Q6881" t="s">
        <v>2115</v>
      </c>
      <c r="R6881" t="s">
        <v>2906</v>
      </c>
      <c r="S6881">
        <v>29418</v>
      </c>
      <c r="T6881" s="1">
        <v>40752</v>
      </c>
      <c r="U6881" s="1">
        <v>40756</v>
      </c>
      <c r="V6881" s="3">
        <v>-64.246000000000009</v>
      </c>
      <c r="W6881">
        <v>4</v>
      </c>
      <c r="X6881" s="2">
        <v>200.29</v>
      </c>
      <c r="Y6881">
        <v>91589</v>
      </c>
      <c r="Z6881" t="s">
        <v>48</v>
      </c>
      <c r="AA6881">
        <v>2011</v>
      </c>
      <c r="AB6881" t="str">
        <f>IF(samplesuperstore_cleaned[[#This Row],[discount]]=0,"0%",IF(samplesuperstore_cleaned[[#This Row],[discount]]=0.02,"1-2%",IF(samplesuperstore_cleaned[[#This Row],[discount]]&lt;=0.04,"3-4%",IF(samplesuperstore_cleaned[[#This Row],[discount]]&lt;=0.06,"5-6%",IF(samplesuperstore_cleaned[[#This Row],[discount]]=0.08,"7-8%","9-10%")))))</f>
        <v>9-10%</v>
      </c>
    </row>
    <row r="6882" spans="1:28" x14ac:dyDescent="0.3">
      <c r="A6882">
        <v>5694</v>
      </c>
      <c r="B6882">
        <v>18146</v>
      </c>
      <c r="C6882" t="s">
        <v>39</v>
      </c>
      <c r="D6882" s="3">
        <v>0.04</v>
      </c>
      <c r="E6882">
        <v>2.08</v>
      </c>
      <c r="F6882">
        <v>2.56</v>
      </c>
      <c r="G6882">
        <v>2094</v>
      </c>
      <c r="H6882" t="s">
        <v>3964</v>
      </c>
      <c r="I6882" t="s">
        <v>29</v>
      </c>
      <c r="J6882" t="s">
        <v>30</v>
      </c>
      <c r="K6882" t="s">
        <v>31</v>
      </c>
      <c r="L6882" t="s">
        <v>51</v>
      </c>
      <c r="M6882" t="s">
        <v>52</v>
      </c>
      <c r="N6882" t="s">
        <v>797</v>
      </c>
      <c r="O6882">
        <v>0.55000000000000004</v>
      </c>
      <c r="P6882" t="s">
        <v>45</v>
      </c>
      <c r="Q6882" t="s">
        <v>70</v>
      </c>
      <c r="R6882" t="s">
        <v>3965</v>
      </c>
      <c r="S6882">
        <v>95928</v>
      </c>
      <c r="T6882" s="1">
        <v>41548</v>
      </c>
      <c r="U6882" s="1">
        <v>41550</v>
      </c>
      <c r="V6882" s="3">
        <v>-64.290000000000006</v>
      </c>
      <c r="W6882">
        <v>20</v>
      </c>
      <c r="X6882" s="2">
        <v>43.25</v>
      </c>
      <c r="Y6882">
        <v>86632</v>
      </c>
      <c r="Z6882" t="s">
        <v>87</v>
      </c>
      <c r="AA6882">
        <v>2013</v>
      </c>
      <c r="AB6882" t="str">
        <f>IF(samplesuperstore_cleaned[[#This Row],[discount]]=0,"0%",IF(samplesuperstore_cleaned[[#This Row],[discount]]=0.02,"1-2%",IF(samplesuperstore_cleaned[[#This Row],[discount]]&lt;=0.04,"3-4%",IF(samplesuperstore_cleaned[[#This Row],[discount]]&lt;=0.06,"5-6%",IF(samplesuperstore_cleaned[[#This Row],[discount]]=0.08,"7-8%","9-10%")))))</f>
        <v>3-4%</v>
      </c>
    </row>
    <row r="6883" spans="1:28" x14ac:dyDescent="0.3">
      <c r="A6883">
        <v>1660</v>
      </c>
      <c r="B6883">
        <v>25726</v>
      </c>
      <c r="C6883" t="s">
        <v>27</v>
      </c>
      <c r="D6883" s="3">
        <v>0.06</v>
      </c>
      <c r="E6883">
        <v>1.76</v>
      </c>
      <c r="F6883">
        <v>4.8600000000000003</v>
      </c>
      <c r="G6883">
        <v>632</v>
      </c>
      <c r="H6883" t="s">
        <v>1807</v>
      </c>
      <c r="I6883" t="s">
        <v>41</v>
      </c>
      <c r="J6883" t="s">
        <v>114</v>
      </c>
      <c r="K6883" t="s">
        <v>67</v>
      </c>
      <c r="L6883" t="s">
        <v>104</v>
      </c>
      <c r="M6883" t="s">
        <v>33</v>
      </c>
      <c r="N6883" t="s">
        <v>1808</v>
      </c>
      <c r="O6883">
        <v>0.41</v>
      </c>
      <c r="P6883" t="s">
        <v>84</v>
      </c>
      <c r="Q6883" t="s">
        <v>1057</v>
      </c>
      <c r="R6883" t="s">
        <v>1809</v>
      </c>
      <c r="S6883">
        <v>20852</v>
      </c>
      <c r="T6883" s="1">
        <v>40991</v>
      </c>
      <c r="U6883" s="1">
        <v>40992</v>
      </c>
      <c r="V6883" s="3">
        <v>-64.37</v>
      </c>
      <c r="W6883">
        <v>6</v>
      </c>
      <c r="X6883" s="2">
        <v>14.02</v>
      </c>
      <c r="Y6883">
        <v>91403</v>
      </c>
      <c r="Z6883" t="s">
        <v>165</v>
      </c>
      <c r="AA6883">
        <v>2012</v>
      </c>
      <c r="AB6883" t="str">
        <f>IF(samplesuperstore_cleaned[[#This Row],[discount]]=0,"0%",IF(samplesuperstore_cleaned[[#This Row],[discount]]=0.02,"1-2%",IF(samplesuperstore_cleaned[[#This Row],[discount]]&lt;=0.04,"3-4%",IF(samplesuperstore_cleaned[[#This Row],[discount]]&lt;=0.06,"5-6%",IF(samplesuperstore_cleaned[[#This Row],[discount]]=0.08,"7-8%","9-10%")))))</f>
        <v>5-6%</v>
      </c>
    </row>
    <row r="6884" spans="1:28" x14ac:dyDescent="0.3">
      <c r="A6884">
        <v>5640</v>
      </c>
      <c r="B6884">
        <v>24676</v>
      </c>
      <c r="C6884" t="s">
        <v>27</v>
      </c>
      <c r="D6884" s="3">
        <v>0.09</v>
      </c>
      <c r="E6884">
        <v>7.68</v>
      </c>
      <c r="F6884">
        <v>6.16</v>
      </c>
      <c r="G6884">
        <v>2073</v>
      </c>
      <c r="H6884" t="s">
        <v>3941</v>
      </c>
      <c r="I6884" t="s">
        <v>29</v>
      </c>
      <c r="J6884" t="s">
        <v>244</v>
      </c>
      <c r="K6884" t="s">
        <v>31</v>
      </c>
      <c r="L6884" t="s">
        <v>138</v>
      </c>
      <c r="M6884" t="s">
        <v>33</v>
      </c>
      <c r="N6884" t="s">
        <v>448</v>
      </c>
      <c r="O6884">
        <v>0.35</v>
      </c>
      <c r="P6884" t="s">
        <v>35</v>
      </c>
      <c r="Q6884" t="s">
        <v>761</v>
      </c>
      <c r="R6884" t="s">
        <v>3942</v>
      </c>
      <c r="S6884">
        <v>48135</v>
      </c>
      <c r="T6884" s="1">
        <v>41554</v>
      </c>
      <c r="U6884" s="1">
        <v>41556</v>
      </c>
      <c r="V6884" s="3">
        <v>-64.41149999999999</v>
      </c>
      <c r="W6884">
        <v>19</v>
      </c>
      <c r="X6884" s="2">
        <v>146.66</v>
      </c>
      <c r="Y6884">
        <v>88565</v>
      </c>
      <c r="Z6884" t="s">
        <v>87</v>
      </c>
      <c r="AA6884">
        <v>2013</v>
      </c>
      <c r="AB6884" t="str">
        <f>IF(samplesuperstore_cleaned[[#This Row],[discount]]=0,"0%",IF(samplesuperstore_cleaned[[#This Row],[discount]]=0.02,"1-2%",IF(samplesuperstore_cleaned[[#This Row],[discount]]&lt;=0.04,"3-4%",IF(samplesuperstore_cleaned[[#This Row],[discount]]&lt;=0.06,"5-6%",IF(samplesuperstore_cleaned[[#This Row],[discount]]=0.08,"7-8%","9-10%")))))</f>
        <v>9-10%</v>
      </c>
    </row>
    <row r="6885" spans="1:28" x14ac:dyDescent="0.3">
      <c r="A6885">
        <v>7543</v>
      </c>
      <c r="B6885">
        <v>19760</v>
      </c>
      <c r="C6885" t="s">
        <v>57</v>
      </c>
      <c r="D6885" s="3">
        <v>0.08</v>
      </c>
      <c r="E6885">
        <v>3.36</v>
      </c>
      <c r="F6885">
        <v>6.27</v>
      </c>
      <c r="G6885">
        <v>2752</v>
      </c>
      <c r="H6885" t="s">
        <v>4766</v>
      </c>
      <c r="I6885" t="s">
        <v>29</v>
      </c>
      <c r="J6885" t="s">
        <v>244</v>
      </c>
      <c r="K6885" t="s">
        <v>31</v>
      </c>
      <c r="L6885" t="s">
        <v>138</v>
      </c>
      <c r="M6885" t="s">
        <v>33</v>
      </c>
      <c r="N6885" t="s">
        <v>1339</v>
      </c>
      <c r="O6885">
        <v>0.4</v>
      </c>
      <c r="P6885" t="s">
        <v>260</v>
      </c>
      <c r="Q6885" t="s">
        <v>430</v>
      </c>
      <c r="R6885" t="s">
        <v>4767</v>
      </c>
      <c r="S6885">
        <v>70072</v>
      </c>
      <c r="T6885" s="1">
        <v>40643</v>
      </c>
      <c r="U6885" s="1">
        <v>40646</v>
      </c>
      <c r="V6885" s="3">
        <v>-64.442000000000007</v>
      </c>
      <c r="W6885">
        <v>1</v>
      </c>
      <c r="X6885" s="2">
        <v>5.21</v>
      </c>
      <c r="Y6885">
        <v>88071</v>
      </c>
      <c r="Z6885" t="s">
        <v>127</v>
      </c>
      <c r="AA6885">
        <v>2011</v>
      </c>
      <c r="AB6885" t="str">
        <f>IF(samplesuperstore_cleaned[[#This Row],[discount]]=0,"0%",IF(samplesuperstore_cleaned[[#This Row],[discount]]=0.02,"1-2%",IF(samplesuperstore_cleaned[[#This Row],[discount]]&lt;=0.04,"3-4%",IF(samplesuperstore_cleaned[[#This Row],[discount]]&lt;=0.06,"5-6%",IF(samplesuperstore_cleaned[[#This Row],[discount]]=0.08,"7-8%","9-10%")))))</f>
        <v>7-8%</v>
      </c>
    </row>
    <row r="6886" spans="1:28" x14ac:dyDescent="0.3">
      <c r="A6886">
        <v>1847</v>
      </c>
      <c r="B6886">
        <v>26146</v>
      </c>
      <c r="C6886" t="s">
        <v>27</v>
      </c>
      <c r="D6886" s="3">
        <v>0.09</v>
      </c>
      <c r="E6886">
        <v>6.48</v>
      </c>
      <c r="F6886">
        <v>7.86</v>
      </c>
      <c r="G6886">
        <v>694</v>
      </c>
      <c r="H6886" t="s">
        <v>1918</v>
      </c>
      <c r="I6886" t="s">
        <v>29</v>
      </c>
      <c r="J6886" t="s">
        <v>66</v>
      </c>
      <c r="K6886" t="s">
        <v>31</v>
      </c>
      <c r="L6886" t="s">
        <v>49</v>
      </c>
      <c r="M6886" t="s">
        <v>33</v>
      </c>
      <c r="N6886" t="s">
        <v>122</v>
      </c>
      <c r="O6886">
        <v>0.37</v>
      </c>
      <c r="P6886" t="s">
        <v>45</v>
      </c>
      <c r="Q6886" t="s">
        <v>644</v>
      </c>
      <c r="R6886" t="s">
        <v>1454</v>
      </c>
      <c r="S6886">
        <v>80030</v>
      </c>
      <c r="T6886" s="1">
        <v>41175</v>
      </c>
      <c r="U6886" s="1">
        <v>41177</v>
      </c>
      <c r="V6886" s="3">
        <v>-64.5</v>
      </c>
      <c r="W6886">
        <v>7</v>
      </c>
      <c r="X6886" s="2">
        <v>46.04</v>
      </c>
      <c r="Y6886">
        <v>87817</v>
      </c>
      <c r="Z6886" t="s">
        <v>173</v>
      </c>
      <c r="AA6886">
        <v>2012</v>
      </c>
      <c r="AB6886" t="str">
        <f>IF(samplesuperstore_cleaned[[#This Row],[discount]]=0,"0%",IF(samplesuperstore_cleaned[[#This Row],[discount]]=0.02,"1-2%",IF(samplesuperstore_cleaned[[#This Row],[discount]]&lt;=0.04,"3-4%",IF(samplesuperstore_cleaned[[#This Row],[discount]]&lt;=0.06,"5-6%",IF(samplesuperstore_cleaned[[#This Row],[discount]]=0.08,"7-8%","9-10%")))))</f>
        <v>9-10%</v>
      </c>
    </row>
    <row r="6887" spans="1:28" x14ac:dyDescent="0.3">
      <c r="A6887">
        <v>1072</v>
      </c>
      <c r="B6887">
        <v>22113</v>
      </c>
      <c r="C6887" t="s">
        <v>57</v>
      </c>
      <c r="D6887" s="3">
        <v>0</v>
      </c>
      <c r="E6887">
        <v>11.66</v>
      </c>
      <c r="F6887">
        <v>7.95</v>
      </c>
      <c r="G6887">
        <v>405</v>
      </c>
      <c r="H6887" t="s">
        <v>1314</v>
      </c>
      <c r="I6887" t="s">
        <v>29</v>
      </c>
      <c r="J6887" t="s">
        <v>114</v>
      </c>
      <c r="K6887" t="s">
        <v>31</v>
      </c>
      <c r="L6887" t="s">
        <v>42</v>
      </c>
      <c r="M6887" t="s">
        <v>52</v>
      </c>
      <c r="N6887" t="s">
        <v>302</v>
      </c>
      <c r="O6887">
        <v>0.57999999999999996</v>
      </c>
      <c r="P6887" t="s">
        <v>84</v>
      </c>
      <c r="Q6887" t="s">
        <v>92</v>
      </c>
      <c r="R6887" t="s">
        <v>732</v>
      </c>
      <c r="S6887">
        <v>3038</v>
      </c>
      <c r="T6887" s="1">
        <v>41361</v>
      </c>
      <c r="U6887" s="1">
        <v>41362</v>
      </c>
      <c r="V6887" s="3">
        <v>-64.510000000000005</v>
      </c>
      <c r="W6887">
        <v>5</v>
      </c>
      <c r="X6887" s="2">
        <v>62.72</v>
      </c>
      <c r="Y6887">
        <v>87809</v>
      </c>
      <c r="Z6887" t="s">
        <v>165</v>
      </c>
      <c r="AA6887">
        <v>2013</v>
      </c>
      <c r="AB6887" t="str">
        <f>IF(samplesuperstore_cleaned[[#This Row],[discount]]=0,"0%",IF(samplesuperstore_cleaned[[#This Row],[discount]]=0.02,"1-2%",IF(samplesuperstore_cleaned[[#This Row],[discount]]&lt;=0.04,"3-4%",IF(samplesuperstore_cleaned[[#This Row],[discount]]&lt;=0.06,"5-6%",IF(samplesuperstore_cleaned[[#This Row],[discount]]=0.08,"7-8%","9-10%")))))</f>
        <v>0%</v>
      </c>
    </row>
    <row r="6888" spans="1:28" x14ac:dyDescent="0.3">
      <c r="A6888">
        <v>5111</v>
      </c>
      <c r="B6888">
        <v>18125</v>
      </c>
      <c r="C6888" t="s">
        <v>78</v>
      </c>
      <c r="D6888" s="3">
        <v>0.09</v>
      </c>
      <c r="E6888">
        <v>15.99</v>
      </c>
      <c r="F6888">
        <v>9.4</v>
      </c>
      <c r="G6888">
        <v>1906</v>
      </c>
      <c r="H6888" t="s">
        <v>3734</v>
      </c>
      <c r="I6888" t="s">
        <v>29</v>
      </c>
      <c r="J6888" t="s">
        <v>30</v>
      </c>
      <c r="K6888" t="s">
        <v>54</v>
      </c>
      <c r="L6888" t="s">
        <v>62</v>
      </c>
      <c r="M6888" t="s">
        <v>33</v>
      </c>
      <c r="N6888" t="s">
        <v>1995</v>
      </c>
      <c r="O6888">
        <v>0.49</v>
      </c>
      <c r="P6888" t="s">
        <v>84</v>
      </c>
      <c r="Q6888" t="s">
        <v>394</v>
      </c>
      <c r="R6888" t="s">
        <v>3720</v>
      </c>
      <c r="S6888">
        <v>45801</v>
      </c>
      <c r="T6888" s="1">
        <v>40912</v>
      </c>
      <c r="U6888" s="1">
        <v>40912</v>
      </c>
      <c r="V6888" s="3">
        <v>-64.652484000000001</v>
      </c>
      <c r="W6888">
        <v>1</v>
      </c>
      <c r="X6888" s="2">
        <v>19.25</v>
      </c>
      <c r="Y6888">
        <v>86503</v>
      </c>
      <c r="Z6888" t="s">
        <v>132</v>
      </c>
      <c r="AA6888">
        <v>2012</v>
      </c>
      <c r="AB6888" t="str">
        <f>IF(samplesuperstore_cleaned[[#This Row],[discount]]=0,"0%",IF(samplesuperstore_cleaned[[#This Row],[discount]]=0.02,"1-2%",IF(samplesuperstore_cleaned[[#This Row],[discount]]&lt;=0.04,"3-4%",IF(samplesuperstore_cleaned[[#This Row],[discount]]&lt;=0.06,"5-6%",IF(samplesuperstore_cleaned[[#This Row],[discount]]=0.08,"7-8%","9-10%")))))</f>
        <v>9-10%</v>
      </c>
    </row>
    <row r="6889" spans="1:28" x14ac:dyDescent="0.3">
      <c r="A6889">
        <v>8650</v>
      </c>
      <c r="B6889">
        <v>20483</v>
      </c>
      <c r="C6889" t="s">
        <v>39</v>
      </c>
      <c r="D6889" s="3">
        <v>0.1</v>
      </c>
      <c r="E6889">
        <v>180.98</v>
      </c>
      <c r="F6889">
        <v>26.2</v>
      </c>
      <c r="G6889">
        <v>3132</v>
      </c>
      <c r="H6889" t="s">
        <v>5198</v>
      </c>
      <c r="I6889" t="s">
        <v>61</v>
      </c>
      <c r="J6889" t="s">
        <v>30</v>
      </c>
      <c r="K6889" t="s">
        <v>67</v>
      </c>
      <c r="L6889" t="s">
        <v>68</v>
      </c>
      <c r="M6889" t="s">
        <v>63</v>
      </c>
      <c r="N6889" t="s">
        <v>605</v>
      </c>
      <c r="O6889">
        <v>0.59</v>
      </c>
      <c r="P6889" t="s">
        <v>35</v>
      </c>
      <c r="Q6889" t="s">
        <v>36</v>
      </c>
      <c r="R6889" t="s">
        <v>5199</v>
      </c>
      <c r="S6889">
        <v>60060</v>
      </c>
      <c r="T6889" s="1">
        <v>40351</v>
      </c>
      <c r="U6889" s="1">
        <v>40352</v>
      </c>
      <c r="V6889" s="3">
        <v>-64.664000000000001</v>
      </c>
      <c r="W6889">
        <v>3</v>
      </c>
      <c r="X6889" s="2">
        <v>519.41999999999996</v>
      </c>
      <c r="Y6889">
        <v>86790</v>
      </c>
      <c r="Z6889" t="s">
        <v>189</v>
      </c>
      <c r="AA6889">
        <v>2010</v>
      </c>
      <c r="AB6889" t="str">
        <f>IF(samplesuperstore_cleaned[[#This Row],[discount]]=0,"0%",IF(samplesuperstore_cleaned[[#This Row],[discount]]=0.02,"1-2%",IF(samplesuperstore_cleaned[[#This Row],[discount]]&lt;=0.04,"3-4%",IF(samplesuperstore_cleaned[[#This Row],[discount]]&lt;=0.06,"5-6%",IF(samplesuperstore_cleaned[[#This Row],[discount]]=0.08,"7-8%","9-10%")))))</f>
        <v>9-10%</v>
      </c>
    </row>
    <row r="6890" spans="1:28" x14ac:dyDescent="0.3">
      <c r="A6890">
        <v>1634</v>
      </c>
      <c r="B6890">
        <v>18490</v>
      </c>
      <c r="C6890" t="s">
        <v>27</v>
      </c>
      <c r="D6890" s="3">
        <v>0.06</v>
      </c>
      <c r="E6890">
        <v>5.38</v>
      </c>
      <c r="F6890">
        <v>5.24</v>
      </c>
      <c r="G6890">
        <v>618</v>
      </c>
      <c r="H6890" t="s">
        <v>1782</v>
      </c>
      <c r="I6890" t="s">
        <v>41</v>
      </c>
      <c r="J6890" t="s">
        <v>244</v>
      </c>
      <c r="K6890" t="s">
        <v>31</v>
      </c>
      <c r="L6890" t="s">
        <v>138</v>
      </c>
      <c r="M6890" t="s">
        <v>33</v>
      </c>
      <c r="N6890" t="s">
        <v>1784</v>
      </c>
      <c r="O6890">
        <v>0.36</v>
      </c>
      <c r="P6890" t="s">
        <v>45</v>
      </c>
      <c r="Q6890" t="s">
        <v>644</v>
      </c>
      <c r="R6890" t="s">
        <v>1783</v>
      </c>
      <c r="S6890">
        <v>81007</v>
      </c>
      <c r="T6890" s="1">
        <v>40480</v>
      </c>
      <c r="U6890" s="1">
        <v>40482</v>
      </c>
      <c r="V6890" s="3">
        <v>-64.670940000000002</v>
      </c>
      <c r="W6890">
        <v>14</v>
      </c>
      <c r="X6890" s="2">
        <v>81.819999999999993</v>
      </c>
      <c r="Y6890">
        <v>88198</v>
      </c>
      <c r="Z6890" t="s">
        <v>87</v>
      </c>
      <c r="AA6890">
        <v>2010</v>
      </c>
      <c r="AB6890" t="str">
        <f>IF(samplesuperstore_cleaned[[#This Row],[discount]]=0,"0%",IF(samplesuperstore_cleaned[[#This Row],[discount]]=0.02,"1-2%",IF(samplesuperstore_cleaned[[#This Row],[discount]]&lt;=0.04,"3-4%",IF(samplesuperstore_cleaned[[#This Row],[discount]]&lt;=0.06,"5-6%",IF(samplesuperstore_cleaned[[#This Row],[discount]]=0.08,"7-8%","9-10%")))))</f>
        <v>5-6%</v>
      </c>
    </row>
    <row r="6891" spans="1:28" x14ac:dyDescent="0.3">
      <c r="A6891">
        <v>2999</v>
      </c>
      <c r="B6891">
        <v>26269</v>
      </c>
      <c r="C6891" t="s">
        <v>60</v>
      </c>
      <c r="D6891" s="3">
        <v>0.09</v>
      </c>
      <c r="E6891">
        <v>3.28</v>
      </c>
      <c r="F6891">
        <v>3.97</v>
      </c>
      <c r="G6891">
        <v>1133</v>
      </c>
      <c r="H6891" t="s">
        <v>2646</v>
      </c>
      <c r="I6891" t="s">
        <v>29</v>
      </c>
      <c r="J6891" t="s">
        <v>30</v>
      </c>
      <c r="K6891" t="s">
        <v>31</v>
      </c>
      <c r="L6891" t="s">
        <v>42</v>
      </c>
      <c r="M6891" t="s">
        <v>43</v>
      </c>
      <c r="N6891" t="s">
        <v>671</v>
      </c>
      <c r="O6891">
        <v>0.56000000000000005</v>
      </c>
      <c r="P6891" t="s">
        <v>35</v>
      </c>
      <c r="Q6891" t="s">
        <v>255</v>
      </c>
      <c r="R6891" t="s">
        <v>2647</v>
      </c>
      <c r="S6891">
        <v>75234</v>
      </c>
      <c r="T6891" s="1">
        <v>41189</v>
      </c>
      <c r="U6891" s="1">
        <v>41194</v>
      </c>
      <c r="V6891" s="3">
        <v>-64.767600000000002</v>
      </c>
      <c r="W6891">
        <v>10</v>
      </c>
      <c r="X6891" s="2">
        <v>32.630000000000003</v>
      </c>
      <c r="Y6891">
        <v>88112</v>
      </c>
      <c r="Z6891" t="s">
        <v>87</v>
      </c>
      <c r="AA6891">
        <v>2012</v>
      </c>
      <c r="AB6891" t="str">
        <f>IF(samplesuperstore_cleaned[[#This Row],[discount]]=0,"0%",IF(samplesuperstore_cleaned[[#This Row],[discount]]=0.02,"1-2%",IF(samplesuperstore_cleaned[[#This Row],[discount]]&lt;=0.04,"3-4%",IF(samplesuperstore_cleaned[[#This Row],[discount]]&lt;=0.06,"5-6%",IF(samplesuperstore_cleaned[[#This Row],[discount]]=0.08,"7-8%","9-10%")))))</f>
        <v>9-10%</v>
      </c>
    </row>
    <row r="6892" spans="1:28" x14ac:dyDescent="0.3">
      <c r="A6892">
        <v>9060</v>
      </c>
      <c r="B6892">
        <v>22750</v>
      </c>
      <c r="C6892" t="s">
        <v>78</v>
      </c>
      <c r="D6892" s="3">
        <v>0</v>
      </c>
      <c r="E6892">
        <v>120.33</v>
      </c>
      <c r="F6892">
        <v>19.989999999999998</v>
      </c>
      <c r="G6892">
        <v>3276</v>
      </c>
      <c r="H6892" t="s">
        <v>5357</v>
      </c>
      <c r="I6892" t="s">
        <v>29</v>
      </c>
      <c r="J6892" t="s">
        <v>114</v>
      </c>
      <c r="K6892" t="s">
        <v>31</v>
      </c>
      <c r="L6892" t="s">
        <v>158</v>
      </c>
      <c r="M6892" t="s">
        <v>33</v>
      </c>
      <c r="N6892" t="s">
        <v>809</v>
      </c>
      <c r="O6892">
        <v>0.59</v>
      </c>
      <c r="P6892" t="s">
        <v>45</v>
      </c>
      <c r="Q6892" t="s">
        <v>46</v>
      </c>
      <c r="R6892" t="s">
        <v>5358</v>
      </c>
      <c r="S6892">
        <v>98502</v>
      </c>
      <c r="T6892" s="1">
        <v>40949</v>
      </c>
      <c r="U6892" s="1">
        <v>40951</v>
      </c>
      <c r="V6892" s="3">
        <v>-64.78</v>
      </c>
      <c r="W6892">
        <v>1</v>
      </c>
      <c r="X6892" s="2">
        <v>134.96</v>
      </c>
      <c r="Y6892">
        <v>86237</v>
      </c>
      <c r="Z6892" t="s">
        <v>112</v>
      </c>
      <c r="AA6892">
        <v>2012</v>
      </c>
      <c r="AB6892" t="str">
        <f>IF(samplesuperstore_cleaned[[#This Row],[discount]]=0,"0%",IF(samplesuperstore_cleaned[[#This Row],[discount]]=0.02,"1-2%",IF(samplesuperstore_cleaned[[#This Row],[discount]]&lt;=0.04,"3-4%",IF(samplesuperstore_cleaned[[#This Row],[discount]]&lt;=0.06,"5-6%",IF(samplesuperstore_cleaned[[#This Row],[discount]]=0.08,"7-8%","9-10%")))))</f>
        <v>0%</v>
      </c>
    </row>
    <row r="6893" spans="1:28" x14ac:dyDescent="0.3">
      <c r="A6893">
        <v>3033</v>
      </c>
      <c r="B6893">
        <v>18378</v>
      </c>
      <c r="C6893" t="s">
        <v>60</v>
      </c>
      <c r="D6893" s="3">
        <v>0.04</v>
      </c>
      <c r="E6893">
        <v>2.1800000000000002</v>
      </c>
      <c r="F6893">
        <v>5</v>
      </c>
      <c r="G6893">
        <v>1145</v>
      </c>
      <c r="H6893" t="s">
        <v>2667</v>
      </c>
      <c r="I6893" t="s">
        <v>29</v>
      </c>
      <c r="J6893" t="s">
        <v>244</v>
      </c>
      <c r="K6893" t="s">
        <v>31</v>
      </c>
      <c r="L6893" t="s">
        <v>51</v>
      </c>
      <c r="M6893" t="s">
        <v>43</v>
      </c>
      <c r="N6893" t="s">
        <v>2668</v>
      </c>
      <c r="O6893">
        <v>0.81</v>
      </c>
      <c r="P6893" t="s">
        <v>35</v>
      </c>
      <c r="Q6893" t="s">
        <v>255</v>
      </c>
      <c r="R6893" t="s">
        <v>2666</v>
      </c>
      <c r="S6893">
        <v>75165</v>
      </c>
      <c r="T6893" s="1">
        <v>40837</v>
      </c>
      <c r="U6893" s="1">
        <v>40842</v>
      </c>
      <c r="V6893" s="3">
        <v>-64.940400000000011</v>
      </c>
      <c r="W6893">
        <v>6</v>
      </c>
      <c r="X6893" s="2">
        <v>14.82</v>
      </c>
      <c r="Y6893">
        <v>87767</v>
      </c>
      <c r="Z6893" t="s">
        <v>87</v>
      </c>
      <c r="AA6893">
        <v>2011</v>
      </c>
      <c r="AB6893" t="str">
        <f>IF(samplesuperstore_cleaned[[#This Row],[discount]]=0,"0%",IF(samplesuperstore_cleaned[[#This Row],[discount]]=0.02,"1-2%",IF(samplesuperstore_cleaned[[#This Row],[discount]]&lt;=0.04,"3-4%",IF(samplesuperstore_cleaned[[#This Row],[discount]]&lt;=0.06,"5-6%",IF(samplesuperstore_cleaned[[#This Row],[discount]]=0.08,"7-8%","9-10%")))))</f>
        <v>3-4%</v>
      </c>
    </row>
    <row r="6894" spans="1:28" x14ac:dyDescent="0.3">
      <c r="A6894">
        <v>767</v>
      </c>
      <c r="B6894">
        <v>22796</v>
      </c>
      <c r="C6894" t="s">
        <v>27</v>
      </c>
      <c r="D6894" s="3">
        <v>0.02</v>
      </c>
      <c r="E6894">
        <v>55.99</v>
      </c>
      <c r="F6894">
        <v>5</v>
      </c>
      <c r="G6894">
        <v>290</v>
      </c>
      <c r="H6894" t="s">
        <v>1022</v>
      </c>
      <c r="I6894" t="s">
        <v>41</v>
      </c>
      <c r="J6894" t="s">
        <v>114</v>
      </c>
      <c r="K6894" t="s">
        <v>54</v>
      </c>
      <c r="L6894" t="s">
        <v>55</v>
      </c>
      <c r="M6894" t="s">
        <v>52</v>
      </c>
      <c r="N6894" t="s">
        <v>338</v>
      </c>
      <c r="O6894">
        <v>0.8</v>
      </c>
      <c r="P6894" t="s">
        <v>45</v>
      </c>
      <c r="Q6894" t="s">
        <v>644</v>
      </c>
      <c r="R6894" t="s">
        <v>1023</v>
      </c>
      <c r="S6894">
        <v>80538</v>
      </c>
      <c r="T6894" s="1">
        <v>41310</v>
      </c>
      <c r="U6894" s="1">
        <v>41310</v>
      </c>
      <c r="V6894" s="3">
        <v>-64.944000000000003</v>
      </c>
      <c r="W6894">
        <v>7</v>
      </c>
      <c r="X6894" s="2">
        <v>341.59</v>
      </c>
      <c r="Y6894">
        <v>90842</v>
      </c>
      <c r="Z6894" t="s">
        <v>112</v>
      </c>
      <c r="AA6894">
        <v>2013</v>
      </c>
      <c r="AB6894" t="str">
        <f>IF(samplesuperstore_cleaned[[#This Row],[discount]]=0,"0%",IF(samplesuperstore_cleaned[[#This Row],[discount]]=0.02,"1-2%",IF(samplesuperstore_cleaned[[#This Row],[discount]]&lt;=0.04,"3-4%",IF(samplesuperstore_cleaned[[#This Row],[discount]]&lt;=0.06,"5-6%",IF(samplesuperstore_cleaned[[#This Row],[discount]]=0.08,"7-8%","9-10%")))))</f>
        <v>1-2%</v>
      </c>
    </row>
    <row r="6895" spans="1:28" x14ac:dyDescent="0.3">
      <c r="A6895">
        <v>6050</v>
      </c>
      <c r="B6895">
        <v>19321</v>
      </c>
      <c r="C6895" t="s">
        <v>39</v>
      </c>
      <c r="D6895" s="3">
        <v>0.06</v>
      </c>
      <c r="E6895">
        <v>6.48</v>
      </c>
      <c r="F6895">
        <v>8.4</v>
      </c>
      <c r="G6895">
        <v>2223</v>
      </c>
      <c r="H6895" t="s">
        <v>4132</v>
      </c>
      <c r="I6895" t="s">
        <v>29</v>
      </c>
      <c r="J6895" t="s">
        <v>114</v>
      </c>
      <c r="K6895" t="s">
        <v>31</v>
      </c>
      <c r="L6895" t="s">
        <v>49</v>
      </c>
      <c r="M6895" t="s">
        <v>33</v>
      </c>
      <c r="N6895" t="s">
        <v>1793</v>
      </c>
      <c r="O6895">
        <v>0.37</v>
      </c>
      <c r="P6895" t="s">
        <v>45</v>
      </c>
      <c r="Q6895" t="s">
        <v>936</v>
      </c>
      <c r="R6895" t="s">
        <v>4025</v>
      </c>
      <c r="S6895">
        <v>88101</v>
      </c>
      <c r="T6895" s="1">
        <v>40640</v>
      </c>
      <c r="U6895" s="1">
        <v>40643</v>
      </c>
      <c r="V6895" s="3">
        <v>-64.95</v>
      </c>
      <c r="W6895">
        <v>3</v>
      </c>
      <c r="X6895" s="2">
        <v>20.399999999999999</v>
      </c>
      <c r="Y6895">
        <v>89971</v>
      </c>
      <c r="Z6895" t="s">
        <v>127</v>
      </c>
      <c r="AA6895">
        <v>2011</v>
      </c>
      <c r="AB6895" t="str">
        <f>IF(samplesuperstore_cleaned[[#This Row],[discount]]=0,"0%",IF(samplesuperstore_cleaned[[#This Row],[discount]]=0.02,"1-2%",IF(samplesuperstore_cleaned[[#This Row],[discount]]&lt;=0.04,"3-4%",IF(samplesuperstore_cleaned[[#This Row],[discount]]&lt;=0.06,"5-6%",IF(samplesuperstore_cleaned[[#This Row],[discount]]=0.08,"7-8%","9-10%")))))</f>
        <v>5-6%</v>
      </c>
    </row>
    <row r="6896" spans="1:28" x14ac:dyDescent="0.3">
      <c r="A6896">
        <v>2957</v>
      </c>
      <c r="B6896">
        <v>20443</v>
      </c>
      <c r="C6896" t="s">
        <v>60</v>
      </c>
      <c r="D6896" s="3">
        <v>0.03</v>
      </c>
      <c r="E6896">
        <v>6.81</v>
      </c>
      <c r="F6896">
        <v>5.48</v>
      </c>
      <c r="G6896">
        <v>1126</v>
      </c>
      <c r="H6896" t="s">
        <v>2632</v>
      </c>
      <c r="I6896" t="s">
        <v>29</v>
      </c>
      <c r="J6896" t="s">
        <v>244</v>
      </c>
      <c r="K6896" t="s">
        <v>31</v>
      </c>
      <c r="L6896" t="s">
        <v>138</v>
      </c>
      <c r="M6896" t="s">
        <v>33</v>
      </c>
      <c r="N6896" t="s">
        <v>1367</v>
      </c>
      <c r="O6896">
        <v>0.37</v>
      </c>
      <c r="P6896" t="s">
        <v>35</v>
      </c>
      <c r="Q6896" t="s">
        <v>255</v>
      </c>
      <c r="R6896" t="s">
        <v>2633</v>
      </c>
      <c r="S6896">
        <v>75116</v>
      </c>
      <c r="T6896" s="1">
        <v>41467</v>
      </c>
      <c r="U6896" s="1">
        <v>41472</v>
      </c>
      <c r="V6896" s="3">
        <v>-64.983648000000002</v>
      </c>
      <c r="W6896">
        <v>16</v>
      </c>
      <c r="X6896" s="2">
        <v>110.81</v>
      </c>
      <c r="Y6896">
        <v>87227</v>
      </c>
      <c r="Z6896" t="s">
        <v>48</v>
      </c>
      <c r="AA6896">
        <v>2013</v>
      </c>
      <c r="AB6896" t="str">
        <f>IF(samplesuperstore_cleaned[[#This Row],[discount]]=0,"0%",IF(samplesuperstore_cleaned[[#This Row],[discount]]=0.02,"1-2%",IF(samplesuperstore_cleaned[[#This Row],[discount]]&lt;=0.04,"3-4%",IF(samplesuperstore_cleaned[[#This Row],[discount]]&lt;=0.06,"5-6%",IF(samplesuperstore_cleaned[[#This Row],[discount]]=0.08,"7-8%","9-10%")))))</f>
        <v>3-4%</v>
      </c>
    </row>
    <row r="6897" spans="1:28" x14ac:dyDescent="0.3">
      <c r="A6897">
        <v>7197</v>
      </c>
      <c r="B6897">
        <v>22013</v>
      </c>
      <c r="C6897" t="s">
        <v>39</v>
      </c>
      <c r="D6897" s="3">
        <v>0</v>
      </c>
      <c r="E6897">
        <v>65.989999999999995</v>
      </c>
      <c r="F6897">
        <v>19.989999999999998</v>
      </c>
      <c r="G6897">
        <v>2630</v>
      </c>
      <c r="H6897" t="s">
        <v>4626</v>
      </c>
      <c r="I6897" t="s">
        <v>29</v>
      </c>
      <c r="J6897" t="s">
        <v>30</v>
      </c>
      <c r="K6897" t="s">
        <v>54</v>
      </c>
      <c r="L6897" t="s">
        <v>55</v>
      </c>
      <c r="M6897" t="s">
        <v>33</v>
      </c>
      <c r="N6897" t="s">
        <v>1414</v>
      </c>
      <c r="O6897">
        <v>0.59</v>
      </c>
      <c r="P6897" t="s">
        <v>35</v>
      </c>
      <c r="Q6897" t="s">
        <v>768</v>
      </c>
      <c r="R6897" t="s">
        <v>4627</v>
      </c>
      <c r="S6897">
        <v>73071</v>
      </c>
      <c r="T6897" s="1">
        <v>40926</v>
      </c>
      <c r="U6897" s="1">
        <v>40928</v>
      </c>
      <c r="V6897" s="3">
        <v>-65.349239999999995</v>
      </c>
      <c r="W6897">
        <v>8</v>
      </c>
      <c r="X6897" s="2">
        <v>471.72</v>
      </c>
      <c r="Y6897">
        <v>85920</v>
      </c>
      <c r="Z6897" t="s">
        <v>132</v>
      </c>
      <c r="AA6897">
        <v>2012</v>
      </c>
      <c r="AB6897" t="str">
        <f>IF(samplesuperstore_cleaned[[#This Row],[discount]]=0,"0%",IF(samplesuperstore_cleaned[[#This Row],[discount]]=0.02,"1-2%",IF(samplesuperstore_cleaned[[#This Row],[discount]]&lt;=0.04,"3-4%",IF(samplesuperstore_cleaned[[#This Row],[discount]]&lt;=0.06,"5-6%",IF(samplesuperstore_cleaned[[#This Row],[discount]]=0.08,"7-8%","9-10%")))))</f>
        <v>0%</v>
      </c>
    </row>
    <row r="6898" spans="1:28" x14ac:dyDescent="0.3">
      <c r="A6898">
        <v>4701</v>
      </c>
      <c r="B6898">
        <v>18257</v>
      </c>
      <c r="C6898" t="s">
        <v>27</v>
      </c>
      <c r="D6898" s="3">
        <v>0.03</v>
      </c>
      <c r="E6898">
        <v>6.28</v>
      </c>
      <c r="F6898">
        <v>5.36</v>
      </c>
      <c r="G6898">
        <v>1746</v>
      </c>
      <c r="H6898" t="s">
        <v>3532</v>
      </c>
      <c r="I6898" t="s">
        <v>29</v>
      </c>
      <c r="J6898" t="s">
        <v>66</v>
      </c>
      <c r="K6898" t="s">
        <v>31</v>
      </c>
      <c r="L6898" t="s">
        <v>138</v>
      </c>
      <c r="M6898" t="s">
        <v>33</v>
      </c>
      <c r="N6898" t="s">
        <v>2505</v>
      </c>
      <c r="O6898">
        <v>0.4</v>
      </c>
      <c r="P6898" t="s">
        <v>35</v>
      </c>
      <c r="Q6898" t="s">
        <v>768</v>
      </c>
      <c r="R6898" t="s">
        <v>3377</v>
      </c>
      <c r="S6898">
        <v>74012</v>
      </c>
      <c r="T6898" s="1">
        <v>41466</v>
      </c>
      <c r="U6898" s="1">
        <v>41466</v>
      </c>
      <c r="V6898" s="3">
        <v>-65.570976000000002</v>
      </c>
      <c r="W6898">
        <v>13</v>
      </c>
      <c r="X6898" s="2">
        <v>84.29</v>
      </c>
      <c r="Y6898">
        <v>87254</v>
      </c>
      <c r="Z6898" t="s">
        <v>48</v>
      </c>
      <c r="AA6898">
        <v>2013</v>
      </c>
      <c r="AB6898" t="str">
        <f>IF(samplesuperstore_cleaned[[#This Row],[discount]]=0,"0%",IF(samplesuperstore_cleaned[[#This Row],[discount]]=0.02,"1-2%",IF(samplesuperstore_cleaned[[#This Row],[discount]]&lt;=0.04,"3-4%",IF(samplesuperstore_cleaned[[#This Row],[discount]]&lt;=0.06,"5-6%",IF(samplesuperstore_cleaned[[#This Row],[discount]]=0.08,"7-8%","9-10%")))))</f>
        <v>3-4%</v>
      </c>
    </row>
    <row r="6899" spans="1:28" x14ac:dyDescent="0.3">
      <c r="A6899">
        <v>8995</v>
      </c>
      <c r="B6899">
        <v>23511</v>
      </c>
      <c r="C6899" t="s">
        <v>78</v>
      </c>
      <c r="D6899" s="3">
        <v>0.02</v>
      </c>
      <c r="E6899">
        <v>5.28</v>
      </c>
      <c r="F6899">
        <v>6.26</v>
      </c>
      <c r="G6899">
        <v>3252</v>
      </c>
      <c r="H6899" t="s">
        <v>5328</v>
      </c>
      <c r="I6899" t="s">
        <v>29</v>
      </c>
      <c r="J6899" t="s">
        <v>30</v>
      </c>
      <c r="K6899" t="s">
        <v>31</v>
      </c>
      <c r="L6899" t="s">
        <v>49</v>
      </c>
      <c r="M6899" t="s">
        <v>33</v>
      </c>
      <c r="N6899" t="s">
        <v>1030</v>
      </c>
      <c r="O6899">
        <v>0.4</v>
      </c>
      <c r="P6899" t="s">
        <v>84</v>
      </c>
      <c r="Q6899" t="s">
        <v>125</v>
      </c>
      <c r="R6899" t="s">
        <v>5329</v>
      </c>
      <c r="S6899">
        <v>12306</v>
      </c>
      <c r="T6899" s="1">
        <v>40523</v>
      </c>
      <c r="U6899" s="1">
        <v>40524</v>
      </c>
      <c r="V6899" s="3">
        <v>-65.58</v>
      </c>
      <c r="W6899">
        <v>19</v>
      </c>
      <c r="X6899" s="2">
        <v>103.18</v>
      </c>
      <c r="Y6899">
        <v>87299</v>
      </c>
      <c r="Z6899" t="s">
        <v>72</v>
      </c>
      <c r="AA6899">
        <v>2010</v>
      </c>
      <c r="AB6899" t="str">
        <f>IF(samplesuperstore_cleaned[[#This Row],[discount]]=0,"0%",IF(samplesuperstore_cleaned[[#This Row],[discount]]=0.02,"1-2%",IF(samplesuperstore_cleaned[[#This Row],[discount]]&lt;=0.04,"3-4%",IF(samplesuperstore_cleaned[[#This Row],[discount]]&lt;=0.06,"5-6%",IF(samplesuperstore_cleaned[[#This Row],[discount]]=0.08,"7-8%","9-10%")))))</f>
        <v>1-2%</v>
      </c>
    </row>
    <row r="6900" spans="1:28" x14ac:dyDescent="0.3">
      <c r="A6900">
        <v>1155</v>
      </c>
      <c r="B6900">
        <v>19612</v>
      </c>
      <c r="C6900" t="s">
        <v>60</v>
      </c>
      <c r="D6900" s="3">
        <v>0.09</v>
      </c>
      <c r="E6900">
        <v>19.98</v>
      </c>
      <c r="F6900">
        <v>4</v>
      </c>
      <c r="G6900">
        <v>451</v>
      </c>
      <c r="H6900" t="s">
        <v>1415</v>
      </c>
      <c r="I6900" t="s">
        <v>29</v>
      </c>
      <c r="J6900" t="s">
        <v>66</v>
      </c>
      <c r="K6900" t="s">
        <v>54</v>
      </c>
      <c r="L6900" t="s">
        <v>181</v>
      </c>
      <c r="M6900" t="s">
        <v>33</v>
      </c>
      <c r="N6900" t="s">
        <v>471</v>
      </c>
      <c r="O6900">
        <v>0.68</v>
      </c>
      <c r="P6900" t="s">
        <v>45</v>
      </c>
      <c r="Q6900" t="s">
        <v>70</v>
      </c>
      <c r="R6900" t="s">
        <v>1417</v>
      </c>
      <c r="S6900">
        <v>94024</v>
      </c>
      <c r="T6900" s="1">
        <v>40728</v>
      </c>
      <c r="U6900" s="1">
        <v>40735</v>
      </c>
      <c r="V6900" s="3">
        <v>-65.67</v>
      </c>
      <c r="W6900">
        <v>2</v>
      </c>
      <c r="X6900" s="2">
        <v>40.869999999999997</v>
      </c>
      <c r="Y6900">
        <v>86016</v>
      </c>
      <c r="Z6900" t="s">
        <v>48</v>
      </c>
      <c r="AA6900">
        <v>2011</v>
      </c>
      <c r="AB6900" t="str">
        <f>IF(samplesuperstore_cleaned[[#This Row],[discount]]=0,"0%",IF(samplesuperstore_cleaned[[#This Row],[discount]]=0.02,"1-2%",IF(samplesuperstore_cleaned[[#This Row],[discount]]&lt;=0.04,"3-4%",IF(samplesuperstore_cleaned[[#This Row],[discount]]&lt;=0.06,"5-6%",IF(samplesuperstore_cleaned[[#This Row],[discount]]=0.08,"7-8%","9-10%")))))</f>
        <v>9-10%</v>
      </c>
    </row>
    <row r="6901" spans="1:28" x14ac:dyDescent="0.3">
      <c r="A6901">
        <v>8357</v>
      </c>
      <c r="B6901">
        <v>24333</v>
      </c>
      <c r="C6901" t="s">
        <v>57</v>
      </c>
      <c r="D6901" s="3">
        <v>0.03</v>
      </c>
      <c r="E6901">
        <v>6.48</v>
      </c>
      <c r="F6901">
        <v>7.49</v>
      </c>
      <c r="G6901">
        <v>3039</v>
      </c>
      <c r="H6901" t="s">
        <v>5090</v>
      </c>
      <c r="I6901" t="s">
        <v>29</v>
      </c>
      <c r="J6901" t="s">
        <v>30</v>
      </c>
      <c r="K6901" t="s">
        <v>31</v>
      </c>
      <c r="L6901" t="s">
        <v>49</v>
      </c>
      <c r="M6901" t="s">
        <v>33</v>
      </c>
      <c r="N6901" t="s">
        <v>1184</v>
      </c>
      <c r="O6901">
        <v>0.37</v>
      </c>
      <c r="P6901" t="s">
        <v>45</v>
      </c>
      <c r="Q6901" t="s">
        <v>210</v>
      </c>
      <c r="R6901" t="s">
        <v>5091</v>
      </c>
      <c r="S6901">
        <v>97330</v>
      </c>
      <c r="T6901" s="1">
        <v>41508</v>
      </c>
      <c r="U6901" s="1">
        <v>41510</v>
      </c>
      <c r="V6901" s="3">
        <v>-65.698800000000006</v>
      </c>
      <c r="W6901">
        <v>22</v>
      </c>
      <c r="X6901" s="2">
        <v>144.88</v>
      </c>
      <c r="Y6901">
        <v>86204</v>
      </c>
      <c r="Z6901" t="s">
        <v>107</v>
      </c>
      <c r="AA6901">
        <v>2013</v>
      </c>
      <c r="AB6901" t="str">
        <f>IF(samplesuperstore_cleaned[[#This Row],[discount]]=0,"0%",IF(samplesuperstore_cleaned[[#This Row],[discount]]=0.02,"1-2%",IF(samplesuperstore_cleaned[[#This Row],[discount]]&lt;=0.04,"3-4%",IF(samplesuperstore_cleaned[[#This Row],[discount]]&lt;=0.06,"5-6%",IF(samplesuperstore_cleaned[[#This Row],[discount]]=0.08,"7-8%","9-10%")))))</f>
        <v>3-4%</v>
      </c>
    </row>
    <row r="6902" spans="1:28" x14ac:dyDescent="0.3">
      <c r="A6902">
        <v>2353</v>
      </c>
      <c r="B6902">
        <v>22925</v>
      </c>
      <c r="C6902" t="s">
        <v>57</v>
      </c>
      <c r="D6902" s="3">
        <v>0.1</v>
      </c>
      <c r="E6902">
        <v>13.48</v>
      </c>
      <c r="F6902">
        <v>4.51</v>
      </c>
      <c r="G6902">
        <v>897</v>
      </c>
      <c r="H6902" t="s">
        <v>2282</v>
      </c>
      <c r="I6902" t="s">
        <v>29</v>
      </c>
      <c r="J6902" t="s">
        <v>114</v>
      </c>
      <c r="K6902" t="s">
        <v>31</v>
      </c>
      <c r="L6902" t="s">
        <v>158</v>
      </c>
      <c r="M6902" t="s">
        <v>33</v>
      </c>
      <c r="N6902" t="s">
        <v>1148</v>
      </c>
      <c r="O6902">
        <v>0.59</v>
      </c>
      <c r="P6902" t="s">
        <v>260</v>
      </c>
      <c r="Q6902" t="s">
        <v>929</v>
      </c>
      <c r="R6902" t="s">
        <v>2283</v>
      </c>
      <c r="S6902">
        <v>33430</v>
      </c>
      <c r="T6902" s="1">
        <v>41366</v>
      </c>
      <c r="U6902" s="1">
        <v>41368</v>
      </c>
      <c r="V6902" s="3">
        <v>-65.813999999999993</v>
      </c>
      <c r="W6902">
        <v>11</v>
      </c>
      <c r="X6902" s="2">
        <v>141.25</v>
      </c>
      <c r="Y6902">
        <v>86266</v>
      </c>
      <c r="Z6902" t="s">
        <v>127</v>
      </c>
      <c r="AA6902">
        <v>2013</v>
      </c>
      <c r="AB6902" t="str">
        <f>IF(samplesuperstore_cleaned[[#This Row],[discount]]=0,"0%",IF(samplesuperstore_cleaned[[#This Row],[discount]]=0.02,"1-2%",IF(samplesuperstore_cleaned[[#This Row],[discount]]&lt;=0.04,"3-4%",IF(samplesuperstore_cleaned[[#This Row],[discount]]&lt;=0.06,"5-6%",IF(samplesuperstore_cleaned[[#This Row],[discount]]=0.08,"7-8%","9-10%")))))</f>
        <v>9-10%</v>
      </c>
    </row>
    <row r="6903" spans="1:28" x14ac:dyDescent="0.3">
      <c r="A6903">
        <v>6274</v>
      </c>
      <c r="B6903">
        <v>22679</v>
      </c>
      <c r="C6903" t="s">
        <v>39</v>
      </c>
      <c r="D6903" s="3">
        <v>0.01</v>
      </c>
      <c r="E6903">
        <v>12.28</v>
      </c>
      <c r="F6903">
        <v>6.13</v>
      </c>
      <c r="G6903">
        <v>2308</v>
      </c>
      <c r="H6903" t="s">
        <v>4235</v>
      </c>
      <c r="I6903" t="s">
        <v>29</v>
      </c>
      <c r="J6903" t="s">
        <v>114</v>
      </c>
      <c r="K6903" t="s">
        <v>31</v>
      </c>
      <c r="L6903" t="s">
        <v>158</v>
      </c>
      <c r="M6903" t="s">
        <v>33</v>
      </c>
      <c r="N6903" t="s">
        <v>1686</v>
      </c>
      <c r="O6903">
        <v>0.56999999999999995</v>
      </c>
      <c r="P6903" t="s">
        <v>260</v>
      </c>
      <c r="Q6903" t="s">
        <v>929</v>
      </c>
      <c r="R6903" t="s">
        <v>4236</v>
      </c>
      <c r="S6903">
        <v>33971</v>
      </c>
      <c r="T6903" s="1">
        <v>41293</v>
      </c>
      <c r="U6903" s="1">
        <v>41294</v>
      </c>
      <c r="V6903" s="3">
        <v>-65.813999999999993</v>
      </c>
      <c r="W6903">
        <v>1</v>
      </c>
      <c r="X6903" s="2">
        <v>13.38</v>
      </c>
      <c r="Y6903">
        <v>90564</v>
      </c>
      <c r="Z6903" t="s">
        <v>132</v>
      </c>
      <c r="AA6903">
        <v>2013</v>
      </c>
      <c r="AB6903" t="str">
        <f>IF(samplesuperstore_cleaned[[#This Row],[discount]]=0,"0%",IF(samplesuperstore_cleaned[[#This Row],[discount]]=0.02,"1-2%",IF(samplesuperstore_cleaned[[#This Row],[discount]]&lt;=0.04,"3-4%",IF(samplesuperstore_cleaned[[#This Row],[discount]]&lt;=0.06,"5-6%",IF(samplesuperstore_cleaned[[#This Row],[discount]]=0.08,"7-8%","9-10%")))))</f>
        <v>3-4%</v>
      </c>
    </row>
    <row r="6904" spans="1:28" x14ac:dyDescent="0.3">
      <c r="A6904">
        <v>495</v>
      </c>
      <c r="B6904">
        <v>20645</v>
      </c>
      <c r="C6904" t="s">
        <v>57</v>
      </c>
      <c r="D6904" s="3">
        <v>7.0000000000000007E-2</v>
      </c>
      <c r="E6904">
        <v>6.54</v>
      </c>
      <c r="F6904">
        <v>5.27</v>
      </c>
      <c r="G6904">
        <v>193</v>
      </c>
      <c r="H6904" t="s">
        <v>742</v>
      </c>
      <c r="I6904" t="s">
        <v>29</v>
      </c>
      <c r="J6904" t="s">
        <v>30</v>
      </c>
      <c r="K6904" t="s">
        <v>31</v>
      </c>
      <c r="L6904" t="s">
        <v>138</v>
      </c>
      <c r="M6904" t="s">
        <v>33</v>
      </c>
      <c r="N6904" t="s">
        <v>744</v>
      </c>
      <c r="O6904">
        <v>0.36</v>
      </c>
      <c r="P6904" t="s">
        <v>45</v>
      </c>
      <c r="Q6904" t="s">
        <v>523</v>
      </c>
      <c r="R6904" t="s">
        <v>531</v>
      </c>
      <c r="S6904">
        <v>84041</v>
      </c>
      <c r="T6904" s="1">
        <v>40451</v>
      </c>
      <c r="U6904" s="1">
        <v>40452</v>
      </c>
      <c r="V6904" s="3">
        <v>-66.044499999999999</v>
      </c>
      <c r="W6904">
        <v>21</v>
      </c>
      <c r="X6904" s="2">
        <v>140.30000000000001</v>
      </c>
      <c r="Y6904">
        <v>90432</v>
      </c>
      <c r="Z6904" t="s">
        <v>173</v>
      </c>
      <c r="AA6904">
        <v>2010</v>
      </c>
      <c r="AB6904" t="str">
        <f>IF(samplesuperstore_cleaned[[#This Row],[discount]]=0,"0%",IF(samplesuperstore_cleaned[[#This Row],[discount]]=0.02,"1-2%",IF(samplesuperstore_cleaned[[#This Row],[discount]]&lt;=0.04,"3-4%",IF(samplesuperstore_cleaned[[#This Row],[discount]]&lt;=0.06,"5-6%",IF(samplesuperstore_cleaned[[#This Row],[discount]]=0.08,"7-8%","9-10%")))))</f>
        <v>9-10%</v>
      </c>
    </row>
    <row r="6905" spans="1:28" x14ac:dyDescent="0.3">
      <c r="A6905">
        <v>4501</v>
      </c>
      <c r="B6905">
        <v>26360</v>
      </c>
      <c r="C6905" t="s">
        <v>60</v>
      </c>
      <c r="D6905" s="3">
        <v>0.04</v>
      </c>
      <c r="E6905">
        <v>6.48</v>
      </c>
      <c r="F6905">
        <v>5.74</v>
      </c>
      <c r="G6905">
        <v>1689</v>
      </c>
      <c r="H6905" t="s">
        <v>3454</v>
      </c>
      <c r="I6905" t="s">
        <v>29</v>
      </c>
      <c r="J6905" t="s">
        <v>30</v>
      </c>
      <c r="K6905" t="s">
        <v>31</v>
      </c>
      <c r="L6905" t="s">
        <v>49</v>
      </c>
      <c r="M6905" t="s">
        <v>33</v>
      </c>
      <c r="N6905" t="s">
        <v>526</v>
      </c>
      <c r="O6905">
        <v>0.37</v>
      </c>
      <c r="P6905" t="s">
        <v>35</v>
      </c>
      <c r="Q6905" t="s">
        <v>1549</v>
      </c>
      <c r="R6905" t="s">
        <v>3359</v>
      </c>
      <c r="S6905">
        <v>46322</v>
      </c>
      <c r="T6905" s="1">
        <v>40733</v>
      </c>
      <c r="U6905" s="1">
        <v>40737</v>
      </c>
      <c r="V6905" s="3">
        <v>-66.05</v>
      </c>
      <c r="W6905">
        <v>10</v>
      </c>
      <c r="X6905" s="2">
        <v>65.760000000000005</v>
      </c>
      <c r="Y6905">
        <v>91080</v>
      </c>
      <c r="Z6905" t="s">
        <v>48</v>
      </c>
      <c r="AA6905">
        <v>2011</v>
      </c>
      <c r="AB6905" t="str">
        <f>IF(samplesuperstore_cleaned[[#This Row],[discount]]=0,"0%",IF(samplesuperstore_cleaned[[#This Row],[discount]]=0.02,"1-2%",IF(samplesuperstore_cleaned[[#This Row],[discount]]&lt;=0.04,"3-4%",IF(samplesuperstore_cleaned[[#This Row],[discount]]&lt;=0.06,"5-6%",IF(samplesuperstore_cleaned[[#This Row],[discount]]=0.08,"7-8%","9-10%")))))</f>
        <v>3-4%</v>
      </c>
    </row>
    <row r="6906" spans="1:28" x14ac:dyDescent="0.3">
      <c r="A6906">
        <v>2984</v>
      </c>
      <c r="B6906">
        <v>19413</v>
      </c>
      <c r="C6906" t="s">
        <v>57</v>
      </c>
      <c r="D6906" s="3">
        <v>0.06</v>
      </c>
      <c r="E6906">
        <v>4.9800000000000004</v>
      </c>
      <c r="F6906">
        <v>5.49</v>
      </c>
      <c r="G6906">
        <v>1130</v>
      </c>
      <c r="H6906" t="s">
        <v>2641</v>
      </c>
      <c r="I6906" t="s">
        <v>29</v>
      </c>
      <c r="J6906" t="s">
        <v>66</v>
      </c>
      <c r="K6906" t="s">
        <v>31</v>
      </c>
      <c r="L6906" t="s">
        <v>49</v>
      </c>
      <c r="M6906" t="s">
        <v>33</v>
      </c>
      <c r="N6906" t="s">
        <v>670</v>
      </c>
      <c r="O6906">
        <v>0.38</v>
      </c>
      <c r="P6906" t="s">
        <v>35</v>
      </c>
      <c r="Q6906" t="s">
        <v>255</v>
      </c>
      <c r="R6906" t="s">
        <v>2638</v>
      </c>
      <c r="S6906">
        <v>78539</v>
      </c>
      <c r="T6906" s="1">
        <v>40553</v>
      </c>
      <c r="U6906" s="1">
        <v>40554</v>
      </c>
      <c r="V6906" s="3">
        <v>-66.129199999999997</v>
      </c>
      <c r="W6906">
        <v>5</v>
      </c>
      <c r="X6906" s="2">
        <v>26.59</v>
      </c>
      <c r="Y6906">
        <v>88106</v>
      </c>
      <c r="Z6906" t="s">
        <v>132</v>
      </c>
      <c r="AA6906">
        <v>2011</v>
      </c>
      <c r="AB6906" t="str">
        <f>IF(samplesuperstore_cleaned[[#This Row],[discount]]=0,"0%",IF(samplesuperstore_cleaned[[#This Row],[discount]]=0.02,"1-2%",IF(samplesuperstore_cleaned[[#This Row],[discount]]&lt;=0.04,"3-4%",IF(samplesuperstore_cleaned[[#This Row],[discount]]&lt;=0.06,"5-6%",IF(samplesuperstore_cleaned[[#This Row],[discount]]=0.08,"7-8%","9-10%")))))</f>
        <v>5-6%</v>
      </c>
    </row>
    <row r="6907" spans="1:28" x14ac:dyDescent="0.3">
      <c r="A6907">
        <v>528</v>
      </c>
      <c r="B6907">
        <v>18897</v>
      </c>
      <c r="C6907" t="s">
        <v>27</v>
      </c>
      <c r="D6907" s="3">
        <v>0.06</v>
      </c>
      <c r="E6907">
        <v>5.98</v>
      </c>
      <c r="F6907">
        <v>5.2</v>
      </c>
      <c r="G6907">
        <v>204</v>
      </c>
      <c r="H6907" t="s">
        <v>772</v>
      </c>
      <c r="I6907" t="s">
        <v>29</v>
      </c>
      <c r="J6907" t="s">
        <v>30</v>
      </c>
      <c r="K6907" t="s">
        <v>31</v>
      </c>
      <c r="L6907" t="s">
        <v>49</v>
      </c>
      <c r="M6907" t="s">
        <v>33</v>
      </c>
      <c r="N6907" t="s">
        <v>130</v>
      </c>
      <c r="O6907">
        <v>0.36</v>
      </c>
      <c r="P6907" t="s">
        <v>35</v>
      </c>
      <c r="Q6907" t="s">
        <v>255</v>
      </c>
      <c r="R6907" t="s">
        <v>774</v>
      </c>
      <c r="S6907">
        <v>75217</v>
      </c>
      <c r="T6907" s="1">
        <v>40679</v>
      </c>
      <c r="U6907" s="1">
        <v>40680</v>
      </c>
      <c r="V6907" s="3">
        <v>-66.16</v>
      </c>
      <c r="W6907">
        <v>14</v>
      </c>
      <c r="X6907" s="2">
        <v>82.97</v>
      </c>
      <c r="Y6907">
        <v>89236</v>
      </c>
      <c r="Z6907" t="s">
        <v>38</v>
      </c>
      <c r="AA6907">
        <v>2011</v>
      </c>
      <c r="AB6907" t="str">
        <f>IF(samplesuperstore_cleaned[[#This Row],[discount]]=0,"0%",IF(samplesuperstore_cleaned[[#This Row],[discount]]=0.02,"1-2%",IF(samplesuperstore_cleaned[[#This Row],[discount]]&lt;=0.04,"3-4%",IF(samplesuperstore_cleaned[[#This Row],[discount]]&lt;=0.06,"5-6%",IF(samplesuperstore_cleaned[[#This Row],[discount]]=0.08,"7-8%","9-10%")))))</f>
        <v>5-6%</v>
      </c>
    </row>
    <row r="6908" spans="1:28" x14ac:dyDescent="0.3">
      <c r="A6908">
        <v>7360</v>
      </c>
      <c r="B6908">
        <v>21114</v>
      </c>
      <c r="C6908" t="s">
        <v>39</v>
      </c>
      <c r="D6908" s="3">
        <v>0</v>
      </c>
      <c r="E6908">
        <v>7.38</v>
      </c>
      <c r="F6908">
        <v>11.51</v>
      </c>
      <c r="G6908">
        <v>2685</v>
      </c>
      <c r="H6908" t="s">
        <v>4686</v>
      </c>
      <c r="I6908" t="s">
        <v>29</v>
      </c>
      <c r="J6908" t="s">
        <v>114</v>
      </c>
      <c r="K6908" t="s">
        <v>31</v>
      </c>
      <c r="L6908" t="s">
        <v>138</v>
      </c>
      <c r="M6908" t="s">
        <v>33</v>
      </c>
      <c r="N6908" t="s">
        <v>438</v>
      </c>
      <c r="O6908">
        <v>0.36</v>
      </c>
      <c r="P6908" t="s">
        <v>84</v>
      </c>
      <c r="Q6908" t="s">
        <v>125</v>
      </c>
      <c r="R6908" t="s">
        <v>3878</v>
      </c>
      <c r="S6908">
        <v>11803</v>
      </c>
      <c r="T6908" s="1">
        <v>40272</v>
      </c>
      <c r="U6908" s="1">
        <v>40273</v>
      </c>
      <c r="V6908" s="3">
        <v>-66.170999999999992</v>
      </c>
      <c r="W6908">
        <v>2</v>
      </c>
      <c r="X6908" s="2">
        <v>17.64</v>
      </c>
      <c r="Y6908">
        <v>89147</v>
      </c>
      <c r="Z6908" t="s">
        <v>127</v>
      </c>
      <c r="AA6908">
        <v>2010</v>
      </c>
      <c r="AB6908" t="str">
        <f>IF(samplesuperstore_cleaned[[#This Row],[discount]]=0,"0%",IF(samplesuperstore_cleaned[[#This Row],[discount]]=0.02,"1-2%",IF(samplesuperstore_cleaned[[#This Row],[discount]]&lt;=0.04,"3-4%",IF(samplesuperstore_cleaned[[#This Row],[discount]]&lt;=0.06,"5-6%",IF(samplesuperstore_cleaned[[#This Row],[discount]]=0.08,"7-8%","9-10%")))))</f>
        <v>0%</v>
      </c>
    </row>
    <row r="6909" spans="1:28" x14ac:dyDescent="0.3">
      <c r="A6909">
        <v>5352</v>
      </c>
      <c r="B6909">
        <v>25518</v>
      </c>
      <c r="C6909" t="s">
        <v>57</v>
      </c>
      <c r="D6909" s="3">
        <v>0.08</v>
      </c>
      <c r="E6909">
        <v>5.74</v>
      </c>
      <c r="F6909">
        <v>5.01</v>
      </c>
      <c r="G6909">
        <v>1994</v>
      </c>
      <c r="H6909" t="s">
        <v>3843</v>
      </c>
      <c r="I6909" t="s">
        <v>29</v>
      </c>
      <c r="J6909" t="s">
        <v>114</v>
      </c>
      <c r="K6909" t="s">
        <v>31</v>
      </c>
      <c r="L6909" t="s">
        <v>138</v>
      </c>
      <c r="M6909" t="s">
        <v>33</v>
      </c>
      <c r="N6909" t="s">
        <v>1307</v>
      </c>
      <c r="O6909">
        <v>0.39</v>
      </c>
      <c r="P6909" t="s">
        <v>84</v>
      </c>
      <c r="Q6909" t="s">
        <v>394</v>
      </c>
      <c r="R6909" t="s">
        <v>3143</v>
      </c>
      <c r="S6909">
        <v>43302</v>
      </c>
      <c r="T6909" s="1">
        <v>41070</v>
      </c>
      <c r="U6909" s="1">
        <v>41071</v>
      </c>
      <c r="V6909" s="3">
        <v>-66.230800000000002</v>
      </c>
      <c r="W6909">
        <v>17</v>
      </c>
      <c r="X6909" s="2">
        <v>98.14</v>
      </c>
      <c r="Y6909">
        <v>91012</v>
      </c>
      <c r="Z6909" t="s">
        <v>189</v>
      </c>
      <c r="AA6909">
        <v>2012</v>
      </c>
      <c r="AB6909" t="str">
        <f>IF(samplesuperstore_cleaned[[#This Row],[discount]]=0,"0%",IF(samplesuperstore_cleaned[[#This Row],[discount]]=0.02,"1-2%",IF(samplesuperstore_cleaned[[#This Row],[discount]]&lt;=0.04,"3-4%",IF(samplesuperstore_cleaned[[#This Row],[discount]]&lt;=0.06,"5-6%",IF(samplesuperstore_cleaned[[#This Row],[discount]]=0.08,"7-8%","9-10%")))))</f>
        <v>7-8%</v>
      </c>
    </row>
    <row r="6910" spans="1:28" x14ac:dyDescent="0.3">
      <c r="A6910">
        <v>5241</v>
      </c>
      <c r="B6910">
        <v>3956</v>
      </c>
      <c r="C6910" t="s">
        <v>78</v>
      </c>
      <c r="D6910" s="3">
        <v>0</v>
      </c>
      <c r="E6910">
        <v>20.28</v>
      </c>
      <c r="F6910">
        <v>14.39</v>
      </c>
      <c r="G6910">
        <v>1959</v>
      </c>
      <c r="H6910" t="s">
        <v>3800</v>
      </c>
      <c r="I6910" t="s">
        <v>29</v>
      </c>
      <c r="J6910" t="s">
        <v>30</v>
      </c>
      <c r="K6910" t="s">
        <v>67</v>
      </c>
      <c r="L6910" t="s">
        <v>104</v>
      </c>
      <c r="M6910" t="s">
        <v>33</v>
      </c>
      <c r="N6910" t="s">
        <v>3072</v>
      </c>
      <c r="O6910">
        <v>0.47</v>
      </c>
      <c r="P6910" t="s">
        <v>260</v>
      </c>
      <c r="Q6910" t="s">
        <v>929</v>
      </c>
      <c r="R6910" t="s">
        <v>1147</v>
      </c>
      <c r="S6910">
        <v>33916</v>
      </c>
      <c r="T6910" s="1">
        <v>40200</v>
      </c>
      <c r="U6910" s="1">
        <v>40200</v>
      </c>
      <c r="V6910" s="3">
        <v>-66.247299999999996</v>
      </c>
      <c r="W6910">
        <v>9</v>
      </c>
      <c r="X6910" s="2">
        <v>206.04</v>
      </c>
      <c r="Y6910">
        <v>28225</v>
      </c>
      <c r="Z6910" t="s">
        <v>132</v>
      </c>
      <c r="AA6910">
        <v>2010</v>
      </c>
      <c r="AB6910" t="str">
        <f>IF(samplesuperstore_cleaned[[#This Row],[discount]]=0,"0%",IF(samplesuperstore_cleaned[[#This Row],[discount]]=0.02,"1-2%",IF(samplesuperstore_cleaned[[#This Row],[discount]]&lt;=0.04,"3-4%",IF(samplesuperstore_cleaned[[#This Row],[discount]]&lt;=0.06,"5-6%",IF(samplesuperstore_cleaned[[#This Row],[discount]]=0.08,"7-8%","9-10%")))))</f>
        <v>0%</v>
      </c>
    </row>
    <row r="6911" spans="1:28" x14ac:dyDescent="0.3">
      <c r="A6911">
        <v>7465</v>
      </c>
      <c r="B6911">
        <v>22612</v>
      </c>
      <c r="C6911" t="s">
        <v>27</v>
      </c>
      <c r="D6911" s="3">
        <v>0.05</v>
      </c>
      <c r="E6911">
        <v>28.15</v>
      </c>
      <c r="F6911">
        <v>6.17</v>
      </c>
      <c r="G6911">
        <v>2725</v>
      </c>
      <c r="H6911" t="s">
        <v>4734</v>
      </c>
      <c r="I6911" t="s">
        <v>29</v>
      </c>
      <c r="J6911" t="s">
        <v>66</v>
      </c>
      <c r="K6911" t="s">
        <v>31</v>
      </c>
      <c r="L6911" t="s">
        <v>42</v>
      </c>
      <c r="M6911" t="s">
        <v>52</v>
      </c>
      <c r="N6911" t="s">
        <v>1529</v>
      </c>
      <c r="O6911">
        <v>0.55000000000000004</v>
      </c>
      <c r="P6911" t="s">
        <v>260</v>
      </c>
      <c r="Q6911" t="s">
        <v>619</v>
      </c>
      <c r="R6911" t="s">
        <v>4735</v>
      </c>
      <c r="S6911">
        <v>37042</v>
      </c>
      <c r="T6911" s="1">
        <v>40195</v>
      </c>
      <c r="U6911" s="1">
        <v>40196</v>
      </c>
      <c r="V6911" s="3">
        <v>-66.248000000000005</v>
      </c>
      <c r="W6911">
        <v>10</v>
      </c>
      <c r="X6911" s="2">
        <v>282.38</v>
      </c>
      <c r="Y6911">
        <v>88958</v>
      </c>
      <c r="Z6911" t="s">
        <v>132</v>
      </c>
      <c r="AA6911">
        <v>2010</v>
      </c>
      <c r="AB6911" t="str">
        <f>IF(samplesuperstore_cleaned[[#This Row],[discount]]=0,"0%",IF(samplesuperstore_cleaned[[#This Row],[discount]]=0.02,"1-2%",IF(samplesuperstore_cleaned[[#This Row],[discount]]&lt;=0.04,"3-4%",IF(samplesuperstore_cleaned[[#This Row],[discount]]&lt;=0.06,"5-6%",IF(samplesuperstore_cleaned[[#This Row],[discount]]=0.08,"7-8%","9-10%")))))</f>
        <v>5-6%</v>
      </c>
    </row>
    <row r="6912" spans="1:28" x14ac:dyDescent="0.3">
      <c r="A6912">
        <v>3814</v>
      </c>
      <c r="B6912">
        <v>19811</v>
      </c>
      <c r="C6912" t="s">
        <v>27</v>
      </c>
      <c r="D6912" s="3">
        <v>0.02</v>
      </c>
      <c r="E6912">
        <v>3.28</v>
      </c>
      <c r="F6912">
        <v>3.97</v>
      </c>
      <c r="G6912">
        <v>1433</v>
      </c>
      <c r="H6912" t="s">
        <v>3102</v>
      </c>
      <c r="I6912" t="s">
        <v>41</v>
      </c>
      <c r="J6912" t="s">
        <v>30</v>
      </c>
      <c r="K6912" t="s">
        <v>31</v>
      </c>
      <c r="L6912" t="s">
        <v>42</v>
      </c>
      <c r="M6912" t="s">
        <v>43</v>
      </c>
      <c r="N6912" t="s">
        <v>550</v>
      </c>
      <c r="O6912">
        <v>0.56000000000000005</v>
      </c>
      <c r="P6912" t="s">
        <v>35</v>
      </c>
      <c r="Q6912" t="s">
        <v>1549</v>
      </c>
      <c r="R6912" t="s">
        <v>3082</v>
      </c>
      <c r="S6912">
        <v>47130</v>
      </c>
      <c r="T6912" s="1">
        <v>40242</v>
      </c>
      <c r="U6912" s="1">
        <v>40243</v>
      </c>
      <c r="V6912" s="3">
        <v>-66.349999999999994</v>
      </c>
      <c r="W6912">
        <v>7</v>
      </c>
      <c r="X6912" s="2">
        <v>25.15</v>
      </c>
      <c r="Y6912">
        <v>86826</v>
      </c>
      <c r="Z6912" t="s">
        <v>165</v>
      </c>
      <c r="AA6912">
        <v>2010</v>
      </c>
      <c r="AB6912" t="str">
        <f>IF(samplesuperstore_cleaned[[#This Row],[discount]]=0,"0%",IF(samplesuperstore_cleaned[[#This Row],[discount]]=0.02,"1-2%",IF(samplesuperstore_cleaned[[#This Row],[discount]]&lt;=0.04,"3-4%",IF(samplesuperstore_cleaned[[#This Row],[discount]]&lt;=0.06,"5-6%",IF(samplesuperstore_cleaned[[#This Row],[discount]]=0.08,"7-8%","9-10%")))))</f>
        <v>1-2%</v>
      </c>
    </row>
    <row r="6913" spans="1:28" x14ac:dyDescent="0.3">
      <c r="A6913">
        <v>1401</v>
      </c>
      <c r="B6913">
        <v>25806</v>
      </c>
      <c r="C6913" t="s">
        <v>27</v>
      </c>
      <c r="D6913" s="3">
        <v>0.02</v>
      </c>
      <c r="E6913">
        <v>7.1</v>
      </c>
      <c r="F6913">
        <v>6.05</v>
      </c>
      <c r="G6913">
        <v>549</v>
      </c>
      <c r="H6913" t="s">
        <v>1631</v>
      </c>
      <c r="I6913" t="s">
        <v>29</v>
      </c>
      <c r="J6913" t="s">
        <v>30</v>
      </c>
      <c r="K6913" t="s">
        <v>31</v>
      </c>
      <c r="L6913" t="s">
        <v>138</v>
      </c>
      <c r="M6913" t="s">
        <v>33</v>
      </c>
      <c r="N6913" t="s">
        <v>539</v>
      </c>
      <c r="O6913">
        <v>0.39</v>
      </c>
      <c r="P6913" t="s">
        <v>45</v>
      </c>
      <c r="Q6913" t="s">
        <v>936</v>
      </c>
      <c r="R6913" t="s">
        <v>1632</v>
      </c>
      <c r="S6913">
        <v>88201</v>
      </c>
      <c r="T6913" s="1">
        <v>40379</v>
      </c>
      <c r="U6913" s="1">
        <v>40379</v>
      </c>
      <c r="V6913" s="3">
        <v>-66.378</v>
      </c>
      <c r="W6913">
        <v>9</v>
      </c>
      <c r="X6913" s="2">
        <v>66.319999999999993</v>
      </c>
      <c r="Y6913">
        <v>90908</v>
      </c>
      <c r="Z6913" t="s">
        <v>48</v>
      </c>
      <c r="AA6913">
        <v>2010</v>
      </c>
      <c r="AB6913" t="str">
        <f>IF(samplesuperstore_cleaned[[#This Row],[discount]]=0,"0%",IF(samplesuperstore_cleaned[[#This Row],[discount]]=0.02,"1-2%",IF(samplesuperstore_cleaned[[#This Row],[discount]]&lt;=0.04,"3-4%",IF(samplesuperstore_cleaned[[#This Row],[discount]]&lt;=0.06,"5-6%",IF(samplesuperstore_cleaned[[#This Row],[discount]]=0.08,"7-8%","9-10%")))))</f>
        <v>1-2%</v>
      </c>
    </row>
    <row r="6914" spans="1:28" x14ac:dyDescent="0.3">
      <c r="A6914">
        <v>4593</v>
      </c>
      <c r="B6914">
        <v>6212</v>
      </c>
      <c r="C6914" t="s">
        <v>57</v>
      </c>
      <c r="D6914" s="3">
        <v>0.05</v>
      </c>
      <c r="E6914">
        <v>6.68</v>
      </c>
      <c r="F6914">
        <v>5.66</v>
      </c>
      <c r="G6914">
        <v>1723</v>
      </c>
      <c r="H6914" t="s">
        <v>3499</v>
      </c>
      <c r="I6914" t="s">
        <v>29</v>
      </c>
      <c r="J6914" t="s">
        <v>30</v>
      </c>
      <c r="K6914" t="s">
        <v>31</v>
      </c>
      <c r="L6914" t="s">
        <v>49</v>
      </c>
      <c r="M6914" t="s">
        <v>33</v>
      </c>
      <c r="N6914" t="s">
        <v>875</v>
      </c>
      <c r="O6914">
        <v>0.37</v>
      </c>
      <c r="P6914" t="s">
        <v>45</v>
      </c>
      <c r="Q6914" t="s">
        <v>70</v>
      </c>
      <c r="R6914" t="s">
        <v>3500</v>
      </c>
      <c r="S6914">
        <v>92037</v>
      </c>
      <c r="T6914" s="1">
        <v>40216</v>
      </c>
      <c r="U6914" s="1">
        <v>40218</v>
      </c>
      <c r="V6914" s="3">
        <v>-66.48</v>
      </c>
      <c r="W6914">
        <v>46</v>
      </c>
      <c r="X6914" s="2">
        <v>320.93</v>
      </c>
      <c r="Y6914">
        <v>44002</v>
      </c>
      <c r="Z6914" t="s">
        <v>112</v>
      </c>
      <c r="AA6914">
        <v>2010</v>
      </c>
      <c r="AB6914" t="str">
        <f>IF(samplesuperstore_cleaned[[#This Row],[discount]]=0,"0%",IF(samplesuperstore_cleaned[[#This Row],[discount]]=0.02,"1-2%",IF(samplesuperstore_cleaned[[#This Row],[discount]]&lt;=0.04,"3-4%",IF(samplesuperstore_cleaned[[#This Row],[discount]]&lt;=0.06,"5-6%",IF(samplesuperstore_cleaned[[#This Row],[discount]]=0.08,"7-8%","9-10%")))))</f>
        <v>5-6%</v>
      </c>
    </row>
    <row r="6915" spans="1:28" x14ac:dyDescent="0.3">
      <c r="A6915">
        <v>7849</v>
      </c>
      <c r="B6915">
        <v>1293</v>
      </c>
      <c r="C6915" t="s">
        <v>27</v>
      </c>
      <c r="D6915" s="3">
        <v>0.08</v>
      </c>
      <c r="E6915">
        <v>15.99</v>
      </c>
      <c r="F6915">
        <v>13.18</v>
      </c>
      <c r="G6915">
        <v>2867</v>
      </c>
      <c r="H6915" t="s">
        <v>4895</v>
      </c>
      <c r="I6915" t="s">
        <v>41</v>
      </c>
      <c r="J6915" t="s">
        <v>30</v>
      </c>
      <c r="K6915" t="s">
        <v>31</v>
      </c>
      <c r="L6915" t="s">
        <v>138</v>
      </c>
      <c r="M6915" t="s">
        <v>33</v>
      </c>
      <c r="N6915" t="s">
        <v>1606</v>
      </c>
      <c r="O6915">
        <v>0.37</v>
      </c>
      <c r="P6915" t="s">
        <v>84</v>
      </c>
      <c r="Q6915" t="s">
        <v>2274</v>
      </c>
      <c r="R6915" t="s">
        <v>46</v>
      </c>
      <c r="S6915">
        <v>20016</v>
      </c>
      <c r="T6915" s="1">
        <v>41419</v>
      </c>
      <c r="U6915" s="1">
        <v>41421</v>
      </c>
      <c r="V6915" s="3">
        <v>-66.584999999999994</v>
      </c>
      <c r="W6915">
        <v>13</v>
      </c>
      <c r="X6915" s="2">
        <v>214.55</v>
      </c>
      <c r="Y6915">
        <v>9476</v>
      </c>
      <c r="Z6915" t="s">
        <v>38</v>
      </c>
      <c r="AA6915">
        <v>2013</v>
      </c>
      <c r="AB6915" t="str">
        <f>IF(samplesuperstore_cleaned[[#This Row],[discount]]=0,"0%",IF(samplesuperstore_cleaned[[#This Row],[discount]]=0.02,"1-2%",IF(samplesuperstore_cleaned[[#This Row],[discount]]&lt;=0.04,"3-4%",IF(samplesuperstore_cleaned[[#This Row],[discount]]&lt;=0.06,"5-6%",IF(samplesuperstore_cleaned[[#This Row],[discount]]=0.08,"7-8%","9-10%")))))</f>
        <v>7-8%</v>
      </c>
    </row>
    <row r="6916" spans="1:28" x14ac:dyDescent="0.3">
      <c r="A6916">
        <v>7852</v>
      </c>
      <c r="B6916">
        <v>19293</v>
      </c>
      <c r="C6916" t="s">
        <v>27</v>
      </c>
      <c r="D6916" s="3">
        <v>0.08</v>
      </c>
      <c r="E6916">
        <v>15.99</v>
      </c>
      <c r="F6916">
        <v>13.18</v>
      </c>
      <c r="G6916">
        <v>2868</v>
      </c>
      <c r="H6916" t="s">
        <v>4897</v>
      </c>
      <c r="I6916" t="s">
        <v>41</v>
      </c>
      <c r="J6916" t="s">
        <v>30</v>
      </c>
      <c r="K6916" t="s">
        <v>31</v>
      </c>
      <c r="L6916" t="s">
        <v>138</v>
      </c>
      <c r="M6916" t="s">
        <v>33</v>
      </c>
      <c r="N6916" t="s">
        <v>1606</v>
      </c>
      <c r="O6916">
        <v>0.37</v>
      </c>
      <c r="P6916" t="s">
        <v>45</v>
      </c>
      <c r="Q6916" t="s">
        <v>46</v>
      </c>
      <c r="R6916" t="s">
        <v>4882</v>
      </c>
      <c r="S6916">
        <v>98026</v>
      </c>
      <c r="T6916" s="1">
        <v>40323</v>
      </c>
      <c r="U6916" s="1">
        <v>40325</v>
      </c>
      <c r="V6916" s="3">
        <v>-66.584999999999994</v>
      </c>
      <c r="W6916">
        <v>4</v>
      </c>
      <c r="X6916" s="2">
        <v>66.02</v>
      </c>
      <c r="Y6916">
        <v>85828</v>
      </c>
      <c r="Z6916" t="s">
        <v>38</v>
      </c>
      <c r="AA6916">
        <v>2010</v>
      </c>
      <c r="AB6916" t="str">
        <f>IF(samplesuperstore_cleaned[[#This Row],[discount]]=0,"0%",IF(samplesuperstore_cleaned[[#This Row],[discount]]=0.02,"1-2%",IF(samplesuperstore_cleaned[[#This Row],[discount]]&lt;=0.04,"3-4%",IF(samplesuperstore_cleaned[[#This Row],[discount]]&lt;=0.06,"5-6%",IF(samplesuperstore_cleaned[[#This Row],[discount]]=0.08,"7-8%","9-10%")))))</f>
        <v>7-8%</v>
      </c>
    </row>
    <row r="6917" spans="1:28" x14ac:dyDescent="0.3">
      <c r="A6917">
        <v>536</v>
      </c>
      <c r="B6917">
        <v>21401</v>
      </c>
      <c r="C6917" t="s">
        <v>60</v>
      </c>
      <c r="D6917" s="3">
        <v>0.05</v>
      </c>
      <c r="E6917">
        <v>1.86</v>
      </c>
      <c r="F6917">
        <v>2.58</v>
      </c>
      <c r="G6917">
        <v>210</v>
      </c>
      <c r="H6917" t="s">
        <v>786</v>
      </c>
      <c r="I6917" t="s">
        <v>29</v>
      </c>
      <c r="J6917" t="s">
        <v>66</v>
      </c>
      <c r="K6917" t="s">
        <v>31</v>
      </c>
      <c r="L6917" t="s">
        <v>120</v>
      </c>
      <c r="M6917" t="s">
        <v>43</v>
      </c>
      <c r="N6917" t="s">
        <v>787</v>
      </c>
      <c r="O6917">
        <v>0.82</v>
      </c>
      <c r="P6917" t="s">
        <v>84</v>
      </c>
      <c r="Q6917" t="s">
        <v>125</v>
      </c>
      <c r="R6917" t="s">
        <v>303</v>
      </c>
      <c r="S6917">
        <v>12180</v>
      </c>
      <c r="T6917" s="1">
        <v>40376</v>
      </c>
      <c r="U6917" s="1">
        <v>40380</v>
      </c>
      <c r="V6917" s="3">
        <v>-66.62</v>
      </c>
      <c r="W6917">
        <v>9</v>
      </c>
      <c r="X6917" s="2">
        <v>17.61</v>
      </c>
      <c r="Y6917">
        <v>85965</v>
      </c>
      <c r="Z6917" t="s">
        <v>48</v>
      </c>
      <c r="AA6917">
        <v>2010</v>
      </c>
      <c r="AB6917" t="str">
        <f>IF(samplesuperstore_cleaned[[#This Row],[discount]]=0,"0%",IF(samplesuperstore_cleaned[[#This Row],[discount]]=0.02,"1-2%",IF(samplesuperstore_cleaned[[#This Row],[discount]]&lt;=0.04,"3-4%",IF(samplesuperstore_cleaned[[#This Row],[discount]]&lt;=0.06,"5-6%",IF(samplesuperstore_cleaned[[#This Row],[discount]]=0.08,"7-8%","9-10%")))))</f>
        <v>5-6%</v>
      </c>
    </row>
    <row r="6918" spans="1:28" x14ac:dyDescent="0.3">
      <c r="A6918">
        <v>2347</v>
      </c>
      <c r="B6918">
        <v>20046</v>
      </c>
      <c r="C6918" t="s">
        <v>78</v>
      </c>
      <c r="D6918" s="3">
        <v>0.06</v>
      </c>
      <c r="E6918">
        <v>3.28</v>
      </c>
      <c r="F6918">
        <v>3.97</v>
      </c>
      <c r="G6918">
        <v>896</v>
      </c>
      <c r="H6918" t="s">
        <v>2280</v>
      </c>
      <c r="I6918" t="s">
        <v>29</v>
      </c>
      <c r="J6918" t="s">
        <v>30</v>
      </c>
      <c r="K6918" t="s">
        <v>31</v>
      </c>
      <c r="L6918" t="s">
        <v>42</v>
      </c>
      <c r="M6918" t="s">
        <v>43</v>
      </c>
      <c r="N6918" t="s">
        <v>550</v>
      </c>
      <c r="O6918">
        <v>0.56000000000000005</v>
      </c>
      <c r="P6918" t="s">
        <v>35</v>
      </c>
      <c r="Q6918" t="s">
        <v>255</v>
      </c>
      <c r="R6918" t="s">
        <v>2281</v>
      </c>
      <c r="S6918">
        <v>76201</v>
      </c>
      <c r="T6918" s="1">
        <v>40188</v>
      </c>
      <c r="U6918" s="1">
        <v>40189</v>
      </c>
      <c r="V6918" s="3">
        <v>-66.650000000000006</v>
      </c>
      <c r="W6918">
        <v>5</v>
      </c>
      <c r="X6918" s="2">
        <v>16.62</v>
      </c>
      <c r="Y6918">
        <v>90166</v>
      </c>
      <c r="Z6918" t="s">
        <v>132</v>
      </c>
      <c r="AA6918">
        <v>2010</v>
      </c>
      <c r="AB6918" t="str">
        <f>IF(samplesuperstore_cleaned[[#This Row],[discount]]=0,"0%",IF(samplesuperstore_cleaned[[#This Row],[discount]]=0.02,"1-2%",IF(samplesuperstore_cleaned[[#This Row],[discount]]&lt;=0.04,"3-4%",IF(samplesuperstore_cleaned[[#This Row],[discount]]&lt;=0.06,"5-6%",IF(samplesuperstore_cleaned[[#This Row],[discount]]=0.08,"7-8%","9-10%")))))</f>
        <v>5-6%</v>
      </c>
    </row>
    <row r="6919" spans="1:28" x14ac:dyDescent="0.3">
      <c r="A6919">
        <v>6639</v>
      </c>
      <c r="B6919">
        <v>20733</v>
      </c>
      <c r="C6919" t="s">
        <v>57</v>
      </c>
      <c r="D6919" s="3">
        <v>0.09</v>
      </c>
      <c r="E6919">
        <v>11.97</v>
      </c>
      <c r="F6919">
        <v>4.9800000000000004</v>
      </c>
      <c r="G6919">
        <v>2442</v>
      </c>
      <c r="H6919" t="s">
        <v>4395</v>
      </c>
      <c r="I6919" t="s">
        <v>29</v>
      </c>
      <c r="J6919" t="s">
        <v>244</v>
      </c>
      <c r="K6919" t="s">
        <v>31</v>
      </c>
      <c r="L6919" t="s">
        <v>75</v>
      </c>
      <c r="M6919" t="s">
        <v>33</v>
      </c>
      <c r="N6919" t="s">
        <v>864</v>
      </c>
      <c r="O6919">
        <v>0.57999999999999996</v>
      </c>
      <c r="P6919" t="s">
        <v>260</v>
      </c>
      <c r="Q6919" t="s">
        <v>929</v>
      </c>
      <c r="R6919" t="s">
        <v>4396</v>
      </c>
      <c r="S6919">
        <v>32953</v>
      </c>
      <c r="T6919" s="1">
        <v>40616</v>
      </c>
      <c r="U6919" s="1">
        <v>40618</v>
      </c>
      <c r="V6919" s="3">
        <v>-66.695999999999998</v>
      </c>
      <c r="W6919">
        <v>10</v>
      </c>
      <c r="X6919" s="2">
        <v>116.68</v>
      </c>
      <c r="Y6919">
        <v>89303</v>
      </c>
      <c r="Z6919" t="s">
        <v>165</v>
      </c>
      <c r="AA6919">
        <v>2011</v>
      </c>
      <c r="AB6919" t="str">
        <f>IF(samplesuperstore_cleaned[[#This Row],[discount]]=0,"0%",IF(samplesuperstore_cleaned[[#This Row],[discount]]=0.02,"1-2%",IF(samplesuperstore_cleaned[[#This Row],[discount]]&lt;=0.04,"3-4%",IF(samplesuperstore_cleaned[[#This Row],[discount]]&lt;=0.06,"5-6%",IF(samplesuperstore_cleaned[[#This Row],[discount]]=0.08,"7-8%","9-10%")))))</f>
        <v>9-10%</v>
      </c>
    </row>
    <row r="6920" spans="1:28" x14ac:dyDescent="0.3">
      <c r="A6920">
        <v>5912</v>
      </c>
      <c r="B6920">
        <v>22450</v>
      </c>
      <c r="C6920" t="s">
        <v>27</v>
      </c>
      <c r="D6920" s="3">
        <v>0.01</v>
      </c>
      <c r="E6920">
        <v>5.38</v>
      </c>
      <c r="F6920">
        <v>7.57</v>
      </c>
      <c r="G6920">
        <v>2164</v>
      </c>
      <c r="H6920" t="s">
        <v>4056</v>
      </c>
      <c r="I6920" t="s">
        <v>29</v>
      </c>
      <c r="J6920" t="s">
        <v>114</v>
      </c>
      <c r="K6920" t="s">
        <v>31</v>
      </c>
      <c r="L6920" t="s">
        <v>138</v>
      </c>
      <c r="M6920" t="s">
        <v>33</v>
      </c>
      <c r="N6920" t="s">
        <v>2985</v>
      </c>
      <c r="O6920">
        <v>0.36</v>
      </c>
      <c r="P6920" t="s">
        <v>45</v>
      </c>
      <c r="Q6920" t="s">
        <v>70</v>
      </c>
      <c r="R6920" t="s">
        <v>3753</v>
      </c>
      <c r="S6920">
        <v>91104</v>
      </c>
      <c r="T6920" s="1">
        <v>40187</v>
      </c>
      <c r="U6920" s="1">
        <v>40188</v>
      </c>
      <c r="V6920" s="3">
        <v>-66.779579999999996</v>
      </c>
      <c r="W6920">
        <v>3</v>
      </c>
      <c r="X6920" s="2">
        <v>18.68</v>
      </c>
      <c r="Y6920">
        <v>88794</v>
      </c>
      <c r="Z6920" t="s">
        <v>132</v>
      </c>
      <c r="AA6920">
        <v>2010</v>
      </c>
      <c r="AB6920" t="str">
        <f>IF(samplesuperstore_cleaned[[#This Row],[discount]]=0,"0%",IF(samplesuperstore_cleaned[[#This Row],[discount]]=0.02,"1-2%",IF(samplesuperstore_cleaned[[#This Row],[discount]]&lt;=0.04,"3-4%",IF(samplesuperstore_cleaned[[#This Row],[discount]]&lt;=0.06,"5-6%",IF(samplesuperstore_cleaned[[#This Row],[discount]]=0.08,"7-8%","9-10%")))))</f>
        <v>3-4%</v>
      </c>
    </row>
    <row r="6921" spans="1:28" x14ac:dyDescent="0.3">
      <c r="A6921">
        <v>5887</v>
      </c>
      <c r="B6921">
        <v>20442</v>
      </c>
      <c r="C6921" t="s">
        <v>39</v>
      </c>
      <c r="D6921" s="3">
        <v>0.02</v>
      </c>
      <c r="E6921">
        <v>27.48</v>
      </c>
      <c r="F6921">
        <v>4</v>
      </c>
      <c r="G6921">
        <v>2156</v>
      </c>
      <c r="H6921" t="s">
        <v>4045</v>
      </c>
      <c r="I6921" t="s">
        <v>41</v>
      </c>
      <c r="J6921" t="s">
        <v>66</v>
      </c>
      <c r="K6921" t="s">
        <v>54</v>
      </c>
      <c r="L6921" t="s">
        <v>181</v>
      </c>
      <c r="M6921" t="s">
        <v>33</v>
      </c>
      <c r="N6921" t="s">
        <v>538</v>
      </c>
      <c r="O6921">
        <v>0.75</v>
      </c>
      <c r="P6921" t="s">
        <v>35</v>
      </c>
      <c r="Q6921" t="s">
        <v>761</v>
      </c>
      <c r="R6921" t="s">
        <v>303</v>
      </c>
      <c r="S6921">
        <v>48098</v>
      </c>
      <c r="T6921" s="1">
        <v>41377</v>
      </c>
      <c r="U6921" s="1">
        <v>41377</v>
      </c>
      <c r="V6921" s="3">
        <v>-66.78</v>
      </c>
      <c r="W6921">
        <v>2</v>
      </c>
      <c r="X6921" s="2">
        <v>58.81</v>
      </c>
      <c r="Y6921">
        <v>90397</v>
      </c>
      <c r="Z6921" t="s">
        <v>127</v>
      </c>
      <c r="AA6921">
        <v>2013</v>
      </c>
      <c r="AB6921" t="str">
        <f>IF(samplesuperstore_cleaned[[#This Row],[discount]]=0,"0%",IF(samplesuperstore_cleaned[[#This Row],[discount]]=0.02,"1-2%",IF(samplesuperstore_cleaned[[#This Row],[discount]]&lt;=0.04,"3-4%",IF(samplesuperstore_cleaned[[#This Row],[discount]]&lt;=0.06,"5-6%",IF(samplesuperstore_cleaned[[#This Row],[discount]]=0.08,"7-8%","9-10%")))))</f>
        <v>1-2%</v>
      </c>
    </row>
    <row r="6922" spans="1:28" x14ac:dyDescent="0.3">
      <c r="A6922">
        <v>8690</v>
      </c>
      <c r="B6922">
        <v>24200</v>
      </c>
      <c r="C6922" t="s">
        <v>57</v>
      </c>
      <c r="D6922" s="3">
        <v>0.06</v>
      </c>
      <c r="E6922">
        <v>19.989999999999998</v>
      </c>
      <c r="F6922">
        <v>11.17</v>
      </c>
      <c r="G6922">
        <v>3148</v>
      </c>
      <c r="H6922" t="s">
        <v>5218</v>
      </c>
      <c r="I6922" t="s">
        <v>29</v>
      </c>
      <c r="J6922" t="s">
        <v>30</v>
      </c>
      <c r="K6922" t="s">
        <v>67</v>
      </c>
      <c r="L6922" t="s">
        <v>104</v>
      </c>
      <c r="M6922" t="s">
        <v>159</v>
      </c>
      <c r="N6922" t="s">
        <v>378</v>
      </c>
      <c r="O6922">
        <v>0.6</v>
      </c>
      <c r="P6922" t="s">
        <v>45</v>
      </c>
      <c r="Q6922" t="s">
        <v>2278</v>
      </c>
      <c r="R6922" t="s">
        <v>5173</v>
      </c>
      <c r="S6922">
        <v>83854</v>
      </c>
      <c r="T6922" s="1">
        <v>40192</v>
      </c>
      <c r="U6922" s="1">
        <v>40192</v>
      </c>
      <c r="V6922" s="3">
        <v>-66.823599999999999</v>
      </c>
      <c r="W6922">
        <v>7</v>
      </c>
      <c r="X6922" s="2">
        <v>139.49</v>
      </c>
      <c r="Y6922">
        <v>89716</v>
      </c>
      <c r="Z6922" t="s">
        <v>132</v>
      </c>
      <c r="AA6922">
        <v>2010</v>
      </c>
      <c r="AB6922" t="str">
        <f>IF(samplesuperstore_cleaned[[#This Row],[discount]]=0,"0%",IF(samplesuperstore_cleaned[[#This Row],[discount]]=0.02,"1-2%",IF(samplesuperstore_cleaned[[#This Row],[discount]]&lt;=0.04,"3-4%",IF(samplesuperstore_cleaned[[#This Row],[discount]]&lt;=0.06,"5-6%",IF(samplesuperstore_cleaned[[#This Row],[discount]]=0.08,"7-8%","9-10%")))))</f>
        <v>5-6%</v>
      </c>
    </row>
    <row r="6923" spans="1:28" x14ac:dyDescent="0.3">
      <c r="A6923">
        <v>3919</v>
      </c>
      <c r="B6923">
        <v>23179</v>
      </c>
      <c r="C6923" t="s">
        <v>60</v>
      </c>
      <c r="D6923" s="3">
        <v>0</v>
      </c>
      <c r="E6923">
        <v>6.68</v>
      </c>
      <c r="F6923">
        <v>7.3</v>
      </c>
      <c r="G6923">
        <v>1472</v>
      </c>
      <c r="H6923" t="s">
        <v>3156</v>
      </c>
      <c r="I6923" t="s">
        <v>29</v>
      </c>
      <c r="J6923" t="s">
        <v>66</v>
      </c>
      <c r="K6923" t="s">
        <v>31</v>
      </c>
      <c r="L6923" t="s">
        <v>49</v>
      </c>
      <c r="M6923" t="s">
        <v>33</v>
      </c>
      <c r="N6923" t="s">
        <v>1750</v>
      </c>
      <c r="O6923">
        <v>0.37</v>
      </c>
      <c r="P6923" t="s">
        <v>84</v>
      </c>
      <c r="Q6923" t="s">
        <v>394</v>
      </c>
      <c r="R6923" t="s">
        <v>3157</v>
      </c>
      <c r="S6923">
        <v>44145</v>
      </c>
      <c r="T6923" s="1">
        <v>41466</v>
      </c>
      <c r="U6923" s="1">
        <v>41473</v>
      </c>
      <c r="V6923" s="3">
        <v>-66.876959999999997</v>
      </c>
      <c r="W6923">
        <v>9</v>
      </c>
      <c r="X6923" s="2">
        <v>66.36</v>
      </c>
      <c r="Y6923">
        <v>87082</v>
      </c>
      <c r="Z6923" t="s">
        <v>48</v>
      </c>
      <c r="AA6923">
        <v>2013</v>
      </c>
      <c r="AB6923" t="str">
        <f>IF(samplesuperstore_cleaned[[#This Row],[discount]]=0,"0%",IF(samplesuperstore_cleaned[[#This Row],[discount]]=0.02,"1-2%",IF(samplesuperstore_cleaned[[#This Row],[discount]]&lt;=0.04,"3-4%",IF(samplesuperstore_cleaned[[#This Row],[discount]]&lt;=0.06,"5-6%",IF(samplesuperstore_cleaned[[#This Row],[discount]]=0.08,"7-8%","9-10%")))))</f>
        <v>0%</v>
      </c>
    </row>
    <row r="6924" spans="1:28" x14ac:dyDescent="0.3">
      <c r="A6924">
        <v>7482</v>
      </c>
      <c r="B6924">
        <v>22165</v>
      </c>
      <c r="C6924" t="s">
        <v>57</v>
      </c>
      <c r="D6924" s="3">
        <v>0.05</v>
      </c>
      <c r="E6924">
        <v>100.98</v>
      </c>
      <c r="F6924">
        <v>15.66</v>
      </c>
      <c r="G6924">
        <v>2730</v>
      </c>
      <c r="H6924" t="s">
        <v>4740</v>
      </c>
      <c r="I6924" t="s">
        <v>61</v>
      </c>
      <c r="J6924" t="s">
        <v>244</v>
      </c>
      <c r="K6924" t="s">
        <v>31</v>
      </c>
      <c r="L6924" t="s">
        <v>75</v>
      </c>
      <c r="M6924" t="s">
        <v>63</v>
      </c>
      <c r="N6924" t="s">
        <v>1543</v>
      </c>
      <c r="O6924">
        <v>0.56999999999999995</v>
      </c>
      <c r="P6924" t="s">
        <v>45</v>
      </c>
      <c r="Q6924" t="s">
        <v>46</v>
      </c>
      <c r="R6924" t="s">
        <v>4741</v>
      </c>
      <c r="S6924">
        <v>98011</v>
      </c>
      <c r="T6924" s="1">
        <v>41524</v>
      </c>
      <c r="U6924" s="1">
        <v>41526</v>
      </c>
      <c r="V6924" s="3">
        <v>-66.911600000000007</v>
      </c>
      <c r="W6924">
        <v>3</v>
      </c>
      <c r="X6924" s="2">
        <v>297.19</v>
      </c>
      <c r="Y6924">
        <v>88124</v>
      </c>
      <c r="Z6924" t="s">
        <v>173</v>
      </c>
      <c r="AA6924">
        <v>2013</v>
      </c>
      <c r="AB6924" t="str">
        <f>IF(samplesuperstore_cleaned[[#This Row],[discount]]=0,"0%",IF(samplesuperstore_cleaned[[#This Row],[discount]]=0.02,"1-2%",IF(samplesuperstore_cleaned[[#This Row],[discount]]&lt;=0.04,"3-4%",IF(samplesuperstore_cleaned[[#This Row],[discount]]&lt;=0.06,"5-6%",IF(samplesuperstore_cleaned[[#This Row],[discount]]=0.08,"7-8%","9-10%")))))</f>
        <v>5-6%</v>
      </c>
    </row>
    <row r="6925" spans="1:28" x14ac:dyDescent="0.3">
      <c r="A6925">
        <v>4254</v>
      </c>
      <c r="B6925">
        <v>20019</v>
      </c>
      <c r="C6925" t="s">
        <v>27</v>
      </c>
      <c r="D6925" s="3">
        <v>0.06</v>
      </c>
      <c r="E6925">
        <v>110.99</v>
      </c>
      <c r="F6925">
        <v>2.5</v>
      </c>
      <c r="G6925">
        <v>1602</v>
      </c>
      <c r="H6925" t="s">
        <v>3334</v>
      </c>
      <c r="I6925" t="s">
        <v>29</v>
      </c>
      <c r="J6925" t="s">
        <v>114</v>
      </c>
      <c r="K6925" t="s">
        <v>54</v>
      </c>
      <c r="L6925" t="s">
        <v>55</v>
      </c>
      <c r="M6925" t="s">
        <v>33</v>
      </c>
      <c r="N6925" t="s">
        <v>1268</v>
      </c>
      <c r="O6925">
        <v>0.56999999999999995</v>
      </c>
      <c r="P6925" t="s">
        <v>84</v>
      </c>
      <c r="Q6925" t="s">
        <v>1057</v>
      </c>
      <c r="R6925" t="s">
        <v>3335</v>
      </c>
      <c r="S6925">
        <v>20601</v>
      </c>
      <c r="T6925" s="1">
        <v>41125</v>
      </c>
      <c r="U6925" s="1">
        <v>41127</v>
      </c>
      <c r="V6925" s="3">
        <v>-66.992639999999994</v>
      </c>
      <c r="W6925">
        <v>5</v>
      </c>
      <c r="X6925" s="2">
        <v>465.57</v>
      </c>
      <c r="Y6925">
        <v>89683</v>
      </c>
      <c r="Z6925" t="s">
        <v>107</v>
      </c>
      <c r="AA6925">
        <v>2012</v>
      </c>
      <c r="AB6925" t="str">
        <f>IF(samplesuperstore_cleaned[[#This Row],[discount]]=0,"0%",IF(samplesuperstore_cleaned[[#This Row],[discount]]=0.02,"1-2%",IF(samplesuperstore_cleaned[[#This Row],[discount]]&lt;=0.04,"3-4%",IF(samplesuperstore_cleaned[[#This Row],[discount]]&lt;=0.06,"5-6%",IF(samplesuperstore_cleaned[[#This Row],[discount]]=0.08,"7-8%","9-10%")))))</f>
        <v>5-6%</v>
      </c>
    </row>
    <row r="6926" spans="1:28" x14ac:dyDescent="0.3">
      <c r="A6926">
        <v>1253</v>
      </c>
      <c r="B6926">
        <v>23394</v>
      </c>
      <c r="C6926" t="s">
        <v>57</v>
      </c>
      <c r="D6926" s="3">
        <v>0.1</v>
      </c>
      <c r="E6926">
        <v>3.36</v>
      </c>
      <c r="F6926">
        <v>6.27</v>
      </c>
      <c r="G6926">
        <v>487</v>
      </c>
      <c r="H6926" t="s">
        <v>1509</v>
      </c>
      <c r="I6926" t="s">
        <v>41</v>
      </c>
      <c r="J6926" t="s">
        <v>30</v>
      </c>
      <c r="K6926" t="s">
        <v>31</v>
      </c>
      <c r="L6926" t="s">
        <v>138</v>
      </c>
      <c r="M6926" t="s">
        <v>33</v>
      </c>
      <c r="N6926" t="s">
        <v>1339</v>
      </c>
      <c r="O6926">
        <v>0.4</v>
      </c>
      <c r="P6926" t="s">
        <v>84</v>
      </c>
      <c r="Q6926" t="s">
        <v>361</v>
      </c>
      <c r="R6926" t="s">
        <v>1045</v>
      </c>
      <c r="S6926">
        <v>4073</v>
      </c>
      <c r="T6926" s="1">
        <v>40316</v>
      </c>
      <c r="U6926" s="1">
        <v>40317</v>
      </c>
      <c r="V6926" s="3">
        <v>-67.0565</v>
      </c>
      <c r="W6926">
        <v>5</v>
      </c>
      <c r="X6926" s="2">
        <v>20.87</v>
      </c>
      <c r="Y6926">
        <v>91063</v>
      </c>
      <c r="Z6926" t="s">
        <v>38</v>
      </c>
      <c r="AA6926">
        <v>2010</v>
      </c>
      <c r="AB6926" t="str">
        <f>IF(samplesuperstore_cleaned[[#This Row],[discount]]=0,"0%",IF(samplesuperstore_cleaned[[#This Row],[discount]]=0.02,"1-2%",IF(samplesuperstore_cleaned[[#This Row],[discount]]&lt;=0.04,"3-4%",IF(samplesuperstore_cleaned[[#This Row],[discount]]&lt;=0.06,"5-6%",IF(samplesuperstore_cleaned[[#This Row],[discount]]=0.08,"7-8%","9-10%")))))</f>
        <v>9-10%</v>
      </c>
    </row>
    <row r="6927" spans="1:28" x14ac:dyDescent="0.3">
      <c r="A6927">
        <v>2905</v>
      </c>
      <c r="B6927">
        <v>23448</v>
      </c>
      <c r="C6927" t="s">
        <v>39</v>
      </c>
      <c r="D6927" s="3">
        <v>0.09</v>
      </c>
      <c r="E6927">
        <v>35.99</v>
      </c>
      <c r="F6927">
        <v>0.99</v>
      </c>
      <c r="G6927">
        <v>1113</v>
      </c>
      <c r="H6927" t="s">
        <v>2611</v>
      </c>
      <c r="I6927" t="s">
        <v>29</v>
      </c>
      <c r="J6927" t="s">
        <v>30</v>
      </c>
      <c r="K6927" t="s">
        <v>54</v>
      </c>
      <c r="L6927" t="s">
        <v>55</v>
      </c>
      <c r="M6927" t="s">
        <v>52</v>
      </c>
      <c r="N6927" t="s">
        <v>648</v>
      </c>
      <c r="O6927">
        <v>0.35</v>
      </c>
      <c r="P6927" t="s">
        <v>45</v>
      </c>
      <c r="Q6927" t="s">
        <v>644</v>
      </c>
      <c r="R6927" t="s">
        <v>2612</v>
      </c>
      <c r="S6927">
        <v>80004</v>
      </c>
      <c r="T6927" s="1">
        <v>41317</v>
      </c>
      <c r="U6927" s="1">
        <v>41320</v>
      </c>
      <c r="V6927" s="3">
        <v>-67.132999999999996</v>
      </c>
      <c r="W6927">
        <v>2</v>
      </c>
      <c r="X6927" s="2">
        <v>56.79</v>
      </c>
      <c r="Y6927">
        <v>90835</v>
      </c>
      <c r="Z6927" t="s">
        <v>112</v>
      </c>
      <c r="AA6927">
        <v>2013</v>
      </c>
      <c r="AB6927" t="str">
        <f>IF(samplesuperstore_cleaned[[#This Row],[discount]]=0,"0%",IF(samplesuperstore_cleaned[[#This Row],[discount]]=0.02,"1-2%",IF(samplesuperstore_cleaned[[#This Row],[discount]]&lt;=0.04,"3-4%",IF(samplesuperstore_cleaned[[#This Row],[discount]]&lt;=0.06,"5-6%",IF(samplesuperstore_cleaned[[#This Row],[discount]]=0.08,"7-8%","9-10%")))))</f>
        <v>9-10%</v>
      </c>
    </row>
    <row r="6928" spans="1:28" x14ac:dyDescent="0.3">
      <c r="A6928">
        <v>1637</v>
      </c>
      <c r="B6928">
        <v>20172</v>
      </c>
      <c r="C6928" t="s">
        <v>39</v>
      </c>
      <c r="D6928" s="3">
        <v>0.09</v>
      </c>
      <c r="E6928">
        <v>6.48</v>
      </c>
      <c r="F6928">
        <v>9.68</v>
      </c>
      <c r="G6928">
        <v>618</v>
      </c>
      <c r="H6928" t="s">
        <v>1782</v>
      </c>
      <c r="I6928" t="s">
        <v>29</v>
      </c>
      <c r="J6928" t="s">
        <v>244</v>
      </c>
      <c r="K6928" t="s">
        <v>31</v>
      </c>
      <c r="L6928" t="s">
        <v>49</v>
      </c>
      <c r="M6928" t="s">
        <v>33</v>
      </c>
      <c r="N6928" t="s">
        <v>1074</v>
      </c>
      <c r="O6928">
        <v>0.36</v>
      </c>
      <c r="P6928" t="s">
        <v>45</v>
      </c>
      <c r="Q6928" t="s">
        <v>644</v>
      </c>
      <c r="R6928" t="s">
        <v>1783</v>
      </c>
      <c r="S6928">
        <v>81007</v>
      </c>
      <c r="T6928" s="1">
        <v>41146</v>
      </c>
      <c r="U6928" s="1">
        <v>41147</v>
      </c>
      <c r="V6928" s="3">
        <v>-67.204800000000006</v>
      </c>
      <c r="W6928">
        <v>10</v>
      </c>
      <c r="X6928" s="2">
        <v>64.760000000000005</v>
      </c>
      <c r="Y6928">
        <v>88199</v>
      </c>
      <c r="Z6928" t="s">
        <v>107</v>
      </c>
      <c r="AA6928">
        <v>2012</v>
      </c>
      <c r="AB6928" t="str">
        <f>IF(samplesuperstore_cleaned[[#This Row],[discount]]=0,"0%",IF(samplesuperstore_cleaned[[#This Row],[discount]]=0.02,"1-2%",IF(samplesuperstore_cleaned[[#This Row],[discount]]&lt;=0.04,"3-4%",IF(samplesuperstore_cleaned[[#This Row],[discount]]&lt;=0.06,"5-6%",IF(samplesuperstore_cleaned[[#This Row],[discount]]=0.08,"7-8%","9-10%")))))</f>
        <v>9-10%</v>
      </c>
    </row>
    <row r="6929" spans="1:28" x14ac:dyDescent="0.3">
      <c r="A6929">
        <v>7955</v>
      </c>
      <c r="B6929">
        <v>24948</v>
      </c>
      <c r="C6929" t="s">
        <v>27</v>
      </c>
      <c r="D6929" s="3">
        <v>0.05</v>
      </c>
      <c r="E6929">
        <v>28.48</v>
      </c>
      <c r="F6929">
        <v>1.99</v>
      </c>
      <c r="G6929">
        <v>2893</v>
      </c>
      <c r="H6929" t="s">
        <v>4928</v>
      </c>
      <c r="I6929" t="s">
        <v>29</v>
      </c>
      <c r="J6929" t="s">
        <v>244</v>
      </c>
      <c r="K6929" t="s">
        <v>54</v>
      </c>
      <c r="L6929" t="s">
        <v>181</v>
      </c>
      <c r="M6929" t="s">
        <v>52</v>
      </c>
      <c r="N6929" t="s">
        <v>921</v>
      </c>
      <c r="O6929">
        <v>0.4</v>
      </c>
      <c r="P6929" t="s">
        <v>35</v>
      </c>
      <c r="Q6929" t="s">
        <v>761</v>
      </c>
      <c r="R6929" t="s">
        <v>4812</v>
      </c>
      <c r="S6929">
        <v>48071</v>
      </c>
      <c r="T6929" s="1">
        <v>41356</v>
      </c>
      <c r="U6929" s="1">
        <v>41358</v>
      </c>
      <c r="V6929" s="3">
        <v>-67.22</v>
      </c>
      <c r="W6929">
        <v>1</v>
      </c>
      <c r="X6929" s="2">
        <v>28.95</v>
      </c>
      <c r="Y6929">
        <v>90022</v>
      </c>
      <c r="Z6929" t="s">
        <v>165</v>
      </c>
      <c r="AA6929">
        <v>2013</v>
      </c>
      <c r="AB6929" t="str">
        <f>IF(samplesuperstore_cleaned[[#This Row],[discount]]=0,"0%",IF(samplesuperstore_cleaned[[#This Row],[discount]]=0.02,"1-2%",IF(samplesuperstore_cleaned[[#This Row],[discount]]&lt;=0.04,"3-4%",IF(samplesuperstore_cleaned[[#This Row],[discount]]&lt;=0.06,"5-6%",IF(samplesuperstore_cleaned[[#This Row],[discount]]=0.08,"7-8%","9-10%")))))</f>
        <v>5-6%</v>
      </c>
    </row>
    <row r="6930" spans="1:28" x14ac:dyDescent="0.3">
      <c r="A6930">
        <v>4465</v>
      </c>
      <c r="B6930">
        <v>22496</v>
      </c>
      <c r="C6930" t="s">
        <v>60</v>
      </c>
      <c r="D6930" s="3">
        <v>0.03</v>
      </c>
      <c r="E6930">
        <v>30.98</v>
      </c>
      <c r="F6930">
        <v>6.5</v>
      </c>
      <c r="G6930">
        <v>1680</v>
      </c>
      <c r="H6930" t="s">
        <v>3440</v>
      </c>
      <c r="I6930" t="s">
        <v>29</v>
      </c>
      <c r="J6930" t="s">
        <v>244</v>
      </c>
      <c r="K6930" t="s">
        <v>54</v>
      </c>
      <c r="L6930" t="s">
        <v>181</v>
      </c>
      <c r="M6930" t="s">
        <v>33</v>
      </c>
      <c r="N6930" t="s">
        <v>1113</v>
      </c>
      <c r="O6930">
        <v>0.79</v>
      </c>
      <c r="P6930" t="s">
        <v>84</v>
      </c>
      <c r="Q6930" t="s">
        <v>394</v>
      </c>
      <c r="R6930" t="s">
        <v>991</v>
      </c>
      <c r="S6930">
        <v>45014</v>
      </c>
      <c r="T6930" s="1">
        <v>41475</v>
      </c>
      <c r="U6930" s="1">
        <v>41479</v>
      </c>
      <c r="V6930" s="3">
        <v>-67.278239999999997</v>
      </c>
      <c r="W6930">
        <v>13</v>
      </c>
      <c r="X6930" s="2">
        <v>420.29</v>
      </c>
      <c r="Y6930">
        <v>86652</v>
      </c>
      <c r="Z6930" t="s">
        <v>48</v>
      </c>
      <c r="AA6930">
        <v>2013</v>
      </c>
      <c r="AB6930" t="str">
        <f>IF(samplesuperstore_cleaned[[#This Row],[discount]]=0,"0%",IF(samplesuperstore_cleaned[[#This Row],[discount]]=0.02,"1-2%",IF(samplesuperstore_cleaned[[#This Row],[discount]]&lt;=0.04,"3-4%",IF(samplesuperstore_cleaned[[#This Row],[discount]]&lt;=0.06,"5-6%",IF(samplesuperstore_cleaned[[#This Row],[discount]]=0.08,"7-8%","9-10%")))))</f>
        <v>3-4%</v>
      </c>
    </row>
    <row r="6931" spans="1:28" x14ac:dyDescent="0.3">
      <c r="A6931">
        <v>6645</v>
      </c>
      <c r="B6931">
        <v>24240</v>
      </c>
      <c r="C6931" t="s">
        <v>39</v>
      </c>
      <c r="D6931" s="3">
        <v>0.1</v>
      </c>
      <c r="E6931">
        <v>6.48</v>
      </c>
      <c r="F6931">
        <v>2.74</v>
      </c>
      <c r="G6931">
        <v>2443</v>
      </c>
      <c r="H6931" t="s">
        <v>4397</v>
      </c>
      <c r="I6931" t="s">
        <v>29</v>
      </c>
      <c r="J6931" t="s">
        <v>30</v>
      </c>
      <c r="K6931" t="s">
        <v>54</v>
      </c>
      <c r="L6931" t="s">
        <v>181</v>
      </c>
      <c r="M6931" t="s">
        <v>52</v>
      </c>
      <c r="N6931" t="s">
        <v>2173</v>
      </c>
      <c r="O6931">
        <v>0.71</v>
      </c>
      <c r="P6931" t="s">
        <v>260</v>
      </c>
      <c r="Q6931" t="s">
        <v>929</v>
      </c>
      <c r="R6931" t="s">
        <v>1147</v>
      </c>
      <c r="S6931">
        <v>33142</v>
      </c>
      <c r="T6931" s="1">
        <v>40764</v>
      </c>
      <c r="U6931" s="1">
        <v>40765</v>
      </c>
      <c r="V6931" s="3">
        <v>-67.394599999999997</v>
      </c>
      <c r="W6931">
        <v>14</v>
      </c>
      <c r="X6931" s="2">
        <v>86.93</v>
      </c>
      <c r="Y6931">
        <v>89306</v>
      </c>
      <c r="Z6931" t="s">
        <v>107</v>
      </c>
      <c r="AA6931">
        <v>2011</v>
      </c>
      <c r="AB6931" t="str">
        <f>IF(samplesuperstore_cleaned[[#This Row],[discount]]=0,"0%",IF(samplesuperstore_cleaned[[#This Row],[discount]]=0.02,"1-2%",IF(samplesuperstore_cleaned[[#This Row],[discount]]&lt;=0.04,"3-4%",IF(samplesuperstore_cleaned[[#This Row],[discount]]&lt;=0.06,"5-6%",IF(samplesuperstore_cleaned[[#This Row],[discount]]=0.08,"7-8%","9-10%")))))</f>
        <v>9-10%</v>
      </c>
    </row>
    <row r="6932" spans="1:28" x14ac:dyDescent="0.3">
      <c r="A6932">
        <v>182</v>
      </c>
      <c r="B6932">
        <v>24230</v>
      </c>
      <c r="C6932" t="s">
        <v>57</v>
      </c>
      <c r="D6932" s="3">
        <v>0.1</v>
      </c>
      <c r="E6932">
        <v>4.24</v>
      </c>
      <c r="F6932">
        <v>5.41</v>
      </c>
      <c r="G6932">
        <v>67</v>
      </c>
      <c r="H6932" t="s">
        <v>346</v>
      </c>
      <c r="I6932" t="s">
        <v>29</v>
      </c>
      <c r="J6932" t="s">
        <v>30</v>
      </c>
      <c r="K6932" t="s">
        <v>31</v>
      </c>
      <c r="L6932" t="s">
        <v>138</v>
      </c>
      <c r="M6932" t="s">
        <v>33</v>
      </c>
      <c r="N6932" t="s">
        <v>222</v>
      </c>
      <c r="O6932">
        <v>0.35</v>
      </c>
      <c r="P6932" t="s">
        <v>45</v>
      </c>
      <c r="Q6932" t="s">
        <v>70</v>
      </c>
      <c r="R6932" t="s">
        <v>347</v>
      </c>
      <c r="S6932">
        <v>94559</v>
      </c>
      <c r="T6932" s="1">
        <v>41345</v>
      </c>
      <c r="U6932" s="1">
        <v>41347</v>
      </c>
      <c r="V6932" s="3">
        <v>-67.459000000000003</v>
      </c>
      <c r="W6932">
        <v>5</v>
      </c>
      <c r="X6932" s="2">
        <v>21.27</v>
      </c>
      <c r="Y6932">
        <v>87950</v>
      </c>
      <c r="Z6932" t="s">
        <v>165</v>
      </c>
      <c r="AA6932">
        <v>2013</v>
      </c>
      <c r="AB6932" t="str">
        <f>IF(samplesuperstore_cleaned[[#This Row],[discount]]=0,"0%",IF(samplesuperstore_cleaned[[#This Row],[discount]]=0.02,"1-2%",IF(samplesuperstore_cleaned[[#This Row],[discount]]&lt;=0.04,"3-4%",IF(samplesuperstore_cleaned[[#This Row],[discount]]&lt;=0.06,"5-6%",IF(samplesuperstore_cleaned[[#This Row],[discount]]=0.08,"7-8%","9-10%")))))</f>
        <v>9-10%</v>
      </c>
    </row>
    <row r="6933" spans="1:28" x14ac:dyDescent="0.3">
      <c r="A6933">
        <v>191</v>
      </c>
      <c r="B6933">
        <v>6230</v>
      </c>
      <c r="C6933" t="s">
        <v>57</v>
      </c>
      <c r="D6933" s="3">
        <v>0.1</v>
      </c>
      <c r="E6933">
        <v>4.24</v>
      </c>
      <c r="F6933">
        <v>5.41</v>
      </c>
      <c r="G6933">
        <v>68</v>
      </c>
      <c r="H6933" t="s">
        <v>351</v>
      </c>
      <c r="I6933" t="s">
        <v>29</v>
      </c>
      <c r="J6933" t="s">
        <v>30</v>
      </c>
      <c r="K6933" t="s">
        <v>31</v>
      </c>
      <c r="L6933" t="s">
        <v>138</v>
      </c>
      <c r="M6933" t="s">
        <v>33</v>
      </c>
      <c r="N6933" t="s">
        <v>222</v>
      </c>
      <c r="O6933">
        <v>0.35</v>
      </c>
      <c r="P6933" t="s">
        <v>84</v>
      </c>
      <c r="Q6933" t="s">
        <v>125</v>
      </c>
      <c r="R6933" t="s">
        <v>167</v>
      </c>
      <c r="S6933">
        <v>10177</v>
      </c>
      <c r="T6933" s="1">
        <v>41345</v>
      </c>
      <c r="U6933" s="1">
        <v>41347</v>
      </c>
      <c r="V6933" s="3">
        <v>-67.459000000000003</v>
      </c>
      <c r="W6933">
        <v>19</v>
      </c>
      <c r="X6933" s="2">
        <v>80.81</v>
      </c>
      <c r="Y6933">
        <v>44099</v>
      </c>
      <c r="Z6933" t="s">
        <v>165</v>
      </c>
      <c r="AA6933">
        <v>2013</v>
      </c>
      <c r="AB6933" t="str">
        <f>IF(samplesuperstore_cleaned[[#This Row],[discount]]=0,"0%",IF(samplesuperstore_cleaned[[#This Row],[discount]]=0.02,"1-2%",IF(samplesuperstore_cleaned[[#This Row],[discount]]&lt;=0.04,"3-4%",IF(samplesuperstore_cleaned[[#This Row],[discount]]&lt;=0.06,"5-6%",IF(samplesuperstore_cleaned[[#This Row],[discount]]=0.08,"7-8%","9-10%")))))</f>
        <v>9-10%</v>
      </c>
    </row>
    <row r="6934" spans="1:28" x14ac:dyDescent="0.3">
      <c r="A6934">
        <v>133</v>
      </c>
      <c r="B6934">
        <v>18552</v>
      </c>
      <c r="C6934" t="s">
        <v>27</v>
      </c>
      <c r="D6934" s="3">
        <v>0.02</v>
      </c>
      <c r="E6934">
        <v>5.98</v>
      </c>
      <c r="F6934">
        <v>5.79</v>
      </c>
      <c r="G6934">
        <v>53</v>
      </c>
      <c r="H6934" t="s">
        <v>284</v>
      </c>
      <c r="I6934" t="s">
        <v>29</v>
      </c>
      <c r="J6934" t="s">
        <v>30</v>
      </c>
      <c r="K6934" t="s">
        <v>31</v>
      </c>
      <c r="L6934" t="s">
        <v>49</v>
      </c>
      <c r="M6934" t="s">
        <v>33</v>
      </c>
      <c r="N6934" t="s">
        <v>286</v>
      </c>
      <c r="O6934">
        <v>0.36</v>
      </c>
      <c r="P6934" t="s">
        <v>45</v>
      </c>
      <c r="Q6934" t="s">
        <v>46</v>
      </c>
      <c r="R6934" t="s">
        <v>250</v>
      </c>
      <c r="S6934">
        <v>98052</v>
      </c>
      <c r="T6934" s="1">
        <v>40431</v>
      </c>
      <c r="U6934" s="1">
        <v>40432</v>
      </c>
      <c r="V6934" s="3">
        <v>-67.489999999999995</v>
      </c>
      <c r="W6934">
        <v>17</v>
      </c>
      <c r="X6934" s="2">
        <v>110.19</v>
      </c>
      <c r="Y6934">
        <v>88426</v>
      </c>
      <c r="Z6934" t="s">
        <v>173</v>
      </c>
      <c r="AA6934">
        <v>2010</v>
      </c>
      <c r="AB6934" t="str">
        <f>IF(samplesuperstore_cleaned[[#This Row],[discount]]=0,"0%",IF(samplesuperstore_cleaned[[#This Row],[discount]]=0.02,"1-2%",IF(samplesuperstore_cleaned[[#This Row],[discount]]&lt;=0.04,"3-4%",IF(samplesuperstore_cleaned[[#This Row],[discount]]&lt;=0.06,"5-6%",IF(samplesuperstore_cleaned[[#This Row],[discount]]=0.08,"7-8%","9-10%")))))</f>
        <v>1-2%</v>
      </c>
    </row>
    <row r="6935" spans="1:28" x14ac:dyDescent="0.3">
      <c r="A6935">
        <v>1521</v>
      </c>
      <c r="B6935">
        <v>18663</v>
      </c>
      <c r="C6935" t="s">
        <v>57</v>
      </c>
      <c r="D6935" s="3">
        <v>0.06</v>
      </c>
      <c r="E6935">
        <v>13.9</v>
      </c>
      <c r="F6935">
        <v>7.59</v>
      </c>
      <c r="G6935">
        <v>585</v>
      </c>
      <c r="H6935" t="s">
        <v>1712</v>
      </c>
      <c r="I6935" t="s">
        <v>29</v>
      </c>
      <c r="J6935" t="s">
        <v>30</v>
      </c>
      <c r="K6935" t="s">
        <v>31</v>
      </c>
      <c r="L6935" t="s">
        <v>51</v>
      </c>
      <c r="M6935" t="s">
        <v>52</v>
      </c>
      <c r="N6935" t="s">
        <v>1341</v>
      </c>
      <c r="O6935">
        <v>0.56000000000000005</v>
      </c>
      <c r="P6935" t="s">
        <v>84</v>
      </c>
      <c r="Q6935" t="s">
        <v>92</v>
      </c>
      <c r="R6935" t="s">
        <v>1713</v>
      </c>
      <c r="S6935">
        <v>3301</v>
      </c>
      <c r="T6935" s="1">
        <v>40311</v>
      </c>
      <c r="U6935" s="1">
        <v>40312</v>
      </c>
      <c r="V6935" s="3">
        <v>-67.59</v>
      </c>
      <c r="W6935">
        <v>12</v>
      </c>
      <c r="X6935" s="2">
        <v>170.45</v>
      </c>
      <c r="Y6935">
        <v>88644</v>
      </c>
      <c r="Z6935" t="s">
        <v>38</v>
      </c>
      <c r="AA6935">
        <v>2010</v>
      </c>
      <c r="AB6935" t="str">
        <f>IF(samplesuperstore_cleaned[[#This Row],[discount]]=0,"0%",IF(samplesuperstore_cleaned[[#This Row],[discount]]=0.02,"1-2%",IF(samplesuperstore_cleaned[[#This Row],[discount]]&lt;=0.04,"3-4%",IF(samplesuperstore_cleaned[[#This Row],[discount]]&lt;=0.06,"5-6%",IF(samplesuperstore_cleaned[[#This Row],[discount]]=0.08,"7-8%","9-10%")))))</f>
        <v>5-6%</v>
      </c>
    </row>
    <row r="6936" spans="1:28" x14ac:dyDescent="0.3">
      <c r="A6936">
        <v>3962</v>
      </c>
      <c r="B6936">
        <v>8246</v>
      </c>
      <c r="C6936" t="s">
        <v>27</v>
      </c>
      <c r="D6936" s="3">
        <v>0.09</v>
      </c>
      <c r="E6936">
        <v>4.9800000000000004</v>
      </c>
      <c r="F6936">
        <v>5.0199999999999996</v>
      </c>
      <c r="G6936">
        <v>1488</v>
      </c>
      <c r="H6936" t="s">
        <v>3181</v>
      </c>
      <c r="I6936" t="s">
        <v>29</v>
      </c>
      <c r="J6936" t="s">
        <v>66</v>
      </c>
      <c r="K6936" t="s">
        <v>31</v>
      </c>
      <c r="L6936" t="s">
        <v>49</v>
      </c>
      <c r="M6936" t="s">
        <v>33</v>
      </c>
      <c r="N6936" t="s">
        <v>1429</v>
      </c>
      <c r="O6936">
        <v>0.38</v>
      </c>
      <c r="P6936" t="s">
        <v>84</v>
      </c>
      <c r="Q6936" t="s">
        <v>125</v>
      </c>
      <c r="R6936" t="s">
        <v>167</v>
      </c>
      <c r="S6936">
        <v>10045</v>
      </c>
      <c r="T6936" s="1">
        <v>41178</v>
      </c>
      <c r="U6936" s="1">
        <v>41179</v>
      </c>
      <c r="V6936" s="3">
        <v>-67.790000000000006</v>
      </c>
      <c r="W6936">
        <v>55</v>
      </c>
      <c r="X6936" s="2">
        <v>266.58999999999997</v>
      </c>
      <c r="Y6936">
        <v>58947</v>
      </c>
      <c r="Z6936" t="s">
        <v>173</v>
      </c>
      <c r="AA6936">
        <v>2012</v>
      </c>
      <c r="AB6936" t="str">
        <f>IF(samplesuperstore_cleaned[[#This Row],[discount]]=0,"0%",IF(samplesuperstore_cleaned[[#This Row],[discount]]=0.02,"1-2%",IF(samplesuperstore_cleaned[[#This Row],[discount]]&lt;=0.04,"3-4%",IF(samplesuperstore_cleaned[[#This Row],[discount]]&lt;=0.06,"5-6%",IF(samplesuperstore_cleaned[[#This Row],[discount]]=0.08,"7-8%","9-10%")))))</f>
        <v>9-10%</v>
      </c>
    </row>
    <row r="6937" spans="1:28" x14ac:dyDescent="0.3">
      <c r="A6937">
        <v>3956</v>
      </c>
      <c r="B6937">
        <v>26246</v>
      </c>
      <c r="C6937" t="s">
        <v>27</v>
      </c>
      <c r="D6937" s="3">
        <v>0.09</v>
      </c>
      <c r="E6937">
        <v>4.9800000000000004</v>
      </c>
      <c r="F6937">
        <v>5.0199999999999996</v>
      </c>
      <c r="G6937">
        <v>1487</v>
      </c>
      <c r="H6937" t="s">
        <v>3179</v>
      </c>
      <c r="I6937" t="s">
        <v>29</v>
      </c>
      <c r="J6937" t="s">
        <v>66</v>
      </c>
      <c r="K6937" t="s">
        <v>31</v>
      </c>
      <c r="L6937" t="s">
        <v>49</v>
      </c>
      <c r="M6937" t="s">
        <v>33</v>
      </c>
      <c r="N6937" t="s">
        <v>1429</v>
      </c>
      <c r="O6937">
        <v>0.38</v>
      </c>
      <c r="P6937" t="s">
        <v>35</v>
      </c>
      <c r="Q6937" t="s">
        <v>1549</v>
      </c>
      <c r="R6937" t="s">
        <v>3180</v>
      </c>
      <c r="S6937">
        <v>46360</v>
      </c>
      <c r="T6937" s="1">
        <v>41178</v>
      </c>
      <c r="U6937" s="1">
        <v>41179</v>
      </c>
      <c r="V6937" s="3">
        <v>-67.790000000000006</v>
      </c>
      <c r="W6937">
        <v>14</v>
      </c>
      <c r="X6937" s="2">
        <v>67.86</v>
      </c>
      <c r="Y6937">
        <v>86475</v>
      </c>
      <c r="Z6937" t="s">
        <v>173</v>
      </c>
      <c r="AA6937">
        <v>2012</v>
      </c>
      <c r="AB6937" t="str">
        <f>IF(samplesuperstore_cleaned[[#This Row],[discount]]=0,"0%",IF(samplesuperstore_cleaned[[#This Row],[discount]]=0.02,"1-2%",IF(samplesuperstore_cleaned[[#This Row],[discount]]&lt;=0.04,"3-4%",IF(samplesuperstore_cleaned[[#This Row],[discount]]&lt;=0.06,"5-6%",IF(samplesuperstore_cleaned[[#This Row],[discount]]=0.08,"7-8%","9-10%")))))</f>
        <v>9-10%</v>
      </c>
    </row>
    <row r="6938" spans="1:28" x14ac:dyDescent="0.3">
      <c r="A6938">
        <v>2074</v>
      </c>
      <c r="B6938">
        <v>18208</v>
      </c>
      <c r="C6938" t="s">
        <v>60</v>
      </c>
      <c r="D6938" s="3">
        <v>0.06</v>
      </c>
      <c r="E6938">
        <v>3.98</v>
      </c>
      <c r="F6938">
        <v>5.26</v>
      </c>
      <c r="G6938">
        <v>778</v>
      </c>
      <c r="H6938" t="s">
        <v>2081</v>
      </c>
      <c r="I6938" t="s">
        <v>29</v>
      </c>
      <c r="J6938" t="s">
        <v>66</v>
      </c>
      <c r="K6938" t="s">
        <v>31</v>
      </c>
      <c r="L6938" t="s">
        <v>138</v>
      </c>
      <c r="M6938" t="s">
        <v>33</v>
      </c>
      <c r="N6938" t="s">
        <v>751</v>
      </c>
      <c r="O6938">
        <v>0.38</v>
      </c>
      <c r="P6938" t="s">
        <v>84</v>
      </c>
      <c r="Q6938" t="s">
        <v>466</v>
      </c>
      <c r="R6938" t="s">
        <v>591</v>
      </c>
      <c r="S6938">
        <v>6360</v>
      </c>
      <c r="T6938" s="1">
        <v>40771</v>
      </c>
      <c r="U6938" s="1">
        <v>40778</v>
      </c>
      <c r="V6938" s="3">
        <v>-67.944760000000002</v>
      </c>
      <c r="W6938">
        <v>18</v>
      </c>
      <c r="X6938" s="2">
        <v>73.14</v>
      </c>
      <c r="Y6938">
        <v>86997</v>
      </c>
      <c r="Z6938" t="s">
        <v>107</v>
      </c>
      <c r="AA6938">
        <v>2011</v>
      </c>
      <c r="AB6938" t="str">
        <f>IF(samplesuperstore_cleaned[[#This Row],[discount]]=0,"0%",IF(samplesuperstore_cleaned[[#This Row],[discount]]=0.02,"1-2%",IF(samplesuperstore_cleaned[[#This Row],[discount]]&lt;=0.04,"3-4%",IF(samplesuperstore_cleaned[[#This Row],[discount]]&lt;=0.06,"5-6%",IF(samplesuperstore_cleaned[[#This Row],[discount]]=0.08,"7-8%","9-10%")))))</f>
        <v>5-6%</v>
      </c>
    </row>
    <row r="6939" spans="1:28" x14ac:dyDescent="0.3">
      <c r="A6939">
        <v>7925</v>
      </c>
      <c r="B6939">
        <v>22112</v>
      </c>
      <c r="C6939" t="s">
        <v>60</v>
      </c>
      <c r="D6939" s="3">
        <v>0.03</v>
      </c>
      <c r="E6939">
        <v>65.989999999999995</v>
      </c>
      <c r="F6939">
        <v>8.99</v>
      </c>
      <c r="G6939">
        <v>2885</v>
      </c>
      <c r="H6939" t="s">
        <v>4918</v>
      </c>
      <c r="I6939" t="s">
        <v>41</v>
      </c>
      <c r="J6939" t="s">
        <v>244</v>
      </c>
      <c r="K6939" t="s">
        <v>54</v>
      </c>
      <c r="L6939" t="s">
        <v>55</v>
      </c>
      <c r="M6939" t="s">
        <v>33</v>
      </c>
      <c r="N6939" t="s">
        <v>676</v>
      </c>
      <c r="O6939">
        <v>0.57999999999999996</v>
      </c>
      <c r="P6939" t="s">
        <v>84</v>
      </c>
      <c r="Q6939" t="s">
        <v>394</v>
      </c>
      <c r="R6939" t="s">
        <v>4919</v>
      </c>
      <c r="S6939">
        <v>44133</v>
      </c>
      <c r="T6939" s="1">
        <v>41246</v>
      </c>
      <c r="U6939" s="1">
        <v>41250</v>
      </c>
      <c r="V6939" s="3">
        <v>-68.045999999999992</v>
      </c>
      <c r="W6939">
        <v>6</v>
      </c>
      <c r="X6939" s="2">
        <v>336.66</v>
      </c>
      <c r="Y6939">
        <v>87641</v>
      </c>
      <c r="Z6939" t="s">
        <v>72</v>
      </c>
      <c r="AA6939">
        <v>2012</v>
      </c>
      <c r="AB6939" t="str">
        <f>IF(samplesuperstore_cleaned[[#This Row],[discount]]=0,"0%",IF(samplesuperstore_cleaned[[#This Row],[discount]]=0.02,"1-2%",IF(samplesuperstore_cleaned[[#This Row],[discount]]&lt;=0.04,"3-4%",IF(samplesuperstore_cleaned[[#This Row],[discount]]&lt;=0.06,"5-6%",IF(samplesuperstore_cleaned[[#This Row],[discount]]=0.08,"7-8%","9-10%")))))</f>
        <v>3-4%</v>
      </c>
    </row>
    <row r="6940" spans="1:28" x14ac:dyDescent="0.3">
      <c r="A6940">
        <v>7679</v>
      </c>
      <c r="B6940">
        <v>18296</v>
      </c>
      <c r="C6940" t="s">
        <v>39</v>
      </c>
      <c r="D6940" s="3">
        <v>0</v>
      </c>
      <c r="E6940">
        <v>4.13</v>
      </c>
      <c r="F6940">
        <v>5.34</v>
      </c>
      <c r="G6940">
        <v>2799</v>
      </c>
      <c r="H6940" t="s">
        <v>4822</v>
      </c>
      <c r="I6940" t="s">
        <v>29</v>
      </c>
      <c r="J6940" t="s">
        <v>114</v>
      </c>
      <c r="K6940" t="s">
        <v>31</v>
      </c>
      <c r="L6940" t="s">
        <v>138</v>
      </c>
      <c r="M6940" t="s">
        <v>33</v>
      </c>
      <c r="N6940" t="s">
        <v>1008</v>
      </c>
      <c r="O6940">
        <v>0.38</v>
      </c>
      <c r="P6940" t="s">
        <v>45</v>
      </c>
      <c r="Q6940" t="s">
        <v>70</v>
      </c>
      <c r="R6940" t="s">
        <v>4823</v>
      </c>
      <c r="S6940">
        <v>90022</v>
      </c>
      <c r="T6940" s="1">
        <v>41376</v>
      </c>
      <c r="U6940" s="1">
        <v>41378</v>
      </c>
      <c r="V6940" s="3">
        <v>-68.137500000000003</v>
      </c>
      <c r="W6940">
        <v>6</v>
      </c>
      <c r="X6940" s="2">
        <v>28.16</v>
      </c>
      <c r="Y6940">
        <v>87434</v>
      </c>
      <c r="Z6940" t="s">
        <v>127</v>
      </c>
      <c r="AA6940">
        <v>2013</v>
      </c>
      <c r="AB6940" t="str">
        <f>IF(samplesuperstore_cleaned[[#This Row],[discount]]=0,"0%",IF(samplesuperstore_cleaned[[#This Row],[discount]]=0.02,"1-2%",IF(samplesuperstore_cleaned[[#This Row],[discount]]&lt;=0.04,"3-4%",IF(samplesuperstore_cleaned[[#This Row],[discount]]&lt;=0.06,"5-6%",IF(samplesuperstore_cleaned[[#This Row],[discount]]=0.08,"7-8%","9-10%")))))</f>
        <v>0%</v>
      </c>
    </row>
    <row r="6941" spans="1:28" x14ac:dyDescent="0.3">
      <c r="A6941">
        <v>3619</v>
      </c>
      <c r="B6941">
        <v>24461</v>
      </c>
      <c r="C6941" t="s">
        <v>60</v>
      </c>
      <c r="D6941" s="3">
        <v>0.1</v>
      </c>
      <c r="E6941">
        <v>100.98</v>
      </c>
      <c r="F6941">
        <v>35.840000000000003</v>
      </c>
      <c r="G6941">
        <v>1368</v>
      </c>
      <c r="H6941" t="s">
        <v>3009</v>
      </c>
      <c r="I6941" t="s">
        <v>61</v>
      </c>
      <c r="J6941" t="s">
        <v>244</v>
      </c>
      <c r="K6941" t="s">
        <v>67</v>
      </c>
      <c r="L6941" t="s">
        <v>89</v>
      </c>
      <c r="M6941" t="s">
        <v>90</v>
      </c>
      <c r="N6941" t="s">
        <v>668</v>
      </c>
      <c r="O6941">
        <v>0.62</v>
      </c>
      <c r="P6941" t="s">
        <v>35</v>
      </c>
      <c r="Q6941" t="s">
        <v>255</v>
      </c>
      <c r="R6941" t="s">
        <v>3010</v>
      </c>
      <c r="S6941">
        <v>75901</v>
      </c>
      <c r="T6941" s="1">
        <v>40953</v>
      </c>
      <c r="U6941" s="1">
        <v>40955</v>
      </c>
      <c r="V6941" s="3">
        <v>-68.16</v>
      </c>
      <c r="W6941">
        <v>1</v>
      </c>
      <c r="X6941" s="2">
        <v>131.27000000000001</v>
      </c>
      <c r="Y6941">
        <v>90518</v>
      </c>
      <c r="Z6941" t="s">
        <v>112</v>
      </c>
      <c r="AA6941">
        <v>2012</v>
      </c>
      <c r="AB6941" t="str">
        <f>IF(samplesuperstore_cleaned[[#This Row],[discount]]=0,"0%",IF(samplesuperstore_cleaned[[#This Row],[discount]]=0.02,"1-2%",IF(samplesuperstore_cleaned[[#This Row],[discount]]&lt;=0.04,"3-4%",IF(samplesuperstore_cleaned[[#This Row],[discount]]&lt;=0.06,"5-6%",IF(samplesuperstore_cleaned[[#This Row],[discount]]=0.08,"7-8%","9-10%")))))</f>
        <v>9-10%</v>
      </c>
    </row>
    <row r="6942" spans="1:28" x14ac:dyDescent="0.3">
      <c r="A6942">
        <v>3724</v>
      </c>
      <c r="B6942">
        <v>24257</v>
      </c>
      <c r="C6942" t="s">
        <v>60</v>
      </c>
      <c r="D6942" s="3">
        <v>0.09</v>
      </c>
      <c r="E6942">
        <v>6.48</v>
      </c>
      <c r="F6942">
        <v>9.68</v>
      </c>
      <c r="G6942">
        <v>1409</v>
      </c>
      <c r="H6942" t="s">
        <v>3066</v>
      </c>
      <c r="I6942" t="s">
        <v>41</v>
      </c>
      <c r="J6942" t="s">
        <v>244</v>
      </c>
      <c r="K6942" t="s">
        <v>31</v>
      </c>
      <c r="L6942" t="s">
        <v>49</v>
      </c>
      <c r="M6942" t="s">
        <v>33</v>
      </c>
      <c r="N6942" t="s">
        <v>1074</v>
      </c>
      <c r="O6942">
        <v>0.36</v>
      </c>
      <c r="P6942" t="s">
        <v>45</v>
      </c>
      <c r="Q6942" t="s">
        <v>523</v>
      </c>
      <c r="R6942" t="s">
        <v>3067</v>
      </c>
      <c r="S6942">
        <v>84003</v>
      </c>
      <c r="T6942" s="1">
        <v>41428</v>
      </c>
      <c r="U6942" s="1">
        <v>41435</v>
      </c>
      <c r="V6942" s="3">
        <v>-68.231999999999999</v>
      </c>
      <c r="W6942">
        <v>6</v>
      </c>
      <c r="X6942" s="2">
        <v>43.14</v>
      </c>
      <c r="Y6942">
        <v>90448</v>
      </c>
      <c r="Z6942" t="s">
        <v>189</v>
      </c>
      <c r="AA6942">
        <v>2013</v>
      </c>
      <c r="AB6942" t="str">
        <f>IF(samplesuperstore_cleaned[[#This Row],[discount]]=0,"0%",IF(samplesuperstore_cleaned[[#This Row],[discount]]=0.02,"1-2%",IF(samplesuperstore_cleaned[[#This Row],[discount]]&lt;=0.04,"3-4%",IF(samplesuperstore_cleaned[[#This Row],[discount]]&lt;=0.06,"5-6%",IF(samplesuperstore_cleaned[[#This Row],[discount]]=0.08,"7-8%","9-10%")))))</f>
        <v>9-10%</v>
      </c>
    </row>
    <row r="6943" spans="1:28" x14ac:dyDescent="0.3">
      <c r="A6943">
        <v>6671</v>
      </c>
      <c r="B6943">
        <v>21198</v>
      </c>
      <c r="C6943" t="s">
        <v>57</v>
      </c>
      <c r="D6943" s="3">
        <v>0.06</v>
      </c>
      <c r="E6943">
        <v>3499.99</v>
      </c>
      <c r="F6943">
        <v>24.49</v>
      </c>
      <c r="G6943">
        <v>2454</v>
      </c>
      <c r="H6943" t="s">
        <v>4409</v>
      </c>
      <c r="I6943" t="s">
        <v>41</v>
      </c>
      <c r="J6943" t="s">
        <v>30</v>
      </c>
      <c r="K6943" t="s">
        <v>54</v>
      </c>
      <c r="L6943" t="s">
        <v>219</v>
      </c>
      <c r="M6943" t="s">
        <v>159</v>
      </c>
      <c r="N6943" t="s">
        <v>2182</v>
      </c>
      <c r="O6943">
        <v>0.37</v>
      </c>
      <c r="P6943" t="s">
        <v>260</v>
      </c>
      <c r="Q6943" t="s">
        <v>2727</v>
      </c>
      <c r="R6943" t="s">
        <v>4410</v>
      </c>
      <c r="S6943">
        <v>35244</v>
      </c>
      <c r="T6943" s="1">
        <v>40238</v>
      </c>
      <c r="U6943" s="1">
        <v>40241</v>
      </c>
      <c r="V6943" s="3">
        <v>-68.432000000000002</v>
      </c>
      <c r="W6943">
        <v>1</v>
      </c>
      <c r="X6943" s="2">
        <v>3550.28</v>
      </c>
      <c r="Y6943">
        <v>89219</v>
      </c>
      <c r="Z6943" t="s">
        <v>165</v>
      </c>
      <c r="AA6943">
        <v>2010</v>
      </c>
      <c r="AB6943" t="str">
        <f>IF(samplesuperstore_cleaned[[#This Row],[discount]]=0,"0%",IF(samplesuperstore_cleaned[[#This Row],[discount]]=0.02,"1-2%",IF(samplesuperstore_cleaned[[#This Row],[discount]]&lt;=0.04,"3-4%",IF(samplesuperstore_cleaned[[#This Row],[discount]]&lt;=0.06,"5-6%",IF(samplesuperstore_cleaned[[#This Row],[discount]]=0.08,"7-8%","9-10%")))))</f>
        <v>5-6%</v>
      </c>
    </row>
    <row r="6944" spans="1:28" x14ac:dyDescent="0.3">
      <c r="A6944">
        <v>4896</v>
      </c>
      <c r="B6944">
        <v>7353</v>
      </c>
      <c r="C6944" t="s">
        <v>78</v>
      </c>
      <c r="D6944" s="3">
        <v>0.08</v>
      </c>
      <c r="E6944">
        <v>21.38</v>
      </c>
      <c r="F6944">
        <v>8.99</v>
      </c>
      <c r="G6944">
        <v>1810</v>
      </c>
      <c r="H6944" t="s">
        <v>3613</v>
      </c>
      <c r="I6944" t="s">
        <v>29</v>
      </c>
      <c r="J6944" t="s">
        <v>30</v>
      </c>
      <c r="K6944" t="s">
        <v>31</v>
      </c>
      <c r="L6944" t="s">
        <v>42</v>
      </c>
      <c r="M6944" t="s">
        <v>52</v>
      </c>
      <c r="N6944" t="s">
        <v>178</v>
      </c>
      <c r="O6944">
        <v>0.59</v>
      </c>
      <c r="P6944" t="s">
        <v>45</v>
      </c>
      <c r="Q6944" t="s">
        <v>70</v>
      </c>
      <c r="R6944" t="s">
        <v>1646</v>
      </c>
      <c r="S6944">
        <v>90032</v>
      </c>
      <c r="T6944" s="1">
        <v>41203</v>
      </c>
      <c r="U6944" s="1">
        <v>41203</v>
      </c>
      <c r="V6944" s="3">
        <v>-68.591999999999999</v>
      </c>
      <c r="W6944">
        <v>61</v>
      </c>
      <c r="X6944" s="2">
        <v>1289.52</v>
      </c>
      <c r="Y6944">
        <v>52389</v>
      </c>
      <c r="Z6944" t="s">
        <v>87</v>
      </c>
      <c r="AA6944">
        <v>2012</v>
      </c>
      <c r="AB6944" t="str">
        <f>IF(samplesuperstore_cleaned[[#This Row],[discount]]=0,"0%",IF(samplesuperstore_cleaned[[#This Row],[discount]]=0.02,"1-2%",IF(samplesuperstore_cleaned[[#This Row],[discount]]&lt;=0.04,"3-4%",IF(samplesuperstore_cleaned[[#This Row],[discount]]&lt;=0.06,"5-6%",IF(samplesuperstore_cleaned[[#This Row],[discount]]=0.08,"7-8%","9-10%")))))</f>
        <v>7-8%</v>
      </c>
    </row>
    <row r="6945" spans="1:28" x14ac:dyDescent="0.3">
      <c r="A6945">
        <v>3110</v>
      </c>
      <c r="B6945">
        <v>18022</v>
      </c>
      <c r="C6945" t="s">
        <v>57</v>
      </c>
      <c r="D6945" s="3">
        <v>0.03</v>
      </c>
      <c r="E6945">
        <v>7.99</v>
      </c>
      <c r="F6945">
        <v>5.03</v>
      </c>
      <c r="G6945">
        <v>1188</v>
      </c>
      <c r="H6945" t="s">
        <v>2732</v>
      </c>
      <c r="I6945" t="s">
        <v>29</v>
      </c>
      <c r="J6945" t="s">
        <v>244</v>
      </c>
      <c r="K6945" t="s">
        <v>54</v>
      </c>
      <c r="L6945" t="s">
        <v>55</v>
      </c>
      <c r="M6945" t="s">
        <v>154</v>
      </c>
      <c r="N6945" t="s">
        <v>441</v>
      </c>
      <c r="O6945">
        <v>0.6</v>
      </c>
      <c r="P6945" t="s">
        <v>84</v>
      </c>
      <c r="Q6945" t="s">
        <v>97</v>
      </c>
      <c r="R6945" t="s">
        <v>2101</v>
      </c>
      <c r="S6945">
        <v>7001</v>
      </c>
      <c r="T6945" s="1">
        <v>40704</v>
      </c>
      <c r="U6945" s="1">
        <v>40705</v>
      </c>
      <c r="V6945" s="3">
        <v>-68.956800000000001</v>
      </c>
      <c r="W6945">
        <v>10</v>
      </c>
      <c r="X6945" s="2">
        <v>71.41</v>
      </c>
      <c r="Y6945">
        <v>85941</v>
      </c>
      <c r="Z6945" t="s">
        <v>189</v>
      </c>
      <c r="AA6945">
        <v>2011</v>
      </c>
      <c r="AB6945" t="str">
        <f>IF(samplesuperstore_cleaned[[#This Row],[discount]]=0,"0%",IF(samplesuperstore_cleaned[[#This Row],[discount]]=0.02,"1-2%",IF(samplesuperstore_cleaned[[#This Row],[discount]]&lt;=0.04,"3-4%",IF(samplesuperstore_cleaned[[#This Row],[discount]]&lt;=0.06,"5-6%",IF(samplesuperstore_cleaned[[#This Row],[discount]]=0.08,"7-8%","9-10%")))))</f>
        <v>3-4%</v>
      </c>
    </row>
    <row r="6946" spans="1:28" x14ac:dyDescent="0.3">
      <c r="A6946">
        <v>4777</v>
      </c>
      <c r="B6946">
        <v>19307</v>
      </c>
      <c r="C6946" t="s">
        <v>57</v>
      </c>
      <c r="D6946" s="3">
        <v>0.08</v>
      </c>
      <c r="E6946">
        <v>11.5</v>
      </c>
      <c r="F6946">
        <v>7.19</v>
      </c>
      <c r="G6946">
        <v>1775</v>
      </c>
      <c r="H6946" t="s">
        <v>3568</v>
      </c>
      <c r="I6946" t="s">
        <v>29</v>
      </c>
      <c r="J6946" t="s">
        <v>30</v>
      </c>
      <c r="K6946" t="s">
        <v>31</v>
      </c>
      <c r="L6946" t="s">
        <v>138</v>
      </c>
      <c r="M6946" t="s">
        <v>33</v>
      </c>
      <c r="N6946" t="s">
        <v>1242</v>
      </c>
      <c r="O6946">
        <v>0.4</v>
      </c>
      <c r="P6946" t="s">
        <v>35</v>
      </c>
      <c r="Q6946" t="s">
        <v>1549</v>
      </c>
      <c r="R6946" t="s">
        <v>3569</v>
      </c>
      <c r="S6946">
        <v>46614</v>
      </c>
      <c r="T6946" s="1">
        <v>41120</v>
      </c>
      <c r="U6946" s="1">
        <v>41121</v>
      </c>
      <c r="V6946" s="3">
        <v>-68.977000000000004</v>
      </c>
      <c r="W6946">
        <v>14</v>
      </c>
      <c r="X6946" s="2">
        <v>152.12</v>
      </c>
      <c r="Y6946">
        <v>89949</v>
      </c>
      <c r="Z6946" t="s">
        <v>48</v>
      </c>
      <c r="AA6946">
        <v>2012</v>
      </c>
      <c r="AB6946" t="str">
        <f>IF(samplesuperstore_cleaned[[#This Row],[discount]]=0,"0%",IF(samplesuperstore_cleaned[[#This Row],[discount]]=0.02,"1-2%",IF(samplesuperstore_cleaned[[#This Row],[discount]]&lt;=0.04,"3-4%",IF(samplesuperstore_cleaned[[#This Row],[discount]]&lt;=0.06,"5-6%",IF(samplesuperstore_cleaned[[#This Row],[discount]]=0.08,"7-8%","9-10%")))))</f>
        <v>7-8%</v>
      </c>
    </row>
    <row r="6947" spans="1:28" x14ac:dyDescent="0.3">
      <c r="A6947">
        <v>5525</v>
      </c>
      <c r="B6947">
        <v>21993</v>
      </c>
      <c r="C6947" t="s">
        <v>57</v>
      </c>
      <c r="D6947" s="3">
        <v>0.09</v>
      </c>
      <c r="E6947">
        <v>30.73</v>
      </c>
      <c r="F6947">
        <v>4</v>
      </c>
      <c r="G6947">
        <v>2039</v>
      </c>
      <c r="H6947" t="s">
        <v>3900</v>
      </c>
      <c r="I6947" t="s">
        <v>29</v>
      </c>
      <c r="J6947" t="s">
        <v>30</v>
      </c>
      <c r="K6947" t="s">
        <v>54</v>
      </c>
      <c r="L6947" t="s">
        <v>181</v>
      </c>
      <c r="M6947" t="s">
        <v>33</v>
      </c>
      <c r="N6947" t="s">
        <v>276</v>
      </c>
      <c r="O6947">
        <v>0.75</v>
      </c>
      <c r="P6947" t="s">
        <v>260</v>
      </c>
      <c r="Q6947" t="s">
        <v>846</v>
      </c>
      <c r="R6947" t="s">
        <v>3901</v>
      </c>
      <c r="S6947">
        <v>28352</v>
      </c>
      <c r="T6947" s="1">
        <v>40660</v>
      </c>
      <c r="U6947" s="1">
        <v>40661</v>
      </c>
      <c r="V6947" s="3">
        <v>-69.052900000000008</v>
      </c>
      <c r="W6947">
        <v>3</v>
      </c>
      <c r="X6947" s="2">
        <v>88.34</v>
      </c>
      <c r="Y6947">
        <v>89335</v>
      </c>
      <c r="Z6947" t="s">
        <v>127</v>
      </c>
      <c r="AA6947">
        <v>2011</v>
      </c>
      <c r="AB6947" t="str">
        <f>IF(samplesuperstore_cleaned[[#This Row],[discount]]=0,"0%",IF(samplesuperstore_cleaned[[#This Row],[discount]]=0.02,"1-2%",IF(samplesuperstore_cleaned[[#This Row],[discount]]&lt;=0.04,"3-4%",IF(samplesuperstore_cleaned[[#This Row],[discount]]&lt;=0.06,"5-6%",IF(samplesuperstore_cleaned[[#This Row],[discount]]=0.08,"7-8%","9-10%")))))</f>
        <v>9-10%</v>
      </c>
    </row>
    <row r="6948" spans="1:28" x14ac:dyDescent="0.3">
      <c r="A6948">
        <v>2217</v>
      </c>
      <c r="B6948">
        <v>26094</v>
      </c>
      <c r="C6948" t="s">
        <v>39</v>
      </c>
      <c r="D6948" s="3">
        <v>0.1</v>
      </c>
      <c r="E6948">
        <v>16.98</v>
      </c>
      <c r="F6948">
        <v>12.39</v>
      </c>
      <c r="G6948">
        <v>853</v>
      </c>
      <c r="H6948" t="s">
        <v>2204</v>
      </c>
      <c r="I6948" t="s">
        <v>29</v>
      </c>
      <c r="J6948" t="s">
        <v>114</v>
      </c>
      <c r="K6948" t="s">
        <v>31</v>
      </c>
      <c r="L6948" t="s">
        <v>100</v>
      </c>
      <c r="M6948" t="s">
        <v>33</v>
      </c>
      <c r="N6948" t="s">
        <v>1617</v>
      </c>
      <c r="O6948">
        <v>0.35</v>
      </c>
      <c r="P6948" t="s">
        <v>45</v>
      </c>
      <c r="Q6948" t="s">
        <v>70</v>
      </c>
      <c r="R6948" t="s">
        <v>2205</v>
      </c>
      <c r="S6948">
        <v>92345</v>
      </c>
      <c r="T6948" s="1">
        <v>41533</v>
      </c>
      <c r="U6948" s="1">
        <v>41535</v>
      </c>
      <c r="V6948" s="3">
        <v>-69.055199999999999</v>
      </c>
      <c r="W6948">
        <v>14</v>
      </c>
      <c r="X6948" s="2">
        <v>235.35</v>
      </c>
      <c r="Y6948">
        <v>88577</v>
      </c>
      <c r="Z6948" t="s">
        <v>173</v>
      </c>
      <c r="AA6948">
        <v>2013</v>
      </c>
      <c r="AB6948" t="str">
        <f>IF(samplesuperstore_cleaned[[#This Row],[discount]]=0,"0%",IF(samplesuperstore_cleaned[[#This Row],[discount]]=0.02,"1-2%",IF(samplesuperstore_cleaned[[#This Row],[discount]]&lt;=0.04,"3-4%",IF(samplesuperstore_cleaned[[#This Row],[discount]]&lt;=0.06,"5-6%",IF(samplesuperstore_cleaned[[#This Row],[discount]]=0.08,"7-8%","9-10%")))))</f>
        <v>9-10%</v>
      </c>
    </row>
    <row r="6949" spans="1:28" x14ac:dyDescent="0.3">
      <c r="A6949">
        <v>1258</v>
      </c>
      <c r="B6949">
        <v>1450</v>
      </c>
      <c r="C6949" t="s">
        <v>78</v>
      </c>
      <c r="D6949" s="3">
        <v>0.01</v>
      </c>
      <c r="E6949">
        <v>4.9800000000000004</v>
      </c>
      <c r="F6949">
        <v>6.07</v>
      </c>
      <c r="G6949">
        <v>491</v>
      </c>
      <c r="H6949" t="s">
        <v>1516</v>
      </c>
      <c r="I6949" t="s">
        <v>29</v>
      </c>
      <c r="J6949" t="s">
        <v>244</v>
      </c>
      <c r="K6949" t="s">
        <v>31</v>
      </c>
      <c r="L6949" t="s">
        <v>49</v>
      </c>
      <c r="M6949" t="s">
        <v>33</v>
      </c>
      <c r="N6949" t="s">
        <v>432</v>
      </c>
      <c r="O6949">
        <v>0.36</v>
      </c>
      <c r="P6949" t="s">
        <v>84</v>
      </c>
      <c r="Q6949" t="s">
        <v>125</v>
      </c>
      <c r="R6949" t="s">
        <v>167</v>
      </c>
      <c r="S6949">
        <v>10154</v>
      </c>
      <c r="T6949" s="1">
        <v>40400</v>
      </c>
      <c r="U6949" s="1">
        <v>40401</v>
      </c>
      <c r="V6949" s="3">
        <v>-69.069999999999993</v>
      </c>
      <c r="W6949">
        <v>41</v>
      </c>
      <c r="X6949" s="2">
        <v>217</v>
      </c>
      <c r="Y6949">
        <v>10464</v>
      </c>
      <c r="Z6949" t="s">
        <v>107</v>
      </c>
      <c r="AA6949">
        <v>2010</v>
      </c>
      <c r="AB6949" t="str">
        <f>IF(samplesuperstore_cleaned[[#This Row],[discount]]=0,"0%",IF(samplesuperstore_cleaned[[#This Row],[discount]]=0.02,"1-2%",IF(samplesuperstore_cleaned[[#This Row],[discount]]&lt;=0.04,"3-4%",IF(samplesuperstore_cleaned[[#This Row],[discount]]&lt;=0.06,"5-6%",IF(samplesuperstore_cleaned[[#This Row],[discount]]=0.08,"7-8%","9-10%")))))</f>
        <v>3-4%</v>
      </c>
    </row>
    <row r="6950" spans="1:28" x14ac:dyDescent="0.3">
      <c r="A6950">
        <v>6666</v>
      </c>
      <c r="B6950">
        <v>19980</v>
      </c>
      <c r="C6950" t="s">
        <v>27</v>
      </c>
      <c r="D6950" s="3">
        <v>0</v>
      </c>
      <c r="E6950">
        <v>1.1399999999999999</v>
      </c>
      <c r="F6950">
        <v>0.7</v>
      </c>
      <c r="G6950">
        <v>2453</v>
      </c>
      <c r="H6950" t="s">
        <v>4407</v>
      </c>
      <c r="I6950" t="s">
        <v>29</v>
      </c>
      <c r="J6950" t="s">
        <v>30</v>
      </c>
      <c r="K6950" t="s">
        <v>31</v>
      </c>
      <c r="L6950" t="s">
        <v>120</v>
      </c>
      <c r="M6950" t="s">
        <v>43</v>
      </c>
      <c r="N6950" t="s">
        <v>1917</v>
      </c>
      <c r="O6950">
        <v>0.38</v>
      </c>
      <c r="P6950" t="s">
        <v>260</v>
      </c>
      <c r="Q6950" t="s">
        <v>2727</v>
      </c>
      <c r="R6950" t="s">
        <v>4408</v>
      </c>
      <c r="S6950">
        <v>35209</v>
      </c>
      <c r="T6950" s="1">
        <v>40780</v>
      </c>
      <c r="U6950" s="1">
        <v>40782</v>
      </c>
      <c r="V6950" s="3">
        <v>-69.085099999999997</v>
      </c>
      <c r="W6950">
        <v>2</v>
      </c>
      <c r="X6950" s="2">
        <v>2.66</v>
      </c>
      <c r="Y6950">
        <v>89223</v>
      </c>
      <c r="Z6950" t="s">
        <v>107</v>
      </c>
      <c r="AA6950">
        <v>2011</v>
      </c>
      <c r="AB6950" t="str">
        <f>IF(samplesuperstore_cleaned[[#This Row],[discount]]=0,"0%",IF(samplesuperstore_cleaned[[#This Row],[discount]]=0.02,"1-2%",IF(samplesuperstore_cleaned[[#This Row],[discount]]&lt;=0.04,"3-4%",IF(samplesuperstore_cleaned[[#This Row],[discount]]&lt;=0.06,"5-6%",IF(samplesuperstore_cleaned[[#This Row],[discount]]=0.08,"7-8%","9-10%")))))</f>
        <v>0%</v>
      </c>
    </row>
    <row r="6951" spans="1:28" x14ac:dyDescent="0.3">
      <c r="A6951">
        <v>8798</v>
      </c>
      <c r="B6951">
        <v>19985</v>
      </c>
      <c r="C6951" t="s">
        <v>27</v>
      </c>
      <c r="D6951" s="3">
        <v>0.08</v>
      </c>
      <c r="E6951">
        <v>4.28</v>
      </c>
      <c r="F6951">
        <v>6.72</v>
      </c>
      <c r="G6951">
        <v>3183</v>
      </c>
      <c r="H6951" t="s">
        <v>5254</v>
      </c>
      <c r="I6951" t="s">
        <v>29</v>
      </c>
      <c r="J6951" t="s">
        <v>66</v>
      </c>
      <c r="K6951" t="s">
        <v>31</v>
      </c>
      <c r="L6951" t="s">
        <v>49</v>
      </c>
      <c r="M6951" t="s">
        <v>33</v>
      </c>
      <c r="N6951" t="s">
        <v>2104</v>
      </c>
      <c r="O6951">
        <v>0.4</v>
      </c>
      <c r="P6951" t="s">
        <v>35</v>
      </c>
      <c r="Q6951" t="s">
        <v>255</v>
      </c>
      <c r="R6951" t="s">
        <v>5233</v>
      </c>
      <c r="S6951">
        <v>75023</v>
      </c>
      <c r="T6951" s="1">
        <v>40609</v>
      </c>
      <c r="U6951" s="1">
        <v>40610</v>
      </c>
      <c r="V6951" s="3">
        <v>-69.34</v>
      </c>
      <c r="W6951">
        <v>4</v>
      </c>
      <c r="X6951" s="2">
        <v>18.53</v>
      </c>
      <c r="Y6951">
        <v>90692</v>
      </c>
      <c r="Z6951" t="s">
        <v>165</v>
      </c>
      <c r="AA6951">
        <v>2011</v>
      </c>
      <c r="AB6951" t="str">
        <f>IF(samplesuperstore_cleaned[[#This Row],[discount]]=0,"0%",IF(samplesuperstore_cleaned[[#This Row],[discount]]=0.02,"1-2%",IF(samplesuperstore_cleaned[[#This Row],[discount]]&lt;=0.04,"3-4%",IF(samplesuperstore_cleaned[[#This Row],[discount]]&lt;=0.06,"5-6%",IF(samplesuperstore_cleaned[[#This Row],[discount]]=0.08,"7-8%","9-10%")))))</f>
        <v>7-8%</v>
      </c>
    </row>
    <row r="6952" spans="1:28" x14ac:dyDescent="0.3">
      <c r="A6952">
        <v>520</v>
      </c>
      <c r="B6952">
        <v>26346</v>
      </c>
      <c r="C6952" t="s">
        <v>57</v>
      </c>
      <c r="D6952" s="3">
        <v>0.05</v>
      </c>
      <c r="E6952">
        <v>20.99</v>
      </c>
      <c r="F6952">
        <v>0.99</v>
      </c>
      <c r="G6952">
        <v>200</v>
      </c>
      <c r="H6952" t="s">
        <v>763</v>
      </c>
      <c r="I6952" t="s">
        <v>29</v>
      </c>
      <c r="J6952" t="s">
        <v>66</v>
      </c>
      <c r="K6952" t="s">
        <v>54</v>
      </c>
      <c r="L6952" t="s">
        <v>55</v>
      </c>
      <c r="M6952" t="s">
        <v>52</v>
      </c>
      <c r="N6952" t="s">
        <v>434</v>
      </c>
      <c r="O6952">
        <v>0.83</v>
      </c>
      <c r="P6952" t="s">
        <v>45</v>
      </c>
      <c r="Q6952" t="s">
        <v>764</v>
      </c>
      <c r="R6952" t="s">
        <v>765</v>
      </c>
      <c r="S6952">
        <v>85335</v>
      </c>
      <c r="T6952" s="1">
        <v>40935</v>
      </c>
      <c r="U6952" s="1">
        <v>40937</v>
      </c>
      <c r="V6952" s="3">
        <v>-69.359400000000008</v>
      </c>
      <c r="W6952">
        <v>5</v>
      </c>
      <c r="X6952" s="2">
        <v>91.78</v>
      </c>
      <c r="Y6952">
        <v>91141</v>
      </c>
      <c r="Z6952" t="s">
        <v>132</v>
      </c>
      <c r="AA6952">
        <v>2012</v>
      </c>
      <c r="AB6952" t="str">
        <f>IF(samplesuperstore_cleaned[[#This Row],[discount]]=0,"0%",IF(samplesuperstore_cleaned[[#This Row],[discount]]=0.02,"1-2%",IF(samplesuperstore_cleaned[[#This Row],[discount]]&lt;=0.04,"3-4%",IF(samplesuperstore_cleaned[[#This Row],[discount]]&lt;=0.06,"5-6%",IF(samplesuperstore_cleaned[[#This Row],[discount]]=0.08,"7-8%","9-10%")))))</f>
        <v>5-6%</v>
      </c>
    </row>
    <row r="6953" spans="1:28" x14ac:dyDescent="0.3">
      <c r="A6953">
        <v>3394</v>
      </c>
      <c r="B6953">
        <v>2678</v>
      </c>
      <c r="C6953" t="s">
        <v>57</v>
      </c>
      <c r="D6953" s="3">
        <v>0.03</v>
      </c>
      <c r="E6953">
        <v>5.98</v>
      </c>
      <c r="F6953">
        <v>5.2</v>
      </c>
      <c r="G6953">
        <v>1282</v>
      </c>
      <c r="H6953" t="s">
        <v>2882</v>
      </c>
      <c r="I6953" t="s">
        <v>29</v>
      </c>
      <c r="J6953" t="s">
        <v>114</v>
      </c>
      <c r="K6953" t="s">
        <v>31</v>
      </c>
      <c r="L6953" t="s">
        <v>49</v>
      </c>
      <c r="M6953" t="s">
        <v>33</v>
      </c>
      <c r="N6953" t="s">
        <v>130</v>
      </c>
      <c r="O6953">
        <v>0.36</v>
      </c>
      <c r="P6953" t="s">
        <v>84</v>
      </c>
      <c r="Q6953" t="s">
        <v>596</v>
      </c>
      <c r="R6953" t="s">
        <v>2793</v>
      </c>
      <c r="S6953">
        <v>19134</v>
      </c>
      <c r="T6953" s="1">
        <v>40924</v>
      </c>
      <c r="U6953" s="1">
        <v>40925</v>
      </c>
      <c r="V6953" s="3">
        <v>-69.376000000000005</v>
      </c>
      <c r="W6953">
        <v>32</v>
      </c>
      <c r="X6953" s="2">
        <v>200.64</v>
      </c>
      <c r="Y6953">
        <v>19365</v>
      </c>
      <c r="Z6953" t="s">
        <v>132</v>
      </c>
      <c r="AA6953">
        <v>2012</v>
      </c>
      <c r="AB6953" t="str">
        <f>IF(samplesuperstore_cleaned[[#This Row],[discount]]=0,"0%",IF(samplesuperstore_cleaned[[#This Row],[discount]]=0.02,"1-2%",IF(samplesuperstore_cleaned[[#This Row],[discount]]&lt;=0.04,"3-4%",IF(samplesuperstore_cleaned[[#This Row],[discount]]&lt;=0.06,"5-6%",IF(samplesuperstore_cleaned[[#This Row],[discount]]=0.08,"7-8%","9-10%")))))</f>
        <v>3-4%</v>
      </c>
    </row>
    <row r="6954" spans="1:28" x14ac:dyDescent="0.3">
      <c r="A6954">
        <v>2830</v>
      </c>
      <c r="B6954">
        <v>26164</v>
      </c>
      <c r="C6954" t="s">
        <v>39</v>
      </c>
      <c r="D6954" s="3">
        <v>0.09</v>
      </c>
      <c r="E6954">
        <v>64.98</v>
      </c>
      <c r="F6954">
        <v>6.88</v>
      </c>
      <c r="G6954">
        <v>1092</v>
      </c>
      <c r="H6954" t="s">
        <v>2582</v>
      </c>
      <c r="I6954" t="s">
        <v>41</v>
      </c>
      <c r="J6954" t="s">
        <v>30</v>
      </c>
      <c r="K6954" t="s">
        <v>31</v>
      </c>
      <c r="L6954" t="s">
        <v>158</v>
      </c>
      <c r="M6954" t="s">
        <v>33</v>
      </c>
      <c r="N6954" t="s">
        <v>1973</v>
      </c>
      <c r="O6954">
        <v>0.73</v>
      </c>
      <c r="P6954" t="s">
        <v>35</v>
      </c>
      <c r="Q6954" t="s">
        <v>36</v>
      </c>
      <c r="R6954" t="s">
        <v>2571</v>
      </c>
      <c r="S6954">
        <v>60076</v>
      </c>
      <c r="T6954" s="1">
        <v>41464</v>
      </c>
      <c r="U6954" s="1">
        <v>41464</v>
      </c>
      <c r="V6954" s="3">
        <v>-69.412319999999994</v>
      </c>
      <c r="W6954">
        <v>2</v>
      </c>
      <c r="X6954" s="2">
        <v>130.16999999999999</v>
      </c>
      <c r="Y6954">
        <v>90139</v>
      </c>
      <c r="Z6954" t="s">
        <v>48</v>
      </c>
      <c r="AA6954">
        <v>2013</v>
      </c>
      <c r="AB6954" t="str">
        <f>IF(samplesuperstore_cleaned[[#This Row],[discount]]=0,"0%",IF(samplesuperstore_cleaned[[#This Row],[discount]]=0.02,"1-2%",IF(samplesuperstore_cleaned[[#This Row],[discount]]&lt;=0.04,"3-4%",IF(samplesuperstore_cleaned[[#This Row],[discount]]&lt;=0.06,"5-6%",IF(samplesuperstore_cleaned[[#This Row],[discount]]=0.08,"7-8%","9-10%")))))</f>
        <v>9-10%</v>
      </c>
    </row>
    <row r="6955" spans="1:28" x14ac:dyDescent="0.3">
      <c r="A6955">
        <v>6047</v>
      </c>
      <c r="B6955">
        <v>24445</v>
      </c>
      <c r="C6955" t="s">
        <v>60</v>
      </c>
      <c r="D6955" s="3">
        <v>0.01</v>
      </c>
      <c r="E6955">
        <v>5.43</v>
      </c>
      <c r="F6955">
        <v>0.95</v>
      </c>
      <c r="G6955">
        <v>2220</v>
      </c>
      <c r="H6955" t="s">
        <v>4129</v>
      </c>
      <c r="I6955" t="s">
        <v>29</v>
      </c>
      <c r="J6955" t="s">
        <v>244</v>
      </c>
      <c r="K6955" t="s">
        <v>31</v>
      </c>
      <c r="L6955" t="s">
        <v>49</v>
      </c>
      <c r="M6955" t="s">
        <v>43</v>
      </c>
      <c r="N6955" t="s">
        <v>1585</v>
      </c>
      <c r="O6955">
        <v>0.36</v>
      </c>
      <c r="P6955" t="s">
        <v>260</v>
      </c>
      <c r="Q6955" t="s">
        <v>929</v>
      </c>
      <c r="R6955" t="s">
        <v>4130</v>
      </c>
      <c r="S6955">
        <v>34787</v>
      </c>
      <c r="T6955" s="1">
        <v>41498</v>
      </c>
      <c r="U6955" s="1">
        <v>41498</v>
      </c>
      <c r="V6955" s="3">
        <v>-69.496000000000009</v>
      </c>
      <c r="W6955">
        <v>6</v>
      </c>
      <c r="X6955" s="2">
        <v>34.99</v>
      </c>
      <c r="Y6955">
        <v>91038</v>
      </c>
      <c r="Z6955" t="s">
        <v>107</v>
      </c>
      <c r="AA6955">
        <v>2013</v>
      </c>
      <c r="AB6955" t="str">
        <f>IF(samplesuperstore_cleaned[[#This Row],[discount]]=0,"0%",IF(samplesuperstore_cleaned[[#This Row],[discount]]=0.02,"1-2%",IF(samplesuperstore_cleaned[[#This Row],[discount]]&lt;=0.04,"3-4%",IF(samplesuperstore_cleaned[[#This Row],[discount]]&lt;=0.06,"5-6%",IF(samplesuperstore_cleaned[[#This Row],[discount]]=0.08,"7-8%","9-10%")))))</f>
        <v>3-4%</v>
      </c>
    </row>
    <row r="6956" spans="1:28" x14ac:dyDescent="0.3">
      <c r="A6956">
        <v>6620</v>
      </c>
      <c r="B6956">
        <v>2286</v>
      </c>
      <c r="C6956" t="s">
        <v>27</v>
      </c>
      <c r="D6956" s="3">
        <v>0.09</v>
      </c>
      <c r="E6956">
        <v>5.4</v>
      </c>
      <c r="F6956">
        <v>7.78</v>
      </c>
      <c r="G6956">
        <v>2431</v>
      </c>
      <c r="H6956" t="s">
        <v>4383</v>
      </c>
      <c r="I6956" t="s">
        <v>41</v>
      </c>
      <c r="J6956" t="s">
        <v>244</v>
      </c>
      <c r="K6956" t="s">
        <v>31</v>
      </c>
      <c r="L6956" t="s">
        <v>138</v>
      </c>
      <c r="M6956" t="s">
        <v>33</v>
      </c>
      <c r="N6956" t="s">
        <v>788</v>
      </c>
      <c r="O6956">
        <v>0.37</v>
      </c>
      <c r="P6956" t="s">
        <v>45</v>
      </c>
      <c r="Q6956" t="s">
        <v>70</v>
      </c>
      <c r="R6956" t="s">
        <v>1646</v>
      </c>
      <c r="S6956">
        <v>90004</v>
      </c>
      <c r="T6956" s="1">
        <v>41614</v>
      </c>
      <c r="U6956" s="1">
        <v>41616</v>
      </c>
      <c r="V6956" s="3">
        <v>-69.528999999999996</v>
      </c>
      <c r="W6956">
        <v>28</v>
      </c>
      <c r="X6956" s="2">
        <v>174.46</v>
      </c>
      <c r="Y6956">
        <v>16480</v>
      </c>
      <c r="Z6956" t="s">
        <v>72</v>
      </c>
      <c r="AA6956">
        <v>2013</v>
      </c>
      <c r="AB6956" t="str">
        <f>IF(samplesuperstore_cleaned[[#This Row],[discount]]=0,"0%",IF(samplesuperstore_cleaned[[#This Row],[discount]]=0.02,"1-2%",IF(samplesuperstore_cleaned[[#This Row],[discount]]&lt;=0.04,"3-4%",IF(samplesuperstore_cleaned[[#This Row],[discount]]&lt;=0.06,"5-6%",IF(samplesuperstore_cleaned[[#This Row],[discount]]=0.08,"7-8%","9-10%")))))</f>
        <v>9-10%</v>
      </c>
    </row>
    <row r="6957" spans="1:28" x14ac:dyDescent="0.3">
      <c r="A6957">
        <v>5426</v>
      </c>
      <c r="B6957">
        <v>25560</v>
      </c>
      <c r="C6957" t="s">
        <v>78</v>
      </c>
      <c r="D6957" s="3">
        <v>0.08</v>
      </c>
      <c r="E6957">
        <v>50.98</v>
      </c>
      <c r="F6957">
        <v>14.19</v>
      </c>
      <c r="G6957">
        <v>2007</v>
      </c>
      <c r="H6957" t="s">
        <v>3859</v>
      </c>
      <c r="I6957" t="s">
        <v>61</v>
      </c>
      <c r="J6957" t="s">
        <v>30</v>
      </c>
      <c r="K6957" t="s">
        <v>67</v>
      </c>
      <c r="L6957" t="s">
        <v>68</v>
      </c>
      <c r="M6957" t="s">
        <v>63</v>
      </c>
      <c r="N6957" t="s">
        <v>2239</v>
      </c>
      <c r="O6957">
        <v>0.56000000000000005</v>
      </c>
      <c r="P6957" t="s">
        <v>45</v>
      </c>
      <c r="Q6957" t="s">
        <v>936</v>
      </c>
      <c r="R6957" t="s">
        <v>3690</v>
      </c>
      <c r="S6957">
        <v>87105</v>
      </c>
      <c r="T6957" s="1">
        <v>41162</v>
      </c>
      <c r="U6957" s="1">
        <v>41164</v>
      </c>
      <c r="V6957" s="3">
        <v>-69.66</v>
      </c>
      <c r="W6957">
        <v>1</v>
      </c>
      <c r="X6957" s="2">
        <v>53.51</v>
      </c>
      <c r="Y6957">
        <v>88809</v>
      </c>
      <c r="Z6957" t="s">
        <v>173</v>
      </c>
      <c r="AA6957">
        <v>2012</v>
      </c>
      <c r="AB6957" t="str">
        <f>IF(samplesuperstore_cleaned[[#This Row],[discount]]=0,"0%",IF(samplesuperstore_cleaned[[#This Row],[discount]]=0.02,"1-2%",IF(samplesuperstore_cleaned[[#This Row],[discount]]&lt;=0.04,"3-4%",IF(samplesuperstore_cleaned[[#This Row],[discount]]&lt;=0.06,"5-6%",IF(samplesuperstore_cleaned[[#This Row],[discount]]=0.08,"7-8%","9-10%")))))</f>
        <v>7-8%</v>
      </c>
    </row>
    <row r="6958" spans="1:28" x14ac:dyDescent="0.3">
      <c r="A6958">
        <v>637</v>
      </c>
      <c r="B6958">
        <v>22448</v>
      </c>
      <c r="C6958" t="s">
        <v>39</v>
      </c>
      <c r="D6958" s="3">
        <v>7.0000000000000007E-2</v>
      </c>
      <c r="E6958">
        <v>2.78</v>
      </c>
      <c r="F6958">
        <v>1.34</v>
      </c>
      <c r="G6958">
        <v>248</v>
      </c>
      <c r="H6958" t="s">
        <v>898</v>
      </c>
      <c r="I6958" t="s">
        <v>29</v>
      </c>
      <c r="J6958" t="s">
        <v>30</v>
      </c>
      <c r="K6958" t="s">
        <v>31</v>
      </c>
      <c r="L6958" t="s">
        <v>42</v>
      </c>
      <c r="M6958" t="s">
        <v>43</v>
      </c>
      <c r="N6958" t="s">
        <v>900</v>
      </c>
      <c r="O6958">
        <v>0.45</v>
      </c>
      <c r="P6958" t="s">
        <v>260</v>
      </c>
      <c r="Q6958" t="s">
        <v>619</v>
      </c>
      <c r="R6958" t="s">
        <v>899</v>
      </c>
      <c r="S6958">
        <v>38109</v>
      </c>
      <c r="T6958" s="1">
        <v>41048</v>
      </c>
      <c r="U6958" s="1">
        <v>41048</v>
      </c>
      <c r="V6958" s="3">
        <v>-69.677999999999997</v>
      </c>
      <c r="W6958">
        <v>17</v>
      </c>
      <c r="X6958" s="2">
        <v>47.55</v>
      </c>
      <c r="Y6958">
        <v>89142</v>
      </c>
      <c r="Z6958" t="s">
        <v>38</v>
      </c>
      <c r="AA6958">
        <v>2012</v>
      </c>
      <c r="AB6958" t="str">
        <f>IF(samplesuperstore_cleaned[[#This Row],[discount]]=0,"0%",IF(samplesuperstore_cleaned[[#This Row],[discount]]=0.02,"1-2%",IF(samplesuperstore_cleaned[[#This Row],[discount]]&lt;=0.04,"3-4%",IF(samplesuperstore_cleaned[[#This Row],[discount]]&lt;=0.06,"5-6%",IF(samplesuperstore_cleaned[[#This Row],[discount]]=0.08,"7-8%","9-10%")))))</f>
        <v>9-10%</v>
      </c>
    </row>
    <row r="6959" spans="1:28" x14ac:dyDescent="0.3">
      <c r="A6959">
        <v>4988</v>
      </c>
      <c r="B6959">
        <v>19023</v>
      </c>
      <c r="C6959" t="s">
        <v>78</v>
      </c>
      <c r="D6959" s="3">
        <v>0.06</v>
      </c>
      <c r="E6959">
        <v>39.479999999999997</v>
      </c>
      <c r="F6959">
        <v>1.99</v>
      </c>
      <c r="G6959">
        <v>1836</v>
      </c>
      <c r="H6959" t="s">
        <v>3645</v>
      </c>
      <c r="I6959" t="s">
        <v>29</v>
      </c>
      <c r="J6959" t="s">
        <v>30</v>
      </c>
      <c r="K6959" t="s">
        <v>54</v>
      </c>
      <c r="L6959" t="s">
        <v>181</v>
      </c>
      <c r="M6959" t="s">
        <v>52</v>
      </c>
      <c r="N6959" t="s">
        <v>740</v>
      </c>
      <c r="O6959">
        <v>0.54</v>
      </c>
      <c r="P6959" t="s">
        <v>45</v>
      </c>
      <c r="Q6959" t="s">
        <v>70</v>
      </c>
      <c r="R6959" t="s">
        <v>715</v>
      </c>
      <c r="S6959">
        <v>94110</v>
      </c>
      <c r="T6959" s="1">
        <v>41368</v>
      </c>
      <c r="U6959" s="1">
        <v>41370</v>
      </c>
      <c r="V6959" s="3">
        <v>-69.84</v>
      </c>
      <c r="W6959">
        <v>2</v>
      </c>
      <c r="X6959" s="2">
        <v>74.959999999999994</v>
      </c>
      <c r="Y6959">
        <v>86608</v>
      </c>
      <c r="Z6959" t="s">
        <v>127</v>
      </c>
      <c r="AA6959">
        <v>2013</v>
      </c>
      <c r="AB6959" t="str">
        <f>IF(samplesuperstore_cleaned[[#This Row],[discount]]=0,"0%",IF(samplesuperstore_cleaned[[#This Row],[discount]]=0.02,"1-2%",IF(samplesuperstore_cleaned[[#This Row],[discount]]&lt;=0.04,"3-4%",IF(samplesuperstore_cleaned[[#This Row],[discount]]&lt;=0.06,"5-6%",IF(samplesuperstore_cleaned[[#This Row],[discount]]=0.08,"7-8%","9-10%")))))</f>
        <v>5-6%</v>
      </c>
    </row>
    <row r="6960" spans="1:28" x14ac:dyDescent="0.3">
      <c r="A6960">
        <v>6156</v>
      </c>
      <c r="B6960">
        <v>19171</v>
      </c>
      <c r="C6960" t="s">
        <v>78</v>
      </c>
      <c r="D6960" s="3">
        <v>0.1</v>
      </c>
      <c r="E6960">
        <v>7.45</v>
      </c>
      <c r="F6960">
        <v>6.28</v>
      </c>
      <c r="G6960">
        <v>2265</v>
      </c>
      <c r="H6960" t="s">
        <v>4182</v>
      </c>
      <c r="I6960" t="s">
        <v>29</v>
      </c>
      <c r="J6960" t="s">
        <v>30</v>
      </c>
      <c r="K6960" t="s">
        <v>31</v>
      </c>
      <c r="L6960" t="s">
        <v>138</v>
      </c>
      <c r="M6960" t="s">
        <v>33</v>
      </c>
      <c r="N6960" t="s">
        <v>2289</v>
      </c>
      <c r="O6960">
        <v>0.4</v>
      </c>
      <c r="P6960" t="s">
        <v>35</v>
      </c>
      <c r="Q6960" t="s">
        <v>807</v>
      </c>
      <c r="R6960" t="s">
        <v>4183</v>
      </c>
      <c r="S6960">
        <v>64130</v>
      </c>
      <c r="T6960" s="1">
        <v>40388</v>
      </c>
      <c r="U6960" s="1">
        <v>40391</v>
      </c>
      <c r="V6960" s="3">
        <v>-69.873999999999995</v>
      </c>
      <c r="W6960">
        <v>8</v>
      </c>
      <c r="X6960" s="2">
        <v>59.4</v>
      </c>
      <c r="Y6960">
        <v>86612</v>
      </c>
      <c r="Z6960" t="s">
        <v>48</v>
      </c>
      <c r="AA6960">
        <v>2010</v>
      </c>
      <c r="AB6960" t="str">
        <f>IF(samplesuperstore_cleaned[[#This Row],[discount]]=0,"0%",IF(samplesuperstore_cleaned[[#This Row],[discount]]=0.02,"1-2%",IF(samplesuperstore_cleaned[[#This Row],[discount]]&lt;=0.04,"3-4%",IF(samplesuperstore_cleaned[[#This Row],[discount]]&lt;=0.06,"5-6%",IF(samplesuperstore_cleaned[[#This Row],[discount]]=0.08,"7-8%","9-10%")))))</f>
        <v>9-10%</v>
      </c>
    </row>
    <row r="6961" spans="1:28" x14ac:dyDescent="0.3">
      <c r="A6961">
        <v>7661</v>
      </c>
      <c r="B6961">
        <v>19486</v>
      </c>
      <c r="C6961" t="s">
        <v>60</v>
      </c>
      <c r="D6961" s="3">
        <v>0.04</v>
      </c>
      <c r="E6961">
        <v>3.57</v>
      </c>
      <c r="F6961">
        <v>4.17</v>
      </c>
      <c r="G6961">
        <v>2795</v>
      </c>
      <c r="H6961" t="s">
        <v>4816</v>
      </c>
      <c r="I6961" t="s">
        <v>29</v>
      </c>
      <c r="J6961" t="s">
        <v>30</v>
      </c>
      <c r="K6961" t="s">
        <v>31</v>
      </c>
      <c r="L6961" t="s">
        <v>42</v>
      </c>
      <c r="M6961" t="s">
        <v>52</v>
      </c>
      <c r="N6961" t="s">
        <v>382</v>
      </c>
      <c r="O6961">
        <v>0.59</v>
      </c>
      <c r="P6961" t="s">
        <v>35</v>
      </c>
      <c r="Q6961" t="s">
        <v>859</v>
      </c>
      <c r="R6961" t="s">
        <v>4817</v>
      </c>
      <c r="S6961">
        <v>50401</v>
      </c>
      <c r="T6961" s="1">
        <v>40385</v>
      </c>
      <c r="U6961" s="1">
        <v>40387</v>
      </c>
      <c r="V6961" s="3">
        <v>-69.91</v>
      </c>
      <c r="W6961">
        <v>8</v>
      </c>
      <c r="X6961" s="2">
        <v>30.9</v>
      </c>
      <c r="Y6961">
        <v>87556</v>
      </c>
      <c r="Z6961" t="s">
        <v>48</v>
      </c>
      <c r="AA6961">
        <v>2010</v>
      </c>
      <c r="AB6961" t="str">
        <f>IF(samplesuperstore_cleaned[[#This Row],[discount]]=0,"0%",IF(samplesuperstore_cleaned[[#This Row],[discount]]=0.02,"1-2%",IF(samplesuperstore_cleaned[[#This Row],[discount]]&lt;=0.04,"3-4%",IF(samplesuperstore_cleaned[[#This Row],[discount]]&lt;=0.06,"5-6%",IF(samplesuperstore_cleaned[[#This Row],[discount]]=0.08,"7-8%","9-10%")))))</f>
        <v>3-4%</v>
      </c>
    </row>
    <row r="6962" spans="1:28" x14ac:dyDescent="0.3">
      <c r="A6962">
        <v>4707</v>
      </c>
      <c r="B6962">
        <v>19693</v>
      </c>
      <c r="C6962" t="s">
        <v>39</v>
      </c>
      <c r="D6962" s="3">
        <v>0.1</v>
      </c>
      <c r="E6962">
        <v>35.99</v>
      </c>
      <c r="F6962">
        <v>5</v>
      </c>
      <c r="G6962">
        <v>1748</v>
      </c>
      <c r="H6962" t="s">
        <v>3535</v>
      </c>
      <c r="I6962" t="s">
        <v>29</v>
      </c>
      <c r="J6962" t="s">
        <v>244</v>
      </c>
      <c r="K6962" t="s">
        <v>54</v>
      </c>
      <c r="L6962" t="s">
        <v>55</v>
      </c>
      <c r="M6962" t="s">
        <v>43</v>
      </c>
      <c r="N6962" t="s">
        <v>1745</v>
      </c>
      <c r="O6962">
        <v>0.82</v>
      </c>
      <c r="P6962" t="s">
        <v>35</v>
      </c>
      <c r="Q6962" t="s">
        <v>768</v>
      </c>
      <c r="R6962" t="s">
        <v>3536</v>
      </c>
      <c r="S6962">
        <v>73703</v>
      </c>
      <c r="T6962" s="1">
        <v>41620</v>
      </c>
      <c r="U6962" s="1">
        <v>41620</v>
      </c>
      <c r="V6962" s="3">
        <v>-70.031807999999984</v>
      </c>
      <c r="W6962">
        <v>15</v>
      </c>
      <c r="X6962" s="2">
        <v>435.83</v>
      </c>
      <c r="Y6962">
        <v>87256</v>
      </c>
      <c r="Z6962" t="s">
        <v>72</v>
      </c>
      <c r="AA6962">
        <v>2013</v>
      </c>
      <c r="AB6962" t="str">
        <f>IF(samplesuperstore_cleaned[[#This Row],[discount]]=0,"0%",IF(samplesuperstore_cleaned[[#This Row],[discount]]=0.02,"1-2%",IF(samplesuperstore_cleaned[[#This Row],[discount]]&lt;=0.04,"3-4%",IF(samplesuperstore_cleaned[[#This Row],[discount]]&lt;=0.06,"5-6%",IF(samplesuperstore_cleaned[[#This Row],[discount]]=0.08,"7-8%","9-10%")))))</f>
        <v>9-10%</v>
      </c>
    </row>
    <row r="6963" spans="1:28" x14ac:dyDescent="0.3">
      <c r="A6963">
        <v>3278</v>
      </c>
      <c r="B6963">
        <v>20920</v>
      </c>
      <c r="C6963" t="s">
        <v>27</v>
      </c>
      <c r="D6963" s="3">
        <v>0</v>
      </c>
      <c r="E6963">
        <v>387.99</v>
      </c>
      <c r="F6963">
        <v>19.989999999999998</v>
      </c>
      <c r="G6963">
        <v>1241</v>
      </c>
      <c r="H6963" t="s">
        <v>2814</v>
      </c>
      <c r="I6963" t="s">
        <v>29</v>
      </c>
      <c r="J6963" t="s">
        <v>30</v>
      </c>
      <c r="K6963" t="s">
        <v>31</v>
      </c>
      <c r="L6963" t="s">
        <v>138</v>
      </c>
      <c r="M6963" t="s">
        <v>33</v>
      </c>
      <c r="N6963" t="s">
        <v>1254</v>
      </c>
      <c r="O6963">
        <v>0.38</v>
      </c>
      <c r="P6963" t="s">
        <v>260</v>
      </c>
      <c r="Q6963" t="s">
        <v>2727</v>
      </c>
      <c r="R6963" t="s">
        <v>1285</v>
      </c>
      <c r="S6963">
        <v>36830</v>
      </c>
      <c r="T6963" s="1">
        <v>40437</v>
      </c>
      <c r="U6963" s="1">
        <v>40438</v>
      </c>
      <c r="V6963" s="3">
        <v>-70.14</v>
      </c>
      <c r="W6963">
        <v>23</v>
      </c>
      <c r="X6963" s="2">
        <v>9280.7199999999993</v>
      </c>
      <c r="Y6963">
        <v>90880</v>
      </c>
      <c r="Z6963" t="s">
        <v>173</v>
      </c>
      <c r="AA6963">
        <v>2010</v>
      </c>
      <c r="AB6963" t="str">
        <f>IF(samplesuperstore_cleaned[[#This Row],[discount]]=0,"0%",IF(samplesuperstore_cleaned[[#This Row],[discount]]=0.02,"1-2%",IF(samplesuperstore_cleaned[[#This Row],[discount]]&lt;=0.04,"3-4%",IF(samplesuperstore_cleaned[[#This Row],[discount]]&lt;=0.06,"5-6%",IF(samplesuperstore_cleaned[[#This Row],[discount]]=0.08,"7-8%","9-10%")))))</f>
        <v>0%</v>
      </c>
    </row>
    <row r="6964" spans="1:28" x14ac:dyDescent="0.3">
      <c r="A6964">
        <v>1379</v>
      </c>
      <c r="B6964">
        <v>25716</v>
      </c>
      <c r="C6964" t="s">
        <v>78</v>
      </c>
      <c r="D6964" s="3">
        <v>0.01</v>
      </c>
      <c r="E6964">
        <v>300.98</v>
      </c>
      <c r="F6964">
        <v>64.73</v>
      </c>
      <c r="G6964">
        <v>540</v>
      </c>
      <c r="H6964" t="s">
        <v>1612</v>
      </c>
      <c r="I6964" t="s">
        <v>61</v>
      </c>
      <c r="J6964" t="s">
        <v>30</v>
      </c>
      <c r="K6964" t="s">
        <v>67</v>
      </c>
      <c r="L6964" t="s">
        <v>68</v>
      </c>
      <c r="M6964" t="s">
        <v>63</v>
      </c>
      <c r="N6964" t="s">
        <v>683</v>
      </c>
      <c r="O6964">
        <v>0.56000000000000005</v>
      </c>
      <c r="P6964" t="s">
        <v>35</v>
      </c>
      <c r="Q6964" t="s">
        <v>36</v>
      </c>
      <c r="R6964" t="s">
        <v>1613</v>
      </c>
      <c r="S6964">
        <v>60061</v>
      </c>
      <c r="T6964" s="1">
        <v>41488</v>
      </c>
      <c r="U6964" s="1">
        <v>41489</v>
      </c>
      <c r="V6964" s="3">
        <v>-70.214399999999998</v>
      </c>
      <c r="W6964">
        <v>1</v>
      </c>
      <c r="X6964" s="2">
        <v>368.66</v>
      </c>
      <c r="Y6964">
        <v>91179</v>
      </c>
      <c r="Z6964" t="s">
        <v>107</v>
      </c>
      <c r="AA6964">
        <v>2013</v>
      </c>
      <c r="AB6964" t="str">
        <f>IF(samplesuperstore_cleaned[[#This Row],[discount]]=0,"0%",IF(samplesuperstore_cleaned[[#This Row],[discount]]=0.02,"1-2%",IF(samplesuperstore_cleaned[[#This Row],[discount]]&lt;=0.04,"3-4%",IF(samplesuperstore_cleaned[[#This Row],[discount]]&lt;=0.06,"5-6%",IF(samplesuperstore_cleaned[[#This Row],[discount]]=0.08,"7-8%","9-10%")))))</f>
        <v>3-4%</v>
      </c>
    </row>
    <row r="6965" spans="1:28" x14ac:dyDescent="0.3">
      <c r="A6965">
        <v>6734</v>
      </c>
      <c r="B6965">
        <v>26288</v>
      </c>
      <c r="C6965" t="s">
        <v>78</v>
      </c>
      <c r="D6965" s="3">
        <v>0.05</v>
      </c>
      <c r="E6965">
        <v>16.739999999999998</v>
      </c>
      <c r="F6965">
        <v>7.04</v>
      </c>
      <c r="G6965">
        <v>2470</v>
      </c>
      <c r="H6965" t="s">
        <v>4431</v>
      </c>
      <c r="I6965" t="s">
        <v>29</v>
      </c>
      <c r="J6965" t="s">
        <v>66</v>
      </c>
      <c r="K6965" t="s">
        <v>31</v>
      </c>
      <c r="L6965" t="s">
        <v>158</v>
      </c>
      <c r="M6965" t="s">
        <v>33</v>
      </c>
      <c r="N6965" t="s">
        <v>1535</v>
      </c>
      <c r="O6965">
        <v>0.81</v>
      </c>
      <c r="P6965" t="s">
        <v>260</v>
      </c>
      <c r="Q6965" t="s">
        <v>846</v>
      </c>
      <c r="R6965" t="s">
        <v>4432</v>
      </c>
      <c r="S6965">
        <v>27587</v>
      </c>
      <c r="T6965" s="1">
        <v>41213</v>
      </c>
      <c r="U6965" s="1">
        <v>41215</v>
      </c>
      <c r="V6965" s="3">
        <v>-70.292599999999993</v>
      </c>
      <c r="W6965">
        <v>17</v>
      </c>
      <c r="X6965" s="2">
        <v>289.99</v>
      </c>
      <c r="Y6965">
        <v>88143</v>
      </c>
      <c r="Z6965" t="s">
        <v>87</v>
      </c>
      <c r="AA6965">
        <v>2012</v>
      </c>
      <c r="AB6965" t="str">
        <f>IF(samplesuperstore_cleaned[[#This Row],[discount]]=0,"0%",IF(samplesuperstore_cleaned[[#This Row],[discount]]=0.02,"1-2%",IF(samplesuperstore_cleaned[[#This Row],[discount]]&lt;=0.04,"3-4%",IF(samplesuperstore_cleaned[[#This Row],[discount]]&lt;=0.06,"5-6%",IF(samplesuperstore_cleaned[[#This Row],[discount]]=0.08,"7-8%","9-10%")))))</f>
        <v>5-6%</v>
      </c>
    </row>
    <row r="6966" spans="1:28" x14ac:dyDescent="0.3">
      <c r="A6966">
        <v>4169</v>
      </c>
      <c r="B6966">
        <v>22994</v>
      </c>
      <c r="C6966" t="s">
        <v>57</v>
      </c>
      <c r="D6966" s="3">
        <v>0.1</v>
      </c>
      <c r="E6966">
        <v>4.8899999999999997</v>
      </c>
      <c r="F6966">
        <v>4.93</v>
      </c>
      <c r="G6966">
        <v>1562</v>
      </c>
      <c r="H6966" t="s">
        <v>3285</v>
      </c>
      <c r="I6966" t="s">
        <v>29</v>
      </c>
      <c r="J6966" t="s">
        <v>30</v>
      </c>
      <c r="K6966" t="s">
        <v>54</v>
      </c>
      <c r="L6966" t="s">
        <v>181</v>
      </c>
      <c r="M6966" t="s">
        <v>52</v>
      </c>
      <c r="N6966" t="s">
        <v>1168</v>
      </c>
      <c r="O6966">
        <v>0.66</v>
      </c>
      <c r="P6966" t="s">
        <v>35</v>
      </c>
      <c r="Q6966" t="s">
        <v>255</v>
      </c>
      <c r="R6966" t="s">
        <v>3286</v>
      </c>
      <c r="S6966">
        <v>78501</v>
      </c>
      <c r="T6966" s="1">
        <v>40972</v>
      </c>
      <c r="U6966" s="1">
        <v>40974</v>
      </c>
      <c r="V6966" s="3">
        <v>-70.31</v>
      </c>
      <c r="W6966">
        <v>4</v>
      </c>
      <c r="X6966" s="2">
        <v>19.100000000000001</v>
      </c>
      <c r="Y6966">
        <v>88095</v>
      </c>
      <c r="Z6966" t="s">
        <v>165</v>
      </c>
      <c r="AA6966">
        <v>2012</v>
      </c>
      <c r="AB6966" t="str">
        <f>IF(samplesuperstore_cleaned[[#This Row],[discount]]=0,"0%",IF(samplesuperstore_cleaned[[#This Row],[discount]]=0.02,"1-2%",IF(samplesuperstore_cleaned[[#This Row],[discount]]&lt;=0.04,"3-4%",IF(samplesuperstore_cleaned[[#This Row],[discount]]&lt;=0.06,"5-6%",IF(samplesuperstore_cleaned[[#This Row],[discount]]=0.08,"7-8%","9-10%")))))</f>
        <v>9-10%</v>
      </c>
    </row>
    <row r="6967" spans="1:28" x14ac:dyDescent="0.3">
      <c r="A6967">
        <v>8099</v>
      </c>
      <c r="B6967">
        <v>21910</v>
      </c>
      <c r="C6967" t="s">
        <v>60</v>
      </c>
      <c r="D6967" s="3">
        <v>0.03</v>
      </c>
      <c r="E6967">
        <v>16.989999999999998</v>
      </c>
      <c r="F6967">
        <v>8.99</v>
      </c>
      <c r="G6967">
        <v>2951</v>
      </c>
      <c r="H6967" t="s">
        <v>4991</v>
      </c>
      <c r="I6967" t="s">
        <v>29</v>
      </c>
      <c r="J6967" t="s">
        <v>30</v>
      </c>
      <c r="K6967" t="s">
        <v>31</v>
      </c>
      <c r="L6967" t="s">
        <v>42</v>
      </c>
      <c r="M6967" t="s">
        <v>52</v>
      </c>
      <c r="N6967" t="s">
        <v>1430</v>
      </c>
      <c r="O6967">
        <v>0.56000000000000005</v>
      </c>
      <c r="P6967" t="s">
        <v>35</v>
      </c>
      <c r="Q6967" t="s">
        <v>456</v>
      </c>
      <c r="R6967" t="s">
        <v>4888</v>
      </c>
      <c r="S6967">
        <v>67601</v>
      </c>
      <c r="T6967" s="1">
        <v>40793</v>
      </c>
      <c r="U6967" s="1">
        <v>40800</v>
      </c>
      <c r="V6967" s="3">
        <v>-70.540000000000006</v>
      </c>
      <c r="W6967">
        <v>20</v>
      </c>
      <c r="X6967" s="2">
        <v>353.47</v>
      </c>
      <c r="Y6967">
        <v>91399</v>
      </c>
      <c r="Z6967" t="s">
        <v>173</v>
      </c>
      <c r="AA6967">
        <v>2011</v>
      </c>
      <c r="AB6967" t="str">
        <f>IF(samplesuperstore_cleaned[[#This Row],[discount]]=0,"0%",IF(samplesuperstore_cleaned[[#This Row],[discount]]=0.02,"1-2%",IF(samplesuperstore_cleaned[[#This Row],[discount]]&lt;=0.04,"3-4%",IF(samplesuperstore_cleaned[[#This Row],[discount]]&lt;=0.06,"5-6%",IF(samplesuperstore_cleaned[[#This Row],[discount]]=0.08,"7-8%","9-10%")))))</f>
        <v>3-4%</v>
      </c>
    </row>
    <row r="6968" spans="1:28" x14ac:dyDescent="0.3">
      <c r="A6968">
        <v>2024</v>
      </c>
      <c r="B6968">
        <v>23275</v>
      </c>
      <c r="C6968" t="s">
        <v>57</v>
      </c>
      <c r="D6968" s="3">
        <v>0.01</v>
      </c>
      <c r="E6968">
        <v>20.95</v>
      </c>
      <c r="F6968">
        <v>5.99</v>
      </c>
      <c r="G6968">
        <v>759</v>
      </c>
      <c r="H6968" t="s">
        <v>2048</v>
      </c>
      <c r="I6968" t="s">
        <v>29</v>
      </c>
      <c r="J6968" t="s">
        <v>114</v>
      </c>
      <c r="K6968" t="s">
        <v>54</v>
      </c>
      <c r="L6968" t="s">
        <v>181</v>
      </c>
      <c r="M6968" t="s">
        <v>33</v>
      </c>
      <c r="N6968" t="s">
        <v>1839</v>
      </c>
      <c r="O6968">
        <v>0.65</v>
      </c>
      <c r="P6968" t="s">
        <v>35</v>
      </c>
      <c r="Q6968" t="s">
        <v>36</v>
      </c>
      <c r="R6968" t="s">
        <v>1837</v>
      </c>
      <c r="S6968">
        <v>62301</v>
      </c>
      <c r="T6968" s="1">
        <v>40600</v>
      </c>
      <c r="U6968" s="1">
        <v>40602</v>
      </c>
      <c r="V6968" s="3">
        <v>-70.680000000000007</v>
      </c>
      <c r="W6968">
        <v>1</v>
      </c>
      <c r="X6968" s="2">
        <v>23.98</v>
      </c>
      <c r="Y6968">
        <v>86641</v>
      </c>
      <c r="Z6968" t="s">
        <v>112</v>
      </c>
      <c r="AA6968">
        <v>2011</v>
      </c>
      <c r="AB6968" t="str">
        <f>IF(samplesuperstore_cleaned[[#This Row],[discount]]=0,"0%",IF(samplesuperstore_cleaned[[#This Row],[discount]]=0.02,"1-2%",IF(samplesuperstore_cleaned[[#This Row],[discount]]&lt;=0.04,"3-4%",IF(samplesuperstore_cleaned[[#This Row],[discount]]&lt;=0.06,"5-6%",IF(samplesuperstore_cleaned[[#This Row],[discount]]=0.08,"7-8%","9-10%")))))</f>
        <v>3-4%</v>
      </c>
    </row>
    <row r="6969" spans="1:28" x14ac:dyDescent="0.3">
      <c r="A6969">
        <v>8514</v>
      </c>
      <c r="B6969">
        <v>23330</v>
      </c>
      <c r="C6969" t="s">
        <v>39</v>
      </c>
      <c r="D6969" s="3">
        <v>0.04</v>
      </c>
      <c r="E6969">
        <v>6.48</v>
      </c>
      <c r="F6969">
        <v>6.6</v>
      </c>
      <c r="G6969">
        <v>3083</v>
      </c>
      <c r="H6969" t="s">
        <v>5141</v>
      </c>
      <c r="I6969" t="s">
        <v>29</v>
      </c>
      <c r="J6969" t="s">
        <v>114</v>
      </c>
      <c r="K6969" t="s">
        <v>31</v>
      </c>
      <c r="L6969" t="s">
        <v>49</v>
      </c>
      <c r="M6969" t="s">
        <v>33</v>
      </c>
      <c r="N6969" t="s">
        <v>79</v>
      </c>
      <c r="O6969">
        <v>0.37</v>
      </c>
      <c r="P6969" t="s">
        <v>84</v>
      </c>
      <c r="Q6969" t="s">
        <v>596</v>
      </c>
      <c r="R6969" t="s">
        <v>5143</v>
      </c>
      <c r="S6969">
        <v>16148</v>
      </c>
      <c r="T6969" s="1">
        <v>41202</v>
      </c>
      <c r="U6969" s="1">
        <v>41204</v>
      </c>
      <c r="V6969" s="3">
        <v>-70.783200000000008</v>
      </c>
      <c r="W6969">
        <v>12</v>
      </c>
      <c r="X6969" s="2">
        <v>81.680000000000007</v>
      </c>
      <c r="Y6969">
        <v>89883</v>
      </c>
      <c r="Z6969" t="s">
        <v>87</v>
      </c>
      <c r="AA6969">
        <v>2012</v>
      </c>
      <c r="AB6969" t="str">
        <f>IF(samplesuperstore_cleaned[[#This Row],[discount]]=0,"0%",IF(samplesuperstore_cleaned[[#This Row],[discount]]=0.02,"1-2%",IF(samplesuperstore_cleaned[[#This Row],[discount]]&lt;=0.04,"3-4%",IF(samplesuperstore_cleaned[[#This Row],[discount]]&lt;=0.06,"5-6%",IF(samplesuperstore_cleaned[[#This Row],[discount]]=0.08,"7-8%","9-10%")))))</f>
        <v>3-4%</v>
      </c>
    </row>
    <row r="6970" spans="1:28" x14ac:dyDescent="0.3">
      <c r="A6970">
        <v>9388</v>
      </c>
      <c r="B6970">
        <v>19722</v>
      </c>
      <c r="C6970" t="s">
        <v>78</v>
      </c>
      <c r="D6970" s="3">
        <v>0.02</v>
      </c>
      <c r="E6970">
        <v>5.98</v>
      </c>
      <c r="F6970">
        <v>5.35</v>
      </c>
      <c r="G6970">
        <v>3393</v>
      </c>
      <c r="H6970" t="s">
        <v>5487</v>
      </c>
      <c r="I6970" t="s">
        <v>29</v>
      </c>
      <c r="J6970" t="s">
        <v>244</v>
      </c>
      <c r="K6970" t="s">
        <v>31</v>
      </c>
      <c r="L6970" t="s">
        <v>49</v>
      </c>
      <c r="M6970" t="s">
        <v>33</v>
      </c>
      <c r="N6970" t="s">
        <v>3005</v>
      </c>
      <c r="O6970">
        <v>0.4</v>
      </c>
      <c r="P6970" t="s">
        <v>45</v>
      </c>
      <c r="Q6970" t="s">
        <v>46</v>
      </c>
      <c r="R6970" t="s">
        <v>5441</v>
      </c>
      <c r="S6970">
        <v>99163</v>
      </c>
      <c r="T6970" s="1">
        <v>41565</v>
      </c>
      <c r="U6970" s="1">
        <v>41568</v>
      </c>
      <c r="V6970" s="3">
        <v>-70.849999999999994</v>
      </c>
      <c r="W6970">
        <v>20</v>
      </c>
      <c r="X6970" s="2">
        <v>124.64</v>
      </c>
      <c r="Y6970">
        <v>87914</v>
      </c>
      <c r="Z6970" t="s">
        <v>87</v>
      </c>
      <c r="AA6970">
        <v>2013</v>
      </c>
      <c r="AB6970" t="str">
        <f>IF(samplesuperstore_cleaned[[#This Row],[discount]]=0,"0%",IF(samplesuperstore_cleaned[[#This Row],[discount]]=0.02,"1-2%",IF(samplesuperstore_cleaned[[#This Row],[discount]]&lt;=0.04,"3-4%",IF(samplesuperstore_cleaned[[#This Row],[discount]]&lt;=0.06,"5-6%",IF(samplesuperstore_cleaned[[#This Row],[discount]]=0.08,"7-8%","9-10%")))))</f>
        <v>1-2%</v>
      </c>
    </row>
    <row r="6971" spans="1:28" x14ac:dyDescent="0.3">
      <c r="A6971">
        <v>8381</v>
      </c>
      <c r="B6971">
        <v>21474</v>
      </c>
      <c r="C6971" t="s">
        <v>39</v>
      </c>
      <c r="D6971" s="3">
        <v>0.09</v>
      </c>
      <c r="E6971">
        <v>180.98</v>
      </c>
      <c r="F6971">
        <v>26.2</v>
      </c>
      <c r="G6971">
        <v>3045</v>
      </c>
      <c r="H6971" t="s">
        <v>5097</v>
      </c>
      <c r="I6971" t="s">
        <v>61</v>
      </c>
      <c r="J6971" t="s">
        <v>114</v>
      </c>
      <c r="K6971" t="s">
        <v>67</v>
      </c>
      <c r="L6971" t="s">
        <v>68</v>
      </c>
      <c r="M6971" t="s">
        <v>63</v>
      </c>
      <c r="N6971" t="s">
        <v>605</v>
      </c>
      <c r="O6971">
        <v>0.59</v>
      </c>
      <c r="P6971" t="s">
        <v>35</v>
      </c>
      <c r="Q6971" t="s">
        <v>456</v>
      </c>
      <c r="R6971" t="s">
        <v>5098</v>
      </c>
      <c r="S6971">
        <v>66048</v>
      </c>
      <c r="T6971" s="1">
        <v>41614</v>
      </c>
      <c r="U6971" s="1">
        <v>41617</v>
      </c>
      <c r="V6971" s="3">
        <v>-70.885919999999999</v>
      </c>
      <c r="W6971">
        <v>2</v>
      </c>
      <c r="X6971" s="2">
        <v>366.61</v>
      </c>
      <c r="Y6971">
        <v>86117</v>
      </c>
      <c r="Z6971" t="s">
        <v>72</v>
      </c>
      <c r="AA6971">
        <v>2013</v>
      </c>
      <c r="AB6971" t="str">
        <f>IF(samplesuperstore_cleaned[[#This Row],[discount]]=0,"0%",IF(samplesuperstore_cleaned[[#This Row],[discount]]=0.02,"1-2%",IF(samplesuperstore_cleaned[[#This Row],[discount]]&lt;=0.04,"3-4%",IF(samplesuperstore_cleaned[[#This Row],[discount]]&lt;=0.06,"5-6%",IF(samplesuperstore_cleaned[[#This Row],[discount]]=0.08,"7-8%","9-10%")))))</f>
        <v>9-10%</v>
      </c>
    </row>
    <row r="6972" spans="1:28" x14ac:dyDescent="0.3">
      <c r="A6972">
        <v>6307</v>
      </c>
      <c r="B6972">
        <v>20452</v>
      </c>
      <c r="C6972" t="s">
        <v>39</v>
      </c>
      <c r="D6972" s="3">
        <v>0.04</v>
      </c>
      <c r="E6972">
        <v>3.89</v>
      </c>
      <c r="F6972">
        <v>7.01</v>
      </c>
      <c r="G6972">
        <v>2329</v>
      </c>
      <c r="H6972" t="s">
        <v>4259</v>
      </c>
      <c r="I6972" t="s">
        <v>29</v>
      </c>
      <c r="J6972" t="s">
        <v>66</v>
      </c>
      <c r="K6972" t="s">
        <v>31</v>
      </c>
      <c r="L6972" t="s">
        <v>138</v>
      </c>
      <c r="M6972" t="s">
        <v>33</v>
      </c>
      <c r="N6972" t="s">
        <v>1532</v>
      </c>
      <c r="O6972">
        <v>0.37</v>
      </c>
      <c r="P6972" t="s">
        <v>35</v>
      </c>
      <c r="Q6972" t="s">
        <v>859</v>
      </c>
      <c r="R6972" t="s">
        <v>4112</v>
      </c>
      <c r="S6972">
        <v>52240</v>
      </c>
      <c r="T6972" s="1">
        <v>41455</v>
      </c>
      <c r="U6972" s="1">
        <v>41456</v>
      </c>
      <c r="V6972" s="3">
        <v>-70.885999999999996</v>
      </c>
      <c r="W6972">
        <v>7</v>
      </c>
      <c r="X6972" s="2">
        <v>30.7</v>
      </c>
      <c r="Y6972">
        <v>90969</v>
      </c>
      <c r="Z6972" t="s">
        <v>189</v>
      </c>
      <c r="AA6972">
        <v>2013</v>
      </c>
      <c r="AB6972" t="str">
        <f>IF(samplesuperstore_cleaned[[#This Row],[discount]]=0,"0%",IF(samplesuperstore_cleaned[[#This Row],[discount]]=0.02,"1-2%",IF(samplesuperstore_cleaned[[#This Row],[discount]]&lt;=0.04,"3-4%",IF(samplesuperstore_cleaned[[#This Row],[discount]]&lt;=0.06,"5-6%",IF(samplesuperstore_cleaned[[#This Row],[discount]]=0.08,"7-8%","9-10%")))))</f>
        <v>3-4%</v>
      </c>
    </row>
    <row r="6973" spans="1:28" x14ac:dyDescent="0.3">
      <c r="A6973">
        <v>8420</v>
      </c>
      <c r="B6973">
        <v>25237</v>
      </c>
      <c r="C6973" t="s">
        <v>27</v>
      </c>
      <c r="D6973" s="3">
        <v>0.09</v>
      </c>
      <c r="E6973">
        <v>165.2</v>
      </c>
      <c r="F6973">
        <v>19.989999999999998</v>
      </c>
      <c r="G6973">
        <v>3066</v>
      </c>
      <c r="H6973" t="s">
        <v>5118</v>
      </c>
      <c r="I6973" t="s">
        <v>29</v>
      </c>
      <c r="J6973" t="s">
        <v>244</v>
      </c>
      <c r="K6973" t="s">
        <v>31</v>
      </c>
      <c r="L6973" t="s">
        <v>158</v>
      </c>
      <c r="M6973" t="s">
        <v>33</v>
      </c>
      <c r="N6973" t="s">
        <v>1450</v>
      </c>
      <c r="O6973">
        <v>0.59</v>
      </c>
      <c r="P6973" t="s">
        <v>84</v>
      </c>
      <c r="Q6973" t="s">
        <v>394</v>
      </c>
      <c r="R6973" t="s">
        <v>5119</v>
      </c>
      <c r="S6973">
        <v>44312</v>
      </c>
      <c r="T6973" s="1">
        <v>41519</v>
      </c>
      <c r="U6973" s="1">
        <v>41520</v>
      </c>
      <c r="V6973" s="3">
        <v>-70.922799999999995</v>
      </c>
      <c r="W6973">
        <v>3</v>
      </c>
      <c r="X6973" s="2">
        <v>479.03</v>
      </c>
      <c r="Y6973">
        <v>91380</v>
      </c>
      <c r="Z6973" t="s">
        <v>173</v>
      </c>
      <c r="AA6973">
        <v>2013</v>
      </c>
      <c r="AB6973" t="str">
        <f>IF(samplesuperstore_cleaned[[#This Row],[discount]]=0,"0%",IF(samplesuperstore_cleaned[[#This Row],[discount]]=0.02,"1-2%",IF(samplesuperstore_cleaned[[#This Row],[discount]]&lt;=0.04,"3-4%",IF(samplesuperstore_cleaned[[#This Row],[discount]]&lt;=0.06,"5-6%",IF(samplesuperstore_cleaned[[#This Row],[discount]]=0.08,"7-8%","9-10%")))))</f>
        <v>9-10%</v>
      </c>
    </row>
    <row r="6974" spans="1:28" x14ac:dyDescent="0.3">
      <c r="A6974">
        <v>3334</v>
      </c>
      <c r="B6974">
        <v>20889</v>
      </c>
      <c r="C6974" t="s">
        <v>27</v>
      </c>
      <c r="D6974" s="3">
        <v>0.08</v>
      </c>
      <c r="E6974">
        <v>2.84</v>
      </c>
      <c r="F6974">
        <v>0.93</v>
      </c>
      <c r="G6974">
        <v>1259</v>
      </c>
      <c r="H6974" t="s">
        <v>2840</v>
      </c>
      <c r="I6974" t="s">
        <v>29</v>
      </c>
      <c r="J6974" t="s">
        <v>66</v>
      </c>
      <c r="K6974" t="s">
        <v>31</v>
      </c>
      <c r="L6974" t="s">
        <v>42</v>
      </c>
      <c r="M6974" t="s">
        <v>43</v>
      </c>
      <c r="N6974" t="s">
        <v>44</v>
      </c>
      <c r="O6974">
        <v>0.54</v>
      </c>
      <c r="P6974" t="s">
        <v>260</v>
      </c>
      <c r="Q6974" t="s">
        <v>1554</v>
      </c>
      <c r="R6974" t="s">
        <v>2841</v>
      </c>
      <c r="S6974">
        <v>40422</v>
      </c>
      <c r="T6974" s="1">
        <v>40754</v>
      </c>
      <c r="U6974" s="1">
        <v>40756</v>
      </c>
      <c r="V6974" s="3">
        <v>-70.938000000000002</v>
      </c>
      <c r="W6974">
        <v>12</v>
      </c>
      <c r="X6974" s="2">
        <v>32.58</v>
      </c>
      <c r="Y6974">
        <v>86538</v>
      </c>
      <c r="Z6974" t="s">
        <v>48</v>
      </c>
      <c r="AA6974">
        <v>2011</v>
      </c>
      <c r="AB6974" t="str">
        <f>IF(samplesuperstore_cleaned[[#This Row],[discount]]=0,"0%",IF(samplesuperstore_cleaned[[#This Row],[discount]]=0.02,"1-2%",IF(samplesuperstore_cleaned[[#This Row],[discount]]&lt;=0.04,"3-4%",IF(samplesuperstore_cleaned[[#This Row],[discount]]&lt;=0.06,"5-6%",IF(samplesuperstore_cleaned[[#This Row],[discount]]=0.08,"7-8%","9-10%")))))</f>
        <v>7-8%</v>
      </c>
    </row>
    <row r="6975" spans="1:28" x14ac:dyDescent="0.3">
      <c r="A6975">
        <v>1993</v>
      </c>
      <c r="B6975">
        <v>22656</v>
      </c>
      <c r="C6975" t="s">
        <v>57</v>
      </c>
      <c r="D6975" s="3">
        <v>0.01</v>
      </c>
      <c r="E6975">
        <v>20.99</v>
      </c>
      <c r="F6975">
        <v>0.99</v>
      </c>
      <c r="G6975">
        <v>749</v>
      </c>
      <c r="H6975" t="s">
        <v>2030</v>
      </c>
      <c r="I6975" t="s">
        <v>29</v>
      </c>
      <c r="J6975" t="s">
        <v>30</v>
      </c>
      <c r="K6975" t="s">
        <v>54</v>
      </c>
      <c r="L6975" t="s">
        <v>55</v>
      </c>
      <c r="M6975" t="s">
        <v>43</v>
      </c>
      <c r="N6975" t="s">
        <v>561</v>
      </c>
      <c r="O6975">
        <v>0.37</v>
      </c>
      <c r="P6975" t="s">
        <v>35</v>
      </c>
      <c r="Q6975" t="s">
        <v>36</v>
      </c>
      <c r="R6975" t="s">
        <v>1550</v>
      </c>
      <c r="S6975">
        <v>60423</v>
      </c>
      <c r="T6975" s="1">
        <v>41391</v>
      </c>
      <c r="U6975" s="1">
        <v>41393</v>
      </c>
      <c r="V6975" s="3">
        <v>-70.971999999999994</v>
      </c>
      <c r="W6975">
        <v>1</v>
      </c>
      <c r="X6975" s="2">
        <v>18.899999999999999</v>
      </c>
      <c r="Y6975">
        <v>91207</v>
      </c>
      <c r="Z6975" t="s">
        <v>127</v>
      </c>
      <c r="AA6975">
        <v>2013</v>
      </c>
      <c r="AB6975" t="str">
        <f>IF(samplesuperstore_cleaned[[#This Row],[discount]]=0,"0%",IF(samplesuperstore_cleaned[[#This Row],[discount]]=0.02,"1-2%",IF(samplesuperstore_cleaned[[#This Row],[discount]]&lt;=0.04,"3-4%",IF(samplesuperstore_cleaned[[#This Row],[discount]]&lt;=0.06,"5-6%",IF(samplesuperstore_cleaned[[#This Row],[discount]]=0.08,"7-8%","9-10%")))))</f>
        <v>3-4%</v>
      </c>
    </row>
    <row r="6976" spans="1:28" x14ac:dyDescent="0.3">
      <c r="A6976">
        <v>8663</v>
      </c>
      <c r="B6976">
        <v>26024</v>
      </c>
      <c r="C6976" t="s">
        <v>39</v>
      </c>
      <c r="D6976" s="3">
        <v>0.1</v>
      </c>
      <c r="E6976">
        <v>28.99</v>
      </c>
      <c r="F6976">
        <v>8.59</v>
      </c>
      <c r="G6976">
        <v>3134</v>
      </c>
      <c r="H6976" t="s">
        <v>5203</v>
      </c>
      <c r="I6976" t="s">
        <v>29</v>
      </c>
      <c r="J6976" t="s">
        <v>30</v>
      </c>
      <c r="K6976" t="s">
        <v>54</v>
      </c>
      <c r="L6976" t="s">
        <v>55</v>
      </c>
      <c r="M6976" t="s">
        <v>154</v>
      </c>
      <c r="N6976" t="s">
        <v>2089</v>
      </c>
      <c r="O6976">
        <v>0.56000000000000005</v>
      </c>
      <c r="P6976" t="s">
        <v>35</v>
      </c>
      <c r="Q6976" t="s">
        <v>36</v>
      </c>
      <c r="R6976" t="s">
        <v>5204</v>
      </c>
      <c r="S6976">
        <v>61761</v>
      </c>
      <c r="T6976" s="1">
        <v>40810</v>
      </c>
      <c r="U6976" s="1">
        <v>40812</v>
      </c>
      <c r="V6976" s="3">
        <v>-71.026999999999987</v>
      </c>
      <c r="W6976">
        <v>21</v>
      </c>
      <c r="X6976" s="2">
        <v>473.64</v>
      </c>
      <c r="Y6976">
        <v>86798</v>
      </c>
      <c r="Z6976" t="s">
        <v>173</v>
      </c>
      <c r="AA6976">
        <v>2011</v>
      </c>
      <c r="AB6976" t="str">
        <f>IF(samplesuperstore_cleaned[[#This Row],[discount]]=0,"0%",IF(samplesuperstore_cleaned[[#This Row],[discount]]=0.02,"1-2%",IF(samplesuperstore_cleaned[[#This Row],[discount]]&lt;=0.04,"3-4%",IF(samplesuperstore_cleaned[[#This Row],[discount]]&lt;=0.06,"5-6%",IF(samplesuperstore_cleaned[[#This Row],[discount]]=0.08,"7-8%","9-10%")))))</f>
        <v>9-10%</v>
      </c>
    </row>
    <row r="6977" spans="1:28" x14ac:dyDescent="0.3">
      <c r="A6977">
        <v>7203</v>
      </c>
      <c r="B6977">
        <v>25220</v>
      </c>
      <c r="C6977" t="s">
        <v>57</v>
      </c>
      <c r="D6977" s="3">
        <v>0.06</v>
      </c>
      <c r="E6977">
        <v>20.99</v>
      </c>
      <c r="F6977">
        <v>0.99</v>
      </c>
      <c r="G6977">
        <v>2631</v>
      </c>
      <c r="H6977" t="s">
        <v>4628</v>
      </c>
      <c r="I6977" t="s">
        <v>41</v>
      </c>
      <c r="J6977" t="s">
        <v>114</v>
      </c>
      <c r="K6977" t="s">
        <v>54</v>
      </c>
      <c r="L6977" t="s">
        <v>55</v>
      </c>
      <c r="M6977" t="s">
        <v>52</v>
      </c>
      <c r="N6977" t="s">
        <v>434</v>
      </c>
      <c r="O6977">
        <v>0.83</v>
      </c>
      <c r="P6977" t="s">
        <v>35</v>
      </c>
      <c r="Q6977" t="s">
        <v>768</v>
      </c>
      <c r="R6977" t="s">
        <v>4629</v>
      </c>
      <c r="S6977">
        <v>73120</v>
      </c>
      <c r="T6977" s="1">
        <v>40616</v>
      </c>
      <c r="U6977" s="1">
        <v>40618</v>
      </c>
      <c r="V6977" s="3">
        <v>-71.092999999999989</v>
      </c>
      <c r="W6977">
        <v>5</v>
      </c>
      <c r="X6977" s="2">
        <v>86.82</v>
      </c>
      <c r="Y6977">
        <v>85919</v>
      </c>
      <c r="Z6977" t="s">
        <v>165</v>
      </c>
      <c r="AA6977">
        <v>2011</v>
      </c>
      <c r="AB6977" t="str">
        <f>IF(samplesuperstore_cleaned[[#This Row],[discount]]=0,"0%",IF(samplesuperstore_cleaned[[#This Row],[discount]]=0.02,"1-2%",IF(samplesuperstore_cleaned[[#This Row],[discount]]&lt;=0.04,"3-4%",IF(samplesuperstore_cleaned[[#This Row],[discount]]&lt;=0.06,"5-6%",IF(samplesuperstore_cleaned[[#This Row],[discount]]=0.08,"7-8%","9-10%")))))</f>
        <v>5-6%</v>
      </c>
    </row>
    <row r="6978" spans="1:28" x14ac:dyDescent="0.3">
      <c r="A6978">
        <v>8355</v>
      </c>
      <c r="B6978">
        <v>24047</v>
      </c>
      <c r="C6978" t="s">
        <v>27</v>
      </c>
      <c r="D6978" s="3">
        <v>0.05</v>
      </c>
      <c r="E6978">
        <v>7.98</v>
      </c>
      <c r="F6978">
        <v>6.5</v>
      </c>
      <c r="G6978">
        <v>3039</v>
      </c>
      <c r="H6978" t="s">
        <v>5090</v>
      </c>
      <c r="I6978" t="s">
        <v>29</v>
      </c>
      <c r="J6978" t="s">
        <v>30</v>
      </c>
      <c r="K6978" t="s">
        <v>31</v>
      </c>
      <c r="L6978" t="s">
        <v>158</v>
      </c>
      <c r="M6978" t="s">
        <v>154</v>
      </c>
      <c r="N6978" t="s">
        <v>242</v>
      </c>
      <c r="O6978">
        <v>0.59</v>
      </c>
      <c r="P6978" t="s">
        <v>45</v>
      </c>
      <c r="Q6978" t="s">
        <v>210</v>
      </c>
      <c r="R6978" t="s">
        <v>5091</v>
      </c>
      <c r="S6978">
        <v>97330</v>
      </c>
      <c r="T6978" s="1">
        <v>41098</v>
      </c>
      <c r="U6978" s="1">
        <v>41100</v>
      </c>
      <c r="V6978" s="3">
        <v>-71.12</v>
      </c>
      <c r="W6978">
        <v>6</v>
      </c>
      <c r="X6978" s="2">
        <v>47.78</v>
      </c>
      <c r="Y6978">
        <v>86201</v>
      </c>
      <c r="Z6978" t="s">
        <v>48</v>
      </c>
      <c r="AA6978">
        <v>2012</v>
      </c>
      <c r="AB6978" t="str">
        <f>IF(samplesuperstore_cleaned[[#This Row],[discount]]=0,"0%",IF(samplesuperstore_cleaned[[#This Row],[discount]]=0.02,"1-2%",IF(samplesuperstore_cleaned[[#This Row],[discount]]&lt;=0.04,"3-4%",IF(samplesuperstore_cleaned[[#This Row],[discount]]&lt;=0.06,"5-6%",IF(samplesuperstore_cleaned[[#This Row],[discount]]=0.08,"7-8%","9-10%")))))</f>
        <v>5-6%</v>
      </c>
    </row>
    <row r="6979" spans="1:28" x14ac:dyDescent="0.3">
      <c r="A6979">
        <v>3081</v>
      </c>
      <c r="B6979">
        <v>26279</v>
      </c>
      <c r="C6979" t="s">
        <v>57</v>
      </c>
      <c r="D6979" s="3">
        <v>0.09</v>
      </c>
      <c r="E6979">
        <v>204.1</v>
      </c>
      <c r="F6979">
        <v>13.99</v>
      </c>
      <c r="G6979">
        <v>1178</v>
      </c>
      <c r="H6979" t="s">
        <v>2716</v>
      </c>
      <c r="I6979" t="s">
        <v>41</v>
      </c>
      <c r="J6979" t="s">
        <v>244</v>
      </c>
      <c r="K6979" t="s">
        <v>54</v>
      </c>
      <c r="L6979" t="s">
        <v>62</v>
      </c>
      <c r="M6979" t="s">
        <v>154</v>
      </c>
      <c r="N6979" t="s">
        <v>1614</v>
      </c>
      <c r="O6979">
        <v>0.37</v>
      </c>
      <c r="P6979" t="s">
        <v>260</v>
      </c>
      <c r="Q6979" t="s">
        <v>929</v>
      </c>
      <c r="R6979" t="s">
        <v>2710</v>
      </c>
      <c r="S6979">
        <v>32701</v>
      </c>
      <c r="T6979" s="1">
        <v>40544</v>
      </c>
      <c r="U6979" s="1">
        <v>40546</v>
      </c>
      <c r="V6979" s="3">
        <v>-71.176000000000002</v>
      </c>
      <c r="W6979">
        <v>2</v>
      </c>
      <c r="X6979" s="2">
        <v>397.7</v>
      </c>
      <c r="Y6979">
        <v>89788</v>
      </c>
      <c r="Z6979" t="s">
        <v>132</v>
      </c>
      <c r="AA6979">
        <v>2011</v>
      </c>
      <c r="AB6979" t="str">
        <f>IF(samplesuperstore_cleaned[[#This Row],[discount]]=0,"0%",IF(samplesuperstore_cleaned[[#This Row],[discount]]=0.02,"1-2%",IF(samplesuperstore_cleaned[[#This Row],[discount]]&lt;=0.04,"3-4%",IF(samplesuperstore_cleaned[[#This Row],[discount]]&lt;=0.06,"5-6%",IF(samplesuperstore_cleaned[[#This Row],[discount]]=0.08,"7-8%","9-10%")))))</f>
        <v>9-10%</v>
      </c>
    </row>
    <row r="6980" spans="1:28" x14ac:dyDescent="0.3">
      <c r="A6980">
        <v>7870</v>
      </c>
      <c r="B6980">
        <v>21759</v>
      </c>
      <c r="C6980" t="s">
        <v>60</v>
      </c>
      <c r="D6980" s="3">
        <v>0</v>
      </c>
      <c r="E6980">
        <v>2.66</v>
      </c>
      <c r="F6980">
        <v>6.35</v>
      </c>
      <c r="G6980">
        <v>2874</v>
      </c>
      <c r="H6980" t="s">
        <v>4906</v>
      </c>
      <c r="I6980" t="s">
        <v>29</v>
      </c>
      <c r="J6980" t="s">
        <v>114</v>
      </c>
      <c r="K6980" t="s">
        <v>31</v>
      </c>
      <c r="L6980" t="s">
        <v>100</v>
      </c>
      <c r="M6980" t="s">
        <v>33</v>
      </c>
      <c r="N6980" t="s">
        <v>3530</v>
      </c>
      <c r="O6980">
        <v>0.36</v>
      </c>
      <c r="P6980" t="s">
        <v>35</v>
      </c>
      <c r="Q6980" t="s">
        <v>161</v>
      </c>
      <c r="R6980" t="s">
        <v>4890</v>
      </c>
      <c r="S6980">
        <v>68128</v>
      </c>
      <c r="T6980" s="1">
        <v>41437</v>
      </c>
      <c r="U6980" s="1">
        <v>41441</v>
      </c>
      <c r="V6980" s="3">
        <v>-71.215999999999994</v>
      </c>
      <c r="W6980">
        <v>8</v>
      </c>
      <c r="X6980" s="2">
        <v>24.55</v>
      </c>
      <c r="Y6980">
        <v>89878</v>
      </c>
      <c r="Z6980" t="s">
        <v>189</v>
      </c>
      <c r="AA6980">
        <v>2013</v>
      </c>
      <c r="AB6980" t="str">
        <f>IF(samplesuperstore_cleaned[[#This Row],[discount]]=0,"0%",IF(samplesuperstore_cleaned[[#This Row],[discount]]=0.02,"1-2%",IF(samplesuperstore_cleaned[[#This Row],[discount]]&lt;=0.04,"3-4%",IF(samplesuperstore_cleaned[[#This Row],[discount]]&lt;=0.06,"5-6%",IF(samplesuperstore_cleaned[[#This Row],[discount]]=0.08,"7-8%","9-10%")))))</f>
        <v>0%</v>
      </c>
    </row>
    <row r="6981" spans="1:28" x14ac:dyDescent="0.3">
      <c r="A6981">
        <v>8802</v>
      </c>
      <c r="B6981">
        <v>19881</v>
      </c>
      <c r="C6981" t="s">
        <v>39</v>
      </c>
      <c r="D6981" s="3">
        <v>0.06</v>
      </c>
      <c r="E6981">
        <v>8.5</v>
      </c>
      <c r="F6981">
        <v>1.99</v>
      </c>
      <c r="G6981">
        <v>3186</v>
      </c>
      <c r="H6981" t="s">
        <v>5256</v>
      </c>
      <c r="I6981" t="s">
        <v>29</v>
      </c>
      <c r="J6981" t="s">
        <v>244</v>
      </c>
      <c r="K6981" t="s">
        <v>54</v>
      </c>
      <c r="L6981" t="s">
        <v>181</v>
      </c>
      <c r="M6981" t="s">
        <v>52</v>
      </c>
      <c r="N6981" t="s">
        <v>658</v>
      </c>
      <c r="O6981">
        <v>0.49</v>
      </c>
      <c r="P6981" t="s">
        <v>260</v>
      </c>
      <c r="Q6981" t="s">
        <v>929</v>
      </c>
      <c r="R6981" t="s">
        <v>5243</v>
      </c>
      <c r="S6981">
        <v>34952</v>
      </c>
      <c r="T6981" s="1">
        <v>40686</v>
      </c>
      <c r="U6981" s="1">
        <v>40686</v>
      </c>
      <c r="V6981" s="3">
        <v>-71.343999999999994</v>
      </c>
      <c r="W6981">
        <v>11</v>
      </c>
      <c r="X6981" s="2">
        <v>92.11</v>
      </c>
      <c r="Y6981">
        <v>89027</v>
      </c>
      <c r="Z6981" t="s">
        <v>38</v>
      </c>
      <c r="AA6981">
        <v>2011</v>
      </c>
      <c r="AB6981" t="str">
        <f>IF(samplesuperstore_cleaned[[#This Row],[discount]]=0,"0%",IF(samplesuperstore_cleaned[[#This Row],[discount]]=0.02,"1-2%",IF(samplesuperstore_cleaned[[#This Row],[discount]]&lt;=0.04,"3-4%",IF(samplesuperstore_cleaned[[#This Row],[discount]]&lt;=0.06,"5-6%",IF(samplesuperstore_cleaned[[#This Row],[discount]]=0.08,"7-8%","9-10%")))))</f>
        <v>5-6%</v>
      </c>
    </row>
    <row r="6982" spans="1:28" x14ac:dyDescent="0.3">
      <c r="A6982">
        <v>104</v>
      </c>
      <c r="B6982">
        <v>18673</v>
      </c>
      <c r="C6982" t="s">
        <v>27</v>
      </c>
      <c r="D6982" s="3">
        <v>0.09</v>
      </c>
      <c r="E6982">
        <v>7.98</v>
      </c>
      <c r="F6982">
        <v>6.5</v>
      </c>
      <c r="G6982">
        <v>40</v>
      </c>
      <c r="H6982" t="s">
        <v>241</v>
      </c>
      <c r="I6982" t="s">
        <v>29</v>
      </c>
      <c r="J6982" t="s">
        <v>30</v>
      </c>
      <c r="K6982" t="s">
        <v>31</v>
      </c>
      <c r="L6982" t="s">
        <v>158</v>
      </c>
      <c r="M6982" t="s">
        <v>154</v>
      </c>
      <c r="N6982" t="s">
        <v>242</v>
      </c>
      <c r="O6982">
        <v>0.59</v>
      </c>
      <c r="P6982" t="s">
        <v>45</v>
      </c>
      <c r="Q6982" t="s">
        <v>46</v>
      </c>
      <c r="R6982" t="s">
        <v>47</v>
      </c>
      <c r="S6982">
        <v>98221</v>
      </c>
      <c r="T6982" s="1">
        <v>41354</v>
      </c>
      <c r="U6982" s="1">
        <v>41356</v>
      </c>
      <c r="V6982" s="3">
        <v>-71.44</v>
      </c>
      <c r="W6982">
        <v>4</v>
      </c>
      <c r="X6982" s="2">
        <v>30.96</v>
      </c>
      <c r="Y6982">
        <v>88683</v>
      </c>
      <c r="Z6982" t="s">
        <v>165</v>
      </c>
      <c r="AA6982">
        <v>2013</v>
      </c>
      <c r="AB6982" t="str">
        <f>IF(samplesuperstore_cleaned[[#This Row],[discount]]=0,"0%",IF(samplesuperstore_cleaned[[#This Row],[discount]]=0.02,"1-2%",IF(samplesuperstore_cleaned[[#This Row],[discount]]&lt;=0.04,"3-4%",IF(samplesuperstore_cleaned[[#This Row],[discount]]&lt;=0.06,"5-6%",IF(samplesuperstore_cleaned[[#This Row],[discount]]=0.08,"7-8%","9-10%")))))</f>
        <v>9-10%</v>
      </c>
    </row>
    <row r="6983" spans="1:28" x14ac:dyDescent="0.3">
      <c r="A6983">
        <v>5436</v>
      </c>
      <c r="B6983">
        <v>18619</v>
      </c>
      <c r="C6983" t="s">
        <v>78</v>
      </c>
      <c r="D6983" s="3">
        <v>0.08</v>
      </c>
      <c r="E6983">
        <v>5.98</v>
      </c>
      <c r="F6983">
        <v>5.35</v>
      </c>
      <c r="G6983">
        <v>2010</v>
      </c>
      <c r="H6983" t="s">
        <v>3861</v>
      </c>
      <c r="I6983" t="s">
        <v>29</v>
      </c>
      <c r="J6983" t="s">
        <v>30</v>
      </c>
      <c r="K6983" t="s">
        <v>31</v>
      </c>
      <c r="L6983" t="s">
        <v>49</v>
      </c>
      <c r="M6983" t="s">
        <v>33</v>
      </c>
      <c r="N6983" t="s">
        <v>3005</v>
      </c>
      <c r="O6983">
        <v>0.4</v>
      </c>
      <c r="P6983" t="s">
        <v>35</v>
      </c>
      <c r="Q6983" t="s">
        <v>761</v>
      </c>
      <c r="R6983" t="s">
        <v>3862</v>
      </c>
      <c r="S6983">
        <v>48034</v>
      </c>
      <c r="T6983" s="1">
        <v>41549</v>
      </c>
      <c r="U6983" s="1">
        <v>41551</v>
      </c>
      <c r="V6983" s="3">
        <v>-71.47</v>
      </c>
      <c r="W6983">
        <v>17</v>
      </c>
      <c r="X6983" s="2">
        <v>100.96</v>
      </c>
      <c r="Y6983">
        <v>86882</v>
      </c>
      <c r="Z6983" t="s">
        <v>87</v>
      </c>
      <c r="AA6983">
        <v>2013</v>
      </c>
      <c r="AB6983" t="str">
        <f>IF(samplesuperstore_cleaned[[#This Row],[discount]]=0,"0%",IF(samplesuperstore_cleaned[[#This Row],[discount]]=0.02,"1-2%",IF(samplesuperstore_cleaned[[#This Row],[discount]]&lt;=0.04,"3-4%",IF(samplesuperstore_cleaned[[#This Row],[discount]]&lt;=0.06,"5-6%",IF(samplesuperstore_cleaned[[#This Row],[discount]]=0.08,"7-8%","9-10%")))))</f>
        <v>7-8%</v>
      </c>
    </row>
    <row r="6984" spans="1:28" x14ac:dyDescent="0.3">
      <c r="A6984">
        <v>8500</v>
      </c>
      <c r="B6984">
        <v>7957</v>
      </c>
      <c r="C6984" t="s">
        <v>60</v>
      </c>
      <c r="D6984" s="3">
        <v>0.03</v>
      </c>
      <c r="E6984">
        <v>90.98</v>
      </c>
      <c r="F6984">
        <v>30</v>
      </c>
      <c r="G6984">
        <v>3079</v>
      </c>
      <c r="H6984" t="s">
        <v>5138</v>
      </c>
      <c r="I6984" t="s">
        <v>61</v>
      </c>
      <c r="J6984" t="s">
        <v>244</v>
      </c>
      <c r="K6984" t="s">
        <v>67</v>
      </c>
      <c r="L6984" t="s">
        <v>68</v>
      </c>
      <c r="M6984" t="s">
        <v>63</v>
      </c>
      <c r="N6984" t="s">
        <v>1370</v>
      </c>
      <c r="O6984">
        <v>0.61</v>
      </c>
      <c r="P6984" t="s">
        <v>84</v>
      </c>
      <c r="Q6984" t="s">
        <v>596</v>
      </c>
      <c r="R6984" t="s">
        <v>2793</v>
      </c>
      <c r="S6984">
        <v>19112</v>
      </c>
      <c r="T6984" s="1">
        <v>40891</v>
      </c>
      <c r="U6984" s="1">
        <v>40895</v>
      </c>
      <c r="V6984" s="3">
        <v>-71.48</v>
      </c>
      <c r="W6984">
        <v>19</v>
      </c>
      <c r="X6984" s="2">
        <v>1834.37</v>
      </c>
      <c r="Y6984">
        <v>56837</v>
      </c>
      <c r="Z6984" t="s">
        <v>72</v>
      </c>
      <c r="AA6984">
        <v>2011</v>
      </c>
      <c r="AB6984" t="str">
        <f>IF(samplesuperstore_cleaned[[#This Row],[discount]]=0,"0%",IF(samplesuperstore_cleaned[[#This Row],[discount]]=0.02,"1-2%",IF(samplesuperstore_cleaned[[#This Row],[discount]]&lt;=0.04,"3-4%",IF(samplesuperstore_cleaned[[#This Row],[discount]]&lt;=0.06,"5-6%",IF(samplesuperstore_cleaned[[#This Row],[discount]]=0.08,"7-8%","9-10%")))))</f>
        <v>3-4%</v>
      </c>
    </row>
    <row r="6985" spans="1:28" x14ac:dyDescent="0.3">
      <c r="A6985">
        <v>4774</v>
      </c>
      <c r="B6985">
        <v>4833</v>
      </c>
      <c r="C6985" t="s">
        <v>60</v>
      </c>
      <c r="D6985" s="3">
        <v>0.01</v>
      </c>
      <c r="E6985">
        <v>3.57</v>
      </c>
      <c r="F6985">
        <v>4.17</v>
      </c>
      <c r="G6985">
        <v>1773</v>
      </c>
      <c r="H6985" t="s">
        <v>3567</v>
      </c>
      <c r="I6985" t="s">
        <v>29</v>
      </c>
      <c r="J6985" t="s">
        <v>30</v>
      </c>
      <c r="K6985" t="s">
        <v>31</v>
      </c>
      <c r="L6985" t="s">
        <v>42</v>
      </c>
      <c r="M6985" t="s">
        <v>52</v>
      </c>
      <c r="N6985" t="s">
        <v>382</v>
      </c>
      <c r="O6985">
        <v>0.59</v>
      </c>
      <c r="P6985" t="s">
        <v>84</v>
      </c>
      <c r="Q6985" t="s">
        <v>125</v>
      </c>
      <c r="R6985" t="s">
        <v>167</v>
      </c>
      <c r="S6985">
        <v>10282</v>
      </c>
      <c r="T6985" s="1">
        <v>41632</v>
      </c>
      <c r="U6985" s="1">
        <v>41636</v>
      </c>
      <c r="V6985" s="3">
        <v>-71.52</v>
      </c>
      <c r="W6985">
        <v>50</v>
      </c>
      <c r="X6985" s="2">
        <v>185.06</v>
      </c>
      <c r="Y6985">
        <v>34400</v>
      </c>
      <c r="Z6985" t="s">
        <v>72</v>
      </c>
      <c r="AA6985">
        <v>2013</v>
      </c>
      <c r="AB6985" t="str">
        <f>IF(samplesuperstore_cleaned[[#This Row],[discount]]=0,"0%",IF(samplesuperstore_cleaned[[#This Row],[discount]]=0.02,"1-2%",IF(samplesuperstore_cleaned[[#This Row],[discount]]&lt;=0.04,"3-4%",IF(samplesuperstore_cleaned[[#This Row],[discount]]&lt;=0.06,"5-6%",IF(samplesuperstore_cleaned[[#This Row],[discount]]=0.08,"7-8%","9-10%")))))</f>
        <v>3-4%</v>
      </c>
    </row>
    <row r="6986" spans="1:28" x14ac:dyDescent="0.3">
      <c r="A6986">
        <v>3117</v>
      </c>
      <c r="B6986">
        <v>25442</v>
      </c>
      <c r="C6986" t="s">
        <v>78</v>
      </c>
      <c r="D6986" s="3">
        <v>0.1</v>
      </c>
      <c r="E6986">
        <v>20.95</v>
      </c>
      <c r="F6986">
        <v>5.99</v>
      </c>
      <c r="G6986">
        <v>1190</v>
      </c>
      <c r="H6986" t="s">
        <v>2734</v>
      </c>
      <c r="I6986" t="s">
        <v>29</v>
      </c>
      <c r="J6986" t="s">
        <v>244</v>
      </c>
      <c r="K6986" t="s">
        <v>54</v>
      </c>
      <c r="L6986" t="s">
        <v>181</v>
      </c>
      <c r="M6986" t="s">
        <v>33</v>
      </c>
      <c r="N6986" t="s">
        <v>1839</v>
      </c>
      <c r="O6986">
        <v>0.65</v>
      </c>
      <c r="P6986" t="s">
        <v>45</v>
      </c>
      <c r="Q6986" t="s">
        <v>70</v>
      </c>
      <c r="R6986" t="s">
        <v>2735</v>
      </c>
      <c r="S6986">
        <v>90301</v>
      </c>
      <c r="T6986" s="1">
        <v>40624</v>
      </c>
      <c r="U6986" s="1">
        <v>40626</v>
      </c>
      <c r="V6986" s="3">
        <v>-71.55</v>
      </c>
      <c r="W6986">
        <v>9</v>
      </c>
      <c r="X6986" s="2">
        <v>184.77</v>
      </c>
      <c r="Y6986">
        <v>87591</v>
      </c>
      <c r="Z6986" t="s">
        <v>165</v>
      </c>
      <c r="AA6986">
        <v>2011</v>
      </c>
      <c r="AB6986" t="str">
        <f>IF(samplesuperstore_cleaned[[#This Row],[discount]]=0,"0%",IF(samplesuperstore_cleaned[[#This Row],[discount]]=0.02,"1-2%",IF(samplesuperstore_cleaned[[#This Row],[discount]]&lt;=0.04,"3-4%",IF(samplesuperstore_cleaned[[#This Row],[discount]]&lt;=0.06,"5-6%",IF(samplesuperstore_cleaned[[#This Row],[discount]]=0.08,"7-8%","9-10%")))))</f>
        <v>9-10%</v>
      </c>
    </row>
    <row r="6987" spans="1:28" x14ac:dyDescent="0.3">
      <c r="A6987">
        <v>3133</v>
      </c>
      <c r="B6987">
        <v>7442</v>
      </c>
      <c r="C6987" t="s">
        <v>78</v>
      </c>
      <c r="D6987" s="3">
        <v>0.1</v>
      </c>
      <c r="E6987">
        <v>20.95</v>
      </c>
      <c r="F6987">
        <v>5.99</v>
      </c>
      <c r="G6987">
        <v>1193</v>
      </c>
      <c r="H6987" t="s">
        <v>2740</v>
      </c>
      <c r="I6987" t="s">
        <v>29</v>
      </c>
      <c r="J6987" t="s">
        <v>244</v>
      </c>
      <c r="K6987" t="s">
        <v>54</v>
      </c>
      <c r="L6987" t="s">
        <v>181</v>
      </c>
      <c r="M6987" t="s">
        <v>33</v>
      </c>
      <c r="N6987" t="s">
        <v>1839</v>
      </c>
      <c r="O6987">
        <v>0.65</v>
      </c>
      <c r="P6987" t="s">
        <v>84</v>
      </c>
      <c r="Q6987" t="s">
        <v>2274</v>
      </c>
      <c r="R6987" t="s">
        <v>46</v>
      </c>
      <c r="S6987">
        <v>20016</v>
      </c>
      <c r="T6987" s="1">
        <v>40624</v>
      </c>
      <c r="U6987" s="1">
        <v>40626</v>
      </c>
      <c r="V6987" s="3">
        <v>-71.55</v>
      </c>
      <c r="W6987">
        <v>36</v>
      </c>
      <c r="X6987" s="2">
        <v>739.07</v>
      </c>
      <c r="Y6987">
        <v>53060</v>
      </c>
      <c r="Z6987" t="s">
        <v>165</v>
      </c>
      <c r="AA6987">
        <v>2011</v>
      </c>
      <c r="AB6987" t="str">
        <f>IF(samplesuperstore_cleaned[[#This Row],[discount]]=0,"0%",IF(samplesuperstore_cleaned[[#This Row],[discount]]=0.02,"1-2%",IF(samplesuperstore_cleaned[[#This Row],[discount]]&lt;=0.04,"3-4%",IF(samplesuperstore_cleaned[[#This Row],[discount]]&lt;=0.06,"5-6%",IF(samplesuperstore_cleaned[[#This Row],[discount]]=0.08,"7-8%","9-10%")))))</f>
        <v>9-10%</v>
      </c>
    </row>
    <row r="6988" spans="1:28" x14ac:dyDescent="0.3">
      <c r="A6988">
        <v>8417</v>
      </c>
      <c r="B6988">
        <v>23570</v>
      </c>
      <c r="C6988" t="s">
        <v>27</v>
      </c>
      <c r="D6988" s="3">
        <v>0.09</v>
      </c>
      <c r="E6988">
        <v>7.1</v>
      </c>
      <c r="F6988">
        <v>6.05</v>
      </c>
      <c r="G6988">
        <v>3066</v>
      </c>
      <c r="H6988" t="s">
        <v>5118</v>
      </c>
      <c r="I6988" t="s">
        <v>29</v>
      </c>
      <c r="J6988" t="s">
        <v>244</v>
      </c>
      <c r="K6988" t="s">
        <v>31</v>
      </c>
      <c r="L6988" t="s">
        <v>138</v>
      </c>
      <c r="M6988" t="s">
        <v>33</v>
      </c>
      <c r="N6988" t="s">
        <v>539</v>
      </c>
      <c r="O6988">
        <v>0.39</v>
      </c>
      <c r="P6988" t="s">
        <v>84</v>
      </c>
      <c r="Q6988" t="s">
        <v>394</v>
      </c>
      <c r="R6988" t="s">
        <v>5119</v>
      </c>
      <c r="S6988">
        <v>44312</v>
      </c>
      <c r="T6988" s="1">
        <v>41396</v>
      </c>
      <c r="U6988" s="1">
        <v>41398</v>
      </c>
      <c r="V6988" s="3">
        <v>-71.59899999999999</v>
      </c>
      <c r="W6988">
        <v>8</v>
      </c>
      <c r="X6988" s="2">
        <v>55.17</v>
      </c>
      <c r="Y6988">
        <v>91379</v>
      </c>
      <c r="Z6988" t="s">
        <v>38</v>
      </c>
      <c r="AA6988">
        <v>2013</v>
      </c>
      <c r="AB6988" t="str">
        <f>IF(samplesuperstore_cleaned[[#This Row],[discount]]=0,"0%",IF(samplesuperstore_cleaned[[#This Row],[discount]]=0.02,"1-2%",IF(samplesuperstore_cleaned[[#This Row],[discount]]&lt;=0.04,"3-4%",IF(samplesuperstore_cleaned[[#This Row],[discount]]&lt;=0.06,"5-6%",IF(samplesuperstore_cleaned[[#This Row],[discount]]=0.08,"7-8%","9-10%")))))</f>
        <v>9-10%</v>
      </c>
    </row>
    <row r="6989" spans="1:28" x14ac:dyDescent="0.3">
      <c r="A6989">
        <v>3658</v>
      </c>
      <c r="B6989">
        <v>23982</v>
      </c>
      <c r="C6989" t="s">
        <v>60</v>
      </c>
      <c r="D6989" s="3">
        <v>0.06</v>
      </c>
      <c r="E6989">
        <v>10.97</v>
      </c>
      <c r="F6989">
        <v>6.5</v>
      </c>
      <c r="G6989">
        <v>1387</v>
      </c>
      <c r="H6989" t="s">
        <v>3035</v>
      </c>
      <c r="I6989" t="s">
        <v>29</v>
      </c>
      <c r="J6989" t="s">
        <v>66</v>
      </c>
      <c r="K6989" t="s">
        <v>54</v>
      </c>
      <c r="L6989" t="s">
        <v>181</v>
      </c>
      <c r="M6989" t="s">
        <v>33</v>
      </c>
      <c r="N6989" t="s">
        <v>483</v>
      </c>
      <c r="O6989">
        <v>0.64</v>
      </c>
      <c r="P6989" t="s">
        <v>35</v>
      </c>
      <c r="Q6989" t="s">
        <v>1549</v>
      </c>
      <c r="R6989" t="s">
        <v>3036</v>
      </c>
      <c r="S6989">
        <v>46203</v>
      </c>
      <c r="T6989" s="1">
        <v>41495</v>
      </c>
      <c r="U6989" s="1">
        <v>41500</v>
      </c>
      <c r="V6989" s="3">
        <v>-71.634799999999998</v>
      </c>
      <c r="W6989">
        <v>21</v>
      </c>
      <c r="X6989" s="2">
        <v>219.88</v>
      </c>
      <c r="Y6989">
        <v>88317</v>
      </c>
      <c r="Z6989" t="s">
        <v>107</v>
      </c>
      <c r="AA6989">
        <v>2013</v>
      </c>
      <c r="AB6989" t="str">
        <f>IF(samplesuperstore_cleaned[[#This Row],[discount]]=0,"0%",IF(samplesuperstore_cleaned[[#This Row],[discount]]=0.02,"1-2%",IF(samplesuperstore_cleaned[[#This Row],[discount]]&lt;=0.04,"3-4%",IF(samplesuperstore_cleaned[[#This Row],[discount]]&lt;=0.06,"5-6%",IF(samplesuperstore_cleaned[[#This Row],[discount]]=0.08,"7-8%","9-10%")))))</f>
        <v>5-6%</v>
      </c>
    </row>
    <row r="6990" spans="1:28" x14ac:dyDescent="0.3">
      <c r="A6990">
        <v>5140</v>
      </c>
      <c r="B6990">
        <v>22644</v>
      </c>
      <c r="C6990" t="s">
        <v>39</v>
      </c>
      <c r="D6990" s="3">
        <v>0.05</v>
      </c>
      <c r="E6990">
        <v>3.74</v>
      </c>
      <c r="F6990">
        <v>4.6900000000000004</v>
      </c>
      <c r="G6990">
        <v>1918</v>
      </c>
      <c r="H6990" t="s">
        <v>3747</v>
      </c>
      <c r="I6990" t="s">
        <v>29</v>
      </c>
      <c r="J6990" t="s">
        <v>66</v>
      </c>
      <c r="K6990" t="s">
        <v>31</v>
      </c>
      <c r="L6990" t="s">
        <v>138</v>
      </c>
      <c r="M6990" t="s">
        <v>33</v>
      </c>
      <c r="N6990" t="s">
        <v>1419</v>
      </c>
      <c r="O6990">
        <v>0.35</v>
      </c>
      <c r="P6990" t="s">
        <v>260</v>
      </c>
      <c r="Q6990" t="s">
        <v>2073</v>
      </c>
      <c r="R6990" t="s">
        <v>3749</v>
      </c>
      <c r="S6990">
        <v>72450</v>
      </c>
      <c r="T6990" s="1">
        <v>40593</v>
      </c>
      <c r="U6990" s="1">
        <v>40594</v>
      </c>
      <c r="V6990" s="3">
        <v>-71.677199999999999</v>
      </c>
      <c r="W6990">
        <v>1</v>
      </c>
      <c r="X6990" s="2">
        <v>5.29</v>
      </c>
      <c r="Y6990">
        <v>85899</v>
      </c>
      <c r="Z6990" t="s">
        <v>112</v>
      </c>
      <c r="AA6990">
        <v>2011</v>
      </c>
      <c r="AB6990" t="str">
        <f>IF(samplesuperstore_cleaned[[#This Row],[discount]]=0,"0%",IF(samplesuperstore_cleaned[[#This Row],[discount]]=0.02,"1-2%",IF(samplesuperstore_cleaned[[#This Row],[discount]]&lt;=0.04,"3-4%",IF(samplesuperstore_cleaned[[#This Row],[discount]]&lt;=0.06,"5-6%",IF(samplesuperstore_cleaned[[#This Row],[discount]]=0.08,"7-8%","9-10%")))))</f>
        <v>5-6%</v>
      </c>
    </row>
    <row r="6991" spans="1:28" x14ac:dyDescent="0.3">
      <c r="A6991">
        <v>3604</v>
      </c>
      <c r="B6991">
        <v>23065</v>
      </c>
      <c r="C6991" t="s">
        <v>27</v>
      </c>
      <c r="D6991" s="3">
        <v>0.03</v>
      </c>
      <c r="E6991">
        <v>12.07</v>
      </c>
      <c r="F6991">
        <v>6.2</v>
      </c>
      <c r="G6991">
        <v>1363</v>
      </c>
      <c r="H6991" t="s">
        <v>3002</v>
      </c>
      <c r="I6991" t="s">
        <v>29</v>
      </c>
      <c r="J6991" t="s">
        <v>244</v>
      </c>
      <c r="K6991" t="s">
        <v>67</v>
      </c>
      <c r="L6991" t="s">
        <v>104</v>
      </c>
      <c r="M6991" t="s">
        <v>43</v>
      </c>
      <c r="N6991" t="s">
        <v>925</v>
      </c>
      <c r="O6991">
        <v>0.52</v>
      </c>
      <c r="P6991" t="s">
        <v>260</v>
      </c>
      <c r="Q6991" t="s">
        <v>929</v>
      </c>
      <c r="R6991" t="s">
        <v>3003</v>
      </c>
      <c r="S6991">
        <v>32707</v>
      </c>
      <c r="T6991" s="1">
        <v>40683</v>
      </c>
      <c r="U6991" s="1">
        <v>40684</v>
      </c>
      <c r="V6991" s="3">
        <v>-71.75</v>
      </c>
      <c r="W6991">
        <v>13</v>
      </c>
      <c r="X6991" s="2">
        <v>166.62</v>
      </c>
      <c r="Y6991">
        <v>89995</v>
      </c>
      <c r="Z6991" t="s">
        <v>38</v>
      </c>
      <c r="AA6991">
        <v>2011</v>
      </c>
      <c r="AB6991" t="str">
        <f>IF(samplesuperstore_cleaned[[#This Row],[discount]]=0,"0%",IF(samplesuperstore_cleaned[[#This Row],[discount]]=0.02,"1-2%",IF(samplesuperstore_cleaned[[#This Row],[discount]]&lt;=0.04,"3-4%",IF(samplesuperstore_cleaned[[#This Row],[discount]]&lt;=0.06,"5-6%",IF(samplesuperstore_cleaned[[#This Row],[discount]]=0.08,"7-8%","9-10%")))))</f>
        <v>3-4%</v>
      </c>
    </row>
    <row r="6992" spans="1:28" x14ac:dyDescent="0.3">
      <c r="A6992">
        <v>9375</v>
      </c>
      <c r="B6992">
        <v>24653</v>
      </c>
      <c r="C6992" t="s">
        <v>57</v>
      </c>
      <c r="D6992" s="3">
        <v>0.04</v>
      </c>
      <c r="E6992">
        <v>6.48</v>
      </c>
      <c r="F6992">
        <v>7.37</v>
      </c>
      <c r="G6992">
        <v>3386</v>
      </c>
      <c r="H6992" t="s">
        <v>5481</v>
      </c>
      <c r="I6992" t="s">
        <v>41</v>
      </c>
      <c r="J6992" t="s">
        <v>30</v>
      </c>
      <c r="K6992" t="s">
        <v>31</v>
      </c>
      <c r="L6992" t="s">
        <v>49</v>
      </c>
      <c r="M6992" t="s">
        <v>33</v>
      </c>
      <c r="N6992" t="s">
        <v>447</v>
      </c>
      <c r="O6992">
        <v>0.37</v>
      </c>
      <c r="P6992" t="s">
        <v>84</v>
      </c>
      <c r="Q6992" t="s">
        <v>394</v>
      </c>
      <c r="R6992" t="s">
        <v>1555</v>
      </c>
      <c r="S6992">
        <v>43402</v>
      </c>
      <c r="T6992" s="1">
        <v>41248</v>
      </c>
      <c r="U6992" s="1">
        <v>41250</v>
      </c>
      <c r="V6992" s="3">
        <v>-71.790000000000006</v>
      </c>
      <c r="W6992">
        <v>23</v>
      </c>
      <c r="X6992" s="2">
        <v>157.88999999999999</v>
      </c>
      <c r="Y6992">
        <v>88749</v>
      </c>
      <c r="Z6992" t="s">
        <v>72</v>
      </c>
      <c r="AA6992">
        <v>2012</v>
      </c>
      <c r="AB6992" t="str">
        <f>IF(samplesuperstore_cleaned[[#This Row],[discount]]=0,"0%",IF(samplesuperstore_cleaned[[#This Row],[discount]]=0.02,"1-2%",IF(samplesuperstore_cleaned[[#This Row],[discount]]&lt;=0.04,"3-4%",IF(samplesuperstore_cleaned[[#This Row],[discount]]&lt;=0.06,"5-6%",IF(samplesuperstore_cleaned[[#This Row],[discount]]=0.08,"7-8%","9-10%")))))</f>
        <v>3-4%</v>
      </c>
    </row>
    <row r="6993" spans="1:28" x14ac:dyDescent="0.3">
      <c r="A6993">
        <v>2576</v>
      </c>
      <c r="B6993">
        <v>19003</v>
      </c>
      <c r="C6993" t="s">
        <v>39</v>
      </c>
      <c r="D6993" s="3">
        <v>0.08</v>
      </c>
      <c r="E6993">
        <v>45.19</v>
      </c>
      <c r="F6993">
        <v>1.99</v>
      </c>
      <c r="G6993">
        <v>999</v>
      </c>
      <c r="H6993" t="s">
        <v>2443</v>
      </c>
      <c r="I6993" t="s">
        <v>29</v>
      </c>
      <c r="J6993" t="s">
        <v>114</v>
      </c>
      <c r="K6993" t="s">
        <v>54</v>
      </c>
      <c r="L6993" t="s">
        <v>181</v>
      </c>
      <c r="M6993" t="s">
        <v>52</v>
      </c>
      <c r="N6993" t="s">
        <v>1658</v>
      </c>
      <c r="O6993">
        <v>0.55000000000000004</v>
      </c>
      <c r="P6993" t="s">
        <v>84</v>
      </c>
      <c r="Q6993" t="s">
        <v>97</v>
      </c>
      <c r="R6993" t="s">
        <v>2444</v>
      </c>
      <c r="S6993">
        <v>7450</v>
      </c>
      <c r="T6993" s="1">
        <v>40435</v>
      </c>
      <c r="U6993" s="1">
        <v>40436</v>
      </c>
      <c r="V6993" s="3">
        <v>-71.83</v>
      </c>
      <c r="W6993">
        <v>3</v>
      </c>
      <c r="X6993" s="2">
        <v>127.22</v>
      </c>
      <c r="Y6993">
        <v>89433</v>
      </c>
      <c r="Z6993" t="s">
        <v>173</v>
      </c>
      <c r="AA6993">
        <v>2010</v>
      </c>
      <c r="AB6993" t="str">
        <f>IF(samplesuperstore_cleaned[[#This Row],[discount]]=0,"0%",IF(samplesuperstore_cleaned[[#This Row],[discount]]=0.02,"1-2%",IF(samplesuperstore_cleaned[[#This Row],[discount]]&lt;=0.04,"3-4%",IF(samplesuperstore_cleaned[[#This Row],[discount]]&lt;=0.06,"5-6%",IF(samplesuperstore_cleaned[[#This Row],[discount]]=0.08,"7-8%","9-10%")))))</f>
        <v>7-8%</v>
      </c>
    </row>
    <row r="6994" spans="1:28" x14ac:dyDescent="0.3">
      <c r="A6994">
        <v>452</v>
      </c>
      <c r="B6994">
        <v>23552</v>
      </c>
      <c r="C6994" t="s">
        <v>78</v>
      </c>
      <c r="D6994" s="3">
        <v>0</v>
      </c>
      <c r="E6994">
        <v>5.74</v>
      </c>
      <c r="F6994">
        <v>5.3</v>
      </c>
      <c r="G6994">
        <v>174</v>
      </c>
      <c r="H6994" t="s">
        <v>695</v>
      </c>
      <c r="I6994" t="s">
        <v>41</v>
      </c>
      <c r="J6994" t="s">
        <v>30</v>
      </c>
      <c r="K6994" t="s">
        <v>31</v>
      </c>
      <c r="L6994" t="s">
        <v>51</v>
      </c>
      <c r="M6994" t="s">
        <v>52</v>
      </c>
      <c r="N6994" t="s">
        <v>696</v>
      </c>
      <c r="O6994">
        <v>0.55000000000000004</v>
      </c>
      <c r="P6994" t="s">
        <v>35</v>
      </c>
      <c r="Q6994" t="s">
        <v>255</v>
      </c>
      <c r="R6994" t="s">
        <v>659</v>
      </c>
      <c r="S6994">
        <v>76131</v>
      </c>
      <c r="T6994" s="1">
        <v>40741</v>
      </c>
      <c r="U6994" s="1">
        <v>40742</v>
      </c>
      <c r="V6994" s="3">
        <v>-71.959999999999994</v>
      </c>
      <c r="W6994">
        <v>9</v>
      </c>
      <c r="X6994" s="2">
        <v>57.34</v>
      </c>
      <c r="Y6994">
        <v>90650</v>
      </c>
      <c r="Z6994" t="s">
        <v>48</v>
      </c>
      <c r="AA6994">
        <v>2011</v>
      </c>
      <c r="AB6994" t="str">
        <f>IF(samplesuperstore_cleaned[[#This Row],[discount]]=0,"0%",IF(samplesuperstore_cleaned[[#This Row],[discount]]=0.02,"1-2%",IF(samplesuperstore_cleaned[[#This Row],[discount]]&lt;=0.04,"3-4%",IF(samplesuperstore_cleaned[[#This Row],[discount]]&lt;=0.06,"5-6%",IF(samplesuperstore_cleaned[[#This Row],[discount]]=0.08,"7-8%","9-10%")))))</f>
        <v>0%</v>
      </c>
    </row>
    <row r="6995" spans="1:28" x14ac:dyDescent="0.3">
      <c r="A6995">
        <v>2981</v>
      </c>
      <c r="B6995">
        <v>8269</v>
      </c>
      <c r="C6995" t="s">
        <v>60</v>
      </c>
      <c r="D6995" s="3">
        <v>0.09</v>
      </c>
      <c r="E6995">
        <v>3.28</v>
      </c>
      <c r="F6995">
        <v>3.97</v>
      </c>
      <c r="G6995">
        <v>1129</v>
      </c>
      <c r="H6995" t="s">
        <v>2639</v>
      </c>
      <c r="I6995" t="s">
        <v>29</v>
      </c>
      <c r="J6995" t="s">
        <v>30</v>
      </c>
      <c r="K6995" t="s">
        <v>31</v>
      </c>
      <c r="L6995" t="s">
        <v>42</v>
      </c>
      <c r="M6995" t="s">
        <v>43</v>
      </c>
      <c r="N6995" t="s">
        <v>671</v>
      </c>
      <c r="O6995">
        <v>0.56000000000000005</v>
      </c>
      <c r="P6995" t="s">
        <v>84</v>
      </c>
      <c r="Q6995" t="s">
        <v>85</v>
      </c>
      <c r="R6995" t="s">
        <v>476</v>
      </c>
      <c r="S6995">
        <v>2118</v>
      </c>
      <c r="T6995" s="1">
        <v>41189</v>
      </c>
      <c r="U6995" s="1">
        <v>41194</v>
      </c>
      <c r="V6995" s="3">
        <v>-71.963999999999999</v>
      </c>
      <c r="W6995">
        <v>41</v>
      </c>
      <c r="X6995" s="2">
        <v>133.80000000000001</v>
      </c>
      <c r="Y6995">
        <v>59108</v>
      </c>
      <c r="Z6995" t="s">
        <v>87</v>
      </c>
      <c r="AA6995">
        <v>2012</v>
      </c>
      <c r="AB6995" t="str">
        <f>IF(samplesuperstore_cleaned[[#This Row],[discount]]=0,"0%",IF(samplesuperstore_cleaned[[#This Row],[discount]]=0.02,"1-2%",IF(samplesuperstore_cleaned[[#This Row],[discount]]&lt;=0.04,"3-4%",IF(samplesuperstore_cleaned[[#This Row],[discount]]&lt;=0.06,"5-6%",IF(samplesuperstore_cleaned[[#This Row],[discount]]=0.08,"7-8%","9-10%")))))</f>
        <v>9-10%</v>
      </c>
    </row>
    <row r="6996" spans="1:28" x14ac:dyDescent="0.3">
      <c r="A6996">
        <v>4201</v>
      </c>
      <c r="B6996">
        <v>18201</v>
      </c>
      <c r="C6996" t="s">
        <v>39</v>
      </c>
      <c r="D6996" s="3">
        <v>0.08</v>
      </c>
      <c r="E6996">
        <v>4.9800000000000004</v>
      </c>
      <c r="F6996">
        <v>7.44</v>
      </c>
      <c r="G6996">
        <v>1574</v>
      </c>
      <c r="H6996" t="s">
        <v>3300</v>
      </c>
      <c r="I6996" t="s">
        <v>29</v>
      </c>
      <c r="J6996" t="s">
        <v>244</v>
      </c>
      <c r="K6996" t="s">
        <v>31</v>
      </c>
      <c r="L6996" t="s">
        <v>49</v>
      </c>
      <c r="M6996" t="s">
        <v>33</v>
      </c>
      <c r="N6996" t="s">
        <v>694</v>
      </c>
      <c r="O6996">
        <v>0.36</v>
      </c>
      <c r="P6996" t="s">
        <v>260</v>
      </c>
      <c r="Q6996" t="s">
        <v>846</v>
      </c>
      <c r="R6996" t="s">
        <v>3301</v>
      </c>
      <c r="S6996">
        <v>28314</v>
      </c>
      <c r="T6996" s="1">
        <v>41047</v>
      </c>
      <c r="U6996" s="1">
        <v>41048</v>
      </c>
      <c r="V6996" s="3">
        <v>-71.988</v>
      </c>
      <c r="W6996">
        <v>16</v>
      </c>
      <c r="X6996" s="2">
        <v>77.02</v>
      </c>
      <c r="Y6996">
        <v>86969</v>
      </c>
      <c r="Z6996" t="s">
        <v>38</v>
      </c>
      <c r="AA6996">
        <v>2012</v>
      </c>
      <c r="AB6996" t="str">
        <f>IF(samplesuperstore_cleaned[[#This Row],[discount]]=0,"0%",IF(samplesuperstore_cleaned[[#This Row],[discount]]=0.02,"1-2%",IF(samplesuperstore_cleaned[[#This Row],[discount]]&lt;=0.04,"3-4%",IF(samplesuperstore_cleaned[[#This Row],[discount]]&lt;=0.06,"5-6%",IF(samplesuperstore_cleaned[[#This Row],[discount]]=0.08,"7-8%","9-10%")))))</f>
        <v>7-8%</v>
      </c>
    </row>
    <row r="6997" spans="1:28" x14ac:dyDescent="0.3">
      <c r="A6997">
        <v>846</v>
      </c>
      <c r="B6997">
        <v>18852</v>
      </c>
      <c r="C6997" t="s">
        <v>57</v>
      </c>
      <c r="D6997" s="3">
        <v>0.01</v>
      </c>
      <c r="E6997">
        <v>19.98</v>
      </c>
      <c r="F6997">
        <v>4</v>
      </c>
      <c r="G6997">
        <v>315</v>
      </c>
      <c r="H6997" t="s">
        <v>1089</v>
      </c>
      <c r="I6997" t="s">
        <v>29</v>
      </c>
      <c r="J6997" t="s">
        <v>30</v>
      </c>
      <c r="K6997" t="s">
        <v>54</v>
      </c>
      <c r="L6997" t="s">
        <v>181</v>
      </c>
      <c r="M6997" t="s">
        <v>33</v>
      </c>
      <c r="N6997" t="s">
        <v>471</v>
      </c>
      <c r="O6997">
        <v>0.68</v>
      </c>
      <c r="P6997" t="s">
        <v>84</v>
      </c>
      <c r="Q6997" t="s">
        <v>85</v>
      </c>
      <c r="R6997" t="s">
        <v>1090</v>
      </c>
      <c r="S6997">
        <v>1007</v>
      </c>
      <c r="T6997" s="1">
        <v>40257</v>
      </c>
      <c r="U6997" s="1">
        <v>40257</v>
      </c>
      <c r="V6997" s="3">
        <v>-72.23</v>
      </c>
      <c r="W6997">
        <v>2</v>
      </c>
      <c r="X6997" s="2">
        <v>43.08</v>
      </c>
      <c r="Y6997">
        <v>89166</v>
      </c>
      <c r="Z6997" t="s">
        <v>165</v>
      </c>
      <c r="AA6997">
        <v>2010</v>
      </c>
      <c r="AB6997" t="str">
        <f>IF(samplesuperstore_cleaned[[#This Row],[discount]]=0,"0%",IF(samplesuperstore_cleaned[[#This Row],[discount]]=0.02,"1-2%",IF(samplesuperstore_cleaned[[#This Row],[discount]]&lt;=0.04,"3-4%",IF(samplesuperstore_cleaned[[#This Row],[discount]]&lt;=0.06,"5-6%",IF(samplesuperstore_cleaned[[#This Row],[discount]]=0.08,"7-8%","9-10%")))))</f>
        <v>3-4%</v>
      </c>
    </row>
    <row r="6998" spans="1:28" x14ac:dyDescent="0.3">
      <c r="A6998">
        <v>8000</v>
      </c>
      <c r="B6998">
        <v>20882</v>
      </c>
      <c r="C6998" t="s">
        <v>39</v>
      </c>
      <c r="D6998" s="3">
        <v>0.06</v>
      </c>
      <c r="E6998">
        <v>5.53</v>
      </c>
      <c r="F6998">
        <v>6.98</v>
      </c>
      <c r="G6998">
        <v>2911</v>
      </c>
      <c r="H6998" t="s">
        <v>4943</v>
      </c>
      <c r="I6998" t="s">
        <v>29</v>
      </c>
      <c r="J6998" t="s">
        <v>66</v>
      </c>
      <c r="K6998" t="s">
        <v>31</v>
      </c>
      <c r="L6998" t="s">
        <v>138</v>
      </c>
      <c r="M6998" t="s">
        <v>33</v>
      </c>
      <c r="N6998" t="s">
        <v>932</v>
      </c>
      <c r="O6998">
        <v>0.39</v>
      </c>
      <c r="P6998" t="s">
        <v>35</v>
      </c>
      <c r="Q6998" t="s">
        <v>4798</v>
      </c>
      <c r="R6998" t="s">
        <v>4944</v>
      </c>
      <c r="S6998">
        <v>58103</v>
      </c>
      <c r="T6998" s="1">
        <v>40918</v>
      </c>
      <c r="U6998" s="1">
        <v>40921</v>
      </c>
      <c r="V6998" s="3">
        <v>-72.326719999999995</v>
      </c>
      <c r="W6998">
        <v>3</v>
      </c>
      <c r="X6998" s="2">
        <v>17.5</v>
      </c>
      <c r="Y6998">
        <v>87399</v>
      </c>
      <c r="Z6998" t="s">
        <v>132</v>
      </c>
      <c r="AA6998">
        <v>2012</v>
      </c>
      <c r="AB6998" t="str">
        <f>IF(samplesuperstore_cleaned[[#This Row],[discount]]=0,"0%",IF(samplesuperstore_cleaned[[#This Row],[discount]]=0.02,"1-2%",IF(samplesuperstore_cleaned[[#This Row],[discount]]&lt;=0.04,"3-4%",IF(samplesuperstore_cleaned[[#This Row],[discount]]&lt;=0.06,"5-6%",IF(samplesuperstore_cleaned[[#This Row],[discount]]=0.08,"7-8%","9-10%")))))</f>
        <v>5-6%</v>
      </c>
    </row>
    <row r="6999" spans="1:28" x14ac:dyDescent="0.3">
      <c r="A6999">
        <v>7451</v>
      </c>
      <c r="B6999">
        <v>18712</v>
      </c>
      <c r="C6999" t="s">
        <v>39</v>
      </c>
      <c r="D6999" s="3">
        <v>0.1</v>
      </c>
      <c r="E6999">
        <v>5.44</v>
      </c>
      <c r="F6999">
        <v>7.46</v>
      </c>
      <c r="G6999">
        <v>2720</v>
      </c>
      <c r="H6999" t="s">
        <v>4728</v>
      </c>
      <c r="I6999" t="s">
        <v>41</v>
      </c>
      <c r="J6999" t="s">
        <v>114</v>
      </c>
      <c r="K6999" t="s">
        <v>31</v>
      </c>
      <c r="L6999" t="s">
        <v>138</v>
      </c>
      <c r="M6999" t="s">
        <v>33</v>
      </c>
      <c r="N6999" t="s">
        <v>2532</v>
      </c>
      <c r="O6999">
        <v>0.36</v>
      </c>
      <c r="P6999" t="s">
        <v>260</v>
      </c>
      <c r="Q6999" t="s">
        <v>981</v>
      </c>
      <c r="R6999" t="s">
        <v>4659</v>
      </c>
      <c r="S6999">
        <v>30721</v>
      </c>
      <c r="T6999" s="1">
        <v>40856</v>
      </c>
      <c r="U6999" s="1">
        <v>40858</v>
      </c>
      <c r="V6999" s="3">
        <v>-72.385600000000011</v>
      </c>
      <c r="W6999">
        <v>4</v>
      </c>
      <c r="X6999" s="2">
        <v>32.94</v>
      </c>
      <c r="Y6999">
        <v>88769</v>
      </c>
      <c r="Z6999" t="s">
        <v>59</v>
      </c>
      <c r="AA6999">
        <v>2011</v>
      </c>
      <c r="AB6999" t="str">
        <f>IF(samplesuperstore_cleaned[[#This Row],[discount]]=0,"0%",IF(samplesuperstore_cleaned[[#This Row],[discount]]=0.02,"1-2%",IF(samplesuperstore_cleaned[[#This Row],[discount]]&lt;=0.04,"3-4%",IF(samplesuperstore_cleaned[[#This Row],[discount]]&lt;=0.06,"5-6%",IF(samplesuperstore_cleaned[[#This Row],[discount]]=0.08,"7-8%","9-10%")))))</f>
        <v>9-10%</v>
      </c>
    </row>
    <row r="7000" spans="1:28" x14ac:dyDescent="0.3">
      <c r="A7000">
        <v>7701</v>
      </c>
      <c r="B7000">
        <v>19163</v>
      </c>
      <c r="C7000" t="s">
        <v>39</v>
      </c>
      <c r="D7000" s="3">
        <v>7.0000000000000007E-2</v>
      </c>
      <c r="E7000">
        <v>6.48</v>
      </c>
      <c r="F7000">
        <v>8.74</v>
      </c>
      <c r="G7000">
        <v>2815</v>
      </c>
      <c r="H7000" t="s">
        <v>4838</v>
      </c>
      <c r="I7000" t="s">
        <v>29</v>
      </c>
      <c r="J7000" t="s">
        <v>30</v>
      </c>
      <c r="K7000" t="s">
        <v>31</v>
      </c>
      <c r="L7000" t="s">
        <v>49</v>
      </c>
      <c r="M7000" t="s">
        <v>33</v>
      </c>
      <c r="N7000" t="s">
        <v>2100</v>
      </c>
      <c r="O7000">
        <v>0.36</v>
      </c>
      <c r="P7000" t="s">
        <v>84</v>
      </c>
      <c r="Q7000" t="s">
        <v>394</v>
      </c>
      <c r="R7000" t="s">
        <v>4541</v>
      </c>
      <c r="S7000">
        <v>44060</v>
      </c>
      <c r="T7000" s="1">
        <v>40937</v>
      </c>
      <c r="U7000" s="1">
        <v>40939</v>
      </c>
      <c r="V7000" s="3">
        <v>-72.415999999999997</v>
      </c>
      <c r="W7000">
        <v>3</v>
      </c>
      <c r="X7000" s="2">
        <v>20.83</v>
      </c>
      <c r="Y7000">
        <v>89747</v>
      </c>
      <c r="Z7000" t="s">
        <v>132</v>
      </c>
      <c r="AA7000">
        <v>2012</v>
      </c>
      <c r="AB7000" t="str">
        <f>IF(samplesuperstore_cleaned[[#This Row],[discount]]=0,"0%",IF(samplesuperstore_cleaned[[#This Row],[discount]]=0.02,"1-2%",IF(samplesuperstore_cleaned[[#This Row],[discount]]&lt;=0.04,"3-4%",IF(samplesuperstore_cleaned[[#This Row],[discount]]&lt;=0.06,"5-6%",IF(samplesuperstore_cleaned[[#This Row],[discount]]=0.08,"7-8%","9-10%")))))</f>
        <v>9-10%</v>
      </c>
    </row>
    <row r="7001" spans="1:28" x14ac:dyDescent="0.3">
      <c r="A7001">
        <v>7826</v>
      </c>
      <c r="B7001">
        <v>23596</v>
      </c>
      <c r="C7001" t="s">
        <v>39</v>
      </c>
      <c r="D7001" s="3">
        <v>0.03</v>
      </c>
      <c r="E7001">
        <v>7.28</v>
      </c>
      <c r="F7001">
        <v>3.52</v>
      </c>
      <c r="G7001">
        <v>2861</v>
      </c>
      <c r="H7001" t="s">
        <v>4887</v>
      </c>
      <c r="I7001" t="s">
        <v>29</v>
      </c>
      <c r="J7001" t="s">
        <v>30</v>
      </c>
      <c r="K7001" t="s">
        <v>54</v>
      </c>
      <c r="L7001" t="s">
        <v>181</v>
      </c>
      <c r="M7001" t="s">
        <v>52</v>
      </c>
      <c r="N7001" t="s">
        <v>3327</v>
      </c>
      <c r="O7001">
        <v>0.68</v>
      </c>
      <c r="P7001" t="s">
        <v>35</v>
      </c>
      <c r="Q7001" t="s">
        <v>456</v>
      </c>
      <c r="R7001" t="s">
        <v>4888</v>
      </c>
      <c r="S7001">
        <v>67601</v>
      </c>
      <c r="T7001" s="1">
        <v>41356</v>
      </c>
      <c r="U7001" s="1">
        <v>41356</v>
      </c>
      <c r="V7001" s="3">
        <v>-72.430000000000007</v>
      </c>
      <c r="W7001">
        <v>9</v>
      </c>
      <c r="X7001" s="2">
        <v>65.099999999999994</v>
      </c>
      <c r="Y7001">
        <v>88290</v>
      </c>
      <c r="Z7001" t="s">
        <v>165</v>
      </c>
      <c r="AA7001">
        <v>2013</v>
      </c>
      <c r="AB7001" t="str">
        <f>IF(samplesuperstore_cleaned[[#This Row],[discount]]=0,"0%",IF(samplesuperstore_cleaned[[#This Row],[discount]]=0.02,"1-2%",IF(samplesuperstore_cleaned[[#This Row],[discount]]&lt;=0.04,"3-4%",IF(samplesuperstore_cleaned[[#This Row],[discount]]&lt;=0.06,"5-6%",IF(samplesuperstore_cleaned[[#This Row],[discount]]=0.08,"7-8%","9-10%")))))</f>
        <v>3-4%</v>
      </c>
    </row>
    <row r="7002" spans="1:28" x14ac:dyDescent="0.3">
      <c r="A7002">
        <v>4588</v>
      </c>
      <c r="B7002">
        <v>24745</v>
      </c>
      <c r="C7002" t="s">
        <v>39</v>
      </c>
      <c r="D7002" s="3">
        <v>7.0000000000000007E-2</v>
      </c>
      <c r="E7002">
        <v>15.14</v>
      </c>
      <c r="F7002">
        <v>4.53</v>
      </c>
      <c r="G7002">
        <v>1722</v>
      </c>
      <c r="H7002" t="s">
        <v>3497</v>
      </c>
      <c r="I7002" t="s">
        <v>29</v>
      </c>
      <c r="J7002" t="s">
        <v>30</v>
      </c>
      <c r="K7002" t="s">
        <v>31</v>
      </c>
      <c r="L7002" t="s">
        <v>158</v>
      </c>
      <c r="M7002" t="s">
        <v>33</v>
      </c>
      <c r="N7002" t="s">
        <v>1492</v>
      </c>
      <c r="O7002">
        <v>0.81</v>
      </c>
      <c r="P7002" t="s">
        <v>260</v>
      </c>
      <c r="Q7002" t="s">
        <v>2073</v>
      </c>
      <c r="R7002" t="s">
        <v>3498</v>
      </c>
      <c r="S7002">
        <v>72209</v>
      </c>
      <c r="T7002" s="1">
        <v>40781</v>
      </c>
      <c r="U7002" s="1">
        <v>40782</v>
      </c>
      <c r="V7002" s="3">
        <v>-72.436000000000007</v>
      </c>
      <c r="W7002">
        <v>13</v>
      </c>
      <c r="X7002" s="2">
        <v>185.08</v>
      </c>
      <c r="Y7002">
        <v>90790</v>
      </c>
      <c r="Z7002" t="s">
        <v>107</v>
      </c>
      <c r="AA7002">
        <v>2011</v>
      </c>
      <c r="AB7002" t="str">
        <f>IF(samplesuperstore_cleaned[[#This Row],[discount]]=0,"0%",IF(samplesuperstore_cleaned[[#This Row],[discount]]=0.02,"1-2%",IF(samplesuperstore_cleaned[[#This Row],[discount]]&lt;=0.04,"3-4%",IF(samplesuperstore_cleaned[[#This Row],[discount]]&lt;=0.06,"5-6%",IF(samplesuperstore_cleaned[[#This Row],[discount]]=0.08,"7-8%","9-10%")))))</f>
        <v>9-10%</v>
      </c>
    </row>
    <row r="7003" spans="1:28" x14ac:dyDescent="0.3">
      <c r="A7003">
        <v>6855</v>
      </c>
      <c r="B7003">
        <v>24898</v>
      </c>
      <c r="C7003" t="s">
        <v>39</v>
      </c>
      <c r="D7003" s="3">
        <v>0.01</v>
      </c>
      <c r="E7003">
        <v>3.28</v>
      </c>
      <c r="F7003">
        <v>3.97</v>
      </c>
      <c r="G7003">
        <v>2503</v>
      </c>
      <c r="H7003" t="s">
        <v>4472</v>
      </c>
      <c r="I7003" t="s">
        <v>29</v>
      </c>
      <c r="J7003" t="s">
        <v>66</v>
      </c>
      <c r="K7003" t="s">
        <v>31</v>
      </c>
      <c r="L7003" t="s">
        <v>42</v>
      </c>
      <c r="M7003" t="s">
        <v>43</v>
      </c>
      <c r="N7003" t="s">
        <v>671</v>
      </c>
      <c r="O7003">
        <v>0.56000000000000005</v>
      </c>
      <c r="P7003" t="s">
        <v>35</v>
      </c>
      <c r="Q7003" t="s">
        <v>255</v>
      </c>
      <c r="R7003" t="s">
        <v>4473</v>
      </c>
      <c r="S7003">
        <v>77489</v>
      </c>
      <c r="T7003" s="1">
        <v>41352</v>
      </c>
      <c r="U7003" s="1">
        <v>41352</v>
      </c>
      <c r="V7003" s="3">
        <v>-72.44</v>
      </c>
      <c r="W7003">
        <v>7</v>
      </c>
      <c r="X7003" s="2">
        <v>24.18</v>
      </c>
      <c r="Y7003">
        <v>91313</v>
      </c>
      <c r="Z7003" t="s">
        <v>165</v>
      </c>
      <c r="AA7003">
        <v>2013</v>
      </c>
      <c r="AB7003" t="str">
        <f>IF(samplesuperstore_cleaned[[#This Row],[discount]]=0,"0%",IF(samplesuperstore_cleaned[[#This Row],[discount]]=0.02,"1-2%",IF(samplesuperstore_cleaned[[#This Row],[discount]]&lt;=0.04,"3-4%",IF(samplesuperstore_cleaned[[#This Row],[discount]]&lt;=0.06,"5-6%",IF(samplesuperstore_cleaned[[#This Row],[discount]]=0.08,"7-8%","9-10%")))))</f>
        <v>3-4%</v>
      </c>
    </row>
    <row r="7004" spans="1:28" x14ac:dyDescent="0.3">
      <c r="A7004">
        <v>7626</v>
      </c>
      <c r="B7004">
        <v>19706</v>
      </c>
      <c r="C7004" t="s">
        <v>60</v>
      </c>
      <c r="D7004" s="3">
        <v>0</v>
      </c>
      <c r="E7004">
        <v>8.74</v>
      </c>
      <c r="F7004">
        <v>8.2899999999999991</v>
      </c>
      <c r="G7004">
        <v>2784</v>
      </c>
      <c r="H7004" t="s">
        <v>4803</v>
      </c>
      <c r="I7004" t="s">
        <v>29</v>
      </c>
      <c r="J7004" t="s">
        <v>30</v>
      </c>
      <c r="K7004" t="s">
        <v>31</v>
      </c>
      <c r="L7004" t="s">
        <v>100</v>
      </c>
      <c r="M7004" t="s">
        <v>33</v>
      </c>
      <c r="N7004" t="s">
        <v>1412</v>
      </c>
      <c r="O7004">
        <v>0.38</v>
      </c>
      <c r="P7004" t="s">
        <v>35</v>
      </c>
      <c r="Q7004" t="s">
        <v>768</v>
      </c>
      <c r="R7004" t="s">
        <v>874</v>
      </c>
      <c r="S7004">
        <v>74801</v>
      </c>
      <c r="T7004" s="1">
        <v>40839</v>
      </c>
      <c r="U7004" s="1">
        <v>40846</v>
      </c>
      <c r="V7004" s="3">
        <v>-72.565200000000004</v>
      </c>
      <c r="W7004">
        <v>10</v>
      </c>
      <c r="X7004" s="2">
        <v>94.5</v>
      </c>
      <c r="Y7004">
        <v>86983</v>
      </c>
      <c r="Z7004" t="s">
        <v>87</v>
      </c>
      <c r="AA7004">
        <v>2011</v>
      </c>
      <c r="AB7004" t="str">
        <f>IF(samplesuperstore_cleaned[[#This Row],[discount]]=0,"0%",IF(samplesuperstore_cleaned[[#This Row],[discount]]=0.02,"1-2%",IF(samplesuperstore_cleaned[[#This Row],[discount]]&lt;=0.04,"3-4%",IF(samplesuperstore_cleaned[[#This Row],[discount]]&lt;=0.06,"5-6%",IF(samplesuperstore_cleaned[[#This Row],[discount]]=0.08,"7-8%","9-10%")))))</f>
        <v>0%</v>
      </c>
    </row>
    <row r="7005" spans="1:28" x14ac:dyDescent="0.3">
      <c r="A7005">
        <v>8676</v>
      </c>
      <c r="B7005">
        <v>24340</v>
      </c>
      <c r="C7005" t="s">
        <v>60</v>
      </c>
      <c r="D7005" s="3">
        <v>0.04</v>
      </c>
      <c r="E7005">
        <v>6.48</v>
      </c>
      <c r="F7005">
        <v>8.4</v>
      </c>
      <c r="G7005">
        <v>3141</v>
      </c>
      <c r="H7005" t="s">
        <v>5210</v>
      </c>
      <c r="I7005" t="s">
        <v>29</v>
      </c>
      <c r="J7005" t="s">
        <v>244</v>
      </c>
      <c r="K7005" t="s">
        <v>31</v>
      </c>
      <c r="L7005" t="s">
        <v>49</v>
      </c>
      <c r="M7005" t="s">
        <v>33</v>
      </c>
      <c r="N7005" t="s">
        <v>1793</v>
      </c>
      <c r="O7005">
        <v>0.37</v>
      </c>
      <c r="P7005" t="s">
        <v>35</v>
      </c>
      <c r="Q7005" t="s">
        <v>255</v>
      </c>
      <c r="R7005" t="s">
        <v>3753</v>
      </c>
      <c r="S7005">
        <v>77506</v>
      </c>
      <c r="T7005" s="1">
        <v>41032</v>
      </c>
      <c r="U7005" s="1">
        <v>41034</v>
      </c>
      <c r="V7005" s="3">
        <v>-72.81</v>
      </c>
      <c r="W7005">
        <v>6</v>
      </c>
      <c r="X7005" s="2">
        <v>42.34</v>
      </c>
      <c r="Y7005">
        <v>86371</v>
      </c>
      <c r="Z7005" t="s">
        <v>38</v>
      </c>
      <c r="AA7005">
        <v>2012</v>
      </c>
      <c r="AB7005" t="str">
        <f>IF(samplesuperstore_cleaned[[#This Row],[discount]]=0,"0%",IF(samplesuperstore_cleaned[[#This Row],[discount]]=0.02,"1-2%",IF(samplesuperstore_cleaned[[#This Row],[discount]]&lt;=0.04,"3-4%",IF(samplesuperstore_cleaned[[#This Row],[discount]]&lt;=0.06,"5-6%",IF(samplesuperstore_cleaned[[#This Row],[discount]]=0.08,"7-8%","9-10%")))))</f>
        <v>3-4%</v>
      </c>
    </row>
    <row r="7006" spans="1:28" x14ac:dyDescent="0.3">
      <c r="A7006">
        <v>3930</v>
      </c>
      <c r="B7006">
        <v>20963</v>
      </c>
      <c r="C7006" t="s">
        <v>78</v>
      </c>
      <c r="D7006" s="3">
        <v>0.09</v>
      </c>
      <c r="E7006">
        <v>2.52</v>
      </c>
      <c r="F7006">
        <v>1.92</v>
      </c>
      <c r="G7006">
        <v>1479</v>
      </c>
      <c r="H7006" t="s">
        <v>3167</v>
      </c>
      <c r="I7006" t="s">
        <v>41</v>
      </c>
      <c r="J7006" t="s">
        <v>244</v>
      </c>
      <c r="K7006" t="s">
        <v>31</v>
      </c>
      <c r="L7006" t="s">
        <v>51</v>
      </c>
      <c r="M7006" t="s">
        <v>43</v>
      </c>
      <c r="N7006" t="s">
        <v>2805</v>
      </c>
      <c r="O7006">
        <v>0.82</v>
      </c>
      <c r="P7006" t="s">
        <v>84</v>
      </c>
      <c r="Q7006" t="s">
        <v>596</v>
      </c>
      <c r="R7006" t="s">
        <v>1251</v>
      </c>
      <c r="S7006">
        <v>19026</v>
      </c>
      <c r="T7006" s="1">
        <v>41033</v>
      </c>
      <c r="U7006" s="1">
        <v>41033</v>
      </c>
      <c r="V7006" s="3">
        <v>-72.86</v>
      </c>
      <c r="W7006">
        <v>17</v>
      </c>
      <c r="X7006" s="2">
        <v>40.96</v>
      </c>
      <c r="Y7006">
        <v>90747</v>
      </c>
      <c r="Z7006" t="s">
        <v>38</v>
      </c>
      <c r="AA7006">
        <v>2012</v>
      </c>
      <c r="AB7006" t="str">
        <f>IF(samplesuperstore_cleaned[[#This Row],[discount]]=0,"0%",IF(samplesuperstore_cleaned[[#This Row],[discount]]=0.02,"1-2%",IF(samplesuperstore_cleaned[[#This Row],[discount]]&lt;=0.04,"3-4%",IF(samplesuperstore_cleaned[[#This Row],[discount]]&lt;=0.06,"5-6%",IF(samplesuperstore_cleaned[[#This Row],[discount]]=0.08,"7-8%","9-10%")))))</f>
        <v>9-10%</v>
      </c>
    </row>
    <row r="7007" spans="1:28" x14ac:dyDescent="0.3">
      <c r="A7007">
        <v>7947</v>
      </c>
      <c r="B7007">
        <v>19339</v>
      </c>
      <c r="C7007" t="s">
        <v>60</v>
      </c>
      <c r="D7007" s="3">
        <v>0.02</v>
      </c>
      <c r="E7007">
        <v>5.4</v>
      </c>
      <c r="F7007">
        <v>7.78</v>
      </c>
      <c r="G7007">
        <v>2891</v>
      </c>
      <c r="H7007" t="s">
        <v>4926</v>
      </c>
      <c r="I7007" t="s">
        <v>29</v>
      </c>
      <c r="J7007" t="s">
        <v>244</v>
      </c>
      <c r="K7007" t="s">
        <v>31</v>
      </c>
      <c r="L7007" t="s">
        <v>138</v>
      </c>
      <c r="M7007" t="s">
        <v>33</v>
      </c>
      <c r="N7007" t="s">
        <v>788</v>
      </c>
      <c r="O7007">
        <v>0.37</v>
      </c>
      <c r="P7007" t="s">
        <v>35</v>
      </c>
      <c r="Q7007" t="s">
        <v>859</v>
      </c>
      <c r="R7007" t="s">
        <v>4819</v>
      </c>
      <c r="S7007">
        <v>51106</v>
      </c>
      <c r="T7007" s="1">
        <v>41113</v>
      </c>
      <c r="U7007" s="1">
        <v>41113</v>
      </c>
      <c r="V7007" s="3">
        <v>-73.14</v>
      </c>
      <c r="W7007">
        <v>5</v>
      </c>
      <c r="X7007" s="2">
        <v>30.03</v>
      </c>
      <c r="Y7007">
        <v>90016</v>
      </c>
      <c r="Z7007" t="s">
        <v>48</v>
      </c>
      <c r="AA7007">
        <v>2012</v>
      </c>
      <c r="AB7007" t="str">
        <f>IF(samplesuperstore_cleaned[[#This Row],[discount]]=0,"0%",IF(samplesuperstore_cleaned[[#This Row],[discount]]=0.02,"1-2%",IF(samplesuperstore_cleaned[[#This Row],[discount]]&lt;=0.04,"3-4%",IF(samplesuperstore_cleaned[[#This Row],[discount]]&lt;=0.06,"5-6%",IF(samplesuperstore_cleaned[[#This Row],[discount]]=0.08,"7-8%","9-10%")))))</f>
        <v>1-2%</v>
      </c>
    </row>
    <row r="7008" spans="1:28" x14ac:dyDescent="0.3">
      <c r="A7008">
        <v>1741</v>
      </c>
      <c r="B7008">
        <v>20512</v>
      </c>
      <c r="C7008" t="s">
        <v>78</v>
      </c>
      <c r="D7008" s="3">
        <v>0</v>
      </c>
      <c r="E7008">
        <v>140.81</v>
      </c>
      <c r="F7008">
        <v>24.49</v>
      </c>
      <c r="G7008">
        <v>663</v>
      </c>
      <c r="H7008" t="s">
        <v>1862</v>
      </c>
      <c r="I7008" t="s">
        <v>29</v>
      </c>
      <c r="J7008" t="s">
        <v>66</v>
      </c>
      <c r="K7008" t="s">
        <v>67</v>
      </c>
      <c r="L7008" t="s">
        <v>68</v>
      </c>
      <c r="M7008" t="s">
        <v>159</v>
      </c>
      <c r="N7008" t="s">
        <v>1588</v>
      </c>
      <c r="O7008">
        <v>0.56999999999999995</v>
      </c>
      <c r="P7008" t="s">
        <v>84</v>
      </c>
      <c r="Q7008" t="s">
        <v>394</v>
      </c>
      <c r="R7008" t="s">
        <v>1799</v>
      </c>
      <c r="S7008">
        <v>43952</v>
      </c>
      <c r="T7008" s="1">
        <v>40950</v>
      </c>
      <c r="U7008" s="1">
        <v>40952</v>
      </c>
      <c r="V7008" s="3">
        <v>-73.22</v>
      </c>
      <c r="W7008">
        <v>1</v>
      </c>
      <c r="X7008" s="2">
        <v>172.34</v>
      </c>
      <c r="Y7008">
        <v>90923</v>
      </c>
      <c r="Z7008" t="s">
        <v>112</v>
      </c>
      <c r="AA7008">
        <v>2012</v>
      </c>
      <c r="AB7008" t="str">
        <f>IF(samplesuperstore_cleaned[[#This Row],[discount]]=0,"0%",IF(samplesuperstore_cleaned[[#This Row],[discount]]=0.02,"1-2%",IF(samplesuperstore_cleaned[[#This Row],[discount]]&lt;=0.04,"3-4%",IF(samplesuperstore_cleaned[[#This Row],[discount]]&lt;=0.06,"5-6%",IF(samplesuperstore_cleaned[[#This Row],[discount]]=0.08,"7-8%","9-10%")))))</f>
        <v>0%</v>
      </c>
    </row>
    <row r="7009" spans="1:28" x14ac:dyDescent="0.3">
      <c r="A7009">
        <v>4343</v>
      </c>
      <c r="B7009">
        <v>26340</v>
      </c>
      <c r="C7009" t="s">
        <v>27</v>
      </c>
      <c r="D7009" s="3">
        <v>0.08</v>
      </c>
      <c r="E7009">
        <v>100.97</v>
      </c>
      <c r="F7009">
        <v>14</v>
      </c>
      <c r="G7009">
        <v>1634</v>
      </c>
      <c r="H7009" t="s">
        <v>3385</v>
      </c>
      <c r="I7009" t="s">
        <v>61</v>
      </c>
      <c r="J7009" t="s">
        <v>66</v>
      </c>
      <c r="K7009" t="s">
        <v>54</v>
      </c>
      <c r="L7009" t="s">
        <v>62</v>
      </c>
      <c r="M7009" t="s">
        <v>63</v>
      </c>
      <c r="N7009" t="s">
        <v>3386</v>
      </c>
      <c r="O7009">
        <v>0.37</v>
      </c>
      <c r="P7009" t="s">
        <v>260</v>
      </c>
      <c r="Q7009" t="s">
        <v>1487</v>
      </c>
      <c r="R7009" t="s">
        <v>3387</v>
      </c>
      <c r="S7009">
        <v>39212</v>
      </c>
      <c r="T7009" s="1">
        <v>40460</v>
      </c>
      <c r="U7009" s="1">
        <v>40461</v>
      </c>
      <c r="V7009" s="3">
        <v>-73.494119999999938</v>
      </c>
      <c r="W7009">
        <v>15</v>
      </c>
      <c r="X7009" s="2">
        <v>1483.16</v>
      </c>
      <c r="Y7009">
        <v>90532</v>
      </c>
      <c r="Z7009" t="s">
        <v>87</v>
      </c>
      <c r="AA7009">
        <v>2010</v>
      </c>
      <c r="AB7009" t="str">
        <f>IF(samplesuperstore_cleaned[[#This Row],[discount]]=0,"0%",IF(samplesuperstore_cleaned[[#This Row],[discount]]=0.02,"1-2%",IF(samplesuperstore_cleaned[[#This Row],[discount]]&lt;=0.04,"3-4%",IF(samplesuperstore_cleaned[[#This Row],[discount]]&lt;=0.06,"5-6%",IF(samplesuperstore_cleaned[[#This Row],[discount]]=0.08,"7-8%","9-10%")))))</f>
        <v>7-8%</v>
      </c>
    </row>
    <row r="7010" spans="1:28" x14ac:dyDescent="0.3">
      <c r="A7010">
        <v>3136</v>
      </c>
      <c r="B7010">
        <v>6398</v>
      </c>
      <c r="C7010" t="s">
        <v>39</v>
      </c>
      <c r="D7010" s="3">
        <v>0.03</v>
      </c>
      <c r="E7010">
        <v>4.38</v>
      </c>
      <c r="F7010">
        <v>6.21</v>
      </c>
      <c r="G7010">
        <v>1193</v>
      </c>
      <c r="H7010" t="s">
        <v>2740</v>
      </c>
      <c r="I7010" t="s">
        <v>29</v>
      </c>
      <c r="J7010" t="s">
        <v>114</v>
      </c>
      <c r="K7010" t="s">
        <v>31</v>
      </c>
      <c r="L7010" t="s">
        <v>138</v>
      </c>
      <c r="M7010" t="s">
        <v>33</v>
      </c>
      <c r="N7010" t="s">
        <v>2742</v>
      </c>
      <c r="O7010">
        <v>0.37</v>
      </c>
      <c r="P7010" t="s">
        <v>84</v>
      </c>
      <c r="Q7010" t="s">
        <v>2274</v>
      </c>
      <c r="R7010" t="s">
        <v>46</v>
      </c>
      <c r="S7010">
        <v>20016</v>
      </c>
      <c r="T7010" s="1">
        <v>40702</v>
      </c>
      <c r="U7010" s="1">
        <v>40703</v>
      </c>
      <c r="V7010" s="3">
        <v>-73.5655</v>
      </c>
      <c r="W7010">
        <v>27</v>
      </c>
      <c r="X7010" s="2">
        <v>128.61000000000001</v>
      </c>
      <c r="Y7010">
        <v>45413</v>
      </c>
      <c r="Z7010" t="s">
        <v>189</v>
      </c>
      <c r="AA7010">
        <v>2011</v>
      </c>
      <c r="AB7010" t="str">
        <f>IF(samplesuperstore_cleaned[[#This Row],[discount]]=0,"0%",IF(samplesuperstore_cleaned[[#This Row],[discount]]=0.02,"1-2%",IF(samplesuperstore_cleaned[[#This Row],[discount]]&lt;=0.04,"3-4%",IF(samplesuperstore_cleaned[[#This Row],[discount]]&lt;=0.06,"5-6%",IF(samplesuperstore_cleaned[[#This Row],[discount]]=0.08,"7-8%","9-10%")))))</f>
        <v>3-4%</v>
      </c>
    </row>
    <row r="7011" spans="1:28" x14ac:dyDescent="0.3">
      <c r="A7011">
        <v>6967</v>
      </c>
      <c r="B7011">
        <v>21899</v>
      </c>
      <c r="C7011" t="s">
        <v>27</v>
      </c>
      <c r="D7011" s="3">
        <v>0.09</v>
      </c>
      <c r="E7011">
        <v>6.81</v>
      </c>
      <c r="F7011">
        <v>5.48</v>
      </c>
      <c r="G7011">
        <v>2549</v>
      </c>
      <c r="H7011" t="s">
        <v>4529</v>
      </c>
      <c r="I7011" t="s">
        <v>29</v>
      </c>
      <c r="J7011" t="s">
        <v>114</v>
      </c>
      <c r="K7011" t="s">
        <v>31</v>
      </c>
      <c r="L7011" t="s">
        <v>138</v>
      </c>
      <c r="M7011" t="s">
        <v>33</v>
      </c>
      <c r="N7011" t="s">
        <v>1367</v>
      </c>
      <c r="O7011">
        <v>0.37</v>
      </c>
      <c r="P7011" t="s">
        <v>84</v>
      </c>
      <c r="Q7011" t="s">
        <v>394</v>
      </c>
      <c r="R7011" t="s">
        <v>4530</v>
      </c>
      <c r="S7011">
        <v>43213</v>
      </c>
      <c r="T7011" s="1">
        <v>40972</v>
      </c>
      <c r="U7011" s="1">
        <v>40974</v>
      </c>
      <c r="V7011" s="3">
        <v>-73.62299999999999</v>
      </c>
      <c r="W7011">
        <v>9</v>
      </c>
      <c r="X7011" s="2">
        <v>57.36</v>
      </c>
      <c r="Y7011">
        <v>88661</v>
      </c>
      <c r="Z7011" t="s">
        <v>165</v>
      </c>
      <c r="AA7011">
        <v>2012</v>
      </c>
      <c r="AB7011" t="str">
        <f>IF(samplesuperstore_cleaned[[#This Row],[discount]]=0,"0%",IF(samplesuperstore_cleaned[[#This Row],[discount]]=0.02,"1-2%",IF(samplesuperstore_cleaned[[#This Row],[discount]]&lt;=0.04,"3-4%",IF(samplesuperstore_cleaned[[#This Row],[discount]]&lt;=0.06,"5-6%",IF(samplesuperstore_cleaned[[#This Row],[discount]]=0.08,"7-8%","9-10%")))))</f>
        <v>9-10%</v>
      </c>
    </row>
    <row r="7012" spans="1:28" x14ac:dyDescent="0.3">
      <c r="A7012">
        <v>6956</v>
      </c>
      <c r="B7012">
        <v>3899</v>
      </c>
      <c r="C7012" t="s">
        <v>27</v>
      </c>
      <c r="D7012" s="3">
        <v>0.09</v>
      </c>
      <c r="E7012">
        <v>6.81</v>
      </c>
      <c r="F7012">
        <v>5.48</v>
      </c>
      <c r="G7012">
        <v>2548</v>
      </c>
      <c r="H7012" t="s">
        <v>4528</v>
      </c>
      <c r="I7012" t="s">
        <v>29</v>
      </c>
      <c r="J7012" t="s">
        <v>114</v>
      </c>
      <c r="K7012" t="s">
        <v>31</v>
      </c>
      <c r="L7012" t="s">
        <v>138</v>
      </c>
      <c r="M7012" t="s">
        <v>33</v>
      </c>
      <c r="N7012" t="s">
        <v>1367</v>
      </c>
      <c r="O7012">
        <v>0.37</v>
      </c>
      <c r="P7012" t="s">
        <v>45</v>
      </c>
      <c r="Q7012" t="s">
        <v>70</v>
      </c>
      <c r="R7012" t="s">
        <v>1646</v>
      </c>
      <c r="S7012">
        <v>90068</v>
      </c>
      <c r="T7012" s="1">
        <v>40972</v>
      </c>
      <c r="U7012" s="1">
        <v>40974</v>
      </c>
      <c r="V7012" s="3">
        <v>-73.62299999999999</v>
      </c>
      <c r="W7012">
        <v>35</v>
      </c>
      <c r="X7012" s="2">
        <v>223.09</v>
      </c>
      <c r="Y7012">
        <v>27811</v>
      </c>
      <c r="Z7012" t="s">
        <v>165</v>
      </c>
      <c r="AA7012">
        <v>2012</v>
      </c>
      <c r="AB7012" t="str">
        <f>IF(samplesuperstore_cleaned[[#This Row],[discount]]=0,"0%",IF(samplesuperstore_cleaned[[#This Row],[discount]]=0.02,"1-2%",IF(samplesuperstore_cleaned[[#This Row],[discount]]&lt;=0.04,"3-4%",IF(samplesuperstore_cleaned[[#This Row],[discount]]&lt;=0.06,"5-6%",IF(samplesuperstore_cleaned[[#This Row],[discount]]=0.08,"7-8%","9-10%")))))</f>
        <v>9-10%</v>
      </c>
    </row>
    <row r="7013" spans="1:28" x14ac:dyDescent="0.3">
      <c r="A7013">
        <v>7213</v>
      </c>
      <c r="B7013">
        <v>21715</v>
      </c>
      <c r="C7013" t="s">
        <v>60</v>
      </c>
      <c r="D7013" s="3">
        <v>0.08</v>
      </c>
      <c r="E7013">
        <v>297.64</v>
      </c>
      <c r="F7013">
        <v>14.7</v>
      </c>
      <c r="G7013">
        <v>2637</v>
      </c>
      <c r="H7013" t="s">
        <v>4635</v>
      </c>
      <c r="I7013" t="s">
        <v>61</v>
      </c>
      <c r="J7013" t="s">
        <v>244</v>
      </c>
      <c r="K7013" t="s">
        <v>54</v>
      </c>
      <c r="L7013" t="s">
        <v>62</v>
      </c>
      <c r="M7013" t="s">
        <v>63</v>
      </c>
      <c r="N7013" t="s">
        <v>1461</v>
      </c>
      <c r="O7013">
        <v>0.56999999999999995</v>
      </c>
      <c r="P7013" t="s">
        <v>260</v>
      </c>
      <c r="Q7013" t="s">
        <v>981</v>
      </c>
      <c r="R7013" t="s">
        <v>4636</v>
      </c>
      <c r="S7013">
        <v>31088</v>
      </c>
      <c r="T7013" s="1">
        <v>40936</v>
      </c>
      <c r="U7013" s="1">
        <v>40940</v>
      </c>
      <c r="V7013" s="3">
        <v>-73.781399999999991</v>
      </c>
      <c r="W7013">
        <v>11</v>
      </c>
      <c r="X7013" s="2">
        <v>3253.09</v>
      </c>
      <c r="Y7013">
        <v>90953</v>
      </c>
      <c r="Z7013" t="s">
        <v>132</v>
      </c>
      <c r="AA7013">
        <v>2012</v>
      </c>
      <c r="AB7013" t="str">
        <f>IF(samplesuperstore_cleaned[[#This Row],[discount]]=0,"0%",IF(samplesuperstore_cleaned[[#This Row],[discount]]=0.02,"1-2%",IF(samplesuperstore_cleaned[[#This Row],[discount]]&lt;=0.04,"3-4%",IF(samplesuperstore_cleaned[[#This Row],[discount]]&lt;=0.06,"5-6%",IF(samplesuperstore_cleaned[[#This Row],[discount]]=0.08,"7-8%","9-10%")))))</f>
        <v>7-8%</v>
      </c>
    </row>
    <row r="7014" spans="1:28" x14ac:dyDescent="0.3">
      <c r="A7014">
        <v>8090</v>
      </c>
      <c r="B7014">
        <v>18324</v>
      </c>
      <c r="C7014" t="s">
        <v>27</v>
      </c>
      <c r="D7014" s="3">
        <v>0.01</v>
      </c>
      <c r="E7014">
        <v>10.64</v>
      </c>
      <c r="F7014">
        <v>5.16</v>
      </c>
      <c r="G7014">
        <v>2948</v>
      </c>
      <c r="H7014" t="s">
        <v>4989</v>
      </c>
      <c r="I7014" t="s">
        <v>29</v>
      </c>
      <c r="J7014" t="s">
        <v>244</v>
      </c>
      <c r="K7014" t="s">
        <v>67</v>
      </c>
      <c r="L7014" t="s">
        <v>104</v>
      </c>
      <c r="M7014" t="s">
        <v>33</v>
      </c>
      <c r="N7014" t="s">
        <v>564</v>
      </c>
      <c r="O7014">
        <v>0.56999999999999995</v>
      </c>
      <c r="P7014" t="s">
        <v>260</v>
      </c>
      <c r="Q7014" t="s">
        <v>619</v>
      </c>
      <c r="R7014" t="s">
        <v>3944</v>
      </c>
      <c r="S7014">
        <v>38401</v>
      </c>
      <c r="T7014" s="1">
        <v>41338</v>
      </c>
      <c r="U7014" s="1">
        <v>41339</v>
      </c>
      <c r="V7014" s="3">
        <v>-73.878000000000014</v>
      </c>
      <c r="W7014">
        <v>4</v>
      </c>
      <c r="X7014" s="2">
        <v>43.77</v>
      </c>
      <c r="Y7014">
        <v>87517</v>
      </c>
      <c r="Z7014" t="s">
        <v>165</v>
      </c>
      <c r="AA7014">
        <v>2013</v>
      </c>
      <c r="AB7014" t="str">
        <f>IF(samplesuperstore_cleaned[[#This Row],[discount]]=0,"0%",IF(samplesuperstore_cleaned[[#This Row],[discount]]=0.02,"1-2%",IF(samplesuperstore_cleaned[[#This Row],[discount]]&lt;=0.04,"3-4%",IF(samplesuperstore_cleaned[[#This Row],[discount]]&lt;=0.06,"5-6%",IF(samplesuperstore_cleaned[[#This Row],[discount]]=0.08,"7-8%","9-10%")))))</f>
        <v>3-4%</v>
      </c>
    </row>
    <row r="7015" spans="1:28" x14ac:dyDescent="0.3">
      <c r="A7015">
        <v>5653</v>
      </c>
      <c r="B7015">
        <v>25212</v>
      </c>
      <c r="C7015" t="s">
        <v>60</v>
      </c>
      <c r="D7015" s="3">
        <v>0.01</v>
      </c>
      <c r="E7015">
        <v>65.989999999999995</v>
      </c>
      <c r="F7015">
        <v>3.9</v>
      </c>
      <c r="G7015">
        <v>2081</v>
      </c>
      <c r="H7015" t="s">
        <v>3949</v>
      </c>
      <c r="I7015" t="s">
        <v>41</v>
      </c>
      <c r="J7015" t="s">
        <v>30</v>
      </c>
      <c r="K7015" t="s">
        <v>54</v>
      </c>
      <c r="L7015" t="s">
        <v>55</v>
      </c>
      <c r="M7015" t="s">
        <v>33</v>
      </c>
      <c r="N7015" t="s">
        <v>205</v>
      </c>
      <c r="O7015">
        <v>0.55000000000000004</v>
      </c>
      <c r="P7015" t="s">
        <v>84</v>
      </c>
      <c r="Q7015" t="s">
        <v>125</v>
      </c>
      <c r="R7015" t="s">
        <v>3950</v>
      </c>
      <c r="S7015">
        <v>14853</v>
      </c>
      <c r="T7015" s="1">
        <v>41260</v>
      </c>
      <c r="U7015" s="1">
        <v>41260</v>
      </c>
      <c r="V7015" s="3">
        <v>-73.941999999999993</v>
      </c>
      <c r="W7015">
        <v>4</v>
      </c>
      <c r="X7015" s="2">
        <v>231.62</v>
      </c>
      <c r="Y7015">
        <v>86096</v>
      </c>
      <c r="Z7015" t="s">
        <v>72</v>
      </c>
      <c r="AA7015">
        <v>2012</v>
      </c>
      <c r="AB7015" t="str">
        <f>IF(samplesuperstore_cleaned[[#This Row],[discount]]=0,"0%",IF(samplesuperstore_cleaned[[#This Row],[discount]]=0.02,"1-2%",IF(samplesuperstore_cleaned[[#This Row],[discount]]&lt;=0.04,"3-4%",IF(samplesuperstore_cleaned[[#This Row],[discount]]&lt;=0.06,"5-6%",IF(samplesuperstore_cleaned[[#This Row],[discount]]=0.08,"7-8%","9-10%")))))</f>
        <v>3-4%</v>
      </c>
    </row>
    <row r="7016" spans="1:28" x14ac:dyDescent="0.3">
      <c r="A7016">
        <v>5427</v>
      </c>
      <c r="B7016">
        <v>25588</v>
      </c>
      <c r="C7016" t="s">
        <v>39</v>
      </c>
      <c r="D7016" s="3">
        <v>0.01</v>
      </c>
      <c r="E7016">
        <v>14.89</v>
      </c>
      <c r="F7016">
        <v>13.56</v>
      </c>
      <c r="G7016">
        <v>2007</v>
      </c>
      <c r="H7016" t="s">
        <v>3859</v>
      </c>
      <c r="I7016" t="s">
        <v>29</v>
      </c>
      <c r="J7016" t="s">
        <v>30</v>
      </c>
      <c r="K7016" t="s">
        <v>67</v>
      </c>
      <c r="L7016" t="s">
        <v>104</v>
      </c>
      <c r="M7016" t="s">
        <v>159</v>
      </c>
      <c r="N7016" t="s">
        <v>2260</v>
      </c>
      <c r="O7016">
        <v>0.57999999999999996</v>
      </c>
      <c r="P7016" t="s">
        <v>45</v>
      </c>
      <c r="Q7016" t="s">
        <v>936</v>
      </c>
      <c r="R7016" t="s">
        <v>3690</v>
      </c>
      <c r="S7016">
        <v>87105</v>
      </c>
      <c r="T7016" s="1">
        <v>41282</v>
      </c>
      <c r="U7016" s="1">
        <v>41283</v>
      </c>
      <c r="V7016" s="3">
        <v>-73.953599999999994</v>
      </c>
      <c r="W7016">
        <v>4</v>
      </c>
      <c r="X7016" s="2">
        <v>64.94</v>
      </c>
      <c r="Y7016">
        <v>88810</v>
      </c>
      <c r="Z7016" t="s">
        <v>132</v>
      </c>
      <c r="AA7016">
        <v>2013</v>
      </c>
      <c r="AB7016" t="str">
        <f>IF(samplesuperstore_cleaned[[#This Row],[discount]]=0,"0%",IF(samplesuperstore_cleaned[[#This Row],[discount]]=0.02,"1-2%",IF(samplesuperstore_cleaned[[#This Row],[discount]]&lt;=0.04,"3-4%",IF(samplesuperstore_cleaned[[#This Row],[discount]]&lt;=0.06,"5-6%",IF(samplesuperstore_cleaned[[#This Row],[discount]]=0.08,"7-8%","9-10%")))))</f>
        <v>3-4%</v>
      </c>
    </row>
    <row r="7017" spans="1:28" x14ac:dyDescent="0.3">
      <c r="A7017">
        <v>1204</v>
      </c>
      <c r="B7017">
        <v>1906</v>
      </c>
      <c r="C7017" t="s">
        <v>39</v>
      </c>
      <c r="D7017" s="3">
        <v>0.04</v>
      </c>
      <c r="E7017">
        <v>5.58</v>
      </c>
      <c r="F7017">
        <v>5.3</v>
      </c>
      <c r="G7017">
        <v>471</v>
      </c>
      <c r="H7017" t="s">
        <v>1473</v>
      </c>
      <c r="I7017" t="s">
        <v>29</v>
      </c>
      <c r="J7017" t="s">
        <v>244</v>
      </c>
      <c r="K7017" t="s">
        <v>31</v>
      </c>
      <c r="L7017" t="s">
        <v>100</v>
      </c>
      <c r="M7017" t="s">
        <v>33</v>
      </c>
      <c r="N7017" t="s">
        <v>965</v>
      </c>
      <c r="O7017">
        <v>0.35</v>
      </c>
      <c r="P7017" t="s">
        <v>260</v>
      </c>
      <c r="Q7017" t="s">
        <v>981</v>
      </c>
      <c r="R7017" t="s">
        <v>1475</v>
      </c>
      <c r="S7017">
        <v>30318</v>
      </c>
      <c r="T7017" s="1">
        <v>41017</v>
      </c>
      <c r="U7017" s="1">
        <v>41018</v>
      </c>
      <c r="V7017" s="3">
        <v>-73.961299999999994</v>
      </c>
      <c r="W7017">
        <v>30</v>
      </c>
      <c r="X7017" s="2">
        <v>168.2</v>
      </c>
      <c r="Y7017">
        <v>13634</v>
      </c>
      <c r="Z7017" t="s">
        <v>127</v>
      </c>
      <c r="AA7017">
        <v>2012</v>
      </c>
      <c r="AB7017" t="str">
        <f>IF(samplesuperstore_cleaned[[#This Row],[discount]]=0,"0%",IF(samplesuperstore_cleaned[[#This Row],[discount]]=0.02,"1-2%",IF(samplesuperstore_cleaned[[#This Row],[discount]]&lt;=0.04,"3-4%",IF(samplesuperstore_cleaned[[#This Row],[discount]]&lt;=0.06,"5-6%",IF(samplesuperstore_cleaned[[#This Row],[discount]]=0.08,"7-8%","9-10%")))))</f>
        <v>3-4%</v>
      </c>
    </row>
    <row r="7018" spans="1:28" x14ac:dyDescent="0.3">
      <c r="A7018">
        <v>7199</v>
      </c>
      <c r="B7018">
        <v>22500</v>
      </c>
      <c r="C7018" t="s">
        <v>57</v>
      </c>
      <c r="D7018" s="3">
        <v>7.0000000000000007E-2</v>
      </c>
      <c r="E7018">
        <v>14.97</v>
      </c>
      <c r="F7018">
        <v>7.51</v>
      </c>
      <c r="G7018">
        <v>2630</v>
      </c>
      <c r="H7018" t="s">
        <v>4626</v>
      </c>
      <c r="I7018" t="s">
        <v>29</v>
      </c>
      <c r="J7018" t="s">
        <v>30</v>
      </c>
      <c r="K7018" t="s">
        <v>31</v>
      </c>
      <c r="L7018" t="s">
        <v>158</v>
      </c>
      <c r="M7018" t="s">
        <v>33</v>
      </c>
      <c r="N7018" t="s">
        <v>279</v>
      </c>
      <c r="O7018">
        <v>0.56999999999999995</v>
      </c>
      <c r="P7018" t="s">
        <v>35</v>
      </c>
      <c r="Q7018" t="s">
        <v>768</v>
      </c>
      <c r="R7018" t="s">
        <v>4627</v>
      </c>
      <c r="S7018">
        <v>73071</v>
      </c>
      <c r="T7018" s="1">
        <v>41187</v>
      </c>
      <c r="U7018" s="1">
        <v>41188</v>
      </c>
      <c r="V7018" s="3">
        <v>-73.969200000000001</v>
      </c>
      <c r="W7018">
        <v>12</v>
      </c>
      <c r="X7018" s="2">
        <v>174.01</v>
      </c>
      <c r="Y7018">
        <v>85921</v>
      </c>
      <c r="Z7018" t="s">
        <v>87</v>
      </c>
      <c r="AA7018">
        <v>2012</v>
      </c>
      <c r="AB7018" t="str">
        <f>IF(samplesuperstore_cleaned[[#This Row],[discount]]=0,"0%",IF(samplesuperstore_cleaned[[#This Row],[discount]]=0.02,"1-2%",IF(samplesuperstore_cleaned[[#This Row],[discount]]&lt;=0.04,"3-4%",IF(samplesuperstore_cleaned[[#This Row],[discount]]&lt;=0.06,"5-6%",IF(samplesuperstore_cleaned[[#This Row],[discount]]=0.08,"7-8%","9-10%")))))</f>
        <v>9-10%</v>
      </c>
    </row>
    <row r="7019" spans="1:28" x14ac:dyDescent="0.3">
      <c r="A7019">
        <v>3165</v>
      </c>
      <c r="B7019">
        <v>22665</v>
      </c>
      <c r="C7019" t="s">
        <v>27</v>
      </c>
      <c r="D7019" s="3">
        <v>0.04</v>
      </c>
      <c r="E7019">
        <v>16.16</v>
      </c>
      <c r="F7019">
        <v>7.74</v>
      </c>
      <c r="G7019">
        <v>1206</v>
      </c>
      <c r="H7019" t="s">
        <v>2757</v>
      </c>
      <c r="I7019" t="s">
        <v>29</v>
      </c>
      <c r="J7019" t="s">
        <v>114</v>
      </c>
      <c r="K7019" t="s">
        <v>67</v>
      </c>
      <c r="L7019" t="s">
        <v>104</v>
      </c>
      <c r="M7019" t="s">
        <v>33</v>
      </c>
      <c r="N7019" t="s">
        <v>2758</v>
      </c>
      <c r="O7019">
        <v>0.5</v>
      </c>
      <c r="P7019" t="s">
        <v>260</v>
      </c>
      <c r="Q7019" t="s">
        <v>929</v>
      </c>
      <c r="R7019" t="s">
        <v>2759</v>
      </c>
      <c r="S7019">
        <v>32712</v>
      </c>
      <c r="T7019" s="1">
        <v>40549</v>
      </c>
      <c r="U7019" s="1">
        <v>40550</v>
      </c>
      <c r="V7019" s="3">
        <v>-73.979500000000002</v>
      </c>
      <c r="W7019">
        <v>7</v>
      </c>
      <c r="X7019" s="2">
        <v>115.89</v>
      </c>
      <c r="Y7019">
        <v>89443</v>
      </c>
      <c r="Z7019" t="s">
        <v>132</v>
      </c>
      <c r="AA7019">
        <v>2011</v>
      </c>
      <c r="AB7019" t="str">
        <f>IF(samplesuperstore_cleaned[[#This Row],[discount]]=0,"0%",IF(samplesuperstore_cleaned[[#This Row],[discount]]=0.02,"1-2%",IF(samplesuperstore_cleaned[[#This Row],[discount]]&lt;=0.04,"3-4%",IF(samplesuperstore_cleaned[[#This Row],[discount]]&lt;=0.06,"5-6%",IF(samplesuperstore_cleaned[[#This Row],[discount]]=0.08,"7-8%","9-10%")))))</f>
        <v>3-4%</v>
      </c>
    </row>
    <row r="7020" spans="1:28" x14ac:dyDescent="0.3">
      <c r="A7020">
        <v>9389</v>
      </c>
      <c r="B7020">
        <v>21333</v>
      </c>
      <c r="C7020" t="s">
        <v>60</v>
      </c>
      <c r="D7020" s="3">
        <v>0.1</v>
      </c>
      <c r="E7020">
        <v>6.68</v>
      </c>
      <c r="F7020">
        <v>6.92</v>
      </c>
      <c r="G7020">
        <v>3394</v>
      </c>
      <c r="H7020" t="s">
        <v>5488</v>
      </c>
      <c r="I7020" t="s">
        <v>29</v>
      </c>
      <c r="J7020" t="s">
        <v>244</v>
      </c>
      <c r="K7020" t="s">
        <v>31</v>
      </c>
      <c r="L7020" t="s">
        <v>49</v>
      </c>
      <c r="M7020" t="s">
        <v>33</v>
      </c>
      <c r="N7020" t="s">
        <v>1169</v>
      </c>
      <c r="O7020">
        <v>0.37</v>
      </c>
      <c r="P7020" t="s">
        <v>45</v>
      </c>
      <c r="Q7020" t="s">
        <v>46</v>
      </c>
      <c r="R7020" t="s">
        <v>246</v>
      </c>
      <c r="S7020">
        <v>98373</v>
      </c>
      <c r="T7020" s="1">
        <v>40803</v>
      </c>
      <c r="U7020" s="1">
        <v>40810</v>
      </c>
      <c r="V7020" s="3">
        <v>-74.03</v>
      </c>
      <c r="W7020">
        <v>9</v>
      </c>
      <c r="X7020" s="2">
        <v>57.22</v>
      </c>
      <c r="Y7020">
        <v>87910</v>
      </c>
      <c r="Z7020" t="s">
        <v>173</v>
      </c>
      <c r="AA7020">
        <v>2011</v>
      </c>
      <c r="AB7020" t="str">
        <f>IF(samplesuperstore_cleaned[[#This Row],[discount]]=0,"0%",IF(samplesuperstore_cleaned[[#This Row],[discount]]=0.02,"1-2%",IF(samplesuperstore_cleaned[[#This Row],[discount]]&lt;=0.04,"3-4%",IF(samplesuperstore_cleaned[[#This Row],[discount]]&lt;=0.06,"5-6%",IF(samplesuperstore_cleaned[[#This Row],[discount]]=0.08,"7-8%","9-10%")))))</f>
        <v>9-10%</v>
      </c>
    </row>
    <row r="7021" spans="1:28" x14ac:dyDescent="0.3">
      <c r="A7021">
        <v>2146</v>
      </c>
      <c r="B7021">
        <v>20394</v>
      </c>
      <c r="C7021" t="s">
        <v>78</v>
      </c>
      <c r="D7021" s="3">
        <v>0</v>
      </c>
      <c r="E7021">
        <v>7.64</v>
      </c>
      <c r="F7021">
        <v>5.83</v>
      </c>
      <c r="G7021">
        <v>823</v>
      </c>
      <c r="H7021" t="s">
        <v>2147</v>
      </c>
      <c r="I7021" t="s">
        <v>29</v>
      </c>
      <c r="J7021" t="s">
        <v>114</v>
      </c>
      <c r="K7021" t="s">
        <v>31</v>
      </c>
      <c r="L7021" t="s">
        <v>49</v>
      </c>
      <c r="M7021" t="s">
        <v>43</v>
      </c>
      <c r="N7021" t="s">
        <v>2149</v>
      </c>
      <c r="O7021">
        <v>0.36</v>
      </c>
      <c r="P7021" t="s">
        <v>260</v>
      </c>
      <c r="Q7021" t="s">
        <v>619</v>
      </c>
      <c r="R7021" t="s">
        <v>2148</v>
      </c>
      <c r="S7021">
        <v>37167</v>
      </c>
      <c r="T7021" s="1">
        <v>41123</v>
      </c>
      <c r="U7021" s="1">
        <v>41125</v>
      </c>
      <c r="V7021" s="3">
        <v>-74.088000000000008</v>
      </c>
      <c r="W7021">
        <v>11</v>
      </c>
      <c r="X7021" s="2">
        <v>93.55</v>
      </c>
      <c r="Y7021">
        <v>89264</v>
      </c>
      <c r="Z7021" t="s">
        <v>107</v>
      </c>
      <c r="AA7021">
        <v>2012</v>
      </c>
      <c r="AB7021" t="str">
        <f>IF(samplesuperstore_cleaned[[#This Row],[discount]]=0,"0%",IF(samplesuperstore_cleaned[[#This Row],[discount]]=0.02,"1-2%",IF(samplesuperstore_cleaned[[#This Row],[discount]]&lt;=0.04,"3-4%",IF(samplesuperstore_cleaned[[#This Row],[discount]]&lt;=0.06,"5-6%",IF(samplesuperstore_cleaned[[#This Row],[discount]]=0.08,"7-8%","9-10%")))))</f>
        <v>0%</v>
      </c>
    </row>
    <row r="7022" spans="1:28" x14ac:dyDescent="0.3">
      <c r="A7022">
        <v>8906</v>
      </c>
      <c r="B7022">
        <v>19517</v>
      </c>
      <c r="C7022" t="s">
        <v>78</v>
      </c>
      <c r="D7022" s="3">
        <v>0.06</v>
      </c>
      <c r="E7022">
        <v>60.98</v>
      </c>
      <c r="F7022">
        <v>30</v>
      </c>
      <c r="G7022">
        <v>3224</v>
      </c>
      <c r="H7022" t="s">
        <v>5297</v>
      </c>
      <c r="I7022" t="s">
        <v>61</v>
      </c>
      <c r="J7022" t="s">
        <v>114</v>
      </c>
      <c r="K7022" t="s">
        <v>67</v>
      </c>
      <c r="L7022" t="s">
        <v>68</v>
      </c>
      <c r="M7022" t="s">
        <v>63</v>
      </c>
      <c r="N7022" t="s">
        <v>934</v>
      </c>
      <c r="O7022">
        <v>0.7</v>
      </c>
      <c r="P7022" t="s">
        <v>260</v>
      </c>
      <c r="Q7022" t="s">
        <v>619</v>
      </c>
      <c r="R7022" t="s">
        <v>5288</v>
      </c>
      <c r="S7022">
        <v>37066</v>
      </c>
      <c r="T7022" s="1">
        <v>40269</v>
      </c>
      <c r="U7022" s="1">
        <v>40270</v>
      </c>
      <c r="V7022" s="3">
        <v>-74.088000000000008</v>
      </c>
      <c r="W7022">
        <v>2</v>
      </c>
      <c r="X7022" s="2">
        <v>125.9</v>
      </c>
      <c r="Y7022">
        <v>86508</v>
      </c>
      <c r="Z7022" t="s">
        <v>127</v>
      </c>
      <c r="AA7022">
        <v>2010</v>
      </c>
      <c r="AB7022" t="str">
        <f>IF(samplesuperstore_cleaned[[#This Row],[discount]]=0,"0%",IF(samplesuperstore_cleaned[[#This Row],[discount]]=0.02,"1-2%",IF(samplesuperstore_cleaned[[#This Row],[discount]]&lt;=0.04,"3-4%",IF(samplesuperstore_cleaned[[#This Row],[discount]]&lt;=0.06,"5-6%",IF(samplesuperstore_cleaned[[#This Row],[discount]]=0.08,"7-8%","9-10%")))))</f>
        <v>5-6%</v>
      </c>
    </row>
    <row r="7023" spans="1:28" x14ac:dyDescent="0.3">
      <c r="A7023">
        <v>3831</v>
      </c>
      <c r="B7023">
        <v>19542</v>
      </c>
      <c r="C7023" t="s">
        <v>57</v>
      </c>
      <c r="D7023" s="3">
        <v>0.1</v>
      </c>
      <c r="E7023">
        <v>41.47</v>
      </c>
      <c r="F7023">
        <v>34.200000000000003</v>
      </c>
      <c r="G7023">
        <v>1438</v>
      </c>
      <c r="H7023" t="s">
        <v>3106</v>
      </c>
      <c r="I7023" t="s">
        <v>29</v>
      </c>
      <c r="J7023" t="s">
        <v>30</v>
      </c>
      <c r="K7023" t="s">
        <v>67</v>
      </c>
      <c r="L7023" t="s">
        <v>104</v>
      </c>
      <c r="M7023" t="s">
        <v>43</v>
      </c>
      <c r="N7023" t="s">
        <v>1236</v>
      </c>
      <c r="O7023">
        <v>0.73</v>
      </c>
      <c r="P7023" t="s">
        <v>84</v>
      </c>
      <c r="Q7023" t="s">
        <v>394</v>
      </c>
      <c r="R7023" t="s">
        <v>3107</v>
      </c>
      <c r="S7023">
        <v>44035</v>
      </c>
      <c r="T7023" s="1">
        <v>40925</v>
      </c>
      <c r="U7023" s="1">
        <v>40927</v>
      </c>
      <c r="V7023" s="3">
        <v>-74.213999999999999</v>
      </c>
      <c r="W7023">
        <v>2</v>
      </c>
      <c r="X7023" s="2">
        <v>88.15</v>
      </c>
      <c r="Y7023">
        <v>90123</v>
      </c>
      <c r="Z7023" t="s">
        <v>132</v>
      </c>
      <c r="AA7023">
        <v>2012</v>
      </c>
      <c r="AB7023" t="str">
        <f>IF(samplesuperstore_cleaned[[#This Row],[discount]]=0,"0%",IF(samplesuperstore_cleaned[[#This Row],[discount]]=0.02,"1-2%",IF(samplesuperstore_cleaned[[#This Row],[discount]]&lt;=0.04,"3-4%",IF(samplesuperstore_cleaned[[#This Row],[discount]]&lt;=0.06,"5-6%",IF(samplesuperstore_cleaned[[#This Row],[discount]]=0.08,"7-8%","9-10%")))))</f>
        <v>9-10%</v>
      </c>
    </row>
    <row r="7024" spans="1:28" x14ac:dyDescent="0.3">
      <c r="A7024">
        <v>5498</v>
      </c>
      <c r="B7024">
        <v>20653</v>
      </c>
      <c r="C7024" t="s">
        <v>57</v>
      </c>
      <c r="D7024" s="3">
        <v>0.1</v>
      </c>
      <c r="E7024">
        <v>8.75</v>
      </c>
      <c r="F7024">
        <v>8.5399999999999991</v>
      </c>
      <c r="G7024">
        <v>2029</v>
      </c>
      <c r="H7024" t="s">
        <v>3886</v>
      </c>
      <c r="I7024" t="s">
        <v>29</v>
      </c>
      <c r="J7024" t="s">
        <v>30</v>
      </c>
      <c r="K7024" t="s">
        <v>67</v>
      </c>
      <c r="L7024" t="s">
        <v>104</v>
      </c>
      <c r="M7024" t="s">
        <v>52</v>
      </c>
      <c r="N7024" t="s">
        <v>869</v>
      </c>
      <c r="O7024">
        <v>0.43</v>
      </c>
      <c r="P7024" t="s">
        <v>35</v>
      </c>
      <c r="Q7024" t="s">
        <v>255</v>
      </c>
      <c r="R7024" t="s">
        <v>3773</v>
      </c>
      <c r="S7024">
        <v>76051</v>
      </c>
      <c r="T7024" s="1">
        <v>41535</v>
      </c>
      <c r="U7024" s="1">
        <v>41536</v>
      </c>
      <c r="V7024" s="3">
        <v>-74.289999999999992</v>
      </c>
      <c r="W7024">
        <v>14</v>
      </c>
      <c r="X7024" s="2">
        <v>121.29</v>
      </c>
      <c r="Y7024">
        <v>91061</v>
      </c>
      <c r="Z7024" t="s">
        <v>173</v>
      </c>
      <c r="AA7024">
        <v>2013</v>
      </c>
      <c r="AB7024" t="str">
        <f>IF(samplesuperstore_cleaned[[#This Row],[discount]]=0,"0%",IF(samplesuperstore_cleaned[[#This Row],[discount]]=0.02,"1-2%",IF(samplesuperstore_cleaned[[#This Row],[discount]]&lt;=0.04,"3-4%",IF(samplesuperstore_cleaned[[#This Row],[discount]]&lt;=0.06,"5-6%",IF(samplesuperstore_cleaned[[#This Row],[discount]]=0.08,"7-8%","9-10%")))))</f>
        <v>9-10%</v>
      </c>
    </row>
    <row r="7025" spans="1:28" x14ac:dyDescent="0.3">
      <c r="A7025">
        <v>3495</v>
      </c>
      <c r="B7025">
        <v>20143</v>
      </c>
      <c r="C7025" t="s">
        <v>78</v>
      </c>
      <c r="D7025" s="3">
        <v>0.02</v>
      </c>
      <c r="E7025">
        <v>4.54</v>
      </c>
      <c r="F7025">
        <v>5.83</v>
      </c>
      <c r="G7025">
        <v>1315</v>
      </c>
      <c r="H7025" t="s">
        <v>2932</v>
      </c>
      <c r="I7025" t="s">
        <v>29</v>
      </c>
      <c r="J7025" t="s">
        <v>66</v>
      </c>
      <c r="K7025" t="s">
        <v>31</v>
      </c>
      <c r="L7025" t="s">
        <v>138</v>
      </c>
      <c r="M7025" t="s">
        <v>33</v>
      </c>
      <c r="N7025" t="s">
        <v>546</v>
      </c>
      <c r="O7025">
        <v>0.36</v>
      </c>
      <c r="P7025" t="s">
        <v>45</v>
      </c>
      <c r="Q7025" t="s">
        <v>644</v>
      </c>
      <c r="R7025" t="s">
        <v>2848</v>
      </c>
      <c r="S7025">
        <v>80906</v>
      </c>
      <c r="T7025" s="1">
        <v>40799</v>
      </c>
      <c r="U7025" s="1">
        <v>40800</v>
      </c>
      <c r="V7025" s="3">
        <v>-74.405000000000001</v>
      </c>
      <c r="W7025">
        <v>10</v>
      </c>
      <c r="X7025" s="2">
        <v>48.16</v>
      </c>
      <c r="Y7025">
        <v>87606</v>
      </c>
      <c r="Z7025" t="s">
        <v>173</v>
      </c>
      <c r="AA7025">
        <v>2011</v>
      </c>
      <c r="AB7025" t="str">
        <f>IF(samplesuperstore_cleaned[[#This Row],[discount]]=0,"0%",IF(samplesuperstore_cleaned[[#This Row],[discount]]=0.02,"1-2%",IF(samplesuperstore_cleaned[[#This Row],[discount]]&lt;=0.04,"3-4%",IF(samplesuperstore_cleaned[[#This Row],[discount]]&lt;=0.06,"5-6%",IF(samplesuperstore_cleaned[[#This Row],[discount]]=0.08,"7-8%","9-10%")))))</f>
        <v>1-2%</v>
      </c>
    </row>
    <row r="7026" spans="1:28" x14ac:dyDescent="0.3">
      <c r="A7026">
        <v>3482</v>
      </c>
      <c r="B7026">
        <v>2143</v>
      </c>
      <c r="C7026" t="s">
        <v>78</v>
      </c>
      <c r="D7026" s="3">
        <v>0.02</v>
      </c>
      <c r="E7026">
        <v>4.54</v>
      </c>
      <c r="F7026">
        <v>5.83</v>
      </c>
      <c r="G7026">
        <v>1314</v>
      </c>
      <c r="H7026" t="s">
        <v>2926</v>
      </c>
      <c r="I7026" t="s">
        <v>29</v>
      </c>
      <c r="J7026" t="s">
        <v>66</v>
      </c>
      <c r="K7026" t="s">
        <v>31</v>
      </c>
      <c r="L7026" t="s">
        <v>138</v>
      </c>
      <c r="M7026" t="s">
        <v>33</v>
      </c>
      <c r="N7026" t="s">
        <v>546</v>
      </c>
      <c r="O7026">
        <v>0.36</v>
      </c>
      <c r="P7026" t="s">
        <v>45</v>
      </c>
      <c r="Q7026" t="s">
        <v>70</v>
      </c>
      <c r="R7026" t="s">
        <v>1646</v>
      </c>
      <c r="S7026">
        <v>90058</v>
      </c>
      <c r="T7026" s="1">
        <v>40799</v>
      </c>
      <c r="U7026" s="1">
        <v>40800</v>
      </c>
      <c r="V7026" s="3">
        <v>-74.405000000000001</v>
      </c>
      <c r="W7026">
        <v>38</v>
      </c>
      <c r="X7026" s="2">
        <v>183</v>
      </c>
      <c r="Y7026">
        <v>15303</v>
      </c>
      <c r="Z7026" t="s">
        <v>173</v>
      </c>
      <c r="AA7026">
        <v>2011</v>
      </c>
      <c r="AB7026" t="str">
        <f>IF(samplesuperstore_cleaned[[#This Row],[discount]]=0,"0%",IF(samplesuperstore_cleaned[[#This Row],[discount]]=0.02,"1-2%",IF(samplesuperstore_cleaned[[#This Row],[discount]]&lt;=0.04,"3-4%",IF(samplesuperstore_cleaned[[#This Row],[discount]]&lt;=0.06,"5-6%",IF(samplesuperstore_cleaned[[#This Row],[discount]]=0.08,"7-8%","9-10%")))))</f>
        <v>1-2%</v>
      </c>
    </row>
    <row r="7027" spans="1:28" x14ac:dyDescent="0.3">
      <c r="A7027">
        <v>840</v>
      </c>
      <c r="B7027">
        <v>23047</v>
      </c>
      <c r="C7027" t="s">
        <v>27</v>
      </c>
      <c r="D7027" s="3">
        <v>0.05</v>
      </c>
      <c r="E7027">
        <v>6.23</v>
      </c>
      <c r="F7027">
        <v>6.97</v>
      </c>
      <c r="G7027">
        <v>313</v>
      </c>
      <c r="H7027" t="s">
        <v>1080</v>
      </c>
      <c r="I7027" t="s">
        <v>29</v>
      </c>
      <c r="J7027" t="s">
        <v>30</v>
      </c>
      <c r="K7027" t="s">
        <v>31</v>
      </c>
      <c r="L7027" t="s">
        <v>138</v>
      </c>
      <c r="M7027" t="s">
        <v>33</v>
      </c>
      <c r="N7027" t="s">
        <v>1083</v>
      </c>
      <c r="O7027">
        <v>0.36</v>
      </c>
      <c r="P7027" t="s">
        <v>45</v>
      </c>
      <c r="Q7027" t="s">
        <v>70</v>
      </c>
      <c r="R7027" t="s">
        <v>1081</v>
      </c>
      <c r="S7027">
        <v>94404</v>
      </c>
      <c r="T7027" s="1">
        <v>41336</v>
      </c>
      <c r="U7027" s="1">
        <v>41338</v>
      </c>
      <c r="V7027" s="3">
        <v>-74.43950000000001</v>
      </c>
      <c r="W7027">
        <v>5</v>
      </c>
      <c r="X7027" s="2">
        <v>33.619999999999997</v>
      </c>
      <c r="Y7027">
        <v>89170</v>
      </c>
      <c r="Z7027" t="s">
        <v>165</v>
      </c>
      <c r="AA7027">
        <v>2013</v>
      </c>
      <c r="AB7027" t="str">
        <f>IF(samplesuperstore_cleaned[[#This Row],[discount]]=0,"0%",IF(samplesuperstore_cleaned[[#This Row],[discount]]=0.02,"1-2%",IF(samplesuperstore_cleaned[[#This Row],[discount]]&lt;=0.04,"3-4%",IF(samplesuperstore_cleaned[[#This Row],[discount]]&lt;=0.06,"5-6%",IF(samplesuperstore_cleaned[[#This Row],[discount]]=0.08,"7-8%","9-10%")))))</f>
        <v>5-6%</v>
      </c>
    </row>
    <row r="7028" spans="1:28" x14ac:dyDescent="0.3">
      <c r="A7028">
        <v>1022</v>
      </c>
      <c r="B7028">
        <v>22933</v>
      </c>
      <c r="C7028" t="s">
        <v>39</v>
      </c>
      <c r="D7028" s="3">
        <v>0.04</v>
      </c>
      <c r="E7028">
        <v>29.99</v>
      </c>
      <c r="F7028">
        <v>5.5</v>
      </c>
      <c r="G7028">
        <v>388</v>
      </c>
      <c r="H7028" t="s">
        <v>1265</v>
      </c>
      <c r="I7028" t="s">
        <v>29</v>
      </c>
      <c r="J7028" t="s">
        <v>114</v>
      </c>
      <c r="K7028" t="s">
        <v>54</v>
      </c>
      <c r="L7028" t="s">
        <v>181</v>
      </c>
      <c r="M7028" t="s">
        <v>33</v>
      </c>
      <c r="N7028" t="s">
        <v>684</v>
      </c>
      <c r="O7028">
        <v>0.51</v>
      </c>
      <c r="P7028" t="s">
        <v>35</v>
      </c>
      <c r="Q7028" t="s">
        <v>161</v>
      </c>
      <c r="R7028" t="s">
        <v>1267</v>
      </c>
      <c r="S7028">
        <v>68847</v>
      </c>
      <c r="T7028" s="1">
        <v>41386</v>
      </c>
      <c r="U7028" s="1">
        <v>41389</v>
      </c>
      <c r="V7028" s="3">
        <v>-74.45</v>
      </c>
      <c r="W7028">
        <v>1</v>
      </c>
      <c r="X7028" s="2">
        <v>36.31</v>
      </c>
      <c r="Y7028">
        <v>90348</v>
      </c>
      <c r="Z7028" t="s">
        <v>127</v>
      </c>
      <c r="AA7028">
        <v>2013</v>
      </c>
      <c r="AB7028" t="str">
        <f>IF(samplesuperstore_cleaned[[#This Row],[discount]]=0,"0%",IF(samplesuperstore_cleaned[[#This Row],[discount]]=0.02,"1-2%",IF(samplesuperstore_cleaned[[#This Row],[discount]]&lt;=0.04,"3-4%",IF(samplesuperstore_cleaned[[#This Row],[discount]]&lt;=0.06,"5-6%",IF(samplesuperstore_cleaned[[#This Row],[discount]]=0.08,"7-8%","9-10%")))))</f>
        <v>3-4%</v>
      </c>
    </row>
    <row r="7029" spans="1:28" x14ac:dyDescent="0.3">
      <c r="A7029">
        <v>1015</v>
      </c>
      <c r="B7029">
        <v>20194</v>
      </c>
      <c r="C7029" t="s">
        <v>78</v>
      </c>
      <c r="D7029" s="3">
        <v>7.0000000000000007E-2</v>
      </c>
      <c r="E7029">
        <v>22.38</v>
      </c>
      <c r="F7029">
        <v>15.1</v>
      </c>
      <c r="G7029">
        <v>387</v>
      </c>
      <c r="H7029" t="s">
        <v>1262</v>
      </c>
      <c r="I7029" t="s">
        <v>41</v>
      </c>
      <c r="J7029" t="s">
        <v>30</v>
      </c>
      <c r="K7029" t="s">
        <v>31</v>
      </c>
      <c r="L7029" t="s">
        <v>138</v>
      </c>
      <c r="M7029" t="s">
        <v>33</v>
      </c>
      <c r="N7029" t="s">
        <v>699</v>
      </c>
      <c r="O7029">
        <v>0.38</v>
      </c>
      <c r="P7029" t="s">
        <v>35</v>
      </c>
      <c r="Q7029" t="s">
        <v>161</v>
      </c>
      <c r="R7029" t="s">
        <v>1264</v>
      </c>
      <c r="S7029">
        <v>68801</v>
      </c>
      <c r="T7029" s="1">
        <v>40891</v>
      </c>
      <c r="U7029" s="1">
        <v>40891</v>
      </c>
      <c r="V7029" s="3">
        <v>-74.462500000000006</v>
      </c>
      <c r="W7029">
        <v>19</v>
      </c>
      <c r="X7029" s="2">
        <v>410.15</v>
      </c>
      <c r="Y7029">
        <v>90343</v>
      </c>
      <c r="Z7029" t="s">
        <v>72</v>
      </c>
      <c r="AA7029">
        <v>2011</v>
      </c>
      <c r="AB7029" t="str">
        <f>IF(samplesuperstore_cleaned[[#This Row],[discount]]=0,"0%",IF(samplesuperstore_cleaned[[#This Row],[discount]]=0.02,"1-2%",IF(samplesuperstore_cleaned[[#This Row],[discount]]&lt;=0.04,"3-4%",IF(samplesuperstore_cleaned[[#This Row],[discount]]&lt;=0.06,"5-6%",IF(samplesuperstore_cleaned[[#This Row],[discount]]=0.08,"7-8%","9-10%")))))</f>
        <v>9-10%</v>
      </c>
    </row>
    <row r="7030" spans="1:28" x14ac:dyDescent="0.3">
      <c r="A7030">
        <v>2267</v>
      </c>
      <c r="B7030">
        <v>19262</v>
      </c>
      <c r="C7030" t="s">
        <v>39</v>
      </c>
      <c r="D7030" s="3">
        <v>0.04</v>
      </c>
      <c r="E7030">
        <v>4.37</v>
      </c>
      <c r="F7030">
        <v>5.15</v>
      </c>
      <c r="G7030">
        <v>875</v>
      </c>
      <c r="H7030" t="s">
        <v>2241</v>
      </c>
      <c r="I7030" t="s">
        <v>29</v>
      </c>
      <c r="J7030" t="s">
        <v>114</v>
      </c>
      <c r="K7030" t="s">
        <v>31</v>
      </c>
      <c r="L7030" t="s">
        <v>75</v>
      </c>
      <c r="M7030" t="s">
        <v>33</v>
      </c>
      <c r="N7030" t="s">
        <v>1548</v>
      </c>
      <c r="O7030">
        <v>0.59</v>
      </c>
      <c r="P7030" t="s">
        <v>45</v>
      </c>
      <c r="Q7030" t="s">
        <v>523</v>
      </c>
      <c r="R7030" t="s">
        <v>2120</v>
      </c>
      <c r="S7030">
        <v>84106</v>
      </c>
      <c r="T7030" s="1">
        <v>40411</v>
      </c>
      <c r="U7030" s="1">
        <v>40412</v>
      </c>
      <c r="V7030" s="3">
        <v>-74.479599999999991</v>
      </c>
      <c r="W7030">
        <v>18</v>
      </c>
      <c r="X7030" s="2">
        <v>78.59</v>
      </c>
      <c r="Y7030">
        <v>89059</v>
      </c>
      <c r="Z7030" t="s">
        <v>107</v>
      </c>
      <c r="AA7030">
        <v>2010</v>
      </c>
      <c r="AB7030" t="str">
        <f>IF(samplesuperstore_cleaned[[#This Row],[discount]]=0,"0%",IF(samplesuperstore_cleaned[[#This Row],[discount]]=0.02,"1-2%",IF(samplesuperstore_cleaned[[#This Row],[discount]]&lt;=0.04,"3-4%",IF(samplesuperstore_cleaned[[#This Row],[discount]]&lt;=0.06,"5-6%",IF(samplesuperstore_cleaned[[#This Row],[discount]]=0.08,"7-8%","9-10%")))))</f>
        <v>3-4%</v>
      </c>
    </row>
    <row r="7031" spans="1:28" x14ac:dyDescent="0.3">
      <c r="A7031">
        <v>6000</v>
      </c>
      <c r="B7031">
        <v>22900</v>
      </c>
      <c r="C7031" t="s">
        <v>78</v>
      </c>
      <c r="D7031" s="3">
        <v>0.16</v>
      </c>
      <c r="E7031">
        <v>13.73</v>
      </c>
      <c r="F7031">
        <v>6.85</v>
      </c>
      <c r="G7031">
        <v>2203</v>
      </c>
      <c r="H7031" t="s">
        <v>4105</v>
      </c>
      <c r="I7031" t="s">
        <v>29</v>
      </c>
      <c r="J7031" t="s">
        <v>114</v>
      </c>
      <c r="K7031" t="s">
        <v>67</v>
      </c>
      <c r="L7031" t="s">
        <v>104</v>
      </c>
      <c r="M7031" t="s">
        <v>43</v>
      </c>
      <c r="N7031" t="s">
        <v>1627</v>
      </c>
      <c r="O7031">
        <v>0.54</v>
      </c>
      <c r="P7031" t="s">
        <v>35</v>
      </c>
      <c r="Q7031" t="s">
        <v>116</v>
      </c>
      <c r="R7031" t="s">
        <v>4106</v>
      </c>
      <c r="S7031">
        <v>55445</v>
      </c>
      <c r="T7031" s="1">
        <v>41181</v>
      </c>
      <c r="U7031" s="1">
        <v>41184</v>
      </c>
      <c r="V7031" s="3">
        <v>-74.510000000000005</v>
      </c>
      <c r="W7031">
        <v>24</v>
      </c>
      <c r="X7031" s="2">
        <v>319.3</v>
      </c>
      <c r="Y7031">
        <v>86058</v>
      </c>
      <c r="Z7031" t="s">
        <v>173</v>
      </c>
      <c r="AA7031">
        <v>2012</v>
      </c>
      <c r="AB7031" t="str">
        <f>IF(samplesuperstore_cleaned[[#This Row],[discount]]=0,"0%",IF(samplesuperstore_cleaned[[#This Row],[discount]]=0.02,"1-2%",IF(samplesuperstore_cleaned[[#This Row],[discount]]&lt;=0.04,"3-4%",IF(samplesuperstore_cleaned[[#This Row],[discount]]&lt;=0.06,"5-6%",IF(samplesuperstore_cleaned[[#This Row],[discount]]=0.08,"7-8%","9-10%")))))</f>
        <v>9-10%</v>
      </c>
    </row>
    <row r="7032" spans="1:28" x14ac:dyDescent="0.3">
      <c r="A7032">
        <v>8600</v>
      </c>
      <c r="B7032">
        <v>18502</v>
      </c>
      <c r="C7032" t="s">
        <v>78</v>
      </c>
      <c r="D7032" s="3">
        <v>0.08</v>
      </c>
      <c r="E7032">
        <v>115.99</v>
      </c>
      <c r="F7032">
        <v>2.5</v>
      </c>
      <c r="G7032">
        <v>3116</v>
      </c>
      <c r="H7032" t="s">
        <v>5179</v>
      </c>
      <c r="I7032" t="s">
        <v>29</v>
      </c>
      <c r="J7032" t="s">
        <v>66</v>
      </c>
      <c r="K7032" t="s">
        <v>54</v>
      </c>
      <c r="L7032" t="s">
        <v>55</v>
      </c>
      <c r="M7032" t="s">
        <v>33</v>
      </c>
      <c r="N7032" t="s">
        <v>137</v>
      </c>
      <c r="O7032">
        <v>0.55000000000000004</v>
      </c>
      <c r="P7032" t="s">
        <v>260</v>
      </c>
      <c r="Q7032" t="s">
        <v>981</v>
      </c>
      <c r="R7032" t="s">
        <v>693</v>
      </c>
      <c r="S7032">
        <v>30501</v>
      </c>
      <c r="T7032" s="1">
        <v>40573</v>
      </c>
      <c r="U7032" s="1">
        <v>40575</v>
      </c>
      <c r="V7032" s="3">
        <v>-74.614679999999993</v>
      </c>
      <c r="W7032">
        <v>9</v>
      </c>
      <c r="X7032" s="2">
        <v>824.5</v>
      </c>
      <c r="Y7032">
        <v>88254</v>
      </c>
      <c r="Z7032" t="s">
        <v>132</v>
      </c>
      <c r="AA7032">
        <v>2011</v>
      </c>
      <c r="AB7032" t="str">
        <f>IF(samplesuperstore_cleaned[[#This Row],[discount]]=0,"0%",IF(samplesuperstore_cleaned[[#This Row],[discount]]=0.02,"1-2%",IF(samplesuperstore_cleaned[[#This Row],[discount]]&lt;=0.04,"3-4%",IF(samplesuperstore_cleaned[[#This Row],[discount]]&lt;=0.06,"5-6%",IF(samplesuperstore_cleaned[[#This Row],[discount]]=0.08,"7-8%","9-10%")))))</f>
        <v>7-8%</v>
      </c>
    </row>
    <row r="7033" spans="1:28" x14ac:dyDescent="0.3">
      <c r="A7033">
        <v>7433</v>
      </c>
      <c r="B7033">
        <v>21690</v>
      </c>
      <c r="C7033" t="s">
        <v>60</v>
      </c>
      <c r="D7033" s="3">
        <v>0.01</v>
      </c>
      <c r="E7033">
        <v>29.89</v>
      </c>
      <c r="F7033">
        <v>1.99</v>
      </c>
      <c r="G7033">
        <v>2715</v>
      </c>
      <c r="H7033" t="s">
        <v>4723</v>
      </c>
      <c r="I7033" t="s">
        <v>29</v>
      </c>
      <c r="J7033" t="s">
        <v>30</v>
      </c>
      <c r="K7033" t="s">
        <v>54</v>
      </c>
      <c r="L7033" t="s">
        <v>181</v>
      </c>
      <c r="M7033" t="s">
        <v>52</v>
      </c>
      <c r="N7033" t="s">
        <v>322</v>
      </c>
      <c r="O7033">
        <v>0.5</v>
      </c>
      <c r="P7033" t="s">
        <v>35</v>
      </c>
      <c r="Q7033" t="s">
        <v>761</v>
      </c>
      <c r="R7033" t="s">
        <v>4724</v>
      </c>
      <c r="S7033">
        <v>48911</v>
      </c>
      <c r="T7033" s="1">
        <v>40371</v>
      </c>
      <c r="U7033" s="1">
        <v>40375</v>
      </c>
      <c r="V7033" s="3">
        <v>-74.64</v>
      </c>
      <c r="W7033">
        <v>1</v>
      </c>
      <c r="X7033" s="2">
        <v>31.96</v>
      </c>
      <c r="Y7033">
        <v>88702</v>
      </c>
      <c r="Z7033" t="s">
        <v>48</v>
      </c>
      <c r="AA7033">
        <v>2010</v>
      </c>
      <c r="AB7033" t="str">
        <f>IF(samplesuperstore_cleaned[[#This Row],[discount]]=0,"0%",IF(samplesuperstore_cleaned[[#This Row],[discount]]=0.02,"1-2%",IF(samplesuperstore_cleaned[[#This Row],[discount]]&lt;=0.04,"3-4%",IF(samplesuperstore_cleaned[[#This Row],[discount]]&lt;=0.06,"5-6%",IF(samplesuperstore_cleaned[[#This Row],[discount]]=0.08,"7-8%","9-10%")))))</f>
        <v>3-4%</v>
      </c>
    </row>
    <row r="7034" spans="1:28" x14ac:dyDescent="0.3">
      <c r="A7034">
        <v>8108</v>
      </c>
      <c r="B7034">
        <v>21111</v>
      </c>
      <c r="C7034" t="s">
        <v>57</v>
      </c>
      <c r="D7034" s="3">
        <v>0.04</v>
      </c>
      <c r="E7034">
        <v>39.24</v>
      </c>
      <c r="F7034">
        <v>1.99</v>
      </c>
      <c r="G7034">
        <v>2954</v>
      </c>
      <c r="H7034" t="s">
        <v>4994</v>
      </c>
      <c r="I7034" t="s">
        <v>29</v>
      </c>
      <c r="J7034" t="s">
        <v>244</v>
      </c>
      <c r="K7034" t="s">
        <v>54</v>
      </c>
      <c r="L7034" t="s">
        <v>181</v>
      </c>
      <c r="M7034" t="s">
        <v>52</v>
      </c>
      <c r="N7034" t="s">
        <v>269</v>
      </c>
      <c r="O7034">
        <v>0.51</v>
      </c>
      <c r="P7034" t="s">
        <v>35</v>
      </c>
      <c r="Q7034" t="s">
        <v>116</v>
      </c>
      <c r="R7034" t="s">
        <v>4223</v>
      </c>
      <c r="S7034">
        <v>55119</v>
      </c>
      <c r="T7034" s="1">
        <v>40593</v>
      </c>
      <c r="U7034" s="1">
        <v>40594</v>
      </c>
      <c r="V7034" s="3">
        <v>-74.849999999999994</v>
      </c>
      <c r="W7034">
        <v>1</v>
      </c>
      <c r="X7034" s="2">
        <v>38.42</v>
      </c>
      <c r="Y7034">
        <v>86428</v>
      </c>
      <c r="Z7034" t="s">
        <v>112</v>
      </c>
      <c r="AA7034">
        <v>2011</v>
      </c>
      <c r="AB7034" t="str">
        <f>IF(samplesuperstore_cleaned[[#This Row],[discount]]=0,"0%",IF(samplesuperstore_cleaned[[#This Row],[discount]]=0.02,"1-2%",IF(samplesuperstore_cleaned[[#This Row],[discount]]&lt;=0.04,"3-4%",IF(samplesuperstore_cleaned[[#This Row],[discount]]&lt;=0.06,"5-6%",IF(samplesuperstore_cleaned[[#This Row],[discount]]=0.08,"7-8%","9-10%")))))</f>
        <v>3-4%</v>
      </c>
    </row>
    <row r="7035" spans="1:28" x14ac:dyDescent="0.3">
      <c r="A7035">
        <v>6007</v>
      </c>
      <c r="B7035">
        <v>18165</v>
      </c>
      <c r="C7035" t="s">
        <v>39</v>
      </c>
      <c r="D7035" s="3">
        <v>0.01</v>
      </c>
      <c r="E7035">
        <v>205.99</v>
      </c>
      <c r="F7035">
        <v>5.99</v>
      </c>
      <c r="G7035">
        <v>2206</v>
      </c>
      <c r="H7035" t="s">
        <v>4109</v>
      </c>
      <c r="I7035" t="s">
        <v>29</v>
      </c>
      <c r="J7035" t="s">
        <v>244</v>
      </c>
      <c r="K7035" t="s">
        <v>54</v>
      </c>
      <c r="L7035" t="s">
        <v>55</v>
      </c>
      <c r="M7035" t="s">
        <v>33</v>
      </c>
      <c r="N7035" t="s">
        <v>910</v>
      </c>
      <c r="O7035">
        <v>0.59</v>
      </c>
      <c r="P7035" t="s">
        <v>35</v>
      </c>
      <c r="Q7035" t="s">
        <v>859</v>
      </c>
      <c r="R7035" t="s">
        <v>4110</v>
      </c>
      <c r="S7035">
        <v>50501</v>
      </c>
      <c r="T7035" s="1">
        <v>40183</v>
      </c>
      <c r="U7035" s="1">
        <v>40185</v>
      </c>
      <c r="V7035" s="3">
        <v>-74.883600000000001</v>
      </c>
      <c r="W7035">
        <v>3</v>
      </c>
      <c r="X7035" s="2">
        <v>551.22</v>
      </c>
      <c r="Y7035">
        <v>86258</v>
      </c>
      <c r="Z7035" t="s">
        <v>132</v>
      </c>
      <c r="AA7035">
        <v>2010</v>
      </c>
      <c r="AB7035" t="str">
        <f>IF(samplesuperstore_cleaned[[#This Row],[discount]]=0,"0%",IF(samplesuperstore_cleaned[[#This Row],[discount]]=0.02,"1-2%",IF(samplesuperstore_cleaned[[#This Row],[discount]]&lt;=0.04,"3-4%",IF(samplesuperstore_cleaned[[#This Row],[discount]]&lt;=0.06,"5-6%",IF(samplesuperstore_cleaned[[#This Row],[discount]]=0.08,"7-8%","9-10%")))))</f>
        <v>3-4%</v>
      </c>
    </row>
    <row r="7036" spans="1:28" x14ac:dyDescent="0.3">
      <c r="A7036">
        <v>6586</v>
      </c>
      <c r="B7036">
        <v>23532</v>
      </c>
      <c r="C7036" t="s">
        <v>60</v>
      </c>
      <c r="D7036" s="3">
        <v>0</v>
      </c>
      <c r="E7036">
        <v>5.98</v>
      </c>
      <c r="F7036">
        <v>7.5</v>
      </c>
      <c r="G7036">
        <v>2423</v>
      </c>
      <c r="H7036" t="s">
        <v>4373</v>
      </c>
      <c r="I7036" t="s">
        <v>29</v>
      </c>
      <c r="J7036" t="s">
        <v>66</v>
      </c>
      <c r="K7036" t="s">
        <v>31</v>
      </c>
      <c r="L7036" t="s">
        <v>49</v>
      </c>
      <c r="M7036" t="s">
        <v>33</v>
      </c>
      <c r="N7036" t="s">
        <v>481</v>
      </c>
      <c r="O7036">
        <v>0.4</v>
      </c>
      <c r="P7036" t="s">
        <v>35</v>
      </c>
      <c r="Q7036" t="s">
        <v>255</v>
      </c>
      <c r="R7036" t="s">
        <v>4374</v>
      </c>
      <c r="S7036">
        <v>76053</v>
      </c>
      <c r="T7036" s="1">
        <v>40719</v>
      </c>
      <c r="U7036" s="1">
        <v>40726</v>
      </c>
      <c r="V7036" s="3">
        <v>-74.984000000000009</v>
      </c>
      <c r="W7036">
        <v>10</v>
      </c>
      <c r="X7036" s="2">
        <v>67.47</v>
      </c>
      <c r="Y7036">
        <v>89056</v>
      </c>
      <c r="Z7036" t="s">
        <v>189</v>
      </c>
      <c r="AA7036">
        <v>2011</v>
      </c>
      <c r="AB7036" t="str">
        <f>IF(samplesuperstore_cleaned[[#This Row],[discount]]=0,"0%",IF(samplesuperstore_cleaned[[#This Row],[discount]]=0.02,"1-2%",IF(samplesuperstore_cleaned[[#This Row],[discount]]&lt;=0.04,"3-4%",IF(samplesuperstore_cleaned[[#This Row],[discount]]&lt;=0.06,"5-6%",IF(samplesuperstore_cleaned[[#This Row],[discount]]=0.08,"7-8%","9-10%")))))</f>
        <v>0%</v>
      </c>
    </row>
    <row r="7037" spans="1:28" x14ac:dyDescent="0.3">
      <c r="A7037">
        <v>93</v>
      </c>
      <c r="B7037">
        <v>25327</v>
      </c>
      <c r="C7037" t="s">
        <v>57</v>
      </c>
      <c r="D7037" s="3">
        <v>0.05</v>
      </c>
      <c r="E7037">
        <v>4.82</v>
      </c>
      <c r="F7037">
        <v>5.24</v>
      </c>
      <c r="G7037">
        <v>33</v>
      </c>
      <c r="H7037" t="s">
        <v>221</v>
      </c>
      <c r="I7037" t="s">
        <v>29</v>
      </c>
      <c r="J7037" t="s">
        <v>30</v>
      </c>
      <c r="K7037" t="s">
        <v>31</v>
      </c>
      <c r="L7037" t="s">
        <v>138</v>
      </c>
      <c r="M7037" t="s">
        <v>33</v>
      </c>
      <c r="N7037" t="s">
        <v>225</v>
      </c>
      <c r="O7037">
        <v>0.39</v>
      </c>
      <c r="P7037" t="s">
        <v>45</v>
      </c>
      <c r="Q7037" t="s">
        <v>210</v>
      </c>
      <c r="R7037" t="s">
        <v>223</v>
      </c>
      <c r="S7037">
        <v>97030</v>
      </c>
      <c r="T7037" s="1">
        <v>40934</v>
      </c>
      <c r="U7037" s="1">
        <v>40935</v>
      </c>
      <c r="V7037" s="3">
        <v>-75.121679999999998</v>
      </c>
      <c r="W7037">
        <v>5</v>
      </c>
      <c r="X7037" s="2">
        <v>24.27</v>
      </c>
      <c r="Y7037">
        <v>89205</v>
      </c>
      <c r="Z7037" t="s">
        <v>132</v>
      </c>
      <c r="AA7037">
        <v>2012</v>
      </c>
      <c r="AB7037" t="str">
        <f>IF(samplesuperstore_cleaned[[#This Row],[discount]]=0,"0%",IF(samplesuperstore_cleaned[[#This Row],[discount]]=0.02,"1-2%",IF(samplesuperstore_cleaned[[#This Row],[discount]]&lt;=0.04,"3-4%",IF(samplesuperstore_cleaned[[#This Row],[discount]]&lt;=0.06,"5-6%",IF(samplesuperstore_cleaned[[#This Row],[discount]]=0.08,"7-8%","9-10%")))))</f>
        <v>5-6%</v>
      </c>
    </row>
    <row r="7038" spans="1:28" x14ac:dyDescent="0.3">
      <c r="A7038">
        <v>1744</v>
      </c>
      <c r="B7038">
        <v>24268</v>
      </c>
      <c r="C7038" t="s">
        <v>57</v>
      </c>
      <c r="D7038" s="3">
        <v>0.1</v>
      </c>
      <c r="E7038">
        <v>4.91</v>
      </c>
      <c r="F7038">
        <v>4.97</v>
      </c>
      <c r="G7038">
        <v>664</v>
      </c>
      <c r="H7038" t="s">
        <v>1863</v>
      </c>
      <c r="I7038" t="s">
        <v>29</v>
      </c>
      <c r="J7038" t="s">
        <v>66</v>
      </c>
      <c r="K7038" t="s">
        <v>31</v>
      </c>
      <c r="L7038" t="s">
        <v>138</v>
      </c>
      <c r="M7038" t="s">
        <v>33</v>
      </c>
      <c r="N7038" t="s">
        <v>1275</v>
      </c>
      <c r="O7038">
        <v>0.38</v>
      </c>
      <c r="P7038" t="s">
        <v>35</v>
      </c>
      <c r="Q7038" t="s">
        <v>255</v>
      </c>
      <c r="R7038" t="s">
        <v>1864</v>
      </c>
      <c r="S7038">
        <v>77373</v>
      </c>
      <c r="T7038" s="1">
        <v>41373</v>
      </c>
      <c r="U7038" s="1">
        <v>41375</v>
      </c>
      <c r="V7038" s="3">
        <v>-75.129499999999993</v>
      </c>
      <c r="W7038">
        <v>7</v>
      </c>
      <c r="X7038" s="2">
        <v>33.46</v>
      </c>
      <c r="Y7038">
        <v>90925</v>
      </c>
      <c r="Z7038" t="s">
        <v>127</v>
      </c>
      <c r="AA7038">
        <v>2013</v>
      </c>
      <c r="AB7038" t="str">
        <f>IF(samplesuperstore_cleaned[[#This Row],[discount]]=0,"0%",IF(samplesuperstore_cleaned[[#This Row],[discount]]=0.02,"1-2%",IF(samplesuperstore_cleaned[[#This Row],[discount]]&lt;=0.04,"3-4%",IF(samplesuperstore_cleaned[[#This Row],[discount]]&lt;=0.06,"5-6%",IF(samplesuperstore_cleaned[[#This Row],[discount]]=0.08,"7-8%","9-10%")))))</f>
        <v>9-10%</v>
      </c>
    </row>
    <row r="7039" spans="1:28" x14ac:dyDescent="0.3">
      <c r="A7039">
        <v>1209</v>
      </c>
      <c r="B7039">
        <v>23684</v>
      </c>
      <c r="C7039" t="s">
        <v>39</v>
      </c>
      <c r="D7039" s="3">
        <v>7.0000000000000007E-2</v>
      </c>
      <c r="E7039">
        <v>8.6199999999999992</v>
      </c>
      <c r="F7039">
        <v>4.5</v>
      </c>
      <c r="G7039">
        <v>472</v>
      </c>
      <c r="H7039" t="s">
        <v>1479</v>
      </c>
      <c r="I7039" t="s">
        <v>29</v>
      </c>
      <c r="J7039" t="s">
        <v>244</v>
      </c>
      <c r="K7039" t="s">
        <v>31</v>
      </c>
      <c r="L7039" t="s">
        <v>75</v>
      </c>
      <c r="M7039" t="s">
        <v>33</v>
      </c>
      <c r="N7039" t="s">
        <v>1476</v>
      </c>
      <c r="O7039">
        <v>0.59</v>
      </c>
      <c r="P7039" t="s">
        <v>84</v>
      </c>
      <c r="Q7039" t="s">
        <v>1057</v>
      </c>
      <c r="R7039" t="s">
        <v>1103</v>
      </c>
      <c r="S7039">
        <v>21133</v>
      </c>
      <c r="T7039" s="1">
        <v>40970</v>
      </c>
      <c r="U7039" s="1">
        <v>40973</v>
      </c>
      <c r="V7039" s="3">
        <v>-75.17</v>
      </c>
      <c r="W7039">
        <v>14</v>
      </c>
      <c r="X7039" s="2">
        <v>117.98</v>
      </c>
      <c r="Y7039">
        <v>88025</v>
      </c>
      <c r="Z7039" t="s">
        <v>165</v>
      </c>
      <c r="AA7039">
        <v>2012</v>
      </c>
      <c r="AB7039" t="str">
        <f>IF(samplesuperstore_cleaned[[#This Row],[discount]]=0,"0%",IF(samplesuperstore_cleaned[[#This Row],[discount]]=0.02,"1-2%",IF(samplesuperstore_cleaned[[#This Row],[discount]]&lt;=0.04,"3-4%",IF(samplesuperstore_cleaned[[#This Row],[discount]]&lt;=0.06,"5-6%",IF(samplesuperstore_cleaned[[#This Row],[discount]]=0.08,"7-8%","9-10%")))))</f>
        <v>9-10%</v>
      </c>
    </row>
    <row r="7040" spans="1:28" x14ac:dyDescent="0.3">
      <c r="A7040">
        <v>3130</v>
      </c>
      <c r="B7040">
        <v>8023</v>
      </c>
      <c r="C7040" t="s">
        <v>57</v>
      </c>
      <c r="D7040" s="3">
        <v>0.1</v>
      </c>
      <c r="E7040">
        <v>6.68</v>
      </c>
      <c r="F7040">
        <v>6.92</v>
      </c>
      <c r="G7040">
        <v>1193</v>
      </c>
      <c r="H7040" t="s">
        <v>2740</v>
      </c>
      <c r="I7040" t="s">
        <v>29</v>
      </c>
      <c r="J7040" t="s">
        <v>114</v>
      </c>
      <c r="K7040" t="s">
        <v>31</v>
      </c>
      <c r="L7040" t="s">
        <v>49</v>
      </c>
      <c r="M7040" t="s">
        <v>33</v>
      </c>
      <c r="N7040" t="s">
        <v>1169</v>
      </c>
      <c r="O7040">
        <v>0.37</v>
      </c>
      <c r="P7040" t="s">
        <v>84</v>
      </c>
      <c r="Q7040" t="s">
        <v>2274</v>
      </c>
      <c r="R7040" t="s">
        <v>46</v>
      </c>
      <c r="S7040">
        <v>20016</v>
      </c>
      <c r="T7040" s="1">
        <v>40553</v>
      </c>
      <c r="U7040" s="1">
        <v>40555</v>
      </c>
      <c r="V7040" s="3">
        <v>-75.2</v>
      </c>
      <c r="W7040">
        <v>12</v>
      </c>
      <c r="X7040" s="2">
        <v>79.06</v>
      </c>
      <c r="Y7040">
        <v>57318</v>
      </c>
      <c r="Z7040" t="s">
        <v>132</v>
      </c>
      <c r="AA7040">
        <v>2011</v>
      </c>
      <c r="AB7040" t="str">
        <f>IF(samplesuperstore_cleaned[[#This Row],[discount]]=0,"0%",IF(samplesuperstore_cleaned[[#This Row],[discount]]=0.02,"1-2%",IF(samplesuperstore_cleaned[[#This Row],[discount]]&lt;=0.04,"3-4%",IF(samplesuperstore_cleaned[[#This Row],[discount]]&lt;=0.06,"5-6%",IF(samplesuperstore_cleaned[[#This Row],[discount]]=0.08,"7-8%","9-10%")))))</f>
        <v>9-10%</v>
      </c>
    </row>
    <row r="7041" spans="1:28" x14ac:dyDescent="0.3">
      <c r="A7041">
        <v>2801</v>
      </c>
      <c r="B7041">
        <v>20381</v>
      </c>
      <c r="C7041" t="s">
        <v>27</v>
      </c>
      <c r="D7041" s="3">
        <v>0.09</v>
      </c>
      <c r="E7041">
        <v>9.3800000000000008</v>
      </c>
      <c r="F7041">
        <v>7.28</v>
      </c>
      <c r="G7041">
        <v>1085</v>
      </c>
      <c r="H7041" t="s">
        <v>2573</v>
      </c>
      <c r="I7041" t="s">
        <v>29</v>
      </c>
      <c r="J7041" t="s">
        <v>66</v>
      </c>
      <c r="K7041" t="s">
        <v>31</v>
      </c>
      <c r="L7041" t="s">
        <v>158</v>
      </c>
      <c r="M7041" t="s">
        <v>33</v>
      </c>
      <c r="N7041" t="s">
        <v>1812</v>
      </c>
      <c r="O7041">
        <v>0.56999999999999995</v>
      </c>
      <c r="P7041" t="s">
        <v>84</v>
      </c>
      <c r="Q7041" t="s">
        <v>125</v>
      </c>
      <c r="R7041" t="s">
        <v>780</v>
      </c>
      <c r="S7041">
        <v>11729</v>
      </c>
      <c r="T7041" s="1">
        <v>40738</v>
      </c>
      <c r="U7041" s="1">
        <v>40739</v>
      </c>
      <c r="V7041" s="3">
        <v>-75.22</v>
      </c>
      <c r="W7041">
        <v>5</v>
      </c>
      <c r="X7041" s="2">
        <v>46.53</v>
      </c>
      <c r="Y7041">
        <v>86126</v>
      </c>
      <c r="Z7041" t="s">
        <v>48</v>
      </c>
      <c r="AA7041">
        <v>2011</v>
      </c>
      <c r="AB7041" t="str">
        <f>IF(samplesuperstore_cleaned[[#This Row],[discount]]=0,"0%",IF(samplesuperstore_cleaned[[#This Row],[discount]]=0.02,"1-2%",IF(samplesuperstore_cleaned[[#This Row],[discount]]&lt;=0.04,"3-4%",IF(samplesuperstore_cleaned[[#This Row],[discount]]&lt;=0.06,"5-6%",IF(samplesuperstore_cleaned[[#This Row],[discount]]=0.08,"7-8%","9-10%")))))</f>
        <v>9-10%</v>
      </c>
    </row>
    <row r="7042" spans="1:28" x14ac:dyDescent="0.3">
      <c r="A7042">
        <v>1445</v>
      </c>
      <c r="B7042">
        <v>20142</v>
      </c>
      <c r="C7042" t="s">
        <v>39</v>
      </c>
      <c r="D7042" s="3">
        <v>0.05</v>
      </c>
      <c r="E7042">
        <v>5.28</v>
      </c>
      <c r="F7042">
        <v>5.0599999999999996</v>
      </c>
      <c r="G7042">
        <v>556</v>
      </c>
      <c r="H7042" t="s">
        <v>1651</v>
      </c>
      <c r="I7042" t="s">
        <v>41</v>
      </c>
      <c r="J7042" t="s">
        <v>66</v>
      </c>
      <c r="K7042" t="s">
        <v>31</v>
      </c>
      <c r="L7042" t="s">
        <v>49</v>
      </c>
      <c r="M7042" t="s">
        <v>33</v>
      </c>
      <c r="N7042" t="s">
        <v>1326</v>
      </c>
      <c r="O7042">
        <v>0.37</v>
      </c>
      <c r="P7042" t="s">
        <v>45</v>
      </c>
      <c r="Q7042" t="s">
        <v>523</v>
      </c>
      <c r="R7042" t="s">
        <v>1652</v>
      </c>
      <c r="S7042">
        <v>84604</v>
      </c>
      <c r="T7042" s="1">
        <v>40947</v>
      </c>
      <c r="U7042" s="1">
        <v>40949</v>
      </c>
      <c r="V7042" s="3">
        <v>-75.25</v>
      </c>
      <c r="W7042">
        <v>12</v>
      </c>
      <c r="X7042" s="2">
        <v>65.680000000000007</v>
      </c>
      <c r="Y7042">
        <v>86195</v>
      </c>
      <c r="Z7042" t="s">
        <v>112</v>
      </c>
      <c r="AA7042">
        <v>2012</v>
      </c>
      <c r="AB7042" t="str">
        <f>IF(samplesuperstore_cleaned[[#This Row],[discount]]=0,"0%",IF(samplesuperstore_cleaned[[#This Row],[discount]]=0.02,"1-2%",IF(samplesuperstore_cleaned[[#This Row],[discount]]&lt;=0.04,"3-4%",IF(samplesuperstore_cleaned[[#This Row],[discount]]&lt;=0.06,"5-6%",IF(samplesuperstore_cleaned[[#This Row],[discount]]=0.08,"7-8%","9-10%")))))</f>
        <v>5-6%</v>
      </c>
    </row>
    <row r="7043" spans="1:28" x14ac:dyDescent="0.3">
      <c r="A7043">
        <v>1426</v>
      </c>
      <c r="B7043">
        <v>2142</v>
      </c>
      <c r="C7043" t="s">
        <v>39</v>
      </c>
      <c r="D7043" s="3">
        <v>0.05</v>
      </c>
      <c r="E7043">
        <v>5.28</v>
      </c>
      <c r="F7043">
        <v>5.0599999999999996</v>
      </c>
      <c r="G7043">
        <v>553</v>
      </c>
      <c r="H7043" t="s">
        <v>1645</v>
      </c>
      <c r="I7043" t="s">
        <v>41</v>
      </c>
      <c r="J7043" t="s">
        <v>66</v>
      </c>
      <c r="K7043" t="s">
        <v>31</v>
      </c>
      <c r="L7043" t="s">
        <v>49</v>
      </c>
      <c r="M7043" t="s">
        <v>33</v>
      </c>
      <c r="N7043" t="s">
        <v>1326</v>
      </c>
      <c r="O7043">
        <v>0.37</v>
      </c>
      <c r="P7043" t="s">
        <v>45</v>
      </c>
      <c r="Q7043" t="s">
        <v>70</v>
      </c>
      <c r="R7043" t="s">
        <v>1646</v>
      </c>
      <c r="S7043">
        <v>90008</v>
      </c>
      <c r="T7043" s="1">
        <v>40947</v>
      </c>
      <c r="U7043" s="1">
        <v>40949</v>
      </c>
      <c r="V7043" s="3">
        <v>-75.25</v>
      </c>
      <c r="W7043">
        <v>47</v>
      </c>
      <c r="X7043" s="2">
        <v>257.25</v>
      </c>
      <c r="Y7043">
        <v>15300</v>
      </c>
      <c r="Z7043" t="s">
        <v>112</v>
      </c>
      <c r="AA7043">
        <v>2012</v>
      </c>
      <c r="AB7043" t="str">
        <f>IF(samplesuperstore_cleaned[[#This Row],[discount]]=0,"0%",IF(samplesuperstore_cleaned[[#This Row],[discount]]=0.02,"1-2%",IF(samplesuperstore_cleaned[[#This Row],[discount]]&lt;=0.04,"3-4%",IF(samplesuperstore_cleaned[[#This Row],[discount]]&lt;=0.06,"5-6%",IF(samplesuperstore_cleaned[[#This Row],[discount]]=0.08,"7-8%","9-10%")))))</f>
        <v>5-6%</v>
      </c>
    </row>
    <row r="7044" spans="1:28" x14ac:dyDescent="0.3">
      <c r="A7044">
        <v>2222</v>
      </c>
      <c r="B7044">
        <v>24208</v>
      </c>
      <c r="C7044" t="s">
        <v>27</v>
      </c>
      <c r="D7044" s="3">
        <v>0.05</v>
      </c>
      <c r="E7044">
        <v>4.28</v>
      </c>
      <c r="F7044">
        <v>6.72</v>
      </c>
      <c r="G7044">
        <v>857</v>
      </c>
      <c r="H7044" t="s">
        <v>2214</v>
      </c>
      <c r="I7044" t="s">
        <v>29</v>
      </c>
      <c r="J7044" t="s">
        <v>114</v>
      </c>
      <c r="K7044" t="s">
        <v>31</v>
      </c>
      <c r="L7044" t="s">
        <v>49</v>
      </c>
      <c r="M7044" t="s">
        <v>33</v>
      </c>
      <c r="N7044" t="s">
        <v>2104</v>
      </c>
      <c r="O7044">
        <v>0.4</v>
      </c>
      <c r="P7044" t="s">
        <v>84</v>
      </c>
      <c r="Q7044" t="s">
        <v>361</v>
      </c>
      <c r="R7044" t="s">
        <v>1382</v>
      </c>
      <c r="S7044">
        <v>4330</v>
      </c>
      <c r="T7044" s="1">
        <v>41551</v>
      </c>
      <c r="U7044" s="1">
        <v>41551</v>
      </c>
      <c r="V7044" s="3">
        <v>-75.31</v>
      </c>
      <c r="W7044">
        <v>9</v>
      </c>
      <c r="X7044" s="2">
        <v>42.52</v>
      </c>
      <c r="Y7044">
        <v>88578</v>
      </c>
      <c r="Z7044" t="s">
        <v>87</v>
      </c>
      <c r="AA7044">
        <v>2013</v>
      </c>
      <c r="AB7044" t="str">
        <f>IF(samplesuperstore_cleaned[[#This Row],[discount]]=0,"0%",IF(samplesuperstore_cleaned[[#This Row],[discount]]=0.02,"1-2%",IF(samplesuperstore_cleaned[[#This Row],[discount]]&lt;=0.04,"3-4%",IF(samplesuperstore_cleaned[[#This Row],[discount]]&lt;=0.06,"5-6%",IF(samplesuperstore_cleaned[[#This Row],[discount]]=0.08,"7-8%","9-10%")))))</f>
        <v>5-6%</v>
      </c>
    </row>
    <row r="7045" spans="1:28" x14ac:dyDescent="0.3">
      <c r="A7045">
        <v>7488</v>
      </c>
      <c r="B7045">
        <v>22197</v>
      </c>
      <c r="C7045" t="s">
        <v>78</v>
      </c>
      <c r="D7045" s="3">
        <v>0.01</v>
      </c>
      <c r="E7045">
        <v>26.31</v>
      </c>
      <c r="F7045">
        <v>5.89</v>
      </c>
      <c r="G7045">
        <v>2731</v>
      </c>
      <c r="H7045" t="s">
        <v>4742</v>
      </c>
      <c r="I7045" t="s">
        <v>29</v>
      </c>
      <c r="J7045" t="s">
        <v>244</v>
      </c>
      <c r="K7045" t="s">
        <v>54</v>
      </c>
      <c r="L7045" t="s">
        <v>181</v>
      </c>
      <c r="M7045" t="s">
        <v>33</v>
      </c>
      <c r="N7045" t="s">
        <v>2304</v>
      </c>
      <c r="O7045">
        <v>0.75</v>
      </c>
      <c r="P7045" t="s">
        <v>45</v>
      </c>
      <c r="Q7045" t="s">
        <v>46</v>
      </c>
      <c r="R7045" t="s">
        <v>4743</v>
      </c>
      <c r="S7045">
        <v>98310</v>
      </c>
      <c r="T7045" s="1">
        <v>41104</v>
      </c>
      <c r="U7045" s="1">
        <v>41105</v>
      </c>
      <c r="V7045" s="3">
        <v>-75.38</v>
      </c>
      <c r="W7045">
        <v>12</v>
      </c>
      <c r="X7045" s="2">
        <v>317.70999999999998</v>
      </c>
      <c r="Y7045">
        <v>88120</v>
      </c>
      <c r="Z7045" t="s">
        <v>48</v>
      </c>
      <c r="AA7045">
        <v>2012</v>
      </c>
      <c r="AB7045" t="str">
        <f>IF(samplesuperstore_cleaned[[#This Row],[discount]]=0,"0%",IF(samplesuperstore_cleaned[[#This Row],[discount]]=0.02,"1-2%",IF(samplesuperstore_cleaned[[#This Row],[discount]]&lt;=0.04,"3-4%",IF(samplesuperstore_cleaned[[#This Row],[discount]]&lt;=0.06,"5-6%",IF(samplesuperstore_cleaned[[#This Row],[discount]]=0.08,"7-8%","9-10%")))))</f>
        <v>3-4%</v>
      </c>
    </row>
    <row r="7046" spans="1:28" x14ac:dyDescent="0.3">
      <c r="A7046">
        <v>8241</v>
      </c>
      <c r="B7046">
        <v>25875</v>
      </c>
      <c r="C7046" t="s">
        <v>78</v>
      </c>
      <c r="D7046" s="3">
        <v>0.1</v>
      </c>
      <c r="E7046">
        <v>5.8</v>
      </c>
      <c r="F7046">
        <v>5.59</v>
      </c>
      <c r="G7046">
        <v>3001</v>
      </c>
      <c r="H7046" t="s">
        <v>5046</v>
      </c>
      <c r="I7046" t="s">
        <v>29</v>
      </c>
      <c r="J7046" t="s">
        <v>244</v>
      </c>
      <c r="K7046" t="s">
        <v>31</v>
      </c>
      <c r="L7046" t="s">
        <v>138</v>
      </c>
      <c r="M7046" t="s">
        <v>33</v>
      </c>
      <c r="N7046" t="s">
        <v>2072</v>
      </c>
      <c r="O7046">
        <v>0.4</v>
      </c>
      <c r="P7046" t="s">
        <v>35</v>
      </c>
      <c r="Q7046" t="s">
        <v>761</v>
      </c>
      <c r="R7046" t="s">
        <v>5047</v>
      </c>
      <c r="S7046">
        <v>48060</v>
      </c>
      <c r="T7046" s="1">
        <v>40649</v>
      </c>
      <c r="U7046" s="1">
        <v>40651</v>
      </c>
      <c r="V7046" s="3">
        <v>-75.394000000000005</v>
      </c>
      <c r="W7046">
        <v>6</v>
      </c>
      <c r="X7046" s="2">
        <v>33.97</v>
      </c>
      <c r="Y7046">
        <v>87044</v>
      </c>
      <c r="Z7046" t="s">
        <v>127</v>
      </c>
      <c r="AA7046">
        <v>2011</v>
      </c>
      <c r="AB7046" t="str">
        <f>IF(samplesuperstore_cleaned[[#This Row],[discount]]=0,"0%",IF(samplesuperstore_cleaned[[#This Row],[discount]]=0.02,"1-2%",IF(samplesuperstore_cleaned[[#This Row],[discount]]&lt;=0.04,"3-4%",IF(samplesuperstore_cleaned[[#This Row],[discount]]&lt;=0.06,"5-6%",IF(samplesuperstore_cleaned[[#This Row],[discount]]=0.08,"7-8%","9-10%")))))</f>
        <v>9-10%</v>
      </c>
    </row>
    <row r="7047" spans="1:28" x14ac:dyDescent="0.3">
      <c r="A7047">
        <v>5249</v>
      </c>
      <c r="B7047">
        <v>5346</v>
      </c>
      <c r="C7047" t="s">
        <v>27</v>
      </c>
      <c r="D7047" s="3">
        <v>0.08</v>
      </c>
      <c r="E7047">
        <v>16.059999999999999</v>
      </c>
      <c r="F7047">
        <v>8.34</v>
      </c>
      <c r="G7047">
        <v>1959</v>
      </c>
      <c r="H7047" t="s">
        <v>3800</v>
      </c>
      <c r="I7047" t="s">
        <v>29</v>
      </c>
      <c r="J7047" t="s">
        <v>66</v>
      </c>
      <c r="K7047" t="s">
        <v>31</v>
      </c>
      <c r="L7047" t="s">
        <v>158</v>
      </c>
      <c r="M7047" t="s">
        <v>33</v>
      </c>
      <c r="N7047" t="s">
        <v>3313</v>
      </c>
      <c r="O7047">
        <v>0.59</v>
      </c>
      <c r="P7047" t="s">
        <v>260</v>
      </c>
      <c r="Q7047" t="s">
        <v>929</v>
      </c>
      <c r="R7047" t="s">
        <v>1147</v>
      </c>
      <c r="S7047">
        <v>33916</v>
      </c>
      <c r="T7047" s="1">
        <v>41004</v>
      </c>
      <c r="U7047" s="1">
        <v>41004</v>
      </c>
      <c r="V7047" s="3">
        <v>-75.424300000000002</v>
      </c>
      <c r="W7047">
        <v>13</v>
      </c>
      <c r="X7047" s="2">
        <v>204.96</v>
      </c>
      <c r="Y7047">
        <v>37988</v>
      </c>
      <c r="Z7047" t="s">
        <v>127</v>
      </c>
      <c r="AA7047">
        <v>2012</v>
      </c>
      <c r="AB7047" t="str">
        <f>IF(samplesuperstore_cleaned[[#This Row],[discount]]=0,"0%",IF(samplesuperstore_cleaned[[#This Row],[discount]]=0.02,"1-2%",IF(samplesuperstore_cleaned[[#This Row],[discount]]&lt;=0.04,"3-4%",IF(samplesuperstore_cleaned[[#This Row],[discount]]&lt;=0.06,"5-6%",IF(samplesuperstore_cleaned[[#This Row],[discount]]=0.08,"7-8%","9-10%")))))</f>
        <v>7-8%</v>
      </c>
    </row>
    <row r="7048" spans="1:28" x14ac:dyDescent="0.3">
      <c r="A7048">
        <v>1561</v>
      </c>
      <c r="B7048">
        <v>21274</v>
      </c>
      <c r="C7048" t="s">
        <v>57</v>
      </c>
      <c r="D7048" s="3">
        <v>0.06</v>
      </c>
      <c r="E7048">
        <v>6.48</v>
      </c>
      <c r="F7048">
        <v>7.37</v>
      </c>
      <c r="G7048">
        <v>600</v>
      </c>
      <c r="H7048" t="s">
        <v>1747</v>
      </c>
      <c r="I7048" t="s">
        <v>29</v>
      </c>
      <c r="J7048" t="s">
        <v>30</v>
      </c>
      <c r="K7048" t="s">
        <v>31</v>
      </c>
      <c r="L7048" t="s">
        <v>49</v>
      </c>
      <c r="M7048" t="s">
        <v>33</v>
      </c>
      <c r="N7048" t="s">
        <v>447</v>
      </c>
      <c r="O7048">
        <v>0.37</v>
      </c>
      <c r="P7048" t="s">
        <v>84</v>
      </c>
      <c r="Q7048" t="s">
        <v>1057</v>
      </c>
      <c r="R7048" t="s">
        <v>1748</v>
      </c>
      <c r="S7048">
        <v>21136</v>
      </c>
      <c r="T7048" s="1">
        <v>40250</v>
      </c>
      <c r="U7048" s="1">
        <v>40251</v>
      </c>
      <c r="V7048" s="3">
        <v>-75.44</v>
      </c>
      <c r="W7048">
        <v>5</v>
      </c>
      <c r="X7048" s="2">
        <v>32.39</v>
      </c>
      <c r="Y7048">
        <v>87579</v>
      </c>
      <c r="Z7048" t="s">
        <v>165</v>
      </c>
      <c r="AA7048">
        <v>2010</v>
      </c>
      <c r="AB7048" t="str">
        <f>IF(samplesuperstore_cleaned[[#This Row],[discount]]=0,"0%",IF(samplesuperstore_cleaned[[#This Row],[discount]]=0.02,"1-2%",IF(samplesuperstore_cleaned[[#This Row],[discount]]&lt;=0.04,"3-4%",IF(samplesuperstore_cleaned[[#This Row],[discount]]&lt;=0.06,"5-6%",IF(samplesuperstore_cleaned[[#This Row],[discount]]=0.08,"7-8%","9-10%")))))</f>
        <v>5-6%</v>
      </c>
    </row>
    <row r="7049" spans="1:28" x14ac:dyDescent="0.3">
      <c r="A7049">
        <v>9120</v>
      </c>
      <c r="B7049">
        <v>19642</v>
      </c>
      <c r="C7049" t="s">
        <v>57</v>
      </c>
      <c r="D7049" s="3">
        <v>0</v>
      </c>
      <c r="E7049">
        <v>30.42</v>
      </c>
      <c r="F7049">
        <v>8.65</v>
      </c>
      <c r="G7049">
        <v>3295</v>
      </c>
      <c r="H7049" t="s">
        <v>5380</v>
      </c>
      <c r="I7049" t="s">
        <v>29</v>
      </c>
      <c r="J7049" t="s">
        <v>30</v>
      </c>
      <c r="K7049" t="s">
        <v>54</v>
      </c>
      <c r="L7049" t="s">
        <v>181</v>
      </c>
      <c r="M7049" t="s">
        <v>33</v>
      </c>
      <c r="N7049" t="s">
        <v>1298</v>
      </c>
      <c r="O7049">
        <v>0.74</v>
      </c>
      <c r="P7049" t="s">
        <v>84</v>
      </c>
      <c r="Q7049" t="s">
        <v>394</v>
      </c>
      <c r="R7049" t="s">
        <v>3899</v>
      </c>
      <c r="S7049">
        <v>43050</v>
      </c>
      <c r="T7049" s="1">
        <v>41526</v>
      </c>
      <c r="U7049" s="1">
        <v>41528</v>
      </c>
      <c r="V7049" s="3">
        <v>-75.559599999999989</v>
      </c>
      <c r="W7049">
        <v>1</v>
      </c>
      <c r="X7049" s="2">
        <v>40.29</v>
      </c>
      <c r="Y7049">
        <v>86214</v>
      </c>
      <c r="Z7049" t="s">
        <v>173</v>
      </c>
      <c r="AA7049">
        <v>2013</v>
      </c>
      <c r="AB7049" t="str">
        <f>IF(samplesuperstore_cleaned[[#This Row],[discount]]=0,"0%",IF(samplesuperstore_cleaned[[#This Row],[discount]]=0.02,"1-2%",IF(samplesuperstore_cleaned[[#This Row],[discount]]&lt;=0.04,"3-4%",IF(samplesuperstore_cleaned[[#This Row],[discount]]&lt;=0.06,"5-6%",IF(samplesuperstore_cleaned[[#This Row],[discount]]=0.08,"7-8%","9-10%")))))</f>
        <v>0%</v>
      </c>
    </row>
    <row r="7050" spans="1:28" x14ac:dyDescent="0.3">
      <c r="A7050">
        <v>3462</v>
      </c>
      <c r="B7050">
        <v>22866</v>
      </c>
      <c r="C7050" t="s">
        <v>60</v>
      </c>
      <c r="D7050" s="3">
        <v>0.04</v>
      </c>
      <c r="E7050">
        <v>30.98</v>
      </c>
      <c r="F7050">
        <v>19.510000000000002</v>
      </c>
      <c r="G7050">
        <v>1312</v>
      </c>
      <c r="H7050" t="s">
        <v>2923</v>
      </c>
      <c r="I7050" t="s">
        <v>41</v>
      </c>
      <c r="J7050" t="s">
        <v>30</v>
      </c>
      <c r="K7050" t="s">
        <v>31</v>
      </c>
      <c r="L7050" t="s">
        <v>100</v>
      </c>
      <c r="M7050" t="s">
        <v>33</v>
      </c>
      <c r="N7050" t="s">
        <v>1755</v>
      </c>
      <c r="O7050">
        <v>0.36</v>
      </c>
      <c r="P7050" t="s">
        <v>84</v>
      </c>
      <c r="Q7050" t="s">
        <v>125</v>
      </c>
      <c r="R7050" t="s">
        <v>2924</v>
      </c>
      <c r="S7050">
        <v>11554</v>
      </c>
      <c r="T7050" s="1">
        <v>40668</v>
      </c>
      <c r="U7050" s="1">
        <v>40677</v>
      </c>
      <c r="V7050" s="3">
        <v>-75.7</v>
      </c>
      <c r="W7050">
        <v>17</v>
      </c>
      <c r="X7050" s="2">
        <v>516.19000000000005</v>
      </c>
      <c r="Y7050">
        <v>88953</v>
      </c>
      <c r="Z7050" t="s">
        <v>38</v>
      </c>
      <c r="AA7050">
        <v>2011</v>
      </c>
      <c r="AB7050" t="str">
        <f>IF(samplesuperstore_cleaned[[#This Row],[discount]]=0,"0%",IF(samplesuperstore_cleaned[[#This Row],[discount]]=0.02,"1-2%",IF(samplesuperstore_cleaned[[#This Row],[discount]]&lt;=0.04,"3-4%",IF(samplesuperstore_cleaned[[#This Row],[discount]]&lt;=0.06,"5-6%",IF(samplesuperstore_cleaned[[#This Row],[discount]]=0.08,"7-8%","9-10%")))))</f>
        <v>3-4%</v>
      </c>
    </row>
    <row r="7051" spans="1:28" x14ac:dyDescent="0.3">
      <c r="A7051">
        <v>3468</v>
      </c>
      <c r="B7051">
        <v>4866</v>
      </c>
      <c r="C7051" t="s">
        <v>60</v>
      </c>
      <c r="D7051" s="3">
        <v>0.04</v>
      </c>
      <c r="E7051">
        <v>30.98</v>
      </c>
      <c r="F7051">
        <v>19.510000000000002</v>
      </c>
      <c r="G7051">
        <v>1313</v>
      </c>
      <c r="H7051" t="s">
        <v>2925</v>
      </c>
      <c r="I7051" t="s">
        <v>41</v>
      </c>
      <c r="J7051" t="s">
        <v>30</v>
      </c>
      <c r="K7051" t="s">
        <v>31</v>
      </c>
      <c r="L7051" t="s">
        <v>100</v>
      </c>
      <c r="M7051" t="s">
        <v>33</v>
      </c>
      <c r="N7051" t="s">
        <v>1755</v>
      </c>
      <c r="O7051">
        <v>0.36</v>
      </c>
      <c r="P7051" t="s">
        <v>84</v>
      </c>
      <c r="Q7051" t="s">
        <v>596</v>
      </c>
      <c r="R7051" t="s">
        <v>2793</v>
      </c>
      <c r="S7051">
        <v>19134</v>
      </c>
      <c r="T7051" s="1">
        <v>40668</v>
      </c>
      <c r="U7051" s="1">
        <v>40677</v>
      </c>
      <c r="V7051" s="3">
        <v>-75.7</v>
      </c>
      <c r="W7051">
        <v>67</v>
      </c>
      <c r="X7051" s="2">
        <v>2034.4</v>
      </c>
      <c r="Y7051">
        <v>34657</v>
      </c>
      <c r="Z7051" t="s">
        <v>38</v>
      </c>
      <c r="AA7051">
        <v>2011</v>
      </c>
      <c r="AB7051" t="str">
        <f>IF(samplesuperstore_cleaned[[#This Row],[discount]]=0,"0%",IF(samplesuperstore_cleaned[[#This Row],[discount]]=0.02,"1-2%",IF(samplesuperstore_cleaned[[#This Row],[discount]]&lt;=0.04,"3-4%",IF(samplesuperstore_cleaned[[#This Row],[discount]]&lt;=0.06,"5-6%",IF(samplesuperstore_cleaned[[#This Row],[discount]]=0.08,"7-8%","9-10%")))))</f>
        <v>3-4%</v>
      </c>
    </row>
    <row r="7052" spans="1:28" x14ac:dyDescent="0.3">
      <c r="A7052">
        <v>519</v>
      </c>
      <c r="B7052">
        <v>1876</v>
      </c>
      <c r="C7052" t="s">
        <v>57</v>
      </c>
      <c r="D7052" s="3">
        <v>0.09</v>
      </c>
      <c r="E7052">
        <v>6.78</v>
      </c>
      <c r="F7052">
        <v>6.18</v>
      </c>
      <c r="G7052">
        <v>198</v>
      </c>
      <c r="H7052" t="s">
        <v>760</v>
      </c>
      <c r="I7052" t="s">
        <v>29</v>
      </c>
      <c r="J7052" t="s">
        <v>114</v>
      </c>
      <c r="K7052" t="s">
        <v>31</v>
      </c>
      <c r="L7052" t="s">
        <v>49</v>
      </c>
      <c r="M7052" t="s">
        <v>33</v>
      </c>
      <c r="N7052" t="s">
        <v>634</v>
      </c>
      <c r="O7052">
        <v>0.39</v>
      </c>
      <c r="P7052" t="s">
        <v>35</v>
      </c>
      <c r="Q7052" t="s">
        <v>761</v>
      </c>
      <c r="R7052" t="s">
        <v>762</v>
      </c>
      <c r="S7052">
        <v>48138</v>
      </c>
      <c r="T7052" s="1">
        <v>41637</v>
      </c>
      <c r="U7052" s="1">
        <v>41638</v>
      </c>
      <c r="V7052" s="3">
        <v>-75.709999999999994</v>
      </c>
      <c r="W7052">
        <v>54</v>
      </c>
      <c r="X7052" s="2">
        <v>352.2</v>
      </c>
      <c r="Y7052">
        <v>13507</v>
      </c>
      <c r="Z7052" t="s">
        <v>72</v>
      </c>
      <c r="AA7052">
        <v>2013</v>
      </c>
      <c r="AB7052" t="str">
        <f>IF(samplesuperstore_cleaned[[#This Row],[discount]]=0,"0%",IF(samplesuperstore_cleaned[[#This Row],[discount]]=0.02,"1-2%",IF(samplesuperstore_cleaned[[#This Row],[discount]]&lt;=0.04,"3-4%",IF(samplesuperstore_cleaned[[#This Row],[discount]]&lt;=0.06,"5-6%",IF(samplesuperstore_cleaned[[#This Row],[discount]]=0.08,"7-8%","9-10%")))))</f>
        <v>9-10%</v>
      </c>
    </row>
    <row r="7053" spans="1:28" x14ac:dyDescent="0.3">
      <c r="A7053">
        <v>8345</v>
      </c>
      <c r="B7053">
        <v>18950</v>
      </c>
      <c r="C7053" t="s">
        <v>60</v>
      </c>
      <c r="D7053" s="3">
        <v>0.01</v>
      </c>
      <c r="E7053">
        <v>4.9800000000000004</v>
      </c>
      <c r="F7053">
        <v>4.75</v>
      </c>
      <c r="G7053">
        <v>3035</v>
      </c>
      <c r="H7053" t="s">
        <v>5085</v>
      </c>
      <c r="I7053" t="s">
        <v>29</v>
      </c>
      <c r="J7053" t="s">
        <v>66</v>
      </c>
      <c r="K7053" t="s">
        <v>31</v>
      </c>
      <c r="L7053" t="s">
        <v>49</v>
      </c>
      <c r="M7053" t="s">
        <v>33</v>
      </c>
      <c r="N7053" t="s">
        <v>1671</v>
      </c>
      <c r="O7053">
        <v>0.36</v>
      </c>
      <c r="P7053" t="s">
        <v>35</v>
      </c>
      <c r="Q7053" t="s">
        <v>36</v>
      </c>
      <c r="R7053" t="s">
        <v>5086</v>
      </c>
      <c r="S7053">
        <v>60148</v>
      </c>
      <c r="T7053" s="1">
        <v>40193</v>
      </c>
      <c r="U7053" s="1">
        <v>40198</v>
      </c>
      <c r="V7053" s="3">
        <v>-75.900400000000005</v>
      </c>
      <c r="W7053">
        <v>10</v>
      </c>
      <c r="X7053" s="2">
        <v>52.93</v>
      </c>
      <c r="Y7053">
        <v>89128</v>
      </c>
      <c r="Z7053" t="s">
        <v>132</v>
      </c>
      <c r="AA7053">
        <v>2010</v>
      </c>
      <c r="AB7053" t="str">
        <f>IF(samplesuperstore_cleaned[[#This Row],[discount]]=0,"0%",IF(samplesuperstore_cleaned[[#This Row],[discount]]=0.02,"1-2%",IF(samplesuperstore_cleaned[[#This Row],[discount]]&lt;=0.04,"3-4%",IF(samplesuperstore_cleaned[[#This Row],[discount]]&lt;=0.06,"5-6%",IF(samplesuperstore_cleaned[[#This Row],[discount]]=0.08,"7-8%","9-10%")))))</f>
        <v>3-4%</v>
      </c>
    </row>
    <row r="7054" spans="1:28" x14ac:dyDescent="0.3">
      <c r="A7054">
        <v>9080</v>
      </c>
      <c r="B7054">
        <v>21881</v>
      </c>
      <c r="C7054" t="s">
        <v>78</v>
      </c>
      <c r="D7054" s="3">
        <v>0.05</v>
      </c>
      <c r="E7054">
        <v>3.75</v>
      </c>
      <c r="F7054">
        <v>7.5</v>
      </c>
      <c r="G7054">
        <v>3283</v>
      </c>
      <c r="H7054" t="s">
        <v>5364</v>
      </c>
      <c r="I7054" t="s">
        <v>29</v>
      </c>
      <c r="J7054" t="s">
        <v>30</v>
      </c>
      <c r="K7054" t="s">
        <v>31</v>
      </c>
      <c r="L7054" t="s">
        <v>32</v>
      </c>
      <c r="M7054" t="s">
        <v>33</v>
      </c>
      <c r="N7054" t="s">
        <v>4737</v>
      </c>
      <c r="O7054">
        <v>0.37</v>
      </c>
      <c r="P7054" t="s">
        <v>260</v>
      </c>
      <c r="Q7054" t="s">
        <v>929</v>
      </c>
      <c r="R7054" t="s">
        <v>5365</v>
      </c>
      <c r="S7054">
        <v>33156</v>
      </c>
      <c r="T7054" s="1">
        <v>41208</v>
      </c>
      <c r="U7054" s="1">
        <v>41211</v>
      </c>
      <c r="V7054" s="3">
        <v>-75.95</v>
      </c>
      <c r="W7054">
        <v>9</v>
      </c>
      <c r="X7054" s="2">
        <v>35.619999999999997</v>
      </c>
      <c r="Y7054">
        <v>90758</v>
      </c>
      <c r="Z7054" t="s">
        <v>87</v>
      </c>
      <c r="AA7054">
        <v>2012</v>
      </c>
      <c r="AB7054" t="str">
        <f>IF(samplesuperstore_cleaned[[#This Row],[discount]]=0,"0%",IF(samplesuperstore_cleaned[[#This Row],[discount]]=0.02,"1-2%",IF(samplesuperstore_cleaned[[#This Row],[discount]]&lt;=0.04,"3-4%",IF(samplesuperstore_cleaned[[#This Row],[discount]]&lt;=0.06,"5-6%",IF(samplesuperstore_cleaned[[#This Row],[discount]]=0.08,"7-8%","9-10%")))))</f>
        <v>5-6%</v>
      </c>
    </row>
    <row r="7055" spans="1:28" x14ac:dyDescent="0.3">
      <c r="A7055">
        <v>5496</v>
      </c>
      <c r="B7055">
        <v>18234</v>
      </c>
      <c r="C7055" t="s">
        <v>39</v>
      </c>
      <c r="D7055" s="3">
        <v>0.09</v>
      </c>
      <c r="E7055">
        <v>60.89</v>
      </c>
      <c r="F7055">
        <v>32.409999999999997</v>
      </c>
      <c r="G7055">
        <v>2026</v>
      </c>
      <c r="H7055" t="s">
        <v>3883</v>
      </c>
      <c r="I7055" t="s">
        <v>61</v>
      </c>
      <c r="J7055" t="s">
        <v>114</v>
      </c>
      <c r="K7055" t="s">
        <v>67</v>
      </c>
      <c r="L7055" t="s">
        <v>68</v>
      </c>
      <c r="M7055" t="s">
        <v>63</v>
      </c>
      <c r="N7055" t="s">
        <v>845</v>
      </c>
      <c r="O7055">
        <v>0.56000000000000005</v>
      </c>
      <c r="P7055" t="s">
        <v>35</v>
      </c>
      <c r="Q7055" t="s">
        <v>3170</v>
      </c>
      <c r="R7055" t="s">
        <v>3723</v>
      </c>
      <c r="S7055">
        <v>54915</v>
      </c>
      <c r="T7055" s="1">
        <v>41635</v>
      </c>
      <c r="U7055" s="1">
        <v>41637</v>
      </c>
      <c r="V7055" s="3">
        <v>-76.087199999999996</v>
      </c>
      <c r="W7055">
        <v>7</v>
      </c>
      <c r="X7055" s="2">
        <v>409.2</v>
      </c>
      <c r="Y7055">
        <v>87133</v>
      </c>
      <c r="Z7055" t="s">
        <v>72</v>
      </c>
      <c r="AA7055">
        <v>2013</v>
      </c>
      <c r="AB7055" t="str">
        <f>IF(samplesuperstore_cleaned[[#This Row],[discount]]=0,"0%",IF(samplesuperstore_cleaned[[#This Row],[discount]]=0.02,"1-2%",IF(samplesuperstore_cleaned[[#This Row],[discount]]&lt;=0.04,"3-4%",IF(samplesuperstore_cleaned[[#This Row],[discount]]&lt;=0.06,"5-6%",IF(samplesuperstore_cleaned[[#This Row],[discount]]=0.08,"7-8%","9-10%")))))</f>
        <v>9-10%</v>
      </c>
    </row>
    <row r="7056" spans="1:28" x14ac:dyDescent="0.3">
      <c r="A7056">
        <v>2667</v>
      </c>
      <c r="B7056">
        <v>23377</v>
      </c>
      <c r="C7056" t="s">
        <v>78</v>
      </c>
      <c r="D7056" s="3">
        <v>0.09</v>
      </c>
      <c r="E7056">
        <v>104.85</v>
      </c>
      <c r="F7056">
        <v>19.989999999999998</v>
      </c>
      <c r="G7056">
        <v>1032</v>
      </c>
      <c r="H7056" t="s">
        <v>2495</v>
      </c>
      <c r="I7056" t="s">
        <v>41</v>
      </c>
      <c r="J7056" t="s">
        <v>114</v>
      </c>
      <c r="K7056" t="s">
        <v>31</v>
      </c>
      <c r="L7056" t="s">
        <v>49</v>
      </c>
      <c r="M7056" t="s">
        <v>33</v>
      </c>
      <c r="N7056" t="s">
        <v>2496</v>
      </c>
      <c r="O7056">
        <v>0.37</v>
      </c>
      <c r="P7056" t="s">
        <v>260</v>
      </c>
      <c r="Q7056" t="s">
        <v>846</v>
      </c>
      <c r="R7056" t="s">
        <v>1713</v>
      </c>
      <c r="S7056">
        <v>28027</v>
      </c>
      <c r="T7056" s="1">
        <v>40545</v>
      </c>
      <c r="U7056" s="1">
        <v>40547</v>
      </c>
      <c r="V7056" s="3">
        <v>-76.103999999999999</v>
      </c>
      <c r="W7056">
        <v>10</v>
      </c>
      <c r="X7056" s="2">
        <v>967.62</v>
      </c>
      <c r="Y7056">
        <v>89620</v>
      </c>
      <c r="Z7056" t="s">
        <v>132</v>
      </c>
      <c r="AA7056">
        <v>2011</v>
      </c>
      <c r="AB7056" t="str">
        <f>IF(samplesuperstore_cleaned[[#This Row],[discount]]=0,"0%",IF(samplesuperstore_cleaned[[#This Row],[discount]]=0.02,"1-2%",IF(samplesuperstore_cleaned[[#This Row],[discount]]&lt;=0.04,"3-4%",IF(samplesuperstore_cleaned[[#This Row],[discount]]&lt;=0.06,"5-6%",IF(samplesuperstore_cleaned[[#This Row],[discount]]=0.08,"7-8%","9-10%")))))</f>
        <v>9-10%</v>
      </c>
    </row>
    <row r="7057" spans="1:28" x14ac:dyDescent="0.3">
      <c r="A7057">
        <v>4339</v>
      </c>
      <c r="B7057">
        <v>24786</v>
      </c>
      <c r="C7057" t="s">
        <v>27</v>
      </c>
      <c r="D7057" s="3">
        <v>0.03</v>
      </c>
      <c r="E7057">
        <v>5.98</v>
      </c>
      <c r="F7057">
        <v>3.85</v>
      </c>
      <c r="G7057">
        <v>1633</v>
      </c>
      <c r="H7057" t="s">
        <v>3383</v>
      </c>
      <c r="I7057" t="s">
        <v>29</v>
      </c>
      <c r="J7057" t="s">
        <v>66</v>
      </c>
      <c r="K7057" t="s">
        <v>54</v>
      </c>
      <c r="L7057" t="s">
        <v>181</v>
      </c>
      <c r="M7057" t="s">
        <v>52</v>
      </c>
      <c r="N7057" t="s">
        <v>182</v>
      </c>
      <c r="O7057">
        <v>0.68</v>
      </c>
      <c r="P7057" t="s">
        <v>260</v>
      </c>
      <c r="Q7057" t="s">
        <v>1487</v>
      </c>
      <c r="R7057" t="s">
        <v>3384</v>
      </c>
      <c r="S7057">
        <v>38637</v>
      </c>
      <c r="T7057" s="1">
        <v>40400</v>
      </c>
      <c r="U7057" s="1">
        <v>40402</v>
      </c>
      <c r="V7057" s="3">
        <v>-76.106800000000007</v>
      </c>
      <c r="W7057">
        <v>6</v>
      </c>
      <c r="X7057" s="2">
        <v>38.54</v>
      </c>
      <c r="Y7057">
        <v>90531</v>
      </c>
      <c r="Z7057" t="s">
        <v>107</v>
      </c>
      <c r="AA7057">
        <v>2010</v>
      </c>
      <c r="AB7057" t="str">
        <f>IF(samplesuperstore_cleaned[[#This Row],[discount]]=0,"0%",IF(samplesuperstore_cleaned[[#This Row],[discount]]=0.02,"1-2%",IF(samplesuperstore_cleaned[[#This Row],[discount]]&lt;=0.04,"3-4%",IF(samplesuperstore_cleaned[[#This Row],[discount]]&lt;=0.06,"5-6%",IF(samplesuperstore_cleaned[[#This Row],[discount]]=0.08,"7-8%","9-10%")))))</f>
        <v>3-4%</v>
      </c>
    </row>
    <row r="7058" spans="1:28" x14ac:dyDescent="0.3">
      <c r="A7058">
        <v>2433</v>
      </c>
      <c r="B7058">
        <v>22179</v>
      </c>
      <c r="C7058" t="s">
        <v>27</v>
      </c>
      <c r="D7058" s="3">
        <v>0.09</v>
      </c>
      <c r="E7058">
        <v>5.28</v>
      </c>
      <c r="F7058">
        <v>8.16</v>
      </c>
      <c r="G7058">
        <v>927</v>
      </c>
      <c r="H7058" t="s">
        <v>2332</v>
      </c>
      <c r="I7058" t="s">
        <v>29</v>
      </c>
      <c r="J7058" t="s">
        <v>114</v>
      </c>
      <c r="K7058" t="s">
        <v>31</v>
      </c>
      <c r="L7058" t="s">
        <v>49</v>
      </c>
      <c r="M7058" t="s">
        <v>33</v>
      </c>
      <c r="N7058" t="s">
        <v>2333</v>
      </c>
      <c r="O7058">
        <v>0.4</v>
      </c>
      <c r="P7058" t="s">
        <v>84</v>
      </c>
      <c r="Q7058" t="s">
        <v>92</v>
      </c>
      <c r="R7058" t="s">
        <v>335</v>
      </c>
      <c r="S7058">
        <v>3079</v>
      </c>
      <c r="T7058" s="1">
        <v>41273</v>
      </c>
      <c r="U7058" s="1">
        <v>41274</v>
      </c>
      <c r="V7058" s="3">
        <v>-76.295000000000002</v>
      </c>
      <c r="W7058">
        <v>15</v>
      </c>
      <c r="X7058" s="2">
        <v>80.62</v>
      </c>
      <c r="Y7058">
        <v>87141</v>
      </c>
      <c r="Z7058" t="s">
        <v>72</v>
      </c>
      <c r="AA7058">
        <v>2012</v>
      </c>
      <c r="AB7058" t="str">
        <f>IF(samplesuperstore_cleaned[[#This Row],[discount]]=0,"0%",IF(samplesuperstore_cleaned[[#This Row],[discount]]=0.02,"1-2%",IF(samplesuperstore_cleaned[[#This Row],[discount]]&lt;=0.04,"3-4%",IF(samplesuperstore_cleaned[[#This Row],[discount]]&lt;=0.06,"5-6%",IF(samplesuperstore_cleaned[[#This Row],[discount]]=0.08,"7-8%","9-10%")))))</f>
        <v>9-10%</v>
      </c>
    </row>
    <row r="7059" spans="1:28" x14ac:dyDescent="0.3">
      <c r="A7059">
        <v>2688</v>
      </c>
      <c r="B7059">
        <v>23988</v>
      </c>
      <c r="C7059" t="s">
        <v>78</v>
      </c>
      <c r="D7059" s="3">
        <v>0.03</v>
      </c>
      <c r="E7059">
        <v>21.38</v>
      </c>
      <c r="F7059">
        <v>8.99</v>
      </c>
      <c r="G7059">
        <v>1038</v>
      </c>
      <c r="H7059" t="s">
        <v>2504</v>
      </c>
      <c r="I7059" t="s">
        <v>29</v>
      </c>
      <c r="J7059" t="s">
        <v>30</v>
      </c>
      <c r="K7059" t="s">
        <v>31</v>
      </c>
      <c r="L7059" t="s">
        <v>42</v>
      </c>
      <c r="M7059" t="s">
        <v>52</v>
      </c>
      <c r="N7059" t="s">
        <v>178</v>
      </c>
      <c r="O7059">
        <v>0.59</v>
      </c>
      <c r="P7059" t="s">
        <v>260</v>
      </c>
      <c r="Q7059" t="s">
        <v>929</v>
      </c>
      <c r="R7059" t="s">
        <v>2283</v>
      </c>
      <c r="S7059">
        <v>33430</v>
      </c>
      <c r="T7059" s="1">
        <v>41338</v>
      </c>
      <c r="U7059" s="1">
        <v>41339</v>
      </c>
      <c r="V7059" s="3">
        <v>-76.307000000000002</v>
      </c>
      <c r="W7059">
        <v>4</v>
      </c>
      <c r="X7059" s="2">
        <v>89.67</v>
      </c>
      <c r="Y7059">
        <v>90644</v>
      </c>
      <c r="Z7059" t="s">
        <v>165</v>
      </c>
      <c r="AA7059">
        <v>2013</v>
      </c>
      <c r="AB7059" t="str">
        <f>IF(samplesuperstore_cleaned[[#This Row],[discount]]=0,"0%",IF(samplesuperstore_cleaned[[#This Row],[discount]]=0.02,"1-2%",IF(samplesuperstore_cleaned[[#This Row],[discount]]&lt;=0.04,"3-4%",IF(samplesuperstore_cleaned[[#This Row],[discount]]&lt;=0.06,"5-6%",IF(samplesuperstore_cleaned[[#This Row],[discount]]=0.08,"7-8%","9-10%")))))</f>
        <v>3-4%</v>
      </c>
    </row>
    <row r="7060" spans="1:28" x14ac:dyDescent="0.3">
      <c r="A7060">
        <v>2623</v>
      </c>
      <c r="B7060">
        <v>23562</v>
      </c>
      <c r="C7060" t="s">
        <v>78</v>
      </c>
      <c r="D7060" s="3">
        <v>7.0000000000000007E-2</v>
      </c>
      <c r="E7060">
        <v>4.13</v>
      </c>
      <c r="F7060">
        <v>5.04</v>
      </c>
      <c r="G7060">
        <v>1020</v>
      </c>
      <c r="H7060" t="s">
        <v>2473</v>
      </c>
      <c r="I7060" t="s">
        <v>29</v>
      </c>
      <c r="J7060" t="s">
        <v>114</v>
      </c>
      <c r="K7060" t="s">
        <v>31</v>
      </c>
      <c r="L7060" t="s">
        <v>138</v>
      </c>
      <c r="M7060" t="s">
        <v>33</v>
      </c>
      <c r="N7060" t="s">
        <v>1689</v>
      </c>
      <c r="O7060">
        <v>0.38</v>
      </c>
      <c r="P7060" t="s">
        <v>35</v>
      </c>
      <c r="Q7060" t="s">
        <v>456</v>
      </c>
      <c r="R7060" t="s">
        <v>2474</v>
      </c>
      <c r="S7060">
        <v>66762</v>
      </c>
      <c r="T7060" s="1">
        <v>40396</v>
      </c>
      <c r="U7060" s="1">
        <v>40397</v>
      </c>
      <c r="V7060" s="3">
        <v>-76.424400000000006</v>
      </c>
      <c r="W7060">
        <v>20</v>
      </c>
      <c r="X7060" s="2">
        <v>79.06</v>
      </c>
      <c r="Y7060">
        <v>88634</v>
      </c>
      <c r="Z7060" t="s">
        <v>107</v>
      </c>
      <c r="AA7060">
        <v>2010</v>
      </c>
      <c r="AB7060" t="str">
        <f>IF(samplesuperstore_cleaned[[#This Row],[discount]]=0,"0%",IF(samplesuperstore_cleaned[[#This Row],[discount]]=0.02,"1-2%",IF(samplesuperstore_cleaned[[#This Row],[discount]]&lt;=0.04,"3-4%",IF(samplesuperstore_cleaned[[#This Row],[discount]]&lt;=0.06,"5-6%",IF(samplesuperstore_cleaned[[#This Row],[discount]]=0.08,"7-8%","9-10%")))))</f>
        <v>9-10%</v>
      </c>
    </row>
    <row r="7061" spans="1:28" x14ac:dyDescent="0.3">
      <c r="A7061">
        <v>3978</v>
      </c>
      <c r="B7061">
        <v>19473</v>
      </c>
      <c r="C7061" t="s">
        <v>78</v>
      </c>
      <c r="D7061" s="3">
        <v>0.09</v>
      </c>
      <c r="E7061">
        <v>6.48</v>
      </c>
      <c r="F7061">
        <v>9.17</v>
      </c>
      <c r="G7061">
        <v>1494</v>
      </c>
      <c r="H7061" t="s">
        <v>3188</v>
      </c>
      <c r="I7061" t="s">
        <v>41</v>
      </c>
      <c r="J7061" t="s">
        <v>30</v>
      </c>
      <c r="K7061" t="s">
        <v>31</v>
      </c>
      <c r="L7061" t="s">
        <v>49</v>
      </c>
      <c r="M7061" t="s">
        <v>33</v>
      </c>
      <c r="N7061" t="s">
        <v>480</v>
      </c>
      <c r="O7061">
        <v>0.37</v>
      </c>
      <c r="P7061" t="s">
        <v>84</v>
      </c>
      <c r="Q7061" t="s">
        <v>1057</v>
      </c>
      <c r="R7061" t="s">
        <v>2170</v>
      </c>
      <c r="S7061">
        <v>21222</v>
      </c>
      <c r="T7061" s="1">
        <v>40432</v>
      </c>
      <c r="U7061" s="1">
        <v>40434</v>
      </c>
      <c r="V7061" s="3">
        <v>-76.540000000000006</v>
      </c>
      <c r="W7061">
        <v>6</v>
      </c>
      <c r="X7061" s="2">
        <v>42.16</v>
      </c>
      <c r="Y7061">
        <v>85880</v>
      </c>
      <c r="Z7061" t="s">
        <v>173</v>
      </c>
      <c r="AA7061">
        <v>2010</v>
      </c>
      <c r="AB7061" t="str">
        <f>IF(samplesuperstore_cleaned[[#This Row],[discount]]=0,"0%",IF(samplesuperstore_cleaned[[#This Row],[discount]]=0.02,"1-2%",IF(samplesuperstore_cleaned[[#This Row],[discount]]&lt;=0.04,"3-4%",IF(samplesuperstore_cleaned[[#This Row],[discount]]&lt;=0.06,"5-6%",IF(samplesuperstore_cleaned[[#This Row],[discount]]=0.08,"7-8%","9-10%")))))</f>
        <v>9-10%</v>
      </c>
    </row>
    <row r="7062" spans="1:28" x14ac:dyDescent="0.3">
      <c r="A7062">
        <v>4192</v>
      </c>
      <c r="B7062">
        <v>18403</v>
      </c>
      <c r="C7062" t="s">
        <v>27</v>
      </c>
      <c r="D7062" s="3">
        <v>0</v>
      </c>
      <c r="E7062">
        <v>6.48</v>
      </c>
      <c r="F7062">
        <v>5.86</v>
      </c>
      <c r="G7062">
        <v>1571</v>
      </c>
      <c r="H7062" t="s">
        <v>3296</v>
      </c>
      <c r="I7062" t="s">
        <v>29</v>
      </c>
      <c r="J7062" t="s">
        <v>30</v>
      </c>
      <c r="K7062" t="s">
        <v>31</v>
      </c>
      <c r="L7062" t="s">
        <v>49</v>
      </c>
      <c r="M7062" t="s">
        <v>33</v>
      </c>
      <c r="N7062" t="s">
        <v>1226</v>
      </c>
      <c r="O7062">
        <v>0.36</v>
      </c>
      <c r="P7062" t="s">
        <v>84</v>
      </c>
      <c r="Q7062" t="s">
        <v>394</v>
      </c>
      <c r="R7062" t="s">
        <v>3160</v>
      </c>
      <c r="S7062">
        <v>44691</v>
      </c>
      <c r="T7062" s="1">
        <v>41311</v>
      </c>
      <c r="U7062" s="1">
        <v>41311</v>
      </c>
      <c r="V7062" s="3">
        <v>-76.540000000000006</v>
      </c>
      <c r="W7062">
        <v>13</v>
      </c>
      <c r="X7062" s="2">
        <v>89.98</v>
      </c>
      <c r="Y7062">
        <v>87843</v>
      </c>
      <c r="Z7062" t="s">
        <v>112</v>
      </c>
      <c r="AA7062">
        <v>2013</v>
      </c>
      <c r="AB7062" t="str">
        <f>IF(samplesuperstore_cleaned[[#This Row],[discount]]=0,"0%",IF(samplesuperstore_cleaned[[#This Row],[discount]]=0.02,"1-2%",IF(samplesuperstore_cleaned[[#This Row],[discount]]&lt;=0.04,"3-4%",IF(samplesuperstore_cleaned[[#This Row],[discount]]&lt;=0.06,"5-6%",IF(samplesuperstore_cleaned[[#This Row],[discount]]=0.08,"7-8%","9-10%")))))</f>
        <v>0%</v>
      </c>
    </row>
    <row r="7063" spans="1:28" x14ac:dyDescent="0.3">
      <c r="A7063">
        <v>561</v>
      </c>
      <c r="B7063">
        <v>18466</v>
      </c>
      <c r="C7063" t="s">
        <v>27</v>
      </c>
      <c r="D7063" s="3">
        <v>0.05</v>
      </c>
      <c r="E7063">
        <v>20.99</v>
      </c>
      <c r="F7063">
        <v>3.3</v>
      </c>
      <c r="G7063">
        <v>215</v>
      </c>
      <c r="H7063" t="s">
        <v>812</v>
      </c>
      <c r="I7063" t="s">
        <v>29</v>
      </c>
      <c r="J7063" t="s">
        <v>244</v>
      </c>
      <c r="K7063" t="s">
        <v>54</v>
      </c>
      <c r="L7063" t="s">
        <v>55</v>
      </c>
      <c r="M7063" t="s">
        <v>52</v>
      </c>
      <c r="N7063" t="s">
        <v>813</v>
      </c>
      <c r="O7063">
        <v>0.81</v>
      </c>
      <c r="P7063" t="s">
        <v>45</v>
      </c>
      <c r="Q7063" t="s">
        <v>523</v>
      </c>
      <c r="R7063" t="s">
        <v>752</v>
      </c>
      <c r="S7063">
        <v>84321</v>
      </c>
      <c r="T7063" s="1">
        <v>41427</v>
      </c>
      <c r="U7063" s="1">
        <v>41429</v>
      </c>
      <c r="V7063" s="3">
        <v>-76.78</v>
      </c>
      <c r="W7063">
        <v>12</v>
      </c>
      <c r="X7063" s="2">
        <v>212.55</v>
      </c>
      <c r="Y7063">
        <v>88057</v>
      </c>
      <c r="Z7063" t="s">
        <v>189</v>
      </c>
      <c r="AA7063">
        <v>2013</v>
      </c>
      <c r="AB7063" t="str">
        <f>IF(samplesuperstore_cleaned[[#This Row],[discount]]=0,"0%",IF(samplesuperstore_cleaned[[#This Row],[discount]]=0.02,"1-2%",IF(samplesuperstore_cleaned[[#This Row],[discount]]&lt;=0.04,"3-4%",IF(samplesuperstore_cleaned[[#This Row],[discount]]&lt;=0.06,"5-6%",IF(samplesuperstore_cleaned[[#This Row],[discount]]=0.08,"7-8%","9-10%")))))</f>
        <v>5-6%</v>
      </c>
    </row>
    <row r="7064" spans="1:28" x14ac:dyDescent="0.3">
      <c r="A7064">
        <v>6754</v>
      </c>
      <c r="B7064">
        <v>21548</v>
      </c>
      <c r="C7064" t="s">
        <v>39</v>
      </c>
      <c r="D7064" s="3">
        <v>0</v>
      </c>
      <c r="E7064">
        <v>205.99</v>
      </c>
      <c r="F7064">
        <v>5</v>
      </c>
      <c r="G7064">
        <v>2479</v>
      </c>
      <c r="H7064" t="s">
        <v>4441</v>
      </c>
      <c r="I7064" t="s">
        <v>29</v>
      </c>
      <c r="J7064" t="s">
        <v>30</v>
      </c>
      <c r="K7064" t="s">
        <v>54</v>
      </c>
      <c r="L7064" t="s">
        <v>55</v>
      </c>
      <c r="M7064" t="s">
        <v>33</v>
      </c>
      <c r="N7064" t="s">
        <v>2167</v>
      </c>
      <c r="O7064">
        <v>0.59</v>
      </c>
      <c r="P7064" t="s">
        <v>260</v>
      </c>
      <c r="Q7064" t="s">
        <v>430</v>
      </c>
      <c r="R7064" t="s">
        <v>4442</v>
      </c>
      <c r="S7064">
        <v>70364</v>
      </c>
      <c r="T7064" s="1">
        <v>41329</v>
      </c>
      <c r="U7064" s="1">
        <v>41331</v>
      </c>
      <c r="V7064" s="3">
        <v>-76.873999999999995</v>
      </c>
      <c r="W7064">
        <v>11</v>
      </c>
      <c r="X7064" s="2">
        <v>1964.53</v>
      </c>
      <c r="Y7064">
        <v>91004</v>
      </c>
      <c r="Z7064" t="s">
        <v>112</v>
      </c>
      <c r="AA7064">
        <v>2013</v>
      </c>
      <c r="AB7064" t="str">
        <f>IF(samplesuperstore_cleaned[[#This Row],[discount]]=0,"0%",IF(samplesuperstore_cleaned[[#This Row],[discount]]=0.02,"1-2%",IF(samplesuperstore_cleaned[[#This Row],[discount]]&lt;=0.04,"3-4%",IF(samplesuperstore_cleaned[[#This Row],[discount]]&lt;=0.06,"5-6%",IF(samplesuperstore_cleaned[[#This Row],[discount]]=0.08,"7-8%","9-10%")))))</f>
        <v>0%</v>
      </c>
    </row>
    <row r="7065" spans="1:28" x14ac:dyDescent="0.3">
      <c r="A7065">
        <v>2309</v>
      </c>
      <c r="B7065">
        <v>23798</v>
      </c>
      <c r="C7065" t="s">
        <v>27</v>
      </c>
      <c r="D7065" s="3">
        <v>0.06</v>
      </c>
      <c r="E7065">
        <v>1.74</v>
      </c>
      <c r="F7065">
        <v>4.08</v>
      </c>
      <c r="G7065">
        <v>889</v>
      </c>
      <c r="H7065" t="s">
        <v>2265</v>
      </c>
      <c r="I7065" t="s">
        <v>41</v>
      </c>
      <c r="J7065" t="s">
        <v>66</v>
      </c>
      <c r="K7065" t="s">
        <v>67</v>
      </c>
      <c r="L7065" t="s">
        <v>104</v>
      </c>
      <c r="M7065" t="s">
        <v>52</v>
      </c>
      <c r="N7065" t="s">
        <v>556</v>
      </c>
      <c r="O7065">
        <v>0.53</v>
      </c>
      <c r="P7065" t="s">
        <v>35</v>
      </c>
      <c r="Q7065" t="s">
        <v>255</v>
      </c>
      <c r="R7065" t="s">
        <v>2266</v>
      </c>
      <c r="S7065">
        <v>77705</v>
      </c>
      <c r="T7065" s="1">
        <v>40595</v>
      </c>
      <c r="U7065" s="1">
        <v>40597</v>
      </c>
      <c r="V7065" s="3">
        <v>-76.88</v>
      </c>
      <c r="W7065">
        <v>7</v>
      </c>
      <c r="X7065" s="2">
        <v>14.78</v>
      </c>
      <c r="Y7065">
        <v>89538</v>
      </c>
      <c r="Z7065" t="s">
        <v>112</v>
      </c>
      <c r="AA7065">
        <v>2011</v>
      </c>
      <c r="AB7065" t="str">
        <f>IF(samplesuperstore_cleaned[[#This Row],[discount]]=0,"0%",IF(samplesuperstore_cleaned[[#This Row],[discount]]=0.02,"1-2%",IF(samplesuperstore_cleaned[[#This Row],[discount]]&lt;=0.04,"3-4%",IF(samplesuperstore_cleaned[[#This Row],[discount]]&lt;=0.06,"5-6%",IF(samplesuperstore_cleaned[[#This Row],[discount]]=0.08,"7-8%","9-10%")))))</f>
        <v>5-6%</v>
      </c>
    </row>
    <row r="7066" spans="1:28" x14ac:dyDescent="0.3">
      <c r="A7066">
        <v>481</v>
      </c>
      <c r="B7066">
        <v>23361</v>
      </c>
      <c r="C7066" t="s">
        <v>78</v>
      </c>
      <c r="D7066" s="3">
        <v>0.02</v>
      </c>
      <c r="E7066">
        <v>49.99</v>
      </c>
      <c r="F7066">
        <v>19.989999999999998</v>
      </c>
      <c r="G7066">
        <v>184</v>
      </c>
      <c r="H7066" t="s">
        <v>725</v>
      </c>
      <c r="I7066" t="s">
        <v>29</v>
      </c>
      <c r="J7066" t="s">
        <v>114</v>
      </c>
      <c r="K7066" t="s">
        <v>54</v>
      </c>
      <c r="L7066" t="s">
        <v>181</v>
      </c>
      <c r="M7066" t="s">
        <v>33</v>
      </c>
      <c r="N7066" t="s">
        <v>714</v>
      </c>
      <c r="O7066">
        <v>0.41</v>
      </c>
      <c r="P7066" t="s">
        <v>84</v>
      </c>
      <c r="Q7066" t="s">
        <v>85</v>
      </c>
      <c r="R7066" t="s">
        <v>726</v>
      </c>
      <c r="S7066">
        <v>2474</v>
      </c>
      <c r="T7066" s="1">
        <v>40230</v>
      </c>
      <c r="U7066" s="1">
        <v>40230</v>
      </c>
      <c r="V7066" s="3">
        <v>-76.89</v>
      </c>
      <c r="W7066">
        <v>5</v>
      </c>
      <c r="X7066" s="2">
        <v>250.5</v>
      </c>
      <c r="Y7066">
        <v>88360</v>
      </c>
      <c r="Z7066" t="s">
        <v>112</v>
      </c>
      <c r="AA7066">
        <v>2010</v>
      </c>
      <c r="AB7066" t="str">
        <f>IF(samplesuperstore_cleaned[[#This Row],[discount]]=0,"0%",IF(samplesuperstore_cleaned[[#This Row],[discount]]=0.02,"1-2%",IF(samplesuperstore_cleaned[[#This Row],[discount]]&lt;=0.04,"3-4%",IF(samplesuperstore_cleaned[[#This Row],[discount]]&lt;=0.06,"5-6%",IF(samplesuperstore_cleaned[[#This Row],[discount]]=0.08,"7-8%","9-10%")))))</f>
        <v>1-2%</v>
      </c>
    </row>
    <row r="7067" spans="1:28" x14ac:dyDescent="0.3">
      <c r="A7067">
        <v>471</v>
      </c>
      <c r="B7067">
        <v>5361</v>
      </c>
      <c r="C7067" t="s">
        <v>78</v>
      </c>
      <c r="D7067" s="3">
        <v>0.02</v>
      </c>
      <c r="E7067">
        <v>49.99</v>
      </c>
      <c r="F7067">
        <v>19.989999999999998</v>
      </c>
      <c r="G7067">
        <v>181</v>
      </c>
      <c r="H7067" t="s">
        <v>713</v>
      </c>
      <c r="I7067" t="s">
        <v>29</v>
      </c>
      <c r="J7067" t="s">
        <v>114</v>
      </c>
      <c r="K7067" t="s">
        <v>54</v>
      </c>
      <c r="L7067" t="s">
        <v>181</v>
      </c>
      <c r="M7067" t="s">
        <v>33</v>
      </c>
      <c r="N7067" t="s">
        <v>714</v>
      </c>
      <c r="O7067">
        <v>0.41</v>
      </c>
      <c r="P7067" t="s">
        <v>45</v>
      </c>
      <c r="Q7067" t="s">
        <v>70</v>
      </c>
      <c r="R7067" t="s">
        <v>715</v>
      </c>
      <c r="S7067">
        <v>94122</v>
      </c>
      <c r="T7067" s="1">
        <v>40230</v>
      </c>
      <c r="U7067" s="1">
        <v>40230</v>
      </c>
      <c r="V7067" s="3">
        <v>-76.89</v>
      </c>
      <c r="W7067">
        <v>18</v>
      </c>
      <c r="X7067" s="2">
        <v>901.81</v>
      </c>
      <c r="Y7067">
        <v>38087</v>
      </c>
      <c r="Z7067" t="s">
        <v>112</v>
      </c>
      <c r="AA7067">
        <v>2010</v>
      </c>
      <c r="AB7067" t="str">
        <f>IF(samplesuperstore_cleaned[[#This Row],[discount]]=0,"0%",IF(samplesuperstore_cleaned[[#This Row],[discount]]=0.02,"1-2%",IF(samplesuperstore_cleaned[[#This Row],[discount]]&lt;=0.04,"3-4%",IF(samplesuperstore_cleaned[[#This Row],[discount]]&lt;=0.06,"5-6%",IF(samplesuperstore_cleaned[[#This Row],[discount]]=0.08,"7-8%","9-10%")))))</f>
        <v>1-2%</v>
      </c>
    </row>
    <row r="7068" spans="1:28" x14ac:dyDescent="0.3">
      <c r="A7068">
        <v>4619</v>
      </c>
      <c r="B7068">
        <v>24872</v>
      </c>
      <c r="C7068" t="s">
        <v>27</v>
      </c>
      <c r="D7068" s="3">
        <v>0.1</v>
      </c>
      <c r="E7068">
        <v>14.98</v>
      </c>
      <c r="F7068">
        <v>7.69</v>
      </c>
      <c r="G7068">
        <v>1727</v>
      </c>
      <c r="H7068" t="s">
        <v>3505</v>
      </c>
      <c r="I7068" t="s">
        <v>41</v>
      </c>
      <c r="J7068" t="s">
        <v>114</v>
      </c>
      <c r="K7068" t="s">
        <v>31</v>
      </c>
      <c r="L7068" t="s">
        <v>158</v>
      </c>
      <c r="M7068" t="s">
        <v>33</v>
      </c>
      <c r="N7068" t="s">
        <v>1986</v>
      </c>
      <c r="O7068">
        <v>0.56999999999999995</v>
      </c>
      <c r="P7068" t="s">
        <v>84</v>
      </c>
      <c r="Q7068" t="s">
        <v>394</v>
      </c>
      <c r="R7068" t="s">
        <v>3506</v>
      </c>
      <c r="S7068">
        <v>44240</v>
      </c>
      <c r="T7068" s="1">
        <v>40380</v>
      </c>
      <c r="U7068" s="1">
        <v>40382</v>
      </c>
      <c r="V7068" s="3">
        <v>-76.900000000000006</v>
      </c>
      <c r="W7068">
        <v>8</v>
      </c>
      <c r="X7068" s="2">
        <v>114.81</v>
      </c>
      <c r="Y7068">
        <v>87194</v>
      </c>
      <c r="Z7068" t="s">
        <v>48</v>
      </c>
      <c r="AA7068">
        <v>2010</v>
      </c>
      <c r="AB7068" t="str">
        <f>IF(samplesuperstore_cleaned[[#This Row],[discount]]=0,"0%",IF(samplesuperstore_cleaned[[#This Row],[discount]]=0.02,"1-2%",IF(samplesuperstore_cleaned[[#This Row],[discount]]&lt;=0.04,"3-4%",IF(samplesuperstore_cleaned[[#This Row],[discount]]&lt;=0.06,"5-6%",IF(samplesuperstore_cleaned[[#This Row],[discount]]=0.08,"7-8%","9-10%")))))</f>
        <v>9-10%</v>
      </c>
    </row>
    <row r="7069" spans="1:28" x14ac:dyDescent="0.3">
      <c r="A7069">
        <v>2701</v>
      </c>
      <c r="B7069">
        <v>6711</v>
      </c>
      <c r="C7069" t="s">
        <v>39</v>
      </c>
      <c r="D7069" s="3">
        <v>0</v>
      </c>
      <c r="E7069">
        <v>6.68</v>
      </c>
      <c r="F7069">
        <v>5.66</v>
      </c>
      <c r="G7069">
        <v>1044</v>
      </c>
      <c r="H7069" t="s">
        <v>2515</v>
      </c>
      <c r="I7069" t="s">
        <v>29</v>
      </c>
      <c r="J7069" t="s">
        <v>66</v>
      </c>
      <c r="K7069" t="s">
        <v>31</v>
      </c>
      <c r="L7069" t="s">
        <v>49</v>
      </c>
      <c r="M7069" t="s">
        <v>33</v>
      </c>
      <c r="N7069" t="s">
        <v>875</v>
      </c>
      <c r="O7069">
        <v>0.37</v>
      </c>
      <c r="P7069" t="s">
        <v>45</v>
      </c>
      <c r="Q7069" t="s">
        <v>70</v>
      </c>
      <c r="R7069" t="s">
        <v>1646</v>
      </c>
      <c r="S7069">
        <v>90004</v>
      </c>
      <c r="T7069" s="1">
        <v>40417</v>
      </c>
      <c r="U7069" s="1">
        <v>40419</v>
      </c>
      <c r="V7069" s="3">
        <v>-76.94</v>
      </c>
      <c r="W7069">
        <v>90</v>
      </c>
      <c r="X7069" s="2">
        <v>617.4</v>
      </c>
      <c r="Y7069">
        <v>47813</v>
      </c>
      <c r="Z7069" t="s">
        <v>107</v>
      </c>
      <c r="AA7069">
        <v>2010</v>
      </c>
      <c r="AB7069" t="str">
        <f>IF(samplesuperstore_cleaned[[#This Row],[discount]]=0,"0%",IF(samplesuperstore_cleaned[[#This Row],[discount]]=0.02,"1-2%",IF(samplesuperstore_cleaned[[#This Row],[discount]]&lt;=0.04,"3-4%",IF(samplesuperstore_cleaned[[#This Row],[discount]]&lt;=0.06,"5-6%",IF(samplesuperstore_cleaned[[#This Row],[discount]]=0.08,"7-8%","9-10%")))))</f>
        <v>0%</v>
      </c>
    </row>
    <row r="7070" spans="1:28" x14ac:dyDescent="0.3">
      <c r="A7070">
        <v>3838</v>
      </c>
      <c r="B7070">
        <v>21945</v>
      </c>
      <c r="C7070" t="s">
        <v>60</v>
      </c>
      <c r="D7070" s="3">
        <v>0.02</v>
      </c>
      <c r="E7070">
        <v>15.99</v>
      </c>
      <c r="F7070">
        <v>13.18</v>
      </c>
      <c r="G7070">
        <v>1442</v>
      </c>
      <c r="H7070" t="s">
        <v>3111</v>
      </c>
      <c r="I7070" t="s">
        <v>41</v>
      </c>
      <c r="J7070" t="s">
        <v>30</v>
      </c>
      <c r="K7070" t="s">
        <v>31</v>
      </c>
      <c r="L7070" t="s">
        <v>138</v>
      </c>
      <c r="M7070" t="s">
        <v>33</v>
      </c>
      <c r="N7070" t="s">
        <v>1606</v>
      </c>
      <c r="O7070">
        <v>0.37</v>
      </c>
      <c r="P7070" t="s">
        <v>35</v>
      </c>
      <c r="Q7070" t="s">
        <v>807</v>
      </c>
      <c r="R7070" t="s">
        <v>265</v>
      </c>
      <c r="S7070">
        <v>65807</v>
      </c>
      <c r="T7070" s="1">
        <v>40389</v>
      </c>
      <c r="U7070" s="1">
        <v>40393</v>
      </c>
      <c r="V7070" s="3">
        <v>-76.992500000000007</v>
      </c>
      <c r="W7070">
        <v>7</v>
      </c>
      <c r="X7070" s="2">
        <v>123.03</v>
      </c>
      <c r="Y7070">
        <v>89077</v>
      </c>
      <c r="Z7070" t="s">
        <v>48</v>
      </c>
      <c r="AA7070">
        <v>2010</v>
      </c>
      <c r="AB7070" t="str">
        <f>IF(samplesuperstore_cleaned[[#This Row],[discount]]=0,"0%",IF(samplesuperstore_cleaned[[#This Row],[discount]]=0.02,"1-2%",IF(samplesuperstore_cleaned[[#This Row],[discount]]&lt;=0.04,"3-4%",IF(samplesuperstore_cleaned[[#This Row],[discount]]&lt;=0.06,"5-6%",IF(samplesuperstore_cleaned[[#This Row],[discount]]=0.08,"7-8%","9-10%")))))</f>
        <v>1-2%</v>
      </c>
    </row>
    <row r="7071" spans="1:28" x14ac:dyDescent="0.3">
      <c r="A7071">
        <v>6063</v>
      </c>
      <c r="B7071">
        <v>25982</v>
      </c>
      <c r="C7071" t="s">
        <v>57</v>
      </c>
      <c r="D7071" s="3">
        <v>0.06</v>
      </c>
      <c r="E7071">
        <v>6.48</v>
      </c>
      <c r="F7071">
        <v>7.49</v>
      </c>
      <c r="G7071">
        <v>2225</v>
      </c>
      <c r="H7071" t="s">
        <v>4134</v>
      </c>
      <c r="I7071" t="s">
        <v>29</v>
      </c>
      <c r="J7071" t="s">
        <v>114</v>
      </c>
      <c r="K7071" t="s">
        <v>31</v>
      </c>
      <c r="L7071" t="s">
        <v>49</v>
      </c>
      <c r="M7071" t="s">
        <v>33</v>
      </c>
      <c r="N7071" t="s">
        <v>1184</v>
      </c>
      <c r="O7071">
        <v>0.37</v>
      </c>
      <c r="P7071" t="s">
        <v>45</v>
      </c>
      <c r="Q7071" t="s">
        <v>936</v>
      </c>
      <c r="R7071" t="s">
        <v>4135</v>
      </c>
      <c r="S7071">
        <v>88240</v>
      </c>
      <c r="T7071" s="1">
        <v>41062</v>
      </c>
      <c r="U7071" s="1">
        <v>41062</v>
      </c>
      <c r="V7071" s="3">
        <v>-77.00800000000001</v>
      </c>
      <c r="W7071">
        <v>11</v>
      </c>
      <c r="X7071" s="2">
        <v>73.52</v>
      </c>
      <c r="Y7071">
        <v>89976</v>
      </c>
      <c r="Z7071" t="s">
        <v>189</v>
      </c>
      <c r="AA7071">
        <v>2012</v>
      </c>
      <c r="AB7071" t="str">
        <f>IF(samplesuperstore_cleaned[[#This Row],[discount]]=0,"0%",IF(samplesuperstore_cleaned[[#This Row],[discount]]=0.02,"1-2%",IF(samplesuperstore_cleaned[[#This Row],[discount]]&lt;=0.04,"3-4%",IF(samplesuperstore_cleaned[[#This Row],[discount]]&lt;=0.06,"5-6%",IF(samplesuperstore_cleaned[[#This Row],[discount]]=0.08,"7-8%","9-10%")))))</f>
        <v>5-6%</v>
      </c>
    </row>
    <row r="7072" spans="1:28" x14ac:dyDescent="0.3">
      <c r="A7072">
        <v>431</v>
      </c>
      <c r="B7072">
        <v>26103</v>
      </c>
      <c r="C7072" t="s">
        <v>57</v>
      </c>
      <c r="D7072" s="3">
        <v>0.02</v>
      </c>
      <c r="E7072">
        <v>4.9800000000000004</v>
      </c>
      <c r="F7072">
        <v>5.49</v>
      </c>
      <c r="G7072">
        <v>164</v>
      </c>
      <c r="H7072" t="s">
        <v>667</v>
      </c>
      <c r="I7072" t="s">
        <v>29</v>
      </c>
      <c r="J7072" t="s">
        <v>66</v>
      </c>
      <c r="K7072" t="s">
        <v>31</v>
      </c>
      <c r="L7072" t="s">
        <v>49</v>
      </c>
      <c r="M7072" t="s">
        <v>33</v>
      </c>
      <c r="N7072" t="s">
        <v>670</v>
      </c>
      <c r="O7072">
        <v>0.38</v>
      </c>
      <c r="P7072" t="s">
        <v>45</v>
      </c>
      <c r="Q7072" t="s">
        <v>46</v>
      </c>
      <c r="R7072" t="s">
        <v>669</v>
      </c>
      <c r="S7072">
        <v>99352</v>
      </c>
      <c r="T7072" s="1">
        <v>40361</v>
      </c>
      <c r="U7072" s="1">
        <v>40362</v>
      </c>
      <c r="V7072" s="3">
        <v>-77.03</v>
      </c>
      <c r="W7072">
        <v>9</v>
      </c>
      <c r="X7072" s="2">
        <v>45.63</v>
      </c>
      <c r="Y7072">
        <v>89961</v>
      </c>
      <c r="Z7072" t="s">
        <v>48</v>
      </c>
      <c r="AA7072">
        <v>2010</v>
      </c>
      <c r="AB7072" t="str">
        <f>IF(samplesuperstore_cleaned[[#This Row],[discount]]=0,"0%",IF(samplesuperstore_cleaned[[#This Row],[discount]]=0.02,"1-2%",IF(samplesuperstore_cleaned[[#This Row],[discount]]&lt;=0.04,"3-4%",IF(samplesuperstore_cleaned[[#This Row],[discount]]&lt;=0.06,"5-6%",IF(samplesuperstore_cleaned[[#This Row],[discount]]=0.08,"7-8%","9-10%")))))</f>
        <v>1-2%</v>
      </c>
    </row>
    <row r="7073" spans="1:28" x14ac:dyDescent="0.3">
      <c r="A7073">
        <v>7440</v>
      </c>
      <c r="B7073">
        <v>18963</v>
      </c>
      <c r="C7073" t="s">
        <v>27</v>
      </c>
      <c r="D7073" s="3">
        <v>0.05</v>
      </c>
      <c r="E7073">
        <v>7.3</v>
      </c>
      <c r="F7073">
        <v>7.72</v>
      </c>
      <c r="G7073">
        <v>2717</v>
      </c>
      <c r="H7073" t="s">
        <v>4725</v>
      </c>
      <c r="I7073" t="s">
        <v>29</v>
      </c>
      <c r="J7073" t="s">
        <v>244</v>
      </c>
      <c r="K7073" t="s">
        <v>31</v>
      </c>
      <c r="L7073" t="s">
        <v>138</v>
      </c>
      <c r="M7073" t="s">
        <v>33</v>
      </c>
      <c r="N7073" t="s">
        <v>823</v>
      </c>
      <c r="O7073">
        <v>0.38</v>
      </c>
      <c r="P7073" t="s">
        <v>35</v>
      </c>
      <c r="Q7073" t="s">
        <v>36</v>
      </c>
      <c r="R7073" t="s">
        <v>4469</v>
      </c>
      <c r="S7073">
        <v>60102</v>
      </c>
      <c r="T7073" s="1">
        <v>40592</v>
      </c>
      <c r="U7073" s="1">
        <v>40593</v>
      </c>
      <c r="V7073" s="3">
        <v>-77.28</v>
      </c>
      <c r="W7073">
        <v>5</v>
      </c>
      <c r="X7073" s="2">
        <v>37.86</v>
      </c>
      <c r="Y7073">
        <v>89396</v>
      </c>
      <c r="Z7073" t="s">
        <v>112</v>
      </c>
      <c r="AA7073">
        <v>2011</v>
      </c>
      <c r="AB7073" t="str">
        <f>IF(samplesuperstore_cleaned[[#This Row],[discount]]=0,"0%",IF(samplesuperstore_cleaned[[#This Row],[discount]]=0.02,"1-2%",IF(samplesuperstore_cleaned[[#This Row],[discount]]&lt;=0.04,"3-4%",IF(samplesuperstore_cleaned[[#This Row],[discount]]&lt;=0.06,"5-6%",IF(samplesuperstore_cleaned[[#This Row],[discount]]=0.08,"7-8%","9-10%")))))</f>
        <v>5-6%</v>
      </c>
    </row>
    <row r="7074" spans="1:28" x14ac:dyDescent="0.3">
      <c r="A7074">
        <v>8390</v>
      </c>
      <c r="B7074">
        <v>21826</v>
      </c>
      <c r="C7074" t="s">
        <v>27</v>
      </c>
      <c r="D7074" s="3">
        <v>0</v>
      </c>
      <c r="E7074">
        <v>33.94</v>
      </c>
      <c r="F7074">
        <v>19.190000000000001</v>
      </c>
      <c r="G7074">
        <v>3050</v>
      </c>
      <c r="H7074" t="s">
        <v>5103</v>
      </c>
      <c r="I7074" t="s">
        <v>61</v>
      </c>
      <c r="J7074" t="s">
        <v>30</v>
      </c>
      <c r="K7074" t="s">
        <v>67</v>
      </c>
      <c r="L7074" t="s">
        <v>68</v>
      </c>
      <c r="M7074" t="s">
        <v>63</v>
      </c>
      <c r="N7074" t="s">
        <v>835</v>
      </c>
      <c r="O7074">
        <v>0.57999999999999996</v>
      </c>
      <c r="P7074" t="s">
        <v>84</v>
      </c>
      <c r="Q7074" t="s">
        <v>92</v>
      </c>
      <c r="R7074" t="s">
        <v>2439</v>
      </c>
      <c r="S7074">
        <v>3431</v>
      </c>
      <c r="T7074" s="1">
        <v>41166</v>
      </c>
      <c r="U7074" s="1">
        <v>41167</v>
      </c>
      <c r="V7074" s="3">
        <v>-77.31</v>
      </c>
      <c r="W7074">
        <v>4</v>
      </c>
      <c r="X7074" s="2">
        <v>150.79</v>
      </c>
      <c r="Y7074">
        <v>89793</v>
      </c>
      <c r="Z7074" t="s">
        <v>173</v>
      </c>
      <c r="AA7074">
        <v>2012</v>
      </c>
      <c r="AB7074" t="str">
        <f>IF(samplesuperstore_cleaned[[#This Row],[discount]]=0,"0%",IF(samplesuperstore_cleaned[[#This Row],[discount]]=0.02,"1-2%",IF(samplesuperstore_cleaned[[#This Row],[discount]]&lt;=0.04,"3-4%",IF(samplesuperstore_cleaned[[#This Row],[discount]]&lt;=0.06,"5-6%",IF(samplesuperstore_cleaned[[#This Row],[discount]]=0.08,"7-8%","9-10%")))))</f>
        <v>0%</v>
      </c>
    </row>
    <row r="7075" spans="1:28" x14ac:dyDescent="0.3">
      <c r="A7075">
        <v>3915</v>
      </c>
      <c r="B7075">
        <v>18365</v>
      </c>
      <c r="C7075" t="s">
        <v>78</v>
      </c>
      <c r="D7075" s="3">
        <v>0</v>
      </c>
      <c r="E7075">
        <v>20.97</v>
      </c>
      <c r="F7075">
        <v>6.5</v>
      </c>
      <c r="G7075">
        <v>1471</v>
      </c>
      <c r="H7075" t="s">
        <v>3154</v>
      </c>
      <c r="I7075" t="s">
        <v>29</v>
      </c>
      <c r="J7075" t="s">
        <v>66</v>
      </c>
      <c r="K7075" t="s">
        <v>54</v>
      </c>
      <c r="L7075" t="s">
        <v>181</v>
      </c>
      <c r="M7075" t="s">
        <v>33</v>
      </c>
      <c r="N7075" t="s">
        <v>2462</v>
      </c>
      <c r="O7075">
        <v>0.78</v>
      </c>
      <c r="P7075" t="s">
        <v>84</v>
      </c>
      <c r="Q7075" t="s">
        <v>394</v>
      </c>
      <c r="R7075" t="s">
        <v>3155</v>
      </c>
      <c r="S7075">
        <v>43081</v>
      </c>
      <c r="T7075" s="1">
        <v>41521</v>
      </c>
      <c r="U7075" s="1">
        <v>41522</v>
      </c>
      <c r="V7075" s="3">
        <v>-77.344399999999993</v>
      </c>
      <c r="W7075">
        <v>17</v>
      </c>
      <c r="X7075" s="2">
        <v>388.46</v>
      </c>
      <c r="Y7075">
        <v>87083</v>
      </c>
      <c r="Z7075" t="s">
        <v>173</v>
      </c>
      <c r="AA7075">
        <v>2013</v>
      </c>
      <c r="AB7075" t="str">
        <f>IF(samplesuperstore_cleaned[[#This Row],[discount]]=0,"0%",IF(samplesuperstore_cleaned[[#This Row],[discount]]=0.02,"1-2%",IF(samplesuperstore_cleaned[[#This Row],[discount]]&lt;=0.04,"3-4%",IF(samplesuperstore_cleaned[[#This Row],[discount]]&lt;=0.06,"5-6%",IF(samplesuperstore_cleaned[[#This Row],[discount]]=0.08,"7-8%","9-10%")))))</f>
        <v>0%</v>
      </c>
    </row>
    <row r="7076" spans="1:28" x14ac:dyDescent="0.3">
      <c r="A7076">
        <v>8525</v>
      </c>
      <c r="B7076">
        <v>18655</v>
      </c>
      <c r="C7076" t="s">
        <v>39</v>
      </c>
      <c r="D7076" s="3">
        <v>0.03</v>
      </c>
      <c r="E7076">
        <v>500.98</v>
      </c>
      <c r="F7076">
        <v>28.14</v>
      </c>
      <c r="G7076">
        <v>3086</v>
      </c>
      <c r="H7076" t="s">
        <v>5145</v>
      </c>
      <c r="I7076" t="s">
        <v>61</v>
      </c>
      <c r="J7076" t="s">
        <v>244</v>
      </c>
      <c r="K7076" t="s">
        <v>54</v>
      </c>
      <c r="L7076" t="s">
        <v>62</v>
      </c>
      <c r="M7076" t="s">
        <v>63</v>
      </c>
      <c r="N7076" t="s">
        <v>1175</v>
      </c>
      <c r="O7076">
        <v>0.38</v>
      </c>
      <c r="P7076" t="s">
        <v>260</v>
      </c>
      <c r="Q7076" t="s">
        <v>929</v>
      </c>
      <c r="R7076" t="s">
        <v>4913</v>
      </c>
      <c r="S7076">
        <v>34287</v>
      </c>
      <c r="T7076" s="1">
        <v>40552</v>
      </c>
      <c r="U7076" s="1">
        <v>40552</v>
      </c>
      <c r="V7076" s="3">
        <v>-77.756</v>
      </c>
      <c r="W7076">
        <v>8</v>
      </c>
      <c r="X7076" s="2">
        <v>4043.11</v>
      </c>
      <c r="Y7076">
        <v>88381</v>
      </c>
      <c r="Z7076" t="s">
        <v>132</v>
      </c>
      <c r="AA7076">
        <v>2011</v>
      </c>
      <c r="AB7076" t="str">
        <f>IF(samplesuperstore_cleaned[[#This Row],[discount]]=0,"0%",IF(samplesuperstore_cleaned[[#This Row],[discount]]=0.02,"1-2%",IF(samplesuperstore_cleaned[[#This Row],[discount]]&lt;=0.04,"3-4%",IF(samplesuperstore_cleaned[[#This Row],[discount]]&lt;=0.06,"5-6%",IF(samplesuperstore_cleaned[[#This Row],[discount]]=0.08,"7-8%","9-10%")))))</f>
        <v>3-4%</v>
      </c>
    </row>
    <row r="7077" spans="1:28" x14ac:dyDescent="0.3">
      <c r="A7077">
        <v>4236</v>
      </c>
      <c r="B7077">
        <v>25011</v>
      </c>
      <c r="C7077" t="s">
        <v>57</v>
      </c>
      <c r="D7077" s="3">
        <v>0.02</v>
      </c>
      <c r="E7077">
        <v>5.53</v>
      </c>
      <c r="F7077">
        <v>6.98</v>
      </c>
      <c r="G7077">
        <v>1593</v>
      </c>
      <c r="H7077" t="s">
        <v>3324</v>
      </c>
      <c r="I7077" t="s">
        <v>29</v>
      </c>
      <c r="J7077" t="s">
        <v>30</v>
      </c>
      <c r="K7077" t="s">
        <v>31</v>
      </c>
      <c r="L7077" t="s">
        <v>138</v>
      </c>
      <c r="M7077" t="s">
        <v>33</v>
      </c>
      <c r="N7077" t="s">
        <v>932</v>
      </c>
      <c r="O7077">
        <v>0.39</v>
      </c>
      <c r="P7077" t="s">
        <v>35</v>
      </c>
      <c r="Q7077" t="s">
        <v>768</v>
      </c>
      <c r="R7077" t="s">
        <v>769</v>
      </c>
      <c r="S7077">
        <v>74006</v>
      </c>
      <c r="T7077" s="1">
        <v>40455</v>
      </c>
      <c r="U7077" s="1">
        <v>40457</v>
      </c>
      <c r="V7077" s="3">
        <v>-77.823719999999994</v>
      </c>
      <c r="W7077">
        <v>8</v>
      </c>
      <c r="X7077" s="2">
        <v>48.81</v>
      </c>
      <c r="Y7077">
        <v>86668</v>
      </c>
      <c r="Z7077" t="s">
        <v>87</v>
      </c>
      <c r="AA7077">
        <v>2010</v>
      </c>
      <c r="AB7077" t="str">
        <f>IF(samplesuperstore_cleaned[[#This Row],[discount]]=0,"0%",IF(samplesuperstore_cleaned[[#This Row],[discount]]=0.02,"1-2%",IF(samplesuperstore_cleaned[[#This Row],[discount]]&lt;=0.04,"3-4%",IF(samplesuperstore_cleaned[[#This Row],[discount]]&lt;=0.06,"5-6%",IF(samplesuperstore_cleaned[[#This Row],[discount]]=0.08,"7-8%","9-10%")))))</f>
        <v>1-2%</v>
      </c>
    </row>
    <row r="7078" spans="1:28" x14ac:dyDescent="0.3">
      <c r="A7078">
        <v>6361</v>
      </c>
      <c r="B7078">
        <v>24402</v>
      </c>
      <c r="C7078" t="s">
        <v>78</v>
      </c>
      <c r="D7078" s="3">
        <v>0.02</v>
      </c>
      <c r="E7078">
        <v>135.99</v>
      </c>
      <c r="F7078">
        <v>28.63</v>
      </c>
      <c r="G7078">
        <v>2343</v>
      </c>
      <c r="H7078" t="s">
        <v>4276</v>
      </c>
      <c r="I7078" t="s">
        <v>61</v>
      </c>
      <c r="J7078" t="s">
        <v>30</v>
      </c>
      <c r="K7078" t="s">
        <v>67</v>
      </c>
      <c r="L7078" t="s">
        <v>68</v>
      </c>
      <c r="M7078" t="s">
        <v>63</v>
      </c>
      <c r="N7078" t="s">
        <v>1589</v>
      </c>
      <c r="O7078">
        <v>0.76</v>
      </c>
      <c r="P7078" t="s">
        <v>35</v>
      </c>
      <c r="Q7078" t="s">
        <v>36</v>
      </c>
      <c r="R7078" t="s">
        <v>4277</v>
      </c>
      <c r="S7078">
        <v>60025</v>
      </c>
      <c r="T7078" s="1">
        <v>41495</v>
      </c>
      <c r="U7078" s="1">
        <v>41497</v>
      </c>
      <c r="V7078" s="3">
        <v>-77.846400000000003</v>
      </c>
      <c r="W7078">
        <v>3</v>
      </c>
      <c r="X7078" s="2">
        <v>448.97</v>
      </c>
      <c r="Y7078">
        <v>88995</v>
      </c>
      <c r="Z7078" t="s">
        <v>107</v>
      </c>
      <c r="AA7078">
        <v>2013</v>
      </c>
      <c r="AB7078" t="str">
        <f>IF(samplesuperstore_cleaned[[#This Row],[discount]]=0,"0%",IF(samplesuperstore_cleaned[[#This Row],[discount]]=0.02,"1-2%",IF(samplesuperstore_cleaned[[#This Row],[discount]]&lt;=0.04,"3-4%",IF(samplesuperstore_cleaned[[#This Row],[discount]]&lt;=0.06,"5-6%",IF(samplesuperstore_cleaned[[#This Row],[discount]]=0.08,"7-8%","9-10%")))))</f>
        <v>1-2%</v>
      </c>
    </row>
    <row r="7079" spans="1:28" x14ac:dyDescent="0.3">
      <c r="A7079">
        <v>3382</v>
      </c>
      <c r="B7079">
        <v>3155</v>
      </c>
      <c r="C7079" t="s">
        <v>27</v>
      </c>
      <c r="D7079" s="3">
        <v>0.05</v>
      </c>
      <c r="E7079">
        <v>30.98</v>
      </c>
      <c r="F7079">
        <v>6.5</v>
      </c>
      <c r="G7079">
        <v>1280</v>
      </c>
      <c r="H7079" t="s">
        <v>2879</v>
      </c>
      <c r="I7079" t="s">
        <v>41</v>
      </c>
      <c r="J7079" t="s">
        <v>30</v>
      </c>
      <c r="K7079" t="s">
        <v>54</v>
      </c>
      <c r="L7079" t="s">
        <v>181</v>
      </c>
      <c r="M7079" t="s">
        <v>33</v>
      </c>
      <c r="N7079" t="s">
        <v>1490</v>
      </c>
      <c r="O7079">
        <v>0.64</v>
      </c>
      <c r="P7079" t="s">
        <v>45</v>
      </c>
      <c r="Q7079" t="s">
        <v>46</v>
      </c>
      <c r="R7079" t="s">
        <v>520</v>
      </c>
      <c r="S7079">
        <v>98119</v>
      </c>
      <c r="T7079" s="1">
        <v>40899</v>
      </c>
      <c r="U7079" s="1">
        <v>40901</v>
      </c>
      <c r="V7079" s="3">
        <v>-77.89</v>
      </c>
      <c r="W7079">
        <v>19</v>
      </c>
      <c r="X7079" s="2">
        <v>587.66999999999996</v>
      </c>
      <c r="Y7079">
        <v>22656</v>
      </c>
      <c r="Z7079" t="s">
        <v>72</v>
      </c>
      <c r="AA7079">
        <v>2011</v>
      </c>
      <c r="AB7079" t="str">
        <f>IF(samplesuperstore_cleaned[[#This Row],[discount]]=0,"0%",IF(samplesuperstore_cleaned[[#This Row],[discount]]=0.02,"1-2%",IF(samplesuperstore_cleaned[[#This Row],[discount]]&lt;=0.04,"3-4%",IF(samplesuperstore_cleaned[[#This Row],[discount]]&lt;=0.06,"5-6%",IF(samplesuperstore_cleaned[[#This Row],[discount]]=0.08,"7-8%","9-10%")))))</f>
        <v>5-6%</v>
      </c>
    </row>
    <row r="7080" spans="1:28" x14ac:dyDescent="0.3">
      <c r="A7080">
        <v>3069</v>
      </c>
      <c r="B7080">
        <v>20140</v>
      </c>
      <c r="C7080" t="s">
        <v>78</v>
      </c>
      <c r="D7080" s="3">
        <v>0.03</v>
      </c>
      <c r="E7080">
        <v>35.99</v>
      </c>
      <c r="F7080">
        <v>1.25</v>
      </c>
      <c r="G7080">
        <v>1171</v>
      </c>
      <c r="H7080" t="s">
        <v>2706</v>
      </c>
      <c r="I7080" t="s">
        <v>29</v>
      </c>
      <c r="J7080" t="s">
        <v>244</v>
      </c>
      <c r="K7080" t="s">
        <v>54</v>
      </c>
      <c r="L7080" t="s">
        <v>55</v>
      </c>
      <c r="M7080" t="s">
        <v>52</v>
      </c>
      <c r="N7080" t="s">
        <v>1552</v>
      </c>
      <c r="O7080">
        <v>0.56999999999999995</v>
      </c>
      <c r="P7080" t="s">
        <v>84</v>
      </c>
      <c r="Q7080" t="s">
        <v>1302</v>
      </c>
      <c r="R7080" t="s">
        <v>2292</v>
      </c>
      <c r="S7080">
        <v>19805</v>
      </c>
      <c r="T7080" s="1">
        <v>40749</v>
      </c>
      <c r="U7080" s="1">
        <v>40749</v>
      </c>
      <c r="V7080" s="3">
        <v>-77.901999999999987</v>
      </c>
      <c r="W7080">
        <v>2</v>
      </c>
      <c r="X7080" s="2">
        <v>63.5</v>
      </c>
      <c r="Y7080">
        <v>87523</v>
      </c>
      <c r="Z7080" t="s">
        <v>48</v>
      </c>
      <c r="AA7080">
        <v>2011</v>
      </c>
      <c r="AB7080" t="str">
        <f>IF(samplesuperstore_cleaned[[#This Row],[discount]]=0,"0%",IF(samplesuperstore_cleaned[[#This Row],[discount]]=0.02,"1-2%",IF(samplesuperstore_cleaned[[#This Row],[discount]]&lt;=0.04,"3-4%",IF(samplesuperstore_cleaned[[#This Row],[discount]]&lt;=0.06,"5-6%",IF(samplesuperstore_cleaned[[#This Row],[discount]]=0.08,"7-8%","9-10%")))))</f>
        <v>3-4%</v>
      </c>
    </row>
    <row r="7081" spans="1:28" x14ac:dyDescent="0.3">
      <c r="A7081">
        <v>3040</v>
      </c>
      <c r="B7081">
        <v>23321</v>
      </c>
      <c r="C7081" t="s">
        <v>27</v>
      </c>
      <c r="D7081" s="3">
        <v>0</v>
      </c>
      <c r="E7081">
        <v>8.74</v>
      </c>
      <c r="F7081">
        <v>8.2899999999999991</v>
      </c>
      <c r="G7081">
        <v>1149</v>
      </c>
      <c r="H7081" t="s">
        <v>2674</v>
      </c>
      <c r="I7081" t="s">
        <v>29</v>
      </c>
      <c r="J7081" t="s">
        <v>30</v>
      </c>
      <c r="K7081" t="s">
        <v>31</v>
      </c>
      <c r="L7081" t="s">
        <v>100</v>
      </c>
      <c r="M7081" t="s">
        <v>33</v>
      </c>
      <c r="N7081" t="s">
        <v>1412</v>
      </c>
      <c r="O7081">
        <v>0.38</v>
      </c>
      <c r="P7081" t="s">
        <v>84</v>
      </c>
      <c r="Q7081" t="s">
        <v>85</v>
      </c>
      <c r="R7081" t="s">
        <v>2675</v>
      </c>
      <c r="S7081">
        <v>1821</v>
      </c>
      <c r="T7081" s="1">
        <v>41546</v>
      </c>
      <c r="U7081" s="1">
        <v>41548</v>
      </c>
      <c r="V7081" s="3">
        <v>-77.9148</v>
      </c>
      <c r="W7081">
        <v>15</v>
      </c>
      <c r="X7081" s="2">
        <v>138.16</v>
      </c>
      <c r="Y7081">
        <v>91350</v>
      </c>
      <c r="Z7081" t="s">
        <v>173</v>
      </c>
      <c r="AA7081">
        <v>2013</v>
      </c>
      <c r="AB7081" t="str">
        <f>IF(samplesuperstore_cleaned[[#This Row],[discount]]=0,"0%",IF(samplesuperstore_cleaned[[#This Row],[discount]]=0.02,"1-2%",IF(samplesuperstore_cleaned[[#This Row],[discount]]&lt;=0.04,"3-4%",IF(samplesuperstore_cleaned[[#This Row],[discount]]&lt;=0.06,"5-6%",IF(samplesuperstore_cleaned[[#This Row],[discount]]=0.08,"7-8%","9-10%")))))</f>
        <v>0%</v>
      </c>
    </row>
    <row r="7082" spans="1:28" x14ac:dyDescent="0.3">
      <c r="A7082">
        <v>979</v>
      </c>
      <c r="B7082">
        <v>19227</v>
      </c>
      <c r="C7082" t="s">
        <v>39</v>
      </c>
      <c r="D7082" s="3">
        <v>0.1</v>
      </c>
      <c r="E7082">
        <v>6.48</v>
      </c>
      <c r="F7082">
        <v>5.86</v>
      </c>
      <c r="G7082">
        <v>377</v>
      </c>
      <c r="H7082" t="s">
        <v>1225</v>
      </c>
      <c r="I7082" t="s">
        <v>41</v>
      </c>
      <c r="J7082" t="s">
        <v>244</v>
      </c>
      <c r="K7082" t="s">
        <v>31</v>
      </c>
      <c r="L7082" t="s">
        <v>49</v>
      </c>
      <c r="M7082" t="s">
        <v>33</v>
      </c>
      <c r="N7082" t="s">
        <v>1226</v>
      </c>
      <c r="O7082">
        <v>0.36</v>
      </c>
      <c r="P7082" t="s">
        <v>35</v>
      </c>
      <c r="Q7082" t="s">
        <v>36</v>
      </c>
      <c r="R7082" t="s">
        <v>1108</v>
      </c>
      <c r="S7082">
        <v>60510</v>
      </c>
      <c r="T7082" s="1">
        <v>41046</v>
      </c>
      <c r="U7082" s="1">
        <v>41047</v>
      </c>
      <c r="V7082" s="3">
        <v>-78.02</v>
      </c>
      <c r="W7082">
        <v>16</v>
      </c>
      <c r="X7082" s="2">
        <v>105.69</v>
      </c>
      <c r="Y7082">
        <v>89580</v>
      </c>
      <c r="Z7082" t="s">
        <v>38</v>
      </c>
      <c r="AA7082">
        <v>2012</v>
      </c>
      <c r="AB7082" t="str">
        <f>IF(samplesuperstore_cleaned[[#This Row],[discount]]=0,"0%",IF(samplesuperstore_cleaned[[#This Row],[discount]]=0.02,"1-2%",IF(samplesuperstore_cleaned[[#This Row],[discount]]&lt;=0.04,"3-4%",IF(samplesuperstore_cleaned[[#This Row],[discount]]&lt;=0.06,"5-6%",IF(samplesuperstore_cleaned[[#This Row],[discount]]=0.08,"7-8%","9-10%")))))</f>
        <v>9-10%</v>
      </c>
    </row>
    <row r="7083" spans="1:28" x14ac:dyDescent="0.3">
      <c r="A7083">
        <v>114</v>
      </c>
      <c r="B7083">
        <v>25398</v>
      </c>
      <c r="C7083" t="s">
        <v>27</v>
      </c>
      <c r="D7083" s="3">
        <v>0</v>
      </c>
      <c r="E7083">
        <v>17.670000000000002</v>
      </c>
      <c r="F7083">
        <v>8.99</v>
      </c>
      <c r="G7083">
        <v>46</v>
      </c>
      <c r="H7083" t="s">
        <v>258</v>
      </c>
      <c r="I7083" t="s">
        <v>29</v>
      </c>
      <c r="J7083" t="s">
        <v>66</v>
      </c>
      <c r="K7083" t="s">
        <v>67</v>
      </c>
      <c r="L7083" t="s">
        <v>104</v>
      </c>
      <c r="M7083" t="s">
        <v>52</v>
      </c>
      <c r="N7083" t="s">
        <v>263</v>
      </c>
      <c r="O7083">
        <v>0.47</v>
      </c>
      <c r="P7083" t="s">
        <v>260</v>
      </c>
      <c r="Q7083" t="s">
        <v>261</v>
      </c>
      <c r="R7083" t="s">
        <v>262</v>
      </c>
      <c r="S7083">
        <v>23834</v>
      </c>
      <c r="T7083" s="1">
        <v>41175</v>
      </c>
      <c r="U7083" s="1">
        <v>41177</v>
      </c>
      <c r="V7083" s="3">
        <v>-78.091999999999999</v>
      </c>
      <c r="W7083">
        <v>20</v>
      </c>
      <c r="X7083" s="2">
        <v>368.39</v>
      </c>
      <c r="Y7083">
        <v>91579</v>
      </c>
      <c r="Z7083" t="s">
        <v>173</v>
      </c>
      <c r="AA7083">
        <v>2012</v>
      </c>
      <c r="AB7083" t="str">
        <f>IF(samplesuperstore_cleaned[[#This Row],[discount]]=0,"0%",IF(samplesuperstore_cleaned[[#This Row],[discount]]=0.02,"1-2%",IF(samplesuperstore_cleaned[[#This Row],[discount]]&lt;=0.04,"3-4%",IF(samplesuperstore_cleaned[[#This Row],[discount]]&lt;=0.06,"5-6%",IF(samplesuperstore_cleaned[[#This Row],[discount]]=0.08,"7-8%","9-10%")))))</f>
        <v>0%</v>
      </c>
    </row>
    <row r="7084" spans="1:28" x14ac:dyDescent="0.3">
      <c r="A7084">
        <v>6578</v>
      </c>
      <c r="B7084">
        <v>23699</v>
      </c>
      <c r="C7084" t="s">
        <v>27</v>
      </c>
      <c r="D7084" s="3">
        <v>0.04</v>
      </c>
      <c r="E7084">
        <v>10.14</v>
      </c>
      <c r="F7084">
        <v>2.27</v>
      </c>
      <c r="G7084">
        <v>2419</v>
      </c>
      <c r="H7084" t="s">
        <v>4370</v>
      </c>
      <c r="I7084" t="s">
        <v>29</v>
      </c>
      <c r="J7084" t="s">
        <v>244</v>
      </c>
      <c r="K7084" t="s">
        <v>31</v>
      </c>
      <c r="L7084" t="s">
        <v>49</v>
      </c>
      <c r="M7084" t="s">
        <v>43</v>
      </c>
      <c r="N7084" t="s">
        <v>636</v>
      </c>
      <c r="O7084">
        <v>0.36</v>
      </c>
      <c r="P7084" t="s">
        <v>260</v>
      </c>
      <c r="Q7084" t="s">
        <v>261</v>
      </c>
      <c r="R7084" t="s">
        <v>2695</v>
      </c>
      <c r="S7084">
        <v>23701</v>
      </c>
      <c r="T7084" s="1">
        <v>41604</v>
      </c>
      <c r="U7084" s="1">
        <v>41605</v>
      </c>
      <c r="V7084" s="3">
        <v>-78.124200000000002</v>
      </c>
      <c r="W7084">
        <v>4</v>
      </c>
      <c r="X7084" s="2">
        <v>42.77</v>
      </c>
      <c r="Y7084">
        <v>86766</v>
      </c>
      <c r="Z7084" t="s">
        <v>59</v>
      </c>
      <c r="AA7084">
        <v>2013</v>
      </c>
      <c r="AB7084" t="str">
        <f>IF(samplesuperstore_cleaned[[#This Row],[discount]]=0,"0%",IF(samplesuperstore_cleaned[[#This Row],[discount]]=0.02,"1-2%",IF(samplesuperstore_cleaned[[#This Row],[discount]]&lt;=0.04,"3-4%",IF(samplesuperstore_cleaned[[#This Row],[discount]]&lt;=0.06,"5-6%",IF(samplesuperstore_cleaned[[#This Row],[discount]]=0.08,"7-8%","9-10%")))))</f>
        <v>3-4%</v>
      </c>
    </row>
    <row r="7085" spans="1:28" x14ac:dyDescent="0.3">
      <c r="A7085">
        <v>1633</v>
      </c>
      <c r="B7085">
        <v>22196</v>
      </c>
      <c r="C7085" t="s">
        <v>78</v>
      </c>
      <c r="D7085" s="3">
        <v>0.06</v>
      </c>
      <c r="E7085">
        <v>17.98</v>
      </c>
      <c r="F7085">
        <v>4</v>
      </c>
      <c r="G7085">
        <v>618</v>
      </c>
      <c r="H7085" t="s">
        <v>1782</v>
      </c>
      <c r="I7085" t="s">
        <v>29</v>
      </c>
      <c r="J7085" t="s">
        <v>244</v>
      </c>
      <c r="K7085" t="s">
        <v>54</v>
      </c>
      <c r="L7085" t="s">
        <v>181</v>
      </c>
      <c r="M7085" t="s">
        <v>33</v>
      </c>
      <c r="N7085" t="s">
        <v>445</v>
      </c>
      <c r="O7085">
        <v>0.79</v>
      </c>
      <c r="P7085" t="s">
        <v>45</v>
      </c>
      <c r="Q7085" t="s">
        <v>644</v>
      </c>
      <c r="R7085" t="s">
        <v>1783</v>
      </c>
      <c r="S7085">
        <v>81007</v>
      </c>
      <c r="T7085" s="1">
        <v>40445</v>
      </c>
      <c r="U7085" s="1">
        <v>40446</v>
      </c>
      <c r="V7085" s="3">
        <v>-78.13</v>
      </c>
      <c r="W7085">
        <v>4</v>
      </c>
      <c r="X7085" s="2">
        <v>70.06</v>
      </c>
      <c r="Y7085">
        <v>88197</v>
      </c>
      <c r="Z7085" t="s">
        <v>173</v>
      </c>
      <c r="AA7085">
        <v>2010</v>
      </c>
      <c r="AB7085" t="str">
        <f>IF(samplesuperstore_cleaned[[#This Row],[discount]]=0,"0%",IF(samplesuperstore_cleaned[[#This Row],[discount]]=0.02,"1-2%",IF(samplesuperstore_cleaned[[#This Row],[discount]]&lt;=0.04,"3-4%",IF(samplesuperstore_cleaned[[#This Row],[discount]]&lt;=0.06,"5-6%",IF(samplesuperstore_cleaned[[#This Row],[discount]]=0.08,"7-8%","9-10%")))))</f>
        <v>5-6%</v>
      </c>
    </row>
    <row r="7086" spans="1:28" x14ac:dyDescent="0.3">
      <c r="A7086">
        <v>6389</v>
      </c>
      <c r="B7086">
        <v>25339</v>
      </c>
      <c r="C7086" t="s">
        <v>78</v>
      </c>
      <c r="D7086" s="3">
        <v>0.01</v>
      </c>
      <c r="E7086">
        <v>20.99</v>
      </c>
      <c r="F7086">
        <v>0.99</v>
      </c>
      <c r="G7086">
        <v>2353</v>
      </c>
      <c r="H7086" t="s">
        <v>4288</v>
      </c>
      <c r="I7086" t="s">
        <v>29</v>
      </c>
      <c r="J7086" t="s">
        <v>30</v>
      </c>
      <c r="K7086" t="s">
        <v>54</v>
      </c>
      <c r="L7086" t="s">
        <v>55</v>
      </c>
      <c r="M7086" t="s">
        <v>43</v>
      </c>
      <c r="N7086" t="s">
        <v>1010</v>
      </c>
      <c r="O7086">
        <v>0.56999999999999995</v>
      </c>
      <c r="P7086" t="s">
        <v>84</v>
      </c>
      <c r="Q7086" t="s">
        <v>1057</v>
      </c>
      <c r="R7086" t="s">
        <v>4289</v>
      </c>
      <c r="S7086">
        <v>21040</v>
      </c>
      <c r="T7086" s="1">
        <v>40480</v>
      </c>
      <c r="U7086" s="1">
        <v>40481</v>
      </c>
      <c r="V7086" s="3">
        <v>-78.194159999999982</v>
      </c>
      <c r="W7086">
        <v>2</v>
      </c>
      <c r="X7086" s="2">
        <v>35.33</v>
      </c>
      <c r="Y7086">
        <v>86164</v>
      </c>
      <c r="Z7086" t="s">
        <v>87</v>
      </c>
      <c r="AA7086">
        <v>2010</v>
      </c>
      <c r="AB7086" t="str">
        <f>IF(samplesuperstore_cleaned[[#This Row],[discount]]=0,"0%",IF(samplesuperstore_cleaned[[#This Row],[discount]]=0.02,"1-2%",IF(samplesuperstore_cleaned[[#This Row],[discount]]&lt;=0.04,"3-4%",IF(samplesuperstore_cleaned[[#This Row],[discount]]&lt;=0.06,"5-6%",IF(samplesuperstore_cleaned[[#This Row],[discount]]=0.08,"7-8%","9-10%")))))</f>
        <v>3-4%</v>
      </c>
    </row>
    <row r="7087" spans="1:28" x14ac:dyDescent="0.3">
      <c r="A7087">
        <v>8421</v>
      </c>
      <c r="B7087">
        <v>21830</v>
      </c>
      <c r="C7087" t="s">
        <v>27</v>
      </c>
      <c r="D7087" s="3">
        <v>0.1</v>
      </c>
      <c r="E7087">
        <v>73.98</v>
      </c>
      <c r="F7087">
        <v>4</v>
      </c>
      <c r="G7087">
        <v>3066</v>
      </c>
      <c r="H7087" t="s">
        <v>5118</v>
      </c>
      <c r="I7087" t="s">
        <v>29</v>
      </c>
      <c r="J7087" t="s">
        <v>244</v>
      </c>
      <c r="K7087" t="s">
        <v>54</v>
      </c>
      <c r="L7087" t="s">
        <v>181</v>
      </c>
      <c r="M7087" t="s">
        <v>33</v>
      </c>
      <c r="N7087" t="s">
        <v>2401</v>
      </c>
      <c r="O7087">
        <v>0.79</v>
      </c>
      <c r="P7087" t="s">
        <v>84</v>
      </c>
      <c r="Q7087" t="s">
        <v>394</v>
      </c>
      <c r="R7087" t="s">
        <v>5119</v>
      </c>
      <c r="S7087">
        <v>44312</v>
      </c>
      <c r="T7087" s="1">
        <v>41547</v>
      </c>
      <c r="U7087" s="1">
        <v>41548</v>
      </c>
      <c r="V7087" s="3">
        <v>-78.227599999999995</v>
      </c>
      <c r="W7087">
        <v>26</v>
      </c>
      <c r="X7087" s="2">
        <v>1733.21</v>
      </c>
      <c r="Y7087">
        <v>91381</v>
      </c>
      <c r="Z7087" t="s">
        <v>173</v>
      </c>
      <c r="AA7087">
        <v>2013</v>
      </c>
      <c r="AB7087" t="str">
        <f>IF(samplesuperstore_cleaned[[#This Row],[discount]]=0,"0%",IF(samplesuperstore_cleaned[[#This Row],[discount]]=0.02,"1-2%",IF(samplesuperstore_cleaned[[#This Row],[discount]]&lt;=0.04,"3-4%",IF(samplesuperstore_cleaned[[#This Row],[discount]]&lt;=0.06,"5-6%",IF(samplesuperstore_cleaned[[#This Row],[discount]]=0.08,"7-8%","9-10%")))))</f>
        <v>9-10%</v>
      </c>
    </row>
    <row r="7088" spans="1:28" x14ac:dyDescent="0.3">
      <c r="A7088">
        <v>609</v>
      </c>
      <c r="B7088">
        <v>23222</v>
      </c>
      <c r="C7088" t="s">
        <v>60</v>
      </c>
      <c r="D7088" s="3">
        <v>0.05</v>
      </c>
      <c r="E7088">
        <v>6.48</v>
      </c>
      <c r="F7088">
        <v>7.37</v>
      </c>
      <c r="G7088">
        <v>236</v>
      </c>
      <c r="H7088" t="s">
        <v>866</v>
      </c>
      <c r="I7088" t="s">
        <v>29</v>
      </c>
      <c r="J7088" t="s">
        <v>244</v>
      </c>
      <c r="K7088" t="s">
        <v>31</v>
      </c>
      <c r="L7088" t="s">
        <v>49</v>
      </c>
      <c r="M7088" t="s">
        <v>33</v>
      </c>
      <c r="N7088" t="s">
        <v>447</v>
      </c>
      <c r="O7088">
        <v>0.37</v>
      </c>
      <c r="P7088" t="s">
        <v>45</v>
      </c>
      <c r="Q7088" t="s">
        <v>644</v>
      </c>
      <c r="R7088" t="s">
        <v>868</v>
      </c>
      <c r="S7088">
        <v>80027</v>
      </c>
      <c r="T7088" s="1">
        <v>41539</v>
      </c>
      <c r="U7088" s="1">
        <v>41544</v>
      </c>
      <c r="V7088" s="3">
        <v>-78.301199999999994</v>
      </c>
      <c r="W7088">
        <v>13</v>
      </c>
      <c r="X7088" s="2">
        <v>89.46</v>
      </c>
      <c r="Y7088">
        <v>86628</v>
      </c>
      <c r="Z7088" t="s">
        <v>173</v>
      </c>
      <c r="AA7088">
        <v>2013</v>
      </c>
      <c r="AB7088" t="str">
        <f>IF(samplesuperstore_cleaned[[#This Row],[discount]]=0,"0%",IF(samplesuperstore_cleaned[[#This Row],[discount]]=0.02,"1-2%",IF(samplesuperstore_cleaned[[#This Row],[discount]]&lt;=0.04,"3-4%",IF(samplesuperstore_cleaned[[#This Row],[discount]]&lt;=0.06,"5-6%",IF(samplesuperstore_cleaned[[#This Row],[discount]]=0.08,"7-8%","9-10%")))))</f>
        <v>5-6%</v>
      </c>
    </row>
    <row r="7089" spans="1:28" x14ac:dyDescent="0.3">
      <c r="A7089">
        <v>6350</v>
      </c>
      <c r="B7089">
        <v>23048</v>
      </c>
      <c r="C7089" t="s">
        <v>60</v>
      </c>
      <c r="D7089" s="3">
        <v>0.05</v>
      </c>
      <c r="E7089">
        <v>22.38</v>
      </c>
      <c r="F7089">
        <v>15.1</v>
      </c>
      <c r="G7089">
        <v>2342</v>
      </c>
      <c r="H7089" t="s">
        <v>4273</v>
      </c>
      <c r="I7089" t="s">
        <v>29</v>
      </c>
      <c r="J7089" t="s">
        <v>66</v>
      </c>
      <c r="K7089" t="s">
        <v>31</v>
      </c>
      <c r="L7089" t="s">
        <v>138</v>
      </c>
      <c r="M7089" t="s">
        <v>33</v>
      </c>
      <c r="N7089" t="s">
        <v>699</v>
      </c>
      <c r="O7089">
        <v>0.38</v>
      </c>
      <c r="P7089" t="s">
        <v>35</v>
      </c>
      <c r="Q7089" t="s">
        <v>36</v>
      </c>
      <c r="R7089" t="s">
        <v>4274</v>
      </c>
      <c r="S7089">
        <v>60139</v>
      </c>
      <c r="T7089" s="1">
        <v>40996</v>
      </c>
      <c r="U7089" s="1">
        <v>40998</v>
      </c>
      <c r="V7089" s="3">
        <v>-78.361000000000004</v>
      </c>
      <c r="W7089">
        <v>13</v>
      </c>
      <c r="X7089" s="2">
        <v>300.10000000000002</v>
      </c>
      <c r="Y7089">
        <v>88989</v>
      </c>
      <c r="Z7089" t="s">
        <v>165</v>
      </c>
      <c r="AA7089">
        <v>2012</v>
      </c>
      <c r="AB7089" t="str">
        <f>IF(samplesuperstore_cleaned[[#This Row],[discount]]=0,"0%",IF(samplesuperstore_cleaned[[#This Row],[discount]]=0.02,"1-2%",IF(samplesuperstore_cleaned[[#This Row],[discount]]&lt;=0.04,"3-4%",IF(samplesuperstore_cleaned[[#This Row],[discount]]&lt;=0.06,"5-6%",IF(samplesuperstore_cleaned[[#This Row],[discount]]=0.08,"7-8%","9-10%")))))</f>
        <v>5-6%</v>
      </c>
    </row>
    <row r="7090" spans="1:28" x14ac:dyDescent="0.3">
      <c r="A7090">
        <v>9291</v>
      </c>
      <c r="B7090">
        <v>18348</v>
      </c>
      <c r="C7090" t="s">
        <v>27</v>
      </c>
      <c r="D7090" s="3">
        <v>0.01</v>
      </c>
      <c r="E7090">
        <v>2.84</v>
      </c>
      <c r="F7090">
        <v>5.44</v>
      </c>
      <c r="G7090">
        <v>3363</v>
      </c>
      <c r="H7090" t="s">
        <v>5454</v>
      </c>
      <c r="I7090" t="s">
        <v>41</v>
      </c>
      <c r="J7090" t="s">
        <v>244</v>
      </c>
      <c r="K7090" t="s">
        <v>31</v>
      </c>
      <c r="L7090" t="s">
        <v>138</v>
      </c>
      <c r="M7090" t="s">
        <v>33</v>
      </c>
      <c r="N7090" t="s">
        <v>1901</v>
      </c>
      <c r="O7090">
        <v>0.36</v>
      </c>
      <c r="P7090" t="s">
        <v>84</v>
      </c>
      <c r="Q7090" t="s">
        <v>1057</v>
      </c>
      <c r="R7090" t="s">
        <v>5326</v>
      </c>
      <c r="S7090">
        <v>20906</v>
      </c>
      <c r="T7090" s="1">
        <v>40844</v>
      </c>
      <c r="U7090" s="1">
        <v>40846</v>
      </c>
      <c r="V7090" s="3">
        <v>-78.519240000000011</v>
      </c>
      <c r="W7090">
        <v>9</v>
      </c>
      <c r="X7090" s="2">
        <v>33.5</v>
      </c>
      <c r="Y7090">
        <v>87648</v>
      </c>
      <c r="Z7090" t="s">
        <v>87</v>
      </c>
      <c r="AA7090">
        <v>2011</v>
      </c>
      <c r="AB7090" t="str">
        <f>IF(samplesuperstore_cleaned[[#This Row],[discount]]=0,"0%",IF(samplesuperstore_cleaned[[#This Row],[discount]]=0.02,"1-2%",IF(samplesuperstore_cleaned[[#This Row],[discount]]&lt;=0.04,"3-4%",IF(samplesuperstore_cleaned[[#This Row],[discount]]&lt;=0.06,"5-6%",IF(samplesuperstore_cleaned[[#This Row],[discount]]=0.08,"7-8%","9-10%")))))</f>
        <v>3-4%</v>
      </c>
    </row>
    <row r="7091" spans="1:28" x14ac:dyDescent="0.3">
      <c r="A7091">
        <v>6636</v>
      </c>
      <c r="B7091">
        <v>19203</v>
      </c>
      <c r="C7091" t="s">
        <v>60</v>
      </c>
      <c r="D7091" s="3">
        <v>0.08</v>
      </c>
      <c r="E7091">
        <v>125.99</v>
      </c>
      <c r="F7091">
        <v>4.2</v>
      </c>
      <c r="G7091">
        <v>2440</v>
      </c>
      <c r="H7091" t="s">
        <v>4392</v>
      </c>
      <c r="I7091" t="s">
        <v>29</v>
      </c>
      <c r="J7091" t="s">
        <v>244</v>
      </c>
      <c r="K7091" t="s">
        <v>54</v>
      </c>
      <c r="L7091" t="s">
        <v>55</v>
      </c>
      <c r="M7091" t="s">
        <v>33</v>
      </c>
      <c r="N7091" t="s">
        <v>2723</v>
      </c>
      <c r="O7091">
        <v>0.56999999999999995</v>
      </c>
      <c r="P7091" t="s">
        <v>84</v>
      </c>
      <c r="Q7091" t="s">
        <v>466</v>
      </c>
      <c r="R7091" t="s">
        <v>591</v>
      </c>
      <c r="S7091">
        <v>6360</v>
      </c>
      <c r="T7091" s="1">
        <v>40599</v>
      </c>
      <c r="U7091" s="1">
        <v>40606</v>
      </c>
      <c r="V7091" s="3">
        <v>-78.540000000000063</v>
      </c>
      <c r="W7091">
        <v>4</v>
      </c>
      <c r="X7091" s="2">
        <v>394.1</v>
      </c>
      <c r="Y7091">
        <v>89302</v>
      </c>
      <c r="Z7091" t="s">
        <v>112</v>
      </c>
      <c r="AA7091">
        <v>2011</v>
      </c>
      <c r="AB7091" t="str">
        <f>IF(samplesuperstore_cleaned[[#This Row],[discount]]=0,"0%",IF(samplesuperstore_cleaned[[#This Row],[discount]]=0.02,"1-2%",IF(samplesuperstore_cleaned[[#This Row],[discount]]&lt;=0.04,"3-4%",IF(samplesuperstore_cleaned[[#This Row],[discount]]&lt;=0.06,"5-6%",IF(samplesuperstore_cleaned[[#This Row],[discount]]=0.08,"7-8%","9-10%")))))</f>
        <v>7-8%</v>
      </c>
    </row>
    <row r="7092" spans="1:28" x14ac:dyDescent="0.3">
      <c r="A7092">
        <v>3153</v>
      </c>
      <c r="B7092">
        <v>24416</v>
      </c>
      <c r="C7092" t="s">
        <v>78</v>
      </c>
      <c r="D7092" s="3">
        <v>0.06</v>
      </c>
      <c r="E7092">
        <v>83.98</v>
      </c>
      <c r="F7092">
        <v>5.01</v>
      </c>
      <c r="G7092">
        <v>1194</v>
      </c>
      <c r="H7092" t="s">
        <v>2743</v>
      </c>
      <c r="I7092" t="s">
        <v>29</v>
      </c>
      <c r="J7092" t="s">
        <v>114</v>
      </c>
      <c r="K7092" t="s">
        <v>31</v>
      </c>
      <c r="L7092" t="s">
        <v>100</v>
      </c>
      <c r="M7092" t="s">
        <v>33</v>
      </c>
      <c r="N7092" t="s">
        <v>2707</v>
      </c>
      <c r="O7092">
        <v>0.38</v>
      </c>
      <c r="P7092" t="s">
        <v>260</v>
      </c>
      <c r="Q7092" t="s">
        <v>929</v>
      </c>
      <c r="R7092" t="s">
        <v>2744</v>
      </c>
      <c r="S7092">
        <v>34142</v>
      </c>
      <c r="T7092" s="1">
        <v>41376</v>
      </c>
      <c r="U7092" s="1">
        <v>41376</v>
      </c>
      <c r="V7092" s="3">
        <v>-78.567999999999998</v>
      </c>
      <c r="W7092">
        <v>12</v>
      </c>
      <c r="X7092" s="2">
        <v>1004.13</v>
      </c>
      <c r="Y7092">
        <v>87600</v>
      </c>
      <c r="Z7092" t="s">
        <v>127</v>
      </c>
      <c r="AA7092">
        <v>2013</v>
      </c>
      <c r="AB7092" t="str">
        <f>IF(samplesuperstore_cleaned[[#This Row],[discount]]=0,"0%",IF(samplesuperstore_cleaned[[#This Row],[discount]]=0.02,"1-2%",IF(samplesuperstore_cleaned[[#This Row],[discount]]&lt;=0.04,"3-4%",IF(samplesuperstore_cleaned[[#This Row],[discount]]&lt;=0.06,"5-6%",IF(samplesuperstore_cleaned[[#This Row],[discount]]=0.08,"7-8%","9-10%")))))</f>
        <v>5-6%</v>
      </c>
    </row>
    <row r="7093" spans="1:28" x14ac:dyDescent="0.3">
      <c r="A7093">
        <v>4146</v>
      </c>
      <c r="B7093">
        <v>25017</v>
      </c>
      <c r="C7093" t="s">
        <v>57</v>
      </c>
      <c r="D7093" s="3">
        <v>0.09</v>
      </c>
      <c r="E7093">
        <v>6.68</v>
      </c>
      <c r="F7093">
        <v>4.91</v>
      </c>
      <c r="G7093">
        <v>1553</v>
      </c>
      <c r="H7093" t="s">
        <v>3270</v>
      </c>
      <c r="I7093" t="s">
        <v>29</v>
      </c>
      <c r="J7093" t="s">
        <v>114</v>
      </c>
      <c r="K7093" t="s">
        <v>31</v>
      </c>
      <c r="L7093" t="s">
        <v>49</v>
      </c>
      <c r="M7093" t="s">
        <v>33</v>
      </c>
      <c r="N7093" t="s">
        <v>3273</v>
      </c>
      <c r="O7093">
        <v>0.37</v>
      </c>
      <c r="P7093" t="s">
        <v>260</v>
      </c>
      <c r="Q7093" t="s">
        <v>1487</v>
      </c>
      <c r="R7093" t="s">
        <v>3272</v>
      </c>
      <c r="S7093">
        <v>38701</v>
      </c>
      <c r="T7093" s="1">
        <v>41565</v>
      </c>
      <c r="U7093" s="1">
        <v>41567</v>
      </c>
      <c r="V7093" s="3">
        <v>-78.61</v>
      </c>
      <c r="W7093">
        <v>6</v>
      </c>
      <c r="X7093" s="2">
        <v>41.34</v>
      </c>
      <c r="Y7093">
        <v>87504</v>
      </c>
      <c r="Z7093" t="s">
        <v>87</v>
      </c>
      <c r="AA7093">
        <v>2013</v>
      </c>
      <c r="AB7093" t="str">
        <f>IF(samplesuperstore_cleaned[[#This Row],[discount]]=0,"0%",IF(samplesuperstore_cleaned[[#This Row],[discount]]=0.02,"1-2%",IF(samplesuperstore_cleaned[[#This Row],[discount]]&lt;=0.04,"3-4%",IF(samplesuperstore_cleaned[[#This Row],[discount]]&lt;=0.06,"5-6%",IF(samplesuperstore_cleaned[[#This Row],[discount]]=0.08,"7-8%","9-10%")))))</f>
        <v>9-10%</v>
      </c>
    </row>
    <row r="7094" spans="1:28" x14ac:dyDescent="0.3">
      <c r="A7094">
        <v>4134</v>
      </c>
      <c r="B7094">
        <v>21986</v>
      </c>
      <c r="C7094" t="s">
        <v>57</v>
      </c>
      <c r="D7094" s="3">
        <v>0.06</v>
      </c>
      <c r="E7094">
        <v>20.95</v>
      </c>
      <c r="F7094">
        <v>5.99</v>
      </c>
      <c r="G7094">
        <v>1552</v>
      </c>
      <c r="H7094" t="s">
        <v>3269</v>
      </c>
      <c r="I7094" t="s">
        <v>29</v>
      </c>
      <c r="J7094" t="s">
        <v>114</v>
      </c>
      <c r="K7094" t="s">
        <v>54</v>
      </c>
      <c r="L7094" t="s">
        <v>181</v>
      </c>
      <c r="M7094" t="s">
        <v>33</v>
      </c>
      <c r="N7094" t="s">
        <v>1839</v>
      </c>
      <c r="O7094">
        <v>0.65</v>
      </c>
      <c r="P7094" t="s">
        <v>260</v>
      </c>
      <c r="Q7094" t="s">
        <v>1487</v>
      </c>
      <c r="R7094" t="s">
        <v>576</v>
      </c>
      <c r="S7094">
        <v>39056</v>
      </c>
      <c r="T7094" s="1">
        <v>40693</v>
      </c>
      <c r="U7094" s="1">
        <v>40695</v>
      </c>
      <c r="V7094" s="3">
        <v>-78.632400000000004</v>
      </c>
      <c r="W7094">
        <v>4</v>
      </c>
      <c r="X7094" s="2">
        <v>84.71</v>
      </c>
      <c r="Y7094">
        <v>87490</v>
      </c>
      <c r="Z7094" t="s">
        <v>38</v>
      </c>
      <c r="AA7094">
        <v>2011</v>
      </c>
      <c r="AB7094" t="str">
        <f>IF(samplesuperstore_cleaned[[#This Row],[discount]]=0,"0%",IF(samplesuperstore_cleaned[[#This Row],[discount]]=0.02,"1-2%",IF(samplesuperstore_cleaned[[#This Row],[discount]]&lt;=0.04,"3-4%",IF(samplesuperstore_cleaned[[#This Row],[discount]]&lt;=0.06,"5-6%",IF(samplesuperstore_cleaned[[#This Row],[discount]]=0.08,"7-8%","9-10%")))))</f>
        <v>5-6%</v>
      </c>
    </row>
    <row r="7095" spans="1:28" x14ac:dyDescent="0.3">
      <c r="A7095">
        <v>4326</v>
      </c>
      <c r="B7095">
        <v>19399</v>
      </c>
      <c r="C7095" t="s">
        <v>39</v>
      </c>
      <c r="D7095" s="3">
        <v>0.04</v>
      </c>
      <c r="E7095">
        <v>4.24</v>
      </c>
      <c r="F7095">
        <v>5.41</v>
      </c>
      <c r="G7095">
        <v>1628</v>
      </c>
      <c r="H7095" t="s">
        <v>3375</v>
      </c>
      <c r="I7095" t="s">
        <v>29</v>
      </c>
      <c r="J7095" t="s">
        <v>66</v>
      </c>
      <c r="K7095" t="s">
        <v>31</v>
      </c>
      <c r="L7095" t="s">
        <v>138</v>
      </c>
      <c r="M7095" t="s">
        <v>33</v>
      </c>
      <c r="N7095" t="s">
        <v>222</v>
      </c>
      <c r="O7095">
        <v>0.35</v>
      </c>
      <c r="P7095" t="s">
        <v>35</v>
      </c>
      <c r="Q7095" t="s">
        <v>768</v>
      </c>
      <c r="R7095" t="s">
        <v>769</v>
      </c>
      <c r="S7095">
        <v>74006</v>
      </c>
      <c r="T7095" s="1">
        <v>40825</v>
      </c>
      <c r="U7095" s="1">
        <v>40826</v>
      </c>
      <c r="V7095" s="3">
        <v>-78.742800000000003</v>
      </c>
      <c r="W7095">
        <v>10</v>
      </c>
      <c r="X7095" s="2">
        <v>43.98</v>
      </c>
      <c r="Y7095">
        <v>86216</v>
      </c>
      <c r="Z7095" t="s">
        <v>87</v>
      </c>
      <c r="AA7095">
        <v>2011</v>
      </c>
      <c r="AB7095" t="str">
        <f>IF(samplesuperstore_cleaned[[#This Row],[discount]]=0,"0%",IF(samplesuperstore_cleaned[[#This Row],[discount]]=0.02,"1-2%",IF(samplesuperstore_cleaned[[#This Row],[discount]]&lt;=0.04,"3-4%",IF(samplesuperstore_cleaned[[#This Row],[discount]]&lt;=0.06,"5-6%",IF(samplesuperstore_cleaned[[#This Row],[discount]]=0.08,"7-8%","9-10%")))))</f>
        <v>3-4%</v>
      </c>
    </row>
    <row r="7096" spans="1:28" x14ac:dyDescent="0.3">
      <c r="A7096">
        <v>8382</v>
      </c>
      <c r="B7096">
        <v>24415</v>
      </c>
      <c r="C7096" t="s">
        <v>39</v>
      </c>
      <c r="D7096" s="3">
        <v>0.05</v>
      </c>
      <c r="E7096">
        <v>120.98</v>
      </c>
      <c r="F7096">
        <v>30</v>
      </c>
      <c r="G7096">
        <v>3046</v>
      </c>
      <c r="H7096" t="s">
        <v>5099</v>
      </c>
      <c r="I7096" t="s">
        <v>61</v>
      </c>
      <c r="J7096" t="s">
        <v>114</v>
      </c>
      <c r="K7096" t="s">
        <v>67</v>
      </c>
      <c r="L7096" t="s">
        <v>68</v>
      </c>
      <c r="M7096" t="s">
        <v>63</v>
      </c>
      <c r="N7096" t="s">
        <v>1937</v>
      </c>
      <c r="O7096">
        <v>0.64</v>
      </c>
      <c r="P7096" t="s">
        <v>35</v>
      </c>
      <c r="Q7096" t="s">
        <v>456</v>
      </c>
      <c r="R7096" t="s">
        <v>457</v>
      </c>
      <c r="S7096">
        <v>66209</v>
      </c>
      <c r="T7096" s="1">
        <v>40402</v>
      </c>
      <c r="U7096" s="1">
        <v>40404</v>
      </c>
      <c r="V7096" s="3">
        <v>-78.759200000000007</v>
      </c>
      <c r="W7096">
        <v>2</v>
      </c>
      <c r="X7096" s="2">
        <v>251.06</v>
      </c>
      <c r="Y7096">
        <v>86103</v>
      </c>
      <c r="Z7096" t="s">
        <v>107</v>
      </c>
      <c r="AA7096">
        <v>2010</v>
      </c>
      <c r="AB7096" t="str">
        <f>IF(samplesuperstore_cleaned[[#This Row],[discount]]=0,"0%",IF(samplesuperstore_cleaned[[#This Row],[discount]]=0.02,"1-2%",IF(samplesuperstore_cleaned[[#This Row],[discount]]&lt;=0.04,"3-4%",IF(samplesuperstore_cleaned[[#This Row],[discount]]&lt;=0.06,"5-6%",IF(samplesuperstore_cleaned[[#This Row],[discount]]=0.08,"7-8%","9-10%")))))</f>
        <v>5-6%</v>
      </c>
    </row>
    <row r="7097" spans="1:28" x14ac:dyDescent="0.3">
      <c r="A7097">
        <v>2553</v>
      </c>
      <c r="B7097">
        <v>21931</v>
      </c>
      <c r="C7097" t="s">
        <v>27</v>
      </c>
      <c r="D7097" s="3">
        <v>0.02</v>
      </c>
      <c r="E7097">
        <v>11.66</v>
      </c>
      <c r="F7097">
        <v>7.95</v>
      </c>
      <c r="G7097">
        <v>984</v>
      </c>
      <c r="H7097" t="s">
        <v>2416</v>
      </c>
      <c r="I7097" t="s">
        <v>29</v>
      </c>
      <c r="J7097" t="s">
        <v>114</v>
      </c>
      <c r="K7097" t="s">
        <v>31</v>
      </c>
      <c r="L7097" t="s">
        <v>42</v>
      </c>
      <c r="M7097" t="s">
        <v>52</v>
      </c>
      <c r="N7097" t="s">
        <v>302</v>
      </c>
      <c r="O7097">
        <v>0.57999999999999996</v>
      </c>
      <c r="P7097" t="s">
        <v>45</v>
      </c>
      <c r="Q7097" t="s">
        <v>70</v>
      </c>
      <c r="R7097" t="s">
        <v>2417</v>
      </c>
      <c r="S7097">
        <v>91761</v>
      </c>
      <c r="T7097" s="1">
        <v>40641</v>
      </c>
      <c r="U7097" s="1">
        <v>40642</v>
      </c>
      <c r="V7097" s="3">
        <v>-78.81</v>
      </c>
      <c r="W7097">
        <v>5</v>
      </c>
      <c r="X7097" s="2">
        <v>59.69</v>
      </c>
      <c r="Y7097">
        <v>90204</v>
      </c>
      <c r="Z7097" t="s">
        <v>127</v>
      </c>
      <c r="AA7097">
        <v>2011</v>
      </c>
      <c r="AB7097" t="str">
        <f>IF(samplesuperstore_cleaned[[#This Row],[discount]]=0,"0%",IF(samplesuperstore_cleaned[[#This Row],[discount]]=0.02,"1-2%",IF(samplesuperstore_cleaned[[#This Row],[discount]]&lt;=0.04,"3-4%",IF(samplesuperstore_cleaned[[#This Row],[discount]]&lt;=0.06,"5-6%",IF(samplesuperstore_cleaned[[#This Row],[discount]]=0.08,"7-8%","9-10%")))))</f>
        <v>1-2%</v>
      </c>
    </row>
    <row r="7098" spans="1:28" x14ac:dyDescent="0.3">
      <c r="A7098">
        <v>9075</v>
      </c>
      <c r="B7098">
        <v>22870</v>
      </c>
      <c r="C7098" t="s">
        <v>27</v>
      </c>
      <c r="D7098" s="3">
        <v>0.01</v>
      </c>
      <c r="E7098">
        <v>107.53</v>
      </c>
      <c r="F7098">
        <v>5.81</v>
      </c>
      <c r="G7098">
        <v>3280</v>
      </c>
      <c r="H7098" t="s">
        <v>5362</v>
      </c>
      <c r="I7098" t="s">
        <v>29</v>
      </c>
      <c r="J7098" t="s">
        <v>66</v>
      </c>
      <c r="K7098" t="s">
        <v>67</v>
      </c>
      <c r="L7098" t="s">
        <v>104</v>
      </c>
      <c r="M7098" t="s">
        <v>154</v>
      </c>
      <c r="N7098" t="s">
        <v>1244</v>
      </c>
      <c r="O7098">
        <v>0.65</v>
      </c>
      <c r="P7098" t="s">
        <v>260</v>
      </c>
      <c r="Q7098" t="s">
        <v>2115</v>
      </c>
      <c r="R7098" t="s">
        <v>1981</v>
      </c>
      <c r="S7098">
        <v>29501</v>
      </c>
      <c r="T7098" s="1">
        <v>41155</v>
      </c>
      <c r="U7098" s="1">
        <v>41157</v>
      </c>
      <c r="V7098" s="3">
        <v>-78.825600000000009</v>
      </c>
      <c r="W7098">
        <v>18</v>
      </c>
      <c r="X7098" s="2">
        <v>1916.19</v>
      </c>
      <c r="Y7098">
        <v>90769</v>
      </c>
      <c r="Z7098" t="s">
        <v>173</v>
      </c>
      <c r="AA7098">
        <v>2012</v>
      </c>
      <c r="AB7098" t="str">
        <f>IF(samplesuperstore_cleaned[[#This Row],[discount]]=0,"0%",IF(samplesuperstore_cleaned[[#This Row],[discount]]=0.02,"1-2%",IF(samplesuperstore_cleaned[[#This Row],[discount]]&lt;=0.04,"3-4%",IF(samplesuperstore_cleaned[[#This Row],[discount]]&lt;=0.06,"5-6%",IF(samplesuperstore_cleaned[[#This Row],[discount]]=0.08,"7-8%","9-10%")))))</f>
        <v>3-4%</v>
      </c>
    </row>
    <row r="7099" spans="1:28" x14ac:dyDescent="0.3">
      <c r="A7099">
        <v>5686</v>
      </c>
      <c r="B7099">
        <v>19215</v>
      </c>
      <c r="C7099" t="s">
        <v>39</v>
      </c>
      <c r="D7099" s="3">
        <v>0.04</v>
      </c>
      <c r="E7099">
        <v>42.8</v>
      </c>
      <c r="F7099">
        <v>2.99</v>
      </c>
      <c r="G7099">
        <v>2092</v>
      </c>
      <c r="H7099" t="s">
        <v>3962</v>
      </c>
      <c r="I7099" t="s">
        <v>29</v>
      </c>
      <c r="J7099" t="s">
        <v>244</v>
      </c>
      <c r="K7099" t="s">
        <v>31</v>
      </c>
      <c r="L7099" t="s">
        <v>138</v>
      </c>
      <c r="M7099" t="s">
        <v>33</v>
      </c>
      <c r="N7099" t="s">
        <v>2918</v>
      </c>
      <c r="O7099">
        <v>0.36</v>
      </c>
      <c r="P7099" t="s">
        <v>260</v>
      </c>
      <c r="Q7099" t="s">
        <v>2727</v>
      </c>
      <c r="R7099" t="s">
        <v>3963</v>
      </c>
      <c r="S7099">
        <v>35904</v>
      </c>
      <c r="T7099" s="1">
        <v>40823</v>
      </c>
      <c r="U7099" s="1">
        <v>40824</v>
      </c>
      <c r="V7099" s="3">
        <v>-78.89</v>
      </c>
      <c r="W7099">
        <v>17</v>
      </c>
      <c r="X7099" s="2">
        <v>698.5</v>
      </c>
      <c r="Y7099">
        <v>87470</v>
      </c>
      <c r="Z7099" t="s">
        <v>87</v>
      </c>
      <c r="AA7099">
        <v>2011</v>
      </c>
      <c r="AB7099" t="str">
        <f>IF(samplesuperstore_cleaned[[#This Row],[discount]]=0,"0%",IF(samplesuperstore_cleaned[[#This Row],[discount]]=0.02,"1-2%",IF(samplesuperstore_cleaned[[#This Row],[discount]]&lt;=0.04,"3-4%",IF(samplesuperstore_cleaned[[#This Row],[discount]]&lt;=0.06,"5-6%",IF(samplesuperstore_cleaned[[#This Row],[discount]]=0.08,"7-8%","9-10%")))))</f>
        <v>3-4%</v>
      </c>
    </row>
    <row r="7100" spans="1:28" x14ac:dyDescent="0.3">
      <c r="A7100">
        <v>5401</v>
      </c>
      <c r="B7100">
        <v>24075</v>
      </c>
      <c r="C7100" t="s">
        <v>57</v>
      </c>
      <c r="D7100" s="3">
        <v>0.06</v>
      </c>
      <c r="E7100">
        <v>4.24</v>
      </c>
      <c r="F7100">
        <v>5.41</v>
      </c>
      <c r="G7100">
        <v>2004</v>
      </c>
      <c r="H7100" t="s">
        <v>3854</v>
      </c>
      <c r="I7100" t="s">
        <v>29</v>
      </c>
      <c r="J7100" t="s">
        <v>66</v>
      </c>
      <c r="K7100" t="s">
        <v>31</v>
      </c>
      <c r="L7100" t="s">
        <v>138</v>
      </c>
      <c r="M7100" t="s">
        <v>33</v>
      </c>
      <c r="N7100" t="s">
        <v>222</v>
      </c>
      <c r="O7100">
        <v>0.35</v>
      </c>
      <c r="P7100" t="s">
        <v>45</v>
      </c>
      <c r="Q7100" t="s">
        <v>142</v>
      </c>
      <c r="R7100" t="s">
        <v>3788</v>
      </c>
      <c r="S7100">
        <v>59715</v>
      </c>
      <c r="T7100" s="1">
        <v>40468</v>
      </c>
      <c r="U7100" s="1">
        <v>40470</v>
      </c>
      <c r="V7100" s="3">
        <v>-78.916679999999999</v>
      </c>
      <c r="W7100">
        <v>10</v>
      </c>
      <c r="X7100" s="2">
        <v>45</v>
      </c>
      <c r="Y7100">
        <v>91277</v>
      </c>
      <c r="Z7100" t="s">
        <v>87</v>
      </c>
      <c r="AA7100">
        <v>2010</v>
      </c>
      <c r="AB7100" t="str">
        <f>IF(samplesuperstore_cleaned[[#This Row],[discount]]=0,"0%",IF(samplesuperstore_cleaned[[#This Row],[discount]]=0.02,"1-2%",IF(samplesuperstore_cleaned[[#This Row],[discount]]&lt;=0.04,"3-4%",IF(samplesuperstore_cleaned[[#This Row],[discount]]&lt;=0.06,"5-6%",IF(samplesuperstore_cleaned[[#This Row],[discount]]=0.08,"7-8%","9-10%")))))</f>
        <v>5-6%</v>
      </c>
    </row>
    <row r="7101" spans="1:28" x14ac:dyDescent="0.3">
      <c r="A7101">
        <v>750</v>
      </c>
      <c r="B7101">
        <v>22885</v>
      </c>
      <c r="C7101" t="s">
        <v>27</v>
      </c>
      <c r="D7101" s="3">
        <v>0.09</v>
      </c>
      <c r="E7101">
        <v>20.99</v>
      </c>
      <c r="F7101">
        <v>0.99</v>
      </c>
      <c r="G7101">
        <v>287</v>
      </c>
      <c r="H7101" t="s">
        <v>1009</v>
      </c>
      <c r="I7101" t="s">
        <v>29</v>
      </c>
      <c r="J7101" t="s">
        <v>114</v>
      </c>
      <c r="K7101" t="s">
        <v>54</v>
      </c>
      <c r="L7101" t="s">
        <v>55</v>
      </c>
      <c r="M7101" t="s">
        <v>43</v>
      </c>
      <c r="N7101" t="s">
        <v>1010</v>
      </c>
      <c r="O7101">
        <v>0.56999999999999995</v>
      </c>
      <c r="P7101" t="s">
        <v>35</v>
      </c>
      <c r="Q7101" t="s">
        <v>456</v>
      </c>
      <c r="R7101" t="s">
        <v>1011</v>
      </c>
      <c r="S7101">
        <v>66614</v>
      </c>
      <c r="T7101" s="1">
        <v>40561</v>
      </c>
      <c r="U7101" s="1">
        <v>40563</v>
      </c>
      <c r="V7101" s="3">
        <v>-78.989239999999995</v>
      </c>
      <c r="W7101">
        <v>2</v>
      </c>
      <c r="X7101" s="2">
        <v>33.450000000000003</v>
      </c>
      <c r="Y7101">
        <v>89763</v>
      </c>
      <c r="Z7101" t="s">
        <v>132</v>
      </c>
      <c r="AA7101">
        <v>2011</v>
      </c>
      <c r="AB7101" t="str">
        <f>IF(samplesuperstore_cleaned[[#This Row],[discount]]=0,"0%",IF(samplesuperstore_cleaned[[#This Row],[discount]]=0.02,"1-2%",IF(samplesuperstore_cleaned[[#This Row],[discount]]&lt;=0.04,"3-4%",IF(samplesuperstore_cleaned[[#This Row],[discount]]&lt;=0.06,"5-6%",IF(samplesuperstore_cleaned[[#This Row],[discount]]=0.08,"7-8%","9-10%")))))</f>
        <v>9-10%</v>
      </c>
    </row>
    <row r="7102" spans="1:28" x14ac:dyDescent="0.3">
      <c r="A7102">
        <v>1338</v>
      </c>
      <c r="B7102">
        <v>22723</v>
      </c>
      <c r="C7102" t="s">
        <v>27</v>
      </c>
      <c r="D7102" s="3">
        <v>0.05</v>
      </c>
      <c r="E7102">
        <v>6.48</v>
      </c>
      <c r="F7102">
        <v>7.86</v>
      </c>
      <c r="G7102">
        <v>522</v>
      </c>
      <c r="H7102" t="s">
        <v>1584</v>
      </c>
      <c r="I7102" t="s">
        <v>29</v>
      </c>
      <c r="J7102" t="s">
        <v>114</v>
      </c>
      <c r="K7102" t="s">
        <v>31</v>
      </c>
      <c r="L7102" t="s">
        <v>49</v>
      </c>
      <c r="M7102" t="s">
        <v>33</v>
      </c>
      <c r="N7102" t="s">
        <v>122</v>
      </c>
      <c r="O7102">
        <v>0.37</v>
      </c>
      <c r="P7102" t="s">
        <v>45</v>
      </c>
      <c r="Q7102" t="s">
        <v>210</v>
      </c>
      <c r="R7102" t="s">
        <v>250</v>
      </c>
      <c r="S7102">
        <v>97756</v>
      </c>
      <c r="T7102" s="1">
        <v>40786</v>
      </c>
      <c r="U7102" s="1">
        <v>40788</v>
      </c>
      <c r="V7102" s="3">
        <v>-78.99839999999999</v>
      </c>
      <c r="W7102">
        <v>18</v>
      </c>
      <c r="X7102" s="2">
        <v>122.1</v>
      </c>
      <c r="Y7102">
        <v>89328</v>
      </c>
      <c r="Z7102" t="s">
        <v>107</v>
      </c>
      <c r="AA7102">
        <v>2011</v>
      </c>
      <c r="AB7102" t="str">
        <f>IF(samplesuperstore_cleaned[[#This Row],[discount]]=0,"0%",IF(samplesuperstore_cleaned[[#This Row],[discount]]=0.02,"1-2%",IF(samplesuperstore_cleaned[[#This Row],[discount]]&lt;=0.04,"3-4%",IF(samplesuperstore_cleaned[[#This Row],[discount]]&lt;=0.06,"5-6%",IF(samplesuperstore_cleaned[[#This Row],[discount]]=0.08,"7-8%","9-10%")))))</f>
        <v>5-6%</v>
      </c>
    </row>
    <row r="7103" spans="1:28" x14ac:dyDescent="0.3">
      <c r="A7103">
        <v>842</v>
      </c>
      <c r="B7103">
        <v>21165</v>
      </c>
      <c r="C7103" t="s">
        <v>60</v>
      </c>
      <c r="D7103" s="3">
        <v>0.1</v>
      </c>
      <c r="E7103">
        <v>110.98</v>
      </c>
      <c r="F7103">
        <v>35</v>
      </c>
      <c r="G7103">
        <v>313</v>
      </c>
      <c r="H7103" t="s">
        <v>1080</v>
      </c>
      <c r="I7103" t="s">
        <v>29</v>
      </c>
      <c r="J7103" t="s">
        <v>30</v>
      </c>
      <c r="K7103" t="s">
        <v>31</v>
      </c>
      <c r="L7103" t="s">
        <v>158</v>
      </c>
      <c r="M7103" t="s">
        <v>159</v>
      </c>
      <c r="N7103" t="s">
        <v>1085</v>
      </c>
      <c r="O7103">
        <v>0.82</v>
      </c>
      <c r="P7103" t="s">
        <v>45</v>
      </c>
      <c r="Q7103" t="s">
        <v>70</v>
      </c>
      <c r="R7103" t="s">
        <v>1081</v>
      </c>
      <c r="S7103">
        <v>94404</v>
      </c>
      <c r="T7103" s="1">
        <v>41615</v>
      </c>
      <c r="U7103" s="1">
        <v>41620</v>
      </c>
      <c r="V7103" s="3">
        <v>-79.030560000000008</v>
      </c>
      <c r="W7103">
        <v>1</v>
      </c>
      <c r="X7103" s="2">
        <v>119.38</v>
      </c>
      <c r="Y7103">
        <v>89173</v>
      </c>
      <c r="Z7103" t="s">
        <v>72</v>
      </c>
      <c r="AA7103">
        <v>2013</v>
      </c>
      <c r="AB7103" t="str">
        <f>IF(samplesuperstore_cleaned[[#This Row],[discount]]=0,"0%",IF(samplesuperstore_cleaned[[#This Row],[discount]]=0.02,"1-2%",IF(samplesuperstore_cleaned[[#This Row],[discount]]&lt;=0.04,"3-4%",IF(samplesuperstore_cleaned[[#This Row],[discount]]&lt;=0.06,"5-6%",IF(samplesuperstore_cleaned[[#This Row],[discount]]=0.08,"7-8%","9-10%")))))</f>
        <v>9-10%</v>
      </c>
    </row>
    <row r="7104" spans="1:28" x14ac:dyDescent="0.3">
      <c r="A7104">
        <v>2930</v>
      </c>
      <c r="B7104">
        <v>25800</v>
      </c>
      <c r="C7104" t="s">
        <v>27</v>
      </c>
      <c r="D7104" s="3">
        <v>0.03</v>
      </c>
      <c r="E7104">
        <v>20.99</v>
      </c>
      <c r="F7104">
        <v>4.8099999999999996</v>
      </c>
      <c r="G7104">
        <v>1119</v>
      </c>
      <c r="H7104" t="s">
        <v>2622</v>
      </c>
      <c r="I7104" t="s">
        <v>29</v>
      </c>
      <c r="J7104" t="s">
        <v>66</v>
      </c>
      <c r="K7104" t="s">
        <v>54</v>
      </c>
      <c r="L7104" t="s">
        <v>55</v>
      </c>
      <c r="M7104" t="s">
        <v>154</v>
      </c>
      <c r="N7104" t="s">
        <v>942</v>
      </c>
      <c r="O7104">
        <v>0.57999999999999996</v>
      </c>
      <c r="P7104" t="s">
        <v>260</v>
      </c>
      <c r="Q7104" t="s">
        <v>2073</v>
      </c>
      <c r="R7104" t="s">
        <v>2623</v>
      </c>
      <c r="S7104">
        <v>72714</v>
      </c>
      <c r="T7104" s="1">
        <v>40953</v>
      </c>
      <c r="U7104" s="1">
        <v>40955</v>
      </c>
      <c r="V7104" s="3">
        <v>-79.114000000000004</v>
      </c>
      <c r="W7104">
        <v>13</v>
      </c>
      <c r="X7104" s="2">
        <v>241.91</v>
      </c>
      <c r="Y7104">
        <v>86774</v>
      </c>
      <c r="Z7104" t="s">
        <v>112</v>
      </c>
      <c r="AA7104">
        <v>2012</v>
      </c>
      <c r="AB7104" t="str">
        <f>IF(samplesuperstore_cleaned[[#This Row],[discount]]=0,"0%",IF(samplesuperstore_cleaned[[#This Row],[discount]]=0.02,"1-2%",IF(samplesuperstore_cleaned[[#This Row],[discount]]&lt;=0.04,"3-4%",IF(samplesuperstore_cleaned[[#This Row],[discount]]&lt;=0.06,"5-6%",IF(samplesuperstore_cleaned[[#This Row],[discount]]=0.08,"7-8%","9-10%")))))</f>
        <v>3-4%</v>
      </c>
    </row>
    <row r="7105" spans="1:28" x14ac:dyDescent="0.3">
      <c r="A7105">
        <v>2711</v>
      </c>
      <c r="B7105">
        <v>19407</v>
      </c>
      <c r="C7105" t="s">
        <v>39</v>
      </c>
      <c r="D7105" s="3">
        <v>0.04</v>
      </c>
      <c r="E7105">
        <v>39.979999999999997</v>
      </c>
      <c r="F7105">
        <v>4</v>
      </c>
      <c r="G7105">
        <v>1052</v>
      </c>
      <c r="H7105" t="s">
        <v>2527</v>
      </c>
      <c r="I7105" t="s">
        <v>29</v>
      </c>
      <c r="J7105" t="s">
        <v>30</v>
      </c>
      <c r="K7105" t="s">
        <v>54</v>
      </c>
      <c r="L7105" t="s">
        <v>181</v>
      </c>
      <c r="M7105" t="s">
        <v>33</v>
      </c>
      <c r="N7105" t="s">
        <v>629</v>
      </c>
      <c r="O7105">
        <v>0.7</v>
      </c>
      <c r="P7105" t="s">
        <v>45</v>
      </c>
      <c r="Q7105" t="s">
        <v>764</v>
      </c>
      <c r="R7105" t="s">
        <v>2249</v>
      </c>
      <c r="S7105">
        <v>85635</v>
      </c>
      <c r="T7105" s="1">
        <v>40956</v>
      </c>
      <c r="U7105" s="1">
        <v>40958</v>
      </c>
      <c r="V7105" s="3">
        <v>-79.180000000000007</v>
      </c>
      <c r="W7105">
        <v>3</v>
      </c>
      <c r="X7105" s="2">
        <v>116.14</v>
      </c>
      <c r="Y7105">
        <v>90072</v>
      </c>
      <c r="Z7105" t="s">
        <v>112</v>
      </c>
      <c r="AA7105">
        <v>2012</v>
      </c>
      <c r="AB7105" t="str">
        <f>IF(samplesuperstore_cleaned[[#This Row],[discount]]=0,"0%",IF(samplesuperstore_cleaned[[#This Row],[discount]]=0.02,"1-2%",IF(samplesuperstore_cleaned[[#This Row],[discount]]&lt;=0.04,"3-4%",IF(samplesuperstore_cleaned[[#This Row],[discount]]&lt;=0.06,"5-6%",IF(samplesuperstore_cleaned[[#This Row],[discount]]=0.08,"7-8%","9-10%")))))</f>
        <v>3-4%</v>
      </c>
    </row>
    <row r="7106" spans="1:28" x14ac:dyDescent="0.3">
      <c r="A7106">
        <v>5505</v>
      </c>
      <c r="B7106">
        <v>19236</v>
      </c>
      <c r="C7106" t="s">
        <v>60</v>
      </c>
      <c r="D7106" s="3">
        <v>0.04</v>
      </c>
      <c r="E7106">
        <v>13.43</v>
      </c>
      <c r="F7106">
        <v>5.5</v>
      </c>
      <c r="G7106">
        <v>2033</v>
      </c>
      <c r="H7106" t="s">
        <v>3890</v>
      </c>
      <c r="I7106" t="s">
        <v>29</v>
      </c>
      <c r="J7106" t="s">
        <v>244</v>
      </c>
      <c r="K7106" t="s">
        <v>31</v>
      </c>
      <c r="L7106" t="s">
        <v>158</v>
      </c>
      <c r="M7106" t="s">
        <v>33</v>
      </c>
      <c r="N7106" t="s">
        <v>3445</v>
      </c>
      <c r="O7106">
        <v>0.56999999999999995</v>
      </c>
      <c r="P7106" t="s">
        <v>260</v>
      </c>
      <c r="Q7106" t="s">
        <v>929</v>
      </c>
      <c r="R7106" t="s">
        <v>3892</v>
      </c>
      <c r="S7106">
        <v>32765</v>
      </c>
      <c r="T7106" s="1">
        <v>40546</v>
      </c>
      <c r="U7106" s="1">
        <v>40551</v>
      </c>
      <c r="V7106" s="3">
        <v>-79.240000000000009</v>
      </c>
      <c r="W7106">
        <v>3</v>
      </c>
      <c r="X7106" s="2">
        <v>41.11</v>
      </c>
      <c r="Y7106">
        <v>87118</v>
      </c>
      <c r="Z7106" t="s">
        <v>132</v>
      </c>
      <c r="AA7106">
        <v>2011</v>
      </c>
      <c r="AB7106" t="str">
        <f>IF(samplesuperstore_cleaned[[#This Row],[discount]]=0,"0%",IF(samplesuperstore_cleaned[[#This Row],[discount]]=0.02,"1-2%",IF(samplesuperstore_cleaned[[#This Row],[discount]]&lt;=0.04,"3-4%",IF(samplesuperstore_cleaned[[#This Row],[discount]]&lt;=0.06,"5-6%",IF(samplesuperstore_cleaned[[#This Row],[discount]]=0.08,"7-8%","9-10%")))))</f>
        <v>3-4%</v>
      </c>
    </row>
    <row r="7107" spans="1:28" x14ac:dyDescent="0.3">
      <c r="A7107">
        <v>1146</v>
      </c>
      <c r="B7107">
        <v>20352</v>
      </c>
      <c r="C7107" t="s">
        <v>60</v>
      </c>
      <c r="D7107" s="3">
        <v>0.08</v>
      </c>
      <c r="E7107">
        <v>83.1</v>
      </c>
      <c r="F7107">
        <v>6.13</v>
      </c>
      <c r="G7107">
        <v>448</v>
      </c>
      <c r="H7107" t="s">
        <v>1409</v>
      </c>
      <c r="I7107" t="s">
        <v>29</v>
      </c>
      <c r="J7107" t="s">
        <v>30</v>
      </c>
      <c r="K7107" t="s">
        <v>54</v>
      </c>
      <c r="L7107" t="s">
        <v>181</v>
      </c>
      <c r="M7107" t="s">
        <v>33</v>
      </c>
      <c r="N7107" t="s">
        <v>1411</v>
      </c>
      <c r="O7107">
        <v>0.45</v>
      </c>
      <c r="P7107" t="s">
        <v>35</v>
      </c>
      <c r="Q7107" t="s">
        <v>116</v>
      </c>
      <c r="R7107" t="s">
        <v>1410</v>
      </c>
      <c r="S7107">
        <v>56301</v>
      </c>
      <c r="T7107" s="1">
        <v>41140</v>
      </c>
      <c r="U7107" s="1">
        <v>41142</v>
      </c>
      <c r="V7107" s="3">
        <v>-79.284400000000005</v>
      </c>
      <c r="W7107">
        <v>2</v>
      </c>
      <c r="X7107" s="2">
        <v>159.02000000000001</v>
      </c>
      <c r="Y7107">
        <v>90451</v>
      </c>
      <c r="Z7107" t="s">
        <v>107</v>
      </c>
      <c r="AA7107">
        <v>2012</v>
      </c>
      <c r="AB7107" t="str">
        <f>IF(samplesuperstore_cleaned[[#This Row],[discount]]=0,"0%",IF(samplesuperstore_cleaned[[#This Row],[discount]]=0.02,"1-2%",IF(samplesuperstore_cleaned[[#This Row],[discount]]&lt;=0.04,"3-4%",IF(samplesuperstore_cleaned[[#This Row],[discount]]&lt;=0.06,"5-6%",IF(samplesuperstore_cleaned[[#This Row],[discount]]=0.08,"7-8%","9-10%")))))</f>
        <v>7-8%</v>
      </c>
    </row>
    <row r="7108" spans="1:28" x14ac:dyDescent="0.3">
      <c r="A7108">
        <v>1943</v>
      </c>
      <c r="B7108">
        <v>20790</v>
      </c>
      <c r="C7108" t="s">
        <v>27</v>
      </c>
      <c r="D7108" s="3">
        <v>0.03</v>
      </c>
      <c r="E7108">
        <v>95.43</v>
      </c>
      <c r="F7108">
        <v>19.989999999999998</v>
      </c>
      <c r="G7108">
        <v>719</v>
      </c>
      <c r="H7108" t="s">
        <v>1976</v>
      </c>
      <c r="I7108" t="s">
        <v>29</v>
      </c>
      <c r="J7108" t="s">
        <v>30</v>
      </c>
      <c r="K7108" t="s">
        <v>31</v>
      </c>
      <c r="L7108" t="s">
        <v>158</v>
      </c>
      <c r="M7108" t="s">
        <v>33</v>
      </c>
      <c r="N7108" t="s">
        <v>1978</v>
      </c>
      <c r="O7108">
        <v>0.79</v>
      </c>
      <c r="P7108" t="s">
        <v>45</v>
      </c>
      <c r="Q7108" t="s">
        <v>1361</v>
      </c>
      <c r="R7108" t="s">
        <v>1977</v>
      </c>
      <c r="S7108">
        <v>89041</v>
      </c>
      <c r="T7108" s="1">
        <v>40421</v>
      </c>
      <c r="U7108" s="1">
        <v>40423</v>
      </c>
      <c r="V7108" s="3">
        <v>-79.320800000000006</v>
      </c>
      <c r="W7108">
        <v>2</v>
      </c>
      <c r="X7108" s="2">
        <v>206.09</v>
      </c>
      <c r="Y7108">
        <v>89344</v>
      </c>
      <c r="Z7108" t="s">
        <v>107</v>
      </c>
      <c r="AA7108">
        <v>2010</v>
      </c>
      <c r="AB7108" t="str">
        <f>IF(samplesuperstore_cleaned[[#This Row],[discount]]=0,"0%",IF(samplesuperstore_cleaned[[#This Row],[discount]]=0.02,"1-2%",IF(samplesuperstore_cleaned[[#This Row],[discount]]&lt;=0.04,"3-4%",IF(samplesuperstore_cleaned[[#This Row],[discount]]&lt;=0.06,"5-6%",IF(samplesuperstore_cleaned[[#This Row],[discount]]=0.08,"7-8%","9-10%")))))</f>
        <v>3-4%</v>
      </c>
    </row>
    <row r="7109" spans="1:28" x14ac:dyDescent="0.3">
      <c r="A7109">
        <v>9173</v>
      </c>
      <c r="B7109">
        <v>20488</v>
      </c>
      <c r="C7109" t="s">
        <v>60</v>
      </c>
      <c r="D7109" s="3">
        <v>0</v>
      </c>
      <c r="E7109">
        <v>8.74</v>
      </c>
      <c r="F7109">
        <v>8.2899999999999991</v>
      </c>
      <c r="G7109">
        <v>3325</v>
      </c>
      <c r="H7109" t="s">
        <v>5413</v>
      </c>
      <c r="I7109" t="s">
        <v>29</v>
      </c>
      <c r="J7109" t="s">
        <v>244</v>
      </c>
      <c r="K7109" t="s">
        <v>31</v>
      </c>
      <c r="L7109" t="s">
        <v>100</v>
      </c>
      <c r="M7109" t="s">
        <v>33</v>
      </c>
      <c r="N7109" t="s">
        <v>1412</v>
      </c>
      <c r="O7109">
        <v>0.38</v>
      </c>
      <c r="P7109" t="s">
        <v>45</v>
      </c>
      <c r="Q7109" t="s">
        <v>210</v>
      </c>
      <c r="R7109" t="s">
        <v>2770</v>
      </c>
      <c r="S7109">
        <v>97420</v>
      </c>
      <c r="T7109" s="1">
        <v>40353</v>
      </c>
      <c r="U7109" s="1">
        <v>40355</v>
      </c>
      <c r="V7109" s="3">
        <v>-79.400000000000006</v>
      </c>
      <c r="W7109">
        <v>14</v>
      </c>
      <c r="X7109" s="2">
        <v>131.62</v>
      </c>
      <c r="Y7109">
        <v>90986</v>
      </c>
      <c r="Z7109" t="s">
        <v>189</v>
      </c>
      <c r="AA7109">
        <v>2010</v>
      </c>
      <c r="AB7109" t="str">
        <f>IF(samplesuperstore_cleaned[[#This Row],[discount]]=0,"0%",IF(samplesuperstore_cleaned[[#This Row],[discount]]=0.02,"1-2%",IF(samplesuperstore_cleaned[[#This Row],[discount]]&lt;=0.04,"3-4%",IF(samplesuperstore_cleaned[[#This Row],[discount]]&lt;=0.06,"5-6%",IF(samplesuperstore_cleaned[[#This Row],[discount]]=0.08,"7-8%","9-10%")))))</f>
        <v>0%</v>
      </c>
    </row>
    <row r="7110" spans="1:28" x14ac:dyDescent="0.3">
      <c r="A7110">
        <v>8138</v>
      </c>
      <c r="B7110">
        <v>18638</v>
      </c>
      <c r="C7110" t="s">
        <v>57</v>
      </c>
      <c r="D7110" s="3">
        <v>0.05</v>
      </c>
      <c r="E7110">
        <v>6.54</v>
      </c>
      <c r="F7110">
        <v>5.27</v>
      </c>
      <c r="G7110">
        <v>2966</v>
      </c>
      <c r="H7110" t="s">
        <v>5005</v>
      </c>
      <c r="I7110" t="s">
        <v>29</v>
      </c>
      <c r="J7110" t="s">
        <v>114</v>
      </c>
      <c r="K7110" t="s">
        <v>31</v>
      </c>
      <c r="L7110" t="s">
        <v>138</v>
      </c>
      <c r="M7110" t="s">
        <v>33</v>
      </c>
      <c r="N7110" t="s">
        <v>744</v>
      </c>
      <c r="O7110">
        <v>0.36</v>
      </c>
      <c r="P7110" t="s">
        <v>35</v>
      </c>
      <c r="Q7110" t="s">
        <v>116</v>
      </c>
      <c r="R7110" t="s">
        <v>4996</v>
      </c>
      <c r="S7110">
        <v>55407</v>
      </c>
      <c r="T7110" s="1">
        <v>40596</v>
      </c>
      <c r="U7110" s="1">
        <v>40597</v>
      </c>
      <c r="V7110" s="3">
        <v>-79.418999999999997</v>
      </c>
      <c r="W7110">
        <v>13</v>
      </c>
      <c r="X7110" s="2">
        <v>84.56</v>
      </c>
      <c r="Y7110">
        <v>88624</v>
      </c>
      <c r="Z7110" t="s">
        <v>112</v>
      </c>
      <c r="AA7110">
        <v>2011</v>
      </c>
      <c r="AB7110" t="str">
        <f>IF(samplesuperstore_cleaned[[#This Row],[discount]]=0,"0%",IF(samplesuperstore_cleaned[[#This Row],[discount]]=0.02,"1-2%",IF(samplesuperstore_cleaned[[#This Row],[discount]]&lt;=0.04,"3-4%",IF(samplesuperstore_cleaned[[#This Row],[discount]]&lt;=0.06,"5-6%",IF(samplesuperstore_cleaned[[#This Row],[discount]]=0.08,"7-8%","9-10%")))))</f>
        <v>5-6%</v>
      </c>
    </row>
    <row r="7111" spans="1:28" x14ac:dyDescent="0.3">
      <c r="A7111">
        <v>9072</v>
      </c>
      <c r="B7111">
        <v>21481</v>
      </c>
      <c r="C7111" t="s">
        <v>78</v>
      </c>
      <c r="D7111" s="3">
        <v>0.06</v>
      </c>
      <c r="E7111">
        <v>14.58</v>
      </c>
      <c r="F7111">
        <v>57.4</v>
      </c>
      <c r="G7111">
        <v>3279</v>
      </c>
      <c r="H7111" t="s">
        <v>5361</v>
      </c>
      <c r="I7111" t="s">
        <v>29</v>
      </c>
      <c r="J7111" t="s">
        <v>66</v>
      </c>
      <c r="K7111" t="s">
        <v>67</v>
      </c>
      <c r="L7111" t="s">
        <v>104</v>
      </c>
      <c r="M7111" t="s">
        <v>33</v>
      </c>
      <c r="N7111" t="s">
        <v>871</v>
      </c>
      <c r="O7111">
        <v>0.48</v>
      </c>
      <c r="P7111" t="s">
        <v>260</v>
      </c>
      <c r="Q7111" t="s">
        <v>2115</v>
      </c>
      <c r="R7111" t="s">
        <v>3944</v>
      </c>
      <c r="S7111">
        <v>29203</v>
      </c>
      <c r="T7111" s="1">
        <v>41322</v>
      </c>
      <c r="U7111" s="1">
        <v>41323</v>
      </c>
      <c r="V7111" s="3">
        <v>-79.492000000000004</v>
      </c>
      <c r="W7111">
        <v>2</v>
      </c>
      <c r="X7111" s="2">
        <v>32.07</v>
      </c>
      <c r="Y7111">
        <v>90770</v>
      </c>
      <c r="Z7111" t="s">
        <v>112</v>
      </c>
      <c r="AA7111">
        <v>2013</v>
      </c>
      <c r="AB7111" t="str">
        <f>IF(samplesuperstore_cleaned[[#This Row],[discount]]=0,"0%",IF(samplesuperstore_cleaned[[#This Row],[discount]]=0.02,"1-2%",IF(samplesuperstore_cleaned[[#This Row],[discount]]&lt;=0.04,"3-4%",IF(samplesuperstore_cleaned[[#This Row],[discount]]&lt;=0.06,"5-6%",IF(samplesuperstore_cleaned[[#This Row],[discount]]=0.08,"7-8%","9-10%")))))</f>
        <v>5-6%</v>
      </c>
    </row>
    <row r="7112" spans="1:28" x14ac:dyDescent="0.3">
      <c r="A7112">
        <v>5096</v>
      </c>
      <c r="B7112">
        <v>21562</v>
      </c>
      <c r="C7112" t="s">
        <v>27</v>
      </c>
      <c r="D7112" s="3">
        <v>0.01</v>
      </c>
      <c r="E7112">
        <v>6.48</v>
      </c>
      <c r="F7112">
        <v>9.68</v>
      </c>
      <c r="G7112">
        <v>1896</v>
      </c>
      <c r="H7112" t="s">
        <v>3724</v>
      </c>
      <c r="I7112" t="s">
        <v>29</v>
      </c>
      <c r="J7112" t="s">
        <v>30</v>
      </c>
      <c r="K7112" t="s">
        <v>31</v>
      </c>
      <c r="L7112" t="s">
        <v>49</v>
      </c>
      <c r="M7112" t="s">
        <v>33</v>
      </c>
      <c r="N7112" t="s">
        <v>1074</v>
      </c>
      <c r="O7112">
        <v>0.36</v>
      </c>
      <c r="P7112" t="s">
        <v>45</v>
      </c>
      <c r="Q7112" t="s">
        <v>523</v>
      </c>
      <c r="R7112" t="s">
        <v>3153</v>
      </c>
      <c r="S7112">
        <v>84015</v>
      </c>
      <c r="T7112" s="1">
        <v>41066</v>
      </c>
      <c r="U7112" s="1">
        <v>41068</v>
      </c>
      <c r="V7112" s="3">
        <v>-79.536000000000001</v>
      </c>
      <c r="W7112">
        <v>7</v>
      </c>
      <c r="X7112" s="2">
        <v>50.47</v>
      </c>
      <c r="Y7112">
        <v>91315</v>
      </c>
      <c r="Z7112" t="s">
        <v>189</v>
      </c>
      <c r="AA7112">
        <v>2012</v>
      </c>
      <c r="AB7112" t="str">
        <f>IF(samplesuperstore_cleaned[[#This Row],[discount]]=0,"0%",IF(samplesuperstore_cleaned[[#This Row],[discount]]=0.02,"1-2%",IF(samplesuperstore_cleaned[[#This Row],[discount]]&lt;=0.04,"3-4%",IF(samplesuperstore_cleaned[[#This Row],[discount]]&lt;=0.06,"5-6%",IF(samplesuperstore_cleaned[[#This Row],[discount]]=0.08,"7-8%","9-10%")))))</f>
        <v>3-4%</v>
      </c>
    </row>
    <row r="7113" spans="1:28" x14ac:dyDescent="0.3">
      <c r="A7113">
        <v>5276</v>
      </c>
      <c r="B7113">
        <v>19352</v>
      </c>
      <c r="C7113" t="s">
        <v>78</v>
      </c>
      <c r="D7113" s="3">
        <v>0</v>
      </c>
      <c r="E7113">
        <v>7.28</v>
      </c>
      <c r="F7113">
        <v>3.52</v>
      </c>
      <c r="G7113">
        <v>1966</v>
      </c>
      <c r="H7113" t="s">
        <v>3809</v>
      </c>
      <c r="I7113" t="s">
        <v>29</v>
      </c>
      <c r="J7113" t="s">
        <v>66</v>
      </c>
      <c r="K7113" t="s">
        <v>54</v>
      </c>
      <c r="L7113" t="s">
        <v>181</v>
      </c>
      <c r="M7113" t="s">
        <v>52</v>
      </c>
      <c r="N7113" t="s">
        <v>3327</v>
      </c>
      <c r="O7113">
        <v>0.68</v>
      </c>
      <c r="P7113" t="s">
        <v>35</v>
      </c>
      <c r="Q7113" t="s">
        <v>859</v>
      </c>
      <c r="R7113" t="s">
        <v>3638</v>
      </c>
      <c r="S7113">
        <v>52402</v>
      </c>
      <c r="T7113" s="1">
        <v>40826</v>
      </c>
      <c r="U7113" s="1">
        <v>40827</v>
      </c>
      <c r="V7113" s="3">
        <v>-79.552799999999991</v>
      </c>
      <c r="W7113">
        <v>19</v>
      </c>
      <c r="X7113" s="2">
        <v>141.26</v>
      </c>
      <c r="Y7113">
        <v>89458</v>
      </c>
      <c r="Z7113" t="s">
        <v>87</v>
      </c>
      <c r="AA7113">
        <v>2011</v>
      </c>
      <c r="AB7113" t="str">
        <f>IF(samplesuperstore_cleaned[[#This Row],[discount]]=0,"0%",IF(samplesuperstore_cleaned[[#This Row],[discount]]=0.02,"1-2%",IF(samplesuperstore_cleaned[[#This Row],[discount]]&lt;=0.04,"3-4%",IF(samplesuperstore_cleaned[[#This Row],[discount]]&lt;=0.06,"5-6%",IF(samplesuperstore_cleaned[[#This Row],[discount]]=0.08,"7-8%","9-10%")))))</f>
        <v>0%</v>
      </c>
    </row>
    <row r="7114" spans="1:28" x14ac:dyDescent="0.3">
      <c r="A7114">
        <v>730</v>
      </c>
      <c r="B7114">
        <v>3326</v>
      </c>
      <c r="C7114" t="s">
        <v>78</v>
      </c>
      <c r="D7114" s="3">
        <v>0</v>
      </c>
      <c r="E7114">
        <v>6.48</v>
      </c>
      <c r="F7114">
        <v>5.84</v>
      </c>
      <c r="G7114">
        <v>272</v>
      </c>
      <c r="H7114" t="s">
        <v>985</v>
      </c>
      <c r="I7114" t="s">
        <v>29</v>
      </c>
      <c r="J7114" t="s">
        <v>66</v>
      </c>
      <c r="K7114" t="s">
        <v>31</v>
      </c>
      <c r="L7114" t="s">
        <v>49</v>
      </c>
      <c r="M7114" t="s">
        <v>33</v>
      </c>
      <c r="N7114" t="s">
        <v>984</v>
      </c>
      <c r="O7114">
        <v>0.37</v>
      </c>
      <c r="P7114" t="s">
        <v>260</v>
      </c>
      <c r="Q7114" t="s">
        <v>846</v>
      </c>
      <c r="R7114" t="s">
        <v>986</v>
      </c>
      <c r="S7114">
        <v>28204</v>
      </c>
      <c r="T7114" s="1">
        <v>41213</v>
      </c>
      <c r="U7114" s="1">
        <v>41215</v>
      </c>
      <c r="V7114" s="3">
        <v>-79.600500000000011</v>
      </c>
      <c r="W7114">
        <v>59</v>
      </c>
      <c r="X7114" s="2">
        <v>393.81</v>
      </c>
      <c r="Y7114">
        <v>23781</v>
      </c>
      <c r="Z7114" t="s">
        <v>87</v>
      </c>
      <c r="AA7114">
        <v>2012</v>
      </c>
      <c r="AB7114" t="str">
        <f>IF(samplesuperstore_cleaned[[#This Row],[discount]]=0,"0%",IF(samplesuperstore_cleaned[[#This Row],[discount]]=0.02,"1-2%",IF(samplesuperstore_cleaned[[#This Row],[discount]]&lt;=0.04,"3-4%",IF(samplesuperstore_cleaned[[#This Row],[discount]]&lt;=0.06,"5-6%",IF(samplesuperstore_cleaned[[#This Row],[discount]]=0.08,"7-8%","9-10%")))))</f>
        <v>0%</v>
      </c>
    </row>
    <row r="7115" spans="1:28" x14ac:dyDescent="0.3">
      <c r="A7115">
        <v>2319</v>
      </c>
      <c r="B7115">
        <v>26077</v>
      </c>
      <c r="C7115" t="s">
        <v>27</v>
      </c>
      <c r="D7115" s="3">
        <v>0.08</v>
      </c>
      <c r="E7115">
        <v>8.4600000000000009</v>
      </c>
      <c r="F7115">
        <v>3.62</v>
      </c>
      <c r="G7115">
        <v>890</v>
      </c>
      <c r="H7115" t="s">
        <v>2267</v>
      </c>
      <c r="I7115" t="s">
        <v>29</v>
      </c>
      <c r="J7115" t="s">
        <v>244</v>
      </c>
      <c r="K7115" t="s">
        <v>54</v>
      </c>
      <c r="L7115" t="s">
        <v>181</v>
      </c>
      <c r="M7115" t="s">
        <v>52</v>
      </c>
      <c r="N7115" t="s">
        <v>892</v>
      </c>
      <c r="O7115">
        <v>0.61</v>
      </c>
      <c r="P7115" t="s">
        <v>35</v>
      </c>
      <c r="Q7115" t="s">
        <v>255</v>
      </c>
      <c r="R7115" t="s">
        <v>93</v>
      </c>
      <c r="S7115">
        <v>76021</v>
      </c>
      <c r="T7115" s="1">
        <v>41277</v>
      </c>
      <c r="U7115" s="1">
        <v>41278</v>
      </c>
      <c r="V7115" s="3">
        <v>-79.657599999999988</v>
      </c>
      <c r="W7115">
        <v>10</v>
      </c>
      <c r="X7115" s="2">
        <v>79.59</v>
      </c>
      <c r="Y7115">
        <v>89548</v>
      </c>
      <c r="Z7115" t="s">
        <v>132</v>
      </c>
      <c r="AA7115">
        <v>2013</v>
      </c>
      <c r="AB7115" t="str">
        <f>IF(samplesuperstore_cleaned[[#This Row],[discount]]=0,"0%",IF(samplesuperstore_cleaned[[#This Row],[discount]]=0.02,"1-2%",IF(samplesuperstore_cleaned[[#This Row],[discount]]&lt;=0.04,"3-4%",IF(samplesuperstore_cleaned[[#This Row],[discount]]&lt;=0.06,"5-6%",IF(samplesuperstore_cleaned[[#This Row],[discount]]=0.08,"7-8%","9-10%")))))</f>
        <v>7-8%</v>
      </c>
    </row>
    <row r="7116" spans="1:28" x14ac:dyDescent="0.3">
      <c r="A7116">
        <v>985</v>
      </c>
      <c r="B7116">
        <v>21089</v>
      </c>
      <c r="C7116" t="s">
        <v>39</v>
      </c>
      <c r="D7116" s="3">
        <v>0.1</v>
      </c>
      <c r="E7116">
        <v>9.65</v>
      </c>
      <c r="F7116">
        <v>6.22</v>
      </c>
      <c r="G7116">
        <v>380</v>
      </c>
      <c r="H7116" t="s">
        <v>1233</v>
      </c>
      <c r="I7116" t="s">
        <v>29</v>
      </c>
      <c r="J7116" t="s">
        <v>30</v>
      </c>
      <c r="K7116" t="s">
        <v>67</v>
      </c>
      <c r="L7116" t="s">
        <v>104</v>
      </c>
      <c r="M7116" t="s">
        <v>33</v>
      </c>
      <c r="N7116" t="s">
        <v>706</v>
      </c>
      <c r="O7116">
        <v>0.55000000000000004</v>
      </c>
      <c r="P7116" t="s">
        <v>35</v>
      </c>
      <c r="Q7116" t="s">
        <v>36</v>
      </c>
      <c r="R7116" t="s">
        <v>1234</v>
      </c>
      <c r="S7116">
        <v>61008</v>
      </c>
      <c r="T7116" s="1">
        <v>40755</v>
      </c>
      <c r="U7116" s="1">
        <v>40755</v>
      </c>
      <c r="V7116" s="3">
        <v>-79.72</v>
      </c>
      <c r="W7116">
        <v>15</v>
      </c>
      <c r="X7116" s="2">
        <v>142.6</v>
      </c>
      <c r="Y7116">
        <v>88931</v>
      </c>
      <c r="Z7116" t="s">
        <v>48</v>
      </c>
      <c r="AA7116">
        <v>2011</v>
      </c>
      <c r="AB7116" t="str">
        <f>IF(samplesuperstore_cleaned[[#This Row],[discount]]=0,"0%",IF(samplesuperstore_cleaned[[#This Row],[discount]]=0.02,"1-2%",IF(samplesuperstore_cleaned[[#This Row],[discount]]&lt;=0.04,"3-4%",IF(samplesuperstore_cleaned[[#This Row],[discount]]&lt;=0.06,"5-6%",IF(samplesuperstore_cleaned[[#This Row],[discount]]=0.08,"7-8%","9-10%")))))</f>
        <v>9-10%</v>
      </c>
    </row>
    <row r="7117" spans="1:28" x14ac:dyDescent="0.3">
      <c r="A7117">
        <v>1785</v>
      </c>
      <c r="B7117">
        <v>26387</v>
      </c>
      <c r="C7117" t="s">
        <v>60</v>
      </c>
      <c r="D7117" s="3">
        <v>0.09</v>
      </c>
      <c r="E7117">
        <v>9.3800000000000008</v>
      </c>
      <c r="F7117">
        <v>7.28</v>
      </c>
      <c r="G7117">
        <v>676</v>
      </c>
      <c r="H7117" t="s">
        <v>1883</v>
      </c>
      <c r="I7117" t="s">
        <v>41</v>
      </c>
      <c r="J7117" t="s">
        <v>114</v>
      </c>
      <c r="K7117" t="s">
        <v>31</v>
      </c>
      <c r="L7117" t="s">
        <v>158</v>
      </c>
      <c r="M7117" t="s">
        <v>33</v>
      </c>
      <c r="N7117" t="s">
        <v>1812</v>
      </c>
      <c r="O7117">
        <v>0.56999999999999995</v>
      </c>
      <c r="P7117" t="s">
        <v>35</v>
      </c>
      <c r="Q7117" t="s">
        <v>807</v>
      </c>
      <c r="R7117" t="s">
        <v>1884</v>
      </c>
      <c r="S7117">
        <v>64506</v>
      </c>
      <c r="T7117" s="1">
        <v>41491</v>
      </c>
      <c r="U7117" s="1">
        <v>41498</v>
      </c>
      <c r="V7117" s="3">
        <v>-79.720480000000009</v>
      </c>
      <c r="W7117">
        <v>23</v>
      </c>
      <c r="X7117" s="2">
        <v>205.78</v>
      </c>
      <c r="Y7117">
        <v>88183</v>
      </c>
      <c r="Z7117" t="s">
        <v>107</v>
      </c>
      <c r="AA7117">
        <v>2013</v>
      </c>
      <c r="AB7117" t="str">
        <f>IF(samplesuperstore_cleaned[[#This Row],[discount]]=0,"0%",IF(samplesuperstore_cleaned[[#This Row],[discount]]=0.02,"1-2%",IF(samplesuperstore_cleaned[[#This Row],[discount]]&lt;=0.04,"3-4%",IF(samplesuperstore_cleaned[[#This Row],[discount]]&lt;=0.06,"5-6%",IF(samplesuperstore_cleaned[[#This Row],[discount]]=0.08,"7-8%","9-10%")))))</f>
        <v>9-10%</v>
      </c>
    </row>
    <row r="7118" spans="1:28" x14ac:dyDescent="0.3">
      <c r="A7118">
        <v>9216</v>
      </c>
      <c r="B7118">
        <v>19346</v>
      </c>
      <c r="C7118" t="s">
        <v>78</v>
      </c>
      <c r="D7118" s="3">
        <v>0.04</v>
      </c>
      <c r="E7118">
        <v>30.98</v>
      </c>
      <c r="F7118">
        <v>11.63</v>
      </c>
      <c r="G7118">
        <v>3341</v>
      </c>
      <c r="H7118" t="s">
        <v>5429</v>
      </c>
      <c r="I7118" t="s">
        <v>29</v>
      </c>
      <c r="J7118" t="s">
        <v>244</v>
      </c>
      <c r="K7118" t="s">
        <v>31</v>
      </c>
      <c r="L7118" t="s">
        <v>138</v>
      </c>
      <c r="M7118" t="s">
        <v>33</v>
      </c>
      <c r="N7118" t="s">
        <v>2578</v>
      </c>
      <c r="O7118">
        <v>0.37</v>
      </c>
      <c r="P7118" t="s">
        <v>260</v>
      </c>
      <c r="Q7118" t="s">
        <v>2115</v>
      </c>
      <c r="R7118" t="s">
        <v>3138</v>
      </c>
      <c r="S7118">
        <v>29687</v>
      </c>
      <c r="T7118" s="1">
        <v>41251</v>
      </c>
      <c r="U7118" s="1">
        <v>41252</v>
      </c>
      <c r="V7118" s="3">
        <v>-79.757999999999996</v>
      </c>
      <c r="W7118">
        <v>12</v>
      </c>
      <c r="X7118" s="2">
        <v>391.51</v>
      </c>
      <c r="Y7118">
        <v>85984</v>
      </c>
      <c r="Z7118" t="s">
        <v>72</v>
      </c>
      <c r="AA7118">
        <v>2012</v>
      </c>
      <c r="AB7118" t="str">
        <f>IF(samplesuperstore_cleaned[[#This Row],[discount]]=0,"0%",IF(samplesuperstore_cleaned[[#This Row],[discount]]=0.02,"1-2%",IF(samplesuperstore_cleaned[[#This Row],[discount]]&lt;=0.04,"3-4%",IF(samplesuperstore_cleaned[[#This Row],[discount]]&lt;=0.06,"5-6%",IF(samplesuperstore_cleaned[[#This Row],[discount]]=0.08,"7-8%","9-10%")))))</f>
        <v>3-4%</v>
      </c>
    </row>
    <row r="7119" spans="1:28" x14ac:dyDescent="0.3">
      <c r="A7119">
        <v>1808</v>
      </c>
      <c r="B7119">
        <v>19162</v>
      </c>
      <c r="C7119" t="s">
        <v>57</v>
      </c>
      <c r="D7119" s="3">
        <v>0.03</v>
      </c>
      <c r="E7119">
        <v>5.4</v>
      </c>
      <c r="F7119">
        <v>7.78</v>
      </c>
      <c r="G7119">
        <v>685</v>
      </c>
      <c r="H7119" t="s">
        <v>1895</v>
      </c>
      <c r="I7119" t="s">
        <v>29</v>
      </c>
      <c r="J7119" t="s">
        <v>114</v>
      </c>
      <c r="K7119" t="s">
        <v>31</v>
      </c>
      <c r="L7119" t="s">
        <v>138</v>
      </c>
      <c r="M7119" t="s">
        <v>33</v>
      </c>
      <c r="N7119" t="s">
        <v>788</v>
      </c>
      <c r="O7119">
        <v>0.37</v>
      </c>
      <c r="P7119" t="s">
        <v>35</v>
      </c>
      <c r="Q7119" t="s">
        <v>255</v>
      </c>
      <c r="R7119" t="s">
        <v>1864</v>
      </c>
      <c r="S7119">
        <v>77373</v>
      </c>
      <c r="T7119" s="1">
        <v>41501</v>
      </c>
      <c r="U7119" s="1">
        <v>41504</v>
      </c>
      <c r="V7119" s="3">
        <v>-79.766484000000005</v>
      </c>
      <c r="W7119">
        <v>19</v>
      </c>
      <c r="X7119" s="2">
        <v>109.39</v>
      </c>
      <c r="Y7119">
        <v>89742</v>
      </c>
      <c r="Z7119" t="s">
        <v>107</v>
      </c>
      <c r="AA7119">
        <v>2013</v>
      </c>
      <c r="AB7119" t="str">
        <f>IF(samplesuperstore_cleaned[[#This Row],[discount]]=0,"0%",IF(samplesuperstore_cleaned[[#This Row],[discount]]=0.02,"1-2%",IF(samplesuperstore_cleaned[[#This Row],[discount]]&lt;=0.04,"3-4%",IF(samplesuperstore_cleaned[[#This Row],[discount]]&lt;=0.06,"5-6%",IF(samplesuperstore_cleaned[[#This Row],[discount]]=0.08,"7-8%","9-10%")))))</f>
        <v>3-4%</v>
      </c>
    </row>
    <row r="7120" spans="1:28" x14ac:dyDescent="0.3">
      <c r="A7120">
        <v>4876</v>
      </c>
      <c r="B7120">
        <v>23216</v>
      </c>
      <c r="C7120" t="s">
        <v>60</v>
      </c>
      <c r="D7120" s="3">
        <v>0.1</v>
      </c>
      <c r="E7120">
        <v>699.99</v>
      </c>
      <c r="F7120">
        <v>24.49</v>
      </c>
      <c r="G7120">
        <v>1802</v>
      </c>
      <c r="H7120" t="s">
        <v>3603</v>
      </c>
      <c r="I7120" t="s">
        <v>29</v>
      </c>
      <c r="J7120" t="s">
        <v>30</v>
      </c>
      <c r="K7120" t="s">
        <v>54</v>
      </c>
      <c r="L7120" t="s">
        <v>219</v>
      </c>
      <c r="M7120" t="s">
        <v>159</v>
      </c>
      <c r="N7120" t="s">
        <v>1501</v>
      </c>
      <c r="O7120">
        <v>0.41</v>
      </c>
      <c r="P7120" t="s">
        <v>260</v>
      </c>
      <c r="Q7120" t="s">
        <v>929</v>
      </c>
      <c r="R7120" t="s">
        <v>3556</v>
      </c>
      <c r="S7120">
        <v>34698</v>
      </c>
      <c r="T7120" s="1">
        <v>41363</v>
      </c>
      <c r="U7120" s="1">
        <v>41365</v>
      </c>
      <c r="V7120" s="3">
        <v>-80.024000000000001</v>
      </c>
      <c r="W7120">
        <v>8</v>
      </c>
      <c r="X7120" s="2">
        <v>5140.7299999999996</v>
      </c>
      <c r="Y7120">
        <v>91547</v>
      </c>
      <c r="Z7120" t="s">
        <v>165</v>
      </c>
      <c r="AA7120">
        <v>2013</v>
      </c>
      <c r="AB7120" t="str">
        <f>IF(samplesuperstore_cleaned[[#This Row],[discount]]=0,"0%",IF(samplesuperstore_cleaned[[#This Row],[discount]]=0.02,"1-2%",IF(samplesuperstore_cleaned[[#This Row],[discount]]&lt;=0.04,"3-4%",IF(samplesuperstore_cleaned[[#This Row],[discount]]&lt;=0.06,"5-6%",IF(samplesuperstore_cleaned[[#This Row],[discount]]=0.08,"7-8%","9-10%")))))</f>
        <v>9-10%</v>
      </c>
    </row>
    <row r="7121" spans="1:28" x14ac:dyDescent="0.3">
      <c r="A7121">
        <v>1139</v>
      </c>
      <c r="B7121">
        <v>23037</v>
      </c>
      <c r="C7121" t="s">
        <v>27</v>
      </c>
      <c r="D7121" s="3">
        <v>0.06</v>
      </c>
      <c r="E7121">
        <v>5.78</v>
      </c>
      <c r="F7121">
        <v>7.64</v>
      </c>
      <c r="G7121">
        <v>445</v>
      </c>
      <c r="H7121" t="s">
        <v>1403</v>
      </c>
      <c r="I7121" t="s">
        <v>29</v>
      </c>
      <c r="J7121" t="s">
        <v>114</v>
      </c>
      <c r="K7121" t="s">
        <v>31</v>
      </c>
      <c r="L7121" t="s">
        <v>49</v>
      </c>
      <c r="M7121" t="s">
        <v>33</v>
      </c>
      <c r="N7121" t="s">
        <v>755</v>
      </c>
      <c r="O7121">
        <v>0.36</v>
      </c>
      <c r="P7121" t="s">
        <v>35</v>
      </c>
      <c r="Q7121" t="s">
        <v>161</v>
      </c>
      <c r="R7121" t="s">
        <v>1405</v>
      </c>
      <c r="S7121">
        <v>68701</v>
      </c>
      <c r="T7121" s="1">
        <v>40889</v>
      </c>
      <c r="U7121" s="1">
        <v>40891</v>
      </c>
      <c r="V7121" s="3">
        <v>-80.105000000000004</v>
      </c>
      <c r="W7121">
        <v>19</v>
      </c>
      <c r="X7121" s="2">
        <v>114.09</v>
      </c>
      <c r="Y7121">
        <v>88086</v>
      </c>
      <c r="Z7121" t="s">
        <v>72</v>
      </c>
      <c r="AA7121">
        <v>2011</v>
      </c>
      <c r="AB7121" t="str">
        <f>IF(samplesuperstore_cleaned[[#This Row],[discount]]=0,"0%",IF(samplesuperstore_cleaned[[#This Row],[discount]]=0.02,"1-2%",IF(samplesuperstore_cleaned[[#This Row],[discount]]&lt;=0.04,"3-4%",IF(samplesuperstore_cleaned[[#This Row],[discount]]&lt;=0.06,"5-6%",IF(samplesuperstore_cleaned[[#This Row],[discount]]=0.08,"7-8%","9-10%")))))</f>
        <v>5-6%</v>
      </c>
    </row>
    <row r="7122" spans="1:28" x14ac:dyDescent="0.3">
      <c r="A7122">
        <v>8231</v>
      </c>
      <c r="B7122">
        <v>18658</v>
      </c>
      <c r="C7122" t="s">
        <v>78</v>
      </c>
      <c r="D7122" s="3">
        <v>0</v>
      </c>
      <c r="E7122">
        <v>14.03</v>
      </c>
      <c r="F7122">
        <v>9.3699999999999992</v>
      </c>
      <c r="G7122">
        <v>2999</v>
      </c>
      <c r="H7122" t="s">
        <v>5043</v>
      </c>
      <c r="I7122" t="s">
        <v>41</v>
      </c>
      <c r="J7122" t="s">
        <v>30</v>
      </c>
      <c r="K7122" t="s">
        <v>31</v>
      </c>
      <c r="L7122" t="s">
        <v>158</v>
      </c>
      <c r="M7122" t="s">
        <v>33</v>
      </c>
      <c r="N7122" t="s">
        <v>1094</v>
      </c>
      <c r="O7122">
        <v>0.56000000000000005</v>
      </c>
      <c r="P7122" t="s">
        <v>35</v>
      </c>
      <c r="Q7122" t="s">
        <v>761</v>
      </c>
      <c r="R7122" t="s">
        <v>851</v>
      </c>
      <c r="S7122">
        <v>48237</v>
      </c>
      <c r="T7122" s="1">
        <v>40965</v>
      </c>
      <c r="U7122" s="1">
        <v>40965</v>
      </c>
      <c r="V7122" s="3">
        <v>-80.2</v>
      </c>
      <c r="W7122">
        <v>6</v>
      </c>
      <c r="X7122" s="2">
        <v>88.46</v>
      </c>
      <c r="Y7122">
        <v>87049</v>
      </c>
      <c r="Z7122" t="s">
        <v>112</v>
      </c>
      <c r="AA7122">
        <v>2012</v>
      </c>
      <c r="AB7122" t="str">
        <f>IF(samplesuperstore_cleaned[[#This Row],[discount]]=0,"0%",IF(samplesuperstore_cleaned[[#This Row],[discount]]=0.02,"1-2%",IF(samplesuperstore_cleaned[[#This Row],[discount]]&lt;=0.04,"3-4%",IF(samplesuperstore_cleaned[[#This Row],[discount]]&lt;=0.06,"5-6%",IF(samplesuperstore_cleaned[[#This Row],[discount]]=0.08,"7-8%","9-10%")))))</f>
        <v>0%</v>
      </c>
    </row>
    <row r="7123" spans="1:28" x14ac:dyDescent="0.3">
      <c r="A7123">
        <v>3708</v>
      </c>
      <c r="B7123">
        <v>21745</v>
      </c>
      <c r="C7123" t="s">
        <v>57</v>
      </c>
      <c r="D7123" s="3">
        <v>7.0000000000000007E-2</v>
      </c>
      <c r="E7123">
        <v>6.48</v>
      </c>
      <c r="F7123">
        <v>7.37</v>
      </c>
      <c r="G7123">
        <v>1404</v>
      </c>
      <c r="H7123" t="s">
        <v>3059</v>
      </c>
      <c r="I7123" t="s">
        <v>29</v>
      </c>
      <c r="J7123" t="s">
        <v>66</v>
      </c>
      <c r="K7123" t="s">
        <v>31</v>
      </c>
      <c r="L7123" t="s">
        <v>49</v>
      </c>
      <c r="M7123" t="s">
        <v>33</v>
      </c>
      <c r="N7123" t="s">
        <v>447</v>
      </c>
      <c r="O7123">
        <v>0.37</v>
      </c>
      <c r="P7123" t="s">
        <v>35</v>
      </c>
      <c r="Q7123" t="s">
        <v>761</v>
      </c>
      <c r="R7123" t="s">
        <v>3060</v>
      </c>
      <c r="S7123">
        <v>48104</v>
      </c>
      <c r="T7123" s="1">
        <v>41404</v>
      </c>
      <c r="U7123" s="1">
        <v>41406</v>
      </c>
      <c r="V7123" s="3">
        <v>-80.41</v>
      </c>
      <c r="W7123">
        <v>7</v>
      </c>
      <c r="X7123" s="2">
        <v>44.77</v>
      </c>
      <c r="Y7123">
        <v>86149</v>
      </c>
      <c r="Z7123" t="s">
        <v>38</v>
      </c>
      <c r="AA7123">
        <v>2013</v>
      </c>
      <c r="AB7123" t="str">
        <f>IF(samplesuperstore_cleaned[[#This Row],[discount]]=0,"0%",IF(samplesuperstore_cleaned[[#This Row],[discount]]=0.02,"1-2%",IF(samplesuperstore_cleaned[[#This Row],[discount]]&lt;=0.04,"3-4%",IF(samplesuperstore_cleaned[[#This Row],[discount]]&lt;=0.06,"5-6%",IF(samplesuperstore_cleaned[[#This Row],[discount]]=0.08,"7-8%","9-10%")))))</f>
        <v>9-10%</v>
      </c>
    </row>
    <row r="7124" spans="1:28" x14ac:dyDescent="0.3">
      <c r="A7124">
        <v>3698</v>
      </c>
      <c r="B7124">
        <v>3745</v>
      </c>
      <c r="C7124" t="s">
        <v>57</v>
      </c>
      <c r="D7124" s="3">
        <v>7.0000000000000007E-2</v>
      </c>
      <c r="E7124">
        <v>6.48</v>
      </c>
      <c r="F7124">
        <v>7.37</v>
      </c>
      <c r="G7124">
        <v>1402</v>
      </c>
      <c r="H7124" t="s">
        <v>3056</v>
      </c>
      <c r="I7124" t="s">
        <v>29</v>
      </c>
      <c r="J7124" t="s">
        <v>66</v>
      </c>
      <c r="K7124" t="s">
        <v>31</v>
      </c>
      <c r="L7124" t="s">
        <v>49</v>
      </c>
      <c r="M7124" t="s">
        <v>33</v>
      </c>
      <c r="N7124" t="s">
        <v>447</v>
      </c>
      <c r="O7124">
        <v>0.37</v>
      </c>
      <c r="P7124" t="s">
        <v>35</v>
      </c>
      <c r="Q7124" t="s">
        <v>36</v>
      </c>
      <c r="R7124" t="s">
        <v>444</v>
      </c>
      <c r="S7124">
        <v>60653</v>
      </c>
      <c r="T7124" s="1">
        <v>41404</v>
      </c>
      <c r="U7124" s="1">
        <v>41406</v>
      </c>
      <c r="V7124" s="3">
        <v>-80.41</v>
      </c>
      <c r="W7124">
        <v>26</v>
      </c>
      <c r="X7124" s="2">
        <v>166.27</v>
      </c>
      <c r="Y7124">
        <v>26756</v>
      </c>
      <c r="Z7124" t="s">
        <v>38</v>
      </c>
      <c r="AA7124">
        <v>2013</v>
      </c>
      <c r="AB7124" t="str">
        <f>IF(samplesuperstore_cleaned[[#This Row],[discount]]=0,"0%",IF(samplesuperstore_cleaned[[#This Row],[discount]]=0.02,"1-2%",IF(samplesuperstore_cleaned[[#This Row],[discount]]&lt;=0.04,"3-4%",IF(samplesuperstore_cleaned[[#This Row],[discount]]&lt;=0.06,"5-6%",IF(samplesuperstore_cleaned[[#This Row],[discount]]=0.08,"7-8%","9-10%")))))</f>
        <v>9-10%</v>
      </c>
    </row>
    <row r="7125" spans="1:28" x14ac:dyDescent="0.3">
      <c r="A7125">
        <v>2625</v>
      </c>
      <c r="B7125">
        <v>25348</v>
      </c>
      <c r="C7125" t="s">
        <v>60</v>
      </c>
      <c r="D7125" s="3">
        <v>0.06</v>
      </c>
      <c r="E7125">
        <v>3.81</v>
      </c>
      <c r="F7125">
        <v>5.44</v>
      </c>
      <c r="G7125">
        <v>1020</v>
      </c>
      <c r="H7125" t="s">
        <v>2473</v>
      </c>
      <c r="I7125" t="s">
        <v>29</v>
      </c>
      <c r="J7125" t="s">
        <v>244</v>
      </c>
      <c r="K7125" t="s">
        <v>31</v>
      </c>
      <c r="L7125" t="s">
        <v>138</v>
      </c>
      <c r="M7125" t="s">
        <v>33</v>
      </c>
      <c r="N7125" t="s">
        <v>1633</v>
      </c>
      <c r="O7125">
        <v>0.36</v>
      </c>
      <c r="P7125" t="s">
        <v>35</v>
      </c>
      <c r="Q7125" t="s">
        <v>456</v>
      </c>
      <c r="R7125" t="s">
        <v>2474</v>
      </c>
      <c r="S7125">
        <v>66762</v>
      </c>
      <c r="T7125" s="1">
        <v>40759</v>
      </c>
      <c r="U7125" s="1">
        <v>40763</v>
      </c>
      <c r="V7125" s="3">
        <v>-80.502760000000009</v>
      </c>
      <c r="W7125">
        <v>18</v>
      </c>
      <c r="X7125" s="2">
        <v>66.849999999999994</v>
      </c>
      <c r="Y7125">
        <v>88635</v>
      </c>
      <c r="Z7125" t="s">
        <v>107</v>
      </c>
      <c r="AA7125">
        <v>2011</v>
      </c>
      <c r="AB7125" t="str">
        <f>IF(samplesuperstore_cleaned[[#This Row],[discount]]=0,"0%",IF(samplesuperstore_cleaned[[#This Row],[discount]]=0.02,"1-2%",IF(samplesuperstore_cleaned[[#This Row],[discount]]&lt;=0.04,"3-4%",IF(samplesuperstore_cleaned[[#This Row],[discount]]&lt;=0.06,"5-6%",IF(samplesuperstore_cleaned[[#This Row],[discount]]=0.08,"7-8%","9-10%")))))</f>
        <v>5-6%</v>
      </c>
    </row>
    <row r="7126" spans="1:28" x14ac:dyDescent="0.3">
      <c r="A7126">
        <v>7319</v>
      </c>
      <c r="B7126">
        <v>5339</v>
      </c>
      <c r="C7126" t="s">
        <v>39</v>
      </c>
      <c r="D7126" s="3">
        <v>0.09</v>
      </c>
      <c r="E7126">
        <v>17.989999999999998</v>
      </c>
      <c r="F7126">
        <v>8.65</v>
      </c>
      <c r="G7126">
        <v>2670</v>
      </c>
      <c r="H7126" t="s">
        <v>4671</v>
      </c>
      <c r="I7126" t="s">
        <v>29</v>
      </c>
      <c r="J7126" t="s">
        <v>66</v>
      </c>
      <c r="K7126" t="s">
        <v>31</v>
      </c>
      <c r="L7126" t="s">
        <v>42</v>
      </c>
      <c r="M7126" t="s">
        <v>33</v>
      </c>
      <c r="N7126" t="s">
        <v>3839</v>
      </c>
      <c r="O7126">
        <v>0.56999999999999995</v>
      </c>
      <c r="P7126" t="s">
        <v>45</v>
      </c>
      <c r="Q7126" t="s">
        <v>70</v>
      </c>
      <c r="R7126" t="s">
        <v>1646</v>
      </c>
      <c r="S7126">
        <v>90049</v>
      </c>
      <c r="T7126" s="1">
        <v>40511</v>
      </c>
      <c r="U7126" s="1">
        <v>40511</v>
      </c>
      <c r="V7126" s="3">
        <v>-80.53</v>
      </c>
      <c r="W7126">
        <v>71</v>
      </c>
      <c r="X7126" s="2">
        <v>1191.58</v>
      </c>
      <c r="Y7126">
        <v>37924</v>
      </c>
      <c r="Z7126" t="s">
        <v>59</v>
      </c>
      <c r="AA7126">
        <v>2010</v>
      </c>
      <c r="AB7126" t="str">
        <f>IF(samplesuperstore_cleaned[[#This Row],[discount]]=0,"0%",IF(samplesuperstore_cleaned[[#This Row],[discount]]=0.02,"1-2%",IF(samplesuperstore_cleaned[[#This Row],[discount]]&lt;=0.04,"3-4%",IF(samplesuperstore_cleaned[[#This Row],[discount]]&lt;=0.06,"5-6%",IF(samplesuperstore_cleaned[[#This Row],[discount]]=0.08,"7-8%","9-10%")))))</f>
        <v>9-10%</v>
      </c>
    </row>
    <row r="7127" spans="1:28" x14ac:dyDescent="0.3">
      <c r="A7127">
        <v>7817</v>
      </c>
      <c r="B7127">
        <v>18648</v>
      </c>
      <c r="C7127" t="s">
        <v>60</v>
      </c>
      <c r="D7127" s="3">
        <v>7.0000000000000007E-2</v>
      </c>
      <c r="E7127">
        <v>20.239999999999998</v>
      </c>
      <c r="F7127">
        <v>6.67</v>
      </c>
      <c r="G7127">
        <v>2859</v>
      </c>
      <c r="H7127" t="s">
        <v>4884</v>
      </c>
      <c r="I7127" t="s">
        <v>29</v>
      </c>
      <c r="J7127" t="s">
        <v>30</v>
      </c>
      <c r="K7127" t="s">
        <v>67</v>
      </c>
      <c r="L7127" t="s">
        <v>104</v>
      </c>
      <c r="M7127" t="s">
        <v>52</v>
      </c>
      <c r="N7127" t="s">
        <v>1019</v>
      </c>
      <c r="O7127">
        <v>0.49</v>
      </c>
      <c r="P7127" t="s">
        <v>260</v>
      </c>
      <c r="Q7127" t="s">
        <v>929</v>
      </c>
      <c r="R7127" t="s">
        <v>693</v>
      </c>
      <c r="S7127">
        <v>32601</v>
      </c>
      <c r="T7127" s="1">
        <v>41529</v>
      </c>
      <c r="U7127" s="1">
        <v>41536</v>
      </c>
      <c r="V7127" s="3">
        <v>-80.557400000000001</v>
      </c>
      <c r="W7127">
        <v>8</v>
      </c>
      <c r="X7127" s="2">
        <v>157.15</v>
      </c>
      <c r="Y7127">
        <v>88292</v>
      </c>
      <c r="Z7127" t="s">
        <v>173</v>
      </c>
      <c r="AA7127">
        <v>2013</v>
      </c>
      <c r="AB7127" t="str">
        <f>IF(samplesuperstore_cleaned[[#This Row],[discount]]=0,"0%",IF(samplesuperstore_cleaned[[#This Row],[discount]]=0.02,"1-2%",IF(samplesuperstore_cleaned[[#This Row],[discount]]&lt;=0.04,"3-4%",IF(samplesuperstore_cleaned[[#This Row],[discount]]&lt;=0.06,"5-6%",IF(samplesuperstore_cleaned[[#This Row],[discount]]=0.08,"7-8%","9-10%")))))</f>
        <v>9-10%</v>
      </c>
    </row>
    <row r="7128" spans="1:28" x14ac:dyDescent="0.3">
      <c r="A7128">
        <v>913</v>
      </c>
      <c r="B7128">
        <v>6643</v>
      </c>
      <c r="C7128" t="s">
        <v>78</v>
      </c>
      <c r="D7128" s="3">
        <v>0.02</v>
      </c>
      <c r="E7128">
        <v>5.98</v>
      </c>
      <c r="F7128">
        <v>5.46</v>
      </c>
      <c r="G7128">
        <v>349</v>
      </c>
      <c r="H7128" t="s">
        <v>1160</v>
      </c>
      <c r="I7128" t="s">
        <v>29</v>
      </c>
      <c r="J7128" t="s">
        <v>66</v>
      </c>
      <c r="K7128" t="s">
        <v>31</v>
      </c>
      <c r="L7128" t="s">
        <v>49</v>
      </c>
      <c r="M7128" t="s">
        <v>33</v>
      </c>
      <c r="N7128" t="s">
        <v>758</v>
      </c>
      <c r="O7128">
        <v>0.36</v>
      </c>
      <c r="P7128" t="s">
        <v>260</v>
      </c>
      <c r="Q7128" t="s">
        <v>929</v>
      </c>
      <c r="R7128" t="s">
        <v>1147</v>
      </c>
      <c r="S7128">
        <v>33132</v>
      </c>
      <c r="T7128" s="1">
        <v>41253</v>
      </c>
      <c r="U7128" s="1">
        <v>41254</v>
      </c>
      <c r="V7128" s="3">
        <v>-80.903899999999993</v>
      </c>
      <c r="W7128">
        <v>62</v>
      </c>
      <c r="X7128" s="2">
        <v>374.26</v>
      </c>
      <c r="Y7128">
        <v>47265</v>
      </c>
      <c r="Z7128" t="s">
        <v>72</v>
      </c>
      <c r="AA7128">
        <v>2012</v>
      </c>
      <c r="AB7128" t="str">
        <f>IF(samplesuperstore_cleaned[[#This Row],[discount]]=0,"0%",IF(samplesuperstore_cleaned[[#This Row],[discount]]=0.02,"1-2%",IF(samplesuperstore_cleaned[[#This Row],[discount]]&lt;=0.04,"3-4%",IF(samplesuperstore_cleaned[[#This Row],[discount]]&lt;=0.06,"5-6%",IF(samplesuperstore_cleaned[[#This Row],[discount]]=0.08,"7-8%","9-10%")))))</f>
        <v>1-2%</v>
      </c>
    </row>
    <row r="7129" spans="1:28" x14ac:dyDescent="0.3">
      <c r="A7129">
        <v>1695</v>
      </c>
      <c r="B7129">
        <v>1086</v>
      </c>
      <c r="C7129" t="s">
        <v>39</v>
      </c>
      <c r="D7129" s="3">
        <v>0.1</v>
      </c>
      <c r="E7129">
        <v>2.1800000000000002</v>
      </c>
      <c r="F7129">
        <v>7.09</v>
      </c>
      <c r="G7129">
        <v>640</v>
      </c>
      <c r="H7129" t="s">
        <v>1832</v>
      </c>
      <c r="I7129" t="s">
        <v>29</v>
      </c>
      <c r="J7129" t="s">
        <v>244</v>
      </c>
      <c r="K7129" t="s">
        <v>31</v>
      </c>
      <c r="L7129" t="s">
        <v>49</v>
      </c>
      <c r="M7129" t="s">
        <v>43</v>
      </c>
      <c r="N7129" t="s">
        <v>1824</v>
      </c>
      <c r="O7129">
        <v>0.38</v>
      </c>
      <c r="P7129" t="s">
        <v>45</v>
      </c>
      <c r="Q7129" t="s">
        <v>46</v>
      </c>
      <c r="R7129" t="s">
        <v>520</v>
      </c>
      <c r="S7129">
        <v>98119</v>
      </c>
      <c r="T7129" s="1">
        <v>40866</v>
      </c>
      <c r="U7129" s="1">
        <v>40868</v>
      </c>
      <c r="V7129" s="3">
        <v>-81.08</v>
      </c>
      <c r="W7129">
        <v>51</v>
      </c>
      <c r="X7129" s="2">
        <v>128.18</v>
      </c>
      <c r="Y7129">
        <v>8001</v>
      </c>
      <c r="Z7129" t="s">
        <v>59</v>
      </c>
      <c r="AA7129">
        <v>2011</v>
      </c>
      <c r="AB7129" t="str">
        <f>IF(samplesuperstore_cleaned[[#This Row],[discount]]=0,"0%",IF(samplesuperstore_cleaned[[#This Row],[discount]]=0.02,"1-2%",IF(samplesuperstore_cleaned[[#This Row],[discount]]&lt;=0.04,"3-4%",IF(samplesuperstore_cleaned[[#This Row],[discount]]&lt;=0.06,"5-6%",IF(samplesuperstore_cleaned[[#This Row],[discount]]=0.08,"7-8%","9-10%")))))</f>
        <v>9-10%</v>
      </c>
    </row>
    <row r="7130" spans="1:28" x14ac:dyDescent="0.3">
      <c r="A7130">
        <v>8041</v>
      </c>
      <c r="B7130">
        <v>22435</v>
      </c>
      <c r="C7130" t="s">
        <v>78</v>
      </c>
      <c r="D7130" s="3">
        <v>0.08</v>
      </c>
      <c r="E7130">
        <v>4.24</v>
      </c>
      <c r="F7130">
        <v>5.41</v>
      </c>
      <c r="G7130">
        <v>2924</v>
      </c>
      <c r="H7130" t="s">
        <v>4963</v>
      </c>
      <c r="I7130" t="s">
        <v>29</v>
      </c>
      <c r="J7130" t="s">
        <v>244</v>
      </c>
      <c r="K7130" t="s">
        <v>31</v>
      </c>
      <c r="L7130" t="s">
        <v>138</v>
      </c>
      <c r="M7130" t="s">
        <v>33</v>
      </c>
      <c r="N7130" t="s">
        <v>222</v>
      </c>
      <c r="O7130">
        <v>0.35</v>
      </c>
      <c r="P7130" t="s">
        <v>84</v>
      </c>
      <c r="Q7130" t="s">
        <v>1057</v>
      </c>
      <c r="R7130" t="s">
        <v>4964</v>
      </c>
      <c r="S7130">
        <v>20707</v>
      </c>
      <c r="T7130" s="1">
        <v>40783</v>
      </c>
      <c r="U7130" s="1">
        <v>40784</v>
      </c>
      <c r="V7130" s="3">
        <v>-81.333979999999997</v>
      </c>
      <c r="W7130">
        <v>20</v>
      </c>
      <c r="X7130" s="2">
        <v>81.2</v>
      </c>
      <c r="Y7130">
        <v>86595</v>
      </c>
      <c r="Z7130" t="s">
        <v>107</v>
      </c>
      <c r="AA7130">
        <v>2011</v>
      </c>
      <c r="AB7130" t="str">
        <f>IF(samplesuperstore_cleaned[[#This Row],[discount]]=0,"0%",IF(samplesuperstore_cleaned[[#This Row],[discount]]=0.02,"1-2%",IF(samplesuperstore_cleaned[[#This Row],[discount]]&lt;=0.04,"3-4%",IF(samplesuperstore_cleaned[[#This Row],[discount]]&lt;=0.06,"5-6%",IF(samplesuperstore_cleaned[[#This Row],[discount]]=0.08,"7-8%","9-10%")))))</f>
        <v>7-8%</v>
      </c>
    </row>
    <row r="7131" spans="1:28" x14ac:dyDescent="0.3">
      <c r="A7131">
        <v>1130</v>
      </c>
      <c r="B7131">
        <v>22130</v>
      </c>
      <c r="C7131" t="s">
        <v>39</v>
      </c>
      <c r="D7131" s="3">
        <v>0.1</v>
      </c>
      <c r="E7131">
        <v>5.28</v>
      </c>
      <c r="F7131">
        <v>5.57</v>
      </c>
      <c r="G7131">
        <v>441</v>
      </c>
      <c r="H7131" t="s">
        <v>1395</v>
      </c>
      <c r="I7131" t="s">
        <v>29</v>
      </c>
      <c r="J7131" t="s">
        <v>114</v>
      </c>
      <c r="K7131" t="s">
        <v>31</v>
      </c>
      <c r="L7131" t="s">
        <v>49</v>
      </c>
      <c r="M7131" t="s">
        <v>33</v>
      </c>
      <c r="N7131" t="s">
        <v>1396</v>
      </c>
      <c r="O7131">
        <v>0.4</v>
      </c>
      <c r="P7131" t="s">
        <v>84</v>
      </c>
      <c r="Q7131" t="s">
        <v>97</v>
      </c>
      <c r="R7131" t="s">
        <v>1397</v>
      </c>
      <c r="S7131">
        <v>7480</v>
      </c>
      <c r="T7131" s="1">
        <v>40704</v>
      </c>
      <c r="U7131" s="1">
        <v>40706</v>
      </c>
      <c r="V7131" s="3">
        <v>-81.344000000000008</v>
      </c>
      <c r="W7131">
        <v>12</v>
      </c>
      <c r="X7131" s="2">
        <v>59.05</v>
      </c>
      <c r="Y7131">
        <v>90696</v>
      </c>
      <c r="Z7131" t="s">
        <v>189</v>
      </c>
      <c r="AA7131">
        <v>2011</v>
      </c>
      <c r="AB7131" t="str">
        <f>IF(samplesuperstore_cleaned[[#This Row],[discount]]=0,"0%",IF(samplesuperstore_cleaned[[#This Row],[discount]]=0.02,"1-2%",IF(samplesuperstore_cleaned[[#This Row],[discount]]&lt;=0.04,"3-4%",IF(samplesuperstore_cleaned[[#This Row],[discount]]&lt;=0.06,"5-6%",IF(samplesuperstore_cleaned[[#This Row],[discount]]=0.08,"7-8%","9-10%")))))</f>
        <v>9-10%</v>
      </c>
    </row>
    <row r="7132" spans="1:28" x14ac:dyDescent="0.3">
      <c r="A7132">
        <v>1038</v>
      </c>
      <c r="B7132">
        <v>22598</v>
      </c>
      <c r="C7132" t="s">
        <v>60</v>
      </c>
      <c r="D7132" s="3">
        <v>7.0000000000000007E-2</v>
      </c>
      <c r="E7132">
        <v>9.7100000000000009</v>
      </c>
      <c r="F7132">
        <v>9.4499999999999993</v>
      </c>
      <c r="G7132">
        <v>393</v>
      </c>
      <c r="H7132" t="s">
        <v>1284</v>
      </c>
      <c r="I7132" t="s">
        <v>29</v>
      </c>
      <c r="J7132" t="s">
        <v>30</v>
      </c>
      <c r="K7132" t="s">
        <v>31</v>
      </c>
      <c r="L7132" t="s">
        <v>158</v>
      </c>
      <c r="M7132" t="s">
        <v>33</v>
      </c>
      <c r="N7132" t="s">
        <v>685</v>
      </c>
      <c r="O7132">
        <v>0.6</v>
      </c>
      <c r="P7132" t="s">
        <v>84</v>
      </c>
      <c r="Q7132" t="s">
        <v>125</v>
      </c>
      <c r="R7132" t="s">
        <v>1285</v>
      </c>
      <c r="S7132">
        <v>13021</v>
      </c>
      <c r="T7132" s="1">
        <v>40224</v>
      </c>
      <c r="U7132" s="1">
        <v>40231</v>
      </c>
      <c r="V7132" s="3">
        <v>-81.77</v>
      </c>
      <c r="W7132">
        <v>3</v>
      </c>
      <c r="X7132" s="2">
        <v>31.44</v>
      </c>
      <c r="Y7132">
        <v>86382</v>
      </c>
      <c r="Z7132" t="s">
        <v>112</v>
      </c>
      <c r="AA7132">
        <v>2010</v>
      </c>
      <c r="AB7132" t="str">
        <f>IF(samplesuperstore_cleaned[[#This Row],[discount]]=0,"0%",IF(samplesuperstore_cleaned[[#This Row],[discount]]=0.02,"1-2%",IF(samplesuperstore_cleaned[[#This Row],[discount]]&lt;=0.04,"3-4%",IF(samplesuperstore_cleaned[[#This Row],[discount]]&lt;=0.06,"5-6%",IF(samplesuperstore_cleaned[[#This Row],[discount]]=0.08,"7-8%","9-10%")))))</f>
        <v>9-10%</v>
      </c>
    </row>
    <row r="7133" spans="1:28" x14ac:dyDescent="0.3">
      <c r="A7133">
        <v>733</v>
      </c>
      <c r="B7133">
        <v>5573</v>
      </c>
      <c r="C7133" t="s">
        <v>60</v>
      </c>
      <c r="D7133" s="3">
        <v>0.02</v>
      </c>
      <c r="E7133">
        <v>11.97</v>
      </c>
      <c r="F7133">
        <v>5.81</v>
      </c>
      <c r="G7133">
        <v>272</v>
      </c>
      <c r="H7133" t="s">
        <v>985</v>
      </c>
      <c r="I7133" t="s">
        <v>29</v>
      </c>
      <c r="J7133" t="s">
        <v>114</v>
      </c>
      <c r="K7133" t="s">
        <v>31</v>
      </c>
      <c r="L7133" t="s">
        <v>42</v>
      </c>
      <c r="M7133" t="s">
        <v>52</v>
      </c>
      <c r="N7133" t="s">
        <v>977</v>
      </c>
      <c r="O7133">
        <v>0.6</v>
      </c>
      <c r="P7133" t="s">
        <v>260</v>
      </c>
      <c r="Q7133" t="s">
        <v>846</v>
      </c>
      <c r="R7133" t="s">
        <v>986</v>
      </c>
      <c r="S7133">
        <v>28204</v>
      </c>
      <c r="T7133" s="1">
        <v>41498</v>
      </c>
      <c r="U7133" s="1">
        <v>41498</v>
      </c>
      <c r="V7133" s="3">
        <v>-81.941299999999998</v>
      </c>
      <c r="W7133">
        <v>76</v>
      </c>
      <c r="X7133" s="2">
        <v>912.06</v>
      </c>
      <c r="Y7133">
        <v>39490</v>
      </c>
      <c r="Z7133" t="s">
        <v>107</v>
      </c>
      <c r="AA7133">
        <v>2013</v>
      </c>
      <c r="AB7133" t="str">
        <f>IF(samplesuperstore_cleaned[[#This Row],[discount]]=0,"0%",IF(samplesuperstore_cleaned[[#This Row],[discount]]=0.02,"1-2%",IF(samplesuperstore_cleaned[[#This Row],[discount]]&lt;=0.04,"3-4%",IF(samplesuperstore_cleaned[[#This Row],[discount]]&lt;=0.06,"5-6%",IF(samplesuperstore_cleaned[[#This Row],[discount]]=0.08,"7-8%","9-10%")))))</f>
        <v>1-2%</v>
      </c>
    </row>
    <row r="7134" spans="1:28" x14ac:dyDescent="0.3">
      <c r="A7134">
        <v>1029</v>
      </c>
      <c r="B7134">
        <v>26349</v>
      </c>
      <c r="C7134" t="s">
        <v>27</v>
      </c>
      <c r="D7134" s="3">
        <v>0.05</v>
      </c>
      <c r="E7134">
        <v>4.91</v>
      </c>
      <c r="F7134">
        <v>4.97</v>
      </c>
      <c r="G7134">
        <v>389</v>
      </c>
      <c r="H7134" t="s">
        <v>1272</v>
      </c>
      <c r="I7134" t="s">
        <v>29</v>
      </c>
      <c r="J7134" t="s">
        <v>114</v>
      </c>
      <c r="K7134" t="s">
        <v>31</v>
      </c>
      <c r="L7134" t="s">
        <v>138</v>
      </c>
      <c r="M7134" t="s">
        <v>33</v>
      </c>
      <c r="N7134" t="s">
        <v>1275</v>
      </c>
      <c r="O7134">
        <v>0.38</v>
      </c>
      <c r="P7134" t="s">
        <v>35</v>
      </c>
      <c r="Q7134" t="s">
        <v>161</v>
      </c>
      <c r="R7134" t="s">
        <v>1273</v>
      </c>
      <c r="S7134">
        <v>68502</v>
      </c>
      <c r="T7134" s="1">
        <v>41560</v>
      </c>
      <c r="U7134" s="1">
        <v>41561</v>
      </c>
      <c r="V7134" s="3">
        <v>-82.086999999999989</v>
      </c>
      <c r="W7134">
        <v>19</v>
      </c>
      <c r="X7134" s="2">
        <v>98.27</v>
      </c>
      <c r="Y7134">
        <v>90352</v>
      </c>
      <c r="Z7134" t="s">
        <v>87</v>
      </c>
      <c r="AA7134">
        <v>2013</v>
      </c>
      <c r="AB7134" t="str">
        <f>IF(samplesuperstore_cleaned[[#This Row],[discount]]=0,"0%",IF(samplesuperstore_cleaned[[#This Row],[discount]]=0.02,"1-2%",IF(samplesuperstore_cleaned[[#This Row],[discount]]&lt;=0.04,"3-4%",IF(samplesuperstore_cleaned[[#This Row],[discount]]&lt;=0.06,"5-6%",IF(samplesuperstore_cleaned[[#This Row],[discount]]=0.08,"7-8%","9-10%")))))</f>
        <v>5-6%</v>
      </c>
    </row>
    <row r="7135" spans="1:28" x14ac:dyDescent="0.3">
      <c r="A7135">
        <v>9110</v>
      </c>
      <c r="B7135">
        <v>1642</v>
      </c>
      <c r="C7135" t="s">
        <v>57</v>
      </c>
      <c r="D7135" s="3">
        <v>0</v>
      </c>
      <c r="E7135">
        <v>30.42</v>
      </c>
      <c r="F7135">
        <v>8.65</v>
      </c>
      <c r="G7135">
        <v>3289</v>
      </c>
      <c r="H7135" t="s">
        <v>5373</v>
      </c>
      <c r="I7135" t="s">
        <v>29</v>
      </c>
      <c r="J7135" t="s">
        <v>30</v>
      </c>
      <c r="K7135" t="s">
        <v>54</v>
      </c>
      <c r="L7135" t="s">
        <v>181</v>
      </c>
      <c r="M7135" t="s">
        <v>33</v>
      </c>
      <c r="N7135" t="s">
        <v>1298</v>
      </c>
      <c r="O7135">
        <v>0.74</v>
      </c>
      <c r="P7135" t="s">
        <v>45</v>
      </c>
      <c r="Q7135" t="s">
        <v>70</v>
      </c>
      <c r="R7135" t="s">
        <v>1646</v>
      </c>
      <c r="S7135">
        <v>90049</v>
      </c>
      <c r="T7135" s="1">
        <v>41526</v>
      </c>
      <c r="U7135" s="1">
        <v>41528</v>
      </c>
      <c r="V7135" s="3">
        <v>-82.13</v>
      </c>
      <c r="W7135">
        <v>2</v>
      </c>
      <c r="X7135" s="2">
        <v>80.58</v>
      </c>
      <c r="Y7135">
        <v>11874</v>
      </c>
      <c r="Z7135" t="s">
        <v>173</v>
      </c>
      <c r="AA7135">
        <v>2013</v>
      </c>
      <c r="AB7135" t="str">
        <f>IF(samplesuperstore_cleaned[[#This Row],[discount]]=0,"0%",IF(samplesuperstore_cleaned[[#This Row],[discount]]=0.02,"1-2%",IF(samplesuperstore_cleaned[[#This Row],[discount]]&lt;=0.04,"3-4%",IF(samplesuperstore_cleaned[[#This Row],[discount]]&lt;=0.06,"5-6%",IF(samplesuperstore_cleaned[[#This Row],[discount]]=0.08,"7-8%","9-10%")))))</f>
        <v>0%</v>
      </c>
    </row>
    <row r="7136" spans="1:28" x14ac:dyDescent="0.3">
      <c r="A7136">
        <v>4272</v>
      </c>
      <c r="B7136">
        <v>21453</v>
      </c>
      <c r="C7136" t="s">
        <v>60</v>
      </c>
      <c r="D7136" s="3">
        <v>0.01</v>
      </c>
      <c r="E7136">
        <v>6.48</v>
      </c>
      <c r="F7136">
        <v>6.6</v>
      </c>
      <c r="G7136">
        <v>1607</v>
      </c>
      <c r="H7136" t="s">
        <v>3342</v>
      </c>
      <c r="I7136" t="s">
        <v>29</v>
      </c>
      <c r="J7136" t="s">
        <v>66</v>
      </c>
      <c r="K7136" t="s">
        <v>31</v>
      </c>
      <c r="L7136" t="s">
        <v>49</v>
      </c>
      <c r="M7136" t="s">
        <v>33</v>
      </c>
      <c r="N7136" t="s">
        <v>79</v>
      </c>
      <c r="O7136">
        <v>0.37</v>
      </c>
      <c r="P7136" t="s">
        <v>84</v>
      </c>
      <c r="Q7136" t="s">
        <v>125</v>
      </c>
      <c r="R7136" t="s">
        <v>3343</v>
      </c>
      <c r="S7136">
        <v>11520</v>
      </c>
      <c r="T7136" s="1">
        <v>41471</v>
      </c>
      <c r="U7136" s="1">
        <v>41480</v>
      </c>
      <c r="V7136" s="3">
        <v>-82.152959999999993</v>
      </c>
      <c r="W7136">
        <v>13</v>
      </c>
      <c r="X7136" s="2">
        <v>89.12</v>
      </c>
      <c r="Y7136">
        <v>87999</v>
      </c>
      <c r="Z7136" t="s">
        <v>48</v>
      </c>
      <c r="AA7136">
        <v>2013</v>
      </c>
      <c r="AB7136" t="str">
        <f>IF(samplesuperstore_cleaned[[#This Row],[discount]]=0,"0%",IF(samplesuperstore_cleaned[[#This Row],[discount]]=0.02,"1-2%",IF(samplesuperstore_cleaned[[#This Row],[discount]]&lt;=0.04,"3-4%",IF(samplesuperstore_cleaned[[#This Row],[discount]]&lt;=0.06,"5-6%",IF(samplesuperstore_cleaned[[#This Row],[discount]]=0.08,"7-8%","9-10%")))))</f>
        <v>3-4%</v>
      </c>
    </row>
    <row r="7137" spans="1:28" x14ac:dyDescent="0.3">
      <c r="A7137">
        <v>1363</v>
      </c>
      <c r="B7137">
        <v>21416</v>
      </c>
      <c r="C7137" t="s">
        <v>39</v>
      </c>
      <c r="D7137" s="3">
        <v>0.01</v>
      </c>
      <c r="E7137">
        <v>40.98</v>
      </c>
      <c r="F7137">
        <v>6.5</v>
      </c>
      <c r="G7137">
        <v>534</v>
      </c>
      <c r="H7137" t="s">
        <v>1602</v>
      </c>
      <c r="I7137" t="s">
        <v>29</v>
      </c>
      <c r="J7137" t="s">
        <v>30</v>
      </c>
      <c r="K7137" t="s">
        <v>54</v>
      </c>
      <c r="L7137" t="s">
        <v>181</v>
      </c>
      <c r="M7137" t="s">
        <v>33</v>
      </c>
      <c r="N7137" t="s">
        <v>1172</v>
      </c>
      <c r="O7137">
        <v>0.74</v>
      </c>
      <c r="P7137" t="s">
        <v>35</v>
      </c>
      <c r="Q7137" t="s">
        <v>807</v>
      </c>
      <c r="R7137" t="s">
        <v>1603</v>
      </c>
      <c r="S7137">
        <v>63043</v>
      </c>
      <c r="T7137" s="1">
        <v>41451</v>
      </c>
      <c r="U7137" s="1">
        <v>41453</v>
      </c>
      <c r="V7137" s="3">
        <v>-82.191999999999993</v>
      </c>
      <c r="W7137">
        <v>5</v>
      </c>
      <c r="X7137" s="2">
        <v>209.62</v>
      </c>
      <c r="Y7137">
        <v>88515</v>
      </c>
      <c r="Z7137" t="s">
        <v>189</v>
      </c>
      <c r="AA7137">
        <v>2013</v>
      </c>
      <c r="AB7137" t="str">
        <f>IF(samplesuperstore_cleaned[[#This Row],[discount]]=0,"0%",IF(samplesuperstore_cleaned[[#This Row],[discount]]=0.02,"1-2%",IF(samplesuperstore_cleaned[[#This Row],[discount]]&lt;=0.04,"3-4%",IF(samplesuperstore_cleaned[[#This Row],[discount]]&lt;=0.06,"5-6%",IF(samplesuperstore_cleaned[[#This Row],[discount]]=0.08,"7-8%","9-10%")))))</f>
        <v>3-4%</v>
      </c>
    </row>
    <row r="7138" spans="1:28" x14ac:dyDescent="0.3">
      <c r="A7138">
        <v>2403</v>
      </c>
      <c r="B7138">
        <v>23423</v>
      </c>
      <c r="C7138" t="s">
        <v>78</v>
      </c>
      <c r="D7138" s="3">
        <v>0.05</v>
      </c>
      <c r="E7138">
        <v>49.43</v>
      </c>
      <c r="F7138">
        <v>19.989999999999998</v>
      </c>
      <c r="G7138">
        <v>915</v>
      </c>
      <c r="H7138" t="s">
        <v>2308</v>
      </c>
      <c r="I7138" t="s">
        <v>29</v>
      </c>
      <c r="J7138" t="s">
        <v>66</v>
      </c>
      <c r="K7138" t="s">
        <v>31</v>
      </c>
      <c r="L7138" t="s">
        <v>75</v>
      </c>
      <c r="M7138" t="s">
        <v>33</v>
      </c>
      <c r="N7138" t="s">
        <v>2310</v>
      </c>
      <c r="O7138">
        <v>0.56999999999999995</v>
      </c>
      <c r="P7138" t="s">
        <v>35</v>
      </c>
      <c r="Q7138" t="s">
        <v>255</v>
      </c>
      <c r="R7138" t="s">
        <v>2309</v>
      </c>
      <c r="S7138">
        <v>77803</v>
      </c>
      <c r="T7138" s="1">
        <v>41016</v>
      </c>
      <c r="U7138" s="1">
        <v>41016</v>
      </c>
      <c r="V7138" s="3">
        <v>-82.35</v>
      </c>
      <c r="W7138">
        <v>4</v>
      </c>
      <c r="X7138" s="2">
        <v>197.74</v>
      </c>
      <c r="Y7138">
        <v>86360</v>
      </c>
      <c r="Z7138" t="s">
        <v>127</v>
      </c>
      <c r="AA7138">
        <v>2012</v>
      </c>
      <c r="AB7138" t="str">
        <f>IF(samplesuperstore_cleaned[[#This Row],[discount]]=0,"0%",IF(samplesuperstore_cleaned[[#This Row],[discount]]=0.02,"1-2%",IF(samplesuperstore_cleaned[[#This Row],[discount]]&lt;=0.04,"3-4%",IF(samplesuperstore_cleaned[[#This Row],[discount]]&lt;=0.06,"5-6%",IF(samplesuperstore_cleaned[[#This Row],[discount]]=0.08,"7-8%","9-10%")))))</f>
        <v>5-6%</v>
      </c>
    </row>
    <row r="7139" spans="1:28" x14ac:dyDescent="0.3">
      <c r="A7139">
        <v>3679</v>
      </c>
      <c r="B7139">
        <v>22226</v>
      </c>
      <c r="C7139" t="s">
        <v>60</v>
      </c>
      <c r="D7139" s="3">
        <v>0.1</v>
      </c>
      <c r="E7139">
        <v>11.35</v>
      </c>
      <c r="F7139">
        <v>8.6</v>
      </c>
      <c r="G7139">
        <v>1394</v>
      </c>
      <c r="H7139" t="s">
        <v>3045</v>
      </c>
      <c r="I7139" t="s">
        <v>29</v>
      </c>
      <c r="J7139" t="s">
        <v>244</v>
      </c>
      <c r="K7139" t="s">
        <v>31</v>
      </c>
      <c r="L7139" t="s">
        <v>158</v>
      </c>
      <c r="M7139" t="s">
        <v>33</v>
      </c>
      <c r="N7139" t="s">
        <v>2125</v>
      </c>
      <c r="O7139">
        <v>0.56999999999999995</v>
      </c>
      <c r="P7139" t="s">
        <v>84</v>
      </c>
      <c r="Q7139" t="s">
        <v>466</v>
      </c>
      <c r="R7139" t="s">
        <v>1040</v>
      </c>
      <c r="S7139">
        <v>6770</v>
      </c>
      <c r="T7139" s="1">
        <v>40831</v>
      </c>
      <c r="U7139" s="1">
        <v>40840</v>
      </c>
      <c r="V7139" s="3">
        <v>-82.447200000000009</v>
      </c>
      <c r="W7139">
        <v>6</v>
      </c>
      <c r="X7139" s="2">
        <v>67.430000000000007</v>
      </c>
      <c r="Y7139">
        <v>88736</v>
      </c>
      <c r="Z7139" t="s">
        <v>87</v>
      </c>
      <c r="AA7139">
        <v>2011</v>
      </c>
      <c r="AB7139" t="str">
        <f>IF(samplesuperstore_cleaned[[#This Row],[discount]]=0,"0%",IF(samplesuperstore_cleaned[[#This Row],[discount]]=0.02,"1-2%",IF(samplesuperstore_cleaned[[#This Row],[discount]]&lt;=0.04,"3-4%",IF(samplesuperstore_cleaned[[#This Row],[discount]]&lt;=0.06,"5-6%",IF(samplesuperstore_cleaned[[#This Row],[discount]]=0.08,"7-8%","9-10%")))))</f>
        <v>9-10%</v>
      </c>
    </row>
    <row r="7140" spans="1:28" x14ac:dyDescent="0.3">
      <c r="A7140">
        <v>8677</v>
      </c>
      <c r="B7140">
        <v>24341</v>
      </c>
      <c r="C7140" t="s">
        <v>60</v>
      </c>
      <c r="D7140" s="3">
        <v>0.1</v>
      </c>
      <c r="E7140">
        <v>8.57</v>
      </c>
      <c r="F7140">
        <v>6.14</v>
      </c>
      <c r="G7140">
        <v>3141</v>
      </c>
      <c r="H7140" t="s">
        <v>5210</v>
      </c>
      <c r="I7140" t="s">
        <v>29</v>
      </c>
      <c r="J7140" t="s">
        <v>244</v>
      </c>
      <c r="K7140" t="s">
        <v>31</v>
      </c>
      <c r="L7140" t="s">
        <v>51</v>
      </c>
      <c r="M7140" t="s">
        <v>52</v>
      </c>
      <c r="N7140" t="s">
        <v>542</v>
      </c>
      <c r="O7140">
        <v>0.59</v>
      </c>
      <c r="P7140" t="s">
        <v>35</v>
      </c>
      <c r="Q7140" t="s">
        <v>255</v>
      </c>
      <c r="R7140" t="s">
        <v>3753</v>
      </c>
      <c r="S7140">
        <v>77506</v>
      </c>
      <c r="T7140" s="1">
        <v>41032</v>
      </c>
      <c r="U7140" s="1">
        <v>41032</v>
      </c>
      <c r="V7140" s="3">
        <v>-82.54</v>
      </c>
      <c r="W7140">
        <v>9</v>
      </c>
      <c r="X7140" s="2">
        <v>74.010000000000005</v>
      </c>
      <c r="Y7140">
        <v>86371</v>
      </c>
      <c r="Z7140" t="s">
        <v>38</v>
      </c>
      <c r="AA7140">
        <v>2012</v>
      </c>
      <c r="AB7140" t="str">
        <f>IF(samplesuperstore_cleaned[[#This Row],[discount]]=0,"0%",IF(samplesuperstore_cleaned[[#This Row],[discount]]=0.02,"1-2%",IF(samplesuperstore_cleaned[[#This Row],[discount]]&lt;=0.04,"3-4%",IF(samplesuperstore_cleaned[[#This Row],[discount]]&lt;=0.06,"5-6%",IF(samplesuperstore_cleaned[[#This Row],[discount]]=0.08,"7-8%","9-10%")))))</f>
        <v>9-10%</v>
      </c>
    </row>
    <row r="7141" spans="1:28" x14ac:dyDescent="0.3">
      <c r="A7141">
        <v>6341</v>
      </c>
      <c r="B7141">
        <v>25241</v>
      </c>
      <c r="C7141" t="s">
        <v>78</v>
      </c>
      <c r="D7141" s="3">
        <v>0.06</v>
      </c>
      <c r="E7141">
        <v>2.08</v>
      </c>
      <c r="F7141">
        <v>5.33</v>
      </c>
      <c r="G7141">
        <v>2338</v>
      </c>
      <c r="H7141" t="s">
        <v>4269</v>
      </c>
      <c r="I7141" t="s">
        <v>29</v>
      </c>
      <c r="J7141" t="s">
        <v>66</v>
      </c>
      <c r="K7141" t="s">
        <v>67</v>
      </c>
      <c r="L7141" t="s">
        <v>104</v>
      </c>
      <c r="M7141" t="s">
        <v>33</v>
      </c>
      <c r="N7141" t="s">
        <v>426</v>
      </c>
      <c r="O7141">
        <v>0.43</v>
      </c>
      <c r="P7141" t="s">
        <v>84</v>
      </c>
      <c r="Q7141" t="s">
        <v>1057</v>
      </c>
      <c r="R7141" t="s">
        <v>4114</v>
      </c>
      <c r="S7141">
        <v>20740</v>
      </c>
      <c r="T7141" s="1">
        <v>40191</v>
      </c>
      <c r="U7141" s="1">
        <v>40191</v>
      </c>
      <c r="V7141" s="3">
        <v>-82.559200000000004</v>
      </c>
      <c r="W7141">
        <v>4</v>
      </c>
      <c r="X7141" s="2">
        <v>9.23</v>
      </c>
      <c r="Y7141">
        <v>91480</v>
      </c>
      <c r="Z7141" t="s">
        <v>132</v>
      </c>
      <c r="AA7141">
        <v>2010</v>
      </c>
      <c r="AB7141" t="str">
        <f>IF(samplesuperstore_cleaned[[#This Row],[discount]]=0,"0%",IF(samplesuperstore_cleaned[[#This Row],[discount]]=0.02,"1-2%",IF(samplesuperstore_cleaned[[#This Row],[discount]]&lt;=0.04,"3-4%",IF(samplesuperstore_cleaned[[#This Row],[discount]]&lt;=0.06,"5-6%",IF(samplesuperstore_cleaned[[#This Row],[discount]]=0.08,"7-8%","9-10%")))))</f>
        <v>5-6%</v>
      </c>
    </row>
    <row r="7142" spans="1:28" x14ac:dyDescent="0.3">
      <c r="A7142">
        <v>6547</v>
      </c>
      <c r="B7142">
        <v>20402</v>
      </c>
      <c r="C7142" t="s">
        <v>27</v>
      </c>
      <c r="D7142" s="3">
        <v>0.09</v>
      </c>
      <c r="E7142">
        <v>20.97</v>
      </c>
      <c r="F7142">
        <v>6.5</v>
      </c>
      <c r="G7142">
        <v>2409</v>
      </c>
      <c r="H7142" t="s">
        <v>4356</v>
      </c>
      <c r="I7142" t="s">
        <v>29</v>
      </c>
      <c r="J7142" t="s">
        <v>114</v>
      </c>
      <c r="K7142" t="s">
        <v>54</v>
      </c>
      <c r="L7142" t="s">
        <v>181</v>
      </c>
      <c r="M7142" t="s">
        <v>33</v>
      </c>
      <c r="N7142" t="s">
        <v>2462</v>
      </c>
      <c r="O7142">
        <v>0.78</v>
      </c>
      <c r="P7142" t="s">
        <v>35</v>
      </c>
      <c r="Q7142" t="s">
        <v>36</v>
      </c>
      <c r="R7142" t="s">
        <v>4357</v>
      </c>
      <c r="S7142">
        <v>60035</v>
      </c>
      <c r="T7142" s="1">
        <v>40772</v>
      </c>
      <c r="U7142" s="1">
        <v>40774</v>
      </c>
      <c r="V7142" s="3">
        <v>-82.612400000000008</v>
      </c>
      <c r="W7142">
        <v>14</v>
      </c>
      <c r="X7142" s="2">
        <v>286.12</v>
      </c>
      <c r="Y7142">
        <v>85818</v>
      </c>
      <c r="Z7142" t="s">
        <v>107</v>
      </c>
      <c r="AA7142">
        <v>2011</v>
      </c>
      <c r="AB7142" t="str">
        <f>IF(samplesuperstore_cleaned[[#This Row],[discount]]=0,"0%",IF(samplesuperstore_cleaned[[#This Row],[discount]]=0.02,"1-2%",IF(samplesuperstore_cleaned[[#This Row],[discount]]&lt;=0.04,"3-4%",IF(samplesuperstore_cleaned[[#This Row],[discount]]&lt;=0.06,"5-6%",IF(samplesuperstore_cleaned[[#This Row],[discount]]=0.08,"7-8%","9-10%")))))</f>
        <v>9-10%</v>
      </c>
    </row>
    <row r="7143" spans="1:28" x14ac:dyDescent="0.3">
      <c r="A7143">
        <v>7713</v>
      </c>
      <c r="B7143">
        <v>24373</v>
      </c>
      <c r="C7143" t="s">
        <v>60</v>
      </c>
      <c r="D7143" s="3">
        <v>0.08</v>
      </c>
      <c r="E7143">
        <v>6.48</v>
      </c>
      <c r="F7143">
        <v>2.74</v>
      </c>
      <c r="G7143">
        <v>2820</v>
      </c>
      <c r="H7143" t="s">
        <v>4842</v>
      </c>
      <c r="I7143" t="s">
        <v>29</v>
      </c>
      <c r="J7143" t="s">
        <v>66</v>
      </c>
      <c r="K7143" t="s">
        <v>54</v>
      </c>
      <c r="L7143" t="s">
        <v>181</v>
      </c>
      <c r="M7143" t="s">
        <v>52</v>
      </c>
      <c r="N7143" t="s">
        <v>2173</v>
      </c>
      <c r="O7143">
        <v>0.71</v>
      </c>
      <c r="P7143" t="s">
        <v>35</v>
      </c>
      <c r="Q7143" t="s">
        <v>807</v>
      </c>
      <c r="R7143" t="s">
        <v>4809</v>
      </c>
      <c r="S7143">
        <v>63129</v>
      </c>
      <c r="T7143" s="1">
        <v>40308</v>
      </c>
      <c r="U7143" s="1">
        <v>40310</v>
      </c>
      <c r="V7143" s="3">
        <v>-82.64</v>
      </c>
      <c r="W7143">
        <v>18</v>
      </c>
      <c r="X7143" s="2">
        <v>113.68</v>
      </c>
      <c r="Y7143">
        <v>87899</v>
      </c>
      <c r="Z7143" t="s">
        <v>38</v>
      </c>
      <c r="AA7143">
        <v>2010</v>
      </c>
      <c r="AB7143" t="str">
        <f>IF(samplesuperstore_cleaned[[#This Row],[discount]]=0,"0%",IF(samplesuperstore_cleaned[[#This Row],[discount]]=0.02,"1-2%",IF(samplesuperstore_cleaned[[#This Row],[discount]]&lt;=0.04,"3-4%",IF(samplesuperstore_cleaned[[#This Row],[discount]]&lt;=0.06,"5-6%",IF(samplesuperstore_cleaned[[#This Row],[discount]]=0.08,"7-8%","9-10%")))))</f>
        <v>7-8%</v>
      </c>
    </row>
    <row r="7144" spans="1:28" x14ac:dyDescent="0.3">
      <c r="A7144">
        <v>4495</v>
      </c>
      <c r="B7144">
        <v>19806</v>
      </c>
      <c r="C7144" t="s">
        <v>78</v>
      </c>
      <c r="D7144" s="3">
        <v>0.02</v>
      </c>
      <c r="E7144">
        <v>270.98</v>
      </c>
      <c r="F7144">
        <v>50</v>
      </c>
      <c r="G7144">
        <v>1687</v>
      </c>
      <c r="H7144" t="s">
        <v>3450</v>
      </c>
      <c r="I7144" t="s">
        <v>61</v>
      </c>
      <c r="J7144" t="s">
        <v>30</v>
      </c>
      <c r="K7144" t="s">
        <v>67</v>
      </c>
      <c r="L7144" t="s">
        <v>68</v>
      </c>
      <c r="M7144" t="s">
        <v>63</v>
      </c>
      <c r="N7144" t="s">
        <v>3452</v>
      </c>
      <c r="O7144">
        <v>0.77</v>
      </c>
      <c r="P7144" t="s">
        <v>35</v>
      </c>
      <c r="Q7144" t="s">
        <v>36</v>
      </c>
      <c r="R7144" t="s">
        <v>3451</v>
      </c>
      <c r="S7144">
        <v>60007</v>
      </c>
      <c r="T7144" s="1">
        <v>40785</v>
      </c>
      <c r="U7144" s="1">
        <v>40786</v>
      </c>
      <c r="V7144" s="3">
        <v>-82.643600000000006</v>
      </c>
      <c r="W7144">
        <v>9</v>
      </c>
      <c r="X7144" s="2">
        <v>2509.33</v>
      </c>
      <c r="Y7144">
        <v>86975</v>
      </c>
      <c r="Z7144" t="s">
        <v>107</v>
      </c>
      <c r="AA7144">
        <v>2011</v>
      </c>
      <c r="AB7144" t="str">
        <f>IF(samplesuperstore_cleaned[[#This Row],[discount]]=0,"0%",IF(samplesuperstore_cleaned[[#This Row],[discount]]=0.02,"1-2%",IF(samplesuperstore_cleaned[[#This Row],[discount]]&lt;=0.04,"3-4%",IF(samplesuperstore_cleaned[[#This Row],[discount]]&lt;=0.06,"5-6%",IF(samplesuperstore_cleaned[[#This Row],[discount]]=0.08,"7-8%","9-10%")))))</f>
        <v>1-2%</v>
      </c>
    </row>
    <row r="7145" spans="1:28" x14ac:dyDescent="0.3">
      <c r="A7145">
        <v>370</v>
      </c>
      <c r="B7145">
        <v>21809</v>
      </c>
      <c r="C7145" t="s">
        <v>39</v>
      </c>
      <c r="D7145" s="3">
        <v>0.02</v>
      </c>
      <c r="E7145">
        <v>35.99</v>
      </c>
      <c r="F7145">
        <v>1.1000000000000001</v>
      </c>
      <c r="G7145">
        <v>139</v>
      </c>
      <c r="H7145" t="s">
        <v>580</v>
      </c>
      <c r="I7145" t="s">
        <v>29</v>
      </c>
      <c r="J7145" t="s">
        <v>114</v>
      </c>
      <c r="K7145" t="s">
        <v>54</v>
      </c>
      <c r="L7145" t="s">
        <v>55</v>
      </c>
      <c r="M7145" t="s">
        <v>33</v>
      </c>
      <c r="N7145" t="s">
        <v>581</v>
      </c>
      <c r="O7145">
        <v>0.55000000000000004</v>
      </c>
      <c r="P7145" t="s">
        <v>84</v>
      </c>
      <c r="Q7145" t="s">
        <v>85</v>
      </c>
      <c r="R7145" t="s">
        <v>582</v>
      </c>
      <c r="S7145">
        <v>1880</v>
      </c>
      <c r="T7145" s="1">
        <v>41274</v>
      </c>
      <c r="U7145" s="1">
        <v>41276</v>
      </c>
      <c r="V7145" s="3">
        <v>-82.769500000000008</v>
      </c>
      <c r="W7145">
        <v>1</v>
      </c>
      <c r="X7145" s="2">
        <v>30.28</v>
      </c>
      <c r="Y7145">
        <v>88536</v>
      </c>
      <c r="Z7145" t="s">
        <v>72</v>
      </c>
      <c r="AA7145">
        <v>2012</v>
      </c>
      <c r="AB7145" t="str">
        <f>IF(samplesuperstore_cleaned[[#This Row],[discount]]=0,"0%",IF(samplesuperstore_cleaned[[#This Row],[discount]]=0.02,"1-2%",IF(samplesuperstore_cleaned[[#This Row],[discount]]&lt;=0.04,"3-4%",IF(samplesuperstore_cleaned[[#This Row],[discount]]&lt;=0.06,"5-6%",IF(samplesuperstore_cleaned[[#This Row],[discount]]=0.08,"7-8%","9-10%")))))</f>
        <v>1-2%</v>
      </c>
    </row>
    <row r="7146" spans="1:28" x14ac:dyDescent="0.3">
      <c r="A7146">
        <v>1002</v>
      </c>
      <c r="B7146">
        <v>21281</v>
      </c>
      <c r="C7146" t="s">
        <v>78</v>
      </c>
      <c r="D7146" s="3">
        <v>0.06</v>
      </c>
      <c r="E7146">
        <v>5.34</v>
      </c>
      <c r="F7146">
        <v>5.63</v>
      </c>
      <c r="G7146">
        <v>383</v>
      </c>
      <c r="H7146" t="s">
        <v>1249</v>
      </c>
      <c r="I7146" t="s">
        <v>29</v>
      </c>
      <c r="J7146" t="s">
        <v>30</v>
      </c>
      <c r="K7146" t="s">
        <v>31</v>
      </c>
      <c r="L7146" t="s">
        <v>138</v>
      </c>
      <c r="M7146" t="s">
        <v>33</v>
      </c>
      <c r="N7146" t="s">
        <v>1250</v>
      </c>
      <c r="O7146">
        <v>0.39</v>
      </c>
      <c r="P7146" t="s">
        <v>84</v>
      </c>
      <c r="Q7146" t="s">
        <v>596</v>
      </c>
      <c r="R7146" t="s">
        <v>1251</v>
      </c>
      <c r="S7146">
        <v>19026</v>
      </c>
      <c r="T7146" s="1">
        <v>40256</v>
      </c>
      <c r="U7146" s="1">
        <v>40256</v>
      </c>
      <c r="V7146" s="3">
        <v>-82.822999999999993</v>
      </c>
      <c r="W7146">
        <v>7</v>
      </c>
      <c r="X7146" s="2">
        <v>38.65</v>
      </c>
      <c r="Y7146">
        <v>88928</v>
      </c>
      <c r="Z7146" t="s">
        <v>165</v>
      </c>
      <c r="AA7146">
        <v>2010</v>
      </c>
      <c r="AB7146" t="str">
        <f>IF(samplesuperstore_cleaned[[#This Row],[discount]]=0,"0%",IF(samplesuperstore_cleaned[[#This Row],[discount]]=0.02,"1-2%",IF(samplesuperstore_cleaned[[#This Row],[discount]]&lt;=0.04,"3-4%",IF(samplesuperstore_cleaned[[#This Row],[discount]]&lt;=0.06,"5-6%",IF(samplesuperstore_cleaned[[#This Row],[discount]]=0.08,"7-8%","9-10%")))))</f>
        <v>5-6%</v>
      </c>
    </row>
    <row r="7147" spans="1:28" x14ac:dyDescent="0.3">
      <c r="A7147">
        <v>1854</v>
      </c>
      <c r="B7147">
        <v>22613</v>
      </c>
      <c r="C7147" t="s">
        <v>57</v>
      </c>
      <c r="D7147" s="3">
        <v>0.06</v>
      </c>
      <c r="E7147">
        <v>8.1199999999999992</v>
      </c>
      <c r="F7147">
        <v>2.83</v>
      </c>
      <c r="G7147">
        <v>696</v>
      </c>
      <c r="H7147" t="s">
        <v>1922</v>
      </c>
      <c r="I7147" t="s">
        <v>29</v>
      </c>
      <c r="J7147" t="s">
        <v>30</v>
      </c>
      <c r="K7147" t="s">
        <v>54</v>
      </c>
      <c r="L7147" t="s">
        <v>181</v>
      </c>
      <c r="M7147" t="s">
        <v>52</v>
      </c>
      <c r="N7147" t="s">
        <v>917</v>
      </c>
      <c r="O7147">
        <v>0.77</v>
      </c>
      <c r="P7147" t="s">
        <v>35</v>
      </c>
      <c r="Q7147" t="s">
        <v>1549</v>
      </c>
      <c r="R7147" t="s">
        <v>1923</v>
      </c>
      <c r="S7147">
        <v>46307</v>
      </c>
      <c r="T7147" s="1">
        <v>40264</v>
      </c>
      <c r="U7147" s="1">
        <v>40265</v>
      </c>
      <c r="V7147" s="3">
        <v>-82.83</v>
      </c>
      <c r="W7147">
        <v>10</v>
      </c>
      <c r="X7147" s="2">
        <v>78.540000000000006</v>
      </c>
      <c r="Y7147">
        <v>89847</v>
      </c>
      <c r="Z7147" t="s">
        <v>165</v>
      </c>
      <c r="AA7147">
        <v>2010</v>
      </c>
      <c r="AB7147" t="str">
        <f>IF(samplesuperstore_cleaned[[#This Row],[discount]]=0,"0%",IF(samplesuperstore_cleaned[[#This Row],[discount]]=0.02,"1-2%",IF(samplesuperstore_cleaned[[#This Row],[discount]]&lt;=0.04,"3-4%",IF(samplesuperstore_cleaned[[#This Row],[discount]]&lt;=0.06,"5-6%",IF(samplesuperstore_cleaned[[#This Row],[discount]]=0.08,"7-8%","9-10%")))))</f>
        <v>5-6%</v>
      </c>
    </row>
    <row r="7148" spans="1:28" x14ac:dyDescent="0.3">
      <c r="A7148">
        <v>1865</v>
      </c>
      <c r="B7148">
        <v>4613</v>
      </c>
      <c r="C7148" t="s">
        <v>57</v>
      </c>
      <c r="D7148" s="3">
        <v>0.06</v>
      </c>
      <c r="E7148">
        <v>8.1199999999999992</v>
      </c>
      <c r="F7148">
        <v>2.83</v>
      </c>
      <c r="G7148">
        <v>698</v>
      </c>
      <c r="H7148" t="s">
        <v>1931</v>
      </c>
      <c r="I7148" t="s">
        <v>29</v>
      </c>
      <c r="J7148" t="s">
        <v>30</v>
      </c>
      <c r="K7148" t="s">
        <v>54</v>
      </c>
      <c r="L7148" t="s">
        <v>181</v>
      </c>
      <c r="M7148" t="s">
        <v>52</v>
      </c>
      <c r="N7148" t="s">
        <v>917</v>
      </c>
      <c r="O7148">
        <v>0.77</v>
      </c>
      <c r="P7148" t="s">
        <v>45</v>
      </c>
      <c r="Q7148" t="s">
        <v>46</v>
      </c>
      <c r="R7148" t="s">
        <v>520</v>
      </c>
      <c r="S7148">
        <v>98105</v>
      </c>
      <c r="T7148" s="1">
        <v>40264</v>
      </c>
      <c r="U7148" s="1">
        <v>40265</v>
      </c>
      <c r="V7148" s="3">
        <v>-82.83</v>
      </c>
      <c r="W7148">
        <v>41</v>
      </c>
      <c r="X7148" s="2">
        <v>322.02999999999997</v>
      </c>
      <c r="Y7148">
        <v>32869</v>
      </c>
      <c r="Z7148" t="s">
        <v>165</v>
      </c>
      <c r="AA7148">
        <v>2010</v>
      </c>
      <c r="AB7148" t="str">
        <f>IF(samplesuperstore_cleaned[[#This Row],[discount]]=0,"0%",IF(samplesuperstore_cleaned[[#This Row],[discount]]=0.02,"1-2%",IF(samplesuperstore_cleaned[[#This Row],[discount]]&lt;=0.04,"3-4%",IF(samplesuperstore_cleaned[[#This Row],[discount]]&lt;=0.06,"5-6%",IF(samplesuperstore_cleaned[[#This Row],[discount]]=0.08,"7-8%","9-10%")))))</f>
        <v>5-6%</v>
      </c>
    </row>
    <row r="7149" spans="1:28" x14ac:dyDescent="0.3">
      <c r="A7149">
        <v>1142</v>
      </c>
      <c r="B7149">
        <v>19694</v>
      </c>
      <c r="C7149" t="s">
        <v>27</v>
      </c>
      <c r="D7149" s="3">
        <v>0.04</v>
      </c>
      <c r="E7149">
        <v>130.97999999999999</v>
      </c>
      <c r="F7149">
        <v>30</v>
      </c>
      <c r="G7149">
        <v>447</v>
      </c>
      <c r="H7149" t="s">
        <v>1408</v>
      </c>
      <c r="I7149" t="s">
        <v>61</v>
      </c>
      <c r="J7149" t="s">
        <v>30</v>
      </c>
      <c r="K7149" t="s">
        <v>67</v>
      </c>
      <c r="L7149" t="s">
        <v>68</v>
      </c>
      <c r="M7149" t="s">
        <v>63</v>
      </c>
      <c r="N7149" t="s">
        <v>1111</v>
      </c>
      <c r="O7149">
        <v>0.78</v>
      </c>
      <c r="P7149" t="s">
        <v>35</v>
      </c>
      <c r="Q7149" t="s">
        <v>116</v>
      </c>
      <c r="R7149" t="s">
        <v>913</v>
      </c>
      <c r="S7149">
        <v>55113</v>
      </c>
      <c r="T7149" s="1">
        <v>40354</v>
      </c>
      <c r="U7149" s="1">
        <v>40357</v>
      </c>
      <c r="V7149" s="3">
        <v>-82.903999999999996</v>
      </c>
      <c r="W7149">
        <v>1</v>
      </c>
      <c r="X7149" s="2">
        <v>159.51</v>
      </c>
      <c r="Y7149">
        <v>90449</v>
      </c>
      <c r="Z7149" t="s">
        <v>189</v>
      </c>
      <c r="AA7149">
        <v>2010</v>
      </c>
      <c r="AB7149" t="str">
        <f>IF(samplesuperstore_cleaned[[#This Row],[discount]]=0,"0%",IF(samplesuperstore_cleaned[[#This Row],[discount]]=0.02,"1-2%",IF(samplesuperstore_cleaned[[#This Row],[discount]]&lt;=0.04,"3-4%",IF(samplesuperstore_cleaned[[#This Row],[discount]]&lt;=0.06,"5-6%",IF(samplesuperstore_cleaned[[#This Row],[discount]]=0.08,"7-8%","9-10%")))))</f>
        <v>3-4%</v>
      </c>
    </row>
    <row r="7150" spans="1:28" x14ac:dyDescent="0.3">
      <c r="A7150">
        <v>4839</v>
      </c>
      <c r="B7150">
        <v>26205</v>
      </c>
      <c r="C7150" t="s">
        <v>57</v>
      </c>
      <c r="D7150" s="3">
        <v>0.01</v>
      </c>
      <c r="E7150">
        <v>20.97</v>
      </c>
      <c r="F7150">
        <v>6.5</v>
      </c>
      <c r="G7150">
        <v>1790</v>
      </c>
      <c r="H7150" t="s">
        <v>3590</v>
      </c>
      <c r="I7150" t="s">
        <v>29</v>
      </c>
      <c r="J7150" t="s">
        <v>244</v>
      </c>
      <c r="K7150" t="s">
        <v>54</v>
      </c>
      <c r="L7150" t="s">
        <v>181</v>
      </c>
      <c r="M7150" t="s">
        <v>33</v>
      </c>
      <c r="N7150" t="s">
        <v>2462</v>
      </c>
      <c r="O7150">
        <v>0.78</v>
      </c>
      <c r="P7150" t="s">
        <v>45</v>
      </c>
      <c r="Q7150" t="s">
        <v>142</v>
      </c>
      <c r="R7150" t="s">
        <v>3591</v>
      </c>
      <c r="S7150">
        <v>59102</v>
      </c>
      <c r="T7150" s="1">
        <v>41436</v>
      </c>
      <c r="U7150" s="1">
        <v>41437</v>
      </c>
      <c r="V7150" s="3">
        <v>-83</v>
      </c>
      <c r="W7150">
        <v>15</v>
      </c>
      <c r="X7150" s="2">
        <v>335.58</v>
      </c>
      <c r="Y7150">
        <v>88264</v>
      </c>
      <c r="Z7150" t="s">
        <v>189</v>
      </c>
      <c r="AA7150">
        <v>2013</v>
      </c>
      <c r="AB7150" t="str">
        <f>IF(samplesuperstore_cleaned[[#This Row],[discount]]=0,"0%",IF(samplesuperstore_cleaned[[#This Row],[discount]]=0.02,"1-2%",IF(samplesuperstore_cleaned[[#This Row],[discount]]&lt;=0.04,"3-4%",IF(samplesuperstore_cleaned[[#This Row],[discount]]&lt;=0.06,"5-6%",IF(samplesuperstore_cleaned[[#This Row],[discount]]=0.08,"7-8%","9-10%")))))</f>
        <v>3-4%</v>
      </c>
    </row>
    <row r="7151" spans="1:28" x14ac:dyDescent="0.3">
      <c r="A7151">
        <v>8205</v>
      </c>
      <c r="B7151">
        <v>25558</v>
      </c>
      <c r="C7151" t="s">
        <v>60</v>
      </c>
      <c r="D7151" s="3">
        <v>0.02</v>
      </c>
      <c r="E7151">
        <v>28.48</v>
      </c>
      <c r="F7151">
        <v>1.99</v>
      </c>
      <c r="G7151">
        <v>2988</v>
      </c>
      <c r="H7151" t="s">
        <v>5030</v>
      </c>
      <c r="I7151" t="s">
        <v>29</v>
      </c>
      <c r="J7151" t="s">
        <v>66</v>
      </c>
      <c r="K7151" t="s">
        <v>54</v>
      </c>
      <c r="L7151" t="s">
        <v>181</v>
      </c>
      <c r="M7151" t="s">
        <v>52</v>
      </c>
      <c r="N7151" t="s">
        <v>921</v>
      </c>
      <c r="O7151">
        <v>0.4</v>
      </c>
      <c r="P7151" t="s">
        <v>35</v>
      </c>
      <c r="Q7151" t="s">
        <v>456</v>
      </c>
      <c r="R7151" t="s">
        <v>5031</v>
      </c>
      <c r="S7151">
        <v>67801</v>
      </c>
      <c r="T7151" s="1">
        <v>40978</v>
      </c>
      <c r="U7151" s="1">
        <v>40980</v>
      </c>
      <c r="V7151" s="3">
        <v>-83.18</v>
      </c>
      <c r="W7151">
        <v>1</v>
      </c>
      <c r="X7151" s="2">
        <v>28.75</v>
      </c>
      <c r="Y7151">
        <v>91184</v>
      </c>
      <c r="Z7151" t="s">
        <v>165</v>
      </c>
      <c r="AA7151">
        <v>2012</v>
      </c>
      <c r="AB7151" t="str">
        <f>IF(samplesuperstore_cleaned[[#This Row],[discount]]=0,"0%",IF(samplesuperstore_cleaned[[#This Row],[discount]]=0.02,"1-2%",IF(samplesuperstore_cleaned[[#This Row],[discount]]&lt;=0.04,"3-4%",IF(samplesuperstore_cleaned[[#This Row],[discount]]&lt;=0.06,"5-6%",IF(samplesuperstore_cleaned[[#This Row],[discount]]=0.08,"7-8%","9-10%")))))</f>
        <v>1-2%</v>
      </c>
    </row>
    <row r="7152" spans="1:28" x14ac:dyDescent="0.3">
      <c r="A7152">
        <v>927</v>
      </c>
      <c r="B7152">
        <v>21680</v>
      </c>
      <c r="C7152" t="s">
        <v>39</v>
      </c>
      <c r="D7152" s="3">
        <v>0.1</v>
      </c>
      <c r="E7152">
        <v>40.98</v>
      </c>
      <c r="F7152">
        <v>6.5</v>
      </c>
      <c r="G7152">
        <v>354</v>
      </c>
      <c r="H7152" t="s">
        <v>1170</v>
      </c>
      <c r="I7152" t="s">
        <v>29</v>
      </c>
      <c r="J7152" t="s">
        <v>66</v>
      </c>
      <c r="K7152" t="s">
        <v>54</v>
      </c>
      <c r="L7152" t="s">
        <v>181</v>
      </c>
      <c r="M7152" t="s">
        <v>33</v>
      </c>
      <c r="N7152" t="s">
        <v>1172</v>
      </c>
      <c r="O7152">
        <v>0.74</v>
      </c>
      <c r="P7152" t="s">
        <v>45</v>
      </c>
      <c r="Q7152" t="s">
        <v>764</v>
      </c>
      <c r="R7152" t="s">
        <v>1171</v>
      </c>
      <c r="S7152">
        <v>85338</v>
      </c>
      <c r="T7152" s="1">
        <v>41420</v>
      </c>
      <c r="U7152" s="1">
        <v>41422</v>
      </c>
      <c r="V7152" s="3">
        <v>-83.28</v>
      </c>
      <c r="W7152">
        <v>13</v>
      </c>
      <c r="X7152" s="2">
        <v>505.61</v>
      </c>
      <c r="Y7152">
        <v>89652</v>
      </c>
      <c r="Z7152" t="s">
        <v>38</v>
      </c>
      <c r="AA7152">
        <v>2013</v>
      </c>
      <c r="AB7152" t="str">
        <f>IF(samplesuperstore_cleaned[[#This Row],[discount]]=0,"0%",IF(samplesuperstore_cleaned[[#This Row],[discount]]=0.02,"1-2%",IF(samplesuperstore_cleaned[[#This Row],[discount]]&lt;=0.04,"3-4%",IF(samplesuperstore_cleaned[[#This Row],[discount]]&lt;=0.06,"5-6%",IF(samplesuperstore_cleaned[[#This Row],[discount]]=0.08,"7-8%","9-10%")))))</f>
        <v>9-10%</v>
      </c>
    </row>
    <row r="7153" spans="1:28" x14ac:dyDescent="0.3">
      <c r="A7153">
        <v>4121</v>
      </c>
      <c r="B7153">
        <v>26292</v>
      </c>
      <c r="C7153" t="s">
        <v>39</v>
      </c>
      <c r="D7153" s="3">
        <v>0.08</v>
      </c>
      <c r="E7153">
        <v>100.98</v>
      </c>
      <c r="F7153">
        <v>35.840000000000003</v>
      </c>
      <c r="G7153">
        <v>1548</v>
      </c>
      <c r="H7153" t="s">
        <v>3262</v>
      </c>
      <c r="I7153" t="s">
        <v>61</v>
      </c>
      <c r="J7153" t="s">
        <v>30</v>
      </c>
      <c r="K7153" t="s">
        <v>67</v>
      </c>
      <c r="L7153" t="s">
        <v>89</v>
      </c>
      <c r="M7153" t="s">
        <v>90</v>
      </c>
      <c r="N7153" t="s">
        <v>668</v>
      </c>
      <c r="O7153">
        <v>0.62</v>
      </c>
      <c r="P7153" t="s">
        <v>35</v>
      </c>
      <c r="Q7153" t="s">
        <v>1549</v>
      </c>
      <c r="R7153" t="s">
        <v>3264</v>
      </c>
      <c r="S7153">
        <v>47374</v>
      </c>
      <c r="T7153" s="1">
        <v>40775</v>
      </c>
      <c r="U7153" s="1">
        <v>40777</v>
      </c>
      <c r="V7153" s="3">
        <v>-83.439200000000014</v>
      </c>
      <c r="W7153">
        <v>1</v>
      </c>
      <c r="X7153" s="2">
        <v>112.28</v>
      </c>
      <c r="Y7153">
        <v>88492</v>
      </c>
      <c r="Z7153" t="s">
        <v>107</v>
      </c>
      <c r="AA7153">
        <v>2011</v>
      </c>
      <c r="AB7153" t="str">
        <f>IF(samplesuperstore_cleaned[[#This Row],[discount]]=0,"0%",IF(samplesuperstore_cleaned[[#This Row],[discount]]=0.02,"1-2%",IF(samplesuperstore_cleaned[[#This Row],[discount]]&lt;=0.04,"3-4%",IF(samplesuperstore_cleaned[[#This Row],[discount]]&lt;=0.06,"5-6%",IF(samplesuperstore_cleaned[[#This Row],[discount]]=0.08,"7-8%","9-10%")))))</f>
        <v>7-8%</v>
      </c>
    </row>
    <row r="7154" spans="1:28" x14ac:dyDescent="0.3">
      <c r="A7154">
        <v>3058</v>
      </c>
      <c r="B7154">
        <v>25156</v>
      </c>
      <c r="C7154" t="s">
        <v>57</v>
      </c>
      <c r="D7154" s="3">
        <v>0.02</v>
      </c>
      <c r="E7154">
        <v>1.76</v>
      </c>
      <c r="F7154">
        <v>4.8600000000000003</v>
      </c>
      <c r="G7154">
        <v>1164</v>
      </c>
      <c r="H7154" t="s">
        <v>2697</v>
      </c>
      <c r="I7154" t="s">
        <v>41</v>
      </c>
      <c r="J7154" t="s">
        <v>30</v>
      </c>
      <c r="K7154" t="s">
        <v>67</v>
      </c>
      <c r="L7154" t="s">
        <v>104</v>
      </c>
      <c r="M7154" t="s">
        <v>33</v>
      </c>
      <c r="N7154" t="s">
        <v>1808</v>
      </c>
      <c r="O7154">
        <v>0.41</v>
      </c>
      <c r="P7154" t="s">
        <v>84</v>
      </c>
      <c r="Q7154" t="s">
        <v>97</v>
      </c>
      <c r="R7154" t="s">
        <v>2698</v>
      </c>
      <c r="S7154">
        <v>7407</v>
      </c>
      <c r="T7154" s="1">
        <v>41374</v>
      </c>
      <c r="U7154" s="1">
        <v>41375</v>
      </c>
      <c r="V7154" s="3">
        <v>-83.54</v>
      </c>
      <c r="W7154">
        <v>7</v>
      </c>
      <c r="X7154" s="2">
        <v>16.43</v>
      </c>
      <c r="Y7154">
        <v>89123</v>
      </c>
      <c r="Z7154" t="s">
        <v>127</v>
      </c>
      <c r="AA7154">
        <v>2013</v>
      </c>
      <c r="AB7154" t="str">
        <f>IF(samplesuperstore_cleaned[[#This Row],[discount]]=0,"0%",IF(samplesuperstore_cleaned[[#This Row],[discount]]=0.02,"1-2%",IF(samplesuperstore_cleaned[[#This Row],[discount]]&lt;=0.04,"3-4%",IF(samplesuperstore_cleaned[[#This Row],[discount]]&lt;=0.06,"5-6%",IF(samplesuperstore_cleaned[[#This Row],[discount]]=0.08,"7-8%","9-10%")))))</f>
        <v>1-2%</v>
      </c>
    </row>
    <row r="7155" spans="1:28" x14ac:dyDescent="0.3">
      <c r="A7155">
        <v>5295</v>
      </c>
      <c r="B7155">
        <v>26224</v>
      </c>
      <c r="C7155" t="s">
        <v>57</v>
      </c>
      <c r="D7155" s="3">
        <v>0.04</v>
      </c>
      <c r="E7155">
        <v>15.99</v>
      </c>
      <c r="F7155">
        <v>9.4</v>
      </c>
      <c r="G7155">
        <v>1972</v>
      </c>
      <c r="H7155" t="s">
        <v>3817</v>
      </c>
      <c r="I7155" t="s">
        <v>41</v>
      </c>
      <c r="J7155" t="s">
        <v>30</v>
      </c>
      <c r="K7155" t="s">
        <v>54</v>
      </c>
      <c r="L7155" t="s">
        <v>62</v>
      </c>
      <c r="M7155" t="s">
        <v>33</v>
      </c>
      <c r="N7155" t="s">
        <v>1995</v>
      </c>
      <c r="O7155">
        <v>0.49</v>
      </c>
      <c r="P7155" t="s">
        <v>84</v>
      </c>
      <c r="Q7155" t="s">
        <v>596</v>
      </c>
      <c r="R7155" t="s">
        <v>3818</v>
      </c>
      <c r="S7155">
        <v>19090</v>
      </c>
      <c r="T7155" s="1">
        <v>40196</v>
      </c>
      <c r="U7155" s="1">
        <v>40198</v>
      </c>
      <c r="V7155" s="3">
        <v>-83.553060000000002</v>
      </c>
      <c r="W7155">
        <v>5</v>
      </c>
      <c r="X7155" s="2">
        <v>82.8</v>
      </c>
      <c r="Y7155">
        <v>91550</v>
      </c>
      <c r="Z7155" t="s">
        <v>132</v>
      </c>
      <c r="AA7155">
        <v>2010</v>
      </c>
      <c r="AB7155" t="str">
        <f>IF(samplesuperstore_cleaned[[#This Row],[discount]]=0,"0%",IF(samplesuperstore_cleaned[[#This Row],[discount]]=0.02,"1-2%",IF(samplesuperstore_cleaned[[#This Row],[discount]]&lt;=0.04,"3-4%",IF(samplesuperstore_cleaned[[#This Row],[discount]]&lt;=0.06,"5-6%",IF(samplesuperstore_cleaned[[#This Row],[discount]]=0.08,"7-8%","9-10%")))))</f>
        <v>3-4%</v>
      </c>
    </row>
    <row r="7156" spans="1:28" x14ac:dyDescent="0.3">
      <c r="A7156">
        <v>4861</v>
      </c>
      <c r="B7156">
        <v>22693</v>
      </c>
      <c r="C7156" t="s">
        <v>60</v>
      </c>
      <c r="D7156" s="3">
        <v>7.0000000000000007E-2</v>
      </c>
      <c r="E7156">
        <v>100.98</v>
      </c>
      <c r="F7156">
        <v>35.840000000000003</v>
      </c>
      <c r="G7156">
        <v>1796</v>
      </c>
      <c r="H7156" t="s">
        <v>3597</v>
      </c>
      <c r="I7156" t="s">
        <v>61</v>
      </c>
      <c r="J7156" t="s">
        <v>114</v>
      </c>
      <c r="K7156" t="s">
        <v>67</v>
      </c>
      <c r="L7156" t="s">
        <v>89</v>
      </c>
      <c r="M7156" t="s">
        <v>90</v>
      </c>
      <c r="N7156" t="s">
        <v>668</v>
      </c>
      <c r="O7156">
        <v>0.62</v>
      </c>
      <c r="P7156" t="s">
        <v>45</v>
      </c>
      <c r="Q7156" t="s">
        <v>70</v>
      </c>
      <c r="R7156" t="s">
        <v>715</v>
      </c>
      <c r="S7156">
        <v>94110</v>
      </c>
      <c r="T7156" s="1">
        <v>41488</v>
      </c>
      <c r="U7156" s="1">
        <v>41493</v>
      </c>
      <c r="V7156" s="3">
        <v>-83.553440000000009</v>
      </c>
      <c r="W7156">
        <v>9</v>
      </c>
      <c r="X7156" s="2">
        <v>888.48</v>
      </c>
      <c r="Y7156">
        <v>90780</v>
      </c>
      <c r="Z7156" t="s">
        <v>107</v>
      </c>
      <c r="AA7156">
        <v>2013</v>
      </c>
      <c r="AB7156" t="str">
        <f>IF(samplesuperstore_cleaned[[#This Row],[discount]]=0,"0%",IF(samplesuperstore_cleaned[[#This Row],[discount]]=0.02,"1-2%",IF(samplesuperstore_cleaned[[#This Row],[discount]]&lt;=0.04,"3-4%",IF(samplesuperstore_cleaned[[#This Row],[discount]]&lt;=0.06,"5-6%",IF(samplesuperstore_cleaned[[#This Row],[discount]]=0.08,"7-8%","9-10%")))))</f>
        <v>9-10%</v>
      </c>
    </row>
    <row r="7157" spans="1:28" x14ac:dyDescent="0.3">
      <c r="A7157">
        <v>3881</v>
      </c>
      <c r="B7157">
        <v>24734</v>
      </c>
      <c r="C7157" t="s">
        <v>57</v>
      </c>
      <c r="D7157" s="3">
        <v>0.04</v>
      </c>
      <c r="E7157">
        <v>5.88</v>
      </c>
      <c r="F7157">
        <v>3.04</v>
      </c>
      <c r="G7157">
        <v>1459</v>
      </c>
      <c r="H7157" t="s">
        <v>3137</v>
      </c>
      <c r="I7157" t="s">
        <v>41</v>
      </c>
      <c r="J7157" t="s">
        <v>30</v>
      </c>
      <c r="K7157" t="s">
        <v>31</v>
      </c>
      <c r="L7157" t="s">
        <v>49</v>
      </c>
      <c r="M7157" t="s">
        <v>43</v>
      </c>
      <c r="N7157" t="s">
        <v>1235</v>
      </c>
      <c r="O7157">
        <v>0.36</v>
      </c>
      <c r="P7157" t="s">
        <v>260</v>
      </c>
      <c r="Q7157" t="s">
        <v>2115</v>
      </c>
      <c r="R7157" t="s">
        <v>3138</v>
      </c>
      <c r="S7157">
        <v>29687</v>
      </c>
      <c r="T7157" s="1">
        <v>41332</v>
      </c>
      <c r="U7157" s="1">
        <v>41334</v>
      </c>
      <c r="V7157" s="3">
        <v>-83.622</v>
      </c>
      <c r="W7157">
        <v>1</v>
      </c>
      <c r="X7157" s="2">
        <v>7.53</v>
      </c>
      <c r="Y7157">
        <v>86746</v>
      </c>
      <c r="Z7157" t="s">
        <v>112</v>
      </c>
      <c r="AA7157">
        <v>2013</v>
      </c>
      <c r="AB7157" t="str">
        <f>IF(samplesuperstore_cleaned[[#This Row],[discount]]=0,"0%",IF(samplesuperstore_cleaned[[#This Row],[discount]]=0.02,"1-2%",IF(samplesuperstore_cleaned[[#This Row],[discount]]&lt;=0.04,"3-4%",IF(samplesuperstore_cleaned[[#This Row],[discount]]&lt;=0.06,"5-6%",IF(samplesuperstore_cleaned[[#This Row],[discount]]=0.08,"7-8%","9-10%")))))</f>
        <v>3-4%</v>
      </c>
    </row>
    <row r="7158" spans="1:28" x14ac:dyDescent="0.3">
      <c r="A7158">
        <v>886</v>
      </c>
      <c r="B7158">
        <v>23481</v>
      </c>
      <c r="C7158" t="s">
        <v>57</v>
      </c>
      <c r="D7158" s="3">
        <v>0.08</v>
      </c>
      <c r="E7158">
        <v>7.77</v>
      </c>
      <c r="F7158">
        <v>9.23</v>
      </c>
      <c r="G7158">
        <v>339</v>
      </c>
      <c r="H7158" t="s">
        <v>1137</v>
      </c>
      <c r="I7158" t="s">
        <v>29</v>
      </c>
      <c r="J7158" t="s">
        <v>30</v>
      </c>
      <c r="K7158" t="s">
        <v>31</v>
      </c>
      <c r="L7158" t="s">
        <v>75</v>
      </c>
      <c r="M7158" t="s">
        <v>33</v>
      </c>
      <c r="N7158" t="s">
        <v>144</v>
      </c>
      <c r="O7158">
        <v>0.57999999999999996</v>
      </c>
      <c r="P7158" t="s">
        <v>84</v>
      </c>
      <c r="Q7158" t="s">
        <v>394</v>
      </c>
      <c r="R7158" t="s">
        <v>956</v>
      </c>
      <c r="S7158">
        <v>43229</v>
      </c>
      <c r="T7158" s="1">
        <v>40438</v>
      </c>
      <c r="U7158" s="1">
        <v>40439</v>
      </c>
      <c r="V7158" s="3">
        <v>-83.65</v>
      </c>
      <c r="W7158">
        <v>5</v>
      </c>
      <c r="X7158" s="2">
        <v>40.299999999999997</v>
      </c>
      <c r="Y7158">
        <v>90583</v>
      </c>
      <c r="Z7158" t="s">
        <v>173</v>
      </c>
      <c r="AA7158">
        <v>2010</v>
      </c>
      <c r="AB7158" t="str">
        <f>IF(samplesuperstore_cleaned[[#This Row],[discount]]=0,"0%",IF(samplesuperstore_cleaned[[#This Row],[discount]]=0.02,"1-2%",IF(samplesuperstore_cleaned[[#This Row],[discount]]&lt;=0.04,"3-4%",IF(samplesuperstore_cleaned[[#This Row],[discount]]&lt;=0.06,"5-6%",IF(samplesuperstore_cleaned[[#This Row],[discount]]=0.08,"7-8%","9-10%")))))</f>
        <v>7-8%</v>
      </c>
    </row>
    <row r="7159" spans="1:28" x14ac:dyDescent="0.3">
      <c r="A7159">
        <v>5628</v>
      </c>
      <c r="B7159">
        <v>18617</v>
      </c>
      <c r="C7159" t="s">
        <v>57</v>
      </c>
      <c r="D7159" s="3">
        <v>0.01</v>
      </c>
      <c r="E7159">
        <v>5.58</v>
      </c>
      <c r="F7159">
        <v>5.3</v>
      </c>
      <c r="G7159">
        <v>2070</v>
      </c>
      <c r="H7159" t="s">
        <v>3936</v>
      </c>
      <c r="I7159" t="s">
        <v>29</v>
      </c>
      <c r="J7159" t="s">
        <v>244</v>
      </c>
      <c r="K7159" t="s">
        <v>31</v>
      </c>
      <c r="L7159" t="s">
        <v>100</v>
      </c>
      <c r="M7159" t="s">
        <v>33</v>
      </c>
      <c r="N7159" t="s">
        <v>965</v>
      </c>
      <c r="O7159">
        <v>0.35</v>
      </c>
      <c r="P7159" t="s">
        <v>35</v>
      </c>
      <c r="Q7159" t="s">
        <v>761</v>
      </c>
      <c r="R7159" t="s">
        <v>3880</v>
      </c>
      <c r="S7159">
        <v>48021</v>
      </c>
      <c r="T7159" s="1">
        <v>40992</v>
      </c>
      <c r="U7159" s="1">
        <v>40994</v>
      </c>
      <c r="V7159" s="3">
        <v>-83.66</v>
      </c>
      <c r="W7159">
        <v>13</v>
      </c>
      <c r="X7159" s="2">
        <v>73.349999999999994</v>
      </c>
      <c r="Y7159">
        <v>88561</v>
      </c>
      <c r="Z7159" t="s">
        <v>165</v>
      </c>
      <c r="AA7159">
        <v>2012</v>
      </c>
      <c r="AB7159" t="str">
        <f>IF(samplesuperstore_cleaned[[#This Row],[discount]]=0,"0%",IF(samplesuperstore_cleaned[[#This Row],[discount]]=0.02,"1-2%",IF(samplesuperstore_cleaned[[#This Row],[discount]]&lt;=0.04,"3-4%",IF(samplesuperstore_cleaned[[#This Row],[discount]]&lt;=0.06,"5-6%",IF(samplesuperstore_cleaned[[#This Row],[discount]]=0.08,"7-8%","9-10%")))))</f>
        <v>3-4%</v>
      </c>
    </row>
    <row r="7160" spans="1:28" x14ac:dyDescent="0.3">
      <c r="A7160">
        <v>1195</v>
      </c>
      <c r="B7160">
        <v>25612</v>
      </c>
      <c r="C7160" t="s">
        <v>60</v>
      </c>
      <c r="D7160" s="3">
        <v>0.08</v>
      </c>
      <c r="E7160">
        <v>4.0599999999999996</v>
      </c>
      <c r="F7160">
        <v>6.89</v>
      </c>
      <c r="G7160">
        <v>465</v>
      </c>
      <c r="H7160" t="s">
        <v>1456</v>
      </c>
      <c r="I7160" t="s">
        <v>29</v>
      </c>
      <c r="J7160" t="s">
        <v>114</v>
      </c>
      <c r="K7160" t="s">
        <v>31</v>
      </c>
      <c r="L7160" t="s">
        <v>75</v>
      </c>
      <c r="M7160" t="s">
        <v>33</v>
      </c>
      <c r="N7160" t="s">
        <v>1459</v>
      </c>
      <c r="O7160">
        <v>0.6</v>
      </c>
      <c r="P7160" t="s">
        <v>45</v>
      </c>
      <c r="Q7160" t="s">
        <v>70</v>
      </c>
      <c r="R7160" t="s">
        <v>1458</v>
      </c>
      <c r="S7160">
        <v>90604</v>
      </c>
      <c r="T7160" s="1">
        <v>41565</v>
      </c>
      <c r="U7160" s="1">
        <v>41570</v>
      </c>
      <c r="V7160" s="3">
        <v>-83.71</v>
      </c>
      <c r="W7160">
        <v>9</v>
      </c>
      <c r="X7160" s="2">
        <v>39.619999999999997</v>
      </c>
      <c r="Y7160">
        <v>88069</v>
      </c>
      <c r="Z7160" t="s">
        <v>87</v>
      </c>
      <c r="AA7160">
        <v>2013</v>
      </c>
      <c r="AB7160" t="str">
        <f>IF(samplesuperstore_cleaned[[#This Row],[discount]]=0,"0%",IF(samplesuperstore_cleaned[[#This Row],[discount]]=0.02,"1-2%",IF(samplesuperstore_cleaned[[#This Row],[discount]]&lt;=0.04,"3-4%",IF(samplesuperstore_cleaned[[#This Row],[discount]]&lt;=0.06,"5-6%",IF(samplesuperstore_cleaned[[#This Row],[discount]]=0.08,"7-8%","9-10%")))))</f>
        <v>7-8%</v>
      </c>
    </row>
    <row r="7161" spans="1:28" x14ac:dyDescent="0.3">
      <c r="A7161">
        <v>7962</v>
      </c>
      <c r="B7161">
        <v>18198</v>
      </c>
      <c r="C7161" t="s">
        <v>78</v>
      </c>
      <c r="D7161" s="3">
        <v>0</v>
      </c>
      <c r="E7161">
        <v>22.84</v>
      </c>
      <c r="F7161">
        <v>16.920000000000002</v>
      </c>
      <c r="G7161">
        <v>2896</v>
      </c>
      <c r="H7161" t="s">
        <v>4930</v>
      </c>
      <c r="I7161" t="s">
        <v>29</v>
      </c>
      <c r="J7161" t="s">
        <v>66</v>
      </c>
      <c r="K7161" t="s">
        <v>31</v>
      </c>
      <c r="L7161" t="s">
        <v>49</v>
      </c>
      <c r="M7161" t="s">
        <v>33</v>
      </c>
      <c r="N7161" t="s">
        <v>3125</v>
      </c>
      <c r="O7161">
        <v>0.39</v>
      </c>
      <c r="P7161" t="s">
        <v>35</v>
      </c>
      <c r="Q7161" t="s">
        <v>116</v>
      </c>
      <c r="R7161" t="s">
        <v>4858</v>
      </c>
      <c r="S7161">
        <v>56001</v>
      </c>
      <c r="T7161" s="1">
        <v>40433</v>
      </c>
      <c r="U7161" s="1">
        <v>40435</v>
      </c>
      <c r="V7161" s="3">
        <v>-83.75</v>
      </c>
      <c r="W7161">
        <v>15</v>
      </c>
      <c r="X7161" s="2">
        <v>370.62</v>
      </c>
      <c r="Y7161">
        <v>86927</v>
      </c>
      <c r="Z7161" t="s">
        <v>173</v>
      </c>
      <c r="AA7161">
        <v>2010</v>
      </c>
      <c r="AB7161" t="str">
        <f>IF(samplesuperstore_cleaned[[#This Row],[discount]]=0,"0%",IF(samplesuperstore_cleaned[[#This Row],[discount]]=0.02,"1-2%",IF(samplesuperstore_cleaned[[#This Row],[discount]]&lt;=0.04,"3-4%",IF(samplesuperstore_cleaned[[#This Row],[discount]]&lt;=0.06,"5-6%",IF(samplesuperstore_cleaned[[#This Row],[discount]]=0.08,"7-8%","9-10%")))))</f>
        <v>0%</v>
      </c>
    </row>
    <row r="7162" spans="1:28" x14ac:dyDescent="0.3">
      <c r="A7162">
        <v>8613</v>
      </c>
      <c r="B7162">
        <v>24283</v>
      </c>
      <c r="C7162" t="s">
        <v>27</v>
      </c>
      <c r="D7162" s="3">
        <v>7.0000000000000007E-2</v>
      </c>
      <c r="E7162">
        <v>6.48</v>
      </c>
      <c r="F7162">
        <v>7.86</v>
      </c>
      <c r="G7162">
        <v>3120</v>
      </c>
      <c r="H7162" t="s">
        <v>5183</v>
      </c>
      <c r="I7162" t="s">
        <v>29</v>
      </c>
      <c r="J7162" t="s">
        <v>66</v>
      </c>
      <c r="K7162" t="s">
        <v>31</v>
      </c>
      <c r="L7162" t="s">
        <v>49</v>
      </c>
      <c r="M7162" t="s">
        <v>33</v>
      </c>
      <c r="N7162" t="s">
        <v>122</v>
      </c>
      <c r="O7162">
        <v>0.37</v>
      </c>
      <c r="P7162" t="s">
        <v>260</v>
      </c>
      <c r="Q7162" t="s">
        <v>430</v>
      </c>
      <c r="R7162" t="s">
        <v>5178</v>
      </c>
      <c r="S7162">
        <v>70117</v>
      </c>
      <c r="T7162" s="1">
        <v>41252</v>
      </c>
      <c r="U7162" s="1">
        <v>41254</v>
      </c>
      <c r="V7162" s="3">
        <v>-83.832000000000008</v>
      </c>
      <c r="W7162">
        <v>25</v>
      </c>
      <c r="X7162" s="2">
        <v>165.14</v>
      </c>
      <c r="Y7162">
        <v>90162</v>
      </c>
      <c r="Z7162" t="s">
        <v>72</v>
      </c>
      <c r="AA7162">
        <v>2012</v>
      </c>
      <c r="AB7162" t="str">
        <f>IF(samplesuperstore_cleaned[[#This Row],[discount]]=0,"0%",IF(samplesuperstore_cleaned[[#This Row],[discount]]=0.02,"1-2%",IF(samplesuperstore_cleaned[[#This Row],[discount]]&lt;=0.04,"3-4%",IF(samplesuperstore_cleaned[[#This Row],[discount]]&lt;=0.06,"5-6%",IF(samplesuperstore_cleaned[[#This Row],[discount]]=0.08,"7-8%","9-10%")))))</f>
        <v>9-10%</v>
      </c>
    </row>
    <row r="7163" spans="1:28" x14ac:dyDescent="0.3">
      <c r="A7163">
        <v>6507</v>
      </c>
      <c r="B7163">
        <v>23145</v>
      </c>
      <c r="C7163" t="s">
        <v>27</v>
      </c>
      <c r="D7163" s="3">
        <v>0.08</v>
      </c>
      <c r="E7163">
        <v>100.97</v>
      </c>
      <c r="F7163">
        <v>14</v>
      </c>
      <c r="G7163">
        <v>2395</v>
      </c>
      <c r="H7163" t="s">
        <v>4337</v>
      </c>
      <c r="I7163" t="s">
        <v>61</v>
      </c>
      <c r="J7163" t="s">
        <v>30</v>
      </c>
      <c r="K7163" t="s">
        <v>54</v>
      </c>
      <c r="L7163" t="s">
        <v>62</v>
      </c>
      <c r="M7163" t="s">
        <v>63</v>
      </c>
      <c r="N7163" t="s">
        <v>3386</v>
      </c>
      <c r="O7163">
        <v>0.37</v>
      </c>
      <c r="P7163" t="s">
        <v>260</v>
      </c>
      <c r="Q7163" t="s">
        <v>981</v>
      </c>
      <c r="R7163" t="s">
        <v>4338</v>
      </c>
      <c r="S7163">
        <v>31401</v>
      </c>
      <c r="T7163" s="1">
        <v>41146</v>
      </c>
      <c r="U7163" s="1">
        <v>41148</v>
      </c>
      <c r="V7163" s="3">
        <v>-83.957999999999998</v>
      </c>
      <c r="W7163">
        <v>16</v>
      </c>
      <c r="X7163" s="2">
        <v>1523.01</v>
      </c>
      <c r="Y7163">
        <v>86954</v>
      </c>
      <c r="Z7163" t="s">
        <v>107</v>
      </c>
      <c r="AA7163">
        <v>2012</v>
      </c>
      <c r="AB7163" t="str">
        <f>IF(samplesuperstore_cleaned[[#This Row],[discount]]=0,"0%",IF(samplesuperstore_cleaned[[#This Row],[discount]]=0.02,"1-2%",IF(samplesuperstore_cleaned[[#This Row],[discount]]&lt;=0.04,"3-4%",IF(samplesuperstore_cleaned[[#This Row],[discount]]&lt;=0.06,"5-6%",IF(samplesuperstore_cleaned[[#This Row],[discount]]=0.08,"7-8%","9-10%")))))</f>
        <v>7-8%</v>
      </c>
    </row>
    <row r="7164" spans="1:28" x14ac:dyDescent="0.3">
      <c r="A7164">
        <v>1511</v>
      </c>
      <c r="B7164">
        <v>20162</v>
      </c>
      <c r="C7164" t="s">
        <v>78</v>
      </c>
      <c r="D7164" s="3">
        <v>0.01</v>
      </c>
      <c r="E7164">
        <v>30.98</v>
      </c>
      <c r="F7164">
        <v>6.5</v>
      </c>
      <c r="G7164">
        <v>576</v>
      </c>
      <c r="H7164" t="s">
        <v>1696</v>
      </c>
      <c r="I7164" t="s">
        <v>41</v>
      </c>
      <c r="J7164" t="s">
        <v>30</v>
      </c>
      <c r="K7164" t="s">
        <v>54</v>
      </c>
      <c r="L7164" t="s">
        <v>181</v>
      </c>
      <c r="M7164" t="s">
        <v>33</v>
      </c>
      <c r="N7164" t="s">
        <v>1490</v>
      </c>
      <c r="O7164">
        <v>0.64</v>
      </c>
      <c r="P7164" t="s">
        <v>45</v>
      </c>
      <c r="Q7164" t="s">
        <v>70</v>
      </c>
      <c r="R7164" t="s">
        <v>1697</v>
      </c>
      <c r="S7164">
        <v>91767</v>
      </c>
      <c r="T7164" s="1">
        <v>41356</v>
      </c>
      <c r="U7164" s="1">
        <v>41357</v>
      </c>
      <c r="V7164" s="3">
        <v>-84.12</v>
      </c>
      <c r="W7164">
        <v>3</v>
      </c>
      <c r="X7164" s="2">
        <v>96.68</v>
      </c>
      <c r="Y7164">
        <v>88654</v>
      </c>
      <c r="Z7164" t="s">
        <v>165</v>
      </c>
      <c r="AA7164">
        <v>2013</v>
      </c>
      <c r="AB7164" t="str">
        <f>IF(samplesuperstore_cleaned[[#This Row],[discount]]=0,"0%",IF(samplesuperstore_cleaned[[#This Row],[discount]]=0.02,"1-2%",IF(samplesuperstore_cleaned[[#This Row],[discount]]&lt;=0.04,"3-4%",IF(samplesuperstore_cleaned[[#This Row],[discount]]&lt;=0.06,"5-6%",IF(samplesuperstore_cleaned[[#This Row],[discount]]=0.08,"7-8%","9-10%")))))</f>
        <v>3-4%</v>
      </c>
    </row>
    <row r="7165" spans="1:28" x14ac:dyDescent="0.3">
      <c r="A7165">
        <v>1400</v>
      </c>
      <c r="B7165">
        <v>25693</v>
      </c>
      <c r="C7165" t="s">
        <v>78</v>
      </c>
      <c r="D7165" s="3">
        <v>0.09</v>
      </c>
      <c r="E7165">
        <v>11.7</v>
      </c>
      <c r="F7165">
        <v>6.96</v>
      </c>
      <c r="G7165">
        <v>547</v>
      </c>
      <c r="H7165" t="s">
        <v>1626</v>
      </c>
      <c r="I7165" t="s">
        <v>29</v>
      </c>
      <c r="J7165" t="s">
        <v>30</v>
      </c>
      <c r="K7165" t="s">
        <v>31</v>
      </c>
      <c r="L7165" t="s">
        <v>75</v>
      </c>
      <c r="M7165" t="s">
        <v>154</v>
      </c>
      <c r="N7165" t="s">
        <v>179</v>
      </c>
      <c r="O7165">
        <v>0.5</v>
      </c>
      <c r="P7165" t="s">
        <v>84</v>
      </c>
      <c r="Q7165" t="s">
        <v>1628</v>
      </c>
      <c r="R7165" t="s">
        <v>1629</v>
      </c>
      <c r="S7165">
        <v>26501</v>
      </c>
      <c r="T7165" s="1">
        <v>40728</v>
      </c>
      <c r="U7165" s="1">
        <v>40730</v>
      </c>
      <c r="V7165" s="3">
        <v>-84.19</v>
      </c>
      <c r="W7165">
        <v>12</v>
      </c>
      <c r="X7165" s="2">
        <v>135.02000000000001</v>
      </c>
      <c r="Y7165">
        <v>86252</v>
      </c>
      <c r="Z7165" t="s">
        <v>48</v>
      </c>
      <c r="AA7165">
        <v>2011</v>
      </c>
      <c r="AB7165" t="str">
        <f>IF(samplesuperstore_cleaned[[#This Row],[discount]]=0,"0%",IF(samplesuperstore_cleaned[[#This Row],[discount]]=0.02,"1-2%",IF(samplesuperstore_cleaned[[#This Row],[discount]]&lt;=0.04,"3-4%",IF(samplesuperstore_cleaned[[#This Row],[discount]]&lt;=0.06,"5-6%",IF(samplesuperstore_cleaned[[#This Row],[discount]]=0.08,"7-8%","9-10%")))))</f>
        <v>9-10%</v>
      </c>
    </row>
    <row r="7166" spans="1:28" x14ac:dyDescent="0.3">
      <c r="A7166">
        <v>8557</v>
      </c>
      <c r="B7166">
        <v>20340</v>
      </c>
      <c r="C7166" t="s">
        <v>60</v>
      </c>
      <c r="D7166" s="3">
        <v>0.08</v>
      </c>
      <c r="E7166">
        <v>14.45</v>
      </c>
      <c r="F7166">
        <v>7.17</v>
      </c>
      <c r="G7166">
        <v>3100</v>
      </c>
      <c r="H7166" t="s">
        <v>5160</v>
      </c>
      <c r="I7166" t="s">
        <v>29</v>
      </c>
      <c r="J7166" t="s">
        <v>244</v>
      </c>
      <c r="K7166" t="s">
        <v>31</v>
      </c>
      <c r="L7166" t="s">
        <v>138</v>
      </c>
      <c r="M7166" t="s">
        <v>33</v>
      </c>
      <c r="N7166" t="s">
        <v>575</v>
      </c>
      <c r="O7166">
        <v>0.38</v>
      </c>
      <c r="P7166" t="s">
        <v>260</v>
      </c>
      <c r="Q7166" t="s">
        <v>929</v>
      </c>
      <c r="R7166" t="s">
        <v>5148</v>
      </c>
      <c r="S7166">
        <v>33334</v>
      </c>
      <c r="T7166" s="1">
        <v>40839</v>
      </c>
      <c r="U7166" s="1">
        <v>40841</v>
      </c>
      <c r="V7166" s="3">
        <v>-84.238</v>
      </c>
      <c r="W7166">
        <v>15</v>
      </c>
      <c r="X7166" s="2">
        <v>210.65</v>
      </c>
      <c r="Y7166">
        <v>89989</v>
      </c>
      <c r="Z7166" t="s">
        <v>87</v>
      </c>
      <c r="AA7166">
        <v>2011</v>
      </c>
      <c r="AB7166" t="str">
        <f>IF(samplesuperstore_cleaned[[#This Row],[discount]]=0,"0%",IF(samplesuperstore_cleaned[[#This Row],[discount]]=0.02,"1-2%",IF(samplesuperstore_cleaned[[#This Row],[discount]]&lt;=0.04,"3-4%",IF(samplesuperstore_cleaned[[#This Row],[discount]]&lt;=0.06,"5-6%",IF(samplesuperstore_cleaned[[#This Row],[discount]]=0.08,"7-8%","9-10%")))))</f>
        <v>7-8%</v>
      </c>
    </row>
    <row r="7167" spans="1:28" x14ac:dyDescent="0.3">
      <c r="A7167">
        <v>5026</v>
      </c>
      <c r="B7167">
        <v>18763</v>
      </c>
      <c r="C7167" t="s">
        <v>60</v>
      </c>
      <c r="D7167" s="3">
        <v>0</v>
      </c>
      <c r="E7167">
        <v>6.48</v>
      </c>
      <c r="F7167">
        <v>6.65</v>
      </c>
      <c r="G7167">
        <v>1852</v>
      </c>
      <c r="H7167" t="s">
        <v>3663</v>
      </c>
      <c r="I7167" t="s">
        <v>29</v>
      </c>
      <c r="J7167" t="s">
        <v>30</v>
      </c>
      <c r="K7167" t="s">
        <v>31</v>
      </c>
      <c r="L7167" t="s">
        <v>49</v>
      </c>
      <c r="M7167" t="s">
        <v>33</v>
      </c>
      <c r="N7167" t="s">
        <v>209</v>
      </c>
      <c r="O7167">
        <v>0.36</v>
      </c>
      <c r="P7167" t="s">
        <v>45</v>
      </c>
      <c r="Q7167" t="s">
        <v>70</v>
      </c>
      <c r="R7167" t="s">
        <v>3664</v>
      </c>
      <c r="S7167">
        <v>92008</v>
      </c>
      <c r="T7167" s="1">
        <v>40643</v>
      </c>
      <c r="U7167" s="1">
        <v>40645</v>
      </c>
      <c r="V7167" s="3">
        <v>-84.33</v>
      </c>
      <c r="W7167">
        <v>8</v>
      </c>
      <c r="X7167" s="2">
        <v>54.02</v>
      </c>
      <c r="Y7167">
        <v>86848</v>
      </c>
      <c r="Z7167" t="s">
        <v>127</v>
      </c>
      <c r="AA7167">
        <v>2011</v>
      </c>
      <c r="AB7167" t="str">
        <f>IF(samplesuperstore_cleaned[[#This Row],[discount]]=0,"0%",IF(samplesuperstore_cleaned[[#This Row],[discount]]=0.02,"1-2%",IF(samplesuperstore_cleaned[[#This Row],[discount]]&lt;=0.04,"3-4%",IF(samplesuperstore_cleaned[[#This Row],[discount]]&lt;=0.06,"5-6%",IF(samplesuperstore_cleaned[[#This Row],[discount]]=0.08,"7-8%","9-10%")))))</f>
        <v>0%</v>
      </c>
    </row>
    <row r="7168" spans="1:28" x14ac:dyDescent="0.3">
      <c r="A7168">
        <v>8139</v>
      </c>
      <c r="B7168">
        <v>24026</v>
      </c>
      <c r="C7168" t="s">
        <v>57</v>
      </c>
      <c r="D7168" s="3">
        <v>0.08</v>
      </c>
      <c r="E7168">
        <v>5.98</v>
      </c>
      <c r="F7168">
        <v>7.5</v>
      </c>
      <c r="G7168">
        <v>2966</v>
      </c>
      <c r="H7168" t="s">
        <v>5005</v>
      </c>
      <c r="I7168" t="s">
        <v>29</v>
      </c>
      <c r="J7168" t="s">
        <v>114</v>
      </c>
      <c r="K7168" t="s">
        <v>31</v>
      </c>
      <c r="L7168" t="s">
        <v>49</v>
      </c>
      <c r="M7168" t="s">
        <v>33</v>
      </c>
      <c r="N7168" t="s">
        <v>481</v>
      </c>
      <c r="O7168">
        <v>0.4</v>
      </c>
      <c r="P7168" t="s">
        <v>35</v>
      </c>
      <c r="Q7168" t="s">
        <v>116</v>
      </c>
      <c r="R7168" t="s">
        <v>4996</v>
      </c>
      <c r="S7168">
        <v>55407</v>
      </c>
      <c r="T7168" s="1">
        <v>41263</v>
      </c>
      <c r="U7168" s="1">
        <v>41265</v>
      </c>
      <c r="V7168" s="3">
        <v>-84.334999999999994</v>
      </c>
      <c r="W7168">
        <v>21</v>
      </c>
      <c r="X7168" s="2">
        <v>127.46</v>
      </c>
      <c r="Y7168">
        <v>88625</v>
      </c>
      <c r="Z7168" t="s">
        <v>72</v>
      </c>
      <c r="AA7168">
        <v>2012</v>
      </c>
      <c r="AB7168" t="str">
        <f>IF(samplesuperstore_cleaned[[#This Row],[discount]]=0,"0%",IF(samplesuperstore_cleaned[[#This Row],[discount]]=0.02,"1-2%",IF(samplesuperstore_cleaned[[#This Row],[discount]]&lt;=0.04,"3-4%",IF(samplesuperstore_cleaned[[#This Row],[discount]]&lt;=0.06,"5-6%",IF(samplesuperstore_cleaned[[#This Row],[discount]]=0.08,"7-8%","9-10%")))))</f>
        <v>7-8%</v>
      </c>
    </row>
    <row r="7169" spans="1:28" x14ac:dyDescent="0.3">
      <c r="A7169">
        <v>3372</v>
      </c>
      <c r="B7169">
        <v>19443</v>
      </c>
      <c r="C7169" t="s">
        <v>57</v>
      </c>
      <c r="D7169" s="3">
        <v>0.05</v>
      </c>
      <c r="E7169">
        <v>11.66</v>
      </c>
      <c r="F7169">
        <v>7.95</v>
      </c>
      <c r="G7169">
        <v>1278</v>
      </c>
      <c r="H7169" t="s">
        <v>2874</v>
      </c>
      <c r="I7169" t="s">
        <v>29</v>
      </c>
      <c r="J7169" t="s">
        <v>30</v>
      </c>
      <c r="K7169" t="s">
        <v>31</v>
      </c>
      <c r="L7169" t="s">
        <v>42</v>
      </c>
      <c r="M7169" t="s">
        <v>52</v>
      </c>
      <c r="N7169" t="s">
        <v>302</v>
      </c>
      <c r="O7169">
        <v>0.57999999999999996</v>
      </c>
      <c r="P7169" t="s">
        <v>35</v>
      </c>
      <c r="Q7169" t="s">
        <v>1549</v>
      </c>
      <c r="R7169" t="s">
        <v>2875</v>
      </c>
      <c r="S7169">
        <v>46142</v>
      </c>
      <c r="T7169" s="1">
        <v>40765</v>
      </c>
      <c r="U7169" s="1">
        <v>40766</v>
      </c>
      <c r="V7169" s="3">
        <v>-84.364800000000002</v>
      </c>
      <c r="W7169">
        <v>21</v>
      </c>
      <c r="X7169" s="2">
        <v>245.55</v>
      </c>
      <c r="Y7169">
        <v>90117</v>
      </c>
      <c r="Z7169" t="s">
        <v>107</v>
      </c>
      <c r="AA7169">
        <v>2011</v>
      </c>
      <c r="AB7169" t="str">
        <f>IF(samplesuperstore_cleaned[[#This Row],[discount]]=0,"0%",IF(samplesuperstore_cleaned[[#This Row],[discount]]=0.02,"1-2%",IF(samplesuperstore_cleaned[[#This Row],[discount]]&lt;=0.04,"3-4%",IF(samplesuperstore_cleaned[[#This Row],[discount]]&lt;=0.06,"5-6%",IF(samplesuperstore_cleaned[[#This Row],[discount]]=0.08,"7-8%","9-10%")))))</f>
        <v>5-6%</v>
      </c>
    </row>
    <row r="7170" spans="1:28" x14ac:dyDescent="0.3">
      <c r="A7170">
        <v>2196</v>
      </c>
      <c r="B7170">
        <v>26009</v>
      </c>
      <c r="C7170" t="s">
        <v>78</v>
      </c>
      <c r="D7170" s="3">
        <v>0.04</v>
      </c>
      <c r="E7170">
        <v>4.9800000000000004</v>
      </c>
      <c r="F7170">
        <v>4.95</v>
      </c>
      <c r="G7170">
        <v>840</v>
      </c>
      <c r="H7170" t="s">
        <v>2183</v>
      </c>
      <c r="I7170" t="s">
        <v>29</v>
      </c>
      <c r="J7170" t="s">
        <v>30</v>
      </c>
      <c r="K7170" t="s">
        <v>31</v>
      </c>
      <c r="L7170" t="s">
        <v>138</v>
      </c>
      <c r="M7170" t="s">
        <v>33</v>
      </c>
      <c r="N7170" t="s">
        <v>1551</v>
      </c>
      <c r="O7170">
        <v>0.37</v>
      </c>
      <c r="P7170" t="s">
        <v>45</v>
      </c>
      <c r="Q7170" t="s">
        <v>70</v>
      </c>
      <c r="R7170" t="s">
        <v>2184</v>
      </c>
      <c r="S7170">
        <v>93117</v>
      </c>
      <c r="T7170" s="1">
        <v>41562</v>
      </c>
      <c r="U7170" s="1">
        <v>41564</v>
      </c>
      <c r="V7170" s="3">
        <v>-84.421499999999995</v>
      </c>
      <c r="W7170">
        <v>18</v>
      </c>
      <c r="X7170" s="2">
        <v>88.68</v>
      </c>
      <c r="Y7170">
        <v>89370</v>
      </c>
      <c r="Z7170" t="s">
        <v>87</v>
      </c>
      <c r="AA7170">
        <v>2013</v>
      </c>
      <c r="AB7170" t="str">
        <f>IF(samplesuperstore_cleaned[[#This Row],[discount]]=0,"0%",IF(samplesuperstore_cleaned[[#This Row],[discount]]=0.02,"1-2%",IF(samplesuperstore_cleaned[[#This Row],[discount]]&lt;=0.04,"3-4%",IF(samplesuperstore_cleaned[[#This Row],[discount]]&lt;=0.06,"5-6%",IF(samplesuperstore_cleaned[[#This Row],[discount]]=0.08,"7-8%","9-10%")))))</f>
        <v>3-4%</v>
      </c>
    </row>
    <row r="7171" spans="1:28" x14ac:dyDescent="0.3">
      <c r="A7171">
        <v>91</v>
      </c>
      <c r="B7171">
        <v>23654</v>
      </c>
      <c r="C7171" t="s">
        <v>27</v>
      </c>
      <c r="D7171" s="3">
        <v>0.03</v>
      </c>
      <c r="E7171">
        <v>4.24</v>
      </c>
      <c r="F7171">
        <v>5.41</v>
      </c>
      <c r="G7171">
        <v>33</v>
      </c>
      <c r="H7171" t="s">
        <v>221</v>
      </c>
      <c r="I7171" t="s">
        <v>29</v>
      </c>
      <c r="J7171" t="s">
        <v>30</v>
      </c>
      <c r="K7171" t="s">
        <v>31</v>
      </c>
      <c r="L7171" t="s">
        <v>138</v>
      </c>
      <c r="M7171" t="s">
        <v>33</v>
      </c>
      <c r="N7171" t="s">
        <v>222</v>
      </c>
      <c r="O7171">
        <v>0.35</v>
      </c>
      <c r="P7171" t="s">
        <v>45</v>
      </c>
      <c r="Q7171" t="s">
        <v>210</v>
      </c>
      <c r="R7171" t="s">
        <v>223</v>
      </c>
      <c r="S7171">
        <v>97030</v>
      </c>
      <c r="T7171" s="1">
        <v>40344</v>
      </c>
      <c r="U7171" s="1">
        <v>40346</v>
      </c>
      <c r="V7171" s="3">
        <v>-84.437600000000003</v>
      </c>
      <c r="W7171">
        <v>13</v>
      </c>
      <c r="X7171" s="2">
        <v>58.68</v>
      </c>
      <c r="Y7171">
        <v>89201</v>
      </c>
      <c r="Z7171" t="s">
        <v>189</v>
      </c>
      <c r="AA7171">
        <v>2010</v>
      </c>
      <c r="AB7171" t="str">
        <f>IF(samplesuperstore_cleaned[[#This Row],[discount]]=0,"0%",IF(samplesuperstore_cleaned[[#This Row],[discount]]=0.02,"1-2%",IF(samplesuperstore_cleaned[[#This Row],[discount]]&lt;=0.04,"3-4%",IF(samplesuperstore_cleaned[[#This Row],[discount]]&lt;=0.06,"5-6%",IF(samplesuperstore_cleaned[[#This Row],[discount]]=0.08,"7-8%","9-10%")))))</f>
        <v>3-4%</v>
      </c>
    </row>
    <row r="7172" spans="1:28" x14ac:dyDescent="0.3">
      <c r="A7172">
        <v>4554</v>
      </c>
      <c r="B7172">
        <v>23442</v>
      </c>
      <c r="C7172" t="s">
        <v>60</v>
      </c>
      <c r="D7172" s="3">
        <v>7.0000000000000007E-2</v>
      </c>
      <c r="E7172">
        <v>180.98</v>
      </c>
      <c r="F7172">
        <v>26.2</v>
      </c>
      <c r="G7172">
        <v>1709</v>
      </c>
      <c r="H7172" t="s">
        <v>3477</v>
      </c>
      <c r="I7172" t="s">
        <v>61</v>
      </c>
      <c r="J7172" t="s">
        <v>244</v>
      </c>
      <c r="K7172" t="s">
        <v>67</v>
      </c>
      <c r="L7172" t="s">
        <v>68</v>
      </c>
      <c r="M7172" t="s">
        <v>63</v>
      </c>
      <c r="N7172" t="s">
        <v>605</v>
      </c>
      <c r="O7172">
        <v>0.59</v>
      </c>
      <c r="P7172" t="s">
        <v>84</v>
      </c>
      <c r="Q7172" t="s">
        <v>596</v>
      </c>
      <c r="R7172" t="s">
        <v>3479</v>
      </c>
      <c r="S7172">
        <v>19464</v>
      </c>
      <c r="T7172" s="1">
        <v>41496</v>
      </c>
      <c r="U7172" s="1">
        <v>41501</v>
      </c>
      <c r="V7172" s="3">
        <v>-84.571040000000011</v>
      </c>
      <c r="W7172">
        <v>2</v>
      </c>
      <c r="X7172" s="2">
        <v>374.29</v>
      </c>
      <c r="Y7172">
        <v>88791</v>
      </c>
      <c r="Z7172" t="s">
        <v>107</v>
      </c>
      <c r="AA7172">
        <v>2013</v>
      </c>
      <c r="AB7172" t="str">
        <f>IF(samplesuperstore_cleaned[[#This Row],[discount]]=0,"0%",IF(samplesuperstore_cleaned[[#This Row],[discount]]=0.02,"1-2%",IF(samplesuperstore_cleaned[[#This Row],[discount]]&lt;=0.04,"3-4%",IF(samplesuperstore_cleaned[[#This Row],[discount]]&lt;=0.06,"5-6%",IF(samplesuperstore_cleaned[[#This Row],[discount]]=0.08,"7-8%","9-10%")))))</f>
        <v>9-10%</v>
      </c>
    </row>
    <row r="7173" spans="1:28" x14ac:dyDescent="0.3">
      <c r="A7173">
        <v>7385</v>
      </c>
      <c r="B7173">
        <v>20983</v>
      </c>
      <c r="C7173" t="s">
        <v>27</v>
      </c>
      <c r="D7173" s="3">
        <v>0.04</v>
      </c>
      <c r="E7173">
        <v>70.98</v>
      </c>
      <c r="F7173">
        <v>26.74</v>
      </c>
      <c r="G7173">
        <v>2699</v>
      </c>
      <c r="H7173" t="s">
        <v>4700</v>
      </c>
      <c r="I7173" t="s">
        <v>61</v>
      </c>
      <c r="J7173" t="s">
        <v>30</v>
      </c>
      <c r="K7173" t="s">
        <v>67</v>
      </c>
      <c r="L7173" t="s">
        <v>89</v>
      </c>
      <c r="M7173" t="s">
        <v>90</v>
      </c>
      <c r="N7173" t="s">
        <v>2243</v>
      </c>
      <c r="O7173">
        <v>0.6</v>
      </c>
      <c r="P7173" t="s">
        <v>45</v>
      </c>
      <c r="Q7173" t="s">
        <v>764</v>
      </c>
      <c r="R7173" t="s">
        <v>4701</v>
      </c>
      <c r="S7173">
        <v>86442</v>
      </c>
      <c r="T7173" s="1">
        <v>40459</v>
      </c>
      <c r="U7173" s="1">
        <v>40461</v>
      </c>
      <c r="V7173" s="3">
        <v>-84.628799999999998</v>
      </c>
      <c r="W7173">
        <v>19</v>
      </c>
      <c r="X7173" s="2">
        <v>1345.33</v>
      </c>
      <c r="Y7173">
        <v>87679</v>
      </c>
      <c r="Z7173" t="s">
        <v>87</v>
      </c>
      <c r="AA7173">
        <v>2010</v>
      </c>
      <c r="AB7173" t="str">
        <f>IF(samplesuperstore_cleaned[[#This Row],[discount]]=0,"0%",IF(samplesuperstore_cleaned[[#This Row],[discount]]=0.02,"1-2%",IF(samplesuperstore_cleaned[[#This Row],[discount]]&lt;=0.04,"3-4%",IF(samplesuperstore_cleaned[[#This Row],[discount]]&lt;=0.06,"5-6%",IF(samplesuperstore_cleaned[[#This Row],[discount]]=0.08,"7-8%","9-10%")))))</f>
        <v>3-4%</v>
      </c>
    </row>
    <row r="7174" spans="1:28" x14ac:dyDescent="0.3">
      <c r="A7174">
        <v>2514</v>
      </c>
      <c r="B7174">
        <v>2685</v>
      </c>
      <c r="C7174" t="s">
        <v>27</v>
      </c>
      <c r="D7174" s="3">
        <v>0.05</v>
      </c>
      <c r="E7174">
        <v>124.49</v>
      </c>
      <c r="F7174">
        <v>51.94</v>
      </c>
      <c r="G7174">
        <v>962</v>
      </c>
      <c r="H7174" t="s">
        <v>2385</v>
      </c>
      <c r="I7174" t="s">
        <v>61</v>
      </c>
      <c r="J7174" t="s">
        <v>66</v>
      </c>
      <c r="K7174" t="s">
        <v>67</v>
      </c>
      <c r="L7174" t="s">
        <v>95</v>
      </c>
      <c r="M7174" t="s">
        <v>90</v>
      </c>
      <c r="N7174" t="s">
        <v>384</v>
      </c>
      <c r="O7174">
        <v>0.63</v>
      </c>
      <c r="P7174" t="s">
        <v>35</v>
      </c>
      <c r="Q7174" t="s">
        <v>36</v>
      </c>
      <c r="R7174" t="s">
        <v>444</v>
      </c>
      <c r="S7174">
        <v>60610</v>
      </c>
      <c r="T7174" s="1">
        <v>41510</v>
      </c>
      <c r="U7174" s="1">
        <v>41510</v>
      </c>
      <c r="V7174" s="3">
        <v>-84.93</v>
      </c>
      <c r="W7174">
        <v>4</v>
      </c>
      <c r="X7174" s="2">
        <v>480.48</v>
      </c>
      <c r="Y7174">
        <v>19429</v>
      </c>
      <c r="Z7174" t="s">
        <v>107</v>
      </c>
      <c r="AA7174">
        <v>2013</v>
      </c>
      <c r="AB7174" t="str">
        <f>IF(samplesuperstore_cleaned[[#This Row],[discount]]=0,"0%",IF(samplesuperstore_cleaned[[#This Row],[discount]]=0.02,"1-2%",IF(samplesuperstore_cleaned[[#This Row],[discount]]&lt;=0.04,"3-4%",IF(samplesuperstore_cleaned[[#This Row],[discount]]&lt;=0.06,"5-6%",IF(samplesuperstore_cleaned[[#This Row],[discount]]=0.08,"7-8%","9-10%")))))</f>
        <v>5-6%</v>
      </c>
    </row>
    <row r="7175" spans="1:28" x14ac:dyDescent="0.3">
      <c r="A7175">
        <v>2119</v>
      </c>
      <c r="B7175">
        <v>21907</v>
      </c>
      <c r="C7175" t="s">
        <v>27</v>
      </c>
      <c r="D7175" s="3">
        <v>0.1</v>
      </c>
      <c r="E7175">
        <v>6.3</v>
      </c>
      <c r="F7175">
        <v>0.5</v>
      </c>
      <c r="G7175">
        <v>804</v>
      </c>
      <c r="H7175" t="s">
        <v>2123</v>
      </c>
      <c r="I7175" t="s">
        <v>29</v>
      </c>
      <c r="J7175" t="s">
        <v>114</v>
      </c>
      <c r="K7175" t="s">
        <v>31</v>
      </c>
      <c r="L7175" t="s">
        <v>32</v>
      </c>
      <c r="M7175" t="s">
        <v>33</v>
      </c>
      <c r="N7175" t="s">
        <v>530</v>
      </c>
      <c r="O7175">
        <v>0.39</v>
      </c>
      <c r="P7175" t="s">
        <v>260</v>
      </c>
      <c r="Q7175" t="s">
        <v>619</v>
      </c>
      <c r="R7175" t="s">
        <v>1869</v>
      </c>
      <c r="S7175">
        <v>37211</v>
      </c>
      <c r="T7175" s="1">
        <v>41103</v>
      </c>
      <c r="U7175" s="1">
        <v>41104</v>
      </c>
      <c r="V7175" s="3">
        <v>-84.930999999999997</v>
      </c>
      <c r="W7175">
        <v>12</v>
      </c>
      <c r="X7175" s="2">
        <v>73.48</v>
      </c>
      <c r="Y7175">
        <v>90051</v>
      </c>
      <c r="Z7175" t="s">
        <v>48</v>
      </c>
      <c r="AA7175">
        <v>2012</v>
      </c>
      <c r="AB7175" t="str">
        <f>IF(samplesuperstore_cleaned[[#This Row],[discount]]=0,"0%",IF(samplesuperstore_cleaned[[#This Row],[discount]]=0.02,"1-2%",IF(samplesuperstore_cleaned[[#This Row],[discount]]&lt;=0.04,"3-4%",IF(samplesuperstore_cleaned[[#This Row],[discount]]&lt;=0.06,"5-6%",IF(samplesuperstore_cleaned[[#This Row],[discount]]=0.08,"7-8%","9-10%")))))</f>
        <v>9-10%</v>
      </c>
    </row>
    <row r="7176" spans="1:28" x14ac:dyDescent="0.3">
      <c r="A7176">
        <v>1602</v>
      </c>
      <c r="B7176">
        <v>4902</v>
      </c>
      <c r="C7176" t="s">
        <v>57</v>
      </c>
      <c r="D7176" s="3">
        <v>0.01</v>
      </c>
      <c r="E7176">
        <v>4.9800000000000004</v>
      </c>
      <c r="F7176">
        <v>4.95</v>
      </c>
      <c r="G7176">
        <v>607</v>
      </c>
      <c r="H7176" t="s">
        <v>1763</v>
      </c>
      <c r="I7176" t="s">
        <v>29</v>
      </c>
      <c r="J7176" t="s">
        <v>30</v>
      </c>
      <c r="K7176" t="s">
        <v>31</v>
      </c>
      <c r="L7176" t="s">
        <v>138</v>
      </c>
      <c r="M7176" t="s">
        <v>33</v>
      </c>
      <c r="N7176" t="s">
        <v>1551</v>
      </c>
      <c r="O7176">
        <v>0.37</v>
      </c>
      <c r="P7176" t="s">
        <v>84</v>
      </c>
      <c r="Q7176" t="s">
        <v>125</v>
      </c>
      <c r="R7176" t="s">
        <v>167</v>
      </c>
      <c r="S7176">
        <v>10177</v>
      </c>
      <c r="T7176" s="1">
        <v>40946</v>
      </c>
      <c r="U7176" s="1">
        <v>40948</v>
      </c>
      <c r="V7176" s="3">
        <v>-85.007999999999996</v>
      </c>
      <c r="W7176">
        <v>41</v>
      </c>
      <c r="X7176" s="2">
        <v>207.63</v>
      </c>
      <c r="Y7176">
        <v>34881</v>
      </c>
      <c r="Z7176" t="s">
        <v>112</v>
      </c>
      <c r="AA7176">
        <v>2012</v>
      </c>
      <c r="AB7176" t="str">
        <f>IF(samplesuperstore_cleaned[[#This Row],[discount]]=0,"0%",IF(samplesuperstore_cleaned[[#This Row],[discount]]=0.02,"1-2%",IF(samplesuperstore_cleaned[[#This Row],[discount]]&lt;=0.04,"3-4%",IF(samplesuperstore_cleaned[[#This Row],[discount]]&lt;=0.06,"5-6%",IF(samplesuperstore_cleaned[[#This Row],[discount]]=0.08,"7-8%","9-10%")))))</f>
        <v>3-4%</v>
      </c>
    </row>
    <row r="7177" spans="1:28" x14ac:dyDescent="0.3">
      <c r="A7177">
        <v>1614</v>
      </c>
      <c r="B7177">
        <v>22902</v>
      </c>
      <c r="C7177" t="s">
        <v>57</v>
      </c>
      <c r="D7177" s="3">
        <v>0.01</v>
      </c>
      <c r="E7177">
        <v>4.9800000000000004</v>
      </c>
      <c r="F7177">
        <v>4.95</v>
      </c>
      <c r="G7177">
        <v>609</v>
      </c>
      <c r="H7177" t="s">
        <v>1769</v>
      </c>
      <c r="I7177" t="s">
        <v>29</v>
      </c>
      <c r="J7177" t="s">
        <v>30</v>
      </c>
      <c r="K7177" t="s">
        <v>31</v>
      </c>
      <c r="L7177" t="s">
        <v>138</v>
      </c>
      <c r="M7177" t="s">
        <v>33</v>
      </c>
      <c r="N7177" t="s">
        <v>1551</v>
      </c>
      <c r="O7177">
        <v>0.37</v>
      </c>
      <c r="P7177" t="s">
        <v>84</v>
      </c>
      <c r="Q7177" t="s">
        <v>125</v>
      </c>
      <c r="R7177" t="s">
        <v>1770</v>
      </c>
      <c r="S7177">
        <v>10701</v>
      </c>
      <c r="T7177" s="1">
        <v>40946</v>
      </c>
      <c r="U7177" s="1">
        <v>40948</v>
      </c>
      <c r="V7177" s="3">
        <v>-85.007999999999996</v>
      </c>
      <c r="W7177">
        <v>10</v>
      </c>
      <c r="X7177" s="2">
        <v>50.64</v>
      </c>
      <c r="Y7177">
        <v>86441</v>
      </c>
      <c r="Z7177" t="s">
        <v>112</v>
      </c>
      <c r="AA7177">
        <v>2012</v>
      </c>
      <c r="AB7177" t="str">
        <f>IF(samplesuperstore_cleaned[[#This Row],[discount]]=0,"0%",IF(samplesuperstore_cleaned[[#This Row],[discount]]=0.02,"1-2%",IF(samplesuperstore_cleaned[[#This Row],[discount]]&lt;=0.04,"3-4%",IF(samplesuperstore_cleaned[[#This Row],[discount]]&lt;=0.06,"5-6%",IF(samplesuperstore_cleaned[[#This Row],[discount]]=0.08,"7-8%","9-10%")))))</f>
        <v>3-4%</v>
      </c>
    </row>
    <row r="7178" spans="1:28" x14ac:dyDescent="0.3">
      <c r="A7178">
        <v>6220</v>
      </c>
      <c r="B7178">
        <v>19460</v>
      </c>
      <c r="C7178" t="s">
        <v>57</v>
      </c>
      <c r="D7178" s="3">
        <v>0.02</v>
      </c>
      <c r="E7178">
        <v>17.7</v>
      </c>
      <c r="F7178">
        <v>9.4700000000000006</v>
      </c>
      <c r="G7178">
        <v>2285</v>
      </c>
      <c r="H7178" t="s">
        <v>4205</v>
      </c>
      <c r="I7178" t="s">
        <v>41</v>
      </c>
      <c r="J7178" t="s">
        <v>30</v>
      </c>
      <c r="K7178" t="s">
        <v>31</v>
      </c>
      <c r="L7178" t="s">
        <v>158</v>
      </c>
      <c r="M7178" t="s">
        <v>33</v>
      </c>
      <c r="N7178" t="s">
        <v>478</v>
      </c>
      <c r="O7178">
        <v>0.59</v>
      </c>
      <c r="P7178" t="s">
        <v>260</v>
      </c>
      <c r="Q7178" t="s">
        <v>2115</v>
      </c>
      <c r="R7178" t="s">
        <v>3976</v>
      </c>
      <c r="S7178">
        <v>29730</v>
      </c>
      <c r="T7178" s="1">
        <v>40434</v>
      </c>
      <c r="U7178" s="1">
        <v>40436</v>
      </c>
      <c r="V7178" s="3">
        <v>-85.021999999999991</v>
      </c>
      <c r="W7178">
        <v>21</v>
      </c>
      <c r="X7178" s="2">
        <v>374.6</v>
      </c>
      <c r="Y7178">
        <v>90148</v>
      </c>
      <c r="Z7178" t="s">
        <v>173</v>
      </c>
      <c r="AA7178">
        <v>2010</v>
      </c>
      <c r="AB7178" t="str">
        <f>IF(samplesuperstore_cleaned[[#This Row],[discount]]=0,"0%",IF(samplesuperstore_cleaned[[#This Row],[discount]]=0.02,"1-2%",IF(samplesuperstore_cleaned[[#This Row],[discount]]&lt;=0.04,"3-4%",IF(samplesuperstore_cleaned[[#This Row],[discount]]&lt;=0.06,"5-6%",IF(samplesuperstore_cleaned[[#This Row],[discount]]=0.08,"7-8%","9-10%")))))</f>
        <v>1-2%</v>
      </c>
    </row>
    <row r="7179" spans="1:28" x14ac:dyDescent="0.3">
      <c r="A7179">
        <v>2730</v>
      </c>
      <c r="B7179">
        <v>5056</v>
      </c>
      <c r="C7179" t="s">
        <v>39</v>
      </c>
      <c r="D7179" s="3">
        <v>0.03</v>
      </c>
      <c r="E7179">
        <v>16.98</v>
      </c>
      <c r="F7179">
        <v>12.39</v>
      </c>
      <c r="G7179">
        <v>1060</v>
      </c>
      <c r="H7179" t="s">
        <v>2541</v>
      </c>
      <c r="I7179" t="s">
        <v>29</v>
      </c>
      <c r="J7179" t="s">
        <v>114</v>
      </c>
      <c r="K7179" t="s">
        <v>31</v>
      </c>
      <c r="L7179" t="s">
        <v>100</v>
      </c>
      <c r="M7179" t="s">
        <v>33</v>
      </c>
      <c r="N7179" t="s">
        <v>1617</v>
      </c>
      <c r="O7179">
        <v>0.35</v>
      </c>
      <c r="P7179" t="s">
        <v>260</v>
      </c>
      <c r="Q7179" t="s">
        <v>981</v>
      </c>
      <c r="R7179" t="s">
        <v>1475</v>
      </c>
      <c r="S7179">
        <v>30318</v>
      </c>
      <c r="T7179" s="1">
        <v>40591</v>
      </c>
      <c r="U7179" s="1">
        <v>40591</v>
      </c>
      <c r="V7179" s="3">
        <v>-85.093400000000003</v>
      </c>
      <c r="W7179">
        <v>31</v>
      </c>
      <c r="X7179" s="2">
        <v>538.29999999999995</v>
      </c>
      <c r="Y7179">
        <v>36065</v>
      </c>
      <c r="Z7179" t="s">
        <v>112</v>
      </c>
      <c r="AA7179">
        <v>2011</v>
      </c>
      <c r="AB7179" t="str">
        <f>IF(samplesuperstore_cleaned[[#This Row],[discount]]=0,"0%",IF(samplesuperstore_cleaned[[#This Row],[discount]]=0.02,"1-2%",IF(samplesuperstore_cleaned[[#This Row],[discount]]&lt;=0.04,"3-4%",IF(samplesuperstore_cleaned[[#This Row],[discount]]&lt;=0.06,"5-6%",IF(samplesuperstore_cleaned[[#This Row],[discount]]=0.08,"7-8%","9-10%")))))</f>
        <v>3-4%</v>
      </c>
    </row>
    <row r="7180" spans="1:28" x14ac:dyDescent="0.3">
      <c r="A7180">
        <v>2684</v>
      </c>
      <c r="B7180">
        <v>19919</v>
      </c>
      <c r="C7180" t="s">
        <v>57</v>
      </c>
      <c r="D7180" s="3">
        <v>0.05</v>
      </c>
      <c r="E7180">
        <v>6.28</v>
      </c>
      <c r="F7180">
        <v>5.36</v>
      </c>
      <c r="G7180">
        <v>1038</v>
      </c>
      <c r="H7180" t="s">
        <v>2504</v>
      </c>
      <c r="I7180" t="s">
        <v>29</v>
      </c>
      <c r="J7180" t="s">
        <v>30</v>
      </c>
      <c r="K7180" t="s">
        <v>31</v>
      </c>
      <c r="L7180" t="s">
        <v>138</v>
      </c>
      <c r="M7180" t="s">
        <v>33</v>
      </c>
      <c r="N7180" t="s">
        <v>2505</v>
      </c>
      <c r="O7180">
        <v>0.4</v>
      </c>
      <c r="P7180" t="s">
        <v>260</v>
      </c>
      <c r="Q7180" t="s">
        <v>929</v>
      </c>
      <c r="R7180" t="s">
        <v>2283</v>
      </c>
      <c r="S7180">
        <v>33430</v>
      </c>
      <c r="T7180" s="1">
        <v>40715</v>
      </c>
      <c r="U7180" s="1">
        <v>40718</v>
      </c>
      <c r="V7180" s="3">
        <v>-85.105999999999995</v>
      </c>
      <c r="W7180">
        <v>3</v>
      </c>
      <c r="X7180" s="2">
        <v>20.63</v>
      </c>
      <c r="Y7180">
        <v>90642</v>
      </c>
      <c r="Z7180" t="s">
        <v>189</v>
      </c>
      <c r="AA7180">
        <v>2011</v>
      </c>
      <c r="AB7180" t="str">
        <f>IF(samplesuperstore_cleaned[[#This Row],[discount]]=0,"0%",IF(samplesuperstore_cleaned[[#This Row],[discount]]=0.02,"1-2%",IF(samplesuperstore_cleaned[[#This Row],[discount]]&lt;=0.04,"3-4%",IF(samplesuperstore_cleaned[[#This Row],[discount]]&lt;=0.06,"5-6%",IF(samplesuperstore_cleaned[[#This Row],[discount]]=0.08,"7-8%","9-10%")))))</f>
        <v>5-6%</v>
      </c>
    </row>
    <row r="7181" spans="1:28" x14ac:dyDescent="0.3">
      <c r="A7181">
        <v>5620</v>
      </c>
      <c r="B7181">
        <v>18005</v>
      </c>
      <c r="C7181" t="s">
        <v>39</v>
      </c>
      <c r="D7181" s="3">
        <v>0.04</v>
      </c>
      <c r="E7181">
        <v>7.99</v>
      </c>
      <c r="F7181">
        <v>5.03</v>
      </c>
      <c r="G7181">
        <v>2067</v>
      </c>
      <c r="H7181" t="s">
        <v>3932</v>
      </c>
      <c r="I7181" t="s">
        <v>29</v>
      </c>
      <c r="J7181" t="s">
        <v>30</v>
      </c>
      <c r="K7181" t="s">
        <v>54</v>
      </c>
      <c r="L7181" t="s">
        <v>55</v>
      </c>
      <c r="M7181" t="s">
        <v>154</v>
      </c>
      <c r="N7181" t="s">
        <v>441</v>
      </c>
      <c r="O7181">
        <v>0.6</v>
      </c>
      <c r="P7181" t="s">
        <v>45</v>
      </c>
      <c r="Q7181" t="s">
        <v>46</v>
      </c>
      <c r="R7181" t="s">
        <v>3933</v>
      </c>
      <c r="S7181">
        <v>98387</v>
      </c>
      <c r="T7181" s="1">
        <v>41105</v>
      </c>
      <c r="U7181" s="1">
        <v>41107</v>
      </c>
      <c r="V7181" s="3">
        <v>-85.129000000000005</v>
      </c>
      <c r="W7181">
        <v>8</v>
      </c>
      <c r="X7181" s="2">
        <v>55.73</v>
      </c>
      <c r="Y7181">
        <v>85838</v>
      </c>
      <c r="Z7181" t="s">
        <v>48</v>
      </c>
      <c r="AA7181">
        <v>2012</v>
      </c>
      <c r="AB7181" t="str">
        <f>IF(samplesuperstore_cleaned[[#This Row],[discount]]=0,"0%",IF(samplesuperstore_cleaned[[#This Row],[discount]]=0.02,"1-2%",IF(samplesuperstore_cleaned[[#This Row],[discount]]&lt;=0.04,"3-4%",IF(samplesuperstore_cleaned[[#This Row],[discount]]&lt;=0.06,"5-6%",IF(samplesuperstore_cleaned[[#This Row],[discount]]=0.08,"7-8%","9-10%")))))</f>
        <v>3-4%</v>
      </c>
    </row>
    <row r="7182" spans="1:28" x14ac:dyDescent="0.3">
      <c r="A7182">
        <v>4947</v>
      </c>
      <c r="B7182">
        <v>5758</v>
      </c>
      <c r="C7182" t="s">
        <v>78</v>
      </c>
      <c r="D7182" s="3">
        <v>0</v>
      </c>
      <c r="E7182">
        <v>4.95</v>
      </c>
      <c r="F7182">
        <v>5.32</v>
      </c>
      <c r="G7182">
        <v>1822</v>
      </c>
      <c r="H7182" t="s">
        <v>3628</v>
      </c>
      <c r="I7182" t="s">
        <v>29</v>
      </c>
      <c r="J7182" t="s">
        <v>30</v>
      </c>
      <c r="K7182" t="s">
        <v>67</v>
      </c>
      <c r="L7182" t="s">
        <v>104</v>
      </c>
      <c r="M7182" t="s">
        <v>33</v>
      </c>
      <c r="N7182" t="s">
        <v>2597</v>
      </c>
      <c r="O7182">
        <v>0.41</v>
      </c>
      <c r="P7182" t="s">
        <v>260</v>
      </c>
      <c r="Q7182" t="s">
        <v>929</v>
      </c>
      <c r="R7182" t="s">
        <v>1147</v>
      </c>
      <c r="S7182">
        <v>33178</v>
      </c>
      <c r="T7182" s="1">
        <v>41254</v>
      </c>
      <c r="U7182" s="1">
        <v>41256</v>
      </c>
      <c r="V7182" s="3">
        <v>-85.186499999999995</v>
      </c>
      <c r="W7182">
        <v>56</v>
      </c>
      <c r="X7182" s="2">
        <v>293.38</v>
      </c>
      <c r="Y7182">
        <v>40870</v>
      </c>
      <c r="Z7182" t="s">
        <v>72</v>
      </c>
      <c r="AA7182">
        <v>2012</v>
      </c>
      <c r="AB7182" t="str">
        <f>IF(samplesuperstore_cleaned[[#This Row],[discount]]=0,"0%",IF(samplesuperstore_cleaned[[#This Row],[discount]]=0.02,"1-2%",IF(samplesuperstore_cleaned[[#This Row],[discount]]&lt;=0.04,"3-4%",IF(samplesuperstore_cleaned[[#This Row],[discount]]&lt;=0.06,"5-6%",IF(samplesuperstore_cleaned[[#This Row],[discount]]=0.08,"7-8%","9-10%")))))</f>
        <v>0%</v>
      </c>
    </row>
    <row r="7183" spans="1:28" x14ac:dyDescent="0.3">
      <c r="A7183">
        <v>118</v>
      </c>
      <c r="B7183">
        <v>18363</v>
      </c>
      <c r="C7183" t="s">
        <v>39</v>
      </c>
      <c r="D7183" s="3">
        <v>0.01</v>
      </c>
      <c r="E7183">
        <v>20.99</v>
      </c>
      <c r="F7183">
        <v>2.5</v>
      </c>
      <c r="G7183">
        <v>48</v>
      </c>
      <c r="H7183" t="s">
        <v>264</v>
      </c>
      <c r="I7183" t="s">
        <v>29</v>
      </c>
      <c r="J7183" t="s">
        <v>30</v>
      </c>
      <c r="K7183" t="s">
        <v>54</v>
      </c>
      <c r="L7183" t="s">
        <v>55</v>
      </c>
      <c r="M7183" t="s">
        <v>43</v>
      </c>
      <c r="N7183" t="s">
        <v>268</v>
      </c>
      <c r="O7183">
        <v>0.81</v>
      </c>
      <c r="P7183" t="s">
        <v>35</v>
      </c>
      <c r="Q7183" t="s">
        <v>36</v>
      </c>
      <c r="R7183" t="s">
        <v>265</v>
      </c>
      <c r="S7183">
        <v>62701</v>
      </c>
      <c r="T7183" s="1">
        <v>41192</v>
      </c>
      <c r="U7183" s="1">
        <v>41193</v>
      </c>
      <c r="V7183" s="3">
        <v>-85.274640000000005</v>
      </c>
      <c r="W7183">
        <v>12</v>
      </c>
      <c r="X7183" s="2">
        <v>213.02</v>
      </c>
      <c r="Y7183">
        <v>87714</v>
      </c>
      <c r="Z7183" t="s">
        <v>87</v>
      </c>
      <c r="AA7183">
        <v>2012</v>
      </c>
      <c r="AB7183" t="str">
        <f>IF(samplesuperstore_cleaned[[#This Row],[discount]]=0,"0%",IF(samplesuperstore_cleaned[[#This Row],[discount]]=0.02,"1-2%",IF(samplesuperstore_cleaned[[#This Row],[discount]]&lt;=0.04,"3-4%",IF(samplesuperstore_cleaned[[#This Row],[discount]]&lt;=0.06,"5-6%",IF(samplesuperstore_cleaned[[#This Row],[discount]]=0.08,"7-8%","9-10%")))))</f>
        <v>3-4%</v>
      </c>
    </row>
    <row r="7184" spans="1:28" x14ac:dyDescent="0.3">
      <c r="A7184">
        <v>4837</v>
      </c>
      <c r="B7184">
        <v>26097</v>
      </c>
      <c r="C7184" t="s">
        <v>39</v>
      </c>
      <c r="D7184" s="3">
        <v>0.05</v>
      </c>
      <c r="E7184">
        <v>30.53</v>
      </c>
      <c r="F7184">
        <v>19.989999999999998</v>
      </c>
      <c r="G7184">
        <v>1790</v>
      </c>
      <c r="H7184" t="s">
        <v>3590</v>
      </c>
      <c r="I7184" t="s">
        <v>29</v>
      </c>
      <c r="J7184" t="s">
        <v>244</v>
      </c>
      <c r="K7184" t="s">
        <v>31</v>
      </c>
      <c r="L7184" t="s">
        <v>32</v>
      </c>
      <c r="M7184" t="s">
        <v>33</v>
      </c>
      <c r="N7184" t="s">
        <v>1725</v>
      </c>
      <c r="O7184">
        <v>0.39</v>
      </c>
      <c r="P7184" t="s">
        <v>45</v>
      </c>
      <c r="Q7184" t="s">
        <v>142</v>
      </c>
      <c r="R7184" t="s">
        <v>3591</v>
      </c>
      <c r="S7184">
        <v>59102</v>
      </c>
      <c r="T7184" s="1">
        <v>41394</v>
      </c>
      <c r="U7184" s="1">
        <v>41397</v>
      </c>
      <c r="V7184" s="3">
        <v>-85.32</v>
      </c>
      <c r="W7184">
        <v>4</v>
      </c>
      <c r="X7184" s="2">
        <v>121.88</v>
      </c>
      <c r="Y7184">
        <v>88263</v>
      </c>
      <c r="Z7184" t="s">
        <v>127</v>
      </c>
      <c r="AA7184">
        <v>2013</v>
      </c>
      <c r="AB7184" t="str">
        <f>IF(samplesuperstore_cleaned[[#This Row],[discount]]=0,"0%",IF(samplesuperstore_cleaned[[#This Row],[discount]]=0.02,"1-2%",IF(samplesuperstore_cleaned[[#This Row],[discount]]&lt;=0.04,"3-4%",IF(samplesuperstore_cleaned[[#This Row],[discount]]&lt;=0.06,"5-6%",IF(samplesuperstore_cleaned[[#This Row],[discount]]=0.08,"7-8%","9-10%")))))</f>
        <v>5-6%</v>
      </c>
    </row>
    <row r="7185" spans="1:28" x14ac:dyDescent="0.3">
      <c r="A7185">
        <v>2972</v>
      </c>
      <c r="B7185">
        <v>1413</v>
      </c>
      <c r="C7185" t="s">
        <v>57</v>
      </c>
      <c r="D7185" s="3">
        <v>0.06</v>
      </c>
      <c r="E7185">
        <v>4.9800000000000004</v>
      </c>
      <c r="F7185">
        <v>5.49</v>
      </c>
      <c r="G7185">
        <v>1129</v>
      </c>
      <c r="H7185" t="s">
        <v>2639</v>
      </c>
      <c r="I7185" t="s">
        <v>29</v>
      </c>
      <c r="J7185" t="s">
        <v>66</v>
      </c>
      <c r="K7185" t="s">
        <v>31</v>
      </c>
      <c r="L7185" t="s">
        <v>49</v>
      </c>
      <c r="M7185" t="s">
        <v>33</v>
      </c>
      <c r="N7185" t="s">
        <v>670</v>
      </c>
      <c r="O7185">
        <v>0.38</v>
      </c>
      <c r="P7185" t="s">
        <v>84</v>
      </c>
      <c r="Q7185" t="s">
        <v>85</v>
      </c>
      <c r="R7185" t="s">
        <v>476</v>
      </c>
      <c r="S7185">
        <v>2118</v>
      </c>
      <c r="T7185" s="1">
        <v>40553</v>
      </c>
      <c r="U7185" s="1">
        <v>40554</v>
      </c>
      <c r="V7185" s="3">
        <v>-85.328000000000003</v>
      </c>
      <c r="W7185">
        <v>21</v>
      </c>
      <c r="X7185" s="2">
        <v>111.66</v>
      </c>
      <c r="Y7185">
        <v>10247</v>
      </c>
      <c r="Z7185" t="s">
        <v>132</v>
      </c>
      <c r="AA7185">
        <v>2011</v>
      </c>
      <c r="AB7185" t="str">
        <f>IF(samplesuperstore_cleaned[[#This Row],[discount]]=0,"0%",IF(samplesuperstore_cleaned[[#This Row],[discount]]=0.02,"1-2%",IF(samplesuperstore_cleaned[[#This Row],[discount]]&lt;=0.04,"3-4%",IF(samplesuperstore_cleaned[[#This Row],[discount]]&lt;=0.06,"5-6%",IF(samplesuperstore_cleaned[[#This Row],[discount]]=0.08,"7-8%","9-10%")))))</f>
        <v>5-6%</v>
      </c>
    </row>
    <row r="7186" spans="1:28" x14ac:dyDescent="0.3">
      <c r="A7186">
        <v>1898</v>
      </c>
      <c r="B7186">
        <v>8081</v>
      </c>
      <c r="C7186" t="s">
        <v>60</v>
      </c>
      <c r="D7186" s="3">
        <v>0.08</v>
      </c>
      <c r="E7186">
        <v>2.08</v>
      </c>
      <c r="F7186">
        <v>2.56</v>
      </c>
      <c r="G7186">
        <v>699</v>
      </c>
      <c r="H7186" t="s">
        <v>1932</v>
      </c>
      <c r="I7186" t="s">
        <v>29</v>
      </c>
      <c r="J7186" t="s">
        <v>244</v>
      </c>
      <c r="K7186" t="s">
        <v>31</v>
      </c>
      <c r="L7186" t="s">
        <v>51</v>
      </c>
      <c r="M7186" t="s">
        <v>52</v>
      </c>
      <c r="N7186" t="s">
        <v>797</v>
      </c>
      <c r="O7186">
        <v>0.55000000000000004</v>
      </c>
      <c r="P7186" t="s">
        <v>45</v>
      </c>
      <c r="Q7186" t="s">
        <v>70</v>
      </c>
      <c r="R7186" t="s">
        <v>1646</v>
      </c>
      <c r="S7186">
        <v>90041</v>
      </c>
      <c r="T7186" s="1">
        <v>41386</v>
      </c>
      <c r="U7186" s="1">
        <v>41388</v>
      </c>
      <c r="V7186" s="3">
        <v>-85.58</v>
      </c>
      <c r="W7186">
        <v>49</v>
      </c>
      <c r="X7186" s="2">
        <v>100.08</v>
      </c>
      <c r="Y7186">
        <v>57638</v>
      </c>
      <c r="Z7186" t="s">
        <v>127</v>
      </c>
      <c r="AA7186">
        <v>2013</v>
      </c>
      <c r="AB7186" t="str">
        <f>IF(samplesuperstore_cleaned[[#This Row],[discount]]=0,"0%",IF(samplesuperstore_cleaned[[#This Row],[discount]]=0.02,"1-2%",IF(samplesuperstore_cleaned[[#This Row],[discount]]&lt;=0.04,"3-4%",IF(samplesuperstore_cleaned[[#This Row],[discount]]&lt;=0.06,"5-6%",IF(samplesuperstore_cleaned[[#This Row],[discount]]=0.08,"7-8%","9-10%")))))</f>
        <v>7-8%</v>
      </c>
    </row>
    <row r="7187" spans="1:28" x14ac:dyDescent="0.3">
      <c r="A7187">
        <v>1919</v>
      </c>
      <c r="B7187">
        <v>26081</v>
      </c>
      <c r="C7187" t="s">
        <v>60</v>
      </c>
      <c r="D7187" s="3">
        <v>0.08</v>
      </c>
      <c r="E7187">
        <v>2.08</v>
      </c>
      <c r="F7187">
        <v>2.56</v>
      </c>
      <c r="G7187">
        <v>706</v>
      </c>
      <c r="H7187" t="s">
        <v>1952</v>
      </c>
      <c r="I7187" t="s">
        <v>29</v>
      </c>
      <c r="J7187" t="s">
        <v>244</v>
      </c>
      <c r="K7187" t="s">
        <v>31</v>
      </c>
      <c r="L7187" t="s">
        <v>51</v>
      </c>
      <c r="M7187" t="s">
        <v>52</v>
      </c>
      <c r="N7187" t="s">
        <v>797</v>
      </c>
      <c r="O7187">
        <v>0.55000000000000004</v>
      </c>
      <c r="P7187" t="s">
        <v>84</v>
      </c>
      <c r="Q7187" t="s">
        <v>466</v>
      </c>
      <c r="R7187" t="s">
        <v>1042</v>
      </c>
      <c r="S7187">
        <v>6850</v>
      </c>
      <c r="T7187" s="1">
        <v>41386</v>
      </c>
      <c r="U7187" s="1">
        <v>41388</v>
      </c>
      <c r="V7187" s="3">
        <v>-85.58</v>
      </c>
      <c r="W7187">
        <v>12</v>
      </c>
      <c r="X7187" s="2">
        <v>24.51</v>
      </c>
      <c r="Y7187">
        <v>87989</v>
      </c>
      <c r="Z7187" t="s">
        <v>127</v>
      </c>
      <c r="AA7187">
        <v>2013</v>
      </c>
      <c r="AB7187" t="str">
        <f>IF(samplesuperstore_cleaned[[#This Row],[discount]]=0,"0%",IF(samplesuperstore_cleaned[[#This Row],[discount]]=0.02,"1-2%",IF(samplesuperstore_cleaned[[#This Row],[discount]]&lt;=0.04,"3-4%",IF(samplesuperstore_cleaned[[#This Row],[discount]]&lt;=0.06,"5-6%",IF(samplesuperstore_cleaned[[#This Row],[discount]]=0.08,"7-8%","9-10%")))))</f>
        <v>7-8%</v>
      </c>
    </row>
    <row r="7188" spans="1:28" x14ac:dyDescent="0.3">
      <c r="A7188">
        <v>2613</v>
      </c>
      <c r="B7188">
        <v>24956</v>
      </c>
      <c r="C7188" t="s">
        <v>57</v>
      </c>
      <c r="D7188" s="3">
        <v>0.02</v>
      </c>
      <c r="E7188">
        <v>115.99</v>
      </c>
      <c r="F7188">
        <v>5.92</v>
      </c>
      <c r="G7188">
        <v>1017</v>
      </c>
      <c r="H7188" t="s">
        <v>2468</v>
      </c>
      <c r="I7188" t="s">
        <v>29</v>
      </c>
      <c r="J7188" t="s">
        <v>66</v>
      </c>
      <c r="K7188" t="s">
        <v>54</v>
      </c>
      <c r="L7188" t="s">
        <v>55</v>
      </c>
      <c r="M7188" t="s">
        <v>33</v>
      </c>
      <c r="N7188" t="s">
        <v>1432</v>
      </c>
      <c r="O7188">
        <v>0.57999999999999996</v>
      </c>
      <c r="P7188" t="s">
        <v>260</v>
      </c>
      <c r="Q7188" t="s">
        <v>846</v>
      </c>
      <c r="R7188" t="s">
        <v>358</v>
      </c>
      <c r="S7188">
        <v>27217</v>
      </c>
      <c r="T7188" s="1">
        <v>41183</v>
      </c>
      <c r="U7188" s="1">
        <v>41185</v>
      </c>
      <c r="V7188" s="3">
        <v>-85.596000000000004</v>
      </c>
      <c r="W7188">
        <v>6</v>
      </c>
      <c r="X7188" s="2">
        <v>591.30999999999995</v>
      </c>
      <c r="Y7188">
        <v>88397</v>
      </c>
      <c r="Z7188" t="s">
        <v>87</v>
      </c>
      <c r="AA7188">
        <v>2012</v>
      </c>
      <c r="AB7188" t="str">
        <f>IF(samplesuperstore_cleaned[[#This Row],[discount]]=0,"0%",IF(samplesuperstore_cleaned[[#This Row],[discount]]=0.02,"1-2%",IF(samplesuperstore_cleaned[[#This Row],[discount]]&lt;=0.04,"3-4%",IF(samplesuperstore_cleaned[[#This Row],[discount]]&lt;=0.06,"5-6%",IF(samplesuperstore_cleaned[[#This Row],[discount]]=0.08,"7-8%","9-10%")))))</f>
        <v>1-2%</v>
      </c>
    </row>
    <row r="7189" spans="1:28" x14ac:dyDescent="0.3">
      <c r="A7189">
        <v>73</v>
      </c>
      <c r="B7189">
        <v>21293</v>
      </c>
      <c r="C7189" t="s">
        <v>39</v>
      </c>
      <c r="D7189" s="3">
        <v>0.06</v>
      </c>
      <c r="E7189">
        <v>65.989999999999995</v>
      </c>
      <c r="F7189">
        <v>8.99</v>
      </c>
      <c r="G7189">
        <v>26</v>
      </c>
      <c r="H7189" t="s">
        <v>186</v>
      </c>
      <c r="I7189" t="s">
        <v>29</v>
      </c>
      <c r="J7189" t="s">
        <v>30</v>
      </c>
      <c r="K7189" t="s">
        <v>54</v>
      </c>
      <c r="L7189" t="s">
        <v>55</v>
      </c>
      <c r="M7189" t="s">
        <v>33</v>
      </c>
      <c r="N7189" t="s">
        <v>192</v>
      </c>
      <c r="O7189">
        <v>0.57999999999999996</v>
      </c>
      <c r="P7189" t="s">
        <v>45</v>
      </c>
      <c r="Q7189" t="s">
        <v>70</v>
      </c>
      <c r="R7189" t="s">
        <v>188</v>
      </c>
      <c r="S7189">
        <v>92630</v>
      </c>
      <c r="T7189" s="1">
        <v>41619</v>
      </c>
      <c r="U7189" s="1">
        <v>41620</v>
      </c>
      <c r="V7189" s="3">
        <v>-85.606752</v>
      </c>
      <c r="W7189">
        <v>3</v>
      </c>
      <c r="X7189" s="2">
        <v>170.67</v>
      </c>
      <c r="Y7189">
        <v>87670</v>
      </c>
      <c r="Z7189" t="s">
        <v>72</v>
      </c>
      <c r="AA7189">
        <v>2013</v>
      </c>
      <c r="AB7189" t="str">
        <f>IF(samplesuperstore_cleaned[[#This Row],[discount]]=0,"0%",IF(samplesuperstore_cleaned[[#This Row],[discount]]=0.02,"1-2%",IF(samplesuperstore_cleaned[[#This Row],[discount]]&lt;=0.04,"3-4%",IF(samplesuperstore_cleaned[[#This Row],[discount]]&lt;=0.06,"5-6%",IF(samplesuperstore_cleaned[[#This Row],[discount]]=0.08,"7-8%","9-10%")))))</f>
        <v>5-6%</v>
      </c>
    </row>
    <row r="7190" spans="1:28" x14ac:dyDescent="0.3">
      <c r="A7190">
        <v>2314</v>
      </c>
      <c r="B7190">
        <v>24743</v>
      </c>
      <c r="C7190" t="s">
        <v>57</v>
      </c>
      <c r="D7190" s="3">
        <v>0.04</v>
      </c>
      <c r="E7190">
        <v>6.48</v>
      </c>
      <c r="F7190">
        <v>9.68</v>
      </c>
      <c r="G7190">
        <v>889</v>
      </c>
      <c r="H7190" t="s">
        <v>2265</v>
      </c>
      <c r="I7190" t="s">
        <v>29</v>
      </c>
      <c r="J7190" t="s">
        <v>244</v>
      </c>
      <c r="K7190" t="s">
        <v>67</v>
      </c>
      <c r="L7190" t="s">
        <v>104</v>
      </c>
      <c r="M7190" t="s">
        <v>52</v>
      </c>
      <c r="N7190" t="s">
        <v>803</v>
      </c>
      <c r="O7190">
        <v>0.44</v>
      </c>
      <c r="P7190" t="s">
        <v>35</v>
      </c>
      <c r="Q7190" t="s">
        <v>255</v>
      </c>
      <c r="R7190" t="s">
        <v>2266</v>
      </c>
      <c r="S7190">
        <v>77705</v>
      </c>
      <c r="T7190" s="1">
        <v>41300</v>
      </c>
      <c r="U7190" s="1">
        <v>41302</v>
      </c>
      <c r="V7190" s="3">
        <v>-85.622</v>
      </c>
      <c r="W7190">
        <v>3</v>
      </c>
      <c r="X7190" s="2">
        <v>22.02</v>
      </c>
      <c r="Y7190">
        <v>89550</v>
      </c>
      <c r="Z7190" t="s">
        <v>132</v>
      </c>
      <c r="AA7190">
        <v>2013</v>
      </c>
      <c r="AB7190" t="str">
        <f>IF(samplesuperstore_cleaned[[#This Row],[discount]]=0,"0%",IF(samplesuperstore_cleaned[[#This Row],[discount]]=0.02,"1-2%",IF(samplesuperstore_cleaned[[#This Row],[discount]]&lt;=0.04,"3-4%",IF(samplesuperstore_cleaned[[#This Row],[discount]]&lt;=0.06,"5-6%",IF(samplesuperstore_cleaned[[#This Row],[discount]]=0.08,"7-8%","9-10%")))))</f>
        <v>3-4%</v>
      </c>
    </row>
    <row r="7191" spans="1:28" x14ac:dyDescent="0.3">
      <c r="A7191">
        <v>8184</v>
      </c>
      <c r="B7191">
        <v>25165</v>
      </c>
      <c r="C7191" t="s">
        <v>60</v>
      </c>
      <c r="D7191" s="3">
        <v>0.04</v>
      </c>
      <c r="E7191">
        <v>4.37</v>
      </c>
      <c r="F7191">
        <v>5.15</v>
      </c>
      <c r="G7191">
        <v>2981</v>
      </c>
      <c r="H7191" t="s">
        <v>5023</v>
      </c>
      <c r="I7191" t="s">
        <v>29</v>
      </c>
      <c r="J7191" t="s">
        <v>30</v>
      </c>
      <c r="K7191" t="s">
        <v>31</v>
      </c>
      <c r="L7191" t="s">
        <v>75</v>
      </c>
      <c r="M7191" t="s">
        <v>33</v>
      </c>
      <c r="N7191" t="s">
        <v>1548</v>
      </c>
      <c r="O7191">
        <v>0.59</v>
      </c>
      <c r="P7191" t="s">
        <v>84</v>
      </c>
      <c r="Q7191" t="s">
        <v>394</v>
      </c>
      <c r="R7191" t="s">
        <v>265</v>
      </c>
      <c r="S7191">
        <v>45503</v>
      </c>
      <c r="T7191" s="1">
        <v>41531</v>
      </c>
      <c r="U7191" s="1">
        <v>41531</v>
      </c>
      <c r="V7191" s="3">
        <v>-85.670400000000001</v>
      </c>
      <c r="W7191">
        <v>15</v>
      </c>
      <c r="X7191" s="2">
        <v>70.72</v>
      </c>
      <c r="Y7191">
        <v>86553</v>
      </c>
      <c r="Z7191" t="s">
        <v>173</v>
      </c>
      <c r="AA7191">
        <v>2013</v>
      </c>
      <c r="AB7191" t="str">
        <f>IF(samplesuperstore_cleaned[[#This Row],[discount]]=0,"0%",IF(samplesuperstore_cleaned[[#This Row],[discount]]=0.02,"1-2%",IF(samplesuperstore_cleaned[[#This Row],[discount]]&lt;=0.04,"3-4%",IF(samplesuperstore_cleaned[[#This Row],[discount]]&lt;=0.06,"5-6%",IF(samplesuperstore_cleaned[[#This Row],[discount]]=0.08,"7-8%","9-10%")))))</f>
        <v>3-4%</v>
      </c>
    </row>
    <row r="7192" spans="1:28" x14ac:dyDescent="0.3">
      <c r="A7192">
        <v>9363</v>
      </c>
      <c r="B7192">
        <v>26140</v>
      </c>
      <c r="C7192" t="s">
        <v>27</v>
      </c>
      <c r="D7192" s="3">
        <v>0.04</v>
      </c>
      <c r="E7192">
        <v>5.98</v>
      </c>
      <c r="F7192">
        <v>7.15</v>
      </c>
      <c r="G7192">
        <v>3382</v>
      </c>
      <c r="H7192" t="s">
        <v>5477</v>
      </c>
      <c r="I7192" t="s">
        <v>29</v>
      </c>
      <c r="J7192" t="s">
        <v>30</v>
      </c>
      <c r="K7192" t="s">
        <v>31</v>
      </c>
      <c r="L7192" t="s">
        <v>49</v>
      </c>
      <c r="M7192" t="s">
        <v>33</v>
      </c>
      <c r="N7192" t="s">
        <v>1719</v>
      </c>
      <c r="O7192">
        <v>0.36</v>
      </c>
      <c r="P7192" t="s">
        <v>260</v>
      </c>
      <c r="Q7192" t="s">
        <v>981</v>
      </c>
      <c r="R7192" t="s">
        <v>3481</v>
      </c>
      <c r="S7192">
        <v>30062</v>
      </c>
      <c r="T7192" s="1">
        <v>41554</v>
      </c>
      <c r="U7192" s="1">
        <v>41556</v>
      </c>
      <c r="V7192" s="3">
        <v>-85.903999999999996</v>
      </c>
      <c r="W7192">
        <v>3</v>
      </c>
      <c r="X7192" s="2">
        <v>21.86</v>
      </c>
      <c r="Y7192">
        <v>88849</v>
      </c>
      <c r="Z7192" t="s">
        <v>87</v>
      </c>
      <c r="AA7192">
        <v>2013</v>
      </c>
      <c r="AB7192" t="str">
        <f>IF(samplesuperstore_cleaned[[#This Row],[discount]]=0,"0%",IF(samplesuperstore_cleaned[[#This Row],[discount]]=0.02,"1-2%",IF(samplesuperstore_cleaned[[#This Row],[discount]]&lt;=0.04,"3-4%",IF(samplesuperstore_cleaned[[#This Row],[discount]]&lt;=0.06,"5-6%",IF(samplesuperstore_cleaned[[#This Row],[discount]]=0.08,"7-8%","9-10%")))))</f>
        <v>3-4%</v>
      </c>
    </row>
    <row r="7193" spans="1:28" x14ac:dyDescent="0.3">
      <c r="A7193">
        <v>2328</v>
      </c>
      <c r="B7193">
        <v>2046</v>
      </c>
      <c r="C7193" t="s">
        <v>78</v>
      </c>
      <c r="D7193" s="3">
        <v>0.06</v>
      </c>
      <c r="E7193">
        <v>3.28</v>
      </c>
      <c r="F7193">
        <v>3.97</v>
      </c>
      <c r="G7193">
        <v>894</v>
      </c>
      <c r="H7193" t="s">
        <v>2273</v>
      </c>
      <c r="I7193" t="s">
        <v>29</v>
      </c>
      <c r="J7193" t="s">
        <v>30</v>
      </c>
      <c r="K7193" t="s">
        <v>31</v>
      </c>
      <c r="L7193" t="s">
        <v>42</v>
      </c>
      <c r="M7193" t="s">
        <v>43</v>
      </c>
      <c r="N7193" t="s">
        <v>550</v>
      </c>
      <c r="O7193">
        <v>0.56000000000000005</v>
      </c>
      <c r="P7193" t="s">
        <v>84</v>
      </c>
      <c r="Q7193" t="s">
        <v>2274</v>
      </c>
      <c r="R7193" t="s">
        <v>46</v>
      </c>
      <c r="S7193">
        <v>20024</v>
      </c>
      <c r="T7193" s="1">
        <v>40188</v>
      </c>
      <c r="U7193" s="1">
        <v>40189</v>
      </c>
      <c r="V7193" s="3">
        <v>-86</v>
      </c>
      <c r="W7193">
        <v>19</v>
      </c>
      <c r="X7193" s="2">
        <v>63.14</v>
      </c>
      <c r="Y7193">
        <v>14596</v>
      </c>
      <c r="Z7193" t="s">
        <v>132</v>
      </c>
      <c r="AA7193">
        <v>2010</v>
      </c>
      <c r="AB7193" t="str">
        <f>IF(samplesuperstore_cleaned[[#This Row],[discount]]=0,"0%",IF(samplesuperstore_cleaned[[#This Row],[discount]]=0.02,"1-2%",IF(samplesuperstore_cleaned[[#This Row],[discount]]&lt;=0.04,"3-4%",IF(samplesuperstore_cleaned[[#This Row],[discount]]&lt;=0.06,"5-6%",IF(samplesuperstore_cleaned[[#This Row],[discount]]=0.08,"7-8%","9-10%")))))</f>
        <v>5-6%</v>
      </c>
    </row>
    <row r="7194" spans="1:28" x14ac:dyDescent="0.3">
      <c r="A7194">
        <v>4041</v>
      </c>
      <c r="B7194">
        <v>23677</v>
      </c>
      <c r="C7194" t="s">
        <v>60</v>
      </c>
      <c r="D7194" s="3">
        <v>0.09</v>
      </c>
      <c r="E7194">
        <v>22.38</v>
      </c>
      <c r="F7194">
        <v>15.1</v>
      </c>
      <c r="G7194">
        <v>1515</v>
      </c>
      <c r="H7194" t="s">
        <v>3216</v>
      </c>
      <c r="I7194" t="s">
        <v>29</v>
      </c>
      <c r="J7194" t="s">
        <v>30</v>
      </c>
      <c r="K7194" t="s">
        <v>31</v>
      </c>
      <c r="L7194" t="s">
        <v>138</v>
      </c>
      <c r="M7194" t="s">
        <v>33</v>
      </c>
      <c r="N7194" t="s">
        <v>699</v>
      </c>
      <c r="O7194">
        <v>0.38</v>
      </c>
      <c r="P7194" t="s">
        <v>35</v>
      </c>
      <c r="Q7194" t="s">
        <v>36</v>
      </c>
      <c r="R7194" t="s">
        <v>3217</v>
      </c>
      <c r="S7194">
        <v>62205</v>
      </c>
      <c r="T7194" s="1">
        <v>41328</v>
      </c>
      <c r="U7194" s="1">
        <v>41336</v>
      </c>
      <c r="V7194" s="3">
        <v>-86.203999999999994</v>
      </c>
      <c r="W7194">
        <v>4</v>
      </c>
      <c r="X7194" s="2">
        <v>86.87</v>
      </c>
      <c r="Y7194">
        <v>90467</v>
      </c>
      <c r="Z7194" t="s">
        <v>112</v>
      </c>
      <c r="AA7194">
        <v>2013</v>
      </c>
      <c r="AB7194" t="str">
        <f>IF(samplesuperstore_cleaned[[#This Row],[discount]]=0,"0%",IF(samplesuperstore_cleaned[[#This Row],[discount]]=0.02,"1-2%",IF(samplesuperstore_cleaned[[#This Row],[discount]]&lt;=0.04,"3-4%",IF(samplesuperstore_cleaned[[#This Row],[discount]]&lt;=0.06,"5-6%",IF(samplesuperstore_cleaned[[#This Row],[discount]]=0.08,"7-8%","9-10%")))))</f>
        <v>9-10%</v>
      </c>
    </row>
    <row r="7195" spans="1:28" x14ac:dyDescent="0.3">
      <c r="A7195">
        <v>9370</v>
      </c>
      <c r="B7195">
        <v>21021</v>
      </c>
      <c r="C7195" t="s">
        <v>60</v>
      </c>
      <c r="D7195" s="3">
        <v>0.08</v>
      </c>
      <c r="E7195">
        <v>79.52</v>
      </c>
      <c r="F7195">
        <v>48.2</v>
      </c>
      <c r="G7195">
        <v>3385</v>
      </c>
      <c r="H7195" t="s">
        <v>5479</v>
      </c>
      <c r="I7195" t="s">
        <v>29</v>
      </c>
      <c r="J7195" t="s">
        <v>30</v>
      </c>
      <c r="K7195" t="s">
        <v>67</v>
      </c>
      <c r="L7195" t="s">
        <v>104</v>
      </c>
      <c r="M7195" t="s">
        <v>154</v>
      </c>
      <c r="N7195" t="s">
        <v>627</v>
      </c>
      <c r="O7195">
        <v>0.74</v>
      </c>
      <c r="P7195" t="s">
        <v>84</v>
      </c>
      <c r="Q7195" t="s">
        <v>394</v>
      </c>
      <c r="R7195" t="s">
        <v>5480</v>
      </c>
      <c r="S7195">
        <v>44512</v>
      </c>
      <c r="T7195" s="1">
        <v>41614</v>
      </c>
      <c r="U7195" s="1">
        <v>41621</v>
      </c>
      <c r="V7195" s="3">
        <v>-86.328479999999985</v>
      </c>
      <c r="W7195">
        <v>7</v>
      </c>
      <c r="X7195" s="2">
        <v>541.33000000000004</v>
      </c>
      <c r="Y7195">
        <v>88752</v>
      </c>
      <c r="Z7195" t="s">
        <v>72</v>
      </c>
      <c r="AA7195">
        <v>2013</v>
      </c>
      <c r="AB7195" t="str">
        <f>IF(samplesuperstore_cleaned[[#This Row],[discount]]=0,"0%",IF(samplesuperstore_cleaned[[#This Row],[discount]]=0.02,"1-2%",IF(samplesuperstore_cleaned[[#This Row],[discount]]&lt;=0.04,"3-4%",IF(samplesuperstore_cleaned[[#This Row],[discount]]&lt;=0.06,"5-6%",IF(samplesuperstore_cleaned[[#This Row],[discount]]=0.08,"7-8%","9-10%")))))</f>
        <v>7-8%</v>
      </c>
    </row>
    <row r="7196" spans="1:28" x14ac:dyDescent="0.3">
      <c r="A7196">
        <v>1395</v>
      </c>
      <c r="B7196">
        <v>21115</v>
      </c>
      <c r="C7196" t="s">
        <v>39</v>
      </c>
      <c r="D7196" s="3">
        <v>0.05</v>
      </c>
      <c r="E7196">
        <v>8.74</v>
      </c>
      <c r="F7196">
        <v>8.2899999999999991</v>
      </c>
      <c r="G7196">
        <v>546</v>
      </c>
      <c r="H7196" t="s">
        <v>1623</v>
      </c>
      <c r="I7196" t="s">
        <v>41</v>
      </c>
      <c r="J7196" t="s">
        <v>30</v>
      </c>
      <c r="K7196" t="s">
        <v>31</v>
      </c>
      <c r="L7196" t="s">
        <v>100</v>
      </c>
      <c r="M7196" t="s">
        <v>33</v>
      </c>
      <c r="N7196" t="s">
        <v>1412</v>
      </c>
      <c r="O7196">
        <v>0.38</v>
      </c>
      <c r="P7196" t="s">
        <v>35</v>
      </c>
      <c r="Q7196" t="s">
        <v>255</v>
      </c>
      <c r="R7196" t="s">
        <v>1322</v>
      </c>
      <c r="S7196">
        <v>78666</v>
      </c>
      <c r="T7196" s="1">
        <v>41361</v>
      </c>
      <c r="U7196" s="1">
        <v>41362</v>
      </c>
      <c r="V7196" s="3">
        <v>-86.34</v>
      </c>
      <c r="W7196">
        <v>7</v>
      </c>
      <c r="X7196" s="2">
        <v>62.74</v>
      </c>
      <c r="Y7196">
        <v>86256</v>
      </c>
      <c r="Z7196" t="s">
        <v>165</v>
      </c>
      <c r="AA7196">
        <v>2013</v>
      </c>
      <c r="AB7196" t="str">
        <f>IF(samplesuperstore_cleaned[[#This Row],[discount]]=0,"0%",IF(samplesuperstore_cleaned[[#This Row],[discount]]=0.02,"1-2%",IF(samplesuperstore_cleaned[[#This Row],[discount]]&lt;=0.04,"3-4%",IF(samplesuperstore_cleaned[[#This Row],[discount]]&lt;=0.06,"5-6%",IF(samplesuperstore_cleaned[[#This Row],[discount]]=0.08,"7-8%","9-10%")))))</f>
        <v>5-6%</v>
      </c>
    </row>
    <row r="7197" spans="1:28" x14ac:dyDescent="0.3">
      <c r="A7197">
        <v>4283</v>
      </c>
      <c r="B7197">
        <v>21217</v>
      </c>
      <c r="C7197" t="s">
        <v>57</v>
      </c>
      <c r="D7197" s="3">
        <v>7.0000000000000007E-2</v>
      </c>
      <c r="E7197">
        <v>15.73</v>
      </c>
      <c r="F7197">
        <v>7.42</v>
      </c>
      <c r="G7197">
        <v>1612</v>
      </c>
      <c r="H7197" t="s">
        <v>3350</v>
      </c>
      <c r="I7197" t="s">
        <v>29</v>
      </c>
      <c r="J7197" t="s">
        <v>244</v>
      </c>
      <c r="K7197" t="s">
        <v>31</v>
      </c>
      <c r="L7197" t="s">
        <v>51</v>
      </c>
      <c r="M7197" t="s">
        <v>52</v>
      </c>
      <c r="N7197" t="s">
        <v>638</v>
      </c>
      <c r="O7197">
        <v>0.56000000000000005</v>
      </c>
      <c r="P7197" t="s">
        <v>84</v>
      </c>
      <c r="Q7197" t="s">
        <v>361</v>
      </c>
      <c r="R7197" t="s">
        <v>1511</v>
      </c>
      <c r="S7197">
        <v>4106</v>
      </c>
      <c r="T7197" s="1">
        <v>41167</v>
      </c>
      <c r="U7197" s="1">
        <v>41169</v>
      </c>
      <c r="V7197" s="3">
        <v>-86.43</v>
      </c>
      <c r="W7197">
        <v>19</v>
      </c>
      <c r="X7197" s="2">
        <v>281.57</v>
      </c>
      <c r="Y7197">
        <v>87825</v>
      </c>
      <c r="Z7197" t="s">
        <v>173</v>
      </c>
      <c r="AA7197">
        <v>2012</v>
      </c>
      <c r="AB7197" t="str">
        <f>IF(samplesuperstore_cleaned[[#This Row],[discount]]=0,"0%",IF(samplesuperstore_cleaned[[#This Row],[discount]]=0.02,"1-2%",IF(samplesuperstore_cleaned[[#This Row],[discount]]&lt;=0.04,"3-4%",IF(samplesuperstore_cleaned[[#This Row],[discount]]&lt;=0.06,"5-6%",IF(samplesuperstore_cleaned[[#This Row],[discount]]=0.08,"7-8%","9-10%")))))</f>
        <v>9-10%</v>
      </c>
    </row>
    <row r="7198" spans="1:28" x14ac:dyDescent="0.3">
      <c r="A7198">
        <v>6835</v>
      </c>
      <c r="B7198">
        <v>1157</v>
      </c>
      <c r="C7198" t="s">
        <v>78</v>
      </c>
      <c r="D7198" s="3">
        <v>0.1</v>
      </c>
      <c r="E7198">
        <v>6.48</v>
      </c>
      <c r="F7198">
        <v>7.03</v>
      </c>
      <c r="G7198">
        <v>2498</v>
      </c>
      <c r="H7198" t="s">
        <v>4466</v>
      </c>
      <c r="I7198" t="s">
        <v>29</v>
      </c>
      <c r="J7198" t="s">
        <v>114</v>
      </c>
      <c r="K7198" t="s">
        <v>31</v>
      </c>
      <c r="L7198" t="s">
        <v>49</v>
      </c>
      <c r="M7198" t="s">
        <v>33</v>
      </c>
      <c r="N7198" t="s">
        <v>959</v>
      </c>
      <c r="O7198">
        <v>0.37</v>
      </c>
      <c r="P7198" t="s">
        <v>45</v>
      </c>
      <c r="Q7198" t="s">
        <v>70</v>
      </c>
      <c r="R7198" t="s">
        <v>3500</v>
      </c>
      <c r="S7198">
        <v>92024</v>
      </c>
      <c r="T7198" s="1">
        <v>41181</v>
      </c>
      <c r="U7198" s="1">
        <v>41182</v>
      </c>
      <c r="V7198" s="3">
        <v>-86.62</v>
      </c>
      <c r="W7198">
        <v>47</v>
      </c>
      <c r="X7198" s="2">
        <v>298.83999999999997</v>
      </c>
      <c r="Y7198">
        <v>8419</v>
      </c>
      <c r="Z7198" t="s">
        <v>173</v>
      </c>
      <c r="AA7198">
        <v>2012</v>
      </c>
      <c r="AB7198" t="str">
        <f>IF(samplesuperstore_cleaned[[#This Row],[discount]]=0,"0%",IF(samplesuperstore_cleaned[[#This Row],[discount]]=0.02,"1-2%",IF(samplesuperstore_cleaned[[#This Row],[discount]]&lt;=0.04,"3-4%",IF(samplesuperstore_cleaned[[#This Row],[discount]]&lt;=0.06,"5-6%",IF(samplesuperstore_cleaned[[#This Row],[discount]]=0.08,"7-8%","9-10%")))))</f>
        <v>9-10%</v>
      </c>
    </row>
    <row r="7199" spans="1:28" x14ac:dyDescent="0.3">
      <c r="A7199">
        <v>6841</v>
      </c>
      <c r="B7199">
        <v>19157</v>
      </c>
      <c r="C7199" t="s">
        <v>78</v>
      </c>
      <c r="D7199" s="3">
        <v>0.1</v>
      </c>
      <c r="E7199">
        <v>6.48</v>
      </c>
      <c r="F7199">
        <v>7.03</v>
      </c>
      <c r="G7199">
        <v>2499</v>
      </c>
      <c r="H7199" t="s">
        <v>4467</v>
      </c>
      <c r="I7199" t="s">
        <v>29</v>
      </c>
      <c r="J7199" t="s">
        <v>114</v>
      </c>
      <c r="K7199" t="s">
        <v>31</v>
      </c>
      <c r="L7199" t="s">
        <v>49</v>
      </c>
      <c r="M7199" t="s">
        <v>33</v>
      </c>
      <c r="N7199" t="s">
        <v>959</v>
      </c>
      <c r="O7199">
        <v>0.37</v>
      </c>
      <c r="P7199" t="s">
        <v>35</v>
      </c>
      <c r="Q7199" t="s">
        <v>36</v>
      </c>
      <c r="R7199" t="s">
        <v>4436</v>
      </c>
      <c r="S7199">
        <v>60901</v>
      </c>
      <c r="T7199" s="1">
        <v>41181</v>
      </c>
      <c r="U7199" s="1">
        <v>41182</v>
      </c>
      <c r="V7199" s="3">
        <v>-86.62</v>
      </c>
      <c r="W7199">
        <v>12</v>
      </c>
      <c r="X7199" s="2">
        <v>76.3</v>
      </c>
      <c r="Y7199">
        <v>88323</v>
      </c>
      <c r="Z7199" t="s">
        <v>173</v>
      </c>
      <c r="AA7199">
        <v>2012</v>
      </c>
      <c r="AB7199" t="str">
        <f>IF(samplesuperstore_cleaned[[#This Row],[discount]]=0,"0%",IF(samplesuperstore_cleaned[[#This Row],[discount]]=0.02,"1-2%",IF(samplesuperstore_cleaned[[#This Row],[discount]]&lt;=0.04,"3-4%",IF(samplesuperstore_cleaned[[#This Row],[discount]]&lt;=0.06,"5-6%",IF(samplesuperstore_cleaned[[#This Row],[discount]]=0.08,"7-8%","9-10%")))))</f>
        <v>9-10%</v>
      </c>
    </row>
    <row r="7200" spans="1:28" x14ac:dyDescent="0.3">
      <c r="A7200">
        <v>6013</v>
      </c>
      <c r="B7200">
        <v>19255</v>
      </c>
      <c r="C7200" t="s">
        <v>78</v>
      </c>
      <c r="D7200" s="3">
        <v>7.0000000000000007E-2</v>
      </c>
      <c r="E7200">
        <v>14.03</v>
      </c>
      <c r="F7200">
        <v>9.3699999999999992</v>
      </c>
      <c r="G7200">
        <v>2207</v>
      </c>
      <c r="H7200" t="s">
        <v>4111</v>
      </c>
      <c r="I7200" t="s">
        <v>41</v>
      </c>
      <c r="J7200" t="s">
        <v>244</v>
      </c>
      <c r="K7200" t="s">
        <v>31</v>
      </c>
      <c r="L7200" t="s">
        <v>158</v>
      </c>
      <c r="M7200" t="s">
        <v>33</v>
      </c>
      <c r="N7200" t="s">
        <v>1094</v>
      </c>
      <c r="O7200">
        <v>0.56000000000000005</v>
      </c>
      <c r="P7200" t="s">
        <v>35</v>
      </c>
      <c r="Q7200" t="s">
        <v>859</v>
      </c>
      <c r="R7200" t="s">
        <v>4112</v>
      </c>
      <c r="S7200">
        <v>52240</v>
      </c>
      <c r="T7200" s="1">
        <v>40720</v>
      </c>
      <c r="U7200" s="1">
        <v>40721</v>
      </c>
      <c r="V7200" s="3">
        <v>-86.623999999999995</v>
      </c>
      <c r="W7200">
        <v>10</v>
      </c>
      <c r="X7200" s="2">
        <v>142.56</v>
      </c>
      <c r="Y7200">
        <v>86260</v>
      </c>
      <c r="Z7200" t="s">
        <v>189</v>
      </c>
      <c r="AA7200">
        <v>2011</v>
      </c>
      <c r="AB7200" t="str">
        <f>IF(samplesuperstore_cleaned[[#This Row],[discount]]=0,"0%",IF(samplesuperstore_cleaned[[#This Row],[discount]]=0.02,"1-2%",IF(samplesuperstore_cleaned[[#This Row],[discount]]&lt;=0.04,"3-4%",IF(samplesuperstore_cleaned[[#This Row],[discount]]&lt;=0.06,"5-6%",IF(samplesuperstore_cleaned[[#This Row],[discount]]=0.08,"7-8%","9-10%")))))</f>
        <v>9-10%</v>
      </c>
    </row>
    <row r="7201" spans="1:28" x14ac:dyDescent="0.3">
      <c r="A7201">
        <v>2670</v>
      </c>
      <c r="B7201">
        <v>25892</v>
      </c>
      <c r="C7201" t="s">
        <v>27</v>
      </c>
      <c r="D7201" s="3">
        <v>0.04</v>
      </c>
      <c r="E7201">
        <v>419.19</v>
      </c>
      <c r="F7201">
        <v>19.989999999999998</v>
      </c>
      <c r="G7201">
        <v>1033</v>
      </c>
      <c r="H7201" t="s">
        <v>2497</v>
      </c>
      <c r="I7201" t="s">
        <v>29</v>
      </c>
      <c r="J7201" t="s">
        <v>30</v>
      </c>
      <c r="K7201" t="s">
        <v>31</v>
      </c>
      <c r="L7201" t="s">
        <v>158</v>
      </c>
      <c r="M7201" t="s">
        <v>33</v>
      </c>
      <c r="N7201" t="s">
        <v>641</v>
      </c>
      <c r="O7201">
        <v>0.57999999999999996</v>
      </c>
      <c r="P7201" t="s">
        <v>260</v>
      </c>
      <c r="Q7201" t="s">
        <v>846</v>
      </c>
      <c r="R7201" t="s">
        <v>2498</v>
      </c>
      <c r="S7201">
        <v>27707</v>
      </c>
      <c r="T7201" s="1">
        <v>41268</v>
      </c>
      <c r="U7201" s="1">
        <v>41269</v>
      </c>
      <c r="V7201" s="3">
        <v>-86.634100000000004</v>
      </c>
      <c r="W7201">
        <v>2</v>
      </c>
      <c r="X7201" s="2">
        <v>804.85</v>
      </c>
      <c r="Y7201">
        <v>89625</v>
      </c>
      <c r="Z7201" t="s">
        <v>72</v>
      </c>
      <c r="AA7201">
        <v>2012</v>
      </c>
      <c r="AB7201" t="str">
        <f>IF(samplesuperstore_cleaned[[#This Row],[discount]]=0,"0%",IF(samplesuperstore_cleaned[[#This Row],[discount]]=0.02,"1-2%",IF(samplesuperstore_cleaned[[#This Row],[discount]]&lt;=0.04,"3-4%",IF(samplesuperstore_cleaned[[#This Row],[discount]]&lt;=0.06,"5-6%",IF(samplesuperstore_cleaned[[#This Row],[discount]]=0.08,"7-8%","9-10%")))))</f>
        <v>3-4%</v>
      </c>
    </row>
    <row r="7202" spans="1:28" x14ac:dyDescent="0.3">
      <c r="A7202">
        <v>7784</v>
      </c>
      <c r="B7202">
        <v>19264</v>
      </c>
      <c r="C7202" t="s">
        <v>57</v>
      </c>
      <c r="D7202" s="3">
        <v>0.1</v>
      </c>
      <c r="E7202">
        <v>180.98</v>
      </c>
      <c r="F7202">
        <v>55.24</v>
      </c>
      <c r="G7202">
        <v>2850</v>
      </c>
      <c r="H7202" t="s">
        <v>4874</v>
      </c>
      <c r="I7202" t="s">
        <v>61</v>
      </c>
      <c r="J7202" t="s">
        <v>244</v>
      </c>
      <c r="K7202" t="s">
        <v>31</v>
      </c>
      <c r="L7202" t="s">
        <v>75</v>
      </c>
      <c r="M7202" t="s">
        <v>63</v>
      </c>
      <c r="N7202" t="s">
        <v>1545</v>
      </c>
      <c r="O7202">
        <v>0.56999999999999995</v>
      </c>
      <c r="P7202" t="s">
        <v>35</v>
      </c>
      <c r="Q7202" t="s">
        <v>1549</v>
      </c>
      <c r="R7202" t="s">
        <v>4471</v>
      </c>
      <c r="S7202">
        <v>46321</v>
      </c>
      <c r="T7202" s="1">
        <v>41013</v>
      </c>
      <c r="U7202" s="1">
        <v>41015</v>
      </c>
      <c r="V7202" s="3">
        <v>-86.68</v>
      </c>
      <c r="W7202">
        <v>10</v>
      </c>
      <c r="X7202" s="2">
        <v>1660.45</v>
      </c>
      <c r="Y7202">
        <v>86457</v>
      </c>
      <c r="Z7202" t="s">
        <v>127</v>
      </c>
      <c r="AA7202">
        <v>2012</v>
      </c>
      <c r="AB7202" t="str">
        <f>IF(samplesuperstore_cleaned[[#This Row],[discount]]=0,"0%",IF(samplesuperstore_cleaned[[#This Row],[discount]]=0.02,"1-2%",IF(samplesuperstore_cleaned[[#This Row],[discount]]&lt;=0.04,"3-4%",IF(samplesuperstore_cleaned[[#This Row],[discount]]&lt;=0.06,"5-6%",IF(samplesuperstore_cleaned[[#This Row],[discount]]=0.08,"7-8%","9-10%")))))</f>
        <v>9-10%</v>
      </c>
    </row>
    <row r="7203" spans="1:28" x14ac:dyDescent="0.3">
      <c r="A7203">
        <v>1525</v>
      </c>
      <c r="B7203">
        <v>19080</v>
      </c>
      <c r="C7203" t="s">
        <v>57</v>
      </c>
      <c r="D7203" s="3">
        <v>0.04</v>
      </c>
      <c r="E7203">
        <v>5.98</v>
      </c>
      <c r="F7203">
        <v>7.15</v>
      </c>
      <c r="G7203">
        <v>588</v>
      </c>
      <c r="H7203" t="s">
        <v>1718</v>
      </c>
      <c r="I7203" t="s">
        <v>29</v>
      </c>
      <c r="J7203" t="s">
        <v>30</v>
      </c>
      <c r="K7203" t="s">
        <v>31</v>
      </c>
      <c r="L7203" t="s">
        <v>49</v>
      </c>
      <c r="M7203" t="s">
        <v>33</v>
      </c>
      <c r="N7203" t="s">
        <v>1719</v>
      </c>
      <c r="O7203">
        <v>0.36</v>
      </c>
      <c r="P7203" t="s">
        <v>84</v>
      </c>
      <c r="Q7203" t="s">
        <v>97</v>
      </c>
      <c r="R7203" t="s">
        <v>1720</v>
      </c>
      <c r="S7203">
        <v>7054</v>
      </c>
      <c r="T7203" s="1">
        <v>40615</v>
      </c>
      <c r="U7203" s="1">
        <v>40617</v>
      </c>
      <c r="V7203" s="3">
        <v>-86.73</v>
      </c>
      <c r="W7203">
        <v>6</v>
      </c>
      <c r="X7203" s="2">
        <v>36.31</v>
      </c>
      <c r="Y7203">
        <v>88648</v>
      </c>
      <c r="Z7203" t="s">
        <v>165</v>
      </c>
      <c r="AA7203">
        <v>2011</v>
      </c>
      <c r="AB7203" t="str">
        <f>IF(samplesuperstore_cleaned[[#This Row],[discount]]=0,"0%",IF(samplesuperstore_cleaned[[#This Row],[discount]]=0.02,"1-2%",IF(samplesuperstore_cleaned[[#This Row],[discount]]&lt;=0.04,"3-4%",IF(samplesuperstore_cleaned[[#This Row],[discount]]&lt;=0.06,"5-6%",IF(samplesuperstore_cleaned[[#This Row],[discount]]=0.08,"7-8%","9-10%")))))</f>
        <v>3-4%</v>
      </c>
    </row>
    <row r="7204" spans="1:28" x14ac:dyDescent="0.3">
      <c r="A7204">
        <v>7419</v>
      </c>
      <c r="B7204">
        <v>19120</v>
      </c>
      <c r="C7204" t="s">
        <v>57</v>
      </c>
      <c r="D7204" s="3">
        <v>0.03</v>
      </c>
      <c r="E7204">
        <v>3.28</v>
      </c>
      <c r="F7204">
        <v>3.97</v>
      </c>
      <c r="G7204">
        <v>2710</v>
      </c>
      <c r="H7204" t="s">
        <v>4716</v>
      </c>
      <c r="I7204" t="s">
        <v>29</v>
      </c>
      <c r="J7204" t="s">
        <v>244</v>
      </c>
      <c r="K7204" t="s">
        <v>31</v>
      </c>
      <c r="L7204" t="s">
        <v>42</v>
      </c>
      <c r="M7204" t="s">
        <v>43</v>
      </c>
      <c r="N7204" t="s">
        <v>550</v>
      </c>
      <c r="O7204">
        <v>0.56000000000000005</v>
      </c>
      <c r="P7204" t="s">
        <v>84</v>
      </c>
      <c r="Q7204" t="s">
        <v>1057</v>
      </c>
      <c r="R7204" t="s">
        <v>4717</v>
      </c>
      <c r="S7204">
        <v>21221</v>
      </c>
      <c r="T7204" s="1">
        <v>40914</v>
      </c>
      <c r="U7204" s="1">
        <v>40915</v>
      </c>
      <c r="V7204" s="3">
        <v>-86.824799999999996</v>
      </c>
      <c r="W7204">
        <v>7</v>
      </c>
      <c r="X7204" s="2">
        <v>23.56</v>
      </c>
      <c r="Y7204">
        <v>89244</v>
      </c>
      <c r="Z7204" t="s">
        <v>132</v>
      </c>
      <c r="AA7204">
        <v>2012</v>
      </c>
      <c r="AB7204" t="str">
        <f>IF(samplesuperstore_cleaned[[#This Row],[discount]]=0,"0%",IF(samplesuperstore_cleaned[[#This Row],[discount]]=0.02,"1-2%",IF(samplesuperstore_cleaned[[#This Row],[discount]]&lt;=0.04,"3-4%",IF(samplesuperstore_cleaned[[#This Row],[discount]]&lt;=0.06,"5-6%",IF(samplesuperstore_cleaned[[#This Row],[discount]]=0.08,"7-8%","9-10%")))))</f>
        <v>3-4%</v>
      </c>
    </row>
    <row r="7205" spans="1:28" x14ac:dyDescent="0.3">
      <c r="A7205">
        <v>3973</v>
      </c>
      <c r="B7205">
        <v>18997</v>
      </c>
      <c r="C7205" t="s">
        <v>78</v>
      </c>
      <c r="D7205" s="3">
        <v>0.05</v>
      </c>
      <c r="E7205">
        <v>70.98</v>
      </c>
      <c r="F7205">
        <v>26.74</v>
      </c>
      <c r="G7205">
        <v>1492</v>
      </c>
      <c r="H7205" t="s">
        <v>3187</v>
      </c>
      <c r="I7205" t="s">
        <v>61</v>
      </c>
      <c r="J7205" t="s">
        <v>30</v>
      </c>
      <c r="K7205" t="s">
        <v>67</v>
      </c>
      <c r="L7205" t="s">
        <v>89</v>
      </c>
      <c r="M7205" t="s">
        <v>90</v>
      </c>
      <c r="N7205" t="s">
        <v>2243</v>
      </c>
      <c r="O7205">
        <v>0.6</v>
      </c>
      <c r="P7205" t="s">
        <v>35</v>
      </c>
      <c r="Q7205" t="s">
        <v>807</v>
      </c>
      <c r="R7205" t="s">
        <v>2593</v>
      </c>
      <c r="S7205">
        <v>65721</v>
      </c>
      <c r="T7205" s="1">
        <v>40581</v>
      </c>
      <c r="U7205" s="1">
        <v>40583</v>
      </c>
      <c r="V7205" s="3">
        <v>-86.99</v>
      </c>
      <c r="W7205">
        <v>3</v>
      </c>
      <c r="X7205" s="2">
        <v>224.48</v>
      </c>
      <c r="Y7205">
        <v>88005</v>
      </c>
      <c r="Z7205" t="s">
        <v>112</v>
      </c>
      <c r="AA7205">
        <v>2011</v>
      </c>
      <c r="AB7205" t="str">
        <f>IF(samplesuperstore_cleaned[[#This Row],[discount]]=0,"0%",IF(samplesuperstore_cleaned[[#This Row],[discount]]=0.02,"1-2%",IF(samplesuperstore_cleaned[[#This Row],[discount]]&lt;=0.04,"3-4%",IF(samplesuperstore_cleaned[[#This Row],[discount]]&lt;=0.06,"5-6%",IF(samplesuperstore_cleaned[[#This Row],[discount]]=0.08,"7-8%","9-10%")))))</f>
        <v>5-6%</v>
      </c>
    </row>
    <row r="7206" spans="1:28" x14ac:dyDescent="0.3">
      <c r="A7206">
        <v>8755</v>
      </c>
      <c r="B7206">
        <v>20787</v>
      </c>
      <c r="C7206" t="s">
        <v>57</v>
      </c>
      <c r="D7206" s="3">
        <v>0</v>
      </c>
      <c r="E7206">
        <v>9.99</v>
      </c>
      <c r="F7206">
        <v>6.24</v>
      </c>
      <c r="G7206">
        <v>3167</v>
      </c>
      <c r="H7206" t="s">
        <v>5237</v>
      </c>
      <c r="I7206" t="s">
        <v>29</v>
      </c>
      <c r="J7206" t="s">
        <v>114</v>
      </c>
      <c r="K7206" t="s">
        <v>54</v>
      </c>
      <c r="L7206" t="s">
        <v>62</v>
      </c>
      <c r="M7206" t="s">
        <v>154</v>
      </c>
      <c r="N7206" t="s">
        <v>611</v>
      </c>
      <c r="O7206">
        <v>0.36</v>
      </c>
      <c r="P7206" t="s">
        <v>260</v>
      </c>
      <c r="Q7206" t="s">
        <v>929</v>
      </c>
      <c r="R7206" t="s">
        <v>5238</v>
      </c>
      <c r="S7206">
        <v>32004</v>
      </c>
      <c r="T7206" s="1">
        <v>40585</v>
      </c>
      <c r="U7206" s="1">
        <v>40586</v>
      </c>
      <c r="V7206" s="3">
        <v>-87.066000000000003</v>
      </c>
      <c r="W7206">
        <v>8</v>
      </c>
      <c r="X7206" s="2">
        <v>83.98</v>
      </c>
      <c r="Y7206">
        <v>86492</v>
      </c>
      <c r="Z7206" t="s">
        <v>112</v>
      </c>
      <c r="AA7206">
        <v>2011</v>
      </c>
      <c r="AB7206" t="str">
        <f>IF(samplesuperstore_cleaned[[#This Row],[discount]]=0,"0%",IF(samplesuperstore_cleaned[[#This Row],[discount]]=0.02,"1-2%",IF(samplesuperstore_cleaned[[#This Row],[discount]]&lt;=0.04,"3-4%",IF(samplesuperstore_cleaned[[#This Row],[discount]]&lt;=0.06,"5-6%",IF(samplesuperstore_cleaned[[#This Row],[discount]]=0.08,"7-8%","9-10%")))))</f>
        <v>0%</v>
      </c>
    </row>
    <row r="7207" spans="1:28" x14ac:dyDescent="0.3">
      <c r="A7207">
        <v>7114</v>
      </c>
      <c r="B7207">
        <v>19181</v>
      </c>
      <c r="C7207" t="s">
        <v>39</v>
      </c>
      <c r="D7207" s="3">
        <v>0.04</v>
      </c>
      <c r="E7207">
        <v>10.35</v>
      </c>
      <c r="F7207">
        <v>0.99</v>
      </c>
      <c r="G7207">
        <v>2593</v>
      </c>
      <c r="H7207" t="s">
        <v>4584</v>
      </c>
      <c r="I7207" t="s">
        <v>29</v>
      </c>
      <c r="J7207" t="s">
        <v>30</v>
      </c>
      <c r="K7207" t="s">
        <v>31</v>
      </c>
      <c r="L7207" t="s">
        <v>32</v>
      </c>
      <c r="M7207" t="s">
        <v>33</v>
      </c>
      <c r="N7207" t="s">
        <v>2602</v>
      </c>
      <c r="O7207">
        <v>0.37</v>
      </c>
      <c r="P7207" t="s">
        <v>260</v>
      </c>
      <c r="Q7207" t="s">
        <v>981</v>
      </c>
      <c r="R7207" t="s">
        <v>4585</v>
      </c>
      <c r="S7207">
        <v>30605</v>
      </c>
      <c r="T7207" s="1">
        <v>40559</v>
      </c>
      <c r="U7207" s="1">
        <v>40560</v>
      </c>
      <c r="V7207" s="3">
        <v>-87.122</v>
      </c>
      <c r="W7207">
        <v>3</v>
      </c>
      <c r="X7207" s="2">
        <v>30.7</v>
      </c>
      <c r="Y7207">
        <v>87774</v>
      </c>
      <c r="Z7207" t="s">
        <v>132</v>
      </c>
      <c r="AA7207">
        <v>2011</v>
      </c>
      <c r="AB7207" t="str">
        <f>IF(samplesuperstore_cleaned[[#This Row],[discount]]=0,"0%",IF(samplesuperstore_cleaned[[#This Row],[discount]]=0.02,"1-2%",IF(samplesuperstore_cleaned[[#This Row],[discount]]&lt;=0.04,"3-4%",IF(samplesuperstore_cleaned[[#This Row],[discount]]&lt;=0.06,"5-6%",IF(samplesuperstore_cleaned[[#This Row],[discount]]=0.08,"7-8%","9-10%")))))</f>
        <v>3-4%</v>
      </c>
    </row>
    <row r="7208" spans="1:28" x14ac:dyDescent="0.3">
      <c r="A7208">
        <v>7937</v>
      </c>
      <c r="B7208">
        <v>23615</v>
      </c>
      <c r="C7208" t="s">
        <v>27</v>
      </c>
      <c r="D7208" s="3">
        <v>0.04</v>
      </c>
      <c r="E7208">
        <v>4.0599999999999996</v>
      </c>
      <c r="F7208">
        <v>6.89</v>
      </c>
      <c r="G7208">
        <v>2889</v>
      </c>
      <c r="H7208" t="s">
        <v>4924</v>
      </c>
      <c r="I7208" t="s">
        <v>29</v>
      </c>
      <c r="J7208" t="s">
        <v>30</v>
      </c>
      <c r="K7208" t="s">
        <v>31</v>
      </c>
      <c r="L7208" t="s">
        <v>75</v>
      </c>
      <c r="M7208" t="s">
        <v>33</v>
      </c>
      <c r="N7208" t="s">
        <v>1459</v>
      </c>
      <c r="O7208">
        <v>0.6</v>
      </c>
      <c r="P7208" t="s">
        <v>35</v>
      </c>
      <c r="Q7208" t="s">
        <v>859</v>
      </c>
      <c r="R7208" t="s">
        <v>4815</v>
      </c>
      <c r="S7208">
        <v>50158</v>
      </c>
      <c r="T7208" s="1">
        <v>41537</v>
      </c>
      <c r="U7208" s="1">
        <v>41539</v>
      </c>
      <c r="V7208" s="3">
        <v>-87.179200000000009</v>
      </c>
      <c r="W7208">
        <v>10</v>
      </c>
      <c r="X7208" s="2">
        <v>43.38</v>
      </c>
      <c r="Y7208">
        <v>90025</v>
      </c>
      <c r="Z7208" t="s">
        <v>173</v>
      </c>
      <c r="AA7208">
        <v>2013</v>
      </c>
      <c r="AB7208" t="str">
        <f>IF(samplesuperstore_cleaned[[#This Row],[discount]]=0,"0%",IF(samplesuperstore_cleaned[[#This Row],[discount]]=0.02,"1-2%",IF(samplesuperstore_cleaned[[#This Row],[discount]]&lt;=0.04,"3-4%",IF(samplesuperstore_cleaned[[#This Row],[discount]]&lt;=0.06,"5-6%",IF(samplesuperstore_cleaned[[#This Row],[discount]]=0.08,"7-8%","9-10%")))))</f>
        <v>3-4%</v>
      </c>
    </row>
    <row r="7209" spans="1:28" x14ac:dyDescent="0.3">
      <c r="A7209">
        <v>6440</v>
      </c>
      <c r="B7209">
        <v>24350</v>
      </c>
      <c r="C7209" t="s">
        <v>57</v>
      </c>
      <c r="D7209" s="3">
        <v>0.09</v>
      </c>
      <c r="E7209">
        <v>6.48</v>
      </c>
      <c r="F7209">
        <v>7.49</v>
      </c>
      <c r="G7209">
        <v>2373</v>
      </c>
      <c r="H7209" t="s">
        <v>4310</v>
      </c>
      <c r="I7209" t="s">
        <v>29</v>
      </c>
      <c r="J7209" t="s">
        <v>114</v>
      </c>
      <c r="K7209" t="s">
        <v>31</v>
      </c>
      <c r="L7209" t="s">
        <v>49</v>
      </c>
      <c r="M7209" t="s">
        <v>33</v>
      </c>
      <c r="N7209" t="s">
        <v>1184</v>
      </c>
      <c r="O7209">
        <v>0.37</v>
      </c>
      <c r="P7209" t="s">
        <v>35</v>
      </c>
      <c r="Q7209" t="s">
        <v>116</v>
      </c>
      <c r="R7209" t="s">
        <v>4311</v>
      </c>
      <c r="S7209">
        <v>55122</v>
      </c>
      <c r="T7209" s="1">
        <v>40565</v>
      </c>
      <c r="U7209" s="1">
        <v>40566</v>
      </c>
      <c r="V7209" s="3">
        <v>-87.184400000000011</v>
      </c>
      <c r="W7209">
        <v>4</v>
      </c>
      <c r="X7209" s="2">
        <v>26.06</v>
      </c>
      <c r="Y7209">
        <v>90715</v>
      </c>
      <c r="Z7209" t="s">
        <v>132</v>
      </c>
      <c r="AA7209">
        <v>2011</v>
      </c>
      <c r="AB7209" t="str">
        <f>IF(samplesuperstore_cleaned[[#This Row],[discount]]=0,"0%",IF(samplesuperstore_cleaned[[#This Row],[discount]]=0.02,"1-2%",IF(samplesuperstore_cleaned[[#This Row],[discount]]&lt;=0.04,"3-4%",IF(samplesuperstore_cleaned[[#This Row],[discount]]&lt;=0.06,"5-6%",IF(samplesuperstore_cleaned[[#This Row],[discount]]=0.08,"7-8%","9-10%")))))</f>
        <v>9-10%</v>
      </c>
    </row>
    <row r="7210" spans="1:28" x14ac:dyDescent="0.3">
      <c r="A7210">
        <v>3770</v>
      </c>
      <c r="B7210">
        <v>25232</v>
      </c>
      <c r="C7210" t="s">
        <v>27</v>
      </c>
      <c r="D7210" s="3">
        <v>0</v>
      </c>
      <c r="E7210">
        <v>6.68</v>
      </c>
      <c r="F7210">
        <v>6.92</v>
      </c>
      <c r="G7210">
        <v>1416</v>
      </c>
      <c r="H7210" t="s">
        <v>3079</v>
      </c>
      <c r="I7210" t="s">
        <v>29</v>
      </c>
      <c r="J7210" t="s">
        <v>30</v>
      </c>
      <c r="K7210" t="s">
        <v>31</v>
      </c>
      <c r="L7210" t="s">
        <v>49</v>
      </c>
      <c r="M7210" t="s">
        <v>33</v>
      </c>
      <c r="N7210" t="s">
        <v>1169</v>
      </c>
      <c r="O7210">
        <v>0.37</v>
      </c>
      <c r="P7210" t="s">
        <v>35</v>
      </c>
      <c r="Q7210" t="s">
        <v>1549</v>
      </c>
      <c r="R7210" t="s">
        <v>3036</v>
      </c>
      <c r="S7210">
        <v>46203</v>
      </c>
      <c r="T7210" s="1">
        <v>41362</v>
      </c>
      <c r="U7210" s="1">
        <v>41362</v>
      </c>
      <c r="V7210" s="3">
        <v>-87.27</v>
      </c>
      <c r="W7210">
        <v>9</v>
      </c>
      <c r="X7210" s="2">
        <v>64.959999999999994</v>
      </c>
      <c r="Y7210">
        <v>90549</v>
      </c>
      <c r="Z7210" t="s">
        <v>165</v>
      </c>
      <c r="AA7210">
        <v>2013</v>
      </c>
      <c r="AB7210" t="str">
        <f>IF(samplesuperstore_cleaned[[#This Row],[discount]]=0,"0%",IF(samplesuperstore_cleaned[[#This Row],[discount]]=0.02,"1-2%",IF(samplesuperstore_cleaned[[#This Row],[discount]]&lt;=0.04,"3-4%",IF(samplesuperstore_cleaned[[#This Row],[discount]]&lt;=0.06,"5-6%",IF(samplesuperstore_cleaned[[#This Row],[discount]]=0.08,"7-8%","9-10%")))))</f>
        <v>0%</v>
      </c>
    </row>
    <row r="7211" spans="1:28" x14ac:dyDescent="0.3">
      <c r="A7211">
        <v>8533</v>
      </c>
      <c r="B7211">
        <v>19224</v>
      </c>
      <c r="C7211" t="s">
        <v>57</v>
      </c>
      <c r="D7211" s="3">
        <v>0.02</v>
      </c>
      <c r="E7211">
        <v>3.69</v>
      </c>
      <c r="F7211">
        <v>0.5</v>
      </c>
      <c r="G7211">
        <v>3091</v>
      </c>
      <c r="H7211" t="s">
        <v>5150</v>
      </c>
      <c r="I7211" t="s">
        <v>41</v>
      </c>
      <c r="J7211" t="s">
        <v>30</v>
      </c>
      <c r="K7211" t="s">
        <v>31</v>
      </c>
      <c r="L7211" t="s">
        <v>32</v>
      </c>
      <c r="M7211" t="s">
        <v>33</v>
      </c>
      <c r="N7211" t="s">
        <v>191</v>
      </c>
      <c r="O7211">
        <v>0.38</v>
      </c>
      <c r="P7211" t="s">
        <v>260</v>
      </c>
      <c r="Q7211" t="s">
        <v>929</v>
      </c>
      <c r="R7211" t="s">
        <v>5140</v>
      </c>
      <c r="S7211">
        <v>34239</v>
      </c>
      <c r="T7211" s="1">
        <v>41057</v>
      </c>
      <c r="U7211" s="1">
        <v>41059</v>
      </c>
      <c r="V7211" s="3">
        <v>-87.402000000000001</v>
      </c>
      <c r="W7211">
        <v>16</v>
      </c>
      <c r="X7211" s="2">
        <v>67.180000000000007</v>
      </c>
      <c r="Y7211">
        <v>89842</v>
      </c>
      <c r="Z7211" t="s">
        <v>38</v>
      </c>
      <c r="AA7211">
        <v>2012</v>
      </c>
      <c r="AB7211" t="str">
        <f>IF(samplesuperstore_cleaned[[#This Row],[discount]]=0,"0%",IF(samplesuperstore_cleaned[[#This Row],[discount]]=0.02,"1-2%",IF(samplesuperstore_cleaned[[#This Row],[discount]]&lt;=0.04,"3-4%",IF(samplesuperstore_cleaned[[#This Row],[discount]]&lt;=0.06,"5-6%",IF(samplesuperstore_cleaned[[#This Row],[discount]]=0.08,"7-8%","9-10%")))))</f>
        <v>1-2%</v>
      </c>
    </row>
    <row r="7212" spans="1:28" x14ac:dyDescent="0.3">
      <c r="A7212">
        <v>8708</v>
      </c>
      <c r="B7212">
        <v>21734</v>
      </c>
      <c r="C7212" t="s">
        <v>39</v>
      </c>
      <c r="D7212" s="3">
        <v>0.01</v>
      </c>
      <c r="E7212">
        <v>99.23</v>
      </c>
      <c r="F7212">
        <v>8.99</v>
      </c>
      <c r="G7212">
        <v>3151</v>
      </c>
      <c r="H7212" t="s">
        <v>5221</v>
      </c>
      <c r="I7212" t="s">
        <v>29</v>
      </c>
      <c r="J7212" t="s">
        <v>30</v>
      </c>
      <c r="K7212" t="s">
        <v>67</v>
      </c>
      <c r="L7212" t="s">
        <v>104</v>
      </c>
      <c r="M7212" t="s">
        <v>52</v>
      </c>
      <c r="N7212" t="s">
        <v>1161</v>
      </c>
      <c r="O7212">
        <v>0.35</v>
      </c>
      <c r="P7212" t="s">
        <v>45</v>
      </c>
      <c r="Q7212" t="s">
        <v>70</v>
      </c>
      <c r="R7212" t="s">
        <v>5222</v>
      </c>
      <c r="S7212">
        <v>92277</v>
      </c>
      <c r="T7212" s="1">
        <v>40450</v>
      </c>
      <c r="U7212" s="1">
        <v>40453</v>
      </c>
      <c r="V7212" s="3">
        <v>-87.46</v>
      </c>
      <c r="W7212">
        <v>1</v>
      </c>
      <c r="X7212" s="2">
        <v>99.22</v>
      </c>
      <c r="Y7212">
        <v>88548</v>
      </c>
      <c r="Z7212" t="s">
        <v>173</v>
      </c>
      <c r="AA7212">
        <v>2010</v>
      </c>
      <c r="AB7212" t="str">
        <f>IF(samplesuperstore_cleaned[[#This Row],[discount]]=0,"0%",IF(samplesuperstore_cleaned[[#This Row],[discount]]=0.02,"1-2%",IF(samplesuperstore_cleaned[[#This Row],[discount]]&lt;=0.04,"3-4%",IF(samplesuperstore_cleaned[[#This Row],[discount]]&lt;=0.06,"5-6%",IF(samplesuperstore_cleaned[[#This Row],[discount]]=0.08,"7-8%","9-10%")))))</f>
        <v>3-4%</v>
      </c>
    </row>
    <row r="7213" spans="1:28" x14ac:dyDescent="0.3">
      <c r="A7213">
        <v>4331</v>
      </c>
      <c r="B7213">
        <v>1399</v>
      </c>
      <c r="C7213" t="s">
        <v>39</v>
      </c>
      <c r="D7213" s="3">
        <v>0.04</v>
      </c>
      <c r="E7213">
        <v>4.24</v>
      </c>
      <c r="F7213">
        <v>5.41</v>
      </c>
      <c r="G7213">
        <v>1630</v>
      </c>
      <c r="H7213" t="s">
        <v>3378</v>
      </c>
      <c r="I7213" t="s">
        <v>29</v>
      </c>
      <c r="J7213" t="s">
        <v>66</v>
      </c>
      <c r="K7213" t="s">
        <v>31</v>
      </c>
      <c r="L7213" t="s">
        <v>138</v>
      </c>
      <c r="M7213" t="s">
        <v>33</v>
      </c>
      <c r="N7213" t="s">
        <v>222</v>
      </c>
      <c r="O7213">
        <v>0.35</v>
      </c>
      <c r="P7213" t="s">
        <v>35</v>
      </c>
      <c r="Q7213" t="s">
        <v>255</v>
      </c>
      <c r="R7213" t="s">
        <v>3379</v>
      </c>
      <c r="S7213">
        <v>77095</v>
      </c>
      <c r="T7213" s="1">
        <v>40825</v>
      </c>
      <c r="U7213" s="1">
        <v>40826</v>
      </c>
      <c r="V7213" s="3">
        <v>-87.49199999999999</v>
      </c>
      <c r="W7213">
        <v>40</v>
      </c>
      <c r="X7213" s="2">
        <v>175.91</v>
      </c>
      <c r="Y7213">
        <v>10147</v>
      </c>
      <c r="Z7213" t="s">
        <v>87</v>
      </c>
      <c r="AA7213">
        <v>2011</v>
      </c>
      <c r="AB7213" t="str">
        <f>IF(samplesuperstore_cleaned[[#This Row],[discount]]=0,"0%",IF(samplesuperstore_cleaned[[#This Row],[discount]]=0.02,"1-2%",IF(samplesuperstore_cleaned[[#This Row],[discount]]&lt;=0.04,"3-4%",IF(samplesuperstore_cleaned[[#This Row],[discount]]&lt;=0.06,"5-6%",IF(samplesuperstore_cleaned[[#This Row],[discount]]=0.08,"7-8%","9-10%")))))</f>
        <v>3-4%</v>
      </c>
    </row>
    <row r="7214" spans="1:28" x14ac:dyDescent="0.3">
      <c r="A7214">
        <v>3340</v>
      </c>
      <c r="B7214">
        <v>20240</v>
      </c>
      <c r="C7214" t="s">
        <v>60</v>
      </c>
      <c r="D7214" s="3">
        <v>0.08</v>
      </c>
      <c r="E7214">
        <v>2.52</v>
      </c>
      <c r="F7214">
        <v>4.28</v>
      </c>
      <c r="G7214">
        <v>1261</v>
      </c>
      <c r="H7214" t="s">
        <v>2842</v>
      </c>
      <c r="I7214" t="s">
        <v>29</v>
      </c>
      <c r="J7214" t="s">
        <v>66</v>
      </c>
      <c r="K7214" t="s">
        <v>31</v>
      </c>
      <c r="L7214" t="s">
        <v>42</v>
      </c>
      <c r="M7214" t="s">
        <v>43</v>
      </c>
      <c r="N7214" t="s">
        <v>2844</v>
      </c>
      <c r="O7214">
        <v>0.44</v>
      </c>
      <c r="P7214" t="s">
        <v>45</v>
      </c>
      <c r="Q7214" t="s">
        <v>644</v>
      </c>
      <c r="R7214" t="s">
        <v>2843</v>
      </c>
      <c r="S7214">
        <v>80020</v>
      </c>
      <c r="T7214" s="1">
        <v>41277</v>
      </c>
      <c r="U7214" s="1">
        <v>41284</v>
      </c>
      <c r="V7214" s="3">
        <v>-87.705200000000005</v>
      </c>
      <c r="W7214">
        <v>7</v>
      </c>
      <c r="X7214" s="2">
        <v>18.68</v>
      </c>
      <c r="Y7214">
        <v>89735</v>
      </c>
      <c r="Z7214" t="s">
        <v>132</v>
      </c>
      <c r="AA7214">
        <v>2013</v>
      </c>
      <c r="AB7214" t="str">
        <f>IF(samplesuperstore_cleaned[[#This Row],[discount]]=0,"0%",IF(samplesuperstore_cleaned[[#This Row],[discount]]=0.02,"1-2%",IF(samplesuperstore_cleaned[[#This Row],[discount]]&lt;=0.04,"3-4%",IF(samplesuperstore_cleaned[[#This Row],[discount]]&lt;=0.06,"5-6%",IF(samplesuperstore_cleaned[[#This Row],[discount]]=0.08,"7-8%","9-10%")))))</f>
        <v>7-8%</v>
      </c>
    </row>
    <row r="7215" spans="1:28" x14ac:dyDescent="0.3">
      <c r="A7215">
        <v>6527</v>
      </c>
      <c r="B7215">
        <v>23903</v>
      </c>
      <c r="C7215" t="s">
        <v>27</v>
      </c>
      <c r="D7215" s="3">
        <v>0.05</v>
      </c>
      <c r="E7215">
        <v>5.28</v>
      </c>
      <c r="F7215">
        <v>5.66</v>
      </c>
      <c r="G7215">
        <v>2400</v>
      </c>
      <c r="H7215" t="s">
        <v>4345</v>
      </c>
      <c r="I7215" t="s">
        <v>29</v>
      </c>
      <c r="J7215" t="s">
        <v>30</v>
      </c>
      <c r="K7215" t="s">
        <v>31</v>
      </c>
      <c r="L7215" t="s">
        <v>49</v>
      </c>
      <c r="M7215" t="s">
        <v>33</v>
      </c>
      <c r="N7215" t="s">
        <v>1266</v>
      </c>
      <c r="O7215">
        <v>0.4</v>
      </c>
      <c r="P7215" t="s">
        <v>45</v>
      </c>
      <c r="Q7215" t="s">
        <v>70</v>
      </c>
      <c r="R7215" t="s">
        <v>4346</v>
      </c>
      <c r="S7215">
        <v>92804</v>
      </c>
      <c r="T7215" s="1">
        <v>41476</v>
      </c>
      <c r="U7215" s="1">
        <v>41477</v>
      </c>
      <c r="V7215" s="3">
        <v>-87.816480000000013</v>
      </c>
      <c r="W7215">
        <v>13</v>
      </c>
      <c r="X7215" s="2">
        <v>71.709999999999994</v>
      </c>
      <c r="Y7215">
        <v>88457</v>
      </c>
      <c r="Z7215" t="s">
        <v>48</v>
      </c>
      <c r="AA7215">
        <v>2013</v>
      </c>
      <c r="AB7215" t="str">
        <f>IF(samplesuperstore_cleaned[[#This Row],[discount]]=0,"0%",IF(samplesuperstore_cleaned[[#This Row],[discount]]=0.02,"1-2%",IF(samplesuperstore_cleaned[[#This Row],[discount]]&lt;=0.04,"3-4%",IF(samplesuperstore_cleaned[[#This Row],[discount]]&lt;=0.06,"5-6%",IF(samplesuperstore_cleaned[[#This Row],[discount]]=0.08,"7-8%","9-10%")))))</f>
        <v>5-6%</v>
      </c>
    </row>
    <row r="7216" spans="1:28" x14ac:dyDescent="0.3">
      <c r="A7216">
        <v>2122</v>
      </c>
      <c r="B7216">
        <v>24054</v>
      </c>
      <c r="C7216" t="s">
        <v>27</v>
      </c>
      <c r="D7216" s="3">
        <v>0.05</v>
      </c>
      <c r="E7216">
        <v>11.35</v>
      </c>
      <c r="F7216">
        <v>8.6</v>
      </c>
      <c r="G7216">
        <v>805</v>
      </c>
      <c r="H7216" t="s">
        <v>2124</v>
      </c>
      <c r="I7216" t="s">
        <v>29</v>
      </c>
      <c r="J7216" t="s">
        <v>114</v>
      </c>
      <c r="K7216" t="s">
        <v>31</v>
      </c>
      <c r="L7216" t="s">
        <v>158</v>
      </c>
      <c r="M7216" t="s">
        <v>33</v>
      </c>
      <c r="N7216" t="s">
        <v>2125</v>
      </c>
      <c r="O7216">
        <v>0.56999999999999995</v>
      </c>
      <c r="P7216" t="s">
        <v>260</v>
      </c>
      <c r="Q7216" t="s">
        <v>619</v>
      </c>
      <c r="R7216" t="s">
        <v>2126</v>
      </c>
      <c r="S7216">
        <v>37830</v>
      </c>
      <c r="T7216" s="1">
        <v>40667</v>
      </c>
      <c r="U7216" s="1">
        <v>40669</v>
      </c>
      <c r="V7216" s="3">
        <v>-87.822000000000003</v>
      </c>
      <c r="W7216">
        <v>1</v>
      </c>
      <c r="X7216" s="2">
        <v>13.15</v>
      </c>
      <c r="Y7216">
        <v>90049</v>
      </c>
      <c r="Z7216" t="s">
        <v>38</v>
      </c>
      <c r="AA7216">
        <v>2011</v>
      </c>
      <c r="AB7216" t="str">
        <f>IF(samplesuperstore_cleaned[[#This Row],[discount]]=0,"0%",IF(samplesuperstore_cleaned[[#This Row],[discount]]=0.02,"1-2%",IF(samplesuperstore_cleaned[[#This Row],[discount]]&lt;=0.04,"3-4%",IF(samplesuperstore_cleaned[[#This Row],[discount]]&lt;=0.06,"5-6%",IF(samplesuperstore_cleaned[[#This Row],[discount]]=0.08,"7-8%","9-10%")))))</f>
        <v>5-6%</v>
      </c>
    </row>
    <row r="7217" spans="1:28" x14ac:dyDescent="0.3">
      <c r="A7217">
        <v>249</v>
      </c>
      <c r="B7217">
        <v>6244</v>
      </c>
      <c r="C7217" t="s">
        <v>27</v>
      </c>
      <c r="D7217" s="3">
        <v>0.01</v>
      </c>
      <c r="E7217">
        <v>17.98</v>
      </c>
      <c r="F7217">
        <v>4</v>
      </c>
      <c r="G7217">
        <v>94</v>
      </c>
      <c r="H7217" t="s">
        <v>442</v>
      </c>
      <c r="I7217" t="s">
        <v>29</v>
      </c>
      <c r="J7217" t="s">
        <v>66</v>
      </c>
      <c r="K7217" t="s">
        <v>54</v>
      </c>
      <c r="L7217" t="s">
        <v>181</v>
      </c>
      <c r="M7217" t="s">
        <v>33</v>
      </c>
      <c r="N7217" t="s">
        <v>445</v>
      </c>
      <c r="O7217">
        <v>0.79</v>
      </c>
      <c r="P7217" t="s">
        <v>35</v>
      </c>
      <c r="Q7217" t="s">
        <v>36</v>
      </c>
      <c r="R7217" t="s">
        <v>444</v>
      </c>
      <c r="S7217">
        <v>60601</v>
      </c>
      <c r="T7217" s="1">
        <v>40485</v>
      </c>
      <c r="U7217" s="1">
        <v>40487</v>
      </c>
      <c r="V7217" s="3">
        <v>-87.96</v>
      </c>
      <c r="W7217">
        <v>146</v>
      </c>
      <c r="X7217" s="2">
        <v>2664.4</v>
      </c>
      <c r="Y7217">
        <v>44231</v>
      </c>
      <c r="Z7217" t="s">
        <v>59</v>
      </c>
      <c r="AA7217">
        <v>2010</v>
      </c>
      <c r="AB7217" t="str">
        <f>IF(samplesuperstore_cleaned[[#This Row],[discount]]=0,"0%",IF(samplesuperstore_cleaned[[#This Row],[discount]]=0.02,"1-2%",IF(samplesuperstore_cleaned[[#This Row],[discount]]&lt;=0.04,"3-4%",IF(samplesuperstore_cleaned[[#This Row],[discount]]&lt;=0.06,"5-6%",IF(samplesuperstore_cleaned[[#This Row],[discount]]=0.08,"7-8%","9-10%")))))</f>
        <v>3-4%</v>
      </c>
    </row>
    <row r="7218" spans="1:28" x14ac:dyDescent="0.3">
      <c r="A7218">
        <v>6003</v>
      </c>
      <c r="B7218">
        <v>24434</v>
      </c>
      <c r="C7218" t="s">
        <v>78</v>
      </c>
      <c r="D7218" s="3">
        <v>0.04</v>
      </c>
      <c r="E7218">
        <v>296.18</v>
      </c>
      <c r="F7218">
        <v>154.12</v>
      </c>
      <c r="G7218">
        <v>2204</v>
      </c>
      <c r="H7218" t="s">
        <v>4107</v>
      </c>
      <c r="I7218" t="s">
        <v>61</v>
      </c>
      <c r="J7218" t="s">
        <v>244</v>
      </c>
      <c r="K7218" t="s">
        <v>67</v>
      </c>
      <c r="L7218" t="s">
        <v>95</v>
      </c>
      <c r="M7218" t="s">
        <v>90</v>
      </c>
      <c r="N7218" t="s">
        <v>393</v>
      </c>
      <c r="O7218">
        <v>0.76</v>
      </c>
      <c r="P7218" t="s">
        <v>35</v>
      </c>
      <c r="Q7218" t="s">
        <v>116</v>
      </c>
      <c r="R7218" t="s">
        <v>4108</v>
      </c>
      <c r="S7218">
        <v>55337</v>
      </c>
      <c r="T7218" s="1">
        <v>40400</v>
      </c>
      <c r="U7218" s="1">
        <v>40401</v>
      </c>
      <c r="V7218" s="3">
        <v>-87.998040000000003</v>
      </c>
      <c r="W7218">
        <v>20</v>
      </c>
      <c r="X7218" s="2">
        <v>5768.12</v>
      </c>
      <c r="Y7218">
        <v>86053</v>
      </c>
      <c r="Z7218" t="s">
        <v>107</v>
      </c>
      <c r="AA7218">
        <v>2010</v>
      </c>
      <c r="AB7218" t="str">
        <f>IF(samplesuperstore_cleaned[[#This Row],[discount]]=0,"0%",IF(samplesuperstore_cleaned[[#This Row],[discount]]=0.02,"1-2%",IF(samplesuperstore_cleaned[[#This Row],[discount]]&lt;=0.04,"3-4%",IF(samplesuperstore_cleaned[[#This Row],[discount]]&lt;=0.06,"5-6%",IF(samplesuperstore_cleaned[[#This Row],[discount]]=0.08,"7-8%","9-10%")))))</f>
        <v>3-4%</v>
      </c>
    </row>
    <row r="7219" spans="1:28" x14ac:dyDescent="0.3">
      <c r="A7219">
        <v>6986</v>
      </c>
      <c r="B7219">
        <v>23666</v>
      </c>
      <c r="C7219" t="s">
        <v>60</v>
      </c>
      <c r="D7219" s="3">
        <v>0.1</v>
      </c>
      <c r="E7219">
        <v>2.6</v>
      </c>
      <c r="F7219">
        <v>2.4</v>
      </c>
      <c r="G7219">
        <v>2555</v>
      </c>
      <c r="H7219" t="s">
        <v>4537</v>
      </c>
      <c r="I7219" t="s">
        <v>29</v>
      </c>
      <c r="J7219" t="s">
        <v>66</v>
      </c>
      <c r="K7219" t="s">
        <v>31</v>
      </c>
      <c r="L7219" t="s">
        <v>42</v>
      </c>
      <c r="M7219" t="s">
        <v>43</v>
      </c>
      <c r="N7219" t="s">
        <v>278</v>
      </c>
      <c r="O7219">
        <v>0.57999999999999996</v>
      </c>
      <c r="P7219" t="s">
        <v>35</v>
      </c>
      <c r="Q7219" t="s">
        <v>3170</v>
      </c>
      <c r="R7219" t="s">
        <v>2728</v>
      </c>
      <c r="S7219">
        <v>53711</v>
      </c>
      <c r="T7219" s="1">
        <v>40187</v>
      </c>
      <c r="U7219" s="1">
        <v>40192</v>
      </c>
      <c r="V7219" s="3">
        <v>-88.039999999999992</v>
      </c>
      <c r="W7219">
        <v>12</v>
      </c>
      <c r="X7219" s="2">
        <v>30.1</v>
      </c>
      <c r="Y7219">
        <v>86527</v>
      </c>
      <c r="Z7219" t="s">
        <v>132</v>
      </c>
      <c r="AA7219">
        <v>2010</v>
      </c>
      <c r="AB7219" t="str">
        <f>IF(samplesuperstore_cleaned[[#This Row],[discount]]=0,"0%",IF(samplesuperstore_cleaned[[#This Row],[discount]]=0.02,"1-2%",IF(samplesuperstore_cleaned[[#This Row],[discount]]&lt;=0.04,"3-4%",IF(samplesuperstore_cleaned[[#This Row],[discount]]&lt;=0.06,"5-6%",IF(samplesuperstore_cleaned[[#This Row],[discount]]=0.08,"7-8%","9-10%")))))</f>
        <v>9-10%</v>
      </c>
    </row>
    <row r="7220" spans="1:28" x14ac:dyDescent="0.3">
      <c r="A7220">
        <v>7374</v>
      </c>
      <c r="B7220">
        <v>26327</v>
      </c>
      <c r="C7220" t="s">
        <v>27</v>
      </c>
      <c r="D7220" s="3">
        <v>0</v>
      </c>
      <c r="E7220">
        <v>7.45</v>
      </c>
      <c r="F7220">
        <v>6.28</v>
      </c>
      <c r="G7220">
        <v>2694</v>
      </c>
      <c r="H7220" t="s">
        <v>4694</v>
      </c>
      <c r="I7220" t="s">
        <v>29</v>
      </c>
      <c r="J7220" t="s">
        <v>66</v>
      </c>
      <c r="K7220" t="s">
        <v>31</v>
      </c>
      <c r="L7220" t="s">
        <v>138</v>
      </c>
      <c r="M7220" t="s">
        <v>33</v>
      </c>
      <c r="N7220" t="s">
        <v>2289</v>
      </c>
      <c r="O7220">
        <v>0.4</v>
      </c>
      <c r="P7220" t="s">
        <v>84</v>
      </c>
      <c r="Q7220" t="s">
        <v>357</v>
      </c>
      <c r="R7220" t="s">
        <v>358</v>
      </c>
      <c r="S7220">
        <v>5401</v>
      </c>
      <c r="T7220" s="1">
        <v>40556</v>
      </c>
      <c r="U7220" s="1">
        <v>40557</v>
      </c>
      <c r="V7220" s="3">
        <v>-88.098279999999988</v>
      </c>
      <c r="W7220">
        <v>10</v>
      </c>
      <c r="X7220" s="2">
        <v>80.58</v>
      </c>
      <c r="Y7220">
        <v>90625</v>
      </c>
      <c r="Z7220" t="s">
        <v>132</v>
      </c>
      <c r="AA7220">
        <v>2011</v>
      </c>
      <c r="AB7220" t="str">
        <f>IF(samplesuperstore_cleaned[[#This Row],[discount]]=0,"0%",IF(samplesuperstore_cleaned[[#This Row],[discount]]=0.02,"1-2%",IF(samplesuperstore_cleaned[[#This Row],[discount]]&lt;=0.04,"3-4%",IF(samplesuperstore_cleaned[[#This Row],[discount]]&lt;=0.06,"5-6%",IF(samplesuperstore_cleaned[[#This Row],[discount]]=0.08,"7-8%","9-10%")))))</f>
        <v>0%</v>
      </c>
    </row>
    <row r="7221" spans="1:28" x14ac:dyDescent="0.3">
      <c r="A7221">
        <v>65</v>
      </c>
      <c r="B7221">
        <v>21196</v>
      </c>
      <c r="C7221" t="s">
        <v>78</v>
      </c>
      <c r="D7221" s="3">
        <v>7.0000000000000007E-2</v>
      </c>
      <c r="E7221">
        <v>11.7</v>
      </c>
      <c r="F7221">
        <v>6.96</v>
      </c>
      <c r="G7221">
        <v>24</v>
      </c>
      <c r="H7221" t="s">
        <v>175</v>
      </c>
      <c r="I7221" t="s">
        <v>29</v>
      </c>
      <c r="J7221" t="s">
        <v>30</v>
      </c>
      <c r="K7221" t="s">
        <v>31</v>
      </c>
      <c r="L7221" t="s">
        <v>75</v>
      </c>
      <c r="M7221" t="s">
        <v>154</v>
      </c>
      <c r="N7221" t="s">
        <v>179</v>
      </c>
      <c r="O7221">
        <v>0.5</v>
      </c>
      <c r="P7221" t="s">
        <v>45</v>
      </c>
      <c r="Q7221" t="s">
        <v>70</v>
      </c>
      <c r="R7221" t="s">
        <v>176</v>
      </c>
      <c r="S7221">
        <v>92677</v>
      </c>
      <c r="T7221" s="1">
        <v>41287</v>
      </c>
      <c r="U7221" s="1">
        <v>41288</v>
      </c>
      <c r="V7221" s="3">
        <v>-88.102000000000004</v>
      </c>
      <c r="W7221">
        <v>8</v>
      </c>
      <c r="X7221" s="2">
        <v>89.77</v>
      </c>
      <c r="Y7221">
        <v>87663</v>
      </c>
      <c r="Z7221" t="s">
        <v>132</v>
      </c>
      <c r="AA7221">
        <v>2013</v>
      </c>
      <c r="AB7221" t="str">
        <f>IF(samplesuperstore_cleaned[[#This Row],[discount]]=0,"0%",IF(samplesuperstore_cleaned[[#This Row],[discount]]=0.02,"1-2%",IF(samplesuperstore_cleaned[[#This Row],[discount]]&lt;=0.04,"3-4%",IF(samplesuperstore_cleaned[[#This Row],[discount]]&lt;=0.06,"5-6%",IF(samplesuperstore_cleaned[[#This Row],[discount]]=0.08,"7-8%","9-10%")))))</f>
        <v>9-10%</v>
      </c>
    </row>
    <row r="7222" spans="1:28" x14ac:dyDescent="0.3">
      <c r="A7222">
        <v>4337</v>
      </c>
      <c r="B7222">
        <v>20359</v>
      </c>
      <c r="C7222" t="s">
        <v>39</v>
      </c>
      <c r="D7222" s="3">
        <v>0.02</v>
      </c>
      <c r="E7222">
        <v>25.99</v>
      </c>
      <c r="F7222">
        <v>5.37</v>
      </c>
      <c r="G7222">
        <v>1632</v>
      </c>
      <c r="H7222" t="s">
        <v>3380</v>
      </c>
      <c r="I7222" t="s">
        <v>29</v>
      </c>
      <c r="J7222" t="s">
        <v>66</v>
      </c>
      <c r="K7222" t="s">
        <v>31</v>
      </c>
      <c r="L7222" t="s">
        <v>42</v>
      </c>
      <c r="M7222" t="s">
        <v>33</v>
      </c>
      <c r="N7222" t="s">
        <v>3382</v>
      </c>
      <c r="O7222">
        <v>0.56000000000000005</v>
      </c>
      <c r="P7222" t="s">
        <v>260</v>
      </c>
      <c r="Q7222" t="s">
        <v>1487</v>
      </c>
      <c r="R7222" t="s">
        <v>3381</v>
      </c>
      <c r="S7222">
        <v>39401</v>
      </c>
      <c r="T7222" s="1">
        <v>40466</v>
      </c>
      <c r="U7222" s="1">
        <v>40468</v>
      </c>
      <c r="V7222" s="3">
        <v>-88.158000000000001</v>
      </c>
      <c r="W7222">
        <v>9</v>
      </c>
      <c r="X7222" s="2">
        <v>243.24</v>
      </c>
      <c r="Y7222">
        <v>90533</v>
      </c>
      <c r="Z7222" t="s">
        <v>87</v>
      </c>
      <c r="AA7222">
        <v>2010</v>
      </c>
      <c r="AB7222" t="str">
        <f>IF(samplesuperstore_cleaned[[#This Row],[discount]]=0,"0%",IF(samplesuperstore_cleaned[[#This Row],[discount]]=0.02,"1-2%",IF(samplesuperstore_cleaned[[#This Row],[discount]]&lt;=0.04,"3-4%",IF(samplesuperstore_cleaned[[#This Row],[discount]]&lt;=0.06,"5-6%",IF(samplesuperstore_cleaned[[#This Row],[discount]]=0.08,"7-8%","9-10%")))))</f>
        <v>1-2%</v>
      </c>
    </row>
    <row r="7223" spans="1:28" x14ac:dyDescent="0.3">
      <c r="A7223">
        <v>6237</v>
      </c>
      <c r="B7223">
        <v>18483</v>
      </c>
      <c r="C7223" t="s">
        <v>27</v>
      </c>
      <c r="D7223" s="3">
        <v>0.06</v>
      </c>
      <c r="E7223">
        <v>4.28</v>
      </c>
      <c r="F7223">
        <v>6.72</v>
      </c>
      <c r="G7223">
        <v>2289</v>
      </c>
      <c r="H7223" t="s">
        <v>4212</v>
      </c>
      <c r="I7223" t="s">
        <v>29</v>
      </c>
      <c r="J7223" t="s">
        <v>30</v>
      </c>
      <c r="K7223" t="s">
        <v>31</v>
      </c>
      <c r="L7223" t="s">
        <v>49</v>
      </c>
      <c r="M7223" t="s">
        <v>33</v>
      </c>
      <c r="N7223" t="s">
        <v>2104</v>
      </c>
      <c r="O7223">
        <v>0.4</v>
      </c>
      <c r="P7223" t="s">
        <v>35</v>
      </c>
      <c r="Q7223" t="s">
        <v>116</v>
      </c>
      <c r="R7223" t="s">
        <v>4108</v>
      </c>
      <c r="S7223">
        <v>55337</v>
      </c>
      <c r="T7223" s="1">
        <v>41508</v>
      </c>
      <c r="U7223" s="1">
        <v>41508</v>
      </c>
      <c r="V7223" s="3">
        <v>-88.200480000000013</v>
      </c>
      <c r="W7223">
        <v>25</v>
      </c>
      <c r="X7223" s="2">
        <v>109.04</v>
      </c>
      <c r="Y7223">
        <v>88171</v>
      </c>
      <c r="Z7223" t="s">
        <v>107</v>
      </c>
      <c r="AA7223">
        <v>2013</v>
      </c>
      <c r="AB7223" t="str">
        <f>IF(samplesuperstore_cleaned[[#This Row],[discount]]=0,"0%",IF(samplesuperstore_cleaned[[#This Row],[discount]]=0.02,"1-2%",IF(samplesuperstore_cleaned[[#This Row],[discount]]&lt;=0.04,"3-4%",IF(samplesuperstore_cleaned[[#This Row],[discount]]&lt;=0.06,"5-6%",IF(samplesuperstore_cleaned[[#This Row],[discount]]=0.08,"7-8%","9-10%")))))</f>
        <v>5-6%</v>
      </c>
    </row>
    <row r="7224" spans="1:28" x14ac:dyDescent="0.3">
      <c r="A7224">
        <v>4234</v>
      </c>
      <c r="B7224">
        <v>19143</v>
      </c>
      <c r="C7224" t="s">
        <v>39</v>
      </c>
      <c r="D7224" s="3">
        <v>0.05</v>
      </c>
      <c r="E7224">
        <v>20.99</v>
      </c>
      <c r="F7224">
        <v>2.5</v>
      </c>
      <c r="G7224">
        <v>1592</v>
      </c>
      <c r="H7224" t="s">
        <v>3322</v>
      </c>
      <c r="I7224" t="s">
        <v>41</v>
      </c>
      <c r="J7224" t="s">
        <v>66</v>
      </c>
      <c r="K7224" t="s">
        <v>54</v>
      </c>
      <c r="L7224" t="s">
        <v>55</v>
      </c>
      <c r="M7224" t="s">
        <v>43</v>
      </c>
      <c r="N7224" t="s">
        <v>268</v>
      </c>
      <c r="O7224">
        <v>0.81</v>
      </c>
      <c r="P7224" t="s">
        <v>84</v>
      </c>
      <c r="Q7224" t="s">
        <v>394</v>
      </c>
      <c r="R7224" t="s">
        <v>3323</v>
      </c>
      <c r="S7224">
        <v>44511</v>
      </c>
      <c r="T7224" s="1">
        <v>41158</v>
      </c>
      <c r="U7224" s="1">
        <v>41159</v>
      </c>
      <c r="V7224" s="3">
        <v>-88.253</v>
      </c>
      <c r="W7224">
        <v>22</v>
      </c>
      <c r="X7224" s="2">
        <v>374.96</v>
      </c>
      <c r="Y7224">
        <v>86675</v>
      </c>
      <c r="Z7224" t="s">
        <v>173</v>
      </c>
      <c r="AA7224">
        <v>2012</v>
      </c>
      <c r="AB7224" t="str">
        <f>IF(samplesuperstore_cleaned[[#This Row],[discount]]=0,"0%",IF(samplesuperstore_cleaned[[#This Row],[discount]]=0.02,"1-2%",IF(samplesuperstore_cleaned[[#This Row],[discount]]&lt;=0.04,"3-4%",IF(samplesuperstore_cleaned[[#This Row],[discount]]&lt;=0.06,"5-6%",IF(samplesuperstore_cleaned[[#This Row],[discount]]=0.08,"7-8%","9-10%")))))</f>
        <v>5-6%</v>
      </c>
    </row>
    <row r="7225" spans="1:28" x14ac:dyDescent="0.3">
      <c r="A7225">
        <v>6186</v>
      </c>
      <c r="B7225">
        <v>19637</v>
      </c>
      <c r="C7225" t="s">
        <v>57</v>
      </c>
      <c r="D7225" s="3">
        <v>7.0000000000000007E-2</v>
      </c>
      <c r="E7225">
        <v>11.97</v>
      </c>
      <c r="F7225">
        <v>5.81</v>
      </c>
      <c r="G7225">
        <v>2273</v>
      </c>
      <c r="H7225" t="s">
        <v>4191</v>
      </c>
      <c r="I7225" t="s">
        <v>29</v>
      </c>
      <c r="J7225" t="s">
        <v>30</v>
      </c>
      <c r="K7225" t="s">
        <v>31</v>
      </c>
      <c r="L7225" t="s">
        <v>42</v>
      </c>
      <c r="M7225" t="s">
        <v>52</v>
      </c>
      <c r="N7225" t="s">
        <v>977</v>
      </c>
      <c r="O7225">
        <v>0.6</v>
      </c>
      <c r="P7225" t="s">
        <v>35</v>
      </c>
      <c r="Q7225" t="s">
        <v>255</v>
      </c>
      <c r="R7225" t="s">
        <v>4192</v>
      </c>
      <c r="S7225">
        <v>78550</v>
      </c>
      <c r="T7225" s="1">
        <v>40653</v>
      </c>
      <c r="U7225" s="1">
        <v>40653</v>
      </c>
      <c r="V7225" s="3">
        <v>-88.32</v>
      </c>
      <c r="W7225">
        <v>12</v>
      </c>
      <c r="X7225" s="2">
        <v>139.11000000000001</v>
      </c>
      <c r="Y7225">
        <v>90112</v>
      </c>
      <c r="Z7225" t="s">
        <v>127</v>
      </c>
      <c r="AA7225">
        <v>2011</v>
      </c>
      <c r="AB7225" t="str">
        <f>IF(samplesuperstore_cleaned[[#This Row],[discount]]=0,"0%",IF(samplesuperstore_cleaned[[#This Row],[discount]]=0.02,"1-2%",IF(samplesuperstore_cleaned[[#This Row],[discount]]&lt;=0.04,"3-4%",IF(samplesuperstore_cleaned[[#This Row],[discount]]&lt;=0.06,"5-6%",IF(samplesuperstore_cleaned[[#This Row],[discount]]=0.08,"7-8%","9-10%")))))</f>
        <v>9-10%</v>
      </c>
    </row>
    <row r="7226" spans="1:28" x14ac:dyDescent="0.3">
      <c r="A7226">
        <v>6127</v>
      </c>
      <c r="B7226">
        <v>18445</v>
      </c>
      <c r="C7226" t="s">
        <v>78</v>
      </c>
      <c r="D7226" s="3">
        <v>0</v>
      </c>
      <c r="E7226">
        <v>2.78</v>
      </c>
      <c r="F7226">
        <v>1.49</v>
      </c>
      <c r="G7226">
        <v>2256</v>
      </c>
      <c r="H7226" t="s">
        <v>4170</v>
      </c>
      <c r="I7226" t="s">
        <v>29</v>
      </c>
      <c r="J7226" t="s">
        <v>30</v>
      </c>
      <c r="K7226" t="s">
        <v>31</v>
      </c>
      <c r="L7226" t="s">
        <v>138</v>
      </c>
      <c r="M7226" t="s">
        <v>33</v>
      </c>
      <c r="N7226" t="s">
        <v>824</v>
      </c>
      <c r="O7226">
        <v>0.36</v>
      </c>
      <c r="P7226" t="s">
        <v>260</v>
      </c>
      <c r="Q7226" t="s">
        <v>846</v>
      </c>
      <c r="R7226" t="s">
        <v>4094</v>
      </c>
      <c r="S7226">
        <v>28560</v>
      </c>
      <c r="T7226" s="1">
        <v>40667</v>
      </c>
      <c r="U7226" s="1">
        <v>40669</v>
      </c>
      <c r="V7226" s="3">
        <v>-88.365200000000002</v>
      </c>
      <c r="W7226">
        <v>15</v>
      </c>
      <c r="X7226" s="2">
        <v>43.91</v>
      </c>
      <c r="Y7226">
        <v>87966</v>
      </c>
      <c r="Z7226" t="s">
        <v>38</v>
      </c>
      <c r="AA7226">
        <v>2011</v>
      </c>
      <c r="AB7226" t="str">
        <f>IF(samplesuperstore_cleaned[[#This Row],[discount]]=0,"0%",IF(samplesuperstore_cleaned[[#This Row],[discount]]=0.02,"1-2%",IF(samplesuperstore_cleaned[[#This Row],[discount]]&lt;=0.04,"3-4%",IF(samplesuperstore_cleaned[[#This Row],[discount]]&lt;=0.06,"5-6%",IF(samplesuperstore_cleaned[[#This Row],[discount]]=0.08,"7-8%","9-10%")))))</f>
        <v>0%</v>
      </c>
    </row>
    <row r="7227" spans="1:28" x14ac:dyDescent="0.3">
      <c r="A7227">
        <v>7421</v>
      </c>
      <c r="B7227">
        <v>21255</v>
      </c>
      <c r="C7227" t="s">
        <v>27</v>
      </c>
      <c r="D7227" s="3">
        <v>0.09</v>
      </c>
      <c r="E7227">
        <v>6.48</v>
      </c>
      <c r="F7227">
        <v>6.22</v>
      </c>
      <c r="G7227">
        <v>2710</v>
      </c>
      <c r="H7227" t="s">
        <v>4716</v>
      </c>
      <c r="I7227" t="s">
        <v>29</v>
      </c>
      <c r="J7227" t="s">
        <v>244</v>
      </c>
      <c r="K7227" t="s">
        <v>31</v>
      </c>
      <c r="L7227" t="s">
        <v>49</v>
      </c>
      <c r="M7227" t="s">
        <v>33</v>
      </c>
      <c r="N7227" t="s">
        <v>3001</v>
      </c>
      <c r="O7227">
        <v>0.37</v>
      </c>
      <c r="P7227" t="s">
        <v>84</v>
      </c>
      <c r="Q7227" t="s">
        <v>1057</v>
      </c>
      <c r="R7227" t="s">
        <v>4717</v>
      </c>
      <c r="S7227">
        <v>21221</v>
      </c>
      <c r="T7227" s="1">
        <v>41445</v>
      </c>
      <c r="U7227" s="1">
        <v>41447</v>
      </c>
      <c r="V7227" s="3">
        <v>-88.448000000000008</v>
      </c>
      <c r="W7227">
        <v>15</v>
      </c>
      <c r="X7227" s="2">
        <v>91.73</v>
      </c>
      <c r="Y7227">
        <v>89246</v>
      </c>
      <c r="Z7227" t="s">
        <v>189</v>
      </c>
      <c r="AA7227">
        <v>2013</v>
      </c>
      <c r="AB7227" t="str">
        <f>IF(samplesuperstore_cleaned[[#This Row],[discount]]=0,"0%",IF(samplesuperstore_cleaned[[#This Row],[discount]]=0.02,"1-2%",IF(samplesuperstore_cleaned[[#This Row],[discount]]&lt;=0.04,"3-4%",IF(samplesuperstore_cleaned[[#This Row],[discount]]&lt;=0.06,"5-6%",IF(samplesuperstore_cleaned[[#This Row],[discount]]=0.08,"7-8%","9-10%")))))</f>
        <v>9-10%</v>
      </c>
    </row>
    <row r="7228" spans="1:28" x14ac:dyDescent="0.3">
      <c r="A7228">
        <v>8672</v>
      </c>
      <c r="B7228">
        <v>18917</v>
      </c>
      <c r="C7228" t="s">
        <v>60</v>
      </c>
      <c r="D7228" s="3">
        <v>0.09</v>
      </c>
      <c r="E7228">
        <v>6.84</v>
      </c>
      <c r="F7228">
        <v>8.3699999999999992</v>
      </c>
      <c r="G7228">
        <v>3141</v>
      </c>
      <c r="H7228" t="s">
        <v>5210</v>
      </c>
      <c r="I7228" t="s">
        <v>29</v>
      </c>
      <c r="J7228" t="s">
        <v>244</v>
      </c>
      <c r="K7228" t="s">
        <v>31</v>
      </c>
      <c r="L7228" t="s">
        <v>51</v>
      </c>
      <c r="M7228" t="s">
        <v>52</v>
      </c>
      <c r="N7228" t="s">
        <v>1820</v>
      </c>
      <c r="O7228">
        <v>0.57999999999999996</v>
      </c>
      <c r="P7228" t="s">
        <v>35</v>
      </c>
      <c r="Q7228" t="s">
        <v>255</v>
      </c>
      <c r="R7228" t="s">
        <v>3753</v>
      </c>
      <c r="S7228">
        <v>77506</v>
      </c>
      <c r="T7228" s="1">
        <v>40513</v>
      </c>
      <c r="U7228" s="1">
        <v>40520</v>
      </c>
      <c r="V7228" s="3">
        <v>-88.584999999999994</v>
      </c>
      <c r="W7228">
        <v>13</v>
      </c>
      <c r="X7228" s="2">
        <v>87.1</v>
      </c>
      <c r="Y7228">
        <v>86369</v>
      </c>
      <c r="Z7228" t="s">
        <v>72</v>
      </c>
      <c r="AA7228">
        <v>2010</v>
      </c>
      <c r="AB7228" t="str">
        <f>IF(samplesuperstore_cleaned[[#This Row],[discount]]=0,"0%",IF(samplesuperstore_cleaned[[#This Row],[discount]]=0.02,"1-2%",IF(samplesuperstore_cleaned[[#This Row],[discount]]&lt;=0.04,"3-4%",IF(samplesuperstore_cleaned[[#This Row],[discount]]&lt;=0.06,"5-6%",IF(samplesuperstore_cleaned[[#This Row],[discount]]=0.08,"7-8%","9-10%")))))</f>
        <v>9-10%</v>
      </c>
    </row>
    <row r="7229" spans="1:28" x14ac:dyDescent="0.3">
      <c r="A7229">
        <v>1823</v>
      </c>
      <c r="B7229">
        <v>19933</v>
      </c>
      <c r="C7229" t="s">
        <v>39</v>
      </c>
      <c r="D7229" s="3">
        <v>0.09</v>
      </c>
      <c r="E7229">
        <v>6.48</v>
      </c>
      <c r="F7229">
        <v>6.35</v>
      </c>
      <c r="G7229">
        <v>691</v>
      </c>
      <c r="H7229" t="s">
        <v>1905</v>
      </c>
      <c r="I7229" t="s">
        <v>29</v>
      </c>
      <c r="J7229" t="s">
        <v>66</v>
      </c>
      <c r="K7229" t="s">
        <v>31</v>
      </c>
      <c r="L7229" t="s">
        <v>49</v>
      </c>
      <c r="M7229" t="s">
        <v>33</v>
      </c>
      <c r="N7229" t="s">
        <v>1906</v>
      </c>
      <c r="O7229">
        <v>0.37</v>
      </c>
      <c r="P7229" t="s">
        <v>45</v>
      </c>
      <c r="Q7229" t="s">
        <v>46</v>
      </c>
      <c r="R7229" t="s">
        <v>1893</v>
      </c>
      <c r="S7229">
        <v>98408</v>
      </c>
      <c r="T7229" s="1">
        <v>40258</v>
      </c>
      <c r="U7229" s="1">
        <v>40259</v>
      </c>
      <c r="V7229" s="3">
        <v>-88.6</v>
      </c>
      <c r="W7229">
        <v>8</v>
      </c>
      <c r="X7229" s="2">
        <v>49.81</v>
      </c>
      <c r="Y7229">
        <v>89915</v>
      </c>
      <c r="Z7229" t="s">
        <v>165</v>
      </c>
      <c r="AA7229">
        <v>2010</v>
      </c>
      <c r="AB7229" t="str">
        <f>IF(samplesuperstore_cleaned[[#This Row],[discount]]=0,"0%",IF(samplesuperstore_cleaned[[#This Row],[discount]]=0.02,"1-2%",IF(samplesuperstore_cleaned[[#This Row],[discount]]&lt;=0.04,"3-4%",IF(samplesuperstore_cleaned[[#This Row],[discount]]&lt;=0.06,"5-6%",IF(samplesuperstore_cleaned[[#This Row],[discount]]=0.08,"7-8%","9-10%")))))</f>
        <v>9-10%</v>
      </c>
    </row>
    <row r="7230" spans="1:28" x14ac:dyDescent="0.3">
      <c r="A7230">
        <v>5520</v>
      </c>
      <c r="B7230">
        <v>19733</v>
      </c>
      <c r="C7230" t="s">
        <v>27</v>
      </c>
      <c r="D7230" s="3">
        <v>0</v>
      </c>
      <c r="E7230">
        <v>73.98</v>
      </c>
      <c r="F7230">
        <v>14.52</v>
      </c>
      <c r="G7230">
        <v>2037</v>
      </c>
      <c r="H7230" t="s">
        <v>3896</v>
      </c>
      <c r="I7230" t="s">
        <v>29</v>
      </c>
      <c r="J7230" t="s">
        <v>114</v>
      </c>
      <c r="K7230" t="s">
        <v>54</v>
      </c>
      <c r="L7230" t="s">
        <v>181</v>
      </c>
      <c r="M7230" t="s">
        <v>33</v>
      </c>
      <c r="N7230" t="s">
        <v>2401</v>
      </c>
      <c r="O7230">
        <v>0.65</v>
      </c>
      <c r="P7230" t="s">
        <v>45</v>
      </c>
      <c r="Q7230" t="s">
        <v>142</v>
      </c>
      <c r="R7230" t="s">
        <v>3788</v>
      </c>
      <c r="S7230">
        <v>59715</v>
      </c>
      <c r="T7230" s="1">
        <v>40249</v>
      </c>
      <c r="U7230" s="1">
        <v>40251</v>
      </c>
      <c r="V7230" s="3">
        <v>-88.61</v>
      </c>
      <c r="W7230">
        <v>4</v>
      </c>
      <c r="X7230" s="2">
        <v>305.70999999999998</v>
      </c>
      <c r="Y7230">
        <v>89333</v>
      </c>
      <c r="Z7230" t="s">
        <v>165</v>
      </c>
      <c r="AA7230">
        <v>2010</v>
      </c>
      <c r="AB7230" t="str">
        <f>IF(samplesuperstore_cleaned[[#This Row],[discount]]=0,"0%",IF(samplesuperstore_cleaned[[#This Row],[discount]]=0.02,"1-2%",IF(samplesuperstore_cleaned[[#This Row],[discount]]&lt;=0.04,"3-4%",IF(samplesuperstore_cleaned[[#This Row],[discount]]&lt;=0.06,"5-6%",IF(samplesuperstore_cleaned[[#This Row],[discount]]=0.08,"7-8%","9-10%")))))</f>
        <v>0%</v>
      </c>
    </row>
    <row r="7231" spans="1:28" x14ac:dyDescent="0.3">
      <c r="A7231">
        <v>4628</v>
      </c>
      <c r="B7231">
        <v>24545</v>
      </c>
      <c r="C7231" t="s">
        <v>39</v>
      </c>
      <c r="D7231" s="3">
        <v>0.1</v>
      </c>
      <c r="E7231">
        <v>65.989999999999995</v>
      </c>
      <c r="F7231">
        <v>3.99</v>
      </c>
      <c r="G7231">
        <v>1730</v>
      </c>
      <c r="H7231" t="s">
        <v>3509</v>
      </c>
      <c r="I7231" t="s">
        <v>41</v>
      </c>
      <c r="J7231" t="s">
        <v>114</v>
      </c>
      <c r="K7231" t="s">
        <v>54</v>
      </c>
      <c r="L7231" t="s">
        <v>55</v>
      </c>
      <c r="M7231" t="s">
        <v>33</v>
      </c>
      <c r="N7231" t="s">
        <v>230</v>
      </c>
      <c r="O7231">
        <v>0.59</v>
      </c>
      <c r="P7231" t="s">
        <v>45</v>
      </c>
      <c r="Q7231" t="s">
        <v>2278</v>
      </c>
      <c r="R7231" t="s">
        <v>3510</v>
      </c>
      <c r="S7231">
        <v>83843</v>
      </c>
      <c r="T7231" s="1">
        <v>40458</v>
      </c>
      <c r="U7231" s="1">
        <v>40460</v>
      </c>
      <c r="V7231" s="3">
        <v>-88.624800000000008</v>
      </c>
      <c r="W7231">
        <v>5</v>
      </c>
      <c r="X7231" s="2">
        <v>272.86</v>
      </c>
      <c r="Y7231">
        <v>90653</v>
      </c>
      <c r="Z7231" t="s">
        <v>87</v>
      </c>
      <c r="AA7231">
        <v>2010</v>
      </c>
      <c r="AB7231" t="str">
        <f>IF(samplesuperstore_cleaned[[#This Row],[discount]]=0,"0%",IF(samplesuperstore_cleaned[[#This Row],[discount]]=0.02,"1-2%",IF(samplesuperstore_cleaned[[#This Row],[discount]]&lt;=0.04,"3-4%",IF(samplesuperstore_cleaned[[#This Row],[discount]]&lt;=0.06,"5-6%",IF(samplesuperstore_cleaned[[#This Row],[discount]]=0.08,"7-8%","9-10%")))))</f>
        <v>9-10%</v>
      </c>
    </row>
    <row r="7232" spans="1:28" x14ac:dyDescent="0.3">
      <c r="A7232">
        <v>4737</v>
      </c>
      <c r="B7232">
        <v>19175</v>
      </c>
      <c r="C7232" t="s">
        <v>39</v>
      </c>
      <c r="D7232" s="3">
        <v>0</v>
      </c>
      <c r="E7232">
        <v>11.58</v>
      </c>
      <c r="F7232">
        <v>6.97</v>
      </c>
      <c r="G7232">
        <v>1762</v>
      </c>
      <c r="H7232" t="s">
        <v>3552</v>
      </c>
      <c r="I7232" t="s">
        <v>29</v>
      </c>
      <c r="J7232" t="s">
        <v>244</v>
      </c>
      <c r="K7232" t="s">
        <v>31</v>
      </c>
      <c r="L7232" t="s">
        <v>100</v>
      </c>
      <c r="M7232" t="s">
        <v>33</v>
      </c>
      <c r="N7232" t="s">
        <v>585</v>
      </c>
      <c r="O7232">
        <v>0.35</v>
      </c>
      <c r="P7232" t="s">
        <v>260</v>
      </c>
      <c r="Q7232" t="s">
        <v>929</v>
      </c>
      <c r="R7232" t="s">
        <v>3424</v>
      </c>
      <c r="S7232">
        <v>33445</v>
      </c>
      <c r="T7232" s="1">
        <v>40990</v>
      </c>
      <c r="U7232" s="1">
        <v>40990</v>
      </c>
      <c r="V7232" s="3">
        <v>-88.69</v>
      </c>
      <c r="W7232">
        <v>3</v>
      </c>
      <c r="X7232" s="2">
        <v>37.869999999999997</v>
      </c>
      <c r="Y7232">
        <v>89781</v>
      </c>
      <c r="Z7232" t="s">
        <v>165</v>
      </c>
      <c r="AA7232">
        <v>2012</v>
      </c>
      <c r="AB7232" t="str">
        <f>IF(samplesuperstore_cleaned[[#This Row],[discount]]=0,"0%",IF(samplesuperstore_cleaned[[#This Row],[discount]]=0.02,"1-2%",IF(samplesuperstore_cleaned[[#This Row],[discount]]&lt;=0.04,"3-4%",IF(samplesuperstore_cleaned[[#This Row],[discount]]&lt;=0.06,"5-6%",IF(samplesuperstore_cleaned[[#This Row],[discount]]=0.08,"7-8%","9-10%")))))</f>
        <v>0%</v>
      </c>
    </row>
    <row r="7233" spans="1:28" x14ac:dyDescent="0.3">
      <c r="A7233">
        <v>5048</v>
      </c>
      <c r="B7233">
        <v>18879</v>
      </c>
      <c r="C7233" t="s">
        <v>27</v>
      </c>
      <c r="D7233" s="3">
        <v>0.08</v>
      </c>
      <c r="E7233">
        <v>8.09</v>
      </c>
      <c r="F7233">
        <v>7.96</v>
      </c>
      <c r="G7233">
        <v>1869</v>
      </c>
      <c r="H7233" t="s">
        <v>3688</v>
      </c>
      <c r="I7233" t="s">
        <v>29</v>
      </c>
      <c r="J7233" t="s">
        <v>244</v>
      </c>
      <c r="K7233" t="s">
        <v>67</v>
      </c>
      <c r="L7233" t="s">
        <v>104</v>
      </c>
      <c r="M7233" t="s">
        <v>33</v>
      </c>
      <c r="N7233" t="s">
        <v>197</v>
      </c>
      <c r="O7233">
        <v>0.49</v>
      </c>
      <c r="P7233" t="s">
        <v>45</v>
      </c>
      <c r="Q7233" t="s">
        <v>936</v>
      </c>
      <c r="R7233" t="s">
        <v>3513</v>
      </c>
      <c r="S7233">
        <v>88310</v>
      </c>
      <c r="T7233" s="1">
        <v>40301</v>
      </c>
      <c r="U7233" s="1">
        <v>40302</v>
      </c>
      <c r="V7233" s="3">
        <v>-88.82</v>
      </c>
      <c r="W7233">
        <v>10</v>
      </c>
      <c r="X7233" s="2">
        <v>80.349999999999994</v>
      </c>
      <c r="Y7233">
        <v>89209</v>
      </c>
      <c r="Z7233" t="s">
        <v>38</v>
      </c>
      <c r="AA7233">
        <v>2010</v>
      </c>
      <c r="AB7233" t="str">
        <f>IF(samplesuperstore_cleaned[[#This Row],[discount]]=0,"0%",IF(samplesuperstore_cleaned[[#This Row],[discount]]=0.02,"1-2%",IF(samplesuperstore_cleaned[[#This Row],[discount]]&lt;=0.04,"3-4%",IF(samplesuperstore_cleaned[[#This Row],[discount]]&lt;=0.06,"5-6%",IF(samplesuperstore_cleaned[[#This Row],[discount]]=0.08,"7-8%","9-10%")))))</f>
        <v>7-8%</v>
      </c>
    </row>
    <row r="7234" spans="1:28" x14ac:dyDescent="0.3">
      <c r="A7234">
        <v>5973</v>
      </c>
      <c r="B7234">
        <v>19112</v>
      </c>
      <c r="C7234" t="s">
        <v>57</v>
      </c>
      <c r="D7234" s="3">
        <v>0.03</v>
      </c>
      <c r="E7234">
        <v>27.48</v>
      </c>
      <c r="F7234">
        <v>4</v>
      </c>
      <c r="G7234">
        <v>2196</v>
      </c>
      <c r="H7234" t="s">
        <v>4096</v>
      </c>
      <c r="I7234" t="s">
        <v>29</v>
      </c>
      <c r="J7234" t="s">
        <v>114</v>
      </c>
      <c r="K7234" t="s">
        <v>54</v>
      </c>
      <c r="L7234" t="s">
        <v>181</v>
      </c>
      <c r="M7234" t="s">
        <v>33</v>
      </c>
      <c r="N7234" t="s">
        <v>538</v>
      </c>
      <c r="O7234">
        <v>0.75</v>
      </c>
      <c r="P7234" t="s">
        <v>84</v>
      </c>
      <c r="Q7234" t="s">
        <v>125</v>
      </c>
      <c r="R7234" t="s">
        <v>4097</v>
      </c>
      <c r="S7234">
        <v>14701</v>
      </c>
      <c r="T7234" s="1">
        <v>40458</v>
      </c>
      <c r="U7234" s="1">
        <v>40459</v>
      </c>
      <c r="V7234" s="3">
        <v>-88.840800000000002</v>
      </c>
      <c r="W7234">
        <v>11</v>
      </c>
      <c r="X7234" s="2">
        <v>294.97000000000003</v>
      </c>
      <c r="Y7234">
        <v>89175</v>
      </c>
      <c r="Z7234" t="s">
        <v>87</v>
      </c>
      <c r="AA7234">
        <v>2010</v>
      </c>
      <c r="AB7234" t="str">
        <f>IF(samplesuperstore_cleaned[[#This Row],[discount]]=0,"0%",IF(samplesuperstore_cleaned[[#This Row],[discount]]=0.02,"1-2%",IF(samplesuperstore_cleaned[[#This Row],[discount]]&lt;=0.04,"3-4%",IF(samplesuperstore_cleaned[[#This Row],[discount]]&lt;=0.06,"5-6%",IF(samplesuperstore_cleaned[[#This Row],[discount]]=0.08,"7-8%","9-10%")))))</f>
        <v>3-4%</v>
      </c>
    </row>
    <row r="7235" spans="1:28" x14ac:dyDescent="0.3">
      <c r="A7235">
        <v>460</v>
      </c>
      <c r="B7235">
        <v>26129</v>
      </c>
      <c r="C7235" t="s">
        <v>39</v>
      </c>
      <c r="D7235" s="3">
        <v>7.0000000000000007E-2</v>
      </c>
      <c r="E7235">
        <v>7.68</v>
      </c>
      <c r="F7235">
        <v>6.16</v>
      </c>
      <c r="G7235">
        <v>177</v>
      </c>
      <c r="H7235" t="s">
        <v>700</v>
      </c>
      <c r="I7235" t="s">
        <v>29</v>
      </c>
      <c r="J7235" t="s">
        <v>114</v>
      </c>
      <c r="K7235" t="s">
        <v>31</v>
      </c>
      <c r="L7235" t="s">
        <v>138</v>
      </c>
      <c r="M7235" t="s">
        <v>33</v>
      </c>
      <c r="N7235" t="s">
        <v>448</v>
      </c>
      <c r="O7235">
        <v>0.35</v>
      </c>
      <c r="P7235" t="s">
        <v>35</v>
      </c>
      <c r="Q7235" t="s">
        <v>255</v>
      </c>
      <c r="R7235" t="s">
        <v>702</v>
      </c>
      <c r="S7235">
        <v>78415</v>
      </c>
      <c r="T7235" s="1">
        <v>41306</v>
      </c>
      <c r="U7235" s="1">
        <v>41308</v>
      </c>
      <c r="V7235" s="3">
        <v>-88.952500000000001</v>
      </c>
      <c r="W7235">
        <v>12</v>
      </c>
      <c r="X7235" s="2">
        <v>90.68</v>
      </c>
      <c r="Y7235">
        <v>90829</v>
      </c>
      <c r="Z7235" t="s">
        <v>112</v>
      </c>
      <c r="AA7235">
        <v>2013</v>
      </c>
      <c r="AB7235" t="str">
        <f>IF(samplesuperstore_cleaned[[#This Row],[discount]]=0,"0%",IF(samplesuperstore_cleaned[[#This Row],[discount]]=0.02,"1-2%",IF(samplesuperstore_cleaned[[#This Row],[discount]]&lt;=0.04,"3-4%",IF(samplesuperstore_cleaned[[#This Row],[discount]]&lt;=0.06,"5-6%",IF(samplesuperstore_cleaned[[#This Row],[discount]]=0.08,"7-8%","9-10%")))))</f>
        <v>9-10%</v>
      </c>
    </row>
    <row r="7236" spans="1:28" x14ac:dyDescent="0.3">
      <c r="A7236">
        <v>5486</v>
      </c>
      <c r="B7236">
        <v>23820</v>
      </c>
      <c r="C7236" t="s">
        <v>57</v>
      </c>
      <c r="D7236" s="3">
        <v>0.09</v>
      </c>
      <c r="E7236">
        <v>6.48</v>
      </c>
      <c r="F7236">
        <v>6.22</v>
      </c>
      <c r="G7236">
        <v>2023</v>
      </c>
      <c r="H7236" t="s">
        <v>3879</v>
      </c>
      <c r="I7236" t="s">
        <v>29</v>
      </c>
      <c r="J7236" t="s">
        <v>66</v>
      </c>
      <c r="K7236" t="s">
        <v>31</v>
      </c>
      <c r="L7236" t="s">
        <v>49</v>
      </c>
      <c r="M7236" t="s">
        <v>33</v>
      </c>
      <c r="N7236" t="s">
        <v>3001</v>
      </c>
      <c r="O7236">
        <v>0.37</v>
      </c>
      <c r="P7236" t="s">
        <v>35</v>
      </c>
      <c r="Q7236" t="s">
        <v>761</v>
      </c>
      <c r="R7236" t="s">
        <v>3880</v>
      </c>
      <c r="S7236">
        <v>48021</v>
      </c>
      <c r="T7236" s="1">
        <v>41533</v>
      </c>
      <c r="U7236" s="1">
        <v>41534</v>
      </c>
      <c r="V7236" s="3">
        <v>-88.963999999999999</v>
      </c>
      <c r="W7236">
        <v>21</v>
      </c>
      <c r="X7236" s="2">
        <v>137</v>
      </c>
      <c r="Y7236">
        <v>90765</v>
      </c>
      <c r="Z7236" t="s">
        <v>173</v>
      </c>
      <c r="AA7236">
        <v>2013</v>
      </c>
      <c r="AB7236" t="str">
        <f>IF(samplesuperstore_cleaned[[#This Row],[discount]]=0,"0%",IF(samplesuperstore_cleaned[[#This Row],[discount]]=0.02,"1-2%",IF(samplesuperstore_cleaned[[#This Row],[discount]]&lt;=0.04,"3-4%",IF(samplesuperstore_cleaned[[#This Row],[discount]]&lt;=0.06,"5-6%",IF(samplesuperstore_cleaned[[#This Row],[discount]]=0.08,"7-8%","9-10%")))))</f>
        <v>9-10%</v>
      </c>
    </row>
    <row r="7237" spans="1:28" x14ac:dyDescent="0.3">
      <c r="A7237">
        <v>324</v>
      </c>
      <c r="B7237">
        <v>5055</v>
      </c>
      <c r="C7237" t="s">
        <v>39</v>
      </c>
      <c r="D7237" s="3">
        <v>0.02</v>
      </c>
      <c r="E7237">
        <v>3.28</v>
      </c>
      <c r="F7237">
        <v>5</v>
      </c>
      <c r="G7237">
        <v>117</v>
      </c>
      <c r="H7237" t="s">
        <v>519</v>
      </c>
      <c r="I7237" t="s">
        <v>29</v>
      </c>
      <c r="J7237" t="s">
        <v>66</v>
      </c>
      <c r="K7237" t="s">
        <v>31</v>
      </c>
      <c r="L7237" t="s">
        <v>42</v>
      </c>
      <c r="M7237" t="s">
        <v>43</v>
      </c>
      <c r="N7237" t="s">
        <v>515</v>
      </c>
      <c r="O7237">
        <v>0.56000000000000005</v>
      </c>
      <c r="P7237" t="s">
        <v>45</v>
      </c>
      <c r="Q7237" t="s">
        <v>46</v>
      </c>
      <c r="R7237" t="s">
        <v>520</v>
      </c>
      <c r="S7237">
        <v>98103</v>
      </c>
      <c r="T7237" s="1">
        <v>41502</v>
      </c>
      <c r="U7237" s="1">
        <v>41504</v>
      </c>
      <c r="V7237" s="3">
        <v>-89.06</v>
      </c>
      <c r="W7237">
        <v>52</v>
      </c>
      <c r="X7237" s="2">
        <v>190.52</v>
      </c>
      <c r="Y7237">
        <v>36038</v>
      </c>
      <c r="Z7237" t="s">
        <v>107</v>
      </c>
      <c r="AA7237">
        <v>2013</v>
      </c>
      <c r="AB7237" t="str">
        <f>IF(samplesuperstore_cleaned[[#This Row],[discount]]=0,"0%",IF(samplesuperstore_cleaned[[#This Row],[discount]]=0.02,"1-2%",IF(samplesuperstore_cleaned[[#This Row],[discount]]&lt;=0.04,"3-4%",IF(samplesuperstore_cleaned[[#This Row],[discount]]&lt;=0.06,"5-6%",IF(samplesuperstore_cleaned[[#This Row],[discount]]=0.08,"7-8%","9-10%")))))</f>
        <v>1-2%</v>
      </c>
    </row>
    <row r="7238" spans="1:28" x14ac:dyDescent="0.3">
      <c r="A7238">
        <v>6041</v>
      </c>
      <c r="B7238">
        <v>23846</v>
      </c>
      <c r="C7238" t="s">
        <v>27</v>
      </c>
      <c r="D7238" s="3">
        <v>0.09</v>
      </c>
      <c r="E7238">
        <v>4.7699999999999996</v>
      </c>
      <c r="F7238">
        <v>2.39</v>
      </c>
      <c r="G7238">
        <v>2216</v>
      </c>
      <c r="H7238" t="s">
        <v>4126</v>
      </c>
      <c r="I7238" t="s">
        <v>29</v>
      </c>
      <c r="J7238" t="s">
        <v>30</v>
      </c>
      <c r="K7238" t="s">
        <v>54</v>
      </c>
      <c r="L7238" t="s">
        <v>181</v>
      </c>
      <c r="M7238" t="s">
        <v>52</v>
      </c>
      <c r="N7238" t="s">
        <v>1261</v>
      </c>
      <c r="O7238">
        <v>0.72</v>
      </c>
      <c r="P7238" t="s">
        <v>84</v>
      </c>
      <c r="Q7238" t="s">
        <v>394</v>
      </c>
      <c r="R7238" t="s">
        <v>4127</v>
      </c>
      <c r="S7238">
        <v>44256</v>
      </c>
      <c r="T7238" s="1">
        <v>41384</v>
      </c>
      <c r="U7238" s="1">
        <v>41386</v>
      </c>
      <c r="V7238" s="3">
        <v>-89.13</v>
      </c>
      <c r="W7238">
        <v>13</v>
      </c>
      <c r="X7238" s="2">
        <v>58.74</v>
      </c>
      <c r="Y7238">
        <v>90318</v>
      </c>
      <c r="Z7238" t="s">
        <v>127</v>
      </c>
      <c r="AA7238">
        <v>2013</v>
      </c>
      <c r="AB7238" t="str">
        <f>IF(samplesuperstore_cleaned[[#This Row],[discount]]=0,"0%",IF(samplesuperstore_cleaned[[#This Row],[discount]]=0.02,"1-2%",IF(samplesuperstore_cleaned[[#This Row],[discount]]&lt;=0.04,"3-4%",IF(samplesuperstore_cleaned[[#This Row],[discount]]&lt;=0.06,"5-6%",IF(samplesuperstore_cleaned[[#This Row],[discount]]=0.08,"7-8%","9-10%")))))</f>
        <v>9-10%</v>
      </c>
    </row>
    <row r="7239" spans="1:28" x14ac:dyDescent="0.3">
      <c r="A7239">
        <v>2214</v>
      </c>
      <c r="B7239">
        <v>26093</v>
      </c>
      <c r="C7239" t="s">
        <v>39</v>
      </c>
      <c r="D7239" s="3">
        <v>0.05</v>
      </c>
      <c r="E7239">
        <v>4.24</v>
      </c>
      <c r="F7239">
        <v>5.41</v>
      </c>
      <c r="G7239">
        <v>853</v>
      </c>
      <c r="H7239" t="s">
        <v>2204</v>
      </c>
      <c r="I7239" t="s">
        <v>29</v>
      </c>
      <c r="J7239" t="s">
        <v>114</v>
      </c>
      <c r="K7239" t="s">
        <v>31</v>
      </c>
      <c r="L7239" t="s">
        <v>138</v>
      </c>
      <c r="M7239" t="s">
        <v>33</v>
      </c>
      <c r="N7239" t="s">
        <v>222</v>
      </c>
      <c r="O7239">
        <v>0.35</v>
      </c>
      <c r="P7239" t="s">
        <v>45</v>
      </c>
      <c r="Q7239" t="s">
        <v>70</v>
      </c>
      <c r="R7239" t="s">
        <v>2205</v>
      </c>
      <c r="S7239">
        <v>92345</v>
      </c>
      <c r="T7239" s="1">
        <v>40437</v>
      </c>
      <c r="U7239" s="1">
        <v>40439</v>
      </c>
      <c r="V7239" s="3">
        <v>-89.216999999999999</v>
      </c>
      <c r="W7239">
        <v>12</v>
      </c>
      <c r="X7239" s="2">
        <v>50.83</v>
      </c>
      <c r="Y7239">
        <v>88570</v>
      </c>
      <c r="Z7239" t="s">
        <v>173</v>
      </c>
      <c r="AA7239">
        <v>2010</v>
      </c>
      <c r="AB7239" t="str">
        <f>IF(samplesuperstore_cleaned[[#This Row],[discount]]=0,"0%",IF(samplesuperstore_cleaned[[#This Row],[discount]]=0.02,"1-2%",IF(samplesuperstore_cleaned[[#This Row],[discount]]&lt;=0.04,"3-4%",IF(samplesuperstore_cleaned[[#This Row],[discount]]&lt;=0.06,"5-6%",IF(samplesuperstore_cleaned[[#This Row],[discount]]=0.08,"7-8%","9-10%")))))</f>
        <v>5-6%</v>
      </c>
    </row>
    <row r="7240" spans="1:28" x14ac:dyDescent="0.3">
      <c r="A7240">
        <v>6250</v>
      </c>
      <c r="B7240">
        <v>20438</v>
      </c>
      <c r="C7240" t="s">
        <v>39</v>
      </c>
      <c r="D7240" s="3">
        <v>0.04</v>
      </c>
      <c r="E7240">
        <v>15.28</v>
      </c>
      <c r="F7240">
        <v>10.91</v>
      </c>
      <c r="G7240">
        <v>2294</v>
      </c>
      <c r="H7240" t="s">
        <v>4218</v>
      </c>
      <c r="I7240" t="s">
        <v>29</v>
      </c>
      <c r="J7240" t="s">
        <v>30</v>
      </c>
      <c r="K7240" t="s">
        <v>31</v>
      </c>
      <c r="L7240" t="s">
        <v>138</v>
      </c>
      <c r="M7240" t="s">
        <v>33</v>
      </c>
      <c r="N7240" t="s">
        <v>990</v>
      </c>
      <c r="O7240">
        <v>0.36</v>
      </c>
      <c r="P7240" t="s">
        <v>84</v>
      </c>
      <c r="Q7240" t="s">
        <v>361</v>
      </c>
      <c r="R7240" t="s">
        <v>1312</v>
      </c>
      <c r="S7240">
        <v>4901</v>
      </c>
      <c r="T7240" s="1">
        <v>41407</v>
      </c>
      <c r="U7240" s="1">
        <v>41408</v>
      </c>
      <c r="V7240" s="3">
        <v>-89.228499999999997</v>
      </c>
      <c r="W7240">
        <v>13</v>
      </c>
      <c r="X7240" s="2">
        <v>198.06</v>
      </c>
      <c r="Y7240">
        <v>89163</v>
      </c>
      <c r="Z7240" t="s">
        <v>38</v>
      </c>
      <c r="AA7240">
        <v>2013</v>
      </c>
      <c r="AB7240" t="str">
        <f>IF(samplesuperstore_cleaned[[#This Row],[discount]]=0,"0%",IF(samplesuperstore_cleaned[[#This Row],[discount]]=0.02,"1-2%",IF(samplesuperstore_cleaned[[#This Row],[discount]]&lt;=0.04,"3-4%",IF(samplesuperstore_cleaned[[#This Row],[discount]]&lt;=0.06,"5-6%",IF(samplesuperstore_cleaned[[#This Row],[discount]]=0.08,"7-8%","9-10%")))))</f>
        <v>3-4%</v>
      </c>
    </row>
    <row r="7241" spans="1:28" x14ac:dyDescent="0.3">
      <c r="A7241">
        <v>6391</v>
      </c>
      <c r="B7241">
        <v>21511</v>
      </c>
      <c r="C7241" t="s">
        <v>57</v>
      </c>
      <c r="D7241" s="3">
        <v>0.06</v>
      </c>
      <c r="E7241">
        <v>146.34</v>
      </c>
      <c r="F7241">
        <v>43.75</v>
      </c>
      <c r="G7241">
        <v>2355</v>
      </c>
      <c r="H7241" t="s">
        <v>4290</v>
      </c>
      <c r="I7241" t="s">
        <v>61</v>
      </c>
      <c r="J7241" t="s">
        <v>244</v>
      </c>
      <c r="K7241" t="s">
        <v>67</v>
      </c>
      <c r="L7241" t="s">
        <v>95</v>
      </c>
      <c r="M7241" t="s">
        <v>90</v>
      </c>
      <c r="N7241" t="s">
        <v>1478</v>
      </c>
      <c r="O7241">
        <v>0.65</v>
      </c>
      <c r="P7241" t="s">
        <v>45</v>
      </c>
      <c r="Q7241" t="s">
        <v>70</v>
      </c>
      <c r="R7241" t="s">
        <v>4252</v>
      </c>
      <c r="S7241">
        <v>92236</v>
      </c>
      <c r="T7241" s="1">
        <v>40528</v>
      </c>
      <c r="U7241" s="1">
        <v>40530</v>
      </c>
      <c r="V7241" s="3">
        <v>-89.27</v>
      </c>
      <c r="W7241">
        <v>12</v>
      </c>
      <c r="X7241" s="2">
        <v>1721.24</v>
      </c>
      <c r="Y7241">
        <v>91306</v>
      </c>
      <c r="Z7241" t="s">
        <v>72</v>
      </c>
      <c r="AA7241">
        <v>2010</v>
      </c>
      <c r="AB7241" t="str">
        <f>IF(samplesuperstore_cleaned[[#This Row],[discount]]=0,"0%",IF(samplesuperstore_cleaned[[#This Row],[discount]]=0.02,"1-2%",IF(samplesuperstore_cleaned[[#This Row],[discount]]&lt;=0.04,"3-4%",IF(samplesuperstore_cleaned[[#This Row],[discount]]&lt;=0.06,"5-6%",IF(samplesuperstore_cleaned[[#This Row],[discount]]=0.08,"7-8%","9-10%")))))</f>
        <v>5-6%</v>
      </c>
    </row>
    <row r="7242" spans="1:28" x14ac:dyDescent="0.3">
      <c r="A7242">
        <v>8911</v>
      </c>
      <c r="B7242">
        <v>19674</v>
      </c>
      <c r="C7242" t="s">
        <v>78</v>
      </c>
      <c r="D7242" s="3">
        <v>0.08</v>
      </c>
      <c r="E7242">
        <v>65.989999999999995</v>
      </c>
      <c r="F7242">
        <v>19.989999999999998</v>
      </c>
      <c r="G7242">
        <v>3224</v>
      </c>
      <c r="H7242" t="s">
        <v>5297</v>
      </c>
      <c r="I7242" t="s">
        <v>29</v>
      </c>
      <c r="J7242" t="s">
        <v>114</v>
      </c>
      <c r="K7242" t="s">
        <v>54</v>
      </c>
      <c r="L7242" t="s">
        <v>55</v>
      </c>
      <c r="M7242" t="s">
        <v>33</v>
      </c>
      <c r="N7242" t="s">
        <v>2708</v>
      </c>
      <c r="O7242">
        <v>0.59</v>
      </c>
      <c r="P7242" t="s">
        <v>260</v>
      </c>
      <c r="Q7242" t="s">
        <v>619</v>
      </c>
      <c r="R7242" t="s">
        <v>5288</v>
      </c>
      <c r="S7242">
        <v>37066</v>
      </c>
      <c r="T7242" s="1">
        <v>40578</v>
      </c>
      <c r="U7242" s="1">
        <v>40579</v>
      </c>
      <c r="V7242" s="3">
        <v>-89.278000000000006</v>
      </c>
      <c r="W7242">
        <v>2</v>
      </c>
      <c r="X7242" s="2">
        <v>116.32</v>
      </c>
      <c r="Y7242">
        <v>86510</v>
      </c>
      <c r="Z7242" t="s">
        <v>112</v>
      </c>
      <c r="AA7242">
        <v>2011</v>
      </c>
      <c r="AB7242" t="str">
        <f>IF(samplesuperstore_cleaned[[#This Row],[discount]]=0,"0%",IF(samplesuperstore_cleaned[[#This Row],[discount]]=0.02,"1-2%",IF(samplesuperstore_cleaned[[#This Row],[discount]]&lt;=0.04,"3-4%",IF(samplesuperstore_cleaned[[#This Row],[discount]]&lt;=0.06,"5-6%",IF(samplesuperstore_cleaned[[#This Row],[discount]]=0.08,"7-8%","9-10%")))))</f>
        <v>7-8%</v>
      </c>
    </row>
    <row r="7243" spans="1:28" x14ac:dyDescent="0.3">
      <c r="A7243">
        <v>2107</v>
      </c>
      <c r="B7243">
        <v>20002</v>
      </c>
      <c r="C7243" t="s">
        <v>27</v>
      </c>
      <c r="D7243" s="3">
        <v>0.01</v>
      </c>
      <c r="E7243">
        <v>28.28</v>
      </c>
      <c r="F7243">
        <v>13.99</v>
      </c>
      <c r="G7243">
        <v>799</v>
      </c>
      <c r="H7243" t="s">
        <v>2113</v>
      </c>
      <c r="I7243" t="s">
        <v>41</v>
      </c>
      <c r="J7243" t="s">
        <v>244</v>
      </c>
      <c r="K7243" t="s">
        <v>31</v>
      </c>
      <c r="L7243" t="s">
        <v>158</v>
      </c>
      <c r="M7243" t="s">
        <v>154</v>
      </c>
      <c r="N7243" t="s">
        <v>2117</v>
      </c>
      <c r="O7243">
        <v>0.57999999999999996</v>
      </c>
      <c r="P7243" t="s">
        <v>260</v>
      </c>
      <c r="Q7243" t="s">
        <v>2115</v>
      </c>
      <c r="R7243" t="s">
        <v>2116</v>
      </c>
      <c r="S7243">
        <v>29915</v>
      </c>
      <c r="T7243" s="1">
        <v>40184</v>
      </c>
      <c r="U7243" s="1">
        <v>40186</v>
      </c>
      <c r="V7243" s="3">
        <v>-89.292000000000002</v>
      </c>
      <c r="W7243">
        <v>12</v>
      </c>
      <c r="X7243" s="2">
        <v>368.84</v>
      </c>
      <c r="Y7243">
        <v>89909</v>
      </c>
      <c r="Z7243" t="s">
        <v>132</v>
      </c>
      <c r="AA7243">
        <v>2010</v>
      </c>
      <c r="AB7243" t="str">
        <f>IF(samplesuperstore_cleaned[[#This Row],[discount]]=0,"0%",IF(samplesuperstore_cleaned[[#This Row],[discount]]=0.02,"1-2%",IF(samplesuperstore_cleaned[[#This Row],[discount]]&lt;=0.04,"3-4%",IF(samplesuperstore_cleaned[[#This Row],[discount]]&lt;=0.06,"5-6%",IF(samplesuperstore_cleaned[[#This Row],[discount]]=0.08,"7-8%","9-10%")))))</f>
        <v>3-4%</v>
      </c>
    </row>
    <row r="7244" spans="1:28" x14ac:dyDescent="0.3">
      <c r="A7244">
        <v>7375</v>
      </c>
      <c r="B7244">
        <v>18354</v>
      </c>
      <c r="C7244" t="s">
        <v>78</v>
      </c>
      <c r="D7244" s="3">
        <v>0.05</v>
      </c>
      <c r="E7244">
        <v>107.53</v>
      </c>
      <c r="F7244">
        <v>5.81</v>
      </c>
      <c r="G7244">
        <v>2696</v>
      </c>
      <c r="H7244" t="s">
        <v>4695</v>
      </c>
      <c r="I7244" t="s">
        <v>29</v>
      </c>
      <c r="J7244" t="s">
        <v>66</v>
      </c>
      <c r="K7244" t="s">
        <v>67</v>
      </c>
      <c r="L7244" t="s">
        <v>104</v>
      </c>
      <c r="M7244" t="s">
        <v>154</v>
      </c>
      <c r="N7244" t="s">
        <v>1244</v>
      </c>
      <c r="O7244">
        <v>0.65</v>
      </c>
      <c r="P7244" t="s">
        <v>260</v>
      </c>
      <c r="Q7244" t="s">
        <v>2727</v>
      </c>
      <c r="R7244" t="s">
        <v>4570</v>
      </c>
      <c r="S7244">
        <v>35401</v>
      </c>
      <c r="T7244" s="1">
        <v>40242</v>
      </c>
      <c r="U7244" s="1">
        <v>40243</v>
      </c>
      <c r="V7244" s="3">
        <v>-89.418000000000006</v>
      </c>
      <c r="W7244">
        <v>6</v>
      </c>
      <c r="X7244" s="2">
        <v>612.91999999999996</v>
      </c>
      <c r="Y7244">
        <v>87676</v>
      </c>
      <c r="Z7244" t="s">
        <v>165</v>
      </c>
      <c r="AA7244">
        <v>2010</v>
      </c>
      <c r="AB7244" t="str">
        <f>IF(samplesuperstore_cleaned[[#This Row],[discount]]=0,"0%",IF(samplesuperstore_cleaned[[#This Row],[discount]]=0.02,"1-2%",IF(samplesuperstore_cleaned[[#This Row],[discount]]&lt;=0.04,"3-4%",IF(samplesuperstore_cleaned[[#This Row],[discount]]&lt;=0.06,"5-6%",IF(samplesuperstore_cleaned[[#This Row],[discount]]=0.08,"7-8%","9-10%")))))</f>
        <v>5-6%</v>
      </c>
    </row>
    <row r="7245" spans="1:28" x14ac:dyDescent="0.3">
      <c r="A7245">
        <v>6890</v>
      </c>
      <c r="B7245">
        <v>20254</v>
      </c>
      <c r="C7245" t="s">
        <v>39</v>
      </c>
      <c r="D7245" s="3">
        <v>0.04</v>
      </c>
      <c r="E7245">
        <v>40.98</v>
      </c>
      <c r="F7245">
        <v>6.5</v>
      </c>
      <c r="G7245">
        <v>2530</v>
      </c>
      <c r="H7245" t="s">
        <v>4504</v>
      </c>
      <c r="I7245" t="s">
        <v>29</v>
      </c>
      <c r="J7245" t="s">
        <v>114</v>
      </c>
      <c r="K7245" t="s">
        <v>54</v>
      </c>
      <c r="L7245" t="s">
        <v>181</v>
      </c>
      <c r="M7245" t="s">
        <v>33</v>
      </c>
      <c r="N7245" t="s">
        <v>1172</v>
      </c>
      <c r="O7245">
        <v>0.74</v>
      </c>
      <c r="P7245" t="s">
        <v>45</v>
      </c>
      <c r="Q7245" t="s">
        <v>70</v>
      </c>
      <c r="R7245" t="s">
        <v>4054</v>
      </c>
      <c r="S7245">
        <v>92307</v>
      </c>
      <c r="T7245" s="1">
        <v>40266</v>
      </c>
      <c r="U7245" s="1">
        <v>40267</v>
      </c>
      <c r="V7245" s="3">
        <v>-89.5</v>
      </c>
      <c r="W7245">
        <v>7</v>
      </c>
      <c r="X7245" s="2">
        <v>277.07</v>
      </c>
      <c r="Y7245">
        <v>87451</v>
      </c>
      <c r="Z7245" t="s">
        <v>165</v>
      </c>
      <c r="AA7245">
        <v>2010</v>
      </c>
      <c r="AB7245" t="str">
        <f>IF(samplesuperstore_cleaned[[#This Row],[discount]]=0,"0%",IF(samplesuperstore_cleaned[[#This Row],[discount]]=0.02,"1-2%",IF(samplesuperstore_cleaned[[#This Row],[discount]]&lt;=0.04,"3-4%",IF(samplesuperstore_cleaned[[#This Row],[discount]]&lt;=0.06,"5-6%",IF(samplesuperstore_cleaned[[#This Row],[discount]]=0.08,"7-8%","9-10%")))))</f>
        <v>3-4%</v>
      </c>
    </row>
    <row r="7246" spans="1:28" x14ac:dyDescent="0.3">
      <c r="A7246">
        <v>2892</v>
      </c>
      <c r="B7246">
        <v>22817</v>
      </c>
      <c r="C7246" t="s">
        <v>60</v>
      </c>
      <c r="D7246" s="3">
        <v>0</v>
      </c>
      <c r="E7246">
        <v>7.37</v>
      </c>
      <c r="F7246">
        <v>5.53</v>
      </c>
      <c r="G7246">
        <v>1109</v>
      </c>
      <c r="H7246" t="s">
        <v>2606</v>
      </c>
      <c r="I7246" t="s">
        <v>41</v>
      </c>
      <c r="J7246" t="s">
        <v>244</v>
      </c>
      <c r="K7246" t="s">
        <v>54</v>
      </c>
      <c r="L7246" t="s">
        <v>181</v>
      </c>
      <c r="M7246" t="s">
        <v>52</v>
      </c>
      <c r="N7246" t="s">
        <v>770</v>
      </c>
      <c r="O7246">
        <v>0.69</v>
      </c>
      <c r="P7246" t="s">
        <v>35</v>
      </c>
      <c r="Q7246" t="s">
        <v>255</v>
      </c>
      <c r="R7246" t="s">
        <v>2607</v>
      </c>
      <c r="S7246">
        <v>78041</v>
      </c>
      <c r="T7246" s="1">
        <v>40815</v>
      </c>
      <c r="U7246" s="1">
        <v>40824</v>
      </c>
      <c r="V7246" s="3">
        <v>-89.56</v>
      </c>
      <c r="W7246">
        <v>11</v>
      </c>
      <c r="X7246" s="2">
        <v>90.33</v>
      </c>
      <c r="Y7246">
        <v>86413</v>
      </c>
      <c r="Z7246" t="s">
        <v>173</v>
      </c>
      <c r="AA7246">
        <v>2011</v>
      </c>
      <c r="AB7246" t="str">
        <f>IF(samplesuperstore_cleaned[[#This Row],[discount]]=0,"0%",IF(samplesuperstore_cleaned[[#This Row],[discount]]=0.02,"1-2%",IF(samplesuperstore_cleaned[[#This Row],[discount]]&lt;=0.04,"3-4%",IF(samplesuperstore_cleaned[[#This Row],[discount]]&lt;=0.06,"5-6%",IF(samplesuperstore_cleaned[[#This Row],[discount]]=0.08,"7-8%","9-10%")))))</f>
        <v>0%</v>
      </c>
    </row>
    <row r="7247" spans="1:28" x14ac:dyDescent="0.3">
      <c r="A7247">
        <v>2868</v>
      </c>
      <c r="B7247">
        <v>4817</v>
      </c>
      <c r="C7247" t="s">
        <v>60</v>
      </c>
      <c r="D7247" s="3">
        <v>0</v>
      </c>
      <c r="E7247">
        <v>7.37</v>
      </c>
      <c r="F7247">
        <v>5.53</v>
      </c>
      <c r="G7247">
        <v>1106</v>
      </c>
      <c r="H7247" t="s">
        <v>2600</v>
      </c>
      <c r="I7247" t="s">
        <v>41</v>
      </c>
      <c r="J7247" t="s">
        <v>244</v>
      </c>
      <c r="K7247" t="s">
        <v>54</v>
      </c>
      <c r="L7247" t="s">
        <v>181</v>
      </c>
      <c r="M7247" t="s">
        <v>52</v>
      </c>
      <c r="N7247" t="s">
        <v>770</v>
      </c>
      <c r="O7247">
        <v>0.69</v>
      </c>
      <c r="P7247" t="s">
        <v>35</v>
      </c>
      <c r="Q7247" t="s">
        <v>255</v>
      </c>
      <c r="R7247" t="s">
        <v>774</v>
      </c>
      <c r="S7247">
        <v>75220</v>
      </c>
      <c r="T7247" s="1">
        <v>40815</v>
      </c>
      <c r="U7247" s="1">
        <v>40824</v>
      </c>
      <c r="V7247" s="3">
        <v>-89.56</v>
      </c>
      <c r="W7247">
        <v>46</v>
      </c>
      <c r="X7247" s="2">
        <v>377.75</v>
      </c>
      <c r="Y7247">
        <v>34244</v>
      </c>
      <c r="Z7247" t="s">
        <v>173</v>
      </c>
      <c r="AA7247">
        <v>2011</v>
      </c>
      <c r="AB7247" t="str">
        <f>IF(samplesuperstore_cleaned[[#This Row],[discount]]=0,"0%",IF(samplesuperstore_cleaned[[#This Row],[discount]]=0.02,"1-2%",IF(samplesuperstore_cleaned[[#This Row],[discount]]&lt;=0.04,"3-4%",IF(samplesuperstore_cleaned[[#This Row],[discount]]&lt;=0.06,"5-6%",IF(samplesuperstore_cleaned[[#This Row],[discount]]=0.08,"7-8%","9-10%")))))</f>
        <v>0%</v>
      </c>
    </row>
    <row r="7248" spans="1:28" x14ac:dyDescent="0.3">
      <c r="A7248">
        <v>8123</v>
      </c>
      <c r="B7248">
        <v>19923</v>
      </c>
      <c r="C7248" t="s">
        <v>27</v>
      </c>
      <c r="D7248" s="3">
        <v>0.1</v>
      </c>
      <c r="E7248">
        <v>36.549999999999997</v>
      </c>
      <c r="F7248">
        <v>13.89</v>
      </c>
      <c r="G7248">
        <v>2960</v>
      </c>
      <c r="H7248" t="s">
        <v>5000</v>
      </c>
      <c r="I7248" t="s">
        <v>29</v>
      </c>
      <c r="J7248" t="s">
        <v>30</v>
      </c>
      <c r="K7248" t="s">
        <v>31</v>
      </c>
      <c r="L7248" t="s">
        <v>42</v>
      </c>
      <c r="M7248" t="s">
        <v>43</v>
      </c>
      <c r="N7248" t="s">
        <v>1078</v>
      </c>
      <c r="O7248">
        <v>0.41</v>
      </c>
      <c r="P7248" t="s">
        <v>260</v>
      </c>
      <c r="Q7248" t="s">
        <v>2073</v>
      </c>
      <c r="R7248" t="s">
        <v>4683</v>
      </c>
      <c r="S7248">
        <v>72956</v>
      </c>
      <c r="T7248" s="1">
        <v>40273</v>
      </c>
      <c r="U7248" s="1">
        <v>40275</v>
      </c>
      <c r="V7248" s="3">
        <v>-89.572000000000003</v>
      </c>
      <c r="W7248">
        <v>11</v>
      </c>
      <c r="X7248" s="2">
        <v>379.72</v>
      </c>
      <c r="Y7248">
        <v>90646</v>
      </c>
      <c r="Z7248" t="s">
        <v>127</v>
      </c>
      <c r="AA7248">
        <v>2010</v>
      </c>
      <c r="AB7248" t="str">
        <f>IF(samplesuperstore_cleaned[[#This Row],[discount]]=0,"0%",IF(samplesuperstore_cleaned[[#This Row],[discount]]=0.02,"1-2%",IF(samplesuperstore_cleaned[[#This Row],[discount]]&lt;=0.04,"3-4%",IF(samplesuperstore_cleaned[[#This Row],[discount]]&lt;=0.06,"5-6%",IF(samplesuperstore_cleaned[[#This Row],[discount]]=0.08,"7-8%","9-10%")))))</f>
        <v>9-10%</v>
      </c>
    </row>
    <row r="7249" spans="1:28" x14ac:dyDescent="0.3">
      <c r="A7249">
        <v>795</v>
      </c>
      <c r="B7249">
        <v>22216</v>
      </c>
      <c r="C7249" t="s">
        <v>39</v>
      </c>
      <c r="D7249" s="3">
        <v>0</v>
      </c>
      <c r="E7249">
        <v>6.37</v>
      </c>
      <c r="F7249">
        <v>5.19</v>
      </c>
      <c r="G7249">
        <v>305</v>
      </c>
      <c r="H7249" t="s">
        <v>1060</v>
      </c>
      <c r="I7249" t="s">
        <v>29</v>
      </c>
      <c r="J7249" t="s">
        <v>244</v>
      </c>
      <c r="K7249" t="s">
        <v>31</v>
      </c>
      <c r="L7249" t="s">
        <v>138</v>
      </c>
      <c r="M7249" t="s">
        <v>33</v>
      </c>
      <c r="N7249" t="s">
        <v>1065</v>
      </c>
      <c r="O7249">
        <v>0.38</v>
      </c>
      <c r="P7249" t="s">
        <v>84</v>
      </c>
      <c r="Q7249" t="s">
        <v>1057</v>
      </c>
      <c r="R7249" t="s">
        <v>1062</v>
      </c>
      <c r="S7249">
        <v>21128</v>
      </c>
      <c r="T7249" s="1">
        <v>40914</v>
      </c>
      <c r="U7249" s="1">
        <v>40915</v>
      </c>
      <c r="V7249" s="3">
        <v>-89.652619999999999</v>
      </c>
      <c r="W7249">
        <v>13</v>
      </c>
      <c r="X7249" s="2">
        <v>85.07</v>
      </c>
      <c r="Y7249">
        <v>87062</v>
      </c>
      <c r="Z7249" t="s">
        <v>132</v>
      </c>
      <c r="AA7249">
        <v>2012</v>
      </c>
      <c r="AB7249" t="str">
        <f>IF(samplesuperstore_cleaned[[#This Row],[discount]]=0,"0%",IF(samplesuperstore_cleaned[[#This Row],[discount]]=0.02,"1-2%",IF(samplesuperstore_cleaned[[#This Row],[discount]]&lt;=0.04,"3-4%",IF(samplesuperstore_cleaned[[#This Row],[discount]]&lt;=0.06,"5-6%",IF(samplesuperstore_cleaned[[#This Row],[discount]]=0.08,"7-8%","9-10%")))))</f>
        <v>0%</v>
      </c>
    </row>
    <row r="7250" spans="1:28" x14ac:dyDescent="0.3">
      <c r="A7250">
        <v>5707</v>
      </c>
      <c r="B7250">
        <v>23508</v>
      </c>
      <c r="C7250" t="s">
        <v>27</v>
      </c>
      <c r="D7250" s="3">
        <v>7.0000000000000007E-2</v>
      </c>
      <c r="E7250">
        <v>20.34</v>
      </c>
      <c r="F7250">
        <v>35</v>
      </c>
      <c r="G7250">
        <v>2100</v>
      </c>
      <c r="H7250" t="s">
        <v>3973</v>
      </c>
      <c r="I7250" t="s">
        <v>41</v>
      </c>
      <c r="J7250" t="s">
        <v>66</v>
      </c>
      <c r="K7250" t="s">
        <v>31</v>
      </c>
      <c r="L7250" t="s">
        <v>158</v>
      </c>
      <c r="M7250" t="s">
        <v>159</v>
      </c>
      <c r="N7250" t="s">
        <v>960</v>
      </c>
      <c r="O7250">
        <v>0.84</v>
      </c>
      <c r="P7250" t="s">
        <v>260</v>
      </c>
      <c r="Q7250" t="s">
        <v>2115</v>
      </c>
      <c r="R7250" t="s">
        <v>3974</v>
      </c>
      <c r="S7250">
        <v>29406</v>
      </c>
      <c r="T7250" s="1">
        <v>40899</v>
      </c>
      <c r="U7250" s="1">
        <v>40900</v>
      </c>
      <c r="V7250" s="3">
        <v>-89.67</v>
      </c>
      <c r="W7250">
        <v>17</v>
      </c>
      <c r="X7250" s="2">
        <v>345</v>
      </c>
      <c r="Y7250">
        <v>87893</v>
      </c>
      <c r="Z7250" t="s">
        <v>72</v>
      </c>
      <c r="AA7250">
        <v>2011</v>
      </c>
      <c r="AB7250" t="str">
        <f>IF(samplesuperstore_cleaned[[#This Row],[discount]]=0,"0%",IF(samplesuperstore_cleaned[[#This Row],[discount]]=0.02,"1-2%",IF(samplesuperstore_cleaned[[#This Row],[discount]]&lt;=0.04,"3-4%",IF(samplesuperstore_cleaned[[#This Row],[discount]]&lt;=0.06,"5-6%",IF(samplesuperstore_cleaned[[#This Row],[discount]]=0.08,"7-8%","9-10%")))))</f>
        <v>9-10%</v>
      </c>
    </row>
    <row r="7251" spans="1:28" x14ac:dyDescent="0.3">
      <c r="A7251">
        <v>8754</v>
      </c>
      <c r="B7251">
        <v>19376</v>
      </c>
      <c r="C7251" t="s">
        <v>27</v>
      </c>
      <c r="D7251" s="3">
        <v>0.1</v>
      </c>
      <c r="E7251">
        <v>3.98</v>
      </c>
      <c r="F7251">
        <v>0.83</v>
      </c>
      <c r="G7251">
        <v>3167</v>
      </c>
      <c r="H7251" t="s">
        <v>5237</v>
      </c>
      <c r="I7251" t="s">
        <v>29</v>
      </c>
      <c r="J7251" t="s">
        <v>30</v>
      </c>
      <c r="K7251" t="s">
        <v>31</v>
      </c>
      <c r="L7251" t="s">
        <v>42</v>
      </c>
      <c r="M7251" t="s">
        <v>43</v>
      </c>
      <c r="N7251" t="s">
        <v>2968</v>
      </c>
      <c r="O7251">
        <v>0.51</v>
      </c>
      <c r="P7251" t="s">
        <v>260</v>
      </c>
      <c r="Q7251" t="s">
        <v>929</v>
      </c>
      <c r="R7251" t="s">
        <v>5238</v>
      </c>
      <c r="S7251">
        <v>32004</v>
      </c>
      <c r="T7251" s="1">
        <v>40348</v>
      </c>
      <c r="U7251" s="1">
        <v>40350</v>
      </c>
      <c r="V7251" s="3">
        <v>-89.70920000000001</v>
      </c>
      <c r="W7251">
        <v>11</v>
      </c>
      <c r="X7251" s="2">
        <v>42.46</v>
      </c>
      <c r="Y7251">
        <v>86491</v>
      </c>
      <c r="Z7251" t="s">
        <v>189</v>
      </c>
      <c r="AA7251">
        <v>2010</v>
      </c>
      <c r="AB7251" t="str">
        <f>IF(samplesuperstore_cleaned[[#This Row],[discount]]=0,"0%",IF(samplesuperstore_cleaned[[#This Row],[discount]]=0.02,"1-2%",IF(samplesuperstore_cleaned[[#This Row],[discount]]&lt;=0.04,"3-4%",IF(samplesuperstore_cleaned[[#This Row],[discount]]&lt;=0.06,"5-6%",IF(samplesuperstore_cleaned[[#This Row],[discount]]=0.08,"7-8%","9-10%")))))</f>
        <v>9-10%</v>
      </c>
    </row>
    <row r="7252" spans="1:28" x14ac:dyDescent="0.3">
      <c r="A7252">
        <v>6074</v>
      </c>
      <c r="B7252">
        <v>23545</v>
      </c>
      <c r="C7252" t="s">
        <v>27</v>
      </c>
      <c r="D7252" s="3">
        <v>0.02</v>
      </c>
      <c r="E7252">
        <v>7.1</v>
      </c>
      <c r="F7252">
        <v>6.05</v>
      </c>
      <c r="G7252">
        <v>2228</v>
      </c>
      <c r="H7252" t="s">
        <v>4137</v>
      </c>
      <c r="I7252" t="s">
        <v>41</v>
      </c>
      <c r="J7252" t="s">
        <v>30</v>
      </c>
      <c r="K7252" t="s">
        <v>31</v>
      </c>
      <c r="L7252" t="s">
        <v>138</v>
      </c>
      <c r="M7252" t="s">
        <v>33</v>
      </c>
      <c r="N7252" t="s">
        <v>539</v>
      </c>
      <c r="O7252">
        <v>0.39</v>
      </c>
      <c r="P7252" t="s">
        <v>84</v>
      </c>
      <c r="Q7252" t="s">
        <v>596</v>
      </c>
      <c r="R7252" t="s">
        <v>4138</v>
      </c>
      <c r="S7252">
        <v>19087</v>
      </c>
      <c r="T7252" s="1">
        <v>41021</v>
      </c>
      <c r="U7252" s="1">
        <v>41023</v>
      </c>
      <c r="V7252" s="3">
        <v>-89.746000000000009</v>
      </c>
      <c r="W7252">
        <v>12</v>
      </c>
      <c r="X7252" s="2">
        <v>88.42</v>
      </c>
      <c r="Y7252">
        <v>89158</v>
      </c>
      <c r="Z7252" t="s">
        <v>127</v>
      </c>
      <c r="AA7252">
        <v>2012</v>
      </c>
      <c r="AB7252" t="str">
        <f>IF(samplesuperstore_cleaned[[#This Row],[discount]]=0,"0%",IF(samplesuperstore_cleaned[[#This Row],[discount]]=0.02,"1-2%",IF(samplesuperstore_cleaned[[#This Row],[discount]]&lt;=0.04,"3-4%",IF(samplesuperstore_cleaned[[#This Row],[discount]]&lt;=0.06,"5-6%",IF(samplesuperstore_cleaned[[#This Row],[discount]]=0.08,"7-8%","9-10%")))))</f>
        <v>1-2%</v>
      </c>
    </row>
    <row r="7253" spans="1:28" x14ac:dyDescent="0.3">
      <c r="A7253">
        <v>5012</v>
      </c>
      <c r="B7253">
        <v>22808</v>
      </c>
      <c r="C7253" t="s">
        <v>78</v>
      </c>
      <c r="D7253" s="3">
        <v>0.05</v>
      </c>
      <c r="E7253">
        <v>10.52</v>
      </c>
      <c r="F7253">
        <v>7.94</v>
      </c>
      <c r="G7253">
        <v>1847</v>
      </c>
      <c r="H7253" t="s">
        <v>3658</v>
      </c>
      <c r="I7253" t="s">
        <v>29</v>
      </c>
      <c r="J7253" t="s">
        <v>66</v>
      </c>
      <c r="K7253" t="s">
        <v>67</v>
      </c>
      <c r="L7253" t="s">
        <v>104</v>
      </c>
      <c r="M7253" t="s">
        <v>52</v>
      </c>
      <c r="N7253" t="s">
        <v>3660</v>
      </c>
      <c r="O7253">
        <v>0.52</v>
      </c>
      <c r="P7253" t="s">
        <v>84</v>
      </c>
      <c r="Q7253" t="s">
        <v>125</v>
      </c>
      <c r="R7253" t="s">
        <v>3659</v>
      </c>
      <c r="S7253">
        <v>11741</v>
      </c>
      <c r="T7253" s="1">
        <v>41564</v>
      </c>
      <c r="U7253" s="1">
        <v>41566</v>
      </c>
      <c r="V7253" s="3">
        <v>-89.9</v>
      </c>
      <c r="W7253">
        <v>16</v>
      </c>
      <c r="X7253" s="2">
        <v>173.59</v>
      </c>
      <c r="Y7253">
        <v>86049</v>
      </c>
      <c r="Z7253" t="s">
        <v>87</v>
      </c>
      <c r="AA7253">
        <v>2013</v>
      </c>
      <c r="AB7253" t="str">
        <f>IF(samplesuperstore_cleaned[[#This Row],[discount]]=0,"0%",IF(samplesuperstore_cleaned[[#This Row],[discount]]=0.02,"1-2%",IF(samplesuperstore_cleaned[[#This Row],[discount]]&lt;=0.04,"3-4%",IF(samplesuperstore_cleaned[[#This Row],[discount]]&lt;=0.06,"5-6%",IF(samplesuperstore_cleaned[[#This Row],[discount]]=0.08,"7-8%","9-10%")))))</f>
        <v>5-6%</v>
      </c>
    </row>
    <row r="7254" spans="1:28" x14ac:dyDescent="0.3">
      <c r="A7254">
        <v>8314</v>
      </c>
      <c r="B7254">
        <v>18972</v>
      </c>
      <c r="C7254" t="s">
        <v>60</v>
      </c>
      <c r="D7254" s="3">
        <v>0.02</v>
      </c>
      <c r="E7254">
        <v>15.42</v>
      </c>
      <c r="F7254">
        <v>10.68</v>
      </c>
      <c r="G7254">
        <v>3019</v>
      </c>
      <c r="H7254" t="s">
        <v>5067</v>
      </c>
      <c r="I7254" t="s">
        <v>29</v>
      </c>
      <c r="J7254" t="s">
        <v>30</v>
      </c>
      <c r="K7254" t="s">
        <v>31</v>
      </c>
      <c r="L7254" t="s">
        <v>158</v>
      </c>
      <c r="M7254" t="s">
        <v>33</v>
      </c>
      <c r="N7254" t="s">
        <v>427</v>
      </c>
      <c r="O7254">
        <v>0.57999999999999996</v>
      </c>
      <c r="P7254" t="s">
        <v>84</v>
      </c>
      <c r="Q7254" t="s">
        <v>97</v>
      </c>
      <c r="R7254" t="s">
        <v>4221</v>
      </c>
      <c r="S7254">
        <v>7017</v>
      </c>
      <c r="T7254" s="1">
        <v>41192</v>
      </c>
      <c r="U7254" s="1">
        <v>41194</v>
      </c>
      <c r="V7254" s="3">
        <v>-89.963999999999999</v>
      </c>
      <c r="W7254">
        <v>7</v>
      </c>
      <c r="X7254" s="2">
        <v>112.88</v>
      </c>
      <c r="Y7254">
        <v>89074</v>
      </c>
      <c r="Z7254" t="s">
        <v>87</v>
      </c>
      <c r="AA7254">
        <v>2012</v>
      </c>
      <c r="AB7254" t="str">
        <f>IF(samplesuperstore_cleaned[[#This Row],[discount]]=0,"0%",IF(samplesuperstore_cleaned[[#This Row],[discount]]=0.02,"1-2%",IF(samplesuperstore_cleaned[[#This Row],[discount]]&lt;=0.04,"3-4%",IF(samplesuperstore_cleaned[[#This Row],[discount]]&lt;=0.06,"5-6%",IF(samplesuperstore_cleaned[[#This Row],[discount]]=0.08,"7-8%","9-10%")))))</f>
        <v>1-2%</v>
      </c>
    </row>
    <row r="7255" spans="1:28" x14ac:dyDescent="0.3">
      <c r="A7255">
        <v>7728</v>
      </c>
      <c r="B7255">
        <v>20879</v>
      </c>
      <c r="C7255" t="s">
        <v>39</v>
      </c>
      <c r="D7255" s="3">
        <v>0</v>
      </c>
      <c r="E7255">
        <v>5.28</v>
      </c>
      <c r="F7255">
        <v>8.16</v>
      </c>
      <c r="G7255">
        <v>2825</v>
      </c>
      <c r="H7255" t="s">
        <v>4845</v>
      </c>
      <c r="I7255" t="s">
        <v>41</v>
      </c>
      <c r="J7255" t="s">
        <v>244</v>
      </c>
      <c r="K7255" t="s">
        <v>31</v>
      </c>
      <c r="L7255" t="s">
        <v>49</v>
      </c>
      <c r="M7255" t="s">
        <v>33</v>
      </c>
      <c r="N7255" t="s">
        <v>2333</v>
      </c>
      <c r="O7255">
        <v>0.4</v>
      </c>
      <c r="P7255" t="s">
        <v>45</v>
      </c>
      <c r="Q7255" t="s">
        <v>2278</v>
      </c>
      <c r="R7255" t="s">
        <v>4638</v>
      </c>
      <c r="S7255">
        <v>83701</v>
      </c>
      <c r="T7255" s="1">
        <v>41258</v>
      </c>
      <c r="U7255" s="1">
        <v>41259</v>
      </c>
      <c r="V7255" s="3">
        <v>-89.98</v>
      </c>
      <c r="W7255">
        <v>20</v>
      </c>
      <c r="X7255" s="2">
        <v>118.57</v>
      </c>
      <c r="Y7255">
        <v>89500</v>
      </c>
      <c r="Z7255" t="s">
        <v>72</v>
      </c>
      <c r="AA7255">
        <v>2012</v>
      </c>
      <c r="AB7255" t="str">
        <f>IF(samplesuperstore_cleaned[[#This Row],[discount]]=0,"0%",IF(samplesuperstore_cleaned[[#This Row],[discount]]=0.02,"1-2%",IF(samplesuperstore_cleaned[[#This Row],[discount]]&lt;=0.04,"3-4%",IF(samplesuperstore_cleaned[[#This Row],[discount]]&lt;=0.06,"5-6%",IF(samplesuperstore_cleaned[[#This Row],[discount]]=0.08,"7-8%","9-10%")))))</f>
        <v>0%</v>
      </c>
    </row>
    <row r="7256" spans="1:28" x14ac:dyDescent="0.3">
      <c r="A7256">
        <v>4453</v>
      </c>
      <c r="B7256">
        <v>22295</v>
      </c>
      <c r="C7256" t="s">
        <v>78</v>
      </c>
      <c r="D7256" s="3">
        <v>0.04</v>
      </c>
      <c r="E7256">
        <v>4.18</v>
      </c>
      <c r="F7256">
        <v>6.92</v>
      </c>
      <c r="G7256">
        <v>1677</v>
      </c>
      <c r="H7256" t="s">
        <v>3436</v>
      </c>
      <c r="I7256" t="s">
        <v>41</v>
      </c>
      <c r="J7256" t="s">
        <v>114</v>
      </c>
      <c r="K7256" t="s">
        <v>67</v>
      </c>
      <c r="L7256" t="s">
        <v>104</v>
      </c>
      <c r="M7256" t="s">
        <v>33</v>
      </c>
      <c r="N7256" t="s">
        <v>2776</v>
      </c>
      <c r="O7256">
        <v>0.49</v>
      </c>
      <c r="P7256" t="s">
        <v>84</v>
      </c>
      <c r="Q7256" t="s">
        <v>1628</v>
      </c>
      <c r="R7256" t="s">
        <v>3437</v>
      </c>
      <c r="S7256">
        <v>25801</v>
      </c>
      <c r="T7256" s="1">
        <v>41115</v>
      </c>
      <c r="U7256" s="1">
        <v>41117</v>
      </c>
      <c r="V7256" s="3">
        <v>-90.07</v>
      </c>
      <c r="W7256">
        <v>7</v>
      </c>
      <c r="X7256" s="2">
        <v>34.18</v>
      </c>
      <c r="Y7256">
        <v>89492</v>
      </c>
      <c r="Z7256" t="s">
        <v>48</v>
      </c>
      <c r="AA7256">
        <v>2012</v>
      </c>
      <c r="AB7256" t="str">
        <f>IF(samplesuperstore_cleaned[[#This Row],[discount]]=0,"0%",IF(samplesuperstore_cleaned[[#This Row],[discount]]=0.02,"1-2%",IF(samplesuperstore_cleaned[[#This Row],[discount]]&lt;=0.04,"3-4%",IF(samplesuperstore_cleaned[[#This Row],[discount]]&lt;=0.06,"5-6%",IF(samplesuperstore_cleaned[[#This Row],[discount]]=0.08,"7-8%","9-10%")))))</f>
        <v>3-4%</v>
      </c>
    </row>
    <row r="7257" spans="1:28" x14ac:dyDescent="0.3">
      <c r="A7257">
        <v>329</v>
      </c>
      <c r="B7257">
        <v>19510</v>
      </c>
      <c r="C7257" t="s">
        <v>78</v>
      </c>
      <c r="D7257" s="3">
        <v>0.09</v>
      </c>
      <c r="E7257">
        <v>115.99</v>
      </c>
      <c r="F7257">
        <v>5.99</v>
      </c>
      <c r="G7257">
        <v>119</v>
      </c>
      <c r="H7257" t="s">
        <v>521</v>
      </c>
      <c r="I7257" t="s">
        <v>41</v>
      </c>
      <c r="J7257" t="s">
        <v>30</v>
      </c>
      <c r="K7257" t="s">
        <v>54</v>
      </c>
      <c r="L7257" t="s">
        <v>55</v>
      </c>
      <c r="M7257" t="s">
        <v>33</v>
      </c>
      <c r="N7257" t="s">
        <v>527</v>
      </c>
      <c r="O7257">
        <v>0.56999999999999995</v>
      </c>
      <c r="P7257" t="s">
        <v>45</v>
      </c>
      <c r="Q7257" t="s">
        <v>523</v>
      </c>
      <c r="R7257" t="s">
        <v>524</v>
      </c>
      <c r="S7257">
        <v>84118</v>
      </c>
      <c r="T7257" s="1">
        <v>41315</v>
      </c>
      <c r="U7257" s="1">
        <v>41317</v>
      </c>
      <c r="V7257" s="3">
        <v>-90.123000000000005</v>
      </c>
      <c r="W7257">
        <v>4</v>
      </c>
      <c r="X7257" s="2">
        <v>366.1</v>
      </c>
      <c r="Y7257">
        <v>86525</v>
      </c>
      <c r="Z7257" t="s">
        <v>112</v>
      </c>
      <c r="AA7257">
        <v>2013</v>
      </c>
      <c r="AB7257" t="str">
        <f>IF(samplesuperstore_cleaned[[#This Row],[discount]]=0,"0%",IF(samplesuperstore_cleaned[[#This Row],[discount]]=0.02,"1-2%",IF(samplesuperstore_cleaned[[#This Row],[discount]]&lt;=0.04,"3-4%",IF(samplesuperstore_cleaned[[#This Row],[discount]]&lt;=0.06,"5-6%",IF(samplesuperstore_cleaned[[#This Row],[discount]]=0.08,"7-8%","9-10%")))))</f>
        <v>9-10%</v>
      </c>
    </row>
    <row r="7258" spans="1:28" x14ac:dyDescent="0.3">
      <c r="A7258">
        <v>6554</v>
      </c>
      <c r="B7258">
        <v>25419</v>
      </c>
      <c r="C7258" t="s">
        <v>39</v>
      </c>
      <c r="D7258" s="3">
        <v>0.04</v>
      </c>
      <c r="E7258">
        <v>15.99</v>
      </c>
      <c r="F7258">
        <v>9.4</v>
      </c>
      <c r="G7258">
        <v>2410</v>
      </c>
      <c r="H7258" t="s">
        <v>4358</v>
      </c>
      <c r="I7258" t="s">
        <v>41</v>
      </c>
      <c r="J7258" t="s">
        <v>114</v>
      </c>
      <c r="K7258" t="s">
        <v>54</v>
      </c>
      <c r="L7258" t="s">
        <v>62</v>
      </c>
      <c r="M7258" t="s">
        <v>33</v>
      </c>
      <c r="N7258" t="s">
        <v>1995</v>
      </c>
      <c r="O7258">
        <v>0.49</v>
      </c>
      <c r="P7258" t="s">
        <v>35</v>
      </c>
      <c r="Q7258" t="s">
        <v>36</v>
      </c>
      <c r="R7258" t="s">
        <v>4359</v>
      </c>
      <c r="S7258">
        <v>60194</v>
      </c>
      <c r="T7258" s="1">
        <v>41007</v>
      </c>
      <c r="U7258" s="1">
        <v>41008</v>
      </c>
      <c r="V7258" s="3">
        <v>-90.140699999999995</v>
      </c>
      <c r="W7258">
        <v>12</v>
      </c>
      <c r="X7258" s="2">
        <v>195.76</v>
      </c>
      <c r="Y7258">
        <v>85821</v>
      </c>
      <c r="Z7258" t="s">
        <v>127</v>
      </c>
      <c r="AA7258">
        <v>2012</v>
      </c>
      <c r="AB7258" t="str">
        <f>IF(samplesuperstore_cleaned[[#This Row],[discount]]=0,"0%",IF(samplesuperstore_cleaned[[#This Row],[discount]]=0.02,"1-2%",IF(samplesuperstore_cleaned[[#This Row],[discount]]&lt;=0.04,"3-4%",IF(samplesuperstore_cleaned[[#This Row],[discount]]&lt;=0.06,"5-6%",IF(samplesuperstore_cleaned[[#This Row],[discount]]=0.08,"7-8%","9-10%")))))</f>
        <v>3-4%</v>
      </c>
    </row>
    <row r="7259" spans="1:28" x14ac:dyDescent="0.3">
      <c r="A7259">
        <v>1932</v>
      </c>
      <c r="B7259">
        <v>24906</v>
      </c>
      <c r="C7259" t="s">
        <v>57</v>
      </c>
      <c r="D7259" s="3">
        <v>0.05</v>
      </c>
      <c r="E7259">
        <v>9.3800000000000008</v>
      </c>
      <c r="F7259">
        <v>7.28</v>
      </c>
      <c r="G7259">
        <v>716</v>
      </c>
      <c r="H7259" t="s">
        <v>1966</v>
      </c>
      <c r="I7259" t="s">
        <v>29</v>
      </c>
      <c r="J7259" t="s">
        <v>30</v>
      </c>
      <c r="K7259" t="s">
        <v>31</v>
      </c>
      <c r="L7259" t="s">
        <v>158</v>
      </c>
      <c r="M7259" t="s">
        <v>33</v>
      </c>
      <c r="N7259" t="s">
        <v>1812</v>
      </c>
      <c r="O7259">
        <v>0.56999999999999995</v>
      </c>
      <c r="P7259" t="s">
        <v>35</v>
      </c>
      <c r="Q7259" t="s">
        <v>761</v>
      </c>
      <c r="R7259" t="s">
        <v>1967</v>
      </c>
      <c r="S7259">
        <v>48841</v>
      </c>
      <c r="T7259" s="1">
        <v>41184</v>
      </c>
      <c r="U7259" s="1">
        <v>41184</v>
      </c>
      <c r="V7259" s="3">
        <v>-90.233999999999995</v>
      </c>
      <c r="W7259">
        <v>12</v>
      </c>
      <c r="X7259" s="2">
        <v>119.13</v>
      </c>
      <c r="Y7259">
        <v>89351</v>
      </c>
      <c r="Z7259" t="s">
        <v>87</v>
      </c>
      <c r="AA7259">
        <v>2012</v>
      </c>
      <c r="AB7259" t="str">
        <f>IF(samplesuperstore_cleaned[[#This Row],[discount]]=0,"0%",IF(samplesuperstore_cleaned[[#This Row],[discount]]=0.02,"1-2%",IF(samplesuperstore_cleaned[[#This Row],[discount]]&lt;=0.04,"3-4%",IF(samplesuperstore_cleaned[[#This Row],[discount]]&lt;=0.06,"5-6%",IF(samplesuperstore_cleaned[[#This Row],[discount]]=0.08,"7-8%","9-10%")))))</f>
        <v>5-6%</v>
      </c>
    </row>
    <row r="7260" spans="1:28" x14ac:dyDescent="0.3">
      <c r="A7260">
        <v>3607</v>
      </c>
      <c r="B7260">
        <v>19333</v>
      </c>
      <c r="C7260" t="s">
        <v>27</v>
      </c>
      <c r="D7260" s="3">
        <v>0.1</v>
      </c>
      <c r="E7260">
        <v>5.98</v>
      </c>
      <c r="F7260">
        <v>5.35</v>
      </c>
      <c r="G7260">
        <v>1364</v>
      </c>
      <c r="H7260" t="s">
        <v>3004</v>
      </c>
      <c r="I7260" t="s">
        <v>29</v>
      </c>
      <c r="J7260" t="s">
        <v>66</v>
      </c>
      <c r="K7260" t="s">
        <v>31</v>
      </c>
      <c r="L7260" t="s">
        <v>49</v>
      </c>
      <c r="M7260" t="s">
        <v>33</v>
      </c>
      <c r="N7260" t="s">
        <v>3005</v>
      </c>
      <c r="O7260">
        <v>0.4</v>
      </c>
      <c r="P7260" t="s">
        <v>84</v>
      </c>
      <c r="Q7260" t="s">
        <v>1057</v>
      </c>
      <c r="R7260" t="s">
        <v>2256</v>
      </c>
      <c r="S7260">
        <v>20746</v>
      </c>
      <c r="T7260" s="1">
        <v>40254</v>
      </c>
      <c r="U7260" s="1">
        <v>40254</v>
      </c>
      <c r="V7260" s="3">
        <v>-90.26</v>
      </c>
      <c r="W7260">
        <v>10</v>
      </c>
      <c r="X7260" s="2">
        <v>57.34</v>
      </c>
      <c r="Y7260">
        <v>89994</v>
      </c>
      <c r="Z7260" t="s">
        <v>165</v>
      </c>
      <c r="AA7260">
        <v>2010</v>
      </c>
      <c r="AB7260" t="str">
        <f>IF(samplesuperstore_cleaned[[#This Row],[discount]]=0,"0%",IF(samplesuperstore_cleaned[[#This Row],[discount]]=0.02,"1-2%",IF(samplesuperstore_cleaned[[#This Row],[discount]]&lt;=0.04,"3-4%",IF(samplesuperstore_cleaned[[#This Row],[discount]]&lt;=0.06,"5-6%",IF(samplesuperstore_cleaned[[#This Row],[discount]]=0.08,"7-8%","9-10%")))))</f>
        <v>9-10%</v>
      </c>
    </row>
    <row r="7261" spans="1:28" x14ac:dyDescent="0.3">
      <c r="A7261">
        <v>6679</v>
      </c>
      <c r="B7261">
        <v>23067</v>
      </c>
      <c r="C7261" t="s">
        <v>78</v>
      </c>
      <c r="D7261" s="3">
        <v>0.03</v>
      </c>
      <c r="E7261">
        <v>35.99</v>
      </c>
      <c r="F7261">
        <v>0.99</v>
      </c>
      <c r="G7261">
        <v>2455</v>
      </c>
      <c r="H7261" t="s">
        <v>4411</v>
      </c>
      <c r="I7261" t="s">
        <v>29</v>
      </c>
      <c r="J7261" t="s">
        <v>66</v>
      </c>
      <c r="K7261" t="s">
        <v>54</v>
      </c>
      <c r="L7261" t="s">
        <v>55</v>
      </c>
      <c r="M7261" t="s">
        <v>52</v>
      </c>
      <c r="N7261" t="s">
        <v>648</v>
      </c>
      <c r="O7261">
        <v>0.35</v>
      </c>
      <c r="P7261" t="s">
        <v>260</v>
      </c>
      <c r="Q7261" t="s">
        <v>2727</v>
      </c>
      <c r="R7261" t="s">
        <v>4303</v>
      </c>
      <c r="S7261">
        <v>35810</v>
      </c>
      <c r="T7261" s="1">
        <v>41393</v>
      </c>
      <c r="U7261" s="1">
        <v>41395</v>
      </c>
      <c r="V7261" s="3">
        <v>-90.3</v>
      </c>
      <c r="W7261">
        <v>11</v>
      </c>
      <c r="X7261" s="2">
        <v>326.41000000000003</v>
      </c>
      <c r="Y7261">
        <v>89229</v>
      </c>
      <c r="Z7261" t="s">
        <v>127</v>
      </c>
      <c r="AA7261">
        <v>2013</v>
      </c>
      <c r="AB7261" t="str">
        <f>IF(samplesuperstore_cleaned[[#This Row],[discount]]=0,"0%",IF(samplesuperstore_cleaned[[#This Row],[discount]]=0.02,"1-2%",IF(samplesuperstore_cleaned[[#This Row],[discount]]&lt;=0.04,"3-4%",IF(samplesuperstore_cleaned[[#This Row],[discount]]&lt;=0.06,"5-6%",IF(samplesuperstore_cleaned[[#This Row],[discount]]=0.08,"7-8%","9-10%")))))</f>
        <v>3-4%</v>
      </c>
    </row>
    <row r="7262" spans="1:28" x14ac:dyDescent="0.3">
      <c r="A7262">
        <v>8763</v>
      </c>
      <c r="B7262">
        <v>24275</v>
      </c>
      <c r="C7262" t="s">
        <v>57</v>
      </c>
      <c r="D7262" s="3">
        <v>0.08</v>
      </c>
      <c r="E7262">
        <v>8.69</v>
      </c>
      <c r="F7262">
        <v>2.99</v>
      </c>
      <c r="G7262">
        <v>3168</v>
      </c>
      <c r="H7262" t="s">
        <v>5239</v>
      </c>
      <c r="I7262" t="s">
        <v>29</v>
      </c>
      <c r="J7262" t="s">
        <v>30</v>
      </c>
      <c r="K7262" t="s">
        <v>31</v>
      </c>
      <c r="L7262" t="s">
        <v>138</v>
      </c>
      <c r="M7262" t="s">
        <v>33</v>
      </c>
      <c r="N7262" t="s">
        <v>831</v>
      </c>
      <c r="O7262">
        <v>0.39</v>
      </c>
      <c r="P7262" t="s">
        <v>260</v>
      </c>
      <c r="Q7262" t="s">
        <v>929</v>
      </c>
      <c r="R7262" t="s">
        <v>4685</v>
      </c>
      <c r="S7262">
        <v>33952</v>
      </c>
      <c r="T7262" s="1">
        <v>41377</v>
      </c>
      <c r="U7262" s="1">
        <v>41379</v>
      </c>
      <c r="V7262" s="3">
        <v>-90.314000000000007</v>
      </c>
      <c r="W7262">
        <v>9</v>
      </c>
      <c r="X7262" s="2">
        <v>78.459999999999994</v>
      </c>
      <c r="Y7262">
        <v>86499</v>
      </c>
      <c r="Z7262" t="s">
        <v>127</v>
      </c>
      <c r="AA7262">
        <v>2013</v>
      </c>
      <c r="AB7262" t="str">
        <f>IF(samplesuperstore_cleaned[[#This Row],[discount]]=0,"0%",IF(samplesuperstore_cleaned[[#This Row],[discount]]=0.02,"1-2%",IF(samplesuperstore_cleaned[[#This Row],[discount]]&lt;=0.04,"3-4%",IF(samplesuperstore_cleaned[[#This Row],[discount]]&lt;=0.06,"5-6%",IF(samplesuperstore_cleaned[[#This Row],[discount]]=0.08,"7-8%","9-10%")))))</f>
        <v>7-8%</v>
      </c>
    </row>
    <row r="7263" spans="1:28" x14ac:dyDescent="0.3">
      <c r="A7263">
        <v>4353</v>
      </c>
      <c r="B7263">
        <v>23663</v>
      </c>
      <c r="C7263" t="s">
        <v>60</v>
      </c>
      <c r="D7263" s="3">
        <v>0.02</v>
      </c>
      <c r="E7263">
        <v>160.97999999999999</v>
      </c>
      <c r="F7263">
        <v>30</v>
      </c>
      <c r="G7263">
        <v>1637</v>
      </c>
      <c r="H7263" t="s">
        <v>3390</v>
      </c>
      <c r="I7263" t="s">
        <v>61</v>
      </c>
      <c r="J7263" t="s">
        <v>66</v>
      </c>
      <c r="K7263" t="s">
        <v>67</v>
      </c>
      <c r="L7263" t="s">
        <v>68</v>
      </c>
      <c r="M7263" t="s">
        <v>63</v>
      </c>
      <c r="N7263" t="s">
        <v>443</v>
      </c>
      <c r="O7263">
        <v>0.62</v>
      </c>
      <c r="P7263" t="s">
        <v>45</v>
      </c>
      <c r="Q7263" t="s">
        <v>70</v>
      </c>
      <c r="R7263" t="s">
        <v>3391</v>
      </c>
      <c r="S7263">
        <v>92404</v>
      </c>
      <c r="T7263" s="1">
        <v>40653</v>
      </c>
      <c r="U7263" s="1">
        <v>40655</v>
      </c>
      <c r="V7263" s="3">
        <v>-90.41</v>
      </c>
      <c r="W7263">
        <v>1</v>
      </c>
      <c r="X7263" s="2">
        <v>200.38</v>
      </c>
      <c r="Y7263">
        <v>89708</v>
      </c>
      <c r="Z7263" t="s">
        <v>127</v>
      </c>
      <c r="AA7263">
        <v>2011</v>
      </c>
      <c r="AB7263" t="str">
        <f>IF(samplesuperstore_cleaned[[#This Row],[discount]]=0,"0%",IF(samplesuperstore_cleaned[[#This Row],[discount]]=0.02,"1-2%",IF(samplesuperstore_cleaned[[#This Row],[discount]]&lt;=0.04,"3-4%",IF(samplesuperstore_cleaned[[#This Row],[discount]]&lt;=0.06,"5-6%",IF(samplesuperstore_cleaned[[#This Row],[discount]]=0.08,"7-8%","9-10%")))))</f>
        <v>1-2%</v>
      </c>
    </row>
    <row r="7264" spans="1:28" x14ac:dyDescent="0.3">
      <c r="A7264">
        <v>4807</v>
      </c>
      <c r="B7264">
        <v>19466</v>
      </c>
      <c r="C7264" t="s">
        <v>78</v>
      </c>
      <c r="D7264" s="3">
        <v>0.08</v>
      </c>
      <c r="E7264">
        <v>6.48</v>
      </c>
      <c r="F7264">
        <v>5.4</v>
      </c>
      <c r="G7264">
        <v>1781</v>
      </c>
      <c r="H7264" t="s">
        <v>3578</v>
      </c>
      <c r="I7264" t="s">
        <v>29</v>
      </c>
      <c r="J7264" t="s">
        <v>30</v>
      </c>
      <c r="K7264" t="s">
        <v>31</v>
      </c>
      <c r="L7264" t="s">
        <v>49</v>
      </c>
      <c r="M7264" t="s">
        <v>33</v>
      </c>
      <c r="N7264" t="s">
        <v>3468</v>
      </c>
      <c r="O7264">
        <v>0.37</v>
      </c>
      <c r="P7264" t="s">
        <v>45</v>
      </c>
      <c r="Q7264" t="s">
        <v>70</v>
      </c>
      <c r="R7264" t="s">
        <v>3393</v>
      </c>
      <c r="S7264">
        <v>94070</v>
      </c>
      <c r="T7264" s="1">
        <v>40815</v>
      </c>
      <c r="U7264" s="1">
        <v>40817</v>
      </c>
      <c r="V7264" s="3">
        <v>-90.42</v>
      </c>
      <c r="W7264">
        <v>23</v>
      </c>
      <c r="X7264" s="2">
        <v>143.71</v>
      </c>
      <c r="Y7264">
        <v>89859</v>
      </c>
      <c r="Z7264" t="s">
        <v>173</v>
      </c>
      <c r="AA7264">
        <v>2011</v>
      </c>
      <c r="AB7264" t="str">
        <f>IF(samplesuperstore_cleaned[[#This Row],[discount]]=0,"0%",IF(samplesuperstore_cleaned[[#This Row],[discount]]=0.02,"1-2%",IF(samplesuperstore_cleaned[[#This Row],[discount]]&lt;=0.04,"3-4%",IF(samplesuperstore_cleaned[[#This Row],[discount]]&lt;=0.06,"5-6%",IF(samplesuperstore_cleaned[[#This Row],[discount]]=0.08,"7-8%","9-10%")))))</f>
        <v>7-8%</v>
      </c>
    </row>
    <row r="7265" spans="1:28" x14ac:dyDescent="0.3">
      <c r="A7265">
        <v>4274</v>
      </c>
      <c r="B7265">
        <v>22682</v>
      </c>
      <c r="C7265" t="s">
        <v>39</v>
      </c>
      <c r="D7265" s="3">
        <v>0.03</v>
      </c>
      <c r="E7265">
        <v>2.16</v>
      </c>
      <c r="F7265">
        <v>6.05</v>
      </c>
      <c r="G7265">
        <v>1609</v>
      </c>
      <c r="H7265" t="s">
        <v>3344</v>
      </c>
      <c r="I7265" t="s">
        <v>29</v>
      </c>
      <c r="J7265" t="s">
        <v>244</v>
      </c>
      <c r="K7265" t="s">
        <v>31</v>
      </c>
      <c r="L7265" t="s">
        <v>138</v>
      </c>
      <c r="M7265" t="s">
        <v>33</v>
      </c>
      <c r="N7265" t="s">
        <v>1130</v>
      </c>
      <c r="O7265">
        <v>0.37</v>
      </c>
      <c r="P7265" t="s">
        <v>45</v>
      </c>
      <c r="Q7265" t="s">
        <v>70</v>
      </c>
      <c r="R7265" t="s">
        <v>3345</v>
      </c>
      <c r="S7265">
        <v>95823</v>
      </c>
      <c r="T7265" s="1">
        <v>40309</v>
      </c>
      <c r="U7265" s="1">
        <v>40310</v>
      </c>
      <c r="V7265" s="3">
        <v>-90.585499999999996</v>
      </c>
      <c r="W7265">
        <v>7</v>
      </c>
      <c r="X7265" s="2">
        <v>17.309999999999999</v>
      </c>
      <c r="Y7265">
        <v>87824</v>
      </c>
      <c r="Z7265" t="s">
        <v>38</v>
      </c>
      <c r="AA7265">
        <v>2010</v>
      </c>
      <c r="AB7265" t="str">
        <f>IF(samplesuperstore_cleaned[[#This Row],[discount]]=0,"0%",IF(samplesuperstore_cleaned[[#This Row],[discount]]=0.02,"1-2%",IF(samplesuperstore_cleaned[[#This Row],[discount]]&lt;=0.04,"3-4%",IF(samplesuperstore_cleaned[[#This Row],[discount]]&lt;=0.06,"5-6%",IF(samplesuperstore_cleaned[[#This Row],[discount]]=0.08,"7-8%","9-10%")))))</f>
        <v>3-4%</v>
      </c>
    </row>
    <row r="7266" spans="1:28" x14ac:dyDescent="0.3">
      <c r="A7266">
        <v>7234</v>
      </c>
      <c r="B7266">
        <v>24837</v>
      </c>
      <c r="C7266" t="s">
        <v>27</v>
      </c>
      <c r="D7266" s="3">
        <v>0.03</v>
      </c>
      <c r="E7266">
        <v>15.31</v>
      </c>
      <c r="F7266">
        <v>8.7799999999999994</v>
      </c>
      <c r="G7266">
        <v>2642</v>
      </c>
      <c r="H7266" t="s">
        <v>4642</v>
      </c>
      <c r="I7266" t="s">
        <v>29</v>
      </c>
      <c r="J7266" t="s">
        <v>66</v>
      </c>
      <c r="K7266" t="s">
        <v>31</v>
      </c>
      <c r="L7266" t="s">
        <v>158</v>
      </c>
      <c r="M7266" t="s">
        <v>33</v>
      </c>
      <c r="N7266" t="s">
        <v>403</v>
      </c>
      <c r="O7266">
        <v>0.56999999999999995</v>
      </c>
      <c r="P7266" t="s">
        <v>45</v>
      </c>
      <c r="Q7266" t="s">
        <v>2278</v>
      </c>
      <c r="R7266" t="s">
        <v>4638</v>
      </c>
      <c r="S7266">
        <v>83701</v>
      </c>
      <c r="T7266" s="1">
        <v>41390</v>
      </c>
      <c r="U7266" s="1">
        <v>41391</v>
      </c>
      <c r="V7266" s="3">
        <v>-90.72</v>
      </c>
      <c r="W7266">
        <v>9</v>
      </c>
      <c r="X7266" s="2">
        <v>142.54</v>
      </c>
      <c r="Y7266">
        <v>86038</v>
      </c>
      <c r="Z7266" t="s">
        <v>127</v>
      </c>
      <c r="AA7266">
        <v>2013</v>
      </c>
      <c r="AB7266" t="str">
        <f>IF(samplesuperstore_cleaned[[#This Row],[discount]]=0,"0%",IF(samplesuperstore_cleaned[[#This Row],[discount]]=0.02,"1-2%",IF(samplesuperstore_cleaned[[#This Row],[discount]]&lt;=0.04,"3-4%",IF(samplesuperstore_cleaned[[#This Row],[discount]]&lt;=0.06,"5-6%",IF(samplesuperstore_cleaned[[#This Row],[discount]]=0.08,"7-8%","9-10%")))))</f>
        <v>3-4%</v>
      </c>
    </row>
    <row r="7267" spans="1:28" x14ac:dyDescent="0.3">
      <c r="A7267">
        <v>4809</v>
      </c>
      <c r="B7267">
        <v>21283</v>
      </c>
      <c r="C7267" t="s">
        <v>39</v>
      </c>
      <c r="D7267" s="3">
        <v>0.03</v>
      </c>
      <c r="E7267">
        <v>3.28</v>
      </c>
      <c r="F7267">
        <v>3.97</v>
      </c>
      <c r="G7267">
        <v>1782</v>
      </c>
      <c r="H7267" t="s">
        <v>3580</v>
      </c>
      <c r="I7267" t="s">
        <v>29</v>
      </c>
      <c r="J7267" t="s">
        <v>66</v>
      </c>
      <c r="K7267" t="s">
        <v>31</v>
      </c>
      <c r="L7267" t="s">
        <v>42</v>
      </c>
      <c r="M7267" t="s">
        <v>43</v>
      </c>
      <c r="N7267" t="s">
        <v>671</v>
      </c>
      <c r="O7267">
        <v>0.56000000000000005</v>
      </c>
      <c r="P7267" t="s">
        <v>45</v>
      </c>
      <c r="Q7267" t="s">
        <v>70</v>
      </c>
      <c r="R7267" t="s">
        <v>3581</v>
      </c>
      <c r="S7267">
        <v>92672</v>
      </c>
      <c r="T7267" s="1">
        <v>40184</v>
      </c>
      <c r="U7267" s="1">
        <v>40186</v>
      </c>
      <c r="V7267" s="3">
        <v>-90.755600000000001</v>
      </c>
      <c r="W7267">
        <v>7</v>
      </c>
      <c r="X7267" s="2">
        <v>24.57</v>
      </c>
      <c r="Y7267">
        <v>89856</v>
      </c>
      <c r="Z7267" t="s">
        <v>132</v>
      </c>
      <c r="AA7267">
        <v>2010</v>
      </c>
      <c r="AB7267" t="str">
        <f>IF(samplesuperstore_cleaned[[#This Row],[discount]]=0,"0%",IF(samplesuperstore_cleaned[[#This Row],[discount]]=0.02,"1-2%",IF(samplesuperstore_cleaned[[#This Row],[discount]]&lt;=0.04,"3-4%",IF(samplesuperstore_cleaned[[#This Row],[discount]]&lt;=0.06,"5-6%",IF(samplesuperstore_cleaned[[#This Row],[discount]]=0.08,"7-8%","9-10%")))))</f>
        <v>3-4%</v>
      </c>
    </row>
    <row r="7268" spans="1:28" x14ac:dyDescent="0.3">
      <c r="A7268">
        <v>5626</v>
      </c>
      <c r="B7268">
        <v>23282</v>
      </c>
      <c r="C7268" t="s">
        <v>57</v>
      </c>
      <c r="D7268" s="3">
        <v>0.03</v>
      </c>
      <c r="E7268">
        <v>45.19</v>
      </c>
      <c r="F7268">
        <v>1.99</v>
      </c>
      <c r="G7268">
        <v>2069</v>
      </c>
      <c r="H7268" t="s">
        <v>3934</v>
      </c>
      <c r="I7268" t="s">
        <v>29</v>
      </c>
      <c r="J7268" t="s">
        <v>244</v>
      </c>
      <c r="K7268" t="s">
        <v>54</v>
      </c>
      <c r="L7268" t="s">
        <v>181</v>
      </c>
      <c r="M7268" t="s">
        <v>52</v>
      </c>
      <c r="N7268" t="s">
        <v>1658</v>
      </c>
      <c r="O7268">
        <v>0.55000000000000004</v>
      </c>
      <c r="P7268" t="s">
        <v>260</v>
      </c>
      <c r="Q7268" t="s">
        <v>1554</v>
      </c>
      <c r="R7268" t="s">
        <v>3935</v>
      </c>
      <c r="S7268">
        <v>41075</v>
      </c>
      <c r="T7268" s="1">
        <v>41602</v>
      </c>
      <c r="U7268" s="1">
        <v>41604</v>
      </c>
      <c r="V7268" s="3">
        <v>-90.836199999999991</v>
      </c>
      <c r="W7268">
        <v>21</v>
      </c>
      <c r="X7268" s="2">
        <v>920.52</v>
      </c>
      <c r="Y7268">
        <v>88567</v>
      </c>
      <c r="Z7268" t="s">
        <v>59</v>
      </c>
      <c r="AA7268">
        <v>2013</v>
      </c>
      <c r="AB7268" t="str">
        <f>IF(samplesuperstore_cleaned[[#This Row],[discount]]=0,"0%",IF(samplesuperstore_cleaned[[#This Row],[discount]]=0.02,"1-2%",IF(samplesuperstore_cleaned[[#This Row],[discount]]&lt;=0.04,"3-4%",IF(samplesuperstore_cleaned[[#This Row],[discount]]&lt;=0.06,"5-6%",IF(samplesuperstore_cleaned[[#This Row],[discount]]=0.08,"7-8%","9-10%")))))</f>
        <v>3-4%</v>
      </c>
    </row>
    <row r="7269" spans="1:28" x14ac:dyDescent="0.3">
      <c r="A7269">
        <v>1285</v>
      </c>
      <c r="B7269">
        <v>19602</v>
      </c>
      <c r="C7269" t="s">
        <v>60</v>
      </c>
      <c r="D7269" s="3">
        <v>0.1</v>
      </c>
      <c r="E7269">
        <v>35.409999999999997</v>
      </c>
      <c r="F7269">
        <v>1.99</v>
      </c>
      <c r="G7269">
        <v>499</v>
      </c>
      <c r="H7269" t="s">
        <v>1534</v>
      </c>
      <c r="I7269" t="s">
        <v>29</v>
      </c>
      <c r="J7269" t="s">
        <v>30</v>
      </c>
      <c r="K7269" t="s">
        <v>54</v>
      </c>
      <c r="L7269" t="s">
        <v>181</v>
      </c>
      <c r="M7269" t="s">
        <v>52</v>
      </c>
      <c r="N7269" t="s">
        <v>536</v>
      </c>
      <c r="O7269">
        <v>0.43</v>
      </c>
      <c r="P7269" t="s">
        <v>45</v>
      </c>
      <c r="Q7269" t="s">
        <v>523</v>
      </c>
      <c r="R7269" t="s">
        <v>826</v>
      </c>
      <c r="S7269">
        <v>84107</v>
      </c>
      <c r="T7269" s="1">
        <v>41008</v>
      </c>
      <c r="U7269" s="1">
        <v>41015</v>
      </c>
      <c r="V7269" s="3">
        <v>-90.94</v>
      </c>
      <c r="W7269">
        <v>1</v>
      </c>
      <c r="X7269" s="2">
        <v>32.51</v>
      </c>
      <c r="Y7269">
        <v>90368</v>
      </c>
      <c r="Z7269" t="s">
        <v>127</v>
      </c>
      <c r="AA7269">
        <v>2012</v>
      </c>
      <c r="AB7269" t="str">
        <f>IF(samplesuperstore_cleaned[[#This Row],[discount]]=0,"0%",IF(samplesuperstore_cleaned[[#This Row],[discount]]=0.02,"1-2%",IF(samplesuperstore_cleaned[[#This Row],[discount]]&lt;=0.04,"3-4%",IF(samplesuperstore_cleaned[[#This Row],[discount]]&lt;=0.06,"5-6%",IF(samplesuperstore_cleaned[[#This Row],[discount]]=0.08,"7-8%","9-10%")))))</f>
        <v>9-10%</v>
      </c>
    </row>
    <row r="7270" spans="1:28" x14ac:dyDescent="0.3">
      <c r="A7270">
        <v>1166</v>
      </c>
      <c r="B7270">
        <v>22384</v>
      </c>
      <c r="C7270" t="s">
        <v>60</v>
      </c>
      <c r="D7270" s="3">
        <v>0.06</v>
      </c>
      <c r="E7270">
        <v>16.989999999999998</v>
      </c>
      <c r="F7270">
        <v>8.99</v>
      </c>
      <c r="G7270">
        <v>453</v>
      </c>
      <c r="H7270" t="s">
        <v>1424</v>
      </c>
      <c r="I7270" t="s">
        <v>29</v>
      </c>
      <c r="J7270" t="s">
        <v>66</v>
      </c>
      <c r="K7270" t="s">
        <v>31</v>
      </c>
      <c r="L7270" t="s">
        <v>42</v>
      </c>
      <c r="M7270" t="s">
        <v>52</v>
      </c>
      <c r="N7270" t="s">
        <v>1430</v>
      </c>
      <c r="O7270">
        <v>0.56000000000000005</v>
      </c>
      <c r="P7270" t="s">
        <v>45</v>
      </c>
      <c r="Q7270" t="s">
        <v>70</v>
      </c>
      <c r="R7270" t="s">
        <v>1426</v>
      </c>
      <c r="S7270">
        <v>95032</v>
      </c>
      <c r="T7270" s="1">
        <v>41176</v>
      </c>
      <c r="U7270" s="1">
        <v>41180</v>
      </c>
      <c r="V7270" s="3">
        <v>-91.31</v>
      </c>
      <c r="W7270">
        <v>17</v>
      </c>
      <c r="X7270" s="2">
        <v>286.73</v>
      </c>
      <c r="Y7270">
        <v>86023</v>
      </c>
      <c r="Z7270" t="s">
        <v>173</v>
      </c>
      <c r="AA7270">
        <v>2012</v>
      </c>
      <c r="AB7270" t="str">
        <f>IF(samplesuperstore_cleaned[[#This Row],[discount]]=0,"0%",IF(samplesuperstore_cleaned[[#This Row],[discount]]=0.02,"1-2%",IF(samplesuperstore_cleaned[[#This Row],[discount]]&lt;=0.04,"3-4%",IF(samplesuperstore_cleaned[[#This Row],[discount]]&lt;=0.06,"5-6%",IF(samplesuperstore_cleaned[[#This Row],[discount]]=0.08,"7-8%","9-10%")))))</f>
        <v>5-6%</v>
      </c>
    </row>
    <row r="7271" spans="1:28" x14ac:dyDescent="0.3">
      <c r="A7271">
        <v>5302</v>
      </c>
      <c r="B7271">
        <v>21426</v>
      </c>
      <c r="C7271" t="s">
        <v>78</v>
      </c>
      <c r="D7271" s="3">
        <v>0.08</v>
      </c>
      <c r="E7271">
        <v>9.48</v>
      </c>
      <c r="F7271">
        <v>7.29</v>
      </c>
      <c r="G7271">
        <v>1975</v>
      </c>
      <c r="H7271" t="s">
        <v>3821</v>
      </c>
      <c r="I7271" t="s">
        <v>41</v>
      </c>
      <c r="J7271" t="s">
        <v>244</v>
      </c>
      <c r="K7271" t="s">
        <v>67</v>
      </c>
      <c r="L7271" t="s">
        <v>104</v>
      </c>
      <c r="M7271" t="s">
        <v>52</v>
      </c>
      <c r="N7271" t="s">
        <v>105</v>
      </c>
      <c r="O7271">
        <v>0.45</v>
      </c>
      <c r="P7271" t="s">
        <v>35</v>
      </c>
      <c r="Q7271" t="s">
        <v>761</v>
      </c>
      <c r="R7271" t="s">
        <v>762</v>
      </c>
      <c r="S7271">
        <v>48227</v>
      </c>
      <c r="T7271" s="1">
        <v>41464</v>
      </c>
      <c r="U7271" s="1">
        <v>41467</v>
      </c>
      <c r="V7271" s="3">
        <v>-91.336800000000011</v>
      </c>
      <c r="W7271">
        <v>14</v>
      </c>
      <c r="X7271" s="2">
        <v>134.06</v>
      </c>
      <c r="Y7271">
        <v>89044</v>
      </c>
      <c r="Z7271" t="s">
        <v>48</v>
      </c>
      <c r="AA7271">
        <v>2013</v>
      </c>
      <c r="AB7271" t="str">
        <f>IF(samplesuperstore_cleaned[[#This Row],[discount]]=0,"0%",IF(samplesuperstore_cleaned[[#This Row],[discount]]=0.02,"1-2%",IF(samplesuperstore_cleaned[[#This Row],[discount]]&lt;=0.04,"3-4%",IF(samplesuperstore_cleaned[[#This Row],[discount]]&lt;=0.06,"5-6%",IF(samplesuperstore_cleaned[[#This Row],[discount]]=0.08,"7-8%","9-10%")))))</f>
        <v>7-8%</v>
      </c>
    </row>
    <row r="7272" spans="1:28" x14ac:dyDescent="0.3">
      <c r="A7272">
        <v>6558</v>
      </c>
      <c r="B7272">
        <v>23236</v>
      </c>
      <c r="C7272" t="s">
        <v>39</v>
      </c>
      <c r="D7272" s="3">
        <v>0.09</v>
      </c>
      <c r="E7272">
        <v>26.31</v>
      </c>
      <c r="F7272">
        <v>5.89</v>
      </c>
      <c r="G7272">
        <v>2410</v>
      </c>
      <c r="H7272" t="s">
        <v>4358</v>
      </c>
      <c r="I7272" t="s">
        <v>29</v>
      </c>
      <c r="J7272" t="s">
        <v>114</v>
      </c>
      <c r="K7272" t="s">
        <v>54</v>
      </c>
      <c r="L7272" t="s">
        <v>181</v>
      </c>
      <c r="M7272" t="s">
        <v>33</v>
      </c>
      <c r="N7272" t="s">
        <v>2304</v>
      </c>
      <c r="O7272">
        <v>0.75</v>
      </c>
      <c r="P7272" t="s">
        <v>35</v>
      </c>
      <c r="Q7272" t="s">
        <v>36</v>
      </c>
      <c r="R7272" t="s">
        <v>4359</v>
      </c>
      <c r="S7272">
        <v>60194</v>
      </c>
      <c r="T7272" s="1">
        <v>41518</v>
      </c>
      <c r="U7272" s="1">
        <v>41518</v>
      </c>
      <c r="V7272" s="3">
        <v>-91.585999999999999</v>
      </c>
      <c r="W7272">
        <v>24</v>
      </c>
      <c r="X7272" s="2">
        <v>617.91</v>
      </c>
      <c r="Y7272">
        <v>85824</v>
      </c>
      <c r="Z7272" t="s">
        <v>173</v>
      </c>
      <c r="AA7272">
        <v>2013</v>
      </c>
      <c r="AB7272" t="str">
        <f>IF(samplesuperstore_cleaned[[#This Row],[discount]]=0,"0%",IF(samplesuperstore_cleaned[[#This Row],[discount]]=0.02,"1-2%",IF(samplesuperstore_cleaned[[#This Row],[discount]]&lt;=0.04,"3-4%",IF(samplesuperstore_cleaned[[#This Row],[discount]]&lt;=0.06,"5-6%",IF(samplesuperstore_cleaned[[#This Row],[discount]]=0.08,"7-8%","9-10%")))))</f>
        <v>9-10%</v>
      </c>
    </row>
    <row r="7273" spans="1:28" x14ac:dyDescent="0.3">
      <c r="A7273">
        <v>4080</v>
      </c>
      <c r="B7273">
        <v>26380</v>
      </c>
      <c r="C7273" t="s">
        <v>39</v>
      </c>
      <c r="D7273" s="3">
        <v>0.08</v>
      </c>
      <c r="E7273">
        <v>10.9</v>
      </c>
      <c r="F7273">
        <v>7.46</v>
      </c>
      <c r="G7273">
        <v>1534</v>
      </c>
      <c r="H7273" t="s">
        <v>3243</v>
      </c>
      <c r="I7273" t="s">
        <v>29</v>
      </c>
      <c r="J7273" t="s">
        <v>30</v>
      </c>
      <c r="K7273" t="s">
        <v>31</v>
      </c>
      <c r="L7273" t="s">
        <v>158</v>
      </c>
      <c r="M7273" t="s">
        <v>33</v>
      </c>
      <c r="N7273" t="s">
        <v>654</v>
      </c>
      <c r="O7273">
        <v>0.59</v>
      </c>
      <c r="P7273" t="s">
        <v>35</v>
      </c>
      <c r="Q7273" t="s">
        <v>807</v>
      </c>
      <c r="R7273" t="s">
        <v>3244</v>
      </c>
      <c r="S7273">
        <v>63385</v>
      </c>
      <c r="T7273" s="1">
        <v>41422</v>
      </c>
      <c r="U7273" s="1">
        <v>41423</v>
      </c>
      <c r="V7273" s="3">
        <v>-91.65</v>
      </c>
      <c r="W7273">
        <v>7</v>
      </c>
      <c r="X7273" s="2">
        <v>75.98</v>
      </c>
      <c r="Y7273">
        <v>91329</v>
      </c>
      <c r="Z7273" t="s">
        <v>38</v>
      </c>
      <c r="AA7273">
        <v>2013</v>
      </c>
      <c r="AB7273" t="str">
        <f>IF(samplesuperstore_cleaned[[#This Row],[discount]]=0,"0%",IF(samplesuperstore_cleaned[[#This Row],[discount]]=0.02,"1-2%",IF(samplesuperstore_cleaned[[#This Row],[discount]]&lt;=0.04,"3-4%",IF(samplesuperstore_cleaned[[#This Row],[discount]]&lt;=0.06,"5-6%",IF(samplesuperstore_cleaned[[#This Row],[discount]]=0.08,"7-8%","9-10%")))))</f>
        <v>7-8%</v>
      </c>
    </row>
    <row r="7274" spans="1:28" x14ac:dyDescent="0.3">
      <c r="A7274">
        <v>2017</v>
      </c>
      <c r="B7274">
        <v>22317</v>
      </c>
      <c r="C7274" t="s">
        <v>57</v>
      </c>
      <c r="D7274" s="3">
        <v>0.1</v>
      </c>
      <c r="E7274">
        <v>11.66</v>
      </c>
      <c r="F7274">
        <v>7.95</v>
      </c>
      <c r="G7274">
        <v>756</v>
      </c>
      <c r="H7274" t="s">
        <v>2045</v>
      </c>
      <c r="I7274" t="s">
        <v>29</v>
      </c>
      <c r="J7274" t="s">
        <v>66</v>
      </c>
      <c r="K7274" t="s">
        <v>31</v>
      </c>
      <c r="L7274" t="s">
        <v>42</v>
      </c>
      <c r="M7274" t="s">
        <v>52</v>
      </c>
      <c r="N7274" t="s">
        <v>302</v>
      </c>
      <c r="O7274">
        <v>0.57999999999999996</v>
      </c>
      <c r="P7274" t="s">
        <v>45</v>
      </c>
      <c r="Q7274" t="s">
        <v>210</v>
      </c>
      <c r="R7274" t="s">
        <v>1780</v>
      </c>
      <c r="S7274">
        <v>97224</v>
      </c>
      <c r="T7274" s="1">
        <v>40903</v>
      </c>
      <c r="U7274" s="1">
        <v>40904</v>
      </c>
      <c r="V7274" s="3">
        <v>-91.875</v>
      </c>
      <c r="W7274">
        <v>19</v>
      </c>
      <c r="X7274" s="2">
        <v>206.97</v>
      </c>
      <c r="Y7274">
        <v>90260</v>
      </c>
      <c r="Z7274" t="s">
        <v>72</v>
      </c>
      <c r="AA7274">
        <v>2011</v>
      </c>
      <c r="AB7274" t="str">
        <f>IF(samplesuperstore_cleaned[[#This Row],[discount]]=0,"0%",IF(samplesuperstore_cleaned[[#This Row],[discount]]=0.02,"1-2%",IF(samplesuperstore_cleaned[[#This Row],[discount]]&lt;=0.04,"3-4%",IF(samplesuperstore_cleaned[[#This Row],[discount]]&lt;=0.06,"5-6%",IF(samplesuperstore_cleaned[[#This Row],[discount]]=0.08,"7-8%","9-10%")))))</f>
        <v>9-10%</v>
      </c>
    </row>
    <row r="7275" spans="1:28" x14ac:dyDescent="0.3">
      <c r="A7275">
        <v>6511</v>
      </c>
      <c r="B7275">
        <v>25476</v>
      </c>
      <c r="C7275" t="s">
        <v>57</v>
      </c>
      <c r="D7275" s="3">
        <v>0.04</v>
      </c>
      <c r="E7275">
        <v>55.99</v>
      </c>
      <c r="F7275">
        <v>5</v>
      </c>
      <c r="G7275">
        <v>2395</v>
      </c>
      <c r="H7275" t="s">
        <v>4337</v>
      </c>
      <c r="I7275" t="s">
        <v>29</v>
      </c>
      <c r="J7275" t="s">
        <v>30</v>
      </c>
      <c r="K7275" t="s">
        <v>54</v>
      </c>
      <c r="L7275" t="s">
        <v>55</v>
      </c>
      <c r="M7275" t="s">
        <v>52</v>
      </c>
      <c r="N7275" t="s">
        <v>1003</v>
      </c>
      <c r="O7275">
        <v>0.83</v>
      </c>
      <c r="P7275" t="s">
        <v>260</v>
      </c>
      <c r="Q7275" t="s">
        <v>981</v>
      </c>
      <c r="R7275" t="s">
        <v>4338</v>
      </c>
      <c r="S7275">
        <v>31401</v>
      </c>
      <c r="T7275" s="1">
        <v>41468</v>
      </c>
      <c r="U7275" s="1">
        <v>41469</v>
      </c>
      <c r="V7275" s="3">
        <v>-91.938000000000002</v>
      </c>
      <c r="W7275">
        <v>17</v>
      </c>
      <c r="X7275" s="2">
        <v>824.77</v>
      </c>
      <c r="Y7275">
        <v>86955</v>
      </c>
      <c r="Z7275" t="s">
        <v>48</v>
      </c>
      <c r="AA7275">
        <v>2013</v>
      </c>
      <c r="AB7275" t="str">
        <f>IF(samplesuperstore_cleaned[[#This Row],[discount]]=0,"0%",IF(samplesuperstore_cleaned[[#This Row],[discount]]=0.02,"1-2%",IF(samplesuperstore_cleaned[[#This Row],[discount]]&lt;=0.04,"3-4%",IF(samplesuperstore_cleaned[[#This Row],[discount]]&lt;=0.06,"5-6%",IF(samplesuperstore_cleaned[[#This Row],[discount]]=0.08,"7-8%","9-10%")))))</f>
        <v>3-4%</v>
      </c>
    </row>
    <row r="7276" spans="1:28" x14ac:dyDescent="0.3">
      <c r="A7276">
        <v>8224</v>
      </c>
      <c r="B7276">
        <v>18223</v>
      </c>
      <c r="C7276" t="s">
        <v>57</v>
      </c>
      <c r="D7276" s="3">
        <v>0.08</v>
      </c>
      <c r="E7276">
        <v>11.97</v>
      </c>
      <c r="F7276">
        <v>5.81</v>
      </c>
      <c r="G7276">
        <v>2998</v>
      </c>
      <c r="H7276" t="s">
        <v>5042</v>
      </c>
      <c r="I7276" t="s">
        <v>29</v>
      </c>
      <c r="J7276" t="s">
        <v>30</v>
      </c>
      <c r="K7276" t="s">
        <v>31</v>
      </c>
      <c r="L7276" t="s">
        <v>42</v>
      </c>
      <c r="M7276" t="s">
        <v>52</v>
      </c>
      <c r="N7276" t="s">
        <v>977</v>
      </c>
      <c r="O7276">
        <v>0.6</v>
      </c>
      <c r="P7276" t="s">
        <v>35</v>
      </c>
      <c r="Q7276" t="s">
        <v>761</v>
      </c>
      <c r="R7276" t="s">
        <v>5041</v>
      </c>
      <c r="S7276">
        <v>48375</v>
      </c>
      <c r="T7276" s="1">
        <v>40917</v>
      </c>
      <c r="U7276" s="1">
        <v>40919</v>
      </c>
      <c r="V7276" s="3">
        <v>-92.020399999999995</v>
      </c>
      <c r="W7276">
        <v>8</v>
      </c>
      <c r="X7276" s="2">
        <v>90.53</v>
      </c>
      <c r="Y7276">
        <v>87048</v>
      </c>
      <c r="Z7276" t="s">
        <v>132</v>
      </c>
      <c r="AA7276">
        <v>2012</v>
      </c>
      <c r="AB7276" t="str">
        <f>IF(samplesuperstore_cleaned[[#This Row],[discount]]=0,"0%",IF(samplesuperstore_cleaned[[#This Row],[discount]]=0.02,"1-2%",IF(samplesuperstore_cleaned[[#This Row],[discount]]&lt;=0.04,"3-4%",IF(samplesuperstore_cleaned[[#This Row],[discount]]&lt;=0.06,"5-6%",IF(samplesuperstore_cleaned[[#This Row],[discount]]=0.08,"7-8%","9-10%")))))</f>
        <v>7-8%</v>
      </c>
    </row>
    <row r="7277" spans="1:28" x14ac:dyDescent="0.3">
      <c r="A7277">
        <v>5566</v>
      </c>
      <c r="B7277">
        <v>21904</v>
      </c>
      <c r="C7277" t="s">
        <v>57</v>
      </c>
      <c r="D7277" s="3">
        <v>0.01</v>
      </c>
      <c r="E7277">
        <v>4.8899999999999997</v>
      </c>
      <c r="F7277">
        <v>4.93</v>
      </c>
      <c r="G7277">
        <v>2053</v>
      </c>
      <c r="H7277" t="s">
        <v>3918</v>
      </c>
      <c r="I7277" t="s">
        <v>29</v>
      </c>
      <c r="J7277" t="s">
        <v>66</v>
      </c>
      <c r="K7277" t="s">
        <v>54</v>
      </c>
      <c r="L7277" t="s">
        <v>181</v>
      </c>
      <c r="M7277" t="s">
        <v>52</v>
      </c>
      <c r="N7277" t="s">
        <v>1168</v>
      </c>
      <c r="O7277">
        <v>0.66</v>
      </c>
      <c r="P7277" t="s">
        <v>45</v>
      </c>
      <c r="Q7277" t="s">
        <v>936</v>
      </c>
      <c r="R7277" t="s">
        <v>3664</v>
      </c>
      <c r="S7277">
        <v>88220</v>
      </c>
      <c r="T7277" s="1">
        <v>40791</v>
      </c>
      <c r="U7277" s="1">
        <v>40793</v>
      </c>
      <c r="V7277" s="3">
        <v>-92.04</v>
      </c>
      <c r="W7277">
        <v>12</v>
      </c>
      <c r="X7277" s="2">
        <v>64.44</v>
      </c>
      <c r="Y7277">
        <v>87236</v>
      </c>
      <c r="Z7277" t="s">
        <v>173</v>
      </c>
      <c r="AA7277">
        <v>2011</v>
      </c>
      <c r="AB7277" t="str">
        <f>IF(samplesuperstore_cleaned[[#This Row],[discount]]=0,"0%",IF(samplesuperstore_cleaned[[#This Row],[discount]]=0.02,"1-2%",IF(samplesuperstore_cleaned[[#This Row],[discount]]&lt;=0.04,"3-4%",IF(samplesuperstore_cleaned[[#This Row],[discount]]&lt;=0.06,"5-6%",IF(samplesuperstore_cleaned[[#This Row],[discount]]=0.08,"7-8%","9-10%")))))</f>
        <v>3-4%</v>
      </c>
    </row>
    <row r="7278" spans="1:28" x14ac:dyDescent="0.3">
      <c r="A7278">
        <v>1271</v>
      </c>
      <c r="B7278">
        <v>18757</v>
      </c>
      <c r="C7278" t="s">
        <v>27</v>
      </c>
      <c r="D7278" s="3">
        <v>0.02</v>
      </c>
      <c r="E7278">
        <v>6.48</v>
      </c>
      <c r="F7278">
        <v>6.6</v>
      </c>
      <c r="G7278">
        <v>493</v>
      </c>
      <c r="H7278" t="s">
        <v>1526</v>
      </c>
      <c r="I7278" t="s">
        <v>29</v>
      </c>
      <c r="J7278" t="s">
        <v>244</v>
      </c>
      <c r="K7278" t="s">
        <v>31</v>
      </c>
      <c r="L7278" t="s">
        <v>49</v>
      </c>
      <c r="M7278" t="s">
        <v>33</v>
      </c>
      <c r="N7278" t="s">
        <v>79</v>
      </c>
      <c r="O7278">
        <v>0.37</v>
      </c>
      <c r="P7278" t="s">
        <v>45</v>
      </c>
      <c r="Q7278" t="s">
        <v>46</v>
      </c>
      <c r="R7278" t="s">
        <v>698</v>
      </c>
      <c r="S7278">
        <v>98158</v>
      </c>
      <c r="T7278" s="1">
        <v>40379</v>
      </c>
      <c r="U7278" s="1">
        <v>40381</v>
      </c>
      <c r="V7278" s="3">
        <v>-92.05</v>
      </c>
      <c r="W7278">
        <v>10</v>
      </c>
      <c r="X7278" s="2">
        <v>66.709999999999994</v>
      </c>
      <c r="Y7278">
        <v>88906</v>
      </c>
      <c r="Z7278" t="s">
        <v>48</v>
      </c>
      <c r="AA7278">
        <v>2010</v>
      </c>
      <c r="AB7278" t="str">
        <f>IF(samplesuperstore_cleaned[[#This Row],[discount]]=0,"0%",IF(samplesuperstore_cleaned[[#This Row],[discount]]=0.02,"1-2%",IF(samplesuperstore_cleaned[[#This Row],[discount]]&lt;=0.04,"3-4%",IF(samplesuperstore_cleaned[[#This Row],[discount]]&lt;=0.06,"5-6%",IF(samplesuperstore_cleaned[[#This Row],[discount]]=0.08,"7-8%","9-10%")))))</f>
        <v>1-2%</v>
      </c>
    </row>
    <row r="7279" spans="1:28" x14ac:dyDescent="0.3">
      <c r="A7279">
        <v>1264</v>
      </c>
      <c r="B7279">
        <v>757</v>
      </c>
      <c r="C7279" t="s">
        <v>27</v>
      </c>
      <c r="D7279" s="3">
        <v>0.02</v>
      </c>
      <c r="E7279">
        <v>6.48</v>
      </c>
      <c r="F7279">
        <v>6.6</v>
      </c>
      <c r="G7279">
        <v>491</v>
      </c>
      <c r="H7279" t="s">
        <v>1516</v>
      </c>
      <c r="I7279" t="s">
        <v>29</v>
      </c>
      <c r="J7279" t="s">
        <v>244</v>
      </c>
      <c r="K7279" t="s">
        <v>31</v>
      </c>
      <c r="L7279" t="s">
        <v>49</v>
      </c>
      <c r="M7279" t="s">
        <v>33</v>
      </c>
      <c r="N7279" t="s">
        <v>79</v>
      </c>
      <c r="O7279">
        <v>0.37</v>
      </c>
      <c r="P7279" t="s">
        <v>84</v>
      </c>
      <c r="Q7279" t="s">
        <v>125</v>
      </c>
      <c r="R7279" t="s">
        <v>167</v>
      </c>
      <c r="S7279">
        <v>10154</v>
      </c>
      <c r="T7279" s="1">
        <v>41475</v>
      </c>
      <c r="U7279" s="1">
        <v>41477</v>
      </c>
      <c r="V7279" s="3">
        <v>-92.05</v>
      </c>
      <c r="W7279">
        <v>48</v>
      </c>
      <c r="X7279" s="2">
        <v>320.23</v>
      </c>
      <c r="Y7279">
        <v>5441</v>
      </c>
      <c r="Z7279" t="s">
        <v>48</v>
      </c>
      <c r="AA7279">
        <v>2013</v>
      </c>
      <c r="AB7279" t="str">
        <f>IF(samplesuperstore_cleaned[[#This Row],[discount]]=0,"0%",IF(samplesuperstore_cleaned[[#This Row],[discount]]=0.02,"1-2%",IF(samplesuperstore_cleaned[[#This Row],[discount]]&lt;=0.04,"3-4%",IF(samplesuperstore_cleaned[[#This Row],[discount]]&lt;=0.06,"5-6%",IF(samplesuperstore_cleaned[[#This Row],[discount]]=0.08,"7-8%","9-10%")))))</f>
        <v>1-2%</v>
      </c>
    </row>
    <row r="7280" spans="1:28" x14ac:dyDescent="0.3">
      <c r="A7280">
        <v>3224</v>
      </c>
      <c r="B7280">
        <v>4519</v>
      </c>
      <c r="C7280" t="s">
        <v>27</v>
      </c>
      <c r="D7280" s="3">
        <v>7.0000000000000007E-2</v>
      </c>
      <c r="E7280">
        <v>3.28</v>
      </c>
      <c r="F7280">
        <v>3.97</v>
      </c>
      <c r="G7280">
        <v>1228</v>
      </c>
      <c r="H7280" t="s">
        <v>2792</v>
      </c>
      <c r="I7280" t="s">
        <v>29</v>
      </c>
      <c r="J7280" t="s">
        <v>114</v>
      </c>
      <c r="K7280" t="s">
        <v>31</v>
      </c>
      <c r="L7280" t="s">
        <v>42</v>
      </c>
      <c r="M7280" t="s">
        <v>43</v>
      </c>
      <c r="N7280" t="s">
        <v>550</v>
      </c>
      <c r="O7280">
        <v>0.56000000000000005</v>
      </c>
      <c r="P7280" t="s">
        <v>84</v>
      </c>
      <c r="Q7280" t="s">
        <v>596</v>
      </c>
      <c r="R7280" t="s">
        <v>2793</v>
      </c>
      <c r="S7280">
        <v>19140</v>
      </c>
      <c r="T7280" s="1">
        <v>40576</v>
      </c>
      <c r="U7280" s="1">
        <v>40577</v>
      </c>
      <c r="V7280" s="3">
        <v>-92.16</v>
      </c>
      <c r="W7280">
        <v>34</v>
      </c>
      <c r="X7280" s="2">
        <v>111.83</v>
      </c>
      <c r="Y7280">
        <v>32164</v>
      </c>
      <c r="Z7280" t="s">
        <v>112</v>
      </c>
      <c r="AA7280">
        <v>2011</v>
      </c>
      <c r="AB7280" t="str">
        <f>IF(samplesuperstore_cleaned[[#This Row],[discount]]=0,"0%",IF(samplesuperstore_cleaned[[#This Row],[discount]]=0.02,"1-2%",IF(samplesuperstore_cleaned[[#This Row],[discount]]&lt;=0.04,"3-4%",IF(samplesuperstore_cleaned[[#This Row],[discount]]&lt;=0.06,"5-6%",IF(samplesuperstore_cleaned[[#This Row],[discount]]=0.08,"7-8%","9-10%")))))</f>
        <v>9-10%</v>
      </c>
    </row>
    <row r="7281" spans="1:28" x14ac:dyDescent="0.3">
      <c r="A7281">
        <v>3239</v>
      </c>
      <c r="B7281">
        <v>22519</v>
      </c>
      <c r="C7281" t="s">
        <v>27</v>
      </c>
      <c r="D7281" s="3">
        <v>7.0000000000000007E-2</v>
      </c>
      <c r="E7281">
        <v>3.28</v>
      </c>
      <c r="F7281">
        <v>3.97</v>
      </c>
      <c r="G7281">
        <v>1230</v>
      </c>
      <c r="H7281" t="s">
        <v>2798</v>
      </c>
      <c r="I7281" t="s">
        <v>29</v>
      </c>
      <c r="J7281" t="s">
        <v>114</v>
      </c>
      <c r="K7281" t="s">
        <v>31</v>
      </c>
      <c r="L7281" t="s">
        <v>42</v>
      </c>
      <c r="M7281" t="s">
        <v>43</v>
      </c>
      <c r="N7281" t="s">
        <v>550</v>
      </c>
      <c r="O7281">
        <v>0.56000000000000005</v>
      </c>
      <c r="P7281" t="s">
        <v>45</v>
      </c>
      <c r="Q7281" t="s">
        <v>46</v>
      </c>
      <c r="R7281" t="s">
        <v>2145</v>
      </c>
      <c r="S7281">
        <v>99362</v>
      </c>
      <c r="T7281" s="1">
        <v>40576</v>
      </c>
      <c r="U7281" s="1">
        <v>40577</v>
      </c>
      <c r="V7281" s="3">
        <v>-92.16</v>
      </c>
      <c r="W7281">
        <v>9</v>
      </c>
      <c r="X7281" s="2">
        <v>29.6</v>
      </c>
      <c r="Y7281">
        <v>90379</v>
      </c>
      <c r="Z7281" t="s">
        <v>112</v>
      </c>
      <c r="AA7281">
        <v>2011</v>
      </c>
      <c r="AB7281" t="str">
        <f>IF(samplesuperstore_cleaned[[#This Row],[discount]]=0,"0%",IF(samplesuperstore_cleaned[[#This Row],[discount]]=0.02,"1-2%",IF(samplesuperstore_cleaned[[#This Row],[discount]]&lt;=0.04,"3-4%",IF(samplesuperstore_cleaned[[#This Row],[discount]]&lt;=0.06,"5-6%",IF(samplesuperstore_cleaned[[#This Row],[discount]]=0.08,"7-8%","9-10%")))))</f>
        <v>9-10%</v>
      </c>
    </row>
    <row r="7282" spans="1:28" x14ac:dyDescent="0.3">
      <c r="A7282">
        <v>3634</v>
      </c>
      <c r="B7282">
        <v>24535</v>
      </c>
      <c r="C7282" t="s">
        <v>78</v>
      </c>
      <c r="D7282" s="3">
        <v>7.0000000000000007E-2</v>
      </c>
      <c r="E7282">
        <v>4.0599999999999996</v>
      </c>
      <c r="F7282">
        <v>6.89</v>
      </c>
      <c r="G7282">
        <v>1374</v>
      </c>
      <c r="H7282" t="s">
        <v>3018</v>
      </c>
      <c r="I7282" t="s">
        <v>29</v>
      </c>
      <c r="J7282" t="s">
        <v>66</v>
      </c>
      <c r="K7282" t="s">
        <v>31</v>
      </c>
      <c r="L7282" t="s">
        <v>75</v>
      </c>
      <c r="M7282" t="s">
        <v>33</v>
      </c>
      <c r="N7282" t="s">
        <v>1459</v>
      </c>
      <c r="O7282">
        <v>0.6</v>
      </c>
      <c r="P7282" t="s">
        <v>45</v>
      </c>
      <c r="Q7282" t="s">
        <v>70</v>
      </c>
      <c r="R7282" t="s">
        <v>3019</v>
      </c>
      <c r="S7282">
        <v>95207</v>
      </c>
      <c r="T7282" s="1">
        <v>41432</v>
      </c>
      <c r="U7282" s="1">
        <v>41434</v>
      </c>
      <c r="V7282" s="3">
        <v>-92.167999999999992</v>
      </c>
      <c r="W7282">
        <v>8</v>
      </c>
      <c r="X7282" s="2">
        <v>32.71</v>
      </c>
      <c r="Y7282">
        <v>88217</v>
      </c>
      <c r="Z7282" t="s">
        <v>189</v>
      </c>
      <c r="AA7282">
        <v>2013</v>
      </c>
      <c r="AB7282" t="str">
        <f>IF(samplesuperstore_cleaned[[#This Row],[discount]]=0,"0%",IF(samplesuperstore_cleaned[[#This Row],[discount]]=0.02,"1-2%",IF(samplesuperstore_cleaned[[#This Row],[discount]]&lt;=0.04,"3-4%",IF(samplesuperstore_cleaned[[#This Row],[discount]]&lt;=0.06,"5-6%",IF(samplesuperstore_cleaned[[#This Row],[discount]]=0.08,"7-8%","9-10%")))))</f>
        <v>9-10%</v>
      </c>
    </row>
    <row r="7283" spans="1:28" x14ac:dyDescent="0.3">
      <c r="A7283">
        <v>9027</v>
      </c>
      <c r="B7283">
        <v>19214</v>
      </c>
      <c r="C7283" t="s">
        <v>57</v>
      </c>
      <c r="D7283" s="3">
        <v>0.04</v>
      </c>
      <c r="E7283">
        <v>9.99</v>
      </c>
      <c r="F7283">
        <v>11.59</v>
      </c>
      <c r="G7283">
        <v>3264</v>
      </c>
      <c r="H7283" t="s">
        <v>5342</v>
      </c>
      <c r="I7283" t="s">
        <v>29</v>
      </c>
      <c r="J7283" t="s">
        <v>30</v>
      </c>
      <c r="K7283" t="s">
        <v>31</v>
      </c>
      <c r="L7283" t="s">
        <v>49</v>
      </c>
      <c r="M7283" t="s">
        <v>33</v>
      </c>
      <c r="N7283" t="s">
        <v>3214</v>
      </c>
      <c r="O7283">
        <v>0.4</v>
      </c>
      <c r="P7283" t="s">
        <v>45</v>
      </c>
      <c r="Q7283" t="s">
        <v>70</v>
      </c>
      <c r="R7283" t="s">
        <v>5275</v>
      </c>
      <c r="S7283">
        <v>95501</v>
      </c>
      <c r="T7283" s="1">
        <v>40317</v>
      </c>
      <c r="U7283" s="1">
        <v>40319</v>
      </c>
      <c r="V7283" s="3">
        <v>-92.32</v>
      </c>
      <c r="W7283">
        <v>5</v>
      </c>
      <c r="X7283" s="2">
        <v>52.09</v>
      </c>
      <c r="Y7283">
        <v>89835</v>
      </c>
      <c r="Z7283" t="s">
        <v>38</v>
      </c>
      <c r="AA7283">
        <v>2010</v>
      </c>
      <c r="AB7283" t="str">
        <f>IF(samplesuperstore_cleaned[[#This Row],[discount]]=0,"0%",IF(samplesuperstore_cleaned[[#This Row],[discount]]=0.02,"1-2%",IF(samplesuperstore_cleaned[[#This Row],[discount]]&lt;=0.04,"3-4%",IF(samplesuperstore_cleaned[[#This Row],[discount]]&lt;=0.06,"5-6%",IF(samplesuperstore_cleaned[[#This Row],[discount]]=0.08,"7-8%","9-10%")))))</f>
        <v>3-4%</v>
      </c>
    </row>
    <row r="7284" spans="1:28" x14ac:dyDescent="0.3">
      <c r="A7284">
        <v>3723</v>
      </c>
      <c r="B7284">
        <v>22819</v>
      </c>
      <c r="C7284" t="s">
        <v>57</v>
      </c>
      <c r="D7284" s="3">
        <v>0.05</v>
      </c>
      <c r="E7284">
        <v>4.28</v>
      </c>
      <c r="F7284">
        <v>4.79</v>
      </c>
      <c r="G7284">
        <v>1409</v>
      </c>
      <c r="H7284" t="s">
        <v>3066</v>
      </c>
      <c r="I7284" t="s">
        <v>29</v>
      </c>
      <c r="J7284" t="s">
        <v>244</v>
      </c>
      <c r="K7284" t="s">
        <v>31</v>
      </c>
      <c r="L7284" t="s">
        <v>49</v>
      </c>
      <c r="M7284" t="s">
        <v>33</v>
      </c>
      <c r="N7284" t="s">
        <v>3068</v>
      </c>
      <c r="O7284">
        <v>0.4</v>
      </c>
      <c r="P7284" t="s">
        <v>45</v>
      </c>
      <c r="Q7284" t="s">
        <v>523</v>
      </c>
      <c r="R7284" t="s">
        <v>3067</v>
      </c>
      <c r="S7284">
        <v>84003</v>
      </c>
      <c r="T7284" s="1">
        <v>41312</v>
      </c>
      <c r="U7284" s="1">
        <v>41313</v>
      </c>
      <c r="V7284" s="3">
        <v>-92.42</v>
      </c>
      <c r="W7284">
        <v>11</v>
      </c>
      <c r="X7284" s="2">
        <v>49.56</v>
      </c>
      <c r="Y7284">
        <v>90447</v>
      </c>
      <c r="Z7284" t="s">
        <v>112</v>
      </c>
      <c r="AA7284">
        <v>2013</v>
      </c>
      <c r="AB7284" t="str">
        <f>IF(samplesuperstore_cleaned[[#This Row],[discount]]=0,"0%",IF(samplesuperstore_cleaned[[#This Row],[discount]]=0.02,"1-2%",IF(samplesuperstore_cleaned[[#This Row],[discount]]&lt;=0.04,"3-4%",IF(samplesuperstore_cleaned[[#This Row],[discount]]&lt;=0.06,"5-6%",IF(samplesuperstore_cleaned[[#This Row],[discount]]=0.08,"7-8%","9-10%")))))</f>
        <v>5-6%</v>
      </c>
    </row>
    <row r="7285" spans="1:28" x14ac:dyDescent="0.3">
      <c r="A7285">
        <v>6299</v>
      </c>
      <c r="B7285">
        <v>25757</v>
      </c>
      <c r="C7285" t="s">
        <v>27</v>
      </c>
      <c r="D7285" s="3">
        <v>0.09</v>
      </c>
      <c r="E7285">
        <v>11.97</v>
      </c>
      <c r="F7285">
        <v>5.81</v>
      </c>
      <c r="G7285">
        <v>2323</v>
      </c>
      <c r="H7285" t="s">
        <v>4251</v>
      </c>
      <c r="I7285" t="s">
        <v>29</v>
      </c>
      <c r="J7285" t="s">
        <v>114</v>
      </c>
      <c r="K7285" t="s">
        <v>31</v>
      </c>
      <c r="L7285" t="s">
        <v>42</v>
      </c>
      <c r="M7285" t="s">
        <v>52</v>
      </c>
      <c r="N7285" t="s">
        <v>977</v>
      </c>
      <c r="O7285">
        <v>0.6</v>
      </c>
      <c r="P7285" t="s">
        <v>45</v>
      </c>
      <c r="Q7285" t="s">
        <v>70</v>
      </c>
      <c r="R7285" t="s">
        <v>4252</v>
      </c>
      <c r="S7285">
        <v>92236</v>
      </c>
      <c r="T7285" s="1">
        <v>41450</v>
      </c>
      <c r="U7285" s="1">
        <v>41451</v>
      </c>
      <c r="V7285" s="3">
        <v>-92.527999999999992</v>
      </c>
      <c r="W7285">
        <v>18</v>
      </c>
      <c r="X7285" s="2">
        <v>200.16</v>
      </c>
      <c r="Y7285">
        <v>88724</v>
      </c>
      <c r="Z7285" t="s">
        <v>189</v>
      </c>
      <c r="AA7285">
        <v>2013</v>
      </c>
      <c r="AB7285" t="str">
        <f>IF(samplesuperstore_cleaned[[#This Row],[discount]]=0,"0%",IF(samplesuperstore_cleaned[[#This Row],[discount]]=0.02,"1-2%",IF(samplesuperstore_cleaned[[#This Row],[discount]]&lt;=0.04,"3-4%",IF(samplesuperstore_cleaned[[#This Row],[discount]]&lt;=0.06,"5-6%",IF(samplesuperstore_cleaned[[#This Row],[discount]]=0.08,"7-8%","9-10%")))))</f>
        <v>9-10%</v>
      </c>
    </row>
    <row r="7286" spans="1:28" x14ac:dyDescent="0.3">
      <c r="A7286">
        <v>3993</v>
      </c>
      <c r="B7286">
        <v>24287</v>
      </c>
      <c r="C7286" t="s">
        <v>78</v>
      </c>
      <c r="D7286" s="3">
        <v>0.03</v>
      </c>
      <c r="E7286">
        <v>15.14</v>
      </c>
      <c r="F7286">
        <v>4.53</v>
      </c>
      <c r="G7286">
        <v>1497</v>
      </c>
      <c r="H7286" t="s">
        <v>3194</v>
      </c>
      <c r="I7286" t="s">
        <v>29</v>
      </c>
      <c r="J7286" t="s">
        <v>30</v>
      </c>
      <c r="K7286" t="s">
        <v>31</v>
      </c>
      <c r="L7286" t="s">
        <v>158</v>
      </c>
      <c r="M7286" t="s">
        <v>33</v>
      </c>
      <c r="N7286" t="s">
        <v>1492</v>
      </c>
      <c r="O7286">
        <v>0.81</v>
      </c>
      <c r="P7286" t="s">
        <v>84</v>
      </c>
      <c r="Q7286" t="s">
        <v>125</v>
      </c>
      <c r="R7286" t="s">
        <v>3195</v>
      </c>
      <c r="S7286">
        <v>14901</v>
      </c>
      <c r="T7286" s="1">
        <v>40432</v>
      </c>
      <c r="U7286" s="1">
        <v>40434</v>
      </c>
      <c r="V7286" s="3">
        <v>-92.87</v>
      </c>
      <c r="W7286">
        <v>17</v>
      </c>
      <c r="X7286" s="2">
        <v>256.73</v>
      </c>
      <c r="Y7286">
        <v>85880</v>
      </c>
      <c r="Z7286" t="s">
        <v>173</v>
      </c>
      <c r="AA7286">
        <v>2010</v>
      </c>
      <c r="AB7286" t="str">
        <f>IF(samplesuperstore_cleaned[[#This Row],[discount]]=0,"0%",IF(samplesuperstore_cleaned[[#This Row],[discount]]=0.02,"1-2%",IF(samplesuperstore_cleaned[[#This Row],[discount]]&lt;=0.04,"3-4%",IF(samplesuperstore_cleaned[[#This Row],[discount]]&lt;=0.06,"5-6%",IF(samplesuperstore_cleaned[[#This Row],[discount]]=0.08,"7-8%","9-10%")))))</f>
        <v>3-4%</v>
      </c>
    </row>
    <row r="7287" spans="1:28" x14ac:dyDescent="0.3">
      <c r="A7287">
        <v>6432</v>
      </c>
      <c r="B7287">
        <v>20908</v>
      </c>
      <c r="C7287" t="s">
        <v>60</v>
      </c>
      <c r="D7287" s="3">
        <v>0.04</v>
      </c>
      <c r="E7287">
        <v>54.74</v>
      </c>
      <c r="F7287">
        <v>14.83</v>
      </c>
      <c r="G7287">
        <v>2369</v>
      </c>
      <c r="H7287" t="s">
        <v>4305</v>
      </c>
      <c r="I7287" t="s">
        <v>29</v>
      </c>
      <c r="J7287" t="s">
        <v>244</v>
      </c>
      <c r="K7287" t="s">
        <v>67</v>
      </c>
      <c r="L7287" t="s">
        <v>104</v>
      </c>
      <c r="M7287" t="s">
        <v>33</v>
      </c>
      <c r="N7287" t="s">
        <v>3017</v>
      </c>
      <c r="O7287">
        <v>0.54</v>
      </c>
      <c r="P7287" t="s">
        <v>260</v>
      </c>
      <c r="Q7287" t="s">
        <v>929</v>
      </c>
      <c r="R7287" t="s">
        <v>4306</v>
      </c>
      <c r="S7287">
        <v>33024</v>
      </c>
      <c r="T7287" s="1">
        <v>40804</v>
      </c>
      <c r="U7287" s="1">
        <v>40811</v>
      </c>
      <c r="V7287" s="3">
        <v>-92.9131</v>
      </c>
      <c r="W7287">
        <v>10</v>
      </c>
      <c r="X7287" s="2">
        <v>542.75</v>
      </c>
      <c r="Y7287">
        <v>90411</v>
      </c>
      <c r="Z7287" t="s">
        <v>173</v>
      </c>
      <c r="AA7287">
        <v>2011</v>
      </c>
      <c r="AB7287" t="str">
        <f>IF(samplesuperstore_cleaned[[#This Row],[discount]]=0,"0%",IF(samplesuperstore_cleaned[[#This Row],[discount]]=0.02,"1-2%",IF(samplesuperstore_cleaned[[#This Row],[discount]]&lt;=0.04,"3-4%",IF(samplesuperstore_cleaned[[#This Row],[discount]]&lt;=0.06,"5-6%",IF(samplesuperstore_cleaned[[#This Row],[discount]]=0.08,"7-8%","9-10%")))))</f>
        <v>3-4%</v>
      </c>
    </row>
    <row r="7288" spans="1:28" x14ac:dyDescent="0.3">
      <c r="A7288">
        <v>9239</v>
      </c>
      <c r="B7288">
        <v>18948</v>
      </c>
      <c r="C7288" t="s">
        <v>57</v>
      </c>
      <c r="D7288" s="3">
        <v>0.05</v>
      </c>
      <c r="E7288">
        <v>6.64</v>
      </c>
      <c r="F7288">
        <v>4.95</v>
      </c>
      <c r="G7288">
        <v>3347</v>
      </c>
      <c r="H7288" t="s">
        <v>5435</v>
      </c>
      <c r="I7288" t="s">
        <v>41</v>
      </c>
      <c r="J7288" t="s">
        <v>244</v>
      </c>
      <c r="K7288" t="s">
        <v>67</v>
      </c>
      <c r="L7288" t="s">
        <v>104</v>
      </c>
      <c r="M7288" t="s">
        <v>52</v>
      </c>
      <c r="N7288" t="s">
        <v>1437</v>
      </c>
      <c r="O7288">
        <v>0.37</v>
      </c>
      <c r="P7288" t="s">
        <v>260</v>
      </c>
      <c r="Q7288" t="s">
        <v>929</v>
      </c>
      <c r="R7288" t="s">
        <v>5386</v>
      </c>
      <c r="S7288">
        <v>33411</v>
      </c>
      <c r="T7288" s="1">
        <v>40184</v>
      </c>
      <c r="U7288" s="1">
        <v>40186</v>
      </c>
      <c r="V7288" s="3">
        <v>-92.929200000000009</v>
      </c>
      <c r="W7288">
        <v>5</v>
      </c>
      <c r="X7288" s="2">
        <v>34.17</v>
      </c>
      <c r="Y7288">
        <v>89355</v>
      </c>
      <c r="Z7288" t="s">
        <v>132</v>
      </c>
      <c r="AA7288">
        <v>2010</v>
      </c>
      <c r="AB7288" t="str">
        <f>IF(samplesuperstore_cleaned[[#This Row],[discount]]=0,"0%",IF(samplesuperstore_cleaned[[#This Row],[discount]]=0.02,"1-2%",IF(samplesuperstore_cleaned[[#This Row],[discount]]&lt;=0.04,"3-4%",IF(samplesuperstore_cleaned[[#This Row],[discount]]&lt;=0.06,"5-6%",IF(samplesuperstore_cleaned[[#This Row],[discount]]=0.08,"7-8%","9-10%")))))</f>
        <v>5-6%</v>
      </c>
    </row>
    <row r="7289" spans="1:28" x14ac:dyDescent="0.3">
      <c r="A7289">
        <v>1756</v>
      </c>
      <c r="B7289">
        <v>4270</v>
      </c>
      <c r="C7289" t="s">
        <v>60</v>
      </c>
      <c r="D7289" s="3">
        <v>0.03</v>
      </c>
      <c r="E7289">
        <v>3.36</v>
      </c>
      <c r="F7289">
        <v>6.27</v>
      </c>
      <c r="G7289">
        <v>667</v>
      </c>
      <c r="H7289" t="s">
        <v>1870</v>
      </c>
      <c r="I7289" t="s">
        <v>29</v>
      </c>
      <c r="J7289" t="s">
        <v>30</v>
      </c>
      <c r="K7289" t="s">
        <v>31</v>
      </c>
      <c r="L7289" t="s">
        <v>138</v>
      </c>
      <c r="M7289" t="s">
        <v>33</v>
      </c>
      <c r="N7289" t="s">
        <v>1339</v>
      </c>
      <c r="O7289">
        <v>0.4</v>
      </c>
      <c r="P7289" t="s">
        <v>35</v>
      </c>
      <c r="Q7289" t="s">
        <v>255</v>
      </c>
      <c r="R7289" t="s">
        <v>774</v>
      </c>
      <c r="S7289">
        <v>75203</v>
      </c>
      <c r="T7289" s="1">
        <v>41397</v>
      </c>
      <c r="U7289" s="1">
        <v>41401</v>
      </c>
      <c r="V7289" s="3">
        <v>-92.954499999999996</v>
      </c>
      <c r="W7289">
        <v>26</v>
      </c>
      <c r="X7289" s="2">
        <v>92.89</v>
      </c>
      <c r="Y7289">
        <v>30375</v>
      </c>
      <c r="Z7289" t="s">
        <v>38</v>
      </c>
      <c r="AA7289">
        <v>2013</v>
      </c>
      <c r="AB7289" t="str">
        <f>IF(samplesuperstore_cleaned[[#This Row],[discount]]=0,"0%",IF(samplesuperstore_cleaned[[#This Row],[discount]]=0.02,"1-2%",IF(samplesuperstore_cleaned[[#This Row],[discount]]&lt;=0.04,"3-4%",IF(samplesuperstore_cleaned[[#This Row],[discount]]&lt;=0.06,"5-6%",IF(samplesuperstore_cleaned[[#This Row],[discount]]=0.08,"7-8%","9-10%")))))</f>
        <v>3-4%</v>
      </c>
    </row>
    <row r="7290" spans="1:28" x14ac:dyDescent="0.3">
      <c r="A7290">
        <v>2022</v>
      </c>
      <c r="B7290">
        <v>21110</v>
      </c>
      <c r="C7290" t="s">
        <v>60</v>
      </c>
      <c r="D7290" s="3">
        <v>0</v>
      </c>
      <c r="E7290">
        <v>20.99</v>
      </c>
      <c r="F7290">
        <v>3.3</v>
      </c>
      <c r="G7290">
        <v>759</v>
      </c>
      <c r="H7290" t="s">
        <v>2048</v>
      </c>
      <c r="I7290" t="s">
        <v>29</v>
      </c>
      <c r="J7290" t="s">
        <v>114</v>
      </c>
      <c r="K7290" t="s">
        <v>54</v>
      </c>
      <c r="L7290" t="s">
        <v>55</v>
      </c>
      <c r="M7290" t="s">
        <v>52</v>
      </c>
      <c r="N7290" t="s">
        <v>813</v>
      </c>
      <c r="O7290">
        <v>0.81</v>
      </c>
      <c r="P7290" t="s">
        <v>35</v>
      </c>
      <c r="Q7290" t="s">
        <v>36</v>
      </c>
      <c r="R7290" t="s">
        <v>1837</v>
      </c>
      <c r="S7290">
        <v>62301</v>
      </c>
      <c r="T7290" s="1">
        <v>40327</v>
      </c>
      <c r="U7290" s="1">
        <v>40334</v>
      </c>
      <c r="V7290" s="3">
        <v>-92.961000000000013</v>
      </c>
      <c r="W7290">
        <v>5</v>
      </c>
      <c r="X7290" s="2">
        <v>92.96</v>
      </c>
      <c r="Y7290">
        <v>86639</v>
      </c>
      <c r="Z7290" t="s">
        <v>38</v>
      </c>
      <c r="AA7290">
        <v>2010</v>
      </c>
      <c r="AB7290" t="str">
        <f>IF(samplesuperstore_cleaned[[#This Row],[discount]]=0,"0%",IF(samplesuperstore_cleaned[[#This Row],[discount]]=0.02,"1-2%",IF(samplesuperstore_cleaned[[#This Row],[discount]]&lt;=0.04,"3-4%",IF(samplesuperstore_cleaned[[#This Row],[discount]]&lt;=0.06,"5-6%",IF(samplesuperstore_cleaned[[#This Row],[discount]]=0.08,"7-8%","9-10%")))))</f>
        <v>0%</v>
      </c>
    </row>
    <row r="7291" spans="1:28" x14ac:dyDescent="0.3">
      <c r="A7291">
        <v>499</v>
      </c>
      <c r="B7291">
        <v>22558</v>
      </c>
      <c r="C7291" t="s">
        <v>78</v>
      </c>
      <c r="D7291" s="3">
        <v>0.08</v>
      </c>
      <c r="E7291">
        <v>7.28</v>
      </c>
      <c r="F7291">
        <v>11.15</v>
      </c>
      <c r="G7291">
        <v>194</v>
      </c>
      <c r="H7291" t="s">
        <v>745</v>
      </c>
      <c r="I7291" t="s">
        <v>29</v>
      </c>
      <c r="J7291" t="s">
        <v>30</v>
      </c>
      <c r="K7291" t="s">
        <v>31</v>
      </c>
      <c r="L7291" t="s">
        <v>49</v>
      </c>
      <c r="M7291" t="s">
        <v>33</v>
      </c>
      <c r="N7291" t="s">
        <v>748</v>
      </c>
      <c r="O7291">
        <v>0.37</v>
      </c>
      <c r="P7291" t="s">
        <v>45</v>
      </c>
      <c r="Q7291" t="s">
        <v>523</v>
      </c>
      <c r="R7291" t="s">
        <v>746</v>
      </c>
      <c r="S7291">
        <v>84043</v>
      </c>
      <c r="T7291" s="1">
        <v>41617</v>
      </c>
      <c r="U7291" s="1">
        <v>41618</v>
      </c>
      <c r="V7291" s="3">
        <v>-93.031679999999994</v>
      </c>
      <c r="W7291">
        <v>20</v>
      </c>
      <c r="X7291" s="2">
        <v>142.35</v>
      </c>
      <c r="Y7291">
        <v>90436</v>
      </c>
      <c r="Z7291" t="s">
        <v>72</v>
      </c>
      <c r="AA7291">
        <v>2013</v>
      </c>
      <c r="AB7291" t="str">
        <f>IF(samplesuperstore_cleaned[[#This Row],[discount]]=0,"0%",IF(samplesuperstore_cleaned[[#This Row],[discount]]=0.02,"1-2%",IF(samplesuperstore_cleaned[[#This Row],[discount]]&lt;=0.04,"3-4%",IF(samplesuperstore_cleaned[[#This Row],[discount]]&lt;=0.06,"5-6%",IF(samplesuperstore_cleaned[[#This Row],[discount]]=0.08,"7-8%","9-10%")))))</f>
        <v>7-8%</v>
      </c>
    </row>
    <row r="7292" spans="1:28" x14ac:dyDescent="0.3">
      <c r="A7292">
        <v>4704</v>
      </c>
      <c r="B7292">
        <v>19692</v>
      </c>
      <c r="C7292" t="s">
        <v>39</v>
      </c>
      <c r="D7292" s="3">
        <v>0.04</v>
      </c>
      <c r="E7292">
        <v>124.49</v>
      </c>
      <c r="F7292">
        <v>51.94</v>
      </c>
      <c r="G7292">
        <v>1748</v>
      </c>
      <c r="H7292" t="s">
        <v>3535</v>
      </c>
      <c r="I7292" t="s">
        <v>61</v>
      </c>
      <c r="J7292" t="s">
        <v>244</v>
      </c>
      <c r="K7292" t="s">
        <v>67</v>
      </c>
      <c r="L7292" t="s">
        <v>95</v>
      </c>
      <c r="M7292" t="s">
        <v>90</v>
      </c>
      <c r="N7292" t="s">
        <v>384</v>
      </c>
      <c r="O7292">
        <v>0.63</v>
      </c>
      <c r="P7292" t="s">
        <v>35</v>
      </c>
      <c r="Q7292" t="s">
        <v>768</v>
      </c>
      <c r="R7292" t="s">
        <v>3536</v>
      </c>
      <c r="S7292">
        <v>73703</v>
      </c>
      <c r="T7292" s="1">
        <v>40524</v>
      </c>
      <c r="U7292" s="1">
        <v>40526</v>
      </c>
      <c r="V7292" s="3">
        <v>-93.06450000000001</v>
      </c>
      <c r="W7292">
        <v>1</v>
      </c>
      <c r="X7292" s="2">
        <v>151.46</v>
      </c>
      <c r="Y7292">
        <v>87245</v>
      </c>
      <c r="Z7292" t="s">
        <v>72</v>
      </c>
      <c r="AA7292">
        <v>2010</v>
      </c>
      <c r="AB7292" t="str">
        <f>IF(samplesuperstore_cleaned[[#This Row],[discount]]=0,"0%",IF(samplesuperstore_cleaned[[#This Row],[discount]]=0.02,"1-2%",IF(samplesuperstore_cleaned[[#This Row],[discount]]&lt;=0.04,"3-4%",IF(samplesuperstore_cleaned[[#This Row],[discount]]&lt;=0.06,"5-6%",IF(samplesuperstore_cleaned[[#This Row],[discount]]=0.08,"7-8%","9-10%")))))</f>
        <v>3-4%</v>
      </c>
    </row>
    <row r="7293" spans="1:28" x14ac:dyDescent="0.3">
      <c r="A7293">
        <v>8401</v>
      </c>
      <c r="B7293">
        <v>18216</v>
      </c>
      <c r="C7293" t="s">
        <v>60</v>
      </c>
      <c r="D7293" s="3">
        <v>0.01</v>
      </c>
      <c r="E7293">
        <v>17.670000000000002</v>
      </c>
      <c r="F7293">
        <v>8.99</v>
      </c>
      <c r="G7293">
        <v>3060</v>
      </c>
      <c r="H7293" t="s">
        <v>5112</v>
      </c>
      <c r="I7293" t="s">
        <v>29</v>
      </c>
      <c r="J7293" t="s">
        <v>114</v>
      </c>
      <c r="K7293" t="s">
        <v>67</v>
      </c>
      <c r="L7293" t="s">
        <v>104</v>
      </c>
      <c r="M7293" t="s">
        <v>52</v>
      </c>
      <c r="N7293" t="s">
        <v>263</v>
      </c>
      <c r="O7293">
        <v>0.47</v>
      </c>
      <c r="P7293" t="s">
        <v>260</v>
      </c>
      <c r="Q7293" t="s">
        <v>2073</v>
      </c>
      <c r="R7293" t="s">
        <v>2626</v>
      </c>
      <c r="S7293">
        <v>72015</v>
      </c>
      <c r="T7293" s="1">
        <v>41130</v>
      </c>
      <c r="U7293" s="1">
        <v>41132</v>
      </c>
      <c r="V7293" s="3">
        <v>-93.072000000000003</v>
      </c>
      <c r="W7293">
        <v>20</v>
      </c>
      <c r="X7293" s="2">
        <v>354.25</v>
      </c>
      <c r="Y7293">
        <v>87027</v>
      </c>
      <c r="Z7293" t="s">
        <v>107</v>
      </c>
      <c r="AA7293">
        <v>2012</v>
      </c>
      <c r="AB7293" t="str">
        <f>IF(samplesuperstore_cleaned[[#This Row],[discount]]=0,"0%",IF(samplesuperstore_cleaned[[#This Row],[discount]]=0.02,"1-2%",IF(samplesuperstore_cleaned[[#This Row],[discount]]&lt;=0.04,"3-4%",IF(samplesuperstore_cleaned[[#This Row],[discount]]&lt;=0.06,"5-6%",IF(samplesuperstore_cleaned[[#This Row],[discount]]=0.08,"7-8%","9-10%")))))</f>
        <v>3-4%</v>
      </c>
    </row>
    <row r="7294" spans="1:28" x14ac:dyDescent="0.3">
      <c r="A7294">
        <v>7972</v>
      </c>
      <c r="B7294">
        <v>18082</v>
      </c>
      <c r="C7294" t="s">
        <v>60</v>
      </c>
      <c r="D7294" s="3">
        <v>0.06</v>
      </c>
      <c r="E7294">
        <v>218.08</v>
      </c>
      <c r="F7294">
        <v>18.059999999999999</v>
      </c>
      <c r="G7294">
        <v>2899</v>
      </c>
      <c r="H7294" t="s">
        <v>4933</v>
      </c>
      <c r="I7294" t="s">
        <v>29</v>
      </c>
      <c r="J7294" t="s">
        <v>66</v>
      </c>
      <c r="K7294" t="s">
        <v>67</v>
      </c>
      <c r="L7294" t="s">
        <v>68</v>
      </c>
      <c r="M7294" t="s">
        <v>159</v>
      </c>
      <c r="N7294" t="s">
        <v>1025</v>
      </c>
      <c r="O7294">
        <v>0.56999999999999995</v>
      </c>
      <c r="P7294" t="s">
        <v>260</v>
      </c>
      <c r="Q7294" t="s">
        <v>981</v>
      </c>
      <c r="R7294" t="s">
        <v>4789</v>
      </c>
      <c r="S7294">
        <v>30344</v>
      </c>
      <c r="T7294" s="1">
        <v>41048</v>
      </c>
      <c r="U7294" s="1">
        <v>41048</v>
      </c>
      <c r="V7294" s="3">
        <v>-93.212000000000003</v>
      </c>
      <c r="W7294">
        <v>2</v>
      </c>
      <c r="X7294" s="2">
        <v>436.51</v>
      </c>
      <c r="Y7294">
        <v>86295</v>
      </c>
      <c r="Z7294" t="s">
        <v>38</v>
      </c>
      <c r="AA7294">
        <v>2012</v>
      </c>
      <c r="AB7294" t="str">
        <f>IF(samplesuperstore_cleaned[[#This Row],[discount]]=0,"0%",IF(samplesuperstore_cleaned[[#This Row],[discount]]=0.02,"1-2%",IF(samplesuperstore_cleaned[[#This Row],[discount]]&lt;=0.04,"3-4%",IF(samplesuperstore_cleaned[[#This Row],[discount]]&lt;=0.06,"5-6%",IF(samplesuperstore_cleaned[[#This Row],[discount]]=0.08,"7-8%","9-10%")))))</f>
        <v>5-6%</v>
      </c>
    </row>
    <row r="7295" spans="1:28" x14ac:dyDescent="0.3">
      <c r="A7295">
        <v>3644</v>
      </c>
      <c r="B7295">
        <v>19018</v>
      </c>
      <c r="C7295" t="s">
        <v>57</v>
      </c>
      <c r="D7295" s="3">
        <v>0.03</v>
      </c>
      <c r="E7295">
        <v>2.23</v>
      </c>
      <c r="F7295">
        <v>4.57</v>
      </c>
      <c r="G7295">
        <v>1383</v>
      </c>
      <c r="H7295" t="s">
        <v>3030</v>
      </c>
      <c r="I7295" t="s">
        <v>29</v>
      </c>
      <c r="J7295" t="s">
        <v>244</v>
      </c>
      <c r="K7295" t="s">
        <v>67</v>
      </c>
      <c r="L7295" t="s">
        <v>104</v>
      </c>
      <c r="M7295" t="s">
        <v>52</v>
      </c>
      <c r="N7295" t="s">
        <v>1502</v>
      </c>
      <c r="O7295">
        <v>0.41</v>
      </c>
      <c r="P7295" t="s">
        <v>45</v>
      </c>
      <c r="Q7295" t="s">
        <v>523</v>
      </c>
      <c r="R7295" t="s">
        <v>2916</v>
      </c>
      <c r="S7295">
        <v>84120</v>
      </c>
      <c r="T7295" s="1">
        <v>40299</v>
      </c>
      <c r="U7295" s="1">
        <v>40300</v>
      </c>
      <c r="V7295" s="3">
        <v>-93.25</v>
      </c>
      <c r="W7295">
        <v>12</v>
      </c>
      <c r="X7295" s="2">
        <v>28.66</v>
      </c>
      <c r="Y7295">
        <v>89406</v>
      </c>
      <c r="Z7295" t="s">
        <v>38</v>
      </c>
      <c r="AA7295">
        <v>2010</v>
      </c>
      <c r="AB7295" t="str">
        <f>IF(samplesuperstore_cleaned[[#This Row],[discount]]=0,"0%",IF(samplesuperstore_cleaned[[#This Row],[discount]]=0.02,"1-2%",IF(samplesuperstore_cleaned[[#This Row],[discount]]&lt;=0.04,"3-4%",IF(samplesuperstore_cleaned[[#This Row],[discount]]&lt;=0.06,"5-6%",IF(samplesuperstore_cleaned[[#This Row],[discount]]=0.08,"7-8%","9-10%")))))</f>
        <v>3-4%</v>
      </c>
    </row>
    <row r="7296" spans="1:28" x14ac:dyDescent="0.3">
      <c r="A7296">
        <v>2376</v>
      </c>
      <c r="B7296">
        <v>23725</v>
      </c>
      <c r="C7296" t="s">
        <v>27</v>
      </c>
      <c r="D7296" s="3">
        <v>0.02</v>
      </c>
      <c r="E7296">
        <v>4.28</v>
      </c>
      <c r="F7296">
        <v>5.17</v>
      </c>
      <c r="G7296">
        <v>907</v>
      </c>
      <c r="H7296" t="s">
        <v>2296</v>
      </c>
      <c r="I7296" t="s">
        <v>41</v>
      </c>
      <c r="J7296" t="s">
        <v>66</v>
      </c>
      <c r="K7296" t="s">
        <v>31</v>
      </c>
      <c r="L7296" t="s">
        <v>49</v>
      </c>
      <c r="M7296" t="s">
        <v>33</v>
      </c>
      <c r="N7296" t="s">
        <v>1219</v>
      </c>
      <c r="O7296">
        <v>0.4</v>
      </c>
      <c r="P7296" t="s">
        <v>260</v>
      </c>
      <c r="Q7296" t="s">
        <v>1554</v>
      </c>
      <c r="R7296" t="s">
        <v>1682</v>
      </c>
      <c r="S7296">
        <v>42420</v>
      </c>
      <c r="T7296" s="1">
        <v>41361</v>
      </c>
      <c r="U7296" s="1">
        <v>41363</v>
      </c>
      <c r="V7296" s="3">
        <v>-93.323999999999998</v>
      </c>
      <c r="W7296">
        <v>3</v>
      </c>
      <c r="X7296" s="2">
        <v>16.71</v>
      </c>
      <c r="Y7296">
        <v>86462</v>
      </c>
      <c r="Z7296" t="s">
        <v>165</v>
      </c>
      <c r="AA7296">
        <v>2013</v>
      </c>
      <c r="AB7296" t="str">
        <f>IF(samplesuperstore_cleaned[[#This Row],[discount]]=0,"0%",IF(samplesuperstore_cleaned[[#This Row],[discount]]=0.02,"1-2%",IF(samplesuperstore_cleaned[[#This Row],[discount]]&lt;=0.04,"3-4%",IF(samplesuperstore_cleaned[[#This Row],[discount]]&lt;=0.06,"5-6%",IF(samplesuperstore_cleaned[[#This Row],[discount]]=0.08,"7-8%","9-10%")))))</f>
        <v>1-2%</v>
      </c>
    </row>
    <row r="7297" spans="1:28" x14ac:dyDescent="0.3">
      <c r="A7297">
        <v>1396</v>
      </c>
      <c r="B7297">
        <v>21626</v>
      </c>
      <c r="C7297" t="s">
        <v>57</v>
      </c>
      <c r="D7297" s="3">
        <v>0.09</v>
      </c>
      <c r="E7297">
        <v>19.350000000000001</v>
      </c>
      <c r="F7297">
        <v>12.79</v>
      </c>
      <c r="G7297">
        <v>546</v>
      </c>
      <c r="H7297" t="s">
        <v>1623</v>
      </c>
      <c r="I7297" t="s">
        <v>29</v>
      </c>
      <c r="J7297" t="s">
        <v>30</v>
      </c>
      <c r="K7297" t="s">
        <v>31</v>
      </c>
      <c r="L7297" t="s">
        <v>138</v>
      </c>
      <c r="M7297" t="s">
        <v>33</v>
      </c>
      <c r="N7297" t="s">
        <v>1625</v>
      </c>
      <c r="O7297">
        <v>0.39</v>
      </c>
      <c r="P7297" t="s">
        <v>35</v>
      </c>
      <c r="Q7297" t="s">
        <v>255</v>
      </c>
      <c r="R7297" t="s">
        <v>1322</v>
      </c>
      <c r="S7297">
        <v>78666</v>
      </c>
      <c r="T7297" s="1">
        <v>41381</v>
      </c>
      <c r="U7297" s="1">
        <v>41384</v>
      </c>
      <c r="V7297" s="3">
        <v>-93.425999999999988</v>
      </c>
      <c r="W7297">
        <v>9</v>
      </c>
      <c r="X7297" s="2">
        <v>172.68</v>
      </c>
      <c r="Y7297">
        <v>86257</v>
      </c>
      <c r="Z7297" t="s">
        <v>127</v>
      </c>
      <c r="AA7297">
        <v>2013</v>
      </c>
      <c r="AB7297" t="str">
        <f>IF(samplesuperstore_cleaned[[#This Row],[discount]]=0,"0%",IF(samplesuperstore_cleaned[[#This Row],[discount]]=0.02,"1-2%",IF(samplesuperstore_cleaned[[#This Row],[discount]]&lt;=0.04,"3-4%",IF(samplesuperstore_cleaned[[#This Row],[discount]]&lt;=0.06,"5-6%",IF(samplesuperstore_cleaned[[#This Row],[discount]]=0.08,"7-8%","9-10%")))))</f>
        <v>9-10%</v>
      </c>
    </row>
    <row r="7298" spans="1:28" x14ac:dyDescent="0.3">
      <c r="A7298">
        <v>3567</v>
      </c>
      <c r="B7298">
        <v>25504</v>
      </c>
      <c r="C7298" t="s">
        <v>57</v>
      </c>
      <c r="D7298" s="3">
        <v>0.05</v>
      </c>
      <c r="E7298">
        <v>122.99</v>
      </c>
      <c r="F7298">
        <v>70.2</v>
      </c>
      <c r="G7298">
        <v>1348</v>
      </c>
      <c r="H7298" t="s">
        <v>2978</v>
      </c>
      <c r="I7298" t="s">
        <v>61</v>
      </c>
      <c r="J7298" t="s">
        <v>66</v>
      </c>
      <c r="K7298" t="s">
        <v>67</v>
      </c>
      <c r="L7298" t="s">
        <v>68</v>
      </c>
      <c r="M7298" t="s">
        <v>63</v>
      </c>
      <c r="N7298" t="s">
        <v>352</v>
      </c>
      <c r="O7298">
        <v>0.74</v>
      </c>
      <c r="P7298" t="s">
        <v>260</v>
      </c>
      <c r="Q7298" t="s">
        <v>929</v>
      </c>
      <c r="R7298" t="s">
        <v>2979</v>
      </c>
      <c r="S7298">
        <v>33063</v>
      </c>
      <c r="T7298" s="1">
        <v>41453</v>
      </c>
      <c r="U7298" s="1">
        <v>41454</v>
      </c>
      <c r="V7298" s="3">
        <v>-93.435999999999993</v>
      </c>
      <c r="W7298">
        <v>13</v>
      </c>
      <c r="X7298" s="2">
        <v>1636.9</v>
      </c>
      <c r="Y7298">
        <v>89694</v>
      </c>
      <c r="Z7298" t="s">
        <v>189</v>
      </c>
      <c r="AA7298">
        <v>2013</v>
      </c>
      <c r="AB7298" t="str">
        <f>IF(samplesuperstore_cleaned[[#This Row],[discount]]=0,"0%",IF(samplesuperstore_cleaned[[#This Row],[discount]]=0.02,"1-2%",IF(samplesuperstore_cleaned[[#This Row],[discount]]&lt;=0.04,"3-4%",IF(samplesuperstore_cleaned[[#This Row],[discount]]&lt;=0.06,"5-6%",IF(samplesuperstore_cleaned[[#This Row],[discount]]=0.08,"7-8%","9-10%")))))</f>
        <v>5-6%</v>
      </c>
    </row>
    <row r="7299" spans="1:28" x14ac:dyDescent="0.3">
      <c r="A7299">
        <v>2928</v>
      </c>
      <c r="B7299">
        <v>23938</v>
      </c>
      <c r="C7299" t="s">
        <v>78</v>
      </c>
      <c r="D7299" s="3">
        <v>0.02</v>
      </c>
      <c r="E7299">
        <v>28.28</v>
      </c>
      <c r="F7299">
        <v>13.99</v>
      </c>
      <c r="G7299">
        <v>1118</v>
      </c>
      <c r="H7299" t="s">
        <v>2620</v>
      </c>
      <c r="I7299" t="s">
        <v>29</v>
      </c>
      <c r="J7299" t="s">
        <v>66</v>
      </c>
      <c r="K7299" t="s">
        <v>31</v>
      </c>
      <c r="L7299" t="s">
        <v>158</v>
      </c>
      <c r="M7299" t="s">
        <v>154</v>
      </c>
      <c r="N7299" t="s">
        <v>2117</v>
      </c>
      <c r="O7299">
        <v>0.57999999999999996</v>
      </c>
      <c r="P7299" t="s">
        <v>45</v>
      </c>
      <c r="Q7299" t="s">
        <v>764</v>
      </c>
      <c r="R7299" t="s">
        <v>2621</v>
      </c>
      <c r="S7299">
        <v>85364</v>
      </c>
      <c r="T7299" s="1">
        <v>41323</v>
      </c>
      <c r="U7299" s="1">
        <v>41324</v>
      </c>
      <c r="V7299" s="3">
        <v>-93.46</v>
      </c>
      <c r="W7299">
        <v>5</v>
      </c>
      <c r="X7299" s="2">
        <v>142.25</v>
      </c>
      <c r="Y7299">
        <v>86781</v>
      </c>
      <c r="Z7299" t="s">
        <v>112</v>
      </c>
      <c r="AA7299">
        <v>2013</v>
      </c>
      <c r="AB7299" t="str">
        <f>IF(samplesuperstore_cleaned[[#This Row],[discount]]=0,"0%",IF(samplesuperstore_cleaned[[#This Row],[discount]]=0.02,"1-2%",IF(samplesuperstore_cleaned[[#This Row],[discount]]&lt;=0.04,"3-4%",IF(samplesuperstore_cleaned[[#This Row],[discount]]&lt;=0.06,"5-6%",IF(samplesuperstore_cleaned[[#This Row],[discount]]=0.08,"7-8%","9-10%")))))</f>
        <v>1-2%</v>
      </c>
    </row>
    <row r="7300" spans="1:28" x14ac:dyDescent="0.3">
      <c r="A7300">
        <v>1355</v>
      </c>
      <c r="B7300">
        <v>19350</v>
      </c>
      <c r="C7300" t="s">
        <v>39</v>
      </c>
      <c r="D7300" s="3">
        <v>0.05</v>
      </c>
      <c r="E7300">
        <v>20.99</v>
      </c>
      <c r="F7300">
        <v>3.3</v>
      </c>
      <c r="G7300">
        <v>528</v>
      </c>
      <c r="H7300" t="s">
        <v>1595</v>
      </c>
      <c r="I7300" t="s">
        <v>29</v>
      </c>
      <c r="J7300" t="s">
        <v>66</v>
      </c>
      <c r="K7300" t="s">
        <v>54</v>
      </c>
      <c r="L7300" t="s">
        <v>55</v>
      </c>
      <c r="M7300" t="s">
        <v>52</v>
      </c>
      <c r="N7300" t="s">
        <v>813</v>
      </c>
      <c r="O7300">
        <v>0.81</v>
      </c>
      <c r="P7300" t="s">
        <v>84</v>
      </c>
      <c r="Q7300" t="s">
        <v>596</v>
      </c>
      <c r="R7300" t="s">
        <v>1183</v>
      </c>
      <c r="S7300">
        <v>19406</v>
      </c>
      <c r="T7300" s="1">
        <v>40674</v>
      </c>
      <c r="U7300" s="1">
        <v>40676</v>
      </c>
      <c r="V7300" s="3">
        <v>-93.61</v>
      </c>
      <c r="W7300">
        <v>6</v>
      </c>
      <c r="X7300" s="2">
        <v>109.87</v>
      </c>
      <c r="Y7300">
        <v>90028</v>
      </c>
      <c r="Z7300" t="s">
        <v>38</v>
      </c>
      <c r="AA7300">
        <v>2011</v>
      </c>
      <c r="AB7300" t="str">
        <f>IF(samplesuperstore_cleaned[[#This Row],[discount]]=0,"0%",IF(samplesuperstore_cleaned[[#This Row],[discount]]=0.02,"1-2%",IF(samplesuperstore_cleaned[[#This Row],[discount]]&lt;=0.04,"3-4%",IF(samplesuperstore_cleaned[[#This Row],[discount]]&lt;=0.06,"5-6%",IF(samplesuperstore_cleaned[[#This Row],[discount]]=0.08,"7-8%","9-10%")))))</f>
        <v>5-6%</v>
      </c>
    </row>
    <row r="7301" spans="1:28" x14ac:dyDescent="0.3">
      <c r="A7301">
        <v>5557</v>
      </c>
      <c r="B7301">
        <v>25076</v>
      </c>
      <c r="C7301" t="s">
        <v>60</v>
      </c>
      <c r="D7301" s="3">
        <v>0</v>
      </c>
      <c r="E7301">
        <v>5.43</v>
      </c>
      <c r="F7301">
        <v>0.95</v>
      </c>
      <c r="G7301">
        <v>2050</v>
      </c>
      <c r="H7301" t="s">
        <v>3915</v>
      </c>
      <c r="I7301" t="s">
        <v>29</v>
      </c>
      <c r="J7301" t="s">
        <v>244</v>
      </c>
      <c r="K7301" t="s">
        <v>31</v>
      </c>
      <c r="L7301" t="s">
        <v>49</v>
      </c>
      <c r="M7301" t="s">
        <v>43</v>
      </c>
      <c r="N7301" t="s">
        <v>1585</v>
      </c>
      <c r="O7301">
        <v>0.36</v>
      </c>
      <c r="P7301" t="s">
        <v>260</v>
      </c>
      <c r="Q7301" t="s">
        <v>261</v>
      </c>
      <c r="R7301" t="s">
        <v>3916</v>
      </c>
      <c r="S7301">
        <v>24501</v>
      </c>
      <c r="T7301" s="1">
        <v>41158</v>
      </c>
      <c r="U7301" s="1">
        <v>41162</v>
      </c>
      <c r="V7301" s="3">
        <v>-93.702000000000012</v>
      </c>
      <c r="W7301">
        <v>5</v>
      </c>
      <c r="X7301" s="2">
        <v>29.48</v>
      </c>
      <c r="Y7301">
        <v>88228</v>
      </c>
      <c r="Z7301" t="s">
        <v>173</v>
      </c>
      <c r="AA7301">
        <v>2012</v>
      </c>
      <c r="AB7301" t="str">
        <f>IF(samplesuperstore_cleaned[[#This Row],[discount]]=0,"0%",IF(samplesuperstore_cleaned[[#This Row],[discount]]=0.02,"1-2%",IF(samplesuperstore_cleaned[[#This Row],[discount]]&lt;=0.04,"3-4%",IF(samplesuperstore_cleaned[[#This Row],[discount]]&lt;=0.06,"5-6%",IF(samplesuperstore_cleaned[[#This Row],[discount]]=0.08,"7-8%","9-10%")))))</f>
        <v>0%</v>
      </c>
    </row>
    <row r="7302" spans="1:28" x14ac:dyDescent="0.3">
      <c r="A7302">
        <v>2959</v>
      </c>
      <c r="B7302">
        <v>22052</v>
      </c>
      <c r="C7302" t="s">
        <v>57</v>
      </c>
      <c r="D7302" s="3">
        <v>0.02</v>
      </c>
      <c r="E7302">
        <v>4.0599999999999996</v>
      </c>
      <c r="F7302">
        <v>6.89</v>
      </c>
      <c r="G7302">
        <v>1127</v>
      </c>
      <c r="H7302" t="s">
        <v>2634</v>
      </c>
      <c r="I7302" t="s">
        <v>29</v>
      </c>
      <c r="J7302" t="s">
        <v>244</v>
      </c>
      <c r="K7302" t="s">
        <v>31</v>
      </c>
      <c r="L7302" t="s">
        <v>75</v>
      </c>
      <c r="M7302" t="s">
        <v>33</v>
      </c>
      <c r="N7302" t="s">
        <v>1459</v>
      </c>
      <c r="O7302">
        <v>0.6</v>
      </c>
      <c r="P7302" t="s">
        <v>35</v>
      </c>
      <c r="Q7302" t="s">
        <v>255</v>
      </c>
      <c r="R7302" t="s">
        <v>2635</v>
      </c>
      <c r="S7302">
        <v>78852</v>
      </c>
      <c r="T7302" s="1">
        <v>40414</v>
      </c>
      <c r="U7302" s="1">
        <v>40416</v>
      </c>
      <c r="V7302" s="3">
        <v>-93.735199999999992</v>
      </c>
      <c r="W7302">
        <v>16</v>
      </c>
      <c r="X7302" s="2">
        <v>66.81</v>
      </c>
      <c r="Y7302">
        <v>87221</v>
      </c>
      <c r="Z7302" t="s">
        <v>107</v>
      </c>
      <c r="AA7302">
        <v>2010</v>
      </c>
      <c r="AB7302" t="str">
        <f>IF(samplesuperstore_cleaned[[#This Row],[discount]]=0,"0%",IF(samplesuperstore_cleaned[[#This Row],[discount]]=0.02,"1-2%",IF(samplesuperstore_cleaned[[#This Row],[discount]]&lt;=0.04,"3-4%",IF(samplesuperstore_cleaned[[#This Row],[discount]]&lt;=0.06,"5-6%",IF(samplesuperstore_cleaned[[#This Row],[discount]]=0.08,"7-8%","9-10%")))))</f>
        <v>1-2%</v>
      </c>
    </row>
    <row r="7303" spans="1:28" x14ac:dyDescent="0.3">
      <c r="A7303">
        <v>8466</v>
      </c>
      <c r="B7303">
        <v>4444</v>
      </c>
      <c r="C7303" t="s">
        <v>27</v>
      </c>
      <c r="D7303" s="3">
        <v>0.02</v>
      </c>
      <c r="E7303">
        <v>5.28</v>
      </c>
      <c r="F7303">
        <v>5.66</v>
      </c>
      <c r="G7303">
        <v>3075</v>
      </c>
      <c r="H7303" t="s">
        <v>5131</v>
      </c>
      <c r="I7303" t="s">
        <v>29</v>
      </c>
      <c r="J7303" t="s">
        <v>30</v>
      </c>
      <c r="K7303" t="s">
        <v>31</v>
      </c>
      <c r="L7303" t="s">
        <v>49</v>
      </c>
      <c r="M7303" t="s">
        <v>33</v>
      </c>
      <c r="N7303" t="s">
        <v>1266</v>
      </c>
      <c r="O7303">
        <v>0.4</v>
      </c>
      <c r="P7303" t="s">
        <v>45</v>
      </c>
      <c r="Q7303" t="s">
        <v>70</v>
      </c>
      <c r="R7303" t="s">
        <v>1646</v>
      </c>
      <c r="S7303">
        <v>90061</v>
      </c>
      <c r="T7303" s="1">
        <v>41585</v>
      </c>
      <c r="U7303" s="1">
        <v>41586</v>
      </c>
      <c r="V7303" s="3">
        <v>-93.78</v>
      </c>
      <c r="W7303">
        <v>137</v>
      </c>
      <c r="X7303" s="2">
        <v>764.75</v>
      </c>
      <c r="Y7303">
        <v>31681</v>
      </c>
      <c r="Z7303" t="s">
        <v>59</v>
      </c>
      <c r="AA7303">
        <v>2013</v>
      </c>
      <c r="AB7303" t="str">
        <f>IF(samplesuperstore_cleaned[[#This Row],[discount]]=0,"0%",IF(samplesuperstore_cleaned[[#This Row],[discount]]=0.02,"1-2%",IF(samplesuperstore_cleaned[[#This Row],[discount]]&lt;=0.04,"3-4%",IF(samplesuperstore_cleaned[[#This Row],[discount]]&lt;=0.06,"5-6%",IF(samplesuperstore_cleaned[[#This Row],[discount]]=0.08,"7-8%","9-10%")))))</f>
        <v>1-2%</v>
      </c>
    </row>
    <row r="7304" spans="1:28" x14ac:dyDescent="0.3">
      <c r="A7304">
        <v>2906</v>
      </c>
      <c r="B7304">
        <v>21319</v>
      </c>
      <c r="C7304" t="s">
        <v>60</v>
      </c>
      <c r="D7304" s="3">
        <v>0.06</v>
      </c>
      <c r="E7304">
        <v>55.5</v>
      </c>
      <c r="F7304">
        <v>52.2</v>
      </c>
      <c r="G7304">
        <v>1113</v>
      </c>
      <c r="H7304" t="s">
        <v>2611</v>
      </c>
      <c r="I7304" t="s">
        <v>29</v>
      </c>
      <c r="J7304" t="s">
        <v>30</v>
      </c>
      <c r="K7304" t="s">
        <v>67</v>
      </c>
      <c r="L7304" t="s">
        <v>104</v>
      </c>
      <c r="M7304" t="s">
        <v>154</v>
      </c>
      <c r="N7304" t="s">
        <v>776</v>
      </c>
      <c r="O7304">
        <v>0.72</v>
      </c>
      <c r="P7304" t="s">
        <v>45</v>
      </c>
      <c r="Q7304" t="s">
        <v>644</v>
      </c>
      <c r="R7304" t="s">
        <v>2612</v>
      </c>
      <c r="S7304">
        <v>80004</v>
      </c>
      <c r="T7304" s="1">
        <v>41613</v>
      </c>
      <c r="U7304" s="1">
        <v>41613</v>
      </c>
      <c r="V7304" s="3">
        <v>-93.78431999999998</v>
      </c>
      <c r="W7304">
        <v>6</v>
      </c>
      <c r="X7304" s="2">
        <v>357.9</v>
      </c>
      <c r="Y7304">
        <v>90836</v>
      </c>
      <c r="Z7304" t="s">
        <v>72</v>
      </c>
      <c r="AA7304">
        <v>2013</v>
      </c>
      <c r="AB7304" t="str">
        <f>IF(samplesuperstore_cleaned[[#This Row],[discount]]=0,"0%",IF(samplesuperstore_cleaned[[#This Row],[discount]]=0.02,"1-2%",IF(samplesuperstore_cleaned[[#This Row],[discount]]&lt;=0.04,"3-4%",IF(samplesuperstore_cleaned[[#This Row],[discount]]&lt;=0.06,"5-6%",IF(samplesuperstore_cleaned[[#This Row],[discount]]=0.08,"7-8%","9-10%")))))</f>
        <v>5-6%</v>
      </c>
    </row>
    <row r="7305" spans="1:28" x14ac:dyDescent="0.3">
      <c r="A7305">
        <v>5005</v>
      </c>
      <c r="B7305">
        <v>25822</v>
      </c>
      <c r="C7305" t="s">
        <v>60</v>
      </c>
      <c r="D7305" s="3">
        <v>7.0000000000000007E-2</v>
      </c>
      <c r="E7305">
        <v>172.99</v>
      </c>
      <c r="F7305">
        <v>19.989999999999998</v>
      </c>
      <c r="G7305">
        <v>1845</v>
      </c>
      <c r="H7305" t="s">
        <v>3655</v>
      </c>
      <c r="I7305" t="s">
        <v>29</v>
      </c>
      <c r="J7305" t="s">
        <v>66</v>
      </c>
      <c r="K7305" t="s">
        <v>31</v>
      </c>
      <c r="L7305" t="s">
        <v>138</v>
      </c>
      <c r="M7305" t="s">
        <v>33</v>
      </c>
      <c r="N7305" t="s">
        <v>2323</v>
      </c>
      <c r="O7305">
        <v>0.39</v>
      </c>
      <c r="P7305" t="s">
        <v>84</v>
      </c>
      <c r="Q7305" t="s">
        <v>85</v>
      </c>
      <c r="R7305" t="s">
        <v>3656</v>
      </c>
      <c r="S7305">
        <v>1886</v>
      </c>
      <c r="T7305" s="1">
        <v>41413</v>
      </c>
      <c r="U7305" s="1">
        <v>41417</v>
      </c>
      <c r="V7305" s="3">
        <v>-93.828500000000005</v>
      </c>
      <c r="W7305">
        <v>1</v>
      </c>
      <c r="X7305" s="2">
        <v>175.59</v>
      </c>
      <c r="Y7305">
        <v>86047</v>
      </c>
      <c r="Z7305" t="s">
        <v>38</v>
      </c>
      <c r="AA7305">
        <v>2013</v>
      </c>
      <c r="AB7305" t="str">
        <f>IF(samplesuperstore_cleaned[[#This Row],[discount]]=0,"0%",IF(samplesuperstore_cleaned[[#This Row],[discount]]=0.02,"1-2%",IF(samplesuperstore_cleaned[[#This Row],[discount]]&lt;=0.04,"3-4%",IF(samplesuperstore_cleaned[[#This Row],[discount]]&lt;=0.06,"5-6%",IF(samplesuperstore_cleaned[[#This Row],[discount]]=0.08,"7-8%","9-10%")))))</f>
        <v>9-10%</v>
      </c>
    </row>
    <row r="7306" spans="1:28" x14ac:dyDescent="0.3">
      <c r="A7306">
        <v>6789</v>
      </c>
      <c r="B7306">
        <v>24856</v>
      </c>
      <c r="C7306" t="s">
        <v>78</v>
      </c>
      <c r="D7306" s="3">
        <v>0.09</v>
      </c>
      <c r="E7306">
        <v>348.21</v>
      </c>
      <c r="F7306">
        <v>40.19</v>
      </c>
      <c r="G7306">
        <v>2490</v>
      </c>
      <c r="H7306" t="s">
        <v>4456</v>
      </c>
      <c r="I7306" t="s">
        <v>61</v>
      </c>
      <c r="J7306" t="s">
        <v>66</v>
      </c>
      <c r="K7306" t="s">
        <v>67</v>
      </c>
      <c r="L7306" t="s">
        <v>95</v>
      </c>
      <c r="M7306" t="s">
        <v>90</v>
      </c>
      <c r="N7306" t="s">
        <v>1187</v>
      </c>
      <c r="O7306">
        <v>0.62</v>
      </c>
      <c r="P7306" t="s">
        <v>45</v>
      </c>
      <c r="Q7306" t="s">
        <v>70</v>
      </c>
      <c r="R7306" t="s">
        <v>4457</v>
      </c>
      <c r="S7306">
        <v>92627</v>
      </c>
      <c r="T7306" s="1">
        <v>40223</v>
      </c>
      <c r="U7306" s="1">
        <v>40225</v>
      </c>
      <c r="V7306" s="3">
        <v>-93.849999999999909</v>
      </c>
      <c r="W7306">
        <v>2</v>
      </c>
      <c r="X7306" s="2">
        <v>662.8</v>
      </c>
      <c r="Y7306">
        <v>86884</v>
      </c>
      <c r="Z7306" t="s">
        <v>112</v>
      </c>
      <c r="AA7306">
        <v>2010</v>
      </c>
      <c r="AB7306" t="str">
        <f>IF(samplesuperstore_cleaned[[#This Row],[discount]]=0,"0%",IF(samplesuperstore_cleaned[[#This Row],[discount]]=0.02,"1-2%",IF(samplesuperstore_cleaned[[#This Row],[discount]]&lt;=0.04,"3-4%",IF(samplesuperstore_cleaned[[#This Row],[discount]]&lt;=0.06,"5-6%",IF(samplesuperstore_cleaned[[#This Row],[discount]]=0.08,"7-8%","9-10%")))))</f>
        <v>9-10%</v>
      </c>
    </row>
    <row r="7307" spans="1:28" x14ac:dyDescent="0.3">
      <c r="A7307">
        <v>6797</v>
      </c>
      <c r="B7307">
        <v>6856</v>
      </c>
      <c r="C7307" t="s">
        <v>78</v>
      </c>
      <c r="D7307" s="3">
        <v>0.09</v>
      </c>
      <c r="E7307">
        <v>348.21</v>
      </c>
      <c r="F7307">
        <v>40.19</v>
      </c>
      <c r="G7307">
        <v>2491</v>
      </c>
      <c r="H7307" t="s">
        <v>4458</v>
      </c>
      <c r="I7307" t="s">
        <v>61</v>
      </c>
      <c r="J7307" t="s">
        <v>66</v>
      </c>
      <c r="K7307" t="s">
        <v>67</v>
      </c>
      <c r="L7307" t="s">
        <v>95</v>
      </c>
      <c r="M7307" t="s">
        <v>90</v>
      </c>
      <c r="N7307" t="s">
        <v>1187</v>
      </c>
      <c r="O7307">
        <v>0.62</v>
      </c>
      <c r="P7307" t="s">
        <v>45</v>
      </c>
      <c r="Q7307" t="s">
        <v>70</v>
      </c>
      <c r="R7307" t="s">
        <v>1646</v>
      </c>
      <c r="S7307">
        <v>90045</v>
      </c>
      <c r="T7307" s="1">
        <v>40223</v>
      </c>
      <c r="U7307" s="1">
        <v>40225</v>
      </c>
      <c r="V7307" s="3">
        <v>-93.849999999999909</v>
      </c>
      <c r="W7307">
        <v>8</v>
      </c>
      <c r="X7307" s="2">
        <v>2651.21</v>
      </c>
      <c r="Y7307">
        <v>48836</v>
      </c>
      <c r="Z7307" t="s">
        <v>112</v>
      </c>
      <c r="AA7307">
        <v>2010</v>
      </c>
      <c r="AB7307" t="str">
        <f>IF(samplesuperstore_cleaned[[#This Row],[discount]]=0,"0%",IF(samplesuperstore_cleaned[[#This Row],[discount]]=0.02,"1-2%",IF(samplesuperstore_cleaned[[#This Row],[discount]]&lt;=0.04,"3-4%",IF(samplesuperstore_cleaned[[#This Row],[discount]]&lt;=0.06,"5-6%",IF(samplesuperstore_cleaned[[#This Row],[discount]]=0.08,"7-8%","9-10%")))))</f>
        <v>9-10%</v>
      </c>
    </row>
    <row r="7308" spans="1:28" x14ac:dyDescent="0.3">
      <c r="A7308">
        <v>1719</v>
      </c>
      <c r="B7308">
        <v>24868</v>
      </c>
      <c r="C7308" t="s">
        <v>60</v>
      </c>
      <c r="D7308" s="3">
        <v>0.01</v>
      </c>
      <c r="E7308">
        <v>30.98</v>
      </c>
      <c r="F7308">
        <v>6.5</v>
      </c>
      <c r="G7308">
        <v>646</v>
      </c>
      <c r="H7308" t="s">
        <v>1840</v>
      </c>
      <c r="I7308" t="s">
        <v>29</v>
      </c>
      <c r="J7308" t="s">
        <v>30</v>
      </c>
      <c r="K7308" t="s">
        <v>54</v>
      </c>
      <c r="L7308" t="s">
        <v>181</v>
      </c>
      <c r="M7308" t="s">
        <v>33</v>
      </c>
      <c r="N7308" t="s">
        <v>1113</v>
      </c>
      <c r="O7308">
        <v>0.79</v>
      </c>
      <c r="P7308" t="s">
        <v>35</v>
      </c>
      <c r="Q7308" t="s">
        <v>116</v>
      </c>
      <c r="R7308" t="s">
        <v>1841</v>
      </c>
      <c r="S7308">
        <v>55379</v>
      </c>
      <c r="T7308" s="1">
        <v>41442</v>
      </c>
      <c r="U7308" s="1">
        <v>41444</v>
      </c>
      <c r="V7308" s="3">
        <v>-93.912000000000006</v>
      </c>
      <c r="W7308">
        <v>3</v>
      </c>
      <c r="X7308" s="2">
        <v>95.37</v>
      </c>
      <c r="Y7308">
        <v>90738</v>
      </c>
      <c r="Z7308" t="s">
        <v>189</v>
      </c>
      <c r="AA7308">
        <v>2013</v>
      </c>
      <c r="AB7308" t="str">
        <f>IF(samplesuperstore_cleaned[[#This Row],[discount]]=0,"0%",IF(samplesuperstore_cleaned[[#This Row],[discount]]=0.02,"1-2%",IF(samplesuperstore_cleaned[[#This Row],[discount]]&lt;=0.04,"3-4%",IF(samplesuperstore_cleaned[[#This Row],[discount]]&lt;=0.06,"5-6%",IF(samplesuperstore_cleaned[[#This Row],[discount]]=0.08,"7-8%","9-10%")))))</f>
        <v>3-4%</v>
      </c>
    </row>
    <row r="7309" spans="1:28" x14ac:dyDescent="0.3">
      <c r="A7309">
        <v>7275</v>
      </c>
      <c r="B7309">
        <v>22938</v>
      </c>
      <c r="C7309" t="s">
        <v>78</v>
      </c>
      <c r="D7309" s="3">
        <v>7.0000000000000007E-2</v>
      </c>
      <c r="E7309">
        <v>2.94</v>
      </c>
      <c r="F7309">
        <v>0.81</v>
      </c>
      <c r="G7309">
        <v>2655</v>
      </c>
      <c r="H7309" t="s">
        <v>4655</v>
      </c>
      <c r="I7309" t="s">
        <v>29</v>
      </c>
      <c r="J7309" t="s">
        <v>30</v>
      </c>
      <c r="K7309" t="s">
        <v>31</v>
      </c>
      <c r="L7309" t="s">
        <v>42</v>
      </c>
      <c r="M7309" t="s">
        <v>43</v>
      </c>
      <c r="N7309" t="s">
        <v>391</v>
      </c>
      <c r="O7309">
        <v>0.4</v>
      </c>
      <c r="P7309" t="s">
        <v>260</v>
      </c>
      <c r="Q7309" t="s">
        <v>981</v>
      </c>
      <c r="R7309" t="s">
        <v>1475</v>
      </c>
      <c r="S7309">
        <v>30318</v>
      </c>
      <c r="T7309" s="1">
        <v>40459</v>
      </c>
      <c r="U7309" s="1">
        <v>40460</v>
      </c>
      <c r="V7309" s="3">
        <v>-93.927400000000006</v>
      </c>
      <c r="W7309">
        <v>10</v>
      </c>
      <c r="X7309" s="2">
        <v>29.88</v>
      </c>
      <c r="Y7309">
        <v>86064</v>
      </c>
      <c r="Z7309" t="s">
        <v>87</v>
      </c>
      <c r="AA7309">
        <v>2010</v>
      </c>
      <c r="AB7309" t="str">
        <f>IF(samplesuperstore_cleaned[[#This Row],[discount]]=0,"0%",IF(samplesuperstore_cleaned[[#This Row],[discount]]=0.02,"1-2%",IF(samplesuperstore_cleaned[[#This Row],[discount]]&lt;=0.04,"3-4%",IF(samplesuperstore_cleaned[[#This Row],[discount]]&lt;=0.06,"5-6%",IF(samplesuperstore_cleaned[[#This Row],[discount]]=0.08,"7-8%","9-10%")))))</f>
        <v>9-10%</v>
      </c>
    </row>
    <row r="7310" spans="1:28" x14ac:dyDescent="0.3">
      <c r="A7310">
        <v>7467</v>
      </c>
      <c r="B7310">
        <v>23948</v>
      </c>
      <c r="C7310" t="s">
        <v>60</v>
      </c>
      <c r="D7310" s="3">
        <v>0.02</v>
      </c>
      <c r="E7310">
        <v>6.48</v>
      </c>
      <c r="F7310">
        <v>5.84</v>
      </c>
      <c r="G7310">
        <v>2725</v>
      </c>
      <c r="H7310" t="s">
        <v>4734</v>
      </c>
      <c r="I7310" t="s">
        <v>29</v>
      </c>
      <c r="J7310" t="s">
        <v>66</v>
      </c>
      <c r="K7310" t="s">
        <v>31</v>
      </c>
      <c r="L7310" t="s">
        <v>49</v>
      </c>
      <c r="M7310" t="s">
        <v>33</v>
      </c>
      <c r="N7310" t="s">
        <v>984</v>
      </c>
      <c r="O7310">
        <v>0.37</v>
      </c>
      <c r="P7310" t="s">
        <v>260</v>
      </c>
      <c r="Q7310" t="s">
        <v>619</v>
      </c>
      <c r="R7310" t="s">
        <v>4735</v>
      </c>
      <c r="S7310">
        <v>37042</v>
      </c>
      <c r="T7310" s="1">
        <v>41053</v>
      </c>
      <c r="U7310" s="1">
        <v>41060</v>
      </c>
      <c r="V7310" s="3">
        <v>-93.986199999999997</v>
      </c>
      <c r="W7310">
        <v>11</v>
      </c>
      <c r="X7310" s="2">
        <v>72.150000000000006</v>
      </c>
      <c r="Y7310">
        <v>88961</v>
      </c>
      <c r="Z7310" t="s">
        <v>38</v>
      </c>
      <c r="AA7310">
        <v>2012</v>
      </c>
      <c r="AB7310" t="str">
        <f>IF(samplesuperstore_cleaned[[#This Row],[discount]]=0,"0%",IF(samplesuperstore_cleaned[[#This Row],[discount]]=0.02,"1-2%",IF(samplesuperstore_cleaned[[#This Row],[discount]]&lt;=0.04,"3-4%",IF(samplesuperstore_cleaned[[#This Row],[discount]]&lt;=0.06,"5-6%",IF(samplesuperstore_cleaned[[#This Row],[discount]]=0.08,"7-8%","9-10%")))))</f>
        <v>1-2%</v>
      </c>
    </row>
    <row r="7311" spans="1:28" x14ac:dyDescent="0.3">
      <c r="A7311">
        <v>8685</v>
      </c>
      <c r="B7311">
        <v>19193</v>
      </c>
      <c r="C7311" t="s">
        <v>78</v>
      </c>
      <c r="D7311" s="3">
        <v>0.03</v>
      </c>
      <c r="E7311">
        <v>3.36</v>
      </c>
      <c r="F7311">
        <v>6.27</v>
      </c>
      <c r="G7311">
        <v>3146</v>
      </c>
      <c r="H7311" t="s">
        <v>5216</v>
      </c>
      <c r="I7311" t="s">
        <v>29</v>
      </c>
      <c r="J7311" t="s">
        <v>30</v>
      </c>
      <c r="K7311" t="s">
        <v>31</v>
      </c>
      <c r="L7311" t="s">
        <v>138</v>
      </c>
      <c r="M7311" t="s">
        <v>33</v>
      </c>
      <c r="N7311" t="s">
        <v>1339</v>
      </c>
      <c r="O7311">
        <v>0.4</v>
      </c>
      <c r="P7311" t="s">
        <v>35</v>
      </c>
      <c r="Q7311" t="s">
        <v>255</v>
      </c>
      <c r="R7311" t="s">
        <v>5217</v>
      </c>
      <c r="S7311">
        <v>78577</v>
      </c>
      <c r="T7311" s="1">
        <v>40182</v>
      </c>
      <c r="U7311" s="1">
        <v>40183</v>
      </c>
      <c r="V7311" s="3">
        <v>-94.258600000000001</v>
      </c>
      <c r="W7311">
        <v>4</v>
      </c>
      <c r="X7311" s="2">
        <v>14.9</v>
      </c>
      <c r="Y7311">
        <v>85850</v>
      </c>
      <c r="Z7311" t="s">
        <v>132</v>
      </c>
      <c r="AA7311">
        <v>2010</v>
      </c>
      <c r="AB7311" t="str">
        <f>IF(samplesuperstore_cleaned[[#This Row],[discount]]=0,"0%",IF(samplesuperstore_cleaned[[#This Row],[discount]]=0.02,"1-2%",IF(samplesuperstore_cleaned[[#This Row],[discount]]&lt;=0.04,"3-4%",IF(samplesuperstore_cleaned[[#This Row],[discount]]&lt;=0.06,"5-6%",IF(samplesuperstore_cleaned[[#This Row],[discount]]=0.08,"7-8%","9-10%")))))</f>
        <v>3-4%</v>
      </c>
    </row>
    <row r="7312" spans="1:28" x14ac:dyDescent="0.3">
      <c r="A7312">
        <v>8596</v>
      </c>
      <c r="B7312">
        <v>24152</v>
      </c>
      <c r="C7312" t="s">
        <v>57</v>
      </c>
      <c r="D7312" s="3">
        <v>0</v>
      </c>
      <c r="E7312">
        <v>1.26</v>
      </c>
      <c r="F7312">
        <v>0.7</v>
      </c>
      <c r="G7312">
        <v>3113</v>
      </c>
      <c r="H7312" t="s">
        <v>5175</v>
      </c>
      <c r="I7312" t="s">
        <v>29</v>
      </c>
      <c r="J7312" t="s">
        <v>30</v>
      </c>
      <c r="K7312" t="s">
        <v>31</v>
      </c>
      <c r="L7312" t="s">
        <v>120</v>
      </c>
      <c r="M7312" t="s">
        <v>43</v>
      </c>
      <c r="N7312" t="s">
        <v>1178</v>
      </c>
      <c r="O7312">
        <v>0.81</v>
      </c>
      <c r="P7312" t="s">
        <v>260</v>
      </c>
      <c r="Q7312" t="s">
        <v>430</v>
      </c>
      <c r="R7312" t="s">
        <v>5176</v>
      </c>
      <c r="S7312">
        <v>70560</v>
      </c>
      <c r="T7312" s="1">
        <v>41458</v>
      </c>
      <c r="U7312" s="1">
        <v>41460</v>
      </c>
      <c r="V7312" s="3">
        <v>-94.442599999999999</v>
      </c>
      <c r="W7312">
        <v>12</v>
      </c>
      <c r="X7312" s="2">
        <v>15.37</v>
      </c>
      <c r="Y7312">
        <v>86865</v>
      </c>
      <c r="Z7312" t="s">
        <v>48</v>
      </c>
      <c r="AA7312">
        <v>2013</v>
      </c>
      <c r="AB7312" t="str">
        <f>IF(samplesuperstore_cleaned[[#This Row],[discount]]=0,"0%",IF(samplesuperstore_cleaned[[#This Row],[discount]]=0.02,"1-2%",IF(samplesuperstore_cleaned[[#This Row],[discount]]&lt;=0.04,"3-4%",IF(samplesuperstore_cleaned[[#This Row],[discount]]&lt;=0.06,"5-6%",IF(samplesuperstore_cleaned[[#This Row],[discount]]=0.08,"7-8%","9-10%")))))</f>
        <v>0%</v>
      </c>
    </row>
    <row r="7313" spans="1:28" x14ac:dyDescent="0.3">
      <c r="A7313">
        <v>7378</v>
      </c>
      <c r="B7313">
        <v>19189</v>
      </c>
      <c r="C7313" t="s">
        <v>57</v>
      </c>
      <c r="D7313" s="3">
        <v>0.01</v>
      </c>
      <c r="E7313">
        <v>9.93</v>
      </c>
      <c r="F7313">
        <v>1.0900000000000001</v>
      </c>
      <c r="G7313">
        <v>2697</v>
      </c>
      <c r="H7313" t="s">
        <v>4696</v>
      </c>
      <c r="I7313" t="s">
        <v>29</v>
      </c>
      <c r="J7313" t="s">
        <v>66</v>
      </c>
      <c r="K7313" t="s">
        <v>31</v>
      </c>
      <c r="L7313" t="s">
        <v>42</v>
      </c>
      <c r="M7313" t="s">
        <v>43</v>
      </c>
      <c r="N7313" t="s">
        <v>319</v>
      </c>
      <c r="O7313">
        <v>0.43</v>
      </c>
      <c r="P7313" t="s">
        <v>260</v>
      </c>
      <c r="Q7313" t="s">
        <v>2727</v>
      </c>
      <c r="R7313" t="s">
        <v>4697</v>
      </c>
      <c r="S7313">
        <v>35216</v>
      </c>
      <c r="T7313" s="1">
        <v>41090</v>
      </c>
      <c r="U7313" s="1">
        <v>41091</v>
      </c>
      <c r="V7313" s="3">
        <v>-94.48599999999999</v>
      </c>
      <c r="W7313">
        <v>18</v>
      </c>
      <c r="X7313" s="2">
        <v>188.02</v>
      </c>
      <c r="Y7313">
        <v>87685</v>
      </c>
      <c r="Z7313" t="s">
        <v>189</v>
      </c>
      <c r="AA7313">
        <v>2012</v>
      </c>
      <c r="AB7313" t="str">
        <f>IF(samplesuperstore_cleaned[[#This Row],[discount]]=0,"0%",IF(samplesuperstore_cleaned[[#This Row],[discount]]=0.02,"1-2%",IF(samplesuperstore_cleaned[[#This Row],[discount]]&lt;=0.04,"3-4%",IF(samplesuperstore_cleaned[[#This Row],[discount]]&lt;=0.06,"5-6%",IF(samplesuperstore_cleaned[[#This Row],[discount]]=0.08,"7-8%","9-10%")))))</f>
        <v>3-4%</v>
      </c>
    </row>
    <row r="7314" spans="1:28" x14ac:dyDescent="0.3">
      <c r="A7314">
        <v>3561</v>
      </c>
      <c r="B7314">
        <v>20804</v>
      </c>
      <c r="C7314" t="s">
        <v>60</v>
      </c>
      <c r="D7314" s="3">
        <v>0.1</v>
      </c>
      <c r="E7314">
        <v>2.62</v>
      </c>
      <c r="F7314">
        <v>0.8</v>
      </c>
      <c r="G7314">
        <v>1347</v>
      </c>
      <c r="H7314" t="s">
        <v>2976</v>
      </c>
      <c r="I7314" t="s">
        <v>29</v>
      </c>
      <c r="J7314" t="s">
        <v>66</v>
      </c>
      <c r="K7314" t="s">
        <v>31</v>
      </c>
      <c r="L7314" t="s">
        <v>120</v>
      </c>
      <c r="M7314" t="s">
        <v>43</v>
      </c>
      <c r="N7314" t="s">
        <v>931</v>
      </c>
      <c r="O7314">
        <v>0.39</v>
      </c>
      <c r="P7314" t="s">
        <v>260</v>
      </c>
      <c r="Q7314" t="s">
        <v>929</v>
      </c>
      <c r="R7314" t="s">
        <v>2977</v>
      </c>
      <c r="S7314">
        <v>33511</v>
      </c>
      <c r="T7314" s="1">
        <v>40481</v>
      </c>
      <c r="U7314" s="1">
        <v>40488</v>
      </c>
      <c r="V7314" s="3">
        <v>-94.490899999999996</v>
      </c>
      <c r="W7314">
        <v>21</v>
      </c>
      <c r="X7314" s="2">
        <v>51.86</v>
      </c>
      <c r="Y7314">
        <v>89686</v>
      </c>
      <c r="Z7314" t="s">
        <v>87</v>
      </c>
      <c r="AA7314">
        <v>2010</v>
      </c>
      <c r="AB7314" t="str">
        <f>IF(samplesuperstore_cleaned[[#This Row],[discount]]=0,"0%",IF(samplesuperstore_cleaned[[#This Row],[discount]]=0.02,"1-2%",IF(samplesuperstore_cleaned[[#This Row],[discount]]&lt;=0.04,"3-4%",IF(samplesuperstore_cleaned[[#This Row],[discount]]&lt;=0.06,"5-6%",IF(samplesuperstore_cleaned[[#This Row],[discount]]=0.08,"7-8%","9-10%")))))</f>
        <v>9-10%</v>
      </c>
    </row>
    <row r="7315" spans="1:28" x14ac:dyDescent="0.3">
      <c r="A7315">
        <v>9361</v>
      </c>
      <c r="B7315">
        <v>26153</v>
      </c>
      <c r="C7315" t="s">
        <v>27</v>
      </c>
      <c r="D7315" s="3">
        <v>0</v>
      </c>
      <c r="E7315">
        <v>29.99</v>
      </c>
      <c r="F7315">
        <v>5.5</v>
      </c>
      <c r="G7315">
        <v>3382</v>
      </c>
      <c r="H7315" t="s">
        <v>5477</v>
      </c>
      <c r="I7315" t="s">
        <v>29</v>
      </c>
      <c r="J7315" t="s">
        <v>30</v>
      </c>
      <c r="K7315" t="s">
        <v>54</v>
      </c>
      <c r="L7315" t="s">
        <v>181</v>
      </c>
      <c r="M7315" t="s">
        <v>33</v>
      </c>
      <c r="N7315" t="s">
        <v>684</v>
      </c>
      <c r="O7315">
        <v>0.51</v>
      </c>
      <c r="P7315" t="s">
        <v>260</v>
      </c>
      <c r="Q7315" t="s">
        <v>981</v>
      </c>
      <c r="R7315" t="s">
        <v>3481</v>
      </c>
      <c r="S7315">
        <v>30062</v>
      </c>
      <c r="T7315" s="1">
        <v>40684</v>
      </c>
      <c r="U7315" s="1">
        <v>40685</v>
      </c>
      <c r="V7315" s="3">
        <v>-94.556000000000012</v>
      </c>
      <c r="W7315">
        <v>7</v>
      </c>
      <c r="X7315" s="2">
        <v>218.15</v>
      </c>
      <c r="Y7315">
        <v>88842</v>
      </c>
      <c r="Z7315" t="s">
        <v>38</v>
      </c>
      <c r="AA7315">
        <v>2011</v>
      </c>
      <c r="AB7315" t="str">
        <f>IF(samplesuperstore_cleaned[[#This Row],[discount]]=0,"0%",IF(samplesuperstore_cleaned[[#This Row],[discount]]=0.02,"1-2%",IF(samplesuperstore_cleaned[[#This Row],[discount]]&lt;=0.04,"3-4%",IF(samplesuperstore_cleaned[[#This Row],[discount]]&lt;=0.06,"5-6%",IF(samplesuperstore_cleaned[[#This Row],[discount]]=0.08,"7-8%","9-10%")))))</f>
        <v>0%</v>
      </c>
    </row>
    <row r="7316" spans="1:28" x14ac:dyDescent="0.3">
      <c r="A7316">
        <v>4171</v>
      </c>
      <c r="B7316">
        <v>20792</v>
      </c>
      <c r="C7316" t="s">
        <v>60</v>
      </c>
      <c r="D7316" s="3">
        <v>0.02</v>
      </c>
      <c r="E7316">
        <v>20.97</v>
      </c>
      <c r="F7316">
        <v>6.5</v>
      </c>
      <c r="G7316">
        <v>1562</v>
      </c>
      <c r="H7316" t="s">
        <v>3285</v>
      </c>
      <c r="I7316" t="s">
        <v>29</v>
      </c>
      <c r="J7316" t="s">
        <v>30</v>
      </c>
      <c r="K7316" t="s">
        <v>54</v>
      </c>
      <c r="L7316" t="s">
        <v>181</v>
      </c>
      <c r="M7316" t="s">
        <v>33</v>
      </c>
      <c r="N7316" t="s">
        <v>2462</v>
      </c>
      <c r="O7316">
        <v>0.78</v>
      </c>
      <c r="P7316" t="s">
        <v>35</v>
      </c>
      <c r="Q7316" t="s">
        <v>255</v>
      </c>
      <c r="R7316" t="s">
        <v>3286</v>
      </c>
      <c r="S7316">
        <v>78501</v>
      </c>
      <c r="T7316" s="1">
        <v>40980</v>
      </c>
      <c r="U7316" s="1">
        <v>40984</v>
      </c>
      <c r="V7316" s="3">
        <v>-94.59</v>
      </c>
      <c r="W7316">
        <v>7</v>
      </c>
      <c r="X7316" s="2">
        <v>157.11000000000001</v>
      </c>
      <c r="Y7316">
        <v>88096</v>
      </c>
      <c r="Z7316" t="s">
        <v>165</v>
      </c>
      <c r="AA7316">
        <v>2012</v>
      </c>
      <c r="AB7316" t="str">
        <f>IF(samplesuperstore_cleaned[[#This Row],[discount]]=0,"0%",IF(samplesuperstore_cleaned[[#This Row],[discount]]=0.02,"1-2%",IF(samplesuperstore_cleaned[[#This Row],[discount]]&lt;=0.04,"3-4%",IF(samplesuperstore_cleaned[[#This Row],[discount]]&lt;=0.06,"5-6%",IF(samplesuperstore_cleaned[[#This Row],[discount]]=0.08,"7-8%","9-10%")))))</f>
        <v>1-2%</v>
      </c>
    </row>
    <row r="7317" spans="1:28" x14ac:dyDescent="0.3">
      <c r="A7317">
        <v>8249</v>
      </c>
      <c r="B7317">
        <v>7664</v>
      </c>
      <c r="C7317" t="s">
        <v>60</v>
      </c>
      <c r="D7317" s="3">
        <v>0.08</v>
      </c>
      <c r="E7317">
        <v>6.48</v>
      </c>
      <c r="F7317">
        <v>6.81</v>
      </c>
      <c r="G7317">
        <v>3004</v>
      </c>
      <c r="H7317" t="s">
        <v>5050</v>
      </c>
      <c r="I7317" t="s">
        <v>29</v>
      </c>
      <c r="J7317" t="s">
        <v>30</v>
      </c>
      <c r="K7317" t="s">
        <v>31</v>
      </c>
      <c r="L7317" t="s">
        <v>49</v>
      </c>
      <c r="M7317" t="s">
        <v>33</v>
      </c>
      <c r="N7317" t="s">
        <v>73</v>
      </c>
      <c r="O7317">
        <v>0.36</v>
      </c>
      <c r="P7317" t="s">
        <v>45</v>
      </c>
      <c r="Q7317" t="s">
        <v>70</v>
      </c>
      <c r="R7317" t="s">
        <v>1646</v>
      </c>
      <c r="S7317">
        <v>90049</v>
      </c>
      <c r="T7317" s="1">
        <v>40400</v>
      </c>
      <c r="U7317" s="1">
        <v>40405</v>
      </c>
      <c r="V7317" s="3">
        <v>-94.59</v>
      </c>
      <c r="W7317">
        <v>58</v>
      </c>
      <c r="X7317" s="2">
        <v>382.33</v>
      </c>
      <c r="Y7317">
        <v>54949</v>
      </c>
      <c r="Z7317" t="s">
        <v>107</v>
      </c>
      <c r="AA7317">
        <v>2010</v>
      </c>
      <c r="AB7317" t="str">
        <f>IF(samplesuperstore_cleaned[[#This Row],[discount]]=0,"0%",IF(samplesuperstore_cleaned[[#This Row],[discount]]=0.02,"1-2%",IF(samplesuperstore_cleaned[[#This Row],[discount]]&lt;=0.04,"3-4%",IF(samplesuperstore_cleaned[[#This Row],[discount]]&lt;=0.06,"5-6%",IF(samplesuperstore_cleaned[[#This Row],[discount]]=0.08,"7-8%","9-10%")))))</f>
        <v>7-8%</v>
      </c>
    </row>
    <row r="7318" spans="1:28" x14ac:dyDescent="0.3">
      <c r="A7318">
        <v>3781</v>
      </c>
      <c r="B7318">
        <v>24295</v>
      </c>
      <c r="C7318" t="s">
        <v>27</v>
      </c>
      <c r="D7318" s="3">
        <v>0.01</v>
      </c>
      <c r="E7318">
        <v>124.49</v>
      </c>
      <c r="F7318">
        <v>51.94</v>
      </c>
      <c r="G7318">
        <v>1419</v>
      </c>
      <c r="H7318" t="s">
        <v>3085</v>
      </c>
      <c r="I7318" t="s">
        <v>61</v>
      </c>
      <c r="J7318" t="s">
        <v>114</v>
      </c>
      <c r="K7318" t="s">
        <v>67</v>
      </c>
      <c r="L7318" t="s">
        <v>95</v>
      </c>
      <c r="M7318" t="s">
        <v>90</v>
      </c>
      <c r="N7318" t="s">
        <v>384</v>
      </c>
      <c r="O7318">
        <v>0.63</v>
      </c>
      <c r="P7318" t="s">
        <v>35</v>
      </c>
      <c r="Q7318" t="s">
        <v>1549</v>
      </c>
      <c r="R7318" t="s">
        <v>3086</v>
      </c>
      <c r="S7318">
        <v>47905</v>
      </c>
      <c r="T7318" s="1">
        <v>40537</v>
      </c>
      <c r="U7318" s="1">
        <v>40538</v>
      </c>
      <c r="V7318" s="3">
        <v>-94.674644999999998</v>
      </c>
      <c r="W7318">
        <v>18</v>
      </c>
      <c r="X7318" s="2">
        <v>2376.12</v>
      </c>
      <c r="Y7318">
        <v>90540</v>
      </c>
      <c r="Z7318" t="s">
        <v>72</v>
      </c>
      <c r="AA7318">
        <v>2010</v>
      </c>
      <c r="AB7318" t="str">
        <f>IF(samplesuperstore_cleaned[[#This Row],[discount]]=0,"0%",IF(samplesuperstore_cleaned[[#This Row],[discount]]=0.02,"1-2%",IF(samplesuperstore_cleaned[[#This Row],[discount]]&lt;=0.04,"3-4%",IF(samplesuperstore_cleaned[[#This Row],[discount]]&lt;=0.06,"5-6%",IF(samplesuperstore_cleaned[[#This Row],[discount]]=0.08,"7-8%","9-10%")))))</f>
        <v>3-4%</v>
      </c>
    </row>
    <row r="7319" spans="1:28" x14ac:dyDescent="0.3">
      <c r="A7319">
        <v>4335</v>
      </c>
      <c r="B7319">
        <v>68</v>
      </c>
      <c r="C7319" t="s">
        <v>27</v>
      </c>
      <c r="D7319" s="3">
        <v>0.06</v>
      </c>
      <c r="E7319">
        <v>11.7</v>
      </c>
      <c r="F7319">
        <v>6.96</v>
      </c>
      <c r="G7319">
        <v>1630</v>
      </c>
      <c r="H7319" t="s">
        <v>3378</v>
      </c>
      <c r="I7319" t="s">
        <v>29</v>
      </c>
      <c r="J7319" t="s">
        <v>66</v>
      </c>
      <c r="K7319" t="s">
        <v>31</v>
      </c>
      <c r="L7319" t="s">
        <v>75</v>
      </c>
      <c r="M7319" t="s">
        <v>154</v>
      </c>
      <c r="N7319" t="s">
        <v>179</v>
      </c>
      <c r="O7319">
        <v>0.5</v>
      </c>
      <c r="P7319" t="s">
        <v>35</v>
      </c>
      <c r="Q7319" t="s">
        <v>255</v>
      </c>
      <c r="R7319" t="s">
        <v>3379</v>
      </c>
      <c r="S7319">
        <v>77095</v>
      </c>
      <c r="T7319" s="1">
        <v>41623</v>
      </c>
      <c r="U7319" s="1">
        <v>41626</v>
      </c>
      <c r="V7319" s="3">
        <v>-94.73</v>
      </c>
      <c r="W7319">
        <v>92</v>
      </c>
      <c r="X7319" s="2">
        <v>1035.8599999999999</v>
      </c>
      <c r="Y7319">
        <v>388</v>
      </c>
      <c r="Z7319" t="s">
        <v>72</v>
      </c>
      <c r="AA7319">
        <v>2013</v>
      </c>
      <c r="AB7319" t="str">
        <f>IF(samplesuperstore_cleaned[[#This Row],[discount]]=0,"0%",IF(samplesuperstore_cleaned[[#This Row],[discount]]=0.02,"1-2%",IF(samplesuperstore_cleaned[[#This Row],[discount]]&lt;=0.04,"3-4%",IF(samplesuperstore_cleaned[[#This Row],[discount]]&lt;=0.06,"5-6%",IF(samplesuperstore_cleaned[[#This Row],[discount]]=0.08,"7-8%","9-10%")))))</f>
        <v>5-6%</v>
      </c>
    </row>
    <row r="7320" spans="1:28" x14ac:dyDescent="0.3">
      <c r="A7320">
        <v>5263</v>
      </c>
      <c r="B7320">
        <v>19455</v>
      </c>
      <c r="C7320" t="s">
        <v>78</v>
      </c>
      <c r="D7320" s="3">
        <v>0.1</v>
      </c>
      <c r="E7320">
        <v>7.38</v>
      </c>
      <c r="F7320">
        <v>5.21</v>
      </c>
      <c r="G7320">
        <v>1961</v>
      </c>
      <c r="H7320" t="s">
        <v>3802</v>
      </c>
      <c r="I7320" t="s">
        <v>29</v>
      </c>
      <c r="J7320" t="s">
        <v>30</v>
      </c>
      <c r="K7320" t="s">
        <v>67</v>
      </c>
      <c r="L7320" t="s">
        <v>104</v>
      </c>
      <c r="M7320" t="s">
        <v>33</v>
      </c>
      <c r="N7320" t="s">
        <v>1092</v>
      </c>
      <c r="O7320">
        <v>0.56000000000000005</v>
      </c>
      <c r="P7320" t="s">
        <v>35</v>
      </c>
      <c r="Q7320" t="s">
        <v>761</v>
      </c>
      <c r="R7320" t="s">
        <v>3803</v>
      </c>
      <c r="S7320">
        <v>48073</v>
      </c>
      <c r="T7320" s="1">
        <v>41398</v>
      </c>
      <c r="U7320" s="1">
        <v>41403</v>
      </c>
      <c r="V7320" s="3">
        <v>-94.78</v>
      </c>
      <c r="W7320">
        <v>11</v>
      </c>
      <c r="X7320" s="2">
        <v>77.62</v>
      </c>
      <c r="Y7320">
        <v>88865</v>
      </c>
      <c r="Z7320" t="s">
        <v>38</v>
      </c>
      <c r="AA7320">
        <v>2013</v>
      </c>
      <c r="AB7320" t="str">
        <f>IF(samplesuperstore_cleaned[[#This Row],[discount]]=0,"0%",IF(samplesuperstore_cleaned[[#This Row],[discount]]=0.02,"1-2%",IF(samplesuperstore_cleaned[[#This Row],[discount]]&lt;=0.04,"3-4%",IF(samplesuperstore_cleaned[[#This Row],[discount]]&lt;=0.06,"5-6%",IF(samplesuperstore_cleaned[[#This Row],[discount]]=0.08,"7-8%","9-10%")))))</f>
        <v>9-10%</v>
      </c>
    </row>
    <row r="7321" spans="1:28" x14ac:dyDescent="0.3">
      <c r="A7321">
        <v>5443</v>
      </c>
      <c r="B7321">
        <v>18621</v>
      </c>
      <c r="C7321" t="s">
        <v>78</v>
      </c>
      <c r="D7321" s="3">
        <v>0.04</v>
      </c>
      <c r="E7321">
        <v>5.78</v>
      </c>
      <c r="F7321">
        <v>5.37</v>
      </c>
      <c r="G7321">
        <v>2011</v>
      </c>
      <c r="H7321" t="s">
        <v>3863</v>
      </c>
      <c r="I7321" t="s">
        <v>29</v>
      </c>
      <c r="J7321" t="s">
        <v>30</v>
      </c>
      <c r="K7321" t="s">
        <v>31</v>
      </c>
      <c r="L7321" t="s">
        <v>49</v>
      </c>
      <c r="M7321" t="s">
        <v>33</v>
      </c>
      <c r="N7321" t="s">
        <v>3856</v>
      </c>
      <c r="O7321">
        <v>0.36</v>
      </c>
      <c r="P7321" t="s">
        <v>35</v>
      </c>
      <c r="Q7321" t="s">
        <v>761</v>
      </c>
      <c r="R7321" t="s">
        <v>1789</v>
      </c>
      <c r="S7321">
        <v>48195</v>
      </c>
      <c r="T7321" s="1">
        <v>41549</v>
      </c>
      <c r="U7321" s="1">
        <v>41551</v>
      </c>
      <c r="V7321" s="3">
        <v>-94.82</v>
      </c>
      <c r="W7321">
        <v>25</v>
      </c>
      <c r="X7321" s="2">
        <v>142.91</v>
      </c>
      <c r="Y7321">
        <v>86882</v>
      </c>
      <c r="Z7321" t="s">
        <v>87</v>
      </c>
      <c r="AA7321">
        <v>2013</v>
      </c>
      <c r="AB7321" t="str">
        <f>IF(samplesuperstore_cleaned[[#This Row],[discount]]=0,"0%",IF(samplesuperstore_cleaned[[#This Row],[discount]]=0.02,"1-2%",IF(samplesuperstore_cleaned[[#This Row],[discount]]&lt;=0.04,"3-4%",IF(samplesuperstore_cleaned[[#This Row],[discount]]&lt;=0.06,"5-6%",IF(samplesuperstore_cleaned[[#This Row],[discount]]=0.08,"7-8%","9-10%")))))</f>
        <v>3-4%</v>
      </c>
    </row>
    <row r="7322" spans="1:28" x14ac:dyDescent="0.3">
      <c r="A7322">
        <v>2014</v>
      </c>
      <c r="B7322">
        <v>19520</v>
      </c>
      <c r="C7322" t="s">
        <v>39</v>
      </c>
      <c r="D7322" s="3">
        <v>0.09</v>
      </c>
      <c r="E7322">
        <v>1.86</v>
      </c>
      <c r="F7322">
        <v>2.58</v>
      </c>
      <c r="G7322">
        <v>756</v>
      </c>
      <c r="H7322" t="s">
        <v>2045</v>
      </c>
      <c r="I7322" t="s">
        <v>29</v>
      </c>
      <c r="J7322" t="s">
        <v>66</v>
      </c>
      <c r="K7322" t="s">
        <v>31</v>
      </c>
      <c r="L7322" t="s">
        <v>120</v>
      </c>
      <c r="M7322" t="s">
        <v>43</v>
      </c>
      <c r="N7322" t="s">
        <v>787</v>
      </c>
      <c r="O7322">
        <v>0.82</v>
      </c>
      <c r="P7322" t="s">
        <v>45</v>
      </c>
      <c r="Q7322" t="s">
        <v>210</v>
      </c>
      <c r="R7322" t="s">
        <v>1780</v>
      </c>
      <c r="S7322">
        <v>97224</v>
      </c>
      <c r="T7322" s="1">
        <v>40677</v>
      </c>
      <c r="U7322" s="1">
        <v>40679</v>
      </c>
      <c r="V7322" s="3">
        <v>-94.95</v>
      </c>
      <c r="W7322">
        <v>15</v>
      </c>
      <c r="X7322" s="2">
        <v>26.84</v>
      </c>
      <c r="Y7322">
        <v>90259</v>
      </c>
      <c r="Z7322" t="s">
        <v>38</v>
      </c>
      <c r="AA7322">
        <v>2011</v>
      </c>
      <c r="AB7322" t="str">
        <f>IF(samplesuperstore_cleaned[[#This Row],[discount]]=0,"0%",IF(samplesuperstore_cleaned[[#This Row],[discount]]=0.02,"1-2%",IF(samplesuperstore_cleaned[[#This Row],[discount]]&lt;=0.04,"3-4%",IF(samplesuperstore_cleaned[[#This Row],[discount]]&lt;=0.06,"5-6%",IF(samplesuperstore_cleaned[[#This Row],[discount]]=0.08,"7-8%","9-10%")))))</f>
        <v>9-10%</v>
      </c>
    </row>
    <row r="7323" spans="1:28" x14ac:dyDescent="0.3">
      <c r="A7323">
        <v>3492</v>
      </c>
      <c r="B7323">
        <v>21166</v>
      </c>
      <c r="C7323" t="s">
        <v>57</v>
      </c>
      <c r="D7323" s="3">
        <v>0</v>
      </c>
      <c r="E7323">
        <v>4.91</v>
      </c>
      <c r="F7323">
        <v>5.68</v>
      </c>
      <c r="G7323">
        <v>1315</v>
      </c>
      <c r="H7323" t="s">
        <v>2932</v>
      </c>
      <c r="I7323" t="s">
        <v>29</v>
      </c>
      <c r="J7323" t="s">
        <v>66</v>
      </c>
      <c r="K7323" t="s">
        <v>31</v>
      </c>
      <c r="L7323" t="s">
        <v>138</v>
      </c>
      <c r="M7323" t="s">
        <v>33</v>
      </c>
      <c r="N7323" t="s">
        <v>2930</v>
      </c>
      <c r="O7323">
        <v>0.36</v>
      </c>
      <c r="P7323" t="s">
        <v>45</v>
      </c>
      <c r="Q7323" t="s">
        <v>644</v>
      </c>
      <c r="R7323" t="s">
        <v>2848</v>
      </c>
      <c r="S7323">
        <v>80906</v>
      </c>
      <c r="T7323" s="1">
        <v>40267</v>
      </c>
      <c r="U7323" s="1">
        <v>40268</v>
      </c>
      <c r="V7323" s="3">
        <v>-95.047499999999999</v>
      </c>
      <c r="W7323">
        <v>9</v>
      </c>
      <c r="X7323" s="2">
        <v>48.3</v>
      </c>
      <c r="Y7323">
        <v>87602</v>
      </c>
      <c r="Z7323" t="s">
        <v>165</v>
      </c>
      <c r="AA7323">
        <v>2010</v>
      </c>
      <c r="AB7323" t="str">
        <f>IF(samplesuperstore_cleaned[[#This Row],[discount]]=0,"0%",IF(samplesuperstore_cleaned[[#This Row],[discount]]=0.02,"1-2%",IF(samplesuperstore_cleaned[[#This Row],[discount]]&lt;=0.04,"3-4%",IF(samplesuperstore_cleaned[[#This Row],[discount]]&lt;=0.06,"5-6%",IF(samplesuperstore_cleaned[[#This Row],[discount]]=0.08,"7-8%","9-10%")))))</f>
        <v>0%</v>
      </c>
    </row>
    <row r="7324" spans="1:28" x14ac:dyDescent="0.3">
      <c r="A7324">
        <v>3489</v>
      </c>
      <c r="B7324">
        <v>3166</v>
      </c>
      <c r="C7324" t="s">
        <v>57</v>
      </c>
      <c r="D7324" s="3">
        <v>0</v>
      </c>
      <c r="E7324">
        <v>4.91</v>
      </c>
      <c r="F7324">
        <v>5.68</v>
      </c>
      <c r="G7324">
        <v>1314</v>
      </c>
      <c r="H7324" t="s">
        <v>2926</v>
      </c>
      <c r="I7324" t="s">
        <v>29</v>
      </c>
      <c r="J7324" t="s">
        <v>66</v>
      </c>
      <c r="K7324" t="s">
        <v>31</v>
      </c>
      <c r="L7324" t="s">
        <v>138</v>
      </c>
      <c r="M7324" t="s">
        <v>33</v>
      </c>
      <c r="N7324" t="s">
        <v>2930</v>
      </c>
      <c r="O7324">
        <v>0.36</v>
      </c>
      <c r="P7324" t="s">
        <v>45</v>
      </c>
      <c r="Q7324" t="s">
        <v>70</v>
      </c>
      <c r="R7324" t="s">
        <v>1646</v>
      </c>
      <c r="S7324">
        <v>90058</v>
      </c>
      <c r="T7324" s="1">
        <v>41363</v>
      </c>
      <c r="U7324" s="1">
        <v>41364</v>
      </c>
      <c r="V7324" s="3">
        <v>-95.047499999999999</v>
      </c>
      <c r="W7324">
        <v>35</v>
      </c>
      <c r="X7324" s="2">
        <v>187.84</v>
      </c>
      <c r="Y7324">
        <v>22755</v>
      </c>
      <c r="Z7324" t="s">
        <v>165</v>
      </c>
      <c r="AA7324">
        <v>2013</v>
      </c>
      <c r="AB7324" t="str">
        <f>IF(samplesuperstore_cleaned[[#This Row],[discount]]=0,"0%",IF(samplesuperstore_cleaned[[#This Row],[discount]]=0.02,"1-2%",IF(samplesuperstore_cleaned[[#This Row],[discount]]&lt;=0.04,"3-4%",IF(samplesuperstore_cleaned[[#This Row],[discount]]&lt;=0.06,"5-6%",IF(samplesuperstore_cleaned[[#This Row],[discount]]=0.08,"7-8%","9-10%")))))</f>
        <v>0%</v>
      </c>
    </row>
    <row r="7325" spans="1:28" x14ac:dyDescent="0.3">
      <c r="A7325">
        <v>1628</v>
      </c>
      <c r="B7325">
        <v>22780</v>
      </c>
      <c r="C7325" t="s">
        <v>60</v>
      </c>
      <c r="D7325" s="3">
        <v>0.03</v>
      </c>
      <c r="E7325">
        <v>30.98</v>
      </c>
      <c r="F7325">
        <v>19.989999999999998</v>
      </c>
      <c r="G7325">
        <v>614</v>
      </c>
      <c r="H7325" t="s">
        <v>1775</v>
      </c>
      <c r="I7325" t="s">
        <v>29</v>
      </c>
      <c r="J7325" t="s">
        <v>66</v>
      </c>
      <c r="K7325" t="s">
        <v>31</v>
      </c>
      <c r="L7325" t="s">
        <v>49</v>
      </c>
      <c r="M7325" t="s">
        <v>33</v>
      </c>
      <c r="N7325" t="s">
        <v>1777</v>
      </c>
      <c r="O7325">
        <v>0.4</v>
      </c>
      <c r="P7325" t="s">
        <v>45</v>
      </c>
      <c r="Q7325" t="s">
        <v>210</v>
      </c>
      <c r="R7325" t="s">
        <v>265</v>
      </c>
      <c r="S7325">
        <v>97477</v>
      </c>
      <c r="T7325" s="1">
        <v>41032</v>
      </c>
      <c r="U7325" s="1">
        <v>41036</v>
      </c>
      <c r="V7325" s="3">
        <v>-95.05</v>
      </c>
      <c r="W7325">
        <v>18</v>
      </c>
      <c r="X7325" s="2">
        <v>570.20000000000005</v>
      </c>
      <c r="Y7325">
        <v>91273</v>
      </c>
      <c r="Z7325" t="s">
        <v>38</v>
      </c>
      <c r="AA7325">
        <v>2012</v>
      </c>
      <c r="AB7325" t="str">
        <f>IF(samplesuperstore_cleaned[[#This Row],[discount]]=0,"0%",IF(samplesuperstore_cleaned[[#This Row],[discount]]=0.02,"1-2%",IF(samplesuperstore_cleaned[[#This Row],[discount]]&lt;=0.04,"3-4%",IF(samplesuperstore_cleaned[[#This Row],[discount]]&lt;=0.06,"5-6%",IF(samplesuperstore_cleaned[[#This Row],[discount]]=0.08,"7-8%","9-10%")))))</f>
        <v>3-4%</v>
      </c>
    </row>
    <row r="7326" spans="1:28" x14ac:dyDescent="0.3">
      <c r="A7326">
        <v>4403</v>
      </c>
      <c r="B7326">
        <v>18805</v>
      </c>
      <c r="C7326" t="s">
        <v>39</v>
      </c>
      <c r="D7326" s="3">
        <v>0.03</v>
      </c>
      <c r="E7326">
        <v>4.13</v>
      </c>
      <c r="F7326">
        <v>5.04</v>
      </c>
      <c r="G7326">
        <v>1658</v>
      </c>
      <c r="H7326" t="s">
        <v>3415</v>
      </c>
      <c r="I7326" t="s">
        <v>41</v>
      </c>
      <c r="J7326" t="s">
        <v>114</v>
      </c>
      <c r="K7326" t="s">
        <v>31</v>
      </c>
      <c r="L7326" t="s">
        <v>138</v>
      </c>
      <c r="M7326" t="s">
        <v>33</v>
      </c>
      <c r="N7326" t="s">
        <v>1689</v>
      </c>
      <c r="O7326">
        <v>0.38</v>
      </c>
      <c r="P7326" t="s">
        <v>45</v>
      </c>
      <c r="Q7326" t="s">
        <v>2908</v>
      </c>
      <c r="R7326" t="s">
        <v>3330</v>
      </c>
      <c r="S7326">
        <v>82070</v>
      </c>
      <c r="T7326" s="1">
        <v>41392</v>
      </c>
      <c r="U7326" s="1">
        <v>41393</v>
      </c>
      <c r="V7326" s="3">
        <v>-95.058999999999997</v>
      </c>
      <c r="W7326">
        <v>9</v>
      </c>
      <c r="X7326" s="2">
        <v>40.89</v>
      </c>
      <c r="Y7326">
        <v>89070</v>
      </c>
      <c r="Z7326" t="s">
        <v>127</v>
      </c>
      <c r="AA7326">
        <v>2013</v>
      </c>
      <c r="AB7326" t="str">
        <f>IF(samplesuperstore_cleaned[[#This Row],[discount]]=0,"0%",IF(samplesuperstore_cleaned[[#This Row],[discount]]=0.02,"1-2%",IF(samplesuperstore_cleaned[[#This Row],[discount]]&lt;=0.04,"3-4%",IF(samplesuperstore_cleaned[[#This Row],[discount]]&lt;=0.06,"5-6%",IF(samplesuperstore_cleaned[[#This Row],[discount]]=0.08,"7-8%","9-10%")))))</f>
        <v>3-4%</v>
      </c>
    </row>
    <row r="7327" spans="1:28" x14ac:dyDescent="0.3">
      <c r="A7327">
        <v>4222</v>
      </c>
      <c r="B7327">
        <v>19549</v>
      </c>
      <c r="C7327" t="s">
        <v>78</v>
      </c>
      <c r="D7327" s="3">
        <v>0.08</v>
      </c>
      <c r="E7327">
        <v>5.98</v>
      </c>
      <c r="F7327">
        <v>3.85</v>
      </c>
      <c r="G7327">
        <v>1588</v>
      </c>
      <c r="H7327" t="s">
        <v>3317</v>
      </c>
      <c r="I7327" t="s">
        <v>29</v>
      </c>
      <c r="J7327" t="s">
        <v>30</v>
      </c>
      <c r="K7327" t="s">
        <v>54</v>
      </c>
      <c r="L7327" t="s">
        <v>181</v>
      </c>
      <c r="M7327" t="s">
        <v>52</v>
      </c>
      <c r="N7327" t="s">
        <v>182</v>
      </c>
      <c r="O7327">
        <v>0.68</v>
      </c>
      <c r="P7327" t="s">
        <v>84</v>
      </c>
      <c r="Q7327" t="s">
        <v>394</v>
      </c>
      <c r="R7327" t="s">
        <v>3091</v>
      </c>
      <c r="S7327">
        <v>44112</v>
      </c>
      <c r="T7327" s="1">
        <v>41363</v>
      </c>
      <c r="U7327" s="1">
        <v>41365</v>
      </c>
      <c r="V7327" s="3">
        <v>-95.17</v>
      </c>
      <c r="W7327">
        <v>9</v>
      </c>
      <c r="X7327" s="2">
        <v>53.92</v>
      </c>
      <c r="Y7327">
        <v>90283</v>
      </c>
      <c r="Z7327" t="s">
        <v>165</v>
      </c>
      <c r="AA7327">
        <v>2013</v>
      </c>
      <c r="AB7327" t="str">
        <f>IF(samplesuperstore_cleaned[[#This Row],[discount]]=0,"0%",IF(samplesuperstore_cleaned[[#This Row],[discount]]=0.02,"1-2%",IF(samplesuperstore_cleaned[[#This Row],[discount]]&lt;=0.04,"3-4%",IF(samplesuperstore_cleaned[[#This Row],[discount]]&lt;=0.06,"5-6%",IF(samplesuperstore_cleaned[[#This Row],[discount]]=0.08,"7-8%","9-10%")))))</f>
        <v>7-8%</v>
      </c>
    </row>
    <row r="7328" spans="1:28" x14ac:dyDescent="0.3">
      <c r="A7328">
        <v>2444</v>
      </c>
      <c r="B7328">
        <v>23717</v>
      </c>
      <c r="C7328" t="s">
        <v>27</v>
      </c>
      <c r="D7328" s="3">
        <v>0.01</v>
      </c>
      <c r="E7328">
        <v>65.989999999999995</v>
      </c>
      <c r="F7328">
        <v>3.99</v>
      </c>
      <c r="G7328">
        <v>937</v>
      </c>
      <c r="H7328" t="s">
        <v>2348</v>
      </c>
      <c r="I7328" t="s">
        <v>29</v>
      </c>
      <c r="J7328" t="s">
        <v>30</v>
      </c>
      <c r="K7328" t="s">
        <v>54</v>
      </c>
      <c r="L7328" t="s">
        <v>55</v>
      </c>
      <c r="M7328" t="s">
        <v>33</v>
      </c>
      <c r="N7328" t="s">
        <v>230</v>
      </c>
      <c r="O7328">
        <v>0.59</v>
      </c>
      <c r="P7328" t="s">
        <v>45</v>
      </c>
      <c r="Q7328" t="s">
        <v>70</v>
      </c>
      <c r="R7328" t="s">
        <v>2349</v>
      </c>
      <c r="S7328">
        <v>90278</v>
      </c>
      <c r="T7328" s="1">
        <v>40539</v>
      </c>
      <c r="U7328" s="1">
        <v>40540</v>
      </c>
      <c r="V7328" s="3">
        <v>-95.21050000000001</v>
      </c>
      <c r="W7328">
        <v>3</v>
      </c>
      <c r="X7328" s="2">
        <v>166.59</v>
      </c>
      <c r="Y7328">
        <v>90589</v>
      </c>
      <c r="Z7328" t="s">
        <v>72</v>
      </c>
      <c r="AA7328">
        <v>2010</v>
      </c>
      <c r="AB7328" t="str">
        <f>IF(samplesuperstore_cleaned[[#This Row],[discount]]=0,"0%",IF(samplesuperstore_cleaned[[#This Row],[discount]]=0.02,"1-2%",IF(samplesuperstore_cleaned[[#This Row],[discount]]&lt;=0.04,"3-4%",IF(samplesuperstore_cleaned[[#This Row],[discount]]&lt;=0.06,"5-6%",IF(samplesuperstore_cleaned[[#This Row],[discount]]=0.08,"7-8%","9-10%")))))</f>
        <v>3-4%</v>
      </c>
    </row>
    <row r="7329" spans="1:28" x14ac:dyDescent="0.3">
      <c r="A7329">
        <v>2822</v>
      </c>
      <c r="B7329">
        <v>22775</v>
      </c>
      <c r="C7329" t="s">
        <v>78</v>
      </c>
      <c r="D7329" s="3">
        <v>0.04</v>
      </c>
      <c r="E7329">
        <v>32.979999999999997</v>
      </c>
      <c r="F7329">
        <v>5.5</v>
      </c>
      <c r="G7329">
        <v>1090</v>
      </c>
      <c r="H7329" t="s">
        <v>2580</v>
      </c>
      <c r="I7329" t="s">
        <v>41</v>
      </c>
      <c r="J7329" t="s">
        <v>30</v>
      </c>
      <c r="K7329" t="s">
        <v>54</v>
      </c>
      <c r="L7329" t="s">
        <v>181</v>
      </c>
      <c r="M7329" t="s">
        <v>33</v>
      </c>
      <c r="N7329" t="s">
        <v>618</v>
      </c>
      <c r="O7329">
        <v>0.75</v>
      </c>
      <c r="P7329" t="s">
        <v>35</v>
      </c>
      <c r="Q7329" t="s">
        <v>36</v>
      </c>
      <c r="R7329" t="s">
        <v>1813</v>
      </c>
      <c r="S7329">
        <v>60174</v>
      </c>
      <c r="T7329" s="1">
        <v>40708</v>
      </c>
      <c r="U7329" s="1">
        <v>40710</v>
      </c>
      <c r="V7329" s="3">
        <v>-95.215999999999994</v>
      </c>
      <c r="W7329">
        <v>5</v>
      </c>
      <c r="X7329" s="2">
        <v>168.82</v>
      </c>
      <c r="Y7329">
        <v>90134</v>
      </c>
      <c r="Z7329" t="s">
        <v>189</v>
      </c>
      <c r="AA7329">
        <v>2011</v>
      </c>
      <c r="AB7329" t="str">
        <f>IF(samplesuperstore_cleaned[[#This Row],[discount]]=0,"0%",IF(samplesuperstore_cleaned[[#This Row],[discount]]=0.02,"1-2%",IF(samplesuperstore_cleaned[[#This Row],[discount]]&lt;=0.04,"3-4%",IF(samplesuperstore_cleaned[[#This Row],[discount]]&lt;=0.06,"5-6%",IF(samplesuperstore_cleaned[[#This Row],[discount]]=0.08,"7-8%","9-10%")))))</f>
        <v>3-4%</v>
      </c>
    </row>
    <row r="7330" spans="1:28" x14ac:dyDescent="0.3">
      <c r="A7330">
        <v>3640</v>
      </c>
      <c r="B7330">
        <v>18518</v>
      </c>
      <c r="C7330" t="s">
        <v>27</v>
      </c>
      <c r="D7330" s="3">
        <v>0.05</v>
      </c>
      <c r="E7330">
        <v>5.74</v>
      </c>
      <c r="F7330">
        <v>5.01</v>
      </c>
      <c r="G7330">
        <v>1378</v>
      </c>
      <c r="H7330" t="s">
        <v>3024</v>
      </c>
      <c r="I7330" t="s">
        <v>29</v>
      </c>
      <c r="J7330" t="s">
        <v>66</v>
      </c>
      <c r="K7330" t="s">
        <v>31</v>
      </c>
      <c r="L7330" t="s">
        <v>138</v>
      </c>
      <c r="M7330" t="s">
        <v>33</v>
      </c>
      <c r="N7330" t="s">
        <v>1307</v>
      </c>
      <c r="O7330">
        <v>0.39</v>
      </c>
      <c r="P7330" t="s">
        <v>84</v>
      </c>
      <c r="Q7330" t="s">
        <v>85</v>
      </c>
      <c r="R7330" t="s">
        <v>3025</v>
      </c>
      <c r="S7330">
        <v>2703</v>
      </c>
      <c r="T7330" s="1">
        <v>41539</v>
      </c>
      <c r="U7330" s="1">
        <v>41542</v>
      </c>
      <c r="V7330" s="3">
        <v>-95.262320000000003</v>
      </c>
      <c r="W7330">
        <v>25</v>
      </c>
      <c r="X7330" s="2">
        <v>140.30000000000001</v>
      </c>
      <c r="Y7330">
        <v>88218</v>
      </c>
      <c r="Z7330" t="s">
        <v>173</v>
      </c>
      <c r="AA7330">
        <v>2013</v>
      </c>
      <c r="AB7330" t="str">
        <f>IF(samplesuperstore_cleaned[[#This Row],[discount]]=0,"0%",IF(samplesuperstore_cleaned[[#This Row],[discount]]=0.02,"1-2%",IF(samplesuperstore_cleaned[[#This Row],[discount]]&lt;=0.04,"3-4%",IF(samplesuperstore_cleaned[[#This Row],[discount]]&lt;=0.06,"5-6%",IF(samplesuperstore_cleaned[[#This Row],[discount]]=0.08,"7-8%","9-10%")))))</f>
        <v>5-6%</v>
      </c>
    </row>
    <row r="7331" spans="1:28" x14ac:dyDescent="0.3">
      <c r="A7331">
        <v>7901</v>
      </c>
      <c r="B7331">
        <v>1439</v>
      </c>
      <c r="C7331" t="s">
        <v>78</v>
      </c>
      <c r="D7331" s="3">
        <v>0.03</v>
      </c>
      <c r="E7331">
        <v>6.48</v>
      </c>
      <c r="F7331">
        <v>6.6</v>
      </c>
      <c r="G7331">
        <v>2882</v>
      </c>
      <c r="H7331" t="s">
        <v>4914</v>
      </c>
      <c r="I7331" t="s">
        <v>29</v>
      </c>
      <c r="J7331" t="s">
        <v>244</v>
      </c>
      <c r="K7331" t="s">
        <v>31</v>
      </c>
      <c r="L7331" t="s">
        <v>49</v>
      </c>
      <c r="M7331" t="s">
        <v>33</v>
      </c>
      <c r="N7331" t="s">
        <v>79</v>
      </c>
      <c r="O7331">
        <v>0.37</v>
      </c>
      <c r="P7331" t="s">
        <v>260</v>
      </c>
      <c r="Q7331" t="s">
        <v>846</v>
      </c>
      <c r="R7331" t="s">
        <v>986</v>
      </c>
      <c r="S7331">
        <v>28206</v>
      </c>
      <c r="T7331" s="1">
        <v>40719</v>
      </c>
      <c r="U7331" s="1">
        <v>40721</v>
      </c>
      <c r="V7331" s="3">
        <v>-95.400900000000007</v>
      </c>
      <c r="W7331">
        <v>42</v>
      </c>
      <c r="X7331" s="2">
        <v>289.74</v>
      </c>
      <c r="Y7331">
        <v>10373</v>
      </c>
      <c r="Z7331" t="s">
        <v>189</v>
      </c>
      <c r="AA7331">
        <v>2011</v>
      </c>
      <c r="AB7331" t="str">
        <f>IF(samplesuperstore_cleaned[[#This Row],[discount]]=0,"0%",IF(samplesuperstore_cleaned[[#This Row],[discount]]=0.02,"1-2%",IF(samplesuperstore_cleaned[[#This Row],[discount]]&lt;=0.04,"3-4%",IF(samplesuperstore_cleaned[[#This Row],[discount]]&lt;=0.06,"5-6%",IF(samplesuperstore_cleaned[[#This Row],[discount]]=0.08,"7-8%","9-10%")))))</f>
        <v>3-4%</v>
      </c>
    </row>
    <row r="7332" spans="1:28" x14ac:dyDescent="0.3">
      <c r="A7332">
        <v>9143</v>
      </c>
      <c r="B7332">
        <v>19981</v>
      </c>
      <c r="C7332" t="s">
        <v>60</v>
      </c>
      <c r="D7332" s="3">
        <v>0.06</v>
      </c>
      <c r="E7332">
        <v>4.18</v>
      </c>
      <c r="F7332">
        <v>6.92</v>
      </c>
      <c r="G7332">
        <v>3304</v>
      </c>
      <c r="H7332" t="s">
        <v>5390</v>
      </c>
      <c r="I7332" t="s">
        <v>29</v>
      </c>
      <c r="J7332" t="s">
        <v>66</v>
      </c>
      <c r="K7332" t="s">
        <v>67</v>
      </c>
      <c r="L7332" t="s">
        <v>104</v>
      </c>
      <c r="M7332" t="s">
        <v>33</v>
      </c>
      <c r="N7332" t="s">
        <v>2776</v>
      </c>
      <c r="O7332">
        <v>0.49</v>
      </c>
      <c r="P7332" t="s">
        <v>84</v>
      </c>
      <c r="Q7332" t="s">
        <v>596</v>
      </c>
      <c r="R7332" t="s">
        <v>5391</v>
      </c>
      <c r="S7332">
        <v>18201</v>
      </c>
      <c r="T7332" s="1">
        <v>40694</v>
      </c>
      <c r="U7332" s="1">
        <v>40698</v>
      </c>
      <c r="V7332" s="3">
        <v>-95.41</v>
      </c>
      <c r="W7332">
        <v>9</v>
      </c>
      <c r="X7332" s="2">
        <v>38.67</v>
      </c>
      <c r="Y7332">
        <v>87798</v>
      </c>
      <c r="Z7332" t="s">
        <v>38</v>
      </c>
      <c r="AA7332">
        <v>2011</v>
      </c>
      <c r="AB7332" t="str">
        <f>IF(samplesuperstore_cleaned[[#This Row],[discount]]=0,"0%",IF(samplesuperstore_cleaned[[#This Row],[discount]]=0.02,"1-2%",IF(samplesuperstore_cleaned[[#This Row],[discount]]&lt;=0.04,"3-4%",IF(samplesuperstore_cleaned[[#This Row],[discount]]&lt;=0.06,"5-6%",IF(samplesuperstore_cleaned[[#This Row],[discount]]=0.08,"7-8%","9-10%")))))</f>
        <v>5-6%</v>
      </c>
    </row>
    <row r="7333" spans="1:28" x14ac:dyDescent="0.3">
      <c r="A7333">
        <v>8616</v>
      </c>
      <c r="B7333">
        <v>21870</v>
      </c>
      <c r="C7333" t="s">
        <v>60</v>
      </c>
      <c r="D7333" s="3">
        <v>0.09</v>
      </c>
      <c r="E7333">
        <v>199.99</v>
      </c>
      <c r="F7333">
        <v>24.49</v>
      </c>
      <c r="G7333">
        <v>3120</v>
      </c>
      <c r="H7333" t="s">
        <v>5183</v>
      </c>
      <c r="I7333" t="s">
        <v>29</v>
      </c>
      <c r="J7333" t="s">
        <v>66</v>
      </c>
      <c r="K7333" t="s">
        <v>54</v>
      </c>
      <c r="L7333" t="s">
        <v>219</v>
      </c>
      <c r="M7333" t="s">
        <v>159</v>
      </c>
      <c r="N7333" t="s">
        <v>1123</v>
      </c>
      <c r="O7333">
        <v>0.46</v>
      </c>
      <c r="P7333" t="s">
        <v>260</v>
      </c>
      <c r="Q7333" t="s">
        <v>430</v>
      </c>
      <c r="R7333" t="s">
        <v>5178</v>
      </c>
      <c r="S7333">
        <v>70117</v>
      </c>
      <c r="T7333" s="1">
        <v>41485</v>
      </c>
      <c r="U7333" s="1">
        <v>41487</v>
      </c>
      <c r="V7333" s="3">
        <v>-95.423999999999992</v>
      </c>
      <c r="W7333">
        <v>1</v>
      </c>
      <c r="X7333" s="2">
        <v>204.71</v>
      </c>
      <c r="Y7333">
        <v>90165</v>
      </c>
      <c r="Z7333" t="s">
        <v>48</v>
      </c>
      <c r="AA7333">
        <v>2013</v>
      </c>
      <c r="AB7333" t="str">
        <f>IF(samplesuperstore_cleaned[[#This Row],[discount]]=0,"0%",IF(samplesuperstore_cleaned[[#This Row],[discount]]=0.02,"1-2%",IF(samplesuperstore_cleaned[[#This Row],[discount]]&lt;=0.04,"3-4%",IF(samplesuperstore_cleaned[[#This Row],[discount]]&lt;=0.06,"5-6%",IF(samplesuperstore_cleaned[[#This Row],[discount]]=0.08,"7-8%","9-10%")))))</f>
        <v>9-10%</v>
      </c>
    </row>
    <row r="7334" spans="1:28" x14ac:dyDescent="0.3">
      <c r="A7334">
        <v>234</v>
      </c>
      <c r="B7334">
        <v>18241</v>
      </c>
      <c r="C7334" t="s">
        <v>27</v>
      </c>
      <c r="D7334" s="3">
        <v>7.0000000000000007E-2</v>
      </c>
      <c r="E7334">
        <v>99.99</v>
      </c>
      <c r="F7334">
        <v>19.989999999999998</v>
      </c>
      <c r="G7334">
        <v>91</v>
      </c>
      <c r="H7334" t="s">
        <v>419</v>
      </c>
      <c r="I7334" t="s">
        <v>29</v>
      </c>
      <c r="J7334" t="s">
        <v>30</v>
      </c>
      <c r="K7334" t="s">
        <v>54</v>
      </c>
      <c r="L7334" t="s">
        <v>181</v>
      </c>
      <c r="M7334" t="s">
        <v>33</v>
      </c>
      <c r="N7334" t="s">
        <v>424</v>
      </c>
      <c r="O7334">
        <v>0.52</v>
      </c>
      <c r="P7334" t="s">
        <v>45</v>
      </c>
      <c r="Q7334" t="s">
        <v>70</v>
      </c>
      <c r="R7334" t="s">
        <v>421</v>
      </c>
      <c r="S7334">
        <v>94591</v>
      </c>
      <c r="T7334" s="1">
        <v>40946</v>
      </c>
      <c r="U7334" s="1">
        <v>40946</v>
      </c>
      <c r="V7334" s="3">
        <v>-95.52</v>
      </c>
      <c r="W7334">
        <v>3</v>
      </c>
      <c r="X7334" s="2">
        <v>307.29000000000002</v>
      </c>
      <c r="Y7334">
        <v>87181</v>
      </c>
      <c r="Z7334" t="s">
        <v>112</v>
      </c>
      <c r="AA7334">
        <v>2012</v>
      </c>
      <c r="AB7334" t="str">
        <f>IF(samplesuperstore_cleaned[[#This Row],[discount]]=0,"0%",IF(samplesuperstore_cleaned[[#This Row],[discount]]=0.02,"1-2%",IF(samplesuperstore_cleaned[[#This Row],[discount]]&lt;=0.04,"3-4%",IF(samplesuperstore_cleaned[[#This Row],[discount]]&lt;=0.06,"5-6%",IF(samplesuperstore_cleaned[[#This Row],[discount]]=0.08,"7-8%","9-10%")))))</f>
        <v>9-10%</v>
      </c>
    </row>
    <row r="7335" spans="1:28" x14ac:dyDescent="0.3">
      <c r="A7335">
        <v>7698</v>
      </c>
      <c r="B7335">
        <v>24604</v>
      </c>
      <c r="C7335" t="s">
        <v>57</v>
      </c>
      <c r="D7335" s="3">
        <v>7.0000000000000007E-2</v>
      </c>
      <c r="E7335">
        <v>30.56</v>
      </c>
      <c r="F7335">
        <v>2.99</v>
      </c>
      <c r="G7335">
        <v>2813</v>
      </c>
      <c r="H7335" t="s">
        <v>4837</v>
      </c>
      <c r="I7335" t="s">
        <v>29</v>
      </c>
      <c r="J7335" t="s">
        <v>30</v>
      </c>
      <c r="K7335" t="s">
        <v>31</v>
      </c>
      <c r="L7335" t="s">
        <v>138</v>
      </c>
      <c r="M7335" t="s">
        <v>33</v>
      </c>
      <c r="N7335" t="s">
        <v>1373</v>
      </c>
      <c r="O7335">
        <v>0.35</v>
      </c>
      <c r="P7335" t="s">
        <v>260</v>
      </c>
      <c r="Q7335" t="s">
        <v>619</v>
      </c>
      <c r="R7335" t="s">
        <v>408</v>
      </c>
      <c r="S7335">
        <v>37311</v>
      </c>
      <c r="T7335" s="1">
        <v>40216</v>
      </c>
      <c r="U7335" s="1">
        <v>40216</v>
      </c>
      <c r="V7335" s="3">
        <v>-95.618600000000015</v>
      </c>
      <c r="W7335">
        <v>12</v>
      </c>
      <c r="X7335" s="2">
        <v>364.92</v>
      </c>
      <c r="Y7335">
        <v>88819</v>
      </c>
      <c r="Z7335" t="s">
        <v>112</v>
      </c>
      <c r="AA7335">
        <v>2010</v>
      </c>
      <c r="AB7335" t="str">
        <f>IF(samplesuperstore_cleaned[[#This Row],[discount]]=0,"0%",IF(samplesuperstore_cleaned[[#This Row],[discount]]=0.02,"1-2%",IF(samplesuperstore_cleaned[[#This Row],[discount]]&lt;=0.04,"3-4%",IF(samplesuperstore_cleaned[[#This Row],[discount]]&lt;=0.06,"5-6%",IF(samplesuperstore_cleaned[[#This Row],[discount]]=0.08,"7-8%","9-10%")))))</f>
        <v>9-10%</v>
      </c>
    </row>
    <row r="7336" spans="1:28" x14ac:dyDescent="0.3">
      <c r="A7336">
        <v>4698</v>
      </c>
      <c r="B7336">
        <v>257</v>
      </c>
      <c r="C7336" t="s">
        <v>27</v>
      </c>
      <c r="D7336" s="3">
        <v>0.03</v>
      </c>
      <c r="E7336">
        <v>6.28</v>
      </c>
      <c r="F7336">
        <v>5.36</v>
      </c>
      <c r="G7336">
        <v>1745</v>
      </c>
      <c r="H7336" t="s">
        <v>3531</v>
      </c>
      <c r="I7336" t="s">
        <v>29</v>
      </c>
      <c r="J7336" t="s">
        <v>66</v>
      </c>
      <c r="K7336" t="s">
        <v>31</v>
      </c>
      <c r="L7336" t="s">
        <v>138</v>
      </c>
      <c r="M7336" t="s">
        <v>33</v>
      </c>
      <c r="N7336" t="s">
        <v>2505</v>
      </c>
      <c r="O7336">
        <v>0.4</v>
      </c>
      <c r="P7336" t="s">
        <v>260</v>
      </c>
      <c r="Q7336" t="s">
        <v>981</v>
      </c>
      <c r="R7336" t="s">
        <v>1475</v>
      </c>
      <c r="S7336">
        <v>30305</v>
      </c>
      <c r="T7336" s="1">
        <v>41466</v>
      </c>
      <c r="U7336" s="1">
        <v>41466</v>
      </c>
      <c r="V7336" s="3">
        <v>-95.624339999999989</v>
      </c>
      <c r="W7336">
        <v>50</v>
      </c>
      <c r="X7336" s="2">
        <v>324.20999999999998</v>
      </c>
      <c r="Y7336">
        <v>1793</v>
      </c>
      <c r="Z7336" t="s">
        <v>48</v>
      </c>
      <c r="AA7336">
        <v>2013</v>
      </c>
      <c r="AB7336" t="str">
        <f>IF(samplesuperstore_cleaned[[#This Row],[discount]]=0,"0%",IF(samplesuperstore_cleaned[[#This Row],[discount]]=0.02,"1-2%",IF(samplesuperstore_cleaned[[#This Row],[discount]]&lt;=0.04,"3-4%",IF(samplesuperstore_cleaned[[#This Row],[discount]]&lt;=0.06,"5-6%",IF(samplesuperstore_cleaned[[#This Row],[discount]]=0.08,"7-8%","9-10%")))))</f>
        <v>3-4%</v>
      </c>
    </row>
    <row r="7337" spans="1:28" x14ac:dyDescent="0.3">
      <c r="A7337">
        <v>9338</v>
      </c>
      <c r="B7337">
        <v>24758</v>
      </c>
      <c r="C7337" t="s">
        <v>27</v>
      </c>
      <c r="D7337" s="3">
        <v>0.01</v>
      </c>
      <c r="E7337">
        <v>7.77</v>
      </c>
      <c r="F7337">
        <v>9.23</v>
      </c>
      <c r="G7337">
        <v>3376</v>
      </c>
      <c r="H7337" t="s">
        <v>5468</v>
      </c>
      <c r="I7337" t="s">
        <v>29</v>
      </c>
      <c r="J7337" t="s">
        <v>66</v>
      </c>
      <c r="K7337" t="s">
        <v>31</v>
      </c>
      <c r="L7337" t="s">
        <v>75</v>
      </c>
      <c r="M7337" t="s">
        <v>33</v>
      </c>
      <c r="N7337" t="s">
        <v>144</v>
      </c>
      <c r="O7337">
        <v>0.57999999999999996</v>
      </c>
      <c r="P7337" t="s">
        <v>84</v>
      </c>
      <c r="Q7337" t="s">
        <v>1057</v>
      </c>
      <c r="R7337" t="s">
        <v>5469</v>
      </c>
      <c r="S7337">
        <v>21117</v>
      </c>
      <c r="T7337" s="1">
        <v>41052</v>
      </c>
      <c r="U7337" s="1">
        <v>41054</v>
      </c>
      <c r="V7337" s="3">
        <v>-95.64</v>
      </c>
      <c r="W7337">
        <v>6</v>
      </c>
      <c r="X7337" s="2">
        <v>52.38</v>
      </c>
      <c r="Y7337">
        <v>87477</v>
      </c>
      <c r="Z7337" t="s">
        <v>38</v>
      </c>
      <c r="AA7337">
        <v>2012</v>
      </c>
      <c r="AB7337" t="str">
        <f>IF(samplesuperstore_cleaned[[#This Row],[discount]]=0,"0%",IF(samplesuperstore_cleaned[[#This Row],[discount]]=0.02,"1-2%",IF(samplesuperstore_cleaned[[#This Row],[discount]]&lt;=0.04,"3-4%",IF(samplesuperstore_cleaned[[#This Row],[discount]]&lt;=0.06,"5-6%",IF(samplesuperstore_cleaned[[#This Row],[discount]]=0.08,"7-8%","9-10%")))))</f>
        <v>3-4%</v>
      </c>
    </row>
    <row r="7338" spans="1:28" x14ac:dyDescent="0.3">
      <c r="A7338">
        <v>3766</v>
      </c>
      <c r="B7338">
        <v>19785</v>
      </c>
      <c r="C7338" t="s">
        <v>60</v>
      </c>
      <c r="D7338" s="3">
        <v>0.05</v>
      </c>
      <c r="E7338">
        <v>6.48</v>
      </c>
      <c r="F7338">
        <v>7.86</v>
      </c>
      <c r="G7338">
        <v>1416</v>
      </c>
      <c r="H7338" t="s">
        <v>3079</v>
      </c>
      <c r="I7338" t="s">
        <v>29</v>
      </c>
      <c r="J7338" t="s">
        <v>30</v>
      </c>
      <c r="K7338" t="s">
        <v>31</v>
      </c>
      <c r="L7338" t="s">
        <v>49</v>
      </c>
      <c r="M7338" t="s">
        <v>33</v>
      </c>
      <c r="N7338" t="s">
        <v>122</v>
      </c>
      <c r="O7338">
        <v>0.37</v>
      </c>
      <c r="P7338" t="s">
        <v>35</v>
      </c>
      <c r="Q7338" t="s">
        <v>1549</v>
      </c>
      <c r="R7338" t="s">
        <v>3036</v>
      </c>
      <c r="S7338">
        <v>46203</v>
      </c>
      <c r="T7338" s="1">
        <v>40919</v>
      </c>
      <c r="U7338" s="1">
        <v>40924</v>
      </c>
      <c r="V7338" s="3">
        <v>-95.70320000000001</v>
      </c>
      <c r="W7338">
        <v>5</v>
      </c>
      <c r="X7338" s="2">
        <v>34.39</v>
      </c>
      <c r="Y7338">
        <v>90545</v>
      </c>
      <c r="Z7338" t="s">
        <v>132</v>
      </c>
      <c r="AA7338">
        <v>2012</v>
      </c>
      <c r="AB7338" t="str">
        <f>IF(samplesuperstore_cleaned[[#This Row],[discount]]=0,"0%",IF(samplesuperstore_cleaned[[#This Row],[discount]]=0.02,"1-2%",IF(samplesuperstore_cleaned[[#This Row],[discount]]&lt;=0.04,"3-4%",IF(samplesuperstore_cleaned[[#This Row],[discount]]&lt;=0.06,"5-6%",IF(samplesuperstore_cleaned[[#This Row],[discount]]=0.08,"7-8%","9-10%")))))</f>
        <v>5-6%</v>
      </c>
    </row>
    <row r="7339" spans="1:28" x14ac:dyDescent="0.3">
      <c r="A7339">
        <v>1912</v>
      </c>
      <c r="B7339">
        <v>23142</v>
      </c>
      <c r="C7339" t="s">
        <v>39</v>
      </c>
      <c r="D7339" s="3">
        <v>0.1</v>
      </c>
      <c r="E7339">
        <v>9.7100000000000009</v>
      </c>
      <c r="F7339">
        <v>9.4499999999999993</v>
      </c>
      <c r="G7339">
        <v>702</v>
      </c>
      <c r="H7339" t="s">
        <v>1945</v>
      </c>
      <c r="I7339" t="s">
        <v>29</v>
      </c>
      <c r="J7339" t="s">
        <v>244</v>
      </c>
      <c r="K7339" t="s">
        <v>31</v>
      </c>
      <c r="L7339" t="s">
        <v>158</v>
      </c>
      <c r="M7339" t="s">
        <v>33</v>
      </c>
      <c r="N7339" t="s">
        <v>685</v>
      </c>
      <c r="O7339">
        <v>0.6</v>
      </c>
      <c r="P7339" t="s">
        <v>45</v>
      </c>
      <c r="Q7339" t="s">
        <v>70</v>
      </c>
      <c r="R7339" t="s">
        <v>1946</v>
      </c>
      <c r="S7339">
        <v>95404</v>
      </c>
      <c r="T7339" s="1">
        <v>40359</v>
      </c>
      <c r="U7339" s="1">
        <v>40362</v>
      </c>
      <c r="V7339" s="3">
        <v>-95.816000000000003</v>
      </c>
      <c r="W7339">
        <v>7</v>
      </c>
      <c r="X7339" s="2">
        <v>67.91</v>
      </c>
      <c r="Y7339">
        <v>87979</v>
      </c>
      <c r="Z7339" t="s">
        <v>189</v>
      </c>
      <c r="AA7339">
        <v>2010</v>
      </c>
      <c r="AB7339" t="str">
        <f>IF(samplesuperstore_cleaned[[#This Row],[discount]]=0,"0%",IF(samplesuperstore_cleaned[[#This Row],[discount]]=0.02,"1-2%",IF(samplesuperstore_cleaned[[#This Row],[discount]]&lt;=0.04,"3-4%",IF(samplesuperstore_cleaned[[#This Row],[discount]]&lt;=0.06,"5-6%",IF(samplesuperstore_cleaned[[#This Row],[discount]]=0.08,"7-8%","9-10%")))))</f>
        <v>9-10%</v>
      </c>
    </row>
    <row r="7340" spans="1:28" x14ac:dyDescent="0.3">
      <c r="A7340">
        <v>1708</v>
      </c>
      <c r="B7340">
        <v>21929</v>
      </c>
      <c r="C7340" t="s">
        <v>78</v>
      </c>
      <c r="D7340" s="3">
        <v>0.09</v>
      </c>
      <c r="E7340">
        <v>4.9800000000000004</v>
      </c>
      <c r="F7340">
        <v>6.07</v>
      </c>
      <c r="G7340">
        <v>642</v>
      </c>
      <c r="H7340" t="s">
        <v>1833</v>
      </c>
      <c r="I7340" t="s">
        <v>29</v>
      </c>
      <c r="J7340" t="s">
        <v>30</v>
      </c>
      <c r="K7340" t="s">
        <v>31</v>
      </c>
      <c r="L7340" t="s">
        <v>49</v>
      </c>
      <c r="M7340" t="s">
        <v>33</v>
      </c>
      <c r="N7340" t="s">
        <v>432</v>
      </c>
      <c r="O7340">
        <v>0.36</v>
      </c>
      <c r="P7340" t="s">
        <v>35</v>
      </c>
      <c r="Q7340" t="s">
        <v>36</v>
      </c>
      <c r="R7340" t="s">
        <v>1834</v>
      </c>
      <c r="S7340">
        <v>60544</v>
      </c>
      <c r="T7340" s="1">
        <v>40987</v>
      </c>
      <c r="U7340" s="1">
        <v>40989</v>
      </c>
      <c r="V7340" s="3">
        <v>-95.92</v>
      </c>
      <c r="W7340">
        <v>9</v>
      </c>
      <c r="X7340" s="2">
        <v>45.81</v>
      </c>
      <c r="Y7340">
        <v>91340</v>
      </c>
      <c r="Z7340" t="s">
        <v>165</v>
      </c>
      <c r="AA7340">
        <v>2012</v>
      </c>
      <c r="AB7340" t="str">
        <f>IF(samplesuperstore_cleaned[[#This Row],[discount]]=0,"0%",IF(samplesuperstore_cleaned[[#This Row],[discount]]=0.02,"1-2%",IF(samplesuperstore_cleaned[[#This Row],[discount]]&lt;=0.04,"3-4%",IF(samplesuperstore_cleaned[[#This Row],[discount]]&lt;=0.06,"5-6%",IF(samplesuperstore_cleaned[[#This Row],[discount]]=0.08,"7-8%","9-10%")))))</f>
        <v>9-10%</v>
      </c>
    </row>
    <row r="7341" spans="1:28" x14ac:dyDescent="0.3">
      <c r="A7341">
        <v>6262</v>
      </c>
      <c r="B7341">
        <v>6673</v>
      </c>
      <c r="C7341" t="s">
        <v>78</v>
      </c>
      <c r="D7341" s="3">
        <v>7.0000000000000007E-2</v>
      </c>
      <c r="E7341">
        <v>270.98</v>
      </c>
      <c r="F7341">
        <v>50</v>
      </c>
      <c r="G7341">
        <v>2303</v>
      </c>
      <c r="H7341" t="s">
        <v>4231</v>
      </c>
      <c r="I7341" t="s">
        <v>61</v>
      </c>
      <c r="J7341" t="s">
        <v>30</v>
      </c>
      <c r="K7341" t="s">
        <v>67</v>
      </c>
      <c r="L7341" t="s">
        <v>68</v>
      </c>
      <c r="M7341" t="s">
        <v>63</v>
      </c>
      <c r="N7341" t="s">
        <v>3452</v>
      </c>
      <c r="O7341">
        <v>0.77</v>
      </c>
      <c r="P7341" t="s">
        <v>84</v>
      </c>
      <c r="Q7341" t="s">
        <v>125</v>
      </c>
      <c r="R7341" t="s">
        <v>167</v>
      </c>
      <c r="S7341">
        <v>10011</v>
      </c>
      <c r="T7341" s="1">
        <v>40220</v>
      </c>
      <c r="U7341" s="1">
        <v>40222</v>
      </c>
      <c r="V7341" s="3">
        <v>-96.05</v>
      </c>
      <c r="W7341">
        <v>36</v>
      </c>
      <c r="X7341" s="2">
        <v>9757.48</v>
      </c>
      <c r="Y7341">
        <v>47493</v>
      </c>
      <c r="Z7341" t="s">
        <v>112</v>
      </c>
      <c r="AA7341">
        <v>2010</v>
      </c>
      <c r="AB7341" t="str">
        <f>IF(samplesuperstore_cleaned[[#This Row],[discount]]=0,"0%",IF(samplesuperstore_cleaned[[#This Row],[discount]]=0.02,"1-2%",IF(samplesuperstore_cleaned[[#This Row],[discount]]&lt;=0.04,"3-4%",IF(samplesuperstore_cleaned[[#This Row],[discount]]&lt;=0.06,"5-6%",IF(samplesuperstore_cleaned[[#This Row],[discount]]=0.08,"7-8%","9-10%")))))</f>
        <v>9-10%</v>
      </c>
    </row>
    <row r="7342" spans="1:28" x14ac:dyDescent="0.3">
      <c r="A7342">
        <v>2355</v>
      </c>
      <c r="B7342">
        <v>4725</v>
      </c>
      <c r="C7342" t="s">
        <v>39</v>
      </c>
      <c r="D7342" s="3">
        <v>7.0000000000000007E-2</v>
      </c>
      <c r="E7342">
        <v>20.34</v>
      </c>
      <c r="F7342">
        <v>35</v>
      </c>
      <c r="G7342">
        <v>898</v>
      </c>
      <c r="H7342" t="s">
        <v>2284</v>
      </c>
      <c r="I7342" t="s">
        <v>29</v>
      </c>
      <c r="J7342" t="s">
        <v>114</v>
      </c>
      <c r="K7342" t="s">
        <v>31</v>
      </c>
      <c r="L7342" t="s">
        <v>158</v>
      </c>
      <c r="M7342" t="s">
        <v>159</v>
      </c>
      <c r="N7342" t="s">
        <v>960</v>
      </c>
      <c r="O7342">
        <v>0.84</v>
      </c>
      <c r="P7342" t="s">
        <v>84</v>
      </c>
      <c r="Q7342" t="s">
        <v>125</v>
      </c>
      <c r="R7342" t="s">
        <v>167</v>
      </c>
      <c r="S7342">
        <v>10039</v>
      </c>
      <c r="T7342" s="1">
        <v>40371</v>
      </c>
      <c r="U7342" s="1">
        <v>40372</v>
      </c>
      <c r="V7342" s="3">
        <v>-96.16</v>
      </c>
      <c r="W7342">
        <v>5</v>
      </c>
      <c r="X7342" s="2">
        <v>140.22999999999999</v>
      </c>
      <c r="Y7342">
        <v>33635</v>
      </c>
      <c r="Z7342" t="s">
        <v>48</v>
      </c>
      <c r="AA7342">
        <v>2010</v>
      </c>
      <c r="AB7342" t="str">
        <f>IF(samplesuperstore_cleaned[[#This Row],[discount]]=0,"0%",IF(samplesuperstore_cleaned[[#This Row],[discount]]=0.02,"1-2%",IF(samplesuperstore_cleaned[[#This Row],[discount]]&lt;=0.04,"3-4%",IF(samplesuperstore_cleaned[[#This Row],[discount]]&lt;=0.06,"5-6%",IF(samplesuperstore_cleaned[[#This Row],[discount]]=0.08,"7-8%","9-10%")))))</f>
        <v>9-10%</v>
      </c>
    </row>
    <row r="7343" spans="1:28" x14ac:dyDescent="0.3">
      <c r="A7343">
        <v>2361</v>
      </c>
      <c r="B7343">
        <v>22725</v>
      </c>
      <c r="C7343" t="s">
        <v>39</v>
      </c>
      <c r="D7343" s="3">
        <v>7.0000000000000007E-2</v>
      </c>
      <c r="E7343">
        <v>20.34</v>
      </c>
      <c r="F7343">
        <v>35</v>
      </c>
      <c r="G7343">
        <v>899</v>
      </c>
      <c r="H7343" t="s">
        <v>2286</v>
      </c>
      <c r="I7343" t="s">
        <v>29</v>
      </c>
      <c r="J7343" t="s">
        <v>114</v>
      </c>
      <c r="K7343" t="s">
        <v>31</v>
      </c>
      <c r="L7343" t="s">
        <v>158</v>
      </c>
      <c r="M7343" t="s">
        <v>159</v>
      </c>
      <c r="N7343" t="s">
        <v>960</v>
      </c>
      <c r="O7343">
        <v>0.84</v>
      </c>
      <c r="P7343" t="s">
        <v>84</v>
      </c>
      <c r="Q7343" t="s">
        <v>596</v>
      </c>
      <c r="R7343" t="s">
        <v>2069</v>
      </c>
      <c r="S7343">
        <v>16602</v>
      </c>
      <c r="T7343" s="1">
        <v>40371</v>
      </c>
      <c r="U7343" s="1">
        <v>40372</v>
      </c>
      <c r="V7343" s="3">
        <v>-96.16</v>
      </c>
      <c r="W7343">
        <v>1</v>
      </c>
      <c r="X7343" s="2">
        <v>28.05</v>
      </c>
      <c r="Y7343">
        <v>86263</v>
      </c>
      <c r="Z7343" t="s">
        <v>48</v>
      </c>
      <c r="AA7343">
        <v>2010</v>
      </c>
      <c r="AB7343" t="str">
        <f>IF(samplesuperstore_cleaned[[#This Row],[discount]]=0,"0%",IF(samplesuperstore_cleaned[[#This Row],[discount]]=0.02,"1-2%",IF(samplesuperstore_cleaned[[#This Row],[discount]]&lt;=0.04,"3-4%",IF(samplesuperstore_cleaned[[#This Row],[discount]]&lt;=0.06,"5-6%",IF(samplesuperstore_cleaned[[#This Row],[discount]]=0.08,"7-8%","9-10%")))))</f>
        <v>9-10%</v>
      </c>
    </row>
    <row r="7344" spans="1:28" x14ac:dyDescent="0.3">
      <c r="A7344">
        <v>4233</v>
      </c>
      <c r="B7344">
        <v>20562</v>
      </c>
      <c r="C7344" t="s">
        <v>78</v>
      </c>
      <c r="D7344" s="3">
        <v>0.03</v>
      </c>
      <c r="E7344">
        <v>5.78</v>
      </c>
      <c r="F7344">
        <v>7.96</v>
      </c>
      <c r="G7344">
        <v>1592</v>
      </c>
      <c r="H7344" t="s">
        <v>3322</v>
      </c>
      <c r="I7344" t="s">
        <v>29</v>
      </c>
      <c r="J7344" t="s">
        <v>30</v>
      </c>
      <c r="K7344" t="s">
        <v>31</v>
      </c>
      <c r="L7344" t="s">
        <v>49</v>
      </c>
      <c r="M7344" t="s">
        <v>33</v>
      </c>
      <c r="N7344" t="s">
        <v>1140</v>
      </c>
      <c r="O7344">
        <v>0.36</v>
      </c>
      <c r="P7344" t="s">
        <v>84</v>
      </c>
      <c r="Q7344" t="s">
        <v>394</v>
      </c>
      <c r="R7344" t="s">
        <v>3323</v>
      </c>
      <c r="S7344">
        <v>44511</v>
      </c>
      <c r="T7344" s="1">
        <v>41029</v>
      </c>
      <c r="U7344" s="1">
        <v>41031</v>
      </c>
      <c r="V7344" s="3">
        <v>-96.22</v>
      </c>
      <c r="W7344">
        <v>6</v>
      </c>
      <c r="X7344" s="2">
        <v>37.159999999999997</v>
      </c>
      <c r="Y7344">
        <v>86673</v>
      </c>
      <c r="Z7344" t="s">
        <v>127</v>
      </c>
      <c r="AA7344">
        <v>2012</v>
      </c>
      <c r="AB7344" t="str">
        <f>IF(samplesuperstore_cleaned[[#This Row],[discount]]=0,"0%",IF(samplesuperstore_cleaned[[#This Row],[discount]]=0.02,"1-2%",IF(samplesuperstore_cleaned[[#This Row],[discount]]&lt;=0.04,"3-4%",IF(samplesuperstore_cleaned[[#This Row],[discount]]&lt;=0.06,"5-6%",IF(samplesuperstore_cleaned[[#This Row],[discount]]=0.08,"7-8%","9-10%")))))</f>
        <v>3-4%</v>
      </c>
    </row>
    <row r="7345" spans="1:28" x14ac:dyDescent="0.3">
      <c r="A7345">
        <v>6539</v>
      </c>
      <c r="B7345">
        <v>5903</v>
      </c>
      <c r="C7345" t="s">
        <v>27</v>
      </c>
      <c r="D7345" s="3">
        <v>0.05</v>
      </c>
      <c r="E7345">
        <v>5.28</v>
      </c>
      <c r="F7345">
        <v>5.66</v>
      </c>
      <c r="G7345">
        <v>2403</v>
      </c>
      <c r="H7345" t="s">
        <v>4350</v>
      </c>
      <c r="I7345" t="s">
        <v>29</v>
      </c>
      <c r="J7345" t="s">
        <v>30</v>
      </c>
      <c r="K7345" t="s">
        <v>31</v>
      </c>
      <c r="L7345" t="s">
        <v>49</v>
      </c>
      <c r="M7345" t="s">
        <v>33</v>
      </c>
      <c r="N7345" t="s">
        <v>1266</v>
      </c>
      <c r="O7345">
        <v>0.4</v>
      </c>
      <c r="P7345" t="s">
        <v>35</v>
      </c>
      <c r="Q7345" t="s">
        <v>36</v>
      </c>
      <c r="R7345" t="s">
        <v>444</v>
      </c>
      <c r="S7345">
        <v>60699</v>
      </c>
      <c r="T7345" s="1">
        <v>41476</v>
      </c>
      <c r="U7345" s="1">
        <v>41477</v>
      </c>
      <c r="V7345" s="3">
        <v>-96.29</v>
      </c>
      <c r="W7345">
        <v>53</v>
      </c>
      <c r="X7345" s="2">
        <v>292.35000000000002</v>
      </c>
      <c r="Y7345">
        <v>41831</v>
      </c>
      <c r="Z7345" t="s">
        <v>48</v>
      </c>
      <c r="AA7345">
        <v>2013</v>
      </c>
      <c r="AB7345" t="str">
        <f>IF(samplesuperstore_cleaned[[#This Row],[discount]]=0,"0%",IF(samplesuperstore_cleaned[[#This Row],[discount]]=0.02,"1-2%",IF(samplesuperstore_cleaned[[#This Row],[discount]]&lt;=0.04,"3-4%",IF(samplesuperstore_cleaned[[#This Row],[discount]]&lt;=0.06,"5-6%",IF(samplesuperstore_cleaned[[#This Row],[discount]]=0.08,"7-8%","9-10%")))))</f>
        <v>5-6%</v>
      </c>
    </row>
    <row r="7346" spans="1:28" x14ac:dyDescent="0.3">
      <c r="A7346">
        <v>34</v>
      </c>
      <c r="B7346">
        <v>20459</v>
      </c>
      <c r="C7346" t="s">
        <v>78</v>
      </c>
      <c r="D7346" s="3">
        <v>0.05</v>
      </c>
      <c r="E7346">
        <v>7.77</v>
      </c>
      <c r="F7346">
        <v>9.23</v>
      </c>
      <c r="G7346">
        <v>17</v>
      </c>
      <c r="H7346" t="s">
        <v>140</v>
      </c>
      <c r="I7346" t="s">
        <v>41</v>
      </c>
      <c r="J7346" t="s">
        <v>114</v>
      </c>
      <c r="K7346" t="s">
        <v>31</v>
      </c>
      <c r="L7346" t="s">
        <v>75</v>
      </c>
      <c r="M7346" t="s">
        <v>33</v>
      </c>
      <c r="N7346" t="s">
        <v>144</v>
      </c>
      <c r="O7346">
        <v>0.57999999999999996</v>
      </c>
      <c r="P7346" t="s">
        <v>45</v>
      </c>
      <c r="Q7346" t="s">
        <v>142</v>
      </c>
      <c r="R7346" t="s">
        <v>143</v>
      </c>
      <c r="S7346">
        <v>59405</v>
      </c>
      <c r="T7346" s="1">
        <v>41005</v>
      </c>
      <c r="U7346" s="1">
        <v>41007</v>
      </c>
      <c r="V7346" s="3">
        <v>-96.33</v>
      </c>
      <c r="W7346">
        <v>4</v>
      </c>
      <c r="X7346" s="2">
        <v>34.75</v>
      </c>
      <c r="Y7346">
        <v>90034</v>
      </c>
      <c r="Z7346" t="s">
        <v>127</v>
      </c>
      <c r="AA7346">
        <v>2012</v>
      </c>
      <c r="AB7346" t="str">
        <f>IF(samplesuperstore_cleaned[[#This Row],[discount]]=0,"0%",IF(samplesuperstore_cleaned[[#This Row],[discount]]=0.02,"1-2%",IF(samplesuperstore_cleaned[[#This Row],[discount]]&lt;=0.04,"3-4%",IF(samplesuperstore_cleaned[[#This Row],[discount]]&lt;=0.06,"5-6%",IF(samplesuperstore_cleaned[[#This Row],[discount]]=0.08,"7-8%","9-10%")))))</f>
        <v>5-6%</v>
      </c>
    </row>
    <row r="7347" spans="1:28" x14ac:dyDescent="0.3">
      <c r="A7347">
        <v>50</v>
      </c>
      <c r="B7347">
        <v>2459</v>
      </c>
      <c r="C7347" t="s">
        <v>78</v>
      </c>
      <c r="D7347" s="3">
        <v>0.05</v>
      </c>
      <c r="E7347">
        <v>7.77</v>
      </c>
      <c r="F7347">
        <v>9.23</v>
      </c>
      <c r="G7347">
        <v>21</v>
      </c>
      <c r="H7347" t="s">
        <v>166</v>
      </c>
      <c r="I7347" t="s">
        <v>41</v>
      </c>
      <c r="J7347" t="s">
        <v>114</v>
      </c>
      <c r="K7347" t="s">
        <v>31</v>
      </c>
      <c r="L7347" t="s">
        <v>75</v>
      </c>
      <c r="M7347" t="s">
        <v>33</v>
      </c>
      <c r="N7347" t="s">
        <v>144</v>
      </c>
      <c r="O7347">
        <v>0.57999999999999996</v>
      </c>
      <c r="P7347" t="s">
        <v>84</v>
      </c>
      <c r="Q7347" t="s">
        <v>125</v>
      </c>
      <c r="R7347" t="s">
        <v>167</v>
      </c>
      <c r="S7347">
        <v>10012</v>
      </c>
      <c r="T7347" s="1">
        <v>41005</v>
      </c>
      <c r="U7347" s="1">
        <v>41007</v>
      </c>
      <c r="V7347" s="3">
        <v>-96.33</v>
      </c>
      <c r="W7347">
        <v>18</v>
      </c>
      <c r="X7347" s="2">
        <v>156.38</v>
      </c>
      <c r="Y7347">
        <v>17860</v>
      </c>
      <c r="Z7347" t="s">
        <v>127</v>
      </c>
      <c r="AA7347">
        <v>2012</v>
      </c>
      <c r="AB7347" t="str">
        <f>IF(samplesuperstore_cleaned[[#This Row],[discount]]=0,"0%",IF(samplesuperstore_cleaned[[#This Row],[discount]]=0.02,"1-2%",IF(samplesuperstore_cleaned[[#This Row],[discount]]&lt;=0.04,"3-4%",IF(samplesuperstore_cleaned[[#This Row],[discount]]&lt;=0.06,"5-6%",IF(samplesuperstore_cleaned[[#This Row],[discount]]=0.08,"7-8%","9-10%")))))</f>
        <v>5-6%</v>
      </c>
    </row>
    <row r="7348" spans="1:28" x14ac:dyDescent="0.3">
      <c r="A7348">
        <v>3945</v>
      </c>
      <c r="B7348">
        <v>21808</v>
      </c>
      <c r="C7348" t="s">
        <v>39</v>
      </c>
      <c r="D7348" s="3">
        <v>0.08</v>
      </c>
      <c r="E7348">
        <v>20.99</v>
      </c>
      <c r="F7348">
        <v>3.3</v>
      </c>
      <c r="G7348">
        <v>1484</v>
      </c>
      <c r="H7348" t="s">
        <v>3174</v>
      </c>
      <c r="I7348" t="s">
        <v>41</v>
      </c>
      <c r="J7348" t="s">
        <v>66</v>
      </c>
      <c r="K7348" t="s">
        <v>54</v>
      </c>
      <c r="L7348" t="s">
        <v>55</v>
      </c>
      <c r="M7348" t="s">
        <v>52</v>
      </c>
      <c r="N7348" t="s">
        <v>813</v>
      </c>
      <c r="O7348">
        <v>0.81</v>
      </c>
      <c r="P7348" t="s">
        <v>35</v>
      </c>
      <c r="Q7348" t="s">
        <v>36</v>
      </c>
      <c r="R7348" t="s">
        <v>3175</v>
      </c>
      <c r="S7348">
        <v>60016</v>
      </c>
      <c r="T7348" s="1">
        <v>40248</v>
      </c>
      <c r="U7348" s="1">
        <v>40248</v>
      </c>
      <c r="V7348" s="3">
        <v>-96.337999999999994</v>
      </c>
      <c r="W7348">
        <v>11</v>
      </c>
      <c r="X7348" s="2">
        <v>193.51</v>
      </c>
      <c r="Y7348">
        <v>91235</v>
      </c>
      <c r="Z7348" t="s">
        <v>165</v>
      </c>
      <c r="AA7348">
        <v>2010</v>
      </c>
      <c r="AB7348" t="str">
        <f>IF(samplesuperstore_cleaned[[#This Row],[discount]]=0,"0%",IF(samplesuperstore_cleaned[[#This Row],[discount]]=0.02,"1-2%",IF(samplesuperstore_cleaned[[#This Row],[discount]]&lt;=0.04,"3-4%",IF(samplesuperstore_cleaned[[#This Row],[discount]]&lt;=0.06,"5-6%",IF(samplesuperstore_cleaned[[#This Row],[discount]]=0.08,"7-8%","9-10%")))))</f>
        <v>7-8%</v>
      </c>
    </row>
    <row r="7349" spans="1:28" x14ac:dyDescent="0.3">
      <c r="A7349">
        <v>542</v>
      </c>
      <c r="B7349">
        <v>18025</v>
      </c>
      <c r="C7349" t="s">
        <v>27</v>
      </c>
      <c r="D7349" s="3">
        <v>0.09</v>
      </c>
      <c r="E7349">
        <v>4.9800000000000004</v>
      </c>
      <c r="F7349">
        <v>4.62</v>
      </c>
      <c r="G7349">
        <v>210</v>
      </c>
      <c r="H7349" t="s">
        <v>786</v>
      </c>
      <c r="I7349" t="s">
        <v>29</v>
      </c>
      <c r="J7349" t="s">
        <v>244</v>
      </c>
      <c r="K7349" t="s">
        <v>54</v>
      </c>
      <c r="L7349" t="s">
        <v>181</v>
      </c>
      <c r="M7349" t="s">
        <v>52</v>
      </c>
      <c r="N7349" t="s">
        <v>793</v>
      </c>
      <c r="O7349">
        <v>0.64</v>
      </c>
      <c r="P7349" t="s">
        <v>84</v>
      </c>
      <c r="Q7349" t="s">
        <v>125</v>
      </c>
      <c r="R7349" t="s">
        <v>303</v>
      </c>
      <c r="S7349">
        <v>12180</v>
      </c>
      <c r="T7349" s="1">
        <v>41202</v>
      </c>
      <c r="U7349" s="1">
        <v>41204</v>
      </c>
      <c r="V7349" s="3">
        <v>-96.39</v>
      </c>
      <c r="W7349">
        <v>12</v>
      </c>
      <c r="X7349" s="2">
        <v>60.41</v>
      </c>
      <c r="Y7349">
        <v>85973</v>
      </c>
      <c r="Z7349" t="s">
        <v>87</v>
      </c>
      <c r="AA7349">
        <v>2012</v>
      </c>
      <c r="AB7349" t="str">
        <f>IF(samplesuperstore_cleaned[[#This Row],[discount]]=0,"0%",IF(samplesuperstore_cleaned[[#This Row],[discount]]=0.02,"1-2%",IF(samplesuperstore_cleaned[[#This Row],[discount]]&lt;=0.04,"3-4%",IF(samplesuperstore_cleaned[[#This Row],[discount]]&lt;=0.06,"5-6%",IF(samplesuperstore_cleaned[[#This Row],[discount]]=0.08,"7-8%","9-10%")))))</f>
        <v>9-10%</v>
      </c>
    </row>
    <row r="7350" spans="1:28" x14ac:dyDescent="0.3">
      <c r="A7350">
        <v>1450</v>
      </c>
      <c r="B7350">
        <v>25168</v>
      </c>
      <c r="C7350" t="s">
        <v>39</v>
      </c>
      <c r="D7350" s="3">
        <v>0.08</v>
      </c>
      <c r="E7350">
        <v>136.97999999999999</v>
      </c>
      <c r="F7350">
        <v>24.49</v>
      </c>
      <c r="G7350">
        <v>559</v>
      </c>
      <c r="H7350" t="s">
        <v>1654</v>
      </c>
      <c r="I7350" t="s">
        <v>29</v>
      </c>
      <c r="J7350" t="s">
        <v>66</v>
      </c>
      <c r="K7350" t="s">
        <v>67</v>
      </c>
      <c r="L7350" t="s">
        <v>104</v>
      </c>
      <c r="M7350" t="s">
        <v>159</v>
      </c>
      <c r="N7350" t="s">
        <v>1052</v>
      </c>
      <c r="O7350">
        <v>0.59</v>
      </c>
      <c r="P7350" t="s">
        <v>35</v>
      </c>
      <c r="Q7350" t="s">
        <v>36</v>
      </c>
      <c r="R7350" t="s">
        <v>1655</v>
      </c>
      <c r="S7350">
        <v>60067</v>
      </c>
      <c r="T7350" s="1">
        <v>40901</v>
      </c>
      <c r="U7350" s="1">
        <v>40903</v>
      </c>
      <c r="V7350" s="3">
        <v>-96.46</v>
      </c>
      <c r="W7350">
        <v>1</v>
      </c>
      <c r="X7350" s="2">
        <v>145.83000000000001</v>
      </c>
      <c r="Y7350">
        <v>91153</v>
      </c>
      <c r="Z7350" t="s">
        <v>72</v>
      </c>
      <c r="AA7350">
        <v>2011</v>
      </c>
      <c r="AB7350" t="str">
        <f>IF(samplesuperstore_cleaned[[#This Row],[discount]]=0,"0%",IF(samplesuperstore_cleaned[[#This Row],[discount]]=0.02,"1-2%",IF(samplesuperstore_cleaned[[#This Row],[discount]]&lt;=0.04,"3-4%",IF(samplesuperstore_cleaned[[#This Row],[discount]]&lt;=0.06,"5-6%",IF(samplesuperstore_cleaned[[#This Row],[discount]]=0.08,"7-8%","9-10%")))))</f>
        <v>7-8%</v>
      </c>
    </row>
    <row r="7351" spans="1:28" x14ac:dyDescent="0.3">
      <c r="A7351">
        <v>148</v>
      </c>
      <c r="B7351">
        <v>19277</v>
      </c>
      <c r="C7351" t="s">
        <v>78</v>
      </c>
      <c r="D7351" s="3">
        <v>0.08</v>
      </c>
      <c r="E7351">
        <v>6.48</v>
      </c>
      <c r="F7351">
        <v>6.81</v>
      </c>
      <c r="G7351">
        <v>59</v>
      </c>
      <c r="H7351" t="s">
        <v>304</v>
      </c>
      <c r="I7351" t="s">
        <v>41</v>
      </c>
      <c r="J7351" t="s">
        <v>114</v>
      </c>
      <c r="K7351" t="s">
        <v>31</v>
      </c>
      <c r="L7351" t="s">
        <v>49</v>
      </c>
      <c r="M7351" t="s">
        <v>33</v>
      </c>
      <c r="N7351" t="s">
        <v>73</v>
      </c>
      <c r="O7351">
        <v>0.36</v>
      </c>
      <c r="P7351" t="s">
        <v>35</v>
      </c>
      <c r="Q7351" t="s">
        <v>255</v>
      </c>
      <c r="R7351" t="s">
        <v>305</v>
      </c>
      <c r="S7351">
        <v>77642</v>
      </c>
      <c r="T7351" s="1">
        <v>41328</v>
      </c>
      <c r="U7351" s="1">
        <v>41330</v>
      </c>
      <c r="V7351" s="3">
        <v>-96.59</v>
      </c>
      <c r="W7351">
        <v>8</v>
      </c>
      <c r="X7351" s="2">
        <v>51.56</v>
      </c>
      <c r="Y7351">
        <v>87413</v>
      </c>
      <c r="Z7351" t="s">
        <v>112</v>
      </c>
      <c r="AA7351">
        <v>2013</v>
      </c>
      <c r="AB7351" t="str">
        <f>IF(samplesuperstore_cleaned[[#This Row],[discount]]=0,"0%",IF(samplesuperstore_cleaned[[#This Row],[discount]]=0.02,"1-2%",IF(samplesuperstore_cleaned[[#This Row],[discount]]&lt;=0.04,"3-4%",IF(samplesuperstore_cleaned[[#This Row],[discount]]&lt;=0.06,"5-6%",IF(samplesuperstore_cleaned[[#This Row],[discount]]=0.08,"7-8%","9-10%")))))</f>
        <v>7-8%</v>
      </c>
    </row>
    <row r="7352" spans="1:28" x14ac:dyDescent="0.3">
      <c r="A7352">
        <v>5612</v>
      </c>
      <c r="B7352">
        <v>25227</v>
      </c>
      <c r="C7352" t="s">
        <v>57</v>
      </c>
      <c r="D7352" s="3">
        <v>0.05</v>
      </c>
      <c r="E7352">
        <v>68.81</v>
      </c>
      <c r="F7352">
        <v>60</v>
      </c>
      <c r="G7352">
        <v>2066</v>
      </c>
      <c r="H7352" t="s">
        <v>3930</v>
      </c>
      <c r="I7352" t="s">
        <v>61</v>
      </c>
      <c r="J7352" t="s">
        <v>66</v>
      </c>
      <c r="K7352" t="s">
        <v>31</v>
      </c>
      <c r="L7352" t="s">
        <v>75</v>
      </c>
      <c r="M7352" t="s">
        <v>63</v>
      </c>
      <c r="N7352" t="s">
        <v>1776</v>
      </c>
      <c r="O7352">
        <v>0.41</v>
      </c>
      <c r="P7352" t="s">
        <v>260</v>
      </c>
      <c r="Q7352" t="s">
        <v>846</v>
      </c>
      <c r="R7352" t="s">
        <v>3931</v>
      </c>
      <c r="S7352">
        <v>28079</v>
      </c>
      <c r="T7352" s="1">
        <v>41359</v>
      </c>
      <c r="U7352" s="1">
        <v>41361</v>
      </c>
      <c r="V7352" s="3">
        <v>-96.977999999999994</v>
      </c>
      <c r="W7352">
        <v>2</v>
      </c>
      <c r="X7352" s="2">
        <v>155.72999999999999</v>
      </c>
      <c r="Y7352">
        <v>85841</v>
      </c>
      <c r="Z7352" t="s">
        <v>165</v>
      </c>
      <c r="AA7352">
        <v>2013</v>
      </c>
      <c r="AB7352" t="str">
        <f>IF(samplesuperstore_cleaned[[#This Row],[discount]]=0,"0%",IF(samplesuperstore_cleaned[[#This Row],[discount]]=0.02,"1-2%",IF(samplesuperstore_cleaned[[#This Row],[discount]]&lt;=0.04,"3-4%",IF(samplesuperstore_cleaned[[#This Row],[discount]]&lt;=0.06,"5-6%",IF(samplesuperstore_cleaned[[#This Row],[discount]]=0.08,"7-8%","9-10%")))))</f>
        <v>5-6%</v>
      </c>
    </row>
    <row r="7353" spans="1:28" x14ac:dyDescent="0.3">
      <c r="A7353">
        <v>3005</v>
      </c>
      <c r="B7353">
        <v>22118</v>
      </c>
      <c r="C7353" t="s">
        <v>39</v>
      </c>
      <c r="D7353" s="3">
        <v>0.1</v>
      </c>
      <c r="E7353">
        <v>5.74</v>
      </c>
      <c r="F7353">
        <v>5.01</v>
      </c>
      <c r="G7353">
        <v>1136</v>
      </c>
      <c r="H7353" t="s">
        <v>2649</v>
      </c>
      <c r="I7353" t="s">
        <v>29</v>
      </c>
      <c r="J7353" t="s">
        <v>244</v>
      </c>
      <c r="K7353" t="s">
        <v>31</v>
      </c>
      <c r="L7353" t="s">
        <v>138</v>
      </c>
      <c r="M7353" t="s">
        <v>33</v>
      </c>
      <c r="N7353" t="s">
        <v>1307</v>
      </c>
      <c r="O7353">
        <v>0.39</v>
      </c>
      <c r="P7353" t="s">
        <v>35</v>
      </c>
      <c r="Q7353" t="s">
        <v>36</v>
      </c>
      <c r="R7353" t="s">
        <v>2650</v>
      </c>
      <c r="S7353">
        <v>60188</v>
      </c>
      <c r="T7353" s="1">
        <v>41457</v>
      </c>
      <c r="U7353" s="1">
        <v>41459</v>
      </c>
      <c r="V7353" s="3">
        <v>-97.034976</v>
      </c>
      <c r="W7353">
        <v>18</v>
      </c>
      <c r="X7353" s="2">
        <v>101.3</v>
      </c>
      <c r="Y7353">
        <v>87943</v>
      </c>
      <c r="Z7353" t="s">
        <v>48</v>
      </c>
      <c r="AA7353">
        <v>2013</v>
      </c>
      <c r="AB7353" t="str">
        <f>IF(samplesuperstore_cleaned[[#This Row],[discount]]=0,"0%",IF(samplesuperstore_cleaned[[#This Row],[discount]]=0.02,"1-2%",IF(samplesuperstore_cleaned[[#This Row],[discount]]&lt;=0.04,"3-4%",IF(samplesuperstore_cleaned[[#This Row],[discount]]&lt;=0.06,"5-6%",IF(samplesuperstore_cleaned[[#This Row],[discount]]=0.08,"7-8%","9-10%")))))</f>
        <v>9-10%</v>
      </c>
    </row>
    <row r="7354" spans="1:28" x14ac:dyDescent="0.3">
      <c r="A7354">
        <v>5052</v>
      </c>
      <c r="B7354">
        <v>25062</v>
      </c>
      <c r="C7354" t="s">
        <v>27</v>
      </c>
      <c r="D7354" s="3">
        <v>0.05</v>
      </c>
      <c r="E7354">
        <v>7.1</v>
      </c>
      <c r="F7354">
        <v>6.05</v>
      </c>
      <c r="G7354">
        <v>1872</v>
      </c>
      <c r="H7354" t="s">
        <v>3691</v>
      </c>
      <c r="I7354" t="s">
        <v>29</v>
      </c>
      <c r="J7354" t="s">
        <v>30</v>
      </c>
      <c r="K7354" t="s">
        <v>31</v>
      </c>
      <c r="L7354" t="s">
        <v>138</v>
      </c>
      <c r="M7354" t="s">
        <v>33</v>
      </c>
      <c r="N7354" t="s">
        <v>539</v>
      </c>
      <c r="O7354">
        <v>0.39</v>
      </c>
      <c r="P7354" t="s">
        <v>45</v>
      </c>
      <c r="Q7354" t="s">
        <v>70</v>
      </c>
      <c r="R7354" t="s">
        <v>3692</v>
      </c>
      <c r="S7354">
        <v>94306</v>
      </c>
      <c r="T7354" s="1">
        <v>41406</v>
      </c>
      <c r="U7354" s="1">
        <v>41408</v>
      </c>
      <c r="V7354" s="3">
        <v>-97.06</v>
      </c>
      <c r="W7354">
        <v>12</v>
      </c>
      <c r="X7354" s="2">
        <v>83.66</v>
      </c>
      <c r="Y7354">
        <v>90101</v>
      </c>
      <c r="Z7354" t="s">
        <v>38</v>
      </c>
      <c r="AA7354">
        <v>2013</v>
      </c>
      <c r="AB7354" t="str">
        <f>IF(samplesuperstore_cleaned[[#This Row],[discount]]=0,"0%",IF(samplesuperstore_cleaned[[#This Row],[discount]]=0.02,"1-2%",IF(samplesuperstore_cleaned[[#This Row],[discount]]&lt;=0.04,"3-4%",IF(samplesuperstore_cleaned[[#This Row],[discount]]&lt;=0.06,"5-6%",IF(samplesuperstore_cleaned[[#This Row],[discount]]=0.08,"7-8%","9-10%")))))</f>
        <v>5-6%</v>
      </c>
    </row>
    <row r="7355" spans="1:28" x14ac:dyDescent="0.3">
      <c r="A7355">
        <v>6288</v>
      </c>
      <c r="B7355">
        <v>24608</v>
      </c>
      <c r="C7355" t="s">
        <v>60</v>
      </c>
      <c r="D7355" s="3">
        <v>0.08</v>
      </c>
      <c r="E7355">
        <v>16.989999999999998</v>
      </c>
      <c r="F7355">
        <v>8.99</v>
      </c>
      <c r="G7355">
        <v>2314</v>
      </c>
      <c r="H7355" t="s">
        <v>4244</v>
      </c>
      <c r="I7355" t="s">
        <v>41</v>
      </c>
      <c r="J7355" t="s">
        <v>114</v>
      </c>
      <c r="K7355" t="s">
        <v>31</v>
      </c>
      <c r="L7355" t="s">
        <v>42</v>
      </c>
      <c r="M7355" t="s">
        <v>52</v>
      </c>
      <c r="N7355" t="s">
        <v>1430</v>
      </c>
      <c r="O7355">
        <v>0.56000000000000005</v>
      </c>
      <c r="P7355" t="s">
        <v>84</v>
      </c>
      <c r="Q7355" t="s">
        <v>97</v>
      </c>
      <c r="R7355" t="s">
        <v>2179</v>
      </c>
      <c r="S7355">
        <v>8002</v>
      </c>
      <c r="T7355" s="1">
        <v>41407</v>
      </c>
      <c r="U7355" s="1">
        <v>41411</v>
      </c>
      <c r="V7355" s="3">
        <v>-97.21</v>
      </c>
      <c r="W7355">
        <v>11</v>
      </c>
      <c r="X7355" s="2">
        <v>183.67</v>
      </c>
      <c r="Y7355">
        <v>90565</v>
      </c>
      <c r="Z7355" t="s">
        <v>38</v>
      </c>
      <c r="AA7355">
        <v>2013</v>
      </c>
      <c r="AB7355" t="str">
        <f>IF(samplesuperstore_cleaned[[#This Row],[discount]]=0,"0%",IF(samplesuperstore_cleaned[[#This Row],[discount]]=0.02,"1-2%",IF(samplesuperstore_cleaned[[#This Row],[discount]]&lt;=0.04,"3-4%",IF(samplesuperstore_cleaned[[#This Row],[discount]]&lt;=0.06,"5-6%",IF(samplesuperstore_cleaned[[#This Row],[discount]]=0.08,"7-8%","9-10%")))))</f>
        <v>7-8%</v>
      </c>
    </row>
    <row r="7356" spans="1:28" x14ac:dyDescent="0.3">
      <c r="A7356">
        <v>517</v>
      </c>
      <c r="B7356">
        <v>6147</v>
      </c>
      <c r="C7356" t="s">
        <v>57</v>
      </c>
      <c r="D7356" s="3">
        <v>0.04</v>
      </c>
      <c r="E7356">
        <v>5.98</v>
      </c>
      <c r="F7356">
        <v>5.46</v>
      </c>
      <c r="G7356">
        <v>198</v>
      </c>
      <c r="H7356" t="s">
        <v>760</v>
      </c>
      <c r="I7356" t="s">
        <v>29</v>
      </c>
      <c r="J7356" t="s">
        <v>114</v>
      </c>
      <c r="K7356" t="s">
        <v>31</v>
      </c>
      <c r="L7356" t="s">
        <v>49</v>
      </c>
      <c r="M7356" t="s">
        <v>33</v>
      </c>
      <c r="N7356" t="s">
        <v>758</v>
      </c>
      <c r="O7356">
        <v>0.36</v>
      </c>
      <c r="P7356" t="s">
        <v>35</v>
      </c>
      <c r="Q7356" t="s">
        <v>761</v>
      </c>
      <c r="R7356" t="s">
        <v>762</v>
      </c>
      <c r="S7356">
        <v>48138</v>
      </c>
      <c r="T7356" s="1">
        <v>41417</v>
      </c>
      <c r="U7356" s="1">
        <v>41419</v>
      </c>
      <c r="V7356" s="3">
        <v>-97.23</v>
      </c>
      <c r="W7356">
        <v>65</v>
      </c>
      <c r="X7356" s="2">
        <v>383.98</v>
      </c>
      <c r="Y7356">
        <v>43523</v>
      </c>
      <c r="Z7356" t="s">
        <v>38</v>
      </c>
      <c r="AA7356">
        <v>2013</v>
      </c>
      <c r="AB7356" t="str">
        <f>IF(samplesuperstore_cleaned[[#This Row],[discount]]=0,"0%",IF(samplesuperstore_cleaned[[#This Row],[discount]]=0.02,"1-2%",IF(samplesuperstore_cleaned[[#This Row],[discount]]&lt;=0.04,"3-4%",IF(samplesuperstore_cleaned[[#This Row],[discount]]&lt;=0.06,"5-6%",IF(samplesuperstore_cleaned[[#This Row],[discount]]=0.08,"7-8%","9-10%")))))</f>
        <v>3-4%</v>
      </c>
    </row>
    <row r="7357" spans="1:28" x14ac:dyDescent="0.3">
      <c r="A7357">
        <v>509</v>
      </c>
      <c r="B7357">
        <v>24147</v>
      </c>
      <c r="C7357" t="s">
        <v>57</v>
      </c>
      <c r="D7357" s="3">
        <v>0.04</v>
      </c>
      <c r="E7357">
        <v>5.98</v>
      </c>
      <c r="F7357">
        <v>5.46</v>
      </c>
      <c r="G7357">
        <v>197</v>
      </c>
      <c r="H7357" t="s">
        <v>756</v>
      </c>
      <c r="I7357" t="s">
        <v>29</v>
      </c>
      <c r="J7357" t="s">
        <v>114</v>
      </c>
      <c r="K7357" t="s">
        <v>31</v>
      </c>
      <c r="L7357" t="s">
        <v>49</v>
      </c>
      <c r="M7357" t="s">
        <v>33</v>
      </c>
      <c r="N7357" t="s">
        <v>758</v>
      </c>
      <c r="O7357">
        <v>0.36</v>
      </c>
      <c r="P7357" t="s">
        <v>35</v>
      </c>
      <c r="Q7357" t="s">
        <v>456</v>
      </c>
      <c r="R7357" t="s">
        <v>757</v>
      </c>
      <c r="S7357">
        <v>66212</v>
      </c>
      <c r="T7357" s="1">
        <v>41417</v>
      </c>
      <c r="U7357" s="1">
        <v>41419</v>
      </c>
      <c r="V7357" s="3">
        <v>-97.23</v>
      </c>
      <c r="W7357">
        <v>16</v>
      </c>
      <c r="X7357" s="2">
        <v>94.52</v>
      </c>
      <c r="Y7357">
        <v>88924</v>
      </c>
      <c r="Z7357" t="s">
        <v>38</v>
      </c>
      <c r="AA7357">
        <v>2013</v>
      </c>
      <c r="AB7357" t="str">
        <f>IF(samplesuperstore_cleaned[[#This Row],[discount]]=0,"0%",IF(samplesuperstore_cleaned[[#This Row],[discount]]=0.02,"1-2%",IF(samplesuperstore_cleaned[[#This Row],[discount]]&lt;=0.04,"3-4%",IF(samplesuperstore_cleaned[[#This Row],[discount]]&lt;=0.06,"5-6%",IF(samplesuperstore_cleaned[[#This Row],[discount]]=0.08,"7-8%","9-10%")))))</f>
        <v>3-4%</v>
      </c>
    </row>
    <row r="7358" spans="1:28" x14ac:dyDescent="0.3">
      <c r="A7358">
        <v>2755</v>
      </c>
      <c r="B7358">
        <v>20445</v>
      </c>
      <c r="C7358" t="s">
        <v>60</v>
      </c>
      <c r="D7358" s="3">
        <v>0.04</v>
      </c>
      <c r="E7358">
        <v>22.84</v>
      </c>
      <c r="F7358">
        <v>16.87</v>
      </c>
      <c r="G7358">
        <v>1068</v>
      </c>
      <c r="H7358" t="s">
        <v>2550</v>
      </c>
      <c r="I7358" t="s">
        <v>29</v>
      </c>
      <c r="J7358" t="s">
        <v>66</v>
      </c>
      <c r="K7358" t="s">
        <v>31</v>
      </c>
      <c r="L7358" t="s">
        <v>49</v>
      </c>
      <c r="M7358" t="s">
        <v>33</v>
      </c>
      <c r="N7358" t="s">
        <v>1772</v>
      </c>
      <c r="O7358">
        <v>0.39</v>
      </c>
      <c r="P7358" t="s">
        <v>35</v>
      </c>
      <c r="Q7358" t="s">
        <v>36</v>
      </c>
      <c r="R7358" t="s">
        <v>2549</v>
      </c>
      <c r="S7358">
        <v>60409</v>
      </c>
      <c r="T7358" s="1">
        <v>40437</v>
      </c>
      <c r="U7358" s="1">
        <v>40437</v>
      </c>
      <c r="V7358" s="3">
        <v>-97.28</v>
      </c>
      <c r="W7358">
        <v>12</v>
      </c>
      <c r="X7358" s="2">
        <v>286.39999999999998</v>
      </c>
      <c r="Y7358">
        <v>87109</v>
      </c>
      <c r="Z7358" t="s">
        <v>173</v>
      </c>
      <c r="AA7358">
        <v>2010</v>
      </c>
      <c r="AB7358" t="str">
        <f>IF(samplesuperstore_cleaned[[#This Row],[discount]]=0,"0%",IF(samplesuperstore_cleaned[[#This Row],[discount]]=0.02,"1-2%",IF(samplesuperstore_cleaned[[#This Row],[discount]]&lt;=0.04,"3-4%",IF(samplesuperstore_cleaned[[#This Row],[discount]]&lt;=0.06,"5-6%",IF(samplesuperstore_cleaned[[#This Row],[discount]]=0.08,"7-8%","9-10%")))))</f>
        <v>3-4%</v>
      </c>
    </row>
    <row r="7359" spans="1:28" x14ac:dyDescent="0.3">
      <c r="A7359">
        <v>3769</v>
      </c>
      <c r="B7359">
        <v>25209</v>
      </c>
      <c r="C7359" t="s">
        <v>27</v>
      </c>
      <c r="D7359" s="3">
        <v>7.0000000000000007E-2</v>
      </c>
      <c r="E7359">
        <v>19.989999999999998</v>
      </c>
      <c r="F7359">
        <v>11.17</v>
      </c>
      <c r="G7359">
        <v>1416</v>
      </c>
      <c r="H7359" t="s">
        <v>3079</v>
      </c>
      <c r="I7359" t="s">
        <v>29</v>
      </c>
      <c r="J7359" t="s">
        <v>30</v>
      </c>
      <c r="K7359" t="s">
        <v>67</v>
      </c>
      <c r="L7359" t="s">
        <v>104</v>
      </c>
      <c r="M7359" t="s">
        <v>159</v>
      </c>
      <c r="N7359" t="s">
        <v>378</v>
      </c>
      <c r="O7359">
        <v>0.6</v>
      </c>
      <c r="P7359" t="s">
        <v>35</v>
      </c>
      <c r="Q7359" t="s">
        <v>1549</v>
      </c>
      <c r="R7359" t="s">
        <v>3036</v>
      </c>
      <c r="S7359">
        <v>46203</v>
      </c>
      <c r="T7359" s="1">
        <v>40949</v>
      </c>
      <c r="U7359" s="1">
        <v>40951</v>
      </c>
      <c r="V7359" s="3">
        <v>-97.54</v>
      </c>
      <c r="W7359">
        <v>12</v>
      </c>
      <c r="X7359" s="2">
        <v>239.59</v>
      </c>
      <c r="Y7359">
        <v>90547</v>
      </c>
      <c r="Z7359" t="s">
        <v>112</v>
      </c>
      <c r="AA7359">
        <v>2012</v>
      </c>
      <c r="AB7359" t="str">
        <f>IF(samplesuperstore_cleaned[[#This Row],[discount]]=0,"0%",IF(samplesuperstore_cleaned[[#This Row],[discount]]=0.02,"1-2%",IF(samplesuperstore_cleaned[[#This Row],[discount]]&lt;=0.04,"3-4%",IF(samplesuperstore_cleaned[[#This Row],[discount]]&lt;=0.06,"5-6%",IF(samplesuperstore_cleaned[[#This Row],[discount]]=0.08,"7-8%","9-10%")))))</f>
        <v>9-10%</v>
      </c>
    </row>
    <row r="7360" spans="1:28" x14ac:dyDescent="0.3">
      <c r="A7360">
        <v>4054</v>
      </c>
      <c r="B7360">
        <v>19536</v>
      </c>
      <c r="C7360" t="s">
        <v>60</v>
      </c>
      <c r="D7360" s="3">
        <v>7.0000000000000007E-2</v>
      </c>
      <c r="E7360">
        <v>550.98</v>
      </c>
      <c r="F7360">
        <v>64.59</v>
      </c>
      <c r="G7360">
        <v>1526</v>
      </c>
      <c r="H7360" t="s">
        <v>3231</v>
      </c>
      <c r="I7360" t="s">
        <v>61</v>
      </c>
      <c r="J7360" t="s">
        <v>66</v>
      </c>
      <c r="K7360" t="s">
        <v>67</v>
      </c>
      <c r="L7360" t="s">
        <v>95</v>
      </c>
      <c r="M7360" t="s">
        <v>90</v>
      </c>
      <c r="N7360" t="s">
        <v>1162</v>
      </c>
      <c r="O7360">
        <v>0.66</v>
      </c>
      <c r="P7360" t="s">
        <v>260</v>
      </c>
      <c r="Q7360" t="s">
        <v>2727</v>
      </c>
      <c r="R7360" t="s">
        <v>3232</v>
      </c>
      <c r="S7360">
        <v>35211</v>
      </c>
      <c r="T7360" s="1">
        <v>40887</v>
      </c>
      <c r="U7360" s="1">
        <v>40889</v>
      </c>
      <c r="V7360" s="3">
        <v>-97.697599999999994</v>
      </c>
      <c r="W7360">
        <v>11</v>
      </c>
      <c r="X7360" s="2">
        <v>4803.46</v>
      </c>
      <c r="Y7360">
        <v>86817</v>
      </c>
      <c r="Z7360" t="s">
        <v>72</v>
      </c>
      <c r="AA7360">
        <v>2011</v>
      </c>
      <c r="AB7360" t="str">
        <f>IF(samplesuperstore_cleaned[[#This Row],[discount]]=0,"0%",IF(samplesuperstore_cleaned[[#This Row],[discount]]=0.02,"1-2%",IF(samplesuperstore_cleaned[[#This Row],[discount]]&lt;=0.04,"3-4%",IF(samplesuperstore_cleaned[[#This Row],[discount]]&lt;=0.06,"5-6%",IF(samplesuperstore_cleaned[[#This Row],[discount]]=0.08,"7-8%","9-10%")))))</f>
        <v>9-10%</v>
      </c>
    </row>
    <row r="7361" spans="1:28" x14ac:dyDescent="0.3">
      <c r="A7361">
        <v>2079</v>
      </c>
      <c r="B7361">
        <v>23874</v>
      </c>
      <c r="C7361" t="s">
        <v>57</v>
      </c>
      <c r="D7361" s="3">
        <v>0.1</v>
      </c>
      <c r="E7361">
        <v>28.99</v>
      </c>
      <c r="F7361">
        <v>8.59</v>
      </c>
      <c r="G7361">
        <v>784</v>
      </c>
      <c r="H7361" t="s">
        <v>2088</v>
      </c>
      <c r="I7361" t="s">
        <v>41</v>
      </c>
      <c r="J7361" t="s">
        <v>114</v>
      </c>
      <c r="K7361" t="s">
        <v>54</v>
      </c>
      <c r="L7361" t="s">
        <v>55</v>
      </c>
      <c r="M7361" t="s">
        <v>154</v>
      </c>
      <c r="N7361" t="s">
        <v>2089</v>
      </c>
      <c r="O7361">
        <v>0.56000000000000005</v>
      </c>
      <c r="P7361" t="s">
        <v>84</v>
      </c>
      <c r="Q7361" t="s">
        <v>466</v>
      </c>
      <c r="R7361" t="s">
        <v>2090</v>
      </c>
      <c r="S7361">
        <v>6437</v>
      </c>
      <c r="T7361" s="1">
        <v>41336</v>
      </c>
      <c r="U7361" s="1">
        <v>41337</v>
      </c>
      <c r="V7361" s="3">
        <v>-97.921999999999997</v>
      </c>
      <c r="W7361">
        <v>7</v>
      </c>
      <c r="X7361" s="2">
        <v>160.5</v>
      </c>
      <c r="Y7361">
        <v>90963</v>
      </c>
      <c r="Z7361" t="s">
        <v>165</v>
      </c>
      <c r="AA7361">
        <v>2013</v>
      </c>
      <c r="AB7361" t="str">
        <f>IF(samplesuperstore_cleaned[[#This Row],[discount]]=0,"0%",IF(samplesuperstore_cleaned[[#This Row],[discount]]=0.02,"1-2%",IF(samplesuperstore_cleaned[[#This Row],[discount]]&lt;=0.04,"3-4%",IF(samplesuperstore_cleaned[[#This Row],[discount]]&lt;=0.06,"5-6%",IF(samplesuperstore_cleaned[[#This Row],[discount]]=0.08,"7-8%","9-10%")))))</f>
        <v>9-10%</v>
      </c>
    </row>
    <row r="7362" spans="1:28" x14ac:dyDescent="0.3">
      <c r="A7362">
        <v>6014</v>
      </c>
      <c r="B7362">
        <v>23317</v>
      </c>
      <c r="C7362" t="s">
        <v>60</v>
      </c>
      <c r="D7362" s="3">
        <v>0.06</v>
      </c>
      <c r="E7362">
        <v>6.98</v>
      </c>
      <c r="F7362">
        <v>1.6</v>
      </c>
      <c r="G7362">
        <v>2209</v>
      </c>
      <c r="H7362" t="s">
        <v>4113</v>
      </c>
      <c r="I7362" t="s">
        <v>29</v>
      </c>
      <c r="J7362" t="s">
        <v>66</v>
      </c>
      <c r="K7362" t="s">
        <v>31</v>
      </c>
      <c r="L7362" t="s">
        <v>49</v>
      </c>
      <c r="M7362" t="s">
        <v>43</v>
      </c>
      <c r="N7362" t="s">
        <v>454</v>
      </c>
      <c r="O7362">
        <v>0.38</v>
      </c>
      <c r="P7362" t="s">
        <v>260</v>
      </c>
      <c r="Q7362" t="s">
        <v>981</v>
      </c>
      <c r="R7362" t="s">
        <v>4114</v>
      </c>
      <c r="S7362">
        <v>30337</v>
      </c>
      <c r="T7362" s="1">
        <v>40381</v>
      </c>
      <c r="U7362" s="1">
        <v>40388</v>
      </c>
      <c r="V7362" s="3">
        <v>-98.056000000000012</v>
      </c>
      <c r="W7362">
        <v>12</v>
      </c>
      <c r="X7362" s="2">
        <v>83.93</v>
      </c>
      <c r="Y7362">
        <v>88030</v>
      </c>
      <c r="Z7362" t="s">
        <v>48</v>
      </c>
      <c r="AA7362">
        <v>2010</v>
      </c>
      <c r="AB7362" t="str">
        <f>IF(samplesuperstore_cleaned[[#This Row],[discount]]=0,"0%",IF(samplesuperstore_cleaned[[#This Row],[discount]]=0.02,"1-2%",IF(samplesuperstore_cleaned[[#This Row],[discount]]&lt;=0.04,"3-4%",IF(samplesuperstore_cleaned[[#This Row],[discount]]&lt;=0.06,"5-6%",IF(samplesuperstore_cleaned[[#This Row],[discount]]=0.08,"7-8%","9-10%")))))</f>
        <v>5-6%</v>
      </c>
    </row>
    <row r="7363" spans="1:28" x14ac:dyDescent="0.3">
      <c r="A7363">
        <v>7611</v>
      </c>
      <c r="B7363">
        <v>23647</v>
      </c>
      <c r="C7363" t="s">
        <v>39</v>
      </c>
      <c r="D7363" s="3">
        <v>0.09</v>
      </c>
      <c r="E7363">
        <v>20.99</v>
      </c>
      <c r="F7363">
        <v>3.3</v>
      </c>
      <c r="G7363">
        <v>2780</v>
      </c>
      <c r="H7363" t="s">
        <v>4797</v>
      </c>
      <c r="I7363" t="s">
        <v>29</v>
      </c>
      <c r="J7363" t="s">
        <v>244</v>
      </c>
      <c r="K7363" t="s">
        <v>54</v>
      </c>
      <c r="L7363" t="s">
        <v>55</v>
      </c>
      <c r="M7363" t="s">
        <v>52</v>
      </c>
      <c r="N7363" t="s">
        <v>813</v>
      </c>
      <c r="O7363">
        <v>0.81</v>
      </c>
      <c r="P7363" t="s">
        <v>35</v>
      </c>
      <c r="Q7363" t="s">
        <v>4798</v>
      </c>
      <c r="R7363" t="s">
        <v>4799</v>
      </c>
      <c r="S7363">
        <v>58501</v>
      </c>
      <c r="T7363" s="1">
        <v>41432</v>
      </c>
      <c r="U7363" s="1">
        <v>41434</v>
      </c>
      <c r="V7363" s="3">
        <v>-98.093600000000009</v>
      </c>
      <c r="W7363">
        <v>5</v>
      </c>
      <c r="X7363" s="2">
        <v>83.97</v>
      </c>
      <c r="Y7363">
        <v>87171</v>
      </c>
      <c r="Z7363" t="s">
        <v>189</v>
      </c>
      <c r="AA7363">
        <v>2013</v>
      </c>
      <c r="AB7363" t="str">
        <f>IF(samplesuperstore_cleaned[[#This Row],[discount]]=0,"0%",IF(samplesuperstore_cleaned[[#This Row],[discount]]=0.02,"1-2%",IF(samplesuperstore_cleaned[[#This Row],[discount]]&lt;=0.04,"3-4%",IF(samplesuperstore_cleaned[[#This Row],[discount]]&lt;=0.06,"5-6%",IF(samplesuperstore_cleaned[[#This Row],[discount]]=0.08,"7-8%","9-10%")))))</f>
        <v>9-10%</v>
      </c>
    </row>
    <row r="7364" spans="1:28" x14ac:dyDescent="0.3">
      <c r="A7364">
        <v>1796</v>
      </c>
      <c r="B7364">
        <v>23089</v>
      </c>
      <c r="C7364" t="s">
        <v>78</v>
      </c>
      <c r="D7364" s="3">
        <v>0.05</v>
      </c>
      <c r="E7364">
        <v>4.9800000000000004</v>
      </c>
      <c r="F7364">
        <v>7.54</v>
      </c>
      <c r="G7364">
        <v>680</v>
      </c>
      <c r="H7364" t="s">
        <v>1888</v>
      </c>
      <c r="I7364" t="s">
        <v>29</v>
      </c>
      <c r="J7364" t="s">
        <v>30</v>
      </c>
      <c r="K7364" t="s">
        <v>31</v>
      </c>
      <c r="L7364" t="s">
        <v>49</v>
      </c>
      <c r="M7364" t="s">
        <v>33</v>
      </c>
      <c r="N7364" t="s">
        <v>1210</v>
      </c>
      <c r="O7364">
        <v>0.38</v>
      </c>
      <c r="P7364" t="s">
        <v>45</v>
      </c>
      <c r="Q7364" t="s">
        <v>46</v>
      </c>
      <c r="R7364" t="s">
        <v>1889</v>
      </c>
      <c r="S7364">
        <v>99207</v>
      </c>
      <c r="T7364" s="1">
        <v>40581</v>
      </c>
      <c r="U7364" s="1">
        <v>40582</v>
      </c>
      <c r="V7364" s="3">
        <v>-98.17</v>
      </c>
      <c r="W7364">
        <v>5</v>
      </c>
      <c r="X7364" s="2">
        <v>26.16</v>
      </c>
      <c r="Y7364">
        <v>88891</v>
      </c>
      <c r="Z7364" t="s">
        <v>112</v>
      </c>
      <c r="AA7364">
        <v>2011</v>
      </c>
      <c r="AB7364" t="str">
        <f>IF(samplesuperstore_cleaned[[#This Row],[discount]]=0,"0%",IF(samplesuperstore_cleaned[[#This Row],[discount]]=0.02,"1-2%",IF(samplesuperstore_cleaned[[#This Row],[discount]]&lt;=0.04,"3-4%",IF(samplesuperstore_cleaned[[#This Row],[discount]]&lt;=0.06,"5-6%",IF(samplesuperstore_cleaned[[#This Row],[discount]]=0.08,"7-8%","9-10%")))))</f>
        <v>5-6%</v>
      </c>
    </row>
    <row r="7365" spans="1:28" x14ac:dyDescent="0.3">
      <c r="A7365">
        <v>4537</v>
      </c>
      <c r="B7365">
        <v>22997</v>
      </c>
      <c r="C7365" t="s">
        <v>57</v>
      </c>
      <c r="D7365" s="3">
        <v>0.08</v>
      </c>
      <c r="E7365">
        <v>9.7100000000000009</v>
      </c>
      <c r="F7365">
        <v>9.4499999999999993</v>
      </c>
      <c r="G7365">
        <v>1705</v>
      </c>
      <c r="H7365" t="s">
        <v>3473</v>
      </c>
      <c r="I7365" t="s">
        <v>41</v>
      </c>
      <c r="J7365" t="s">
        <v>30</v>
      </c>
      <c r="K7365" t="s">
        <v>31</v>
      </c>
      <c r="L7365" t="s">
        <v>158</v>
      </c>
      <c r="M7365" t="s">
        <v>33</v>
      </c>
      <c r="N7365" t="s">
        <v>685</v>
      </c>
      <c r="O7365">
        <v>0.6</v>
      </c>
      <c r="P7365" t="s">
        <v>35</v>
      </c>
      <c r="Q7365" t="s">
        <v>161</v>
      </c>
      <c r="R7365" t="s">
        <v>3333</v>
      </c>
      <c r="S7365">
        <v>68901</v>
      </c>
      <c r="T7365" s="1">
        <v>41032</v>
      </c>
      <c r="U7365" s="1">
        <v>41032</v>
      </c>
      <c r="V7365" s="3">
        <v>-98.23</v>
      </c>
      <c r="W7365">
        <v>6</v>
      </c>
      <c r="X7365" s="2">
        <v>60.13</v>
      </c>
      <c r="Y7365">
        <v>91539</v>
      </c>
      <c r="Z7365" t="s">
        <v>38</v>
      </c>
      <c r="AA7365">
        <v>2012</v>
      </c>
      <c r="AB7365" t="str">
        <f>IF(samplesuperstore_cleaned[[#This Row],[discount]]=0,"0%",IF(samplesuperstore_cleaned[[#This Row],[discount]]=0.02,"1-2%",IF(samplesuperstore_cleaned[[#This Row],[discount]]&lt;=0.04,"3-4%",IF(samplesuperstore_cleaned[[#This Row],[discount]]&lt;=0.06,"5-6%",IF(samplesuperstore_cleaned[[#This Row],[discount]]=0.08,"7-8%","9-10%")))))</f>
        <v>7-8%</v>
      </c>
    </row>
    <row r="7366" spans="1:28" x14ac:dyDescent="0.3">
      <c r="A7366">
        <v>8375</v>
      </c>
      <c r="B7366">
        <v>21368</v>
      </c>
      <c r="C7366" t="s">
        <v>39</v>
      </c>
      <c r="D7366" s="3">
        <v>0.1</v>
      </c>
      <c r="E7366">
        <v>4.91</v>
      </c>
      <c r="F7366">
        <v>4.97</v>
      </c>
      <c r="G7366">
        <v>3044</v>
      </c>
      <c r="H7366" t="s">
        <v>5096</v>
      </c>
      <c r="I7366" t="s">
        <v>29</v>
      </c>
      <c r="J7366" t="s">
        <v>30</v>
      </c>
      <c r="K7366" t="s">
        <v>31</v>
      </c>
      <c r="L7366" t="s">
        <v>138</v>
      </c>
      <c r="M7366" t="s">
        <v>33</v>
      </c>
      <c r="N7366" t="s">
        <v>1275</v>
      </c>
      <c r="O7366">
        <v>0.38</v>
      </c>
      <c r="P7366" t="s">
        <v>35</v>
      </c>
      <c r="Q7366" t="s">
        <v>456</v>
      </c>
      <c r="R7366" t="s">
        <v>1216</v>
      </c>
      <c r="S7366">
        <v>66044</v>
      </c>
      <c r="T7366" s="1">
        <v>40983</v>
      </c>
      <c r="U7366" s="1">
        <v>40984</v>
      </c>
      <c r="V7366" s="3">
        <v>-98.313499999999991</v>
      </c>
      <c r="W7366">
        <v>10</v>
      </c>
      <c r="X7366" s="2">
        <v>47.34</v>
      </c>
      <c r="Y7366">
        <v>86111</v>
      </c>
      <c r="Z7366" t="s">
        <v>165</v>
      </c>
      <c r="AA7366">
        <v>2012</v>
      </c>
      <c r="AB7366" t="str">
        <f>IF(samplesuperstore_cleaned[[#This Row],[discount]]=0,"0%",IF(samplesuperstore_cleaned[[#This Row],[discount]]=0.02,"1-2%",IF(samplesuperstore_cleaned[[#This Row],[discount]]&lt;=0.04,"3-4%",IF(samplesuperstore_cleaned[[#This Row],[discount]]&lt;=0.06,"5-6%",IF(samplesuperstore_cleaned[[#This Row],[discount]]=0.08,"7-8%","9-10%")))))</f>
        <v>9-10%</v>
      </c>
    </row>
    <row r="7367" spans="1:28" x14ac:dyDescent="0.3">
      <c r="A7367">
        <v>7272</v>
      </c>
      <c r="B7367">
        <v>25662</v>
      </c>
      <c r="C7367" t="s">
        <v>27</v>
      </c>
      <c r="D7367" s="3">
        <v>0.05</v>
      </c>
      <c r="E7367">
        <v>4.9800000000000004</v>
      </c>
      <c r="F7367">
        <v>4.62</v>
      </c>
      <c r="G7367">
        <v>2653</v>
      </c>
      <c r="H7367" t="s">
        <v>4653</v>
      </c>
      <c r="I7367" t="s">
        <v>29</v>
      </c>
      <c r="J7367" t="s">
        <v>244</v>
      </c>
      <c r="K7367" t="s">
        <v>54</v>
      </c>
      <c r="L7367" t="s">
        <v>181</v>
      </c>
      <c r="M7367" t="s">
        <v>52</v>
      </c>
      <c r="N7367" t="s">
        <v>793</v>
      </c>
      <c r="O7367">
        <v>0.64</v>
      </c>
      <c r="P7367" t="s">
        <v>35</v>
      </c>
      <c r="Q7367" t="s">
        <v>456</v>
      </c>
      <c r="R7367" t="s">
        <v>4654</v>
      </c>
      <c r="S7367">
        <v>67037</v>
      </c>
      <c r="T7367" s="1">
        <v>40231</v>
      </c>
      <c r="U7367" s="1">
        <v>40232</v>
      </c>
      <c r="V7367" s="3">
        <v>-98.35</v>
      </c>
      <c r="W7367">
        <v>7</v>
      </c>
      <c r="X7367" s="2">
        <v>34.32</v>
      </c>
      <c r="Y7367">
        <v>89360</v>
      </c>
      <c r="Z7367" t="s">
        <v>112</v>
      </c>
      <c r="AA7367">
        <v>2010</v>
      </c>
      <c r="AB7367" t="str">
        <f>IF(samplesuperstore_cleaned[[#This Row],[discount]]=0,"0%",IF(samplesuperstore_cleaned[[#This Row],[discount]]=0.02,"1-2%",IF(samplesuperstore_cleaned[[#This Row],[discount]]&lt;=0.04,"3-4%",IF(samplesuperstore_cleaned[[#This Row],[discount]]&lt;=0.06,"5-6%",IF(samplesuperstore_cleaned[[#This Row],[discount]]=0.08,"7-8%","9-10%")))))</f>
        <v>5-6%</v>
      </c>
    </row>
    <row r="7368" spans="1:28" x14ac:dyDescent="0.3">
      <c r="A7368">
        <v>3630</v>
      </c>
      <c r="B7368">
        <v>24308</v>
      </c>
      <c r="C7368" t="s">
        <v>60</v>
      </c>
      <c r="D7368" s="3">
        <v>0.06</v>
      </c>
      <c r="E7368">
        <v>26.31</v>
      </c>
      <c r="F7368">
        <v>5.89</v>
      </c>
      <c r="G7368">
        <v>1372</v>
      </c>
      <c r="H7368" t="s">
        <v>3015</v>
      </c>
      <c r="I7368" t="s">
        <v>29</v>
      </c>
      <c r="J7368" t="s">
        <v>30</v>
      </c>
      <c r="K7368" t="s">
        <v>54</v>
      </c>
      <c r="L7368" t="s">
        <v>181</v>
      </c>
      <c r="M7368" t="s">
        <v>33</v>
      </c>
      <c r="N7368" t="s">
        <v>2304</v>
      </c>
      <c r="O7368">
        <v>0.75</v>
      </c>
      <c r="P7368" t="s">
        <v>35</v>
      </c>
      <c r="Q7368" t="s">
        <v>255</v>
      </c>
      <c r="R7368" t="s">
        <v>3016</v>
      </c>
      <c r="S7368">
        <v>75098</v>
      </c>
      <c r="T7368" s="1">
        <v>40708</v>
      </c>
      <c r="U7368" s="1">
        <v>40717</v>
      </c>
      <c r="V7368" s="3">
        <v>-98.408000000000001</v>
      </c>
      <c r="W7368">
        <v>10</v>
      </c>
      <c r="X7368" s="2">
        <v>259.39</v>
      </c>
      <c r="Y7368">
        <v>91332</v>
      </c>
      <c r="Z7368" t="s">
        <v>189</v>
      </c>
      <c r="AA7368">
        <v>2011</v>
      </c>
      <c r="AB7368" t="str">
        <f>IF(samplesuperstore_cleaned[[#This Row],[discount]]=0,"0%",IF(samplesuperstore_cleaned[[#This Row],[discount]]=0.02,"1-2%",IF(samplesuperstore_cleaned[[#This Row],[discount]]&lt;=0.04,"3-4%",IF(samplesuperstore_cleaned[[#This Row],[discount]]&lt;=0.06,"5-6%",IF(samplesuperstore_cleaned[[#This Row],[discount]]=0.08,"7-8%","9-10%")))))</f>
        <v>5-6%</v>
      </c>
    </row>
    <row r="7369" spans="1:28" x14ac:dyDescent="0.3">
      <c r="A7369">
        <v>7487</v>
      </c>
      <c r="B7369">
        <v>22974</v>
      </c>
      <c r="C7369" t="s">
        <v>60</v>
      </c>
      <c r="D7369" s="3">
        <v>0.06</v>
      </c>
      <c r="E7369">
        <v>6.48</v>
      </c>
      <c r="F7369">
        <v>7.81</v>
      </c>
      <c r="G7369">
        <v>2731</v>
      </c>
      <c r="H7369" t="s">
        <v>4742</v>
      </c>
      <c r="I7369" t="s">
        <v>29</v>
      </c>
      <c r="J7369" t="s">
        <v>244</v>
      </c>
      <c r="K7369" t="s">
        <v>31</v>
      </c>
      <c r="L7369" t="s">
        <v>49</v>
      </c>
      <c r="M7369" t="s">
        <v>33</v>
      </c>
      <c r="N7369" t="s">
        <v>4744</v>
      </c>
      <c r="O7369">
        <v>0.37</v>
      </c>
      <c r="P7369" t="s">
        <v>45</v>
      </c>
      <c r="Q7369" t="s">
        <v>46</v>
      </c>
      <c r="R7369" t="s">
        <v>4743</v>
      </c>
      <c r="S7369">
        <v>98310</v>
      </c>
      <c r="T7369" s="1">
        <v>41102</v>
      </c>
      <c r="U7369" s="1">
        <v>41109</v>
      </c>
      <c r="V7369" s="3">
        <v>-98.42</v>
      </c>
      <c r="W7369">
        <v>8</v>
      </c>
      <c r="X7369" s="2">
        <v>51.93</v>
      </c>
      <c r="Y7369">
        <v>88119</v>
      </c>
      <c r="Z7369" t="s">
        <v>48</v>
      </c>
      <c r="AA7369">
        <v>2012</v>
      </c>
      <c r="AB7369" t="str">
        <f>IF(samplesuperstore_cleaned[[#This Row],[discount]]=0,"0%",IF(samplesuperstore_cleaned[[#This Row],[discount]]=0.02,"1-2%",IF(samplesuperstore_cleaned[[#This Row],[discount]]&lt;=0.04,"3-4%",IF(samplesuperstore_cleaned[[#This Row],[discount]]&lt;=0.06,"5-6%",IF(samplesuperstore_cleaned[[#This Row],[discount]]=0.08,"7-8%","9-10%")))))</f>
        <v>5-6%</v>
      </c>
    </row>
    <row r="7370" spans="1:28" x14ac:dyDescent="0.3">
      <c r="A7370">
        <v>5390</v>
      </c>
      <c r="B7370">
        <v>19802</v>
      </c>
      <c r="C7370" t="s">
        <v>39</v>
      </c>
      <c r="D7370" s="3">
        <v>0.08</v>
      </c>
      <c r="E7370">
        <v>306.14</v>
      </c>
      <c r="F7370">
        <v>26.53</v>
      </c>
      <c r="G7370">
        <v>2000</v>
      </c>
      <c r="H7370" t="s">
        <v>3850</v>
      </c>
      <c r="I7370" t="s">
        <v>61</v>
      </c>
      <c r="J7370" t="s">
        <v>30</v>
      </c>
      <c r="K7370" t="s">
        <v>54</v>
      </c>
      <c r="L7370" t="s">
        <v>62</v>
      </c>
      <c r="M7370" t="s">
        <v>63</v>
      </c>
      <c r="N7370" t="s">
        <v>920</v>
      </c>
      <c r="O7370">
        <v>0.56000000000000005</v>
      </c>
      <c r="P7370" t="s">
        <v>260</v>
      </c>
      <c r="Q7370" t="s">
        <v>261</v>
      </c>
      <c r="R7370" t="s">
        <v>2841</v>
      </c>
      <c r="S7370">
        <v>24541</v>
      </c>
      <c r="T7370" s="1">
        <v>40666</v>
      </c>
      <c r="U7370" s="1">
        <v>40668</v>
      </c>
      <c r="V7370" s="3">
        <v>-98.433999999999997</v>
      </c>
      <c r="W7370">
        <v>7</v>
      </c>
      <c r="X7370" s="2">
        <v>1592.97</v>
      </c>
      <c r="Y7370">
        <v>90569</v>
      </c>
      <c r="Z7370" t="s">
        <v>38</v>
      </c>
      <c r="AA7370">
        <v>2011</v>
      </c>
      <c r="AB7370" t="str">
        <f>IF(samplesuperstore_cleaned[[#This Row],[discount]]=0,"0%",IF(samplesuperstore_cleaned[[#This Row],[discount]]=0.02,"1-2%",IF(samplesuperstore_cleaned[[#This Row],[discount]]&lt;=0.04,"3-4%",IF(samplesuperstore_cleaned[[#This Row],[discount]]&lt;=0.06,"5-6%",IF(samplesuperstore_cleaned[[#This Row],[discount]]=0.08,"7-8%","9-10%")))))</f>
        <v>7-8%</v>
      </c>
    </row>
    <row r="7371" spans="1:28" x14ac:dyDescent="0.3">
      <c r="A7371">
        <v>5529</v>
      </c>
      <c r="B7371">
        <v>21967</v>
      </c>
      <c r="C7371" t="s">
        <v>39</v>
      </c>
      <c r="D7371" s="3">
        <v>0</v>
      </c>
      <c r="E7371">
        <v>1.26</v>
      </c>
      <c r="F7371">
        <v>0.7</v>
      </c>
      <c r="G7371">
        <v>2039</v>
      </c>
      <c r="H7371" t="s">
        <v>3900</v>
      </c>
      <c r="I7371" t="s">
        <v>29</v>
      </c>
      <c r="J7371" t="s">
        <v>30</v>
      </c>
      <c r="K7371" t="s">
        <v>31</v>
      </c>
      <c r="L7371" t="s">
        <v>120</v>
      </c>
      <c r="M7371" t="s">
        <v>43</v>
      </c>
      <c r="N7371" t="s">
        <v>1178</v>
      </c>
      <c r="O7371">
        <v>0.81</v>
      </c>
      <c r="P7371" t="s">
        <v>260</v>
      </c>
      <c r="Q7371" t="s">
        <v>846</v>
      </c>
      <c r="R7371" t="s">
        <v>3901</v>
      </c>
      <c r="S7371">
        <v>28352</v>
      </c>
      <c r="T7371" s="1">
        <v>41416</v>
      </c>
      <c r="U7371" s="1">
        <v>41417</v>
      </c>
      <c r="V7371" s="3">
        <v>-98.433999999999997</v>
      </c>
      <c r="W7371">
        <v>15</v>
      </c>
      <c r="X7371" s="2">
        <v>20.260000000000002</v>
      </c>
      <c r="Y7371">
        <v>89339</v>
      </c>
      <c r="Z7371" t="s">
        <v>38</v>
      </c>
      <c r="AA7371">
        <v>2013</v>
      </c>
      <c r="AB7371" t="str">
        <f>IF(samplesuperstore_cleaned[[#This Row],[discount]]=0,"0%",IF(samplesuperstore_cleaned[[#This Row],[discount]]=0.02,"1-2%",IF(samplesuperstore_cleaned[[#This Row],[discount]]&lt;=0.04,"3-4%",IF(samplesuperstore_cleaned[[#This Row],[discount]]&lt;=0.06,"5-6%",IF(samplesuperstore_cleaned[[#This Row],[discount]]=0.08,"7-8%","9-10%")))))</f>
        <v>0%</v>
      </c>
    </row>
    <row r="7372" spans="1:28" x14ac:dyDescent="0.3">
      <c r="A7372">
        <v>1951</v>
      </c>
      <c r="B7372">
        <v>25358</v>
      </c>
      <c r="C7372" t="s">
        <v>39</v>
      </c>
      <c r="D7372" s="3">
        <v>0.09</v>
      </c>
      <c r="E7372">
        <v>111.03</v>
      </c>
      <c r="F7372">
        <v>8.64</v>
      </c>
      <c r="G7372">
        <v>722</v>
      </c>
      <c r="H7372" t="s">
        <v>1980</v>
      </c>
      <c r="I7372" t="s">
        <v>29</v>
      </c>
      <c r="J7372" t="s">
        <v>30</v>
      </c>
      <c r="K7372" t="s">
        <v>31</v>
      </c>
      <c r="L7372" t="s">
        <v>158</v>
      </c>
      <c r="M7372" t="s">
        <v>33</v>
      </c>
      <c r="N7372" t="s">
        <v>558</v>
      </c>
      <c r="O7372">
        <v>0.78</v>
      </c>
      <c r="P7372" t="s">
        <v>260</v>
      </c>
      <c r="Q7372" t="s">
        <v>1554</v>
      </c>
      <c r="R7372" t="s">
        <v>1981</v>
      </c>
      <c r="S7372">
        <v>41042</v>
      </c>
      <c r="T7372" s="1">
        <v>41535</v>
      </c>
      <c r="U7372" s="1">
        <v>41536</v>
      </c>
      <c r="V7372" s="3">
        <v>-99.12</v>
      </c>
      <c r="W7372">
        <v>17</v>
      </c>
      <c r="X7372" s="2">
        <v>1859.64</v>
      </c>
      <c r="Y7372">
        <v>91056</v>
      </c>
      <c r="Z7372" t="s">
        <v>173</v>
      </c>
      <c r="AA7372">
        <v>2013</v>
      </c>
      <c r="AB7372" t="str">
        <f>IF(samplesuperstore_cleaned[[#This Row],[discount]]=0,"0%",IF(samplesuperstore_cleaned[[#This Row],[discount]]=0.02,"1-2%",IF(samplesuperstore_cleaned[[#This Row],[discount]]&lt;=0.04,"3-4%",IF(samplesuperstore_cleaned[[#This Row],[discount]]&lt;=0.06,"5-6%",IF(samplesuperstore_cleaned[[#This Row],[discount]]=0.08,"7-8%","9-10%")))))</f>
        <v>9-10%</v>
      </c>
    </row>
    <row r="7373" spans="1:28" x14ac:dyDescent="0.3">
      <c r="A7373">
        <v>2504</v>
      </c>
      <c r="B7373">
        <v>21451</v>
      </c>
      <c r="C7373" t="s">
        <v>27</v>
      </c>
      <c r="D7373" s="3">
        <v>0.01</v>
      </c>
      <c r="E7373">
        <v>200.98</v>
      </c>
      <c r="F7373">
        <v>23.76</v>
      </c>
      <c r="G7373">
        <v>961</v>
      </c>
      <c r="H7373" t="s">
        <v>2383</v>
      </c>
      <c r="I7373" t="s">
        <v>61</v>
      </c>
      <c r="J7373" t="s">
        <v>66</v>
      </c>
      <c r="K7373" t="s">
        <v>67</v>
      </c>
      <c r="L7373" t="s">
        <v>68</v>
      </c>
      <c r="M7373" t="s">
        <v>63</v>
      </c>
      <c r="N7373" t="s">
        <v>1131</v>
      </c>
      <c r="O7373">
        <v>0.57999999999999996</v>
      </c>
      <c r="P7373" t="s">
        <v>45</v>
      </c>
      <c r="Q7373" t="s">
        <v>70</v>
      </c>
      <c r="R7373" t="s">
        <v>2384</v>
      </c>
      <c r="S7373">
        <v>94061</v>
      </c>
      <c r="T7373" s="1">
        <v>40561</v>
      </c>
      <c r="U7373" s="1">
        <v>40563</v>
      </c>
      <c r="V7373" s="3">
        <v>-99.150399999999991</v>
      </c>
      <c r="W7373">
        <v>1</v>
      </c>
      <c r="X7373" s="2">
        <v>220.83</v>
      </c>
      <c r="Y7373">
        <v>89403</v>
      </c>
      <c r="Z7373" t="s">
        <v>132</v>
      </c>
      <c r="AA7373">
        <v>2011</v>
      </c>
      <c r="AB7373" t="str">
        <f>IF(samplesuperstore_cleaned[[#This Row],[discount]]=0,"0%",IF(samplesuperstore_cleaned[[#This Row],[discount]]=0.02,"1-2%",IF(samplesuperstore_cleaned[[#This Row],[discount]]&lt;=0.04,"3-4%",IF(samplesuperstore_cleaned[[#This Row],[discount]]&lt;=0.06,"5-6%",IF(samplesuperstore_cleaned[[#This Row],[discount]]=0.08,"7-8%","9-10%")))))</f>
        <v>3-4%</v>
      </c>
    </row>
    <row r="7374" spans="1:28" x14ac:dyDescent="0.3">
      <c r="A7374">
        <v>2743</v>
      </c>
      <c r="B7374">
        <v>26183</v>
      </c>
      <c r="C7374" t="s">
        <v>27</v>
      </c>
      <c r="D7374" s="3">
        <v>0.06</v>
      </c>
      <c r="E7374">
        <v>6.48</v>
      </c>
      <c r="F7374">
        <v>10.050000000000001</v>
      </c>
      <c r="G7374">
        <v>1062</v>
      </c>
      <c r="H7374" t="s">
        <v>2543</v>
      </c>
      <c r="I7374" t="s">
        <v>29</v>
      </c>
      <c r="J7374" t="s">
        <v>114</v>
      </c>
      <c r="K7374" t="s">
        <v>31</v>
      </c>
      <c r="L7374" t="s">
        <v>49</v>
      </c>
      <c r="M7374" t="s">
        <v>33</v>
      </c>
      <c r="N7374" t="s">
        <v>1533</v>
      </c>
      <c r="O7374">
        <v>0.37</v>
      </c>
      <c r="P7374" t="s">
        <v>84</v>
      </c>
      <c r="Q7374" t="s">
        <v>125</v>
      </c>
      <c r="R7374" t="s">
        <v>2544</v>
      </c>
      <c r="S7374">
        <v>11727</v>
      </c>
      <c r="T7374" s="1">
        <v>41071</v>
      </c>
      <c r="U7374" s="1">
        <v>41073</v>
      </c>
      <c r="V7374" s="3">
        <v>-99.152000000000001</v>
      </c>
      <c r="W7374">
        <v>8</v>
      </c>
      <c r="X7374" s="2">
        <v>55.19</v>
      </c>
      <c r="Y7374">
        <v>91357</v>
      </c>
      <c r="Z7374" t="s">
        <v>189</v>
      </c>
      <c r="AA7374">
        <v>2012</v>
      </c>
      <c r="AB7374" t="str">
        <f>IF(samplesuperstore_cleaned[[#This Row],[discount]]=0,"0%",IF(samplesuperstore_cleaned[[#This Row],[discount]]=0.02,"1-2%",IF(samplesuperstore_cleaned[[#This Row],[discount]]&lt;=0.04,"3-4%",IF(samplesuperstore_cleaned[[#This Row],[discount]]&lt;=0.06,"5-6%",IF(samplesuperstore_cleaned[[#This Row],[discount]]=0.08,"7-8%","9-10%")))))</f>
        <v>5-6%</v>
      </c>
    </row>
    <row r="7375" spans="1:28" x14ac:dyDescent="0.3">
      <c r="A7375">
        <v>3161</v>
      </c>
      <c r="B7375">
        <v>20374</v>
      </c>
      <c r="C7375" t="s">
        <v>57</v>
      </c>
      <c r="D7375" s="3">
        <v>0.05</v>
      </c>
      <c r="E7375">
        <v>320.98</v>
      </c>
      <c r="F7375">
        <v>58.95</v>
      </c>
      <c r="G7375">
        <v>1201</v>
      </c>
      <c r="H7375" t="s">
        <v>2752</v>
      </c>
      <c r="I7375" t="s">
        <v>61</v>
      </c>
      <c r="J7375" t="s">
        <v>114</v>
      </c>
      <c r="K7375" t="s">
        <v>67</v>
      </c>
      <c r="L7375" t="s">
        <v>68</v>
      </c>
      <c r="M7375" t="s">
        <v>63</v>
      </c>
      <c r="N7375" t="s">
        <v>1082</v>
      </c>
      <c r="O7375">
        <v>0.56999999999999995</v>
      </c>
      <c r="P7375" t="s">
        <v>84</v>
      </c>
      <c r="Q7375" t="s">
        <v>97</v>
      </c>
      <c r="R7375" t="s">
        <v>2753</v>
      </c>
      <c r="S7375">
        <v>7843</v>
      </c>
      <c r="T7375" s="1">
        <v>41421</v>
      </c>
      <c r="U7375" s="1">
        <v>41422</v>
      </c>
      <c r="V7375" s="3">
        <v>-99.160000000000082</v>
      </c>
      <c r="W7375">
        <v>2</v>
      </c>
      <c r="X7375" s="2">
        <v>638.9</v>
      </c>
      <c r="Y7375">
        <v>87601</v>
      </c>
      <c r="Z7375" t="s">
        <v>38</v>
      </c>
      <c r="AA7375">
        <v>2013</v>
      </c>
      <c r="AB7375" t="str">
        <f>IF(samplesuperstore_cleaned[[#This Row],[discount]]=0,"0%",IF(samplesuperstore_cleaned[[#This Row],[discount]]=0.02,"1-2%",IF(samplesuperstore_cleaned[[#This Row],[discount]]&lt;=0.04,"3-4%",IF(samplesuperstore_cleaned[[#This Row],[discount]]&lt;=0.06,"5-6%",IF(samplesuperstore_cleaned[[#This Row],[discount]]=0.08,"7-8%","9-10%")))))</f>
        <v>5-6%</v>
      </c>
    </row>
    <row r="7376" spans="1:28" x14ac:dyDescent="0.3">
      <c r="A7376">
        <v>3144</v>
      </c>
      <c r="B7376">
        <v>2374</v>
      </c>
      <c r="C7376" t="s">
        <v>57</v>
      </c>
      <c r="D7376" s="3">
        <v>0.05</v>
      </c>
      <c r="E7376">
        <v>320.98</v>
      </c>
      <c r="F7376">
        <v>58.95</v>
      </c>
      <c r="G7376">
        <v>1193</v>
      </c>
      <c r="H7376" t="s">
        <v>2740</v>
      </c>
      <c r="I7376" t="s">
        <v>61</v>
      </c>
      <c r="J7376" t="s">
        <v>114</v>
      </c>
      <c r="K7376" t="s">
        <v>67</v>
      </c>
      <c r="L7376" t="s">
        <v>68</v>
      </c>
      <c r="M7376" t="s">
        <v>63</v>
      </c>
      <c r="N7376" t="s">
        <v>1082</v>
      </c>
      <c r="O7376">
        <v>0.56999999999999995</v>
      </c>
      <c r="P7376" t="s">
        <v>84</v>
      </c>
      <c r="Q7376" t="s">
        <v>2274</v>
      </c>
      <c r="R7376" t="s">
        <v>46</v>
      </c>
      <c r="S7376">
        <v>20016</v>
      </c>
      <c r="T7376" s="1">
        <v>41421</v>
      </c>
      <c r="U7376" s="1">
        <v>41422</v>
      </c>
      <c r="V7376" s="3">
        <v>-99.160000000000082</v>
      </c>
      <c r="W7376">
        <v>9</v>
      </c>
      <c r="X7376" s="2">
        <v>2875.06</v>
      </c>
      <c r="Y7376">
        <v>17216</v>
      </c>
      <c r="Z7376" t="s">
        <v>38</v>
      </c>
      <c r="AA7376">
        <v>2013</v>
      </c>
      <c r="AB7376" t="str">
        <f>IF(samplesuperstore_cleaned[[#This Row],[discount]]=0,"0%",IF(samplesuperstore_cleaned[[#This Row],[discount]]=0.02,"1-2%",IF(samplesuperstore_cleaned[[#This Row],[discount]]&lt;=0.04,"3-4%",IF(samplesuperstore_cleaned[[#This Row],[discount]]&lt;=0.06,"5-6%",IF(samplesuperstore_cleaned[[#This Row],[discount]]=0.08,"7-8%","9-10%")))))</f>
        <v>5-6%</v>
      </c>
    </row>
    <row r="7377" spans="1:28" x14ac:dyDescent="0.3">
      <c r="A7377">
        <v>8152</v>
      </c>
      <c r="B7377">
        <v>25877</v>
      </c>
      <c r="C7377" t="s">
        <v>57</v>
      </c>
      <c r="D7377" s="3">
        <v>7.0000000000000007E-2</v>
      </c>
      <c r="E7377">
        <v>125.99</v>
      </c>
      <c r="F7377">
        <v>8.08</v>
      </c>
      <c r="G7377">
        <v>2970</v>
      </c>
      <c r="H7377" t="s">
        <v>5009</v>
      </c>
      <c r="I7377" t="s">
        <v>29</v>
      </c>
      <c r="J7377" t="s">
        <v>114</v>
      </c>
      <c r="K7377" t="s">
        <v>54</v>
      </c>
      <c r="L7377" t="s">
        <v>55</v>
      </c>
      <c r="M7377" t="s">
        <v>33</v>
      </c>
      <c r="N7377" t="s">
        <v>452</v>
      </c>
      <c r="O7377">
        <v>0.56999999999999995</v>
      </c>
      <c r="P7377" t="s">
        <v>260</v>
      </c>
      <c r="Q7377" t="s">
        <v>929</v>
      </c>
      <c r="R7377" t="s">
        <v>3989</v>
      </c>
      <c r="S7377">
        <v>32216</v>
      </c>
      <c r="T7377" s="1">
        <v>41182</v>
      </c>
      <c r="U7377" s="1">
        <v>41184</v>
      </c>
      <c r="V7377" s="3">
        <v>-99.19</v>
      </c>
      <c r="W7377">
        <v>8</v>
      </c>
      <c r="X7377" s="2">
        <v>844.57</v>
      </c>
      <c r="Y7377">
        <v>86088</v>
      </c>
      <c r="Z7377" t="s">
        <v>173</v>
      </c>
      <c r="AA7377">
        <v>2012</v>
      </c>
      <c r="AB7377" t="str">
        <f>IF(samplesuperstore_cleaned[[#This Row],[discount]]=0,"0%",IF(samplesuperstore_cleaned[[#This Row],[discount]]=0.02,"1-2%",IF(samplesuperstore_cleaned[[#This Row],[discount]]&lt;=0.04,"3-4%",IF(samplesuperstore_cleaned[[#This Row],[discount]]&lt;=0.06,"5-6%",IF(samplesuperstore_cleaned[[#This Row],[discount]]=0.08,"7-8%","9-10%")))))</f>
        <v>9-10%</v>
      </c>
    </row>
    <row r="7378" spans="1:28" x14ac:dyDescent="0.3">
      <c r="A7378">
        <v>4487</v>
      </c>
      <c r="B7378">
        <v>25938</v>
      </c>
      <c r="C7378" t="s">
        <v>27</v>
      </c>
      <c r="D7378" s="3">
        <v>0.08</v>
      </c>
      <c r="E7378">
        <v>30.98</v>
      </c>
      <c r="F7378">
        <v>6.5</v>
      </c>
      <c r="G7378">
        <v>1684</v>
      </c>
      <c r="H7378" t="s">
        <v>3448</v>
      </c>
      <c r="I7378" t="s">
        <v>29</v>
      </c>
      <c r="J7378" t="s">
        <v>244</v>
      </c>
      <c r="K7378" t="s">
        <v>54</v>
      </c>
      <c r="L7378" t="s">
        <v>181</v>
      </c>
      <c r="M7378" t="s">
        <v>33</v>
      </c>
      <c r="N7378" t="s">
        <v>1490</v>
      </c>
      <c r="O7378">
        <v>0.64</v>
      </c>
      <c r="P7378" t="s">
        <v>35</v>
      </c>
      <c r="Q7378" t="s">
        <v>255</v>
      </c>
      <c r="R7378" t="s">
        <v>256</v>
      </c>
      <c r="S7378">
        <v>75019</v>
      </c>
      <c r="T7378" s="1">
        <v>41405</v>
      </c>
      <c r="U7378" s="1">
        <v>41407</v>
      </c>
      <c r="V7378" s="3">
        <v>-99.24</v>
      </c>
      <c r="W7378">
        <v>2</v>
      </c>
      <c r="X7378" s="2">
        <v>60.88</v>
      </c>
      <c r="Y7378">
        <v>90616</v>
      </c>
      <c r="Z7378" t="s">
        <v>38</v>
      </c>
      <c r="AA7378">
        <v>2013</v>
      </c>
      <c r="AB7378" t="str">
        <f>IF(samplesuperstore_cleaned[[#This Row],[discount]]=0,"0%",IF(samplesuperstore_cleaned[[#This Row],[discount]]=0.02,"1-2%",IF(samplesuperstore_cleaned[[#This Row],[discount]]&lt;=0.04,"3-4%",IF(samplesuperstore_cleaned[[#This Row],[discount]]&lt;=0.06,"5-6%",IF(samplesuperstore_cleaned[[#This Row],[discount]]=0.08,"7-8%","9-10%")))))</f>
        <v>7-8%</v>
      </c>
    </row>
    <row r="7379" spans="1:28" x14ac:dyDescent="0.3">
      <c r="A7379">
        <v>4474</v>
      </c>
      <c r="B7379">
        <v>7938</v>
      </c>
      <c r="C7379" t="s">
        <v>27</v>
      </c>
      <c r="D7379" s="3">
        <v>0.08</v>
      </c>
      <c r="E7379">
        <v>30.98</v>
      </c>
      <c r="F7379">
        <v>6.5</v>
      </c>
      <c r="G7379">
        <v>1682</v>
      </c>
      <c r="H7379" t="s">
        <v>3443</v>
      </c>
      <c r="I7379" t="s">
        <v>29</v>
      </c>
      <c r="J7379" t="s">
        <v>244</v>
      </c>
      <c r="K7379" t="s">
        <v>54</v>
      </c>
      <c r="L7379" t="s">
        <v>181</v>
      </c>
      <c r="M7379" t="s">
        <v>33</v>
      </c>
      <c r="N7379" t="s">
        <v>1490</v>
      </c>
      <c r="O7379">
        <v>0.64</v>
      </c>
      <c r="P7379" t="s">
        <v>35</v>
      </c>
      <c r="Q7379" t="s">
        <v>36</v>
      </c>
      <c r="R7379" t="s">
        <v>444</v>
      </c>
      <c r="S7379">
        <v>60611</v>
      </c>
      <c r="T7379" s="1">
        <v>40674</v>
      </c>
      <c r="U7379" s="1">
        <v>40676</v>
      </c>
      <c r="V7379" s="3">
        <v>-99.24</v>
      </c>
      <c r="W7379">
        <v>9</v>
      </c>
      <c r="X7379" s="2">
        <v>273.95999999999998</v>
      </c>
      <c r="Y7379">
        <v>56710</v>
      </c>
      <c r="Z7379" t="s">
        <v>38</v>
      </c>
      <c r="AA7379">
        <v>2011</v>
      </c>
      <c r="AB7379" t="str">
        <f>IF(samplesuperstore_cleaned[[#This Row],[discount]]=0,"0%",IF(samplesuperstore_cleaned[[#This Row],[discount]]=0.02,"1-2%",IF(samplesuperstore_cleaned[[#This Row],[discount]]&lt;=0.04,"3-4%",IF(samplesuperstore_cleaned[[#This Row],[discount]]&lt;=0.06,"5-6%",IF(samplesuperstore_cleaned[[#This Row],[discount]]=0.08,"7-8%","9-10%")))))</f>
        <v>7-8%</v>
      </c>
    </row>
    <row r="7380" spans="1:28" x14ac:dyDescent="0.3">
      <c r="A7380">
        <v>1298</v>
      </c>
      <c r="B7380">
        <v>25562</v>
      </c>
      <c r="C7380" t="s">
        <v>60</v>
      </c>
      <c r="D7380" s="3">
        <v>0.01</v>
      </c>
      <c r="E7380">
        <v>4.37</v>
      </c>
      <c r="F7380">
        <v>5.15</v>
      </c>
      <c r="G7380">
        <v>505</v>
      </c>
      <c r="H7380" t="s">
        <v>1547</v>
      </c>
      <c r="I7380" t="s">
        <v>29</v>
      </c>
      <c r="J7380" t="s">
        <v>30</v>
      </c>
      <c r="K7380" t="s">
        <v>31</v>
      </c>
      <c r="L7380" t="s">
        <v>75</v>
      </c>
      <c r="M7380" t="s">
        <v>33</v>
      </c>
      <c r="N7380" t="s">
        <v>1548</v>
      </c>
      <c r="O7380">
        <v>0.59</v>
      </c>
      <c r="P7380" t="s">
        <v>35</v>
      </c>
      <c r="Q7380" t="s">
        <v>1549</v>
      </c>
      <c r="R7380" t="s">
        <v>1550</v>
      </c>
      <c r="S7380">
        <v>46041</v>
      </c>
      <c r="T7380" s="1">
        <v>41281</v>
      </c>
      <c r="U7380" s="1">
        <v>41286</v>
      </c>
      <c r="V7380" s="3">
        <v>-99.262</v>
      </c>
      <c r="W7380">
        <v>7</v>
      </c>
      <c r="X7380" s="2">
        <v>33.299999999999997</v>
      </c>
      <c r="Y7380">
        <v>87360</v>
      </c>
      <c r="Z7380" t="s">
        <v>132</v>
      </c>
      <c r="AA7380">
        <v>2013</v>
      </c>
      <c r="AB7380" t="str">
        <f>IF(samplesuperstore_cleaned[[#This Row],[discount]]=0,"0%",IF(samplesuperstore_cleaned[[#This Row],[discount]]=0.02,"1-2%",IF(samplesuperstore_cleaned[[#This Row],[discount]]&lt;=0.04,"3-4%",IF(samplesuperstore_cleaned[[#This Row],[discount]]&lt;=0.06,"5-6%",IF(samplesuperstore_cleaned[[#This Row],[discount]]=0.08,"7-8%","9-10%")))))</f>
        <v>3-4%</v>
      </c>
    </row>
    <row r="7381" spans="1:28" x14ac:dyDescent="0.3">
      <c r="A7381">
        <v>3086</v>
      </c>
      <c r="B7381">
        <v>19153</v>
      </c>
      <c r="C7381" t="s">
        <v>57</v>
      </c>
      <c r="D7381" s="3">
        <v>0.08</v>
      </c>
      <c r="E7381">
        <v>30.98</v>
      </c>
      <c r="F7381">
        <v>4</v>
      </c>
      <c r="G7381">
        <v>1180</v>
      </c>
      <c r="H7381" t="s">
        <v>2717</v>
      </c>
      <c r="I7381" t="s">
        <v>29</v>
      </c>
      <c r="J7381" t="s">
        <v>66</v>
      </c>
      <c r="K7381" t="s">
        <v>54</v>
      </c>
      <c r="L7381" t="s">
        <v>181</v>
      </c>
      <c r="M7381" t="s">
        <v>33</v>
      </c>
      <c r="N7381" t="s">
        <v>1113</v>
      </c>
      <c r="O7381">
        <v>0.8</v>
      </c>
      <c r="P7381" t="s">
        <v>35</v>
      </c>
      <c r="Q7381" t="s">
        <v>456</v>
      </c>
      <c r="R7381" t="s">
        <v>2237</v>
      </c>
      <c r="S7381">
        <v>66202</v>
      </c>
      <c r="T7381" s="1">
        <v>41385</v>
      </c>
      <c r="U7381" s="1">
        <v>41385</v>
      </c>
      <c r="V7381" s="3">
        <v>-99.34</v>
      </c>
      <c r="W7381">
        <v>6</v>
      </c>
      <c r="X7381" s="2">
        <v>178.85</v>
      </c>
      <c r="Y7381">
        <v>86920</v>
      </c>
      <c r="Z7381" t="s">
        <v>127</v>
      </c>
      <c r="AA7381">
        <v>2013</v>
      </c>
      <c r="AB7381" t="str">
        <f>IF(samplesuperstore_cleaned[[#This Row],[discount]]=0,"0%",IF(samplesuperstore_cleaned[[#This Row],[discount]]=0.02,"1-2%",IF(samplesuperstore_cleaned[[#This Row],[discount]]&lt;=0.04,"3-4%",IF(samplesuperstore_cleaned[[#This Row],[discount]]&lt;=0.06,"5-6%",IF(samplesuperstore_cleaned[[#This Row],[discount]]=0.08,"7-8%","9-10%")))))</f>
        <v>7-8%</v>
      </c>
    </row>
    <row r="7382" spans="1:28" x14ac:dyDescent="0.3">
      <c r="A7382">
        <v>2749</v>
      </c>
      <c r="B7382">
        <v>19445</v>
      </c>
      <c r="C7382" t="s">
        <v>78</v>
      </c>
      <c r="D7382" s="3">
        <v>0.01</v>
      </c>
      <c r="E7382">
        <v>15.99</v>
      </c>
      <c r="F7382">
        <v>13.18</v>
      </c>
      <c r="G7382">
        <v>1065</v>
      </c>
      <c r="H7382" t="s">
        <v>2547</v>
      </c>
      <c r="I7382" t="s">
        <v>29</v>
      </c>
      <c r="J7382" t="s">
        <v>30</v>
      </c>
      <c r="K7382" t="s">
        <v>31</v>
      </c>
      <c r="L7382" t="s">
        <v>138</v>
      </c>
      <c r="M7382" t="s">
        <v>33</v>
      </c>
      <c r="N7382" t="s">
        <v>1606</v>
      </c>
      <c r="O7382">
        <v>0.37</v>
      </c>
      <c r="P7382" t="s">
        <v>35</v>
      </c>
      <c r="Q7382" t="s">
        <v>36</v>
      </c>
      <c r="R7382" t="s">
        <v>2451</v>
      </c>
      <c r="S7382">
        <v>60459</v>
      </c>
      <c r="T7382" s="1">
        <v>40408</v>
      </c>
      <c r="U7382" s="1">
        <v>40410</v>
      </c>
      <c r="V7382" s="3">
        <v>-99.435440000000014</v>
      </c>
      <c r="W7382">
        <v>23</v>
      </c>
      <c r="X7382" s="2">
        <v>377.44</v>
      </c>
      <c r="Y7382">
        <v>88899</v>
      </c>
      <c r="Z7382" t="s">
        <v>107</v>
      </c>
      <c r="AA7382">
        <v>2010</v>
      </c>
      <c r="AB7382" t="str">
        <f>IF(samplesuperstore_cleaned[[#This Row],[discount]]=0,"0%",IF(samplesuperstore_cleaned[[#This Row],[discount]]=0.02,"1-2%",IF(samplesuperstore_cleaned[[#This Row],[discount]]&lt;=0.04,"3-4%",IF(samplesuperstore_cleaned[[#This Row],[discount]]&lt;=0.06,"5-6%",IF(samplesuperstore_cleaned[[#This Row],[discount]]=0.08,"7-8%","9-10%")))))</f>
        <v>3-4%</v>
      </c>
    </row>
    <row r="7383" spans="1:28" x14ac:dyDescent="0.3">
      <c r="A7383">
        <v>4580</v>
      </c>
      <c r="B7383">
        <v>20081</v>
      </c>
      <c r="C7383" t="s">
        <v>27</v>
      </c>
      <c r="D7383" s="3">
        <v>0.01</v>
      </c>
      <c r="E7383">
        <v>124.49</v>
      </c>
      <c r="F7383">
        <v>51.94</v>
      </c>
      <c r="G7383">
        <v>1720</v>
      </c>
      <c r="H7383" t="s">
        <v>3494</v>
      </c>
      <c r="I7383" t="s">
        <v>61</v>
      </c>
      <c r="J7383" t="s">
        <v>30</v>
      </c>
      <c r="K7383" t="s">
        <v>67</v>
      </c>
      <c r="L7383" t="s">
        <v>95</v>
      </c>
      <c r="M7383" t="s">
        <v>90</v>
      </c>
      <c r="N7383" t="s">
        <v>384</v>
      </c>
      <c r="O7383">
        <v>0.63</v>
      </c>
      <c r="P7383" t="s">
        <v>260</v>
      </c>
      <c r="Q7383" t="s">
        <v>2073</v>
      </c>
      <c r="R7383" t="s">
        <v>3464</v>
      </c>
      <c r="S7383">
        <v>71901</v>
      </c>
      <c r="T7383" s="1">
        <v>40663</v>
      </c>
      <c r="U7383" s="1">
        <v>40665</v>
      </c>
      <c r="V7383" s="3">
        <v>-99.530199999999979</v>
      </c>
      <c r="W7383">
        <v>5</v>
      </c>
      <c r="X7383" s="2">
        <v>673.03</v>
      </c>
      <c r="Y7383">
        <v>90788</v>
      </c>
      <c r="Z7383" t="s">
        <v>127</v>
      </c>
      <c r="AA7383">
        <v>2011</v>
      </c>
      <c r="AB7383" t="str">
        <f>IF(samplesuperstore_cleaned[[#This Row],[discount]]=0,"0%",IF(samplesuperstore_cleaned[[#This Row],[discount]]=0.02,"1-2%",IF(samplesuperstore_cleaned[[#This Row],[discount]]&lt;=0.04,"3-4%",IF(samplesuperstore_cleaned[[#This Row],[discount]]&lt;=0.06,"5-6%",IF(samplesuperstore_cleaned[[#This Row],[discount]]=0.08,"7-8%","9-10%")))))</f>
        <v>3-4%</v>
      </c>
    </row>
    <row r="7384" spans="1:28" x14ac:dyDescent="0.3">
      <c r="A7384">
        <v>1955</v>
      </c>
      <c r="B7384">
        <v>19600</v>
      </c>
      <c r="C7384" t="s">
        <v>57</v>
      </c>
      <c r="D7384" s="3">
        <v>0.1</v>
      </c>
      <c r="E7384">
        <v>17.98</v>
      </c>
      <c r="F7384">
        <v>4</v>
      </c>
      <c r="G7384">
        <v>727</v>
      </c>
      <c r="H7384" t="s">
        <v>1987</v>
      </c>
      <c r="I7384" t="s">
        <v>29</v>
      </c>
      <c r="J7384" t="s">
        <v>244</v>
      </c>
      <c r="K7384" t="s">
        <v>54</v>
      </c>
      <c r="L7384" t="s">
        <v>181</v>
      </c>
      <c r="M7384" t="s">
        <v>33</v>
      </c>
      <c r="N7384" t="s">
        <v>445</v>
      </c>
      <c r="O7384">
        <v>0.79</v>
      </c>
      <c r="P7384" t="s">
        <v>84</v>
      </c>
      <c r="Q7384" t="s">
        <v>361</v>
      </c>
      <c r="R7384" t="s">
        <v>724</v>
      </c>
      <c r="S7384">
        <v>4240</v>
      </c>
      <c r="T7384" s="1">
        <v>40252</v>
      </c>
      <c r="U7384" s="1">
        <v>40253</v>
      </c>
      <c r="V7384" s="3">
        <v>-99.55</v>
      </c>
      <c r="W7384">
        <v>4</v>
      </c>
      <c r="X7384" s="2">
        <v>66.319999999999993</v>
      </c>
      <c r="Y7384">
        <v>90359</v>
      </c>
      <c r="Z7384" t="s">
        <v>165</v>
      </c>
      <c r="AA7384">
        <v>2010</v>
      </c>
      <c r="AB7384" t="str">
        <f>IF(samplesuperstore_cleaned[[#This Row],[discount]]=0,"0%",IF(samplesuperstore_cleaned[[#This Row],[discount]]=0.02,"1-2%",IF(samplesuperstore_cleaned[[#This Row],[discount]]&lt;=0.04,"3-4%",IF(samplesuperstore_cleaned[[#This Row],[discount]]&lt;=0.06,"5-6%",IF(samplesuperstore_cleaned[[#This Row],[discount]]=0.08,"7-8%","9-10%")))))</f>
        <v>9-10%</v>
      </c>
    </row>
    <row r="7385" spans="1:28" x14ac:dyDescent="0.3">
      <c r="A7385">
        <v>1481</v>
      </c>
      <c r="B7385">
        <v>22667</v>
      </c>
      <c r="C7385" t="s">
        <v>27</v>
      </c>
      <c r="D7385" s="3">
        <v>0.09</v>
      </c>
      <c r="E7385">
        <v>70.97</v>
      </c>
      <c r="F7385">
        <v>3.5</v>
      </c>
      <c r="G7385">
        <v>568</v>
      </c>
      <c r="H7385" t="s">
        <v>1675</v>
      </c>
      <c r="I7385" t="s">
        <v>29</v>
      </c>
      <c r="J7385" t="s">
        <v>244</v>
      </c>
      <c r="K7385" t="s">
        <v>31</v>
      </c>
      <c r="L7385" t="s">
        <v>75</v>
      </c>
      <c r="M7385" t="s">
        <v>33</v>
      </c>
      <c r="N7385" t="s">
        <v>329</v>
      </c>
      <c r="O7385">
        <v>0.59</v>
      </c>
      <c r="P7385" t="s">
        <v>260</v>
      </c>
      <c r="Q7385" t="s">
        <v>1487</v>
      </c>
      <c r="R7385" t="s">
        <v>956</v>
      </c>
      <c r="S7385">
        <v>39701</v>
      </c>
      <c r="T7385" s="1">
        <v>40283</v>
      </c>
      <c r="U7385" s="1">
        <v>40283</v>
      </c>
      <c r="V7385" s="3">
        <v>-99.568000000000012</v>
      </c>
      <c r="W7385">
        <v>12</v>
      </c>
      <c r="X7385" s="2">
        <v>805.99</v>
      </c>
      <c r="Y7385">
        <v>88880</v>
      </c>
      <c r="Z7385" t="s">
        <v>127</v>
      </c>
      <c r="AA7385">
        <v>2010</v>
      </c>
      <c r="AB7385" t="str">
        <f>IF(samplesuperstore_cleaned[[#This Row],[discount]]=0,"0%",IF(samplesuperstore_cleaned[[#This Row],[discount]]=0.02,"1-2%",IF(samplesuperstore_cleaned[[#This Row],[discount]]&lt;=0.04,"3-4%",IF(samplesuperstore_cleaned[[#This Row],[discount]]&lt;=0.06,"5-6%",IF(samplesuperstore_cleaned[[#This Row],[discount]]=0.08,"7-8%","9-10%")))))</f>
        <v>9-10%</v>
      </c>
    </row>
    <row r="7386" spans="1:28" x14ac:dyDescent="0.3">
      <c r="A7386">
        <v>6233</v>
      </c>
      <c r="B7386">
        <v>25024</v>
      </c>
      <c r="C7386" t="s">
        <v>39</v>
      </c>
      <c r="D7386" s="3">
        <v>0.06</v>
      </c>
      <c r="E7386">
        <v>18.84</v>
      </c>
      <c r="F7386">
        <v>3.62</v>
      </c>
      <c r="G7386">
        <v>2287</v>
      </c>
      <c r="H7386" t="s">
        <v>4209</v>
      </c>
      <c r="I7386" t="s">
        <v>29</v>
      </c>
      <c r="J7386" t="s">
        <v>30</v>
      </c>
      <c r="K7386" t="s">
        <v>67</v>
      </c>
      <c r="L7386" t="s">
        <v>104</v>
      </c>
      <c r="M7386" t="s">
        <v>43</v>
      </c>
      <c r="N7386" t="s">
        <v>414</v>
      </c>
      <c r="O7386">
        <v>0.43</v>
      </c>
      <c r="P7386" t="s">
        <v>260</v>
      </c>
      <c r="Q7386" t="s">
        <v>2115</v>
      </c>
      <c r="R7386" t="s">
        <v>4210</v>
      </c>
      <c r="S7386">
        <v>29483</v>
      </c>
      <c r="T7386" s="1">
        <v>40965</v>
      </c>
      <c r="U7386" s="1">
        <v>40966</v>
      </c>
      <c r="V7386" s="3">
        <v>-99.66879999999999</v>
      </c>
      <c r="W7386">
        <v>5</v>
      </c>
      <c r="X7386" s="2">
        <v>90.44</v>
      </c>
      <c r="Y7386">
        <v>90149</v>
      </c>
      <c r="Z7386" t="s">
        <v>112</v>
      </c>
      <c r="AA7386">
        <v>2012</v>
      </c>
      <c r="AB7386" t="str">
        <f>IF(samplesuperstore_cleaned[[#This Row],[discount]]=0,"0%",IF(samplesuperstore_cleaned[[#This Row],[discount]]=0.02,"1-2%",IF(samplesuperstore_cleaned[[#This Row],[discount]]&lt;=0.04,"3-4%",IF(samplesuperstore_cleaned[[#This Row],[discount]]&lt;=0.06,"5-6%",IF(samplesuperstore_cleaned[[#This Row],[discount]]=0.08,"7-8%","9-10%")))))</f>
        <v>5-6%</v>
      </c>
    </row>
    <row r="7387" spans="1:28" x14ac:dyDescent="0.3">
      <c r="A7387">
        <v>727</v>
      </c>
      <c r="B7387">
        <v>4487</v>
      </c>
      <c r="C7387" t="s">
        <v>39</v>
      </c>
      <c r="D7387" s="3">
        <v>7.0000000000000007E-2</v>
      </c>
      <c r="E7387">
        <v>140.99</v>
      </c>
      <c r="F7387">
        <v>4.2</v>
      </c>
      <c r="G7387">
        <v>272</v>
      </c>
      <c r="H7387" t="s">
        <v>985</v>
      </c>
      <c r="I7387" t="s">
        <v>29</v>
      </c>
      <c r="J7387" t="s">
        <v>114</v>
      </c>
      <c r="K7387" t="s">
        <v>54</v>
      </c>
      <c r="L7387" t="s">
        <v>55</v>
      </c>
      <c r="M7387" t="s">
        <v>33</v>
      </c>
      <c r="N7387" t="s">
        <v>972</v>
      </c>
      <c r="O7387">
        <v>0.59</v>
      </c>
      <c r="P7387" t="s">
        <v>260</v>
      </c>
      <c r="Q7387" t="s">
        <v>846</v>
      </c>
      <c r="R7387" t="s">
        <v>986</v>
      </c>
      <c r="S7387">
        <v>28204</v>
      </c>
      <c r="T7387" s="1">
        <v>41085</v>
      </c>
      <c r="U7387" s="1">
        <v>41087</v>
      </c>
      <c r="V7387" s="3">
        <v>-99.761970000000005</v>
      </c>
      <c r="W7387">
        <v>21</v>
      </c>
      <c r="X7387" s="2">
        <v>2434.12</v>
      </c>
      <c r="Y7387">
        <v>31939</v>
      </c>
      <c r="Z7387" t="s">
        <v>189</v>
      </c>
      <c r="AA7387">
        <v>2012</v>
      </c>
      <c r="AB7387" t="str">
        <f>IF(samplesuperstore_cleaned[[#This Row],[discount]]=0,"0%",IF(samplesuperstore_cleaned[[#This Row],[discount]]=0.02,"1-2%",IF(samplesuperstore_cleaned[[#This Row],[discount]]&lt;=0.04,"3-4%",IF(samplesuperstore_cleaned[[#This Row],[discount]]&lt;=0.06,"5-6%",IF(samplesuperstore_cleaned[[#This Row],[discount]]=0.08,"7-8%","9-10%")))))</f>
        <v>9-10%</v>
      </c>
    </row>
    <row r="7388" spans="1:28" x14ac:dyDescent="0.3">
      <c r="A7388">
        <v>3183</v>
      </c>
      <c r="B7388">
        <v>22528</v>
      </c>
      <c r="C7388" t="s">
        <v>39</v>
      </c>
      <c r="D7388" s="3">
        <v>0.08</v>
      </c>
      <c r="E7388">
        <v>4.91</v>
      </c>
      <c r="F7388">
        <v>4.97</v>
      </c>
      <c r="G7388">
        <v>1212</v>
      </c>
      <c r="H7388" t="s">
        <v>2764</v>
      </c>
      <c r="I7388" t="s">
        <v>29</v>
      </c>
      <c r="J7388" t="s">
        <v>30</v>
      </c>
      <c r="K7388" t="s">
        <v>31</v>
      </c>
      <c r="L7388" t="s">
        <v>138</v>
      </c>
      <c r="M7388" t="s">
        <v>33</v>
      </c>
      <c r="N7388" t="s">
        <v>1275</v>
      </c>
      <c r="O7388">
        <v>0.38</v>
      </c>
      <c r="P7388" t="s">
        <v>35</v>
      </c>
      <c r="Q7388" t="s">
        <v>1549</v>
      </c>
      <c r="R7388" t="s">
        <v>2765</v>
      </c>
      <c r="S7388">
        <v>46404</v>
      </c>
      <c r="T7388" s="1">
        <v>40374</v>
      </c>
      <c r="U7388" s="1">
        <v>40375</v>
      </c>
      <c r="V7388" s="3">
        <v>-99.762500000000003</v>
      </c>
      <c r="W7388">
        <v>12</v>
      </c>
      <c r="X7388" s="2">
        <v>58.95</v>
      </c>
      <c r="Y7388">
        <v>88600</v>
      </c>
      <c r="Z7388" t="s">
        <v>48</v>
      </c>
      <c r="AA7388">
        <v>2010</v>
      </c>
      <c r="AB7388" t="str">
        <f>IF(samplesuperstore_cleaned[[#This Row],[discount]]=0,"0%",IF(samplesuperstore_cleaned[[#This Row],[discount]]=0.02,"1-2%",IF(samplesuperstore_cleaned[[#This Row],[discount]]&lt;=0.04,"3-4%",IF(samplesuperstore_cleaned[[#This Row],[discount]]&lt;=0.06,"5-6%",IF(samplesuperstore_cleaned[[#This Row],[discount]]=0.08,"7-8%","9-10%")))))</f>
        <v>7-8%</v>
      </c>
    </row>
    <row r="7389" spans="1:28" x14ac:dyDescent="0.3">
      <c r="A7389">
        <v>6433</v>
      </c>
      <c r="B7389">
        <v>20916</v>
      </c>
      <c r="C7389" t="s">
        <v>60</v>
      </c>
      <c r="D7389" s="3">
        <v>0</v>
      </c>
      <c r="E7389">
        <v>7.08</v>
      </c>
      <c r="F7389">
        <v>2.35</v>
      </c>
      <c r="G7389">
        <v>2369</v>
      </c>
      <c r="H7389" t="s">
        <v>4305</v>
      </c>
      <c r="I7389" t="s">
        <v>29</v>
      </c>
      <c r="J7389" t="s">
        <v>244</v>
      </c>
      <c r="K7389" t="s">
        <v>31</v>
      </c>
      <c r="L7389" t="s">
        <v>42</v>
      </c>
      <c r="M7389" t="s">
        <v>43</v>
      </c>
      <c r="N7389" t="s">
        <v>239</v>
      </c>
      <c r="O7389">
        <v>0.47</v>
      </c>
      <c r="P7389" t="s">
        <v>260</v>
      </c>
      <c r="Q7389" t="s">
        <v>929</v>
      </c>
      <c r="R7389" t="s">
        <v>4306</v>
      </c>
      <c r="S7389">
        <v>33024</v>
      </c>
      <c r="T7389" s="1">
        <v>41014</v>
      </c>
      <c r="U7389" s="1">
        <v>41018</v>
      </c>
      <c r="V7389" s="3">
        <v>-99.945999999999998</v>
      </c>
      <c r="W7389">
        <v>14</v>
      </c>
      <c r="X7389" s="2">
        <v>107.72</v>
      </c>
      <c r="Y7389">
        <v>90412</v>
      </c>
      <c r="Z7389" t="s">
        <v>127</v>
      </c>
      <c r="AA7389">
        <v>2012</v>
      </c>
      <c r="AB7389" t="str">
        <f>IF(samplesuperstore_cleaned[[#This Row],[discount]]=0,"0%",IF(samplesuperstore_cleaned[[#This Row],[discount]]=0.02,"1-2%",IF(samplesuperstore_cleaned[[#This Row],[discount]]&lt;=0.04,"3-4%",IF(samplesuperstore_cleaned[[#This Row],[discount]]&lt;=0.06,"5-6%",IF(samplesuperstore_cleaned[[#This Row],[discount]]=0.08,"7-8%","9-10%")))))</f>
        <v>0%</v>
      </c>
    </row>
    <row r="7390" spans="1:28" x14ac:dyDescent="0.3">
      <c r="A7390">
        <v>5413</v>
      </c>
      <c r="B7390">
        <v>23537</v>
      </c>
      <c r="C7390" t="s">
        <v>57</v>
      </c>
      <c r="D7390" s="3">
        <v>0</v>
      </c>
      <c r="E7390">
        <v>21.66</v>
      </c>
      <c r="F7390">
        <v>13.99</v>
      </c>
      <c r="G7390">
        <v>2006</v>
      </c>
      <c r="H7390" t="s">
        <v>3855</v>
      </c>
      <c r="I7390" t="s">
        <v>29</v>
      </c>
      <c r="J7390" t="s">
        <v>30</v>
      </c>
      <c r="K7390" t="s">
        <v>31</v>
      </c>
      <c r="L7390" t="s">
        <v>75</v>
      </c>
      <c r="M7390" t="s">
        <v>154</v>
      </c>
      <c r="N7390" t="s">
        <v>3858</v>
      </c>
      <c r="O7390">
        <v>0.52</v>
      </c>
      <c r="P7390" t="s">
        <v>45</v>
      </c>
      <c r="Q7390" t="s">
        <v>644</v>
      </c>
      <c r="R7390" t="s">
        <v>3857</v>
      </c>
      <c r="S7390">
        <v>81301</v>
      </c>
      <c r="T7390" s="1">
        <v>40738</v>
      </c>
      <c r="U7390" s="1">
        <v>40740</v>
      </c>
      <c r="V7390" s="3">
        <v>-99.95</v>
      </c>
      <c r="W7390">
        <v>10</v>
      </c>
      <c r="X7390" s="2">
        <v>235.88</v>
      </c>
      <c r="Y7390">
        <v>88801</v>
      </c>
      <c r="Z7390" t="s">
        <v>48</v>
      </c>
      <c r="AA7390">
        <v>2011</v>
      </c>
      <c r="AB7390" t="str">
        <f>IF(samplesuperstore_cleaned[[#This Row],[discount]]=0,"0%",IF(samplesuperstore_cleaned[[#This Row],[discount]]=0.02,"1-2%",IF(samplesuperstore_cleaned[[#This Row],[discount]]&lt;=0.04,"3-4%",IF(samplesuperstore_cleaned[[#This Row],[discount]]&lt;=0.06,"5-6%",IF(samplesuperstore_cleaned[[#This Row],[discount]]=0.08,"7-8%","9-10%")))))</f>
        <v>0%</v>
      </c>
    </row>
    <row r="7391" spans="1:28" x14ac:dyDescent="0.3">
      <c r="A7391">
        <v>1202</v>
      </c>
      <c r="B7391">
        <v>5684</v>
      </c>
      <c r="C7391" t="s">
        <v>39</v>
      </c>
      <c r="D7391" s="3">
        <v>7.0000000000000007E-2</v>
      </c>
      <c r="E7391">
        <v>8.6199999999999992</v>
      </c>
      <c r="F7391">
        <v>4.5</v>
      </c>
      <c r="G7391">
        <v>471</v>
      </c>
      <c r="H7391" t="s">
        <v>1473</v>
      </c>
      <c r="I7391" t="s">
        <v>29</v>
      </c>
      <c r="J7391" t="s">
        <v>244</v>
      </c>
      <c r="K7391" t="s">
        <v>31</v>
      </c>
      <c r="L7391" t="s">
        <v>75</v>
      </c>
      <c r="M7391" t="s">
        <v>33</v>
      </c>
      <c r="N7391" t="s">
        <v>1476</v>
      </c>
      <c r="O7391">
        <v>0.59</v>
      </c>
      <c r="P7391" t="s">
        <v>260</v>
      </c>
      <c r="Q7391" t="s">
        <v>981</v>
      </c>
      <c r="R7391" t="s">
        <v>1475</v>
      </c>
      <c r="S7391">
        <v>30318</v>
      </c>
      <c r="T7391" s="1">
        <v>40970</v>
      </c>
      <c r="U7391" s="1">
        <v>40973</v>
      </c>
      <c r="V7391" s="3">
        <v>-99.976100000000002</v>
      </c>
      <c r="W7391">
        <v>56</v>
      </c>
      <c r="X7391" s="2">
        <v>471.92</v>
      </c>
      <c r="Y7391">
        <v>40165</v>
      </c>
      <c r="Z7391" t="s">
        <v>165</v>
      </c>
      <c r="AA7391">
        <v>2012</v>
      </c>
      <c r="AB7391" t="str">
        <f>IF(samplesuperstore_cleaned[[#This Row],[discount]]=0,"0%",IF(samplesuperstore_cleaned[[#This Row],[discount]]=0.02,"1-2%",IF(samplesuperstore_cleaned[[#This Row],[discount]]&lt;=0.04,"3-4%",IF(samplesuperstore_cleaned[[#This Row],[discount]]&lt;=0.06,"5-6%",IF(samplesuperstore_cleaned[[#This Row],[discount]]=0.08,"7-8%","9-10%")))))</f>
        <v>9-10%</v>
      </c>
    </row>
    <row r="7392" spans="1:28" x14ac:dyDescent="0.3">
      <c r="A7392">
        <v>9299</v>
      </c>
      <c r="B7392">
        <v>21033</v>
      </c>
      <c r="C7392" t="s">
        <v>60</v>
      </c>
      <c r="D7392" s="3">
        <v>0.01</v>
      </c>
      <c r="E7392">
        <v>20.99</v>
      </c>
      <c r="F7392">
        <v>4.8099999999999996</v>
      </c>
      <c r="G7392">
        <v>3366</v>
      </c>
      <c r="H7392" t="s">
        <v>5457</v>
      </c>
      <c r="I7392" t="s">
        <v>29</v>
      </c>
      <c r="J7392" t="s">
        <v>66</v>
      </c>
      <c r="K7392" t="s">
        <v>54</v>
      </c>
      <c r="L7392" t="s">
        <v>55</v>
      </c>
      <c r="M7392" t="s">
        <v>154</v>
      </c>
      <c r="N7392" t="s">
        <v>942</v>
      </c>
      <c r="O7392">
        <v>0.57999999999999996</v>
      </c>
      <c r="P7392" t="s">
        <v>84</v>
      </c>
      <c r="Q7392" t="s">
        <v>394</v>
      </c>
      <c r="R7392" t="s">
        <v>303</v>
      </c>
      <c r="S7392">
        <v>45373</v>
      </c>
      <c r="T7392" s="1">
        <v>41400</v>
      </c>
      <c r="U7392" s="1">
        <v>41400</v>
      </c>
      <c r="V7392" s="3">
        <v>-99.978999999999999</v>
      </c>
      <c r="W7392">
        <v>1</v>
      </c>
      <c r="X7392" s="2">
        <v>20.41</v>
      </c>
      <c r="Y7392">
        <v>90510</v>
      </c>
      <c r="Z7392" t="s">
        <v>38</v>
      </c>
      <c r="AA7392">
        <v>2013</v>
      </c>
      <c r="AB7392" t="str">
        <f>IF(samplesuperstore_cleaned[[#This Row],[discount]]=0,"0%",IF(samplesuperstore_cleaned[[#This Row],[discount]]=0.02,"1-2%",IF(samplesuperstore_cleaned[[#This Row],[discount]]&lt;=0.04,"3-4%",IF(samplesuperstore_cleaned[[#This Row],[discount]]&lt;=0.06,"5-6%",IF(samplesuperstore_cleaned[[#This Row],[discount]]=0.08,"7-8%","9-10%")))))</f>
        <v>3-4%</v>
      </c>
    </row>
    <row r="7393" spans="1:28" x14ac:dyDescent="0.3">
      <c r="A7393">
        <v>490</v>
      </c>
      <c r="B7393">
        <v>20521</v>
      </c>
      <c r="C7393" t="s">
        <v>27</v>
      </c>
      <c r="D7393" s="3">
        <v>0.09</v>
      </c>
      <c r="E7393">
        <v>30.73</v>
      </c>
      <c r="F7393">
        <v>4</v>
      </c>
      <c r="G7393">
        <v>191</v>
      </c>
      <c r="H7393" t="s">
        <v>736</v>
      </c>
      <c r="I7393" t="s">
        <v>29</v>
      </c>
      <c r="J7393" t="s">
        <v>30</v>
      </c>
      <c r="K7393" t="s">
        <v>54</v>
      </c>
      <c r="L7393" t="s">
        <v>181</v>
      </c>
      <c r="M7393" t="s">
        <v>33</v>
      </c>
      <c r="N7393" t="s">
        <v>276</v>
      </c>
      <c r="O7393">
        <v>0.75</v>
      </c>
      <c r="P7393" t="s">
        <v>35</v>
      </c>
      <c r="Q7393" t="s">
        <v>36</v>
      </c>
      <c r="R7393" t="s">
        <v>738</v>
      </c>
      <c r="S7393">
        <v>60505</v>
      </c>
      <c r="T7393" s="1">
        <v>40460</v>
      </c>
      <c r="U7393" s="1">
        <v>40460</v>
      </c>
      <c r="V7393" s="3">
        <v>-99.986400000000003</v>
      </c>
      <c r="W7393">
        <v>7</v>
      </c>
      <c r="X7393" s="2">
        <v>203.49</v>
      </c>
      <c r="Y7393">
        <v>89093</v>
      </c>
      <c r="Z7393" t="s">
        <v>87</v>
      </c>
      <c r="AA7393">
        <v>2010</v>
      </c>
      <c r="AB7393" t="str">
        <f>IF(samplesuperstore_cleaned[[#This Row],[discount]]=0,"0%",IF(samplesuperstore_cleaned[[#This Row],[discount]]=0.02,"1-2%",IF(samplesuperstore_cleaned[[#This Row],[discount]]&lt;=0.04,"3-4%",IF(samplesuperstore_cleaned[[#This Row],[discount]]&lt;=0.06,"5-6%",IF(samplesuperstore_cleaned[[#This Row],[discount]]=0.08,"7-8%","9-10%")))))</f>
        <v>9-10%</v>
      </c>
    </row>
    <row r="7394" spans="1:28" x14ac:dyDescent="0.3">
      <c r="A7394">
        <v>6224</v>
      </c>
      <c r="B7394">
        <v>21531</v>
      </c>
      <c r="C7394" t="s">
        <v>57</v>
      </c>
      <c r="D7394" s="3">
        <v>0.1</v>
      </c>
      <c r="E7394">
        <v>6.68</v>
      </c>
      <c r="F7394">
        <v>6.93</v>
      </c>
      <c r="G7394">
        <v>2286</v>
      </c>
      <c r="H7394" t="s">
        <v>4206</v>
      </c>
      <c r="I7394" t="s">
        <v>29</v>
      </c>
      <c r="J7394" t="s">
        <v>30</v>
      </c>
      <c r="K7394" t="s">
        <v>31</v>
      </c>
      <c r="L7394" t="s">
        <v>49</v>
      </c>
      <c r="M7394" t="s">
        <v>33</v>
      </c>
      <c r="N7394" t="s">
        <v>953</v>
      </c>
      <c r="O7394">
        <v>0.37</v>
      </c>
      <c r="P7394" t="s">
        <v>260</v>
      </c>
      <c r="Q7394" t="s">
        <v>2115</v>
      </c>
      <c r="R7394" t="s">
        <v>4207</v>
      </c>
      <c r="S7394">
        <v>29301</v>
      </c>
      <c r="T7394" s="1">
        <v>40213</v>
      </c>
      <c r="U7394" s="1">
        <v>40216</v>
      </c>
      <c r="V7394" s="3">
        <v>-100.072</v>
      </c>
      <c r="W7394">
        <v>3</v>
      </c>
      <c r="X7394" s="2">
        <v>21.56</v>
      </c>
      <c r="Y7394">
        <v>90145</v>
      </c>
      <c r="Z7394" t="s">
        <v>112</v>
      </c>
      <c r="AA7394">
        <v>2010</v>
      </c>
      <c r="AB7394" t="str">
        <f>IF(samplesuperstore_cleaned[[#This Row],[discount]]=0,"0%",IF(samplesuperstore_cleaned[[#This Row],[discount]]=0.02,"1-2%",IF(samplesuperstore_cleaned[[#This Row],[discount]]&lt;=0.04,"3-4%",IF(samplesuperstore_cleaned[[#This Row],[discount]]&lt;=0.06,"5-6%",IF(samplesuperstore_cleaned[[#This Row],[discount]]=0.08,"7-8%","9-10%")))))</f>
        <v>9-10%</v>
      </c>
    </row>
    <row r="7395" spans="1:28" x14ac:dyDescent="0.3">
      <c r="A7395">
        <v>5693</v>
      </c>
      <c r="B7395">
        <v>18145</v>
      </c>
      <c r="C7395" t="s">
        <v>39</v>
      </c>
      <c r="D7395" s="3">
        <v>0.04</v>
      </c>
      <c r="E7395">
        <v>10.97</v>
      </c>
      <c r="F7395">
        <v>6.5</v>
      </c>
      <c r="G7395">
        <v>2094</v>
      </c>
      <c r="H7395" t="s">
        <v>3964</v>
      </c>
      <c r="I7395" t="s">
        <v>29</v>
      </c>
      <c r="J7395" t="s">
        <v>30</v>
      </c>
      <c r="K7395" t="s">
        <v>54</v>
      </c>
      <c r="L7395" t="s">
        <v>181</v>
      </c>
      <c r="M7395" t="s">
        <v>33</v>
      </c>
      <c r="N7395" t="s">
        <v>483</v>
      </c>
      <c r="O7395">
        <v>0.64</v>
      </c>
      <c r="P7395" t="s">
        <v>45</v>
      </c>
      <c r="Q7395" t="s">
        <v>70</v>
      </c>
      <c r="R7395" t="s">
        <v>3965</v>
      </c>
      <c r="S7395">
        <v>95928</v>
      </c>
      <c r="T7395" s="1">
        <v>41548</v>
      </c>
      <c r="U7395" s="1">
        <v>41551</v>
      </c>
      <c r="V7395" s="3">
        <v>-100.16</v>
      </c>
      <c r="W7395">
        <v>11</v>
      </c>
      <c r="X7395" s="2">
        <v>119.25</v>
      </c>
      <c r="Y7395">
        <v>86632</v>
      </c>
      <c r="Z7395" t="s">
        <v>87</v>
      </c>
      <c r="AA7395">
        <v>2013</v>
      </c>
      <c r="AB7395" t="str">
        <f>IF(samplesuperstore_cleaned[[#This Row],[discount]]=0,"0%",IF(samplesuperstore_cleaned[[#This Row],[discount]]=0.02,"1-2%",IF(samplesuperstore_cleaned[[#This Row],[discount]]&lt;=0.04,"3-4%",IF(samplesuperstore_cleaned[[#This Row],[discount]]&lt;=0.06,"5-6%",IF(samplesuperstore_cleaned[[#This Row],[discount]]=0.08,"7-8%","9-10%")))))</f>
        <v>3-4%</v>
      </c>
    </row>
    <row r="7396" spans="1:28" x14ac:dyDescent="0.3">
      <c r="A7396">
        <v>6637</v>
      </c>
      <c r="B7396">
        <v>20107</v>
      </c>
      <c r="C7396" t="s">
        <v>57</v>
      </c>
      <c r="D7396" s="3">
        <v>0.02</v>
      </c>
      <c r="E7396">
        <v>63.94</v>
      </c>
      <c r="F7396">
        <v>14.48</v>
      </c>
      <c r="G7396">
        <v>2441</v>
      </c>
      <c r="H7396" t="s">
        <v>4393</v>
      </c>
      <c r="I7396" t="s">
        <v>29</v>
      </c>
      <c r="J7396" t="s">
        <v>244</v>
      </c>
      <c r="K7396" t="s">
        <v>67</v>
      </c>
      <c r="L7396" t="s">
        <v>104</v>
      </c>
      <c r="M7396" t="s">
        <v>33</v>
      </c>
      <c r="N7396" t="s">
        <v>1296</v>
      </c>
      <c r="O7396">
        <v>0.46</v>
      </c>
      <c r="P7396" t="s">
        <v>260</v>
      </c>
      <c r="Q7396" t="s">
        <v>929</v>
      </c>
      <c r="R7396" t="s">
        <v>4394</v>
      </c>
      <c r="S7396">
        <v>32935</v>
      </c>
      <c r="T7396" s="1">
        <v>40455</v>
      </c>
      <c r="U7396" s="1">
        <v>40455</v>
      </c>
      <c r="V7396" s="3">
        <v>-100.17</v>
      </c>
      <c r="W7396">
        <v>11</v>
      </c>
      <c r="X7396" s="2">
        <v>709.7</v>
      </c>
      <c r="Y7396">
        <v>89300</v>
      </c>
      <c r="Z7396" t="s">
        <v>87</v>
      </c>
      <c r="AA7396">
        <v>2010</v>
      </c>
      <c r="AB7396" t="str">
        <f>IF(samplesuperstore_cleaned[[#This Row],[discount]]=0,"0%",IF(samplesuperstore_cleaned[[#This Row],[discount]]=0.02,"1-2%",IF(samplesuperstore_cleaned[[#This Row],[discount]]&lt;=0.04,"3-4%",IF(samplesuperstore_cleaned[[#This Row],[discount]]&lt;=0.06,"5-6%",IF(samplesuperstore_cleaned[[#This Row],[discount]]=0.08,"7-8%","9-10%")))))</f>
        <v>1-2%</v>
      </c>
    </row>
    <row r="7397" spans="1:28" x14ac:dyDescent="0.3">
      <c r="A7397">
        <v>6449</v>
      </c>
      <c r="B7397">
        <v>22827</v>
      </c>
      <c r="C7397" t="s">
        <v>39</v>
      </c>
      <c r="D7397" s="3">
        <v>0.05</v>
      </c>
      <c r="E7397">
        <v>3.28</v>
      </c>
      <c r="F7397">
        <v>3.97</v>
      </c>
      <c r="G7397">
        <v>2376</v>
      </c>
      <c r="H7397" t="s">
        <v>4314</v>
      </c>
      <c r="I7397" t="s">
        <v>29</v>
      </c>
      <c r="J7397" t="s">
        <v>30</v>
      </c>
      <c r="K7397" t="s">
        <v>31</v>
      </c>
      <c r="L7397" t="s">
        <v>42</v>
      </c>
      <c r="M7397" t="s">
        <v>43</v>
      </c>
      <c r="N7397" t="s">
        <v>671</v>
      </c>
      <c r="O7397">
        <v>0.56000000000000005</v>
      </c>
      <c r="P7397" t="s">
        <v>45</v>
      </c>
      <c r="Q7397" t="s">
        <v>2278</v>
      </c>
      <c r="R7397" t="s">
        <v>3510</v>
      </c>
      <c r="S7397">
        <v>83843</v>
      </c>
      <c r="T7397" s="1">
        <v>40426</v>
      </c>
      <c r="U7397" s="1">
        <v>40427</v>
      </c>
      <c r="V7397" s="3">
        <v>-100.24</v>
      </c>
      <c r="W7397">
        <v>18</v>
      </c>
      <c r="X7397" s="2">
        <v>61.29</v>
      </c>
      <c r="Y7397">
        <v>91321</v>
      </c>
      <c r="Z7397" t="s">
        <v>173</v>
      </c>
      <c r="AA7397">
        <v>2010</v>
      </c>
      <c r="AB7397" t="str">
        <f>IF(samplesuperstore_cleaned[[#This Row],[discount]]=0,"0%",IF(samplesuperstore_cleaned[[#This Row],[discount]]=0.02,"1-2%",IF(samplesuperstore_cleaned[[#This Row],[discount]]&lt;=0.04,"3-4%",IF(samplesuperstore_cleaned[[#This Row],[discount]]&lt;=0.06,"5-6%",IF(samplesuperstore_cleaned[[#This Row],[discount]]=0.08,"7-8%","9-10%")))))</f>
        <v>5-6%</v>
      </c>
    </row>
    <row r="7398" spans="1:28" x14ac:dyDescent="0.3">
      <c r="A7398">
        <v>8270</v>
      </c>
      <c r="B7398">
        <v>24424</v>
      </c>
      <c r="C7398" t="s">
        <v>27</v>
      </c>
      <c r="D7398" s="3">
        <v>0.01</v>
      </c>
      <c r="E7398">
        <v>81.94</v>
      </c>
      <c r="F7398">
        <v>55.81</v>
      </c>
      <c r="G7398">
        <v>3006</v>
      </c>
      <c r="H7398" t="s">
        <v>5052</v>
      </c>
      <c r="I7398" t="s">
        <v>61</v>
      </c>
      <c r="J7398" t="s">
        <v>30</v>
      </c>
      <c r="K7398" t="s">
        <v>67</v>
      </c>
      <c r="L7398" t="s">
        <v>89</v>
      </c>
      <c r="M7398" t="s">
        <v>90</v>
      </c>
      <c r="N7398" t="s">
        <v>316</v>
      </c>
      <c r="O7398">
        <v>0.6</v>
      </c>
      <c r="P7398" t="s">
        <v>45</v>
      </c>
      <c r="Q7398" t="s">
        <v>2278</v>
      </c>
      <c r="R7398" t="s">
        <v>5053</v>
      </c>
      <c r="S7398">
        <v>83402</v>
      </c>
      <c r="T7398" s="1">
        <v>41620</v>
      </c>
      <c r="U7398" s="1">
        <v>41621</v>
      </c>
      <c r="V7398" s="3">
        <v>-100.43039999999999</v>
      </c>
      <c r="W7398">
        <v>4</v>
      </c>
      <c r="X7398" s="2">
        <v>352.39</v>
      </c>
      <c r="Y7398">
        <v>91396</v>
      </c>
      <c r="Z7398" t="s">
        <v>72</v>
      </c>
      <c r="AA7398">
        <v>2013</v>
      </c>
      <c r="AB7398" t="str">
        <f>IF(samplesuperstore_cleaned[[#This Row],[discount]]=0,"0%",IF(samplesuperstore_cleaned[[#This Row],[discount]]=0.02,"1-2%",IF(samplesuperstore_cleaned[[#This Row],[discount]]&lt;=0.04,"3-4%",IF(samplesuperstore_cleaned[[#This Row],[discount]]&lt;=0.06,"5-6%",IF(samplesuperstore_cleaned[[#This Row],[discount]]=0.08,"7-8%","9-10%")))))</f>
        <v>3-4%</v>
      </c>
    </row>
    <row r="7399" spans="1:28" x14ac:dyDescent="0.3">
      <c r="A7399">
        <v>3835</v>
      </c>
      <c r="B7399">
        <v>23755</v>
      </c>
      <c r="C7399" t="s">
        <v>57</v>
      </c>
      <c r="D7399" s="3">
        <v>0.04</v>
      </c>
      <c r="E7399">
        <v>119.99</v>
      </c>
      <c r="F7399">
        <v>56.14</v>
      </c>
      <c r="G7399">
        <v>1439</v>
      </c>
      <c r="H7399" t="s">
        <v>3108</v>
      </c>
      <c r="I7399" t="s">
        <v>61</v>
      </c>
      <c r="J7399" t="s">
        <v>30</v>
      </c>
      <c r="K7399" t="s">
        <v>54</v>
      </c>
      <c r="L7399" t="s">
        <v>62</v>
      </c>
      <c r="M7399" t="s">
        <v>90</v>
      </c>
      <c r="N7399" t="s">
        <v>540</v>
      </c>
      <c r="O7399">
        <v>0.39</v>
      </c>
      <c r="P7399" t="s">
        <v>84</v>
      </c>
      <c r="Q7399" t="s">
        <v>394</v>
      </c>
      <c r="R7399" t="s">
        <v>3109</v>
      </c>
      <c r="S7399">
        <v>44117</v>
      </c>
      <c r="T7399" s="1">
        <v>41364</v>
      </c>
      <c r="U7399" s="1">
        <v>41365</v>
      </c>
      <c r="V7399" s="3">
        <v>-100.4676</v>
      </c>
      <c r="W7399">
        <v>6</v>
      </c>
      <c r="X7399" s="2">
        <v>712.7</v>
      </c>
      <c r="Y7399">
        <v>90124</v>
      </c>
      <c r="Z7399" t="s">
        <v>165</v>
      </c>
      <c r="AA7399">
        <v>2013</v>
      </c>
      <c r="AB7399" t="str">
        <f>IF(samplesuperstore_cleaned[[#This Row],[discount]]=0,"0%",IF(samplesuperstore_cleaned[[#This Row],[discount]]=0.02,"1-2%",IF(samplesuperstore_cleaned[[#This Row],[discount]]&lt;=0.04,"3-4%",IF(samplesuperstore_cleaned[[#This Row],[discount]]&lt;=0.06,"5-6%",IF(samplesuperstore_cleaned[[#This Row],[discount]]=0.08,"7-8%","9-10%")))))</f>
        <v>3-4%</v>
      </c>
    </row>
    <row r="7400" spans="1:28" x14ac:dyDescent="0.3">
      <c r="A7400">
        <v>5220</v>
      </c>
      <c r="B7400">
        <v>25410</v>
      </c>
      <c r="C7400" t="s">
        <v>60</v>
      </c>
      <c r="D7400" s="3">
        <v>0.09</v>
      </c>
      <c r="E7400">
        <v>7.37</v>
      </c>
      <c r="F7400">
        <v>5.53</v>
      </c>
      <c r="G7400">
        <v>1953</v>
      </c>
      <c r="H7400" t="s">
        <v>3793</v>
      </c>
      <c r="I7400" t="s">
        <v>29</v>
      </c>
      <c r="J7400" t="s">
        <v>30</v>
      </c>
      <c r="K7400" t="s">
        <v>54</v>
      </c>
      <c r="L7400" t="s">
        <v>181</v>
      </c>
      <c r="M7400" t="s">
        <v>52</v>
      </c>
      <c r="N7400" t="s">
        <v>770</v>
      </c>
      <c r="O7400">
        <v>0.69</v>
      </c>
      <c r="P7400" t="s">
        <v>35</v>
      </c>
      <c r="Q7400" t="s">
        <v>116</v>
      </c>
      <c r="R7400" t="s">
        <v>3794</v>
      </c>
      <c r="S7400">
        <v>55066</v>
      </c>
      <c r="T7400" s="1">
        <v>40955</v>
      </c>
      <c r="U7400" s="1">
        <v>40957</v>
      </c>
      <c r="V7400" s="3">
        <v>-100.49</v>
      </c>
      <c r="W7400">
        <v>5</v>
      </c>
      <c r="X7400" s="2">
        <v>36.33</v>
      </c>
      <c r="Y7400">
        <v>88341</v>
      </c>
      <c r="Z7400" t="s">
        <v>112</v>
      </c>
      <c r="AA7400">
        <v>2012</v>
      </c>
      <c r="AB7400" t="str">
        <f>IF(samplesuperstore_cleaned[[#This Row],[discount]]=0,"0%",IF(samplesuperstore_cleaned[[#This Row],[discount]]=0.02,"1-2%",IF(samplesuperstore_cleaned[[#This Row],[discount]]&lt;=0.04,"3-4%",IF(samplesuperstore_cleaned[[#This Row],[discount]]&lt;=0.06,"5-6%",IF(samplesuperstore_cleaned[[#This Row],[discount]]=0.08,"7-8%","9-10%")))))</f>
        <v>9-10%</v>
      </c>
    </row>
    <row r="7401" spans="1:28" x14ac:dyDescent="0.3">
      <c r="A7401">
        <v>8660</v>
      </c>
      <c r="B7401">
        <v>21720</v>
      </c>
      <c r="C7401" t="s">
        <v>78</v>
      </c>
      <c r="D7401" s="3">
        <v>0.09</v>
      </c>
      <c r="E7401">
        <v>8.4600000000000009</v>
      </c>
      <c r="F7401">
        <v>8.99</v>
      </c>
      <c r="G7401">
        <v>3133</v>
      </c>
      <c r="H7401" t="s">
        <v>5201</v>
      </c>
      <c r="I7401" t="s">
        <v>41</v>
      </c>
      <c r="J7401" t="s">
        <v>30</v>
      </c>
      <c r="K7401" t="s">
        <v>54</v>
      </c>
      <c r="L7401" t="s">
        <v>181</v>
      </c>
      <c r="M7401" t="s">
        <v>52</v>
      </c>
      <c r="N7401" t="s">
        <v>692</v>
      </c>
      <c r="O7401">
        <v>0.79</v>
      </c>
      <c r="P7401" t="s">
        <v>35</v>
      </c>
      <c r="Q7401" t="s">
        <v>36</v>
      </c>
      <c r="R7401" t="s">
        <v>5202</v>
      </c>
      <c r="S7401">
        <v>60540</v>
      </c>
      <c r="T7401" s="1">
        <v>40425</v>
      </c>
      <c r="U7401" s="1">
        <v>40428</v>
      </c>
      <c r="V7401" s="3">
        <v>-100.51</v>
      </c>
      <c r="W7401">
        <v>5</v>
      </c>
      <c r="X7401" s="2">
        <v>45.03</v>
      </c>
      <c r="Y7401">
        <v>86792</v>
      </c>
      <c r="Z7401" t="s">
        <v>173</v>
      </c>
      <c r="AA7401">
        <v>2010</v>
      </c>
      <c r="AB7401" t="str">
        <f>IF(samplesuperstore_cleaned[[#This Row],[discount]]=0,"0%",IF(samplesuperstore_cleaned[[#This Row],[discount]]=0.02,"1-2%",IF(samplesuperstore_cleaned[[#This Row],[discount]]&lt;=0.04,"3-4%",IF(samplesuperstore_cleaned[[#This Row],[discount]]&lt;=0.06,"5-6%",IF(samplesuperstore_cleaned[[#This Row],[discount]]=0.08,"7-8%","9-10%")))))</f>
        <v>9-10%</v>
      </c>
    </row>
    <row r="7402" spans="1:28" x14ac:dyDescent="0.3">
      <c r="A7402">
        <v>3276</v>
      </c>
      <c r="B7402">
        <v>23033</v>
      </c>
      <c r="C7402" t="s">
        <v>39</v>
      </c>
      <c r="D7402" s="3">
        <v>0.08</v>
      </c>
      <c r="E7402">
        <v>4.28</v>
      </c>
      <c r="F7402">
        <v>5.68</v>
      </c>
      <c r="G7402">
        <v>1239</v>
      </c>
      <c r="H7402" t="s">
        <v>2811</v>
      </c>
      <c r="I7402" t="s">
        <v>29</v>
      </c>
      <c r="J7402" t="s">
        <v>30</v>
      </c>
      <c r="K7402" t="s">
        <v>31</v>
      </c>
      <c r="L7402" t="s">
        <v>49</v>
      </c>
      <c r="M7402" t="s">
        <v>33</v>
      </c>
      <c r="N7402" t="s">
        <v>2574</v>
      </c>
      <c r="O7402">
        <v>0.4</v>
      </c>
      <c r="P7402" t="s">
        <v>35</v>
      </c>
      <c r="Q7402" t="s">
        <v>255</v>
      </c>
      <c r="R7402" t="s">
        <v>2812</v>
      </c>
      <c r="S7402">
        <v>78613</v>
      </c>
      <c r="T7402" s="1">
        <v>40688</v>
      </c>
      <c r="U7402" s="1">
        <v>40691</v>
      </c>
      <c r="V7402" s="3">
        <v>-100.61</v>
      </c>
      <c r="W7402">
        <v>11</v>
      </c>
      <c r="X7402" s="2">
        <v>47.56</v>
      </c>
      <c r="Y7402">
        <v>86078</v>
      </c>
      <c r="Z7402" t="s">
        <v>38</v>
      </c>
      <c r="AA7402">
        <v>2011</v>
      </c>
      <c r="AB7402" t="str">
        <f>IF(samplesuperstore_cleaned[[#This Row],[discount]]=0,"0%",IF(samplesuperstore_cleaned[[#This Row],[discount]]=0.02,"1-2%",IF(samplesuperstore_cleaned[[#This Row],[discount]]&lt;=0.04,"3-4%",IF(samplesuperstore_cleaned[[#This Row],[discount]]&lt;=0.06,"5-6%",IF(samplesuperstore_cleaned[[#This Row],[discount]]=0.08,"7-8%","9-10%")))))</f>
        <v>7-8%</v>
      </c>
    </row>
    <row r="7403" spans="1:28" x14ac:dyDescent="0.3">
      <c r="A7403">
        <v>8315</v>
      </c>
      <c r="B7403">
        <v>18973</v>
      </c>
      <c r="C7403" t="s">
        <v>60</v>
      </c>
      <c r="D7403" s="3">
        <v>0.01</v>
      </c>
      <c r="E7403">
        <v>1.86</v>
      </c>
      <c r="F7403">
        <v>2.58</v>
      </c>
      <c r="G7403">
        <v>3020</v>
      </c>
      <c r="H7403" t="s">
        <v>5068</v>
      </c>
      <c r="I7403" t="s">
        <v>29</v>
      </c>
      <c r="J7403" t="s">
        <v>30</v>
      </c>
      <c r="K7403" t="s">
        <v>31</v>
      </c>
      <c r="L7403" t="s">
        <v>120</v>
      </c>
      <c r="M7403" t="s">
        <v>43</v>
      </c>
      <c r="N7403" t="s">
        <v>787</v>
      </c>
      <c r="O7403">
        <v>0.82</v>
      </c>
      <c r="P7403" t="s">
        <v>84</v>
      </c>
      <c r="Q7403" t="s">
        <v>97</v>
      </c>
      <c r="R7403" t="s">
        <v>5069</v>
      </c>
      <c r="S7403">
        <v>7065</v>
      </c>
      <c r="T7403" s="1">
        <v>41192</v>
      </c>
      <c r="U7403" s="1">
        <v>41196</v>
      </c>
      <c r="V7403" s="3">
        <v>-100.63440000000001</v>
      </c>
      <c r="W7403">
        <v>21</v>
      </c>
      <c r="X7403" s="2">
        <v>40.700000000000003</v>
      </c>
      <c r="Y7403">
        <v>89074</v>
      </c>
      <c r="Z7403" t="s">
        <v>87</v>
      </c>
      <c r="AA7403">
        <v>2012</v>
      </c>
      <c r="AB7403" t="str">
        <f>IF(samplesuperstore_cleaned[[#This Row],[discount]]=0,"0%",IF(samplesuperstore_cleaned[[#This Row],[discount]]=0.02,"1-2%",IF(samplesuperstore_cleaned[[#This Row],[discount]]&lt;=0.04,"3-4%",IF(samplesuperstore_cleaned[[#This Row],[discount]]&lt;=0.06,"5-6%",IF(samplesuperstore_cleaned[[#This Row],[discount]]=0.08,"7-8%","9-10%")))))</f>
        <v>3-4%</v>
      </c>
    </row>
    <row r="7404" spans="1:28" x14ac:dyDescent="0.3">
      <c r="A7404">
        <v>2150</v>
      </c>
      <c r="B7404">
        <v>20663</v>
      </c>
      <c r="C7404" t="s">
        <v>60</v>
      </c>
      <c r="D7404" s="3">
        <v>0.09</v>
      </c>
      <c r="E7404">
        <v>260.98</v>
      </c>
      <c r="F7404">
        <v>41.91</v>
      </c>
      <c r="G7404">
        <v>824</v>
      </c>
      <c r="H7404" t="s">
        <v>2150</v>
      </c>
      <c r="I7404" t="s">
        <v>61</v>
      </c>
      <c r="J7404" t="s">
        <v>114</v>
      </c>
      <c r="K7404" t="s">
        <v>67</v>
      </c>
      <c r="L7404" t="s">
        <v>89</v>
      </c>
      <c r="M7404" t="s">
        <v>90</v>
      </c>
      <c r="N7404" t="s">
        <v>2151</v>
      </c>
      <c r="O7404">
        <v>0.59</v>
      </c>
      <c r="P7404" t="s">
        <v>260</v>
      </c>
      <c r="Q7404" t="s">
        <v>619</v>
      </c>
      <c r="R7404" t="s">
        <v>2152</v>
      </c>
      <c r="S7404">
        <v>37174</v>
      </c>
      <c r="T7404" s="1">
        <v>40371</v>
      </c>
      <c r="U7404" s="1">
        <v>40378</v>
      </c>
      <c r="V7404" s="3">
        <v>-100.744</v>
      </c>
      <c r="W7404">
        <v>8</v>
      </c>
      <c r="X7404" s="2">
        <v>2044.9</v>
      </c>
      <c r="Y7404">
        <v>89257</v>
      </c>
      <c r="Z7404" t="s">
        <v>48</v>
      </c>
      <c r="AA7404">
        <v>2010</v>
      </c>
      <c r="AB7404" t="str">
        <f>IF(samplesuperstore_cleaned[[#This Row],[discount]]=0,"0%",IF(samplesuperstore_cleaned[[#This Row],[discount]]=0.02,"1-2%",IF(samplesuperstore_cleaned[[#This Row],[discount]]&lt;=0.04,"3-4%",IF(samplesuperstore_cleaned[[#This Row],[discount]]&lt;=0.06,"5-6%",IF(samplesuperstore_cleaned[[#This Row],[discount]]=0.08,"7-8%","9-10%")))))</f>
        <v>9-10%</v>
      </c>
    </row>
    <row r="7405" spans="1:28" x14ac:dyDescent="0.3">
      <c r="A7405">
        <v>4160</v>
      </c>
      <c r="B7405">
        <v>23046</v>
      </c>
      <c r="C7405" t="s">
        <v>78</v>
      </c>
      <c r="D7405" s="3">
        <v>0.03</v>
      </c>
      <c r="E7405">
        <v>2.88</v>
      </c>
      <c r="F7405">
        <v>5.33</v>
      </c>
      <c r="G7405">
        <v>1558</v>
      </c>
      <c r="H7405" t="s">
        <v>3280</v>
      </c>
      <c r="I7405" t="s">
        <v>29</v>
      </c>
      <c r="J7405" t="s">
        <v>244</v>
      </c>
      <c r="K7405" t="s">
        <v>31</v>
      </c>
      <c r="L7405" t="s">
        <v>32</v>
      </c>
      <c r="M7405" t="s">
        <v>33</v>
      </c>
      <c r="N7405" t="s">
        <v>3281</v>
      </c>
      <c r="O7405">
        <v>0.36</v>
      </c>
      <c r="P7405" t="s">
        <v>260</v>
      </c>
      <c r="Q7405" t="s">
        <v>261</v>
      </c>
      <c r="R7405" t="s">
        <v>726</v>
      </c>
      <c r="S7405">
        <v>22204</v>
      </c>
      <c r="T7405" s="1">
        <v>40690</v>
      </c>
      <c r="U7405" s="1">
        <v>40693</v>
      </c>
      <c r="V7405" s="3">
        <v>-100.77732</v>
      </c>
      <c r="W7405">
        <v>17</v>
      </c>
      <c r="X7405" s="2">
        <v>49.42</v>
      </c>
      <c r="Y7405">
        <v>87428</v>
      </c>
      <c r="Z7405" t="s">
        <v>38</v>
      </c>
      <c r="AA7405">
        <v>2011</v>
      </c>
      <c r="AB7405" t="str">
        <f>IF(samplesuperstore_cleaned[[#This Row],[discount]]=0,"0%",IF(samplesuperstore_cleaned[[#This Row],[discount]]=0.02,"1-2%",IF(samplesuperstore_cleaned[[#This Row],[discount]]&lt;=0.04,"3-4%",IF(samplesuperstore_cleaned[[#This Row],[discount]]&lt;=0.06,"5-6%",IF(samplesuperstore_cleaned[[#This Row],[discount]]=0.08,"7-8%","9-10%")))))</f>
        <v>3-4%</v>
      </c>
    </row>
    <row r="7406" spans="1:28" x14ac:dyDescent="0.3">
      <c r="A7406">
        <v>6173</v>
      </c>
      <c r="B7406">
        <v>25781</v>
      </c>
      <c r="C7406" t="s">
        <v>39</v>
      </c>
      <c r="D7406" s="3">
        <v>0.02</v>
      </c>
      <c r="E7406">
        <v>3.29</v>
      </c>
      <c r="F7406">
        <v>1.35</v>
      </c>
      <c r="G7406">
        <v>2269</v>
      </c>
      <c r="H7406" t="s">
        <v>4187</v>
      </c>
      <c r="I7406" t="s">
        <v>29</v>
      </c>
      <c r="J7406" t="s">
        <v>114</v>
      </c>
      <c r="K7406" t="s">
        <v>31</v>
      </c>
      <c r="L7406" t="s">
        <v>120</v>
      </c>
      <c r="M7406" t="s">
        <v>43</v>
      </c>
      <c r="N7406" t="s">
        <v>637</v>
      </c>
      <c r="O7406">
        <v>0.4</v>
      </c>
      <c r="P7406" t="s">
        <v>260</v>
      </c>
      <c r="Q7406" t="s">
        <v>1487</v>
      </c>
      <c r="R7406" t="s">
        <v>1305</v>
      </c>
      <c r="S7406">
        <v>39560</v>
      </c>
      <c r="T7406" s="1">
        <v>41470</v>
      </c>
      <c r="U7406" s="1">
        <v>41472</v>
      </c>
      <c r="V7406" s="3">
        <v>-100.8826</v>
      </c>
      <c r="W7406">
        <v>18</v>
      </c>
      <c r="X7406" s="2">
        <v>62</v>
      </c>
      <c r="Y7406">
        <v>89578</v>
      </c>
      <c r="Z7406" t="s">
        <v>48</v>
      </c>
      <c r="AA7406">
        <v>2013</v>
      </c>
      <c r="AB7406" t="str">
        <f>IF(samplesuperstore_cleaned[[#This Row],[discount]]=0,"0%",IF(samplesuperstore_cleaned[[#This Row],[discount]]=0.02,"1-2%",IF(samplesuperstore_cleaned[[#This Row],[discount]]&lt;=0.04,"3-4%",IF(samplesuperstore_cleaned[[#This Row],[discount]]&lt;=0.06,"5-6%",IF(samplesuperstore_cleaned[[#This Row],[discount]]=0.08,"7-8%","9-10%")))))</f>
        <v>1-2%</v>
      </c>
    </row>
    <row r="7407" spans="1:28" x14ac:dyDescent="0.3">
      <c r="A7407">
        <v>1091</v>
      </c>
      <c r="B7407">
        <v>25692</v>
      </c>
      <c r="C7407" t="s">
        <v>27</v>
      </c>
      <c r="D7407" s="3">
        <v>0.04</v>
      </c>
      <c r="E7407">
        <v>13.9</v>
      </c>
      <c r="F7407">
        <v>7.59</v>
      </c>
      <c r="G7407">
        <v>418</v>
      </c>
      <c r="H7407" t="s">
        <v>1340</v>
      </c>
      <c r="I7407" t="s">
        <v>29</v>
      </c>
      <c r="J7407" t="s">
        <v>114</v>
      </c>
      <c r="K7407" t="s">
        <v>31</v>
      </c>
      <c r="L7407" t="s">
        <v>51</v>
      </c>
      <c r="M7407" t="s">
        <v>52</v>
      </c>
      <c r="N7407" t="s">
        <v>1341</v>
      </c>
      <c r="O7407">
        <v>0.56000000000000005</v>
      </c>
      <c r="P7407" t="s">
        <v>45</v>
      </c>
      <c r="Q7407" t="s">
        <v>70</v>
      </c>
      <c r="R7407" t="s">
        <v>1342</v>
      </c>
      <c r="S7407">
        <v>94403</v>
      </c>
      <c r="T7407" s="1">
        <v>40560</v>
      </c>
      <c r="U7407" s="1">
        <v>40561</v>
      </c>
      <c r="V7407" s="3">
        <v>-101.122</v>
      </c>
      <c r="W7407">
        <v>10</v>
      </c>
      <c r="X7407" s="2">
        <v>140.63</v>
      </c>
      <c r="Y7407">
        <v>87701</v>
      </c>
      <c r="Z7407" t="s">
        <v>132</v>
      </c>
      <c r="AA7407">
        <v>2011</v>
      </c>
      <c r="AB7407" t="str">
        <f>IF(samplesuperstore_cleaned[[#This Row],[discount]]=0,"0%",IF(samplesuperstore_cleaned[[#This Row],[discount]]=0.02,"1-2%",IF(samplesuperstore_cleaned[[#This Row],[discount]]&lt;=0.04,"3-4%",IF(samplesuperstore_cleaned[[#This Row],[discount]]&lt;=0.06,"5-6%",IF(samplesuperstore_cleaned[[#This Row],[discount]]=0.08,"7-8%","9-10%")))))</f>
        <v>3-4%</v>
      </c>
    </row>
    <row r="7408" spans="1:28" x14ac:dyDescent="0.3">
      <c r="A7408">
        <v>7079</v>
      </c>
      <c r="B7408">
        <v>26062</v>
      </c>
      <c r="C7408" t="s">
        <v>57</v>
      </c>
      <c r="D7408" s="3">
        <v>0.03</v>
      </c>
      <c r="E7408">
        <v>4.82</v>
      </c>
      <c r="F7408">
        <v>5.24</v>
      </c>
      <c r="G7408">
        <v>2580</v>
      </c>
      <c r="H7408" t="s">
        <v>4567</v>
      </c>
      <c r="I7408" t="s">
        <v>41</v>
      </c>
      <c r="J7408" t="s">
        <v>66</v>
      </c>
      <c r="K7408" t="s">
        <v>31</v>
      </c>
      <c r="L7408" t="s">
        <v>138</v>
      </c>
      <c r="M7408" t="s">
        <v>33</v>
      </c>
      <c r="N7408" t="s">
        <v>225</v>
      </c>
      <c r="O7408">
        <v>0.39</v>
      </c>
      <c r="P7408" t="s">
        <v>260</v>
      </c>
      <c r="Q7408" t="s">
        <v>2727</v>
      </c>
      <c r="R7408" t="s">
        <v>4568</v>
      </c>
      <c r="S7408">
        <v>36067</v>
      </c>
      <c r="T7408" s="1">
        <v>41535</v>
      </c>
      <c r="U7408" s="1">
        <v>41536</v>
      </c>
      <c r="V7408" s="3">
        <v>-101.12200000000001</v>
      </c>
      <c r="W7408">
        <v>7</v>
      </c>
      <c r="X7408" s="2">
        <v>41.13</v>
      </c>
      <c r="Y7408">
        <v>88310</v>
      </c>
      <c r="Z7408" t="s">
        <v>173</v>
      </c>
      <c r="AA7408">
        <v>2013</v>
      </c>
      <c r="AB7408" t="str">
        <f>IF(samplesuperstore_cleaned[[#This Row],[discount]]=0,"0%",IF(samplesuperstore_cleaned[[#This Row],[discount]]=0.02,"1-2%",IF(samplesuperstore_cleaned[[#This Row],[discount]]&lt;=0.04,"3-4%",IF(samplesuperstore_cleaned[[#This Row],[discount]]&lt;=0.06,"5-6%",IF(samplesuperstore_cleaned[[#This Row],[discount]]=0.08,"7-8%","9-10%")))))</f>
        <v>3-4%</v>
      </c>
    </row>
    <row r="7409" spans="1:28" x14ac:dyDescent="0.3">
      <c r="A7409">
        <v>8140</v>
      </c>
      <c r="B7409">
        <v>24027</v>
      </c>
      <c r="C7409" t="s">
        <v>57</v>
      </c>
      <c r="D7409" s="3">
        <v>0.03</v>
      </c>
      <c r="E7409">
        <v>6.48</v>
      </c>
      <c r="F7409">
        <v>8.73</v>
      </c>
      <c r="G7409">
        <v>2966</v>
      </c>
      <c r="H7409" t="s">
        <v>5005</v>
      </c>
      <c r="I7409" t="s">
        <v>29</v>
      </c>
      <c r="J7409" t="s">
        <v>114</v>
      </c>
      <c r="K7409" t="s">
        <v>31</v>
      </c>
      <c r="L7409" t="s">
        <v>49</v>
      </c>
      <c r="M7409" t="s">
        <v>33</v>
      </c>
      <c r="N7409" t="s">
        <v>375</v>
      </c>
      <c r="O7409">
        <v>0.37</v>
      </c>
      <c r="P7409" t="s">
        <v>35</v>
      </c>
      <c r="Q7409" t="s">
        <v>116</v>
      </c>
      <c r="R7409" t="s">
        <v>4996</v>
      </c>
      <c r="S7409">
        <v>55407</v>
      </c>
      <c r="T7409" s="1">
        <v>41263</v>
      </c>
      <c r="U7409" s="1">
        <v>41264</v>
      </c>
      <c r="V7409" s="3">
        <v>-101.155</v>
      </c>
      <c r="W7409">
        <v>21</v>
      </c>
      <c r="X7409" s="2">
        <v>139.01</v>
      </c>
      <c r="Y7409">
        <v>88625</v>
      </c>
      <c r="Z7409" t="s">
        <v>72</v>
      </c>
      <c r="AA7409">
        <v>2012</v>
      </c>
      <c r="AB7409" t="str">
        <f>IF(samplesuperstore_cleaned[[#This Row],[discount]]=0,"0%",IF(samplesuperstore_cleaned[[#This Row],[discount]]=0.02,"1-2%",IF(samplesuperstore_cleaned[[#This Row],[discount]]&lt;=0.04,"3-4%",IF(samplesuperstore_cleaned[[#This Row],[discount]]&lt;=0.06,"5-6%",IF(samplesuperstore_cleaned[[#This Row],[discount]]=0.08,"7-8%","9-10%")))))</f>
        <v>3-4%</v>
      </c>
    </row>
    <row r="7410" spans="1:28" x14ac:dyDescent="0.3">
      <c r="A7410">
        <v>632</v>
      </c>
      <c r="B7410">
        <v>18849</v>
      </c>
      <c r="C7410" t="s">
        <v>57</v>
      </c>
      <c r="D7410" s="3">
        <v>0.02</v>
      </c>
      <c r="E7410">
        <v>146.05000000000001</v>
      </c>
      <c r="F7410">
        <v>80.2</v>
      </c>
      <c r="G7410">
        <v>247</v>
      </c>
      <c r="H7410" t="s">
        <v>896</v>
      </c>
      <c r="I7410" t="s">
        <v>61</v>
      </c>
      <c r="J7410" t="s">
        <v>30</v>
      </c>
      <c r="K7410" t="s">
        <v>67</v>
      </c>
      <c r="L7410" t="s">
        <v>95</v>
      </c>
      <c r="M7410" t="s">
        <v>90</v>
      </c>
      <c r="N7410" t="s">
        <v>174</v>
      </c>
      <c r="O7410">
        <v>0.71</v>
      </c>
      <c r="P7410" t="s">
        <v>260</v>
      </c>
      <c r="Q7410" t="s">
        <v>619</v>
      </c>
      <c r="R7410" t="s">
        <v>679</v>
      </c>
      <c r="S7410">
        <v>37804</v>
      </c>
      <c r="T7410" s="1">
        <v>40413</v>
      </c>
      <c r="U7410" s="1">
        <v>40413</v>
      </c>
      <c r="V7410" s="3">
        <v>-101.19200000000001</v>
      </c>
      <c r="W7410">
        <v>5</v>
      </c>
      <c r="X7410" s="2">
        <v>798.69</v>
      </c>
      <c r="Y7410">
        <v>89139</v>
      </c>
      <c r="Z7410" t="s">
        <v>107</v>
      </c>
      <c r="AA7410">
        <v>2010</v>
      </c>
      <c r="AB7410" t="str">
        <f>IF(samplesuperstore_cleaned[[#This Row],[discount]]=0,"0%",IF(samplesuperstore_cleaned[[#This Row],[discount]]=0.02,"1-2%",IF(samplesuperstore_cleaned[[#This Row],[discount]]&lt;=0.04,"3-4%",IF(samplesuperstore_cleaned[[#This Row],[discount]]&lt;=0.06,"5-6%",IF(samplesuperstore_cleaned[[#This Row],[discount]]=0.08,"7-8%","9-10%")))))</f>
        <v>1-2%</v>
      </c>
    </row>
    <row r="7411" spans="1:28" x14ac:dyDescent="0.3">
      <c r="A7411">
        <v>7222</v>
      </c>
      <c r="B7411">
        <v>21714</v>
      </c>
      <c r="C7411" t="s">
        <v>60</v>
      </c>
      <c r="D7411" s="3">
        <v>0.05</v>
      </c>
      <c r="E7411">
        <v>11.34</v>
      </c>
      <c r="F7411">
        <v>11.25</v>
      </c>
      <c r="G7411">
        <v>2639</v>
      </c>
      <c r="H7411" t="s">
        <v>4639</v>
      </c>
      <c r="I7411" t="s">
        <v>29</v>
      </c>
      <c r="J7411" t="s">
        <v>244</v>
      </c>
      <c r="K7411" t="s">
        <v>31</v>
      </c>
      <c r="L7411" t="s">
        <v>49</v>
      </c>
      <c r="M7411" t="s">
        <v>33</v>
      </c>
      <c r="N7411" t="s">
        <v>2020</v>
      </c>
      <c r="O7411">
        <v>0.36</v>
      </c>
      <c r="P7411" t="s">
        <v>45</v>
      </c>
      <c r="Q7411" t="s">
        <v>936</v>
      </c>
      <c r="R7411" t="s">
        <v>1632</v>
      </c>
      <c r="S7411">
        <v>88201</v>
      </c>
      <c r="T7411" s="1">
        <v>40936</v>
      </c>
      <c r="U7411" s="1">
        <v>40940</v>
      </c>
      <c r="V7411" s="3">
        <v>-101.1964</v>
      </c>
      <c r="W7411">
        <v>5</v>
      </c>
      <c r="X7411" s="2">
        <v>59.33</v>
      </c>
      <c r="Y7411">
        <v>90953</v>
      </c>
      <c r="Z7411" t="s">
        <v>132</v>
      </c>
      <c r="AA7411">
        <v>2012</v>
      </c>
      <c r="AB7411" t="str">
        <f>IF(samplesuperstore_cleaned[[#This Row],[discount]]=0,"0%",IF(samplesuperstore_cleaned[[#This Row],[discount]]=0.02,"1-2%",IF(samplesuperstore_cleaned[[#This Row],[discount]]&lt;=0.04,"3-4%",IF(samplesuperstore_cleaned[[#This Row],[discount]]&lt;=0.06,"5-6%",IF(samplesuperstore_cleaned[[#This Row],[discount]]=0.08,"7-8%","9-10%")))))</f>
        <v>5-6%</v>
      </c>
    </row>
    <row r="7412" spans="1:28" x14ac:dyDescent="0.3">
      <c r="A7412">
        <v>4966</v>
      </c>
      <c r="B7412">
        <v>21383</v>
      </c>
      <c r="C7412" t="s">
        <v>60</v>
      </c>
      <c r="D7412" s="3">
        <v>0.05</v>
      </c>
      <c r="E7412">
        <v>7.1</v>
      </c>
      <c r="F7412">
        <v>6.05</v>
      </c>
      <c r="G7412">
        <v>1828</v>
      </c>
      <c r="H7412" t="s">
        <v>3635</v>
      </c>
      <c r="I7412" t="s">
        <v>29</v>
      </c>
      <c r="J7412" t="s">
        <v>30</v>
      </c>
      <c r="K7412" t="s">
        <v>31</v>
      </c>
      <c r="L7412" t="s">
        <v>138</v>
      </c>
      <c r="M7412" t="s">
        <v>33</v>
      </c>
      <c r="N7412" t="s">
        <v>539</v>
      </c>
      <c r="O7412">
        <v>0.39</v>
      </c>
      <c r="P7412" t="s">
        <v>35</v>
      </c>
      <c r="Q7412" t="s">
        <v>859</v>
      </c>
      <c r="R7412" t="s">
        <v>3636</v>
      </c>
      <c r="S7412">
        <v>50613</v>
      </c>
      <c r="T7412" s="1">
        <v>40365</v>
      </c>
      <c r="U7412" s="1">
        <v>40365</v>
      </c>
      <c r="V7412" s="3">
        <v>-101.24600000000001</v>
      </c>
      <c r="W7412">
        <v>14</v>
      </c>
      <c r="X7412" s="2">
        <v>100.99</v>
      </c>
      <c r="Y7412">
        <v>86960</v>
      </c>
      <c r="Z7412" t="s">
        <v>48</v>
      </c>
      <c r="AA7412">
        <v>2010</v>
      </c>
      <c r="AB7412" t="str">
        <f>IF(samplesuperstore_cleaned[[#This Row],[discount]]=0,"0%",IF(samplesuperstore_cleaned[[#This Row],[discount]]=0.02,"1-2%",IF(samplesuperstore_cleaned[[#This Row],[discount]]&lt;=0.04,"3-4%",IF(samplesuperstore_cleaned[[#This Row],[discount]]&lt;=0.06,"5-6%",IF(samplesuperstore_cleaned[[#This Row],[discount]]=0.08,"7-8%","9-10%")))))</f>
        <v>5-6%</v>
      </c>
    </row>
    <row r="7413" spans="1:28" x14ac:dyDescent="0.3">
      <c r="A7413">
        <v>7578</v>
      </c>
      <c r="B7413">
        <v>19418</v>
      </c>
      <c r="C7413" t="s">
        <v>60</v>
      </c>
      <c r="D7413" s="3">
        <v>0</v>
      </c>
      <c r="E7413">
        <v>70.98</v>
      </c>
      <c r="F7413">
        <v>26.74</v>
      </c>
      <c r="G7413">
        <v>2769</v>
      </c>
      <c r="H7413" t="s">
        <v>4785</v>
      </c>
      <c r="I7413" t="s">
        <v>61</v>
      </c>
      <c r="J7413" t="s">
        <v>66</v>
      </c>
      <c r="K7413" t="s">
        <v>67</v>
      </c>
      <c r="L7413" t="s">
        <v>89</v>
      </c>
      <c r="M7413" t="s">
        <v>90</v>
      </c>
      <c r="N7413" t="s">
        <v>2243</v>
      </c>
      <c r="O7413">
        <v>0.6</v>
      </c>
      <c r="P7413" t="s">
        <v>260</v>
      </c>
      <c r="Q7413" t="s">
        <v>981</v>
      </c>
      <c r="R7413" t="s">
        <v>4730</v>
      </c>
      <c r="S7413">
        <v>30135</v>
      </c>
      <c r="T7413" s="1">
        <v>41164</v>
      </c>
      <c r="U7413" s="1">
        <v>41171</v>
      </c>
      <c r="V7413" s="3">
        <v>-101.36279999999998</v>
      </c>
      <c r="W7413">
        <v>12</v>
      </c>
      <c r="X7413" s="2">
        <v>915.7</v>
      </c>
      <c r="Y7413">
        <v>88980</v>
      </c>
      <c r="Z7413" t="s">
        <v>173</v>
      </c>
      <c r="AA7413">
        <v>2012</v>
      </c>
      <c r="AB7413" t="str">
        <f>IF(samplesuperstore_cleaned[[#This Row],[discount]]=0,"0%",IF(samplesuperstore_cleaned[[#This Row],[discount]]=0.02,"1-2%",IF(samplesuperstore_cleaned[[#This Row],[discount]]&lt;=0.04,"3-4%",IF(samplesuperstore_cleaned[[#This Row],[discount]]&lt;=0.06,"5-6%",IF(samplesuperstore_cleaned[[#This Row],[discount]]=0.08,"7-8%","9-10%")))))</f>
        <v>0%</v>
      </c>
    </row>
    <row r="7414" spans="1:28" x14ac:dyDescent="0.3">
      <c r="A7414">
        <v>1188</v>
      </c>
      <c r="B7414">
        <v>22731</v>
      </c>
      <c r="C7414" t="s">
        <v>39</v>
      </c>
      <c r="D7414" s="3">
        <v>0.06</v>
      </c>
      <c r="E7414">
        <v>27.48</v>
      </c>
      <c r="F7414">
        <v>4</v>
      </c>
      <c r="G7414">
        <v>463</v>
      </c>
      <c r="H7414" t="s">
        <v>1449</v>
      </c>
      <c r="I7414" t="s">
        <v>29</v>
      </c>
      <c r="J7414" t="s">
        <v>114</v>
      </c>
      <c r="K7414" t="s">
        <v>54</v>
      </c>
      <c r="L7414" t="s">
        <v>181</v>
      </c>
      <c r="M7414" t="s">
        <v>33</v>
      </c>
      <c r="N7414" t="s">
        <v>538</v>
      </c>
      <c r="O7414">
        <v>0.75</v>
      </c>
      <c r="P7414" t="s">
        <v>45</v>
      </c>
      <c r="Q7414" t="s">
        <v>70</v>
      </c>
      <c r="R7414" t="s">
        <v>1451</v>
      </c>
      <c r="S7414">
        <v>90069</v>
      </c>
      <c r="T7414" s="1">
        <v>41401</v>
      </c>
      <c r="U7414" s="1">
        <v>41403</v>
      </c>
      <c r="V7414" s="3">
        <v>-101.41</v>
      </c>
      <c r="W7414">
        <v>1</v>
      </c>
      <c r="X7414" s="2">
        <v>28.87</v>
      </c>
      <c r="Y7414">
        <v>88068</v>
      </c>
      <c r="Z7414" t="s">
        <v>38</v>
      </c>
      <c r="AA7414">
        <v>2013</v>
      </c>
      <c r="AB7414" t="str">
        <f>IF(samplesuperstore_cleaned[[#This Row],[discount]]=0,"0%",IF(samplesuperstore_cleaned[[#This Row],[discount]]=0.02,"1-2%",IF(samplesuperstore_cleaned[[#This Row],[discount]]&lt;=0.04,"3-4%",IF(samplesuperstore_cleaned[[#This Row],[discount]]&lt;=0.06,"5-6%",IF(samplesuperstore_cleaned[[#This Row],[discount]]=0.08,"7-8%","9-10%")))))</f>
        <v>5-6%</v>
      </c>
    </row>
    <row r="7415" spans="1:28" x14ac:dyDescent="0.3">
      <c r="A7415">
        <v>4557</v>
      </c>
      <c r="B7415">
        <v>18373</v>
      </c>
      <c r="C7415" t="s">
        <v>39</v>
      </c>
      <c r="D7415" s="3">
        <v>0.03</v>
      </c>
      <c r="E7415">
        <v>243.98</v>
      </c>
      <c r="F7415">
        <v>43.32</v>
      </c>
      <c r="G7415">
        <v>1711</v>
      </c>
      <c r="H7415" t="s">
        <v>3480</v>
      </c>
      <c r="I7415" t="s">
        <v>61</v>
      </c>
      <c r="J7415" t="s">
        <v>30</v>
      </c>
      <c r="K7415" t="s">
        <v>67</v>
      </c>
      <c r="L7415" t="s">
        <v>68</v>
      </c>
      <c r="M7415" t="s">
        <v>63</v>
      </c>
      <c r="N7415" t="s">
        <v>407</v>
      </c>
      <c r="O7415">
        <v>0.55000000000000004</v>
      </c>
      <c r="P7415" t="s">
        <v>260</v>
      </c>
      <c r="Q7415" t="s">
        <v>981</v>
      </c>
      <c r="R7415" t="s">
        <v>3481</v>
      </c>
      <c r="S7415">
        <v>30062</v>
      </c>
      <c r="T7415" s="1">
        <v>40789</v>
      </c>
      <c r="U7415" s="1">
        <v>40790</v>
      </c>
      <c r="V7415" s="3">
        <v>-101.416</v>
      </c>
      <c r="W7415">
        <v>7</v>
      </c>
      <c r="X7415" s="2">
        <v>1792.8</v>
      </c>
      <c r="Y7415">
        <v>87752</v>
      </c>
      <c r="Z7415" t="s">
        <v>173</v>
      </c>
      <c r="AA7415">
        <v>2011</v>
      </c>
      <c r="AB7415" t="str">
        <f>IF(samplesuperstore_cleaned[[#This Row],[discount]]=0,"0%",IF(samplesuperstore_cleaned[[#This Row],[discount]]=0.02,"1-2%",IF(samplesuperstore_cleaned[[#This Row],[discount]]&lt;=0.04,"3-4%",IF(samplesuperstore_cleaned[[#This Row],[discount]]&lt;=0.06,"5-6%",IF(samplesuperstore_cleaned[[#This Row],[discount]]=0.08,"7-8%","9-10%")))))</f>
        <v>3-4%</v>
      </c>
    </row>
    <row r="7416" spans="1:28" x14ac:dyDescent="0.3">
      <c r="A7416">
        <v>7695</v>
      </c>
      <c r="B7416">
        <v>19558</v>
      </c>
      <c r="C7416" t="s">
        <v>39</v>
      </c>
      <c r="D7416" s="3">
        <v>0.01</v>
      </c>
      <c r="E7416">
        <v>4.9800000000000004</v>
      </c>
      <c r="F7416">
        <v>4.95</v>
      </c>
      <c r="G7416">
        <v>2810</v>
      </c>
      <c r="H7416" t="s">
        <v>4834</v>
      </c>
      <c r="I7416" t="s">
        <v>29</v>
      </c>
      <c r="J7416" t="s">
        <v>114</v>
      </c>
      <c r="K7416" t="s">
        <v>31</v>
      </c>
      <c r="L7416" t="s">
        <v>138</v>
      </c>
      <c r="M7416" t="s">
        <v>33</v>
      </c>
      <c r="N7416" t="s">
        <v>1551</v>
      </c>
      <c r="O7416">
        <v>0.37</v>
      </c>
      <c r="P7416" t="s">
        <v>84</v>
      </c>
      <c r="Q7416" t="s">
        <v>97</v>
      </c>
      <c r="R7416" t="s">
        <v>4835</v>
      </c>
      <c r="S7416">
        <v>7083</v>
      </c>
      <c r="T7416" s="1">
        <v>40846</v>
      </c>
      <c r="U7416" s="1">
        <v>40847</v>
      </c>
      <c r="V7416" s="3">
        <v>-101.57075999999999</v>
      </c>
      <c r="W7416">
        <v>22</v>
      </c>
      <c r="X7416" s="2">
        <v>117.19</v>
      </c>
      <c r="Y7416">
        <v>86230</v>
      </c>
      <c r="Z7416" t="s">
        <v>87</v>
      </c>
      <c r="AA7416">
        <v>2011</v>
      </c>
      <c r="AB7416" t="str">
        <f>IF(samplesuperstore_cleaned[[#This Row],[discount]]=0,"0%",IF(samplesuperstore_cleaned[[#This Row],[discount]]=0.02,"1-2%",IF(samplesuperstore_cleaned[[#This Row],[discount]]&lt;=0.04,"3-4%",IF(samplesuperstore_cleaned[[#This Row],[discount]]&lt;=0.06,"5-6%",IF(samplesuperstore_cleaned[[#This Row],[discount]]=0.08,"7-8%","9-10%")))))</f>
        <v>3-4%</v>
      </c>
    </row>
    <row r="7417" spans="1:28" x14ac:dyDescent="0.3">
      <c r="A7417">
        <v>5233</v>
      </c>
      <c r="B7417">
        <v>19711</v>
      </c>
      <c r="C7417" t="s">
        <v>27</v>
      </c>
      <c r="D7417" s="3">
        <v>0.1</v>
      </c>
      <c r="E7417">
        <v>26.31</v>
      </c>
      <c r="F7417">
        <v>5.89</v>
      </c>
      <c r="G7417">
        <v>1957</v>
      </c>
      <c r="H7417" t="s">
        <v>3798</v>
      </c>
      <c r="I7417" t="s">
        <v>29</v>
      </c>
      <c r="J7417" t="s">
        <v>244</v>
      </c>
      <c r="K7417" t="s">
        <v>54</v>
      </c>
      <c r="L7417" t="s">
        <v>181</v>
      </c>
      <c r="M7417" t="s">
        <v>33</v>
      </c>
      <c r="N7417" t="s">
        <v>2304</v>
      </c>
      <c r="O7417">
        <v>0.75</v>
      </c>
      <c r="P7417" t="s">
        <v>35</v>
      </c>
      <c r="Q7417" t="s">
        <v>807</v>
      </c>
      <c r="R7417" t="s">
        <v>3115</v>
      </c>
      <c r="S7417">
        <v>63130</v>
      </c>
      <c r="T7417" s="1">
        <v>41427</v>
      </c>
      <c r="U7417" s="1">
        <v>41427</v>
      </c>
      <c r="V7417" s="3">
        <v>-101.78400000000001</v>
      </c>
      <c r="W7417">
        <v>12</v>
      </c>
      <c r="X7417" s="2">
        <v>309.08999999999997</v>
      </c>
      <c r="Y7417">
        <v>89824</v>
      </c>
      <c r="Z7417" t="s">
        <v>189</v>
      </c>
      <c r="AA7417">
        <v>2013</v>
      </c>
      <c r="AB7417" t="str">
        <f>IF(samplesuperstore_cleaned[[#This Row],[discount]]=0,"0%",IF(samplesuperstore_cleaned[[#This Row],[discount]]=0.02,"1-2%",IF(samplesuperstore_cleaned[[#This Row],[discount]]&lt;=0.04,"3-4%",IF(samplesuperstore_cleaned[[#This Row],[discount]]&lt;=0.06,"5-6%",IF(samplesuperstore_cleaned[[#This Row],[discount]]=0.08,"7-8%","9-10%")))))</f>
        <v>9-10%</v>
      </c>
    </row>
    <row r="7418" spans="1:28" x14ac:dyDescent="0.3">
      <c r="A7418">
        <v>1235</v>
      </c>
      <c r="B7418">
        <v>25462</v>
      </c>
      <c r="C7418" t="s">
        <v>78</v>
      </c>
      <c r="D7418" s="3">
        <v>0.06</v>
      </c>
      <c r="E7418">
        <v>348.21</v>
      </c>
      <c r="F7418">
        <v>40.19</v>
      </c>
      <c r="G7418">
        <v>480</v>
      </c>
      <c r="H7418" t="s">
        <v>1495</v>
      </c>
      <c r="I7418" t="s">
        <v>61</v>
      </c>
      <c r="J7418" t="s">
        <v>66</v>
      </c>
      <c r="K7418" t="s">
        <v>67</v>
      </c>
      <c r="L7418" t="s">
        <v>95</v>
      </c>
      <c r="M7418" t="s">
        <v>90</v>
      </c>
      <c r="N7418" t="s">
        <v>1187</v>
      </c>
      <c r="O7418">
        <v>0.62</v>
      </c>
      <c r="P7418" t="s">
        <v>84</v>
      </c>
      <c r="Q7418" t="s">
        <v>125</v>
      </c>
      <c r="R7418" t="s">
        <v>1496</v>
      </c>
      <c r="S7418">
        <v>11795</v>
      </c>
      <c r="T7418" s="1">
        <v>40845</v>
      </c>
      <c r="U7418" s="1">
        <v>40846</v>
      </c>
      <c r="V7418" s="3">
        <v>-101.80684800000003</v>
      </c>
      <c r="W7418">
        <v>3</v>
      </c>
      <c r="X7418" s="2">
        <v>1038.45</v>
      </c>
      <c r="Y7418">
        <v>87742</v>
      </c>
      <c r="Z7418" t="s">
        <v>87</v>
      </c>
      <c r="AA7418">
        <v>2011</v>
      </c>
      <c r="AB7418" t="str">
        <f>IF(samplesuperstore_cleaned[[#This Row],[discount]]=0,"0%",IF(samplesuperstore_cleaned[[#This Row],[discount]]=0.02,"1-2%",IF(samplesuperstore_cleaned[[#This Row],[discount]]&lt;=0.04,"3-4%",IF(samplesuperstore_cleaned[[#This Row],[discount]]&lt;=0.06,"5-6%",IF(samplesuperstore_cleaned[[#This Row],[discount]]=0.08,"7-8%","9-10%")))))</f>
        <v>5-6%</v>
      </c>
    </row>
    <row r="7419" spans="1:28" x14ac:dyDescent="0.3">
      <c r="A7419">
        <v>1359</v>
      </c>
      <c r="B7419">
        <v>18593</v>
      </c>
      <c r="C7419" t="s">
        <v>39</v>
      </c>
      <c r="D7419" s="3">
        <v>0</v>
      </c>
      <c r="E7419">
        <v>6.48</v>
      </c>
      <c r="F7419">
        <v>7.86</v>
      </c>
      <c r="G7419">
        <v>533</v>
      </c>
      <c r="H7419" t="s">
        <v>1600</v>
      </c>
      <c r="I7419" t="s">
        <v>29</v>
      </c>
      <c r="J7419" t="s">
        <v>30</v>
      </c>
      <c r="K7419" t="s">
        <v>31</v>
      </c>
      <c r="L7419" t="s">
        <v>49</v>
      </c>
      <c r="M7419" t="s">
        <v>33</v>
      </c>
      <c r="N7419" t="s">
        <v>122</v>
      </c>
      <c r="O7419">
        <v>0.37</v>
      </c>
      <c r="P7419" t="s">
        <v>35</v>
      </c>
      <c r="Q7419" t="s">
        <v>807</v>
      </c>
      <c r="R7419" t="s">
        <v>1601</v>
      </c>
      <c r="S7419">
        <v>64064</v>
      </c>
      <c r="T7419" s="1">
        <v>40625</v>
      </c>
      <c r="U7419" s="1">
        <v>40626</v>
      </c>
      <c r="V7419" s="3">
        <v>-101.85</v>
      </c>
      <c r="W7419">
        <v>7</v>
      </c>
      <c r="X7419" s="2">
        <v>48.76</v>
      </c>
      <c r="Y7419">
        <v>88512</v>
      </c>
      <c r="Z7419" t="s">
        <v>165</v>
      </c>
      <c r="AA7419">
        <v>2011</v>
      </c>
      <c r="AB7419" t="str">
        <f>IF(samplesuperstore_cleaned[[#This Row],[discount]]=0,"0%",IF(samplesuperstore_cleaned[[#This Row],[discount]]=0.02,"1-2%",IF(samplesuperstore_cleaned[[#This Row],[discount]]&lt;=0.04,"3-4%",IF(samplesuperstore_cleaned[[#This Row],[discount]]&lt;=0.06,"5-6%",IF(samplesuperstore_cleaned[[#This Row],[discount]]=0.08,"7-8%","9-10%")))))</f>
        <v>0%</v>
      </c>
    </row>
    <row r="7420" spans="1:28" x14ac:dyDescent="0.3">
      <c r="A7420">
        <v>8378</v>
      </c>
      <c r="B7420">
        <v>22718</v>
      </c>
      <c r="C7420" t="s">
        <v>60</v>
      </c>
      <c r="D7420" s="3">
        <v>0.06</v>
      </c>
      <c r="E7420">
        <v>4.28</v>
      </c>
      <c r="F7420">
        <v>4.79</v>
      </c>
      <c r="G7420">
        <v>3045</v>
      </c>
      <c r="H7420" t="s">
        <v>5097</v>
      </c>
      <c r="I7420" t="s">
        <v>29</v>
      </c>
      <c r="J7420" t="s">
        <v>30</v>
      </c>
      <c r="K7420" t="s">
        <v>31</v>
      </c>
      <c r="L7420" t="s">
        <v>49</v>
      </c>
      <c r="M7420" t="s">
        <v>33</v>
      </c>
      <c r="N7420" t="s">
        <v>3068</v>
      </c>
      <c r="O7420">
        <v>0.4</v>
      </c>
      <c r="P7420" t="s">
        <v>35</v>
      </c>
      <c r="Q7420" t="s">
        <v>456</v>
      </c>
      <c r="R7420" t="s">
        <v>5098</v>
      </c>
      <c r="S7420">
        <v>66048</v>
      </c>
      <c r="T7420" s="1">
        <v>40822</v>
      </c>
      <c r="U7420" s="1">
        <v>40824</v>
      </c>
      <c r="V7420" s="3">
        <v>-101.9088</v>
      </c>
      <c r="W7420">
        <v>19</v>
      </c>
      <c r="X7420" s="2">
        <v>84.72</v>
      </c>
      <c r="Y7420">
        <v>86109</v>
      </c>
      <c r="Z7420" t="s">
        <v>87</v>
      </c>
      <c r="AA7420">
        <v>2011</v>
      </c>
      <c r="AB7420" t="str">
        <f>IF(samplesuperstore_cleaned[[#This Row],[discount]]=0,"0%",IF(samplesuperstore_cleaned[[#This Row],[discount]]=0.02,"1-2%",IF(samplesuperstore_cleaned[[#This Row],[discount]]&lt;=0.04,"3-4%",IF(samplesuperstore_cleaned[[#This Row],[discount]]&lt;=0.06,"5-6%",IF(samplesuperstore_cleaned[[#This Row],[discount]]=0.08,"7-8%","9-10%")))))</f>
        <v>5-6%</v>
      </c>
    </row>
    <row r="7421" spans="1:28" x14ac:dyDescent="0.3">
      <c r="A7421">
        <v>581</v>
      </c>
      <c r="B7421">
        <v>21643</v>
      </c>
      <c r="C7421" t="s">
        <v>27</v>
      </c>
      <c r="D7421" s="3">
        <v>0</v>
      </c>
      <c r="E7421">
        <v>33.94</v>
      </c>
      <c r="F7421">
        <v>19.190000000000001</v>
      </c>
      <c r="G7421">
        <v>221</v>
      </c>
      <c r="H7421" t="s">
        <v>828</v>
      </c>
      <c r="I7421" t="s">
        <v>61</v>
      </c>
      <c r="J7421" t="s">
        <v>66</v>
      </c>
      <c r="K7421" t="s">
        <v>67</v>
      </c>
      <c r="L7421" t="s">
        <v>68</v>
      </c>
      <c r="M7421" t="s">
        <v>63</v>
      </c>
      <c r="N7421" t="s">
        <v>835</v>
      </c>
      <c r="O7421">
        <v>0.57999999999999996</v>
      </c>
      <c r="P7421" t="s">
        <v>35</v>
      </c>
      <c r="Q7421" t="s">
        <v>36</v>
      </c>
      <c r="R7421" t="s">
        <v>830</v>
      </c>
      <c r="S7421">
        <v>60453</v>
      </c>
      <c r="T7421" s="1">
        <v>41452</v>
      </c>
      <c r="U7421" s="1">
        <v>41454</v>
      </c>
      <c r="V7421" s="3">
        <v>-101.91200000000001</v>
      </c>
      <c r="W7421">
        <v>8</v>
      </c>
      <c r="X7421" s="2">
        <v>289.36</v>
      </c>
      <c r="Y7421">
        <v>87233</v>
      </c>
      <c r="Z7421" t="s">
        <v>189</v>
      </c>
      <c r="AA7421">
        <v>2013</v>
      </c>
      <c r="AB7421" t="str">
        <f>IF(samplesuperstore_cleaned[[#This Row],[discount]]=0,"0%",IF(samplesuperstore_cleaned[[#This Row],[discount]]=0.02,"1-2%",IF(samplesuperstore_cleaned[[#This Row],[discount]]&lt;=0.04,"3-4%",IF(samplesuperstore_cleaned[[#This Row],[discount]]&lt;=0.06,"5-6%",IF(samplesuperstore_cleaned[[#This Row],[discount]]=0.08,"7-8%","9-10%")))))</f>
        <v>0%</v>
      </c>
    </row>
    <row r="7422" spans="1:28" x14ac:dyDescent="0.3">
      <c r="A7422">
        <v>7173</v>
      </c>
      <c r="B7422">
        <v>22303</v>
      </c>
      <c r="C7422" t="s">
        <v>39</v>
      </c>
      <c r="D7422" s="3">
        <v>0.06</v>
      </c>
      <c r="E7422">
        <v>43.22</v>
      </c>
      <c r="F7422">
        <v>16.71</v>
      </c>
      <c r="G7422">
        <v>2623</v>
      </c>
      <c r="H7422" t="s">
        <v>4620</v>
      </c>
      <c r="I7422" t="s">
        <v>41</v>
      </c>
      <c r="J7422" t="s">
        <v>30</v>
      </c>
      <c r="K7422" t="s">
        <v>54</v>
      </c>
      <c r="L7422" t="s">
        <v>181</v>
      </c>
      <c r="M7422" t="s">
        <v>33</v>
      </c>
      <c r="N7422" t="s">
        <v>631</v>
      </c>
      <c r="O7422">
        <v>0.66</v>
      </c>
      <c r="P7422" t="s">
        <v>260</v>
      </c>
      <c r="Q7422" t="s">
        <v>846</v>
      </c>
      <c r="R7422" t="s">
        <v>4432</v>
      </c>
      <c r="S7422">
        <v>27587</v>
      </c>
      <c r="T7422" s="1">
        <v>41039</v>
      </c>
      <c r="U7422" s="1">
        <v>41040</v>
      </c>
      <c r="V7422" s="3">
        <v>-102.004</v>
      </c>
      <c r="W7422">
        <v>2</v>
      </c>
      <c r="X7422" s="2">
        <v>91.13</v>
      </c>
      <c r="Y7422">
        <v>91445</v>
      </c>
      <c r="Z7422" t="s">
        <v>38</v>
      </c>
      <c r="AA7422">
        <v>2012</v>
      </c>
      <c r="AB7422" t="str">
        <f>IF(samplesuperstore_cleaned[[#This Row],[discount]]=0,"0%",IF(samplesuperstore_cleaned[[#This Row],[discount]]=0.02,"1-2%",IF(samplesuperstore_cleaned[[#This Row],[discount]]&lt;=0.04,"3-4%",IF(samplesuperstore_cleaned[[#This Row],[discount]]&lt;=0.06,"5-6%",IF(samplesuperstore_cleaned[[#This Row],[discount]]=0.08,"7-8%","9-10%")))))</f>
        <v>5-6%</v>
      </c>
    </row>
    <row r="7423" spans="1:28" x14ac:dyDescent="0.3">
      <c r="A7423">
        <v>3008</v>
      </c>
      <c r="B7423">
        <v>26337</v>
      </c>
      <c r="C7423" t="s">
        <v>39</v>
      </c>
      <c r="D7423" s="3">
        <v>7.0000000000000007E-2</v>
      </c>
      <c r="E7423">
        <v>15.99</v>
      </c>
      <c r="F7423">
        <v>9.4</v>
      </c>
      <c r="G7423">
        <v>1136</v>
      </c>
      <c r="H7423" t="s">
        <v>2649</v>
      </c>
      <c r="I7423" t="s">
        <v>29</v>
      </c>
      <c r="J7423" t="s">
        <v>244</v>
      </c>
      <c r="K7423" t="s">
        <v>54</v>
      </c>
      <c r="L7423" t="s">
        <v>62</v>
      </c>
      <c r="M7423" t="s">
        <v>33</v>
      </c>
      <c r="N7423" t="s">
        <v>1995</v>
      </c>
      <c r="O7423">
        <v>0.49</v>
      </c>
      <c r="P7423" t="s">
        <v>35</v>
      </c>
      <c r="Q7423" t="s">
        <v>36</v>
      </c>
      <c r="R7423" t="s">
        <v>2650</v>
      </c>
      <c r="S7423">
        <v>60188</v>
      </c>
      <c r="T7423" s="1">
        <v>41539</v>
      </c>
      <c r="U7423" s="1">
        <v>41540</v>
      </c>
      <c r="V7423" s="3">
        <v>-102.05099999999999</v>
      </c>
      <c r="W7423">
        <v>24</v>
      </c>
      <c r="X7423" s="2">
        <v>379.75</v>
      </c>
      <c r="Y7423">
        <v>87945</v>
      </c>
      <c r="Z7423" t="s">
        <v>173</v>
      </c>
      <c r="AA7423">
        <v>2013</v>
      </c>
      <c r="AB7423" t="str">
        <f>IF(samplesuperstore_cleaned[[#This Row],[discount]]=0,"0%",IF(samplesuperstore_cleaned[[#This Row],[discount]]=0.02,"1-2%",IF(samplesuperstore_cleaned[[#This Row],[discount]]&lt;=0.04,"3-4%",IF(samplesuperstore_cleaned[[#This Row],[discount]]&lt;=0.06,"5-6%",IF(samplesuperstore_cleaned[[#This Row],[discount]]=0.08,"7-8%","9-10%")))))</f>
        <v>9-10%</v>
      </c>
    </row>
    <row r="7424" spans="1:28" x14ac:dyDescent="0.3">
      <c r="A7424">
        <v>5856</v>
      </c>
      <c r="B7424">
        <v>19298</v>
      </c>
      <c r="C7424" t="s">
        <v>39</v>
      </c>
      <c r="D7424" s="3">
        <v>0.1</v>
      </c>
      <c r="E7424">
        <v>32.979999999999997</v>
      </c>
      <c r="F7424">
        <v>5.5</v>
      </c>
      <c r="G7424">
        <v>2141</v>
      </c>
      <c r="H7424" t="s">
        <v>4030</v>
      </c>
      <c r="I7424" t="s">
        <v>29</v>
      </c>
      <c r="J7424" t="s">
        <v>66</v>
      </c>
      <c r="K7424" t="s">
        <v>54</v>
      </c>
      <c r="L7424" t="s">
        <v>181</v>
      </c>
      <c r="M7424" t="s">
        <v>33</v>
      </c>
      <c r="N7424" t="s">
        <v>618</v>
      </c>
      <c r="O7424">
        <v>0.75</v>
      </c>
      <c r="P7424" t="s">
        <v>45</v>
      </c>
      <c r="Q7424" t="s">
        <v>644</v>
      </c>
      <c r="R7424" t="s">
        <v>3857</v>
      </c>
      <c r="S7424">
        <v>81301</v>
      </c>
      <c r="T7424" s="1">
        <v>41432</v>
      </c>
      <c r="U7424" s="1">
        <v>41435</v>
      </c>
      <c r="V7424" s="3">
        <v>-102.16</v>
      </c>
      <c r="W7424">
        <v>2</v>
      </c>
      <c r="X7424" s="2">
        <v>62.16</v>
      </c>
      <c r="Y7424">
        <v>87574</v>
      </c>
      <c r="Z7424" t="s">
        <v>189</v>
      </c>
      <c r="AA7424">
        <v>2013</v>
      </c>
      <c r="AB7424" t="str">
        <f>IF(samplesuperstore_cleaned[[#This Row],[discount]]=0,"0%",IF(samplesuperstore_cleaned[[#This Row],[discount]]=0.02,"1-2%",IF(samplesuperstore_cleaned[[#This Row],[discount]]&lt;=0.04,"3-4%",IF(samplesuperstore_cleaned[[#This Row],[discount]]&lt;=0.06,"5-6%",IF(samplesuperstore_cleaned[[#This Row],[discount]]=0.08,"7-8%","9-10%")))))</f>
        <v>9-10%</v>
      </c>
    </row>
    <row r="7425" spans="1:28" x14ac:dyDescent="0.3">
      <c r="A7425">
        <v>4733</v>
      </c>
      <c r="B7425">
        <v>25768</v>
      </c>
      <c r="C7425" t="s">
        <v>39</v>
      </c>
      <c r="D7425" s="3">
        <v>0</v>
      </c>
      <c r="E7425">
        <v>5.98</v>
      </c>
      <c r="F7425">
        <v>4.38</v>
      </c>
      <c r="G7425">
        <v>1757</v>
      </c>
      <c r="H7425" t="s">
        <v>3548</v>
      </c>
      <c r="I7425" t="s">
        <v>29</v>
      </c>
      <c r="J7425" t="s">
        <v>244</v>
      </c>
      <c r="K7425" t="s">
        <v>54</v>
      </c>
      <c r="L7425" t="s">
        <v>181</v>
      </c>
      <c r="M7425" t="s">
        <v>52</v>
      </c>
      <c r="N7425" t="s">
        <v>2142</v>
      </c>
      <c r="O7425">
        <v>0.75</v>
      </c>
      <c r="P7425" t="s">
        <v>84</v>
      </c>
      <c r="Q7425" t="s">
        <v>85</v>
      </c>
      <c r="R7425" t="s">
        <v>2358</v>
      </c>
      <c r="S7425">
        <v>1607</v>
      </c>
      <c r="T7425" s="1">
        <v>41037</v>
      </c>
      <c r="U7425" s="1">
        <v>41038</v>
      </c>
      <c r="V7425" s="3">
        <v>-102.25</v>
      </c>
      <c r="W7425">
        <v>11</v>
      </c>
      <c r="X7425" s="2">
        <v>70.069999999999993</v>
      </c>
      <c r="Y7425">
        <v>90180</v>
      </c>
      <c r="Z7425" t="s">
        <v>38</v>
      </c>
      <c r="AA7425">
        <v>2012</v>
      </c>
      <c r="AB7425" t="str">
        <f>IF(samplesuperstore_cleaned[[#This Row],[discount]]=0,"0%",IF(samplesuperstore_cleaned[[#This Row],[discount]]=0.02,"1-2%",IF(samplesuperstore_cleaned[[#This Row],[discount]]&lt;=0.04,"3-4%",IF(samplesuperstore_cleaned[[#This Row],[discount]]&lt;=0.06,"5-6%",IF(samplesuperstore_cleaned[[#This Row],[discount]]=0.08,"7-8%","9-10%")))))</f>
        <v>0%</v>
      </c>
    </row>
    <row r="7426" spans="1:28" x14ac:dyDescent="0.3">
      <c r="A7426">
        <v>4584</v>
      </c>
      <c r="B7426">
        <v>20772</v>
      </c>
      <c r="C7426" t="s">
        <v>27</v>
      </c>
      <c r="D7426" s="3">
        <v>0.03</v>
      </c>
      <c r="E7426">
        <v>95.99</v>
      </c>
      <c r="F7426">
        <v>4.9000000000000004</v>
      </c>
      <c r="G7426">
        <v>1721</v>
      </c>
      <c r="H7426" t="s">
        <v>3495</v>
      </c>
      <c r="I7426" t="s">
        <v>29</v>
      </c>
      <c r="J7426" t="s">
        <v>30</v>
      </c>
      <c r="K7426" t="s">
        <v>54</v>
      </c>
      <c r="L7426" t="s">
        <v>55</v>
      </c>
      <c r="M7426" t="s">
        <v>33</v>
      </c>
      <c r="N7426" t="s">
        <v>630</v>
      </c>
      <c r="O7426">
        <v>0.56000000000000005</v>
      </c>
      <c r="P7426" t="s">
        <v>260</v>
      </c>
      <c r="Q7426" t="s">
        <v>2073</v>
      </c>
      <c r="R7426" t="s">
        <v>3496</v>
      </c>
      <c r="S7426">
        <v>72401</v>
      </c>
      <c r="T7426" s="1">
        <v>40882</v>
      </c>
      <c r="U7426" s="1">
        <v>40884</v>
      </c>
      <c r="V7426" s="3">
        <v>-102.33999999999999</v>
      </c>
      <c r="W7426">
        <v>10</v>
      </c>
      <c r="X7426" s="2">
        <v>831.01</v>
      </c>
      <c r="Y7426">
        <v>90791</v>
      </c>
      <c r="Z7426" t="s">
        <v>72</v>
      </c>
      <c r="AA7426">
        <v>2011</v>
      </c>
      <c r="AB7426" t="str">
        <f>IF(samplesuperstore_cleaned[[#This Row],[discount]]=0,"0%",IF(samplesuperstore_cleaned[[#This Row],[discount]]=0.02,"1-2%",IF(samplesuperstore_cleaned[[#This Row],[discount]]&lt;=0.04,"3-4%",IF(samplesuperstore_cleaned[[#This Row],[discount]]&lt;=0.06,"5-6%",IF(samplesuperstore_cleaned[[#This Row],[discount]]=0.08,"7-8%","9-10%")))))</f>
        <v>3-4%</v>
      </c>
    </row>
    <row r="7427" spans="1:28" x14ac:dyDescent="0.3">
      <c r="A7427">
        <v>4984</v>
      </c>
      <c r="B7427">
        <v>20746</v>
      </c>
      <c r="C7427" t="s">
        <v>27</v>
      </c>
      <c r="D7427" s="3">
        <v>0.03</v>
      </c>
      <c r="E7427">
        <v>4.9800000000000004</v>
      </c>
      <c r="F7427">
        <v>6.07</v>
      </c>
      <c r="G7427">
        <v>1836</v>
      </c>
      <c r="H7427" t="s">
        <v>3645</v>
      </c>
      <c r="I7427" t="s">
        <v>29</v>
      </c>
      <c r="J7427" t="s">
        <v>66</v>
      </c>
      <c r="K7427" t="s">
        <v>31</v>
      </c>
      <c r="L7427" t="s">
        <v>49</v>
      </c>
      <c r="M7427" t="s">
        <v>33</v>
      </c>
      <c r="N7427" t="s">
        <v>432</v>
      </c>
      <c r="O7427">
        <v>0.36</v>
      </c>
      <c r="P7427" t="s">
        <v>45</v>
      </c>
      <c r="Q7427" t="s">
        <v>70</v>
      </c>
      <c r="R7427" t="s">
        <v>715</v>
      </c>
      <c r="S7427">
        <v>94110</v>
      </c>
      <c r="T7427" s="1">
        <v>40627</v>
      </c>
      <c r="U7427" s="1">
        <v>40630</v>
      </c>
      <c r="V7427" s="3">
        <v>-102.36</v>
      </c>
      <c r="W7427">
        <v>8</v>
      </c>
      <c r="X7427" s="2">
        <v>40.5</v>
      </c>
      <c r="Y7427">
        <v>86602</v>
      </c>
      <c r="Z7427" t="s">
        <v>165</v>
      </c>
      <c r="AA7427">
        <v>2011</v>
      </c>
      <c r="AB7427" t="str">
        <f>IF(samplesuperstore_cleaned[[#This Row],[discount]]=0,"0%",IF(samplesuperstore_cleaned[[#This Row],[discount]]=0.02,"1-2%",IF(samplesuperstore_cleaned[[#This Row],[discount]]&lt;=0.04,"3-4%",IF(samplesuperstore_cleaned[[#This Row],[discount]]&lt;=0.06,"5-6%",IF(samplesuperstore_cleaned[[#This Row],[discount]]=0.08,"7-8%","9-10%")))))</f>
        <v>3-4%</v>
      </c>
    </row>
    <row r="7428" spans="1:28" x14ac:dyDescent="0.3">
      <c r="A7428">
        <v>2528</v>
      </c>
      <c r="B7428">
        <v>19836</v>
      </c>
      <c r="C7428" t="s">
        <v>57</v>
      </c>
      <c r="D7428" s="3">
        <v>7.0000000000000007E-2</v>
      </c>
      <c r="E7428">
        <v>20.99</v>
      </c>
      <c r="F7428">
        <v>4.8099999999999996</v>
      </c>
      <c r="G7428">
        <v>972</v>
      </c>
      <c r="H7428" t="s">
        <v>2397</v>
      </c>
      <c r="I7428" t="s">
        <v>29</v>
      </c>
      <c r="J7428" t="s">
        <v>30</v>
      </c>
      <c r="K7428" t="s">
        <v>54</v>
      </c>
      <c r="L7428" t="s">
        <v>55</v>
      </c>
      <c r="M7428" t="s">
        <v>154</v>
      </c>
      <c r="N7428" t="s">
        <v>942</v>
      </c>
      <c r="O7428">
        <v>0.57999999999999996</v>
      </c>
      <c r="P7428" t="s">
        <v>45</v>
      </c>
      <c r="Q7428" t="s">
        <v>70</v>
      </c>
      <c r="R7428" t="s">
        <v>2398</v>
      </c>
      <c r="S7428">
        <v>92503</v>
      </c>
      <c r="T7428" s="1">
        <v>41316</v>
      </c>
      <c r="U7428" s="1">
        <v>41317</v>
      </c>
      <c r="V7428" s="3">
        <v>-102.432</v>
      </c>
      <c r="W7428">
        <v>1</v>
      </c>
      <c r="X7428" s="2">
        <v>19.47</v>
      </c>
      <c r="Y7428">
        <v>87265</v>
      </c>
      <c r="Z7428" t="s">
        <v>112</v>
      </c>
      <c r="AA7428">
        <v>2013</v>
      </c>
      <c r="AB7428" t="str">
        <f>IF(samplesuperstore_cleaned[[#This Row],[discount]]=0,"0%",IF(samplesuperstore_cleaned[[#This Row],[discount]]=0.02,"1-2%",IF(samplesuperstore_cleaned[[#This Row],[discount]]&lt;=0.04,"3-4%",IF(samplesuperstore_cleaned[[#This Row],[discount]]&lt;=0.06,"5-6%",IF(samplesuperstore_cleaned[[#This Row],[discount]]=0.08,"7-8%","9-10%")))))</f>
        <v>9-10%</v>
      </c>
    </row>
    <row r="7429" spans="1:28" x14ac:dyDescent="0.3">
      <c r="A7429">
        <v>573</v>
      </c>
      <c r="B7429">
        <v>26303</v>
      </c>
      <c r="C7429" t="s">
        <v>57</v>
      </c>
      <c r="D7429" s="3">
        <v>0.05</v>
      </c>
      <c r="E7429">
        <v>119.99</v>
      </c>
      <c r="F7429">
        <v>56.14</v>
      </c>
      <c r="G7429">
        <v>218</v>
      </c>
      <c r="H7429" t="s">
        <v>825</v>
      </c>
      <c r="I7429" t="s">
        <v>61</v>
      </c>
      <c r="J7429" t="s">
        <v>244</v>
      </c>
      <c r="K7429" t="s">
        <v>54</v>
      </c>
      <c r="L7429" t="s">
        <v>62</v>
      </c>
      <c r="M7429" t="s">
        <v>90</v>
      </c>
      <c r="N7429" t="s">
        <v>540</v>
      </c>
      <c r="O7429">
        <v>0.39</v>
      </c>
      <c r="P7429" t="s">
        <v>45</v>
      </c>
      <c r="Q7429" t="s">
        <v>523</v>
      </c>
      <c r="R7429" t="s">
        <v>826</v>
      </c>
      <c r="S7429">
        <v>84107</v>
      </c>
      <c r="T7429" s="1">
        <v>40521</v>
      </c>
      <c r="U7429" s="1">
        <v>40523</v>
      </c>
      <c r="V7429" s="3">
        <v>-102.5121</v>
      </c>
      <c r="W7429">
        <v>6</v>
      </c>
      <c r="X7429" s="2">
        <v>730.37</v>
      </c>
      <c r="Y7429">
        <v>88048</v>
      </c>
      <c r="Z7429" t="s">
        <v>72</v>
      </c>
      <c r="AA7429">
        <v>2010</v>
      </c>
      <c r="AB7429" t="str">
        <f>IF(samplesuperstore_cleaned[[#This Row],[discount]]=0,"0%",IF(samplesuperstore_cleaned[[#This Row],[discount]]=0.02,"1-2%",IF(samplesuperstore_cleaned[[#This Row],[discount]]&lt;=0.04,"3-4%",IF(samplesuperstore_cleaned[[#This Row],[discount]]&lt;=0.06,"5-6%",IF(samplesuperstore_cleaned[[#This Row],[discount]]=0.08,"7-8%","9-10%")))))</f>
        <v>5-6%</v>
      </c>
    </row>
    <row r="7430" spans="1:28" x14ac:dyDescent="0.3">
      <c r="A7430">
        <v>6462</v>
      </c>
      <c r="B7430">
        <v>19497</v>
      </c>
      <c r="C7430" t="s">
        <v>78</v>
      </c>
      <c r="D7430" s="3">
        <v>0.06</v>
      </c>
      <c r="E7430">
        <v>6.48</v>
      </c>
      <c r="F7430">
        <v>9.5399999999999991</v>
      </c>
      <c r="G7430">
        <v>2380</v>
      </c>
      <c r="H7430" t="s">
        <v>4320</v>
      </c>
      <c r="I7430" t="s">
        <v>29</v>
      </c>
      <c r="J7430" t="s">
        <v>114</v>
      </c>
      <c r="K7430" t="s">
        <v>31</v>
      </c>
      <c r="L7430" t="s">
        <v>49</v>
      </c>
      <c r="M7430" t="s">
        <v>33</v>
      </c>
      <c r="N7430" t="s">
        <v>1024</v>
      </c>
      <c r="O7430">
        <v>0.37</v>
      </c>
      <c r="P7430" t="s">
        <v>35</v>
      </c>
      <c r="Q7430" t="s">
        <v>761</v>
      </c>
      <c r="R7430" t="s">
        <v>4321</v>
      </c>
      <c r="S7430">
        <v>49505</v>
      </c>
      <c r="T7430" s="1">
        <v>40779</v>
      </c>
      <c r="U7430" s="1">
        <v>40779</v>
      </c>
      <c r="V7430" s="3">
        <v>-102.64279999999999</v>
      </c>
      <c r="W7430">
        <v>16</v>
      </c>
      <c r="X7430" s="2">
        <v>106.69</v>
      </c>
      <c r="Y7430">
        <v>86656</v>
      </c>
      <c r="Z7430" t="s">
        <v>107</v>
      </c>
      <c r="AA7430">
        <v>2011</v>
      </c>
      <c r="AB7430" t="str">
        <f>IF(samplesuperstore_cleaned[[#This Row],[discount]]=0,"0%",IF(samplesuperstore_cleaned[[#This Row],[discount]]=0.02,"1-2%",IF(samplesuperstore_cleaned[[#This Row],[discount]]&lt;=0.04,"3-4%",IF(samplesuperstore_cleaned[[#This Row],[discount]]&lt;=0.06,"5-6%",IF(samplesuperstore_cleaned[[#This Row],[discount]]=0.08,"7-8%","9-10%")))))</f>
        <v>5-6%</v>
      </c>
    </row>
    <row r="7431" spans="1:28" x14ac:dyDescent="0.3">
      <c r="A7431">
        <v>7219</v>
      </c>
      <c r="B7431">
        <v>26031</v>
      </c>
      <c r="C7431" t="s">
        <v>60</v>
      </c>
      <c r="D7431" s="3">
        <v>0.05</v>
      </c>
      <c r="E7431">
        <v>212.6</v>
      </c>
      <c r="F7431">
        <v>52.2</v>
      </c>
      <c r="G7431">
        <v>2638</v>
      </c>
      <c r="H7431" t="s">
        <v>4637</v>
      </c>
      <c r="I7431" t="s">
        <v>61</v>
      </c>
      <c r="J7431" t="s">
        <v>244</v>
      </c>
      <c r="K7431" t="s">
        <v>67</v>
      </c>
      <c r="L7431" t="s">
        <v>95</v>
      </c>
      <c r="M7431" t="s">
        <v>90</v>
      </c>
      <c r="N7431" t="s">
        <v>1378</v>
      </c>
      <c r="O7431">
        <v>0.64</v>
      </c>
      <c r="P7431" t="s">
        <v>45</v>
      </c>
      <c r="Q7431" t="s">
        <v>2278</v>
      </c>
      <c r="R7431" t="s">
        <v>4638</v>
      </c>
      <c r="S7431">
        <v>83704</v>
      </c>
      <c r="T7431" s="1">
        <v>41202</v>
      </c>
      <c r="U7431" s="1">
        <v>41206</v>
      </c>
      <c r="V7431" s="3">
        <v>-102.64320000000001</v>
      </c>
      <c r="W7431">
        <v>1</v>
      </c>
      <c r="X7431" s="2">
        <v>181.96</v>
      </c>
      <c r="Y7431">
        <v>90957</v>
      </c>
      <c r="Z7431" t="s">
        <v>87</v>
      </c>
      <c r="AA7431">
        <v>2012</v>
      </c>
      <c r="AB7431" t="str">
        <f>IF(samplesuperstore_cleaned[[#This Row],[discount]]=0,"0%",IF(samplesuperstore_cleaned[[#This Row],[discount]]=0.02,"1-2%",IF(samplesuperstore_cleaned[[#This Row],[discount]]&lt;=0.04,"3-4%",IF(samplesuperstore_cleaned[[#This Row],[discount]]&lt;=0.06,"5-6%",IF(samplesuperstore_cleaned[[#This Row],[discount]]=0.08,"7-8%","9-10%")))))</f>
        <v>5-6%</v>
      </c>
    </row>
    <row r="7432" spans="1:28" x14ac:dyDescent="0.3">
      <c r="A7432">
        <v>2521</v>
      </c>
      <c r="B7432">
        <v>25093</v>
      </c>
      <c r="C7432" t="s">
        <v>57</v>
      </c>
      <c r="D7432" s="3">
        <v>0</v>
      </c>
      <c r="E7432">
        <v>170.98</v>
      </c>
      <c r="F7432">
        <v>35.89</v>
      </c>
      <c r="G7432">
        <v>970</v>
      </c>
      <c r="H7432" t="s">
        <v>2396</v>
      </c>
      <c r="I7432" t="s">
        <v>61</v>
      </c>
      <c r="J7432" t="s">
        <v>244</v>
      </c>
      <c r="K7432" t="s">
        <v>67</v>
      </c>
      <c r="L7432" t="s">
        <v>89</v>
      </c>
      <c r="M7432" t="s">
        <v>90</v>
      </c>
      <c r="N7432" t="s">
        <v>940</v>
      </c>
      <c r="O7432">
        <v>0.66</v>
      </c>
      <c r="P7432" t="s">
        <v>260</v>
      </c>
      <c r="Q7432" t="s">
        <v>261</v>
      </c>
      <c r="R7432" t="s">
        <v>1525</v>
      </c>
      <c r="S7432">
        <v>24281</v>
      </c>
      <c r="T7432" s="1">
        <v>40471</v>
      </c>
      <c r="U7432" s="1">
        <v>40472</v>
      </c>
      <c r="V7432" s="3">
        <v>-102.66200000000001</v>
      </c>
      <c r="W7432">
        <v>8</v>
      </c>
      <c r="X7432" s="2">
        <v>1452.18</v>
      </c>
      <c r="Y7432">
        <v>86173</v>
      </c>
      <c r="Z7432" t="s">
        <v>87</v>
      </c>
      <c r="AA7432">
        <v>2010</v>
      </c>
      <c r="AB7432" t="str">
        <f>IF(samplesuperstore_cleaned[[#This Row],[discount]]=0,"0%",IF(samplesuperstore_cleaned[[#This Row],[discount]]=0.02,"1-2%",IF(samplesuperstore_cleaned[[#This Row],[discount]]&lt;=0.04,"3-4%",IF(samplesuperstore_cleaned[[#This Row],[discount]]&lt;=0.06,"5-6%",IF(samplesuperstore_cleaned[[#This Row],[discount]]=0.08,"7-8%","9-10%")))))</f>
        <v>0%</v>
      </c>
    </row>
    <row r="7433" spans="1:28" x14ac:dyDescent="0.3">
      <c r="A7433">
        <v>5813</v>
      </c>
      <c r="B7433">
        <v>20119</v>
      </c>
      <c r="C7433" t="s">
        <v>27</v>
      </c>
      <c r="D7433" s="3">
        <v>0.06</v>
      </c>
      <c r="E7433">
        <v>6.48</v>
      </c>
      <c r="F7433">
        <v>8.4</v>
      </c>
      <c r="G7433">
        <v>2130</v>
      </c>
      <c r="H7433" t="s">
        <v>4016</v>
      </c>
      <c r="I7433" t="s">
        <v>29</v>
      </c>
      <c r="J7433" t="s">
        <v>66</v>
      </c>
      <c r="K7433" t="s">
        <v>31</v>
      </c>
      <c r="L7433" t="s">
        <v>49</v>
      </c>
      <c r="M7433" t="s">
        <v>33</v>
      </c>
      <c r="N7433" t="s">
        <v>1793</v>
      </c>
      <c r="O7433">
        <v>0.37</v>
      </c>
      <c r="P7433" t="s">
        <v>35</v>
      </c>
      <c r="Q7433" t="s">
        <v>807</v>
      </c>
      <c r="R7433" t="s">
        <v>4017</v>
      </c>
      <c r="S7433">
        <v>63031</v>
      </c>
      <c r="T7433" s="1">
        <v>40891</v>
      </c>
      <c r="U7433" s="1">
        <v>40893</v>
      </c>
      <c r="V7433" s="3">
        <v>-102.69</v>
      </c>
      <c r="W7433">
        <v>21</v>
      </c>
      <c r="X7433" s="2">
        <v>136.94999999999999</v>
      </c>
      <c r="Y7433">
        <v>90082</v>
      </c>
      <c r="Z7433" t="s">
        <v>72</v>
      </c>
      <c r="AA7433">
        <v>2011</v>
      </c>
      <c r="AB7433" t="str">
        <f>IF(samplesuperstore_cleaned[[#This Row],[discount]]=0,"0%",IF(samplesuperstore_cleaned[[#This Row],[discount]]=0.02,"1-2%",IF(samplesuperstore_cleaned[[#This Row],[discount]]&lt;=0.04,"3-4%",IF(samplesuperstore_cleaned[[#This Row],[discount]]&lt;=0.06,"5-6%",IF(samplesuperstore_cleaned[[#This Row],[discount]]=0.08,"7-8%","9-10%")))))</f>
        <v>5-6%</v>
      </c>
    </row>
    <row r="7434" spans="1:28" x14ac:dyDescent="0.3">
      <c r="A7434">
        <v>8473</v>
      </c>
      <c r="B7434">
        <v>18500</v>
      </c>
      <c r="C7434" t="s">
        <v>39</v>
      </c>
      <c r="D7434" s="3">
        <v>0.08</v>
      </c>
      <c r="E7434">
        <v>5.98</v>
      </c>
      <c r="F7434">
        <v>4.6900000000000004</v>
      </c>
      <c r="G7434">
        <v>3076</v>
      </c>
      <c r="H7434" t="s">
        <v>5132</v>
      </c>
      <c r="I7434" t="s">
        <v>29</v>
      </c>
      <c r="J7434" t="s">
        <v>244</v>
      </c>
      <c r="K7434" t="s">
        <v>31</v>
      </c>
      <c r="L7434" t="s">
        <v>158</v>
      </c>
      <c r="M7434" t="s">
        <v>33</v>
      </c>
      <c r="N7434" t="s">
        <v>1402</v>
      </c>
      <c r="O7434">
        <v>0.68</v>
      </c>
      <c r="P7434" t="s">
        <v>84</v>
      </c>
      <c r="Q7434" t="s">
        <v>394</v>
      </c>
      <c r="R7434" t="s">
        <v>5133</v>
      </c>
      <c r="S7434">
        <v>44224</v>
      </c>
      <c r="T7434" s="1">
        <v>41184</v>
      </c>
      <c r="U7434" s="1">
        <v>41186</v>
      </c>
      <c r="V7434" s="3">
        <v>-102.762</v>
      </c>
      <c r="W7434">
        <v>13</v>
      </c>
      <c r="X7434" s="2">
        <v>73.78</v>
      </c>
      <c r="Y7434">
        <v>88247</v>
      </c>
      <c r="Z7434" t="s">
        <v>87</v>
      </c>
      <c r="AA7434">
        <v>2012</v>
      </c>
      <c r="AB7434" t="str">
        <f>IF(samplesuperstore_cleaned[[#This Row],[discount]]=0,"0%",IF(samplesuperstore_cleaned[[#This Row],[discount]]=0.02,"1-2%",IF(samplesuperstore_cleaned[[#This Row],[discount]]&lt;=0.04,"3-4%",IF(samplesuperstore_cleaned[[#This Row],[discount]]&lt;=0.06,"5-6%",IF(samplesuperstore_cleaned[[#This Row],[discount]]=0.08,"7-8%","9-10%")))))</f>
        <v>7-8%</v>
      </c>
    </row>
    <row r="7435" spans="1:28" x14ac:dyDescent="0.3">
      <c r="A7435">
        <v>7518</v>
      </c>
      <c r="B7435">
        <v>22949</v>
      </c>
      <c r="C7435" t="s">
        <v>57</v>
      </c>
      <c r="D7435" s="3">
        <v>0.08</v>
      </c>
      <c r="E7435">
        <v>9.98</v>
      </c>
      <c r="F7435">
        <v>12.52</v>
      </c>
      <c r="G7435">
        <v>2745</v>
      </c>
      <c r="H7435" t="s">
        <v>4759</v>
      </c>
      <c r="I7435" t="s">
        <v>29</v>
      </c>
      <c r="J7435" t="s">
        <v>30</v>
      </c>
      <c r="K7435" t="s">
        <v>67</v>
      </c>
      <c r="L7435" t="s">
        <v>104</v>
      </c>
      <c r="M7435" t="s">
        <v>33</v>
      </c>
      <c r="N7435" t="s">
        <v>1890</v>
      </c>
      <c r="O7435">
        <v>0.56999999999999995</v>
      </c>
      <c r="P7435" t="s">
        <v>45</v>
      </c>
      <c r="Q7435" t="s">
        <v>764</v>
      </c>
      <c r="R7435" t="s">
        <v>4760</v>
      </c>
      <c r="S7435">
        <v>85224</v>
      </c>
      <c r="T7435" s="1">
        <v>41310</v>
      </c>
      <c r="U7435" s="1">
        <v>41312</v>
      </c>
      <c r="V7435" s="3">
        <v>-102.93</v>
      </c>
      <c r="W7435">
        <v>4</v>
      </c>
      <c r="X7435" s="2">
        <v>40.06</v>
      </c>
      <c r="Y7435">
        <v>86188</v>
      </c>
      <c r="Z7435" t="s">
        <v>112</v>
      </c>
      <c r="AA7435">
        <v>2013</v>
      </c>
      <c r="AB7435" t="str">
        <f>IF(samplesuperstore_cleaned[[#This Row],[discount]]=0,"0%",IF(samplesuperstore_cleaned[[#This Row],[discount]]=0.02,"1-2%",IF(samplesuperstore_cleaned[[#This Row],[discount]]&lt;=0.04,"3-4%",IF(samplesuperstore_cleaned[[#This Row],[discount]]&lt;=0.06,"5-6%",IF(samplesuperstore_cleaned[[#This Row],[discount]]=0.08,"7-8%","9-10%")))))</f>
        <v>7-8%</v>
      </c>
    </row>
    <row r="7436" spans="1:28" x14ac:dyDescent="0.3">
      <c r="A7436">
        <v>7526</v>
      </c>
      <c r="B7436">
        <v>4949</v>
      </c>
      <c r="C7436" t="s">
        <v>57</v>
      </c>
      <c r="D7436" s="3">
        <v>0.08</v>
      </c>
      <c r="E7436">
        <v>9.98</v>
      </c>
      <c r="F7436">
        <v>12.52</v>
      </c>
      <c r="G7436">
        <v>2747</v>
      </c>
      <c r="H7436" t="s">
        <v>4762</v>
      </c>
      <c r="I7436" t="s">
        <v>29</v>
      </c>
      <c r="J7436" t="s">
        <v>30</v>
      </c>
      <c r="K7436" t="s">
        <v>67</v>
      </c>
      <c r="L7436" t="s">
        <v>104</v>
      </c>
      <c r="M7436" t="s">
        <v>33</v>
      </c>
      <c r="N7436" t="s">
        <v>1890</v>
      </c>
      <c r="O7436">
        <v>0.56999999999999995</v>
      </c>
      <c r="P7436" t="s">
        <v>84</v>
      </c>
      <c r="Q7436" t="s">
        <v>125</v>
      </c>
      <c r="R7436" t="s">
        <v>167</v>
      </c>
      <c r="S7436">
        <v>10115</v>
      </c>
      <c r="T7436" s="1">
        <v>40214</v>
      </c>
      <c r="U7436" s="1">
        <v>40216</v>
      </c>
      <c r="V7436" s="3">
        <v>-102.93</v>
      </c>
      <c r="W7436">
        <v>15</v>
      </c>
      <c r="X7436" s="2">
        <v>150.24</v>
      </c>
      <c r="Y7436">
        <v>35200</v>
      </c>
      <c r="Z7436" t="s">
        <v>112</v>
      </c>
      <c r="AA7436">
        <v>2010</v>
      </c>
      <c r="AB7436" t="str">
        <f>IF(samplesuperstore_cleaned[[#This Row],[discount]]=0,"0%",IF(samplesuperstore_cleaned[[#This Row],[discount]]=0.02,"1-2%",IF(samplesuperstore_cleaned[[#This Row],[discount]]&lt;=0.04,"3-4%",IF(samplesuperstore_cleaned[[#This Row],[discount]]&lt;=0.06,"5-6%",IF(samplesuperstore_cleaned[[#This Row],[discount]]=0.08,"7-8%","9-10%")))))</f>
        <v>7-8%</v>
      </c>
    </row>
    <row r="7437" spans="1:28" x14ac:dyDescent="0.3">
      <c r="A7437">
        <v>1394</v>
      </c>
      <c r="B7437">
        <v>21717</v>
      </c>
      <c r="C7437" t="s">
        <v>27</v>
      </c>
      <c r="D7437" s="3">
        <v>0.02</v>
      </c>
      <c r="E7437">
        <v>3.98</v>
      </c>
      <c r="F7437">
        <v>5.26</v>
      </c>
      <c r="G7437">
        <v>546</v>
      </c>
      <c r="H7437" t="s">
        <v>1623</v>
      </c>
      <c r="I7437" t="s">
        <v>29</v>
      </c>
      <c r="J7437" t="s">
        <v>30</v>
      </c>
      <c r="K7437" t="s">
        <v>31</v>
      </c>
      <c r="L7437" t="s">
        <v>138</v>
      </c>
      <c r="M7437" t="s">
        <v>33</v>
      </c>
      <c r="N7437" t="s">
        <v>751</v>
      </c>
      <c r="O7437">
        <v>0.38</v>
      </c>
      <c r="P7437" t="s">
        <v>35</v>
      </c>
      <c r="Q7437" t="s">
        <v>255</v>
      </c>
      <c r="R7437" t="s">
        <v>1322</v>
      </c>
      <c r="S7437">
        <v>78666</v>
      </c>
      <c r="T7437" s="1">
        <v>41353</v>
      </c>
      <c r="U7437" s="1">
        <v>41355</v>
      </c>
      <c r="V7437" s="3">
        <v>-103.21250000000001</v>
      </c>
      <c r="W7437">
        <v>8</v>
      </c>
      <c r="X7437" s="2">
        <v>34.35</v>
      </c>
      <c r="Y7437">
        <v>86255</v>
      </c>
      <c r="Z7437" t="s">
        <v>165</v>
      </c>
      <c r="AA7437">
        <v>2013</v>
      </c>
      <c r="AB7437" t="str">
        <f>IF(samplesuperstore_cleaned[[#This Row],[discount]]=0,"0%",IF(samplesuperstore_cleaned[[#This Row],[discount]]=0.02,"1-2%",IF(samplesuperstore_cleaned[[#This Row],[discount]]&lt;=0.04,"3-4%",IF(samplesuperstore_cleaned[[#This Row],[discount]]&lt;=0.06,"5-6%",IF(samplesuperstore_cleaned[[#This Row],[discount]]=0.08,"7-8%","9-10%")))))</f>
        <v>1-2%</v>
      </c>
    </row>
    <row r="7438" spans="1:28" x14ac:dyDescent="0.3">
      <c r="A7438">
        <v>7384</v>
      </c>
      <c r="B7438">
        <v>21580</v>
      </c>
      <c r="C7438" t="s">
        <v>78</v>
      </c>
      <c r="D7438" s="3">
        <v>0.06</v>
      </c>
      <c r="E7438">
        <v>4.9800000000000004</v>
      </c>
      <c r="F7438">
        <v>4.95</v>
      </c>
      <c r="G7438">
        <v>2699</v>
      </c>
      <c r="H7438" t="s">
        <v>4700</v>
      </c>
      <c r="I7438" t="s">
        <v>29</v>
      </c>
      <c r="J7438" t="s">
        <v>30</v>
      </c>
      <c r="K7438" t="s">
        <v>31</v>
      </c>
      <c r="L7438" t="s">
        <v>138</v>
      </c>
      <c r="M7438" t="s">
        <v>33</v>
      </c>
      <c r="N7438" t="s">
        <v>1551</v>
      </c>
      <c r="O7438">
        <v>0.37</v>
      </c>
      <c r="P7438" t="s">
        <v>45</v>
      </c>
      <c r="Q7438" t="s">
        <v>764</v>
      </c>
      <c r="R7438" t="s">
        <v>4701</v>
      </c>
      <c r="S7438">
        <v>86442</v>
      </c>
      <c r="T7438" s="1">
        <v>40320</v>
      </c>
      <c r="U7438" s="1">
        <v>40322</v>
      </c>
      <c r="V7438" s="3">
        <v>-103.224</v>
      </c>
      <c r="W7438">
        <v>16</v>
      </c>
      <c r="X7438" s="2">
        <v>78.989999999999995</v>
      </c>
      <c r="Y7438">
        <v>87677</v>
      </c>
      <c r="Z7438" t="s">
        <v>38</v>
      </c>
      <c r="AA7438">
        <v>2010</v>
      </c>
      <c r="AB7438" t="str">
        <f>IF(samplesuperstore_cleaned[[#This Row],[discount]]=0,"0%",IF(samplesuperstore_cleaned[[#This Row],[discount]]=0.02,"1-2%",IF(samplesuperstore_cleaned[[#This Row],[discount]]&lt;=0.04,"3-4%",IF(samplesuperstore_cleaned[[#This Row],[discount]]&lt;=0.06,"5-6%",IF(samplesuperstore_cleaned[[#This Row],[discount]]=0.08,"7-8%","9-10%")))))</f>
        <v>5-6%</v>
      </c>
    </row>
    <row r="7439" spans="1:28" x14ac:dyDescent="0.3">
      <c r="A7439">
        <v>338</v>
      </c>
      <c r="B7439">
        <v>21183</v>
      </c>
      <c r="C7439" t="s">
        <v>57</v>
      </c>
      <c r="D7439" s="3">
        <v>0.08</v>
      </c>
      <c r="E7439">
        <v>27.48</v>
      </c>
      <c r="F7439">
        <v>4</v>
      </c>
      <c r="G7439">
        <v>122</v>
      </c>
      <c r="H7439" t="s">
        <v>535</v>
      </c>
      <c r="I7439" t="s">
        <v>29</v>
      </c>
      <c r="J7439" t="s">
        <v>66</v>
      </c>
      <c r="K7439" t="s">
        <v>54</v>
      </c>
      <c r="L7439" t="s">
        <v>181</v>
      </c>
      <c r="M7439" t="s">
        <v>33</v>
      </c>
      <c r="N7439" t="s">
        <v>538</v>
      </c>
      <c r="O7439">
        <v>0.75</v>
      </c>
      <c r="P7439" t="s">
        <v>45</v>
      </c>
      <c r="Q7439" t="s">
        <v>70</v>
      </c>
      <c r="R7439" t="s">
        <v>537</v>
      </c>
      <c r="S7439">
        <v>93277</v>
      </c>
      <c r="T7439" s="1">
        <v>41029</v>
      </c>
      <c r="U7439" s="1">
        <v>41030</v>
      </c>
      <c r="V7439" s="3">
        <v>-103.23</v>
      </c>
      <c r="W7439">
        <v>1</v>
      </c>
      <c r="X7439" s="2">
        <v>26.28</v>
      </c>
      <c r="Y7439">
        <v>90671</v>
      </c>
      <c r="Z7439" t="s">
        <v>127</v>
      </c>
      <c r="AA7439">
        <v>2012</v>
      </c>
      <c r="AB7439" t="str">
        <f>IF(samplesuperstore_cleaned[[#This Row],[discount]]=0,"0%",IF(samplesuperstore_cleaned[[#This Row],[discount]]=0.02,"1-2%",IF(samplesuperstore_cleaned[[#This Row],[discount]]&lt;=0.04,"3-4%",IF(samplesuperstore_cleaned[[#This Row],[discount]]&lt;=0.06,"5-6%",IF(samplesuperstore_cleaned[[#This Row],[discount]]=0.08,"7-8%","9-10%")))))</f>
        <v>7-8%</v>
      </c>
    </row>
    <row r="7440" spans="1:28" x14ac:dyDescent="0.3">
      <c r="A7440">
        <v>6073</v>
      </c>
      <c r="B7440">
        <v>24905</v>
      </c>
      <c r="C7440" t="s">
        <v>27</v>
      </c>
      <c r="D7440" s="3">
        <v>0.02</v>
      </c>
      <c r="E7440">
        <v>6.48</v>
      </c>
      <c r="F7440">
        <v>6.57</v>
      </c>
      <c r="G7440">
        <v>2228</v>
      </c>
      <c r="H7440" t="s">
        <v>4137</v>
      </c>
      <c r="I7440" t="s">
        <v>29</v>
      </c>
      <c r="J7440" t="s">
        <v>30</v>
      </c>
      <c r="K7440" t="s">
        <v>31</v>
      </c>
      <c r="L7440" t="s">
        <v>49</v>
      </c>
      <c r="M7440" t="s">
        <v>33</v>
      </c>
      <c r="N7440" t="s">
        <v>1609</v>
      </c>
      <c r="O7440">
        <v>0.37</v>
      </c>
      <c r="P7440" t="s">
        <v>84</v>
      </c>
      <c r="Q7440" t="s">
        <v>596</v>
      </c>
      <c r="R7440" t="s">
        <v>4138</v>
      </c>
      <c r="S7440">
        <v>19087</v>
      </c>
      <c r="T7440" s="1">
        <v>40727</v>
      </c>
      <c r="U7440" s="1">
        <v>40728</v>
      </c>
      <c r="V7440" s="3">
        <v>-103.28</v>
      </c>
      <c r="W7440">
        <v>12</v>
      </c>
      <c r="X7440" s="2">
        <v>81.180000000000007</v>
      </c>
      <c r="Y7440">
        <v>89156</v>
      </c>
      <c r="Z7440" t="s">
        <v>48</v>
      </c>
      <c r="AA7440">
        <v>2011</v>
      </c>
      <c r="AB7440" t="str">
        <f>IF(samplesuperstore_cleaned[[#This Row],[discount]]=0,"0%",IF(samplesuperstore_cleaned[[#This Row],[discount]]=0.02,"1-2%",IF(samplesuperstore_cleaned[[#This Row],[discount]]&lt;=0.04,"3-4%",IF(samplesuperstore_cleaned[[#This Row],[discount]]&lt;=0.06,"5-6%",IF(samplesuperstore_cleaned[[#This Row],[discount]]=0.08,"7-8%","9-10%")))))</f>
        <v>1-2%</v>
      </c>
    </row>
    <row r="7441" spans="1:28" x14ac:dyDescent="0.3">
      <c r="A7441">
        <v>8196</v>
      </c>
      <c r="B7441">
        <v>20816</v>
      </c>
      <c r="C7441" t="s">
        <v>78</v>
      </c>
      <c r="D7441" s="3">
        <v>0.09</v>
      </c>
      <c r="E7441">
        <v>100.98</v>
      </c>
      <c r="F7441">
        <v>35.840000000000003</v>
      </c>
      <c r="G7441">
        <v>2987</v>
      </c>
      <c r="H7441" t="s">
        <v>5029</v>
      </c>
      <c r="I7441" t="s">
        <v>61</v>
      </c>
      <c r="J7441" t="s">
        <v>66</v>
      </c>
      <c r="K7441" t="s">
        <v>67</v>
      </c>
      <c r="L7441" t="s">
        <v>89</v>
      </c>
      <c r="M7441" t="s">
        <v>90</v>
      </c>
      <c r="N7441" t="s">
        <v>668</v>
      </c>
      <c r="O7441">
        <v>0.62</v>
      </c>
      <c r="P7441" t="s">
        <v>35</v>
      </c>
      <c r="Q7441" t="s">
        <v>859</v>
      </c>
      <c r="R7441" t="s">
        <v>4956</v>
      </c>
      <c r="S7441">
        <v>50265</v>
      </c>
      <c r="T7441" s="1">
        <v>40357</v>
      </c>
      <c r="U7441" s="1">
        <v>40357</v>
      </c>
      <c r="V7441" s="3">
        <v>-103.624</v>
      </c>
      <c r="W7441">
        <v>17</v>
      </c>
      <c r="X7441" s="2">
        <v>1700.38</v>
      </c>
      <c r="Y7441">
        <v>91180</v>
      </c>
      <c r="Z7441" t="s">
        <v>189</v>
      </c>
      <c r="AA7441">
        <v>2010</v>
      </c>
      <c r="AB7441" t="str">
        <f>IF(samplesuperstore_cleaned[[#This Row],[discount]]=0,"0%",IF(samplesuperstore_cleaned[[#This Row],[discount]]=0.02,"1-2%",IF(samplesuperstore_cleaned[[#This Row],[discount]]&lt;=0.04,"3-4%",IF(samplesuperstore_cleaned[[#This Row],[discount]]&lt;=0.06,"5-6%",IF(samplesuperstore_cleaned[[#This Row],[discount]]=0.08,"7-8%","9-10%")))))</f>
        <v>9-10%</v>
      </c>
    </row>
    <row r="7442" spans="1:28" x14ac:dyDescent="0.3">
      <c r="A7442">
        <v>1663</v>
      </c>
      <c r="B7442">
        <v>19364</v>
      </c>
      <c r="C7442" t="s">
        <v>39</v>
      </c>
      <c r="D7442" s="3">
        <v>0.01</v>
      </c>
      <c r="E7442">
        <v>2.08</v>
      </c>
      <c r="F7442">
        <v>5.33</v>
      </c>
      <c r="G7442">
        <v>635</v>
      </c>
      <c r="H7442" t="s">
        <v>1814</v>
      </c>
      <c r="I7442" t="s">
        <v>29</v>
      </c>
      <c r="J7442" t="s">
        <v>30</v>
      </c>
      <c r="K7442" t="s">
        <v>67</v>
      </c>
      <c r="L7442" t="s">
        <v>104</v>
      </c>
      <c r="M7442" t="s">
        <v>33</v>
      </c>
      <c r="N7442" t="s">
        <v>426</v>
      </c>
      <c r="O7442">
        <v>0.43</v>
      </c>
      <c r="P7442" t="s">
        <v>35</v>
      </c>
      <c r="Q7442" t="s">
        <v>116</v>
      </c>
      <c r="R7442" t="s">
        <v>1815</v>
      </c>
      <c r="S7442">
        <v>55106</v>
      </c>
      <c r="T7442" s="1">
        <v>40456</v>
      </c>
      <c r="U7442" s="1">
        <v>40456</v>
      </c>
      <c r="V7442" s="3">
        <v>-103.7124</v>
      </c>
      <c r="W7442">
        <v>12</v>
      </c>
      <c r="X7442" s="2">
        <v>28.32</v>
      </c>
      <c r="Y7442">
        <v>89284</v>
      </c>
      <c r="Z7442" t="s">
        <v>87</v>
      </c>
      <c r="AA7442">
        <v>2010</v>
      </c>
      <c r="AB7442" t="str">
        <f>IF(samplesuperstore_cleaned[[#This Row],[discount]]=0,"0%",IF(samplesuperstore_cleaned[[#This Row],[discount]]=0.02,"1-2%",IF(samplesuperstore_cleaned[[#This Row],[discount]]&lt;=0.04,"3-4%",IF(samplesuperstore_cleaned[[#This Row],[discount]]&lt;=0.06,"5-6%",IF(samplesuperstore_cleaned[[#This Row],[discount]]=0.08,"7-8%","9-10%")))))</f>
        <v>3-4%</v>
      </c>
    </row>
    <row r="7443" spans="1:28" x14ac:dyDescent="0.3">
      <c r="A7443">
        <v>3707</v>
      </c>
      <c r="B7443">
        <v>21744</v>
      </c>
      <c r="C7443" t="s">
        <v>57</v>
      </c>
      <c r="D7443" s="3">
        <v>0.09</v>
      </c>
      <c r="E7443">
        <v>6.48</v>
      </c>
      <c r="F7443">
        <v>6.22</v>
      </c>
      <c r="G7443">
        <v>1404</v>
      </c>
      <c r="H7443" t="s">
        <v>3059</v>
      </c>
      <c r="I7443" t="s">
        <v>29</v>
      </c>
      <c r="J7443" t="s">
        <v>66</v>
      </c>
      <c r="K7443" t="s">
        <v>31</v>
      </c>
      <c r="L7443" t="s">
        <v>49</v>
      </c>
      <c r="M7443" t="s">
        <v>33</v>
      </c>
      <c r="N7443" t="s">
        <v>3001</v>
      </c>
      <c r="O7443">
        <v>0.37</v>
      </c>
      <c r="P7443" t="s">
        <v>35</v>
      </c>
      <c r="Q7443" t="s">
        <v>761</v>
      </c>
      <c r="R7443" t="s">
        <v>3060</v>
      </c>
      <c r="S7443">
        <v>48104</v>
      </c>
      <c r="T7443" s="1">
        <v>41404</v>
      </c>
      <c r="U7443" s="1">
        <v>41406</v>
      </c>
      <c r="V7443" s="3">
        <v>-103.77</v>
      </c>
      <c r="W7443">
        <v>13</v>
      </c>
      <c r="X7443" s="2">
        <v>82.51</v>
      </c>
      <c r="Y7443">
        <v>86149</v>
      </c>
      <c r="Z7443" t="s">
        <v>38</v>
      </c>
      <c r="AA7443">
        <v>2013</v>
      </c>
      <c r="AB7443" t="str">
        <f>IF(samplesuperstore_cleaned[[#This Row],[discount]]=0,"0%",IF(samplesuperstore_cleaned[[#This Row],[discount]]=0.02,"1-2%",IF(samplesuperstore_cleaned[[#This Row],[discount]]&lt;=0.04,"3-4%",IF(samplesuperstore_cleaned[[#This Row],[discount]]&lt;=0.06,"5-6%",IF(samplesuperstore_cleaned[[#This Row],[discount]]=0.08,"7-8%","9-10%")))))</f>
        <v>9-10%</v>
      </c>
    </row>
    <row r="7444" spans="1:28" x14ac:dyDescent="0.3">
      <c r="A7444">
        <v>3697</v>
      </c>
      <c r="B7444">
        <v>3744</v>
      </c>
      <c r="C7444" t="s">
        <v>57</v>
      </c>
      <c r="D7444" s="3">
        <v>0.09</v>
      </c>
      <c r="E7444">
        <v>6.48</v>
      </c>
      <c r="F7444">
        <v>6.22</v>
      </c>
      <c r="G7444">
        <v>1402</v>
      </c>
      <c r="H7444" t="s">
        <v>3056</v>
      </c>
      <c r="I7444" t="s">
        <v>29</v>
      </c>
      <c r="J7444" t="s">
        <v>66</v>
      </c>
      <c r="K7444" t="s">
        <v>31</v>
      </c>
      <c r="L7444" t="s">
        <v>49</v>
      </c>
      <c r="M7444" t="s">
        <v>33</v>
      </c>
      <c r="N7444" t="s">
        <v>3001</v>
      </c>
      <c r="O7444">
        <v>0.37</v>
      </c>
      <c r="P7444" t="s">
        <v>35</v>
      </c>
      <c r="Q7444" t="s">
        <v>36</v>
      </c>
      <c r="R7444" t="s">
        <v>444</v>
      </c>
      <c r="S7444">
        <v>60653</v>
      </c>
      <c r="T7444" s="1">
        <v>41404</v>
      </c>
      <c r="U7444" s="1">
        <v>41406</v>
      </c>
      <c r="V7444" s="3">
        <v>-103.77</v>
      </c>
      <c r="W7444">
        <v>52</v>
      </c>
      <c r="X7444" s="2">
        <v>330.06</v>
      </c>
      <c r="Y7444">
        <v>26756</v>
      </c>
      <c r="Z7444" t="s">
        <v>38</v>
      </c>
      <c r="AA7444">
        <v>2013</v>
      </c>
      <c r="AB7444" t="str">
        <f>IF(samplesuperstore_cleaned[[#This Row],[discount]]=0,"0%",IF(samplesuperstore_cleaned[[#This Row],[discount]]=0.02,"1-2%",IF(samplesuperstore_cleaned[[#This Row],[discount]]&lt;=0.04,"3-4%",IF(samplesuperstore_cleaned[[#This Row],[discount]]&lt;=0.06,"5-6%",IF(samplesuperstore_cleaned[[#This Row],[discount]]=0.08,"7-8%","9-10%")))))</f>
        <v>9-10%</v>
      </c>
    </row>
    <row r="7445" spans="1:28" x14ac:dyDescent="0.3">
      <c r="A7445">
        <v>4297</v>
      </c>
      <c r="B7445">
        <v>23766</v>
      </c>
      <c r="C7445" t="s">
        <v>39</v>
      </c>
      <c r="D7445" s="3">
        <v>0.06</v>
      </c>
      <c r="E7445">
        <v>2.52</v>
      </c>
      <c r="F7445">
        <v>4.28</v>
      </c>
      <c r="G7445">
        <v>1619</v>
      </c>
      <c r="H7445" t="s">
        <v>3360</v>
      </c>
      <c r="I7445" t="s">
        <v>29</v>
      </c>
      <c r="J7445" t="s">
        <v>244</v>
      </c>
      <c r="K7445" t="s">
        <v>31</v>
      </c>
      <c r="L7445" t="s">
        <v>42</v>
      </c>
      <c r="M7445" t="s">
        <v>43</v>
      </c>
      <c r="N7445" t="s">
        <v>2844</v>
      </c>
      <c r="O7445">
        <v>0.44</v>
      </c>
      <c r="P7445" t="s">
        <v>45</v>
      </c>
      <c r="Q7445" t="s">
        <v>210</v>
      </c>
      <c r="R7445" t="s">
        <v>3361</v>
      </c>
      <c r="S7445">
        <v>97601</v>
      </c>
      <c r="T7445" s="1">
        <v>41421</v>
      </c>
      <c r="U7445" s="1">
        <v>41422</v>
      </c>
      <c r="V7445" s="3">
        <v>-103.96</v>
      </c>
      <c r="W7445">
        <v>12</v>
      </c>
      <c r="X7445" s="2">
        <v>30.95</v>
      </c>
      <c r="Y7445">
        <v>90254</v>
      </c>
      <c r="Z7445" t="s">
        <v>38</v>
      </c>
      <c r="AA7445">
        <v>2013</v>
      </c>
      <c r="AB7445" t="str">
        <f>IF(samplesuperstore_cleaned[[#This Row],[discount]]=0,"0%",IF(samplesuperstore_cleaned[[#This Row],[discount]]=0.02,"1-2%",IF(samplesuperstore_cleaned[[#This Row],[discount]]&lt;=0.04,"3-4%",IF(samplesuperstore_cleaned[[#This Row],[discount]]&lt;=0.06,"5-6%",IF(samplesuperstore_cleaned[[#This Row],[discount]]=0.08,"7-8%","9-10%")))))</f>
        <v>5-6%</v>
      </c>
    </row>
    <row r="7446" spans="1:28" x14ac:dyDescent="0.3">
      <c r="A7446">
        <v>165</v>
      </c>
      <c r="B7446">
        <v>25355</v>
      </c>
      <c r="C7446" t="s">
        <v>39</v>
      </c>
      <c r="D7446" s="3">
        <v>0.02</v>
      </c>
      <c r="E7446">
        <v>20.89</v>
      </c>
      <c r="F7446">
        <v>11.52</v>
      </c>
      <c r="G7446">
        <v>62</v>
      </c>
      <c r="H7446" t="s">
        <v>323</v>
      </c>
      <c r="I7446" t="s">
        <v>29</v>
      </c>
      <c r="J7446" t="s">
        <v>30</v>
      </c>
      <c r="K7446" t="s">
        <v>31</v>
      </c>
      <c r="L7446" t="s">
        <v>158</v>
      </c>
      <c r="M7446" t="s">
        <v>33</v>
      </c>
      <c r="N7446" t="s">
        <v>327</v>
      </c>
      <c r="O7446">
        <v>0.83</v>
      </c>
      <c r="P7446" t="s">
        <v>35</v>
      </c>
      <c r="Q7446" t="s">
        <v>255</v>
      </c>
      <c r="R7446" t="s">
        <v>325</v>
      </c>
      <c r="S7446">
        <v>78664</v>
      </c>
      <c r="T7446" s="1">
        <v>41620</v>
      </c>
      <c r="U7446" s="1">
        <v>41622</v>
      </c>
      <c r="V7446" s="3">
        <v>-103.96848</v>
      </c>
      <c r="W7446">
        <v>20</v>
      </c>
      <c r="X7446" s="2">
        <v>439.92</v>
      </c>
      <c r="Y7446">
        <v>87423</v>
      </c>
      <c r="Z7446" t="s">
        <v>72</v>
      </c>
      <c r="AA7446">
        <v>2013</v>
      </c>
      <c r="AB7446" t="str">
        <f>IF(samplesuperstore_cleaned[[#This Row],[discount]]=0,"0%",IF(samplesuperstore_cleaned[[#This Row],[discount]]=0.02,"1-2%",IF(samplesuperstore_cleaned[[#This Row],[discount]]&lt;=0.04,"3-4%",IF(samplesuperstore_cleaned[[#This Row],[discount]]&lt;=0.06,"5-6%",IF(samplesuperstore_cleaned[[#This Row],[discount]]=0.08,"7-8%","9-10%")))))</f>
        <v>1-2%</v>
      </c>
    </row>
    <row r="7447" spans="1:28" x14ac:dyDescent="0.3">
      <c r="A7447">
        <v>6138</v>
      </c>
      <c r="B7447">
        <v>24086</v>
      </c>
      <c r="C7447" t="s">
        <v>39</v>
      </c>
      <c r="D7447" s="3">
        <v>0.05</v>
      </c>
      <c r="E7447">
        <v>3499.99</v>
      </c>
      <c r="F7447">
        <v>24.49</v>
      </c>
      <c r="G7447">
        <v>2258</v>
      </c>
      <c r="H7447" t="s">
        <v>4173</v>
      </c>
      <c r="I7447" t="s">
        <v>29</v>
      </c>
      <c r="J7447" t="s">
        <v>30</v>
      </c>
      <c r="K7447" t="s">
        <v>54</v>
      </c>
      <c r="L7447" t="s">
        <v>219</v>
      </c>
      <c r="M7447" t="s">
        <v>159</v>
      </c>
      <c r="N7447" t="s">
        <v>2182</v>
      </c>
      <c r="O7447">
        <v>0.37</v>
      </c>
      <c r="P7447" t="s">
        <v>260</v>
      </c>
      <c r="Q7447" t="s">
        <v>846</v>
      </c>
      <c r="R7447" t="s">
        <v>4174</v>
      </c>
      <c r="S7447">
        <v>27801</v>
      </c>
      <c r="T7447" s="1">
        <v>40945</v>
      </c>
      <c r="U7447" s="1">
        <v>40947</v>
      </c>
      <c r="V7447" s="3">
        <v>-104.21530000000001</v>
      </c>
      <c r="W7447">
        <v>1</v>
      </c>
      <c r="X7447" s="2">
        <v>3457.99</v>
      </c>
      <c r="Y7447">
        <v>87968</v>
      </c>
      <c r="Z7447" t="s">
        <v>112</v>
      </c>
      <c r="AA7447">
        <v>2012</v>
      </c>
      <c r="AB7447" t="str">
        <f>IF(samplesuperstore_cleaned[[#This Row],[discount]]=0,"0%",IF(samplesuperstore_cleaned[[#This Row],[discount]]=0.02,"1-2%",IF(samplesuperstore_cleaned[[#This Row],[discount]]&lt;=0.04,"3-4%",IF(samplesuperstore_cleaned[[#This Row],[discount]]&lt;=0.06,"5-6%",IF(samplesuperstore_cleaned[[#This Row],[discount]]=0.08,"7-8%","9-10%")))))</f>
        <v>5-6%</v>
      </c>
    </row>
    <row r="7448" spans="1:28" x14ac:dyDescent="0.3">
      <c r="A7448">
        <v>4602</v>
      </c>
      <c r="B7448">
        <v>6745</v>
      </c>
      <c r="C7448" t="s">
        <v>39</v>
      </c>
      <c r="D7448" s="3">
        <v>7.0000000000000007E-2</v>
      </c>
      <c r="E7448">
        <v>15.14</v>
      </c>
      <c r="F7448">
        <v>4.53</v>
      </c>
      <c r="G7448">
        <v>1723</v>
      </c>
      <c r="H7448" t="s">
        <v>3499</v>
      </c>
      <c r="I7448" t="s">
        <v>29</v>
      </c>
      <c r="J7448" t="s">
        <v>30</v>
      </c>
      <c r="K7448" t="s">
        <v>31</v>
      </c>
      <c r="L7448" t="s">
        <v>158</v>
      </c>
      <c r="M7448" t="s">
        <v>33</v>
      </c>
      <c r="N7448" t="s">
        <v>1492</v>
      </c>
      <c r="O7448">
        <v>0.81</v>
      </c>
      <c r="P7448" t="s">
        <v>45</v>
      </c>
      <c r="Q7448" t="s">
        <v>70</v>
      </c>
      <c r="R7448" t="s">
        <v>3500</v>
      </c>
      <c r="S7448">
        <v>92037</v>
      </c>
      <c r="T7448" s="1">
        <v>40781</v>
      </c>
      <c r="U7448" s="1">
        <v>40782</v>
      </c>
      <c r="V7448" s="3">
        <v>-104.43</v>
      </c>
      <c r="W7448">
        <v>52</v>
      </c>
      <c r="X7448" s="2">
        <v>740.3</v>
      </c>
      <c r="Y7448">
        <v>48032</v>
      </c>
      <c r="Z7448" t="s">
        <v>107</v>
      </c>
      <c r="AA7448">
        <v>2011</v>
      </c>
      <c r="AB7448" t="str">
        <f>IF(samplesuperstore_cleaned[[#This Row],[discount]]=0,"0%",IF(samplesuperstore_cleaned[[#This Row],[discount]]=0.02,"1-2%",IF(samplesuperstore_cleaned[[#This Row],[discount]]&lt;=0.04,"3-4%",IF(samplesuperstore_cleaned[[#This Row],[discount]]&lt;=0.06,"5-6%",IF(samplesuperstore_cleaned[[#This Row],[discount]]=0.08,"7-8%","9-10%")))))</f>
        <v>9-10%</v>
      </c>
    </row>
    <row r="7449" spans="1:28" x14ac:dyDescent="0.3">
      <c r="A7449">
        <v>2567</v>
      </c>
      <c r="B7449">
        <v>25895</v>
      </c>
      <c r="C7449" t="s">
        <v>39</v>
      </c>
      <c r="D7449" s="3">
        <v>0.05</v>
      </c>
      <c r="E7449">
        <v>4.28</v>
      </c>
      <c r="F7449">
        <v>5.17</v>
      </c>
      <c r="G7449">
        <v>993</v>
      </c>
      <c r="H7449" t="s">
        <v>2432</v>
      </c>
      <c r="I7449" t="s">
        <v>29</v>
      </c>
      <c r="J7449" t="s">
        <v>114</v>
      </c>
      <c r="K7449" t="s">
        <v>31</v>
      </c>
      <c r="L7449" t="s">
        <v>49</v>
      </c>
      <c r="M7449" t="s">
        <v>33</v>
      </c>
      <c r="N7449" t="s">
        <v>1219</v>
      </c>
      <c r="O7449">
        <v>0.4</v>
      </c>
      <c r="P7449" t="s">
        <v>45</v>
      </c>
      <c r="Q7449" t="s">
        <v>70</v>
      </c>
      <c r="R7449" t="s">
        <v>2433</v>
      </c>
      <c r="S7449">
        <v>93030</v>
      </c>
      <c r="T7449" s="1">
        <v>40228</v>
      </c>
      <c r="U7449" s="1">
        <v>40228</v>
      </c>
      <c r="V7449" s="3">
        <v>-104.57</v>
      </c>
      <c r="W7449">
        <v>9</v>
      </c>
      <c r="X7449" s="2">
        <v>38.58</v>
      </c>
      <c r="Y7449">
        <v>89432</v>
      </c>
      <c r="Z7449" t="s">
        <v>112</v>
      </c>
      <c r="AA7449">
        <v>2010</v>
      </c>
      <c r="AB7449" t="str">
        <f>IF(samplesuperstore_cleaned[[#This Row],[discount]]=0,"0%",IF(samplesuperstore_cleaned[[#This Row],[discount]]=0.02,"1-2%",IF(samplesuperstore_cleaned[[#This Row],[discount]]&lt;=0.04,"3-4%",IF(samplesuperstore_cleaned[[#This Row],[discount]]&lt;=0.06,"5-6%",IF(samplesuperstore_cleaned[[#This Row],[discount]]=0.08,"7-8%","9-10%")))))</f>
        <v>5-6%</v>
      </c>
    </row>
    <row r="7450" spans="1:28" x14ac:dyDescent="0.3">
      <c r="A7450">
        <v>5535</v>
      </c>
      <c r="B7450">
        <v>23068</v>
      </c>
      <c r="C7450" t="s">
        <v>78</v>
      </c>
      <c r="D7450" s="3">
        <v>0.1</v>
      </c>
      <c r="E7450">
        <v>17.98</v>
      </c>
      <c r="F7450">
        <v>4</v>
      </c>
      <c r="G7450">
        <v>2042</v>
      </c>
      <c r="H7450" t="s">
        <v>3903</v>
      </c>
      <c r="I7450" t="s">
        <v>29</v>
      </c>
      <c r="J7450" t="s">
        <v>66</v>
      </c>
      <c r="K7450" t="s">
        <v>54</v>
      </c>
      <c r="L7450" t="s">
        <v>181</v>
      </c>
      <c r="M7450" t="s">
        <v>33</v>
      </c>
      <c r="N7450" t="s">
        <v>445</v>
      </c>
      <c r="O7450">
        <v>0.79</v>
      </c>
      <c r="P7450" t="s">
        <v>84</v>
      </c>
      <c r="Q7450" t="s">
        <v>394</v>
      </c>
      <c r="R7450" t="s">
        <v>3904</v>
      </c>
      <c r="S7450">
        <v>44646</v>
      </c>
      <c r="T7450" s="1">
        <v>41530</v>
      </c>
      <c r="U7450" s="1">
        <v>41531</v>
      </c>
      <c r="V7450" s="3">
        <v>-104.696</v>
      </c>
      <c r="W7450">
        <v>12</v>
      </c>
      <c r="X7450" s="2">
        <v>205.98</v>
      </c>
      <c r="Y7450">
        <v>91241</v>
      </c>
      <c r="Z7450" t="s">
        <v>173</v>
      </c>
      <c r="AA7450">
        <v>2013</v>
      </c>
      <c r="AB7450" t="str">
        <f>IF(samplesuperstore_cleaned[[#This Row],[discount]]=0,"0%",IF(samplesuperstore_cleaned[[#This Row],[discount]]=0.02,"1-2%",IF(samplesuperstore_cleaned[[#This Row],[discount]]&lt;=0.04,"3-4%",IF(samplesuperstore_cleaned[[#This Row],[discount]]&lt;=0.06,"5-6%",IF(samplesuperstore_cleaned[[#This Row],[discount]]=0.08,"7-8%","9-10%")))))</f>
        <v>9-10%</v>
      </c>
    </row>
    <row r="7451" spans="1:28" x14ac:dyDescent="0.3">
      <c r="A7451">
        <v>6254</v>
      </c>
      <c r="B7451">
        <v>24174</v>
      </c>
      <c r="C7451" t="s">
        <v>39</v>
      </c>
      <c r="D7451" s="3">
        <v>0.08</v>
      </c>
      <c r="E7451">
        <v>15.14</v>
      </c>
      <c r="F7451">
        <v>4.53</v>
      </c>
      <c r="G7451">
        <v>2298</v>
      </c>
      <c r="H7451" t="s">
        <v>4224</v>
      </c>
      <c r="I7451" t="s">
        <v>29</v>
      </c>
      <c r="J7451" t="s">
        <v>30</v>
      </c>
      <c r="K7451" t="s">
        <v>31</v>
      </c>
      <c r="L7451" t="s">
        <v>158</v>
      </c>
      <c r="M7451" t="s">
        <v>33</v>
      </c>
      <c r="N7451" t="s">
        <v>1492</v>
      </c>
      <c r="O7451">
        <v>0.81</v>
      </c>
      <c r="P7451" t="s">
        <v>84</v>
      </c>
      <c r="Q7451" t="s">
        <v>357</v>
      </c>
      <c r="R7451" t="s">
        <v>612</v>
      </c>
      <c r="S7451">
        <v>5439</v>
      </c>
      <c r="T7451" s="1">
        <v>41452</v>
      </c>
      <c r="U7451" s="1">
        <v>41454</v>
      </c>
      <c r="V7451" s="3">
        <v>-104.768</v>
      </c>
      <c r="W7451">
        <v>16</v>
      </c>
      <c r="X7451" s="2">
        <v>231.23</v>
      </c>
      <c r="Y7451">
        <v>89164</v>
      </c>
      <c r="Z7451" t="s">
        <v>189</v>
      </c>
      <c r="AA7451">
        <v>2013</v>
      </c>
      <c r="AB7451" t="str">
        <f>IF(samplesuperstore_cleaned[[#This Row],[discount]]=0,"0%",IF(samplesuperstore_cleaned[[#This Row],[discount]]=0.02,"1-2%",IF(samplesuperstore_cleaned[[#This Row],[discount]]&lt;=0.04,"3-4%",IF(samplesuperstore_cleaned[[#This Row],[discount]]&lt;=0.06,"5-6%",IF(samplesuperstore_cleaned[[#This Row],[discount]]=0.08,"7-8%","9-10%")))))</f>
        <v>7-8%</v>
      </c>
    </row>
    <row r="7452" spans="1:28" x14ac:dyDescent="0.3">
      <c r="A7452">
        <v>5910</v>
      </c>
      <c r="B7452">
        <v>23847</v>
      </c>
      <c r="C7452" t="s">
        <v>39</v>
      </c>
      <c r="D7452" s="3">
        <v>7.0000000000000007E-2</v>
      </c>
      <c r="E7452">
        <v>1.86</v>
      </c>
      <c r="F7452">
        <v>2.58</v>
      </c>
      <c r="G7452">
        <v>2162</v>
      </c>
      <c r="H7452" t="s">
        <v>4055</v>
      </c>
      <c r="I7452" t="s">
        <v>29</v>
      </c>
      <c r="J7452" t="s">
        <v>30</v>
      </c>
      <c r="K7452" t="s">
        <v>31</v>
      </c>
      <c r="L7452" t="s">
        <v>120</v>
      </c>
      <c r="M7452" t="s">
        <v>43</v>
      </c>
      <c r="N7452" t="s">
        <v>787</v>
      </c>
      <c r="O7452">
        <v>0.82</v>
      </c>
      <c r="P7452" t="s">
        <v>84</v>
      </c>
      <c r="Q7452" t="s">
        <v>596</v>
      </c>
      <c r="R7452" t="s">
        <v>492</v>
      </c>
      <c r="S7452">
        <v>16146</v>
      </c>
      <c r="T7452" s="1">
        <v>41425</v>
      </c>
      <c r="U7452" s="1">
        <v>41426</v>
      </c>
      <c r="V7452" s="3">
        <v>-104.8</v>
      </c>
      <c r="W7452">
        <v>16</v>
      </c>
      <c r="X7452" s="2">
        <v>30.75</v>
      </c>
      <c r="Y7452">
        <v>90399</v>
      </c>
      <c r="Z7452" t="s">
        <v>38</v>
      </c>
      <c r="AA7452">
        <v>2013</v>
      </c>
      <c r="AB7452" t="str">
        <f>IF(samplesuperstore_cleaned[[#This Row],[discount]]=0,"0%",IF(samplesuperstore_cleaned[[#This Row],[discount]]=0.02,"1-2%",IF(samplesuperstore_cleaned[[#This Row],[discount]]&lt;=0.04,"3-4%",IF(samplesuperstore_cleaned[[#This Row],[discount]]&lt;=0.06,"5-6%",IF(samplesuperstore_cleaned[[#This Row],[discount]]=0.08,"7-8%","9-10%")))))</f>
        <v>9-10%</v>
      </c>
    </row>
    <row r="7453" spans="1:28" x14ac:dyDescent="0.3">
      <c r="A7453">
        <v>3693</v>
      </c>
      <c r="B7453">
        <v>2901</v>
      </c>
      <c r="C7453" t="s">
        <v>60</v>
      </c>
      <c r="D7453" s="3">
        <v>0.1</v>
      </c>
      <c r="E7453">
        <v>10.97</v>
      </c>
      <c r="F7453">
        <v>6.5</v>
      </c>
      <c r="G7453">
        <v>1402</v>
      </c>
      <c r="H7453" t="s">
        <v>3056</v>
      </c>
      <c r="I7453" t="s">
        <v>29</v>
      </c>
      <c r="J7453" t="s">
        <v>30</v>
      </c>
      <c r="K7453" t="s">
        <v>54</v>
      </c>
      <c r="L7453" t="s">
        <v>181</v>
      </c>
      <c r="M7453" t="s">
        <v>33</v>
      </c>
      <c r="N7453" t="s">
        <v>483</v>
      </c>
      <c r="O7453">
        <v>0.64</v>
      </c>
      <c r="P7453" t="s">
        <v>35</v>
      </c>
      <c r="Q7453" t="s">
        <v>36</v>
      </c>
      <c r="R7453" t="s">
        <v>444</v>
      </c>
      <c r="S7453">
        <v>60653</v>
      </c>
      <c r="T7453" s="1">
        <v>41231</v>
      </c>
      <c r="U7453" s="1">
        <v>41236</v>
      </c>
      <c r="V7453" s="3">
        <v>-104.82</v>
      </c>
      <c r="W7453">
        <v>65</v>
      </c>
      <c r="X7453" s="2">
        <v>670.39</v>
      </c>
      <c r="Y7453">
        <v>20960</v>
      </c>
      <c r="Z7453" t="s">
        <v>59</v>
      </c>
      <c r="AA7453">
        <v>2012</v>
      </c>
      <c r="AB7453" t="str">
        <f>IF(samplesuperstore_cleaned[[#This Row],[discount]]=0,"0%",IF(samplesuperstore_cleaned[[#This Row],[discount]]=0.02,"1-2%",IF(samplesuperstore_cleaned[[#This Row],[discount]]&lt;=0.04,"3-4%",IF(samplesuperstore_cleaned[[#This Row],[discount]]&lt;=0.06,"5-6%",IF(samplesuperstore_cleaned[[#This Row],[discount]]=0.08,"7-8%","9-10%")))))</f>
        <v>9-10%</v>
      </c>
    </row>
    <row r="7454" spans="1:28" x14ac:dyDescent="0.3">
      <c r="A7454">
        <v>8920</v>
      </c>
      <c r="B7454">
        <v>22294</v>
      </c>
      <c r="C7454" t="s">
        <v>27</v>
      </c>
      <c r="D7454" s="3">
        <v>0.02</v>
      </c>
      <c r="E7454">
        <v>4.28</v>
      </c>
      <c r="F7454">
        <v>0.94</v>
      </c>
      <c r="G7454">
        <v>3226</v>
      </c>
      <c r="H7454" t="s">
        <v>5300</v>
      </c>
      <c r="I7454" t="s">
        <v>29</v>
      </c>
      <c r="J7454" t="s">
        <v>114</v>
      </c>
      <c r="K7454" t="s">
        <v>31</v>
      </c>
      <c r="L7454" t="s">
        <v>42</v>
      </c>
      <c r="M7454" t="s">
        <v>43</v>
      </c>
      <c r="N7454" t="s">
        <v>2564</v>
      </c>
      <c r="O7454">
        <v>0.56000000000000005</v>
      </c>
      <c r="P7454" t="s">
        <v>260</v>
      </c>
      <c r="Q7454" t="s">
        <v>619</v>
      </c>
      <c r="R7454" t="s">
        <v>5301</v>
      </c>
      <c r="S7454">
        <v>37075</v>
      </c>
      <c r="T7454" s="1">
        <v>40192</v>
      </c>
      <c r="U7454" s="1">
        <v>40193</v>
      </c>
      <c r="V7454" s="3">
        <v>-105.126</v>
      </c>
      <c r="W7454">
        <v>4</v>
      </c>
      <c r="X7454" s="2">
        <v>17.89</v>
      </c>
      <c r="Y7454">
        <v>86507</v>
      </c>
      <c r="Z7454" t="s">
        <v>132</v>
      </c>
      <c r="AA7454">
        <v>2010</v>
      </c>
      <c r="AB7454" t="str">
        <f>IF(samplesuperstore_cleaned[[#This Row],[discount]]=0,"0%",IF(samplesuperstore_cleaned[[#This Row],[discount]]=0.02,"1-2%",IF(samplesuperstore_cleaned[[#This Row],[discount]]&lt;=0.04,"3-4%",IF(samplesuperstore_cleaned[[#This Row],[discount]]&lt;=0.06,"5-6%",IF(samplesuperstore_cleaned[[#This Row],[discount]]=0.08,"7-8%","9-10%")))))</f>
        <v>1-2%</v>
      </c>
    </row>
    <row r="7455" spans="1:28" x14ac:dyDescent="0.3">
      <c r="A7455">
        <v>7820</v>
      </c>
      <c r="B7455">
        <v>21891</v>
      </c>
      <c r="C7455" t="s">
        <v>78</v>
      </c>
      <c r="D7455" s="3">
        <v>0.02</v>
      </c>
      <c r="E7455">
        <v>223.98</v>
      </c>
      <c r="F7455">
        <v>15.01</v>
      </c>
      <c r="G7455">
        <v>2860</v>
      </c>
      <c r="H7455" t="s">
        <v>4885</v>
      </c>
      <c r="I7455" t="s">
        <v>29</v>
      </c>
      <c r="J7455" t="s">
        <v>30</v>
      </c>
      <c r="K7455" t="s">
        <v>31</v>
      </c>
      <c r="L7455" t="s">
        <v>138</v>
      </c>
      <c r="M7455" t="s">
        <v>33</v>
      </c>
      <c r="N7455" t="s">
        <v>3428</v>
      </c>
      <c r="O7455">
        <v>0.38</v>
      </c>
      <c r="P7455" t="s">
        <v>35</v>
      </c>
      <c r="Q7455" t="s">
        <v>36</v>
      </c>
      <c r="R7455" t="s">
        <v>4886</v>
      </c>
      <c r="S7455">
        <v>62040</v>
      </c>
      <c r="T7455" s="1">
        <v>41154</v>
      </c>
      <c r="U7455" s="1">
        <v>41156</v>
      </c>
      <c r="V7455" s="3">
        <v>-105.14450000000001</v>
      </c>
      <c r="W7455">
        <v>1</v>
      </c>
      <c r="X7455" s="2">
        <v>232.67</v>
      </c>
      <c r="Y7455">
        <v>88286</v>
      </c>
      <c r="Z7455" t="s">
        <v>173</v>
      </c>
      <c r="AA7455">
        <v>2012</v>
      </c>
      <c r="AB7455" t="str">
        <f>IF(samplesuperstore_cleaned[[#This Row],[discount]]=0,"0%",IF(samplesuperstore_cleaned[[#This Row],[discount]]=0.02,"1-2%",IF(samplesuperstore_cleaned[[#This Row],[discount]]&lt;=0.04,"3-4%",IF(samplesuperstore_cleaned[[#This Row],[discount]]&lt;=0.06,"5-6%",IF(samplesuperstore_cleaned[[#This Row],[discount]]=0.08,"7-8%","9-10%")))))</f>
        <v>1-2%</v>
      </c>
    </row>
    <row r="7456" spans="1:28" x14ac:dyDescent="0.3">
      <c r="A7456">
        <v>2413</v>
      </c>
      <c r="B7456">
        <v>22513</v>
      </c>
      <c r="C7456" t="s">
        <v>78</v>
      </c>
      <c r="D7456" s="3">
        <v>7.0000000000000007E-2</v>
      </c>
      <c r="E7456">
        <v>6.48</v>
      </c>
      <c r="F7456">
        <v>8.74</v>
      </c>
      <c r="G7456">
        <v>918</v>
      </c>
      <c r="H7456" t="s">
        <v>2315</v>
      </c>
      <c r="I7456" t="s">
        <v>29</v>
      </c>
      <c r="J7456" t="s">
        <v>244</v>
      </c>
      <c r="K7456" t="s">
        <v>31</v>
      </c>
      <c r="L7456" t="s">
        <v>49</v>
      </c>
      <c r="M7456" t="s">
        <v>33</v>
      </c>
      <c r="N7456" t="s">
        <v>2100</v>
      </c>
      <c r="O7456">
        <v>0.36</v>
      </c>
      <c r="P7456" t="s">
        <v>45</v>
      </c>
      <c r="Q7456" t="s">
        <v>70</v>
      </c>
      <c r="R7456" t="s">
        <v>1852</v>
      </c>
      <c r="S7456">
        <v>91730</v>
      </c>
      <c r="T7456" s="1">
        <v>41092</v>
      </c>
      <c r="U7456" s="1">
        <v>41093</v>
      </c>
      <c r="V7456" s="3">
        <v>-105.15</v>
      </c>
      <c r="W7456">
        <v>7</v>
      </c>
      <c r="X7456" s="2">
        <v>45.24</v>
      </c>
      <c r="Y7456">
        <v>90496</v>
      </c>
      <c r="Z7456" t="s">
        <v>48</v>
      </c>
      <c r="AA7456">
        <v>2012</v>
      </c>
      <c r="AB7456" t="str">
        <f>IF(samplesuperstore_cleaned[[#This Row],[discount]]=0,"0%",IF(samplesuperstore_cleaned[[#This Row],[discount]]=0.02,"1-2%",IF(samplesuperstore_cleaned[[#This Row],[discount]]&lt;=0.04,"3-4%",IF(samplesuperstore_cleaned[[#This Row],[discount]]&lt;=0.06,"5-6%",IF(samplesuperstore_cleaned[[#This Row],[discount]]=0.08,"7-8%","9-10%")))))</f>
        <v>9-10%</v>
      </c>
    </row>
    <row r="7457" spans="1:28" x14ac:dyDescent="0.3">
      <c r="A7457">
        <v>2631</v>
      </c>
      <c r="B7457">
        <v>26120</v>
      </c>
      <c r="C7457" t="s">
        <v>39</v>
      </c>
      <c r="D7457" s="3">
        <v>0.1</v>
      </c>
      <c r="E7457">
        <v>14.81</v>
      </c>
      <c r="F7457">
        <v>13.32</v>
      </c>
      <c r="G7457">
        <v>1022</v>
      </c>
      <c r="H7457" t="s">
        <v>2477</v>
      </c>
      <c r="I7457" t="s">
        <v>29</v>
      </c>
      <c r="J7457" t="s">
        <v>114</v>
      </c>
      <c r="K7457" t="s">
        <v>31</v>
      </c>
      <c r="L7457" t="s">
        <v>75</v>
      </c>
      <c r="M7457" t="s">
        <v>33</v>
      </c>
      <c r="N7457" t="s">
        <v>1930</v>
      </c>
      <c r="O7457">
        <v>0.43</v>
      </c>
      <c r="P7457" t="s">
        <v>35</v>
      </c>
      <c r="Q7457" t="s">
        <v>116</v>
      </c>
      <c r="R7457" t="s">
        <v>2478</v>
      </c>
      <c r="S7457">
        <v>55125</v>
      </c>
      <c r="T7457" s="1">
        <v>41576</v>
      </c>
      <c r="U7457" s="1">
        <v>41576</v>
      </c>
      <c r="V7457" s="3">
        <v>-105.33</v>
      </c>
      <c r="W7457">
        <v>7</v>
      </c>
      <c r="X7457" s="2">
        <v>99.97</v>
      </c>
      <c r="Y7457">
        <v>88643</v>
      </c>
      <c r="Z7457" t="s">
        <v>87</v>
      </c>
      <c r="AA7457">
        <v>2013</v>
      </c>
      <c r="AB7457" t="str">
        <f>IF(samplesuperstore_cleaned[[#This Row],[discount]]=0,"0%",IF(samplesuperstore_cleaned[[#This Row],[discount]]=0.02,"1-2%",IF(samplesuperstore_cleaned[[#This Row],[discount]]&lt;=0.04,"3-4%",IF(samplesuperstore_cleaned[[#This Row],[discount]]&lt;=0.06,"5-6%",IF(samplesuperstore_cleaned[[#This Row],[discount]]=0.08,"7-8%","9-10%")))))</f>
        <v>9-10%</v>
      </c>
    </row>
    <row r="7458" spans="1:28" x14ac:dyDescent="0.3">
      <c r="A7458">
        <v>6147</v>
      </c>
      <c r="B7458">
        <v>21832</v>
      </c>
      <c r="C7458" t="s">
        <v>60</v>
      </c>
      <c r="D7458" s="3">
        <v>0.04</v>
      </c>
      <c r="E7458">
        <v>13.79</v>
      </c>
      <c r="F7458">
        <v>8.7799999999999994</v>
      </c>
      <c r="G7458">
        <v>2260</v>
      </c>
      <c r="H7458" t="s">
        <v>4175</v>
      </c>
      <c r="I7458" t="s">
        <v>29</v>
      </c>
      <c r="J7458" t="s">
        <v>30</v>
      </c>
      <c r="K7458" t="s">
        <v>67</v>
      </c>
      <c r="L7458" t="s">
        <v>104</v>
      </c>
      <c r="M7458" t="s">
        <v>33</v>
      </c>
      <c r="N7458" t="s">
        <v>1596</v>
      </c>
      <c r="O7458">
        <v>0.43</v>
      </c>
      <c r="P7458" t="s">
        <v>260</v>
      </c>
      <c r="Q7458" t="s">
        <v>981</v>
      </c>
      <c r="R7458" t="s">
        <v>4176</v>
      </c>
      <c r="S7458">
        <v>30161</v>
      </c>
      <c r="T7458" s="1">
        <v>41529</v>
      </c>
      <c r="U7458" s="1">
        <v>41529</v>
      </c>
      <c r="V7458" s="3">
        <v>-105.35</v>
      </c>
      <c r="W7458">
        <v>8</v>
      </c>
      <c r="X7458" s="2">
        <v>118.77</v>
      </c>
      <c r="Y7458">
        <v>89607</v>
      </c>
      <c r="Z7458" t="s">
        <v>173</v>
      </c>
      <c r="AA7458">
        <v>2013</v>
      </c>
      <c r="AB7458" t="str">
        <f>IF(samplesuperstore_cleaned[[#This Row],[discount]]=0,"0%",IF(samplesuperstore_cleaned[[#This Row],[discount]]=0.02,"1-2%",IF(samplesuperstore_cleaned[[#This Row],[discount]]&lt;=0.04,"3-4%",IF(samplesuperstore_cleaned[[#This Row],[discount]]&lt;=0.06,"5-6%",IF(samplesuperstore_cleaned[[#This Row],[discount]]=0.08,"7-8%","9-10%")))))</f>
        <v>3-4%</v>
      </c>
    </row>
    <row r="7459" spans="1:28" x14ac:dyDescent="0.3">
      <c r="A7459">
        <v>3971</v>
      </c>
      <c r="B7459">
        <v>25777</v>
      </c>
      <c r="C7459" t="s">
        <v>57</v>
      </c>
      <c r="D7459" s="3">
        <v>0</v>
      </c>
      <c r="E7459">
        <v>27.75</v>
      </c>
      <c r="F7459">
        <v>19.989999999999998</v>
      </c>
      <c r="G7459">
        <v>1491</v>
      </c>
      <c r="H7459" t="s">
        <v>3185</v>
      </c>
      <c r="I7459" t="s">
        <v>29</v>
      </c>
      <c r="J7459" t="s">
        <v>30</v>
      </c>
      <c r="K7459" t="s">
        <v>31</v>
      </c>
      <c r="L7459" t="s">
        <v>158</v>
      </c>
      <c r="M7459" t="s">
        <v>33</v>
      </c>
      <c r="N7459" t="s">
        <v>2032</v>
      </c>
      <c r="O7459">
        <v>0.67</v>
      </c>
      <c r="P7459" t="s">
        <v>260</v>
      </c>
      <c r="Q7459" t="s">
        <v>929</v>
      </c>
      <c r="R7459" t="s">
        <v>3186</v>
      </c>
      <c r="S7459">
        <v>32137</v>
      </c>
      <c r="T7459" s="1">
        <v>41340</v>
      </c>
      <c r="U7459" s="1">
        <v>41341</v>
      </c>
      <c r="V7459" s="3">
        <v>-105.434</v>
      </c>
      <c r="W7459">
        <v>1</v>
      </c>
      <c r="X7459" s="2">
        <v>39.97</v>
      </c>
      <c r="Y7459">
        <v>88012</v>
      </c>
      <c r="Z7459" t="s">
        <v>165</v>
      </c>
      <c r="AA7459">
        <v>2013</v>
      </c>
      <c r="AB7459" t="str">
        <f>IF(samplesuperstore_cleaned[[#This Row],[discount]]=0,"0%",IF(samplesuperstore_cleaned[[#This Row],[discount]]=0.02,"1-2%",IF(samplesuperstore_cleaned[[#This Row],[discount]]&lt;=0.04,"3-4%",IF(samplesuperstore_cleaned[[#This Row],[discount]]&lt;=0.06,"5-6%",IF(samplesuperstore_cleaned[[#This Row],[discount]]=0.08,"7-8%","9-10%")))))</f>
        <v>0%</v>
      </c>
    </row>
    <row r="7460" spans="1:28" x14ac:dyDescent="0.3">
      <c r="A7460">
        <v>2783</v>
      </c>
      <c r="B7460">
        <v>20489</v>
      </c>
      <c r="C7460" t="s">
        <v>78</v>
      </c>
      <c r="D7460" s="3">
        <v>0.09</v>
      </c>
      <c r="E7460">
        <v>4.28</v>
      </c>
      <c r="F7460">
        <v>5.17</v>
      </c>
      <c r="G7460">
        <v>1080</v>
      </c>
      <c r="H7460" t="s">
        <v>2566</v>
      </c>
      <c r="I7460" t="s">
        <v>29</v>
      </c>
      <c r="J7460" t="s">
        <v>30</v>
      </c>
      <c r="K7460" t="s">
        <v>31</v>
      </c>
      <c r="L7460" t="s">
        <v>49</v>
      </c>
      <c r="M7460" t="s">
        <v>33</v>
      </c>
      <c r="N7460" t="s">
        <v>1219</v>
      </c>
      <c r="O7460">
        <v>0.4</v>
      </c>
      <c r="P7460" t="s">
        <v>35</v>
      </c>
      <c r="Q7460" t="s">
        <v>36</v>
      </c>
      <c r="R7460" t="s">
        <v>1813</v>
      </c>
      <c r="S7460">
        <v>60174</v>
      </c>
      <c r="T7460" s="1">
        <v>41067</v>
      </c>
      <c r="U7460" s="1">
        <v>41069</v>
      </c>
      <c r="V7460" s="3">
        <v>-105.45599999999999</v>
      </c>
      <c r="W7460">
        <v>20</v>
      </c>
      <c r="X7460" s="2">
        <v>86.28</v>
      </c>
      <c r="Y7460">
        <v>88464</v>
      </c>
      <c r="Z7460" t="s">
        <v>189</v>
      </c>
      <c r="AA7460">
        <v>2012</v>
      </c>
      <c r="AB7460" t="str">
        <f>IF(samplesuperstore_cleaned[[#This Row],[discount]]=0,"0%",IF(samplesuperstore_cleaned[[#This Row],[discount]]=0.02,"1-2%",IF(samplesuperstore_cleaned[[#This Row],[discount]]&lt;=0.04,"3-4%",IF(samplesuperstore_cleaned[[#This Row],[discount]]&lt;=0.06,"5-6%",IF(samplesuperstore_cleaned[[#This Row],[discount]]=0.08,"7-8%","9-10%")))))</f>
        <v>9-10%</v>
      </c>
    </row>
    <row r="7461" spans="1:28" x14ac:dyDescent="0.3">
      <c r="A7461">
        <v>496</v>
      </c>
      <c r="B7461">
        <v>24273</v>
      </c>
      <c r="C7461" t="s">
        <v>27</v>
      </c>
      <c r="D7461" s="3">
        <v>0.02</v>
      </c>
      <c r="E7461">
        <v>6.48</v>
      </c>
      <c r="F7461">
        <v>9.17</v>
      </c>
      <c r="G7461">
        <v>194</v>
      </c>
      <c r="H7461" t="s">
        <v>745</v>
      </c>
      <c r="I7461" t="s">
        <v>29</v>
      </c>
      <c r="J7461" t="s">
        <v>30</v>
      </c>
      <c r="K7461" t="s">
        <v>31</v>
      </c>
      <c r="L7461" t="s">
        <v>49</v>
      </c>
      <c r="M7461" t="s">
        <v>33</v>
      </c>
      <c r="N7461" t="s">
        <v>480</v>
      </c>
      <c r="O7461">
        <v>0.37</v>
      </c>
      <c r="P7461" t="s">
        <v>45</v>
      </c>
      <c r="Q7461" t="s">
        <v>523</v>
      </c>
      <c r="R7461" t="s">
        <v>746</v>
      </c>
      <c r="S7461">
        <v>84043</v>
      </c>
      <c r="T7461" s="1">
        <v>40188</v>
      </c>
      <c r="U7461" s="1">
        <v>40189</v>
      </c>
      <c r="V7461" s="3">
        <v>-105.68520000000001</v>
      </c>
      <c r="W7461">
        <v>4</v>
      </c>
      <c r="X7461" s="2">
        <v>28.2</v>
      </c>
      <c r="Y7461">
        <v>90431</v>
      </c>
      <c r="Z7461" t="s">
        <v>132</v>
      </c>
      <c r="AA7461">
        <v>2010</v>
      </c>
      <c r="AB7461" t="str">
        <f>IF(samplesuperstore_cleaned[[#This Row],[discount]]=0,"0%",IF(samplesuperstore_cleaned[[#This Row],[discount]]=0.02,"1-2%",IF(samplesuperstore_cleaned[[#This Row],[discount]]&lt;=0.04,"3-4%",IF(samplesuperstore_cleaned[[#This Row],[discount]]&lt;=0.06,"5-6%",IF(samplesuperstore_cleaned[[#This Row],[discount]]=0.08,"7-8%","9-10%")))))</f>
        <v>1-2%</v>
      </c>
    </row>
    <row r="7462" spans="1:28" x14ac:dyDescent="0.3">
      <c r="A7462">
        <v>9231</v>
      </c>
      <c r="B7462">
        <v>20335</v>
      </c>
      <c r="C7462" t="s">
        <v>39</v>
      </c>
      <c r="D7462" s="3">
        <v>0.1</v>
      </c>
      <c r="E7462">
        <v>43.22</v>
      </c>
      <c r="F7462">
        <v>4</v>
      </c>
      <c r="G7462">
        <v>3344</v>
      </c>
      <c r="H7462" t="s">
        <v>5432</v>
      </c>
      <c r="I7462" t="s">
        <v>29</v>
      </c>
      <c r="J7462" t="s">
        <v>66</v>
      </c>
      <c r="K7462" t="s">
        <v>54</v>
      </c>
      <c r="L7462" t="s">
        <v>181</v>
      </c>
      <c r="M7462" t="s">
        <v>33</v>
      </c>
      <c r="N7462" t="s">
        <v>631</v>
      </c>
      <c r="O7462">
        <v>0.64</v>
      </c>
      <c r="P7462" t="s">
        <v>35</v>
      </c>
      <c r="Q7462" t="s">
        <v>761</v>
      </c>
      <c r="R7462" t="s">
        <v>5433</v>
      </c>
      <c r="S7462">
        <v>48307</v>
      </c>
      <c r="T7462" s="1">
        <v>40711</v>
      </c>
      <c r="U7462" s="1">
        <v>40712</v>
      </c>
      <c r="V7462" s="3">
        <v>-105.72</v>
      </c>
      <c r="W7462">
        <v>2</v>
      </c>
      <c r="X7462" s="2">
        <v>83.69</v>
      </c>
      <c r="Y7462">
        <v>89929</v>
      </c>
      <c r="Z7462" t="s">
        <v>189</v>
      </c>
      <c r="AA7462">
        <v>2011</v>
      </c>
      <c r="AB7462" t="str">
        <f>IF(samplesuperstore_cleaned[[#This Row],[discount]]=0,"0%",IF(samplesuperstore_cleaned[[#This Row],[discount]]=0.02,"1-2%",IF(samplesuperstore_cleaned[[#This Row],[discount]]&lt;=0.04,"3-4%",IF(samplesuperstore_cleaned[[#This Row],[discount]]&lt;=0.06,"5-6%",IF(samplesuperstore_cleaned[[#This Row],[discount]]=0.08,"7-8%","9-10%")))))</f>
        <v>9-10%</v>
      </c>
    </row>
    <row r="7463" spans="1:28" x14ac:dyDescent="0.3">
      <c r="A7463">
        <v>5375</v>
      </c>
      <c r="B7463">
        <v>6170</v>
      </c>
      <c r="C7463" t="s">
        <v>60</v>
      </c>
      <c r="D7463" s="3">
        <v>0.08</v>
      </c>
      <c r="E7463">
        <v>6.68</v>
      </c>
      <c r="F7463">
        <v>6.15</v>
      </c>
      <c r="G7463">
        <v>1999</v>
      </c>
      <c r="H7463" t="s">
        <v>3849</v>
      </c>
      <c r="I7463" t="s">
        <v>29</v>
      </c>
      <c r="J7463" t="s">
        <v>30</v>
      </c>
      <c r="K7463" t="s">
        <v>31</v>
      </c>
      <c r="L7463" t="s">
        <v>49</v>
      </c>
      <c r="M7463" t="s">
        <v>33</v>
      </c>
      <c r="N7463" t="s">
        <v>50</v>
      </c>
      <c r="O7463">
        <v>0.37</v>
      </c>
      <c r="P7463" t="s">
        <v>35</v>
      </c>
      <c r="Q7463" t="s">
        <v>255</v>
      </c>
      <c r="R7463" t="s">
        <v>3379</v>
      </c>
      <c r="S7463">
        <v>77070</v>
      </c>
      <c r="T7463" s="1">
        <v>40848</v>
      </c>
      <c r="U7463" s="1">
        <v>40850</v>
      </c>
      <c r="V7463" s="3">
        <v>-106.21</v>
      </c>
      <c r="W7463">
        <v>139</v>
      </c>
      <c r="X7463" s="2">
        <v>883.63</v>
      </c>
      <c r="Y7463">
        <v>43745</v>
      </c>
      <c r="Z7463" t="s">
        <v>59</v>
      </c>
      <c r="AA7463">
        <v>2011</v>
      </c>
      <c r="AB7463" t="str">
        <f>IF(samplesuperstore_cleaned[[#This Row],[discount]]=0,"0%",IF(samplesuperstore_cleaned[[#This Row],[discount]]=0.02,"1-2%",IF(samplesuperstore_cleaned[[#This Row],[discount]]&lt;=0.04,"3-4%",IF(samplesuperstore_cleaned[[#This Row],[discount]]&lt;=0.06,"5-6%",IF(samplesuperstore_cleaned[[#This Row],[discount]]=0.08,"7-8%","9-10%")))))</f>
        <v>7-8%</v>
      </c>
    </row>
    <row r="7464" spans="1:28" x14ac:dyDescent="0.3">
      <c r="A7464">
        <v>5565</v>
      </c>
      <c r="B7464">
        <v>19545</v>
      </c>
      <c r="C7464" t="s">
        <v>78</v>
      </c>
      <c r="D7464" s="3">
        <v>0</v>
      </c>
      <c r="E7464">
        <v>4.82</v>
      </c>
      <c r="F7464">
        <v>5.72</v>
      </c>
      <c r="G7464">
        <v>2052</v>
      </c>
      <c r="H7464" t="s">
        <v>3917</v>
      </c>
      <c r="I7464" t="s">
        <v>29</v>
      </c>
      <c r="J7464" t="s">
        <v>66</v>
      </c>
      <c r="K7464" t="s">
        <v>67</v>
      </c>
      <c r="L7464" t="s">
        <v>104</v>
      </c>
      <c r="M7464" t="s">
        <v>52</v>
      </c>
      <c r="N7464" t="s">
        <v>1075</v>
      </c>
      <c r="O7464">
        <v>0.47</v>
      </c>
      <c r="P7464" t="s">
        <v>45</v>
      </c>
      <c r="Q7464" t="s">
        <v>936</v>
      </c>
      <c r="R7464" t="s">
        <v>3690</v>
      </c>
      <c r="S7464">
        <v>87105</v>
      </c>
      <c r="T7464" s="1">
        <v>41568</v>
      </c>
      <c r="U7464" s="1">
        <v>41570</v>
      </c>
      <c r="V7464" s="3">
        <v>-106.27</v>
      </c>
      <c r="W7464">
        <v>18</v>
      </c>
      <c r="X7464" s="2">
        <v>94.04</v>
      </c>
      <c r="Y7464">
        <v>87238</v>
      </c>
      <c r="Z7464" t="s">
        <v>87</v>
      </c>
      <c r="AA7464">
        <v>2013</v>
      </c>
      <c r="AB7464" t="str">
        <f>IF(samplesuperstore_cleaned[[#This Row],[discount]]=0,"0%",IF(samplesuperstore_cleaned[[#This Row],[discount]]=0.02,"1-2%",IF(samplesuperstore_cleaned[[#This Row],[discount]]&lt;=0.04,"3-4%",IF(samplesuperstore_cleaned[[#This Row],[discount]]&lt;=0.06,"5-6%",IF(samplesuperstore_cleaned[[#This Row],[discount]]=0.08,"7-8%","9-10%")))))</f>
        <v>0%</v>
      </c>
    </row>
    <row r="7465" spans="1:28" x14ac:dyDescent="0.3">
      <c r="A7465">
        <v>8039</v>
      </c>
      <c r="B7465">
        <v>18345</v>
      </c>
      <c r="C7465" t="s">
        <v>78</v>
      </c>
      <c r="D7465" s="3">
        <v>0.02</v>
      </c>
      <c r="E7465">
        <v>110.98</v>
      </c>
      <c r="F7465">
        <v>13.99</v>
      </c>
      <c r="G7465">
        <v>2924</v>
      </c>
      <c r="H7465" t="s">
        <v>4963</v>
      </c>
      <c r="I7465" t="s">
        <v>29</v>
      </c>
      <c r="J7465" t="s">
        <v>244</v>
      </c>
      <c r="K7465" t="s">
        <v>67</v>
      </c>
      <c r="L7465" t="s">
        <v>104</v>
      </c>
      <c r="M7465" t="s">
        <v>154</v>
      </c>
      <c r="N7465" t="s">
        <v>1209</v>
      </c>
      <c r="O7465">
        <v>0.69</v>
      </c>
      <c r="P7465" t="s">
        <v>84</v>
      </c>
      <c r="Q7465" t="s">
        <v>1057</v>
      </c>
      <c r="R7465" t="s">
        <v>4964</v>
      </c>
      <c r="S7465">
        <v>20707</v>
      </c>
      <c r="T7465" s="1">
        <v>40194</v>
      </c>
      <c r="U7465" s="1">
        <v>40196</v>
      </c>
      <c r="V7465" s="3">
        <v>-106.3424</v>
      </c>
      <c r="W7465">
        <v>2</v>
      </c>
      <c r="X7465" s="2">
        <v>226.53</v>
      </c>
      <c r="Y7465">
        <v>86591</v>
      </c>
      <c r="Z7465" t="s">
        <v>132</v>
      </c>
      <c r="AA7465">
        <v>2010</v>
      </c>
      <c r="AB7465" t="str">
        <f>IF(samplesuperstore_cleaned[[#This Row],[discount]]=0,"0%",IF(samplesuperstore_cleaned[[#This Row],[discount]]=0.02,"1-2%",IF(samplesuperstore_cleaned[[#This Row],[discount]]&lt;=0.04,"3-4%",IF(samplesuperstore_cleaned[[#This Row],[discount]]&lt;=0.06,"5-6%",IF(samplesuperstore_cleaned[[#This Row],[discount]]=0.08,"7-8%","9-10%")))))</f>
        <v>1-2%</v>
      </c>
    </row>
    <row r="7466" spans="1:28" x14ac:dyDescent="0.3">
      <c r="A7466">
        <v>4412</v>
      </c>
      <c r="B7466">
        <v>19911</v>
      </c>
      <c r="C7466" t="s">
        <v>78</v>
      </c>
      <c r="D7466" s="3">
        <v>0.02</v>
      </c>
      <c r="E7466">
        <v>6.24</v>
      </c>
      <c r="F7466">
        <v>5.22</v>
      </c>
      <c r="G7466">
        <v>1662</v>
      </c>
      <c r="H7466" t="s">
        <v>3417</v>
      </c>
      <c r="I7466" t="s">
        <v>29</v>
      </c>
      <c r="J7466" t="s">
        <v>66</v>
      </c>
      <c r="K7466" t="s">
        <v>67</v>
      </c>
      <c r="L7466" t="s">
        <v>104</v>
      </c>
      <c r="M7466" t="s">
        <v>33</v>
      </c>
      <c r="N7466" t="s">
        <v>1634</v>
      </c>
      <c r="O7466">
        <v>0.6</v>
      </c>
      <c r="P7466" t="s">
        <v>45</v>
      </c>
      <c r="Q7466" t="s">
        <v>70</v>
      </c>
      <c r="R7466" t="s">
        <v>3239</v>
      </c>
      <c r="S7466">
        <v>92262</v>
      </c>
      <c r="T7466" s="1">
        <v>41329</v>
      </c>
      <c r="U7466" s="1">
        <v>41331</v>
      </c>
      <c r="V7466" s="3">
        <v>-106.36</v>
      </c>
      <c r="W7466">
        <v>11</v>
      </c>
      <c r="X7466" s="2">
        <v>74.02</v>
      </c>
      <c r="Y7466">
        <v>89276</v>
      </c>
      <c r="Z7466" t="s">
        <v>112</v>
      </c>
      <c r="AA7466">
        <v>2013</v>
      </c>
      <c r="AB7466" t="str">
        <f>IF(samplesuperstore_cleaned[[#This Row],[discount]]=0,"0%",IF(samplesuperstore_cleaned[[#This Row],[discount]]=0.02,"1-2%",IF(samplesuperstore_cleaned[[#This Row],[discount]]&lt;=0.04,"3-4%",IF(samplesuperstore_cleaned[[#This Row],[discount]]&lt;=0.06,"5-6%",IF(samplesuperstore_cleaned[[#This Row],[discount]]=0.08,"7-8%","9-10%")))))</f>
        <v>1-2%</v>
      </c>
    </row>
    <row r="7467" spans="1:28" x14ac:dyDescent="0.3">
      <c r="A7467">
        <v>4658</v>
      </c>
      <c r="B7467">
        <v>18013</v>
      </c>
      <c r="C7467" t="s">
        <v>27</v>
      </c>
      <c r="D7467" s="3">
        <v>0.03</v>
      </c>
      <c r="E7467">
        <v>1.68</v>
      </c>
      <c r="F7467">
        <v>0.7</v>
      </c>
      <c r="G7467">
        <v>1737</v>
      </c>
      <c r="H7467" t="s">
        <v>3519</v>
      </c>
      <c r="I7467" t="s">
        <v>41</v>
      </c>
      <c r="J7467" t="s">
        <v>30</v>
      </c>
      <c r="K7467" t="s">
        <v>31</v>
      </c>
      <c r="L7467" t="s">
        <v>42</v>
      </c>
      <c r="M7467" t="s">
        <v>43</v>
      </c>
      <c r="N7467" t="s">
        <v>2530</v>
      </c>
      <c r="O7467">
        <v>0.6</v>
      </c>
      <c r="P7467" t="s">
        <v>260</v>
      </c>
      <c r="Q7467" t="s">
        <v>846</v>
      </c>
      <c r="R7467" t="s">
        <v>3491</v>
      </c>
      <c r="S7467">
        <v>27529</v>
      </c>
      <c r="T7467" s="1">
        <v>40332</v>
      </c>
      <c r="U7467" s="1">
        <v>40334</v>
      </c>
      <c r="V7467" s="3">
        <v>-106.42100000000001</v>
      </c>
      <c r="W7467">
        <v>11</v>
      </c>
      <c r="X7467" s="2">
        <v>20.239999999999998</v>
      </c>
      <c r="Y7467">
        <v>85866</v>
      </c>
      <c r="Z7467" t="s">
        <v>189</v>
      </c>
      <c r="AA7467">
        <v>2010</v>
      </c>
      <c r="AB7467" t="str">
        <f>IF(samplesuperstore_cleaned[[#This Row],[discount]]=0,"0%",IF(samplesuperstore_cleaned[[#This Row],[discount]]=0.02,"1-2%",IF(samplesuperstore_cleaned[[#This Row],[discount]]&lt;=0.04,"3-4%",IF(samplesuperstore_cleaned[[#This Row],[discount]]&lt;=0.06,"5-6%",IF(samplesuperstore_cleaned[[#This Row],[discount]]=0.08,"7-8%","9-10%")))))</f>
        <v>3-4%</v>
      </c>
    </row>
    <row r="7468" spans="1:28" x14ac:dyDescent="0.3">
      <c r="A7468">
        <v>8256</v>
      </c>
      <c r="B7468">
        <v>8356</v>
      </c>
      <c r="C7468" t="s">
        <v>60</v>
      </c>
      <c r="D7468" s="3">
        <v>0.01</v>
      </c>
      <c r="E7468">
        <v>5.8</v>
      </c>
      <c r="F7468">
        <v>5.59</v>
      </c>
      <c r="G7468">
        <v>3004</v>
      </c>
      <c r="H7468" t="s">
        <v>5050</v>
      </c>
      <c r="I7468" t="s">
        <v>29</v>
      </c>
      <c r="J7468" t="s">
        <v>30</v>
      </c>
      <c r="K7468" t="s">
        <v>31</v>
      </c>
      <c r="L7468" t="s">
        <v>138</v>
      </c>
      <c r="M7468" t="s">
        <v>33</v>
      </c>
      <c r="N7468" t="s">
        <v>2072</v>
      </c>
      <c r="O7468">
        <v>0.4</v>
      </c>
      <c r="P7468" t="s">
        <v>45</v>
      </c>
      <c r="Q7468" t="s">
        <v>70</v>
      </c>
      <c r="R7468" t="s">
        <v>1646</v>
      </c>
      <c r="S7468">
        <v>90049</v>
      </c>
      <c r="T7468" s="1">
        <v>40976</v>
      </c>
      <c r="U7468" s="1">
        <v>40981</v>
      </c>
      <c r="V7468" s="3">
        <v>-106.42100000000001</v>
      </c>
      <c r="W7468">
        <v>46</v>
      </c>
      <c r="X7468" s="2">
        <v>273.05</v>
      </c>
      <c r="Y7468">
        <v>59686</v>
      </c>
      <c r="Z7468" t="s">
        <v>165</v>
      </c>
      <c r="AA7468">
        <v>2012</v>
      </c>
      <c r="AB7468" t="str">
        <f>IF(samplesuperstore_cleaned[[#This Row],[discount]]=0,"0%",IF(samplesuperstore_cleaned[[#This Row],[discount]]=0.02,"1-2%",IF(samplesuperstore_cleaned[[#This Row],[discount]]&lt;=0.04,"3-4%",IF(samplesuperstore_cleaned[[#This Row],[discount]]&lt;=0.06,"5-6%",IF(samplesuperstore_cleaned[[#This Row],[discount]]=0.08,"7-8%","9-10%")))))</f>
        <v>3-4%</v>
      </c>
    </row>
    <row r="7469" spans="1:28" x14ac:dyDescent="0.3">
      <c r="A7469">
        <v>8268</v>
      </c>
      <c r="B7469">
        <v>26356</v>
      </c>
      <c r="C7469" t="s">
        <v>60</v>
      </c>
      <c r="D7469" s="3">
        <v>0.01</v>
      </c>
      <c r="E7469">
        <v>5.8</v>
      </c>
      <c r="F7469">
        <v>5.59</v>
      </c>
      <c r="G7469">
        <v>3006</v>
      </c>
      <c r="H7469" t="s">
        <v>5052</v>
      </c>
      <c r="I7469" t="s">
        <v>29</v>
      </c>
      <c r="J7469" t="s">
        <v>30</v>
      </c>
      <c r="K7469" t="s">
        <v>31</v>
      </c>
      <c r="L7469" t="s">
        <v>138</v>
      </c>
      <c r="M7469" t="s">
        <v>33</v>
      </c>
      <c r="N7469" t="s">
        <v>2072</v>
      </c>
      <c r="O7469">
        <v>0.4</v>
      </c>
      <c r="P7469" t="s">
        <v>45</v>
      </c>
      <c r="Q7469" t="s">
        <v>2278</v>
      </c>
      <c r="R7469" t="s">
        <v>5053</v>
      </c>
      <c r="S7469">
        <v>83402</v>
      </c>
      <c r="T7469" s="1">
        <v>40976</v>
      </c>
      <c r="U7469" s="1">
        <v>40981</v>
      </c>
      <c r="V7469" s="3">
        <v>-106.42100000000001</v>
      </c>
      <c r="W7469">
        <v>11</v>
      </c>
      <c r="X7469" s="2">
        <v>65.290000000000006</v>
      </c>
      <c r="Y7469">
        <v>91393</v>
      </c>
      <c r="Z7469" t="s">
        <v>165</v>
      </c>
      <c r="AA7469">
        <v>2012</v>
      </c>
      <c r="AB7469" t="str">
        <f>IF(samplesuperstore_cleaned[[#This Row],[discount]]=0,"0%",IF(samplesuperstore_cleaned[[#This Row],[discount]]=0.02,"1-2%",IF(samplesuperstore_cleaned[[#This Row],[discount]]&lt;=0.04,"3-4%",IF(samplesuperstore_cleaned[[#This Row],[discount]]&lt;=0.06,"5-6%",IF(samplesuperstore_cleaned[[#This Row],[discount]]=0.08,"7-8%","9-10%")))))</f>
        <v>3-4%</v>
      </c>
    </row>
    <row r="7470" spans="1:28" x14ac:dyDescent="0.3">
      <c r="A7470">
        <v>9397</v>
      </c>
      <c r="B7470">
        <v>18863</v>
      </c>
      <c r="C7470" t="s">
        <v>60</v>
      </c>
      <c r="D7470" s="3">
        <v>0.04</v>
      </c>
      <c r="E7470">
        <v>6.48</v>
      </c>
      <c r="F7470">
        <v>6.65</v>
      </c>
      <c r="G7470">
        <v>3396</v>
      </c>
      <c r="H7470" t="s">
        <v>5489</v>
      </c>
      <c r="I7470" t="s">
        <v>29</v>
      </c>
      <c r="J7470" t="s">
        <v>30</v>
      </c>
      <c r="K7470" t="s">
        <v>31</v>
      </c>
      <c r="L7470" t="s">
        <v>49</v>
      </c>
      <c r="M7470" t="s">
        <v>33</v>
      </c>
      <c r="N7470" t="s">
        <v>209</v>
      </c>
      <c r="O7470">
        <v>0.36</v>
      </c>
      <c r="P7470" t="s">
        <v>35</v>
      </c>
      <c r="Q7470" t="s">
        <v>36</v>
      </c>
      <c r="R7470" t="s">
        <v>5490</v>
      </c>
      <c r="S7470">
        <v>60014</v>
      </c>
      <c r="T7470" s="1">
        <v>41476</v>
      </c>
      <c r="U7470" s="1">
        <v>41483</v>
      </c>
      <c r="V7470" s="3">
        <v>-106.51248000000001</v>
      </c>
      <c r="W7470">
        <v>14</v>
      </c>
      <c r="X7470" s="2">
        <v>89.42</v>
      </c>
      <c r="Y7470">
        <v>87548</v>
      </c>
      <c r="Z7470" t="s">
        <v>48</v>
      </c>
      <c r="AA7470">
        <v>2013</v>
      </c>
      <c r="AB7470" t="str">
        <f>IF(samplesuperstore_cleaned[[#This Row],[discount]]=0,"0%",IF(samplesuperstore_cleaned[[#This Row],[discount]]=0.02,"1-2%",IF(samplesuperstore_cleaned[[#This Row],[discount]]&lt;=0.04,"3-4%",IF(samplesuperstore_cleaned[[#This Row],[discount]]&lt;=0.06,"5-6%",IF(samplesuperstore_cleaned[[#This Row],[discount]]=0.08,"7-8%","9-10%")))))</f>
        <v>3-4%</v>
      </c>
    </row>
    <row r="7471" spans="1:28" x14ac:dyDescent="0.3">
      <c r="A7471">
        <v>5180</v>
      </c>
      <c r="B7471">
        <v>22307</v>
      </c>
      <c r="C7471" t="s">
        <v>78</v>
      </c>
      <c r="D7471" s="3">
        <v>0.08</v>
      </c>
      <c r="E7471">
        <v>85.99</v>
      </c>
      <c r="F7471">
        <v>0.99</v>
      </c>
      <c r="G7471">
        <v>1938</v>
      </c>
      <c r="H7471" t="s">
        <v>3774</v>
      </c>
      <c r="I7471" t="s">
        <v>29</v>
      </c>
      <c r="J7471" t="s">
        <v>30</v>
      </c>
      <c r="K7471" t="s">
        <v>54</v>
      </c>
      <c r="L7471" t="s">
        <v>55</v>
      </c>
      <c r="M7471" t="s">
        <v>43</v>
      </c>
      <c r="N7471" t="s">
        <v>1220</v>
      </c>
      <c r="O7471">
        <v>0.85</v>
      </c>
      <c r="P7471" t="s">
        <v>35</v>
      </c>
      <c r="Q7471" t="s">
        <v>456</v>
      </c>
      <c r="R7471" t="s">
        <v>3775</v>
      </c>
      <c r="S7471">
        <v>66801</v>
      </c>
      <c r="T7471" s="1">
        <v>41165</v>
      </c>
      <c r="U7471" s="1">
        <v>41167</v>
      </c>
      <c r="V7471" s="3">
        <v>-106.51300000000001</v>
      </c>
      <c r="W7471">
        <v>22</v>
      </c>
      <c r="X7471" s="2">
        <v>1523.75</v>
      </c>
      <c r="Y7471">
        <v>88876</v>
      </c>
      <c r="Z7471" t="s">
        <v>173</v>
      </c>
      <c r="AA7471">
        <v>2012</v>
      </c>
      <c r="AB7471" t="str">
        <f>IF(samplesuperstore_cleaned[[#This Row],[discount]]=0,"0%",IF(samplesuperstore_cleaned[[#This Row],[discount]]=0.02,"1-2%",IF(samplesuperstore_cleaned[[#This Row],[discount]]&lt;=0.04,"3-4%",IF(samplesuperstore_cleaned[[#This Row],[discount]]&lt;=0.06,"5-6%",IF(samplesuperstore_cleaned[[#This Row],[discount]]=0.08,"7-8%","9-10%")))))</f>
        <v>7-8%</v>
      </c>
    </row>
    <row r="7472" spans="1:28" x14ac:dyDescent="0.3">
      <c r="A7472">
        <v>7411</v>
      </c>
      <c r="B7472">
        <v>25620</v>
      </c>
      <c r="C7472" t="s">
        <v>57</v>
      </c>
      <c r="D7472" s="3">
        <v>0.01</v>
      </c>
      <c r="E7472">
        <v>11.66</v>
      </c>
      <c r="F7472">
        <v>8.99</v>
      </c>
      <c r="G7472">
        <v>2708</v>
      </c>
      <c r="H7472" t="s">
        <v>4712</v>
      </c>
      <c r="I7472" t="s">
        <v>29</v>
      </c>
      <c r="J7472" t="s">
        <v>244</v>
      </c>
      <c r="K7472" t="s">
        <v>31</v>
      </c>
      <c r="L7472" t="s">
        <v>42</v>
      </c>
      <c r="M7472" t="s">
        <v>52</v>
      </c>
      <c r="N7472" t="s">
        <v>2172</v>
      </c>
      <c r="O7472">
        <v>0.59</v>
      </c>
      <c r="P7472" t="s">
        <v>35</v>
      </c>
      <c r="Q7472" t="s">
        <v>36</v>
      </c>
      <c r="R7472" t="s">
        <v>4713</v>
      </c>
      <c r="S7472">
        <v>60131</v>
      </c>
      <c r="T7472" s="1">
        <v>40912</v>
      </c>
      <c r="U7472" s="1">
        <v>40914</v>
      </c>
      <c r="V7472" s="3">
        <v>-106.52839999999999</v>
      </c>
      <c r="W7472">
        <v>5</v>
      </c>
      <c r="X7472" s="2">
        <v>60.94</v>
      </c>
      <c r="Y7472">
        <v>89243</v>
      </c>
      <c r="Z7472" t="s">
        <v>132</v>
      </c>
      <c r="AA7472">
        <v>2012</v>
      </c>
      <c r="AB7472" t="str">
        <f>IF(samplesuperstore_cleaned[[#This Row],[discount]]=0,"0%",IF(samplesuperstore_cleaned[[#This Row],[discount]]=0.02,"1-2%",IF(samplesuperstore_cleaned[[#This Row],[discount]]&lt;=0.04,"3-4%",IF(samplesuperstore_cleaned[[#This Row],[discount]]&lt;=0.06,"5-6%",IF(samplesuperstore_cleaned[[#This Row],[discount]]=0.08,"7-8%","9-10%")))))</f>
        <v>3-4%</v>
      </c>
    </row>
    <row r="7473" spans="1:28" x14ac:dyDescent="0.3">
      <c r="A7473">
        <v>2736</v>
      </c>
      <c r="B7473">
        <v>7979</v>
      </c>
      <c r="C7473" t="s">
        <v>60</v>
      </c>
      <c r="D7473" s="3">
        <v>0.04</v>
      </c>
      <c r="E7473">
        <v>22.38</v>
      </c>
      <c r="F7473">
        <v>15.1</v>
      </c>
      <c r="G7473">
        <v>1060</v>
      </c>
      <c r="H7473" t="s">
        <v>2541</v>
      </c>
      <c r="I7473" t="s">
        <v>29</v>
      </c>
      <c r="J7473" t="s">
        <v>114</v>
      </c>
      <c r="K7473" t="s">
        <v>31</v>
      </c>
      <c r="L7473" t="s">
        <v>138</v>
      </c>
      <c r="M7473" t="s">
        <v>33</v>
      </c>
      <c r="N7473" t="s">
        <v>699</v>
      </c>
      <c r="O7473">
        <v>0.38</v>
      </c>
      <c r="P7473" t="s">
        <v>260</v>
      </c>
      <c r="Q7473" t="s">
        <v>981</v>
      </c>
      <c r="R7473" t="s">
        <v>1475</v>
      </c>
      <c r="S7473">
        <v>30318</v>
      </c>
      <c r="T7473" s="1">
        <v>41608</v>
      </c>
      <c r="U7473" s="1">
        <v>41615</v>
      </c>
      <c r="V7473" s="3">
        <v>-106.54496999999999</v>
      </c>
      <c r="W7473">
        <v>76</v>
      </c>
      <c r="X7473" s="2">
        <v>1703.81</v>
      </c>
      <c r="Y7473">
        <v>57061</v>
      </c>
      <c r="Z7473" t="s">
        <v>59</v>
      </c>
      <c r="AA7473">
        <v>2013</v>
      </c>
      <c r="AB7473" t="str">
        <f>IF(samplesuperstore_cleaned[[#This Row],[discount]]=0,"0%",IF(samplesuperstore_cleaned[[#This Row],[discount]]=0.02,"1-2%",IF(samplesuperstore_cleaned[[#This Row],[discount]]&lt;=0.04,"3-4%",IF(samplesuperstore_cleaned[[#This Row],[discount]]&lt;=0.06,"5-6%",IF(samplesuperstore_cleaned[[#This Row],[discount]]=0.08,"7-8%","9-10%")))))</f>
        <v>3-4%</v>
      </c>
    </row>
    <row r="7474" spans="1:28" x14ac:dyDescent="0.3">
      <c r="A7474">
        <v>7535</v>
      </c>
      <c r="B7474">
        <v>25080</v>
      </c>
      <c r="C7474" t="s">
        <v>57</v>
      </c>
      <c r="D7474" s="3">
        <v>0.02</v>
      </c>
      <c r="E7474">
        <v>24.95</v>
      </c>
      <c r="F7474">
        <v>2.99</v>
      </c>
      <c r="G7474">
        <v>2749</v>
      </c>
      <c r="H7474" t="s">
        <v>4763</v>
      </c>
      <c r="I7474" t="s">
        <v>29</v>
      </c>
      <c r="J7474" t="s">
        <v>114</v>
      </c>
      <c r="K7474" t="s">
        <v>31</v>
      </c>
      <c r="L7474" t="s">
        <v>138</v>
      </c>
      <c r="M7474" t="s">
        <v>33</v>
      </c>
      <c r="N7474" t="s">
        <v>2367</v>
      </c>
      <c r="O7474">
        <v>0.39</v>
      </c>
      <c r="P7474" t="s">
        <v>260</v>
      </c>
      <c r="Q7474" t="s">
        <v>2115</v>
      </c>
      <c r="R7474" t="s">
        <v>4764</v>
      </c>
      <c r="S7474">
        <v>29801</v>
      </c>
      <c r="T7474" s="1">
        <v>41500</v>
      </c>
      <c r="U7474" s="1">
        <v>41502</v>
      </c>
      <c r="V7474" s="3">
        <v>-106.554</v>
      </c>
      <c r="W7474">
        <v>5</v>
      </c>
      <c r="X7474" s="2">
        <v>133.53</v>
      </c>
      <c r="Y7474">
        <v>91428</v>
      </c>
      <c r="Z7474" t="s">
        <v>107</v>
      </c>
      <c r="AA7474">
        <v>2013</v>
      </c>
      <c r="AB7474" t="str">
        <f>IF(samplesuperstore_cleaned[[#This Row],[discount]]=0,"0%",IF(samplesuperstore_cleaned[[#This Row],[discount]]=0.02,"1-2%",IF(samplesuperstore_cleaned[[#This Row],[discount]]&lt;=0.04,"3-4%",IF(samplesuperstore_cleaned[[#This Row],[discount]]&lt;=0.06,"5-6%",IF(samplesuperstore_cleaned[[#This Row],[discount]]=0.08,"7-8%","9-10%")))))</f>
        <v>1-2%</v>
      </c>
    </row>
    <row r="7475" spans="1:28" x14ac:dyDescent="0.3">
      <c r="A7475">
        <v>7204</v>
      </c>
      <c r="B7475">
        <v>26121</v>
      </c>
      <c r="C7475" t="s">
        <v>39</v>
      </c>
      <c r="D7475" s="3">
        <v>0</v>
      </c>
      <c r="E7475">
        <v>39.979999999999997</v>
      </c>
      <c r="F7475">
        <v>7.12</v>
      </c>
      <c r="G7475">
        <v>2631</v>
      </c>
      <c r="H7475" t="s">
        <v>4628</v>
      </c>
      <c r="I7475" t="s">
        <v>29</v>
      </c>
      <c r="J7475" t="s">
        <v>30</v>
      </c>
      <c r="K7475" t="s">
        <v>54</v>
      </c>
      <c r="L7475" t="s">
        <v>181</v>
      </c>
      <c r="M7475" t="s">
        <v>33</v>
      </c>
      <c r="N7475" t="s">
        <v>1477</v>
      </c>
      <c r="O7475">
        <v>0.67</v>
      </c>
      <c r="P7475" t="s">
        <v>35</v>
      </c>
      <c r="Q7475" t="s">
        <v>768</v>
      </c>
      <c r="R7475" t="s">
        <v>4629</v>
      </c>
      <c r="S7475">
        <v>73120</v>
      </c>
      <c r="T7475" s="1">
        <v>41353</v>
      </c>
      <c r="U7475" s="1">
        <v>41355</v>
      </c>
      <c r="V7475" s="3">
        <v>-106.76</v>
      </c>
      <c r="W7475">
        <v>2</v>
      </c>
      <c r="X7475" s="2">
        <v>85.53</v>
      </c>
      <c r="Y7475">
        <v>85922</v>
      </c>
      <c r="Z7475" t="s">
        <v>165</v>
      </c>
      <c r="AA7475">
        <v>2013</v>
      </c>
      <c r="AB7475" t="str">
        <f>IF(samplesuperstore_cleaned[[#This Row],[discount]]=0,"0%",IF(samplesuperstore_cleaned[[#This Row],[discount]]=0.02,"1-2%",IF(samplesuperstore_cleaned[[#This Row],[discount]]&lt;=0.04,"3-4%",IF(samplesuperstore_cleaned[[#This Row],[discount]]&lt;=0.06,"5-6%",IF(samplesuperstore_cleaned[[#This Row],[discount]]=0.08,"7-8%","9-10%")))))</f>
        <v>0%</v>
      </c>
    </row>
    <row r="7476" spans="1:28" x14ac:dyDescent="0.3">
      <c r="A7476">
        <v>5342</v>
      </c>
      <c r="B7476">
        <v>23891</v>
      </c>
      <c r="C7476" t="s">
        <v>78</v>
      </c>
      <c r="D7476" s="3">
        <v>0.06</v>
      </c>
      <c r="E7476">
        <v>17.989999999999998</v>
      </c>
      <c r="F7476">
        <v>8.65</v>
      </c>
      <c r="G7476">
        <v>1990</v>
      </c>
      <c r="H7476" t="s">
        <v>3838</v>
      </c>
      <c r="I7476" t="s">
        <v>29</v>
      </c>
      <c r="J7476" t="s">
        <v>66</v>
      </c>
      <c r="K7476" t="s">
        <v>31</v>
      </c>
      <c r="L7476" t="s">
        <v>42</v>
      </c>
      <c r="M7476" t="s">
        <v>33</v>
      </c>
      <c r="N7476" t="s">
        <v>3839</v>
      </c>
      <c r="O7476">
        <v>0.56999999999999995</v>
      </c>
      <c r="P7476" t="s">
        <v>45</v>
      </c>
      <c r="Q7476" t="s">
        <v>523</v>
      </c>
      <c r="R7476" t="s">
        <v>3840</v>
      </c>
      <c r="S7476">
        <v>84037</v>
      </c>
      <c r="T7476" s="1">
        <v>41056</v>
      </c>
      <c r="U7476" s="1">
        <v>41057</v>
      </c>
      <c r="V7476" s="3">
        <v>-106.8</v>
      </c>
      <c r="W7476">
        <v>19</v>
      </c>
      <c r="X7476" s="2">
        <v>331.15</v>
      </c>
      <c r="Y7476">
        <v>90004</v>
      </c>
      <c r="Z7476" t="s">
        <v>38</v>
      </c>
      <c r="AA7476">
        <v>2012</v>
      </c>
      <c r="AB7476" t="str">
        <f>IF(samplesuperstore_cleaned[[#This Row],[discount]]=0,"0%",IF(samplesuperstore_cleaned[[#This Row],[discount]]=0.02,"1-2%",IF(samplesuperstore_cleaned[[#This Row],[discount]]&lt;=0.04,"3-4%",IF(samplesuperstore_cleaned[[#This Row],[discount]]&lt;=0.06,"5-6%",IF(samplesuperstore_cleaned[[#This Row],[discount]]=0.08,"7-8%","9-10%")))))</f>
        <v>5-6%</v>
      </c>
    </row>
    <row r="7477" spans="1:28" x14ac:dyDescent="0.3">
      <c r="A7477">
        <v>5720</v>
      </c>
      <c r="B7477">
        <v>23245</v>
      </c>
      <c r="C7477" t="s">
        <v>60</v>
      </c>
      <c r="D7477" s="3">
        <v>0.1</v>
      </c>
      <c r="E7477">
        <v>4.28</v>
      </c>
      <c r="F7477">
        <v>5.17</v>
      </c>
      <c r="G7477">
        <v>2105</v>
      </c>
      <c r="H7477" t="s">
        <v>3980</v>
      </c>
      <c r="I7477" t="s">
        <v>29</v>
      </c>
      <c r="J7477" t="s">
        <v>30</v>
      </c>
      <c r="K7477" t="s">
        <v>31</v>
      </c>
      <c r="L7477" t="s">
        <v>49</v>
      </c>
      <c r="M7477" t="s">
        <v>33</v>
      </c>
      <c r="N7477" t="s">
        <v>1219</v>
      </c>
      <c r="O7477">
        <v>0.4</v>
      </c>
      <c r="P7477" t="s">
        <v>35</v>
      </c>
      <c r="Q7477" t="s">
        <v>859</v>
      </c>
      <c r="R7477" t="s">
        <v>3981</v>
      </c>
      <c r="S7477">
        <v>50315</v>
      </c>
      <c r="T7477" s="1">
        <v>41430</v>
      </c>
      <c r="U7477" s="1">
        <v>41437</v>
      </c>
      <c r="V7477" s="3">
        <v>-106.944</v>
      </c>
      <c r="W7477">
        <v>16</v>
      </c>
      <c r="X7477" s="2">
        <v>63.56</v>
      </c>
      <c r="Y7477">
        <v>91191</v>
      </c>
      <c r="Z7477" t="s">
        <v>189</v>
      </c>
      <c r="AA7477">
        <v>2013</v>
      </c>
      <c r="AB7477" t="str">
        <f>IF(samplesuperstore_cleaned[[#This Row],[discount]]=0,"0%",IF(samplesuperstore_cleaned[[#This Row],[discount]]=0.02,"1-2%",IF(samplesuperstore_cleaned[[#This Row],[discount]]&lt;=0.04,"3-4%",IF(samplesuperstore_cleaned[[#This Row],[discount]]&lt;=0.06,"5-6%",IF(samplesuperstore_cleaned[[#This Row],[discount]]=0.08,"7-8%","9-10%")))))</f>
        <v>9-10%</v>
      </c>
    </row>
    <row r="7478" spans="1:28" x14ac:dyDescent="0.3">
      <c r="A7478">
        <v>8548</v>
      </c>
      <c r="B7478">
        <v>25998</v>
      </c>
      <c r="C7478" t="s">
        <v>78</v>
      </c>
      <c r="D7478" s="3">
        <v>0.05</v>
      </c>
      <c r="E7478">
        <v>6.48</v>
      </c>
      <c r="F7478">
        <v>9.68</v>
      </c>
      <c r="G7478">
        <v>3096</v>
      </c>
      <c r="H7478" t="s">
        <v>5156</v>
      </c>
      <c r="I7478" t="s">
        <v>29</v>
      </c>
      <c r="J7478" t="s">
        <v>244</v>
      </c>
      <c r="K7478" t="s">
        <v>31</v>
      </c>
      <c r="L7478" t="s">
        <v>49</v>
      </c>
      <c r="M7478" t="s">
        <v>33</v>
      </c>
      <c r="N7478" t="s">
        <v>1074</v>
      </c>
      <c r="O7478">
        <v>0.36</v>
      </c>
      <c r="P7478" t="s">
        <v>84</v>
      </c>
      <c r="Q7478" t="s">
        <v>394</v>
      </c>
      <c r="R7478" t="s">
        <v>3502</v>
      </c>
      <c r="S7478">
        <v>43026</v>
      </c>
      <c r="T7478" s="1">
        <v>41442</v>
      </c>
      <c r="U7478" s="1">
        <v>41443</v>
      </c>
      <c r="V7478" s="3">
        <v>-106.98399999999999</v>
      </c>
      <c r="W7478">
        <v>9</v>
      </c>
      <c r="X7478" s="2">
        <v>60.86</v>
      </c>
      <c r="Y7478">
        <v>86226</v>
      </c>
      <c r="Z7478" t="s">
        <v>189</v>
      </c>
      <c r="AA7478">
        <v>2013</v>
      </c>
      <c r="AB7478" t="str">
        <f>IF(samplesuperstore_cleaned[[#This Row],[discount]]=0,"0%",IF(samplesuperstore_cleaned[[#This Row],[discount]]=0.02,"1-2%",IF(samplesuperstore_cleaned[[#This Row],[discount]]&lt;=0.04,"3-4%",IF(samplesuperstore_cleaned[[#This Row],[discount]]&lt;=0.06,"5-6%",IF(samplesuperstore_cleaned[[#This Row],[discount]]=0.08,"7-8%","9-10%")))))</f>
        <v>5-6%</v>
      </c>
    </row>
    <row r="7479" spans="1:28" x14ac:dyDescent="0.3">
      <c r="A7479">
        <v>3217</v>
      </c>
      <c r="B7479">
        <v>25630</v>
      </c>
      <c r="C7479" t="s">
        <v>60</v>
      </c>
      <c r="D7479" s="3">
        <v>0.03</v>
      </c>
      <c r="E7479">
        <v>4.18</v>
      </c>
      <c r="F7479">
        <v>6.92</v>
      </c>
      <c r="G7479">
        <v>1225</v>
      </c>
      <c r="H7479" t="s">
        <v>2787</v>
      </c>
      <c r="I7479" t="s">
        <v>29</v>
      </c>
      <c r="J7479" t="s">
        <v>114</v>
      </c>
      <c r="K7479" t="s">
        <v>67</v>
      </c>
      <c r="L7479" t="s">
        <v>104</v>
      </c>
      <c r="M7479" t="s">
        <v>33</v>
      </c>
      <c r="N7479" t="s">
        <v>2776</v>
      </c>
      <c r="O7479">
        <v>0.49</v>
      </c>
      <c r="P7479" t="s">
        <v>84</v>
      </c>
      <c r="Q7479" t="s">
        <v>97</v>
      </c>
      <c r="R7479" t="s">
        <v>2788</v>
      </c>
      <c r="S7479">
        <v>7052</v>
      </c>
      <c r="T7479" s="1">
        <v>41072</v>
      </c>
      <c r="U7479" s="1">
        <v>41074</v>
      </c>
      <c r="V7479" s="3">
        <v>-107.01600000000001</v>
      </c>
      <c r="W7479">
        <v>14</v>
      </c>
      <c r="X7479" s="2">
        <v>63.59</v>
      </c>
      <c r="Y7479">
        <v>90803</v>
      </c>
      <c r="Z7479" t="s">
        <v>189</v>
      </c>
      <c r="AA7479">
        <v>2012</v>
      </c>
      <c r="AB7479" t="str">
        <f>IF(samplesuperstore_cleaned[[#This Row],[discount]]=0,"0%",IF(samplesuperstore_cleaned[[#This Row],[discount]]=0.02,"1-2%",IF(samplesuperstore_cleaned[[#This Row],[discount]]&lt;=0.04,"3-4%",IF(samplesuperstore_cleaned[[#This Row],[discount]]&lt;=0.06,"5-6%",IF(samplesuperstore_cleaned[[#This Row],[discount]]=0.08,"7-8%","9-10%")))))</f>
        <v>3-4%</v>
      </c>
    </row>
    <row r="7480" spans="1:28" x14ac:dyDescent="0.3">
      <c r="A7480">
        <v>2414</v>
      </c>
      <c r="B7480">
        <v>25931</v>
      </c>
      <c r="C7480" t="s">
        <v>78</v>
      </c>
      <c r="D7480" s="3">
        <v>0.08</v>
      </c>
      <c r="E7480">
        <v>5.28</v>
      </c>
      <c r="F7480">
        <v>5.66</v>
      </c>
      <c r="G7480">
        <v>918</v>
      </c>
      <c r="H7480" t="s">
        <v>2315</v>
      </c>
      <c r="I7480" t="s">
        <v>29</v>
      </c>
      <c r="J7480" t="s">
        <v>244</v>
      </c>
      <c r="K7480" t="s">
        <v>31</v>
      </c>
      <c r="L7480" t="s">
        <v>49</v>
      </c>
      <c r="M7480" t="s">
        <v>33</v>
      </c>
      <c r="N7480" t="s">
        <v>1266</v>
      </c>
      <c r="O7480">
        <v>0.4</v>
      </c>
      <c r="P7480" t="s">
        <v>45</v>
      </c>
      <c r="Q7480" t="s">
        <v>70</v>
      </c>
      <c r="R7480" t="s">
        <v>1852</v>
      </c>
      <c r="S7480">
        <v>91730</v>
      </c>
      <c r="T7480" s="1">
        <v>41572</v>
      </c>
      <c r="U7480" s="1">
        <v>41573</v>
      </c>
      <c r="V7480" s="3">
        <v>-107.2</v>
      </c>
      <c r="W7480">
        <v>20</v>
      </c>
      <c r="X7480" s="2">
        <v>105.88</v>
      </c>
      <c r="Y7480">
        <v>90499</v>
      </c>
      <c r="Z7480" t="s">
        <v>87</v>
      </c>
      <c r="AA7480">
        <v>2013</v>
      </c>
      <c r="AB7480" t="str">
        <f>IF(samplesuperstore_cleaned[[#This Row],[discount]]=0,"0%",IF(samplesuperstore_cleaned[[#This Row],[discount]]=0.02,"1-2%",IF(samplesuperstore_cleaned[[#This Row],[discount]]&lt;=0.04,"3-4%",IF(samplesuperstore_cleaned[[#This Row],[discount]]&lt;=0.06,"5-6%",IF(samplesuperstore_cleaned[[#This Row],[discount]]=0.08,"7-8%","9-10%")))))</f>
        <v>7-8%</v>
      </c>
    </row>
    <row r="7481" spans="1:28" x14ac:dyDescent="0.3">
      <c r="A7481">
        <v>1578</v>
      </c>
      <c r="B7481">
        <v>5768</v>
      </c>
      <c r="C7481" t="s">
        <v>27</v>
      </c>
      <c r="D7481" s="3">
        <v>7.0000000000000007E-2</v>
      </c>
      <c r="E7481">
        <v>45.99</v>
      </c>
      <c r="F7481">
        <v>4.99</v>
      </c>
      <c r="G7481">
        <v>604</v>
      </c>
      <c r="H7481" t="s">
        <v>1756</v>
      </c>
      <c r="I7481" t="s">
        <v>29</v>
      </c>
      <c r="J7481" t="s">
        <v>66</v>
      </c>
      <c r="K7481" t="s">
        <v>54</v>
      </c>
      <c r="L7481" t="s">
        <v>55</v>
      </c>
      <c r="M7481" t="s">
        <v>33</v>
      </c>
      <c r="N7481" t="s">
        <v>1757</v>
      </c>
      <c r="O7481">
        <v>0.56999999999999995</v>
      </c>
      <c r="P7481" t="s">
        <v>45</v>
      </c>
      <c r="Q7481" t="s">
        <v>70</v>
      </c>
      <c r="R7481" t="s">
        <v>1646</v>
      </c>
      <c r="S7481">
        <v>90045</v>
      </c>
      <c r="T7481" s="1">
        <v>41226</v>
      </c>
      <c r="U7481" s="1">
        <v>41228</v>
      </c>
      <c r="V7481" s="3">
        <v>-107.503</v>
      </c>
      <c r="W7481">
        <v>37</v>
      </c>
      <c r="X7481" s="2">
        <v>1359.41</v>
      </c>
      <c r="Y7481">
        <v>40934</v>
      </c>
      <c r="Z7481" t="s">
        <v>59</v>
      </c>
      <c r="AA7481">
        <v>2012</v>
      </c>
      <c r="AB7481" t="str">
        <f>IF(samplesuperstore_cleaned[[#This Row],[discount]]=0,"0%",IF(samplesuperstore_cleaned[[#This Row],[discount]]=0.02,"1-2%",IF(samplesuperstore_cleaned[[#This Row],[discount]]&lt;=0.04,"3-4%",IF(samplesuperstore_cleaned[[#This Row],[discount]]&lt;=0.06,"5-6%",IF(samplesuperstore_cleaned[[#This Row],[discount]]=0.08,"7-8%","9-10%")))))</f>
        <v>9-10%</v>
      </c>
    </row>
    <row r="7482" spans="1:28" x14ac:dyDescent="0.3">
      <c r="A7482">
        <v>3299</v>
      </c>
      <c r="B7482">
        <v>23117</v>
      </c>
      <c r="C7482" t="s">
        <v>39</v>
      </c>
      <c r="D7482" s="3">
        <v>0.1</v>
      </c>
      <c r="E7482">
        <v>22.38</v>
      </c>
      <c r="F7482">
        <v>15.1</v>
      </c>
      <c r="G7482">
        <v>1247</v>
      </c>
      <c r="H7482" t="s">
        <v>2822</v>
      </c>
      <c r="I7482" t="s">
        <v>29</v>
      </c>
      <c r="J7482" t="s">
        <v>66</v>
      </c>
      <c r="K7482" t="s">
        <v>31</v>
      </c>
      <c r="L7482" t="s">
        <v>138</v>
      </c>
      <c r="M7482" t="s">
        <v>33</v>
      </c>
      <c r="N7482" t="s">
        <v>699</v>
      </c>
      <c r="O7482">
        <v>0.38</v>
      </c>
      <c r="P7482" t="s">
        <v>35</v>
      </c>
      <c r="Q7482" t="s">
        <v>255</v>
      </c>
      <c r="R7482" t="s">
        <v>2819</v>
      </c>
      <c r="S7482">
        <v>78641</v>
      </c>
      <c r="T7482" s="1">
        <v>40273</v>
      </c>
      <c r="U7482" s="1">
        <v>40274</v>
      </c>
      <c r="V7482" s="3">
        <v>-107.51349999999999</v>
      </c>
      <c r="W7482">
        <v>7</v>
      </c>
      <c r="X7482" s="2">
        <v>152.11000000000001</v>
      </c>
      <c r="Y7482">
        <v>91555</v>
      </c>
      <c r="Z7482" t="s">
        <v>127</v>
      </c>
      <c r="AA7482">
        <v>2010</v>
      </c>
      <c r="AB7482" t="str">
        <f>IF(samplesuperstore_cleaned[[#This Row],[discount]]=0,"0%",IF(samplesuperstore_cleaned[[#This Row],[discount]]=0.02,"1-2%",IF(samplesuperstore_cleaned[[#This Row],[discount]]&lt;=0.04,"3-4%",IF(samplesuperstore_cleaned[[#This Row],[discount]]&lt;=0.06,"5-6%",IF(samplesuperstore_cleaned[[#This Row],[discount]]=0.08,"7-8%","9-10%")))))</f>
        <v>9-10%</v>
      </c>
    </row>
    <row r="7483" spans="1:28" x14ac:dyDescent="0.3">
      <c r="A7483">
        <v>3294</v>
      </c>
      <c r="B7483">
        <v>5117</v>
      </c>
      <c r="C7483" t="s">
        <v>39</v>
      </c>
      <c r="D7483" s="3">
        <v>0.1</v>
      </c>
      <c r="E7483">
        <v>22.38</v>
      </c>
      <c r="F7483">
        <v>15.1</v>
      </c>
      <c r="G7483">
        <v>1246</v>
      </c>
      <c r="H7483" t="s">
        <v>2820</v>
      </c>
      <c r="I7483" t="s">
        <v>29</v>
      </c>
      <c r="J7483" t="s">
        <v>66</v>
      </c>
      <c r="K7483" t="s">
        <v>31</v>
      </c>
      <c r="L7483" t="s">
        <v>138</v>
      </c>
      <c r="M7483" t="s">
        <v>33</v>
      </c>
      <c r="N7483" t="s">
        <v>699</v>
      </c>
      <c r="O7483">
        <v>0.38</v>
      </c>
      <c r="P7483" t="s">
        <v>84</v>
      </c>
      <c r="Q7483" t="s">
        <v>125</v>
      </c>
      <c r="R7483" t="s">
        <v>167</v>
      </c>
      <c r="S7483">
        <v>10009</v>
      </c>
      <c r="T7483" s="1">
        <v>40273</v>
      </c>
      <c r="U7483" s="1">
        <v>40274</v>
      </c>
      <c r="V7483" s="3">
        <v>-107.51349999999999</v>
      </c>
      <c r="W7483">
        <v>26</v>
      </c>
      <c r="X7483" s="2">
        <v>564.98</v>
      </c>
      <c r="Y7483">
        <v>36452</v>
      </c>
      <c r="Z7483" t="s">
        <v>127</v>
      </c>
      <c r="AA7483">
        <v>2010</v>
      </c>
      <c r="AB7483" t="str">
        <f>IF(samplesuperstore_cleaned[[#This Row],[discount]]=0,"0%",IF(samplesuperstore_cleaned[[#This Row],[discount]]=0.02,"1-2%",IF(samplesuperstore_cleaned[[#This Row],[discount]]&lt;=0.04,"3-4%",IF(samplesuperstore_cleaned[[#This Row],[discount]]&lt;=0.06,"5-6%",IF(samplesuperstore_cleaned[[#This Row],[discount]]=0.08,"7-8%","9-10%")))))</f>
        <v>9-10%</v>
      </c>
    </row>
    <row r="7484" spans="1:28" x14ac:dyDescent="0.3">
      <c r="A7484">
        <v>3796</v>
      </c>
      <c r="B7484">
        <v>24238</v>
      </c>
      <c r="C7484" t="s">
        <v>78</v>
      </c>
      <c r="D7484" s="3">
        <v>0.04</v>
      </c>
      <c r="E7484">
        <v>20.99</v>
      </c>
      <c r="F7484">
        <v>3.3</v>
      </c>
      <c r="G7484">
        <v>1424</v>
      </c>
      <c r="H7484" t="s">
        <v>3092</v>
      </c>
      <c r="I7484" t="s">
        <v>41</v>
      </c>
      <c r="J7484" t="s">
        <v>66</v>
      </c>
      <c r="K7484" t="s">
        <v>54</v>
      </c>
      <c r="L7484" t="s">
        <v>55</v>
      </c>
      <c r="M7484" t="s">
        <v>52</v>
      </c>
      <c r="N7484" t="s">
        <v>813</v>
      </c>
      <c r="O7484">
        <v>0.81</v>
      </c>
      <c r="P7484" t="s">
        <v>45</v>
      </c>
      <c r="Q7484" t="s">
        <v>644</v>
      </c>
      <c r="R7484" t="s">
        <v>3093</v>
      </c>
      <c r="S7484">
        <v>80112</v>
      </c>
      <c r="T7484" s="1">
        <v>40912</v>
      </c>
      <c r="U7484" s="1">
        <v>40912</v>
      </c>
      <c r="V7484" s="3">
        <v>-107.90604</v>
      </c>
      <c r="W7484">
        <v>10</v>
      </c>
      <c r="X7484" s="2">
        <v>178.84</v>
      </c>
      <c r="Y7484">
        <v>89452</v>
      </c>
      <c r="Z7484" t="s">
        <v>132</v>
      </c>
      <c r="AA7484">
        <v>2012</v>
      </c>
      <c r="AB7484" t="str">
        <f>IF(samplesuperstore_cleaned[[#This Row],[discount]]=0,"0%",IF(samplesuperstore_cleaned[[#This Row],[discount]]=0.02,"1-2%",IF(samplesuperstore_cleaned[[#This Row],[discount]]&lt;=0.04,"3-4%",IF(samplesuperstore_cleaned[[#This Row],[discount]]&lt;=0.06,"5-6%",IF(samplesuperstore_cleaned[[#This Row],[discount]]=0.08,"7-8%","9-10%")))))</f>
        <v>3-4%</v>
      </c>
    </row>
    <row r="7485" spans="1:28" x14ac:dyDescent="0.3">
      <c r="A7485">
        <v>544</v>
      </c>
      <c r="B7485">
        <v>23606</v>
      </c>
      <c r="C7485" t="s">
        <v>57</v>
      </c>
      <c r="D7485" s="3">
        <v>0</v>
      </c>
      <c r="E7485">
        <v>65.989999999999995</v>
      </c>
      <c r="F7485">
        <v>5.92</v>
      </c>
      <c r="G7485">
        <v>211</v>
      </c>
      <c r="H7485" t="s">
        <v>794</v>
      </c>
      <c r="I7485" t="s">
        <v>29</v>
      </c>
      <c r="J7485" t="s">
        <v>244</v>
      </c>
      <c r="K7485" t="s">
        <v>54</v>
      </c>
      <c r="L7485" t="s">
        <v>55</v>
      </c>
      <c r="M7485" t="s">
        <v>33</v>
      </c>
      <c r="N7485" t="s">
        <v>796</v>
      </c>
      <c r="O7485">
        <v>0.55000000000000004</v>
      </c>
      <c r="P7485" t="s">
        <v>84</v>
      </c>
      <c r="Q7485" t="s">
        <v>125</v>
      </c>
      <c r="R7485" t="s">
        <v>795</v>
      </c>
      <c r="S7485">
        <v>13501</v>
      </c>
      <c r="T7485" s="1">
        <v>40365</v>
      </c>
      <c r="U7485" s="1">
        <v>40367</v>
      </c>
      <c r="V7485" s="3">
        <v>-107.98699999999999</v>
      </c>
      <c r="W7485">
        <v>3</v>
      </c>
      <c r="X7485" s="2">
        <v>173.32</v>
      </c>
      <c r="Y7485">
        <v>85964</v>
      </c>
      <c r="Z7485" t="s">
        <v>48</v>
      </c>
      <c r="AA7485">
        <v>2010</v>
      </c>
      <c r="AB7485" t="str">
        <f>IF(samplesuperstore_cleaned[[#This Row],[discount]]=0,"0%",IF(samplesuperstore_cleaned[[#This Row],[discount]]=0.02,"1-2%",IF(samplesuperstore_cleaned[[#This Row],[discount]]&lt;=0.04,"3-4%",IF(samplesuperstore_cleaned[[#This Row],[discount]]&lt;=0.06,"5-6%",IF(samplesuperstore_cleaned[[#This Row],[discount]]=0.08,"7-8%","9-10%")))))</f>
        <v>0%</v>
      </c>
    </row>
    <row r="7486" spans="1:28" x14ac:dyDescent="0.3">
      <c r="A7486">
        <v>7789</v>
      </c>
      <c r="B7486">
        <v>19178</v>
      </c>
      <c r="C7486" t="s">
        <v>78</v>
      </c>
      <c r="D7486" s="3">
        <v>0.04</v>
      </c>
      <c r="E7486">
        <v>20.99</v>
      </c>
      <c r="F7486">
        <v>2.5</v>
      </c>
      <c r="G7486">
        <v>2853</v>
      </c>
      <c r="H7486" t="s">
        <v>4877</v>
      </c>
      <c r="I7486" t="s">
        <v>29</v>
      </c>
      <c r="J7486" t="s">
        <v>30</v>
      </c>
      <c r="K7486" t="s">
        <v>54</v>
      </c>
      <c r="L7486" t="s">
        <v>55</v>
      </c>
      <c r="M7486" t="s">
        <v>43</v>
      </c>
      <c r="N7486" t="s">
        <v>268</v>
      </c>
      <c r="O7486">
        <v>0.81</v>
      </c>
      <c r="P7486" t="s">
        <v>45</v>
      </c>
      <c r="Q7486" t="s">
        <v>46</v>
      </c>
      <c r="R7486" t="s">
        <v>4743</v>
      </c>
      <c r="S7486">
        <v>98310</v>
      </c>
      <c r="T7486" s="1">
        <v>41378</v>
      </c>
      <c r="U7486" s="1">
        <v>41379</v>
      </c>
      <c r="V7486" s="3">
        <v>-108.075</v>
      </c>
      <c r="W7486">
        <v>1</v>
      </c>
      <c r="X7486" s="2">
        <v>18</v>
      </c>
      <c r="Y7486">
        <v>87325</v>
      </c>
      <c r="Z7486" t="s">
        <v>127</v>
      </c>
      <c r="AA7486">
        <v>2013</v>
      </c>
      <c r="AB7486" t="str">
        <f>IF(samplesuperstore_cleaned[[#This Row],[discount]]=0,"0%",IF(samplesuperstore_cleaned[[#This Row],[discount]]=0.02,"1-2%",IF(samplesuperstore_cleaned[[#This Row],[discount]]&lt;=0.04,"3-4%",IF(samplesuperstore_cleaned[[#This Row],[discount]]&lt;=0.06,"5-6%",IF(samplesuperstore_cleaned[[#This Row],[discount]]=0.08,"7-8%","9-10%")))))</f>
        <v>3-4%</v>
      </c>
    </row>
    <row r="7487" spans="1:28" x14ac:dyDescent="0.3">
      <c r="A7487">
        <v>743</v>
      </c>
      <c r="B7487">
        <v>19412</v>
      </c>
      <c r="C7487" t="s">
        <v>57</v>
      </c>
      <c r="D7487" s="3">
        <v>0.1</v>
      </c>
      <c r="E7487">
        <v>5.53</v>
      </c>
      <c r="F7487">
        <v>6.98</v>
      </c>
      <c r="G7487">
        <v>280</v>
      </c>
      <c r="H7487" t="s">
        <v>1000</v>
      </c>
      <c r="I7487" t="s">
        <v>29</v>
      </c>
      <c r="J7487" t="s">
        <v>30</v>
      </c>
      <c r="K7487" t="s">
        <v>31</v>
      </c>
      <c r="L7487" t="s">
        <v>138</v>
      </c>
      <c r="M7487" t="s">
        <v>33</v>
      </c>
      <c r="N7487" t="s">
        <v>932</v>
      </c>
      <c r="O7487">
        <v>0.39</v>
      </c>
      <c r="P7487" t="s">
        <v>84</v>
      </c>
      <c r="Q7487" t="s">
        <v>361</v>
      </c>
      <c r="R7487" t="s">
        <v>362</v>
      </c>
      <c r="S7487">
        <v>4070</v>
      </c>
      <c r="T7487" s="1">
        <v>40952</v>
      </c>
      <c r="U7487" s="1">
        <v>40954</v>
      </c>
      <c r="V7487" s="3">
        <v>-108.1345</v>
      </c>
      <c r="W7487">
        <v>6</v>
      </c>
      <c r="X7487" s="2">
        <v>33.17</v>
      </c>
      <c r="Y7487">
        <v>89294</v>
      </c>
      <c r="Z7487" t="s">
        <v>112</v>
      </c>
      <c r="AA7487">
        <v>2012</v>
      </c>
      <c r="AB7487" t="str">
        <f>IF(samplesuperstore_cleaned[[#This Row],[discount]]=0,"0%",IF(samplesuperstore_cleaned[[#This Row],[discount]]=0.02,"1-2%",IF(samplesuperstore_cleaned[[#This Row],[discount]]&lt;=0.04,"3-4%",IF(samplesuperstore_cleaned[[#This Row],[discount]]&lt;=0.06,"5-6%",IF(samplesuperstore_cleaned[[#This Row],[discount]]=0.08,"7-8%","9-10%")))))</f>
        <v>9-10%</v>
      </c>
    </row>
    <row r="7488" spans="1:28" x14ac:dyDescent="0.3">
      <c r="A7488">
        <v>3496</v>
      </c>
      <c r="B7488">
        <v>20144</v>
      </c>
      <c r="C7488" t="s">
        <v>78</v>
      </c>
      <c r="D7488" s="3">
        <v>0.02</v>
      </c>
      <c r="E7488">
        <v>28.48</v>
      </c>
      <c r="F7488">
        <v>8.99</v>
      </c>
      <c r="G7488">
        <v>1315</v>
      </c>
      <c r="H7488" t="s">
        <v>2932</v>
      </c>
      <c r="I7488" t="s">
        <v>29</v>
      </c>
      <c r="J7488" t="s">
        <v>66</v>
      </c>
      <c r="K7488" t="s">
        <v>54</v>
      </c>
      <c r="L7488" t="s">
        <v>181</v>
      </c>
      <c r="M7488" t="s">
        <v>52</v>
      </c>
      <c r="N7488" t="s">
        <v>2927</v>
      </c>
      <c r="O7488">
        <v>0.7</v>
      </c>
      <c r="P7488" t="s">
        <v>45</v>
      </c>
      <c r="Q7488" t="s">
        <v>644</v>
      </c>
      <c r="R7488" t="s">
        <v>2848</v>
      </c>
      <c r="S7488">
        <v>80906</v>
      </c>
      <c r="T7488" s="1">
        <v>40799</v>
      </c>
      <c r="U7488" s="1">
        <v>40801</v>
      </c>
      <c r="V7488" s="3">
        <v>-108.14</v>
      </c>
      <c r="W7488">
        <v>8</v>
      </c>
      <c r="X7488" s="2">
        <v>233.98</v>
      </c>
      <c r="Y7488">
        <v>87606</v>
      </c>
      <c r="Z7488" t="s">
        <v>173</v>
      </c>
      <c r="AA7488">
        <v>2011</v>
      </c>
      <c r="AB7488" t="str">
        <f>IF(samplesuperstore_cleaned[[#This Row],[discount]]=0,"0%",IF(samplesuperstore_cleaned[[#This Row],[discount]]=0.02,"1-2%",IF(samplesuperstore_cleaned[[#This Row],[discount]]&lt;=0.04,"3-4%",IF(samplesuperstore_cleaned[[#This Row],[discount]]&lt;=0.06,"5-6%",IF(samplesuperstore_cleaned[[#This Row],[discount]]=0.08,"7-8%","9-10%")))))</f>
        <v>1-2%</v>
      </c>
    </row>
    <row r="7489" spans="1:28" x14ac:dyDescent="0.3">
      <c r="A7489">
        <v>3483</v>
      </c>
      <c r="B7489">
        <v>2144</v>
      </c>
      <c r="C7489" t="s">
        <v>78</v>
      </c>
      <c r="D7489" s="3">
        <v>0.02</v>
      </c>
      <c r="E7489">
        <v>28.48</v>
      </c>
      <c r="F7489">
        <v>8.99</v>
      </c>
      <c r="G7489">
        <v>1314</v>
      </c>
      <c r="H7489" t="s">
        <v>2926</v>
      </c>
      <c r="I7489" t="s">
        <v>29</v>
      </c>
      <c r="J7489" t="s">
        <v>66</v>
      </c>
      <c r="K7489" t="s">
        <v>54</v>
      </c>
      <c r="L7489" t="s">
        <v>181</v>
      </c>
      <c r="M7489" t="s">
        <v>52</v>
      </c>
      <c r="N7489" t="s">
        <v>2927</v>
      </c>
      <c r="O7489">
        <v>0.7</v>
      </c>
      <c r="P7489" t="s">
        <v>45</v>
      </c>
      <c r="Q7489" t="s">
        <v>70</v>
      </c>
      <c r="R7489" t="s">
        <v>1646</v>
      </c>
      <c r="S7489">
        <v>90058</v>
      </c>
      <c r="T7489" s="1">
        <v>40799</v>
      </c>
      <c r="U7489" s="1">
        <v>40801</v>
      </c>
      <c r="V7489" s="3">
        <v>-108.14</v>
      </c>
      <c r="W7489">
        <v>33</v>
      </c>
      <c r="X7489" s="2">
        <v>965.16</v>
      </c>
      <c r="Y7489">
        <v>15303</v>
      </c>
      <c r="Z7489" t="s">
        <v>173</v>
      </c>
      <c r="AA7489">
        <v>2011</v>
      </c>
      <c r="AB7489" t="str">
        <f>IF(samplesuperstore_cleaned[[#This Row],[discount]]=0,"0%",IF(samplesuperstore_cleaned[[#This Row],[discount]]=0.02,"1-2%",IF(samplesuperstore_cleaned[[#This Row],[discount]]&lt;=0.04,"3-4%",IF(samplesuperstore_cleaned[[#This Row],[discount]]&lt;=0.06,"5-6%",IF(samplesuperstore_cleaned[[#This Row],[discount]]=0.08,"7-8%","9-10%")))))</f>
        <v>1-2%</v>
      </c>
    </row>
    <row r="7490" spans="1:28" x14ac:dyDescent="0.3">
      <c r="A7490">
        <v>5184</v>
      </c>
      <c r="B7490">
        <v>18745</v>
      </c>
      <c r="C7490" t="s">
        <v>57</v>
      </c>
      <c r="D7490" s="3">
        <v>0.05</v>
      </c>
      <c r="E7490">
        <v>7.99</v>
      </c>
      <c r="F7490">
        <v>5.03</v>
      </c>
      <c r="G7490">
        <v>1939</v>
      </c>
      <c r="H7490" t="s">
        <v>3777</v>
      </c>
      <c r="I7490" t="s">
        <v>29</v>
      </c>
      <c r="J7490" t="s">
        <v>30</v>
      </c>
      <c r="K7490" t="s">
        <v>54</v>
      </c>
      <c r="L7490" t="s">
        <v>55</v>
      </c>
      <c r="M7490" t="s">
        <v>154</v>
      </c>
      <c r="N7490" t="s">
        <v>441</v>
      </c>
      <c r="O7490">
        <v>0.6</v>
      </c>
      <c r="P7490" t="s">
        <v>45</v>
      </c>
      <c r="Q7490" t="s">
        <v>523</v>
      </c>
      <c r="R7490" t="s">
        <v>3153</v>
      </c>
      <c r="S7490">
        <v>84015</v>
      </c>
      <c r="T7490" s="1">
        <v>40960</v>
      </c>
      <c r="U7490" s="1">
        <v>40963</v>
      </c>
      <c r="V7490" s="3">
        <v>-108.185</v>
      </c>
      <c r="W7490">
        <v>11</v>
      </c>
      <c r="X7490" s="2">
        <v>77.849999999999994</v>
      </c>
      <c r="Y7490">
        <v>88874</v>
      </c>
      <c r="Z7490" t="s">
        <v>112</v>
      </c>
      <c r="AA7490">
        <v>2012</v>
      </c>
      <c r="AB7490" t="str">
        <f>IF(samplesuperstore_cleaned[[#This Row],[discount]]=0,"0%",IF(samplesuperstore_cleaned[[#This Row],[discount]]=0.02,"1-2%",IF(samplesuperstore_cleaned[[#This Row],[discount]]&lt;=0.04,"3-4%",IF(samplesuperstore_cleaned[[#This Row],[discount]]&lt;=0.06,"5-6%",IF(samplesuperstore_cleaned[[#This Row],[discount]]=0.08,"7-8%","9-10%")))))</f>
        <v>5-6%</v>
      </c>
    </row>
    <row r="7491" spans="1:28" x14ac:dyDescent="0.3">
      <c r="A7491">
        <v>1348</v>
      </c>
      <c r="B7491">
        <v>20495</v>
      </c>
      <c r="C7491" t="s">
        <v>27</v>
      </c>
      <c r="D7491" s="3">
        <v>0.06</v>
      </c>
      <c r="E7491">
        <v>5.78</v>
      </c>
      <c r="F7491">
        <v>5.67</v>
      </c>
      <c r="G7491">
        <v>526</v>
      </c>
      <c r="H7491" t="s">
        <v>1590</v>
      </c>
      <c r="I7491" t="s">
        <v>29</v>
      </c>
      <c r="J7491" t="s">
        <v>66</v>
      </c>
      <c r="K7491" t="s">
        <v>31</v>
      </c>
      <c r="L7491" t="s">
        <v>49</v>
      </c>
      <c r="M7491" t="s">
        <v>33</v>
      </c>
      <c r="N7491" t="s">
        <v>235</v>
      </c>
      <c r="O7491">
        <v>0.36</v>
      </c>
      <c r="P7491" t="s">
        <v>45</v>
      </c>
      <c r="Q7491" t="s">
        <v>764</v>
      </c>
      <c r="R7491" t="s">
        <v>1591</v>
      </c>
      <c r="S7491">
        <v>85204</v>
      </c>
      <c r="T7491" s="1">
        <v>40376</v>
      </c>
      <c r="U7491" s="1">
        <v>40377</v>
      </c>
      <c r="V7491" s="3">
        <v>-108.19</v>
      </c>
      <c r="W7491">
        <v>15</v>
      </c>
      <c r="X7491" s="2">
        <v>87.27</v>
      </c>
      <c r="Y7491">
        <v>90027</v>
      </c>
      <c r="Z7491" t="s">
        <v>48</v>
      </c>
      <c r="AA7491">
        <v>2010</v>
      </c>
      <c r="AB7491" t="str">
        <f>IF(samplesuperstore_cleaned[[#This Row],[discount]]=0,"0%",IF(samplesuperstore_cleaned[[#This Row],[discount]]=0.02,"1-2%",IF(samplesuperstore_cleaned[[#This Row],[discount]]&lt;=0.04,"3-4%",IF(samplesuperstore_cleaned[[#This Row],[discount]]&lt;=0.06,"5-6%",IF(samplesuperstore_cleaned[[#This Row],[discount]]=0.08,"7-8%","9-10%")))))</f>
        <v>5-6%</v>
      </c>
    </row>
    <row r="7492" spans="1:28" x14ac:dyDescent="0.3">
      <c r="A7492">
        <v>6877</v>
      </c>
      <c r="B7492">
        <v>19927</v>
      </c>
      <c r="C7492" t="s">
        <v>39</v>
      </c>
      <c r="D7492" s="3">
        <v>0.05</v>
      </c>
      <c r="E7492">
        <v>218.75</v>
      </c>
      <c r="F7492">
        <v>69.64</v>
      </c>
      <c r="G7492">
        <v>2525</v>
      </c>
      <c r="H7492" t="s">
        <v>4499</v>
      </c>
      <c r="I7492" t="s">
        <v>61</v>
      </c>
      <c r="J7492" t="s">
        <v>30</v>
      </c>
      <c r="K7492" t="s">
        <v>67</v>
      </c>
      <c r="L7492" t="s">
        <v>95</v>
      </c>
      <c r="M7492" t="s">
        <v>90</v>
      </c>
      <c r="N7492" t="s">
        <v>895</v>
      </c>
      <c r="O7492">
        <v>0.72</v>
      </c>
      <c r="P7492" t="s">
        <v>260</v>
      </c>
      <c r="Q7492" t="s">
        <v>2727</v>
      </c>
      <c r="R7492" t="s">
        <v>1858</v>
      </c>
      <c r="S7492">
        <v>36203</v>
      </c>
      <c r="T7492" s="1">
        <v>40781</v>
      </c>
      <c r="U7492" s="1">
        <v>40783</v>
      </c>
      <c r="V7492" s="3">
        <v>-108.19200000000001</v>
      </c>
      <c r="W7492">
        <v>5</v>
      </c>
      <c r="X7492" s="2">
        <v>854.46</v>
      </c>
      <c r="Y7492">
        <v>87209</v>
      </c>
      <c r="Z7492" t="s">
        <v>107</v>
      </c>
      <c r="AA7492">
        <v>2011</v>
      </c>
      <c r="AB7492" t="str">
        <f>IF(samplesuperstore_cleaned[[#This Row],[discount]]=0,"0%",IF(samplesuperstore_cleaned[[#This Row],[discount]]=0.02,"1-2%",IF(samplesuperstore_cleaned[[#This Row],[discount]]&lt;=0.04,"3-4%",IF(samplesuperstore_cleaned[[#This Row],[discount]]&lt;=0.06,"5-6%",IF(samplesuperstore_cleaned[[#This Row],[discount]]=0.08,"7-8%","9-10%")))))</f>
        <v>5-6%</v>
      </c>
    </row>
    <row r="7493" spans="1:28" x14ac:dyDescent="0.3">
      <c r="A7493">
        <v>4660</v>
      </c>
      <c r="B7493">
        <v>18804</v>
      </c>
      <c r="C7493" t="s">
        <v>60</v>
      </c>
      <c r="D7493" s="3">
        <v>0.04</v>
      </c>
      <c r="E7493">
        <v>35.44</v>
      </c>
      <c r="F7493">
        <v>19.989999999999998</v>
      </c>
      <c r="G7493">
        <v>1738</v>
      </c>
      <c r="H7493" t="s">
        <v>3520</v>
      </c>
      <c r="I7493" t="s">
        <v>29</v>
      </c>
      <c r="J7493" t="s">
        <v>30</v>
      </c>
      <c r="K7493" t="s">
        <v>31</v>
      </c>
      <c r="L7493" t="s">
        <v>49</v>
      </c>
      <c r="M7493" t="s">
        <v>33</v>
      </c>
      <c r="N7493" t="s">
        <v>196</v>
      </c>
      <c r="O7493">
        <v>0.38</v>
      </c>
      <c r="P7493" t="s">
        <v>260</v>
      </c>
      <c r="Q7493" t="s">
        <v>846</v>
      </c>
      <c r="R7493" t="s">
        <v>3521</v>
      </c>
      <c r="S7493">
        <v>28052</v>
      </c>
      <c r="T7493" s="1">
        <v>40526</v>
      </c>
      <c r="U7493" s="1">
        <v>40533</v>
      </c>
      <c r="V7493" s="3">
        <v>-108.27250000000001</v>
      </c>
      <c r="W7493">
        <v>11</v>
      </c>
      <c r="X7493" s="2">
        <v>406.26</v>
      </c>
      <c r="Y7493">
        <v>85868</v>
      </c>
      <c r="Z7493" t="s">
        <v>72</v>
      </c>
      <c r="AA7493">
        <v>2010</v>
      </c>
      <c r="AB7493" t="str">
        <f>IF(samplesuperstore_cleaned[[#This Row],[discount]]=0,"0%",IF(samplesuperstore_cleaned[[#This Row],[discount]]=0.02,"1-2%",IF(samplesuperstore_cleaned[[#This Row],[discount]]&lt;=0.04,"3-4%",IF(samplesuperstore_cleaned[[#This Row],[discount]]&lt;=0.06,"5-6%",IF(samplesuperstore_cleaned[[#This Row],[discount]]=0.08,"7-8%","9-10%")))))</f>
        <v>3-4%</v>
      </c>
    </row>
    <row r="7494" spans="1:28" x14ac:dyDescent="0.3">
      <c r="A7494">
        <v>2266</v>
      </c>
      <c r="B7494">
        <v>22624</v>
      </c>
      <c r="C7494" t="s">
        <v>60</v>
      </c>
      <c r="D7494" s="3">
        <v>7.0000000000000007E-2</v>
      </c>
      <c r="E7494">
        <v>15.31</v>
      </c>
      <c r="F7494">
        <v>8.7799999999999994</v>
      </c>
      <c r="G7494">
        <v>874</v>
      </c>
      <c r="H7494" t="s">
        <v>2238</v>
      </c>
      <c r="I7494" t="s">
        <v>29</v>
      </c>
      <c r="J7494" t="s">
        <v>114</v>
      </c>
      <c r="K7494" t="s">
        <v>31</v>
      </c>
      <c r="L7494" t="s">
        <v>158</v>
      </c>
      <c r="M7494" t="s">
        <v>33</v>
      </c>
      <c r="N7494" t="s">
        <v>403</v>
      </c>
      <c r="O7494">
        <v>0.56999999999999995</v>
      </c>
      <c r="P7494" t="s">
        <v>84</v>
      </c>
      <c r="Q7494" t="s">
        <v>125</v>
      </c>
      <c r="R7494" t="s">
        <v>2240</v>
      </c>
      <c r="S7494">
        <v>11575</v>
      </c>
      <c r="T7494" s="1">
        <v>41481</v>
      </c>
      <c r="U7494" s="1">
        <v>41488</v>
      </c>
      <c r="V7494" s="3">
        <v>-108.3</v>
      </c>
      <c r="W7494">
        <v>11</v>
      </c>
      <c r="X7494" s="2">
        <v>161.30000000000001</v>
      </c>
      <c r="Y7494">
        <v>89064</v>
      </c>
      <c r="Z7494" t="s">
        <v>48</v>
      </c>
      <c r="AA7494">
        <v>2013</v>
      </c>
      <c r="AB7494" t="str">
        <f>IF(samplesuperstore_cleaned[[#This Row],[discount]]=0,"0%",IF(samplesuperstore_cleaned[[#This Row],[discount]]=0.02,"1-2%",IF(samplesuperstore_cleaned[[#This Row],[discount]]&lt;=0.04,"3-4%",IF(samplesuperstore_cleaned[[#This Row],[discount]]&lt;=0.06,"5-6%",IF(samplesuperstore_cleaned[[#This Row],[discount]]=0.08,"7-8%","9-10%")))))</f>
        <v>9-10%</v>
      </c>
    </row>
    <row r="7495" spans="1:28" x14ac:dyDescent="0.3">
      <c r="A7495">
        <v>2349</v>
      </c>
      <c r="B7495">
        <v>20055</v>
      </c>
      <c r="C7495" t="s">
        <v>78</v>
      </c>
      <c r="D7495" s="3">
        <v>0.02</v>
      </c>
      <c r="E7495">
        <v>6.48</v>
      </c>
      <c r="F7495">
        <v>6.41</v>
      </c>
      <c r="G7495">
        <v>896</v>
      </c>
      <c r="H7495" t="s">
        <v>2280</v>
      </c>
      <c r="I7495" t="s">
        <v>29</v>
      </c>
      <c r="J7495" t="s">
        <v>30</v>
      </c>
      <c r="K7495" t="s">
        <v>31</v>
      </c>
      <c r="L7495" t="s">
        <v>49</v>
      </c>
      <c r="M7495" t="s">
        <v>33</v>
      </c>
      <c r="N7495" t="s">
        <v>2275</v>
      </c>
      <c r="O7495">
        <v>0.37</v>
      </c>
      <c r="P7495" t="s">
        <v>35</v>
      </c>
      <c r="Q7495" t="s">
        <v>255</v>
      </c>
      <c r="R7495" t="s">
        <v>2281</v>
      </c>
      <c r="S7495">
        <v>76201</v>
      </c>
      <c r="T7495" s="1">
        <v>40917</v>
      </c>
      <c r="U7495" s="1">
        <v>40919</v>
      </c>
      <c r="V7495" s="3">
        <v>-108.5248</v>
      </c>
      <c r="W7495">
        <v>11</v>
      </c>
      <c r="X7495" s="2">
        <v>75.849999999999994</v>
      </c>
      <c r="Y7495">
        <v>90168</v>
      </c>
      <c r="Z7495" t="s">
        <v>132</v>
      </c>
      <c r="AA7495">
        <v>2012</v>
      </c>
      <c r="AB7495" t="str">
        <f>IF(samplesuperstore_cleaned[[#This Row],[discount]]=0,"0%",IF(samplesuperstore_cleaned[[#This Row],[discount]]=0.02,"1-2%",IF(samplesuperstore_cleaned[[#This Row],[discount]]&lt;=0.04,"3-4%",IF(samplesuperstore_cleaned[[#This Row],[discount]]&lt;=0.06,"5-6%",IF(samplesuperstore_cleaned[[#This Row],[discount]]=0.08,"7-8%","9-10%")))))</f>
        <v>1-2%</v>
      </c>
    </row>
    <row r="7496" spans="1:28" x14ac:dyDescent="0.3">
      <c r="A7496">
        <v>4002</v>
      </c>
      <c r="B7496">
        <v>20799</v>
      </c>
      <c r="C7496" t="s">
        <v>60</v>
      </c>
      <c r="D7496" s="3">
        <v>0.04</v>
      </c>
      <c r="E7496">
        <v>45.19</v>
      </c>
      <c r="F7496">
        <v>1.99</v>
      </c>
      <c r="G7496">
        <v>1499</v>
      </c>
      <c r="H7496" t="s">
        <v>3197</v>
      </c>
      <c r="I7496" t="s">
        <v>29</v>
      </c>
      <c r="J7496" t="s">
        <v>66</v>
      </c>
      <c r="K7496" t="s">
        <v>54</v>
      </c>
      <c r="L7496" t="s">
        <v>181</v>
      </c>
      <c r="M7496" t="s">
        <v>52</v>
      </c>
      <c r="N7496" t="s">
        <v>1658</v>
      </c>
      <c r="O7496">
        <v>0.55000000000000004</v>
      </c>
      <c r="P7496" t="s">
        <v>260</v>
      </c>
      <c r="Q7496" t="s">
        <v>929</v>
      </c>
      <c r="R7496" t="s">
        <v>3166</v>
      </c>
      <c r="S7496">
        <v>33134</v>
      </c>
      <c r="T7496" s="1">
        <v>40822</v>
      </c>
      <c r="U7496" s="1">
        <v>40829</v>
      </c>
      <c r="V7496" s="3">
        <v>-108.72399999999999</v>
      </c>
      <c r="W7496">
        <v>16</v>
      </c>
      <c r="X7496" s="2">
        <v>742.71</v>
      </c>
      <c r="Y7496">
        <v>90732</v>
      </c>
      <c r="Z7496" t="s">
        <v>87</v>
      </c>
      <c r="AA7496">
        <v>2011</v>
      </c>
      <c r="AB7496" t="str">
        <f>IF(samplesuperstore_cleaned[[#This Row],[discount]]=0,"0%",IF(samplesuperstore_cleaned[[#This Row],[discount]]=0.02,"1-2%",IF(samplesuperstore_cleaned[[#This Row],[discount]]&lt;=0.04,"3-4%",IF(samplesuperstore_cleaned[[#This Row],[discount]]&lt;=0.06,"5-6%",IF(samplesuperstore_cleaned[[#This Row],[discount]]=0.08,"7-8%","9-10%")))))</f>
        <v>3-4%</v>
      </c>
    </row>
    <row r="7497" spans="1:28" x14ac:dyDescent="0.3">
      <c r="A7497">
        <v>7608</v>
      </c>
      <c r="B7497">
        <v>21566</v>
      </c>
      <c r="C7497" t="s">
        <v>57</v>
      </c>
      <c r="D7497" s="3">
        <v>0.01</v>
      </c>
      <c r="E7497">
        <v>15.99</v>
      </c>
      <c r="F7497">
        <v>11.28</v>
      </c>
      <c r="G7497">
        <v>2779</v>
      </c>
      <c r="H7497" t="s">
        <v>4795</v>
      </c>
      <c r="I7497" t="s">
        <v>29</v>
      </c>
      <c r="J7497" t="s">
        <v>30</v>
      </c>
      <c r="K7497" t="s">
        <v>54</v>
      </c>
      <c r="L7497" t="s">
        <v>62</v>
      </c>
      <c r="M7497" t="s">
        <v>154</v>
      </c>
      <c r="N7497" t="s">
        <v>1416</v>
      </c>
      <c r="O7497">
        <v>0.38</v>
      </c>
      <c r="P7497" t="s">
        <v>260</v>
      </c>
      <c r="Q7497" t="s">
        <v>846</v>
      </c>
      <c r="R7497" t="s">
        <v>4796</v>
      </c>
      <c r="S7497">
        <v>27893</v>
      </c>
      <c r="T7497" s="1">
        <v>41539</v>
      </c>
      <c r="U7497" s="1">
        <v>41539</v>
      </c>
      <c r="V7497" s="3">
        <v>-109.04600000000001</v>
      </c>
      <c r="W7497">
        <v>17</v>
      </c>
      <c r="X7497" s="2">
        <v>293.76</v>
      </c>
      <c r="Y7497">
        <v>87173</v>
      </c>
      <c r="Z7497" t="s">
        <v>173</v>
      </c>
      <c r="AA7497">
        <v>2013</v>
      </c>
      <c r="AB7497" t="str">
        <f>IF(samplesuperstore_cleaned[[#This Row],[discount]]=0,"0%",IF(samplesuperstore_cleaned[[#This Row],[discount]]=0.02,"1-2%",IF(samplesuperstore_cleaned[[#This Row],[discount]]&lt;=0.04,"3-4%",IF(samplesuperstore_cleaned[[#This Row],[discount]]&lt;=0.06,"5-6%",IF(samplesuperstore_cleaned[[#This Row],[discount]]=0.08,"7-8%","9-10%")))))</f>
        <v>3-4%</v>
      </c>
    </row>
    <row r="7498" spans="1:28" x14ac:dyDescent="0.3">
      <c r="A7498">
        <v>1774</v>
      </c>
      <c r="B7498">
        <v>18486</v>
      </c>
      <c r="C7498" t="s">
        <v>60</v>
      </c>
      <c r="D7498" s="3">
        <v>0.03</v>
      </c>
      <c r="E7498">
        <v>15.14</v>
      </c>
      <c r="F7498">
        <v>4.53</v>
      </c>
      <c r="G7498">
        <v>673</v>
      </c>
      <c r="H7498" t="s">
        <v>1878</v>
      </c>
      <c r="I7498" t="s">
        <v>29</v>
      </c>
      <c r="J7498" t="s">
        <v>114</v>
      </c>
      <c r="K7498" t="s">
        <v>31</v>
      </c>
      <c r="L7498" t="s">
        <v>158</v>
      </c>
      <c r="M7498" t="s">
        <v>33</v>
      </c>
      <c r="N7498" t="s">
        <v>1492</v>
      </c>
      <c r="O7498">
        <v>0.81</v>
      </c>
      <c r="P7498" t="s">
        <v>35</v>
      </c>
      <c r="Q7498" t="s">
        <v>859</v>
      </c>
      <c r="R7498" t="s">
        <v>1872</v>
      </c>
      <c r="S7498">
        <v>52501</v>
      </c>
      <c r="T7498" s="1">
        <v>41118</v>
      </c>
      <c r="U7498" s="1">
        <v>41127</v>
      </c>
      <c r="V7498" s="3">
        <v>-109.1</v>
      </c>
      <c r="W7498">
        <v>17</v>
      </c>
      <c r="X7498" s="2">
        <v>258.69</v>
      </c>
      <c r="Y7498">
        <v>88179</v>
      </c>
      <c r="Z7498" t="s">
        <v>48</v>
      </c>
      <c r="AA7498">
        <v>2012</v>
      </c>
      <c r="AB7498" t="str">
        <f>IF(samplesuperstore_cleaned[[#This Row],[discount]]=0,"0%",IF(samplesuperstore_cleaned[[#This Row],[discount]]=0.02,"1-2%",IF(samplesuperstore_cleaned[[#This Row],[discount]]&lt;=0.04,"3-4%",IF(samplesuperstore_cleaned[[#This Row],[discount]]&lt;=0.06,"5-6%",IF(samplesuperstore_cleaned[[#This Row],[discount]]=0.08,"7-8%","9-10%")))))</f>
        <v>3-4%</v>
      </c>
    </row>
    <row r="7499" spans="1:28" x14ac:dyDescent="0.3">
      <c r="A7499">
        <v>5800</v>
      </c>
      <c r="B7499">
        <v>22807</v>
      </c>
      <c r="C7499" t="s">
        <v>39</v>
      </c>
      <c r="D7499" s="3">
        <v>0.02</v>
      </c>
      <c r="E7499">
        <v>5.78</v>
      </c>
      <c r="F7499">
        <v>8.09</v>
      </c>
      <c r="G7499">
        <v>2123</v>
      </c>
      <c r="H7499" t="s">
        <v>4007</v>
      </c>
      <c r="I7499" t="s">
        <v>41</v>
      </c>
      <c r="J7499" t="s">
        <v>30</v>
      </c>
      <c r="K7499" t="s">
        <v>31</v>
      </c>
      <c r="L7499" t="s">
        <v>49</v>
      </c>
      <c r="M7499" t="s">
        <v>33</v>
      </c>
      <c r="N7499" t="s">
        <v>1729</v>
      </c>
      <c r="O7499">
        <v>0.36</v>
      </c>
      <c r="P7499" t="s">
        <v>260</v>
      </c>
      <c r="Q7499" t="s">
        <v>2073</v>
      </c>
      <c r="R7499" t="s">
        <v>4008</v>
      </c>
      <c r="S7499">
        <v>72762</v>
      </c>
      <c r="T7499" s="1">
        <v>41155</v>
      </c>
      <c r="U7499" s="1">
        <v>41155</v>
      </c>
      <c r="V7499" s="3">
        <v>-109.102</v>
      </c>
      <c r="W7499">
        <v>1</v>
      </c>
      <c r="X7499" s="2">
        <v>13.5</v>
      </c>
      <c r="Y7499">
        <v>89672</v>
      </c>
      <c r="Z7499" t="s">
        <v>173</v>
      </c>
      <c r="AA7499">
        <v>2012</v>
      </c>
      <c r="AB7499" t="str">
        <f>IF(samplesuperstore_cleaned[[#This Row],[discount]]=0,"0%",IF(samplesuperstore_cleaned[[#This Row],[discount]]=0.02,"1-2%",IF(samplesuperstore_cleaned[[#This Row],[discount]]&lt;=0.04,"3-4%",IF(samplesuperstore_cleaned[[#This Row],[discount]]&lt;=0.06,"5-6%",IF(samplesuperstore_cleaned[[#This Row],[discount]]=0.08,"7-8%","9-10%")))))</f>
        <v>1-2%</v>
      </c>
    </row>
    <row r="7500" spans="1:28" x14ac:dyDescent="0.3">
      <c r="A7500">
        <v>4008</v>
      </c>
      <c r="B7500">
        <v>19256</v>
      </c>
      <c r="C7500" t="s">
        <v>60</v>
      </c>
      <c r="D7500" s="3">
        <v>0.04</v>
      </c>
      <c r="E7500">
        <v>152.47999999999999</v>
      </c>
      <c r="F7500">
        <v>6.5</v>
      </c>
      <c r="G7500">
        <v>1502</v>
      </c>
      <c r="H7500" t="s">
        <v>3200</v>
      </c>
      <c r="I7500" t="s">
        <v>29</v>
      </c>
      <c r="J7500" t="s">
        <v>114</v>
      </c>
      <c r="K7500" t="s">
        <v>54</v>
      </c>
      <c r="L7500" t="s">
        <v>181</v>
      </c>
      <c r="M7500" t="s">
        <v>33</v>
      </c>
      <c r="N7500" t="s">
        <v>1149</v>
      </c>
      <c r="O7500">
        <v>0.74</v>
      </c>
      <c r="P7500" t="s">
        <v>260</v>
      </c>
      <c r="Q7500" t="s">
        <v>929</v>
      </c>
      <c r="R7500" t="s">
        <v>3199</v>
      </c>
      <c r="S7500">
        <v>33065</v>
      </c>
      <c r="T7500" s="1">
        <v>41198</v>
      </c>
      <c r="U7500" s="1">
        <v>41198</v>
      </c>
      <c r="V7500" s="3">
        <v>-109.38199999999999</v>
      </c>
      <c r="W7500">
        <v>8</v>
      </c>
      <c r="X7500" s="2">
        <v>1241.31</v>
      </c>
      <c r="Y7500">
        <v>89196</v>
      </c>
      <c r="Z7500" t="s">
        <v>87</v>
      </c>
      <c r="AA7500">
        <v>2012</v>
      </c>
      <c r="AB7500" t="str">
        <f>IF(samplesuperstore_cleaned[[#This Row],[discount]]=0,"0%",IF(samplesuperstore_cleaned[[#This Row],[discount]]=0.02,"1-2%",IF(samplesuperstore_cleaned[[#This Row],[discount]]&lt;=0.04,"3-4%",IF(samplesuperstore_cleaned[[#This Row],[discount]]&lt;=0.06,"5-6%",IF(samplesuperstore_cleaned[[#This Row],[discount]]=0.08,"7-8%","9-10%")))))</f>
        <v>3-4%</v>
      </c>
    </row>
    <row r="7501" spans="1:28" x14ac:dyDescent="0.3">
      <c r="A7501">
        <v>1786</v>
      </c>
      <c r="B7501">
        <v>19326</v>
      </c>
      <c r="C7501" t="s">
        <v>57</v>
      </c>
      <c r="D7501" s="3">
        <v>0.04</v>
      </c>
      <c r="E7501">
        <v>15.42</v>
      </c>
      <c r="F7501">
        <v>10.68</v>
      </c>
      <c r="G7501">
        <v>678</v>
      </c>
      <c r="H7501" t="s">
        <v>1885</v>
      </c>
      <c r="I7501" t="s">
        <v>41</v>
      </c>
      <c r="J7501" t="s">
        <v>30</v>
      </c>
      <c r="K7501" t="s">
        <v>31</v>
      </c>
      <c r="L7501" t="s">
        <v>158</v>
      </c>
      <c r="M7501" t="s">
        <v>33</v>
      </c>
      <c r="N7501" t="s">
        <v>427</v>
      </c>
      <c r="O7501">
        <v>0.57999999999999996</v>
      </c>
      <c r="P7501" t="s">
        <v>260</v>
      </c>
      <c r="Q7501" t="s">
        <v>261</v>
      </c>
      <c r="R7501" t="s">
        <v>1525</v>
      </c>
      <c r="S7501">
        <v>24281</v>
      </c>
      <c r="T7501" s="1">
        <v>40290</v>
      </c>
      <c r="U7501" s="1">
        <v>40291</v>
      </c>
      <c r="V7501" s="3">
        <v>-109.70400000000001</v>
      </c>
      <c r="W7501">
        <v>5</v>
      </c>
      <c r="X7501" s="2">
        <v>81.14</v>
      </c>
      <c r="Y7501">
        <v>88889</v>
      </c>
      <c r="Z7501" t="s">
        <v>127</v>
      </c>
      <c r="AA7501">
        <v>2010</v>
      </c>
      <c r="AB7501" t="str">
        <f>IF(samplesuperstore_cleaned[[#This Row],[discount]]=0,"0%",IF(samplesuperstore_cleaned[[#This Row],[discount]]=0.02,"1-2%",IF(samplesuperstore_cleaned[[#This Row],[discount]]&lt;=0.04,"3-4%",IF(samplesuperstore_cleaned[[#This Row],[discount]]&lt;=0.06,"5-6%",IF(samplesuperstore_cleaned[[#This Row],[discount]]=0.08,"7-8%","9-10%")))))</f>
        <v>3-4%</v>
      </c>
    </row>
    <row r="7502" spans="1:28" x14ac:dyDescent="0.3">
      <c r="A7502">
        <v>866</v>
      </c>
      <c r="B7502">
        <v>20456</v>
      </c>
      <c r="C7502" t="s">
        <v>57</v>
      </c>
      <c r="D7502" s="3">
        <v>0</v>
      </c>
      <c r="E7502">
        <v>30.98</v>
      </c>
      <c r="F7502">
        <v>6.5</v>
      </c>
      <c r="G7502">
        <v>327</v>
      </c>
      <c r="H7502" t="s">
        <v>1112</v>
      </c>
      <c r="I7502" t="s">
        <v>29</v>
      </c>
      <c r="J7502" t="s">
        <v>244</v>
      </c>
      <c r="K7502" t="s">
        <v>54</v>
      </c>
      <c r="L7502" t="s">
        <v>181</v>
      </c>
      <c r="M7502" t="s">
        <v>33</v>
      </c>
      <c r="N7502" t="s">
        <v>1113</v>
      </c>
      <c r="O7502">
        <v>0.79</v>
      </c>
      <c r="P7502" t="s">
        <v>35</v>
      </c>
      <c r="Q7502" t="s">
        <v>768</v>
      </c>
      <c r="R7502" t="s">
        <v>769</v>
      </c>
      <c r="S7502">
        <v>74006</v>
      </c>
      <c r="T7502" s="1">
        <v>40811</v>
      </c>
      <c r="U7502" s="1">
        <v>40812</v>
      </c>
      <c r="V7502" s="3">
        <v>-109.91</v>
      </c>
      <c r="W7502">
        <v>5</v>
      </c>
      <c r="X7502" s="2">
        <v>160.71</v>
      </c>
      <c r="Y7502">
        <v>90975</v>
      </c>
      <c r="Z7502" t="s">
        <v>173</v>
      </c>
      <c r="AA7502">
        <v>2011</v>
      </c>
      <c r="AB7502" t="str">
        <f>IF(samplesuperstore_cleaned[[#This Row],[discount]]=0,"0%",IF(samplesuperstore_cleaned[[#This Row],[discount]]=0.02,"1-2%",IF(samplesuperstore_cleaned[[#This Row],[discount]]&lt;=0.04,"3-4%",IF(samplesuperstore_cleaned[[#This Row],[discount]]&lt;=0.06,"5-6%",IF(samplesuperstore_cleaned[[#This Row],[discount]]=0.08,"7-8%","9-10%")))))</f>
        <v>0%</v>
      </c>
    </row>
    <row r="7503" spans="1:28" x14ac:dyDescent="0.3">
      <c r="A7503">
        <v>4357</v>
      </c>
      <c r="B7503">
        <v>23664</v>
      </c>
      <c r="C7503" t="s">
        <v>60</v>
      </c>
      <c r="D7503" s="3">
        <v>0.1</v>
      </c>
      <c r="E7503">
        <v>64.98</v>
      </c>
      <c r="F7503">
        <v>6.88</v>
      </c>
      <c r="G7503">
        <v>1637</v>
      </c>
      <c r="H7503" t="s">
        <v>3390</v>
      </c>
      <c r="I7503" t="s">
        <v>29</v>
      </c>
      <c r="J7503" t="s">
        <v>66</v>
      </c>
      <c r="K7503" t="s">
        <v>31</v>
      </c>
      <c r="L7503" t="s">
        <v>158</v>
      </c>
      <c r="M7503" t="s">
        <v>33</v>
      </c>
      <c r="N7503" t="s">
        <v>1973</v>
      </c>
      <c r="O7503">
        <v>0.73</v>
      </c>
      <c r="P7503" t="s">
        <v>45</v>
      </c>
      <c r="Q7503" t="s">
        <v>70</v>
      </c>
      <c r="R7503" t="s">
        <v>3391</v>
      </c>
      <c r="S7503">
        <v>92404</v>
      </c>
      <c r="T7503" s="1">
        <v>41384</v>
      </c>
      <c r="U7503" s="1">
        <v>41388</v>
      </c>
      <c r="V7503" s="3">
        <v>-110.07</v>
      </c>
      <c r="W7503">
        <v>1</v>
      </c>
      <c r="X7503" s="2">
        <v>64.260000000000005</v>
      </c>
      <c r="Y7503">
        <v>89713</v>
      </c>
      <c r="Z7503" t="s">
        <v>127</v>
      </c>
      <c r="AA7503">
        <v>2013</v>
      </c>
      <c r="AB7503" t="str">
        <f>IF(samplesuperstore_cleaned[[#This Row],[discount]]=0,"0%",IF(samplesuperstore_cleaned[[#This Row],[discount]]=0.02,"1-2%",IF(samplesuperstore_cleaned[[#This Row],[discount]]&lt;=0.04,"3-4%",IF(samplesuperstore_cleaned[[#This Row],[discount]]&lt;=0.06,"5-6%",IF(samplesuperstore_cleaned[[#This Row],[discount]]=0.08,"7-8%","9-10%")))))</f>
        <v>9-10%</v>
      </c>
    </row>
    <row r="7504" spans="1:28" x14ac:dyDescent="0.3">
      <c r="A7504">
        <v>4024</v>
      </c>
      <c r="B7504">
        <v>19572</v>
      </c>
      <c r="C7504" t="s">
        <v>60</v>
      </c>
      <c r="D7504" s="3">
        <v>7.0000000000000007E-2</v>
      </c>
      <c r="E7504">
        <v>2.1800000000000002</v>
      </c>
      <c r="F7504">
        <v>5</v>
      </c>
      <c r="G7504">
        <v>1509</v>
      </c>
      <c r="H7504" t="s">
        <v>3206</v>
      </c>
      <c r="I7504" t="s">
        <v>29</v>
      </c>
      <c r="J7504" t="s">
        <v>30</v>
      </c>
      <c r="K7504" t="s">
        <v>31</v>
      </c>
      <c r="L7504" t="s">
        <v>51</v>
      </c>
      <c r="M7504" t="s">
        <v>43</v>
      </c>
      <c r="N7504" t="s">
        <v>2668</v>
      </c>
      <c r="O7504">
        <v>0.81</v>
      </c>
      <c r="P7504" t="s">
        <v>35</v>
      </c>
      <c r="Q7504" t="s">
        <v>1549</v>
      </c>
      <c r="R7504" t="s">
        <v>3180</v>
      </c>
      <c r="S7504">
        <v>46360</v>
      </c>
      <c r="T7504" s="1">
        <v>41527</v>
      </c>
      <c r="U7504" s="1">
        <v>41529</v>
      </c>
      <c r="V7504" s="3">
        <v>-110.0872</v>
      </c>
      <c r="W7504">
        <v>14</v>
      </c>
      <c r="X7504" s="2">
        <v>32.68</v>
      </c>
      <c r="Y7504">
        <v>90308</v>
      </c>
      <c r="Z7504" t="s">
        <v>173</v>
      </c>
      <c r="AA7504">
        <v>2013</v>
      </c>
      <c r="AB7504" t="str">
        <f>IF(samplesuperstore_cleaned[[#This Row],[discount]]=0,"0%",IF(samplesuperstore_cleaned[[#This Row],[discount]]=0.02,"1-2%",IF(samplesuperstore_cleaned[[#This Row],[discount]]&lt;=0.04,"3-4%",IF(samplesuperstore_cleaned[[#This Row],[discount]]&lt;=0.06,"5-6%",IF(samplesuperstore_cleaned[[#This Row],[discount]]=0.08,"7-8%","9-10%")))))</f>
        <v>9-10%</v>
      </c>
    </row>
    <row r="7505" spans="1:28" x14ac:dyDescent="0.3">
      <c r="A7505">
        <v>8318</v>
      </c>
      <c r="B7505">
        <v>20767</v>
      </c>
      <c r="C7505" t="s">
        <v>57</v>
      </c>
      <c r="D7505" s="3">
        <v>0.09</v>
      </c>
      <c r="E7505">
        <v>35.99</v>
      </c>
      <c r="F7505">
        <v>0.99</v>
      </c>
      <c r="G7505">
        <v>3022</v>
      </c>
      <c r="H7505" t="s">
        <v>5070</v>
      </c>
      <c r="I7505" t="s">
        <v>29</v>
      </c>
      <c r="J7505" t="s">
        <v>30</v>
      </c>
      <c r="K7505" t="s">
        <v>54</v>
      </c>
      <c r="L7505" t="s">
        <v>55</v>
      </c>
      <c r="M7505" t="s">
        <v>52</v>
      </c>
      <c r="N7505" t="s">
        <v>648</v>
      </c>
      <c r="O7505">
        <v>0.35</v>
      </c>
      <c r="P7505" t="s">
        <v>84</v>
      </c>
      <c r="Q7505" t="s">
        <v>125</v>
      </c>
      <c r="R7505" t="s">
        <v>5071</v>
      </c>
      <c r="S7505">
        <v>10583</v>
      </c>
      <c r="T7505" s="1">
        <v>41304</v>
      </c>
      <c r="U7505" s="1">
        <v>41306</v>
      </c>
      <c r="V7505" s="3">
        <v>-110.27940000000001</v>
      </c>
      <c r="W7505">
        <v>1</v>
      </c>
      <c r="X7505" s="2">
        <v>28.4</v>
      </c>
      <c r="Y7505">
        <v>91139</v>
      </c>
      <c r="Z7505" t="s">
        <v>132</v>
      </c>
      <c r="AA7505">
        <v>2013</v>
      </c>
      <c r="AB7505" t="str">
        <f>IF(samplesuperstore_cleaned[[#This Row],[discount]]=0,"0%",IF(samplesuperstore_cleaned[[#This Row],[discount]]=0.02,"1-2%",IF(samplesuperstore_cleaned[[#This Row],[discount]]&lt;=0.04,"3-4%",IF(samplesuperstore_cleaned[[#This Row],[discount]]&lt;=0.06,"5-6%",IF(samplesuperstore_cleaned[[#This Row],[discount]]=0.08,"7-8%","9-10%")))))</f>
        <v>9-10%</v>
      </c>
    </row>
    <row r="7506" spans="1:28" x14ac:dyDescent="0.3">
      <c r="A7506">
        <v>1064</v>
      </c>
      <c r="B7506">
        <v>25836</v>
      </c>
      <c r="C7506" t="s">
        <v>78</v>
      </c>
      <c r="D7506" s="3">
        <v>0.1</v>
      </c>
      <c r="E7506">
        <v>6.48</v>
      </c>
      <c r="F7506">
        <v>9.68</v>
      </c>
      <c r="G7506">
        <v>402</v>
      </c>
      <c r="H7506" t="s">
        <v>1304</v>
      </c>
      <c r="I7506" t="s">
        <v>29</v>
      </c>
      <c r="J7506" t="s">
        <v>114</v>
      </c>
      <c r="K7506" t="s">
        <v>31</v>
      </c>
      <c r="L7506" t="s">
        <v>49</v>
      </c>
      <c r="M7506" t="s">
        <v>33</v>
      </c>
      <c r="N7506" t="s">
        <v>1074</v>
      </c>
      <c r="O7506">
        <v>0.36</v>
      </c>
      <c r="P7506" t="s">
        <v>45</v>
      </c>
      <c r="Q7506" t="s">
        <v>70</v>
      </c>
      <c r="R7506" t="s">
        <v>1305</v>
      </c>
      <c r="S7506">
        <v>90805</v>
      </c>
      <c r="T7506" s="1">
        <v>41183</v>
      </c>
      <c r="U7506" s="1">
        <v>41183</v>
      </c>
      <c r="V7506" s="3">
        <v>-110.34360000000001</v>
      </c>
      <c r="W7506">
        <v>8</v>
      </c>
      <c r="X7506" s="2">
        <v>51.5</v>
      </c>
      <c r="Y7506">
        <v>87807</v>
      </c>
      <c r="Z7506" t="s">
        <v>87</v>
      </c>
      <c r="AA7506">
        <v>2012</v>
      </c>
      <c r="AB7506" t="str">
        <f>IF(samplesuperstore_cleaned[[#This Row],[discount]]=0,"0%",IF(samplesuperstore_cleaned[[#This Row],[discount]]=0.02,"1-2%",IF(samplesuperstore_cleaned[[#This Row],[discount]]&lt;=0.04,"3-4%",IF(samplesuperstore_cleaned[[#This Row],[discount]]&lt;=0.06,"5-6%",IF(samplesuperstore_cleaned[[#This Row],[discount]]=0.08,"7-8%","9-10%")))))</f>
        <v>9-10%</v>
      </c>
    </row>
    <row r="7507" spans="1:28" x14ac:dyDescent="0.3">
      <c r="A7507">
        <v>8834</v>
      </c>
      <c r="B7507">
        <v>22847</v>
      </c>
      <c r="C7507" t="s">
        <v>57</v>
      </c>
      <c r="D7507" s="3">
        <v>0</v>
      </c>
      <c r="E7507">
        <v>22.84</v>
      </c>
      <c r="F7507">
        <v>8.18</v>
      </c>
      <c r="G7507">
        <v>3194</v>
      </c>
      <c r="H7507" t="s">
        <v>5265</v>
      </c>
      <c r="I7507" t="s">
        <v>29</v>
      </c>
      <c r="J7507" t="s">
        <v>244</v>
      </c>
      <c r="K7507" t="s">
        <v>31</v>
      </c>
      <c r="L7507" t="s">
        <v>49</v>
      </c>
      <c r="M7507" t="s">
        <v>33</v>
      </c>
      <c r="N7507" t="s">
        <v>364</v>
      </c>
      <c r="O7507">
        <v>0.39</v>
      </c>
      <c r="P7507" t="s">
        <v>260</v>
      </c>
      <c r="Q7507" t="s">
        <v>929</v>
      </c>
      <c r="R7507" t="s">
        <v>2152</v>
      </c>
      <c r="S7507">
        <v>34609</v>
      </c>
      <c r="T7507" s="1">
        <v>40247</v>
      </c>
      <c r="U7507" s="1">
        <v>40249</v>
      </c>
      <c r="V7507" s="3">
        <v>-110.376</v>
      </c>
      <c r="W7507">
        <v>6</v>
      </c>
      <c r="X7507" s="2">
        <v>141.74</v>
      </c>
      <c r="Y7507">
        <v>89805</v>
      </c>
      <c r="Z7507" t="s">
        <v>165</v>
      </c>
      <c r="AA7507">
        <v>2010</v>
      </c>
      <c r="AB7507" t="str">
        <f>IF(samplesuperstore_cleaned[[#This Row],[discount]]=0,"0%",IF(samplesuperstore_cleaned[[#This Row],[discount]]=0.02,"1-2%",IF(samplesuperstore_cleaned[[#This Row],[discount]]&lt;=0.04,"3-4%",IF(samplesuperstore_cleaned[[#This Row],[discount]]&lt;=0.06,"5-6%",IF(samplesuperstore_cleaned[[#This Row],[discount]]=0.08,"7-8%","9-10%")))))</f>
        <v>0%</v>
      </c>
    </row>
    <row r="7508" spans="1:28" x14ac:dyDescent="0.3">
      <c r="A7508">
        <v>2488</v>
      </c>
      <c r="B7508">
        <v>21398</v>
      </c>
      <c r="C7508" t="s">
        <v>60</v>
      </c>
      <c r="D7508" s="3">
        <v>0.05</v>
      </c>
      <c r="E7508">
        <v>20.99</v>
      </c>
      <c r="F7508">
        <v>1.25</v>
      </c>
      <c r="G7508">
        <v>954</v>
      </c>
      <c r="H7508" t="s">
        <v>2374</v>
      </c>
      <c r="I7508" t="s">
        <v>29</v>
      </c>
      <c r="J7508" t="s">
        <v>114</v>
      </c>
      <c r="K7508" t="s">
        <v>54</v>
      </c>
      <c r="L7508" t="s">
        <v>55</v>
      </c>
      <c r="M7508" t="s">
        <v>52</v>
      </c>
      <c r="N7508" t="s">
        <v>247</v>
      </c>
      <c r="O7508">
        <v>0.83</v>
      </c>
      <c r="P7508" t="s">
        <v>35</v>
      </c>
      <c r="Q7508" t="s">
        <v>255</v>
      </c>
      <c r="R7508" t="s">
        <v>2375</v>
      </c>
      <c r="S7508">
        <v>75067</v>
      </c>
      <c r="T7508" s="1">
        <v>40577</v>
      </c>
      <c r="U7508" s="1">
        <v>40584</v>
      </c>
      <c r="V7508" s="3">
        <v>-110.396</v>
      </c>
      <c r="W7508">
        <v>1</v>
      </c>
      <c r="X7508" s="2">
        <v>17.82</v>
      </c>
      <c r="Y7508">
        <v>90772</v>
      </c>
      <c r="Z7508" t="s">
        <v>112</v>
      </c>
      <c r="AA7508">
        <v>2011</v>
      </c>
      <c r="AB7508" t="str">
        <f>IF(samplesuperstore_cleaned[[#This Row],[discount]]=0,"0%",IF(samplesuperstore_cleaned[[#This Row],[discount]]=0.02,"1-2%",IF(samplesuperstore_cleaned[[#This Row],[discount]]&lt;=0.04,"3-4%",IF(samplesuperstore_cleaned[[#This Row],[discount]]&lt;=0.06,"5-6%",IF(samplesuperstore_cleaned[[#This Row],[discount]]=0.08,"7-8%","9-10%")))))</f>
        <v>5-6%</v>
      </c>
    </row>
    <row r="7509" spans="1:28" x14ac:dyDescent="0.3">
      <c r="A7509">
        <v>4831</v>
      </c>
      <c r="B7509">
        <v>18503</v>
      </c>
      <c r="C7509" t="s">
        <v>78</v>
      </c>
      <c r="D7509" s="3">
        <v>0.08</v>
      </c>
      <c r="E7509">
        <v>6.48</v>
      </c>
      <c r="F7509">
        <v>8.4</v>
      </c>
      <c r="G7509">
        <v>1789</v>
      </c>
      <c r="H7509" t="s">
        <v>3589</v>
      </c>
      <c r="I7509" t="s">
        <v>29</v>
      </c>
      <c r="J7509" t="s">
        <v>244</v>
      </c>
      <c r="K7509" t="s">
        <v>31</v>
      </c>
      <c r="L7509" t="s">
        <v>49</v>
      </c>
      <c r="M7509" t="s">
        <v>33</v>
      </c>
      <c r="N7509" t="s">
        <v>1793</v>
      </c>
      <c r="O7509">
        <v>0.37</v>
      </c>
      <c r="P7509" t="s">
        <v>35</v>
      </c>
      <c r="Q7509" t="s">
        <v>807</v>
      </c>
      <c r="R7509" t="s">
        <v>3244</v>
      </c>
      <c r="S7509">
        <v>63385</v>
      </c>
      <c r="T7509" s="1">
        <v>40772</v>
      </c>
      <c r="U7509" s="1">
        <v>40773</v>
      </c>
      <c r="V7509" s="3">
        <v>-110.5052</v>
      </c>
      <c r="W7509">
        <v>19</v>
      </c>
      <c r="X7509" s="2">
        <v>116.98</v>
      </c>
      <c r="Y7509">
        <v>88259</v>
      </c>
      <c r="Z7509" t="s">
        <v>107</v>
      </c>
      <c r="AA7509">
        <v>2011</v>
      </c>
      <c r="AB7509" t="str">
        <f>IF(samplesuperstore_cleaned[[#This Row],[discount]]=0,"0%",IF(samplesuperstore_cleaned[[#This Row],[discount]]=0.02,"1-2%",IF(samplesuperstore_cleaned[[#This Row],[discount]]&lt;=0.04,"3-4%",IF(samplesuperstore_cleaned[[#This Row],[discount]]&lt;=0.06,"5-6%",IF(samplesuperstore_cleaned[[#This Row],[discount]]=0.08,"7-8%","9-10%")))))</f>
        <v>7-8%</v>
      </c>
    </row>
    <row r="7510" spans="1:28" x14ac:dyDescent="0.3">
      <c r="A7510">
        <v>2742</v>
      </c>
      <c r="B7510">
        <v>25966</v>
      </c>
      <c r="C7510" t="s">
        <v>39</v>
      </c>
      <c r="D7510" s="3">
        <v>0.05</v>
      </c>
      <c r="E7510">
        <v>7.99</v>
      </c>
      <c r="F7510">
        <v>5.03</v>
      </c>
      <c r="G7510">
        <v>1062</v>
      </c>
      <c r="H7510" t="s">
        <v>2543</v>
      </c>
      <c r="I7510" t="s">
        <v>29</v>
      </c>
      <c r="J7510" t="s">
        <v>114</v>
      </c>
      <c r="K7510" t="s">
        <v>54</v>
      </c>
      <c r="L7510" t="s">
        <v>55</v>
      </c>
      <c r="M7510" t="s">
        <v>154</v>
      </c>
      <c r="N7510" t="s">
        <v>441</v>
      </c>
      <c r="O7510">
        <v>0.6</v>
      </c>
      <c r="P7510" t="s">
        <v>84</v>
      </c>
      <c r="Q7510" t="s">
        <v>125</v>
      </c>
      <c r="R7510" t="s">
        <v>2544</v>
      </c>
      <c r="S7510">
        <v>11727</v>
      </c>
      <c r="T7510" s="1">
        <v>40577</v>
      </c>
      <c r="U7510" s="1">
        <v>40579</v>
      </c>
      <c r="V7510" s="3">
        <v>-110.59400000000001</v>
      </c>
      <c r="W7510">
        <v>9</v>
      </c>
      <c r="X7510" s="2">
        <v>61.52</v>
      </c>
      <c r="Y7510">
        <v>91356</v>
      </c>
      <c r="Z7510" t="s">
        <v>112</v>
      </c>
      <c r="AA7510">
        <v>2011</v>
      </c>
      <c r="AB7510" t="str">
        <f>IF(samplesuperstore_cleaned[[#This Row],[discount]]=0,"0%",IF(samplesuperstore_cleaned[[#This Row],[discount]]=0.02,"1-2%",IF(samplesuperstore_cleaned[[#This Row],[discount]]&lt;=0.04,"3-4%",IF(samplesuperstore_cleaned[[#This Row],[discount]]&lt;=0.06,"5-6%",IF(samplesuperstore_cleaned[[#This Row],[discount]]=0.08,"7-8%","9-10%")))))</f>
        <v>5-6%</v>
      </c>
    </row>
    <row r="7511" spans="1:28" x14ac:dyDescent="0.3">
      <c r="A7511">
        <v>8163</v>
      </c>
      <c r="B7511">
        <v>18798</v>
      </c>
      <c r="C7511" t="s">
        <v>60</v>
      </c>
      <c r="D7511" s="3">
        <v>0.09</v>
      </c>
      <c r="E7511">
        <v>14.98</v>
      </c>
      <c r="F7511">
        <v>7.69</v>
      </c>
      <c r="G7511">
        <v>2976</v>
      </c>
      <c r="H7511" t="s">
        <v>5015</v>
      </c>
      <c r="I7511" t="s">
        <v>41</v>
      </c>
      <c r="J7511" t="s">
        <v>114</v>
      </c>
      <c r="K7511" t="s">
        <v>31</v>
      </c>
      <c r="L7511" t="s">
        <v>158</v>
      </c>
      <c r="M7511" t="s">
        <v>33</v>
      </c>
      <c r="N7511" t="s">
        <v>1986</v>
      </c>
      <c r="O7511">
        <v>0.56999999999999995</v>
      </c>
      <c r="P7511" t="s">
        <v>35</v>
      </c>
      <c r="Q7511" t="s">
        <v>3170</v>
      </c>
      <c r="R7511" t="s">
        <v>5014</v>
      </c>
      <c r="S7511">
        <v>53154</v>
      </c>
      <c r="T7511" s="1">
        <v>41484</v>
      </c>
      <c r="U7511" s="1">
        <v>41489</v>
      </c>
      <c r="V7511" s="3">
        <v>-110.75327999999999</v>
      </c>
      <c r="W7511">
        <v>14</v>
      </c>
      <c r="X7511" s="2">
        <v>195.96</v>
      </c>
      <c r="Y7511">
        <v>89051</v>
      </c>
      <c r="Z7511" t="s">
        <v>48</v>
      </c>
      <c r="AA7511">
        <v>2013</v>
      </c>
      <c r="AB7511" t="str">
        <f>IF(samplesuperstore_cleaned[[#This Row],[discount]]=0,"0%",IF(samplesuperstore_cleaned[[#This Row],[discount]]=0.02,"1-2%",IF(samplesuperstore_cleaned[[#This Row],[discount]]&lt;=0.04,"3-4%",IF(samplesuperstore_cleaned[[#This Row],[discount]]&lt;=0.06,"5-6%",IF(samplesuperstore_cleaned[[#This Row],[discount]]=0.08,"7-8%","9-10%")))))</f>
        <v>9-10%</v>
      </c>
    </row>
    <row r="7512" spans="1:28" x14ac:dyDescent="0.3">
      <c r="A7512">
        <v>1299</v>
      </c>
      <c r="B7512">
        <v>25563</v>
      </c>
      <c r="C7512" t="s">
        <v>60</v>
      </c>
      <c r="D7512" s="3">
        <v>0.03</v>
      </c>
      <c r="E7512">
        <v>4.9800000000000004</v>
      </c>
      <c r="F7512">
        <v>4.95</v>
      </c>
      <c r="G7512">
        <v>505</v>
      </c>
      <c r="H7512" t="s">
        <v>1547</v>
      </c>
      <c r="I7512" t="s">
        <v>29</v>
      </c>
      <c r="J7512" t="s">
        <v>30</v>
      </c>
      <c r="K7512" t="s">
        <v>31</v>
      </c>
      <c r="L7512" t="s">
        <v>138</v>
      </c>
      <c r="M7512" t="s">
        <v>33</v>
      </c>
      <c r="N7512" t="s">
        <v>1551</v>
      </c>
      <c r="O7512">
        <v>0.37</v>
      </c>
      <c r="P7512" t="s">
        <v>35</v>
      </c>
      <c r="Q7512" t="s">
        <v>1549</v>
      </c>
      <c r="R7512" t="s">
        <v>1550</v>
      </c>
      <c r="S7512">
        <v>46041</v>
      </c>
      <c r="T7512" s="1">
        <v>41281</v>
      </c>
      <c r="U7512" s="1">
        <v>41286</v>
      </c>
      <c r="V7512" s="3">
        <v>-110.88576</v>
      </c>
      <c r="W7512">
        <v>11</v>
      </c>
      <c r="X7512" s="2">
        <v>55.6</v>
      </c>
      <c r="Y7512">
        <v>87360</v>
      </c>
      <c r="Z7512" t="s">
        <v>132</v>
      </c>
      <c r="AA7512">
        <v>2013</v>
      </c>
      <c r="AB7512" t="str">
        <f>IF(samplesuperstore_cleaned[[#This Row],[discount]]=0,"0%",IF(samplesuperstore_cleaned[[#This Row],[discount]]=0.02,"1-2%",IF(samplesuperstore_cleaned[[#This Row],[discount]]&lt;=0.04,"3-4%",IF(samplesuperstore_cleaned[[#This Row],[discount]]&lt;=0.06,"5-6%",IF(samplesuperstore_cleaned[[#This Row],[discount]]=0.08,"7-8%","9-10%")))))</f>
        <v>3-4%</v>
      </c>
    </row>
    <row r="7513" spans="1:28" x14ac:dyDescent="0.3">
      <c r="A7513">
        <v>3994</v>
      </c>
      <c r="B7513">
        <v>25001</v>
      </c>
      <c r="C7513" t="s">
        <v>39</v>
      </c>
      <c r="D7513" s="3">
        <v>0</v>
      </c>
      <c r="E7513">
        <v>167.27</v>
      </c>
      <c r="F7513">
        <v>35</v>
      </c>
      <c r="G7513">
        <v>1497</v>
      </c>
      <c r="H7513" t="s">
        <v>3194</v>
      </c>
      <c r="I7513" t="s">
        <v>29</v>
      </c>
      <c r="J7513" t="s">
        <v>66</v>
      </c>
      <c r="K7513" t="s">
        <v>31</v>
      </c>
      <c r="L7513" t="s">
        <v>158</v>
      </c>
      <c r="M7513" t="s">
        <v>159</v>
      </c>
      <c r="N7513" t="s">
        <v>950</v>
      </c>
      <c r="O7513">
        <v>0.85</v>
      </c>
      <c r="P7513" t="s">
        <v>84</v>
      </c>
      <c r="Q7513" t="s">
        <v>125</v>
      </c>
      <c r="R7513" t="s">
        <v>3195</v>
      </c>
      <c r="S7513">
        <v>14901</v>
      </c>
      <c r="T7513" s="1">
        <v>40897</v>
      </c>
      <c r="U7513" s="1">
        <v>40900</v>
      </c>
      <c r="V7513" s="3">
        <v>-111.08499999999999</v>
      </c>
      <c r="W7513">
        <v>20</v>
      </c>
      <c r="X7513" s="2">
        <v>3595.86</v>
      </c>
      <c r="Y7513">
        <v>85883</v>
      </c>
      <c r="Z7513" t="s">
        <v>72</v>
      </c>
      <c r="AA7513">
        <v>2011</v>
      </c>
      <c r="AB7513" t="str">
        <f>IF(samplesuperstore_cleaned[[#This Row],[discount]]=0,"0%",IF(samplesuperstore_cleaned[[#This Row],[discount]]=0.02,"1-2%",IF(samplesuperstore_cleaned[[#This Row],[discount]]&lt;=0.04,"3-4%",IF(samplesuperstore_cleaned[[#This Row],[discount]]&lt;=0.06,"5-6%",IF(samplesuperstore_cleaned[[#This Row],[discount]]=0.08,"7-8%","9-10%")))))</f>
        <v>0%</v>
      </c>
    </row>
    <row r="7514" spans="1:28" x14ac:dyDescent="0.3">
      <c r="A7514">
        <v>455</v>
      </c>
      <c r="B7514">
        <v>26017</v>
      </c>
      <c r="C7514" t="s">
        <v>39</v>
      </c>
      <c r="D7514" s="3">
        <v>7.0000000000000007E-2</v>
      </c>
      <c r="E7514">
        <v>22.38</v>
      </c>
      <c r="F7514">
        <v>15.1</v>
      </c>
      <c r="G7514">
        <v>175</v>
      </c>
      <c r="H7514" t="s">
        <v>697</v>
      </c>
      <c r="I7514" t="s">
        <v>29</v>
      </c>
      <c r="J7514" t="s">
        <v>30</v>
      </c>
      <c r="K7514" t="s">
        <v>31</v>
      </c>
      <c r="L7514" t="s">
        <v>138</v>
      </c>
      <c r="M7514" t="s">
        <v>33</v>
      </c>
      <c r="N7514" t="s">
        <v>699</v>
      </c>
      <c r="O7514">
        <v>0.38</v>
      </c>
      <c r="P7514" t="s">
        <v>45</v>
      </c>
      <c r="Q7514" t="s">
        <v>46</v>
      </c>
      <c r="R7514" t="s">
        <v>698</v>
      </c>
      <c r="S7514">
        <v>98158</v>
      </c>
      <c r="T7514" s="1">
        <v>41384</v>
      </c>
      <c r="U7514" s="1">
        <v>41384</v>
      </c>
      <c r="V7514" s="3">
        <v>-111.33150000000001</v>
      </c>
      <c r="W7514">
        <v>7</v>
      </c>
      <c r="X7514" s="2">
        <v>151.22</v>
      </c>
      <c r="Y7514">
        <v>90652</v>
      </c>
      <c r="Z7514" t="s">
        <v>127</v>
      </c>
      <c r="AA7514">
        <v>2013</v>
      </c>
      <c r="AB7514" t="str">
        <f>IF(samplesuperstore_cleaned[[#This Row],[discount]]=0,"0%",IF(samplesuperstore_cleaned[[#This Row],[discount]]=0.02,"1-2%",IF(samplesuperstore_cleaned[[#This Row],[discount]]&lt;=0.04,"3-4%",IF(samplesuperstore_cleaned[[#This Row],[discount]]&lt;=0.06,"5-6%",IF(samplesuperstore_cleaned[[#This Row],[discount]]=0.08,"7-8%","9-10%")))))</f>
        <v>9-10%</v>
      </c>
    </row>
    <row r="7515" spans="1:28" x14ac:dyDescent="0.3">
      <c r="A7515">
        <v>430</v>
      </c>
      <c r="B7515">
        <v>26102</v>
      </c>
      <c r="C7515" t="s">
        <v>57</v>
      </c>
      <c r="D7515" s="3">
        <v>0.05</v>
      </c>
      <c r="E7515">
        <v>100.98</v>
      </c>
      <c r="F7515">
        <v>35.840000000000003</v>
      </c>
      <c r="G7515">
        <v>164</v>
      </c>
      <c r="H7515" t="s">
        <v>667</v>
      </c>
      <c r="I7515" t="s">
        <v>61</v>
      </c>
      <c r="J7515" t="s">
        <v>66</v>
      </c>
      <c r="K7515" t="s">
        <v>67</v>
      </c>
      <c r="L7515" t="s">
        <v>89</v>
      </c>
      <c r="M7515" t="s">
        <v>90</v>
      </c>
      <c r="N7515" t="s">
        <v>668</v>
      </c>
      <c r="O7515">
        <v>0.62</v>
      </c>
      <c r="P7515" t="s">
        <v>45</v>
      </c>
      <c r="Q7515" t="s">
        <v>46</v>
      </c>
      <c r="R7515" t="s">
        <v>669</v>
      </c>
      <c r="S7515">
        <v>99352</v>
      </c>
      <c r="T7515" s="1">
        <v>40361</v>
      </c>
      <c r="U7515" s="1">
        <v>40363</v>
      </c>
      <c r="V7515" s="3">
        <v>-111.4</v>
      </c>
      <c r="W7515">
        <v>7</v>
      </c>
      <c r="X7515" s="2">
        <v>715.55</v>
      </c>
      <c r="Y7515">
        <v>89961</v>
      </c>
      <c r="Z7515" t="s">
        <v>48</v>
      </c>
      <c r="AA7515">
        <v>2010</v>
      </c>
      <c r="AB7515" t="str">
        <f>IF(samplesuperstore_cleaned[[#This Row],[discount]]=0,"0%",IF(samplesuperstore_cleaned[[#This Row],[discount]]=0.02,"1-2%",IF(samplesuperstore_cleaned[[#This Row],[discount]]&lt;=0.04,"3-4%",IF(samplesuperstore_cleaned[[#This Row],[discount]]&lt;=0.06,"5-6%",IF(samplesuperstore_cleaned[[#This Row],[discount]]=0.08,"7-8%","9-10%")))))</f>
        <v>5-6%</v>
      </c>
    </row>
    <row r="7516" spans="1:28" x14ac:dyDescent="0.3">
      <c r="A7516">
        <v>1345</v>
      </c>
      <c r="B7516">
        <v>20757</v>
      </c>
      <c r="C7516" t="s">
        <v>39</v>
      </c>
      <c r="D7516" s="3">
        <v>7.0000000000000007E-2</v>
      </c>
      <c r="E7516">
        <v>150.97999999999999</v>
      </c>
      <c r="F7516">
        <v>13.99</v>
      </c>
      <c r="G7516">
        <v>524</v>
      </c>
      <c r="H7516" t="s">
        <v>1587</v>
      </c>
      <c r="I7516" t="s">
        <v>29</v>
      </c>
      <c r="J7516" t="s">
        <v>244</v>
      </c>
      <c r="K7516" t="s">
        <v>54</v>
      </c>
      <c r="L7516" t="s">
        <v>62</v>
      </c>
      <c r="M7516" t="s">
        <v>154</v>
      </c>
      <c r="N7516" t="s">
        <v>974</v>
      </c>
      <c r="O7516">
        <v>0.38</v>
      </c>
      <c r="P7516" t="s">
        <v>260</v>
      </c>
      <c r="Q7516" t="s">
        <v>619</v>
      </c>
      <c r="R7516" t="s">
        <v>890</v>
      </c>
      <c r="S7516">
        <v>37922</v>
      </c>
      <c r="T7516" s="1">
        <v>41188</v>
      </c>
      <c r="U7516" s="1">
        <v>41188</v>
      </c>
      <c r="V7516" s="3">
        <v>-111.608</v>
      </c>
      <c r="W7516">
        <v>19</v>
      </c>
      <c r="X7516" s="2">
        <v>2367.39</v>
      </c>
      <c r="Y7516">
        <v>91129</v>
      </c>
      <c r="Z7516" t="s">
        <v>87</v>
      </c>
      <c r="AA7516">
        <v>2012</v>
      </c>
      <c r="AB7516" t="str">
        <f>IF(samplesuperstore_cleaned[[#This Row],[discount]]=0,"0%",IF(samplesuperstore_cleaned[[#This Row],[discount]]=0.02,"1-2%",IF(samplesuperstore_cleaned[[#This Row],[discount]]&lt;=0.04,"3-4%",IF(samplesuperstore_cleaned[[#This Row],[discount]]&lt;=0.06,"5-6%",IF(samplesuperstore_cleaned[[#This Row],[discount]]=0.08,"7-8%","9-10%")))))</f>
        <v>9-10%</v>
      </c>
    </row>
    <row r="7517" spans="1:28" x14ac:dyDescent="0.3">
      <c r="A7517">
        <v>3221</v>
      </c>
      <c r="B7517">
        <v>7811</v>
      </c>
      <c r="C7517" t="s">
        <v>57</v>
      </c>
      <c r="D7517" s="3">
        <v>0.01</v>
      </c>
      <c r="E7517">
        <v>4.9800000000000004</v>
      </c>
      <c r="F7517">
        <v>4.62</v>
      </c>
      <c r="G7517">
        <v>1228</v>
      </c>
      <c r="H7517" t="s">
        <v>2792</v>
      </c>
      <c r="I7517" t="s">
        <v>41</v>
      </c>
      <c r="J7517" t="s">
        <v>114</v>
      </c>
      <c r="K7517" t="s">
        <v>54</v>
      </c>
      <c r="L7517" t="s">
        <v>181</v>
      </c>
      <c r="M7517" t="s">
        <v>52</v>
      </c>
      <c r="N7517" t="s">
        <v>793</v>
      </c>
      <c r="O7517">
        <v>0.64</v>
      </c>
      <c r="P7517" t="s">
        <v>84</v>
      </c>
      <c r="Q7517" t="s">
        <v>596</v>
      </c>
      <c r="R7517" t="s">
        <v>2793</v>
      </c>
      <c r="S7517">
        <v>19140</v>
      </c>
      <c r="T7517" s="1">
        <v>40225</v>
      </c>
      <c r="U7517" s="1">
        <v>40227</v>
      </c>
      <c r="V7517" s="3">
        <v>-111.72</v>
      </c>
      <c r="W7517">
        <v>41</v>
      </c>
      <c r="X7517" s="2">
        <v>228.3</v>
      </c>
      <c r="Y7517">
        <v>55874</v>
      </c>
      <c r="Z7517" t="s">
        <v>112</v>
      </c>
      <c r="AA7517">
        <v>2010</v>
      </c>
      <c r="AB7517" t="str">
        <f>IF(samplesuperstore_cleaned[[#This Row],[discount]]=0,"0%",IF(samplesuperstore_cleaned[[#This Row],[discount]]=0.02,"1-2%",IF(samplesuperstore_cleaned[[#This Row],[discount]]&lt;=0.04,"3-4%",IF(samplesuperstore_cleaned[[#This Row],[discount]]&lt;=0.06,"5-6%",IF(samplesuperstore_cleaned[[#This Row],[discount]]=0.08,"7-8%","9-10%")))))</f>
        <v>3-4%</v>
      </c>
    </row>
    <row r="7518" spans="1:28" x14ac:dyDescent="0.3">
      <c r="A7518">
        <v>3235</v>
      </c>
      <c r="B7518">
        <v>25811</v>
      </c>
      <c r="C7518" t="s">
        <v>57</v>
      </c>
      <c r="D7518" s="3">
        <v>0.01</v>
      </c>
      <c r="E7518">
        <v>4.9800000000000004</v>
      </c>
      <c r="F7518">
        <v>4.62</v>
      </c>
      <c r="G7518">
        <v>1229</v>
      </c>
      <c r="H7518" t="s">
        <v>2797</v>
      </c>
      <c r="I7518" t="s">
        <v>41</v>
      </c>
      <c r="J7518" t="s">
        <v>114</v>
      </c>
      <c r="K7518" t="s">
        <v>54</v>
      </c>
      <c r="L7518" t="s">
        <v>181</v>
      </c>
      <c r="M7518" t="s">
        <v>52</v>
      </c>
      <c r="N7518" t="s">
        <v>793</v>
      </c>
      <c r="O7518">
        <v>0.64</v>
      </c>
      <c r="P7518" t="s">
        <v>35</v>
      </c>
      <c r="Q7518" t="s">
        <v>255</v>
      </c>
      <c r="R7518" t="s">
        <v>2372</v>
      </c>
      <c r="S7518">
        <v>75482</v>
      </c>
      <c r="T7518" s="1">
        <v>40225</v>
      </c>
      <c r="U7518" s="1">
        <v>40227</v>
      </c>
      <c r="V7518" s="3">
        <v>-111.72</v>
      </c>
      <c r="W7518">
        <v>10</v>
      </c>
      <c r="X7518" s="2">
        <v>55.68</v>
      </c>
      <c r="Y7518">
        <v>90378</v>
      </c>
      <c r="Z7518" t="s">
        <v>112</v>
      </c>
      <c r="AA7518">
        <v>2010</v>
      </c>
      <c r="AB7518" t="str">
        <f>IF(samplesuperstore_cleaned[[#This Row],[discount]]=0,"0%",IF(samplesuperstore_cleaned[[#This Row],[discount]]=0.02,"1-2%",IF(samplesuperstore_cleaned[[#This Row],[discount]]&lt;=0.04,"3-4%",IF(samplesuperstore_cleaned[[#This Row],[discount]]&lt;=0.06,"5-6%",IF(samplesuperstore_cleaned[[#This Row],[discount]]=0.08,"7-8%","9-10%")))))</f>
        <v>3-4%</v>
      </c>
    </row>
    <row r="7519" spans="1:28" x14ac:dyDescent="0.3">
      <c r="A7519">
        <v>2211</v>
      </c>
      <c r="B7519">
        <v>19514</v>
      </c>
      <c r="C7519" t="s">
        <v>57</v>
      </c>
      <c r="D7519" s="3">
        <v>0.08</v>
      </c>
      <c r="E7519">
        <v>3.89</v>
      </c>
      <c r="F7519">
        <v>7.01</v>
      </c>
      <c r="G7519">
        <v>851</v>
      </c>
      <c r="H7519" t="s">
        <v>2199</v>
      </c>
      <c r="I7519" t="s">
        <v>29</v>
      </c>
      <c r="J7519" t="s">
        <v>30</v>
      </c>
      <c r="K7519" t="s">
        <v>31</v>
      </c>
      <c r="L7519" t="s">
        <v>138</v>
      </c>
      <c r="M7519" t="s">
        <v>33</v>
      </c>
      <c r="N7519" t="s">
        <v>1532</v>
      </c>
      <c r="O7519">
        <v>0.37</v>
      </c>
      <c r="P7519" t="s">
        <v>45</v>
      </c>
      <c r="Q7519" t="s">
        <v>70</v>
      </c>
      <c r="R7519" t="s">
        <v>2181</v>
      </c>
      <c r="S7519">
        <v>91745</v>
      </c>
      <c r="T7519" s="1">
        <v>41499</v>
      </c>
      <c r="U7519" s="1">
        <v>41499</v>
      </c>
      <c r="V7519" s="3">
        <v>-111.835936</v>
      </c>
      <c r="W7519">
        <v>25</v>
      </c>
      <c r="X7519" s="2">
        <v>96.56</v>
      </c>
      <c r="Y7519">
        <v>88575</v>
      </c>
      <c r="Z7519" t="s">
        <v>107</v>
      </c>
      <c r="AA7519">
        <v>2013</v>
      </c>
      <c r="AB7519" t="str">
        <f>IF(samplesuperstore_cleaned[[#This Row],[discount]]=0,"0%",IF(samplesuperstore_cleaned[[#This Row],[discount]]=0.02,"1-2%",IF(samplesuperstore_cleaned[[#This Row],[discount]]&lt;=0.04,"3-4%",IF(samplesuperstore_cleaned[[#This Row],[discount]]&lt;=0.06,"5-6%",IF(samplesuperstore_cleaned[[#This Row],[discount]]=0.08,"7-8%","9-10%")))))</f>
        <v>7-8%</v>
      </c>
    </row>
    <row r="7520" spans="1:28" x14ac:dyDescent="0.3">
      <c r="A7520">
        <v>9096</v>
      </c>
      <c r="B7520">
        <v>26025</v>
      </c>
      <c r="C7520" t="s">
        <v>39</v>
      </c>
      <c r="D7520" s="3">
        <v>0.09</v>
      </c>
      <c r="E7520">
        <v>4.28</v>
      </c>
      <c r="F7520">
        <v>5.68</v>
      </c>
      <c r="G7520">
        <v>3287</v>
      </c>
      <c r="H7520" t="s">
        <v>5370</v>
      </c>
      <c r="I7520" t="s">
        <v>29</v>
      </c>
      <c r="J7520" t="s">
        <v>114</v>
      </c>
      <c r="K7520" t="s">
        <v>31</v>
      </c>
      <c r="L7520" t="s">
        <v>49</v>
      </c>
      <c r="M7520" t="s">
        <v>33</v>
      </c>
      <c r="N7520" t="s">
        <v>2574</v>
      </c>
      <c r="O7520">
        <v>0.4</v>
      </c>
      <c r="P7520" t="s">
        <v>45</v>
      </c>
      <c r="Q7520" t="s">
        <v>70</v>
      </c>
      <c r="R7520" t="s">
        <v>5371</v>
      </c>
      <c r="S7520">
        <v>95746</v>
      </c>
      <c r="T7520" s="1">
        <v>41054</v>
      </c>
      <c r="U7520" s="1">
        <v>41055</v>
      </c>
      <c r="V7520" s="3">
        <v>-111.87</v>
      </c>
      <c r="W7520">
        <v>13</v>
      </c>
      <c r="X7520" s="2">
        <v>55.4</v>
      </c>
      <c r="Y7520">
        <v>89899</v>
      </c>
      <c r="Z7520" t="s">
        <v>38</v>
      </c>
      <c r="AA7520">
        <v>2012</v>
      </c>
      <c r="AB7520" t="str">
        <f>IF(samplesuperstore_cleaned[[#This Row],[discount]]=0,"0%",IF(samplesuperstore_cleaned[[#This Row],[discount]]=0.02,"1-2%",IF(samplesuperstore_cleaned[[#This Row],[discount]]&lt;=0.04,"3-4%",IF(samplesuperstore_cleaned[[#This Row],[discount]]&lt;=0.06,"5-6%",IF(samplesuperstore_cleaned[[#This Row],[discount]]=0.08,"7-8%","9-10%")))))</f>
        <v>9-10%</v>
      </c>
    </row>
    <row r="7521" spans="1:28" x14ac:dyDescent="0.3">
      <c r="A7521">
        <v>9140</v>
      </c>
      <c r="B7521">
        <v>20148</v>
      </c>
      <c r="C7521" t="s">
        <v>78</v>
      </c>
      <c r="D7521" s="3">
        <v>0</v>
      </c>
      <c r="E7521">
        <v>4.9800000000000004</v>
      </c>
      <c r="F7521">
        <v>4.32</v>
      </c>
      <c r="G7521">
        <v>3304</v>
      </c>
      <c r="H7521" t="s">
        <v>5390</v>
      </c>
      <c r="I7521" t="s">
        <v>41</v>
      </c>
      <c r="J7521" t="s">
        <v>66</v>
      </c>
      <c r="K7521" t="s">
        <v>54</v>
      </c>
      <c r="L7521" t="s">
        <v>181</v>
      </c>
      <c r="M7521" t="s">
        <v>52</v>
      </c>
      <c r="N7521" t="s">
        <v>1938</v>
      </c>
      <c r="O7521">
        <v>0.64</v>
      </c>
      <c r="P7521" t="s">
        <v>84</v>
      </c>
      <c r="Q7521" t="s">
        <v>596</v>
      </c>
      <c r="R7521" t="s">
        <v>5391</v>
      </c>
      <c r="S7521">
        <v>18201</v>
      </c>
      <c r="T7521" s="1">
        <v>40580</v>
      </c>
      <c r="U7521" s="1">
        <v>40582</v>
      </c>
      <c r="V7521" s="3">
        <v>-111.89</v>
      </c>
      <c r="W7521">
        <v>11</v>
      </c>
      <c r="X7521" s="2">
        <v>58.49</v>
      </c>
      <c r="Y7521">
        <v>87796</v>
      </c>
      <c r="Z7521" t="s">
        <v>112</v>
      </c>
      <c r="AA7521">
        <v>2011</v>
      </c>
      <c r="AB7521" t="str">
        <f>IF(samplesuperstore_cleaned[[#This Row],[discount]]=0,"0%",IF(samplesuperstore_cleaned[[#This Row],[discount]]=0.02,"1-2%",IF(samplesuperstore_cleaned[[#This Row],[discount]]&lt;=0.04,"3-4%",IF(samplesuperstore_cleaned[[#This Row],[discount]]&lt;=0.06,"5-6%",IF(samplesuperstore_cleaned[[#This Row],[discount]]=0.08,"7-8%","9-10%")))))</f>
        <v>0%</v>
      </c>
    </row>
    <row r="7522" spans="1:28" x14ac:dyDescent="0.3">
      <c r="A7522">
        <v>7912</v>
      </c>
      <c r="B7522">
        <v>4375</v>
      </c>
      <c r="C7522" t="s">
        <v>60</v>
      </c>
      <c r="D7522" s="3">
        <v>0.09</v>
      </c>
      <c r="E7522">
        <v>7.99</v>
      </c>
      <c r="F7522">
        <v>5.03</v>
      </c>
      <c r="G7522">
        <v>2882</v>
      </c>
      <c r="H7522" t="s">
        <v>4914</v>
      </c>
      <c r="I7522" t="s">
        <v>41</v>
      </c>
      <c r="J7522" t="s">
        <v>244</v>
      </c>
      <c r="K7522" t="s">
        <v>54</v>
      </c>
      <c r="L7522" t="s">
        <v>55</v>
      </c>
      <c r="M7522" t="s">
        <v>154</v>
      </c>
      <c r="N7522" t="s">
        <v>441</v>
      </c>
      <c r="O7522">
        <v>0.6</v>
      </c>
      <c r="P7522" t="s">
        <v>260</v>
      </c>
      <c r="Q7522" t="s">
        <v>846</v>
      </c>
      <c r="R7522" t="s">
        <v>986</v>
      </c>
      <c r="S7522">
        <v>28206</v>
      </c>
      <c r="T7522" s="1">
        <v>41504</v>
      </c>
      <c r="U7522" s="1">
        <v>41511</v>
      </c>
      <c r="V7522" s="3">
        <v>-111.90486999999999</v>
      </c>
      <c r="W7522">
        <v>48</v>
      </c>
      <c r="X7522" s="2">
        <v>338.71</v>
      </c>
      <c r="Y7522">
        <v>31173</v>
      </c>
      <c r="Z7522" t="s">
        <v>107</v>
      </c>
      <c r="AA7522">
        <v>2013</v>
      </c>
      <c r="AB7522" t="str">
        <f>IF(samplesuperstore_cleaned[[#This Row],[discount]]=0,"0%",IF(samplesuperstore_cleaned[[#This Row],[discount]]=0.02,"1-2%",IF(samplesuperstore_cleaned[[#This Row],[discount]]&lt;=0.04,"3-4%",IF(samplesuperstore_cleaned[[#This Row],[discount]]&lt;=0.06,"5-6%",IF(samplesuperstore_cleaned[[#This Row],[discount]]=0.08,"7-8%","9-10%")))))</f>
        <v>9-10%</v>
      </c>
    </row>
    <row r="7523" spans="1:28" x14ac:dyDescent="0.3">
      <c r="A7523">
        <v>9157</v>
      </c>
      <c r="B7523">
        <v>20997</v>
      </c>
      <c r="C7523" t="s">
        <v>27</v>
      </c>
      <c r="D7523" s="3">
        <v>0.06</v>
      </c>
      <c r="E7523">
        <v>32.979999999999997</v>
      </c>
      <c r="F7523">
        <v>5.5</v>
      </c>
      <c r="G7523">
        <v>3316</v>
      </c>
      <c r="H7523" t="s">
        <v>5405</v>
      </c>
      <c r="I7523" t="s">
        <v>41</v>
      </c>
      <c r="J7523" t="s">
        <v>114</v>
      </c>
      <c r="K7523" t="s">
        <v>54</v>
      </c>
      <c r="L7523" t="s">
        <v>181</v>
      </c>
      <c r="M7523" t="s">
        <v>33</v>
      </c>
      <c r="N7523" t="s">
        <v>618</v>
      </c>
      <c r="O7523">
        <v>0.75</v>
      </c>
      <c r="P7523" t="s">
        <v>84</v>
      </c>
      <c r="Q7523" t="s">
        <v>357</v>
      </c>
      <c r="R7523" t="s">
        <v>358</v>
      </c>
      <c r="S7523">
        <v>5401</v>
      </c>
      <c r="T7523" s="1">
        <v>40930</v>
      </c>
      <c r="U7523" s="1">
        <v>40931</v>
      </c>
      <c r="V7523" s="3">
        <v>-111.97199999999999</v>
      </c>
      <c r="W7523">
        <v>12</v>
      </c>
      <c r="X7523" s="2">
        <v>383.64</v>
      </c>
      <c r="Y7523">
        <v>90464</v>
      </c>
      <c r="Z7523" t="s">
        <v>132</v>
      </c>
      <c r="AA7523">
        <v>2012</v>
      </c>
      <c r="AB7523" t="str">
        <f>IF(samplesuperstore_cleaned[[#This Row],[discount]]=0,"0%",IF(samplesuperstore_cleaned[[#This Row],[discount]]=0.02,"1-2%",IF(samplesuperstore_cleaned[[#This Row],[discount]]&lt;=0.04,"3-4%",IF(samplesuperstore_cleaned[[#This Row],[discount]]&lt;=0.06,"5-6%",IF(samplesuperstore_cleaned[[#This Row],[discount]]=0.08,"7-8%","9-10%")))))</f>
        <v>5-6%</v>
      </c>
    </row>
    <row r="7524" spans="1:28" x14ac:dyDescent="0.3">
      <c r="A7524">
        <v>5097</v>
      </c>
      <c r="B7524">
        <v>22153</v>
      </c>
      <c r="C7524" t="s">
        <v>57</v>
      </c>
      <c r="D7524" s="3">
        <v>0.05</v>
      </c>
      <c r="E7524">
        <v>7.99</v>
      </c>
      <c r="F7524">
        <v>5.03</v>
      </c>
      <c r="G7524">
        <v>1898</v>
      </c>
      <c r="H7524" t="s">
        <v>3725</v>
      </c>
      <c r="I7524" t="s">
        <v>29</v>
      </c>
      <c r="J7524" t="s">
        <v>244</v>
      </c>
      <c r="K7524" t="s">
        <v>54</v>
      </c>
      <c r="L7524" t="s">
        <v>55</v>
      </c>
      <c r="M7524" t="s">
        <v>154</v>
      </c>
      <c r="N7524" t="s">
        <v>441</v>
      </c>
      <c r="O7524">
        <v>0.6</v>
      </c>
      <c r="P7524" t="s">
        <v>84</v>
      </c>
      <c r="Q7524" t="s">
        <v>361</v>
      </c>
      <c r="R7524" t="s">
        <v>688</v>
      </c>
      <c r="S7524">
        <v>4092</v>
      </c>
      <c r="T7524" s="1">
        <v>41320</v>
      </c>
      <c r="U7524" s="1">
        <v>41322</v>
      </c>
      <c r="V7524" s="3">
        <v>-111.98</v>
      </c>
      <c r="W7524">
        <v>8</v>
      </c>
      <c r="X7524" s="2">
        <v>53.24</v>
      </c>
      <c r="Y7524">
        <v>87449</v>
      </c>
      <c r="Z7524" t="s">
        <v>112</v>
      </c>
      <c r="AA7524">
        <v>2013</v>
      </c>
      <c r="AB7524" t="str">
        <f>IF(samplesuperstore_cleaned[[#This Row],[discount]]=0,"0%",IF(samplesuperstore_cleaned[[#This Row],[discount]]=0.02,"1-2%",IF(samplesuperstore_cleaned[[#This Row],[discount]]&lt;=0.04,"3-4%",IF(samplesuperstore_cleaned[[#This Row],[discount]]&lt;=0.06,"5-6%",IF(samplesuperstore_cleaned[[#This Row],[discount]]=0.08,"7-8%","9-10%")))))</f>
        <v>5-6%</v>
      </c>
    </row>
    <row r="7525" spans="1:28" x14ac:dyDescent="0.3">
      <c r="A7525">
        <v>2720</v>
      </c>
      <c r="B7525">
        <v>26261</v>
      </c>
      <c r="C7525" t="s">
        <v>27</v>
      </c>
      <c r="D7525" s="3">
        <v>0.06</v>
      </c>
      <c r="E7525">
        <v>20.99</v>
      </c>
      <c r="F7525">
        <v>2.5</v>
      </c>
      <c r="G7525">
        <v>1054</v>
      </c>
      <c r="H7525" t="s">
        <v>2531</v>
      </c>
      <c r="I7525" t="s">
        <v>29</v>
      </c>
      <c r="J7525" t="s">
        <v>30</v>
      </c>
      <c r="K7525" t="s">
        <v>54</v>
      </c>
      <c r="L7525" t="s">
        <v>55</v>
      </c>
      <c r="M7525" t="s">
        <v>43</v>
      </c>
      <c r="N7525" t="s">
        <v>268</v>
      </c>
      <c r="O7525">
        <v>0.81</v>
      </c>
      <c r="P7525" t="s">
        <v>45</v>
      </c>
      <c r="Q7525" t="s">
        <v>764</v>
      </c>
      <c r="R7525" t="s">
        <v>2533</v>
      </c>
      <c r="S7525">
        <v>85374</v>
      </c>
      <c r="T7525" s="1">
        <v>40323</v>
      </c>
      <c r="U7525" s="1">
        <v>40325</v>
      </c>
      <c r="V7525" s="3">
        <v>-112.18899999999999</v>
      </c>
      <c r="W7525">
        <v>1</v>
      </c>
      <c r="X7525" s="2">
        <v>17.829999999999998</v>
      </c>
      <c r="Y7525">
        <v>90069</v>
      </c>
      <c r="Z7525" t="s">
        <v>38</v>
      </c>
      <c r="AA7525">
        <v>2010</v>
      </c>
      <c r="AB7525" t="str">
        <f>IF(samplesuperstore_cleaned[[#This Row],[discount]]=0,"0%",IF(samplesuperstore_cleaned[[#This Row],[discount]]=0.02,"1-2%",IF(samplesuperstore_cleaned[[#This Row],[discount]]&lt;=0.04,"3-4%",IF(samplesuperstore_cleaned[[#This Row],[discount]]&lt;=0.06,"5-6%",IF(samplesuperstore_cleaned[[#This Row],[discount]]=0.08,"7-8%","9-10%")))))</f>
        <v>5-6%</v>
      </c>
    </row>
    <row r="7526" spans="1:28" x14ac:dyDescent="0.3">
      <c r="A7526">
        <v>443</v>
      </c>
      <c r="B7526">
        <v>19316</v>
      </c>
      <c r="C7526" t="s">
        <v>60</v>
      </c>
      <c r="D7526" s="3">
        <v>0.05</v>
      </c>
      <c r="E7526">
        <v>574.74</v>
      </c>
      <c r="F7526">
        <v>24.49</v>
      </c>
      <c r="G7526">
        <v>169</v>
      </c>
      <c r="H7526" t="s">
        <v>680</v>
      </c>
      <c r="I7526" t="s">
        <v>29</v>
      </c>
      <c r="J7526" t="s">
        <v>30</v>
      </c>
      <c r="K7526" t="s">
        <v>54</v>
      </c>
      <c r="L7526" t="s">
        <v>62</v>
      </c>
      <c r="M7526" t="s">
        <v>159</v>
      </c>
      <c r="N7526" t="s">
        <v>682</v>
      </c>
      <c r="O7526">
        <v>0.37</v>
      </c>
      <c r="P7526" t="s">
        <v>260</v>
      </c>
      <c r="Q7526" t="s">
        <v>430</v>
      </c>
      <c r="R7526" t="s">
        <v>681</v>
      </c>
      <c r="S7526">
        <v>70802</v>
      </c>
      <c r="T7526" s="1">
        <v>40181</v>
      </c>
      <c r="U7526" s="1">
        <v>40188</v>
      </c>
      <c r="V7526" s="3">
        <v>-112.4263</v>
      </c>
      <c r="W7526">
        <v>12</v>
      </c>
      <c r="X7526" s="2">
        <v>6945.16</v>
      </c>
      <c r="Y7526">
        <v>87463</v>
      </c>
      <c r="Z7526" t="s">
        <v>132</v>
      </c>
      <c r="AA7526">
        <v>2010</v>
      </c>
      <c r="AB7526" t="str">
        <f>IF(samplesuperstore_cleaned[[#This Row],[discount]]=0,"0%",IF(samplesuperstore_cleaned[[#This Row],[discount]]=0.02,"1-2%",IF(samplesuperstore_cleaned[[#This Row],[discount]]&lt;=0.04,"3-4%",IF(samplesuperstore_cleaned[[#This Row],[discount]]&lt;=0.06,"5-6%",IF(samplesuperstore_cleaned[[#This Row],[discount]]=0.08,"7-8%","9-10%")))))</f>
        <v>5-6%</v>
      </c>
    </row>
    <row r="7527" spans="1:28" x14ac:dyDescent="0.3">
      <c r="A7527">
        <v>7364</v>
      </c>
      <c r="B7527">
        <v>22041</v>
      </c>
      <c r="C7527" t="s">
        <v>27</v>
      </c>
      <c r="D7527" s="3">
        <v>0.08</v>
      </c>
      <c r="E7527">
        <v>178.47</v>
      </c>
      <c r="F7527">
        <v>19.989999999999998</v>
      </c>
      <c r="G7527">
        <v>2685</v>
      </c>
      <c r="H7527" t="s">
        <v>4686</v>
      </c>
      <c r="I7527" t="s">
        <v>29</v>
      </c>
      <c r="J7527" t="s">
        <v>114</v>
      </c>
      <c r="K7527" t="s">
        <v>31</v>
      </c>
      <c r="L7527" t="s">
        <v>158</v>
      </c>
      <c r="M7527" t="s">
        <v>33</v>
      </c>
      <c r="N7527" t="s">
        <v>1324</v>
      </c>
      <c r="O7527">
        <v>0.55000000000000004</v>
      </c>
      <c r="P7527" t="s">
        <v>84</v>
      </c>
      <c r="Q7527" t="s">
        <v>125</v>
      </c>
      <c r="R7527" t="s">
        <v>3878</v>
      </c>
      <c r="S7527">
        <v>11803</v>
      </c>
      <c r="T7527" s="1">
        <v>41364</v>
      </c>
      <c r="U7527" s="1">
        <v>41366</v>
      </c>
      <c r="V7527" s="3">
        <v>-112.44</v>
      </c>
      <c r="W7527">
        <v>1</v>
      </c>
      <c r="X7527" s="2">
        <v>184.18</v>
      </c>
      <c r="Y7527">
        <v>89153</v>
      </c>
      <c r="Z7527" t="s">
        <v>165</v>
      </c>
      <c r="AA7527">
        <v>2013</v>
      </c>
      <c r="AB7527" t="str">
        <f>IF(samplesuperstore_cleaned[[#This Row],[discount]]=0,"0%",IF(samplesuperstore_cleaned[[#This Row],[discount]]=0.02,"1-2%",IF(samplesuperstore_cleaned[[#This Row],[discount]]&lt;=0.04,"3-4%",IF(samplesuperstore_cleaned[[#This Row],[discount]]&lt;=0.06,"5-6%",IF(samplesuperstore_cleaned[[#This Row],[discount]]=0.08,"7-8%","9-10%")))))</f>
        <v>7-8%</v>
      </c>
    </row>
    <row r="7528" spans="1:28" x14ac:dyDescent="0.3">
      <c r="A7528">
        <v>6599</v>
      </c>
      <c r="B7528">
        <v>22147</v>
      </c>
      <c r="C7528" t="s">
        <v>39</v>
      </c>
      <c r="D7528" s="3">
        <v>7.0000000000000007E-2</v>
      </c>
      <c r="E7528">
        <v>2.2200000000000002</v>
      </c>
      <c r="F7528">
        <v>5</v>
      </c>
      <c r="G7528">
        <v>2427</v>
      </c>
      <c r="H7528" t="s">
        <v>4378</v>
      </c>
      <c r="I7528" t="s">
        <v>29</v>
      </c>
      <c r="J7528" t="s">
        <v>30</v>
      </c>
      <c r="K7528" t="s">
        <v>31</v>
      </c>
      <c r="L7528" t="s">
        <v>75</v>
      </c>
      <c r="M7528" t="s">
        <v>33</v>
      </c>
      <c r="N7528" t="s">
        <v>2404</v>
      </c>
      <c r="O7528">
        <v>0.55000000000000004</v>
      </c>
      <c r="P7528" t="s">
        <v>35</v>
      </c>
      <c r="Q7528" t="s">
        <v>255</v>
      </c>
      <c r="R7528" t="s">
        <v>4379</v>
      </c>
      <c r="S7528">
        <v>76248</v>
      </c>
      <c r="T7528" s="1">
        <v>41370</v>
      </c>
      <c r="U7528" s="1">
        <v>41371</v>
      </c>
      <c r="V7528" s="3">
        <v>-112.54</v>
      </c>
      <c r="W7528">
        <v>7</v>
      </c>
      <c r="X7528" s="2">
        <v>16.38</v>
      </c>
      <c r="Y7528">
        <v>90864</v>
      </c>
      <c r="Z7528" t="s">
        <v>127</v>
      </c>
      <c r="AA7528">
        <v>2013</v>
      </c>
      <c r="AB7528" t="str">
        <f>IF(samplesuperstore_cleaned[[#This Row],[discount]]=0,"0%",IF(samplesuperstore_cleaned[[#This Row],[discount]]=0.02,"1-2%",IF(samplesuperstore_cleaned[[#This Row],[discount]]&lt;=0.04,"3-4%",IF(samplesuperstore_cleaned[[#This Row],[discount]]&lt;=0.06,"5-6%",IF(samplesuperstore_cleaned[[#This Row],[discount]]=0.08,"7-8%","9-10%")))))</f>
        <v>9-10%</v>
      </c>
    </row>
    <row r="7529" spans="1:28" x14ac:dyDescent="0.3">
      <c r="A7529">
        <v>5019</v>
      </c>
      <c r="B7529">
        <v>24617</v>
      </c>
      <c r="C7529" t="s">
        <v>57</v>
      </c>
      <c r="D7529" s="3">
        <v>7.0000000000000007E-2</v>
      </c>
      <c r="E7529">
        <v>4.9800000000000004</v>
      </c>
      <c r="F7529">
        <v>5.0199999999999996</v>
      </c>
      <c r="G7529">
        <v>1850</v>
      </c>
      <c r="H7529" t="s">
        <v>3662</v>
      </c>
      <c r="I7529" t="s">
        <v>29</v>
      </c>
      <c r="J7529" t="s">
        <v>244</v>
      </c>
      <c r="K7529" t="s">
        <v>31</v>
      </c>
      <c r="L7529" t="s">
        <v>49</v>
      </c>
      <c r="M7529" t="s">
        <v>33</v>
      </c>
      <c r="N7529" t="s">
        <v>1429</v>
      </c>
      <c r="O7529">
        <v>0.38</v>
      </c>
      <c r="P7529" t="s">
        <v>260</v>
      </c>
      <c r="Q7529" t="s">
        <v>2727</v>
      </c>
      <c r="R7529" t="s">
        <v>1981</v>
      </c>
      <c r="S7529">
        <v>35630</v>
      </c>
      <c r="T7529" s="1">
        <v>40652</v>
      </c>
      <c r="U7529" s="1">
        <v>40653</v>
      </c>
      <c r="V7529" s="3">
        <v>-112.574</v>
      </c>
      <c r="W7529">
        <v>5</v>
      </c>
      <c r="X7529" s="2">
        <v>24.64</v>
      </c>
      <c r="Y7529">
        <v>89698</v>
      </c>
      <c r="Z7529" t="s">
        <v>127</v>
      </c>
      <c r="AA7529">
        <v>2011</v>
      </c>
      <c r="AB7529" t="str">
        <f>IF(samplesuperstore_cleaned[[#This Row],[discount]]=0,"0%",IF(samplesuperstore_cleaned[[#This Row],[discount]]=0.02,"1-2%",IF(samplesuperstore_cleaned[[#This Row],[discount]]&lt;=0.04,"3-4%",IF(samplesuperstore_cleaned[[#This Row],[discount]]&lt;=0.06,"5-6%",IF(samplesuperstore_cleaned[[#This Row],[discount]]=0.08,"7-8%","9-10%")))))</f>
        <v>9-10%</v>
      </c>
    </row>
    <row r="7530" spans="1:28" x14ac:dyDescent="0.3">
      <c r="A7530">
        <v>417</v>
      </c>
      <c r="B7530">
        <v>18956</v>
      </c>
      <c r="C7530" t="s">
        <v>60</v>
      </c>
      <c r="D7530" s="3">
        <v>0.08</v>
      </c>
      <c r="E7530">
        <v>10.9</v>
      </c>
      <c r="F7530">
        <v>7.46</v>
      </c>
      <c r="G7530">
        <v>159</v>
      </c>
      <c r="H7530" t="s">
        <v>653</v>
      </c>
      <c r="I7530" t="s">
        <v>41</v>
      </c>
      <c r="J7530" t="s">
        <v>244</v>
      </c>
      <c r="K7530" t="s">
        <v>31</v>
      </c>
      <c r="L7530" t="s">
        <v>158</v>
      </c>
      <c r="M7530" t="s">
        <v>33</v>
      </c>
      <c r="N7530" t="s">
        <v>654</v>
      </c>
      <c r="O7530">
        <v>0.59</v>
      </c>
      <c r="P7530" t="s">
        <v>35</v>
      </c>
      <c r="Q7530" t="s">
        <v>36</v>
      </c>
      <c r="R7530" t="s">
        <v>655</v>
      </c>
      <c r="S7530">
        <v>60452</v>
      </c>
      <c r="T7530" s="1">
        <v>40698</v>
      </c>
      <c r="U7530" s="1">
        <v>40702</v>
      </c>
      <c r="V7530" s="3">
        <v>-113.01600000000001</v>
      </c>
      <c r="W7530">
        <v>15</v>
      </c>
      <c r="X7530" s="2">
        <v>163.56</v>
      </c>
      <c r="Y7530">
        <v>89372</v>
      </c>
      <c r="Z7530" t="s">
        <v>189</v>
      </c>
      <c r="AA7530">
        <v>2011</v>
      </c>
      <c r="AB7530" t="str">
        <f>IF(samplesuperstore_cleaned[[#This Row],[discount]]=0,"0%",IF(samplesuperstore_cleaned[[#This Row],[discount]]=0.02,"1-2%",IF(samplesuperstore_cleaned[[#This Row],[discount]]&lt;=0.04,"3-4%",IF(samplesuperstore_cleaned[[#This Row],[discount]]&lt;=0.06,"5-6%",IF(samplesuperstore_cleaned[[#This Row],[discount]]=0.08,"7-8%","9-10%")))))</f>
        <v>7-8%</v>
      </c>
    </row>
    <row r="7531" spans="1:28" x14ac:dyDescent="0.3">
      <c r="A7531">
        <v>1443</v>
      </c>
      <c r="B7531">
        <v>22927</v>
      </c>
      <c r="C7531" t="s">
        <v>57</v>
      </c>
      <c r="D7531" s="3">
        <v>7.0000000000000007E-2</v>
      </c>
      <c r="E7531">
        <v>284.98</v>
      </c>
      <c r="F7531">
        <v>69.55</v>
      </c>
      <c r="G7531">
        <v>556</v>
      </c>
      <c r="H7531" t="s">
        <v>1651</v>
      </c>
      <c r="I7531" t="s">
        <v>61</v>
      </c>
      <c r="J7531" t="s">
        <v>30</v>
      </c>
      <c r="K7531" t="s">
        <v>67</v>
      </c>
      <c r="L7531" t="s">
        <v>68</v>
      </c>
      <c r="M7531" t="s">
        <v>63</v>
      </c>
      <c r="N7531" t="s">
        <v>1197</v>
      </c>
      <c r="O7531">
        <v>0.6</v>
      </c>
      <c r="P7531" t="s">
        <v>45</v>
      </c>
      <c r="Q7531" t="s">
        <v>523</v>
      </c>
      <c r="R7531" t="s">
        <v>1652</v>
      </c>
      <c r="S7531">
        <v>84604</v>
      </c>
      <c r="T7531" s="1">
        <v>40748</v>
      </c>
      <c r="U7531" s="1">
        <v>40749</v>
      </c>
      <c r="V7531" s="3">
        <v>-113.08</v>
      </c>
      <c r="W7531">
        <v>4</v>
      </c>
      <c r="X7531" s="2">
        <v>1102.73</v>
      </c>
      <c r="Y7531">
        <v>86193</v>
      </c>
      <c r="Z7531" t="s">
        <v>48</v>
      </c>
      <c r="AA7531">
        <v>2011</v>
      </c>
      <c r="AB7531" t="str">
        <f>IF(samplesuperstore_cleaned[[#This Row],[discount]]=0,"0%",IF(samplesuperstore_cleaned[[#This Row],[discount]]=0.02,"1-2%",IF(samplesuperstore_cleaned[[#This Row],[discount]]&lt;=0.04,"3-4%",IF(samplesuperstore_cleaned[[#This Row],[discount]]&lt;=0.06,"5-6%",IF(samplesuperstore_cleaned[[#This Row],[discount]]=0.08,"7-8%","9-10%")))))</f>
        <v>9-10%</v>
      </c>
    </row>
    <row r="7532" spans="1:28" x14ac:dyDescent="0.3">
      <c r="A7532">
        <v>1422</v>
      </c>
      <c r="B7532">
        <v>4927</v>
      </c>
      <c r="C7532" t="s">
        <v>57</v>
      </c>
      <c r="D7532" s="3">
        <v>7.0000000000000007E-2</v>
      </c>
      <c r="E7532">
        <v>284.98</v>
      </c>
      <c r="F7532">
        <v>69.55</v>
      </c>
      <c r="G7532">
        <v>553</v>
      </c>
      <c r="H7532" t="s">
        <v>1645</v>
      </c>
      <c r="I7532" t="s">
        <v>61</v>
      </c>
      <c r="J7532" t="s">
        <v>30</v>
      </c>
      <c r="K7532" t="s">
        <v>67</v>
      </c>
      <c r="L7532" t="s">
        <v>68</v>
      </c>
      <c r="M7532" t="s">
        <v>63</v>
      </c>
      <c r="N7532" t="s">
        <v>1197</v>
      </c>
      <c r="O7532">
        <v>0.6</v>
      </c>
      <c r="P7532" t="s">
        <v>45</v>
      </c>
      <c r="Q7532" t="s">
        <v>70</v>
      </c>
      <c r="R7532" t="s">
        <v>1646</v>
      </c>
      <c r="S7532">
        <v>90008</v>
      </c>
      <c r="T7532" s="1">
        <v>40748</v>
      </c>
      <c r="U7532" s="1">
        <v>40749</v>
      </c>
      <c r="V7532" s="3">
        <v>-113.08</v>
      </c>
      <c r="W7532">
        <v>16</v>
      </c>
      <c r="X7532" s="2">
        <v>4410.92</v>
      </c>
      <c r="Y7532">
        <v>35046</v>
      </c>
      <c r="Z7532" t="s">
        <v>48</v>
      </c>
      <c r="AA7532">
        <v>2011</v>
      </c>
      <c r="AB7532" t="str">
        <f>IF(samplesuperstore_cleaned[[#This Row],[discount]]=0,"0%",IF(samplesuperstore_cleaned[[#This Row],[discount]]=0.02,"1-2%",IF(samplesuperstore_cleaned[[#This Row],[discount]]&lt;=0.04,"3-4%",IF(samplesuperstore_cleaned[[#This Row],[discount]]&lt;=0.06,"5-6%",IF(samplesuperstore_cleaned[[#This Row],[discount]]=0.08,"7-8%","9-10%")))))</f>
        <v>9-10%</v>
      </c>
    </row>
    <row r="7533" spans="1:28" x14ac:dyDescent="0.3">
      <c r="A7533">
        <v>1224</v>
      </c>
      <c r="B7533">
        <v>7462</v>
      </c>
      <c r="C7533" t="s">
        <v>78</v>
      </c>
      <c r="D7533" s="3">
        <v>0.06</v>
      </c>
      <c r="E7533">
        <v>348.21</v>
      </c>
      <c r="F7533">
        <v>40.19</v>
      </c>
      <c r="G7533">
        <v>478</v>
      </c>
      <c r="H7533" t="s">
        <v>1491</v>
      </c>
      <c r="I7533" t="s">
        <v>61</v>
      </c>
      <c r="J7533" t="s">
        <v>66</v>
      </c>
      <c r="K7533" t="s">
        <v>67</v>
      </c>
      <c r="L7533" t="s">
        <v>95</v>
      </c>
      <c r="M7533" t="s">
        <v>90</v>
      </c>
      <c r="N7533" t="s">
        <v>1187</v>
      </c>
      <c r="O7533">
        <v>0.62</v>
      </c>
      <c r="P7533" t="s">
        <v>84</v>
      </c>
      <c r="Q7533" t="s">
        <v>125</v>
      </c>
      <c r="R7533" t="s">
        <v>167</v>
      </c>
      <c r="S7533">
        <v>10177</v>
      </c>
      <c r="T7533" s="1">
        <v>40845</v>
      </c>
      <c r="U7533" s="1">
        <v>40846</v>
      </c>
      <c r="V7533" s="3">
        <v>-113.11872000000002</v>
      </c>
      <c r="W7533">
        <v>13</v>
      </c>
      <c r="X7533" s="2">
        <v>4499.97</v>
      </c>
      <c r="Y7533">
        <v>53248</v>
      </c>
      <c r="Z7533" t="s">
        <v>87</v>
      </c>
      <c r="AA7533">
        <v>2011</v>
      </c>
      <c r="AB7533" t="str">
        <f>IF(samplesuperstore_cleaned[[#This Row],[discount]]=0,"0%",IF(samplesuperstore_cleaned[[#This Row],[discount]]=0.02,"1-2%",IF(samplesuperstore_cleaned[[#This Row],[discount]]&lt;=0.04,"3-4%",IF(samplesuperstore_cleaned[[#This Row],[discount]]&lt;=0.06,"5-6%",IF(samplesuperstore_cleaned[[#This Row],[discount]]=0.08,"7-8%","9-10%")))))</f>
        <v>5-6%</v>
      </c>
    </row>
    <row r="7534" spans="1:28" x14ac:dyDescent="0.3">
      <c r="A7534">
        <v>2696</v>
      </c>
      <c r="B7534">
        <v>23404</v>
      </c>
      <c r="C7534" t="s">
        <v>57</v>
      </c>
      <c r="D7534" s="3">
        <v>0.01</v>
      </c>
      <c r="E7534">
        <v>58.14</v>
      </c>
      <c r="F7534">
        <v>36.61</v>
      </c>
      <c r="G7534">
        <v>1042</v>
      </c>
      <c r="H7534" t="s">
        <v>2511</v>
      </c>
      <c r="I7534" t="s">
        <v>61</v>
      </c>
      <c r="J7534" t="s">
        <v>114</v>
      </c>
      <c r="K7534" t="s">
        <v>67</v>
      </c>
      <c r="L7534" t="s">
        <v>89</v>
      </c>
      <c r="M7534" t="s">
        <v>90</v>
      </c>
      <c r="N7534" t="s">
        <v>1666</v>
      </c>
      <c r="O7534">
        <v>0.61</v>
      </c>
      <c r="P7534" t="s">
        <v>45</v>
      </c>
      <c r="Q7534" t="s">
        <v>70</v>
      </c>
      <c r="R7534" t="s">
        <v>2512</v>
      </c>
      <c r="S7534">
        <v>95991</v>
      </c>
      <c r="T7534" s="1">
        <v>40879</v>
      </c>
      <c r="U7534" s="1">
        <v>40880</v>
      </c>
      <c r="V7534" s="3">
        <v>-113.12</v>
      </c>
      <c r="W7534">
        <v>6</v>
      </c>
      <c r="X7534" s="2">
        <v>377.47</v>
      </c>
      <c r="Y7534">
        <v>87848</v>
      </c>
      <c r="Z7534" t="s">
        <v>72</v>
      </c>
      <c r="AA7534">
        <v>2011</v>
      </c>
      <c r="AB7534" t="str">
        <f>IF(samplesuperstore_cleaned[[#This Row],[discount]]=0,"0%",IF(samplesuperstore_cleaned[[#This Row],[discount]]=0.02,"1-2%",IF(samplesuperstore_cleaned[[#This Row],[discount]]&lt;=0.04,"3-4%",IF(samplesuperstore_cleaned[[#This Row],[discount]]&lt;=0.06,"5-6%",IF(samplesuperstore_cleaned[[#This Row],[discount]]=0.08,"7-8%","9-10%")))))</f>
        <v>3-4%</v>
      </c>
    </row>
    <row r="7535" spans="1:28" x14ac:dyDescent="0.3">
      <c r="A7535">
        <v>8279</v>
      </c>
      <c r="B7535">
        <v>18095</v>
      </c>
      <c r="C7535" t="s">
        <v>57</v>
      </c>
      <c r="D7535" s="3">
        <v>0.1</v>
      </c>
      <c r="E7535">
        <v>5.28</v>
      </c>
      <c r="F7535">
        <v>6.26</v>
      </c>
      <c r="G7535">
        <v>3010</v>
      </c>
      <c r="H7535" t="s">
        <v>5057</v>
      </c>
      <c r="I7535" t="s">
        <v>29</v>
      </c>
      <c r="J7535" t="s">
        <v>30</v>
      </c>
      <c r="K7535" t="s">
        <v>31</v>
      </c>
      <c r="L7535" t="s">
        <v>49</v>
      </c>
      <c r="M7535" t="s">
        <v>33</v>
      </c>
      <c r="N7535" t="s">
        <v>1030</v>
      </c>
      <c r="O7535">
        <v>0.4</v>
      </c>
      <c r="P7535" t="s">
        <v>260</v>
      </c>
      <c r="Q7535" t="s">
        <v>2073</v>
      </c>
      <c r="R7535" t="s">
        <v>4683</v>
      </c>
      <c r="S7535">
        <v>72956</v>
      </c>
      <c r="T7535" s="1">
        <v>41567</v>
      </c>
      <c r="U7535" s="1">
        <v>41569</v>
      </c>
      <c r="V7535" s="3">
        <v>-113.20400000000001</v>
      </c>
      <c r="W7535">
        <v>26</v>
      </c>
      <c r="X7535" s="2">
        <v>136.69</v>
      </c>
      <c r="Y7535">
        <v>86351</v>
      </c>
      <c r="Z7535" t="s">
        <v>87</v>
      </c>
      <c r="AA7535">
        <v>2013</v>
      </c>
      <c r="AB7535" t="str">
        <f>IF(samplesuperstore_cleaned[[#This Row],[discount]]=0,"0%",IF(samplesuperstore_cleaned[[#This Row],[discount]]=0.02,"1-2%",IF(samplesuperstore_cleaned[[#This Row],[discount]]&lt;=0.04,"3-4%",IF(samplesuperstore_cleaned[[#This Row],[discount]]&lt;=0.06,"5-6%",IF(samplesuperstore_cleaned[[#This Row],[discount]]=0.08,"7-8%","9-10%")))))</f>
        <v>9-10%</v>
      </c>
    </row>
    <row r="7536" spans="1:28" x14ac:dyDescent="0.3">
      <c r="A7536">
        <v>7737</v>
      </c>
      <c r="B7536">
        <v>21486</v>
      </c>
      <c r="C7536" t="s">
        <v>27</v>
      </c>
      <c r="D7536" s="3">
        <v>0</v>
      </c>
      <c r="E7536">
        <v>9.7100000000000009</v>
      </c>
      <c r="F7536">
        <v>9.4499999999999993</v>
      </c>
      <c r="G7536">
        <v>2831</v>
      </c>
      <c r="H7536" t="s">
        <v>4853</v>
      </c>
      <c r="I7536" t="s">
        <v>29</v>
      </c>
      <c r="J7536" t="s">
        <v>66</v>
      </c>
      <c r="K7536" t="s">
        <v>31</v>
      </c>
      <c r="L7536" t="s">
        <v>158</v>
      </c>
      <c r="M7536" t="s">
        <v>33</v>
      </c>
      <c r="N7536" t="s">
        <v>685</v>
      </c>
      <c r="O7536">
        <v>0.6</v>
      </c>
      <c r="P7536" t="s">
        <v>45</v>
      </c>
      <c r="Q7536" t="s">
        <v>1361</v>
      </c>
      <c r="R7536" t="s">
        <v>1974</v>
      </c>
      <c r="S7536">
        <v>89031</v>
      </c>
      <c r="T7536" s="1">
        <v>41056</v>
      </c>
      <c r="U7536" s="1">
        <v>41058</v>
      </c>
      <c r="V7536" s="3">
        <v>-113.52</v>
      </c>
      <c r="W7536">
        <v>8</v>
      </c>
      <c r="X7536" s="2">
        <v>84.57</v>
      </c>
      <c r="Y7536">
        <v>89798</v>
      </c>
      <c r="Z7536" t="s">
        <v>38</v>
      </c>
      <c r="AA7536">
        <v>2012</v>
      </c>
      <c r="AB7536" t="str">
        <f>IF(samplesuperstore_cleaned[[#This Row],[discount]]=0,"0%",IF(samplesuperstore_cleaned[[#This Row],[discount]]=0.02,"1-2%",IF(samplesuperstore_cleaned[[#This Row],[discount]]&lt;=0.04,"3-4%",IF(samplesuperstore_cleaned[[#This Row],[discount]]&lt;=0.06,"5-6%",IF(samplesuperstore_cleaned[[#This Row],[discount]]=0.08,"7-8%","9-10%")))))</f>
        <v>0%</v>
      </c>
    </row>
    <row r="7537" spans="1:28" x14ac:dyDescent="0.3">
      <c r="A7537">
        <v>9415</v>
      </c>
      <c r="B7537">
        <v>26043</v>
      </c>
      <c r="C7537" t="s">
        <v>27</v>
      </c>
      <c r="D7537" s="3">
        <v>0.06</v>
      </c>
      <c r="E7537">
        <v>30.98</v>
      </c>
      <c r="F7537">
        <v>6.5</v>
      </c>
      <c r="G7537">
        <v>3400</v>
      </c>
      <c r="H7537" t="s">
        <v>5494</v>
      </c>
      <c r="I7537" t="s">
        <v>29</v>
      </c>
      <c r="J7537" t="s">
        <v>30</v>
      </c>
      <c r="K7537" t="s">
        <v>54</v>
      </c>
      <c r="L7537" t="s">
        <v>181</v>
      </c>
      <c r="M7537" t="s">
        <v>33</v>
      </c>
      <c r="N7537" t="s">
        <v>1113</v>
      </c>
      <c r="O7537">
        <v>0.79</v>
      </c>
      <c r="P7537" t="s">
        <v>84</v>
      </c>
      <c r="Q7537" t="s">
        <v>1628</v>
      </c>
      <c r="R7537" t="s">
        <v>5495</v>
      </c>
      <c r="S7537">
        <v>26554</v>
      </c>
      <c r="T7537" s="1">
        <v>41094</v>
      </c>
      <c r="U7537" s="1">
        <v>41097</v>
      </c>
      <c r="V7537" s="3">
        <v>-113.6</v>
      </c>
      <c r="W7537">
        <v>3</v>
      </c>
      <c r="X7537" s="2">
        <v>96.79</v>
      </c>
      <c r="Y7537">
        <v>87540</v>
      </c>
      <c r="Z7537" t="s">
        <v>48</v>
      </c>
      <c r="AA7537">
        <v>2012</v>
      </c>
      <c r="AB7537" t="str">
        <f>IF(samplesuperstore_cleaned[[#This Row],[discount]]=0,"0%",IF(samplesuperstore_cleaned[[#This Row],[discount]]=0.02,"1-2%",IF(samplesuperstore_cleaned[[#This Row],[discount]]&lt;=0.04,"3-4%",IF(samplesuperstore_cleaned[[#This Row],[discount]]&lt;=0.06,"5-6%",IF(samplesuperstore_cleaned[[#This Row],[discount]]=0.08,"7-8%","9-10%")))))</f>
        <v>5-6%</v>
      </c>
    </row>
    <row r="7538" spans="1:28" x14ac:dyDescent="0.3">
      <c r="A7538">
        <v>6203</v>
      </c>
      <c r="B7538">
        <v>24777</v>
      </c>
      <c r="C7538" t="s">
        <v>57</v>
      </c>
      <c r="D7538" s="3">
        <v>0.01</v>
      </c>
      <c r="E7538">
        <v>130.97999999999999</v>
      </c>
      <c r="F7538">
        <v>30</v>
      </c>
      <c r="G7538">
        <v>2279</v>
      </c>
      <c r="H7538" t="s">
        <v>4199</v>
      </c>
      <c r="I7538" t="s">
        <v>61</v>
      </c>
      <c r="J7538" t="s">
        <v>66</v>
      </c>
      <c r="K7538" t="s">
        <v>67</v>
      </c>
      <c r="L7538" t="s">
        <v>68</v>
      </c>
      <c r="M7538" t="s">
        <v>63</v>
      </c>
      <c r="N7538" t="s">
        <v>1111</v>
      </c>
      <c r="O7538">
        <v>0.78</v>
      </c>
      <c r="P7538" t="s">
        <v>84</v>
      </c>
      <c r="Q7538" t="s">
        <v>596</v>
      </c>
      <c r="R7538" t="s">
        <v>4200</v>
      </c>
      <c r="S7538">
        <v>15601</v>
      </c>
      <c r="T7538" s="1">
        <v>40986</v>
      </c>
      <c r="U7538" s="1">
        <v>40987</v>
      </c>
      <c r="V7538" s="3">
        <v>-113.77</v>
      </c>
      <c r="W7538">
        <v>4</v>
      </c>
      <c r="X7538" s="2">
        <v>568.17999999999995</v>
      </c>
      <c r="Y7538">
        <v>85955</v>
      </c>
      <c r="Z7538" t="s">
        <v>165</v>
      </c>
      <c r="AA7538">
        <v>2012</v>
      </c>
      <c r="AB7538" t="str">
        <f>IF(samplesuperstore_cleaned[[#This Row],[discount]]=0,"0%",IF(samplesuperstore_cleaned[[#This Row],[discount]]=0.02,"1-2%",IF(samplesuperstore_cleaned[[#This Row],[discount]]&lt;=0.04,"3-4%",IF(samplesuperstore_cleaned[[#This Row],[discount]]&lt;=0.06,"5-6%",IF(samplesuperstore_cleaned[[#This Row],[discount]]=0.08,"7-8%","9-10%")))))</f>
        <v>3-4%</v>
      </c>
    </row>
    <row r="7539" spans="1:28" x14ac:dyDescent="0.3">
      <c r="A7539">
        <v>3865</v>
      </c>
      <c r="B7539">
        <v>22655</v>
      </c>
      <c r="C7539" t="s">
        <v>78</v>
      </c>
      <c r="D7539" s="3">
        <v>0.09</v>
      </c>
      <c r="E7539">
        <v>65.989999999999995</v>
      </c>
      <c r="F7539">
        <v>4.2</v>
      </c>
      <c r="G7539">
        <v>1454</v>
      </c>
      <c r="H7539" t="s">
        <v>3130</v>
      </c>
      <c r="I7539" t="s">
        <v>29</v>
      </c>
      <c r="J7539" t="s">
        <v>30</v>
      </c>
      <c r="K7539" t="s">
        <v>54</v>
      </c>
      <c r="L7539" t="s">
        <v>55</v>
      </c>
      <c r="M7539" t="s">
        <v>33</v>
      </c>
      <c r="N7539" t="s">
        <v>1642</v>
      </c>
      <c r="O7539">
        <v>0.59</v>
      </c>
      <c r="P7539" t="s">
        <v>84</v>
      </c>
      <c r="Q7539" t="s">
        <v>97</v>
      </c>
      <c r="R7539" t="s">
        <v>2587</v>
      </c>
      <c r="S7539">
        <v>8816</v>
      </c>
      <c r="T7539" s="1">
        <v>40758</v>
      </c>
      <c r="U7539" s="1">
        <v>40761</v>
      </c>
      <c r="V7539" s="3">
        <v>-113.78224</v>
      </c>
      <c r="W7539">
        <v>3</v>
      </c>
      <c r="X7539" s="2">
        <v>157.72</v>
      </c>
      <c r="Y7539">
        <v>86741</v>
      </c>
      <c r="Z7539" t="s">
        <v>107</v>
      </c>
      <c r="AA7539">
        <v>2011</v>
      </c>
      <c r="AB7539" t="str">
        <f>IF(samplesuperstore_cleaned[[#This Row],[discount]]=0,"0%",IF(samplesuperstore_cleaned[[#This Row],[discount]]=0.02,"1-2%",IF(samplesuperstore_cleaned[[#This Row],[discount]]&lt;=0.04,"3-4%",IF(samplesuperstore_cleaned[[#This Row],[discount]]&lt;=0.06,"5-6%",IF(samplesuperstore_cleaned[[#This Row],[discount]]=0.08,"7-8%","9-10%")))))</f>
        <v>9-10%</v>
      </c>
    </row>
    <row r="7540" spans="1:28" x14ac:dyDescent="0.3">
      <c r="A7540">
        <v>4393</v>
      </c>
      <c r="B7540">
        <v>26236</v>
      </c>
      <c r="C7540" t="s">
        <v>57</v>
      </c>
      <c r="D7540" s="3">
        <v>7.0000000000000007E-2</v>
      </c>
      <c r="E7540">
        <v>1.74</v>
      </c>
      <c r="F7540">
        <v>4.08</v>
      </c>
      <c r="G7540">
        <v>1654</v>
      </c>
      <c r="H7540" t="s">
        <v>3411</v>
      </c>
      <c r="I7540" t="s">
        <v>29</v>
      </c>
      <c r="J7540" t="s">
        <v>30</v>
      </c>
      <c r="K7540" t="s">
        <v>67</v>
      </c>
      <c r="L7540" t="s">
        <v>104</v>
      </c>
      <c r="M7540" t="s">
        <v>52</v>
      </c>
      <c r="N7540" t="s">
        <v>556</v>
      </c>
      <c r="O7540">
        <v>0.53</v>
      </c>
      <c r="P7540" t="s">
        <v>45</v>
      </c>
      <c r="Q7540" t="s">
        <v>70</v>
      </c>
      <c r="R7540" t="s">
        <v>3412</v>
      </c>
      <c r="S7540">
        <v>90503</v>
      </c>
      <c r="T7540" s="1">
        <v>41578</v>
      </c>
      <c r="U7540" s="1">
        <v>41578</v>
      </c>
      <c r="V7540" s="3">
        <v>-113.86</v>
      </c>
      <c r="W7540">
        <v>20</v>
      </c>
      <c r="X7540" s="2">
        <v>36.450000000000003</v>
      </c>
      <c r="Y7540">
        <v>89891</v>
      </c>
      <c r="Z7540" t="s">
        <v>87</v>
      </c>
      <c r="AA7540">
        <v>2013</v>
      </c>
      <c r="AB7540" t="str">
        <f>IF(samplesuperstore_cleaned[[#This Row],[discount]]=0,"0%",IF(samplesuperstore_cleaned[[#This Row],[discount]]=0.02,"1-2%",IF(samplesuperstore_cleaned[[#This Row],[discount]]&lt;=0.04,"3-4%",IF(samplesuperstore_cleaned[[#This Row],[discount]]&lt;=0.06,"5-6%",IF(samplesuperstore_cleaned[[#This Row],[discount]]=0.08,"7-8%","9-10%")))))</f>
        <v>9-10%</v>
      </c>
    </row>
    <row r="7541" spans="1:28" x14ac:dyDescent="0.3">
      <c r="A7541">
        <v>1005</v>
      </c>
      <c r="B7541">
        <v>19736</v>
      </c>
      <c r="C7541" t="s">
        <v>57</v>
      </c>
      <c r="D7541" s="3">
        <v>0.08</v>
      </c>
      <c r="E7541">
        <v>387.99</v>
      </c>
      <c r="F7541">
        <v>19.989999999999998</v>
      </c>
      <c r="G7541">
        <v>385</v>
      </c>
      <c r="H7541" t="s">
        <v>1253</v>
      </c>
      <c r="I7541" t="s">
        <v>29</v>
      </c>
      <c r="J7541" t="s">
        <v>30</v>
      </c>
      <c r="K7541" t="s">
        <v>31</v>
      </c>
      <c r="L7541" t="s">
        <v>138</v>
      </c>
      <c r="M7541" t="s">
        <v>33</v>
      </c>
      <c r="N7541" t="s">
        <v>1254</v>
      </c>
      <c r="O7541">
        <v>0.38</v>
      </c>
      <c r="P7541" t="s">
        <v>35</v>
      </c>
      <c r="Q7541" t="s">
        <v>161</v>
      </c>
      <c r="R7541" t="s">
        <v>162</v>
      </c>
      <c r="S7541">
        <v>68005</v>
      </c>
      <c r="T7541" s="1">
        <v>40884</v>
      </c>
      <c r="U7541" s="1">
        <v>40885</v>
      </c>
      <c r="V7541" s="3">
        <v>-114.12025</v>
      </c>
      <c r="W7541">
        <v>1</v>
      </c>
      <c r="X7541" s="2">
        <v>356.95</v>
      </c>
      <c r="Y7541">
        <v>90342</v>
      </c>
      <c r="Z7541" t="s">
        <v>72</v>
      </c>
      <c r="AA7541">
        <v>2011</v>
      </c>
      <c r="AB7541" t="str">
        <f>IF(samplesuperstore_cleaned[[#This Row],[discount]]=0,"0%",IF(samplesuperstore_cleaned[[#This Row],[discount]]=0.02,"1-2%",IF(samplesuperstore_cleaned[[#This Row],[discount]]&lt;=0.04,"3-4%",IF(samplesuperstore_cleaned[[#This Row],[discount]]&lt;=0.06,"5-6%",IF(samplesuperstore_cleaned[[#This Row],[discount]]=0.08,"7-8%","9-10%")))))</f>
        <v>7-8%</v>
      </c>
    </row>
    <row r="7542" spans="1:28" x14ac:dyDescent="0.3">
      <c r="A7542">
        <v>8595</v>
      </c>
      <c r="B7542">
        <v>19777</v>
      </c>
      <c r="C7542" t="s">
        <v>78</v>
      </c>
      <c r="D7542" s="3">
        <v>0.05</v>
      </c>
      <c r="E7542">
        <v>12.98</v>
      </c>
      <c r="F7542">
        <v>3.14</v>
      </c>
      <c r="G7542">
        <v>3113</v>
      </c>
      <c r="H7542" t="s">
        <v>5175</v>
      </c>
      <c r="I7542" t="s">
        <v>29</v>
      </c>
      <c r="J7542" t="s">
        <v>30</v>
      </c>
      <c r="K7542" t="s">
        <v>31</v>
      </c>
      <c r="L7542" t="s">
        <v>51</v>
      </c>
      <c r="M7542" t="s">
        <v>52</v>
      </c>
      <c r="N7542" t="s">
        <v>433</v>
      </c>
      <c r="O7542">
        <v>0.6</v>
      </c>
      <c r="P7542" t="s">
        <v>260</v>
      </c>
      <c r="Q7542" t="s">
        <v>430</v>
      </c>
      <c r="R7542" t="s">
        <v>5176</v>
      </c>
      <c r="S7542">
        <v>70560</v>
      </c>
      <c r="T7542" s="1">
        <v>41324</v>
      </c>
      <c r="U7542" s="1">
        <v>41325</v>
      </c>
      <c r="V7542" s="3">
        <v>-114.16999999999999</v>
      </c>
      <c r="W7542">
        <v>11</v>
      </c>
      <c r="X7542" s="2">
        <v>136.41</v>
      </c>
      <c r="Y7542">
        <v>86863</v>
      </c>
      <c r="Z7542" t="s">
        <v>112</v>
      </c>
      <c r="AA7542">
        <v>2013</v>
      </c>
      <c r="AB7542" t="str">
        <f>IF(samplesuperstore_cleaned[[#This Row],[discount]]=0,"0%",IF(samplesuperstore_cleaned[[#This Row],[discount]]=0.02,"1-2%",IF(samplesuperstore_cleaned[[#This Row],[discount]]&lt;=0.04,"3-4%",IF(samplesuperstore_cleaned[[#This Row],[discount]]&lt;=0.06,"5-6%",IF(samplesuperstore_cleaned[[#This Row],[discount]]=0.08,"7-8%","9-10%")))))</f>
        <v>5-6%</v>
      </c>
    </row>
    <row r="7543" spans="1:28" x14ac:dyDescent="0.3">
      <c r="A7543">
        <v>8502</v>
      </c>
      <c r="B7543">
        <v>500</v>
      </c>
      <c r="C7543" t="s">
        <v>39</v>
      </c>
      <c r="D7543" s="3">
        <v>0.08</v>
      </c>
      <c r="E7543">
        <v>5.98</v>
      </c>
      <c r="F7543">
        <v>4.6900000000000004</v>
      </c>
      <c r="G7543">
        <v>3079</v>
      </c>
      <c r="H7543" t="s">
        <v>5138</v>
      </c>
      <c r="I7543" t="s">
        <v>29</v>
      </c>
      <c r="J7543" t="s">
        <v>244</v>
      </c>
      <c r="K7543" t="s">
        <v>31</v>
      </c>
      <c r="L7543" t="s">
        <v>158</v>
      </c>
      <c r="M7543" t="s">
        <v>33</v>
      </c>
      <c r="N7543" t="s">
        <v>1402</v>
      </c>
      <c r="O7543">
        <v>0.68</v>
      </c>
      <c r="P7543" t="s">
        <v>84</v>
      </c>
      <c r="Q7543" t="s">
        <v>596</v>
      </c>
      <c r="R7543" t="s">
        <v>2793</v>
      </c>
      <c r="S7543">
        <v>19112</v>
      </c>
      <c r="T7543" s="1">
        <v>41184</v>
      </c>
      <c r="U7543" s="1">
        <v>41186</v>
      </c>
      <c r="V7543" s="3">
        <v>-114.18</v>
      </c>
      <c r="W7543">
        <v>53</v>
      </c>
      <c r="X7543" s="2">
        <v>300.77999999999997</v>
      </c>
      <c r="Y7543">
        <v>3460</v>
      </c>
      <c r="Z7543" t="s">
        <v>87</v>
      </c>
      <c r="AA7543">
        <v>2012</v>
      </c>
      <c r="AB7543" t="str">
        <f>IF(samplesuperstore_cleaned[[#This Row],[discount]]=0,"0%",IF(samplesuperstore_cleaned[[#This Row],[discount]]=0.02,"1-2%",IF(samplesuperstore_cleaned[[#This Row],[discount]]&lt;=0.04,"3-4%",IF(samplesuperstore_cleaned[[#This Row],[discount]]&lt;=0.06,"5-6%",IF(samplesuperstore_cleaned[[#This Row],[discount]]=0.08,"7-8%","9-10%")))))</f>
        <v>7-8%</v>
      </c>
    </row>
    <row r="7544" spans="1:28" x14ac:dyDescent="0.3">
      <c r="A7544">
        <v>9148</v>
      </c>
      <c r="B7544">
        <v>22732</v>
      </c>
      <c r="C7544" t="s">
        <v>60</v>
      </c>
      <c r="D7544" s="3">
        <v>7.0000000000000007E-2</v>
      </c>
      <c r="E7544">
        <v>16.739999999999998</v>
      </c>
      <c r="F7544">
        <v>7.04</v>
      </c>
      <c r="G7544">
        <v>3307</v>
      </c>
      <c r="H7544" t="s">
        <v>5393</v>
      </c>
      <c r="I7544" t="s">
        <v>29</v>
      </c>
      <c r="J7544" t="s">
        <v>114</v>
      </c>
      <c r="K7544" t="s">
        <v>31</v>
      </c>
      <c r="L7544" t="s">
        <v>158</v>
      </c>
      <c r="M7544" t="s">
        <v>33</v>
      </c>
      <c r="N7544" t="s">
        <v>1535</v>
      </c>
      <c r="O7544">
        <v>0.81</v>
      </c>
      <c r="P7544" t="s">
        <v>84</v>
      </c>
      <c r="Q7544" t="s">
        <v>85</v>
      </c>
      <c r="R7544" t="s">
        <v>5394</v>
      </c>
      <c r="S7544">
        <v>1001</v>
      </c>
      <c r="T7544" s="1">
        <v>40385</v>
      </c>
      <c r="U7544" s="1">
        <v>40392</v>
      </c>
      <c r="V7544" s="3">
        <v>-114.2</v>
      </c>
      <c r="W7544">
        <v>5</v>
      </c>
      <c r="X7544" s="2">
        <v>80.58</v>
      </c>
      <c r="Y7544">
        <v>90462</v>
      </c>
      <c r="Z7544" t="s">
        <v>48</v>
      </c>
      <c r="AA7544">
        <v>2010</v>
      </c>
      <c r="AB7544" t="str">
        <f>IF(samplesuperstore_cleaned[[#This Row],[discount]]=0,"0%",IF(samplesuperstore_cleaned[[#This Row],[discount]]=0.02,"1-2%",IF(samplesuperstore_cleaned[[#This Row],[discount]]&lt;=0.04,"3-4%",IF(samplesuperstore_cleaned[[#This Row],[discount]]&lt;=0.06,"5-6%",IF(samplesuperstore_cleaned[[#This Row],[discount]]=0.08,"7-8%","9-10%")))))</f>
        <v>9-10%</v>
      </c>
    </row>
    <row r="7545" spans="1:28" x14ac:dyDescent="0.3">
      <c r="A7545">
        <v>2480</v>
      </c>
      <c r="B7545">
        <v>26123</v>
      </c>
      <c r="C7545" t="s">
        <v>39</v>
      </c>
      <c r="D7545" s="3">
        <v>0.04</v>
      </c>
      <c r="E7545">
        <v>2.08</v>
      </c>
      <c r="F7545">
        <v>5.33</v>
      </c>
      <c r="G7545">
        <v>951</v>
      </c>
      <c r="H7545" t="s">
        <v>2371</v>
      </c>
      <c r="I7545" t="s">
        <v>29</v>
      </c>
      <c r="J7545" t="s">
        <v>244</v>
      </c>
      <c r="K7545" t="s">
        <v>67</v>
      </c>
      <c r="L7545" t="s">
        <v>104</v>
      </c>
      <c r="M7545" t="s">
        <v>33</v>
      </c>
      <c r="N7545" t="s">
        <v>426</v>
      </c>
      <c r="O7545">
        <v>0.43</v>
      </c>
      <c r="P7545" t="s">
        <v>35</v>
      </c>
      <c r="Q7545" t="s">
        <v>255</v>
      </c>
      <c r="R7545" t="s">
        <v>2372</v>
      </c>
      <c r="S7545">
        <v>75482</v>
      </c>
      <c r="T7545" s="1">
        <v>40912</v>
      </c>
      <c r="U7545" s="1">
        <v>40912</v>
      </c>
      <c r="V7545" s="3">
        <v>-114.21639999999999</v>
      </c>
      <c r="W7545">
        <v>7</v>
      </c>
      <c r="X7545" s="2">
        <v>16.53</v>
      </c>
      <c r="Y7545">
        <v>89087</v>
      </c>
      <c r="Z7545" t="s">
        <v>132</v>
      </c>
      <c r="AA7545">
        <v>2012</v>
      </c>
      <c r="AB7545" t="str">
        <f>IF(samplesuperstore_cleaned[[#This Row],[discount]]=0,"0%",IF(samplesuperstore_cleaned[[#This Row],[discount]]=0.02,"1-2%",IF(samplesuperstore_cleaned[[#This Row],[discount]]&lt;=0.04,"3-4%",IF(samplesuperstore_cleaned[[#This Row],[discount]]&lt;=0.06,"5-6%",IF(samplesuperstore_cleaned[[#This Row],[discount]]=0.08,"7-8%","9-10%")))))</f>
        <v>3-4%</v>
      </c>
    </row>
    <row r="7546" spans="1:28" x14ac:dyDescent="0.3">
      <c r="A7546">
        <v>2012</v>
      </c>
      <c r="B7546">
        <v>23517</v>
      </c>
      <c r="C7546" t="s">
        <v>57</v>
      </c>
      <c r="D7546" s="3">
        <v>0.09</v>
      </c>
      <c r="E7546">
        <v>178.47</v>
      </c>
      <c r="F7546">
        <v>19.989999999999998</v>
      </c>
      <c r="G7546">
        <v>754</v>
      </c>
      <c r="H7546" t="s">
        <v>2041</v>
      </c>
      <c r="I7546" t="s">
        <v>29</v>
      </c>
      <c r="J7546" t="s">
        <v>30</v>
      </c>
      <c r="K7546" t="s">
        <v>31</v>
      </c>
      <c r="L7546" t="s">
        <v>158</v>
      </c>
      <c r="M7546" t="s">
        <v>33</v>
      </c>
      <c r="N7546" t="s">
        <v>1324</v>
      </c>
      <c r="O7546">
        <v>0.55000000000000004</v>
      </c>
      <c r="P7546" t="s">
        <v>45</v>
      </c>
      <c r="Q7546" t="s">
        <v>764</v>
      </c>
      <c r="R7546" t="s">
        <v>2042</v>
      </c>
      <c r="S7546">
        <v>86314</v>
      </c>
      <c r="T7546" s="1">
        <v>41115</v>
      </c>
      <c r="U7546" s="1">
        <v>41118</v>
      </c>
      <c r="V7546" s="3">
        <v>-114.22</v>
      </c>
      <c r="W7546">
        <v>1</v>
      </c>
      <c r="X7546" s="2">
        <v>182.4</v>
      </c>
      <c r="Y7546">
        <v>90442</v>
      </c>
      <c r="Z7546" t="s">
        <v>48</v>
      </c>
      <c r="AA7546">
        <v>2012</v>
      </c>
      <c r="AB7546" t="str">
        <f>IF(samplesuperstore_cleaned[[#This Row],[discount]]=0,"0%",IF(samplesuperstore_cleaned[[#This Row],[discount]]=0.02,"1-2%",IF(samplesuperstore_cleaned[[#This Row],[discount]]&lt;=0.04,"3-4%",IF(samplesuperstore_cleaned[[#This Row],[discount]]&lt;=0.06,"5-6%",IF(samplesuperstore_cleaned[[#This Row],[discount]]=0.08,"7-8%","9-10%")))))</f>
        <v>9-10%</v>
      </c>
    </row>
    <row r="7547" spans="1:28" x14ac:dyDescent="0.3">
      <c r="A7547">
        <v>4894</v>
      </c>
      <c r="B7547">
        <v>3703</v>
      </c>
      <c r="C7547" t="s">
        <v>57</v>
      </c>
      <c r="D7547" s="3">
        <v>0.04</v>
      </c>
      <c r="E7547">
        <v>4.28</v>
      </c>
      <c r="F7547">
        <v>5.74</v>
      </c>
      <c r="G7547">
        <v>1810</v>
      </c>
      <c r="H7547" t="s">
        <v>3613</v>
      </c>
      <c r="I7547" t="s">
        <v>29</v>
      </c>
      <c r="J7547" t="s">
        <v>30</v>
      </c>
      <c r="K7547" t="s">
        <v>31</v>
      </c>
      <c r="L7547" t="s">
        <v>49</v>
      </c>
      <c r="M7547" t="s">
        <v>33</v>
      </c>
      <c r="N7547" t="s">
        <v>841</v>
      </c>
      <c r="O7547">
        <v>0.4</v>
      </c>
      <c r="P7547" t="s">
        <v>45</v>
      </c>
      <c r="Q7547" t="s">
        <v>70</v>
      </c>
      <c r="R7547" t="s">
        <v>1646</v>
      </c>
      <c r="S7547">
        <v>90032</v>
      </c>
      <c r="T7547" s="1">
        <v>41167</v>
      </c>
      <c r="U7547" s="1">
        <v>41167</v>
      </c>
      <c r="V7547" s="3">
        <v>-114.35</v>
      </c>
      <c r="W7547">
        <v>72</v>
      </c>
      <c r="X7547" s="2">
        <v>330.67</v>
      </c>
      <c r="Y7547">
        <v>26439</v>
      </c>
      <c r="Z7547" t="s">
        <v>173</v>
      </c>
      <c r="AA7547">
        <v>2012</v>
      </c>
      <c r="AB7547" t="str">
        <f>IF(samplesuperstore_cleaned[[#This Row],[discount]]=0,"0%",IF(samplesuperstore_cleaned[[#This Row],[discount]]=0.02,"1-2%",IF(samplesuperstore_cleaned[[#This Row],[discount]]&lt;=0.04,"3-4%",IF(samplesuperstore_cleaned[[#This Row],[discount]]&lt;=0.06,"5-6%",IF(samplesuperstore_cleaned[[#This Row],[discount]]=0.08,"7-8%","9-10%")))))</f>
        <v>3-4%</v>
      </c>
    </row>
    <row r="7548" spans="1:28" x14ac:dyDescent="0.3">
      <c r="A7548">
        <v>8938</v>
      </c>
      <c r="B7548">
        <v>19335</v>
      </c>
      <c r="C7548" t="s">
        <v>27</v>
      </c>
      <c r="D7548" s="3">
        <v>0.08</v>
      </c>
      <c r="E7548">
        <v>5.98</v>
      </c>
      <c r="F7548">
        <v>7.15</v>
      </c>
      <c r="G7548">
        <v>3231</v>
      </c>
      <c r="H7548" t="s">
        <v>5307</v>
      </c>
      <c r="I7548" t="s">
        <v>29</v>
      </c>
      <c r="J7548" t="s">
        <v>114</v>
      </c>
      <c r="K7548" t="s">
        <v>31</v>
      </c>
      <c r="L7548" t="s">
        <v>49</v>
      </c>
      <c r="M7548" t="s">
        <v>33</v>
      </c>
      <c r="N7548" t="s">
        <v>1719</v>
      </c>
      <c r="O7548">
        <v>0.36</v>
      </c>
      <c r="P7548" t="s">
        <v>35</v>
      </c>
      <c r="Q7548" t="s">
        <v>3170</v>
      </c>
      <c r="R7548" t="s">
        <v>5308</v>
      </c>
      <c r="S7548">
        <v>54401</v>
      </c>
      <c r="T7548" s="1">
        <v>41296</v>
      </c>
      <c r="U7548" s="1">
        <v>41298</v>
      </c>
      <c r="V7548" s="3">
        <v>-114.3652</v>
      </c>
      <c r="W7548">
        <v>6</v>
      </c>
      <c r="X7548" s="2">
        <v>34.880000000000003</v>
      </c>
      <c r="Y7548">
        <v>87442</v>
      </c>
      <c r="Z7548" t="s">
        <v>132</v>
      </c>
      <c r="AA7548">
        <v>2013</v>
      </c>
      <c r="AB7548" t="str">
        <f>IF(samplesuperstore_cleaned[[#This Row],[discount]]=0,"0%",IF(samplesuperstore_cleaned[[#This Row],[discount]]=0.02,"1-2%",IF(samplesuperstore_cleaned[[#This Row],[discount]]&lt;=0.04,"3-4%",IF(samplesuperstore_cleaned[[#This Row],[discount]]&lt;=0.06,"5-6%",IF(samplesuperstore_cleaned[[#This Row],[discount]]=0.08,"7-8%","9-10%")))))</f>
        <v>7-8%</v>
      </c>
    </row>
    <row r="7549" spans="1:28" x14ac:dyDescent="0.3">
      <c r="A7549">
        <v>2281</v>
      </c>
      <c r="B7549">
        <v>24690</v>
      </c>
      <c r="C7549" t="s">
        <v>78</v>
      </c>
      <c r="D7549" s="3">
        <v>0.1</v>
      </c>
      <c r="E7549">
        <v>10.48</v>
      </c>
      <c r="F7549">
        <v>6.91</v>
      </c>
      <c r="G7549">
        <v>881</v>
      </c>
      <c r="H7549" t="s">
        <v>2248</v>
      </c>
      <c r="I7549" t="s">
        <v>29</v>
      </c>
      <c r="J7549" t="s">
        <v>114</v>
      </c>
      <c r="K7549" t="s">
        <v>31</v>
      </c>
      <c r="L7549" t="s">
        <v>158</v>
      </c>
      <c r="M7549" t="s">
        <v>33</v>
      </c>
      <c r="N7549" t="s">
        <v>2251</v>
      </c>
      <c r="O7549">
        <v>0.57999999999999996</v>
      </c>
      <c r="P7549" t="s">
        <v>45</v>
      </c>
      <c r="Q7549" t="s">
        <v>764</v>
      </c>
      <c r="R7549" t="s">
        <v>2249</v>
      </c>
      <c r="S7549">
        <v>85635</v>
      </c>
      <c r="T7549" s="1">
        <v>41276</v>
      </c>
      <c r="U7549" s="1">
        <v>41277</v>
      </c>
      <c r="V7549" s="3">
        <v>-114.39</v>
      </c>
      <c r="W7549">
        <v>7</v>
      </c>
      <c r="X7549" s="2">
        <v>72.44</v>
      </c>
      <c r="Y7549">
        <v>86157</v>
      </c>
      <c r="Z7549" t="s">
        <v>132</v>
      </c>
      <c r="AA7549">
        <v>2013</v>
      </c>
      <c r="AB7549" t="str">
        <f>IF(samplesuperstore_cleaned[[#This Row],[discount]]=0,"0%",IF(samplesuperstore_cleaned[[#This Row],[discount]]=0.02,"1-2%",IF(samplesuperstore_cleaned[[#This Row],[discount]]&lt;=0.04,"3-4%",IF(samplesuperstore_cleaned[[#This Row],[discount]]&lt;=0.06,"5-6%",IF(samplesuperstore_cleaned[[#This Row],[discount]]=0.08,"7-8%","9-10%")))))</f>
        <v>9-10%</v>
      </c>
    </row>
    <row r="7550" spans="1:28" x14ac:dyDescent="0.3">
      <c r="A7550">
        <v>2803</v>
      </c>
      <c r="B7550">
        <v>22884</v>
      </c>
      <c r="C7550" t="s">
        <v>60</v>
      </c>
      <c r="D7550" s="3">
        <v>0.1</v>
      </c>
      <c r="E7550">
        <v>8.0399999999999991</v>
      </c>
      <c r="F7550">
        <v>8.94</v>
      </c>
      <c r="G7550">
        <v>1085</v>
      </c>
      <c r="H7550" t="s">
        <v>2573</v>
      </c>
      <c r="I7550" t="s">
        <v>41</v>
      </c>
      <c r="J7550" t="s">
        <v>30</v>
      </c>
      <c r="K7550" t="s">
        <v>31</v>
      </c>
      <c r="L7550" t="s">
        <v>138</v>
      </c>
      <c r="M7550" t="s">
        <v>33</v>
      </c>
      <c r="N7550" t="s">
        <v>149</v>
      </c>
      <c r="O7550">
        <v>0.4</v>
      </c>
      <c r="P7550" t="s">
        <v>84</v>
      </c>
      <c r="Q7550" t="s">
        <v>125</v>
      </c>
      <c r="R7550" t="s">
        <v>780</v>
      </c>
      <c r="S7550">
        <v>11729</v>
      </c>
      <c r="T7550" s="1">
        <v>40981</v>
      </c>
      <c r="U7550" s="1">
        <v>40985</v>
      </c>
      <c r="V7550" s="3">
        <v>-114.4135</v>
      </c>
      <c r="W7550">
        <v>6</v>
      </c>
      <c r="X7550" s="2">
        <v>47.91</v>
      </c>
      <c r="Y7550">
        <v>86129</v>
      </c>
      <c r="Z7550" t="s">
        <v>165</v>
      </c>
      <c r="AA7550">
        <v>2012</v>
      </c>
      <c r="AB7550" t="str">
        <f>IF(samplesuperstore_cleaned[[#This Row],[discount]]=0,"0%",IF(samplesuperstore_cleaned[[#This Row],[discount]]=0.02,"1-2%",IF(samplesuperstore_cleaned[[#This Row],[discount]]&lt;=0.04,"3-4%",IF(samplesuperstore_cleaned[[#This Row],[discount]]&lt;=0.06,"5-6%",IF(samplesuperstore_cleaned[[#This Row],[discount]]=0.08,"7-8%","9-10%")))))</f>
        <v>9-10%</v>
      </c>
    </row>
    <row r="7551" spans="1:28" x14ac:dyDescent="0.3">
      <c r="A7551">
        <v>41</v>
      </c>
      <c r="B7551">
        <v>24063</v>
      </c>
      <c r="C7551" t="s">
        <v>27</v>
      </c>
      <c r="D7551" s="3">
        <v>7.0000000000000007E-2</v>
      </c>
      <c r="E7551">
        <v>12.99</v>
      </c>
      <c r="F7551">
        <v>9.44</v>
      </c>
      <c r="G7551">
        <v>19</v>
      </c>
      <c r="H7551" t="s">
        <v>153</v>
      </c>
      <c r="I7551" t="s">
        <v>29</v>
      </c>
      <c r="J7551" t="s">
        <v>114</v>
      </c>
      <c r="K7551" t="s">
        <v>54</v>
      </c>
      <c r="L7551" t="s">
        <v>62</v>
      </c>
      <c r="M7551" t="s">
        <v>154</v>
      </c>
      <c r="N7551" t="s">
        <v>155</v>
      </c>
      <c r="O7551">
        <v>0.39</v>
      </c>
      <c r="P7551" t="s">
        <v>45</v>
      </c>
      <c r="Q7551" t="s">
        <v>142</v>
      </c>
      <c r="R7551" t="s">
        <v>156</v>
      </c>
      <c r="S7551">
        <v>59801</v>
      </c>
      <c r="T7551" s="1">
        <v>40319</v>
      </c>
      <c r="U7551" s="1">
        <v>40321</v>
      </c>
      <c r="V7551" s="3">
        <v>-114.63990000000001</v>
      </c>
      <c r="W7551">
        <v>18</v>
      </c>
      <c r="X7551" s="2">
        <v>231.79</v>
      </c>
      <c r="Y7551">
        <v>90032</v>
      </c>
      <c r="Z7551" t="s">
        <v>38</v>
      </c>
      <c r="AA7551">
        <v>2010</v>
      </c>
      <c r="AB7551" t="str">
        <f>IF(samplesuperstore_cleaned[[#This Row],[discount]]=0,"0%",IF(samplesuperstore_cleaned[[#This Row],[discount]]=0.02,"1-2%",IF(samplesuperstore_cleaned[[#This Row],[discount]]&lt;=0.04,"3-4%",IF(samplesuperstore_cleaned[[#This Row],[discount]]&lt;=0.06,"5-6%",IF(samplesuperstore_cleaned[[#This Row],[discount]]=0.08,"7-8%","9-10%")))))</f>
        <v>9-10%</v>
      </c>
    </row>
    <row r="7552" spans="1:28" x14ac:dyDescent="0.3">
      <c r="A7552">
        <v>47</v>
      </c>
      <c r="B7552">
        <v>6063</v>
      </c>
      <c r="C7552" t="s">
        <v>27</v>
      </c>
      <c r="D7552" s="3">
        <v>7.0000000000000007E-2</v>
      </c>
      <c r="E7552">
        <v>12.99</v>
      </c>
      <c r="F7552">
        <v>9.44</v>
      </c>
      <c r="G7552">
        <v>21</v>
      </c>
      <c r="H7552" t="s">
        <v>166</v>
      </c>
      <c r="I7552" t="s">
        <v>29</v>
      </c>
      <c r="J7552" t="s">
        <v>114</v>
      </c>
      <c r="K7552" t="s">
        <v>54</v>
      </c>
      <c r="L7552" t="s">
        <v>62</v>
      </c>
      <c r="M7552" t="s">
        <v>154</v>
      </c>
      <c r="N7552" t="s">
        <v>155</v>
      </c>
      <c r="O7552">
        <v>0.39</v>
      </c>
      <c r="P7552" t="s">
        <v>84</v>
      </c>
      <c r="Q7552" t="s">
        <v>125</v>
      </c>
      <c r="R7552" t="s">
        <v>167</v>
      </c>
      <c r="S7552">
        <v>10012</v>
      </c>
      <c r="T7552" s="1">
        <v>40319</v>
      </c>
      <c r="U7552" s="1">
        <v>40321</v>
      </c>
      <c r="V7552" s="3">
        <v>-114.63990000000001</v>
      </c>
      <c r="W7552">
        <v>71</v>
      </c>
      <c r="X7552" s="2">
        <v>914.29</v>
      </c>
      <c r="Y7552">
        <v>42949</v>
      </c>
      <c r="Z7552" t="s">
        <v>38</v>
      </c>
      <c r="AA7552">
        <v>2010</v>
      </c>
      <c r="AB7552" t="str">
        <f>IF(samplesuperstore_cleaned[[#This Row],[discount]]=0,"0%",IF(samplesuperstore_cleaned[[#This Row],[discount]]=0.02,"1-2%",IF(samplesuperstore_cleaned[[#This Row],[discount]]&lt;=0.04,"3-4%",IF(samplesuperstore_cleaned[[#This Row],[discount]]&lt;=0.06,"5-6%",IF(samplesuperstore_cleaned[[#This Row],[discount]]=0.08,"7-8%","9-10%")))))</f>
        <v>9-10%</v>
      </c>
    </row>
    <row r="7553" spans="1:28" x14ac:dyDescent="0.3">
      <c r="A7553">
        <v>2621</v>
      </c>
      <c r="B7553">
        <v>26218</v>
      </c>
      <c r="C7553" t="s">
        <v>60</v>
      </c>
      <c r="D7553" s="3">
        <v>0</v>
      </c>
      <c r="E7553">
        <v>2.1800000000000002</v>
      </c>
      <c r="F7553">
        <v>7.09</v>
      </c>
      <c r="G7553">
        <v>1018</v>
      </c>
      <c r="H7553" t="s">
        <v>2470</v>
      </c>
      <c r="I7553" t="s">
        <v>29</v>
      </c>
      <c r="J7553" t="s">
        <v>66</v>
      </c>
      <c r="K7553" t="s">
        <v>31</v>
      </c>
      <c r="L7553" t="s">
        <v>49</v>
      </c>
      <c r="M7553" t="s">
        <v>43</v>
      </c>
      <c r="N7553" t="s">
        <v>1824</v>
      </c>
      <c r="O7553">
        <v>0.38</v>
      </c>
      <c r="P7553" t="s">
        <v>260</v>
      </c>
      <c r="Q7553" t="s">
        <v>846</v>
      </c>
      <c r="R7553" t="s">
        <v>2471</v>
      </c>
      <c r="S7553">
        <v>27511</v>
      </c>
      <c r="T7553" s="1">
        <v>41246</v>
      </c>
      <c r="U7553" s="1">
        <v>41255</v>
      </c>
      <c r="V7553" s="3">
        <v>-114.646</v>
      </c>
      <c r="W7553">
        <v>9</v>
      </c>
      <c r="X7553" s="2">
        <v>23.56</v>
      </c>
      <c r="Y7553">
        <v>88398</v>
      </c>
      <c r="Z7553" t="s">
        <v>72</v>
      </c>
      <c r="AA7553">
        <v>2012</v>
      </c>
      <c r="AB7553" t="str">
        <f>IF(samplesuperstore_cleaned[[#This Row],[discount]]=0,"0%",IF(samplesuperstore_cleaned[[#This Row],[discount]]=0.02,"1-2%",IF(samplesuperstore_cleaned[[#This Row],[discount]]&lt;=0.04,"3-4%",IF(samplesuperstore_cleaned[[#This Row],[discount]]&lt;=0.06,"5-6%",IF(samplesuperstore_cleaned[[#This Row],[discount]]=0.08,"7-8%","9-10%")))))</f>
        <v>0%</v>
      </c>
    </row>
    <row r="7554" spans="1:28" x14ac:dyDescent="0.3">
      <c r="A7554">
        <v>8010</v>
      </c>
      <c r="B7554">
        <v>24631</v>
      </c>
      <c r="C7554" t="s">
        <v>57</v>
      </c>
      <c r="D7554" s="3">
        <v>0.01</v>
      </c>
      <c r="E7554">
        <v>6.48</v>
      </c>
      <c r="F7554">
        <v>8.4</v>
      </c>
      <c r="G7554">
        <v>2913</v>
      </c>
      <c r="H7554" t="s">
        <v>4947</v>
      </c>
      <c r="I7554" t="s">
        <v>29</v>
      </c>
      <c r="J7554" t="s">
        <v>66</v>
      </c>
      <c r="K7554" t="s">
        <v>31</v>
      </c>
      <c r="L7554" t="s">
        <v>49</v>
      </c>
      <c r="M7554" t="s">
        <v>33</v>
      </c>
      <c r="N7554" t="s">
        <v>1793</v>
      </c>
      <c r="O7554">
        <v>0.37</v>
      </c>
      <c r="P7554" t="s">
        <v>35</v>
      </c>
      <c r="Q7554" t="s">
        <v>4798</v>
      </c>
      <c r="R7554" t="s">
        <v>4948</v>
      </c>
      <c r="S7554">
        <v>58701</v>
      </c>
      <c r="T7554" s="1">
        <v>40550</v>
      </c>
      <c r="U7554" s="1">
        <v>40551</v>
      </c>
      <c r="V7554" s="3">
        <v>-114.762</v>
      </c>
      <c r="W7554">
        <v>5</v>
      </c>
      <c r="X7554" s="2">
        <v>35.04</v>
      </c>
      <c r="Y7554">
        <v>87397</v>
      </c>
      <c r="Z7554" t="s">
        <v>132</v>
      </c>
      <c r="AA7554">
        <v>2011</v>
      </c>
      <c r="AB7554" t="str">
        <f>IF(samplesuperstore_cleaned[[#This Row],[discount]]=0,"0%",IF(samplesuperstore_cleaned[[#This Row],[discount]]=0.02,"1-2%",IF(samplesuperstore_cleaned[[#This Row],[discount]]&lt;=0.04,"3-4%",IF(samplesuperstore_cleaned[[#This Row],[discount]]&lt;=0.06,"5-6%",IF(samplesuperstore_cleaned[[#This Row],[discount]]=0.08,"7-8%","9-10%")))))</f>
        <v>3-4%</v>
      </c>
    </row>
    <row r="7555" spans="1:28" x14ac:dyDescent="0.3">
      <c r="A7555">
        <v>4399</v>
      </c>
      <c r="B7555">
        <v>20020</v>
      </c>
      <c r="C7555" t="s">
        <v>57</v>
      </c>
      <c r="D7555" s="3">
        <v>0.05</v>
      </c>
      <c r="E7555">
        <v>160.97999999999999</v>
      </c>
      <c r="F7555">
        <v>30</v>
      </c>
      <c r="G7555">
        <v>1657</v>
      </c>
      <c r="H7555" t="s">
        <v>3413</v>
      </c>
      <c r="I7555" t="s">
        <v>61</v>
      </c>
      <c r="J7555" t="s">
        <v>114</v>
      </c>
      <c r="K7555" t="s">
        <v>67</v>
      </c>
      <c r="L7555" t="s">
        <v>68</v>
      </c>
      <c r="M7555" t="s">
        <v>63</v>
      </c>
      <c r="N7555" t="s">
        <v>443</v>
      </c>
      <c r="O7555">
        <v>0.62</v>
      </c>
      <c r="P7555" t="s">
        <v>84</v>
      </c>
      <c r="Q7555" t="s">
        <v>596</v>
      </c>
      <c r="R7555" t="s">
        <v>3414</v>
      </c>
      <c r="S7555">
        <v>15131</v>
      </c>
      <c r="T7555" s="1">
        <v>40830</v>
      </c>
      <c r="U7555" s="1">
        <v>40832</v>
      </c>
      <c r="V7555" s="3">
        <v>-114.8364</v>
      </c>
      <c r="W7555">
        <v>1</v>
      </c>
      <c r="X7555" s="2">
        <v>184.46</v>
      </c>
      <c r="Y7555">
        <v>89067</v>
      </c>
      <c r="Z7555" t="s">
        <v>87</v>
      </c>
      <c r="AA7555">
        <v>2011</v>
      </c>
      <c r="AB7555" t="str">
        <f>IF(samplesuperstore_cleaned[[#This Row],[discount]]=0,"0%",IF(samplesuperstore_cleaned[[#This Row],[discount]]=0.02,"1-2%",IF(samplesuperstore_cleaned[[#This Row],[discount]]&lt;=0.04,"3-4%",IF(samplesuperstore_cleaned[[#This Row],[discount]]&lt;=0.06,"5-6%",IF(samplesuperstore_cleaned[[#This Row],[discount]]=0.08,"7-8%","9-10%")))))</f>
        <v>5-6%</v>
      </c>
    </row>
    <row r="7556" spans="1:28" x14ac:dyDescent="0.3">
      <c r="A7556">
        <v>1413</v>
      </c>
      <c r="B7556">
        <v>25583</v>
      </c>
      <c r="C7556" t="s">
        <v>57</v>
      </c>
      <c r="D7556" s="3">
        <v>0.09</v>
      </c>
      <c r="E7556">
        <v>20.99</v>
      </c>
      <c r="F7556">
        <v>2.5</v>
      </c>
      <c r="G7556">
        <v>551</v>
      </c>
      <c r="H7556" t="s">
        <v>1640</v>
      </c>
      <c r="I7556" t="s">
        <v>29</v>
      </c>
      <c r="J7556" t="s">
        <v>30</v>
      </c>
      <c r="K7556" t="s">
        <v>54</v>
      </c>
      <c r="L7556" t="s">
        <v>55</v>
      </c>
      <c r="M7556" t="s">
        <v>43</v>
      </c>
      <c r="N7556" t="s">
        <v>268</v>
      </c>
      <c r="O7556">
        <v>0.81</v>
      </c>
      <c r="P7556" t="s">
        <v>35</v>
      </c>
      <c r="Q7556" t="s">
        <v>255</v>
      </c>
      <c r="R7556" t="s">
        <v>1641</v>
      </c>
      <c r="S7556">
        <v>75090</v>
      </c>
      <c r="T7556" s="1">
        <v>40992</v>
      </c>
      <c r="U7556" s="1">
        <v>40993</v>
      </c>
      <c r="V7556" s="3">
        <v>-114.90599999999999</v>
      </c>
      <c r="W7556">
        <v>1</v>
      </c>
      <c r="X7556" s="2">
        <v>16.66</v>
      </c>
      <c r="Y7556">
        <v>90912</v>
      </c>
      <c r="Z7556" t="s">
        <v>165</v>
      </c>
      <c r="AA7556">
        <v>2012</v>
      </c>
      <c r="AB7556" t="str">
        <f>IF(samplesuperstore_cleaned[[#This Row],[discount]]=0,"0%",IF(samplesuperstore_cleaned[[#This Row],[discount]]=0.02,"1-2%",IF(samplesuperstore_cleaned[[#This Row],[discount]]&lt;=0.04,"3-4%",IF(samplesuperstore_cleaned[[#This Row],[discount]]&lt;=0.06,"5-6%",IF(samplesuperstore_cleaned[[#This Row],[discount]]=0.08,"7-8%","9-10%")))))</f>
        <v>9-10%</v>
      </c>
    </row>
    <row r="7557" spans="1:28" x14ac:dyDescent="0.3">
      <c r="A7557">
        <v>7264</v>
      </c>
      <c r="B7557">
        <v>21197</v>
      </c>
      <c r="C7557" t="s">
        <v>57</v>
      </c>
      <c r="D7557" s="3">
        <v>0.04</v>
      </c>
      <c r="E7557">
        <v>6.48</v>
      </c>
      <c r="F7557">
        <v>10.050000000000001</v>
      </c>
      <c r="G7557">
        <v>2650</v>
      </c>
      <c r="H7557" t="s">
        <v>4650</v>
      </c>
      <c r="I7557" t="s">
        <v>29</v>
      </c>
      <c r="J7557" t="s">
        <v>30</v>
      </c>
      <c r="K7557" t="s">
        <v>31</v>
      </c>
      <c r="L7557" t="s">
        <v>49</v>
      </c>
      <c r="M7557" t="s">
        <v>33</v>
      </c>
      <c r="N7557" t="s">
        <v>1533</v>
      </c>
      <c r="O7557">
        <v>0.37</v>
      </c>
      <c r="P7557" t="s">
        <v>84</v>
      </c>
      <c r="Q7557" t="s">
        <v>596</v>
      </c>
      <c r="R7557" t="s">
        <v>4651</v>
      </c>
      <c r="S7557">
        <v>15234</v>
      </c>
      <c r="T7557" s="1">
        <v>41307</v>
      </c>
      <c r="U7557" s="1">
        <v>41308</v>
      </c>
      <c r="V7557" s="3">
        <v>-115</v>
      </c>
      <c r="W7557">
        <v>5</v>
      </c>
      <c r="X7557" s="2">
        <v>33.89</v>
      </c>
      <c r="Y7557">
        <v>88817</v>
      </c>
      <c r="Z7557" t="s">
        <v>112</v>
      </c>
      <c r="AA7557">
        <v>2013</v>
      </c>
      <c r="AB7557" t="str">
        <f>IF(samplesuperstore_cleaned[[#This Row],[discount]]=0,"0%",IF(samplesuperstore_cleaned[[#This Row],[discount]]=0.02,"1-2%",IF(samplesuperstore_cleaned[[#This Row],[discount]]&lt;=0.04,"3-4%",IF(samplesuperstore_cleaned[[#This Row],[discount]]&lt;=0.06,"5-6%",IF(samplesuperstore_cleaned[[#This Row],[discount]]=0.08,"7-8%","9-10%")))))</f>
        <v>3-4%</v>
      </c>
    </row>
    <row r="7558" spans="1:28" x14ac:dyDescent="0.3">
      <c r="A7558">
        <v>498</v>
      </c>
      <c r="B7558">
        <v>23064</v>
      </c>
      <c r="C7558" t="s">
        <v>39</v>
      </c>
      <c r="D7558" s="3">
        <v>0.09</v>
      </c>
      <c r="E7558">
        <v>140.97999999999999</v>
      </c>
      <c r="F7558">
        <v>53.48</v>
      </c>
      <c r="G7558">
        <v>194</v>
      </c>
      <c r="H7558" t="s">
        <v>745</v>
      </c>
      <c r="I7558" t="s">
        <v>61</v>
      </c>
      <c r="J7558" t="s">
        <v>30</v>
      </c>
      <c r="K7558" t="s">
        <v>67</v>
      </c>
      <c r="L7558" t="s">
        <v>89</v>
      </c>
      <c r="M7558" t="s">
        <v>90</v>
      </c>
      <c r="N7558" t="s">
        <v>747</v>
      </c>
      <c r="O7558">
        <v>0.65</v>
      </c>
      <c r="P7558" t="s">
        <v>45</v>
      </c>
      <c r="Q7558" t="s">
        <v>523</v>
      </c>
      <c r="R7558" t="s">
        <v>746</v>
      </c>
      <c r="S7558">
        <v>84043</v>
      </c>
      <c r="T7558" s="1">
        <v>41506</v>
      </c>
      <c r="U7558" s="1">
        <v>41507</v>
      </c>
      <c r="V7558" s="3">
        <v>-115.01424</v>
      </c>
      <c r="W7558">
        <v>2</v>
      </c>
      <c r="X7558" s="2">
        <v>297.37</v>
      </c>
      <c r="Y7558">
        <v>90435</v>
      </c>
      <c r="Z7558" t="s">
        <v>107</v>
      </c>
      <c r="AA7558">
        <v>2013</v>
      </c>
      <c r="AB7558" t="str">
        <f>IF(samplesuperstore_cleaned[[#This Row],[discount]]=0,"0%",IF(samplesuperstore_cleaned[[#This Row],[discount]]=0.02,"1-2%",IF(samplesuperstore_cleaned[[#This Row],[discount]]&lt;=0.04,"3-4%",IF(samplesuperstore_cleaned[[#This Row],[discount]]&lt;=0.06,"5-6%",IF(samplesuperstore_cleaned[[#This Row],[discount]]=0.08,"7-8%","9-10%")))))</f>
        <v>9-10%</v>
      </c>
    </row>
    <row r="7559" spans="1:28" x14ac:dyDescent="0.3">
      <c r="A7559">
        <v>2996</v>
      </c>
      <c r="B7559">
        <v>23568</v>
      </c>
      <c r="C7559" t="s">
        <v>60</v>
      </c>
      <c r="D7559" s="3">
        <v>0.03</v>
      </c>
      <c r="E7559">
        <v>30.98</v>
      </c>
      <c r="F7559">
        <v>6.5</v>
      </c>
      <c r="G7559">
        <v>1132</v>
      </c>
      <c r="H7559" t="s">
        <v>2644</v>
      </c>
      <c r="I7559" t="s">
        <v>29</v>
      </c>
      <c r="J7559" t="s">
        <v>30</v>
      </c>
      <c r="K7559" t="s">
        <v>54</v>
      </c>
      <c r="L7559" t="s">
        <v>181</v>
      </c>
      <c r="M7559" t="s">
        <v>33</v>
      </c>
      <c r="N7559" t="s">
        <v>1113</v>
      </c>
      <c r="O7559">
        <v>0.79</v>
      </c>
      <c r="P7559" t="s">
        <v>35</v>
      </c>
      <c r="Q7559" t="s">
        <v>255</v>
      </c>
      <c r="R7559" t="s">
        <v>2645</v>
      </c>
      <c r="S7559">
        <v>76039</v>
      </c>
      <c r="T7559" s="1">
        <v>40342</v>
      </c>
      <c r="U7559" s="1">
        <v>40346</v>
      </c>
      <c r="V7559" s="3">
        <v>-115.35999999999999</v>
      </c>
      <c r="W7559">
        <v>11</v>
      </c>
      <c r="X7559" s="2">
        <v>333.02</v>
      </c>
      <c r="Y7559">
        <v>88104</v>
      </c>
      <c r="Z7559" t="s">
        <v>189</v>
      </c>
      <c r="AA7559">
        <v>2010</v>
      </c>
      <c r="AB7559" t="str">
        <f>IF(samplesuperstore_cleaned[[#This Row],[discount]]=0,"0%",IF(samplesuperstore_cleaned[[#This Row],[discount]]=0.02,"1-2%",IF(samplesuperstore_cleaned[[#This Row],[discount]]&lt;=0.04,"3-4%",IF(samplesuperstore_cleaned[[#This Row],[discount]]&lt;=0.06,"5-6%",IF(samplesuperstore_cleaned[[#This Row],[discount]]=0.08,"7-8%","9-10%")))))</f>
        <v>3-4%</v>
      </c>
    </row>
    <row r="7560" spans="1:28" x14ac:dyDescent="0.3">
      <c r="A7560">
        <v>3464</v>
      </c>
      <c r="B7560">
        <v>18780</v>
      </c>
      <c r="C7560" t="s">
        <v>57</v>
      </c>
      <c r="D7560" s="3">
        <v>0.02</v>
      </c>
      <c r="E7560">
        <v>2.1800000000000002</v>
      </c>
      <c r="F7560">
        <v>5</v>
      </c>
      <c r="G7560">
        <v>1312</v>
      </c>
      <c r="H7560" t="s">
        <v>2923</v>
      </c>
      <c r="I7560" t="s">
        <v>29</v>
      </c>
      <c r="J7560" t="s">
        <v>30</v>
      </c>
      <c r="K7560" t="s">
        <v>31</v>
      </c>
      <c r="L7560" t="s">
        <v>51</v>
      </c>
      <c r="M7560" t="s">
        <v>43</v>
      </c>
      <c r="N7560" t="s">
        <v>2668</v>
      </c>
      <c r="O7560">
        <v>0.81</v>
      </c>
      <c r="P7560" t="s">
        <v>84</v>
      </c>
      <c r="Q7560" t="s">
        <v>125</v>
      </c>
      <c r="R7560" t="s">
        <v>2924</v>
      </c>
      <c r="S7560">
        <v>11554</v>
      </c>
      <c r="T7560" s="1">
        <v>40810</v>
      </c>
      <c r="U7560" s="1">
        <v>40812</v>
      </c>
      <c r="V7560" s="3">
        <v>-115.38</v>
      </c>
      <c r="W7560">
        <v>12</v>
      </c>
      <c r="X7560" s="2">
        <v>29.91</v>
      </c>
      <c r="Y7560">
        <v>88954</v>
      </c>
      <c r="Z7560" t="s">
        <v>173</v>
      </c>
      <c r="AA7560">
        <v>2011</v>
      </c>
      <c r="AB7560" t="str">
        <f>IF(samplesuperstore_cleaned[[#This Row],[discount]]=0,"0%",IF(samplesuperstore_cleaned[[#This Row],[discount]]=0.02,"1-2%",IF(samplesuperstore_cleaned[[#This Row],[discount]]&lt;=0.04,"3-4%",IF(samplesuperstore_cleaned[[#This Row],[discount]]&lt;=0.06,"5-6%",IF(samplesuperstore_cleaned[[#This Row],[discount]]=0.08,"7-8%","9-10%")))))</f>
        <v>1-2%</v>
      </c>
    </row>
    <row r="7561" spans="1:28" x14ac:dyDescent="0.3">
      <c r="A7561">
        <v>3471</v>
      </c>
      <c r="B7561">
        <v>780</v>
      </c>
      <c r="C7561" t="s">
        <v>57</v>
      </c>
      <c r="D7561" s="3">
        <v>0.02</v>
      </c>
      <c r="E7561">
        <v>2.1800000000000002</v>
      </c>
      <c r="F7561">
        <v>5</v>
      </c>
      <c r="G7561">
        <v>1313</v>
      </c>
      <c r="H7561" t="s">
        <v>2925</v>
      </c>
      <c r="I7561" t="s">
        <v>29</v>
      </c>
      <c r="J7561" t="s">
        <v>30</v>
      </c>
      <c r="K7561" t="s">
        <v>31</v>
      </c>
      <c r="L7561" t="s">
        <v>51</v>
      </c>
      <c r="M7561" t="s">
        <v>43</v>
      </c>
      <c r="N7561" t="s">
        <v>2668</v>
      </c>
      <c r="O7561">
        <v>0.81</v>
      </c>
      <c r="P7561" t="s">
        <v>84</v>
      </c>
      <c r="Q7561" t="s">
        <v>596</v>
      </c>
      <c r="R7561" t="s">
        <v>2793</v>
      </c>
      <c r="S7561">
        <v>19134</v>
      </c>
      <c r="T7561" s="1">
        <v>40810</v>
      </c>
      <c r="U7561" s="1">
        <v>40812</v>
      </c>
      <c r="V7561" s="3">
        <v>-115.38</v>
      </c>
      <c r="W7561">
        <v>49</v>
      </c>
      <c r="X7561" s="2">
        <v>122.14</v>
      </c>
      <c r="Y7561">
        <v>5543</v>
      </c>
      <c r="Z7561" t="s">
        <v>173</v>
      </c>
      <c r="AA7561">
        <v>2011</v>
      </c>
      <c r="AB7561" t="str">
        <f>IF(samplesuperstore_cleaned[[#This Row],[discount]]=0,"0%",IF(samplesuperstore_cleaned[[#This Row],[discount]]=0.02,"1-2%",IF(samplesuperstore_cleaned[[#This Row],[discount]]&lt;=0.04,"3-4%",IF(samplesuperstore_cleaned[[#This Row],[discount]]&lt;=0.06,"5-6%",IF(samplesuperstore_cleaned[[#This Row],[discount]]=0.08,"7-8%","9-10%")))))</f>
        <v>1-2%</v>
      </c>
    </row>
    <row r="7562" spans="1:28" x14ac:dyDescent="0.3">
      <c r="A7562">
        <v>7995</v>
      </c>
      <c r="B7562">
        <v>25528</v>
      </c>
      <c r="C7562" t="s">
        <v>39</v>
      </c>
      <c r="D7562" s="3">
        <v>0.1</v>
      </c>
      <c r="E7562">
        <v>6.48</v>
      </c>
      <c r="F7562">
        <v>6.22</v>
      </c>
      <c r="G7562">
        <v>2908</v>
      </c>
      <c r="H7562" t="s">
        <v>4940</v>
      </c>
      <c r="I7562" t="s">
        <v>41</v>
      </c>
      <c r="J7562" t="s">
        <v>66</v>
      </c>
      <c r="K7562" t="s">
        <v>31</v>
      </c>
      <c r="L7562" t="s">
        <v>49</v>
      </c>
      <c r="M7562" t="s">
        <v>33</v>
      </c>
      <c r="N7562" t="s">
        <v>3001</v>
      </c>
      <c r="O7562">
        <v>0.37</v>
      </c>
      <c r="P7562" t="s">
        <v>84</v>
      </c>
      <c r="Q7562" t="s">
        <v>394</v>
      </c>
      <c r="R7562" t="s">
        <v>4941</v>
      </c>
      <c r="S7562">
        <v>44125</v>
      </c>
      <c r="T7562" s="1">
        <v>41304</v>
      </c>
      <c r="U7562" s="1">
        <v>41305</v>
      </c>
      <c r="V7562" s="3">
        <v>-115.3944</v>
      </c>
      <c r="W7562">
        <v>11</v>
      </c>
      <c r="X7562" s="2">
        <v>72.77</v>
      </c>
      <c r="Y7562">
        <v>88160</v>
      </c>
      <c r="Z7562" t="s">
        <v>132</v>
      </c>
      <c r="AA7562">
        <v>2013</v>
      </c>
      <c r="AB7562" t="str">
        <f>IF(samplesuperstore_cleaned[[#This Row],[discount]]=0,"0%",IF(samplesuperstore_cleaned[[#This Row],[discount]]=0.02,"1-2%",IF(samplesuperstore_cleaned[[#This Row],[discount]]&lt;=0.04,"3-4%",IF(samplesuperstore_cleaned[[#This Row],[discount]]&lt;=0.06,"5-6%",IF(samplesuperstore_cleaned[[#This Row],[discount]]=0.08,"7-8%","9-10%")))))</f>
        <v>9-10%</v>
      </c>
    </row>
    <row r="7563" spans="1:28" x14ac:dyDescent="0.3">
      <c r="A7563">
        <v>7027</v>
      </c>
      <c r="B7563">
        <v>23284</v>
      </c>
      <c r="C7563" t="s">
        <v>78</v>
      </c>
      <c r="D7563" s="3">
        <v>0.03</v>
      </c>
      <c r="E7563">
        <v>3.57</v>
      </c>
      <c r="F7563">
        <v>4.17</v>
      </c>
      <c r="G7563">
        <v>2569</v>
      </c>
      <c r="H7563" t="s">
        <v>4553</v>
      </c>
      <c r="I7563" t="s">
        <v>29</v>
      </c>
      <c r="J7563" t="s">
        <v>244</v>
      </c>
      <c r="K7563" t="s">
        <v>31</v>
      </c>
      <c r="L7563" t="s">
        <v>42</v>
      </c>
      <c r="M7563" t="s">
        <v>52</v>
      </c>
      <c r="N7563" t="s">
        <v>382</v>
      </c>
      <c r="O7563">
        <v>0.59</v>
      </c>
      <c r="P7563" t="s">
        <v>45</v>
      </c>
      <c r="Q7563" t="s">
        <v>70</v>
      </c>
      <c r="R7563" t="s">
        <v>2841</v>
      </c>
      <c r="S7563">
        <v>94526</v>
      </c>
      <c r="T7563" s="1">
        <v>40596</v>
      </c>
      <c r="U7563" s="1">
        <v>40598</v>
      </c>
      <c r="V7563" s="3">
        <v>-115.48</v>
      </c>
      <c r="W7563">
        <v>10</v>
      </c>
      <c r="X7563" s="2">
        <v>36.340000000000003</v>
      </c>
      <c r="Y7563">
        <v>90328</v>
      </c>
      <c r="Z7563" t="s">
        <v>112</v>
      </c>
      <c r="AA7563">
        <v>2011</v>
      </c>
      <c r="AB7563" t="str">
        <f>IF(samplesuperstore_cleaned[[#This Row],[discount]]=0,"0%",IF(samplesuperstore_cleaned[[#This Row],[discount]]=0.02,"1-2%",IF(samplesuperstore_cleaned[[#This Row],[discount]]&lt;=0.04,"3-4%",IF(samplesuperstore_cleaned[[#This Row],[discount]]&lt;=0.06,"5-6%",IF(samplesuperstore_cleaned[[#This Row],[discount]]=0.08,"7-8%","9-10%")))))</f>
        <v>3-4%</v>
      </c>
    </row>
    <row r="7564" spans="1:28" x14ac:dyDescent="0.3">
      <c r="A7564">
        <v>7038</v>
      </c>
      <c r="B7564">
        <v>5284</v>
      </c>
      <c r="C7564" t="s">
        <v>78</v>
      </c>
      <c r="D7564" s="3">
        <v>0.03</v>
      </c>
      <c r="E7564">
        <v>3.57</v>
      </c>
      <c r="F7564">
        <v>4.17</v>
      </c>
      <c r="G7564">
        <v>2571</v>
      </c>
      <c r="H7564" t="s">
        <v>4556</v>
      </c>
      <c r="I7564" t="s">
        <v>29</v>
      </c>
      <c r="J7564" t="s">
        <v>244</v>
      </c>
      <c r="K7564" t="s">
        <v>31</v>
      </c>
      <c r="L7564" t="s">
        <v>42</v>
      </c>
      <c r="M7564" t="s">
        <v>52</v>
      </c>
      <c r="N7564" t="s">
        <v>382</v>
      </c>
      <c r="O7564">
        <v>0.59</v>
      </c>
      <c r="P7564" t="s">
        <v>84</v>
      </c>
      <c r="Q7564" t="s">
        <v>125</v>
      </c>
      <c r="R7564" t="s">
        <v>167</v>
      </c>
      <c r="S7564">
        <v>10165</v>
      </c>
      <c r="T7564" s="1">
        <v>40596</v>
      </c>
      <c r="U7564" s="1">
        <v>40598</v>
      </c>
      <c r="V7564" s="3">
        <v>-115.48</v>
      </c>
      <c r="W7564">
        <v>41</v>
      </c>
      <c r="X7564" s="2">
        <v>148.99</v>
      </c>
      <c r="Y7564">
        <v>37606</v>
      </c>
      <c r="Z7564" t="s">
        <v>112</v>
      </c>
      <c r="AA7564">
        <v>2011</v>
      </c>
      <c r="AB7564" t="str">
        <f>IF(samplesuperstore_cleaned[[#This Row],[discount]]=0,"0%",IF(samplesuperstore_cleaned[[#This Row],[discount]]=0.02,"1-2%",IF(samplesuperstore_cleaned[[#This Row],[discount]]&lt;=0.04,"3-4%",IF(samplesuperstore_cleaned[[#This Row],[discount]]&lt;=0.06,"5-6%",IF(samplesuperstore_cleaned[[#This Row],[discount]]=0.08,"7-8%","9-10%")))))</f>
        <v>3-4%</v>
      </c>
    </row>
    <row r="7565" spans="1:28" x14ac:dyDescent="0.3">
      <c r="A7565">
        <v>5756</v>
      </c>
      <c r="B7565">
        <v>18725</v>
      </c>
      <c r="C7565" t="s">
        <v>39</v>
      </c>
      <c r="D7565" s="3">
        <v>0.03</v>
      </c>
      <c r="E7565">
        <v>40.98</v>
      </c>
      <c r="F7565">
        <v>5.33</v>
      </c>
      <c r="G7565">
        <v>2110</v>
      </c>
      <c r="H7565" t="s">
        <v>3988</v>
      </c>
      <c r="I7565" t="s">
        <v>41</v>
      </c>
      <c r="J7565" t="s">
        <v>66</v>
      </c>
      <c r="K7565" t="s">
        <v>31</v>
      </c>
      <c r="L7565" t="s">
        <v>75</v>
      </c>
      <c r="M7565" t="s">
        <v>33</v>
      </c>
      <c r="N7565" t="s">
        <v>759</v>
      </c>
      <c r="O7565">
        <v>0.56999999999999995</v>
      </c>
      <c r="P7565" t="s">
        <v>260</v>
      </c>
      <c r="Q7565" t="s">
        <v>846</v>
      </c>
      <c r="R7565" t="s">
        <v>3989</v>
      </c>
      <c r="S7565">
        <v>28540</v>
      </c>
      <c r="T7565" s="1">
        <v>41194</v>
      </c>
      <c r="U7565" s="1">
        <v>41194</v>
      </c>
      <c r="V7565" s="3">
        <v>-115.5</v>
      </c>
      <c r="W7565">
        <v>4</v>
      </c>
      <c r="X7565" s="2">
        <v>169.68</v>
      </c>
      <c r="Y7565">
        <v>87872</v>
      </c>
      <c r="Z7565" t="s">
        <v>87</v>
      </c>
      <c r="AA7565">
        <v>2012</v>
      </c>
      <c r="AB7565" t="str">
        <f>IF(samplesuperstore_cleaned[[#This Row],[discount]]=0,"0%",IF(samplesuperstore_cleaned[[#This Row],[discount]]=0.02,"1-2%",IF(samplesuperstore_cleaned[[#This Row],[discount]]&lt;=0.04,"3-4%",IF(samplesuperstore_cleaned[[#This Row],[discount]]&lt;=0.06,"5-6%",IF(samplesuperstore_cleaned[[#This Row],[discount]]=0.08,"7-8%","9-10%")))))</f>
        <v>3-4%</v>
      </c>
    </row>
    <row r="7566" spans="1:28" x14ac:dyDescent="0.3">
      <c r="A7566">
        <v>7122</v>
      </c>
      <c r="B7566">
        <v>20227</v>
      </c>
      <c r="C7566" t="s">
        <v>57</v>
      </c>
      <c r="D7566" s="3">
        <v>0.01</v>
      </c>
      <c r="E7566">
        <v>4.82</v>
      </c>
      <c r="F7566">
        <v>5.72</v>
      </c>
      <c r="G7566">
        <v>2596</v>
      </c>
      <c r="H7566" t="s">
        <v>4587</v>
      </c>
      <c r="I7566" t="s">
        <v>29</v>
      </c>
      <c r="J7566" t="s">
        <v>30</v>
      </c>
      <c r="K7566" t="s">
        <v>67</v>
      </c>
      <c r="L7566" t="s">
        <v>104</v>
      </c>
      <c r="M7566" t="s">
        <v>52</v>
      </c>
      <c r="N7566" t="s">
        <v>1075</v>
      </c>
      <c r="O7566">
        <v>0.47</v>
      </c>
      <c r="P7566" t="s">
        <v>35</v>
      </c>
      <c r="Q7566" t="s">
        <v>1549</v>
      </c>
      <c r="R7566" t="s">
        <v>4471</v>
      </c>
      <c r="S7566">
        <v>46321</v>
      </c>
      <c r="T7566" s="1">
        <v>40975</v>
      </c>
      <c r="U7566" s="1">
        <v>40976</v>
      </c>
      <c r="V7566" s="3">
        <v>-115.54</v>
      </c>
      <c r="W7566">
        <v>12</v>
      </c>
      <c r="X7566" s="2">
        <v>61.69</v>
      </c>
      <c r="Y7566">
        <v>90878</v>
      </c>
      <c r="Z7566" t="s">
        <v>165</v>
      </c>
      <c r="AA7566">
        <v>2012</v>
      </c>
      <c r="AB7566" t="str">
        <f>IF(samplesuperstore_cleaned[[#This Row],[discount]]=0,"0%",IF(samplesuperstore_cleaned[[#This Row],[discount]]=0.02,"1-2%",IF(samplesuperstore_cleaned[[#This Row],[discount]]&lt;=0.04,"3-4%",IF(samplesuperstore_cleaned[[#This Row],[discount]]&lt;=0.06,"5-6%",IF(samplesuperstore_cleaned[[#This Row],[discount]]=0.08,"7-8%","9-10%")))))</f>
        <v>3-4%</v>
      </c>
    </row>
    <row r="7567" spans="1:28" x14ac:dyDescent="0.3">
      <c r="A7567">
        <v>817</v>
      </c>
      <c r="B7567">
        <v>4216</v>
      </c>
      <c r="C7567" t="s">
        <v>39</v>
      </c>
      <c r="D7567" s="3">
        <v>0</v>
      </c>
      <c r="E7567">
        <v>6.37</v>
      </c>
      <c r="F7567">
        <v>5.19</v>
      </c>
      <c r="G7567">
        <v>308</v>
      </c>
      <c r="H7567" t="s">
        <v>1072</v>
      </c>
      <c r="I7567" t="s">
        <v>29</v>
      </c>
      <c r="J7567" t="s">
        <v>244</v>
      </c>
      <c r="K7567" t="s">
        <v>31</v>
      </c>
      <c r="L7567" t="s">
        <v>138</v>
      </c>
      <c r="M7567" t="s">
        <v>33</v>
      </c>
      <c r="N7567" t="s">
        <v>1065</v>
      </c>
      <c r="O7567">
        <v>0.38</v>
      </c>
      <c r="P7567" t="s">
        <v>45</v>
      </c>
      <c r="Q7567" t="s">
        <v>46</v>
      </c>
      <c r="R7567" t="s">
        <v>520</v>
      </c>
      <c r="S7567">
        <v>98115</v>
      </c>
      <c r="T7567" s="1">
        <v>40914</v>
      </c>
      <c r="U7567" s="1">
        <v>40915</v>
      </c>
      <c r="V7567" s="3">
        <v>-115.6808</v>
      </c>
      <c r="W7567">
        <v>53</v>
      </c>
      <c r="X7567" s="2">
        <v>346.83</v>
      </c>
      <c r="Y7567">
        <v>29958</v>
      </c>
      <c r="Z7567" t="s">
        <v>132</v>
      </c>
      <c r="AA7567">
        <v>2012</v>
      </c>
      <c r="AB7567" t="str">
        <f>IF(samplesuperstore_cleaned[[#This Row],[discount]]=0,"0%",IF(samplesuperstore_cleaned[[#This Row],[discount]]=0.02,"1-2%",IF(samplesuperstore_cleaned[[#This Row],[discount]]&lt;=0.04,"3-4%",IF(samplesuperstore_cleaned[[#This Row],[discount]]&lt;=0.06,"5-6%",IF(samplesuperstore_cleaned[[#This Row],[discount]]=0.08,"7-8%","9-10%")))))</f>
        <v>0%</v>
      </c>
    </row>
    <row r="7568" spans="1:28" x14ac:dyDescent="0.3">
      <c r="A7568">
        <v>7874</v>
      </c>
      <c r="B7568">
        <v>26072</v>
      </c>
      <c r="C7568" t="s">
        <v>78</v>
      </c>
      <c r="D7568" s="3">
        <v>7.0000000000000007E-2</v>
      </c>
      <c r="E7568">
        <v>23.99</v>
      </c>
      <c r="F7568">
        <v>15.68</v>
      </c>
      <c r="G7568">
        <v>2876</v>
      </c>
      <c r="H7568" t="s">
        <v>4907</v>
      </c>
      <c r="I7568" t="s">
        <v>61</v>
      </c>
      <c r="J7568" t="s">
        <v>244</v>
      </c>
      <c r="K7568" t="s">
        <v>67</v>
      </c>
      <c r="L7568" t="s">
        <v>104</v>
      </c>
      <c r="M7568" t="s">
        <v>63</v>
      </c>
      <c r="N7568" t="s">
        <v>1991</v>
      </c>
      <c r="O7568">
        <v>0.62</v>
      </c>
      <c r="P7568" t="s">
        <v>260</v>
      </c>
      <c r="Q7568" t="s">
        <v>929</v>
      </c>
      <c r="R7568" t="s">
        <v>4772</v>
      </c>
      <c r="S7568">
        <v>34759</v>
      </c>
      <c r="T7568" s="1">
        <v>41478</v>
      </c>
      <c r="U7568" s="1">
        <v>41479</v>
      </c>
      <c r="V7568" s="3">
        <v>-115.68199999999999</v>
      </c>
      <c r="W7568">
        <v>7</v>
      </c>
      <c r="X7568" s="2">
        <v>163.22999999999999</v>
      </c>
      <c r="Y7568">
        <v>89646</v>
      </c>
      <c r="Z7568" t="s">
        <v>48</v>
      </c>
      <c r="AA7568">
        <v>2013</v>
      </c>
      <c r="AB7568" t="str">
        <f>IF(samplesuperstore_cleaned[[#This Row],[discount]]=0,"0%",IF(samplesuperstore_cleaned[[#This Row],[discount]]=0.02,"1-2%",IF(samplesuperstore_cleaned[[#This Row],[discount]]&lt;=0.04,"3-4%",IF(samplesuperstore_cleaned[[#This Row],[discount]]&lt;=0.06,"5-6%",IF(samplesuperstore_cleaned[[#This Row],[discount]]=0.08,"7-8%","9-10%")))))</f>
        <v>9-10%</v>
      </c>
    </row>
    <row r="7569" spans="1:28" x14ac:dyDescent="0.3">
      <c r="A7569">
        <v>8335</v>
      </c>
      <c r="B7569">
        <v>20682</v>
      </c>
      <c r="C7569" t="s">
        <v>27</v>
      </c>
      <c r="D7569" s="3">
        <v>0.09</v>
      </c>
      <c r="E7569">
        <v>1.98</v>
      </c>
      <c r="F7569">
        <v>4.7699999999999996</v>
      </c>
      <c r="G7569">
        <v>3030</v>
      </c>
      <c r="H7569" t="s">
        <v>5078</v>
      </c>
      <c r="I7569" t="s">
        <v>29</v>
      </c>
      <c r="J7569" t="s">
        <v>114</v>
      </c>
      <c r="K7569" t="s">
        <v>31</v>
      </c>
      <c r="L7569" t="s">
        <v>138</v>
      </c>
      <c r="M7569" t="s">
        <v>33</v>
      </c>
      <c r="N7569" t="s">
        <v>1908</v>
      </c>
      <c r="O7569">
        <v>0.4</v>
      </c>
      <c r="P7569" t="s">
        <v>45</v>
      </c>
      <c r="Q7569" t="s">
        <v>210</v>
      </c>
      <c r="R7569" t="s">
        <v>5079</v>
      </c>
      <c r="S7569">
        <v>97007</v>
      </c>
      <c r="T7569" s="1">
        <v>41008</v>
      </c>
      <c r="U7569" s="1">
        <v>41008</v>
      </c>
      <c r="V7569" s="3">
        <v>-115.71300000000001</v>
      </c>
      <c r="W7569">
        <v>8</v>
      </c>
      <c r="X7569" s="2">
        <v>16.739999999999998</v>
      </c>
      <c r="Y7569">
        <v>86479</v>
      </c>
      <c r="Z7569" t="s">
        <v>127</v>
      </c>
      <c r="AA7569">
        <v>2012</v>
      </c>
      <c r="AB7569" t="str">
        <f>IF(samplesuperstore_cleaned[[#This Row],[discount]]=0,"0%",IF(samplesuperstore_cleaned[[#This Row],[discount]]=0.02,"1-2%",IF(samplesuperstore_cleaned[[#This Row],[discount]]&lt;=0.04,"3-4%",IF(samplesuperstore_cleaned[[#This Row],[discount]]&lt;=0.06,"5-6%",IF(samplesuperstore_cleaned[[#This Row],[discount]]=0.08,"7-8%","9-10%")))))</f>
        <v>9-10%</v>
      </c>
    </row>
    <row r="7570" spans="1:28" x14ac:dyDescent="0.3">
      <c r="A7570">
        <v>5593</v>
      </c>
      <c r="B7570">
        <v>22511</v>
      </c>
      <c r="C7570" t="s">
        <v>60</v>
      </c>
      <c r="D7570" s="3">
        <v>0.04</v>
      </c>
      <c r="E7570">
        <v>291.73</v>
      </c>
      <c r="F7570">
        <v>48.8</v>
      </c>
      <c r="G7570">
        <v>2062</v>
      </c>
      <c r="H7570" t="s">
        <v>3925</v>
      </c>
      <c r="I7570" t="s">
        <v>61</v>
      </c>
      <c r="J7570" t="s">
        <v>30</v>
      </c>
      <c r="K7570" t="s">
        <v>67</v>
      </c>
      <c r="L7570" t="s">
        <v>68</v>
      </c>
      <c r="M7570" t="s">
        <v>63</v>
      </c>
      <c r="N7570" t="s">
        <v>348</v>
      </c>
      <c r="O7570">
        <v>0.56000000000000005</v>
      </c>
      <c r="P7570" t="s">
        <v>260</v>
      </c>
      <c r="Q7570" t="s">
        <v>261</v>
      </c>
      <c r="R7570" t="s">
        <v>3926</v>
      </c>
      <c r="S7570">
        <v>23111</v>
      </c>
      <c r="T7570" s="1">
        <v>40538</v>
      </c>
      <c r="U7570" s="1">
        <v>40542</v>
      </c>
      <c r="V7570" s="3">
        <v>-115.90389999999999</v>
      </c>
      <c r="W7570">
        <v>22</v>
      </c>
      <c r="X7570" s="2">
        <v>6676.61</v>
      </c>
      <c r="Y7570">
        <v>87148</v>
      </c>
      <c r="Z7570" t="s">
        <v>72</v>
      </c>
      <c r="AA7570">
        <v>2010</v>
      </c>
      <c r="AB7570" t="str">
        <f>IF(samplesuperstore_cleaned[[#This Row],[discount]]=0,"0%",IF(samplesuperstore_cleaned[[#This Row],[discount]]=0.02,"1-2%",IF(samplesuperstore_cleaned[[#This Row],[discount]]&lt;=0.04,"3-4%",IF(samplesuperstore_cleaned[[#This Row],[discount]]&lt;=0.06,"5-6%",IF(samplesuperstore_cleaned[[#This Row],[discount]]=0.08,"7-8%","9-10%")))))</f>
        <v>3-4%</v>
      </c>
    </row>
    <row r="7571" spans="1:28" x14ac:dyDescent="0.3">
      <c r="A7571">
        <v>3523</v>
      </c>
      <c r="B7571">
        <v>19815</v>
      </c>
      <c r="C7571" t="s">
        <v>78</v>
      </c>
      <c r="D7571" s="3">
        <v>0.03</v>
      </c>
      <c r="E7571">
        <v>6.78</v>
      </c>
      <c r="F7571">
        <v>6.18</v>
      </c>
      <c r="G7571">
        <v>1330</v>
      </c>
      <c r="H7571" t="s">
        <v>2954</v>
      </c>
      <c r="I7571" t="s">
        <v>29</v>
      </c>
      <c r="J7571" t="s">
        <v>114</v>
      </c>
      <c r="K7571" t="s">
        <v>31</v>
      </c>
      <c r="L7571" t="s">
        <v>49</v>
      </c>
      <c r="M7571" t="s">
        <v>33</v>
      </c>
      <c r="N7571" t="s">
        <v>634</v>
      </c>
      <c r="O7571">
        <v>0.39</v>
      </c>
      <c r="P7571" t="s">
        <v>84</v>
      </c>
      <c r="Q7571" t="s">
        <v>97</v>
      </c>
      <c r="R7571" t="s">
        <v>2955</v>
      </c>
      <c r="S7571">
        <v>8302</v>
      </c>
      <c r="T7571" s="1">
        <v>41289</v>
      </c>
      <c r="U7571" s="1">
        <v>41291</v>
      </c>
      <c r="V7571" s="3">
        <v>-115.94</v>
      </c>
      <c r="W7571">
        <v>12</v>
      </c>
      <c r="X7571" s="2">
        <v>83.05</v>
      </c>
      <c r="Y7571">
        <v>89757</v>
      </c>
      <c r="Z7571" t="s">
        <v>132</v>
      </c>
      <c r="AA7571">
        <v>2013</v>
      </c>
      <c r="AB7571" t="str">
        <f>IF(samplesuperstore_cleaned[[#This Row],[discount]]=0,"0%",IF(samplesuperstore_cleaned[[#This Row],[discount]]=0.02,"1-2%",IF(samplesuperstore_cleaned[[#This Row],[discount]]&lt;=0.04,"3-4%",IF(samplesuperstore_cleaned[[#This Row],[discount]]&lt;=0.06,"5-6%",IF(samplesuperstore_cleaned[[#This Row],[discount]]=0.08,"7-8%","9-10%")))))</f>
        <v>3-4%</v>
      </c>
    </row>
    <row r="7572" spans="1:28" x14ac:dyDescent="0.3">
      <c r="A7572">
        <v>1218</v>
      </c>
      <c r="B7572">
        <v>18371</v>
      </c>
      <c r="C7572" t="s">
        <v>27</v>
      </c>
      <c r="D7572" s="3">
        <v>0.01</v>
      </c>
      <c r="E7572">
        <v>5.98</v>
      </c>
      <c r="F7572">
        <v>0.96</v>
      </c>
      <c r="G7572">
        <v>477</v>
      </c>
      <c r="H7572" t="s">
        <v>1486</v>
      </c>
      <c r="I7572" t="s">
        <v>29</v>
      </c>
      <c r="J7572" t="s">
        <v>114</v>
      </c>
      <c r="K7572" t="s">
        <v>31</v>
      </c>
      <c r="L7572" t="s">
        <v>42</v>
      </c>
      <c r="M7572" t="s">
        <v>43</v>
      </c>
      <c r="N7572" t="s">
        <v>1489</v>
      </c>
      <c r="O7572">
        <v>0.6</v>
      </c>
      <c r="P7572" t="s">
        <v>260</v>
      </c>
      <c r="Q7572" t="s">
        <v>1487</v>
      </c>
      <c r="R7572" t="s">
        <v>1488</v>
      </c>
      <c r="S7572">
        <v>39180</v>
      </c>
      <c r="T7572" s="1">
        <v>40865</v>
      </c>
      <c r="U7572" s="1">
        <v>40866</v>
      </c>
      <c r="V7572" s="3">
        <v>-115.95219999999999</v>
      </c>
      <c r="W7572">
        <v>28</v>
      </c>
      <c r="X7572" s="2">
        <v>176.53</v>
      </c>
      <c r="Y7572">
        <v>87743</v>
      </c>
      <c r="Z7572" t="s">
        <v>59</v>
      </c>
      <c r="AA7572">
        <v>2011</v>
      </c>
      <c r="AB7572" t="str">
        <f>IF(samplesuperstore_cleaned[[#This Row],[discount]]=0,"0%",IF(samplesuperstore_cleaned[[#This Row],[discount]]=0.02,"1-2%",IF(samplesuperstore_cleaned[[#This Row],[discount]]&lt;=0.04,"3-4%",IF(samplesuperstore_cleaned[[#This Row],[discount]]&lt;=0.06,"5-6%",IF(samplesuperstore_cleaned[[#This Row],[discount]]=0.08,"7-8%","9-10%")))))</f>
        <v>3-4%</v>
      </c>
    </row>
    <row r="7573" spans="1:28" x14ac:dyDescent="0.3">
      <c r="A7573">
        <v>5700</v>
      </c>
      <c r="B7573">
        <v>18427</v>
      </c>
      <c r="C7573" t="s">
        <v>78</v>
      </c>
      <c r="D7573" s="3">
        <v>0.06</v>
      </c>
      <c r="E7573">
        <v>115.99</v>
      </c>
      <c r="F7573">
        <v>4.2300000000000004</v>
      </c>
      <c r="G7573">
        <v>2099</v>
      </c>
      <c r="H7573" t="s">
        <v>3970</v>
      </c>
      <c r="I7573" t="s">
        <v>29</v>
      </c>
      <c r="J7573" t="s">
        <v>66</v>
      </c>
      <c r="K7573" t="s">
        <v>54</v>
      </c>
      <c r="L7573" t="s">
        <v>55</v>
      </c>
      <c r="M7573" t="s">
        <v>33</v>
      </c>
      <c r="N7573" t="s">
        <v>1423</v>
      </c>
      <c r="O7573">
        <v>0.56000000000000005</v>
      </c>
      <c r="P7573" t="s">
        <v>260</v>
      </c>
      <c r="Q7573" t="s">
        <v>2115</v>
      </c>
      <c r="R7573" t="s">
        <v>3971</v>
      </c>
      <c r="S7573">
        <v>29577</v>
      </c>
      <c r="T7573" s="1">
        <v>40558</v>
      </c>
      <c r="U7573" s="1">
        <v>40559</v>
      </c>
      <c r="V7573" s="3">
        <v>-115.96199999999999</v>
      </c>
      <c r="W7573">
        <v>11</v>
      </c>
      <c r="X7573" s="2">
        <v>1029.6300000000001</v>
      </c>
      <c r="Y7573">
        <v>87890</v>
      </c>
      <c r="Z7573" t="s">
        <v>132</v>
      </c>
      <c r="AA7573">
        <v>2011</v>
      </c>
      <c r="AB7573" t="str">
        <f>IF(samplesuperstore_cleaned[[#This Row],[discount]]=0,"0%",IF(samplesuperstore_cleaned[[#This Row],[discount]]=0.02,"1-2%",IF(samplesuperstore_cleaned[[#This Row],[discount]]&lt;=0.04,"3-4%",IF(samplesuperstore_cleaned[[#This Row],[discount]]&lt;=0.06,"5-6%",IF(samplesuperstore_cleaned[[#This Row],[discount]]=0.08,"7-8%","9-10%")))))</f>
        <v>5-6%</v>
      </c>
    </row>
    <row r="7574" spans="1:28" x14ac:dyDescent="0.3">
      <c r="A7574">
        <v>6661</v>
      </c>
      <c r="B7574">
        <v>22350</v>
      </c>
      <c r="C7574" t="s">
        <v>60</v>
      </c>
      <c r="D7574" s="3">
        <v>0.09</v>
      </c>
      <c r="E7574">
        <v>180.98</v>
      </c>
      <c r="F7574">
        <v>30</v>
      </c>
      <c r="G7574">
        <v>2450</v>
      </c>
      <c r="H7574" t="s">
        <v>4404</v>
      </c>
      <c r="I7574" t="s">
        <v>61</v>
      </c>
      <c r="J7574" t="s">
        <v>66</v>
      </c>
      <c r="K7574" t="s">
        <v>67</v>
      </c>
      <c r="L7574" t="s">
        <v>68</v>
      </c>
      <c r="M7574" t="s">
        <v>63</v>
      </c>
      <c r="N7574" t="s">
        <v>381</v>
      </c>
      <c r="O7574">
        <v>0.69</v>
      </c>
      <c r="P7574" t="s">
        <v>35</v>
      </c>
      <c r="Q7574" t="s">
        <v>3170</v>
      </c>
      <c r="R7574" t="s">
        <v>4267</v>
      </c>
      <c r="S7574">
        <v>53545</v>
      </c>
      <c r="T7574" s="1">
        <v>40954</v>
      </c>
      <c r="U7574" s="1">
        <v>40956</v>
      </c>
      <c r="V7574" s="3">
        <v>-116.02</v>
      </c>
      <c r="W7574">
        <v>6</v>
      </c>
      <c r="X7574" s="2">
        <v>996.33</v>
      </c>
      <c r="Y7574">
        <v>90325</v>
      </c>
      <c r="Z7574" t="s">
        <v>112</v>
      </c>
      <c r="AA7574">
        <v>2012</v>
      </c>
      <c r="AB7574" t="str">
        <f>IF(samplesuperstore_cleaned[[#This Row],[discount]]=0,"0%",IF(samplesuperstore_cleaned[[#This Row],[discount]]=0.02,"1-2%",IF(samplesuperstore_cleaned[[#This Row],[discount]]&lt;=0.04,"3-4%",IF(samplesuperstore_cleaned[[#This Row],[discount]]&lt;=0.06,"5-6%",IF(samplesuperstore_cleaned[[#This Row],[discount]]=0.08,"7-8%","9-10%")))))</f>
        <v>9-10%</v>
      </c>
    </row>
    <row r="7575" spans="1:28" x14ac:dyDescent="0.3">
      <c r="A7575">
        <v>3001</v>
      </c>
      <c r="B7575">
        <v>24891</v>
      </c>
      <c r="C7575" t="s">
        <v>27</v>
      </c>
      <c r="D7575" s="3">
        <v>0.05</v>
      </c>
      <c r="E7575">
        <v>5.78</v>
      </c>
      <c r="F7575">
        <v>7.64</v>
      </c>
      <c r="G7575">
        <v>1133</v>
      </c>
      <c r="H7575" t="s">
        <v>2646</v>
      </c>
      <c r="I7575" t="s">
        <v>41</v>
      </c>
      <c r="J7575" t="s">
        <v>30</v>
      </c>
      <c r="K7575" t="s">
        <v>31</v>
      </c>
      <c r="L7575" t="s">
        <v>49</v>
      </c>
      <c r="M7575" t="s">
        <v>33</v>
      </c>
      <c r="N7575" t="s">
        <v>755</v>
      </c>
      <c r="O7575">
        <v>0.36</v>
      </c>
      <c r="P7575" t="s">
        <v>35</v>
      </c>
      <c r="Q7575" t="s">
        <v>255</v>
      </c>
      <c r="R7575" t="s">
        <v>2647</v>
      </c>
      <c r="S7575">
        <v>75234</v>
      </c>
      <c r="T7575" s="1">
        <v>41362</v>
      </c>
      <c r="U7575" s="1">
        <v>41364</v>
      </c>
      <c r="V7575" s="3">
        <v>-116.05</v>
      </c>
      <c r="W7575">
        <v>7</v>
      </c>
      <c r="X7575" s="2">
        <v>42.82</v>
      </c>
      <c r="Y7575">
        <v>88113</v>
      </c>
      <c r="Z7575" t="s">
        <v>165</v>
      </c>
      <c r="AA7575">
        <v>2013</v>
      </c>
      <c r="AB7575" t="str">
        <f>IF(samplesuperstore_cleaned[[#This Row],[discount]]=0,"0%",IF(samplesuperstore_cleaned[[#This Row],[discount]]=0.02,"1-2%",IF(samplesuperstore_cleaned[[#This Row],[discount]]&lt;=0.04,"3-4%",IF(samplesuperstore_cleaned[[#This Row],[discount]]&lt;=0.06,"5-6%",IF(samplesuperstore_cleaned[[#This Row],[discount]]=0.08,"7-8%","9-10%")))))</f>
        <v>5-6%</v>
      </c>
    </row>
    <row r="7576" spans="1:28" x14ac:dyDescent="0.3">
      <c r="A7576">
        <v>2968</v>
      </c>
      <c r="B7576">
        <v>6891</v>
      </c>
      <c r="C7576" t="s">
        <v>27</v>
      </c>
      <c r="D7576" s="3">
        <v>0.05</v>
      </c>
      <c r="E7576">
        <v>5.78</v>
      </c>
      <c r="F7576">
        <v>7.64</v>
      </c>
      <c r="G7576">
        <v>1129</v>
      </c>
      <c r="H7576" t="s">
        <v>2639</v>
      </c>
      <c r="I7576" t="s">
        <v>41</v>
      </c>
      <c r="J7576" t="s">
        <v>30</v>
      </c>
      <c r="K7576" t="s">
        <v>31</v>
      </c>
      <c r="L7576" t="s">
        <v>49</v>
      </c>
      <c r="M7576" t="s">
        <v>33</v>
      </c>
      <c r="N7576" t="s">
        <v>755</v>
      </c>
      <c r="O7576">
        <v>0.36</v>
      </c>
      <c r="P7576" t="s">
        <v>84</v>
      </c>
      <c r="Q7576" t="s">
        <v>85</v>
      </c>
      <c r="R7576" t="s">
        <v>476</v>
      </c>
      <c r="S7576">
        <v>2118</v>
      </c>
      <c r="T7576" s="1">
        <v>40266</v>
      </c>
      <c r="U7576" s="1">
        <v>40268</v>
      </c>
      <c r="V7576" s="3">
        <v>-116.05</v>
      </c>
      <c r="W7576">
        <v>29</v>
      </c>
      <c r="X7576" s="2">
        <v>177.41</v>
      </c>
      <c r="Y7576">
        <v>49125</v>
      </c>
      <c r="Z7576" t="s">
        <v>165</v>
      </c>
      <c r="AA7576">
        <v>2010</v>
      </c>
      <c r="AB7576" t="str">
        <f>IF(samplesuperstore_cleaned[[#This Row],[discount]]=0,"0%",IF(samplesuperstore_cleaned[[#This Row],[discount]]=0.02,"1-2%",IF(samplesuperstore_cleaned[[#This Row],[discount]]&lt;=0.04,"3-4%",IF(samplesuperstore_cleaned[[#This Row],[discount]]&lt;=0.06,"5-6%",IF(samplesuperstore_cleaned[[#This Row],[discount]]=0.08,"7-8%","9-10%")))))</f>
        <v>5-6%</v>
      </c>
    </row>
    <row r="7577" spans="1:28" x14ac:dyDescent="0.3">
      <c r="A7577">
        <v>9024</v>
      </c>
      <c r="B7577">
        <v>24356</v>
      </c>
      <c r="C7577" t="s">
        <v>27</v>
      </c>
      <c r="D7577" s="3">
        <v>0.04</v>
      </c>
      <c r="E7577">
        <v>30.42</v>
      </c>
      <c r="F7577">
        <v>8.65</v>
      </c>
      <c r="G7577">
        <v>3262</v>
      </c>
      <c r="H7577" t="s">
        <v>5340</v>
      </c>
      <c r="I7577" t="s">
        <v>29</v>
      </c>
      <c r="J7577" t="s">
        <v>244</v>
      </c>
      <c r="K7577" t="s">
        <v>54</v>
      </c>
      <c r="L7577" t="s">
        <v>181</v>
      </c>
      <c r="M7577" t="s">
        <v>33</v>
      </c>
      <c r="N7577" t="s">
        <v>1298</v>
      </c>
      <c r="O7577">
        <v>0.74</v>
      </c>
      <c r="P7577" t="s">
        <v>84</v>
      </c>
      <c r="Q7577" t="s">
        <v>394</v>
      </c>
      <c r="R7577" t="s">
        <v>5341</v>
      </c>
      <c r="S7577">
        <v>45431</v>
      </c>
      <c r="T7577" s="1">
        <v>40942</v>
      </c>
      <c r="U7577" s="1">
        <v>40944</v>
      </c>
      <c r="V7577" s="3">
        <v>-116.18</v>
      </c>
      <c r="W7577">
        <v>1</v>
      </c>
      <c r="X7577" s="2">
        <v>32.54</v>
      </c>
      <c r="Y7577">
        <v>90298</v>
      </c>
      <c r="Z7577" t="s">
        <v>112</v>
      </c>
      <c r="AA7577">
        <v>2012</v>
      </c>
      <c r="AB7577" t="str">
        <f>IF(samplesuperstore_cleaned[[#This Row],[discount]]=0,"0%",IF(samplesuperstore_cleaned[[#This Row],[discount]]=0.02,"1-2%",IF(samplesuperstore_cleaned[[#This Row],[discount]]&lt;=0.04,"3-4%",IF(samplesuperstore_cleaned[[#This Row],[discount]]&lt;=0.06,"5-6%",IF(samplesuperstore_cleaned[[#This Row],[discount]]=0.08,"7-8%","9-10%")))))</f>
        <v>3-4%</v>
      </c>
    </row>
    <row r="7578" spans="1:28" x14ac:dyDescent="0.3">
      <c r="A7578">
        <v>9269</v>
      </c>
      <c r="B7578">
        <v>18628</v>
      </c>
      <c r="C7578" t="s">
        <v>57</v>
      </c>
      <c r="D7578" s="3">
        <v>7.0000000000000007E-2</v>
      </c>
      <c r="E7578">
        <v>5.34</v>
      </c>
      <c r="F7578">
        <v>5.63</v>
      </c>
      <c r="G7578">
        <v>3356</v>
      </c>
      <c r="H7578" t="s">
        <v>5446</v>
      </c>
      <c r="I7578" t="s">
        <v>29</v>
      </c>
      <c r="J7578" t="s">
        <v>30</v>
      </c>
      <c r="K7578" t="s">
        <v>31</v>
      </c>
      <c r="L7578" t="s">
        <v>138</v>
      </c>
      <c r="M7578" t="s">
        <v>33</v>
      </c>
      <c r="N7578" t="s">
        <v>1250</v>
      </c>
      <c r="O7578">
        <v>0.39</v>
      </c>
      <c r="P7578" t="s">
        <v>45</v>
      </c>
      <c r="Q7578" t="s">
        <v>2278</v>
      </c>
      <c r="R7578" t="s">
        <v>2279</v>
      </c>
      <c r="S7578">
        <v>83616</v>
      </c>
      <c r="T7578" s="1">
        <v>40302</v>
      </c>
      <c r="U7578" s="1">
        <v>40304</v>
      </c>
      <c r="V7578" s="3">
        <v>-116.3455</v>
      </c>
      <c r="W7578">
        <v>13</v>
      </c>
      <c r="X7578" s="2">
        <v>66.650000000000006</v>
      </c>
      <c r="Y7578">
        <v>88588</v>
      </c>
      <c r="Z7578" t="s">
        <v>38</v>
      </c>
      <c r="AA7578">
        <v>2010</v>
      </c>
      <c r="AB7578" t="str">
        <f>IF(samplesuperstore_cleaned[[#This Row],[discount]]=0,"0%",IF(samplesuperstore_cleaned[[#This Row],[discount]]=0.02,"1-2%",IF(samplesuperstore_cleaned[[#This Row],[discount]]&lt;=0.04,"3-4%",IF(samplesuperstore_cleaned[[#This Row],[discount]]&lt;=0.06,"5-6%",IF(samplesuperstore_cleaned[[#This Row],[discount]]=0.08,"7-8%","9-10%")))))</f>
        <v>9-10%</v>
      </c>
    </row>
    <row r="7579" spans="1:28" x14ac:dyDescent="0.3">
      <c r="A7579">
        <v>6588</v>
      </c>
      <c r="B7579">
        <v>20388</v>
      </c>
      <c r="C7579" t="s">
        <v>27</v>
      </c>
      <c r="D7579" s="3">
        <v>0.05</v>
      </c>
      <c r="E7579">
        <v>6.68</v>
      </c>
      <c r="F7579">
        <v>7.3</v>
      </c>
      <c r="G7579">
        <v>2423</v>
      </c>
      <c r="H7579" t="s">
        <v>4373</v>
      </c>
      <c r="I7579" t="s">
        <v>29</v>
      </c>
      <c r="J7579" t="s">
        <v>66</v>
      </c>
      <c r="K7579" t="s">
        <v>31</v>
      </c>
      <c r="L7579" t="s">
        <v>49</v>
      </c>
      <c r="M7579" t="s">
        <v>33</v>
      </c>
      <c r="N7579" t="s">
        <v>1750</v>
      </c>
      <c r="O7579">
        <v>0.37</v>
      </c>
      <c r="P7579" t="s">
        <v>35</v>
      </c>
      <c r="Q7579" t="s">
        <v>255</v>
      </c>
      <c r="R7579" t="s">
        <v>4374</v>
      </c>
      <c r="S7579">
        <v>76053</v>
      </c>
      <c r="T7579" s="1">
        <v>41049</v>
      </c>
      <c r="U7579" s="1">
        <v>41050</v>
      </c>
      <c r="V7579" s="3">
        <v>-116.37</v>
      </c>
      <c r="W7579">
        <v>15</v>
      </c>
      <c r="X7579" s="2">
        <v>104.81</v>
      </c>
      <c r="Y7579">
        <v>89058</v>
      </c>
      <c r="Z7579" t="s">
        <v>38</v>
      </c>
      <c r="AA7579">
        <v>2012</v>
      </c>
      <c r="AB7579" t="str">
        <f>IF(samplesuperstore_cleaned[[#This Row],[discount]]=0,"0%",IF(samplesuperstore_cleaned[[#This Row],[discount]]=0.02,"1-2%",IF(samplesuperstore_cleaned[[#This Row],[discount]]&lt;=0.04,"3-4%",IF(samplesuperstore_cleaned[[#This Row],[discount]]&lt;=0.06,"5-6%",IF(samplesuperstore_cleaned[[#This Row],[discount]]=0.08,"7-8%","9-10%")))))</f>
        <v>5-6%</v>
      </c>
    </row>
    <row r="7580" spans="1:28" x14ac:dyDescent="0.3">
      <c r="A7580">
        <v>4872</v>
      </c>
      <c r="B7580">
        <v>23390</v>
      </c>
      <c r="C7580" t="s">
        <v>78</v>
      </c>
      <c r="D7580" s="3">
        <v>0</v>
      </c>
      <c r="E7580">
        <v>10.97</v>
      </c>
      <c r="F7580">
        <v>6.5</v>
      </c>
      <c r="G7580">
        <v>1800</v>
      </c>
      <c r="H7580" t="s">
        <v>3601</v>
      </c>
      <c r="I7580" t="s">
        <v>29</v>
      </c>
      <c r="J7580" t="s">
        <v>30</v>
      </c>
      <c r="K7580" t="s">
        <v>54</v>
      </c>
      <c r="L7580" t="s">
        <v>181</v>
      </c>
      <c r="M7580" t="s">
        <v>33</v>
      </c>
      <c r="N7580" t="s">
        <v>483</v>
      </c>
      <c r="O7580">
        <v>0.64</v>
      </c>
      <c r="P7580" t="s">
        <v>35</v>
      </c>
      <c r="Q7580" t="s">
        <v>859</v>
      </c>
      <c r="R7580" t="s">
        <v>3602</v>
      </c>
      <c r="S7580">
        <v>52722</v>
      </c>
      <c r="T7580" s="1">
        <v>41552</v>
      </c>
      <c r="U7580" s="1">
        <v>41553</v>
      </c>
      <c r="V7580" s="3">
        <v>-116.45</v>
      </c>
      <c r="W7580">
        <v>16</v>
      </c>
      <c r="X7580" s="2">
        <v>178.87</v>
      </c>
      <c r="Y7580">
        <v>85848</v>
      </c>
      <c r="Z7580" t="s">
        <v>87</v>
      </c>
      <c r="AA7580">
        <v>2013</v>
      </c>
      <c r="AB7580" t="str">
        <f>IF(samplesuperstore_cleaned[[#This Row],[discount]]=0,"0%",IF(samplesuperstore_cleaned[[#This Row],[discount]]=0.02,"1-2%",IF(samplesuperstore_cleaned[[#This Row],[discount]]&lt;=0.04,"3-4%",IF(samplesuperstore_cleaned[[#This Row],[discount]]&lt;=0.06,"5-6%",IF(samplesuperstore_cleaned[[#This Row],[discount]]=0.08,"7-8%","9-10%")))))</f>
        <v>0%</v>
      </c>
    </row>
    <row r="7581" spans="1:28" x14ac:dyDescent="0.3">
      <c r="A7581">
        <v>1997</v>
      </c>
      <c r="B7581">
        <v>22001</v>
      </c>
      <c r="C7581" t="s">
        <v>27</v>
      </c>
      <c r="D7581" s="3">
        <v>0.09</v>
      </c>
      <c r="E7581">
        <v>500.97</v>
      </c>
      <c r="F7581">
        <v>69.3</v>
      </c>
      <c r="G7581">
        <v>750</v>
      </c>
      <c r="H7581" t="s">
        <v>2031</v>
      </c>
      <c r="I7581" t="s">
        <v>61</v>
      </c>
      <c r="J7581" t="s">
        <v>30</v>
      </c>
      <c r="K7581" t="s">
        <v>54</v>
      </c>
      <c r="L7581" t="s">
        <v>62</v>
      </c>
      <c r="M7581" t="s">
        <v>63</v>
      </c>
      <c r="N7581" t="s">
        <v>1691</v>
      </c>
      <c r="O7581">
        <v>0.37</v>
      </c>
      <c r="P7581" t="s">
        <v>260</v>
      </c>
      <c r="Q7581" t="s">
        <v>1554</v>
      </c>
      <c r="R7581" t="s">
        <v>1981</v>
      </c>
      <c r="S7581">
        <v>41042</v>
      </c>
      <c r="T7581" s="1">
        <v>40988</v>
      </c>
      <c r="U7581" s="1">
        <v>40991</v>
      </c>
      <c r="V7581" s="3">
        <v>-116.45200000000001</v>
      </c>
      <c r="W7581">
        <v>12</v>
      </c>
      <c r="X7581" s="2">
        <v>5872.43</v>
      </c>
      <c r="Y7581">
        <v>91202</v>
      </c>
      <c r="Z7581" t="s">
        <v>165</v>
      </c>
      <c r="AA7581">
        <v>2012</v>
      </c>
      <c r="AB7581" t="str">
        <f>IF(samplesuperstore_cleaned[[#This Row],[discount]]=0,"0%",IF(samplesuperstore_cleaned[[#This Row],[discount]]=0.02,"1-2%",IF(samplesuperstore_cleaned[[#This Row],[discount]]&lt;=0.04,"3-4%",IF(samplesuperstore_cleaned[[#This Row],[discount]]&lt;=0.06,"5-6%",IF(samplesuperstore_cleaned[[#This Row],[discount]]=0.08,"7-8%","9-10%")))))</f>
        <v>9-10%</v>
      </c>
    </row>
    <row r="7582" spans="1:28" x14ac:dyDescent="0.3">
      <c r="A7582">
        <v>1001</v>
      </c>
      <c r="B7582">
        <v>26258</v>
      </c>
      <c r="C7582" t="s">
        <v>27</v>
      </c>
      <c r="D7582" s="3">
        <v>0.06</v>
      </c>
      <c r="E7582">
        <v>4.1399999999999997</v>
      </c>
      <c r="F7582">
        <v>6.6</v>
      </c>
      <c r="G7582">
        <v>382</v>
      </c>
      <c r="H7582" t="s">
        <v>1245</v>
      </c>
      <c r="I7582" t="s">
        <v>29</v>
      </c>
      <c r="J7582" t="s">
        <v>30</v>
      </c>
      <c r="K7582" t="s">
        <v>67</v>
      </c>
      <c r="L7582" t="s">
        <v>104</v>
      </c>
      <c r="M7582" t="s">
        <v>33</v>
      </c>
      <c r="N7582" t="s">
        <v>194</v>
      </c>
      <c r="O7582">
        <v>0.49</v>
      </c>
      <c r="P7582" t="s">
        <v>35</v>
      </c>
      <c r="Q7582" t="s">
        <v>36</v>
      </c>
      <c r="R7582" t="s">
        <v>1247</v>
      </c>
      <c r="S7582">
        <v>60440</v>
      </c>
      <c r="T7582" s="1">
        <v>40936</v>
      </c>
      <c r="U7582" s="1">
        <v>40938</v>
      </c>
      <c r="V7582" s="3">
        <v>-116.47320000000001</v>
      </c>
      <c r="W7582">
        <v>7</v>
      </c>
      <c r="X7582" s="2">
        <v>30.65</v>
      </c>
      <c r="Y7582">
        <v>88934</v>
      </c>
      <c r="Z7582" t="s">
        <v>132</v>
      </c>
      <c r="AA7582">
        <v>2012</v>
      </c>
      <c r="AB7582" t="str">
        <f>IF(samplesuperstore_cleaned[[#This Row],[discount]]=0,"0%",IF(samplesuperstore_cleaned[[#This Row],[discount]]=0.02,"1-2%",IF(samplesuperstore_cleaned[[#This Row],[discount]]&lt;=0.04,"3-4%",IF(samplesuperstore_cleaned[[#This Row],[discount]]&lt;=0.06,"5-6%",IF(samplesuperstore_cleaned[[#This Row],[discount]]=0.08,"7-8%","9-10%")))))</f>
        <v>5-6%</v>
      </c>
    </row>
    <row r="7583" spans="1:28" x14ac:dyDescent="0.3">
      <c r="A7583">
        <v>5492</v>
      </c>
      <c r="B7583">
        <v>24967</v>
      </c>
      <c r="C7583" t="s">
        <v>27</v>
      </c>
      <c r="D7583" s="3">
        <v>7.0000000000000007E-2</v>
      </c>
      <c r="E7583">
        <v>6.48</v>
      </c>
      <c r="F7583">
        <v>8.19</v>
      </c>
      <c r="G7583">
        <v>2025</v>
      </c>
      <c r="H7583" t="s">
        <v>3881</v>
      </c>
      <c r="I7583" t="s">
        <v>41</v>
      </c>
      <c r="J7583" t="s">
        <v>114</v>
      </c>
      <c r="K7583" t="s">
        <v>31</v>
      </c>
      <c r="L7583" t="s">
        <v>49</v>
      </c>
      <c r="M7583" t="s">
        <v>33</v>
      </c>
      <c r="N7583" t="s">
        <v>1229</v>
      </c>
      <c r="O7583">
        <v>0.37</v>
      </c>
      <c r="P7583" t="s">
        <v>84</v>
      </c>
      <c r="Q7583" t="s">
        <v>394</v>
      </c>
      <c r="R7583" t="s">
        <v>3882</v>
      </c>
      <c r="S7583">
        <v>44017</v>
      </c>
      <c r="T7583" s="1">
        <v>40976</v>
      </c>
      <c r="U7583" s="1">
        <v>40977</v>
      </c>
      <c r="V7583" s="3">
        <v>-116.56</v>
      </c>
      <c r="W7583">
        <v>7</v>
      </c>
      <c r="X7583" s="2">
        <v>46.22</v>
      </c>
      <c r="Y7583">
        <v>87130</v>
      </c>
      <c r="Z7583" t="s">
        <v>165</v>
      </c>
      <c r="AA7583">
        <v>2012</v>
      </c>
      <c r="AB7583" t="str">
        <f>IF(samplesuperstore_cleaned[[#This Row],[discount]]=0,"0%",IF(samplesuperstore_cleaned[[#This Row],[discount]]=0.02,"1-2%",IF(samplesuperstore_cleaned[[#This Row],[discount]]&lt;=0.04,"3-4%",IF(samplesuperstore_cleaned[[#This Row],[discount]]&lt;=0.06,"5-6%",IF(samplesuperstore_cleaned[[#This Row],[discount]]=0.08,"7-8%","9-10%")))))</f>
        <v>9-10%</v>
      </c>
    </row>
    <row r="7584" spans="1:28" x14ac:dyDescent="0.3">
      <c r="A7584">
        <v>2526</v>
      </c>
      <c r="B7584">
        <v>20536</v>
      </c>
      <c r="C7584" t="s">
        <v>60</v>
      </c>
      <c r="D7584" s="3">
        <v>0.03</v>
      </c>
      <c r="E7584">
        <v>284.98</v>
      </c>
      <c r="F7584">
        <v>69.55</v>
      </c>
      <c r="G7584">
        <v>972</v>
      </c>
      <c r="H7584" t="s">
        <v>2397</v>
      </c>
      <c r="I7584" t="s">
        <v>61</v>
      </c>
      <c r="J7584" t="s">
        <v>30</v>
      </c>
      <c r="K7584" t="s">
        <v>67</v>
      </c>
      <c r="L7584" t="s">
        <v>68</v>
      </c>
      <c r="M7584" t="s">
        <v>63</v>
      </c>
      <c r="N7584" t="s">
        <v>1197</v>
      </c>
      <c r="O7584">
        <v>0.6</v>
      </c>
      <c r="P7584" t="s">
        <v>45</v>
      </c>
      <c r="Q7584" t="s">
        <v>70</v>
      </c>
      <c r="R7584" t="s">
        <v>2398</v>
      </c>
      <c r="S7584">
        <v>92503</v>
      </c>
      <c r="T7584" s="1">
        <v>40419</v>
      </c>
      <c r="U7584" s="1">
        <v>40426</v>
      </c>
      <c r="V7584" s="3">
        <v>-116.584</v>
      </c>
      <c r="W7584">
        <v>2</v>
      </c>
      <c r="X7584" s="2">
        <v>619.38</v>
      </c>
      <c r="Y7584">
        <v>87259</v>
      </c>
      <c r="Z7584" t="s">
        <v>107</v>
      </c>
      <c r="AA7584">
        <v>2010</v>
      </c>
      <c r="AB7584" t="str">
        <f>IF(samplesuperstore_cleaned[[#This Row],[discount]]=0,"0%",IF(samplesuperstore_cleaned[[#This Row],[discount]]=0.02,"1-2%",IF(samplesuperstore_cleaned[[#This Row],[discount]]&lt;=0.04,"3-4%",IF(samplesuperstore_cleaned[[#This Row],[discount]]&lt;=0.06,"5-6%",IF(samplesuperstore_cleaned[[#This Row],[discount]]=0.08,"7-8%","9-10%")))))</f>
        <v>3-4%</v>
      </c>
    </row>
    <row r="7585" spans="1:28" x14ac:dyDescent="0.3">
      <c r="A7585">
        <v>1662</v>
      </c>
      <c r="B7585">
        <v>25727</v>
      </c>
      <c r="C7585" t="s">
        <v>27</v>
      </c>
      <c r="D7585" s="3">
        <v>0.08</v>
      </c>
      <c r="E7585">
        <v>9.3800000000000008</v>
      </c>
      <c r="F7585">
        <v>7.28</v>
      </c>
      <c r="G7585">
        <v>633</v>
      </c>
      <c r="H7585" t="s">
        <v>1811</v>
      </c>
      <c r="I7585" t="s">
        <v>29</v>
      </c>
      <c r="J7585" t="s">
        <v>114</v>
      </c>
      <c r="K7585" t="s">
        <v>31</v>
      </c>
      <c r="L7585" t="s">
        <v>158</v>
      </c>
      <c r="M7585" t="s">
        <v>33</v>
      </c>
      <c r="N7585" t="s">
        <v>1812</v>
      </c>
      <c r="O7585">
        <v>0.56999999999999995</v>
      </c>
      <c r="P7585" t="s">
        <v>84</v>
      </c>
      <c r="Q7585" t="s">
        <v>1057</v>
      </c>
      <c r="R7585" t="s">
        <v>1813</v>
      </c>
      <c r="S7585">
        <v>20602</v>
      </c>
      <c r="T7585" s="1">
        <v>40991</v>
      </c>
      <c r="U7585" s="1">
        <v>40992</v>
      </c>
      <c r="V7585" s="3">
        <v>-116.66</v>
      </c>
      <c r="W7585">
        <v>9</v>
      </c>
      <c r="X7585" s="2">
        <v>85.22</v>
      </c>
      <c r="Y7585">
        <v>91403</v>
      </c>
      <c r="Z7585" t="s">
        <v>165</v>
      </c>
      <c r="AA7585">
        <v>2012</v>
      </c>
      <c r="AB7585" t="str">
        <f>IF(samplesuperstore_cleaned[[#This Row],[discount]]=0,"0%",IF(samplesuperstore_cleaned[[#This Row],[discount]]=0.02,"1-2%",IF(samplesuperstore_cleaned[[#This Row],[discount]]&lt;=0.04,"3-4%",IF(samplesuperstore_cleaned[[#This Row],[discount]]&lt;=0.06,"5-6%",IF(samplesuperstore_cleaned[[#This Row],[discount]]=0.08,"7-8%","9-10%")))))</f>
        <v>7-8%</v>
      </c>
    </row>
    <row r="7586" spans="1:28" x14ac:dyDescent="0.3">
      <c r="A7586">
        <v>9401</v>
      </c>
      <c r="B7586">
        <v>19842</v>
      </c>
      <c r="C7586" t="s">
        <v>39</v>
      </c>
      <c r="D7586" s="3">
        <v>0.01</v>
      </c>
      <c r="E7586">
        <v>10.9</v>
      </c>
      <c r="F7586">
        <v>7.46</v>
      </c>
      <c r="G7586">
        <v>3397</v>
      </c>
      <c r="H7586" t="s">
        <v>5491</v>
      </c>
      <c r="I7586" t="s">
        <v>29</v>
      </c>
      <c r="J7586" t="s">
        <v>114</v>
      </c>
      <c r="K7586" t="s">
        <v>31</v>
      </c>
      <c r="L7586" t="s">
        <v>158</v>
      </c>
      <c r="M7586" t="s">
        <v>33</v>
      </c>
      <c r="N7586" t="s">
        <v>654</v>
      </c>
      <c r="O7586">
        <v>0.59</v>
      </c>
      <c r="P7586" t="s">
        <v>35</v>
      </c>
      <c r="Q7586" t="s">
        <v>36</v>
      </c>
      <c r="R7586" t="s">
        <v>2841</v>
      </c>
      <c r="S7586">
        <v>61832</v>
      </c>
      <c r="T7586" s="1">
        <v>40432</v>
      </c>
      <c r="U7586" s="1">
        <v>40433</v>
      </c>
      <c r="V7586" s="3">
        <v>-116.76</v>
      </c>
      <c r="W7586">
        <v>18</v>
      </c>
      <c r="X7586" s="2">
        <v>207.31</v>
      </c>
      <c r="Y7586">
        <v>87536</v>
      </c>
      <c r="Z7586" t="s">
        <v>173</v>
      </c>
      <c r="AA7586">
        <v>2010</v>
      </c>
      <c r="AB7586" t="str">
        <f>IF(samplesuperstore_cleaned[[#This Row],[discount]]=0,"0%",IF(samplesuperstore_cleaned[[#This Row],[discount]]=0.02,"1-2%",IF(samplesuperstore_cleaned[[#This Row],[discount]]&lt;=0.04,"3-4%",IF(samplesuperstore_cleaned[[#This Row],[discount]]&lt;=0.06,"5-6%",IF(samplesuperstore_cleaned[[#This Row],[discount]]=0.08,"7-8%","9-10%")))))</f>
        <v>3-4%</v>
      </c>
    </row>
    <row r="7587" spans="1:28" x14ac:dyDescent="0.3">
      <c r="A7587">
        <v>5805</v>
      </c>
      <c r="B7587">
        <v>24675</v>
      </c>
      <c r="C7587" t="s">
        <v>39</v>
      </c>
      <c r="D7587" s="3">
        <v>0.03</v>
      </c>
      <c r="E7587">
        <v>4.9800000000000004</v>
      </c>
      <c r="F7587">
        <v>6.07</v>
      </c>
      <c r="G7587">
        <v>2124</v>
      </c>
      <c r="H7587" t="s">
        <v>4009</v>
      </c>
      <c r="I7587" t="s">
        <v>29</v>
      </c>
      <c r="J7587" t="s">
        <v>244</v>
      </c>
      <c r="K7587" t="s">
        <v>31</v>
      </c>
      <c r="L7587" t="s">
        <v>49</v>
      </c>
      <c r="M7587" t="s">
        <v>33</v>
      </c>
      <c r="N7587" t="s">
        <v>432</v>
      </c>
      <c r="O7587">
        <v>0.36</v>
      </c>
      <c r="P7587" t="s">
        <v>260</v>
      </c>
      <c r="Q7587" t="s">
        <v>2073</v>
      </c>
      <c r="R7587" t="s">
        <v>4010</v>
      </c>
      <c r="S7587">
        <v>72301</v>
      </c>
      <c r="T7587" s="1">
        <v>41456</v>
      </c>
      <c r="U7587" s="1">
        <v>41456</v>
      </c>
      <c r="V7587" s="3">
        <v>-116.78800000000001</v>
      </c>
      <c r="W7587">
        <v>3</v>
      </c>
      <c r="X7587" s="2">
        <v>17.53</v>
      </c>
      <c r="Y7587">
        <v>89677</v>
      </c>
      <c r="Z7587" t="s">
        <v>48</v>
      </c>
      <c r="AA7587">
        <v>2013</v>
      </c>
      <c r="AB7587" t="str">
        <f>IF(samplesuperstore_cleaned[[#This Row],[discount]]=0,"0%",IF(samplesuperstore_cleaned[[#This Row],[discount]]=0.02,"1-2%",IF(samplesuperstore_cleaned[[#This Row],[discount]]&lt;=0.04,"3-4%",IF(samplesuperstore_cleaned[[#This Row],[discount]]&lt;=0.06,"5-6%",IF(samplesuperstore_cleaned[[#This Row],[discount]]=0.08,"7-8%","9-10%")))))</f>
        <v>3-4%</v>
      </c>
    </row>
    <row r="7588" spans="1:28" x14ac:dyDescent="0.3">
      <c r="A7588">
        <v>1367</v>
      </c>
      <c r="B7588">
        <v>23115</v>
      </c>
      <c r="C7588" t="s">
        <v>27</v>
      </c>
      <c r="D7588" s="3">
        <v>0.02</v>
      </c>
      <c r="E7588">
        <v>20.239999999999998</v>
      </c>
      <c r="F7588">
        <v>6.67</v>
      </c>
      <c r="G7588">
        <v>535</v>
      </c>
      <c r="H7588" t="s">
        <v>1605</v>
      </c>
      <c r="I7588" t="s">
        <v>29</v>
      </c>
      <c r="J7588" t="s">
        <v>30</v>
      </c>
      <c r="K7588" t="s">
        <v>67</v>
      </c>
      <c r="L7588" t="s">
        <v>104</v>
      </c>
      <c r="M7588" t="s">
        <v>52</v>
      </c>
      <c r="N7588" t="s">
        <v>1019</v>
      </c>
      <c r="O7588">
        <v>0.49</v>
      </c>
      <c r="P7588" t="s">
        <v>260</v>
      </c>
      <c r="Q7588" t="s">
        <v>261</v>
      </c>
      <c r="R7588" t="s">
        <v>1515</v>
      </c>
      <c r="S7588">
        <v>22025</v>
      </c>
      <c r="T7588" s="1">
        <v>40791</v>
      </c>
      <c r="U7588" s="1">
        <v>40793</v>
      </c>
      <c r="V7588" s="3">
        <v>-116.97</v>
      </c>
      <c r="W7588">
        <v>20</v>
      </c>
      <c r="X7588" s="2">
        <v>431.54</v>
      </c>
      <c r="Y7588">
        <v>88513</v>
      </c>
      <c r="Z7588" t="s">
        <v>173</v>
      </c>
      <c r="AA7588">
        <v>2011</v>
      </c>
      <c r="AB7588" t="str">
        <f>IF(samplesuperstore_cleaned[[#This Row],[discount]]=0,"0%",IF(samplesuperstore_cleaned[[#This Row],[discount]]=0.02,"1-2%",IF(samplesuperstore_cleaned[[#This Row],[discount]]&lt;=0.04,"3-4%",IF(samplesuperstore_cleaned[[#This Row],[discount]]&lt;=0.06,"5-6%",IF(samplesuperstore_cleaned[[#This Row],[discount]]=0.08,"7-8%","9-10%")))))</f>
        <v>1-2%</v>
      </c>
    </row>
    <row r="7589" spans="1:28" x14ac:dyDescent="0.3">
      <c r="A7589">
        <v>37</v>
      </c>
      <c r="B7589">
        <v>21764</v>
      </c>
      <c r="C7589" t="s">
        <v>78</v>
      </c>
      <c r="D7589" s="3">
        <v>7.0000000000000007E-2</v>
      </c>
      <c r="E7589">
        <v>8.0399999999999991</v>
      </c>
      <c r="F7589">
        <v>8.94</v>
      </c>
      <c r="G7589">
        <v>18</v>
      </c>
      <c r="H7589" t="s">
        <v>145</v>
      </c>
      <c r="I7589" t="s">
        <v>41</v>
      </c>
      <c r="J7589" t="s">
        <v>114</v>
      </c>
      <c r="K7589" t="s">
        <v>31</v>
      </c>
      <c r="L7589" t="s">
        <v>138</v>
      </c>
      <c r="M7589" t="s">
        <v>33</v>
      </c>
      <c r="N7589" t="s">
        <v>149</v>
      </c>
      <c r="O7589">
        <v>0.4</v>
      </c>
      <c r="P7589" t="s">
        <v>45</v>
      </c>
      <c r="Q7589" t="s">
        <v>142</v>
      </c>
      <c r="R7589" t="s">
        <v>147</v>
      </c>
      <c r="S7589">
        <v>59601</v>
      </c>
      <c r="T7589" s="1">
        <v>41044</v>
      </c>
      <c r="U7589" s="1">
        <v>41044</v>
      </c>
      <c r="V7589" s="3">
        <v>-117.1045</v>
      </c>
      <c r="W7589">
        <v>9</v>
      </c>
      <c r="X7589" s="2">
        <v>75.849999999999994</v>
      </c>
      <c r="Y7589">
        <v>90035</v>
      </c>
      <c r="Z7589" t="s">
        <v>38</v>
      </c>
      <c r="AA7589">
        <v>2012</v>
      </c>
      <c r="AB7589" t="str">
        <f>IF(samplesuperstore_cleaned[[#This Row],[discount]]=0,"0%",IF(samplesuperstore_cleaned[[#This Row],[discount]]=0.02,"1-2%",IF(samplesuperstore_cleaned[[#This Row],[discount]]&lt;=0.04,"3-4%",IF(samplesuperstore_cleaned[[#This Row],[discount]]&lt;=0.06,"5-6%",IF(samplesuperstore_cleaned[[#This Row],[discount]]=0.08,"7-8%","9-10%")))))</f>
        <v>9-10%</v>
      </c>
    </row>
    <row r="7590" spans="1:28" x14ac:dyDescent="0.3">
      <c r="A7590">
        <v>52</v>
      </c>
      <c r="B7590">
        <v>3764</v>
      </c>
      <c r="C7590" t="s">
        <v>78</v>
      </c>
      <c r="D7590" s="3">
        <v>7.0000000000000007E-2</v>
      </c>
      <c r="E7590">
        <v>8.0399999999999991</v>
      </c>
      <c r="F7590">
        <v>8.94</v>
      </c>
      <c r="G7590">
        <v>21</v>
      </c>
      <c r="H7590" t="s">
        <v>166</v>
      </c>
      <c r="I7590" t="s">
        <v>41</v>
      </c>
      <c r="J7590" t="s">
        <v>114</v>
      </c>
      <c r="K7590" t="s">
        <v>31</v>
      </c>
      <c r="L7590" t="s">
        <v>138</v>
      </c>
      <c r="M7590" t="s">
        <v>33</v>
      </c>
      <c r="N7590" t="s">
        <v>149</v>
      </c>
      <c r="O7590">
        <v>0.4</v>
      </c>
      <c r="P7590" t="s">
        <v>84</v>
      </c>
      <c r="Q7590" t="s">
        <v>125</v>
      </c>
      <c r="R7590" t="s">
        <v>167</v>
      </c>
      <c r="S7590">
        <v>10012</v>
      </c>
      <c r="T7590" s="1">
        <v>41044</v>
      </c>
      <c r="U7590" s="1">
        <v>41044</v>
      </c>
      <c r="V7590" s="3">
        <v>-117.1045</v>
      </c>
      <c r="W7590">
        <v>36</v>
      </c>
      <c r="X7590" s="2">
        <v>303.39999999999998</v>
      </c>
      <c r="Y7590">
        <v>26887</v>
      </c>
      <c r="Z7590" t="s">
        <v>38</v>
      </c>
      <c r="AA7590">
        <v>2012</v>
      </c>
      <c r="AB7590" t="str">
        <f>IF(samplesuperstore_cleaned[[#This Row],[discount]]=0,"0%",IF(samplesuperstore_cleaned[[#This Row],[discount]]=0.02,"1-2%",IF(samplesuperstore_cleaned[[#This Row],[discount]]&lt;=0.04,"3-4%",IF(samplesuperstore_cleaned[[#This Row],[discount]]&lt;=0.06,"5-6%",IF(samplesuperstore_cleaned[[#This Row],[discount]]=0.08,"7-8%","9-10%")))))</f>
        <v>9-10%</v>
      </c>
    </row>
    <row r="7591" spans="1:28" x14ac:dyDescent="0.3">
      <c r="A7591">
        <v>5797</v>
      </c>
      <c r="B7591">
        <v>22074</v>
      </c>
      <c r="C7591" t="s">
        <v>78</v>
      </c>
      <c r="D7591" s="3">
        <v>0.08</v>
      </c>
      <c r="E7591">
        <v>400.97</v>
      </c>
      <c r="F7591">
        <v>14.7</v>
      </c>
      <c r="G7591">
        <v>2122</v>
      </c>
      <c r="H7591" t="s">
        <v>4004</v>
      </c>
      <c r="I7591" t="s">
        <v>61</v>
      </c>
      <c r="J7591" t="s">
        <v>30</v>
      </c>
      <c r="K7591" t="s">
        <v>54</v>
      </c>
      <c r="L7591" t="s">
        <v>62</v>
      </c>
      <c r="M7591" t="s">
        <v>63</v>
      </c>
      <c r="N7591" t="s">
        <v>4006</v>
      </c>
      <c r="O7591">
        <v>0.59</v>
      </c>
      <c r="P7591" t="s">
        <v>260</v>
      </c>
      <c r="Q7591" t="s">
        <v>2073</v>
      </c>
      <c r="R7591" t="s">
        <v>4005</v>
      </c>
      <c r="S7591">
        <v>72116</v>
      </c>
      <c r="T7591" s="1">
        <v>40944</v>
      </c>
      <c r="U7591" s="1">
        <v>40946</v>
      </c>
      <c r="V7591" s="3">
        <v>-117.124</v>
      </c>
      <c r="W7591">
        <v>12</v>
      </c>
      <c r="X7591" s="2">
        <v>4780.84</v>
      </c>
      <c r="Y7591">
        <v>89670</v>
      </c>
      <c r="Z7591" t="s">
        <v>112</v>
      </c>
      <c r="AA7591">
        <v>2012</v>
      </c>
      <c r="AB7591" t="str">
        <f>IF(samplesuperstore_cleaned[[#This Row],[discount]]=0,"0%",IF(samplesuperstore_cleaned[[#This Row],[discount]]=0.02,"1-2%",IF(samplesuperstore_cleaned[[#This Row],[discount]]&lt;=0.04,"3-4%",IF(samplesuperstore_cleaned[[#This Row],[discount]]&lt;=0.06,"5-6%",IF(samplesuperstore_cleaned[[#This Row],[discount]]=0.08,"7-8%","9-10%")))))</f>
        <v>7-8%</v>
      </c>
    </row>
    <row r="7592" spans="1:28" x14ac:dyDescent="0.3">
      <c r="A7592">
        <v>8639</v>
      </c>
      <c r="B7592">
        <v>19199</v>
      </c>
      <c r="C7592" t="s">
        <v>57</v>
      </c>
      <c r="D7592" s="3">
        <v>7.0000000000000007E-2</v>
      </c>
      <c r="E7592">
        <v>123.38</v>
      </c>
      <c r="F7592">
        <v>24.49</v>
      </c>
      <c r="G7592">
        <v>3128</v>
      </c>
      <c r="H7592" t="s">
        <v>5192</v>
      </c>
      <c r="I7592" t="s">
        <v>29</v>
      </c>
      <c r="J7592" t="s">
        <v>114</v>
      </c>
      <c r="K7592" t="s">
        <v>31</v>
      </c>
      <c r="L7592" t="s">
        <v>75</v>
      </c>
      <c r="M7592" t="s">
        <v>159</v>
      </c>
      <c r="N7592" t="s">
        <v>3897</v>
      </c>
      <c r="O7592">
        <v>0.46</v>
      </c>
      <c r="P7592" t="s">
        <v>260</v>
      </c>
      <c r="Q7592" t="s">
        <v>430</v>
      </c>
      <c r="R7592" t="s">
        <v>5193</v>
      </c>
      <c r="S7592">
        <v>71109</v>
      </c>
      <c r="T7592" s="1">
        <v>40939</v>
      </c>
      <c r="U7592" s="1">
        <v>40941</v>
      </c>
      <c r="V7592" s="3">
        <v>-117.25</v>
      </c>
      <c r="W7592">
        <v>4</v>
      </c>
      <c r="X7592" s="2">
        <v>497.63</v>
      </c>
      <c r="Y7592">
        <v>89812</v>
      </c>
      <c r="Z7592" t="s">
        <v>132</v>
      </c>
      <c r="AA7592">
        <v>2012</v>
      </c>
      <c r="AB7592" t="str">
        <f>IF(samplesuperstore_cleaned[[#This Row],[discount]]=0,"0%",IF(samplesuperstore_cleaned[[#This Row],[discount]]=0.02,"1-2%",IF(samplesuperstore_cleaned[[#This Row],[discount]]&lt;=0.04,"3-4%",IF(samplesuperstore_cleaned[[#This Row],[discount]]&lt;=0.06,"5-6%",IF(samplesuperstore_cleaned[[#This Row],[discount]]=0.08,"7-8%","9-10%")))))</f>
        <v>9-10%</v>
      </c>
    </row>
    <row r="7593" spans="1:28" x14ac:dyDescent="0.3">
      <c r="A7593">
        <v>9391</v>
      </c>
      <c r="B7593">
        <v>22578</v>
      </c>
      <c r="C7593" t="s">
        <v>27</v>
      </c>
      <c r="D7593" s="3">
        <v>0.04</v>
      </c>
      <c r="E7593">
        <v>6.84</v>
      </c>
      <c r="F7593">
        <v>8.3699999999999992</v>
      </c>
      <c r="G7593">
        <v>3394</v>
      </c>
      <c r="H7593" t="s">
        <v>5488</v>
      </c>
      <c r="I7593" t="s">
        <v>29</v>
      </c>
      <c r="J7593" t="s">
        <v>244</v>
      </c>
      <c r="K7593" t="s">
        <v>31</v>
      </c>
      <c r="L7593" t="s">
        <v>51</v>
      </c>
      <c r="M7593" t="s">
        <v>52</v>
      </c>
      <c r="N7593" t="s">
        <v>1820</v>
      </c>
      <c r="O7593">
        <v>0.57999999999999996</v>
      </c>
      <c r="P7593" t="s">
        <v>45</v>
      </c>
      <c r="Q7593" t="s">
        <v>46</v>
      </c>
      <c r="R7593" t="s">
        <v>246</v>
      </c>
      <c r="S7593">
        <v>98373</v>
      </c>
      <c r="T7593" s="1">
        <v>41505</v>
      </c>
      <c r="U7593" s="1">
        <v>41506</v>
      </c>
      <c r="V7593" s="3">
        <v>-117.25296000000003</v>
      </c>
      <c r="W7593">
        <v>24</v>
      </c>
      <c r="X7593" s="2">
        <v>161.87</v>
      </c>
      <c r="Y7593">
        <v>87913</v>
      </c>
      <c r="Z7593" t="s">
        <v>107</v>
      </c>
      <c r="AA7593">
        <v>2013</v>
      </c>
      <c r="AB7593" t="str">
        <f>IF(samplesuperstore_cleaned[[#This Row],[discount]]=0,"0%",IF(samplesuperstore_cleaned[[#This Row],[discount]]=0.02,"1-2%",IF(samplesuperstore_cleaned[[#This Row],[discount]]&lt;=0.04,"3-4%",IF(samplesuperstore_cleaned[[#This Row],[discount]]&lt;=0.06,"5-6%",IF(samplesuperstore_cleaned[[#This Row],[discount]]=0.08,"7-8%","9-10%")))))</f>
        <v>3-4%</v>
      </c>
    </row>
    <row r="7594" spans="1:28" x14ac:dyDescent="0.3">
      <c r="A7594">
        <v>6314</v>
      </c>
      <c r="B7594">
        <v>25861</v>
      </c>
      <c r="C7594" t="s">
        <v>57</v>
      </c>
      <c r="D7594" s="3">
        <v>0.01</v>
      </c>
      <c r="E7594">
        <v>3.81</v>
      </c>
      <c r="F7594">
        <v>5.44</v>
      </c>
      <c r="G7594">
        <v>2330</v>
      </c>
      <c r="H7594" t="s">
        <v>4260</v>
      </c>
      <c r="I7594" t="s">
        <v>29</v>
      </c>
      <c r="J7594" t="s">
        <v>66</v>
      </c>
      <c r="K7594" t="s">
        <v>31</v>
      </c>
      <c r="L7594" t="s">
        <v>138</v>
      </c>
      <c r="M7594" t="s">
        <v>33</v>
      </c>
      <c r="N7594" t="s">
        <v>1633</v>
      </c>
      <c r="O7594">
        <v>0.36</v>
      </c>
      <c r="P7594" t="s">
        <v>35</v>
      </c>
      <c r="Q7594" t="s">
        <v>859</v>
      </c>
      <c r="R7594" t="s">
        <v>3143</v>
      </c>
      <c r="S7594">
        <v>52302</v>
      </c>
      <c r="T7594" s="1">
        <v>41572</v>
      </c>
      <c r="U7594" s="1">
        <v>41574</v>
      </c>
      <c r="V7594" s="3">
        <v>-117.2655</v>
      </c>
      <c r="W7594">
        <v>18</v>
      </c>
      <c r="X7594" s="2">
        <v>74.09</v>
      </c>
      <c r="Y7594">
        <v>90972</v>
      </c>
      <c r="Z7594" t="s">
        <v>87</v>
      </c>
      <c r="AA7594">
        <v>2013</v>
      </c>
      <c r="AB7594" t="str">
        <f>IF(samplesuperstore_cleaned[[#This Row],[discount]]=0,"0%",IF(samplesuperstore_cleaned[[#This Row],[discount]]=0.02,"1-2%",IF(samplesuperstore_cleaned[[#This Row],[discount]]&lt;=0.04,"3-4%",IF(samplesuperstore_cleaned[[#This Row],[discount]]&lt;=0.06,"5-6%",IF(samplesuperstore_cleaned[[#This Row],[discount]]=0.08,"7-8%","9-10%")))))</f>
        <v>3-4%</v>
      </c>
    </row>
    <row r="7595" spans="1:28" x14ac:dyDescent="0.3">
      <c r="A7595">
        <v>8599</v>
      </c>
      <c r="B7595">
        <v>18501</v>
      </c>
      <c r="C7595" t="s">
        <v>78</v>
      </c>
      <c r="D7595" s="3">
        <v>0.1</v>
      </c>
      <c r="E7595">
        <v>55.99</v>
      </c>
      <c r="F7595">
        <v>1.25</v>
      </c>
      <c r="G7595">
        <v>3116</v>
      </c>
      <c r="H7595" t="s">
        <v>5179</v>
      </c>
      <c r="I7595" t="s">
        <v>29</v>
      </c>
      <c r="J7595" t="s">
        <v>66</v>
      </c>
      <c r="K7595" t="s">
        <v>54</v>
      </c>
      <c r="L7595" t="s">
        <v>55</v>
      </c>
      <c r="M7595" t="s">
        <v>52</v>
      </c>
      <c r="N7595" t="s">
        <v>3241</v>
      </c>
      <c r="O7595">
        <v>0.35</v>
      </c>
      <c r="P7595" t="s">
        <v>260</v>
      </c>
      <c r="Q7595" t="s">
        <v>981</v>
      </c>
      <c r="R7595" t="s">
        <v>693</v>
      </c>
      <c r="S7595">
        <v>30501</v>
      </c>
      <c r="T7595" s="1">
        <v>40573</v>
      </c>
      <c r="U7595" s="1">
        <v>40575</v>
      </c>
      <c r="V7595" s="3">
        <v>-117.54399999999998</v>
      </c>
      <c r="W7595">
        <v>12</v>
      </c>
      <c r="X7595" s="2">
        <v>524.27</v>
      </c>
      <c r="Y7595">
        <v>88254</v>
      </c>
      <c r="Z7595" t="s">
        <v>132</v>
      </c>
      <c r="AA7595">
        <v>2011</v>
      </c>
      <c r="AB7595" t="str">
        <f>IF(samplesuperstore_cleaned[[#This Row],[discount]]=0,"0%",IF(samplesuperstore_cleaned[[#This Row],[discount]]=0.02,"1-2%",IF(samplesuperstore_cleaned[[#This Row],[discount]]&lt;=0.04,"3-4%",IF(samplesuperstore_cleaned[[#This Row],[discount]]&lt;=0.06,"5-6%",IF(samplesuperstore_cleaned[[#This Row],[discount]]=0.08,"7-8%","9-10%")))))</f>
        <v>9-10%</v>
      </c>
    </row>
    <row r="7596" spans="1:28" x14ac:dyDescent="0.3">
      <c r="A7596">
        <v>7290</v>
      </c>
      <c r="B7596">
        <v>25300</v>
      </c>
      <c r="C7596" t="s">
        <v>27</v>
      </c>
      <c r="D7596" s="3">
        <v>0.04</v>
      </c>
      <c r="E7596">
        <v>5.28</v>
      </c>
      <c r="F7596">
        <v>2.99</v>
      </c>
      <c r="G7596">
        <v>2657</v>
      </c>
      <c r="H7596" t="s">
        <v>4657</v>
      </c>
      <c r="I7596" t="s">
        <v>29</v>
      </c>
      <c r="J7596" t="s">
        <v>30</v>
      </c>
      <c r="K7596" t="s">
        <v>31</v>
      </c>
      <c r="L7596" t="s">
        <v>138</v>
      </c>
      <c r="M7596" t="s">
        <v>33</v>
      </c>
      <c r="N7596" t="s">
        <v>1818</v>
      </c>
      <c r="O7596">
        <v>0.37</v>
      </c>
      <c r="P7596" t="s">
        <v>260</v>
      </c>
      <c r="Q7596" t="s">
        <v>981</v>
      </c>
      <c r="R7596" t="s">
        <v>956</v>
      </c>
      <c r="S7596">
        <v>31907</v>
      </c>
      <c r="T7596" s="1">
        <v>41287</v>
      </c>
      <c r="U7596" s="1">
        <v>41287</v>
      </c>
      <c r="V7596" s="3">
        <v>-117.6</v>
      </c>
      <c r="W7596">
        <v>9</v>
      </c>
      <c r="X7596" s="2">
        <v>47.4</v>
      </c>
      <c r="Y7596">
        <v>86073</v>
      </c>
      <c r="Z7596" t="s">
        <v>132</v>
      </c>
      <c r="AA7596">
        <v>2013</v>
      </c>
      <c r="AB7596" t="str">
        <f>IF(samplesuperstore_cleaned[[#This Row],[discount]]=0,"0%",IF(samplesuperstore_cleaned[[#This Row],[discount]]=0.02,"1-2%",IF(samplesuperstore_cleaned[[#This Row],[discount]]&lt;=0.04,"3-4%",IF(samplesuperstore_cleaned[[#This Row],[discount]]&lt;=0.06,"5-6%",IF(samplesuperstore_cleaned[[#This Row],[discount]]=0.08,"7-8%","9-10%")))))</f>
        <v>3-4%</v>
      </c>
    </row>
    <row r="7597" spans="1:28" x14ac:dyDescent="0.3">
      <c r="A7597">
        <v>3969</v>
      </c>
      <c r="B7597">
        <v>25775</v>
      </c>
      <c r="C7597" t="s">
        <v>57</v>
      </c>
      <c r="D7597" s="3">
        <v>0.05</v>
      </c>
      <c r="E7597">
        <v>110.99</v>
      </c>
      <c r="F7597">
        <v>2.5</v>
      </c>
      <c r="G7597">
        <v>1490</v>
      </c>
      <c r="H7597" t="s">
        <v>3182</v>
      </c>
      <c r="I7597" t="s">
        <v>29</v>
      </c>
      <c r="J7597" t="s">
        <v>30</v>
      </c>
      <c r="K7597" t="s">
        <v>54</v>
      </c>
      <c r="L7597" t="s">
        <v>55</v>
      </c>
      <c r="M7597" t="s">
        <v>33</v>
      </c>
      <c r="N7597" t="s">
        <v>1268</v>
      </c>
      <c r="O7597">
        <v>0.56999999999999995</v>
      </c>
      <c r="P7597" t="s">
        <v>45</v>
      </c>
      <c r="Q7597" t="s">
        <v>70</v>
      </c>
      <c r="R7597" t="s">
        <v>3183</v>
      </c>
      <c r="S7597">
        <v>94044</v>
      </c>
      <c r="T7597" s="1">
        <v>41340</v>
      </c>
      <c r="U7597" s="1">
        <v>41341</v>
      </c>
      <c r="V7597" s="3">
        <v>-117.61199999999999</v>
      </c>
      <c r="W7597">
        <v>3</v>
      </c>
      <c r="X7597" s="2">
        <v>271.56</v>
      </c>
      <c r="Y7597">
        <v>88012</v>
      </c>
      <c r="Z7597" t="s">
        <v>165</v>
      </c>
      <c r="AA7597">
        <v>2013</v>
      </c>
      <c r="AB7597" t="str">
        <f>IF(samplesuperstore_cleaned[[#This Row],[discount]]=0,"0%",IF(samplesuperstore_cleaned[[#This Row],[discount]]=0.02,"1-2%",IF(samplesuperstore_cleaned[[#This Row],[discount]]&lt;=0.04,"3-4%",IF(samplesuperstore_cleaned[[#This Row],[discount]]&lt;=0.06,"5-6%",IF(samplesuperstore_cleaned[[#This Row],[discount]]=0.08,"7-8%","9-10%")))))</f>
        <v>5-6%</v>
      </c>
    </row>
    <row r="7598" spans="1:28" x14ac:dyDescent="0.3">
      <c r="A7598">
        <v>8809</v>
      </c>
      <c r="B7598">
        <v>24221</v>
      </c>
      <c r="C7598" t="s">
        <v>57</v>
      </c>
      <c r="D7598" s="3">
        <v>7.0000000000000007E-2</v>
      </c>
      <c r="E7598">
        <v>11.34</v>
      </c>
      <c r="F7598">
        <v>11.25</v>
      </c>
      <c r="G7598">
        <v>3187</v>
      </c>
      <c r="H7598" t="s">
        <v>5257</v>
      </c>
      <c r="I7598" t="s">
        <v>41</v>
      </c>
      <c r="J7598" t="s">
        <v>244</v>
      </c>
      <c r="K7598" t="s">
        <v>31</v>
      </c>
      <c r="L7598" t="s">
        <v>49</v>
      </c>
      <c r="M7598" t="s">
        <v>33</v>
      </c>
      <c r="N7598" t="s">
        <v>2020</v>
      </c>
      <c r="O7598">
        <v>0.36</v>
      </c>
      <c r="P7598" t="s">
        <v>260</v>
      </c>
      <c r="Q7598" t="s">
        <v>929</v>
      </c>
      <c r="R7598" t="s">
        <v>5258</v>
      </c>
      <c r="S7598">
        <v>33569</v>
      </c>
      <c r="T7598" s="1">
        <v>40605</v>
      </c>
      <c r="U7598" s="1">
        <v>40607</v>
      </c>
      <c r="V7598" s="3">
        <v>-117.768</v>
      </c>
      <c r="W7598">
        <v>11</v>
      </c>
      <c r="X7598" s="2">
        <v>119.84</v>
      </c>
      <c r="Y7598">
        <v>89026</v>
      </c>
      <c r="Z7598" t="s">
        <v>165</v>
      </c>
      <c r="AA7598">
        <v>2011</v>
      </c>
      <c r="AB7598" t="str">
        <f>IF(samplesuperstore_cleaned[[#This Row],[discount]]=0,"0%",IF(samplesuperstore_cleaned[[#This Row],[discount]]=0.02,"1-2%",IF(samplesuperstore_cleaned[[#This Row],[discount]]&lt;=0.04,"3-4%",IF(samplesuperstore_cleaned[[#This Row],[discount]]&lt;=0.06,"5-6%",IF(samplesuperstore_cleaned[[#This Row],[discount]]=0.08,"7-8%","9-10%")))))</f>
        <v>9-10%</v>
      </c>
    </row>
    <row r="7599" spans="1:28" x14ac:dyDescent="0.3">
      <c r="A7599">
        <v>5871</v>
      </c>
      <c r="B7599">
        <v>22923</v>
      </c>
      <c r="C7599" t="s">
        <v>27</v>
      </c>
      <c r="D7599" s="3">
        <v>0.01</v>
      </c>
      <c r="E7599">
        <v>2.62</v>
      </c>
      <c r="F7599">
        <v>0.8</v>
      </c>
      <c r="G7599">
        <v>2149</v>
      </c>
      <c r="H7599" t="s">
        <v>4038</v>
      </c>
      <c r="I7599" t="s">
        <v>41</v>
      </c>
      <c r="J7599" t="s">
        <v>66</v>
      </c>
      <c r="K7599" t="s">
        <v>31</v>
      </c>
      <c r="L7599" t="s">
        <v>120</v>
      </c>
      <c r="M7599" t="s">
        <v>43</v>
      </c>
      <c r="N7599" t="s">
        <v>931</v>
      </c>
      <c r="O7599">
        <v>0.39</v>
      </c>
      <c r="P7599" t="s">
        <v>260</v>
      </c>
      <c r="Q7599" t="s">
        <v>1554</v>
      </c>
      <c r="R7599" t="s">
        <v>4039</v>
      </c>
      <c r="S7599">
        <v>40356</v>
      </c>
      <c r="T7599" s="1">
        <v>40743</v>
      </c>
      <c r="U7599" s="1">
        <v>40744</v>
      </c>
      <c r="V7599" s="3">
        <v>-117.7876</v>
      </c>
      <c r="W7599">
        <v>14</v>
      </c>
      <c r="X7599" s="2">
        <v>38.950000000000003</v>
      </c>
      <c r="Y7599">
        <v>91102</v>
      </c>
      <c r="Z7599" t="s">
        <v>48</v>
      </c>
      <c r="AA7599">
        <v>2011</v>
      </c>
      <c r="AB7599" t="str">
        <f>IF(samplesuperstore_cleaned[[#This Row],[discount]]=0,"0%",IF(samplesuperstore_cleaned[[#This Row],[discount]]=0.02,"1-2%",IF(samplesuperstore_cleaned[[#This Row],[discount]]&lt;=0.04,"3-4%",IF(samplesuperstore_cleaned[[#This Row],[discount]]&lt;=0.06,"5-6%",IF(samplesuperstore_cleaned[[#This Row],[discount]]=0.08,"7-8%","9-10%")))))</f>
        <v>3-4%</v>
      </c>
    </row>
    <row r="7600" spans="1:28" x14ac:dyDescent="0.3">
      <c r="A7600">
        <v>8794</v>
      </c>
      <c r="B7600">
        <v>25196</v>
      </c>
      <c r="C7600" t="s">
        <v>27</v>
      </c>
      <c r="D7600" s="3">
        <v>7.0000000000000007E-2</v>
      </c>
      <c r="E7600">
        <v>9.06</v>
      </c>
      <c r="F7600">
        <v>9.86</v>
      </c>
      <c r="G7600">
        <v>3180</v>
      </c>
      <c r="H7600" t="s">
        <v>5252</v>
      </c>
      <c r="I7600" t="s">
        <v>29</v>
      </c>
      <c r="J7600" t="s">
        <v>30</v>
      </c>
      <c r="K7600" t="s">
        <v>31</v>
      </c>
      <c r="L7600" t="s">
        <v>49</v>
      </c>
      <c r="M7600" t="s">
        <v>33</v>
      </c>
      <c r="N7600" t="s">
        <v>1518</v>
      </c>
      <c r="O7600">
        <v>0.4</v>
      </c>
      <c r="P7600" t="s">
        <v>35</v>
      </c>
      <c r="Q7600" t="s">
        <v>116</v>
      </c>
      <c r="R7600" t="s">
        <v>4978</v>
      </c>
      <c r="S7600">
        <v>55441</v>
      </c>
      <c r="T7600" s="1">
        <v>41551</v>
      </c>
      <c r="U7600" s="1">
        <v>41553</v>
      </c>
      <c r="V7600" s="3">
        <v>-117.86</v>
      </c>
      <c r="W7600">
        <v>13</v>
      </c>
      <c r="X7600" s="2">
        <v>123.43</v>
      </c>
      <c r="Y7600">
        <v>86995</v>
      </c>
      <c r="Z7600" t="s">
        <v>87</v>
      </c>
      <c r="AA7600">
        <v>2013</v>
      </c>
      <c r="AB7600" t="str">
        <f>IF(samplesuperstore_cleaned[[#This Row],[discount]]=0,"0%",IF(samplesuperstore_cleaned[[#This Row],[discount]]=0.02,"1-2%",IF(samplesuperstore_cleaned[[#This Row],[discount]]&lt;=0.04,"3-4%",IF(samplesuperstore_cleaned[[#This Row],[discount]]&lt;=0.06,"5-6%",IF(samplesuperstore_cleaned[[#This Row],[discount]]=0.08,"7-8%","9-10%")))))</f>
        <v>9-10%</v>
      </c>
    </row>
    <row r="7601" spans="1:28" x14ac:dyDescent="0.3">
      <c r="A7601">
        <v>3950</v>
      </c>
      <c r="B7601">
        <v>23659</v>
      </c>
      <c r="C7601" t="s">
        <v>27</v>
      </c>
      <c r="D7601" s="3">
        <v>0.02</v>
      </c>
      <c r="E7601">
        <v>65.989999999999995</v>
      </c>
      <c r="F7601">
        <v>8.99</v>
      </c>
      <c r="G7601">
        <v>1485</v>
      </c>
      <c r="H7601" t="s">
        <v>3176</v>
      </c>
      <c r="I7601" t="s">
        <v>29</v>
      </c>
      <c r="J7601" t="s">
        <v>66</v>
      </c>
      <c r="K7601" t="s">
        <v>54</v>
      </c>
      <c r="L7601" t="s">
        <v>55</v>
      </c>
      <c r="M7601" t="s">
        <v>33</v>
      </c>
      <c r="N7601" t="s">
        <v>676</v>
      </c>
      <c r="O7601">
        <v>0.57999999999999996</v>
      </c>
      <c r="P7601" t="s">
        <v>35</v>
      </c>
      <c r="Q7601" t="s">
        <v>36</v>
      </c>
      <c r="R7601" t="s">
        <v>3177</v>
      </c>
      <c r="S7601">
        <v>60516</v>
      </c>
      <c r="T7601" s="1">
        <v>41432</v>
      </c>
      <c r="U7601" s="1">
        <v>41433</v>
      </c>
      <c r="V7601" s="3">
        <v>-117.8848</v>
      </c>
      <c r="W7601">
        <v>4</v>
      </c>
      <c r="X7601" s="2">
        <v>227.33</v>
      </c>
      <c r="Y7601">
        <v>91238</v>
      </c>
      <c r="Z7601" t="s">
        <v>189</v>
      </c>
      <c r="AA7601">
        <v>2013</v>
      </c>
      <c r="AB7601" t="str">
        <f>IF(samplesuperstore_cleaned[[#This Row],[discount]]=0,"0%",IF(samplesuperstore_cleaned[[#This Row],[discount]]=0.02,"1-2%",IF(samplesuperstore_cleaned[[#This Row],[discount]]&lt;=0.04,"3-4%",IF(samplesuperstore_cleaned[[#This Row],[discount]]&lt;=0.06,"5-6%",IF(samplesuperstore_cleaned[[#This Row],[discount]]=0.08,"7-8%","9-10%")))))</f>
        <v>1-2%</v>
      </c>
    </row>
    <row r="7602" spans="1:28" x14ac:dyDescent="0.3">
      <c r="A7602">
        <v>5675</v>
      </c>
      <c r="B7602">
        <v>18520</v>
      </c>
      <c r="C7602" t="s">
        <v>57</v>
      </c>
      <c r="D7602" s="3">
        <v>7.0000000000000007E-2</v>
      </c>
      <c r="E7602">
        <v>3.81</v>
      </c>
      <c r="F7602">
        <v>5.44</v>
      </c>
      <c r="G7602">
        <v>2088</v>
      </c>
      <c r="H7602" t="s">
        <v>3957</v>
      </c>
      <c r="I7602" t="s">
        <v>41</v>
      </c>
      <c r="J7602" t="s">
        <v>30</v>
      </c>
      <c r="K7602" t="s">
        <v>31</v>
      </c>
      <c r="L7602" t="s">
        <v>138</v>
      </c>
      <c r="M7602" t="s">
        <v>33</v>
      </c>
      <c r="N7602" t="s">
        <v>1633</v>
      </c>
      <c r="O7602">
        <v>0.36</v>
      </c>
      <c r="P7602" t="s">
        <v>84</v>
      </c>
      <c r="Q7602" t="s">
        <v>125</v>
      </c>
      <c r="R7602" t="s">
        <v>3899</v>
      </c>
      <c r="S7602">
        <v>10550</v>
      </c>
      <c r="T7602" s="1">
        <v>41570</v>
      </c>
      <c r="U7602" s="1">
        <v>41571</v>
      </c>
      <c r="V7602" s="3">
        <v>-117.92100000000001</v>
      </c>
      <c r="W7602">
        <v>18</v>
      </c>
      <c r="X7602" s="2">
        <v>72.349999999999994</v>
      </c>
      <c r="Y7602">
        <v>88358</v>
      </c>
      <c r="Z7602" t="s">
        <v>87</v>
      </c>
      <c r="AA7602">
        <v>2013</v>
      </c>
      <c r="AB7602" t="str">
        <f>IF(samplesuperstore_cleaned[[#This Row],[discount]]=0,"0%",IF(samplesuperstore_cleaned[[#This Row],[discount]]=0.02,"1-2%",IF(samplesuperstore_cleaned[[#This Row],[discount]]&lt;=0.04,"3-4%",IF(samplesuperstore_cleaned[[#This Row],[discount]]&lt;=0.06,"5-6%",IF(samplesuperstore_cleaned[[#This Row],[discount]]=0.08,"7-8%","9-10%")))))</f>
        <v>9-10%</v>
      </c>
    </row>
    <row r="7603" spans="1:28" x14ac:dyDescent="0.3">
      <c r="A7603">
        <v>5702</v>
      </c>
      <c r="B7603">
        <v>23354</v>
      </c>
      <c r="C7603" t="s">
        <v>27</v>
      </c>
      <c r="D7603" s="3">
        <v>0.09</v>
      </c>
      <c r="E7603">
        <v>5.98</v>
      </c>
      <c r="F7603">
        <v>1.67</v>
      </c>
      <c r="G7603">
        <v>2099</v>
      </c>
      <c r="H7603" t="s">
        <v>3970</v>
      </c>
      <c r="I7603" t="s">
        <v>41</v>
      </c>
      <c r="J7603" t="s">
        <v>66</v>
      </c>
      <c r="K7603" t="s">
        <v>31</v>
      </c>
      <c r="L7603" t="s">
        <v>42</v>
      </c>
      <c r="M7603" t="s">
        <v>43</v>
      </c>
      <c r="N7603" t="s">
        <v>3972</v>
      </c>
      <c r="O7603">
        <v>0.51</v>
      </c>
      <c r="P7603" t="s">
        <v>260</v>
      </c>
      <c r="Q7603" t="s">
        <v>2115</v>
      </c>
      <c r="R7603" t="s">
        <v>3971</v>
      </c>
      <c r="S7603">
        <v>29577</v>
      </c>
      <c r="T7603" s="1">
        <v>40842</v>
      </c>
      <c r="U7603" s="1">
        <v>40843</v>
      </c>
      <c r="V7603" s="3">
        <v>-117.964</v>
      </c>
      <c r="W7603">
        <v>14</v>
      </c>
      <c r="X7603" s="2">
        <v>84.53</v>
      </c>
      <c r="Y7603">
        <v>87892</v>
      </c>
      <c r="Z7603" t="s">
        <v>87</v>
      </c>
      <c r="AA7603">
        <v>2011</v>
      </c>
      <c r="AB7603" t="str">
        <f>IF(samplesuperstore_cleaned[[#This Row],[discount]]=0,"0%",IF(samplesuperstore_cleaned[[#This Row],[discount]]=0.02,"1-2%",IF(samplesuperstore_cleaned[[#This Row],[discount]]&lt;=0.04,"3-4%",IF(samplesuperstore_cleaned[[#This Row],[discount]]&lt;=0.06,"5-6%",IF(samplesuperstore_cleaned[[#This Row],[discount]]=0.08,"7-8%","9-10%")))))</f>
        <v>9-10%</v>
      </c>
    </row>
    <row r="7604" spans="1:28" x14ac:dyDescent="0.3">
      <c r="A7604">
        <v>5490</v>
      </c>
      <c r="B7604">
        <v>22543</v>
      </c>
      <c r="C7604" t="s">
        <v>39</v>
      </c>
      <c r="D7604" s="3">
        <v>0.02</v>
      </c>
      <c r="E7604">
        <v>7.99</v>
      </c>
      <c r="F7604">
        <v>5.03</v>
      </c>
      <c r="G7604">
        <v>2025</v>
      </c>
      <c r="H7604" t="s">
        <v>3881</v>
      </c>
      <c r="I7604" t="s">
        <v>29</v>
      </c>
      <c r="J7604" t="s">
        <v>114</v>
      </c>
      <c r="K7604" t="s">
        <v>54</v>
      </c>
      <c r="L7604" t="s">
        <v>55</v>
      </c>
      <c r="M7604" t="s">
        <v>154</v>
      </c>
      <c r="N7604" t="s">
        <v>441</v>
      </c>
      <c r="O7604">
        <v>0.6</v>
      </c>
      <c r="P7604" t="s">
        <v>84</v>
      </c>
      <c r="Q7604" t="s">
        <v>394</v>
      </c>
      <c r="R7604" t="s">
        <v>3882</v>
      </c>
      <c r="S7604">
        <v>44017</v>
      </c>
      <c r="T7604" s="1">
        <v>40747</v>
      </c>
      <c r="U7604" s="1">
        <v>40749</v>
      </c>
      <c r="V7604" s="3">
        <v>-118.48099999999999</v>
      </c>
      <c r="W7604">
        <v>11</v>
      </c>
      <c r="X7604" s="2">
        <v>75.180000000000007</v>
      </c>
      <c r="Y7604">
        <v>87128</v>
      </c>
      <c r="Z7604" t="s">
        <v>48</v>
      </c>
      <c r="AA7604">
        <v>2011</v>
      </c>
      <c r="AB7604" t="str">
        <f>IF(samplesuperstore_cleaned[[#This Row],[discount]]=0,"0%",IF(samplesuperstore_cleaned[[#This Row],[discount]]=0.02,"1-2%",IF(samplesuperstore_cleaned[[#This Row],[discount]]&lt;=0.04,"3-4%",IF(samplesuperstore_cleaned[[#This Row],[discount]]&lt;=0.06,"5-6%",IF(samplesuperstore_cleaned[[#This Row],[discount]]=0.08,"7-8%","9-10%")))))</f>
        <v>1-2%</v>
      </c>
    </row>
    <row r="7605" spans="1:28" x14ac:dyDescent="0.3">
      <c r="A7605">
        <v>5889</v>
      </c>
      <c r="B7605">
        <v>21834</v>
      </c>
      <c r="C7605" t="s">
        <v>60</v>
      </c>
      <c r="D7605" s="3">
        <v>0.05</v>
      </c>
      <c r="E7605">
        <v>55.5</v>
      </c>
      <c r="F7605">
        <v>52.2</v>
      </c>
      <c r="G7605">
        <v>2157</v>
      </c>
      <c r="H7605" t="s">
        <v>4046</v>
      </c>
      <c r="I7605" t="s">
        <v>29</v>
      </c>
      <c r="J7605" t="s">
        <v>66</v>
      </c>
      <c r="K7605" t="s">
        <v>67</v>
      </c>
      <c r="L7605" t="s">
        <v>104</v>
      </c>
      <c r="M7605" t="s">
        <v>154</v>
      </c>
      <c r="N7605" t="s">
        <v>776</v>
      </c>
      <c r="O7605">
        <v>0.72</v>
      </c>
      <c r="P7605" t="s">
        <v>35</v>
      </c>
      <c r="Q7605" t="s">
        <v>761</v>
      </c>
      <c r="R7605" t="s">
        <v>4047</v>
      </c>
      <c r="S7605">
        <v>48093</v>
      </c>
      <c r="T7605" s="1">
        <v>40437</v>
      </c>
      <c r="U7605" s="1">
        <v>40437</v>
      </c>
      <c r="V7605" s="3">
        <v>-118.54</v>
      </c>
      <c r="W7605">
        <v>4</v>
      </c>
      <c r="X7605" s="2">
        <v>253.87</v>
      </c>
      <c r="Y7605">
        <v>90385</v>
      </c>
      <c r="Z7605" t="s">
        <v>173</v>
      </c>
      <c r="AA7605">
        <v>2010</v>
      </c>
      <c r="AB7605" t="str">
        <f>IF(samplesuperstore_cleaned[[#This Row],[discount]]=0,"0%",IF(samplesuperstore_cleaned[[#This Row],[discount]]=0.02,"1-2%",IF(samplesuperstore_cleaned[[#This Row],[discount]]&lt;=0.04,"3-4%",IF(samplesuperstore_cleaned[[#This Row],[discount]]&lt;=0.06,"5-6%",IF(samplesuperstore_cleaned[[#This Row],[discount]]=0.08,"7-8%","9-10%")))))</f>
        <v>5-6%</v>
      </c>
    </row>
    <row r="7606" spans="1:28" x14ac:dyDescent="0.3">
      <c r="A7606">
        <v>2334</v>
      </c>
      <c r="B7606">
        <v>7955</v>
      </c>
      <c r="C7606" t="s">
        <v>39</v>
      </c>
      <c r="D7606" s="3">
        <v>0.09</v>
      </c>
      <c r="E7606">
        <v>6.48</v>
      </c>
      <c r="F7606">
        <v>7.03</v>
      </c>
      <c r="G7606">
        <v>894</v>
      </c>
      <c r="H7606" t="s">
        <v>2273</v>
      </c>
      <c r="I7606" t="s">
        <v>29</v>
      </c>
      <c r="J7606" t="s">
        <v>30</v>
      </c>
      <c r="K7606" t="s">
        <v>31</v>
      </c>
      <c r="L7606" t="s">
        <v>49</v>
      </c>
      <c r="M7606" t="s">
        <v>33</v>
      </c>
      <c r="N7606" t="s">
        <v>959</v>
      </c>
      <c r="O7606">
        <v>0.37</v>
      </c>
      <c r="P7606" t="s">
        <v>84</v>
      </c>
      <c r="Q7606" t="s">
        <v>2274</v>
      </c>
      <c r="R7606" t="s">
        <v>46</v>
      </c>
      <c r="S7606">
        <v>20024</v>
      </c>
      <c r="T7606" s="1">
        <v>41030</v>
      </c>
      <c r="U7606" s="1">
        <v>41031</v>
      </c>
      <c r="V7606" s="3">
        <v>-118.55</v>
      </c>
      <c r="W7606">
        <v>52</v>
      </c>
      <c r="X7606" s="2">
        <v>323.85000000000002</v>
      </c>
      <c r="Y7606">
        <v>56834</v>
      </c>
      <c r="Z7606" t="s">
        <v>38</v>
      </c>
      <c r="AA7606">
        <v>2012</v>
      </c>
      <c r="AB7606" t="str">
        <f>IF(samplesuperstore_cleaned[[#This Row],[discount]]=0,"0%",IF(samplesuperstore_cleaned[[#This Row],[discount]]=0.02,"1-2%",IF(samplesuperstore_cleaned[[#This Row],[discount]]&lt;=0.04,"3-4%",IF(samplesuperstore_cleaned[[#This Row],[discount]]&lt;=0.06,"5-6%",IF(samplesuperstore_cleaned[[#This Row],[discount]]=0.08,"7-8%","9-10%")))))</f>
        <v>9-10%</v>
      </c>
    </row>
    <row r="7607" spans="1:28" x14ac:dyDescent="0.3">
      <c r="A7607">
        <v>2341</v>
      </c>
      <c r="B7607">
        <v>25955</v>
      </c>
      <c r="C7607" t="s">
        <v>39</v>
      </c>
      <c r="D7607" s="3">
        <v>0.09</v>
      </c>
      <c r="E7607">
        <v>6.48</v>
      </c>
      <c r="F7607">
        <v>7.03</v>
      </c>
      <c r="G7607">
        <v>895</v>
      </c>
      <c r="H7607" t="s">
        <v>2277</v>
      </c>
      <c r="I7607" t="s">
        <v>29</v>
      </c>
      <c r="J7607" t="s">
        <v>30</v>
      </c>
      <c r="K7607" t="s">
        <v>31</v>
      </c>
      <c r="L7607" t="s">
        <v>49</v>
      </c>
      <c r="M7607" t="s">
        <v>33</v>
      </c>
      <c r="N7607" t="s">
        <v>959</v>
      </c>
      <c r="O7607">
        <v>0.37</v>
      </c>
      <c r="P7607" t="s">
        <v>45</v>
      </c>
      <c r="Q7607" t="s">
        <v>2278</v>
      </c>
      <c r="R7607" t="s">
        <v>2279</v>
      </c>
      <c r="S7607">
        <v>83616</v>
      </c>
      <c r="T7607" s="1">
        <v>41030</v>
      </c>
      <c r="U7607" s="1">
        <v>41031</v>
      </c>
      <c r="V7607" s="3">
        <v>-118.55</v>
      </c>
      <c r="W7607">
        <v>13</v>
      </c>
      <c r="X7607" s="2">
        <v>80.959999999999994</v>
      </c>
      <c r="Y7607">
        <v>90169</v>
      </c>
      <c r="Z7607" t="s">
        <v>38</v>
      </c>
      <c r="AA7607">
        <v>2012</v>
      </c>
      <c r="AB7607" t="str">
        <f>IF(samplesuperstore_cleaned[[#This Row],[discount]]=0,"0%",IF(samplesuperstore_cleaned[[#This Row],[discount]]=0.02,"1-2%",IF(samplesuperstore_cleaned[[#This Row],[discount]]&lt;=0.04,"3-4%",IF(samplesuperstore_cleaned[[#This Row],[discount]]&lt;=0.06,"5-6%",IF(samplesuperstore_cleaned[[#This Row],[discount]]=0.08,"7-8%","9-10%")))))</f>
        <v>9-10%</v>
      </c>
    </row>
    <row r="7608" spans="1:28" x14ac:dyDescent="0.3">
      <c r="A7608">
        <v>2904</v>
      </c>
      <c r="B7608">
        <v>23447</v>
      </c>
      <c r="C7608" t="s">
        <v>39</v>
      </c>
      <c r="D7608" s="3">
        <v>0.04</v>
      </c>
      <c r="E7608">
        <v>6.48</v>
      </c>
      <c r="F7608">
        <v>6.6</v>
      </c>
      <c r="G7608">
        <v>1113</v>
      </c>
      <c r="H7608" t="s">
        <v>2611</v>
      </c>
      <c r="I7608" t="s">
        <v>29</v>
      </c>
      <c r="J7608" t="s">
        <v>30</v>
      </c>
      <c r="K7608" t="s">
        <v>31</v>
      </c>
      <c r="L7608" t="s">
        <v>49</v>
      </c>
      <c r="M7608" t="s">
        <v>33</v>
      </c>
      <c r="N7608" t="s">
        <v>79</v>
      </c>
      <c r="O7608">
        <v>0.37</v>
      </c>
      <c r="P7608" t="s">
        <v>45</v>
      </c>
      <c r="Q7608" t="s">
        <v>644</v>
      </c>
      <c r="R7608" t="s">
        <v>2612</v>
      </c>
      <c r="S7608">
        <v>80004</v>
      </c>
      <c r="T7608" s="1">
        <v>41317</v>
      </c>
      <c r="U7608" s="1">
        <v>41318</v>
      </c>
      <c r="V7608" s="3">
        <v>-118.74</v>
      </c>
      <c r="W7608">
        <v>12</v>
      </c>
      <c r="X7608" s="2">
        <v>81.53</v>
      </c>
      <c r="Y7608">
        <v>90835</v>
      </c>
      <c r="Z7608" t="s">
        <v>112</v>
      </c>
      <c r="AA7608">
        <v>2013</v>
      </c>
      <c r="AB7608" t="str">
        <f>IF(samplesuperstore_cleaned[[#This Row],[discount]]=0,"0%",IF(samplesuperstore_cleaned[[#This Row],[discount]]=0.02,"1-2%",IF(samplesuperstore_cleaned[[#This Row],[discount]]&lt;=0.04,"3-4%",IF(samplesuperstore_cleaned[[#This Row],[discount]]&lt;=0.06,"5-6%",IF(samplesuperstore_cleaned[[#This Row],[discount]]=0.08,"7-8%","9-10%")))))</f>
        <v>3-4%</v>
      </c>
    </row>
    <row r="7609" spans="1:28" x14ac:dyDescent="0.3">
      <c r="A7609">
        <v>6353</v>
      </c>
      <c r="B7609">
        <v>20221</v>
      </c>
      <c r="C7609" t="s">
        <v>39</v>
      </c>
      <c r="D7609" s="3">
        <v>0.1</v>
      </c>
      <c r="E7609">
        <v>43.98</v>
      </c>
      <c r="F7609">
        <v>1.99</v>
      </c>
      <c r="G7609">
        <v>2342</v>
      </c>
      <c r="H7609" t="s">
        <v>4273</v>
      </c>
      <c r="I7609" t="s">
        <v>29</v>
      </c>
      <c r="J7609" t="s">
        <v>66</v>
      </c>
      <c r="K7609" t="s">
        <v>54</v>
      </c>
      <c r="L7609" t="s">
        <v>181</v>
      </c>
      <c r="M7609" t="s">
        <v>52</v>
      </c>
      <c r="N7609" t="s">
        <v>1308</v>
      </c>
      <c r="O7609">
        <v>0.44</v>
      </c>
      <c r="P7609" t="s">
        <v>35</v>
      </c>
      <c r="Q7609" t="s">
        <v>36</v>
      </c>
      <c r="R7609" t="s">
        <v>4274</v>
      </c>
      <c r="S7609">
        <v>60139</v>
      </c>
      <c r="T7609" s="1">
        <v>41410</v>
      </c>
      <c r="U7609" s="1">
        <v>41411</v>
      </c>
      <c r="V7609" s="3">
        <v>-118.82</v>
      </c>
      <c r="W7609">
        <v>1</v>
      </c>
      <c r="X7609" s="2">
        <v>40.369999999999997</v>
      </c>
      <c r="Y7609">
        <v>88993</v>
      </c>
      <c r="Z7609" t="s">
        <v>38</v>
      </c>
      <c r="AA7609">
        <v>2013</v>
      </c>
      <c r="AB7609" t="str">
        <f>IF(samplesuperstore_cleaned[[#This Row],[discount]]=0,"0%",IF(samplesuperstore_cleaned[[#This Row],[discount]]=0.02,"1-2%",IF(samplesuperstore_cleaned[[#This Row],[discount]]&lt;=0.04,"3-4%",IF(samplesuperstore_cleaned[[#This Row],[discount]]&lt;=0.06,"5-6%",IF(samplesuperstore_cleaned[[#This Row],[discount]]=0.08,"7-8%","9-10%")))))</f>
        <v>9-10%</v>
      </c>
    </row>
    <row r="7610" spans="1:28" x14ac:dyDescent="0.3">
      <c r="A7610">
        <v>1564</v>
      </c>
      <c r="B7610">
        <v>20701</v>
      </c>
      <c r="C7610" t="s">
        <v>60</v>
      </c>
      <c r="D7610" s="3">
        <v>0.08</v>
      </c>
      <c r="E7610">
        <v>6.68</v>
      </c>
      <c r="F7610">
        <v>7.3</v>
      </c>
      <c r="G7610">
        <v>602</v>
      </c>
      <c r="H7610" t="s">
        <v>1749</v>
      </c>
      <c r="I7610" t="s">
        <v>29</v>
      </c>
      <c r="J7610" t="s">
        <v>114</v>
      </c>
      <c r="K7610" t="s">
        <v>31</v>
      </c>
      <c r="L7610" t="s">
        <v>49</v>
      </c>
      <c r="M7610" t="s">
        <v>33</v>
      </c>
      <c r="N7610" t="s">
        <v>1750</v>
      </c>
      <c r="O7610">
        <v>0.37</v>
      </c>
      <c r="P7610" t="s">
        <v>45</v>
      </c>
      <c r="Q7610" t="s">
        <v>644</v>
      </c>
      <c r="R7610" t="s">
        <v>1033</v>
      </c>
      <c r="S7610">
        <v>80134</v>
      </c>
      <c r="T7610" s="1">
        <v>40585</v>
      </c>
      <c r="U7610" s="1">
        <v>40589</v>
      </c>
      <c r="V7610" s="3">
        <v>-118.9</v>
      </c>
      <c r="W7610">
        <v>9</v>
      </c>
      <c r="X7610" s="2">
        <v>61.56</v>
      </c>
      <c r="Y7610">
        <v>87021</v>
      </c>
      <c r="Z7610" t="s">
        <v>112</v>
      </c>
      <c r="AA7610">
        <v>2011</v>
      </c>
      <c r="AB7610" t="str">
        <f>IF(samplesuperstore_cleaned[[#This Row],[discount]]=0,"0%",IF(samplesuperstore_cleaned[[#This Row],[discount]]=0.02,"1-2%",IF(samplesuperstore_cleaned[[#This Row],[discount]]&lt;=0.04,"3-4%",IF(samplesuperstore_cleaned[[#This Row],[discount]]&lt;=0.06,"5-6%",IF(samplesuperstore_cleaned[[#This Row],[discount]]=0.08,"7-8%","9-10%")))))</f>
        <v>7-8%</v>
      </c>
    </row>
    <row r="7611" spans="1:28" x14ac:dyDescent="0.3">
      <c r="A7611">
        <v>6550</v>
      </c>
      <c r="B7611">
        <v>19928</v>
      </c>
      <c r="C7611" t="s">
        <v>27</v>
      </c>
      <c r="D7611" s="3">
        <v>0.04</v>
      </c>
      <c r="E7611">
        <v>15.99</v>
      </c>
      <c r="F7611">
        <v>13.18</v>
      </c>
      <c r="G7611">
        <v>2409</v>
      </c>
      <c r="H7611" t="s">
        <v>4356</v>
      </c>
      <c r="I7611" t="s">
        <v>29</v>
      </c>
      <c r="J7611" t="s">
        <v>114</v>
      </c>
      <c r="K7611" t="s">
        <v>31</v>
      </c>
      <c r="L7611" t="s">
        <v>138</v>
      </c>
      <c r="M7611" t="s">
        <v>33</v>
      </c>
      <c r="N7611" t="s">
        <v>1606</v>
      </c>
      <c r="O7611">
        <v>0.37</v>
      </c>
      <c r="P7611" t="s">
        <v>35</v>
      </c>
      <c r="Q7611" t="s">
        <v>36</v>
      </c>
      <c r="R7611" t="s">
        <v>4357</v>
      </c>
      <c r="S7611">
        <v>60035</v>
      </c>
      <c r="T7611" s="1">
        <v>41009</v>
      </c>
      <c r="U7611" s="1">
        <v>41012</v>
      </c>
      <c r="V7611" s="3">
        <v>-119.0825</v>
      </c>
      <c r="W7611">
        <v>8</v>
      </c>
      <c r="X7611" s="2">
        <v>133.69</v>
      </c>
      <c r="Y7611">
        <v>85822</v>
      </c>
      <c r="Z7611" t="s">
        <v>127</v>
      </c>
      <c r="AA7611">
        <v>2012</v>
      </c>
      <c r="AB7611" t="str">
        <f>IF(samplesuperstore_cleaned[[#This Row],[discount]]=0,"0%",IF(samplesuperstore_cleaned[[#This Row],[discount]]=0.02,"1-2%",IF(samplesuperstore_cleaned[[#This Row],[discount]]&lt;=0.04,"3-4%",IF(samplesuperstore_cleaned[[#This Row],[discount]]&lt;=0.06,"5-6%",IF(samplesuperstore_cleaned[[#This Row],[discount]]=0.08,"7-8%","9-10%")))))</f>
        <v>3-4%</v>
      </c>
    </row>
    <row r="7612" spans="1:28" x14ac:dyDescent="0.3">
      <c r="A7612">
        <v>2185</v>
      </c>
      <c r="B7612">
        <v>24513</v>
      </c>
      <c r="C7612" t="s">
        <v>39</v>
      </c>
      <c r="D7612" s="3">
        <v>0</v>
      </c>
      <c r="E7612">
        <v>3.28</v>
      </c>
      <c r="F7612">
        <v>3.97</v>
      </c>
      <c r="G7612">
        <v>836</v>
      </c>
      <c r="H7612" t="s">
        <v>2178</v>
      </c>
      <c r="I7612" t="s">
        <v>29</v>
      </c>
      <c r="J7612" t="s">
        <v>30</v>
      </c>
      <c r="K7612" t="s">
        <v>31</v>
      </c>
      <c r="L7612" t="s">
        <v>42</v>
      </c>
      <c r="M7612" t="s">
        <v>43</v>
      </c>
      <c r="N7612" t="s">
        <v>550</v>
      </c>
      <c r="O7612">
        <v>0.56000000000000005</v>
      </c>
      <c r="P7612" t="s">
        <v>84</v>
      </c>
      <c r="Q7612" t="s">
        <v>97</v>
      </c>
      <c r="R7612" t="s">
        <v>2179</v>
      </c>
      <c r="S7612">
        <v>8002</v>
      </c>
      <c r="T7612" s="1">
        <v>41388</v>
      </c>
      <c r="U7612" s="1">
        <v>41390</v>
      </c>
      <c r="V7612" s="3">
        <v>-119.16</v>
      </c>
      <c r="W7612">
        <v>12</v>
      </c>
      <c r="X7612" s="2">
        <v>41.53</v>
      </c>
      <c r="Y7612">
        <v>89773</v>
      </c>
      <c r="Z7612" t="s">
        <v>127</v>
      </c>
      <c r="AA7612">
        <v>2013</v>
      </c>
      <c r="AB7612" t="str">
        <f>IF(samplesuperstore_cleaned[[#This Row],[discount]]=0,"0%",IF(samplesuperstore_cleaned[[#This Row],[discount]]=0.02,"1-2%",IF(samplesuperstore_cleaned[[#This Row],[discount]]&lt;=0.04,"3-4%",IF(samplesuperstore_cleaned[[#This Row],[discount]]&lt;=0.06,"5-6%",IF(samplesuperstore_cleaned[[#This Row],[discount]]=0.08,"7-8%","9-10%")))))</f>
        <v>0%</v>
      </c>
    </row>
    <row r="7613" spans="1:28" x14ac:dyDescent="0.3">
      <c r="A7613">
        <v>3015</v>
      </c>
      <c r="B7613">
        <v>20724</v>
      </c>
      <c r="C7613" t="s">
        <v>27</v>
      </c>
      <c r="D7613" s="3">
        <v>7.0000000000000007E-2</v>
      </c>
      <c r="E7613">
        <v>3.58</v>
      </c>
      <c r="F7613">
        <v>5.47</v>
      </c>
      <c r="G7613">
        <v>1139</v>
      </c>
      <c r="H7613" t="s">
        <v>2654</v>
      </c>
      <c r="I7613" t="s">
        <v>29</v>
      </c>
      <c r="J7613" t="s">
        <v>66</v>
      </c>
      <c r="K7613" t="s">
        <v>31</v>
      </c>
      <c r="L7613" t="s">
        <v>138</v>
      </c>
      <c r="M7613" t="s">
        <v>33</v>
      </c>
      <c r="N7613" t="s">
        <v>1105</v>
      </c>
      <c r="O7613">
        <v>0.37</v>
      </c>
      <c r="P7613" t="s">
        <v>35</v>
      </c>
      <c r="Q7613" t="s">
        <v>255</v>
      </c>
      <c r="R7613" t="s">
        <v>2655</v>
      </c>
      <c r="S7613">
        <v>77381</v>
      </c>
      <c r="T7613" s="1">
        <v>41528</v>
      </c>
      <c r="U7613" s="1">
        <v>41528</v>
      </c>
      <c r="V7613" s="3">
        <v>-119.25775999999999</v>
      </c>
      <c r="W7613">
        <v>18</v>
      </c>
      <c r="X7613" s="2">
        <v>66.42</v>
      </c>
      <c r="Y7613">
        <v>86588</v>
      </c>
      <c r="Z7613" t="s">
        <v>173</v>
      </c>
      <c r="AA7613">
        <v>2013</v>
      </c>
      <c r="AB7613" t="str">
        <f>IF(samplesuperstore_cleaned[[#This Row],[discount]]=0,"0%",IF(samplesuperstore_cleaned[[#This Row],[discount]]=0.02,"1-2%",IF(samplesuperstore_cleaned[[#This Row],[discount]]&lt;=0.04,"3-4%",IF(samplesuperstore_cleaned[[#This Row],[discount]]&lt;=0.06,"5-6%",IF(samplesuperstore_cleaned[[#This Row],[discount]]=0.08,"7-8%","9-10%")))))</f>
        <v>9-10%</v>
      </c>
    </row>
    <row r="7614" spans="1:28" x14ac:dyDescent="0.3">
      <c r="A7614">
        <v>5074</v>
      </c>
      <c r="B7614">
        <v>23674</v>
      </c>
      <c r="C7614" t="s">
        <v>60</v>
      </c>
      <c r="D7614" s="3">
        <v>0.06</v>
      </c>
      <c r="E7614">
        <v>9.06</v>
      </c>
      <c r="F7614">
        <v>9.86</v>
      </c>
      <c r="G7614">
        <v>1886</v>
      </c>
      <c r="H7614" t="s">
        <v>3713</v>
      </c>
      <c r="I7614" t="s">
        <v>29</v>
      </c>
      <c r="J7614" t="s">
        <v>66</v>
      </c>
      <c r="K7614" t="s">
        <v>31</v>
      </c>
      <c r="L7614" t="s">
        <v>49</v>
      </c>
      <c r="M7614" t="s">
        <v>33</v>
      </c>
      <c r="N7614" t="s">
        <v>1518</v>
      </c>
      <c r="O7614">
        <v>0.4</v>
      </c>
      <c r="P7614" t="s">
        <v>84</v>
      </c>
      <c r="Q7614" t="s">
        <v>357</v>
      </c>
      <c r="R7614" t="s">
        <v>416</v>
      </c>
      <c r="S7614">
        <v>5451</v>
      </c>
      <c r="T7614" s="1">
        <v>41396</v>
      </c>
      <c r="U7614" s="1">
        <v>41396</v>
      </c>
      <c r="V7614" s="3">
        <v>-119.31</v>
      </c>
      <c r="W7614">
        <v>8</v>
      </c>
      <c r="X7614" s="2">
        <v>74.14</v>
      </c>
      <c r="Y7614">
        <v>87380</v>
      </c>
      <c r="Z7614" t="s">
        <v>38</v>
      </c>
      <c r="AA7614">
        <v>2013</v>
      </c>
      <c r="AB7614" t="str">
        <f>IF(samplesuperstore_cleaned[[#This Row],[discount]]=0,"0%",IF(samplesuperstore_cleaned[[#This Row],[discount]]=0.02,"1-2%",IF(samplesuperstore_cleaned[[#This Row],[discount]]&lt;=0.04,"3-4%",IF(samplesuperstore_cleaned[[#This Row],[discount]]&lt;=0.06,"5-6%",IF(samplesuperstore_cleaned[[#This Row],[discount]]=0.08,"7-8%","9-10%")))))</f>
        <v>5-6%</v>
      </c>
    </row>
    <row r="7615" spans="1:28" x14ac:dyDescent="0.3">
      <c r="A7615">
        <v>6378</v>
      </c>
      <c r="B7615">
        <v>18675</v>
      </c>
      <c r="C7615" t="s">
        <v>78</v>
      </c>
      <c r="D7615" s="3">
        <v>0.08</v>
      </c>
      <c r="E7615">
        <v>6.48</v>
      </c>
      <c r="F7615">
        <v>7.49</v>
      </c>
      <c r="G7615">
        <v>2351</v>
      </c>
      <c r="H7615" t="s">
        <v>4284</v>
      </c>
      <c r="I7615" t="s">
        <v>29</v>
      </c>
      <c r="J7615" t="s">
        <v>30</v>
      </c>
      <c r="K7615" t="s">
        <v>31</v>
      </c>
      <c r="L7615" t="s">
        <v>49</v>
      </c>
      <c r="M7615" t="s">
        <v>33</v>
      </c>
      <c r="N7615" t="s">
        <v>1184</v>
      </c>
      <c r="O7615">
        <v>0.37</v>
      </c>
      <c r="P7615" t="s">
        <v>84</v>
      </c>
      <c r="Q7615" t="s">
        <v>1057</v>
      </c>
      <c r="R7615" t="s">
        <v>4285</v>
      </c>
      <c r="S7615">
        <v>21114</v>
      </c>
      <c r="T7615" s="1">
        <v>40451</v>
      </c>
      <c r="U7615" s="1">
        <v>40453</v>
      </c>
      <c r="V7615" s="3">
        <v>-119.32</v>
      </c>
      <c r="W7615">
        <v>13</v>
      </c>
      <c r="X7615" s="2">
        <v>80.86</v>
      </c>
      <c r="Y7615">
        <v>86163</v>
      </c>
      <c r="Z7615" t="s">
        <v>173</v>
      </c>
      <c r="AA7615">
        <v>2010</v>
      </c>
      <c r="AB7615" t="str">
        <f>IF(samplesuperstore_cleaned[[#This Row],[discount]]=0,"0%",IF(samplesuperstore_cleaned[[#This Row],[discount]]=0.02,"1-2%",IF(samplesuperstore_cleaned[[#This Row],[discount]]&lt;=0.04,"3-4%",IF(samplesuperstore_cleaned[[#This Row],[discount]]&lt;=0.06,"5-6%",IF(samplesuperstore_cleaned[[#This Row],[discount]]=0.08,"7-8%","9-10%")))))</f>
        <v>7-8%</v>
      </c>
    </row>
    <row r="7616" spans="1:28" x14ac:dyDescent="0.3">
      <c r="A7616">
        <v>203</v>
      </c>
      <c r="B7616">
        <v>19271</v>
      </c>
      <c r="C7616" t="s">
        <v>39</v>
      </c>
      <c r="D7616" s="3">
        <v>0.01</v>
      </c>
      <c r="E7616">
        <v>3.57</v>
      </c>
      <c r="F7616">
        <v>4.17</v>
      </c>
      <c r="G7616">
        <v>80</v>
      </c>
      <c r="H7616" t="s">
        <v>380</v>
      </c>
      <c r="I7616" t="s">
        <v>29</v>
      </c>
      <c r="J7616" t="s">
        <v>114</v>
      </c>
      <c r="K7616" t="s">
        <v>31</v>
      </c>
      <c r="L7616" t="s">
        <v>42</v>
      </c>
      <c r="M7616" t="s">
        <v>52</v>
      </c>
      <c r="N7616" t="s">
        <v>382</v>
      </c>
      <c r="O7616">
        <v>0.59</v>
      </c>
      <c r="P7616" t="s">
        <v>45</v>
      </c>
      <c r="Q7616" t="s">
        <v>210</v>
      </c>
      <c r="R7616" t="s">
        <v>236</v>
      </c>
      <c r="S7616">
        <v>97303</v>
      </c>
      <c r="T7616" s="1">
        <v>40682</v>
      </c>
      <c r="U7616" s="1">
        <v>40683</v>
      </c>
      <c r="V7616" s="3">
        <v>-119.35</v>
      </c>
      <c r="W7616">
        <v>17</v>
      </c>
      <c r="X7616" s="2">
        <v>65.23</v>
      </c>
      <c r="Y7616">
        <v>89924</v>
      </c>
      <c r="Z7616" t="s">
        <v>38</v>
      </c>
      <c r="AA7616">
        <v>2011</v>
      </c>
      <c r="AB7616" t="str">
        <f>IF(samplesuperstore_cleaned[[#This Row],[discount]]=0,"0%",IF(samplesuperstore_cleaned[[#This Row],[discount]]=0.02,"1-2%",IF(samplesuperstore_cleaned[[#This Row],[discount]]&lt;=0.04,"3-4%",IF(samplesuperstore_cleaned[[#This Row],[discount]]&lt;=0.06,"5-6%",IF(samplesuperstore_cleaned[[#This Row],[discount]]=0.08,"7-8%","9-10%")))))</f>
        <v>3-4%</v>
      </c>
    </row>
    <row r="7617" spans="1:28" x14ac:dyDescent="0.3">
      <c r="A7617">
        <v>7914</v>
      </c>
      <c r="B7617">
        <v>18344</v>
      </c>
      <c r="C7617" t="s">
        <v>78</v>
      </c>
      <c r="D7617" s="3">
        <v>0.08</v>
      </c>
      <c r="E7617">
        <v>14.81</v>
      </c>
      <c r="F7617">
        <v>13.32</v>
      </c>
      <c r="G7617">
        <v>2883</v>
      </c>
      <c r="H7617" t="s">
        <v>4915</v>
      </c>
      <c r="I7617" t="s">
        <v>29</v>
      </c>
      <c r="J7617" t="s">
        <v>244</v>
      </c>
      <c r="K7617" t="s">
        <v>31</v>
      </c>
      <c r="L7617" t="s">
        <v>75</v>
      </c>
      <c r="M7617" t="s">
        <v>33</v>
      </c>
      <c r="N7617" t="s">
        <v>1930</v>
      </c>
      <c r="O7617">
        <v>0.43</v>
      </c>
      <c r="P7617" t="s">
        <v>84</v>
      </c>
      <c r="Q7617" t="s">
        <v>394</v>
      </c>
      <c r="R7617" t="s">
        <v>4909</v>
      </c>
      <c r="S7617">
        <v>44070</v>
      </c>
      <c r="T7617" s="1">
        <v>40774</v>
      </c>
      <c r="U7617" s="1">
        <v>40776</v>
      </c>
      <c r="V7617" s="3">
        <v>-119.4284</v>
      </c>
      <c r="W7617">
        <v>16</v>
      </c>
      <c r="X7617" s="2">
        <v>226.1</v>
      </c>
      <c r="Y7617">
        <v>87637</v>
      </c>
      <c r="Z7617" t="s">
        <v>107</v>
      </c>
      <c r="AA7617">
        <v>2011</v>
      </c>
      <c r="AB7617" t="str">
        <f>IF(samplesuperstore_cleaned[[#This Row],[discount]]=0,"0%",IF(samplesuperstore_cleaned[[#This Row],[discount]]=0.02,"1-2%",IF(samplesuperstore_cleaned[[#This Row],[discount]]&lt;=0.04,"3-4%",IF(samplesuperstore_cleaned[[#This Row],[discount]]&lt;=0.06,"5-6%",IF(samplesuperstore_cleaned[[#This Row],[discount]]=0.08,"7-8%","9-10%")))))</f>
        <v>7-8%</v>
      </c>
    </row>
    <row r="7618" spans="1:28" x14ac:dyDescent="0.3">
      <c r="A7618">
        <v>969</v>
      </c>
      <c r="B7618">
        <v>20279</v>
      </c>
      <c r="C7618" t="s">
        <v>78</v>
      </c>
      <c r="D7618" s="3">
        <v>0.01</v>
      </c>
      <c r="E7618">
        <v>6.48</v>
      </c>
      <c r="F7618">
        <v>5.14</v>
      </c>
      <c r="G7618">
        <v>374</v>
      </c>
      <c r="H7618" t="s">
        <v>1222</v>
      </c>
      <c r="I7618" t="s">
        <v>29</v>
      </c>
      <c r="J7618" t="s">
        <v>114</v>
      </c>
      <c r="K7618" t="s">
        <v>31</v>
      </c>
      <c r="L7618" t="s">
        <v>49</v>
      </c>
      <c r="M7618" t="s">
        <v>33</v>
      </c>
      <c r="N7618" t="s">
        <v>701</v>
      </c>
      <c r="O7618">
        <v>0.37</v>
      </c>
      <c r="P7618" t="s">
        <v>260</v>
      </c>
      <c r="Q7618" t="s">
        <v>619</v>
      </c>
      <c r="R7618" t="s">
        <v>899</v>
      </c>
      <c r="S7618">
        <v>38109</v>
      </c>
      <c r="T7618" s="1">
        <v>41191</v>
      </c>
      <c r="U7618" s="1">
        <v>41192</v>
      </c>
      <c r="V7618" s="3">
        <v>-119.44799999999999</v>
      </c>
      <c r="W7618">
        <v>20</v>
      </c>
      <c r="X7618" s="2">
        <v>136.01</v>
      </c>
      <c r="Y7618">
        <v>90919</v>
      </c>
      <c r="Z7618" t="s">
        <v>87</v>
      </c>
      <c r="AA7618">
        <v>2012</v>
      </c>
      <c r="AB7618" t="str">
        <f>IF(samplesuperstore_cleaned[[#This Row],[discount]]=0,"0%",IF(samplesuperstore_cleaned[[#This Row],[discount]]=0.02,"1-2%",IF(samplesuperstore_cleaned[[#This Row],[discount]]&lt;=0.04,"3-4%",IF(samplesuperstore_cleaned[[#This Row],[discount]]&lt;=0.06,"5-6%",IF(samplesuperstore_cleaned[[#This Row],[discount]]=0.08,"7-8%","9-10%")))))</f>
        <v>3-4%</v>
      </c>
    </row>
    <row r="7619" spans="1:28" x14ac:dyDescent="0.3">
      <c r="A7619">
        <v>7958</v>
      </c>
      <c r="B7619">
        <v>24707</v>
      </c>
      <c r="C7619" t="s">
        <v>60</v>
      </c>
      <c r="D7619" s="3">
        <v>0.08</v>
      </c>
      <c r="E7619">
        <v>167.27</v>
      </c>
      <c r="F7619">
        <v>35</v>
      </c>
      <c r="G7619">
        <v>2894</v>
      </c>
      <c r="H7619" t="s">
        <v>4929</v>
      </c>
      <c r="I7619" t="s">
        <v>29</v>
      </c>
      <c r="J7619" t="s">
        <v>30</v>
      </c>
      <c r="K7619" t="s">
        <v>31</v>
      </c>
      <c r="L7619" t="s">
        <v>158</v>
      </c>
      <c r="M7619" t="s">
        <v>159</v>
      </c>
      <c r="N7619" t="s">
        <v>950</v>
      </c>
      <c r="O7619">
        <v>0.85</v>
      </c>
      <c r="P7619" t="s">
        <v>35</v>
      </c>
      <c r="Q7619" t="s">
        <v>761</v>
      </c>
      <c r="R7619" t="s">
        <v>3543</v>
      </c>
      <c r="S7619">
        <v>48640</v>
      </c>
      <c r="T7619" s="1">
        <v>40709</v>
      </c>
      <c r="U7619" s="1">
        <v>40709</v>
      </c>
      <c r="V7619" s="3">
        <v>-119.52799999999999</v>
      </c>
      <c r="W7619">
        <v>1</v>
      </c>
      <c r="X7619" s="2">
        <v>195.04</v>
      </c>
      <c r="Y7619">
        <v>90013</v>
      </c>
      <c r="Z7619" t="s">
        <v>189</v>
      </c>
      <c r="AA7619">
        <v>2011</v>
      </c>
      <c r="AB7619" t="str">
        <f>IF(samplesuperstore_cleaned[[#This Row],[discount]]=0,"0%",IF(samplesuperstore_cleaned[[#This Row],[discount]]=0.02,"1-2%",IF(samplesuperstore_cleaned[[#This Row],[discount]]&lt;=0.04,"3-4%",IF(samplesuperstore_cleaned[[#This Row],[discount]]&lt;=0.06,"5-6%",IF(samplesuperstore_cleaned[[#This Row],[discount]]=0.08,"7-8%","9-10%")))))</f>
        <v>7-8%</v>
      </c>
    </row>
    <row r="7620" spans="1:28" x14ac:dyDescent="0.3">
      <c r="A7620">
        <v>8634</v>
      </c>
      <c r="B7620">
        <v>26136</v>
      </c>
      <c r="C7620" t="s">
        <v>78</v>
      </c>
      <c r="D7620" s="3">
        <v>0.03</v>
      </c>
      <c r="E7620">
        <v>2.16</v>
      </c>
      <c r="F7620">
        <v>6.05</v>
      </c>
      <c r="G7620">
        <v>3125</v>
      </c>
      <c r="H7620" t="s">
        <v>5189</v>
      </c>
      <c r="I7620" t="s">
        <v>29</v>
      </c>
      <c r="J7620" t="s">
        <v>30</v>
      </c>
      <c r="K7620" t="s">
        <v>31</v>
      </c>
      <c r="L7620" t="s">
        <v>138</v>
      </c>
      <c r="M7620" t="s">
        <v>33</v>
      </c>
      <c r="N7620" t="s">
        <v>1130</v>
      </c>
      <c r="O7620">
        <v>0.37</v>
      </c>
      <c r="P7620" t="s">
        <v>35</v>
      </c>
      <c r="Q7620" t="s">
        <v>36</v>
      </c>
      <c r="R7620" t="s">
        <v>5190</v>
      </c>
      <c r="S7620">
        <v>60056</v>
      </c>
      <c r="T7620" s="1">
        <v>40670</v>
      </c>
      <c r="U7620" s="1">
        <v>40670</v>
      </c>
      <c r="V7620" s="3">
        <v>-119.62299999999999</v>
      </c>
      <c r="W7620">
        <v>9</v>
      </c>
      <c r="X7620" s="2">
        <v>22.64</v>
      </c>
      <c r="Y7620">
        <v>87289</v>
      </c>
      <c r="Z7620" t="s">
        <v>38</v>
      </c>
      <c r="AA7620">
        <v>2011</v>
      </c>
      <c r="AB7620" t="str">
        <f>IF(samplesuperstore_cleaned[[#This Row],[discount]]=0,"0%",IF(samplesuperstore_cleaned[[#This Row],[discount]]=0.02,"1-2%",IF(samplesuperstore_cleaned[[#This Row],[discount]]&lt;=0.04,"3-4%",IF(samplesuperstore_cleaned[[#This Row],[discount]]&lt;=0.06,"5-6%",IF(samplesuperstore_cleaned[[#This Row],[discount]]=0.08,"7-8%","9-10%")))))</f>
        <v>3-4%</v>
      </c>
    </row>
    <row r="7621" spans="1:28" x14ac:dyDescent="0.3">
      <c r="A7621">
        <v>1881</v>
      </c>
      <c r="B7621">
        <v>5142</v>
      </c>
      <c r="C7621" t="s">
        <v>39</v>
      </c>
      <c r="D7621" s="3">
        <v>0.1</v>
      </c>
      <c r="E7621">
        <v>9.7100000000000009</v>
      </c>
      <c r="F7621">
        <v>9.4499999999999993</v>
      </c>
      <c r="G7621">
        <v>699</v>
      </c>
      <c r="H7621" t="s">
        <v>1932</v>
      </c>
      <c r="I7621" t="s">
        <v>29</v>
      </c>
      <c r="J7621" t="s">
        <v>244</v>
      </c>
      <c r="K7621" t="s">
        <v>31</v>
      </c>
      <c r="L7621" t="s">
        <v>158</v>
      </c>
      <c r="M7621" t="s">
        <v>33</v>
      </c>
      <c r="N7621" t="s">
        <v>685</v>
      </c>
      <c r="O7621">
        <v>0.6</v>
      </c>
      <c r="P7621" t="s">
        <v>45</v>
      </c>
      <c r="Q7621" t="s">
        <v>70</v>
      </c>
      <c r="R7621" t="s">
        <v>1646</v>
      </c>
      <c r="S7621">
        <v>90041</v>
      </c>
      <c r="T7621" s="1">
        <v>40359</v>
      </c>
      <c r="U7621" s="1">
        <v>40362</v>
      </c>
      <c r="V7621" s="3">
        <v>-119.77</v>
      </c>
      <c r="W7621">
        <v>27</v>
      </c>
      <c r="X7621" s="2">
        <v>261.93</v>
      </c>
      <c r="Y7621">
        <v>36647</v>
      </c>
      <c r="Z7621" t="s">
        <v>189</v>
      </c>
      <c r="AA7621">
        <v>2010</v>
      </c>
      <c r="AB7621" t="str">
        <f>IF(samplesuperstore_cleaned[[#This Row],[discount]]=0,"0%",IF(samplesuperstore_cleaned[[#This Row],[discount]]=0.02,"1-2%",IF(samplesuperstore_cleaned[[#This Row],[discount]]&lt;=0.04,"3-4%",IF(samplesuperstore_cleaned[[#This Row],[discount]]&lt;=0.06,"5-6%",IF(samplesuperstore_cleaned[[#This Row],[discount]]=0.08,"7-8%","9-10%")))))</f>
        <v>9-10%</v>
      </c>
    </row>
    <row r="7622" spans="1:28" x14ac:dyDescent="0.3">
      <c r="A7622">
        <v>8808</v>
      </c>
      <c r="B7622">
        <v>24464</v>
      </c>
      <c r="C7622" t="s">
        <v>39</v>
      </c>
      <c r="D7622" s="3">
        <v>0.08</v>
      </c>
      <c r="E7622">
        <v>170.98</v>
      </c>
      <c r="F7622">
        <v>35.89</v>
      </c>
      <c r="G7622">
        <v>3187</v>
      </c>
      <c r="H7622" t="s">
        <v>5257</v>
      </c>
      <c r="I7622" t="s">
        <v>61</v>
      </c>
      <c r="J7622" t="s">
        <v>114</v>
      </c>
      <c r="K7622" t="s">
        <v>67</v>
      </c>
      <c r="L7622" t="s">
        <v>89</v>
      </c>
      <c r="M7622" t="s">
        <v>90</v>
      </c>
      <c r="N7622" t="s">
        <v>940</v>
      </c>
      <c r="O7622">
        <v>0.66</v>
      </c>
      <c r="P7622" t="s">
        <v>260</v>
      </c>
      <c r="Q7622" t="s">
        <v>929</v>
      </c>
      <c r="R7622" t="s">
        <v>5258</v>
      </c>
      <c r="S7622">
        <v>33569</v>
      </c>
      <c r="T7622" s="1">
        <v>40239</v>
      </c>
      <c r="U7622" s="1">
        <v>40241</v>
      </c>
      <c r="V7622" s="3">
        <v>-119.812</v>
      </c>
      <c r="W7622">
        <v>1</v>
      </c>
      <c r="X7622" s="2">
        <v>199.48</v>
      </c>
      <c r="Y7622">
        <v>89025</v>
      </c>
      <c r="Z7622" t="s">
        <v>165</v>
      </c>
      <c r="AA7622">
        <v>2010</v>
      </c>
      <c r="AB7622" t="str">
        <f>IF(samplesuperstore_cleaned[[#This Row],[discount]]=0,"0%",IF(samplesuperstore_cleaned[[#This Row],[discount]]=0.02,"1-2%",IF(samplesuperstore_cleaned[[#This Row],[discount]]&lt;=0.04,"3-4%",IF(samplesuperstore_cleaned[[#This Row],[discount]]&lt;=0.06,"5-6%",IF(samplesuperstore_cleaned[[#This Row],[discount]]=0.08,"7-8%","9-10%")))))</f>
        <v>7-8%</v>
      </c>
    </row>
    <row r="7623" spans="1:28" x14ac:dyDescent="0.3">
      <c r="A7623">
        <v>3857</v>
      </c>
      <c r="B7623">
        <v>23159</v>
      </c>
      <c r="C7623" t="s">
        <v>27</v>
      </c>
      <c r="D7623" s="3">
        <v>0.02</v>
      </c>
      <c r="E7623">
        <v>99.99</v>
      </c>
      <c r="F7623">
        <v>19.989999999999998</v>
      </c>
      <c r="G7623">
        <v>1450</v>
      </c>
      <c r="H7623" t="s">
        <v>3123</v>
      </c>
      <c r="I7623" t="s">
        <v>29</v>
      </c>
      <c r="J7623" t="s">
        <v>244</v>
      </c>
      <c r="K7623" t="s">
        <v>54</v>
      </c>
      <c r="L7623" t="s">
        <v>181</v>
      </c>
      <c r="M7623" t="s">
        <v>33</v>
      </c>
      <c r="N7623" t="s">
        <v>424</v>
      </c>
      <c r="O7623">
        <v>0.52</v>
      </c>
      <c r="P7623" t="s">
        <v>45</v>
      </c>
      <c r="Q7623" t="s">
        <v>70</v>
      </c>
      <c r="R7623" t="s">
        <v>3124</v>
      </c>
      <c r="S7623">
        <v>96150</v>
      </c>
      <c r="T7623" s="1">
        <v>40617</v>
      </c>
      <c r="U7623" s="1">
        <v>40618</v>
      </c>
      <c r="V7623" s="3">
        <v>-119.92</v>
      </c>
      <c r="W7623">
        <v>3</v>
      </c>
      <c r="X7623" s="2">
        <v>299.97000000000003</v>
      </c>
      <c r="Y7623">
        <v>86739</v>
      </c>
      <c r="Z7623" t="s">
        <v>165</v>
      </c>
      <c r="AA7623">
        <v>2011</v>
      </c>
      <c r="AB7623" t="str">
        <f>IF(samplesuperstore_cleaned[[#This Row],[discount]]=0,"0%",IF(samplesuperstore_cleaned[[#This Row],[discount]]=0.02,"1-2%",IF(samplesuperstore_cleaned[[#This Row],[discount]]&lt;=0.04,"3-4%",IF(samplesuperstore_cleaned[[#This Row],[discount]]&lt;=0.06,"5-6%",IF(samplesuperstore_cleaned[[#This Row],[discount]]=0.08,"7-8%","9-10%")))))</f>
        <v>1-2%</v>
      </c>
    </row>
    <row r="7624" spans="1:28" x14ac:dyDescent="0.3">
      <c r="A7624">
        <v>849</v>
      </c>
      <c r="B7624">
        <v>18034</v>
      </c>
      <c r="C7624" t="s">
        <v>27</v>
      </c>
      <c r="D7624" s="3">
        <v>0.04</v>
      </c>
      <c r="E7624">
        <v>15.42</v>
      </c>
      <c r="F7624">
        <v>10.68</v>
      </c>
      <c r="G7624">
        <v>317</v>
      </c>
      <c r="H7624" t="s">
        <v>1091</v>
      </c>
      <c r="I7624" t="s">
        <v>29</v>
      </c>
      <c r="J7624" t="s">
        <v>30</v>
      </c>
      <c r="K7624" t="s">
        <v>31</v>
      </c>
      <c r="L7624" t="s">
        <v>158</v>
      </c>
      <c r="M7624" t="s">
        <v>33</v>
      </c>
      <c r="N7624" t="s">
        <v>427</v>
      </c>
      <c r="O7624">
        <v>0.57999999999999996</v>
      </c>
      <c r="P7624" t="s">
        <v>45</v>
      </c>
      <c r="Q7624" t="s">
        <v>70</v>
      </c>
      <c r="R7624" t="s">
        <v>1079</v>
      </c>
      <c r="S7624">
        <v>91945</v>
      </c>
      <c r="T7624" s="1">
        <v>40346</v>
      </c>
      <c r="U7624" s="1">
        <v>40347</v>
      </c>
      <c r="V7624" s="3">
        <v>-119.93599999999999</v>
      </c>
      <c r="W7624">
        <v>12</v>
      </c>
      <c r="X7624" s="2">
        <v>192.18</v>
      </c>
      <c r="Y7624">
        <v>86041</v>
      </c>
      <c r="Z7624" t="s">
        <v>189</v>
      </c>
      <c r="AA7624">
        <v>2010</v>
      </c>
      <c r="AB7624" t="str">
        <f>IF(samplesuperstore_cleaned[[#This Row],[discount]]=0,"0%",IF(samplesuperstore_cleaned[[#This Row],[discount]]=0.02,"1-2%",IF(samplesuperstore_cleaned[[#This Row],[discount]]&lt;=0.04,"3-4%",IF(samplesuperstore_cleaned[[#This Row],[discount]]&lt;=0.06,"5-6%",IF(samplesuperstore_cleaned[[#This Row],[discount]]=0.08,"7-8%","9-10%")))))</f>
        <v>3-4%</v>
      </c>
    </row>
    <row r="7625" spans="1:28" x14ac:dyDescent="0.3">
      <c r="A7625">
        <v>3988</v>
      </c>
      <c r="B7625">
        <v>26070</v>
      </c>
      <c r="C7625" t="s">
        <v>57</v>
      </c>
      <c r="D7625" s="3">
        <v>0.1</v>
      </c>
      <c r="E7625">
        <v>4.9800000000000004</v>
      </c>
      <c r="F7625">
        <v>4.62</v>
      </c>
      <c r="G7625">
        <v>1495</v>
      </c>
      <c r="H7625" t="s">
        <v>3191</v>
      </c>
      <c r="I7625" t="s">
        <v>29</v>
      </c>
      <c r="J7625" t="s">
        <v>66</v>
      </c>
      <c r="K7625" t="s">
        <v>54</v>
      </c>
      <c r="L7625" t="s">
        <v>181</v>
      </c>
      <c r="M7625" t="s">
        <v>52</v>
      </c>
      <c r="N7625" t="s">
        <v>793</v>
      </c>
      <c r="O7625">
        <v>0.64</v>
      </c>
      <c r="P7625" t="s">
        <v>45</v>
      </c>
      <c r="Q7625" t="s">
        <v>142</v>
      </c>
      <c r="R7625" t="s">
        <v>3192</v>
      </c>
      <c r="S7625">
        <v>59901</v>
      </c>
      <c r="T7625" s="1">
        <v>41102</v>
      </c>
      <c r="U7625" s="1">
        <v>41104</v>
      </c>
      <c r="V7625" s="3">
        <v>-120.04</v>
      </c>
      <c r="W7625">
        <v>10</v>
      </c>
      <c r="X7625" s="2">
        <v>46.36</v>
      </c>
      <c r="Y7625">
        <v>85887</v>
      </c>
      <c r="Z7625" t="s">
        <v>48</v>
      </c>
      <c r="AA7625">
        <v>2012</v>
      </c>
      <c r="AB7625" t="str">
        <f>IF(samplesuperstore_cleaned[[#This Row],[discount]]=0,"0%",IF(samplesuperstore_cleaned[[#This Row],[discount]]=0.02,"1-2%",IF(samplesuperstore_cleaned[[#This Row],[discount]]&lt;=0.04,"3-4%",IF(samplesuperstore_cleaned[[#This Row],[discount]]&lt;=0.06,"5-6%",IF(samplesuperstore_cleaned[[#This Row],[discount]]=0.08,"7-8%","9-10%")))))</f>
        <v>9-10%</v>
      </c>
    </row>
    <row r="7626" spans="1:28" x14ac:dyDescent="0.3">
      <c r="A7626">
        <v>608</v>
      </c>
      <c r="B7626">
        <v>18679</v>
      </c>
      <c r="C7626" t="s">
        <v>27</v>
      </c>
      <c r="D7626" s="3">
        <v>0.09</v>
      </c>
      <c r="E7626">
        <v>8.75</v>
      </c>
      <c r="F7626">
        <v>8.5399999999999991</v>
      </c>
      <c r="G7626">
        <v>236</v>
      </c>
      <c r="H7626" t="s">
        <v>866</v>
      </c>
      <c r="I7626" t="s">
        <v>29</v>
      </c>
      <c r="J7626" t="s">
        <v>244</v>
      </c>
      <c r="K7626" t="s">
        <v>67</v>
      </c>
      <c r="L7626" t="s">
        <v>104</v>
      </c>
      <c r="M7626" t="s">
        <v>52</v>
      </c>
      <c r="N7626" t="s">
        <v>869</v>
      </c>
      <c r="O7626">
        <v>0.43</v>
      </c>
      <c r="P7626" t="s">
        <v>45</v>
      </c>
      <c r="Q7626" t="s">
        <v>644</v>
      </c>
      <c r="R7626" t="s">
        <v>868</v>
      </c>
      <c r="S7626">
        <v>80027</v>
      </c>
      <c r="T7626" s="1">
        <v>41461</v>
      </c>
      <c r="U7626" s="1">
        <v>41462</v>
      </c>
      <c r="V7626" s="3">
        <v>-120.04656</v>
      </c>
      <c r="W7626">
        <v>14</v>
      </c>
      <c r="X7626" s="2">
        <v>120.04</v>
      </c>
      <c r="Y7626">
        <v>86627</v>
      </c>
      <c r="Z7626" t="s">
        <v>48</v>
      </c>
      <c r="AA7626">
        <v>2013</v>
      </c>
      <c r="AB7626" t="str">
        <f>IF(samplesuperstore_cleaned[[#This Row],[discount]]=0,"0%",IF(samplesuperstore_cleaned[[#This Row],[discount]]=0.02,"1-2%",IF(samplesuperstore_cleaned[[#This Row],[discount]]&lt;=0.04,"3-4%",IF(samplesuperstore_cleaned[[#This Row],[discount]]&lt;=0.06,"5-6%",IF(samplesuperstore_cleaned[[#This Row],[discount]]=0.08,"7-8%","9-10%")))))</f>
        <v>9-10%</v>
      </c>
    </row>
    <row r="7627" spans="1:28" x14ac:dyDescent="0.3">
      <c r="A7627">
        <v>5916</v>
      </c>
      <c r="B7627">
        <v>22782</v>
      </c>
      <c r="C7627" t="s">
        <v>78</v>
      </c>
      <c r="D7627" s="3">
        <v>0.1</v>
      </c>
      <c r="E7627">
        <v>20.99</v>
      </c>
      <c r="F7627">
        <v>3.3</v>
      </c>
      <c r="G7627">
        <v>2166</v>
      </c>
      <c r="H7627" t="s">
        <v>4059</v>
      </c>
      <c r="I7627" t="s">
        <v>29</v>
      </c>
      <c r="J7627" t="s">
        <v>114</v>
      </c>
      <c r="K7627" t="s">
        <v>54</v>
      </c>
      <c r="L7627" t="s">
        <v>55</v>
      </c>
      <c r="M7627" t="s">
        <v>52</v>
      </c>
      <c r="N7627" t="s">
        <v>813</v>
      </c>
      <c r="O7627">
        <v>0.81</v>
      </c>
      <c r="P7627" t="s">
        <v>84</v>
      </c>
      <c r="Q7627" t="s">
        <v>85</v>
      </c>
      <c r="R7627" t="s">
        <v>4060</v>
      </c>
      <c r="S7627">
        <v>2532</v>
      </c>
      <c r="T7627" s="1">
        <v>40941</v>
      </c>
      <c r="U7627" s="1">
        <v>40943</v>
      </c>
      <c r="V7627" s="3">
        <v>-120.054</v>
      </c>
      <c r="W7627">
        <v>8</v>
      </c>
      <c r="X7627" s="2">
        <v>137</v>
      </c>
      <c r="Y7627">
        <v>88796</v>
      </c>
      <c r="Z7627" t="s">
        <v>112</v>
      </c>
      <c r="AA7627">
        <v>2012</v>
      </c>
      <c r="AB7627" t="str">
        <f>IF(samplesuperstore_cleaned[[#This Row],[discount]]=0,"0%",IF(samplesuperstore_cleaned[[#This Row],[discount]]=0.02,"1-2%",IF(samplesuperstore_cleaned[[#This Row],[discount]]&lt;=0.04,"3-4%",IF(samplesuperstore_cleaned[[#This Row],[discount]]&lt;=0.06,"5-6%",IF(samplesuperstore_cleaned[[#This Row],[discount]]=0.08,"7-8%","9-10%")))))</f>
        <v>9-10%</v>
      </c>
    </row>
    <row r="7628" spans="1:28" x14ac:dyDescent="0.3">
      <c r="A7628">
        <v>5740</v>
      </c>
      <c r="B7628">
        <v>3164</v>
      </c>
      <c r="C7628" t="s">
        <v>27</v>
      </c>
      <c r="D7628" s="3">
        <v>7.0000000000000007E-2</v>
      </c>
      <c r="E7628">
        <v>6.48</v>
      </c>
      <c r="F7628">
        <v>6.65</v>
      </c>
      <c r="G7628">
        <v>2107</v>
      </c>
      <c r="H7628" t="s">
        <v>3984</v>
      </c>
      <c r="I7628" t="s">
        <v>29</v>
      </c>
      <c r="J7628" t="s">
        <v>30</v>
      </c>
      <c r="K7628" t="s">
        <v>31</v>
      </c>
      <c r="L7628" t="s">
        <v>49</v>
      </c>
      <c r="M7628" t="s">
        <v>33</v>
      </c>
      <c r="N7628" t="s">
        <v>209</v>
      </c>
      <c r="O7628">
        <v>0.36</v>
      </c>
      <c r="P7628" t="s">
        <v>35</v>
      </c>
      <c r="Q7628" t="s">
        <v>36</v>
      </c>
      <c r="R7628" t="s">
        <v>444</v>
      </c>
      <c r="S7628">
        <v>60601</v>
      </c>
      <c r="T7628" s="1">
        <v>41093</v>
      </c>
      <c r="U7628" s="1">
        <v>41093</v>
      </c>
      <c r="V7628" s="3">
        <v>-120.37</v>
      </c>
      <c r="W7628">
        <v>61</v>
      </c>
      <c r="X7628" s="2">
        <v>402.36</v>
      </c>
      <c r="Y7628">
        <v>22727</v>
      </c>
      <c r="Z7628" t="s">
        <v>48</v>
      </c>
      <c r="AA7628">
        <v>2012</v>
      </c>
      <c r="AB7628" t="str">
        <f>IF(samplesuperstore_cleaned[[#This Row],[discount]]=0,"0%",IF(samplesuperstore_cleaned[[#This Row],[discount]]=0.02,"1-2%",IF(samplesuperstore_cleaned[[#This Row],[discount]]&lt;=0.04,"3-4%",IF(samplesuperstore_cleaned[[#This Row],[discount]]&lt;=0.06,"5-6%",IF(samplesuperstore_cleaned[[#This Row],[discount]]=0.08,"7-8%","9-10%")))))</f>
        <v>9-10%</v>
      </c>
    </row>
    <row r="7629" spans="1:28" x14ac:dyDescent="0.3">
      <c r="A7629">
        <v>6184</v>
      </c>
      <c r="B7629">
        <v>21188</v>
      </c>
      <c r="C7629" t="s">
        <v>57</v>
      </c>
      <c r="D7629" s="3">
        <v>0.04</v>
      </c>
      <c r="E7629">
        <v>14.03</v>
      </c>
      <c r="F7629">
        <v>9.3699999999999992</v>
      </c>
      <c r="G7629">
        <v>2273</v>
      </c>
      <c r="H7629" t="s">
        <v>4191</v>
      </c>
      <c r="I7629" t="s">
        <v>29</v>
      </c>
      <c r="J7629" t="s">
        <v>30</v>
      </c>
      <c r="K7629" t="s">
        <v>31</v>
      </c>
      <c r="L7629" t="s">
        <v>158</v>
      </c>
      <c r="M7629" t="s">
        <v>33</v>
      </c>
      <c r="N7629" t="s">
        <v>1094</v>
      </c>
      <c r="O7629">
        <v>0.56000000000000005</v>
      </c>
      <c r="P7629" t="s">
        <v>35</v>
      </c>
      <c r="Q7629" t="s">
        <v>255</v>
      </c>
      <c r="R7629" t="s">
        <v>4192</v>
      </c>
      <c r="S7629">
        <v>78550</v>
      </c>
      <c r="T7629" s="1">
        <v>40639</v>
      </c>
      <c r="U7629" s="1">
        <v>40640</v>
      </c>
      <c r="V7629" s="3">
        <v>-120.48</v>
      </c>
      <c r="W7629">
        <v>8</v>
      </c>
      <c r="X7629" s="2">
        <v>115.41</v>
      </c>
      <c r="Y7629">
        <v>90111</v>
      </c>
      <c r="Z7629" t="s">
        <v>127</v>
      </c>
      <c r="AA7629">
        <v>2011</v>
      </c>
      <c r="AB7629" t="str">
        <f>IF(samplesuperstore_cleaned[[#This Row],[discount]]=0,"0%",IF(samplesuperstore_cleaned[[#This Row],[discount]]=0.02,"1-2%",IF(samplesuperstore_cleaned[[#This Row],[discount]]&lt;=0.04,"3-4%",IF(samplesuperstore_cleaned[[#This Row],[discount]]&lt;=0.06,"5-6%",IF(samplesuperstore_cleaned[[#This Row],[discount]]=0.08,"7-8%","9-10%")))))</f>
        <v>3-4%</v>
      </c>
    </row>
    <row r="7630" spans="1:28" x14ac:dyDescent="0.3">
      <c r="A7630">
        <v>82</v>
      </c>
      <c r="B7630">
        <v>25324</v>
      </c>
      <c r="C7630" t="s">
        <v>27</v>
      </c>
      <c r="D7630" s="3">
        <v>0.08</v>
      </c>
      <c r="E7630">
        <v>65.989999999999995</v>
      </c>
      <c r="F7630">
        <v>3.9</v>
      </c>
      <c r="G7630">
        <v>29</v>
      </c>
      <c r="H7630" t="s">
        <v>204</v>
      </c>
      <c r="I7630" t="s">
        <v>29</v>
      </c>
      <c r="J7630" t="s">
        <v>30</v>
      </c>
      <c r="K7630" t="s">
        <v>54</v>
      </c>
      <c r="L7630" t="s">
        <v>55</v>
      </c>
      <c r="M7630" t="s">
        <v>33</v>
      </c>
      <c r="N7630" t="s">
        <v>205</v>
      </c>
      <c r="O7630">
        <v>0.55000000000000004</v>
      </c>
      <c r="P7630" t="s">
        <v>45</v>
      </c>
      <c r="Q7630" t="s">
        <v>70</v>
      </c>
      <c r="R7630" t="s">
        <v>206</v>
      </c>
      <c r="S7630">
        <v>90260</v>
      </c>
      <c r="T7630" s="1">
        <v>40573</v>
      </c>
      <c r="U7630" s="1">
        <v>40575</v>
      </c>
      <c r="V7630" s="3">
        <v>-120.52303999999999</v>
      </c>
      <c r="W7630">
        <v>3</v>
      </c>
      <c r="X7630" s="2">
        <v>164.1</v>
      </c>
      <c r="Y7630">
        <v>87654</v>
      </c>
      <c r="Z7630" t="s">
        <v>132</v>
      </c>
      <c r="AA7630">
        <v>2011</v>
      </c>
      <c r="AB7630" t="str">
        <f>IF(samplesuperstore_cleaned[[#This Row],[discount]]=0,"0%",IF(samplesuperstore_cleaned[[#This Row],[discount]]=0.02,"1-2%",IF(samplesuperstore_cleaned[[#This Row],[discount]]&lt;=0.04,"3-4%",IF(samplesuperstore_cleaned[[#This Row],[discount]]&lt;=0.06,"5-6%",IF(samplesuperstore_cleaned[[#This Row],[discount]]=0.08,"7-8%","9-10%")))))</f>
        <v>7-8%</v>
      </c>
    </row>
    <row r="7631" spans="1:28" x14ac:dyDescent="0.3">
      <c r="A7631">
        <v>7913</v>
      </c>
      <c r="B7631">
        <v>18694</v>
      </c>
      <c r="C7631" t="s">
        <v>78</v>
      </c>
      <c r="D7631" s="3">
        <v>0.05</v>
      </c>
      <c r="E7631">
        <v>6.48</v>
      </c>
      <c r="F7631">
        <v>8.73</v>
      </c>
      <c r="G7631">
        <v>2883</v>
      </c>
      <c r="H7631" t="s">
        <v>4915</v>
      </c>
      <c r="I7631" t="s">
        <v>29</v>
      </c>
      <c r="J7631" t="s">
        <v>244</v>
      </c>
      <c r="K7631" t="s">
        <v>31</v>
      </c>
      <c r="L7631" t="s">
        <v>49</v>
      </c>
      <c r="M7631" t="s">
        <v>33</v>
      </c>
      <c r="N7631" t="s">
        <v>375</v>
      </c>
      <c r="O7631">
        <v>0.37</v>
      </c>
      <c r="P7631" t="s">
        <v>84</v>
      </c>
      <c r="Q7631" t="s">
        <v>394</v>
      </c>
      <c r="R7631" t="s">
        <v>4909</v>
      </c>
      <c r="S7631">
        <v>44070</v>
      </c>
      <c r="T7631" s="1">
        <v>40307</v>
      </c>
      <c r="U7631" s="1">
        <v>40307</v>
      </c>
      <c r="V7631" s="3">
        <v>-120.59</v>
      </c>
      <c r="W7631">
        <v>9</v>
      </c>
      <c r="X7631" s="2">
        <v>59.79</v>
      </c>
      <c r="Y7631">
        <v>87632</v>
      </c>
      <c r="Z7631" t="s">
        <v>38</v>
      </c>
      <c r="AA7631">
        <v>2010</v>
      </c>
      <c r="AB7631" t="str">
        <f>IF(samplesuperstore_cleaned[[#This Row],[discount]]=0,"0%",IF(samplesuperstore_cleaned[[#This Row],[discount]]=0.02,"1-2%",IF(samplesuperstore_cleaned[[#This Row],[discount]]&lt;=0.04,"3-4%",IF(samplesuperstore_cleaned[[#This Row],[discount]]&lt;=0.06,"5-6%",IF(samplesuperstore_cleaned[[#This Row],[discount]]=0.08,"7-8%","9-10%")))))</f>
        <v>5-6%</v>
      </c>
    </row>
    <row r="7632" spans="1:28" x14ac:dyDescent="0.3">
      <c r="A7632">
        <v>7775</v>
      </c>
      <c r="B7632">
        <v>20504</v>
      </c>
      <c r="C7632" t="s">
        <v>27</v>
      </c>
      <c r="D7632" s="3">
        <v>0.06</v>
      </c>
      <c r="E7632">
        <v>5.68</v>
      </c>
      <c r="F7632">
        <v>1.39</v>
      </c>
      <c r="G7632">
        <v>2847</v>
      </c>
      <c r="H7632" t="s">
        <v>4871</v>
      </c>
      <c r="I7632" t="s">
        <v>29</v>
      </c>
      <c r="J7632" t="s">
        <v>30</v>
      </c>
      <c r="K7632" t="s">
        <v>31</v>
      </c>
      <c r="L7632" t="s">
        <v>100</v>
      </c>
      <c r="M7632" t="s">
        <v>33</v>
      </c>
      <c r="N7632" t="s">
        <v>1136</v>
      </c>
      <c r="O7632">
        <v>0.38</v>
      </c>
      <c r="P7632" t="s">
        <v>260</v>
      </c>
      <c r="Q7632" t="s">
        <v>619</v>
      </c>
      <c r="R7632" t="s">
        <v>4872</v>
      </c>
      <c r="S7632">
        <v>38017</v>
      </c>
      <c r="T7632" s="1">
        <v>41365</v>
      </c>
      <c r="U7632" s="1">
        <v>41367</v>
      </c>
      <c r="V7632" s="3">
        <v>-120.67439999999999</v>
      </c>
      <c r="W7632">
        <v>9</v>
      </c>
      <c r="X7632" s="2">
        <v>52.27</v>
      </c>
      <c r="Y7632">
        <v>85933</v>
      </c>
      <c r="Z7632" t="s">
        <v>127</v>
      </c>
      <c r="AA7632">
        <v>2013</v>
      </c>
      <c r="AB7632" t="str">
        <f>IF(samplesuperstore_cleaned[[#This Row],[discount]]=0,"0%",IF(samplesuperstore_cleaned[[#This Row],[discount]]=0.02,"1-2%",IF(samplesuperstore_cleaned[[#This Row],[discount]]&lt;=0.04,"3-4%",IF(samplesuperstore_cleaned[[#This Row],[discount]]&lt;=0.06,"5-6%",IF(samplesuperstore_cleaned[[#This Row],[discount]]=0.08,"7-8%","9-10%")))))</f>
        <v>5-6%</v>
      </c>
    </row>
    <row r="7633" spans="1:28" x14ac:dyDescent="0.3">
      <c r="A7633">
        <v>7622</v>
      </c>
      <c r="B7633">
        <v>18205</v>
      </c>
      <c r="C7633" t="s">
        <v>60</v>
      </c>
      <c r="D7633" s="3">
        <v>0.08</v>
      </c>
      <c r="E7633">
        <v>100.98</v>
      </c>
      <c r="F7633">
        <v>35.840000000000003</v>
      </c>
      <c r="G7633">
        <v>2783</v>
      </c>
      <c r="H7633" t="s">
        <v>4802</v>
      </c>
      <c r="I7633" t="s">
        <v>61</v>
      </c>
      <c r="J7633" t="s">
        <v>30</v>
      </c>
      <c r="K7633" t="s">
        <v>67</v>
      </c>
      <c r="L7633" t="s">
        <v>89</v>
      </c>
      <c r="M7633" t="s">
        <v>90</v>
      </c>
      <c r="N7633" t="s">
        <v>668</v>
      </c>
      <c r="O7633">
        <v>0.62</v>
      </c>
      <c r="P7633" t="s">
        <v>35</v>
      </c>
      <c r="Q7633" t="s">
        <v>768</v>
      </c>
      <c r="R7633" t="s">
        <v>4645</v>
      </c>
      <c r="S7633">
        <v>74601</v>
      </c>
      <c r="T7633" s="1">
        <v>41574</v>
      </c>
      <c r="U7633" s="1">
        <v>41578</v>
      </c>
      <c r="V7633" s="3">
        <v>-120.85</v>
      </c>
      <c r="W7633">
        <v>13</v>
      </c>
      <c r="X7633" s="2">
        <v>1323.75</v>
      </c>
      <c r="Y7633">
        <v>86988</v>
      </c>
      <c r="Z7633" t="s">
        <v>87</v>
      </c>
      <c r="AA7633">
        <v>2013</v>
      </c>
      <c r="AB7633" t="str">
        <f>IF(samplesuperstore_cleaned[[#This Row],[discount]]=0,"0%",IF(samplesuperstore_cleaned[[#This Row],[discount]]=0.02,"1-2%",IF(samplesuperstore_cleaned[[#This Row],[discount]]&lt;=0.04,"3-4%",IF(samplesuperstore_cleaned[[#This Row],[discount]]&lt;=0.06,"5-6%",IF(samplesuperstore_cleaned[[#This Row],[discount]]=0.08,"7-8%","9-10%")))))</f>
        <v>7-8%</v>
      </c>
    </row>
    <row r="7634" spans="1:28" x14ac:dyDescent="0.3">
      <c r="A7634">
        <v>5031</v>
      </c>
      <c r="B7634">
        <v>18541</v>
      </c>
      <c r="C7634" t="s">
        <v>60</v>
      </c>
      <c r="D7634" s="3">
        <v>0</v>
      </c>
      <c r="E7634">
        <v>2.08</v>
      </c>
      <c r="F7634">
        <v>5.33</v>
      </c>
      <c r="G7634">
        <v>1852</v>
      </c>
      <c r="H7634" t="s">
        <v>3663</v>
      </c>
      <c r="I7634" t="s">
        <v>29</v>
      </c>
      <c r="J7634" t="s">
        <v>30</v>
      </c>
      <c r="K7634" t="s">
        <v>67</v>
      </c>
      <c r="L7634" t="s">
        <v>104</v>
      </c>
      <c r="M7634" t="s">
        <v>33</v>
      </c>
      <c r="N7634" t="s">
        <v>426</v>
      </c>
      <c r="O7634">
        <v>0.43</v>
      </c>
      <c r="P7634" t="s">
        <v>45</v>
      </c>
      <c r="Q7634" t="s">
        <v>70</v>
      </c>
      <c r="R7634" t="s">
        <v>3664</v>
      </c>
      <c r="S7634">
        <v>92008</v>
      </c>
      <c r="T7634" s="1">
        <v>41427</v>
      </c>
      <c r="U7634" s="1">
        <v>41432</v>
      </c>
      <c r="V7634" s="3">
        <v>-120.92</v>
      </c>
      <c r="W7634">
        <v>15</v>
      </c>
      <c r="X7634" s="2">
        <v>35.020000000000003</v>
      </c>
      <c r="Y7634">
        <v>86857</v>
      </c>
      <c r="Z7634" t="s">
        <v>189</v>
      </c>
      <c r="AA7634">
        <v>2013</v>
      </c>
      <c r="AB7634" t="str">
        <f>IF(samplesuperstore_cleaned[[#This Row],[discount]]=0,"0%",IF(samplesuperstore_cleaned[[#This Row],[discount]]=0.02,"1-2%",IF(samplesuperstore_cleaned[[#This Row],[discount]]&lt;=0.04,"3-4%",IF(samplesuperstore_cleaned[[#This Row],[discount]]&lt;=0.06,"5-6%",IF(samplesuperstore_cleaned[[#This Row],[discount]]=0.08,"7-8%","9-10%")))))</f>
        <v>0%</v>
      </c>
    </row>
    <row r="7635" spans="1:28" x14ac:dyDescent="0.3">
      <c r="A7635">
        <v>1567</v>
      </c>
      <c r="B7635">
        <v>20929</v>
      </c>
      <c r="C7635" t="s">
        <v>27</v>
      </c>
      <c r="D7635" s="3">
        <v>0.02</v>
      </c>
      <c r="E7635">
        <v>35.99</v>
      </c>
      <c r="F7635">
        <v>5</v>
      </c>
      <c r="G7635">
        <v>603</v>
      </c>
      <c r="H7635" t="s">
        <v>1752</v>
      </c>
      <c r="I7635" t="s">
        <v>29</v>
      </c>
      <c r="J7635" t="s">
        <v>66</v>
      </c>
      <c r="K7635" t="s">
        <v>54</v>
      </c>
      <c r="L7635" t="s">
        <v>55</v>
      </c>
      <c r="M7635" t="s">
        <v>33</v>
      </c>
      <c r="N7635" t="s">
        <v>449</v>
      </c>
      <c r="O7635">
        <v>0.85</v>
      </c>
      <c r="P7635" t="s">
        <v>45</v>
      </c>
      <c r="Q7635" t="s">
        <v>644</v>
      </c>
      <c r="R7635" t="s">
        <v>1753</v>
      </c>
      <c r="S7635">
        <v>81001</v>
      </c>
      <c r="T7635" s="1">
        <v>40212</v>
      </c>
      <c r="U7635" s="1">
        <v>40214</v>
      </c>
      <c r="V7635" s="3">
        <v>-120.934</v>
      </c>
      <c r="W7635">
        <v>7</v>
      </c>
      <c r="X7635" s="2">
        <v>227.79</v>
      </c>
      <c r="Y7635">
        <v>87020</v>
      </c>
      <c r="Z7635" t="s">
        <v>112</v>
      </c>
      <c r="AA7635">
        <v>2010</v>
      </c>
      <c r="AB7635" t="str">
        <f>IF(samplesuperstore_cleaned[[#This Row],[discount]]=0,"0%",IF(samplesuperstore_cleaned[[#This Row],[discount]]=0.02,"1-2%",IF(samplesuperstore_cleaned[[#This Row],[discount]]&lt;=0.04,"3-4%",IF(samplesuperstore_cleaned[[#This Row],[discount]]&lt;=0.06,"5-6%",IF(samplesuperstore_cleaned[[#This Row],[discount]]=0.08,"7-8%","9-10%")))))</f>
        <v>1-2%</v>
      </c>
    </row>
    <row r="7636" spans="1:28" x14ac:dyDescent="0.3">
      <c r="A7636">
        <v>2992</v>
      </c>
      <c r="B7636">
        <v>19800</v>
      </c>
      <c r="C7636" t="s">
        <v>27</v>
      </c>
      <c r="D7636" s="3">
        <v>0.05</v>
      </c>
      <c r="E7636">
        <v>6.48</v>
      </c>
      <c r="F7636">
        <v>7.91</v>
      </c>
      <c r="G7636">
        <v>1131</v>
      </c>
      <c r="H7636" t="s">
        <v>2642</v>
      </c>
      <c r="I7636" t="s">
        <v>41</v>
      </c>
      <c r="J7636" t="s">
        <v>30</v>
      </c>
      <c r="K7636" t="s">
        <v>31</v>
      </c>
      <c r="L7636" t="s">
        <v>49</v>
      </c>
      <c r="M7636" t="s">
        <v>33</v>
      </c>
      <c r="N7636" t="s">
        <v>1539</v>
      </c>
      <c r="O7636">
        <v>0.37</v>
      </c>
      <c r="P7636" t="s">
        <v>35</v>
      </c>
      <c r="Q7636" t="s">
        <v>255</v>
      </c>
      <c r="R7636" t="s">
        <v>2643</v>
      </c>
      <c r="S7636">
        <v>79907</v>
      </c>
      <c r="T7636" s="1">
        <v>41108</v>
      </c>
      <c r="U7636" s="1">
        <v>41109</v>
      </c>
      <c r="V7636" s="3">
        <v>-120.95</v>
      </c>
      <c r="W7636">
        <v>10</v>
      </c>
      <c r="X7636" s="2">
        <v>68.239999999999995</v>
      </c>
      <c r="Y7636">
        <v>88111</v>
      </c>
      <c r="Z7636" t="s">
        <v>48</v>
      </c>
      <c r="AA7636">
        <v>2012</v>
      </c>
      <c r="AB7636" t="str">
        <f>IF(samplesuperstore_cleaned[[#This Row],[discount]]=0,"0%",IF(samplesuperstore_cleaned[[#This Row],[discount]]=0.02,"1-2%",IF(samplesuperstore_cleaned[[#This Row],[discount]]&lt;=0.04,"3-4%",IF(samplesuperstore_cleaned[[#This Row],[discount]]&lt;=0.06,"5-6%",IF(samplesuperstore_cleaned[[#This Row],[discount]]=0.08,"7-8%","9-10%")))))</f>
        <v>5-6%</v>
      </c>
    </row>
    <row r="7637" spans="1:28" x14ac:dyDescent="0.3">
      <c r="A7637">
        <v>2980</v>
      </c>
      <c r="B7637">
        <v>1800</v>
      </c>
      <c r="C7637" t="s">
        <v>27</v>
      </c>
      <c r="D7637" s="3">
        <v>0.05</v>
      </c>
      <c r="E7637">
        <v>6.48</v>
      </c>
      <c r="F7637">
        <v>7.91</v>
      </c>
      <c r="G7637">
        <v>1129</v>
      </c>
      <c r="H7637" t="s">
        <v>2639</v>
      </c>
      <c r="I7637" t="s">
        <v>41</v>
      </c>
      <c r="J7637" t="s">
        <v>30</v>
      </c>
      <c r="K7637" t="s">
        <v>31</v>
      </c>
      <c r="L7637" t="s">
        <v>49</v>
      </c>
      <c r="M7637" t="s">
        <v>33</v>
      </c>
      <c r="N7637" t="s">
        <v>1539</v>
      </c>
      <c r="O7637">
        <v>0.37</v>
      </c>
      <c r="P7637" t="s">
        <v>84</v>
      </c>
      <c r="Q7637" t="s">
        <v>85</v>
      </c>
      <c r="R7637" t="s">
        <v>476</v>
      </c>
      <c r="S7637">
        <v>2118</v>
      </c>
      <c r="T7637" s="1">
        <v>41108</v>
      </c>
      <c r="U7637" s="1">
        <v>41109</v>
      </c>
      <c r="V7637" s="3">
        <v>-120.95</v>
      </c>
      <c r="W7637">
        <v>42</v>
      </c>
      <c r="X7637" s="2">
        <v>286.62</v>
      </c>
      <c r="Y7637">
        <v>12897</v>
      </c>
      <c r="Z7637" t="s">
        <v>48</v>
      </c>
      <c r="AA7637">
        <v>2012</v>
      </c>
      <c r="AB7637" t="str">
        <f>IF(samplesuperstore_cleaned[[#This Row],[discount]]=0,"0%",IF(samplesuperstore_cleaned[[#This Row],[discount]]=0.02,"1-2%",IF(samplesuperstore_cleaned[[#This Row],[discount]]&lt;=0.04,"3-4%",IF(samplesuperstore_cleaned[[#This Row],[discount]]&lt;=0.06,"5-6%",IF(samplesuperstore_cleaned[[#This Row],[discount]]=0.08,"7-8%","9-10%")))))</f>
        <v>5-6%</v>
      </c>
    </row>
    <row r="7638" spans="1:28" x14ac:dyDescent="0.3">
      <c r="A7638">
        <v>1536</v>
      </c>
      <c r="B7638">
        <v>20346</v>
      </c>
      <c r="C7638" t="s">
        <v>78</v>
      </c>
      <c r="D7638" s="3">
        <v>0.09</v>
      </c>
      <c r="E7638">
        <v>5.78</v>
      </c>
      <c r="F7638">
        <v>8.09</v>
      </c>
      <c r="G7638">
        <v>593</v>
      </c>
      <c r="H7638" t="s">
        <v>1727</v>
      </c>
      <c r="I7638" t="s">
        <v>29</v>
      </c>
      <c r="J7638" t="s">
        <v>244</v>
      </c>
      <c r="K7638" t="s">
        <v>31</v>
      </c>
      <c r="L7638" t="s">
        <v>49</v>
      </c>
      <c r="M7638" t="s">
        <v>33</v>
      </c>
      <c r="N7638" t="s">
        <v>1729</v>
      </c>
      <c r="O7638">
        <v>0.36</v>
      </c>
      <c r="P7638" t="s">
        <v>35</v>
      </c>
      <c r="Q7638" t="s">
        <v>36</v>
      </c>
      <c r="R7638" t="s">
        <v>1728</v>
      </c>
      <c r="S7638">
        <v>60517</v>
      </c>
      <c r="T7638" s="1">
        <v>40648</v>
      </c>
      <c r="U7638" s="1">
        <v>40649</v>
      </c>
      <c r="V7638" s="3">
        <v>-120.99</v>
      </c>
      <c r="W7638">
        <v>6</v>
      </c>
      <c r="X7638" s="2">
        <v>34.76</v>
      </c>
      <c r="Y7638">
        <v>86314</v>
      </c>
      <c r="Z7638" t="s">
        <v>127</v>
      </c>
      <c r="AA7638">
        <v>2011</v>
      </c>
      <c r="AB7638" t="str">
        <f>IF(samplesuperstore_cleaned[[#This Row],[discount]]=0,"0%",IF(samplesuperstore_cleaned[[#This Row],[discount]]=0.02,"1-2%",IF(samplesuperstore_cleaned[[#This Row],[discount]]&lt;=0.04,"3-4%",IF(samplesuperstore_cleaned[[#This Row],[discount]]&lt;=0.06,"5-6%",IF(samplesuperstore_cleaned[[#This Row],[discount]]=0.08,"7-8%","9-10%")))))</f>
        <v>9-10%</v>
      </c>
    </row>
    <row r="7639" spans="1:28" x14ac:dyDescent="0.3">
      <c r="A7639">
        <v>4679</v>
      </c>
      <c r="B7639">
        <v>20591</v>
      </c>
      <c r="C7639" t="s">
        <v>57</v>
      </c>
      <c r="D7639" s="3">
        <v>0</v>
      </c>
      <c r="E7639">
        <v>55.99</v>
      </c>
      <c r="F7639">
        <v>2.5</v>
      </c>
      <c r="G7639">
        <v>1743</v>
      </c>
      <c r="H7639" t="s">
        <v>3527</v>
      </c>
      <c r="I7639" t="s">
        <v>29</v>
      </c>
      <c r="J7639" t="s">
        <v>244</v>
      </c>
      <c r="K7639" t="s">
        <v>54</v>
      </c>
      <c r="L7639" t="s">
        <v>55</v>
      </c>
      <c r="M7639" t="s">
        <v>52</v>
      </c>
      <c r="N7639" t="s">
        <v>1221</v>
      </c>
      <c r="O7639">
        <v>0.83</v>
      </c>
      <c r="P7639" t="s">
        <v>35</v>
      </c>
      <c r="Q7639" t="s">
        <v>255</v>
      </c>
      <c r="R7639" t="s">
        <v>2974</v>
      </c>
      <c r="S7639">
        <v>77546</v>
      </c>
      <c r="T7639" s="1">
        <v>40402</v>
      </c>
      <c r="U7639" s="1">
        <v>40404</v>
      </c>
      <c r="V7639" s="3">
        <v>-121.05807999999999</v>
      </c>
      <c r="W7639">
        <v>1</v>
      </c>
      <c r="X7639" s="2">
        <v>52.1</v>
      </c>
      <c r="Y7639">
        <v>91025</v>
      </c>
      <c r="Z7639" t="s">
        <v>107</v>
      </c>
      <c r="AA7639">
        <v>2010</v>
      </c>
      <c r="AB7639" t="str">
        <f>IF(samplesuperstore_cleaned[[#This Row],[discount]]=0,"0%",IF(samplesuperstore_cleaned[[#This Row],[discount]]=0.02,"1-2%",IF(samplesuperstore_cleaned[[#This Row],[discount]]&lt;=0.04,"3-4%",IF(samplesuperstore_cleaned[[#This Row],[discount]]&lt;=0.06,"5-6%",IF(samplesuperstore_cleaned[[#This Row],[discount]]=0.08,"7-8%","9-10%")))))</f>
        <v>0%</v>
      </c>
    </row>
    <row r="7640" spans="1:28" x14ac:dyDescent="0.3">
      <c r="A7640">
        <v>807</v>
      </c>
      <c r="B7640">
        <v>23688</v>
      </c>
      <c r="C7640" t="s">
        <v>27</v>
      </c>
      <c r="D7640" s="3">
        <v>0.02</v>
      </c>
      <c r="E7640">
        <v>35.99</v>
      </c>
      <c r="F7640">
        <v>5</v>
      </c>
      <c r="G7640">
        <v>307</v>
      </c>
      <c r="H7640" t="s">
        <v>1070</v>
      </c>
      <c r="I7640" t="s">
        <v>29</v>
      </c>
      <c r="J7640" t="s">
        <v>244</v>
      </c>
      <c r="K7640" t="s">
        <v>54</v>
      </c>
      <c r="L7640" t="s">
        <v>55</v>
      </c>
      <c r="M7640" t="s">
        <v>33</v>
      </c>
      <c r="N7640" t="s">
        <v>449</v>
      </c>
      <c r="O7640">
        <v>0.85</v>
      </c>
      <c r="P7640" t="s">
        <v>84</v>
      </c>
      <c r="Q7640" t="s">
        <v>1057</v>
      </c>
      <c r="R7640" t="s">
        <v>1071</v>
      </c>
      <c r="S7640">
        <v>20854</v>
      </c>
      <c r="T7640" s="1">
        <v>40822</v>
      </c>
      <c r="U7640" s="1">
        <v>40824</v>
      </c>
      <c r="V7640" s="3">
        <v>-121.09284000000001</v>
      </c>
      <c r="W7640">
        <v>15</v>
      </c>
      <c r="X7640" s="2">
        <v>483.05</v>
      </c>
      <c r="Y7640">
        <v>87061</v>
      </c>
      <c r="Z7640" t="s">
        <v>87</v>
      </c>
      <c r="AA7640">
        <v>2011</v>
      </c>
      <c r="AB7640" t="str">
        <f>IF(samplesuperstore_cleaned[[#This Row],[discount]]=0,"0%",IF(samplesuperstore_cleaned[[#This Row],[discount]]=0.02,"1-2%",IF(samplesuperstore_cleaned[[#This Row],[discount]]&lt;=0.04,"3-4%",IF(samplesuperstore_cleaned[[#This Row],[discount]]&lt;=0.06,"5-6%",IF(samplesuperstore_cleaned[[#This Row],[discount]]=0.08,"7-8%","9-10%")))))</f>
        <v>1-2%</v>
      </c>
    </row>
    <row r="7641" spans="1:28" x14ac:dyDescent="0.3">
      <c r="A7641">
        <v>7308</v>
      </c>
      <c r="B7641">
        <v>19295</v>
      </c>
      <c r="C7641" t="s">
        <v>39</v>
      </c>
      <c r="D7641" s="3">
        <v>0.08</v>
      </c>
      <c r="E7641">
        <v>4.28</v>
      </c>
      <c r="F7641">
        <v>4.79</v>
      </c>
      <c r="G7641">
        <v>2668</v>
      </c>
      <c r="H7641" t="s">
        <v>4668</v>
      </c>
      <c r="I7641" t="s">
        <v>29</v>
      </c>
      <c r="J7641" t="s">
        <v>30</v>
      </c>
      <c r="K7641" t="s">
        <v>31</v>
      </c>
      <c r="L7641" t="s">
        <v>49</v>
      </c>
      <c r="M7641" t="s">
        <v>33</v>
      </c>
      <c r="N7641" t="s">
        <v>3068</v>
      </c>
      <c r="O7641">
        <v>0.4</v>
      </c>
      <c r="P7641" t="s">
        <v>35</v>
      </c>
      <c r="Q7641" t="s">
        <v>3911</v>
      </c>
      <c r="R7641" t="s">
        <v>4669</v>
      </c>
      <c r="S7641">
        <v>57701</v>
      </c>
      <c r="T7641" s="1">
        <v>40265</v>
      </c>
      <c r="U7641" s="1">
        <v>40267</v>
      </c>
      <c r="V7641" s="3">
        <v>-121.2</v>
      </c>
      <c r="W7641">
        <v>12</v>
      </c>
      <c r="X7641" s="2">
        <v>49.87</v>
      </c>
      <c r="Y7641">
        <v>87830</v>
      </c>
      <c r="Z7641" t="s">
        <v>165</v>
      </c>
      <c r="AA7641">
        <v>2010</v>
      </c>
      <c r="AB7641" t="str">
        <f>IF(samplesuperstore_cleaned[[#This Row],[discount]]=0,"0%",IF(samplesuperstore_cleaned[[#This Row],[discount]]=0.02,"1-2%",IF(samplesuperstore_cleaned[[#This Row],[discount]]&lt;=0.04,"3-4%",IF(samplesuperstore_cleaned[[#This Row],[discount]]&lt;=0.06,"5-6%",IF(samplesuperstore_cleaned[[#This Row],[discount]]=0.08,"7-8%","9-10%")))))</f>
        <v>7-8%</v>
      </c>
    </row>
    <row r="7642" spans="1:28" x14ac:dyDescent="0.3">
      <c r="A7642">
        <v>9258</v>
      </c>
      <c r="B7642">
        <v>22334</v>
      </c>
      <c r="C7642" t="s">
        <v>39</v>
      </c>
      <c r="D7642" s="3">
        <v>0.09</v>
      </c>
      <c r="E7642">
        <v>9.7100000000000009</v>
      </c>
      <c r="F7642">
        <v>9.4499999999999993</v>
      </c>
      <c r="G7642">
        <v>3354</v>
      </c>
      <c r="H7642" t="s">
        <v>5442</v>
      </c>
      <c r="I7642" t="s">
        <v>29</v>
      </c>
      <c r="J7642" t="s">
        <v>30</v>
      </c>
      <c r="K7642" t="s">
        <v>31</v>
      </c>
      <c r="L7642" t="s">
        <v>158</v>
      </c>
      <c r="M7642" t="s">
        <v>33</v>
      </c>
      <c r="N7642" t="s">
        <v>685</v>
      </c>
      <c r="O7642">
        <v>0.6</v>
      </c>
      <c r="P7642" t="s">
        <v>45</v>
      </c>
      <c r="Q7642" t="s">
        <v>70</v>
      </c>
      <c r="R7642" t="s">
        <v>5443</v>
      </c>
      <c r="S7642">
        <v>92231</v>
      </c>
      <c r="T7642" s="1">
        <v>40715</v>
      </c>
      <c r="U7642" s="1">
        <v>40716</v>
      </c>
      <c r="V7642" s="3">
        <v>-121.44000000000001</v>
      </c>
      <c r="W7642">
        <v>9</v>
      </c>
      <c r="X7642" s="2">
        <v>87.84</v>
      </c>
      <c r="Y7642">
        <v>88592</v>
      </c>
      <c r="Z7642" t="s">
        <v>189</v>
      </c>
      <c r="AA7642">
        <v>2011</v>
      </c>
      <c r="AB7642" t="str">
        <f>IF(samplesuperstore_cleaned[[#This Row],[discount]]=0,"0%",IF(samplesuperstore_cleaned[[#This Row],[discount]]=0.02,"1-2%",IF(samplesuperstore_cleaned[[#This Row],[discount]]&lt;=0.04,"3-4%",IF(samplesuperstore_cleaned[[#This Row],[discount]]&lt;=0.06,"5-6%",IF(samplesuperstore_cleaned[[#This Row],[discount]]=0.08,"7-8%","9-10%")))))</f>
        <v>9-10%</v>
      </c>
    </row>
    <row r="7643" spans="1:28" x14ac:dyDescent="0.3">
      <c r="A7643">
        <v>6464</v>
      </c>
      <c r="B7643">
        <v>18548</v>
      </c>
      <c r="C7643" t="s">
        <v>57</v>
      </c>
      <c r="D7643" s="3">
        <v>0</v>
      </c>
      <c r="E7643">
        <v>3.28</v>
      </c>
      <c r="F7643">
        <v>5</v>
      </c>
      <c r="G7643">
        <v>2380</v>
      </c>
      <c r="H7643" t="s">
        <v>4320</v>
      </c>
      <c r="I7643" t="s">
        <v>29</v>
      </c>
      <c r="J7643" t="s">
        <v>114</v>
      </c>
      <c r="K7643" t="s">
        <v>31</v>
      </c>
      <c r="L7643" t="s">
        <v>42</v>
      </c>
      <c r="M7643" t="s">
        <v>43</v>
      </c>
      <c r="N7643" t="s">
        <v>515</v>
      </c>
      <c r="O7643">
        <v>0.56000000000000005</v>
      </c>
      <c r="P7643" t="s">
        <v>35</v>
      </c>
      <c r="Q7643" t="s">
        <v>761</v>
      </c>
      <c r="R7643" t="s">
        <v>4321</v>
      </c>
      <c r="S7643">
        <v>49505</v>
      </c>
      <c r="T7643" s="1">
        <v>41290</v>
      </c>
      <c r="U7643" s="1">
        <v>41291</v>
      </c>
      <c r="V7643" s="3">
        <v>-121.58199999999999</v>
      </c>
      <c r="W7643">
        <v>8</v>
      </c>
      <c r="X7643" s="2">
        <v>29.46</v>
      </c>
      <c r="Y7643">
        <v>86660</v>
      </c>
      <c r="Z7643" t="s">
        <v>132</v>
      </c>
      <c r="AA7643">
        <v>2013</v>
      </c>
      <c r="AB7643" t="str">
        <f>IF(samplesuperstore_cleaned[[#This Row],[discount]]=0,"0%",IF(samplesuperstore_cleaned[[#This Row],[discount]]=0.02,"1-2%",IF(samplesuperstore_cleaned[[#This Row],[discount]]&lt;=0.04,"3-4%",IF(samplesuperstore_cleaned[[#This Row],[discount]]&lt;=0.06,"5-6%",IF(samplesuperstore_cleaned[[#This Row],[discount]]=0.08,"7-8%","9-10%")))))</f>
        <v>0%</v>
      </c>
    </row>
    <row r="7644" spans="1:28" x14ac:dyDescent="0.3">
      <c r="A7644">
        <v>690</v>
      </c>
      <c r="B7644">
        <v>21709</v>
      </c>
      <c r="C7644" t="s">
        <v>57</v>
      </c>
      <c r="D7644" s="3">
        <v>0.04</v>
      </c>
      <c r="E7644">
        <v>6.68</v>
      </c>
      <c r="F7644">
        <v>6.93</v>
      </c>
      <c r="G7644">
        <v>263</v>
      </c>
      <c r="H7644" t="s">
        <v>947</v>
      </c>
      <c r="I7644" t="s">
        <v>29</v>
      </c>
      <c r="J7644" t="s">
        <v>66</v>
      </c>
      <c r="K7644" t="s">
        <v>31</v>
      </c>
      <c r="L7644" t="s">
        <v>49</v>
      </c>
      <c r="M7644" t="s">
        <v>33</v>
      </c>
      <c r="N7644" t="s">
        <v>953</v>
      </c>
      <c r="O7644">
        <v>0.37</v>
      </c>
      <c r="P7644" t="s">
        <v>84</v>
      </c>
      <c r="Q7644" t="s">
        <v>394</v>
      </c>
      <c r="R7644" t="s">
        <v>948</v>
      </c>
      <c r="S7644">
        <v>44106</v>
      </c>
      <c r="T7644" s="1">
        <v>41485</v>
      </c>
      <c r="U7644" s="1">
        <v>41486</v>
      </c>
      <c r="V7644" s="3">
        <v>-121.68816000000001</v>
      </c>
      <c r="W7644">
        <v>18</v>
      </c>
      <c r="X7644" s="2">
        <v>126</v>
      </c>
      <c r="Y7644">
        <v>86304</v>
      </c>
      <c r="Z7644" t="s">
        <v>48</v>
      </c>
      <c r="AA7644">
        <v>2013</v>
      </c>
      <c r="AB7644" t="str">
        <f>IF(samplesuperstore_cleaned[[#This Row],[discount]]=0,"0%",IF(samplesuperstore_cleaned[[#This Row],[discount]]=0.02,"1-2%",IF(samplesuperstore_cleaned[[#This Row],[discount]]&lt;=0.04,"3-4%",IF(samplesuperstore_cleaned[[#This Row],[discount]]&lt;=0.06,"5-6%",IF(samplesuperstore_cleaned[[#This Row],[discount]]=0.08,"7-8%","9-10%")))))</f>
        <v>3-4%</v>
      </c>
    </row>
    <row r="7645" spans="1:28" x14ac:dyDescent="0.3">
      <c r="A7645">
        <v>5834</v>
      </c>
      <c r="B7645">
        <v>25574</v>
      </c>
      <c r="C7645" t="s">
        <v>78</v>
      </c>
      <c r="D7645" s="3">
        <v>0.1</v>
      </c>
      <c r="E7645">
        <v>6.48</v>
      </c>
      <c r="F7645">
        <v>7.37</v>
      </c>
      <c r="G7645">
        <v>2133</v>
      </c>
      <c r="H7645" t="s">
        <v>4022</v>
      </c>
      <c r="I7645" t="s">
        <v>29</v>
      </c>
      <c r="J7645" t="s">
        <v>66</v>
      </c>
      <c r="K7645" t="s">
        <v>31</v>
      </c>
      <c r="L7645" t="s">
        <v>49</v>
      </c>
      <c r="M7645" t="s">
        <v>33</v>
      </c>
      <c r="N7645" t="s">
        <v>447</v>
      </c>
      <c r="O7645">
        <v>0.37</v>
      </c>
      <c r="P7645" t="s">
        <v>35</v>
      </c>
      <c r="Q7645" t="s">
        <v>807</v>
      </c>
      <c r="R7645" t="s">
        <v>4023</v>
      </c>
      <c r="S7645">
        <v>64055</v>
      </c>
      <c r="T7645" s="1">
        <v>41299</v>
      </c>
      <c r="U7645" s="1">
        <v>41301</v>
      </c>
      <c r="V7645" s="3">
        <v>-121.706</v>
      </c>
      <c r="W7645">
        <v>7</v>
      </c>
      <c r="X7645" s="2">
        <v>44.52</v>
      </c>
      <c r="Y7645">
        <v>90092</v>
      </c>
      <c r="Z7645" t="s">
        <v>132</v>
      </c>
      <c r="AA7645">
        <v>2013</v>
      </c>
      <c r="AB7645" t="str">
        <f>IF(samplesuperstore_cleaned[[#This Row],[discount]]=0,"0%",IF(samplesuperstore_cleaned[[#This Row],[discount]]=0.02,"1-2%",IF(samplesuperstore_cleaned[[#This Row],[discount]]&lt;=0.04,"3-4%",IF(samplesuperstore_cleaned[[#This Row],[discount]]&lt;=0.06,"5-6%",IF(samplesuperstore_cleaned[[#This Row],[discount]]=0.08,"7-8%","9-10%")))))</f>
        <v>9-10%</v>
      </c>
    </row>
    <row r="7646" spans="1:28" x14ac:dyDescent="0.3">
      <c r="A7646">
        <v>6615</v>
      </c>
      <c r="B7646">
        <v>819</v>
      </c>
      <c r="C7646" t="s">
        <v>39</v>
      </c>
      <c r="D7646" s="3">
        <v>7.0000000000000007E-2</v>
      </c>
      <c r="E7646">
        <v>155.06</v>
      </c>
      <c r="F7646">
        <v>7.07</v>
      </c>
      <c r="G7646">
        <v>2431</v>
      </c>
      <c r="H7646" t="s">
        <v>4383</v>
      </c>
      <c r="I7646" t="s">
        <v>29</v>
      </c>
      <c r="J7646" t="s">
        <v>244</v>
      </c>
      <c r="K7646" t="s">
        <v>31</v>
      </c>
      <c r="L7646" t="s">
        <v>158</v>
      </c>
      <c r="M7646" t="s">
        <v>33</v>
      </c>
      <c r="N7646" t="s">
        <v>185</v>
      </c>
      <c r="O7646">
        <v>0.59</v>
      </c>
      <c r="P7646" t="s">
        <v>45</v>
      </c>
      <c r="Q7646" t="s">
        <v>70</v>
      </c>
      <c r="R7646" t="s">
        <v>1646</v>
      </c>
      <c r="S7646">
        <v>90004</v>
      </c>
      <c r="T7646" s="1">
        <v>40501</v>
      </c>
      <c r="U7646" s="1">
        <v>40501</v>
      </c>
      <c r="V7646" s="3">
        <v>-121.75</v>
      </c>
      <c r="W7646">
        <v>14</v>
      </c>
      <c r="X7646" s="2">
        <v>2039.07</v>
      </c>
      <c r="Y7646">
        <v>5920</v>
      </c>
      <c r="Z7646" t="s">
        <v>59</v>
      </c>
      <c r="AA7646">
        <v>2010</v>
      </c>
      <c r="AB7646" t="str">
        <f>IF(samplesuperstore_cleaned[[#This Row],[discount]]=0,"0%",IF(samplesuperstore_cleaned[[#This Row],[discount]]=0.02,"1-2%",IF(samplesuperstore_cleaned[[#This Row],[discount]]&lt;=0.04,"3-4%",IF(samplesuperstore_cleaned[[#This Row],[discount]]&lt;=0.06,"5-6%",IF(samplesuperstore_cleaned[[#This Row],[discount]]=0.08,"7-8%","9-10%")))))</f>
        <v>9-10%</v>
      </c>
    </row>
    <row r="7647" spans="1:28" x14ac:dyDescent="0.3">
      <c r="A7647">
        <v>4899</v>
      </c>
      <c r="B7647">
        <v>21704</v>
      </c>
      <c r="C7647" t="s">
        <v>57</v>
      </c>
      <c r="D7647" s="3">
        <v>0.1</v>
      </c>
      <c r="E7647">
        <v>65.989999999999995</v>
      </c>
      <c r="F7647">
        <v>4.99</v>
      </c>
      <c r="G7647">
        <v>1811</v>
      </c>
      <c r="H7647" t="s">
        <v>3614</v>
      </c>
      <c r="I7647" t="s">
        <v>29</v>
      </c>
      <c r="J7647" t="s">
        <v>30</v>
      </c>
      <c r="K7647" t="s">
        <v>54</v>
      </c>
      <c r="L7647" t="s">
        <v>55</v>
      </c>
      <c r="M7647" t="s">
        <v>33</v>
      </c>
      <c r="N7647" t="s">
        <v>1018</v>
      </c>
      <c r="O7647">
        <v>0.57999999999999996</v>
      </c>
      <c r="P7647" t="s">
        <v>260</v>
      </c>
      <c r="Q7647" t="s">
        <v>846</v>
      </c>
      <c r="R7647" t="s">
        <v>3237</v>
      </c>
      <c r="S7647">
        <v>27288</v>
      </c>
      <c r="T7647" s="1">
        <v>41167</v>
      </c>
      <c r="U7647" s="1">
        <v>41169</v>
      </c>
      <c r="V7647" s="3">
        <v>-121.8126</v>
      </c>
      <c r="W7647">
        <v>11</v>
      </c>
      <c r="X7647" s="2">
        <v>562.89</v>
      </c>
      <c r="Y7647">
        <v>91352</v>
      </c>
      <c r="Z7647" t="s">
        <v>173</v>
      </c>
      <c r="AA7647">
        <v>2012</v>
      </c>
      <c r="AB7647" t="str">
        <f>IF(samplesuperstore_cleaned[[#This Row],[discount]]=0,"0%",IF(samplesuperstore_cleaned[[#This Row],[discount]]=0.02,"1-2%",IF(samplesuperstore_cleaned[[#This Row],[discount]]&lt;=0.04,"3-4%",IF(samplesuperstore_cleaned[[#This Row],[discount]]&lt;=0.06,"5-6%",IF(samplesuperstore_cleaned[[#This Row],[discount]]=0.08,"7-8%","9-10%")))))</f>
        <v>9-10%</v>
      </c>
    </row>
    <row r="7648" spans="1:28" x14ac:dyDescent="0.3">
      <c r="A7648">
        <v>8364</v>
      </c>
      <c r="B7648">
        <v>19396</v>
      </c>
      <c r="C7648" t="s">
        <v>78</v>
      </c>
      <c r="D7648" s="3">
        <v>0.02</v>
      </c>
      <c r="E7648">
        <v>160.97999999999999</v>
      </c>
      <c r="F7648">
        <v>30</v>
      </c>
      <c r="G7648">
        <v>3042</v>
      </c>
      <c r="H7648" t="s">
        <v>5093</v>
      </c>
      <c r="I7648" t="s">
        <v>61</v>
      </c>
      <c r="J7648" t="s">
        <v>30</v>
      </c>
      <c r="K7648" t="s">
        <v>67</v>
      </c>
      <c r="L7648" t="s">
        <v>68</v>
      </c>
      <c r="M7648" t="s">
        <v>63</v>
      </c>
      <c r="N7648" t="s">
        <v>443</v>
      </c>
      <c r="O7648">
        <v>0.62</v>
      </c>
      <c r="P7648" t="s">
        <v>35</v>
      </c>
      <c r="Q7648" t="s">
        <v>456</v>
      </c>
      <c r="R7648" t="s">
        <v>5094</v>
      </c>
      <c r="S7648">
        <v>67501</v>
      </c>
      <c r="T7648" s="1">
        <v>40910</v>
      </c>
      <c r="U7648" s="1">
        <v>40912</v>
      </c>
      <c r="V7648" s="3">
        <v>-121.892</v>
      </c>
      <c r="W7648">
        <v>1</v>
      </c>
      <c r="X7648" s="2">
        <v>192.49</v>
      </c>
      <c r="Y7648">
        <v>86110</v>
      </c>
      <c r="Z7648" t="s">
        <v>132</v>
      </c>
      <c r="AA7648">
        <v>2012</v>
      </c>
      <c r="AB7648" t="str">
        <f>IF(samplesuperstore_cleaned[[#This Row],[discount]]=0,"0%",IF(samplesuperstore_cleaned[[#This Row],[discount]]=0.02,"1-2%",IF(samplesuperstore_cleaned[[#This Row],[discount]]&lt;=0.04,"3-4%",IF(samplesuperstore_cleaned[[#This Row],[discount]]&lt;=0.06,"5-6%",IF(samplesuperstore_cleaned[[#This Row],[discount]]=0.08,"7-8%","9-10%")))))</f>
        <v>1-2%</v>
      </c>
    </row>
    <row r="7649" spans="1:28" x14ac:dyDescent="0.3">
      <c r="A7649">
        <v>6823</v>
      </c>
      <c r="B7649">
        <v>18188</v>
      </c>
      <c r="C7649" t="s">
        <v>57</v>
      </c>
      <c r="D7649" s="3">
        <v>0.08</v>
      </c>
      <c r="E7649">
        <v>5.28</v>
      </c>
      <c r="F7649">
        <v>5.57</v>
      </c>
      <c r="G7649">
        <v>2495</v>
      </c>
      <c r="H7649" t="s">
        <v>4464</v>
      </c>
      <c r="I7649" t="s">
        <v>29</v>
      </c>
      <c r="J7649" t="s">
        <v>66</v>
      </c>
      <c r="K7649" t="s">
        <v>31</v>
      </c>
      <c r="L7649" t="s">
        <v>49</v>
      </c>
      <c r="M7649" t="s">
        <v>33</v>
      </c>
      <c r="N7649" t="s">
        <v>1396</v>
      </c>
      <c r="O7649">
        <v>0.4</v>
      </c>
      <c r="P7649" t="s">
        <v>45</v>
      </c>
      <c r="Q7649" t="s">
        <v>2908</v>
      </c>
      <c r="R7649" t="s">
        <v>4292</v>
      </c>
      <c r="S7649">
        <v>82901</v>
      </c>
      <c r="T7649" s="1">
        <v>40578</v>
      </c>
      <c r="U7649" s="1">
        <v>40578</v>
      </c>
      <c r="V7649" s="3">
        <v>-121.91</v>
      </c>
      <c r="W7649">
        <v>12</v>
      </c>
      <c r="X7649" s="2">
        <v>64.349999999999994</v>
      </c>
      <c r="Y7649">
        <v>86888</v>
      </c>
      <c r="Z7649" t="s">
        <v>112</v>
      </c>
      <c r="AA7649">
        <v>2011</v>
      </c>
      <c r="AB7649" t="str">
        <f>IF(samplesuperstore_cleaned[[#This Row],[discount]]=0,"0%",IF(samplesuperstore_cleaned[[#This Row],[discount]]=0.02,"1-2%",IF(samplesuperstore_cleaned[[#This Row],[discount]]&lt;=0.04,"3-4%",IF(samplesuperstore_cleaned[[#This Row],[discount]]&lt;=0.06,"5-6%",IF(samplesuperstore_cleaned[[#This Row],[discount]]=0.08,"7-8%","9-10%")))))</f>
        <v>7-8%</v>
      </c>
    </row>
    <row r="7650" spans="1:28" x14ac:dyDescent="0.3">
      <c r="A7650">
        <v>6804</v>
      </c>
      <c r="B7650">
        <v>188</v>
      </c>
      <c r="C7650" t="s">
        <v>57</v>
      </c>
      <c r="D7650" s="3">
        <v>0.08</v>
      </c>
      <c r="E7650">
        <v>5.28</v>
      </c>
      <c r="F7650">
        <v>5.57</v>
      </c>
      <c r="G7650">
        <v>2491</v>
      </c>
      <c r="H7650" t="s">
        <v>4458</v>
      </c>
      <c r="I7650" t="s">
        <v>29</v>
      </c>
      <c r="J7650" t="s">
        <v>66</v>
      </c>
      <c r="K7650" t="s">
        <v>31</v>
      </c>
      <c r="L7650" t="s">
        <v>49</v>
      </c>
      <c r="M7650" t="s">
        <v>33</v>
      </c>
      <c r="N7650" t="s">
        <v>1396</v>
      </c>
      <c r="O7650">
        <v>0.4</v>
      </c>
      <c r="P7650" t="s">
        <v>45</v>
      </c>
      <c r="Q7650" t="s">
        <v>70</v>
      </c>
      <c r="R7650" t="s">
        <v>1646</v>
      </c>
      <c r="S7650">
        <v>90045</v>
      </c>
      <c r="T7650" s="1">
        <v>40578</v>
      </c>
      <c r="U7650" s="1">
        <v>40578</v>
      </c>
      <c r="V7650" s="3">
        <v>-121.91</v>
      </c>
      <c r="W7650">
        <v>48</v>
      </c>
      <c r="X7650" s="2">
        <v>257.39</v>
      </c>
      <c r="Y7650">
        <v>1222</v>
      </c>
      <c r="Z7650" t="s">
        <v>112</v>
      </c>
      <c r="AA7650">
        <v>2011</v>
      </c>
      <c r="AB7650" t="str">
        <f>IF(samplesuperstore_cleaned[[#This Row],[discount]]=0,"0%",IF(samplesuperstore_cleaned[[#This Row],[discount]]=0.02,"1-2%",IF(samplesuperstore_cleaned[[#This Row],[discount]]&lt;=0.04,"3-4%",IF(samplesuperstore_cleaned[[#This Row],[discount]]&lt;=0.06,"5-6%",IF(samplesuperstore_cleaned[[#This Row],[discount]]=0.08,"7-8%","9-10%")))))</f>
        <v>7-8%</v>
      </c>
    </row>
    <row r="7651" spans="1:28" x14ac:dyDescent="0.3">
      <c r="A7651">
        <v>6029</v>
      </c>
      <c r="B7651">
        <v>24832</v>
      </c>
      <c r="C7651" t="s">
        <v>39</v>
      </c>
      <c r="D7651" s="3">
        <v>0.02</v>
      </c>
      <c r="E7651">
        <v>100.98</v>
      </c>
      <c r="F7651">
        <v>7.18</v>
      </c>
      <c r="G7651">
        <v>2213</v>
      </c>
      <c r="H7651" t="s">
        <v>4123</v>
      </c>
      <c r="I7651" t="s">
        <v>41</v>
      </c>
      <c r="J7651" t="s">
        <v>66</v>
      </c>
      <c r="K7651" t="s">
        <v>54</v>
      </c>
      <c r="L7651" t="s">
        <v>181</v>
      </c>
      <c r="M7651" t="s">
        <v>33</v>
      </c>
      <c r="N7651" t="s">
        <v>1737</v>
      </c>
      <c r="O7651">
        <v>0.4</v>
      </c>
      <c r="P7651" t="s">
        <v>35</v>
      </c>
      <c r="Q7651" t="s">
        <v>255</v>
      </c>
      <c r="R7651" t="s">
        <v>4124</v>
      </c>
      <c r="S7651">
        <v>77015</v>
      </c>
      <c r="T7651" s="1">
        <v>40575</v>
      </c>
      <c r="U7651" s="1">
        <v>40576</v>
      </c>
      <c r="V7651" s="3">
        <v>-122.09</v>
      </c>
      <c r="W7651">
        <v>1</v>
      </c>
      <c r="X7651" s="2">
        <v>103.94</v>
      </c>
      <c r="Y7651">
        <v>88031</v>
      </c>
      <c r="Z7651" t="s">
        <v>112</v>
      </c>
      <c r="AA7651">
        <v>2011</v>
      </c>
      <c r="AB7651" t="str">
        <f>IF(samplesuperstore_cleaned[[#This Row],[discount]]=0,"0%",IF(samplesuperstore_cleaned[[#This Row],[discount]]=0.02,"1-2%",IF(samplesuperstore_cleaned[[#This Row],[discount]]&lt;=0.04,"3-4%",IF(samplesuperstore_cleaned[[#This Row],[discount]]&lt;=0.06,"5-6%",IF(samplesuperstore_cleaned[[#This Row],[discount]]=0.08,"7-8%","9-10%")))))</f>
        <v>1-2%</v>
      </c>
    </row>
    <row r="7652" spans="1:28" x14ac:dyDescent="0.3">
      <c r="A7652">
        <v>3860</v>
      </c>
      <c r="B7652">
        <v>24561</v>
      </c>
      <c r="C7652" t="s">
        <v>27</v>
      </c>
      <c r="D7652" s="3">
        <v>0.05</v>
      </c>
      <c r="E7652">
        <v>22.84</v>
      </c>
      <c r="F7652">
        <v>16.920000000000002</v>
      </c>
      <c r="G7652">
        <v>1450</v>
      </c>
      <c r="H7652" t="s">
        <v>3123</v>
      </c>
      <c r="I7652" t="s">
        <v>29</v>
      </c>
      <c r="J7652" t="s">
        <v>30</v>
      </c>
      <c r="K7652" t="s">
        <v>31</v>
      </c>
      <c r="L7652" t="s">
        <v>49</v>
      </c>
      <c r="M7652" t="s">
        <v>33</v>
      </c>
      <c r="N7652" t="s">
        <v>3125</v>
      </c>
      <c r="O7652">
        <v>0.39</v>
      </c>
      <c r="P7652" t="s">
        <v>45</v>
      </c>
      <c r="Q7652" t="s">
        <v>70</v>
      </c>
      <c r="R7652" t="s">
        <v>3124</v>
      </c>
      <c r="S7652">
        <v>96150</v>
      </c>
      <c r="T7652" s="1">
        <v>41344</v>
      </c>
      <c r="U7652" s="1">
        <v>41346</v>
      </c>
      <c r="V7652" s="3">
        <v>-122.12</v>
      </c>
      <c r="W7652">
        <v>10</v>
      </c>
      <c r="X7652" s="2">
        <v>238.68</v>
      </c>
      <c r="Y7652">
        <v>86747</v>
      </c>
      <c r="Z7652" t="s">
        <v>165</v>
      </c>
      <c r="AA7652">
        <v>2013</v>
      </c>
      <c r="AB7652" t="str">
        <f>IF(samplesuperstore_cleaned[[#This Row],[discount]]=0,"0%",IF(samplesuperstore_cleaned[[#This Row],[discount]]=0.02,"1-2%",IF(samplesuperstore_cleaned[[#This Row],[discount]]&lt;=0.04,"3-4%",IF(samplesuperstore_cleaned[[#This Row],[discount]]&lt;=0.06,"5-6%",IF(samplesuperstore_cleaned[[#This Row],[discount]]=0.08,"7-8%","9-10%")))))</f>
        <v>5-6%</v>
      </c>
    </row>
    <row r="7653" spans="1:28" x14ac:dyDescent="0.3">
      <c r="A7653">
        <v>1488</v>
      </c>
      <c r="B7653">
        <v>26038</v>
      </c>
      <c r="C7653" t="s">
        <v>60</v>
      </c>
      <c r="D7653" s="3">
        <v>0.06</v>
      </c>
      <c r="E7653">
        <v>7.99</v>
      </c>
      <c r="F7653">
        <v>5.03</v>
      </c>
      <c r="G7653">
        <v>570</v>
      </c>
      <c r="H7653" t="s">
        <v>1681</v>
      </c>
      <c r="I7653" t="s">
        <v>29</v>
      </c>
      <c r="J7653" t="s">
        <v>244</v>
      </c>
      <c r="K7653" t="s">
        <v>54</v>
      </c>
      <c r="L7653" t="s">
        <v>55</v>
      </c>
      <c r="M7653" t="s">
        <v>154</v>
      </c>
      <c r="N7653" t="s">
        <v>441</v>
      </c>
      <c r="O7653">
        <v>0.6</v>
      </c>
      <c r="P7653" t="s">
        <v>45</v>
      </c>
      <c r="Q7653" t="s">
        <v>1361</v>
      </c>
      <c r="R7653" t="s">
        <v>1682</v>
      </c>
      <c r="S7653">
        <v>89015</v>
      </c>
      <c r="T7653" s="1">
        <v>40372</v>
      </c>
      <c r="U7653" s="1">
        <v>40372</v>
      </c>
      <c r="V7653" s="3">
        <v>-122.13300000000001</v>
      </c>
      <c r="W7653">
        <v>10</v>
      </c>
      <c r="X7653" s="2">
        <v>65.739999999999995</v>
      </c>
      <c r="Y7653">
        <v>88881</v>
      </c>
      <c r="Z7653" t="s">
        <v>48</v>
      </c>
      <c r="AA7653">
        <v>2010</v>
      </c>
      <c r="AB7653" t="str">
        <f>IF(samplesuperstore_cleaned[[#This Row],[discount]]=0,"0%",IF(samplesuperstore_cleaned[[#This Row],[discount]]=0.02,"1-2%",IF(samplesuperstore_cleaned[[#This Row],[discount]]&lt;=0.04,"3-4%",IF(samplesuperstore_cleaned[[#This Row],[discount]]&lt;=0.06,"5-6%",IF(samplesuperstore_cleaned[[#This Row],[discount]]=0.08,"7-8%","9-10%")))))</f>
        <v>5-6%</v>
      </c>
    </row>
    <row r="7654" spans="1:28" x14ac:dyDescent="0.3">
      <c r="A7654">
        <v>8505</v>
      </c>
      <c r="B7654">
        <v>5008</v>
      </c>
      <c r="C7654" t="s">
        <v>39</v>
      </c>
      <c r="D7654" s="3">
        <v>0</v>
      </c>
      <c r="E7654">
        <v>5.28</v>
      </c>
      <c r="F7654">
        <v>8.16</v>
      </c>
      <c r="G7654">
        <v>3079</v>
      </c>
      <c r="H7654" t="s">
        <v>5138</v>
      </c>
      <c r="I7654" t="s">
        <v>29</v>
      </c>
      <c r="J7654" t="s">
        <v>244</v>
      </c>
      <c r="K7654" t="s">
        <v>31</v>
      </c>
      <c r="L7654" t="s">
        <v>49</v>
      </c>
      <c r="M7654" t="s">
        <v>33</v>
      </c>
      <c r="N7654" t="s">
        <v>2333</v>
      </c>
      <c r="O7654">
        <v>0.4</v>
      </c>
      <c r="P7654" t="s">
        <v>84</v>
      </c>
      <c r="Q7654" t="s">
        <v>596</v>
      </c>
      <c r="R7654" t="s">
        <v>2793</v>
      </c>
      <c r="S7654">
        <v>19112</v>
      </c>
      <c r="T7654" s="1">
        <v>41570</v>
      </c>
      <c r="U7654" s="1">
        <v>41570</v>
      </c>
      <c r="V7654" s="3">
        <v>-122.21</v>
      </c>
      <c r="W7654">
        <v>50</v>
      </c>
      <c r="X7654" s="2">
        <v>281</v>
      </c>
      <c r="Y7654">
        <v>35712</v>
      </c>
      <c r="Z7654" t="s">
        <v>87</v>
      </c>
      <c r="AA7654">
        <v>2013</v>
      </c>
      <c r="AB7654" t="str">
        <f>IF(samplesuperstore_cleaned[[#This Row],[discount]]=0,"0%",IF(samplesuperstore_cleaned[[#This Row],[discount]]=0.02,"1-2%",IF(samplesuperstore_cleaned[[#This Row],[discount]]&lt;=0.04,"3-4%",IF(samplesuperstore_cleaned[[#This Row],[discount]]&lt;=0.06,"5-6%",IF(samplesuperstore_cleaned[[#This Row],[discount]]=0.08,"7-8%","9-10%")))))</f>
        <v>0%</v>
      </c>
    </row>
    <row r="7655" spans="1:28" x14ac:dyDescent="0.3">
      <c r="A7655">
        <v>8479</v>
      </c>
      <c r="B7655">
        <v>23008</v>
      </c>
      <c r="C7655" t="s">
        <v>39</v>
      </c>
      <c r="D7655" s="3">
        <v>0</v>
      </c>
      <c r="E7655">
        <v>5.28</v>
      </c>
      <c r="F7655">
        <v>8.16</v>
      </c>
      <c r="G7655">
        <v>3077</v>
      </c>
      <c r="H7655" t="s">
        <v>5134</v>
      </c>
      <c r="I7655" t="s">
        <v>29</v>
      </c>
      <c r="J7655" t="s">
        <v>244</v>
      </c>
      <c r="K7655" t="s">
        <v>31</v>
      </c>
      <c r="L7655" t="s">
        <v>49</v>
      </c>
      <c r="M7655" t="s">
        <v>33</v>
      </c>
      <c r="N7655" t="s">
        <v>2333</v>
      </c>
      <c r="O7655">
        <v>0.4</v>
      </c>
      <c r="P7655" t="s">
        <v>84</v>
      </c>
      <c r="Q7655" t="s">
        <v>394</v>
      </c>
      <c r="R7655" t="s">
        <v>5135</v>
      </c>
      <c r="S7655">
        <v>44136</v>
      </c>
      <c r="T7655" s="1">
        <v>41570</v>
      </c>
      <c r="U7655" s="1">
        <v>41570</v>
      </c>
      <c r="V7655" s="3">
        <v>-122.21</v>
      </c>
      <c r="W7655">
        <v>13</v>
      </c>
      <c r="X7655" s="2">
        <v>73.06</v>
      </c>
      <c r="Y7655">
        <v>88250</v>
      </c>
      <c r="Z7655" t="s">
        <v>87</v>
      </c>
      <c r="AA7655">
        <v>2013</v>
      </c>
      <c r="AB7655" t="str">
        <f>IF(samplesuperstore_cleaned[[#This Row],[discount]]=0,"0%",IF(samplesuperstore_cleaned[[#This Row],[discount]]=0.02,"1-2%",IF(samplesuperstore_cleaned[[#This Row],[discount]]&lt;=0.04,"3-4%",IF(samplesuperstore_cleaned[[#This Row],[discount]]&lt;=0.06,"5-6%",IF(samplesuperstore_cleaned[[#This Row],[discount]]=0.08,"7-8%","9-10%")))))</f>
        <v>0%</v>
      </c>
    </row>
    <row r="7656" spans="1:28" x14ac:dyDescent="0.3">
      <c r="A7656">
        <v>6323</v>
      </c>
      <c r="B7656">
        <v>19441</v>
      </c>
      <c r="C7656" t="s">
        <v>39</v>
      </c>
      <c r="D7656" s="3">
        <v>0.06</v>
      </c>
      <c r="E7656">
        <v>180.98</v>
      </c>
      <c r="F7656">
        <v>26.2</v>
      </c>
      <c r="G7656">
        <v>2333</v>
      </c>
      <c r="H7656" t="s">
        <v>4262</v>
      </c>
      <c r="I7656" t="s">
        <v>61</v>
      </c>
      <c r="J7656" t="s">
        <v>114</v>
      </c>
      <c r="K7656" t="s">
        <v>67</v>
      </c>
      <c r="L7656" t="s">
        <v>68</v>
      </c>
      <c r="M7656" t="s">
        <v>63</v>
      </c>
      <c r="N7656" t="s">
        <v>605</v>
      </c>
      <c r="O7656">
        <v>0.59</v>
      </c>
      <c r="P7656" t="s">
        <v>35</v>
      </c>
      <c r="Q7656" t="s">
        <v>3170</v>
      </c>
      <c r="R7656" t="s">
        <v>4263</v>
      </c>
      <c r="S7656">
        <v>54302</v>
      </c>
      <c r="T7656" s="1">
        <v>40535</v>
      </c>
      <c r="U7656" s="1">
        <v>40536</v>
      </c>
      <c r="V7656" s="3">
        <v>-122.235</v>
      </c>
      <c r="W7656">
        <v>1</v>
      </c>
      <c r="X7656" s="2">
        <v>191.73</v>
      </c>
      <c r="Y7656">
        <v>89611</v>
      </c>
      <c r="Z7656" t="s">
        <v>72</v>
      </c>
      <c r="AA7656">
        <v>2010</v>
      </c>
      <c r="AB7656" t="str">
        <f>IF(samplesuperstore_cleaned[[#This Row],[discount]]=0,"0%",IF(samplesuperstore_cleaned[[#This Row],[discount]]=0.02,"1-2%",IF(samplesuperstore_cleaned[[#This Row],[discount]]&lt;=0.04,"3-4%",IF(samplesuperstore_cleaned[[#This Row],[discount]]&lt;=0.06,"5-6%",IF(samplesuperstore_cleaned[[#This Row],[discount]]=0.08,"7-8%","9-10%")))))</f>
        <v>5-6%</v>
      </c>
    </row>
    <row r="7657" spans="1:28" x14ac:dyDescent="0.3">
      <c r="A7657">
        <v>7066</v>
      </c>
      <c r="B7657">
        <v>19787</v>
      </c>
      <c r="C7657" t="s">
        <v>27</v>
      </c>
      <c r="D7657" s="3">
        <v>0.03</v>
      </c>
      <c r="E7657">
        <v>12.21</v>
      </c>
      <c r="F7657">
        <v>4.8099999999999996</v>
      </c>
      <c r="G7657">
        <v>2578</v>
      </c>
      <c r="H7657" t="s">
        <v>4562</v>
      </c>
      <c r="I7657" t="s">
        <v>29</v>
      </c>
      <c r="J7657" t="s">
        <v>66</v>
      </c>
      <c r="K7657" t="s">
        <v>31</v>
      </c>
      <c r="L7657" t="s">
        <v>158</v>
      </c>
      <c r="M7657" t="s">
        <v>33</v>
      </c>
      <c r="N7657" t="s">
        <v>1407</v>
      </c>
      <c r="O7657">
        <v>0.57999999999999996</v>
      </c>
      <c r="P7657" t="s">
        <v>260</v>
      </c>
      <c r="Q7657" t="s">
        <v>2727</v>
      </c>
      <c r="R7657" t="s">
        <v>4563</v>
      </c>
      <c r="S7657">
        <v>36801</v>
      </c>
      <c r="T7657" s="1">
        <v>40599</v>
      </c>
      <c r="U7657" s="1">
        <v>40601</v>
      </c>
      <c r="V7657" s="3">
        <v>-122.27600000000001</v>
      </c>
      <c r="W7657">
        <v>8</v>
      </c>
      <c r="X7657" s="2">
        <v>95.95</v>
      </c>
      <c r="Y7657">
        <v>88299</v>
      </c>
      <c r="Z7657" t="s">
        <v>112</v>
      </c>
      <c r="AA7657">
        <v>2011</v>
      </c>
      <c r="AB7657" t="str">
        <f>IF(samplesuperstore_cleaned[[#This Row],[discount]]=0,"0%",IF(samplesuperstore_cleaned[[#This Row],[discount]]=0.02,"1-2%",IF(samplesuperstore_cleaned[[#This Row],[discount]]&lt;=0.04,"3-4%",IF(samplesuperstore_cleaned[[#This Row],[discount]]&lt;=0.06,"5-6%",IF(samplesuperstore_cleaned[[#This Row],[discount]]=0.08,"7-8%","9-10%")))))</f>
        <v>3-4%</v>
      </c>
    </row>
    <row r="7658" spans="1:28" x14ac:dyDescent="0.3">
      <c r="A7658">
        <v>720</v>
      </c>
      <c r="B7658">
        <v>5061</v>
      </c>
      <c r="C7658" t="s">
        <v>60</v>
      </c>
      <c r="D7658" s="3">
        <v>0.09</v>
      </c>
      <c r="E7658">
        <v>4.9800000000000004</v>
      </c>
      <c r="F7658">
        <v>7.44</v>
      </c>
      <c r="G7658">
        <v>272</v>
      </c>
      <c r="H7658" t="s">
        <v>985</v>
      </c>
      <c r="I7658" t="s">
        <v>29</v>
      </c>
      <c r="J7658" t="s">
        <v>66</v>
      </c>
      <c r="K7658" t="s">
        <v>31</v>
      </c>
      <c r="L7658" t="s">
        <v>49</v>
      </c>
      <c r="M7658" t="s">
        <v>33</v>
      </c>
      <c r="N7658" t="s">
        <v>694</v>
      </c>
      <c r="O7658">
        <v>0.36</v>
      </c>
      <c r="P7658" t="s">
        <v>260</v>
      </c>
      <c r="Q7658" t="s">
        <v>846</v>
      </c>
      <c r="R7658" t="s">
        <v>986</v>
      </c>
      <c r="S7658">
        <v>28204</v>
      </c>
      <c r="T7658" s="1">
        <v>40517</v>
      </c>
      <c r="U7658" s="1">
        <v>40519</v>
      </c>
      <c r="V7658" s="3">
        <v>-122.3733</v>
      </c>
      <c r="W7658">
        <v>37</v>
      </c>
      <c r="X7658" s="2">
        <v>189.83</v>
      </c>
      <c r="Y7658">
        <v>36069</v>
      </c>
      <c r="Z7658" t="s">
        <v>72</v>
      </c>
      <c r="AA7658">
        <v>2010</v>
      </c>
      <c r="AB7658" t="str">
        <f>IF(samplesuperstore_cleaned[[#This Row],[discount]]=0,"0%",IF(samplesuperstore_cleaned[[#This Row],[discount]]=0.02,"1-2%",IF(samplesuperstore_cleaned[[#This Row],[discount]]&lt;=0.04,"3-4%",IF(samplesuperstore_cleaned[[#This Row],[discount]]&lt;=0.06,"5-6%",IF(samplesuperstore_cleaned[[#This Row],[discount]]=0.08,"7-8%","9-10%")))))</f>
        <v>9-10%</v>
      </c>
    </row>
    <row r="7659" spans="1:28" x14ac:dyDescent="0.3">
      <c r="A7659">
        <v>5122</v>
      </c>
      <c r="B7659">
        <v>20802</v>
      </c>
      <c r="C7659" t="s">
        <v>60</v>
      </c>
      <c r="D7659" s="3">
        <v>0.09</v>
      </c>
      <c r="E7659">
        <v>3.98</v>
      </c>
      <c r="F7659">
        <v>5.26</v>
      </c>
      <c r="G7659">
        <v>1913</v>
      </c>
      <c r="H7659" t="s">
        <v>3741</v>
      </c>
      <c r="I7659" t="s">
        <v>29</v>
      </c>
      <c r="J7659" t="s">
        <v>30</v>
      </c>
      <c r="K7659" t="s">
        <v>31</v>
      </c>
      <c r="L7659" t="s">
        <v>138</v>
      </c>
      <c r="M7659" t="s">
        <v>33</v>
      </c>
      <c r="N7659" t="s">
        <v>751</v>
      </c>
      <c r="O7659">
        <v>0.38</v>
      </c>
      <c r="P7659" t="s">
        <v>45</v>
      </c>
      <c r="Q7659" t="s">
        <v>70</v>
      </c>
      <c r="R7659" t="s">
        <v>3742</v>
      </c>
      <c r="S7659">
        <v>95969</v>
      </c>
      <c r="T7659" s="1">
        <v>40750</v>
      </c>
      <c r="U7659" s="1">
        <v>40757</v>
      </c>
      <c r="V7659" s="3">
        <v>-122.6705</v>
      </c>
      <c r="W7659">
        <v>10</v>
      </c>
      <c r="X7659" s="2">
        <v>37.81</v>
      </c>
      <c r="Y7659">
        <v>87336</v>
      </c>
      <c r="Z7659" t="s">
        <v>48</v>
      </c>
      <c r="AA7659">
        <v>2011</v>
      </c>
      <c r="AB7659" t="str">
        <f>IF(samplesuperstore_cleaned[[#This Row],[discount]]=0,"0%",IF(samplesuperstore_cleaned[[#This Row],[discount]]=0.02,"1-2%",IF(samplesuperstore_cleaned[[#This Row],[discount]]&lt;=0.04,"3-4%",IF(samplesuperstore_cleaned[[#This Row],[discount]]&lt;=0.06,"5-6%",IF(samplesuperstore_cleaned[[#This Row],[discount]]=0.08,"7-8%","9-10%")))))</f>
        <v>9-10%</v>
      </c>
    </row>
    <row r="7660" spans="1:28" x14ac:dyDescent="0.3">
      <c r="A7660">
        <v>8531</v>
      </c>
      <c r="B7660">
        <v>21085</v>
      </c>
      <c r="C7660" t="s">
        <v>60</v>
      </c>
      <c r="D7660" s="3">
        <v>7.0000000000000007E-2</v>
      </c>
      <c r="E7660">
        <v>49.43</v>
      </c>
      <c r="F7660">
        <v>19.989999999999998</v>
      </c>
      <c r="G7660">
        <v>3089</v>
      </c>
      <c r="H7660" t="s">
        <v>5149</v>
      </c>
      <c r="I7660" t="s">
        <v>29</v>
      </c>
      <c r="J7660" t="s">
        <v>30</v>
      </c>
      <c r="K7660" t="s">
        <v>31</v>
      </c>
      <c r="L7660" t="s">
        <v>75</v>
      </c>
      <c r="M7660" t="s">
        <v>33</v>
      </c>
      <c r="N7660" t="s">
        <v>2310</v>
      </c>
      <c r="O7660">
        <v>0.56999999999999995</v>
      </c>
      <c r="P7660" t="s">
        <v>35</v>
      </c>
      <c r="Q7660" t="s">
        <v>456</v>
      </c>
      <c r="R7660" t="s">
        <v>457</v>
      </c>
      <c r="S7660">
        <v>66209</v>
      </c>
      <c r="T7660" s="1">
        <v>40383</v>
      </c>
      <c r="U7660" s="1">
        <v>40388</v>
      </c>
      <c r="V7660" s="3">
        <v>-122.77</v>
      </c>
      <c r="W7660">
        <v>6</v>
      </c>
      <c r="X7660" s="2">
        <v>281.82</v>
      </c>
      <c r="Y7660">
        <v>91219</v>
      </c>
      <c r="Z7660" t="s">
        <v>48</v>
      </c>
      <c r="AA7660">
        <v>2010</v>
      </c>
      <c r="AB7660" t="str">
        <f>IF(samplesuperstore_cleaned[[#This Row],[discount]]=0,"0%",IF(samplesuperstore_cleaned[[#This Row],[discount]]=0.02,"1-2%",IF(samplesuperstore_cleaned[[#This Row],[discount]]&lt;=0.04,"3-4%",IF(samplesuperstore_cleaned[[#This Row],[discount]]&lt;=0.06,"5-6%",IF(samplesuperstore_cleaned[[#This Row],[discount]]=0.08,"7-8%","9-10%")))))</f>
        <v>9-10%</v>
      </c>
    </row>
    <row r="7661" spans="1:28" x14ac:dyDescent="0.3">
      <c r="A7661">
        <v>8670</v>
      </c>
      <c r="B7661">
        <v>23706</v>
      </c>
      <c r="C7661" t="s">
        <v>27</v>
      </c>
      <c r="D7661" s="3">
        <v>0.05</v>
      </c>
      <c r="E7661">
        <v>4.0599999999999996</v>
      </c>
      <c r="F7661">
        <v>6.89</v>
      </c>
      <c r="G7661">
        <v>3138</v>
      </c>
      <c r="H7661" t="s">
        <v>5208</v>
      </c>
      <c r="I7661" t="s">
        <v>41</v>
      </c>
      <c r="J7661" t="s">
        <v>30</v>
      </c>
      <c r="K7661" t="s">
        <v>31</v>
      </c>
      <c r="L7661" t="s">
        <v>75</v>
      </c>
      <c r="M7661" t="s">
        <v>33</v>
      </c>
      <c r="N7661" t="s">
        <v>1459</v>
      </c>
      <c r="O7661">
        <v>0.6</v>
      </c>
      <c r="P7661" t="s">
        <v>84</v>
      </c>
      <c r="Q7661" t="s">
        <v>92</v>
      </c>
      <c r="R7661" t="s">
        <v>2003</v>
      </c>
      <c r="S7661">
        <v>3053</v>
      </c>
      <c r="T7661" s="1">
        <v>40531</v>
      </c>
      <c r="U7661" s="1">
        <v>40533</v>
      </c>
      <c r="V7661" s="3">
        <v>-122.83499999999999</v>
      </c>
      <c r="W7661">
        <v>22</v>
      </c>
      <c r="X7661" s="2">
        <v>92.57</v>
      </c>
      <c r="Y7661">
        <v>86796</v>
      </c>
      <c r="Z7661" t="s">
        <v>72</v>
      </c>
      <c r="AA7661">
        <v>2010</v>
      </c>
      <c r="AB7661" t="str">
        <f>IF(samplesuperstore_cleaned[[#This Row],[discount]]=0,"0%",IF(samplesuperstore_cleaned[[#This Row],[discount]]=0.02,"1-2%",IF(samplesuperstore_cleaned[[#This Row],[discount]]&lt;=0.04,"3-4%",IF(samplesuperstore_cleaned[[#This Row],[discount]]&lt;=0.06,"5-6%",IF(samplesuperstore_cleaned[[#This Row],[discount]]=0.08,"7-8%","9-10%")))))</f>
        <v>5-6%</v>
      </c>
    </row>
    <row r="7662" spans="1:28" x14ac:dyDescent="0.3">
      <c r="A7662">
        <v>532</v>
      </c>
      <c r="B7662">
        <v>20806</v>
      </c>
      <c r="C7662" t="s">
        <v>78</v>
      </c>
      <c r="D7662" s="3">
        <v>0.05</v>
      </c>
      <c r="E7662">
        <v>12.88</v>
      </c>
      <c r="F7662">
        <v>4.59</v>
      </c>
      <c r="G7662">
        <v>204</v>
      </c>
      <c r="H7662" t="s">
        <v>772</v>
      </c>
      <c r="I7662" t="s">
        <v>29</v>
      </c>
      <c r="J7662" t="s">
        <v>30</v>
      </c>
      <c r="K7662" t="s">
        <v>31</v>
      </c>
      <c r="L7662" t="s">
        <v>51</v>
      </c>
      <c r="M7662" t="s">
        <v>43</v>
      </c>
      <c r="N7662" t="s">
        <v>777</v>
      </c>
      <c r="O7662">
        <v>0.82</v>
      </c>
      <c r="P7662" t="s">
        <v>35</v>
      </c>
      <c r="Q7662" t="s">
        <v>255</v>
      </c>
      <c r="R7662" t="s">
        <v>774</v>
      </c>
      <c r="S7662">
        <v>75217</v>
      </c>
      <c r="T7662" s="1">
        <v>41053</v>
      </c>
      <c r="U7662" s="1">
        <v>41054</v>
      </c>
      <c r="V7662" s="3">
        <v>-123.07</v>
      </c>
      <c r="W7662">
        <v>16</v>
      </c>
      <c r="X7662" s="2">
        <v>205.36</v>
      </c>
      <c r="Y7662">
        <v>89238</v>
      </c>
      <c r="Z7662" t="s">
        <v>38</v>
      </c>
      <c r="AA7662">
        <v>2012</v>
      </c>
      <c r="AB7662" t="str">
        <f>IF(samplesuperstore_cleaned[[#This Row],[discount]]=0,"0%",IF(samplesuperstore_cleaned[[#This Row],[discount]]=0.02,"1-2%",IF(samplesuperstore_cleaned[[#This Row],[discount]]&lt;=0.04,"3-4%",IF(samplesuperstore_cleaned[[#This Row],[discount]]&lt;=0.06,"5-6%",IF(samplesuperstore_cleaned[[#This Row],[discount]]=0.08,"7-8%","9-10%")))))</f>
        <v>5-6%</v>
      </c>
    </row>
    <row r="7663" spans="1:28" x14ac:dyDescent="0.3">
      <c r="A7663">
        <v>6386</v>
      </c>
      <c r="B7663">
        <v>20211</v>
      </c>
      <c r="C7663" t="s">
        <v>27</v>
      </c>
      <c r="D7663" s="3">
        <v>0.02</v>
      </c>
      <c r="E7663">
        <v>58.14</v>
      </c>
      <c r="F7663">
        <v>36.61</v>
      </c>
      <c r="G7663">
        <v>2352</v>
      </c>
      <c r="H7663" t="s">
        <v>4287</v>
      </c>
      <c r="I7663" t="s">
        <v>61</v>
      </c>
      <c r="J7663" t="s">
        <v>244</v>
      </c>
      <c r="K7663" t="s">
        <v>67</v>
      </c>
      <c r="L7663" t="s">
        <v>89</v>
      </c>
      <c r="M7663" t="s">
        <v>90</v>
      </c>
      <c r="N7663" t="s">
        <v>1666</v>
      </c>
      <c r="O7663">
        <v>0.61</v>
      </c>
      <c r="P7663" t="s">
        <v>84</v>
      </c>
      <c r="Q7663" t="s">
        <v>1057</v>
      </c>
      <c r="R7663" t="s">
        <v>2540</v>
      </c>
      <c r="S7663">
        <v>21501</v>
      </c>
      <c r="T7663" s="1">
        <v>41253</v>
      </c>
      <c r="U7663" s="1">
        <v>41255</v>
      </c>
      <c r="V7663" s="3">
        <v>-123.16</v>
      </c>
      <c r="W7663">
        <v>8</v>
      </c>
      <c r="X7663" s="2">
        <v>507.25</v>
      </c>
      <c r="Y7663">
        <v>86170</v>
      </c>
      <c r="Z7663" t="s">
        <v>72</v>
      </c>
      <c r="AA7663">
        <v>2012</v>
      </c>
      <c r="AB7663" t="str">
        <f>IF(samplesuperstore_cleaned[[#This Row],[discount]]=0,"0%",IF(samplesuperstore_cleaned[[#This Row],[discount]]=0.02,"1-2%",IF(samplesuperstore_cleaned[[#This Row],[discount]]&lt;=0.04,"3-4%",IF(samplesuperstore_cleaned[[#This Row],[discount]]&lt;=0.06,"5-6%",IF(samplesuperstore_cleaned[[#This Row],[discount]]=0.08,"7-8%","9-10%")))))</f>
        <v>1-2%</v>
      </c>
    </row>
    <row r="7664" spans="1:28" x14ac:dyDescent="0.3">
      <c r="A7664">
        <v>4511</v>
      </c>
      <c r="B7664">
        <v>19481</v>
      </c>
      <c r="C7664" t="s">
        <v>27</v>
      </c>
      <c r="D7664" s="3">
        <v>0</v>
      </c>
      <c r="E7664">
        <v>6.84</v>
      </c>
      <c r="F7664">
        <v>8.3699999999999992</v>
      </c>
      <c r="G7664">
        <v>1692</v>
      </c>
      <c r="H7664" t="s">
        <v>3457</v>
      </c>
      <c r="I7664" t="s">
        <v>29</v>
      </c>
      <c r="J7664" t="s">
        <v>244</v>
      </c>
      <c r="K7664" t="s">
        <v>31</v>
      </c>
      <c r="L7664" t="s">
        <v>51</v>
      </c>
      <c r="M7664" t="s">
        <v>52</v>
      </c>
      <c r="N7664" t="s">
        <v>1820</v>
      </c>
      <c r="O7664">
        <v>0.57999999999999996</v>
      </c>
      <c r="P7664" t="s">
        <v>35</v>
      </c>
      <c r="Q7664" t="s">
        <v>456</v>
      </c>
      <c r="R7664" t="s">
        <v>860</v>
      </c>
      <c r="S7664">
        <v>67114</v>
      </c>
      <c r="T7664" s="1">
        <v>40201</v>
      </c>
      <c r="U7664" s="1">
        <v>40202</v>
      </c>
      <c r="V7664" s="3">
        <v>-123.1816</v>
      </c>
      <c r="W7664">
        <v>5</v>
      </c>
      <c r="X7664" s="2">
        <v>37.89</v>
      </c>
      <c r="Y7664">
        <v>90189</v>
      </c>
      <c r="Z7664" t="s">
        <v>132</v>
      </c>
      <c r="AA7664">
        <v>2010</v>
      </c>
      <c r="AB7664" t="str">
        <f>IF(samplesuperstore_cleaned[[#This Row],[discount]]=0,"0%",IF(samplesuperstore_cleaned[[#This Row],[discount]]=0.02,"1-2%",IF(samplesuperstore_cleaned[[#This Row],[discount]]&lt;=0.04,"3-4%",IF(samplesuperstore_cleaned[[#This Row],[discount]]&lt;=0.06,"5-6%",IF(samplesuperstore_cleaned[[#This Row],[discount]]=0.08,"7-8%","9-10%")))))</f>
        <v>0%</v>
      </c>
    </row>
    <row r="7665" spans="1:28" x14ac:dyDescent="0.3">
      <c r="A7665">
        <v>1581</v>
      </c>
      <c r="B7665">
        <v>5224</v>
      </c>
      <c r="C7665" t="s">
        <v>78</v>
      </c>
      <c r="D7665" s="3">
        <v>0.04</v>
      </c>
      <c r="E7665">
        <v>4.9800000000000004</v>
      </c>
      <c r="F7665">
        <v>8.33</v>
      </c>
      <c r="G7665">
        <v>604</v>
      </c>
      <c r="H7665" t="s">
        <v>1756</v>
      </c>
      <c r="I7665" t="s">
        <v>41</v>
      </c>
      <c r="J7665" t="s">
        <v>66</v>
      </c>
      <c r="K7665" t="s">
        <v>31</v>
      </c>
      <c r="L7665" t="s">
        <v>49</v>
      </c>
      <c r="M7665" t="s">
        <v>33</v>
      </c>
      <c r="N7665" t="s">
        <v>1758</v>
      </c>
      <c r="O7665">
        <v>0.38</v>
      </c>
      <c r="P7665" t="s">
        <v>45</v>
      </c>
      <c r="Q7665" t="s">
        <v>70</v>
      </c>
      <c r="R7665" t="s">
        <v>1646</v>
      </c>
      <c r="S7665">
        <v>90045</v>
      </c>
      <c r="T7665" s="1">
        <v>41337</v>
      </c>
      <c r="U7665" s="1">
        <v>41338</v>
      </c>
      <c r="V7665" s="3">
        <v>-123.28</v>
      </c>
      <c r="W7665">
        <v>24</v>
      </c>
      <c r="X7665" s="2">
        <v>132.02000000000001</v>
      </c>
      <c r="Y7665">
        <v>37188</v>
      </c>
      <c r="Z7665" t="s">
        <v>165</v>
      </c>
      <c r="AA7665">
        <v>2013</v>
      </c>
      <c r="AB7665" t="str">
        <f>IF(samplesuperstore_cleaned[[#This Row],[discount]]=0,"0%",IF(samplesuperstore_cleaned[[#This Row],[discount]]=0.02,"1-2%",IF(samplesuperstore_cleaned[[#This Row],[discount]]&lt;=0.04,"3-4%",IF(samplesuperstore_cleaned[[#This Row],[discount]]&lt;=0.06,"5-6%",IF(samplesuperstore_cleaned[[#This Row],[discount]]=0.08,"7-8%","9-10%")))))</f>
        <v>3-4%</v>
      </c>
    </row>
    <row r="7666" spans="1:28" x14ac:dyDescent="0.3">
      <c r="A7666">
        <v>1592</v>
      </c>
      <c r="B7666">
        <v>23224</v>
      </c>
      <c r="C7666" t="s">
        <v>78</v>
      </c>
      <c r="D7666" s="3">
        <v>0.04</v>
      </c>
      <c r="E7666">
        <v>4.9800000000000004</v>
      </c>
      <c r="F7666">
        <v>8.33</v>
      </c>
      <c r="G7666">
        <v>606</v>
      </c>
      <c r="H7666" t="s">
        <v>1761</v>
      </c>
      <c r="I7666" t="s">
        <v>41</v>
      </c>
      <c r="J7666" t="s">
        <v>66</v>
      </c>
      <c r="K7666" t="s">
        <v>31</v>
      </c>
      <c r="L7666" t="s">
        <v>49</v>
      </c>
      <c r="M7666" t="s">
        <v>33</v>
      </c>
      <c r="N7666" t="s">
        <v>1758</v>
      </c>
      <c r="O7666">
        <v>0.38</v>
      </c>
      <c r="P7666" t="s">
        <v>84</v>
      </c>
      <c r="Q7666" t="s">
        <v>125</v>
      </c>
      <c r="R7666" t="s">
        <v>1762</v>
      </c>
      <c r="S7666">
        <v>14224</v>
      </c>
      <c r="T7666" s="1">
        <v>41337</v>
      </c>
      <c r="U7666" s="1">
        <v>41338</v>
      </c>
      <c r="V7666" s="3">
        <v>-123.28</v>
      </c>
      <c r="W7666">
        <v>6</v>
      </c>
      <c r="X7666" s="2">
        <v>33.01</v>
      </c>
      <c r="Y7666">
        <v>91149</v>
      </c>
      <c r="Z7666" t="s">
        <v>165</v>
      </c>
      <c r="AA7666">
        <v>2013</v>
      </c>
      <c r="AB7666" t="str">
        <f>IF(samplesuperstore_cleaned[[#This Row],[discount]]=0,"0%",IF(samplesuperstore_cleaned[[#This Row],[discount]]=0.02,"1-2%",IF(samplesuperstore_cleaned[[#This Row],[discount]]&lt;=0.04,"3-4%",IF(samplesuperstore_cleaned[[#This Row],[discount]]&lt;=0.06,"5-6%",IF(samplesuperstore_cleaned[[#This Row],[discount]]=0.08,"7-8%","9-10%")))))</f>
        <v>3-4%</v>
      </c>
    </row>
    <row r="7667" spans="1:28" x14ac:dyDescent="0.3">
      <c r="A7667">
        <v>3192</v>
      </c>
      <c r="B7667">
        <v>23703</v>
      </c>
      <c r="C7667" t="s">
        <v>57</v>
      </c>
      <c r="D7667" s="3">
        <v>0.09</v>
      </c>
      <c r="E7667">
        <v>4.28</v>
      </c>
      <c r="F7667">
        <v>5.74</v>
      </c>
      <c r="G7667">
        <v>1213</v>
      </c>
      <c r="H7667" t="s">
        <v>2766</v>
      </c>
      <c r="I7667" t="s">
        <v>29</v>
      </c>
      <c r="J7667" t="s">
        <v>30</v>
      </c>
      <c r="K7667" t="s">
        <v>31</v>
      </c>
      <c r="L7667" t="s">
        <v>49</v>
      </c>
      <c r="M7667" t="s">
        <v>33</v>
      </c>
      <c r="N7667" t="s">
        <v>841</v>
      </c>
      <c r="O7667">
        <v>0.4</v>
      </c>
      <c r="P7667" t="s">
        <v>35</v>
      </c>
      <c r="Q7667" t="s">
        <v>1549</v>
      </c>
      <c r="R7667" t="s">
        <v>2767</v>
      </c>
      <c r="S7667">
        <v>46530</v>
      </c>
      <c r="T7667" s="1">
        <v>41042</v>
      </c>
      <c r="U7667" s="1">
        <v>41044</v>
      </c>
      <c r="V7667" s="3">
        <v>-123.87</v>
      </c>
      <c r="W7667">
        <v>14</v>
      </c>
      <c r="X7667" s="2">
        <v>59.48</v>
      </c>
      <c r="Y7667">
        <v>88604</v>
      </c>
      <c r="Z7667" t="s">
        <v>38</v>
      </c>
      <c r="AA7667">
        <v>2012</v>
      </c>
      <c r="AB7667" t="str">
        <f>IF(samplesuperstore_cleaned[[#This Row],[discount]]=0,"0%",IF(samplesuperstore_cleaned[[#This Row],[discount]]=0.02,"1-2%",IF(samplesuperstore_cleaned[[#This Row],[discount]]&lt;=0.04,"3-4%",IF(samplesuperstore_cleaned[[#This Row],[discount]]&lt;=0.06,"5-6%",IF(samplesuperstore_cleaned[[#This Row],[discount]]=0.08,"7-8%","9-10%")))))</f>
        <v>9-10%</v>
      </c>
    </row>
    <row r="7668" spans="1:28" x14ac:dyDescent="0.3">
      <c r="A7668">
        <v>5124</v>
      </c>
      <c r="B7668">
        <v>18273</v>
      </c>
      <c r="C7668" t="s">
        <v>27</v>
      </c>
      <c r="D7668" s="3">
        <v>0.09</v>
      </c>
      <c r="E7668">
        <v>4.57</v>
      </c>
      <c r="F7668">
        <v>5.42</v>
      </c>
      <c r="G7668">
        <v>1913</v>
      </c>
      <c r="H7668" t="s">
        <v>3741</v>
      </c>
      <c r="I7668" t="s">
        <v>29</v>
      </c>
      <c r="J7668" t="s">
        <v>30</v>
      </c>
      <c r="K7668" t="s">
        <v>31</v>
      </c>
      <c r="L7668" t="s">
        <v>138</v>
      </c>
      <c r="M7668" t="s">
        <v>33</v>
      </c>
      <c r="N7668" t="s">
        <v>1868</v>
      </c>
      <c r="O7668">
        <v>0.37</v>
      </c>
      <c r="P7668" t="s">
        <v>45</v>
      </c>
      <c r="Q7668" t="s">
        <v>70</v>
      </c>
      <c r="R7668" t="s">
        <v>3742</v>
      </c>
      <c r="S7668">
        <v>95969</v>
      </c>
      <c r="T7668" s="1">
        <v>40846</v>
      </c>
      <c r="U7668" s="1">
        <v>40847</v>
      </c>
      <c r="V7668" s="3">
        <v>-123.91434000000001</v>
      </c>
      <c r="W7668">
        <v>16</v>
      </c>
      <c r="X7668" s="2">
        <v>72.34</v>
      </c>
      <c r="Y7668">
        <v>87337</v>
      </c>
      <c r="Z7668" t="s">
        <v>87</v>
      </c>
      <c r="AA7668">
        <v>2011</v>
      </c>
      <c r="AB7668" t="str">
        <f>IF(samplesuperstore_cleaned[[#This Row],[discount]]=0,"0%",IF(samplesuperstore_cleaned[[#This Row],[discount]]=0.02,"1-2%",IF(samplesuperstore_cleaned[[#This Row],[discount]]&lt;=0.04,"3-4%",IF(samplesuperstore_cleaned[[#This Row],[discount]]&lt;=0.06,"5-6%",IF(samplesuperstore_cleaned[[#This Row],[discount]]=0.08,"7-8%","9-10%")))))</f>
        <v>9-10%</v>
      </c>
    </row>
    <row r="7669" spans="1:28" x14ac:dyDescent="0.3">
      <c r="A7669">
        <v>1784</v>
      </c>
      <c r="B7669">
        <v>26386</v>
      </c>
      <c r="C7669" t="s">
        <v>60</v>
      </c>
      <c r="D7669" s="3">
        <v>0.06</v>
      </c>
      <c r="E7669">
        <v>115.99</v>
      </c>
      <c r="F7669">
        <v>56.14</v>
      </c>
      <c r="G7669">
        <v>676</v>
      </c>
      <c r="H7669" t="s">
        <v>1883</v>
      </c>
      <c r="I7669" t="s">
        <v>61</v>
      </c>
      <c r="J7669" t="s">
        <v>114</v>
      </c>
      <c r="K7669" t="s">
        <v>54</v>
      </c>
      <c r="L7669" t="s">
        <v>62</v>
      </c>
      <c r="M7669" t="s">
        <v>63</v>
      </c>
      <c r="N7669" t="s">
        <v>562</v>
      </c>
      <c r="O7669">
        <v>0.4</v>
      </c>
      <c r="P7669" t="s">
        <v>35</v>
      </c>
      <c r="Q7669" t="s">
        <v>807</v>
      </c>
      <c r="R7669" t="s">
        <v>1884</v>
      </c>
      <c r="S7669">
        <v>64506</v>
      </c>
      <c r="T7669" s="1">
        <v>41491</v>
      </c>
      <c r="U7669" s="1">
        <v>41493</v>
      </c>
      <c r="V7669" s="3">
        <v>-124.08385440000001</v>
      </c>
      <c r="W7669">
        <v>6</v>
      </c>
      <c r="X7669" s="2">
        <v>684.81</v>
      </c>
      <c r="Y7669">
        <v>88183</v>
      </c>
      <c r="Z7669" t="s">
        <v>107</v>
      </c>
      <c r="AA7669">
        <v>2013</v>
      </c>
      <c r="AB7669" t="str">
        <f>IF(samplesuperstore_cleaned[[#This Row],[discount]]=0,"0%",IF(samplesuperstore_cleaned[[#This Row],[discount]]=0.02,"1-2%",IF(samplesuperstore_cleaned[[#This Row],[discount]]&lt;=0.04,"3-4%",IF(samplesuperstore_cleaned[[#This Row],[discount]]&lt;=0.06,"5-6%",IF(samplesuperstore_cleaned[[#This Row],[discount]]=0.08,"7-8%","9-10%")))))</f>
        <v>5-6%</v>
      </c>
    </row>
    <row r="7670" spans="1:28" x14ac:dyDescent="0.3">
      <c r="A7670">
        <v>973</v>
      </c>
      <c r="B7670">
        <v>21508</v>
      </c>
      <c r="C7670" t="s">
        <v>39</v>
      </c>
      <c r="D7670" s="3">
        <v>0.09</v>
      </c>
      <c r="E7670">
        <v>55.99</v>
      </c>
      <c r="F7670">
        <v>2.5</v>
      </c>
      <c r="G7670">
        <v>375</v>
      </c>
      <c r="H7670" t="s">
        <v>1223</v>
      </c>
      <c r="I7670" t="s">
        <v>29</v>
      </c>
      <c r="J7670" t="s">
        <v>114</v>
      </c>
      <c r="K7670" t="s">
        <v>54</v>
      </c>
      <c r="L7670" t="s">
        <v>55</v>
      </c>
      <c r="M7670" t="s">
        <v>52</v>
      </c>
      <c r="N7670" t="s">
        <v>1221</v>
      </c>
      <c r="O7670">
        <v>0.83</v>
      </c>
      <c r="P7670" t="s">
        <v>260</v>
      </c>
      <c r="Q7670" t="s">
        <v>619</v>
      </c>
      <c r="R7670" t="s">
        <v>1224</v>
      </c>
      <c r="S7670">
        <v>37814</v>
      </c>
      <c r="T7670" s="1">
        <v>40613</v>
      </c>
      <c r="U7670" s="1">
        <v>40615</v>
      </c>
      <c r="V7670" s="3">
        <v>-124.096</v>
      </c>
      <c r="W7670">
        <v>9</v>
      </c>
      <c r="X7670" s="2">
        <v>390.31</v>
      </c>
      <c r="Y7670">
        <v>90918</v>
      </c>
      <c r="Z7670" t="s">
        <v>165</v>
      </c>
      <c r="AA7670">
        <v>2011</v>
      </c>
      <c r="AB7670" t="str">
        <f>IF(samplesuperstore_cleaned[[#This Row],[discount]]=0,"0%",IF(samplesuperstore_cleaned[[#This Row],[discount]]=0.02,"1-2%",IF(samplesuperstore_cleaned[[#This Row],[discount]]&lt;=0.04,"3-4%",IF(samplesuperstore_cleaned[[#This Row],[discount]]&lt;=0.06,"5-6%",IF(samplesuperstore_cleaned[[#This Row],[discount]]=0.08,"7-8%","9-10%")))))</f>
        <v>9-10%</v>
      </c>
    </row>
    <row r="7671" spans="1:28" x14ac:dyDescent="0.3">
      <c r="A7671">
        <v>9206</v>
      </c>
      <c r="B7671">
        <v>21489</v>
      </c>
      <c r="C7671" t="s">
        <v>39</v>
      </c>
      <c r="D7671" s="3">
        <v>0.04</v>
      </c>
      <c r="E7671">
        <v>3.69</v>
      </c>
      <c r="F7671">
        <v>2.5</v>
      </c>
      <c r="G7671">
        <v>3338</v>
      </c>
      <c r="H7671" t="s">
        <v>5424</v>
      </c>
      <c r="I7671" t="s">
        <v>29</v>
      </c>
      <c r="J7671" t="s">
        <v>244</v>
      </c>
      <c r="K7671" t="s">
        <v>31</v>
      </c>
      <c r="L7671" t="s">
        <v>100</v>
      </c>
      <c r="M7671" t="s">
        <v>33</v>
      </c>
      <c r="N7671" t="s">
        <v>2768</v>
      </c>
      <c r="O7671">
        <v>0.39</v>
      </c>
      <c r="P7671" t="s">
        <v>260</v>
      </c>
      <c r="Q7671" t="s">
        <v>929</v>
      </c>
      <c r="R7671" t="s">
        <v>5425</v>
      </c>
      <c r="S7671">
        <v>33614</v>
      </c>
      <c r="T7671" s="1">
        <v>41352</v>
      </c>
      <c r="U7671" s="1">
        <v>41353</v>
      </c>
      <c r="V7671" s="3">
        <v>-124.18</v>
      </c>
      <c r="W7671">
        <v>12</v>
      </c>
      <c r="X7671" s="2">
        <v>45.71</v>
      </c>
      <c r="Y7671">
        <v>85986</v>
      </c>
      <c r="Z7671" t="s">
        <v>165</v>
      </c>
      <c r="AA7671">
        <v>2013</v>
      </c>
      <c r="AB7671" t="str">
        <f>IF(samplesuperstore_cleaned[[#This Row],[discount]]=0,"0%",IF(samplesuperstore_cleaned[[#This Row],[discount]]=0.02,"1-2%",IF(samplesuperstore_cleaned[[#This Row],[discount]]&lt;=0.04,"3-4%",IF(samplesuperstore_cleaned[[#This Row],[discount]]&lt;=0.06,"5-6%",IF(samplesuperstore_cleaned[[#This Row],[discount]]=0.08,"7-8%","9-10%")))))</f>
        <v>3-4%</v>
      </c>
    </row>
    <row r="7672" spans="1:28" x14ac:dyDescent="0.3">
      <c r="A7672">
        <v>4503</v>
      </c>
      <c r="B7672">
        <v>24419</v>
      </c>
      <c r="C7672" t="s">
        <v>57</v>
      </c>
      <c r="D7672" s="3">
        <v>0.1</v>
      </c>
      <c r="E7672">
        <v>8.75</v>
      </c>
      <c r="F7672">
        <v>8.5399999999999991</v>
      </c>
      <c r="G7672">
        <v>1689</v>
      </c>
      <c r="H7672" t="s">
        <v>3454</v>
      </c>
      <c r="I7672" t="s">
        <v>29</v>
      </c>
      <c r="J7672" t="s">
        <v>30</v>
      </c>
      <c r="K7672" t="s">
        <v>67</v>
      </c>
      <c r="L7672" t="s">
        <v>104</v>
      </c>
      <c r="M7672" t="s">
        <v>52</v>
      </c>
      <c r="N7672" t="s">
        <v>869</v>
      </c>
      <c r="O7672">
        <v>0.43</v>
      </c>
      <c r="P7672" t="s">
        <v>35</v>
      </c>
      <c r="Q7672" t="s">
        <v>1549</v>
      </c>
      <c r="R7672" t="s">
        <v>3359</v>
      </c>
      <c r="S7672">
        <v>46322</v>
      </c>
      <c r="T7672" s="1">
        <v>41174</v>
      </c>
      <c r="U7672" s="1">
        <v>41176</v>
      </c>
      <c r="V7672" s="3">
        <v>-124.25</v>
      </c>
      <c r="W7672">
        <v>19</v>
      </c>
      <c r="X7672" s="2">
        <v>162.88</v>
      </c>
      <c r="Y7672">
        <v>91082</v>
      </c>
      <c r="Z7672" t="s">
        <v>173</v>
      </c>
      <c r="AA7672">
        <v>2012</v>
      </c>
      <c r="AB7672" t="str">
        <f>IF(samplesuperstore_cleaned[[#This Row],[discount]]=0,"0%",IF(samplesuperstore_cleaned[[#This Row],[discount]]=0.02,"1-2%",IF(samplesuperstore_cleaned[[#This Row],[discount]]&lt;=0.04,"3-4%",IF(samplesuperstore_cleaned[[#This Row],[discount]]&lt;=0.06,"5-6%",IF(samplesuperstore_cleaned[[#This Row],[discount]]=0.08,"7-8%","9-10%")))))</f>
        <v>9-10%</v>
      </c>
    </row>
    <row r="7673" spans="1:28" x14ac:dyDescent="0.3">
      <c r="A7673">
        <v>1754</v>
      </c>
      <c r="B7673">
        <v>6776</v>
      </c>
      <c r="C7673" t="s">
        <v>60</v>
      </c>
      <c r="D7673" s="3">
        <v>0.02</v>
      </c>
      <c r="E7673">
        <v>4.57</v>
      </c>
      <c r="F7673">
        <v>5.42</v>
      </c>
      <c r="G7673">
        <v>667</v>
      </c>
      <c r="H7673" t="s">
        <v>1870</v>
      </c>
      <c r="I7673" t="s">
        <v>29</v>
      </c>
      <c r="J7673" t="s">
        <v>30</v>
      </c>
      <c r="K7673" t="s">
        <v>31</v>
      </c>
      <c r="L7673" t="s">
        <v>138</v>
      </c>
      <c r="M7673" t="s">
        <v>33</v>
      </c>
      <c r="N7673" t="s">
        <v>1868</v>
      </c>
      <c r="O7673">
        <v>0.37</v>
      </c>
      <c r="P7673" t="s">
        <v>35</v>
      </c>
      <c r="Q7673" t="s">
        <v>255</v>
      </c>
      <c r="R7673" t="s">
        <v>774</v>
      </c>
      <c r="S7673">
        <v>75203</v>
      </c>
      <c r="T7673" s="1">
        <v>40290</v>
      </c>
      <c r="U7673" s="1">
        <v>40294</v>
      </c>
      <c r="V7673" s="3">
        <v>-124.28049999999999</v>
      </c>
      <c r="W7673">
        <v>45</v>
      </c>
      <c r="X7673" s="2">
        <v>221.06</v>
      </c>
      <c r="Y7673">
        <v>48257</v>
      </c>
      <c r="Z7673" t="s">
        <v>127</v>
      </c>
      <c r="AA7673">
        <v>2010</v>
      </c>
      <c r="AB7673" t="str">
        <f>IF(samplesuperstore_cleaned[[#This Row],[discount]]=0,"0%",IF(samplesuperstore_cleaned[[#This Row],[discount]]=0.02,"1-2%",IF(samplesuperstore_cleaned[[#This Row],[discount]]&lt;=0.04,"3-4%",IF(samplesuperstore_cleaned[[#This Row],[discount]]&lt;=0.06,"5-6%",IF(samplesuperstore_cleaned[[#This Row],[discount]]=0.08,"7-8%","9-10%")))))</f>
        <v>1-2%</v>
      </c>
    </row>
    <row r="7674" spans="1:28" x14ac:dyDescent="0.3">
      <c r="A7674">
        <v>1664</v>
      </c>
      <c r="B7674">
        <v>19365</v>
      </c>
      <c r="C7674" t="s">
        <v>39</v>
      </c>
      <c r="D7674" s="3">
        <v>0.03</v>
      </c>
      <c r="E7674">
        <v>370.98</v>
      </c>
      <c r="F7674">
        <v>99</v>
      </c>
      <c r="G7674">
        <v>635</v>
      </c>
      <c r="H7674" t="s">
        <v>1814</v>
      </c>
      <c r="I7674" t="s">
        <v>61</v>
      </c>
      <c r="J7674" t="s">
        <v>30</v>
      </c>
      <c r="K7674" t="s">
        <v>31</v>
      </c>
      <c r="L7674" t="s">
        <v>158</v>
      </c>
      <c r="M7674" t="s">
        <v>63</v>
      </c>
      <c r="N7674" t="s">
        <v>1816</v>
      </c>
      <c r="O7674">
        <v>0.65</v>
      </c>
      <c r="P7674" t="s">
        <v>35</v>
      </c>
      <c r="Q7674" t="s">
        <v>116</v>
      </c>
      <c r="R7674" t="s">
        <v>1815</v>
      </c>
      <c r="S7674">
        <v>55106</v>
      </c>
      <c r="T7674" s="1">
        <v>40456</v>
      </c>
      <c r="U7674" s="1">
        <v>40457</v>
      </c>
      <c r="V7674" s="3">
        <v>-124.2864</v>
      </c>
      <c r="W7674">
        <v>6</v>
      </c>
      <c r="X7674" s="2">
        <v>2309.4899999999998</v>
      </c>
      <c r="Y7674">
        <v>89284</v>
      </c>
      <c r="Z7674" t="s">
        <v>87</v>
      </c>
      <c r="AA7674">
        <v>2010</v>
      </c>
      <c r="AB7674" t="str">
        <f>IF(samplesuperstore_cleaned[[#This Row],[discount]]=0,"0%",IF(samplesuperstore_cleaned[[#This Row],[discount]]=0.02,"1-2%",IF(samplesuperstore_cleaned[[#This Row],[discount]]&lt;=0.04,"3-4%",IF(samplesuperstore_cleaned[[#This Row],[discount]]&lt;=0.06,"5-6%",IF(samplesuperstore_cleaned[[#This Row],[discount]]=0.08,"7-8%","9-10%")))))</f>
        <v>3-4%</v>
      </c>
    </row>
    <row r="7675" spans="1:28" x14ac:dyDescent="0.3">
      <c r="A7675">
        <v>5484</v>
      </c>
      <c r="B7675">
        <v>25685</v>
      </c>
      <c r="C7675" t="s">
        <v>78</v>
      </c>
      <c r="D7675" s="3">
        <v>0.08</v>
      </c>
      <c r="E7675">
        <v>25.98</v>
      </c>
      <c r="F7675">
        <v>14.36</v>
      </c>
      <c r="G7675">
        <v>2023</v>
      </c>
      <c r="H7675" t="s">
        <v>3879</v>
      </c>
      <c r="I7675" t="s">
        <v>61</v>
      </c>
      <c r="J7675" t="s">
        <v>66</v>
      </c>
      <c r="K7675" t="s">
        <v>67</v>
      </c>
      <c r="L7675" t="s">
        <v>68</v>
      </c>
      <c r="M7675" t="s">
        <v>63</v>
      </c>
      <c r="N7675" t="s">
        <v>1127</v>
      </c>
      <c r="O7675">
        <v>0.6</v>
      </c>
      <c r="P7675" t="s">
        <v>35</v>
      </c>
      <c r="Q7675" t="s">
        <v>761</v>
      </c>
      <c r="R7675" t="s">
        <v>3880</v>
      </c>
      <c r="S7675">
        <v>48021</v>
      </c>
      <c r="T7675" s="1">
        <v>40940</v>
      </c>
      <c r="U7675" s="1">
        <v>40943</v>
      </c>
      <c r="V7675" s="3">
        <v>-124.42</v>
      </c>
      <c r="W7675">
        <v>6</v>
      </c>
      <c r="X7675" s="2">
        <v>158.99</v>
      </c>
      <c r="Y7675">
        <v>90763</v>
      </c>
      <c r="Z7675" t="s">
        <v>112</v>
      </c>
      <c r="AA7675">
        <v>2012</v>
      </c>
      <c r="AB7675" t="str">
        <f>IF(samplesuperstore_cleaned[[#This Row],[discount]]=0,"0%",IF(samplesuperstore_cleaned[[#This Row],[discount]]=0.02,"1-2%",IF(samplesuperstore_cleaned[[#This Row],[discount]]&lt;=0.04,"3-4%",IF(samplesuperstore_cleaned[[#This Row],[discount]]&lt;=0.06,"5-6%",IF(samplesuperstore_cleaned[[#This Row],[discount]]=0.08,"7-8%","9-10%")))))</f>
        <v>7-8%</v>
      </c>
    </row>
    <row r="7676" spans="1:28" x14ac:dyDescent="0.3">
      <c r="A7676">
        <v>5662</v>
      </c>
      <c r="B7676">
        <v>21829</v>
      </c>
      <c r="C7676" t="s">
        <v>78</v>
      </c>
      <c r="D7676" s="3">
        <v>0.1</v>
      </c>
      <c r="E7676">
        <v>19.940000000000001</v>
      </c>
      <c r="F7676">
        <v>14.87</v>
      </c>
      <c r="G7676">
        <v>2082</v>
      </c>
      <c r="H7676" t="s">
        <v>3951</v>
      </c>
      <c r="I7676" t="s">
        <v>29</v>
      </c>
      <c r="J7676" t="s">
        <v>30</v>
      </c>
      <c r="K7676" t="s">
        <v>67</v>
      </c>
      <c r="L7676" t="s">
        <v>104</v>
      </c>
      <c r="M7676" t="s">
        <v>159</v>
      </c>
      <c r="N7676" t="s">
        <v>1271</v>
      </c>
      <c r="O7676">
        <v>0.56999999999999995</v>
      </c>
      <c r="P7676" t="s">
        <v>84</v>
      </c>
      <c r="Q7676" t="s">
        <v>394</v>
      </c>
      <c r="R7676" t="s">
        <v>2891</v>
      </c>
      <c r="S7676">
        <v>44236</v>
      </c>
      <c r="T7676" s="1">
        <v>41491</v>
      </c>
      <c r="U7676" s="1">
        <v>41493</v>
      </c>
      <c r="V7676" s="3">
        <v>-124.4228</v>
      </c>
      <c r="W7676">
        <v>21</v>
      </c>
      <c r="X7676" s="2">
        <v>410.86</v>
      </c>
      <c r="Y7676">
        <v>86099</v>
      </c>
      <c r="Z7676" t="s">
        <v>107</v>
      </c>
      <c r="AA7676">
        <v>2013</v>
      </c>
      <c r="AB7676" t="str">
        <f>IF(samplesuperstore_cleaned[[#This Row],[discount]]=0,"0%",IF(samplesuperstore_cleaned[[#This Row],[discount]]=0.02,"1-2%",IF(samplesuperstore_cleaned[[#This Row],[discount]]&lt;=0.04,"3-4%",IF(samplesuperstore_cleaned[[#This Row],[discount]]&lt;=0.06,"5-6%",IF(samplesuperstore_cleaned[[#This Row],[discount]]=0.08,"7-8%","9-10%")))))</f>
        <v>9-10%</v>
      </c>
    </row>
    <row r="7677" spans="1:28" x14ac:dyDescent="0.3">
      <c r="A7677">
        <v>2380</v>
      </c>
      <c r="B7677">
        <v>23867</v>
      </c>
      <c r="C7677" t="s">
        <v>27</v>
      </c>
      <c r="D7677" s="3">
        <v>0.06</v>
      </c>
      <c r="E7677">
        <v>8.33</v>
      </c>
      <c r="F7677">
        <v>1.99</v>
      </c>
      <c r="G7677">
        <v>908</v>
      </c>
      <c r="H7677" t="s">
        <v>2297</v>
      </c>
      <c r="I7677" t="s">
        <v>29</v>
      </c>
      <c r="J7677" t="s">
        <v>66</v>
      </c>
      <c r="K7677" t="s">
        <v>54</v>
      </c>
      <c r="L7677" t="s">
        <v>181</v>
      </c>
      <c r="M7677" t="s">
        <v>52</v>
      </c>
      <c r="N7677" t="s">
        <v>829</v>
      </c>
      <c r="O7677">
        <v>0.52</v>
      </c>
      <c r="P7677" t="s">
        <v>260</v>
      </c>
      <c r="Q7677" t="s">
        <v>1554</v>
      </c>
      <c r="R7677" t="s">
        <v>2298</v>
      </c>
      <c r="S7677">
        <v>42240</v>
      </c>
      <c r="T7677" s="1">
        <v>41616</v>
      </c>
      <c r="U7677" s="1">
        <v>41617</v>
      </c>
      <c r="V7677" s="3">
        <v>-124.5335</v>
      </c>
      <c r="W7677">
        <v>4</v>
      </c>
      <c r="X7677" s="2">
        <v>32.770000000000003</v>
      </c>
      <c r="Y7677">
        <v>86464</v>
      </c>
      <c r="Z7677" t="s">
        <v>72</v>
      </c>
      <c r="AA7677">
        <v>2013</v>
      </c>
      <c r="AB7677" t="str">
        <f>IF(samplesuperstore_cleaned[[#This Row],[discount]]=0,"0%",IF(samplesuperstore_cleaned[[#This Row],[discount]]=0.02,"1-2%",IF(samplesuperstore_cleaned[[#This Row],[discount]]&lt;=0.04,"3-4%",IF(samplesuperstore_cleaned[[#This Row],[discount]]&lt;=0.06,"5-6%",IF(samplesuperstore_cleaned[[#This Row],[discount]]=0.08,"7-8%","9-10%")))))</f>
        <v>5-6%</v>
      </c>
    </row>
    <row r="7678" spans="1:28" x14ac:dyDescent="0.3">
      <c r="A7678">
        <v>6605</v>
      </c>
      <c r="B7678">
        <v>25653</v>
      </c>
      <c r="C7678" t="s">
        <v>27</v>
      </c>
      <c r="D7678" s="3">
        <v>0.02</v>
      </c>
      <c r="E7678">
        <v>125.99</v>
      </c>
      <c r="F7678">
        <v>8.08</v>
      </c>
      <c r="G7678">
        <v>2429</v>
      </c>
      <c r="H7678" t="s">
        <v>4380</v>
      </c>
      <c r="I7678" t="s">
        <v>29</v>
      </c>
      <c r="J7678" t="s">
        <v>66</v>
      </c>
      <c r="K7678" t="s">
        <v>54</v>
      </c>
      <c r="L7678" t="s">
        <v>55</v>
      </c>
      <c r="M7678" t="s">
        <v>33</v>
      </c>
      <c r="N7678" t="s">
        <v>739</v>
      </c>
      <c r="O7678">
        <v>0.56999999999999995</v>
      </c>
      <c r="P7678" t="s">
        <v>84</v>
      </c>
      <c r="Q7678" t="s">
        <v>394</v>
      </c>
      <c r="R7678" t="s">
        <v>195</v>
      </c>
      <c r="S7678">
        <v>44107</v>
      </c>
      <c r="T7678" s="1">
        <v>40901</v>
      </c>
      <c r="U7678" s="1">
        <v>40902</v>
      </c>
      <c r="V7678" s="3">
        <v>-124.663</v>
      </c>
      <c r="W7678">
        <v>4</v>
      </c>
      <c r="X7678" s="2">
        <v>424</v>
      </c>
      <c r="Y7678">
        <v>91112</v>
      </c>
      <c r="Z7678" t="s">
        <v>72</v>
      </c>
      <c r="AA7678">
        <v>2011</v>
      </c>
      <c r="AB7678" t="str">
        <f>IF(samplesuperstore_cleaned[[#This Row],[discount]]=0,"0%",IF(samplesuperstore_cleaned[[#This Row],[discount]]=0.02,"1-2%",IF(samplesuperstore_cleaned[[#This Row],[discount]]&lt;=0.04,"3-4%",IF(samplesuperstore_cleaned[[#This Row],[discount]]&lt;=0.06,"5-6%",IF(samplesuperstore_cleaned[[#This Row],[discount]]=0.08,"7-8%","9-10%")))))</f>
        <v>1-2%</v>
      </c>
    </row>
    <row r="7679" spans="1:28" x14ac:dyDescent="0.3">
      <c r="A7679">
        <v>4830</v>
      </c>
      <c r="B7679">
        <v>25383</v>
      </c>
      <c r="C7679" t="s">
        <v>27</v>
      </c>
      <c r="D7679" s="3">
        <v>0.02</v>
      </c>
      <c r="E7679">
        <v>155.99</v>
      </c>
      <c r="F7679">
        <v>8.08</v>
      </c>
      <c r="G7679">
        <v>1788</v>
      </c>
      <c r="H7679" t="s">
        <v>3587</v>
      </c>
      <c r="I7679" t="s">
        <v>29</v>
      </c>
      <c r="J7679" t="s">
        <v>244</v>
      </c>
      <c r="K7679" t="s">
        <v>54</v>
      </c>
      <c r="L7679" t="s">
        <v>55</v>
      </c>
      <c r="M7679" t="s">
        <v>33</v>
      </c>
      <c r="N7679" t="s">
        <v>2299</v>
      </c>
      <c r="O7679">
        <v>0.6</v>
      </c>
      <c r="P7679" t="s">
        <v>260</v>
      </c>
      <c r="Q7679" t="s">
        <v>981</v>
      </c>
      <c r="R7679" t="s">
        <v>3403</v>
      </c>
      <c r="S7679">
        <v>30188</v>
      </c>
      <c r="T7679" s="1">
        <v>40824</v>
      </c>
      <c r="U7679" s="1">
        <v>40826</v>
      </c>
      <c r="V7679" s="3">
        <v>-124.684</v>
      </c>
      <c r="W7679">
        <v>3</v>
      </c>
      <c r="X7679" s="2">
        <v>417.11</v>
      </c>
      <c r="Y7679">
        <v>88260</v>
      </c>
      <c r="Z7679" t="s">
        <v>87</v>
      </c>
      <c r="AA7679">
        <v>2011</v>
      </c>
      <c r="AB7679" t="str">
        <f>IF(samplesuperstore_cleaned[[#This Row],[discount]]=0,"0%",IF(samplesuperstore_cleaned[[#This Row],[discount]]=0.02,"1-2%",IF(samplesuperstore_cleaned[[#This Row],[discount]]&lt;=0.04,"3-4%",IF(samplesuperstore_cleaned[[#This Row],[discount]]&lt;=0.06,"5-6%",IF(samplesuperstore_cleaned[[#This Row],[discount]]=0.08,"7-8%","9-10%")))))</f>
        <v>1-2%</v>
      </c>
    </row>
    <row r="7680" spans="1:28" x14ac:dyDescent="0.3">
      <c r="A7680">
        <v>288</v>
      </c>
      <c r="B7680">
        <v>6778</v>
      </c>
      <c r="C7680" t="s">
        <v>57</v>
      </c>
      <c r="D7680" s="3">
        <v>0.1</v>
      </c>
      <c r="E7680">
        <v>5.98</v>
      </c>
      <c r="F7680">
        <v>7.5</v>
      </c>
      <c r="G7680">
        <v>102</v>
      </c>
      <c r="H7680" t="s">
        <v>474</v>
      </c>
      <c r="I7680" t="s">
        <v>29</v>
      </c>
      <c r="J7680" t="s">
        <v>244</v>
      </c>
      <c r="K7680" t="s">
        <v>31</v>
      </c>
      <c r="L7680" t="s">
        <v>49</v>
      </c>
      <c r="M7680" t="s">
        <v>33</v>
      </c>
      <c r="N7680" t="s">
        <v>481</v>
      </c>
      <c r="O7680">
        <v>0.4</v>
      </c>
      <c r="P7680" t="s">
        <v>84</v>
      </c>
      <c r="Q7680" t="s">
        <v>85</v>
      </c>
      <c r="R7680" t="s">
        <v>476</v>
      </c>
      <c r="S7680">
        <v>2129</v>
      </c>
      <c r="T7680" s="1">
        <v>40611</v>
      </c>
      <c r="U7680" s="1">
        <v>40612</v>
      </c>
      <c r="V7680" s="3">
        <v>-124.72</v>
      </c>
      <c r="W7680">
        <v>28</v>
      </c>
      <c r="X7680" s="2">
        <v>164.22</v>
      </c>
      <c r="Y7680">
        <v>48263</v>
      </c>
      <c r="Z7680" t="s">
        <v>165</v>
      </c>
      <c r="AA7680">
        <v>2011</v>
      </c>
      <c r="AB7680" t="str">
        <f>IF(samplesuperstore_cleaned[[#This Row],[discount]]=0,"0%",IF(samplesuperstore_cleaned[[#This Row],[discount]]=0.02,"1-2%",IF(samplesuperstore_cleaned[[#This Row],[discount]]&lt;=0.04,"3-4%",IF(samplesuperstore_cleaned[[#This Row],[discount]]&lt;=0.06,"5-6%",IF(samplesuperstore_cleaned[[#This Row],[discount]]=0.08,"7-8%","9-10%")))))</f>
        <v>9-10%</v>
      </c>
    </row>
    <row r="7681" spans="1:28" x14ac:dyDescent="0.3">
      <c r="A7681">
        <v>298</v>
      </c>
      <c r="B7681">
        <v>24778</v>
      </c>
      <c r="C7681" t="s">
        <v>57</v>
      </c>
      <c r="D7681" s="3">
        <v>0.1</v>
      </c>
      <c r="E7681">
        <v>5.98</v>
      </c>
      <c r="F7681">
        <v>7.5</v>
      </c>
      <c r="G7681">
        <v>106</v>
      </c>
      <c r="H7681" t="s">
        <v>491</v>
      </c>
      <c r="I7681" t="s">
        <v>29</v>
      </c>
      <c r="J7681" t="s">
        <v>244</v>
      </c>
      <c r="K7681" t="s">
        <v>31</v>
      </c>
      <c r="L7681" t="s">
        <v>49</v>
      </c>
      <c r="M7681" t="s">
        <v>33</v>
      </c>
      <c r="N7681" t="s">
        <v>481</v>
      </c>
      <c r="O7681">
        <v>0.4</v>
      </c>
      <c r="P7681" t="s">
        <v>84</v>
      </c>
      <c r="Q7681" t="s">
        <v>85</v>
      </c>
      <c r="R7681" t="s">
        <v>492</v>
      </c>
      <c r="S7681">
        <v>2067</v>
      </c>
      <c r="T7681" s="1">
        <v>40611</v>
      </c>
      <c r="U7681" s="1">
        <v>40612</v>
      </c>
      <c r="V7681" s="3">
        <v>-124.72</v>
      </c>
      <c r="W7681">
        <v>7</v>
      </c>
      <c r="X7681" s="2">
        <v>41.06</v>
      </c>
      <c r="Y7681">
        <v>88207</v>
      </c>
      <c r="Z7681" t="s">
        <v>165</v>
      </c>
      <c r="AA7681">
        <v>2011</v>
      </c>
      <c r="AB7681" t="str">
        <f>IF(samplesuperstore_cleaned[[#This Row],[discount]]=0,"0%",IF(samplesuperstore_cleaned[[#This Row],[discount]]=0.02,"1-2%",IF(samplesuperstore_cleaned[[#This Row],[discount]]&lt;=0.04,"3-4%",IF(samplesuperstore_cleaned[[#This Row],[discount]]&lt;=0.06,"5-6%",IF(samplesuperstore_cleaned[[#This Row],[discount]]=0.08,"7-8%","9-10%")))))</f>
        <v>9-10%</v>
      </c>
    </row>
    <row r="7682" spans="1:28" x14ac:dyDescent="0.3">
      <c r="A7682">
        <v>7085</v>
      </c>
      <c r="B7682">
        <v>26087</v>
      </c>
      <c r="C7682" t="s">
        <v>78</v>
      </c>
      <c r="D7682" s="3">
        <v>0.05</v>
      </c>
      <c r="E7682">
        <v>7.77</v>
      </c>
      <c r="F7682">
        <v>9.23</v>
      </c>
      <c r="G7682">
        <v>2581</v>
      </c>
      <c r="H7682" t="s">
        <v>4569</v>
      </c>
      <c r="I7682" t="s">
        <v>29</v>
      </c>
      <c r="J7682" t="s">
        <v>66</v>
      </c>
      <c r="K7682" t="s">
        <v>31</v>
      </c>
      <c r="L7682" t="s">
        <v>75</v>
      </c>
      <c r="M7682" t="s">
        <v>33</v>
      </c>
      <c r="N7682" t="s">
        <v>144</v>
      </c>
      <c r="O7682">
        <v>0.57999999999999996</v>
      </c>
      <c r="P7682" t="s">
        <v>260</v>
      </c>
      <c r="Q7682" t="s">
        <v>2727</v>
      </c>
      <c r="R7682" t="s">
        <v>4570</v>
      </c>
      <c r="S7682">
        <v>35401</v>
      </c>
      <c r="T7682" s="1">
        <v>41280</v>
      </c>
      <c r="U7682" s="1">
        <v>41281</v>
      </c>
      <c r="V7682" s="3">
        <v>-124.87860000000001</v>
      </c>
      <c r="W7682">
        <v>3</v>
      </c>
      <c r="X7682" s="2">
        <v>25.8</v>
      </c>
      <c r="Y7682">
        <v>88306</v>
      </c>
      <c r="Z7682" t="s">
        <v>132</v>
      </c>
      <c r="AA7682">
        <v>2013</v>
      </c>
      <c r="AB7682" t="str">
        <f>IF(samplesuperstore_cleaned[[#This Row],[discount]]=0,"0%",IF(samplesuperstore_cleaned[[#This Row],[discount]]=0.02,"1-2%",IF(samplesuperstore_cleaned[[#This Row],[discount]]&lt;=0.04,"3-4%",IF(samplesuperstore_cleaned[[#This Row],[discount]]&lt;=0.06,"5-6%",IF(samplesuperstore_cleaned[[#This Row],[discount]]=0.08,"7-8%","9-10%")))))</f>
        <v>5-6%</v>
      </c>
    </row>
    <row r="7683" spans="1:28" x14ac:dyDescent="0.3">
      <c r="A7683">
        <v>960</v>
      </c>
      <c r="B7683">
        <v>19564</v>
      </c>
      <c r="C7683" t="s">
        <v>39</v>
      </c>
      <c r="D7683" s="3">
        <v>0</v>
      </c>
      <c r="E7683">
        <v>3.28</v>
      </c>
      <c r="F7683">
        <v>3.97</v>
      </c>
      <c r="G7683">
        <v>372</v>
      </c>
      <c r="H7683" t="s">
        <v>1215</v>
      </c>
      <c r="I7683" t="s">
        <v>29</v>
      </c>
      <c r="J7683" t="s">
        <v>30</v>
      </c>
      <c r="K7683" t="s">
        <v>31</v>
      </c>
      <c r="L7683" t="s">
        <v>42</v>
      </c>
      <c r="M7683" t="s">
        <v>43</v>
      </c>
      <c r="N7683" t="s">
        <v>550</v>
      </c>
      <c r="O7683">
        <v>0.56000000000000005</v>
      </c>
      <c r="P7683" t="s">
        <v>84</v>
      </c>
      <c r="Q7683" t="s">
        <v>85</v>
      </c>
      <c r="R7683" t="s">
        <v>1216</v>
      </c>
      <c r="S7683">
        <v>1840</v>
      </c>
      <c r="T7683" s="1">
        <v>41200</v>
      </c>
      <c r="U7683" s="1">
        <v>41202</v>
      </c>
      <c r="V7683" s="3">
        <v>-125.06399999999999</v>
      </c>
      <c r="W7683">
        <v>23</v>
      </c>
      <c r="X7683" s="2">
        <v>78.94</v>
      </c>
      <c r="Y7683">
        <v>90293</v>
      </c>
      <c r="Z7683" t="s">
        <v>87</v>
      </c>
      <c r="AA7683">
        <v>2012</v>
      </c>
      <c r="AB7683" t="str">
        <f>IF(samplesuperstore_cleaned[[#This Row],[discount]]=0,"0%",IF(samplesuperstore_cleaned[[#This Row],[discount]]=0.02,"1-2%",IF(samplesuperstore_cleaned[[#This Row],[discount]]&lt;=0.04,"3-4%",IF(samplesuperstore_cleaned[[#This Row],[discount]]&lt;=0.06,"5-6%",IF(samplesuperstore_cleaned[[#This Row],[discount]]=0.08,"7-8%","9-10%")))))</f>
        <v>0%</v>
      </c>
    </row>
    <row r="7684" spans="1:28" x14ac:dyDescent="0.3">
      <c r="A7684">
        <v>8604</v>
      </c>
      <c r="B7684">
        <v>18111</v>
      </c>
      <c r="C7684" t="s">
        <v>60</v>
      </c>
      <c r="D7684" s="3">
        <v>0.02</v>
      </c>
      <c r="E7684">
        <v>145.44999999999999</v>
      </c>
      <c r="F7684">
        <v>17.850000000000001</v>
      </c>
      <c r="G7684">
        <v>3118</v>
      </c>
      <c r="H7684" t="s">
        <v>5180</v>
      </c>
      <c r="I7684" t="s">
        <v>61</v>
      </c>
      <c r="J7684" t="s">
        <v>30</v>
      </c>
      <c r="K7684" t="s">
        <v>54</v>
      </c>
      <c r="L7684" t="s">
        <v>62</v>
      </c>
      <c r="M7684" t="s">
        <v>63</v>
      </c>
      <c r="N7684" t="s">
        <v>473</v>
      </c>
      <c r="O7684">
        <v>0.56000000000000005</v>
      </c>
      <c r="P7684" t="s">
        <v>260</v>
      </c>
      <c r="Q7684" t="s">
        <v>929</v>
      </c>
      <c r="R7684" t="s">
        <v>5162</v>
      </c>
      <c r="S7684">
        <v>34761</v>
      </c>
      <c r="T7684" s="1">
        <v>40544</v>
      </c>
      <c r="U7684" s="1">
        <v>40548</v>
      </c>
      <c r="V7684" s="3">
        <v>-125.09</v>
      </c>
      <c r="W7684">
        <v>7</v>
      </c>
      <c r="X7684" s="2">
        <v>1012.07</v>
      </c>
      <c r="Y7684">
        <v>86433</v>
      </c>
      <c r="Z7684" t="s">
        <v>132</v>
      </c>
      <c r="AA7684">
        <v>2011</v>
      </c>
      <c r="AB7684" t="str">
        <f>IF(samplesuperstore_cleaned[[#This Row],[discount]]=0,"0%",IF(samplesuperstore_cleaned[[#This Row],[discount]]=0.02,"1-2%",IF(samplesuperstore_cleaned[[#This Row],[discount]]&lt;=0.04,"3-4%",IF(samplesuperstore_cleaned[[#This Row],[discount]]&lt;=0.06,"5-6%",IF(samplesuperstore_cleaned[[#This Row],[discount]]=0.08,"7-8%","9-10%")))))</f>
        <v>1-2%</v>
      </c>
    </row>
    <row r="7685" spans="1:28" x14ac:dyDescent="0.3">
      <c r="A7685">
        <v>3846</v>
      </c>
      <c r="B7685">
        <v>20242</v>
      </c>
      <c r="C7685" t="s">
        <v>27</v>
      </c>
      <c r="D7685" s="3">
        <v>0.01</v>
      </c>
      <c r="E7685">
        <v>30.73</v>
      </c>
      <c r="F7685">
        <v>4</v>
      </c>
      <c r="G7685">
        <v>1445</v>
      </c>
      <c r="H7685" t="s">
        <v>3116</v>
      </c>
      <c r="I7685" t="s">
        <v>41</v>
      </c>
      <c r="J7685" t="s">
        <v>114</v>
      </c>
      <c r="K7685" t="s">
        <v>54</v>
      </c>
      <c r="L7685" t="s">
        <v>181</v>
      </c>
      <c r="M7685" t="s">
        <v>33</v>
      </c>
      <c r="N7685" t="s">
        <v>276</v>
      </c>
      <c r="O7685">
        <v>0.75</v>
      </c>
      <c r="P7685" t="s">
        <v>35</v>
      </c>
      <c r="Q7685" t="s">
        <v>807</v>
      </c>
      <c r="R7685" t="s">
        <v>3117</v>
      </c>
      <c r="S7685">
        <v>63135</v>
      </c>
      <c r="T7685" s="1">
        <v>40746</v>
      </c>
      <c r="U7685" s="1">
        <v>40748</v>
      </c>
      <c r="V7685" s="3">
        <v>-125.16</v>
      </c>
      <c r="W7685">
        <v>1</v>
      </c>
      <c r="X7685" s="2">
        <v>34.17</v>
      </c>
      <c r="Y7685">
        <v>86711</v>
      </c>
      <c r="Z7685" t="s">
        <v>48</v>
      </c>
      <c r="AA7685">
        <v>2011</v>
      </c>
      <c r="AB7685" t="str">
        <f>IF(samplesuperstore_cleaned[[#This Row],[discount]]=0,"0%",IF(samplesuperstore_cleaned[[#This Row],[discount]]=0.02,"1-2%",IF(samplesuperstore_cleaned[[#This Row],[discount]]&lt;=0.04,"3-4%",IF(samplesuperstore_cleaned[[#This Row],[discount]]&lt;=0.06,"5-6%",IF(samplesuperstore_cleaned[[#This Row],[discount]]=0.08,"7-8%","9-10%")))))</f>
        <v>3-4%</v>
      </c>
    </row>
    <row r="7686" spans="1:28" x14ac:dyDescent="0.3">
      <c r="A7686">
        <v>4261</v>
      </c>
      <c r="B7686">
        <v>19136</v>
      </c>
      <c r="C7686" t="s">
        <v>60</v>
      </c>
      <c r="D7686" s="3">
        <v>0.02</v>
      </c>
      <c r="E7686">
        <v>3.14</v>
      </c>
      <c r="F7686">
        <v>1.92</v>
      </c>
      <c r="G7686">
        <v>1604</v>
      </c>
      <c r="H7686" t="s">
        <v>3338</v>
      </c>
      <c r="I7686" t="s">
        <v>29</v>
      </c>
      <c r="J7686" t="s">
        <v>114</v>
      </c>
      <c r="K7686" t="s">
        <v>31</v>
      </c>
      <c r="L7686" t="s">
        <v>51</v>
      </c>
      <c r="M7686" t="s">
        <v>43</v>
      </c>
      <c r="N7686" t="s">
        <v>2595</v>
      </c>
      <c r="O7686">
        <v>0.84</v>
      </c>
      <c r="P7686" t="s">
        <v>260</v>
      </c>
      <c r="Q7686" t="s">
        <v>2115</v>
      </c>
      <c r="R7686" t="s">
        <v>3138</v>
      </c>
      <c r="S7686">
        <v>29687</v>
      </c>
      <c r="T7686" s="1">
        <v>41496</v>
      </c>
      <c r="U7686" s="1">
        <v>41500</v>
      </c>
      <c r="V7686" s="3">
        <v>-125.25800000000001</v>
      </c>
      <c r="W7686">
        <v>11</v>
      </c>
      <c r="X7686" s="2">
        <v>37.520000000000003</v>
      </c>
      <c r="Y7686">
        <v>89684</v>
      </c>
      <c r="Z7686" t="s">
        <v>107</v>
      </c>
      <c r="AA7686">
        <v>2013</v>
      </c>
      <c r="AB7686" t="str">
        <f>IF(samplesuperstore_cleaned[[#This Row],[discount]]=0,"0%",IF(samplesuperstore_cleaned[[#This Row],[discount]]=0.02,"1-2%",IF(samplesuperstore_cleaned[[#This Row],[discount]]&lt;=0.04,"3-4%",IF(samplesuperstore_cleaned[[#This Row],[discount]]&lt;=0.06,"5-6%",IF(samplesuperstore_cleaned[[#This Row],[discount]]=0.08,"7-8%","9-10%")))))</f>
        <v>1-2%</v>
      </c>
    </row>
    <row r="7687" spans="1:28" x14ac:dyDescent="0.3">
      <c r="A7687">
        <v>7300</v>
      </c>
      <c r="B7687">
        <v>24700</v>
      </c>
      <c r="C7687" t="s">
        <v>57</v>
      </c>
      <c r="D7687" s="3">
        <v>0.01</v>
      </c>
      <c r="E7687">
        <v>5.53</v>
      </c>
      <c r="F7687">
        <v>6.98</v>
      </c>
      <c r="G7687">
        <v>2666</v>
      </c>
      <c r="H7687" t="s">
        <v>4666</v>
      </c>
      <c r="I7687" t="s">
        <v>29</v>
      </c>
      <c r="J7687" t="s">
        <v>30</v>
      </c>
      <c r="K7687" t="s">
        <v>31</v>
      </c>
      <c r="L7687" t="s">
        <v>138</v>
      </c>
      <c r="M7687" t="s">
        <v>33</v>
      </c>
      <c r="N7687" t="s">
        <v>932</v>
      </c>
      <c r="O7687">
        <v>0.39</v>
      </c>
      <c r="P7687" t="s">
        <v>35</v>
      </c>
      <c r="Q7687" t="s">
        <v>1549</v>
      </c>
      <c r="R7687" t="s">
        <v>3315</v>
      </c>
      <c r="S7687">
        <v>46350</v>
      </c>
      <c r="T7687" s="1">
        <v>40978</v>
      </c>
      <c r="U7687" s="1">
        <v>40979</v>
      </c>
      <c r="V7687" s="3">
        <v>-125.36150000000001</v>
      </c>
      <c r="W7687">
        <v>8</v>
      </c>
      <c r="X7687" s="2">
        <v>46.97</v>
      </c>
      <c r="Y7687">
        <v>87837</v>
      </c>
      <c r="Z7687" t="s">
        <v>165</v>
      </c>
      <c r="AA7687">
        <v>2012</v>
      </c>
      <c r="AB7687" t="str">
        <f>IF(samplesuperstore_cleaned[[#This Row],[discount]]=0,"0%",IF(samplesuperstore_cleaned[[#This Row],[discount]]=0.02,"1-2%",IF(samplesuperstore_cleaned[[#This Row],[discount]]&lt;=0.04,"3-4%",IF(samplesuperstore_cleaned[[#This Row],[discount]]&lt;=0.06,"5-6%",IF(samplesuperstore_cleaned[[#This Row],[discount]]=0.08,"7-8%","9-10%")))))</f>
        <v>3-4%</v>
      </c>
    </row>
    <row r="7688" spans="1:28" x14ac:dyDescent="0.3">
      <c r="A7688">
        <v>5901</v>
      </c>
      <c r="B7688">
        <v>24944</v>
      </c>
      <c r="C7688" t="s">
        <v>60</v>
      </c>
      <c r="D7688" s="3">
        <v>0.01</v>
      </c>
      <c r="E7688">
        <v>113.98</v>
      </c>
      <c r="F7688">
        <v>30</v>
      </c>
      <c r="G7688">
        <v>2161</v>
      </c>
      <c r="H7688" t="s">
        <v>4053</v>
      </c>
      <c r="I7688" t="s">
        <v>61</v>
      </c>
      <c r="J7688" t="s">
        <v>66</v>
      </c>
      <c r="K7688" t="s">
        <v>67</v>
      </c>
      <c r="L7688" t="s">
        <v>68</v>
      </c>
      <c r="M7688" t="s">
        <v>63</v>
      </c>
      <c r="N7688" t="s">
        <v>1012</v>
      </c>
      <c r="O7688">
        <v>0.69</v>
      </c>
      <c r="P7688" t="s">
        <v>35</v>
      </c>
      <c r="Q7688" t="s">
        <v>116</v>
      </c>
      <c r="R7688" t="s">
        <v>4054</v>
      </c>
      <c r="S7688">
        <v>55124</v>
      </c>
      <c r="T7688" s="1">
        <v>40934</v>
      </c>
      <c r="U7688" s="1">
        <v>40941</v>
      </c>
      <c r="V7688" s="3">
        <v>-125.4756</v>
      </c>
      <c r="W7688">
        <v>4</v>
      </c>
      <c r="X7688" s="2">
        <v>468.39</v>
      </c>
      <c r="Y7688">
        <v>90391</v>
      </c>
      <c r="Z7688" t="s">
        <v>132</v>
      </c>
      <c r="AA7688">
        <v>2012</v>
      </c>
      <c r="AB7688" t="str">
        <f>IF(samplesuperstore_cleaned[[#This Row],[discount]]=0,"0%",IF(samplesuperstore_cleaned[[#This Row],[discount]]=0.02,"1-2%",IF(samplesuperstore_cleaned[[#This Row],[discount]]&lt;=0.04,"3-4%",IF(samplesuperstore_cleaned[[#This Row],[discount]]&lt;=0.06,"5-6%",IF(samplesuperstore_cleaned[[#This Row],[discount]]=0.08,"7-8%","9-10%")))))</f>
        <v>3-4%</v>
      </c>
    </row>
    <row r="7689" spans="1:28" x14ac:dyDescent="0.3">
      <c r="A7689">
        <v>2601</v>
      </c>
      <c r="B7689">
        <v>22233</v>
      </c>
      <c r="C7689" t="s">
        <v>39</v>
      </c>
      <c r="D7689" s="3">
        <v>0.05</v>
      </c>
      <c r="E7689">
        <v>8.0399999999999991</v>
      </c>
      <c r="F7689">
        <v>8.94</v>
      </c>
      <c r="G7689">
        <v>1014</v>
      </c>
      <c r="H7689" t="s">
        <v>2460</v>
      </c>
      <c r="I7689" t="s">
        <v>29</v>
      </c>
      <c r="J7689" t="s">
        <v>66</v>
      </c>
      <c r="K7689" t="s">
        <v>31</v>
      </c>
      <c r="L7689" t="s">
        <v>138</v>
      </c>
      <c r="M7689" t="s">
        <v>33</v>
      </c>
      <c r="N7689" t="s">
        <v>149</v>
      </c>
      <c r="O7689">
        <v>0.4</v>
      </c>
      <c r="P7689" t="s">
        <v>260</v>
      </c>
      <c r="Q7689" t="s">
        <v>2073</v>
      </c>
      <c r="R7689" t="s">
        <v>2461</v>
      </c>
      <c r="S7689">
        <v>72022</v>
      </c>
      <c r="T7689" s="1">
        <v>41260</v>
      </c>
      <c r="U7689" s="1">
        <v>41262</v>
      </c>
      <c r="V7689" s="3">
        <v>-125.64440000000002</v>
      </c>
      <c r="W7689">
        <v>13</v>
      </c>
      <c r="X7689" s="2">
        <v>106.75</v>
      </c>
      <c r="Y7689">
        <v>88399</v>
      </c>
      <c r="Z7689" t="s">
        <v>72</v>
      </c>
      <c r="AA7689">
        <v>2012</v>
      </c>
      <c r="AB7689" t="str">
        <f>IF(samplesuperstore_cleaned[[#This Row],[discount]]=0,"0%",IF(samplesuperstore_cleaned[[#This Row],[discount]]=0.02,"1-2%",IF(samplesuperstore_cleaned[[#This Row],[discount]]&lt;=0.04,"3-4%",IF(samplesuperstore_cleaned[[#This Row],[discount]]&lt;=0.06,"5-6%",IF(samplesuperstore_cleaned[[#This Row],[discount]]=0.08,"7-8%","9-10%")))))</f>
        <v>5-6%</v>
      </c>
    </row>
    <row r="7690" spans="1:28" x14ac:dyDescent="0.3">
      <c r="A7690">
        <v>5103</v>
      </c>
      <c r="B7690">
        <v>26319</v>
      </c>
      <c r="C7690" t="s">
        <v>39</v>
      </c>
      <c r="D7690" s="3">
        <v>0.02</v>
      </c>
      <c r="E7690">
        <v>27.42</v>
      </c>
      <c r="F7690">
        <v>19.46</v>
      </c>
      <c r="G7690">
        <v>1902</v>
      </c>
      <c r="H7690" t="s">
        <v>3731</v>
      </c>
      <c r="I7690" t="s">
        <v>29</v>
      </c>
      <c r="J7690" t="s">
        <v>244</v>
      </c>
      <c r="K7690" t="s">
        <v>67</v>
      </c>
      <c r="L7690" t="s">
        <v>104</v>
      </c>
      <c r="M7690" t="s">
        <v>33</v>
      </c>
      <c r="N7690" t="s">
        <v>2972</v>
      </c>
      <c r="O7690">
        <v>0.44</v>
      </c>
      <c r="P7690" t="s">
        <v>84</v>
      </c>
      <c r="Q7690" t="s">
        <v>596</v>
      </c>
      <c r="R7690" t="s">
        <v>2885</v>
      </c>
      <c r="S7690">
        <v>15241</v>
      </c>
      <c r="T7690" s="1">
        <v>40795</v>
      </c>
      <c r="U7690" s="1">
        <v>40795</v>
      </c>
      <c r="V7690" s="3">
        <v>-125.79</v>
      </c>
      <c r="W7690">
        <v>20</v>
      </c>
      <c r="X7690" s="2">
        <v>546.48</v>
      </c>
      <c r="Y7690">
        <v>87446</v>
      </c>
      <c r="Z7690" t="s">
        <v>173</v>
      </c>
      <c r="AA7690">
        <v>2011</v>
      </c>
      <c r="AB7690" t="str">
        <f>IF(samplesuperstore_cleaned[[#This Row],[discount]]=0,"0%",IF(samplesuperstore_cleaned[[#This Row],[discount]]=0.02,"1-2%",IF(samplesuperstore_cleaned[[#This Row],[discount]]&lt;=0.04,"3-4%",IF(samplesuperstore_cleaned[[#This Row],[discount]]&lt;=0.06,"5-6%",IF(samplesuperstore_cleaned[[#This Row],[discount]]=0.08,"7-8%","9-10%")))))</f>
        <v>1-2%</v>
      </c>
    </row>
    <row r="7691" spans="1:28" x14ac:dyDescent="0.3">
      <c r="A7691">
        <v>1170</v>
      </c>
      <c r="B7691">
        <v>26395</v>
      </c>
      <c r="C7691" t="s">
        <v>78</v>
      </c>
      <c r="D7691" s="3">
        <v>0.01</v>
      </c>
      <c r="E7691">
        <v>15.98</v>
      </c>
      <c r="F7691">
        <v>8.99</v>
      </c>
      <c r="G7691">
        <v>454</v>
      </c>
      <c r="H7691" t="s">
        <v>1433</v>
      </c>
      <c r="I7691" t="s">
        <v>41</v>
      </c>
      <c r="J7691" t="s">
        <v>66</v>
      </c>
      <c r="K7691" t="s">
        <v>54</v>
      </c>
      <c r="L7691" t="s">
        <v>181</v>
      </c>
      <c r="M7691" t="s">
        <v>52</v>
      </c>
      <c r="N7691" t="s">
        <v>1434</v>
      </c>
      <c r="O7691">
        <v>0.64</v>
      </c>
      <c r="P7691" t="s">
        <v>45</v>
      </c>
      <c r="Q7691" t="s">
        <v>70</v>
      </c>
      <c r="R7691" t="s">
        <v>1435</v>
      </c>
      <c r="S7691">
        <v>90266</v>
      </c>
      <c r="T7691" s="1">
        <v>41060</v>
      </c>
      <c r="U7691" s="1">
        <v>41062</v>
      </c>
      <c r="V7691" s="3">
        <v>-125.8</v>
      </c>
      <c r="W7691">
        <v>10</v>
      </c>
      <c r="X7691" s="2">
        <v>168.37</v>
      </c>
      <c r="Y7691">
        <v>86021</v>
      </c>
      <c r="Z7691" t="s">
        <v>38</v>
      </c>
      <c r="AA7691">
        <v>2012</v>
      </c>
      <c r="AB7691" t="str">
        <f>IF(samplesuperstore_cleaned[[#This Row],[discount]]=0,"0%",IF(samplesuperstore_cleaned[[#This Row],[discount]]=0.02,"1-2%",IF(samplesuperstore_cleaned[[#This Row],[discount]]&lt;=0.04,"3-4%",IF(samplesuperstore_cleaned[[#This Row],[discount]]&lt;=0.06,"5-6%",IF(samplesuperstore_cleaned[[#This Row],[discount]]=0.08,"7-8%","9-10%")))))</f>
        <v>3-4%</v>
      </c>
    </row>
    <row r="7692" spans="1:28" x14ac:dyDescent="0.3">
      <c r="A7692">
        <v>2223</v>
      </c>
      <c r="B7692">
        <v>21354</v>
      </c>
      <c r="C7692" t="s">
        <v>78</v>
      </c>
      <c r="D7692" s="3">
        <v>0.05</v>
      </c>
      <c r="E7692">
        <v>35.99</v>
      </c>
      <c r="F7692">
        <v>5.99</v>
      </c>
      <c r="G7692">
        <v>858</v>
      </c>
      <c r="H7692" t="s">
        <v>2215</v>
      </c>
      <c r="I7692" t="s">
        <v>41</v>
      </c>
      <c r="J7692" t="s">
        <v>30</v>
      </c>
      <c r="K7692" t="s">
        <v>54</v>
      </c>
      <c r="L7692" t="s">
        <v>55</v>
      </c>
      <c r="M7692" t="s">
        <v>43</v>
      </c>
      <c r="N7692" t="s">
        <v>954</v>
      </c>
      <c r="O7692">
        <v>0.38</v>
      </c>
      <c r="P7692" t="s">
        <v>84</v>
      </c>
      <c r="Q7692" t="s">
        <v>361</v>
      </c>
      <c r="R7692" t="s">
        <v>724</v>
      </c>
      <c r="S7692">
        <v>4240</v>
      </c>
      <c r="T7692" s="1">
        <v>40482</v>
      </c>
      <c r="U7692" s="1">
        <v>40484</v>
      </c>
      <c r="V7692" s="3">
        <v>-125.83296</v>
      </c>
      <c r="W7692">
        <v>2</v>
      </c>
      <c r="X7692" s="2">
        <v>64.89</v>
      </c>
      <c r="Y7692">
        <v>88571</v>
      </c>
      <c r="Z7692" t="s">
        <v>87</v>
      </c>
      <c r="AA7692">
        <v>2010</v>
      </c>
      <c r="AB7692" t="str">
        <f>IF(samplesuperstore_cleaned[[#This Row],[discount]]=0,"0%",IF(samplesuperstore_cleaned[[#This Row],[discount]]=0.02,"1-2%",IF(samplesuperstore_cleaned[[#This Row],[discount]]&lt;=0.04,"3-4%",IF(samplesuperstore_cleaned[[#This Row],[discount]]&lt;=0.06,"5-6%",IF(samplesuperstore_cleaned[[#This Row],[discount]]=0.08,"7-8%","9-10%")))))</f>
        <v>5-6%</v>
      </c>
    </row>
    <row r="7693" spans="1:28" x14ac:dyDescent="0.3">
      <c r="A7693">
        <v>8142</v>
      </c>
      <c r="B7693">
        <v>21391</v>
      </c>
      <c r="C7693" t="s">
        <v>27</v>
      </c>
      <c r="D7693" s="3">
        <v>0.04</v>
      </c>
      <c r="E7693">
        <v>150.97999999999999</v>
      </c>
      <c r="F7693">
        <v>16.010000000000002</v>
      </c>
      <c r="G7693">
        <v>2968</v>
      </c>
      <c r="H7693" t="s">
        <v>5006</v>
      </c>
      <c r="I7693" t="s">
        <v>61</v>
      </c>
      <c r="J7693" t="s">
        <v>114</v>
      </c>
      <c r="K7693" t="s">
        <v>67</v>
      </c>
      <c r="L7693" t="s">
        <v>95</v>
      </c>
      <c r="M7693" t="s">
        <v>90</v>
      </c>
      <c r="N7693" t="s">
        <v>440</v>
      </c>
      <c r="O7693">
        <v>0.7</v>
      </c>
      <c r="P7693" t="s">
        <v>260</v>
      </c>
      <c r="Q7693" t="s">
        <v>929</v>
      </c>
      <c r="R7693" t="s">
        <v>4959</v>
      </c>
      <c r="S7693">
        <v>33021</v>
      </c>
      <c r="T7693" s="1">
        <v>40412</v>
      </c>
      <c r="U7693" s="1">
        <v>40413</v>
      </c>
      <c r="V7693" s="3">
        <v>-125.86000000000001</v>
      </c>
      <c r="W7693">
        <v>5</v>
      </c>
      <c r="X7693" s="2">
        <v>731.38</v>
      </c>
      <c r="Y7693">
        <v>86085</v>
      </c>
      <c r="Z7693" t="s">
        <v>107</v>
      </c>
      <c r="AA7693">
        <v>2010</v>
      </c>
      <c r="AB7693" t="str">
        <f>IF(samplesuperstore_cleaned[[#This Row],[discount]]=0,"0%",IF(samplesuperstore_cleaned[[#This Row],[discount]]=0.02,"1-2%",IF(samplesuperstore_cleaned[[#This Row],[discount]]&lt;=0.04,"3-4%",IF(samplesuperstore_cleaned[[#This Row],[discount]]&lt;=0.06,"5-6%",IF(samplesuperstore_cleaned[[#This Row],[discount]]=0.08,"7-8%","9-10%")))))</f>
        <v>3-4%</v>
      </c>
    </row>
    <row r="7694" spans="1:28" x14ac:dyDescent="0.3">
      <c r="A7694">
        <v>8202</v>
      </c>
      <c r="B7694">
        <v>21783</v>
      </c>
      <c r="C7694" t="s">
        <v>57</v>
      </c>
      <c r="D7694" s="3">
        <v>0.09</v>
      </c>
      <c r="E7694">
        <v>15.31</v>
      </c>
      <c r="F7694">
        <v>8.7799999999999994</v>
      </c>
      <c r="G7694">
        <v>2988</v>
      </c>
      <c r="H7694" t="s">
        <v>5030</v>
      </c>
      <c r="I7694" t="s">
        <v>41</v>
      </c>
      <c r="J7694" t="s">
        <v>66</v>
      </c>
      <c r="K7694" t="s">
        <v>31</v>
      </c>
      <c r="L7694" t="s">
        <v>158</v>
      </c>
      <c r="M7694" t="s">
        <v>33</v>
      </c>
      <c r="N7694" t="s">
        <v>403</v>
      </c>
      <c r="O7694">
        <v>0.56999999999999995</v>
      </c>
      <c r="P7694" t="s">
        <v>35</v>
      </c>
      <c r="Q7694" t="s">
        <v>456</v>
      </c>
      <c r="R7694" t="s">
        <v>5031</v>
      </c>
      <c r="S7694">
        <v>67801</v>
      </c>
      <c r="T7694" s="1">
        <v>40719</v>
      </c>
      <c r="U7694" s="1">
        <v>40721</v>
      </c>
      <c r="V7694" s="3">
        <v>-125.952</v>
      </c>
      <c r="W7694">
        <v>18</v>
      </c>
      <c r="X7694" s="2">
        <v>266.55</v>
      </c>
      <c r="Y7694">
        <v>91181</v>
      </c>
      <c r="Z7694" t="s">
        <v>189</v>
      </c>
      <c r="AA7694">
        <v>2011</v>
      </c>
      <c r="AB7694" t="str">
        <f>IF(samplesuperstore_cleaned[[#This Row],[discount]]=0,"0%",IF(samplesuperstore_cleaned[[#This Row],[discount]]=0.02,"1-2%",IF(samplesuperstore_cleaned[[#This Row],[discount]]&lt;=0.04,"3-4%",IF(samplesuperstore_cleaned[[#This Row],[discount]]&lt;=0.06,"5-6%",IF(samplesuperstore_cleaned[[#This Row],[discount]]=0.08,"7-8%","9-10%")))))</f>
        <v>9-10%</v>
      </c>
    </row>
    <row r="7695" spans="1:28" x14ac:dyDescent="0.3">
      <c r="A7695">
        <v>1368</v>
      </c>
      <c r="B7695">
        <v>23116</v>
      </c>
      <c r="C7695" t="s">
        <v>27</v>
      </c>
      <c r="D7695" s="3">
        <v>0.09</v>
      </c>
      <c r="E7695">
        <v>4.71</v>
      </c>
      <c r="F7695">
        <v>0.7</v>
      </c>
      <c r="G7695">
        <v>535</v>
      </c>
      <c r="H7695" t="s">
        <v>1605</v>
      </c>
      <c r="I7695" t="s">
        <v>29</v>
      </c>
      <c r="J7695" t="s">
        <v>30</v>
      </c>
      <c r="K7695" t="s">
        <v>31</v>
      </c>
      <c r="L7695" t="s">
        <v>120</v>
      </c>
      <c r="M7695" t="s">
        <v>43</v>
      </c>
      <c r="N7695" t="s">
        <v>1607</v>
      </c>
      <c r="O7695">
        <v>0.8</v>
      </c>
      <c r="P7695" t="s">
        <v>260</v>
      </c>
      <c r="Q7695" t="s">
        <v>261</v>
      </c>
      <c r="R7695" t="s">
        <v>1515</v>
      </c>
      <c r="S7695">
        <v>22025</v>
      </c>
      <c r="T7695" s="1">
        <v>40791</v>
      </c>
      <c r="U7695" s="1">
        <v>40794</v>
      </c>
      <c r="V7695" s="3">
        <v>-125.97200000000001</v>
      </c>
      <c r="W7695">
        <v>12</v>
      </c>
      <c r="X7695" s="2">
        <v>54.83</v>
      </c>
      <c r="Y7695">
        <v>88513</v>
      </c>
      <c r="Z7695" t="s">
        <v>173</v>
      </c>
      <c r="AA7695">
        <v>2011</v>
      </c>
      <c r="AB7695" t="str">
        <f>IF(samplesuperstore_cleaned[[#This Row],[discount]]=0,"0%",IF(samplesuperstore_cleaned[[#This Row],[discount]]=0.02,"1-2%",IF(samplesuperstore_cleaned[[#This Row],[discount]]&lt;=0.04,"3-4%",IF(samplesuperstore_cleaned[[#This Row],[discount]]&lt;=0.06,"5-6%",IF(samplesuperstore_cleaned[[#This Row],[discount]]=0.08,"7-8%","9-10%")))))</f>
        <v>9-10%</v>
      </c>
    </row>
    <row r="7696" spans="1:28" x14ac:dyDescent="0.3">
      <c r="A7696">
        <v>4699</v>
      </c>
      <c r="B7696">
        <v>1893</v>
      </c>
      <c r="C7696" t="s">
        <v>60</v>
      </c>
      <c r="D7696" s="3">
        <v>0.09</v>
      </c>
      <c r="E7696">
        <v>49.43</v>
      </c>
      <c r="F7696">
        <v>19.989999999999998</v>
      </c>
      <c r="G7696">
        <v>1745</v>
      </c>
      <c r="H7696" t="s">
        <v>3531</v>
      </c>
      <c r="I7696" t="s">
        <v>29</v>
      </c>
      <c r="J7696" t="s">
        <v>244</v>
      </c>
      <c r="K7696" t="s">
        <v>31</v>
      </c>
      <c r="L7696" t="s">
        <v>75</v>
      </c>
      <c r="M7696" t="s">
        <v>33</v>
      </c>
      <c r="N7696" t="s">
        <v>2310</v>
      </c>
      <c r="O7696">
        <v>0.56999999999999995</v>
      </c>
      <c r="P7696" t="s">
        <v>260</v>
      </c>
      <c r="Q7696" t="s">
        <v>981</v>
      </c>
      <c r="R7696" t="s">
        <v>1475</v>
      </c>
      <c r="S7696">
        <v>30305</v>
      </c>
      <c r="T7696" s="1">
        <v>41502</v>
      </c>
      <c r="U7696" s="1">
        <v>41506</v>
      </c>
      <c r="V7696" s="3">
        <v>-126.03080000000001</v>
      </c>
      <c r="W7696">
        <v>34</v>
      </c>
      <c r="X7696" s="2">
        <v>1645.82</v>
      </c>
      <c r="Y7696">
        <v>13601</v>
      </c>
      <c r="Z7696" t="s">
        <v>107</v>
      </c>
      <c r="AA7696">
        <v>2013</v>
      </c>
      <c r="AB7696" t="str">
        <f>IF(samplesuperstore_cleaned[[#This Row],[discount]]=0,"0%",IF(samplesuperstore_cleaned[[#This Row],[discount]]=0.02,"1-2%",IF(samplesuperstore_cleaned[[#This Row],[discount]]&lt;=0.04,"3-4%",IF(samplesuperstore_cleaned[[#This Row],[discount]]&lt;=0.06,"5-6%",IF(samplesuperstore_cleaned[[#This Row],[discount]]=0.08,"7-8%","9-10%")))))</f>
        <v>9-10%</v>
      </c>
    </row>
    <row r="7697" spans="1:28" x14ac:dyDescent="0.3">
      <c r="A7697">
        <v>5254</v>
      </c>
      <c r="B7697">
        <v>1455</v>
      </c>
      <c r="C7697" t="s">
        <v>78</v>
      </c>
      <c r="D7697" s="3">
        <v>0.1</v>
      </c>
      <c r="E7697">
        <v>7.38</v>
      </c>
      <c r="F7697">
        <v>5.21</v>
      </c>
      <c r="G7697">
        <v>1959</v>
      </c>
      <c r="H7697" t="s">
        <v>3800</v>
      </c>
      <c r="I7697" t="s">
        <v>29</v>
      </c>
      <c r="J7697" t="s">
        <v>30</v>
      </c>
      <c r="K7697" t="s">
        <v>67</v>
      </c>
      <c r="L7697" t="s">
        <v>104</v>
      </c>
      <c r="M7697" t="s">
        <v>33</v>
      </c>
      <c r="N7697" t="s">
        <v>1092</v>
      </c>
      <c r="O7697">
        <v>0.56000000000000005</v>
      </c>
      <c r="P7697" t="s">
        <v>260</v>
      </c>
      <c r="Q7697" t="s">
        <v>929</v>
      </c>
      <c r="R7697" t="s">
        <v>1147</v>
      </c>
      <c r="S7697">
        <v>33916</v>
      </c>
      <c r="T7697" s="1">
        <v>41398</v>
      </c>
      <c r="U7697" s="1">
        <v>41403</v>
      </c>
      <c r="V7697" s="3">
        <v>-126.0574</v>
      </c>
      <c r="W7697">
        <v>46</v>
      </c>
      <c r="X7697" s="2">
        <v>324.60000000000002</v>
      </c>
      <c r="Y7697">
        <v>10470</v>
      </c>
      <c r="Z7697" t="s">
        <v>38</v>
      </c>
      <c r="AA7697">
        <v>2013</v>
      </c>
      <c r="AB7697" t="str">
        <f>IF(samplesuperstore_cleaned[[#This Row],[discount]]=0,"0%",IF(samplesuperstore_cleaned[[#This Row],[discount]]=0.02,"1-2%",IF(samplesuperstore_cleaned[[#This Row],[discount]]&lt;=0.04,"3-4%",IF(samplesuperstore_cleaned[[#This Row],[discount]]&lt;=0.06,"5-6%",IF(samplesuperstore_cleaned[[#This Row],[discount]]=0.08,"7-8%","9-10%")))))</f>
        <v>9-10%</v>
      </c>
    </row>
    <row r="7698" spans="1:28" x14ac:dyDescent="0.3">
      <c r="A7698">
        <v>1737</v>
      </c>
      <c r="B7698">
        <v>20875</v>
      </c>
      <c r="C7698" t="s">
        <v>78</v>
      </c>
      <c r="D7698" s="3">
        <v>0</v>
      </c>
      <c r="E7698">
        <v>119.99</v>
      </c>
      <c r="F7698">
        <v>56.14</v>
      </c>
      <c r="G7698">
        <v>659</v>
      </c>
      <c r="H7698" t="s">
        <v>1860</v>
      </c>
      <c r="I7698" t="s">
        <v>61</v>
      </c>
      <c r="J7698" t="s">
        <v>244</v>
      </c>
      <c r="K7698" t="s">
        <v>54</v>
      </c>
      <c r="L7698" t="s">
        <v>62</v>
      </c>
      <c r="M7698" t="s">
        <v>90</v>
      </c>
      <c r="N7698" t="s">
        <v>540</v>
      </c>
      <c r="O7698">
        <v>0.39</v>
      </c>
      <c r="P7698" t="s">
        <v>84</v>
      </c>
      <c r="Q7698" t="s">
        <v>357</v>
      </c>
      <c r="R7698" t="s">
        <v>616</v>
      </c>
      <c r="S7698">
        <v>5403</v>
      </c>
      <c r="T7698" s="1">
        <v>40197</v>
      </c>
      <c r="U7698" s="1">
        <v>40198</v>
      </c>
      <c r="V7698" s="3">
        <v>-126.05777999999999</v>
      </c>
      <c r="W7698">
        <v>5</v>
      </c>
      <c r="X7698" s="2">
        <v>615.54</v>
      </c>
      <c r="Y7698">
        <v>91212</v>
      </c>
      <c r="Z7698" t="s">
        <v>132</v>
      </c>
      <c r="AA7698">
        <v>2010</v>
      </c>
      <c r="AB7698" t="str">
        <f>IF(samplesuperstore_cleaned[[#This Row],[discount]]=0,"0%",IF(samplesuperstore_cleaned[[#This Row],[discount]]=0.02,"1-2%",IF(samplesuperstore_cleaned[[#This Row],[discount]]&lt;=0.04,"3-4%",IF(samplesuperstore_cleaned[[#This Row],[discount]]&lt;=0.06,"5-6%",IF(samplesuperstore_cleaned[[#This Row],[discount]]=0.08,"7-8%","9-10%")))))</f>
        <v>0%</v>
      </c>
    </row>
    <row r="7699" spans="1:28" x14ac:dyDescent="0.3">
      <c r="A7699">
        <v>7887</v>
      </c>
      <c r="B7699">
        <v>22753</v>
      </c>
      <c r="C7699" t="s">
        <v>78</v>
      </c>
      <c r="D7699" s="3">
        <v>0.06</v>
      </c>
      <c r="E7699">
        <v>4.91</v>
      </c>
      <c r="F7699">
        <v>3.05</v>
      </c>
      <c r="G7699">
        <v>2880</v>
      </c>
      <c r="H7699" t="s">
        <v>4911</v>
      </c>
      <c r="I7699" t="s">
        <v>29</v>
      </c>
      <c r="J7699" t="s">
        <v>114</v>
      </c>
      <c r="K7699" t="s">
        <v>67</v>
      </c>
      <c r="L7699" t="s">
        <v>104</v>
      </c>
      <c r="M7699" t="s">
        <v>52</v>
      </c>
      <c r="N7699" t="s">
        <v>2992</v>
      </c>
      <c r="O7699">
        <v>0.52</v>
      </c>
      <c r="P7699" t="s">
        <v>260</v>
      </c>
      <c r="Q7699" t="s">
        <v>929</v>
      </c>
      <c r="R7699" t="s">
        <v>4864</v>
      </c>
      <c r="S7699">
        <v>33160</v>
      </c>
      <c r="T7699" s="1">
        <v>40961</v>
      </c>
      <c r="U7699" s="1">
        <v>40963</v>
      </c>
      <c r="V7699" s="3">
        <v>-126.09799999999998</v>
      </c>
      <c r="W7699">
        <v>5</v>
      </c>
      <c r="X7699" s="2">
        <v>25.77</v>
      </c>
      <c r="Y7699">
        <v>88628</v>
      </c>
      <c r="Z7699" t="s">
        <v>112</v>
      </c>
      <c r="AA7699">
        <v>2012</v>
      </c>
      <c r="AB7699" t="str">
        <f>IF(samplesuperstore_cleaned[[#This Row],[discount]]=0,"0%",IF(samplesuperstore_cleaned[[#This Row],[discount]]=0.02,"1-2%",IF(samplesuperstore_cleaned[[#This Row],[discount]]&lt;=0.04,"3-4%",IF(samplesuperstore_cleaned[[#This Row],[discount]]&lt;=0.06,"5-6%",IF(samplesuperstore_cleaned[[#This Row],[discount]]=0.08,"7-8%","9-10%")))))</f>
        <v>5-6%</v>
      </c>
    </row>
    <row r="7700" spans="1:28" x14ac:dyDescent="0.3">
      <c r="A7700">
        <v>6656</v>
      </c>
      <c r="B7700">
        <v>25742</v>
      </c>
      <c r="C7700" t="s">
        <v>39</v>
      </c>
      <c r="D7700" s="3">
        <v>0.09</v>
      </c>
      <c r="E7700">
        <v>6.48</v>
      </c>
      <c r="F7700">
        <v>7.03</v>
      </c>
      <c r="G7700">
        <v>2448</v>
      </c>
      <c r="H7700" t="s">
        <v>4402</v>
      </c>
      <c r="I7700" t="s">
        <v>29</v>
      </c>
      <c r="J7700" t="s">
        <v>244</v>
      </c>
      <c r="K7700" t="s">
        <v>31</v>
      </c>
      <c r="L7700" t="s">
        <v>49</v>
      </c>
      <c r="M7700" t="s">
        <v>33</v>
      </c>
      <c r="N7700" t="s">
        <v>959</v>
      </c>
      <c r="O7700">
        <v>0.37</v>
      </c>
      <c r="P7700" t="s">
        <v>35</v>
      </c>
      <c r="Q7700" t="s">
        <v>116</v>
      </c>
      <c r="R7700" t="s">
        <v>4403</v>
      </c>
      <c r="S7700">
        <v>55410</v>
      </c>
      <c r="T7700" s="1">
        <v>40358</v>
      </c>
      <c r="U7700" s="1">
        <v>40360</v>
      </c>
      <c r="V7700" s="3">
        <v>-126.208</v>
      </c>
      <c r="W7700">
        <v>16</v>
      </c>
      <c r="X7700" s="2">
        <v>96.96</v>
      </c>
      <c r="Y7700">
        <v>87790</v>
      </c>
      <c r="Z7700" t="s">
        <v>189</v>
      </c>
      <c r="AA7700">
        <v>2010</v>
      </c>
      <c r="AB7700" t="str">
        <f>IF(samplesuperstore_cleaned[[#This Row],[discount]]=0,"0%",IF(samplesuperstore_cleaned[[#This Row],[discount]]=0.02,"1-2%",IF(samplesuperstore_cleaned[[#This Row],[discount]]&lt;=0.04,"3-4%",IF(samplesuperstore_cleaned[[#This Row],[discount]]&lt;=0.06,"5-6%",IF(samplesuperstore_cleaned[[#This Row],[discount]]=0.08,"7-8%","9-10%")))))</f>
        <v>9-10%</v>
      </c>
    </row>
    <row r="7701" spans="1:28" x14ac:dyDescent="0.3">
      <c r="A7701">
        <v>646</v>
      </c>
      <c r="B7701">
        <v>20542</v>
      </c>
      <c r="C7701" t="s">
        <v>39</v>
      </c>
      <c r="D7701" s="3">
        <v>0.08</v>
      </c>
      <c r="E7701">
        <v>279.81</v>
      </c>
      <c r="F7701">
        <v>23.19</v>
      </c>
      <c r="G7701">
        <v>251</v>
      </c>
      <c r="H7701" t="s">
        <v>906</v>
      </c>
      <c r="I7701" t="s">
        <v>61</v>
      </c>
      <c r="J7701" t="s">
        <v>30</v>
      </c>
      <c r="K7701" t="s">
        <v>31</v>
      </c>
      <c r="L7701" t="s">
        <v>75</v>
      </c>
      <c r="M7701" t="s">
        <v>63</v>
      </c>
      <c r="N7701" t="s">
        <v>858</v>
      </c>
      <c r="O7701">
        <v>0.59</v>
      </c>
      <c r="P7701" t="s">
        <v>35</v>
      </c>
      <c r="Q7701" t="s">
        <v>116</v>
      </c>
      <c r="R7701" t="s">
        <v>908</v>
      </c>
      <c r="S7701">
        <v>55901</v>
      </c>
      <c r="T7701" s="1">
        <v>40980</v>
      </c>
      <c r="U7701" s="1">
        <v>40982</v>
      </c>
      <c r="V7701" s="3">
        <v>-126.34</v>
      </c>
      <c r="W7701">
        <v>1</v>
      </c>
      <c r="X7701" s="2">
        <v>274.93</v>
      </c>
      <c r="Y7701">
        <v>87216</v>
      </c>
      <c r="Z7701" t="s">
        <v>165</v>
      </c>
      <c r="AA7701">
        <v>2012</v>
      </c>
      <c r="AB7701" t="str">
        <f>IF(samplesuperstore_cleaned[[#This Row],[discount]]=0,"0%",IF(samplesuperstore_cleaned[[#This Row],[discount]]=0.02,"1-2%",IF(samplesuperstore_cleaned[[#This Row],[discount]]&lt;=0.04,"3-4%",IF(samplesuperstore_cleaned[[#This Row],[discount]]&lt;=0.06,"5-6%",IF(samplesuperstore_cleaned[[#This Row],[discount]]=0.08,"7-8%","9-10%")))))</f>
        <v>7-8%</v>
      </c>
    </row>
    <row r="7702" spans="1:28" x14ac:dyDescent="0.3">
      <c r="A7702">
        <v>8535</v>
      </c>
      <c r="B7702">
        <v>25755</v>
      </c>
      <c r="C7702" t="s">
        <v>78</v>
      </c>
      <c r="D7702" s="3">
        <v>0.03</v>
      </c>
      <c r="E7702">
        <v>125.99</v>
      </c>
      <c r="F7702">
        <v>7.69</v>
      </c>
      <c r="G7702">
        <v>3092</v>
      </c>
      <c r="H7702" t="s">
        <v>5151</v>
      </c>
      <c r="I7702" t="s">
        <v>41</v>
      </c>
      <c r="J7702" t="s">
        <v>30</v>
      </c>
      <c r="K7702" t="s">
        <v>54</v>
      </c>
      <c r="L7702" t="s">
        <v>55</v>
      </c>
      <c r="M7702" t="s">
        <v>33</v>
      </c>
      <c r="N7702" t="s">
        <v>388</v>
      </c>
      <c r="O7702">
        <v>0.57999999999999996</v>
      </c>
      <c r="P7702" t="s">
        <v>84</v>
      </c>
      <c r="Q7702" t="s">
        <v>125</v>
      </c>
      <c r="R7702" t="s">
        <v>5152</v>
      </c>
      <c r="S7702">
        <v>12306</v>
      </c>
      <c r="T7702" s="1">
        <v>41171</v>
      </c>
      <c r="U7702" s="1">
        <v>41173</v>
      </c>
      <c r="V7702" s="3">
        <v>-126.44499999999999</v>
      </c>
      <c r="W7702">
        <v>5</v>
      </c>
      <c r="X7702" s="2">
        <v>562.12</v>
      </c>
      <c r="Y7702">
        <v>89843</v>
      </c>
      <c r="Z7702" t="s">
        <v>173</v>
      </c>
      <c r="AA7702">
        <v>2012</v>
      </c>
      <c r="AB7702" t="str">
        <f>IF(samplesuperstore_cleaned[[#This Row],[discount]]=0,"0%",IF(samplesuperstore_cleaned[[#This Row],[discount]]=0.02,"1-2%",IF(samplesuperstore_cleaned[[#This Row],[discount]]&lt;=0.04,"3-4%",IF(samplesuperstore_cleaned[[#This Row],[discount]]&lt;=0.06,"5-6%",IF(samplesuperstore_cleaned[[#This Row],[discount]]=0.08,"7-8%","9-10%")))))</f>
        <v>3-4%</v>
      </c>
    </row>
    <row r="7703" spans="1:28" x14ac:dyDescent="0.3">
      <c r="A7703">
        <v>1901</v>
      </c>
      <c r="B7703">
        <v>683</v>
      </c>
      <c r="C7703" t="s">
        <v>78</v>
      </c>
      <c r="D7703" s="3">
        <v>0.04</v>
      </c>
      <c r="E7703">
        <v>31.76</v>
      </c>
      <c r="F7703">
        <v>45.51</v>
      </c>
      <c r="G7703">
        <v>699</v>
      </c>
      <c r="H7703" t="s">
        <v>1932</v>
      </c>
      <c r="I7703" t="s">
        <v>61</v>
      </c>
      <c r="J7703" t="s">
        <v>244</v>
      </c>
      <c r="K7703" t="s">
        <v>67</v>
      </c>
      <c r="L7703" t="s">
        <v>95</v>
      </c>
      <c r="M7703" t="s">
        <v>90</v>
      </c>
      <c r="N7703" t="s">
        <v>799</v>
      </c>
      <c r="O7703">
        <v>0.65</v>
      </c>
      <c r="P7703" t="s">
        <v>45</v>
      </c>
      <c r="Q7703" t="s">
        <v>70</v>
      </c>
      <c r="R7703" t="s">
        <v>1646</v>
      </c>
      <c r="S7703">
        <v>90041</v>
      </c>
      <c r="T7703" s="1">
        <v>41621</v>
      </c>
      <c r="U7703" s="1">
        <v>41623</v>
      </c>
      <c r="V7703" s="3">
        <v>-126.47</v>
      </c>
      <c r="W7703">
        <v>8</v>
      </c>
      <c r="X7703" s="2">
        <v>271.86</v>
      </c>
      <c r="Y7703">
        <v>4771</v>
      </c>
      <c r="Z7703" t="s">
        <v>72</v>
      </c>
      <c r="AA7703">
        <v>2013</v>
      </c>
      <c r="AB7703" t="str">
        <f>IF(samplesuperstore_cleaned[[#This Row],[discount]]=0,"0%",IF(samplesuperstore_cleaned[[#This Row],[discount]]=0.02,"1-2%",IF(samplesuperstore_cleaned[[#This Row],[discount]]&lt;=0.04,"3-4%",IF(samplesuperstore_cleaned[[#This Row],[discount]]&lt;=0.06,"5-6%",IF(samplesuperstore_cleaned[[#This Row],[discount]]=0.08,"7-8%","9-10%")))))</f>
        <v>3-4%</v>
      </c>
    </row>
    <row r="7704" spans="1:28" x14ac:dyDescent="0.3">
      <c r="A7704">
        <v>2269</v>
      </c>
      <c r="B7704">
        <v>18803</v>
      </c>
      <c r="C7704" t="s">
        <v>27</v>
      </c>
      <c r="D7704" s="3">
        <v>0.02</v>
      </c>
      <c r="E7704">
        <v>8.0399999999999991</v>
      </c>
      <c r="F7704">
        <v>8.94</v>
      </c>
      <c r="G7704">
        <v>875</v>
      </c>
      <c r="H7704" t="s">
        <v>2241</v>
      </c>
      <c r="I7704" t="s">
        <v>29</v>
      </c>
      <c r="J7704" t="s">
        <v>114</v>
      </c>
      <c r="K7704" t="s">
        <v>31</v>
      </c>
      <c r="L7704" t="s">
        <v>138</v>
      </c>
      <c r="M7704" t="s">
        <v>33</v>
      </c>
      <c r="N7704" t="s">
        <v>149</v>
      </c>
      <c r="O7704">
        <v>0.4</v>
      </c>
      <c r="P7704" t="s">
        <v>45</v>
      </c>
      <c r="Q7704" t="s">
        <v>523</v>
      </c>
      <c r="R7704" t="s">
        <v>2120</v>
      </c>
      <c r="S7704">
        <v>84106</v>
      </c>
      <c r="T7704" s="1">
        <v>40818</v>
      </c>
      <c r="U7704" s="1">
        <v>40819</v>
      </c>
      <c r="V7704" s="3">
        <v>-126.53496</v>
      </c>
      <c r="W7704">
        <v>10</v>
      </c>
      <c r="X7704" s="2">
        <v>84.26</v>
      </c>
      <c r="Y7704">
        <v>89061</v>
      </c>
      <c r="Z7704" t="s">
        <v>87</v>
      </c>
      <c r="AA7704">
        <v>2011</v>
      </c>
      <c r="AB7704" t="str">
        <f>IF(samplesuperstore_cleaned[[#This Row],[discount]]=0,"0%",IF(samplesuperstore_cleaned[[#This Row],[discount]]=0.02,"1-2%",IF(samplesuperstore_cleaned[[#This Row],[discount]]&lt;=0.04,"3-4%",IF(samplesuperstore_cleaned[[#This Row],[discount]]&lt;=0.06,"5-6%",IF(samplesuperstore_cleaned[[#This Row],[discount]]=0.08,"7-8%","9-10%")))))</f>
        <v>1-2%</v>
      </c>
    </row>
    <row r="7705" spans="1:28" x14ac:dyDescent="0.3">
      <c r="A7705">
        <v>7795</v>
      </c>
      <c r="B7705">
        <v>19844</v>
      </c>
      <c r="C7705" t="s">
        <v>60</v>
      </c>
      <c r="D7705" s="3">
        <v>0.09</v>
      </c>
      <c r="E7705">
        <v>34.979999999999997</v>
      </c>
      <c r="F7705">
        <v>7.53</v>
      </c>
      <c r="G7705">
        <v>2854</v>
      </c>
      <c r="H7705" t="s">
        <v>4878</v>
      </c>
      <c r="I7705" t="s">
        <v>29</v>
      </c>
      <c r="J7705" t="s">
        <v>30</v>
      </c>
      <c r="K7705" t="s">
        <v>54</v>
      </c>
      <c r="L7705" t="s">
        <v>181</v>
      </c>
      <c r="M7705" t="s">
        <v>33</v>
      </c>
      <c r="N7705" t="s">
        <v>1281</v>
      </c>
      <c r="O7705">
        <v>0.76</v>
      </c>
      <c r="P7705" t="s">
        <v>45</v>
      </c>
      <c r="Q7705" t="s">
        <v>46</v>
      </c>
      <c r="R7705" t="s">
        <v>4879</v>
      </c>
      <c r="S7705">
        <v>98146</v>
      </c>
      <c r="T7705" s="1">
        <v>41403</v>
      </c>
      <c r="U7705" s="1">
        <v>41408</v>
      </c>
      <c r="V7705" s="3">
        <v>-126.6</v>
      </c>
      <c r="W7705">
        <v>7</v>
      </c>
      <c r="X7705" s="2">
        <v>243.04</v>
      </c>
      <c r="Y7705">
        <v>87326</v>
      </c>
      <c r="Z7705" t="s">
        <v>38</v>
      </c>
      <c r="AA7705">
        <v>2013</v>
      </c>
      <c r="AB7705" t="str">
        <f>IF(samplesuperstore_cleaned[[#This Row],[discount]]=0,"0%",IF(samplesuperstore_cleaned[[#This Row],[discount]]=0.02,"1-2%",IF(samplesuperstore_cleaned[[#This Row],[discount]]&lt;=0.04,"3-4%",IF(samplesuperstore_cleaned[[#This Row],[discount]]&lt;=0.06,"5-6%",IF(samplesuperstore_cleaned[[#This Row],[discount]]=0.08,"7-8%","9-10%")))))</f>
        <v>9-10%</v>
      </c>
    </row>
    <row r="7706" spans="1:28" x14ac:dyDescent="0.3">
      <c r="A7706">
        <v>1972</v>
      </c>
      <c r="B7706">
        <v>19210</v>
      </c>
      <c r="C7706" t="s">
        <v>60</v>
      </c>
      <c r="D7706" s="3">
        <v>0.03</v>
      </c>
      <c r="E7706">
        <v>5.18</v>
      </c>
      <c r="F7706">
        <v>5.74</v>
      </c>
      <c r="G7706">
        <v>744</v>
      </c>
      <c r="H7706" t="s">
        <v>2019</v>
      </c>
      <c r="I7706" t="s">
        <v>29</v>
      </c>
      <c r="J7706" t="s">
        <v>30</v>
      </c>
      <c r="K7706" t="s">
        <v>31</v>
      </c>
      <c r="L7706" t="s">
        <v>138</v>
      </c>
      <c r="M7706" t="s">
        <v>33</v>
      </c>
      <c r="N7706" t="s">
        <v>1897</v>
      </c>
      <c r="O7706">
        <v>0.36</v>
      </c>
      <c r="P7706" t="s">
        <v>45</v>
      </c>
      <c r="Q7706" t="s">
        <v>764</v>
      </c>
      <c r="R7706" t="s">
        <v>1594</v>
      </c>
      <c r="S7706">
        <v>85737</v>
      </c>
      <c r="T7706" s="1">
        <v>40206</v>
      </c>
      <c r="U7706" s="1">
        <v>40210</v>
      </c>
      <c r="V7706" s="3">
        <v>-126.81418000000001</v>
      </c>
      <c r="W7706">
        <v>9</v>
      </c>
      <c r="X7706" s="2">
        <v>47.64</v>
      </c>
      <c r="Y7706">
        <v>87725</v>
      </c>
      <c r="Z7706" t="s">
        <v>132</v>
      </c>
      <c r="AA7706">
        <v>2010</v>
      </c>
      <c r="AB7706" t="str">
        <f>IF(samplesuperstore_cleaned[[#This Row],[discount]]=0,"0%",IF(samplesuperstore_cleaned[[#This Row],[discount]]=0.02,"1-2%",IF(samplesuperstore_cleaned[[#This Row],[discount]]&lt;=0.04,"3-4%",IF(samplesuperstore_cleaned[[#This Row],[discount]]&lt;=0.06,"5-6%",IF(samplesuperstore_cleaned[[#This Row],[discount]]=0.08,"7-8%","9-10%")))))</f>
        <v>3-4%</v>
      </c>
    </row>
    <row r="7707" spans="1:28" x14ac:dyDescent="0.3">
      <c r="A7707">
        <v>3199</v>
      </c>
      <c r="B7707">
        <v>23366</v>
      </c>
      <c r="C7707" t="s">
        <v>60</v>
      </c>
      <c r="D7707" s="3">
        <v>0.08</v>
      </c>
      <c r="E7707">
        <v>19.940000000000001</v>
      </c>
      <c r="F7707">
        <v>14.87</v>
      </c>
      <c r="G7707">
        <v>1216</v>
      </c>
      <c r="H7707" t="s">
        <v>2771</v>
      </c>
      <c r="I7707" t="s">
        <v>29</v>
      </c>
      <c r="J7707" t="s">
        <v>114</v>
      </c>
      <c r="K7707" t="s">
        <v>67</v>
      </c>
      <c r="L7707" t="s">
        <v>104</v>
      </c>
      <c r="M7707" t="s">
        <v>159</v>
      </c>
      <c r="N7707" t="s">
        <v>1271</v>
      </c>
      <c r="O7707">
        <v>0.56999999999999995</v>
      </c>
      <c r="P7707" t="s">
        <v>84</v>
      </c>
      <c r="Q7707" t="s">
        <v>596</v>
      </c>
      <c r="R7707" t="s">
        <v>2772</v>
      </c>
      <c r="S7707">
        <v>19013</v>
      </c>
      <c r="T7707" s="1">
        <v>41250</v>
      </c>
      <c r="U7707" s="1">
        <v>41250</v>
      </c>
      <c r="V7707" s="3">
        <v>-126.87</v>
      </c>
      <c r="W7707">
        <v>21</v>
      </c>
      <c r="X7707" s="2">
        <v>400.56</v>
      </c>
      <c r="Y7707">
        <v>89594</v>
      </c>
      <c r="Z7707" t="s">
        <v>72</v>
      </c>
      <c r="AA7707">
        <v>2012</v>
      </c>
      <c r="AB7707" t="str">
        <f>IF(samplesuperstore_cleaned[[#This Row],[discount]]=0,"0%",IF(samplesuperstore_cleaned[[#This Row],[discount]]=0.02,"1-2%",IF(samplesuperstore_cleaned[[#This Row],[discount]]&lt;=0.04,"3-4%",IF(samplesuperstore_cleaned[[#This Row],[discount]]&lt;=0.06,"5-6%",IF(samplesuperstore_cleaned[[#This Row],[discount]]=0.08,"7-8%","9-10%")))))</f>
        <v>7-8%</v>
      </c>
    </row>
    <row r="7708" spans="1:28" x14ac:dyDescent="0.3">
      <c r="A7708">
        <v>4350</v>
      </c>
      <c r="B7708">
        <v>23630</v>
      </c>
      <c r="C7708" t="s">
        <v>27</v>
      </c>
      <c r="D7708" s="3">
        <v>0.08</v>
      </c>
      <c r="E7708">
        <v>4.38</v>
      </c>
      <c r="F7708">
        <v>6.21</v>
      </c>
      <c r="G7708">
        <v>1636</v>
      </c>
      <c r="H7708" t="s">
        <v>3389</v>
      </c>
      <c r="I7708" t="s">
        <v>29</v>
      </c>
      <c r="J7708" t="s">
        <v>66</v>
      </c>
      <c r="K7708" t="s">
        <v>31</v>
      </c>
      <c r="L7708" t="s">
        <v>138</v>
      </c>
      <c r="M7708" t="s">
        <v>33</v>
      </c>
      <c r="N7708" t="s">
        <v>2742</v>
      </c>
      <c r="O7708">
        <v>0.37</v>
      </c>
      <c r="P7708" t="s">
        <v>45</v>
      </c>
      <c r="Q7708" t="s">
        <v>70</v>
      </c>
      <c r="R7708" t="s">
        <v>3348</v>
      </c>
      <c r="S7708">
        <v>93905</v>
      </c>
      <c r="T7708" s="1">
        <v>40637</v>
      </c>
      <c r="U7708" s="1">
        <v>40638</v>
      </c>
      <c r="V7708" s="3">
        <v>-127.006</v>
      </c>
      <c r="W7708">
        <v>7</v>
      </c>
      <c r="X7708" s="2">
        <v>30.27</v>
      </c>
      <c r="Y7708">
        <v>89707</v>
      </c>
      <c r="Z7708" t="s">
        <v>127</v>
      </c>
      <c r="AA7708">
        <v>2011</v>
      </c>
      <c r="AB7708" t="str">
        <f>IF(samplesuperstore_cleaned[[#This Row],[discount]]=0,"0%",IF(samplesuperstore_cleaned[[#This Row],[discount]]=0.02,"1-2%",IF(samplesuperstore_cleaned[[#This Row],[discount]]&lt;=0.04,"3-4%",IF(samplesuperstore_cleaned[[#This Row],[discount]]&lt;=0.06,"5-6%",IF(samplesuperstore_cleaned[[#This Row],[discount]]=0.08,"7-8%","9-10%")))))</f>
        <v>7-8%</v>
      </c>
    </row>
    <row r="7709" spans="1:28" x14ac:dyDescent="0.3">
      <c r="A7709">
        <v>668</v>
      </c>
      <c r="B7709">
        <v>24498</v>
      </c>
      <c r="C7709" t="s">
        <v>57</v>
      </c>
      <c r="D7709" s="3">
        <v>0.05</v>
      </c>
      <c r="E7709">
        <v>17.48</v>
      </c>
      <c r="F7709">
        <v>1.99</v>
      </c>
      <c r="G7709">
        <v>258</v>
      </c>
      <c r="H7709" t="s">
        <v>927</v>
      </c>
      <c r="I7709" t="s">
        <v>29</v>
      </c>
      <c r="J7709" t="s">
        <v>244</v>
      </c>
      <c r="K7709" t="s">
        <v>54</v>
      </c>
      <c r="L7709" t="s">
        <v>181</v>
      </c>
      <c r="M7709" t="s">
        <v>52</v>
      </c>
      <c r="N7709" t="s">
        <v>928</v>
      </c>
      <c r="O7709">
        <v>0.45</v>
      </c>
      <c r="P7709" t="s">
        <v>260</v>
      </c>
      <c r="Q7709" t="s">
        <v>929</v>
      </c>
      <c r="R7709" t="s">
        <v>930</v>
      </c>
      <c r="S7709">
        <v>33772</v>
      </c>
      <c r="T7709" s="1">
        <v>40361</v>
      </c>
      <c r="U7709" s="1">
        <v>40363</v>
      </c>
      <c r="V7709" s="3">
        <v>-127.00800000000001</v>
      </c>
      <c r="W7709">
        <v>3</v>
      </c>
      <c r="X7709" s="2">
        <v>52.47</v>
      </c>
      <c r="Y7709">
        <v>85858</v>
      </c>
      <c r="Z7709" t="s">
        <v>48</v>
      </c>
      <c r="AA7709">
        <v>2010</v>
      </c>
      <c r="AB7709" t="str">
        <f>IF(samplesuperstore_cleaned[[#This Row],[discount]]=0,"0%",IF(samplesuperstore_cleaned[[#This Row],[discount]]=0.02,"1-2%",IF(samplesuperstore_cleaned[[#This Row],[discount]]&lt;=0.04,"3-4%",IF(samplesuperstore_cleaned[[#This Row],[discount]]&lt;=0.06,"5-6%",IF(samplesuperstore_cleaned[[#This Row],[discount]]=0.08,"7-8%","9-10%")))))</f>
        <v>5-6%</v>
      </c>
    </row>
    <row r="7710" spans="1:28" x14ac:dyDescent="0.3">
      <c r="A7710">
        <v>2946</v>
      </c>
      <c r="B7710">
        <v>20612</v>
      </c>
      <c r="C7710" t="s">
        <v>39</v>
      </c>
      <c r="D7710" s="3">
        <v>0.03</v>
      </c>
      <c r="E7710">
        <v>7.3</v>
      </c>
      <c r="F7710">
        <v>7.72</v>
      </c>
      <c r="G7710">
        <v>1123</v>
      </c>
      <c r="H7710" t="s">
        <v>2630</v>
      </c>
      <c r="I7710" t="s">
        <v>29</v>
      </c>
      <c r="J7710" t="s">
        <v>114</v>
      </c>
      <c r="K7710" t="s">
        <v>31</v>
      </c>
      <c r="L7710" t="s">
        <v>138</v>
      </c>
      <c r="M7710" t="s">
        <v>33</v>
      </c>
      <c r="N7710" t="s">
        <v>823</v>
      </c>
      <c r="O7710">
        <v>0.38</v>
      </c>
      <c r="P7710" t="s">
        <v>45</v>
      </c>
      <c r="Q7710" t="s">
        <v>70</v>
      </c>
      <c r="R7710" t="s">
        <v>913</v>
      </c>
      <c r="S7710">
        <v>95661</v>
      </c>
      <c r="T7710" s="1">
        <v>40436</v>
      </c>
      <c r="U7710" s="1">
        <v>40439</v>
      </c>
      <c r="V7710" s="3">
        <v>-127.05200000000001</v>
      </c>
      <c r="W7710">
        <v>14</v>
      </c>
      <c r="X7710" s="2">
        <v>103.61</v>
      </c>
      <c r="Y7710">
        <v>87015</v>
      </c>
      <c r="Z7710" t="s">
        <v>173</v>
      </c>
      <c r="AA7710">
        <v>2010</v>
      </c>
      <c r="AB7710" t="str">
        <f>IF(samplesuperstore_cleaned[[#This Row],[discount]]=0,"0%",IF(samplesuperstore_cleaned[[#This Row],[discount]]=0.02,"1-2%",IF(samplesuperstore_cleaned[[#This Row],[discount]]&lt;=0.04,"3-4%",IF(samplesuperstore_cleaned[[#This Row],[discount]]&lt;=0.06,"5-6%",IF(samplesuperstore_cleaned[[#This Row],[discount]]=0.08,"7-8%","9-10%")))))</f>
        <v>3-4%</v>
      </c>
    </row>
    <row r="7711" spans="1:28" x14ac:dyDescent="0.3">
      <c r="A7711">
        <v>3513</v>
      </c>
      <c r="B7711">
        <v>23164</v>
      </c>
      <c r="C7711" t="s">
        <v>78</v>
      </c>
      <c r="D7711" s="3">
        <v>0.01</v>
      </c>
      <c r="E7711">
        <v>55.99</v>
      </c>
      <c r="F7711">
        <v>5</v>
      </c>
      <c r="G7711">
        <v>1319</v>
      </c>
      <c r="H7711" t="s">
        <v>2939</v>
      </c>
      <c r="I7711" t="s">
        <v>29</v>
      </c>
      <c r="J7711" t="s">
        <v>66</v>
      </c>
      <c r="K7711" t="s">
        <v>54</v>
      </c>
      <c r="L7711" t="s">
        <v>55</v>
      </c>
      <c r="M7711" t="s">
        <v>52</v>
      </c>
      <c r="N7711" t="s">
        <v>1003</v>
      </c>
      <c r="O7711">
        <v>0.83</v>
      </c>
      <c r="P7711" t="s">
        <v>35</v>
      </c>
      <c r="Q7711" t="s">
        <v>255</v>
      </c>
      <c r="R7711" t="s">
        <v>2835</v>
      </c>
      <c r="S7711">
        <v>76031</v>
      </c>
      <c r="T7711" s="1">
        <v>40896</v>
      </c>
      <c r="U7711" s="1">
        <v>40898</v>
      </c>
      <c r="V7711" s="3">
        <v>-127.182</v>
      </c>
      <c r="W7711">
        <v>3</v>
      </c>
      <c r="X7711" s="2">
        <v>151.94999999999999</v>
      </c>
      <c r="Y7711">
        <v>91560</v>
      </c>
      <c r="Z7711" t="s">
        <v>72</v>
      </c>
      <c r="AA7711">
        <v>2011</v>
      </c>
      <c r="AB7711" t="str">
        <f>IF(samplesuperstore_cleaned[[#This Row],[discount]]=0,"0%",IF(samplesuperstore_cleaned[[#This Row],[discount]]=0.02,"1-2%",IF(samplesuperstore_cleaned[[#This Row],[discount]]&lt;=0.04,"3-4%",IF(samplesuperstore_cleaned[[#This Row],[discount]]&lt;=0.06,"5-6%",IF(samplesuperstore_cleaned[[#This Row],[discount]]=0.08,"7-8%","9-10%")))))</f>
        <v>3-4%</v>
      </c>
    </row>
    <row r="7712" spans="1:28" x14ac:dyDescent="0.3">
      <c r="A7712">
        <v>9179</v>
      </c>
      <c r="B7712">
        <v>18259</v>
      </c>
      <c r="C7712" t="s">
        <v>27</v>
      </c>
      <c r="D7712" s="3">
        <v>0.06</v>
      </c>
      <c r="E7712">
        <v>113.98</v>
      </c>
      <c r="F7712">
        <v>30</v>
      </c>
      <c r="G7712">
        <v>3327</v>
      </c>
      <c r="H7712" t="s">
        <v>5414</v>
      </c>
      <c r="I7712" t="s">
        <v>61</v>
      </c>
      <c r="J7712" t="s">
        <v>114</v>
      </c>
      <c r="K7712" t="s">
        <v>67</v>
      </c>
      <c r="L7712" t="s">
        <v>68</v>
      </c>
      <c r="M7712" t="s">
        <v>63</v>
      </c>
      <c r="N7712" t="s">
        <v>1012</v>
      </c>
      <c r="O7712">
        <v>0.69</v>
      </c>
      <c r="P7712" t="s">
        <v>35</v>
      </c>
      <c r="Q7712" t="s">
        <v>761</v>
      </c>
      <c r="R7712" t="s">
        <v>5047</v>
      </c>
      <c r="S7712">
        <v>48060</v>
      </c>
      <c r="T7712" s="1">
        <v>40243</v>
      </c>
      <c r="U7712" s="1">
        <v>40245</v>
      </c>
      <c r="V7712" s="3">
        <v>-127.3</v>
      </c>
      <c r="W7712">
        <v>3</v>
      </c>
      <c r="X7712" s="2">
        <v>356.14</v>
      </c>
      <c r="Y7712">
        <v>87272</v>
      </c>
      <c r="Z7712" t="s">
        <v>165</v>
      </c>
      <c r="AA7712">
        <v>2010</v>
      </c>
      <c r="AB7712" t="str">
        <f>IF(samplesuperstore_cleaned[[#This Row],[discount]]=0,"0%",IF(samplesuperstore_cleaned[[#This Row],[discount]]=0.02,"1-2%",IF(samplesuperstore_cleaned[[#This Row],[discount]]&lt;=0.04,"3-4%",IF(samplesuperstore_cleaned[[#This Row],[discount]]&lt;=0.06,"5-6%",IF(samplesuperstore_cleaned[[#This Row],[discount]]=0.08,"7-8%","9-10%")))))</f>
        <v>5-6%</v>
      </c>
    </row>
    <row r="7713" spans="1:28" x14ac:dyDescent="0.3">
      <c r="A7713">
        <v>4319</v>
      </c>
      <c r="B7713">
        <v>20977</v>
      </c>
      <c r="C7713" t="s">
        <v>60</v>
      </c>
      <c r="D7713" s="3">
        <v>7.0000000000000007E-2</v>
      </c>
      <c r="E7713">
        <v>284.98</v>
      </c>
      <c r="F7713">
        <v>69.55</v>
      </c>
      <c r="G7713">
        <v>1625</v>
      </c>
      <c r="H7713" t="s">
        <v>3367</v>
      </c>
      <c r="I7713" t="s">
        <v>61</v>
      </c>
      <c r="J7713" t="s">
        <v>66</v>
      </c>
      <c r="K7713" t="s">
        <v>67</v>
      </c>
      <c r="L7713" t="s">
        <v>68</v>
      </c>
      <c r="M7713" t="s">
        <v>63</v>
      </c>
      <c r="N7713" t="s">
        <v>1197</v>
      </c>
      <c r="O7713">
        <v>0.6</v>
      </c>
      <c r="P7713" t="s">
        <v>84</v>
      </c>
      <c r="Q7713" t="s">
        <v>125</v>
      </c>
      <c r="R7713" t="s">
        <v>3368</v>
      </c>
      <c r="S7713">
        <v>11542</v>
      </c>
      <c r="T7713" s="1">
        <v>41611</v>
      </c>
      <c r="U7713" s="1">
        <v>41611</v>
      </c>
      <c r="V7713" s="3">
        <v>-127.41792000000001</v>
      </c>
      <c r="W7713">
        <v>2</v>
      </c>
      <c r="X7713" s="2">
        <v>608.23</v>
      </c>
      <c r="Y7713">
        <v>90607</v>
      </c>
      <c r="Z7713" t="s">
        <v>72</v>
      </c>
      <c r="AA7713">
        <v>2013</v>
      </c>
      <c r="AB7713" t="str">
        <f>IF(samplesuperstore_cleaned[[#This Row],[discount]]=0,"0%",IF(samplesuperstore_cleaned[[#This Row],[discount]]=0.02,"1-2%",IF(samplesuperstore_cleaned[[#This Row],[discount]]&lt;=0.04,"3-4%",IF(samplesuperstore_cleaned[[#This Row],[discount]]&lt;=0.06,"5-6%",IF(samplesuperstore_cleaned[[#This Row],[discount]]=0.08,"7-8%","9-10%")))))</f>
        <v>9-10%</v>
      </c>
    </row>
    <row r="7714" spans="1:28" x14ac:dyDescent="0.3">
      <c r="A7714">
        <v>570</v>
      </c>
      <c r="B7714">
        <v>21469</v>
      </c>
      <c r="C7714" t="s">
        <v>78</v>
      </c>
      <c r="D7714" s="3">
        <v>0.03</v>
      </c>
      <c r="E7714">
        <v>7.3</v>
      </c>
      <c r="F7714">
        <v>7.72</v>
      </c>
      <c r="G7714">
        <v>217</v>
      </c>
      <c r="H7714" t="s">
        <v>820</v>
      </c>
      <c r="I7714" t="s">
        <v>29</v>
      </c>
      <c r="J7714" t="s">
        <v>244</v>
      </c>
      <c r="K7714" t="s">
        <v>31</v>
      </c>
      <c r="L7714" t="s">
        <v>138</v>
      </c>
      <c r="M7714" t="s">
        <v>33</v>
      </c>
      <c r="N7714" t="s">
        <v>823</v>
      </c>
      <c r="O7714">
        <v>0.38</v>
      </c>
      <c r="P7714" t="s">
        <v>45</v>
      </c>
      <c r="Q7714" t="s">
        <v>523</v>
      </c>
      <c r="R7714" t="s">
        <v>821</v>
      </c>
      <c r="S7714">
        <v>84047</v>
      </c>
      <c r="T7714" s="1">
        <v>41167</v>
      </c>
      <c r="U7714" s="1">
        <v>41169</v>
      </c>
      <c r="V7714" s="3">
        <v>-127.5235</v>
      </c>
      <c r="W7714">
        <v>17</v>
      </c>
      <c r="X7714" s="2">
        <v>130.26</v>
      </c>
      <c r="Y7714">
        <v>88054</v>
      </c>
      <c r="Z7714" t="s">
        <v>173</v>
      </c>
      <c r="AA7714">
        <v>2012</v>
      </c>
      <c r="AB7714" t="str">
        <f>IF(samplesuperstore_cleaned[[#This Row],[discount]]=0,"0%",IF(samplesuperstore_cleaned[[#This Row],[discount]]=0.02,"1-2%",IF(samplesuperstore_cleaned[[#This Row],[discount]]&lt;=0.04,"3-4%",IF(samplesuperstore_cleaned[[#This Row],[discount]]&lt;=0.06,"5-6%",IF(samplesuperstore_cleaned[[#This Row],[discount]]=0.08,"7-8%","9-10%")))))</f>
        <v>3-4%</v>
      </c>
    </row>
    <row r="7715" spans="1:28" x14ac:dyDescent="0.3">
      <c r="A7715">
        <v>3943</v>
      </c>
      <c r="B7715">
        <v>21806</v>
      </c>
      <c r="C7715" t="s">
        <v>39</v>
      </c>
      <c r="D7715" s="3">
        <v>0.06</v>
      </c>
      <c r="E7715">
        <v>99.99</v>
      </c>
      <c r="F7715">
        <v>19.989999999999998</v>
      </c>
      <c r="G7715">
        <v>1484</v>
      </c>
      <c r="H7715" t="s">
        <v>3174</v>
      </c>
      <c r="I7715" t="s">
        <v>29</v>
      </c>
      <c r="J7715" t="s">
        <v>66</v>
      </c>
      <c r="K7715" t="s">
        <v>54</v>
      </c>
      <c r="L7715" t="s">
        <v>181</v>
      </c>
      <c r="M7715" t="s">
        <v>33</v>
      </c>
      <c r="N7715" t="s">
        <v>424</v>
      </c>
      <c r="O7715">
        <v>0.52</v>
      </c>
      <c r="P7715" t="s">
        <v>35</v>
      </c>
      <c r="Q7715" t="s">
        <v>36</v>
      </c>
      <c r="R7715" t="s">
        <v>3175</v>
      </c>
      <c r="S7715">
        <v>60016</v>
      </c>
      <c r="T7715" s="1">
        <v>40248</v>
      </c>
      <c r="U7715" s="1">
        <v>40251</v>
      </c>
      <c r="V7715" s="3">
        <v>-127.56</v>
      </c>
      <c r="W7715">
        <v>3</v>
      </c>
      <c r="X7715" s="2">
        <v>290.24</v>
      </c>
      <c r="Y7715">
        <v>91235</v>
      </c>
      <c r="Z7715" t="s">
        <v>165</v>
      </c>
      <c r="AA7715">
        <v>2010</v>
      </c>
      <c r="AB7715" t="str">
        <f>IF(samplesuperstore_cleaned[[#This Row],[discount]]=0,"0%",IF(samplesuperstore_cleaned[[#This Row],[discount]]=0.02,"1-2%",IF(samplesuperstore_cleaned[[#This Row],[discount]]&lt;=0.04,"3-4%",IF(samplesuperstore_cleaned[[#This Row],[discount]]&lt;=0.06,"5-6%",IF(samplesuperstore_cleaned[[#This Row],[discount]]=0.08,"7-8%","9-10%")))))</f>
        <v>5-6%</v>
      </c>
    </row>
    <row r="7716" spans="1:28" x14ac:dyDescent="0.3">
      <c r="A7716">
        <v>2509</v>
      </c>
      <c r="B7716">
        <v>3451</v>
      </c>
      <c r="C7716" t="s">
        <v>27</v>
      </c>
      <c r="D7716" s="3">
        <v>0.01</v>
      </c>
      <c r="E7716">
        <v>200.98</v>
      </c>
      <c r="F7716">
        <v>23.76</v>
      </c>
      <c r="G7716">
        <v>962</v>
      </c>
      <c r="H7716" t="s">
        <v>2385</v>
      </c>
      <c r="I7716" t="s">
        <v>61</v>
      </c>
      <c r="J7716" t="s">
        <v>66</v>
      </c>
      <c r="K7716" t="s">
        <v>67</v>
      </c>
      <c r="L7716" t="s">
        <v>68</v>
      </c>
      <c r="M7716" t="s">
        <v>63</v>
      </c>
      <c r="N7716" t="s">
        <v>1131</v>
      </c>
      <c r="O7716">
        <v>0.57999999999999996</v>
      </c>
      <c r="P7716" t="s">
        <v>35</v>
      </c>
      <c r="Q7716" t="s">
        <v>36</v>
      </c>
      <c r="R7716" t="s">
        <v>444</v>
      </c>
      <c r="S7716">
        <v>60610</v>
      </c>
      <c r="T7716" s="1">
        <v>40561</v>
      </c>
      <c r="U7716" s="1">
        <v>40563</v>
      </c>
      <c r="V7716" s="3">
        <v>-127.93599999999998</v>
      </c>
      <c r="W7716">
        <v>4</v>
      </c>
      <c r="X7716" s="2">
        <v>883.31</v>
      </c>
      <c r="Y7716">
        <v>24610</v>
      </c>
      <c r="Z7716" t="s">
        <v>132</v>
      </c>
      <c r="AA7716">
        <v>2011</v>
      </c>
      <c r="AB7716" t="str">
        <f>IF(samplesuperstore_cleaned[[#This Row],[discount]]=0,"0%",IF(samplesuperstore_cleaned[[#This Row],[discount]]=0.02,"1-2%",IF(samplesuperstore_cleaned[[#This Row],[discount]]&lt;=0.04,"3-4%",IF(samplesuperstore_cleaned[[#This Row],[discount]]&lt;=0.06,"5-6%",IF(samplesuperstore_cleaned[[#This Row],[discount]]=0.08,"7-8%","9-10%")))))</f>
        <v>3-4%</v>
      </c>
    </row>
    <row r="7717" spans="1:28" x14ac:dyDescent="0.3">
      <c r="A7717">
        <v>8998</v>
      </c>
      <c r="B7717">
        <v>22319</v>
      </c>
      <c r="C7717" t="s">
        <v>57</v>
      </c>
      <c r="D7717" s="3">
        <v>0.06</v>
      </c>
      <c r="E7717">
        <v>70.98</v>
      </c>
      <c r="F7717">
        <v>26.74</v>
      </c>
      <c r="G7717">
        <v>3252</v>
      </c>
      <c r="H7717" t="s">
        <v>5328</v>
      </c>
      <c r="I7717" t="s">
        <v>61</v>
      </c>
      <c r="J7717" t="s">
        <v>114</v>
      </c>
      <c r="K7717" t="s">
        <v>67</v>
      </c>
      <c r="L7717" t="s">
        <v>89</v>
      </c>
      <c r="M7717" t="s">
        <v>90</v>
      </c>
      <c r="N7717" t="s">
        <v>2243</v>
      </c>
      <c r="O7717">
        <v>0.6</v>
      </c>
      <c r="P7717" t="s">
        <v>84</v>
      </c>
      <c r="Q7717" t="s">
        <v>125</v>
      </c>
      <c r="R7717" t="s">
        <v>5329</v>
      </c>
      <c r="S7717">
        <v>12306</v>
      </c>
      <c r="T7717" s="1">
        <v>41401</v>
      </c>
      <c r="U7717" s="1">
        <v>41403</v>
      </c>
      <c r="V7717" s="3">
        <v>-127.94</v>
      </c>
      <c r="W7717">
        <v>3</v>
      </c>
      <c r="X7717" s="2">
        <v>212.19</v>
      </c>
      <c r="Y7717">
        <v>87304</v>
      </c>
      <c r="Z7717" t="s">
        <v>38</v>
      </c>
      <c r="AA7717">
        <v>2013</v>
      </c>
      <c r="AB7717" t="str">
        <f>IF(samplesuperstore_cleaned[[#This Row],[discount]]=0,"0%",IF(samplesuperstore_cleaned[[#This Row],[discount]]=0.02,"1-2%",IF(samplesuperstore_cleaned[[#This Row],[discount]]&lt;=0.04,"3-4%",IF(samplesuperstore_cleaned[[#This Row],[discount]]&lt;=0.06,"5-6%",IF(samplesuperstore_cleaned[[#This Row],[discount]]=0.08,"7-8%","9-10%")))))</f>
        <v>5-6%</v>
      </c>
    </row>
    <row r="7718" spans="1:28" x14ac:dyDescent="0.3">
      <c r="A7718">
        <v>8990</v>
      </c>
      <c r="B7718">
        <v>4319</v>
      </c>
      <c r="C7718" t="s">
        <v>57</v>
      </c>
      <c r="D7718" s="3">
        <v>0.06</v>
      </c>
      <c r="E7718">
        <v>70.98</v>
      </c>
      <c r="F7718">
        <v>26.74</v>
      </c>
      <c r="G7718">
        <v>3251</v>
      </c>
      <c r="H7718" t="s">
        <v>5327</v>
      </c>
      <c r="I7718" t="s">
        <v>61</v>
      </c>
      <c r="J7718" t="s">
        <v>114</v>
      </c>
      <c r="K7718" t="s">
        <v>67</v>
      </c>
      <c r="L7718" t="s">
        <v>89</v>
      </c>
      <c r="M7718" t="s">
        <v>90</v>
      </c>
      <c r="N7718" t="s">
        <v>2243</v>
      </c>
      <c r="O7718">
        <v>0.6</v>
      </c>
      <c r="P7718" t="s">
        <v>84</v>
      </c>
      <c r="Q7718" t="s">
        <v>125</v>
      </c>
      <c r="R7718" t="s">
        <v>167</v>
      </c>
      <c r="S7718">
        <v>10112</v>
      </c>
      <c r="T7718" s="1">
        <v>41401</v>
      </c>
      <c r="U7718" s="1">
        <v>41403</v>
      </c>
      <c r="V7718" s="3">
        <v>-127.94</v>
      </c>
      <c r="W7718">
        <v>13</v>
      </c>
      <c r="X7718" s="2">
        <v>919.49</v>
      </c>
      <c r="Y7718">
        <v>30784</v>
      </c>
      <c r="Z7718" t="s">
        <v>38</v>
      </c>
      <c r="AA7718">
        <v>2013</v>
      </c>
      <c r="AB7718" t="str">
        <f>IF(samplesuperstore_cleaned[[#This Row],[discount]]=0,"0%",IF(samplesuperstore_cleaned[[#This Row],[discount]]=0.02,"1-2%",IF(samplesuperstore_cleaned[[#This Row],[discount]]&lt;=0.04,"3-4%",IF(samplesuperstore_cleaned[[#This Row],[discount]]&lt;=0.06,"5-6%",IF(samplesuperstore_cleaned[[#This Row],[discount]]=0.08,"7-8%","9-10%")))))</f>
        <v>5-6%</v>
      </c>
    </row>
    <row r="7719" spans="1:28" x14ac:dyDescent="0.3">
      <c r="A7719">
        <v>3275</v>
      </c>
      <c r="B7719">
        <v>20585</v>
      </c>
      <c r="C7719" t="s">
        <v>60</v>
      </c>
      <c r="D7719" s="3">
        <v>0.04</v>
      </c>
      <c r="E7719">
        <v>286.85000000000002</v>
      </c>
      <c r="F7719">
        <v>61.76</v>
      </c>
      <c r="G7719">
        <v>1238</v>
      </c>
      <c r="H7719" t="s">
        <v>2809</v>
      </c>
      <c r="I7719" t="s">
        <v>61</v>
      </c>
      <c r="J7719" t="s">
        <v>30</v>
      </c>
      <c r="K7719" t="s">
        <v>67</v>
      </c>
      <c r="L7719" t="s">
        <v>95</v>
      </c>
      <c r="M7719" t="s">
        <v>90</v>
      </c>
      <c r="N7719" t="s">
        <v>96</v>
      </c>
      <c r="O7719">
        <v>0.78</v>
      </c>
      <c r="P7719" t="s">
        <v>35</v>
      </c>
      <c r="Q7719" t="s">
        <v>255</v>
      </c>
      <c r="R7719" t="s">
        <v>2810</v>
      </c>
      <c r="S7719">
        <v>75104</v>
      </c>
      <c r="T7719" s="1">
        <v>41525</v>
      </c>
      <c r="U7719" s="1">
        <v>41527</v>
      </c>
      <c r="V7719" s="3">
        <v>-128.12472000000002</v>
      </c>
      <c r="W7719">
        <v>6</v>
      </c>
      <c r="X7719" s="2">
        <v>1428.06</v>
      </c>
      <c r="Y7719">
        <v>86083</v>
      </c>
      <c r="Z7719" t="s">
        <v>173</v>
      </c>
      <c r="AA7719">
        <v>2013</v>
      </c>
      <c r="AB7719" t="str">
        <f>IF(samplesuperstore_cleaned[[#This Row],[discount]]=0,"0%",IF(samplesuperstore_cleaned[[#This Row],[discount]]=0.02,"1-2%",IF(samplesuperstore_cleaned[[#This Row],[discount]]&lt;=0.04,"3-4%",IF(samplesuperstore_cleaned[[#This Row],[discount]]&lt;=0.06,"5-6%",IF(samplesuperstore_cleaned[[#This Row],[discount]]=0.08,"7-8%","9-10%")))))</f>
        <v>3-4%</v>
      </c>
    </row>
    <row r="7720" spans="1:28" x14ac:dyDescent="0.3">
      <c r="A7720">
        <v>2538</v>
      </c>
      <c r="B7720">
        <v>24909</v>
      </c>
      <c r="C7720" t="s">
        <v>78</v>
      </c>
      <c r="D7720" s="3">
        <v>0</v>
      </c>
      <c r="E7720">
        <v>4.9800000000000004</v>
      </c>
      <c r="F7720">
        <v>7.54</v>
      </c>
      <c r="G7720">
        <v>976</v>
      </c>
      <c r="H7720" t="s">
        <v>2405</v>
      </c>
      <c r="I7720" t="s">
        <v>29</v>
      </c>
      <c r="J7720" t="s">
        <v>30</v>
      </c>
      <c r="K7720" t="s">
        <v>31</v>
      </c>
      <c r="L7720" t="s">
        <v>49</v>
      </c>
      <c r="M7720" t="s">
        <v>33</v>
      </c>
      <c r="N7720" t="s">
        <v>1210</v>
      </c>
      <c r="O7720">
        <v>0.38</v>
      </c>
      <c r="P7720" t="s">
        <v>84</v>
      </c>
      <c r="Q7720" t="s">
        <v>85</v>
      </c>
      <c r="R7720" t="s">
        <v>923</v>
      </c>
      <c r="S7720">
        <v>2339</v>
      </c>
      <c r="T7720" s="1">
        <v>40960</v>
      </c>
      <c r="U7720" s="1">
        <v>40961</v>
      </c>
      <c r="V7720" s="3">
        <v>-128.52000000000001</v>
      </c>
      <c r="W7720">
        <v>8</v>
      </c>
      <c r="X7720" s="2">
        <v>43.84</v>
      </c>
      <c r="Y7720">
        <v>87263</v>
      </c>
      <c r="Z7720" t="s">
        <v>112</v>
      </c>
      <c r="AA7720">
        <v>2012</v>
      </c>
      <c r="AB7720" t="str">
        <f>IF(samplesuperstore_cleaned[[#This Row],[discount]]=0,"0%",IF(samplesuperstore_cleaned[[#This Row],[discount]]=0.02,"1-2%",IF(samplesuperstore_cleaned[[#This Row],[discount]]&lt;=0.04,"3-4%",IF(samplesuperstore_cleaned[[#This Row],[discount]]&lt;=0.06,"5-6%",IF(samplesuperstore_cleaned[[#This Row],[discount]]=0.08,"7-8%","9-10%")))))</f>
        <v>0%</v>
      </c>
    </row>
    <row r="7721" spans="1:28" x14ac:dyDescent="0.3">
      <c r="A7721">
        <v>1199</v>
      </c>
      <c r="B7721">
        <v>22757</v>
      </c>
      <c r="C7721" t="s">
        <v>27</v>
      </c>
      <c r="D7721" s="3">
        <v>0.05</v>
      </c>
      <c r="E7721">
        <v>4.1399999999999997</v>
      </c>
      <c r="F7721">
        <v>6.6</v>
      </c>
      <c r="G7721">
        <v>469</v>
      </c>
      <c r="H7721" t="s">
        <v>1468</v>
      </c>
      <c r="I7721" t="s">
        <v>41</v>
      </c>
      <c r="J7721" t="s">
        <v>114</v>
      </c>
      <c r="K7721" t="s">
        <v>67</v>
      </c>
      <c r="L7721" t="s">
        <v>104</v>
      </c>
      <c r="M7721" t="s">
        <v>33</v>
      </c>
      <c r="N7721" t="s">
        <v>194</v>
      </c>
      <c r="O7721">
        <v>0.49</v>
      </c>
      <c r="P7721" t="s">
        <v>84</v>
      </c>
      <c r="Q7721" t="s">
        <v>97</v>
      </c>
      <c r="R7721" t="s">
        <v>1469</v>
      </c>
      <c r="S7721">
        <v>7506</v>
      </c>
      <c r="T7721" s="1">
        <v>40189</v>
      </c>
      <c r="U7721" s="1">
        <v>40191</v>
      </c>
      <c r="V7721" s="3">
        <v>-128.68719999999999</v>
      </c>
      <c r="W7721">
        <v>7</v>
      </c>
      <c r="X7721" s="2">
        <v>33.35</v>
      </c>
      <c r="Y7721">
        <v>88060</v>
      </c>
      <c r="Z7721" t="s">
        <v>132</v>
      </c>
      <c r="AA7721">
        <v>2010</v>
      </c>
      <c r="AB7721" t="str">
        <f>IF(samplesuperstore_cleaned[[#This Row],[discount]]=0,"0%",IF(samplesuperstore_cleaned[[#This Row],[discount]]=0.02,"1-2%",IF(samplesuperstore_cleaned[[#This Row],[discount]]&lt;=0.04,"3-4%",IF(samplesuperstore_cleaned[[#This Row],[discount]]&lt;=0.06,"5-6%",IF(samplesuperstore_cleaned[[#This Row],[discount]]=0.08,"7-8%","9-10%")))))</f>
        <v>5-6%</v>
      </c>
    </row>
    <row r="7722" spans="1:28" x14ac:dyDescent="0.3">
      <c r="A7722">
        <v>5269</v>
      </c>
      <c r="B7722">
        <v>21684</v>
      </c>
      <c r="C7722" t="s">
        <v>60</v>
      </c>
      <c r="D7722" s="3">
        <v>0.02</v>
      </c>
      <c r="E7722">
        <v>9.99</v>
      </c>
      <c r="F7722">
        <v>11.59</v>
      </c>
      <c r="G7722">
        <v>1962</v>
      </c>
      <c r="H7722" t="s">
        <v>3804</v>
      </c>
      <c r="I7722" t="s">
        <v>29</v>
      </c>
      <c r="J7722" t="s">
        <v>66</v>
      </c>
      <c r="K7722" t="s">
        <v>31</v>
      </c>
      <c r="L7722" t="s">
        <v>49</v>
      </c>
      <c r="M7722" t="s">
        <v>33</v>
      </c>
      <c r="N7722" t="s">
        <v>3214</v>
      </c>
      <c r="O7722">
        <v>0.4</v>
      </c>
      <c r="P7722" t="s">
        <v>35</v>
      </c>
      <c r="Q7722" t="s">
        <v>761</v>
      </c>
      <c r="R7722" t="s">
        <v>659</v>
      </c>
      <c r="S7722">
        <v>48601</v>
      </c>
      <c r="T7722" s="1">
        <v>41565</v>
      </c>
      <c r="U7722" s="1">
        <v>41574</v>
      </c>
      <c r="V7722" s="3">
        <v>-128.69</v>
      </c>
      <c r="W7722">
        <v>13</v>
      </c>
      <c r="X7722" s="2">
        <v>143.72999999999999</v>
      </c>
      <c r="Y7722">
        <v>88869</v>
      </c>
      <c r="Z7722" t="s">
        <v>87</v>
      </c>
      <c r="AA7722">
        <v>2013</v>
      </c>
      <c r="AB7722" t="str">
        <f>IF(samplesuperstore_cleaned[[#This Row],[discount]]=0,"0%",IF(samplesuperstore_cleaned[[#This Row],[discount]]=0.02,"1-2%",IF(samplesuperstore_cleaned[[#This Row],[discount]]&lt;=0.04,"3-4%",IF(samplesuperstore_cleaned[[#This Row],[discount]]&lt;=0.06,"5-6%",IF(samplesuperstore_cleaned[[#This Row],[discount]]=0.08,"7-8%","9-10%")))))</f>
        <v>1-2%</v>
      </c>
    </row>
    <row r="7723" spans="1:28" x14ac:dyDescent="0.3">
      <c r="A7723">
        <v>4661</v>
      </c>
      <c r="B7723">
        <v>18560</v>
      </c>
      <c r="C7723" t="s">
        <v>27</v>
      </c>
      <c r="D7723" s="3">
        <v>0.01</v>
      </c>
      <c r="E7723">
        <v>8.1199999999999992</v>
      </c>
      <c r="F7723">
        <v>2.83</v>
      </c>
      <c r="G7723">
        <v>1738</v>
      </c>
      <c r="H7723" t="s">
        <v>3520</v>
      </c>
      <c r="I7723" t="s">
        <v>29</v>
      </c>
      <c r="J7723" t="s">
        <v>30</v>
      </c>
      <c r="K7723" t="s">
        <v>54</v>
      </c>
      <c r="L7723" t="s">
        <v>181</v>
      </c>
      <c r="M7723" t="s">
        <v>52</v>
      </c>
      <c r="N7723" t="s">
        <v>917</v>
      </c>
      <c r="O7723">
        <v>0.77</v>
      </c>
      <c r="P7723" t="s">
        <v>260</v>
      </c>
      <c r="Q7723" t="s">
        <v>846</v>
      </c>
      <c r="R7723" t="s">
        <v>3521</v>
      </c>
      <c r="S7723">
        <v>28052</v>
      </c>
      <c r="T7723" s="1">
        <v>40882</v>
      </c>
      <c r="U7723" s="1">
        <v>40882</v>
      </c>
      <c r="V7723" s="3">
        <v>-128.73000000000002</v>
      </c>
      <c r="W7723">
        <v>5</v>
      </c>
      <c r="X7723" s="2">
        <v>41.88</v>
      </c>
      <c r="Y7723">
        <v>85871</v>
      </c>
      <c r="Z7723" t="s">
        <v>72</v>
      </c>
      <c r="AA7723">
        <v>2011</v>
      </c>
      <c r="AB7723" t="str">
        <f>IF(samplesuperstore_cleaned[[#This Row],[discount]]=0,"0%",IF(samplesuperstore_cleaned[[#This Row],[discount]]=0.02,"1-2%",IF(samplesuperstore_cleaned[[#This Row],[discount]]&lt;=0.04,"3-4%",IF(samplesuperstore_cleaned[[#This Row],[discount]]&lt;=0.06,"5-6%",IF(samplesuperstore_cleaned[[#This Row],[discount]]=0.08,"7-8%","9-10%")))))</f>
        <v>3-4%</v>
      </c>
    </row>
    <row r="7724" spans="1:28" x14ac:dyDescent="0.3">
      <c r="A7724">
        <v>7064</v>
      </c>
      <c r="B7724">
        <v>20939</v>
      </c>
      <c r="C7724" t="s">
        <v>60</v>
      </c>
      <c r="D7724" s="3">
        <v>0.01</v>
      </c>
      <c r="E7724">
        <v>3.58</v>
      </c>
      <c r="F7724">
        <v>1.63</v>
      </c>
      <c r="G7724">
        <v>2578</v>
      </c>
      <c r="H7724" t="s">
        <v>4562</v>
      </c>
      <c r="I7724" t="s">
        <v>29</v>
      </c>
      <c r="J7724" t="s">
        <v>66</v>
      </c>
      <c r="K7724" t="s">
        <v>31</v>
      </c>
      <c r="L7724" t="s">
        <v>120</v>
      </c>
      <c r="M7724" t="s">
        <v>43</v>
      </c>
      <c r="N7724" t="s">
        <v>121</v>
      </c>
      <c r="O7724">
        <v>0.36</v>
      </c>
      <c r="P7724" t="s">
        <v>260</v>
      </c>
      <c r="Q7724" t="s">
        <v>2727</v>
      </c>
      <c r="R7724" t="s">
        <v>4563</v>
      </c>
      <c r="S7724">
        <v>36801</v>
      </c>
      <c r="T7724" s="1">
        <v>40484</v>
      </c>
      <c r="U7724" s="1">
        <v>40488</v>
      </c>
      <c r="V7724" s="3">
        <v>-128.85599999999999</v>
      </c>
      <c r="W7724">
        <v>26</v>
      </c>
      <c r="X7724" s="2">
        <v>93.57</v>
      </c>
      <c r="Y7724">
        <v>88298</v>
      </c>
      <c r="Z7724" t="s">
        <v>59</v>
      </c>
      <c r="AA7724">
        <v>2010</v>
      </c>
      <c r="AB7724" t="str">
        <f>IF(samplesuperstore_cleaned[[#This Row],[discount]]=0,"0%",IF(samplesuperstore_cleaned[[#This Row],[discount]]=0.02,"1-2%",IF(samplesuperstore_cleaned[[#This Row],[discount]]&lt;=0.04,"3-4%",IF(samplesuperstore_cleaned[[#This Row],[discount]]&lt;=0.06,"5-6%",IF(samplesuperstore_cleaned[[#This Row],[discount]]=0.08,"7-8%","9-10%")))))</f>
        <v>3-4%</v>
      </c>
    </row>
    <row r="7725" spans="1:28" x14ac:dyDescent="0.3">
      <c r="A7725">
        <v>6417</v>
      </c>
      <c r="B7725">
        <v>23362</v>
      </c>
      <c r="C7725" t="s">
        <v>60</v>
      </c>
      <c r="D7725" s="3">
        <v>0.01</v>
      </c>
      <c r="E7725">
        <v>15.7</v>
      </c>
      <c r="F7725">
        <v>11.25</v>
      </c>
      <c r="G7725">
        <v>2363</v>
      </c>
      <c r="H7725" t="s">
        <v>4300</v>
      </c>
      <c r="I7725" t="s">
        <v>29</v>
      </c>
      <c r="J7725" t="s">
        <v>66</v>
      </c>
      <c r="K7725" t="s">
        <v>31</v>
      </c>
      <c r="L7725" t="s">
        <v>158</v>
      </c>
      <c r="M7725" t="s">
        <v>33</v>
      </c>
      <c r="N7725" t="s">
        <v>1335</v>
      </c>
      <c r="O7725">
        <v>0.6</v>
      </c>
      <c r="P7725" t="s">
        <v>84</v>
      </c>
      <c r="Q7725" t="s">
        <v>394</v>
      </c>
      <c r="R7725" t="s">
        <v>4127</v>
      </c>
      <c r="S7725">
        <v>44256</v>
      </c>
      <c r="T7725" s="1">
        <v>40653</v>
      </c>
      <c r="U7725" s="1">
        <v>40658</v>
      </c>
      <c r="V7725" s="3">
        <v>-128.88999999999999</v>
      </c>
      <c r="W7725">
        <v>7</v>
      </c>
      <c r="X7725" s="2">
        <v>120.32</v>
      </c>
      <c r="Y7725">
        <v>90041</v>
      </c>
      <c r="Z7725" t="s">
        <v>127</v>
      </c>
      <c r="AA7725">
        <v>2011</v>
      </c>
      <c r="AB7725" t="str">
        <f>IF(samplesuperstore_cleaned[[#This Row],[discount]]=0,"0%",IF(samplesuperstore_cleaned[[#This Row],[discount]]=0.02,"1-2%",IF(samplesuperstore_cleaned[[#This Row],[discount]]&lt;=0.04,"3-4%",IF(samplesuperstore_cleaned[[#This Row],[discount]]&lt;=0.06,"5-6%",IF(samplesuperstore_cleaned[[#This Row],[discount]]=0.08,"7-8%","9-10%")))))</f>
        <v>3-4%</v>
      </c>
    </row>
    <row r="7726" spans="1:28" x14ac:dyDescent="0.3">
      <c r="A7726">
        <v>6418</v>
      </c>
      <c r="B7726">
        <v>24188</v>
      </c>
      <c r="C7726" t="s">
        <v>39</v>
      </c>
      <c r="D7726" s="3">
        <v>0.09</v>
      </c>
      <c r="E7726">
        <v>3.28</v>
      </c>
      <c r="F7726">
        <v>5</v>
      </c>
      <c r="G7726">
        <v>2363</v>
      </c>
      <c r="H7726" t="s">
        <v>4300</v>
      </c>
      <c r="I7726" t="s">
        <v>29</v>
      </c>
      <c r="J7726" t="s">
        <v>66</v>
      </c>
      <c r="K7726" t="s">
        <v>31</v>
      </c>
      <c r="L7726" t="s">
        <v>42</v>
      </c>
      <c r="M7726" t="s">
        <v>43</v>
      </c>
      <c r="N7726" t="s">
        <v>515</v>
      </c>
      <c r="O7726">
        <v>0.56000000000000005</v>
      </c>
      <c r="P7726" t="s">
        <v>84</v>
      </c>
      <c r="Q7726" t="s">
        <v>394</v>
      </c>
      <c r="R7726" t="s">
        <v>4127</v>
      </c>
      <c r="S7726">
        <v>44256</v>
      </c>
      <c r="T7726" s="1">
        <v>41435</v>
      </c>
      <c r="U7726" s="1">
        <v>41436</v>
      </c>
      <c r="V7726" s="3">
        <v>-128.96800000000002</v>
      </c>
      <c r="W7726">
        <v>17</v>
      </c>
      <c r="X7726" s="2">
        <v>56.65</v>
      </c>
      <c r="Y7726">
        <v>90042</v>
      </c>
      <c r="Z7726" t="s">
        <v>189</v>
      </c>
      <c r="AA7726">
        <v>2013</v>
      </c>
      <c r="AB7726" t="str">
        <f>IF(samplesuperstore_cleaned[[#This Row],[discount]]=0,"0%",IF(samplesuperstore_cleaned[[#This Row],[discount]]=0.02,"1-2%",IF(samplesuperstore_cleaned[[#This Row],[discount]]&lt;=0.04,"3-4%",IF(samplesuperstore_cleaned[[#This Row],[discount]]&lt;=0.06,"5-6%",IF(samplesuperstore_cleaned[[#This Row],[discount]]=0.08,"7-8%","9-10%")))))</f>
        <v>9-10%</v>
      </c>
    </row>
    <row r="7727" spans="1:28" x14ac:dyDescent="0.3">
      <c r="A7727">
        <v>4490</v>
      </c>
      <c r="B7727">
        <v>19751</v>
      </c>
      <c r="C7727" t="s">
        <v>60</v>
      </c>
      <c r="D7727" s="3">
        <v>0.08</v>
      </c>
      <c r="E7727">
        <v>2.08</v>
      </c>
      <c r="F7727">
        <v>5.33</v>
      </c>
      <c r="G7727">
        <v>1686</v>
      </c>
      <c r="H7727" t="s">
        <v>3449</v>
      </c>
      <c r="I7727" t="s">
        <v>29</v>
      </c>
      <c r="J7727" t="s">
        <v>30</v>
      </c>
      <c r="K7727" t="s">
        <v>67</v>
      </c>
      <c r="L7727" t="s">
        <v>104</v>
      </c>
      <c r="M7727" t="s">
        <v>33</v>
      </c>
      <c r="N7727" t="s">
        <v>426</v>
      </c>
      <c r="O7727">
        <v>0.43</v>
      </c>
      <c r="P7727" t="s">
        <v>35</v>
      </c>
      <c r="Q7727" t="s">
        <v>36</v>
      </c>
      <c r="R7727" t="s">
        <v>3295</v>
      </c>
      <c r="S7727">
        <v>60123</v>
      </c>
      <c r="T7727" s="1">
        <v>40240</v>
      </c>
      <c r="U7727" s="1">
        <v>40247</v>
      </c>
      <c r="V7727" s="3">
        <v>-129.01</v>
      </c>
      <c r="W7727">
        <v>9</v>
      </c>
      <c r="X7727" s="2">
        <v>19.670000000000002</v>
      </c>
      <c r="Y7727">
        <v>86973</v>
      </c>
      <c r="Z7727" t="s">
        <v>165</v>
      </c>
      <c r="AA7727">
        <v>2010</v>
      </c>
      <c r="AB7727" t="str">
        <f>IF(samplesuperstore_cleaned[[#This Row],[discount]]=0,"0%",IF(samplesuperstore_cleaned[[#This Row],[discount]]=0.02,"1-2%",IF(samplesuperstore_cleaned[[#This Row],[discount]]&lt;=0.04,"3-4%",IF(samplesuperstore_cleaned[[#This Row],[discount]]&lt;=0.06,"5-6%",IF(samplesuperstore_cleaned[[#This Row],[discount]]=0.08,"7-8%","9-10%")))))</f>
        <v>7-8%</v>
      </c>
    </row>
    <row r="7728" spans="1:28" x14ac:dyDescent="0.3">
      <c r="A7728">
        <v>567</v>
      </c>
      <c r="B7728">
        <v>23143</v>
      </c>
      <c r="C7728" t="s">
        <v>60</v>
      </c>
      <c r="D7728" s="3">
        <v>0</v>
      </c>
      <c r="E7728">
        <v>55.99</v>
      </c>
      <c r="F7728">
        <v>5</v>
      </c>
      <c r="G7728">
        <v>217</v>
      </c>
      <c r="H7728" t="s">
        <v>820</v>
      </c>
      <c r="I7728" t="s">
        <v>29</v>
      </c>
      <c r="J7728" t="s">
        <v>66</v>
      </c>
      <c r="K7728" t="s">
        <v>54</v>
      </c>
      <c r="L7728" t="s">
        <v>55</v>
      </c>
      <c r="M7728" t="s">
        <v>52</v>
      </c>
      <c r="N7728" t="s">
        <v>338</v>
      </c>
      <c r="O7728">
        <v>0.8</v>
      </c>
      <c r="P7728" t="s">
        <v>45</v>
      </c>
      <c r="Q7728" t="s">
        <v>523</v>
      </c>
      <c r="R7728" t="s">
        <v>821</v>
      </c>
      <c r="S7728">
        <v>84047</v>
      </c>
      <c r="T7728" s="1">
        <v>40799</v>
      </c>
      <c r="U7728" s="1">
        <v>40806</v>
      </c>
      <c r="V7728" s="3">
        <v>-129.13999999999999</v>
      </c>
      <c r="W7728">
        <v>9</v>
      </c>
      <c r="X7728" s="2">
        <v>443.08</v>
      </c>
      <c r="Y7728">
        <v>88051</v>
      </c>
      <c r="Z7728" t="s">
        <v>173</v>
      </c>
      <c r="AA7728">
        <v>2011</v>
      </c>
      <c r="AB7728" t="str">
        <f>IF(samplesuperstore_cleaned[[#This Row],[discount]]=0,"0%",IF(samplesuperstore_cleaned[[#This Row],[discount]]=0.02,"1-2%",IF(samplesuperstore_cleaned[[#This Row],[discount]]&lt;=0.04,"3-4%",IF(samplesuperstore_cleaned[[#This Row],[discount]]&lt;=0.06,"5-6%",IF(samplesuperstore_cleaned[[#This Row],[discount]]=0.08,"7-8%","9-10%")))))</f>
        <v>0%</v>
      </c>
    </row>
    <row r="7729" spans="1:28" x14ac:dyDescent="0.3">
      <c r="A7729">
        <v>1163</v>
      </c>
      <c r="B7729">
        <v>22861</v>
      </c>
      <c r="C7729" t="s">
        <v>57</v>
      </c>
      <c r="D7729" s="3">
        <v>7.0000000000000007E-2</v>
      </c>
      <c r="E7729">
        <v>125.99</v>
      </c>
      <c r="F7729">
        <v>2.5</v>
      </c>
      <c r="G7729">
        <v>453</v>
      </c>
      <c r="H7729" t="s">
        <v>1424</v>
      </c>
      <c r="I7729" t="s">
        <v>41</v>
      </c>
      <c r="J7729" t="s">
        <v>66</v>
      </c>
      <c r="K7729" t="s">
        <v>54</v>
      </c>
      <c r="L7729" t="s">
        <v>55</v>
      </c>
      <c r="M7729" t="s">
        <v>33</v>
      </c>
      <c r="N7729" t="s">
        <v>1427</v>
      </c>
      <c r="O7729">
        <v>0.57999999999999996</v>
      </c>
      <c r="P7729" t="s">
        <v>45</v>
      </c>
      <c r="Q7729" t="s">
        <v>70</v>
      </c>
      <c r="R7729" t="s">
        <v>1426</v>
      </c>
      <c r="S7729">
        <v>95032</v>
      </c>
      <c r="T7729" s="1">
        <v>40893</v>
      </c>
      <c r="U7729" s="1">
        <v>40895</v>
      </c>
      <c r="V7729" s="3">
        <v>-129.42599999999999</v>
      </c>
      <c r="W7729">
        <v>4</v>
      </c>
      <c r="X7729" s="2">
        <v>424.67</v>
      </c>
      <c r="Y7729">
        <v>86019</v>
      </c>
      <c r="Z7729" t="s">
        <v>72</v>
      </c>
      <c r="AA7729">
        <v>2011</v>
      </c>
      <c r="AB7729" t="str">
        <f>IF(samplesuperstore_cleaned[[#This Row],[discount]]=0,"0%",IF(samplesuperstore_cleaned[[#This Row],[discount]]=0.02,"1-2%",IF(samplesuperstore_cleaned[[#This Row],[discount]]&lt;=0.04,"3-4%",IF(samplesuperstore_cleaned[[#This Row],[discount]]&lt;=0.06,"5-6%",IF(samplesuperstore_cleaned[[#This Row],[discount]]=0.08,"7-8%","9-10%")))))</f>
        <v>9-10%</v>
      </c>
    </row>
    <row r="7730" spans="1:28" x14ac:dyDescent="0.3">
      <c r="A7730">
        <v>6212</v>
      </c>
      <c r="B7730">
        <v>20072</v>
      </c>
      <c r="C7730" t="s">
        <v>39</v>
      </c>
      <c r="D7730" s="3">
        <v>0.04</v>
      </c>
      <c r="E7730">
        <v>7.99</v>
      </c>
      <c r="F7730">
        <v>5.03</v>
      </c>
      <c r="G7730">
        <v>2281</v>
      </c>
      <c r="H7730" t="s">
        <v>4201</v>
      </c>
      <c r="I7730" t="s">
        <v>41</v>
      </c>
      <c r="J7730" t="s">
        <v>66</v>
      </c>
      <c r="K7730" t="s">
        <v>54</v>
      </c>
      <c r="L7730" t="s">
        <v>55</v>
      </c>
      <c r="M7730" t="s">
        <v>154</v>
      </c>
      <c r="N7730" t="s">
        <v>441</v>
      </c>
      <c r="O7730">
        <v>0.6</v>
      </c>
      <c r="P7730" t="s">
        <v>35</v>
      </c>
      <c r="Q7730" t="s">
        <v>3170</v>
      </c>
      <c r="R7730" t="s">
        <v>4202</v>
      </c>
      <c r="S7730">
        <v>54703</v>
      </c>
      <c r="T7730" s="1">
        <v>41283</v>
      </c>
      <c r="U7730" s="1">
        <v>41285</v>
      </c>
      <c r="V7730" s="3">
        <v>-129.53908000000001</v>
      </c>
      <c r="W7730">
        <v>11</v>
      </c>
      <c r="X7730" s="2">
        <v>78.66</v>
      </c>
      <c r="Y7730">
        <v>85958</v>
      </c>
      <c r="Z7730" t="s">
        <v>132</v>
      </c>
      <c r="AA7730">
        <v>2013</v>
      </c>
      <c r="AB7730" t="str">
        <f>IF(samplesuperstore_cleaned[[#This Row],[discount]]=0,"0%",IF(samplesuperstore_cleaned[[#This Row],[discount]]=0.02,"1-2%",IF(samplesuperstore_cleaned[[#This Row],[discount]]&lt;=0.04,"3-4%",IF(samplesuperstore_cleaned[[#This Row],[discount]]&lt;=0.06,"5-6%",IF(samplesuperstore_cleaned[[#This Row],[discount]]=0.08,"7-8%","9-10%")))))</f>
        <v>3-4%</v>
      </c>
    </row>
    <row r="7731" spans="1:28" x14ac:dyDescent="0.3">
      <c r="A7731">
        <v>3521</v>
      </c>
      <c r="B7731">
        <v>19528</v>
      </c>
      <c r="C7731" t="s">
        <v>39</v>
      </c>
      <c r="D7731" s="3">
        <v>0.1</v>
      </c>
      <c r="E7731">
        <v>8.74</v>
      </c>
      <c r="F7731">
        <v>8.2899999999999991</v>
      </c>
      <c r="G7731">
        <v>1328</v>
      </c>
      <c r="H7731" t="s">
        <v>2951</v>
      </c>
      <c r="I7731" t="s">
        <v>29</v>
      </c>
      <c r="J7731" t="s">
        <v>114</v>
      </c>
      <c r="K7731" t="s">
        <v>31</v>
      </c>
      <c r="L7731" t="s">
        <v>100</v>
      </c>
      <c r="M7731" t="s">
        <v>33</v>
      </c>
      <c r="N7731" t="s">
        <v>1412</v>
      </c>
      <c r="O7731">
        <v>0.38</v>
      </c>
      <c r="P7731" t="s">
        <v>84</v>
      </c>
      <c r="Q7731" t="s">
        <v>85</v>
      </c>
      <c r="R7731" t="s">
        <v>2952</v>
      </c>
      <c r="S7731">
        <v>2744</v>
      </c>
      <c r="T7731" s="1">
        <v>41407</v>
      </c>
      <c r="U7731" s="1">
        <v>41408</v>
      </c>
      <c r="V7731" s="3">
        <v>-129.86000000000001</v>
      </c>
      <c r="W7731">
        <v>12</v>
      </c>
      <c r="X7731" s="2">
        <v>101.87</v>
      </c>
      <c r="Y7731">
        <v>89759</v>
      </c>
      <c r="Z7731" t="s">
        <v>38</v>
      </c>
      <c r="AA7731">
        <v>2013</v>
      </c>
      <c r="AB7731" t="str">
        <f>IF(samplesuperstore_cleaned[[#This Row],[discount]]=0,"0%",IF(samplesuperstore_cleaned[[#This Row],[discount]]=0.02,"1-2%",IF(samplesuperstore_cleaned[[#This Row],[discount]]&lt;=0.04,"3-4%",IF(samplesuperstore_cleaned[[#This Row],[discount]]&lt;=0.06,"5-6%",IF(samplesuperstore_cleaned[[#This Row],[discount]]=0.08,"7-8%","9-10%")))))</f>
        <v>9-10%</v>
      </c>
    </row>
    <row r="7732" spans="1:28" x14ac:dyDescent="0.3">
      <c r="A7732">
        <v>5393</v>
      </c>
      <c r="B7732">
        <v>24548</v>
      </c>
      <c r="C7732" t="s">
        <v>27</v>
      </c>
      <c r="D7732" s="3">
        <v>0.05</v>
      </c>
      <c r="E7732">
        <v>300.64999999999998</v>
      </c>
      <c r="F7732">
        <v>24.49</v>
      </c>
      <c r="G7732">
        <v>2001</v>
      </c>
      <c r="H7732" t="s">
        <v>3851</v>
      </c>
      <c r="I7732" t="s">
        <v>41</v>
      </c>
      <c r="J7732" t="s">
        <v>66</v>
      </c>
      <c r="K7732" t="s">
        <v>31</v>
      </c>
      <c r="L7732" t="s">
        <v>75</v>
      </c>
      <c r="M7732" t="s">
        <v>159</v>
      </c>
      <c r="N7732" t="s">
        <v>1657</v>
      </c>
      <c r="O7732">
        <v>0.52</v>
      </c>
      <c r="P7732" t="s">
        <v>260</v>
      </c>
      <c r="Q7732" t="s">
        <v>261</v>
      </c>
      <c r="R7732" t="s">
        <v>2393</v>
      </c>
      <c r="S7732">
        <v>23666</v>
      </c>
      <c r="T7732" s="1">
        <v>41082</v>
      </c>
      <c r="U7732" s="1">
        <v>41082</v>
      </c>
      <c r="V7732" s="3">
        <v>-130.13630000000001</v>
      </c>
      <c r="W7732">
        <v>7</v>
      </c>
      <c r="X7732" s="2">
        <v>2052.4299999999998</v>
      </c>
      <c r="Y7732">
        <v>90572</v>
      </c>
      <c r="Z7732" t="s">
        <v>189</v>
      </c>
      <c r="AA7732">
        <v>2012</v>
      </c>
      <c r="AB7732" t="str">
        <f>IF(samplesuperstore_cleaned[[#This Row],[discount]]=0,"0%",IF(samplesuperstore_cleaned[[#This Row],[discount]]=0.02,"1-2%",IF(samplesuperstore_cleaned[[#This Row],[discount]]&lt;=0.04,"3-4%",IF(samplesuperstore_cleaned[[#This Row],[discount]]&lt;=0.06,"5-6%",IF(samplesuperstore_cleaned[[#This Row],[discount]]=0.08,"7-8%","9-10%")))))</f>
        <v>5-6%</v>
      </c>
    </row>
    <row r="7733" spans="1:28" x14ac:dyDescent="0.3">
      <c r="A7733">
        <v>4657</v>
      </c>
      <c r="B7733">
        <v>18012</v>
      </c>
      <c r="C7733" t="s">
        <v>27</v>
      </c>
      <c r="D7733" s="3">
        <v>0.09</v>
      </c>
      <c r="E7733">
        <v>30.93</v>
      </c>
      <c r="F7733">
        <v>3.92</v>
      </c>
      <c r="G7733">
        <v>1737</v>
      </c>
      <c r="H7733" t="s">
        <v>3519</v>
      </c>
      <c r="I7733" t="s">
        <v>29</v>
      </c>
      <c r="J7733" t="s">
        <v>30</v>
      </c>
      <c r="K7733" t="s">
        <v>67</v>
      </c>
      <c r="L7733" t="s">
        <v>104</v>
      </c>
      <c r="M7733" t="s">
        <v>52</v>
      </c>
      <c r="N7733" t="s">
        <v>623</v>
      </c>
      <c r="O7733">
        <v>0.44</v>
      </c>
      <c r="P7733" t="s">
        <v>260</v>
      </c>
      <c r="Q7733" t="s">
        <v>846</v>
      </c>
      <c r="R7733" t="s">
        <v>3491</v>
      </c>
      <c r="S7733">
        <v>27529</v>
      </c>
      <c r="T7733" s="1">
        <v>40332</v>
      </c>
      <c r="U7733" s="1">
        <v>40334</v>
      </c>
      <c r="V7733" s="3">
        <v>-130.42400000000001</v>
      </c>
      <c r="W7733">
        <v>16</v>
      </c>
      <c r="X7733" s="2">
        <v>451.83</v>
      </c>
      <c r="Y7733">
        <v>85866</v>
      </c>
      <c r="Z7733" t="s">
        <v>189</v>
      </c>
      <c r="AA7733">
        <v>2010</v>
      </c>
      <c r="AB7733" t="str">
        <f>IF(samplesuperstore_cleaned[[#This Row],[discount]]=0,"0%",IF(samplesuperstore_cleaned[[#This Row],[discount]]=0.02,"1-2%",IF(samplesuperstore_cleaned[[#This Row],[discount]]&lt;=0.04,"3-4%",IF(samplesuperstore_cleaned[[#This Row],[discount]]&lt;=0.06,"5-6%",IF(samplesuperstore_cleaned[[#This Row],[discount]]=0.08,"7-8%","9-10%")))))</f>
        <v>9-10%</v>
      </c>
    </row>
    <row r="7734" spans="1:28" x14ac:dyDescent="0.3">
      <c r="A7734">
        <v>9016</v>
      </c>
      <c r="B7734">
        <v>23621</v>
      </c>
      <c r="C7734" t="s">
        <v>78</v>
      </c>
      <c r="D7734" s="3">
        <v>0.03</v>
      </c>
      <c r="E7734">
        <v>6.48</v>
      </c>
      <c r="F7734">
        <v>6.6</v>
      </c>
      <c r="G7734">
        <v>3258</v>
      </c>
      <c r="H7734" t="s">
        <v>5334</v>
      </c>
      <c r="I7734" t="s">
        <v>29</v>
      </c>
      <c r="J7734" t="s">
        <v>244</v>
      </c>
      <c r="K7734" t="s">
        <v>31</v>
      </c>
      <c r="L7734" t="s">
        <v>49</v>
      </c>
      <c r="M7734" t="s">
        <v>33</v>
      </c>
      <c r="N7734" t="s">
        <v>79</v>
      </c>
      <c r="O7734">
        <v>0.37</v>
      </c>
      <c r="P7734" t="s">
        <v>45</v>
      </c>
      <c r="Q7734" t="s">
        <v>46</v>
      </c>
      <c r="R7734" t="s">
        <v>5335</v>
      </c>
      <c r="S7734">
        <v>98037</v>
      </c>
      <c r="T7734" s="1">
        <v>41307</v>
      </c>
      <c r="U7734" s="1">
        <v>41308</v>
      </c>
      <c r="V7734" s="3">
        <v>-130.5</v>
      </c>
      <c r="W7734">
        <v>12</v>
      </c>
      <c r="X7734" s="2">
        <v>78.59</v>
      </c>
      <c r="Y7734">
        <v>88833</v>
      </c>
      <c r="Z7734" t="s">
        <v>112</v>
      </c>
      <c r="AA7734">
        <v>2013</v>
      </c>
      <c r="AB7734" t="str">
        <f>IF(samplesuperstore_cleaned[[#This Row],[discount]]=0,"0%",IF(samplesuperstore_cleaned[[#This Row],[discount]]=0.02,"1-2%",IF(samplesuperstore_cleaned[[#This Row],[discount]]&lt;=0.04,"3-4%",IF(samplesuperstore_cleaned[[#This Row],[discount]]&lt;=0.06,"5-6%",IF(samplesuperstore_cleaned[[#This Row],[discount]]=0.08,"7-8%","9-10%")))))</f>
        <v>3-4%</v>
      </c>
    </row>
    <row r="7735" spans="1:28" x14ac:dyDescent="0.3">
      <c r="A7735">
        <v>3020</v>
      </c>
      <c r="B7735">
        <v>21642</v>
      </c>
      <c r="C7735" t="s">
        <v>39</v>
      </c>
      <c r="D7735" s="3">
        <v>0.09</v>
      </c>
      <c r="E7735">
        <v>8.74</v>
      </c>
      <c r="F7735">
        <v>8.2899999999999991</v>
      </c>
      <c r="G7735">
        <v>1141</v>
      </c>
      <c r="H7735" t="s">
        <v>2658</v>
      </c>
      <c r="I7735" t="s">
        <v>29</v>
      </c>
      <c r="J7735" t="s">
        <v>66</v>
      </c>
      <c r="K7735" t="s">
        <v>31</v>
      </c>
      <c r="L7735" t="s">
        <v>100</v>
      </c>
      <c r="M7735" t="s">
        <v>33</v>
      </c>
      <c r="N7735" t="s">
        <v>1412</v>
      </c>
      <c r="O7735">
        <v>0.38</v>
      </c>
      <c r="P7735" t="s">
        <v>35</v>
      </c>
      <c r="Q7735" t="s">
        <v>255</v>
      </c>
      <c r="R7735" t="s">
        <v>2660</v>
      </c>
      <c r="S7735">
        <v>77901</v>
      </c>
      <c r="T7735" s="1">
        <v>41076</v>
      </c>
      <c r="U7735" s="1">
        <v>41077</v>
      </c>
      <c r="V7735" s="3">
        <v>-130.50399999999999</v>
      </c>
      <c r="W7735">
        <v>18</v>
      </c>
      <c r="X7735" s="2">
        <v>149.41999999999999</v>
      </c>
      <c r="Y7735">
        <v>86581</v>
      </c>
      <c r="Z7735" t="s">
        <v>189</v>
      </c>
      <c r="AA7735">
        <v>2012</v>
      </c>
      <c r="AB7735" t="str">
        <f>IF(samplesuperstore_cleaned[[#This Row],[discount]]=0,"0%",IF(samplesuperstore_cleaned[[#This Row],[discount]]=0.02,"1-2%",IF(samplesuperstore_cleaned[[#This Row],[discount]]&lt;=0.04,"3-4%",IF(samplesuperstore_cleaned[[#This Row],[discount]]&lt;=0.06,"5-6%",IF(samplesuperstore_cleaned[[#This Row],[discount]]=0.08,"7-8%","9-10%")))))</f>
        <v>9-10%</v>
      </c>
    </row>
    <row r="7736" spans="1:28" x14ac:dyDescent="0.3">
      <c r="A7736">
        <v>7591</v>
      </c>
      <c r="B7736">
        <v>26158</v>
      </c>
      <c r="C7736" t="s">
        <v>39</v>
      </c>
      <c r="D7736" s="3">
        <v>0.01</v>
      </c>
      <c r="E7736">
        <v>2.08</v>
      </c>
      <c r="F7736">
        <v>1.49</v>
      </c>
      <c r="G7736">
        <v>2771</v>
      </c>
      <c r="H7736" t="s">
        <v>4788</v>
      </c>
      <c r="I7736" t="s">
        <v>41</v>
      </c>
      <c r="J7736" t="s">
        <v>30</v>
      </c>
      <c r="K7736" t="s">
        <v>31</v>
      </c>
      <c r="L7736" t="s">
        <v>138</v>
      </c>
      <c r="M7736" t="s">
        <v>33</v>
      </c>
      <c r="N7736" t="s">
        <v>2303</v>
      </c>
      <c r="O7736">
        <v>0.36</v>
      </c>
      <c r="P7736" t="s">
        <v>260</v>
      </c>
      <c r="Q7736" t="s">
        <v>981</v>
      </c>
      <c r="R7736" t="s">
        <v>4789</v>
      </c>
      <c r="S7736">
        <v>30344</v>
      </c>
      <c r="T7736" s="1">
        <v>41438</v>
      </c>
      <c r="U7736" s="1">
        <v>41439</v>
      </c>
      <c r="V7736" s="3">
        <v>-130.56119999999999</v>
      </c>
      <c r="W7736">
        <v>4</v>
      </c>
      <c r="X7736" s="2">
        <v>13.69</v>
      </c>
      <c r="Y7736">
        <v>88983</v>
      </c>
      <c r="Z7736" t="s">
        <v>189</v>
      </c>
      <c r="AA7736">
        <v>2013</v>
      </c>
      <c r="AB7736" t="str">
        <f>IF(samplesuperstore_cleaned[[#This Row],[discount]]=0,"0%",IF(samplesuperstore_cleaned[[#This Row],[discount]]=0.02,"1-2%",IF(samplesuperstore_cleaned[[#This Row],[discount]]&lt;=0.04,"3-4%",IF(samplesuperstore_cleaned[[#This Row],[discount]]&lt;=0.06,"5-6%",IF(samplesuperstore_cleaned[[#This Row],[discount]]=0.08,"7-8%","9-10%")))))</f>
        <v>3-4%</v>
      </c>
    </row>
    <row r="7737" spans="1:28" x14ac:dyDescent="0.3">
      <c r="A7737">
        <v>8073</v>
      </c>
      <c r="B7737">
        <v>24996</v>
      </c>
      <c r="C7737" t="s">
        <v>60</v>
      </c>
      <c r="D7737" s="3">
        <v>0.02</v>
      </c>
      <c r="E7737">
        <v>6.48</v>
      </c>
      <c r="F7737">
        <v>8.4</v>
      </c>
      <c r="G7737">
        <v>2936</v>
      </c>
      <c r="H7737" t="s">
        <v>4975</v>
      </c>
      <c r="I7737" t="s">
        <v>29</v>
      </c>
      <c r="J7737" t="s">
        <v>114</v>
      </c>
      <c r="K7737" t="s">
        <v>31</v>
      </c>
      <c r="L7737" t="s">
        <v>49</v>
      </c>
      <c r="M7737" t="s">
        <v>33</v>
      </c>
      <c r="N7737" t="s">
        <v>1793</v>
      </c>
      <c r="O7737">
        <v>0.37</v>
      </c>
      <c r="P7737" t="s">
        <v>84</v>
      </c>
      <c r="Q7737" t="s">
        <v>85</v>
      </c>
      <c r="R7737" t="s">
        <v>4976</v>
      </c>
      <c r="S7737">
        <v>2719</v>
      </c>
      <c r="T7737" s="1">
        <v>41405</v>
      </c>
      <c r="U7737" s="1">
        <v>41405</v>
      </c>
      <c r="V7737" s="3">
        <v>-130.61000000000001</v>
      </c>
      <c r="W7737">
        <v>10</v>
      </c>
      <c r="X7737" s="2">
        <v>71.209999999999994</v>
      </c>
      <c r="Y7737">
        <v>87629</v>
      </c>
      <c r="Z7737" t="s">
        <v>38</v>
      </c>
      <c r="AA7737">
        <v>2013</v>
      </c>
      <c r="AB7737" t="str">
        <f>IF(samplesuperstore_cleaned[[#This Row],[discount]]=0,"0%",IF(samplesuperstore_cleaned[[#This Row],[discount]]=0.02,"1-2%",IF(samplesuperstore_cleaned[[#This Row],[discount]]&lt;=0.04,"3-4%",IF(samplesuperstore_cleaned[[#This Row],[discount]]&lt;=0.06,"5-6%",IF(samplesuperstore_cleaned[[#This Row],[discount]]=0.08,"7-8%","9-10%")))))</f>
        <v>1-2%</v>
      </c>
    </row>
    <row r="7738" spans="1:28" x14ac:dyDescent="0.3">
      <c r="A7738">
        <v>7779</v>
      </c>
      <c r="B7738">
        <v>22289</v>
      </c>
      <c r="C7738" t="s">
        <v>57</v>
      </c>
      <c r="D7738" s="3">
        <v>0.04</v>
      </c>
      <c r="E7738">
        <v>55.94</v>
      </c>
      <c r="F7738">
        <v>4</v>
      </c>
      <c r="G7738">
        <v>2848</v>
      </c>
      <c r="H7738" t="s">
        <v>4873</v>
      </c>
      <c r="I7738" t="s">
        <v>41</v>
      </c>
      <c r="J7738" t="s">
        <v>30</v>
      </c>
      <c r="K7738" t="s">
        <v>54</v>
      </c>
      <c r="L7738" t="s">
        <v>181</v>
      </c>
      <c r="M7738" t="s">
        <v>33</v>
      </c>
      <c r="N7738" t="s">
        <v>2376</v>
      </c>
      <c r="O7738">
        <v>0.74</v>
      </c>
      <c r="P7738" t="s">
        <v>260</v>
      </c>
      <c r="Q7738" t="s">
        <v>619</v>
      </c>
      <c r="R7738" t="s">
        <v>3944</v>
      </c>
      <c r="S7738">
        <v>38401</v>
      </c>
      <c r="T7738" s="1">
        <v>41116</v>
      </c>
      <c r="U7738" s="1">
        <v>41118</v>
      </c>
      <c r="V7738" s="3">
        <v>-130.774</v>
      </c>
      <c r="W7738">
        <v>11</v>
      </c>
      <c r="X7738" s="2">
        <v>613.6</v>
      </c>
      <c r="Y7738">
        <v>85931</v>
      </c>
      <c r="Z7738" t="s">
        <v>48</v>
      </c>
      <c r="AA7738">
        <v>2012</v>
      </c>
      <c r="AB7738" t="str">
        <f>IF(samplesuperstore_cleaned[[#This Row],[discount]]=0,"0%",IF(samplesuperstore_cleaned[[#This Row],[discount]]=0.02,"1-2%",IF(samplesuperstore_cleaned[[#This Row],[discount]]&lt;=0.04,"3-4%",IF(samplesuperstore_cleaned[[#This Row],[discount]]&lt;=0.06,"5-6%",IF(samplesuperstore_cleaned[[#This Row],[discount]]=0.08,"7-8%","9-10%")))))</f>
        <v>3-4%</v>
      </c>
    </row>
    <row r="7739" spans="1:28" x14ac:dyDescent="0.3">
      <c r="A7739">
        <v>1950</v>
      </c>
      <c r="B7739">
        <v>25116</v>
      </c>
      <c r="C7739" t="s">
        <v>39</v>
      </c>
      <c r="D7739" s="3">
        <v>0.04</v>
      </c>
      <c r="E7739">
        <v>32.979999999999997</v>
      </c>
      <c r="F7739">
        <v>5.5</v>
      </c>
      <c r="G7739">
        <v>721</v>
      </c>
      <c r="H7739" t="s">
        <v>1979</v>
      </c>
      <c r="I7739" t="s">
        <v>29</v>
      </c>
      <c r="J7739" t="s">
        <v>30</v>
      </c>
      <c r="K7739" t="s">
        <v>54</v>
      </c>
      <c r="L7739" t="s">
        <v>181</v>
      </c>
      <c r="M7739" t="s">
        <v>33</v>
      </c>
      <c r="N7739" t="s">
        <v>618</v>
      </c>
      <c r="O7739">
        <v>0.75</v>
      </c>
      <c r="P7739" t="s">
        <v>35</v>
      </c>
      <c r="Q7739" t="s">
        <v>1549</v>
      </c>
      <c r="R7739" t="s">
        <v>1550</v>
      </c>
      <c r="S7739">
        <v>46041</v>
      </c>
      <c r="T7739" s="1">
        <v>41315</v>
      </c>
      <c r="U7739" s="1">
        <v>41316</v>
      </c>
      <c r="V7739" s="3">
        <v>-130.88</v>
      </c>
      <c r="W7739">
        <v>5</v>
      </c>
      <c r="X7739" s="2">
        <v>159.68</v>
      </c>
      <c r="Y7739">
        <v>91055</v>
      </c>
      <c r="Z7739" t="s">
        <v>112</v>
      </c>
      <c r="AA7739">
        <v>2013</v>
      </c>
      <c r="AB7739" t="str">
        <f>IF(samplesuperstore_cleaned[[#This Row],[discount]]=0,"0%",IF(samplesuperstore_cleaned[[#This Row],[discount]]=0.02,"1-2%",IF(samplesuperstore_cleaned[[#This Row],[discount]]&lt;=0.04,"3-4%",IF(samplesuperstore_cleaned[[#This Row],[discount]]&lt;=0.06,"5-6%",IF(samplesuperstore_cleaned[[#This Row],[discount]]=0.08,"7-8%","9-10%")))))</f>
        <v>3-4%</v>
      </c>
    </row>
    <row r="7740" spans="1:28" x14ac:dyDescent="0.3">
      <c r="A7740">
        <v>3209</v>
      </c>
      <c r="B7740">
        <v>6840</v>
      </c>
      <c r="C7740" t="s">
        <v>60</v>
      </c>
      <c r="D7740" s="3">
        <v>0.09</v>
      </c>
      <c r="E7740">
        <v>7.28</v>
      </c>
      <c r="F7740">
        <v>11.15</v>
      </c>
      <c r="G7740">
        <v>1217</v>
      </c>
      <c r="H7740" t="s">
        <v>2775</v>
      </c>
      <c r="I7740" t="s">
        <v>29</v>
      </c>
      <c r="J7740" t="s">
        <v>114</v>
      </c>
      <c r="K7740" t="s">
        <v>31</v>
      </c>
      <c r="L7740" t="s">
        <v>49</v>
      </c>
      <c r="M7740" t="s">
        <v>33</v>
      </c>
      <c r="N7740" t="s">
        <v>748</v>
      </c>
      <c r="O7740">
        <v>0.37</v>
      </c>
      <c r="P7740" t="s">
        <v>84</v>
      </c>
      <c r="Q7740" t="s">
        <v>85</v>
      </c>
      <c r="R7740" t="s">
        <v>476</v>
      </c>
      <c r="S7740">
        <v>2112</v>
      </c>
      <c r="T7740" s="1">
        <v>41577</v>
      </c>
      <c r="U7740" s="1">
        <v>41584</v>
      </c>
      <c r="V7740" s="3">
        <v>-130.96</v>
      </c>
      <c r="W7740">
        <v>38</v>
      </c>
      <c r="X7740" s="2">
        <v>280.31</v>
      </c>
      <c r="Y7740">
        <v>48706</v>
      </c>
      <c r="Z7740" t="s">
        <v>87</v>
      </c>
      <c r="AA7740">
        <v>2013</v>
      </c>
      <c r="AB7740" t="str">
        <f>IF(samplesuperstore_cleaned[[#This Row],[discount]]=0,"0%",IF(samplesuperstore_cleaned[[#This Row],[discount]]=0.02,"1-2%",IF(samplesuperstore_cleaned[[#This Row],[discount]]&lt;=0.04,"3-4%",IF(samplesuperstore_cleaned[[#This Row],[discount]]&lt;=0.06,"5-6%",IF(samplesuperstore_cleaned[[#This Row],[discount]]=0.08,"7-8%","9-10%")))))</f>
        <v>9-10%</v>
      </c>
    </row>
    <row r="7741" spans="1:28" x14ac:dyDescent="0.3">
      <c r="A7741">
        <v>3211</v>
      </c>
      <c r="B7741">
        <v>24840</v>
      </c>
      <c r="C7741" t="s">
        <v>60</v>
      </c>
      <c r="D7741" s="3">
        <v>0.09</v>
      </c>
      <c r="E7741">
        <v>7.28</v>
      </c>
      <c r="F7741">
        <v>11.15</v>
      </c>
      <c r="G7741">
        <v>1219</v>
      </c>
      <c r="H7741" t="s">
        <v>2780</v>
      </c>
      <c r="I7741" t="s">
        <v>29</v>
      </c>
      <c r="J7741" t="s">
        <v>114</v>
      </c>
      <c r="K7741" t="s">
        <v>31</v>
      </c>
      <c r="L7741" t="s">
        <v>49</v>
      </c>
      <c r="M7741" t="s">
        <v>33</v>
      </c>
      <c r="N7741" t="s">
        <v>748</v>
      </c>
      <c r="O7741">
        <v>0.37</v>
      </c>
      <c r="P7741" t="s">
        <v>84</v>
      </c>
      <c r="Q7741" t="s">
        <v>85</v>
      </c>
      <c r="R7741" t="s">
        <v>2781</v>
      </c>
      <c r="S7741">
        <v>2451</v>
      </c>
      <c r="T7741" s="1">
        <v>41577</v>
      </c>
      <c r="U7741" s="1">
        <v>41584</v>
      </c>
      <c r="V7741" s="3">
        <v>-130.96</v>
      </c>
      <c r="W7741">
        <v>9</v>
      </c>
      <c r="X7741" s="2">
        <v>66.39</v>
      </c>
      <c r="Y7741">
        <v>90805</v>
      </c>
      <c r="Z7741" t="s">
        <v>87</v>
      </c>
      <c r="AA7741">
        <v>2013</v>
      </c>
      <c r="AB7741" t="str">
        <f>IF(samplesuperstore_cleaned[[#This Row],[discount]]=0,"0%",IF(samplesuperstore_cleaned[[#This Row],[discount]]=0.02,"1-2%",IF(samplesuperstore_cleaned[[#This Row],[discount]]&lt;=0.04,"3-4%",IF(samplesuperstore_cleaned[[#This Row],[discount]]&lt;=0.06,"5-6%",IF(samplesuperstore_cleaned[[#This Row],[discount]]=0.08,"7-8%","9-10%")))))</f>
        <v>9-10%</v>
      </c>
    </row>
    <row r="7742" spans="1:28" x14ac:dyDescent="0.3">
      <c r="A7742">
        <v>4624</v>
      </c>
      <c r="B7742">
        <v>24871</v>
      </c>
      <c r="C7742" t="s">
        <v>27</v>
      </c>
      <c r="D7742" s="3">
        <v>0.09</v>
      </c>
      <c r="E7742">
        <v>22.84</v>
      </c>
      <c r="F7742">
        <v>16.87</v>
      </c>
      <c r="G7742">
        <v>1727</v>
      </c>
      <c r="H7742" t="s">
        <v>3505</v>
      </c>
      <c r="I7742" t="s">
        <v>29</v>
      </c>
      <c r="J7742" t="s">
        <v>114</v>
      </c>
      <c r="K7742" t="s">
        <v>31</v>
      </c>
      <c r="L7742" t="s">
        <v>49</v>
      </c>
      <c r="M7742" t="s">
        <v>33</v>
      </c>
      <c r="N7742" t="s">
        <v>1772</v>
      </c>
      <c r="O7742">
        <v>0.39</v>
      </c>
      <c r="P7742" t="s">
        <v>84</v>
      </c>
      <c r="Q7742" t="s">
        <v>394</v>
      </c>
      <c r="R7742" t="s">
        <v>3506</v>
      </c>
      <c r="S7742">
        <v>44240</v>
      </c>
      <c r="T7742" s="1">
        <v>41476</v>
      </c>
      <c r="U7742" s="1">
        <v>41478</v>
      </c>
      <c r="V7742" s="3">
        <v>-131.01792</v>
      </c>
      <c r="W7742">
        <v>8</v>
      </c>
      <c r="X7742" s="2">
        <v>173.56</v>
      </c>
      <c r="Y7742">
        <v>87206</v>
      </c>
      <c r="Z7742" t="s">
        <v>48</v>
      </c>
      <c r="AA7742">
        <v>2013</v>
      </c>
      <c r="AB7742" t="str">
        <f>IF(samplesuperstore_cleaned[[#This Row],[discount]]=0,"0%",IF(samplesuperstore_cleaned[[#This Row],[discount]]=0.02,"1-2%",IF(samplesuperstore_cleaned[[#This Row],[discount]]&lt;=0.04,"3-4%",IF(samplesuperstore_cleaned[[#This Row],[discount]]&lt;=0.06,"5-6%",IF(samplesuperstore_cleaned[[#This Row],[discount]]=0.08,"7-8%","9-10%")))))</f>
        <v>9-10%</v>
      </c>
    </row>
    <row r="7743" spans="1:28" x14ac:dyDescent="0.3">
      <c r="A7743">
        <v>6862</v>
      </c>
      <c r="B7743">
        <v>19871</v>
      </c>
      <c r="C7743" t="s">
        <v>27</v>
      </c>
      <c r="D7743" s="3">
        <v>0.09</v>
      </c>
      <c r="E7743">
        <v>52.99</v>
      </c>
      <c r="F7743">
        <v>19.989999999999998</v>
      </c>
      <c r="G7743">
        <v>2510</v>
      </c>
      <c r="H7743" t="s">
        <v>4480</v>
      </c>
      <c r="I7743" t="s">
        <v>29</v>
      </c>
      <c r="J7743" t="s">
        <v>66</v>
      </c>
      <c r="K7743" t="s">
        <v>31</v>
      </c>
      <c r="L7743" t="s">
        <v>158</v>
      </c>
      <c r="M7743" t="s">
        <v>33</v>
      </c>
      <c r="N7743" t="s">
        <v>3633</v>
      </c>
      <c r="O7743">
        <v>0.81</v>
      </c>
      <c r="P7743" t="s">
        <v>84</v>
      </c>
      <c r="Q7743" t="s">
        <v>85</v>
      </c>
      <c r="R7743" t="s">
        <v>3648</v>
      </c>
      <c r="S7743">
        <v>1810</v>
      </c>
      <c r="T7743" s="1">
        <v>40832</v>
      </c>
      <c r="U7743" s="1">
        <v>40833</v>
      </c>
      <c r="V7743" s="3">
        <v>-131.10120000000001</v>
      </c>
      <c r="W7743">
        <v>1</v>
      </c>
      <c r="X7743" s="2">
        <v>57.78</v>
      </c>
      <c r="Y7743">
        <v>87036</v>
      </c>
      <c r="Z7743" t="s">
        <v>87</v>
      </c>
      <c r="AA7743">
        <v>2011</v>
      </c>
      <c r="AB7743" t="str">
        <f>IF(samplesuperstore_cleaned[[#This Row],[discount]]=0,"0%",IF(samplesuperstore_cleaned[[#This Row],[discount]]=0.02,"1-2%",IF(samplesuperstore_cleaned[[#This Row],[discount]]&lt;=0.04,"3-4%",IF(samplesuperstore_cleaned[[#This Row],[discount]]&lt;=0.06,"5-6%",IF(samplesuperstore_cleaned[[#This Row],[discount]]=0.08,"7-8%","9-10%")))))</f>
        <v>9-10%</v>
      </c>
    </row>
    <row r="7744" spans="1:28" x14ac:dyDescent="0.3">
      <c r="A7744">
        <v>8980</v>
      </c>
      <c r="B7744">
        <v>5511</v>
      </c>
      <c r="C7744" t="s">
        <v>78</v>
      </c>
      <c r="D7744" s="3">
        <v>0.02</v>
      </c>
      <c r="E7744">
        <v>5.28</v>
      </c>
      <c r="F7744">
        <v>6.26</v>
      </c>
      <c r="G7744">
        <v>3251</v>
      </c>
      <c r="H7744" t="s">
        <v>5327</v>
      </c>
      <c r="I7744" t="s">
        <v>29</v>
      </c>
      <c r="J7744" t="s">
        <v>30</v>
      </c>
      <c r="K7744" t="s">
        <v>31</v>
      </c>
      <c r="L7744" t="s">
        <v>49</v>
      </c>
      <c r="M7744" t="s">
        <v>33</v>
      </c>
      <c r="N7744" t="s">
        <v>1030</v>
      </c>
      <c r="O7744">
        <v>0.4</v>
      </c>
      <c r="P7744" t="s">
        <v>84</v>
      </c>
      <c r="Q7744" t="s">
        <v>125</v>
      </c>
      <c r="R7744" t="s">
        <v>167</v>
      </c>
      <c r="S7744">
        <v>10112</v>
      </c>
      <c r="T7744" s="1">
        <v>40523</v>
      </c>
      <c r="U7744" s="1">
        <v>40524</v>
      </c>
      <c r="V7744" s="3">
        <v>-131.16</v>
      </c>
      <c r="W7744">
        <v>76</v>
      </c>
      <c r="X7744" s="2">
        <v>412.72</v>
      </c>
      <c r="Y7744">
        <v>39076</v>
      </c>
      <c r="Z7744" t="s">
        <v>72</v>
      </c>
      <c r="AA7744">
        <v>2010</v>
      </c>
      <c r="AB7744" t="str">
        <f>IF(samplesuperstore_cleaned[[#This Row],[discount]]=0,"0%",IF(samplesuperstore_cleaned[[#This Row],[discount]]=0.02,"1-2%",IF(samplesuperstore_cleaned[[#This Row],[discount]]&lt;=0.04,"3-4%",IF(samplesuperstore_cleaned[[#This Row],[discount]]&lt;=0.06,"5-6%",IF(samplesuperstore_cleaned[[#This Row],[discount]]=0.08,"7-8%","9-10%")))))</f>
        <v>1-2%</v>
      </c>
    </row>
    <row r="7745" spans="1:28" x14ac:dyDescent="0.3">
      <c r="A7745">
        <v>1475</v>
      </c>
      <c r="B7745">
        <v>22738</v>
      </c>
      <c r="C7745" t="s">
        <v>27</v>
      </c>
      <c r="D7745" s="3">
        <v>0.08</v>
      </c>
      <c r="E7745">
        <v>60.98</v>
      </c>
      <c r="F7745">
        <v>1.99</v>
      </c>
      <c r="G7745">
        <v>566</v>
      </c>
      <c r="H7745" t="s">
        <v>1670</v>
      </c>
      <c r="I7745" t="s">
        <v>29</v>
      </c>
      <c r="J7745" t="s">
        <v>30</v>
      </c>
      <c r="K7745" t="s">
        <v>54</v>
      </c>
      <c r="L7745" t="s">
        <v>181</v>
      </c>
      <c r="M7745" t="s">
        <v>52</v>
      </c>
      <c r="N7745" t="s">
        <v>1673</v>
      </c>
      <c r="O7745">
        <v>0.5</v>
      </c>
      <c r="P7745" t="s">
        <v>35</v>
      </c>
      <c r="Q7745" t="s">
        <v>36</v>
      </c>
      <c r="R7745" t="s">
        <v>1672</v>
      </c>
      <c r="S7745">
        <v>60090</v>
      </c>
      <c r="T7745" s="1">
        <v>40580</v>
      </c>
      <c r="U7745" s="1">
        <v>40581</v>
      </c>
      <c r="V7745" s="3">
        <v>-131.47999999999999</v>
      </c>
      <c r="W7745">
        <v>1</v>
      </c>
      <c r="X7745" s="2">
        <v>60.59</v>
      </c>
      <c r="Y7745">
        <v>87105</v>
      </c>
      <c r="Z7745" t="s">
        <v>112</v>
      </c>
      <c r="AA7745">
        <v>2011</v>
      </c>
      <c r="AB7745" t="str">
        <f>IF(samplesuperstore_cleaned[[#This Row],[discount]]=0,"0%",IF(samplesuperstore_cleaned[[#This Row],[discount]]=0.02,"1-2%",IF(samplesuperstore_cleaned[[#This Row],[discount]]&lt;=0.04,"3-4%",IF(samplesuperstore_cleaned[[#This Row],[discount]]&lt;=0.06,"5-6%",IF(samplesuperstore_cleaned[[#This Row],[discount]]=0.08,"7-8%","9-10%")))))</f>
        <v>7-8%</v>
      </c>
    </row>
    <row r="7746" spans="1:28" x14ac:dyDescent="0.3">
      <c r="A7746">
        <v>1861</v>
      </c>
      <c r="B7746">
        <v>25480</v>
      </c>
      <c r="C7746" t="s">
        <v>78</v>
      </c>
      <c r="D7746" s="3">
        <v>0.08</v>
      </c>
      <c r="E7746">
        <v>14.81</v>
      </c>
      <c r="F7746">
        <v>13.32</v>
      </c>
      <c r="G7746">
        <v>697</v>
      </c>
      <c r="H7746" t="s">
        <v>1928</v>
      </c>
      <c r="I7746" t="s">
        <v>29</v>
      </c>
      <c r="J7746" t="s">
        <v>30</v>
      </c>
      <c r="K7746" t="s">
        <v>31</v>
      </c>
      <c r="L7746" t="s">
        <v>75</v>
      </c>
      <c r="M7746" t="s">
        <v>33</v>
      </c>
      <c r="N7746" t="s">
        <v>1930</v>
      </c>
      <c r="O7746">
        <v>0.43</v>
      </c>
      <c r="P7746" t="s">
        <v>35</v>
      </c>
      <c r="Q7746" t="s">
        <v>1549</v>
      </c>
      <c r="R7746" t="s">
        <v>1929</v>
      </c>
      <c r="S7746">
        <v>46312</v>
      </c>
      <c r="T7746" s="1">
        <v>40397</v>
      </c>
      <c r="U7746" s="1">
        <v>40399</v>
      </c>
      <c r="V7746" s="3">
        <v>-131.61720000000003</v>
      </c>
      <c r="W7746">
        <v>20</v>
      </c>
      <c r="X7746" s="2">
        <v>292.18</v>
      </c>
      <c r="Y7746">
        <v>89849</v>
      </c>
      <c r="Z7746" t="s">
        <v>107</v>
      </c>
      <c r="AA7746">
        <v>2010</v>
      </c>
      <c r="AB7746" t="str">
        <f>IF(samplesuperstore_cleaned[[#This Row],[discount]]=0,"0%",IF(samplesuperstore_cleaned[[#This Row],[discount]]=0.02,"1-2%",IF(samplesuperstore_cleaned[[#This Row],[discount]]&lt;=0.04,"3-4%",IF(samplesuperstore_cleaned[[#This Row],[discount]]&lt;=0.06,"5-6%",IF(samplesuperstore_cleaned[[#This Row],[discount]]=0.08,"7-8%","9-10%")))))</f>
        <v>7-8%</v>
      </c>
    </row>
    <row r="7747" spans="1:28" x14ac:dyDescent="0.3">
      <c r="A7747">
        <v>2518</v>
      </c>
      <c r="B7747">
        <v>19665</v>
      </c>
      <c r="C7747" t="s">
        <v>27</v>
      </c>
      <c r="D7747" s="3">
        <v>0.04</v>
      </c>
      <c r="E7747">
        <v>415.88</v>
      </c>
      <c r="F7747">
        <v>11.37</v>
      </c>
      <c r="G7747">
        <v>967</v>
      </c>
      <c r="H7747" t="s">
        <v>2390</v>
      </c>
      <c r="I7747" t="s">
        <v>29</v>
      </c>
      <c r="J7747" t="s">
        <v>66</v>
      </c>
      <c r="K7747" t="s">
        <v>31</v>
      </c>
      <c r="L7747" t="s">
        <v>158</v>
      </c>
      <c r="M7747" t="s">
        <v>33</v>
      </c>
      <c r="N7747" t="s">
        <v>1240</v>
      </c>
      <c r="O7747">
        <v>0.56999999999999995</v>
      </c>
      <c r="P7747" t="s">
        <v>84</v>
      </c>
      <c r="Q7747" t="s">
        <v>85</v>
      </c>
      <c r="R7747" t="s">
        <v>476</v>
      </c>
      <c r="S7747">
        <v>2108</v>
      </c>
      <c r="T7747" s="1">
        <v>41449</v>
      </c>
      <c r="U7747" s="1">
        <v>41451</v>
      </c>
      <c r="V7747" s="3">
        <v>-131.672</v>
      </c>
      <c r="W7747">
        <v>2</v>
      </c>
      <c r="X7747" s="2">
        <v>830.43</v>
      </c>
      <c r="Y7747">
        <v>86179</v>
      </c>
      <c r="Z7747" t="s">
        <v>189</v>
      </c>
      <c r="AA7747">
        <v>2013</v>
      </c>
      <c r="AB7747" t="str">
        <f>IF(samplesuperstore_cleaned[[#This Row],[discount]]=0,"0%",IF(samplesuperstore_cleaned[[#This Row],[discount]]=0.02,"1-2%",IF(samplesuperstore_cleaned[[#This Row],[discount]]&lt;=0.04,"3-4%",IF(samplesuperstore_cleaned[[#This Row],[discount]]&lt;=0.06,"5-6%",IF(samplesuperstore_cleaned[[#This Row],[discount]]=0.08,"7-8%","9-10%")))))</f>
        <v>3-4%</v>
      </c>
    </row>
    <row r="7748" spans="1:28" x14ac:dyDescent="0.3">
      <c r="A7748">
        <v>4753</v>
      </c>
      <c r="B7748">
        <v>21119</v>
      </c>
      <c r="C7748" t="s">
        <v>60</v>
      </c>
      <c r="D7748" s="3">
        <v>0.06</v>
      </c>
      <c r="E7748">
        <v>218.08</v>
      </c>
      <c r="F7748">
        <v>18.059999999999999</v>
      </c>
      <c r="G7748">
        <v>1767</v>
      </c>
      <c r="H7748" t="s">
        <v>3559</v>
      </c>
      <c r="I7748" t="s">
        <v>29</v>
      </c>
      <c r="J7748" t="s">
        <v>66</v>
      </c>
      <c r="K7748" t="s">
        <v>67</v>
      </c>
      <c r="L7748" t="s">
        <v>68</v>
      </c>
      <c r="M7748" t="s">
        <v>159</v>
      </c>
      <c r="N7748" t="s">
        <v>1025</v>
      </c>
      <c r="O7748">
        <v>0.56999999999999995</v>
      </c>
      <c r="P7748" t="s">
        <v>260</v>
      </c>
      <c r="Q7748" t="s">
        <v>981</v>
      </c>
      <c r="R7748" t="s">
        <v>3486</v>
      </c>
      <c r="S7748">
        <v>30265</v>
      </c>
      <c r="T7748" s="1">
        <v>40863</v>
      </c>
      <c r="U7748" s="1">
        <v>40870</v>
      </c>
      <c r="V7748" s="3">
        <v>-132.10399999999998</v>
      </c>
      <c r="W7748">
        <v>30</v>
      </c>
      <c r="X7748" s="2">
        <v>6226.83</v>
      </c>
      <c r="Y7748">
        <v>89212</v>
      </c>
      <c r="Z7748" t="s">
        <v>59</v>
      </c>
      <c r="AA7748">
        <v>2011</v>
      </c>
      <c r="AB7748" t="str">
        <f>IF(samplesuperstore_cleaned[[#This Row],[discount]]=0,"0%",IF(samplesuperstore_cleaned[[#This Row],[discount]]=0.02,"1-2%",IF(samplesuperstore_cleaned[[#This Row],[discount]]&lt;=0.04,"3-4%",IF(samplesuperstore_cleaned[[#This Row],[discount]]&lt;=0.06,"5-6%",IF(samplesuperstore_cleaned[[#This Row],[discount]]=0.08,"7-8%","9-10%")))))</f>
        <v>5-6%</v>
      </c>
    </row>
    <row r="7749" spans="1:28" x14ac:dyDescent="0.3">
      <c r="A7749">
        <v>2313</v>
      </c>
      <c r="B7749">
        <v>24742</v>
      </c>
      <c r="C7749" t="s">
        <v>57</v>
      </c>
      <c r="D7749" s="3">
        <v>0.05</v>
      </c>
      <c r="E7749">
        <v>5.98</v>
      </c>
      <c r="F7749">
        <v>4.38</v>
      </c>
      <c r="G7749">
        <v>889</v>
      </c>
      <c r="H7749" t="s">
        <v>2265</v>
      </c>
      <c r="I7749" t="s">
        <v>29</v>
      </c>
      <c r="J7749" t="s">
        <v>244</v>
      </c>
      <c r="K7749" t="s">
        <v>54</v>
      </c>
      <c r="L7749" t="s">
        <v>181</v>
      </c>
      <c r="M7749" t="s">
        <v>52</v>
      </c>
      <c r="N7749" t="s">
        <v>2142</v>
      </c>
      <c r="O7749">
        <v>0.75</v>
      </c>
      <c r="P7749" t="s">
        <v>35</v>
      </c>
      <c r="Q7749" t="s">
        <v>255</v>
      </c>
      <c r="R7749" t="s">
        <v>2266</v>
      </c>
      <c r="S7749">
        <v>77705</v>
      </c>
      <c r="T7749" s="1">
        <v>41300</v>
      </c>
      <c r="U7749" s="1">
        <v>41302</v>
      </c>
      <c r="V7749" s="3">
        <v>-132.1096</v>
      </c>
      <c r="W7749">
        <v>8</v>
      </c>
      <c r="X7749" s="2">
        <v>48.89</v>
      </c>
      <c r="Y7749">
        <v>89550</v>
      </c>
      <c r="Z7749" t="s">
        <v>132</v>
      </c>
      <c r="AA7749">
        <v>2013</v>
      </c>
      <c r="AB7749" t="str">
        <f>IF(samplesuperstore_cleaned[[#This Row],[discount]]=0,"0%",IF(samplesuperstore_cleaned[[#This Row],[discount]]=0.02,"1-2%",IF(samplesuperstore_cleaned[[#This Row],[discount]]&lt;=0.04,"3-4%",IF(samplesuperstore_cleaned[[#This Row],[discount]]&lt;=0.06,"5-6%",IF(samplesuperstore_cleaned[[#This Row],[discount]]=0.08,"7-8%","9-10%")))))</f>
        <v>5-6%</v>
      </c>
    </row>
    <row r="7750" spans="1:28" x14ac:dyDescent="0.3">
      <c r="A7750">
        <v>9226</v>
      </c>
      <c r="B7750">
        <v>2335</v>
      </c>
      <c r="C7750" t="s">
        <v>39</v>
      </c>
      <c r="D7750" s="3">
        <v>0.1</v>
      </c>
      <c r="E7750">
        <v>43.22</v>
      </c>
      <c r="F7750">
        <v>4</v>
      </c>
      <c r="G7750">
        <v>3342</v>
      </c>
      <c r="H7750" t="s">
        <v>5430</v>
      </c>
      <c r="I7750" t="s">
        <v>29</v>
      </c>
      <c r="J7750" t="s">
        <v>66</v>
      </c>
      <c r="K7750" t="s">
        <v>54</v>
      </c>
      <c r="L7750" t="s">
        <v>181</v>
      </c>
      <c r="M7750" t="s">
        <v>33</v>
      </c>
      <c r="N7750" t="s">
        <v>631</v>
      </c>
      <c r="O7750">
        <v>0.64</v>
      </c>
      <c r="P7750" t="s">
        <v>84</v>
      </c>
      <c r="Q7750" t="s">
        <v>2274</v>
      </c>
      <c r="R7750" t="s">
        <v>46</v>
      </c>
      <c r="S7750">
        <v>20006</v>
      </c>
      <c r="T7750" s="1">
        <v>41442</v>
      </c>
      <c r="U7750" s="1">
        <v>41443</v>
      </c>
      <c r="V7750" s="3">
        <v>-132.15</v>
      </c>
      <c r="W7750">
        <v>6</v>
      </c>
      <c r="X7750" s="2">
        <v>251.06</v>
      </c>
      <c r="Y7750">
        <v>16806</v>
      </c>
      <c r="Z7750" t="s">
        <v>189</v>
      </c>
      <c r="AA7750">
        <v>2013</v>
      </c>
      <c r="AB7750" t="str">
        <f>IF(samplesuperstore_cleaned[[#This Row],[discount]]=0,"0%",IF(samplesuperstore_cleaned[[#This Row],[discount]]=0.02,"1-2%",IF(samplesuperstore_cleaned[[#This Row],[discount]]&lt;=0.04,"3-4%",IF(samplesuperstore_cleaned[[#This Row],[discount]]&lt;=0.06,"5-6%",IF(samplesuperstore_cleaned[[#This Row],[discount]]=0.08,"7-8%","9-10%")))))</f>
        <v>9-10%</v>
      </c>
    </row>
    <row r="7751" spans="1:28" x14ac:dyDescent="0.3">
      <c r="A7751">
        <v>6895</v>
      </c>
      <c r="B7751">
        <v>25471</v>
      </c>
      <c r="C7751" t="s">
        <v>39</v>
      </c>
      <c r="D7751" s="3">
        <v>0.03</v>
      </c>
      <c r="E7751">
        <v>4.8899999999999997</v>
      </c>
      <c r="F7751">
        <v>6.07</v>
      </c>
      <c r="G7751">
        <v>2531</v>
      </c>
      <c r="H7751" t="s">
        <v>4505</v>
      </c>
      <c r="I7751" t="s">
        <v>29</v>
      </c>
      <c r="J7751" t="s">
        <v>114</v>
      </c>
      <c r="K7751" t="s">
        <v>31</v>
      </c>
      <c r="L7751" t="s">
        <v>138</v>
      </c>
      <c r="M7751" t="s">
        <v>33</v>
      </c>
      <c r="N7751" t="s">
        <v>4506</v>
      </c>
      <c r="O7751">
        <v>0.39</v>
      </c>
      <c r="P7751" t="s">
        <v>45</v>
      </c>
      <c r="Q7751" t="s">
        <v>70</v>
      </c>
      <c r="R7751" t="s">
        <v>2253</v>
      </c>
      <c r="S7751">
        <v>93422</v>
      </c>
      <c r="T7751" s="1">
        <v>40598</v>
      </c>
      <c r="U7751" s="1">
        <v>40600</v>
      </c>
      <c r="V7751" s="3">
        <v>-132.26150000000001</v>
      </c>
      <c r="W7751">
        <v>9</v>
      </c>
      <c r="X7751" s="2">
        <v>45.49</v>
      </c>
      <c r="Y7751">
        <v>87454</v>
      </c>
      <c r="Z7751" t="s">
        <v>112</v>
      </c>
      <c r="AA7751">
        <v>2011</v>
      </c>
      <c r="AB7751" t="str">
        <f>IF(samplesuperstore_cleaned[[#This Row],[discount]]=0,"0%",IF(samplesuperstore_cleaned[[#This Row],[discount]]=0.02,"1-2%",IF(samplesuperstore_cleaned[[#This Row],[discount]]&lt;=0.04,"3-4%",IF(samplesuperstore_cleaned[[#This Row],[discount]]&lt;=0.06,"5-6%",IF(samplesuperstore_cleaned[[#This Row],[discount]]=0.08,"7-8%","9-10%")))))</f>
        <v>3-4%</v>
      </c>
    </row>
    <row r="7752" spans="1:28" x14ac:dyDescent="0.3">
      <c r="A7752">
        <v>5611</v>
      </c>
      <c r="B7752">
        <v>22011</v>
      </c>
      <c r="C7752" t="s">
        <v>27</v>
      </c>
      <c r="D7752" s="3">
        <v>0.05</v>
      </c>
      <c r="E7752">
        <v>8.32</v>
      </c>
      <c r="F7752">
        <v>2.38</v>
      </c>
      <c r="G7752">
        <v>2066</v>
      </c>
      <c r="H7752" t="s">
        <v>3930</v>
      </c>
      <c r="I7752" t="s">
        <v>41</v>
      </c>
      <c r="J7752" t="s">
        <v>66</v>
      </c>
      <c r="K7752" t="s">
        <v>54</v>
      </c>
      <c r="L7752" t="s">
        <v>181</v>
      </c>
      <c r="M7752" t="s">
        <v>52</v>
      </c>
      <c r="N7752" t="s">
        <v>1520</v>
      </c>
      <c r="O7752">
        <v>0.74</v>
      </c>
      <c r="P7752" t="s">
        <v>260</v>
      </c>
      <c r="Q7752" t="s">
        <v>846</v>
      </c>
      <c r="R7752" t="s">
        <v>3931</v>
      </c>
      <c r="S7752">
        <v>28079</v>
      </c>
      <c r="T7752" s="1">
        <v>41194</v>
      </c>
      <c r="U7752" s="1">
        <v>41195</v>
      </c>
      <c r="V7752" s="3">
        <v>-132.42600000000002</v>
      </c>
      <c r="W7752">
        <v>16</v>
      </c>
      <c r="X7752" s="2">
        <v>135.1</v>
      </c>
      <c r="Y7752">
        <v>85840</v>
      </c>
      <c r="Z7752" t="s">
        <v>87</v>
      </c>
      <c r="AA7752">
        <v>2012</v>
      </c>
      <c r="AB7752" t="str">
        <f>IF(samplesuperstore_cleaned[[#This Row],[discount]]=0,"0%",IF(samplesuperstore_cleaned[[#This Row],[discount]]=0.02,"1-2%",IF(samplesuperstore_cleaned[[#This Row],[discount]]&lt;=0.04,"3-4%",IF(samplesuperstore_cleaned[[#This Row],[discount]]&lt;=0.06,"5-6%",IF(samplesuperstore_cleaned[[#This Row],[discount]]=0.08,"7-8%","9-10%")))))</f>
        <v>5-6%</v>
      </c>
    </row>
    <row r="7753" spans="1:28" x14ac:dyDescent="0.3">
      <c r="A7753">
        <v>6362</v>
      </c>
      <c r="B7753">
        <v>19052</v>
      </c>
      <c r="C7753" t="s">
        <v>57</v>
      </c>
      <c r="D7753" s="3">
        <v>7.0000000000000007E-2</v>
      </c>
      <c r="E7753">
        <v>200.98</v>
      </c>
      <c r="F7753">
        <v>23.76</v>
      </c>
      <c r="G7753">
        <v>2345</v>
      </c>
      <c r="H7753" t="s">
        <v>4278</v>
      </c>
      <c r="I7753" t="s">
        <v>61</v>
      </c>
      <c r="J7753" t="s">
        <v>30</v>
      </c>
      <c r="K7753" t="s">
        <v>67</v>
      </c>
      <c r="L7753" t="s">
        <v>68</v>
      </c>
      <c r="M7753" t="s">
        <v>63</v>
      </c>
      <c r="N7753" t="s">
        <v>1131</v>
      </c>
      <c r="O7753">
        <v>0.57999999999999996</v>
      </c>
      <c r="P7753" t="s">
        <v>260</v>
      </c>
      <c r="Q7753" t="s">
        <v>1554</v>
      </c>
      <c r="R7753" t="s">
        <v>4169</v>
      </c>
      <c r="S7753">
        <v>42003</v>
      </c>
      <c r="T7753" s="1">
        <v>40251</v>
      </c>
      <c r="U7753" s="1">
        <v>40252</v>
      </c>
      <c r="V7753" s="3">
        <v>-132.42600000000002</v>
      </c>
      <c r="W7753">
        <v>9</v>
      </c>
      <c r="X7753" s="2">
        <v>1805.9</v>
      </c>
      <c r="Y7753">
        <v>89504</v>
      </c>
      <c r="Z7753" t="s">
        <v>165</v>
      </c>
      <c r="AA7753">
        <v>2010</v>
      </c>
      <c r="AB7753" t="str">
        <f>IF(samplesuperstore_cleaned[[#This Row],[discount]]=0,"0%",IF(samplesuperstore_cleaned[[#This Row],[discount]]=0.02,"1-2%",IF(samplesuperstore_cleaned[[#This Row],[discount]]&lt;=0.04,"3-4%",IF(samplesuperstore_cleaned[[#This Row],[discount]]&lt;=0.06,"5-6%",IF(samplesuperstore_cleaned[[#This Row],[discount]]=0.08,"7-8%","9-10%")))))</f>
        <v>9-10%</v>
      </c>
    </row>
    <row r="7754" spans="1:28" x14ac:dyDescent="0.3">
      <c r="A7754">
        <v>959</v>
      </c>
      <c r="B7754">
        <v>20400</v>
      </c>
      <c r="C7754" t="s">
        <v>27</v>
      </c>
      <c r="D7754" s="3">
        <v>0.05</v>
      </c>
      <c r="E7754">
        <v>5.4</v>
      </c>
      <c r="F7754">
        <v>7.78</v>
      </c>
      <c r="G7754">
        <v>371</v>
      </c>
      <c r="H7754" t="s">
        <v>1213</v>
      </c>
      <c r="I7754" t="s">
        <v>41</v>
      </c>
      <c r="J7754" t="s">
        <v>30</v>
      </c>
      <c r="K7754" t="s">
        <v>31</v>
      </c>
      <c r="L7754" t="s">
        <v>138</v>
      </c>
      <c r="M7754" t="s">
        <v>33</v>
      </c>
      <c r="N7754" t="s">
        <v>788</v>
      </c>
      <c r="O7754">
        <v>0.37</v>
      </c>
      <c r="P7754" t="s">
        <v>84</v>
      </c>
      <c r="Q7754" t="s">
        <v>85</v>
      </c>
      <c r="R7754" t="s">
        <v>1214</v>
      </c>
      <c r="S7754">
        <v>2149</v>
      </c>
      <c r="T7754" s="1">
        <v>40325</v>
      </c>
      <c r="U7754" s="1">
        <v>40327</v>
      </c>
      <c r="V7754" s="3">
        <v>-132.62950000000001</v>
      </c>
      <c r="W7754">
        <v>9</v>
      </c>
      <c r="X7754" s="2">
        <v>51.82</v>
      </c>
      <c r="Y7754">
        <v>90291</v>
      </c>
      <c r="Z7754" t="s">
        <v>38</v>
      </c>
      <c r="AA7754">
        <v>2010</v>
      </c>
      <c r="AB7754" t="str">
        <f>IF(samplesuperstore_cleaned[[#This Row],[discount]]=0,"0%",IF(samplesuperstore_cleaned[[#This Row],[discount]]=0.02,"1-2%",IF(samplesuperstore_cleaned[[#This Row],[discount]]&lt;=0.04,"3-4%",IF(samplesuperstore_cleaned[[#This Row],[discount]]&lt;=0.06,"5-6%",IF(samplesuperstore_cleaned[[#This Row],[discount]]=0.08,"7-8%","9-10%")))))</f>
        <v>5-6%</v>
      </c>
    </row>
    <row r="7755" spans="1:28" x14ac:dyDescent="0.3">
      <c r="A7755">
        <v>8527</v>
      </c>
      <c r="B7755">
        <v>25382</v>
      </c>
      <c r="C7755" t="s">
        <v>57</v>
      </c>
      <c r="D7755" s="3">
        <v>0.05</v>
      </c>
      <c r="E7755">
        <v>63.98</v>
      </c>
      <c r="F7755">
        <v>19.989999999999998</v>
      </c>
      <c r="G7755">
        <v>3087</v>
      </c>
      <c r="H7755" t="s">
        <v>5146</v>
      </c>
      <c r="I7755" t="s">
        <v>41</v>
      </c>
      <c r="J7755" t="s">
        <v>244</v>
      </c>
      <c r="K7755" t="s">
        <v>31</v>
      </c>
      <c r="L7755" t="s">
        <v>138</v>
      </c>
      <c r="M7755" t="s">
        <v>33</v>
      </c>
      <c r="N7755" t="s">
        <v>5147</v>
      </c>
      <c r="O7755">
        <v>0.36</v>
      </c>
      <c r="P7755" t="s">
        <v>260</v>
      </c>
      <c r="Q7755" t="s">
        <v>929</v>
      </c>
      <c r="R7755" t="s">
        <v>5148</v>
      </c>
      <c r="S7755">
        <v>33334</v>
      </c>
      <c r="T7755" s="1">
        <v>40909</v>
      </c>
      <c r="U7755" s="1">
        <v>40912</v>
      </c>
      <c r="V7755" s="3">
        <v>-132.66400000000002</v>
      </c>
      <c r="W7755">
        <v>5</v>
      </c>
      <c r="X7755" s="2">
        <v>323.26</v>
      </c>
      <c r="Y7755">
        <v>88382</v>
      </c>
      <c r="Z7755" t="s">
        <v>132</v>
      </c>
      <c r="AA7755">
        <v>2012</v>
      </c>
      <c r="AB7755" t="str">
        <f>IF(samplesuperstore_cleaned[[#This Row],[discount]]=0,"0%",IF(samplesuperstore_cleaned[[#This Row],[discount]]=0.02,"1-2%",IF(samplesuperstore_cleaned[[#This Row],[discount]]&lt;=0.04,"3-4%",IF(samplesuperstore_cleaned[[#This Row],[discount]]&lt;=0.06,"5-6%",IF(samplesuperstore_cleaned[[#This Row],[discount]]=0.08,"7-8%","9-10%")))))</f>
        <v>5-6%</v>
      </c>
    </row>
    <row r="7756" spans="1:28" x14ac:dyDescent="0.3">
      <c r="A7756">
        <v>5141</v>
      </c>
      <c r="B7756">
        <v>24556</v>
      </c>
      <c r="C7756" t="s">
        <v>27</v>
      </c>
      <c r="D7756" s="3">
        <v>7.0000000000000007E-2</v>
      </c>
      <c r="E7756">
        <v>4.13</v>
      </c>
      <c r="F7756">
        <v>0.5</v>
      </c>
      <c r="G7756">
        <v>1918</v>
      </c>
      <c r="H7756" t="s">
        <v>3747</v>
      </c>
      <c r="I7756" t="s">
        <v>29</v>
      </c>
      <c r="J7756" t="s">
        <v>66</v>
      </c>
      <c r="K7756" t="s">
        <v>31</v>
      </c>
      <c r="L7756" t="s">
        <v>32</v>
      </c>
      <c r="M7756" t="s">
        <v>33</v>
      </c>
      <c r="N7756" t="s">
        <v>266</v>
      </c>
      <c r="O7756">
        <v>0.39</v>
      </c>
      <c r="P7756" t="s">
        <v>260</v>
      </c>
      <c r="Q7756" t="s">
        <v>2073</v>
      </c>
      <c r="R7756" t="s">
        <v>3749</v>
      </c>
      <c r="S7756">
        <v>72450</v>
      </c>
      <c r="T7756" s="1">
        <v>40659</v>
      </c>
      <c r="U7756" s="1">
        <v>40660</v>
      </c>
      <c r="V7756" s="3">
        <v>-132.69200000000001</v>
      </c>
      <c r="W7756">
        <v>7</v>
      </c>
      <c r="X7756" s="2">
        <v>27.55</v>
      </c>
      <c r="Y7756">
        <v>85900</v>
      </c>
      <c r="Z7756" t="s">
        <v>127</v>
      </c>
      <c r="AA7756">
        <v>2011</v>
      </c>
      <c r="AB7756" t="str">
        <f>IF(samplesuperstore_cleaned[[#This Row],[discount]]=0,"0%",IF(samplesuperstore_cleaned[[#This Row],[discount]]=0.02,"1-2%",IF(samplesuperstore_cleaned[[#This Row],[discount]]&lt;=0.04,"3-4%",IF(samplesuperstore_cleaned[[#This Row],[discount]]&lt;=0.06,"5-6%",IF(samplesuperstore_cleaned[[#This Row],[discount]]=0.08,"7-8%","9-10%")))))</f>
        <v>9-10%</v>
      </c>
    </row>
    <row r="7757" spans="1:28" x14ac:dyDescent="0.3">
      <c r="A7757">
        <v>6285</v>
      </c>
      <c r="B7757">
        <v>21617</v>
      </c>
      <c r="C7757" t="s">
        <v>27</v>
      </c>
      <c r="D7757" s="3">
        <v>0.01</v>
      </c>
      <c r="E7757">
        <v>286.85000000000002</v>
      </c>
      <c r="F7757">
        <v>61.76</v>
      </c>
      <c r="G7757">
        <v>2313</v>
      </c>
      <c r="H7757" t="s">
        <v>4243</v>
      </c>
      <c r="I7757" t="s">
        <v>61</v>
      </c>
      <c r="J7757" t="s">
        <v>114</v>
      </c>
      <c r="K7757" t="s">
        <v>67</v>
      </c>
      <c r="L7757" t="s">
        <v>95</v>
      </c>
      <c r="M7757" t="s">
        <v>90</v>
      </c>
      <c r="N7757" t="s">
        <v>96</v>
      </c>
      <c r="O7757">
        <v>0.78</v>
      </c>
      <c r="P7757" t="s">
        <v>260</v>
      </c>
      <c r="Q7757" t="s">
        <v>1487</v>
      </c>
      <c r="R7757" t="s">
        <v>1305</v>
      </c>
      <c r="S7757">
        <v>39560</v>
      </c>
      <c r="T7757" s="1">
        <v>40870</v>
      </c>
      <c r="U7757" s="1">
        <v>40870</v>
      </c>
      <c r="V7757" s="3">
        <v>-132.70600000000002</v>
      </c>
      <c r="W7757">
        <v>26</v>
      </c>
      <c r="X7757" s="2">
        <v>7582.99</v>
      </c>
      <c r="Y7757">
        <v>90559</v>
      </c>
      <c r="Z7757" t="s">
        <v>59</v>
      </c>
      <c r="AA7757">
        <v>2011</v>
      </c>
      <c r="AB7757" t="str">
        <f>IF(samplesuperstore_cleaned[[#This Row],[discount]]=0,"0%",IF(samplesuperstore_cleaned[[#This Row],[discount]]=0.02,"1-2%",IF(samplesuperstore_cleaned[[#This Row],[discount]]&lt;=0.04,"3-4%",IF(samplesuperstore_cleaned[[#This Row],[discount]]&lt;=0.06,"5-6%",IF(samplesuperstore_cleaned[[#This Row],[discount]]=0.08,"7-8%","9-10%")))))</f>
        <v>3-4%</v>
      </c>
    </row>
    <row r="7758" spans="1:28" x14ac:dyDescent="0.3">
      <c r="A7758">
        <v>8832</v>
      </c>
      <c r="B7758">
        <v>22919</v>
      </c>
      <c r="C7758" t="s">
        <v>57</v>
      </c>
      <c r="D7758" s="3">
        <v>0.08</v>
      </c>
      <c r="E7758">
        <v>195.99</v>
      </c>
      <c r="F7758">
        <v>4.2</v>
      </c>
      <c r="G7758">
        <v>3192</v>
      </c>
      <c r="H7758" t="s">
        <v>5263</v>
      </c>
      <c r="I7758" t="s">
        <v>29</v>
      </c>
      <c r="J7758" t="s">
        <v>30</v>
      </c>
      <c r="K7758" t="s">
        <v>54</v>
      </c>
      <c r="L7758" t="s">
        <v>55</v>
      </c>
      <c r="M7758" t="s">
        <v>33</v>
      </c>
      <c r="N7758" t="s">
        <v>2350</v>
      </c>
      <c r="O7758">
        <v>0.56000000000000005</v>
      </c>
      <c r="P7758" t="s">
        <v>35</v>
      </c>
      <c r="Q7758" t="s">
        <v>3170</v>
      </c>
      <c r="R7758" t="s">
        <v>5264</v>
      </c>
      <c r="S7758">
        <v>53590</v>
      </c>
      <c r="T7758" s="1">
        <v>41433</v>
      </c>
      <c r="U7758" s="1">
        <v>41434</v>
      </c>
      <c r="V7758" s="3">
        <v>-132.75680000000003</v>
      </c>
      <c r="W7758">
        <v>4</v>
      </c>
      <c r="X7758" s="2">
        <v>643.71</v>
      </c>
      <c r="Y7758">
        <v>86453</v>
      </c>
      <c r="Z7758" t="s">
        <v>189</v>
      </c>
      <c r="AA7758">
        <v>2013</v>
      </c>
      <c r="AB7758" t="str">
        <f>IF(samplesuperstore_cleaned[[#This Row],[discount]]=0,"0%",IF(samplesuperstore_cleaned[[#This Row],[discount]]=0.02,"1-2%",IF(samplesuperstore_cleaned[[#This Row],[discount]]&lt;=0.04,"3-4%",IF(samplesuperstore_cleaned[[#This Row],[discount]]&lt;=0.06,"5-6%",IF(samplesuperstore_cleaned[[#This Row],[discount]]=0.08,"7-8%","9-10%")))))</f>
        <v>7-8%</v>
      </c>
    </row>
    <row r="7759" spans="1:28" x14ac:dyDescent="0.3">
      <c r="A7759">
        <v>4923</v>
      </c>
      <c r="B7759">
        <v>25437</v>
      </c>
      <c r="C7759" t="s">
        <v>78</v>
      </c>
      <c r="D7759" s="3">
        <v>0.09</v>
      </c>
      <c r="E7759">
        <v>5.98</v>
      </c>
      <c r="F7759">
        <v>7.5</v>
      </c>
      <c r="G7759">
        <v>1819</v>
      </c>
      <c r="H7759" t="s">
        <v>3624</v>
      </c>
      <c r="I7759" t="s">
        <v>29</v>
      </c>
      <c r="J7759" t="s">
        <v>244</v>
      </c>
      <c r="K7759" t="s">
        <v>31</v>
      </c>
      <c r="L7759" t="s">
        <v>49</v>
      </c>
      <c r="M7759" t="s">
        <v>33</v>
      </c>
      <c r="N7759" t="s">
        <v>481</v>
      </c>
      <c r="O7759">
        <v>0.4</v>
      </c>
      <c r="P7759" t="s">
        <v>35</v>
      </c>
      <c r="Q7759" t="s">
        <v>761</v>
      </c>
      <c r="R7759" t="s">
        <v>3625</v>
      </c>
      <c r="S7759">
        <v>48127</v>
      </c>
      <c r="T7759" s="1">
        <v>41350</v>
      </c>
      <c r="U7759" s="1">
        <v>41351</v>
      </c>
      <c r="V7759" s="3">
        <v>-132.93</v>
      </c>
      <c r="W7759">
        <v>8</v>
      </c>
      <c r="X7759" s="2">
        <v>48.89</v>
      </c>
      <c r="Y7759">
        <v>85999</v>
      </c>
      <c r="Z7759" t="s">
        <v>165</v>
      </c>
      <c r="AA7759">
        <v>2013</v>
      </c>
      <c r="AB7759" t="str">
        <f>IF(samplesuperstore_cleaned[[#This Row],[discount]]=0,"0%",IF(samplesuperstore_cleaned[[#This Row],[discount]]=0.02,"1-2%",IF(samplesuperstore_cleaned[[#This Row],[discount]]&lt;=0.04,"3-4%",IF(samplesuperstore_cleaned[[#This Row],[discount]]&lt;=0.06,"5-6%",IF(samplesuperstore_cleaned[[#This Row],[discount]]=0.08,"7-8%","9-10%")))))</f>
        <v>9-10%</v>
      </c>
    </row>
    <row r="7760" spans="1:28" x14ac:dyDescent="0.3">
      <c r="A7760">
        <v>4933</v>
      </c>
      <c r="B7760">
        <v>7437</v>
      </c>
      <c r="C7760" t="s">
        <v>78</v>
      </c>
      <c r="D7760" s="3">
        <v>0.09</v>
      </c>
      <c r="E7760">
        <v>5.98</v>
      </c>
      <c r="F7760">
        <v>7.5</v>
      </c>
      <c r="G7760">
        <v>1821</v>
      </c>
      <c r="H7760" t="s">
        <v>3627</v>
      </c>
      <c r="I7760" t="s">
        <v>29</v>
      </c>
      <c r="J7760" t="s">
        <v>244</v>
      </c>
      <c r="K7760" t="s">
        <v>31</v>
      </c>
      <c r="L7760" t="s">
        <v>49</v>
      </c>
      <c r="M7760" t="s">
        <v>33</v>
      </c>
      <c r="N7760" t="s">
        <v>481</v>
      </c>
      <c r="O7760">
        <v>0.4</v>
      </c>
      <c r="P7760" t="s">
        <v>84</v>
      </c>
      <c r="Q7760" t="s">
        <v>125</v>
      </c>
      <c r="R7760" t="s">
        <v>167</v>
      </c>
      <c r="S7760">
        <v>10177</v>
      </c>
      <c r="T7760" s="1">
        <v>40619</v>
      </c>
      <c r="U7760" s="1">
        <v>40620</v>
      </c>
      <c r="V7760" s="3">
        <v>-132.93</v>
      </c>
      <c r="W7760">
        <v>32</v>
      </c>
      <c r="X7760" s="2">
        <v>195.57</v>
      </c>
      <c r="Y7760">
        <v>53025</v>
      </c>
      <c r="Z7760" t="s">
        <v>165</v>
      </c>
      <c r="AA7760">
        <v>2011</v>
      </c>
      <c r="AB7760" t="str">
        <f>IF(samplesuperstore_cleaned[[#This Row],[discount]]=0,"0%",IF(samplesuperstore_cleaned[[#This Row],[discount]]=0.02,"1-2%",IF(samplesuperstore_cleaned[[#This Row],[discount]]&lt;=0.04,"3-4%",IF(samplesuperstore_cleaned[[#This Row],[discount]]&lt;=0.06,"5-6%",IF(samplesuperstore_cleaned[[#This Row],[discount]]=0.08,"7-8%","9-10%")))))</f>
        <v>9-10%</v>
      </c>
    </row>
    <row r="7761" spans="1:28" x14ac:dyDescent="0.3">
      <c r="A7761">
        <v>2845</v>
      </c>
      <c r="B7761">
        <v>20475</v>
      </c>
      <c r="C7761" t="s">
        <v>57</v>
      </c>
      <c r="D7761" s="3">
        <v>7.0000000000000007E-2</v>
      </c>
      <c r="E7761">
        <v>20.99</v>
      </c>
      <c r="F7761">
        <v>3.3</v>
      </c>
      <c r="G7761">
        <v>1103</v>
      </c>
      <c r="H7761" t="s">
        <v>2594</v>
      </c>
      <c r="I7761" t="s">
        <v>29</v>
      </c>
      <c r="J7761" t="s">
        <v>66</v>
      </c>
      <c r="K7761" t="s">
        <v>54</v>
      </c>
      <c r="L7761" t="s">
        <v>55</v>
      </c>
      <c r="M7761" t="s">
        <v>52</v>
      </c>
      <c r="N7761" t="s">
        <v>813</v>
      </c>
      <c r="O7761">
        <v>0.81</v>
      </c>
      <c r="P7761" t="s">
        <v>35</v>
      </c>
      <c r="Q7761" t="s">
        <v>161</v>
      </c>
      <c r="R7761" t="s">
        <v>1356</v>
      </c>
      <c r="S7761">
        <v>68046</v>
      </c>
      <c r="T7761" s="1">
        <v>41011</v>
      </c>
      <c r="U7761" s="1">
        <v>41013</v>
      </c>
      <c r="V7761" s="3">
        <v>-133.309</v>
      </c>
      <c r="W7761">
        <v>14</v>
      </c>
      <c r="X7761" s="2">
        <v>237.73</v>
      </c>
      <c r="Y7761">
        <v>90979</v>
      </c>
      <c r="Z7761" t="s">
        <v>127</v>
      </c>
      <c r="AA7761">
        <v>2012</v>
      </c>
      <c r="AB7761" t="str">
        <f>IF(samplesuperstore_cleaned[[#This Row],[discount]]=0,"0%",IF(samplesuperstore_cleaned[[#This Row],[discount]]=0.02,"1-2%",IF(samplesuperstore_cleaned[[#This Row],[discount]]&lt;=0.04,"3-4%",IF(samplesuperstore_cleaned[[#This Row],[discount]]&lt;=0.06,"5-6%",IF(samplesuperstore_cleaned[[#This Row],[discount]]=0.08,"7-8%","9-10%")))))</f>
        <v>9-10%</v>
      </c>
    </row>
    <row r="7762" spans="1:28" x14ac:dyDescent="0.3">
      <c r="A7762">
        <v>2852</v>
      </c>
      <c r="B7762">
        <v>2475</v>
      </c>
      <c r="C7762" t="s">
        <v>57</v>
      </c>
      <c r="D7762" s="3">
        <v>7.0000000000000007E-2</v>
      </c>
      <c r="E7762">
        <v>20.99</v>
      </c>
      <c r="F7762">
        <v>3.3</v>
      </c>
      <c r="G7762">
        <v>1104</v>
      </c>
      <c r="H7762" t="s">
        <v>2596</v>
      </c>
      <c r="I7762" t="s">
        <v>29</v>
      </c>
      <c r="J7762" t="s">
        <v>66</v>
      </c>
      <c r="K7762" t="s">
        <v>54</v>
      </c>
      <c r="L7762" t="s">
        <v>55</v>
      </c>
      <c r="M7762" t="s">
        <v>52</v>
      </c>
      <c r="N7762" t="s">
        <v>813</v>
      </c>
      <c r="O7762">
        <v>0.81</v>
      </c>
      <c r="P7762" t="s">
        <v>84</v>
      </c>
      <c r="Q7762" t="s">
        <v>125</v>
      </c>
      <c r="R7762" t="s">
        <v>167</v>
      </c>
      <c r="S7762">
        <v>10282</v>
      </c>
      <c r="T7762" s="1">
        <v>41011</v>
      </c>
      <c r="U7762" s="1">
        <v>41013</v>
      </c>
      <c r="V7762" s="3">
        <v>-133.309</v>
      </c>
      <c r="W7762">
        <v>56</v>
      </c>
      <c r="X7762" s="2">
        <v>950.91</v>
      </c>
      <c r="Y7762">
        <v>17985</v>
      </c>
      <c r="Z7762" t="s">
        <v>127</v>
      </c>
      <c r="AA7762">
        <v>2012</v>
      </c>
      <c r="AB7762" t="str">
        <f>IF(samplesuperstore_cleaned[[#This Row],[discount]]=0,"0%",IF(samplesuperstore_cleaned[[#This Row],[discount]]=0.02,"1-2%",IF(samplesuperstore_cleaned[[#This Row],[discount]]&lt;=0.04,"3-4%",IF(samplesuperstore_cleaned[[#This Row],[discount]]&lt;=0.06,"5-6%",IF(samplesuperstore_cleaned[[#This Row],[discount]]=0.08,"7-8%","9-10%")))))</f>
        <v>9-10%</v>
      </c>
    </row>
    <row r="7763" spans="1:28" x14ac:dyDescent="0.3">
      <c r="A7763">
        <v>8629</v>
      </c>
      <c r="B7763">
        <v>24669</v>
      </c>
      <c r="C7763" t="s">
        <v>39</v>
      </c>
      <c r="D7763" s="3">
        <v>0.08</v>
      </c>
      <c r="E7763">
        <v>3.58</v>
      </c>
      <c r="F7763">
        <v>5.47</v>
      </c>
      <c r="G7763">
        <v>3124</v>
      </c>
      <c r="H7763" t="s">
        <v>5187</v>
      </c>
      <c r="I7763" t="s">
        <v>29</v>
      </c>
      <c r="J7763" t="s">
        <v>30</v>
      </c>
      <c r="K7763" t="s">
        <v>31</v>
      </c>
      <c r="L7763" t="s">
        <v>138</v>
      </c>
      <c r="M7763" t="s">
        <v>33</v>
      </c>
      <c r="N7763" t="s">
        <v>1105</v>
      </c>
      <c r="O7763">
        <v>0.37</v>
      </c>
      <c r="P7763" t="s">
        <v>35</v>
      </c>
      <c r="Q7763" t="s">
        <v>36</v>
      </c>
      <c r="R7763" t="s">
        <v>5188</v>
      </c>
      <c r="S7763">
        <v>61265</v>
      </c>
      <c r="T7763" s="1">
        <v>41069</v>
      </c>
      <c r="U7763" s="1">
        <v>41071</v>
      </c>
      <c r="V7763" s="3">
        <v>-133.53800000000001</v>
      </c>
      <c r="W7763">
        <v>18</v>
      </c>
      <c r="X7763" s="2">
        <v>64.540000000000006</v>
      </c>
      <c r="Y7763">
        <v>87290</v>
      </c>
      <c r="Z7763" t="s">
        <v>189</v>
      </c>
      <c r="AA7763">
        <v>2012</v>
      </c>
      <c r="AB7763" t="str">
        <f>IF(samplesuperstore_cleaned[[#This Row],[discount]]=0,"0%",IF(samplesuperstore_cleaned[[#This Row],[discount]]=0.02,"1-2%",IF(samplesuperstore_cleaned[[#This Row],[discount]]&lt;=0.04,"3-4%",IF(samplesuperstore_cleaned[[#This Row],[discount]]&lt;=0.06,"5-6%",IF(samplesuperstore_cleaned[[#This Row],[discount]]=0.08,"7-8%","9-10%")))))</f>
        <v>7-8%</v>
      </c>
    </row>
    <row r="7764" spans="1:28" x14ac:dyDescent="0.3">
      <c r="A7764">
        <v>5608</v>
      </c>
      <c r="B7764">
        <v>25228</v>
      </c>
      <c r="C7764" t="s">
        <v>57</v>
      </c>
      <c r="D7764" s="3">
        <v>0.09</v>
      </c>
      <c r="E7764">
        <v>20.89</v>
      </c>
      <c r="F7764">
        <v>11.52</v>
      </c>
      <c r="G7764">
        <v>2066</v>
      </c>
      <c r="H7764" t="s">
        <v>3930</v>
      </c>
      <c r="I7764" t="s">
        <v>29</v>
      </c>
      <c r="J7764" t="s">
        <v>66</v>
      </c>
      <c r="K7764" t="s">
        <v>31</v>
      </c>
      <c r="L7764" t="s">
        <v>158</v>
      </c>
      <c r="M7764" t="s">
        <v>33</v>
      </c>
      <c r="N7764" t="s">
        <v>327</v>
      </c>
      <c r="O7764">
        <v>0.83</v>
      </c>
      <c r="P7764" t="s">
        <v>260</v>
      </c>
      <c r="Q7764" t="s">
        <v>846</v>
      </c>
      <c r="R7764" t="s">
        <v>3931</v>
      </c>
      <c r="S7764">
        <v>28079</v>
      </c>
      <c r="T7764" s="1">
        <v>40263</v>
      </c>
      <c r="U7764" s="1">
        <v>40264</v>
      </c>
      <c r="V7764" s="3">
        <v>-133.54599999999999</v>
      </c>
      <c r="W7764">
        <v>7</v>
      </c>
      <c r="X7764" s="2">
        <v>146.5</v>
      </c>
      <c r="Y7764">
        <v>85833</v>
      </c>
      <c r="Z7764" t="s">
        <v>165</v>
      </c>
      <c r="AA7764">
        <v>2010</v>
      </c>
      <c r="AB7764" t="str">
        <f>IF(samplesuperstore_cleaned[[#This Row],[discount]]=0,"0%",IF(samplesuperstore_cleaned[[#This Row],[discount]]=0.02,"1-2%",IF(samplesuperstore_cleaned[[#This Row],[discount]]&lt;=0.04,"3-4%",IF(samplesuperstore_cleaned[[#This Row],[discount]]&lt;=0.06,"5-6%",IF(samplesuperstore_cleaned[[#This Row],[discount]]=0.08,"7-8%","9-10%")))))</f>
        <v>9-10%</v>
      </c>
    </row>
    <row r="7765" spans="1:28" x14ac:dyDescent="0.3">
      <c r="A7765">
        <v>6322</v>
      </c>
      <c r="B7765">
        <v>19092</v>
      </c>
      <c r="C7765" t="s">
        <v>39</v>
      </c>
      <c r="D7765" s="3">
        <v>0.06</v>
      </c>
      <c r="E7765">
        <v>4.0599999999999996</v>
      </c>
      <c r="F7765">
        <v>6.89</v>
      </c>
      <c r="G7765">
        <v>2332</v>
      </c>
      <c r="H7765" t="s">
        <v>4261</v>
      </c>
      <c r="I7765" t="s">
        <v>29</v>
      </c>
      <c r="J7765" t="s">
        <v>114</v>
      </c>
      <c r="K7765" t="s">
        <v>31</v>
      </c>
      <c r="L7765" t="s">
        <v>75</v>
      </c>
      <c r="M7765" t="s">
        <v>33</v>
      </c>
      <c r="N7765" t="s">
        <v>1459</v>
      </c>
      <c r="O7765">
        <v>0.6</v>
      </c>
      <c r="P7765" t="s">
        <v>35</v>
      </c>
      <c r="Q7765" t="s">
        <v>3170</v>
      </c>
      <c r="R7765" t="s">
        <v>486</v>
      </c>
      <c r="S7765">
        <v>53132</v>
      </c>
      <c r="T7765" s="1">
        <v>41388</v>
      </c>
      <c r="U7765" s="1">
        <v>41389</v>
      </c>
      <c r="V7765" s="3">
        <v>-133.62</v>
      </c>
      <c r="W7765">
        <v>7</v>
      </c>
      <c r="X7765" s="2">
        <v>30.64</v>
      </c>
      <c r="Y7765">
        <v>89617</v>
      </c>
      <c r="Z7765" t="s">
        <v>127</v>
      </c>
      <c r="AA7765">
        <v>2013</v>
      </c>
      <c r="AB7765" t="str">
        <f>IF(samplesuperstore_cleaned[[#This Row],[discount]]=0,"0%",IF(samplesuperstore_cleaned[[#This Row],[discount]]=0.02,"1-2%",IF(samplesuperstore_cleaned[[#This Row],[discount]]&lt;=0.04,"3-4%",IF(samplesuperstore_cleaned[[#This Row],[discount]]&lt;=0.06,"5-6%",IF(samplesuperstore_cleaned[[#This Row],[discount]]=0.08,"7-8%","9-10%")))))</f>
        <v>5-6%</v>
      </c>
    </row>
    <row r="7766" spans="1:28" x14ac:dyDescent="0.3">
      <c r="A7766">
        <v>525</v>
      </c>
      <c r="B7766">
        <v>18783</v>
      </c>
      <c r="C7766" t="s">
        <v>39</v>
      </c>
      <c r="D7766" s="3">
        <v>0.03</v>
      </c>
      <c r="E7766">
        <v>7.37</v>
      </c>
      <c r="F7766">
        <v>5.53</v>
      </c>
      <c r="G7766">
        <v>202</v>
      </c>
      <c r="H7766" t="s">
        <v>767</v>
      </c>
      <c r="I7766" t="s">
        <v>29</v>
      </c>
      <c r="J7766" t="s">
        <v>30</v>
      </c>
      <c r="K7766" t="s">
        <v>54</v>
      </c>
      <c r="L7766" t="s">
        <v>181</v>
      </c>
      <c r="M7766" t="s">
        <v>52</v>
      </c>
      <c r="N7766" t="s">
        <v>770</v>
      </c>
      <c r="O7766">
        <v>0.69</v>
      </c>
      <c r="P7766" t="s">
        <v>35</v>
      </c>
      <c r="Q7766" t="s">
        <v>768</v>
      </c>
      <c r="R7766" t="s">
        <v>769</v>
      </c>
      <c r="S7766">
        <v>74006</v>
      </c>
      <c r="T7766" s="1">
        <v>40375</v>
      </c>
      <c r="U7766" s="1">
        <v>40377</v>
      </c>
      <c r="V7766" s="3">
        <v>-133.69999999999999</v>
      </c>
      <c r="W7766">
        <v>11</v>
      </c>
      <c r="X7766" s="2">
        <v>85.79</v>
      </c>
      <c r="Y7766">
        <v>88972</v>
      </c>
      <c r="Z7766" t="s">
        <v>48</v>
      </c>
      <c r="AA7766">
        <v>2010</v>
      </c>
      <c r="AB7766" t="str">
        <f>IF(samplesuperstore_cleaned[[#This Row],[discount]]=0,"0%",IF(samplesuperstore_cleaned[[#This Row],[discount]]=0.02,"1-2%",IF(samplesuperstore_cleaned[[#This Row],[discount]]&lt;=0.04,"3-4%",IF(samplesuperstore_cleaned[[#This Row],[discount]]&lt;=0.06,"5-6%",IF(samplesuperstore_cleaned[[#This Row],[discount]]=0.08,"7-8%","9-10%")))))</f>
        <v>3-4%</v>
      </c>
    </row>
    <row r="7767" spans="1:28" x14ac:dyDescent="0.3">
      <c r="A7767">
        <v>6187</v>
      </c>
      <c r="B7767">
        <v>23418</v>
      </c>
      <c r="C7767" t="s">
        <v>60</v>
      </c>
      <c r="D7767" s="3">
        <v>0.05</v>
      </c>
      <c r="E7767">
        <v>23.99</v>
      </c>
      <c r="F7767">
        <v>15.68</v>
      </c>
      <c r="G7767">
        <v>2274</v>
      </c>
      <c r="H7767" t="s">
        <v>4193</v>
      </c>
      <c r="I7767" t="s">
        <v>61</v>
      </c>
      <c r="J7767" t="s">
        <v>30</v>
      </c>
      <c r="K7767" t="s">
        <v>67</v>
      </c>
      <c r="L7767" t="s">
        <v>104</v>
      </c>
      <c r="M7767" t="s">
        <v>63</v>
      </c>
      <c r="N7767" t="s">
        <v>1991</v>
      </c>
      <c r="O7767">
        <v>0.62</v>
      </c>
      <c r="P7767" t="s">
        <v>35</v>
      </c>
      <c r="Q7767" t="s">
        <v>255</v>
      </c>
      <c r="R7767" t="s">
        <v>3379</v>
      </c>
      <c r="S7767">
        <v>77036</v>
      </c>
      <c r="T7767" s="1">
        <v>40303</v>
      </c>
      <c r="U7767" s="1">
        <v>40307</v>
      </c>
      <c r="V7767" s="3">
        <v>-133.71</v>
      </c>
      <c r="W7767">
        <v>12</v>
      </c>
      <c r="X7767" s="2">
        <v>298.51</v>
      </c>
      <c r="Y7767">
        <v>90109</v>
      </c>
      <c r="Z7767" t="s">
        <v>38</v>
      </c>
      <c r="AA7767">
        <v>2010</v>
      </c>
      <c r="AB7767" t="str">
        <f>IF(samplesuperstore_cleaned[[#This Row],[discount]]=0,"0%",IF(samplesuperstore_cleaned[[#This Row],[discount]]=0.02,"1-2%",IF(samplesuperstore_cleaned[[#This Row],[discount]]&lt;=0.04,"3-4%",IF(samplesuperstore_cleaned[[#This Row],[discount]]&lt;=0.06,"5-6%",IF(samplesuperstore_cleaned[[#This Row],[discount]]=0.08,"7-8%","9-10%")))))</f>
        <v>5-6%</v>
      </c>
    </row>
    <row r="7768" spans="1:28" x14ac:dyDescent="0.3">
      <c r="A7768">
        <v>3204</v>
      </c>
      <c r="B7768">
        <v>7630</v>
      </c>
      <c r="C7768" t="s">
        <v>60</v>
      </c>
      <c r="D7768" s="3">
        <v>0.03</v>
      </c>
      <c r="E7768">
        <v>4.18</v>
      </c>
      <c r="F7768">
        <v>6.92</v>
      </c>
      <c r="G7768">
        <v>1217</v>
      </c>
      <c r="H7768" t="s">
        <v>2775</v>
      </c>
      <c r="I7768" t="s">
        <v>29</v>
      </c>
      <c r="J7768" t="s">
        <v>114</v>
      </c>
      <c r="K7768" t="s">
        <v>67</v>
      </c>
      <c r="L7768" t="s">
        <v>104</v>
      </c>
      <c r="M7768" t="s">
        <v>33</v>
      </c>
      <c r="N7768" t="s">
        <v>2776</v>
      </c>
      <c r="O7768">
        <v>0.49</v>
      </c>
      <c r="P7768" t="s">
        <v>84</v>
      </c>
      <c r="Q7768" t="s">
        <v>85</v>
      </c>
      <c r="R7768" t="s">
        <v>476</v>
      </c>
      <c r="S7768">
        <v>2112</v>
      </c>
      <c r="T7768" s="1">
        <v>41072</v>
      </c>
      <c r="U7768" s="1">
        <v>41074</v>
      </c>
      <c r="V7768" s="3">
        <v>-133.77000000000001</v>
      </c>
      <c r="W7768">
        <v>56</v>
      </c>
      <c r="X7768" s="2">
        <v>254.36</v>
      </c>
      <c r="Y7768">
        <v>54592</v>
      </c>
      <c r="Z7768" t="s">
        <v>189</v>
      </c>
      <c r="AA7768">
        <v>2012</v>
      </c>
      <c r="AB7768" t="str">
        <f>IF(samplesuperstore_cleaned[[#This Row],[discount]]=0,"0%",IF(samplesuperstore_cleaned[[#This Row],[discount]]=0.02,"1-2%",IF(samplesuperstore_cleaned[[#This Row],[discount]]&lt;=0.04,"3-4%",IF(samplesuperstore_cleaned[[#This Row],[discount]]&lt;=0.06,"5-6%",IF(samplesuperstore_cleaned[[#This Row],[discount]]=0.08,"7-8%","9-10%")))))</f>
        <v>3-4%</v>
      </c>
    </row>
    <row r="7769" spans="1:28" x14ac:dyDescent="0.3">
      <c r="A7769">
        <v>1944</v>
      </c>
      <c r="B7769">
        <v>22735</v>
      </c>
      <c r="C7769" t="s">
        <v>60</v>
      </c>
      <c r="D7769" s="3">
        <v>0</v>
      </c>
      <c r="E7769">
        <v>6.48</v>
      </c>
      <c r="F7769">
        <v>8.19</v>
      </c>
      <c r="G7769">
        <v>719</v>
      </c>
      <c r="H7769" t="s">
        <v>1976</v>
      </c>
      <c r="I7769" t="s">
        <v>29</v>
      </c>
      <c r="J7769" t="s">
        <v>30</v>
      </c>
      <c r="K7769" t="s">
        <v>31</v>
      </c>
      <c r="L7769" t="s">
        <v>49</v>
      </c>
      <c r="M7769" t="s">
        <v>33</v>
      </c>
      <c r="N7769" t="s">
        <v>1229</v>
      </c>
      <c r="O7769">
        <v>0.37</v>
      </c>
      <c r="P7769" t="s">
        <v>45</v>
      </c>
      <c r="Q7769" t="s">
        <v>1361</v>
      </c>
      <c r="R7769" t="s">
        <v>1977</v>
      </c>
      <c r="S7769">
        <v>89041</v>
      </c>
      <c r="T7769" s="1">
        <v>41006</v>
      </c>
      <c r="U7769" s="1">
        <v>41010</v>
      </c>
      <c r="V7769" s="3">
        <v>-133.97999999999999</v>
      </c>
      <c r="W7769">
        <v>10</v>
      </c>
      <c r="X7769" s="2">
        <v>72.260000000000005</v>
      </c>
      <c r="Y7769">
        <v>89349</v>
      </c>
      <c r="Z7769" t="s">
        <v>127</v>
      </c>
      <c r="AA7769">
        <v>2012</v>
      </c>
      <c r="AB7769" t="str">
        <f>IF(samplesuperstore_cleaned[[#This Row],[discount]]=0,"0%",IF(samplesuperstore_cleaned[[#This Row],[discount]]=0.02,"1-2%",IF(samplesuperstore_cleaned[[#This Row],[discount]]&lt;=0.04,"3-4%",IF(samplesuperstore_cleaned[[#This Row],[discount]]&lt;=0.06,"5-6%",IF(samplesuperstore_cleaned[[#This Row],[discount]]=0.08,"7-8%","9-10%")))))</f>
        <v>0%</v>
      </c>
    </row>
    <row r="7770" spans="1:28" x14ac:dyDescent="0.3">
      <c r="A7770">
        <v>7439</v>
      </c>
      <c r="B7770">
        <v>23173</v>
      </c>
      <c r="C7770" t="s">
        <v>27</v>
      </c>
      <c r="D7770" s="3">
        <v>0.09</v>
      </c>
      <c r="E7770">
        <v>65.989999999999995</v>
      </c>
      <c r="F7770">
        <v>2.5</v>
      </c>
      <c r="G7770">
        <v>2715</v>
      </c>
      <c r="H7770" t="s">
        <v>4723</v>
      </c>
      <c r="I7770" t="s">
        <v>29</v>
      </c>
      <c r="J7770" t="s">
        <v>30</v>
      </c>
      <c r="K7770" t="s">
        <v>54</v>
      </c>
      <c r="L7770" t="s">
        <v>55</v>
      </c>
      <c r="M7770" t="s">
        <v>33</v>
      </c>
      <c r="N7770" t="s">
        <v>2949</v>
      </c>
      <c r="O7770">
        <v>0.56000000000000005</v>
      </c>
      <c r="P7770" t="s">
        <v>35</v>
      </c>
      <c r="Q7770" t="s">
        <v>761</v>
      </c>
      <c r="R7770" t="s">
        <v>4724</v>
      </c>
      <c r="S7770">
        <v>48911</v>
      </c>
      <c r="T7770" s="1">
        <v>41490</v>
      </c>
      <c r="U7770" s="1">
        <v>41492</v>
      </c>
      <c r="V7770" s="3">
        <v>-134.11798400000004</v>
      </c>
      <c r="W7770">
        <v>1</v>
      </c>
      <c r="X7770" s="2">
        <v>51.55</v>
      </c>
      <c r="Y7770">
        <v>88711</v>
      </c>
      <c r="Z7770" t="s">
        <v>107</v>
      </c>
      <c r="AA7770">
        <v>2013</v>
      </c>
      <c r="AB7770" t="str">
        <f>IF(samplesuperstore_cleaned[[#This Row],[discount]]=0,"0%",IF(samplesuperstore_cleaned[[#This Row],[discount]]=0.02,"1-2%",IF(samplesuperstore_cleaned[[#This Row],[discount]]&lt;=0.04,"3-4%",IF(samplesuperstore_cleaned[[#This Row],[discount]]&lt;=0.06,"5-6%",IF(samplesuperstore_cleaned[[#This Row],[discount]]=0.08,"7-8%","9-10%")))))</f>
        <v>9-10%</v>
      </c>
    </row>
    <row r="7771" spans="1:28" x14ac:dyDescent="0.3">
      <c r="A7771">
        <v>6525</v>
      </c>
      <c r="B7771">
        <v>22081</v>
      </c>
      <c r="C7771" t="s">
        <v>57</v>
      </c>
      <c r="D7771" s="3">
        <v>0.02</v>
      </c>
      <c r="E7771">
        <v>10.48</v>
      </c>
      <c r="F7771">
        <v>6.91</v>
      </c>
      <c r="G7771">
        <v>2400</v>
      </c>
      <c r="H7771" t="s">
        <v>4345</v>
      </c>
      <c r="I7771" t="s">
        <v>29</v>
      </c>
      <c r="J7771" t="s">
        <v>244</v>
      </c>
      <c r="K7771" t="s">
        <v>31</v>
      </c>
      <c r="L7771" t="s">
        <v>158</v>
      </c>
      <c r="M7771" t="s">
        <v>33</v>
      </c>
      <c r="N7771" t="s">
        <v>2251</v>
      </c>
      <c r="O7771">
        <v>0.57999999999999996</v>
      </c>
      <c r="P7771" t="s">
        <v>45</v>
      </c>
      <c r="Q7771" t="s">
        <v>70</v>
      </c>
      <c r="R7771" t="s">
        <v>4346</v>
      </c>
      <c r="S7771">
        <v>92804</v>
      </c>
      <c r="T7771" s="1">
        <v>41290</v>
      </c>
      <c r="U7771" s="1">
        <v>41290</v>
      </c>
      <c r="V7771" s="3">
        <v>-134.16800000000001</v>
      </c>
      <c r="W7771">
        <v>10</v>
      </c>
      <c r="X7771" s="2">
        <v>105.65</v>
      </c>
      <c r="Y7771">
        <v>88456</v>
      </c>
      <c r="Z7771" t="s">
        <v>132</v>
      </c>
      <c r="AA7771">
        <v>2013</v>
      </c>
      <c r="AB7771" t="str">
        <f>IF(samplesuperstore_cleaned[[#This Row],[discount]]=0,"0%",IF(samplesuperstore_cleaned[[#This Row],[discount]]=0.02,"1-2%",IF(samplesuperstore_cleaned[[#This Row],[discount]]&lt;=0.04,"3-4%",IF(samplesuperstore_cleaned[[#This Row],[discount]]&lt;=0.06,"5-6%",IF(samplesuperstore_cleaned[[#This Row],[discount]]=0.08,"7-8%","9-10%")))))</f>
        <v>1-2%</v>
      </c>
    </row>
    <row r="7772" spans="1:28" x14ac:dyDescent="0.3">
      <c r="A7772">
        <v>8978</v>
      </c>
      <c r="B7772">
        <v>23843</v>
      </c>
      <c r="C7772" t="s">
        <v>57</v>
      </c>
      <c r="D7772" s="3">
        <v>0</v>
      </c>
      <c r="E7772">
        <v>4.91</v>
      </c>
      <c r="F7772">
        <v>5.68</v>
      </c>
      <c r="G7772">
        <v>3249</v>
      </c>
      <c r="H7772" t="s">
        <v>5323</v>
      </c>
      <c r="I7772" t="s">
        <v>29</v>
      </c>
      <c r="J7772" t="s">
        <v>30</v>
      </c>
      <c r="K7772" t="s">
        <v>31</v>
      </c>
      <c r="L7772" t="s">
        <v>138</v>
      </c>
      <c r="M7772" t="s">
        <v>33</v>
      </c>
      <c r="N7772" t="s">
        <v>2930</v>
      </c>
      <c r="O7772">
        <v>0.36</v>
      </c>
      <c r="P7772" t="s">
        <v>84</v>
      </c>
      <c r="Q7772" t="s">
        <v>1057</v>
      </c>
      <c r="R7772" t="s">
        <v>5324</v>
      </c>
      <c r="S7772">
        <v>21403</v>
      </c>
      <c r="T7772" s="1">
        <v>41297</v>
      </c>
      <c r="U7772" s="1">
        <v>41298</v>
      </c>
      <c r="V7772" s="3">
        <v>-134.17234000000002</v>
      </c>
      <c r="W7772">
        <v>11</v>
      </c>
      <c r="X7772" s="2">
        <v>59.31</v>
      </c>
      <c r="Y7772">
        <v>87303</v>
      </c>
      <c r="Z7772" t="s">
        <v>132</v>
      </c>
      <c r="AA7772">
        <v>2013</v>
      </c>
      <c r="AB7772" t="str">
        <f>IF(samplesuperstore_cleaned[[#This Row],[discount]]=0,"0%",IF(samplesuperstore_cleaned[[#This Row],[discount]]=0.02,"1-2%",IF(samplesuperstore_cleaned[[#This Row],[discount]]&lt;=0.04,"3-4%",IF(samplesuperstore_cleaned[[#This Row],[discount]]&lt;=0.06,"5-6%",IF(samplesuperstore_cleaned[[#This Row],[discount]]=0.08,"7-8%","9-10%")))))</f>
        <v>0%</v>
      </c>
    </row>
    <row r="7773" spans="1:28" x14ac:dyDescent="0.3">
      <c r="A7773">
        <v>2990</v>
      </c>
      <c r="B7773">
        <v>21694</v>
      </c>
      <c r="C7773" t="s">
        <v>27</v>
      </c>
      <c r="D7773" s="3">
        <v>0.09</v>
      </c>
      <c r="E7773">
        <v>4.24</v>
      </c>
      <c r="F7773">
        <v>5.41</v>
      </c>
      <c r="G7773">
        <v>1131</v>
      </c>
      <c r="H7773" t="s">
        <v>2642</v>
      </c>
      <c r="I7773" t="s">
        <v>29</v>
      </c>
      <c r="J7773" t="s">
        <v>66</v>
      </c>
      <c r="K7773" t="s">
        <v>31</v>
      </c>
      <c r="L7773" t="s">
        <v>138</v>
      </c>
      <c r="M7773" t="s">
        <v>33</v>
      </c>
      <c r="N7773" t="s">
        <v>222</v>
      </c>
      <c r="O7773">
        <v>0.35</v>
      </c>
      <c r="P7773" t="s">
        <v>35</v>
      </c>
      <c r="Q7773" t="s">
        <v>255</v>
      </c>
      <c r="R7773" t="s">
        <v>2643</v>
      </c>
      <c r="S7773">
        <v>79907</v>
      </c>
      <c r="T7773" s="1">
        <v>41011</v>
      </c>
      <c r="U7773" s="1">
        <v>41014</v>
      </c>
      <c r="V7773" s="3">
        <v>-134.297</v>
      </c>
      <c r="W7773">
        <v>11</v>
      </c>
      <c r="X7773" s="2">
        <v>46.05</v>
      </c>
      <c r="Y7773">
        <v>88110</v>
      </c>
      <c r="Z7773" t="s">
        <v>127</v>
      </c>
      <c r="AA7773">
        <v>2012</v>
      </c>
      <c r="AB7773" t="str">
        <f>IF(samplesuperstore_cleaned[[#This Row],[discount]]=0,"0%",IF(samplesuperstore_cleaned[[#This Row],[discount]]=0.02,"1-2%",IF(samplesuperstore_cleaned[[#This Row],[discount]]&lt;=0.04,"3-4%",IF(samplesuperstore_cleaned[[#This Row],[discount]]&lt;=0.06,"5-6%",IF(samplesuperstore_cleaned[[#This Row],[discount]]=0.08,"7-8%","9-10%")))))</f>
        <v>9-10%</v>
      </c>
    </row>
    <row r="7774" spans="1:28" x14ac:dyDescent="0.3">
      <c r="A7774">
        <v>2978</v>
      </c>
      <c r="B7774">
        <v>3694</v>
      </c>
      <c r="C7774" t="s">
        <v>27</v>
      </c>
      <c r="D7774" s="3">
        <v>0.09</v>
      </c>
      <c r="E7774">
        <v>4.24</v>
      </c>
      <c r="F7774">
        <v>5.41</v>
      </c>
      <c r="G7774">
        <v>1129</v>
      </c>
      <c r="H7774" t="s">
        <v>2639</v>
      </c>
      <c r="I7774" t="s">
        <v>29</v>
      </c>
      <c r="J7774" t="s">
        <v>66</v>
      </c>
      <c r="K7774" t="s">
        <v>31</v>
      </c>
      <c r="L7774" t="s">
        <v>138</v>
      </c>
      <c r="M7774" t="s">
        <v>33</v>
      </c>
      <c r="N7774" t="s">
        <v>222</v>
      </c>
      <c r="O7774">
        <v>0.35</v>
      </c>
      <c r="P7774" t="s">
        <v>84</v>
      </c>
      <c r="Q7774" t="s">
        <v>85</v>
      </c>
      <c r="R7774" t="s">
        <v>476</v>
      </c>
      <c r="S7774">
        <v>2118</v>
      </c>
      <c r="T7774" s="1">
        <v>41011</v>
      </c>
      <c r="U7774" s="1">
        <v>41014</v>
      </c>
      <c r="V7774" s="3">
        <v>-134.297</v>
      </c>
      <c r="W7774">
        <v>45</v>
      </c>
      <c r="X7774" s="2">
        <v>188.39</v>
      </c>
      <c r="Y7774">
        <v>26406</v>
      </c>
      <c r="Z7774" t="s">
        <v>127</v>
      </c>
      <c r="AA7774">
        <v>2012</v>
      </c>
      <c r="AB7774" t="str">
        <f>IF(samplesuperstore_cleaned[[#This Row],[discount]]=0,"0%",IF(samplesuperstore_cleaned[[#This Row],[discount]]=0.02,"1-2%",IF(samplesuperstore_cleaned[[#This Row],[discount]]&lt;=0.04,"3-4%",IF(samplesuperstore_cleaned[[#This Row],[discount]]&lt;=0.06,"5-6%",IF(samplesuperstore_cleaned[[#This Row],[discount]]=0.08,"7-8%","9-10%")))))</f>
        <v>9-10%</v>
      </c>
    </row>
    <row r="7775" spans="1:28" x14ac:dyDescent="0.3">
      <c r="A7775">
        <v>8702</v>
      </c>
      <c r="B7775">
        <v>19625</v>
      </c>
      <c r="C7775" t="s">
        <v>27</v>
      </c>
      <c r="D7775" s="3">
        <v>0.01</v>
      </c>
      <c r="E7775">
        <v>145.97999999999999</v>
      </c>
      <c r="F7775">
        <v>46.2</v>
      </c>
      <c r="G7775">
        <v>3151</v>
      </c>
      <c r="H7775" t="s">
        <v>5221</v>
      </c>
      <c r="I7775" t="s">
        <v>61</v>
      </c>
      <c r="J7775" t="s">
        <v>30</v>
      </c>
      <c r="K7775" t="s">
        <v>67</v>
      </c>
      <c r="L7775" t="s">
        <v>95</v>
      </c>
      <c r="M7775" t="s">
        <v>90</v>
      </c>
      <c r="N7775" t="s">
        <v>804</v>
      </c>
      <c r="O7775">
        <v>0.69</v>
      </c>
      <c r="P7775" t="s">
        <v>45</v>
      </c>
      <c r="Q7775" t="s">
        <v>70</v>
      </c>
      <c r="R7775" t="s">
        <v>5222</v>
      </c>
      <c r="S7775">
        <v>92277</v>
      </c>
      <c r="T7775" s="1">
        <v>40332</v>
      </c>
      <c r="U7775" s="1">
        <v>40332</v>
      </c>
      <c r="V7775" s="3">
        <v>-134.512</v>
      </c>
      <c r="W7775">
        <v>9</v>
      </c>
      <c r="X7775" s="2">
        <v>1370.79</v>
      </c>
      <c r="Y7775">
        <v>88543</v>
      </c>
      <c r="Z7775" t="s">
        <v>189</v>
      </c>
      <c r="AA7775">
        <v>2010</v>
      </c>
      <c r="AB7775" t="str">
        <f>IF(samplesuperstore_cleaned[[#This Row],[discount]]=0,"0%",IF(samplesuperstore_cleaned[[#This Row],[discount]]=0.02,"1-2%",IF(samplesuperstore_cleaned[[#This Row],[discount]]&lt;=0.04,"3-4%",IF(samplesuperstore_cleaned[[#This Row],[discount]]&lt;=0.06,"5-6%",IF(samplesuperstore_cleaned[[#This Row],[discount]]=0.08,"7-8%","9-10%")))))</f>
        <v>3-4%</v>
      </c>
    </row>
    <row r="7776" spans="1:28" x14ac:dyDescent="0.3">
      <c r="A7776">
        <v>816</v>
      </c>
      <c r="B7776">
        <v>5688</v>
      </c>
      <c r="C7776" t="s">
        <v>27</v>
      </c>
      <c r="D7776" s="3">
        <v>0.02</v>
      </c>
      <c r="E7776">
        <v>35.99</v>
      </c>
      <c r="F7776">
        <v>5</v>
      </c>
      <c r="G7776">
        <v>308</v>
      </c>
      <c r="H7776" t="s">
        <v>1072</v>
      </c>
      <c r="I7776" t="s">
        <v>29</v>
      </c>
      <c r="J7776" t="s">
        <v>244</v>
      </c>
      <c r="K7776" t="s">
        <v>54</v>
      </c>
      <c r="L7776" t="s">
        <v>55</v>
      </c>
      <c r="M7776" t="s">
        <v>33</v>
      </c>
      <c r="N7776" t="s">
        <v>449</v>
      </c>
      <c r="O7776">
        <v>0.85</v>
      </c>
      <c r="P7776" t="s">
        <v>45</v>
      </c>
      <c r="Q7776" t="s">
        <v>46</v>
      </c>
      <c r="R7776" t="s">
        <v>520</v>
      </c>
      <c r="S7776">
        <v>98115</v>
      </c>
      <c r="T7776" s="1">
        <v>40822</v>
      </c>
      <c r="U7776" s="1">
        <v>40824</v>
      </c>
      <c r="V7776" s="3">
        <v>-134.54760000000002</v>
      </c>
      <c r="W7776">
        <v>61</v>
      </c>
      <c r="X7776" s="2">
        <v>1964.4</v>
      </c>
      <c r="Y7776">
        <v>40194</v>
      </c>
      <c r="Z7776" t="s">
        <v>87</v>
      </c>
      <c r="AA7776">
        <v>2011</v>
      </c>
      <c r="AB7776" t="str">
        <f>IF(samplesuperstore_cleaned[[#This Row],[discount]]=0,"0%",IF(samplesuperstore_cleaned[[#This Row],[discount]]=0.02,"1-2%",IF(samplesuperstore_cleaned[[#This Row],[discount]]&lt;=0.04,"3-4%",IF(samplesuperstore_cleaned[[#This Row],[discount]]&lt;=0.06,"5-6%",IF(samplesuperstore_cleaned[[#This Row],[discount]]=0.08,"7-8%","9-10%")))))</f>
        <v>1-2%</v>
      </c>
    </row>
    <row r="7777" spans="1:28" x14ac:dyDescent="0.3">
      <c r="A7777">
        <v>6467</v>
      </c>
      <c r="B7777">
        <v>26027</v>
      </c>
      <c r="C7777" t="s">
        <v>78</v>
      </c>
      <c r="D7777" s="3">
        <v>7.0000000000000007E-2</v>
      </c>
      <c r="E7777">
        <v>10.52</v>
      </c>
      <c r="F7777">
        <v>7.94</v>
      </c>
      <c r="G7777">
        <v>2381</v>
      </c>
      <c r="H7777" t="s">
        <v>4322</v>
      </c>
      <c r="I7777" t="s">
        <v>29</v>
      </c>
      <c r="J7777" t="s">
        <v>114</v>
      </c>
      <c r="K7777" t="s">
        <v>67</v>
      </c>
      <c r="L7777" t="s">
        <v>104</v>
      </c>
      <c r="M7777" t="s">
        <v>52</v>
      </c>
      <c r="N7777" t="s">
        <v>3660</v>
      </c>
      <c r="O7777">
        <v>0.52</v>
      </c>
      <c r="P7777" t="s">
        <v>35</v>
      </c>
      <c r="Q7777" t="s">
        <v>761</v>
      </c>
      <c r="R7777" t="s">
        <v>4323</v>
      </c>
      <c r="S7777">
        <v>49423</v>
      </c>
      <c r="T7777" s="1">
        <v>41079</v>
      </c>
      <c r="U7777" s="1">
        <v>41081</v>
      </c>
      <c r="V7777" s="3">
        <v>-134.70400000000001</v>
      </c>
      <c r="W7777">
        <v>18</v>
      </c>
      <c r="X7777" s="2">
        <v>181.11</v>
      </c>
      <c r="Y7777">
        <v>86658</v>
      </c>
      <c r="Z7777" t="s">
        <v>189</v>
      </c>
      <c r="AA7777">
        <v>2012</v>
      </c>
      <c r="AB7777" t="str">
        <f>IF(samplesuperstore_cleaned[[#This Row],[discount]]=0,"0%",IF(samplesuperstore_cleaned[[#This Row],[discount]]=0.02,"1-2%",IF(samplesuperstore_cleaned[[#This Row],[discount]]&lt;=0.04,"3-4%",IF(samplesuperstore_cleaned[[#This Row],[discount]]&lt;=0.06,"5-6%",IF(samplesuperstore_cleaned[[#This Row],[discount]]=0.08,"7-8%","9-10%")))))</f>
        <v>9-10%</v>
      </c>
    </row>
    <row r="7778" spans="1:28" x14ac:dyDescent="0.3">
      <c r="A7778">
        <v>6370</v>
      </c>
      <c r="B7778">
        <v>22268</v>
      </c>
      <c r="C7778" t="s">
        <v>78</v>
      </c>
      <c r="D7778" s="3">
        <v>7.0000000000000007E-2</v>
      </c>
      <c r="E7778">
        <v>59.98</v>
      </c>
      <c r="F7778">
        <v>3.99</v>
      </c>
      <c r="G7778">
        <v>2347</v>
      </c>
      <c r="H7778" t="s">
        <v>4281</v>
      </c>
      <c r="I7778" t="s">
        <v>29</v>
      </c>
      <c r="J7778" t="s">
        <v>30</v>
      </c>
      <c r="K7778" t="s">
        <v>31</v>
      </c>
      <c r="L7778" t="s">
        <v>75</v>
      </c>
      <c r="M7778" t="s">
        <v>33</v>
      </c>
      <c r="N7778" t="s">
        <v>187</v>
      </c>
      <c r="O7778">
        <v>0.56999999999999995</v>
      </c>
      <c r="P7778" t="s">
        <v>260</v>
      </c>
      <c r="Q7778" t="s">
        <v>1554</v>
      </c>
      <c r="R7778" t="s">
        <v>3264</v>
      </c>
      <c r="S7778">
        <v>40475</v>
      </c>
      <c r="T7778" s="1">
        <v>40623</v>
      </c>
      <c r="U7778" s="1">
        <v>40624</v>
      </c>
      <c r="V7778" s="3">
        <v>-134.708</v>
      </c>
      <c r="W7778">
        <v>3</v>
      </c>
      <c r="X7778" s="2">
        <v>177.39</v>
      </c>
      <c r="Y7778">
        <v>89506</v>
      </c>
      <c r="Z7778" t="s">
        <v>165</v>
      </c>
      <c r="AA7778">
        <v>2011</v>
      </c>
      <c r="AB7778" t="str">
        <f>IF(samplesuperstore_cleaned[[#This Row],[discount]]=0,"0%",IF(samplesuperstore_cleaned[[#This Row],[discount]]=0.02,"1-2%",IF(samplesuperstore_cleaned[[#This Row],[discount]]&lt;=0.04,"3-4%",IF(samplesuperstore_cleaned[[#This Row],[discount]]&lt;=0.06,"5-6%",IF(samplesuperstore_cleaned[[#This Row],[discount]]=0.08,"7-8%","9-10%")))))</f>
        <v>9-10%</v>
      </c>
    </row>
    <row r="7779" spans="1:28" x14ac:dyDescent="0.3">
      <c r="A7779">
        <v>4082</v>
      </c>
      <c r="B7779">
        <v>20665</v>
      </c>
      <c r="C7779" t="s">
        <v>39</v>
      </c>
      <c r="D7779" s="3">
        <v>0.09</v>
      </c>
      <c r="E7779">
        <v>3.98</v>
      </c>
      <c r="F7779">
        <v>5.26</v>
      </c>
      <c r="G7779">
        <v>1536</v>
      </c>
      <c r="H7779" t="s">
        <v>3245</v>
      </c>
      <c r="I7779" t="s">
        <v>29</v>
      </c>
      <c r="J7779" t="s">
        <v>244</v>
      </c>
      <c r="K7779" t="s">
        <v>31</v>
      </c>
      <c r="L7779" t="s">
        <v>138</v>
      </c>
      <c r="M7779" t="s">
        <v>33</v>
      </c>
      <c r="N7779" t="s">
        <v>751</v>
      </c>
      <c r="O7779">
        <v>0.38</v>
      </c>
      <c r="P7779" t="s">
        <v>45</v>
      </c>
      <c r="Q7779" t="s">
        <v>70</v>
      </c>
      <c r="R7779" t="s">
        <v>3246</v>
      </c>
      <c r="S7779">
        <v>92253</v>
      </c>
      <c r="T7779" s="1">
        <v>41181</v>
      </c>
      <c r="U7779" s="1">
        <v>41183</v>
      </c>
      <c r="V7779" s="3">
        <v>-134.71100000000001</v>
      </c>
      <c r="W7779">
        <v>20</v>
      </c>
      <c r="X7779" s="2">
        <v>80.86</v>
      </c>
      <c r="Y7779">
        <v>90425</v>
      </c>
      <c r="Z7779" t="s">
        <v>173</v>
      </c>
      <c r="AA7779">
        <v>2012</v>
      </c>
      <c r="AB7779" t="str">
        <f>IF(samplesuperstore_cleaned[[#This Row],[discount]]=0,"0%",IF(samplesuperstore_cleaned[[#This Row],[discount]]=0.02,"1-2%",IF(samplesuperstore_cleaned[[#This Row],[discount]]&lt;=0.04,"3-4%",IF(samplesuperstore_cleaned[[#This Row],[discount]]&lt;=0.06,"5-6%",IF(samplesuperstore_cleaned[[#This Row],[discount]]=0.08,"7-8%","9-10%")))))</f>
        <v>9-10%</v>
      </c>
    </row>
    <row r="7780" spans="1:28" x14ac:dyDescent="0.3">
      <c r="A7780">
        <v>4244</v>
      </c>
      <c r="B7780">
        <v>23576</v>
      </c>
      <c r="C7780" t="s">
        <v>27</v>
      </c>
      <c r="D7780" s="3">
        <v>0.08</v>
      </c>
      <c r="E7780">
        <v>4.28</v>
      </c>
      <c r="F7780">
        <v>5.68</v>
      </c>
      <c r="G7780">
        <v>1595</v>
      </c>
      <c r="H7780" t="s">
        <v>3325</v>
      </c>
      <c r="I7780" t="s">
        <v>29</v>
      </c>
      <c r="J7780" t="s">
        <v>30</v>
      </c>
      <c r="K7780" t="s">
        <v>31</v>
      </c>
      <c r="L7780" t="s">
        <v>49</v>
      </c>
      <c r="M7780" t="s">
        <v>33</v>
      </c>
      <c r="N7780" t="s">
        <v>2574</v>
      </c>
      <c r="O7780">
        <v>0.4</v>
      </c>
      <c r="P7780" t="s">
        <v>84</v>
      </c>
      <c r="Q7780" t="s">
        <v>1628</v>
      </c>
      <c r="R7780" t="s">
        <v>3326</v>
      </c>
      <c r="S7780">
        <v>25705</v>
      </c>
      <c r="T7780" s="1">
        <v>41016</v>
      </c>
      <c r="U7780" s="1">
        <v>41018</v>
      </c>
      <c r="V7780" s="3">
        <v>-134.76</v>
      </c>
      <c r="W7780">
        <v>11</v>
      </c>
      <c r="X7780" s="2">
        <v>46.61</v>
      </c>
      <c r="Y7780">
        <v>90798</v>
      </c>
      <c r="Z7780" t="s">
        <v>127</v>
      </c>
      <c r="AA7780">
        <v>2012</v>
      </c>
      <c r="AB7780" t="str">
        <f>IF(samplesuperstore_cleaned[[#This Row],[discount]]=0,"0%",IF(samplesuperstore_cleaned[[#This Row],[discount]]=0.02,"1-2%",IF(samplesuperstore_cleaned[[#This Row],[discount]]&lt;=0.04,"3-4%",IF(samplesuperstore_cleaned[[#This Row],[discount]]&lt;=0.06,"5-6%",IF(samplesuperstore_cleaned[[#This Row],[discount]]=0.08,"7-8%","9-10%")))))</f>
        <v>7-8%</v>
      </c>
    </row>
    <row r="7781" spans="1:28" x14ac:dyDescent="0.3">
      <c r="A7781">
        <v>2078</v>
      </c>
      <c r="B7781">
        <v>24773</v>
      </c>
      <c r="C7781" t="s">
        <v>60</v>
      </c>
      <c r="D7781" s="3">
        <v>0.02</v>
      </c>
      <c r="E7781">
        <v>100.98</v>
      </c>
      <c r="F7781">
        <v>35.840000000000003</v>
      </c>
      <c r="G7781">
        <v>783</v>
      </c>
      <c r="H7781" t="s">
        <v>2087</v>
      </c>
      <c r="I7781" t="s">
        <v>61</v>
      </c>
      <c r="J7781" t="s">
        <v>114</v>
      </c>
      <c r="K7781" t="s">
        <v>67</v>
      </c>
      <c r="L7781" t="s">
        <v>89</v>
      </c>
      <c r="M7781" t="s">
        <v>90</v>
      </c>
      <c r="N7781" t="s">
        <v>668</v>
      </c>
      <c r="O7781">
        <v>0.62</v>
      </c>
      <c r="P7781" t="s">
        <v>84</v>
      </c>
      <c r="Q7781" t="s">
        <v>466</v>
      </c>
      <c r="R7781" t="s">
        <v>1376</v>
      </c>
      <c r="S7781">
        <v>6010</v>
      </c>
      <c r="T7781" s="1">
        <v>40184</v>
      </c>
      <c r="U7781" s="1">
        <v>40184</v>
      </c>
      <c r="V7781" s="3">
        <v>-134.91200000000001</v>
      </c>
      <c r="W7781">
        <v>6</v>
      </c>
      <c r="X7781" s="2">
        <v>614.99</v>
      </c>
      <c r="Y7781">
        <v>90961</v>
      </c>
      <c r="Z7781" t="s">
        <v>132</v>
      </c>
      <c r="AA7781">
        <v>2010</v>
      </c>
      <c r="AB7781" t="str">
        <f>IF(samplesuperstore_cleaned[[#This Row],[discount]]=0,"0%",IF(samplesuperstore_cleaned[[#This Row],[discount]]=0.02,"1-2%",IF(samplesuperstore_cleaned[[#This Row],[discount]]&lt;=0.04,"3-4%",IF(samplesuperstore_cleaned[[#This Row],[discount]]&lt;=0.06,"5-6%",IF(samplesuperstore_cleaned[[#This Row],[discount]]=0.08,"7-8%","9-10%")))))</f>
        <v>1-2%</v>
      </c>
    </row>
    <row r="7782" spans="1:28" x14ac:dyDescent="0.3">
      <c r="A7782">
        <v>4534</v>
      </c>
      <c r="B7782">
        <v>26215</v>
      </c>
      <c r="C7782" t="s">
        <v>27</v>
      </c>
      <c r="D7782" s="3">
        <v>0.05</v>
      </c>
      <c r="E7782">
        <v>8.74</v>
      </c>
      <c r="F7782">
        <v>8.2899999999999991</v>
      </c>
      <c r="G7782">
        <v>1704</v>
      </c>
      <c r="H7782" t="s">
        <v>3472</v>
      </c>
      <c r="I7782" t="s">
        <v>29</v>
      </c>
      <c r="J7782" t="s">
        <v>30</v>
      </c>
      <c r="K7782" t="s">
        <v>31</v>
      </c>
      <c r="L7782" t="s">
        <v>100</v>
      </c>
      <c r="M7782" t="s">
        <v>33</v>
      </c>
      <c r="N7782" t="s">
        <v>1412</v>
      </c>
      <c r="O7782">
        <v>0.38</v>
      </c>
      <c r="P7782" t="s">
        <v>35</v>
      </c>
      <c r="Q7782" t="s">
        <v>116</v>
      </c>
      <c r="R7782" t="s">
        <v>117</v>
      </c>
      <c r="S7782">
        <v>55372</v>
      </c>
      <c r="T7782" s="1">
        <v>40683</v>
      </c>
      <c r="U7782" s="1">
        <v>40684</v>
      </c>
      <c r="V7782" s="3">
        <v>-134.97</v>
      </c>
      <c r="W7782">
        <v>14</v>
      </c>
      <c r="X7782" s="2">
        <v>120.38</v>
      </c>
      <c r="Y7782">
        <v>91538</v>
      </c>
      <c r="Z7782" t="s">
        <v>38</v>
      </c>
      <c r="AA7782">
        <v>2011</v>
      </c>
      <c r="AB7782" t="str">
        <f>IF(samplesuperstore_cleaned[[#This Row],[discount]]=0,"0%",IF(samplesuperstore_cleaned[[#This Row],[discount]]=0.02,"1-2%",IF(samplesuperstore_cleaned[[#This Row],[discount]]&lt;=0.04,"3-4%",IF(samplesuperstore_cleaned[[#This Row],[discount]]&lt;=0.06,"5-6%",IF(samplesuperstore_cleaned[[#This Row],[discount]]=0.08,"7-8%","9-10%")))))</f>
        <v>5-6%</v>
      </c>
    </row>
    <row r="7783" spans="1:28" x14ac:dyDescent="0.3">
      <c r="A7783">
        <v>3576</v>
      </c>
      <c r="B7783">
        <v>25865</v>
      </c>
      <c r="C7783" t="s">
        <v>57</v>
      </c>
      <c r="D7783" s="3">
        <v>0.03</v>
      </c>
      <c r="E7783">
        <v>4.97</v>
      </c>
      <c r="F7783">
        <v>5.71</v>
      </c>
      <c r="G7783">
        <v>1352</v>
      </c>
      <c r="H7783" t="s">
        <v>2984</v>
      </c>
      <c r="I7783" t="s">
        <v>41</v>
      </c>
      <c r="J7783" t="s">
        <v>66</v>
      </c>
      <c r="K7783" t="s">
        <v>67</v>
      </c>
      <c r="L7783" t="s">
        <v>104</v>
      </c>
      <c r="M7783" t="s">
        <v>154</v>
      </c>
      <c r="N7783" t="s">
        <v>1909</v>
      </c>
      <c r="O7783">
        <v>0.54</v>
      </c>
      <c r="P7783" t="s">
        <v>84</v>
      </c>
      <c r="Q7783" t="s">
        <v>1057</v>
      </c>
      <c r="R7783" t="s">
        <v>2256</v>
      </c>
      <c r="S7783">
        <v>20746</v>
      </c>
      <c r="T7783" s="1">
        <v>41161</v>
      </c>
      <c r="U7783" s="1">
        <v>41162</v>
      </c>
      <c r="V7783" s="3">
        <v>-135.06</v>
      </c>
      <c r="W7783">
        <v>24</v>
      </c>
      <c r="X7783" s="2">
        <v>130.43</v>
      </c>
      <c r="Y7783">
        <v>88236</v>
      </c>
      <c r="Z7783" t="s">
        <v>173</v>
      </c>
      <c r="AA7783">
        <v>2012</v>
      </c>
      <c r="AB7783" t="str">
        <f>IF(samplesuperstore_cleaned[[#This Row],[discount]]=0,"0%",IF(samplesuperstore_cleaned[[#This Row],[discount]]=0.02,"1-2%",IF(samplesuperstore_cleaned[[#This Row],[discount]]&lt;=0.04,"3-4%",IF(samplesuperstore_cleaned[[#This Row],[discount]]&lt;=0.06,"5-6%",IF(samplesuperstore_cleaned[[#This Row],[discount]]=0.08,"7-8%","9-10%")))))</f>
        <v>3-4%</v>
      </c>
    </row>
    <row r="7784" spans="1:28" x14ac:dyDescent="0.3">
      <c r="A7784">
        <v>670</v>
      </c>
      <c r="B7784">
        <v>26113</v>
      </c>
      <c r="C7784" t="s">
        <v>57</v>
      </c>
      <c r="D7784" s="3">
        <v>0.08</v>
      </c>
      <c r="E7784">
        <v>21.38</v>
      </c>
      <c r="F7784">
        <v>8.99</v>
      </c>
      <c r="G7784">
        <v>258</v>
      </c>
      <c r="H7784" t="s">
        <v>927</v>
      </c>
      <c r="I7784" t="s">
        <v>29</v>
      </c>
      <c r="J7784" t="s">
        <v>244</v>
      </c>
      <c r="K7784" t="s">
        <v>31</v>
      </c>
      <c r="L7784" t="s">
        <v>42</v>
      </c>
      <c r="M7784" t="s">
        <v>52</v>
      </c>
      <c r="N7784" t="s">
        <v>178</v>
      </c>
      <c r="O7784">
        <v>0.59</v>
      </c>
      <c r="P7784" t="s">
        <v>260</v>
      </c>
      <c r="Q7784" t="s">
        <v>929</v>
      </c>
      <c r="R7784" t="s">
        <v>930</v>
      </c>
      <c r="S7784">
        <v>33772</v>
      </c>
      <c r="T7784" s="1">
        <v>40773</v>
      </c>
      <c r="U7784" s="1">
        <v>40775</v>
      </c>
      <c r="V7784" s="3">
        <v>-135.15600000000001</v>
      </c>
      <c r="W7784">
        <v>3</v>
      </c>
      <c r="X7784" s="2">
        <v>63.45</v>
      </c>
      <c r="Y7784">
        <v>85860</v>
      </c>
      <c r="Z7784" t="s">
        <v>107</v>
      </c>
      <c r="AA7784">
        <v>2011</v>
      </c>
      <c r="AB7784" t="str">
        <f>IF(samplesuperstore_cleaned[[#This Row],[discount]]=0,"0%",IF(samplesuperstore_cleaned[[#This Row],[discount]]=0.02,"1-2%",IF(samplesuperstore_cleaned[[#This Row],[discount]]&lt;=0.04,"3-4%",IF(samplesuperstore_cleaned[[#This Row],[discount]]&lt;=0.06,"5-6%",IF(samplesuperstore_cleaned[[#This Row],[discount]]=0.08,"7-8%","9-10%")))))</f>
        <v>7-8%</v>
      </c>
    </row>
    <row r="7785" spans="1:28" x14ac:dyDescent="0.3">
      <c r="A7785">
        <v>764</v>
      </c>
      <c r="B7785">
        <v>21223</v>
      </c>
      <c r="C7785" t="s">
        <v>27</v>
      </c>
      <c r="D7785" s="3">
        <v>0.04</v>
      </c>
      <c r="E7785">
        <v>4.9800000000000004</v>
      </c>
      <c r="F7785">
        <v>4.62</v>
      </c>
      <c r="G7785">
        <v>290</v>
      </c>
      <c r="H7785" t="s">
        <v>1022</v>
      </c>
      <c r="I7785" t="s">
        <v>29</v>
      </c>
      <c r="J7785" t="s">
        <v>114</v>
      </c>
      <c r="K7785" t="s">
        <v>54</v>
      </c>
      <c r="L7785" t="s">
        <v>181</v>
      </c>
      <c r="M7785" t="s">
        <v>52</v>
      </c>
      <c r="N7785" t="s">
        <v>793</v>
      </c>
      <c r="O7785">
        <v>0.64</v>
      </c>
      <c r="P7785" t="s">
        <v>45</v>
      </c>
      <c r="Q7785" t="s">
        <v>644</v>
      </c>
      <c r="R7785" t="s">
        <v>1023</v>
      </c>
      <c r="S7785">
        <v>80538</v>
      </c>
      <c r="T7785" s="1">
        <v>40446</v>
      </c>
      <c r="U7785" s="1">
        <v>40447</v>
      </c>
      <c r="V7785" s="3">
        <v>-135.16</v>
      </c>
      <c r="W7785">
        <v>20</v>
      </c>
      <c r="X7785" s="2">
        <v>102.54</v>
      </c>
      <c r="Y7785">
        <v>90837</v>
      </c>
      <c r="Z7785" t="s">
        <v>173</v>
      </c>
      <c r="AA7785">
        <v>2010</v>
      </c>
      <c r="AB7785" t="str">
        <f>IF(samplesuperstore_cleaned[[#This Row],[discount]]=0,"0%",IF(samplesuperstore_cleaned[[#This Row],[discount]]=0.02,"1-2%",IF(samplesuperstore_cleaned[[#This Row],[discount]]&lt;=0.04,"3-4%",IF(samplesuperstore_cleaned[[#This Row],[discount]]&lt;=0.06,"5-6%",IF(samplesuperstore_cleaned[[#This Row],[discount]]=0.08,"7-8%","9-10%")))))</f>
        <v>3-4%</v>
      </c>
    </row>
    <row r="7786" spans="1:28" x14ac:dyDescent="0.3">
      <c r="A7786">
        <v>5372</v>
      </c>
      <c r="B7786">
        <v>7568</v>
      </c>
      <c r="C7786" t="s">
        <v>60</v>
      </c>
      <c r="D7786" s="3">
        <v>0.06</v>
      </c>
      <c r="E7786">
        <v>40.96</v>
      </c>
      <c r="F7786">
        <v>1.99</v>
      </c>
      <c r="G7786">
        <v>1999</v>
      </c>
      <c r="H7786" t="s">
        <v>3849</v>
      </c>
      <c r="I7786" t="s">
        <v>29</v>
      </c>
      <c r="J7786" t="s">
        <v>30</v>
      </c>
      <c r="K7786" t="s">
        <v>54</v>
      </c>
      <c r="L7786" t="s">
        <v>181</v>
      </c>
      <c r="M7786" t="s">
        <v>52</v>
      </c>
      <c r="N7786" t="s">
        <v>3255</v>
      </c>
      <c r="O7786">
        <v>0.55000000000000004</v>
      </c>
      <c r="P7786" t="s">
        <v>35</v>
      </c>
      <c r="Q7786" t="s">
        <v>255</v>
      </c>
      <c r="R7786" t="s">
        <v>3379</v>
      </c>
      <c r="S7786">
        <v>77070</v>
      </c>
      <c r="T7786" s="1">
        <v>40834</v>
      </c>
      <c r="U7786" s="1">
        <v>40839</v>
      </c>
      <c r="V7786" s="3">
        <v>-135.16800000000001</v>
      </c>
      <c r="W7786">
        <v>5</v>
      </c>
      <c r="X7786" s="2">
        <v>207.92</v>
      </c>
      <c r="Y7786">
        <v>54146</v>
      </c>
      <c r="Z7786" t="s">
        <v>87</v>
      </c>
      <c r="AA7786">
        <v>2011</v>
      </c>
      <c r="AB7786" t="str">
        <f>IF(samplesuperstore_cleaned[[#This Row],[discount]]=0,"0%",IF(samplesuperstore_cleaned[[#This Row],[discount]]=0.02,"1-2%",IF(samplesuperstore_cleaned[[#This Row],[discount]]&lt;=0.04,"3-4%",IF(samplesuperstore_cleaned[[#This Row],[discount]]&lt;=0.06,"5-6%",IF(samplesuperstore_cleaned[[#This Row],[discount]]=0.08,"7-8%","9-10%")))))</f>
        <v>5-6%</v>
      </c>
    </row>
    <row r="7787" spans="1:28" x14ac:dyDescent="0.3">
      <c r="A7787">
        <v>4379</v>
      </c>
      <c r="B7787">
        <v>24019</v>
      </c>
      <c r="C7787" t="s">
        <v>39</v>
      </c>
      <c r="D7787" s="3">
        <v>0.08</v>
      </c>
      <c r="E7787">
        <v>65.989999999999995</v>
      </c>
      <c r="F7787">
        <v>8.99</v>
      </c>
      <c r="G7787">
        <v>1650</v>
      </c>
      <c r="H7787" t="s">
        <v>3405</v>
      </c>
      <c r="I7787" t="s">
        <v>41</v>
      </c>
      <c r="J7787" t="s">
        <v>30</v>
      </c>
      <c r="K7787" t="s">
        <v>54</v>
      </c>
      <c r="L7787" t="s">
        <v>55</v>
      </c>
      <c r="M7787" t="s">
        <v>33</v>
      </c>
      <c r="N7787" t="s">
        <v>2619</v>
      </c>
      <c r="O7787">
        <v>0.55000000000000004</v>
      </c>
      <c r="P7787" t="s">
        <v>260</v>
      </c>
      <c r="Q7787" t="s">
        <v>846</v>
      </c>
      <c r="R7787" t="s">
        <v>3406</v>
      </c>
      <c r="S7787">
        <v>27203</v>
      </c>
      <c r="T7787" s="1">
        <v>40307</v>
      </c>
      <c r="U7787" s="1">
        <v>40309</v>
      </c>
      <c r="V7787" s="3">
        <v>-135.226</v>
      </c>
      <c r="W7787">
        <v>8</v>
      </c>
      <c r="X7787" s="2">
        <v>417.47</v>
      </c>
      <c r="Y7787">
        <v>91042</v>
      </c>
      <c r="Z7787" t="s">
        <v>38</v>
      </c>
      <c r="AA7787">
        <v>2010</v>
      </c>
      <c r="AB7787" t="str">
        <f>IF(samplesuperstore_cleaned[[#This Row],[discount]]=0,"0%",IF(samplesuperstore_cleaned[[#This Row],[discount]]=0.02,"1-2%",IF(samplesuperstore_cleaned[[#This Row],[discount]]&lt;=0.04,"3-4%",IF(samplesuperstore_cleaned[[#This Row],[discount]]&lt;=0.06,"5-6%",IF(samplesuperstore_cleaned[[#This Row],[discount]]=0.08,"7-8%","9-10%")))))</f>
        <v>7-8%</v>
      </c>
    </row>
    <row r="7788" spans="1:28" x14ac:dyDescent="0.3">
      <c r="A7788">
        <v>8931</v>
      </c>
      <c r="B7788">
        <v>18941</v>
      </c>
      <c r="C7788" t="s">
        <v>27</v>
      </c>
      <c r="D7788" s="3">
        <v>0</v>
      </c>
      <c r="E7788">
        <v>15.98</v>
      </c>
      <c r="F7788">
        <v>8.99</v>
      </c>
      <c r="G7788">
        <v>3230</v>
      </c>
      <c r="H7788" t="s">
        <v>5305</v>
      </c>
      <c r="I7788" t="s">
        <v>29</v>
      </c>
      <c r="J7788" t="s">
        <v>114</v>
      </c>
      <c r="K7788" t="s">
        <v>54</v>
      </c>
      <c r="L7788" t="s">
        <v>181</v>
      </c>
      <c r="M7788" t="s">
        <v>52</v>
      </c>
      <c r="N7788" t="s">
        <v>1434</v>
      </c>
      <c r="O7788">
        <v>0.64</v>
      </c>
      <c r="P7788" t="s">
        <v>35</v>
      </c>
      <c r="Q7788" t="s">
        <v>3170</v>
      </c>
      <c r="R7788" t="s">
        <v>5306</v>
      </c>
      <c r="S7788">
        <v>53186</v>
      </c>
      <c r="T7788" s="1">
        <v>40380</v>
      </c>
      <c r="U7788" s="1">
        <v>40382</v>
      </c>
      <c r="V7788" s="3">
        <v>-135.46</v>
      </c>
      <c r="W7788">
        <v>9</v>
      </c>
      <c r="X7788" s="2">
        <v>152.18</v>
      </c>
      <c r="Y7788">
        <v>87435</v>
      </c>
      <c r="Z7788" t="s">
        <v>48</v>
      </c>
      <c r="AA7788">
        <v>2010</v>
      </c>
      <c r="AB7788" t="str">
        <f>IF(samplesuperstore_cleaned[[#This Row],[discount]]=0,"0%",IF(samplesuperstore_cleaned[[#This Row],[discount]]=0.02,"1-2%",IF(samplesuperstore_cleaned[[#This Row],[discount]]&lt;=0.04,"3-4%",IF(samplesuperstore_cleaned[[#This Row],[discount]]&lt;=0.06,"5-6%",IF(samplesuperstore_cleaned[[#This Row],[discount]]=0.08,"7-8%","9-10%")))))</f>
        <v>0%</v>
      </c>
    </row>
    <row r="7789" spans="1:28" x14ac:dyDescent="0.3">
      <c r="A7789">
        <v>6104</v>
      </c>
      <c r="B7789">
        <v>21377</v>
      </c>
      <c r="C7789" t="s">
        <v>27</v>
      </c>
      <c r="D7789" s="3">
        <v>0.01</v>
      </c>
      <c r="E7789">
        <v>30.98</v>
      </c>
      <c r="F7789">
        <v>6.5</v>
      </c>
      <c r="G7789">
        <v>2245</v>
      </c>
      <c r="H7789" t="s">
        <v>4158</v>
      </c>
      <c r="I7789" t="s">
        <v>29</v>
      </c>
      <c r="J7789" t="s">
        <v>30</v>
      </c>
      <c r="K7789" t="s">
        <v>54</v>
      </c>
      <c r="L7789" t="s">
        <v>181</v>
      </c>
      <c r="M7789" t="s">
        <v>33</v>
      </c>
      <c r="N7789" t="s">
        <v>1113</v>
      </c>
      <c r="O7789">
        <v>0.79</v>
      </c>
      <c r="P7789" t="s">
        <v>84</v>
      </c>
      <c r="Q7789" t="s">
        <v>125</v>
      </c>
      <c r="R7789" t="s">
        <v>1305</v>
      </c>
      <c r="S7789">
        <v>11561</v>
      </c>
      <c r="T7789" s="1">
        <v>41049</v>
      </c>
      <c r="U7789" s="1">
        <v>41050</v>
      </c>
      <c r="V7789" s="3">
        <v>-135.51</v>
      </c>
      <c r="W7789">
        <v>2</v>
      </c>
      <c r="X7789" s="2">
        <v>68.41</v>
      </c>
      <c r="Y7789">
        <v>88697</v>
      </c>
      <c r="Z7789" t="s">
        <v>38</v>
      </c>
      <c r="AA7789">
        <v>2012</v>
      </c>
      <c r="AB7789" t="str">
        <f>IF(samplesuperstore_cleaned[[#This Row],[discount]]=0,"0%",IF(samplesuperstore_cleaned[[#This Row],[discount]]=0.02,"1-2%",IF(samplesuperstore_cleaned[[#This Row],[discount]]&lt;=0.04,"3-4%",IF(samplesuperstore_cleaned[[#This Row],[discount]]&lt;=0.06,"5-6%",IF(samplesuperstore_cleaned[[#This Row],[discount]]=0.08,"7-8%","9-10%")))))</f>
        <v>3-4%</v>
      </c>
    </row>
    <row r="7790" spans="1:28" x14ac:dyDescent="0.3">
      <c r="A7790">
        <v>6157</v>
      </c>
      <c r="B7790">
        <v>19172</v>
      </c>
      <c r="C7790" t="s">
        <v>78</v>
      </c>
      <c r="D7790" s="3">
        <v>0.01</v>
      </c>
      <c r="E7790">
        <v>6.48</v>
      </c>
      <c r="F7790">
        <v>7.86</v>
      </c>
      <c r="G7790">
        <v>2265</v>
      </c>
      <c r="H7790" t="s">
        <v>4182</v>
      </c>
      <c r="I7790" t="s">
        <v>29</v>
      </c>
      <c r="J7790" t="s">
        <v>30</v>
      </c>
      <c r="K7790" t="s">
        <v>31</v>
      </c>
      <c r="L7790" t="s">
        <v>49</v>
      </c>
      <c r="M7790" t="s">
        <v>33</v>
      </c>
      <c r="N7790" t="s">
        <v>122</v>
      </c>
      <c r="O7790">
        <v>0.37</v>
      </c>
      <c r="P7790" t="s">
        <v>35</v>
      </c>
      <c r="Q7790" t="s">
        <v>807</v>
      </c>
      <c r="R7790" t="s">
        <v>4183</v>
      </c>
      <c r="S7790">
        <v>64130</v>
      </c>
      <c r="T7790" s="1">
        <v>40388</v>
      </c>
      <c r="U7790" s="1">
        <v>40390</v>
      </c>
      <c r="V7790" s="3">
        <v>-135.74</v>
      </c>
      <c r="W7790">
        <v>10</v>
      </c>
      <c r="X7790" s="2">
        <v>66.459999999999994</v>
      </c>
      <c r="Y7790">
        <v>86612</v>
      </c>
      <c r="Z7790" t="s">
        <v>48</v>
      </c>
      <c r="AA7790">
        <v>2010</v>
      </c>
      <c r="AB7790" t="str">
        <f>IF(samplesuperstore_cleaned[[#This Row],[discount]]=0,"0%",IF(samplesuperstore_cleaned[[#This Row],[discount]]=0.02,"1-2%",IF(samplesuperstore_cleaned[[#This Row],[discount]]&lt;=0.04,"3-4%",IF(samplesuperstore_cleaned[[#This Row],[discount]]&lt;=0.06,"5-6%",IF(samplesuperstore_cleaned[[#This Row],[discount]]=0.08,"7-8%","9-10%")))))</f>
        <v>3-4%</v>
      </c>
    </row>
    <row r="7791" spans="1:28" x14ac:dyDescent="0.3">
      <c r="A7791">
        <v>742</v>
      </c>
      <c r="B7791">
        <v>20623</v>
      </c>
      <c r="C7791" t="s">
        <v>78</v>
      </c>
      <c r="D7791" s="3">
        <v>0.03</v>
      </c>
      <c r="E7791">
        <v>35.99</v>
      </c>
      <c r="F7791">
        <v>5</v>
      </c>
      <c r="G7791">
        <v>279</v>
      </c>
      <c r="H7791" t="s">
        <v>999</v>
      </c>
      <c r="I7791" t="s">
        <v>41</v>
      </c>
      <c r="J7791" t="s">
        <v>30</v>
      </c>
      <c r="K7791" t="s">
        <v>54</v>
      </c>
      <c r="L7791" t="s">
        <v>55</v>
      </c>
      <c r="M7791" t="s">
        <v>33</v>
      </c>
      <c r="N7791" t="s">
        <v>449</v>
      </c>
      <c r="O7791">
        <v>0.85</v>
      </c>
      <c r="P7791" t="s">
        <v>84</v>
      </c>
      <c r="Q7791" t="s">
        <v>361</v>
      </c>
      <c r="R7791" t="s">
        <v>472</v>
      </c>
      <c r="S7791">
        <v>4005</v>
      </c>
      <c r="T7791" s="1">
        <v>41089</v>
      </c>
      <c r="U7791" s="1">
        <v>41091</v>
      </c>
      <c r="V7791" s="3">
        <v>-135.7928</v>
      </c>
      <c r="W7791">
        <v>4</v>
      </c>
      <c r="X7791" s="2">
        <v>129.72999999999999</v>
      </c>
      <c r="Y7791">
        <v>89296</v>
      </c>
      <c r="Z7791" t="s">
        <v>189</v>
      </c>
      <c r="AA7791">
        <v>2012</v>
      </c>
      <c r="AB7791" t="str">
        <f>IF(samplesuperstore_cleaned[[#This Row],[discount]]=0,"0%",IF(samplesuperstore_cleaned[[#This Row],[discount]]=0.02,"1-2%",IF(samplesuperstore_cleaned[[#This Row],[discount]]&lt;=0.04,"3-4%",IF(samplesuperstore_cleaned[[#This Row],[discount]]&lt;=0.06,"5-6%",IF(samplesuperstore_cleaned[[#This Row],[discount]]=0.08,"7-8%","9-10%")))))</f>
        <v>3-4%</v>
      </c>
    </row>
    <row r="7792" spans="1:28" x14ac:dyDescent="0.3">
      <c r="A7792">
        <v>7716</v>
      </c>
      <c r="B7792">
        <v>18422</v>
      </c>
      <c r="C7792" t="s">
        <v>39</v>
      </c>
      <c r="D7792" s="3">
        <v>0.08</v>
      </c>
      <c r="E7792">
        <v>20.97</v>
      </c>
      <c r="F7792">
        <v>6.5</v>
      </c>
      <c r="G7792">
        <v>2820</v>
      </c>
      <c r="H7792" t="s">
        <v>4842</v>
      </c>
      <c r="I7792" t="s">
        <v>29</v>
      </c>
      <c r="J7792" t="s">
        <v>66</v>
      </c>
      <c r="K7792" t="s">
        <v>54</v>
      </c>
      <c r="L7792" t="s">
        <v>181</v>
      </c>
      <c r="M7792" t="s">
        <v>33</v>
      </c>
      <c r="N7792" t="s">
        <v>2462</v>
      </c>
      <c r="O7792">
        <v>0.78</v>
      </c>
      <c r="P7792" t="s">
        <v>35</v>
      </c>
      <c r="Q7792" t="s">
        <v>807</v>
      </c>
      <c r="R7792" t="s">
        <v>4809</v>
      </c>
      <c r="S7792">
        <v>63129</v>
      </c>
      <c r="T7792" s="1">
        <v>41160</v>
      </c>
      <c r="U7792" s="1">
        <v>41161</v>
      </c>
      <c r="V7792" s="3">
        <v>-135.97999999999999</v>
      </c>
      <c r="W7792">
        <v>8</v>
      </c>
      <c r="X7792" s="2">
        <v>168.2</v>
      </c>
      <c r="Y7792">
        <v>87902</v>
      </c>
      <c r="Z7792" t="s">
        <v>173</v>
      </c>
      <c r="AA7792">
        <v>2012</v>
      </c>
      <c r="AB7792" t="str">
        <f>IF(samplesuperstore_cleaned[[#This Row],[discount]]=0,"0%",IF(samplesuperstore_cleaned[[#This Row],[discount]]=0.02,"1-2%",IF(samplesuperstore_cleaned[[#This Row],[discount]]&lt;=0.04,"3-4%",IF(samplesuperstore_cleaned[[#This Row],[discount]]&lt;=0.06,"5-6%",IF(samplesuperstore_cleaned[[#This Row],[discount]]=0.08,"7-8%","9-10%")))))</f>
        <v>7-8%</v>
      </c>
    </row>
    <row r="7793" spans="1:28" x14ac:dyDescent="0.3">
      <c r="A7793">
        <v>4958</v>
      </c>
      <c r="B7793">
        <v>18883</v>
      </c>
      <c r="C7793" t="s">
        <v>27</v>
      </c>
      <c r="D7793" s="3">
        <v>7.0000000000000007E-2</v>
      </c>
      <c r="E7793">
        <v>376.13</v>
      </c>
      <c r="F7793">
        <v>85.63</v>
      </c>
      <c r="G7793">
        <v>1826</v>
      </c>
      <c r="H7793" t="s">
        <v>3632</v>
      </c>
      <c r="I7793" t="s">
        <v>61</v>
      </c>
      <c r="J7793" t="s">
        <v>30</v>
      </c>
      <c r="K7793" t="s">
        <v>67</v>
      </c>
      <c r="L7793" t="s">
        <v>95</v>
      </c>
      <c r="M7793" t="s">
        <v>90</v>
      </c>
      <c r="N7793" t="s">
        <v>791</v>
      </c>
      <c r="O7793">
        <v>0.74</v>
      </c>
      <c r="P7793" t="s">
        <v>35</v>
      </c>
      <c r="Q7793" t="s">
        <v>859</v>
      </c>
      <c r="R7793" t="s">
        <v>3602</v>
      </c>
      <c r="S7793">
        <v>52722</v>
      </c>
      <c r="T7793" s="1">
        <v>41152</v>
      </c>
      <c r="U7793" s="1">
        <v>41153</v>
      </c>
      <c r="V7793" s="3">
        <v>-136.03824000000003</v>
      </c>
      <c r="W7793">
        <v>1</v>
      </c>
      <c r="X7793" s="2">
        <v>449.42</v>
      </c>
      <c r="Y7793">
        <v>86962</v>
      </c>
      <c r="Z7793" t="s">
        <v>107</v>
      </c>
      <c r="AA7793">
        <v>2012</v>
      </c>
      <c r="AB7793" t="str">
        <f>IF(samplesuperstore_cleaned[[#This Row],[discount]]=0,"0%",IF(samplesuperstore_cleaned[[#This Row],[discount]]=0.02,"1-2%",IF(samplesuperstore_cleaned[[#This Row],[discount]]&lt;=0.04,"3-4%",IF(samplesuperstore_cleaned[[#This Row],[discount]]&lt;=0.06,"5-6%",IF(samplesuperstore_cleaned[[#This Row],[discount]]=0.08,"7-8%","9-10%")))))</f>
        <v>9-10%</v>
      </c>
    </row>
    <row r="7794" spans="1:28" x14ac:dyDescent="0.3">
      <c r="A7794">
        <v>5536</v>
      </c>
      <c r="B7794">
        <v>24731</v>
      </c>
      <c r="C7794" t="s">
        <v>60</v>
      </c>
      <c r="D7794" s="3">
        <v>0.09</v>
      </c>
      <c r="E7794">
        <v>20.99</v>
      </c>
      <c r="F7794">
        <v>2.5</v>
      </c>
      <c r="G7794">
        <v>2044</v>
      </c>
      <c r="H7794" t="s">
        <v>3905</v>
      </c>
      <c r="I7794" t="s">
        <v>29</v>
      </c>
      <c r="J7794" t="s">
        <v>30</v>
      </c>
      <c r="K7794" t="s">
        <v>54</v>
      </c>
      <c r="L7794" t="s">
        <v>55</v>
      </c>
      <c r="M7794" t="s">
        <v>43</v>
      </c>
      <c r="N7794" t="s">
        <v>268</v>
      </c>
      <c r="O7794">
        <v>0.81</v>
      </c>
      <c r="P7794" t="s">
        <v>260</v>
      </c>
      <c r="Q7794" t="s">
        <v>2073</v>
      </c>
      <c r="R7794" t="s">
        <v>3782</v>
      </c>
      <c r="S7794">
        <v>72756</v>
      </c>
      <c r="T7794" s="1">
        <v>40353</v>
      </c>
      <c r="U7794" s="1">
        <v>40360</v>
      </c>
      <c r="V7794" s="3">
        <v>-136.12200000000001</v>
      </c>
      <c r="W7794">
        <v>6</v>
      </c>
      <c r="X7794" s="2">
        <v>100.11</v>
      </c>
      <c r="Y7794">
        <v>88692</v>
      </c>
      <c r="Z7794" t="s">
        <v>189</v>
      </c>
      <c r="AA7794">
        <v>2010</v>
      </c>
      <c r="AB7794" t="str">
        <f>IF(samplesuperstore_cleaned[[#This Row],[discount]]=0,"0%",IF(samplesuperstore_cleaned[[#This Row],[discount]]=0.02,"1-2%",IF(samplesuperstore_cleaned[[#This Row],[discount]]&lt;=0.04,"3-4%",IF(samplesuperstore_cleaned[[#This Row],[discount]]&lt;=0.06,"5-6%",IF(samplesuperstore_cleaned[[#This Row],[discount]]=0.08,"7-8%","9-10%")))))</f>
        <v>9-10%</v>
      </c>
    </row>
    <row r="7795" spans="1:28" x14ac:dyDescent="0.3">
      <c r="A7795">
        <v>3598</v>
      </c>
      <c r="B7795">
        <v>20170</v>
      </c>
      <c r="C7795" t="s">
        <v>78</v>
      </c>
      <c r="D7795" s="3">
        <v>0.02</v>
      </c>
      <c r="E7795">
        <v>28.28</v>
      </c>
      <c r="F7795">
        <v>13.99</v>
      </c>
      <c r="G7795">
        <v>1360</v>
      </c>
      <c r="H7795" t="s">
        <v>2996</v>
      </c>
      <c r="I7795" t="s">
        <v>29</v>
      </c>
      <c r="J7795" t="s">
        <v>244</v>
      </c>
      <c r="K7795" t="s">
        <v>31</v>
      </c>
      <c r="L7795" t="s">
        <v>158</v>
      </c>
      <c r="M7795" t="s">
        <v>154</v>
      </c>
      <c r="N7795" t="s">
        <v>2117</v>
      </c>
      <c r="O7795">
        <v>0.57999999999999996</v>
      </c>
      <c r="P7795" t="s">
        <v>35</v>
      </c>
      <c r="Q7795" t="s">
        <v>859</v>
      </c>
      <c r="R7795" t="s">
        <v>2997</v>
      </c>
      <c r="S7795">
        <v>52761</v>
      </c>
      <c r="T7795" s="1">
        <v>41176</v>
      </c>
      <c r="U7795" s="1">
        <v>41176</v>
      </c>
      <c r="V7795" s="3">
        <v>-136.19999999999999</v>
      </c>
      <c r="W7795">
        <v>19</v>
      </c>
      <c r="X7795" s="2">
        <v>538.65</v>
      </c>
      <c r="Y7795">
        <v>89600</v>
      </c>
      <c r="Z7795" t="s">
        <v>173</v>
      </c>
      <c r="AA7795">
        <v>2012</v>
      </c>
      <c r="AB7795" t="str">
        <f>IF(samplesuperstore_cleaned[[#This Row],[discount]]=0,"0%",IF(samplesuperstore_cleaned[[#This Row],[discount]]=0.02,"1-2%",IF(samplesuperstore_cleaned[[#This Row],[discount]]&lt;=0.04,"3-4%",IF(samplesuperstore_cleaned[[#This Row],[discount]]&lt;=0.06,"5-6%",IF(samplesuperstore_cleaned[[#This Row],[discount]]=0.08,"7-8%","9-10%")))))</f>
        <v>1-2%</v>
      </c>
    </row>
    <row r="7796" spans="1:28" x14ac:dyDescent="0.3">
      <c r="A7796">
        <v>7135</v>
      </c>
      <c r="B7796">
        <v>18046</v>
      </c>
      <c r="C7796" t="s">
        <v>39</v>
      </c>
      <c r="D7796" s="3">
        <v>0.09</v>
      </c>
      <c r="E7796">
        <v>5.4</v>
      </c>
      <c r="F7796">
        <v>7.78</v>
      </c>
      <c r="G7796">
        <v>2610</v>
      </c>
      <c r="H7796" t="s">
        <v>4602</v>
      </c>
      <c r="I7796" t="s">
        <v>29</v>
      </c>
      <c r="J7796" t="s">
        <v>30</v>
      </c>
      <c r="K7796" t="s">
        <v>31</v>
      </c>
      <c r="L7796" t="s">
        <v>138</v>
      </c>
      <c r="M7796" t="s">
        <v>33</v>
      </c>
      <c r="N7796" t="s">
        <v>788</v>
      </c>
      <c r="O7796">
        <v>0.37</v>
      </c>
      <c r="P7796" t="s">
        <v>45</v>
      </c>
      <c r="Q7796" t="s">
        <v>70</v>
      </c>
      <c r="R7796" t="s">
        <v>4555</v>
      </c>
      <c r="S7796">
        <v>95616</v>
      </c>
      <c r="T7796" s="1">
        <v>40314</v>
      </c>
      <c r="U7796" s="1">
        <v>40315</v>
      </c>
      <c r="V7796" s="3">
        <v>-136.25200000000001</v>
      </c>
      <c r="W7796">
        <v>9</v>
      </c>
      <c r="X7796" s="2">
        <v>49.24</v>
      </c>
      <c r="Y7796">
        <v>86118</v>
      </c>
      <c r="Z7796" t="s">
        <v>38</v>
      </c>
      <c r="AA7796">
        <v>2010</v>
      </c>
      <c r="AB7796" t="str">
        <f>IF(samplesuperstore_cleaned[[#This Row],[discount]]=0,"0%",IF(samplesuperstore_cleaned[[#This Row],[discount]]=0.02,"1-2%",IF(samplesuperstore_cleaned[[#This Row],[discount]]&lt;=0.04,"3-4%",IF(samplesuperstore_cleaned[[#This Row],[discount]]&lt;=0.06,"5-6%",IF(samplesuperstore_cleaned[[#This Row],[discount]]=0.08,"7-8%","9-10%")))))</f>
        <v>9-10%</v>
      </c>
    </row>
    <row r="7797" spans="1:28" x14ac:dyDescent="0.3">
      <c r="A7797">
        <v>5903</v>
      </c>
      <c r="B7797">
        <v>24374</v>
      </c>
      <c r="C7797" t="s">
        <v>57</v>
      </c>
      <c r="D7797" s="3">
        <v>0.05</v>
      </c>
      <c r="E7797">
        <v>3.95</v>
      </c>
      <c r="F7797">
        <v>5.13</v>
      </c>
      <c r="G7797">
        <v>2161</v>
      </c>
      <c r="H7797" t="s">
        <v>4053</v>
      </c>
      <c r="I7797" t="s">
        <v>29</v>
      </c>
      <c r="J7797" t="s">
        <v>30</v>
      </c>
      <c r="K7797" t="s">
        <v>31</v>
      </c>
      <c r="L7797" t="s">
        <v>75</v>
      </c>
      <c r="M7797" t="s">
        <v>33</v>
      </c>
      <c r="N7797" t="s">
        <v>307</v>
      </c>
      <c r="O7797">
        <v>0.59</v>
      </c>
      <c r="P7797" t="s">
        <v>35</v>
      </c>
      <c r="Q7797" t="s">
        <v>116</v>
      </c>
      <c r="R7797" t="s">
        <v>4054</v>
      </c>
      <c r="S7797">
        <v>55124</v>
      </c>
      <c r="T7797" s="1">
        <v>41015</v>
      </c>
      <c r="U7797" s="1">
        <v>41017</v>
      </c>
      <c r="V7797" s="3">
        <v>-136.55000000000001</v>
      </c>
      <c r="W7797">
        <v>11</v>
      </c>
      <c r="X7797" s="2">
        <v>44.83</v>
      </c>
      <c r="Y7797">
        <v>90393</v>
      </c>
      <c r="Z7797" t="s">
        <v>127</v>
      </c>
      <c r="AA7797">
        <v>2012</v>
      </c>
      <c r="AB7797" t="str">
        <f>IF(samplesuperstore_cleaned[[#This Row],[discount]]=0,"0%",IF(samplesuperstore_cleaned[[#This Row],[discount]]=0.02,"1-2%",IF(samplesuperstore_cleaned[[#This Row],[discount]]&lt;=0.04,"3-4%",IF(samplesuperstore_cleaned[[#This Row],[discount]]&lt;=0.06,"5-6%",IF(samplesuperstore_cleaned[[#This Row],[discount]]=0.08,"7-8%","9-10%")))))</f>
        <v>5-6%</v>
      </c>
    </row>
    <row r="7798" spans="1:28" x14ac:dyDescent="0.3">
      <c r="A7798">
        <v>9346</v>
      </c>
      <c r="B7798">
        <v>21844</v>
      </c>
      <c r="C7798" t="s">
        <v>60</v>
      </c>
      <c r="D7798" s="3">
        <v>0.02</v>
      </c>
      <c r="E7798">
        <v>12.88</v>
      </c>
      <c r="F7798">
        <v>4.59</v>
      </c>
      <c r="G7798">
        <v>3379</v>
      </c>
      <c r="H7798" t="s">
        <v>5471</v>
      </c>
      <c r="I7798" t="s">
        <v>41</v>
      </c>
      <c r="J7798" t="s">
        <v>66</v>
      </c>
      <c r="K7798" t="s">
        <v>31</v>
      </c>
      <c r="L7798" t="s">
        <v>51</v>
      </c>
      <c r="M7798" t="s">
        <v>43</v>
      </c>
      <c r="N7798" t="s">
        <v>777</v>
      </c>
      <c r="O7798">
        <v>0.82</v>
      </c>
      <c r="P7798" t="s">
        <v>260</v>
      </c>
      <c r="Q7798" t="s">
        <v>981</v>
      </c>
      <c r="R7798" t="s">
        <v>5472</v>
      </c>
      <c r="S7798">
        <v>30144</v>
      </c>
      <c r="T7798" s="1">
        <v>40597</v>
      </c>
      <c r="U7798" s="1">
        <v>40604</v>
      </c>
      <c r="V7798" s="3">
        <v>-136.55600000000001</v>
      </c>
      <c r="W7798">
        <v>8</v>
      </c>
      <c r="X7798" s="2">
        <v>104.25</v>
      </c>
      <c r="Y7798">
        <v>88841</v>
      </c>
      <c r="Z7798" t="s">
        <v>112</v>
      </c>
      <c r="AA7798">
        <v>2011</v>
      </c>
      <c r="AB7798" t="str">
        <f>IF(samplesuperstore_cleaned[[#This Row],[discount]]=0,"0%",IF(samplesuperstore_cleaned[[#This Row],[discount]]=0.02,"1-2%",IF(samplesuperstore_cleaned[[#This Row],[discount]]&lt;=0.04,"3-4%",IF(samplesuperstore_cleaned[[#This Row],[discount]]&lt;=0.06,"5-6%",IF(samplesuperstore_cleaned[[#This Row],[discount]]=0.08,"7-8%","9-10%")))))</f>
        <v>1-2%</v>
      </c>
    </row>
    <row r="7799" spans="1:28" x14ac:dyDescent="0.3">
      <c r="A7799">
        <v>1809</v>
      </c>
      <c r="B7799">
        <v>23928</v>
      </c>
      <c r="C7799" t="s">
        <v>60</v>
      </c>
      <c r="D7799" s="3">
        <v>0.04</v>
      </c>
      <c r="E7799">
        <v>5.18</v>
      </c>
      <c r="F7799">
        <v>5.74</v>
      </c>
      <c r="G7799">
        <v>686</v>
      </c>
      <c r="H7799" t="s">
        <v>1896</v>
      </c>
      <c r="I7799" t="s">
        <v>29</v>
      </c>
      <c r="J7799" t="s">
        <v>114</v>
      </c>
      <c r="K7799" t="s">
        <v>31</v>
      </c>
      <c r="L7799" t="s">
        <v>138</v>
      </c>
      <c r="M7799" t="s">
        <v>33</v>
      </c>
      <c r="N7799" t="s">
        <v>1897</v>
      </c>
      <c r="O7799">
        <v>0.36</v>
      </c>
      <c r="P7799" t="s">
        <v>35</v>
      </c>
      <c r="Q7799" t="s">
        <v>255</v>
      </c>
      <c r="R7799" t="s">
        <v>1898</v>
      </c>
      <c r="S7799">
        <v>77478</v>
      </c>
      <c r="T7799" s="1">
        <v>40918</v>
      </c>
      <c r="U7799" s="1">
        <v>40923</v>
      </c>
      <c r="V7799" s="3">
        <v>-136.59654</v>
      </c>
      <c r="W7799">
        <v>10</v>
      </c>
      <c r="X7799" s="2">
        <v>52.32</v>
      </c>
      <c r="Y7799">
        <v>89741</v>
      </c>
      <c r="Z7799" t="s">
        <v>132</v>
      </c>
      <c r="AA7799">
        <v>2012</v>
      </c>
      <c r="AB7799" t="str">
        <f>IF(samplesuperstore_cleaned[[#This Row],[discount]]=0,"0%",IF(samplesuperstore_cleaned[[#This Row],[discount]]=0.02,"1-2%",IF(samplesuperstore_cleaned[[#This Row],[discount]]&lt;=0.04,"3-4%",IF(samplesuperstore_cleaned[[#This Row],[discount]]&lt;=0.06,"5-6%",IF(samplesuperstore_cleaned[[#This Row],[discount]]=0.08,"7-8%","9-10%")))))</f>
        <v>3-4%</v>
      </c>
    </row>
    <row r="7800" spans="1:28" x14ac:dyDescent="0.3">
      <c r="A7800">
        <v>2436</v>
      </c>
      <c r="B7800">
        <v>19975</v>
      </c>
      <c r="C7800" t="s">
        <v>78</v>
      </c>
      <c r="D7800" s="3">
        <v>0.05</v>
      </c>
      <c r="E7800">
        <v>5.77</v>
      </c>
      <c r="F7800">
        <v>5.92</v>
      </c>
      <c r="G7800">
        <v>930</v>
      </c>
      <c r="H7800" t="s">
        <v>2338</v>
      </c>
      <c r="I7800" t="s">
        <v>29</v>
      </c>
      <c r="J7800" t="s">
        <v>114</v>
      </c>
      <c r="K7800" t="s">
        <v>67</v>
      </c>
      <c r="L7800" t="s">
        <v>104</v>
      </c>
      <c r="M7800" t="s">
        <v>154</v>
      </c>
      <c r="N7800" t="s">
        <v>2339</v>
      </c>
      <c r="O7800">
        <v>0.55000000000000004</v>
      </c>
      <c r="P7800" t="s">
        <v>84</v>
      </c>
      <c r="Q7800" t="s">
        <v>97</v>
      </c>
      <c r="R7800" t="s">
        <v>2340</v>
      </c>
      <c r="S7800">
        <v>7050</v>
      </c>
      <c r="T7800" s="1">
        <v>41370</v>
      </c>
      <c r="U7800" s="1">
        <v>41370</v>
      </c>
      <c r="V7800" s="3">
        <v>-136.69999999999999</v>
      </c>
      <c r="W7800">
        <v>10</v>
      </c>
      <c r="X7800" s="2">
        <v>59</v>
      </c>
      <c r="Y7800">
        <v>87142</v>
      </c>
      <c r="Z7800" t="s">
        <v>127</v>
      </c>
      <c r="AA7800">
        <v>2013</v>
      </c>
      <c r="AB7800" t="str">
        <f>IF(samplesuperstore_cleaned[[#This Row],[discount]]=0,"0%",IF(samplesuperstore_cleaned[[#This Row],[discount]]=0.02,"1-2%",IF(samplesuperstore_cleaned[[#This Row],[discount]]&lt;=0.04,"3-4%",IF(samplesuperstore_cleaned[[#This Row],[discount]]&lt;=0.06,"5-6%",IF(samplesuperstore_cleaned[[#This Row],[discount]]=0.08,"7-8%","9-10%")))))</f>
        <v>5-6%</v>
      </c>
    </row>
    <row r="7801" spans="1:28" x14ac:dyDescent="0.3">
      <c r="A7801">
        <v>6394</v>
      </c>
      <c r="B7801">
        <v>25765</v>
      </c>
      <c r="C7801" t="s">
        <v>57</v>
      </c>
      <c r="D7801" s="3">
        <v>0.05</v>
      </c>
      <c r="E7801">
        <v>150.97999999999999</v>
      </c>
      <c r="F7801">
        <v>66.27</v>
      </c>
      <c r="G7801">
        <v>2356</v>
      </c>
      <c r="H7801" t="s">
        <v>4291</v>
      </c>
      <c r="I7801" t="s">
        <v>61</v>
      </c>
      <c r="J7801" t="s">
        <v>244</v>
      </c>
      <c r="K7801" t="s">
        <v>67</v>
      </c>
      <c r="L7801" t="s">
        <v>89</v>
      </c>
      <c r="M7801" t="s">
        <v>90</v>
      </c>
      <c r="N7801" t="s">
        <v>672</v>
      </c>
      <c r="O7801">
        <v>0.65</v>
      </c>
      <c r="P7801" t="s">
        <v>45</v>
      </c>
      <c r="Q7801" t="s">
        <v>2908</v>
      </c>
      <c r="R7801" t="s">
        <v>4292</v>
      </c>
      <c r="S7801">
        <v>82901</v>
      </c>
      <c r="T7801" s="1">
        <v>41495</v>
      </c>
      <c r="U7801" s="1">
        <v>41495</v>
      </c>
      <c r="V7801" s="3">
        <v>-137.02832000000001</v>
      </c>
      <c r="W7801">
        <v>4</v>
      </c>
      <c r="X7801" s="2">
        <v>647.02</v>
      </c>
      <c r="Y7801">
        <v>91308</v>
      </c>
      <c r="Z7801" t="s">
        <v>107</v>
      </c>
      <c r="AA7801">
        <v>2013</v>
      </c>
      <c r="AB7801" t="str">
        <f>IF(samplesuperstore_cleaned[[#This Row],[discount]]=0,"0%",IF(samplesuperstore_cleaned[[#This Row],[discount]]=0.02,"1-2%",IF(samplesuperstore_cleaned[[#This Row],[discount]]&lt;=0.04,"3-4%",IF(samplesuperstore_cleaned[[#This Row],[discount]]&lt;=0.06,"5-6%",IF(samplesuperstore_cleaned[[#This Row],[discount]]=0.08,"7-8%","9-10%")))))</f>
        <v>5-6%</v>
      </c>
    </row>
    <row r="7802" spans="1:28" x14ac:dyDescent="0.3">
      <c r="A7802">
        <v>5477</v>
      </c>
      <c r="B7802">
        <v>24331</v>
      </c>
      <c r="C7802" t="s">
        <v>60</v>
      </c>
      <c r="D7802" s="3">
        <v>0.1</v>
      </c>
      <c r="E7802">
        <v>7.77</v>
      </c>
      <c r="F7802">
        <v>9.23</v>
      </c>
      <c r="G7802">
        <v>2021</v>
      </c>
      <c r="H7802" t="s">
        <v>3876</v>
      </c>
      <c r="I7802" t="s">
        <v>29</v>
      </c>
      <c r="J7802" t="s">
        <v>30</v>
      </c>
      <c r="K7802" t="s">
        <v>31</v>
      </c>
      <c r="L7802" t="s">
        <v>75</v>
      </c>
      <c r="M7802" t="s">
        <v>33</v>
      </c>
      <c r="N7802" t="s">
        <v>144</v>
      </c>
      <c r="O7802">
        <v>0.57999999999999996</v>
      </c>
      <c r="P7802" t="s">
        <v>35</v>
      </c>
      <c r="Q7802" t="s">
        <v>255</v>
      </c>
      <c r="R7802" t="s">
        <v>3878</v>
      </c>
      <c r="S7802">
        <v>79072</v>
      </c>
      <c r="T7802" s="1">
        <v>40711</v>
      </c>
      <c r="U7802" s="1">
        <v>40718</v>
      </c>
      <c r="V7802" s="3">
        <v>-137.12799999999999</v>
      </c>
      <c r="W7802">
        <v>9</v>
      </c>
      <c r="X7802" s="2">
        <v>67.52</v>
      </c>
      <c r="Y7802">
        <v>86938</v>
      </c>
      <c r="Z7802" t="s">
        <v>189</v>
      </c>
      <c r="AA7802">
        <v>2011</v>
      </c>
      <c r="AB7802" t="str">
        <f>IF(samplesuperstore_cleaned[[#This Row],[discount]]=0,"0%",IF(samplesuperstore_cleaned[[#This Row],[discount]]=0.02,"1-2%",IF(samplesuperstore_cleaned[[#This Row],[discount]]&lt;=0.04,"3-4%",IF(samplesuperstore_cleaned[[#This Row],[discount]]&lt;=0.06,"5-6%",IF(samplesuperstore_cleaned[[#This Row],[discount]]=0.08,"7-8%","9-10%")))))</f>
        <v>9-10%</v>
      </c>
    </row>
    <row r="7803" spans="1:28" x14ac:dyDescent="0.3">
      <c r="A7803">
        <v>4149</v>
      </c>
      <c r="B7803">
        <v>25389</v>
      </c>
      <c r="C7803" t="s">
        <v>60</v>
      </c>
      <c r="D7803" s="3">
        <v>0.09</v>
      </c>
      <c r="E7803">
        <v>65.989999999999995</v>
      </c>
      <c r="F7803">
        <v>5.26</v>
      </c>
      <c r="G7803">
        <v>1554</v>
      </c>
      <c r="H7803" t="s">
        <v>3274</v>
      </c>
      <c r="I7803" t="s">
        <v>29</v>
      </c>
      <c r="J7803" t="s">
        <v>66</v>
      </c>
      <c r="K7803" t="s">
        <v>54</v>
      </c>
      <c r="L7803" t="s">
        <v>55</v>
      </c>
      <c r="M7803" t="s">
        <v>33</v>
      </c>
      <c r="N7803" t="s">
        <v>1180</v>
      </c>
      <c r="O7803">
        <v>0.56000000000000005</v>
      </c>
      <c r="P7803" t="s">
        <v>260</v>
      </c>
      <c r="Q7803" t="s">
        <v>1487</v>
      </c>
      <c r="R7803" t="s">
        <v>3275</v>
      </c>
      <c r="S7803">
        <v>39503</v>
      </c>
      <c r="T7803" s="1">
        <v>40916</v>
      </c>
      <c r="U7803" s="1">
        <v>40921</v>
      </c>
      <c r="V7803" s="3">
        <v>-137.26440000000002</v>
      </c>
      <c r="W7803">
        <v>8</v>
      </c>
      <c r="X7803" s="2">
        <v>413.66</v>
      </c>
      <c r="Y7803">
        <v>87492</v>
      </c>
      <c r="Z7803" t="s">
        <v>132</v>
      </c>
      <c r="AA7803">
        <v>2012</v>
      </c>
      <c r="AB7803" t="str">
        <f>IF(samplesuperstore_cleaned[[#This Row],[discount]]=0,"0%",IF(samplesuperstore_cleaned[[#This Row],[discount]]=0.02,"1-2%",IF(samplesuperstore_cleaned[[#This Row],[discount]]&lt;=0.04,"3-4%",IF(samplesuperstore_cleaned[[#This Row],[discount]]&lt;=0.06,"5-6%",IF(samplesuperstore_cleaned[[#This Row],[discount]]=0.08,"7-8%","9-10%")))))</f>
        <v>9-10%</v>
      </c>
    </row>
    <row r="7804" spans="1:28" x14ac:dyDescent="0.3">
      <c r="A7804">
        <v>6860</v>
      </c>
      <c r="B7804">
        <v>23265</v>
      </c>
      <c r="C7804" t="s">
        <v>60</v>
      </c>
      <c r="D7804" s="3">
        <v>0.02</v>
      </c>
      <c r="E7804">
        <v>5.81</v>
      </c>
      <c r="F7804">
        <v>8.49</v>
      </c>
      <c r="G7804">
        <v>2508</v>
      </c>
      <c r="H7804" t="s">
        <v>4478</v>
      </c>
      <c r="I7804" t="s">
        <v>29</v>
      </c>
      <c r="J7804" t="s">
        <v>66</v>
      </c>
      <c r="K7804" t="s">
        <v>31</v>
      </c>
      <c r="L7804" t="s">
        <v>138</v>
      </c>
      <c r="M7804" t="s">
        <v>33</v>
      </c>
      <c r="N7804" t="s">
        <v>855</v>
      </c>
      <c r="O7804">
        <v>0.39</v>
      </c>
      <c r="P7804" t="s">
        <v>84</v>
      </c>
      <c r="Q7804" t="s">
        <v>361</v>
      </c>
      <c r="R7804" t="s">
        <v>1045</v>
      </c>
      <c r="S7804">
        <v>4073</v>
      </c>
      <c r="T7804" s="1">
        <v>40367</v>
      </c>
      <c r="U7804" s="1">
        <v>40371</v>
      </c>
      <c r="V7804" s="3">
        <v>-137.494</v>
      </c>
      <c r="W7804">
        <v>7</v>
      </c>
      <c r="X7804" s="2">
        <v>42.44</v>
      </c>
      <c r="Y7804">
        <v>87031</v>
      </c>
      <c r="Z7804" t="s">
        <v>48</v>
      </c>
      <c r="AA7804">
        <v>2010</v>
      </c>
      <c r="AB7804" t="str">
        <f>IF(samplesuperstore_cleaned[[#This Row],[discount]]=0,"0%",IF(samplesuperstore_cleaned[[#This Row],[discount]]=0.02,"1-2%",IF(samplesuperstore_cleaned[[#This Row],[discount]]&lt;=0.04,"3-4%",IF(samplesuperstore_cleaned[[#This Row],[discount]]&lt;=0.06,"5-6%",IF(samplesuperstore_cleaned[[#This Row],[discount]]=0.08,"7-8%","9-10%")))))</f>
        <v>1-2%</v>
      </c>
    </row>
    <row r="7805" spans="1:28" x14ac:dyDescent="0.3">
      <c r="A7805">
        <v>8913</v>
      </c>
      <c r="B7805">
        <v>22291</v>
      </c>
      <c r="C7805" t="s">
        <v>27</v>
      </c>
      <c r="D7805" s="3">
        <v>0.1</v>
      </c>
      <c r="E7805">
        <v>208.16</v>
      </c>
      <c r="F7805">
        <v>68.02</v>
      </c>
      <c r="G7805">
        <v>3225</v>
      </c>
      <c r="H7805" t="s">
        <v>5298</v>
      </c>
      <c r="I7805" t="s">
        <v>61</v>
      </c>
      <c r="J7805" t="s">
        <v>114</v>
      </c>
      <c r="K7805" t="s">
        <v>31</v>
      </c>
      <c r="L7805" t="s">
        <v>75</v>
      </c>
      <c r="M7805" t="s">
        <v>63</v>
      </c>
      <c r="N7805" t="s">
        <v>1055</v>
      </c>
      <c r="O7805">
        <v>0.57999999999999996</v>
      </c>
      <c r="P7805" t="s">
        <v>260</v>
      </c>
      <c r="Q7805" t="s">
        <v>619</v>
      </c>
      <c r="R7805" t="s">
        <v>5299</v>
      </c>
      <c r="S7805">
        <v>38138</v>
      </c>
      <c r="T7805" s="1">
        <v>40192</v>
      </c>
      <c r="U7805" s="1">
        <v>40192</v>
      </c>
      <c r="V7805" s="3">
        <v>-137.52199999999999</v>
      </c>
      <c r="W7805">
        <v>4</v>
      </c>
      <c r="X7805" s="2">
        <v>768.81</v>
      </c>
      <c r="Y7805">
        <v>86507</v>
      </c>
      <c r="Z7805" t="s">
        <v>132</v>
      </c>
      <c r="AA7805">
        <v>2010</v>
      </c>
      <c r="AB7805" t="str">
        <f>IF(samplesuperstore_cleaned[[#This Row],[discount]]=0,"0%",IF(samplesuperstore_cleaned[[#This Row],[discount]]=0.02,"1-2%",IF(samplesuperstore_cleaned[[#This Row],[discount]]&lt;=0.04,"3-4%",IF(samplesuperstore_cleaned[[#This Row],[discount]]&lt;=0.06,"5-6%",IF(samplesuperstore_cleaned[[#This Row],[discount]]=0.08,"7-8%","9-10%")))))</f>
        <v>9-10%</v>
      </c>
    </row>
    <row r="7806" spans="1:28" x14ac:dyDescent="0.3">
      <c r="A7806">
        <v>6722</v>
      </c>
      <c r="B7806">
        <v>19082</v>
      </c>
      <c r="C7806" t="s">
        <v>60</v>
      </c>
      <c r="D7806" s="3">
        <v>0.01</v>
      </c>
      <c r="E7806">
        <v>55.29</v>
      </c>
      <c r="F7806">
        <v>5.08</v>
      </c>
      <c r="G7806">
        <v>2468</v>
      </c>
      <c r="H7806" t="s">
        <v>4427</v>
      </c>
      <c r="I7806" t="s">
        <v>29</v>
      </c>
      <c r="J7806" t="s">
        <v>30</v>
      </c>
      <c r="K7806" t="s">
        <v>31</v>
      </c>
      <c r="L7806" t="s">
        <v>158</v>
      </c>
      <c r="M7806" t="s">
        <v>33</v>
      </c>
      <c r="N7806" t="s">
        <v>1110</v>
      </c>
      <c r="O7806">
        <v>0.59</v>
      </c>
      <c r="P7806" t="s">
        <v>260</v>
      </c>
      <c r="Q7806" t="s">
        <v>846</v>
      </c>
      <c r="R7806" t="s">
        <v>4428</v>
      </c>
      <c r="S7806">
        <v>28144</v>
      </c>
      <c r="T7806" s="1">
        <v>41356</v>
      </c>
      <c r="U7806" s="1">
        <v>41363</v>
      </c>
      <c r="V7806" s="3">
        <v>-137.62</v>
      </c>
      <c r="W7806">
        <v>13</v>
      </c>
      <c r="X7806" s="2">
        <v>727.13</v>
      </c>
      <c r="Y7806">
        <v>88144</v>
      </c>
      <c r="Z7806" t="s">
        <v>165</v>
      </c>
      <c r="AA7806">
        <v>2013</v>
      </c>
      <c r="AB7806" t="str">
        <f>IF(samplesuperstore_cleaned[[#This Row],[discount]]=0,"0%",IF(samplesuperstore_cleaned[[#This Row],[discount]]=0.02,"1-2%",IF(samplesuperstore_cleaned[[#This Row],[discount]]&lt;=0.04,"3-4%",IF(samplesuperstore_cleaned[[#This Row],[discount]]&lt;=0.06,"5-6%",IF(samplesuperstore_cleaned[[#This Row],[discount]]=0.08,"7-8%","9-10%")))))</f>
        <v>3-4%</v>
      </c>
    </row>
    <row r="7807" spans="1:28" x14ac:dyDescent="0.3">
      <c r="A7807">
        <v>6375</v>
      </c>
      <c r="B7807">
        <v>21628</v>
      </c>
      <c r="C7807" t="s">
        <v>39</v>
      </c>
      <c r="D7807" s="3">
        <v>0.05</v>
      </c>
      <c r="E7807">
        <v>14.27</v>
      </c>
      <c r="F7807">
        <v>7.27</v>
      </c>
      <c r="G7807">
        <v>2347</v>
      </c>
      <c r="H7807" t="s">
        <v>4281</v>
      </c>
      <c r="I7807" t="s">
        <v>29</v>
      </c>
      <c r="J7807" t="s">
        <v>30</v>
      </c>
      <c r="K7807" t="s">
        <v>31</v>
      </c>
      <c r="L7807" t="s">
        <v>138</v>
      </c>
      <c r="M7807" t="s">
        <v>33</v>
      </c>
      <c r="N7807" t="s">
        <v>139</v>
      </c>
      <c r="O7807">
        <v>0.38</v>
      </c>
      <c r="P7807" t="s">
        <v>260</v>
      </c>
      <c r="Q7807" t="s">
        <v>1554</v>
      </c>
      <c r="R7807" t="s">
        <v>3264</v>
      </c>
      <c r="S7807">
        <v>40475</v>
      </c>
      <c r="T7807" s="1">
        <v>41598</v>
      </c>
      <c r="U7807" s="1">
        <v>41600</v>
      </c>
      <c r="V7807" s="3">
        <v>-137.62</v>
      </c>
      <c r="W7807">
        <v>21</v>
      </c>
      <c r="X7807" s="2">
        <v>302.70999999999998</v>
      </c>
      <c r="Y7807">
        <v>89513</v>
      </c>
      <c r="Z7807" t="s">
        <v>59</v>
      </c>
      <c r="AA7807">
        <v>2013</v>
      </c>
      <c r="AB7807" t="str">
        <f>IF(samplesuperstore_cleaned[[#This Row],[discount]]=0,"0%",IF(samplesuperstore_cleaned[[#This Row],[discount]]=0.02,"1-2%",IF(samplesuperstore_cleaned[[#This Row],[discount]]&lt;=0.04,"3-4%",IF(samplesuperstore_cleaned[[#This Row],[discount]]&lt;=0.06,"5-6%",IF(samplesuperstore_cleaned[[#This Row],[discount]]=0.08,"7-8%","9-10%")))))</f>
        <v>5-6%</v>
      </c>
    </row>
    <row r="7808" spans="1:28" x14ac:dyDescent="0.3">
      <c r="A7808">
        <v>2118</v>
      </c>
      <c r="B7808">
        <v>22024</v>
      </c>
      <c r="C7808" t="s">
        <v>27</v>
      </c>
      <c r="D7808" s="3">
        <v>0.04</v>
      </c>
      <c r="E7808">
        <v>10.98</v>
      </c>
      <c r="F7808">
        <v>3.37</v>
      </c>
      <c r="G7808">
        <v>803</v>
      </c>
      <c r="H7808" t="s">
        <v>2121</v>
      </c>
      <c r="I7808" t="s">
        <v>29</v>
      </c>
      <c r="J7808" t="s">
        <v>114</v>
      </c>
      <c r="K7808" t="s">
        <v>31</v>
      </c>
      <c r="L7808" t="s">
        <v>51</v>
      </c>
      <c r="M7808" t="s">
        <v>52</v>
      </c>
      <c r="N7808" t="s">
        <v>109</v>
      </c>
      <c r="O7808">
        <v>0.56999999999999995</v>
      </c>
      <c r="P7808" t="s">
        <v>260</v>
      </c>
      <c r="Q7808" t="s">
        <v>929</v>
      </c>
      <c r="R7808" t="s">
        <v>2122</v>
      </c>
      <c r="S7808">
        <v>32168</v>
      </c>
      <c r="T7808" s="1">
        <v>40967</v>
      </c>
      <c r="U7808" s="1">
        <v>40968</v>
      </c>
      <c r="V7808" s="3">
        <v>-137.63889999999998</v>
      </c>
      <c r="W7808">
        <v>1</v>
      </c>
      <c r="X7808" s="2">
        <v>11.95</v>
      </c>
      <c r="Y7808">
        <v>90050</v>
      </c>
      <c r="Z7808" t="s">
        <v>112</v>
      </c>
      <c r="AA7808">
        <v>2012</v>
      </c>
      <c r="AB7808" t="str">
        <f>IF(samplesuperstore_cleaned[[#This Row],[discount]]=0,"0%",IF(samplesuperstore_cleaned[[#This Row],[discount]]=0.02,"1-2%",IF(samplesuperstore_cleaned[[#This Row],[discount]]&lt;=0.04,"3-4%",IF(samplesuperstore_cleaned[[#This Row],[discount]]&lt;=0.06,"5-6%",IF(samplesuperstore_cleaned[[#This Row],[discount]]=0.08,"7-8%","9-10%")))))</f>
        <v>3-4%</v>
      </c>
    </row>
    <row r="7809" spans="1:28" x14ac:dyDescent="0.3">
      <c r="A7809">
        <v>304</v>
      </c>
      <c r="B7809">
        <v>19629</v>
      </c>
      <c r="C7809" t="s">
        <v>27</v>
      </c>
      <c r="D7809" s="3">
        <v>0.09</v>
      </c>
      <c r="E7809">
        <v>10.97</v>
      </c>
      <c r="F7809">
        <v>6.5</v>
      </c>
      <c r="G7809">
        <v>112</v>
      </c>
      <c r="H7809" t="s">
        <v>503</v>
      </c>
      <c r="I7809" t="s">
        <v>29</v>
      </c>
      <c r="J7809" t="s">
        <v>244</v>
      </c>
      <c r="K7809" t="s">
        <v>54</v>
      </c>
      <c r="L7809" t="s">
        <v>181</v>
      </c>
      <c r="M7809" t="s">
        <v>33</v>
      </c>
      <c r="N7809" t="s">
        <v>483</v>
      </c>
      <c r="O7809">
        <v>0.64</v>
      </c>
      <c r="P7809" t="s">
        <v>84</v>
      </c>
      <c r="Q7809" t="s">
        <v>97</v>
      </c>
      <c r="R7809" t="s">
        <v>504</v>
      </c>
      <c r="S7809">
        <v>7095</v>
      </c>
      <c r="T7809" s="1">
        <v>40723</v>
      </c>
      <c r="U7809" s="1">
        <v>40724</v>
      </c>
      <c r="V7809" s="3">
        <v>-137.87200000000001</v>
      </c>
      <c r="W7809">
        <v>16</v>
      </c>
      <c r="X7809" s="2">
        <v>168.53</v>
      </c>
      <c r="Y7809">
        <v>88208</v>
      </c>
      <c r="Z7809" t="s">
        <v>189</v>
      </c>
      <c r="AA7809">
        <v>2011</v>
      </c>
      <c r="AB7809" t="str">
        <f>IF(samplesuperstore_cleaned[[#This Row],[discount]]=0,"0%",IF(samplesuperstore_cleaned[[#This Row],[discount]]=0.02,"1-2%",IF(samplesuperstore_cleaned[[#This Row],[discount]]&lt;=0.04,"3-4%",IF(samplesuperstore_cleaned[[#This Row],[discount]]&lt;=0.06,"5-6%",IF(samplesuperstore_cleaned[[#This Row],[discount]]=0.08,"7-8%","9-10%")))))</f>
        <v>9-10%</v>
      </c>
    </row>
    <row r="7810" spans="1:28" x14ac:dyDescent="0.3">
      <c r="A7810">
        <v>9026</v>
      </c>
      <c r="B7810">
        <v>25447</v>
      </c>
      <c r="C7810" t="s">
        <v>39</v>
      </c>
      <c r="D7810" s="3">
        <v>0.05</v>
      </c>
      <c r="E7810">
        <v>65.989999999999995</v>
      </c>
      <c r="F7810">
        <v>19.989999999999998</v>
      </c>
      <c r="G7810">
        <v>3262</v>
      </c>
      <c r="H7810" t="s">
        <v>5340</v>
      </c>
      <c r="I7810" t="s">
        <v>29</v>
      </c>
      <c r="J7810" t="s">
        <v>244</v>
      </c>
      <c r="K7810" t="s">
        <v>54</v>
      </c>
      <c r="L7810" t="s">
        <v>55</v>
      </c>
      <c r="M7810" t="s">
        <v>33</v>
      </c>
      <c r="N7810" t="s">
        <v>2708</v>
      </c>
      <c r="O7810">
        <v>0.59</v>
      </c>
      <c r="P7810" t="s">
        <v>84</v>
      </c>
      <c r="Q7810" t="s">
        <v>394</v>
      </c>
      <c r="R7810" t="s">
        <v>5341</v>
      </c>
      <c r="S7810">
        <v>45431</v>
      </c>
      <c r="T7810" s="1">
        <v>41040</v>
      </c>
      <c r="U7810" s="1">
        <v>41042</v>
      </c>
      <c r="V7810" s="3">
        <v>-137.95099999999999</v>
      </c>
      <c r="W7810">
        <v>19</v>
      </c>
      <c r="X7810" s="2">
        <v>1019.04</v>
      </c>
      <c r="Y7810">
        <v>90299</v>
      </c>
      <c r="Z7810" t="s">
        <v>38</v>
      </c>
      <c r="AA7810">
        <v>2012</v>
      </c>
      <c r="AB7810" t="str">
        <f>IF(samplesuperstore_cleaned[[#This Row],[discount]]=0,"0%",IF(samplesuperstore_cleaned[[#This Row],[discount]]=0.02,"1-2%",IF(samplesuperstore_cleaned[[#This Row],[discount]]&lt;=0.04,"3-4%",IF(samplesuperstore_cleaned[[#This Row],[discount]]&lt;=0.06,"5-6%",IF(samplesuperstore_cleaned[[#This Row],[discount]]=0.08,"7-8%","9-10%")))))</f>
        <v>5-6%</v>
      </c>
    </row>
    <row r="7811" spans="1:28" x14ac:dyDescent="0.3">
      <c r="A7811">
        <v>8857</v>
      </c>
      <c r="B7811">
        <v>18565</v>
      </c>
      <c r="C7811" t="s">
        <v>60</v>
      </c>
      <c r="D7811" s="3">
        <v>0.04</v>
      </c>
      <c r="E7811">
        <v>28.28</v>
      </c>
      <c r="F7811">
        <v>13.99</v>
      </c>
      <c r="G7811">
        <v>3200</v>
      </c>
      <c r="H7811" t="s">
        <v>5271</v>
      </c>
      <c r="I7811" t="s">
        <v>41</v>
      </c>
      <c r="J7811" t="s">
        <v>244</v>
      </c>
      <c r="K7811" t="s">
        <v>31</v>
      </c>
      <c r="L7811" t="s">
        <v>158</v>
      </c>
      <c r="M7811" t="s">
        <v>154</v>
      </c>
      <c r="N7811" t="s">
        <v>2117</v>
      </c>
      <c r="O7811">
        <v>0.57999999999999996</v>
      </c>
      <c r="P7811" t="s">
        <v>45</v>
      </c>
      <c r="Q7811" t="s">
        <v>70</v>
      </c>
      <c r="R7811" t="s">
        <v>5272</v>
      </c>
      <c r="S7811">
        <v>92025</v>
      </c>
      <c r="T7811" s="1">
        <v>40960</v>
      </c>
      <c r="U7811" s="1">
        <v>40966</v>
      </c>
      <c r="V7811" s="3">
        <v>-138.02000000000001</v>
      </c>
      <c r="W7811">
        <v>12</v>
      </c>
      <c r="X7811" s="2">
        <v>341.97</v>
      </c>
      <c r="Y7811">
        <v>88439</v>
      </c>
      <c r="Z7811" t="s">
        <v>112</v>
      </c>
      <c r="AA7811">
        <v>2012</v>
      </c>
      <c r="AB7811" t="str">
        <f>IF(samplesuperstore_cleaned[[#This Row],[discount]]=0,"0%",IF(samplesuperstore_cleaned[[#This Row],[discount]]=0.02,"1-2%",IF(samplesuperstore_cleaned[[#This Row],[discount]]&lt;=0.04,"3-4%",IF(samplesuperstore_cleaned[[#This Row],[discount]]&lt;=0.06,"5-6%",IF(samplesuperstore_cleaned[[#This Row],[discount]]=0.08,"7-8%","9-10%")))))</f>
        <v>3-4%</v>
      </c>
    </row>
    <row r="7812" spans="1:28" x14ac:dyDescent="0.3">
      <c r="A7812">
        <v>4015</v>
      </c>
      <c r="B7812">
        <v>18061</v>
      </c>
      <c r="C7812" t="s">
        <v>60</v>
      </c>
      <c r="D7812" s="3">
        <v>0</v>
      </c>
      <c r="E7812">
        <v>85.99</v>
      </c>
      <c r="F7812">
        <v>0.99</v>
      </c>
      <c r="G7812">
        <v>1505</v>
      </c>
      <c r="H7812" t="s">
        <v>3204</v>
      </c>
      <c r="I7812" t="s">
        <v>29</v>
      </c>
      <c r="J7812" t="s">
        <v>114</v>
      </c>
      <c r="K7812" t="s">
        <v>54</v>
      </c>
      <c r="L7812" t="s">
        <v>55</v>
      </c>
      <c r="M7812" t="s">
        <v>43</v>
      </c>
      <c r="N7812" t="s">
        <v>1220</v>
      </c>
      <c r="O7812">
        <v>0.85</v>
      </c>
      <c r="P7812" t="s">
        <v>35</v>
      </c>
      <c r="Q7812" t="s">
        <v>255</v>
      </c>
      <c r="R7812" t="s">
        <v>2941</v>
      </c>
      <c r="S7812">
        <v>77840</v>
      </c>
      <c r="T7812" s="1">
        <v>40342</v>
      </c>
      <c r="U7812" s="1">
        <v>40347</v>
      </c>
      <c r="V7812" s="3">
        <v>-138.03680000000003</v>
      </c>
      <c r="W7812">
        <v>6</v>
      </c>
      <c r="X7812" s="2">
        <v>464.86</v>
      </c>
      <c r="Y7812">
        <v>86181</v>
      </c>
      <c r="Z7812" t="s">
        <v>189</v>
      </c>
      <c r="AA7812">
        <v>2010</v>
      </c>
      <c r="AB7812" t="str">
        <f>IF(samplesuperstore_cleaned[[#This Row],[discount]]=0,"0%",IF(samplesuperstore_cleaned[[#This Row],[discount]]=0.02,"1-2%",IF(samplesuperstore_cleaned[[#This Row],[discount]]&lt;=0.04,"3-4%",IF(samplesuperstore_cleaned[[#This Row],[discount]]&lt;=0.06,"5-6%",IF(samplesuperstore_cleaned[[#This Row],[discount]]=0.08,"7-8%","9-10%")))))</f>
        <v>0%</v>
      </c>
    </row>
    <row r="7813" spans="1:28" x14ac:dyDescent="0.3">
      <c r="A7813">
        <v>8818</v>
      </c>
      <c r="B7813">
        <v>22721</v>
      </c>
      <c r="C7813" t="s">
        <v>39</v>
      </c>
      <c r="D7813" s="3">
        <v>0.05</v>
      </c>
      <c r="E7813">
        <v>8.75</v>
      </c>
      <c r="F7813">
        <v>8.5399999999999991</v>
      </c>
      <c r="G7813">
        <v>3188</v>
      </c>
      <c r="H7813" t="s">
        <v>5259</v>
      </c>
      <c r="I7813" t="s">
        <v>29</v>
      </c>
      <c r="J7813" t="s">
        <v>114</v>
      </c>
      <c r="K7813" t="s">
        <v>67</v>
      </c>
      <c r="L7813" t="s">
        <v>104</v>
      </c>
      <c r="M7813" t="s">
        <v>52</v>
      </c>
      <c r="N7813" t="s">
        <v>869</v>
      </c>
      <c r="O7813">
        <v>0.43</v>
      </c>
      <c r="P7813" t="s">
        <v>84</v>
      </c>
      <c r="Q7813" t="s">
        <v>125</v>
      </c>
      <c r="R7813" t="s">
        <v>2546</v>
      </c>
      <c r="S7813">
        <v>10573</v>
      </c>
      <c r="T7813" s="1">
        <v>41334</v>
      </c>
      <c r="U7813" s="1">
        <v>41336</v>
      </c>
      <c r="V7813" s="3">
        <v>-138.38999999999999</v>
      </c>
      <c r="W7813">
        <v>12</v>
      </c>
      <c r="X7813" s="2">
        <v>106.96</v>
      </c>
      <c r="Y7813">
        <v>89033</v>
      </c>
      <c r="Z7813" t="s">
        <v>165</v>
      </c>
      <c r="AA7813">
        <v>2013</v>
      </c>
      <c r="AB7813" t="str">
        <f>IF(samplesuperstore_cleaned[[#This Row],[discount]]=0,"0%",IF(samplesuperstore_cleaned[[#This Row],[discount]]=0.02,"1-2%",IF(samplesuperstore_cleaned[[#This Row],[discount]]&lt;=0.04,"3-4%",IF(samplesuperstore_cleaned[[#This Row],[discount]]&lt;=0.06,"5-6%",IF(samplesuperstore_cleaned[[#This Row],[discount]]=0.08,"7-8%","9-10%")))))</f>
        <v>5-6%</v>
      </c>
    </row>
    <row r="7814" spans="1:28" x14ac:dyDescent="0.3">
      <c r="A7814">
        <v>2821</v>
      </c>
      <c r="B7814">
        <v>22774</v>
      </c>
      <c r="C7814" t="s">
        <v>78</v>
      </c>
      <c r="D7814" s="3">
        <v>0.09</v>
      </c>
      <c r="E7814">
        <v>4.9800000000000004</v>
      </c>
      <c r="F7814">
        <v>4.62</v>
      </c>
      <c r="G7814">
        <v>1090</v>
      </c>
      <c r="H7814" t="s">
        <v>2580</v>
      </c>
      <c r="I7814" t="s">
        <v>29</v>
      </c>
      <c r="J7814" t="s">
        <v>30</v>
      </c>
      <c r="K7814" t="s">
        <v>54</v>
      </c>
      <c r="L7814" t="s">
        <v>181</v>
      </c>
      <c r="M7814" t="s">
        <v>52</v>
      </c>
      <c r="N7814" t="s">
        <v>793</v>
      </c>
      <c r="O7814">
        <v>0.64</v>
      </c>
      <c r="P7814" t="s">
        <v>35</v>
      </c>
      <c r="Q7814" t="s">
        <v>36</v>
      </c>
      <c r="R7814" t="s">
        <v>1813</v>
      </c>
      <c r="S7814">
        <v>60174</v>
      </c>
      <c r="T7814" s="1">
        <v>40708</v>
      </c>
      <c r="U7814" s="1">
        <v>40710</v>
      </c>
      <c r="V7814" s="3">
        <v>-138.52000000000001</v>
      </c>
      <c r="W7814">
        <v>18</v>
      </c>
      <c r="X7814" s="2">
        <v>84.94</v>
      </c>
      <c r="Y7814">
        <v>90134</v>
      </c>
      <c r="Z7814" t="s">
        <v>189</v>
      </c>
      <c r="AA7814">
        <v>2011</v>
      </c>
      <c r="AB7814" t="str">
        <f>IF(samplesuperstore_cleaned[[#This Row],[discount]]=0,"0%",IF(samplesuperstore_cleaned[[#This Row],[discount]]=0.02,"1-2%",IF(samplesuperstore_cleaned[[#This Row],[discount]]&lt;=0.04,"3-4%",IF(samplesuperstore_cleaned[[#This Row],[discount]]&lt;=0.06,"5-6%",IF(samplesuperstore_cleaned[[#This Row],[discount]]=0.08,"7-8%","9-10%")))))</f>
        <v>9-10%</v>
      </c>
    </row>
    <row r="7815" spans="1:28" x14ac:dyDescent="0.3">
      <c r="A7815">
        <v>6625</v>
      </c>
      <c r="B7815">
        <v>23247</v>
      </c>
      <c r="C7815" t="s">
        <v>57</v>
      </c>
      <c r="D7815" s="3">
        <v>7.0000000000000007E-2</v>
      </c>
      <c r="E7815">
        <v>33.979999999999997</v>
      </c>
      <c r="F7815">
        <v>19.989999999999998</v>
      </c>
      <c r="G7815">
        <v>2433</v>
      </c>
      <c r="H7815" t="s">
        <v>4385</v>
      </c>
      <c r="I7815" t="s">
        <v>29</v>
      </c>
      <c r="J7815" t="s">
        <v>244</v>
      </c>
      <c r="K7815" t="s">
        <v>67</v>
      </c>
      <c r="L7815" t="s">
        <v>104</v>
      </c>
      <c r="M7815" t="s">
        <v>33</v>
      </c>
      <c r="N7815" t="s">
        <v>1039</v>
      </c>
      <c r="O7815">
        <v>0.55000000000000004</v>
      </c>
      <c r="P7815" t="s">
        <v>35</v>
      </c>
      <c r="Q7815" t="s">
        <v>768</v>
      </c>
      <c r="R7815" t="s">
        <v>4386</v>
      </c>
      <c r="S7815">
        <v>73160</v>
      </c>
      <c r="T7815" s="1">
        <v>40648</v>
      </c>
      <c r="U7815" s="1">
        <v>40650</v>
      </c>
      <c r="V7815" s="3">
        <v>-138.54</v>
      </c>
      <c r="W7815">
        <v>8</v>
      </c>
      <c r="X7815" s="2">
        <v>257.81</v>
      </c>
      <c r="Y7815">
        <v>89098</v>
      </c>
      <c r="Z7815" t="s">
        <v>127</v>
      </c>
      <c r="AA7815">
        <v>2011</v>
      </c>
      <c r="AB7815" t="str">
        <f>IF(samplesuperstore_cleaned[[#This Row],[discount]]=0,"0%",IF(samplesuperstore_cleaned[[#This Row],[discount]]=0.02,"1-2%",IF(samplesuperstore_cleaned[[#This Row],[discount]]&lt;=0.04,"3-4%",IF(samplesuperstore_cleaned[[#This Row],[discount]]&lt;=0.06,"5-6%",IF(samplesuperstore_cleaned[[#This Row],[discount]]=0.08,"7-8%","9-10%")))))</f>
        <v>9-10%</v>
      </c>
    </row>
    <row r="7816" spans="1:28" x14ac:dyDescent="0.3">
      <c r="A7816">
        <v>6616</v>
      </c>
      <c r="B7816">
        <v>5247</v>
      </c>
      <c r="C7816" t="s">
        <v>57</v>
      </c>
      <c r="D7816" s="3">
        <v>7.0000000000000007E-2</v>
      </c>
      <c r="E7816">
        <v>33.979999999999997</v>
      </c>
      <c r="F7816">
        <v>19.989999999999998</v>
      </c>
      <c r="G7816">
        <v>2431</v>
      </c>
      <c r="H7816" t="s">
        <v>4383</v>
      </c>
      <c r="I7816" t="s">
        <v>29</v>
      </c>
      <c r="J7816" t="s">
        <v>244</v>
      </c>
      <c r="K7816" t="s">
        <v>67</v>
      </c>
      <c r="L7816" t="s">
        <v>104</v>
      </c>
      <c r="M7816" t="s">
        <v>33</v>
      </c>
      <c r="N7816" t="s">
        <v>1039</v>
      </c>
      <c r="O7816">
        <v>0.55000000000000004</v>
      </c>
      <c r="P7816" t="s">
        <v>45</v>
      </c>
      <c r="Q7816" t="s">
        <v>70</v>
      </c>
      <c r="R7816" t="s">
        <v>1646</v>
      </c>
      <c r="S7816">
        <v>90004</v>
      </c>
      <c r="T7816" s="1">
        <v>40648</v>
      </c>
      <c r="U7816" s="1">
        <v>40650</v>
      </c>
      <c r="V7816" s="3">
        <v>-138.54</v>
      </c>
      <c r="W7816">
        <v>32</v>
      </c>
      <c r="X7816" s="2">
        <v>1031.23</v>
      </c>
      <c r="Y7816">
        <v>37318</v>
      </c>
      <c r="Z7816" t="s">
        <v>127</v>
      </c>
      <c r="AA7816">
        <v>2011</v>
      </c>
      <c r="AB7816" t="str">
        <f>IF(samplesuperstore_cleaned[[#This Row],[discount]]=0,"0%",IF(samplesuperstore_cleaned[[#This Row],[discount]]=0.02,"1-2%",IF(samplesuperstore_cleaned[[#This Row],[discount]]&lt;=0.04,"3-4%",IF(samplesuperstore_cleaned[[#This Row],[discount]]&lt;=0.06,"5-6%",IF(samplesuperstore_cleaned[[#This Row],[discount]]=0.08,"7-8%","9-10%")))))</f>
        <v>9-10%</v>
      </c>
    </row>
    <row r="7817" spans="1:28" x14ac:dyDescent="0.3">
      <c r="A7817">
        <v>4401</v>
      </c>
      <c r="B7817">
        <v>22031</v>
      </c>
      <c r="C7817" t="s">
        <v>39</v>
      </c>
      <c r="D7817" s="3">
        <v>0.1</v>
      </c>
      <c r="E7817">
        <v>5.98</v>
      </c>
      <c r="F7817">
        <v>4.6900000000000004</v>
      </c>
      <c r="G7817">
        <v>1657</v>
      </c>
      <c r="H7817" t="s">
        <v>3413</v>
      </c>
      <c r="I7817" t="s">
        <v>29</v>
      </c>
      <c r="J7817" t="s">
        <v>114</v>
      </c>
      <c r="K7817" t="s">
        <v>31</v>
      </c>
      <c r="L7817" t="s">
        <v>158</v>
      </c>
      <c r="M7817" t="s">
        <v>33</v>
      </c>
      <c r="N7817" t="s">
        <v>1402</v>
      </c>
      <c r="O7817">
        <v>0.68</v>
      </c>
      <c r="P7817" t="s">
        <v>84</v>
      </c>
      <c r="Q7817" t="s">
        <v>596</v>
      </c>
      <c r="R7817" t="s">
        <v>3414</v>
      </c>
      <c r="S7817">
        <v>15131</v>
      </c>
      <c r="T7817" s="1">
        <v>41275</v>
      </c>
      <c r="U7817" s="1">
        <v>41276</v>
      </c>
      <c r="V7817" s="3">
        <v>-138.63200000000001</v>
      </c>
      <c r="W7817">
        <v>9</v>
      </c>
      <c r="X7817" s="2">
        <v>50.73</v>
      </c>
      <c r="Y7817">
        <v>89069</v>
      </c>
      <c r="Z7817" t="s">
        <v>132</v>
      </c>
      <c r="AA7817">
        <v>2013</v>
      </c>
      <c r="AB7817" t="str">
        <f>IF(samplesuperstore_cleaned[[#This Row],[discount]]=0,"0%",IF(samplesuperstore_cleaned[[#This Row],[discount]]=0.02,"1-2%",IF(samplesuperstore_cleaned[[#This Row],[discount]]&lt;=0.04,"3-4%",IF(samplesuperstore_cleaned[[#This Row],[discount]]&lt;=0.06,"5-6%",IF(samplesuperstore_cleaned[[#This Row],[discount]]=0.08,"7-8%","9-10%")))))</f>
        <v>9-10%</v>
      </c>
    </row>
    <row r="7818" spans="1:28" x14ac:dyDescent="0.3">
      <c r="A7818">
        <v>2400</v>
      </c>
      <c r="B7818">
        <v>22277</v>
      </c>
      <c r="C7818" t="s">
        <v>60</v>
      </c>
      <c r="D7818" s="3">
        <v>0.09</v>
      </c>
      <c r="E7818">
        <v>3.89</v>
      </c>
      <c r="F7818">
        <v>7.01</v>
      </c>
      <c r="G7818">
        <v>914</v>
      </c>
      <c r="H7818" t="s">
        <v>2305</v>
      </c>
      <c r="I7818" t="s">
        <v>41</v>
      </c>
      <c r="J7818" t="s">
        <v>30</v>
      </c>
      <c r="K7818" t="s">
        <v>31</v>
      </c>
      <c r="L7818" t="s">
        <v>138</v>
      </c>
      <c r="M7818" t="s">
        <v>33</v>
      </c>
      <c r="N7818" t="s">
        <v>1532</v>
      </c>
      <c r="O7818">
        <v>0.37</v>
      </c>
      <c r="P7818" t="s">
        <v>35</v>
      </c>
      <c r="Q7818" t="s">
        <v>255</v>
      </c>
      <c r="R7818" t="s">
        <v>2306</v>
      </c>
      <c r="S7818">
        <v>78521</v>
      </c>
      <c r="T7818" s="1">
        <v>41462</v>
      </c>
      <c r="U7818" s="1">
        <v>41467</v>
      </c>
      <c r="V7818" s="3">
        <v>-138.74575199999998</v>
      </c>
      <c r="W7818">
        <v>11</v>
      </c>
      <c r="X7818" s="2">
        <v>44.44</v>
      </c>
      <c r="Y7818">
        <v>86365</v>
      </c>
      <c r="Z7818" t="s">
        <v>48</v>
      </c>
      <c r="AA7818">
        <v>2013</v>
      </c>
      <c r="AB7818" t="str">
        <f>IF(samplesuperstore_cleaned[[#This Row],[discount]]=0,"0%",IF(samplesuperstore_cleaned[[#This Row],[discount]]=0.02,"1-2%",IF(samplesuperstore_cleaned[[#This Row],[discount]]&lt;=0.04,"3-4%",IF(samplesuperstore_cleaned[[#This Row],[discount]]&lt;=0.06,"5-6%",IF(samplesuperstore_cleaned[[#This Row],[discount]]=0.08,"7-8%","9-10%")))))</f>
        <v>9-10%</v>
      </c>
    </row>
    <row r="7819" spans="1:28" x14ac:dyDescent="0.3">
      <c r="A7819">
        <v>2278</v>
      </c>
      <c r="B7819">
        <v>23785</v>
      </c>
      <c r="C7819" t="s">
        <v>78</v>
      </c>
      <c r="D7819" s="3">
        <v>0.08</v>
      </c>
      <c r="E7819">
        <v>34.979999999999997</v>
      </c>
      <c r="F7819">
        <v>7.53</v>
      </c>
      <c r="G7819">
        <v>880</v>
      </c>
      <c r="H7819" t="s">
        <v>2245</v>
      </c>
      <c r="I7819" t="s">
        <v>29</v>
      </c>
      <c r="J7819" t="s">
        <v>114</v>
      </c>
      <c r="K7819" t="s">
        <v>54</v>
      </c>
      <c r="L7819" t="s">
        <v>181</v>
      </c>
      <c r="M7819" t="s">
        <v>33</v>
      </c>
      <c r="N7819" t="s">
        <v>1281</v>
      </c>
      <c r="O7819">
        <v>0.76</v>
      </c>
      <c r="P7819" t="s">
        <v>45</v>
      </c>
      <c r="Q7819" t="s">
        <v>764</v>
      </c>
      <c r="R7819" t="s">
        <v>2134</v>
      </c>
      <c r="S7819">
        <v>85254</v>
      </c>
      <c r="T7819" s="1">
        <v>41359</v>
      </c>
      <c r="U7819" s="1">
        <v>41362</v>
      </c>
      <c r="V7819" s="3">
        <v>-138.84</v>
      </c>
      <c r="W7819">
        <v>1</v>
      </c>
      <c r="X7819" s="2">
        <v>34.39</v>
      </c>
      <c r="Y7819">
        <v>86158</v>
      </c>
      <c r="Z7819" t="s">
        <v>165</v>
      </c>
      <c r="AA7819">
        <v>2013</v>
      </c>
      <c r="AB7819" t="str">
        <f>IF(samplesuperstore_cleaned[[#This Row],[discount]]=0,"0%",IF(samplesuperstore_cleaned[[#This Row],[discount]]=0.02,"1-2%",IF(samplesuperstore_cleaned[[#This Row],[discount]]&lt;=0.04,"3-4%",IF(samplesuperstore_cleaned[[#This Row],[discount]]&lt;=0.06,"5-6%",IF(samplesuperstore_cleaned[[#This Row],[discount]]=0.08,"7-8%","9-10%")))))</f>
        <v>7-8%</v>
      </c>
    </row>
    <row r="7820" spans="1:28" x14ac:dyDescent="0.3">
      <c r="A7820">
        <v>8585</v>
      </c>
      <c r="B7820">
        <v>20031</v>
      </c>
      <c r="C7820" t="s">
        <v>57</v>
      </c>
      <c r="D7820" s="3">
        <v>0.02</v>
      </c>
      <c r="E7820">
        <v>5.78</v>
      </c>
      <c r="F7820">
        <v>7.96</v>
      </c>
      <c r="G7820">
        <v>3109</v>
      </c>
      <c r="H7820" t="s">
        <v>5170</v>
      </c>
      <c r="I7820" t="s">
        <v>29</v>
      </c>
      <c r="J7820" t="s">
        <v>114</v>
      </c>
      <c r="K7820" t="s">
        <v>31</v>
      </c>
      <c r="L7820" t="s">
        <v>49</v>
      </c>
      <c r="M7820" t="s">
        <v>33</v>
      </c>
      <c r="N7820" t="s">
        <v>1140</v>
      </c>
      <c r="O7820">
        <v>0.36</v>
      </c>
      <c r="P7820" t="s">
        <v>45</v>
      </c>
      <c r="Q7820" t="s">
        <v>2278</v>
      </c>
      <c r="R7820" t="s">
        <v>5171</v>
      </c>
      <c r="S7820">
        <v>83201</v>
      </c>
      <c r="T7820" s="1">
        <v>41414</v>
      </c>
      <c r="U7820" s="1">
        <v>41417</v>
      </c>
      <c r="V7820" s="3">
        <v>-138.91999999999999</v>
      </c>
      <c r="W7820">
        <v>11</v>
      </c>
      <c r="X7820" s="2">
        <v>69.25</v>
      </c>
      <c r="Y7820">
        <v>87332</v>
      </c>
      <c r="Z7820" t="s">
        <v>38</v>
      </c>
      <c r="AA7820">
        <v>2013</v>
      </c>
      <c r="AB7820" t="str">
        <f>IF(samplesuperstore_cleaned[[#This Row],[discount]]=0,"0%",IF(samplesuperstore_cleaned[[#This Row],[discount]]=0.02,"1-2%",IF(samplesuperstore_cleaned[[#This Row],[discount]]&lt;=0.04,"3-4%",IF(samplesuperstore_cleaned[[#This Row],[discount]]&lt;=0.06,"5-6%",IF(samplesuperstore_cleaned[[#This Row],[discount]]=0.08,"7-8%","9-10%")))))</f>
        <v>1-2%</v>
      </c>
    </row>
    <row r="7821" spans="1:28" x14ac:dyDescent="0.3">
      <c r="A7821">
        <v>8637</v>
      </c>
      <c r="B7821">
        <v>24457</v>
      </c>
      <c r="C7821" t="s">
        <v>60</v>
      </c>
      <c r="D7821" s="3">
        <v>0.08</v>
      </c>
      <c r="E7821">
        <v>3.69</v>
      </c>
      <c r="F7821">
        <v>2.5</v>
      </c>
      <c r="G7821">
        <v>3128</v>
      </c>
      <c r="H7821" t="s">
        <v>5192</v>
      </c>
      <c r="I7821" t="s">
        <v>29</v>
      </c>
      <c r="J7821" t="s">
        <v>114</v>
      </c>
      <c r="K7821" t="s">
        <v>31</v>
      </c>
      <c r="L7821" t="s">
        <v>100</v>
      </c>
      <c r="M7821" t="s">
        <v>33</v>
      </c>
      <c r="N7821" t="s">
        <v>2768</v>
      </c>
      <c r="O7821">
        <v>0.39</v>
      </c>
      <c r="P7821" t="s">
        <v>260</v>
      </c>
      <c r="Q7821" t="s">
        <v>430</v>
      </c>
      <c r="R7821" t="s">
        <v>5193</v>
      </c>
      <c r="S7821">
        <v>71109</v>
      </c>
      <c r="T7821" s="1">
        <v>40537</v>
      </c>
      <c r="U7821" s="1">
        <v>40542</v>
      </c>
      <c r="V7821" s="3">
        <v>-139.07600000000002</v>
      </c>
      <c r="W7821">
        <v>9</v>
      </c>
      <c r="X7821" s="2">
        <v>31.98</v>
      </c>
      <c r="Y7821">
        <v>89810</v>
      </c>
      <c r="Z7821" t="s">
        <v>72</v>
      </c>
      <c r="AA7821">
        <v>2010</v>
      </c>
      <c r="AB7821" t="str">
        <f>IF(samplesuperstore_cleaned[[#This Row],[discount]]=0,"0%",IF(samplesuperstore_cleaned[[#This Row],[discount]]=0.02,"1-2%",IF(samplesuperstore_cleaned[[#This Row],[discount]]&lt;=0.04,"3-4%",IF(samplesuperstore_cleaned[[#This Row],[discount]]&lt;=0.06,"5-6%",IF(samplesuperstore_cleaned[[#This Row],[discount]]=0.08,"7-8%","9-10%")))))</f>
        <v>7-8%</v>
      </c>
    </row>
    <row r="7822" spans="1:28" x14ac:dyDescent="0.3">
      <c r="A7822">
        <v>7046</v>
      </c>
      <c r="B7822">
        <v>7095</v>
      </c>
      <c r="C7822" t="s">
        <v>78</v>
      </c>
      <c r="D7822" s="3">
        <v>0</v>
      </c>
      <c r="E7822">
        <v>4.37</v>
      </c>
      <c r="F7822">
        <v>5.15</v>
      </c>
      <c r="G7822">
        <v>2571</v>
      </c>
      <c r="H7822" t="s">
        <v>4556</v>
      </c>
      <c r="I7822" t="s">
        <v>29</v>
      </c>
      <c r="J7822" t="s">
        <v>244</v>
      </c>
      <c r="K7822" t="s">
        <v>31</v>
      </c>
      <c r="L7822" t="s">
        <v>75</v>
      </c>
      <c r="M7822" t="s">
        <v>33</v>
      </c>
      <c r="N7822" t="s">
        <v>1548</v>
      </c>
      <c r="O7822">
        <v>0.59</v>
      </c>
      <c r="P7822" t="s">
        <v>84</v>
      </c>
      <c r="Q7822" t="s">
        <v>125</v>
      </c>
      <c r="R7822" t="s">
        <v>167</v>
      </c>
      <c r="S7822">
        <v>10165</v>
      </c>
      <c r="T7822" s="1">
        <v>41572</v>
      </c>
      <c r="U7822" s="1">
        <v>41574</v>
      </c>
      <c r="V7822" s="3">
        <v>-139.13</v>
      </c>
      <c r="W7822">
        <v>88</v>
      </c>
      <c r="X7822" s="2">
        <v>406.9</v>
      </c>
      <c r="Y7822">
        <v>50656</v>
      </c>
      <c r="Z7822" t="s">
        <v>87</v>
      </c>
      <c r="AA7822">
        <v>2013</v>
      </c>
      <c r="AB7822" t="str">
        <f>IF(samplesuperstore_cleaned[[#This Row],[discount]]=0,"0%",IF(samplesuperstore_cleaned[[#This Row],[discount]]=0.02,"1-2%",IF(samplesuperstore_cleaned[[#This Row],[discount]]&lt;=0.04,"3-4%",IF(samplesuperstore_cleaned[[#This Row],[discount]]&lt;=0.06,"5-6%",IF(samplesuperstore_cleaned[[#This Row],[discount]]=0.08,"7-8%","9-10%")))))</f>
        <v>0%</v>
      </c>
    </row>
    <row r="7823" spans="1:28" x14ac:dyDescent="0.3">
      <c r="A7823">
        <v>7195</v>
      </c>
      <c r="B7823">
        <v>22540</v>
      </c>
      <c r="C7823" t="s">
        <v>39</v>
      </c>
      <c r="D7823" s="3">
        <v>7.0000000000000007E-2</v>
      </c>
      <c r="E7823">
        <v>65.989999999999995</v>
      </c>
      <c r="F7823">
        <v>5.99</v>
      </c>
      <c r="G7823">
        <v>2630</v>
      </c>
      <c r="H7823" t="s">
        <v>4626</v>
      </c>
      <c r="I7823" t="s">
        <v>29</v>
      </c>
      <c r="J7823" t="s">
        <v>114</v>
      </c>
      <c r="K7823" t="s">
        <v>54</v>
      </c>
      <c r="L7823" t="s">
        <v>55</v>
      </c>
      <c r="M7823" t="s">
        <v>33</v>
      </c>
      <c r="N7823" t="s">
        <v>1189</v>
      </c>
      <c r="O7823">
        <v>0.57999999999999996</v>
      </c>
      <c r="P7823" t="s">
        <v>35</v>
      </c>
      <c r="Q7823" t="s">
        <v>768</v>
      </c>
      <c r="R7823" t="s">
        <v>4627</v>
      </c>
      <c r="S7823">
        <v>73071</v>
      </c>
      <c r="T7823" s="1">
        <v>40185</v>
      </c>
      <c r="U7823" s="1">
        <v>40186</v>
      </c>
      <c r="V7823" s="3">
        <v>-139.18256</v>
      </c>
      <c r="W7823">
        <v>3</v>
      </c>
      <c r="X7823" s="2">
        <v>165.71</v>
      </c>
      <c r="Y7823">
        <v>85915</v>
      </c>
      <c r="Z7823" t="s">
        <v>132</v>
      </c>
      <c r="AA7823">
        <v>2010</v>
      </c>
      <c r="AB7823" t="str">
        <f>IF(samplesuperstore_cleaned[[#This Row],[discount]]=0,"0%",IF(samplesuperstore_cleaned[[#This Row],[discount]]=0.02,"1-2%",IF(samplesuperstore_cleaned[[#This Row],[discount]]&lt;=0.04,"3-4%",IF(samplesuperstore_cleaned[[#This Row],[discount]]&lt;=0.06,"5-6%",IF(samplesuperstore_cleaned[[#This Row],[discount]]=0.08,"7-8%","9-10%")))))</f>
        <v>9-10%</v>
      </c>
    </row>
    <row r="7824" spans="1:28" x14ac:dyDescent="0.3">
      <c r="A7824">
        <v>2917</v>
      </c>
      <c r="B7824">
        <v>21579</v>
      </c>
      <c r="C7824" t="s">
        <v>27</v>
      </c>
      <c r="D7824" s="3">
        <v>0.06</v>
      </c>
      <c r="E7824">
        <v>64.650000000000006</v>
      </c>
      <c r="F7824">
        <v>35</v>
      </c>
      <c r="G7824">
        <v>1117</v>
      </c>
      <c r="H7824" t="s">
        <v>2617</v>
      </c>
      <c r="I7824" t="s">
        <v>29</v>
      </c>
      <c r="J7824" t="s">
        <v>66</v>
      </c>
      <c r="K7824" t="s">
        <v>31</v>
      </c>
      <c r="L7824" t="s">
        <v>158</v>
      </c>
      <c r="M7824" t="s">
        <v>159</v>
      </c>
      <c r="N7824" t="s">
        <v>160</v>
      </c>
      <c r="O7824">
        <v>0.8</v>
      </c>
      <c r="P7824" t="s">
        <v>45</v>
      </c>
      <c r="Q7824" t="s">
        <v>764</v>
      </c>
      <c r="R7824" t="s">
        <v>2618</v>
      </c>
      <c r="S7824">
        <v>85705</v>
      </c>
      <c r="T7824" s="1">
        <v>40395</v>
      </c>
      <c r="U7824" s="1">
        <v>40396</v>
      </c>
      <c r="V7824" s="3">
        <v>-139.28720000000001</v>
      </c>
      <c r="W7824">
        <v>4</v>
      </c>
      <c r="X7824" s="2">
        <v>277.60000000000002</v>
      </c>
      <c r="Y7824">
        <v>86768</v>
      </c>
      <c r="Z7824" t="s">
        <v>107</v>
      </c>
      <c r="AA7824">
        <v>2010</v>
      </c>
      <c r="AB7824" t="str">
        <f>IF(samplesuperstore_cleaned[[#This Row],[discount]]=0,"0%",IF(samplesuperstore_cleaned[[#This Row],[discount]]=0.02,"1-2%",IF(samplesuperstore_cleaned[[#This Row],[discount]]&lt;=0.04,"3-4%",IF(samplesuperstore_cleaned[[#This Row],[discount]]&lt;=0.06,"5-6%",IF(samplesuperstore_cleaned[[#This Row],[discount]]=0.08,"7-8%","9-10%")))))</f>
        <v>5-6%</v>
      </c>
    </row>
    <row r="7825" spans="1:28" x14ac:dyDescent="0.3">
      <c r="A7825">
        <v>8653</v>
      </c>
      <c r="B7825">
        <v>19154</v>
      </c>
      <c r="C7825" t="s">
        <v>39</v>
      </c>
      <c r="D7825" s="3">
        <v>0.04</v>
      </c>
      <c r="E7825">
        <v>300.98</v>
      </c>
      <c r="F7825">
        <v>64.73</v>
      </c>
      <c r="G7825">
        <v>3132</v>
      </c>
      <c r="H7825" t="s">
        <v>5198</v>
      </c>
      <c r="I7825" t="s">
        <v>61</v>
      </c>
      <c r="J7825" t="s">
        <v>30</v>
      </c>
      <c r="K7825" t="s">
        <v>67</v>
      </c>
      <c r="L7825" t="s">
        <v>68</v>
      </c>
      <c r="M7825" t="s">
        <v>63</v>
      </c>
      <c r="N7825" t="s">
        <v>683</v>
      </c>
      <c r="O7825">
        <v>0.56000000000000005</v>
      </c>
      <c r="P7825" t="s">
        <v>35</v>
      </c>
      <c r="Q7825" t="s">
        <v>36</v>
      </c>
      <c r="R7825" t="s">
        <v>5199</v>
      </c>
      <c r="S7825">
        <v>60060</v>
      </c>
      <c r="T7825" s="1">
        <v>41149</v>
      </c>
      <c r="U7825" s="1">
        <v>41150</v>
      </c>
      <c r="V7825" s="3">
        <v>-139.5472</v>
      </c>
      <c r="W7825">
        <v>2</v>
      </c>
      <c r="X7825" s="2">
        <v>633.36</v>
      </c>
      <c r="Y7825">
        <v>86800</v>
      </c>
      <c r="Z7825" t="s">
        <v>107</v>
      </c>
      <c r="AA7825">
        <v>2012</v>
      </c>
      <c r="AB7825" t="str">
        <f>IF(samplesuperstore_cleaned[[#This Row],[discount]]=0,"0%",IF(samplesuperstore_cleaned[[#This Row],[discount]]=0.02,"1-2%",IF(samplesuperstore_cleaned[[#This Row],[discount]]&lt;=0.04,"3-4%",IF(samplesuperstore_cleaned[[#This Row],[discount]]&lt;=0.06,"5-6%",IF(samplesuperstore_cleaned[[#This Row],[discount]]=0.08,"7-8%","9-10%")))))</f>
        <v>3-4%</v>
      </c>
    </row>
    <row r="7826" spans="1:28" x14ac:dyDescent="0.3">
      <c r="A7826">
        <v>751</v>
      </c>
      <c r="B7826">
        <v>23019</v>
      </c>
      <c r="C7826" t="s">
        <v>78</v>
      </c>
      <c r="D7826" s="3">
        <v>0.08</v>
      </c>
      <c r="E7826">
        <v>113.98</v>
      </c>
      <c r="F7826">
        <v>30</v>
      </c>
      <c r="G7826">
        <v>287</v>
      </c>
      <c r="H7826" t="s">
        <v>1009</v>
      </c>
      <c r="I7826" t="s">
        <v>61</v>
      </c>
      <c r="J7826" t="s">
        <v>114</v>
      </c>
      <c r="K7826" t="s">
        <v>67</v>
      </c>
      <c r="L7826" t="s">
        <v>68</v>
      </c>
      <c r="M7826" t="s">
        <v>63</v>
      </c>
      <c r="N7826" t="s">
        <v>1012</v>
      </c>
      <c r="O7826">
        <v>0.69</v>
      </c>
      <c r="P7826" t="s">
        <v>35</v>
      </c>
      <c r="Q7826" t="s">
        <v>456</v>
      </c>
      <c r="R7826" t="s">
        <v>1011</v>
      </c>
      <c r="S7826">
        <v>66614</v>
      </c>
      <c r="T7826" s="1">
        <v>40565</v>
      </c>
      <c r="U7826" s="1">
        <v>40567</v>
      </c>
      <c r="V7826" s="3">
        <v>-139.64879999999999</v>
      </c>
      <c r="W7826">
        <v>6</v>
      </c>
      <c r="X7826" s="2">
        <v>680.71</v>
      </c>
      <c r="Y7826">
        <v>89764</v>
      </c>
      <c r="Z7826" t="s">
        <v>132</v>
      </c>
      <c r="AA7826">
        <v>2011</v>
      </c>
      <c r="AB7826" t="str">
        <f>IF(samplesuperstore_cleaned[[#This Row],[discount]]=0,"0%",IF(samplesuperstore_cleaned[[#This Row],[discount]]=0.02,"1-2%",IF(samplesuperstore_cleaned[[#This Row],[discount]]&lt;=0.04,"3-4%",IF(samplesuperstore_cleaned[[#This Row],[discount]]&lt;=0.06,"5-6%",IF(samplesuperstore_cleaned[[#This Row],[discount]]=0.08,"7-8%","9-10%")))))</f>
        <v>7-8%</v>
      </c>
    </row>
    <row r="7827" spans="1:28" x14ac:dyDescent="0.3">
      <c r="A7827">
        <v>7320</v>
      </c>
      <c r="B7827">
        <v>7615</v>
      </c>
      <c r="C7827" t="s">
        <v>27</v>
      </c>
      <c r="D7827" s="3">
        <v>7.0000000000000007E-2</v>
      </c>
      <c r="E7827">
        <v>142.86000000000001</v>
      </c>
      <c r="F7827">
        <v>19.989999999999998</v>
      </c>
      <c r="G7827">
        <v>2670</v>
      </c>
      <c r="H7827" t="s">
        <v>4671</v>
      </c>
      <c r="I7827" t="s">
        <v>29</v>
      </c>
      <c r="J7827" t="s">
        <v>66</v>
      </c>
      <c r="K7827" t="s">
        <v>31</v>
      </c>
      <c r="L7827" t="s">
        <v>158</v>
      </c>
      <c r="M7827" t="s">
        <v>33</v>
      </c>
      <c r="N7827" t="s">
        <v>2219</v>
      </c>
      <c r="O7827">
        <v>0.56000000000000005</v>
      </c>
      <c r="P7827" t="s">
        <v>45</v>
      </c>
      <c r="Q7827" t="s">
        <v>70</v>
      </c>
      <c r="R7827" t="s">
        <v>1646</v>
      </c>
      <c r="S7827">
        <v>90049</v>
      </c>
      <c r="T7827" s="1">
        <v>40562</v>
      </c>
      <c r="U7827" s="1">
        <v>40565</v>
      </c>
      <c r="V7827" s="3">
        <v>-139.744</v>
      </c>
      <c r="W7827">
        <v>1</v>
      </c>
      <c r="X7827" s="2">
        <v>155.51</v>
      </c>
      <c r="Y7827">
        <v>54497</v>
      </c>
      <c r="Z7827" t="s">
        <v>132</v>
      </c>
      <c r="AA7827">
        <v>2011</v>
      </c>
      <c r="AB7827" t="str">
        <f>IF(samplesuperstore_cleaned[[#This Row],[discount]]=0,"0%",IF(samplesuperstore_cleaned[[#This Row],[discount]]=0.02,"1-2%",IF(samplesuperstore_cleaned[[#This Row],[discount]]&lt;=0.04,"3-4%",IF(samplesuperstore_cleaned[[#This Row],[discount]]&lt;=0.06,"5-6%",IF(samplesuperstore_cleaned[[#This Row],[discount]]=0.08,"7-8%","9-10%")))))</f>
        <v>9-10%</v>
      </c>
    </row>
    <row r="7828" spans="1:28" x14ac:dyDescent="0.3">
      <c r="A7828">
        <v>6857</v>
      </c>
      <c r="B7828">
        <v>24025</v>
      </c>
      <c r="C7828" t="s">
        <v>60</v>
      </c>
      <c r="D7828" s="3">
        <v>0.09</v>
      </c>
      <c r="E7828">
        <v>161.55000000000001</v>
      </c>
      <c r="F7828">
        <v>19.989999999999998</v>
      </c>
      <c r="G7828">
        <v>2505</v>
      </c>
      <c r="H7828" t="s">
        <v>4474</v>
      </c>
      <c r="I7828" t="s">
        <v>29</v>
      </c>
      <c r="J7828" t="s">
        <v>66</v>
      </c>
      <c r="K7828" t="s">
        <v>31</v>
      </c>
      <c r="L7828" t="s">
        <v>158</v>
      </c>
      <c r="M7828" t="s">
        <v>33</v>
      </c>
      <c r="N7828" t="s">
        <v>411</v>
      </c>
      <c r="O7828">
        <v>0.66</v>
      </c>
      <c r="P7828" t="s">
        <v>45</v>
      </c>
      <c r="Q7828" t="s">
        <v>70</v>
      </c>
      <c r="R7828" t="s">
        <v>4475</v>
      </c>
      <c r="S7828">
        <v>94015</v>
      </c>
      <c r="T7828" s="1">
        <v>40687</v>
      </c>
      <c r="U7828" s="1">
        <v>40691</v>
      </c>
      <c r="V7828" s="3">
        <v>-139.75</v>
      </c>
      <c r="W7828">
        <v>3</v>
      </c>
      <c r="X7828" s="2">
        <v>458.42</v>
      </c>
      <c r="Y7828">
        <v>87034</v>
      </c>
      <c r="Z7828" t="s">
        <v>38</v>
      </c>
      <c r="AA7828">
        <v>2011</v>
      </c>
      <c r="AB7828" t="str">
        <f>IF(samplesuperstore_cleaned[[#This Row],[discount]]=0,"0%",IF(samplesuperstore_cleaned[[#This Row],[discount]]=0.02,"1-2%",IF(samplesuperstore_cleaned[[#This Row],[discount]]&lt;=0.04,"3-4%",IF(samplesuperstore_cleaned[[#This Row],[discount]]&lt;=0.06,"5-6%",IF(samplesuperstore_cleaned[[#This Row],[discount]]=0.08,"7-8%","9-10%")))))</f>
        <v>9-10%</v>
      </c>
    </row>
    <row r="7829" spans="1:28" x14ac:dyDescent="0.3">
      <c r="A7829">
        <v>5746</v>
      </c>
      <c r="B7829">
        <v>3984</v>
      </c>
      <c r="C7829" t="s">
        <v>78</v>
      </c>
      <c r="D7829" s="3">
        <v>0.04</v>
      </c>
      <c r="E7829">
        <v>21.66</v>
      </c>
      <c r="F7829">
        <v>13.99</v>
      </c>
      <c r="G7829">
        <v>2107</v>
      </c>
      <c r="H7829" t="s">
        <v>3984</v>
      </c>
      <c r="I7829" t="s">
        <v>29</v>
      </c>
      <c r="J7829" t="s">
        <v>66</v>
      </c>
      <c r="K7829" t="s">
        <v>31</v>
      </c>
      <c r="L7829" t="s">
        <v>75</v>
      </c>
      <c r="M7829" t="s">
        <v>154</v>
      </c>
      <c r="N7829" t="s">
        <v>3858</v>
      </c>
      <c r="O7829">
        <v>0.52</v>
      </c>
      <c r="P7829" t="s">
        <v>35</v>
      </c>
      <c r="Q7829" t="s">
        <v>36</v>
      </c>
      <c r="R7829" t="s">
        <v>444</v>
      </c>
      <c r="S7829">
        <v>60601</v>
      </c>
      <c r="T7829" s="1">
        <v>41636</v>
      </c>
      <c r="U7829" s="1">
        <v>41636</v>
      </c>
      <c r="V7829" s="3">
        <v>-139.87</v>
      </c>
      <c r="W7829">
        <v>52</v>
      </c>
      <c r="X7829" s="2">
        <v>1120.06</v>
      </c>
      <c r="Y7829">
        <v>28453</v>
      </c>
      <c r="Z7829" t="s">
        <v>72</v>
      </c>
      <c r="AA7829">
        <v>2013</v>
      </c>
      <c r="AB7829" t="str">
        <f>IF(samplesuperstore_cleaned[[#This Row],[discount]]=0,"0%",IF(samplesuperstore_cleaned[[#This Row],[discount]]=0.02,"1-2%",IF(samplesuperstore_cleaned[[#This Row],[discount]]&lt;=0.04,"3-4%",IF(samplesuperstore_cleaned[[#This Row],[discount]]&lt;=0.06,"5-6%",IF(samplesuperstore_cleaned[[#This Row],[discount]]=0.08,"7-8%","9-10%")))))</f>
        <v>3-4%</v>
      </c>
    </row>
    <row r="7830" spans="1:28" x14ac:dyDescent="0.3">
      <c r="A7830">
        <v>6368</v>
      </c>
      <c r="B7830">
        <v>20642</v>
      </c>
      <c r="C7830" t="s">
        <v>27</v>
      </c>
      <c r="D7830" s="3">
        <v>0</v>
      </c>
      <c r="E7830">
        <v>35.99</v>
      </c>
      <c r="F7830">
        <v>1.25</v>
      </c>
      <c r="G7830">
        <v>2346</v>
      </c>
      <c r="H7830" t="s">
        <v>4279</v>
      </c>
      <c r="I7830" t="s">
        <v>29</v>
      </c>
      <c r="J7830" t="s">
        <v>30</v>
      </c>
      <c r="K7830" t="s">
        <v>54</v>
      </c>
      <c r="L7830" t="s">
        <v>55</v>
      </c>
      <c r="M7830" t="s">
        <v>52</v>
      </c>
      <c r="N7830" t="s">
        <v>1552</v>
      </c>
      <c r="O7830">
        <v>0.56999999999999995</v>
      </c>
      <c r="P7830" t="s">
        <v>260</v>
      </c>
      <c r="Q7830" t="s">
        <v>1554</v>
      </c>
      <c r="R7830" t="s">
        <v>4280</v>
      </c>
      <c r="S7830">
        <v>40258</v>
      </c>
      <c r="T7830" s="1">
        <v>40759</v>
      </c>
      <c r="U7830" s="1">
        <v>40761</v>
      </c>
      <c r="V7830" s="3">
        <v>-139.93</v>
      </c>
      <c r="W7830">
        <v>20</v>
      </c>
      <c r="X7830" s="2">
        <v>624.07000000000005</v>
      </c>
      <c r="Y7830">
        <v>89508</v>
      </c>
      <c r="Z7830" t="s">
        <v>107</v>
      </c>
      <c r="AA7830">
        <v>2011</v>
      </c>
      <c r="AB7830" t="str">
        <f>IF(samplesuperstore_cleaned[[#This Row],[discount]]=0,"0%",IF(samplesuperstore_cleaned[[#This Row],[discount]]=0.02,"1-2%",IF(samplesuperstore_cleaned[[#This Row],[discount]]&lt;=0.04,"3-4%",IF(samplesuperstore_cleaned[[#This Row],[discount]]&lt;=0.06,"5-6%",IF(samplesuperstore_cleaned[[#This Row],[discount]]=0.08,"7-8%","9-10%")))))</f>
        <v>0%</v>
      </c>
    </row>
    <row r="7831" spans="1:28" x14ac:dyDescent="0.3">
      <c r="A7831">
        <v>2331</v>
      </c>
      <c r="B7831">
        <v>2055</v>
      </c>
      <c r="C7831" t="s">
        <v>78</v>
      </c>
      <c r="D7831" s="3">
        <v>0.02</v>
      </c>
      <c r="E7831">
        <v>6.48</v>
      </c>
      <c r="F7831">
        <v>6.41</v>
      </c>
      <c r="G7831">
        <v>894</v>
      </c>
      <c r="H7831" t="s">
        <v>2273</v>
      </c>
      <c r="I7831" t="s">
        <v>29</v>
      </c>
      <c r="J7831" t="s">
        <v>30</v>
      </c>
      <c r="K7831" t="s">
        <v>31</v>
      </c>
      <c r="L7831" t="s">
        <v>49</v>
      </c>
      <c r="M7831" t="s">
        <v>33</v>
      </c>
      <c r="N7831" t="s">
        <v>2275</v>
      </c>
      <c r="O7831">
        <v>0.37</v>
      </c>
      <c r="P7831" t="s">
        <v>84</v>
      </c>
      <c r="Q7831" t="s">
        <v>2274</v>
      </c>
      <c r="R7831" t="s">
        <v>46</v>
      </c>
      <c r="S7831">
        <v>20024</v>
      </c>
      <c r="T7831" s="1">
        <v>40917</v>
      </c>
      <c r="U7831" s="1">
        <v>40919</v>
      </c>
      <c r="V7831" s="3">
        <v>-140.03199999999998</v>
      </c>
      <c r="W7831">
        <v>44</v>
      </c>
      <c r="X7831" s="2">
        <v>303.42</v>
      </c>
      <c r="Y7831">
        <v>14693</v>
      </c>
      <c r="Z7831" t="s">
        <v>132</v>
      </c>
      <c r="AA7831">
        <v>2012</v>
      </c>
      <c r="AB7831" t="str">
        <f>IF(samplesuperstore_cleaned[[#This Row],[discount]]=0,"0%",IF(samplesuperstore_cleaned[[#This Row],[discount]]=0.02,"1-2%",IF(samplesuperstore_cleaned[[#This Row],[discount]]&lt;=0.04,"3-4%",IF(samplesuperstore_cleaned[[#This Row],[discount]]&lt;=0.06,"5-6%",IF(samplesuperstore_cleaned[[#This Row],[discount]]=0.08,"7-8%","9-10%")))))</f>
        <v>1-2%</v>
      </c>
    </row>
    <row r="7832" spans="1:28" x14ac:dyDescent="0.3">
      <c r="A7832">
        <v>8766</v>
      </c>
      <c r="B7832">
        <v>25070</v>
      </c>
      <c r="C7832" t="s">
        <v>57</v>
      </c>
      <c r="D7832" s="3">
        <v>0.1</v>
      </c>
      <c r="E7832">
        <v>48.91</v>
      </c>
      <c r="F7832">
        <v>35</v>
      </c>
      <c r="G7832">
        <v>3169</v>
      </c>
      <c r="H7832" t="s">
        <v>5240</v>
      </c>
      <c r="I7832" t="s">
        <v>29</v>
      </c>
      <c r="J7832" t="s">
        <v>114</v>
      </c>
      <c r="K7832" t="s">
        <v>31</v>
      </c>
      <c r="L7832" t="s">
        <v>158</v>
      </c>
      <c r="M7832" t="s">
        <v>159</v>
      </c>
      <c r="N7832" t="s">
        <v>3455</v>
      </c>
      <c r="O7832">
        <v>0.83</v>
      </c>
      <c r="P7832" t="s">
        <v>260</v>
      </c>
      <c r="Q7832" t="s">
        <v>929</v>
      </c>
      <c r="R7832" t="s">
        <v>5241</v>
      </c>
      <c r="S7832">
        <v>32127</v>
      </c>
      <c r="T7832" s="1">
        <v>40979</v>
      </c>
      <c r="U7832" s="1">
        <v>40981</v>
      </c>
      <c r="V7832" s="3">
        <v>-140.21</v>
      </c>
      <c r="W7832">
        <v>8</v>
      </c>
      <c r="X7832" s="2">
        <v>368.85</v>
      </c>
      <c r="Y7832">
        <v>86494</v>
      </c>
      <c r="Z7832" t="s">
        <v>165</v>
      </c>
      <c r="AA7832">
        <v>2012</v>
      </c>
      <c r="AB7832" t="str">
        <f>IF(samplesuperstore_cleaned[[#This Row],[discount]]=0,"0%",IF(samplesuperstore_cleaned[[#This Row],[discount]]=0.02,"1-2%",IF(samplesuperstore_cleaned[[#This Row],[discount]]&lt;=0.04,"3-4%",IF(samplesuperstore_cleaned[[#This Row],[discount]]&lt;=0.06,"5-6%",IF(samplesuperstore_cleaned[[#This Row],[discount]]=0.08,"7-8%","9-10%")))))</f>
        <v>9-10%</v>
      </c>
    </row>
    <row r="7833" spans="1:28" x14ac:dyDescent="0.3">
      <c r="A7833">
        <v>6682</v>
      </c>
      <c r="B7833">
        <v>25538</v>
      </c>
      <c r="C7833" t="s">
        <v>39</v>
      </c>
      <c r="D7833" s="3">
        <v>0.03</v>
      </c>
      <c r="E7833">
        <v>115.99</v>
      </c>
      <c r="F7833">
        <v>5.92</v>
      </c>
      <c r="G7833">
        <v>2456</v>
      </c>
      <c r="H7833" t="s">
        <v>4412</v>
      </c>
      <c r="I7833" t="s">
        <v>41</v>
      </c>
      <c r="J7833" t="s">
        <v>66</v>
      </c>
      <c r="K7833" t="s">
        <v>54</v>
      </c>
      <c r="L7833" t="s">
        <v>55</v>
      </c>
      <c r="M7833" t="s">
        <v>33</v>
      </c>
      <c r="N7833" t="s">
        <v>1432</v>
      </c>
      <c r="O7833">
        <v>0.57999999999999996</v>
      </c>
      <c r="P7833" t="s">
        <v>260</v>
      </c>
      <c r="Q7833" t="s">
        <v>2727</v>
      </c>
      <c r="R7833" t="s">
        <v>4413</v>
      </c>
      <c r="S7833">
        <v>36608</v>
      </c>
      <c r="T7833" s="1">
        <v>41296</v>
      </c>
      <c r="U7833" s="1">
        <v>41297</v>
      </c>
      <c r="V7833" s="3">
        <v>-140.33600000000001</v>
      </c>
      <c r="W7833">
        <v>7</v>
      </c>
      <c r="X7833" s="2">
        <v>719.86</v>
      </c>
      <c r="Y7833">
        <v>89228</v>
      </c>
      <c r="Z7833" t="s">
        <v>132</v>
      </c>
      <c r="AA7833">
        <v>2013</v>
      </c>
      <c r="AB7833" t="str">
        <f>IF(samplesuperstore_cleaned[[#This Row],[discount]]=0,"0%",IF(samplesuperstore_cleaned[[#This Row],[discount]]=0.02,"1-2%",IF(samplesuperstore_cleaned[[#This Row],[discount]]&lt;=0.04,"3-4%",IF(samplesuperstore_cleaned[[#This Row],[discount]]&lt;=0.06,"5-6%",IF(samplesuperstore_cleaned[[#This Row],[discount]]=0.08,"7-8%","9-10%")))))</f>
        <v>3-4%</v>
      </c>
    </row>
    <row r="7834" spans="1:28" x14ac:dyDescent="0.3">
      <c r="A7834">
        <v>451</v>
      </c>
      <c r="B7834">
        <v>20955</v>
      </c>
      <c r="C7834" t="s">
        <v>78</v>
      </c>
      <c r="D7834" s="3">
        <v>0</v>
      </c>
      <c r="E7834">
        <v>4.9800000000000004</v>
      </c>
      <c r="F7834">
        <v>7.44</v>
      </c>
      <c r="G7834">
        <v>172</v>
      </c>
      <c r="H7834" t="s">
        <v>691</v>
      </c>
      <c r="I7834" t="s">
        <v>29</v>
      </c>
      <c r="J7834" t="s">
        <v>30</v>
      </c>
      <c r="K7834" t="s">
        <v>31</v>
      </c>
      <c r="L7834" t="s">
        <v>49</v>
      </c>
      <c r="M7834" t="s">
        <v>33</v>
      </c>
      <c r="N7834" t="s">
        <v>694</v>
      </c>
      <c r="O7834">
        <v>0.36</v>
      </c>
      <c r="P7834" t="s">
        <v>35</v>
      </c>
      <c r="Q7834" t="s">
        <v>255</v>
      </c>
      <c r="R7834" t="s">
        <v>693</v>
      </c>
      <c r="S7834">
        <v>76240</v>
      </c>
      <c r="T7834" s="1">
        <v>41286</v>
      </c>
      <c r="U7834" s="1">
        <v>41289</v>
      </c>
      <c r="V7834" s="3">
        <v>-140.51679999999999</v>
      </c>
      <c r="W7834">
        <v>7</v>
      </c>
      <c r="X7834" s="2">
        <v>37.83</v>
      </c>
      <c r="Y7834">
        <v>87467</v>
      </c>
      <c r="Z7834" t="s">
        <v>132</v>
      </c>
      <c r="AA7834">
        <v>2013</v>
      </c>
      <c r="AB7834" t="str">
        <f>IF(samplesuperstore_cleaned[[#This Row],[discount]]=0,"0%",IF(samplesuperstore_cleaned[[#This Row],[discount]]=0.02,"1-2%",IF(samplesuperstore_cleaned[[#This Row],[discount]]&lt;=0.04,"3-4%",IF(samplesuperstore_cleaned[[#This Row],[discount]]&lt;=0.06,"5-6%",IF(samplesuperstore_cleaned[[#This Row],[discount]]=0.08,"7-8%","9-10%")))))</f>
        <v>0%</v>
      </c>
    </row>
    <row r="7835" spans="1:28" x14ac:dyDescent="0.3">
      <c r="A7835">
        <v>5356</v>
      </c>
      <c r="B7835">
        <v>24921</v>
      </c>
      <c r="C7835" t="s">
        <v>39</v>
      </c>
      <c r="D7835" s="3">
        <v>0.01</v>
      </c>
      <c r="E7835">
        <v>7.28</v>
      </c>
      <c r="F7835">
        <v>11.15</v>
      </c>
      <c r="G7835">
        <v>1994</v>
      </c>
      <c r="H7835" t="s">
        <v>3843</v>
      </c>
      <c r="I7835" t="s">
        <v>29</v>
      </c>
      <c r="J7835" t="s">
        <v>114</v>
      </c>
      <c r="K7835" t="s">
        <v>31</v>
      </c>
      <c r="L7835" t="s">
        <v>49</v>
      </c>
      <c r="M7835" t="s">
        <v>33</v>
      </c>
      <c r="N7835" t="s">
        <v>748</v>
      </c>
      <c r="O7835">
        <v>0.37</v>
      </c>
      <c r="P7835" t="s">
        <v>84</v>
      </c>
      <c r="Q7835" t="s">
        <v>394</v>
      </c>
      <c r="R7835" t="s">
        <v>3143</v>
      </c>
      <c r="S7835">
        <v>43302</v>
      </c>
      <c r="T7835" s="1">
        <v>41508</v>
      </c>
      <c r="U7835" s="1">
        <v>41510</v>
      </c>
      <c r="V7835" s="3">
        <v>-140.61112</v>
      </c>
      <c r="W7835">
        <v>25</v>
      </c>
      <c r="X7835" s="2">
        <v>187.56</v>
      </c>
      <c r="Y7835">
        <v>91015</v>
      </c>
      <c r="Z7835" t="s">
        <v>107</v>
      </c>
      <c r="AA7835">
        <v>2013</v>
      </c>
      <c r="AB7835" t="str">
        <f>IF(samplesuperstore_cleaned[[#This Row],[discount]]=0,"0%",IF(samplesuperstore_cleaned[[#This Row],[discount]]=0.02,"1-2%",IF(samplesuperstore_cleaned[[#This Row],[discount]]&lt;=0.04,"3-4%",IF(samplesuperstore_cleaned[[#This Row],[discount]]&lt;=0.06,"5-6%",IF(samplesuperstore_cleaned[[#This Row],[discount]]=0.08,"7-8%","9-10%")))))</f>
        <v>3-4%</v>
      </c>
    </row>
    <row r="7836" spans="1:28" x14ac:dyDescent="0.3">
      <c r="A7836">
        <v>6743</v>
      </c>
      <c r="B7836">
        <v>24305</v>
      </c>
      <c r="C7836" t="s">
        <v>39</v>
      </c>
      <c r="D7836" s="3">
        <v>0.03</v>
      </c>
      <c r="E7836">
        <v>7.99</v>
      </c>
      <c r="F7836">
        <v>5.03</v>
      </c>
      <c r="G7836">
        <v>2475</v>
      </c>
      <c r="H7836" t="s">
        <v>4437</v>
      </c>
      <c r="I7836" t="s">
        <v>29</v>
      </c>
      <c r="J7836" t="s">
        <v>114</v>
      </c>
      <c r="K7836" t="s">
        <v>54</v>
      </c>
      <c r="L7836" t="s">
        <v>55</v>
      </c>
      <c r="M7836" t="s">
        <v>154</v>
      </c>
      <c r="N7836" t="s">
        <v>441</v>
      </c>
      <c r="O7836">
        <v>0.6</v>
      </c>
      <c r="P7836" t="s">
        <v>260</v>
      </c>
      <c r="Q7836" t="s">
        <v>981</v>
      </c>
      <c r="R7836" t="s">
        <v>2148</v>
      </c>
      <c r="S7836">
        <v>30080</v>
      </c>
      <c r="T7836" s="1">
        <v>40785</v>
      </c>
      <c r="U7836" s="1">
        <v>40786</v>
      </c>
      <c r="V7836" s="3">
        <v>-140.65464</v>
      </c>
      <c r="W7836">
        <v>8</v>
      </c>
      <c r="X7836" s="2">
        <v>56.82</v>
      </c>
      <c r="Y7836">
        <v>91529</v>
      </c>
      <c r="Z7836" t="s">
        <v>107</v>
      </c>
      <c r="AA7836">
        <v>2011</v>
      </c>
      <c r="AB7836" t="str">
        <f>IF(samplesuperstore_cleaned[[#This Row],[discount]]=0,"0%",IF(samplesuperstore_cleaned[[#This Row],[discount]]=0.02,"1-2%",IF(samplesuperstore_cleaned[[#This Row],[discount]]&lt;=0.04,"3-4%",IF(samplesuperstore_cleaned[[#This Row],[discount]]&lt;=0.06,"5-6%",IF(samplesuperstore_cleaned[[#This Row],[discount]]=0.08,"7-8%","9-10%")))))</f>
        <v>3-4%</v>
      </c>
    </row>
    <row r="7837" spans="1:28" x14ac:dyDescent="0.3">
      <c r="A7837">
        <v>1962</v>
      </c>
      <c r="B7837">
        <v>24543</v>
      </c>
      <c r="C7837" t="s">
        <v>60</v>
      </c>
      <c r="D7837" s="3">
        <v>7.0000000000000007E-2</v>
      </c>
      <c r="E7837">
        <v>111.96</v>
      </c>
      <c r="F7837">
        <v>69</v>
      </c>
      <c r="G7837">
        <v>734</v>
      </c>
      <c r="H7837" t="s">
        <v>1999</v>
      </c>
      <c r="I7837" t="s">
        <v>29</v>
      </c>
      <c r="J7837" t="s">
        <v>244</v>
      </c>
      <c r="K7837" t="s">
        <v>67</v>
      </c>
      <c r="L7837" t="s">
        <v>95</v>
      </c>
      <c r="M7837" t="s">
        <v>159</v>
      </c>
      <c r="N7837" t="s">
        <v>2000</v>
      </c>
      <c r="O7837">
        <v>0.63</v>
      </c>
      <c r="P7837" t="s">
        <v>84</v>
      </c>
      <c r="Q7837" t="s">
        <v>85</v>
      </c>
      <c r="R7837" t="s">
        <v>2001</v>
      </c>
      <c r="S7837">
        <v>2190</v>
      </c>
      <c r="T7837" s="1">
        <v>41142</v>
      </c>
      <c r="U7837" s="1">
        <v>41149</v>
      </c>
      <c r="V7837" s="3">
        <v>-140.69834064</v>
      </c>
      <c r="W7837">
        <v>19</v>
      </c>
      <c r="X7837" s="2">
        <v>2051.5100000000002</v>
      </c>
      <c r="Y7837">
        <v>90365</v>
      </c>
      <c r="Z7837" t="s">
        <v>107</v>
      </c>
      <c r="AA7837">
        <v>2012</v>
      </c>
      <c r="AB7837" t="str">
        <f>IF(samplesuperstore_cleaned[[#This Row],[discount]]=0,"0%",IF(samplesuperstore_cleaned[[#This Row],[discount]]=0.02,"1-2%",IF(samplesuperstore_cleaned[[#This Row],[discount]]&lt;=0.04,"3-4%",IF(samplesuperstore_cleaned[[#This Row],[discount]]&lt;=0.06,"5-6%",IF(samplesuperstore_cleaned[[#This Row],[discount]]=0.08,"7-8%","9-10%")))))</f>
        <v>9-10%</v>
      </c>
    </row>
    <row r="7838" spans="1:28" x14ac:dyDescent="0.3">
      <c r="A7838">
        <v>9394</v>
      </c>
      <c r="B7838">
        <v>19370</v>
      </c>
      <c r="C7838" t="s">
        <v>39</v>
      </c>
      <c r="D7838" s="3">
        <v>0</v>
      </c>
      <c r="E7838">
        <v>140.97999999999999</v>
      </c>
      <c r="F7838">
        <v>53.48</v>
      </c>
      <c r="G7838">
        <v>3396</v>
      </c>
      <c r="H7838" t="s">
        <v>5489</v>
      </c>
      <c r="I7838" t="s">
        <v>61</v>
      </c>
      <c r="J7838" t="s">
        <v>30</v>
      </c>
      <c r="K7838" t="s">
        <v>67</v>
      </c>
      <c r="L7838" t="s">
        <v>89</v>
      </c>
      <c r="M7838" t="s">
        <v>90</v>
      </c>
      <c r="N7838" t="s">
        <v>747</v>
      </c>
      <c r="O7838">
        <v>0.65</v>
      </c>
      <c r="P7838" t="s">
        <v>35</v>
      </c>
      <c r="Q7838" t="s">
        <v>36</v>
      </c>
      <c r="R7838" t="s">
        <v>5490</v>
      </c>
      <c r="S7838">
        <v>60014</v>
      </c>
      <c r="T7838" s="1">
        <v>41137</v>
      </c>
      <c r="U7838" s="1">
        <v>41138</v>
      </c>
      <c r="V7838" s="3">
        <v>-140.7276</v>
      </c>
      <c r="W7838">
        <v>16</v>
      </c>
      <c r="X7838" s="2">
        <v>2327.54</v>
      </c>
      <c r="Y7838">
        <v>87542</v>
      </c>
      <c r="Z7838" t="s">
        <v>107</v>
      </c>
      <c r="AA7838">
        <v>2012</v>
      </c>
      <c r="AB7838" t="str">
        <f>IF(samplesuperstore_cleaned[[#This Row],[discount]]=0,"0%",IF(samplesuperstore_cleaned[[#This Row],[discount]]=0.02,"1-2%",IF(samplesuperstore_cleaned[[#This Row],[discount]]&lt;=0.04,"3-4%",IF(samplesuperstore_cleaned[[#This Row],[discount]]&lt;=0.06,"5-6%",IF(samplesuperstore_cleaned[[#This Row],[discount]]=0.08,"7-8%","9-10%")))))</f>
        <v>0%</v>
      </c>
    </row>
    <row r="7839" spans="1:28" x14ac:dyDescent="0.3">
      <c r="A7839">
        <v>7978</v>
      </c>
      <c r="B7839">
        <v>20430</v>
      </c>
      <c r="C7839" t="s">
        <v>57</v>
      </c>
      <c r="D7839" s="3">
        <v>0.08</v>
      </c>
      <c r="E7839">
        <v>12.98</v>
      </c>
      <c r="F7839">
        <v>3.14</v>
      </c>
      <c r="G7839">
        <v>2900</v>
      </c>
      <c r="H7839" t="s">
        <v>4934</v>
      </c>
      <c r="I7839" t="s">
        <v>29</v>
      </c>
      <c r="J7839" t="s">
        <v>66</v>
      </c>
      <c r="K7839" t="s">
        <v>31</v>
      </c>
      <c r="L7839" t="s">
        <v>51</v>
      </c>
      <c r="M7839" t="s">
        <v>52</v>
      </c>
      <c r="N7839" t="s">
        <v>433</v>
      </c>
      <c r="O7839">
        <v>0.6</v>
      </c>
      <c r="P7839" t="s">
        <v>260</v>
      </c>
      <c r="Q7839" t="s">
        <v>981</v>
      </c>
      <c r="R7839" t="s">
        <v>4935</v>
      </c>
      <c r="S7839">
        <v>30809</v>
      </c>
      <c r="T7839" s="1">
        <v>40794</v>
      </c>
      <c r="U7839" s="1">
        <v>40794</v>
      </c>
      <c r="V7839" s="3">
        <v>-140.85399999999998</v>
      </c>
      <c r="W7839">
        <v>5</v>
      </c>
      <c r="X7839" s="2">
        <v>64.12</v>
      </c>
      <c r="Y7839">
        <v>86293</v>
      </c>
      <c r="Z7839" t="s">
        <v>173</v>
      </c>
      <c r="AA7839">
        <v>2011</v>
      </c>
      <c r="AB7839" t="str">
        <f>IF(samplesuperstore_cleaned[[#This Row],[discount]]=0,"0%",IF(samplesuperstore_cleaned[[#This Row],[discount]]=0.02,"1-2%",IF(samplesuperstore_cleaned[[#This Row],[discount]]&lt;=0.04,"3-4%",IF(samplesuperstore_cleaned[[#This Row],[discount]]&lt;=0.06,"5-6%",IF(samplesuperstore_cleaned[[#This Row],[discount]]=0.08,"7-8%","9-10%")))))</f>
        <v>7-8%</v>
      </c>
    </row>
    <row r="7840" spans="1:28" x14ac:dyDescent="0.3">
      <c r="A7840">
        <v>9058</v>
      </c>
      <c r="B7840">
        <v>18902</v>
      </c>
      <c r="C7840" t="s">
        <v>78</v>
      </c>
      <c r="D7840" s="3">
        <v>0.1</v>
      </c>
      <c r="E7840">
        <v>30.42</v>
      </c>
      <c r="F7840">
        <v>8.65</v>
      </c>
      <c r="G7840">
        <v>3275</v>
      </c>
      <c r="H7840" t="s">
        <v>5356</v>
      </c>
      <c r="I7840" t="s">
        <v>29</v>
      </c>
      <c r="J7840" t="s">
        <v>66</v>
      </c>
      <c r="K7840" t="s">
        <v>54</v>
      </c>
      <c r="L7840" t="s">
        <v>181</v>
      </c>
      <c r="M7840" t="s">
        <v>33</v>
      </c>
      <c r="N7840" t="s">
        <v>1298</v>
      </c>
      <c r="O7840">
        <v>0.74</v>
      </c>
      <c r="P7840" t="s">
        <v>45</v>
      </c>
      <c r="Q7840" t="s">
        <v>46</v>
      </c>
      <c r="R7840" t="s">
        <v>3899</v>
      </c>
      <c r="S7840">
        <v>98273</v>
      </c>
      <c r="T7840" s="1">
        <v>41559</v>
      </c>
      <c r="U7840" s="1">
        <v>41561</v>
      </c>
      <c r="V7840" s="3">
        <v>-141.02000000000001</v>
      </c>
      <c r="W7840">
        <v>8</v>
      </c>
      <c r="X7840" s="2">
        <v>238.97</v>
      </c>
      <c r="Y7840">
        <v>86248</v>
      </c>
      <c r="Z7840" t="s">
        <v>87</v>
      </c>
      <c r="AA7840">
        <v>2013</v>
      </c>
      <c r="AB7840" t="str">
        <f>IF(samplesuperstore_cleaned[[#This Row],[discount]]=0,"0%",IF(samplesuperstore_cleaned[[#This Row],[discount]]=0.02,"1-2%",IF(samplesuperstore_cleaned[[#This Row],[discount]]&lt;=0.04,"3-4%",IF(samplesuperstore_cleaned[[#This Row],[discount]]&lt;=0.06,"5-6%",IF(samplesuperstore_cleaned[[#This Row],[discount]]=0.08,"7-8%","9-10%")))))</f>
        <v>9-10%</v>
      </c>
    </row>
    <row r="7841" spans="1:28" x14ac:dyDescent="0.3">
      <c r="A7841">
        <v>923</v>
      </c>
      <c r="B7841">
        <v>19108</v>
      </c>
      <c r="C7841" t="s">
        <v>60</v>
      </c>
      <c r="D7841" s="3">
        <v>7.0000000000000007E-2</v>
      </c>
      <c r="E7841">
        <v>6.68</v>
      </c>
      <c r="F7841">
        <v>6.92</v>
      </c>
      <c r="G7841">
        <v>353</v>
      </c>
      <c r="H7841" t="s">
        <v>1167</v>
      </c>
      <c r="I7841" t="s">
        <v>29</v>
      </c>
      <c r="J7841" t="s">
        <v>66</v>
      </c>
      <c r="K7841" t="s">
        <v>31</v>
      </c>
      <c r="L7841" t="s">
        <v>49</v>
      </c>
      <c r="M7841" t="s">
        <v>33</v>
      </c>
      <c r="N7841" t="s">
        <v>1169</v>
      </c>
      <c r="O7841">
        <v>0.37</v>
      </c>
      <c r="P7841" t="s">
        <v>45</v>
      </c>
      <c r="Q7841" t="s">
        <v>764</v>
      </c>
      <c r="R7841" t="s">
        <v>975</v>
      </c>
      <c r="S7841">
        <v>85301</v>
      </c>
      <c r="T7841" s="1">
        <v>40312</v>
      </c>
      <c r="U7841" s="1">
        <v>40319</v>
      </c>
      <c r="V7841" s="3">
        <v>-141.12</v>
      </c>
      <c r="W7841">
        <v>16</v>
      </c>
      <c r="X7841" s="2">
        <v>104.84</v>
      </c>
      <c r="Y7841">
        <v>89647</v>
      </c>
      <c r="Z7841" t="s">
        <v>38</v>
      </c>
      <c r="AA7841">
        <v>2010</v>
      </c>
      <c r="AB7841" t="str">
        <f>IF(samplesuperstore_cleaned[[#This Row],[discount]]=0,"0%",IF(samplesuperstore_cleaned[[#This Row],[discount]]=0.02,"1-2%",IF(samplesuperstore_cleaned[[#This Row],[discount]]&lt;=0.04,"3-4%",IF(samplesuperstore_cleaned[[#This Row],[discount]]&lt;=0.06,"5-6%",IF(samplesuperstore_cleaned[[#This Row],[discount]]=0.08,"7-8%","9-10%")))))</f>
        <v>9-10%</v>
      </c>
    </row>
    <row r="7842" spans="1:28" x14ac:dyDescent="0.3">
      <c r="A7842">
        <v>5015</v>
      </c>
      <c r="B7842">
        <v>19458</v>
      </c>
      <c r="C7842" t="s">
        <v>27</v>
      </c>
      <c r="D7842" s="3">
        <v>0.1</v>
      </c>
      <c r="E7842">
        <v>243.98</v>
      </c>
      <c r="F7842">
        <v>43.32</v>
      </c>
      <c r="G7842">
        <v>1849</v>
      </c>
      <c r="H7842" t="s">
        <v>3661</v>
      </c>
      <c r="I7842" t="s">
        <v>61</v>
      </c>
      <c r="J7842" t="s">
        <v>244</v>
      </c>
      <c r="K7842" t="s">
        <v>67</v>
      </c>
      <c r="L7842" t="s">
        <v>68</v>
      </c>
      <c r="M7842" t="s">
        <v>63</v>
      </c>
      <c r="N7842" t="s">
        <v>407</v>
      </c>
      <c r="O7842">
        <v>0.55000000000000004</v>
      </c>
      <c r="P7842" t="s">
        <v>260</v>
      </c>
      <c r="Q7842" t="s">
        <v>2727</v>
      </c>
      <c r="R7842" t="s">
        <v>3612</v>
      </c>
      <c r="S7842">
        <v>36330</v>
      </c>
      <c r="T7842" s="1">
        <v>40677</v>
      </c>
      <c r="U7842" s="1">
        <v>40678</v>
      </c>
      <c r="V7842" s="3">
        <v>-141.24600000000001</v>
      </c>
      <c r="W7842">
        <v>12</v>
      </c>
      <c r="X7842" s="2">
        <v>2861.53</v>
      </c>
      <c r="Y7842">
        <v>89699</v>
      </c>
      <c r="Z7842" t="s">
        <v>38</v>
      </c>
      <c r="AA7842">
        <v>2011</v>
      </c>
      <c r="AB7842" t="str">
        <f>IF(samplesuperstore_cleaned[[#This Row],[discount]]=0,"0%",IF(samplesuperstore_cleaned[[#This Row],[discount]]=0.02,"1-2%",IF(samplesuperstore_cleaned[[#This Row],[discount]]&lt;=0.04,"3-4%",IF(samplesuperstore_cleaned[[#This Row],[discount]]&lt;=0.06,"5-6%",IF(samplesuperstore_cleaned[[#This Row],[discount]]=0.08,"7-8%","9-10%")))))</f>
        <v>9-10%</v>
      </c>
    </row>
    <row r="7843" spans="1:28" x14ac:dyDescent="0.3">
      <c r="A7843">
        <v>8</v>
      </c>
      <c r="B7843">
        <v>19483</v>
      </c>
      <c r="C7843" t="s">
        <v>60</v>
      </c>
      <c r="D7843" s="3">
        <v>0.08</v>
      </c>
      <c r="E7843">
        <v>6.48</v>
      </c>
      <c r="F7843">
        <v>6.81</v>
      </c>
      <c r="G7843">
        <v>5</v>
      </c>
      <c r="H7843" t="s">
        <v>65</v>
      </c>
      <c r="I7843" t="s">
        <v>29</v>
      </c>
      <c r="J7843" t="s">
        <v>66</v>
      </c>
      <c r="K7843" t="s">
        <v>31</v>
      </c>
      <c r="L7843" t="s">
        <v>49</v>
      </c>
      <c r="M7843" t="s">
        <v>33</v>
      </c>
      <c r="N7843" t="s">
        <v>73</v>
      </c>
      <c r="O7843">
        <v>0.36</v>
      </c>
      <c r="P7843" t="s">
        <v>45</v>
      </c>
      <c r="Q7843" t="s">
        <v>70</v>
      </c>
      <c r="R7843" t="s">
        <v>71</v>
      </c>
      <c r="S7843">
        <v>91776</v>
      </c>
      <c r="T7843" s="1">
        <v>41041</v>
      </c>
      <c r="U7843" s="1">
        <v>41050</v>
      </c>
      <c r="V7843" s="3">
        <v>-141.26</v>
      </c>
      <c r="W7843">
        <v>18</v>
      </c>
      <c r="X7843" s="2">
        <v>113.25</v>
      </c>
      <c r="Y7843">
        <v>90197</v>
      </c>
      <c r="Z7843" t="s">
        <v>38</v>
      </c>
      <c r="AA7843">
        <v>2012</v>
      </c>
      <c r="AB7843" t="str">
        <f>IF(samplesuperstore_cleaned[[#This Row],[discount]]=0,"0%",IF(samplesuperstore_cleaned[[#This Row],[discount]]=0.02,"1-2%",IF(samplesuperstore_cleaned[[#This Row],[discount]]&lt;=0.04,"3-4%",IF(samplesuperstore_cleaned[[#This Row],[discount]]&lt;=0.06,"5-6%",IF(samplesuperstore_cleaned[[#This Row],[discount]]=0.08,"7-8%","9-10%")))))</f>
        <v>7-8%</v>
      </c>
    </row>
    <row r="7844" spans="1:28" x14ac:dyDescent="0.3">
      <c r="A7844">
        <v>729</v>
      </c>
      <c r="B7844">
        <v>4088</v>
      </c>
      <c r="C7844" t="s">
        <v>60</v>
      </c>
      <c r="D7844" s="3">
        <v>0.06</v>
      </c>
      <c r="E7844">
        <v>6.98</v>
      </c>
      <c r="F7844">
        <v>9.69</v>
      </c>
      <c r="G7844">
        <v>272</v>
      </c>
      <c r="H7844" t="s">
        <v>985</v>
      </c>
      <c r="I7844" t="s">
        <v>29</v>
      </c>
      <c r="J7844" t="s">
        <v>114</v>
      </c>
      <c r="K7844" t="s">
        <v>31</v>
      </c>
      <c r="L7844" t="s">
        <v>158</v>
      </c>
      <c r="M7844" t="s">
        <v>33</v>
      </c>
      <c r="N7844" t="s">
        <v>983</v>
      </c>
      <c r="O7844">
        <v>0.83</v>
      </c>
      <c r="P7844" t="s">
        <v>260</v>
      </c>
      <c r="Q7844" t="s">
        <v>846</v>
      </c>
      <c r="R7844" t="s">
        <v>986</v>
      </c>
      <c r="S7844">
        <v>28204</v>
      </c>
      <c r="T7844" s="1">
        <v>41113</v>
      </c>
      <c r="U7844" s="1">
        <v>41113</v>
      </c>
      <c r="V7844" s="3">
        <v>-141.3657</v>
      </c>
      <c r="W7844">
        <v>18</v>
      </c>
      <c r="X7844" s="2">
        <v>131.52000000000001</v>
      </c>
      <c r="Y7844">
        <v>29152</v>
      </c>
      <c r="Z7844" t="s">
        <v>48</v>
      </c>
      <c r="AA7844">
        <v>2012</v>
      </c>
      <c r="AB7844" t="str">
        <f>IF(samplesuperstore_cleaned[[#This Row],[discount]]=0,"0%",IF(samplesuperstore_cleaned[[#This Row],[discount]]=0.02,"1-2%",IF(samplesuperstore_cleaned[[#This Row],[discount]]&lt;=0.04,"3-4%",IF(samplesuperstore_cleaned[[#This Row],[discount]]&lt;=0.06,"5-6%",IF(samplesuperstore_cleaned[[#This Row],[discount]]=0.08,"7-8%","9-10%")))))</f>
        <v>5-6%</v>
      </c>
    </row>
    <row r="7845" spans="1:28" x14ac:dyDescent="0.3">
      <c r="A7845">
        <v>7427</v>
      </c>
      <c r="B7845">
        <v>20030</v>
      </c>
      <c r="C7845" t="s">
        <v>27</v>
      </c>
      <c r="D7845" s="3">
        <v>0.05</v>
      </c>
      <c r="E7845">
        <v>6.48</v>
      </c>
      <c r="F7845">
        <v>7.49</v>
      </c>
      <c r="G7845">
        <v>2713</v>
      </c>
      <c r="H7845" t="s">
        <v>4719</v>
      </c>
      <c r="I7845" t="s">
        <v>29</v>
      </c>
      <c r="J7845" t="s">
        <v>30</v>
      </c>
      <c r="K7845" t="s">
        <v>31</v>
      </c>
      <c r="L7845" t="s">
        <v>49</v>
      </c>
      <c r="M7845" t="s">
        <v>33</v>
      </c>
      <c r="N7845" t="s">
        <v>1184</v>
      </c>
      <c r="O7845">
        <v>0.37</v>
      </c>
      <c r="P7845" t="s">
        <v>35</v>
      </c>
      <c r="Q7845" t="s">
        <v>761</v>
      </c>
      <c r="R7845" t="s">
        <v>4720</v>
      </c>
      <c r="S7845">
        <v>49001</v>
      </c>
      <c r="T7845" s="1">
        <v>41055</v>
      </c>
      <c r="U7845" s="1">
        <v>41057</v>
      </c>
      <c r="V7845" s="3">
        <v>-141.51</v>
      </c>
      <c r="W7845">
        <v>16</v>
      </c>
      <c r="X7845" s="2">
        <v>109.23</v>
      </c>
      <c r="Y7845">
        <v>88707</v>
      </c>
      <c r="Z7845" t="s">
        <v>38</v>
      </c>
      <c r="AA7845">
        <v>2012</v>
      </c>
      <c r="AB7845" t="str">
        <f>IF(samplesuperstore_cleaned[[#This Row],[discount]]=0,"0%",IF(samplesuperstore_cleaned[[#This Row],[discount]]=0.02,"1-2%",IF(samplesuperstore_cleaned[[#This Row],[discount]]&lt;=0.04,"3-4%",IF(samplesuperstore_cleaned[[#This Row],[discount]]&lt;=0.06,"5-6%",IF(samplesuperstore_cleaned[[#This Row],[discount]]=0.08,"7-8%","9-10%")))))</f>
        <v>5-6%</v>
      </c>
    </row>
    <row r="7846" spans="1:28" x14ac:dyDescent="0.3">
      <c r="A7846">
        <v>9320</v>
      </c>
      <c r="B7846">
        <v>24079</v>
      </c>
      <c r="C7846" t="s">
        <v>27</v>
      </c>
      <c r="D7846" s="3">
        <v>0.06</v>
      </c>
      <c r="E7846">
        <v>113.98</v>
      </c>
      <c r="F7846">
        <v>30</v>
      </c>
      <c r="G7846">
        <v>3371</v>
      </c>
      <c r="H7846" t="s">
        <v>5463</v>
      </c>
      <c r="I7846" t="s">
        <v>61</v>
      </c>
      <c r="J7846" t="s">
        <v>66</v>
      </c>
      <c r="K7846" t="s">
        <v>67</v>
      </c>
      <c r="L7846" t="s">
        <v>68</v>
      </c>
      <c r="M7846" t="s">
        <v>63</v>
      </c>
      <c r="N7846" t="s">
        <v>1012</v>
      </c>
      <c r="O7846">
        <v>0.69</v>
      </c>
      <c r="P7846" t="s">
        <v>84</v>
      </c>
      <c r="Q7846" t="s">
        <v>1057</v>
      </c>
      <c r="R7846" t="s">
        <v>5456</v>
      </c>
      <c r="S7846">
        <v>21215</v>
      </c>
      <c r="T7846" s="1">
        <v>40710</v>
      </c>
      <c r="U7846" s="1">
        <v>40710</v>
      </c>
      <c r="V7846" s="3">
        <v>-141.52799999999999</v>
      </c>
      <c r="W7846">
        <v>12</v>
      </c>
      <c r="X7846" s="2">
        <v>1322.32</v>
      </c>
      <c r="Y7846">
        <v>91475</v>
      </c>
      <c r="Z7846" t="s">
        <v>189</v>
      </c>
      <c r="AA7846">
        <v>2011</v>
      </c>
      <c r="AB7846" t="str">
        <f>IF(samplesuperstore_cleaned[[#This Row],[discount]]=0,"0%",IF(samplesuperstore_cleaned[[#This Row],[discount]]=0.02,"1-2%",IF(samplesuperstore_cleaned[[#This Row],[discount]]&lt;=0.04,"3-4%",IF(samplesuperstore_cleaned[[#This Row],[discount]]&lt;=0.06,"5-6%",IF(samplesuperstore_cleaned[[#This Row],[discount]]=0.08,"7-8%","9-10%")))))</f>
        <v>5-6%</v>
      </c>
    </row>
    <row r="7847" spans="1:28" x14ac:dyDescent="0.3">
      <c r="A7847">
        <v>4903</v>
      </c>
      <c r="B7847">
        <v>21747</v>
      </c>
      <c r="C7847" t="s">
        <v>27</v>
      </c>
      <c r="D7847" s="3">
        <v>0</v>
      </c>
      <c r="E7847">
        <v>2.88</v>
      </c>
      <c r="F7847">
        <v>0.7</v>
      </c>
      <c r="G7847">
        <v>1814</v>
      </c>
      <c r="H7847" t="s">
        <v>3616</v>
      </c>
      <c r="I7847" t="s">
        <v>29</v>
      </c>
      <c r="J7847" t="s">
        <v>66</v>
      </c>
      <c r="K7847" t="s">
        <v>31</v>
      </c>
      <c r="L7847" t="s">
        <v>42</v>
      </c>
      <c r="M7847" t="s">
        <v>43</v>
      </c>
      <c r="N7847" t="s">
        <v>313</v>
      </c>
      <c r="O7847">
        <v>0.56000000000000005</v>
      </c>
      <c r="P7847" t="s">
        <v>260</v>
      </c>
      <c r="Q7847" t="s">
        <v>1487</v>
      </c>
      <c r="R7847" t="s">
        <v>3617</v>
      </c>
      <c r="S7847">
        <v>38654</v>
      </c>
      <c r="T7847" s="1">
        <v>40321</v>
      </c>
      <c r="U7847" s="1">
        <v>40323</v>
      </c>
      <c r="V7847" s="3">
        <v>-141.666</v>
      </c>
      <c r="W7847">
        <v>13</v>
      </c>
      <c r="X7847" s="2">
        <v>38.06</v>
      </c>
      <c r="Y7847">
        <v>90524</v>
      </c>
      <c r="Z7847" t="s">
        <v>38</v>
      </c>
      <c r="AA7847">
        <v>2010</v>
      </c>
      <c r="AB7847" t="str">
        <f>IF(samplesuperstore_cleaned[[#This Row],[discount]]=0,"0%",IF(samplesuperstore_cleaned[[#This Row],[discount]]=0.02,"1-2%",IF(samplesuperstore_cleaned[[#This Row],[discount]]&lt;=0.04,"3-4%",IF(samplesuperstore_cleaned[[#This Row],[discount]]&lt;=0.06,"5-6%",IF(samplesuperstore_cleaned[[#This Row],[discount]]=0.08,"7-8%","9-10%")))))</f>
        <v>0%</v>
      </c>
    </row>
    <row r="7848" spans="1:28" x14ac:dyDescent="0.3">
      <c r="A7848">
        <v>4122</v>
      </c>
      <c r="B7848">
        <v>23387</v>
      </c>
      <c r="C7848" t="s">
        <v>39</v>
      </c>
      <c r="D7848" s="3">
        <v>0.08</v>
      </c>
      <c r="E7848">
        <v>3.48</v>
      </c>
      <c r="F7848">
        <v>49</v>
      </c>
      <c r="G7848">
        <v>1548</v>
      </c>
      <c r="H7848" t="s">
        <v>3262</v>
      </c>
      <c r="I7848" t="s">
        <v>29</v>
      </c>
      <c r="J7848" t="s">
        <v>30</v>
      </c>
      <c r="K7848" t="s">
        <v>31</v>
      </c>
      <c r="L7848" t="s">
        <v>75</v>
      </c>
      <c r="M7848" t="s">
        <v>159</v>
      </c>
      <c r="N7848" t="s">
        <v>1319</v>
      </c>
      <c r="O7848">
        <v>0.59</v>
      </c>
      <c r="P7848" t="s">
        <v>35</v>
      </c>
      <c r="Q7848" t="s">
        <v>1549</v>
      </c>
      <c r="R7848" t="s">
        <v>3264</v>
      </c>
      <c r="S7848">
        <v>47374</v>
      </c>
      <c r="T7848" s="1">
        <v>41378</v>
      </c>
      <c r="U7848" s="1">
        <v>41381</v>
      </c>
      <c r="V7848" s="3">
        <v>-141.76</v>
      </c>
      <c r="W7848">
        <v>1</v>
      </c>
      <c r="X7848" s="2">
        <v>15.61</v>
      </c>
      <c r="Y7848">
        <v>88499</v>
      </c>
      <c r="Z7848" t="s">
        <v>127</v>
      </c>
      <c r="AA7848">
        <v>2013</v>
      </c>
      <c r="AB7848" t="str">
        <f>IF(samplesuperstore_cleaned[[#This Row],[discount]]=0,"0%",IF(samplesuperstore_cleaned[[#This Row],[discount]]=0.02,"1-2%",IF(samplesuperstore_cleaned[[#This Row],[discount]]&lt;=0.04,"3-4%",IF(samplesuperstore_cleaned[[#This Row],[discount]]&lt;=0.06,"5-6%",IF(samplesuperstore_cleaned[[#This Row],[discount]]=0.08,"7-8%","9-10%")))))</f>
        <v>7-8%</v>
      </c>
    </row>
    <row r="7849" spans="1:28" x14ac:dyDescent="0.3">
      <c r="A7849">
        <v>4267</v>
      </c>
      <c r="B7849">
        <v>20567</v>
      </c>
      <c r="C7849" t="s">
        <v>27</v>
      </c>
      <c r="D7849" s="3">
        <v>0.01</v>
      </c>
      <c r="E7849">
        <v>15.42</v>
      </c>
      <c r="F7849">
        <v>10.68</v>
      </c>
      <c r="G7849">
        <v>1606</v>
      </c>
      <c r="H7849" t="s">
        <v>3339</v>
      </c>
      <c r="I7849" t="s">
        <v>29</v>
      </c>
      <c r="J7849" t="s">
        <v>66</v>
      </c>
      <c r="K7849" t="s">
        <v>31</v>
      </c>
      <c r="L7849" t="s">
        <v>158</v>
      </c>
      <c r="M7849" t="s">
        <v>33</v>
      </c>
      <c r="N7849" t="s">
        <v>427</v>
      </c>
      <c r="O7849">
        <v>0.57999999999999996</v>
      </c>
      <c r="P7849" t="s">
        <v>84</v>
      </c>
      <c r="Q7849" t="s">
        <v>125</v>
      </c>
      <c r="R7849" t="s">
        <v>3340</v>
      </c>
      <c r="S7849">
        <v>11010</v>
      </c>
      <c r="T7849" s="1">
        <v>41202</v>
      </c>
      <c r="U7849" s="1">
        <v>41204</v>
      </c>
      <c r="V7849" s="3">
        <v>-142.1172</v>
      </c>
      <c r="W7849">
        <v>15</v>
      </c>
      <c r="X7849" s="2">
        <v>245.6</v>
      </c>
      <c r="Y7849">
        <v>87997</v>
      </c>
      <c r="Z7849" t="s">
        <v>87</v>
      </c>
      <c r="AA7849">
        <v>2012</v>
      </c>
      <c r="AB7849" t="str">
        <f>IF(samplesuperstore_cleaned[[#This Row],[discount]]=0,"0%",IF(samplesuperstore_cleaned[[#This Row],[discount]]=0.02,"1-2%",IF(samplesuperstore_cleaned[[#This Row],[discount]]&lt;=0.04,"3-4%",IF(samplesuperstore_cleaned[[#This Row],[discount]]&lt;=0.06,"5-6%",IF(samplesuperstore_cleaned[[#This Row],[discount]]=0.08,"7-8%","9-10%")))))</f>
        <v>3-4%</v>
      </c>
    </row>
    <row r="7850" spans="1:28" x14ac:dyDescent="0.3">
      <c r="A7850">
        <v>5648</v>
      </c>
      <c r="B7850">
        <v>18043</v>
      </c>
      <c r="C7850" t="s">
        <v>78</v>
      </c>
      <c r="D7850" s="3">
        <v>0</v>
      </c>
      <c r="E7850">
        <v>20.98</v>
      </c>
      <c r="F7850">
        <v>53.03</v>
      </c>
      <c r="G7850">
        <v>2078</v>
      </c>
      <c r="H7850" t="s">
        <v>3946</v>
      </c>
      <c r="I7850" t="s">
        <v>61</v>
      </c>
      <c r="J7850" t="s">
        <v>66</v>
      </c>
      <c r="K7850" t="s">
        <v>31</v>
      </c>
      <c r="L7850" t="s">
        <v>158</v>
      </c>
      <c r="M7850" t="s">
        <v>63</v>
      </c>
      <c r="N7850" t="s">
        <v>766</v>
      </c>
      <c r="O7850">
        <v>0.78</v>
      </c>
      <c r="P7850" t="s">
        <v>84</v>
      </c>
      <c r="Q7850" t="s">
        <v>361</v>
      </c>
      <c r="R7850" t="s">
        <v>722</v>
      </c>
      <c r="S7850">
        <v>4011</v>
      </c>
      <c r="T7850" s="1">
        <v>40905</v>
      </c>
      <c r="U7850" s="1">
        <v>40906</v>
      </c>
      <c r="V7850" s="3">
        <v>-142.19999999999999</v>
      </c>
      <c r="W7850">
        <v>3</v>
      </c>
      <c r="X7850" s="2">
        <v>86.3</v>
      </c>
      <c r="Y7850">
        <v>86095</v>
      </c>
      <c r="Z7850" t="s">
        <v>72</v>
      </c>
      <c r="AA7850">
        <v>2011</v>
      </c>
      <c r="AB7850" t="str">
        <f>IF(samplesuperstore_cleaned[[#This Row],[discount]]=0,"0%",IF(samplesuperstore_cleaned[[#This Row],[discount]]=0.02,"1-2%",IF(samplesuperstore_cleaned[[#This Row],[discount]]&lt;=0.04,"3-4%",IF(samplesuperstore_cleaned[[#This Row],[discount]]&lt;=0.06,"5-6%",IF(samplesuperstore_cleaned[[#This Row],[discount]]=0.08,"7-8%","9-10%")))))</f>
        <v>0%</v>
      </c>
    </row>
    <row r="7851" spans="1:28" x14ac:dyDescent="0.3">
      <c r="A7851">
        <v>516</v>
      </c>
      <c r="B7851">
        <v>4048</v>
      </c>
      <c r="C7851" t="s">
        <v>39</v>
      </c>
      <c r="D7851" s="3">
        <v>0.05</v>
      </c>
      <c r="E7851">
        <v>6.48</v>
      </c>
      <c r="F7851">
        <v>8.73</v>
      </c>
      <c r="G7851">
        <v>198</v>
      </c>
      <c r="H7851" t="s">
        <v>760</v>
      </c>
      <c r="I7851" t="s">
        <v>29</v>
      </c>
      <c r="J7851" t="s">
        <v>114</v>
      </c>
      <c r="K7851" t="s">
        <v>31</v>
      </c>
      <c r="L7851" t="s">
        <v>49</v>
      </c>
      <c r="M7851" t="s">
        <v>33</v>
      </c>
      <c r="N7851" t="s">
        <v>375</v>
      </c>
      <c r="O7851">
        <v>0.37</v>
      </c>
      <c r="P7851" t="s">
        <v>35</v>
      </c>
      <c r="Q7851" t="s">
        <v>761</v>
      </c>
      <c r="R7851" t="s">
        <v>762</v>
      </c>
      <c r="S7851">
        <v>48138</v>
      </c>
      <c r="T7851" s="1">
        <v>41369</v>
      </c>
      <c r="U7851" s="1">
        <v>41370</v>
      </c>
      <c r="V7851" s="3">
        <v>-142.30000000000001</v>
      </c>
      <c r="W7851">
        <v>30</v>
      </c>
      <c r="X7851" s="2">
        <v>204.49</v>
      </c>
      <c r="Y7851">
        <v>28868</v>
      </c>
      <c r="Z7851" t="s">
        <v>127</v>
      </c>
      <c r="AA7851">
        <v>2013</v>
      </c>
      <c r="AB7851" t="str">
        <f>IF(samplesuperstore_cleaned[[#This Row],[discount]]=0,"0%",IF(samplesuperstore_cleaned[[#This Row],[discount]]=0.02,"1-2%",IF(samplesuperstore_cleaned[[#This Row],[discount]]&lt;=0.04,"3-4%",IF(samplesuperstore_cleaned[[#This Row],[discount]]&lt;=0.06,"5-6%",IF(samplesuperstore_cleaned[[#This Row],[discount]]=0.08,"7-8%","9-10%")))))</f>
        <v>5-6%</v>
      </c>
    </row>
    <row r="7852" spans="1:28" x14ac:dyDescent="0.3">
      <c r="A7852">
        <v>508</v>
      </c>
      <c r="B7852">
        <v>22048</v>
      </c>
      <c r="C7852" t="s">
        <v>39</v>
      </c>
      <c r="D7852" s="3">
        <v>0.05</v>
      </c>
      <c r="E7852">
        <v>6.48</v>
      </c>
      <c r="F7852">
        <v>8.73</v>
      </c>
      <c r="G7852">
        <v>197</v>
      </c>
      <c r="H7852" t="s">
        <v>756</v>
      </c>
      <c r="I7852" t="s">
        <v>29</v>
      </c>
      <c r="J7852" t="s">
        <v>114</v>
      </c>
      <c r="K7852" t="s">
        <v>31</v>
      </c>
      <c r="L7852" t="s">
        <v>49</v>
      </c>
      <c r="M7852" t="s">
        <v>33</v>
      </c>
      <c r="N7852" t="s">
        <v>375</v>
      </c>
      <c r="O7852">
        <v>0.37</v>
      </c>
      <c r="P7852" t="s">
        <v>35</v>
      </c>
      <c r="Q7852" t="s">
        <v>456</v>
      </c>
      <c r="R7852" t="s">
        <v>757</v>
      </c>
      <c r="S7852">
        <v>66212</v>
      </c>
      <c r="T7852" s="1">
        <v>41369</v>
      </c>
      <c r="U7852" s="1">
        <v>41370</v>
      </c>
      <c r="V7852" s="3">
        <v>-142.30000000000001</v>
      </c>
      <c r="W7852">
        <v>8</v>
      </c>
      <c r="X7852" s="2">
        <v>54.53</v>
      </c>
      <c r="Y7852">
        <v>88923</v>
      </c>
      <c r="Z7852" t="s">
        <v>127</v>
      </c>
      <c r="AA7852">
        <v>2013</v>
      </c>
      <c r="AB7852" t="str">
        <f>IF(samplesuperstore_cleaned[[#This Row],[discount]]=0,"0%",IF(samplesuperstore_cleaned[[#This Row],[discount]]=0.02,"1-2%",IF(samplesuperstore_cleaned[[#This Row],[discount]]&lt;=0.04,"3-4%",IF(samplesuperstore_cleaned[[#This Row],[discount]]&lt;=0.06,"5-6%",IF(samplesuperstore_cleaned[[#This Row],[discount]]=0.08,"7-8%","9-10%")))))</f>
        <v>5-6%</v>
      </c>
    </row>
    <row r="7853" spans="1:28" x14ac:dyDescent="0.3">
      <c r="A7853">
        <v>1286</v>
      </c>
      <c r="B7853">
        <v>19603</v>
      </c>
      <c r="C7853" t="s">
        <v>60</v>
      </c>
      <c r="D7853" s="3">
        <v>0</v>
      </c>
      <c r="E7853">
        <v>16.739999999999998</v>
      </c>
      <c r="F7853">
        <v>7.04</v>
      </c>
      <c r="G7853">
        <v>499</v>
      </c>
      <c r="H7853" t="s">
        <v>1534</v>
      </c>
      <c r="I7853" t="s">
        <v>29</v>
      </c>
      <c r="J7853" t="s">
        <v>30</v>
      </c>
      <c r="K7853" t="s">
        <v>31</v>
      </c>
      <c r="L7853" t="s">
        <v>158</v>
      </c>
      <c r="M7853" t="s">
        <v>33</v>
      </c>
      <c r="N7853" t="s">
        <v>1535</v>
      </c>
      <c r="O7853">
        <v>0.81</v>
      </c>
      <c r="P7853" t="s">
        <v>45</v>
      </c>
      <c r="Q7853" t="s">
        <v>523</v>
      </c>
      <c r="R7853" t="s">
        <v>826</v>
      </c>
      <c r="S7853">
        <v>84107</v>
      </c>
      <c r="T7853" s="1">
        <v>41008</v>
      </c>
      <c r="U7853" s="1">
        <v>41008</v>
      </c>
      <c r="V7853" s="3">
        <v>-142.75</v>
      </c>
      <c r="W7853">
        <v>9</v>
      </c>
      <c r="X7853" s="2">
        <v>155.59</v>
      </c>
      <c r="Y7853">
        <v>90368</v>
      </c>
      <c r="Z7853" t="s">
        <v>127</v>
      </c>
      <c r="AA7853">
        <v>2012</v>
      </c>
      <c r="AB7853" t="str">
        <f>IF(samplesuperstore_cleaned[[#This Row],[discount]]=0,"0%",IF(samplesuperstore_cleaned[[#This Row],[discount]]=0.02,"1-2%",IF(samplesuperstore_cleaned[[#This Row],[discount]]&lt;=0.04,"3-4%",IF(samplesuperstore_cleaned[[#This Row],[discount]]&lt;=0.06,"5-6%",IF(samplesuperstore_cleaned[[#This Row],[discount]]=0.08,"7-8%","9-10%")))))</f>
        <v>0%</v>
      </c>
    </row>
    <row r="7854" spans="1:28" x14ac:dyDescent="0.3">
      <c r="A7854">
        <v>3281</v>
      </c>
      <c r="B7854">
        <v>21374</v>
      </c>
      <c r="C7854" t="s">
        <v>78</v>
      </c>
      <c r="D7854" s="3">
        <v>0.05</v>
      </c>
      <c r="E7854">
        <v>4.82</v>
      </c>
      <c r="F7854">
        <v>1.49</v>
      </c>
      <c r="G7854">
        <v>1241</v>
      </c>
      <c r="H7854" t="s">
        <v>2814</v>
      </c>
      <c r="I7854" t="s">
        <v>29</v>
      </c>
      <c r="J7854" t="s">
        <v>114</v>
      </c>
      <c r="K7854" t="s">
        <v>31</v>
      </c>
      <c r="L7854" t="s">
        <v>138</v>
      </c>
      <c r="M7854" t="s">
        <v>33</v>
      </c>
      <c r="N7854" t="s">
        <v>552</v>
      </c>
      <c r="O7854">
        <v>0.36</v>
      </c>
      <c r="P7854" t="s">
        <v>260</v>
      </c>
      <c r="Q7854" t="s">
        <v>2727</v>
      </c>
      <c r="R7854" t="s">
        <v>1285</v>
      </c>
      <c r="S7854">
        <v>36830</v>
      </c>
      <c r="T7854" s="1">
        <v>41381</v>
      </c>
      <c r="U7854" s="1">
        <v>41382</v>
      </c>
      <c r="V7854" s="3">
        <v>-142.82310000000001</v>
      </c>
      <c r="W7854">
        <v>11</v>
      </c>
      <c r="X7854" s="2">
        <v>52.27</v>
      </c>
      <c r="Y7854">
        <v>90887</v>
      </c>
      <c r="Z7854" t="s">
        <v>127</v>
      </c>
      <c r="AA7854">
        <v>2013</v>
      </c>
      <c r="AB7854" t="str">
        <f>IF(samplesuperstore_cleaned[[#This Row],[discount]]=0,"0%",IF(samplesuperstore_cleaned[[#This Row],[discount]]=0.02,"1-2%",IF(samplesuperstore_cleaned[[#This Row],[discount]]&lt;=0.04,"3-4%",IF(samplesuperstore_cleaned[[#This Row],[discount]]&lt;=0.06,"5-6%",IF(samplesuperstore_cleaned[[#This Row],[discount]]=0.08,"7-8%","9-10%")))))</f>
        <v>5-6%</v>
      </c>
    </row>
    <row r="7855" spans="1:28" x14ac:dyDescent="0.3">
      <c r="A7855">
        <v>2910</v>
      </c>
      <c r="B7855">
        <v>19726</v>
      </c>
      <c r="C7855" t="s">
        <v>27</v>
      </c>
      <c r="D7855" s="3">
        <v>0.09</v>
      </c>
      <c r="E7855">
        <v>7.98</v>
      </c>
      <c r="F7855">
        <v>6.5</v>
      </c>
      <c r="G7855">
        <v>1116</v>
      </c>
      <c r="H7855" t="s">
        <v>2614</v>
      </c>
      <c r="I7855" t="s">
        <v>29</v>
      </c>
      <c r="J7855" t="s">
        <v>66</v>
      </c>
      <c r="K7855" t="s">
        <v>31</v>
      </c>
      <c r="L7855" t="s">
        <v>158</v>
      </c>
      <c r="M7855" t="s">
        <v>154</v>
      </c>
      <c r="N7855" t="s">
        <v>242</v>
      </c>
      <c r="O7855">
        <v>0.59</v>
      </c>
      <c r="P7855" t="s">
        <v>45</v>
      </c>
      <c r="Q7855" t="s">
        <v>764</v>
      </c>
      <c r="R7855" t="s">
        <v>2615</v>
      </c>
      <c r="S7855">
        <v>85281</v>
      </c>
      <c r="T7855" s="1">
        <v>41323</v>
      </c>
      <c r="U7855" s="1">
        <v>41325</v>
      </c>
      <c r="V7855" s="3">
        <v>-142.86000000000001</v>
      </c>
      <c r="W7855">
        <v>10</v>
      </c>
      <c r="X7855" s="2">
        <v>78.69</v>
      </c>
      <c r="Y7855">
        <v>86781</v>
      </c>
      <c r="Z7855" t="s">
        <v>112</v>
      </c>
      <c r="AA7855">
        <v>2013</v>
      </c>
      <c r="AB7855" t="str">
        <f>IF(samplesuperstore_cleaned[[#This Row],[discount]]=0,"0%",IF(samplesuperstore_cleaned[[#This Row],[discount]]=0.02,"1-2%",IF(samplesuperstore_cleaned[[#This Row],[discount]]&lt;=0.04,"3-4%",IF(samplesuperstore_cleaned[[#This Row],[discount]]&lt;=0.06,"5-6%",IF(samplesuperstore_cleaned[[#This Row],[discount]]=0.08,"7-8%","9-10%")))))</f>
        <v>9-10%</v>
      </c>
    </row>
    <row r="7856" spans="1:28" x14ac:dyDescent="0.3">
      <c r="A7856">
        <v>6292</v>
      </c>
      <c r="B7856">
        <v>19392</v>
      </c>
      <c r="C7856" t="s">
        <v>78</v>
      </c>
      <c r="D7856" s="3">
        <v>0</v>
      </c>
      <c r="E7856">
        <v>3.58</v>
      </c>
      <c r="F7856">
        <v>5.47</v>
      </c>
      <c r="G7856">
        <v>2319</v>
      </c>
      <c r="H7856" t="s">
        <v>4248</v>
      </c>
      <c r="I7856" t="s">
        <v>29</v>
      </c>
      <c r="J7856" t="s">
        <v>114</v>
      </c>
      <c r="K7856" t="s">
        <v>31</v>
      </c>
      <c r="L7856" t="s">
        <v>138</v>
      </c>
      <c r="M7856" t="s">
        <v>33</v>
      </c>
      <c r="N7856" t="s">
        <v>1105</v>
      </c>
      <c r="O7856">
        <v>0.37</v>
      </c>
      <c r="P7856" t="s">
        <v>84</v>
      </c>
      <c r="Q7856" t="s">
        <v>92</v>
      </c>
      <c r="R7856" t="s">
        <v>2439</v>
      </c>
      <c r="S7856">
        <v>3431</v>
      </c>
      <c r="T7856" s="1">
        <v>40582</v>
      </c>
      <c r="U7856" s="1">
        <v>40584</v>
      </c>
      <c r="V7856" s="3">
        <v>-142.91049999999998</v>
      </c>
      <c r="W7856">
        <v>10</v>
      </c>
      <c r="X7856" s="2">
        <v>37.92</v>
      </c>
      <c r="Y7856">
        <v>88619</v>
      </c>
      <c r="Z7856" t="s">
        <v>112</v>
      </c>
      <c r="AA7856">
        <v>2011</v>
      </c>
      <c r="AB7856" t="str">
        <f>IF(samplesuperstore_cleaned[[#This Row],[discount]]=0,"0%",IF(samplesuperstore_cleaned[[#This Row],[discount]]=0.02,"1-2%",IF(samplesuperstore_cleaned[[#This Row],[discount]]&lt;=0.04,"3-4%",IF(samplesuperstore_cleaned[[#This Row],[discount]]&lt;=0.06,"5-6%",IF(samplesuperstore_cleaned[[#This Row],[discount]]=0.08,"7-8%","9-10%")))))</f>
        <v>0%</v>
      </c>
    </row>
    <row r="7857" spans="1:28" x14ac:dyDescent="0.3">
      <c r="A7857">
        <v>8004</v>
      </c>
      <c r="B7857">
        <v>19429</v>
      </c>
      <c r="C7857" t="s">
        <v>39</v>
      </c>
      <c r="D7857" s="3">
        <v>0.08</v>
      </c>
      <c r="E7857">
        <v>110.98</v>
      </c>
      <c r="F7857">
        <v>13.99</v>
      </c>
      <c r="G7857">
        <v>2911</v>
      </c>
      <c r="H7857" t="s">
        <v>4943</v>
      </c>
      <c r="I7857" t="s">
        <v>29</v>
      </c>
      <c r="J7857" t="s">
        <v>66</v>
      </c>
      <c r="K7857" t="s">
        <v>67</v>
      </c>
      <c r="L7857" t="s">
        <v>104</v>
      </c>
      <c r="M7857" t="s">
        <v>154</v>
      </c>
      <c r="N7857" t="s">
        <v>1209</v>
      </c>
      <c r="O7857">
        <v>0.69</v>
      </c>
      <c r="P7857" t="s">
        <v>35</v>
      </c>
      <c r="Q7857" t="s">
        <v>4798</v>
      </c>
      <c r="R7857" t="s">
        <v>4944</v>
      </c>
      <c r="S7857">
        <v>58103</v>
      </c>
      <c r="T7857" s="1">
        <v>41082</v>
      </c>
      <c r="U7857" s="1">
        <v>41083</v>
      </c>
      <c r="V7857" s="3">
        <v>-143.01600000000002</v>
      </c>
      <c r="W7857">
        <v>1</v>
      </c>
      <c r="X7857" s="2">
        <v>112.16</v>
      </c>
      <c r="Y7857">
        <v>87400</v>
      </c>
      <c r="Z7857" t="s">
        <v>189</v>
      </c>
      <c r="AA7857">
        <v>2012</v>
      </c>
      <c r="AB7857" t="str">
        <f>IF(samplesuperstore_cleaned[[#This Row],[discount]]=0,"0%",IF(samplesuperstore_cleaned[[#This Row],[discount]]=0.02,"1-2%",IF(samplesuperstore_cleaned[[#This Row],[discount]]&lt;=0.04,"3-4%",IF(samplesuperstore_cleaned[[#This Row],[discount]]&lt;=0.06,"5-6%",IF(samplesuperstore_cleaned[[#This Row],[discount]]=0.08,"7-8%","9-10%")))))</f>
        <v>7-8%</v>
      </c>
    </row>
    <row r="7858" spans="1:28" x14ac:dyDescent="0.3">
      <c r="A7858">
        <v>6171</v>
      </c>
      <c r="B7858">
        <v>22330</v>
      </c>
      <c r="C7858" t="s">
        <v>57</v>
      </c>
      <c r="D7858" s="3">
        <v>0.06</v>
      </c>
      <c r="E7858">
        <v>2.1800000000000002</v>
      </c>
      <c r="F7858">
        <v>7.09</v>
      </c>
      <c r="G7858">
        <v>2268</v>
      </c>
      <c r="H7858" t="s">
        <v>4186</v>
      </c>
      <c r="I7858" t="s">
        <v>29</v>
      </c>
      <c r="J7858" t="s">
        <v>114</v>
      </c>
      <c r="K7858" t="s">
        <v>31</v>
      </c>
      <c r="L7858" t="s">
        <v>49</v>
      </c>
      <c r="M7858" t="s">
        <v>43</v>
      </c>
      <c r="N7858" t="s">
        <v>1824</v>
      </c>
      <c r="O7858">
        <v>0.38</v>
      </c>
      <c r="P7858" t="s">
        <v>260</v>
      </c>
      <c r="Q7858" t="s">
        <v>929</v>
      </c>
      <c r="R7858" t="s">
        <v>4155</v>
      </c>
      <c r="S7858">
        <v>34639</v>
      </c>
      <c r="T7858" s="1">
        <v>41117</v>
      </c>
      <c r="U7858" s="1">
        <v>41120</v>
      </c>
      <c r="V7858" s="3">
        <v>-143.15</v>
      </c>
      <c r="W7858">
        <v>5</v>
      </c>
      <c r="X7858" s="2">
        <v>12.98</v>
      </c>
      <c r="Y7858">
        <v>89575</v>
      </c>
      <c r="Z7858" t="s">
        <v>48</v>
      </c>
      <c r="AA7858">
        <v>2012</v>
      </c>
      <c r="AB7858" t="str">
        <f>IF(samplesuperstore_cleaned[[#This Row],[discount]]=0,"0%",IF(samplesuperstore_cleaned[[#This Row],[discount]]=0.02,"1-2%",IF(samplesuperstore_cleaned[[#This Row],[discount]]&lt;=0.04,"3-4%",IF(samplesuperstore_cleaned[[#This Row],[discount]]&lt;=0.06,"5-6%",IF(samplesuperstore_cleaned[[#This Row],[discount]]=0.08,"7-8%","9-10%")))))</f>
        <v>5-6%</v>
      </c>
    </row>
    <row r="7859" spans="1:28" x14ac:dyDescent="0.3">
      <c r="A7859">
        <v>4507</v>
      </c>
      <c r="B7859">
        <v>23626</v>
      </c>
      <c r="C7859" t="s">
        <v>27</v>
      </c>
      <c r="D7859" s="3">
        <v>0.09</v>
      </c>
      <c r="E7859">
        <v>95.43</v>
      </c>
      <c r="F7859">
        <v>19.989999999999998</v>
      </c>
      <c r="G7859">
        <v>1690</v>
      </c>
      <c r="H7859" t="s">
        <v>3456</v>
      </c>
      <c r="I7859" t="s">
        <v>29</v>
      </c>
      <c r="J7859" t="s">
        <v>30</v>
      </c>
      <c r="K7859" t="s">
        <v>31</v>
      </c>
      <c r="L7859" t="s">
        <v>158</v>
      </c>
      <c r="M7859" t="s">
        <v>33</v>
      </c>
      <c r="N7859" t="s">
        <v>1978</v>
      </c>
      <c r="O7859">
        <v>0.79</v>
      </c>
      <c r="P7859" t="s">
        <v>84</v>
      </c>
      <c r="Q7859" t="s">
        <v>596</v>
      </c>
      <c r="R7859" t="s">
        <v>3122</v>
      </c>
      <c r="S7859">
        <v>17112</v>
      </c>
      <c r="T7859" s="1">
        <v>40513</v>
      </c>
      <c r="U7859" s="1">
        <v>40514</v>
      </c>
      <c r="V7859" s="3">
        <v>-143.23500000000001</v>
      </c>
      <c r="W7859">
        <v>22</v>
      </c>
      <c r="X7859" s="2">
        <v>2053.6</v>
      </c>
      <c r="Y7859">
        <v>91078</v>
      </c>
      <c r="Z7859" t="s">
        <v>72</v>
      </c>
      <c r="AA7859">
        <v>2010</v>
      </c>
      <c r="AB7859" t="str">
        <f>IF(samplesuperstore_cleaned[[#This Row],[discount]]=0,"0%",IF(samplesuperstore_cleaned[[#This Row],[discount]]=0.02,"1-2%",IF(samplesuperstore_cleaned[[#This Row],[discount]]&lt;=0.04,"3-4%",IF(samplesuperstore_cleaned[[#This Row],[discount]]&lt;=0.06,"5-6%",IF(samplesuperstore_cleaned[[#This Row],[discount]]=0.08,"7-8%","9-10%")))))</f>
        <v>9-10%</v>
      </c>
    </row>
    <row r="7860" spans="1:28" x14ac:dyDescent="0.3">
      <c r="A7860">
        <v>2434</v>
      </c>
      <c r="B7860">
        <v>19754</v>
      </c>
      <c r="C7860" t="s">
        <v>60</v>
      </c>
      <c r="D7860" s="3">
        <v>0.04</v>
      </c>
      <c r="E7860">
        <v>3.28</v>
      </c>
      <c r="F7860">
        <v>3.97</v>
      </c>
      <c r="G7860">
        <v>928</v>
      </c>
      <c r="H7860" t="s">
        <v>2334</v>
      </c>
      <c r="I7860" t="s">
        <v>29</v>
      </c>
      <c r="J7860" t="s">
        <v>114</v>
      </c>
      <c r="K7860" t="s">
        <v>31</v>
      </c>
      <c r="L7860" t="s">
        <v>42</v>
      </c>
      <c r="M7860" t="s">
        <v>43</v>
      </c>
      <c r="N7860" t="s">
        <v>671</v>
      </c>
      <c r="O7860">
        <v>0.56000000000000005</v>
      </c>
      <c r="P7860" t="s">
        <v>84</v>
      </c>
      <c r="Q7860" t="s">
        <v>97</v>
      </c>
      <c r="R7860" t="s">
        <v>2335</v>
      </c>
      <c r="S7860">
        <v>7008</v>
      </c>
      <c r="T7860" s="1">
        <v>40556</v>
      </c>
      <c r="U7860" s="1">
        <v>40558</v>
      </c>
      <c r="V7860" s="3">
        <v>-143.25720000000001</v>
      </c>
      <c r="W7860">
        <v>11</v>
      </c>
      <c r="X7860" s="2">
        <v>36</v>
      </c>
      <c r="Y7860">
        <v>87136</v>
      </c>
      <c r="Z7860" t="s">
        <v>132</v>
      </c>
      <c r="AA7860">
        <v>2011</v>
      </c>
      <c r="AB7860" t="str">
        <f>IF(samplesuperstore_cleaned[[#This Row],[discount]]=0,"0%",IF(samplesuperstore_cleaned[[#This Row],[discount]]=0.02,"1-2%",IF(samplesuperstore_cleaned[[#This Row],[discount]]&lt;=0.04,"3-4%",IF(samplesuperstore_cleaned[[#This Row],[discount]]&lt;=0.06,"5-6%",IF(samplesuperstore_cleaned[[#This Row],[discount]]=0.08,"7-8%","9-10%")))))</f>
        <v>3-4%</v>
      </c>
    </row>
    <row r="7861" spans="1:28" x14ac:dyDescent="0.3">
      <c r="A7861">
        <v>3427</v>
      </c>
      <c r="B7861">
        <v>23168</v>
      </c>
      <c r="C7861" t="s">
        <v>57</v>
      </c>
      <c r="D7861" s="3">
        <v>0.1</v>
      </c>
      <c r="E7861">
        <v>6.48</v>
      </c>
      <c r="F7861">
        <v>6.35</v>
      </c>
      <c r="G7861">
        <v>1299</v>
      </c>
      <c r="H7861" t="s">
        <v>2903</v>
      </c>
      <c r="I7861" t="s">
        <v>29</v>
      </c>
      <c r="J7861" t="s">
        <v>66</v>
      </c>
      <c r="K7861" t="s">
        <v>31</v>
      </c>
      <c r="L7861" t="s">
        <v>49</v>
      </c>
      <c r="M7861" t="s">
        <v>33</v>
      </c>
      <c r="N7861" t="s">
        <v>1906</v>
      </c>
      <c r="O7861">
        <v>0.37</v>
      </c>
      <c r="P7861" t="s">
        <v>45</v>
      </c>
      <c r="Q7861" t="s">
        <v>46</v>
      </c>
      <c r="R7861" t="s">
        <v>2904</v>
      </c>
      <c r="S7861">
        <v>98902</v>
      </c>
      <c r="T7861" s="1">
        <v>40678</v>
      </c>
      <c r="U7861" s="1">
        <v>40678</v>
      </c>
      <c r="V7861" s="3">
        <v>-143.65</v>
      </c>
      <c r="W7861">
        <v>17</v>
      </c>
      <c r="X7861" s="2">
        <v>101.44</v>
      </c>
      <c r="Y7861">
        <v>90664</v>
      </c>
      <c r="Z7861" t="s">
        <v>38</v>
      </c>
      <c r="AA7861">
        <v>2011</v>
      </c>
      <c r="AB7861" t="str">
        <f>IF(samplesuperstore_cleaned[[#This Row],[discount]]=0,"0%",IF(samplesuperstore_cleaned[[#This Row],[discount]]=0.02,"1-2%",IF(samplesuperstore_cleaned[[#This Row],[discount]]&lt;=0.04,"3-4%",IF(samplesuperstore_cleaned[[#This Row],[discount]]&lt;=0.06,"5-6%",IF(samplesuperstore_cleaned[[#This Row],[discount]]=0.08,"7-8%","9-10%")))))</f>
        <v>9-10%</v>
      </c>
    </row>
    <row r="7862" spans="1:28" x14ac:dyDescent="0.3">
      <c r="A7862">
        <v>7430</v>
      </c>
      <c r="B7862">
        <v>20949</v>
      </c>
      <c r="C7862" t="s">
        <v>57</v>
      </c>
      <c r="D7862" s="3">
        <v>0.01</v>
      </c>
      <c r="E7862">
        <v>9.06</v>
      </c>
      <c r="F7862">
        <v>9.86</v>
      </c>
      <c r="G7862">
        <v>2714</v>
      </c>
      <c r="H7862" t="s">
        <v>4721</v>
      </c>
      <c r="I7862" t="s">
        <v>29</v>
      </c>
      <c r="J7862" t="s">
        <v>30</v>
      </c>
      <c r="K7862" t="s">
        <v>31</v>
      </c>
      <c r="L7862" t="s">
        <v>49</v>
      </c>
      <c r="M7862" t="s">
        <v>33</v>
      </c>
      <c r="N7862" t="s">
        <v>1518</v>
      </c>
      <c r="O7862">
        <v>0.4</v>
      </c>
      <c r="P7862" t="s">
        <v>35</v>
      </c>
      <c r="Q7862" t="s">
        <v>761</v>
      </c>
      <c r="R7862" t="s">
        <v>4722</v>
      </c>
      <c r="S7862">
        <v>49508</v>
      </c>
      <c r="T7862" s="1">
        <v>40963</v>
      </c>
      <c r="U7862" s="1">
        <v>40964</v>
      </c>
      <c r="V7862" s="3">
        <v>-143.69999999999999</v>
      </c>
      <c r="W7862">
        <v>8</v>
      </c>
      <c r="X7862" s="2">
        <v>74.38</v>
      </c>
      <c r="Y7862">
        <v>88705</v>
      </c>
      <c r="Z7862" t="s">
        <v>112</v>
      </c>
      <c r="AA7862">
        <v>2012</v>
      </c>
      <c r="AB7862" t="str">
        <f>IF(samplesuperstore_cleaned[[#This Row],[discount]]=0,"0%",IF(samplesuperstore_cleaned[[#This Row],[discount]]=0.02,"1-2%",IF(samplesuperstore_cleaned[[#This Row],[discount]]&lt;=0.04,"3-4%",IF(samplesuperstore_cleaned[[#This Row],[discount]]&lt;=0.06,"5-6%",IF(samplesuperstore_cleaned[[#This Row],[discount]]=0.08,"7-8%","9-10%")))))</f>
        <v>3-4%</v>
      </c>
    </row>
    <row r="7863" spans="1:28" x14ac:dyDescent="0.3">
      <c r="A7863">
        <v>6787</v>
      </c>
      <c r="B7863">
        <v>21177</v>
      </c>
      <c r="C7863" t="s">
        <v>27</v>
      </c>
      <c r="D7863" s="3">
        <v>0.02</v>
      </c>
      <c r="E7863">
        <v>130.97999999999999</v>
      </c>
      <c r="F7863">
        <v>30</v>
      </c>
      <c r="G7863">
        <v>2489</v>
      </c>
      <c r="H7863" t="s">
        <v>4455</v>
      </c>
      <c r="I7863" t="s">
        <v>61</v>
      </c>
      <c r="J7863" t="s">
        <v>66</v>
      </c>
      <c r="K7863" t="s">
        <v>67</v>
      </c>
      <c r="L7863" t="s">
        <v>68</v>
      </c>
      <c r="M7863" t="s">
        <v>63</v>
      </c>
      <c r="N7863" t="s">
        <v>1111</v>
      </c>
      <c r="O7863">
        <v>0.78</v>
      </c>
      <c r="P7863" t="s">
        <v>45</v>
      </c>
      <c r="Q7863" t="s">
        <v>70</v>
      </c>
      <c r="R7863" t="s">
        <v>1713</v>
      </c>
      <c r="S7863">
        <v>94521</v>
      </c>
      <c r="T7863" s="1">
        <v>41253</v>
      </c>
      <c r="U7863" s="1">
        <v>41255</v>
      </c>
      <c r="V7863" s="3">
        <v>-143.81</v>
      </c>
      <c r="W7863">
        <v>23</v>
      </c>
      <c r="X7863" s="2">
        <v>3026.67</v>
      </c>
      <c r="Y7863">
        <v>86894</v>
      </c>
      <c r="Z7863" t="s">
        <v>72</v>
      </c>
      <c r="AA7863">
        <v>2012</v>
      </c>
      <c r="AB7863" t="str">
        <f>IF(samplesuperstore_cleaned[[#This Row],[discount]]=0,"0%",IF(samplesuperstore_cleaned[[#This Row],[discount]]=0.02,"1-2%",IF(samplesuperstore_cleaned[[#This Row],[discount]]&lt;=0.04,"3-4%",IF(samplesuperstore_cleaned[[#This Row],[discount]]&lt;=0.06,"5-6%",IF(samplesuperstore_cleaned[[#This Row],[discount]]=0.08,"7-8%","9-10%")))))</f>
        <v>1-2%</v>
      </c>
    </row>
    <row r="7864" spans="1:28" x14ac:dyDescent="0.3">
      <c r="A7864">
        <v>147</v>
      </c>
      <c r="B7864">
        <v>26008</v>
      </c>
      <c r="C7864" t="s">
        <v>57</v>
      </c>
      <c r="D7864" s="3">
        <v>0.06</v>
      </c>
      <c r="E7864">
        <v>11.66</v>
      </c>
      <c r="F7864">
        <v>7.95</v>
      </c>
      <c r="G7864">
        <v>57</v>
      </c>
      <c r="H7864" t="s">
        <v>301</v>
      </c>
      <c r="I7864" t="s">
        <v>29</v>
      </c>
      <c r="J7864" t="s">
        <v>244</v>
      </c>
      <c r="K7864" t="s">
        <v>31</v>
      </c>
      <c r="L7864" t="s">
        <v>42</v>
      </c>
      <c r="M7864" t="s">
        <v>52</v>
      </c>
      <c r="N7864" t="s">
        <v>302</v>
      </c>
      <c r="O7864">
        <v>0.57999999999999996</v>
      </c>
      <c r="P7864" t="s">
        <v>84</v>
      </c>
      <c r="Q7864" t="s">
        <v>125</v>
      </c>
      <c r="R7864" t="s">
        <v>303</v>
      </c>
      <c r="S7864">
        <v>12180</v>
      </c>
      <c r="T7864" s="1">
        <v>40929</v>
      </c>
      <c r="U7864" s="1">
        <v>40931</v>
      </c>
      <c r="V7864" s="3">
        <v>-143.8648</v>
      </c>
      <c r="W7864">
        <v>10</v>
      </c>
      <c r="X7864" s="2">
        <v>120.64</v>
      </c>
      <c r="Y7864">
        <v>88078</v>
      </c>
      <c r="Z7864" t="s">
        <v>132</v>
      </c>
      <c r="AA7864">
        <v>2012</v>
      </c>
      <c r="AB7864" t="str">
        <f>IF(samplesuperstore_cleaned[[#This Row],[discount]]=0,"0%",IF(samplesuperstore_cleaned[[#This Row],[discount]]=0.02,"1-2%",IF(samplesuperstore_cleaned[[#This Row],[discount]]&lt;=0.04,"3-4%",IF(samplesuperstore_cleaned[[#This Row],[discount]]&lt;=0.06,"5-6%",IF(samplesuperstore_cleaned[[#This Row],[discount]]=0.08,"7-8%","9-10%")))))</f>
        <v>5-6%</v>
      </c>
    </row>
    <row r="7865" spans="1:28" x14ac:dyDescent="0.3">
      <c r="A7865">
        <v>1237</v>
      </c>
      <c r="B7865">
        <v>19594</v>
      </c>
      <c r="C7865" t="s">
        <v>39</v>
      </c>
      <c r="D7865" s="3">
        <v>0</v>
      </c>
      <c r="E7865">
        <v>146.34</v>
      </c>
      <c r="F7865">
        <v>43.75</v>
      </c>
      <c r="G7865">
        <v>482</v>
      </c>
      <c r="H7865" t="s">
        <v>1497</v>
      </c>
      <c r="I7865" t="s">
        <v>61</v>
      </c>
      <c r="J7865" t="s">
        <v>30</v>
      </c>
      <c r="K7865" t="s">
        <v>67</v>
      </c>
      <c r="L7865" t="s">
        <v>95</v>
      </c>
      <c r="M7865" t="s">
        <v>90</v>
      </c>
      <c r="N7865" t="s">
        <v>1478</v>
      </c>
      <c r="O7865">
        <v>0.65</v>
      </c>
      <c r="P7865" t="s">
        <v>35</v>
      </c>
      <c r="Q7865" t="s">
        <v>36</v>
      </c>
      <c r="R7865" t="s">
        <v>856</v>
      </c>
      <c r="S7865">
        <v>60462</v>
      </c>
      <c r="T7865" s="1">
        <v>41094</v>
      </c>
      <c r="U7865" s="1">
        <v>41095</v>
      </c>
      <c r="V7865" s="3">
        <v>-144.19800000000001</v>
      </c>
      <c r="W7865">
        <v>2</v>
      </c>
      <c r="X7865" s="2">
        <v>321.89999999999998</v>
      </c>
      <c r="Y7865">
        <v>90356</v>
      </c>
      <c r="Z7865" t="s">
        <v>48</v>
      </c>
      <c r="AA7865">
        <v>2012</v>
      </c>
      <c r="AB7865" t="str">
        <f>IF(samplesuperstore_cleaned[[#This Row],[discount]]=0,"0%",IF(samplesuperstore_cleaned[[#This Row],[discount]]=0.02,"1-2%",IF(samplesuperstore_cleaned[[#This Row],[discount]]&lt;=0.04,"3-4%",IF(samplesuperstore_cleaned[[#This Row],[discount]]&lt;=0.06,"5-6%",IF(samplesuperstore_cleaned[[#This Row],[discount]]=0.08,"7-8%","9-10%")))))</f>
        <v>0%</v>
      </c>
    </row>
    <row r="7866" spans="1:28" x14ac:dyDescent="0.3">
      <c r="A7866">
        <v>2970</v>
      </c>
      <c r="B7866">
        <v>5568</v>
      </c>
      <c r="C7866" t="s">
        <v>60</v>
      </c>
      <c r="D7866" s="3">
        <v>0.03</v>
      </c>
      <c r="E7866">
        <v>30.98</v>
      </c>
      <c r="F7866">
        <v>6.5</v>
      </c>
      <c r="G7866">
        <v>1129</v>
      </c>
      <c r="H7866" t="s">
        <v>2639</v>
      </c>
      <c r="I7866" t="s">
        <v>29</v>
      </c>
      <c r="J7866" t="s">
        <v>30</v>
      </c>
      <c r="K7866" t="s">
        <v>54</v>
      </c>
      <c r="L7866" t="s">
        <v>181</v>
      </c>
      <c r="M7866" t="s">
        <v>33</v>
      </c>
      <c r="N7866" t="s">
        <v>1113</v>
      </c>
      <c r="O7866">
        <v>0.79</v>
      </c>
      <c r="P7866" t="s">
        <v>84</v>
      </c>
      <c r="Q7866" t="s">
        <v>85</v>
      </c>
      <c r="R7866" t="s">
        <v>476</v>
      </c>
      <c r="S7866">
        <v>2118</v>
      </c>
      <c r="T7866" s="1">
        <v>40342</v>
      </c>
      <c r="U7866" s="1">
        <v>40346</v>
      </c>
      <c r="V7866" s="3">
        <v>-144.19999999999999</v>
      </c>
      <c r="W7866">
        <v>44</v>
      </c>
      <c r="X7866" s="2">
        <v>1332.09</v>
      </c>
      <c r="Y7866">
        <v>39430</v>
      </c>
      <c r="Z7866" t="s">
        <v>189</v>
      </c>
      <c r="AA7866">
        <v>2010</v>
      </c>
      <c r="AB7866" t="str">
        <f>IF(samplesuperstore_cleaned[[#This Row],[discount]]=0,"0%",IF(samplesuperstore_cleaned[[#This Row],[discount]]=0.02,"1-2%",IF(samplesuperstore_cleaned[[#This Row],[discount]]&lt;=0.04,"3-4%",IF(samplesuperstore_cleaned[[#This Row],[discount]]&lt;=0.06,"5-6%",IF(samplesuperstore_cleaned[[#This Row],[discount]]=0.08,"7-8%","9-10%")))))</f>
        <v>3-4%</v>
      </c>
    </row>
    <row r="7867" spans="1:28" x14ac:dyDescent="0.3">
      <c r="A7867">
        <v>3888</v>
      </c>
      <c r="B7867">
        <v>20930</v>
      </c>
      <c r="C7867" t="s">
        <v>27</v>
      </c>
      <c r="D7867" s="3">
        <v>0.1</v>
      </c>
      <c r="E7867">
        <v>100.98</v>
      </c>
      <c r="F7867">
        <v>26.22</v>
      </c>
      <c r="G7867">
        <v>1462</v>
      </c>
      <c r="H7867" t="s">
        <v>3140</v>
      </c>
      <c r="I7867" t="s">
        <v>61</v>
      </c>
      <c r="J7867" t="s">
        <v>244</v>
      </c>
      <c r="K7867" t="s">
        <v>67</v>
      </c>
      <c r="L7867" t="s">
        <v>89</v>
      </c>
      <c r="M7867" t="s">
        <v>90</v>
      </c>
      <c r="N7867" t="s">
        <v>3141</v>
      </c>
      <c r="O7867">
        <v>0.6</v>
      </c>
      <c r="P7867" t="s">
        <v>35</v>
      </c>
      <c r="Q7867" t="s">
        <v>1549</v>
      </c>
      <c r="R7867" t="s">
        <v>1216</v>
      </c>
      <c r="S7867">
        <v>46226</v>
      </c>
      <c r="T7867" s="1">
        <v>41348</v>
      </c>
      <c r="U7867" s="1">
        <v>41349</v>
      </c>
      <c r="V7867" s="3">
        <v>-144.43</v>
      </c>
      <c r="W7867">
        <v>1</v>
      </c>
      <c r="X7867" s="2">
        <v>105.98</v>
      </c>
      <c r="Y7867">
        <v>86407</v>
      </c>
      <c r="Z7867" t="s">
        <v>165</v>
      </c>
      <c r="AA7867">
        <v>2013</v>
      </c>
      <c r="AB7867" t="str">
        <f>IF(samplesuperstore_cleaned[[#This Row],[discount]]=0,"0%",IF(samplesuperstore_cleaned[[#This Row],[discount]]=0.02,"1-2%",IF(samplesuperstore_cleaned[[#This Row],[discount]]&lt;=0.04,"3-4%",IF(samplesuperstore_cleaned[[#This Row],[discount]]&lt;=0.06,"5-6%",IF(samplesuperstore_cleaned[[#This Row],[discount]]=0.08,"7-8%","9-10%")))))</f>
        <v>9-10%</v>
      </c>
    </row>
    <row r="7868" spans="1:28" x14ac:dyDescent="0.3">
      <c r="A7868">
        <v>6371</v>
      </c>
      <c r="B7868">
        <v>22269</v>
      </c>
      <c r="C7868" t="s">
        <v>78</v>
      </c>
      <c r="D7868" s="3">
        <v>0</v>
      </c>
      <c r="E7868">
        <v>28.48</v>
      </c>
      <c r="F7868">
        <v>1.99</v>
      </c>
      <c r="G7868">
        <v>2347</v>
      </c>
      <c r="H7868" t="s">
        <v>4281</v>
      </c>
      <c r="I7868" t="s">
        <v>29</v>
      </c>
      <c r="J7868" t="s">
        <v>30</v>
      </c>
      <c r="K7868" t="s">
        <v>54</v>
      </c>
      <c r="L7868" t="s">
        <v>181</v>
      </c>
      <c r="M7868" t="s">
        <v>52</v>
      </c>
      <c r="N7868" t="s">
        <v>921</v>
      </c>
      <c r="O7868">
        <v>0.4</v>
      </c>
      <c r="P7868" t="s">
        <v>260</v>
      </c>
      <c r="Q7868" t="s">
        <v>1554</v>
      </c>
      <c r="R7868" t="s">
        <v>3264</v>
      </c>
      <c r="S7868">
        <v>40475</v>
      </c>
      <c r="T7868" s="1">
        <v>40623</v>
      </c>
      <c r="U7868" s="1">
        <v>40624</v>
      </c>
      <c r="V7868" s="3">
        <v>-144.52199999999999</v>
      </c>
      <c r="W7868">
        <v>11</v>
      </c>
      <c r="X7868" s="2">
        <v>319.54000000000002</v>
      </c>
      <c r="Y7868">
        <v>89506</v>
      </c>
      <c r="Z7868" t="s">
        <v>165</v>
      </c>
      <c r="AA7868">
        <v>2011</v>
      </c>
      <c r="AB7868" t="str">
        <f>IF(samplesuperstore_cleaned[[#This Row],[discount]]=0,"0%",IF(samplesuperstore_cleaned[[#This Row],[discount]]=0.02,"1-2%",IF(samplesuperstore_cleaned[[#This Row],[discount]]&lt;=0.04,"3-4%",IF(samplesuperstore_cleaned[[#This Row],[discount]]&lt;=0.06,"5-6%",IF(samplesuperstore_cleaned[[#This Row],[discount]]=0.08,"7-8%","9-10%")))))</f>
        <v>0%</v>
      </c>
    </row>
    <row r="7869" spans="1:28" x14ac:dyDescent="0.3">
      <c r="A7869">
        <v>1473</v>
      </c>
      <c r="B7869">
        <v>18230</v>
      </c>
      <c r="C7869" t="s">
        <v>60</v>
      </c>
      <c r="D7869" s="3">
        <v>0.05</v>
      </c>
      <c r="E7869">
        <v>4.8899999999999997</v>
      </c>
      <c r="F7869">
        <v>4.93</v>
      </c>
      <c r="G7869">
        <v>565</v>
      </c>
      <c r="H7869" t="s">
        <v>1668</v>
      </c>
      <c r="I7869" t="s">
        <v>29</v>
      </c>
      <c r="J7869" t="s">
        <v>30</v>
      </c>
      <c r="K7869" t="s">
        <v>54</v>
      </c>
      <c r="L7869" t="s">
        <v>181</v>
      </c>
      <c r="M7869" t="s">
        <v>52</v>
      </c>
      <c r="N7869" t="s">
        <v>1168</v>
      </c>
      <c r="O7869">
        <v>0.66</v>
      </c>
      <c r="P7869" t="s">
        <v>35</v>
      </c>
      <c r="Q7869" t="s">
        <v>36</v>
      </c>
      <c r="R7869" t="s">
        <v>1669</v>
      </c>
      <c r="S7869">
        <v>60187</v>
      </c>
      <c r="T7869" s="1">
        <v>40977</v>
      </c>
      <c r="U7869" s="1">
        <v>40982</v>
      </c>
      <c r="V7869" s="3">
        <v>-144.55000000000001</v>
      </c>
      <c r="W7869">
        <v>11</v>
      </c>
      <c r="X7869" s="2">
        <v>53.55</v>
      </c>
      <c r="Y7869">
        <v>87107</v>
      </c>
      <c r="Z7869" t="s">
        <v>165</v>
      </c>
      <c r="AA7869">
        <v>2012</v>
      </c>
      <c r="AB7869" t="str">
        <f>IF(samplesuperstore_cleaned[[#This Row],[discount]]=0,"0%",IF(samplesuperstore_cleaned[[#This Row],[discount]]=0.02,"1-2%",IF(samplesuperstore_cleaned[[#This Row],[discount]]&lt;=0.04,"3-4%",IF(samplesuperstore_cleaned[[#This Row],[discount]]&lt;=0.06,"5-6%",IF(samplesuperstore_cleaned[[#This Row],[discount]]=0.08,"7-8%","9-10%")))))</f>
        <v>5-6%</v>
      </c>
    </row>
    <row r="7870" spans="1:28" x14ac:dyDescent="0.3">
      <c r="A7870">
        <v>215</v>
      </c>
      <c r="B7870">
        <v>23639</v>
      </c>
      <c r="C7870" t="s">
        <v>27</v>
      </c>
      <c r="D7870" s="3">
        <v>0</v>
      </c>
      <c r="E7870">
        <v>8.09</v>
      </c>
      <c r="F7870">
        <v>7.96</v>
      </c>
      <c r="G7870">
        <v>84</v>
      </c>
      <c r="H7870" t="s">
        <v>398</v>
      </c>
      <c r="I7870" t="s">
        <v>29</v>
      </c>
      <c r="J7870" t="s">
        <v>244</v>
      </c>
      <c r="K7870" t="s">
        <v>67</v>
      </c>
      <c r="L7870" t="s">
        <v>104</v>
      </c>
      <c r="M7870" t="s">
        <v>33</v>
      </c>
      <c r="N7870" t="s">
        <v>197</v>
      </c>
      <c r="O7870">
        <v>0.49</v>
      </c>
      <c r="P7870" t="s">
        <v>84</v>
      </c>
      <c r="Q7870" t="s">
        <v>394</v>
      </c>
      <c r="R7870" t="s">
        <v>399</v>
      </c>
      <c r="S7870">
        <v>45231</v>
      </c>
      <c r="T7870" s="1">
        <v>40211</v>
      </c>
      <c r="U7870" s="1">
        <v>40212</v>
      </c>
      <c r="V7870" s="3">
        <v>-144.56</v>
      </c>
      <c r="W7870">
        <v>11</v>
      </c>
      <c r="X7870" s="2">
        <v>90.98</v>
      </c>
      <c r="Y7870">
        <v>87364</v>
      </c>
      <c r="Z7870" t="s">
        <v>112</v>
      </c>
      <c r="AA7870">
        <v>2010</v>
      </c>
      <c r="AB7870" t="str">
        <f>IF(samplesuperstore_cleaned[[#This Row],[discount]]=0,"0%",IF(samplesuperstore_cleaned[[#This Row],[discount]]=0.02,"1-2%",IF(samplesuperstore_cleaned[[#This Row],[discount]]&lt;=0.04,"3-4%",IF(samplesuperstore_cleaned[[#This Row],[discount]]&lt;=0.06,"5-6%",IF(samplesuperstore_cleaned[[#This Row],[discount]]=0.08,"7-8%","9-10%")))))</f>
        <v>0%</v>
      </c>
    </row>
    <row r="7871" spans="1:28" x14ac:dyDescent="0.3">
      <c r="A7871">
        <v>4574</v>
      </c>
      <c r="B7871">
        <v>20619</v>
      </c>
      <c r="C7871" t="s">
        <v>57</v>
      </c>
      <c r="D7871" s="3">
        <v>0.06</v>
      </c>
      <c r="E7871">
        <v>16.48</v>
      </c>
      <c r="F7871">
        <v>1.99</v>
      </c>
      <c r="G7871">
        <v>1719</v>
      </c>
      <c r="H7871" t="s">
        <v>3492</v>
      </c>
      <c r="I7871" t="s">
        <v>29</v>
      </c>
      <c r="J7871" t="s">
        <v>30</v>
      </c>
      <c r="K7871" t="s">
        <v>54</v>
      </c>
      <c r="L7871" t="s">
        <v>181</v>
      </c>
      <c r="M7871" t="s">
        <v>52</v>
      </c>
      <c r="N7871" t="s">
        <v>1014</v>
      </c>
      <c r="O7871">
        <v>0.42</v>
      </c>
      <c r="P7871" t="s">
        <v>260</v>
      </c>
      <c r="Q7871" t="s">
        <v>2727</v>
      </c>
      <c r="R7871" t="s">
        <v>3493</v>
      </c>
      <c r="S7871">
        <v>35473</v>
      </c>
      <c r="T7871" s="1">
        <v>40195</v>
      </c>
      <c r="U7871" s="1">
        <v>40197</v>
      </c>
      <c r="V7871" s="3">
        <v>-144.59200000000001</v>
      </c>
      <c r="W7871">
        <v>8</v>
      </c>
      <c r="X7871" s="2">
        <v>128.13</v>
      </c>
      <c r="Y7871">
        <v>90786</v>
      </c>
      <c r="Z7871" t="s">
        <v>132</v>
      </c>
      <c r="AA7871">
        <v>2010</v>
      </c>
      <c r="AB7871" t="str">
        <f>IF(samplesuperstore_cleaned[[#This Row],[discount]]=0,"0%",IF(samplesuperstore_cleaned[[#This Row],[discount]]=0.02,"1-2%",IF(samplesuperstore_cleaned[[#This Row],[discount]]&lt;=0.04,"3-4%",IF(samplesuperstore_cleaned[[#This Row],[discount]]&lt;=0.06,"5-6%",IF(samplesuperstore_cleaned[[#This Row],[discount]]=0.08,"7-8%","9-10%")))))</f>
        <v>5-6%</v>
      </c>
    </row>
    <row r="7872" spans="1:28" x14ac:dyDescent="0.3">
      <c r="A7872">
        <v>5454</v>
      </c>
      <c r="B7872">
        <v>18195</v>
      </c>
      <c r="C7872" t="s">
        <v>27</v>
      </c>
      <c r="D7872" s="3">
        <v>0.05</v>
      </c>
      <c r="E7872">
        <v>5.18</v>
      </c>
      <c r="F7872">
        <v>5.74</v>
      </c>
      <c r="G7872">
        <v>2017</v>
      </c>
      <c r="H7872" t="s">
        <v>3869</v>
      </c>
      <c r="I7872" t="s">
        <v>29</v>
      </c>
      <c r="J7872" t="s">
        <v>66</v>
      </c>
      <c r="K7872" t="s">
        <v>31</v>
      </c>
      <c r="L7872" t="s">
        <v>138</v>
      </c>
      <c r="M7872" t="s">
        <v>33</v>
      </c>
      <c r="N7872" t="s">
        <v>1897</v>
      </c>
      <c r="O7872">
        <v>0.36</v>
      </c>
      <c r="P7872" t="s">
        <v>84</v>
      </c>
      <c r="Q7872" t="s">
        <v>596</v>
      </c>
      <c r="R7872" t="s">
        <v>3870</v>
      </c>
      <c r="S7872">
        <v>19401</v>
      </c>
      <c r="T7872" s="1">
        <v>40676</v>
      </c>
      <c r="U7872" s="1">
        <v>40677</v>
      </c>
      <c r="V7872" s="3">
        <v>-144.6815</v>
      </c>
      <c r="W7872">
        <v>17</v>
      </c>
      <c r="X7872" s="2">
        <v>86.62</v>
      </c>
      <c r="Y7872">
        <v>86935</v>
      </c>
      <c r="Z7872" t="s">
        <v>38</v>
      </c>
      <c r="AA7872">
        <v>2011</v>
      </c>
      <c r="AB7872" t="str">
        <f>IF(samplesuperstore_cleaned[[#This Row],[discount]]=0,"0%",IF(samplesuperstore_cleaned[[#This Row],[discount]]=0.02,"1-2%",IF(samplesuperstore_cleaned[[#This Row],[discount]]&lt;=0.04,"3-4%",IF(samplesuperstore_cleaned[[#This Row],[discount]]&lt;=0.06,"5-6%",IF(samplesuperstore_cleaned[[#This Row],[discount]]=0.08,"7-8%","9-10%")))))</f>
        <v>5-6%</v>
      </c>
    </row>
    <row r="7873" spans="1:28" x14ac:dyDescent="0.3">
      <c r="A7873">
        <v>2793</v>
      </c>
      <c r="B7873">
        <v>24290</v>
      </c>
      <c r="C7873" t="s">
        <v>39</v>
      </c>
      <c r="D7873" s="3">
        <v>0.03</v>
      </c>
      <c r="E7873">
        <v>4.57</v>
      </c>
      <c r="F7873">
        <v>5.42</v>
      </c>
      <c r="G7873">
        <v>1082</v>
      </c>
      <c r="H7873" t="s">
        <v>2569</v>
      </c>
      <c r="I7873" t="s">
        <v>29</v>
      </c>
      <c r="J7873" t="s">
        <v>30</v>
      </c>
      <c r="K7873" t="s">
        <v>31</v>
      </c>
      <c r="L7873" t="s">
        <v>138</v>
      </c>
      <c r="M7873" t="s">
        <v>33</v>
      </c>
      <c r="N7873" t="s">
        <v>1868</v>
      </c>
      <c r="O7873">
        <v>0.37</v>
      </c>
      <c r="P7873" t="s">
        <v>35</v>
      </c>
      <c r="Q7873" t="s">
        <v>36</v>
      </c>
      <c r="R7873" t="s">
        <v>2571</v>
      </c>
      <c r="S7873">
        <v>60076</v>
      </c>
      <c r="T7873" s="1">
        <v>41413</v>
      </c>
      <c r="U7873" s="1">
        <v>41414</v>
      </c>
      <c r="V7873" s="3">
        <v>-144.762</v>
      </c>
      <c r="W7873">
        <v>16</v>
      </c>
      <c r="X7873" s="2">
        <v>74.86</v>
      </c>
      <c r="Y7873">
        <v>88468</v>
      </c>
      <c r="Z7873" t="s">
        <v>38</v>
      </c>
      <c r="AA7873">
        <v>2013</v>
      </c>
      <c r="AB7873" t="str">
        <f>IF(samplesuperstore_cleaned[[#This Row],[discount]]=0,"0%",IF(samplesuperstore_cleaned[[#This Row],[discount]]=0.02,"1-2%",IF(samplesuperstore_cleaned[[#This Row],[discount]]&lt;=0.04,"3-4%",IF(samplesuperstore_cleaned[[#This Row],[discount]]&lt;=0.06,"5-6%",IF(samplesuperstore_cleaned[[#This Row],[discount]]=0.08,"7-8%","9-10%")))))</f>
        <v>3-4%</v>
      </c>
    </row>
    <row r="7874" spans="1:28" x14ac:dyDescent="0.3">
      <c r="A7874">
        <v>8216</v>
      </c>
      <c r="B7874">
        <v>20087</v>
      </c>
      <c r="C7874" t="s">
        <v>57</v>
      </c>
      <c r="D7874" s="3">
        <v>0</v>
      </c>
      <c r="E7874">
        <v>100.98</v>
      </c>
      <c r="F7874">
        <v>35.840000000000003</v>
      </c>
      <c r="G7874">
        <v>2995</v>
      </c>
      <c r="H7874" t="s">
        <v>5038</v>
      </c>
      <c r="I7874" t="s">
        <v>61</v>
      </c>
      <c r="J7874" t="s">
        <v>114</v>
      </c>
      <c r="K7874" t="s">
        <v>67</v>
      </c>
      <c r="L7874" t="s">
        <v>89</v>
      </c>
      <c r="M7874" t="s">
        <v>90</v>
      </c>
      <c r="N7874" t="s">
        <v>668</v>
      </c>
      <c r="O7874">
        <v>0.62</v>
      </c>
      <c r="P7874" t="s">
        <v>35</v>
      </c>
      <c r="Q7874" t="s">
        <v>761</v>
      </c>
      <c r="R7874" t="s">
        <v>5039</v>
      </c>
      <c r="S7874">
        <v>49442</v>
      </c>
      <c r="T7874" s="1">
        <v>41057</v>
      </c>
      <c r="U7874" s="1">
        <v>41058</v>
      </c>
      <c r="V7874" s="3">
        <v>-144.87</v>
      </c>
      <c r="W7874">
        <v>2</v>
      </c>
      <c r="X7874" s="2">
        <v>215.93</v>
      </c>
      <c r="Y7874">
        <v>88915</v>
      </c>
      <c r="Z7874" t="s">
        <v>38</v>
      </c>
      <c r="AA7874">
        <v>2012</v>
      </c>
      <c r="AB7874" t="str">
        <f>IF(samplesuperstore_cleaned[[#This Row],[discount]]=0,"0%",IF(samplesuperstore_cleaned[[#This Row],[discount]]=0.02,"1-2%",IF(samplesuperstore_cleaned[[#This Row],[discount]]&lt;=0.04,"3-4%",IF(samplesuperstore_cleaned[[#This Row],[discount]]&lt;=0.06,"5-6%",IF(samplesuperstore_cleaned[[#This Row],[discount]]=0.08,"7-8%","9-10%")))))</f>
        <v>0%</v>
      </c>
    </row>
    <row r="7875" spans="1:28" x14ac:dyDescent="0.3">
      <c r="A7875">
        <v>5913</v>
      </c>
      <c r="B7875">
        <v>22451</v>
      </c>
      <c r="C7875" t="s">
        <v>27</v>
      </c>
      <c r="D7875" s="3">
        <v>0.05</v>
      </c>
      <c r="E7875">
        <v>3.28</v>
      </c>
      <c r="F7875">
        <v>3.97</v>
      </c>
      <c r="G7875">
        <v>2164</v>
      </c>
      <c r="H7875" t="s">
        <v>4056</v>
      </c>
      <c r="I7875" t="s">
        <v>29</v>
      </c>
      <c r="J7875" t="s">
        <v>114</v>
      </c>
      <c r="K7875" t="s">
        <v>31</v>
      </c>
      <c r="L7875" t="s">
        <v>42</v>
      </c>
      <c r="M7875" t="s">
        <v>43</v>
      </c>
      <c r="N7875" t="s">
        <v>550</v>
      </c>
      <c r="O7875">
        <v>0.56000000000000005</v>
      </c>
      <c r="P7875" t="s">
        <v>45</v>
      </c>
      <c r="Q7875" t="s">
        <v>70</v>
      </c>
      <c r="R7875" t="s">
        <v>3753</v>
      </c>
      <c r="S7875">
        <v>91104</v>
      </c>
      <c r="T7875" s="1">
        <v>40187</v>
      </c>
      <c r="U7875" s="1">
        <v>40187</v>
      </c>
      <c r="V7875" s="3">
        <v>-144.9188</v>
      </c>
      <c r="W7875">
        <v>11</v>
      </c>
      <c r="X7875" s="2">
        <v>36.299999999999997</v>
      </c>
      <c r="Y7875">
        <v>88794</v>
      </c>
      <c r="Z7875" t="s">
        <v>132</v>
      </c>
      <c r="AA7875">
        <v>2010</v>
      </c>
      <c r="AB7875" t="str">
        <f>IF(samplesuperstore_cleaned[[#This Row],[discount]]=0,"0%",IF(samplesuperstore_cleaned[[#This Row],[discount]]=0.02,"1-2%",IF(samplesuperstore_cleaned[[#This Row],[discount]]&lt;=0.04,"3-4%",IF(samplesuperstore_cleaned[[#This Row],[discount]]&lt;=0.06,"5-6%",IF(samplesuperstore_cleaned[[#This Row],[discount]]=0.08,"7-8%","9-10%")))))</f>
        <v>5-6%</v>
      </c>
    </row>
    <row r="7876" spans="1:28" x14ac:dyDescent="0.3">
      <c r="A7876">
        <v>2203</v>
      </c>
      <c r="B7876">
        <v>18952</v>
      </c>
      <c r="C7876" t="s">
        <v>60</v>
      </c>
      <c r="D7876" s="3">
        <v>0.02</v>
      </c>
      <c r="E7876">
        <v>113.98</v>
      </c>
      <c r="F7876">
        <v>30</v>
      </c>
      <c r="G7876">
        <v>847</v>
      </c>
      <c r="H7876" t="s">
        <v>2194</v>
      </c>
      <c r="I7876" t="s">
        <v>61</v>
      </c>
      <c r="J7876" t="s">
        <v>30</v>
      </c>
      <c r="K7876" t="s">
        <v>67</v>
      </c>
      <c r="L7876" t="s">
        <v>68</v>
      </c>
      <c r="M7876" t="s">
        <v>63</v>
      </c>
      <c r="N7876" t="s">
        <v>1012</v>
      </c>
      <c r="O7876">
        <v>0.69</v>
      </c>
      <c r="P7876" t="s">
        <v>84</v>
      </c>
      <c r="Q7876" t="s">
        <v>85</v>
      </c>
      <c r="R7876" t="s">
        <v>2195</v>
      </c>
      <c r="S7876">
        <v>1060</v>
      </c>
      <c r="T7876" s="1">
        <v>41444</v>
      </c>
      <c r="U7876" s="1">
        <v>41446</v>
      </c>
      <c r="V7876" s="3">
        <v>-145.01600000000002</v>
      </c>
      <c r="W7876">
        <v>2</v>
      </c>
      <c r="X7876" s="2">
        <v>240.64</v>
      </c>
      <c r="Y7876">
        <v>89369</v>
      </c>
      <c r="Z7876" t="s">
        <v>189</v>
      </c>
      <c r="AA7876">
        <v>2013</v>
      </c>
      <c r="AB7876" t="str">
        <f>IF(samplesuperstore_cleaned[[#This Row],[discount]]=0,"0%",IF(samplesuperstore_cleaned[[#This Row],[discount]]=0.02,"1-2%",IF(samplesuperstore_cleaned[[#This Row],[discount]]&lt;=0.04,"3-4%",IF(samplesuperstore_cleaned[[#This Row],[discount]]&lt;=0.06,"5-6%",IF(samplesuperstore_cleaned[[#This Row],[discount]]=0.08,"7-8%","9-10%")))))</f>
        <v>1-2%</v>
      </c>
    </row>
    <row r="7877" spans="1:28" x14ac:dyDescent="0.3">
      <c r="A7877">
        <v>634</v>
      </c>
      <c r="B7877">
        <v>18842</v>
      </c>
      <c r="C7877" t="s">
        <v>57</v>
      </c>
      <c r="D7877" s="3">
        <v>0.09</v>
      </c>
      <c r="E7877">
        <v>2.88</v>
      </c>
      <c r="F7877">
        <v>0.99</v>
      </c>
      <c r="G7877">
        <v>247</v>
      </c>
      <c r="H7877" t="s">
        <v>896</v>
      </c>
      <c r="I7877" t="s">
        <v>29</v>
      </c>
      <c r="J7877" t="s">
        <v>30</v>
      </c>
      <c r="K7877" t="s">
        <v>31</v>
      </c>
      <c r="L7877" t="s">
        <v>32</v>
      </c>
      <c r="M7877" t="s">
        <v>33</v>
      </c>
      <c r="N7877" t="s">
        <v>897</v>
      </c>
      <c r="O7877">
        <v>0.36</v>
      </c>
      <c r="P7877" t="s">
        <v>260</v>
      </c>
      <c r="Q7877" t="s">
        <v>619</v>
      </c>
      <c r="R7877" t="s">
        <v>679</v>
      </c>
      <c r="S7877">
        <v>37804</v>
      </c>
      <c r="T7877" s="1">
        <v>40442</v>
      </c>
      <c r="U7877" s="1">
        <v>40444</v>
      </c>
      <c r="V7877" s="3">
        <v>-145.08199999999999</v>
      </c>
      <c r="W7877">
        <v>10</v>
      </c>
      <c r="X7877" s="2">
        <v>28.73</v>
      </c>
      <c r="Y7877">
        <v>89140</v>
      </c>
      <c r="Z7877" t="s">
        <v>173</v>
      </c>
      <c r="AA7877">
        <v>2010</v>
      </c>
      <c r="AB7877" t="str">
        <f>IF(samplesuperstore_cleaned[[#This Row],[discount]]=0,"0%",IF(samplesuperstore_cleaned[[#This Row],[discount]]=0.02,"1-2%",IF(samplesuperstore_cleaned[[#This Row],[discount]]&lt;=0.04,"3-4%",IF(samplesuperstore_cleaned[[#This Row],[discount]]&lt;=0.06,"5-6%",IF(samplesuperstore_cleaned[[#This Row],[discount]]=0.08,"7-8%","9-10%")))))</f>
        <v>9-10%</v>
      </c>
    </row>
    <row r="7878" spans="1:28" x14ac:dyDescent="0.3">
      <c r="A7878">
        <v>4410</v>
      </c>
      <c r="B7878">
        <v>18909</v>
      </c>
      <c r="C7878" t="s">
        <v>39</v>
      </c>
      <c r="D7878" s="3">
        <v>0.05</v>
      </c>
      <c r="E7878">
        <v>4.37</v>
      </c>
      <c r="F7878">
        <v>5.15</v>
      </c>
      <c r="G7878">
        <v>1662</v>
      </c>
      <c r="H7878" t="s">
        <v>3417</v>
      </c>
      <c r="I7878" t="s">
        <v>29</v>
      </c>
      <c r="J7878" t="s">
        <v>66</v>
      </c>
      <c r="K7878" t="s">
        <v>31</v>
      </c>
      <c r="L7878" t="s">
        <v>75</v>
      </c>
      <c r="M7878" t="s">
        <v>33</v>
      </c>
      <c r="N7878" t="s">
        <v>1548</v>
      </c>
      <c r="O7878">
        <v>0.59</v>
      </c>
      <c r="P7878" t="s">
        <v>45</v>
      </c>
      <c r="Q7878" t="s">
        <v>70</v>
      </c>
      <c r="R7878" t="s">
        <v>3239</v>
      </c>
      <c r="S7878">
        <v>92262</v>
      </c>
      <c r="T7878" s="1">
        <v>40741</v>
      </c>
      <c r="U7878" s="1">
        <v>40743</v>
      </c>
      <c r="V7878" s="3">
        <v>-145.1</v>
      </c>
      <c r="W7878">
        <v>13</v>
      </c>
      <c r="X7878" s="2">
        <v>58.26</v>
      </c>
      <c r="Y7878">
        <v>89274</v>
      </c>
      <c r="Z7878" t="s">
        <v>48</v>
      </c>
      <c r="AA7878">
        <v>2011</v>
      </c>
      <c r="AB7878" t="str">
        <f>IF(samplesuperstore_cleaned[[#This Row],[discount]]=0,"0%",IF(samplesuperstore_cleaned[[#This Row],[discount]]=0.02,"1-2%",IF(samplesuperstore_cleaned[[#This Row],[discount]]&lt;=0.04,"3-4%",IF(samplesuperstore_cleaned[[#This Row],[discount]]&lt;=0.06,"5-6%",IF(samplesuperstore_cleaned[[#This Row],[discount]]=0.08,"7-8%","9-10%")))))</f>
        <v>5-6%</v>
      </c>
    </row>
    <row r="7879" spans="1:28" x14ac:dyDescent="0.3">
      <c r="A7879">
        <v>6177</v>
      </c>
      <c r="B7879">
        <v>24895</v>
      </c>
      <c r="C7879" t="s">
        <v>60</v>
      </c>
      <c r="D7879" s="3">
        <v>0.05</v>
      </c>
      <c r="E7879">
        <v>195.99</v>
      </c>
      <c r="F7879">
        <v>8.99</v>
      </c>
      <c r="G7879">
        <v>2270</v>
      </c>
      <c r="H7879" t="s">
        <v>4188</v>
      </c>
      <c r="I7879" t="s">
        <v>29</v>
      </c>
      <c r="J7879" t="s">
        <v>114</v>
      </c>
      <c r="K7879" t="s">
        <v>54</v>
      </c>
      <c r="L7879" t="s">
        <v>55</v>
      </c>
      <c r="M7879" t="s">
        <v>33</v>
      </c>
      <c r="N7879" t="s">
        <v>1278</v>
      </c>
      <c r="O7879">
        <v>0.6</v>
      </c>
      <c r="P7879" t="s">
        <v>260</v>
      </c>
      <c r="Q7879" t="s">
        <v>2115</v>
      </c>
      <c r="R7879" t="s">
        <v>4189</v>
      </c>
      <c r="S7879">
        <v>29662</v>
      </c>
      <c r="T7879" s="1">
        <v>40804</v>
      </c>
      <c r="U7879" s="1">
        <v>40809</v>
      </c>
      <c r="V7879" s="3">
        <v>-145.25</v>
      </c>
      <c r="W7879">
        <v>10</v>
      </c>
      <c r="X7879" s="2">
        <v>1709.23</v>
      </c>
      <c r="Y7879">
        <v>89574</v>
      </c>
      <c r="Z7879" t="s">
        <v>173</v>
      </c>
      <c r="AA7879">
        <v>2011</v>
      </c>
      <c r="AB7879" t="str">
        <f>IF(samplesuperstore_cleaned[[#This Row],[discount]]=0,"0%",IF(samplesuperstore_cleaned[[#This Row],[discount]]=0.02,"1-2%",IF(samplesuperstore_cleaned[[#This Row],[discount]]&lt;=0.04,"3-4%",IF(samplesuperstore_cleaned[[#This Row],[discount]]&lt;=0.06,"5-6%",IF(samplesuperstore_cleaned[[#This Row],[discount]]=0.08,"7-8%","9-10%")))))</f>
        <v>5-6%</v>
      </c>
    </row>
    <row r="7880" spans="1:28" x14ac:dyDescent="0.3">
      <c r="A7880">
        <v>5018</v>
      </c>
      <c r="B7880">
        <v>24616</v>
      </c>
      <c r="C7880" t="s">
        <v>57</v>
      </c>
      <c r="D7880" s="3">
        <v>0.01</v>
      </c>
      <c r="E7880">
        <v>6.04</v>
      </c>
      <c r="F7880">
        <v>2.14</v>
      </c>
      <c r="G7880">
        <v>1850</v>
      </c>
      <c r="H7880" t="s">
        <v>3662</v>
      </c>
      <c r="I7880" t="s">
        <v>29</v>
      </c>
      <c r="J7880" t="s">
        <v>244</v>
      </c>
      <c r="K7880" t="s">
        <v>31</v>
      </c>
      <c r="L7880" t="s">
        <v>49</v>
      </c>
      <c r="M7880" t="s">
        <v>43</v>
      </c>
      <c r="N7880" t="s">
        <v>2347</v>
      </c>
      <c r="O7880">
        <v>0.38</v>
      </c>
      <c r="P7880" t="s">
        <v>260</v>
      </c>
      <c r="Q7880" t="s">
        <v>2727</v>
      </c>
      <c r="R7880" t="s">
        <v>1981</v>
      </c>
      <c r="S7880">
        <v>35630</v>
      </c>
      <c r="T7880" s="1">
        <v>40652</v>
      </c>
      <c r="U7880" s="1">
        <v>40653</v>
      </c>
      <c r="V7880" s="3">
        <v>-145.27799999999999</v>
      </c>
      <c r="W7880">
        <v>11</v>
      </c>
      <c r="X7880" s="2">
        <v>71.58</v>
      </c>
      <c r="Y7880">
        <v>89698</v>
      </c>
      <c r="Z7880" t="s">
        <v>127</v>
      </c>
      <c r="AA7880">
        <v>2011</v>
      </c>
      <c r="AB7880" t="str">
        <f>IF(samplesuperstore_cleaned[[#This Row],[discount]]=0,"0%",IF(samplesuperstore_cleaned[[#This Row],[discount]]=0.02,"1-2%",IF(samplesuperstore_cleaned[[#This Row],[discount]]&lt;=0.04,"3-4%",IF(samplesuperstore_cleaned[[#This Row],[discount]]&lt;=0.06,"5-6%",IF(samplesuperstore_cleaned[[#This Row],[discount]]=0.08,"7-8%","9-10%")))))</f>
        <v>3-4%</v>
      </c>
    </row>
    <row r="7881" spans="1:28" x14ac:dyDescent="0.3">
      <c r="A7881">
        <v>6112</v>
      </c>
      <c r="B7881">
        <v>19664</v>
      </c>
      <c r="C7881" t="s">
        <v>78</v>
      </c>
      <c r="D7881" s="3">
        <v>0.08</v>
      </c>
      <c r="E7881">
        <v>5.18</v>
      </c>
      <c r="F7881">
        <v>5.74</v>
      </c>
      <c r="G7881">
        <v>2249</v>
      </c>
      <c r="H7881" t="s">
        <v>4161</v>
      </c>
      <c r="I7881" t="s">
        <v>29</v>
      </c>
      <c r="J7881" t="s">
        <v>66</v>
      </c>
      <c r="K7881" t="s">
        <v>31</v>
      </c>
      <c r="L7881" t="s">
        <v>138</v>
      </c>
      <c r="M7881" t="s">
        <v>33</v>
      </c>
      <c r="N7881" t="s">
        <v>1897</v>
      </c>
      <c r="O7881">
        <v>0.36</v>
      </c>
      <c r="P7881" t="s">
        <v>84</v>
      </c>
      <c r="Q7881" t="s">
        <v>596</v>
      </c>
      <c r="R7881" t="s">
        <v>4162</v>
      </c>
      <c r="S7881">
        <v>18504</v>
      </c>
      <c r="T7881" s="1">
        <v>41012</v>
      </c>
      <c r="U7881" s="1">
        <v>41014</v>
      </c>
      <c r="V7881" s="3">
        <v>-145.7165</v>
      </c>
      <c r="W7881">
        <v>12</v>
      </c>
      <c r="X7881" s="2">
        <v>58.79</v>
      </c>
      <c r="Y7881">
        <v>86704</v>
      </c>
      <c r="Z7881" t="s">
        <v>127</v>
      </c>
      <c r="AA7881">
        <v>2012</v>
      </c>
      <c r="AB7881" t="str">
        <f>IF(samplesuperstore_cleaned[[#This Row],[discount]]=0,"0%",IF(samplesuperstore_cleaned[[#This Row],[discount]]=0.02,"1-2%",IF(samplesuperstore_cleaned[[#This Row],[discount]]&lt;=0.04,"3-4%",IF(samplesuperstore_cleaned[[#This Row],[discount]]&lt;=0.06,"5-6%",IF(samplesuperstore_cleaned[[#This Row],[discount]]=0.08,"7-8%","9-10%")))))</f>
        <v>7-8%</v>
      </c>
    </row>
    <row r="7882" spans="1:28" x14ac:dyDescent="0.3">
      <c r="A7882">
        <v>4000</v>
      </c>
      <c r="B7882">
        <v>20017</v>
      </c>
      <c r="C7882" t="s">
        <v>57</v>
      </c>
      <c r="D7882" s="3">
        <v>0.03</v>
      </c>
      <c r="E7882">
        <v>6.48</v>
      </c>
      <c r="F7882">
        <v>6.6</v>
      </c>
      <c r="G7882">
        <v>1499</v>
      </c>
      <c r="H7882" t="s">
        <v>3197</v>
      </c>
      <c r="I7882" t="s">
        <v>29</v>
      </c>
      <c r="J7882" t="s">
        <v>66</v>
      </c>
      <c r="K7882" t="s">
        <v>31</v>
      </c>
      <c r="L7882" t="s">
        <v>49</v>
      </c>
      <c r="M7882" t="s">
        <v>33</v>
      </c>
      <c r="N7882" t="s">
        <v>79</v>
      </c>
      <c r="O7882">
        <v>0.37</v>
      </c>
      <c r="P7882" t="s">
        <v>260</v>
      </c>
      <c r="Q7882" t="s">
        <v>929</v>
      </c>
      <c r="R7882" t="s">
        <v>3166</v>
      </c>
      <c r="S7882">
        <v>33134</v>
      </c>
      <c r="T7882" s="1">
        <v>40213</v>
      </c>
      <c r="U7882" s="1">
        <v>40214</v>
      </c>
      <c r="V7882" s="3">
        <v>-145.852</v>
      </c>
      <c r="W7882">
        <v>9</v>
      </c>
      <c r="X7882" s="2">
        <v>58.83</v>
      </c>
      <c r="Y7882">
        <v>90731</v>
      </c>
      <c r="Z7882" t="s">
        <v>112</v>
      </c>
      <c r="AA7882">
        <v>2010</v>
      </c>
      <c r="AB7882" t="str">
        <f>IF(samplesuperstore_cleaned[[#This Row],[discount]]=0,"0%",IF(samplesuperstore_cleaned[[#This Row],[discount]]=0.02,"1-2%",IF(samplesuperstore_cleaned[[#This Row],[discount]]&lt;=0.04,"3-4%",IF(samplesuperstore_cleaned[[#This Row],[discount]]&lt;=0.06,"5-6%",IF(samplesuperstore_cleaned[[#This Row],[discount]]=0.08,"7-8%","9-10%")))))</f>
        <v>3-4%</v>
      </c>
    </row>
    <row r="7883" spans="1:28" x14ac:dyDescent="0.3">
      <c r="A7883">
        <v>5978</v>
      </c>
      <c r="B7883">
        <v>20752</v>
      </c>
      <c r="C7883" t="s">
        <v>39</v>
      </c>
      <c r="D7883" s="3">
        <v>0</v>
      </c>
      <c r="E7883">
        <v>9.7100000000000009</v>
      </c>
      <c r="F7883">
        <v>9.4499999999999993</v>
      </c>
      <c r="G7883">
        <v>2196</v>
      </c>
      <c r="H7883" t="s">
        <v>4096</v>
      </c>
      <c r="I7883" t="s">
        <v>29</v>
      </c>
      <c r="J7883" t="s">
        <v>114</v>
      </c>
      <c r="K7883" t="s">
        <v>31</v>
      </c>
      <c r="L7883" t="s">
        <v>158</v>
      </c>
      <c r="M7883" t="s">
        <v>33</v>
      </c>
      <c r="N7883" t="s">
        <v>685</v>
      </c>
      <c r="O7883">
        <v>0.6</v>
      </c>
      <c r="P7883" t="s">
        <v>84</v>
      </c>
      <c r="Q7883" t="s">
        <v>125</v>
      </c>
      <c r="R7883" t="s">
        <v>4097</v>
      </c>
      <c r="S7883">
        <v>14701</v>
      </c>
      <c r="T7883" s="1">
        <v>41433</v>
      </c>
      <c r="U7883" s="1">
        <v>41434</v>
      </c>
      <c r="V7883" s="3">
        <v>-146.01600000000002</v>
      </c>
      <c r="W7883">
        <v>12</v>
      </c>
      <c r="X7883" s="2">
        <v>120.18</v>
      </c>
      <c r="Y7883">
        <v>89182</v>
      </c>
      <c r="Z7883" t="s">
        <v>189</v>
      </c>
      <c r="AA7883">
        <v>2013</v>
      </c>
      <c r="AB7883" t="str">
        <f>IF(samplesuperstore_cleaned[[#This Row],[discount]]=0,"0%",IF(samplesuperstore_cleaned[[#This Row],[discount]]=0.02,"1-2%",IF(samplesuperstore_cleaned[[#This Row],[discount]]&lt;=0.04,"3-4%",IF(samplesuperstore_cleaned[[#This Row],[discount]]&lt;=0.06,"5-6%",IF(samplesuperstore_cleaned[[#This Row],[discount]]=0.08,"7-8%","9-10%")))))</f>
        <v>0%</v>
      </c>
    </row>
    <row r="7884" spans="1:28" x14ac:dyDescent="0.3">
      <c r="A7884">
        <v>3151</v>
      </c>
      <c r="B7884">
        <v>24399</v>
      </c>
      <c r="C7884" t="s">
        <v>39</v>
      </c>
      <c r="D7884" s="3">
        <v>0.05</v>
      </c>
      <c r="E7884">
        <v>120.98</v>
      </c>
      <c r="F7884">
        <v>9.07</v>
      </c>
      <c r="G7884">
        <v>1194</v>
      </c>
      <c r="H7884" t="s">
        <v>2743</v>
      </c>
      <c r="I7884" t="s">
        <v>29</v>
      </c>
      <c r="J7884" t="s">
        <v>114</v>
      </c>
      <c r="K7884" t="s">
        <v>31</v>
      </c>
      <c r="L7884" t="s">
        <v>138</v>
      </c>
      <c r="M7884" t="s">
        <v>33</v>
      </c>
      <c r="N7884" t="s">
        <v>662</v>
      </c>
      <c r="O7884">
        <v>0.35</v>
      </c>
      <c r="P7884" t="s">
        <v>260</v>
      </c>
      <c r="Q7884" t="s">
        <v>929</v>
      </c>
      <c r="R7884" t="s">
        <v>2744</v>
      </c>
      <c r="S7884">
        <v>34142</v>
      </c>
      <c r="T7884" s="1">
        <v>40702</v>
      </c>
      <c r="U7884" s="1">
        <v>40703</v>
      </c>
      <c r="V7884" s="3">
        <v>-146.09</v>
      </c>
      <c r="W7884">
        <v>6</v>
      </c>
      <c r="X7884" s="2">
        <v>717.17</v>
      </c>
      <c r="Y7884">
        <v>87593</v>
      </c>
      <c r="Z7884" t="s">
        <v>189</v>
      </c>
      <c r="AA7884">
        <v>2011</v>
      </c>
      <c r="AB7884" t="str">
        <f>IF(samplesuperstore_cleaned[[#This Row],[discount]]=0,"0%",IF(samplesuperstore_cleaned[[#This Row],[discount]]=0.02,"1-2%",IF(samplesuperstore_cleaned[[#This Row],[discount]]&lt;=0.04,"3-4%",IF(samplesuperstore_cleaned[[#This Row],[discount]]&lt;=0.06,"5-6%",IF(samplesuperstore_cleaned[[#This Row],[discount]]=0.08,"7-8%","9-10%")))))</f>
        <v>5-6%</v>
      </c>
    </row>
    <row r="7885" spans="1:28" x14ac:dyDescent="0.3">
      <c r="A7885">
        <v>6577</v>
      </c>
      <c r="B7885">
        <v>23698</v>
      </c>
      <c r="C7885" t="s">
        <v>27</v>
      </c>
      <c r="D7885" s="3">
        <v>0.01</v>
      </c>
      <c r="E7885">
        <v>2.88</v>
      </c>
      <c r="F7885">
        <v>0.99</v>
      </c>
      <c r="G7885">
        <v>2419</v>
      </c>
      <c r="H7885" t="s">
        <v>4370</v>
      </c>
      <c r="I7885" t="s">
        <v>29</v>
      </c>
      <c r="J7885" t="s">
        <v>244</v>
      </c>
      <c r="K7885" t="s">
        <v>31</v>
      </c>
      <c r="L7885" t="s">
        <v>32</v>
      </c>
      <c r="M7885" t="s">
        <v>33</v>
      </c>
      <c r="N7885" t="s">
        <v>1968</v>
      </c>
      <c r="O7885">
        <v>0.36</v>
      </c>
      <c r="P7885" t="s">
        <v>260</v>
      </c>
      <c r="Q7885" t="s">
        <v>261</v>
      </c>
      <c r="R7885" t="s">
        <v>2695</v>
      </c>
      <c r="S7885">
        <v>23701</v>
      </c>
      <c r="T7885" s="1">
        <v>41604</v>
      </c>
      <c r="U7885" s="1">
        <v>41605</v>
      </c>
      <c r="V7885" s="3">
        <v>-146.25380000000001</v>
      </c>
      <c r="W7885">
        <v>23</v>
      </c>
      <c r="X7885" s="2">
        <v>69.08</v>
      </c>
      <c r="Y7885">
        <v>86766</v>
      </c>
      <c r="Z7885" t="s">
        <v>59</v>
      </c>
      <c r="AA7885">
        <v>2013</v>
      </c>
      <c r="AB7885" t="str">
        <f>IF(samplesuperstore_cleaned[[#This Row],[discount]]=0,"0%",IF(samplesuperstore_cleaned[[#This Row],[discount]]=0.02,"1-2%",IF(samplesuperstore_cleaned[[#This Row],[discount]]&lt;=0.04,"3-4%",IF(samplesuperstore_cleaned[[#This Row],[discount]]&lt;=0.06,"5-6%",IF(samplesuperstore_cleaned[[#This Row],[discount]]=0.08,"7-8%","9-10%")))))</f>
        <v>3-4%</v>
      </c>
    </row>
    <row r="7886" spans="1:28" x14ac:dyDescent="0.3">
      <c r="A7886">
        <v>8619</v>
      </c>
      <c r="B7886">
        <v>1467</v>
      </c>
      <c r="C7886" t="s">
        <v>39</v>
      </c>
      <c r="D7886" s="3">
        <v>0.09</v>
      </c>
      <c r="E7886">
        <v>146.34</v>
      </c>
      <c r="F7886">
        <v>43.75</v>
      </c>
      <c r="G7886">
        <v>3121</v>
      </c>
      <c r="H7886" t="s">
        <v>5184</v>
      </c>
      <c r="I7886" t="s">
        <v>61</v>
      </c>
      <c r="J7886" t="s">
        <v>66</v>
      </c>
      <c r="K7886" t="s">
        <v>67</v>
      </c>
      <c r="L7886" t="s">
        <v>95</v>
      </c>
      <c r="M7886" t="s">
        <v>90</v>
      </c>
      <c r="N7886" t="s">
        <v>1478</v>
      </c>
      <c r="O7886">
        <v>0.65</v>
      </c>
      <c r="P7886" t="s">
        <v>84</v>
      </c>
      <c r="Q7886" t="s">
        <v>125</v>
      </c>
      <c r="R7886" t="s">
        <v>167</v>
      </c>
      <c r="S7886">
        <v>10013</v>
      </c>
      <c r="T7886" s="1">
        <v>41362</v>
      </c>
      <c r="U7886" s="1">
        <v>41363</v>
      </c>
      <c r="V7886" s="3">
        <v>-146.29</v>
      </c>
      <c r="W7886">
        <v>10</v>
      </c>
      <c r="X7886" s="2">
        <v>1111.01</v>
      </c>
      <c r="Y7886">
        <v>10567</v>
      </c>
      <c r="Z7886" t="s">
        <v>165</v>
      </c>
      <c r="AA7886">
        <v>2013</v>
      </c>
      <c r="AB7886" t="str">
        <f>IF(samplesuperstore_cleaned[[#This Row],[discount]]=0,"0%",IF(samplesuperstore_cleaned[[#This Row],[discount]]=0.02,"1-2%",IF(samplesuperstore_cleaned[[#This Row],[discount]]&lt;=0.04,"3-4%",IF(samplesuperstore_cleaned[[#This Row],[discount]]&lt;=0.06,"5-6%",IF(samplesuperstore_cleaned[[#This Row],[discount]]=0.08,"7-8%","9-10%")))))</f>
        <v>9-10%</v>
      </c>
    </row>
    <row r="7887" spans="1:28" x14ac:dyDescent="0.3">
      <c r="A7887">
        <v>7568</v>
      </c>
      <c r="B7887">
        <v>24488</v>
      </c>
      <c r="C7887" t="s">
        <v>60</v>
      </c>
      <c r="D7887" s="3">
        <v>0.01</v>
      </c>
      <c r="E7887">
        <v>12.99</v>
      </c>
      <c r="F7887">
        <v>14.37</v>
      </c>
      <c r="G7887">
        <v>2759</v>
      </c>
      <c r="H7887" t="s">
        <v>4775</v>
      </c>
      <c r="I7887" t="s">
        <v>29</v>
      </c>
      <c r="J7887" t="s">
        <v>30</v>
      </c>
      <c r="K7887" t="s">
        <v>67</v>
      </c>
      <c r="L7887" t="s">
        <v>104</v>
      </c>
      <c r="M7887" t="s">
        <v>159</v>
      </c>
      <c r="N7887" t="s">
        <v>1464</v>
      </c>
      <c r="O7887">
        <v>0.73</v>
      </c>
      <c r="P7887" t="s">
        <v>84</v>
      </c>
      <c r="Q7887" t="s">
        <v>466</v>
      </c>
      <c r="R7887" t="s">
        <v>2520</v>
      </c>
      <c r="S7887">
        <v>6473</v>
      </c>
      <c r="T7887" s="1">
        <v>40882</v>
      </c>
      <c r="U7887" s="1">
        <v>40882</v>
      </c>
      <c r="V7887" s="3">
        <v>-146.35</v>
      </c>
      <c r="W7887">
        <v>15</v>
      </c>
      <c r="X7887" s="2">
        <v>212.94</v>
      </c>
      <c r="Y7887">
        <v>90727</v>
      </c>
      <c r="Z7887" t="s">
        <v>72</v>
      </c>
      <c r="AA7887">
        <v>2011</v>
      </c>
      <c r="AB7887" t="str">
        <f>IF(samplesuperstore_cleaned[[#This Row],[discount]]=0,"0%",IF(samplesuperstore_cleaned[[#This Row],[discount]]=0.02,"1-2%",IF(samplesuperstore_cleaned[[#This Row],[discount]]&lt;=0.04,"3-4%",IF(samplesuperstore_cleaned[[#This Row],[discount]]&lt;=0.06,"5-6%",IF(samplesuperstore_cleaned[[#This Row],[discount]]=0.08,"7-8%","9-10%")))))</f>
        <v>3-4%</v>
      </c>
    </row>
    <row r="7888" spans="1:28" x14ac:dyDescent="0.3">
      <c r="A7888">
        <v>7921</v>
      </c>
      <c r="B7888">
        <v>20344</v>
      </c>
      <c r="C7888" t="s">
        <v>27</v>
      </c>
      <c r="D7888" s="3">
        <v>0.02</v>
      </c>
      <c r="E7888">
        <v>320.98</v>
      </c>
      <c r="F7888">
        <v>58.95</v>
      </c>
      <c r="G7888">
        <v>2884</v>
      </c>
      <c r="H7888" t="s">
        <v>4916</v>
      </c>
      <c r="I7888" t="s">
        <v>61</v>
      </c>
      <c r="J7888" t="s">
        <v>244</v>
      </c>
      <c r="K7888" t="s">
        <v>67</v>
      </c>
      <c r="L7888" t="s">
        <v>68</v>
      </c>
      <c r="M7888" t="s">
        <v>63</v>
      </c>
      <c r="N7888" t="s">
        <v>1082</v>
      </c>
      <c r="O7888">
        <v>0.56999999999999995</v>
      </c>
      <c r="P7888" t="s">
        <v>84</v>
      </c>
      <c r="Q7888" t="s">
        <v>394</v>
      </c>
      <c r="R7888" t="s">
        <v>4917</v>
      </c>
      <c r="S7888">
        <v>44039</v>
      </c>
      <c r="T7888" s="1">
        <v>41440</v>
      </c>
      <c r="U7888" s="1">
        <v>41442</v>
      </c>
      <c r="V7888" s="3">
        <v>-146.47200000000001</v>
      </c>
      <c r="W7888">
        <v>1</v>
      </c>
      <c r="X7888" s="2">
        <v>379.8</v>
      </c>
      <c r="Y7888">
        <v>87643</v>
      </c>
      <c r="Z7888" t="s">
        <v>189</v>
      </c>
      <c r="AA7888">
        <v>2013</v>
      </c>
      <c r="AB7888" t="str">
        <f>IF(samplesuperstore_cleaned[[#This Row],[discount]]=0,"0%",IF(samplesuperstore_cleaned[[#This Row],[discount]]=0.02,"1-2%",IF(samplesuperstore_cleaned[[#This Row],[discount]]&lt;=0.04,"3-4%",IF(samplesuperstore_cleaned[[#This Row],[discount]]&lt;=0.06,"5-6%",IF(samplesuperstore_cleaned[[#This Row],[discount]]=0.08,"7-8%","9-10%")))))</f>
        <v>1-2%</v>
      </c>
    </row>
    <row r="7889" spans="1:28" x14ac:dyDescent="0.3">
      <c r="A7889">
        <v>3098</v>
      </c>
      <c r="B7889">
        <v>22272</v>
      </c>
      <c r="C7889" t="s">
        <v>39</v>
      </c>
      <c r="D7889" s="3">
        <v>0.05</v>
      </c>
      <c r="E7889">
        <v>7.3</v>
      </c>
      <c r="F7889">
        <v>7.72</v>
      </c>
      <c r="G7889">
        <v>1183</v>
      </c>
      <c r="H7889" t="s">
        <v>2724</v>
      </c>
      <c r="I7889" t="s">
        <v>41</v>
      </c>
      <c r="J7889" t="s">
        <v>66</v>
      </c>
      <c r="K7889" t="s">
        <v>31</v>
      </c>
      <c r="L7889" t="s">
        <v>138</v>
      </c>
      <c r="M7889" t="s">
        <v>33</v>
      </c>
      <c r="N7889" t="s">
        <v>823</v>
      </c>
      <c r="O7889">
        <v>0.38</v>
      </c>
      <c r="P7889" t="s">
        <v>45</v>
      </c>
      <c r="Q7889" t="s">
        <v>523</v>
      </c>
      <c r="R7889" t="s">
        <v>2725</v>
      </c>
      <c r="S7889">
        <v>84663</v>
      </c>
      <c r="T7889" s="1">
        <v>41465</v>
      </c>
      <c r="U7889" s="1">
        <v>41467</v>
      </c>
      <c r="V7889" s="3">
        <v>-146.66419200000001</v>
      </c>
      <c r="W7889">
        <v>14</v>
      </c>
      <c r="X7889" s="2">
        <v>104.15</v>
      </c>
      <c r="Y7889">
        <v>86922</v>
      </c>
      <c r="Z7889" t="s">
        <v>48</v>
      </c>
      <c r="AA7889">
        <v>2013</v>
      </c>
      <c r="AB7889" t="str">
        <f>IF(samplesuperstore_cleaned[[#This Row],[discount]]=0,"0%",IF(samplesuperstore_cleaned[[#This Row],[discount]]=0.02,"1-2%",IF(samplesuperstore_cleaned[[#This Row],[discount]]&lt;=0.04,"3-4%",IF(samplesuperstore_cleaned[[#This Row],[discount]]&lt;=0.06,"5-6%",IF(samplesuperstore_cleaned[[#This Row],[discount]]=0.08,"7-8%","9-10%")))))</f>
        <v>5-6%</v>
      </c>
    </row>
    <row r="7890" spans="1:28" x14ac:dyDescent="0.3">
      <c r="A7890">
        <v>8199</v>
      </c>
      <c r="B7890">
        <v>20815</v>
      </c>
      <c r="C7890" t="s">
        <v>78</v>
      </c>
      <c r="D7890" s="3">
        <v>0.06</v>
      </c>
      <c r="E7890">
        <v>3.58</v>
      </c>
      <c r="F7890">
        <v>5.47</v>
      </c>
      <c r="G7890">
        <v>2987</v>
      </c>
      <c r="H7890" t="s">
        <v>5029</v>
      </c>
      <c r="I7890" t="s">
        <v>29</v>
      </c>
      <c r="J7890" t="s">
        <v>66</v>
      </c>
      <c r="K7890" t="s">
        <v>31</v>
      </c>
      <c r="L7890" t="s">
        <v>138</v>
      </c>
      <c r="M7890" t="s">
        <v>33</v>
      </c>
      <c r="N7890" t="s">
        <v>1105</v>
      </c>
      <c r="O7890">
        <v>0.37</v>
      </c>
      <c r="P7890" t="s">
        <v>35</v>
      </c>
      <c r="Q7890" t="s">
        <v>859</v>
      </c>
      <c r="R7890" t="s">
        <v>4956</v>
      </c>
      <c r="S7890">
        <v>50265</v>
      </c>
      <c r="T7890" s="1">
        <v>41453</v>
      </c>
      <c r="U7890" s="1">
        <v>41455</v>
      </c>
      <c r="V7890" s="3">
        <v>-146.6848</v>
      </c>
      <c r="W7890">
        <v>17</v>
      </c>
      <c r="X7890" s="2">
        <v>59.23</v>
      </c>
      <c r="Y7890">
        <v>91186</v>
      </c>
      <c r="Z7890" t="s">
        <v>189</v>
      </c>
      <c r="AA7890">
        <v>2013</v>
      </c>
      <c r="AB7890" t="str">
        <f>IF(samplesuperstore_cleaned[[#This Row],[discount]]=0,"0%",IF(samplesuperstore_cleaned[[#This Row],[discount]]=0.02,"1-2%",IF(samplesuperstore_cleaned[[#This Row],[discount]]&lt;=0.04,"3-4%",IF(samplesuperstore_cleaned[[#This Row],[discount]]&lt;=0.06,"5-6%",IF(samplesuperstore_cleaned[[#This Row],[discount]]=0.08,"7-8%","9-10%")))))</f>
        <v>5-6%</v>
      </c>
    </row>
    <row r="7891" spans="1:28" x14ac:dyDescent="0.3">
      <c r="A7891">
        <v>7242</v>
      </c>
      <c r="B7891">
        <v>18319</v>
      </c>
      <c r="C7891" t="s">
        <v>39</v>
      </c>
      <c r="D7891" s="3">
        <v>0.1</v>
      </c>
      <c r="E7891">
        <v>125.99</v>
      </c>
      <c r="F7891">
        <v>3</v>
      </c>
      <c r="G7891">
        <v>2643</v>
      </c>
      <c r="H7891" t="s">
        <v>4643</v>
      </c>
      <c r="I7891" t="s">
        <v>29</v>
      </c>
      <c r="J7891" t="s">
        <v>244</v>
      </c>
      <c r="K7891" t="s">
        <v>54</v>
      </c>
      <c r="L7891" t="s">
        <v>55</v>
      </c>
      <c r="M7891" t="s">
        <v>33</v>
      </c>
      <c r="N7891" t="s">
        <v>884</v>
      </c>
      <c r="O7891">
        <v>0.59</v>
      </c>
      <c r="P7891" t="s">
        <v>35</v>
      </c>
      <c r="Q7891" t="s">
        <v>768</v>
      </c>
      <c r="R7891" t="s">
        <v>4631</v>
      </c>
      <c r="S7891">
        <v>74055</v>
      </c>
      <c r="T7891" s="1">
        <v>41464</v>
      </c>
      <c r="U7891" s="1">
        <v>41465</v>
      </c>
      <c r="V7891" s="3">
        <v>-146.938704</v>
      </c>
      <c r="W7891">
        <v>5</v>
      </c>
      <c r="X7891" s="2">
        <v>486.73</v>
      </c>
      <c r="Y7891">
        <v>87510</v>
      </c>
      <c r="Z7891" t="s">
        <v>48</v>
      </c>
      <c r="AA7891">
        <v>2013</v>
      </c>
      <c r="AB7891" t="str">
        <f>IF(samplesuperstore_cleaned[[#This Row],[discount]]=0,"0%",IF(samplesuperstore_cleaned[[#This Row],[discount]]=0.02,"1-2%",IF(samplesuperstore_cleaned[[#This Row],[discount]]&lt;=0.04,"3-4%",IF(samplesuperstore_cleaned[[#This Row],[discount]]&lt;=0.06,"5-6%",IF(samplesuperstore_cleaned[[#This Row],[discount]]=0.08,"7-8%","9-10%")))))</f>
        <v>9-10%</v>
      </c>
    </row>
    <row r="7892" spans="1:28" x14ac:dyDescent="0.3">
      <c r="A7892">
        <v>2148</v>
      </c>
      <c r="B7892">
        <v>19540</v>
      </c>
      <c r="C7892" t="s">
        <v>27</v>
      </c>
      <c r="D7892" s="3">
        <v>0.1</v>
      </c>
      <c r="E7892">
        <v>6.48</v>
      </c>
      <c r="F7892">
        <v>5.74</v>
      </c>
      <c r="G7892">
        <v>823</v>
      </c>
      <c r="H7892" t="s">
        <v>2147</v>
      </c>
      <c r="I7892" t="s">
        <v>29</v>
      </c>
      <c r="J7892" t="s">
        <v>114</v>
      </c>
      <c r="K7892" t="s">
        <v>31</v>
      </c>
      <c r="L7892" t="s">
        <v>49</v>
      </c>
      <c r="M7892" t="s">
        <v>33</v>
      </c>
      <c r="N7892" t="s">
        <v>526</v>
      </c>
      <c r="O7892">
        <v>0.37</v>
      </c>
      <c r="P7892" t="s">
        <v>260</v>
      </c>
      <c r="Q7892" t="s">
        <v>619</v>
      </c>
      <c r="R7892" t="s">
        <v>2148</v>
      </c>
      <c r="S7892">
        <v>37167</v>
      </c>
      <c r="T7892" s="1">
        <v>41502</v>
      </c>
      <c r="U7892" s="1">
        <v>41504</v>
      </c>
      <c r="V7892" s="3">
        <v>-146.94399999999999</v>
      </c>
      <c r="W7892">
        <v>10</v>
      </c>
      <c r="X7892" s="2">
        <v>65.86</v>
      </c>
      <c r="Y7892">
        <v>89270</v>
      </c>
      <c r="Z7892" t="s">
        <v>107</v>
      </c>
      <c r="AA7892">
        <v>2013</v>
      </c>
      <c r="AB7892" t="str">
        <f>IF(samplesuperstore_cleaned[[#This Row],[discount]]=0,"0%",IF(samplesuperstore_cleaned[[#This Row],[discount]]=0.02,"1-2%",IF(samplesuperstore_cleaned[[#This Row],[discount]]&lt;=0.04,"3-4%",IF(samplesuperstore_cleaned[[#This Row],[discount]]&lt;=0.06,"5-6%",IF(samplesuperstore_cleaned[[#This Row],[discount]]=0.08,"7-8%","9-10%")))))</f>
        <v>9-10%</v>
      </c>
    </row>
    <row r="7893" spans="1:28" x14ac:dyDescent="0.3">
      <c r="A7893">
        <v>4344</v>
      </c>
      <c r="B7893">
        <v>26341</v>
      </c>
      <c r="C7893" t="s">
        <v>27</v>
      </c>
      <c r="D7893" s="3">
        <v>7.0000000000000007E-2</v>
      </c>
      <c r="E7893">
        <v>6.48</v>
      </c>
      <c r="F7893">
        <v>7.07</v>
      </c>
      <c r="G7893">
        <v>1634</v>
      </c>
      <c r="H7893" t="s">
        <v>3385</v>
      </c>
      <c r="I7893" t="s">
        <v>29</v>
      </c>
      <c r="J7893" t="s">
        <v>66</v>
      </c>
      <c r="K7893" t="s">
        <v>31</v>
      </c>
      <c r="L7893" t="s">
        <v>49</v>
      </c>
      <c r="M7893" t="s">
        <v>33</v>
      </c>
      <c r="N7893" t="s">
        <v>3388</v>
      </c>
      <c r="O7893">
        <v>0.37</v>
      </c>
      <c r="P7893" t="s">
        <v>260</v>
      </c>
      <c r="Q7893" t="s">
        <v>1487</v>
      </c>
      <c r="R7893" t="s">
        <v>3387</v>
      </c>
      <c r="S7893">
        <v>39212</v>
      </c>
      <c r="T7893" s="1">
        <v>41556</v>
      </c>
      <c r="U7893" s="1">
        <v>41558</v>
      </c>
      <c r="V7893" s="3">
        <v>-146.98599999999999</v>
      </c>
      <c r="W7893">
        <v>15</v>
      </c>
      <c r="X7893" s="2">
        <v>101.29</v>
      </c>
      <c r="Y7893">
        <v>90535</v>
      </c>
      <c r="Z7893" t="s">
        <v>87</v>
      </c>
      <c r="AA7893">
        <v>2013</v>
      </c>
      <c r="AB7893" t="str">
        <f>IF(samplesuperstore_cleaned[[#This Row],[discount]]=0,"0%",IF(samplesuperstore_cleaned[[#This Row],[discount]]=0.02,"1-2%",IF(samplesuperstore_cleaned[[#This Row],[discount]]&lt;=0.04,"3-4%",IF(samplesuperstore_cleaned[[#This Row],[discount]]&lt;=0.06,"5-6%",IF(samplesuperstore_cleaned[[#This Row],[discount]]=0.08,"7-8%","9-10%")))))</f>
        <v>9-10%</v>
      </c>
    </row>
    <row r="7894" spans="1:28" x14ac:dyDescent="0.3">
      <c r="A7894">
        <v>2426</v>
      </c>
      <c r="B7894">
        <v>18236</v>
      </c>
      <c r="C7894" t="s">
        <v>57</v>
      </c>
      <c r="D7894" s="3">
        <v>0.08</v>
      </c>
      <c r="E7894">
        <v>65.989999999999995</v>
      </c>
      <c r="F7894">
        <v>5.26</v>
      </c>
      <c r="G7894">
        <v>922</v>
      </c>
      <c r="H7894" t="s">
        <v>2322</v>
      </c>
      <c r="I7894" t="s">
        <v>29</v>
      </c>
      <c r="J7894" t="s">
        <v>114</v>
      </c>
      <c r="K7894" t="s">
        <v>54</v>
      </c>
      <c r="L7894" t="s">
        <v>55</v>
      </c>
      <c r="M7894" t="s">
        <v>33</v>
      </c>
      <c r="N7894" t="s">
        <v>1180</v>
      </c>
      <c r="O7894">
        <v>0.56000000000000005</v>
      </c>
      <c r="P7894" t="s">
        <v>45</v>
      </c>
      <c r="Q7894" t="s">
        <v>70</v>
      </c>
      <c r="R7894" t="s">
        <v>1852</v>
      </c>
      <c r="S7894">
        <v>91730</v>
      </c>
      <c r="T7894" s="1">
        <v>41164</v>
      </c>
      <c r="U7894" s="1">
        <v>41166</v>
      </c>
      <c r="V7894" s="3">
        <v>-147.01499999999999</v>
      </c>
      <c r="W7894">
        <v>5</v>
      </c>
      <c r="X7894" s="2">
        <v>262.83999999999997</v>
      </c>
      <c r="Y7894">
        <v>87140</v>
      </c>
      <c r="Z7894" t="s">
        <v>173</v>
      </c>
      <c r="AA7894">
        <v>2012</v>
      </c>
      <c r="AB7894" t="str">
        <f>IF(samplesuperstore_cleaned[[#This Row],[discount]]=0,"0%",IF(samplesuperstore_cleaned[[#This Row],[discount]]=0.02,"1-2%",IF(samplesuperstore_cleaned[[#This Row],[discount]]&lt;=0.04,"3-4%",IF(samplesuperstore_cleaned[[#This Row],[discount]]&lt;=0.06,"5-6%",IF(samplesuperstore_cleaned[[#This Row],[discount]]=0.08,"7-8%","9-10%")))))</f>
        <v>7-8%</v>
      </c>
    </row>
    <row r="7895" spans="1:28" x14ac:dyDescent="0.3">
      <c r="A7895">
        <v>2729</v>
      </c>
      <c r="B7895">
        <v>7966</v>
      </c>
      <c r="C7895" t="s">
        <v>39</v>
      </c>
      <c r="D7895" s="3">
        <v>0.05</v>
      </c>
      <c r="E7895">
        <v>7.99</v>
      </c>
      <c r="F7895">
        <v>5.03</v>
      </c>
      <c r="G7895">
        <v>1060</v>
      </c>
      <c r="H7895" t="s">
        <v>2541</v>
      </c>
      <c r="I7895" t="s">
        <v>29</v>
      </c>
      <c r="J7895" t="s">
        <v>114</v>
      </c>
      <c r="K7895" t="s">
        <v>54</v>
      </c>
      <c r="L7895" t="s">
        <v>55</v>
      </c>
      <c r="M7895" t="s">
        <v>154</v>
      </c>
      <c r="N7895" t="s">
        <v>441</v>
      </c>
      <c r="O7895">
        <v>0.6</v>
      </c>
      <c r="P7895" t="s">
        <v>260</v>
      </c>
      <c r="Q7895" t="s">
        <v>981</v>
      </c>
      <c r="R7895" t="s">
        <v>1475</v>
      </c>
      <c r="S7895">
        <v>30318</v>
      </c>
      <c r="T7895" s="1">
        <v>40577</v>
      </c>
      <c r="U7895" s="1">
        <v>40579</v>
      </c>
      <c r="V7895" s="3">
        <v>-147.09002000000001</v>
      </c>
      <c r="W7895">
        <v>34</v>
      </c>
      <c r="X7895" s="2">
        <v>232.42</v>
      </c>
      <c r="Y7895">
        <v>56931</v>
      </c>
      <c r="Z7895" t="s">
        <v>112</v>
      </c>
      <c r="AA7895">
        <v>2011</v>
      </c>
      <c r="AB7895" t="str">
        <f>IF(samplesuperstore_cleaned[[#This Row],[discount]]=0,"0%",IF(samplesuperstore_cleaned[[#This Row],[discount]]=0.02,"1-2%",IF(samplesuperstore_cleaned[[#This Row],[discount]]&lt;=0.04,"3-4%",IF(samplesuperstore_cleaned[[#This Row],[discount]]&lt;=0.06,"5-6%",IF(samplesuperstore_cleaned[[#This Row],[discount]]=0.08,"7-8%","9-10%")))))</f>
        <v>5-6%</v>
      </c>
    </row>
    <row r="7896" spans="1:28" x14ac:dyDescent="0.3">
      <c r="A7896">
        <v>5595</v>
      </c>
      <c r="B7896">
        <v>22625</v>
      </c>
      <c r="C7896" t="s">
        <v>60</v>
      </c>
      <c r="D7896" s="3">
        <v>0.05</v>
      </c>
      <c r="E7896">
        <v>5.68</v>
      </c>
      <c r="F7896">
        <v>1.39</v>
      </c>
      <c r="G7896">
        <v>2062</v>
      </c>
      <c r="H7896" t="s">
        <v>3925</v>
      </c>
      <c r="I7896" t="s">
        <v>29</v>
      </c>
      <c r="J7896" t="s">
        <v>30</v>
      </c>
      <c r="K7896" t="s">
        <v>31</v>
      </c>
      <c r="L7896" t="s">
        <v>100</v>
      </c>
      <c r="M7896" t="s">
        <v>33</v>
      </c>
      <c r="N7896" t="s">
        <v>1136</v>
      </c>
      <c r="O7896">
        <v>0.38</v>
      </c>
      <c r="P7896" t="s">
        <v>260</v>
      </c>
      <c r="Q7896" t="s">
        <v>261</v>
      </c>
      <c r="R7896" t="s">
        <v>3926</v>
      </c>
      <c r="S7896">
        <v>23111</v>
      </c>
      <c r="T7896" s="1">
        <v>41031</v>
      </c>
      <c r="U7896" s="1">
        <v>41035</v>
      </c>
      <c r="V7896" s="3">
        <v>-147.21</v>
      </c>
      <c r="W7896">
        <v>3</v>
      </c>
      <c r="X7896" s="2">
        <v>16.71</v>
      </c>
      <c r="Y7896">
        <v>87154</v>
      </c>
      <c r="Z7896" t="s">
        <v>38</v>
      </c>
      <c r="AA7896">
        <v>2012</v>
      </c>
      <c r="AB7896" t="str">
        <f>IF(samplesuperstore_cleaned[[#This Row],[discount]]=0,"0%",IF(samplesuperstore_cleaned[[#This Row],[discount]]=0.02,"1-2%",IF(samplesuperstore_cleaned[[#This Row],[discount]]&lt;=0.04,"3-4%",IF(samplesuperstore_cleaned[[#This Row],[discount]]&lt;=0.06,"5-6%",IF(samplesuperstore_cleaned[[#This Row],[discount]]=0.08,"7-8%","9-10%")))))</f>
        <v>5-6%</v>
      </c>
    </row>
    <row r="7897" spans="1:28" x14ac:dyDescent="0.3">
      <c r="A7897">
        <v>2465</v>
      </c>
      <c r="B7897">
        <v>8123</v>
      </c>
      <c r="C7897" t="s">
        <v>39</v>
      </c>
      <c r="D7897" s="3">
        <v>0.04</v>
      </c>
      <c r="E7897">
        <v>2.08</v>
      </c>
      <c r="F7897">
        <v>5.33</v>
      </c>
      <c r="G7897">
        <v>949</v>
      </c>
      <c r="H7897" t="s">
        <v>2366</v>
      </c>
      <c r="I7897" t="s">
        <v>29</v>
      </c>
      <c r="J7897" t="s">
        <v>244</v>
      </c>
      <c r="K7897" t="s">
        <v>67</v>
      </c>
      <c r="L7897" t="s">
        <v>104</v>
      </c>
      <c r="M7897" t="s">
        <v>33</v>
      </c>
      <c r="N7897" t="s">
        <v>426</v>
      </c>
      <c r="O7897">
        <v>0.43</v>
      </c>
      <c r="P7897" t="s">
        <v>45</v>
      </c>
      <c r="Q7897" t="s">
        <v>70</v>
      </c>
      <c r="R7897" t="s">
        <v>1646</v>
      </c>
      <c r="S7897">
        <v>90049</v>
      </c>
      <c r="T7897" s="1">
        <v>40912</v>
      </c>
      <c r="U7897" s="1">
        <v>40912</v>
      </c>
      <c r="V7897" s="3">
        <v>-147.376</v>
      </c>
      <c r="W7897">
        <v>29</v>
      </c>
      <c r="X7897" s="2">
        <v>68.48</v>
      </c>
      <c r="Y7897">
        <v>58054</v>
      </c>
      <c r="Z7897" t="s">
        <v>132</v>
      </c>
      <c r="AA7897">
        <v>2012</v>
      </c>
      <c r="AB7897" t="str">
        <f>IF(samplesuperstore_cleaned[[#This Row],[discount]]=0,"0%",IF(samplesuperstore_cleaned[[#This Row],[discount]]=0.02,"1-2%",IF(samplesuperstore_cleaned[[#This Row],[discount]]&lt;=0.04,"3-4%",IF(samplesuperstore_cleaned[[#This Row],[discount]]&lt;=0.06,"5-6%",IF(samplesuperstore_cleaned[[#This Row],[discount]]=0.08,"7-8%","9-10%")))))</f>
        <v>3-4%</v>
      </c>
    </row>
    <row r="7898" spans="1:28" x14ac:dyDescent="0.3">
      <c r="A7898">
        <v>7964</v>
      </c>
      <c r="B7898">
        <v>19468</v>
      </c>
      <c r="C7898" t="s">
        <v>39</v>
      </c>
      <c r="D7898" s="3">
        <v>0.05</v>
      </c>
      <c r="E7898">
        <v>15.98</v>
      </c>
      <c r="F7898">
        <v>8.99</v>
      </c>
      <c r="G7898">
        <v>2896</v>
      </c>
      <c r="H7898" t="s">
        <v>4930</v>
      </c>
      <c r="I7898" t="s">
        <v>29</v>
      </c>
      <c r="J7898" t="s">
        <v>66</v>
      </c>
      <c r="K7898" t="s">
        <v>54</v>
      </c>
      <c r="L7898" t="s">
        <v>181</v>
      </c>
      <c r="M7898" t="s">
        <v>52</v>
      </c>
      <c r="N7898" t="s">
        <v>1434</v>
      </c>
      <c r="O7898">
        <v>0.64</v>
      </c>
      <c r="P7898" t="s">
        <v>35</v>
      </c>
      <c r="Q7898" t="s">
        <v>116</v>
      </c>
      <c r="R7898" t="s">
        <v>4858</v>
      </c>
      <c r="S7898">
        <v>56001</v>
      </c>
      <c r="T7898" s="1">
        <v>41317</v>
      </c>
      <c r="U7898" s="1">
        <v>41318</v>
      </c>
      <c r="V7898" s="3">
        <v>-147.51</v>
      </c>
      <c r="W7898">
        <v>7</v>
      </c>
      <c r="X7898" s="2">
        <v>112.85</v>
      </c>
      <c r="Y7898">
        <v>86931</v>
      </c>
      <c r="Z7898" t="s">
        <v>112</v>
      </c>
      <c r="AA7898">
        <v>2013</v>
      </c>
      <c r="AB7898" t="str">
        <f>IF(samplesuperstore_cleaned[[#This Row],[discount]]=0,"0%",IF(samplesuperstore_cleaned[[#This Row],[discount]]=0.02,"1-2%",IF(samplesuperstore_cleaned[[#This Row],[discount]]&lt;=0.04,"3-4%",IF(samplesuperstore_cleaned[[#This Row],[discount]]&lt;=0.06,"5-6%",IF(samplesuperstore_cleaned[[#This Row],[discount]]=0.08,"7-8%","9-10%")))))</f>
        <v>5-6%</v>
      </c>
    </row>
    <row r="7899" spans="1:28" x14ac:dyDescent="0.3">
      <c r="A7899">
        <v>8609</v>
      </c>
      <c r="B7899">
        <v>26350</v>
      </c>
      <c r="C7899" t="s">
        <v>57</v>
      </c>
      <c r="D7899" s="3">
        <v>7.0000000000000007E-2</v>
      </c>
      <c r="E7899">
        <v>180.98</v>
      </c>
      <c r="F7899">
        <v>55.24</v>
      </c>
      <c r="G7899">
        <v>3119</v>
      </c>
      <c r="H7899" t="s">
        <v>5181</v>
      </c>
      <c r="I7899" t="s">
        <v>61</v>
      </c>
      <c r="J7899" t="s">
        <v>30</v>
      </c>
      <c r="K7899" t="s">
        <v>31</v>
      </c>
      <c r="L7899" t="s">
        <v>75</v>
      </c>
      <c r="M7899" t="s">
        <v>63</v>
      </c>
      <c r="N7899" t="s">
        <v>1545</v>
      </c>
      <c r="O7899">
        <v>0.56999999999999995</v>
      </c>
      <c r="P7899" t="s">
        <v>260</v>
      </c>
      <c r="Q7899" t="s">
        <v>929</v>
      </c>
      <c r="R7899" t="s">
        <v>5182</v>
      </c>
      <c r="S7899">
        <v>32839</v>
      </c>
      <c r="T7899" s="1">
        <v>41637</v>
      </c>
      <c r="U7899" s="1">
        <v>41654</v>
      </c>
      <c r="V7899" s="3">
        <v>-147.518</v>
      </c>
      <c r="W7899">
        <v>25</v>
      </c>
      <c r="X7899" s="2">
        <v>4529.95</v>
      </c>
      <c r="Y7899">
        <v>86436</v>
      </c>
      <c r="Z7899" t="s">
        <v>72</v>
      </c>
      <c r="AA7899">
        <v>2013</v>
      </c>
      <c r="AB7899" t="str">
        <f>IF(samplesuperstore_cleaned[[#This Row],[discount]]=0,"0%",IF(samplesuperstore_cleaned[[#This Row],[discount]]=0.02,"1-2%",IF(samplesuperstore_cleaned[[#This Row],[discount]]&lt;=0.04,"3-4%",IF(samplesuperstore_cleaned[[#This Row],[discount]]&lt;=0.06,"5-6%",IF(samplesuperstore_cleaned[[#This Row],[discount]]=0.08,"7-8%","9-10%")))))</f>
        <v>9-10%</v>
      </c>
    </row>
    <row r="7900" spans="1:28" x14ac:dyDescent="0.3">
      <c r="A7900">
        <v>2500</v>
      </c>
      <c r="B7900">
        <v>24303</v>
      </c>
      <c r="C7900" t="s">
        <v>39</v>
      </c>
      <c r="D7900" s="3">
        <v>0.06</v>
      </c>
      <c r="E7900">
        <v>85.99</v>
      </c>
      <c r="F7900">
        <v>1.25</v>
      </c>
      <c r="G7900">
        <v>959</v>
      </c>
      <c r="H7900" t="s">
        <v>2381</v>
      </c>
      <c r="I7900" t="s">
        <v>29</v>
      </c>
      <c r="J7900" t="s">
        <v>30</v>
      </c>
      <c r="K7900" t="s">
        <v>54</v>
      </c>
      <c r="L7900" t="s">
        <v>55</v>
      </c>
      <c r="M7900" t="s">
        <v>52</v>
      </c>
      <c r="N7900" t="s">
        <v>1138</v>
      </c>
      <c r="O7900">
        <v>0.39</v>
      </c>
      <c r="P7900" t="s">
        <v>35</v>
      </c>
      <c r="Q7900" t="s">
        <v>255</v>
      </c>
      <c r="R7900" t="s">
        <v>2313</v>
      </c>
      <c r="S7900">
        <v>76028</v>
      </c>
      <c r="T7900" s="1">
        <v>40981</v>
      </c>
      <c r="U7900" s="1">
        <v>40983</v>
      </c>
      <c r="V7900" s="3">
        <v>-147.71899999999999</v>
      </c>
      <c r="W7900">
        <v>2</v>
      </c>
      <c r="X7900" s="2">
        <v>142.91</v>
      </c>
      <c r="Y7900">
        <v>91582</v>
      </c>
      <c r="Z7900" t="s">
        <v>165</v>
      </c>
      <c r="AA7900">
        <v>2012</v>
      </c>
      <c r="AB7900" t="str">
        <f>IF(samplesuperstore_cleaned[[#This Row],[discount]]=0,"0%",IF(samplesuperstore_cleaned[[#This Row],[discount]]=0.02,"1-2%",IF(samplesuperstore_cleaned[[#This Row],[discount]]&lt;=0.04,"3-4%",IF(samplesuperstore_cleaned[[#This Row],[discount]]&lt;=0.06,"5-6%",IF(samplesuperstore_cleaned[[#This Row],[discount]]=0.08,"7-8%","9-10%")))))</f>
        <v>5-6%</v>
      </c>
    </row>
    <row r="7901" spans="1:28" x14ac:dyDescent="0.3">
      <c r="A7901">
        <v>287</v>
      </c>
      <c r="B7901">
        <v>6003</v>
      </c>
      <c r="C7901" t="s">
        <v>57</v>
      </c>
      <c r="D7901" s="3">
        <v>0.02</v>
      </c>
      <c r="E7901">
        <v>6.48</v>
      </c>
      <c r="F7901">
        <v>9.17</v>
      </c>
      <c r="G7901">
        <v>102</v>
      </c>
      <c r="H7901" t="s">
        <v>474</v>
      </c>
      <c r="I7901" t="s">
        <v>29</v>
      </c>
      <c r="J7901" t="s">
        <v>244</v>
      </c>
      <c r="K7901" t="s">
        <v>31</v>
      </c>
      <c r="L7901" t="s">
        <v>49</v>
      </c>
      <c r="M7901" t="s">
        <v>33</v>
      </c>
      <c r="N7901" t="s">
        <v>480</v>
      </c>
      <c r="O7901">
        <v>0.37</v>
      </c>
      <c r="P7901" t="s">
        <v>84</v>
      </c>
      <c r="Q7901" t="s">
        <v>85</v>
      </c>
      <c r="R7901" t="s">
        <v>476</v>
      </c>
      <c r="S7901">
        <v>2129</v>
      </c>
      <c r="T7901" s="1">
        <v>40597</v>
      </c>
      <c r="U7901" s="1">
        <v>40598</v>
      </c>
      <c r="V7901" s="3">
        <v>-147.72</v>
      </c>
      <c r="W7901">
        <v>29</v>
      </c>
      <c r="X7901" s="2">
        <v>200.7</v>
      </c>
      <c r="Y7901">
        <v>42528</v>
      </c>
      <c r="Z7901" t="s">
        <v>112</v>
      </c>
      <c r="AA7901">
        <v>2011</v>
      </c>
      <c r="AB7901" t="str">
        <f>IF(samplesuperstore_cleaned[[#This Row],[discount]]=0,"0%",IF(samplesuperstore_cleaned[[#This Row],[discount]]=0.02,"1-2%",IF(samplesuperstore_cleaned[[#This Row],[discount]]&lt;=0.04,"3-4%",IF(samplesuperstore_cleaned[[#This Row],[discount]]&lt;=0.06,"5-6%",IF(samplesuperstore_cleaned[[#This Row],[discount]]=0.08,"7-8%","9-10%")))))</f>
        <v>1-2%</v>
      </c>
    </row>
    <row r="7902" spans="1:28" x14ac:dyDescent="0.3">
      <c r="A7902">
        <v>302</v>
      </c>
      <c r="B7902">
        <v>24003</v>
      </c>
      <c r="C7902" t="s">
        <v>57</v>
      </c>
      <c r="D7902" s="3">
        <v>0.02</v>
      </c>
      <c r="E7902">
        <v>6.48</v>
      </c>
      <c r="F7902">
        <v>9.17</v>
      </c>
      <c r="G7902">
        <v>110</v>
      </c>
      <c r="H7902" t="s">
        <v>499</v>
      </c>
      <c r="I7902" t="s">
        <v>29</v>
      </c>
      <c r="J7902" t="s">
        <v>244</v>
      </c>
      <c r="K7902" t="s">
        <v>31</v>
      </c>
      <c r="L7902" t="s">
        <v>49</v>
      </c>
      <c r="M7902" t="s">
        <v>33</v>
      </c>
      <c r="N7902" t="s">
        <v>480</v>
      </c>
      <c r="O7902">
        <v>0.37</v>
      </c>
      <c r="P7902" t="s">
        <v>84</v>
      </c>
      <c r="Q7902" t="s">
        <v>97</v>
      </c>
      <c r="R7902" t="s">
        <v>500</v>
      </c>
      <c r="S7902">
        <v>7110</v>
      </c>
      <c r="T7902" s="1">
        <v>40597</v>
      </c>
      <c r="U7902" s="1">
        <v>40598</v>
      </c>
      <c r="V7902" s="3">
        <v>-147.72</v>
      </c>
      <c r="W7902">
        <v>7</v>
      </c>
      <c r="X7902" s="2">
        <v>48.44</v>
      </c>
      <c r="Y7902">
        <v>88206</v>
      </c>
      <c r="Z7902" t="s">
        <v>112</v>
      </c>
      <c r="AA7902">
        <v>2011</v>
      </c>
      <c r="AB7902" t="str">
        <f>IF(samplesuperstore_cleaned[[#This Row],[discount]]=0,"0%",IF(samplesuperstore_cleaned[[#This Row],[discount]]=0.02,"1-2%",IF(samplesuperstore_cleaned[[#This Row],[discount]]&lt;=0.04,"3-4%",IF(samplesuperstore_cleaned[[#This Row],[discount]]&lt;=0.06,"5-6%",IF(samplesuperstore_cleaned[[#This Row],[discount]]=0.08,"7-8%","9-10%")))))</f>
        <v>1-2%</v>
      </c>
    </row>
    <row r="7903" spans="1:28" x14ac:dyDescent="0.3">
      <c r="A7903">
        <v>1150</v>
      </c>
      <c r="B7903">
        <v>18074</v>
      </c>
      <c r="C7903" t="s">
        <v>57</v>
      </c>
      <c r="D7903" s="3">
        <v>0.09</v>
      </c>
      <c r="E7903">
        <v>65.989999999999995</v>
      </c>
      <c r="F7903">
        <v>19.989999999999998</v>
      </c>
      <c r="G7903">
        <v>450</v>
      </c>
      <c r="H7903" t="s">
        <v>1413</v>
      </c>
      <c r="I7903" t="s">
        <v>29</v>
      </c>
      <c r="J7903" t="s">
        <v>30</v>
      </c>
      <c r="K7903" t="s">
        <v>54</v>
      </c>
      <c r="L7903" t="s">
        <v>55</v>
      </c>
      <c r="M7903" t="s">
        <v>33</v>
      </c>
      <c r="N7903" t="s">
        <v>1414</v>
      </c>
      <c r="O7903">
        <v>0.59</v>
      </c>
      <c r="P7903" t="s">
        <v>45</v>
      </c>
      <c r="Q7903" t="s">
        <v>70</v>
      </c>
      <c r="R7903" t="s">
        <v>1305</v>
      </c>
      <c r="S7903">
        <v>90805</v>
      </c>
      <c r="T7903" s="1">
        <v>41141</v>
      </c>
      <c r="U7903" s="1">
        <v>41143</v>
      </c>
      <c r="V7903" s="3">
        <v>-148.005</v>
      </c>
      <c r="W7903">
        <v>11</v>
      </c>
      <c r="X7903" s="2">
        <v>581.20000000000005</v>
      </c>
      <c r="Y7903">
        <v>86022</v>
      </c>
      <c r="Z7903" t="s">
        <v>107</v>
      </c>
      <c r="AA7903">
        <v>2012</v>
      </c>
      <c r="AB7903" t="str">
        <f>IF(samplesuperstore_cleaned[[#This Row],[discount]]=0,"0%",IF(samplesuperstore_cleaned[[#This Row],[discount]]=0.02,"1-2%",IF(samplesuperstore_cleaned[[#This Row],[discount]]&lt;=0.04,"3-4%",IF(samplesuperstore_cleaned[[#This Row],[discount]]&lt;=0.06,"5-6%",IF(samplesuperstore_cleaned[[#This Row],[discount]]=0.08,"7-8%","9-10%")))))</f>
        <v>9-10%</v>
      </c>
    </row>
    <row r="7904" spans="1:28" x14ac:dyDescent="0.3">
      <c r="A7904">
        <v>4518</v>
      </c>
      <c r="B7904">
        <v>22940</v>
      </c>
      <c r="C7904" t="s">
        <v>39</v>
      </c>
      <c r="D7904" s="3">
        <v>0.1</v>
      </c>
      <c r="E7904">
        <v>23.99</v>
      </c>
      <c r="F7904">
        <v>6.71</v>
      </c>
      <c r="G7904">
        <v>1696</v>
      </c>
      <c r="H7904" t="s">
        <v>3461</v>
      </c>
      <c r="I7904" t="s">
        <v>29</v>
      </c>
      <c r="J7904" t="s">
        <v>66</v>
      </c>
      <c r="K7904" t="s">
        <v>31</v>
      </c>
      <c r="L7904" t="s">
        <v>100</v>
      </c>
      <c r="M7904" t="s">
        <v>33</v>
      </c>
      <c r="N7904" t="s">
        <v>2311</v>
      </c>
      <c r="O7904">
        <v>0.35</v>
      </c>
      <c r="P7904" t="s">
        <v>260</v>
      </c>
      <c r="Q7904" t="s">
        <v>2073</v>
      </c>
      <c r="R7904" t="s">
        <v>3462</v>
      </c>
      <c r="S7904">
        <v>72903</v>
      </c>
      <c r="T7904" s="1">
        <v>41472</v>
      </c>
      <c r="U7904" s="1">
        <v>41475</v>
      </c>
      <c r="V7904" s="3">
        <v>-148.071</v>
      </c>
      <c r="W7904">
        <v>16</v>
      </c>
      <c r="X7904" s="2">
        <v>354.65</v>
      </c>
      <c r="Y7904">
        <v>86343</v>
      </c>
      <c r="Z7904" t="s">
        <v>48</v>
      </c>
      <c r="AA7904">
        <v>2013</v>
      </c>
      <c r="AB7904" t="str">
        <f>IF(samplesuperstore_cleaned[[#This Row],[discount]]=0,"0%",IF(samplesuperstore_cleaned[[#This Row],[discount]]=0.02,"1-2%",IF(samplesuperstore_cleaned[[#This Row],[discount]]&lt;=0.04,"3-4%",IF(samplesuperstore_cleaned[[#This Row],[discount]]&lt;=0.06,"5-6%",IF(samplesuperstore_cleaned[[#This Row],[discount]]=0.08,"7-8%","9-10%")))))</f>
        <v>9-10%</v>
      </c>
    </row>
    <row r="7905" spans="1:28" x14ac:dyDescent="0.3">
      <c r="A7905">
        <v>3832</v>
      </c>
      <c r="B7905">
        <v>19543</v>
      </c>
      <c r="C7905" t="s">
        <v>57</v>
      </c>
      <c r="D7905" s="3">
        <v>0.1</v>
      </c>
      <c r="E7905">
        <v>6.48</v>
      </c>
      <c r="F7905">
        <v>7.37</v>
      </c>
      <c r="G7905">
        <v>1438</v>
      </c>
      <c r="H7905" t="s">
        <v>3106</v>
      </c>
      <c r="I7905" t="s">
        <v>29</v>
      </c>
      <c r="J7905" t="s">
        <v>30</v>
      </c>
      <c r="K7905" t="s">
        <v>31</v>
      </c>
      <c r="L7905" t="s">
        <v>49</v>
      </c>
      <c r="M7905" t="s">
        <v>33</v>
      </c>
      <c r="N7905" t="s">
        <v>447</v>
      </c>
      <c r="O7905">
        <v>0.37</v>
      </c>
      <c r="P7905" t="s">
        <v>84</v>
      </c>
      <c r="Q7905" t="s">
        <v>394</v>
      </c>
      <c r="R7905" t="s">
        <v>3107</v>
      </c>
      <c r="S7905">
        <v>44035</v>
      </c>
      <c r="T7905" s="1">
        <v>40925</v>
      </c>
      <c r="U7905" s="1">
        <v>40927</v>
      </c>
      <c r="V7905" s="3">
        <v>-148.4528</v>
      </c>
      <c r="W7905">
        <v>8</v>
      </c>
      <c r="X7905" s="2">
        <v>48.69</v>
      </c>
      <c r="Y7905">
        <v>90123</v>
      </c>
      <c r="Z7905" t="s">
        <v>132</v>
      </c>
      <c r="AA7905">
        <v>2012</v>
      </c>
      <c r="AB7905" t="str">
        <f>IF(samplesuperstore_cleaned[[#This Row],[discount]]=0,"0%",IF(samplesuperstore_cleaned[[#This Row],[discount]]=0.02,"1-2%",IF(samplesuperstore_cleaned[[#This Row],[discount]]&lt;=0.04,"3-4%",IF(samplesuperstore_cleaned[[#This Row],[discount]]&lt;=0.06,"5-6%",IF(samplesuperstore_cleaned[[#This Row],[discount]]=0.08,"7-8%","9-10%")))))</f>
        <v>9-10%</v>
      </c>
    </row>
    <row r="7906" spans="1:28" x14ac:dyDescent="0.3">
      <c r="A7906">
        <v>3398</v>
      </c>
      <c r="B7906">
        <v>834</v>
      </c>
      <c r="C7906" t="s">
        <v>39</v>
      </c>
      <c r="D7906" s="3">
        <v>0.03</v>
      </c>
      <c r="E7906">
        <v>4.8899999999999997</v>
      </c>
      <c r="F7906">
        <v>4.93</v>
      </c>
      <c r="G7906">
        <v>1282</v>
      </c>
      <c r="H7906" t="s">
        <v>2882</v>
      </c>
      <c r="I7906" t="s">
        <v>29</v>
      </c>
      <c r="J7906" t="s">
        <v>114</v>
      </c>
      <c r="K7906" t="s">
        <v>54</v>
      </c>
      <c r="L7906" t="s">
        <v>181</v>
      </c>
      <c r="M7906" t="s">
        <v>52</v>
      </c>
      <c r="N7906" t="s">
        <v>1168</v>
      </c>
      <c r="O7906">
        <v>0.66</v>
      </c>
      <c r="P7906" t="s">
        <v>84</v>
      </c>
      <c r="Q7906" t="s">
        <v>596</v>
      </c>
      <c r="R7906" t="s">
        <v>2793</v>
      </c>
      <c r="S7906">
        <v>19134</v>
      </c>
      <c r="T7906" s="1">
        <v>41385</v>
      </c>
      <c r="U7906" s="1">
        <v>41386</v>
      </c>
      <c r="V7906" s="3">
        <v>-148.77000000000001</v>
      </c>
      <c r="W7906">
        <v>41</v>
      </c>
      <c r="X7906" s="2">
        <v>205.24</v>
      </c>
      <c r="Y7906">
        <v>5986</v>
      </c>
      <c r="Z7906" t="s">
        <v>127</v>
      </c>
      <c r="AA7906">
        <v>2013</v>
      </c>
      <c r="AB7906" t="str">
        <f>IF(samplesuperstore_cleaned[[#This Row],[discount]]=0,"0%",IF(samplesuperstore_cleaned[[#This Row],[discount]]=0.02,"1-2%",IF(samplesuperstore_cleaned[[#This Row],[discount]]&lt;=0.04,"3-4%",IF(samplesuperstore_cleaned[[#This Row],[discount]]&lt;=0.06,"5-6%",IF(samplesuperstore_cleaned[[#This Row],[discount]]=0.08,"7-8%","9-10%")))))</f>
        <v>3-4%</v>
      </c>
    </row>
    <row r="7907" spans="1:28" x14ac:dyDescent="0.3">
      <c r="A7907">
        <v>3402</v>
      </c>
      <c r="B7907">
        <v>18834</v>
      </c>
      <c r="C7907" t="s">
        <v>39</v>
      </c>
      <c r="D7907" s="3">
        <v>0.03</v>
      </c>
      <c r="E7907">
        <v>4.8899999999999997</v>
      </c>
      <c r="F7907">
        <v>4.93</v>
      </c>
      <c r="G7907">
        <v>1283</v>
      </c>
      <c r="H7907" t="s">
        <v>2884</v>
      </c>
      <c r="I7907" t="s">
        <v>29</v>
      </c>
      <c r="J7907" t="s">
        <v>114</v>
      </c>
      <c r="K7907" t="s">
        <v>54</v>
      </c>
      <c r="L7907" t="s">
        <v>181</v>
      </c>
      <c r="M7907" t="s">
        <v>52</v>
      </c>
      <c r="N7907" t="s">
        <v>1168</v>
      </c>
      <c r="O7907">
        <v>0.66</v>
      </c>
      <c r="P7907" t="s">
        <v>84</v>
      </c>
      <c r="Q7907" t="s">
        <v>596</v>
      </c>
      <c r="R7907" t="s">
        <v>2885</v>
      </c>
      <c r="S7907">
        <v>15241</v>
      </c>
      <c r="T7907" s="1">
        <v>41385</v>
      </c>
      <c r="U7907" s="1">
        <v>41386</v>
      </c>
      <c r="V7907" s="3">
        <v>-148.77000000000001</v>
      </c>
      <c r="W7907">
        <v>10</v>
      </c>
      <c r="X7907" s="2">
        <v>50.06</v>
      </c>
      <c r="Y7907">
        <v>89116</v>
      </c>
      <c r="Z7907" t="s">
        <v>127</v>
      </c>
      <c r="AA7907">
        <v>2013</v>
      </c>
      <c r="AB7907" t="str">
        <f>IF(samplesuperstore_cleaned[[#This Row],[discount]]=0,"0%",IF(samplesuperstore_cleaned[[#This Row],[discount]]=0.02,"1-2%",IF(samplesuperstore_cleaned[[#This Row],[discount]]&lt;=0.04,"3-4%",IF(samplesuperstore_cleaned[[#This Row],[discount]]&lt;=0.06,"5-6%",IF(samplesuperstore_cleaned[[#This Row],[discount]]=0.08,"7-8%","9-10%")))))</f>
        <v>3-4%</v>
      </c>
    </row>
    <row r="7908" spans="1:28" x14ac:dyDescent="0.3">
      <c r="A7908">
        <v>3859</v>
      </c>
      <c r="B7908">
        <v>24696</v>
      </c>
      <c r="C7908" t="s">
        <v>60</v>
      </c>
      <c r="D7908" s="3">
        <v>0.05</v>
      </c>
      <c r="E7908">
        <v>1.98</v>
      </c>
      <c r="F7908">
        <v>4.7699999999999996</v>
      </c>
      <c r="G7908">
        <v>1450</v>
      </c>
      <c r="H7908" t="s">
        <v>3123</v>
      </c>
      <c r="I7908" t="s">
        <v>29</v>
      </c>
      <c r="J7908" t="s">
        <v>30</v>
      </c>
      <c r="K7908" t="s">
        <v>31</v>
      </c>
      <c r="L7908" t="s">
        <v>138</v>
      </c>
      <c r="M7908" t="s">
        <v>33</v>
      </c>
      <c r="N7908" t="s">
        <v>1908</v>
      </c>
      <c r="O7908">
        <v>0.4</v>
      </c>
      <c r="P7908" t="s">
        <v>45</v>
      </c>
      <c r="Q7908" t="s">
        <v>70</v>
      </c>
      <c r="R7908" t="s">
        <v>3124</v>
      </c>
      <c r="S7908">
        <v>96150</v>
      </c>
      <c r="T7908" s="1">
        <v>40787</v>
      </c>
      <c r="U7908" s="1">
        <v>40794</v>
      </c>
      <c r="V7908" s="3">
        <v>-148.79849999999999</v>
      </c>
      <c r="W7908">
        <v>17</v>
      </c>
      <c r="X7908" s="2">
        <v>36.67</v>
      </c>
      <c r="Y7908">
        <v>86742</v>
      </c>
      <c r="Z7908" t="s">
        <v>173</v>
      </c>
      <c r="AA7908">
        <v>2011</v>
      </c>
      <c r="AB7908" t="str">
        <f>IF(samplesuperstore_cleaned[[#This Row],[discount]]=0,"0%",IF(samplesuperstore_cleaned[[#This Row],[discount]]=0.02,"1-2%",IF(samplesuperstore_cleaned[[#This Row],[discount]]&lt;=0.04,"3-4%",IF(samplesuperstore_cleaned[[#This Row],[discount]]&lt;=0.06,"5-6%",IF(samplesuperstore_cleaned[[#This Row],[discount]]=0.08,"7-8%","9-10%")))))</f>
        <v>5-6%</v>
      </c>
    </row>
    <row r="7909" spans="1:28" x14ac:dyDescent="0.3">
      <c r="A7909">
        <v>1828</v>
      </c>
      <c r="B7909">
        <v>25119</v>
      </c>
      <c r="C7909" t="s">
        <v>78</v>
      </c>
      <c r="D7909" s="3">
        <v>0</v>
      </c>
      <c r="E7909">
        <v>4.97</v>
      </c>
      <c r="F7909">
        <v>5.71</v>
      </c>
      <c r="G7909">
        <v>691</v>
      </c>
      <c r="H7909" t="s">
        <v>1905</v>
      </c>
      <c r="I7909" t="s">
        <v>29</v>
      </c>
      <c r="J7909" t="s">
        <v>66</v>
      </c>
      <c r="K7909" t="s">
        <v>67</v>
      </c>
      <c r="L7909" t="s">
        <v>104</v>
      </c>
      <c r="M7909" t="s">
        <v>154</v>
      </c>
      <c r="N7909" t="s">
        <v>1909</v>
      </c>
      <c r="O7909">
        <v>0.54</v>
      </c>
      <c r="P7909" t="s">
        <v>45</v>
      </c>
      <c r="Q7909" t="s">
        <v>46</v>
      </c>
      <c r="R7909" t="s">
        <v>1893</v>
      </c>
      <c r="S7909">
        <v>98408</v>
      </c>
      <c r="T7909" s="1">
        <v>41106</v>
      </c>
      <c r="U7909" s="1">
        <v>41108</v>
      </c>
      <c r="V7909" s="3">
        <v>-148.80000000000001</v>
      </c>
      <c r="W7909">
        <v>16</v>
      </c>
      <c r="X7909" s="2">
        <v>87.03</v>
      </c>
      <c r="Y7909">
        <v>89919</v>
      </c>
      <c r="Z7909" t="s">
        <v>48</v>
      </c>
      <c r="AA7909">
        <v>2012</v>
      </c>
      <c r="AB7909" t="str">
        <f>IF(samplesuperstore_cleaned[[#This Row],[discount]]=0,"0%",IF(samplesuperstore_cleaned[[#This Row],[discount]]=0.02,"1-2%",IF(samplesuperstore_cleaned[[#This Row],[discount]]&lt;=0.04,"3-4%",IF(samplesuperstore_cleaned[[#This Row],[discount]]&lt;=0.06,"5-6%",IF(samplesuperstore_cleaned[[#This Row],[discount]]=0.08,"7-8%","9-10%")))))</f>
        <v>0%</v>
      </c>
    </row>
    <row r="7910" spans="1:28" x14ac:dyDescent="0.3">
      <c r="A7910">
        <v>4664</v>
      </c>
      <c r="B7910">
        <v>22742</v>
      </c>
      <c r="C7910" t="s">
        <v>39</v>
      </c>
      <c r="D7910" s="3">
        <v>0.02</v>
      </c>
      <c r="E7910">
        <v>284.98</v>
      </c>
      <c r="F7910">
        <v>69.55</v>
      </c>
      <c r="G7910">
        <v>1739</v>
      </c>
      <c r="H7910" t="s">
        <v>3522</v>
      </c>
      <c r="I7910" t="s">
        <v>61</v>
      </c>
      <c r="J7910" t="s">
        <v>30</v>
      </c>
      <c r="K7910" t="s">
        <v>67</v>
      </c>
      <c r="L7910" t="s">
        <v>68</v>
      </c>
      <c r="M7910" t="s">
        <v>63</v>
      </c>
      <c r="N7910" t="s">
        <v>1197</v>
      </c>
      <c r="O7910">
        <v>0.6</v>
      </c>
      <c r="P7910" t="s">
        <v>260</v>
      </c>
      <c r="Q7910" t="s">
        <v>846</v>
      </c>
      <c r="R7910" t="s">
        <v>3523</v>
      </c>
      <c r="S7910">
        <v>27534</v>
      </c>
      <c r="T7910" s="1">
        <v>41555</v>
      </c>
      <c r="U7910" s="1">
        <v>41556</v>
      </c>
      <c r="V7910" s="3">
        <v>-148.80600000000001</v>
      </c>
      <c r="W7910">
        <v>14</v>
      </c>
      <c r="X7910" s="2">
        <v>4258.78</v>
      </c>
      <c r="Y7910">
        <v>85877</v>
      </c>
      <c r="Z7910" t="s">
        <v>87</v>
      </c>
      <c r="AA7910">
        <v>2013</v>
      </c>
      <c r="AB7910" t="str">
        <f>IF(samplesuperstore_cleaned[[#This Row],[discount]]=0,"0%",IF(samplesuperstore_cleaned[[#This Row],[discount]]=0.02,"1-2%",IF(samplesuperstore_cleaned[[#This Row],[discount]]&lt;=0.04,"3-4%",IF(samplesuperstore_cleaned[[#This Row],[discount]]&lt;=0.06,"5-6%",IF(samplesuperstore_cleaned[[#This Row],[discount]]=0.08,"7-8%","9-10%")))))</f>
        <v>1-2%</v>
      </c>
    </row>
    <row r="7911" spans="1:28" x14ac:dyDescent="0.3">
      <c r="A7911">
        <v>8799</v>
      </c>
      <c r="B7911">
        <v>19986</v>
      </c>
      <c r="C7911" t="s">
        <v>27</v>
      </c>
      <c r="D7911" s="3">
        <v>0.09</v>
      </c>
      <c r="E7911">
        <v>4.28</v>
      </c>
      <c r="F7911">
        <v>5.74</v>
      </c>
      <c r="G7911">
        <v>3183</v>
      </c>
      <c r="H7911" t="s">
        <v>5254</v>
      </c>
      <c r="I7911" t="s">
        <v>29</v>
      </c>
      <c r="J7911" t="s">
        <v>66</v>
      </c>
      <c r="K7911" t="s">
        <v>31</v>
      </c>
      <c r="L7911" t="s">
        <v>49</v>
      </c>
      <c r="M7911" t="s">
        <v>33</v>
      </c>
      <c r="N7911" t="s">
        <v>841</v>
      </c>
      <c r="O7911">
        <v>0.4</v>
      </c>
      <c r="P7911" t="s">
        <v>35</v>
      </c>
      <c r="Q7911" t="s">
        <v>255</v>
      </c>
      <c r="R7911" t="s">
        <v>5233</v>
      </c>
      <c r="S7911">
        <v>75023</v>
      </c>
      <c r="T7911" s="1">
        <v>40609</v>
      </c>
      <c r="U7911" s="1">
        <v>40611</v>
      </c>
      <c r="V7911" s="3">
        <v>-148.87</v>
      </c>
      <c r="W7911">
        <v>11</v>
      </c>
      <c r="X7911" s="2">
        <v>47.67</v>
      </c>
      <c r="Y7911">
        <v>90692</v>
      </c>
      <c r="Z7911" t="s">
        <v>165</v>
      </c>
      <c r="AA7911">
        <v>2011</v>
      </c>
      <c r="AB7911" t="str">
        <f>IF(samplesuperstore_cleaned[[#This Row],[discount]]=0,"0%",IF(samplesuperstore_cleaned[[#This Row],[discount]]=0.02,"1-2%",IF(samplesuperstore_cleaned[[#This Row],[discount]]&lt;=0.04,"3-4%",IF(samplesuperstore_cleaned[[#This Row],[discount]]&lt;=0.06,"5-6%",IF(samplesuperstore_cleaned[[#This Row],[discount]]=0.08,"7-8%","9-10%")))))</f>
        <v>9-10%</v>
      </c>
    </row>
    <row r="7912" spans="1:28" x14ac:dyDescent="0.3">
      <c r="A7912">
        <v>7454</v>
      </c>
      <c r="B7912">
        <v>18871</v>
      </c>
      <c r="C7912" t="s">
        <v>39</v>
      </c>
      <c r="D7912" s="3">
        <v>0.05</v>
      </c>
      <c r="E7912">
        <v>14.98</v>
      </c>
      <c r="F7912">
        <v>8.99</v>
      </c>
      <c r="G7912">
        <v>2723</v>
      </c>
      <c r="H7912" t="s">
        <v>4731</v>
      </c>
      <c r="I7912" t="s">
        <v>29</v>
      </c>
      <c r="J7912" t="s">
        <v>30</v>
      </c>
      <c r="K7912" t="s">
        <v>67</v>
      </c>
      <c r="L7912" t="s">
        <v>104</v>
      </c>
      <c r="M7912" t="s">
        <v>52</v>
      </c>
      <c r="N7912" t="s">
        <v>3265</v>
      </c>
      <c r="O7912">
        <v>0.39</v>
      </c>
      <c r="P7912" t="s">
        <v>260</v>
      </c>
      <c r="Q7912" t="s">
        <v>619</v>
      </c>
      <c r="R7912" t="s">
        <v>1376</v>
      </c>
      <c r="S7912">
        <v>37620</v>
      </c>
      <c r="T7912" s="1">
        <v>40601</v>
      </c>
      <c r="U7912" s="1">
        <v>40603</v>
      </c>
      <c r="V7912" s="3">
        <v>-148.9572</v>
      </c>
      <c r="W7912">
        <v>8</v>
      </c>
      <c r="X7912" s="2">
        <v>120.58</v>
      </c>
      <c r="Y7912">
        <v>88960</v>
      </c>
      <c r="Z7912" t="s">
        <v>112</v>
      </c>
      <c r="AA7912">
        <v>2011</v>
      </c>
      <c r="AB7912" t="str">
        <f>IF(samplesuperstore_cleaned[[#This Row],[discount]]=0,"0%",IF(samplesuperstore_cleaned[[#This Row],[discount]]=0.02,"1-2%",IF(samplesuperstore_cleaned[[#This Row],[discount]]&lt;=0.04,"3-4%",IF(samplesuperstore_cleaned[[#This Row],[discount]]&lt;=0.06,"5-6%",IF(samplesuperstore_cleaned[[#This Row],[discount]]=0.08,"7-8%","9-10%")))))</f>
        <v>5-6%</v>
      </c>
    </row>
    <row r="7913" spans="1:28" x14ac:dyDescent="0.3">
      <c r="A7913">
        <v>4309</v>
      </c>
      <c r="B7913">
        <v>19303</v>
      </c>
      <c r="C7913" t="s">
        <v>27</v>
      </c>
      <c r="D7913" s="3">
        <v>0.01</v>
      </c>
      <c r="E7913">
        <v>3.81</v>
      </c>
      <c r="F7913">
        <v>5.44</v>
      </c>
      <c r="G7913">
        <v>1623</v>
      </c>
      <c r="H7913" t="s">
        <v>3365</v>
      </c>
      <c r="I7913" t="s">
        <v>29</v>
      </c>
      <c r="J7913" t="s">
        <v>114</v>
      </c>
      <c r="K7913" t="s">
        <v>31</v>
      </c>
      <c r="L7913" t="s">
        <v>138</v>
      </c>
      <c r="M7913" t="s">
        <v>33</v>
      </c>
      <c r="N7913" t="s">
        <v>1633</v>
      </c>
      <c r="O7913">
        <v>0.36</v>
      </c>
      <c r="P7913" t="s">
        <v>35</v>
      </c>
      <c r="Q7913" t="s">
        <v>1549</v>
      </c>
      <c r="R7913" t="s">
        <v>3366</v>
      </c>
      <c r="S7913">
        <v>46375</v>
      </c>
      <c r="T7913" s="1">
        <v>40952</v>
      </c>
      <c r="U7913" s="1">
        <v>40954</v>
      </c>
      <c r="V7913" s="3">
        <v>-149.08599999999998</v>
      </c>
      <c r="W7913">
        <v>12</v>
      </c>
      <c r="X7913" s="2">
        <v>47.69</v>
      </c>
      <c r="Y7913">
        <v>87614</v>
      </c>
      <c r="Z7913" t="s">
        <v>112</v>
      </c>
      <c r="AA7913">
        <v>2012</v>
      </c>
      <c r="AB7913" t="str">
        <f>IF(samplesuperstore_cleaned[[#This Row],[discount]]=0,"0%",IF(samplesuperstore_cleaned[[#This Row],[discount]]=0.02,"1-2%",IF(samplesuperstore_cleaned[[#This Row],[discount]]&lt;=0.04,"3-4%",IF(samplesuperstore_cleaned[[#This Row],[discount]]&lt;=0.06,"5-6%",IF(samplesuperstore_cleaned[[#This Row],[discount]]=0.08,"7-8%","9-10%")))))</f>
        <v>3-4%</v>
      </c>
    </row>
    <row r="7914" spans="1:28" x14ac:dyDescent="0.3">
      <c r="A7914">
        <v>3603</v>
      </c>
      <c r="B7914">
        <v>23012</v>
      </c>
      <c r="C7914" t="s">
        <v>57</v>
      </c>
      <c r="D7914" s="3">
        <v>0.06</v>
      </c>
      <c r="E7914">
        <v>5.81</v>
      </c>
      <c r="F7914">
        <v>3.37</v>
      </c>
      <c r="G7914">
        <v>1363</v>
      </c>
      <c r="H7914" t="s">
        <v>3002</v>
      </c>
      <c r="I7914" t="s">
        <v>29</v>
      </c>
      <c r="J7914" t="s">
        <v>244</v>
      </c>
      <c r="K7914" t="s">
        <v>31</v>
      </c>
      <c r="L7914" t="s">
        <v>120</v>
      </c>
      <c r="M7914" t="s">
        <v>43</v>
      </c>
      <c r="N7914" t="s">
        <v>257</v>
      </c>
      <c r="O7914">
        <v>0.54</v>
      </c>
      <c r="P7914" t="s">
        <v>260</v>
      </c>
      <c r="Q7914" t="s">
        <v>929</v>
      </c>
      <c r="R7914" t="s">
        <v>3003</v>
      </c>
      <c r="S7914">
        <v>32707</v>
      </c>
      <c r="T7914" s="1">
        <v>40213</v>
      </c>
      <c r="U7914" s="1">
        <v>40215</v>
      </c>
      <c r="V7914" s="3">
        <v>-149.1182</v>
      </c>
      <c r="W7914">
        <v>9</v>
      </c>
      <c r="X7914" s="2">
        <v>53.44</v>
      </c>
      <c r="Y7914">
        <v>89993</v>
      </c>
      <c r="Z7914" t="s">
        <v>112</v>
      </c>
      <c r="AA7914">
        <v>2010</v>
      </c>
      <c r="AB7914" t="str">
        <f>IF(samplesuperstore_cleaned[[#This Row],[discount]]=0,"0%",IF(samplesuperstore_cleaned[[#This Row],[discount]]=0.02,"1-2%",IF(samplesuperstore_cleaned[[#This Row],[discount]]&lt;=0.04,"3-4%",IF(samplesuperstore_cleaned[[#This Row],[discount]]&lt;=0.06,"5-6%",IF(samplesuperstore_cleaned[[#This Row],[discount]]=0.08,"7-8%","9-10%")))))</f>
        <v>5-6%</v>
      </c>
    </row>
    <row r="7915" spans="1:28" x14ac:dyDescent="0.3">
      <c r="A7915">
        <v>2382</v>
      </c>
      <c r="B7915">
        <v>19480</v>
      </c>
      <c r="C7915" t="s">
        <v>78</v>
      </c>
      <c r="D7915" s="3">
        <v>0</v>
      </c>
      <c r="E7915">
        <v>5.28</v>
      </c>
      <c r="F7915">
        <v>5.61</v>
      </c>
      <c r="G7915">
        <v>910</v>
      </c>
      <c r="H7915" t="s">
        <v>2300</v>
      </c>
      <c r="I7915" t="s">
        <v>29</v>
      </c>
      <c r="J7915" t="s">
        <v>30</v>
      </c>
      <c r="K7915" t="s">
        <v>31</v>
      </c>
      <c r="L7915" t="s">
        <v>49</v>
      </c>
      <c r="M7915" t="s">
        <v>33</v>
      </c>
      <c r="N7915" t="s">
        <v>1933</v>
      </c>
      <c r="O7915">
        <v>0.4</v>
      </c>
      <c r="P7915" t="s">
        <v>260</v>
      </c>
      <c r="Q7915" t="s">
        <v>2073</v>
      </c>
      <c r="R7915" t="s">
        <v>2164</v>
      </c>
      <c r="S7915">
        <v>71854</v>
      </c>
      <c r="T7915" s="1">
        <v>40312</v>
      </c>
      <c r="U7915" s="1">
        <v>40312</v>
      </c>
      <c r="V7915" s="3">
        <v>-149.21199999999999</v>
      </c>
      <c r="W7915">
        <v>15</v>
      </c>
      <c r="X7915" s="2">
        <v>85.26</v>
      </c>
      <c r="Y7915">
        <v>90187</v>
      </c>
      <c r="Z7915" t="s">
        <v>38</v>
      </c>
      <c r="AA7915">
        <v>2010</v>
      </c>
      <c r="AB7915" t="str">
        <f>IF(samplesuperstore_cleaned[[#This Row],[discount]]=0,"0%",IF(samplesuperstore_cleaned[[#This Row],[discount]]=0.02,"1-2%",IF(samplesuperstore_cleaned[[#This Row],[discount]]&lt;=0.04,"3-4%",IF(samplesuperstore_cleaned[[#This Row],[discount]]&lt;=0.06,"5-6%",IF(samplesuperstore_cleaned[[#This Row],[discount]]=0.08,"7-8%","9-10%")))))</f>
        <v>0%</v>
      </c>
    </row>
    <row r="7916" spans="1:28" x14ac:dyDescent="0.3">
      <c r="A7916">
        <v>7750</v>
      </c>
      <c r="B7916">
        <v>19192</v>
      </c>
      <c r="C7916" t="s">
        <v>39</v>
      </c>
      <c r="D7916" s="3">
        <v>0.1</v>
      </c>
      <c r="E7916">
        <v>80.97</v>
      </c>
      <c r="F7916">
        <v>33.6</v>
      </c>
      <c r="G7916">
        <v>2837</v>
      </c>
      <c r="H7916" t="s">
        <v>4859</v>
      </c>
      <c r="I7916" t="s">
        <v>61</v>
      </c>
      <c r="J7916" t="s">
        <v>66</v>
      </c>
      <c r="K7916" t="s">
        <v>54</v>
      </c>
      <c r="L7916" t="s">
        <v>62</v>
      </c>
      <c r="M7916" t="s">
        <v>63</v>
      </c>
      <c r="N7916" t="s">
        <v>2827</v>
      </c>
      <c r="O7916">
        <v>0.37</v>
      </c>
      <c r="P7916" t="s">
        <v>35</v>
      </c>
      <c r="Q7916" t="s">
        <v>768</v>
      </c>
      <c r="R7916" t="s">
        <v>4860</v>
      </c>
      <c r="S7916">
        <v>74133</v>
      </c>
      <c r="T7916" s="1">
        <v>40245</v>
      </c>
      <c r="U7916" s="1">
        <v>40248</v>
      </c>
      <c r="V7916" s="3">
        <v>-149.4573</v>
      </c>
      <c r="W7916">
        <v>3</v>
      </c>
      <c r="X7916" s="2">
        <v>232.16</v>
      </c>
      <c r="Y7916">
        <v>89801</v>
      </c>
      <c r="Z7916" t="s">
        <v>165</v>
      </c>
      <c r="AA7916">
        <v>2010</v>
      </c>
      <c r="AB7916" t="str">
        <f>IF(samplesuperstore_cleaned[[#This Row],[discount]]=0,"0%",IF(samplesuperstore_cleaned[[#This Row],[discount]]=0.02,"1-2%",IF(samplesuperstore_cleaned[[#This Row],[discount]]&lt;=0.04,"3-4%",IF(samplesuperstore_cleaned[[#This Row],[discount]]&lt;=0.06,"5-6%",IF(samplesuperstore_cleaned[[#This Row],[discount]]=0.08,"7-8%","9-10%")))))</f>
        <v>9-10%</v>
      </c>
    </row>
    <row r="7917" spans="1:28" x14ac:dyDescent="0.3">
      <c r="A7917">
        <v>8214</v>
      </c>
      <c r="B7917">
        <v>18766</v>
      </c>
      <c r="C7917" t="s">
        <v>27</v>
      </c>
      <c r="D7917" s="3">
        <v>0.09</v>
      </c>
      <c r="E7917">
        <v>8.74</v>
      </c>
      <c r="F7917">
        <v>8.2899999999999991</v>
      </c>
      <c r="G7917">
        <v>2994</v>
      </c>
      <c r="H7917" t="s">
        <v>5037</v>
      </c>
      <c r="I7917" t="s">
        <v>29</v>
      </c>
      <c r="J7917" t="s">
        <v>114</v>
      </c>
      <c r="K7917" t="s">
        <v>31</v>
      </c>
      <c r="L7917" t="s">
        <v>100</v>
      </c>
      <c r="M7917" t="s">
        <v>33</v>
      </c>
      <c r="N7917" t="s">
        <v>1412</v>
      </c>
      <c r="O7917">
        <v>0.38</v>
      </c>
      <c r="P7917" t="s">
        <v>35</v>
      </c>
      <c r="Q7917" t="s">
        <v>761</v>
      </c>
      <c r="R7917" t="s">
        <v>3969</v>
      </c>
      <c r="S7917">
        <v>48858</v>
      </c>
      <c r="T7917" s="1">
        <v>41357</v>
      </c>
      <c r="U7917" s="1">
        <v>41359</v>
      </c>
      <c r="V7917" s="3">
        <v>-149.46</v>
      </c>
      <c r="W7917">
        <v>11</v>
      </c>
      <c r="X7917" s="2">
        <v>93.16</v>
      </c>
      <c r="Y7917">
        <v>88918</v>
      </c>
      <c r="Z7917" t="s">
        <v>165</v>
      </c>
      <c r="AA7917">
        <v>2013</v>
      </c>
      <c r="AB7917" t="str">
        <f>IF(samplesuperstore_cleaned[[#This Row],[discount]]=0,"0%",IF(samplesuperstore_cleaned[[#This Row],[discount]]=0.02,"1-2%",IF(samplesuperstore_cleaned[[#This Row],[discount]]&lt;=0.04,"3-4%",IF(samplesuperstore_cleaned[[#This Row],[discount]]&lt;=0.06,"5-6%",IF(samplesuperstore_cleaned[[#This Row],[discount]]=0.08,"7-8%","9-10%")))))</f>
        <v>9-10%</v>
      </c>
    </row>
    <row r="7918" spans="1:28" x14ac:dyDescent="0.3">
      <c r="A7918">
        <v>400</v>
      </c>
      <c r="B7918">
        <v>22431</v>
      </c>
      <c r="C7918" t="s">
        <v>60</v>
      </c>
      <c r="D7918" s="3">
        <v>0.05</v>
      </c>
      <c r="E7918">
        <v>43.22</v>
      </c>
      <c r="F7918">
        <v>4</v>
      </c>
      <c r="G7918">
        <v>152</v>
      </c>
      <c r="H7918" t="s">
        <v>624</v>
      </c>
      <c r="I7918" t="s">
        <v>41</v>
      </c>
      <c r="J7918" t="s">
        <v>66</v>
      </c>
      <c r="K7918" t="s">
        <v>54</v>
      </c>
      <c r="L7918" t="s">
        <v>181</v>
      </c>
      <c r="M7918" t="s">
        <v>33</v>
      </c>
      <c r="N7918" t="s">
        <v>631</v>
      </c>
      <c r="O7918">
        <v>0.64</v>
      </c>
      <c r="P7918" t="s">
        <v>260</v>
      </c>
      <c r="Q7918" t="s">
        <v>619</v>
      </c>
      <c r="R7918" t="s">
        <v>626</v>
      </c>
      <c r="S7918">
        <v>37918</v>
      </c>
      <c r="T7918" s="1">
        <v>41354</v>
      </c>
      <c r="U7918" s="1">
        <v>41358</v>
      </c>
      <c r="V7918" s="3">
        <v>-149.51999999999998</v>
      </c>
      <c r="W7918">
        <v>6</v>
      </c>
      <c r="X7918" s="2">
        <v>262.76</v>
      </c>
      <c r="Y7918">
        <v>89532</v>
      </c>
      <c r="Z7918" t="s">
        <v>165</v>
      </c>
      <c r="AA7918">
        <v>2013</v>
      </c>
      <c r="AB7918" t="str">
        <f>IF(samplesuperstore_cleaned[[#This Row],[discount]]=0,"0%",IF(samplesuperstore_cleaned[[#This Row],[discount]]=0.02,"1-2%",IF(samplesuperstore_cleaned[[#This Row],[discount]]&lt;=0.04,"3-4%",IF(samplesuperstore_cleaned[[#This Row],[discount]]&lt;=0.06,"5-6%",IF(samplesuperstore_cleaned[[#This Row],[discount]]=0.08,"7-8%","9-10%")))))</f>
        <v>5-6%</v>
      </c>
    </row>
    <row r="7919" spans="1:28" x14ac:dyDescent="0.3">
      <c r="A7919">
        <v>9197</v>
      </c>
      <c r="B7919">
        <v>20480</v>
      </c>
      <c r="C7919" t="s">
        <v>57</v>
      </c>
      <c r="D7919" s="3">
        <v>7.0000000000000007E-2</v>
      </c>
      <c r="E7919">
        <v>5.78</v>
      </c>
      <c r="F7919">
        <v>7.64</v>
      </c>
      <c r="G7919">
        <v>3333</v>
      </c>
      <c r="H7919" t="s">
        <v>5419</v>
      </c>
      <c r="I7919" t="s">
        <v>29</v>
      </c>
      <c r="J7919" t="s">
        <v>66</v>
      </c>
      <c r="K7919" t="s">
        <v>31</v>
      </c>
      <c r="L7919" t="s">
        <v>49</v>
      </c>
      <c r="M7919" t="s">
        <v>33</v>
      </c>
      <c r="N7919" t="s">
        <v>755</v>
      </c>
      <c r="O7919">
        <v>0.36</v>
      </c>
      <c r="P7919" t="s">
        <v>84</v>
      </c>
      <c r="Q7919" t="s">
        <v>1057</v>
      </c>
      <c r="R7919" t="s">
        <v>2170</v>
      </c>
      <c r="S7919">
        <v>21222</v>
      </c>
      <c r="T7919" s="1">
        <v>40963</v>
      </c>
      <c r="U7919" s="1">
        <v>40964</v>
      </c>
      <c r="V7919" s="3">
        <v>-149.84</v>
      </c>
      <c r="W7919">
        <v>10</v>
      </c>
      <c r="X7919" s="2">
        <v>56.54</v>
      </c>
      <c r="Y7919">
        <v>90375</v>
      </c>
      <c r="Z7919" t="s">
        <v>112</v>
      </c>
      <c r="AA7919">
        <v>2012</v>
      </c>
      <c r="AB7919" t="str">
        <f>IF(samplesuperstore_cleaned[[#This Row],[discount]]=0,"0%",IF(samplesuperstore_cleaned[[#This Row],[discount]]=0.02,"1-2%",IF(samplesuperstore_cleaned[[#This Row],[discount]]&lt;=0.04,"3-4%",IF(samplesuperstore_cleaned[[#This Row],[discount]]&lt;=0.06,"5-6%",IF(samplesuperstore_cleaned[[#This Row],[discount]]=0.08,"7-8%","9-10%")))))</f>
        <v>9-10%</v>
      </c>
    </row>
    <row r="7920" spans="1:28" x14ac:dyDescent="0.3">
      <c r="A7920">
        <v>3594</v>
      </c>
      <c r="B7920">
        <v>20005</v>
      </c>
      <c r="C7920" t="s">
        <v>60</v>
      </c>
      <c r="D7920" s="3">
        <v>0.06</v>
      </c>
      <c r="E7920">
        <v>160.97999999999999</v>
      </c>
      <c r="F7920">
        <v>30</v>
      </c>
      <c r="G7920">
        <v>1360</v>
      </c>
      <c r="H7920" t="s">
        <v>2996</v>
      </c>
      <c r="I7920" t="s">
        <v>61</v>
      </c>
      <c r="J7920" t="s">
        <v>244</v>
      </c>
      <c r="K7920" t="s">
        <v>67</v>
      </c>
      <c r="L7920" t="s">
        <v>68</v>
      </c>
      <c r="M7920" t="s">
        <v>63</v>
      </c>
      <c r="N7920" t="s">
        <v>443</v>
      </c>
      <c r="O7920">
        <v>0.62</v>
      </c>
      <c r="P7920" t="s">
        <v>35</v>
      </c>
      <c r="Q7920" t="s">
        <v>859</v>
      </c>
      <c r="R7920" t="s">
        <v>2997</v>
      </c>
      <c r="S7920">
        <v>52761</v>
      </c>
      <c r="T7920" s="1">
        <v>40707</v>
      </c>
      <c r="U7920" s="1">
        <v>40709</v>
      </c>
      <c r="V7920" s="3">
        <v>-150.19999999999999</v>
      </c>
      <c r="W7920">
        <v>2</v>
      </c>
      <c r="X7920" s="2">
        <v>326.72000000000003</v>
      </c>
      <c r="Y7920">
        <v>89597</v>
      </c>
      <c r="Z7920" t="s">
        <v>189</v>
      </c>
      <c r="AA7920">
        <v>2011</v>
      </c>
      <c r="AB7920" t="str">
        <f>IF(samplesuperstore_cleaned[[#This Row],[discount]]=0,"0%",IF(samplesuperstore_cleaned[[#This Row],[discount]]=0.02,"1-2%",IF(samplesuperstore_cleaned[[#This Row],[discount]]&lt;=0.04,"3-4%",IF(samplesuperstore_cleaned[[#This Row],[discount]]&lt;=0.06,"5-6%",IF(samplesuperstore_cleaned[[#This Row],[discount]]=0.08,"7-8%","9-10%")))))</f>
        <v>5-6%</v>
      </c>
    </row>
    <row r="7921" spans="1:28" x14ac:dyDescent="0.3">
      <c r="A7921">
        <v>7434</v>
      </c>
      <c r="B7921">
        <v>24362</v>
      </c>
      <c r="C7921" t="s">
        <v>60</v>
      </c>
      <c r="D7921" s="3">
        <v>0.03</v>
      </c>
      <c r="E7921">
        <v>4.13</v>
      </c>
      <c r="F7921">
        <v>5.34</v>
      </c>
      <c r="G7921">
        <v>2715</v>
      </c>
      <c r="H7921" t="s">
        <v>4723</v>
      </c>
      <c r="I7921" t="s">
        <v>29</v>
      </c>
      <c r="J7921" t="s">
        <v>30</v>
      </c>
      <c r="K7921" t="s">
        <v>31</v>
      </c>
      <c r="L7921" t="s">
        <v>138</v>
      </c>
      <c r="M7921" t="s">
        <v>33</v>
      </c>
      <c r="N7921" t="s">
        <v>1008</v>
      </c>
      <c r="O7921">
        <v>0.38</v>
      </c>
      <c r="P7921" t="s">
        <v>35</v>
      </c>
      <c r="Q7921" t="s">
        <v>761</v>
      </c>
      <c r="R7921" t="s">
        <v>4724</v>
      </c>
      <c r="S7921">
        <v>48911</v>
      </c>
      <c r="T7921" s="1">
        <v>40954</v>
      </c>
      <c r="U7921" s="1">
        <v>40961</v>
      </c>
      <c r="V7921" s="3">
        <v>-150.25899999999999</v>
      </c>
      <c r="W7921">
        <v>12</v>
      </c>
      <c r="X7921" s="2">
        <v>49.53</v>
      </c>
      <c r="Y7921">
        <v>88704</v>
      </c>
      <c r="Z7921" t="s">
        <v>112</v>
      </c>
      <c r="AA7921">
        <v>2012</v>
      </c>
      <c r="AB7921" t="str">
        <f>IF(samplesuperstore_cleaned[[#This Row],[discount]]=0,"0%",IF(samplesuperstore_cleaned[[#This Row],[discount]]=0.02,"1-2%",IF(samplesuperstore_cleaned[[#This Row],[discount]]&lt;=0.04,"3-4%",IF(samplesuperstore_cleaned[[#This Row],[discount]]&lt;=0.06,"5-6%",IF(samplesuperstore_cleaned[[#This Row],[discount]]=0.08,"7-8%","9-10%")))))</f>
        <v>3-4%</v>
      </c>
    </row>
    <row r="7922" spans="1:28" x14ac:dyDescent="0.3">
      <c r="A7922">
        <v>7030</v>
      </c>
      <c r="B7922">
        <v>25095</v>
      </c>
      <c r="C7922" t="s">
        <v>78</v>
      </c>
      <c r="D7922" s="3">
        <v>0</v>
      </c>
      <c r="E7922">
        <v>4.37</v>
      </c>
      <c r="F7922">
        <v>5.15</v>
      </c>
      <c r="G7922">
        <v>2570</v>
      </c>
      <c r="H7922" t="s">
        <v>4554</v>
      </c>
      <c r="I7922" t="s">
        <v>29</v>
      </c>
      <c r="J7922" t="s">
        <v>244</v>
      </c>
      <c r="K7922" t="s">
        <v>31</v>
      </c>
      <c r="L7922" t="s">
        <v>75</v>
      </c>
      <c r="M7922" t="s">
        <v>33</v>
      </c>
      <c r="N7922" t="s">
        <v>1548</v>
      </c>
      <c r="O7922">
        <v>0.59</v>
      </c>
      <c r="P7922" t="s">
        <v>45</v>
      </c>
      <c r="Q7922" t="s">
        <v>70</v>
      </c>
      <c r="R7922" t="s">
        <v>4555</v>
      </c>
      <c r="S7922">
        <v>95616</v>
      </c>
      <c r="T7922" s="1">
        <v>40476</v>
      </c>
      <c r="U7922" s="1">
        <v>40478</v>
      </c>
      <c r="V7922" s="3">
        <v>-150.2604</v>
      </c>
      <c r="W7922">
        <v>19</v>
      </c>
      <c r="X7922" s="2">
        <v>87.85</v>
      </c>
      <c r="Y7922">
        <v>90327</v>
      </c>
      <c r="Z7922" t="s">
        <v>87</v>
      </c>
      <c r="AA7922">
        <v>2010</v>
      </c>
      <c r="AB7922" t="str">
        <f>IF(samplesuperstore_cleaned[[#This Row],[discount]]=0,"0%",IF(samplesuperstore_cleaned[[#This Row],[discount]]=0.02,"1-2%",IF(samplesuperstore_cleaned[[#This Row],[discount]]&lt;=0.04,"3-4%",IF(samplesuperstore_cleaned[[#This Row],[discount]]&lt;=0.06,"5-6%",IF(samplesuperstore_cleaned[[#This Row],[discount]]=0.08,"7-8%","9-10%")))))</f>
        <v>0%</v>
      </c>
    </row>
    <row r="7923" spans="1:28" x14ac:dyDescent="0.3">
      <c r="A7923">
        <v>2013</v>
      </c>
      <c r="B7923">
        <v>25144</v>
      </c>
      <c r="C7923" t="s">
        <v>39</v>
      </c>
      <c r="D7923" s="3">
        <v>0.05</v>
      </c>
      <c r="E7923">
        <v>210.55</v>
      </c>
      <c r="F7923">
        <v>9.99</v>
      </c>
      <c r="G7923">
        <v>754</v>
      </c>
      <c r="H7923" t="s">
        <v>2041</v>
      </c>
      <c r="I7923" t="s">
        <v>29</v>
      </c>
      <c r="J7923" t="s">
        <v>30</v>
      </c>
      <c r="K7923" t="s">
        <v>31</v>
      </c>
      <c r="L7923" t="s">
        <v>158</v>
      </c>
      <c r="M7923" t="s">
        <v>33</v>
      </c>
      <c r="N7923" t="s">
        <v>386</v>
      </c>
      <c r="O7923">
        <v>0.6</v>
      </c>
      <c r="P7923" t="s">
        <v>45</v>
      </c>
      <c r="Q7923" t="s">
        <v>764</v>
      </c>
      <c r="R7923" t="s">
        <v>2042</v>
      </c>
      <c r="S7923">
        <v>86314</v>
      </c>
      <c r="T7923" s="1">
        <v>41364</v>
      </c>
      <c r="U7923" s="1">
        <v>41366</v>
      </c>
      <c r="V7923" s="3">
        <v>-150.29</v>
      </c>
      <c r="W7923">
        <v>1</v>
      </c>
      <c r="X7923" s="2">
        <v>204.02</v>
      </c>
      <c r="Y7923">
        <v>90443</v>
      </c>
      <c r="Z7923" t="s">
        <v>165</v>
      </c>
      <c r="AA7923">
        <v>2013</v>
      </c>
      <c r="AB7923" t="str">
        <f>IF(samplesuperstore_cleaned[[#This Row],[discount]]=0,"0%",IF(samplesuperstore_cleaned[[#This Row],[discount]]=0.02,"1-2%",IF(samplesuperstore_cleaned[[#This Row],[discount]]&lt;=0.04,"3-4%",IF(samplesuperstore_cleaned[[#This Row],[discount]]&lt;=0.06,"5-6%",IF(samplesuperstore_cleaned[[#This Row],[discount]]=0.08,"7-8%","9-10%")))))</f>
        <v>5-6%</v>
      </c>
    </row>
    <row r="7924" spans="1:28" x14ac:dyDescent="0.3">
      <c r="A7924">
        <v>7175</v>
      </c>
      <c r="B7924">
        <v>23337</v>
      </c>
      <c r="C7924" t="s">
        <v>27</v>
      </c>
      <c r="D7924" s="3">
        <v>0.01</v>
      </c>
      <c r="E7924">
        <v>6.48</v>
      </c>
      <c r="F7924">
        <v>6.81</v>
      </c>
      <c r="G7924">
        <v>2624</v>
      </c>
      <c r="H7924" t="s">
        <v>4621</v>
      </c>
      <c r="I7924" t="s">
        <v>29</v>
      </c>
      <c r="J7924" t="s">
        <v>30</v>
      </c>
      <c r="K7924" t="s">
        <v>31</v>
      </c>
      <c r="L7924" t="s">
        <v>49</v>
      </c>
      <c r="M7924" t="s">
        <v>33</v>
      </c>
      <c r="N7924" t="s">
        <v>73</v>
      </c>
      <c r="O7924">
        <v>0.36</v>
      </c>
      <c r="P7924" t="s">
        <v>260</v>
      </c>
      <c r="Q7924" t="s">
        <v>846</v>
      </c>
      <c r="R7924" t="s">
        <v>2292</v>
      </c>
      <c r="S7924">
        <v>28403</v>
      </c>
      <c r="T7924" s="1">
        <v>40629</v>
      </c>
      <c r="U7924" s="1">
        <v>40630</v>
      </c>
      <c r="V7924" s="3">
        <v>-150.5042</v>
      </c>
      <c r="W7924">
        <v>7</v>
      </c>
      <c r="X7924" s="2">
        <v>47.9</v>
      </c>
      <c r="Y7924">
        <v>91443</v>
      </c>
      <c r="Z7924" t="s">
        <v>165</v>
      </c>
      <c r="AA7924">
        <v>2011</v>
      </c>
      <c r="AB7924" t="str">
        <f>IF(samplesuperstore_cleaned[[#This Row],[discount]]=0,"0%",IF(samplesuperstore_cleaned[[#This Row],[discount]]=0.02,"1-2%",IF(samplesuperstore_cleaned[[#This Row],[discount]]&lt;=0.04,"3-4%",IF(samplesuperstore_cleaned[[#This Row],[discount]]&lt;=0.06,"5-6%",IF(samplesuperstore_cleaned[[#This Row],[discount]]=0.08,"7-8%","9-10%")))))</f>
        <v>3-4%</v>
      </c>
    </row>
    <row r="7925" spans="1:28" x14ac:dyDescent="0.3">
      <c r="A7925">
        <v>4597</v>
      </c>
      <c r="B7925">
        <v>2080</v>
      </c>
      <c r="C7925" t="s">
        <v>27</v>
      </c>
      <c r="D7925" s="3">
        <v>0.1</v>
      </c>
      <c r="E7925">
        <v>2.23</v>
      </c>
      <c r="F7925">
        <v>4.57</v>
      </c>
      <c r="G7925">
        <v>1723</v>
      </c>
      <c r="H7925" t="s">
        <v>3499</v>
      </c>
      <c r="I7925" t="s">
        <v>29</v>
      </c>
      <c r="J7925" t="s">
        <v>30</v>
      </c>
      <c r="K7925" t="s">
        <v>67</v>
      </c>
      <c r="L7925" t="s">
        <v>104</v>
      </c>
      <c r="M7925" t="s">
        <v>52</v>
      </c>
      <c r="N7925" t="s">
        <v>1502</v>
      </c>
      <c r="O7925">
        <v>0.41</v>
      </c>
      <c r="P7925" t="s">
        <v>45</v>
      </c>
      <c r="Q7925" t="s">
        <v>70</v>
      </c>
      <c r="R7925" t="s">
        <v>3500</v>
      </c>
      <c r="S7925">
        <v>92037</v>
      </c>
      <c r="T7925" s="1">
        <v>40663</v>
      </c>
      <c r="U7925" s="1">
        <v>40665</v>
      </c>
      <c r="V7925" s="3">
        <v>-150.53</v>
      </c>
      <c r="W7925">
        <v>48</v>
      </c>
      <c r="X7925" s="2">
        <v>103.8</v>
      </c>
      <c r="Y7925">
        <v>14855</v>
      </c>
      <c r="Z7925" t="s">
        <v>127</v>
      </c>
      <c r="AA7925">
        <v>2011</v>
      </c>
      <c r="AB7925" t="str">
        <f>IF(samplesuperstore_cleaned[[#This Row],[discount]]=0,"0%",IF(samplesuperstore_cleaned[[#This Row],[discount]]=0.02,"1-2%",IF(samplesuperstore_cleaned[[#This Row],[discount]]&lt;=0.04,"3-4%",IF(samplesuperstore_cleaned[[#This Row],[discount]]&lt;=0.06,"5-6%",IF(samplesuperstore_cleaned[[#This Row],[discount]]=0.08,"7-8%","9-10%")))))</f>
        <v>9-10%</v>
      </c>
    </row>
    <row r="7926" spans="1:28" x14ac:dyDescent="0.3">
      <c r="A7926">
        <v>5589</v>
      </c>
      <c r="B7926">
        <v>18238</v>
      </c>
      <c r="C7926" t="s">
        <v>57</v>
      </c>
      <c r="D7926" s="3">
        <v>0.04</v>
      </c>
      <c r="E7926">
        <v>4.9800000000000004</v>
      </c>
      <c r="F7926">
        <v>7.44</v>
      </c>
      <c r="G7926">
        <v>2061</v>
      </c>
      <c r="H7926" t="s">
        <v>3924</v>
      </c>
      <c r="I7926" t="s">
        <v>29</v>
      </c>
      <c r="J7926" t="s">
        <v>30</v>
      </c>
      <c r="K7926" t="s">
        <v>31</v>
      </c>
      <c r="L7926" t="s">
        <v>49</v>
      </c>
      <c r="M7926" t="s">
        <v>33</v>
      </c>
      <c r="N7926" t="s">
        <v>694</v>
      </c>
      <c r="O7926">
        <v>0.36</v>
      </c>
      <c r="P7926" t="s">
        <v>35</v>
      </c>
      <c r="Q7926" t="s">
        <v>161</v>
      </c>
      <c r="R7926" t="s">
        <v>3909</v>
      </c>
      <c r="S7926">
        <v>69101</v>
      </c>
      <c r="T7926" s="1">
        <v>40604</v>
      </c>
      <c r="U7926" s="1">
        <v>40605</v>
      </c>
      <c r="V7926" s="3">
        <v>-150.74</v>
      </c>
      <c r="W7926">
        <v>9</v>
      </c>
      <c r="X7926" s="2">
        <v>47.9</v>
      </c>
      <c r="Y7926">
        <v>87149</v>
      </c>
      <c r="Z7926" t="s">
        <v>165</v>
      </c>
      <c r="AA7926">
        <v>2011</v>
      </c>
      <c r="AB7926" t="str">
        <f>IF(samplesuperstore_cleaned[[#This Row],[discount]]=0,"0%",IF(samplesuperstore_cleaned[[#This Row],[discount]]=0.02,"1-2%",IF(samplesuperstore_cleaned[[#This Row],[discount]]&lt;=0.04,"3-4%",IF(samplesuperstore_cleaned[[#This Row],[discount]]&lt;=0.06,"5-6%",IF(samplesuperstore_cleaned[[#This Row],[discount]]=0.08,"7-8%","9-10%")))))</f>
        <v>3-4%</v>
      </c>
    </row>
    <row r="7927" spans="1:28" x14ac:dyDescent="0.3">
      <c r="A7927">
        <v>4596</v>
      </c>
      <c r="B7927">
        <v>2079</v>
      </c>
      <c r="C7927" t="s">
        <v>27</v>
      </c>
      <c r="D7927" s="3">
        <v>0.06</v>
      </c>
      <c r="E7927">
        <v>3.58</v>
      </c>
      <c r="F7927">
        <v>5.47</v>
      </c>
      <c r="G7927">
        <v>1723</v>
      </c>
      <c r="H7927" t="s">
        <v>3499</v>
      </c>
      <c r="I7927" t="s">
        <v>41</v>
      </c>
      <c r="J7927" t="s">
        <v>30</v>
      </c>
      <c r="K7927" t="s">
        <v>31</v>
      </c>
      <c r="L7927" t="s">
        <v>138</v>
      </c>
      <c r="M7927" t="s">
        <v>33</v>
      </c>
      <c r="N7927" t="s">
        <v>1105</v>
      </c>
      <c r="O7927">
        <v>0.37</v>
      </c>
      <c r="P7927" t="s">
        <v>45</v>
      </c>
      <c r="Q7927" t="s">
        <v>70</v>
      </c>
      <c r="R7927" t="s">
        <v>3500</v>
      </c>
      <c r="S7927">
        <v>92037</v>
      </c>
      <c r="T7927" s="1">
        <v>40663</v>
      </c>
      <c r="U7927" s="1">
        <v>40665</v>
      </c>
      <c r="V7927" s="3">
        <v>-150.90299999999999</v>
      </c>
      <c r="W7927">
        <v>44</v>
      </c>
      <c r="X7927" s="2">
        <v>174.9</v>
      </c>
      <c r="Y7927">
        <v>14855</v>
      </c>
      <c r="Z7927" t="s">
        <v>127</v>
      </c>
      <c r="AA7927">
        <v>2011</v>
      </c>
      <c r="AB7927" t="str">
        <f>IF(samplesuperstore_cleaned[[#This Row],[discount]]=0,"0%",IF(samplesuperstore_cleaned[[#This Row],[discount]]=0.02,"1-2%",IF(samplesuperstore_cleaned[[#This Row],[discount]]&lt;=0.04,"3-4%",IF(samplesuperstore_cleaned[[#This Row],[discount]]&lt;=0.06,"5-6%",IF(samplesuperstore_cleaned[[#This Row],[discount]]=0.08,"7-8%","9-10%")))))</f>
        <v>5-6%</v>
      </c>
    </row>
    <row r="7928" spans="1:28" x14ac:dyDescent="0.3">
      <c r="A7928">
        <v>586</v>
      </c>
      <c r="B7928">
        <v>24713</v>
      </c>
      <c r="C7928" t="s">
        <v>57</v>
      </c>
      <c r="D7928" s="3">
        <v>0.06</v>
      </c>
      <c r="E7928">
        <v>4.28</v>
      </c>
      <c r="F7928">
        <v>5.74</v>
      </c>
      <c r="G7928">
        <v>226</v>
      </c>
      <c r="H7928" t="s">
        <v>840</v>
      </c>
      <c r="I7928" t="s">
        <v>41</v>
      </c>
      <c r="J7928" t="s">
        <v>114</v>
      </c>
      <c r="K7928" t="s">
        <v>31</v>
      </c>
      <c r="L7928" t="s">
        <v>49</v>
      </c>
      <c r="M7928" t="s">
        <v>33</v>
      </c>
      <c r="N7928" t="s">
        <v>841</v>
      </c>
      <c r="O7928">
        <v>0.4</v>
      </c>
      <c r="P7928" t="s">
        <v>84</v>
      </c>
      <c r="Q7928" t="s">
        <v>92</v>
      </c>
      <c r="R7928" t="s">
        <v>732</v>
      </c>
      <c r="S7928">
        <v>3038</v>
      </c>
      <c r="T7928" s="1">
        <v>41406</v>
      </c>
      <c r="U7928" s="1">
        <v>41406</v>
      </c>
      <c r="V7928" s="3">
        <v>-150.93</v>
      </c>
      <c r="W7928">
        <v>16</v>
      </c>
      <c r="X7928" s="2">
        <v>73.67</v>
      </c>
      <c r="Y7928">
        <v>88533</v>
      </c>
      <c r="Z7928" t="s">
        <v>38</v>
      </c>
      <c r="AA7928">
        <v>2013</v>
      </c>
      <c r="AB7928" t="str">
        <f>IF(samplesuperstore_cleaned[[#This Row],[discount]]=0,"0%",IF(samplesuperstore_cleaned[[#This Row],[discount]]=0.02,"1-2%",IF(samplesuperstore_cleaned[[#This Row],[discount]]&lt;=0.04,"3-4%",IF(samplesuperstore_cleaned[[#This Row],[discount]]&lt;=0.06,"5-6%",IF(samplesuperstore_cleaned[[#This Row],[discount]]=0.08,"7-8%","9-10%")))))</f>
        <v>5-6%</v>
      </c>
    </row>
    <row r="7929" spans="1:28" x14ac:dyDescent="0.3">
      <c r="A7929">
        <v>7998</v>
      </c>
      <c r="B7929">
        <v>18288</v>
      </c>
      <c r="C7929" t="s">
        <v>57</v>
      </c>
      <c r="D7929" s="3">
        <v>0.03</v>
      </c>
      <c r="E7929">
        <v>5.0199999999999996</v>
      </c>
      <c r="F7929">
        <v>5.14</v>
      </c>
      <c r="G7929">
        <v>2910</v>
      </c>
      <c r="H7929" t="s">
        <v>4942</v>
      </c>
      <c r="I7929" t="s">
        <v>29</v>
      </c>
      <c r="J7929" t="s">
        <v>66</v>
      </c>
      <c r="K7929" t="s">
        <v>54</v>
      </c>
      <c r="L7929" t="s">
        <v>181</v>
      </c>
      <c r="M7929" t="s">
        <v>52</v>
      </c>
      <c r="N7929" t="s">
        <v>1936</v>
      </c>
      <c r="O7929">
        <v>0.79</v>
      </c>
      <c r="P7929" t="s">
        <v>35</v>
      </c>
      <c r="Q7929" t="s">
        <v>4798</v>
      </c>
      <c r="R7929" t="s">
        <v>4799</v>
      </c>
      <c r="S7929">
        <v>58501</v>
      </c>
      <c r="T7929" s="1">
        <v>40714</v>
      </c>
      <c r="U7929" s="1">
        <v>40716</v>
      </c>
      <c r="V7929" s="3">
        <v>-151.01600000000002</v>
      </c>
      <c r="W7929">
        <v>16</v>
      </c>
      <c r="X7929" s="2">
        <v>81.430000000000007</v>
      </c>
      <c r="Y7929">
        <v>87398</v>
      </c>
      <c r="Z7929" t="s">
        <v>189</v>
      </c>
      <c r="AA7929">
        <v>2011</v>
      </c>
      <c r="AB7929" t="str">
        <f>IF(samplesuperstore_cleaned[[#This Row],[discount]]=0,"0%",IF(samplesuperstore_cleaned[[#This Row],[discount]]=0.02,"1-2%",IF(samplesuperstore_cleaned[[#This Row],[discount]]&lt;=0.04,"3-4%",IF(samplesuperstore_cleaned[[#This Row],[discount]]&lt;=0.06,"5-6%",IF(samplesuperstore_cleaned[[#This Row],[discount]]=0.08,"7-8%","9-10%")))))</f>
        <v>3-4%</v>
      </c>
    </row>
    <row r="7930" spans="1:28" x14ac:dyDescent="0.3">
      <c r="A7930">
        <v>3516</v>
      </c>
      <c r="B7930">
        <v>20648</v>
      </c>
      <c r="C7930" t="s">
        <v>57</v>
      </c>
      <c r="D7930" s="3">
        <v>0.05</v>
      </c>
      <c r="E7930">
        <v>4.24</v>
      </c>
      <c r="F7930">
        <v>5.41</v>
      </c>
      <c r="G7930">
        <v>1323</v>
      </c>
      <c r="H7930" t="s">
        <v>2943</v>
      </c>
      <c r="I7930" t="s">
        <v>29</v>
      </c>
      <c r="J7930" t="s">
        <v>114</v>
      </c>
      <c r="K7930" t="s">
        <v>31</v>
      </c>
      <c r="L7930" t="s">
        <v>138</v>
      </c>
      <c r="M7930" t="s">
        <v>33</v>
      </c>
      <c r="N7930" t="s">
        <v>222</v>
      </c>
      <c r="O7930">
        <v>0.35</v>
      </c>
      <c r="P7930" t="s">
        <v>84</v>
      </c>
      <c r="Q7930" t="s">
        <v>361</v>
      </c>
      <c r="R7930" t="s">
        <v>1285</v>
      </c>
      <c r="S7930">
        <v>4210</v>
      </c>
      <c r="T7930" s="1">
        <v>40740</v>
      </c>
      <c r="U7930" s="1">
        <v>40742</v>
      </c>
      <c r="V7930" s="3">
        <v>-151.42049999999998</v>
      </c>
      <c r="W7930">
        <v>15</v>
      </c>
      <c r="X7930" s="2">
        <v>65.7</v>
      </c>
      <c r="Y7930">
        <v>89752</v>
      </c>
      <c r="Z7930" t="s">
        <v>48</v>
      </c>
      <c r="AA7930">
        <v>2011</v>
      </c>
      <c r="AB7930" t="str">
        <f>IF(samplesuperstore_cleaned[[#This Row],[discount]]=0,"0%",IF(samplesuperstore_cleaned[[#This Row],[discount]]=0.02,"1-2%",IF(samplesuperstore_cleaned[[#This Row],[discount]]&lt;=0.04,"3-4%",IF(samplesuperstore_cleaned[[#This Row],[discount]]&lt;=0.06,"5-6%",IF(samplesuperstore_cleaned[[#This Row],[discount]]=0.08,"7-8%","9-10%")))))</f>
        <v>5-6%</v>
      </c>
    </row>
    <row r="7931" spans="1:28" x14ac:dyDescent="0.3">
      <c r="A7931">
        <v>5162</v>
      </c>
      <c r="B7931">
        <v>18942</v>
      </c>
      <c r="C7931" t="s">
        <v>39</v>
      </c>
      <c r="D7931" s="3">
        <v>0.1</v>
      </c>
      <c r="E7931">
        <v>5.4</v>
      </c>
      <c r="F7931">
        <v>7.78</v>
      </c>
      <c r="G7931">
        <v>1930</v>
      </c>
      <c r="H7931" t="s">
        <v>3763</v>
      </c>
      <c r="I7931" t="s">
        <v>29</v>
      </c>
      <c r="J7931" t="s">
        <v>244</v>
      </c>
      <c r="K7931" t="s">
        <v>31</v>
      </c>
      <c r="L7931" t="s">
        <v>138</v>
      </c>
      <c r="M7931" t="s">
        <v>33</v>
      </c>
      <c r="N7931" t="s">
        <v>788</v>
      </c>
      <c r="O7931">
        <v>0.37</v>
      </c>
      <c r="P7931" t="s">
        <v>260</v>
      </c>
      <c r="Q7931" t="s">
        <v>846</v>
      </c>
      <c r="R7931" t="s">
        <v>3272</v>
      </c>
      <c r="S7931">
        <v>27834</v>
      </c>
      <c r="T7931" s="1">
        <v>40799</v>
      </c>
      <c r="U7931" s="1">
        <v>40800</v>
      </c>
      <c r="V7931" s="3">
        <v>-151.46600000000001</v>
      </c>
      <c r="W7931">
        <v>10</v>
      </c>
      <c r="X7931" s="2">
        <v>53.11</v>
      </c>
      <c r="Y7931">
        <v>89341</v>
      </c>
      <c r="Z7931" t="s">
        <v>173</v>
      </c>
      <c r="AA7931">
        <v>2011</v>
      </c>
      <c r="AB7931" t="str">
        <f>IF(samplesuperstore_cleaned[[#This Row],[discount]]=0,"0%",IF(samplesuperstore_cleaned[[#This Row],[discount]]=0.02,"1-2%",IF(samplesuperstore_cleaned[[#This Row],[discount]]&lt;=0.04,"3-4%",IF(samplesuperstore_cleaned[[#This Row],[discount]]&lt;=0.06,"5-6%",IF(samplesuperstore_cleaned[[#This Row],[discount]]=0.08,"7-8%","9-10%")))))</f>
        <v>9-10%</v>
      </c>
    </row>
    <row r="7932" spans="1:28" x14ac:dyDescent="0.3">
      <c r="A7932">
        <v>9017</v>
      </c>
      <c r="B7932">
        <v>22634</v>
      </c>
      <c r="C7932" t="s">
        <v>78</v>
      </c>
      <c r="D7932" s="3">
        <v>0.05</v>
      </c>
      <c r="E7932">
        <v>6.48</v>
      </c>
      <c r="F7932">
        <v>8.73</v>
      </c>
      <c r="G7932">
        <v>3258</v>
      </c>
      <c r="H7932" t="s">
        <v>5334</v>
      </c>
      <c r="I7932" t="s">
        <v>29</v>
      </c>
      <c r="J7932" t="s">
        <v>244</v>
      </c>
      <c r="K7932" t="s">
        <v>31</v>
      </c>
      <c r="L7932" t="s">
        <v>49</v>
      </c>
      <c r="M7932" t="s">
        <v>33</v>
      </c>
      <c r="N7932" t="s">
        <v>375</v>
      </c>
      <c r="O7932">
        <v>0.37</v>
      </c>
      <c r="P7932" t="s">
        <v>45</v>
      </c>
      <c r="Q7932" t="s">
        <v>46</v>
      </c>
      <c r="R7932" t="s">
        <v>5335</v>
      </c>
      <c r="S7932">
        <v>98037</v>
      </c>
      <c r="T7932" s="1">
        <v>41533</v>
      </c>
      <c r="U7932" s="1">
        <v>41533</v>
      </c>
      <c r="V7932" s="3">
        <v>-151.69879999999998</v>
      </c>
      <c r="W7932">
        <v>18</v>
      </c>
      <c r="X7932" s="2">
        <v>119.86</v>
      </c>
      <c r="Y7932">
        <v>88834</v>
      </c>
      <c r="Z7932" t="s">
        <v>173</v>
      </c>
      <c r="AA7932">
        <v>2013</v>
      </c>
      <c r="AB7932" t="str">
        <f>IF(samplesuperstore_cleaned[[#This Row],[discount]]=0,"0%",IF(samplesuperstore_cleaned[[#This Row],[discount]]=0.02,"1-2%",IF(samplesuperstore_cleaned[[#This Row],[discount]]&lt;=0.04,"3-4%",IF(samplesuperstore_cleaned[[#This Row],[discount]]&lt;=0.06,"5-6%",IF(samplesuperstore_cleaned[[#This Row],[discount]]=0.08,"7-8%","9-10%")))))</f>
        <v>5-6%</v>
      </c>
    </row>
    <row r="7933" spans="1:28" x14ac:dyDescent="0.3">
      <c r="A7933">
        <v>7349</v>
      </c>
      <c r="B7933">
        <v>21516</v>
      </c>
      <c r="C7933" t="s">
        <v>27</v>
      </c>
      <c r="D7933" s="3">
        <v>0</v>
      </c>
      <c r="E7933">
        <v>6.48</v>
      </c>
      <c r="F7933">
        <v>8.19</v>
      </c>
      <c r="G7933">
        <v>2681</v>
      </c>
      <c r="H7933" t="s">
        <v>4681</v>
      </c>
      <c r="I7933" t="s">
        <v>29</v>
      </c>
      <c r="J7933" t="s">
        <v>30</v>
      </c>
      <c r="K7933" t="s">
        <v>31</v>
      </c>
      <c r="L7933" t="s">
        <v>49</v>
      </c>
      <c r="M7933" t="s">
        <v>33</v>
      </c>
      <c r="N7933" t="s">
        <v>1229</v>
      </c>
      <c r="O7933">
        <v>0.37</v>
      </c>
      <c r="P7933" t="s">
        <v>35</v>
      </c>
      <c r="Q7933" t="s">
        <v>3170</v>
      </c>
      <c r="R7933" t="s">
        <v>4234</v>
      </c>
      <c r="S7933">
        <v>53150</v>
      </c>
      <c r="T7933" s="1">
        <v>40807</v>
      </c>
      <c r="U7933" s="1">
        <v>40809</v>
      </c>
      <c r="V7933" s="3">
        <v>-151.93</v>
      </c>
      <c r="W7933">
        <v>19</v>
      </c>
      <c r="X7933" s="2">
        <v>136.76</v>
      </c>
      <c r="Y7933">
        <v>89385</v>
      </c>
      <c r="Z7933" t="s">
        <v>173</v>
      </c>
      <c r="AA7933">
        <v>2011</v>
      </c>
      <c r="AB7933" t="str">
        <f>IF(samplesuperstore_cleaned[[#This Row],[discount]]=0,"0%",IF(samplesuperstore_cleaned[[#This Row],[discount]]=0.02,"1-2%",IF(samplesuperstore_cleaned[[#This Row],[discount]]&lt;=0.04,"3-4%",IF(samplesuperstore_cleaned[[#This Row],[discount]]&lt;=0.06,"5-6%",IF(samplesuperstore_cleaned[[#This Row],[discount]]=0.08,"7-8%","9-10%")))))</f>
        <v>0%</v>
      </c>
    </row>
    <row r="7934" spans="1:28" x14ac:dyDescent="0.3">
      <c r="A7934">
        <v>2352</v>
      </c>
      <c r="B7934">
        <v>20681</v>
      </c>
      <c r="C7934" t="s">
        <v>57</v>
      </c>
      <c r="D7934" s="3">
        <v>0.05</v>
      </c>
      <c r="E7934">
        <v>125.99</v>
      </c>
      <c r="F7934">
        <v>8.8000000000000007</v>
      </c>
      <c r="G7934">
        <v>896</v>
      </c>
      <c r="H7934" t="s">
        <v>2280</v>
      </c>
      <c r="I7934" t="s">
        <v>29</v>
      </c>
      <c r="J7934" t="s">
        <v>30</v>
      </c>
      <c r="K7934" t="s">
        <v>54</v>
      </c>
      <c r="L7934" t="s">
        <v>55</v>
      </c>
      <c r="M7934" t="s">
        <v>33</v>
      </c>
      <c r="N7934" t="s">
        <v>453</v>
      </c>
      <c r="O7934">
        <v>0.59</v>
      </c>
      <c r="P7934" t="s">
        <v>35</v>
      </c>
      <c r="Q7934" t="s">
        <v>255</v>
      </c>
      <c r="R7934" t="s">
        <v>2281</v>
      </c>
      <c r="S7934">
        <v>76201</v>
      </c>
      <c r="T7934" s="1">
        <v>41633</v>
      </c>
      <c r="U7934" s="1">
        <v>41636</v>
      </c>
      <c r="V7934" s="3">
        <v>-152.00169599999998</v>
      </c>
      <c r="W7934">
        <v>3</v>
      </c>
      <c r="X7934" s="2">
        <v>323.52</v>
      </c>
      <c r="Y7934">
        <v>90174</v>
      </c>
      <c r="Z7934" t="s">
        <v>72</v>
      </c>
      <c r="AA7934">
        <v>2013</v>
      </c>
      <c r="AB7934" t="str">
        <f>IF(samplesuperstore_cleaned[[#This Row],[discount]]=0,"0%",IF(samplesuperstore_cleaned[[#This Row],[discount]]=0.02,"1-2%",IF(samplesuperstore_cleaned[[#This Row],[discount]]&lt;=0.04,"3-4%",IF(samplesuperstore_cleaned[[#This Row],[discount]]&lt;=0.06,"5-6%",IF(samplesuperstore_cleaned[[#This Row],[discount]]=0.08,"7-8%","9-10%")))))</f>
        <v>5-6%</v>
      </c>
    </row>
    <row r="7935" spans="1:28" x14ac:dyDescent="0.3">
      <c r="A7935">
        <v>4523</v>
      </c>
      <c r="B7935">
        <v>18275</v>
      </c>
      <c r="C7935" t="s">
        <v>60</v>
      </c>
      <c r="D7935" s="3">
        <v>0.05</v>
      </c>
      <c r="E7935">
        <v>3.98</v>
      </c>
      <c r="F7935">
        <v>5.26</v>
      </c>
      <c r="G7935">
        <v>1699</v>
      </c>
      <c r="H7935" t="s">
        <v>3466</v>
      </c>
      <c r="I7935" t="s">
        <v>29</v>
      </c>
      <c r="J7935" t="s">
        <v>114</v>
      </c>
      <c r="K7935" t="s">
        <v>31</v>
      </c>
      <c r="L7935" t="s">
        <v>138</v>
      </c>
      <c r="M7935" t="s">
        <v>33</v>
      </c>
      <c r="N7935" t="s">
        <v>751</v>
      </c>
      <c r="O7935">
        <v>0.38</v>
      </c>
      <c r="P7935" t="s">
        <v>84</v>
      </c>
      <c r="Q7935" t="s">
        <v>596</v>
      </c>
      <c r="R7935" t="s">
        <v>3467</v>
      </c>
      <c r="S7935">
        <v>19057</v>
      </c>
      <c r="T7935" s="1">
        <v>40262</v>
      </c>
      <c r="U7935" s="1">
        <v>40266</v>
      </c>
      <c r="V7935" s="3">
        <v>-152.52449999999999</v>
      </c>
      <c r="W7935">
        <v>12</v>
      </c>
      <c r="X7935" s="2">
        <v>49.44</v>
      </c>
      <c r="Y7935">
        <v>87345</v>
      </c>
      <c r="Z7935" t="s">
        <v>165</v>
      </c>
      <c r="AA7935">
        <v>2010</v>
      </c>
      <c r="AB7935" t="str">
        <f>IF(samplesuperstore_cleaned[[#This Row],[discount]]=0,"0%",IF(samplesuperstore_cleaned[[#This Row],[discount]]=0.02,"1-2%",IF(samplesuperstore_cleaned[[#This Row],[discount]]&lt;=0.04,"3-4%",IF(samplesuperstore_cleaned[[#This Row],[discount]]&lt;=0.06,"5-6%",IF(samplesuperstore_cleaned[[#This Row],[discount]]=0.08,"7-8%","9-10%")))))</f>
        <v>5-6%</v>
      </c>
    </row>
    <row r="7936" spans="1:28" x14ac:dyDescent="0.3">
      <c r="A7936">
        <v>941</v>
      </c>
      <c r="B7936">
        <v>23623</v>
      </c>
      <c r="C7936" t="s">
        <v>57</v>
      </c>
      <c r="D7936" s="3">
        <v>0.01</v>
      </c>
      <c r="E7936">
        <v>6.68</v>
      </c>
      <c r="F7936">
        <v>6.92</v>
      </c>
      <c r="G7936">
        <v>360</v>
      </c>
      <c r="H7936" t="s">
        <v>1185</v>
      </c>
      <c r="I7936" t="s">
        <v>29</v>
      </c>
      <c r="J7936" t="s">
        <v>114</v>
      </c>
      <c r="K7936" t="s">
        <v>31</v>
      </c>
      <c r="L7936" t="s">
        <v>49</v>
      </c>
      <c r="M7936" t="s">
        <v>33</v>
      </c>
      <c r="N7936" t="s">
        <v>1169</v>
      </c>
      <c r="O7936">
        <v>0.37</v>
      </c>
      <c r="P7936" t="s">
        <v>45</v>
      </c>
      <c r="Q7936" t="s">
        <v>70</v>
      </c>
      <c r="R7936" t="s">
        <v>1186</v>
      </c>
      <c r="S7936">
        <v>93727</v>
      </c>
      <c r="T7936" s="1">
        <v>40544</v>
      </c>
      <c r="U7936" s="1">
        <v>40546</v>
      </c>
      <c r="V7936" s="3">
        <v>-152.60679999999999</v>
      </c>
      <c r="W7936">
        <v>11</v>
      </c>
      <c r="X7936" s="2">
        <v>75.239999999999995</v>
      </c>
      <c r="Y7936">
        <v>87348</v>
      </c>
      <c r="Z7936" t="s">
        <v>132</v>
      </c>
      <c r="AA7936">
        <v>2011</v>
      </c>
      <c r="AB7936" t="str">
        <f>IF(samplesuperstore_cleaned[[#This Row],[discount]]=0,"0%",IF(samplesuperstore_cleaned[[#This Row],[discount]]=0.02,"1-2%",IF(samplesuperstore_cleaned[[#This Row],[discount]]&lt;=0.04,"3-4%",IF(samplesuperstore_cleaned[[#This Row],[discount]]&lt;=0.06,"5-6%",IF(samplesuperstore_cleaned[[#This Row],[discount]]=0.08,"7-8%","9-10%")))))</f>
        <v>3-4%</v>
      </c>
    </row>
    <row r="7937" spans="1:28" x14ac:dyDescent="0.3">
      <c r="A7937">
        <v>8266</v>
      </c>
      <c r="B7937">
        <v>25665</v>
      </c>
      <c r="C7937" t="s">
        <v>60</v>
      </c>
      <c r="D7937" s="3">
        <v>0.09</v>
      </c>
      <c r="E7937">
        <v>20.98</v>
      </c>
      <c r="F7937">
        <v>53.03</v>
      </c>
      <c r="G7937">
        <v>3006</v>
      </c>
      <c r="H7937" t="s">
        <v>5052</v>
      </c>
      <c r="I7937" t="s">
        <v>61</v>
      </c>
      <c r="J7937" t="s">
        <v>30</v>
      </c>
      <c r="K7937" t="s">
        <v>31</v>
      </c>
      <c r="L7937" t="s">
        <v>158</v>
      </c>
      <c r="M7937" t="s">
        <v>63</v>
      </c>
      <c r="N7937" t="s">
        <v>766</v>
      </c>
      <c r="O7937">
        <v>0.78</v>
      </c>
      <c r="P7937" t="s">
        <v>45</v>
      </c>
      <c r="Q7937" t="s">
        <v>2278</v>
      </c>
      <c r="R7937" t="s">
        <v>5053</v>
      </c>
      <c r="S7937">
        <v>83402</v>
      </c>
      <c r="T7937" s="1">
        <v>40400</v>
      </c>
      <c r="U7937" s="1">
        <v>40407</v>
      </c>
      <c r="V7937" s="3">
        <v>-152.7448</v>
      </c>
      <c r="W7937">
        <v>3</v>
      </c>
      <c r="X7937" s="2">
        <v>82.29</v>
      </c>
      <c r="Y7937">
        <v>91388</v>
      </c>
      <c r="Z7937" t="s">
        <v>107</v>
      </c>
      <c r="AA7937">
        <v>2010</v>
      </c>
      <c r="AB7937" t="str">
        <f>IF(samplesuperstore_cleaned[[#This Row],[discount]]=0,"0%",IF(samplesuperstore_cleaned[[#This Row],[discount]]=0.02,"1-2%",IF(samplesuperstore_cleaned[[#This Row],[discount]]&lt;=0.04,"3-4%",IF(samplesuperstore_cleaned[[#This Row],[discount]]&lt;=0.06,"5-6%",IF(samplesuperstore_cleaned[[#This Row],[discount]]=0.08,"7-8%","9-10%")))))</f>
        <v>9-10%</v>
      </c>
    </row>
    <row r="7938" spans="1:28" x14ac:dyDescent="0.3">
      <c r="A7938">
        <v>3053</v>
      </c>
      <c r="B7938">
        <v>20897</v>
      </c>
      <c r="C7938" t="s">
        <v>39</v>
      </c>
      <c r="D7938" s="3">
        <v>0.04</v>
      </c>
      <c r="E7938">
        <v>100.98</v>
      </c>
      <c r="F7938">
        <v>35.840000000000003</v>
      </c>
      <c r="G7938">
        <v>1159</v>
      </c>
      <c r="H7938" t="s">
        <v>2691</v>
      </c>
      <c r="I7938" t="s">
        <v>61</v>
      </c>
      <c r="J7938" t="s">
        <v>244</v>
      </c>
      <c r="K7938" t="s">
        <v>67</v>
      </c>
      <c r="L7938" t="s">
        <v>89</v>
      </c>
      <c r="M7938" t="s">
        <v>90</v>
      </c>
      <c r="N7938" t="s">
        <v>668</v>
      </c>
      <c r="O7938">
        <v>0.62</v>
      </c>
      <c r="P7938" t="s">
        <v>84</v>
      </c>
      <c r="Q7938" t="s">
        <v>97</v>
      </c>
      <c r="R7938" t="s">
        <v>2692</v>
      </c>
      <c r="S7938">
        <v>7086</v>
      </c>
      <c r="T7938" s="1">
        <v>40318</v>
      </c>
      <c r="U7938" s="1">
        <v>40319</v>
      </c>
      <c r="V7938" s="3">
        <v>-152.76</v>
      </c>
      <c r="W7938">
        <v>1</v>
      </c>
      <c r="X7938" s="2">
        <v>110.75</v>
      </c>
      <c r="Y7938">
        <v>90854</v>
      </c>
      <c r="Z7938" t="s">
        <v>38</v>
      </c>
      <c r="AA7938">
        <v>2010</v>
      </c>
      <c r="AB7938" t="str">
        <f>IF(samplesuperstore_cleaned[[#This Row],[discount]]=0,"0%",IF(samplesuperstore_cleaned[[#This Row],[discount]]=0.02,"1-2%",IF(samplesuperstore_cleaned[[#This Row],[discount]]&lt;=0.04,"3-4%",IF(samplesuperstore_cleaned[[#This Row],[discount]]&lt;=0.06,"5-6%",IF(samplesuperstore_cleaned[[#This Row],[discount]]=0.08,"7-8%","9-10%")))))</f>
        <v>3-4%</v>
      </c>
    </row>
    <row r="7939" spans="1:28" x14ac:dyDescent="0.3">
      <c r="A7939">
        <v>7468</v>
      </c>
      <c r="B7939">
        <v>26019</v>
      </c>
      <c r="C7939" t="s">
        <v>27</v>
      </c>
      <c r="D7939" s="3">
        <v>0.03</v>
      </c>
      <c r="E7939">
        <v>40.97</v>
      </c>
      <c r="F7939">
        <v>1.99</v>
      </c>
      <c r="G7939">
        <v>2725</v>
      </c>
      <c r="H7939" t="s">
        <v>4734</v>
      </c>
      <c r="I7939" t="s">
        <v>29</v>
      </c>
      <c r="J7939" t="s">
        <v>30</v>
      </c>
      <c r="K7939" t="s">
        <v>54</v>
      </c>
      <c r="L7939" t="s">
        <v>181</v>
      </c>
      <c r="M7939" t="s">
        <v>52</v>
      </c>
      <c r="N7939" t="s">
        <v>282</v>
      </c>
      <c r="O7939">
        <v>0.42</v>
      </c>
      <c r="P7939" t="s">
        <v>260</v>
      </c>
      <c r="Q7939" t="s">
        <v>619</v>
      </c>
      <c r="R7939" t="s">
        <v>4735</v>
      </c>
      <c r="S7939">
        <v>37042</v>
      </c>
      <c r="T7939" s="1">
        <v>41210</v>
      </c>
      <c r="U7939" s="1">
        <v>41211</v>
      </c>
      <c r="V7939" s="3">
        <v>-153.18380000000002</v>
      </c>
      <c r="W7939">
        <v>5</v>
      </c>
      <c r="X7939" s="2">
        <v>214.6</v>
      </c>
      <c r="Y7939">
        <v>88964</v>
      </c>
      <c r="Z7939" t="s">
        <v>87</v>
      </c>
      <c r="AA7939">
        <v>2012</v>
      </c>
      <c r="AB7939" t="str">
        <f>IF(samplesuperstore_cleaned[[#This Row],[discount]]=0,"0%",IF(samplesuperstore_cleaned[[#This Row],[discount]]=0.02,"1-2%",IF(samplesuperstore_cleaned[[#This Row],[discount]]&lt;=0.04,"3-4%",IF(samplesuperstore_cleaned[[#This Row],[discount]]&lt;=0.06,"5-6%",IF(samplesuperstore_cleaned[[#This Row],[discount]]=0.08,"7-8%","9-10%")))))</f>
        <v>3-4%</v>
      </c>
    </row>
    <row r="7940" spans="1:28" x14ac:dyDescent="0.3">
      <c r="A7940">
        <v>8304</v>
      </c>
      <c r="B7940">
        <v>25900</v>
      </c>
      <c r="C7940" t="s">
        <v>60</v>
      </c>
      <c r="D7940" s="3">
        <v>0.02</v>
      </c>
      <c r="E7940">
        <v>4.9800000000000004</v>
      </c>
      <c r="F7940">
        <v>7.54</v>
      </c>
      <c r="G7940">
        <v>3015</v>
      </c>
      <c r="H7940" t="s">
        <v>5062</v>
      </c>
      <c r="I7940" t="s">
        <v>29</v>
      </c>
      <c r="J7940" t="s">
        <v>30</v>
      </c>
      <c r="K7940" t="s">
        <v>31</v>
      </c>
      <c r="L7940" t="s">
        <v>49</v>
      </c>
      <c r="M7940" t="s">
        <v>33</v>
      </c>
      <c r="N7940" t="s">
        <v>1210</v>
      </c>
      <c r="O7940">
        <v>0.38</v>
      </c>
      <c r="P7940" t="s">
        <v>84</v>
      </c>
      <c r="Q7940" t="s">
        <v>125</v>
      </c>
      <c r="R7940" t="s">
        <v>4176</v>
      </c>
      <c r="S7940">
        <v>13440</v>
      </c>
      <c r="T7940" s="1">
        <v>41316</v>
      </c>
      <c r="U7940" s="1">
        <v>41323</v>
      </c>
      <c r="V7940" s="3">
        <v>-153.19999999999999</v>
      </c>
      <c r="W7940">
        <v>9</v>
      </c>
      <c r="X7940" s="2">
        <v>48.06</v>
      </c>
      <c r="Y7940">
        <v>91590</v>
      </c>
      <c r="Z7940" t="s">
        <v>112</v>
      </c>
      <c r="AA7940">
        <v>2013</v>
      </c>
      <c r="AB7940" t="str">
        <f>IF(samplesuperstore_cleaned[[#This Row],[discount]]=0,"0%",IF(samplesuperstore_cleaned[[#This Row],[discount]]=0.02,"1-2%",IF(samplesuperstore_cleaned[[#This Row],[discount]]&lt;=0.04,"3-4%",IF(samplesuperstore_cleaned[[#This Row],[discount]]&lt;=0.06,"5-6%",IF(samplesuperstore_cleaned[[#This Row],[discount]]=0.08,"7-8%","9-10%")))))</f>
        <v>1-2%</v>
      </c>
    </row>
    <row r="7941" spans="1:28" x14ac:dyDescent="0.3">
      <c r="A7941">
        <v>6317</v>
      </c>
      <c r="B7941">
        <v>25864</v>
      </c>
      <c r="C7941" t="s">
        <v>57</v>
      </c>
      <c r="D7941" s="3">
        <v>0.04</v>
      </c>
      <c r="E7941">
        <v>124.49</v>
      </c>
      <c r="F7941">
        <v>51.94</v>
      </c>
      <c r="G7941">
        <v>2330</v>
      </c>
      <c r="H7941" t="s">
        <v>4260</v>
      </c>
      <c r="I7941" t="s">
        <v>61</v>
      </c>
      <c r="J7941" t="s">
        <v>66</v>
      </c>
      <c r="K7941" t="s">
        <v>67</v>
      </c>
      <c r="L7941" t="s">
        <v>95</v>
      </c>
      <c r="M7941" t="s">
        <v>90</v>
      </c>
      <c r="N7941" t="s">
        <v>384</v>
      </c>
      <c r="O7941">
        <v>0.63</v>
      </c>
      <c r="P7941" t="s">
        <v>35</v>
      </c>
      <c r="Q7941" t="s">
        <v>859</v>
      </c>
      <c r="R7941" t="s">
        <v>3143</v>
      </c>
      <c r="S7941">
        <v>52302</v>
      </c>
      <c r="T7941" s="1">
        <v>41572</v>
      </c>
      <c r="U7941" s="1">
        <v>41573</v>
      </c>
      <c r="V7941" s="3">
        <v>-153.25200000000001</v>
      </c>
      <c r="W7941">
        <v>5</v>
      </c>
      <c r="X7941" s="2">
        <v>501.12</v>
      </c>
      <c r="Y7941">
        <v>90972</v>
      </c>
      <c r="Z7941" t="s">
        <v>87</v>
      </c>
      <c r="AA7941">
        <v>2013</v>
      </c>
      <c r="AB7941" t="str">
        <f>IF(samplesuperstore_cleaned[[#This Row],[discount]]=0,"0%",IF(samplesuperstore_cleaned[[#This Row],[discount]]=0.02,"1-2%",IF(samplesuperstore_cleaned[[#This Row],[discount]]&lt;=0.04,"3-4%",IF(samplesuperstore_cleaned[[#This Row],[discount]]&lt;=0.06,"5-6%",IF(samplesuperstore_cleaned[[#This Row],[discount]]=0.08,"7-8%","9-10%")))))</f>
        <v>3-4%</v>
      </c>
    </row>
    <row r="7942" spans="1:28" x14ac:dyDescent="0.3">
      <c r="A7942">
        <v>7072</v>
      </c>
      <c r="B7942">
        <v>23704</v>
      </c>
      <c r="C7942" t="s">
        <v>39</v>
      </c>
      <c r="D7942" s="3">
        <v>0.03</v>
      </c>
      <c r="E7942">
        <v>5.58</v>
      </c>
      <c r="F7942">
        <v>2.99</v>
      </c>
      <c r="G7942">
        <v>2579</v>
      </c>
      <c r="H7942" t="s">
        <v>4564</v>
      </c>
      <c r="I7942" t="s">
        <v>29</v>
      </c>
      <c r="J7942" t="s">
        <v>66</v>
      </c>
      <c r="K7942" t="s">
        <v>31</v>
      </c>
      <c r="L7942" t="s">
        <v>138</v>
      </c>
      <c r="M7942" t="s">
        <v>33</v>
      </c>
      <c r="N7942" t="s">
        <v>4566</v>
      </c>
      <c r="O7942">
        <v>0.37</v>
      </c>
      <c r="P7942" t="s">
        <v>260</v>
      </c>
      <c r="Q7942" t="s">
        <v>2727</v>
      </c>
      <c r="R7942" t="s">
        <v>4565</v>
      </c>
      <c r="S7942">
        <v>36869</v>
      </c>
      <c r="T7942" s="1">
        <v>41277</v>
      </c>
      <c r="U7942" s="1">
        <v>41278</v>
      </c>
      <c r="V7942" s="3">
        <v>-153.804</v>
      </c>
      <c r="W7942">
        <v>8</v>
      </c>
      <c r="X7942" s="2">
        <v>47.59</v>
      </c>
      <c r="Y7942">
        <v>88305</v>
      </c>
      <c r="Z7942" t="s">
        <v>132</v>
      </c>
      <c r="AA7942">
        <v>2013</v>
      </c>
      <c r="AB7942" t="str">
        <f>IF(samplesuperstore_cleaned[[#This Row],[discount]]=0,"0%",IF(samplesuperstore_cleaned[[#This Row],[discount]]=0.02,"1-2%",IF(samplesuperstore_cleaned[[#This Row],[discount]]&lt;=0.04,"3-4%",IF(samplesuperstore_cleaned[[#This Row],[discount]]&lt;=0.06,"5-6%",IF(samplesuperstore_cleaned[[#This Row],[discount]]=0.08,"7-8%","9-10%")))))</f>
        <v>3-4%</v>
      </c>
    </row>
    <row r="7943" spans="1:28" x14ac:dyDescent="0.3">
      <c r="A7943">
        <v>1923</v>
      </c>
      <c r="B7943">
        <v>22556</v>
      </c>
      <c r="C7943" t="s">
        <v>57</v>
      </c>
      <c r="D7943" s="3">
        <v>7.0000000000000007E-2</v>
      </c>
      <c r="E7943">
        <v>5.0199999999999996</v>
      </c>
      <c r="F7943">
        <v>5.14</v>
      </c>
      <c r="G7943">
        <v>710</v>
      </c>
      <c r="H7943" t="s">
        <v>1957</v>
      </c>
      <c r="I7943" t="s">
        <v>29</v>
      </c>
      <c r="J7943" t="s">
        <v>244</v>
      </c>
      <c r="K7943" t="s">
        <v>54</v>
      </c>
      <c r="L7943" t="s">
        <v>181</v>
      </c>
      <c r="M7943" t="s">
        <v>52</v>
      </c>
      <c r="N7943" t="s">
        <v>1936</v>
      </c>
      <c r="O7943">
        <v>0.79</v>
      </c>
      <c r="P7943" t="s">
        <v>84</v>
      </c>
      <c r="Q7943" t="s">
        <v>85</v>
      </c>
      <c r="R7943" t="s">
        <v>1958</v>
      </c>
      <c r="S7943">
        <v>1520</v>
      </c>
      <c r="T7943" s="1">
        <v>41484</v>
      </c>
      <c r="U7943" s="1">
        <v>41486</v>
      </c>
      <c r="V7943" s="3">
        <v>-153.87263999999999</v>
      </c>
      <c r="W7943">
        <v>12</v>
      </c>
      <c r="X7943" s="2">
        <v>60.03</v>
      </c>
      <c r="Y7943">
        <v>87991</v>
      </c>
      <c r="Z7943" t="s">
        <v>48</v>
      </c>
      <c r="AA7943">
        <v>2013</v>
      </c>
      <c r="AB7943" t="str">
        <f>IF(samplesuperstore_cleaned[[#This Row],[discount]]=0,"0%",IF(samplesuperstore_cleaned[[#This Row],[discount]]=0.02,"1-2%",IF(samplesuperstore_cleaned[[#This Row],[discount]]&lt;=0.04,"3-4%",IF(samplesuperstore_cleaned[[#This Row],[discount]]&lt;=0.06,"5-6%",IF(samplesuperstore_cleaned[[#This Row],[discount]]=0.08,"7-8%","9-10%")))))</f>
        <v>9-10%</v>
      </c>
    </row>
    <row r="7944" spans="1:28" x14ac:dyDescent="0.3">
      <c r="A7944">
        <v>7074</v>
      </c>
      <c r="B7944">
        <v>21062</v>
      </c>
      <c r="C7944" t="s">
        <v>27</v>
      </c>
      <c r="D7944" s="3">
        <v>0.03</v>
      </c>
      <c r="E7944">
        <v>77.510000000000005</v>
      </c>
      <c r="F7944">
        <v>4</v>
      </c>
      <c r="G7944">
        <v>2579</v>
      </c>
      <c r="H7944" t="s">
        <v>4564</v>
      </c>
      <c r="I7944" t="s">
        <v>29</v>
      </c>
      <c r="J7944" t="s">
        <v>66</v>
      </c>
      <c r="K7944" t="s">
        <v>54</v>
      </c>
      <c r="L7944" t="s">
        <v>181</v>
      </c>
      <c r="M7944" t="s">
        <v>33</v>
      </c>
      <c r="N7944" t="s">
        <v>2688</v>
      </c>
      <c r="O7944">
        <v>0.76</v>
      </c>
      <c r="P7944" t="s">
        <v>260</v>
      </c>
      <c r="Q7944" t="s">
        <v>2727</v>
      </c>
      <c r="R7944" t="s">
        <v>4565</v>
      </c>
      <c r="S7944">
        <v>36869</v>
      </c>
      <c r="T7944" s="1">
        <v>41467</v>
      </c>
      <c r="U7944" s="1">
        <v>41469</v>
      </c>
      <c r="V7944" s="3">
        <v>-153.874</v>
      </c>
      <c r="W7944">
        <v>1</v>
      </c>
      <c r="X7944" s="2">
        <v>78.77</v>
      </c>
      <c r="Y7944">
        <v>88309</v>
      </c>
      <c r="Z7944" t="s">
        <v>48</v>
      </c>
      <c r="AA7944">
        <v>2013</v>
      </c>
      <c r="AB7944" t="str">
        <f>IF(samplesuperstore_cleaned[[#This Row],[discount]]=0,"0%",IF(samplesuperstore_cleaned[[#This Row],[discount]]=0.02,"1-2%",IF(samplesuperstore_cleaned[[#This Row],[discount]]&lt;=0.04,"3-4%",IF(samplesuperstore_cleaned[[#This Row],[discount]]&lt;=0.06,"5-6%",IF(samplesuperstore_cleaned[[#This Row],[discount]]=0.08,"7-8%","9-10%")))))</f>
        <v>3-4%</v>
      </c>
    </row>
    <row r="7945" spans="1:28" x14ac:dyDescent="0.3">
      <c r="A7945">
        <v>4019</v>
      </c>
      <c r="B7945">
        <v>19332</v>
      </c>
      <c r="C7945" t="s">
        <v>60</v>
      </c>
      <c r="D7945" s="3">
        <v>0.04</v>
      </c>
      <c r="E7945">
        <v>110.99</v>
      </c>
      <c r="F7945">
        <v>2.5</v>
      </c>
      <c r="G7945">
        <v>1507</v>
      </c>
      <c r="H7945" t="s">
        <v>3205</v>
      </c>
      <c r="I7945" t="s">
        <v>29</v>
      </c>
      <c r="J7945" t="s">
        <v>114</v>
      </c>
      <c r="K7945" t="s">
        <v>54</v>
      </c>
      <c r="L7945" t="s">
        <v>55</v>
      </c>
      <c r="M7945" t="s">
        <v>33</v>
      </c>
      <c r="N7945" t="s">
        <v>1268</v>
      </c>
      <c r="O7945">
        <v>0.56999999999999995</v>
      </c>
      <c r="P7945" t="s">
        <v>84</v>
      </c>
      <c r="Q7945" t="s">
        <v>394</v>
      </c>
      <c r="R7945" t="s">
        <v>3109</v>
      </c>
      <c r="S7945">
        <v>44117</v>
      </c>
      <c r="T7945" s="1">
        <v>40601</v>
      </c>
      <c r="U7945" s="1">
        <v>40605</v>
      </c>
      <c r="V7945" s="3">
        <v>-153.923</v>
      </c>
      <c r="W7945">
        <v>2</v>
      </c>
      <c r="X7945" s="2">
        <v>190.19</v>
      </c>
      <c r="Y7945">
        <v>88377</v>
      </c>
      <c r="Z7945" t="s">
        <v>112</v>
      </c>
      <c r="AA7945">
        <v>2011</v>
      </c>
      <c r="AB7945" t="str">
        <f>IF(samplesuperstore_cleaned[[#This Row],[discount]]=0,"0%",IF(samplesuperstore_cleaned[[#This Row],[discount]]=0.02,"1-2%",IF(samplesuperstore_cleaned[[#This Row],[discount]]&lt;=0.04,"3-4%",IF(samplesuperstore_cleaned[[#This Row],[discount]]&lt;=0.06,"5-6%",IF(samplesuperstore_cleaned[[#This Row],[discount]]=0.08,"7-8%","9-10%")))))</f>
        <v>3-4%</v>
      </c>
    </row>
    <row r="7946" spans="1:28" x14ac:dyDescent="0.3">
      <c r="A7946">
        <v>6583</v>
      </c>
      <c r="B7946">
        <v>19817</v>
      </c>
      <c r="C7946" t="s">
        <v>57</v>
      </c>
      <c r="D7946" s="3">
        <v>0.09</v>
      </c>
      <c r="E7946">
        <v>3.89</v>
      </c>
      <c r="F7946">
        <v>7.01</v>
      </c>
      <c r="G7946">
        <v>2422</v>
      </c>
      <c r="H7946" t="s">
        <v>4372</v>
      </c>
      <c r="I7946" t="s">
        <v>41</v>
      </c>
      <c r="J7946" t="s">
        <v>66</v>
      </c>
      <c r="K7946" t="s">
        <v>31</v>
      </c>
      <c r="L7946" t="s">
        <v>138</v>
      </c>
      <c r="M7946" t="s">
        <v>33</v>
      </c>
      <c r="N7946" t="s">
        <v>1532</v>
      </c>
      <c r="O7946">
        <v>0.37</v>
      </c>
      <c r="P7946" t="s">
        <v>35</v>
      </c>
      <c r="Q7946" t="s">
        <v>255</v>
      </c>
      <c r="R7946" t="s">
        <v>4303</v>
      </c>
      <c r="S7946">
        <v>77340</v>
      </c>
      <c r="T7946" s="1">
        <v>40381</v>
      </c>
      <c r="U7946" s="1">
        <v>40383</v>
      </c>
      <c r="V7946" s="3">
        <v>-154.30700000000002</v>
      </c>
      <c r="W7946">
        <v>10</v>
      </c>
      <c r="X7946" s="2">
        <v>42.56</v>
      </c>
      <c r="Y7946">
        <v>89055</v>
      </c>
      <c r="Z7946" t="s">
        <v>48</v>
      </c>
      <c r="AA7946">
        <v>2010</v>
      </c>
      <c r="AB7946" t="str">
        <f>IF(samplesuperstore_cleaned[[#This Row],[discount]]=0,"0%",IF(samplesuperstore_cleaned[[#This Row],[discount]]=0.02,"1-2%",IF(samplesuperstore_cleaned[[#This Row],[discount]]&lt;=0.04,"3-4%",IF(samplesuperstore_cleaned[[#This Row],[discount]]&lt;=0.06,"5-6%",IF(samplesuperstore_cleaned[[#This Row],[discount]]=0.08,"7-8%","9-10%")))))</f>
        <v>9-10%</v>
      </c>
    </row>
    <row r="7947" spans="1:28" x14ac:dyDescent="0.3">
      <c r="A7947">
        <v>785</v>
      </c>
      <c r="B7947">
        <v>21805</v>
      </c>
      <c r="C7947" t="s">
        <v>78</v>
      </c>
      <c r="D7947" s="3">
        <v>0.01</v>
      </c>
      <c r="E7947">
        <v>10.97</v>
      </c>
      <c r="F7947">
        <v>6.5</v>
      </c>
      <c r="G7947">
        <v>303</v>
      </c>
      <c r="H7947" t="s">
        <v>1053</v>
      </c>
      <c r="I7947" t="s">
        <v>29</v>
      </c>
      <c r="J7947" t="s">
        <v>244</v>
      </c>
      <c r="K7947" t="s">
        <v>54</v>
      </c>
      <c r="L7947" t="s">
        <v>181</v>
      </c>
      <c r="M7947" t="s">
        <v>33</v>
      </c>
      <c r="N7947" t="s">
        <v>483</v>
      </c>
      <c r="O7947">
        <v>0.64</v>
      </c>
      <c r="P7947" t="s">
        <v>35</v>
      </c>
      <c r="Q7947" t="s">
        <v>36</v>
      </c>
      <c r="R7947" t="s">
        <v>1054</v>
      </c>
      <c r="S7947">
        <v>60477</v>
      </c>
      <c r="T7947" s="1">
        <v>41313</v>
      </c>
      <c r="U7947" s="1">
        <v>41315</v>
      </c>
      <c r="V7947" s="3">
        <v>-154.66</v>
      </c>
      <c r="W7947">
        <v>12</v>
      </c>
      <c r="X7947" s="2">
        <v>134.56</v>
      </c>
      <c r="Y7947">
        <v>86133</v>
      </c>
      <c r="Z7947" t="s">
        <v>112</v>
      </c>
      <c r="AA7947">
        <v>2013</v>
      </c>
      <c r="AB7947" t="str">
        <f>IF(samplesuperstore_cleaned[[#This Row],[discount]]=0,"0%",IF(samplesuperstore_cleaned[[#This Row],[discount]]=0.02,"1-2%",IF(samplesuperstore_cleaned[[#This Row],[discount]]&lt;=0.04,"3-4%",IF(samplesuperstore_cleaned[[#This Row],[discount]]&lt;=0.06,"5-6%",IF(samplesuperstore_cleaned[[#This Row],[discount]]=0.08,"7-8%","9-10%")))))</f>
        <v>3-4%</v>
      </c>
    </row>
    <row r="7948" spans="1:28" x14ac:dyDescent="0.3">
      <c r="A7948">
        <v>7711</v>
      </c>
      <c r="B7948">
        <v>23111</v>
      </c>
      <c r="C7948" t="s">
        <v>27</v>
      </c>
      <c r="D7948" s="3">
        <v>0.08</v>
      </c>
      <c r="E7948">
        <v>6.23</v>
      </c>
      <c r="F7948">
        <v>6.97</v>
      </c>
      <c r="G7948">
        <v>2817</v>
      </c>
      <c r="H7948" t="s">
        <v>4840</v>
      </c>
      <c r="I7948" t="s">
        <v>41</v>
      </c>
      <c r="J7948" t="s">
        <v>30</v>
      </c>
      <c r="K7948" t="s">
        <v>31</v>
      </c>
      <c r="L7948" t="s">
        <v>138</v>
      </c>
      <c r="M7948" t="s">
        <v>33</v>
      </c>
      <c r="N7948" t="s">
        <v>1083</v>
      </c>
      <c r="O7948">
        <v>0.36</v>
      </c>
      <c r="P7948" t="s">
        <v>84</v>
      </c>
      <c r="Q7948" t="s">
        <v>394</v>
      </c>
      <c r="R7948" t="s">
        <v>843</v>
      </c>
      <c r="S7948">
        <v>43055</v>
      </c>
      <c r="T7948" s="1">
        <v>41301</v>
      </c>
      <c r="U7948" s="1">
        <v>41302</v>
      </c>
      <c r="V7948" s="3">
        <v>-154.80655999999999</v>
      </c>
      <c r="W7948">
        <v>9</v>
      </c>
      <c r="X7948" s="2">
        <v>56.71</v>
      </c>
      <c r="Y7948">
        <v>89748</v>
      </c>
      <c r="Z7948" t="s">
        <v>132</v>
      </c>
      <c r="AA7948">
        <v>2013</v>
      </c>
      <c r="AB7948" t="str">
        <f>IF(samplesuperstore_cleaned[[#This Row],[discount]]=0,"0%",IF(samplesuperstore_cleaned[[#This Row],[discount]]=0.02,"1-2%",IF(samplesuperstore_cleaned[[#This Row],[discount]]&lt;=0.04,"3-4%",IF(samplesuperstore_cleaned[[#This Row],[discount]]&lt;=0.06,"5-6%",IF(samplesuperstore_cleaned[[#This Row],[discount]]=0.08,"7-8%","9-10%")))))</f>
        <v>7-8%</v>
      </c>
    </row>
    <row r="7949" spans="1:28" x14ac:dyDescent="0.3">
      <c r="A7949">
        <v>936</v>
      </c>
      <c r="B7949">
        <v>22409</v>
      </c>
      <c r="C7949" t="s">
        <v>39</v>
      </c>
      <c r="D7949" s="3">
        <v>0.08</v>
      </c>
      <c r="E7949">
        <v>110.98</v>
      </c>
      <c r="F7949">
        <v>35</v>
      </c>
      <c r="G7949">
        <v>357</v>
      </c>
      <c r="H7949" t="s">
        <v>1177</v>
      </c>
      <c r="I7949" t="s">
        <v>29</v>
      </c>
      <c r="J7949" t="s">
        <v>30</v>
      </c>
      <c r="K7949" t="s">
        <v>31</v>
      </c>
      <c r="L7949" t="s">
        <v>158</v>
      </c>
      <c r="M7949" t="s">
        <v>159</v>
      </c>
      <c r="N7949" t="s">
        <v>1085</v>
      </c>
      <c r="O7949">
        <v>0.82</v>
      </c>
      <c r="P7949" t="s">
        <v>45</v>
      </c>
      <c r="Q7949" t="s">
        <v>764</v>
      </c>
      <c r="R7949" t="s">
        <v>1176</v>
      </c>
      <c r="S7949">
        <v>86401</v>
      </c>
      <c r="T7949" s="1">
        <v>41512</v>
      </c>
      <c r="U7949" s="1">
        <v>41514</v>
      </c>
      <c r="V7949" s="3">
        <v>-154.89568000000003</v>
      </c>
      <c r="W7949">
        <v>5</v>
      </c>
      <c r="X7949" s="2">
        <v>550.37</v>
      </c>
      <c r="Y7949">
        <v>91136</v>
      </c>
      <c r="Z7949" t="s">
        <v>107</v>
      </c>
      <c r="AA7949">
        <v>2013</v>
      </c>
      <c r="AB7949" t="str">
        <f>IF(samplesuperstore_cleaned[[#This Row],[discount]]=0,"0%",IF(samplesuperstore_cleaned[[#This Row],[discount]]=0.02,"1-2%",IF(samplesuperstore_cleaned[[#This Row],[discount]]&lt;=0.04,"3-4%",IF(samplesuperstore_cleaned[[#This Row],[discount]]&lt;=0.06,"5-6%",IF(samplesuperstore_cleaned[[#This Row],[discount]]=0.08,"7-8%","9-10%")))))</f>
        <v>7-8%</v>
      </c>
    </row>
    <row r="7950" spans="1:28" x14ac:dyDescent="0.3">
      <c r="A7950">
        <v>4165</v>
      </c>
      <c r="B7950">
        <v>19130</v>
      </c>
      <c r="C7950" t="s">
        <v>39</v>
      </c>
      <c r="D7950" s="3">
        <v>0.02</v>
      </c>
      <c r="E7950">
        <v>11.34</v>
      </c>
      <c r="F7950">
        <v>11.25</v>
      </c>
      <c r="G7950">
        <v>1561</v>
      </c>
      <c r="H7950" t="s">
        <v>3284</v>
      </c>
      <c r="I7950" t="s">
        <v>29</v>
      </c>
      <c r="J7950" t="s">
        <v>30</v>
      </c>
      <c r="K7950" t="s">
        <v>31</v>
      </c>
      <c r="L7950" t="s">
        <v>49</v>
      </c>
      <c r="M7950" t="s">
        <v>33</v>
      </c>
      <c r="N7950" t="s">
        <v>2020</v>
      </c>
      <c r="O7950">
        <v>0.36</v>
      </c>
      <c r="P7950" t="s">
        <v>35</v>
      </c>
      <c r="Q7950" t="s">
        <v>255</v>
      </c>
      <c r="R7950" t="s">
        <v>3013</v>
      </c>
      <c r="S7950">
        <v>76063</v>
      </c>
      <c r="T7950" s="1">
        <v>40238</v>
      </c>
      <c r="U7950" s="1">
        <v>40239</v>
      </c>
      <c r="V7950" s="3">
        <v>-155.21</v>
      </c>
      <c r="W7950">
        <v>9</v>
      </c>
      <c r="X7950" s="2">
        <v>105.75</v>
      </c>
      <c r="Y7950">
        <v>88093</v>
      </c>
      <c r="Z7950" t="s">
        <v>165</v>
      </c>
      <c r="AA7950">
        <v>2010</v>
      </c>
      <c r="AB7950" t="str">
        <f>IF(samplesuperstore_cleaned[[#This Row],[discount]]=0,"0%",IF(samplesuperstore_cleaned[[#This Row],[discount]]=0.02,"1-2%",IF(samplesuperstore_cleaned[[#This Row],[discount]]&lt;=0.04,"3-4%",IF(samplesuperstore_cleaned[[#This Row],[discount]]&lt;=0.06,"5-6%",IF(samplesuperstore_cleaned[[#This Row],[discount]]=0.08,"7-8%","9-10%")))))</f>
        <v>1-2%</v>
      </c>
    </row>
    <row r="7951" spans="1:28" x14ac:dyDescent="0.3">
      <c r="A7951">
        <v>1630</v>
      </c>
      <c r="B7951">
        <v>25408</v>
      </c>
      <c r="C7951" t="s">
        <v>39</v>
      </c>
      <c r="D7951" s="3">
        <v>0.1</v>
      </c>
      <c r="E7951">
        <v>55.99</v>
      </c>
      <c r="F7951">
        <v>2.5</v>
      </c>
      <c r="G7951">
        <v>615</v>
      </c>
      <c r="H7951" t="s">
        <v>1779</v>
      </c>
      <c r="I7951" t="s">
        <v>29</v>
      </c>
      <c r="J7951" t="s">
        <v>66</v>
      </c>
      <c r="K7951" t="s">
        <v>54</v>
      </c>
      <c r="L7951" t="s">
        <v>55</v>
      </c>
      <c r="M7951" t="s">
        <v>52</v>
      </c>
      <c r="N7951" t="s">
        <v>1221</v>
      </c>
      <c r="O7951">
        <v>0.83</v>
      </c>
      <c r="P7951" t="s">
        <v>45</v>
      </c>
      <c r="Q7951" t="s">
        <v>210</v>
      </c>
      <c r="R7951" t="s">
        <v>1780</v>
      </c>
      <c r="S7951">
        <v>97224</v>
      </c>
      <c r="T7951" s="1">
        <v>40644</v>
      </c>
      <c r="U7951" s="1">
        <v>40645</v>
      </c>
      <c r="V7951" s="3">
        <v>-155.298</v>
      </c>
      <c r="W7951">
        <v>6</v>
      </c>
      <c r="X7951" s="2">
        <v>278.06</v>
      </c>
      <c r="Y7951">
        <v>91271</v>
      </c>
      <c r="Z7951" t="s">
        <v>127</v>
      </c>
      <c r="AA7951">
        <v>2011</v>
      </c>
      <c r="AB7951" t="str">
        <f>IF(samplesuperstore_cleaned[[#This Row],[discount]]=0,"0%",IF(samplesuperstore_cleaned[[#This Row],[discount]]=0.02,"1-2%",IF(samplesuperstore_cleaned[[#This Row],[discount]]&lt;=0.04,"3-4%",IF(samplesuperstore_cleaned[[#This Row],[discount]]&lt;=0.06,"5-6%",IF(samplesuperstore_cleaned[[#This Row],[discount]]=0.08,"7-8%","9-10%")))))</f>
        <v>9-10%</v>
      </c>
    </row>
    <row r="7952" spans="1:28" x14ac:dyDescent="0.3">
      <c r="A7952">
        <v>5667</v>
      </c>
      <c r="B7952">
        <v>25607</v>
      </c>
      <c r="C7952" t="s">
        <v>39</v>
      </c>
      <c r="D7952" s="3">
        <v>0.09</v>
      </c>
      <c r="E7952">
        <v>55.99</v>
      </c>
      <c r="F7952">
        <v>5</v>
      </c>
      <c r="G7952">
        <v>2087</v>
      </c>
      <c r="H7952" t="s">
        <v>3955</v>
      </c>
      <c r="I7952" t="s">
        <v>29</v>
      </c>
      <c r="J7952" t="s">
        <v>30</v>
      </c>
      <c r="K7952" t="s">
        <v>54</v>
      </c>
      <c r="L7952" t="s">
        <v>55</v>
      </c>
      <c r="M7952" t="s">
        <v>52</v>
      </c>
      <c r="N7952" t="s">
        <v>1003</v>
      </c>
      <c r="O7952">
        <v>0.83</v>
      </c>
      <c r="P7952" t="s">
        <v>35</v>
      </c>
      <c r="Q7952" t="s">
        <v>1549</v>
      </c>
      <c r="R7952" t="s">
        <v>3956</v>
      </c>
      <c r="S7952">
        <v>47362</v>
      </c>
      <c r="T7952" s="1">
        <v>40896</v>
      </c>
      <c r="U7952" s="1">
        <v>40896</v>
      </c>
      <c r="V7952" s="3">
        <v>-155.52349999999998</v>
      </c>
      <c r="W7952">
        <v>7</v>
      </c>
      <c r="X7952" s="2">
        <v>305.14</v>
      </c>
      <c r="Y7952">
        <v>88351</v>
      </c>
      <c r="Z7952" t="s">
        <v>72</v>
      </c>
      <c r="AA7952">
        <v>2011</v>
      </c>
      <c r="AB7952" t="str">
        <f>IF(samplesuperstore_cleaned[[#This Row],[discount]]=0,"0%",IF(samplesuperstore_cleaned[[#This Row],[discount]]=0.02,"1-2%",IF(samplesuperstore_cleaned[[#This Row],[discount]]&lt;=0.04,"3-4%",IF(samplesuperstore_cleaned[[#This Row],[discount]]&lt;=0.06,"5-6%",IF(samplesuperstore_cleaned[[#This Row],[discount]]=0.08,"7-8%","9-10%")))))</f>
        <v>9-10%</v>
      </c>
    </row>
    <row r="7953" spans="1:28" x14ac:dyDescent="0.3">
      <c r="A7953">
        <v>3026</v>
      </c>
      <c r="B7953">
        <v>24985</v>
      </c>
      <c r="C7953" t="s">
        <v>78</v>
      </c>
      <c r="D7953" s="3">
        <v>7.0000000000000007E-2</v>
      </c>
      <c r="E7953">
        <v>4.24</v>
      </c>
      <c r="F7953">
        <v>5.41</v>
      </c>
      <c r="G7953">
        <v>1142</v>
      </c>
      <c r="H7953" t="s">
        <v>2662</v>
      </c>
      <c r="I7953" t="s">
        <v>29</v>
      </c>
      <c r="J7953" t="s">
        <v>66</v>
      </c>
      <c r="K7953" t="s">
        <v>31</v>
      </c>
      <c r="L7953" t="s">
        <v>138</v>
      </c>
      <c r="M7953" t="s">
        <v>33</v>
      </c>
      <c r="N7953" t="s">
        <v>222</v>
      </c>
      <c r="O7953">
        <v>0.35</v>
      </c>
      <c r="P7953" t="s">
        <v>35</v>
      </c>
      <c r="Q7953" t="s">
        <v>255</v>
      </c>
      <c r="R7953" t="s">
        <v>2664</v>
      </c>
      <c r="S7953">
        <v>76706</v>
      </c>
      <c r="T7953" s="1">
        <v>41054</v>
      </c>
      <c r="U7953" s="1">
        <v>41056</v>
      </c>
      <c r="V7953" s="3">
        <v>-155.52600000000001</v>
      </c>
      <c r="W7953">
        <v>19</v>
      </c>
      <c r="X7953" s="2">
        <v>80.81</v>
      </c>
      <c r="Y7953">
        <v>86580</v>
      </c>
      <c r="Z7953" t="s">
        <v>38</v>
      </c>
      <c r="AA7953">
        <v>2012</v>
      </c>
      <c r="AB7953" t="str">
        <f>IF(samplesuperstore_cleaned[[#This Row],[discount]]=0,"0%",IF(samplesuperstore_cleaned[[#This Row],[discount]]=0.02,"1-2%",IF(samplesuperstore_cleaned[[#This Row],[discount]]&lt;=0.04,"3-4%",IF(samplesuperstore_cleaned[[#This Row],[discount]]&lt;=0.06,"5-6%",IF(samplesuperstore_cleaned[[#This Row],[discount]]=0.08,"7-8%","9-10%")))))</f>
        <v>9-10%</v>
      </c>
    </row>
    <row r="7954" spans="1:28" x14ac:dyDescent="0.3">
      <c r="A7954">
        <v>5795</v>
      </c>
      <c r="B7954">
        <v>22343</v>
      </c>
      <c r="C7954" t="s">
        <v>60</v>
      </c>
      <c r="D7954" s="3">
        <v>0.06</v>
      </c>
      <c r="E7954">
        <v>8.1199999999999992</v>
      </c>
      <c r="F7954">
        <v>2.83</v>
      </c>
      <c r="G7954">
        <v>2122</v>
      </c>
      <c r="H7954" t="s">
        <v>4004</v>
      </c>
      <c r="I7954" t="s">
        <v>29</v>
      </c>
      <c r="J7954" t="s">
        <v>30</v>
      </c>
      <c r="K7954" t="s">
        <v>54</v>
      </c>
      <c r="L7954" t="s">
        <v>181</v>
      </c>
      <c r="M7954" t="s">
        <v>52</v>
      </c>
      <c r="N7954" t="s">
        <v>917</v>
      </c>
      <c r="O7954">
        <v>0.77</v>
      </c>
      <c r="P7954" t="s">
        <v>260</v>
      </c>
      <c r="Q7954" t="s">
        <v>2073</v>
      </c>
      <c r="R7954" t="s">
        <v>4005</v>
      </c>
      <c r="S7954">
        <v>72116</v>
      </c>
      <c r="T7954" s="1">
        <v>40848</v>
      </c>
      <c r="U7954" s="1">
        <v>40850</v>
      </c>
      <c r="V7954" s="3">
        <v>-155.63800000000001</v>
      </c>
      <c r="W7954">
        <v>9</v>
      </c>
      <c r="X7954" s="2">
        <v>71.010000000000005</v>
      </c>
      <c r="Y7954">
        <v>89669</v>
      </c>
      <c r="Z7954" t="s">
        <v>59</v>
      </c>
      <c r="AA7954">
        <v>2011</v>
      </c>
      <c r="AB7954" t="str">
        <f>IF(samplesuperstore_cleaned[[#This Row],[discount]]=0,"0%",IF(samplesuperstore_cleaned[[#This Row],[discount]]=0.02,"1-2%",IF(samplesuperstore_cleaned[[#This Row],[discount]]&lt;=0.04,"3-4%",IF(samplesuperstore_cleaned[[#This Row],[discount]]&lt;=0.06,"5-6%",IF(samplesuperstore_cleaned[[#This Row],[discount]]=0.08,"7-8%","9-10%")))))</f>
        <v>5-6%</v>
      </c>
    </row>
    <row r="7955" spans="1:28" x14ac:dyDescent="0.3">
      <c r="A7955">
        <v>4022</v>
      </c>
      <c r="B7955">
        <v>18531</v>
      </c>
      <c r="C7955" t="s">
        <v>57</v>
      </c>
      <c r="D7955" s="3">
        <v>0.08</v>
      </c>
      <c r="E7955">
        <v>89.99</v>
      </c>
      <c r="F7955">
        <v>42</v>
      </c>
      <c r="G7955">
        <v>1507</v>
      </c>
      <c r="H7955" t="s">
        <v>3205</v>
      </c>
      <c r="I7955" t="s">
        <v>61</v>
      </c>
      <c r="J7955" t="s">
        <v>114</v>
      </c>
      <c r="K7955" t="s">
        <v>67</v>
      </c>
      <c r="L7955" t="s">
        <v>68</v>
      </c>
      <c r="M7955" t="s">
        <v>63</v>
      </c>
      <c r="N7955" t="s">
        <v>314</v>
      </c>
      <c r="O7955">
        <v>0.66</v>
      </c>
      <c r="P7955" t="s">
        <v>84</v>
      </c>
      <c r="Q7955" t="s">
        <v>394</v>
      </c>
      <c r="R7955" t="s">
        <v>3109</v>
      </c>
      <c r="S7955">
        <v>44117</v>
      </c>
      <c r="T7955" s="1">
        <v>40884</v>
      </c>
      <c r="U7955" s="1">
        <v>40885</v>
      </c>
      <c r="V7955" s="3">
        <v>-155.77000000000001</v>
      </c>
      <c r="W7955">
        <v>6</v>
      </c>
      <c r="X7955" s="2">
        <v>542.58000000000004</v>
      </c>
      <c r="Y7955">
        <v>88379</v>
      </c>
      <c r="Z7955" t="s">
        <v>72</v>
      </c>
      <c r="AA7955">
        <v>2011</v>
      </c>
      <c r="AB7955" t="str">
        <f>IF(samplesuperstore_cleaned[[#This Row],[discount]]=0,"0%",IF(samplesuperstore_cleaned[[#This Row],[discount]]=0.02,"1-2%",IF(samplesuperstore_cleaned[[#This Row],[discount]]&lt;=0.04,"3-4%",IF(samplesuperstore_cleaned[[#This Row],[discount]]&lt;=0.06,"5-6%",IF(samplesuperstore_cleaned[[#This Row],[discount]]=0.08,"7-8%","9-10%")))))</f>
        <v>7-8%</v>
      </c>
    </row>
    <row r="7956" spans="1:28" x14ac:dyDescent="0.3">
      <c r="A7956">
        <v>6103</v>
      </c>
      <c r="B7956">
        <v>20671</v>
      </c>
      <c r="C7956" t="s">
        <v>27</v>
      </c>
      <c r="D7956" s="3">
        <v>0.03</v>
      </c>
      <c r="E7956">
        <v>45.99</v>
      </c>
      <c r="F7956">
        <v>4.99</v>
      </c>
      <c r="G7956">
        <v>2245</v>
      </c>
      <c r="H7956" t="s">
        <v>4158</v>
      </c>
      <c r="I7956" t="s">
        <v>29</v>
      </c>
      <c r="J7956" t="s">
        <v>30</v>
      </c>
      <c r="K7956" t="s">
        <v>54</v>
      </c>
      <c r="L7956" t="s">
        <v>55</v>
      </c>
      <c r="M7956" t="s">
        <v>33</v>
      </c>
      <c r="N7956" t="s">
        <v>245</v>
      </c>
      <c r="O7956">
        <v>0.56000000000000005</v>
      </c>
      <c r="P7956" t="s">
        <v>84</v>
      </c>
      <c r="Q7956" t="s">
        <v>125</v>
      </c>
      <c r="R7956" t="s">
        <v>1305</v>
      </c>
      <c r="S7956">
        <v>11561</v>
      </c>
      <c r="T7956" s="1">
        <v>40609</v>
      </c>
      <c r="U7956" s="1">
        <v>40610</v>
      </c>
      <c r="V7956" s="3">
        <v>-155.947</v>
      </c>
      <c r="W7956">
        <v>2</v>
      </c>
      <c r="X7956" s="2">
        <v>77.25</v>
      </c>
      <c r="Y7956">
        <v>88695</v>
      </c>
      <c r="Z7956" t="s">
        <v>165</v>
      </c>
      <c r="AA7956">
        <v>2011</v>
      </c>
      <c r="AB7956" t="str">
        <f>IF(samplesuperstore_cleaned[[#This Row],[discount]]=0,"0%",IF(samplesuperstore_cleaned[[#This Row],[discount]]=0.02,"1-2%",IF(samplesuperstore_cleaned[[#This Row],[discount]]&lt;=0.04,"3-4%",IF(samplesuperstore_cleaned[[#This Row],[discount]]&lt;=0.06,"5-6%",IF(samplesuperstore_cleaned[[#This Row],[discount]]=0.08,"7-8%","9-10%")))))</f>
        <v>3-4%</v>
      </c>
    </row>
    <row r="7957" spans="1:28" x14ac:dyDescent="0.3">
      <c r="A7957">
        <v>7460</v>
      </c>
      <c r="B7957">
        <v>18874</v>
      </c>
      <c r="C7957" t="s">
        <v>39</v>
      </c>
      <c r="D7957" s="3">
        <v>0.03</v>
      </c>
      <c r="E7957">
        <v>105.98</v>
      </c>
      <c r="F7957">
        <v>13.99</v>
      </c>
      <c r="G7957">
        <v>2724</v>
      </c>
      <c r="H7957" t="s">
        <v>4732</v>
      </c>
      <c r="I7957" t="s">
        <v>29</v>
      </c>
      <c r="J7957" t="s">
        <v>30</v>
      </c>
      <c r="K7957" t="s">
        <v>67</v>
      </c>
      <c r="L7957" t="s">
        <v>104</v>
      </c>
      <c r="M7957" t="s">
        <v>154</v>
      </c>
      <c r="N7957" t="s">
        <v>385</v>
      </c>
      <c r="O7957">
        <v>0.65</v>
      </c>
      <c r="P7957" t="s">
        <v>260</v>
      </c>
      <c r="Q7957" t="s">
        <v>619</v>
      </c>
      <c r="R7957" t="s">
        <v>4733</v>
      </c>
      <c r="S7957">
        <v>37421</v>
      </c>
      <c r="T7957" s="1">
        <v>40601</v>
      </c>
      <c r="U7957" s="1">
        <v>40603</v>
      </c>
      <c r="V7957" s="3">
        <v>-155.96</v>
      </c>
      <c r="W7957">
        <v>8</v>
      </c>
      <c r="X7957" s="2">
        <v>834.24</v>
      </c>
      <c r="Y7957">
        <v>88960</v>
      </c>
      <c r="Z7957" t="s">
        <v>112</v>
      </c>
      <c r="AA7957">
        <v>2011</v>
      </c>
      <c r="AB7957" t="str">
        <f>IF(samplesuperstore_cleaned[[#This Row],[discount]]=0,"0%",IF(samplesuperstore_cleaned[[#This Row],[discount]]=0.02,"1-2%",IF(samplesuperstore_cleaned[[#This Row],[discount]]&lt;=0.04,"3-4%",IF(samplesuperstore_cleaned[[#This Row],[discount]]&lt;=0.06,"5-6%",IF(samplesuperstore_cleaned[[#This Row],[discount]]=0.08,"7-8%","9-10%")))))</f>
        <v>3-4%</v>
      </c>
    </row>
    <row r="7958" spans="1:28" x14ac:dyDescent="0.3">
      <c r="A7958">
        <v>5900</v>
      </c>
      <c r="B7958">
        <v>20690</v>
      </c>
      <c r="C7958" t="s">
        <v>57</v>
      </c>
      <c r="D7958" s="3">
        <v>0</v>
      </c>
      <c r="E7958">
        <v>80.98</v>
      </c>
      <c r="F7958">
        <v>35</v>
      </c>
      <c r="G7958">
        <v>2160</v>
      </c>
      <c r="H7958" t="s">
        <v>4052</v>
      </c>
      <c r="I7958" t="s">
        <v>29</v>
      </c>
      <c r="J7958" t="s">
        <v>66</v>
      </c>
      <c r="K7958" t="s">
        <v>31</v>
      </c>
      <c r="L7958" t="s">
        <v>158</v>
      </c>
      <c r="M7958" t="s">
        <v>159</v>
      </c>
      <c r="N7958" t="s">
        <v>1179</v>
      </c>
      <c r="O7958">
        <v>0.81</v>
      </c>
      <c r="P7958" t="s">
        <v>35</v>
      </c>
      <c r="Q7958" t="s">
        <v>761</v>
      </c>
      <c r="R7958" t="s">
        <v>2908</v>
      </c>
      <c r="S7958">
        <v>49509</v>
      </c>
      <c r="T7958" s="1">
        <v>41172</v>
      </c>
      <c r="U7958" s="1">
        <v>41173</v>
      </c>
      <c r="V7958" s="3">
        <v>-156.47</v>
      </c>
      <c r="W7958">
        <v>1</v>
      </c>
      <c r="X7958" s="2">
        <v>103.34</v>
      </c>
      <c r="Y7958">
        <v>90396</v>
      </c>
      <c r="Z7958" t="s">
        <v>173</v>
      </c>
      <c r="AA7958">
        <v>2012</v>
      </c>
      <c r="AB7958" t="str">
        <f>IF(samplesuperstore_cleaned[[#This Row],[discount]]=0,"0%",IF(samplesuperstore_cleaned[[#This Row],[discount]]=0.02,"1-2%",IF(samplesuperstore_cleaned[[#This Row],[discount]]&lt;=0.04,"3-4%",IF(samplesuperstore_cleaned[[#This Row],[discount]]&lt;=0.06,"5-6%",IF(samplesuperstore_cleaned[[#This Row],[discount]]=0.08,"7-8%","9-10%")))))</f>
        <v>0%</v>
      </c>
    </row>
    <row r="7959" spans="1:28" x14ac:dyDescent="0.3">
      <c r="A7959">
        <v>3323</v>
      </c>
      <c r="B7959">
        <v>23925</v>
      </c>
      <c r="C7959" t="s">
        <v>57</v>
      </c>
      <c r="D7959" s="3">
        <v>0.04</v>
      </c>
      <c r="E7959">
        <v>7.3</v>
      </c>
      <c r="F7959">
        <v>7.72</v>
      </c>
      <c r="G7959">
        <v>1254</v>
      </c>
      <c r="H7959" t="s">
        <v>2831</v>
      </c>
      <c r="I7959" t="s">
        <v>29</v>
      </c>
      <c r="J7959" t="s">
        <v>66</v>
      </c>
      <c r="K7959" t="s">
        <v>31</v>
      </c>
      <c r="L7959" t="s">
        <v>138</v>
      </c>
      <c r="M7959" t="s">
        <v>33</v>
      </c>
      <c r="N7959" t="s">
        <v>823</v>
      </c>
      <c r="O7959">
        <v>0.38</v>
      </c>
      <c r="P7959" t="s">
        <v>35</v>
      </c>
      <c r="Q7959" t="s">
        <v>255</v>
      </c>
      <c r="R7959" t="s">
        <v>2832</v>
      </c>
      <c r="S7959">
        <v>77530</v>
      </c>
      <c r="T7959" s="1">
        <v>41541</v>
      </c>
      <c r="U7959" s="1">
        <v>41542</v>
      </c>
      <c r="V7959" s="3">
        <v>-156.56283999999999</v>
      </c>
      <c r="W7959">
        <v>24</v>
      </c>
      <c r="X7959" s="2">
        <v>180.72</v>
      </c>
      <c r="Y7959">
        <v>89987</v>
      </c>
      <c r="Z7959" t="s">
        <v>173</v>
      </c>
      <c r="AA7959">
        <v>2013</v>
      </c>
      <c r="AB7959" t="str">
        <f>IF(samplesuperstore_cleaned[[#This Row],[discount]]=0,"0%",IF(samplesuperstore_cleaned[[#This Row],[discount]]=0.02,"1-2%",IF(samplesuperstore_cleaned[[#This Row],[discount]]&lt;=0.04,"3-4%",IF(samplesuperstore_cleaned[[#This Row],[discount]]&lt;=0.06,"5-6%",IF(samplesuperstore_cleaned[[#This Row],[discount]]=0.08,"7-8%","9-10%")))))</f>
        <v>3-4%</v>
      </c>
    </row>
    <row r="7960" spans="1:28" x14ac:dyDescent="0.3">
      <c r="A7960">
        <v>1085</v>
      </c>
      <c r="B7960">
        <v>18578</v>
      </c>
      <c r="C7960" t="s">
        <v>27</v>
      </c>
      <c r="D7960" s="3">
        <v>0.1</v>
      </c>
      <c r="E7960">
        <v>15.7</v>
      </c>
      <c r="F7960">
        <v>11.25</v>
      </c>
      <c r="G7960">
        <v>417</v>
      </c>
      <c r="H7960" t="s">
        <v>1334</v>
      </c>
      <c r="I7960" t="s">
        <v>29</v>
      </c>
      <c r="J7960" t="s">
        <v>114</v>
      </c>
      <c r="K7960" t="s">
        <v>31</v>
      </c>
      <c r="L7960" t="s">
        <v>158</v>
      </c>
      <c r="M7960" t="s">
        <v>33</v>
      </c>
      <c r="N7960" t="s">
        <v>1335</v>
      </c>
      <c r="O7960">
        <v>0.6</v>
      </c>
      <c r="P7960" t="s">
        <v>45</v>
      </c>
      <c r="Q7960" t="s">
        <v>70</v>
      </c>
      <c r="R7960" t="s">
        <v>1336</v>
      </c>
      <c r="S7960">
        <v>93405</v>
      </c>
      <c r="T7960" s="1">
        <v>40984</v>
      </c>
      <c r="U7960" s="1">
        <v>40984</v>
      </c>
      <c r="V7960" s="3">
        <v>-156.76</v>
      </c>
      <c r="W7960">
        <v>7</v>
      </c>
      <c r="X7960" s="2">
        <v>108.13</v>
      </c>
      <c r="Y7960">
        <v>87704</v>
      </c>
      <c r="Z7960" t="s">
        <v>165</v>
      </c>
      <c r="AA7960">
        <v>2012</v>
      </c>
      <c r="AB7960" t="str">
        <f>IF(samplesuperstore_cleaned[[#This Row],[discount]]=0,"0%",IF(samplesuperstore_cleaned[[#This Row],[discount]]=0.02,"1-2%",IF(samplesuperstore_cleaned[[#This Row],[discount]]&lt;=0.04,"3-4%",IF(samplesuperstore_cleaned[[#This Row],[discount]]&lt;=0.06,"5-6%",IF(samplesuperstore_cleaned[[#This Row],[discount]]=0.08,"7-8%","9-10%")))))</f>
        <v>9-10%</v>
      </c>
    </row>
    <row r="7961" spans="1:28" x14ac:dyDescent="0.3">
      <c r="A7961">
        <v>6176</v>
      </c>
      <c r="B7961">
        <v>23965</v>
      </c>
      <c r="C7961" t="s">
        <v>60</v>
      </c>
      <c r="D7961" s="3">
        <v>0.08</v>
      </c>
      <c r="E7961">
        <v>205.99</v>
      </c>
      <c r="F7961">
        <v>2.5</v>
      </c>
      <c r="G7961">
        <v>2270</v>
      </c>
      <c r="H7961" t="s">
        <v>4188</v>
      </c>
      <c r="I7961" t="s">
        <v>29</v>
      </c>
      <c r="J7961" t="s">
        <v>114</v>
      </c>
      <c r="K7961" t="s">
        <v>54</v>
      </c>
      <c r="L7961" t="s">
        <v>55</v>
      </c>
      <c r="M7961" t="s">
        <v>33</v>
      </c>
      <c r="N7961" t="s">
        <v>56</v>
      </c>
      <c r="O7961">
        <v>0.59</v>
      </c>
      <c r="P7961" t="s">
        <v>260</v>
      </c>
      <c r="Q7961" t="s">
        <v>2115</v>
      </c>
      <c r="R7961" t="s">
        <v>4189</v>
      </c>
      <c r="S7961">
        <v>29662</v>
      </c>
      <c r="T7961" s="1">
        <v>40396</v>
      </c>
      <c r="U7961" s="1">
        <v>40401</v>
      </c>
      <c r="V7961" s="3">
        <v>-156.77199999999999</v>
      </c>
      <c r="W7961">
        <v>17</v>
      </c>
      <c r="X7961" s="2">
        <v>2875.35</v>
      </c>
      <c r="Y7961">
        <v>89572</v>
      </c>
      <c r="Z7961" t="s">
        <v>107</v>
      </c>
      <c r="AA7961">
        <v>2010</v>
      </c>
      <c r="AB7961" t="str">
        <f>IF(samplesuperstore_cleaned[[#This Row],[discount]]=0,"0%",IF(samplesuperstore_cleaned[[#This Row],[discount]]=0.02,"1-2%",IF(samplesuperstore_cleaned[[#This Row],[discount]]&lt;=0.04,"3-4%",IF(samplesuperstore_cleaned[[#This Row],[discount]]&lt;=0.06,"5-6%",IF(samplesuperstore_cleaned[[#This Row],[discount]]=0.08,"7-8%","9-10%")))))</f>
        <v>7-8%</v>
      </c>
    </row>
    <row r="7962" spans="1:28" x14ac:dyDescent="0.3">
      <c r="A7962">
        <v>6477</v>
      </c>
      <c r="B7962">
        <v>548</v>
      </c>
      <c r="C7962" t="s">
        <v>57</v>
      </c>
      <c r="D7962" s="3">
        <v>0</v>
      </c>
      <c r="E7962">
        <v>3.28</v>
      </c>
      <c r="F7962">
        <v>5</v>
      </c>
      <c r="G7962">
        <v>2382</v>
      </c>
      <c r="H7962" t="s">
        <v>4324</v>
      </c>
      <c r="I7962" t="s">
        <v>29</v>
      </c>
      <c r="J7962" t="s">
        <v>114</v>
      </c>
      <c r="K7962" t="s">
        <v>31</v>
      </c>
      <c r="L7962" t="s">
        <v>42</v>
      </c>
      <c r="M7962" t="s">
        <v>43</v>
      </c>
      <c r="N7962" t="s">
        <v>515</v>
      </c>
      <c r="O7962">
        <v>0.56000000000000005</v>
      </c>
      <c r="P7962" t="s">
        <v>84</v>
      </c>
      <c r="Q7962" t="s">
        <v>125</v>
      </c>
      <c r="R7962" t="s">
        <v>167</v>
      </c>
      <c r="S7962">
        <v>10024</v>
      </c>
      <c r="T7962" s="1">
        <v>41290</v>
      </c>
      <c r="U7962" s="1">
        <v>41291</v>
      </c>
      <c r="V7962" s="3">
        <v>-156.88</v>
      </c>
      <c r="W7962">
        <v>32</v>
      </c>
      <c r="X7962" s="2">
        <v>117.83</v>
      </c>
      <c r="Y7962">
        <v>3685</v>
      </c>
      <c r="Z7962" t="s">
        <v>132</v>
      </c>
      <c r="AA7962">
        <v>2013</v>
      </c>
      <c r="AB7962" t="str">
        <f>IF(samplesuperstore_cleaned[[#This Row],[discount]]=0,"0%",IF(samplesuperstore_cleaned[[#This Row],[discount]]=0.02,"1-2%",IF(samplesuperstore_cleaned[[#This Row],[discount]]&lt;=0.04,"3-4%",IF(samplesuperstore_cleaned[[#This Row],[discount]]&lt;=0.06,"5-6%",IF(samplesuperstore_cleaned[[#This Row],[discount]]=0.08,"7-8%","9-10%")))))</f>
        <v>0%</v>
      </c>
    </row>
    <row r="7963" spans="1:28" x14ac:dyDescent="0.3">
      <c r="A7963">
        <v>6313</v>
      </c>
      <c r="B7963">
        <v>25457</v>
      </c>
      <c r="C7963" t="s">
        <v>57</v>
      </c>
      <c r="D7963" s="3">
        <v>0.1</v>
      </c>
      <c r="E7963">
        <v>65.989999999999995</v>
      </c>
      <c r="F7963">
        <v>3.99</v>
      </c>
      <c r="G7963">
        <v>2330</v>
      </c>
      <c r="H7963" t="s">
        <v>4260</v>
      </c>
      <c r="I7963" t="s">
        <v>29</v>
      </c>
      <c r="J7963" t="s">
        <v>66</v>
      </c>
      <c r="K7963" t="s">
        <v>54</v>
      </c>
      <c r="L7963" t="s">
        <v>55</v>
      </c>
      <c r="M7963" t="s">
        <v>33</v>
      </c>
      <c r="N7963" t="s">
        <v>230</v>
      </c>
      <c r="O7963">
        <v>0.59</v>
      </c>
      <c r="P7963" t="s">
        <v>35</v>
      </c>
      <c r="Q7963" t="s">
        <v>859</v>
      </c>
      <c r="R7963" t="s">
        <v>3143</v>
      </c>
      <c r="S7963">
        <v>52302</v>
      </c>
      <c r="T7963" s="1">
        <v>41541</v>
      </c>
      <c r="U7963" s="1">
        <v>41542</v>
      </c>
      <c r="V7963" s="3">
        <v>-156.89036000000002</v>
      </c>
      <c r="W7963">
        <v>5</v>
      </c>
      <c r="X7963" s="2">
        <v>265.02999999999997</v>
      </c>
      <c r="Y7963">
        <v>90971</v>
      </c>
      <c r="Z7963" t="s">
        <v>173</v>
      </c>
      <c r="AA7963">
        <v>2013</v>
      </c>
      <c r="AB7963" t="str">
        <f>IF(samplesuperstore_cleaned[[#This Row],[discount]]=0,"0%",IF(samplesuperstore_cleaned[[#This Row],[discount]]=0.02,"1-2%",IF(samplesuperstore_cleaned[[#This Row],[discount]]&lt;=0.04,"3-4%",IF(samplesuperstore_cleaned[[#This Row],[discount]]&lt;=0.06,"5-6%",IF(samplesuperstore_cleaned[[#This Row],[discount]]=0.08,"7-8%","9-10%")))))</f>
        <v>9-10%</v>
      </c>
    </row>
    <row r="7964" spans="1:28" x14ac:dyDescent="0.3">
      <c r="A7964">
        <v>8593</v>
      </c>
      <c r="B7964">
        <v>21121</v>
      </c>
      <c r="C7964" t="s">
        <v>27</v>
      </c>
      <c r="D7964" s="3">
        <v>0.02</v>
      </c>
      <c r="E7964">
        <v>12.28</v>
      </c>
      <c r="F7964">
        <v>6.47</v>
      </c>
      <c r="G7964">
        <v>3113</v>
      </c>
      <c r="H7964" t="s">
        <v>5175</v>
      </c>
      <c r="I7964" t="s">
        <v>29</v>
      </c>
      <c r="J7964" t="s">
        <v>30</v>
      </c>
      <c r="K7964" t="s">
        <v>31</v>
      </c>
      <c r="L7964" t="s">
        <v>49</v>
      </c>
      <c r="M7964" t="s">
        <v>33</v>
      </c>
      <c r="N7964" t="s">
        <v>833</v>
      </c>
      <c r="O7964">
        <v>0.38</v>
      </c>
      <c r="P7964" t="s">
        <v>260</v>
      </c>
      <c r="Q7964" t="s">
        <v>430</v>
      </c>
      <c r="R7964" t="s">
        <v>5176</v>
      </c>
      <c r="S7964">
        <v>70560</v>
      </c>
      <c r="T7964" s="1">
        <v>40499</v>
      </c>
      <c r="U7964" s="1">
        <v>40499</v>
      </c>
      <c r="V7964" s="3">
        <v>-156.97220000000002</v>
      </c>
      <c r="W7964">
        <v>9</v>
      </c>
      <c r="X7964" s="2">
        <v>115.22</v>
      </c>
      <c r="Y7964">
        <v>86860</v>
      </c>
      <c r="Z7964" t="s">
        <v>59</v>
      </c>
      <c r="AA7964">
        <v>2010</v>
      </c>
      <c r="AB7964" t="str">
        <f>IF(samplesuperstore_cleaned[[#This Row],[discount]]=0,"0%",IF(samplesuperstore_cleaned[[#This Row],[discount]]=0.02,"1-2%",IF(samplesuperstore_cleaned[[#This Row],[discount]]&lt;=0.04,"3-4%",IF(samplesuperstore_cleaned[[#This Row],[discount]]&lt;=0.06,"5-6%",IF(samplesuperstore_cleaned[[#This Row],[discount]]=0.08,"7-8%","9-10%")))))</f>
        <v>1-2%</v>
      </c>
    </row>
    <row r="7965" spans="1:28" x14ac:dyDescent="0.3">
      <c r="A7965">
        <v>5680</v>
      </c>
      <c r="B7965">
        <v>21477</v>
      </c>
      <c r="C7965" t="s">
        <v>57</v>
      </c>
      <c r="D7965" s="3">
        <v>0.09</v>
      </c>
      <c r="E7965">
        <v>3.28</v>
      </c>
      <c r="F7965">
        <v>5</v>
      </c>
      <c r="G7965">
        <v>2089</v>
      </c>
      <c r="H7965" t="s">
        <v>3958</v>
      </c>
      <c r="I7965" t="s">
        <v>41</v>
      </c>
      <c r="J7965" t="s">
        <v>30</v>
      </c>
      <c r="K7965" t="s">
        <v>31</v>
      </c>
      <c r="L7965" t="s">
        <v>42</v>
      </c>
      <c r="M7965" t="s">
        <v>43</v>
      </c>
      <c r="N7965" t="s">
        <v>515</v>
      </c>
      <c r="O7965">
        <v>0.56000000000000005</v>
      </c>
      <c r="P7965" t="s">
        <v>84</v>
      </c>
      <c r="Q7965" t="s">
        <v>125</v>
      </c>
      <c r="R7965" t="s">
        <v>3959</v>
      </c>
      <c r="S7965">
        <v>10956</v>
      </c>
      <c r="T7965" s="1">
        <v>40553</v>
      </c>
      <c r="U7965" s="1">
        <v>40553</v>
      </c>
      <c r="V7965" s="3">
        <v>-157.108</v>
      </c>
      <c r="W7965">
        <v>9</v>
      </c>
      <c r="X7965" s="2">
        <v>28.95</v>
      </c>
      <c r="Y7965">
        <v>88349</v>
      </c>
      <c r="Z7965" t="s">
        <v>132</v>
      </c>
      <c r="AA7965">
        <v>2011</v>
      </c>
      <c r="AB7965" t="str">
        <f>IF(samplesuperstore_cleaned[[#This Row],[discount]]=0,"0%",IF(samplesuperstore_cleaned[[#This Row],[discount]]=0.02,"1-2%",IF(samplesuperstore_cleaned[[#This Row],[discount]]&lt;=0.04,"3-4%",IF(samplesuperstore_cleaned[[#This Row],[discount]]&lt;=0.06,"5-6%",IF(samplesuperstore_cleaned[[#This Row],[discount]]=0.08,"7-8%","9-10%")))))</f>
        <v>9-10%</v>
      </c>
    </row>
    <row r="7966" spans="1:28" x14ac:dyDescent="0.3">
      <c r="A7966">
        <v>150</v>
      </c>
      <c r="B7966">
        <v>18289</v>
      </c>
      <c r="C7966" t="s">
        <v>78</v>
      </c>
      <c r="D7966" s="3">
        <v>0</v>
      </c>
      <c r="E7966">
        <v>3.95</v>
      </c>
      <c r="F7966">
        <v>5.13</v>
      </c>
      <c r="G7966">
        <v>59</v>
      </c>
      <c r="H7966" t="s">
        <v>304</v>
      </c>
      <c r="I7966" t="s">
        <v>29</v>
      </c>
      <c r="J7966" t="s">
        <v>30</v>
      </c>
      <c r="K7966" t="s">
        <v>31</v>
      </c>
      <c r="L7966" t="s">
        <v>75</v>
      </c>
      <c r="M7966" t="s">
        <v>33</v>
      </c>
      <c r="N7966" t="s">
        <v>307</v>
      </c>
      <c r="O7966">
        <v>0.59</v>
      </c>
      <c r="P7966" t="s">
        <v>35</v>
      </c>
      <c r="Q7966" t="s">
        <v>255</v>
      </c>
      <c r="R7966" t="s">
        <v>305</v>
      </c>
      <c r="S7966">
        <v>77642</v>
      </c>
      <c r="T7966" s="1">
        <v>41347</v>
      </c>
      <c r="U7966" s="1">
        <v>41348</v>
      </c>
      <c r="V7966" s="3">
        <v>-157.18</v>
      </c>
      <c r="W7966">
        <v>11</v>
      </c>
      <c r="X7966" s="2">
        <v>45.57</v>
      </c>
      <c r="Y7966">
        <v>87416</v>
      </c>
      <c r="Z7966" t="s">
        <v>165</v>
      </c>
      <c r="AA7966">
        <v>2013</v>
      </c>
      <c r="AB7966" t="str">
        <f>IF(samplesuperstore_cleaned[[#This Row],[discount]]=0,"0%",IF(samplesuperstore_cleaned[[#This Row],[discount]]=0.02,"1-2%",IF(samplesuperstore_cleaned[[#This Row],[discount]]&lt;=0.04,"3-4%",IF(samplesuperstore_cleaned[[#This Row],[discount]]&lt;=0.06,"5-6%",IF(samplesuperstore_cleaned[[#This Row],[discount]]=0.08,"7-8%","9-10%")))))</f>
        <v>0%</v>
      </c>
    </row>
    <row r="7967" spans="1:28" x14ac:dyDescent="0.3">
      <c r="A7967">
        <v>4276</v>
      </c>
      <c r="B7967">
        <v>21858</v>
      </c>
      <c r="C7967" t="s">
        <v>27</v>
      </c>
      <c r="D7967" s="3">
        <v>0.02</v>
      </c>
      <c r="E7967">
        <v>6.48</v>
      </c>
      <c r="F7967">
        <v>7.37</v>
      </c>
      <c r="G7967">
        <v>1609</v>
      </c>
      <c r="H7967" t="s">
        <v>3344</v>
      </c>
      <c r="I7967" t="s">
        <v>29</v>
      </c>
      <c r="J7967" t="s">
        <v>244</v>
      </c>
      <c r="K7967" t="s">
        <v>31</v>
      </c>
      <c r="L7967" t="s">
        <v>49</v>
      </c>
      <c r="M7967" t="s">
        <v>33</v>
      </c>
      <c r="N7967" t="s">
        <v>447</v>
      </c>
      <c r="O7967">
        <v>0.37</v>
      </c>
      <c r="P7967" t="s">
        <v>45</v>
      </c>
      <c r="Q7967" t="s">
        <v>70</v>
      </c>
      <c r="R7967" t="s">
        <v>3345</v>
      </c>
      <c r="S7967">
        <v>95823</v>
      </c>
      <c r="T7967" s="1">
        <v>41306</v>
      </c>
      <c r="U7967" s="1">
        <v>41308</v>
      </c>
      <c r="V7967" s="3">
        <v>-157.4</v>
      </c>
      <c r="W7967">
        <v>13</v>
      </c>
      <c r="X7967" s="2">
        <v>89.42</v>
      </c>
      <c r="Y7967">
        <v>87826</v>
      </c>
      <c r="Z7967" t="s">
        <v>112</v>
      </c>
      <c r="AA7967">
        <v>2013</v>
      </c>
      <c r="AB7967" t="str">
        <f>IF(samplesuperstore_cleaned[[#This Row],[discount]]=0,"0%",IF(samplesuperstore_cleaned[[#This Row],[discount]]=0.02,"1-2%",IF(samplesuperstore_cleaned[[#This Row],[discount]]&lt;=0.04,"3-4%",IF(samplesuperstore_cleaned[[#This Row],[discount]]&lt;=0.06,"5-6%",IF(samplesuperstore_cleaned[[#This Row],[discount]]=0.08,"7-8%","9-10%")))))</f>
        <v>1-2%</v>
      </c>
    </row>
    <row r="7968" spans="1:28" x14ac:dyDescent="0.3">
      <c r="A7968">
        <v>1054</v>
      </c>
      <c r="B7968">
        <v>24672</v>
      </c>
      <c r="C7968" t="s">
        <v>39</v>
      </c>
      <c r="D7968" s="3">
        <v>7.0000000000000007E-2</v>
      </c>
      <c r="E7968">
        <v>30.42</v>
      </c>
      <c r="F7968">
        <v>8.65</v>
      </c>
      <c r="G7968">
        <v>398</v>
      </c>
      <c r="H7968" t="s">
        <v>1295</v>
      </c>
      <c r="I7968" t="s">
        <v>29</v>
      </c>
      <c r="J7968" t="s">
        <v>30</v>
      </c>
      <c r="K7968" t="s">
        <v>54</v>
      </c>
      <c r="L7968" t="s">
        <v>181</v>
      </c>
      <c r="M7968" t="s">
        <v>33</v>
      </c>
      <c r="N7968" t="s">
        <v>1298</v>
      </c>
      <c r="O7968">
        <v>0.74</v>
      </c>
      <c r="P7968" t="s">
        <v>84</v>
      </c>
      <c r="Q7968" t="s">
        <v>394</v>
      </c>
      <c r="R7968" t="s">
        <v>1297</v>
      </c>
      <c r="S7968">
        <v>45406</v>
      </c>
      <c r="T7968" s="1">
        <v>41113</v>
      </c>
      <c r="U7968" s="1">
        <v>41115</v>
      </c>
      <c r="V7968" s="3">
        <v>-157.51</v>
      </c>
      <c r="W7968">
        <v>7</v>
      </c>
      <c r="X7968" s="2">
        <v>206.73</v>
      </c>
      <c r="Y7968">
        <v>89322</v>
      </c>
      <c r="Z7968" t="s">
        <v>48</v>
      </c>
      <c r="AA7968">
        <v>2012</v>
      </c>
      <c r="AB7968" t="str">
        <f>IF(samplesuperstore_cleaned[[#This Row],[discount]]=0,"0%",IF(samplesuperstore_cleaned[[#This Row],[discount]]=0.02,"1-2%",IF(samplesuperstore_cleaned[[#This Row],[discount]]&lt;=0.04,"3-4%",IF(samplesuperstore_cleaned[[#This Row],[discount]]&lt;=0.06,"5-6%",IF(samplesuperstore_cleaned[[#This Row],[discount]]=0.08,"7-8%","9-10%")))))</f>
        <v>9-10%</v>
      </c>
    </row>
    <row r="7969" spans="1:28" x14ac:dyDescent="0.3">
      <c r="A7969">
        <v>6002</v>
      </c>
      <c r="B7969">
        <v>23920</v>
      </c>
      <c r="C7969" t="s">
        <v>60</v>
      </c>
      <c r="D7969" s="3">
        <v>7.0000000000000007E-2</v>
      </c>
      <c r="E7969">
        <v>33.94</v>
      </c>
      <c r="F7969">
        <v>19.190000000000001</v>
      </c>
      <c r="G7969">
        <v>2204</v>
      </c>
      <c r="H7969" t="s">
        <v>4107</v>
      </c>
      <c r="I7969" t="s">
        <v>61</v>
      </c>
      <c r="J7969" t="s">
        <v>66</v>
      </c>
      <c r="K7969" t="s">
        <v>67</v>
      </c>
      <c r="L7969" t="s">
        <v>68</v>
      </c>
      <c r="M7969" t="s">
        <v>63</v>
      </c>
      <c r="N7969" t="s">
        <v>835</v>
      </c>
      <c r="O7969">
        <v>0.57999999999999996</v>
      </c>
      <c r="P7969" t="s">
        <v>35</v>
      </c>
      <c r="Q7969" t="s">
        <v>116</v>
      </c>
      <c r="R7969" t="s">
        <v>4108</v>
      </c>
      <c r="S7969">
        <v>55337</v>
      </c>
      <c r="T7969" s="1">
        <v>40213</v>
      </c>
      <c r="U7969" s="1">
        <v>40217</v>
      </c>
      <c r="V7969" s="3">
        <v>-157.56</v>
      </c>
      <c r="W7969">
        <v>5</v>
      </c>
      <c r="X7969" s="2">
        <v>169.46</v>
      </c>
      <c r="Y7969">
        <v>86051</v>
      </c>
      <c r="Z7969" t="s">
        <v>112</v>
      </c>
      <c r="AA7969">
        <v>2010</v>
      </c>
      <c r="AB7969" t="str">
        <f>IF(samplesuperstore_cleaned[[#This Row],[discount]]=0,"0%",IF(samplesuperstore_cleaned[[#This Row],[discount]]=0.02,"1-2%",IF(samplesuperstore_cleaned[[#This Row],[discount]]&lt;=0.04,"3-4%",IF(samplesuperstore_cleaned[[#This Row],[discount]]&lt;=0.06,"5-6%",IF(samplesuperstore_cleaned[[#This Row],[discount]]=0.08,"7-8%","9-10%")))))</f>
        <v>9-10%</v>
      </c>
    </row>
    <row r="7970" spans="1:28" x14ac:dyDescent="0.3">
      <c r="A7970">
        <v>4562</v>
      </c>
      <c r="B7970">
        <v>23218</v>
      </c>
      <c r="C7970" t="s">
        <v>39</v>
      </c>
      <c r="D7970" s="3">
        <v>0.03</v>
      </c>
      <c r="E7970">
        <v>9.11</v>
      </c>
      <c r="F7970">
        <v>2.15</v>
      </c>
      <c r="G7970">
        <v>1712</v>
      </c>
      <c r="H7970" t="s">
        <v>3482</v>
      </c>
      <c r="I7970" t="s">
        <v>29</v>
      </c>
      <c r="J7970" t="s">
        <v>30</v>
      </c>
      <c r="K7970" t="s">
        <v>31</v>
      </c>
      <c r="L7970" t="s">
        <v>49</v>
      </c>
      <c r="M7970" t="s">
        <v>43</v>
      </c>
      <c r="N7970" t="s">
        <v>345</v>
      </c>
      <c r="O7970">
        <v>0.4</v>
      </c>
      <c r="P7970" t="s">
        <v>260</v>
      </c>
      <c r="Q7970" t="s">
        <v>981</v>
      </c>
      <c r="R7970" t="s">
        <v>3483</v>
      </c>
      <c r="S7970">
        <v>30907</v>
      </c>
      <c r="T7970" s="1">
        <v>40818</v>
      </c>
      <c r="U7970" s="1">
        <v>40819</v>
      </c>
      <c r="V7970" s="3">
        <v>-157.61199999999999</v>
      </c>
      <c r="W7970">
        <v>9</v>
      </c>
      <c r="X7970" s="2">
        <v>84.52</v>
      </c>
      <c r="Y7970">
        <v>87753</v>
      </c>
      <c r="Z7970" t="s">
        <v>87</v>
      </c>
      <c r="AA7970">
        <v>2011</v>
      </c>
      <c r="AB7970" t="str">
        <f>IF(samplesuperstore_cleaned[[#This Row],[discount]]=0,"0%",IF(samplesuperstore_cleaned[[#This Row],[discount]]=0.02,"1-2%",IF(samplesuperstore_cleaned[[#This Row],[discount]]&lt;=0.04,"3-4%",IF(samplesuperstore_cleaned[[#This Row],[discount]]&lt;=0.06,"5-6%",IF(samplesuperstore_cleaned[[#This Row],[discount]]=0.08,"7-8%","9-10%")))))</f>
        <v>3-4%</v>
      </c>
    </row>
    <row r="7971" spans="1:28" x14ac:dyDescent="0.3">
      <c r="A7971">
        <v>4793</v>
      </c>
      <c r="B7971">
        <v>23760</v>
      </c>
      <c r="C7971" t="s">
        <v>27</v>
      </c>
      <c r="D7971" s="3">
        <v>0.05</v>
      </c>
      <c r="E7971">
        <v>110.98</v>
      </c>
      <c r="F7971">
        <v>30</v>
      </c>
      <c r="G7971">
        <v>1778</v>
      </c>
      <c r="H7971" t="s">
        <v>3574</v>
      </c>
      <c r="I7971" t="s">
        <v>61</v>
      </c>
      <c r="J7971" t="s">
        <v>30</v>
      </c>
      <c r="K7971" t="s">
        <v>67</v>
      </c>
      <c r="L7971" t="s">
        <v>68</v>
      </c>
      <c r="M7971" t="s">
        <v>63</v>
      </c>
      <c r="N7971" t="s">
        <v>151</v>
      </c>
      <c r="O7971">
        <v>0.71</v>
      </c>
      <c r="P7971" t="s">
        <v>35</v>
      </c>
      <c r="Q7971" t="s">
        <v>1549</v>
      </c>
      <c r="R7971" t="s">
        <v>3575</v>
      </c>
      <c r="S7971">
        <v>47906</v>
      </c>
      <c r="T7971" s="1">
        <v>41165</v>
      </c>
      <c r="U7971" s="1">
        <v>41167</v>
      </c>
      <c r="V7971" s="3">
        <v>-157.63</v>
      </c>
      <c r="W7971">
        <v>9</v>
      </c>
      <c r="X7971" s="2">
        <v>1011.33</v>
      </c>
      <c r="Y7971">
        <v>89950</v>
      </c>
      <c r="Z7971" t="s">
        <v>173</v>
      </c>
      <c r="AA7971">
        <v>2012</v>
      </c>
      <c r="AB7971" t="str">
        <f>IF(samplesuperstore_cleaned[[#This Row],[discount]]=0,"0%",IF(samplesuperstore_cleaned[[#This Row],[discount]]=0.02,"1-2%",IF(samplesuperstore_cleaned[[#This Row],[discount]]&lt;=0.04,"3-4%",IF(samplesuperstore_cleaned[[#This Row],[discount]]&lt;=0.06,"5-6%",IF(samplesuperstore_cleaned[[#This Row],[discount]]=0.08,"7-8%","9-10%")))))</f>
        <v>5-6%</v>
      </c>
    </row>
    <row r="7972" spans="1:28" x14ac:dyDescent="0.3">
      <c r="A7972">
        <v>4071</v>
      </c>
      <c r="B7972">
        <v>21199</v>
      </c>
      <c r="C7972" t="s">
        <v>78</v>
      </c>
      <c r="D7972" s="3">
        <v>7.0000000000000007E-2</v>
      </c>
      <c r="E7972">
        <v>4.91</v>
      </c>
      <c r="F7972">
        <v>0.5</v>
      </c>
      <c r="G7972">
        <v>1531</v>
      </c>
      <c r="H7972" t="s">
        <v>3240</v>
      </c>
      <c r="I7972" t="s">
        <v>29</v>
      </c>
      <c r="J7972" t="s">
        <v>244</v>
      </c>
      <c r="K7972" t="s">
        <v>31</v>
      </c>
      <c r="L7972" t="s">
        <v>32</v>
      </c>
      <c r="M7972" t="s">
        <v>33</v>
      </c>
      <c r="N7972" t="s">
        <v>971</v>
      </c>
      <c r="O7972">
        <v>0.36</v>
      </c>
      <c r="P7972" t="s">
        <v>260</v>
      </c>
      <c r="Q7972" t="s">
        <v>929</v>
      </c>
      <c r="R7972" t="s">
        <v>3186</v>
      </c>
      <c r="S7972">
        <v>32137</v>
      </c>
      <c r="T7972" s="1">
        <v>40376</v>
      </c>
      <c r="U7972" s="1">
        <v>40377</v>
      </c>
      <c r="V7972" s="3">
        <v>-157.696</v>
      </c>
      <c r="W7972">
        <v>6</v>
      </c>
      <c r="X7972" s="2">
        <v>28.22</v>
      </c>
      <c r="Y7972">
        <v>88852</v>
      </c>
      <c r="Z7972" t="s">
        <v>48</v>
      </c>
      <c r="AA7972">
        <v>2010</v>
      </c>
      <c r="AB7972" t="str">
        <f>IF(samplesuperstore_cleaned[[#This Row],[discount]]=0,"0%",IF(samplesuperstore_cleaned[[#This Row],[discount]]=0.02,"1-2%",IF(samplesuperstore_cleaned[[#This Row],[discount]]&lt;=0.04,"3-4%",IF(samplesuperstore_cleaned[[#This Row],[discount]]&lt;=0.06,"5-6%",IF(samplesuperstore_cleaned[[#This Row],[discount]]=0.08,"7-8%","9-10%")))))</f>
        <v>9-10%</v>
      </c>
    </row>
    <row r="7973" spans="1:28" x14ac:dyDescent="0.3">
      <c r="A7973">
        <v>5481</v>
      </c>
      <c r="B7973">
        <v>25262</v>
      </c>
      <c r="C7973" t="s">
        <v>27</v>
      </c>
      <c r="D7973" s="3">
        <v>7.0000000000000007E-2</v>
      </c>
      <c r="E7973">
        <v>110.98</v>
      </c>
      <c r="F7973">
        <v>35</v>
      </c>
      <c r="G7973">
        <v>2021</v>
      </c>
      <c r="H7973" t="s">
        <v>3876</v>
      </c>
      <c r="I7973" t="s">
        <v>29</v>
      </c>
      <c r="J7973" t="s">
        <v>30</v>
      </c>
      <c r="K7973" t="s">
        <v>31</v>
      </c>
      <c r="L7973" t="s">
        <v>158</v>
      </c>
      <c r="M7973" t="s">
        <v>159</v>
      </c>
      <c r="N7973" t="s">
        <v>1085</v>
      </c>
      <c r="O7973">
        <v>0.82</v>
      </c>
      <c r="P7973" t="s">
        <v>35</v>
      </c>
      <c r="Q7973" t="s">
        <v>255</v>
      </c>
      <c r="R7973" t="s">
        <v>3878</v>
      </c>
      <c r="S7973">
        <v>79072</v>
      </c>
      <c r="T7973" s="1">
        <v>41629</v>
      </c>
      <c r="U7973" s="1">
        <v>41631</v>
      </c>
      <c r="V7973" s="3">
        <v>-157.86623999999995</v>
      </c>
      <c r="W7973">
        <v>7</v>
      </c>
      <c r="X7973" s="2">
        <v>748.55</v>
      </c>
      <c r="Y7973">
        <v>86948</v>
      </c>
      <c r="Z7973" t="s">
        <v>72</v>
      </c>
      <c r="AA7973">
        <v>2013</v>
      </c>
      <c r="AB7973" t="str">
        <f>IF(samplesuperstore_cleaned[[#This Row],[discount]]=0,"0%",IF(samplesuperstore_cleaned[[#This Row],[discount]]=0.02,"1-2%",IF(samplesuperstore_cleaned[[#This Row],[discount]]&lt;=0.04,"3-4%",IF(samplesuperstore_cleaned[[#This Row],[discount]]&lt;=0.06,"5-6%",IF(samplesuperstore_cleaned[[#This Row],[discount]]=0.08,"7-8%","9-10%")))))</f>
        <v>9-10%</v>
      </c>
    </row>
    <row r="7974" spans="1:28" x14ac:dyDescent="0.3">
      <c r="A7974">
        <v>4266</v>
      </c>
      <c r="B7974">
        <v>20566</v>
      </c>
      <c r="C7974" t="s">
        <v>27</v>
      </c>
      <c r="D7974" s="3">
        <v>0.09</v>
      </c>
      <c r="E7974">
        <v>8.4499999999999993</v>
      </c>
      <c r="F7974">
        <v>7.77</v>
      </c>
      <c r="G7974">
        <v>1606</v>
      </c>
      <c r="H7974" t="s">
        <v>3339</v>
      </c>
      <c r="I7974" t="s">
        <v>29</v>
      </c>
      <c r="J7974" t="s">
        <v>66</v>
      </c>
      <c r="K7974" t="s">
        <v>31</v>
      </c>
      <c r="L7974" t="s">
        <v>51</v>
      </c>
      <c r="M7974" t="s">
        <v>52</v>
      </c>
      <c r="N7974" t="s">
        <v>1422</v>
      </c>
      <c r="O7974">
        <v>0.55000000000000004</v>
      </c>
      <c r="P7974" t="s">
        <v>84</v>
      </c>
      <c r="Q7974" t="s">
        <v>125</v>
      </c>
      <c r="R7974" t="s">
        <v>3340</v>
      </c>
      <c r="S7974">
        <v>11010</v>
      </c>
      <c r="T7974" s="1">
        <v>41202</v>
      </c>
      <c r="U7974" s="1">
        <v>41203</v>
      </c>
      <c r="V7974" s="3">
        <v>-157.9392</v>
      </c>
      <c r="W7974">
        <v>14</v>
      </c>
      <c r="X7974" s="2">
        <v>111.41</v>
      </c>
      <c r="Y7974">
        <v>87997</v>
      </c>
      <c r="Z7974" t="s">
        <v>87</v>
      </c>
      <c r="AA7974">
        <v>2012</v>
      </c>
      <c r="AB7974" t="str">
        <f>IF(samplesuperstore_cleaned[[#This Row],[discount]]=0,"0%",IF(samplesuperstore_cleaned[[#This Row],[discount]]=0.02,"1-2%",IF(samplesuperstore_cleaned[[#This Row],[discount]]&lt;=0.04,"3-4%",IF(samplesuperstore_cleaned[[#This Row],[discount]]&lt;=0.06,"5-6%",IF(samplesuperstore_cleaned[[#This Row],[discount]]=0.08,"7-8%","9-10%")))))</f>
        <v>9-10%</v>
      </c>
    </row>
    <row r="7975" spans="1:28" x14ac:dyDescent="0.3">
      <c r="A7975">
        <v>3028</v>
      </c>
      <c r="B7975">
        <v>25468</v>
      </c>
      <c r="C7975" t="s">
        <v>57</v>
      </c>
      <c r="D7975" s="3">
        <v>0.06</v>
      </c>
      <c r="E7975">
        <v>3.34</v>
      </c>
      <c r="F7975">
        <v>7.49</v>
      </c>
      <c r="G7975">
        <v>1142</v>
      </c>
      <c r="H7975" t="s">
        <v>2662</v>
      </c>
      <c r="I7975" t="s">
        <v>29</v>
      </c>
      <c r="J7975" t="s">
        <v>66</v>
      </c>
      <c r="K7975" t="s">
        <v>31</v>
      </c>
      <c r="L7975" t="s">
        <v>42</v>
      </c>
      <c r="M7975" t="s">
        <v>43</v>
      </c>
      <c r="N7975" t="s">
        <v>863</v>
      </c>
      <c r="O7975">
        <v>0.54</v>
      </c>
      <c r="P7975" t="s">
        <v>35</v>
      </c>
      <c r="Q7975" t="s">
        <v>255</v>
      </c>
      <c r="R7975" t="s">
        <v>2664</v>
      </c>
      <c r="S7975">
        <v>76706</v>
      </c>
      <c r="T7975" s="1">
        <v>41459</v>
      </c>
      <c r="U7975" s="1">
        <v>41460</v>
      </c>
      <c r="V7975" s="3">
        <v>-158.10432</v>
      </c>
      <c r="W7975">
        <v>11</v>
      </c>
      <c r="X7975" s="2">
        <v>38.67</v>
      </c>
      <c r="Y7975">
        <v>86586</v>
      </c>
      <c r="Z7975" t="s">
        <v>48</v>
      </c>
      <c r="AA7975">
        <v>2013</v>
      </c>
      <c r="AB7975" t="str">
        <f>IF(samplesuperstore_cleaned[[#This Row],[discount]]=0,"0%",IF(samplesuperstore_cleaned[[#This Row],[discount]]=0.02,"1-2%",IF(samplesuperstore_cleaned[[#This Row],[discount]]&lt;=0.04,"3-4%",IF(samplesuperstore_cleaned[[#This Row],[discount]]&lt;=0.06,"5-6%",IF(samplesuperstore_cleaned[[#This Row],[discount]]=0.08,"7-8%","9-10%")))))</f>
        <v>5-6%</v>
      </c>
    </row>
    <row r="7976" spans="1:28" x14ac:dyDescent="0.3">
      <c r="A7976">
        <v>9191</v>
      </c>
      <c r="B7976">
        <v>20706</v>
      </c>
      <c r="C7976" t="s">
        <v>60</v>
      </c>
      <c r="D7976" s="3">
        <v>0.08</v>
      </c>
      <c r="E7976">
        <v>2.62</v>
      </c>
      <c r="F7976">
        <v>0.8</v>
      </c>
      <c r="G7976">
        <v>3331</v>
      </c>
      <c r="H7976" t="s">
        <v>5418</v>
      </c>
      <c r="I7976" t="s">
        <v>29</v>
      </c>
      <c r="J7976" t="s">
        <v>30</v>
      </c>
      <c r="K7976" t="s">
        <v>31</v>
      </c>
      <c r="L7976" t="s">
        <v>120</v>
      </c>
      <c r="M7976" t="s">
        <v>43</v>
      </c>
      <c r="N7976" t="s">
        <v>931</v>
      </c>
      <c r="O7976">
        <v>0.39</v>
      </c>
      <c r="P7976" t="s">
        <v>260</v>
      </c>
      <c r="Q7976" t="s">
        <v>929</v>
      </c>
      <c r="R7976" t="s">
        <v>3889</v>
      </c>
      <c r="S7976">
        <v>32174</v>
      </c>
      <c r="T7976" s="1">
        <v>41212</v>
      </c>
      <c r="U7976" s="1">
        <v>41216</v>
      </c>
      <c r="V7976" s="3">
        <v>-158.31200000000001</v>
      </c>
      <c r="W7976">
        <v>13</v>
      </c>
      <c r="X7976" s="2">
        <v>33.299999999999997</v>
      </c>
      <c r="Y7976">
        <v>86287</v>
      </c>
      <c r="Z7976" t="s">
        <v>87</v>
      </c>
      <c r="AA7976">
        <v>2012</v>
      </c>
      <c r="AB7976" t="str">
        <f>IF(samplesuperstore_cleaned[[#This Row],[discount]]=0,"0%",IF(samplesuperstore_cleaned[[#This Row],[discount]]=0.02,"1-2%",IF(samplesuperstore_cleaned[[#This Row],[discount]]&lt;=0.04,"3-4%",IF(samplesuperstore_cleaned[[#This Row],[discount]]&lt;=0.06,"5-6%",IF(samplesuperstore_cleaned[[#This Row],[discount]]=0.08,"7-8%","9-10%")))))</f>
        <v>7-8%</v>
      </c>
    </row>
    <row r="7977" spans="1:28" x14ac:dyDescent="0.3">
      <c r="A7977">
        <v>9145</v>
      </c>
      <c r="B7977">
        <v>19983</v>
      </c>
      <c r="C7977" t="s">
        <v>60</v>
      </c>
      <c r="D7977" s="3">
        <v>0.05</v>
      </c>
      <c r="E7977">
        <v>35.99</v>
      </c>
      <c r="F7977">
        <v>5</v>
      </c>
      <c r="G7977">
        <v>3304</v>
      </c>
      <c r="H7977" t="s">
        <v>5390</v>
      </c>
      <c r="I7977" t="s">
        <v>29</v>
      </c>
      <c r="J7977" t="s">
        <v>66</v>
      </c>
      <c r="K7977" t="s">
        <v>54</v>
      </c>
      <c r="L7977" t="s">
        <v>55</v>
      </c>
      <c r="M7977" t="s">
        <v>33</v>
      </c>
      <c r="N7977" t="s">
        <v>449</v>
      </c>
      <c r="O7977">
        <v>0.85</v>
      </c>
      <c r="P7977" t="s">
        <v>84</v>
      </c>
      <c r="Q7977" t="s">
        <v>596</v>
      </c>
      <c r="R7977" t="s">
        <v>5391</v>
      </c>
      <c r="S7977">
        <v>18201</v>
      </c>
      <c r="T7977" s="1">
        <v>40694</v>
      </c>
      <c r="U7977" s="1">
        <v>40696</v>
      </c>
      <c r="V7977" s="3">
        <v>-158.60900000000001</v>
      </c>
      <c r="W7977">
        <v>11</v>
      </c>
      <c r="X7977" s="2">
        <v>343.57</v>
      </c>
      <c r="Y7977">
        <v>87798</v>
      </c>
      <c r="Z7977" t="s">
        <v>38</v>
      </c>
      <c r="AA7977">
        <v>2011</v>
      </c>
      <c r="AB7977" t="str">
        <f>IF(samplesuperstore_cleaned[[#This Row],[discount]]=0,"0%",IF(samplesuperstore_cleaned[[#This Row],[discount]]=0.02,"1-2%",IF(samplesuperstore_cleaned[[#This Row],[discount]]&lt;=0.04,"3-4%",IF(samplesuperstore_cleaned[[#This Row],[discount]]&lt;=0.06,"5-6%",IF(samplesuperstore_cleaned[[#This Row],[discount]]=0.08,"7-8%","9-10%")))))</f>
        <v>5-6%</v>
      </c>
    </row>
    <row r="7978" spans="1:28" x14ac:dyDescent="0.3">
      <c r="A7978">
        <v>2377</v>
      </c>
      <c r="B7978">
        <v>23726</v>
      </c>
      <c r="C7978" t="s">
        <v>27</v>
      </c>
      <c r="D7978" s="3">
        <v>0</v>
      </c>
      <c r="E7978">
        <v>35.99</v>
      </c>
      <c r="F7978">
        <v>3.3</v>
      </c>
      <c r="G7978">
        <v>907</v>
      </c>
      <c r="H7978" t="s">
        <v>2296</v>
      </c>
      <c r="I7978" t="s">
        <v>29</v>
      </c>
      <c r="J7978" t="s">
        <v>66</v>
      </c>
      <c r="K7978" t="s">
        <v>54</v>
      </c>
      <c r="L7978" t="s">
        <v>55</v>
      </c>
      <c r="M7978" t="s">
        <v>52</v>
      </c>
      <c r="N7978" t="s">
        <v>1231</v>
      </c>
      <c r="O7978">
        <v>0.39</v>
      </c>
      <c r="P7978" t="s">
        <v>260</v>
      </c>
      <c r="Q7978" t="s">
        <v>1554</v>
      </c>
      <c r="R7978" t="s">
        <v>1682</v>
      </c>
      <c r="S7978">
        <v>42420</v>
      </c>
      <c r="T7978" s="1">
        <v>41361</v>
      </c>
      <c r="U7978" s="1">
        <v>41363</v>
      </c>
      <c r="V7978" s="3">
        <v>-158.648</v>
      </c>
      <c r="W7978">
        <v>11</v>
      </c>
      <c r="X7978" s="2">
        <v>360.06</v>
      </c>
      <c r="Y7978">
        <v>86462</v>
      </c>
      <c r="Z7978" t="s">
        <v>165</v>
      </c>
      <c r="AA7978">
        <v>2013</v>
      </c>
      <c r="AB7978" t="str">
        <f>IF(samplesuperstore_cleaned[[#This Row],[discount]]=0,"0%",IF(samplesuperstore_cleaned[[#This Row],[discount]]=0.02,"1-2%",IF(samplesuperstore_cleaned[[#This Row],[discount]]&lt;=0.04,"3-4%",IF(samplesuperstore_cleaned[[#This Row],[discount]]&lt;=0.06,"5-6%",IF(samplesuperstore_cleaned[[#This Row],[discount]]=0.08,"7-8%","9-10%")))))</f>
        <v>0%</v>
      </c>
    </row>
    <row r="7979" spans="1:28" x14ac:dyDescent="0.3">
      <c r="A7979">
        <v>14</v>
      </c>
      <c r="B7979">
        <v>20876</v>
      </c>
      <c r="C7979" t="s">
        <v>57</v>
      </c>
      <c r="D7979" s="3">
        <v>0.08</v>
      </c>
      <c r="E7979">
        <v>140.97999999999999</v>
      </c>
      <c r="F7979">
        <v>36.090000000000003</v>
      </c>
      <c r="G7979">
        <v>8</v>
      </c>
      <c r="H7979" t="s">
        <v>88</v>
      </c>
      <c r="I7979" t="s">
        <v>61</v>
      </c>
      <c r="J7979" t="s">
        <v>66</v>
      </c>
      <c r="K7979" t="s">
        <v>67</v>
      </c>
      <c r="L7979" t="s">
        <v>89</v>
      </c>
      <c r="M7979" t="s">
        <v>90</v>
      </c>
      <c r="N7979" t="s">
        <v>91</v>
      </c>
      <c r="O7979">
        <v>0.77</v>
      </c>
      <c r="P7979" t="s">
        <v>84</v>
      </c>
      <c r="Q7979" t="s">
        <v>92</v>
      </c>
      <c r="R7979" t="s">
        <v>93</v>
      </c>
      <c r="S7979">
        <v>3110</v>
      </c>
      <c r="T7979" s="1">
        <v>41268</v>
      </c>
      <c r="U7979" s="1">
        <v>41269</v>
      </c>
      <c r="V7979" s="3">
        <v>-158.74</v>
      </c>
      <c r="W7979">
        <v>5</v>
      </c>
      <c r="X7979" s="2">
        <v>705.47</v>
      </c>
      <c r="Y7979">
        <v>90199</v>
      </c>
      <c r="Z7979" t="s">
        <v>72</v>
      </c>
      <c r="AA7979">
        <v>2012</v>
      </c>
      <c r="AB7979" t="str">
        <f>IF(samplesuperstore_cleaned[[#This Row],[discount]]=0,"0%",IF(samplesuperstore_cleaned[[#This Row],[discount]]=0.02,"1-2%",IF(samplesuperstore_cleaned[[#This Row],[discount]]&lt;=0.04,"3-4%",IF(samplesuperstore_cleaned[[#This Row],[discount]]&lt;=0.06,"5-6%",IF(samplesuperstore_cleaned[[#This Row],[discount]]=0.08,"7-8%","9-10%")))))</f>
        <v>7-8%</v>
      </c>
    </row>
    <row r="7980" spans="1:28" x14ac:dyDescent="0.3">
      <c r="A7980">
        <v>830</v>
      </c>
      <c r="B7980">
        <v>5730</v>
      </c>
      <c r="C7980" t="s">
        <v>60</v>
      </c>
      <c r="D7980" s="3">
        <v>0.04</v>
      </c>
      <c r="E7980">
        <v>100.98</v>
      </c>
      <c r="F7980">
        <v>35.840000000000003</v>
      </c>
      <c r="G7980">
        <v>308</v>
      </c>
      <c r="H7980" t="s">
        <v>1072</v>
      </c>
      <c r="I7980" t="s">
        <v>61</v>
      </c>
      <c r="J7980" t="s">
        <v>244</v>
      </c>
      <c r="K7980" t="s">
        <v>67</v>
      </c>
      <c r="L7980" t="s">
        <v>89</v>
      </c>
      <c r="M7980" t="s">
        <v>90</v>
      </c>
      <c r="N7980" t="s">
        <v>668</v>
      </c>
      <c r="O7980">
        <v>0.62</v>
      </c>
      <c r="P7980" t="s">
        <v>45</v>
      </c>
      <c r="Q7980" t="s">
        <v>46</v>
      </c>
      <c r="R7980" t="s">
        <v>520</v>
      </c>
      <c r="S7980">
        <v>98115</v>
      </c>
      <c r="T7980" s="1">
        <v>41576</v>
      </c>
      <c r="U7980" s="1">
        <v>41578</v>
      </c>
      <c r="V7980" s="3">
        <v>-159.21</v>
      </c>
      <c r="W7980">
        <v>34</v>
      </c>
      <c r="X7980" s="2">
        <v>3438.06</v>
      </c>
      <c r="Y7980">
        <v>40672</v>
      </c>
      <c r="Z7980" t="s">
        <v>87</v>
      </c>
      <c r="AA7980">
        <v>2013</v>
      </c>
      <c r="AB7980" t="str">
        <f>IF(samplesuperstore_cleaned[[#This Row],[discount]]=0,"0%",IF(samplesuperstore_cleaned[[#This Row],[discount]]=0.02,"1-2%",IF(samplesuperstore_cleaned[[#This Row],[discount]]&lt;=0.04,"3-4%",IF(samplesuperstore_cleaned[[#This Row],[discount]]&lt;=0.06,"5-6%",IF(samplesuperstore_cleaned[[#This Row],[discount]]=0.08,"7-8%","9-10%")))))</f>
        <v>3-4%</v>
      </c>
    </row>
    <row r="7981" spans="1:28" x14ac:dyDescent="0.3">
      <c r="A7981">
        <v>809</v>
      </c>
      <c r="B7981">
        <v>23730</v>
      </c>
      <c r="C7981" t="s">
        <v>60</v>
      </c>
      <c r="D7981" s="3">
        <v>0.04</v>
      </c>
      <c r="E7981">
        <v>100.98</v>
      </c>
      <c r="F7981">
        <v>35.840000000000003</v>
      </c>
      <c r="G7981">
        <v>307</v>
      </c>
      <c r="H7981" t="s">
        <v>1070</v>
      </c>
      <c r="I7981" t="s">
        <v>61</v>
      </c>
      <c r="J7981" t="s">
        <v>244</v>
      </c>
      <c r="K7981" t="s">
        <v>67</v>
      </c>
      <c r="L7981" t="s">
        <v>89</v>
      </c>
      <c r="M7981" t="s">
        <v>90</v>
      </c>
      <c r="N7981" t="s">
        <v>668</v>
      </c>
      <c r="O7981">
        <v>0.62</v>
      </c>
      <c r="P7981" t="s">
        <v>84</v>
      </c>
      <c r="Q7981" t="s">
        <v>1057</v>
      </c>
      <c r="R7981" t="s">
        <v>1071</v>
      </c>
      <c r="S7981">
        <v>20854</v>
      </c>
      <c r="T7981" s="1">
        <v>41576</v>
      </c>
      <c r="U7981" s="1">
        <v>41578</v>
      </c>
      <c r="V7981" s="3">
        <v>-159.21</v>
      </c>
      <c r="W7981">
        <v>8</v>
      </c>
      <c r="X7981" s="2">
        <v>808.96</v>
      </c>
      <c r="Y7981">
        <v>87070</v>
      </c>
      <c r="Z7981" t="s">
        <v>87</v>
      </c>
      <c r="AA7981">
        <v>2013</v>
      </c>
      <c r="AB7981" t="str">
        <f>IF(samplesuperstore_cleaned[[#This Row],[discount]]=0,"0%",IF(samplesuperstore_cleaned[[#This Row],[discount]]=0.02,"1-2%",IF(samplesuperstore_cleaned[[#This Row],[discount]]&lt;=0.04,"3-4%",IF(samplesuperstore_cleaned[[#This Row],[discount]]&lt;=0.06,"5-6%",IF(samplesuperstore_cleaned[[#This Row],[discount]]=0.08,"7-8%","9-10%")))))</f>
        <v>3-4%</v>
      </c>
    </row>
    <row r="7982" spans="1:28" x14ac:dyDescent="0.3">
      <c r="A7982">
        <v>3434</v>
      </c>
      <c r="B7982">
        <v>25907</v>
      </c>
      <c r="C7982" t="s">
        <v>27</v>
      </c>
      <c r="D7982" s="3">
        <v>0</v>
      </c>
      <c r="E7982">
        <v>65.989999999999995</v>
      </c>
      <c r="F7982">
        <v>8.99</v>
      </c>
      <c r="G7982">
        <v>1301</v>
      </c>
      <c r="H7982" t="s">
        <v>2907</v>
      </c>
      <c r="I7982" t="s">
        <v>29</v>
      </c>
      <c r="J7982" t="s">
        <v>66</v>
      </c>
      <c r="K7982" t="s">
        <v>54</v>
      </c>
      <c r="L7982" t="s">
        <v>55</v>
      </c>
      <c r="M7982" t="s">
        <v>33</v>
      </c>
      <c r="N7982" t="s">
        <v>779</v>
      </c>
      <c r="O7982">
        <v>0.56000000000000005</v>
      </c>
      <c r="P7982" t="s">
        <v>45</v>
      </c>
      <c r="Q7982" t="s">
        <v>2908</v>
      </c>
      <c r="R7982" t="s">
        <v>2909</v>
      </c>
      <c r="S7982">
        <v>82604</v>
      </c>
      <c r="T7982" s="1">
        <v>41007</v>
      </c>
      <c r="U7982" s="1">
        <v>41008</v>
      </c>
      <c r="V7982" s="3">
        <v>-159.23599999999999</v>
      </c>
      <c r="W7982">
        <v>2</v>
      </c>
      <c r="X7982" s="2">
        <v>117.46</v>
      </c>
      <c r="Y7982">
        <v>90666</v>
      </c>
      <c r="Z7982" t="s">
        <v>127</v>
      </c>
      <c r="AA7982">
        <v>2012</v>
      </c>
      <c r="AB7982" t="str">
        <f>IF(samplesuperstore_cleaned[[#This Row],[discount]]=0,"0%",IF(samplesuperstore_cleaned[[#This Row],[discount]]=0.02,"1-2%",IF(samplesuperstore_cleaned[[#This Row],[discount]]&lt;=0.04,"3-4%",IF(samplesuperstore_cleaned[[#This Row],[discount]]&lt;=0.06,"5-6%",IF(samplesuperstore_cleaned[[#This Row],[discount]]=0.08,"7-8%","9-10%")))))</f>
        <v>0%</v>
      </c>
    </row>
    <row r="7983" spans="1:28" x14ac:dyDescent="0.3">
      <c r="A7983">
        <v>2799</v>
      </c>
      <c r="B7983">
        <v>23104</v>
      </c>
      <c r="C7983" t="s">
        <v>27</v>
      </c>
      <c r="D7983" s="3">
        <v>0.06</v>
      </c>
      <c r="E7983">
        <v>30.42</v>
      </c>
      <c r="F7983">
        <v>8.65</v>
      </c>
      <c r="G7983">
        <v>1085</v>
      </c>
      <c r="H7983" t="s">
        <v>2573</v>
      </c>
      <c r="I7983" t="s">
        <v>29</v>
      </c>
      <c r="J7983" t="s">
        <v>30</v>
      </c>
      <c r="K7983" t="s">
        <v>54</v>
      </c>
      <c r="L7983" t="s">
        <v>181</v>
      </c>
      <c r="M7983" t="s">
        <v>33</v>
      </c>
      <c r="N7983" t="s">
        <v>1298</v>
      </c>
      <c r="O7983">
        <v>0.74</v>
      </c>
      <c r="P7983" t="s">
        <v>84</v>
      </c>
      <c r="Q7983" t="s">
        <v>125</v>
      </c>
      <c r="R7983" t="s">
        <v>780</v>
      </c>
      <c r="S7983">
        <v>11729</v>
      </c>
      <c r="T7983" s="1">
        <v>40311</v>
      </c>
      <c r="U7983" s="1">
        <v>40313</v>
      </c>
      <c r="V7983" s="3">
        <v>-159.25</v>
      </c>
      <c r="W7983">
        <v>10</v>
      </c>
      <c r="X7983" s="2">
        <v>309.05</v>
      </c>
      <c r="Y7983">
        <v>86124</v>
      </c>
      <c r="Z7983" t="s">
        <v>38</v>
      </c>
      <c r="AA7983">
        <v>2010</v>
      </c>
      <c r="AB7983" t="str">
        <f>IF(samplesuperstore_cleaned[[#This Row],[discount]]=0,"0%",IF(samplesuperstore_cleaned[[#This Row],[discount]]=0.02,"1-2%",IF(samplesuperstore_cleaned[[#This Row],[discount]]&lt;=0.04,"3-4%",IF(samplesuperstore_cleaned[[#This Row],[discount]]&lt;=0.06,"5-6%",IF(samplesuperstore_cleaned[[#This Row],[discount]]=0.08,"7-8%","9-10%")))))</f>
        <v>5-6%</v>
      </c>
    </row>
    <row r="7984" spans="1:28" x14ac:dyDescent="0.3">
      <c r="A7984">
        <v>7671</v>
      </c>
      <c r="B7984">
        <v>22787</v>
      </c>
      <c r="C7984" t="s">
        <v>57</v>
      </c>
      <c r="D7984" s="3">
        <v>0</v>
      </c>
      <c r="E7984">
        <v>5.0199999999999996</v>
      </c>
      <c r="F7984">
        <v>5.14</v>
      </c>
      <c r="G7984">
        <v>2797</v>
      </c>
      <c r="H7984" t="s">
        <v>4820</v>
      </c>
      <c r="I7984" t="s">
        <v>29</v>
      </c>
      <c r="J7984" t="s">
        <v>244</v>
      </c>
      <c r="K7984" t="s">
        <v>54</v>
      </c>
      <c r="L7984" t="s">
        <v>181</v>
      </c>
      <c r="M7984" t="s">
        <v>52</v>
      </c>
      <c r="N7984" t="s">
        <v>1936</v>
      </c>
      <c r="O7984">
        <v>0.79</v>
      </c>
      <c r="P7984" t="s">
        <v>84</v>
      </c>
      <c r="Q7984" t="s">
        <v>596</v>
      </c>
      <c r="R7984" t="s">
        <v>4821</v>
      </c>
      <c r="S7984">
        <v>15122</v>
      </c>
      <c r="T7984" s="1">
        <v>40188</v>
      </c>
      <c r="U7984" s="1">
        <v>40189</v>
      </c>
      <c r="V7984" s="3">
        <v>-159.30279999999999</v>
      </c>
      <c r="W7984">
        <v>8</v>
      </c>
      <c r="X7984" s="2">
        <v>43.94</v>
      </c>
      <c r="Y7984">
        <v>87552</v>
      </c>
      <c r="Z7984" t="s">
        <v>132</v>
      </c>
      <c r="AA7984">
        <v>2010</v>
      </c>
      <c r="AB7984" t="str">
        <f>IF(samplesuperstore_cleaned[[#This Row],[discount]]=0,"0%",IF(samplesuperstore_cleaned[[#This Row],[discount]]=0.02,"1-2%",IF(samplesuperstore_cleaned[[#This Row],[discount]]&lt;=0.04,"3-4%",IF(samplesuperstore_cleaned[[#This Row],[discount]]&lt;=0.06,"5-6%",IF(samplesuperstore_cleaned[[#This Row],[discount]]=0.08,"7-8%","9-10%")))))</f>
        <v>0%</v>
      </c>
    </row>
    <row r="7985" spans="1:28" x14ac:dyDescent="0.3">
      <c r="A7985">
        <v>8904</v>
      </c>
      <c r="B7985">
        <v>25606</v>
      </c>
      <c r="C7985" t="s">
        <v>39</v>
      </c>
      <c r="D7985" s="3">
        <v>0</v>
      </c>
      <c r="E7985">
        <v>8.1199999999999992</v>
      </c>
      <c r="F7985">
        <v>2.83</v>
      </c>
      <c r="G7985">
        <v>3222</v>
      </c>
      <c r="H7985" t="s">
        <v>5295</v>
      </c>
      <c r="I7985" t="s">
        <v>29</v>
      </c>
      <c r="J7985" t="s">
        <v>30</v>
      </c>
      <c r="K7985" t="s">
        <v>54</v>
      </c>
      <c r="L7985" t="s">
        <v>181</v>
      </c>
      <c r="M7985" t="s">
        <v>52</v>
      </c>
      <c r="N7985" t="s">
        <v>917</v>
      </c>
      <c r="O7985">
        <v>0.77</v>
      </c>
      <c r="P7985" t="s">
        <v>260</v>
      </c>
      <c r="Q7985" t="s">
        <v>929</v>
      </c>
      <c r="R7985" t="s">
        <v>5296</v>
      </c>
      <c r="S7985">
        <v>32303</v>
      </c>
      <c r="T7985" s="1">
        <v>40440</v>
      </c>
      <c r="U7985" s="1">
        <v>40441</v>
      </c>
      <c r="V7985" s="3">
        <v>-159.32</v>
      </c>
      <c r="W7985">
        <v>17</v>
      </c>
      <c r="X7985" s="2">
        <v>147.62</v>
      </c>
      <c r="Y7985">
        <v>90814</v>
      </c>
      <c r="Z7985" t="s">
        <v>173</v>
      </c>
      <c r="AA7985">
        <v>2010</v>
      </c>
      <c r="AB7985" t="str">
        <f>IF(samplesuperstore_cleaned[[#This Row],[discount]]=0,"0%",IF(samplesuperstore_cleaned[[#This Row],[discount]]=0.02,"1-2%",IF(samplesuperstore_cleaned[[#This Row],[discount]]&lt;=0.04,"3-4%",IF(samplesuperstore_cleaned[[#This Row],[discount]]&lt;=0.06,"5-6%",IF(samplesuperstore_cleaned[[#This Row],[discount]]=0.08,"7-8%","9-10%")))))</f>
        <v>0%</v>
      </c>
    </row>
    <row r="7986" spans="1:28" x14ac:dyDescent="0.3">
      <c r="A7986">
        <v>5615</v>
      </c>
      <c r="B7986">
        <v>21023</v>
      </c>
      <c r="C7986" t="s">
        <v>27</v>
      </c>
      <c r="D7986" s="3">
        <v>0.04</v>
      </c>
      <c r="E7986">
        <v>9.98</v>
      </c>
      <c r="F7986">
        <v>12.52</v>
      </c>
      <c r="G7986">
        <v>2067</v>
      </c>
      <c r="H7986" t="s">
        <v>3932</v>
      </c>
      <c r="I7986" t="s">
        <v>29</v>
      </c>
      <c r="J7986" t="s">
        <v>30</v>
      </c>
      <c r="K7986" t="s">
        <v>67</v>
      </c>
      <c r="L7986" t="s">
        <v>104</v>
      </c>
      <c r="M7986" t="s">
        <v>33</v>
      </c>
      <c r="N7986" t="s">
        <v>1890</v>
      </c>
      <c r="O7986">
        <v>0.56999999999999995</v>
      </c>
      <c r="P7986" t="s">
        <v>45</v>
      </c>
      <c r="Q7986" t="s">
        <v>46</v>
      </c>
      <c r="R7986" t="s">
        <v>3933</v>
      </c>
      <c r="S7986">
        <v>98387</v>
      </c>
      <c r="T7986" s="1">
        <v>40611</v>
      </c>
      <c r="U7986" s="1">
        <v>40613</v>
      </c>
      <c r="V7986" s="3">
        <v>-159.35</v>
      </c>
      <c r="W7986">
        <v>6</v>
      </c>
      <c r="X7986" s="2">
        <v>62.48</v>
      </c>
      <c r="Y7986">
        <v>85836</v>
      </c>
      <c r="Z7986" t="s">
        <v>165</v>
      </c>
      <c r="AA7986">
        <v>2011</v>
      </c>
      <c r="AB7986" t="str">
        <f>IF(samplesuperstore_cleaned[[#This Row],[discount]]=0,"0%",IF(samplesuperstore_cleaned[[#This Row],[discount]]=0.02,"1-2%",IF(samplesuperstore_cleaned[[#This Row],[discount]]&lt;=0.04,"3-4%",IF(samplesuperstore_cleaned[[#This Row],[discount]]&lt;=0.06,"5-6%",IF(samplesuperstore_cleaned[[#This Row],[discount]]=0.08,"7-8%","9-10%")))))</f>
        <v>3-4%</v>
      </c>
    </row>
    <row r="7987" spans="1:28" x14ac:dyDescent="0.3">
      <c r="A7987">
        <v>7745</v>
      </c>
      <c r="B7987">
        <v>21741</v>
      </c>
      <c r="C7987" t="s">
        <v>39</v>
      </c>
      <c r="D7987" s="3">
        <v>0.08</v>
      </c>
      <c r="E7987">
        <v>3.48</v>
      </c>
      <c r="F7987">
        <v>49</v>
      </c>
      <c r="G7987">
        <v>2834</v>
      </c>
      <c r="H7987" t="s">
        <v>4855</v>
      </c>
      <c r="I7987" t="s">
        <v>29</v>
      </c>
      <c r="J7987" t="s">
        <v>114</v>
      </c>
      <c r="K7987" t="s">
        <v>31</v>
      </c>
      <c r="L7987" t="s">
        <v>75</v>
      </c>
      <c r="M7987" t="s">
        <v>159</v>
      </c>
      <c r="N7987" t="s">
        <v>1319</v>
      </c>
      <c r="O7987">
        <v>0.59</v>
      </c>
      <c r="P7987" t="s">
        <v>35</v>
      </c>
      <c r="Q7987" t="s">
        <v>116</v>
      </c>
      <c r="R7987" t="s">
        <v>4856</v>
      </c>
      <c r="S7987">
        <v>55044</v>
      </c>
      <c r="T7987" s="1">
        <v>41635</v>
      </c>
      <c r="U7987" s="1">
        <v>41637</v>
      </c>
      <c r="V7987" s="3">
        <v>-159.56975999999997</v>
      </c>
      <c r="W7987">
        <v>6</v>
      </c>
      <c r="X7987" s="2">
        <v>47.28</v>
      </c>
      <c r="Y7987">
        <v>91035</v>
      </c>
      <c r="Z7987" t="s">
        <v>72</v>
      </c>
      <c r="AA7987">
        <v>2013</v>
      </c>
      <c r="AB7987" t="str">
        <f>IF(samplesuperstore_cleaned[[#This Row],[discount]]=0,"0%",IF(samplesuperstore_cleaned[[#This Row],[discount]]=0.02,"1-2%",IF(samplesuperstore_cleaned[[#This Row],[discount]]&lt;=0.04,"3-4%",IF(samplesuperstore_cleaned[[#This Row],[discount]]&lt;=0.06,"5-6%",IF(samplesuperstore_cleaned[[#This Row],[discount]]=0.08,"7-8%","9-10%")))))</f>
        <v>7-8%</v>
      </c>
    </row>
    <row r="7988" spans="1:28" x14ac:dyDescent="0.3">
      <c r="A7988">
        <v>7715</v>
      </c>
      <c r="B7988">
        <v>22647</v>
      </c>
      <c r="C7988" t="s">
        <v>39</v>
      </c>
      <c r="D7988" s="3">
        <v>0.02</v>
      </c>
      <c r="E7988">
        <v>9.99</v>
      </c>
      <c r="F7988">
        <v>11.59</v>
      </c>
      <c r="G7988">
        <v>2820</v>
      </c>
      <c r="H7988" t="s">
        <v>4842</v>
      </c>
      <c r="I7988" t="s">
        <v>29</v>
      </c>
      <c r="J7988" t="s">
        <v>66</v>
      </c>
      <c r="K7988" t="s">
        <v>31</v>
      </c>
      <c r="L7988" t="s">
        <v>49</v>
      </c>
      <c r="M7988" t="s">
        <v>33</v>
      </c>
      <c r="N7988" t="s">
        <v>3214</v>
      </c>
      <c r="O7988">
        <v>0.4</v>
      </c>
      <c r="P7988" t="s">
        <v>35</v>
      </c>
      <c r="Q7988" t="s">
        <v>807</v>
      </c>
      <c r="R7988" t="s">
        <v>4809</v>
      </c>
      <c r="S7988">
        <v>63129</v>
      </c>
      <c r="T7988" s="1">
        <v>40933</v>
      </c>
      <c r="U7988" s="1">
        <v>40935</v>
      </c>
      <c r="V7988" s="3">
        <v>-159.57560000000001</v>
      </c>
      <c r="W7988">
        <v>7</v>
      </c>
      <c r="X7988" s="2">
        <v>77.39</v>
      </c>
      <c r="Y7988">
        <v>87901</v>
      </c>
      <c r="Z7988" t="s">
        <v>132</v>
      </c>
      <c r="AA7988">
        <v>2012</v>
      </c>
      <c r="AB7988" t="str">
        <f>IF(samplesuperstore_cleaned[[#This Row],[discount]]=0,"0%",IF(samplesuperstore_cleaned[[#This Row],[discount]]=0.02,"1-2%",IF(samplesuperstore_cleaned[[#This Row],[discount]]&lt;=0.04,"3-4%",IF(samplesuperstore_cleaned[[#This Row],[discount]]&lt;=0.06,"5-6%",IF(samplesuperstore_cleaned[[#This Row],[discount]]=0.08,"7-8%","9-10%")))))</f>
        <v>1-2%</v>
      </c>
    </row>
    <row r="7989" spans="1:28" x14ac:dyDescent="0.3">
      <c r="A7989">
        <v>1035</v>
      </c>
      <c r="B7989">
        <v>25449</v>
      </c>
      <c r="C7989" t="s">
        <v>57</v>
      </c>
      <c r="D7989" s="3">
        <v>0.02</v>
      </c>
      <c r="E7989">
        <v>34.979999999999997</v>
      </c>
      <c r="F7989">
        <v>7.53</v>
      </c>
      <c r="G7989">
        <v>392</v>
      </c>
      <c r="H7989" t="s">
        <v>1280</v>
      </c>
      <c r="I7989" t="s">
        <v>29</v>
      </c>
      <c r="J7989" t="s">
        <v>30</v>
      </c>
      <c r="K7989" t="s">
        <v>54</v>
      </c>
      <c r="L7989" t="s">
        <v>181</v>
      </c>
      <c r="M7989" t="s">
        <v>33</v>
      </c>
      <c r="N7989" t="s">
        <v>1281</v>
      </c>
      <c r="O7989">
        <v>0.76</v>
      </c>
      <c r="P7989" t="s">
        <v>35</v>
      </c>
      <c r="Q7989" t="s">
        <v>807</v>
      </c>
      <c r="R7989" t="s">
        <v>1282</v>
      </c>
      <c r="S7989">
        <v>63105</v>
      </c>
      <c r="T7989" s="1">
        <v>40242</v>
      </c>
      <c r="U7989" s="1">
        <v>40244</v>
      </c>
      <c r="V7989" s="3">
        <v>-159.68</v>
      </c>
      <c r="W7989">
        <v>1</v>
      </c>
      <c r="X7989" s="2">
        <v>37.159999999999997</v>
      </c>
      <c r="Y7989">
        <v>86383</v>
      </c>
      <c r="Z7989" t="s">
        <v>165</v>
      </c>
      <c r="AA7989">
        <v>2010</v>
      </c>
      <c r="AB7989" t="str">
        <f>IF(samplesuperstore_cleaned[[#This Row],[discount]]=0,"0%",IF(samplesuperstore_cleaned[[#This Row],[discount]]=0.02,"1-2%",IF(samplesuperstore_cleaned[[#This Row],[discount]]&lt;=0.04,"3-4%",IF(samplesuperstore_cleaned[[#This Row],[discount]]&lt;=0.06,"5-6%",IF(samplesuperstore_cleaned[[#This Row],[discount]]=0.08,"7-8%","9-10%")))))</f>
        <v>1-2%</v>
      </c>
    </row>
    <row r="7990" spans="1:28" x14ac:dyDescent="0.3">
      <c r="A7990">
        <v>6870</v>
      </c>
      <c r="B7990">
        <v>19873</v>
      </c>
      <c r="C7990" t="s">
        <v>27</v>
      </c>
      <c r="D7990" s="3">
        <v>0.09</v>
      </c>
      <c r="E7990">
        <v>4.91</v>
      </c>
      <c r="F7990">
        <v>5.68</v>
      </c>
      <c r="G7990">
        <v>2518</v>
      </c>
      <c r="H7990" t="s">
        <v>4490</v>
      </c>
      <c r="I7990" t="s">
        <v>41</v>
      </c>
      <c r="J7990" t="s">
        <v>66</v>
      </c>
      <c r="K7990" t="s">
        <v>31</v>
      </c>
      <c r="L7990" t="s">
        <v>138</v>
      </c>
      <c r="M7990" t="s">
        <v>33</v>
      </c>
      <c r="N7990" t="s">
        <v>2930</v>
      </c>
      <c r="O7990">
        <v>0.36</v>
      </c>
      <c r="P7990" t="s">
        <v>84</v>
      </c>
      <c r="Q7990" t="s">
        <v>97</v>
      </c>
      <c r="R7990" t="s">
        <v>106</v>
      </c>
      <c r="S7990">
        <v>7203</v>
      </c>
      <c r="T7990" s="1">
        <v>40832</v>
      </c>
      <c r="U7990" s="1">
        <v>40834</v>
      </c>
      <c r="V7990" s="3">
        <v>-159.68394000000001</v>
      </c>
      <c r="W7990">
        <v>21</v>
      </c>
      <c r="X7990" s="2">
        <v>103.34</v>
      </c>
      <c r="Y7990">
        <v>87036</v>
      </c>
      <c r="Z7990" t="s">
        <v>87</v>
      </c>
      <c r="AA7990">
        <v>2011</v>
      </c>
      <c r="AB7990" t="str">
        <f>IF(samplesuperstore_cleaned[[#This Row],[discount]]=0,"0%",IF(samplesuperstore_cleaned[[#This Row],[discount]]=0.02,"1-2%",IF(samplesuperstore_cleaned[[#This Row],[discount]]&lt;=0.04,"3-4%",IF(samplesuperstore_cleaned[[#This Row],[discount]]&lt;=0.06,"5-6%",IF(samplesuperstore_cleaned[[#This Row],[discount]]=0.08,"7-8%","9-10%")))))</f>
        <v>9-10%</v>
      </c>
    </row>
    <row r="7991" spans="1:28" x14ac:dyDescent="0.3">
      <c r="A7991">
        <v>8432</v>
      </c>
      <c r="B7991">
        <v>25515</v>
      </c>
      <c r="C7991" t="s">
        <v>57</v>
      </c>
      <c r="D7991" s="3">
        <v>0.08</v>
      </c>
      <c r="E7991">
        <v>3.36</v>
      </c>
      <c r="F7991">
        <v>6.27</v>
      </c>
      <c r="G7991">
        <v>3069</v>
      </c>
      <c r="H7991" t="s">
        <v>5123</v>
      </c>
      <c r="I7991" t="s">
        <v>29</v>
      </c>
      <c r="J7991" t="s">
        <v>244</v>
      </c>
      <c r="K7991" t="s">
        <v>31</v>
      </c>
      <c r="L7991" t="s">
        <v>138</v>
      </c>
      <c r="M7991" t="s">
        <v>33</v>
      </c>
      <c r="N7991" t="s">
        <v>1339</v>
      </c>
      <c r="O7991">
        <v>0.4</v>
      </c>
      <c r="P7991" t="s">
        <v>35</v>
      </c>
      <c r="Q7991" t="s">
        <v>116</v>
      </c>
      <c r="R7991" t="s">
        <v>5124</v>
      </c>
      <c r="S7991">
        <v>55128</v>
      </c>
      <c r="T7991" s="1">
        <v>41411</v>
      </c>
      <c r="U7991" s="1">
        <v>41413</v>
      </c>
      <c r="V7991" s="3">
        <v>-159.73500000000001</v>
      </c>
      <c r="W7991">
        <v>11</v>
      </c>
      <c r="X7991" s="2">
        <v>37.450000000000003</v>
      </c>
      <c r="Y7991">
        <v>88194</v>
      </c>
      <c r="Z7991" t="s">
        <v>38</v>
      </c>
      <c r="AA7991">
        <v>2013</v>
      </c>
      <c r="AB7991" t="str">
        <f>IF(samplesuperstore_cleaned[[#This Row],[discount]]=0,"0%",IF(samplesuperstore_cleaned[[#This Row],[discount]]=0.02,"1-2%",IF(samplesuperstore_cleaned[[#This Row],[discount]]&lt;=0.04,"3-4%",IF(samplesuperstore_cleaned[[#This Row],[discount]]&lt;=0.06,"5-6%",IF(samplesuperstore_cleaned[[#This Row],[discount]]=0.08,"7-8%","9-10%")))))</f>
        <v>7-8%</v>
      </c>
    </row>
    <row r="7992" spans="1:28" x14ac:dyDescent="0.3">
      <c r="A7992">
        <v>5777</v>
      </c>
      <c r="B7992">
        <v>26302</v>
      </c>
      <c r="C7992" t="s">
        <v>27</v>
      </c>
      <c r="D7992" s="3">
        <v>0.02</v>
      </c>
      <c r="E7992">
        <v>5.98</v>
      </c>
      <c r="F7992">
        <v>5.2</v>
      </c>
      <c r="G7992">
        <v>2115</v>
      </c>
      <c r="H7992" t="s">
        <v>3995</v>
      </c>
      <c r="I7992" t="s">
        <v>29</v>
      </c>
      <c r="J7992" t="s">
        <v>30</v>
      </c>
      <c r="K7992" t="s">
        <v>31</v>
      </c>
      <c r="L7992" t="s">
        <v>49</v>
      </c>
      <c r="M7992" t="s">
        <v>33</v>
      </c>
      <c r="N7992" t="s">
        <v>130</v>
      </c>
      <c r="O7992">
        <v>0.36</v>
      </c>
      <c r="P7992" t="s">
        <v>260</v>
      </c>
      <c r="Q7992" t="s">
        <v>261</v>
      </c>
      <c r="R7992" t="s">
        <v>3996</v>
      </c>
      <c r="S7992">
        <v>22124</v>
      </c>
      <c r="T7992" s="1">
        <v>41024</v>
      </c>
      <c r="U7992" s="1">
        <v>41026</v>
      </c>
      <c r="V7992" s="3">
        <v>-159.852</v>
      </c>
      <c r="W7992">
        <v>6</v>
      </c>
      <c r="X7992" s="2">
        <v>37.57</v>
      </c>
      <c r="Y7992">
        <v>88409</v>
      </c>
      <c r="Z7992" t="s">
        <v>127</v>
      </c>
      <c r="AA7992">
        <v>2012</v>
      </c>
      <c r="AB7992" t="str">
        <f>IF(samplesuperstore_cleaned[[#This Row],[discount]]=0,"0%",IF(samplesuperstore_cleaned[[#This Row],[discount]]=0.02,"1-2%",IF(samplesuperstore_cleaned[[#This Row],[discount]]&lt;=0.04,"3-4%",IF(samplesuperstore_cleaned[[#This Row],[discount]]&lt;=0.06,"5-6%",IF(samplesuperstore_cleaned[[#This Row],[discount]]=0.08,"7-8%","9-10%")))))</f>
        <v>1-2%</v>
      </c>
    </row>
    <row r="7993" spans="1:28" x14ac:dyDescent="0.3">
      <c r="A7993">
        <v>8348</v>
      </c>
      <c r="B7993">
        <v>19849</v>
      </c>
      <c r="C7993" t="s">
        <v>27</v>
      </c>
      <c r="D7993" s="3">
        <v>0.02</v>
      </c>
      <c r="E7993">
        <v>12.99</v>
      </c>
      <c r="F7993">
        <v>14.37</v>
      </c>
      <c r="G7993">
        <v>3036</v>
      </c>
      <c r="H7993" t="s">
        <v>5087</v>
      </c>
      <c r="I7993" t="s">
        <v>29</v>
      </c>
      <c r="J7993" t="s">
        <v>66</v>
      </c>
      <c r="K7993" t="s">
        <v>67</v>
      </c>
      <c r="L7993" t="s">
        <v>104</v>
      </c>
      <c r="M7993" t="s">
        <v>159</v>
      </c>
      <c r="N7993" t="s">
        <v>1464</v>
      </c>
      <c r="O7993">
        <v>0.73</v>
      </c>
      <c r="P7993" t="s">
        <v>35</v>
      </c>
      <c r="Q7993" t="s">
        <v>4798</v>
      </c>
      <c r="R7993" t="s">
        <v>5088</v>
      </c>
      <c r="S7993">
        <v>58554</v>
      </c>
      <c r="T7993" s="1">
        <v>40375</v>
      </c>
      <c r="U7993" s="1">
        <v>40377</v>
      </c>
      <c r="V7993" s="3">
        <v>-159.86000000000001</v>
      </c>
      <c r="W7993">
        <v>5</v>
      </c>
      <c r="X7993" s="2">
        <v>67.64</v>
      </c>
      <c r="Y7993">
        <v>89129</v>
      </c>
      <c r="Z7993" t="s">
        <v>48</v>
      </c>
      <c r="AA7993">
        <v>2010</v>
      </c>
      <c r="AB7993" t="str">
        <f>IF(samplesuperstore_cleaned[[#This Row],[discount]]=0,"0%",IF(samplesuperstore_cleaned[[#This Row],[discount]]=0.02,"1-2%",IF(samplesuperstore_cleaned[[#This Row],[discount]]&lt;=0.04,"3-4%",IF(samplesuperstore_cleaned[[#This Row],[discount]]&lt;=0.06,"5-6%",IF(samplesuperstore_cleaned[[#This Row],[discount]]=0.08,"7-8%","9-10%")))))</f>
        <v>1-2%</v>
      </c>
    </row>
    <row r="7994" spans="1:28" x14ac:dyDescent="0.3">
      <c r="A7994">
        <v>334</v>
      </c>
      <c r="B7994">
        <v>25553</v>
      </c>
      <c r="C7994" t="s">
        <v>57</v>
      </c>
      <c r="D7994" s="3">
        <v>0.05</v>
      </c>
      <c r="E7994">
        <v>140.97999999999999</v>
      </c>
      <c r="F7994">
        <v>36.090000000000003</v>
      </c>
      <c r="G7994">
        <v>120</v>
      </c>
      <c r="H7994" t="s">
        <v>529</v>
      </c>
      <c r="I7994" t="s">
        <v>61</v>
      </c>
      <c r="J7994" t="s">
        <v>30</v>
      </c>
      <c r="K7994" t="s">
        <v>67</v>
      </c>
      <c r="L7994" t="s">
        <v>89</v>
      </c>
      <c r="M7994" t="s">
        <v>90</v>
      </c>
      <c r="N7994" t="s">
        <v>91</v>
      </c>
      <c r="O7994">
        <v>0.77</v>
      </c>
      <c r="P7994" t="s">
        <v>45</v>
      </c>
      <c r="Q7994" t="s">
        <v>523</v>
      </c>
      <c r="R7994" t="s">
        <v>531</v>
      </c>
      <c r="S7994">
        <v>84041</v>
      </c>
      <c r="T7994" s="1">
        <v>41132</v>
      </c>
      <c r="U7994" s="1">
        <v>41134</v>
      </c>
      <c r="V7994" s="3">
        <v>-159.8792</v>
      </c>
      <c r="W7994">
        <v>11</v>
      </c>
      <c r="X7994" s="2">
        <v>1578.9</v>
      </c>
      <c r="Y7994">
        <v>86523</v>
      </c>
      <c r="Z7994" t="s">
        <v>107</v>
      </c>
      <c r="AA7994">
        <v>2012</v>
      </c>
      <c r="AB7994" t="str">
        <f>IF(samplesuperstore_cleaned[[#This Row],[discount]]=0,"0%",IF(samplesuperstore_cleaned[[#This Row],[discount]]=0.02,"1-2%",IF(samplesuperstore_cleaned[[#This Row],[discount]]&lt;=0.04,"3-4%",IF(samplesuperstore_cleaned[[#This Row],[discount]]&lt;=0.06,"5-6%",IF(samplesuperstore_cleaned[[#This Row],[discount]]=0.08,"7-8%","9-10%")))))</f>
        <v>5-6%</v>
      </c>
    </row>
    <row r="7995" spans="1:28" x14ac:dyDescent="0.3">
      <c r="A7995">
        <v>6493</v>
      </c>
      <c r="B7995">
        <v>20821</v>
      </c>
      <c r="C7995" t="s">
        <v>60</v>
      </c>
      <c r="D7995" s="3">
        <v>0.08</v>
      </c>
      <c r="E7995">
        <v>14.03</v>
      </c>
      <c r="F7995">
        <v>9.3699999999999992</v>
      </c>
      <c r="G7995">
        <v>2390</v>
      </c>
      <c r="H7995" t="s">
        <v>4332</v>
      </c>
      <c r="I7995" t="s">
        <v>29</v>
      </c>
      <c r="J7995" t="s">
        <v>30</v>
      </c>
      <c r="K7995" t="s">
        <v>31</v>
      </c>
      <c r="L7995" t="s">
        <v>158</v>
      </c>
      <c r="M7995" t="s">
        <v>33</v>
      </c>
      <c r="N7995" t="s">
        <v>1094</v>
      </c>
      <c r="O7995">
        <v>0.56000000000000005</v>
      </c>
      <c r="P7995" t="s">
        <v>84</v>
      </c>
      <c r="Q7995" t="s">
        <v>125</v>
      </c>
      <c r="R7995" t="s">
        <v>4198</v>
      </c>
      <c r="S7995">
        <v>14120</v>
      </c>
      <c r="T7995" s="1">
        <v>41207</v>
      </c>
      <c r="U7995" s="1">
        <v>41214</v>
      </c>
      <c r="V7995" s="3">
        <v>-160.1208</v>
      </c>
      <c r="W7995">
        <v>15</v>
      </c>
      <c r="X7995" s="2">
        <v>198.3</v>
      </c>
      <c r="Y7995">
        <v>91126</v>
      </c>
      <c r="Z7995" t="s">
        <v>87</v>
      </c>
      <c r="AA7995">
        <v>2012</v>
      </c>
      <c r="AB7995" t="str">
        <f>IF(samplesuperstore_cleaned[[#This Row],[discount]]=0,"0%",IF(samplesuperstore_cleaned[[#This Row],[discount]]=0.02,"1-2%",IF(samplesuperstore_cleaned[[#This Row],[discount]]&lt;=0.04,"3-4%",IF(samplesuperstore_cleaned[[#This Row],[discount]]&lt;=0.06,"5-6%",IF(samplesuperstore_cleaned[[#This Row],[discount]]=0.08,"7-8%","9-10%")))))</f>
        <v>7-8%</v>
      </c>
    </row>
    <row r="7996" spans="1:28" x14ac:dyDescent="0.3">
      <c r="A7996">
        <v>2420</v>
      </c>
      <c r="B7996">
        <v>25678</v>
      </c>
      <c r="C7996" t="s">
        <v>39</v>
      </c>
      <c r="D7996" s="3">
        <v>0.03</v>
      </c>
      <c r="E7996">
        <v>8.0399999999999991</v>
      </c>
      <c r="F7996">
        <v>8.94</v>
      </c>
      <c r="G7996">
        <v>920</v>
      </c>
      <c r="H7996" t="s">
        <v>2320</v>
      </c>
      <c r="I7996" t="s">
        <v>29</v>
      </c>
      <c r="J7996" t="s">
        <v>244</v>
      </c>
      <c r="K7996" t="s">
        <v>31</v>
      </c>
      <c r="L7996" t="s">
        <v>138</v>
      </c>
      <c r="M7996" t="s">
        <v>33</v>
      </c>
      <c r="N7996" t="s">
        <v>149</v>
      </c>
      <c r="O7996">
        <v>0.4</v>
      </c>
      <c r="P7996" t="s">
        <v>45</v>
      </c>
      <c r="Q7996" t="s">
        <v>70</v>
      </c>
      <c r="R7996" t="s">
        <v>2321</v>
      </c>
      <c r="S7996">
        <v>92374</v>
      </c>
      <c r="T7996" s="1">
        <v>40280</v>
      </c>
      <c r="U7996" s="1">
        <v>40282</v>
      </c>
      <c r="V7996" s="3">
        <v>-160.27549999999999</v>
      </c>
      <c r="W7996">
        <v>9</v>
      </c>
      <c r="X7996" s="2">
        <v>76.77</v>
      </c>
      <c r="Y7996">
        <v>90492</v>
      </c>
      <c r="Z7996" t="s">
        <v>127</v>
      </c>
      <c r="AA7996">
        <v>2010</v>
      </c>
      <c r="AB7996" t="str">
        <f>IF(samplesuperstore_cleaned[[#This Row],[discount]]=0,"0%",IF(samplesuperstore_cleaned[[#This Row],[discount]]=0.02,"1-2%",IF(samplesuperstore_cleaned[[#This Row],[discount]]&lt;=0.04,"3-4%",IF(samplesuperstore_cleaned[[#This Row],[discount]]&lt;=0.06,"5-6%",IF(samplesuperstore_cleaned[[#This Row],[discount]]=0.08,"7-8%","9-10%")))))</f>
        <v>3-4%</v>
      </c>
    </row>
    <row r="7997" spans="1:28" x14ac:dyDescent="0.3">
      <c r="A7997">
        <v>7896</v>
      </c>
      <c r="B7997">
        <v>694</v>
      </c>
      <c r="C7997" t="s">
        <v>78</v>
      </c>
      <c r="D7997" s="3">
        <v>0.05</v>
      </c>
      <c r="E7997">
        <v>6.48</v>
      </c>
      <c r="F7997">
        <v>8.73</v>
      </c>
      <c r="G7997">
        <v>2882</v>
      </c>
      <c r="H7997" t="s">
        <v>4914</v>
      </c>
      <c r="I7997" t="s">
        <v>29</v>
      </c>
      <c r="J7997" t="s">
        <v>244</v>
      </c>
      <c r="K7997" t="s">
        <v>31</v>
      </c>
      <c r="L7997" t="s">
        <v>49</v>
      </c>
      <c r="M7997" t="s">
        <v>33</v>
      </c>
      <c r="N7997" t="s">
        <v>375</v>
      </c>
      <c r="O7997">
        <v>0.37</v>
      </c>
      <c r="P7997" t="s">
        <v>260</v>
      </c>
      <c r="Q7997" t="s">
        <v>846</v>
      </c>
      <c r="R7997" t="s">
        <v>986</v>
      </c>
      <c r="S7997">
        <v>28206</v>
      </c>
      <c r="T7997" s="1">
        <v>40307</v>
      </c>
      <c r="U7997" s="1">
        <v>40307</v>
      </c>
      <c r="V7997" s="3">
        <v>-160.38470000000001</v>
      </c>
      <c r="W7997">
        <v>35</v>
      </c>
      <c r="X7997" s="2">
        <v>232.5</v>
      </c>
      <c r="Y7997">
        <v>4839</v>
      </c>
      <c r="Z7997" t="s">
        <v>38</v>
      </c>
      <c r="AA7997">
        <v>2010</v>
      </c>
      <c r="AB7997" t="str">
        <f>IF(samplesuperstore_cleaned[[#This Row],[discount]]=0,"0%",IF(samplesuperstore_cleaned[[#This Row],[discount]]=0.02,"1-2%",IF(samplesuperstore_cleaned[[#This Row],[discount]]&lt;=0.04,"3-4%",IF(samplesuperstore_cleaned[[#This Row],[discount]]&lt;=0.06,"5-6%",IF(samplesuperstore_cleaned[[#This Row],[discount]]=0.08,"7-8%","9-10%")))))</f>
        <v>5-6%</v>
      </c>
    </row>
    <row r="7998" spans="1:28" x14ac:dyDescent="0.3">
      <c r="A7998">
        <v>5664</v>
      </c>
      <c r="B7998">
        <v>20105</v>
      </c>
      <c r="C7998" t="s">
        <v>27</v>
      </c>
      <c r="D7998" s="3">
        <v>7.0000000000000007E-2</v>
      </c>
      <c r="E7998">
        <v>122.99</v>
      </c>
      <c r="F7998">
        <v>70.2</v>
      </c>
      <c r="G7998">
        <v>2085</v>
      </c>
      <c r="H7998" t="s">
        <v>3953</v>
      </c>
      <c r="I7998" t="s">
        <v>61</v>
      </c>
      <c r="J7998" t="s">
        <v>114</v>
      </c>
      <c r="K7998" t="s">
        <v>67</v>
      </c>
      <c r="L7998" t="s">
        <v>68</v>
      </c>
      <c r="M7998" t="s">
        <v>63</v>
      </c>
      <c r="N7998" t="s">
        <v>352</v>
      </c>
      <c r="O7998">
        <v>0.74</v>
      </c>
      <c r="P7998" t="s">
        <v>260</v>
      </c>
      <c r="Q7998" t="s">
        <v>2073</v>
      </c>
      <c r="R7998" t="s">
        <v>3954</v>
      </c>
      <c r="S7998">
        <v>72801</v>
      </c>
      <c r="T7998" s="1">
        <v>40775</v>
      </c>
      <c r="U7998" s="1">
        <v>40777</v>
      </c>
      <c r="V7998" s="3">
        <v>-160.41200000000001</v>
      </c>
      <c r="W7998">
        <v>5</v>
      </c>
      <c r="X7998" s="2">
        <v>626.69000000000005</v>
      </c>
      <c r="Y7998">
        <v>89382</v>
      </c>
      <c r="Z7998" t="s">
        <v>107</v>
      </c>
      <c r="AA7998">
        <v>2011</v>
      </c>
      <c r="AB7998" t="str">
        <f>IF(samplesuperstore_cleaned[[#This Row],[discount]]=0,"0%",IF(samplesuperstore_cleaned[[#This Row],[discount]]=0.02,"1-2%",IF(samplesuperstore_cleaned[[#This Row],[discount]]&lt;=0.04,"3-4%",IF(samplesuperstore_cleaned[[#This Row],[discount]]&lt;=0.06,"5-6%",IF(samplesuperstore_cleaned[[#This Row],[discount]]=0.08,"7-8%","9-10%")))))</f>
        <v>9-10%</v>
      </c>
    </row>
    <row r="7999" spans="1:28" x14ac:dyDescent="0.3">
      <c r="A7999">
        <v>4801</v>
      </c>
      <c r="B7999">
        <v>26335</v>
      </c>
      <c r="C7999" t="s">
        <v>57</v>
      </c>
      <c r="D7999" s="3">
        <v>0.08</v>
      </c>
      <c r="E7999">
        <v>100.98</v>
      </c>
      <c r="F7999">
        <v>35.840000000000003</v>
      </c>
      <c r="G7999">
        <v>1779</v>
      </c>
      <c r="H7999" t="s">
        <v>3576</v>
      </c>
      <c r="I7999" t="s">
        <v>61</v>
      </c>
      <c r="J7999" t="s">
        <v>244</v>
      </c>
      <c r="K7999" t="s">
        <v>67</v>
      </c>
      <c r="L7999" t="s">
        <v>89</v>
      </c>
      <c r="M7999" t="s">
        <v>90</v>
      </c>
      <c r="N7999" t="s">
        <v>668</v>
      </c>
      <c r="O7999">
        <v>0.62</v>
      </c>
      <c r="P7999" t="s">
        <v>35</v>
      </c>
      <c r="Q7999" t="s">
        <v>859</v>
      </c>
      <c r="R7999" t="s">
        <v>3577</v>
      </c>
      <c r="S7999">
        <v>50010</v>
      </c>
      <c r="T7999" s="1">
        <v>40691</v>
      </c>
      <c r="U7999" s="1">
        <v>40692</v>
      </c>
      <c r="V7999" s="3">
        <v>-160.46</v>
      </c>
      <c r="W7999">
        <v>1</v>
      </c>
      <c r="X7999" s="2">
        <v>112.28</v>
      </c>
      <c r="Y7999">
        <v>89945</v>
      </c>
      <c r="Z7999" t="s">
        <v>38</v>
      </c>
      <c r="AA7999">
        <v>2011</v>
      </c>
      <c r="AB7999" t="str">
        <f>IF(samplesuperstore_cleaned[[#This Row],[discount]]=0,"0%",IF(samplesuperstore_cleaned[[#This Row],[discount]]=0.02,"1-2%",IF(samplesuperstore_cleaned[[#This Row],[discount]]&lt;=0.04,"3-4%",IF(samplesuperstore_cleaned[[#This Row],[discount]]&lt;=0.06,"5-6%",IF(samplesuperstore_cleaned[[#This Row],[discount]]=0.08,"7-8%","9-10%")))))</f>
        <v>7-8%</v>
      </c>
    </row>
    <row r="8000" spans="1:28" x14ac:dyDescent="0.3">
      <c r="A8000">
        <v>6265</v>
      </c>
      <c r="B8000">
        <v>3073</v>
      </c>
      <c r="C8000" t="s">
        <v>27</v>
      </c>
      <c r="D8000" s="3">
        <v>0.01</v>
      </c>
      <c r="E8000">
        <v>4.9800000000000004</v>
      </c>
      <c r="F8000">
        <v>7.44</v>
      </c>
      <c r="G8000">
        <v>2303</v>
      </c>
      <c r="H8000" t="s">
        <v>4231</v>
      </c>
      <c r="I8000" t="s">
        <v>29</v>
      </c>
      <c r="J8000" t="s">
        <v>30</v>
      </c>
      <c r="K8000" t="s">
        <v>31</v>
      </c>
      <c r="L8000" t="s">
        <v>49</v>
      </c>
      <c r="M8000" t="s">
        <v>33</v>
      </c>
      <c r="N8000" t="s">
        <v>694</v>
      </c>
      <c r="O8000">
        <v>0.36</v>
      </c>
      <c r="P8000" t="s">
        <v>84</v>
      </c>
      <c r="Q8000" t="s">
        <v>125</v>
      </c>
      <c r="R8000" t="s">
        <v>167</v>
      </c>
      <c r="S8000">
        <v>10011</v>
      </c>
      <c r="T8000" s="1">
        <v>41273</v>
      </c>
      <c r="U8000" s="1">
        <v>41275</v>
      </c>
      <c r="V8000" s="3">
        <v>-160.71</v>
      </c>
      <c r="W8000">
        <v>78</v>
      </c>
      <c r="X8000" s="2">
        <v>418.66</v>
      </c>
      <c r="Y8000">
        <v>22051</v>
      </c>
      <c r="Z8000" t="s">
        <v>72</v>
      </c>
      <c r="AA8000">
        <v>2012</v>
      </c>
      <c r="AB8000" t="str">
        <f>IF(samplesuperstore_cleaned[[#This Row],[discount]]=0,"0%",IF(samplesuperstore_cleaned[[#This Row],[discount]]=0.02,"1-2%",IF(samplesuperstore_cleaned[[#This Row],[discount]]&lt;=0.04,"3-4%",IF(samplesuperstore_cleaned[[#This Row],[discount]]&lt;=0.06,"5-6%",IF(samplesuperstore_cleaned[[#This Row],[discount]]=0.08,"7-8%","9-10%")))))</f>
        <v>3-4%</v>
      </c>
    </row>
    <row r="8001" spans="1:28" x14ac:dyDescent="0.3">
      <c r="A8001">
        <v>4384</v>
      </c>
      <c r="B8001">
        <v>24681</v>
      </c>
      <c r="C8001" t="s">
        <v>57</v>
      </c>
      <c r="D8001" s="3">
        <v>0.1</v>
      </c>
      <c r="E8001">
        <v>35.770000000000003</v>
      </c>
      <c r="F8001">
        <v>9.02</v>
      </c>
      <c r="G8001">
        <v>1651</v>
      </c>
      <c r="H8001" t="s">
        <v>3407</v>
      </c>
      <c r="I8001" t="s">
        <v>29</v>
      </c>
      <c r="J8001" t="s">
        <v>30</v>
      </c>
      <c r="K8001" t="s">
        <v>54</v>
      </c>
      <c r="L8001" t="s">
        <v>181</v>
      </c>
      <c r="M8001" t="s">
        <v>33</v>
      </c>
      <c r="N8001" t="s">
        <v>1333</v>
      </c>
      <c r="O8001">
        <v>0.75</v>
      </c>
      <c r="P8001" t="s">
        <v>45</v>
      </c>
      <c r="Q8001" t="s">
        <v>46</v>
      </c>
      <c r="R8001" t="s">
        <v>3408</v>
      </c>
      <c r="S8001">
        <v>98072</v>
      </c>
      <c r="T8001" s="1">
        <v>40648</v>
      </c>
      <c r="U8001" s="1">
        <v>40650</v>
      </c>
      <c r="V8001" s="3">
        <v>-160.72</v>
      </c>
      <c r="W8001">
        <v>2</v>
      </c>
      <c r="X8001" s="2">
        <v>67.290000000000006</v>
      </c>
      <c r="Y8001">
        <v>91044</v>
      </c>
      <c r="Z8001" t="s">
        <v>127</v>
      </c>
      <c r="AA8001">
        <v>2011</v>
      </c>
      <c r="AB8001" t="str">
        <f>IF(samplesuperstore_cleaned[[#This Row],[discount]]=0,"0%",IF(samplesuperstore_cleaned[[#This Row],[discount]]=0.02,"1-2%",IF(samplesuperstore_cleaned[[#This Row],[discount]]&lt;=0.04,"3-4%",IF(samplesuperstore_cleaned[[#This Row],[discount]]&lt;=0.06,"5-6%",IF(samplesuperstore_cleaned[[#This Row],[discount]]=0.08,"7-8%","9-10%")))))</f>
        <v>9-10%</v>
      </c>
    </row>
    <row r="8002" spans="1:28" x14ac:dyDescent="0.3">
      <c r="A8002">
        <v>9232</v>
      </c>
      <c r="B8002">
        <v>20336</v>
      </c>
      <c r="C8002" t="s">
        <v>39</v>
      </c>
      <c r="D8002" s="3">
        <v>0</v>
      </c>
      <c r="E8002">
        <v>65.989999999999995</v>
      </c>
      <c r="F8002">
        <v>19.989999999999998</v>
      </c>
      <c r="G8002">
        <v>3344</v>
      </c>
      <c r="H8002" t="s">
        <v>5432</v>
      </c>
      <c r="I8002" t="s">
        <v>29</v>
      </c>
      <c r="J8002" t="s">
        <v>66</v>
      </c>
      <c r="K8002" t="s">
        <v>54</v>
      </c>
      <c r="L8002" t="s">
        <v>55</v>
      </c>
      <c r="M8002" t="s">
        <v>33</v>
      </c>
      <c r="N8002" t="s">
        <v>1414</v>
      </c>
      <c r="O8002">
        <v>0.59</v>
      </c>
      <c r="P8002" t="s">
        <v>35</v>
      </c>
      <c r="Q8002" t="s">
        <v>761</v>
      </c>
      <c r="R8002" t="s">
        <v>5433</v>
      </c>
      <c r="S8002">
        <v>48307</v>
      </c>
      <c r="T8002" s="1">
        <v>40711</v>
      </c>
      <c r="U8002" s="1">
        <v>40713</v>
      </c>
      <c r="V8002" s="3">
        <v>-160.83760000000001</v>
      </c>
      <c r="W8002">
        <v>7</v>
      </c>
      <c r="X8002" s="2">
        <v>399.25</v>
      </c>
      <c r="Y8002">
        <v>89929</v>
      </c>
      <c r="Z8002" t="s">
        <v>189</v>
      </c>
      <c r="AA8002">
        <v>2011</v>
      </c>
      <c r="AB8002" t="str">
        <f>IF(samplesuperstore_cleaned[[#This Row],[discount]]=0,"0%",IF(samplesuperstore_cleaned[[#This Row],[discount]]=0.02,"1-2%",IF(samplesuperstore_cleaned[[#This Row],[discount]]&lt;=0.04,"3-4%",IF(samplesuperstore_cleaned[[#This Row],[discount]]&lt;=0.06,"5-6%",IF(samplesuperstore_cleaned[[#This Row],[discount]]=0.08,"7-8%","9-10%")))))</f>
        <v>0%</v>
      </c>
    </row>
    <row r="8003" spans="1:28" x14ac:dyDescent="0.3">
      <c r="A8003">
        <v>9204</v>
      </c>
      <c r="B8003">
        <v>22077</v>
      </c>
      <c r="C8003" t="s">
        <v>39</v>
      </c>
      <c r="D8003" s="3">
        <v>0.06</v>
      </c>
      <c r="E8003">
        <v>5.84</v>
      </c>
      <c r="F8003">
        <v>1</v>
      </c>
      <c r="G8003">
        <v>3338</v>
      </c>
      <c r="H8003" t="s">
        <v>5424</v>
      </c>
      <c r="I8003" t="s">
        <v>29</v>
      </c>
      <c r="J8003" t="s">
        <v>244</v>
      </c>
      <c r="K8003" t="s">
        <v>31</v>
      </c>
      <c r="L8003" t="s">
        <v>42</v>
      </c>
      <c r="M8003" t="s">
        <v>43</v>
      </c>
      <c r="N8003" t="s">
        <v>951</v>
      </c>
      <c r="O8003">
        <v>0.38</v>
      </c>
      <c r="P8003" t="s">
        <v>260</v>
      </c>
      <c r="Q8003" t="s">
        <v>929</v>
      </c>
      <c r="R8003" t="s">
        <v>5425</v>
      </c>
      <c r="S8003">
        <v>33614</v>
      </c>
      <c r="T8003" s="1">
        <v>40546</v>
      </c>
      <c r="U8003" s="1">
        <v>40547</v>
      </c>
      <c r="V8003" s="3">
        <v>-160.86840000000001</v>
      </c>
      <c r="W8003">
        <v>6</v>
      </c>
      <c r="X8003" s="2">
        <v>33.53</v>
      </c>
      <c r="Y8003">
        <v>85982</v>
      </c>
      <c r="Z8003" t="s">
        <v>132</v>
      </c>
      <c r="AA8003">
        <v>2011</v>
      </c>
      <c r="AB8003" t="str">
        <f>IF(samplesuperstore_cleaned[[#This Row],[discount]]=0,"0%",IF(samplesuperstore_cleaned[[#This Row],[discount]]=0.02,"1-2%",IF(samplesuperstore_cleaned[[#This Row],[discount]]&lt;=0.04,"3-4%",IF(samplesuperstore_cleaned[[#This Row],[discount]]&lt;=0.06,"5-6%",IF(samplesuperstore_cleaned[[#This Row],[discount]]=0.08,"7-8%","9-10%")))))</f>
        <v>5-6%</v>
      </c>
    </row>
    <row r="8004" spans="1:28" x14ac:dyDescent="0.3">
      <c r="A8004">
        <v>9402</v>
      </c>
      <c r="B8004">
        <v>19843</v>
      </c>
      <c r="C8004" t="s">
        <v>39</v>
      </c>
      <c r="D8004" s="3">
        <v>0.1</v>
      </c>
      <c r="E8004">
        <v>7.99</v>
      </c>
      <c r="F8004">
        <v>5.03</v>
      </c>
      <c r="G8004">
        <v>3397</v>
      </c>
      <c r="H8004" t="s">
        <v>5491</v>
      </c>
      <c r="I8004" t="s">
        <v>29</v>
      </c>
      <c r="J8004" t="s">
        <v>114</v>
      </c>
      <c r="K8004" t="s">
        <v>54</v>
      </c>
      <c r="L8004" t="s">
        <v>55</v>
      </c>
      <c r="M8004" t="s">
        <v>154</v>
      </c>
      <c r="N8004" t="s">
        <v>441</v>
      </c>
      <c r="O8004">
        <v>0.6</v>
      </c>
      <c r="P8004" t="s">
        <v>35</v>
      </c>
      <c r="Q8004" t="s">
        <v>36</v>
      </c>
      <c r="R8004" t="s">
        <v>2841</v>
      </c>
      <c r="S8004">
        <v>61832</v>
      </c>
      <c r="T8004" s="1">
        <v>40432</v>
      </c>
      <c r="U8004" s="1">
        <v>40433</v>
      </c>
      <c r="V8004" s="3">
        <v>-160.952</v>
      </c>
      <c r="W8004">
        <v>22</v>
      </c>
      <c r="X8004" s="2">
        <v>143.12</v>
      </c>
      <c r="Y8004">
        <v>87536</v>
      </c>
      <c r="Z8004" t="s">
        <v>173</v>
      </c>
      <c r="AA8004">
        <v>2010</v>
      </c>
      <c r="AB8004" t="str">
        <f>IF(samplesuperstore_cleaned[[#This Row],[discount]]=0,"0%",IF(samplesuperstore_cleaned[[#This Row],[discount]]=0.02,"1-2%",IF(samplesuperstore_cleaned[[#This Row],[discount]]&lt;=0.04,"3-4%",IF(samplesuperstore_cleaned[[#This Row],[discount]]&lt;=0.06,"5-6%",IF(samplesuperstore_cleaned[[#This Row],[discount]]=0.08,"7-8%","9-10%")))))</f>
        <v>9-10%</v>
      </c>
    </row>
    <row r="8005" spans="1:28" x14ac:dyDescent="0.3">
      <c r="A8005">
        <v>5969</v>
      </c>
      <c r="B8005">
        <v>23870</v>
      </c>
      <c r="C8005" t="s">
        <v>78</v>
      </c>
      <c r="D8005" s="3">
        <v>0.05</v>
      </c>
      <c r="E8005">
        <v>16.98</v>
      </c>
      <c r="F8005">
        <v>7.78</v>
      </c>
      <c r="G8005">
        <v>2193</v>
      </c>
      <c r="H8005" t="s">
        <v>4093</v>
      </c>
      <c r="I8005" t="s">
        <v>29</v>
      </c>
      <c r="J8005" t="s">
        <v>66</v>
      </c>
      <c r="K8005" t="s">
        <v>31</v>
      </c>
      <c r="L8005" t="s">
        <v>42</v>
      </c>
      <c r="M8005" t="s">
        <v>52</v>
      </c>
      <c r="N8005" t="s">
        <v>4089</v>
      </c>
      <c r="O8005">
        <v>0.56999999999999995</v>
      </c>
      <c r="P8005" t="s">
        <v>260</v>
      </c>
      <c r="Q8005" t="s">
        <v>846</v>
      </c>
      <c r="R8005" t="s">
        <v>4094</v>
      </c>
      <c r="S8005">
        <v>28560</v>
      </c>
      <c r="T8005" s="1">
        <v>40404</v>
      </c>
      <c r="U8005" s="1">
        <v>40406</v>
      </c>
      <c r="V8005" s="3">
        <v>-161</v>
      </c>
      <c r="W8005">
        <v>11</v>
      </c>
      <c r="X8005" s="2">
        <v>186.19</v>
      </c>
      <c r="Y8005">
        <v>90685</v>
      </c>
      <c r="Z8005" t="s">
        <v>107</v>
      </c>
      <c r="AA8005">
        <v>2010</v>
      </c>
      <c r="AB8005" t="str">
        <f>IF(samplesuperstore_cleaned[[#This Row],[discount]]=0,"0%",IF(samplesuperstore_cleaned[[#This Row],[discount]]=0.02,"1-2%",IF(samplesuperstore_cleaned[[#This Row],[discount]]&lt;=0.04,"3-4%",IF(samplesuperstore_cleaned[[#This Row],[discount]]&lt;=0.06,"5-6%",IF(samplesuperstore_cleaned[[#This Row],[discount]]=0.08,"7-8%","9-10%")))))</f>
        <v>5-6%</v>
      </c>
    </row>
    <row r="8006" spans="1:28" x14ac:dyDescent="0.3">
      <c r="A8006">
        <v>7256</v>
      </c>
      <c r="B8006">
        <v>319</v>
      </c>
      <c r="C8006" t="s">
        <v>39</v>
      </c>
      <c r="D8006" s="3">
        <v>0.1</v>
      </c>
      <c r="E8006">
        <v>125.99</v>
      </c>
      <c r="F8006">
        <v>3</v>
      </c>
      <c r="G8006">
        <v>2645</v>
      </c>
      <c r="H8006" t="s">
        <v>4646</v>
      </c>
      <c r="I8006" t="s">
        <v>29</v>
      </c>
      <c r="J8006" t="s">
        <v>244</v>
      </c>
      <c r="K8006" t="s">
        <v>54</v>
      </c>
      <c r="L8006" t="s">
        <v>55</v>
      </c>
      <c r="M8006" t="s">
        <v>33</v>
      </c>
      <c r="N8006" t="s">
        <v>884</v>
      </c>
      <c r="O8006">
        <v>0.59</v>
      </c>
      <c r="P8006" t="s">
        <v>45</v>
      </c>
      <c r="Q8006" t="s">
        <v>46</v>
      </c>
      <c r="R8006" t="s">
        <v>520</v>
      </c>
      <c r="S8006">
        <v>98103</v>
      </c>
      <c r="T8006" s="1">
        <v>41464</v>
      </c>
      <c r="U8006" s="1">
        <v>41465</v>
      </c>
      <c r="V8006" s="3">
        <v>-161.11699999999999</v>
      </c>
      <c r="W8006">
        <v>18</v>
      </c>
      <c r="X8006" s="2">
        <v>1752.23</v>
      </c>
      <c r="Y8006">
        <v>2209</v>
      </c>
      <c r="Z8006" t="s">
        <v>48</v>
      </c>
      <c r="AA8006">
        <v>2013</v>
      </c>
      <c r="AB8006" t="str">
        <f>IF(samplesuperstore_cleaned[[#This Row],[discount]]=0,"0%",IF(samplesuperstore_cleaned[[#This Row],[discount]]=0.02,"1-2%",IF(samplesuperstore_cleaned[[#This Row],[discount]]&lt;=0.04,"3-4%",IF(samplesuperstore_cleaned[[#This Row],[discount]]&lt;=0.06,"5-6%",IF(samplesuperstore_cleaned[[#This Row],[discount]]=0.08,"7-8%","9-10%")))))</f>
        <v>9-10%</v>
      </c>
    </row>
    <row r="8007" spans="1:28" x14ac:dyDescent="0.3">
      <c r="A8007">
        <v>3252</v>
      </c>
      <c r="B8007">
        <v>19874</v>
      </c>
      <c r="C8007" t="s">
        <v>39</v>
      </c>
      <c r="D8007" s="3">
        <v>0.09</v>
      </c>
      <c r="E8007">
        <v>99.99</v>
      </c>
      <c r="F8007">
        <v>19.989999999999998</v>
      </c>
      <c r="G8007">
        <v>1233</v>
      </c>
      <c r="H8007" t="s">
        <v>2801</v>
      </c>
      <c r="I8007" t="s">
        <v>29</v>
      </c>
      <c r="J8007" t="s">
        <v>244</v>
      </c>
      <c r="K8007" t="s">
        <v>54</v>
      </c>
      <c r="L8007" t="s">
        <v>181</v>
      </c>
      <c r="M8007" t="s">
        <v>33</v>
      </c>
      <c r="N8007" t="s">
        <v>424</v>
      </c>
      <c r="O8007">
        <v>0.52</v>
      </c>
      <c r="P8007" t="s">
        <v>35</v>
      </c>
      <c r="Q8007" t="s">
        <v>255</v>
      </c>
      <c r="R8007" t="s">
        <v>2802</v>
      </c>
      <c r="S8007">
        <v>75028</v>
      </c>
      <c r="T8007" s="1">
        <v>40516</v>
      </c>
      <c r="U8007" s="1">
        <v>40518</v>
      </c>
      <c r="V8007" s="3">
        <v>-161.47499999999999</v>
      </c>
      <c r="W8007">
        <v>1</v>
      </c>
      <c r="X8007" s="2">
        <v>97.65</v>
      </c>
      <c r="Y8007">
        <v>89376</v>
      </c>
      <c r="Z8007" t="s">
        <v>72</v>
      </c>
      <c r="AA8007">
        <v>2010</v>
      </c>
      <c r="AB8007" t="str">
        <f>IF(samplesuperstore_cleaned[[#This Row],[discount]]=0,"0%",IF(samplesuperstore_cleaned[[#This Row],[discount]]=0.02,"1-2%",IF(samplesuperstore_cleaned[[#This Row],[discount]]&lt;=0.04,"3-4%",IF(samplesuperstore_cleaned[[#This Row],[discount]]&lt;=0.06,"5-6%",IF(samplesuperstore_cleaned[[#This Row],[discount]]=0.08,"7-8%","9-10%")))))</f>
        <v>9-10%</v>
      </c>
    </row>
    <row r="8008" spans="1:28" x14ac:dyDescent="0.3">
      <c r="A8008">
        <v>7041</v>
      </c>
      <c r="B8008">
        <v>3795</v>
      </c>
      <c r="C8008" t="s">
        <v>39</v>
      </c>
      <c r="D8008" s="3">
        <v>0.05</v>
      </c>
      <c r="E8008">
        <v>4.28</v>
      </c>
      <c r="F8008">
        <v>6.72</v>
      </c>
      <c r="G8008">
        <v>2571</v>
      </c>
      <c r="H8008" t="s">
        <v>4556</v>
      </c>
      <c r="I8008" t="s">
        <v>29</v>
      </c>
      <c r="J8008" t="s">
        <v>244</v>
      </c>
      <c r="K8008" t="s">
        <v>31</v>
      </c>
      <c r="L8008" t="s">
        <v>49</v>
      </c>
      <c r="M8008" t="s">
        <v>33</v>
      </c>
      <c r="N8008" t="s">
        <v>2104</v>
      </c>
      <c r="O8008">
        <v>0.4</v>
      </c>
      <c r="P8008" t="s">
        <v>84</v>
      </c>
      <c r="Q8008" t="s">
        <v>125</v>
      </c>
      <c r="R8008" t="s">
        <v>167</v>
      </c>
      <c r="S8008">
        <v>10165</v>
      </c>
      <c r="T8008" s="1">
        <v>40869</v>
      </c>
      <c r="U8008" s="1">
        <v>40870</v>
      </c>
      <c r="V8008" s="3">
        <v>-161.57</v>
      </c>
      <c r="W8008">
        <v>129</v>
      </c>
      <c r="X8008" s="2">
        <v>568.30999999999995</v>
      </c>
      <c r="Y8008">
        <v>27047</v>
      </c>
      <c r="Z8008" t="s">
        <v>59</v>
      </c>
      <c r="AA8008">
        <v>2011</v>
      </c>
      <c r="AB8008" t="str">
        <f>IF(samplesuperstore_cleaned[[#This Row],[discount]]=0,"0%",IF(samplesuperstore_cleaned[[#This Row],[discount]]=0.02,"1-2%",IF(samplesuperstore_cleaned[[#This Row],[discount]]&lt;=0.04,"3-4%",IF(samplesuperstore_cleaned[[#This Row],[discount]]&lt;=0.06,"5-6%",IF(samplesuperstore_cleaned[[#This Row],[discount]]=0.08,"7-8%","9-10%")))))</f>
        <v>5-6%</v>
      </c>
    </row>
    <row r="8009" spans="1:28" x14ac:dyDescent="0.3">
      <c r="A8009">
        <v>1436</v>
      </c>
      <c r="B8009">
        <v>19115</v>
      </c>
      <c r="C8009" t="s">
        <v>60</v>
      </c>
      <c r="D8009" s="3">
        <v>0.01</v>
      </c>
      <c r="E8009">
        <v>4.9800000000000004</v>
      </c>
      <c r="F8009">
        <v>7.44</v>
      </c>
      <c r="G8009">
        <v>555</v>
      </c>
      <c r="H8009" t="s">
        <v>1650</v>
      </c>
      <c r="I8009" t="s">
        <v>29</v>
      </c>
      <c r="J8009" t="s">
        <v>30</v>
      </c>
      <c r="K8009" t="s">
        <v>31</v>
      </c>
      <c r="L8009" t="s">
        <v>49</v>
      </c>
      <c r="M8009" t="s">
        <v>33</v>
      </c>
      <c r="N8009" t="s">
        <v>694</v>
      </c>
      <c r="O8009">
        <v>0.36</v>
      </c>
      <c r="P8009" t="s">
        <v>45</v>
      </c>
      <c r="Q8009" t="s">
        <v>523</v>
      </c>
      <c r="R8009" t="s">
        <v>1599</v>
      </c>
      <c r="S8009">
        <v>84062</v>
      </c>
      <c r="T8009" s="1">
        <v>40466</v>
      </c>
      <c r="U8009" s="1">
        <v>40475</v>
      </c>
      <c r="V8009" s="3">
        <v>-161.6328</v>
      </c>
      <c r="W8009">
        <v>16</v>
      </c>
      <c r="X8009" s="2">
        <v>83.86</v>
      </c>
      <c r="Y8009">
        <v>86191</v>
      </c>
      <c r="Z8009" t="s">
        <v>87</v>
      </c>
      <c r="AA8009">
        <v>2010</v>
      </c>
      <c r="AB8009" t="str">
        <f>IF(samplesuperstore_cleaned[[#This Row],[discount]]=0,"0%",IF(samplesuperstore_cleaned[[#This Row],[discount]]=0.02,"1-2%",IF(samplesuperstore_cleaned[[#This Row],[discount]]&lt;=0.04,"3-4%",IF(samplesuperstore_cleaned[[#This Row],[discount]]&lt;=0.06,"5-6%",IF(samplesuperstore_cleaned[[#This Row],[discount]]=0.08,"7-8%","9-10%")))))</f>
        <v>3-4%</v>
      </c>
    </row>
    <row r="8010" spans="1:28" x14ac:dyDescent="0.3">
      <c r="A8010">
        <v>4064</v>
      </c>
      <c r="B8010">
        <v>24975</v>
      </c>
      <c r="C8010" t="s">
        <v>78</v>
      </c>
      <c r="D8010" s="3">
        <v>0.01</v>
      </c>
      <c r="E8010">
        <v>525.98</v>
      </c>
      <c r="F8010">
        <v>19.989999999999998</v>
      </c>
      <c r="G8010">
        <v>1528</v>
      </c>
      <c r="H8010" t="s">
        <v>3236</v>
      </c>
      <c r="I8010" t="s">
        <v>29</v>
      </c>
      <c r="J8010" t="s">
        <v>114</v>
      </c>
      <c r="K8010" t="s">
        <v>31</v>
      </c>
      <c r="L8010" t="s">
        <v>138</v>
      </c>
      <c r="M8010" t="s">
        <v>33</v>
      </c>
      <c r="N8010" t="s">
        <v>299</v>
      </c>
      <c r="O8010">
        <v>0.37</v>
      </c>
      <c r="P8010" t="s">
        <v>260</v>
      </c>
      <c r="Q8010" t="s">
        <v>846</v>
      </c>
      <c r="R8010" t="s">
        <v>3237</v>
      </c>
      <c r="S8010">
        <v>27288</v>
      </c>
      <c r="T8010" s="1">
        <v>40368</v>
      </c>
      <c r="U8010" s="1">
        <v>40370</v>
      </c>
      <c r="V8010" s="3">
        <v>-161.92400000000001</v>
      </c>
      <c r="W8010">
        <v>9</v>
      </c>
      <c r="X8010" s="2">
        <v>4920.8100000000004</v>
      </c>
      <c r="Y8010">
        <v>86813</v>
      </c>
      <c r="Z8010" t="s">
        <v>48</v>
      </c>
      <c r="AA8010">
        <v>2010</v>
      </c>
      <c r="AB8010" t="str">
        <f>IF(samplesuperstore_cleaned[[#This Row],[discount]]=0,"0%",IF(samplesuperstore_cleaned[[#This Row],[discount]]=0.02,"1-2%",IF(samplesuperstore_cleaned[[#This Row],[discount]]&lt;=0.04,"3-4%",IF(samplesuperstore_cleaned[[#This Row],[discount]]&lt;=0.06,"5-6%",IF(samplesuperstore_cleaned[[#This Row],[discount]]=0.08,"7-8%","9-10%")))))</f>
        <v>3-4%</v>
      </c>
    </row>
    <row r="8011" spans="1:28" x14ac:dyDescent="0.3">
      <c r="A8011">
        <v>94</v>
      </c>
      <c r="B8011">
        <v>24531</v>
      </c>
      <c r="C8011" t="s">
        <v>78</v>
      </c>
      <c r="D8011" s="3">
        <v>0.05</v>
      </c>
      <c r="E8011">
        <v>70.98</v>
      </c>
      <c r="F8011">
        <v>30</v>
      </c>
      <c r="G8011">
        <v>33</v>
      </c>
      <c r="H8011" t="s">
        <v>221</v>
      </c>
      <c r="I8011" t="s">
        <v>61</v>
      </c>
      <c r="J8011" t="s">
        <v>30</v>
      </c>
      <c r="K8011" t="s">
        <v>67</v>
      </c>
      <c r="L8011" t="s">
        <v>68</v>
      </c>
      <c r="M8011" t="s">
        <v>63</v>
      </c>
      <c r="N8011" t="s">
        <v>226</v>
      </c>
      <c r="O8011">
        <v>0.78</v>
      </c>
      <c r="P8011" t="s">
        <v>45</v>
      </c>
      <c r="Q8011" t="s">
        <v>210</v>
      </c>
      <c r="R8011" t="s">
        <v>223</v>
      </c>
      <c r="S8011">
        <v>97030</v>
      </c>
      <c r="T8011" s="1">
        <v>41502</v>
      </c>
      <c r="U8011" s="1">
        <v>41504</v>
      </c>
      <c r="V8011" s="3">
        <v>-162.15032000000002</v>
      </c>
      <c r="W8011">
        <v>9</v>
      </c>
      <c r="X8011" s="2">
        <v>640.97</v>
      </c>
      <c r="Y8011">
        <v>89208</v>
      </c>
      <c r="Z8011" t="s">
        <v>107</v>
      </c>
      <c r="AA8011">
        <v>2013</v>
      </c>
      <c r="AB8011" t="str">
        <f>IF(samplesuperstore_cleaned[[#This Row],[discount]]=0,"0%",IF(samplesuperstore_cleaned[[#This Row],[discount]]=0.02,"1-2%",IF(samplesuperstore_cleaned[[#This Row],[discount]]&lt;=0.04,"3-4%",IF(samplesuperstore_cleaned[[#This Row],[discount]]&lt;=0.06,"5-6%",IF(samplesuperstore_cleaned[[#This Row],[discount]]=0.08,"7-8%","9-10%")))))</f>
        <v>5-6%</v>
      </c>
    </row>
    <row r="8012" spans="1:28" x14ac:dyDescent="0.3">
      <c r="A8012">
        <v>3383</v>
      </c>
      <c r="B8012">
        <v>1443</v>
      </c>
      <c r="C8012" t="s">
        <v>57</v>
      </c>
      <c r="D8012" s="3">
        <v>0.05</v>
      </c>
      <c r="E8012">
        <v>11.66</v>
      </c>
      <c r="F8012">
        <v>7.95</v>
      </c>
      <c r="G8012">
        <v>1280</v>
      </c>
      <c r="H8012" t="s">
        <v>2879</v>
      </c>
      <c r="I8012" t="s">
        <v>29</v>
      </c>
      <c r="J8012" t="s">
        <v>30</v>
      </c>
      <c r="K8012" t="s">
        <v>31</v>
      </c>
      <c r="L8012" t="s">
        <v>42</v>
      </c>
      <c r="M8012" t="s">
        <v>52</v>
      </c>
      <c r="N8012" t="s">
        <v>302</v>
      </c>
      <c r="O8012">
        <v>0.57999999999999996</v>
      </c>
      <c r="P8012" t="s">
        <v>45</v>
      </c>
      <c r="Q8012" t="s">
        <v>46</v>
      </c>
      <c r="R8012" t="s">
        <v>520</v>
      </c>
      <c r="S8012">
        <v>98119</v>
      </c>
      <c r="T8012" s="1">
        <v>41496</v>
      </c>
      <c r="U8012" s="1">
        <v>41497</v>
      </c>
      <c r="V8012" s="3">
        <v>-162.24</v>
      </c>
      <c r="W8012">
        <v>92</v>
      </c>
      <c r="X8012" s="2">
        <v>1075.74</v>
      </c>
      <c r="Y8012">
        <v>10435</v>
      </c>
      <c r="Z8012" t="s">
        <v>107</v>
      </c>
      <c r="AA8012">
        <v>2013</v>
      </c>
      <c r="AB8012" t="str">
        <f>IF(samplesuperstore_cleaned[[#This Row],[discount]]=0,"0%",IF(samplesuperstore_cleaned[[#This Row],[discount]]=0.02,"1-2%",IF(samplesuperstore_cleaned[[#This Row],[discount]]&lt;=0.04,"3-4%",IF(samplesuperstore_cleaned[[#This Row],[discount]]&lt;=0.06,"5-6%",IF(samplesuperstore_cleaned[[#This Row],[discount]]=0.08,"7-8%","9-10%")))))</f>
        <v>5-6%</v>
      </c>
    </row>
    <row r="8013" spans="1:28" x14ac:dyDescent="0.3">
      <c r="A8013">
        <v>9139</v>
      </c>
      <c r="B8013">
        <v>21728</v>
      </c>
      <c r="C8013" t="s">
        <v>57</v>
      </c>
      <c r="D8013" s="3">
        <v>0.06</v>
      </c>
      <c r="E8013">
        <v>40.98</v>
      </c>
      <c r="F8013">
        <v>7.47</v>
      </c>
      <c r="G8013">
        <v>3303</v>
      </c>
      <c r="H8013" t="s">
        <v>5388</v>
      </c>
      <c r="I8013" t="s">
        <v>29</v>
      </c>
      <c r="J8013" t="s">
        <v>66</v>
      </c>
      <c r="K8013" t="s">
        <v>31</v>
      </c>
      <c r="L8013" t="s">
        <v>138</v>
      </c>
      <c r="M8013" t="s">
        <v>33</v>
      </c>
      <c r="N8013" t="s">
        <v>2877</v>
      </c>
      <c r="O8013">
        <v>0.37</v>
      </c>
      <c r="P8013" t="s">
        <v>260</v>
      </c>
      <c r="Q8013" t="s">
        <v>929</v>
      </c>
      <c r="R8013" t="s">
        <v>5389</v>
      </c>
      <c r="S8013">
        <v>33461</v>
      </c>
      <c r="T8013" s="1">
        <v>41546</v>
      </c>
      <c r="U8013" s="1">
        <v>41548</v>
      </c>
      <c r="V8013" s="3">
        <v>-162.428</v>
      </c>
      <c r="W8013">
        <v>15</v>
      </c>
      <c r="X8013" s="2">
        <v>593.38</v>
      </c>
      <c r="Y8013">
        <v>87803</v>
      </c>
      <c r="Z8013" t="s">
        <v>173</v>
      </c>
      <c r="AA8013">
        <v>2013</v>
      </c>
      <c r="AB8013" t="str">
        <f>IF(samplesuperstore_cleaned[[#This Row],[discount]]=0,"0%",IF(samplesuperstore_cleaned[[#This Row],[discount]]=0.02,"1-2%",IF(samplesuperstore_cleaned[[#This Row],[discount]]&lt;=0.04,"3-4%",IF(samplesuperstore_cleaned[[#This Row],[discount]]&lt;=0.06,"5-6%",IF(samplesuperstore_cleaned[[#This Row],[discount]]=0.08,"7-8%","9-10%")))))</f>
        <v>5-6%</v>
      </c>
    </row>
    <row r="8014" spans="1:28" x14ac:dyDescent="0.3">
      <c r="A8014">
        <v>6032</v>
      </c>
      <c r="B8014">
        <v>22207</v>
      </c>
      <c r="C8014" t="s">
        <v>60</v>
      </c>
      <c r="D8014" s="3">
        <v>0.09</v>
      </c>
      <c r="E8014">
        <v>6.68</v>
      </c>
      <c r="F8014">
        <v>6.92</v>
      </c>
      <c r="G8014">
        <v>2215</v>
      </c>
      <c r="H8014" t="s">
        <v>4125</v>
      </c>
      <c r="I8014" t="s">
        <v>29</v>
      </c>
      <c r="J8014" t="s">
        <v>30</v>
      </c>
      <c r="K8014" t="s">
        <v>31</v>
      </c>
      <c r="L8014" t="s">
        <v>49</v>
      </c>
      <c r="M8014" t="s">
        <v>33</v>
      </c>
      <c r="N8014" t="s">
        <v>1169</v>
      </c>
      <c r="O8014">
        <v>0.37</v>
      </c>
      <c r="P8014" t="s">
        <v>84</v>
      </c>
      <c r="Q8014" t="s">
        <v>394</v>
      </c>
      <c r="R8014" t="s">
        <v>3904</v>
      </c>
      <c r="S8014">
        <v>44646</v>
      </c>
      <c r="T8014" s="1">
        <v>40793</v>
      </c>
      <c r="U8014" s="1">
        <v>40802</v>
      </c>
      <c r="V8014" s="3">
        <v>-162.54</v>
      </c>
      <c r="W8014">
        <v>22</v>
      </c>
      <c r="X8014" s="2">
        <v>138.24</v>
      </c>
      <c r="Y8014">
        <v>90315</v>
      </c>
      <c r="Z8014" t="s">
        <v>173</v>
      </c>
      <c r="AA8014">
        <v>2011</v>
      </c>
      <c r="AB8014" t="str">
        <f>IF(samplesuperstore_cleaned[[#This Row],[discount]]=0,"0%",IF(samplesuperstore_cleaned[[#This Row],[discount]]=0.02,"1-2%",IF(samplesuperstore_cleaned[[#This Row],[discount]]&lt;=0.04,"3-4%",IF(samplesuperstore_cleaned[[#This Row],[discount]]&lt;=0.06,"5-6%",IF(samplesuperstore_cleaned[[#This Row],[discount]]=0.08,"7-8%","9-10%")))))</f>
        <v>9-10%</v>
      </c>
    </row>
    <row r="8015" spans="1:28" x14ac:dyDescent="0.3">
      <c r="A8015">
        <v>7483</v>
      </c>
      <c r="B8015">
        <v>22166</v>
      </c>
      <c r="C8015" t="s">
        <v>57</v>
      </c>
      <c r="D8015" s="3">
        <v>7.0000000000000007E-2</v>
      </c>
      <c r="E8015">
        <v>220.98</v>
      </c>
      <c r="F8015">
        <v>64.66</v>
      </c>
      <c r="G8015">
        <v>2730</v>
      </c>
      <c r="H8015" t="s">
        <v>4740</v>
      </c>
      <c r="I8015" t="s">
        <v>61</v>
      </c>
      <c r="J8015" t="s">
        <v>244</v>
      </c>
      <c r="K8015" t="s">
        <v>67</v>
      </c>
      <c r="L8015" t="s">
        <v>89</v>
      </c>
      <c r="M8015" t="s">
        <v>90</v>
      </c>
      <c r="N8015" t="s">
        <v>2083</v>
      </c>
      <c r="O8015">
        <v>0.62</v>
      </c>
      <c r="P8015" t="s">
        <v>45</v>
      </c>
      <c r="Q8015" t="s">
        <v>46</v>
      </c>
      <c r="R8015" t="s">
        <v>4741</v>
      </c>
      <c r="S8015">
        <v>98011</v>
      </c>
      <c r="T8015" s="1">
        <v>41524</v>
      </c>
      <c r="U8015" s="1">
        <v>41526</v>
      </c>
      <c r="V8015" s="3">
        <v>-162.6284</v>
      </c>
      <c r="W8015">
        <v>6</v>
      </c>
      <c r="X8015" s="2">
        <v>1354.65</v>
      </c>
      <c r="Y8015">
        <v>88124</v>
      </c>
      <c r="Z8015" t="s">
        <v>173</v>
      </c>
      <c r="AA8015">
        <v>2013</v>
      </c>
      <c r="AB8015" t="str">
        <f>IF(samplesuperstore_cleaned[[#This Row],[discount]]=0,"0%",IF(samplesuperstore_cleaned[[#This Row],[discount]]=0.02,"1-2%",IF(samplesuperstore_cleaned[[#This Row],[discount]]&lt;=0.04,"3-4%",IF(samplesuperstore_cleaned[[#This Row],[discount]]&lt;=0.06,"5-6%",IF(samplesuperstore_cleaned[[#This Row],[discount]]=0.08,"7-8%","9-10%")))))</f>
        <v>9-10%</v>
      </c>
    </row>
    <row r="8016" spans="1:28" x14ac:dyDescent="0.3">
      <c r="A8016">
        <v>5592</v>
      </c>
      <c r="B8016">
        <v>20840</v>
      </c>
      <c r="C8016" t="s">
        <v>57</v>
      </c>
      <c r="D8016" s="3">
        <v>0.02</v>
      </c>
      <c r="E8016">
        <v>420.98</v>
      </c>
      <c r="F8016">
        <v>19.989999999999998</v>
      </c>
      <c r="G8016">
        <v>2062</v>
      </c>
      <c r="H8016" t="s">
        <v>3925</v>
      </c>
      <c r="I8016" t="s">
        <v>29</v>
      </c>
      <c r="J8016" t="s">
        <v>30</v>
      </c>
      <c r="K8016" t="s">
        <v>31</v>
      </c>
      <c r="L8016" t="s">
        <v>138</v>
      </c>
      <c r="M8016" t="s">
        <v>33</v>
      </c>
      <c r="N8016" t="s">
        <v>712</v>
      </c>
      <c r="O8016">
        <v>0.35</v>
      </c>
      <c r="P8016" t="s">
        <v>260</v>
      </c>
      <c r="Q8016" t="s">
        <v>261</v>
      </c>
      <c r="R8016" t="s">
        <v>3926</v>
      </c>
      <c r="S8016">
        <v>23111</v>
      </c>
      <c r="T8016" s="1">
        <v>40207</v>
      </c>
      <c r="U8016" s="1">
        <v>40210</v>
      </c>
      <c r="V8016" s="3">
        <v>-162.69399999999999</v>
      </c>
      <c r="W8016">
        <v>10</v>
      </c>
      <c r="X8016" s="2">
        <v>4249.37</v>
      </c>
      <c r="Y8016">
        <v>87146</v>
      </c>
      <c r="Z8016" t="s">
        <v>132</v>
      </c>
      <c r="AA8016">
        <v>2010</v>
      </c>
      <c r="AB8016" t="str">
        <f>IF(samplesuperstore_cleaned[[#This Row],[discount]]=0,"0%",IF(samplesuperstore_cleaned[[#This Row],[discount]]=0.02,"1-2%",IF(samplesuperstore_cleaned[[#This Row],[discount]]&lt;=0.04,"3-4%",IF(samplesuperstore_cleaned[[#This Row],[discount]]&lt;=0.06,"5-6%",IF(samplesuperstore_cleaned[[#This Row],[discount]]=0.08,"7-8%","9-10%")))))</f>
        <v>1-2%</v>
      </c>
    </row>
    <row r="8017" spans="1:28" x14ac:dyDescent="0.3">
      <c r="A8017">
        <v>1604</v>
      </c>
      <c r="B8017">
        <v>6575</v>
      </c>
      <c r="C8017" t="s">
        <v>57</v>
      </c>
      <c r="D8017" s="3">
        <v>0.1</v>
      </c>
      <c r="E8017">
        <v>6.48</v>
      </c>
      <c r="F8017">
        <v>9.17</v>
      </c>
      <c r="G8017">
        <v>607</v>
      </c>
      <c r="H8017" t="s">
        <v>1763</v>
      </c>
      <c r="I8017" t="s">
        <v>29</v>
      </c>
      <c r="J8017" t="s">
        <v>30</v>
      </c>
      <c r="K8017" t="s">
        <v>31</v>
      </c>
      <c r="L8017" t="s">
        <v>49</v>
      </c>
      <c r="M8017" t="s">
        <v>33</v>
      </c>
      <c r="N8017" t="s">
        <v>480</v>
      </c>
      <c r="O8017">
        <v>0.37</v>
      </c>
      <c r="P8017" t="s">
        <v>84</v>
      </c>
      <c r="Q8017" t="s">
        <v>125</v>
      </c>
      <c r="R8017" t="s">
        <v>167</v>
      </c>
      <c r="S8017">
        <v>10177</v>
      </c>
      <c r="T8017" s="1">
        <v>41362</v>
      </c>
      <c r="U8017" s="1">
        <v>41364</v>
      </c>
      <c r="V8017" s="3">
        <v>-162.75</v>
      </c>
      <c r="W8017">
        <v>28</v>
      </c>
      <c r="X8017" s="2">
        <v>174.1</v>
      </c>
      <c r="Y8017">
        <v>46787</v>
      </c>
      <c r="Z8017" t="s">
        <v>165</v>
      </c>
      <c r="AA8017">
        <v>2013</v>
      </c>
      <c r="AB8017" t="str">
        <f>IF(samplesuperstore_cleaned[[#This Row],[discount]]=0,"0%",IF(samplesuperstore_cleaned[[#This Row],[discount]]=0.02,"1-2%",IF(samplesuperstore_cleaned[[#This Row],[discount]]&lt;=0.04,"3-4%",IF(samplesuperstore_cleaned[[#This Row],[discount]]&lt;=0.06,"5-6%",IF(samplesuperstore_cleaned[[#This Row],[discount]]=0.08,"7-8%","9-10%")))))</f>
        <v>9-10%</v>
      </c>
    </row>
    <row r="8018" spans="1:28" x14ac:dyDescent="0.3">
      <c r="A8018">
        <v>1616</v>
      </c>
      <c r="B8018">
        <v>24575</v>
      </c>
      <c r="C8018" t="s">
        <v>57</v>
      </c>
      <c r="D8018" s="3">
        <v>0.1</v>
      </c>
      <c r="E8018">
        <v>6.48</v>
      </c>
      <c r="F8018">
        <v>9.17</v>
      </c>
      <c r="G8018">
        <v>609</v>
      </c>
      <c r="H8018" t="s">
        <v>1769</v>
      </c>
      <c r="I8018" t="s">
        <v>29</v>
      </c>
      <c r="J8018" t="s">
        <v>30</v>
      </c>
      <c r="K8018" t="s">
        <v>31</v>
      </c>
      <c r="L8018" t="s">
        <v>49</v>
      </c>
      <c r="M8018" t="s">
        <v>33</v>
      </c>
      <c r="N8018" t="s">
        <v>480</v>
      </c>
      <c r="O8018">
        <v>0.37</v>
      </c>
      <c r="P8018" t="s">
        <v>84</v>
      </c>
      <c r="Q8018" t="s">
        <v>125</v>
      </c>
      <c r="R8018" t="s">
        <v>1770</v>
      </c>
      <c r="S8018">
        <v>10701</v>
      </c>
      <c r="T8018" s="1">
        <v>41362</v>
      </c>
      <c r="U8018" s="1">
        <v>41364</v>
      </c>
      <c r="V8018" s="3">
        <v>-162.75</v>
      </c>
      <c r="W8018">
        <v>7</v>
      </c>
      <c r="X8018" s="2">
        <v>43.53</v>
      </c>
      <c r="Y8018">
        <v>86444</v>
      </c>
      <c r="Z8018" t="s">
        <v>165</v>
      </c>
      <c r="AA8018">
        <v>2013</v>
      </c>
      <c r="AB8018" t="str">
        <f>IF(samplesuperstore_cleaned[[#This Row],[discount]]=0,"0%",IF(samplesuperstore_cleaned[[#This Row],[discount]]=0.02,"1-2%",IF(samplesuperstore_cleaned[[#This Row],[discount]]&lt;=0.04,"3-4%",IF(samplesuperstore_cleaned[[#This Row],[discount]]&lt;=0.06,"5-6%",IF(samplesuperstore_cleaned[[#This Row],[discount]]=0.08,"7-8%","9-10%")))))</f>
        <v>9-10%</v>
      </c>
    </row>
    <row r="8019" spans="1:28" x14ac:dyDescent="0.3">
      <c r="A8019">
        <v>680</v>
      </c>
      <c r="B8019">
        <v>18094</v>
      </c>
      <c r="C8019" t="s">
        <v>78</v>
      </c>
      <c r="D8019" s="3">
        <v>0.04</v>
      </c>
      <c r="E8019">
        <v>17.7</v>
      </c>
      <c r="F8019">
        <v>9.4700000000000006</v>
      </c>
      <c r="G8019">
        <v>262</v>
      </c>
      <c r="H8019" t="s">
        <v>943</v>
      </c>
      <c r="I8019" t="s">
        <v>29</v>
      </c>
      <c r="J8019" t="s">
        <v>66</v>
      </c>
      <c r="K8019" t="s">
        <v>31</v>
      </c>
      <c r="L8019" t="s">
        <v>158</v>
      </c>
      <c r="M8019" t="s">
        <v>33</v>
      </c>
      <c r="N8019" t="s">
        <v>478</v>
      </c>
      <c r="O8019">
        <v>0.59</v>
      </c>
      <c r="P8019" t="s">
        <v>84</v>
      </c>
      <c r="Q8019" t="s">
        <v>394</v>
      </c>
      <c r="R8019" t="s">
        <v>408</v>
      </c>
      <c r="S8019">
        <v>44105</v>
      </c>
      <c r="T8019" s="1">
        <v>40569</v>
      </c>
      <c r="U8019" s="1">
        <v>40571</v>
      </c>
      <c r="V8019" s="3">
        <v>-162.77480000000003</v>
      </c>
      <c r="W8019">
        <v>12</v>
      </c>
      <c r="X8019" s="2">
        <v>214.48</v>
      </c>
      <c r="Y8019">
        <v>86298</v>
      </c>
      <c r="Z8019" t="s">
        <v>132</v>
      </c>
      <c r="AA8019">
        <v>2011</v>
      </c>
      <c r="AB8019" t="str">
        <f>IF(samplesuperstore_cleaned[[#This Row],[discount]]=0,"0%",IF(samplesuperstore_cleaned[[#This Row],[discount]]=0.02,"1-2%",IF(samplesuperstore_cleaned[[#This Row],[discount]]&lt;=0.04,"3-4%",IF(samplesuperstore_cleaned[[#This Row],[discount]]&lt;=0.06,"5-6%",IF(samplesuperstore_cleaned[[#This Row],[discount]]=0.08,"7-8%","9-10%")))))</f>
        <v>3-4%</v>
      </c>
    </row>
    <row r="8020" spans="1:28" x14ac:dyDescent="0.3">
      <c r="A8020">
        <v>5876</v>
      </c>
      <c r="B8020">
        <v>22555</v>
      </c>
      <c r="C8020" t="s">
        <v>27</v>
      </c>
      <c r="D8020" s="3">
        <v>0.08</v>
      </c>
      <c r="E8020">
        <v>243.98</v>
      </c>
      <c r="F8020">
        <v>43.32</v>
      </c>
      <c r="G8020">
        <v>2151</v>
      </c>
      <c r="H8020" t="s">
        <v>4040</v>
      </c>
      <c r="I8020" t="s">
        <v>61</v>
      </c>
      <c r="J8020" t="s">
        <v>30</v>
      </c>
      <c r="K8020" t="s">
        <v>67</v>
      </c>
      <c r="L8020" t="s">
        <v>68</v>
      </c>
      <c r="M8020" t="s">
        <v>63</v>
      </c>
      <c r="N8020" t="s">
        <v>407</v>
      </c>
      <c r="O8020">
        <v>0.55000000000000004</v>
      </c>
      <c r="P8020" t="s">
        <v>35</v>
      </c>
      <c r="Q8020" t="s">
        <v>859</v>
      </c>
      <c r="R8020" t="s">
        <v>3983</v>
      </c>
      <c r="S8020">
        <v>52001</v>
      </c>
      <c r="T8020" s="1">
        <v>40183</v>
      </c>
      <c r="U8020" s="1">
        <v>40184</v>
      </c>
      <c r="V8020" s="3">
        <v>-162.8244</v>
      </c>
      <c r="W8020">
        <v>1</v>
      </c>
      <c r="X8020" s="2">
        <v>248.84</v>
      </c>
      <c r="Y8020">
        <v>90404</v>
      </c>
      <c r="Z8020" t="s">
        <v>132</v>
      </c>
      <c r="AA8020">
        <v>2010</v>
      </c>
      <c r="AB8020" t="str">
        <f>IF(samplesuperstore_cleaned[[#This Row],[discount]]=0,"0%",IF(samplesuperstore_cleaned[[#This Row],[discount]]=0.02,"1-2%",IF(samplesuperstore_cleaned[[#This Row],[discount]]&lt;=0.04,"3-4%",IF(samplesuperstore_cleaned[[#This Row],[discount]]&lt;=0.06,"5-6%",IF(samplesuperstore_cleaned[[#This Row],[discount]]=0.08,"7-8%","9-10%")))))</f>
        <v>7-8%</v>
      </c>
    </row>
    <row r="8021" spans="1:28" x14ac:dyDescent="0.3">
      <c r="A8021">
        <v>7675</v>
      </c>
      <c r="B8021">
        <v>21405</v>
      </c>
      <c r="C8021" t="s">
        <v>60</v>
      </c>
      <c r="D8021" s="3">
        <v>0.1</v>
      </c>
      <c r="E8021">
        <v>33.94</v>
      </c>
      <c r="F8021">
        <v>19.190000000000001</v>
      </c>
      <c r="G8021">
        <v>2797</v>
      </c>
      <c r="H8021" t="s">
        <v>4820</v>
      </c>
      <c r="I8021" t="s">
        <v>61</v>
      </c>
      <c r="J8021" t="s">
        <v>244</v>
      </c>
      <c r="K8021" t="s">
        <v>67</v>
      </c>
      <c r="L8021" t="s">
        <v>68</v>
      </c>
      <c r="M8021" t="s">
        <v>63</v>
      </c>
      <c r="N8021" t="s">
        <v>835</v>
      </c>
      <c r="O8021">
        <v>0.57999999999999996</v>
      </c>
      <c r="P8021" t="s">
        <v>84</v>
      </c>
      <c r="Q8021" t="s">
        <v>596</v>
      </c>
      <c r="R8021" t="s">
        <v>4821</v>
      </c>
      <c r="S8021">
        <v>15122</v>
      </c>
      <c r="T8021" s="1">
        <v>41532</v>
      </c>
      <c r="U8021" s="1">
        <v>41539</v>
      </c>
      <c r="V8021" s="3">
        <v>-162.90439999999998</v>
      </c>
      <c r="W8021">
        <v>8</v>
      </c>
      <c r="X8021" s="2">
        <v>256.41000000000003</v>
      </c>
      <c r="Y8021">
        <v>87565</v>
      </c>
      <c r="Z8021" t="s">
        <v>173</v>
      </c>
      <c r="AA8021">
        <v>2013</v>
      </c>
      <c r="AB8021" t="str">
        <f>IF(samplesuperstore_cleaned[[#This Row],[discount]]=0,"0%",IF(samplesuperstore_cleaned[[#This Row],[discount]]=0.02,"1-2%",IF(samplesuperstore_cleaned[[#This Row],[discount]]&lt;=0.04,"3-4%",IF(samplesuperstore_cleaned[[#This Row],[discount]]&lt;=0.06,"5-6%",IF(samplesuperstore_cleaned[[#This Row],[discount]]=0.08,"7-8%","9-10%")))))</f>
        <v>9-10%</v>
      </c>
    </row>
    <row r="8022" spans="1:28" x14ac:dyDescent="0.3">
      <c r="A8022">
        <v>6574</v>
      </c>
      <c r="B8022">
        <v>22376</v>
      </c>
      <c r="C8022" t="s">
        <v>27</v>
      </c>
      <c r="D8022" s="3">
        <v>7.0000000000000007E-2</v>
      </c>
      <c r="E8022">
        <v>225.04</v>
      </c>
      <c r="F8022">
        <v>11.79</v>
      </c>
      <c r="G8022">
        <v>2419</v>
      </c>
      <c r="H8022" t="s">
        <v>4370</v>
      </c>
      <c r="I8022" t="s">
        <v>29</v>
      </c>
      <c r="J8022" t="s">
        <v>244</v>
      </c>
      <c r="K8022" t="s">
        <v>31</v>
      </c>
      <c r="L8022" t="s">
        <v>75</v>
      </c>
      <c r="M8022" t="s">
        <v>154</v>
      </c>
      <c r="N8022" t="s">
        <v>203</v>
      </c>
      <c r="O8022">
        <v>0.42</v>
      </c>
      <c r="P8022" t="s">
        <v>260</v>
      </c>
      <c r="Q8022" t="s">
        <v>261</v>
      </c>
      <c r="R8022" t="s">
        <v>2695</v>
      </c>
      <c r="S8022">
        <v>23701</v>
      </c>
      <c r="T8022" s="1">
        <v>40263</v>
      </c>
      <c r="U8022" s="1">
        <v>40263</v>
      </c>
      <c r="V8022" s="3">
        <v>-162.91800000000001</v>
      </c>
      <c r="W8022">
        <v>5</v>
      </c>
      <c r="X8022" s="2">
        <v>1130.1500000000001</v>
      </c>
      <c r="Y8022">
        <v>86751</v>
      </c>
      <c r="Z8022" t="s">
        <v>165</v>
      </c>
      <c r="AA8022">
        <v>2010</v>
      </c>
      <c r="AB8022" t="str">
        <f>IF(samplesuperstore_cleaned[[#This Row],[discount]]=0,"0%",IF(samplesuperstore_cleaned[[#This Row],[discount]]=0.02,"1-2%",IF(samplesuperstore_cleaned[[#This Row],[discount]]&lt;=0.04,"3-4%",IF(samplesuperstore_cleaned[[#This Row],[discount]]&lt;=0.06,"5-6%",IF(samplesuperstore_cleaned[[#This Row],[discount]]=0.08,"7-8%","9-10%")))))</f>
        <v>9-10%</v>
      </c>
    </row>
    <row r="8023" spans="1:28" x14ac:dyDescent="0.3">
      <c r="A8023">
        <v>3647</v>
      </c>
      <c r="B8023">
        <v>25790</v>
      </c>
      <c r="C8023" t="s">
        <v>27</v>
      </c>
      <c r="D8023" s="3">
        <v>7.0000000000000007E-2</v>
      </c>
      <c r="E8023">
        <v>11.29</v>
      </c>
      <c r="F8023">
        <v>5.03</v>
      </c>
      <c r="G8023">
        <v>1384</v>
      </c>
      <c r="H8023" t="s">
        <v>3031</v>
      </c>
      <c r="I8023" t="s">
        <v>29</v>
      </c>
      <c r="J8023" t="s">
        <v>244</v>
      </c>
      <c r="K8023" t="s">
        <v>31</v>
      </c>
      <c r="L8023" t="s">
        <v>158</v>
      </c>
      <c r="M8023" t="s">
        <v>33</v>
      </c>
      <c r="N8023" t="s">
        <v>2998</v>
      </c>
      <c r="O8023">
        <v>0.59</v>
      </c>
      <c r="P8023" t="s">
        <v>260</v>
      </c>
      <c r="Q8023" t="s">
        <v>261</v>
      </c>
      <c r="R8023" t="s">
        <v>3032</v>
      </c>
      <c r="S8023">
        <v>22304</v>
      </c>
      <c r="T8023" s="1">
        <v>40359</v>
      </c>
      <c r="U8023" s="1">
        <v>40361</v>
      </c>
      <c r="V8023" s="3">
        <v>-163.03</v>
      </c>
      <c r="W8023">
        <v>11</v>
      </c>
      <c r="X8023" s="2">
        <v>123.18</v>
      </c>
      <c r="Y8023">
        <v>89407</v>
      </c>
      <c r="Z8023" t="s">
        <v>189</v>
      </c>
      <c r="AA8023">
        <v>2010</v>
      </c>
      <c r="AB8023" t="str">
        <f>IF(samplesuperstore_cleaned[[#This Row],[discount]]=0,"0%",IF(samplesuperstore_cleaned[[#This Row],[discount]]=0.02,"1-2%",IF(samplesuperstore_cleaned[[#This Row],[discount]]&lt;=0.04,"3-4%",IF(samplesuperstore_cleaned[[#This Row],[discount]]&lt;=0.06,"5-6%",IF(samplesuperstore_cleaned[[#This Row],[discount]]=0.08,"7-8%","9-10%")))))</f>
        <v>9-10%</v>
      </c>
    </row>
    <row r="8024" spans="1:28" x14ac:dyDescent="0.3">
      <c r="A8024">
        <v>312</v>
      </c>
      <c r="B8024">
        <v>20744</v>
      </c>
      <c r="C8024" t="s">
        <v>60</v>
      </c>
      <c r="D8024" s="3">
        <v>0.01</v>
      </c>
      <c r="E8024">
        <v>550.98</v>
      </c>
      <c r="F8024">
        <v>45.7</v>
      </c>
      <c r="G8024">
        <v>115</v>
      </c>
      <c r="H8024" t="s">
        <v>511</v>
      </c>
      <c r="I8024" t="s">
        <v>61</v>
      </c>
      <c r="J8024" t="s">
        <v>66</v>
      </c>
      <c r="K8024" t="s">
        <v>67</v>
      </c>
      <c r="L8024" t="s">
        <v>95</v>
      </c>
      <c r="M8024" t="s">
        <v>90</v>
      </c>
      <c r="N8024" t="s">
        <v>409</v>
      </c>
      <c r="O8024">
        <v>0.71</v>
      </c>
      <c r="P8024" t="s">
        <v>45</v>
      </c>
      <c r="Q8024" t="s">
        <v>210</v>
      </c>
      <c r="R8024" t="s">
        <v>513</v>
      </c>
      <c r="S8024">
        <v>97128</v>
      </c>
      <c r="T8024" s="1">
        <v>40635</v>
      </c>
      <c r="U8024" s="1">
        <v>40640</v>
      </c>
      <c r="V8024" s="3">
        <v>-163.19999999999999</v>
      </c>
      <c r="W8024">
        <v>1</v>
      </c>
      <c r="X8024" s="2">
        <v>452.93</v>
      </c>
      <c r="Y8024">
        <v>89587</v>
      </c>
      <c r="Z8024" t="s">
        <v>127</v>
      </c>
      <c r="AA8024">
        <v>2011</v>
      </c>
      <c r="AB8024" t="str">
        <f>IF(samplesuperstore_cleaned[[#This Row],[discount]]=0,"0%",IF(samplesuperstore_cleaned[[#This Row],[discount]]=0.02,"1-2%",IF(samplesuperstore_cleaned[[#This Row],[discount]]&lt;=0.04,"3-4%",IF(samplesuperstore_cleaned[[#This Row],[discount]]&lt;=0.06,"5-6%",IF(samplesuperstore_cleaned[[#This Row],[discount]]=0.08,"7-8%","9-10%")))))</f>
        <v>3-4%</v>
      </c>
    </row>
    <row r="8025" spans="1:28" x14ac:dyDescent="0.3">
      <c r="A8025">
        <v>320</v>
      </c>
      <c r="B8025">
        <v>2744</v>
      </c>
      <c r="C8025" t="s">
        <v>60</v>
      </c>
      <c r="D8025" s="3">
        <v>0.01</v>
      </c>
      <c r="E8025">
        <v>550.98</v>
      </c>
      <c r="F8025">
        <v>45.7</v>
      </c>
      <c r="G8025">
        <v>117</v>
      </c>
      <c r="H8025" t="s">
        <v>519</v>
      </c>
      <c r="I8025" t="s">
        <v>61</v>
      </c>
      <c r="J8025" t="s">
        <v>66</v>
      </c>
      <c r="K8025" t="s">
        <v>67</v>
      </c>
      <c r="L8025" t="s">
        <v>95</v>
      </c>
      <c r="M8025" t="s">
        <v>90</v>
      </c>
      <c r="N8025" t="s">
        <v>409</v>
      </c>
      <c r="O8025">
        <v>0.71</v>
      </c>
      <c r="P8025" t="s">
        <v>45</v>
      </c>
      <c r="Q8025" t="s">
        <v>46</v>
      </c>
      <c r="R8025" t="s">
        <v>520</v>
      </c>
      <c r="S8025">
        <v>98103</v>
      </c>
      <c r="T8025" s="1">
        <v>40635</v>
      </c>
      <c r="U8025" s="1">
        <v>40640</v>
      </c>
      <c r="V8025" s="3">
        <v>-163.19999999999999</v>
      </c>
      <c r="W8025">
        <v>3</v>
      </c>
      <c r="X8025" s="2">
        <v>1358.78</v>
      </c>
      <c r="Y8025">
        <v>19812</v>
      </c>
      <c r="Z8025" t="s">
        <v>127</v>
      </c>
      <c r="AA8025">
        <v>2011</v>
      </c>
      <c r="AB8025" t="str">
        <f>IF(samplesuperstore_cleaned[[#This Row],[discount]]=0,"0%",IF(samplesuperstore_cleaned[[#This Row],[discount]]=0.02,"1-2%",IF(samplesuperstore_cleaned[[#This Row],[discount]]&lt;=0.04,"3-4%",IF(samplesuperstore_cleaned[[#This Row],[discount]]&lt;=0.06,"5-6%",IF(samplesuperstore_cleaned[[#This Row],[discount]]=0.08,"7-8%","9-10%")))))</f>
        <v>3-4%</v>
      </c>
    </row>
    <row r="8026" spans="1:28" x14ac:dyDescent="0.3">
      <c r="A8026">
        <v>4460</v>
      </c>
      <c r="B8026">
        <v>23524</v>
      </c>
      <c r="C8026" t="s">
        <v>60</v>
      </c>
      <c r="D8026" s="3">
        <v>0.09</v>
      </c>
      <c r="E8026">
        <v>30.98</v>
      </c>
      <c r="F8026">
        <v>19.510000000000002</v>
      </c>
      <c r="G8026">
        <v>1680</v>
      </c>
      <c r="H8026" t="s">
        <v>3440</v>
      </c>
      <c r="I8026" t="s">
        <v>29</v>
      </c>
      <c r="J8026" t="s">
        <v>244</v>
      </c>
      <c r="K8026" t="s">
        <v>31</v>
      </c>
      <c r="L8026" t="s">
        <v>100</v>
      </c>
      <c r="M8026" t="s">
        <v>33</v>
      </c>
      <c r="N8026" t="s">
        <v>1755</v>
      </c>
      <c r="O8026">
        <v>0.36</v>
      </c>
      <c r="P8026" t="s">
        <v>84</v>
      </c>
      <c r="Q8026" t="s">
        <v>394</v>
      </c>
      <c r="R8026" t="s">
        <v>991</v>
      </c>
      <c r="S8026">
        <v>45014</v>
      </c>
      <c r="T8026" s="1">
        <v>40301</v>
      </c>
      <c r="U8026" s="1">
        <v>40303</v>
      </c>
      <c r="V8026" s="3">
        <v>-163.53</v>
      </c>
      <c r="W8026">
        <v>18</v>
      </c>
      <c r="X8026" s="2">
        <v>514.62</v>
      </c>
      <c r="Y8026">
        <v>86645</v>
      </c>
      <c r="Z8026" t="s">
        <v>38</v>
      </c>
      <c r="AA8026">
        <v>2010</v>
      </c>
      <c r="AB8026" t="str">
        <f>IF(samplesuperstore_cleaned[[#This Row],[discount]]=0,"0%",IF(samplesuperstore_cleaned[[#This Row],[discount]]=0.02,"1-2%",IF(samplesuperstore_cleaned[[#This Row],[discount]]&lt;=0.04,"3-4%",IF(samplesuperstore_cleaned[[#This Row],[discount]]&lt;=0.06,"5-6%",IF(samplesuperstore_cleaned[[#This Row],[discount]]=0.08,"7-8%","9-10%")))))</f>
        <v>9-10%</v>
      </c>
    </row>
    <row r="8027" spans="1:28" x14ac:dyDescent="0.3">
      <c r="A8027">
        <v>961</v>
      </c>
      <c r="B8027">
        <v>3392</v>
      </c>
      <c r="C8027" t="s">
        <v>27</v>
      </c>
      <c r="D8027" s="3">
        <v>0.02</v>
      </c>
      <c r="E8027">
        <v>200.98</v>
      </c>
      <c r="F8027">
        <v>55.96</v>
      </c>
      <c r="G8027">
        <v>373</v>
      </c>
      <c r="H8027" t="s">
        <v>1217</v>
      </c>
      <c r="I8027" t="s">
        <v>61</v>
      </c>
      <c r="J8027" t="s">
        <v>114</v>
      </c>
      <c r="K8027" t="s">
        <v>67</v>
      </c>
      <c r="L8027" t="s">
        <v>89</v>
      </c>
      <c r="M8027" t="s">
        <v>90</v>
      </c>
      <c r="N8027" t="s">
        <v>1218</v>
      </c>
      <c r="O8027">
        <v>0.75</v>
      </c>
      <c r="P8027" t="s">
        <v>35</v>
      </c>
      <c r="Q8027" t="s">
        <v>761</v>
      </c>
      <c r="R8027" t="s">
        <v>762</v>
      </c>
      <c r="S8027">
        <v>48234</v>
      </c>
      <c r="T8027" s="1">
        <v>40251</v>
      </c>
      <c r="U8027" s="1">
        <v>40253</v>
      </c>
      <c r="V8027" s="3">
        <v>-163.63</v>
      </c>
      <c r="W8027">
        <v>45</v>
      </c>
      <c r="X8027" s="2">
        <v>9539.6</v>
      </c>
      <c r="Y8027">
        <v>24193</v>
      </c>
      <c r="Z8027" t="s">
        <v>165</v>
      </c>
      <c r="AA8027">
        <v>2010</v>
      </c>
      <c r="AB8027" t="str">
        <f>IF(samplesuperstore_cleaned[[#This Row],[discount]]=0,"0%",IF(samplesuperstore_cleaned[[#This Row],[discount]]=0.02,"1-2%",IF(samplesuperstore_cleaned[[#This Row],[discount]]&lt;=0.04,"3-4%",IF(samplesuperstore_cleaned[[#This Row],[discount]]&lt;=0.06,"5-6%",IF(samplesuperstore_cleaned[[#This Row],[discount]]=0.08,"7-8%","9-10%")))))</f>
        <v>1-2%</v>
      </c>
    </row>
    <row r="8028" spans="1:28" x14ac:dyDescent="0.3">
      <c r="A8028">
        <v>7279</v>
      </c>
      <c r="B8028">
        <v>21100</v>
      </c>
      <c r="C8028" t="s">
        <v>27</v>
      </c>
      <c r="D8028" s="3">
        <v>0</v>
      </c>
      <c r="E8028">
        <v>376.13</v>
      </c>
      <c r="F8028">
        <v>85.63</v>
      </c>
      <c r="G8028">
        <v>2655</v>
      </c>
      <c r="H8028" t="s">
        <v>4655</v>
      </c>
      <c r="I8028" t="s">
        <v>61</v>
      </c>
      <c r="J8028" t="s">
        <v>244</v>
      </c>
      <c r="K8028" t="s">
        <v>67</v>
      </c>
      <c r="L8028" t="s">
        <v>95</v>
      </c>
      <c r="M8028" t="s">
        <v>90</v>
      </c>
      <c r="N8028" t="s">
        <v>791</v>
      </c>
      <c r="O8028">
        <v>0.74</v>
      </c>
      <c r="P8028" t="s">
        <v>260</v>
      </c>
      <c r="Q8028" t="s">
        <v>981</v>
      </c>
      <c r="R8028" t="s">
        <v>1475</v>
      </c>
      <c r="S8028">
        <v>30318</v>
      </c>
      <c r="T8028" s="1">
        <v>41185</v>
      </c>
      <c r="U8028" s="1">
        <v>41186</v>
      </c>
      <c r="V8028" s="3">
        <v>-164.02679999999998</v>
      </c>
      <c r="W8028">
        <v>23</v>
      </c>
      <c r="X8028" s="2">
        <v>7092.73</v>
      </c>
      <c r="Y8028">
        <v>86071</v>
      </c>
      <c r="Z8028" t="s">
        <v>87</v>
      </c>
      <c r="AA8028">
        <v>2012</v>
      </c>
      <c r="AB8028" t="str">
        <f>IF(samplesuperstore_cleaned[[#This Row],[discount]]=0,"0%",IF(samplesuperstore_cleaned[[#This Row],[discount]]=0.02,"1-2%",IF(samplesuperstore_cleaned[[#This Row],[discount]]&lt;=0.04,"3-4%",IF(samplesuperstore_cleaned[[#This Row],[discount]]&lt;=0.06,"5-6%",IF(samplesuperstore_cleaned[[#This Row],[discount]]=0.08,"7-8%","9-10%")))))</f>
        <v>0%</v>
      </c>
    </row>
    <row r="8029" spans="1:28" x14ac:dyDescent="0.3">
      <c r="A8029">
        <v>9170</v>
      </c>
      <c r="B8029">
        <v>25330</v>
      </c>
      <c r="C8029" t="s">
        <v>57</v>
      </c>
      <c r="D8029" s="3">
        <v>0.05</v>
      </c>
      <c r="E8029">
        <v>6.48</v>
      </c>
      <c r="F8029">
        <v>8.19</v>
      </c>
      <c r="G8029">
        <v>3324</v>
      </c>
      <c r="H8029" t="s">
        <v>5412</v>
      </c>
      <c r="I8029" t="s">
        <v>29</v>
      </c>
      <c r="J8029" t="s">
        <v>244</v>
      </c>
      <c r="K8029" t="s">
        <v>31</v>
      </c>
      <c r="L8029" t="s">
        <v>49</v>
      </c>
      <c r="M8029" t="s">
        <v>33</v>
      </c>
      <c r="N8029" t="s">
        <v>1229</v>
      </c>
      <c r="O8029">
        <v>0.37</v>
      </c>
      <c r="P8029" t="s">
        <v>45</v>
      </c>
      <c r="Q8029" t="s">
        <v>764</v>
      </c>
      <c r="R8029" t="s">
        <v>765</v>
      </c>
      <c r="S8029">
        <v>85335</v>
      </c>
      <c r="T8029" s="1">
        <v>40221</v>
      </c>
      <c r="U8029" s="1">
        <v>40224</v>
      </c>
      <c r="V8029" s="3">
        <v>-164.18</v>
      </c>
      <c r="W8029">
        <v>9</v>
      </c>
      <c r="X8029" s="2">
        <v>58.5</v>
      </c>
      <c r="Y8029">
        <v>90985</v>
      </c>
      <c r="Z8029" t="s">
        <v>112</v>
      </c>
      <c r="AA8029">
        <v>2010</v>
      </c>
      <c r="AB8029" t="str">
        <f>IF(samplesuperstore_cleaned[[#This Row],[discount]]=0,"0%",IF(samplesuperstore_cleaned[[#This Row],[discount]]=0.02,"1-2%",IF(samplesuperstore_cleaned[[#This Row],[discount]]&lt;=0.04,"3-4%",IF(samplesuperstore_cleaned[[#This Row],[discount]]&lt;=0.06,"5-6%",IF(samplesuperstore_cleaned[[#This Row],[discount]]=0.08,"7-8%","9-10%")))))</f>
        <v>5-6%</v>
      </c>
    </row>
    <row r="8030" spans="1:28" x14ac:dyDescent="0.3">
      <c r="A8030">
        <v>3794</v>
      </c>
      <c r="B8030">
        <v>23620</v>
      </c>
      <c r="C8030" t="s">
        <v>27</v>
      </c>
      <c r="D8030" s="3">
        <v>0.05</v>
      </c>
      <c r="E8030">
        <v>8.0399999999999991</v>
      </c>
      <c r="F8030">
        <v>8.94</v>
      </c>
      <c r="G8030">
        <v>1424</v>
      </c>
      <c r="H8030" t="s">
        <v>3092</v>
      </c>
      <c r="I8030" t="s">
        <v>29</v>
      </c>
      <c r="J8030" t="s">
        <v>66</v>
      </c>
      <c r="K8030" t="s">
        <v>31</v>
      </c>
      <c r="L8030" t="s">
        <v>138</v>
      </c>
      <c r="M8030" t="s">
        <v>33</v>
      </c>
      <c r="N8030" t="s">
        <v>149</v>
      </c>
      <c r="O8030">
        <v>0.4</v>
      </c>
      <c r="P8030" t="s">
        <v>45</v>
      </c>
      <c r="Q8030" t="s">
        <v>644</v>
      </c>
      <c r="R8030" t="s">
        <v>3093</v>
      </c>
      <c r="S8030">
        <v>80112</v>
      </c>
      <c r="T8030" s="1">
        <v>40349</v>
      </c>
      <c r="U8030" s="1">
        <v>40351</v>
      </c>
      <c r="V8030" s="3">
        <v>-164.39479999999998</v>
      </c>
      <c r="W8030">
        <v>15</v>
      </c>
      <c r="X8030" s="2">
        <v>121.36</v>
      </c>
      <c r="Y8030">
        <v>89449</v>
      </c>
      <c r="Z8030" t="s">
        <v>189</v>
      </c>
      <c r="AA8030">
        <v>2010</v>
      </c>
      <c r="AB8030" t="str">
        <f>IF(samplesuperstore_cleaned[[#This Row],[discount]]=0,"0%",IF(samplesuperstore_cleaned[[#This Row],[discount]]=0.02,"1-2%",IF(samplesuperstore_cleaned[[#This Row],[discount]]&lt;=0.04,"3-4%",IF(samplesuperstore_cleaned[[#This Row],[discount]]&lt;=0.06,"5-6%",IF(samplesuperstore_cleaned[[#This Row],[discount]]=0.08,"7-8%","9-10%")))))</f>
        <v>5-6%</v>
      </c>
    </row>
    <row r="8031" spans="1:28" x14ac:dyDescent="0.3">
      <c r="A8031">
        <v>3325</v>
      </c>
      <c r="B8031">
        <v>18131</v>
      </c>
      <c r="C8031" t="s">
        <v>57</v>
      </c>
      <c r="D8031" s="3">
        <v>0.01</v>
      </c>
      <c r="E8031">
        <v>115.99</v>
      </c>
      <c r="F8031">
        <v>56.14</v>
      </c>
      <c r="G8031">
        <v>1257</v>
      </c>
      <c r="H8031" t="s">
        <v>2836</v>
      </c>
      <c r="I8031" t="s">
        <v>61</v>
      </c>
      <c r="J8031" t="s">
        <v>66</v>
      </c>
      <c r="K8031" t="s">
        <v>54</v>
      </c>
      <c r="L8031" t="s">
        <v>62</v>
      </c>
      <c r="M8031" t="s">
        <v>63</v>
      </c>
      <c r="N8031" t="s">
        <v>562</v>
      </c>
      <c r="O8031">
        <v>0.4</v>
      </c>
      <c r="P8031" t="s">
        <v>45</v>
      </c>
      <c r="Q8031" t="s">
        <v>644</v>
      </c>
      <c r="R8031" t="s">
        <v>738</v>
      </c>
      <c r="S8031">
        <v>80013</v>
      </c>
      <c r="T8031" s="1">
        <v>40320</v>
      </c>
      <c r="U8031" s="1">
        <v>40321</v>
      </c>
      <c r="V8031" s="3">
        <v>-164.39520000000002</v>
      </c>
      <c r="W8031">
        <v>5</v>
      </c>
      <c r="X8031" s="2">
        <v>604.35</v>
      </c>
      <c r="Y8031">
        <v>86535</v>
      </c>
      <c r="Z8031" t="s">
        <v>38</v>
      </c>
      <c r="AA8031">
        <v>2010</v>
      </c>
      <c r="AB8031" t="str">
        <f>IF(samplesuperstore_cleaned[[#This Row],[discount]]=0,"0%",IF(samplesuperstore_cleaned[[#This Row],[discount]]=0.02,"1-2%",IF(samplesuperstore_cleaned[[#This Row],[discount]]&lt;=0.04,"3-4%",IF(samplesuperstore_cleaned[[#This Row],[discount]]&lt;=0.06,"5-6%",IF(samplesuperstore_cleaned[[#This Row],[discount]]=0.08,"7-8%","9-10%")))))</f>
        <v>3-4%</v>
      </c>
    </row>
    <row r="8032" spans="1:28" x14ac:dyDescent="0.3">
      <c r="A8032">
        <v>4869</v>
      </c>
      <c r="B8032">
        <v>21341</v>
      </c>
      <c r="C8032" t="s">
        <v>27</v>
      </c>
      <c r="D8032" s="3">
        <v>0.05</v>
      </c>
      <c r="E8032">
        <v>65.989999999999995</v>
      </c>
      <c r="F8032">
        <v>2.5</v>
      </c>
      <c r="G8032">
        <v>1799</v>
      </c>
      <c r="H8032" t="s">
        <v>3599</v>
      </c>
      <c r="I8032" t="s">
        <v>29</v>
      </c>
      <c r="J8032" t="s">
        <v>30</v>
      </c>
      <c r="K8032" t="s">
        <v>54</v>
      </c>
      <c r="L8032" t="s">
        <v>55</v>
      </c>
      <c r="M8032" t="s">
        <v>33</v>
      </c>
      <c r="N8032" t="s">
        <v>298</v>
      </c>
      <c r="O8032">
        <v>0.55000000000000004</v>
      </c>
      <c r="P8032" t="s">
        <v>35</v>
      </c>
      <c r="Q8032" t="s">
        <v>859</v>
      </c>
      <c r="R8032" t="s">
        <v>3600</v>
      </c>
      <c r="S8032">
        <v>50021</v>
      </c>
      <c r="T8032" s="1">
        <v>41104</v>
      </c>
      <c r="U8032" s="1">
        <v>41104</v>
      </c>
      <c r="V8032" s="3">
        <v>-164.46099999999998</v>
      </c>
      <c r="W8032">
        <v>2</v>
      </c>
      <c r="X8032" s="2">
        <v>109.77</v>
      </c>
      <c r="Y8032">
        <v>85846</v>
      </c>
      <c r="Z8032" t="s">
        <v>48</v>
      </c>
      <c r="AA8032">
        <v>2012</v>
      </c>
      <c r="AB8032" t="str">
        <f>IF(samplesuperstore_cleaned[[#This Row],[discount]]=0,"0%",IF(samplesuperstore_cleaned[[#This Row],[discount]]=0.02,"1-2%",IF(samplesuperstore_cleaned[[#This Row],[discount]]&lt;=0.04,"3-4%",IF(samplesuperstore_cleaned[[#This Row],[discount]]&lt;=0.06,"5-6%",IF(samplesuperstore_cleaned[[#This Row],[discount]]=0.08,"7-8%","9-10%")))))</f>
        <v>5-6%</v>
      </c>
    </row>
    <row r="8033" spans="1:28" x14ac:dyDescent="0.3">
      <c r="A8033">
        <v>8376</v>
      </c>
      <c r="B8033">
        <v>21369</v>
      </c>
      <c r="C8033" t="s">
        <v>39</v>
      </c>
      <c r="D8033" s="3">
        <v>0.1</v>
      </c>
      <c r="E8033">
        <v>140.81</v>
      </c>
      <c r="F8033">
        <v>24.49</v>
      </c>
      <c r="G8033">
        <v>3044</v>
      </c>
      <c r="H8033" t="s">
        <v>5096</v>
      </c>
      <c r="I8033" t="s">
        <v>29</v>
      </c>
      <c r="J8033" t="s">
        <v>30</v>
      </c>
      <c r="K8033" t="s">
        <v>67</v>
      </c>
      <c r="L8033" t="s">
        <v>68</v>
      </c>
      <c r="M8033" t="s">
        <v>159</v>
      </c>
      <c r="N8033" t="s">
        <v>1588</v>
      </c>
      <c r="O8033">
        <v>0.56999999999999995</v>
      </c>
      <c r="P8033" t="s">
        <v>35</v>
      </c>
      <c r="Q8033" t="s">
        <v>456</v>
      </c>
      <c r="R8033" t="s">
        <v>1216</v>
      </c>
      <c r="S8033">
        <v>66044</v>
      </c>
      <c r="T8033" s="1">
        <v>40983</v>
      </c>
      <c r="U8033" s="1">
        <v>40984</v>
      </c>
      <c r="V8033" s="3">
        <v>-164.59</v>
      </c>
      <c r="W8033">
        <v>1</v>
      </c>
      <c r="X8033" s="2">
        <v>143.76</v>
      </c>
      <c r="Y8033">
        <v>86111</v>
      </c>
      <c r="Z8033" t="s">
        <v>165</v>
      </c>
      <c r="AA8033">
        <v>2012</v>
      </c>
      <c r="AB8033" t="str">
        <f>IF(samplesuperstore_cleaned[[#This Row],[discount]]=0,"0%",IF(samplesuperstore_cleaned[[#This Row],[discount]]=0.02,"1-2%",IF(samplesuperstore_cleaned[[#This Row],[discount]]&lt;=0.04,"3-4%",IF(samplesuperstore_cleaned[[#This Row],[discount]]&lt;=0.06,"5-6%",IF(samplesuperstore_cleaned[[#This Row],[discount]]=0.08,"7-8%","9-10%")))))</f>
        <v>9-10%</v>
      </c>
    </row>
    <row r="8034" spans="1:28" x14ac:dyDescent="0.3">
      <c r="A8034">
        <v>2731</v>
      </c>
      <c r="B8034">
        <v>8183</v>
      </c>
      <c r="C8034" t="s">
        <v>27</v>
      </c>
      <c r="D8034" s="3">
        <v>0.06</v>
      </c>
      <c r="E8034">
        <v>6.48</v>
      </c>
      <c r="F8034">
        <v>10.050000000000001</v>
      </c>
      <c r="G8034">
        <v>1060</v>
      </c>
      <c r="H8034" t="s">
        <v>2541</v>
      </c>
      <c r="I8034" t="s">
        <v>29</v>
      </c>
      <c r="J8034" t="s">
        <v>114</v>
      </c>
      <c r="K8034" t="s">
        <v>31</v>
      </c>
      <c r="L8034" t="s">
        <v>49</v>
      </c>
      <c r="M8034" t="s">
        <v>33</v>
      </c>
      <c r="N8034" t="s">
        <v>1533</v>
      </c>
      <c r="O8034">
        <v>0.37</v>
      </c>
      <c r="P8034" t="s">
        <v>260</v>
      </c>
      <c r="Q8034" t="s">
        <v>981</v>
      </c>
      <c r="R8034" t="s">
        <v>1475</v>
      </c>
      <c r="S8034">
        <v>30318</v>
      </c>
      <c r="T8034" s="1">
        <v>41071</v>
      </c>
      <c r="U8034" s="1">
        <v>41073</v>
      </c>
      <c r="V8034" s="3">
        <v>-164.84019999999998</v>
      </c>
      <c r="W8034">
        <v>33</v>
      </c>
      <c r="X8034" s="2">
        <v>227.65</v>
      </c>
      <c r="Y8034">
        <v>58496</v>
      </c>
      <c r="Z8034" t="s">
        <v>189</v>
      </c>
      <c r="AA8034">
        <v>2012</v>
      </c>
      <c r="AB8034" t="str">
        <f>IF(samplesuperstore_cleaned[[#This Row],[discount]]=0,"0%",IF(samplesuperstore_cleaned[[#This Row],[discount]]=0.02,"1-2%",IF(samplesuperstore_cleaned[[#This Row],[discount]]&lt;=0.04,"3-4%",IF(samplesuperstore_cleaned[[#This Row],[discount]]&lt;=0.06,"5-6%",IF(samplesuperstore_cleaned[[#This Row],[discount]]=0.08,"7-8%","9-10%")))))</f>
        <v>5-6%</v>
      </c>
    </row>
    <row r="8035" spans="1:28" x14ac:dyDescent="0.3">
      <c r="A8035">
        <v>3726</v>
      </c>
      <c r="B8035">
        <v>24259</v>
      </c>
      <c r="C8035" t="s">
        <v>60</v>
      </c>
      <c r="D8035" s="3">
        <v>0.04</v>
      </c>
      <c r="E8035">
        <v>65.989999999999995</v>
      </c>
      <c r="F8035">
        <v>8.99</v>
      </c>
      <c r="G8035">
        <v>1409</v>
      </c>
      <c r="H8035" t="s">
        <v>3066</v>
      </c>
      <c r="I8035" t="s">
        <v>29</v>
      </c>
      <c r="J8035" t="s">
        <v>244</v>
      </c>
      <c r="K8035" t="s">
        <v>54</v>
      </c>
      <c r="L8035" t="s">
        <v>55</v>
      </c>
      <c r="M8035" t="s">
        <v>33</v>
      </c>
      <c r="N8035" t="s">
        <v>199</v>
      </c>
      <c r="O8035">
        <v>0.59</v>
      </c>
      <c r="P8035" t="s">
        <v>45</v>
      </c>
      <c r="Q8035" t="s">
        <v>523</v>
      </c>
      <c r="R8035" t="s">
        <v>3067</v>
      </c>
      <c r="S8035">
        <v>84003</v>
      </c>
      <c r="T8035" s="1">
        <v>41428</v>
      </c>
      <c r="U8035" s="1">
        <v>41430</v>
      </c>
      <c r="V8035" s="3">
        <v>-164.92080000000001</v>
      </c>
      <c r="W8035">
        <v>3</v>
      </c>
      <c r="X8035" s="2">
        <v>167.64</v>
      </c>
      <c r="Y8035">
        <v>90448</v>
      </c>
      <c r="Z8035" t="s">
        <v>189</v>
      </c>
      <c r="AA8035">
        <v>2013</v>
      </c>
      <c r="AB8035" t="str">
        <f>IF(samplesuperstore_cleaned[[#This Row],[discount]]=0,"0%",IF(samplesuperstore_cleaned[[#This Row],[discount]]=0.02,"1-2%",IF(samplesuperstore_cleaned[[#This Row],[discount]]&lt;=0.04,"3-4%",IF(samplesuperstore_cleaned[[#This Row],[discount]]&lt;=0.06,"5-6%",IF(samplesuperstore_cleaned[[#This Row],[discount]]=0.08,"7-8%","9-10%")))))</f>
        <v>3-4%</v>
      </c>
    </row>
    <row r="8036" spans="1:28" x14ac:dyDescent="0.3">
      <c r="A8036">
        <v>4712</v>
      </c>
      <c r="B8036">
        <v>25567</v>
      </c>
      <c r="C8036" t="s">
        <v>60</v>
      </c>
      <c r="D8036" s="3">
        <v>0.1</v>
      </c>
      <c r="E8036">
        <v>2.08</v>
      </c>
      <c r="F8036">
        <v>5.33</v>
      </c>
      <c r="G8036">
        <v>1750</v>
      </c>
      <c r="H8036" t="s">
        <v>3539</v>
      </c>
      <c r="I8036" t="s">
        <v>29</v>
      </c>
      <c r="J8036" t="s">
        <v>66</v>
      </c>
      <c r="K8036" t="s">
        <v>67</v>
      </c>
      <c r="L8036" t="s">
        <v>104</v>
      </c>
      <c r="M8036" t="s">
        <v>33</v>
      </c>
      <c r="N8036" t="s">
        <v>426</v>
      </c>
      <c r="O8036">
        <v>0.43</v>
      </c>
      <c r="P8036" t="s">
        <v>35</v>
      </c>
      <c r="Q8036" t="s">
        <v>768</v>
      </c>
      <c r="R8036" t="s">
        <v>3540</v>
      </c>
      <c r="S8036">
        <v>73110</v>
      </c>
      <c r="T8036" s="1">
        <v>40545</v>
      </c>
      <c r="U8036" s="1">
        <v>40545</v>
      </c>
      <c r="V8036" s="3">
        <v>-164.99440000000001</v>
      </c>
      <c r="W8036">
        <v>9</v>
      </c>
      <c r="X8036" s="2">
        <v>18.600000000000001</v>
      </c>
      <c r="Y8036">
        <v>87246</v>
      </c>
      <c r="Z8036" t="s">
        <v>132</v>
      </c>
      <c r="AA8036">
        <v>2011</v>
      </c>
      <c r="AB8036" t="str">
        <f>IF(samplesuperstore_cleaned[[#This Row],[discount]]=0,"0%",IF(samplesuperstore_cleaned[[#This Row],[discount]]=0.02,"1-2%",IF(samplesuperstore_cleaned[[#This Row],[discount]]&lt;=0.04,"3-4%",IF(samplesuperstore_cleaned[[#This Row],[discount]]&lt;=0.06,"5-6%",IF(samplesuperstore_cleaned[[#This Row],[discount]]=0.08,"7-8%","9-10%")))))</f>
        <v>9-10%</v>
      </c>
    </row>
    <row r="8037" spans="1:28" x14ac:dyDescent="0.3">
      <c r="A8037">
        <v>8641</v>
      </c>
      <c r="B8037">
        <v>25784</v>
      </c>
      <c r="C8037" t="s">
        <v>78</v>
      </c>
      <c r="D8037" s="3">
        <v>0.1</v>
      </c>
      <c r="E8037">
        <v>30.98</v>
      </c>
      <c r="F8037">
        <v>5.09</v>
      </c>
      <c r="G8037">
        <v>3128</v>
      </c>
      <c r="H8037" t="s">
        <v>5192</v>
      </c>
      <c r="I8037" t="s">
        <v>41</v>
      </c>
      <c r="J8037" t="s">
        <v>30</v>
      </c>
      <c r="K8037" t="s">
        <v>31</v>
      </c>
      <c r="L8037" t="s">
        <v>49</v>
      </c>
      <c r="M8037" t="s">
        <v>33</v>
      </c>
      <c r="N8037" t="s">
        <v>1436</v>
      </c>
      <c r="O8037">
        <v>0.4</v>
      </c>
      <c r="P8037" t="s">
        <v>260</v>
      </c>
      <c r="Q8037" t="s">
        <v>430</v>
      </c>
      <c r="R8037" t="s">
        <v>5193</v>
      </c>
      <c r="S8037">
        <v>71109</v>
      </c>
      <c r="T8037" s="1">
        <v>40993</v>
      </c>
      <c r="U8037" s="1">
        <v>40995</v>
      </c>
      <c r="V8037" s="3">
        <v>-165.00400000000002</v>
      </c>
      <c r="W8037">
        <v>6</v>
      </c>
      <c r="X8037" s="2">
        <v>171.38</v>
      </c>
      <c r="Y8037">
        <v>89813</v>
      </c>
      <c r="Z8037" t="s">
        <v>165</v>
      </c>
      <c r="AA8037">
        <v>2012</v>
      </c>
      <c r="AB8037" t="str">
        <f>IF(samplesuperstore_cleaned[[#This Row],[discount]]=0,"0%",IF(samplesuperstore_cleaned[[#This Row],[discount]]=0.02,"1-2%",IF(samplesuperstore_cleaned[[#This Row],[discount]]&lt;=0.04,"3-4%",IF(samplesuperstore_cleaned[[#This Row],[discount]]&lt;=0.06,"5-6%",IF(samplesuperstore_cleaned[[#This Row],[discount]]=0.08,"7-8%","9-10%")))))</f>
        <v>9-10%</v>
      </c>
    </row>
    <row r="8038" spans="1:28" x14ac:dyDescent="0.3">
      <c r="A8038">
        <v>3246</v>
      </c>
      <c r="B8038">
        <v>23883</v>
      </c>
      <c r="C8038" t="s">
        <v>60</v>
      </c>
      <c r="D8038" s="3">
        <v>0</v>
      </c>
      <c r="E8038">
        <v>9.98</v>
      </c>
      <c r="F8038">
        <v>12.52</v>
      </c>
      <c r="G8038">
        <v>1231</v>
      </c>
      <c r="H8038" t="s">
        <v>2799</v>
      </c>
      <c r="I8038" t="s">
        <v>29</v>
      </c>
      <c r="J8038" t="s">
        <v>114</v>
      </c>
      <c r="K8038" t="s">
        <v>67</v>
      </c>
      <c r="L8038" t="s">
        <v>104</v>
      </c>
      <c r="M8038" t="s">
        <v>33</v>
      </c>
      <c r="N8038" t="s">
        <v>1890</v>
      </c>
      <c r="O8038">
        <v>0.56999999999999995</v>
      </c>
      <c r="P8038" t="s">
        <v>45</v>
      </c>
      <c r="Q8038" t="s">
        <v>46</v>
      </c>
      <c r="R8038" t="s">
        <v>2800</v>
      </c>
      <c r="S8038">
        <v>98801</v>
      </c>
      <c r="T8038" s="1">
        <v>41301</v>
      </c>
      <c r="U8038" s="1">
        <v>41308</v>
      </c>
      <c r="V8038" s="3">
        <v>-165.14320000000001</v>
      </c>
      <c r="W8038">
        <v>6</v>
      </c>
      <c r="X8038" s="2">
        <v>67.489999999999995</v>
      </c>
      <c r="Y8038">
        <v>90383</v>
      </c>
      <c r="Z8038" t="s">
        <v>132</v>
      </c>
      <c r="AA8038">
        <v>2013</v>
      </c>
      <c r="AB8038" t="str">
        <f>IF(samplesuperstore_cleaned[[#This Row],[discount]]=0,"0%",IF(samplesuperstore_cleaned[[#This Row],[discount]]=0.02,"1-2%",IF(samplesuperstore_cleaned[[#This Row],[discount]]&lt;=0.04,"3-4%",IF(samplesuperstore_cleaned[[#This Row],[discount]]&lt;=0.06,"5-6%",IF(samplesuperstore_cleaned[[#This Row],[discount]]=0.08,"7-8%","9-10%")))))</f>
        <v>0%</v>
      </c>
    </row>
    <row r="8039" spans="1:28" x14ac:dyDescent="0.3">
      <c r="A8039">
        <v>1208</v>
      </c>
      <c r="B8039">
        <v>20526</v>
      </c>
      <c r="C8039" t="s">
        <v>78</v>
      </c>
      <c r="D8039" s="3">
        <v>0</v>
      </c>
      <c r="E8039">
        <v>5.78</v>
      </c>
      <c r="F8039">
        <v>7.96</v>
      </c>
      <c r="G8039">
        <v>472</v>
      </c>
      <c r="H8039" t="s">
        <v>1479</v>
      </c>
      <c r="I8039" t="s">
        <v>29</v>
      </c>
      <c r="J8039" t="s">
        <v>244</v>
      </c>
      <c r="K8039" t="s">
        <v>31</v>
      </c>
      <c r="L8039" t="s">
        <v>49</v>
      </c>
      <c r="M8039" t="s">
        <v>33</v>
      </c>
      <c r="N8039" t="s">
        <v>1140</v>
      </c>
      <c r="O8039">
        <v>0.36</v>
      </c>
      <c r="P8039" t="s">
        <v>84</v>
      </c>
      <c r="Q8039" t="s">
        <v>1057</v>
      </c>
      <c r="R8039" t="s">
        <v>1103</v>
      </c>
      <c r="S8039">
        <v>21133</v>
      </c>
      <c r="T8039" s="1">
        <v>40742</v>
      </c>
      <c r="U8039" s="1">
        <v>40742</v>
      </c>
      <c r="V8039" s="3">
        <v>-165.26</v>
      </c>
      <c r="W8039">
        <v>12</v>
      </c>
      <c r="X8039" s="2">
        <v>73.2</v>
      </c>
      <c r="Y8039">
        <v>88024</v>
      </c>
      <c r="Z8039" t="s">
        <v>48</v>
      </c>
      <c r="AA8039">
        <v>2011</v>
      </c>
      <c r="AB8039" t="str">
        <f>IF(samplesuperstore_cleaned[[#This Row],[discount]]=0,"0%",IF(samplesuperstore_cleaned[[#This Row],[discount]]=0.02,"1-2%",IF(samplesuperstore_cleaned[[#This Row],[discount]]&lt;=0.04,"3-4%",IF(samplesuperstore_cleaned[[#This Row],[discount]]&lt;=0.06,"5-6%",IF(samplesuperstore_cleaned[[#This Row],[discount]]=0.08,"7-8%","9-10%")))))</f>
        <v>0%</v>
      </c>
    </row>
    <row r="8040" spans="1:28" x14ac:dyDescent="0.3">
      <c r="A8040">
        <v>922</v>
      </c>
      <c r="B8040">
        <v>19107</v>
      </c>
      <c r="C8040" t="s">
        <v>60</v>
      </c>
      <c r="D8040" s="3">
        <v>0.08</v>
      </c>
      <c r="E8040">
        <v>4.8899999999999997</v>
      </c>
      <c r="F8040">
        <v>4.93</v>
      </c>
      <c r="G8040">
        <v>353</v>
      </c>
      <c r="H8040" t="s">
        <v>1167</v>
      </c>
      <c r="I8040" t="s">
        <v>41</v>
      </c>
      <c r="J8040" t="s">
        <v>66</v>
      </c>
      <c r="K8040" t="s">
        <v>54</v>
      </c>
      <c r="L8040" t="s">
        <v>181</v>
      </c>
      <c r="M8040" t="s">
        <v>52</v>
      </c>
      <c r="N8040" t="s">
        <v>1168</v>
      </c>
      <c r="O8040">
        <v>0.66</v>
      </c>
      <c r="P8040" t="s">
        <v>45</v>
      </c>
      <c r="Q8040" t="s">
        <v>764</v>
      </c>
      <c r="R8040" t="s">
        <v>975</v>
      </c>
      <c r="S8040">
        <v>85301</v>
      </c>
      <c r="T8040" s="1">
        <v>40312</v>
      </c>
      <c r="U8040" s="1">
        <v>40312</v>
      </c>
      <c r="V8040" s="3">
        <v>-165.45</v>
      </c>
      <c r="W8040">
        <v>17</v>
      </c>
      <c r="X8040" s="2">
        <v>84.76</v>
      </c>
      <c r="Y8040">
        <v>89647</v>
      </c>
      <c r="Z8040" t="s">
        <v>38</v>
      </c>
      <c r="AA8040">
        <v>2010</v>
      </c>
      <c r="AB8040" t="str">
        <f>IF(samplesuperstore_cleaned[[#This Row],[discount]]=0,"0%",IF(samplesuperstore_cleaned[[#This Row],[discount]]=0.02,"1-2%",IF(samplesuperstore_cleaned[[#This Row],[discount]]&lt;=0.04,"3-4%",IF(samplesuperstore_cleaned[[#This Row],[discount]]&lt;=0.06,"5-6%",IF(samplesuperstore_cleaned[[#This Row],[discount]]=0.08,"7-8%","9-10%")))))</f>
        <v>7-8%</v>
      </c>
    </row>
    <row r="8041" spans="1:28" x14ac:dyDescent="0.3">
      <c r="A8041">
        <v>6089</v>
      </c>
      <c r="B8041">
        <v>26342</v>
      </c>
      <c r="C8041" t="s">
        <v>27</v>
      </c>
      <c r="D8041" s="3">
        <v>0.08</v>
      </c>
      <c r="E8041">
        <v>6.48</v>
      </c>
      <c r="F8041">
        <v>8.4</v>
      </c>
      <c r="G8041">
        <v>2236</v>
      </c>
      <c r="H8041" t="s">
        <v>4149</v>
      </c>
      <c r="I8041" t="s">
        <v>29</v>
      </c>
      <c r="J8041" t="s">
        <v>244</v>
      </c>
      <c r="K8041" t="s">
        <v>31</v>
      </c>
      <c r="L8041" t="s">
        <v>49</v>
      </c>
      <c r="M8041" t="s">
        <v>33</v>
      </c>
      <c r="N8041" t="s">
        <v>1793</v>
      </c>
      <c r="O8041">
        <v>0.37</v>
      </c>
      <c r="P8041" t="s">
        <v>84</v>
      </c>
      <c r="Q8041" t="s">
        <v>97</v>
      </c>
      <c r="R8041" t="s">
        <v>1121</v>
      </c>
      <c r="S8041">
        <v>7410</v>
      </c>
      <c r="T8041" s="1">
        <v>40587</v>
      </c>
      <c r="U8041" s="1">
        <v>40589</v>
      </c>
      <c r="V8041" s="3">
        <v>-165.48</v>
      </c>
      <c r="W8041">
        <v>9</v>
      </c>
      <c r="X8041" s="2">
        <v>57.96</v>
      </c>
      <c r="Y8041">
        <v>86679</v>
      </c>
      <c r="Z8041" t="s">
        <v>112</v>
      </c>
      <c r="AA8041">
        <v>2011</v>
      </c>
      <c r="AB8041" t="str">
        <f>IF(samplesuperstore_cleaned[[#This Row],[discount]]=0,"0%",IF(samplesuperstore_cleaned[[#This Row],[discount]]=0.02,"1-2%",IF(samplesuperstore_cleaned[[#This Row],[discount]]&lt;=0.04,"3-4%",IF(samplesuperstore_cleaned[[#This Row],[discount]]&lt;=0.06,"5-6%",IF(samplesuperstore_cleaned[[#This Row],[discount]]=0.08,"7-8%","9-10%")))))</f>
        <v>7-8%</v>
      </c>
    </row>
    <row r="8042" spans="1:28" x14ac:dyDescent="0.3">
      <c r="A8042">
        <v>7950</v>
      </c>
      <c r="B8042">
        <v>21514</v>
      </c>
      <c r="C8042" t="s">
        <v>39</v>
      </c>
      <c r="D8042" s="3">
        <v>0.1</v>
      </c>
      <c r="E8042">
        <v>209.37</v>
      </c>
      <c r="F8042">
        <v>69</v>
      </c>
      <c r="G8042">
        <v>2892</v>
      </c>
      <c r="H8042" t="s">
        <v>4927</v>
      </c>
      <c r="I8042" t="s">
        <v>29</v>
      </c>
      <c r="J8042" t="s">
        <v>244</v>
      </c>
      <c r="K8042" t="s">
        <v>67</v>
      </c>
      <c r="L8042" t="s">
        <v>95</v>
      </c>
      <c r="M8042" t="s">
        <v>159</v>
      </c>
      <c r="N8042" t="s">
        <v>1431</v>
      </c>
      <c r="O8042">
        <v>0.79</v>
      </c>
      <c r="P8042" t="s">
        <v>35</v>
      </c>
      <c r="Q8042" t="s">
        <v>761</v>
      </c>
      <c r="R8042" t="s">
        <v>4758</v>
      </c>
      <c r="S8042">
        <v>48154</v>
      </c>
      <c r="T8042" s="1">
        <v>40413</v>
      </c>
      <c r="U8042" s="1">
        <v>40415</v>
      </c>
      <c r="V8042" s="3">
        <v>-165.59492040000003</v>
      </c>
      <c r="W8042">
        <v>11</v>
      </c>
      <c r="X8042" s="2">
        <v>2125.12</v>
      </c>
      <c r="Y8042">
        <v>90011</v>
      </c>
      <c r="Z8042" t="s">
        <v>107</v>
      </c>
      <c r="AA8042">
        <v>2010</v>
      </c>
      <c r="AB8042" t="str">
        <f>IF(samplesuperstore_cleaned[[#This Row],[discount]]=0,"0%",IF(samplesuperstore_cleaned[[#This Row],[discount]]=0.02,"1-2%",IF(samplesuperstore_cleaned[[#This Row],[discount]]&lt;=0.04,"3-4%",IF(samplesuperstore_cleaned[[#This Row],[discount]]&lt;=0.06,"5-6%",IF(samplesuperstore_cleaned[[#This Row],[discount]]=0.08,"7-8%","9-10%")))))</f>
        <v>9-10%</v>
      </c>
    </row>
    <row r="8043" spans="1:28" x14ac:dyDescent="0.3">
      <c r="A8043">
        <v>3367</v>
      </c>
      <c r="B8043">
        <v>22960</v>
      </c>
      <c r="C8043" t="s">
        <v>60</v>
      </c>
      <c r="D8043" s="3">
        <v>0.02</v>
      </c>
      <c r="E8043">
        <v>65.989999999999995</v>
      </c>
      <c r="F8043">
        <v>3.99</v>
      </c>
      <c r="G8043">
        <v>1274</v>
      </c>
      <c r="H8043" t="s">
        <v>2868</v>
      </c>
      <c r="I8043" t="s">
        <v>29</v>
      </c>
      <c r="J8043" t="s">
        <v>30</v>
      </c>
      <c r="K8043" t="s">
        <v>54</v>
      </c>
      <c r="L8043" t="s">
        <v>55</v>
      </c>
      <c r="M8043" t="s">
        <v>33</v>
      </c>
      <c r="N8043" t="s">
        <v>230</v>
      </c>
      <c r="O8043">
        <v>0.59</v>
      </c>
      <c r="P8043" t="s">
        <v>84</v>
      </c>
      <c r="Q8043" t="s">
        <v>97</v>
      </c>
      <c r="R8043" t="s">
        <v>2869</v>
      </c>
      <c r="S8043">
        <v>8401</v>
      </c>
      <c r="T8043" s="1">
        <v>40989</v>
      </c>
      <c r="U8043" s="1">
        <v>40991</v>
      </c>
      <c r="V8043" s="3">
        <v>-165.62699999999998</v>
      </c>
      <c r="W8043">
        <v>2</v>
      </c>
      <c r="X8043" s="2">
        <v>116.54</v>
      </c>
      <c r="Y8043">
        <v>88414</v>
      </c>
      <c r="Z8043" t="s">
        <v>165</v>
      </c>
      <c r="AA8043">
        <v>2012</v>
      </c>
      <c r="AB8043" t="str">
        <f>IF(samplesuperstore_cleaned[[#This Row],[discount]]=0,"0%",IF(samplesuperstore_cleaned[[#This Row],[discount]]=0.02,"1-2%",IF(samplesuperstore_cleaned[[#This Row],[discount]]&lt;=0.04,"3-4%",IF(samplesuperstore_cleaned[[#This Row],[discount]]&lt;=0.06,"5-6%",IF(samplesuperstore_cleaned[[#This Row],[discount]]=0.08,"7-8%","9-10%")))))</f>
        <v>1-2%</v>
      </c>
    </row>
    <row r="8044" spans="1:28" x14ac:dyDescent="0.3">
      <c r="A8044">
        <v>4995</v>
      </c>
      <c r="B8044">
        <v>19022</v>
      </c>
      <c r="C8044" t="s">
        <v>78</v>
      </c>
      <c r="D8044" s="3">
        <v>0.01</v>
      </c>
      <c r="E8044">
        <v>10.97</v>
      </c>
      <c r="F8044">
        <v>6.5</v>
      </c>
      <c r="G8044">
        <v>1839</v>
      </c>
      <c r="H8044" t="s">
        <v>3649</v>
      </c>
      <c r="I8044" t="s">
        <v>29</v>
      </c>
      <c r="J8044" t="s">
        <v>30</v>
      </c>
      <c r="K8044" t="s">
        <v>54</v>
      </c>
      <c r="L8044" t="s">
        <v>181</v>
      </c>
      <c r="M8044" t="s">
        <v>33</v>
      </c>
      <c r="N8044" t="s">
        <v>483</v>
      </c>
      <c r="O8044">
        <v>0.64</v>
      </c>
      <c r="P8044" t="s">
        <v>84</v>
      </c>
      <c r="Q8044" t="s">
        <v>85</v>
      </c>
      <c r="R8044" t="s">
        <v>2599</v>
      </c>
      <c r="S8044">
        <v>2334</v>
      </c>
      <c r="T8044" s="1">
        <v>41368</v>
      </c>
      <c r="U8044" s="1">
        <v>41369</v>
      </c>
      <c r="V8044" s="3">
        <v>-165.74</v>
      </c>
      <c r="W8044">
        <v>12</v>
      </c>
      <c r="X8044" s="2">
        <v>133.32</v>
      </c>
      <c r="Y8044">
        <v>86608</v>
      </c>
      <c r="Z8044" t="s">
        <v>127</v>
      </c>
      <c r="AA8044">
        <v>2013</v>
      </c>
      <c r="AB8044" t="str">
        <f>IF(samplesuperstore_cleaned[[#This Row],[discount]]=0,"0%",IF(samplesuperstore_cleaned[[#This Row],[discount]]=0.02,"1-2%",IF(samplesuperstore_cleaned[[#This Row],[discount]]&lt;=0.04,"3-4%",IF(samplesuperstore_cleaned[[#This Row],[discount]]&lt;=0.06,"5-6%",IF(samplesuperstore_cleaned[[#This Row],[discount]]=0.08,"7-8%","9-10%")))))</f>
        <v>3-4%</v>
      </c>
    </row>
    <row r="8045" spans="1:28" x14ac:dyDescent="0.3">
      <c r="A8045">
        <v>3453</v>
      </c>
      <c r="B8045">
        <v>22710</v>
      </c>
      <c r="C8045" t="s">
        <v>57</v>
      </c>
      <c r="D8045" s="3">
        <v>0.02</v>
      </c>
      <c r="E8045">
        <v>55.5</v>
      </c>
      <c r="F8045">
        <v>52.2</v>
      </c>
      <c r="G8045">
        <v>1307</v>
      </c>
      <c r="H8045" t="s">
        <v>2917</v>
      </c>
      <c r="I8045" t="s">
        <v>29</v>
      </c>
      <c r="J8045" t="s">
        <v>114</v>
      </c>
      <c r="K8045" t="s">
        <v>67</v>
      </c>
      <c r="L8045" t="s">
        <v>104</v>
      </c>
      <c r="M8045" t="s">
        <v>154</v>
      </c>
      <c r="N8045" t="s">
        <v>776</v>
      </c>
      <c r="O8045">
        <v>0.72</v>
      </c>
      <c r="P8045" t="s">
        <v>45</v>
      </c>
      <c r="Q8045" t="s">
        <v>210</v>
      </c>
      <c r="R8045" t="s">
        <v>2770</v>
      </c>
      <c r="S8045">
        <v>97420</v>
      </c>
      <c r="T8045" s="1">
        <v>41476</v>
      </c>
      <c r="U8045" s="1">
        <v>41477</v>
      </c>
      <c r="V8045" s="3">
        <v>-165.86544000000001</v>
      </c>
      <c r="W8045">
        <v>4</v>
      </c>
      <c r="X8045" s="2">
        <v>251.49</v>
      </c>
      <c r="Y8045">
        <v>91453</v>
      </c>
      <c r="Z8045" t="s">
        <v>48</v>
      </c>
      <c r="AA8045">
        <v>2013</v>
      </c>
      <c r="AB8045" t="str">
        <f>IF(samplesuperstore_cleaned[[#This Row],[discount]]=0,"0%",IF(samplesuperstore_cleaned[[#This Row],[discount]]=0.02,"1-2%",IF(samplesuperstore_cleaned[[#This Row],[discount]]&lt;=0.04,"3-4%",IF(samplesuperstore_cleaned[[#This Row],[discount]]&lt;=0.06,"5-6%",IF(samplesuperstore_cleaned[[#This Row],[discount]]=0.08,"7-8%","9-10%")))))</f>
        <v>1-2%</v>
      </c>
    </row>
    <row r="8046" spans="1:28" x14ac:dyDescent="0.3">
      <c r="A8046">
        <v>1998</v>
      </c>
      <c r="B8046">
        <v>22002</v>
      </c>
      <c r="C8046" t="s">
        <v>27</v>
      </c>
      <c r="D8046" s="3">
        <v>0.1</v>
      </c>
      <c r="E8046">
        <v>4.76</v>
      </c>
      <c r="F8046">
        <v>3.01</v>
      </c>
      <c r="G8046">
        <v>750</v>
      </c>
      <c r="H8046" t="s">
        <v>2031</v>
      </c>
      <c r="I8046" t="s">
        <v>29</v>
      </c>
      <c r="J8046" t="s">
        <v>30</v>
      </c>
      <c r="K8046" t="s">
        <v>31</v>
      </c>
      <c r="L8046" t="s">
        <v>49</v>
      </c>
      <c r="M8046" t="s">
        <v>43</v>
      </c>
      <c r="N8046" t="s">
        <v>295</v>
      </c>
      <c r="O8046">
        <v>0.36</v>
      </c>
      <c r="P8046" t="s">
        <v>260</v>
      </c>
      <c r="Q8046" t="s">
        <v>1554</v>
      </c>
      <c r="R8046" t="s">
        <v>1981</v>
      </c>
      <c r="S8046">
        <v>41042</v>
      </c>
      <c r="T8046" s="1">
        <v>40988</v>
      </c>
      <c r="U8046" s="1">
        <v>40989</v>
      </c>
      <c r="V8046" s="3">
        <v>-166.0393</v>
      </c>
      <c r="W8046">
        <v>1</v>
      </c>
      <c r="X8046" s="2">
        <v>7.64</v>
      </c>
      <c r="Y8046">
        <v>91202</v>
      </c>
      <c r="Z8046" t="s">
        <v>165</v>
      </c>
      <c r="AA8046">
        <v>2012</v>
      </c>
      <c r="AB8046" t="str">
        <f>IF(samplesuperstore_cleaned[[#This Row],[discount]]=0,"0%",IF(samplesuperstore_cleaned[[#This Row],[discount]]=0.02,"1-2%",IF(samplesuperstore_cleaned[[#This Row],[discount]]&lt;=0.04,"3-4%",IF(samplesuperstore_cleaned[[#This Row],[discount]]&lt;=0.06,"5-6%",IF(samplesuperstore_cleaned[[#This Row],[discount]]=0.08,"7-8%","9-10%")))))</f>
        <v>9-10%</v>
      </c>
    </row>
    <row r="8047" spans="1:28" x14ac:dyDescent="0.3">
      <c r="A8047">
        <v>7466</v>
      </c>
      <c r="B8047">
        <v>23947</v>
      </c>
      <c r="C8047" t="s">
        <v>60</v>
      </c>
      <c r="D8047" s="3">
        <v>0.03</v>
      </c>
      <c r="E8047">
        <v>12.22</v>
      </c>
      <c r="F8047">
        <v>2.85</v>
      </c>
      <c r="G8047">
        <v>2725</v>
      </c>
      <c r="H8047" t="s">
        <v>4734</v>
      </c>
      <c r="I8047" t="s">
        <v>29</v>
      </c>
      <c r="J8047" t="s">
        <v>66</v>
      </c>
      <c r="K8047" t="s">
        <v>67</v>
      </c>
      <c r="L8047" t="s">
        <v>104</v>
      </c>
      <c r="M8047" t="s">
        <v>52</v>
      </c>
      <c r="N8047" t="s">
        <v>1925</v>
      </c>
      <c r="O8047">
        <v>0.55000000000000004</v>
      </c>
      <c r="P8047" t="s">
        <v>260</v>
      </c>
      <c r="Q8047" t="s">
        <v>619</v>
      </c>
      <c r="R8047" t="s">
        <v>4735</v>
      </c>
      <c r="S8047">
        <v>37042</v>
      </c>
      <c r="T8047" s="1">
        <v>41053</v>
      </c>
      <c r="U8047" s="1">
        <v>41060</v>
      </c>
      <c r="V8047" s="3">
        <v>-166.23599999999999</v>
      </c>
      <c r="W8047">
        <v>18</v>
      </c>
      <c r="X8047" s="2">
        <v>223.01</v>
      </c>
      <c r="Y8047">
        <v>88961</v>
      </c>
      <c r="Z8047" t="s">
        <v>38</v>
      </c>
      <c r="AA8047">
        <v>2012</v>
      </c>
      <c r="AB8047" t="str">
        <f>IF(samplesuperstore_cleaned[[#This Row],[discount]]=0,"0%",IF(samplesuperstore_cleaned[[#This Row],[discount]]=0.02,"1-2%",IF(samplesuperstore_cleaned[[#This Row],[discount]]&lt;=0.04,"3-4%",IF(samplesuperstore_cleaned[[#This Row],[discount]]&lt;=0.06,"5-6%",IF(samplesuperstore_cleaned[[#This Row],[discount]]=0.08,"7-8%","9-10%")))))</f>
        <v>3-4%</v>
      </c>
    </row>
    <row r="8048" spans="1:28" x14ac:dyDescent="0.3">
      <c r="A8048">
        <v>8291</v>
      </c>
      <c r="B8048">
        <v>95</v>
      </c>
      <c r="C8048" t="s">
        <v>57</v>
      </c>
      <c r="D8048" s="3">
        <v>0.1</v>
      </c>
      <c r="E8048">
        <v>5.28</v>
      </c>
      <c r="F8048">
        <v>6.26</v>
      </c>
      <c r="G8048">
        <v>3011</v>
      </c>
      <c r="H8048" t="s">
        <v>5058</v>
      </c>
      <c r="I8048" t="s">
        <v>29</v>
      </c>
      <c r="J8048" t="s">
        <v>30</v>
      </c>
      <c r="K8048" t="s">
        <v>31</v>
      </c>
      <c r="L8048" t="s">
        <v>49</v>
      </c>
      <c r="M8048" t="s">
        <v>33</v>
      </c>
      <c r="N8048" t="s">
        <v>1030</v>
      </c>
      <c r="O8048">
        <v>0.4</v>
      </c>
      <c r="P8048" t="s">
        <v>84</v>
      </c>
      <c r="Q8048" t="s">
        <v>85</v>
      </c>
      <c r="R8048" t="s">
        <v>476</v>
      </c>
      <c r="S8048">
        <v>2113</v>
      </c>
      <c r="T8048" s="1">
        <v>41567</v>
      </c>
      <c r="U8048" s="1">
        <v>41569</v>
      </c>
      <c r="V8048" s="3">
        <v>-166.29</v>
      </c>
      <c r="W8048">
        <v>105</v>
      </c>
      <c r="X8048" s="2">
        <v>552.03</v>
      </c>
      <c r="Y8048">
        <v>612</v>
      </c>
      <c r="Z8048" t="s">
        <v>87</v>
      </c>
      <c r="AA8048">
        <v>2013</v>
      </c>
      <c r="AB8048" t="str">
        <f>IF(samplesuperstore_cleaned[[#This Row],[discount]]=0,"0%",IF(samplesuperstore_cleaned[[#This Row],[discount]]=0.02,"1-2%",IF(samplesuperstore_cleaned[[#This Row],[discount]]&lt;=0.04,"3-4%",IF(samplesuperstore_cleaned[[#This Row],[discount]]&lt;=0.06,"5-6%",IF(samplesuperstore_cleaned[[#This Row],[discount]]=0.08,"7-8%","9-10%")))))</f>
        <v>9-10%</v>
      </c>
    </row>
    <row r="8049" spans="1:28" x14ac:dyDescent="0.3">
      <c r="A8049">
        <v>2662</v>
      </c>
      <c r="B8049">
        <v>20519</v>
      </c>
      <c r="C8049" t="s">
        <v>60</v>
      </c>
      <c r="D8049" s="3">
        <v>0.03</v>
      </c>
      <c r="E8049">
        <v>7.08</v>
      </c>
      <c r="F8049">
        <v>2.35</v>
      </c>
      <c r="G8049">
        <v>1031</v>
      </c>
      <c r="H8049" t="s">
        <v>2494</v>
      </c>
      <c r="I8049" t="s">
        <v>29</v>
      </c>
      <c r="J8049" t="s">
        <v>30</v>
      </c>
      <c r="K8049" t="s">
        <v>31</v>
      </c>
      <c r="L8049" t="s">
        <v>42</v>
      </c>
      <c r="M8049" t="s">
        <v>43</v>
      </c>
      <c r="N8049" t="s">
        <v>239</v>
      </c>
      <c r="O8049">
        <v>0.47</v>
      </c>
      <c r="P8049" t="s">
        <v>260</v>
      </c>
      <c r="Q8049" t="s">
        <v>846</v>
      </c>
      <c r="R8049" t="s">
        <v>986</v>
      </c>
      <c r="S8049">
        <v>28205</v>
      </c>
      <c r="T8049" s="1">
        <v>40576</v>
      </c>
      <c r="U8049" s="1">
        <v>40576</v>
      </c>
      <c r="V8049" s="3">
        <v>-166.62799999999999</v>
      </c>
      <c r="W8049">
        <v>9</v>
      </c>
      <c r="X8049" s="2">
        <v>64.900000000000006</v>
      </c>
      <c r="Y8049">
        <v>89621</v>
      </c>
      <c r="Z8049" t="s">
        <v>112</v>
      </c>
      <c r="AA8049">
        <v>2011</v>
      </c>
      <c r="AB8049" t="str">
        <f>IF(samplesuperstore_cleaned[[#This Row],[discount]]=0,"0%",IF(samplesuperstore_cleaned[[#This Row],[discount]]=0.02,"1-2%",IF(samplesuperstore_cleaned[[#This Row],[discount]]&lt;=0.04,"3-4%",IF(samplesuperstore_cleaned[[#This Row],[discount]]&lt;=0.06,"5-6%",IF(samplesuperstore_cleaned[[#This Row],[discount]]=0.08,"7-8%","9-10%")))))</f>
        <v>3-4%</v>
      </c>
    </row>
    <row r="8050" spans="1:28" x14ac:dyDescent="0.3">
      <c r="A8050">
        <v>5418</v>
      </c>
      <c r="B8050">
        <v>25590</v>
      </c>
      <c r="C8050" t="s">
        <v>39</v>
      </c>
      <c r="D8050" s="3">
        <v>0.08</v>
      </c>
      <c r="E8050">
        <v>4.91</v>
      </c>
      <c r="F8050">
        <v>5.68</v>
      </c>
      <c r="G8050">
        <v>2006</v>
      </c>
      <c r="H8050" t="s">
        <v>3855</v>
      </c>
      <c r="I8050" t="s">
        <v>29</v>
      </c>
      <c r="J8050" t="s">
        <v>30</v>
      </c>
      <c r="K8050" t="s">
        <v>31</v>
      </c>
      <c r="L8050" t="s">
        <v>138</v>
      </c>
      <c r="M8050" t="s">
        <v>33</v>
      </c>
      <c r="N8050" t="s">
        <v>2930</v>
      </c>
      <c r="O8050">
        <v>0.36</v>
      </c>
      <c r="P8050" t="s">
        <v>45</v>
      </c>
      <c r="Q8050" t="s">
        <v>644</v>
      </c>
      <c r="R8050" t="s">
        <v>3857</v>
      </c>
      <c r="S8050">
        <v>81301</v>
      </c>
      <c r="T8050" s="1">
        <v>41282</v>
      </c>
      <c r="U8050" s="1">
        <v>41283</v>
      </c>
      <c r="V8050" s="3">
        <v>-166.67088000000001</v>
      </c>
      <c r="W8050">
        <v>11</v>
      </c>
      <c r="X8050" s="2">
        <v>53.2</v>
      </c>
      <c r="Y8050">
        <v>88810</v>
      </c>
      <c r="Z8050" t="s">
        <v>132</v>
      </c>
      <c r="AA8050">
        <v>2013</v>
      </c>
      <c r="AB8050" t="str">
        <f>IF(samplesuperstore_cleaned[[#This Row],[discount]]=0,"0%",IF(samplesuperstore_cleaned[[#This Row],[discount]]=0.02,"1-2%",IF(samplesuperstore_cleaned[[#This Row],[discount]]&lt;=0.04,"3-4%",IF(samplesuperstore_cleaned[[#This Row],[discount]]&lt;=0.06,"5-6%",IF(samplesuperstore_cleaned[[#This Row],[discount]]=0.08,"7-8%","9-10%")))))</f>
        <v>7-8%</v>
      </c>
    </row>
    <row r="8051" spans="1:28" x14ac:dyDescent="0.3">
      <c r="A8051">
        <v>7539</v>
      </c>
      <c r="B8051">
        <v>22158</v>
      </c>
      <c r="C8051" t="s">
        <v>27</v>
      </c>
      <c r="D8051" s="3">
        <v>0.1</v>
      </c>
      <c r="E8051">
        <v>38.76</v>
      </c>
      <c r="F8051">
        <v>13.26</v>
      </c>
      <c r="G8051">
        <v>2750</v>
      </c>
      <c r="H8051" t="s">
        <v>4765</v>
      </c>
      <c r="I8051" t="s">
        <v>29</v>
      </c>
      <c r="J8051" t="s">
        <v>114</v>
      </c>
      <c r="K8051" t="s">
        <v>31</v>
      </c>
      <c r="L8051" t="s">
        <v>49</v>
      </c>
      <c r="M8051" t="s">
        <v>33</v>
      </c>
      <c r="N8051" t="s">
        <v>741</v>
      </c>
      <c r="O8051">
        <v>0.36</v>
      </c>
      <c r="P8051" t="s">
        <v>260</v>
      </c>
      <c r="Q8051" t="s">
        <v>261</v>
      </c>
      <c r="R8051" t="s">
        <v>4680</v>
      </c>
      <c r="S8051">
        <v>22980</v>
      </c>
      <c r="T8051" s="1">
        <v>40809</v>
      </c>
      <c r="U8051" s="1">
        <v>40809</v>
      </c>
      <c r="V8051" s="3">
        <v>-166.71549999999999</v>
      </c>
      <c r="W8051">
        <v>15</v>
      </c>
      <c r="X8051" s="2">
        <v>534.34</v>
      </c>
      <c r="Y8051">
        <v>91425</v>
      </c>
      <c r="Z8051" t="s">
        <v>173</v>
      </c>
      <c r="AA8051">
        <v>2011</v>
      </c>
      <c r="AB8051" t="str">
        <f>IF(samplesuperstore_cleaned[[#This Row],[discount]]=0,"0%",IF(samplesuperstore_cleaned[[#This Row],[discount]]=0.02,"1-2%",IF(samplesuperstore_cleaned[[#This Row],[discount]]&lt;=0.04,"3-4%",IF(samplesuperstore_cleaned[[#This Row],[discount]]&lt;=0.06,"5-6%",IF(samplesuperstore_cleaned[[#This Row],[discount]]=0.08,"7-8%","9-10%")))))</f>
        <v>9-10%</v>
      </c>
    </row>
    <row r="8052" spans="1:28" x14ac:dyDescent="0.3">
      <c r="A8052">
        <v>5573</v>
      </c>
      <c r="B8052">
        <v>22462</v>
      </c>
      <c r="C8052" t="s">
        <v>78</v>
      </c>
      <c r="D8052" s="3">
        <v>0.03</v>
      </c>
      <c r="E8052">
        <v>7.28</v>
      </c>
      <c r="F8052">
        <v>7.98</v>
      </c>
      <c r="G8052">
        <v>2055</v>
      </c>
      <c r="H8052" t="s">
        <v>3919</v>
      </c>
      <c r="I8052" t="s">
        <v>29</v>
      </c>
      <c r="J8052" t="s">
        <v>66</v>
      </c>
      <c r="K8052" t="s">
        <v>67</v>
      </c>
      <c r="L8052" t="s">
        <v>104</v>
      </c>
      <c r="M8052" t="s">
        <v>43</v>
      </c>
      <c r="N8052" t="s">
        <v>609</v>
      </c>
      <c r="O8052">
        <v>0.42</v>
      </c>
      <c r="P8052" t="s">
        <v>45</v>
      </c>
      <c r="Q8052" t="s">
        <v>142</v>
      </c>
      <c r="R8052" t="s">
        <v>3790</v>
      </c>
      <c r="S8052">
        <v>59750</v>
      </c>
      <c r="T8052" s="1">
        <v>41415</v>
      </c>
      <c r="U8052" s="1">
        <v>41415</v>
      </c>
      <c r="V8052" s="3">
        <v>-166.74</v>
      </c>
      <c r="W8052">
        <v>15</v>
      </c>
      <c r="X8052" s="2">
        <v>115.94</v>
      </c>
      <c r="Y8052">
        <v>91464</v>
      </c>
      <c r="Z8052" t="s">
        <v>38</v>
      </c>
      <c r="AA8052">
        <v>2013</v>
      </c>
      <c r="AB8052" t="str">
        <f>IF(samplesuperstore_cleaned[[#This Row],[discount]]=0,"0%",IF(samplesuperstore_cleaned[[#This Row],[discount]]=0.02,"1-2%",IF(samplesuperstore_cleaned[[#This Row],[discount]]&lt;=0.04,"3-4%",IF(samplesuperstore_cleaned[[#This Row],[discount]]&lt;=0.06,"5-6%",IF(samplesuperstore_cleaned[[#This Row],[discount]]=0.08,"7-8%","9-10%")))))</f>
        <v>3-4%</v>
      </c>
    </row>
    <row r="8053" spans="1:28" x14ac:dyDescent="0.3">
      <c r="A8053">
        <v>4555</v>
      </c>
      <c r="B8053">
        <v>19287</v>
      </c>
      <c r="C8053" t="s">
        <v>27</v>
      </c>
      <c r="D8053" s="3">
        <v>7.0000000000000007E-2</v>
      </c>
      <c r="E8053">
        <v>7.59</v>
      </c>
      <c r="F8053">
        <v>4</v>
      </c>
      <c r="G8053">
        <v>1711</v>
      </c>
      <c r="H8053" t="s">
        <v>3480</v>
      </c>
      <c r="I8053" t="s">
        <v>29</v>
      </c>
      <c r="J8053" t="s">
        <v>30</v>
      </c>
      <c r="K8053" t="s">
        <v>67</v>
      </c>
      <c r="L8053" t="s">
        <v>104</v>
      </c>
      <c r="M8053" t="s">
        <v>43</v>
      </c>
      <c r="N8053" t="s">
        <v>131</v>
      </c>
      <c r="O8053">
        <v>0.42</v>
      </c>
      <c r="P8053" t="s">
        <v>260</v>
      </c>
      <c r="Q8053" t="s">
        <v>981</v>
      </c>
      <c r="R8053" t="s">
        <v>3481</v>
      </c>
      <c r="S8053">
        <v>30062</v>
      </c>
      <c r="T8053" s="1">
        <v>40253</v>
      </c>
      <c r="U8053" s="1">
        <v>40255</v>
      </c>
      <c r="V8053" s="3">
        <v>-167.048</v>
      </c>
      <c r="W8053">
        <v>3</v>
      </c>
      <c r="X8053" s="2">
        <v>22.48</v>
      </c>
      <c r="Y8053">
        <v>87747</v>
      </c>
      <c r="Z8053" t="s">
        <v>165</v>
      </c>
      <c r="AA8053">
        <v>2010</v>
      </c>
      <c r="AB8053" t="str">
        <f>IF(samplesuperstore_cleaned[[#This Row],[discount]]=0,"0%",IF(samplesuperstore_cleaned[[#This Row],[discount]]=0.02,"1-2%",IF(samplesuperstore_cleaned[[#This Row],[discount]]&lt;=0.04,"3-4%",IF(samplesuperstore_cleaned[[#This Row],[discount]]&lt;=0.06,"5-6%",IF(samplesuperstore_cleaned[[#This Row],[discount]]=0.08,"7-8%","9-10%")))))</f>
        <v>9-10%</v>
      </c>
    </row>
    <row r="8054" spans="1:28" x14ac:dyDescent="0.3">
      <c r="A8054">
        <v>5222</v>
      </c>
      <c r="B8054">
        <v>19721</v>
      </c>
      <c r="C8054" t="s">
        <v>27</v>
      </c>
      <c r="D8054" s="3">
        <v>0.08</v>
      </c>
      <c r="E8054">
        <v>3.95</v>
      </c>
      <c r="F8054">
        <v>5.13</v>
      </c>
      <c r="G8054">
        <v>1953</v>
      </c>
      <c r="H8054" t="s">
        <v>3793</v>
      </c>
      <c r="I8054" t="s">
        <v>29</v>
      </c>
      <c r="J8054" t="s">
        <v>30</v>
      </c>
      <c r="K8054" t="s">
        <v>31</v>
      </c>
      <c r="L8054" t="s">
        <v>75</v>
      </c>
      <c r="M8054" t="s">
        <v>33</v>
      </c>
      <c r="N8054" t="s">
        <v>307</v>
      </c>
      <c r="O8054">
        <v>0.59</v>
      </c>
      <c r="P8054" t="s">
        <v>35</v>
      </c>
      <c r="Q8054" t="s">
        <v>116</v>
      </c>
      <c r="R8054" t="s">
        <v>3794</v>
      </c>
      <c r="S8054">
        <v>55066</v>
      </c>
      <c r="T8054" s="1">
        <v>41057</v>
      </c>
      <c r="U8054" s="1">
        <v>41059</v>
      </c>
      <c r="V8054" s="3">
        <v>-167.06</v>
      </c>
      <c r="W8054">
        <v>18</v>
      </c>
      <c r="X8054" s="2">
        <v>67.459999999999994</v>
      </c>
      <c r="Y8054">
        <v>88343</v>
      </c>
      <c r="Z8054" t="s">
        <v>38</v>
      </c>
      <c r="AA8054">
        <v>2012</v>
      </c>
      <c r="AB8054" t="str">
        <f>IF(samplesuperstore_cleaned[[#This Row],[discount]]=0,"0%",IF(samplesuperstore_cleaned[[#This Row],[discount]]=0.02,"1-2%",IF(samplesuperstore_cleaned[[#This Row],[discount]]&lt;=0.04,"3-4%",IF(samplesuperstore_cleaned[[#This Row],[discount]]&lt;=0.06,"5-6%",IF(samplesuperstore_cleaned[[#This Row],[discount]]=0.08,"7-8%","9-10%")))))</f>
        <v>7-8%</v>
      </c>
    </row>
    <row r="8055" spans="1:28" x14ac:dyDescent="0.3">
      <c r="A8055">
        <v>3787</v>
      </c>
      <c r="B8055">
        <v>26324</v>
      </c>
      <c r="C8055" t="s">
        <v>39</v>
      </c>
      <c r="D8055" s="3">
        <v>0.06</v>
      </c>
      <c r="E8055">
        <v>12.22</v>
      </c>
      <c r="F8055">
        <v>2.85</v>
      </c>
      <c r="G8055">
        <v>1421</v>
      </c>
      <c r="H8055" t="s">
        <v>3087</v>
      </c>
      <c r="I8055" t="s">
        <v>29</v>
      </c>
      <c r="J8055" t="s">
        <v>66</v>
      </c>
      <c r="K8055" t="s">
        <v>67</v>
      </c>
      <c r="L8055" t="s">
        <v>104</v>
      </c>
      <c r="M8055" t="s">
        <v>52</v>
      </c>
      <c r="N8055" t="s">
        <v>1925</v>
      </c>
      <c r="O8055">
        <v>0.55000000000000004</v>
      </c>
      <c r="P8055" t="s">
        <v>260</v>
      </c>
      <c r="Q8055" t="s">
        <v>846</v>
      </c>
      <c r="R8055" t="s">
        <v>3088</v>
      </c>
      <c r="S8055">
        <v>28031</v>
      </c>
      <c r="T8055" s="1">
        <v>41357</v>
      </c>
      <c r="U8055" s="1">
        <v>41359</v>
      </c>
      <c r="V8055" s="3">
        <v>-167.10399999999998</v>
      </c>
      <c r="W8055">
        <v>12</v>
      </c>
      <c r="X8055" s="2">
        <v>146.86000000000001</v>
      </c>
      <c r="Y8055">
        <v>91461</v>
      </c>
      <c r="Z8055" t="s">
        <v>165</v>
      </c>
      <c r="AA8055">
        <v>2013</v>
      </c>
      <c r="AB8055" t="str">
        <f>IF(samplesuperstore_cleaned[[#This Row],[discount]]=0,"0%",IF(samplesuperstore_cleaned[[#This Row],[discount]]=0.02,"1-2%",IF(samplesuperstore_cleaned[[#This Row],[discount]]&lt;=0.04,"3-4%",IF(samplesuperstore_cleaned[[#This Row],[discount]]&lt;=0.06,"5-6%",IF(samplesuperstore_cleaned[[#This Row],[discount]]=0.08,"7-8%","9-10%")))))</f>
        <v>5-6%</v>
      </c>
    </row>
    <row r="8056" spans="1:28" x14ac:dyDescent="0.3">
      <c r="A8056">
        <v>8212</v>
      </c>
      <c r="B8056">
        <v>25745</v>
      </c>
      <c r="C8056" t="s">
        <v>39</v>
      </c>
      <c r="D8056" s="3">
        <v>7.0000000000000007E-2</v>
      </c>
      <c r="E8056">
        <v>3.52</v>
      </c>
      <c r="F8056">
        <v>6.83</v>
      </c>
      <c r="G8056">
        <v>2992</v>
      </c>
      <c r="H8056" t="s">
        <v>5035</v>
      </c>
      <c r="I8056" t="s">
        <v>29</v>
      </c>
      <c r="J8056" t="s">
        <v>66</v>
      </c>
      <c r="K8056" t="s">
        <v>31</v>
      </c>
      <c r="L8056" t="s">
        <v>138</v>
      </c>
      <c r="M8056" t="s">
        <v>33</v>
      </c>
      <c r="N8056" t="s">
        <v>1735</v>
      </c>
      <c r="O8056">
        <v>0.38</v>
      </c>
      <c r="P8056" t="s">
        <v>35</v>
      </c>
      <c r="Q8056" t="s">
        <v>3170</v>
      </c>
      <c r="R8056" t="s">
        <v>5036</v>
      </c>
      <c r="S8056">
        <v>53081</v>
      </c>
      <c r="T8056" s="1">
        <v>41349</v>
      </c>
      <c r="U8056" s="1">
        <v>41351</v>
      </c>
      <c r="V8056" s="3">
        <v>-167.417</v>
      </c>
      <c r="W8056">
        <v>8</v>
      </c>
      <c r="X8056" s="2">
        <v>28.95</v>
      </c>
      <c r="Y8056">
        <v>91467</v>
      </c>
      <c r="Z8056" t="s">
        <v>165</v>
      </c>
      <c r="AA8056">
        <v>2013</v>
      </c>
      <c r="AB8056" t="str">
        <f>IF(samplesuperstore_cleaned[[#This Row],[discount]]=0,"0%",IF(samplesuperstore_cleaned[[#This Row],[discount]]=0.02,"1-2%",IF(samplesuperstore_cleaned[[#This Row],[discount]]&lt;=0.04,"3-4%",IF(samplesuperstore_cleaned[[#This Row],[discount]]&lt;=0.06,"5-6%",IF(samplesuperstore_cleaned[[#This Row],[discount]]=0.08,"7-8%","9-10%")))))</f>
        <v>9-10%</v>
      </c>
    </row>
    <row r="8057" spans="1:28" x14ac:dyDescent="0.3">
      <c r="A8057">
        <v>4354</v>
      </c>
      <c r="B8057">
        <v>23826</v>
      </c>
      <c r="C8057" t="s">
        <v>78</v>
      </c>
      <c r="D8057" s="3">
        <v>0</v>
      </c>
      <c r="E8057">
        <v>7.38</v>
      </c>
      <c r="F8057">
        <v>11.51</v>
      </c>
      <c r="G8057">
        <v>1637</v>
      </c>
      <c r="H8057" t="s">
        <v>3390</v>
      </c>
      <c r="I8057" t="s">
        <v>41</v>
      </c>
      <c r="J8057" t="s">
        <v>66</v>
      </c>
      <c r="K8057" t="s">
        <v>31</v>
      </c>
      <c r="L8057" t="s">
        <v>138</v>
      </c>
      <c r="M8057" t="s">
        <v>33</v>
      </c>
      <c r="N8057" t="s">
        <v>438</v>
      </c>
      <c r="O8057">
        <v>0.36</v>
      </c>
      <c r="P8057" t="s">
        <v>45</v>
      </c>
      <c r="Q8057" t="s">
        <v>70</v>
      </c>
      <c r="R8057" t="s">
        <v>3391</v>
      </c>
      <c r="S8057">
        <v>92404</v>
      </c>
      <c r="T8057" s="1">
        <v>41260</v>
      </c>
      <c r="U8057" s="1">
        <v>41261</v>
      </c>
      <c r="V8057" s="3">
        <v>-167.8425</v>
      </c>
      <c r="W8057">
        <v>22</v>
      </c>
      <c r="X8057" s="2">
        <v>173.1</v>
      </c>
      <c r="Y8057">
        <v>89710</v>
      </c>
      <c r="Z8057" t="s">
        <v>72</v>
      </c>
      <c r="AA8057">
        <v>2012</v>
      </c>
      <c r="AB8057" t="str">
        <f>IF(samplesuperstore_cleaned[[#This Row],[discount]]=0,"0%",IF(samplesuperstore_cleaned[[#This Row],[discount]]=0.02,"1-2%",IF(samplesuperstore_cleaned[[#This Row],[discount]]&lt;=0.04,"3-4%",IF(samplesuperstore_cleaned[[#This Row],[discount]]&lt;=0.06,"5-6%",IF(samplesuperstore_cleaned[[#This Row],[discount]]=0.08,"7-8%","9-10%")))))</f>
        <v>0%</v>
      </c>
    </row>
    <row r="8058" spans="1:28" x14ac:dyDescent="0.3">
      <c r="A8058">
        <v>6256</v>
      </c>
      <c r="B8058">
        <v>20084</v>
      </c>
      <c r="C8058" t="s">
        <v>39</v>
      </c>
      <c r="D8058" s="3">
        <v>0.06</v>
      </c>
      <c r="E8058">
        <v>95.99</v>
      </c>
      <c r="F8058">
        <v>4.9000000000000004</v>
      </c>
      <c r="G8058">
        <v>2300</v>
      </c>
      <c r="H8058" t="s">
        <v>4226</v>
      </c>
      <c r="I8058" t="s">
        <v>29</v>
      </c>
      <c r="J8058" t="s">
        <v>30</v>
      </c>
      <c r="K8058" t="s">
        <v>54</v>
      </c>
      <c r="L8058" t="s">
        <v>55</v>
      </c>
      <c r="M8058" t="s">
        <v>33</v>
      </c>
      <c r="N8058" t="s">
        <v>630</v>
      </c>
      <c r="O8058">
        <v>0.56000000000000005</v>
      </c>
      <c r="P8058" t="s">
        <v>260</v>
      </c>
      <c r="Q8058" t="s">
        <v>929</v>
      </c>
      <c r="R8058" t="s">
        <v>3186</v>
      </c>
      <c r="S8058">
        <v>32137</v>
      </c>
      <c r="T8058" s="1">
        <v>41179</v>
      </c>
      <c r="U8058" s="1">
        <v>41181</v>
      </c>
      <c r="V8058" s="3">
        <v>-167.88800000000001</v>
      </c>
      <c r="W8058">
        <v>3</v>
      </c>
      <c r="X8058" s="2">
        <v>236.99</v>
      </c>
      <c r="Y8058">
        <v>87697</v>
      </c>
      <c r="Z8058" t="s">
        <v>173</v>
      </c>
      <c r="AA8058">
        <v>2012</v>
      </c>
      <c r="AB8058" t="str">
        <f>IF(samplesuperstore_cleaned[[#This Row],[discount]]=0,"0%",IF(samplesuperstore_cleaned[[#This Row],[discount]]=0.02,"1-2%",IF(samplesuperstore_cleaned[[#This Row],[discount]]&lt;=0.04,"3-4%",IF(samplesuperstore_cleaned[[#This Row],[discount]]&lt;=0.06,"5-6%",IF(samplesuperstore_cleaned[[#This Row],[discount]]=0.08,"7-8%","9-10%")))))</f>
        <v>5-6%</v>
      </c>
    </row>
    <row r="8059" spans="1:28" x14ac:dyDescent="0.3">
      <c r="A8059">
        <v>4325</v>
      </c>
      <c r="B8059">
        <v>21990</v>
      </c>
      <c r="C8059" t="s">
        <v>78</v>
      </c>
      <c r="D8059" s="3">
        <v>0</v>
      </c>
      <c r="E8059">
        <v>4.28</v>
      </c>
      <c r="F8059">
        <v>6.72</v>
      </c>
      <c r="G8059">
        <v>1628</v>
      </c>
      <c r="H8059" t="s">
        <v>3375</v>
      </c>
      <c r="I8059" t="s">
        <v>29</v>
      </c>
      <c r="J8059" t="s">
        <v>66</v>
      </c>
      <c r="K8059" t="s">
        <v>31</v>
      </c>
      <c r="L8059" t="s">
        <v>49</v>
      </c>
      <c r="M8059" t="s">
        <v>33</v>
      </c>
      <c r="N8059" t="s">
        <v>2104</v>
      </c>
      <c r="O8059">
        <v>0.4</v>
      </c>
      <c r="P8059" t="s">
        <v>35</v>
      </c>
      <c r="Q8059" t="s">
        <v>768</v>
      </c>
      <c r="R8059" t="s">
        <v>769</v>
      </c>
      <c r="S8059">
        <v>74006</v>
      </c>
      <c r="T8059" s="1">
        <v>40610</v>
      </c>
      <c r="U8059" s="1">
        <v>40610</v>
      </c>
      <c r="V8059" s="3">
        <v>-167.92</v>
      </c>
      <c r="W8059">
        <v>10</v>
      </c>
      <c r="X8059" s="2">
        <v>44.48</v>
      </c>
      <c r="Y8059">
        <v>86215</v>
      </c>
      <c r="Z8059" t="s">
        <v>165</v>
      </c>
      <c r="AA8059">
        <v>2011</v>
      </c>
      <c r="AB8059" t="str">
        <f>IF(samplesuperstore_cleaned[[#This Row],[discount]]=0,"0%",IF(samplesuperstore_cleaned[[#This Row],[discount]]=0.02,"1-2%",IF(samplesuperstore_cleaned[[#This Row],[discount]]&lt;=0.04,"3-4%",IF(samplesuperstore_cleaned[[#This Row],[discount]]&lt;=0.06,"5-6%",IF(samplesuperstore_cleaned[[#This Row],[discount]]=0.08,"7-8%","9-10%")))))</f>
        <v>0%</v>
      </c>
    </row>
    <row r="8060" spans="1:28" x14ac:dyDescent="0.3">
      <c r="A8060">
        <v>4334</v>
      </c>
      <c r="B8060">
        <v>3990</v>
      </c>
      <c r="C8060" t="s">
        <v>78</v>
      </c>
      <c r="D8060" s="3">
        <v>0</v>
      </c>
      <c r="E8060">
        <v>4.28</v>
      </c>
      <c r="F8060">
        <v>6.72</v>
      </c>
      <c r="G8060">
        <v>1630</v>
      </c>
      <c r="H8060" t="s">
        <v>3378</v>
      </c>
      <c r="I8060" t="s">
        <v>29</v>
      </c>
      <c r="J8060" t="s">
        <v>66</v>
      </c>
      <c r="K8060" t="s">
        <v>31</v>
      </c>
      <c r="L8060" t="s">
        <v>49</v>
      </c>
      <c r="M8060" t="s">
        <v>33</v>
      </c>
      <c r="N8060" t="s">
        <v>2104</v>
      </c>
      <c r="O8060">
        <v>0.4</v>
      </c>
      <c r="P8060" t="s">
        <v>35</v>
      </c>
      <c r="Q8060" t="s">
        <v>255</v>
      </c>
      <c r="R8060" t="s">
        <v>3379</v>
      </c>
      <c r="S8060">
        <v>77095</v>
      </c>
      <c r="T8060" s="1">
        <v>41341</v>
      </c>
      <c r="U8060" s="1">
        <v>41341</v>
      </c>
      <c r="V8060" s="3">
        <v>-167.92</v>
      </c>
      <c r="W8060">
        <v>40</v>
      </c>
      <c r="X8060" s="2">
        <v>177.92</v>
      </c>
      <c r="Y8060">
        <v>28482</v>
      </c>
      <c r="Z8060" t="s">
        <v>165</v>
      </c>
      <c r="AA8060">
        <v>2013</v>
      </c>
      <c r="AB8060" t="str">
        <f>IF(samplesuperstore_cleaned[[#This Row],[discount]]=0,"0%",IF(samplesuperstore_cleaned[[#This Row],[discount]]=0.02,"1-2%",IF(samplesuperstore_cleaned[[#This Row],[discount]]&lt;=0.04,"3-4%",IF(samplesuperstore_cleaned[[#This Row],[discount]]&lt;=0.06,"5-6%",IF(samplesuperstore_cleaned[[#This Row],[discount]]=0.08,"7-8%","9-10%")))))</f>
        <v>0%</v>
      </c>
    </row>
    <row r="8061" spans="1:28" x14ac:dyDescent="0.3">
      <c r="A8061">
        <v>3351</v>
      </c>
      <c r="B8061">
        <v>25964</v>
      </c>
      <c r="C8061" t="s">
        <v>60</v>
      </c>
      <c r="D8061" s="3">
        <v>7.0000000000000007E-2</v>
      </c>
      <c r="E8061">
        <v>101.41</v>
      </c>
      <c r="F8061">
        <v>35</v>
      </c>
      <c r="G8061">
        <v>1265</v>
      </c>
      <c r="H8061" t="s">
        <v>2851</v>
      </c>
      <c r="I8061" t="s">
        <v>29</v>
      </c>
      <c r="J8061" t="s">
        <v>66</v>
      </c>
      <c r="K8061" t="s">
        <v>31</v>
      </c>
      <c r="L8061" t="s">
        <v>158</v>
      </c>
      <c r="M8061" t="s">
        <v>159</v>
      </c>
      <c r="N8061" t="s">
        <v>1993</v>
      </c>
      <c r="O8061">
        <v>0.82</v>
      </c>
      <c r="P8061" t="s">
        <v>35</v>
      </c>
      <c r="Q8061" t="s">
        <v>768</v>
      </c>
      <c r="R8061" t="s">
        <v>2852</v>
      </c>
      <c r="S8061">
        <v>73521</v>
      </c>
      <c r="T8061" s="1">
        <v>41503</v>
      </c>
      <c r="U8061" s="1">
        <v>41503</v>
      </c>
      <c r="V8061" s="3">
        <v>-168.26016000000001</v>
      </c>
      <c r="W8061">
        <v>5</v>
      </c>
      <c r="X8061" s="2">
        <v>493.77</v>
      </c>
      <c r="Y8061">
        <v>89738</v>
      </c>
      <c r="Z8061" t="s">
        <v>107</v>
      </c>
      <c r="AA8061">
        <v>2013</v>
      </c>
      <c r="AB8061" t="str">
        <f>IF(samplesuperstore_cleaned[[#This Row],[discount]]=0,"0%",IF(samplesuperstore_cleaned[[#This Row],[discount]]=0.02,"1-2%",IF(samplesuperstore_cleaned[[#This Row],[discount]]&lt;=0.04,"3-4%",IF(samplesuperstore_cleaned[[#This Row],[discount]]&lt;=0.06,"5-6%",IF(samplesuperstore_cleaned[[#This Row],[discount]]=0.08,"7-8%","9-10%")))))</f>
        <v>9-10%</v>
      </c>
    </row>
    <row r="8062" spans="1:28" x14ac:dyDescent="0.3">
      <c r="A8062">
        <v>6474</v>
      </c>
      <c r="B8062">
        <v>8027</v>
      </c>
      <c r="C8062" t="s">
        <v>78</v>
      </c>
      <c r="D8062" s="3">
        <v>7.0000000000000007E-2</v>
      </c>
      <c r="E8062">
        <v>10.52</v>
      </c>
      <c r="F8062">
        <v>7.94</v>
      </c>
      <c r="G8062">
        <v>2382</v>
      </c>
      <c r="H8062" t="s">
        <v>4324</v>
      </c>
      <c r="I8062" t="s">
        <v>29</v>
      </c>
      <c r="J8062" t="s">
        <v>114</v>
      </c>
      <c r="K8062" t="s">
        <v>67</v>
      </c>
      <c r="L8062" t="s">
        <v>104</v>
      </c>
      <c r="M8062" t="s">
        <v>52</v>
      </c>
      <c r="N8062" t="s">
        <v>3660</v>
      </c>
      <c r="O8062">
        <v>0.52</v>
      </c>
      <c r="P8062" t="s">
        <v>84</v>
      </c>
      <c r="Q8062" t="s">
        <v>125</v>
      </c>
      <c r="R8062" t="s">
        <v>167</v>
      </c>
      <c r="S8062">
        <v>10024</v>
      </c>
      <c r="T8062" s="1">
        <v>41079</v>
      </c>
      <c r="U8062" s="1">
        <v>41081</v>
      </c>
      <c r="V8062" s="3">
        <v>-168.38</v>
      </c>
      <c r="W8062">
        <v>73</v>
      </c>
      <c r="X8062" s="2">
        <v>734.51</v>
      </c>
      <c r="Y8062">
        <v>57376</v>
      </c>
      <c r="Z8062" t="s">
        <v>189</v>
      </c>
      <c r="AA8062">
        <v>2012</v>
      </c>
      <c r="AB8062" t="str">
        <f>IF(samplesuperstore_cleaned[[#This Row],[discount]]=0,"0%",IF(samplesuperstore_cleaned[[#This Row],[discount]]=0.02,"1-2%",IF(samplesuperstore_cleaned[[#This Row],[discount]]&lt;=0.04,"3-4%",IF(samplesuperstore_cleaned[[#This Row],[discount]]&lt;=0.06,"5-6%",IF(samplesuperstore_cleaned[[#This Row],[discount]]=0.08,"7-8%","9-10%")))))</f>
        <v>9-10%</v>
      </c>
    </row>
    <row r="8063" spans="1:28" x14ac:dyDescent="0.3">
      <c r="A8063">
        <v>4598</v>
      </c>
      <c r="B8063">
        <v>2081</v>
      </c>
      <c r="C8063" t="s">
        <v>27</v>
      </c>
      <c r="D8063" s="3">
        <v>0.01</v>
      </c>
      <c r="E8063">
        <v>124.49</v>
      </c>
      <c r="F8063">
        <v>51.94</v>
      </c>
      <c r="G8063">
        <v>1723</v>
      </c>
      <c r="H8063" t="s">
        <v>3499</v>
      </c>
      <c r="I8063" t="s">
        <v>61</v>
      </c>
      <c r="J8063" t="s">
        <v>30</v>
      </c>
      <c r="K8063" t="s">
        <v>67</v>
      </c>
      <c r="L8063" t="s">
        <v>95</v>
      </c>
      <c r="M8063" t="s">
        <v>90</v>
      </c>
      <c r="N8063" t="s">
        <v>384</v>
      </c>
      <c r="O8063">
        <v>0.63</v>
      </c>
      <c r="P8063" t="s">
        <v>45</v>
      </c>
      <c r="Q8063" t="s">
        <v>70</v>
      </c>
      <c r="R8063" t="s">
        <v>3500</v>
      </c>
      <c r="S8063">
        <v>92037</v>
      </c>
      <c r="T8063" s="1">
        <v>40663</v>
      </c>
      <c r="U8063" s="1">
        <v>40665</v>
      </c>
      <c r="V8063" s="3">
        <v>-168.48</v>
      </c>
      <c r="W8063">
        <v>19</v>
      </c>
      <c r="X8063" s="2">
        <v>2557.5100000000002</v>
      </c>
      <c r="Y8063">
        <v>14855</v>
      </c>
      <c r="Z8063" t="s">
        <v>127</v>
      </c>
      <c r="AA8063">
        <v>2011</v>
      </c>
      <c r="AB8063" t="str">
        <f>IF(samplesuperstore_cleaned[[#This Row],[discount]]=0,"0%",IF(samplesuperstore_cleaned[[#This Row],[discount]]=0.02,"1-2%",IF(samplesuperstore_cleaned[[#This Row],[discount]]&lt;=0.04,"3-4%",IF(samplesuperstore_cleaned[[#This Row],[discount]]&lt;=0.06,"5-6%",IF(samplesuperstore_cleaned[[#This Row],[discount]]=0.08,"7-8%","9-10%")))))</f>
        <v>3-4%</v>
      </c>
    </row>
    <row r="8064" spans="1:28" x14ac:dyDescent="0.3">
      <c r="A8064">
        <v>5164</v>
      </c>
      <c r="B8064">
        <v>24335</v>
      </c>
      <c r="C8064" t="s">
        <v>39</v>
      </c>
      <c r="D8064" s="3">
        <v>7.0000000000000007E-2</v>
      </c>
      <c r="E8064">
        <v>7.28</v>
      </c>
      <c r="F8064">
        <v>11.15</v>
      </c>
      <c r="G8064">
        <v>1931</v>
      </c>
      <c r="H8064" t="s">
        <v>3764</v>
      </c>
      <c r="I8064" t="s">
        <v>29</v>
      </c>
      <c r="J8064" t="s">
        <v>244</v>
      </c>
      <c r="K8064" t="s">
        <v>31</v>
      </c>
      <c r="L8064" t="s">
        <v>49</v>
      </c>
      <c r="M8064" t="s">
        <v>33</v>
      </c>
      <c r="N8064" t="s">
        <v>748</v>
      </c>
      <c r="O8064">
        <v>0.37</v>
      </c>
      <c r="P8064" t="s">
        <v>260</v>
      </c>
      <c r="Q8064" t="s">
        <v>846</v>
      </c>
      <c r="R8064" t="s">
        <v>3765</v>
      </c>
      <c r="S8064">
        <v>28601</v>
      </c>
      <c r="T8064" s="1">
        <v>41342</v>
      </c>
      <c r="U8064" s="1">
        <v>41344</v>
      </c>
      <c r="V8064" s="3">
        <v>-168.67200000000003</v>
      </c>
      <c r="W8064">
        <v>3</v>
      </c>
      <c r="X8064" s="2">
        <v>23.35</v>
      </c>
      <c r="Y8064">
        <v>89343</v>
      </c>
      <c r="Z8064" t="s">
        <v>165</v>
      </c>
      <c r="AA8064">
        <v>2013</v>
      </c>
      <c r="AB8064" t="str">
        <f>IF(samplesuperstore_cleaned[[#This Row],[discount]]=0,"0%",IF(samplesuperstore_cleaned[[#This Row],[discount]]=0.02,"1-2%",IF(samplesuperstore_cleaned[[#This Row],[discount]]&lt;=0.04,"3-4%",IF(samplesuperstore_cleaned[[#This Row],[discount]]&lt;=0.06,"5-6%",IF(samplesuperstore_cleaned[[#This Row],[discount]]=0.08,"7-8%","9-10%")))))</f>
        <v>9-10%</v>
      </c>
    </row>
    <row r="8065" spans="1:28" x14ac:dyDescent="0.3">
      <c r="A8065">
        <v>1882</v>
      </c>
      <c r="B8065">
        <v>4556</v>
      </c>
      <c r="C8065" t="s">
        <v>57</v>
      </c>
      <c r="D8065" s="3">
        <v>7.0000000000000007E-2</v>
      </c>
      <c r="E8065">
        <v>5.0199999999999996</v>
      </c>
      <c r="F8065">
        <v>5.14</v>
      </c>
      <c r="G8065">
        <v>699</v>
      </c>
      <c r="H8065" t="s">
        <v>1932</v>
      </c>
      <c r="I8065" t="s">
        <v>29</v>
      </c>
      <c r="J8065" t="s">
        <v>244</v>
      </c>
      <c r="K8065" t="s">
        <v>54</v>
      </c>
      <c r="L8065" t="s">
        <v>181</v>
      </c>
      <c r="M8065" t="s">
        <v>52</v>
      </c>
      <c r="N8065" t="s">
        <v>1936</v>
      </c>
      <c r="O8065">
        <v>0.79</v>
      </c>
      <c r="P8065" t="s">
        <v>45</v>
      </c>
      <c r="Q8065" t="s">
        <v>70</v>
      </c>
      <c r="R8065" t="s">
        <v>1646</v>
      </c>
      <c r="S8065">
        <v>90041</v>
      </c>
      <c r="T8065" s="1">
        <v>40388</v>
      </c>
      <c r="U8065" s="1">
        <v>40390</v>
      </c>
      <c r="V8065" s="3">
        <v>-168.72</v>
      </c>
      <c r="W8065">
        <v>42</v>
      </c>
      <c r="X8065" s="2">
        <v>210.1</v>
      </c>
      <c r="Y8065">
        <v>32420</v>
      </c>
      <c r="Z8065" t="s">
        <v>48</v>
      </c>
      <c r="AA8065">
        <v>2010</v>
      </c>
      <c r="AB8065" t="str">
        <f>IF(samplesuperstore_cleaned[[#This Row],[discount]]=0,"0%",IF(samplesuperstore_cleaned[[#This Row],[discount]]=0.02,"1-2%",IF(samplesuperstore_cleaned[[#This Row],[discount]]&lt;=0.04,"3-4%",IF(samplesuperstore_cleaned[[#This Row],[discount]]&lt;=0.06,"5-6%",IF(samplesuperstore_cleaned[[#This Row],[discount]]=0.08,"7-8%","9-10%")))))</f>
        <v>9-10%</v>
      </c>
    </row>
    <row r="8066" spans="1:28" x14ac:dyDescent="0.3">
      <c r="A8066">
        <v>2949</v>
      </c>
      <c r="B8066">
        <v>22422</v>
      </c>
      <c r="C8066" t="s">
        <v>60</v>
      </c>
      <c r="D8066" s="3">
        <v>0.08</v>
      </c>
      <c r="E8066">
        <v>100.89</v>
      </c>
      <c r="F8066">
        <v>42</v>
      </c>
      <c r="G8066">
        <v>1123</v>
      </c>
      <c r="H8066" t="s">
        <v>2630</v>
      </c>
      <c r="I8066" t="s">
        <v>61</v>
      </c>
      <c r="J8066" t="s">
        <v>114</v>
      </c>
      <c r="K8066" t="s">
        <v>67</v>
      </c>
      <c r="L8066" t="s">
        <v>68</v>
      </c>
      <c r="M8066" t="s">
        <v>63</v>
      </c>
      <c r="N8066" t="s">
        <v>1744</v>
      </c>
      <c r="O8066">
        <v>0.61</v>
      </c>
      <c r="P8066" t="s">
        <v>45</v>
      </c>
      <c r="Q8066" t="s">
        <v>70</v>
      </c>
      <c r="R8066" t="s">
        <v>913</v>
      </c>
      <c r="S8066">
        <v>95661</v>
      </c>
      <c r="T8066" s="1">
        <v>41086</v>
      </c>
      <c r="U8066" s="1">
        <v>41088</v>
      </c>
      <c r="V8066" s="3">
        <v>-169.06400000000002</v>
      </c>
      <c r="W8066">
        <v>4</v>
      </c>
      <c r="X8066" s="2">
        <v>410.35</v>
      </c>
      <c r="Y8066">
        <v>87018</v>
      </c>
      <c r="Z8066" t="s">
        <v>189</v>
      </c>
      <c r="AA8066">
        <v>2012</v>
      </c>
      <c r="AB8066" t="str">
        <f>IF(samplesuperstore_cleaned[[#This Row],[discount]]=0,"0%",IF(samplesuperstore_cleaned[[#This Row],[discount]]=0.02,"1-2%",IF(samplesuperstore_cleaned[[#This Row],[discount]]&lt;=0.04,"3-4%",IF(samplesuperstore_cleaned[[#This Row],[discount]]&lt;=0.06,"5-6%",IF(samplesuperstore_cleaned[[#This Row],[discount]]=0.08,"7-8%","9-10%")))))</f>
        <v>7-8%</v>
      </c>
    </row>
    <row r="8067" spans="1:28" x14ac:dyDescent="0.3">
      <c r="A8067">
        <v>8943</v>
      </c>
      <c r="B8067">
        <v>21008</v>
      </c>
      <c r="C8067" t="s">
        <v>27</v>
      </c>
      <c r="D8067" s="3">
        <v>7.0000000000000007E-2</v>
      </c>
      <c r="E8067">
        <v>5.94</v>
      </c>
      <c r="F8067">
        <v>9.92</v>
      </c>
      <c r="G8067">
        <v>3235</v>
      </c>
      <c r="H8067" t="s">
        <v>5310</v>
      </c>
      <c r="I8067" t="s">
        <v>29</v>
      </c>
      <c r="J8067" t="s">
        <v>66</v>
      </c>
      <c r="K8067" t="s">
        <v>31</v>
      </c>
      <c r="L8067" t="s">
        <v>138</v>
      </c>
      <c r="M8067" t="s">
        <v>33</v>
      </c>
      <c r="N8067" t="s">
        <v>297</v>
      </c>
      <c r="O8067">
        <v>0.38</v>
      </c>
      <c r="P8067" t="s">
        <v>45</v>
      </c>
      <c r="Q8067" t="s">
        <v>70</v>
      </c>
      <c r="R8067" t="s">
        <v>5283</v>
      </c>
      <c r="S8067">
        <v>90210</v>
      </c>
      <c r="T8067" s="1">
        <v>40941</v>
      </c>
      <c r="U8067" s="1">
        <v>40943</v>
      </c>
      <c r="V8067" s="3">
        <v>-169.16499999999999</v>
      </c>
      <c r="W8067">
        <v>7</v>
      </c>
      <c r="X8067" s="2">
        <v>42.34</v>
      </c>
      <c r="Y8067">
        <v>91253</v>
      </c>
      <c r="Z8067" t="s">
        <v>112</v>
      </c>
      <c r="AA8067">
        <v>2012</v>
      </c>
      <c r="AB8067" t="str">
        <f>IF(samplesuperstore_cleaned[[#This Row],[discount]]=0,"0%",IF(samplesuperstore_cleaned[[#This Row],[discount]]=0.02,"1-2%",IF(samplesuperstore_cleaned[[#This Row],[discount]]&lt;=0.04,"3-4%",IF(samplesuperstore_cleaned[[#This Row],[discount]]&lt;=0.06,"5-6%",IF(samplesuperstore_cleaned[[#This Row],[discount]]=0.08,"7-8%","9-10%")))))</f>
        <v>9-10%</v>
      </c>
    </row>
    <row r="8068" spans="1:28" x14ac:dyDescent="0.3">
      <c r="A8068">
        <v>2891</v>
      </c>
      <c r="B8068">
        <v>22480</v>
      </c>
      <c r="C8068" t="s">
        <v>57</v>
      </c>
      <c r="D8068" s="3">
        <v>0.08</v>
      </c>
      <c r="E8068">
        <v>8.3699999999999992</v>
      </c>
      <c r="F8068">
        <v>10.16</v>
      </c>
      <c r="G8068">
        <v>1109</v>
      </c>
      <c r="H8068" t="s">
        <v>2606</v>
      </c>
      <c r="I8068" t="s">
        <v>29</v>
      </c>
      <c r="J8068" t="s">
        <v>244</v>
      </c>
      <c r="K8068" t="s">
        <v>67</v>
      </c>
      <c r="L8068" t="s">
        <v>104</v>
      </c>
      <c r="M8068" t="s">
        <v>159</v>
      </c>
      <c r="N8068" t="s">
        <v>1705</v>
      </c>
      <c r="O8068">
        <v>0.59</v>
      </c>
      <c r="P8068" t="s">
        <v>35</v>
      </c>
      <c r="Q8068" t="s">
        <v>255</v>
      </c>
      <c r="R8068" t="s">
        <v>2607</v>
      </c>
      <c r="S8068">
        <v>78041</v>
      </c>
      <c r="T8068" s="1">
        <v>40358</v>
      </c>
      <c r="U8068" s="1">
        <v>40358</v>
      </c>
      <c r="V8068" s="3">
        <v>-169.232</v>
      </c>
      <c r="W8068">
        <v>13</v>
      </c>
      <c r="X8068" s="2">
        <v>108.99</v>
      </c>
      <c r="Y8068">
        <v>86410</v>
      </c>
      <c r="Z8068" t="s">
        <v>189</v>
      </c>
      <c r="AA8068">
        <v>2010</v>
      </c>
      <c r="AB8068" t="str">
        <f>IF(samplesuperstore_cleaned[[#This Row],[discount]]=0,"0%",IF(samplesuperstore_cleaned[[#This Row],[discount]]=0.02,"1-2%",IF(samplesuperstore_cleaned[[#This Row],[discount]]&lt;=0.04,"3-4%",IF(samplesuperstore_cleaned[[#This Row],[discount]]&lt;=0.06,"5-6%",IF(samplesuperstore_cleaned[[#This Row],[discount]]=0.08,"7-8%","9-10%")))))</f>
        <v>7-8%</v>
      </c>
    </row>
    <row r="8069" spans="1:28" x14ac:dyDescent="0.3">
      <c r="A8069">
        <v>7283</v>
      </c>
      <c r="B8069">
        <v>23288</v>
      </c>
      <c r="C8069" t="s">
        <v>39</v>
      </c>
      <c r="D8069" s="3">
        <v>0.03</v>
      </c>
      <c r="E8069">
        <v>14.48</v>
      </c>
      <c r="F8069">
        <v>6.46</v>
      </c>
      <c r="G8069">
        <v>2656</v>
      </c>
      <c r="H8069" t="s">
        <v>4656</v>
      </c>
      <c r="I8069" t="s">
        <v>29</v>
      </c>
      <c r="J8069" t="s">
        <v>244</v>
      </c>
      <c r="K8069" t="s">
        <v>31</v>
      </c>
      <c r="L8069" t="s">
        <v>138</v>
      </c>
      <c r="M8069" t="s">
        <v>33</v>
      </c>
      <c r="N8069" t="s">
        <v>647</v>
      </c>
      <c r="O8069">
        <v>0.38</v>
      </c>
      <c r="P8069" t="s">
        <v>260</v>
      </c>
      <c r="Q8069" t="s">
        <v>981</v>
      </c>
      <c r="R8069" t="s">
        <v>1382</v>
      </c>
      <c r="S8069">
        <v>30904</v>
      </c>
      <c r="T8069" s="1">
        <v>41245</v>
      </c>
      <c r="U8069" s="1">
        <v>41246</v>
      </c>
      <c r="V8069" s="3">
        <v>-169.30760000000001</v>
      </c>
      <c r="W8069">
        <v>16</v>
      </c>
      <c r="X8069" s="2">
        <v>243.79</v>
      </c>
      <c r="Y8069">
        <v>86072</v>
      </c>
      <c r="Z8069" t="s">
        <v>72</v>
      </c>
      <c r="AA8069">
        <v>2012</v>
      </c>
      <c r="AB8069" t="str">
        <f>IF(samplesuperstore_cleaned[[#This Row],[discount]]=0,"0%",IF(samplesuperstore_cleaned[[#This Row],[discount]]=0.02,"1-2%",IF(samplesuperstore_cleaned[[#This Row],[discount]]&lt;=0.04,"3-4%",IF(samplesuperstore_cleaned[[#This Row],[discount]]&lt;=0.06,"5-6%",IF(samplesuperstore_cleaned[[#This Row],[discount]]=0.08,"7-8%","9-10%")))))</f>
        <v>3-4%</v>
      </c>
    </row>
    <row r="8070" spans="1:28" x14ac:dyDescent="0.3">
      <c r="A8070">
        <v>8741</v>
      </c>
      <c r="B8070">
        <v>23353</v>
      </c>
      <c r="C8070" t="s">
        <v>39</v>
      </c>
      <c r="D8070" s="3">
        <v>0.05</v>
      </c>
      <c r="E8070">
        <v>5.77</v>
      </c>
      <c r="F8070">
        <v>5.92</v>
      </c>
      <c r="G8070">
        <v>3160</v>
      </c>
      <c r="H8070" t="s">
        <v>5230</v>
      </c>
      <c r="I8070" t="s">
        <v>29</v>
      </c>
      <c r="J8070" t="s">
        <v>30</v>
      </c>
      <c r="K8070" t="s">
        <v>67</v>
      </c>
      <c r="L8070" t="s">
        <v>104</v>
      </c>
      <c r="M8070" t="s">
        <v>154</v>
      </c>
      <c r="N8070" t="s">
        <v>2339</v>
      </c>
      <c r="O8070">
        <v>0.55000000000000004</v>
      </c>
      <c r="P8070" t="s">
        <v>84</v>
      </c>
      <c r="Q8070" t="s">
        <v>125</v>
      </c>
      <c r="R8070" t="s">
        <v>126</v>
      </c>
      <c r="S8070">
        <v>11787</v>
      </c>
      <c r="T8070" s="1">
        <v>41298</v>
      </c>
      <c r="U8070" s="1">
        <v>41299</v>
      </c>
      <c r="V8070" s="3">
        <v>-169.6816</v>
      </c>
      <c r="W8070">
        <v>13</v>
      </c>
      <c r="X8070" s="2">
        <v>77.17</v>
      </c>
      <c r="Y8070">
        <v>91568</v>
      </c>
      <c r="Z8070" t="s">
        <v>132</v>
      </c>
      <c r="AA8070">
        <v>2013</v>
      </c>
      <c r="AB8070" t="str">
        <f>IF(samplesuperstore_cleaned[[#This Row],[discount]]=0,"0%",IF(samplesuperstore_cleaned[[#This Row],[discount]]=0.02,"1-2%",IF(samplesuperstore_cleaned[[#This Row],[discount]]&lt;=0.04,"3-4%",IF(samplesuperstore_cleaned[[#This Row],[discount]]&lt;=0.06,"5-6%",IF(samplesuperstore_cleaned[[#This Row],[discount]]=0.08,"7-8%","9-10%")))))</f>
        <v>5-6%</v>
      </c>
    </row>
    <row r="8071" spans="1:28" x14ac:dyDescent="0.3">
      <c r="A8071">
        <v>1356</v>
      </c>
      <c r="B8071">
        <v>21773</v>
      </c>
      <c r="C8071" t="s">
        <v>39</v>
      </c>
      <c r="D8071" s="3">
        <v>0.01</v>
      </c>
      <c r="E8071">
        <v>100.8</v>
      </c>
      <c r="F8071">
        <v>60</v>
      </c>
      <c r="G8071">
        <v>530</v>
      </c>
      <c r="H8071" t="s">
        <v>1597</v>
      </c>
      <c r="I8071" t="s">
        <v>61</v>
      </c>
      <c r="J8071" t="s">
        <v>30</v>
      </c>
      <c r="K8071" t="s">
        <v>67</v>
      </c>
      <c r="L8071" t="s">
        <v>95</v>
      </c>
      <c r="M8071" t="s">
        <v>63</v>
      </c>
      <c r="N8071" t="s">
        <v>1248</v>
      </c>
      <c r="O8071">
        <v>0.59</v>
      </c>
      <c r="P8071" t="s">
        <v>45</v>
      </c>
      <c r="Q8071" t="s">
        <v>523</v>
      </c>
      <c r="R8071" t="s">
        <v>1541</v>
      </c>
      <c r="S8071">
        <v>84057</v>
      </c>
      <c r="T8071" s="1">
        <v>40698</v>
      </c>
      <c r="U8071" s="1">
        <v>40701</v>
      </c>
      <c r="V8071" s="3">
        <v>-169.87200000000001</v>
      </c>
      <c r="W8071">
        <v>2</v>
      </c>
      <c r="X8071" s="2">
        <v>233.58</v>
      </c>
      <c r="Y8071">
        <v>88540</v>
      </c>
      <c r="Z8071" t="s">
        <v>189</v>
      </c>
      <c r="AA8071">
        <v>2011</v>
      </c>
      <c r="AB8071" t="str">
        <f>IF(samplesuperstore_cleaned[[#This Row],[discount]]=0,"0%",IF(samplesuperstore_cleaned[[#This Row],[discount]]=0.02,"1-2%",IF(samplesuperstore_cleaned[[#This Row],[discount]]&lt;=0.04,"3-4%",IF(samplesuperstore_cleaned[[#This Row],[discount]]&lt;=0.06,"5-6%",IF(samplesuperstore_cleaned[[#This Row],[discount]]=0.08,"7-8%","9-10%")))))</f>
        <v>3-4%</v>
      </c>
    </row>
    <row r="8072" spans="1:28" x14ac:dyDescent="0.3">
      <c r="A8072">
        <v>4734</v>
      </c>
      <c r="B8072">
        <v>25707</v>
      </c>
      <c r="C8072" t="s">
        <v>78</v>
      </c>
      <c r="D8072" s="3">
        <v>0.02</v>
      </c>
      <c r="E8072">
        <v>209.37</v>
      </c>
      <c r="F8072">
        <v>69</v>
      </c>
      <c r="G8072">
        <v>1758</v>
      </c>
      <c r="H8072" t="s">
        <v>3549</v>
      </c>
      <c r="I8072" t="s">
        <v>41</v>
      </c>
      <c r="J8072" t="s">
        <v>244</v>
      </c>
      <c r="K8072" t="s">
        <v>67</v>
      </c>
      <c r="L8072" t="s">
        <v>95</v>
      </c>
      <c r="M8072" t="s">
        <v>159</v>
      </c>
      <c r="N8072" t="s">
        <v>1431</v>
      </c>
      <c r="O8072">
        <v>0.79</v>
      </c>
      <c r="P8072" t="s">
        <v>84</v>
      </c>
      <c r="Q8072" t="s">
        <v>92</v>
      </c>
      <c r="R8072" t="s">
        <v>494</v>
      </c>
      <c r="S8072">
        <v>3820</v>
      </c>
      <c r="T8072" s="1">
        <v>41611</v>
      </c>
      <c r="U8072" s="1">
        <v>41611</v>
      </c>
      <c r="V8072" s="3">
        <v>-170.01078494400002</v>
      </c>
      <c r="W8072">
        <v>3</v>
      </c>
      <c r="X8072" s="2">
        <v>504.44</v>
      </c>
      <c r="Y8072">
        <v>90184</v>
      </c>
      <c r="Z8072" t="s">
        <v>72</v>
      </c>
      <c r="AA8072">
        <v>2013</v>
      </c>
      <c r="AB8072" t="str">
        <f>IF(samplesuperstore_cleaned[[#This Row],[discount]]=0,"0%",IF(samplesuperstore_cleaned[[#This Row],[discount]]=0.02,"1-2%",IF(samplesuperstore_cleaned[[#This Row],[discount]]&lt;=0.04,"3-4%",IF(samplesuperstore_cleaned[[#This Row],[discount]]&lt;=0.06,"5-6%",IF(samplesuperstore_cleaned[[#This Row],[discount]]=0.08,"7-8%","9-10%")))))</f>
        <v>1-2%</v>
      </c>
    </row>
    <row r="8073" spans="1:28" x14ac:dyDescent="0.3">
      <c r="A8073">
        <v>2618</v>
      </c>
      <c r="B8073">
        <v>26373</v>
      </c>
      <c r="C8073" t="s">
        <v>27</v>
      </c>
      <c r="D8073" s="3">
        <v>0.02</v>
      </c>
      <c r="E8073">
        <v>30.98</v>
      </c>
      <c r="F8073">
        <v>6.5</v>
      </c>
      <c r="G8073">
        <v>1018</v>
      </c>
      <c r="H8073" t="s">
        <v>2470</v>
      </c>
      <c r="I8073" t="s">
        <v>29</v>
      </c>
      <c r="J8073" t="s">
        <v>66</v>
      </c>
      <c r="K8073" t="s">
        <v>54</v>
      </c>
      <c r="L8073" t="s">
        <v>181</v>
      </c>
      <c r="M8073" t="s">
        <v>33</v>
      </c>
      <c r="N8073" t="s">
        <v>1490</v>
      </c>
      <c r="O8073">
        <v>0.64</v>
      </c>
      <c r="P8073" t="s">
        <v>260</v>
      </c>
      <c r="Q8073" t="s">
        <v>846</v>
      </c>
      <c r="R8073" t="s">
        <v>2471</v>
      </c>
      <c r="S8073">
        <v>27511</v>
      </c>
      <c r="T8073" s="1">
        <v>40976</v>
      </c>
      <c r="U8073" s="1">
        <v>40977</v>
      </c>
      <c r="V8073" s="3">
        <v>-170.21199999999999</v>
      </c>
      <c r="W8073">
        <v>4</v>
      </c>
      <c r="X8073" s="2">
        <v>126.71</v>
      </c>
      <c r="Y8073">
        <v>88394</v>
      </c>
      <c r="Z8073" t="s">
        <v>165</v>
      </c>
      <c r="AA8073">
        <v>2012</v>
      </c>
      <c r="AB8073" t="str">
        <f>IF(samplesuperstore_cleaned[[#This Row],[discount]]=0,"0%",IF(samplesuperstore_cleaned[[#This Row],[discount]]=0.02,"1-2%",IF(samplesuperstore_cleaned[[#This Row],[discount]]&lt;=0.04,"3-4%",IF(samplesuperstore_cleaned[[#This Row],[discount]]&lt;=0.06,"5-6%",IF(samplesuperstore_cleaned[[#This Row],[discount]]=0.08,"7-8%","9-10%")))))</f>
        <v>1-2%</v>
      </c>
    </row>
    <row r="8074" spans="1:28" x14ac:dyDescent="0.3">
      <c r="A8074">
        <v>6759</v>
      </c>
      <c r="B8074">
        <v>24145</v>
      </c>
      <c r="C8074" t="s">
        <v>39</v>
      </c>
      <c r="D8074" s="3">
        <v>0.1</v>
      </c>
      <c r="E8074">
        <v>55.99</v>
      </c>
      <c r="F8074">
        <v>5</v>
      </c>
      <c r="G8074">
        <v>2480</v>
      </c>
      <c r="H8074" t="s">
        <v>4444</v>
      </c>
      <c r="I8074" t="s">
        <v>29</v>
      </c>
      <c r="J8074" t="s">
        <v>30</v>
      </c>
      <c r="K8074" t="s">
        <v>54</v>
      </c>
      <c r="L8074" t="s">
        <v>55</v>
      </c>
      <c r="M8074" t="s">
        <v>52</v>
      </c>
      <c r="N8074" t="s">
        <v>1003</v>
      </c>
      <c r="O8074">
        <v>0.83</v>
      </c>
      <c r="P8074" t="s">
        <v>260</v>
      </c>
      <c r="Q8074" t="s">
        <v>430</v>
      </c>
      <c r="R8074" t="s">
        <v>4445</v>
      </c>
      <c r="S8074">
        <v>70065</v>
      </c>
      <c r="T8074" s="1">
        <v>41404</v>
      </c>
      <c r="U8074" s="1">
        <v>41407</v>
      </c>
      <c r="V8074" s="3">
        <v>-170.96800000000002</v>
      </c>
      <c r="W8074">
        <v>12</v>
      </c>
      <c r="X8074" s="2">
        <v>551.35</v>
      </c>
      <c r="Y8074">
        <v>91005</v>
      </c>
      <c r="Z8074" t="s">
        <v>38</v>
      </c>
      <c r="AA8074">
        <v>2013</v>
      </c>
      <c r="AB8074" t="str">
        <f>IF(samplesuperstore_cleaned[[#This Row],[discount]]=0,"0%",IF(samplesuperstore_cleaned[[#This Row],[discount]]=0.02,"1-2%",IF(samplesuperstore_cleaned[[#This Row],[discount]]&lt;=0.04,"3-4%",IF(samplesuperstore_cleaned[[#This Row],[discount]]&lt;=0.06,"5-6%",IF(samplesuperstore_cleaned[[#This Row],[discount]]=0.08,"7-8%","9-10%")))))</f>
        <v>9-10%</v>
      </c>
    </row>
    <row r="8075" spans="1:28" x14ac:dyDescent="0.3">
      <c r="A8075">
        <v>7685</v>
      </c>
      <c r="B8075">
        <v>18071</v>
      </c>
      <c r="C8075" t="s">
        <v>57</v>
      </c>
      <c r="D8075" s="3">
        <v>0.1</v>
      </c>
      <c r="E8075">
        <v>178.47</v>
      </c>
      <c r="F8075">
        <v>19.989999999999998</v>
      </c>
      <c r="G8075">
        <v>2803</v>
      </c>
      <c r="H8075" t="s">
        <v>4825</v>
      </c>
      <c r="I8075" t="s">
        <v>29</v>
      </c>
      <c r="J8075" t="s">
        <v>114</v>
      </c>
      <c r="K8075" t="s">
        <v>31</v>
      </c>
      <c r="L8075" t="s">
        <v>158</v>
      </c>
      <c r="M8075" t="s">
        <v>33</v>
      </c>
      <c r="N8075" t="s">
        <v>1324</v>
      </c>
      <c r="O8075">
        <v>0.55000000000000004</v>
      </c>
      <c r="P8075" t="s">
        <v>45</v>
      </c>
      <c r="Q8075" t="s">
        <v>70</v>
      </c>
      <c r="R8075" t="s">
        <v>4823</v>
      </c>
      <c r="S8075">
        <v>90022</v>
      </c>
      <c r="T8075" s="1">
        <v>40214</v>
      </c>
      <c r="U8075" s="1">
        <v>40216</v>
      </c>
      <c r="V8075" s="3">
        <v>-170.98</v>
      </c>
      <c r="W8075">
        <v>1</v>
      </c>
      <c r="X8075" s="2">
        <v>180.14</v>
      </c>
      <c r="Y8075">
        <v>86227</v>
      </c>
      <c r="Z8075" t="s">
        <v>112</v>
      </c>
      <c r="AA8075">
        <v>2010</v>
      </c>
      <c r="AB8075" t="str">
        <f>IF(samplesuperstore_cleaned[[#This Row],[discount]]=0,"0%",IF(samplesuperstore_cleaned[[#This Row],[discount]]=0.02,"1-2%",IF(samplesuperstore_cleaned[[#This Row],[discount]]&lt;=0.04,"3-4%",IF(samplesuperstore_cleaned[[#This Row],[discount]]&lt;=0.06,"5-6%",IF(samplesuperstore_cleaned[[#This Row],[discount]]=0.08,"7-8%","9-10%")))))</f>
        <v>9-10%</v>
      </c>
    </row>
    <row r="8076" spans="1:28" x14ac:dyDescent="0.3">
      <c r="A8076">
        <v>5242</v>
      </c>
      <c r="B8076">
        <v>3684</v>
      </c>
      <c r="C8076" t="s">
        <v>60</v>
      </c>
      <c r="D8076" s="3">
        <v>0.02</v>
      </c>
      <c r="E8076">
        <v>9.99</v>
      </c>
      <c r="F8076">
        <v>11.59</v>
      </c>
      <c r="G8076">
        <v>1959</v>
      </c>
      <c r="H8076" t="s">
        <v>3800</v>
      </c>
      <c r="I8076" t="s">
        <v>29</v>
      </c>
      <c r="J8076" t="s">
        <v>66</v>
      </c>
      <c r="K8076" t="s">
        <v>31</v>
      </c>
      <c r="L8076" t="s">
        <v>49</v>
      </c>
      <c r="M8076" t="s">
        <v>33</v>
      </c>
      <c r="N8076" t="s">
        <v>3214</v>
      </c>
      <c r="O8076">
        <v>0.4</v>
      </c>
      <c r="P8076" t="s">
        <v>260</v>
      </c>
      <c r="Q8076" t="s">
        <v>929</v>
      </c>
      <c r="R8076" t="s">
        <v>1147</v>
      </c>
      <c r="S8076">
        <v>33916</v>
      </c>
      <c r="T8076" s="1">
        <v>40469</v>
      </c>
      <c r="U8076" s="1">
        <v>40478</v>
      </c>
      <c r="V8076" s="3">
        <v>-171.15770000000001</v>
      </c>
      <c r="W8076">
        <v>43</v>
      </c>
      <c r="X8076" s="2">
        <v>475.42</v>
      </c>
      <c r="Y8076">
        <v>26342</v>
      </c>
      <c r="Z8076" t="s">
        <v>87</v>
      </c>
      <c r="AA8076">
        <v>2010</v>
      </c>
      <c r="AB8076" t="str">
        <f>IF(samplesuperstore_cleaned[[#This Row],[discount]]=0,"0%",IF(samplesuperstore_cleaned[[#This Row],[discount]]=0.02,"1-2%",IF(samplesuperstore_cleaned[[#This Row],[discount]]&lt;=0.04,"3-4%",IF(samplesuperstore_cleaned[[#This Row],[discount]]&lt;=0.06,"5-6%",IF(samplesuperstore_cleaned[[#This Row],[discount]]=0.08,"7-8%","9-10%")))))</f>
        <v>1-2%</v>
      </c>
    </row>
    <row r="8077" spans="1:28" x14ac:dyDescent="0.3">
      <c r="A8077">
        <v>2260</v>
      </c>
      <c r="B8077">
        <v>21971</v>
      </c>
      <c r="C8077" t="s">
        <v>27</v>
      </c>
      <c r="D8077" s="3">
        <v>0.02</v>
      </c>
      <c r="E8077">
        <v>7.3</v>
      </c>
      <c r="F8077">
        <v>7.72</v>
      </c>
      <c r="G8077">
        <v>871</v>
      </c>
      <c r="H8077" t="s">
        <v>2232</v>
      </c>
      <c r="I8077" t="s">
        <v>29</v>
      </c>
      <c r="J8077" t="s">
        <v>66</v>
      </c>
      <c r="K8077" t="s">
        <v>31</v>
      </c>
      <c r="L8077" t="s">
        <v>138</v>
      </c>
      <c r="M8077" t="s">
        <v>33</v>
      </c>
      <c r="N8077" t="s">
        <v>823</v>
      </c>
      <c r="O8077">
        <v>0.38</v>
      </c>
      <c r="P8077" t="s">
        <v>45</v>
      </c>
      <c r="Q8077" t="s">
        <v>1361</v>
      </c>
      <c r="R8077" t="s">
        <v>2233</v>
      </c>
      <c r="S8077">
        <v>89502</v>
      </c>
      <c r="T8077" s="1">
        <v>41415</v>
      </c>
      <c r="U8077" s="1">
        <v>41416</v>
      </c>
      <c r="V8077" s="3">
        <v>-171.166</v>
      </c>
      <c r="W8077">
        <v>16</v>
      </c>
      <c r="X8077" s="2">
        <v>124.95</v>
      </c>
      <c r="Y8077">
        <v>90582</v>
      </c>
      <c r="Z8077" t="s">
        <v>38</v>
      </c>
      <c r="AA8077">
        <v>2013</v>
      </c>
      <c r="AB8077" t="str">
        <f>IF(samplesuperstore_cleaned[[#This Row],[discount]]=0,"0%",IF(samplesuperstore_cleaned[[#This Row],[discount]]=0.02,"1-2%",IF(samplesuperstore_cleaned[[#This Row],[discount]]&lt;=0.04,"3-4%",IF(samplesuperstore_cleaned[[#This Row],[discount]]&lt;=0.06,"5-6%",IF(samplesuperstore_cleaned[[#This Row],[discount]]=0.08,"7-8%","9-10%")))))</f>
        <v>1-2%</v>
      </c>
    </row>
    <row r="8078" spans="1:28" x14ac:dyDescent="0.3">
      <c r="A8078">
        <v>1339</v>
      </c>
      <c r="B8078">
        <v>22523</v>
      </c>
      <c r="C8078" t="s">
        <v>27</v>
      </c>
      <c r="D8078" s="3">
        <v>0.03</v>
      </c>
      <c r="E8078">
        <v>45.99</v>
      </c>
      <c r="F8078">
        <v>2.5</v>
      </c>
      <c r="G8078">
        <v>522</v>
      </c>
      <c r="H8078" t="s">
        <v>1584</v>
      </c>
      <c r="I8078" t="s">
        <v>29</v>
      </c>
      <c r="J8078" t="s">
        <v>114</v>
      </c>
      <c r="K8078" t="s">
        <v>54</v>
      </c>
      <c r="L8078" t="s">
        <v>55</v>
      </c>
      <c r="M8078" t="s">
        <v>33</v>
      </c>
      <c r="N8078" t="s">
        <v>1586</v>
      </c>
      <c r="O8078">
        <v>0.56000000000000005</v>
      </c>
      <c r="P8078" t="s">
        <v>45</v>
      </c>
      <c r="Q8078" t="s">
        <v>210</v>
      </c>
      <c r="R8078" t="s">
        <v>250</v>
      </c>
      <c r="S8078">
        <v>97756</v>
      </c>
      <c r="T8078" s="1">
        <v>41323</v>
      </c>
      <c r="U8078" s="1">
        <v>41323</v>
      </c>
      <c r="V8078" s="3">
        <v>-171.17100000000002</v>
      </c>
      <c r="W8078">
        <v>1</v>
      </c>
      <c r="X8078" s="2">
        <v>39.81</v>
      </c>
      <c r="Y8078">
        <v>89331</v>
      </c>
      <c r="Z8078" t="s">
        <v>112</v>
      </c>
      <c r="AA8078">
        <v>2013</v>
      </c>
      <c r="AB8078" t="str">
        <f>IF(samplesuperstore_cleaned[[#This Row],[discount]]=0,"0%",IF(samplesuperstore_cleaned[[#This Row],[discount]]=0.02,"1-2%",IF(samplesuperstore_cleaned[[#This Row],[discount]]&lt;=0.04,"3-4%",IF(samplesuperstore_cleaned[[#This Row],[discount]]&lt;=0.06,"5-6%",IF(samplesuperstore_cleaned[[#This Row],[discount]]=0.08,"7-8%","9-10%")))))</f>
        <v>3-4%</v>
      </c>
    </row>
    <row r="8079" spans="1:28" x14ac:dyDescent="0.3">
      <c r="A8079">
        <v>606</v>
      </c>
      <c r="B8079">
        <v>21913</v>
      </c>
      <c r="C8079" t="s">
        <v>39</v>
      </c>
      <c r="D8079" s="3">
        <v>0.02</v>
      </c>
      <c r="E8079">
        <v>65.989999999999995</v>
      </c>
      <c r="F8079">
        <v>8.99</v>
      </c>
      <c r="G8079">
        <v>236</v>
      </c>
      <c r="H8079" t="s">
        <v>866</v>
      </c>
      <c r="I8079" t="s">
        <v>29</v>
      </c>
      <c r="J8079" t="s">
        <v>244</v>
      </c>
      <c r="K8079" t="s">
        <v>54</v>
      </c>
      <c r="L8079" t="s">
        <v>55</v>
      </c>
      <c r="M8079" t="s">
        <v>33</v>
      </c>
      <c r="N8079" t="s">
        <v>779</v>
      </c>
      <c r="O8079">
        <v>0.56000000000000005</v>
      </c>
      <c r="P8079" t="s">
        <v>45</v>
      </c>
      <c r="Q8079" t="s">
        <v>644</v>
      </c>
      <c r="R8079" t="s">
        <v>868</v>
      </c>
      <c r="S8079">
        <v>80027</v>
      </c>
      <c r="T8079" s="1">
        <v>41155</v>
      </c>
      <c r="U8079" s="1">
        <v>41156</v>
      </c>
      <c r="V8079" s="3">
        <v>-171.20399999999998</v>
      </c>
      <c r="W8079">
        <v>4</v>
      </c>
      <c r="X8079" s="2">
        <v>230.29</v>
      </c>
      <c r="Y8079">
        <v>86624</v>
      </c>
      <c r="Z8079" t="s">
        <v>173</v>
      </c>
      <c r="AA8079">
        <v>2012</v>
      </c>
      <c r="AB8079" t="str">
        <f>IF(samplesuperstore_cleaned[[#This Row],[discount]]=0,"0%",IF(samplesuperstore_cleaned[[#This Row],[discount]]=0.02,"1-2%",IF(samplesuperstore_cleaned[[#This Row],[discount]]&lt;=0.04,"3-4%",IF(samplesuperstore_cleaned[[#This Row],[discount]]&lt;=0.06,"5-6%",IF(samplesuperstore_cleaned[[#This Row],[discount]]=0.08,"7-8%","9-10%")))))</f>
        <v>1-2%</v>
      </c>
    </row>
    <row r="8080" spans="1:28" x14ac:dyDescent="0.3">
      <c r="A8080">
        <v>77</v>
      </c>
      <c r="B8080">
        <v>23505</v>
      </c>
      <c r="C8080" t="s">
        <v>78</v>
      </c>
      <c r="D8080" s="3">
        <v>0</v>
      </c>
      <c r="E8080">
        <v>8.09</v>
      </c>
      <c r="F8080">
        <v>7.96</v>
      </c>
      <c r="G8080">
        <v>27</v>
      </c>
      <c r="H8080" t="s">
        <v>193</v>
      </c>
      <c r="I8080" t="s">
        <v>41</v>
      </c>
      <c r="J8080" t="s">
        <v>30</v>
      </c>
      <c r="K8080" t="s">
        <v>67</v>
      </c>
      <c r="L8080" t="s">
        <v>104</v>
      </c>
      <c r="M8080" t="s">
        <v>33</v>
      </c>
      <c r="N8080" t="s">
        <v>197</v>
      </c>
      <c r="O8080">
        <v>0.49</v>
      </c>
      <c r="P8080" t="s">
        <v>45</v>
      </c>
      <c r="Q8080" t="s">
        <v>70</v>
      </c>
      <c r="R8080" t="s">
        <v>195</v>
      </c>
      <c r="S8080">
        <v>90712</v>
      </c>
      <c r="T8080" s="1">
        <v>41208</v>
      </c>
      <c r="U8080" s="1">
        <v>41208</v>
      </c>
      <c r="V8080" s="3">
        <v>-171.2664</v>
      </c>
      <c r="W8080">
        <v>23</v>
      </c>
      <c r="X8080" s="2">
        <v>204.57</v>
      </c>
      <c r="Y8080">
        <v>87661</v>
      </c>
      <c r="Z8080" t="s">
        <v>87</v>
      </c>
      <c r="AA8080">
        <v>2012</v>
      </c>
      <c r="AB8080" t="str">
        <f>IF(samplesuperstore_cleaned[[#This Row],[discount]]=0,"0%",IF(samplesuperstore_cleaned[[#This Row],[discount]]=0.02,"1-2%",IF(samplesuperstore_cleaned[[#This Row],[discount]]&lt;=0.04,"3-4%",IF(samplesuperstore_cleaned[[#This Row],[discount]]&lt;=0.06,"5-6%",IF(samplesuperstore_cleaned[[#This Row],[discount]]=0.08,"7-8%","9-10%")))))</f>
        <v>0%</v>
      </c>
    </row>
    <row r="8081" spans="1:28" x14ac:dyDescent="0.3">
      <c r="A8081">
        <v>8736</v>
      </c>
      <c r="B8081">
        <v>24857</v>
      </c>
      <c r="C8081" t="s">
        <v>27</v>
      </c>
      <c r="D8081" s="3">
        <v>0.09</v>
      </c>
      <c r="E8081">
        <v>155.99</v>
      </c>
      <c r="F8081">
        <v>3.9</v>
      </c>
      <c r="G8081">
        <v>3156</v>
      </c>
      <c r="H8081" t="s">
        <v>5227</v>
      </c>
      <c r="I8081" t="s">
        <v>29</v>
      </c>
      <c r="J8081" t="s">
        <v>30</v>
      </c>
      <c r="K8081" t="s">
        <v>54</v>
      </c>
      <c r="L8081" t="s">
        <v>55</v>
      </c>
      <c r="M8081" t="s">
        <v>33</v>
      </c>
      <c r="N8081" t="s">
        <v>1237</v>
      </c>
      <c r="O8081">
        <v>0.55000000000000004</v>
      </c>
      <c r="P8081" t="s">
        <v>260</v>
      </c>
      <c r="Q8081" t="s">
        <v>929</v>
      </c>
      <c r="R8081" t="s">
        <v>5140</v>
      </c>
      <c r="S8081">
        <v>34239</v>
      </c>
      <c r="T8081" s="1">
        <v>41108</v>
      </c>
      <c r="U8081" s="1">
        <v>41110</v>
      </c>
      <c r="V8081" s="3">
        <v>-171.66380000000001</v>
      </c>
      <c r="W8081">
        <v>13</v>
      </c>
      <c r="X8081" s="2">
        <v>1599.93</v>
      </c>
      <c r="Y8081">
        <v>86909</v>
      </c>
      <c r="Z8081" t="s">
        <v>48</v>
      </c>
      <c r="AA8081">
        <v>2012</v>
      </c>
      <c r="AB8081" t="str">
        <f>IF(samplesuperstore_cleaned[[#This Row],[discount]]=0,"0%",IF(samplesuperstore_cleaned[[#This Row],[discount]]=0.02,"1-2%",IF(samplesuperstore_cleaned[[#This Row],[discount]]&lt;=0.04,"3-4%",IF(samplesuperstore_cleaned[[#This Row],[discount]]&lt;=0.06,"5-6%",IF(samplesuperstore_cleaned[[#This Row],[discount]]=0.08,"7-8%","9-10%")))))</f>
        <v>9-10%</v>
      </c>
    </row>
    <row r="8082" spans="1:28" x14ac:dyDescent="0.3">
      <c r="A8082">
        <v>8439</v>
      </c>
      <c r="B8082">
        <v>21443</v>
      </c>
      <c r="C8082" t="s">
        <v>57</v>
      </c>
      <c r="D8082" s="3">
        <v>0.05</v>
      </c>
      <c r="E8082">
        <v>22.84</v>
      </c>
      <c r="F8082">
        <v>5.47</v>
      </c>
      <c r="G8082">
        <v>3073</v>
      </c>
      <c r="H8082" t="s">
        <v>5128</v>
      </c>
      <c r="I8082" t="s">
        <v>29</v>
      </c>
      <c r="J8082" t="s">
        <v>30</v>
      </c>
      <c r="K8082" t="s">
        <v>31</v>
      </c>
      <c r="L8082" t="s">
        <v>49</v>
      </c>
      <c r="M8082" t="s">
        <v>33</v>
      </c>
      <c r="N8082" t="s">
        <v>172</v>
      </c>
      <c r="O8082">
        <v>0.39</v>
      </c>
      <c r="P8082" t="s">
        <v>260</v>
      </c>
      <c r="Q8082" t="s">
        <v>2073</v>
      </c>
      <c r="R8082" t="s">
        <v>5129</v>
      </c>
      <c r="S8082">
        <v>72032</v>
      </c>
      <c r="T8082" s="1">
        <v>40603</v>
      </c>
      <c r="U8082" s="1">
        <v>40604</v>
      </c>
      <c r="V8082" s="3">
        <v>-171.8997</v>
      </c>
      <c r="W8082">
        <v>2</v>
      </c>
      <c r="X8082" s="2">
        <v>45.2</v>
      </c>
      <c r="Y8082">
        <v>89419</v>
      </c>
      <c r="Z8082" t="s">
        <v>165</v>
      </c>
      <c r="AA8082">
        <v>2011</v>
      </c>
      <c r="AB8082" t="str">
        <f>IF(samplesuperstore_cleaned[[#This Row],[discount]]=0,"0%",IF(samplesuperstore_cleaned[[#This Row],[discount]]=0.02,"1-2%",IF(samplesuperstore_cleaned[[#This Row],[discount]]&lt;=0.04,"3-4%",IF(samplesuperstore_cleaned[[#This Row],[discount]]&lt;=0.06,"5-6%",IF(samplesuperstore_cleaned[[#This Row],[discount]]=0.08,"7-8%","9-10%")))))</f>
        <v>5-6%</v>
      </c>
    </row>
    <row r="8083" spans="1:28" x14ac:dyDescent="0.3">
      <c r="A8083">
        <v>1042</v>
      </c>
      <c r="B8083">
        <v>18104</v>
      </c>
      <c r="C8083" t="s">
        <v>78</v>
      </c>
      <c r="D8083" s="3">
        <v>0.01</v>
      </c>
      <c r="E8083">
        <v>320.98</v>
      </c>
      <c r="F8083">
        <v>58.95</v>
      </c>
      <c r="G8083">
        <v>393</v>
      </c>
      <c r="H8083" t="s">
        <v>1284</v>
      </c>
      <c r="I8083" t="s">
        <v>61</v>
      </c>
      <c r="J8083" t="s">
        <v>30</v>
      </c>
      <c r="K8083" t="s">
        <v>67</v>
      </c>
      <c r="L8083" t="s">
        <v>68</v>
      </c>
      <c r="M8083" t="s">
        <v>63</v>
      </c>
      <c r="N8083" t="s">
        <v>1082</v>
      </c>
      <c r="O8083">
        <v>0.56999999999999995</v>
      </c>
      <c r="P8083" t="s">
        <v>84</v>
      </c>
      <c r="Q8083" t="s">
        <v>125</v>
      </c>
      <c r="R8083" t="s">
        <v>1285</v>
      </c>
      <c r="S8083">
        <v>13021</v>
      </c>
      <c r="T8083" s="1">
        <v>41394</v>
      </c>
      <c r="U8083" s="1">
        <v>41395</v>
      </c>
      <c r="V8083" s="3">
        <v>-171.92</v>
      </c>
      <c r="W8083">
        <v>1</v>
      </c>
      <c r="X8083" s="2">
        <v>335.92</v>
      </c>
      <c r="Y8083">
        <v>86393</v>
      </c>
      <c r="Z8083" t="s">
        <v>127</v>
      </c>
      <c r="AA8083">
        <v>2013</v>
      </c>
      <c r="AB8083" t="str">
        <f>IF(samplesuperstore_cleaned[[#This Row],[discount]]=0,"0%",IF(samplesuperstore_cleaned[[#This Row],[discount]]=0.02,"1-2%",IF(samplesuperstore_cleaned[[#This Row],[discount]]&lt;=0.04,"3-4%",IF(samplesuperstore_cleaned[[#This Row],[discount]]&lt;=0.06,"5-6%",IF(samplesuperstore_cleaned[[#This Row],[discount]]=0.08,"7-8%","9-10%")))))</f>
        <v>3-4%</v>
      </c>
    </row>
    <row r="8084" spans="1:28" x14ac:dyDescent="0.3">
      <c r="A8084">
        <v>3570</v>
      </c>
      <c r="B8084">
        <v>22414</v>
      </c>
      <c r="C8084" t="s">
        <v>39</v>
      </c>
      <c r="D8084" s="3">
        <v>0</v>
      </c>
      <c r="E8084">
        <v>12.2</v>
      </c>
      <c r="F8084">
        <v>6.02</v>
      </c>
      <c r="G8084">
        <v>1350</v>
      </c>
      <c r="H8084" t="s">
        <v>2980</v>
      </c>
      <c r="I8084" t="s">
        <v>41</v>
      </c>
      <c r="J8084" t="s">
        <v>66</v>
      </c>
      <c r="K8084" t="s">
        <v>67</v>
      </c>
      <c r="L8084" t="s">
        <v>104</v>
      </c>
      <c r="M8084" t="s">
        <v>52</v>
      </c>
      <c r="N8084" t="s">
        <v>2981</v>
      </c>
      <c r="O8084">
        <v>0.43</v>
      </c>
      <c r="P8084" t="s">
        <v>260</v>
      </c>
      <c r="Q8084" t="s">
        <v>929</v>
      </c>
      <c r="R8084" t="s">
        <v>2982</v>
      </c>
      <c r="S8084">
        <v>33055</v>
      </c>
      <c r="T8084" s="1">
        <v>40468</v>
      </c>
      <c r="U8084" s="1">
        <v>40469</v>
      </c>
      <c r="V8084" s="3">
        <v>-172.298</v>
      </c>
      <c r="W8084">
        <v>4</v>
      </c>
      <c r="X8084" s="2">
        <v>56.24</v>
      </c>
      <c r="Y8084">
        <v>88233</v>
      </c>
      <c r="Z8084" t="s">
        <v>87</v>
      </c>
      <c r="AA8084">
        <v>2010</v>
      </c>
      <c r="AB8084" t="str">
        <f>IF(samplesuperstore_cleaned[[#This Row],[discount]]=0,"0%",IF(samplesuperstore_cleaned[[#This Row],[discount]]=0.02,"1-2%",IF(samplesuperstore_cleaned[[#This Row],[discount]]&lt;=0.04,"3-4%",IF(samplesuperstore_cleaned[[#This Row],[discount]]&lt;=0.06,"5-6%",IF(samplesuperstore_cleaned[[#This Row],[discount]]=0.08,"7-8%","9-10%")))))</f>
        <v>0%</v>
      </c>
    </row>
    <row r="8085" spans="1:28" x14ac:dyDescent="0.3">
      <c r="A8085">
        <v>291</v>
      </c>
      <c r="B8085">
        <v>1629</v>
      </c>
      <c r="C8085" t="s">
        <v>27</v>
      </c>
      <c r="D8085" s="3">
        <v>0.09</v>
      </c>
      <c r="E8085">
        <v>10.97</v>
      </c>
      <c r="F8085">
        <v>6.5</v>
      </c>
      <c r="G8085">
        <v>102</v>
      </c>
      <c r="H8085" t="s">
        <v>474</v>
      </c>
      <c r="I8085" t="s">
        <v>29</v>
      </c>
      <c r="J8085" t="s">
        <v>244</v>
      </c>
      <c r="K8085" t="s">
        <v>54</v>
      </c>
      <c r="L8085" t="s">
        <v>181</v>
      </c>
      <c r="M8085" t="s">
        <v>33</v>
      </c>
      <c r="N8085" t="s">
        <v>483</v>
      </c>
      <c r="O8085">
        <v>0.64</v>
      </c>
      <c r="P8085" t="s">
        <v>84</v>
      </c>
      <c r="Q8085" t="s">
        <v>85</v>
      </c>
      <c r="R8085" t="s">
        <v>476</v>
      </c>
      <c r="S8085">
        <v>2129</v>
      </c>
      <c r="T8085" s="1">
        <v>40723</v>
      </c>
      <c r="U8085" s="1">
        <v>40724</v>
      </c>
      <c r="V8085" s="3">
        <v>-172.34</v>
      </c>
      <c r="W8085">
        <v>65</v>
      </c>
      <c r="X8085" s="2">
        <v>684.66</v>
      </c>
      <c r="Y8085">
        <v>11779</v>
      </c>
      <c r="Z8085" t="s">
        <v>189</v>
      </c>
      <c r="AA8085">
        <v>2011</v>
      </c>
      <c r="AB8085" t="str">
        <f>IF(samplesuperstore_cleaned[[#This Row],[discount]]=0,"0%",IF(samplesuperstore_cleaned[[#This Row],[discount]]=0.02,"1-2%",IF(samplesuperstore_cleaned[[#This Row],[discount]]&lt;=0.04,"3-4%",IF(samplesuperstore_cleaned[[#This Row],[discount]]&lt;=0.06,"5-6%",IF(samplesuperstore_cleaned[[#This Row],[discount]]=0.08,"7-8%","9-10%")))))</f>
        <v>9-10%</v>
      </c>
    </row>
    <row r="8086" spans="1:28" x14ac:dyDescent="0.3">
      <c r="A8086">
        <v>7145</v>
      </c>
      <c r="B8086">
        <v>22575</v>
      </c>
      <c r="C8086" t="s">
        <v>39</v>
      </c>
      <c r="D8086" s="3">
        <v>0.05</v>
      </c>
      <c r="E8086">
        <v>6.48</v>
      </c>
      <c r="F8086">
        <v>8.74</v>
      </c>
      <c r="G8086">
        <v>2617</v>
      </c>
      <c r="H8086" t="s">
        <v>4610</v>
      </c>
      <c r="I8086" t="s">
        <v>29</v>
      </c>
      <c r="J8086" t="s">
        <v>30</v>
      </c>
      <c r="K8086" t="s">
        <v>31</v>
      </c>
      <c r="L8086" t="s">
        <v>49</v>
      </c>
      <c r="M8086" t="s">
        <v>33</v>
      </c>
      <c r="N8086" t="s">
        <v>2100</v>
      </c>
      <c r="O8086">
        <v>0.36</v>
      </c>
      <c r="P8086" t="s">
        <v>35</v>
      </c>
      <c r="Q8086" t="s">
        <v>3911</v>
      </c>
      <c r="R8086" t="s">
        <v>4611</v>
      </c>
      <c r="S8086">
        <v>57401</v>
      </c>
      <c r="T8086" s="1">
        <v>41167</v>
      </c>
      <c r="U8086" s="1">
        <v>41169</v>
      </c>
      <c r="V8086" s="3">
        <v>-172.35</v>
      </c>
      <c r="W8086">
        <v>19</v>
      </c>
      <c r="X8086" s="2">
        <v>130.69</v>
      </c>
      <c r="Y8086">
        <v>91497</v>
      </c>
      <c r="Z8086" t="s">
        <v>173</v>
      </c>
      <c r="AA8086">
        <v>2012</v>
      </c>
      <c r="AB8086" t="str">
        <f>IF(samplesuperstore_cleaned[[#This Row],[discount]]=0,"0%",IF(samplesuperstore_cleaned[[#This Row],[discount]]=0.02,"1-2%",IF(samplesuperstore_cleaned[[#This Row],[discount]]&lt;=0.04,"3-4%",IF(samplesuperstore_cleaned[[#This Row],[discount]]&lt;=0.06,"5-6%",IF(samplesuperstore_cleaned[[#This Row],[discount]]=0.08,"7-8%","9-10%")))))</f>
        <v>5-6%</v>
      </c>
    </row>
    <row r="8087" spans="1:28" x14ac:dyDescent="0.3">
      <c r="A8087">
        <v>7957</v>
      </c>
      <c r="B8087">
        <v>20777</v>
      </c>
      <c r="C8087" t="s">
        <v>60</v>
      </c>
      <c r="D8087" s="3">
        <v>0.05</v>
      </c>
      <c r="E8087">
        <v>4.1399999999999997</v>
      </c>
      <c r="F8087">
        <v>6.6</v>
      </c>
      <c r="G8087">
        <v>2894</v>
      </c>
      <c r="H8087" t="s">
        <v>4929</v>
      </c>
      <c r="I8087" t="s">
        <v>29</v>
      </c>
      <c r="J8087" t="s">
        <v>244</v>
      </c>
      <c r="K8087" t="s">
        <v>67</v>
      </c>
      <c r="L8087" t="s">
        <v>104</v>
      </c>
      <c r="M8087" t="s">
        <v>33</v>
      </c>
      <c r="N8087" t="s">
        <v>194</v>
      </c>
      <c r="O8087">
        <v>0.49</v>
      </c>
      <c r="P8087" t="s">
        <v>35</v>
      </c>
      <c r="Q8087" t="s">
        <v>761</v>
      </c>
      <c r="R8087" t="s">
        <v>3543</v>
      </c>
      <c r="S8087">
        <v>48640</v>
      </c>
      <c r="T8087" s="1">
        <v>40600</v>
      </c>
      <c r="U8087" s="1">
        <v>40602</v>
      </c>
      <c r="V8087" s="3">
        <v>-172.4</v>
      </c>
      <c r="W8087">
        <v>11</v>
      </c>
      <c r="X8087" s="2">
        <v>45.42</v>
      </c>
      <c r="Y8087">
        <v>90012</v>
      </c>
      <c r="Z8087" t="s">
        <v>112</v>
      </c>
      <c r="AA8087">
        <v>2011</v>
      </c>
      <c r="AB8087" t="str">
        <f>IF(samplesuperstore_cleaned[[#This Row],[discount]]=0,"0%",IF(samplesuperstore_cleaned[[#This Row],[discount]]=0.02,"1-2%",IF(samplesuperstore_cleaned[[#This Row],[discount]]&lt;=0.04,"3-4%",IF(samplesuperstore_cleaned[[#This Row],[discount]]&lt;=0.06,"5-6%",IF(samplesuperstore_cleaned[[#This Row],[discount]]=0.08,"7-8%","9-10%")))))</f>
        <v>5-6%</v>
      </c>
    </row>
    <row r="8088" spans="1:28" x14ac:dyDescent="0.3">
      <c r="A8088">
        <v>6852</v>
      </c>
      <c r="B8088">
        <v>24900</v>
      </c>
      <c r="C8088" t="s">
        <v>39</v>
      </c>
      <c r="D8088" s="3">
        <v>0.06</v>
      </c>
      <c r="E8088">
        <v>270.97000000000003</v>
      </c>
      <c r="F8088">
        <v>28.06</v>
      </c>
      <c r="G8088">
        <v>2502</v>
      </c>
      <c r="H8088" t="s">
        <v>4470</v>
      </c>
      <c r="I8088" t="s">
        <v>61</v>
      </c>
      <c r="J8088" t="s">
        <v>66</v>
      </c>
      <c r="K8088" t="s">
        <v>54</v>
      </c>
      <c r="L8088" t="s">
        <v>62</v>
      </c>
      <c r="M8088" t="s">
        <v>63</v>
      </c>
      <c r="N8088" t="s">
        <v>2288</v>
      </c>
      <c r="O8088">
        <v>0.56000000000000005</v>
      </c>
      <c r="P8088" t="s">
        <v>35</v>
      </c>
      <c r="Q8088" t="s">
        <v>1549</v>
      </c>
      <c r="R8088" t="s">
        <v>4471</v>
      </c>
      <c r="S8088">
        <v>46321</v>
      </c>
      <c r="T8088" s="1">
        <v>41352</v>
      </c>
      <c r="U8088" s="1">
        <v>41352</v>
      </c>
      <c r="V8088" s="3">
        <v>-172.47749999999999</v>
      </c>
      <c r="W8088">
        <v>2</v>
      </c>
      <c r="X8088" s="2">
        <v>556.41</v>
      </c>
      <c r="Y8088">
        <v>91313</v>
      </c>
      <c r="Z8088" t="s">
        <v>165</v>
      </c>
      <c r="AA8088">
        <v>2013</v>
      </c>
      <c r="AB8088" t="str">
        <f>IF(samplesuperstore_cleaned[[#This Row],[discount]]=0,"0%",IF(samplesuperstore_cleaned[[#This Row],[discount]]=0.02,"1-2%",IF(samplesuperstore_cleaned[[#This Row],[discount]]&lt;=0.04,"3-4%",IF(samplesuperstore_cleaned[[#This Row],[discount]]&lt;=0.06,"5-6%",IF(samplesuperstore_cleaned[[#This Row],[discount]]=0.08,"7-8%","9-10%")))))</f>
        <v>5-6%</v>
      </c>
    </row>
    <row r="8089" spans="1:28" x14ac:dyDescent="0.3">
      <c r="A8089">
        <v>2322</v>
      </c>
      <c r="B8089">
        <v>26014</v>
      </c>
      <c r="C8089" t="s">
        <v>78</v>
      </c>
      <c r="D8089" s="3">
        <v>0.08</v>
      </c>
      <c r="E8089">
        <v>4.91</v>
      </c>
      <c r="F8089">
        <v>5.68</v>
      </c>
      <c r="G8089">
        <v>890</v>
      </c>
      <c r="H8089" t="s">
        <v>2267</v>
      </c>
      <c r="I8089" t="s">
        <v>29</v>
      </c>
      <c r="J8089" t="s">
        <v>244</v>
      </c>
      <c r="K8089" t="s">
        <v>67</v>
      </c>
      <c r="L8089" t="s">
        <v>95</v>
      </c>
      <c r="M8089" t="s">
        <v>90</v>
      </c>
      <c r="N8089" t="s">
        <v>440</v>
      </c>
      <c r="O8089">
        <v>0.7</v>
      </c>
      <c r="P8089" t="s">
        <v>35</v>
      </c>
      <c r="Q8089" t="s">
        <v>255</v>
      </c>
      <c r="R8089" t="s">
        <v>93</v>
      </c>
      <c r="S8089">
        <v>76021</v>
      </c>
      <c r="T8089" s="1">
        <v>41279</v>
      </c>
      <c r="U8089" s="1">
        <v>41280</v>
      </c>
      <c r="V8089" s="3">
        <v>-172.55313000000001</v>
      </c>
      <c r="W8089">
        <v>13</v>
      </c>
      <c r="X8089" s="2">
        <v>63.75</v>
      </c>
      <c r="Y8089">
        <v>89549</v>
      </c>
      <c r="Z8089" t="s">
        <v>132</v>
      </c>
      <c r="AA8089">
        <v>2013</v>
      </c>
      <c r="AB8089" t="str">
        <f>IF(samplesuperstore_cleaned[[#This Row],[discount]]=0,"0%",IF(samplesuperstore_cleaned[[#This Row],[discount]]=0.02,"1-2%",IF(samplesuperstore_cleaned[[#This Row],[discount]]&lt;=0.04,"3-4%",IF(samplesuperstore_cleaned[[#This Row],[discount]]&lt;=0.06,"5-6%",IF(samplesuperstore_cleaned[[#This Row],[discount]]=0.08,"7-8%","9-10%")))))</f>
        <v>7-8%</v>
      </c>
    </row>
    <row r="8090" spans="1:28" x14ac:dyDescent="0.3">
      <c r="A8090">
        <v>395</v>
      </c>
      <c r="B8090">
        <v>21103</v>
      </c>
      <c r="C8090" t="s">
        <v>78</v>
      </c>
      <c r="D8090" s="3">
        <v>0.09</v>
      </c>
      <c r="E8090">
        <v>2.88</v>
      </c>
      <c r="F8090">
        <v>0.7</v>
      </c>
      <c r="G8090">
        <v>152</v>
      </c>
      <c r="H8090" t="s">
        <v>624</v>
      </c>
      <c r="I8090" t="s">
        <v>29</v>
      </c>
      <c r="J8090" t="s">
        <v>244</v>
      </c>
      <c r="K8090" t="s">
        <v>31</v>
      </c>
      <c r="L8090" t="s">
        <v>42</v>
      </c>
      <c r="M8090" t="s">
        <v>43</v>
      </c>
      <c r="N8090" t="s">
        <v>625</v>
      </c>
      <c r="O8090">
        <v>0.56000000000000005</v>
      </c>
      <c r="P8090" t="s">
        <v>260</v>
      </c>
      <c r="Q8090" t="s">
        <v>619</v>
      </c>
      <c r="R8090" t="s">
        <v>626</v>
      </c>
      <c r="S8090">
        <v>37918</v>
      </c>
      <c r="T8090" s="1">
        <v>40193</v>
      </c>
      <c r="U8090" s="1">
        <v>40194</v>
      </c>
      <c r="V8090" s="3">
        <v>-172.71800000000002</v>
      </c>
      <c r="W8090">
        <v>2</v>
      </c>
      <c r="X8090" s="2">
        <v>5.5</v>
      </c>
      <c r="Y8090">
        <v>89520</v>
      </c>
      <c r="Z8090" t="s">
        <v>132</v>
      </c>
      <c r="AA8090">
        <v>2010</v>
      </c>
      <c r="AB8090" t="str">
        <f>IF(samplesuperstore_cleaned[[#This Row],[discount]]=0,"0%",IF(samplesuperstore_cleaned[[#This Row],[discount]]=0.02,"1-2%",IF(samplesuperstore_cleaned[[#This Row],[discount]]&lt;=0.04,"3-4%",IF(samplesuperstore_cleaned[[#This Row],[discount]]&lt;=0.06,"5-6%",IF(samplesuperstore_cleaned[[#This Row],[discount]]=0.08,"7-8%","9-10%")))))</f>
        <v>9-10%</v>
      </c>
    </row>
    <row r="8091" spans="1:28" x14ac:dyDescent="0.3">
      <c r="A8091">
        <v>7269</v>
      </c>
      <c r="B8091">
        <v>19059</v>
      </c>
      <c r="C8091" t="s">
        <v>60</v>
      </c>
      <c r="D8091" s="3">
        <v>0.1</v>
      </c>
      <c r="E8091">
        <v>4.8899999999999997</v>
      </c>
      <c r="F8091">
        <v>4.93</v>
      </c>
      <c r="G8091">
        <v>2652</v>
      </c>
      <c r="H8091" t="s">
        <v>4652</v>
      </c>
      <c r="I8091" t="s">
        <v>29</v>
      </c>
      <c r="J8091" t="s">
        <v>244</v>
      </c>
      <c r="K8091" t="s">
        <v>54</v>
      </c>
      <c r="L8091" t="s">
        <v>181</v>
      </c>
      <c r="M8091" t="s">
        <v>52</v>
      </c>
      <c r="N8091" t="s">
        <v>1168</v>
      </c>
      <c r="O8091">
        <v>0.66</v>
      </c>
      <c r="P8091" t="s">
        <v>45</v>
      </c>
      <c r="Q8091" t="s">
        <v>70</v>
      </c>
      <c r="R8091" t="s">
        <v>4648</v>
      </c>
      <c r="S8091">
        <v>93309</v>
      </c>
      <c r="T8091" s="1">
        <v>40916</v>
      </c>
      <c r="U8091" s="1">
        <v>40920</v>
      </c>
      <c r="V8091" s="3">
        <v>-172.79399999999998</v>
      </c>
      <c r="W8091">
        <v>10</v>
      </c>
      <c r="X8091" s="2">
        <v>46.34</v>
      </c>
      <c r="Y8091">
        <v>89362</v>
      </c>
      <c r="Z8091" t="s">
        <v>132</v>
      </c>
      <c r="AA8091">
        <v>2012</v>
      </c>
      <c r="AB8091" t="str">
        <f>IF(samplesuperstore_cleaned[[#This Row],[discount]]=0,"0%",IF(samplesuperstore_cleaned[[#This Row],[discount]]=0.02,"1-2%",IF(samplesuperstore_cleaned[[#This Row],[discount]]&lt;=0.04,"3-4%",IF(samplesuperstore_cleaned[[#This Row],[discount]]&lt;=0.06,"5-6%",IF(samplesuperstore_cleaned[[#This Row],[discount]]=0.08,"7-8%","9-10%")))))</f>
        <v>9-10%</v>
      </c>
    </row>
    <row r="8092" spans="1:28" x14ac:dyDescent="0.3">
      <c r="A8092">
        <v>1472</v>
      </c>
      <c r="B8092">
        <v>18229</v>
      </c>
      <c r="C8092" t="s">
        <v>60</v>
      </c>
      <c r="D8092" s="3">
        <v>0.1</v>
      </c>
      <c r="E8092">
        <v>15.99</v>
      </c>
      <c r="F8092">
        <v>13.18</v>
      </c>
      <c r="G8092">
        <v>565</v>
      </c>
      <c r="H8092" t="s">
        <v>1668</v>
      </c>
      <c r="I8092" t="s">
        <v>29</v>
      </c>
      <c r="J8092" t="s">
        <v>30</v>
      </c>
      <c r="K8092" t="s">
        <v>31</v>
      </c>
      <c r="L8092" t="s">
        <v>138</v>
      </c>
      <c r="M8092" t="s">
        <v>33</v>
      </c>
      <c r="N8092" t="s">
        <v>1606</v>
      </c>
      <c r="O8092">
        <v>0.37</v>
      </c>
      <c r="P8092" t="s">
        <v>35</v>
      </c>
      <c r="Q8092" t="s">
        <v>36</v>
      </c>
      <c r="R8092" t="s">
        <v>1669</v>
      </c>
      <c r="S8092">
        <v>60187</v>
      </c>
      <c r="T8092" s="1">
        <v>40977</v>
      </c>
      <c r="U8092" s="1">
        <v>40979</v>
      </c>
      <c r="V8092" s="3">
        <v>-172.87950000000001</v>
      </c>
      <c r="W8092">
        <v>9</v>
      </c>
      <c r="X8092" s="2">
        <v>139.59</v>
      </c>
      <c r="Y8092">
        <v>87107</v>
      </c>
      <c r="Z8092" t="s">
        <v>165</v>
      </c>
      <c r="AA8092">
        <v>2012</v>
      </c>
      <c r="AB8092" t="str">
        <f>IF(samplesuperstore_cleaned[[#This Row],[discount]]=0,"0%",IF(samplesuperstore_cleaned[[#This Row],[discount]]=0.02,"1-2%",IF(samplesuperstore_cleaned[[#This Row],[discount]]&lt;=0.04,"3-4%",IF(samplesuperstore_cleaned[[#This Row],[discount]]&lt;=0.06,"5-6%",IF(samplesuperstore_cleaned[[#This Row],[discount]]=0.08,"7-8%","9-10%")))))</f>
        <v>9-10%</v>
      </c>
    </row>
    <row r="8093" spans="1:28" x14ac:dyDescent="0.3">
      <c r="A8093">
        <v>2354</v>
      </c>
      <c r="B8093">
        <v>4724</v>
      </c>
      <c r="C8093" t="s">
        <v>39</v>
      </c>
      <c r="D8093" s="3">
        <v>0.04</v>
      </c>
      <c r="E8093">
        <v>90.97</v>
      </c>
      <c r="F8093">
        <v>28</v>
      </c>
      <c r="G8093">
        <v>898</v>
      </c>
      <c r="H8093" t="s">
        <v>2284</v>
      </c>
      <c r="I8093" t="s">
        <v>61</v>
      </c>
      <c r="J8093" t="s">
        <v>114</v>
      </c>
      <c r="K8093" t="s">
        <v>54</v>
      </c>
      <c r="L8093" t="s">
        <v>62</v>
      </c>
      <c r="M8093" t="s">
        <v>63</v>
      </c>
      <c r="N8093" t="s">
        <v>1504</v>
      </c>
      <c r="O8093">
        <v>0.38</v>
      </c>
      <c r="P8093" t="s">
        <v>84</v>
      </c>
      <c r="Q8093" t="s">
        <v>125</v>
      </c>
      <c r="R8093" t="s">
        <v>167</v>
      </c>
      <c r="S8093">
        <v>10039</v>
      </c>
      <c r="T8093" s="1">
        <v>40371</v>
      </c>
      <c r="U8093" s="1">
        <v>40372</v>
      </c>
      <c r="V8093" s="3">
        <v>-173.09520000000001</v>
      </c>
      <c r="W8093">
        <v>6</v>
      </c>
      <c r="X8093" s="2">
        <v>573.30999999999995</v>
      </c>
      <c r="Y8093">
        <v>33635</v>
      </c>
      <c r="Z8093" t="s">
        <v>48</v>
      </c>
      <c r="AA8093">
        <v>2010</v>
      </c>
      <c r="AB8093" t="str">
        <f>IF(samplesuperstore_cleaned[[#This Row],[discount]]=0,"0%",IF(samplesuperstore_cleaned[[#This Row],[discount]]=0.02,"1-2%",IF(samplesuperstore_cleaned[[#This Row],[discount]]&lt;=0.04,"3-4%",IF(samplesuperstore_cleaned[[#This Row],[discount]]&lt;=0.06,"5-6%",IF(samplesuperstore_cleaned[[#This Row],[discount]]=0.08,"7-8%","9-10%")))))</f>
        <v>3-4%</v>
      </c>
    </row>
    <row r="8094" spans="1:28" x14ac:dyDescent="0.3">
      <c r="A8094">
        <v>2360</v>
      </c>
      <c r="B8094">
        <v>22724</v>
      </c>
      <c r="C8094" t="s">
        <v>39</v>
      </c>
      <c r="D8094" s="3">
        <v>0.04</v>
      </c>
      <c r="E8094">
        <v>90.97</v>
      </c>
      <c r="F8094">
        <v>28</v>
      </c>
      <c r="G8094">
        <v>899</v>
      </c>
      <c r="H8094" t="s">
        <v>2286</v>
      </c>
      <c r="I8094" t="s">
        <v>61</v>
      </c>
      <c r="J8094" t="s">
        <v>114</v>
      </c>
      <c r="K8094" t="s">
        <v>54</v>
      </c>
      <c r="L8094" t="s">
        <v>62</v>
      </c>
      <c r="M8094" t="s">
        <v>63</v>
      </c>
      <c r="N8094" t="s">
        <v>1504</v>
      </c>
      <c r="O8094">
        <v>0.38</v>
      </c>
      <c r="P8094" t="s">
        <v>84</v>
      </c>
      <c r="Q8094" t="s">
        <v>596</v>
      </c>
      <c r="R8094" t="s">
        <v>2069</v>
      </c>
      <c r="S8094">
        <v>16602</v>
      </c>
      <c r="T8094" s="1">
        <v>40371</v>
      </c>
      <c r="U8094" s="1">
        <v>40372</v>
      </c>
      <c r="V8094" s="3">
        <v>-173.09520000000001</v>
      </c>
      <c r="W8094">
        <v>2</v>
      </c>
      <c r="X8094" s="2">
        <v>191.1</v>
      </c>
      <c r="Y8094">
        <v>86263</v>
      </c>
      <c r="Z8094" t="s">
        <v>48</v>
      </c>
      <c r="AA8094">
        <v>2010</v>
      </c>
      <c r="AB8094" t="str">
        <f>IF(samplesuperstore_cleaned[[#This Row],[discount]]=0,"0%",IF(samplesuperstore_cleaned[[#This Row],[discount]]=0.02,"1-2%",IF(samplesuperstore_cleaned[[#This Row],[discount]]&lt;=0.04,"3-4%",IF(samplesuperstore_cleaned[[#This Row],[discount]]&lt;=0.06,"5-6%",IF(samplesuperstore_cleaned[[#This Row],[discount]]=0.08,"7-8%","9-10%")))))</f>
        <v>3-4%</v>
      </c>
    </row>
    <row r="8095" spans="1:28" x14ac:dyDescent="0.3">
      <c r="A8095">
        <v>6537</v>
      </c>
      <c r="B8095">
        <v>4081</v>
      </c>
      <c r="C8095" t="s">
        <v>57</v>
      </c>
      <c r="D8095" s="3">
        <v>0.02</v>
      </c>
      <c r="E8095">
        <v>10.48</v>
      </c>
      <c r="F8095">
        <v>6.91</v>
      </c>
      <c r="G8095">
        <v>2403</v>
      </c>
      <c r="H8095" t="s">
        <v>4350</v>
      </c>
      <c r="I8095" t="s">
        <v>29</v>
      </c>
      <c r="J8095" t="s">
        <v>244</v>
      </c>
      <c r="K8095" t="s">
        <v>31</v>
      </c>
      <c r="L8095" t="s">
        <v>158</v>
      </c>
      <c r="M8095" t="s">
        <v>33</v>
      </c>
      <c r="N8095" t="s">
        <v>2251</v>
      </c>
      <c r="O8095">
        <v>0.57999999999999996</v>
      </c>
      <c r="P8095" t="s">
        <v>35</v>
      </c>
      <c r="Q8095" t="s">
        <v>36</v>
      </c>
      <c r="R8095" t="s">
        <v>444</v>
      </c>
      <c r="S8095">
        <v>60699</v>
      </c>
      <c r="T8095" s="1">
        <v>41290</v>
      </c>
      <c r="U8095" s="1">
        <v>41290</v>
      </c>
      <c r="V8095" s="3">
        <v>-173.12</v>
      </c>
      <c r="W8095">
        <v>40</v>
      </c>
      <c r="X8095" s="2">
        <v>422.6</v>
      </c>
      <c r="Y8095">
        <v>29090</v>
      </c>
      <c r="Z8095" t="s">
        <v>132</v>
      </c>
      <c r="AA8095">
        <v>2013</v>
      </c>
      <c r="AB8095" t="str">
        <f>IF(samplesuperstore_cleaned[[#This Row],[discount]]=0,"0%",IF(samplesuperstore_cleaned[[#This Row],[discount]]=0.02,"1-2%",IF(samplesuperstore_cleaned[[#This Row],[discount]]&lt;=0.04,"3-4%",IF(samplesuperstore_cleaned[[#This Row],[discount]]&lt;=0.06,"5-6%",IF(samplesuperstore_cleaned[[#This Row],[discount]]=0.08,"7-8%","9-10%")))))</f>
        <v>1-2%</v>
      </c>
    </row>
    <row r="8096" spans="1:28" x14ac:dyDescent="0.3">
      <c r="A8096">
        <v>8987</v>
      </c>
      <c r="B8096">
        <v>5843</v>
      </c>
      <c r="C8096" t="s">
        <v>57</v>
      </c>
      <c r="D8096" s="3">
        <v>0</v>
      </c>
      <c r="E8096">
        <v>4.91</v>
      </c>
      <c r="F8096">
        <v>5.68</v>
      </c>
      <c r="G8096">
        <v>3251</v>
      </c>
      <c r="H8096" t="s">
        <v>5327</v>
      </c>
      <c r="I8096" t="s">
        <v>29</v>
      </c>
      <c r="J8096" t="s">
        <v>30</v>
      </c>
      <c r="K8096" t="s">
        <v>31</v>
      </c>
      <c r="L8096" t="s">
        <v>138</v>
      </c>
      <c r="M8096" t="s">
        <v>33</v>
      </c>
      <c r="N8096" t="s">
        <v>2930</v>
      </c>
      <c r="O8096">
        <v>0.36</v>
      </c>
      <c r="P8096" t="s">
        <v>84</v>
      </c>
      <c r="Q8096" t="s">
        <v>125</v>
      </c>
      <c r="R8096" t="s">
        <v>167</v>
      </c>
      <c r="S8096">
        <v>10112</v>
      </c>
      <c r="T8096" s="1">
        <v>41297</v>
      </c>
      <c r="U8096" s="1">
        <v>41298</v>
      </c>
      <c r="V8096" s="3">
        <v>-173.12560000000002</v>
      </c>
      <c r="W8096">
        <v>45</v>
      </c>
      <c r="X8096" s="2">
        <v>242.65</v>
      </c>
      <c r="Y8096">
        <v>41441</v>
      </c>
      <c r="Z8096" t="s">
        <v>132</v>
      </c>
      <c r="AA8096">
        <v>2013</v>
      </c>
      <c r="AB8096" t="str">
        <f>IF(samplesuperstore_cleaned[[#This Row],[discount]]=0,"0%",IF(samplesuperstore_cleaned[[#This Row],[discount]]=0.02,"1-2%",IF(samplesuperstore_cleaned[[#This Row],[discount]]&lt;=0.04,"3-4%",IF(samplesuperstore_cleaned[[#This Row],[discount]]&lt;=0.06,"5-6%",IF(samplesuperstore_cleaned[[#This Row],[discount]]=0.08,"7-8%","9-10%")))))</f>
        <v>0%</v>
      </c>
    </row>
    <row r="8097" spans="1:28" x14ac:dyDescent="0.3">
      <c r="A8097">
        <v>2942</v>
      </c>
      <c r="B8097">
        <v>20096</v>
      </c>
      <c r="C8097" t="s">
        <v>57</v>
      </c>
      <c r="D8097" s="3">
        <v>0.03</v>
      </c>
      <c r="E8097">
        <v>15.23</v>
      </c>
      <c r="F8097">
        <v>27.75</v>
      </c>
      <c r="G8097">
        <v>1121</v>
      </c>
      <c r="H8097" t="s">
        <v>2628</v>
      </c>
      <c r="I8097" t="s">
        <v>61</v>
      </c>
      <c r="J8097" t="s">
        <v>66</v>
      </c>
      <c r="K8097" t="s">
        <v>67</v>
      </c>
      <c r="L8097" t="s">
        <v>95</v>
      </c>
      <c r="M8097" t="s">
        <v>90</v>
      </c>
      <c r="N8097" t="s">
        <v>163</v>
      </c>
      <c r="O8097">
        <v>0.76</v>
      </c>
      <c r="P8097" t="s">
        <v>45</v>
      </c>
      <c r="Q8097" t="s">
        <v>70</v>
      </c>
      <c r="R8097" t="s">
        <v>2629</v>
      </c>
      <c r="S8097">
        <v>92592</v>
      </c>
      <c r="T8097" s="1">
        <v>40842</v>
      </c>
      <c r="U8097" s="1">
        <v>40844</v>
      </c>
      <c r="V8097" s="3">
        <v>-173.22119999999998</v>
      </c>
      <c r="W8097">
        <v>4</v>
      </c>
      <c r="X8097" s="2">
        <v>77.11</v>
      </c>
      <c r="Y8097">
        <v>86772</v>
      </c>
      <c r="Z8097" t="s">
        <v>87</v>
      </c>
      <c r="AA8097">
        <v>2011</v>
      </c>
      <c r="AB8097" t="str">
        <f>IF(samplesuperstore_cleaned[[#This Row],[discount]]=0,"0%",IF(samplesuperstore_cleaned[[#This Row],[discount]]=0.02,"1-2%",IF(samplesuperstore_cleaned[[#This Row],[discount]]&lt;=0.04,"3-4%",IF(samplesuperstore_cleaned[[#This Row],[discount]]&lt;=0.06,"5-6%",IF(samplesuperstore_cleaned[[#This Row],[discount]]=0.08,"7-8%","9-10%")))))</f>
        <v>3-4%</v>
      </c>
    </row>
    <row r="8098" spans="1:28" x14ac:dyDescent="0.3">
      <c r="A8098">
        <v>6133</v>
      </c>
      <c r="B8098">
        <v>22045</v>
      </c>
      <c r="C8098" t="s">
        <v>57</v>
      </c>
      <c r="D8098" s="3">
        <v>0.1</v>
      </c>
      <c r="E8098">
        <v>20.97</v>
      </c>
      <c r="F8098">
        <v>6.5</v>
      </c>
      <c r="G8098">
        <v>2257</v>
      </c>
      <c r="H8098" t="s">
        <v>4171</v>
      </c>
      <c r="I8098" t="s">
        <v>29</v>
      </c>
      <c r="J8098" t="s">
        <v>30</v>
      </c>
      <c r="K8098" t="s">
        <v>54</v>
      </c>
      <c r="L8098" t="s">
        <v>181</v>
      </c>
      <c r="M8098" t="s">
        <v>33</v>
      </c>
      <c r="N8098" t="s">
        <v>2462</v>
      </c>
      <c r="O8098">
        <v>0.78</v>
      </c>
      <c r="P8098" t="s">
        <v>260</v>
      </c>
      <c r="Q8098" t="s">
        <v>846</v>
      </c>
      <c r="R8098" t="s">
        <v>4172</v>
      </c>
      <c r="S8098">
        <v>27604</v>
      </c>
      <c r="T8098" s="1">
        <v>41112</v>
      </c>
      <c r="U8098" s="1">
        <v>41113</v>
      </c>
      <c r="V8098" s="3">
        <v>-173.334</v>
      </c>
      <c r="W8098">
        <v>15</v>
      </c>
      <c r="X8098" s="2">
        <v>302.35000000000002</v>
      </c>
      <c r="Y8098">
        <v>87971</v>
      </c>
      <c r="Z8098" t="s">
        <v>48</v>
      </c>
      <c r="AA8098">
        <v>2012</v>
      </c>
      <c r="AB8098" t="str">
        <f>IF(samplesuperstore_cleaned[[#This Row],[discount]]=0,"0%",IF(samplesuperstore_cleaned[[#This Row],[discount]]=0.02,"1-2%",IF(samplesuperstore_cleaned[[#This Row],[discount]]&lt;=0.04,"3-4%",IF(samplesuperstore_cleaned[[#This Row],[discount]]&lt;=0.06,"5-6%",IF(samplesuperstore_cleaned[[#This Row],[discount]]=0.08,"7-8%","9-10%")))))</f>
        <v>9-10%</v>
      </c>
    </row>
    <row r="8099" spans="1:28" x14ac:dyDescent="0.3">
      <c r="A8099">
        <v>5574</v>
      </c>
      <c r="B8099">
        <v>24968</v>
      </c>
      <c r="C8099" t="s">
        <v>78</v>
      </c>
      <c r="D8099" s="3">
        <v>0.09</v>
      </c>
      <c r="E8099">
        <v>280.98</v>
      </c>
      <c r="F8099">
        <v>57</v>
      </c>
      <c r="G8099">
        <v>2056</v>
      </c>
      <c r="H8099" t="s">
        <v>3920</v>
      </c>
      <c r="I8099" t="s">
        <v>61</v>
      </c>
      <c r="J8099" t="s">
        <v>66</v>
      </c>
      <c r="K8099" t="s">
        <v>67</v>
      </c>
      <c r="L8099" t="s">
        <v>68</v>
      </c>
      <c r="M8099" t="s">
        <v>63</v>
      </c>
      <c r="N8099" t="s">
        <v>1093</v>
      </c>
      <c r="O8099">
        <v>0.78</v>
      </c>
      <c r="P8099" t="s">
        <v>45</v>
      </c>
      <c r="Q8099" t="s">
        <v>142</v>
      </c>
      <c r="R8099" t="s">
        <v>143</v>
      </c>
      <c r="S8099">
        <v>59405</v>
      </c>
      <c r="T8099" s="1">
        <v>41616</v>
      </c>
      <c r="U8099" s="1">
        <v>41617</v>
      </c>
      <c r="V8099" s="3">
        <v>-173.99088</v>
      </c>
      <c r="W8099">
        <v>3</v>
      </c>
      <c r="X8099" s="2">
        <v>854.97</v>
      </c>
      <c r="Y8099">
        <v>91465</v>
      </c>
      <c r="Z8099" t="s">
        <v>72</v>
      </c>
      <c r="AA8099">
        <v>2013</v>
      </c>
      <c r="AB8099" t="str">
        <f>IF(samplesuperstore_cleaned[[#This Row],[discount]]=0,"0%",IF(samplesuperstore_cleaned[[#This Row],[discount]]=0.02,"1-2%",IF(samplesuperstore_cleaned[[#This Row],[discount]]&lt;=0.04,"3-4%",IF(samplesuperstore_cleaned[[#This Row],[discount]]&lt;=0.06,"5-6%",IF(samplesuperstore_cleaned[[#This Row],[discount]]=0.08,"7-8%","9-10%")))))</f>
        <v>9-10%</v>
      </c>
    </row>
    <row r="8100" spans="1:28" x14ac:dyDescent="0.3">
      <c r="A8100">
        <v>4321</v>
      </c>
      <c r="B8100">
        <v>25551</v>
      </c>
      <c r="C8100" t="s">
        <v>60</v>
      </c>
      <c r="D8100" s="3">
        <v>0.09</v>
      </c>
      <c r="E8100">
        <v>6.48</v>
      </c>
      <c r="F8100">
        <v>6.86</v>
      </c>
      <c r="G8100">
        <v>1626</v>
      </c>
      <c r="H8100" t="s">
        <v>3369</v>
      </c>
      <c r="I8100" t="s">
        <v>29</v>
      </c>
      <c r="J8100" t="s">
        <v>30</v>
      </c>
      <c r="K8100" t="s">
        <v>31</v>
      </c>
      <c r="L8100" t="s">
        <v>49</v>
      </c>
      <c r="M8100" t="s">
        <v>33</v>
      </c>
      <c r="N8100" t="s">
        <v>2111</v>
      </c>
      <c r="O8100">
        <v>0.37</v>
      </c>
      <c r="P8100" t="s">
        <v>84</v>
      </c>
      <c r="Q8100" t="s">
        <v>125</v>
      </c>
      <c r="R8100" t="s">
        <v>3371</v>
      </c>
      <c r="S8100">
        <v>10528</v>
      </c>
      <c r="T8100" s="1">
        <v>41305</v>
      </c>
      <c r="U8100" s="1">
        <v>41310</v>
      </c>
      <c r="V8100" s="3">
        <v>-174.1952</v>
      </c>
      <c r="W8100">
        <v>12</v>
      </c>
      <c r="X8100" s="2">
        <v>75.510000000000005</v>
      </c>
      <c r="Y8100">
        <v>90605</v>
      </c>
      <c r="Z8100" t="s">
        <v>132</v>
      </c>
      <c r="AA8100">
        <v>2013</v>
      </c>
      <c r="AB8100" t="str">
        <f>IF(samplesuperstore_cleaned[[#This Row],[discount]]=0,"0%",IF(samplesuperstore_cleaned[[#This Row],[discount]]=0.02,"1-2%",IF(samplesuperstore_cleaned[[#This Row],[discount]]&lt;=0.04,"3-4%",IF(samplesuperstore_cleaned[[#This Row],[discount]]&lt;=0.06,"5-6%",IF(samplesuperstore_cleaned[[#This Row],[discount]]=0.08,"7-8%","9-10%")))))</f>
        <v>9-10%</v>
      </c>
    </row>
    <row r="8101" spans="1:28" x14ac:dyDescent="0.3">
      <c r="A8101">
        <v>29</v>
      </c>
      <c r="B8101">
        <v>23287</v>
      </c>
      <c r="C8101" t="s">
        <v>60</v>
      </c>
      <c r="D8101" s="3">
        <v>7.0000000000000007E-2</v>
      </c>
      <c r="E8101">
        <v>4.13</v>
      </c>
      <c r="F8101">
        <v>6.89</v>
      </c>
      <c r="G8101">
        <v>15</v>
      </c>
      <c r="H8101" t="s">
        <v>123</v>
      </c>
      <c r="I8101" t="s">
        <v>29</v>
      </c>
      <c r="J8101" t="s">
        <v>114</v>
      </c>
      <c r="K8101" t="s">
        <v>31</v>
      </c>
      <c r="L8101" t="s">
        <v>32</v>
      </c>
      <c r="M8101" t="s">
        <v>33</v>
      </c>
      <c r="N8101" t="s">
        <v>133</v>
      </c>
      <c r="O8101">
        <v>0.39</v>
      </c>
      <c r="P8101" t="s">
        <v>84</v>
      </c>
      <c r="Q8101" t="s">
        <v>125</v>
      </c>
      <c r="R8101" t="s">
        <v>126</v>
      </c>
      <c r="S8101">
        <v>11787</v>
      </c>
      <c r="T8101" s="1">
        <v>41295</v>
      </c>
      <c r="U8101" s="1">
        <v>41297</v>
      </c>
      <c r="V8101" s="3">
        <v>-174.2696</v>
      </c>
      <c r="W8101">
        <v>9</v>
      </c>
      <c r="X8101" s="2">
        <v>38.18</v>
      </c>
      <c r="Y8101">
        <v>86843</v>
      </c>
      <c r="Z8101" t="s">
        <v>132</v>
      </c>
      <c r="AA8101">
        <v>2013</v>
      </c>
      <c r="AB8101" t="str">
        <f>IF(samplesuperstore_cleaned[[#This Row],[discount]]=0,"0%",IF(samplesuperstore_cleaned[[#This Row],[discount]]=0.02,"1-2%",IF(samplesuperstore_cleaned[[#This Row],[discount]]&lt;=0.04,"3-4%",IF(samplesuperstore_cleaned[[#This Row],[discount]]&lt;=0.06,"5-6%",IF(samplesuperstore_cleaned[[#This Row],[discount]]=0.08,"7-8%","9-10%")))))</f>
        <v>9-10%</v>
      </c>
    </row>
    <row r="8102" spans="1:28" x14ac:dyDescent="0.3">
      <c r="A8102">
        <v>3445</v>
      </c>
      <c r="B8102">
        <v>24812</v>
      </c>
      <c r="C8102" t="s">
        <v>39</v>
      </c>
      <c r="D8102" s="3">
        <v>7.0000000000000007E-2</v>
      </c>
      <c r="E8102">
        <v>6.48</v>
      </c>
      <c r="F8102">
        <v>7.91</v>
      </c>
      <c r="G8102">
        <v>1304</v>
      </c>
      <c r="H8102" t="s">
        <v>2911</v>
      </c>
      <c r="I8102" t="s">
        <v>29</v>
      </c>
      <c r="J8102" t="s">
        <v>30</v>
      </c>
      <c r="K8102" t="s">
        <v>31</v>
      </c>
      <c r="L8102" t="s">
        <v>49</v>
      </c>
      <c r="M8102" t="s">
        <v>33</v>
      </c>
      <c r="N8102" t="s">
        <v>1539</v>
      </c>
      <c r="O8102">
        <v>0.37</v>
      </c>
      <c r="P8102" t="s">
        <v>45</v>
      </c>
      <c r="Q8102" t="s">
        <v>523</v>
      </c>
      <c r="R8102" t="s">
        <v>2912</v>
      </c>
      <c r="S8102">
        <v>84084</v>
      </c>
      <c r="T8102" s="1">
        <v>41041</v>
      </c>
      <c r="U8102" s="1">
        <v>41043</v>
      </c>
      <c r="V8102" s="3">
        <v>-174.74</v>
      </c>
      <c r="W8102">
        <v>16</v>
      </c>
      <c r="X8102" s="2">
        <v>103.29</v>
      </c>
      <c r="Y8102">
        <v>87011</v>
      </c>
      <c r="Z8102" t="s">
        <v>38</v>
      </c>
      <c r="AA8102">
        <v>2012</v>
      </c>
      <c r="AB8102" t="str">
        <f>IF(samplesuperstore_cleaned[[#This Row],[discount]]=0,"0%",IF(samplesuperstore_cleaned[[#This Row],[discount]]=0.02,"1-2%",IF(samplesuperstore_cleaned[[#This Row],[discount]]&lt;=0.04,"3-4%",IF(samplesuperstore_cleaned[[#This Row],[discount]]&lt;=0.06,"5-6%",IF(samplesuperstore_cleaned[[#This Row],[discount]]=0.08,"7-8%","9-10%")))))</f>
        <v>9-10%</v>
      </c>
    </row>
    <row r="8103" spans="1:28" x14ac:dyDescent="0.3">
      <c r="A8103">
        <v>5060</v>
      </c>
      <c r="B8103">
        <v>23830</v>
      </c>
      <c r="C8103" t="s">
        <v>27</v>
      </c>
      <c r="D8103" s="3">
        <v>0.08</v>
      </c>
      <c r="E8103">
        <v>205.99</v>
      </c>
      <c r="F8103">
        <v>8.99</v>
      </c>
      <c r="G8103">
        <v>1875</v>
      </c>
      <c r="H8103" t="s">
        <v>3694</v>
      </c>
      <c r="I8103" t="s">
        <v>29</v>
      </c>
      <c r="J8103" t="s">
        <v>244</v>
      </c>
      <c r="K8103" t="s">
        <v>54</v>
      </c>
      <c r="L8103" t="s">
        <v>55</v>
      </c>
      <c r="M8103" t="s">
        <v>33</v>
      </c>
      <c r="N8103" t="s">
        <v>217</v>
      </c>
      <c r="O8103">
        <v>0.56000000000000005</v>
      </c>
      <c r="P8103" t="s">
        <v>260</v>
      </c>
      <c r="Q8103" t="s">
        <v>261</v>
      </c>
      <c r="R8103" t="s">
        <v>3432</v>
      </c>
      <c r="S8103">
        <v>23320</v>
      </c>
      <c r="T8103" s="1">
        <v>40809</v>
      </c>
      <c r="U8103" s="1">
        <v>40810</v>
      </c>
      <c r="V8103" s="3">
        <v>-174.7816</v>
      </c>
      <c r="W8103">
        <v>22</v>
      </c>
      <c r="X8103" s="2">
        <v>3791.92</v>
      </c>
      <c r="Y8103">
        <v>90900</v>
      </c>
      <c r="Z8103" t="s">
        <v>173</v>
      </c>
      <c r="AA8103">
        <v>2011</v>
      </c>
      <c r="AB8103" t="str">
        <f>IF(samplesuperstore_cleaned[[#This Row],[discount]]=0,"0%",IF(samplesuperstore_cleaned[[#This Row],[discount]]=0.02,"1-2%",IF(samplesuperstore_cleaned[[#This Row],[discount]]&lt;=0.04,"3-4%",IF(samplesuperstore_cleaned[[#This Row],[discount]]&lt;=0.06,"5-6%",IF(samplesuperstore_cleaned[[#This Row],[discount]]=0.08,"7-8%","9-10%")))))</f>
        <v>7-8%</v>
      </c>
    </row>
    <row r="8104" spans="1:28" x14ac:dyDescent="0.3">
      <c r="A8104">
        <v>1958</v>
      </c>
      <c r="B8104">
        <v>20944</v>
      </c>
      <c r="C8104" t="s">
        <v>57</v>
      </c>
      <c r="D8104" s="3">
        <v>0.04</v>
      </c>
      <c r="E8104">
        <v>23.99</v>
      </c>
      <c r="F8104">
        <v>15.68</v>
      </c>
      <c r="G8104">
        <v>730</v>
      </c>
      <c r="H8104" t="s">
        <v>1990</v>
      </c>
      <c r="I8104" t="s">
        <v>61</v>
      </c>
      <c r="J8104" t="s">
        <v>244</v>
      </c>
      <c r="K8104" t="s">
        <v>67</v>
      </c>
      <c r="L8104" t="s">
        <v>104</v>
      </c>
      <c r="M8104" t="s">
        <v>63</v>
      </c>
      <c r="N8104" t="s">
        <v>1991</v>
      </c>
      <c r="O8104">
        <v>0.62</v>
      </c>
      <c r="P8104" t="s">
        <v>84</v>
      </c>
      <c r="Q8104" t="s">
        <v>361</v>
      </c>
      <c r="R8104" t="s">
        <v>688</v>
      </c>
      <c r="S8104">
        <v>4092</v>
      </c>
      <c r="T8104" s="1">
        <v>40662</v>
      </c>
      <c r="U8104" s="1">
        <v>40663</v>
      </c>
      <c r="V8104" s="3">
        <v>-174.94</v>
      </c>
      <c r="W8104">
        <v>11</v>
      </c>
      <c r="X8104" s="2">
        <v>277.70999999999998</v>
      </c>
      <c r="Y8104">
        <v>90363</v>
      </c>
      <c r="Z8104" t="s">
        <v>127</v>
      </c>
      <c r="AA8104">
        <v>2011</v>
      </c>
      <c r="AB8104" t="str">
        <f>IF(samplesuperstore_cleaned[[#This Row],[discount]]=0,"0%",IF(samplesuperstore_cleaned[[#This Row],[discount]]=0.02,"1-2%",IF(samplesuperstore_cleaned[[#This Row],[discount]]&lt;=0.04,"3-4%",IF(samplesuperstore_cleaned[[#This Row],[discount]]&lt;=0.06,"5-6%",IF(samplesuperstore_cleaned[[#This Row],[discount]]=0.08,"7-8%","9-10%")))))</f>
        <v>3-4%</v>
      </c>
    </row>
    <row r="8105" spans="1:28" x14ac:dyDescent="0.3">
      <c r="A8105">
        <v>4290</v>
      </c>
      <c r="B8105">
        <v>19501</v>
      </c>
      <c r="C8105" t="s">
        <v>39</v>
      </c>
      <c r="D8105" s="3">
        <v>0.09</v>
      </c>
      <c r="E8105">
        <v>12.88</v>
      </c>
      <c r="F8105">
        <v>4.59</v>
      </c>
      <c r="G8105">
        <v>1618</v>
      </c>
      <c r="H8105" t="s">
        <v>3358</v>
      </c>
      <c r="I8105" t="s">
        <v>29</v>
      </c>
      <c r="J8105" t="s">
        <v>244</v>
      </c>
      <c r="K8105" t="s">
        <v>31</v>
      </c>
      <c r="L8105" t="s">
        <v>51</v>
      </c>
      <c r="M8105" t="s">
        <v>43</v>
      </c>
      <c r="N8105" t="s">
        <v>777</v>
      </c>
      <c r="O8105">
        <v>0.82</v>
      </c>
      <c r="P8105" t="s">
        <v>35</v>
      </c>
      <c r="Q8105" t="s">
        <v>1549</v>
      </c>
      <c r="R8105" t="s">
        <v>3359</v>
      </c>
      <c r="S8105">
        <v>46322</v>
      </c>
      <c r="T8105" s="1">
        <v>40274</v>
      </c>
      <c r="U8105" s="1">
        <v>40274</v>
      </c>
      <c r="V8105" s="3">
        <v>-175.13</v>
      </c>
      <c r="W8105">
        <v>13</v>
      </c>
      <c r="X8105" s="2">
        <v>158.13</v>
      </c>
      <c r="Y8105">
        <v>90248</v>
      </c>
      <c r="Z8105" t="s">
        <v>127</v>
      </c>
      <c r="AA8105">
        <v>2010</v>
      </c>
      <c r="AB8105" t="str">
        <f>IF(samplesuperstore_cleaned[[#This Row],[discount]]=0,"0%",IF(samplesuperstore_cleaned[[#This Row],[discount]]=0.02,"1-2%",IF(samplesuperstore_cleaned[[#This Row],[discount]]&lt;=0.04,"3-4%",IF(samplesuperstore_cleaned[[#This Row],[discount]]&lt;=0.06,"5-6%",IF(samplesuperstore_cleaned[[#This Row],[discount]]=0.08,"7-8%","9-10%")))))</f>
        <v>9-10%</v>
      </c>
    </row>
    <row r="8106" spans="1:28" x14ac:dyDescent="0.3">
      <c r="A8106">
        <v>4398</v>
      </c>
      <c r="B8106">
        <v>23592</v>
      </c>
      <c r="C8106" t="s">
        <v>27</v>
      </c>
      <c r="D8106" s="3">
        <v>0.08</v>
      </c>
      <c r="E8106">
        <v>7.28</v>
      </c>
      <c r="F8106">
        <v>7.98</v>
      </c>
      <c r="G8106">
        <v>1657</v>
      </c>
      <c r="H8106" t="s">
        <v>3413</v>
      </c>
      <c r="I8106" t="s">
        <v>29</v>
      </c>
      <c r="J8106" t="s">
        <v>114</v>
      </c>
      <c r="K8106" t="s">
        <v>67</v>
      </c>
      <c r="L8106" t="s">
        <v>104</v>
      </c>
      <c r="M8106" t="s">
        <v>43</v>
      </c>
      <c r="N8106" t="s">
        <v>609</v>
      </c>
      <c r="O8106">
        <v>0.42</v>
      </c>
      <c r="P8106" t="s">
        <v>84</v>
      </c>
      <c r="Q8106" t="s">
        <v>596</v>
      </c>
      <c r="R8106" t="s">
        <v>3414</v>
      </c>
      <c r="S8106">
        <v>15131</v>
      </c>
      <c r="T8106" s="1">
        <v>40754</v>
      </c>
      <c r="U8106" s="1">
        <v>40755</v>
      </c>
      <c r="V8106" s="3">
        <v>-175.15</v>
      </c>
      <c r="W8106">
        <v>14</v>
      </c>
      <c r="X8106" s="2">
        <v>98.02</v>
      </c>
      <c r="Y8106">
        <v>89066</v>
      </c>
      <c r="Z8106" t="s">
        <v>48</v>
      </c>
      <c r="AA8106">
        <v>2011</v>
      </c>
      <c r="AB8106" t="str">
        <f>IF(samplesuperstore_cleaned[[#This Row],[discount]]=0,"0%",IF(samplesuperstore_cleaned[[#This Row],[discount]]=0.02,"1-2%",IF(samplesuperstore_cleaned[[#This Row],[discount]]&lt;=0.04,"3-4%",IF(samplesuperstore_cleaned[[#This Row],[discount]]&lt;=0.06,"5-6%",IF(samplesuperstore_cleaned[[#This Row],[discount]]=0.08,"7-8%","9-10%")))))</f>
        <v>7-8%</v>
      </c>
    </row>
    <row r="8107" spans="1:28" x14ac:dyDescent="0.3">
      <c r="A8107">
        <v>963</v>
      </c>
      <c r="B8107">
        <v>3394</v>
      </c>
      <c r="C8107" t="s">
        <v>27</v>
      </c>
      <c r="D8107" s="3">
        <v>0.04</v>
      </c>
      <c r="E8107">
        <v>85.99</v>
      </c>
      <c r="F8107">
        <v>0.99</v>
      </c>
      <c r="G8107">
        <v>373</v>
      </c>
      <c r="H8107" t="s">
        <v>1217</v>
      </c>
      <c r="I8107" t="s">
        <v>29</v>
      </c>
      <c r="J8107" t="s">
        <v>114</v>
      </c>
      <c r="K8107" t="s">
        <v>54</v>
      </c>
      <c r="L8107" t="s">
        <v>55</v>
      </c>
      <c r="M8107" t="s">
        <v>43</v>
      </c>
      <c r="N8107" t="s">
        <v>1220</v>
      </c>
      <c r="O8107">
        <v>0.85</v>
      </c>
      <c r="P8107" t="s">
        <v>35</v>
      </c>
      <c r="Q8107" t="s">
        <v>761</v>
      </c>
      <c r="R8107" t="s">
        <v>762</v>
      </c>
      <c r="S8107">
        <v>48234</v>
      </c>
      <c r="T8107" s="1">
        <v>40251</v>
      </c>
      <c r="U8107" s="1">
        <v>40253</v>
      </c>
      <c r="V8107" s="3">
        <v>-175.17500000000001</v>
      </c>
      <c r="W8107">
        <v>19</v>
      </c>
      <c r="X8107" s="2">
        <v>1426.51</v>
      </c>
      <c r="Y8107">
        <v>24193</v>
      </c>
      <c r="Z8107" t="s">
        <v>165</v>
      </c>
      <c r="AA8107">
        <v>2010</v>
      </c>
      <c r="AB8107" t="str">
        <f>IF(samplesuperstore_cleaned[[#This Row],[discount]]=0,"0%",IF(samplesuperstore_cleaned[[#This Row],[discount]]=0.02,"1-2%",IF(samplesuperstore_cleaned[[#This Row],[discount]]&lt;=0.04,"3-4%",IF(samplesuperstore_cleaned[[#This Row],[discount]]&lt;=0.06,"5-6%",IF(samplesuperstore_cleaned[[#This Row],[discount]]=0.08,"7-8%","9-10%")))))</f>
        <v>3-4%</v>
      </c>
    </row>
    <row r="8108" spans="1:28" x14ac:dyDescent="0.3">
      <c r="A8108">
        <v>4102</v>
      </c>
      <c r="B8108">
        <v>21135</v>
      </c>
      <c r="C8108" t="s">
        <v>39</v>
      </c>
      <c r="D8108" s="3">
        <v>0.1</v>
      </c>
      <c r="E8108">
        <v>7.99</v>
      </c>
      <c r="F8108">
        <v>5.03</v>
      </c>
      <c r="G8108">
        <v>1544</v>
      </c>
      <c r="H8108" t="s">
        <v>3256</v>
      </c>
      <c r="I8108" t="s">
        <v>29</v>
      </c>
      <c r="J8108" t="s">
        <v>30</v>
      </c>
      <c r="K8108" t="s">
        <v>54</v>
      </c>
      <c r="L8108" t="s">
        <v>55</v>
      </c>
      <c r="M8108" t="s">
        <v>154</v>
      </c>
      <c r="N8108" t="s">
        <v>441</v>
      </c>
      <c r="O8108">
        <v>0.6</v>
      </c>
      <c r="P8108" t="s">
        <v>35</v>
      </c>
      <c r="Q8108" t="s">
        <v>36</v>
      </c>
      <c r="R8108" t="s">
        <v>1834</v>
      </c>
      <c r="S8108">
        <v>60544</v>
      </c>
      <c r="T8108" s="1">
        <v>40827</v>
      </c>
      <c r="U8108" s="1">
        <v>40829</v>
      </c>
      <c r="V8108" s="3">
        <v>-175.36068</v>
      </c>
      <c r="W8108">
        <v>20</v>
      </c>
      <c r="X8108" s="2">
        <v>125.41</v>
      </c>
      <c r="Y8108">
        <v>88493</v>
      </c>
      <c r="Z8108" t="s">
        <v>87</v>
      </c>
      <c r="AA8108">
        <v>2011</v>
      </c>
      <c r="AB8108" t="str">
        <f>IF(samplesuperstore_cleaned[[#This Row],[discount]]=0,"0%",IF(samplesuperstore_cleaned[[#This Row],[discount]]=0.02,"1-2%",IF(samplesuperstore_cleaned[[#This Row],[discount]]&lt;=0.04,"3-4%",IF(samplesuperstore_cleaned[[#This Row],[discount]]&lt;=0.06,"5-6%",IF(samplesuperstore_cleaned[[#This Row],[discount]]=0.08,"7-8%","9-10%")))))</f>
        <v>9-10%</v>
      </c>
    </row>
    <row r="8109" spans="1:28" x14ac:dyDescent="0.3">
      <c r="A8109">
        <v>2272</v>
      </c>
      <c r="B8109">
        <v>26068</v>
      </c>
      <c r="C8109" t="s">
        <v>39</v>
      </c>
      <c r="D8109" s="3">
        <v>0.09</v>
      </c>
      <c r="E8109">
        <v>70.98</v>
      </c>
      <c r="F8109">
        <v>26.74</v>
      </c>
      <c r="G8109">
        <v>877</v>
      </c>
      <c r="H8109" t="s">
        <v>2242</v>
      </c>
      <c r="I8109" t="s">
        <v>61</v>
      </c>
      <c r="J8109" t="s">
        <v>30</v>
      </c>
      <c r="K8109" t="s">
        <v>67</v>
      </c>
      <c r="L8109" t="s">
        <v>89</v>
      </c>
      <c r="M8109" t="s">
        <v>90</v>
      </c>
      <c r="N8109" t="s">
        <v>2243</v>
      </c>
      <c r="O8109">
        <v>0.6</v>
      </c>
      <c r="P8109" t="s">
        <v>35</v>
      </c>
      <c r="Q8109" t="s">
        <v>768</v>
      </c>
      <c r="R8109" t="s">
        <v>2103</v>
      </c>
      <c r="S8109">
        <v>73064</v>
      </c>
      <c r="T8109" s="1">
        <v>41545</v>
      </c>
      <c r="U8109" s="1">
        <v>41547</v>
      </c>
      <c r="V8109" s="3">
        <v>-175.51759999999999</v>
      </c>
      <c r="W8109">
        <v>14</v>
      </c>
      <c r="X8109" s="2">
        <v>945.28</v>
      </c>
      <c r="Y8109">
        <v>91385</v>
      </c>
      <c r="Z8109" t="s">
        <v>173</v>
      </c>
      <c r="AA8109">
        <v>2013</v>
      </c>
      <c r="AB8109" t="str">
        <f>IF(samplesuperstore_cleaned[[#This Row],[discount]]=0,"0%",IF(samplesuperstore_cleaned[[#This Row],[discount]]=0.02,"1-2%",IF(samplesuperstore_cleaned[[#This Row],[discount]]&lt;=0.04,"3-4%",IF(samplesuperstore_cleaned[[#This Row],[discount]]&lt;=0.06,"5-6%",IF(samplesuperstore_cleaned[[#This Row],[discount]]=0.08,"7-8%","9-10%")))))</f>
        <v>9-10%</v>
      </c>
    </row>
    <row r="8110" spans="1:28" x14ac:dyDescent="0.3">
      <c r="A8110">
        <v>3868</v>
      </c>
      <c r="B8110">
        <v>20220</v>
      </c>
      <c r="C8110" t="s">
        <v>57</v>
      </c>
      <c r="D8110" s="3">
        <v>0.1</v>
      </c>
      <c r="E8110">
        <v>17.7</v>
      </c>
      <c r="F8110">
        <v>9.4700000000000006</v>
      </c>
      <c r="G8110">
        <v>1457</v>
      </c>
      <c r="H8110" t="s">
        <v>3134</v>
      </c>
      <c r="I8110" t="s">
        <v>29</v>
      </c>
      <c r="J8110" t="s">
        <v>30</v>
      </c>
      <c r="K8110" t="s">
        <v>31</v>
      </c>
      <c r="L8110" t="s">
        <v>158</v>
      </c>
      <c r="M8110" t="s">
        <v>33</v>
      </c>
      <c r="N8110" t="s">
        <v>478</v>
      </c>
      <c r="O8110">
        <v>0.59</v>
      </c>
      <c r="P8110" t="s">
        <v>84</v>
      </c>
      <c r="Q8110" t="s">
        <v>97</v>
      </c>
      <c r="R8110" t="s">
        <v>2431</v>
      </c>
      <c r="S8110">
        <v>7650</v>
      </c>
      <c r="T8110" s="1">
        <v>41279</v>
      </c>
      <c r="U8110" s="1">
        <v>41280</v>
      </c>
      <c r="V8110" s="3">
        <v>-175.584</v>
      </c>
      <c r="W8110">
        <v>9</v>
      </c>
      <c r="X8110" s="2">
        <v>150.25</v>
      </c>
      <c r="Y8110">
        <v>86745</v>
      </c>
      <c r="Z8110" t="s">
        <v>132</v>
      </c>
      <c r="AA8110">
        <v>2013</v>
      </c>
      <c r="AB8110" t="str">
        <f>IF(samplesuperstore_cleaned[[#This Row],[discount]]=0,"0%",IF(samplesuperstore_cleaned[[#This Row],[discount]]=0.02,"1-2%",IF(samplesuperstore_cleaned[[#This Row],[discount]]&lt;=0.04,"3-4%",IF(samplesuperstore_cleaned[[#This Row],[discount]]&lt;=0.06,"5-6%",IF(samplesuperstore_cleaned[[#This Row],[discount]]=0.08,"7-8%","9-10%")))))</f>
        <v>9-10%</v>
      </c>
    </row>
    <row r="8111" spans="1:28" x14ac:dyDescent="0.3">
      <c r="A8111">
        <v>602</v>
      </c>
      <c r="B8111">
        <v>22044</v>
      </c>
      <c r="C8111" t="s">
        <v>60</v>
      </c>
      <c r="D8111" s="3">
        <v>0.06</v>
      </c>
      <c r="E8111">
        <v>3.34</v>
      </c>
      <c r="F8111">
        <v>7.49</v>
      </c>
      <c r="G8111">
        <v>234</v>
      </c>
      <c r="H8111" t="s">
        <v>857</v>
      </c>
      <c r="I8111" t="s">
        <v>41</v>
      </c>
      <c r="J8111" t="s">
        <v>114</v>
      </c>
      <c r="K8111" t="s">
        <v>31</v>
      </c>
      <c r="L8111" t="s">
        <v>42</v>
      </c>
      <c r="M8111" t="s">
        <v>43</v>
      </c>
      <c r="N8111" t="s">
        <v>863</v>
      </c>
      <c r="O8111">
        <v>0.54</v>
      </c>
      <c r="P8111" t="s">
        <v>35</v>
      </c>
      <c r="Q8111" t="s">
        <v>859</v>
      </c>
      <c r="R8111" t="s">
        <v>860</v>
      </c>
      <c r="S8111">
        <v>50208</v>
      </c>
      <c r="T8111" s="1">
        <v>40296</v>
      </c>
      <c r="U8111" s="1">
        <v>40298</v>
      </c>
      <c r="V8111" s="3">
        <v>-175.86</v>
      </c>
      <c r="W8111">
        <v>8</v>
      </c>
      <c r="X8111" s="2">
        <v>27.45</v>
      </c>
      <c r="Y8111">
        <v>90239</v>
      </c>
      <c r="Z8111" t="s">
        <v>127</v>
      </c>
      <c r="AA8111">
        <v>2010</v>
      </c>
      <c r="AB8111" t="str">
        <f>IF(samplesuperstore_cleaned[[#This Row],[discount]]=0,"0%",IF(samplesuperstore_cleaned[[#This Row],[discount]]=0.02,"1-2%",IF(samplesuperstore_cleaned[[#This Row],[discount]]&lt;=0.04,"3-4%",IF(samplesuperstore_cleaned[[#This Row],[discount]]&lt;=0.06,"5-6%",IF(samplesuperstore_cleaned[[#This Row],[discount]]=0.08,"7-8%","9-10%")))))</f>
        <v>5-6%</v>
      </c>
    </row>
    <row r="8112" spans="1:28" x14ac:dyDescent="0.3">
      <c r="A8112">
        <v>8771</v>
      </c>
      <c r="B8112">
        <v>21780</v>
      </c>
      <c r="C8112" t="s">
        <v>27</v>
      </c>
      <c r="D8112" s="3">
        <v>0.04</v>
      </c>
      <c r="E8112">
        <v>125.99</v>
      </c>
      <c r="F8112">
        <v>8.99</v>
      </c>
      <c r="G8112">
        <v>3172</v>
      </c>
      <c r="H8112" t="s">
        <v>5244</v>
      </c>
      <c r="I8112" t="s">
        <v>41</v>
      </c>
      <c r="J8112" t="s">
        <v>66</v>
      </c>
      <c r="K8112" t="s">
        <v>54</v>
      </c>
      <c r="L8112" t="s">
        <v>55</v>
      </c>
      <c r="M8112" t="s">
        <v>33</v>
      </c>
      <c r="N8112" t="s">
        <v>1684</v>
      </c>
      <c r="O8112">
        <v>0.56999999999999995</v>
      </c>
      <c r="P8112" t="s">
        <v>45</v>
      </c>
      <c r="Q8112" t="s">
        <v>70</v>
      </c>
      <c r="R8112" t="s">
        <v>5222</v>
      </c>
      <c r="S8112">
        <v>92277</v>
      </c>
      <c r="T8112" s="1">
        <v>41049</v>
      </c>
      <c r="U8112" s="1">
        <v>41050</v>
      </c>
      <c r="V8112" s="3">
        <v>-176.05500000000001</v>
      </c>
      <c r="W8112">
        <v>4</v>
      </c>
      <c r="X8112" s="2">
        <v>419.98</v>
      </c>
      <c r="Y8112">
        <v>86807</v>
      </c>
      <c r="Z8112" t="s">
        <v>38</v>
      </c>
      <c r="AA8112">
        <v>2012</v>
      </c>
      <c r="AB8112" t="str">
        <f>IF(samplesuperstore_cleaned[[#This Row],[discount]]=0,"0%",IF(samplesuperstore_cleaned[[#This Row],[discount]]=0.02,"1-2%",IF(samplesuperstore_cleaned[[#This Row],[discount]]&lt;=0.04,"3-4%",IF(samplesuperstore_cleaned[[#This Row],[discount]]&lt;=0.06,"5-6%",IF(samplesuperstore_cleaned[[#This Row],[discount]]=0.08,"7-8%","9-10%")))))</f>
        <v>3-4%</v>
      </c>
    </row>
    <row r="8113" spans="1:28" x14ac:dyDescent="0.3">
      <c r="A8113">
        <v>6878</v>
      </c>
      <c r="B8113">
        <v>22452</v>
      </c>
      <c r="C8113" t="s">
        <v>60</v>
      </c>
      <c r="D8113" s="3">
        <v>0.03</v>
      </c>
      <c r="E8113">
        <v>65.989999999999995</v>
      </c>
      <c r="F8113">
        <v>7.69</v>
      </c>
      <c r="G8113">
        <v>2525</v>
      </c>
      <c r="H8113" t="s">
        <v>4499</v>
      </c>
      <c r="I8113" t="s">
        <v>29</v>
      </c>
      <c r="J8113" t="s">
        <v>30</v>
      </c>
      <c r="K8113" t="s">
        <v>54</v>
      </c>
      <c r="L8113" t="s">
        <v>55</v>
      </c>
      <c r="M8113" t="s">
        <v>33</v>
      </c>
      <c r="N8113" t="s">
        <v>4391</v>
      </c>
      <c r="O8113">
        <v>0.59</v>
      </c>
      <c r="P8113" t="s">
        <v>260</v>
      </c>
      <c r="Q8113" t="s">
        <v>2727</v>
      </c>
      <c r="R8113" t="s">
        <v>1858</v>
      </c>
      <c r="S8113">
        <v>36203</v>
      </c>
      <c r="T8113" s="1">
        <v>40874</v>
      </c>
      <c r="U8113" s="1">
        <v>40878</v>
      </c>
      <c r="V8113" s="3">
        <v>-176.12</v>
      </c>
      <c r="W8113">
        <v>20</v>
      </c>
      <c r="X8113" s="2">
        <v>1158.9100000000001</v>
      </c>
      <c r="Y8113">
        <v>87210</v>
      </c>
      <c r="Z8113" t="s">
        <v>59</v>
      </c>
      <c r="AA8113">
        <v>2011</v>
      </c>
      <c r="AB8113" t="str">
        <f>IF(samplesuperstore_cleaned[[#This Row],[discount]]=0,"0%",IF(samplesuperstore_cleaned[[#This Row],[discount]]=0.02,"1-2%",IF(samplesuperstore_cleaned[[#This Row],[discount]]&lt;=0.04,"3-4%",IF(samplesuperstore_cleaned[[#This Row],[discount]]&lt;=0.06,"5-6%",IF(samplesuperstore_cleaned[[#This Row],[discount]]=0.08,"7-8%","9-10%")))))</f>
        <v>3-4%</v>
      </c>
    </row>
    <row r="8114" spans="1:28" x14ac:dyDescent="0.3">
      <c r="A8114">
        <v>8164</v>
      </c>
      <c r="B8114">
        <v>20852</v>
      </c>
      <c r="C8114" t="s">
        <v>27</v>
      </c>
      <c r="D8114" s="3">
        <v>0.05</v>
      </c>
      <c r="E8114">
        <v>284.98</v>
      </c>
      <c r="F8114">
        <v>69.55</v>
      </c>
      <c r="G8114">
        <v>2977</v>
      </c>
      <c r="H8114" t="s">
        <v>5016</v>
      </c>
      <c r="I8114" t="s">
        <v>61</v>
      </c>
      <c r="J8114" t="s">
        <v>114</v>
      </c>
      <c r="K8114" t="s">
        <v>67</v>
      </c>
      <c r="L8114" t="s">
        <v>68</v>
      </c>
      <c r="M8114" t="s">
        <v>63</v>
      </c>
      <c r="N8114" t="s">
        <v>1197</v>
      </c>
      <c r="O8114">
        <v>0.6</v>
      </c>
      <c r="P8114" t="s">
        <v>35</v>
      </c>
      <c r="Q8114" t="s">
        <v>3170</v>
      </c>
      <c r="R8114" t="s">
        <v>5017</v>
      </c>
      <c r="S8114">
        <v>54901</v>
      </c>
      <c r="T8114" s="1">
        <v>40825</v>
      </c>
      <c r="U8114" s="1">
        <v>40826</v>
      </c>
      <c r="V8114" s="3">
        <v>-176.66640000000001</v>
      </c>
      <c r="W8114">
        <v>1</v>
      </c>
      <c r="X8114" s="2">
        <v>361.94</v>
      </c>
      <c r="Y8114">
        <v>89048</v>
      </c>
      <c r="Z8114" t="s">
        <v>87</v>
      </c>
      <c r="AA8114">
        <v>2011</v>
      </c>
      <c r="AB8114" t="str">
        <f>IF(samplesuperstore_cleaned[[#This Row],[discount]]=0,"0%",IF(samplesuperstore_cleaned[[#This Row],[discount]]=0.02,"1-2%",IF(samplesuperstore_cleaned[[#This Row],[discount]]&lt;=0.04,"3-4%",IF(samplesuperstore_cleaned[[#This Row],[discount]]&lt;=0.06,"5-6%",IF(samplesuperstore_cleaned[[#This Row],[discount]]=0.08,"7-8%","9-10%")))))</f>
        <v>5-6%</v>
      </c>
    </row>
    <row r="8115" spans="1:28" x14ac:dyDescent="0.3">
      <c r="A8115">
        <v>4689</v>
      </c>
      <c r="B8115">
        <v>7567</v>
      </c>
      <c r="C8115" t="s">
        <v>60</v>
      </c>
      <c r="D8115" s="3">
        <v>0.1</v>
      </c>
      <c r="E8115">
        <v>2.08</v>
      </c>
      <c r="F8115">
        <v>5.33</v>
      </c>
      <c r="G8115">
        <v>1745</v>
      </c>
      <c r="H8115" t="s">
        <v>3531</v>
      </c>
      <c r="I8115" t="s">
        <v>29</v>
      </c>
      <c r="J8115" t="s">
        <v>66</v>
      </c>
      <c r="K8115" t="s">
        <v>67</v>
      </c>
      <c r="L8115" t="s">
        <v>104</v>
      </c>
      <c r="M8115" t="s">
        <v>33</v>
      </c>
      <c r="N8115" t="s">
        <v>426</v>
      </c>
      <c r="O8115">
        <v>0.43</v>
      </c>
      <c r="P8115" t="s">
        <v>260</v>
      </c>
      <c r="Q8115" t="s">
        <v>981</v>
      </c>
      <c r="R8115" t="s">
        <v>1475</v>
      </c>
      <c r="S8115">
        <v>30305</v>
      </c>
      <c r="T8115" s="1">
        <v>40545</v>
      </c>
      <c r="U8115" s="1">
        <v>40545</v>
      </c>
      <c r="V8115" s="3">
        <v>-176.96980000000002</v>
      </c>
      <c r="W8115">
        <v>34</v>
      </c>
      <c r="X8115" s="2">
        <v>70.25</v>
      </c>
      <c r="Y8115">
        <v>54145</v>
      </c>
      <c r="Z8115" t="s">
        <v>132</v>
      </c>
      <c r="AA8115">
        <v>2011</v>
      </c>
      <c r="AB8115" t="str">
        <f>IF(samplesuperstore_cleaned[[#This Row],[discount]]=0,"0%",IF(samplesuperstore_cleaned[[#This Row],[discount]]=0.02,"1-2%",IF(samplesuperstore_cleaned[[#This Row],[discount]]&lt;=0.04,"3-4%",IF(samplesuperstore_cleaned[[#This Row],[discount]]&lt;=0.06,"5-6%",IF(samplesuperstore_cleaned[[#This Row],[discount]]=0.08,"7-8%","9-10%")))))</f>
        <v>9-10%</v>
      </c>
    </row>
    <row r="8116" spans="1:28" x14ac:dyDescent="0.3">
      <c r="A8116">
        <v>7643</v>
      </c>
      <c r="B8116">
        <v>25258</v>
      </c>
      <c r="C8116" t="s">
        <v>60</v>
      </c>
      <c r="D8116" s="3">
        <v>0.01</v>
      </c>
      <c r="E8116">
        <v>8.0399999999999991</v>
      </c>
      <c r="F8116">
        <v>8.94</v>
      </c>
      <c r="G8116">
        <v>2788</v>
      </c>
      <c r="H8116" t="s">
        <v>4808</v>
      </c>
      <c r="I8116" t="s">
        <v>41</v>
      </c>
      <c r="J8116" t="s">
        <v>244</v>
      </c>
      <c r="K8116" t="s">
        <v>31</v>
      </c>
      <c r="L8116" t="s">
        <v>138</v>
      </c>
      <c r="M8116" t="s">
        <v>33</v>
      </c>
      <c r="N8116" t="s">
        <v>149</v>
      </c>
      <c r="O8116">
        <v>0.4</v>
      </c>
      <c r="P8116" t="s">
        <v>35</v>
      </c>
      <c r="Q8116" t="s">
        <v>807</v>
      </c>
      <c r="R8116" t="s">
        <v>4809</v>
      </c>
      <c r="S8116">
        <v>63129</v>
      </c>
      <c r="T8116" s="1">
        <v>40748</v>
      </c>
      <c r="U8116" s="1">
        <v>40755</v>
      </c>
      <c r="V8116" s="3">
        <v>-177.03100000000001</v>
      </c>
      <c r="W8116">
        <v>13</v>
      </c>
      <c r="X8116" s="2">
        <v>115.36</v>
      </c>
      <c r="Y8116">
        <v>91317</v>
      </c>
      <c r="Z8116" t="s">
        <v>48</v>
      </c>
      <c r="AA8116">
        <v>2011</v>
      </c>
      <c r="AB8116" t="str">
        <f>IF(samplesuperstore_cleaned[[#This Row],[discount]]=0,"0%",IF(samplesuperstore_cleaned[[#This Row],[discount]]=0.02,"1-2%",IF(samplesuperstore_cleaned[[#This Row],[discount]]&lt;=0.04,"3-4%",IF(samplesuperstore_cleaned[[#This Row],[discount]]&lt;=0.06,"5-6%",IF(samplesuperstore_cleaned[[#This Row],[discount]]=0.08,"7-8%","9-10%")))))</f>
        <v>3-4%</v>
      </c>
    </row>
    <row r="8117" spans="1:28" x14ac:dyDescent="0.3">
      <c r="A8117">
        <v>7170</v>
      </c>
      <c r="B8117">
        <v>26296</v>
      </c>
      <c r="C8117" t="s">
        <v>39</v>
      </c>
      <c r="D8117" s="3">
        <v>0.03</v>
      </c>
      <c r="E8117">
        <v>40.97</v>
      </c>
      <c r="F8117">
        <v>8.99</v>
      </c>
      <c r="G8117">
        <v>2621</v>
      </c>
      <c r="H8117" t="s">
        <v>4618</v>
      </c>
      <c r="I8117" t="s">
        <v>41</v>
      </c>
      <c r="J8117" t="s">
        <v>30</v>
      </c>
      <c r="K8117" t="s">
        <v>31</v>
      </c>
      <c r="L8117" t="s">
        <v>42</v>
      </c>
      <c r="M8117" t="s">
        <v>52</v>
      </c>
      <c r="N8117" t="s">
        <v>801</v>
      </c>
      <c r="O8117">
        <v>0.59</v>
      </c>
      <c r="P8117" t="s">
        <v>260</v>
      </c>
      <c r="Q8117" t="s">
        <v>619</v>
      </c>
      <c r="R8117" t="s">
        <v>4619</v>
      </c>
      <c r="S8117">
        <v>37027</v>
      </c>
      <c r="T8117" s="1">
        <v>40440</v>
      </c>
      <c r="U8117" s="1">
        <v>40441</v>
      </c>
      <c r="V8117" s="3">
        <v>-177.05799999999999</v>
      </c>
      <c r="W8117">
        <v>5</v>
      </c>
      <c r="X8117" s="2">
        <v>207.22</v>
      </c>
      <c r="Y8117">
        <v>88016</v>
      </c>
      <c r="Z8117" t="s">
        <v>173</v>
      </c>
      <c r="AA8117">
        <v>2010</v>
      </c>
      <c r="AB8117" t="str">
        <f>IF(samplesuperstore_cleaned[[#This Row],[discount]]=0,"0%",IF(samplesuperstore_cleaned[[#This Row],[discount]]=0.02,"1-2%",IF(samplesuperstore_cleaned[[#This Row],[discount]]&lt;=0.04,"3-4%",IF(samplesuperstore_cleaned[[#This Row],[discount]]&lt;=0.06,"5-6%",IF(samplesuperstore_cleaned[[#This Row],[discount]]=0.08,"7-8%","9-10%")))))</f>
        <v>3-4%</v>
      </c>
    </row>
    <row r="8118" spans="1:28" x14ac:dyDescent="0.3">
      <c r="A8118">
        <v>6705</v>
      </c>
      <c r="B8118">
        <v>24601</v>
      </c>
      <c r="C8118" t="s">
        <v>60</v>
      </c>
      <c r="D8118" s="3">
        <v>0.09</v>
      </c>
      <c r="E8118">
        <v>306.14</v>
      </c>
      <c r="F8118">
        <v>26.53</v>
      </c>
      <c r="G8118">
        <v>2463</v>
      </c>
      <c r="H8118" t="s">
        <v>4421</v>
      </c>
      <c r="I8118" t="s">
        <v>61</v>
      </c>
      <c r="J8118" t="s">
        <v>244</v>
      </c>
      <c r="K8118" t="s">
        <v>54</v>
      </c>
      <c r="L8118" t="s">
        <v>62</v>
      </c>
      <c r="M8118" t="s">
        <v>63</v>
      </c>
      <c r="N8118" t="s">
        <v>920</v>
      </c>
      <c r="O8118">
        <v>0.56000000000000005</v>
      </c>
      <c r="P8118" t="s">
        <v>260</v>
      </c>
      <c r="Q8118" t="s">
        <v>430</v>
      </c>
      <c r="R8118" t="s">
        <v>681</v>
      </c>
      <c r="S8118">
        <v>70802</v>
      </c>
      <c r="T8118" s="1">
        <v>41471</v>
      </c>
      <c r="U8118" s="1">
        <v>41473</v>
      </c>
      <c r="V8118" s="3">
        <v>-177.24</v>
      </c>
      <c r="W8118">
        <v>11</v>
      </c>
      <c r="X8118" s="2">
        <v>3196.77</v>
      </c>
      <c r="Y8118">
        <v>88719</v>
      </c>
      <c r="Z8118" t="s">
        <v>48</v>
      </c>
      <c r="AA8118">
        <v>2013</v>
      </c>
      <c r="AB8118" t="str">
        <f>IF(samplesuperstore_cleaned[[#This Row],[discount]]=0,"0%",IF(samplesuperstore_cleaned[[#This Row],[discount]]=0.02,"1-2%",IF(samplesuperstore_cleaned[[#This Row],[discount]]&lt;=0.04,"3-4%",IF(samplesuperstore_cleaned[[#This Row],[discount]]&lt;=0.06,"5-6%",IF(samplesuperstore_cleaned[[#This Row],[discount]]=0.08,"7-8%","9-10%")))))</f>
        <v>9-10%</v>
      </c>
    </row>
    <row r="8119" spans="1:28" x14ac:dyDescent="0.3">
      <c r="A8119">
        <v>7571</v>
      </c>
      <c r="B8119">
        <v>24489</v>
      </c>
      <c r="C8119" t="s">
        <v>60</v>
      </c>
      <c r="D8119" s="3">
        <v>0.1</v>
      </c>
      <c r="E8119">
        <v>218.75</v>
      </c>
      <c r="F8119">
        <v>69.64</v>
      </c>
      <c r="G8119">
        <v>2762</v>
      </c>
      <c r="H8119" t="s">
        <v>4778</v>
      </c>
      <c r="I8119" t="s">
        <v>61</v>
      </c>
      <c r="J8119" t="s">
        <v>30</v>
      </c>
      <c r="K8119" t="s">
        <v>67</v>
      </c>
      <c r="L8119" t="s">
        <v>95</v>
      </c>
      <c r="M8119" t="s">
        <v>90</v>
      </c>
      <c r="N8119" t="s">
        <v>895</v>
      </c>
      <c r="O8119">
        <v>0.77</v>
      </c>
      <c r="P8119" t="s">
        <v>84</v>
      </c>
      <c r="Q8119" t="s">
        <v>361</v>
      </c>
      <c r="R8119" t="s">
        <v>1511</v>
      </c>
      <c r="S8119">
        <v>4106</v>
      </c>
      <c r="T8119" s="1">
        <v>41613</v>
      </c>
      <c r="U8119" s="1">
        <v>41615</v>
      </c>
      <c r="V8119" s="3">
        <v>-177.62745000000001</v>
      </c>
      <c r="W8119">
        <v>24</v>
      </c>
      <c r="X8119" s="2">
        <v>4854.32</v>
      </c>
      <c r="Y8119">
        <v>90730</v>
      </c>
      <c r="Z8119" t="s">
        <v>72</v>
      </c>
      <c r="AA8119">
        <v>2013</v>
      </c>
      <c r="AB8119" t="str">
        <f>IF(samplesuperstore_cleaned[[#This Row],[discount]]=0,"0%",IF(samplesuperstore_cleaned[[#This Row],[discount]]=0.02,"1-2%",IF(samplesuperstore_cleaned[[#This Row],[discount]]&lt;=0.04,"3-4%",IF(samplesuperstore_cleaned[[#This Row],[discount]]&lt;=0.06,"5-6%",IF(samplesuperstore_cleaned[[#This Row],[discount]]=0.08,"7-8%","9-10%")))))</f>
        <v>9-10%</v>
      </c>
    </row>
    <row r="8120" spans="1:28" x14ac:dyDescent="0.3">
      <c r="A8120">
        <v>1966</v>
      </c>
      <c r="B8120">
        <v>21949</v>
      </c>
      <c r="C8120" t="s">
        <v>27</v>
      </c>
      <c r="D8120" s="3">
        <v>0.02</v>
      </c>
      <c r="E8120">
        <v>70.98</v>
      </c>
      <c r="F8120">
        <v>46.74</v>
      </c>
      <c r="G8120">
        <v>738</v>
      </c>
      <c r="H8120" t="s">
        <v>2008</v>
      </c>
      <c r="I8120" t="s">
        <v>61</v>
      </c>
      <c r="J8120" t="s">
        <v>244</v>
      </c>
      <c r="K8120" t="s">
        <v>67</v>
      </c>
      <c r="L8120" t="s">
        <v>89</v>
      </c>
      <c r="M8120" t="s">
        <v>90</v>
      </c>
      <c r="N8120" t="s">
        <v>1204</v>
      </c>
      <c r="O8120">
        <v>0.56000000000000005</v>
      </c>
      <c r="P8120" t="s">
        <v>84</v>
      </c>
      <c r="Q8120" t="s">
        <v>97</v>
      </c>
      <c r="R8120" t="s">
        <v>2009</v>
      </c>
      <c r="S8120">
        <v>7016</v>
      </c>
      <c r="T8120" s="1">
        <v>40344</v>
      </c>
      <c r="U8120" s="1">
        <v>40345</v>
      </c>
      <c r="V8120" s="3">
        <v>-178.21600000000001</v>
      </c>
      <c r="W8120">
        <v>4</v>
      </c>
      <c r="X8120" s="2">
        <v>313.63</v>
      </c>
      <c r="Y8120">
        <v>90361</v>
      </c>
      <c r="Z8120" t="s">
        <v>189</v>
      </c>
      <c r="AA8120">
        <v>2010</v>
      </c>
      <c r="AB8120" t="str">
        <f>IF(samplesuperstore_cleaned[[#This Row],[discount]]=0,"0%",IF(samplesuperstore_cleaned[[#This Row],[discount]]=0.02,"1-2%",IF(samplesuperstore_cleaned[[#This Row],[discount]]&lt;=0.04,"3-4%",IF(samplesuperstore_cleaned[[#This Row],[discount]]&lt;=0.06,"5-6%",IF(samplesuperstore_cleaned[[#This Row],[discount]]=0.08,"7-8%","9-10%")))))</f>
        <v>1-2%</v>
      </c>
    </row>
    <row r="8121" spans="1:28" x14ac:dyDescent="0.3">
      <c r="A8121">
        <v>6468</v>
      </c>
      <c r="B8121">
        <v>26028</v>
      </c>
      <c r="C8121" t="s">
        <v>78</v>
      </c>
      <c r="D8121" s="3">
        <v>7.0000000000000007E-2</v>
      </c>
      <c r="E8121">
        <v>65.989999999999995</v>
      </c>
      <c r="F8121">
        <v>5.31</v>
      </c>
      <c r="G8121">
        <v>2381</v>
      </c>
      <c r="H8121" t="s">
        <v>4322</v>
      </c>
      <c r="I8121" t="s">
        <v>29</v>
      </c>
      <c r="J8121" t="s">
        <v>114</v>
      </c>
      <c r="K8121" t="s">
        <v>54</v>
      </c>
      <c r="L8121" t="s">
        <v>55</v>
      </c>
      <c r="M8121" t="s">
        <v>33</v>
      </c>
      <c r="N8121" t="s">
        <v>275</v>
      </c>
      <c r="O8121">
        <v>0.56999999999999995</v>
      </c>
      <c r="P8121" t="s">
        <v>35</v>
      </c>
      <c r="Q8121" t="s">
        <v>761</v>
      </c>
      <c r="R8121" t="s">
        <v>4323</v>
      </c>
      <c r="S8121">
        <v>49423</v>
      </c>
      <c r="T8121" s="1">
        <v>41079</v>
      </c>
      <c r="U8121" s="1">
        <v>41079</v>
      </c>
      <c r="V8121" s="3">
        <v>-178.56959999999998</v>
      </c>
      <c r="W8121">
        <v>2</v>
      </c>
      <c r="X8121" s="2">
        <v>108.96</v>
      </c>
      <c r="Y8121">
        <v>86658</v>
      </c>
      <c r="Z8121" t="s">
        <v>189</v>
      </c>
      <c r="AA8121">
        <v>2012</v>
      </c>
      <c r="AB8121" t="str">
        <f>IF(samplesuperstore_cleaned[[#This Row],[discount]]=0,"0%",IF(samplesuperstore_cleaned[[#This Row],[discount]]=0.02,"1-2%",IF(samplesuperstore_cleaned[[#This Row],[discount]]&lt;=0.04,"3-4%",IF(samplesuperstore_cleaned[[#This Row],[discount]]&lt;=0.06,"5-6%",IF(samplesuperstore_cleaned[[#This Row],[discount]]=0.08,"7-8%","9-10%")))))</f>
        <v>9-10%</v>
      </c>
    </row>
    <row r="8122" spans="1:28" x14ac:dyDescent="0.3">
      <c r="A8122">
        <v>8555</v>
      </c>
      <c r="B8122">
        <v>24924</v>
      </c>
      <c r="C8122" t="s">
        <v>27</v>
      </c>
      <c r="D8122" s="3">
        <v>0.04</v>
      </c>
      <c r="E8122">
        <v>70.98</v>
      </c>
      <c r="F8122">
        <v>35</v>
      </c>
      <c r="G8122">
        <v>3098</v>
      </c>
      <c r="H8122" t="s">
        <v>5158</v>
      </c>
      <c r="I8122" t="s">
        <v>29</v>
      </c>
      <c r="J8122" t="s">
        <v>244</v>
      </c>
      <c r="K8122" t="s">
        <v>31</v>
      </c>
      <c r="L8122" t="s">
        <v>158</v>
      </c>
      <c r="M8122" t="s">
        <v>159</v>
      </c>
      <c r="N8122" t="s">
        <v>2670</v>
      </c>
      <c r="O8122">
        <v>0.8</v>
      </c>
      <c r="P8122" t="s">
        <v>84</v>
      </c>
      <c r="Q8122" t="s">
        <v>125</v>
      </c>
      <c r="R8122" t="s">
        <v>5159</v>
      </c>
      <c r="S8122">
        <v>11967</v>
      </c>
      <c r="T8122" s="1">
        <v>41621</v>
      </c>
      <c r="U8122" s="1">
        <v>41622</v>
      </c>
      <c r="V8122" s="3">
        <v>-178.72511999999995</v>
      </c>
      <c r="W8122">
        <v>11</v>
      </c>
      <c r="X8122" s="2">
        <v>805.36</v>
      </c>
      <c r="Y8122">
        <v>89318</v>
      </c>
      <c r="Z8122" t="s">
        <v>72</v>
      </c>
      <c r="AA8122">
        <v>2013</v>
      </c>
      <c r="AB8122" t="str">
        <f>IF(samplesuperstore_cleaned[[#This Row],[discount]]=0,"0%",IF(samplesuperstore_cleaned[[#This Row],[discount]]=0.02,"1-2%",IF(samplesuperstore_cleaned[[#This Row],[discount]]&lt;=0.04,"3-4%",IF(samplesuperstore_cleaned[[#This Row],[discount]]&lt;=0.06,"5-6%",IF(samplesuperstore_cleaned[[#This Row],[discount]]=0.08,"7-8%","9-10%")))))</f>
        <v>3-4%</v>
      </c>
    </row>
    <row r="8123" spans="1:28" x14ac:dyDescent="0.3">
      <c r="A8123">
        <v>1640</v>
      </c>
      <c r="B8123">
        <v>23969</v>
      </c>
      <c r="C8123" t="s">
        <v>78</v>
      </c>
      <c r="D8123" s="3">
        <v>0.02</v>
      </c>
      <c r="E8123">
        <v>6.48</v>
      </c>
      <c r="F8123">
        <v>9.68</v>
      </c>
      <c r="G8123">
        <v>619</v>
      </c>
      <c r="H8123" t="s">
        <v>1788</v>
      </c>
      <c r="I8123" t="s">
        <v>29</v>
      </c>
      <c r="J8123" t="s">
        <v>244</v>
      </c>
      <c r="K8123" t="s">
        <v>31</v>
      </c>
      <c r="L8123" t="s">
        <v>49</v>
      </c>
      <c r="M8123" t="s">
        <v>33</v>
      </c>
      <c r="N8123" t="s">
        <v>1074</v>
      </c>
      <c r="O8123">
        <v>0.36</v>
      </c>
      <c r="P8123" t="s">
        <v>35</v>
      </c>
      <c r="Q8123" t="s">
        <v>761</v>
      </c>
      <c r="R8123" t="s">
        <v>1789</v>
      </c>
      <c r="S8123">
        <v>48195</v>
      </c>
      <c r="T8123" s="1">
        <v>41317</v>
      </c>
      <c r="U8123" s="1">
        <v>41317</v>
      </c>
      <c r="V8123" s="3">
        <v>-178.82</v>
      </c>
      <c r="W8123">
        <v>8</v>
      </c>
      <c r="X8123" s="2">
        <v>53.3</v>
      </c>
      <c r="Y8123">
        <v>88200</v>
      </c>
      <c r="Z8123" t="s">
        <v>112</v>
      </c>
      <c r="AA8123">
        <v>2013</v>
      </c>
      <c r="AB8123" t="str">
        <f>IF(samplesuperstore_cleaned[[#This Row],[discount]]=0,"0%",IF(samplesuperstore_cleaned[[#This Row],[discount]]=0.02,"1-2%",IF(samplesuperstore_cleaned[[#This Row],[discount]]&lt;=0.04,"3-4%",IF(samplesuperstore_cleaned[[#This Row],[discount]]&lt;=0.06,"5-6%",IF(samplesuperstore_cleaned[[#This Row],[discount]]=0.08,"7-8%","9-10%")))))</f>
        <v>1-2%</v>
      </c>
    </row>
    <row r="8124" spans="1:28" x14ac:dyDescent="0.3">
      <c r="A8124">
        <v>7425</v>
      </c>
      <c r="B8124">
        <v>18856</v>
      </c>
      <c r="C8124" t="s">
        <v>78</v>
      </c>
      <c r="D8124" s="3">
        <v>0.03</v>
      </c>
      <c r="E8124">
        <v>348.21</v>
      </c>
      <c r="F8124">
        <v>40.19</v>
      </c>
      <c r="G8124">
        <v>2713</v>
      </c>
      <c r="H8124" t="s">
        <v>4719</v>
      </c>
      <c r="I8124" t="s">
        <v>61</v>
      </c>
      <c r="J8124" t="s">
        <v>30</v>
      </c>
      <c r="K8124" t="s">
        <v>67</v>
      </c>
      <c r="L8124" t="s">
        <v>95</v>
      </c>
      <c r="M8124" t="s">
        <v>90</v>
      </c>
      <c r="N8124" t="s">
        <v>1187</v>
      </c>
      <c r="O8124">
        <v>0.62</v>
      </c>
      <c r="P8124" t="s">
        <v>35</v>
      </c>
      <c r="Q8124" t="s">
        <v>761</v>
      </c>
      <c r="R8124" t="s">
        <v>4720</v>
      </c>
      <c r="S8124">
        <v>49001</v>
      </c>
      <c r="T8124" s="1">
        <v>40350</v>
      </c>
      <c r="U8124" s="1">
        <v>40351</v>
      </c>
      <c r="V8124" s="3">
        <v>-178.86960000000002</v>
      </c>
      <c r="W8124">
        <v>2</v>
      </c>
      <c r="X8124" s="2">
        <v>736.16</v>
      </c>
      <c r="Y8124">
        <v>88701</v>
      </c>
      <c r="Z8124" t="s">
        <v>189</v>
      </c>
      <c r="AA8124">
        <v>2010</v>
      </c>
      <c r="AB8124" t="str">
        <f>IF(samplesuperstore_cleaned[[#This Row],[discount]]=0,"0%",IF(samplesuperstore_cleaned[[#This Row],[discount]]=0.02,"1-2%",IF(samplesuperstore_cleaned[[#This Row],[discount]]&lt;=0.04,"3-4%",IF(samplesuperstore_cleaned[[#This Row],[discount]]&lt;=0.06,"5-6%",IF(samplesuperstore_cleaned[[#This Row],[discount]]=0.08,"7-8%","9-10%")))))</f>
        <v>3-4%</v>
      </c>
    </row>
    <row r="8125" spans="1:28" x14ac:dyDescent="0.3">
      <c r="A8125">
        <v>3312</v>
      </c>
      <c r="B8125">
        <v>23031</v>
      </c>
      <c r="C8125" t="s">
        <v>78</v>
      </c>
      <c r="D8125" s="3">
        <v>0.08</v>
      </c>
      <c r="E8125">
        <v>15.98</v>
      </c>
      <c r="F8125">
        <v>8.99</v>
      </c>
      <c r="G8125">
        <v>1251</v>
      </c>
      <c r="H8125" t="s">
        <v>2828</v>
      </c>
      <c r="I8125" t="s">
        <v>41</v>
      </c>
      <c r="J8125" t="s">
        <v>30</v>
      </c>
      <c r="K8125" t="s">
        <v>54</v>
      </c>
      <c r="L8125" t="s">
        <v>181</v>
      </c>
      <c r="M8125" t="s">
        <v>52</v>
      </c>
      <c r="N8125" t="s">
        <v>1434</v>
      </c>
      <c r="O8125">
        <v>0.64</v>
      </c>
      <c r="P8125" t="s">
        <v>35</v>
      </c>
      <c r="Q8125" t="s">
        <v>36</v>
      </c>
      <c r="R8125" t="s">
        <v>2829</v>
      </c>
      <c r="S8125">
        <v>61821</v>
      </c>
      <c r="T8125" s="1">
        <v>41304</v>
      </c>
      <c r="U8125" s="1">
        <v>41304</v>
      </c>
      <c r="V8125" s="3">
        <v>-178.8948</v>
      </c>
      <c r="W8125">
        <v>6</v>
      </c>
      <c r="X8125" s="2">
        <v>94.34</v>
      </c>
      <c r="Y8125">
        <v>87882</v>
      </c>
      <c r="Z8125" t="s">
        <v>132</v>
      </c>
      <c r="AA8125">
        <v>2013</v>
      </c>
      <c r="AB8125" t="str">
        <f>IF(samplesuperstore_cleaned[[#This Row],[discount]]=0,"0%",IF(samplesuperstore_cleaned[[#This Row],[discount]]=0.02,"1-2%",IF(samplesuperstore_cleaned[[#This Row],[discount]]&lt;=0.04,"3-4%",IF(samplesuperstore_cleaned[[#This Row],[discount]]&lt;=0.06,"5-6%",IF(samplesuperstore_cleaned[[#This Row],[discount]]=0.08,"7-8%","9-10%")))))</f>
        <v>7-8%</v>
      </c>
    </row>
    <row r="8126" spans="1:28" x14ac:dyDescent="0.3">
      <c r="A8126">
        <v>1291</v>
      </c>
      <c r="B8126">
        <v>24662</v>
      </c>
      <c r="C8126" t="s">
        <v>60</v>
      </c>
      <c r="D8126" s="3">
        <v>0.08</v>
      </c>
      <c r="E8126">
        <v>6.48</v>
      </c>
      <c r="F8126">
        <v>7.91</v>
      </c>
      <c r="G8126">
        <v>500</v>
      </c>
      <c r="H8126" t="s">
        <v>1536</v>
      </c>
      <c r="I8126" t="s">
        <v>29</v>
      </c>
      <c r="J8126" t="s">
        <v>30</v>
      </c>
      <c r="K8126" t="s">
        <v>31</v>
      </c>
      <c r="L8126" t="s">
        <v>49</v>
      </c>
      <c r="M8126" t="s">
        <v>33</v>
      </c>
      <c r="N8126" t="s">
        <v>1539</v>
      </c>
      <c r="O8126">
        <v>0.37</v>
      </c>
      <c r="P8126" t="s">
        <v>45</v>
      </c>
      <c r="Q8126" t="s">
        <v>523</v>
      </c>
      <c r="R8126" t="s">
        <v>1537</v>
      </c>
      <c r="S8126">
        <v>84404</v>
      </c>
      <c r="T8126" s="1">
        <v>41425</v>
      </c>
      <c r="U8126" s="1">
        <v>41432</v>
      </c>
      <c r="V8126" s="3">
        <v>-179.11</v>
      </c>
      <c r="W8126">
        <v>14</v>
      </c>
      <c r="X8126" s="2">
        <v>90.21</v>
      </c>
      <c r="Y8126">
        <v>90372</v>
      </c>
      <c r="Z8126" t="s">
        <v>38</v>
      </c>
      <c r="AA8126">
        <v>2013</v>
      </c>
      <c r="AB8126" t="str">
        <f>IF(samplesuperstore_cleaned[[#This Row],[discount]]=0,"0%",IF(samplesuperstore_cleaned[[#This Row],[discount]]=0.02,"1-2%",IF(samplesuperstore_cleaned[[#This Row],[discount]]&lt;=0.04,"3-4%",IF(samplesuperstore_cleaned[[#This Row],[discount]]&lt;=0.06,"5-6%",IF(samplesuperstore_cleaned[[#This Row],[discount]]=0.08,"7-8%","9-10%")))))</f>
        <v>7-8%</v>
      </c>
    </row>
    <row r="8127" spans="1:28" x14ac:dyDescent="0.3">
      <c r="A8127">
        <v>3854</v>
      </c>
      <c r="B8127">
        <v>25346</v>
      </c>
      <c r="C8127" t="s">
        <v>27</v>
      </c>
      <c r="D8127" s="3">
        <v>7.0000000000000007E-2</v>
      </c>
      <c r="E8127">
        <v>180.98</v>
      </c>
      <c r="F8127">
        <v>30</v>
      </c>
      <c r="G8127">
        <v>1447</v>
      </c>
      <c r="H8127" t="s">
        <v>3119</v>
      </c>
      <c r="I8127" t="s">
        <v>61</v>
      </c>
      <c r="J8127" t="s">
        <v>114</v>
      </c>
      <c r="K8127" t="s">
        <v>67</v>
      </c>
      <c r="L8127" t="s">
        <v>68</v>
      </c>
      <c r="M8127" t="s">
        <v>63</v>
      </c>
      <c r="N8127" t="s">
        <v>381</v>
      </c>
      <c r="O8127">
        <v>0.69</v>
      </c>
      <c r="P8127" t="s">
        <v>84</v>
      </c>
      <c r="Q8127" t="s">
        <v>596</v>
      </c>
      <c r="R8127" t="s">
        <v>3120</v>
      </c>
      <c r="S8127">
        <v>16509</v>
      </c>
      <c r="T8127" s="1">
        <v>41454</v>
      </c>
      <c r="U8127" s="1">
        <v>41455</v>
      </c>
      <c r="V8127" s="3">
        <v>-179.48</v>
      </c>
      <c r="W8127">
        <v>2</v>
      </c>
      <c r="X8127" s="2">
        <v>378.56</v>
      </c>
      <c r="Y8127">
        <v>86716</v>
      </c>
      <c r="Z8127" t="s">
        <v>189</v>
      </c>
      <c r="AA8127">
        <v>2013</v>
      </c>
      <c r="AB8127" t="str">
        <f>IF(samplesuperstore_cleaned[[#This Row],[discount]]=0,"0%",IF(samplesuperstore_cleaned[[#This Row],[discount]]=0.02,"1-2%",IF(samplesuperstore_cleaned[[#This Row],[discount]]&lt;=0.04,"3-4%",IF(samplesuperstore_cleaned[[#This Row],[discount]]&lt;=0.06,"5-6%",IF(samplesuperstore_cleaned[[#This Row],[discount]]=0.08,"7-8%","9-10%")))))</f>
        <v>9-10%</v>
      </c>
    </row>
    <row r="8128" spans="1:28" x14ac:dyDescent="0.3">
      <c r="A8128">
        <v>6106</v>
      </c>
      <c r="B8128">
        <v>18162</v>
      </c>
      <c r="C8128" t="s">
        <v>60</v>
      </c>
      <c r="D8128" s="3">
        <v>0.08</v>
      </c>
      <c r="E8128">
        <v>95.43</v>
      </c>
      <c r="F8128">
        <v>19.989999999999998</v>
      </c>
      <c r="G8128">
        <v>2247</v>
      </c>
      <c r="H8128" t="s">
        <v>4159</v>
      </c>
      <c r="I8128" t="s">
        <v>29</v>
      </c>
      <c r="J8128" t="s">
        <v>66</v>
      </c>
      <c r="K8128" t="s">
        <v>31</v>
      </c>
      <c r="L8128" t="s">
        <v>158</v>
      </c>
      <c r="M8128" t="s">
        <v>33</v>
      </c>
      <c r="N8128" t="s">
        <v>1978</v>
      </c>
      <c r="O8128">
        <v>0.79</v>
      </c>
      <c r="P8128" t="s">
        <v>84</v>
      </c>
      <c r="Q8128" t="s">
        <v>596</v>
      </c>
      <c r="R8128" t="s">
        <v>4138</v>
      </c>
      <c r="S8128">
        <v>19087</v>
      </c>
      <c r="T8128" s="1">
        <v>40790</v>
      </c>
      <c r="U8128" s="1">
        <v>40797</v>
      </c>
      <c r="V8128" s="3">
        <v>-179.5</v>
      </c>
      <c r="W8128">
        <v>3</v>
      </c>
      <c r="X8128" s="2">
        <v>291.82</v>
      </c>
      <c r="Y8128">
        <v>86701</v>
      </c>
      <c r="Z8128" t="s">
        <v>173</v>
      </c>
      <c r="AA8128">
        <v>2011</v>
      </c>
      <c r="AB8128" t="str">
        <f>IF(samplesuperstore_cleaned[[#This Row],[discount]]=0,"0%",IF(samplesuperstore_cleaned[[#This Row],[discount]]=0.02,"1-2%",IF(samplesuperstore_cleaned[[#This Row],[discount]]&lt;=0.04,"3-4%",IF(samplesuperstore_cleaned[[#This Row],[discount]]&lt;=0.06,"5-6%",IF(samplesuperstore_cleaned[[#This Row],[discount]]=0.08,"7-8%","9-10%")))))</f>
        <v>7-8%</v>
      </c>
    </row>
    <row r="8129" spans="1:28" x14ac:dyDescent="0.3">
      <c r="A8129">
        <v>1419</v>
      </c>
      <c r="B8129">
        <v>1115</v>
      </c>
      <c r="C8129" t="s">
        <v>60</v>
      </c>
      <c r="D8129" s="3">
        <v>0.01</v>
      </c>
      <c r="E8129">
        <v>4.9800000000000004</v>
      </c>
      <c r="F8129">
        <v>7.44</v>
      </c>
      <c r="G8129">
        <v>553</v>
      </c>
      <c r="H8129" t="s">
        <v>1645</v>
      </c>
      <c r="I8129" t="s">
        <v>29</v>
      </c>
      <c r="J8129" t="s">
        <v>30</v>
      </c>
      <c r="K8129" t="s">
        <v>31</v>
      </c>
      <c r="L8129" t="s">
        <v>49</v>
      </c>
      <c r="M8129" t="s">
        <v>33</v>
      </c>
      <c r="N8129" t="s">
        <v>694</v>
      </c>
      <c r="O8129">
        <v>0.36</v>
      </c>
      <c r="P8129" t="s">
        <v>45</v>
      </c>
      <c r="Q8129" t="s">
        <v>70</v>
      </c>
      <c r="R8129" t="s">
        <v>1646</v>
      </c>
      <c r="S8129">
        <v>90008</v>
      </c>
      <c r="T8129" s="1">
        <v>40466</v>
      </c>
      <c r="U8129" s="1">
        <v>40475</v>
      </c>
      <c r="V8129" s="3">
        <v>-179.59199999999998</v>
      </c>
      <c r="W8129">
        <v>63</v>
      </c>
      <c r="X8129" s="2">
        <v>330.21</v>
      </c>
      <c r="Y8129">
        <v>8165</v>
      </c>
      <c r="Z8129" t="s">
        <v>87</v>
      </c>
      <c r="AA8129">
        <v>2010</v>
      </c>
      <c r="AB8129" t="str">
        <f>IF(samplesuperstore_cleaned[[#This Row],[discount]]=0,"0%",IF(samplesuperstore_cleaned[[#This Row],[discount]]=0.02,"1-2%",IF(samplesuperstore_cleaned[[#This Row],[discount]]&lt;=0.04,"3-4%",IF(samplesuperstore_cleaned[[#This Row],[discount]]&lt;=0.06,"5-6%",IF(samplesuperstore_cleaned[[#This Row],[discount]]=0.08,"7-8%","9-10%")))))</f>
        <v>3-4%</v>
      </c>
    </row>
    <row r="8130" spans="1:28" x14ac:dyDescent="0.3">
      <c r="A8130">
        <v>7232</v>
      </c>
      <c r="B8130">
        <v>22701</v>
      </c>
      <c r="C8130" t="s">
        <v>78</v>
      </c>
      <c r="D8130" s="3">
        <v>0.04</v>
      </c>
      <c r="E8130">
        <v>6.48</v>
      </c>
      <c r="F8130">
        <v>5.1100000000000003</v>
      </c>
      <c r="G8130">
        <v>2641</v>
      </c>
      <c r="H8130" t="s">
        <v>4640</v>
      </c>
      <c r="I8130" t="s">
        <v>29</v>
      </c>
      <c r="J8130" t="s">
        <v>66</v>
      </c>
      <c r="K8130" t="s">
        <v>31</v>
      </c>
      <c r="L8130" t="s">
        <v>49</v>
      </c>
      <c r="M8130" t="s">
        <v>33</v>
      </c>
      <c r="N8130" t="s">
        <v>2234</v>
      </c>
      <c r="O8130">
        <v>0.37</v>
      </c>
      <c r="P8130" t="s">
        <v>260</v>
      </c>
      <c r="Q8130" t="s">
        <v>929</v>
      </c>
      <c r="R8130" t="s">
        <v>4641</v>
      </c>
      <c r="S8130">
        <v>33023</v>
      </c>
      <c r="T8130" s="1">
        <v>41535</v>
      </c>
      <c r="U8130" s="1">
        <v>41537</v>
      </c>
      <c r="V8130" s="3">
        <v>-179.732</v>
      </c>
      <c r="W8130">
        <v>13</v>
      </c>
      <c r="X8130" s="2">
        <v>87.68</v>
      </c>
      <c r="Y8130">
        <v>86040</v>
      </c>
      <c r="Z8130" t="s">
        <v>173</v>
      </c>
      <c r="AA8130">
        <v>2013</v>
      </c>
      <c r="AB8130" t="str">
        <f>IF(samplesuperstore_cleaned[[#This Row],[discount]]=0,"0%",IF(samplesuperstore_cleaned[[#This Row],[discount]]=0.02,"1-2%",IF(samplesuperstore_cleaned[[#This Row],[discount]]&lt;=0.04,"3-4%",IF(samplesuperstore_cleaned[[#This Row],[discount]]&lt;=0.06,"5-6%",IF(samplesuperstore_cleaned[[#This Row],[discount]]=0.08,"7-8%","9-10%")))))</f>
        <v>3-4%</v>
      </c>
    </row>
    <row r="8131" spans="1:28" x14ac:dyDescent="0.3">
      <c r="A8131">
        <v>631</v>
      </c>
      <c r="B8131">
        <v>24347</v>
      </c>
      <c r="C8131" t="s">
        <v>78</v>
      </c>
      <c r="D8131" s="3">
        <v>0.06</v>
      </c>
      <c r="E8131">
        <v>218.75</v>
      </c>
      <c r="F8131">
        <v>69.64</v>
      </c>
      <c r="G8131">
        <v>245</v>
      </c>
      <c r="H8131" t="s">
        <v>891</v>
      </c>
      <c r="I8131" t="s">
        <v>61</v>
      </c>
      <c r="J8131" t="s">
        <v>30</v>
      </c>
      <c r="K8131" t="s">
        <v>67</v>
      </c>
      <c r="L8131" t="s">
        <v>95</v>
      </c>
      <c r="M8131" t="s">
        <v>90</v>
      </c>
      <c r="N8131" t="s">
        <v>895</v>
      </c>
      <c r="O8131">
        <v>0.72</v>
      </c>
      <c r="P8131" t="s">
        <v>35</v>
      </c>
      <c r="Q8131" t="s">
        <v>255</v>
      </c>
      <c r="R8131" t="s">
        <v>780</v>
      </c>
      <c r="S8131">
        <v>77536</v>
      </c>
      <c r="T8131" s="1">
        <v>41632</v>
      </c>
      <c r="U8131" s="1">
        <v>41634</v>
      </c>
      <c r="V8131" s="3">
        <v>-180.15177599999998</v>
      </c>
      <c r="W8131">
        <v>16</v>
      </c>
      <c r="X8131" s="2">
        <v>3555.12</v>
      </c>
      <c r="Y8131">
        <v>86721</v>
      </c>
      <c r="Z8131" t="s">
        <v>72</v>
      </c>
      <c r="AA8131">
        <v>2013</v>
      </c>
      <c r="AB8131" t="str">
        <f>IF(samplesuperstore_cleaned[[#This Row],[discount]]=0,"0%",IF(samplesuperstore_cleaned[[#This Row],[discount]]=0.02,"1-2%",IF(samplesuperstore_cleaned[[#This Row],[discount]]&lt;=0.04,"3-4%",IF(samplesuperstore_cleaned[[#This Row],[discount]]&lt;=0.06,"5-6%",IF(samplesuperstore_cleaned[[#This Row],[discount]]=0.08,"7-8%","9-10%")))))</f>
        <v>5-6%</v>
      </c>
    </row>
    <row r="8132" spans="1:28" x14ac:dyDescent="0.3">
      <c r="A8132">
        <v>7355</v>
      </c>
      <c r="B8132">
        <v>25649</v>
      </c>
      <c r="C8132" t="s">
        <v>60</v>
      </c>
      <c r="D8132" s="3">
        <v>7.0000000000000007E-2</v>
      </c>
      <c r="E8132">
        <v>4.97</v>
      </c>
      <c r="F8132">
        <v>5.71</v>
      </c>
      <c r="G8132">
        <v>2684</v>
      </c>
      <c r="H8132" t="s">
        <v>4684</v>
      </c>
      <c r="I8132" t="s">
        <v>29</v>
      </c>
      <c r="J8132" t="s">
        <v>114</v>
      </c>
      <c r="K8132" t="s">
        <v>67</v>
      </c>
      <c r="L8132" t="s">
        <v>104</v>
      </c>
      <c r="M8132" t="s">
        <v>154</v>
      </c>
      <c r="N8132" t="s">
        <v>1909</v>
      </c>
      <c r="O8132">
        <v>0.54</v>
      </c>
      <c r="P8132" t="s">
        <v>260</v>
      </c>
      <c r="Q8132" t="s">
        <v>929</v>
      </c>
      <c r="R8132" t="s">
        <v>4685</v>
      </c>
      <c r="S8132">
        <v>33952</v>
      </c>
      <c r="T8132" s="1">
        <v>40461</v>
      </c>
      <c r="U8132" s="1">
        <v>40466</v>
      </c>
      <c r="V8132" s="3">
        <v>-180.15200000000002</v>
      </c>
      <c r="W8132">
        <v>5</v>
      </c>
      <c r="X8132" s="2">
        <v>26.66</v>
      </c>
      <c r="Y8132">
        <v>89148</v>
      </c>
      <c r="Z8132" t="s">
        <v>87</v>
      </c>
      <c r="AA8132">
        <v>2010</v>
      </c>
      <c r="AB8132" t="str">
        <f>IF(samplesuperstore_cleaned[[#This Row],[discount]]=0,"0%",IF(samplesuperstore_cleaned[[#This Row],[discount]]=0.02,"1-2%",IF(samplesuperstore_cleaned[[#This Row],[discount]]&lt;=0.04,"3-4%",IF(samplesuperstore_cleaned[[#This Row],[discount]]&lt;=0.06,"5-6%",IF(samplesuperstore_cleaned[[#This Row],[discount]]=0.08,"7-8%","9-10%")))))</f>
        <v>9-10%</v>
      </c>
    </row>
    <row r="8133" spans="1:28" x14ac:dyDescent="0.3">
      <c r="A8133">
        <v>200</v>
      </c>
      <c r="B8133">
        <v>21289</v>
      </c>
      <c r="C8133" t="s">
        <v>78</v>
      </c>
      <c r="D8133" s="3">
        <v>0.1</v>
      </c>
      <c r="E8133">
        <v>6.48</v>
      </c>
      <c r="F8133">
        <v>8.73</v>
      </c>
      <c r="G8133">
        <v>77</v>
      </c>
      <c r="H8133" t="s">
        <v>374</v>
      </c>
      <c r="I8133" t="s">
        <v>29</v>
      </c>
      <c r="J8133" t="s">
        <v>114</v>
      </c>
      <c r="K8133" t="s">
        <v>31</v>
      </c>
      <c r="L8133" t="s">
        <v>49</v>
      </c>
      <c r="M8133" t="s">
        <v>33</v>
      </c>
      <c r="N8133" t="s">
        <v>375</v>
      </c>
      <c r="O8133">
        <v>0.37</v>
      </c>
      <c r="P8133" t="s">
        <v>84</v>
      </c>
      <c r="Q8133" t="s">
        <v>97</v>
      </c>
      <c r="R8133" t="s">
        <v>376</v>
      </c>
      <c r="S8133">
        <v>7481</v>
      </c>
      <c r="T8133" s="1">
        <v>41010</v>
      </c>
      <c r="U8133" s="1">
        <v>41012</v>
      </c>
      <c r="V8133" s="3">
        <v>-180.17</v>
      </c>
      <c r="W8133">
        <v>10</v>
      </c>
      <c r="X8133" s="2">
        <v>64.83</v>
      </c>
      <c r="Y8133">
        <v>89247</v>
      </c>
      <c r="Z8133" t="s">
        <v>127</v>
      </c>
      <c r="AA8133">
        <v>2012</v>
      </c>
      <c r="AB8133" t="str">
        <f>IF(samplesuperstore_cleaned[[#This Row],[discount]]=0,"0%",IF(samplesuperstore_cleaned[[#This Row],[discount]]=0.02,"1-2%",IF(samplesuperstore_cleaned[[#This Row],[discount]]&lt;=0.04,"3-4%",IF(samplesuperstore_cleaned[[#This Row],[discount]]&lt;=0.06,"5-6%",IF(samplesuperstore_cleaned[[#This Row],[discount]]=0.08,"7-8%","9-10%")))))</f>
        <v>9-10%</v>
      </c>
    </row>
    <row r="8134" spans="1:28" x14ac:dyDescent="0.3">
      <c r="A8134">
        <v>2780</v>
      </c>
      <c r="B8134">
        <v>18577</v>
      </c>
      <c r="C8134" t="s">
        <v>57</v>
      </c>
      <c r="D8134" s="3">
        <v>0</v>
      </c>
      <c r="E8134">
        <v>115.99</v>
      </c>
      <c r="F8134">
        <v>2.5</v>
      </c>
      <c r="G8134">
        <v>1079</v>
      </c>
      <c r="H8134" t="s">
        <v>2565</v>
      </c>
      <c r="I8134" t="s">
        <v>29</v>
      </c>
      <c r="J8134" t="s">
        <v>30</v>
      </c>
      <c r="K8134" t="s">
        <v>54</v>
      </c>
      <c r="L8134" t="s">
        <v>55</v>
      </c>
      <c r="M8134" t="s">
        <v>33</v>
      </c>
      <c r="N8134" t="s">
        <v>281</v>
      </c>
      <c r="O8134">
        <v>0.56999999999999995</v>
      </c>
      <c r="P8134" t="s">
        <v>35</v>
      </c>
      <c r="Q8134" t="s">
        <v>36</v>
      </c>
      <c r="R8134" t="s">
        <v>2561</v>
      </c>
      <c r="S8134">
        <v>60441</v>
      </c>
      <c r="T8134" s="1">
        <v>40610</v>
      </c>
      <c r="U8134" s="1">
        <v>40610</v>
      </c>
      <c r="V8134" s="3">
        <v>-180.202</v>
      </c>
      <c r="W8134">
        <v>2</v>
      </c>
      <c r="X8134" s="2">
        <v>205.07</v>
      </c>
      <c r="Y8134">
        <v>88462</v>
      </c>
      <c r="Z8134" t="s">
        <v>165</v>
      </c>
      <c r="AA8134">
        <v>2011</v>
      </c>
      <c r="AB8134" t="str">
        <f>IF(samplesuperstore_cleaned[[#This Row],[discount]]=0,"0%",IF(samplesuperstore_cleaned[[#This Row],[discount]]=0.02,"1-2%",IF(samplesuperstore_cleaned[[#This Row],[discount]]&lt;=0.04,"3-4%",IF(samplesuperstore_cleaned[[#This Row],[discount]]&lt;=0.06,"5-6%",IF(samplesuperstore_cleaned[[#This Row],[discount]]=0.08,"7-8%","9-10%")))))</f>
        <v>0%</v>
      </c>
    </row>
    <row r="8135" spans="1:28" x14ac:dyDescent="0.3">
      <c r="A8135">
        <v>7118</v>
      </c>
      <c r="B8135">
        <v>24448</v>
      </c>
      <c r="C8135" t="s">
        <v>39</v>
      </c>
      <c r="D8135" s="3">
        <v>0.05</v>
      </c>
      <c r="E8135">
        <v>4.49</v>
      </c>
      <c r="F8135">
        <v>1.49</v>
      </c>
      <c r="G8135">
        <v>2593</v>
      </c>
      <c r="H8135" t="s">
        <v>4584</v>
      </c>
      <c r="I8135" t="s">
        <v>29</v>
      </c>
      <c r="J8135" t="s">
        <v>30</v>
      </c>
      <c r="K8135" t="s">
        <v>31</v>
      </c>
      <c r="L8135" t="s">
        <v>138</v>
      </c>
      <c r="M8135" t="s">
        <v>33</v>
      </c>
      <c r="N8135" t="s">
        <v>1810</v>
      </c>
      <c r="O8135">
        <v>0.39</v>
      </c>
      <c r="P8135" t="s">
        <v>260</v>
      </c>
      <c r="Q8135" t="s">
        <v>981</v>
      </c>
      <c r="R8135" t="s">
        <v>4585</v>
      </c>
      <c r="S8135">
        <v>30605</v>
      </c>
      <c r="T8135" s="1">
        <v>41055</v>
      </c>
      <c r="U8135" s="1">
        <v>41056</v>
      </c>
      <c r="V8135" s="3">
        <v>-180.44599999999997</v>
      </c>
      <c r="W8135">
        <v>6</v>
      </c>
      <c r="X8135" s="2">
        <v>27.21</v>
      </c>
      <c r="Y8135">
        <v>87780</v>
      </c>
      <c r="Z8135" t="s">
        <v>38</v>
      </c>
      <c r="AA8135">
        <v>2012</v>
      </c>
      <c r="AB8135" t="str">
        <f>IF(samplesuperstore_cleaned[[#This Row],[discount]]=0,"0%",IF(samplesuperstore_cleaned[[#This Row],[discount]]=0.02,"1-2%",IF(samplesuperstore_cleaned[[#This Row],[discount]]&lt;=0.04,"3-4%",IF(samplesuperstore_cleaned[[#This Row],[discount]]&lt;=0.06,"5-6%",IF(samplesuperstore_cleaned[[#This Row],[discount]]=0.08,"7-8%","9-10%")))))</f>
        <v>5-6%</v>
      </c>
    </row>
    <row r="8136" spans="1:28" x14ac:dyDescent="0.3">
      <c r="A8136">
        <v>155</v>
      </c>
      <c r="B8136">
        <v>20427</v>
      </c>
      <c r="C8136" t="s">
        <v>39</v>
      </c>
      <c r="D8136" s="3">
        <v>0.08</v>
      </c>
      <c r="E8136">
        <v>89.99</v>
      </c>
      <c r="F8136">
        <v>42</v>
      </c>
      <c r="G8136">
        <v>60</v>
      </c>
      <c r="H8136" t="s">
        <v>310</v>
      </c>
      <c r="I8136" t="s">
        <v>61</v>
      </c>
      <c r="J8136" t="s">
        <v>30</v>
      </c>
      <c r="K8136" t="s">
        <v>67</v>
      </c>
      <c r="L8136" t="s">
        <v>68</v>
      </c>
      <c r="M8136" t="s">
        <v>63</v>
      </c>
      <c r="N8136" t="s">
        <v>314</v>
      </c>
      <c r="O8136">
        <v>0.66</v>
      </c>
      <c r="P8136" t="s">
        <v>35</v>
      </c>
      <c r="Q8136" t="s">
        <v>255</v>
      </c>
      <c r="R8136" t="s">
        <v>312</v>
      </c>
      <c r="S8136">
        <v>75080</v>
      </c>
      <c r="T8136" s="1">
        <v>41476</v>
      </c>
      <c r="U8136" s="1">
        <v>41476</v>
      </c>
      <c r="V8136" s="3">
        <v>-180.46655999999999</v>
      </c>
      <c r="W8136">
        <v>2</v>
      </c>
      <c r="X8136" s="2">
        <v>195.63</v>
      </c>
      <c r="Y8136">
        <v>87420</v>
      </c>
      <c r="Z8136" t="s">
        <v>48</v>
      </c>
      <c r="AA8136">
        <v>2013</v>
      </c>
      <c r="AB8136" t="str">
        <f>IF(samplesuperstore_cleaned[[#This Row],[discount]]=0,"0%",IF(samplesuperstore_cleaned[[#This Row],[discount]]=0.02,"1-2%",IF(samplesuperstore_cleaned[[#This Row],[discount]]&lt;=0.04,"3-4%",IF(samplesuperstore_cleaned[[#This Row],[discount]]&lt;=0.06,"5-6%",IF(samplesuperstore_cleaned[[#This Row],[discount]]=0.08,"7-8%","9-10%")))))</f>
        <v>7-8%</v>
      </c>
    </row>
    <row r="8137" spans="1:28" x14ac:dyDescent="0.3">
      <c r="A8137">
        <v>6335</v>
      </c>
      <c r="B8137">
        <v>25801</v>
      </c>
      <c r="C8137" t="s">
        <v>78</v>
      </c>
      <c r="D8137" s="3">
        <v>0.03</v>
      </c>
      <c r="E8137">
        <v>100.98</v>
      </c>
      <c r="F8137">
        <v>45</v>
      </c>
      <c r="G8137">
        <v>2335</v>
      </c>
      <c r="H8137" t="s">
        <v>4266</v>
      </c>
      <c r="I8137" t="s">
        <v>61</v>
      </c>
      <c r="J8137" t="s">
        <v>244</v>
      </c>
      <c r="K8137" t="s">
        <v>67</v>
      </c>
      <c r="L8137" t="s">
        <v>68</v>
      </c>
      <c r="M8137" t="s">
        <v>63</v>
      </c>
      <c r="N8137" t="s">
        <v>349</v>
      </c>
      <c r="O8137">
        <v>0.69</v>
      </c>
      <c r="P8137" t="s">
        <v>35</v>
      </c>
      <c r="Q8137" t="s">
        <v>3170</v>
      </c>
      <c r="R8137" t="s">
        <v>4267</v>
      </c>
      <c r="S8137">
        <v>53545</v>
      </c>
      <c r="T8137" s="1">
        <v>41162</v>
      </c>
      <c r="U8137" s="1">
        <v>41164</v>
      </c>
      <c r="V8137" s="3">
        <v>-180.61</v>
      </c>
      <c r="W8137">
        <v>1</v>
      </c>
      <c r="X8137" s="2">
        <v>125.35</v>
      </c>
      <c r="Y8137">
        <v>89615</v>
      </c>
      <c r="Z8137" t="s">
        <v>173</v>
      </c>
      <c r="AA8137">
        <v>2012</v>
      </c>
      <c r="AB8137" t="str">
        <f>IF(samplesuperstore_cleaned[[#This Row],[discount]]=0,"0%",IF(samplesuperstore_cleaned[[#This Row],[discount]]=0.02,"1-2%",IF(samplesuperstore_cleaned[[#This Row],[discount]]&lt;=0.04,"3-4%",IF(samplesuperstore_cleaned[[#This Row],[discount]]&lt;=0.06,"5-6%",IF(samplesuperstore_cleaned[[#This Row],[discount]]=0.08,"7-8%","9-10%")))))</f>
        <v>3-4%</v>
      </c>
    </row>
    <row r="8138" spans="1:28" x14ac:dyDescent="0.3">
      <c r="A8138">
        <v>7907</v>
      </c>
      <c r="B8138">
        <v>4112</v>
      </c>
      <c r="C8138" t="s">
        <v>60</v>
      </c>
      <c r="D8138" s="3">
        <v>0.03</v>
      </c>
      <c r="E8138">
        <v>65.989999999999995</v>
      </c>
      <c r="F8138">
        <v>8.99</v>
      </c>
      <c r="G8138">
        <v>2882</v>
      </c>
      <c r="H8138" t="s">
        <v>4914</v>
      </c>
      <c r="I8138" t="s">
        <v>41</v>
      </c>
      <c r="J8138" t="s">
        <v>244</v>
      </c>
      <c r="K8138" t="s">
        <v>54</v>
      </c>
      <c r="L8138" t="s">
        <v>55</v>
      </c>
      <c r="M8138" t="s">
        <v>33</v>
      </c>
      <c r="N8138" t="s">
        <v>676</v>
      </c>
      <c r="O8138">
        <v>0.57999999999999996</v>
      </c>
      <c r="P8138" t="s">
        <v>260</v>
      </c>
      <c r="Q8138" t="s">
        <v>846</v>
      </c>
      <c r="R8138" t="s">
        <v>986</v>
      </c>
      <c r="S8138">
        <v>28206</v>
      </c>
      <c r="T8138" s="1">
        <v>41246</v>
      </c>
      <c r="U8138" s="1">
        <v>41250</v>
      </c>
      <c r="V8138" s="3">
        <v>-181.00235999999998</v>
      </c>
      <c r="W8138">
        <v>22</v>
      </c>
      <c r="X8138" s="2">
        <v>1234.44</v>
      </c>
      <c r="Y8138">
        <v>29255</v>
      </c>
      <c r="Z8138" t="s">
        <v>72</v>
      </c>
      <c r="AA8138">
        <v>2012</v>
      </c>
      <c r="AB8138" t="str">
        <f>IF(samplesuperstore_cleaned[[#This Row],[discount]]=0,"0%",IF(samplesuperstore_cleaned[[#This Row],[discount]]=0.02,"1-2%",IF(samplesuperstore_cleaned[[#This Row],[discount]]&lt;=0.04,"3-4%",IF(samplesuperstore_cleaned[[#This Row],[discount]]&lt;=0.06,"5-6%",IF(samplesuperstore_cleaned[[#This Row],[discount]]=0.08,"7-8%","9-10%")))))</f>
        <v>3-4%</v>
      </c>
    </row>
    <row r="8139" spans="1:28" x14ac:dyDescent="0.3">
      <c r="A8139">
        <v>5333</v>
      </c>
      <c r="B8139">
        <v>19336</v>
      </c>
      <c r="C8139" t="s">
        <v>39</v>
      </c>
      <c r="D8139" s="3">
        <v>0.05</v>
      </c>
      <c r="E8139">
        <v>20.98</v>
      </c>
      <c r="F8139">
        <v>21.2</v>
      </c>
      <c r="G8139">
        <v>1988</v>
      </c>
      <c r="H8139" t="s">
        <v>3835</v>
      </c>
      <c r="I8139" t="s">
        <v>29</v>
      </c>
      <c r="J8139" t="s">
        <v>66</v>
      </c>
      <c r="K8139" t="s">
        <v>67</v>
      </c>
      <c r="L8139" t="s">
        <v>104</v>
      </c>
      <c r="M8139" t="s">
        <v>154</v>
      </c>
      <c r="N8139" t="s">
        <v>2395</v>
      </c>
      <c r="O8139">
        <v>0.78</v>
      </c>
      <c r="P8139" t="s">
        <v>45</v>
      </c>
      <c r="Q8139" t="s">
        <v>523</v>
      </c>
      <c r="R8139" t="s">
        <v>3779</v>
      </c>
      <c r="S8139">
        <v>84020</v>
      </c>
      <c r="T8139" s="1">
        <v>40181</v>
      </c>
      <c r="U8139" s="1">
        <v>40182</v>
      </c>
      <c r="V8139" s="3">
        <v>-181.102</v>
      </c>
      <c r="W8139">
        <v>3</v>
      </c>
      <c r="X8139" s="2">
        <v>65.69</v>
      </c>
      <c r="Y8139">
        <v>89999</v>
      </c>
      <c r="Z8139" t="s">
        <v>132</v>
      </c>
      <c r="AA8139">
        <v>2010</v>
      </c>
      <c r="AB8139" t="str">
        <f>IF(samplesuperstore_cleaned[[#This Row],[discount]]=0,"0%",IF(samplesuperstore_cleaned[[#This Row],[discount]]=0.02,"1-2%",IF(samplesuperstore_cleaned[[#This Row],[discount]]&lt;=0.04,"3-4%",IF(samplesuperstore_cleaned[[#This Row],[discount]]&lt;=0.06,"5-6%",IF(samplesuperstore_cleaned[[#This Row],[discount]]=0.08,"7-8%","9-10%")))))</f>
        <v>5-6%</v>
      </c>
    </row>
    <row r="8140" spans="1:28" x14ac:dyDescent="0.3">
      <c r="A8140">
        <v>4142</v>
      </c>
      <c r="B8140">
        <v>23363</v>
      </c>
      <c r="C8140" t="s">
        <v>27</v>
      </c>
      <c r="D8140" s="3">
        <v>0.09</v>
      </c>
      <c r="E8140">
        <v>19.98</v>
      </c>
      <c r="F8140">
        <v>4</v>
      </c>
      <c r="G8140">
        <v>1553</v>
      </c>
      <c r="H8140" t="s">
        <v>3270</v>
      </c>
      <c r="I8140" t="s">
        <v>29</v>
      </c>
      <c r="J8140" t="s">
        <v>114</v>
      </c>
      <c r="K8140" t="s">
        <v>54</v>
      </c>
      <c r="L8140" t="s">
        <v>181</v>
      </c>
      <c r="M8140" t="s">
        <v>33</v>
      </c>
      <c r="N8140" t="s">
        <v>471</v>
      </c>
      <c r="O8140">
        <v>0.68</v>
      </c>
      <c r="P8140" t="s">
        <v>260</v>
      </c>
      <c r="Q8140" t="s">
        <v>1487</v>
      </c>
      <c r="R8140" t="s">
        <v>3272</v>
      </c>
      <c r="S8140">
        <v>38701</v>
      </c>
      <c r="T8140" s="1">
        <v>41017</v>
      </c>
      <c r="U8140" s="1">
        <v>41019</v>
      </c>
      <c r="V8140" s="3">
        <v>-181.18799999999999</v>
      </c>
      <c r="W8140">
        <v>2</v>
      </c>
      <c r="X8140" s="2">
        <v>39.69</v>
      </c>
      <c r="Y8140">
        <v>87494</v>
      </c>
      <c r="Z8140" t="s">
        <v>127</v>
      </c>
      <c r="AA8140">
        <v>2012</v>
      </c>
      <c r="AB8140" t="str">
        <f>IF(samplesuperstore_cleaned[[#This Row],[discount]]=0,"0%",IF(samplesuperstore_cleaned[[#This Row],[discount]]=0.02,"1-2%",IF(samplesuperstore_cleaned[[#This Row],[discount]]&lt;=0.04,"3-4%",IF(samplesuperstore_cleaned[[#This Row],[discount]]&lt;=0.06,"5-6%",IF(samplesuperstore_cleaned[[#This Row],[discount]]=0.08,"7-8%","9-10%")))))</f>
        <v>9-10%</v>
      </c>
    </row>
    <row r="8141" spans="1:28" x14ac:dyDescent="0.3">
      <c r="A8141">
        <v>5585</v>
      </c>
      <c r="B8141">
        <v>26059</v>
      </c>
      <c r="C8141" t="s">
        <v>27</v>
      </c>
      <c r="D8141" s="3">
        <v>0.01</v>
      </c>
      <c r="E8141">
        <v>6.68</v>
      </c>
      <c r="F8141">
        <v>5.2</v>
      </c>
      <c r="G8141">
        <v>2059</v>
      </c>
      <c r="H8141" t="s">
        <v>3922</v>
      </c>
      <c r="I8141" t="s">
        <v>29</v>
      </c>
      <c r="J8141" t="s">
        <v>30</v>
      </c>
      <c r="K8141" t="s">
        <v>31</v>
      </c>
      <c r="L8141" t="s">
        <v>49</v>
      </c>
      <c r="M8141" t="s">
        <v>33</v>
      </c>
      <c r="N8141" t="s">
        <v>573</v>
      </c>
      <c r="O8141">
        <v>0.37</v>
      </c>
      <c r="P8141" t="s">
        <v>260</v>
      </c>
      <c r="Q8141" t="s">
        <v>846</v>
      </c>
      <c r="R8141" t="s">
        <v>3923</v>
      </c>
      <c r="S8141">
        <v>27260</v>
      </c>
      <c r="T8141" s="1">
        <v>41253</v>
      </c>
      <c r="U8141" s="1">
        <v>41253</v>
      </c>
      <c r="V8141" s="3">
        <v>-181.39673999999999</v>
      </c>
      <c r="W8141">
        <v>3</v>
      </c>
      <c r="X8141" s="2">
        <v>24.03</v>
      </c>
      <c r="Y8141">
        <v>88044</v>
      </c>
      <c r="Z8141" t="s">
        <v>72</v>
      </c>
      <c r="AA8141">
        <v>2012</v>
      </c>
      <c r="AB8141" t="str">
        <f>IF(samplesuperstore_cleaned[[#This Row],[discount]]=0,"0%",IF(samplesuperstore_cleaned[[#This Row],[discount]]=0.02,"1-2%",IF(samplesuperstore_cleaned[[#This Row],[discount]]&lt;=0.04,"3-4%",IF(samplesuperstore_cleaned[[#This Row],[discount]]&lt;=0.06,"5-6%",IF(samplesuperstore_cleaned[[#This Row],[discount]]=0.08,"7-8%","9-10%")))))</f>
        <v>3-4%</v>
      </c>
    </row>
    <row r="8142" spans="1:28" x14ac:dyDescent="0.3">
      <c r="A8142">
        <v>2611</v>
      </c>
      <c r="B8142">
        <v>24648</v>
      </c>
      <c r="C8142" t="s">
        <v>78</v>
      </c>
      <c r="D8142" s="3">
        <v>0</v>
      </c>
      <c r="E8142">
        <v>205.99</v>
      </c>
      <c r="F8142">
        <v>3</v>
      </c>
      <c r="G8142">
        <v>1016</v>
      </c>
      <c r="H8142" t="s">
        <v>2466</v>
      </c>
      <c r="I8142" t="s">
        <v>29</v>
      </c>
      <c r="J8142" t="s">
        <v>66</v>
      </c>
      <c r="K8142" t="s">
        <v>54</v>
      </c>
      <c r="L8142" t="s">
        <v>55</v>
      </c>
      <c r="M8142" t="s">
        <v>33</v>
      </c>
      <c r="N8142" t="s">
        <v>532</v>
      </c>
      <c r="O8142">
        <v>0.57999999999999996</v>
      </c>
      <c r="P8142" t="s">
        <v>260</v>
      </c>
      <c r="Q8142" t="s">
        <v>846</v>
      </c>
      <c r="R8142" t="s">
        <v>2467</v>
      </c>
      <c r="S8142">
        <v>28806</v>
      </c>
      <c r="T8142" s="1">
        <v>40757</v>
      </c>
      <c r="U8142" s="1">
        <v>40759</v>
      </c>
      <c r="V8142" s="3">
        <v>-181.80400000000003</v>
      </c>
      <c r="W8142">
        <v>9</v>
      </c>
      <c r="X8142" s="2">
        <v>1686.13</v>
      </c>
      <c r="Y8142">
        <v>88393</v>
      </c>
      <c r="Z8142" t="s">
        <v>107</v>
      </c>
      <c r="AA8142">
        <v>2011</v>
      </c>
      <c r="AB8142" t="str">
        <f>IF(samplesuperstore_cleaned[[#This Row],[discount]]=0,"0%",IF(samplesuperstore_cleaned[[#This Row],[discount]]=0.02,"1-2%",IF(samplesuperstore_cleaned[[#This Row],[discount]]&lt;=0.04,"3-4%",IF(samplesuperstore_cleaned[[#This Row],[discount]]&lt;=0.06,"5-6%",IF(samplesuperstore_cleaned[[#This Row],[discount]]=0.08,"7-8%","9-10%")))))</f>
        <v>0%</v>
      </c>
    </row>
    <row r="8143" spans="1:28" x14ac:dyDescent="0.3">
      <c r="A8143">
        <v>2653</v>
      </c>
      <c r="B8143">
        <v>22966</v>
      </c>
      <c r="C8143" t="s">
        <v>57</v>
      </c>
      <c r="D8143" s="3">
        <v>0.1</v>
      </c>
      <c r="E8143">
        <v>125.99</v>
      </c>
      <c r="F8143">
        <v>7.69</v>
      </c>
      <c r="G8143">
        <v>1028</v>
      </c>
      <c r="H8143" t="s">
        <v>2489</v>
      </c>
      <c r="I8143" t="s">
        <v>29</v>
      </c>
      <c r="J8143" t="s">
        <v>114</v>
      </c>
      <c r="K8143" t="s">
        <v>54</v>
      </c>
      <c r="L8143" t="s">
        <v>55</v>
      </c>
      <c r="M8143" t="s">
        <v>33</v>
      </c>
      <c r="N8143" t="s">
        <v>216</v>
      </c>
      <c r="O8143">
        <v>0.59</v>
      </c>
      <c r="P8143" t="s">
        <v>84</v>
      </c>
      <c r="Q8143" t="s">
        <v>125</v>
      </c>
      <c r="R8143" t="s">
        <v>2490</v>
      </c>
      <c r="S8143">
        <v>11725</v>
      </c>
      <c r="T8143" s="1">
        <v>40701</v>
      </c>
      <c r="U8143" s="1">
        <v>40702</v>
      </c>
      <c r="V8143" s="3">
        <v>-182.5472</v>
      </c>
      <c r="W8143">
        <v>5</v>
      </c>
      <c r="X8143" s="2">
        <v>486.73</v>
      </c>
      <c r="Y8143">
        <v>89009</v>
      </c>
      <c r="Z8143" t="s">
        <v>189</v>
      </c>
      <c r="AA8143">
        <v>2011</v>
      </c>
      <c r="AB8143" t="str">
        <f>IF(samplesuperstore_cleaned[[#This Row],[discount]]=0,"0%",IF(samplesuperstore_cleaned[[#This Row],[discount]]=0.02,"1-2%",IF(samplesuperstore_cleaned[[#This Row],[discount]]&lt;=0.04,"3-4%",IF(samplesuperstore_cleaned[[#This Row],[discount]]&lt;=0.06,"5-6%",IF(samplesuperstore_cleaned[[#This Row],[discount]]=0.08,"7-8%","9-10%")))))</f>
        <v>9-10%</v>
      </c>
    </row>
    <row r="8144" spans="1:28" x14ac:dyDescent="0.3">
      <c r="A8144">
        <v>1797</v>
      </c>
      <c r="B8144">
        <v>23090</v>
      </c>
      <c r="C8144" t="s">
        <v>78</v>
      </c>
      <c r="D8144" s="3">
        <v>0.09</v>
      </c>
      <c r="E8144">
        <v>22.84</v>
      </c>
      <c r="F8144">
        <v>16.87</v>
      </c>
      <c r="G8144">
        <v>680</v>
      </c>
      <c r="H8144" t="s">
        <v>1888</v>
      </c>
      <c r="I8144" t="s">
        <v>29</v>
      </c>
      <c r="J8144" t="s">
        <v>30</v>
      </c>
      <c r="K8144" t="s">
        <v>31</v>
      </c>
      <c r="L8144" t="s">
        <v>49</v>
      </c>
      <c r="M8144" t="s">
        <v>33</v>
      </c>
      <c r="N8144" t="s">
        <v>1772</v>
      </c>
      <c r="O8144">
        <v>0.39</v>
      </c>
      <c r="P8144" t="s">
        <v>45</v>
      </c>
      <c r="Q8144" t="s">
        <v>46</v>
      </c>
      <c r="R8144" t="s">
        <v>1889</v>
      </c>
      <c r="S8144">
        <v>99207</v>
      </c>
      <c r="T8144" s="1">
        <v>40581</v>
      </c>
      <c r="U8144" s="1">
        <v>40581</v>
      </c>
      <c r="V8144" s="3">
        <v>-182.8</v>
      </c>
      <c r="W8144">
        <v>9</v>
      </c>
      <c r="X8144" s="2">
        <v>198.64</v>
      </c>
      <c r="Y8144">
        <v>88891</v>
      </c>
      <c r="Z8144" t="s">
        <v>112</v>
      </c>
      <c r="AA8144">
        <v>2011</v>
      </c>
      <c r="AB8144" t="str">
        <f>IF(samplesuperstore_cleaned[[#This Row],[discount]]=0,"0%",IF(samplesuperstore_cleaned[[#This Row],[discount]]=0.02,"1-2%",IF(samplesuperstore_cleaned[[#This Row],[discount]]&lt;=0.04,"3-4%",IF(samplesuperstore_cleaned[[#This Row],[discount]]&lt;=0.06,"5-6%",IF(samplesuperstore_cleaned[[#This Row],[discount]]=0.08,"7-8%","9-10%")))))</f>
        <v>9-10%</v>
      </c>
    </row>
    <row r="8145" spans="1:28" x14ac:dyDescent="0.3">
      <c r="A8145">
        <v>7735</v>
      </c>
      <c r="B8145">
        <v>24877</v>
      </c>
      <c r="C8145" t="s">
        <v>60</v>
      </c>
      <c r="D8145" s="3">
        <v>0.05</v>
      </c>
      <c r="E8145">
        <v>11.66</v>
      </c>
      <c r="F8145">
        <v>8.99</v>
      </c>
      <c r="G8145">
        <v>2828</v>
      </c>
      <c r="H8145" t="s">
        <v>4849</v>
      </c>
      <c r="I8145" t="s">
        <v>29</v>
      </c>
      <c r="J8145" t="s">
        <v>30</v>
      </c>
      <c r="K8145" t="s">
        <v>31</v>
      </c>
      <c r="L8145" t="s">
        <v>42</v>
      </c>
      <c r="M8145" t="s">
        <v>52</v>
      </c>
      <c r="N8145" t="s">
        <v>2172</v>
      </c>
      <c r="O8145">
        <v>0.59</v>
      </c>
      <c r="P8145" t="s">
        <v>45</v>
      </c>
      <c r="Q8145" t="s">
        <v>70</v>
      </c>
      <c r="R8145" t="s">
        <v>4850</v>
      </c>
      <c r="S8145">
        <v>92243</v>
      </c>
      <c r="T8145" s="1">
        <v>40975</v>
      </c>
      <c r="U8145" s="1">
        <v>40980</v>
      </c>
      <c r="V8145" s="3">
        <v>-182.87</v>
      </c>
      <c r="W8145">
        <v>10</v>
      </c>
      <c r="X8145" s="2">
        <v>114.38</v>
      </c>
      <c r="Y8145">
        <v>87723</v>
      </c>
      <c r="Z8145" t="s">
        <v>165</v>
      </c>
      <c r="AA8145">
        <v>2012</v>
      </c>
      <c r="AB8145" t="str">
        <f>IF(samplesuperstore_cleaned[[#This Row],[discount]]=0,"0%",IF(samplesuperstore_cleaned[[#This Row],[discount]]=0.02,"1-2%",IF(samplesuperstore_cleaned[[#This Row],[discount]]&lt;=0.04,"3-4%",IF(samplesuperstore_cleaned[[#This Row],[discount]]&lt;=0.06,"5-6%",IF(samplesuperstore_cleaned[[#This Row],[discount]]=0.08,"7-8%","9-10%")))))</f>
        <v>5-6%</v>
      </c>
    </row>
    <row r="8146" spans="1:28" x14ac:dyDescent="0.3">
      <c r="A8146">
        <v>5028</v>
      </c>
      <c r="B8146">
        <v>18765</v>
      </c>
      <c r="C8146" t="s">
        <v>60</v>
      </c>
      <c r="D8146" s="3">
        <v>0.09</v>
      </c>
      <c r="E8146">
        <v>115.99</v>
      </c>
      <c r="F8146">
        <v>5.92</v>
      </c>
      <c r="G8146">
        <v>1852</v>
      </c>
      <c r="H8146" t="s">
        <v>3663</v>
      </c>
      <c r="I8146" t="s">
        <v>29</v>
      </c>
      <c r="J8146" t="s">
        <v>30</v>
      </c>
      <c r="K8146" t="s">
        <v>54</v>
      </c>
      <c r="L8146" t="s">
        <v>55</v>
      </c>
      <c r="M8146" t="s">
        <v>33</v>
      </c>
      <c r="N8146" t="s">
        <v>1432</v>
      </c>
      <c r="O8146">
        <v>0.57999999999999996</v>
      </c>
      <c r="P8146" t="s">
        <v>45</v>
      </c>
      <c r="Q8146" t="s">
        <v>70</v>
      </c>
      <c r="R8146" t="s">
        <v>3664</v>
      </c>
      <c r="S8146">
        <v>92008</v>
      </c>
      <c r="T8146" s="1">
        <v>40643</v>
      </c>
      <c r="U8146" s="1">
        <v>40645</v>
      </c>
      <c r="V8146" s="3">
        <v>-182.97399999999999</v>
      </c>
      <c r="W8146">
        <v>3</v>
      </c>
      <c r="X8146" s="2">
        <v>274.54000000000002</v>
      </c>
      <c r="Y8146">
        <v>86848</v>
      </c>
      <c r="Z8146" t="s">
        <v>127</v>
      </c>
      <c r="AA8146">
        <v>2011</v>
      </c>
      <c r="AB8146" t="str">
        <f>IF(samplesuperstore_cleaned[[#This Row],[discount]]=0,"0%",IF(samplesuperstore_cleaned[[#This Row],[discount]]=0.02,"1-2%",IF(samplesuperstore_cleaned[[#This Row],[discount]]&lt;=0.04,"3-4%",IF(samplesuperstore_cleaned[[#This Row],[discount]]&lt;=0.06,"5-6%",IF(samplesuperstore_cleaned[[#This Row],[discount]]=0.08,"7-8%","9-10%")))))</f>
        <v>9-10%</v>
      </c>
    </row>
    <row r="8147" spans="1:28" x14ac:dyDescent="0.3">
      <c r="A8147">
        <v>2844</v>
      </c>
      <c r="B8147">
        <v>20474</v>
      </c>
      <c r="C8147" t="s">
        <v>57</v>
      </c>
      <c r="D8147" s="3">
        <v>0.01</v>
      </c>
      <c r="E8147">
        <v>110.98</v>
      </c>
      <c r="F8147">
        <v>30</v>
      </c>
      <c r="G8147">
        <v>1103</v>
      </c>
      <c r="H8147" t="s">
        <v>2594</v>
      </c>
      <c r="I8147" t="s">
        <v>61</v>
      </c>
      <c r="J8147" t="s">
        <v>66</v>
      </c>
      <c r="K8147" t="s">
        <v>67</v>
      </c>
      <c r="L8147" t="s">
        <v>68</v>
      </c>
      <c r="M8147" t="s">
        <v>63</v>
      </c>
      <c r="N8147" t="s">
        <v>151</v>
      </c>
      <c r="O8147">
        <v>0.71</v>
      </c>
      <c r="P8147" t="s">
        <v>35</v>
      </c>
      <c r="Q8147" t="s">
        <v>161</v>
      </c>
      <c r="R8147" t="s">
        <v>1356</v>
      </c>
      <c r="S8147">
        <v>68046</v>
      </c>
      <c r="T8147" s="1">
        <v>41011</v>
      </c>
      <c r="U8147" s="1">
        <v>41012</v>
      </c>
      <c r="V8147" s="3">
        <v>-183.26</v>
      </c>
      <c r="W8147">
        <v>1</v>
      </c>
      <c r="X8147" s="2">
        <v>118.47</v>
      </c>
      <c r="Y8147">
        <v>90979</v>
      </c>
      <c r="Z8147" t="s">
        <v>127</v>
      </c>
      <c r="AA8147">
        <v>2012</v>
      </c>
      <c r="AB8147" t="str">
        <f>IF(samplesuperstore_cleaned[[#This Row],[discount]]=0,"0%",IF(samplesuperstore_cleaned[[#This Row],[discount]]=0.02,"1-2%",IF(samplesuperstore_cleaned[[#This Row],[discount]]&lt;=0.04,"3-4%",IF(samplesuperstore_cleaned[[#This Row],[discount]]&lt;=0.06,"5-6%",IF(samplesuperstore_cleaned[[#This Row],[discount]]=0.08,"7-8%","9-10%")))))</f>
        <v>3-4%</v>
      </c>
    </row>
    <row r="8148" spans="1:28" x14ac:dyDescent="0.3">
      <c r="A8148">
        <v>2851</v>
      </c>
      <c r="B8148">
        <v>2474</v>
      </c>
      <c r="C8148" t="s">
        <v>57</v>
      </c>
      <c r="D8148" s="3">
        <v>0.01</v>
      </c>
      <c r="E8148">
        <v>110.98</v>
      </c>
      <c r="F8148">
        <v>30</v>
      </c>
      <c r="G8148">
        <v>1104</v>
      </c>
      <c r="H8148" t="s">
        <v>2596</v>
      </c>
      <c r="I8148" t="s">
        <v>61</v>
      </c>
      <c r="J8148" t="s">
        <v>66</v>
      </c>
      <c r="K8148" t="s">
        <v>67</v>
      </c>
      <c r="L8148" t="s">
        <v>68</v>
      </c>
      <c r="M8148" t="s">
        <v>63</v>
      </c>
      <c r="N8148" t="s">
        <v>151</v>
      </c>
      <c r="O8148">
        <v>0.71</v>
      </c>
      <c r="P8148" t="s">
        <v>84</v>
      </c>
      <c r="Q8148" t="s">
        <v>125</v>
      </c>
      <c r="R8148" t="s">
        <v>167</v>
      </c>
      <c r="S8148">
        <v>10282</v>
      </c>
      <c r="T8148" s="1">
        <v>41011</v>
      </c>
      <c r="U8148" s="1">
        <v>41012</v>
      </c>
      <c r="V8148" s="3">
        <v>-183.26</v>
      </c>
      <c r="W8148">
        <v>4</v>
      </c>
      <c r="X8148" s="2">
        <v>473.88</v>
      </c>
      <c r="Y8148">
        <v>17985</v>
      </c>
      <c r="Z8148" t="s">
        <v>127</v>
      </c>
      <c r="AA8148">
        <v>2012</v>
      </c>
      <c r="AB8148" t="str">
        <f>IF(samplesuperstore_cleaned[[#This Row],[discount]]=0,"0%",IF(samplesuperstore_cleaned[[#This Row],[discount]]=0.02,"1-2%",IF(samplesuperstore_cleaned[[#This Row],[discount]]&lt;=0.04,"3-4%",IF(samplesuperstore_cleaned[[#This Row],[discount]]&lt;=0.06,"5-6%",IF(samplesuperstore_cleaned[[#This Row],[discount]]=0.08,"7-8%","9-10%")))))</f>
        <v>3-4%</v>
      </c>
    </row>
    <row r="8149" spans="1:28" x14ac:dyDescent="0.3">
      <c r="A8149">
        <v>757</v>
      </c>
      <c r="B8149">
        <v>23020</v>
      </c>
      <c r="C8149" t="s">
        <v>78</v>
      </c>
      <c r="D8149" s="3">
        <v>0.09</v>
      </c>
      <c r="E8149">
        <v>30.73</v>
      </c>
      <c r="F8149">
        <v>4</v>
      </c>
      <c r="G8149">
        <v>287</v>
      </c>
      <c r="H8149" t="s">
        <v>1009</v>
      </c>
      <c r="I8149" t="s">
        <v>29</v>
      </c>
      <c r="J8149" t="s">
        <v>114</v>
      </c>
      <c r="K8149" t="s">
        <v>54</v>
      </c>
      <c r="L8149" t="s">
        <v>181</v>
      </c>
      <c r="M8149" t="s">
        <v>33</v>
      </c>
      <c r="N8149" t="s">
        <v>276</v>
      </c>
      <c r="O8149">
        <v>0.75</v>
      </c>
      <c r="P8149" t="s">
        <v>35</v>
      </c>
      <c r="Q8149" t="s">
        <v>456</v>
      </c>
      <c r="R8149" t="s">
        <v>1011</v>
      </c>
      <c r="S8149">
        <v>66614</v>
      </c>
      <c r="T8149" s="1">
        <v>41296</v>
      </c>
      <c r="U8149" s="1">
        <v>41298</v>
      </c>
      <c r="V8149" s="3">
        <v>-183.28440000000001</v>
      </c>
      <c r="W8149">
        <v>1</v>
      </c>
      <c r="X8149" s="2">
        <v>29.97</v>
      </c>
      <c r="Y8149">
        <v>89768</v>
      </c>
      <c r="Z8149" t="s">
        <v>132</v>
      </c>
      <c r="AA8149">
        <v>2013</v>
      </c>
      <c r="AB8149" t="str">
        <f>IF(samplesuperstore_cleaned[[#This Row],[discount]]=0,"0%",IF(samplesuperstore_cleaned[[#This Row],[discount]]=0.02,"1-2%",IF(samplesuperstore_cleaned[[#This Row],[discount]]&lt;=0.04,"3-4%",IF(samplesuperstore_cleaned[[#This Row],[discount]]&lt;=0.06,"5-6%",IF(samplesuperstore_cleaned[[#This Row],[discount]]=0.08,"7-8%","9-10%")))))</f>
        <v>9-10%</v>
      </c>
    </row>
    <row r="8150" spans="1:28" x14ac:dyDescent="0.3">
      <c r="A8150">
        <v>7167</v>
      </c>
      <c r="B8150">
        <v>25988</v>
      </c>
      <c r="C8150" t="s">
        <v>57</v>
      </c>
      <c r="D8150" s="3">
        <v>0.01</v>
      </c>
      <c r="E8150">
        <v>6.81</v>
      </c>
      <c r="F8150">
        <v>5.48</v>
      </c>
      <c r="G8150">
        <v>2620</v>
      </c>
      <c r="H8150" t="s">
        <v>4616</v>
      </c>
      <c r="I8150" t="s">
        <v>29</v>
      </c>
      <c r="J8150" t="s">
        <v>30</v>
      </c>
      <c r="K8150" t="s">
        <v>31</v>
      </c>
      <c r="L8150" t="s">
        <v>138</v>
      </c>
      <c r="M8150" t="s">
        <v>33</v>
      </c>
      <c r="N8150" t="s">
        <v>1367</v>
      </c>
      <c r="O8150">
        <v>0.37</v>
      </c>
      <c r="P8150" t="s">
        <v>260</v>
      </c>
      <c r="Q8150" t="s">
        <v>619</v>
      </c>
      <c r="R8150" t="s">
        <v>4617</v>
      </c>
      <c r="S8150">
        <v>38134</v>
      </c>
      <c r="T8150" s="1">
        <v>40991</v>
      </c>
      <c r="U8150" s="1">
        <v>40994</v>
      </c>
      <c r="V8150" s="3">
        <v>-183.34400000000002</v>
      </c>
      <c r="W8150">
        <v>10</v>
      </c>
      <c r="X8150" s="2">
        <v>68.900000000000006</v>
      </c>
      <c r="Y8150">
        <v>88019</v>
      </c>
      <c r="Z8150" t="s">
        <v>165</v>
      </c>
      <c r="AA8150">
        <v>2012</v>
      </c>
      <c r="AB8150" t="str">
        <f>IF(samplesuperstore_cleaned[[#This Row],[discount]]=0,"0%",IF(samplesuperstore_cleaned[[#This Row],[discount]]=0.02,"1-2%",IF(samplesuperstore_cleaned[[#This Row],[discount]]&lt;=0.04,"3-4%",IF(samplesuperstore_cleaned[[#This Row],[discount]]&lt;=0.06,"5-6%",IF(samplesuperstore_cleaned[[#This Row],[discount]]=0.08,"7-8%","9-10%")))))</f>
        <v>3-4%</v>
      </c>
    </row>
    <row r="8151" spans="1:28" x14ac:dyDescent="0.3">
      <c r="A8151">
        <v>7769</v>
      </c>
      <c r="B8151">
        <v>18019</v>
      </c>
      <c r="C8151" t="s">
        <v>39</v>
      </c>
      <c r="D8151" s="3">
        <v>0.05</v>
      </c>
      <c r="E8151">
        <v>150.97999999999999</v>
      </c>
      <c r="F8151">
        <v>13.99</v>
      </c>
      <c r="G8151">
        <v>2846</v>
      </c>
      <c r="H8151" t="s">
        <v>4870</v>
      </c>
      <c r="I8151" t="s">
        <v>41</v>
      </c>
      <c r="J8151" t="s">
        <v>30</v>
      </c>
      <c r="K8151" t="s">
        <v>54</v>
      </c>
      <c r="L8151" t="s">
        <v>62</v>
      </c>
      <c r="M8151" t="s">
        <v>154</v>
      </c>
      <c r="N8151" t="s">
        <v>974</v>
      </c>
      <c r="O8151">
        <v>0.38</v>
      </c>
      <c r="P8151" t="s">
        <v>260</v>
      </c>
      <c r="Q8151" t="s">
        <v>619</v>
      </c>
      <c r="R8151" t="s">
        <v>408</v>
      </c>
      <c r="S8151">
        <v>37311</v>
      </c>
      <c r="T8151" s="1">
        <v>41401</v>
      </c>
      <c r="U8151" s="1">
        <v>41403</v>
      </c>
      <c r="V8151" s="3">
        <v>-183.51200000000003</v>
      </c>
      <c r="W8151">
        <v>1</v>
      </c>
      <c r="X8151" s="2">
        <v>153.96</v>
      </c>
      <c r="Y8151">
        <v>85934</v>
      </c>
      <c r="Z8151" t="s">
        <v>38</v>
      </c>
      <c r="AA8151">
        <v>2013</v>
      </c>
      <c r="AB8151" t="str">
        <f>IF(samplesuperstore_cleaned[[#This Row],[discount]]=0,"0%",IF(samplesuperstore_cleaned[[#This Row],[discount]]=0.02,"1-2%",IF(samplesuperstore_cleaned[[#This Row],[discount]]&lt;=0.04,"3-4%",IF(samplesuperstore_cleaned[[#This Row],[discount]]&lt;=0.06,"5-6%",IF(samplesuperstore_cleaned[[#This Row],[discount]]=0.08,"7-8%","9-10%")))))</f>
        <v>5-6%</v>
      </c>
    </row>
    <row r="8152" spans="1:28" x14ac:dyDescent="0.3">
      <c r="A8152">
        <v>3458</v>
      </c>
      <c r="B8152">
        <v>20247</v>
      </c>
      <c r="C8152" t="s">
        <v>27</v>
      </c>
      <c r="D8152" s="3">
        <v>7.0000000000000007E-2</v>
      </c>
      <c r="E8152">
        <v>55.99</v>
      </c>
      <c r="F8152">
        <v>5</v>
      </c>
      <c r="G8152">
        <v>1310</v>
      </c>
      <c r="H8152" t="s">
        <v>2920</v>
      </c>
      <c r="I8152" t="s">
        <v>29</v>
      </c>
      <c r="J8152" t="s">
        <v>30</v>
      </c>
      <c r="K8152" t="s">
        <v>54</v>
      </c>
      <c r="L8152" t="s">
        <v>55</v>
      </c>
      <c r="M8152" t="s">
        <v>52</v>
      </c>
      <c r="N8152" t="s">
        <v>1003</v>
      </c>
      <c r="O8152">
        <v>0.83</v>
      </c>
      <c r="P8152" t="s">
        <v>35</v>
      </c>
      <c r="Q8152" t="s">
        <v>36</v>
      </c>
      <c r="R8152" t="s">
        <v>444</v>
      </c>
      <c r="S8152">
        <v>60623</v>
      </c>
      <c r="T8152" s="1">
        <v>41373</v>
      </c>
      <c r="U8152" s="1">
        <v>41375</v>
      </c>
      <c r="V8152" s="3">
        <v>-183.678</v>
      </c>
      <c r="W8152">
        <v>7</v>
      </c>
      <c r="X8152" s="2">
        <v>329.44</v>
      </c>
      <c r="Y8152">
        <v>88969</v>
      </c>
      <c r="Z8152" t="s">
        <v>127</v>
      </c>
      <c r="AA8152">
        <v>2013</v>
      </c>
      <c r="AB8152" t="str">
        <f>IF(samplesuperstore_cleaned[[#This Row],[discount]]=0,"0%",IF(samplesuperstore_cleaned[[#This Row],[discount]]=0.02,"1-2%",IF(samplesuperstore_cleaned[[#This Row],[discount]]&lt;=0.04,"3-4%",IF(samplesuperstore_cleaned[[#This Row],[discount]]&lt;=0.06,"5-6%",IF(samplesuperstore_cleaned[[#This Row],[discount]]=0.08,"7-8%","9-10%")))))</f>
        <v>9-10%</v>
      </c>
    </row>
    <row r="8153" spans="1:28" x14ac:dyDescent="0.3">
      <c r="A8153">
        <v>4670</v>
      </c>
      <c r="B8153">
        <v>25044</v>
      </c>
      <c r="C8153" t="s">
        <v>78</v>
      </c>
      <c r="D8153" s="3">
        <v>0.04</v>
      </c>
      <c r="E8153">
        <v>39.979999999999997</v>
      </c>
      <c r="F8153">
        <v>9.83</v>
      </c>
      <c r="G8153">
        <v>1740</v>
      </c>
      <c r="H8153" t="s">
        <v>3524</v>
      </c>
      <c r="I8153" t="s">
        <v>29</v>
      </c>
      <c r="J8153" t="s">
        <v>30</v>
      </c>
      <c r="K8153" t="s">
        <v>31</v>
      </c>
      <c r="L8153" t="s">
        <v>100</v>
      </c>
      <c r="M8153" t="s">
        <v>33</v>
      </c>
      <c r="N8153" t="s">
        <v>1507</v>
      </c>
      <c r="O8153">
        <v>0.4</v>
      </c>
      <c r="P8153" t="s">
        <v>260</v>
      </c>
      <c r="Q8153" t="s">
        <v>846</v>
      </c>
      <c r="R8153" t="s">
        <v>3525</v>
      </c>
      <c r="S8153">
        <v>27405</v>
      </c>
      <c r="T8153" s="1">
        <v>40574</v>
      </c>
      <c r="U8153" s="1">
        <v>40576</v>
      </c>
      <c r="V8153" s="3">
        <v>-184.28199999999998</v>
      </c>
      <c r="W8153">
        <v>6</v>
      </c>
      <c r="X8153" s="2">
        <v>242.18</v>
      </c>
      <c r="Y8153">
        <v>85869</v>
      </c>
      <c r="Z8153" t="s">
        <v>132</v>
      </c>
      <c r="AA8153">
        <v>2011</v>
      </c>
      <c r="AB8153" t="str">
        <f>IF(samplesuperstore_cleaned[[#This Row],[discount]]=0,"0%",IF(samplesuperstore_cleaned[[#This Row],[discount]]=0.02,"1-2%",IF(samplesuperstore_cleaned[[#This Row],[discount]]&lt;=0.04,"3-4%",IF(samplesuperstore_cleaned[[#This Row],[discount]]&lt;=0.06,"5-6%",IF(samplesuperstore_cleaned[[#This Row],[discount]]=0.08,"7-8%","9-10%")))))</f>
        <v>3-4%</v>
      </c>
    </row>
    <row r="8154" spans="1:28" x14ac:dyDescent="0.3">
      <c r="A8154">
        <v>2116</v>
      </c>
      <c r="B8154">
        <v>22484</v>
      </c>
      <c r="C8154" t="s">
        <v>57</v>
      </c>
      <c r="D8154" s="3">
        <v>0.03</v>
      </c>
      <c r="E8154">
        <v>35.99</v>
      </c>
      <c r="F8154">
        <v>5</v>
      </c>
      <c r="G8154">
        <v>803</v>
      </c>
      <c r="H8154" t="s">
        <v>2121</v>
      </c>
      <c r="I8154" t="s">
        <v>29</v>
      </c>
      <c r="J8154" t="s">
        <v>114</v>
      </c>
      <c r="K8154" t="s">
        <v>54</v>
      </c>
      <c r="L8154" t="s">
        <v>55</v>
      </c>
      <c r="M8154" t="s">
        <v>33</v>
      </c>
      <c r="N8154" t="s">
        <v>449</v>
      </c>
      <c r="O8154">
        <v>0.85</v>
      </c>
      <c r="P8154" t="s">
        <v>260</v>
      </c>
      <c r="Q8154" t="s">
        <v>929</v>
      </c>
      <c r="R8154" t="s">
        <v>2122</v>
      </c>
      <c r="S8154">
        <v>32168</v>
      </c>
      <c r="T8154" s="1">
        <v>40480</v>
      </c>
      <c r="U8154" s="1">
        <v>40481</v>
      </c>
      <c r="V8154" s="3">
        <v>-184.548</v>
      </c>
      <c r="W8154">
        <v>3</v>
      </c>
      <c r="X8154" s="2">
        <v>93.82</v>
      </c>
      <c r="Y8154">
        <v>90048</v>
      </c>
      <c r="Z8154" t="s">
        <v>87</v>
      </c>
      <c r="AA8154">
        <v>2010</v>
      </c>
      <c r="AB8154" t="str">
        <f>IF(samplesuperstore_cleaned[[#This Row],[discount]]=0,"0%",IF(samplesuperstore_cleaned[[#This Row],[discount]]=0.02,"1-2%",IF(samplesuperstore_cleaned[[#This Row],[discount]]&lt;=0.04,"3-4%",IF(samplesuperstore_cleaned[[#This Row],[discount]]&lt;=0.06,"5-6%",IF(samplesuperstore_cleaned[[#This Row],[discount]]=0.08,"7-8%","9-10%")))))</f>
        <v>3-4%</v>
      </c>
    </row>
    <row r="8155" spans="1:28" x14ac:dyDescent="0.3">
      <c r="A8155">
        <v>7930</v>
      </c>
      <c r="B8155">
        <v>25718</v>
      </c>
      <c r="C8155" t="s">
        <v>39</v>
      </c>
      <c r="D8155" s="3">
        <v>0.03</v>
      </c>
      <c r="E8155">
        <v>4.0599999999999996</v>
      </c>
      <c r="F8155">
        <v>6.89</v>
      </c>
      <c r="G8155">
        <v>2886</v>
      </c>
      <c r="H8155" t="s">
        <v>4920</v>
      </c>
      <c r="I8155" t="s">
        <v>29</v>
      </c>
      <c r="J8155" t="s">
        <v>244</v>
      </c>
      <c r="K8155" t="s">
        <v>31</v>
      </c>
      <c r="L8155" t="s">
        <v>75</v>
      </c>
      <c r="M8155" t="s">
        <v>33</v>
      </c>
      <c r="N8155" t="s">
        <v>1459</v>
      </c>
      <c r="O8155">
        <v>0.6</v>
      </c>
      <c r="P8155" t="s">
        <v>84</v>
      </c>
      <c r="Q8155" t="s">
        <v>394</v>
      </c>
      <c r="R8155" t="s">
        <v>4921</v>
      </c>
      <c r="S8155">
        <v>44134</v>
      </c>
      <c r="T8155" s="1">
        <v>40229</v>
      </c>
      <c r="U8155" s="1">
        <v>40231</v>
      </c>
      <c r="V8155" s="3">
        <v>-185.17</v>
      </c>
      <c r="W8155">
        <v>9</v>
      </c>
      <c r="X8155" s="2">
        <v>38.89</v>
      </c>
      <c r="Y8155">
        <v>87630</v>
      </c>
      <c r="Z8155" t="s">
        <v>112</v>
      </c>
      <c r="AA8155">
        <v>2010</v>
      </c>
      <c r="AB8155" t="str">
        <f>IF(samplesuperstore_cleaned[[#This Row],[discount]]=0,"0%",IF(samplesuperstore_cleaned[[#This Row],[discount]]=0.02,"1-2%",IF(samplesuperstore_cleaned[[#This Row],[discount]]&lt;=0.04,"3-4%",IF(samplesuperstore_cleaned[[#This Row],[discount]]&lt;=0.06,"5-6%",IF(samplesuperstore_cleaned[[#This Row],[discount]]=0.08,"7-8%","9-10%")))))</f>
        <v>3-4%</v>
      </c>
    </row>
    <row r="8156" spans="1:28" x14ac:dyDescent="0.3">
      <c r="A8156">
        <v>4684</v>
      </c>
      <c r="B8156">
        <v>25639</v>
      </c>
      <c r="C8156" t="s">
        <v>78</v>
      </c>
      <c r="D8156" s="3">
        <v>0.08</v>
      </c>
      <c r="E8156">
        <v>2.66</v>
      </c>
      <c r="F8156">
        <v>6.35</v>
      </c>
      <c r="G8156">
        <v>1744</v>
      </c>
      <c r="H8156" t="s">
        <v>3528</v>
      </c>
      <c r="I8156" t="s">
        <v>29</v>
      </c>
      <c r="J8156" t="s">
        <v>244</v>
      </c>
      <c r="K8156" t="s">
        <v>31</v>
      </c>
      <c r="L8156" t="s">
        <v>100</v>
      </c>
      <c r="M8156" t="s">
        <v>33</v>
      </c>
      <c r="N8156" t="s">
        <v>3530</v>
      </c>
      <c r="O8156">
        <v>0.36</v>
      </c>
      <c r="P8156" t="s">
        <v>35</v>
      </c>
      <c r="Q8156" t="s">
        <v>255</v>
      </c>
      <c r="R8156" t="s">
        <v>3529</v>
      </c>
      <c r="S8156">
        <v>75034</v>
      </c>
      <c r="T8156" s="1">
        <v>41536</v>
      </c>
      <c r="U8156" s="1">
        <v>41536</v>
      </c>
      <c r="V8156" s="3">
        <v>-185.47199999999998</v>
      </c>
      <c r="W8156">
        <v>23</v>
      </c>
      <c r="X8156" s="2">
        <v>60.24</v>
      </c>
      <c r="Y8156">
        <v>91029</v>
      </c>
      <c r="Z8156" t="s">
        <v>173</v>
      </c>
      <c r="AA8156">
        <v>2013</v>
      </c>
      <c r="AB8156" t="str">
        <f>IF(samplesuperstore_cleaned[[#This Row],[discount]]=0,"0%",IF(samplesuperstore_cleaned[[#This Row],[discount]]=0.02,"1-2%",IF(samplesuperstore_cleaned[[#This Row],[discount]]&lt;=0.04,"3-4%",IF(samplesuperstore_cleaned[[#This Row],[discount]]&lt;=0.06,"5-6%",IF(samplesuperstore_cleaned[[#This Row],[discount]]=0.08,"7-8%","9-10%")))))</f>
        <v>7-8%</v>
      </c>
    </row>
    <row r="8157" spans="1:28" x14ac:dyDescent="0.3">
      <c r="A8157">
        <v>2113</v>
      </c>
      <c r="B8157">
        <v>23388</v>
      </c>
      <c r="C8157" t="s">
        <v>57</v>
      </c>
      <c r="D8157" s="3">
        <v>0.1</v>
      </c>
      <c r="E8157">
        <v>140.85</v>
      </c>
      <c r="F8157">
        <v>19.989999999999998</v>
      </c>
      <c r="G8157">
        <v>801</v>
      </c>
      <c r="H8157" t="s">
        <v>2119</v>
      </c>
      <c r="I8157" t="s">
        <v>41</v>
      </c>
      <c r="J8157" t="s">
        <v>244</v>
      </c>
      <c r="K8157" t="s">
        <v>31</v>
      </c>
      <c r="L8157" t="s">
        <v>158</v>
      </c>
      <c r="M8157" t="s">
        <v>33</v>
      </c>
      <c r="N8157" t="s">
        <v>1677</v>
      </c>
      <c r="O8157">
        <v>0.73</v>
      </c>
      <c r="P8157" t="s">
        <v>45</v>
      </c>
      <c r="Q8157" t="s">
        <v>523</v>
      </c>
      <c r="R8157" t="s">
        <v>2120</v>
      </c>
      <c r="S8157">
        <v>84106</v>
      </c>
      <c r="T8157" s="1">
        <v>41022</v>
      </c>
      <c r="U8157" s="1">
        <v>41024</v>
      </c>
      <c r="V8157" s="3">
        <v>-185.48</v>
      </c>
      <c r="W8157">
        <v>3</v>
      </c>
      <c r="X8157" s="2">
        <v>400.5</v>
      </c>
      <c r="Y8157">
        <v>89913</v>
      </c>
      <c r="Z8157" t="s">
        <v>127</v>
      </c>
      <c r="AA8157">
        <v>2012</v>
      </c>
      <c r="AB8157" t="str">
        <f>IF(samplesuperstore_cleaned[[#This Row],[discount]]=0,"0%",IF(samplesuperstore_cleaned[[#This Row],[discount]]=0.02,"1-2%",IF(samplesuperstore_cleaned[[#This Row],[discount]]&lt;=0.04,"3-4%",IF(samplesuperstore_cleaned[[#This Row],[discount]]&lt;=0.06,"5-6%",IF(samplesuperstore_cleaned[[#This Row],[discount]]=0.08,"7-8%","9-10%")))))</f>
        <v>9-10%</v>
      </c>
    </row>
    <row r="8158" spans="1:28" x14ac:dyDescent="0.3">
      <c r="A8158">
        <v>4106</v>
      </c>
      <c r="B8158">
        <v>18588</v>
      </c>
      <c r="C8158" t="s">
        <v>39</v>
      </c>
      <c r="D8158" s="3">
        <v>0.05</v>
      </c>
      <c r="E8158">
        <v>279.48</v>
      </c>
      <c r="F8158">
        <v>35</v>
      </c>
      <c r="G8158">
        <v>1545</v>
      </c>
      <c r="H8158" t="s">
        <v>3257</v>
      </c>
      <c r="I8158" t="s">
        <v>29</v>
      </c>
      <c r="J8158" t="s">
        <v>30</v>
      </c>
      <c r="K8158" t="s">
        <v>31</v>
      </c>
      <c r="L8158" t="s">
        <v>158</v>
      </c>
      <c r="M8158" t="s">
        <v>159</v>
      </c>
      <c r="N8158" t="s">
        <v>880</v>
      </c>
      <c r="O8158">
        <v>0.8</v>
      </c>
      <c r="P8158" t="s">
        <v>35</v>
      </c>
      <c r="Q8158" t="s">
        <v>1549</v>
      </c>
      <c r="R8158" t="s">
        <v>3213</v>
      </c>
      <c r="S8158">
        <v>47150</v>
      </c>
      <c r="T8158" s="1">
        <v>40711</v>
      </c>
      <c r="U8158" s="1">
        <v>40712</v>
      </c>
      <c r="V8158" s="3">
        <v>-185.792</v>
      </c>
      <c r="W8158">
        <v>1</v>
      </c>
      <c r="X8158" s="2">
        <v>305.82</v>
      </c>
      <c r="Y8158">
        <v>88490</v>
      </c>
      <c r="Z8158" t="s">
        <v>189</v>
      </c>
      <c r="AA8158">
        <v>2011</v>
      </c>
      <c r="AB8158" t="str">
        <f>IF(samplesuperstore_cleaned[[#This Row],[discount]]=0,"0%",IF(samplesuperstore_cleaned[[#This Row],[discount]]=0.02,"1-2%",IF(samplesuperstore_cleaned[[#This Row],[discount]]&lt;=0.04,"3-4%",IF(samplesuperstore_cleaned[[#This Row],[discount]]&lt;=0.06,"5-6%",IF(samplesuperstore_cleaned[[#This Row],[discount]]=0.08,"7-8%","9-10%")))))</f>
        <v>5-6%</v>
      </c>
    </row>
    <row r="8159" spans="1:28" x14ac:dyDescent="0.3">
      <c r="A8159">
        <v>1063</v>
      </c>
      <c r="B8159">
        <v>18387</v>
      </c>
      <c r="C8159" t="s">
        <v>57</v>
      </c>
      <c r="D8159" s="3">
        <v>0.09</v>
      </c>
      <c r="E8159">
        <v>15.42</v>
      </c>
      <c r="F8159">
        <v>10.68</v>
      </c>
      <c r="G8159">
        <v>401</v>
      </c>
      <c r="H8159" t="s">
        <v>1303</v>
      </c>
      <c r="I8159" t="s">
        <v>41</v>
      </c>
      <c r="J8159" t="s">
        <v>114</v>
      </c>
      <c r="K8159" t="s">
        <v>31</v>
      </c>
      <c r="L8159" t="s">
        <v>158</v>
      </c>
      <c r="M8159" t="s">
        <v>33</v>
      </c>
      <c r="N8159" t="s">
        <v>427</v>
      </c>
      <c r="O8159">
        <v>0.57999999999999996</v>
      </c>
      <c r="P8159" t="s">
        <v>45</v>
      </c>
      <c r="Q8159" t="s">
        <v>70</v>
      </c>
      <c r="R8159" t="s">
        <v>498</v>
      </c>
      <c r="S8159">
        <v>95240</v>
      </c>
      <c r="T8159" s="1">
        <v>41174</v>
      </c>
      <c r="U8159" s="1">
        <v>41174</v>
      </c>
      <c r="V8159" s="3">
        <v>-185.8</v>
      </c>
      <c r="W8159">
        <v>16</v>
      </c>
      <c r="X8159" s="2">
        <v>236.5</v>
      </c>
      <c r="Y8159">
        <v>87806</v>
      </c>
      <c r="Z8159" t="s">
        <v>173</v>
      </c>
      <c r="AA8159">
        <v>2012</v>
      </c>
      <c r="AB8159" t="str">
        <f>IF(samplesuperstore_cleaned[[#This Row],[discount]]=0,"0%",IF(samplesuperstore_cleaned[[#This Row],[discount]]=0.02,"1-2%",IF(samplesuperstore_cleaned[[#This Row],[discount]]&lt;=0.04,"3-4%",IF(samplesuperstore_cleaned[[#This Row],[discount]]&lt;=0.06,"5-6%",IF(samplesuperstore_cleaned[[#This Row],[discount]]=0.08,"7-8%","9-10%")))))</f>
        <v>9-10%</v>
      </c>
    </row>
    <row r="8160" spans="1:28" x14ac:dyDescent="0.3">
      <c r="A8160">
        <v>3011</v>
      </c>
      <c r="B8160">
        <v>18751</v>
      </c>
      <c r="C8160" t="s">
        <v>60</v>
      </c>
      <c r="D8160" s="3">
        <v>0.09</v>
      </c>
      <c r="E8160">
        <v>2.1800000000000002</v>
      </c>
      <c r="F8160">
        <v>7.09</v>
      </c>
      <c r="G8160">
        <v>1138</v>
      </c>
      <c r="H8160" t="s">
        <v>2652</v>
      </c>
      <c r="I8160" t="s">
        <v>29</v>
      </c>
      <c r="J8160" t="s">
        <v>66</v>
      </c>
      <c r="K8160" t="s">
        <v>31</v>
      </c>
      <c r="L8160" t="s">
        <v>49</v>
      </c>
      <c r="M8160" t="s">
        <v>43</v>
      </c>
      <c r="N8160" t="s">
        <v>1824</v>
      </c>
      <c r="O8160">
        <v>0.38</v>
      </c>
      <c r="P8160" t="s">
        <v>35</v>
      </c>
      <c r="Q8160" t="s">
        <v>255</v>
      </c>
      <c r="R8160" t="s">
        <v>2653</v>
      </c>
      <c r="S8160">
        <v>75056</v>
      </c>
      <c r="T8160" s="1">
        <v>40571</v>
      </c>
      <c r="U8160" s="1">
        <v>40578</v>
      </c>
      <c r="V8160" s="3">
        <v>-185.91320000000002</v>
      </c>
      <c r="W8160">
        <v>7</v>
      </c>
      <c r="X8160" s="2">
        <v>16.559999999999999</v>
      </c>
      <c r="Y8160">
        <v>86577</v>
      </c>
      <c r="Z8160" t="s">
        <v>132</v>
      </c>
      <c r="AA8160">
        <v>2011</v>
      </c>
      <c r="AB8160" t="str">
        <f>IF(samplesuperstore_cleaned[[#This Row],[discount]]=0,"0%",IF(samplesuperstore_cleaned[[#This Row],[discount]]=0.02,"1-2%",IF(samplesuperstore_cleaned[[#This Row],[discount]]&lt;=0.04,"3-4%",IF(samplesuperstore_cleaned[[#This Row],[discount]]&lt;=0.06,"5-6%",IF(samplesuperstore_cleaned[[#This Row],[discount]]=0.08,"7-8%","9-10%")))))</f>
        <v>9-10%</v>
      </c>
    </row>
    <row r="8161" spans="1:28" x14ac:dyDescent="0.3">
      <c r="A8161">
        <v>5227</v>
      </c>
      <c r="B8161">
        <v>19206</v>
      </c>
      <c r="C8161" t="s">
        <v>39</v>
      </c>
      <c r="D8161" s="3">
        <v>0.08</v>
      </c>
      <c r="E8161">
        <v>150.97999999999999</v>
      </c>
      <c r="F8161">
        <v>13.99</v>
      </c>
      <c r="G8161">
        <v>1955</v>
      </c>
      <c r="H8161" t="s">
        <v>3795</v>
      </c>
      <c r="I8161" t="s">
        <v>29</v>
      </c>
      <c r="J8161" t="s">
        <v>244</v>
      </c>
      <c r="K8161" t="s">
        <v>54</v>
      </c>
      <c r="L8161" t="s">
        <v>62</v>
      </c>
      <c r="M8161" t="s">
        <v>154</v>
      </c>
      <c r="N8161" t="s">
        <v>974</v>
      </c>
      <c r="O8161">
        <v>0.38</v>
      </c>
      <c r="P8161" t="s">
        <v>260</v>
      </c>
      <c r="Q8161" t="s">
        <v>2727</v>
      </c>
      <c r="R8161" t="s">
        <v>3796</v>
      </c>
      <c r="S8161">
        <v>35160</v>
      </c>
      <c r="T8161" s="1">
        <v>40855</v>
      </c>
      <c r="U8161" s="1">
        <v>40856</v>
      </c>
      <c r="V8161" s="3">
        <v>-186.07400000000001</v>
      </c>
      <c r="W8161">
        <v>38</v>
      </c>
      <c r="X8161" s="2">
        <v>5647.74</v>
      </c>
      <c r="Y8161">
        <v>89821</v>
      </c>
      <c r="Z8161" t="s">
        <v>59</v>
      </c>
      <c r="AA8161">
        <v>2011</v>
      </c>
      <c r="AB8161" t="str">
        <f>IF(samplesuperstore_cleaned[[#This Row],[discount]]=0,"0%",IF(samplesuperstore_cleaned[[#This Row],[discount]]=0.02,"1-2%",IF(samplesuperstore_cleaned[[#This Row],[discount]]&lt;=0.04,"3-4%",IF(samplesuperstore_cleaned[[#This Row],[discount]]&lt;=0.06,"5-6%",IF(samplesuperstore_cleaned[[#This Row],[discount]]=0.08,"7-8%","9-10%")))))</f>
        <v>7-8%</v>
      </c>
    </row>
    <row r="8162" spans="1:28" x14ac:dyDescent="0.3">
      <c r="A8162">
        <v>7448</v>
      </c>
      <c r="B8162">
        <v>20092</v>
      </c>
      <c r="C8162" t="s">
        <v>78</v>
      </c>
      <c r="D8162" s="3">
        <v>7.0000000000000007E-2</v>
      </c>
      <c r="E8162">
        <v>880.98</v>
      </c>
      <c r="F8162">
        <v>44.55</v>
      </c>
      <c r="G8162">
        <v>2720</v>
      </c>
      <c r="H8162" t="s">
        <v>4728</v>
      </c>
      <c r="I8162" t="s">
        <v>61</v>
      </c>
      <c r="J8162" t="s">
        <v>30</v>
      </c>
      <c r="K8162" t="s">
        <v>67</v>
      </c>
      <c r="L8162" t="s">
        <v>89</v>
      </c>
      <c r="M8162" t="s">
        <v>90</v>
      </c>
      <c r="N8162" t="s">
        <v>1849</v>
      </c>
      <c r="O8162">
        <v>0.62</v>
      </c>
      <c r="P8162" t="s">
        <v>260</v>
      </c>
      <c r="Q8162" t="s">
        <v>981</v>
      </c>
      <c r="R8162" t="s">
        <v>4659</v>
      </c>
      <c r="S8162">
        <v>30721</v>
      </c>
      <c r="T8162" s="1">
        <v>40690</v>
      </c>
      <c r="U8162" s="1">
        <v>40691</v>
      </c>
      <c r="V8162" s="3">
        <v>-186.102</v>
      </c>
      <c r="W8162">
        <v>5</v>
      </c>
      <c r="X8162" s="2">
        <v>4301.3900000000003</v>
      </c>
      <c r="Y8162">
        <v>88767</v>
      </c>
      <c r="Z8162" t="s">
        <v>38</v>
      </c>
      <c r="AA8162">
        <v>2011</v>
      </c>
      <c r="AB8162" t="str">
        <f>IF(samplesuperstore_cleaned[[#This Row],[discount]]=0,"0%",IF(samplesuperstore_cleaned[[#This Row],[discount]]=0.02,"1-2%",IF(samplesuperstore_cleaned[[#This Row],[discount]]&lt;=0.04,"3-4%",IF(samplesuperstore_cleaned[[#This Row],[discount]]&lt;=0.06,"5-6%",IF(samplesuperstore_cleaned[[#This Row],[discount]]=0.08,"7-8%","9-10%")))))</f>
        <v>9-10%</v>
      </c>
    </row>
    <row r="8163" spans="1:28" x14ac:dyDescent="0.3">
      <c r="A8163">
        <v>8334</v>
      </c>
      <c r="B8163">
        <v>20156</v>
      </c>
      <c r="C8163" t="s">
        <v>78</v>
      </c>
      <c r="D8163" s="3">
        <v>0.01</v>
      </c>
      <c r="E8163">
        <v>110.99</v>
      </c>
      <c r="F8163">
        <v>8.99</v>
      </c>
      <c r="G8163">
        <v>3030</v>
      </c>
      <c r="H8163" t="s">
        <v>5078</v>
      </c>
      <c r="I8163" t="s">
        <v>29</v>
      </c>
      <c r="J8163" t="s">
        <v>114</v>
      </c>
      <c r="K8163" t="s">
        <v>54</v>
      </c>
      <c r="L8163" t="s">
        <v>55</v>
      </c>
      <c r="M8163" t="s">
        <v>33</v>
      </c>
      <c r="N8163" t="s">
        <v>1873</v>
      </c>
      <c r="O8163">
        <v>0.56999999999999995</v>
      </c>
      <c r="P8163" t="s">
        <v>45</v>
      </c>
      <c r="Q8163" t="s">
        <v>210</v>
      </c>
      <c r="R8163" t="s">
        <v>5079</v>
      </c>
      <c r="S8163">
        <v>97007</v>
      </c>
      <c r="T8163" s="1">
        <v>40948</v>
      </c>
      <c r="U8163" s="1">
        <v>40951</v>
      </c>
      <c r="V8163" s="3">
        <v>-186.67</v>
      </c>
      <c r="W8163">
        <v>3</v>
      </c>
      <c r="X8163" s="2">
        <v>282.49</v>
      </c>
      <c r="Y8163">
        <v>86477</v>
      </c>
      <c r="Z8163" t="s">
        <v>112</v>
      </c>
      <c r="AA8163">
        <v>2012</v>
      </c>
      <c r="AB8163" t="str">
        <f>IF(samplesuperstore_cleaned[[#This Row],[discount]]=0,"0%",IF(samplesuperstore_cleaned[[#This Row],[discount]]=0.02,"1-2%",IF(samplesuperstore_cleaned[[#This Row],[discount]]&lt;=0.04,"3-4%",IF(samplesuperstore_cleaned[[#This Row],[discount]]&lt;=0.06,"5-6%",IF(samplesuperstore_cleaned[[#This Row],[discount]]=0.08,"7-8%","9-10%")))))</f>
        <v>3-4%</v>
      </c>
    </row>
    <row r="8164" spans="1:28" x14ac:dyDescent="0.3">
      <c r="A8164">
        <v>2248</v>
      </c>
      <c r="B8164">
        <v>20839</v>
      </c>
      <c r="C8164" t="s">
        <v>78</v>
      </c>
      <c r="D8164" s="3">
        <v>0.08</v>
      </c>
      <c r="E8164">
        <v>65.989999999999995</v>
      </c>
      <c r="F8164">
        <v>8.99</v>
      </c>
      <c r="G8164">
        <v>868</v>
      </c>
      <c r="H8164" t="s">
        <v>2227</v>
      </c>
      <c r="I8164" t="s">
        <v>41</v>
      </c>
      <c r="J8164" t="s">
        <v>30</v>
      </c>
      <c r="K8164" t="s">
        <v>54</v>
      </c>
      <c r="L8164" t="s">
        <v>55</v>
      </c>
      <c r="M8164" t="s">
        <v>33</v>
      </c>
      <c r="N8164" t="s">
        <v>192</v>
      </c>
      <c r="O8164">
        <v>0.57999999999999996</v>
      </c>
      <c r="P8164" t="s">
        <v>35</v>
      </c>
      <c r="Q8164" t="s">
        <v>116</v>
      </c>
      <c r="R8164" t="s">
        <v>2229</v>
      </c>
      <c r="S8164">
        <v>55126</v>
      </c>
      <c r="T8164" s="1">
        <v>40722</v>
      </c>
      <c r="U8164" s="1">
        <v>40723</v>
      </c>
      <c r="V8164" s="3">
        <v>-186.85040000000001</v>
      </c>
      <c r="W8164">
        <v>3</v>
      </c>
      <c r="X8164" s="2">
        <v>163.37</v>
      </c>
      <c r="Y8164">
        <v>91196</v>
      </c>
      <c r="Z8164" t="s">
        <v>189</v>
      </c>
      <c r="AA8164">
        <v>2011</v>
      </c>
      <c r="AB8164" t="str">
        <f>IF(samplesuperstore_cleaned[[#This Row],[discount]]=0,"0%",IF(samplesuperstore_cleaned[[#This Row],[discount]]=0.02,"1-2%",IF(samplesuperstore_cleaned[[#This Row],[discount]]&lt;=0.04,"3-4%",IF(samplesuperstore_cleaned[[#This Row],[discount]]&lt;=0.06,"5-6%",IF(samplesuperstore_cleaned[[#This Row],[discount]]=0.08,"7-8%","9-10%")))))</f>
        <v>7-8%</v>
      </c>
    </row>
    <row r="8165" spans="1:28" x14ac:dyDescent="0.3">
      <c r="A8165">
        <v>2902</v>
      </c>
      <c r="B8165">
        <v>26061</v>
      </c>
      <c r="C8165" t="s">
        <v>78</v>
      </c>
      <c r="D8165" s="3">
        <v>0</v>
      </c>
      <c r="E8165">
        <v>55.99</v>
      </c>
      <c r="F8165">
        <v>5</v>
      </c>
      <c r="G8165">
        <v>1113</v>
      </c>
      <c r="H8165" t="s">
        <v>2611</v>
      </c>
      <c r="I8165" t="s">
        <v>29</v>
      </c>
      <c r="J8165" t="s">
        <v>30</v>
      </c>
      <c r="K8165" t="s">
        <v>54</v>
      </c>
      <c r="L8165" t="s">
        <v>55</v>
      </c>
      <c r="M8165" t="s">
        <v>52</v>
      </c>
      <c r="N8165" t="s">
        <v>338</v>
      </c>
      <c r="O8165">
        <v>0.8</v>
      </c>
      <c r="P8165" t="s">
        <v>45</v>
      </c>
      <c r="Q8165" t="s">
        <v>644</v>
      </c>
      <c r="R8165" t="s">
        <v>2612</v>
      </c>
      <c r="S8165">
        <v>80004</v>
      </c>
      <c r="T8165" s="1">
        <v>40457</v>
      </c>
      <c r="U8165" s="1">
        <v>40459</v>
      </c>
      <c r="V8165" s="3">
        <v>-187.11</v>
      </c>
      <c r="W8165">
        <v>5</v>
      </c>
      <c r="X8165" s="2">
        <v>258.93</v>
      </c>
      <c r="Y8165">
        <v>90833</v>
      </c>
      <c r="Z8165" t="s">
        <v>87</v>
      </c>
      <c r="AA8165">
        <v>2010</v>
      </c>
      <c r="AB8165" t="str">
        <f>IF(samplesuperstore_cleaned[[#This Row],[discount]]=0,"0%",IF(samplesuperstore_cleaned[[#This Row],[discount]]=0.02,"1-2%",IF(samplesuperstore_cleaned[[#This Row],[discount]]&lt;=0.04,"3-4%",IF(samplesuperstore_cleaned[[#This Row],[discount]]&lt;=0.06,"5-6%",IF(samplesuperstore_cleaned[[#This Row],[discount]]=0.08,"7-8%","9-10%")))))</f>
        <v>0%</v>
      </c>
    </row>
    <row r="8166" spans="1:28" x14ac:dyDescent="0.3">
      <c r="A8166">
        <v>6749</v>
      </c>
      <c r="B8166">
        <v>25123</v>
      </c>
      <c r="C8166" t="s">
        <v>57</v>
      </c>
      <c r="D8166" s="3">
        <v>0.1</v>
      </c>
      <c r="E8166">
        <v>205.99</v>
      </c>
      <c r="F8166">
        <v>8.99</v>
      </c>
      <c r="G8166">
        <v>2476</v>
      </c>
      <c r="H8166" t="s">
        <v>4438</v>
      </c>
      <c r="I8166" t="s">
        <v>29</v>
      </c>
      <c r="J8166" t="s">
        <v>114</v>
      </c>
      <c r="K8166" t="s">
        <v>54</v>
      </c>
      <c r="L8166" t="s">
        <v>55</v>
      </c>
      <c r="M8166" t="s">
        <v>33</v>
      </c>
      <c r="N8166" t="s">
        <v>217</v>
      </c>
      <c r="O8166">
        <v>0.56000000000000005</v>
      </c>
      <c r="P8166" t="s">
        <v>260</v>
      </c>
      <c r="Q8166" t="s">
        <v>981</v>
      </c>
      <c r="R8166" t="s">
        <v>4439</v>
      </c>
      <c r="S8166">
        <v>30458</v>
      </c>
      <c r="T8166" s="1">
        <v>41553</v>
      </c>
      <c r="U8166" s="1">
        <v>41555</v>
      </c>
      <c r="V8166" s="3">
        <v>-187.17999999999998</v>
      </c>
      <c r="W8166">
        <v>18</v>
      </c>
      <c r="X8166" s="2">
        <v>2921.58</v>
      </c>
      <c r="Y8166">
        <v>91532</v>
      </c>
      <c r="Z8166" t="s">
        <v>87</v>
      </c>
      <c r="AA8166">
        <v>2013</v>
      </c>
      <c r="AB8166" t="str">
        <f>IF(samplesuperstore_cleaned[[#This Row],[discount]]=0,"0%",IF(samplesuperstore_cleaned[[#This Row],[discount]]=0.02,"1-2%",IF(samplesuperstore_cleaned[[#This Row],[discount]]&lt;=0.04,"3-4%",IF(samplesuperstore_cleaned[[#This Row],[discount]]&lt;=0.06,"5-6%",IF(samplesuperstore_cleaned[[#This Row],[discount]]=0.08,"7-8%","9-10%")))))</f>
        <v>9-10%</v>
      </c>
    </row>
    <row r="8167" spans="1:28" x14ac:dyDescent="0.3">
      <c r="A8167">
        <v>1764</v>
      </c>
      <c r="B8167">
        <v>18808</v>
      </c>
      <c r="C8167" t="s">
        <v>60</v>
      </c>
      <c r="D8167" s="3">
        <v>0.08</v>
      </c>
      <c r="E8167">
        <v>296.18</v>
      </c>
      <c r="F8167">
        <v>54.12</v>
      </c>
      <c r="G8167">
        <v>670</v>
      </c>
      <c r="H8167" t="s">
        <v>1874</v>
      </c>
      <c r="I8167" t="s">
        <v>61</v>
      </c>
      <c r="J8167" t="s">
        <v>66</v>
      </c>
      <c r="K8167" t="s">
        <v>67</v>
      </c>
      <c r="L8167" t="s">
        <v>95</v>
      </c>
      <c r="M8167" t="s">
        <v>90</v>
      </c>
      <c r="N8167" t="s">
        <v>393</v>
      </c>
      <c r="O8167">
        <v>0.76</v>
      </c>
      <c r="P8167" t="s">
        <v>260</v>
      </c>
      <c r="Q8167" t="s">
        <v>261</v>
      </c>
      <c r="R8167" t="s">
        <v>1515</v>
      </c>
      <c r="S8167">
        <v>22025</v>
      </c>
      <c r="T8167" s="1">
        <v>40242</v>
      </c>
      <c r="U8167" s="1">
        <v>40249</v>
      </c>
      <c r="V8167" s="3">
        <v>-187.22199999999998</v>
      </c>
      <c r="W8167">
        <v>5</v>
      </c>
      <c r="X8167" s="2">
        <v>1429.81</v>
      </c>
      <c r="Y8167">
        <v>88474</v>
      </c>
      <c r="Z8167" t="s">
        <v>165</v>
      </c>
      <c r="AA8167">
        <v>2010</v>
      </c>
      <c r="AB8167" t="str">
        <f>IF(samplesuperstore_cleaned[[#This Row],[discount]]=0,"0%",IF(samplesuperstore_cleaned[[#This Row],[discount]]=0.02,"1-2%",IF(samplesuperstore_cleaned[[#This Row],[discount]]&lt;=0.04,"3-4%",IF(samplesuperstore_cleaned[[#This Row],[discount]]&lt;=0.06,"5-6%",IF(samplesuperstore_cleaned[[#This Row],[discount]]=0.08,"7-8%","9-10%")))))</f>
        <v>7-8%</v>
      </c>
    </row>
    <row r="8168" spans="1:28" x14ac:dyDescent="0.3">
      <c r="A8168">
        <v>7138</v>
      </c>
      <c r="B8168">
        <v>18454</v>
      </c>
      <c r="C8168" t="s">
        <v>39</v>
      </c>
      <c r="D8168" s="3">
        <v>0.1</v>
      </c>
      <c r="E8168">
        <v>291.73</v>
      </c>
      <c r="F8168">
        <v>48.8</v>
      </c>
      <c r="G8168">
        <v>2612</v>
      </c>
      <c r="H8168" t="s">
        <v>4605</v>
      </c>
      <c r="I8168" t="s">
        <v>61</v>
      </c>
      <c r="J8168" t="s">
        <v>30</v>
      </c>
      <c r="K8168" t="s">
        <v>67</v>
      </c>
      <c r="L8168" t="s">
        <v>68</v>
      </c>
      <c r="M8168" t="s">
        <v>63</v>
      </c>
      <c r="N8168" t="s">
        <v>348</v>
      </c>
      <c r="O8168">
        <v>0.56000000000000005</v>
      </c>
      <c r="P8168" t="s">
        <v>84</v>
      </c>
      <c r="Q8168" t="s">
        <v>85</v>
      </c>
      <c r="R8168" t="s">
        <v>4606</v>
      </c>
      <c r="S8168">
        <v>2777</v>
      </c>
      <c r="T8168" s="1">
        <v>40585</v>
      </c>
      <c r="U8168" s="1">
        <v>40587</v>
      </c>
      <c r="V8168" s="3">
        <v>-187.29</v>
      </c>
      <c r="W8168">
        <v>1</v>
      </c>
      <c r="X8168" s="2">
        <v>316.61</v>
      </c>
      <c r="Y8168">
        <v>86120</v>
      </c>
      <c r="Z8168" t="s">
        <v>112</v>
      </c>
      <c r="AA8168">
        <v>2011</v>
      </c>
      <c r="AB8168" t="str">
        <f>IF(samplesuperstore_cleaned[[#This Row],[discount]]=0,"0%",IF(samplesuperstore_cleaned[[#This Row],[discount]]=0.02,"1-2%",IF(samplesuperstore_cleaned[[#This Row],[discount]]&lt;=0.04,"3-4%",IF(samplesuperstore_cleaned[[#This Row],[discount]]&lt;=0.06,"5-6%",IF(samplesuperstore_cleaned[[#This Row],[discount]]=0.08,"7-8%","9-10%")))))</f>
        <v>9-10%</v>
      </c>
    </row>
    <row r="8169" spans="1:28" x14ac:dyDescent="0.3">
      <c r="A8169">
        <v>5084</v>
      </c>
      <c r="B8169">
        <v>21421</v>
      </c>
      <c r="C8169" t="s">
        <v>60</v>
      </c>
      <c r="D8169" s="3">
        <v>0.1</v>
      </c>
      <c r="E8169">
        <v>50.98</v>
      </c>
      <c r="F8169">
        <v>6.5</v>
      </c>
      <c r="G8169">
        <v>1890</v>
      </c>
      <c r="H8169" t="s">
        <v>3717</v>
      </c>
      <c r="I8169" t="s">
        <v>41</v>
      </c>
      <c r="J8169" t="s">
        <v>66</v>
      </c>
      <c r="K8169" t="s">
        <v>54</v>
      </c>
      <c r="L8169" t="s">
        <v>181</v>
      </c>
      <c r="M8169" t="s">
        <v>33</v>
      </c>
      <c r="N8169" t="s">
        <v>1911</v>
      </c>
      <c r="O8169">
        <v>0.73</v>
      </c>
      <c r="P8169" t="s">
        <v>84</v>
      </c>
      <c r="Q8169" t="s">
        <v>394</v>
      </c>
      <c r="R8169" t="s">
        <v>202</v>
      </c>
      <c r="S8169">
        <v>43130</v>
      </c>
      <c r="T8169" s="1">
        <v>41431</v>
      </c>
      <c r="U8169" s="1">
        <v>41433</v>
      </c>
      <c r="V8169" s="3">
        <v>-187.72800000000001</v>
      </c>
      <c r="W8169">
        <v>1</v>
      </c>
      <c r="X8169" s="2">
        <v>53.84</v>
      </c>
      <c r="Y8169">
        <v>90639</v>
      </c>
      <c r="Z8169" t="s">
        <v>189</v>
      </c>
      <c r="AA8169">
        <v>2013</v>
      </c>
      <c r="AB8169" t="str">
        <f>IF(samplesuperstore_cleaned[[#This Row],[discount]]=0,"0%",IF(samplesuperstore_cleaned[[#This Row],[discount]]=0.02,"1-2%",IF(samplesuperstore_cleaned[[#This Row],[discount]]&lt;=0.04,"3-4%",IF(samplesuperstore_cleaned[[#This Row],[discount]]&lt;=0.06,"5-6%",IF(samplesuperstore_cleaned[[#This Row],[discount]]=0.08,"7-8%","9-10%")))))</f>
        <v>9-10%</v>
      </c>
    </row>
    <row r="8170" spans="1:28" x14ac:dyDescent="0.3">
      <c r="A8170">
        <v>6760</v>
      </c>
      <c r="B8170">
        <v>24584</v>
      </c>
      <c r="C8170" t="s">
        <v>78</v>
      </c>
      <c r="D8170" s="3">
        <v>7.0000000000000007E-2</v>
      </c>
      <c r="E8170">
        <v>5.18</v>
      </c>
      <c r="F8170">
        <v>5.74</v>
      </c>
      <c r="G8170">
        <v>2481</v>
      </c>
      <c r="H8170" t="s">
        <v>4446</v>
      </c>
      <c r="I8170" t="s">
        <v>41</v>
      </c>
      <c r="J8170" t="s">
        <v>30</v>
      </c>
      <c r="K8170" t="s">
        <v>31</v>
      </c>
      <c r="L8170" t="s">
        <v>138</v>
      </c>
      <c r="M8170" t="s">
        <v>33</v>
      </c>
      <c r="N8170" t="s">
        <v>1897</v>
      </c>
      <c r="O8170">
        <v>0.36</v>
      </c>
      <c r="P8170" t="s">
        <v>260</v>
      </c>
      <c r="Q8170" t="s">
        <v>430</v>
      </c>
      <c r="R8170" t="s">
        <v>3086</v>
      </c>
      <c r="S8170">
        <v>70506</v>
      </c>
      <c r="T8170" s="1">
        <v>40457</v>
      </c>
      <c r="U8170" s="1">
        <v>40459</v>
      </c>
      <c r="V8170" s="3">
        <v>-188.03399999999999</v>
      </c>
      <c r="W8170">
        <v>14</v>
      </c>
      <c r="X8170" s="2">
        <v>79.61</v>
      </c>
      <c r="Y8170">
        <v>91000</v>
      </c>
      <c r="Z8170" t="s">
        <v>87</v>
      </c>
      <c r="AA8170">
        <v>2010</v>
      </c>
      <c r="AB8170" t="str">
        <f>IF(samplesuperstore_cleaned[[#This Row],[discount]]=0,"0%",IF(samplesuperstore_cleaned[[#This Row],[discount]]=0.02,"1-2%",IF(samplesuperstore_cleaned[[#This Row],[discount]]&lt;=0.04,"3-4%",IF(samplesuperstore_cleaned[[#This Row],[discount]]&lt;=0.06,"5-6%",IF(samplesuperstore_cleaned[[#This Row],[discount]]=0.08,"7-8%","9-10%")))))</f>
        <v>9-10%</v>
      </c>
    </row>
    <row r="8171" spans="1:28" x14ac:dyDescent="0.3">
      <c r="A8171">
        <v>7100</v>
      </c>
      <c r="B8171">
        <v>21456</v>
      </c>
      <c r="C8171" t="s">
        <v>57</v>
      </c>
      <c r="D8171" s="3">
        <v>0.06</v>
      </c>
      <c r="E8171">
        <v>113.98</v>
      </c>
      <c r="F8171">
        <v>30</v>
      </c>
      <c r="G8171">
        <v>2587</v>
      </c>
      <c r="H8171" t="s">
        <v>4576</v>
      </c>
      <c r="I8171" t="s">
        <v>61</v>
      </c>
      <c r="J8171" t="s">
        <v>66</v>
      </c>
      <c r="K8171" t="s">
        <v>67</v>
      </c>
      <c r="L8171" t="s">
        <v>68</v>
      </c>
      <c r="M8171" t="s">
        <v>63</v>
      </c>
      <c r="N8171" t="s">
        <v>1012</v>
      </c>
      <c r="O8171">
        <v>0.69</v>
      </c>
      <c r="P8171" t="s">
        <v>35</v>
      </c>
      <c r="Q8171" t="s">
        <v>3170</v>
      </c>
      <c r="R8171" t="s">
        <v>4539</v>
      </c>
      <c r="S8171">
        <v>54220</v>
      </c>
      <c r="T8171" s="1">
        <v>40937</v>
      </c>
      <c r="U8171" s="1">
        <v>40938</v>
      </c>
      <c r="V8171" s="3">
        <v>-188.14519999999999</v>
      </c>
      <c r="W8171">
        <v>3</v>
      </c>
      <c r="X8171" s="2">
        <v>345</v>
      </c>
      <c r="Y8171">
        <v>91169</v>
      </c>
      <c r="Z8171" t="s">
        <v>132</v>
      </c>
      <c r="AA8171">
        <v>2012</v>
      </c>
      <c r="AB8171" t="str">
        <f>IF(samplesuperstore_cleaned[[#This Row],[discount]]=0,"0%",IF(samplesuperstore_cleaned[[#This Row],[discount]]=0.02,"1-2%",IF(samplesuperstore_cleaned[[#This Row],[discount]]&lt;=0.04,"3-4%",IF(samplesuperstore_cleaned[[#This Row],[discount]]&lt;=0.06,"5-6%",IF(samplesuperstore_cleaned[[#This Row],[discount]]=0.08,"7-8%","9-10%")))))</f>
        <v>5-6%</v>
      </c>
    </row>
    <row r="8172" spans="1:28" x14ac:dyDescent="0.3">
      <c r="A8172">
        <v>3357</v>
      </c>
      <c r="B8172">
        <v>23696</v>
      </c>
      <c r="C8172" t="s">
        <v>78</v>
      </c>
      <c r="D8172" s="3">
        <v>0.03</v>
      </c>
      <c r="E8172">
        <v>9.06</v>
      </c>
      <c r="F8172">
        <v>9.86</v>
      </c>
      <c r="G8172">
        <v>1268</v>
      </c>
      <c r="H8172" t="s">
        <v>2855</v>
      </c>
      <c r="I8172" t="s">
        <v>41</v>
      </c>
      <c r="J8172" t="s">
        <v>30</v>
      </c>
      <c r="K8172" t="s">
        <v>31</v>
      </c>
      <c r="L8172" t="s">
        <v>49</v>
      </c>
      <c r="M8172" t="s">
        <v>33</v>
      </c>
      <c r="N8172" t="s">
        <v>1518</v>
      </c>
      <c r="O8172">
        <v>0.4</v>
      </c>
      <c r="P8172" t="s">
        <v>260</v>
      </c>
      <c r="Q8172" t="s">
        <v>929</v>
      </c>
      <c r="R8172" t="s">
        <v>2856</v>
      </c>
      <c r="S8172">
        <v>33437</v>
      </c>
      <c r="T8172" s="1">
        <v>41582</v>
      </c>
      <c r="U8172" s="1">
        <v>41584</v>
      </c>
      <c r="V8172" s="3">
        <v>-188.17680000000001</v>
      </c>
      <c r="W8172">
        <v>32</v>
      </c>
      <c r="X8172" s="2">
        <v>294.55</v>
      </c>
      <c r="Y8172">
        <v>89519</v>
      </c>
      <c r="Z8172" t="s">
        <v>59</v>
      </c>
      <c r="AA8172">
        <v>2013</v>
      </c>
      <c r="AB8172" t="str">
        <f>IF(samplesuperstore_cleaned[[#This Row],[discount]]=0,"0%",IF(samplesuperstore_cleaned[[#This Row],[discount]]=0.02,"1-2%",IF(samplesuperstore_cleaned[[#This Row],[discount]]&lt;=0.04,"3-4%",IF(samplesuperstore_cleaned[[#This Row],[discount]]&lt;=0.06,"5-6%",IF(samplesuperstore_cleaned[[#This Row],[discount]]=0.08,"7-8%","9-10%")))))</f>
        <v>3-4%</v>
      </c>
    </row>
    <row r="8173" spans="1:28" x14ac:dyDescent="0.3">
      <c r="A8173">
        <v>4489</v>
      </c>
      <c r="B8173">
        <v>26355</v>
      </c>
      <c r="C8173" t="s">
        <v>78</v>
      </c>
      <c r="D8173" s="3">
        <v>0.1</v>
      </c>
      <c r="E8173">
        <v>12.99</v>
      </c>
      <c r="F8173">
        <v>14.37</v>
      </c>
      <c r="G8173">
        <v>1684</v>
      </c>
      <c r="H8173" t="s">
        <v>3448</v>
      </c>
      <c r="I8173" t="s">
        <v>29</v>
      </c>
      <c r="J8173" t="s">
        <v>244</v>
      </c>
      <c r="K8173" t="s">
        <v>67</v>
      </c>
      <c r="L8173" t="s">
        <v>104</v>
      </c>
      <c r="M8173" t="s">
        <v>159</v>
      </c>
      <c r="N8173" t="s">
        <v>1464</v>
      </c>
      <c r="O8173">
        <v>0.73</v>
      </c>
      <c r="P8173" t="s">
        <v>35</v>
      </c>
      <c r="Q8173" t="s">
        <v>255</v>
      </c>
      <c r="R8173" t="s">
        <v>256</v>
      </c>
      <c r="S8173">
        <v>75019</v>
      </c>
      <c r="T8173" s="1">
        <v>41618</v>
      </c>
      <c r="U8173" s="1">
        <v>41619</v>
      </c>
      <c r="V8173" s="3">
        <v>-188.25743999999997</v>
      </c>
      <c r="W8173">
        <v>23</v>
      </c>
      <c r="X8173" s="2">
        <v>281.45999999999998</v>
      </c>
      <c r="Y8173">
        <v>90618</v>
      </c>
      <c r="Z8173" t="s">
        <v>72</v>
      </c>
      <c r="AA8173">
        <v>2013</v>
      </c>
      <c r="AB8173" t="str">
        <f>IF(samplesuperstore_cleaned[[#This Row],[discount]]=0,"0%",IF(samplesuperstore_cleaned[[#This Row],[discount]]=0.02,"1-2%",IF(samplesuperstore_cleaned[[#This Row],[discount]]&lt;=0.04,"3-4%",IF(samplesuperstore_cleaned[[#This Row],[discount]]&lt;=0.06,"5-6%",IF(samplesuperstore_cleaned[[#This Row],[discount]]=0.08,"7-8%","9-10%")))))</f>
        <v>9-10%</v>
      </c>
    </row>
    <row r="8174" spans="1:28" x14ac:dyDescent="0.3">
      <c r="A8174">
        <v>2824</v>
      </c>
      <c r="B8174">
        <v>26163</v>
      </c>
      <c r="C8174" t="s">
        <v>39</v>
      </c>
      <c r="D8174" s="3">
        <v>0.02</v>
      </c>
      <c r="E8174">
        <v>6.48</v>
      </c>
      <c r="F8174">
        <v>9.5399999999999991</v>
      </c>
      <c r="G8174">
        <v>1090</v>
      </c>
      <c r="H8174" t="s">
        <v>2580</v>
      </c>
      <c r="I8174" t="s">
        <v>29</v>
      </c>
      <c r="J8174" t="s">
        <v>30</v>
      </c>
      <c r="K8174" t="s">
        <v>31</v>
      </c>
      <c r="L8174" t="s">
        <v>49</v>
      </c>
      <c r="M8174" t="s">
        <v>33</v>
      </c>
      <c r="N8174" t="s">
        <v>1024</v>
      </c>
      <c r="O8174">
        <v>0.37</v>
      </c>
      <c r="P8174" t="s">
        <v>35</v>
      </c>
      <c r="Q8174" t="s">
        <v>36</v>
      </c>
      <c r="R8174" t="s">
        <v>1813</v>
      </c>
      <c r="S8174">
        <v>60174</v>
      </c>
      <c r="T8174" s="1">
        <v>41464</v>
      </c>
      <c r="U8174" s="1">
        <v>41465</v>
      </c>
      <c r="V8174" s="3">
        <v>-188.29151999999999</v>
      </c>
      <c r="W8174">
        <v>14</v>
      </c>
      <c r="X8174" s="2">
        <v>97.67</v>
      </c>
      <c r="Y8174">
        <v>90139</v>
      </c>
      <c r="Z8174" t="s">
        <v>48</v>
      </c>
      <c r="AA8174">
        <v>2013</v>
      </c>
      <c r="AB8174" t="str">
        <f>IF(samplesuperstore_cleaned[[#This Row],[discount]]=0,"0%",IF(samplesuperstore_cleaned[[#This Row],[discount]]=0.02,"1-2%",IF(samplesuperstore_cleaned[[#This Row],[discount]]&lt;=0.04,"3-4%",IF(samplesuperstore_cleaned[[#This Row],[discount]]&lt;=0.06,"5-6%",IF(samplesuperstore_cleaned[[#This Row],[discount]]=0.08,"7-8%","9-10%")))))</f>
        <v>1-2%</v>
      </c>
    </row>
    <row r="8175" spans="1:28" x14ac:dyDescent="0.3">
      <c r="A8175">
        <v>1454</v>
      </c>
      <c r="B8175">
        <v>24704</v>
      </c>
      <c r="C8175" t="s">
        <v>57</v>
      </c>
      <c r="D8175" s="3">
        <v>0.04</v>
      </c>
      <c r="E8175">
        <v>8.4499999999999993</v>
      </c>
      <c r="F8175">
        <v>7.77</v>
      </c>
      <c r="G8175">
        <v>559</v>
      </c>
      <c r="H8175" t="s">
        <v>1654</v>
      </c>
      <c r="I8175" t="s">
        <v>29</v>
      </c>
      <c r="J8175" t="s">
        <v>114</v>
      </c>
      <c r="K8175" t="s">
        <v>31</v>
      </c>
      <c r="L8175" t="s">
        <v>51</v>
      </c>
      <c r="M8175" t="s">
        <v>52</v>
      </c>
      <c r="N8175" t="s">
        <v>1422</v>
      </c>
      <c r="O8175">
        <v>0.55000000000000004</v>
      </c>
      <c r="P8175" t="s">
        <v>35</v>
      </c>
      <c r="Q8175" t="s">
        <v>36</v>
      </c>
      <c r="R8175" t="s">
        <v>1655</v>
      </c>
      <c r="S8175">
        <v>60067</v>
      </c>
      <c r="T8175" s="1">
        <v>41349</v>
      </c>
      <c r="U8175" s="1">
        <v>41349</v>
      </c>
      <c r="V8175" s="3">
        <v>-188.53</v>
      </c>
      <c r="W8175">
        <v>12</v>
      </c>
      <c r="X8175" s="2">
        <v>104.24</v>
      </c>
      <c r="Y8175">
        <v>91157</v>
      </c>
      <c r="Z8175" t="s">
        <v>165</v>
      </c>
      <c r="AA8175">
        <v>2013</v>
      </c>
      <c r="AB8175" t="str">
        <f>IF(samplesuperstore_cleaned[[#This Row],[discount]]=0,"0%",IF(samplesuperstore_cleaned[[#This Row],[discount]]=0.02,"1-2%",IF(samplesuperstore_cleaned[[#This Row],[discount]]&lt;=0.04,"3-4%",IF(samplesuperstore_cleaned[[#This Row],[discount]]&lt;=0.06,"5-6%",IF(samplesuperstore_cleaned[[#This Row],[discount]]=0.08,"7-8%","9-10%")))))</f>
        <v>3-4%</v>
      </c>
    </row>
    <row r="8176" spans="1:28" x14ac:dyDescent="0.3">
      <c r="A8176">
        <v>6916</v>
      </c>
      <c r="B8176">
        <v>23094</v>
      </c>
      <c r="C8176" t="s">
        <v>57</v>
      </c>
      <c r="D8176" s="3">
        <v>0.09</v>
      </c>
      <c r="E8176">
        <v>30.56</v>
      </c>
      <c r="F8176">
        <v>2.99</v>
      </c>
      <c r="G8176">
        <v>2540</v>
      </c>
      <c r="H8176" t="s">
        <v>4516</v>
      </c>
      <c r="I8176" t="s">
        <v>29</v>
      </c>
      <c r="J8176" t="s">
        <v>30</v>
      </c>
      <c r="K8176" t="s">
        <v>31</v>
      </c>
      <c r="L8176" t="s">
        <v>138</v>
      </c>
      <c r="M8176" t="s">
        <v>33</v>
      </c>
      <c r="N8176" t="s">
        <v>1373</v>
      </c>
      <c r="O8176">
        <v>0.35</v>
      </c>
      <c r="P8176" t="s">
        <v>260</v>
      </c>
      <c r="Q8176" t="s">
        <v>929</v>
      </c>
      <c r="R8176" t="s">
        <v>4517</v>
      </c>
      <c r="S8176">
        <v>32708</v>
      </c>
      <c r="T8176" s="1">
        <v>40790</v>
      </c>
      <c r="U8176" s="1">
        <v>40792</v>
      </c>
      <c r="V8176" s="3">
        <v>-188.59540000000001</v>
      </c>
      <c r="W8176">
        <v>5</v>
      </c>
      <c r="X8176" s="2">
        <v>139.05000000000001</v>
      </c>
      <c r="Y8176">
        <v>91019</v>
      </c>
      <c r="Z8176" t="s">
        <v>173</v>
      </c>
      <c r="AA8176">
        <v>2011</v>
      </c>
      <c r="AB8176" t="str">
        <f>IF(samplesuperstore_cleaned[[#This Row],[discount]]=0,"0%",IF(samplesuperstore_cleaned[[#This Row],[discount]]=0.02,"1-2%",IF(samplesuperstore_cleaned[[#This Row],[discount]]&lt;=0.04,"3-4%",IF(samplesuperstore_cleaned[[#This Row],[discount]]&lt;=0.06,"5-6%",IF(samplesuperstore_cleaned[[#This Row],[discount]]=0.08,"7-8%","9-10%")))))</f>
        <v>9-10%</v>
      </c>
    </row>
    <row r="8177" spans="1:28" x14ac:dyDescent="0.3">
      <c r="A8177">
        <v>6543</v>
      </c>
      <c r="B8177">
        <v>18573</v>
      </c>
      <c r="C8177" t="s">
        <v>27</v>
      </c>
      <c r="D8177" s="3">
        <v>0.03</v>
      </c>
      <c r="E8177">
        <v>60.89</v>
      </c>
      <c r="F8177">
        <v>32.409999999999997</v>
      </c>
      <c r="G8177">
        <v>2404</v>
      </c>
      <c r="H8177" t="s">
        <v>4351</v>
      </c>
      <c r="I8177" t="s">
        <v>61</v>
      </c>
      <c r="J8177" t="s">
        <v>244</v>
      </c>
      <c r="K8177" t="s">
        <v>67</v>
      </c>
      <c r="L8177" t="s">
        <v>68</v>
      </c>
      <c r="M8177" t="s">
        <v>63</v>
      </c>
      <c r="N8177" t="s">
        <v>845</v>
      </c>
      <c r="O8177">
        <v>0.56000000000000005</v>
      </c>
      <c r="P8177" t="s">
        <v>84</v>
      </c>
      <c r="Q8177" t="s">
        <v>361</v>
      </c>
      <c r="R8177" t="s">
        <v>1193</v>
      </c>
      <c r="S8177">
        <v>4072</v>
      </c>
      <c r="T8177" s="1">
        <v>40897</v>
      </c>
      <c r="U8177" s="1">
        <v>40898</v>
      </c>
      <c r="V8177" s="3">
        <v>-188.625</v>
      </c>
      <c r="W8177">
        <v>19</v>
      </c>
      <c r="X8177" s="2">
        <v>1148.0899999999999</v>
      </c>
      <c r="Y8177">
        <v>88453</v>
      </c>
      <c r="Z8177" t="s">
        <v>72</v>
      </c>
      <c r="AA8177">
        <v>2011</v>
      </c>
      <c r="AB8177" t="str">
        <f>IF(samplesuperstore_cleaned[[#This Row],[discount]]=0,"0%",IF(samplesuperstore_cleaned[[#This Row],[discount]]=0.02,"1-2%",IF(samplesuperstore_cleaned[[#This Row],[discount]]&lt;=0.04,"3-4%",IF(samplesuperstore_cleaned[[#This Row],[discount]]&lt;=0.06,"5-6%",IF(samplesuperstore_cleaned[[#This Row],[discount]]=0.08,"7-8%","9-10%")))))</f>
        <v>3-4%</v>
      </c>
    </row>
    <row r="8178" spans="1:28" x14ac:dyDescent="0.3">
      <c r="A8178">
        <v>1609</v>
      </c>
      <c r="B8178">
        <v>22235</v>
      </c>
      <c r="C8178" t="s">
        <v>60</v>
      </c>
      <c r="D8178" s="3">
        <v>0.09</v>
      </c>
      <c r="E8178">
        <v>699.99</v>
      </c>
      <c r="F8178">
        <v>24.49</v>
      </c>
      <c r="G8178">
        <v>608</v>
      </c>
      <c r="H8178" t="s">
        <v>1767</v>
      </c>
      <c r="I8178" t="s">
        <v>41</v>
      </c>
      <c r="J8178" t="s">
        <v>30</v>
      </c>
      <c r="K8178" t="s">
        <v>54</v>
      </c>
      <c r="L8178" t="s">
        <v>219</v>
      </c>
      <c r="M8178" t="s">
        <v>159</v>
      </c>
      <c r="N8178" t="s">
        <v>1501</v>
      </c>
      <c r="O8178">
        <v>0.41</v>
      </c>
      <c r="P8178" t="s">
        <v>84</v>
      </c>
      <c r="Q8178" t="s">
        <v>125</v>
      </c>
      <c r="R8178" t="s">
        <v>1768</v>
      </c>
      <c r="S8178">
        <v>10605</v>
      </c>
      <c r="T8178" s="1">
        <v>40771</v>
      </c>
      <c r="U8178" s="1">
        <v>40778</v>
      </c>
      <c r="V8178" s="3">
        <v>-188.69759999999999</v>
      </c>
      <c r="W8178">
        <v>3</v>
      </c>
      <c r="X8178" s="2">
        <v>2000.26</v>
      </c>
      <c r="Y8178">
        <v>86438</v>
      </c>
      <c r="Z8178" t="s">
        <v>107</v>
      </c>
      <c r="AA8178">
        <v>2011</v>
      </c>
      <c r="AB8178" t="str">
        <f>IF(samplesuperstore_cleaned[[#This Row],[discount]]=0,"0%",IF(samplesuperstore_cleaned[[#This Row],[discount]]=0.02,"1-2%",IF(samplesuperstore_cleaned[[#This Row],[discount]]&lt;=0.04,"3-4%",IF(samplesuperstore_cleaned[[#This Row],[discount]]&lt;=0.06,"5-6%",IF(samplesuperstore_cleaned[[#This Row],[discount]]=0.08,"7-8%","9-10%")))))</f>
        <v>9-10%</v>
      </c>
    </row>
    <row r="8179" spans="1:28" x14ac:dyDescent="0.3">
      <c r="A8179">
        <v>4397</v>
      </c>
      <c r="B8179">
        <v>23591</v>
      </c>
      <c r="C8179" t="s">
        <v>27</v>
      </c>
      <c r="D8179" s="3">
        <v>0</v>
      </c>
      <c r="E8179">
        <v>89.99</v>
      </c>
      <c r="F8179">
        <v>42</v>
      </c>
      <c r="G8179">
        <v>1657</v>
      </c>
      <c r="H8179" t="s">
        <v>3413</v>
      </c>
      <c r="I8179" t="s">
        <v>61</v>
      </c>
      <c r="J8179" t="s">
        <v>114</v>
      </c>
      <c r="K8179" t="s">
        <v>67</v>
      </c>
      <c r="L8179" t="s">
        <v>68</v>
      </c>
      <c r="M8179" t="s">
        <v>63</v>
      </c>
      <c r="N8179" t="s">
        <v>314</v>
      </c>
      <c r="O8179">
        <v>0.66</v>
      </c>
      <c r="P8179" t="s">
        <v>84</v>
      </c>
      <c r="Q8179" t="s">
        <v>596</v>
      </c>
      <c r="R8179" t="s">
        <v>3414</v>
      </c>
      <c r="S8179">
        <v>15131</v>
      </c>
      <c r="T8179" s="1">
        <v>40754</v>
      </c>
      <c r="U8179" s="1">
        <v>40757</v>
      </c>
      <c r="V8179" s="3">
        <v>-189.02</v>
      </c>
      <c r="W8179">
        <v>3</v>
      </c>
      <c r="X8179" s="2">
        <v>301.47000000000003</v>
      </c>
      <c r="Y8179">
        <v>89066</v>
      </c>
      <c r="Z8179" t="s">
        <v>48</v>
      </c>
      <c r="AA8179">
        <v>2011</v>
      </c>
      <c r="AB8179" t="str">
        <f>IF(samplesuperstore_cleaned[[#This Row],[discount]]=0,"0%",IF(samplesuperstore_cleaned[[#This Row],[discount]]=0.02,"1-2%",IF(samplesuperstore_cleaned[[#This Row],[discount]]&lt;=0.04,"3-4%",IF(samplesuperstore_cleaned[[#This Row],[discount]]&lt;=0.06,"5-6%",IF(samplesuperstore_cleaned[[#This Row],[discount]]=0.08,"7-8%","9-10%")))))</f>
        <v>0%</v>
      </c>
    </row>
    <row r="8180" spans="1:28" x14ac:dyDescent="0.3">
      <c r="A8180">
        <v>4678</v>
      </c>
      <c r="B8180">
        <v>25395</v>
      </c>
      <c r="C8180" t="s">
        <v>39</v>
      </c>
      <c r="D8180" s="3">
        <v>0.06</v>
      </c>
      <c r="E8180">
        <v>20.98</v>
      </c>
      <c r="F8180">
        <v>53.03</v>
      </c>
      <c r="G8180">
        <v>1741</v>
      </c>
      <c r="H8180" t="s">
        <v>3526</v>
      </c>
      <c r="I8180" t="s">
        <v>61</v>
      </c>
      <c r="J8180" t="s">
        <v>30</v>
      </c>
      <c r="K8180" t="s">
        <v>31</v>
      </c>
      <c r="L8180" t="s">
        <v>158</v>
      </c>
      <c r="M8180" t="s">
        <v>63</v>
      </c>
      <c r="N8180" t="s">
        <v>766</v>
      </c>
      <c r="O8180">
        <v>0.78</v>
      </c>
      <c r="P8180" t="s">
        <v>260</v>
      </c>
      <c r="Q8180" t="s">
        <v>846</v>
      </c>
      <c r="R8180" t="s">
        <v>3272</v>
      </c>
      <c r="S8180">
        <v>27834</v>
      </c>
      <c r="T8180" s="1">
        <v>41484</v>
      </c>
      <c r="U8180" s="1">
        <v>41486</v>
      </c>
      <c r="V8180" s="3">
        <v>-189.14280000000002</v>
      </c>
      <c r="W8180">
        <v>1</v>
      </c>
      <c r="X8180" s="2">
        <v>37.6</v>
      </c>
      <c r="Y8180">
        <v>85875</v>
      </c>
      <c r="Z8180" t="s">
        <v>48</v>
      </c>
      <c r="AA8180">
        <v>2013</v>
      </c>
      <c r="AB8180" t="str">
        <f>IF(samplesuperstore_cleaned[[#This Row],[discount]]=0,"0%",IF(samplesuperstore_cleaned[[#This Row],[discount]]=0.02,"1-2%",IF(samplesuperstore_cleaned[[#This Row],[discount]]&lt;=0.04,"3-4%",IF(samplesuperstore_cleaned[[#This Row],[discount]]&lt;=0.06,"5-6%",IF(samplesuperstore_cleaned[[#This Row],[discount]]=0.08,"7-8%","9-10%")))))</f>
        <v>5-6%</v>
      </c>
    </row>
    <row r="8181" spans="1:28" x14ac:dyDescent="0.3">
      <c r="A8181">
        <v>4052</v>
      </c>
      <c r="B8181">
        <v>19269</v>
      </c>
      <c r="C8181" t="s">
        <v>39</v>
      </c>
      <c r="D8181" s="3">
        <v>0.04</v>
      </c>
      <c r="E8181">
        <v>11.34</v>
      </c>
      <c r="F8181">
        <v>5.01</v>
      </c>
      <c r="G8181">
        <v>1526</v>
      </c>
      <c r="H8181" t="s">
        <v>3231</v>
      </c>
      <c r="I8181" t="s">
        <v>29</v>
      </c>
      <c r="J8181" t="s">
        <v>66</v>
      </c>
      <c r="K8181" t="s">
        <v>31</v>
      </c>
      <c r="L8181" t="s">
        <v>49</v>
      </c>
      <c r="M8181" t="s">
        <v>33</v>
      </c>
      <c r="N8181" t="s">
        <v>1471</v>
      </c>
      <c r="O8181">
        <v>0.36</v>
      </c>
      <c r="P8181" t="s">
        <v>260</v>
      </c>
      <c r="Q8181" t="s">
        <v>2727</v>
      </c>
      <c r="R8181" t="s">
        <v>3232</v>
      </c>
      <c r="S8181">
        <v>35211</v>
      </c>
      <c r="T8181" s="1">
        <v>40219</v>
      </c>
      <c r="U8181" s="1">
        <v>40220</v>
      </c>
      <c r="V8181" s="3">
        <v>-189.22399999999999</v>
      </c>
      <c r="W8181">
        <v>10</v>
      </c>
      <c r="X8181" s="2">
        <v>115.53</v>
      </c>
      <c r="Y8181">
        <v>86812</v>
      </c>
      <c r="Z8181" t="s">
        <v>112</v>
      </c>
      <c r="AA8181">
        <v>2010</v>
      </c>
      <c r="AB8181" t="str">
        <f>IF(samplesuperstore_cleaned[[#This Row],[discount]]=0,"0%",IF(samplesuperstore_cleaned[[#This Row],[discount]]=0.02,"1-2%",IF(samplesuperstore_cleaned[[#This Row],[discount]]&lt;=0.04,"3-4%",IF(samplesuperstore_cleaned[[#This Row],[discount]]&lt;=0.06,"5-6%",IF(samplesuperstore_cleaned[[#This Row],[discount]]=0.08,"7-8%","9-10%")))))</f>
        <v>3-4%</v>
      </c>
    </row>
    <row r="8182" spans="1:28" x14ac:dyDescent="0.3">
      <c r="A8182">
        <v>1062</v>
      </c>
      <c r="B8182">
        <v>18386</v>
      </c>
      <c r="C8182" t="s">
        <v>57</v>
      </c>
      <c r="D8182" s="3">
        <v>0.04</v>
      </c>
      <c r="E8182">
        <v>6.48</v>
      </c>
      <c r="F8182">
        <v>9.5399999999999991</v>
      </c>
      <c r="G8182">
        <v>401</v>
      </c>
      <c r="H8182" t="s">
        <v>1303</v>
      </c>
      <c r="I8182" t="s">
        <v>29</v>
      </c>
      <c r="J8182" t="s">
        <v>114</v>
      </c>
      <c r="K8182" t="s">
        <v>31</v>
      </c>
      <c r="L8182" t="s">
        <v>49</v>
      </c>
      <c r="M8182" t="s">
        <v>33</v>
      </c>
      <c r="N8182" t="s">
        <v>1024</v>
      </c>
      <c r="O8182">
        <v>0.37</v>
      </c>
      <c r="P8182" t="s">
        <v>45</v>
      </c>
      <c r="Q8182" t="s">
        <v>70</v>
      </c>
      <c r="R8182" t="s">
        <v>498</v>
      </c>
      <c r="S8182">
        <v>95240</v>
      </c>
      <c r="T8182" s="1">
        <v>41174</v>
      </c>
      <c r="U8182" s="1">
        <v>41175</v>
      </c>
      <c r="V8182" s="3">
        <v>-189.33</v>
      </c>
      <c r="W8182">
        <v>17</v>
      </c>
      <c r="X8182" s="2">
        <v>114.76</v>
      </c>
      <c r="Y8182">
        <v>87806</v>
      </c>
      <c r="Z8182" t="s">
        <v>173</v>
      </c>
      <c r="AA8182">
        <v>2012</v>
      </c>
      <c r="AB8182" t="str">
        <f>IF(samplesuperstore_cleaned[[#This Row],[discount]]=0,"0%",IF(samplesuperstore_cleaned[[#This Row],[discount]]=0.02,"1-2%",IF(samplesuperstore_cleaned[[#This Row],[discount]]&lt;=0.04,"3-4%",IF(samplesuperstore_cleaned[[#This Row],[discount]]&lt;=0.06,"5-6%",IF(samplesuperstore_cleaned[[#This Row],[discount]]=0.08,"7-8%","9-10%")))))</f>
        <v>3-4%</v>
      </c>
    </row>
    <row r="8183" spans="1:28" x14ac:dyDescent="0.3">
      <c r="A8183">
        <v>2657</v>
      </c>
      <c r="B8183">
        <v>19093</v>
      </c>
      <c r="C8183" t="s">
        <v>39</v>
      </c>
      <c r="D8183" s="3">
        <v>0.01</v>
      </c>
      <c r="E8183">
        <v>10.98</v>
      </c>
      <c r="F8183">
        <v>3.99</v>
      </c>
      <c r="G8183">
        <v>1030</v>
      </c>
      <c r="H8183" t="s">
        <v>2491</v>
      </c>
      <c r="I8183" t="s">
        <v>29</v>
      </c>
      <c r="J8183" t="s">
        <v>30</v>
      </c>
      <c r="K8183" t="s">
        <v>31</v>
      </c>
      <c r="L8183" t="s">
        <v>75</v>
      </c>
      <c r="M8183" t="s">
        <v>33</v>
      </c>
      <c r="N8183" t="s">
        <v>2493</v>
      </c>
      <c r="O8183">
        <v>0.57999999999999996</v>
      </c>
      <c r="P8183" t="s">
        <v>260</v>
      </c>
      <c r="Q8183" t="s">
        <v>846</v>
      </c>
      <c r="R8183" t="s">
        <v>2492</v>
      </c>
      <c r="S8183">
        <v>27514</v>
      </c>
      <c r="T8183" s="1">
        <v>41293</v>
      </c>
      <c r="U8183" s="1">
        <v>41293</v>
      </c>
      <c r="V8183" s="3">
        <v>-189.56</v>
      </c>
      <c r="W8183">
        <v>9</v>
      </c>
      <c r="X8183" s="2">
        <v>102.9</v>
      </c>
      <c r="Y8183">
        <v>89626</v>
      </c>
      <c r="Z8183" t="s">
        <v>132</v>
      </c>
      <c r="AA8183">
        <v>2013</v>
      </c>
      <c r="AB8183" t="str">
        <f>IF(samplesuperstore_cleaned[[#This Row],[discount]]=0,"0%",IF(samplesuperstore_cleaned[[#This Row],[discount]]=0.02,"1-2%",IF(samplesuperstore_cleaned[[#This Row],[discount]]&lt;=0.04,"3-4%",IF(samplesuperstore_cleaned[[#This Row],[discount]]&lt;=0.06,"5-6%",IF(samplesuperstore_cleaned[[#This Row],[discount]]=0.08,"7-8%","9-10%")))))</f>
        <v>3-4%</v>
      </c>
    </row>
    <row r="8184" spans="1:28" x14ac:dyDescent="0.3">
      <c r="A8184">
        <v>9343</v>
      </c>
      <c r="B8184">
        <v>22378</v>
      </c>
      <c r="C8184" t="s">
        <v>78</v>
      </c>
      <c r="D8184" s="3">
        <v>0</v>
      </c>
      <c r="E8184">
        <v>19.98</v>
      </c>
      <c r="F8184">
        <v>5.97</v>
      </c>
      <c r="G8184">
        <v>3379</v>
      </c>
      <c r="H8184" t="s">
        <v>5471</v>
      </c>
      <c r="I8184" t="s">
        <v>41</v>
      </c>
      <c r="J8184" t="s">
        <v>30</v>
      </c>
      <c r="K8184" t="s">
        <v>31</v>
      </c>
      <c r="L8184" t="s">
        <v>49</v>
      </c>
      <c r="M8184" t="s">
        <v>33</v>
      </c>
      <c r="N8184" t="s">
        <v>1365</v>
      </c>
      <c r="O8184">
        <v>0.38</v>
      </c>
      <c r="P8184" t="s">
        <v>260</v>
      </c>
      <c r="Q8184" t="s">
        <v>981</v>
      </c>
      <c r="R8184" t="s">
        <v>5472</v>
      </c>
      <c r="S8184">
        <v>30144</v>
      </c>
      <c r="T8184" s="1">
        <v>40447</v>
      </c>
      <c r="U8184" s="1">
        <v>40450</v>
      </c>
      <c r="V8184" s="3">
        <v>-189.714</v>
      </c>
      <c r="W8184">
        <v>12</v>
      </c>
      <c r="X8184" s="2">
        <v>249.07</v>
      </c>
      <c r="Y8184">
        <v>88837</v>
      </c>
      <c r="Z8184" t="s">
        <v>173</v>
      </c>
      <c r="AA8184">
        <v>2010</v>
      </c>
      <c r="AB8184" t="str">
        <f>IF(samplesuperstore_cleaned[[#This Row],[discount]]=0,"0%",IF(samplesuperstore_cleaned[[#This Row],[discount]]=0.02,"1-2%",IF(samplesuperstore_cleaned[[#This Row],[discount]]&lt;=0.04,"3-4%",IF(samplesuperstore_cleaned[[#This Row],[discount]]&lt;=0.06,"5-6%",IF(samplesuperstore_cleaned[[#This Row],[discount]]=0.08,"7-8%","9-10%")))))</f>
        <v>0%</v>
      </c>
    </row>
    <row r="8185" spans="1:28" x14ac:dyDescent="0.3">
      <c r="A8185">
        <v>5000</v>
      </c>
      <c r="B8185">
        <v>22853</v>
      </c>
      <c r="C8185" t="s">
        <v>60</v>
      </c>
      <c r="D8185" s="3">
        <v>0.03</v>
      </c>
      <c r="E8185">
        <v>150.97999999999999</v>
      </c>
      <c r="F8185">
        <v>16.010000000000002</v>
      </c>
      <c r="G8185">
        <v>1842</v>
      </c>
      <c r="H8185" t="s">
        <v>3652</v>
      </c>
      <c r="I8185" t="s">
        <v>61</v>
      </c>
      <c r="J8185" t="s">
        <v>244</v>
      </c>
      <c r="K8185" t="s">
        <v>67</v>
      </c>
      <c r="L8185" t="s">
        <v>95</v>
      </c>
      <c r="M8185" t="s">
        <v>90</v>
      </c>
      <c r="N8185" t="s">
        <v>440</v>
      </c>
      <c r="O8185">
        <v>0.7</v>
      </c>
      <c r="P8185" t="s">
        <v>84</v>
      </c>
      <c r="Q8185" t="s">
        <v>394</v>
      </c>
      <c r="R8185" t="s">
        <v>3442</v>
      </c>
      <c r="S8185">
        <v>45840</v>
      </c>
      <c r="T8185" s="1">
        <v>40785</v>
      </c>
      <c r="U8185" s="1">
        <v>40790</v>
      </c>
      <c r="V8185" s="3">
        <v>-189.73415032000005</v>
      </c>
      <c r="W8185">
        <v>3</v>
      </c>
      <c r="X8185" s="2">
        <v>468.18</v>
      </c>
      <c r="Y8185">
        <v>90609</v>
      </c>
      <c r="Z8185" t="s">
        <v>107</v>
      </c>
      <c r="AA8185">
        <v>2011</v>
      </c>
      <c r="AB8185" t="str">
        <f>IF(samplesuperstore_cleaned[[#This Row],[discount]]=0,"0%",IF(samplesuperstore_cleaned[[#This Row],[discount]]=0.02,"1-2%",IF(samplesuperstore_cleaned[[#This Row],[discount]]&lt;=0.04,"3-4%",IF(samplesuperstore_cleaned[[#This Row],[discount]]&lt;=0.06,"5-6%",IF(samplesuperstore_cleaned[[#This Row],[discount]]=0.08,"7-8%","9-10%")))))</f>
        <v>3-4%</v>
      </c>
    </row>
    <row r="8186" spans="1:28" x14ac:dyDescent="0.3">
      <c r="A8186">
        <v>4118</v>
      </c>
      <c r="B8186">
        <v>21428</v>
      </c>
      <c r="C8186" t="s">
        <v>78</v>
      </c>
      <c r="D8186" s="3">
        <v>0.06</v>
      </c>
      <c r="E8186">
        <v>68.81</v>
      </c>
      <c r="F8186">
        <v>60</v>
      </c>
      <c r="G8186">
        <v>1547</v>
      </c>
      <c r="H8186" t="s">
        <v>3260</v>
      </c>
      <c r="I8186" t="s">
        <v>61</v>
      </c>
      <c r="J8186" t="s">
        <v>30</v>
      </c>
      <c r="K8186" t="s">
        <v>31</v>
      </c>
      <c r="L8186" t="s">
        <v>75</v>
      </c>
      <c r="M8186" t="s">
        <v>63</v>
      </c>
      <c r="N8186" t="s">
        <v>1776</v>
      </c>
      <c r="O8186">
        <v>0.41</v>
      </c>
      <c r="P8186" t="s">
        <v>35</v>
      </c>
      <c r="Q8186" t="s">
        <v>1549</v>
      </c>
      <c r="R8186" t="s">
        <v>3261</v>
      </c>
      <c r="S8186">
        <v>46368</v>
      </c>
      <c r="T8186" s="1">
        <v>41611</v>
      </c>
      <c r="U8186" s="1">
        <v>41612</v>
      </c>
      <c r="V8186" s="3">
        <v>-189.75263999999999</v>
      </c>
      <c r="W8186">
        <v>12</v>
      </c>
      <c r="X8186" s="2">
        <v>844.99</v>
      </c>
      <c r="Y8186">
        <v>88501</v>
      </c>
      <c r="Z8186" t="s">
        <v>72</v>
      </c>
      <c r="AA8186">
        <v>2013</v>
      </c>
      <c r="AB8186" t="str">
        <f>IF(samplesuperstore_cleaned[[#This Row],[discount]]=0,"0%",IF(samplesuperstore_cleaned[[#This Row],[discount]]=0.02,"1-2%",IF(samplesuperstore_cleaned[[#This Row],[discount]]&lt;=0.04,"3-4%",IF(samplesuperstore_cleaned[[#This Row],[discount]]&lt;=0.06,"5-6%",IF(samplesuperstore_cleaned[[#This Row],[discount]]=0.08,"7-8%","9-10%")))))</f>
        <v>5-6%</v>
      </c>
    </row>
    <row r="8187" spans="1:28" x14ac:dyDescent="0.3">
      <c r="A8187">
        <v>5293</v>
      </c>
      <c r="B8187">
        <v>26222</v>
      </c>
      <c r="C8187" t="s">
        <v>57</v>
      </c>
      <c r="D8187" s="3">
        <v>0.02</v>
      </c>
      <c r="E8187">
        <v>15.51</v>
      </c>
      <c r="F8187">
        <v>17.78</v>
      </c>
      <c r="G8187">
        <v>1971</v>
      </c>
      <c r="H8187" t="s">
        <v>3815</v>
      </c>
      <c r="I8187" t="s">
        <v>29</v>
      </c>
      <c r="J8187" t="s">
        <v>30</v>
      </c>
      <c r="K8187" t="s">
        <v>31</v>
      </c>
      <c r="L8187" t="s">
        <v>158</v>
      </c>
      <c r="M8187" t="s">
        <v>33</v>
      </c>
      <c r="N8187" t="s">
        <v>1710</v>
      </c>
      <c r="O8187">
        <v>0.59</v>
      </c>
      <c r="P8187" t="s">
        <v>260</v>
      </c>
      <c r="Q8187" t="s">
        <v>1487</v>
      </c>
      <c r="R8187" t="s">
        <v>3816</v>
      </c>
      <c r="S8187">
        <v>38801</v>
      </c>
      <c r="T8187" s="1">
        <v>41292</v>
      </c>
      <c r="U8187" s="1">
        <v>41293</v>
      </c>
      <c r="V8187" s="3">
        <v>-189.83509999999998</v>
      </c>
      <c r="W8187">
        <v>5</v>
      </c>
      <c r="X8187" s="2">
        <v>81.99</v>
      </c>
      <c r="Y8187">
        <v>91554</v>
      </c>
      <c r="Z8187" t="s">
        <v>132</v>
      </c>
      <c r="AA8187">
        <v>2013</v>
      </c>
      <c r="AB8187" t="str">
        <f>IF(samplesuperstore_cleaned[[#This Row],[discount]]=0,"0%",IF(samplesuperstore_cleaned[[#This Row],[discount]]=0.02,"1-2%",IF(samplesuperstore_cleaned[[#This Row],[discount]]&lt;=0.04,"3-4%",IF(samplesuperstore_cleaned[[#This Row],[discount]]&lt;=0.06,"5-6%",IF(samplesuperstore_cleaned[[#This Row],[discount]]=0.08,"7-8%","9-10%")))))</f>
        <v>1-2%</v>
      </c>
    </row>
    <row r="8188" spans="1:28" x14ac:dyDescent="0.3">
      <c r="A8188">
        <v>4729</v>
      </c>
      <c r="B8188">
        <v>20948</v>
      </c>
      <c r="C8188" t="s">
        <v>39</v>
      </c>
      <c r="D8188" s="3">
        <v>0.09</v>
      </c>
      <c r="E8188">
        <v>9.06</v>
      </c>
      <c r="F8188">
        <v>9.86</v>
      </c>
      <c r="G8188">
        <v>1755</v>
      </c>
      <c r="H8188" t="s">
        <v>3545</v>
      </c>
      <c r="I8188" t="s">
        <v>29</v>
      </c>
      <c r="J8188" t="s">
        <v>244</v>
      </c>
      <c r="K8188" t="s">
        <v>31</v>
      </c>
      <c r="L8188" t="s">
        <v>49</v>
      </c>
      <c r="M8188" t="s">
        <v>33</v>
      </c>
      <c r="N8188" t="s">
        <v>1518</v>
      </c>
      <c r="O8188">
        <v>0.4</v>
      </c>
      <c r="P8188" t="s">
        <v>45</v>
      </c>
      <c r="Q8188" t="s">
        <v>70</v>
      </c>
      <c r="R8188" t="s">
        <v>3546</v>
      </c>
      <c r="S8188">
        <v>95376</v>
      </c>
      <c r="T8188" s="1">
        <v>41067</v>
      </c>
      <c r="U8188" s="1">
        <v>41067</v>
      </c>
      <c r="V8188" s="3">
        <v>-190.31199999999998</v>
      </c>
      <c r="W8188">
        <v>19</v>
      </c>
      <c r="X8188" s="2">
        <v>165.42</v>
      </c>
      <c r="Y8188">
        <v>90181</v>
      </c>
      <c r="Z8188" t="s">
        <v>189</v>
      </c>
      <c r="AA8188">
        <v>2012</v>
      </c>
      <c r="AB8188" t="str">
        <f>IF(samplesuperstore_cleaned[[#This Row],[discount]]=0,"0%",IF(samplesuperstore_cleaned[[#This Row],[discount]]=0.02,"1-2%",IF(samplesuperstore_cleaned[[#This Row],[discount]]&lt;=0.04,"3-4%",IF(samplesuperstore_cleaned[[#This Row],[discount]]&lt;=0.06,"5-6%",IF(samplesuperstore_cleaned[[#This Row],[discount]]=0.08,"7-8%","9-10%")))))</f>
        <v>9-10%</v>
      </c>
    </row>
    <row r="8189" spans="1:28" x14ac:dyDescent="0.3">
      <c r="A8189">
        <v>1449</v>
      </c>
      <c r="B8189">
        <v>20782</v>
      </c>
      <c r="C8189" t="s">
        <v>57</v>
      </c>
      <c r="D8189" s="3">
        <v>0.1</v>
      </c>
      <c r="E8189">
        <v>25.98</v>
      </c>
      <c r="F8189">
        <v>14.36</v>
      </c>
      <c r="G8189">
        <v>558</v>
      </c>
      <c r="H8189" t="s">
        <v>1653</v>
      </c>
      <c r="I8189" t="s">
        <v>61</v>
      </c>
      <c r="J8189" t="s">
        <v>66</v>
      </c>
      <c r="K8189" t="s">
        <v>67</v>
      </c>
      <c r="L8189" t="s">
        <v>68</v>
      </c>
      <c r="M8189" t="s">
        <v>63</v>
      </c>
      <c r="N8189" t="s">
        <v>1127</v>
      </c>
      <c r="O8189">
        <v>0.6</v>
      </c>
      <c r="P8189" t="s">
        <v>35</v>
      </c>
      <c r="Q8189" t="s">
        <v>36</v>
      </c>
      <c r="R8189" t="s">
        <v>1500</v>
      </c>
      <c r="S8189">
        <v>60543</v>
      </c>
      <c r="T8189" s="1">
        <v>41169</v>
      </c>
      <c r="U8189" s="1">
        <v>41171</v>
      </c>
      <c r="V8189" s="3">
        <v>-190.41</v>
      </c>
      <c r="W8189">
        <v>15</v>
      </c>
      <c r="X8189" s="2">
        <v>382.23</v>
      </c>
      <c r="Y8189">
        <v>91156</v>
      </c>
      <c r="Z8189" t="s">
        <v>173</v>
      </c>
      <c r="AA8189">
        <v>2012</v>
      </c>
      <c r="AB8189" t="str">
        <f>IF(samplesuperstore_cleaned[[#This Row],[discount]]=0,"0%",IF(samplesuperstore_cleaned[[#This Row],[discount]]=0.02,"1-2%",IF(samplesuperstore_cleaned[[#This Row],[discount]]&lt;=0.04,"3-4%",IF(samplesuperstore_cleaned[[#This Row],[discount]]&lt;=0.06,"5-6%",IF(samplesuperstore_cleaned[[#This Row],[discount]]=0.08,"7-8%","9-10%")))))</f>
        <v>9-10%</v>
      </c>
    </row>
    <row r="8190" spans="1:28" x14ac:dyDescent="0.3">
      <c r="A8190">
        <v>4526</v>
      </c>
      <c r="B8190">
        <v>19728</v>
      </c>
      <c r="C8190" t="s">
        <v>57</v>
      </c>
      <c r="D8190" s="3">
        <v>0.06</v>
      </c>
      <c r="E8190">
        <v>15.99</v>
      </c>
      <c r="F8190">
        <v>13.18</v>
      </c>
      <c r="G8190">
        <v>1701</v>
      </c>
      <c r="H8190" t="s">
        <v>3469</v>
      </c>
      <c r="I8190" t="s">
        <v>41</v>
      </c>
      <c r="J8190" t="s">
        <v>66</v>
      </c>
      <c r="K8190" t="s">
        <v>31</v>
      </c>
      <c r="L8190" t="s">
        <v>138</v>
      </c>
      <c r="M8190" t="s">
        <v>33</v>
      </c>
      <c r="N8190" t="s">
        <v>1606</v>
      </c>
      <c r="O8190">
        <v>0.37</v>
      </c>
      <c r="P8190" t="s">
        <v>260</v>
      </c>
      <c r="Q8190" t="s">
        <v>1487</v>
      </c>
      <c r="R8190" t="s">
        <v>3387</v>
      </c>
      <c r="S8190">
        <v>39212</v>
      </c>
      <c r="T8190" s="1">
        <v>40903</v>
      </c>
      <c r="U8190" s="1">
        <v>40903</v>
      </c>
      <c r="V8190" s="3">
        <v>-190.42800000000003</v>
      </c>
      <c r="W8190">
        <v>16</v>
      </c>
      <c r="X8190" s="2">
        <v>252.35</v>
      </c>
      <c r="Y8190">
        <v>90475</v>
      </c>
      <c r="Z8190" t="s">
        <v>72</v>
      </c>
      <c r="AA8190">
        <v>2011</v>
      </c>
      <c r="AB8190" t="str">
        <f>IF(samplesuperstore_cleaned[[#This Row],[discount]]=0,"0%",IF(samplesuperstore_cleaned[[#This Row],[discount]]=0.02,"1-2%",IF(samplesuperstore_cleaned[[#This Row],[discount]]&lt;=0.04,"3-4%",IF(samplesuperstore_cleaned[[#This Row],[discount]]&lt;=0.06,"5-6%",IF(samplesuperstore_cleaned[[#This Row],[discount]]=0.08,"7-8%","9-10%")))))</f>
        <v>5-6%</v>
      </c>
    </row>
    <row r="8191" spans="1:28" x14ac:dyDescent="0.3">
      <c r="A8191">
        <v>6331</v>
      </c>
      <c r="B8191">
        <v>23693</v>
      </c>
      <c r="C8191" t="s">
        <v>27</v>
      </c>
      <c r="D8191" s="3">
        <v>0.05</v>
      </c>
      <c r="E8191">
        <v>14.81</v>
      </c>
      <c r="F8191">
        <v>13.32</v>
      </c>
      <c r="G8191">
        <v>2334</v>
      </c>
      <c r="H8191" t="s">
        <v>4264</v>
      </c>
      <c r="I8191" t="s">
        <v>29</v>
      </c>
      <c r="J8191" t="s">
        <v>114</v>
      </c>
      <c r="K8191" t="s">
        <v>31</v>
      </c>
      <c r="L8191" t="s">
        <v>75</v>
      </c>
      <c r="M8191" t="s">
        <v>33</v>
      </c>
      <c r="N8191" t="s">
        <v>1930</v>
      </c>
      <c r="O8191">
        <v>0.43</v>
      </c>
      <c r="P8191" t="s">
        <v>35</v>
      </c>
      <c r="Q8191" t="s">
        <v>3170</v>
      </c>
      <c r="R8191" t="s">
        <v>4265</v>
      </c>
      <c r="S8191">
        <v>53220</v>
      </c>
      <c r="T8191" s="1">
        <v>40277</v>
      </c>
      <c r="U8191" s="1">
        <v>40279</v>
      </c>
      <c r="V8191" s="3">
        <v>-190.49</v>
      </c>
      <c r="W8191">
        <v>8</v>
      </c>
      <c r="X8191" s="2">
        <v>115.99</v>
      </c>
      <c r="Y8191">
        <v>89609</v>
      </c>
      <c r="Z8191" t="s">
        <v>127</v>
      </c>
      <c r="AA8191">
        <v>2010</v>
      </c>
      <c r="AB8191" t="str">
        <f>IF(samplesuperstore_cleaned[[#This Row],[discount]]=0,"0%",IF(samplesuperstore_cleaned[[#This Row],[discount]]=0.02,"1-2%",IF(samplesuperstore_cleaned[[#This Row],[discount]]&lt;=0.04,"3-4%",IF(samplesuperstore_cleaned[[#This Row],[discount]]&lt;=0.06,"5-6%",IF(samplesuperstore_cleaned[[#This Row],[discount]]=0.08,"7-8%","9-10%")))))</f>
        <v>5-6%</v>
      </c>
    </row>
    <row r="8192" spans="1:28" x14ac:dyDescent="0.3">
      <c r="A8192">
        <v>4172</v>
      </c>
      <c r="B8192">
        <v>20793</v>
      </c>
      <c r="C8192" t="s">
        <v>60</v>
      </c>
      <c r="D8192" s="3">
        <v>0.1</v>
      </c>
      <c r="E8192">
        <v>6.48</v>
      </c>
      <c r="F8192">
        <v>7.37</v>
      </c>
      <c r="G8192">
        <v>1562</v>
      </c>
      <c r="H8192" t="s">
        <v>3285</v>
      </c>
      <c r="I8192" t="s">
        <v>29</v>
      </c>
      <c r="J8192" t="s">
        <v>30</v>
      </c>
      <c r="K8192" t="s">
        <v>31</v>
      </c>
      <c r="L8192" t="s">
        <v>49</v>
      </c>
      <c r="M8192" t="s">
        <v>33</v>
      </c>
      <c r="N8192" t="s">
        <v>447</v>
      </c>
      <c r="O8192">
        <v>0.37</v>
      </c>
      <c r="P8192" t="s">
        <v>35</v>
      </c>
      <c r="Q8192" t="s">
        <v>255</v>
      </c>
      <c r="R8192" t="s">
        <v>3286</v>
      </c>
      <c r="S8192">
        <v>78501</v>
      </c>
      <c r="T8192" s="1">
        <v>40980</v>
      </c>
      <c r="U8192" s="1">
        <v>40987</v>
      </c>
      <c r="V8192" s="3">
        <v>-190.57</v>
      </c>
      <c r="W8192">
        <v>13</v>
      </c>
      <c r="X8192" s="2">
        <v>77.849999999999994</v>
      </c>
      <c r="Y8192">
        <v>88096</v>
      </c>
      <c r="Z8192" t="s">
        <v>165</v>
      </c>
      <c r="AA8192">
        <v>2012</v>
      </c>
      <c r="AB8192" t="str">
        <f>IF(samplesuperstore_cleaned[[#This Row],[discount]]=0,"0%",IF(samplesuperstore_cleaned[[#This Row],[discount]]=0.02,"1-2%",IF(samplesuperstore_cleaned[[#This Row],[discount]]&lt;=0.04,"3-4%",IF(samplesuperstore_cleaned[[#This Row],[discount]]&lt;=0.06,"5-6%",IF(samplesuperstore_cleaned[[#This Row],[discount]]=0.08,"7-8%","9-10%")))))</f>
        <v>9-10%</v>
      </c>
    </row>
    <row r="8193" spans="1:28" x14ac:dyDescent="0.3">
      <c r="A8193">
        <v>238</v>
      </c>
      <c r="B8193">
        <v>23069</v>
      </c>
      <c r="C8193" t="s">
        <v>39</v>
      </c>
      <c r="D8193" s="3">
        <v>7.0000000000000007E-2</v>
      </c>
      <c r="E8193">
        <v>8.34</v>
      </c>
      <c r="F8193">
        <v>1.43</v>
      </c>
      <c r="G8193">
        <v>92</v>
      </c>
      <c r="H8193" t="s">
        <v>428</v>
      </c>
      <c r="I8193" t="s">
        <v>29</v>
      </c>
      <c r="J8193" t="s">
        <v>66</v>
      </c>
      <c r="K8193" t="s">
        <v>31</v>
      </c>
      <c r="L8193" t="s">
        <v>49</v>
      </c>
      <c r="M8193" t="s">
        <v>43</v>
      </c>
      <c r="N8193" t="s">
        <v>429</v>
      </c>
      <c r="O8193">
        <v>0.35</v>
      </c>
      <c r="P8193" t="s">
        <v>260</v>
      </c>
      <c r="Q8193" t="s">
        <v>430</v>
      </c>
      <c r="R8193" t="s">
        <v>431</v>
      </c>
      <c r="S8193">
        <v>70056</v>
      </c>
      <c r="T8193" s="1">
        <v>40315</v>
      </c>
      <c r="U8193" s="1">
        <v>40317</v>
      </c>
      <c r="V8193" s="3">
        <v>-190.67999999999998</v>
      </c>
      <c r="W8193">
        <v>16</v>
      </c>
      <c r="X8193" s="2">
        <v>132.08000000000001</v>
      </c>
      <c r="Y8193">
        <v>87175</v>
      </c>
      <c r="Z8193" t="s">
        <v>38</v>
      </c>
      <c r="AA8193">
        <v>2010</v>
      </c>
      <c r="AB8193" t="str">
        <f>IF(samplesuperstore_cleaned[[#This Row],[discount]]=0,"0%",IF(samplesuperstore_cleaned[[#This Row],[discount]]=0.02,"1-2%",IF(samplesuperstore_cleaned[[#This Row],[discount]]&lt;=0.04,"3-4%",IF(samplesuperstore_cleaned[[#This Row],[discount]]&lt;=0.06,"5-6%",IF(samplesuperstore_cleaned[[#This Row],[discount]]=0.08,"7-8%","9-10%")))))</f>
        <v>9-10%</v>
      </c>
    </row>
    <row r="8194" spans="1:28" x14ac:dyDescent="0.3">
      <c r="A8194">
        <v>7650</v>
      </c>
      <c r="B8194">
        <v>20630</v>
      </c>
      <c r="C8194" t="s">
        <v>60</v>
      </c>
      <c r="D8194" s="3">
        <v>7.0000000000000007E-2</v>
      </c>
      <c r="E8194">
        <v>9.7100000000000009</v>
      </c>
      <c r="F8194">
        <v>9.4499999999999993</v>
      </c>
      <c r="G8194">
        <v>2791</v>
      </c>
      <c r="H8194" t="s">
        <v>4811</v>
      </c>
      <c r="I8194" t="s">
        <v>29</v>
      </c>
      <c r="J8194" t="s">
        <v>30</v>
      </c>
      <c r="K8194" t="s">
        <v>31</v>
      </c>
      <c r="L8194" t="s">
        <v>158</v>
      </c>
      <c r="M8194" t="s">
        <v>33</v>
      </c>
      <c r="N8194" t="s">
        <v>685</v>
      </c>
      <c r="O8194">
        <v>0.6</v>
      </c>
      <c r="P8194" t="s">
        <v>35</v>
      </c>
      <c r="Q8194" t="s">
        <v>761</v>
      </c>
      <c r="R8194" t="s">
        <v>4812</v>
      </c>
      <c r="S8194">
        <v>48071</v>
      </c>
      <c r="T8194" s="1">
        <v>41375</v>
      </c>
      <c r="U8194" s="1">
        <v>41382</v>
      </c>
      <c r="V8194" s="3">
        <v>-191.09</v>
      </c>
      <c r="W8194">
        <v>7</v>
      </c>
      <c r="X8194" s="2">
        <v>65.489999999999995</v>
      </c>
      <c r="Y8194">
        <v>88762</v>
      </c>
      <c r="Z8194" t="s">
        <v>127</v>
      </c>
      <c r="AA8194">
        <v>2013</v>
      </c>
      <c r="AB8194" t="str">
        <f>IF(samplesuperstore_cleaned[[#This Row],[discount]]=0,"0%",IF(samplesuperstore_cleaned[[#This Row],[discount]]=0.02,"1-2%",IF(samplesuperstore_cleaned[[#This Row],[discount]]&lt;=0.04,"3-4%",IF(samplesuperstore_cleaned[[#This Row],[discount]]&lt;=0.06,"5-6%",IF(samplesuperstore_cleaned[[#This Row],[discount]]=0.08,"7-8%","9-10%")))))</f>
        <v>9-10%</v>
      </c>
    </row>
    <row r="8195" spans="1:28" x14ac:dyDescent="0.3">
      <c r="A8195">
        <v>8347</v>
      </c>
      <c r="B8195">
        <v>19848</v>
      </c>
      <c r="C8195" t="s">
        <v>27</v>
      </c>
      <c r="D8195" s="3">
        <v>0.04</v>
      </c>
      <c r="E8195">
        <v>21.66</v>
      </c>
      <c r="F8195">
        <v>13.99</v>
      </c>
      <c r="G8195">
        <v>3035</v>
      </c>
      <c r="H8195" t="s">
        <v>5085</v>
      </c>
      <c r="I8195" t="s">
        <v>29</v>
      </c>
      <c r="J8195" t="s">
        <v>66</v>
      </c>
      <c r="K8195" t="s">
        <v>31</v>
      </c>
      <c r="L8195" t="s">
        <v>75</v>
      </c>
      <c r="M8195" t="s">
        <v>154</v>
      </c>
      <c r="N8195" t="s">
        <v>3858</v>
      </c>
      <c r="O8195">
        <v>0.52</v>
      </c>
      <c r="P8195" t="s">
        <v>35</v>
      </c>
      <c r="Q8195" t="s">
        <v>36</v>
      </c>
      <c r="R8195" t="s">
        <v>5086</v>
      </c>
      <c r="S8195">
        <v>60148</v>
      </c>
      <c r="T8195" s="1">
        <v>41471</v>
      </c>
      <c r="U8195" s="1">
        <v>41472</v>
      </c>
      <c r="V8195" s="3">
        <v>-191.16432</v>
      </c>
      <c r="W8195">
        <v>16</v>
      </c>
      <c r="X8195" s="2">
        <v>347.44</v>
      </c>
      <c r="Y8195">
        <v>89133</v>
      </c>
      <c r="Z8195" t="s">
        <v>48</v>
      </c>
      <c r="AA8195">
        <v>2013</v>
      </c>
      <c r="AB8195" t="str">
        <f>IF(samplesuperstore_cleaned[[#This Row],[discount]]=0,"0%",IF(samplesuperstore_cleaned[[#This Row],[discount]]=0.02,"1-2%",IF(samplesuperstore_cleaned[[#This Row],[discount]]&lt;=0.04,"3-4%",IF(samplesuperstore_cleaned[[#This Row],[discount]]&lt;=0.06,"5-6%",IF(samplesuperstore_cleaned[[#This Row],[discount]]=0.08,"7-8%","9-10%")))))</f>
        <v>3-4%</v>
      </c>
    </row>
    <row r="8196" spans="1:28" x14ac:dyDescent="0.3">
      <c r="A8196">
        <v>5823</v>
      </c>
      <c r="B8196">
        <v>21964</v>
      </c>
      <c r="C8196" t="s">
        <v>60</v>
      </c>
      <c r="D8196" s="3">
        <v>0.05</v>
      </c>
      <c r="E8196">
        <v>30.42</v>
      </c>
      <c r="F8196">
        <v>8.65</v>
      </c>
      <c r="G8196">
        <v>2132</v>
      </c>
      <c r="H8196" t="s">
        <v>4020</v>
      </c>
      <c r="I8196" t="s">
        <v>41</v>
      </c>
      <c r="J8196" t="s">
        <v>66</v>
      </c>
      <c r="K8196" t="s">
        <v>54</v>
      </c>
      <c r="L8196" t="s">
        <v>181</v>
      </c>
      <c r="M8196" t="s">
        <v>33</v>
      </c>
      <c r="N8196" t="s">
        <v>1298</v>
      </c>
      <c r="O8196">
        <v>0.74</v>
      </c>
      <c r="P8196" t="s">
        <v>35</v>
      </c>
      <c r="Q8196" t="s">
        <v>807</v>
      </c>
      <c r="R8196" t="s">
        <v>4021</v>
      </c>
      <c r="S8196">
        <v>63042</v>
      </c>
      <c r="T8196" s="1">
        <v>40188</v>
      </c>
      <c r="U8196" s="1">
        <v>40192</v>
      </c>
      <c r="V8196" s="3">
        <v>-191.25760000000002</v>
      </c>
      <c r="W8196">
        <v>11</v>
      </c>
      <c r="X8196" s="2">
        <v>334.44</v>
      </c>
      <c r="Y8196">
        <v>90078</v>
      </c>
      <c r="Z8196" t="s">
        <v>132</v>
      </c>
      <c r="AA8196">
        <v>2010</v>
      </c>
      <c r="AB8196" t="str">
        <f>IF(samplesuperstore_cleaned[[#This Row],[discount]]=0,"0%",IF(samplesuperstore_cleaned[[#This Row],[discount]]=0.02,"1-2%",IF(samplesuperstore_cleaned[[#This Row],[discount]]&lt;=0.04,"3-4%",IF(samplesuperstore_cleaned[[#This Row],[discount]]&lt;=0.06,"5-6%",IF(samplesuperstore_cleaned[[#This Row],[discount]]=0.08,"7-8%","9-10%")))))</f>
        <v>5-6%</v>
      </c>
    </row>
    <row r="8197" spans="1:28" x14ac:dyDescent="0.3">
      <c r="A8197">
        <v>981</v>
      </c>
      <c r="B8197">
        <v>19229</v>
      </c>
      <c r="C8197" t="s">
        <v>39</v>
      </c>
      <c r="D8197" s="3">
        <v>7.0000000000000007E-2</v>
      </c>
      <c r="E8197">
        <v>6.48</v>
      </c>
      <c r="F8197">
        <v>8.19</v>
      </c>
      <c r="G8197">
        <v>378</v>
      </c>
      <c r="H8197" t="s">
        <v>1227</v>
      </c>
      <c r="I8197" t="s">
        <v>29</v>
      </c>
      <c r="J8197" t="s">
        <v>244</v>
      </c>
      <c r="K8197" t="s">
        <v>31</v>
      </c>
      <c r="L8197" t="s">
        <v>49</v>
      </c>
      <c r="M8197" t="s">
        <v>33</v>
      </c>
      <c r="N8197" t="s">
        <v>1229</v>
      </c>
      <c r="O8197">
        <v>0.37</v>
      </c>
      <c r="P8197" t="s">
        <v>35</v>
      </c>
      <c r="Q8197" t="s">
        <v>36</v>
      </c>
      <c r="R8197" t="s">
        <v>1004</v>
      </c>
      <c r="S8197">
        <v>62223</v>
      </c>
      <c r="T8197" s="1">
        <v>41046</v>
      </c>
      <c r="U8197" s="1">
        <v>41047</v>
      </c>
      <c r="V8197" s="3">
        <v>-191.28</v>
      </c>
      <c r="W8197">
        <v>16</v>
      </c>
      <c r="X8197" s="2">
        <v>101.47</v>
      </c>
      <c r="Y8197">
        <v>89580</v>
      </c>
      <c r="Z8197" t="s">
        <v>38</v>
      </c>
      <c r="AA8197">
        <v>2012</v>
      </c>
      <c r="AB8197" t="str">
        <f>IF(samplesuperstore_cleaned[[#This Row],[discount]]=0,"0%",IF(samplesuperstore_cleaned[[#This Row],[discount]]=0.02,"1-2%",IF(samplesuperstore_cleaned[[#This Row],[discount]]&lt;=0.04,"3-4%",IF(samplesuperstore_cleaned[[#This Row],[discount]]&lt;=0.06,"5-6%",IF(samplesuperstore_cleaned[[#This Row],[discount]]=0.08,"7-8%","9-10%")))))</f>
        <v>9-10%</v>
      </c>
    </row>
    <row r="8198" spans="1:28" x14ac:dyDescent="0.3">
      <c r="A8198">
        <v>5450</v>
      </c>
      <c r="B8198">
        <v>21573</v>
      </c>
      <c r="C8198" t="s">
        <v>78</v>
      </c>
      <c r="D8198" s="3">
        <v>0.06</v>
      </c>
      <c r="E8198">
        <v>6.48</v>
      </c>
      <c r="F8198">
        <v>7.49</v>
      </c>
      <c r="G8198">
        <v>2014</v>
      </c>
      <c r="H8198" t="s">
        <v>3866</v>
      </c>
      <c r="I8198" t="s">
        <v>29</v>
      </c>
      <c r="J8198" t="s">
        <v>66</v>
      </c>
      <c r="K8198" t="s">
        <v>31</v>
      </c>
      <c r="L8198" t="s">
        <v>49</v>
      </c>
      <c r="M8198" t="s">
        <v>33</v>
      </c>
      <c r="N8198" t="s">
        <v>1184</v>
      </c>
      <c r="O8198">
        <v>0.37</v>
      </c>
      <c r="P8198" t="s">
        <v>35</v>
      </c>
      <c r="Q8198" t="s">
        <v>859</v>
      </c>
      <c r="R8198" t="s">
        <v>3867</v>
      </c>
      <c r="S8198">
        <v>51503</v>
      </c>
      <c r="T8198" s="1">
        <v>40272</v>
      </c>
      <c r="U8198" s="1">
        <v>40272</v>
      </c>
      <c r="V8198" s="3">
        <v>-191.49</v>
      </c>
      <c r="W8198">
        <v>12</v>
      </c>
      <c r="X8198" s="2">
        <v>74.930000000000007</v>
      </c>
      <c r="Y8198">
        <v>88368</v>
      </c>
      <c r="Z8198" t="s">
        <v>127</v>
      </c>
      <c r="AA8198">
        <v>2010</v>
      </c>
      <c r="AB8198" t="str">
        <f>IF(samplesuperstore_cleaned[[#This Row],[discount]]=0,"0%",IF(samplesuperstore_cleaned[[#This Row],[discount]]=0.02,"1-2%",IF(samplesuperstore_cleaned[[#This Row],[discount]]&lt;=0.04,"3-4%",IF(samplesuperstore_cleaned[[#This Row],[discount]]&lt;=0.06,"5-6%",IF(samplesuperstore_cleaned[[#This Row],[discount]]=0.08,"7-8%","9-10%")))))</f>
        <v>5-6%</v>
      </c>
    </row>
    <row r="8199" spans="1:28" x14ac:dyDescent="0.3">
      <c r="A8199">
        <v>7586</v>
      </c>
      <c r="B8199">
        <v>26157</v>
      </c>
      <c r="C8199" t="s">
        <v>39</v>
      </c>
      <c r="D8199" s="3">
        <v>7.0000000000000007E-2</v>
      </c>
      <c r="E8199">
        <v>177.98</v>
      </c>
      <c r="F8199">
        <v>0.99</v>
      </c>
      <c r="G8199">
        <v>2771</v>
      </c>
      <c r="H8199" t="s">
        <v>4788</v>
      </c>
      <c r="I8199" t="s">
        <v>29</v>
      </c>
      <c r="J8199" t="s">
        <v>30</v>
      </c>
      <c r="K8199" t="s">
        <v>31</v>
      </c>
      <c r="L8199" t="s">
        <v>75</v>
      </c>
      <c r="M8199" t="s">
        <v>33</v>
      </c>
      <c r="N8199" t="s">
        <v>3112</v>
      </c>
      <c r="O8199">
        <v>0.56000000000000005</v>
      </c>
      <c r="P8199" t="s">
        <v>260</v>
      </c>
      <c r="Q8199" t="s">
        <v>981</v>
      </c>
      <c r="R8199" t="s">
        <v>4789</v>
      </c>
      <c r="S8199">
        <v>30344</v>
      </c>
      <c r="T8199" s="1">
        <v>40342</v>
      </c>
      <c r="U8199" s="1">
        <v>40342</v>
      </c>
      <c r="V8199" s="3">
        <v>-191.548</v>
      </c>
      <c r="W8199">
        <v>3</v>
      </c>
      <c r="X8199" s="2">
        <v>536.29</v>
      </c>
      <c r="Y8199">
        <v>88974</v>
      </c>
      <c r="Z8199" t="s">
        <v>189</v>
      </c>
      <c r="AA8199">
        <v>2010</v>
      </c>
      <c r="AB8199" t="str">
        <f>IF(samplesuperstore_cleaned[[#This Row],[discount]]=0,"0%",IF(samplesuperstore_cleaned[[#This Row],[discount]]=0.02,"1-2%",IF(samplesuperstore_cleaned[[#This Row],[discount]]&lt;=0.04,"3-4%",IF(samplesuperstore_cleaned[[#This Row],[discount]]&lt;=0.06,"5-6%",IF(samplesuperstore_cleaned[[#This Row],[discount]]=0.08,"7-8%","9-10%")))))</f>
        <v>9-10%</v>
      </c>
    </row>
    <row r="8200" spans="1:28" x14ac:dyDescent="0.3">
      <c r="A8200">
        <v>242</v>
      </c>
      <c r="B8200">
        <v>23807</v>
      </c>
      <c r="C8200" t="s">
        <v>39</v>
      </c>
      <c r="D8200" s="3">
        <v>0.08</v>
      </c>
      <c r="E8200">
        <v>20.99</v>
      </c>
      <c r="F8200">
        <v>0.99</v>
      </c>
      <c r="G8200">
        <v>92</v>
      </c>
      <c r="H8200" t="s">
        <v>428</v>
      </c>
      <c r="I8200" t="s">
        <v>29</v>
      </c>
      <c r="J8200" t="s">
        <v>30</v>
      </c>
      <c r="K8200" t="s">
        <v>54</v>
      </c>
      <c r="L8200" t="s">
        <v>55</v>
      </c>
      <c r="M8200" t="s">
        <v>52</v>
      </c>
      <c r="N8200" t="s">
        <v>434</v>
      </c>
      <c r="O8200">
        <v>0.83</v>
      </c>
      <c r="P8200" t="s">
        <v>260</v>
      </c>
      <c r="Q8200" t="s">
        <v>430</v>
      </c>
      <c r="R8200" t="s">
        <v>431</v>
      </c>
      <c r="S8200">
        <v>70056</v>
      </c>
      <c r="T8200" s="1">
        <v>41600</v>
      </c>
      <c r="U8200" s="1">
        <v>41601</v>
      </c>
      <c r="V8200" s="3">
        <v>-191.57600000000002</v>
      </c>
      <c r="W8200">
        <v>30</v>
      </c>
      <c r="X8200" s="2">
        <v>503.04</v>
      </c>
      <c r="Y8200">
        <v>87185</v>
      </c>
      <c r="Z8200" t="s">
        <v>59</v>
      </c>
      <c r="AA8200">
        <v>2013</v>
      </c>
      <c r="AB8200" t="str">
        <f>IF(samplesuperstore_cleaned[[#This Row],[discount]]=0,"0%",IF(samplesuperstore_cleaned[[#This Row],[discount]]=0.02,"1-2%",IF(samplesuperstore_cleaned[[#This Row],[discount]]&lt;=0.04,"3-4%",IF(samplesuperstore_cleaned[[#This Row],[discount]]&lt;=0.06,"5-6%",IF(samplesuperstore_cleaned[[#This Row],[discount]]=0.08,"7-8%","9-10%")))))</f>
        <v>7-8%</v>
      </c>
    </row>
    <row r="8201" spans="1:28" x14ac:dyDescent="0.3">
      <c r="A8201">
        <v>6114</v>
      </c>
      <c r="B8201">
        <v>24121</v>
      </c>
      <c r="C8201" t="s">
        <v>60</v>
      </c>
      <c r="D8201" s="3">
        <v>0</v>
      </c>
      <c r="E8201">
        <v>2.08</v>
      </c>
      <c r="F8201">
        <v>5.33</v>
      </c>
      <c r="G8201">
        <v>2250</v>
      </c>
      <c r="H8201" t="s">
        <v>4163</v>
      </c>
      <c r="I8201" t="s">
        <v>29</v>
      </c>
      <c r="J8201" t="s">
        <v>66</v>
      </c>
      <c r="K8201" t="s">
        <v>67</v>
      </c>
      <c r="L8201" t="s">
        <v>104</v>
      </c>
      <c r="M8201" t="s">
        <v>33</v>
      </c>
      <c r="N8201" t="s">
        <v>426</v>
      </c>
      <c r="O8201">
        <v>0.43</v>
      </c>
      <c r="P8201" t="s">
        <v>84</v>
      </c>
      <c r="Q8201" t="s">
        <v>596</v>
      </c>
      <c r="R8201" t="s">
        <v>4164</v>
      </c>
      <c r="S8201">
        <v>16801</v>
      </c>
      <c r="T8201" s="1">
        <v>40464</v>
      </c>
      <c r="U8201" s="1">
        <v>40471</v>
      </c>
      <c r="V8201" s="3">
        <v>-192.5532</v>
      </c>
      <c r="W8201">
        <v>22</v>
      </c>
      <c r="X8201" s="2">
        <v>51.41</v>
      </c>
      <c r="Y8201">
        <v>86699</v>
      </c>
      <c r="Z8201" t="s">
        <v>87</v>
      </c>
      <c r="AA8201">
        <v>2010</v>
      </c>
      <c r="AB8201" t="str">
        <f>IF(samplesuperstore_cleaned[[#This Row],[discount]]=0,"0%",IF(samplesuperstore_cleaned[[#This Row],[discount]]=0.02,"1-2%",IF(samplesuperstore_cleaned[[#This Row],[discount]]&lt;=0.04,"3-4%",IF(samplesuperstore_cleaned[[#This Row],[discount]]&lt;=0.06,"5-6%",IF(samplesuperstore_cleaned[[#This Row],[discount]]=0.08,"7-8%","9-10%")))))</f>
        <v>0%</v>
      </c>
    </row>
    <row r="8202" spans="1:28" x14ac:dyDescent="0.3">
      <c r="A8202">
        <v>3716</v>
      </c>
      <c r="B8202">
        <v>24799</v>
      </c>
      <c r="C8202" t="s">
        <v>39</v>
      </c>
      <c r="D8202" s="3">
        <v>0.03</v>
      </c>
      <c r="E8202">
        <v>4.18</v>
      </c>
      <c r="F8202">
        <v>6.92</v>
      </c>
      <c r="G8202">
        <v>1405</v>
      </c>
      <c r="H8202" t="s">
        <v>3061</v>
      </c>
      <c r="I8202" t="s">
        <v>29</v>
      </c>
      <c r="J8202" t="s">
        <v>30</v>
      </c>
      <c r="K8202" t="s">
        <v>67</v>
      </c>
      <c r="L8202" t="s">
        <v>104</v>
      </c>
      <c r="M8202" t="s">
        <v>33</v>
      </c>
      <c r="N8202" t="s">
        <v>2776</v>
      </c>
      <c r="O8202">
        <v>0.49</v>
      </c>
      <c r="P8202" t="s">
        <v>35</v>
      </c>
      <c r="Q8202" t="s">
        <v>761</v>
      </c>
      <c r="R8202" t="s">
        <v>3062</v>
      </c>
      <c r="S8202">
        <v>49017</v>
      </c>
      <c r="T8202" s="1">
        <v>41556</v>
      </c>
      <c r="U8202" s="1">
        <v>41557</v>
      </c>
      <c r="V8202" s="3">
        <v>-192.56</v>
      </c>
      <c r="W8202">
        <v>23</v>
      </c>
      <c r="X8202" s="2">
        <v>96.87</v>
      </c>
      <c r="Y8202">
        <v>86150</v>
      </c>
      <c r="Z8202" t="s">
        <v>87</v>
      </c>
      <c r="AA8202">
        <v>2013</v>
      </c>
      <c r="AB8202" t="str">
        <f>IF(samplesuperstore_cleaned[[#This Row],[discount]]=0,"0%",IF(samplesuperstore_cleaned[[#This Row],[discount]]=0.02,"1-2%",IF(samplesuperstore_cleaned[[#This Row],[discount]]&lt;=0.04,"3-4%",IF(samplesuperstore_cleaned[[#This Row],[discount]]&lt;=0.06,"5-6%",IF(samplesuperstore_cleaned[[#This Row],[discount]]=0.08,"7-8%","9-10%")))))</f>
        <v>3-4%</v>
      </c>
    </row>
    <row r="8203" spans="1:28" x14ac:dyDescent="0.3">
      <c r="A8203">
        <v>2646</v>
      </c>
      <c r="B8203">
        <v>20446</v>
      </c>
      <c r="C8203" t="s">
        <v>27</v>
      </c>
      <c r="D8203" s="3">
        <v>0.08</v>
      </c>
      <c r="E8203">
        <v>2.16</v>
      </c>
      <c r="F8203">
        <v>6.05</v>
      </c>
      <c r="G8203">
        <v>1026</v>
      </c>
      <c r="H8203" t="s">
        <v>2484</v>
      </c>
      <c r="I8203" t="s">
        <v>29</v>
      </c>
      <c r="J8203" t="s">
        <v>114</v>
      </c>
      <c r="K8203" t="s">
        <v>31</v>
      </c>
      <c r="L8203" t="s">
        <v>138</v>
      </c>
      <c r="M8203" t="s">
        <v>33</v>
      </c>
      <c r="N8203" t="s">
        <v>1130</v>
      </c>
      <c r="O8203">
        <v>0.37</v>
      </c>
      <c r="P8203" t="s">
        <v>84</v>
      </c>
      <c r="Q8203" t="s">
        <v>125</v>
      </c>
      <c r="R8203" t="s">
        <v>2486</v>
      </c>
      <c r="S8203">
        <v>11722</v>
      </c>
      <c r="T8203" s="1">
        <v>41167</v>
      </c>
      <c r="U8203" s="1">
        <v>41167</v>
      </c>
      <c r="V8203" s="3">
        <v>-192.6825</v>
      </c>
      <c r="W8203">
        <v>18</v>
      </c>
      <c r="X8203" s="2">
        <v>39.51</v>
      </c>
      <c r="Y8203">
        <v>89012</v>
      </c>
      <c r="Z8203" t="s">
        <v>173</v>
      </c>
      <c r="AA8203">
        <v>2012</v>
      </c>
      <c r="AB8203" t="str">
        <f>IF(samplesuperstore_cleaned[[#This Row],[discount]]=0,"0%",IF(samplesuperstore_cleaned[[#This Row],[discount]]=0.02,"1-2%",IF(samplesuperstore_cleaned[[#This Row],[discount]]&lt;=0.04,"3-4%",IF(samplesuperstore_cleaned[[#This Row],[discount]]&lt;=0.06,"5-6%",IF(samplesuperstore_cleaned[[#This Row],[discount]]=0.08,"7-8%","9-10%")))))</f>
        <v>7-8%</v>
      </c>
    </row>
    <row r="8204" spans="1:28" x14ac:dyDescent="0.3">
      <c r="A8204">
        <v>2134</v>
      </c>
      <c r="B8204">
        <v>18057</v>
      </c>
      <c r="C8204" t="s">
        <v>60</v>
      </c>
      <c r="D8204" s="3">
        <v>0.06</v>
      </c>
      <c r="E8204">
        <v>115.99</v>
      </c>
      <c r="F8204">
        <v>4.2300000000000004</v>
      </c>
      <c r="G8204">
        <v>815</v>
      </c>
      <c r="H8204" t="s">
        <v>2138</v>
      </c>
      <c r="I8204" t="s">
        <v>29</v>
      </c>
      <c r="J8204" t="s">
        <v>30</v>
      </c>
      <c r="K8204" t="s">
        <v>54</v>
      </c>
      <c r="L8204" t="s">
        <v>55</v>
      </c>
      <c r="M8204" t="s">
        <v>33</v>
      </c>
      <c r="N8204" t="s">
        <v>1423</v>
      </c>
      <c r="O8204">
        <v>0.56000000000000005</v>
      </c>
      <c r="P8204" t="s">
        <v>84</v>
      </c>
      <c r="Q8204" t="s">
        <v>361</v>
      </c>
      <c r="R8204" t="s">
        <v>1045</v>
      </c>
      <c r="S8204">
        <v>4073</v>
      </c>
      <c r="T8204" s="1">
        <v>40832</v>
      </c>
      <c r="U8204" s="1">
        <v>40836</v>
      </c>
      <c r="V8204" s="3">
        <v>-193.00248000000002</v>
      </c>
      <c r="W8204">
        <v>4</v>
      </c>
      <c r="X8204" s="2">
        <v>392.95</v>
      </c>
      <c r="Y8204">
        <v>85909</v>
      </c>
      <c r="Z8204" t="s">
        <v>87</v>
      </c>
      <c r="AA8204">
        <v>2011</v>
      </c>
      <c r="AB8204" t="str">
        <f>IF(samplesuperstore_cleaned[[#This Row],[discount]]=0,"0%",IF(samplesuperstore_cleaned[[#This Row],[discount]]=0.02,"1-2%",IF(samplesuperstore_cleaned[[#This Row],[discount]]&lt;=0.04,"3-4%",IF(samplesuperstore_cleaned[[#This Row],[discount]]&lt;=0.06,"5-6%",IF(samplesuperstore_cleaned[[#This Row],[discount]]=0.08,"7-8%","9-10%")))))</f>
        <v>5-6%</v>
      </c>
    </row>
    <row r="8205" spans="1:28" x14ac:dyDescent="0.3">
      <c r="A8205">
        <v>5933</v>
      </c>
      <c r="B8205">
        <v>24310</v>
      </c>
      <c r="C8205" t="s">
        <v>60</v>
      </c>
      <c r="D8205" s="3">
        <v>0.08</v>
      </c>
      <c r="E8205">
        <v>279.48</v>
      </c>
      <c r="F8205">
        <v>35</v>
      </c>
      <c r="G8205">
        <v>2183</v>
      </c>
      <c r="H8205" t="s">
        <v>4080</v>
      </c>
      <c r="I8205" t="s">
        <v>29</v>
      </c>
      <c r="J8205" t="s">
        <v>66</v>
      </c>
      <c r="K8205" t="s">
        <v>31</v>
      </c>
      <c r="L8205" t="s">
        <v>158</v>
      </c>
      <c r="M8205" t="s">
        <v>159</v>
      </c>
      <c r="N8205" t="s">
        <v>880</v>
      </c>
      <c r="O8205">
        <v>0.8</v>
      </c>
      <c r="P8205" t="s">
        <v>260</v>
      </c>
      <c r="Q8205" t="s">
        <v>1554</v>
      </c>
      <c r="R8205" t="s">
        <v>4067</v>
      </c>
      <c r="S8205">
        <v>42301</v>
      </c>
      <c r="T8205" s="1">
        <v>41278</v>
      </c>
      <c r="U8205" s="1">
        <v>41282</v>
      </c>
      <c r="V8205" s="3">
        <v>-193.018</v>
      </c>
      <c r="W8205">
        <v>13</v>
      </c>
      <c r="X8205" s="2">
        <v>3519.39</v>
      </c>
      <c r="Y8205">
        <v>91573</v>
      </c>
      <c r="Z8205" t="s">
        <v>132</v>
      </c>
      <c r="AA8205">
        <v>2013</v>
      </c>
      <c r="AB8205" t="str">
        <f>IF(samplesuperstore_cleaned[[#This Row],[discount]]=0,"0%",IF(samplesuperstore_cleaned[[#This Row],[discount]]=0.02,"1-2%",IF(samplesuperstore_cleaned[[#This Row],[discount]]&lt;=0.04,"3-4%",IF(samplesuperstore_cleaned[[#This Row],[discount]]&lt;=0.06,"5-6%",IF(samplesuperstore_cleaned[[#This Row],[discount]]=0.08,"7-8%","9-10%")))))</f>
        <v>7-8%</v>
      </c>
    </row>
    <row r="8206" spans="1:28" x14ac:dyDescent="0.3">
      <c r="A8206">
        <v>1517</v>
      </c>
      <c r="B8206">
        <v>25295</v>
      </c>
      <c r="C8206" t="s">
        <v>57</v>
      </c>
      <c r="D8206" s="3">
        <v>0</v>
      </c>
      <c r="E8206">
        <v>8.3699999999999992</v>
      </c>
      <c r="F8206">
        <v>10.16</v>
      </c>
      <c r="G8206">
        <v>581</v>
      </c>
      <c r="H8206" t="s">
        <v>1704</v>
      </c>
      <c r="I8206" t="s">
        <v>29</v>
      </c>
      <c r="J8206" t="s">
        <v>30</v>
      </c>
      <c r="K8206" t="s">
        <v>67</v>
      </c>
      <c r="L8206" t="s">
        <v>104</v>
      </c>
      <c r="M8206" t="s">
        <v>159</v>
      </c>
      <c r="N8206" t="s">
        <v>1705</v>
      </c>
      <c r="O8206">
        <v>0.59</v>
      </c>
      <c r="P8206" t="s">
        <v>84</v>
      </c>
      <c r="Q8206" t="s">
        <v>361</v>
      </c>
      <c r="R8206" t="s">
        <v>724</v>
      </c>
      <c r="S8206">
        <v>4240</v>
      </c>
      <c r="T8206" s="1">
        <v>41449</v>
      </c>
      <c r="U8206" s="1">
        <v>41451</v>
      </c>
      <c r="V8206" s="3">
        <v>-193.304</v>
      </c>
      <c r="W8206">
        <v>16</v>
      </c>
      <c r="X8206" s="2">
        <v>143.15</v>
      </c>
      <c r="Y8206">
        <v>88655</v>
      </c>
      <c r="Z8206" t="s">
        <v>189</v>
      </c>
      <c r="AA8206">
        <v>2013</v>
      </c>
      <c r="AB8206" t="str">
        <f>IF(samplesuperstore_cleaned[[#This Row],[discount]]=0,"0%",IF(samplesuperstore_cleaned[[#This Row],[discount]]=0.02,"1-2%",IF(samplesuperstore_cleaned[[#This Row],[discount]]&lt;=0.04,"3-4%",IF(samplesuperstore_cleaned[[#This Row],[discount]]&lt;=0.06,"5-6%",IF(samplesuperstore_cleaned[[#This Row],[discount]]=0.08,"7-8%","9-10%")))))</f>
        <v>0%</v>
      </c>
    </row>
    <row r="8207" spans="1:28" x14ac:dyDescent="0.3">
      <c r="A8207">
        <v>766</v>
      </c>
      <c r="B8207">
        <v>22290</v>
      </c>
      <c r="C8207" t="s">
        <v>60</v>
      </c>
      <c r="D8207" s="3">
        <v>0.02</v>
      </c>
      <c r="E8207">
        <v>6.48</v>
      </c>
      <c r="F8207">
        <v>9.5399999999999991</v>
      </c>
      <c r="G8207">
        <v>290</v>
      </c>
      <c r="H8207" t="s">
        <v>1022</v>
      </c>
      <c r="I8207" t="s">
        <v>29</v>
      </c>
      <c r="J8207" t="s">
        <v>114</v>
      </c>
      <c r="K8207" t="s">
        <v>31</v>
      </c>
      <c r="L8207" t="s">
        <v>49</v>
      </c>
      <c r="M8207" t="s">
        <v>33</v>
      </c>
      <c r="N8207" t="s">
        <v>1024</v>
      </c>
      <c r="O8207">
        <v>0.37</v>
      </c>
      <c r="P8207" t="s">
        <v>45</v>
      </c>
      <c r="Q8207" t="s">
        <v>644</v>
      </c>
      <c r="R8207" t="s">
        <v>1023</v>
      </c>
      <c r="S8207">
        <v>80538</v>
      </c>
      <c r="T8207" s="1">
        <v>41091</v>
      </c>
      <c r="U8207" s="1">
        <v>41093</v>
      </c>
      <c r="V8207" s="3">
        <v>-193.39</v>
      </c>
      <c r="W8207">
        <v>11</v>
      </c>
      <c r="X8207" s="2">
        <v>72.94</v>
      </c>
      <c r="Y8207">
        <v>90840</v>
      </c>
      <c r="Z8207" t="s">
        <v>48</v>
      </c>
      <c r="AA8207">
        <v>2012</v>
      </c>
      <c r="AB8207" t="str">
        <f>IF(samplesuperstore_cleaned[[#This Row],[discount]]=0,"0%",IF(samplesuperstore_cleaned[[#This Row],[discount]]=0.02,"1-2%",IF(samplesuperstore_cleaned[[#This Row],[discount]]&lt;=0.04,"3-4%",IF(samplesuperstore_cleaned[[#This Row],[discount]]&lt;=0.06,"5-6%",IF(samplesuperstore_cleaned[[#This Row],[discount]]=0.08,"7-8%","9-10%")))))</f>
        <v>1-2%</v>
      </c>
    </row>
    <row r="8208" spans="1:28" x14ac:dyDescent="0.3">
      <c r="A8208">
        <v>3379</v>
      </c>
      <c r="B8208">
        <v>2158</v>
      </c>
      <c r="C8208" t="s">
        <v>60</v>
      </c>
      <c r="D8208" s="3">
        <v>0.04</v>
      </c>
      <c r="E8208">
        <v>5.98</v>
      </c>
      <c r="F8208">
        <v>7.5</v>
      </c>
      <c r="G8208">
        <v>1280</v>
      </c>
      <c r="H8208" t="s">
        <v>2879</v>
      </c>
      <c r="I8208" t="s">
        <v>41</v>
      </c>
      <c r="J8208" t="s">
        <v>30</v>
      </c>
      <c r="K8208" t="s">
        <v>31</v>
      </c>
      <c r="L8208" t="s">
        <v>49</v>
      </c>
      <c r="M8208" t="s">
        <v>33</v>
      </c>
      <c r="N8208" t="s">
        <v>481</v>
      </c>
      <c r="O8208">
        <v>0.4</v>
      </c>
      <c r="P8208" t="s">
        <v>45</v>
      </c>
      <c r="Q8208" t="s">
        <v>46</v>
      </c>
      <c r="R8208" t="s">
        <v>520</v>
      </c>
      <c r="S8208">
        <v>98119</v>
      </c>
      <c r="T8208" s="1">
        <v>40748</v>
      </c>
      <c r="U8208" s="1">
        <v>40750</v>
      </c>
      <c r="V8208" s="3">
        <v>-193.48</v>
      </c>
      <c r="W8208">
        <v>58</v>
      </c>
      <c r="X8208" s="2">
        <v>354.4</v>
      </c>
      <c r="Y8208">
        <v>15463</v>
      </c>
      <c r="Z8208" t="s">
        <v>48</v>
      </c>
      <c r="AA8208">
        <v>2011</v>
      </c>
      <c r="AB8208" t="str">
        <f>IF(samplesuperstore_cleaned[[#This Row],[discount]]=0,"0%",IF(samplesuperstore_cleaned[[#This Row],[discount]]=0.02,"1-2%",IF(samplesuperstore_cleaned[[#This Row],[discount]]&lt;=0.04,"3-4%",IF(samplesuperstore_cleaned[[#This Row],[discount]]&lt;=0.06,"5-6%",IF(samplesuperstore_cleaned[[#This Row],[discount]]=0.08,"7-8%","9-10%")))))</f>
        <v>3-4%</v>
      </c>
    </row>
    <row r="8209" spans="1:28" x14ac:dyDescent="0.3">
      <c r="A8209">
        <v>3375</v>
      </c>
      <c r="B8209">
        <v>20158</v>
      </c>
      <c r="C8209" t="s">
        <v>60</v>
      </c>
      <c r="D8209" s="3">
        <v>0.04</v>
      </c>
      <c r="E8209">
        <v>5.98</v>
      </c>
      <c r="F8209">
        <v>7.5</v>
      </c>
      <c r="G8209">
        <v>1279</v>
      </c>
      <c r="H8209" t="s">
        <v>2876</v>
      </c>
      <c r="I8209" t="s">
        <v>41</v>
      </c>
      <c r="J8209" t="s">
        <v>30</v>
      </c>
      <c r="K8209" t="s">
        <v>31</v>
      </c>
      <c r="L8209" t="s">
        <v>49</v>
      </c>
      <c r="M8209" t="s">
        <v>33</v>
      </c>
      <c r="N8209" t="s">
        <v>481</v>
      </c>
      <c r="O8209">
        <v>0.4</v>
      </c>
      <c r="P8209" t="s">
        <v>35</v>
      </c>
      <c r="Q8209" t="s">
        <v>1549</v>
      </c>
      <c r="R8209" t="s">
        <v>2878</v>
      </c>
      <c r="S8209">
        <v>46324</v>
      </c>
      <c r="T8209" s="1">
        <v>40748</v>
      </c>
      <c r="U8209" s="1">
        <v>40750</v>
      </c>
      <c r="V8209" s="3">
        <v>-193.48</v>
      </c>
      <c r="W8209">
        <v>14</v>
      </c>
      <c r="X8209" s="2">
        <v>85.55</v>
      </c>
      <c r="Y8209">
        <v>90116</v>
      </c>
      <c r="Z8209" t="s">
        <v>48</v>
      </c>
      <c r="AA8209">
        <v>2011</v>
      </c>
      <c r="AB8209" t="str">
        <f>IF(samplesuperstore_cleaned[[#This Row],[discount]]=0,"0%",IF(samplesuperstore_cleaned[[#This Row],[discount]]=0.02,"1-2%",IF(samplesuperstore_cleaned[[#This Row],[discount]]&lt;=0.04,"3-4%",IF(samplesuperstore_cleaned[[#This Row],[discount]]&lt;=0.06,"5-6%",IF(samplesuperstore_cleaned[[#This Row],[discount]]=0.08,"7-8%","9-10%")))))</f>
        <v>3-4%</v>
      </c>
    </row>
    <row r="8210" spans="1:28" x14ac:dyDescent="0.3">
      <c r="A8210">
        <v>2449</v>
      </c>
      <c r="B8210">
        <v>22638</v>
      </c>
      <c r="C8210" t="s">
        <v>60</v>
      </c>
      <c r="D8210" s="3">
        <v>0.09</v>
      </c>
      <c r="E8210">
        <v>100.98</v>
      </c>
      <c r="F8210">
        <v>35.840000000000003</v>
      </c>
      <c r="G8210">
        <v>940</v>
      </c>
      <c r="H8210" t="s">
        <v>2353</v>
      </c>
      <c r="I8210" t="s">
        <v>61</v>
      </c>
      <c r="J8210" t="s">
        <v>66</v>
      </c>
      <c r="K8210" t="s">
        <v>67</v>
      </c>
      <c r="L8210" t="s">
        <v>89</v>
      </c>
      <c r="M8210" t="s">
        <v>90</v>
      </c>
      <c r="N8210" t="s">
        <v>668</v>
      </c>
      <c r="O8210">
        <v>0.62</v>
      </c>
      <c r="P8210" t="s">
        <v>84</v>
      </c>
      <c r="Q8210" t="s">
        <v>466</v>
      </c>
      <c r="R8210" t="s">
        <v>2354</v>
      </c>
      <c r="S8210">
        <v>6776</v>
      </c>
      <c r="T8210" s="1">
        <v>40282</v>
      </c>
      <c r="U8210" s="1">
        <v>40287</v>
      </c>
      <c r="V8210" s="3">
        <v>-193.58</v>
      </c>
      <c r="W8210">
        <v>4</v>
      </c>
      <c r="X8210" s="2">
        <v>396.19</v>
      </c>
      <c r="Y8210">
        <v>90844</v>
      </c>
      <c r="Z8210" t="s">
        <v>127</v>
      </c>
      <c r="AA8210">
        <v>2010</v>
      </c>
      <c r="AB8210" t="str">
        <f>IF(samplesuperstore_cleaned[[#This Row],[discount]]=0,"0%",IF(samplesuperstore_cleaned[[#This Row],[discount]]=0.02,"1-2%",IF(samplesuperstore_cleaned[[#This Row],[discount]]&lt;=0.04,"3-4%",IF(samplesuperstore_cleaned[[#This Row],[discount]]&lt;=0.06,"5-6%",IF(samplesuperstore_cleaned[[#This Row],[discount]]=0.08,"7-8%","9-10%")))))</f>
        <v>9-10%</v>
      </c>
    </row>
    <row r="8211" spans="1:28" x14ac:dyDescent="0.3">
      <c r="A8211">
        <v>8728</v>
      </c>
      <c r="B8211">
        <v>23392</v>
      </c>
      <c r="C8211" t="s">
        <v>78</v>
      </c>
      <c r="D8211" s="3">
        <v>0.02</v>
      </c>
      <c r="E8211">
        <v>60.22</v>
      </c>
      <c r="F8211">
        <v>3.5</v>
      </c>
      <c r="G8211">
        <v>3155</v>
      </c>
      <c r="H8211" t="s">
        <v>5226</v>
      </c>
      <c r="I8211" t="s">
        <v>29</v>
      </c>
      <c r="J8211" t="s">
        <v>30</v>
      </c>
      <c r="K8211" t="s">
        <v>31</v>
      </c>
      <c r="L8211" t="s">
        <v>75</v>
      </c>
      <c r="M8211" t="s">
        <v>33</v>
      </c>
      <c r="N8211" t="s">
        <v>708</v>
      </c>
      <c r="O8211">
        <v>0.56999999999999995</v>
      </c>
      <c r="P8211" t="s">
        <v>260</v>
      </c>
      <c r="Q8211" t="s">
        <v>929</v>
      </c>
      <c r="R8211" t="s">
        <v>1045</v>
      </c>
      <c r="S8211">
        <v>32771</v>
      </c>
      <c r="T8211" s="1">
        <v>40198</v>
      </c>
      <c r="U8211" s="1">
        <v>40199</v>
      </c>
      <c r="V8211" s="3">
        <v>-193.91399999999999</v>
      </c>
      <c r="W8211">
        <v>9</v>
      </c>
      <c r="X8211" s="2">
        <v>541.76</v>
      </c>
      <c r="Y8211">
        <v>86898</v>
      </c>
      <c r="Z8211" t="s">
        <v>132</v>
      </c>
      <c r="AA8211">
        <v>2010</v>
      </c>
      <c r="AB8211" t="str">
        <f>IF(samplesuperstore_cleaned[[#This Row],[discount]]=0,"0%",IF(samplesuperstore_cleaned[[#This Row],[discount]]=0.02,"1-2%",IF(samplesuperstore_cleaned[[#This Row],[discount]]&lt;=0.04,"3-4%",IF(samplesuperstore_cleaned[[#This Row],[discount]]&lt;=0.06,"5-6%",IF(samplesuperstore_cleaned[[#This Row],[discount]]=0.08,"7-8%","9-10%")))))</f>
        <v>1-2%</v>
      </c>
    </row>
    <row r="8212" spans="1:28" x14ac:dyDescent="0.3">
      <c r="A8212">
        <v>4607</v>
      </c>
      <c r="B8212">
        <v>6131</v>
      </c>
      <c r="C8212" t="s">
        <v>27</v>
      </c>
      <c r="D8212" s="3">
        <v>7.0000000000000007E-2</v>
      </c>
      <c r="E8212">
        <v>159.31</v>
      </c>
      <c r="F8212">
        <v>60</v>
      </c>
      <c r="G8212">
        <v>1723</v>
      </c>
      <c r="H8212" t="s">
        <v>3499</v>
      </c>
      <c r="I8212" t="s">
        <v>61</v>
      </c>
      <c r="J8212" t="s">
        <v>30</v>
      </c>
      <c r="K8212" t="s">
        <v>67</v>
      </c>
      <c r="L8212" t="s">
        <v>95</v>
      </c>
      <c r="M8212" t="s">
        <v>63</v>
      </c>
      <c r="N8212" t="s">
        <v>978</v>
      </c>
      <c r="O8212">
        <v>0.55000000000000004</v>
      </c>
      <c r="P8212" t="s">
        <v>45</v>
      </c>
      <c r="Q8212" t="s">
        <v>70</v>
      </c>
      <c r="R8212" t="s">
        <v>3500</v>
      </c>
      <c r="S8212">
        <v>92037</v>
      </c>
      <c r="T8212" s="1">
        <v>41023</v>
      </c>
      <c r="U8212" s="1">
        <v>41024</v>
      </c>
      <c r="V8212" s="3">
        <v>-193.97</v>
      </c>
      <c r="W8212">
        <v>11</v>
      </c>
      <c r="X8212" s="2">
        <v>1760.94</v>
      </c>
      <c r="Y8212">
        <v>43398</v>
      </c>
      <c r="Z8212" t="s">
        <v>127</v>
      </c>
      <c r="AA8212">
        <v>2012</v>
      </c>
      <c r="AB8212" t="str">
        <f>IF(samplesuperstore_cleaned[[#This Row],[discount]]=0,"0%",IF(samplesuperstore_cleaned[[#This Row],[discount]]=0.02,"1-2%",IF(samplesuperstore_cleaned[[#This Row],[discount]]&lt;=0.04,"3-4%",IF(samplesuperstore_cleaned[[#This Row],[discount]]&lt;=0.06,"5-6%",IF(samplesuperstore_cleaned[[#This Row],[discount]]=0.08,"7-8%","9-10%")))))</f>
        <v>9-10%</v>
      </c>
    </row>
    <row r="8213" spans="1:28" x14ac:dyDescent="0.3">
      <c r="A8213">
        <v>8753</v>
      </c>
      <c r="B8213">
        <v>19375</v>
      </c>
      <c r="C8213" t="s">
        <v>27</v>
      </c>
      <c r="D8213" s="3">
        <v>0</v>
      </c>
      <c r="E8213">
        <v>4.9800000000000004</v>
      </c>
      <c r="F8213">
        <v>7.44</v>
      </c>
      <c r="G8213">
        <v>3167</v>
      </c>
      <c r="H8213" t="s">
        <v>5237</v>
      </c>
      <c r="I8213" t="s">
        <v>29</v>
      </c>
      <c r="J8213" t="s">
        <v>30</v>
      </c>
      <c r="K8213" t="s">
        <v>31</v>
      </c>
      <c r="L8213" t="s">
        <v>49</v>
      </c>
      <c r="M8213" t="s">
        <v>33</v>
      </c>
      <c r="N8213" t="s">
        <v>694</v>
      </c>
      <c r="O8213">
        <v>0.36</v>
      </c>
      <c r="P8213" t="s">
        <v>260</v>
      </c>
      <c r="Q8213" t="s">
        <v>929</v>
      </c>
      <c r="R8213" t="s">
        <v>5238</v>
      </c>
      <c r="S8213">
        <v>32004</v>
      </c>
      <c r="T8213" s="1">
        <v>40348</v>
      </c>
      <c r="U8213" s="1">
        <v>40350</v>
      </c>
      <c r="V8213" s="3">
        <v>-195.34200000000001</v>
      </c>
      <c r="W8213">
        <v>15</v>
      </c>
      <c r="X8213" s="2">
        <v>78.31</v>
      </c>
      <c r="Y8213">
        <v>86491</v>
      </c>
      <c r="Z8213" t="s">
        <v>189</v>
      </c>
      <c r="AA8213">
        <v>2010</v>
      </c>
      <c r="AB8213" t="str">
        <f>IF(samplesuperstore_cleaned[[#This Row],[discount]]=0,"0%",IF(samplesuperstore_cleaned[[#This Row],[discount]]=0.02,"1-2%",IF(samplesuperstore_cleaned[[#This Row],[discount]]&lt;=0.04,"3-4%",IF(samplesuperstore_cleaned[[#This Row],[discount]]&lt;=0.06,"5-6%",IF(samplesuperstore_cleaned[[#This Row],[discount]]=0.08,"7-8%","9-10%")))))</f>
        <v>0%</v>
      </c>
    </row>
    <row r="8214" spans="1:28" x14ac:dyDescent="0.3">
      <c r="A8214">
        <v>8618</v>
      </c>
      <c r="B8214">
        <v>6283</v>
      </c>
      <c r="C8214" t="s">
        <v>27</v>
      </c>
      <c r="D8214" s="3">
        <v>7.0000000000000007E-2</v>
      </c>
      <c r="E8214">
        <v>6.48</v>
      </c>
      <c r="F8214">
        <v>7.86</v>
      </c>
      <c r="G8214">
        <v>3121</v>
      </c>
      <c r="H8214" t="s">
        <v>5184</v>
      </c>
      <c r="I8214" t="s">
        <v>29</v>
      </c>
      <c r="J8214" t="s">
        <v>66</v>
      </c>
      <c r="K8214" t="s">
        <v>31</v>
      </c>
      <c r="L8214" t="s">
        <v>49</v>
      </c>
      <c r="M8214" t="s">
        <v>33</v>
      </c>
      <c r="N8214" t="s">
        <v>122</v>
      </c>
      <c r="O8214">
        <v>0.37</v>
      </c>
      <c r="P8214" t="s">
        <v>84</v>
      </c>
      <c r="Q8214" t="s">
        <v>125</v>
      </c>
      <c r="R8214" t="s">
        <v>167</v>
      </c>
      <c r="S8214">
        <v>10013</v>
      </c>
      <c r="T8214" s="1">
        <v>41252</v>
      </c>
      <c r="U8214" s="1">
        <v>41254</v>
      </c>
      <c r="V8214" s="3">
        <v>-195.57</v>
      </c>
      <c r="W8214">
        <v>100</v>
      </c>
      <c r="X8214" s="2">
        <v>660.54</v>
      </c>
      <c r="Y8214">
        <v>44452</v>
      </c>
      <c r="Z8214" t="s">
        <v>72</v>
      </c>
      <c r="AA8214">
        <v>2012</v>
      </c>
      <c r="AB8214" t="str">
        <f>IF(samplesuperstore_cleaned[[#This Row],[discount]]=0,"0%",IF(samplesuperstore_cleaned[[#This Row],[discount]]=0.02,"1-2%",IF(samplesuperstore_cleaned[[#This Row],[discount]]&lt;=0.04,"3-4%",IF(samplesuperstore_cleaned[[#This Row],[discount]]&lt;=0.06,"5-6%",IF(samplesuperstore_cleaned[[#This Row],[discount]]=0.08,"7-8%","9-10%")))))</f>
        <v>9-10%</v>
      </c>
    </row>
    <row r="8215" spans="1:28" x14ac:dyDescent="0.3">
      <c r="A8215">
        <v>9093</v>
      </c>
      <c r="B8215">
        <v>20420</v>
      </c>
      <c r="C8215" t="s">
        <v>78</v>
      </c>
      <c r="D8215" s="3">
        <v>0.06</v>
      </c>
      <c r="E8215">
        <v>200.99</v>
      </c>
      <c r="F8215">
        <v>8.08</v>
      </c>
      <c r="G8215">
        <v>3285</v>
      </c>
      <c r="H8215" t="s">
        <v>5368</v>
      </c>
      <c r="I8215" t="s">
        <v>29</v>
      </c>
      <c r="J8215" t="s">
        <v>244</v>
      </c>
      <c r="K8215" t="s">
        <v>54</v>
      </c>
      <c r="L8215" t="s">
        <v>55</v>
      </c>
      <c r="M8215" t="s">
        <v>33</v>
      </c>
      <c r="N8215" t="s">
        <v>484</v>
      </c>
      <c r="O8215">
        <v>0.59</v>
      </c>
      <c r="P8215" t="s">
        <v>260</v>
      </c>
      <c r="Q8215" t="s">
        <v>261</v>
      </c>
      <c r="R8215" t="s">
        <v>5369</v>
      </c>
      <c r="S8215">
        <v>20170</v>
      </c>
      <c r="T8215" s="1">
        <v>41419</v>
      </c>
      <c r="U8215" s="1">
        <v>41421</v>
      </c>
      <c r="V8215" s="3">
        <v>-195.65</v>
      </c>
      <c r="W8215">
        <v>8</v>
      </c>
      <c r="X8215" s="2">
        <v>1323.27</v>
      </c>
      <c r="Y8215">
        <v>90760</v>
      </c>
      <c r="Z8215" t="s">
        <v>38</v>
      </c>
      <c r="AA8215">
        <v>2013</v>
      </c>
      <c r="AB8215" t="str">
        <f>IF(samplesuperstore_cleaned[[#This Row],[discount]]=0,"0%",IF(samplesuperstore_cleaned[[#This Row],[discount]]=0.02,"1-2%",IF(samplesuperstore_cleaned[[#This Row],[discount]]&lt;=0.04,"3-4%",IF(samplesuperstore_cleaned[[#This Row],[discount]]&lt;=0.06,"5-6%",IF(samplesuperstore_cleaned[[#This Row],[discount]]=0.08,"7-8%","9-10%")))))</f>
        <v>5-6%</v>
      </c>
    </row>
    <row r="8216" spans="1:28" x14ac:dyDescent="0.3">
      <c r="A8216">
        <v>8963</v>
      </c>
      <c r="B8216">
        <v>23266</v>
      </c>
      <c r="C8216" t="s">
        <v>60</v>
      </c>
      <c r="D8216" s="3">
        <v>0.1</v>
      </c>
      <c r="E8216">
        <v>2.1800000000000002</v>
      </c>
      <c r="F8216">
        <v>5</v>
      </c>
      <c r="G8216">
        <v>3242</v>
      </c>
      <c r="H8216" t="s">
        <v>5315</v>
      </c>
      <c r="I8216" t="s">
        <v>29</v>
      </c>
      <c r="J8216" t="s">
        <v>114</v>
      </c>
      <c r="K8216" t="s">
        <v>31</v>
      </c>
      <c r="L8216" t="s">
        <v>51</v>
      </c>
      <c r="M8216" t="s">
        <v>43</v>
      </c>
      <c r="N8216" t="s">
        <v>2668</v>
      </c>
      <c r="O8216">
        <v>0.81</v>
      </c>
      <c r="P8216" t="s">
        <v>45</v>
      </c>
      <c r="Q8216" t="s">
        <v>70</v>
      </c>
      <c r="R8216" t="s">
        <v>2451</v>
      </c>
      <c r="S8216">
        <v>91505</v>
      </c>
      <c r="T8216" s="1">
        <v>41548</v>
      </c>
      <c r="U8216" s="1">
        <v>41552</v>
      </c>
      <c r="V8216" s="3">
        <v>-195.93</v>
      </c>
      <c r="W8216">
        <v>22</v>
      </c>
      <c r="X8216" s="2">
        <v>46.22</v>
      </c>
      <c r="Y8216">
        <v>88338</v>
      </c>
      <c r="Z8216" t="s">
        <v>87</v>
      </c>
      <c r="AA8216">
        <v>2013</v>
      </c>
      <c r="AB8216" t="str">
        <f>IF(samplesuperstore_cleaned[[#This Row],[discount]]=0,"0%",IF(samplesuperstore_cleaned[[#This Row],[discount]]=0.02,"1-2%",IF(samplesuperstore_cleaned[[#This Row],[discount]]&lt;=0.04,"3-4%",IF(samplesuperstore_cleaned[[#This Row],[discount]]&lt;=0.06,"5-6%",IF(samplesuperstore_cleaned[[#This Row],[discount]]=0.08,"7-8%","9-10%")))))</f>
        <v>9-10%</v>
      </c>
    </row>
    <row r="8217" spans="1:28" x14ac:dyDescent="0.3">
      <c r="A8217">
        <v>1242</v>
      </c>
      <c r="B8217">
        <v>26344</v>
      </c>
      <c r="C8217" t="s">
        <v>78</v>
      </c>
      <c r="D8217" s="3">
        <v>0.08</v>
      </c>
      <c r="E8217">
        <v>8.0399999999999991</v>
      </c>
      <c r="F8217">
        <v>8.94</v>
      </c>
      <c r="G8217">
        <v>483</v>
      </c>
      <c r="H8217" t="s">
        <v>1499</v>
      </c>
      <c r="I8217" t="s">
        <v>29</v>
      </c>
      <c r="J8217" t="s">
        <v>30</v>
      </c>
      <c r="K8217" t="s">
        <v>31</v>
      </c>
      <c r="L8217" t="s">
        <v>138</v>
      </c>
      <c r="M8217" t="s">
        <v>33</v>
      </c>
      <c r="N8217" t="s">
        <v>149</v>
      </c>
      <c r="O8217">
        <v>0.4</v>
      </c>
      <c r="P8217" t="s">
        <v>35</v>
      </c>
      <c r="Q8217" t="s">
        <v>36</v>
      </c>
      <c r="R8217" t="s">
        <v>1500</v>
      </c>
      <c r="S8217">
        <v>60543</v>
      </c>
      <c r="T8217" s="1">
        <v>40683</v>
      </c>
      <c r="U8217" s="1">
        <v>40685</v>
      </c>
      <c r="V8217" s="3">
        <v>-196.0635</v>
      </c>
      <c r="W8217">
        <v>13</v>
      </c>
      <c r="X8217" s="2">
        <v>102.27</v>
      </c>
      <c r="Y8217">
        <v>90355</v>
      </c>
      <c r="Z8217" t="s">
        <v>38</v>
      </c>
      <c r="AA8217">
        <v>2011</v>
      </c>
      <c r="AB8217" t="str">
        <f>IF(samplesuperstore_cleaned[[#This Row],[discount]]=0,"0%",IF(samplesuperstore_cleaned[[#This Row],[discount]]=0.02,"1-2%",IF(samplesuperstore_cleaned[[#This Row],[discount]]&lt;=0.04,"3-4%",IF(samplesuperstore_cleaned[[#This Row],[discount]]&lt;=0.06,"5-6%",IF(samplesuperstore_cleaned[[#This Row],[discount]]=0.08,"7-8%","9-10%")))))</f>
        <v>7-8%</v>
      </c>
    </row>
    <row r="8218" spans="1:28" x14ac:dyDescent="0.3">
      <c r="A8218">
        <v>4848</v>
      </c>
      <c r="B8218">
        <v>24330</v>
      </c>
      <c r="C8218" t="s">
        <v>78</v>
      </c>
      <c r="D8218" s="3">
        <v>0.09</v>
      </c>
      <c r="E8218">
        <v>33.979999999999997</v>
      </c>
      <c r="F8218">
        <v>19.989999999999998</v>
      </c>
      <c r="G8218">
        <v>1793</v>
      </c>
      <c r="H8218" t="s">
        <v>3593</v>
      </c>
      <c r="I8218" t="s">
        <v>41</v>
      </c>
      <c r="J8218" t="s">
        <v>244</v>
      </c>
      <c r="K8218" t="s">
        <v>67</v>
      </c>
      <c r="L8218" t="s">
        <v>104</v>
      </c>
      <c r="M8218" t="s">
        <v>33</v>
      </c>
      <c r="N8218" t="s">
        <v>1039</v>
      </c>
      <c r="O8218">
        <v>0.55000000000000004</v>
      </c>
      <c r="P8218" t="s">
        <v>35</v>
      </c>
      <c r="Q8218" t="s">
        <v>36</v>
      </c>
      <c r="R8218" t="s">
        <v>3594</v>
      </c>
      <c r="S8218">
        <v>61401</v>
      </c>
      <c r="T8218" s="1">
        <v>41436</v>
      </c>
      <c r="U8218" s="1">
        <v>41438</v>
      </c>
      <c r="V8218" s="3">
        <v>-197.04000000000002</v>
      </c>
      <c r="W8218">
        <v>10</v>
      </c>
      <c r="X8218" s="2">
        <v>333.32</v>
      </c>
      <c r="Y8218">
        <v>87860</v>
      </c>
      <c r="Z8218" t="s">
        <v>189</v>
      </c>
      <c r="AA8218">
        <v>2013</v>
      </c>
      <c r="AB8218" t="str">
        <f>IF(samplesuperstore_cleaned[[#This Row],[discount]]=0,"0%",IF(samplesuperstore_cleaned[[#This Row],[discount]]=0.02,"1-2%",IF(samplesuperstore_cleaned[[#This Row],[discount]]&lt;=0.04,"3-4%",IF(samplesuperstore_cleaned[[#This Row],[discount]]&lt;=0.06,"5-6%",IF(samplesuperstore_cleaned[[#This Row],[discount]]=0.08,"7-8%","9-10%")))))</f>
        <v>9-10%</v>
      </c>
    </row>
    <row r="8219" spans="1:28" x14ac:dyDescent="0.3">
      <c r="A8219">
        <v>8946</v>
      </c>
      <c r="B8219">
        <v>21011</v>
      </c>
      <c r="C8219" t="s">
        <v>27</v>
      </c>
      <c r="D8219" s="3">
        <v>7.0000000000000007E-2</v>
      </c>
      <c r="E8219">
        <v>6.98</v>
      </c>
      <c r="F8219">
        <v>9.69</v>
      </c>
      <c r="G8219">
        <v>3235</v>
      </c>
      <c r="H8219" t="s">
        <v>5310</v>
      </c>
      <c r="I8219" t="s">
        <v>29</v>
      </c>
      <c r="J8219" t="s">
        <v>66</v>
      </c>
      <c r="K8219" t="s">
        <v>31</v>
      </c>
      <c r="L8219" t="s">
        <v>158</v>
      </c>
      <c r="M8219" t="s">
        <v>33</v>
      </c>
      <c r="N8219" t="s">
        <v>983</v>
      </c>
      <c r="O8219">
        <v>0.83</v>
      </c>
      <c r="P8219" t="s">
        <v>45</v>
      </c>
      <c r="Q8219" t="s">
        <v>70</v>
      </c>
      <c r="R8219" t="s">
        <v>5283</v>
      </c>
      <c r="S8219">
        <v>90210</v>
      </c>
      <c r="T8219" s="1">
        <v>40941</v>
      </c>
      <c r="U8219" s="1">
        <v>40941</v>
      </c>
      <c r="V8219" s="3">
        <v>-197.13</v>
      </c>
      <c r="W8219">
        <v>6</v>
      </c>
      <c r="X8219" s="2">
        <v>41.48</v>
      </c>
      <c r="Y8219">
        <v>91253</v>
      </c>
      <c r="Z8219" t="s">
        <v>112</v>
      </c>
      <c r="AA8219">
        <v>2012</v>
      </c>
      <c r="AB8219" t="str">
        <f>IF(samplesuperstore_cleaned[[#This Row],[discount]]=0,"0%",IF(samplesuperstore_cleaned[[#This Row],[discount]]=0.02,"1-2%",IF(samplesuperstore_cleaned[[#This Row],[discount]]&lt;=0.04,"3-4%",IF(samplesuperstore_cleaned[[#This Row],[discount]]&lt;=0.06,"5-6%",IF(samplesuperstore_cleaned[[#This Row],[discount]]=0.08,"7-8%","9-10%")))))</f>
        <v>9-10%</v>
      </c>
    </row>
    <row r="8220" spans="1:28" x14ac:dyDescent="0.3">
      <c r="A8220">
        <v>5842</v>
      </c>
      <c r="B8220">
        <v>18028</v>
      </c>
      <c r="C8220" t="s">
        <v>57</v>
      </c>
      <c r="D8220" s="3">
        <v>0.1</v>
      </c>
      <c r="E8220">
        <v>7.28</v>
      </c>
      <c r="F8220">
        <v>7.98</v>
      </c>
      <c r="G8220">
        <v>2138</v>
      </c>
      <c r="H8220" t="s">
        <v>4028</v>
      </c>
      <c r="I8220" t="s">
        <v>29</v>
      </c>
      <c r="J8220" t="s">
        <v>30</v>
      </c>
      <c r="K8220" t="s">
        <v>67</v>
      </c>
      <c r="L8220" t="s">
        <v>104</v>
      </c>
      <c r="M8220" t="s">
        <v>43</v>
      </c>
      <c r="N8220" t="s">
        <v>609</v>
      </c>
      <c r="O8220">
        <v>0.42</v>
      </c>
      <c r="P8220" t="s">
        <v>45</v>
      </c>
      <c r="Q8220" t="s">
        <v>210</v>
      </c>
      <c r="R8220" t="s">
        <v>2064</v>
      </c>
      <c r="S8220">
        <v>97068</v>
      </c>
      <c r="T8220" s="1">
        <v>41368</v>
      </c>
      <c r="U8220" s="1">
        <v>41370</v>
      </c>
      <c r="V8220" s="3">
        <v>-197.25</v>
      </c>
      <c r="W8220">
        <v>12</v>
      </c>
      <c r="X8220" s="2">
        <v>80.58</v>
      </c>
      <c r="Y8220">
        <v>86007</v>
      </c>
      <c r="Z8220" t="s">
        <v>127</v>
      </c>
      <c r="AA8220">
        <v>2013</v>
      </c>
      <c r="AB8220" t="str">
        <f>IF(samplesuperstore_cleaned[[#This Row],[discount]]=0,"0%",IF(samplesuperstore_cleaned[[#This Row],[discount]]=0.02,"1-2%",IF(samplesuperstore_cleaned[[#This Row],[discount]]&lt;=0.04,"3-4%",IF(samplesuperstore_cleaned[[#This Row],[discount]]&lt;=0.06,"5-6%",IF(samplesuperstore_cleaned[[#This Row],[discount]]=0.08,"7-8%","9-10%")))))</f>
        <v>9-10%</v>
      </c>
    </row>
    <row r="8221" spans="1:28" x14ac:dyDescent="0.3">
      <c r="A8221">
        <v>6472</v>
      </c>
      <c r="B8221">
        <v>1497</v>
      </c>
      <c r="C8221" t="s">
        <v>78</v>
      </c>
      <c r="D8221" s="3">
        <v>0.06</v>
      </c>
      <c r="E8221">
        <v>6.48</v>
      </c>
      <c r="F8221">
        <v>9.5399999999999991</v>
      </c>
      <c r="G8221">
        <v>2382</v>
      </c>
      <c r="H8221" t="s">
        <v>4324</v>
      </c>
      <c r="I8221" t="s">
        <v>29</v>
      </c>
      <c r="J8221" t="s">
        <v>114</v>
      </c>
      <c r="K8221" t="s">
        <v>31</v>
      </c>
      <c r="L8221" t="s">
        <v>49</v>
      </c>
      <c r="M8221" t="s">
        <v>33</v>
      </c>
      <c r="N8221" t="s">
        <v>1024</v>
      </c>
      <c r="O8221">
        <v>0.37</v>
      </c>
      <c r="P8221" t="s">
        <v>84</v>
      </c>
      <c r="Q8221" t="s">
        <v>125</v>
      </c>
      <c r="R8221" t="s">
        <v>167</v>
      </c>
      <c r="S8221">
        <v>10024</v>
      </c>
      <c r="T8221" s="1">
        <v>40779</v>
      </c>
      <c r="U8221" s="1">
        <v>40779</v>
      </c>
      <c r="V8221" s="3">
        <v>-197.39</v>
      </c>
      <c r="W8221">
        <v>63</v>
      </c>
      <c r="X8221" s="2">
        <v>420.1</v>
      </c>
      <c r="Y8221">
        <v>10819</v>
      </c>
      <c r="Z8221" t="s">
        <v>107</v>
      </c>
      <c r="AA8221">
        <v>2011</v>
      </c>
      <c r="AB8221" t="str">
        <f>IF(samplesuperstore_cleaned[[#This Row],[discount]]=0,"0%",IF(samplesuperstore_cleaned[[#This Row],[discount]]=0.02,"1-2%",IF(samplesuperstore_cleaned[[#This Row],[discount]]&lt;=0.04,"3-4%",IF(samplesuperstore_cleaned[[#This Row],[discount]]&lt;=0.06,"5-6%",IF(samplesuperstore_cleaned[[#This Row],[discount]]=0.08,"7-8%","9-10%")))))</f>
        <v>5-6%</v>
      </c>
    </row>
    <row r="8222" spans="1:28" x14ac:dyDescent="0.3">
      <c r="A8222">
        <v>6376</v>
      </c>
      <c r="B8222">
        <v>25843</v>
      </c>
      <c r="C8222" t="s">
        <v>60</v>
      </c>
      <c r="D8222" s="3">
        <v>0.1</v>
      </c>
      <c r="E8222">
        <v>15.7</v>
      </c>
      <c r="F8222">
        <v>11.25</v>
      </c>
      <c r="G8222">
        <v>2348</v>
      </c>
      <c r="H8222" t="s">
        <v>4282</v>
      </c>
      <c r="I8222" t="s">
        <v>29</v>
      </c>
      <c r="J8222" t="s">
        <v>30</v>
      </c>
      <c r="K8222" t="s">
        <v>31</v>
      </c>
      <c r="L8222" t="s">
        <v>158</v>
      </c>
      <c r="M8222" t="s">
        <v>33</v>
      </c>
      <c r="N8222" t="s">
        <v>1335</v>
      </c>
      <c r="O8222">
        <v>0.6</v>
      </c>
      <c r="P8222" t="s">
        <v>260</v>
      </c>
      <c r="Q8222" t="s">
        <v>430</v>
      </c>
      <c r="R8222" t="s">
        <v>3032</v>
      </c>
      <c r="S8222">
        <v>71301</v>
      </c>
      <c r="T8222" s="1">
        <v>40821</v>
      </c>
      <c r="U8222" s="1">
        <v>40828</v>
      </c>
      <c r="V8222" s="3">
        <v>-197.42800000000003</v>
      </c>
      <c r="W8222">
        <v>3</v>
      </c>
      <c r="X8222" s="2">
        <v>48.02</v>
      </c>
      <c r="Y8222">
        <v>89509</v>
      </c>
      <c r="Z8222" t="s">
        <v>87</v>
      </c>
      <c r="AA8222">
        <v>2011</v>
      </c>
      <c r="AB8222" t="str">
        <f>IF(samplesuperstore_cleaned[[#This Row],[discount]]=0,"0%",IF(samplesuperstore_cleaned[[#This Row],[discount]]=0.02,"1-2%",IF(samplesuperstore_cleaned[[#This Row],[discount]]&lt;=0.04,"3-4%",IF(samplesuperstore_cleaned[[#This Row],[discount]]&lt;=0.06,"5-6%",IF(samplesuperstore_cleaned[[#This Row],[discount]]=0.08,"7-8%","9-10%")))))</f>
        <v>9-10%</v>
      </c>
    </row>
    <row r="8223" spans="1:28" x14ac:dyDescent="0.3">
      <c r="A8223">
        <v>7555</v>
      </c>
      <c r="B8223">
        <v>24661</v>
      </c>
      <c r="C8223" t="s">
        <v>60</v>
      </c>
      <c r="D8223" s="3">
        <v>0</v>
      </c>
      <c r="E8223">
        <v>5.28</v>
      </c>
      <c r="F8223">
        <v>2.99</v>
      </c>
      <c r="G8223">
        <v>2754</v>
      </c>
      <c r="H8223" t="s">
        <v>4769</v>
      </c>
      <c r="I8223" t="s">
        <v>29</v>
      </c>
      <c r="J8223" t="s">
        <v>244</v>
      </c>
      <c r="K8223" t="s">
        <v>31</v>
      </c>
      <c r="L8223" t="s">
        <v>138</v>
      </c>
      <c r="M8223" t="s">
        <v>33</v>
      </c>
      <c r="N8223" t="s">
        <v>1818</v>
      </c>
      <c r="O8223">
        <v>0.37</v>
      </c>
      <c r="P8223" t="s">
        <v>260</v>
      </c>
      <c r="Q8223" t="s">
        <v>929</v>
      </c>
      <c r="R8223" t="s">
        <v>4770</v>
      </c>
      <c r="S8223">
        <v>33317</v>
      </c>
      <c r="T8223" s="1">
        <v>41487</v>
      </c>
      <c r="U8223" s="1">
        <v>41487</v>
      </c>
      <c r="V8223" s="3">
        <v>-197.56800000000001</v>
      </c>
      <c r="W8223">
        <v>13</v>
      </c>
      <c r="X8223" s="2">
        <v>72.88</v>
      </c>
      <c r="Y8223">
        <v>91511</v>
      </c>
      <c r="Z8223" t="s">
        <v>107</v>
      </c>
      <c r="AA8223">
        <v>2013</v>
      </c>
      <c r="AB8223" t="str">
        <f>IF(samplesuperstore_cleaned[[#This Row],[discount]]=0,"0%",IF(samplesuperstore_cleaned[[#This Row],[discount]]=0.02,"1-2%",IF(samplesuperstore_cleaned[[#This Row],[discount]]&lt;=0.04,"3-4%",IF(samplesuperstore_cleaned[[#This Row],[discount]]&lt;=0.06,"5-6%",IF(samplesuperstore_cleaned[[#This Row],[discount]]=0.08,"7-8%","9-10%")))))</f>
        <v>0%</v>
      </c>
    </row>
    <row r="8224" spans="1:28" x14ac:dyDescent="0.3">
      <c r="A8224">
        <v>5149</v>
      </c>
      <c r="B8224">
        <v>18580</v>
      </c>
      <c r="C8224" t="s">
        <v>27</v>
      </c>
      <c r="D8224" s="3">
        <v>0.03</v>
      </c>
      <c r="E8224">
        <v>85.99</v>
      </c>
      <c r="F8224">
        <v>0.99</v>
      </c>
      <c r="G8224">
        <v>1922</v>
      </c>
      <c r="H8224" t="s">
        <v>3754</v>
      </c>
      <c r="I8224" t="s">
        <v>29</v>
      </c>
      <c r="J8224" t="s">
        <v>114</v>
      </c>
      <c r="K8224" t="s">
        <v>54</v>
      </c>
      <c r="L8224" t="s">
        <v>55</v>
      </c>
      <c r="M8224" t="s">
        <v>43</v>
      </c>
      <c r="N8224" t="s">
        <v>1220</v>
      </c>
      <c r="O8224">
        <v>0.85</v>
      </c>
      <c r="P8224" t="s">
        <v>84</v>
      </c>
      <c r="Q8224" t="s">
        <v>466</v>
      </c>
      <c r="R8224" t="s">
        <v>3755</v>
      </c>
      <c r="S8224">
        <v>6030</v>
      </c>
      <c r="T8224" s="1">
        <v>40721</v>
      </c>
      <c r="U8224" s="1">
        <v>40722</v>
      </c>
      <c r="V8224" s="3">
        <v>-197.7448</v>
      </c>
      <c r="W8224">
        <v>8</v>
      </c>
      <c r="X8224" s="2">
        <v>567.19000000000005</v>
      </c>
      <c r="Y8224">
        <v>88471</v>
      </c>
      <c r="Z8224" t="s">
        <v>189</v>
      </c>
      <c r="AA8224">
        <v>2011</v>
      </c>
      <c r="AB8224" t="str">
        <f>IF(samplesuperstore_cleaned[[#This Row],[discount]]=0,"0%",IF(samplesuperstore_cleaned[[#This Row],[discount]]=0.02,"1-2%",IF(samplesuperstore_cleaned[[#This Row],[discount]]&lt;=0.04,"3-4%",IF(samplesuperstore_cleaned[[#This Row],[discount]]&lt;=0.06,"5-6%",IF(samplesuperstore_cleaned[[#This Row],[discount]]=0.08,"7-8%","9-10%")))))</f>
        <v>3-4%</v>
      </c>
    </row>
    <row r="8225" spans="1:28" x14ac:dyDescent="0.3">
      <c r="A8225">
        <v>5400</v>
      </c>
      <c r="B8225">
        <v>24835</v>
      </c>
      <c r="C8225" t="s">
        <v>57</v>
      </c>
      <c r="D8225" s="3">
        <v>0</v>
      </c>
      <c r="E8225">
        <v>65.989999999999995</v>
      </c>
      <c r="F8225">
        <v>8.99</v>
      </c>
      <c r="G8225">
        <v>2002</v>
      </c>
      <c r="H8225" t="s">
        <v>3852</v>
      </c>
      <c r="I8225" t="s">
        <v>29</v>
      </c>
      <c r="J8225" t="s">
        <v>66</v>
      </c>
      <c r="K8225" t="s">
        <v>54</v>
      </c>
      <c r="L8225" t="s">
        <v>55</v>
      </c>
      <c r="M8225" t="s">
        <v>33</v>
      </c>
      <c r="N8225" t="s">
        <v>628</v>
      </c>
      <c r="O8225">
        <v>0.6</v>
      </c>
      <c r="P8225" t="s">
        <v>260</v>
      </c>
      <c r="Q8225" t="s">
        <v>261</v>
      </c>
      <c r="R8225" t="s">
        <v>3853</v>
      </c>
      <c r="S8225">
        <v>22801</v>
      </c>
      <c r="T8225" s="1">
        <v>41565</v>
      </c>
      <c r="U8225" s="1">
        <v>41567</v>
      </c>
      <c r="V8225" s="3">
        <v>-197.77800000000002</v>
      </c>
      <c r="W8225">
        <v>26</v>
      </c>
      <c r="X8225" s="2">
        <v>1506.11</v>
      </c>
      <c r="Y8225">
        <v>90575</v>
      </c>
      <c r="Z8225" t="s">
        <v>87</v>
      </c>
      <c r="AA8225">
        <v>2013</v>
      </c>
      <c r="AB8225" t="str">
        <f>IF(samplesuperstore_cleaned[[#This Row],[discount]]=0,"0%",IF(samplesuperstore_cleaned[[#This Row],[discount]]=0.02,"1-2%",IF(samplesuperstore_cleaned[[#This Row],[discount]]&lt;=0.04,"3-4%",IF(samplesuperstore_cleaned[[#This Row],[discount]]&lt;=0.06,"5-6%",IF(samplesuperstore_cleaned[[#This Row],[discount]]=0.08,"7-8%","9-10%")))))</f>
        <v>0%</v>
      </c>
    </row>
    <row r="8226" spans="1:28" x14ac:dyDescent="0.3">
      <c r="A8226">
        <v>4572</v>
      </c>
      <c r="B8226">
        <v>19885</v>
      </c>
      <c r="C8226" t="s">
        <v>60</v>
      </c>
      <c r="D8226" s="3">
        <v>0.03</v>
      </c>
      <c r="E8226">
        <v>8.74</v>
      </c>
      <c r="F8226">
        <v>8.2899999999999991</v>
      </c>
      <c r="G8226">
        <v>1718</v>
      </c>
      <c r="H8226" t="s">
        <v>3490</v>
      </c>
      <c r="I8226" t="s">
        <v>29</v>
      </c>
      <c r="J8226" t="s">
        <v>244</v>
      </c>
      <c r="K8226" t="s">
        <v>31</v>
      </c>
      <c r="L8226" t="s">
        <v>100</v>
      </c>
      <c r="M8226" t="s">
        <v>33</v>
      </c>
      <c r="N8226" t="s">
        <v>1412</v>
      </c>
      <c r="O8226">
        <v>0.38</v>
      </c>
      <c r="P8226" t="s">
        <v>260</v>
      </c>
      <c r="Q8226" t="s">
        <v>846</v>
      </c>
      <c r="R8226" t="s">
        <v>3491</v>
      </c>
      <c r="S8226">
        <v>27529</v>
      </c>
      <c r="T8226" s="1">
        <v>41341</v>
      </c>
      <c r="U8226" s="1">
        <v>41341</v>
      </c>
      <c r="V8226" s="3">
        <v>-200.07469999999998</v>
      </c>
      <c r="W8226">
        <v>8</v>
      </c>
      <c r="X8226" s="2">
        <v>75.260000000000005</v>
      </c>
      <c r="Y8226">
        <v>90622</v>
      </c>
      <c r="Z8226" t="s">
        <v>165</v>
      </c>
      <c r="AA8226">
        <v>2013</v>
      </c>
      <c r="AB8226" t="str">
        <f>IF(samplesuperstore_cleaned[[#This Row],[discount]]=0,"0%",IF(samplesuperstore_cleaned[[#This Row],[discount]]=0.02,"1-2%",IF(samplesuperstore_cleaned[[#This Row],[discount]]&lt;=0.04,"3-4%",IF(samplesuperstore_cleaned[[#This Row],[discount]]&lt;=0.06,"5-6%",IF(samplesuperstore_cleaned[[#This Row],[discount]]=0.08,"7-8%","9-10%")))))</f>
        <v>3-4%</v>
      </c>
    </row>
    <row r="8227" spans="1:28" x14ac:dyDescent="0.3">
      <c r="A8227">
        <v>2785</v>
      </c>
      <c r="B8227">
        <v>20491</v>
      </c>
      <c r="C8227" t="s">
        <v>78</v>
      </c>
      <c r="D8227" s="3">
        <v>0.09</v>
      </c>
      <c r="E8227">
        <v>55.99</v>
      </c>
      <c r="F8227">
        <v>5</v>
      </c>
      <c r="G8227">
        <v>1080</v>
      </c>
      <c r="H8227" t="s">
        <v>2566</v>
      </c>
      <c r="I8227" t="s">
        <v>29</v>
      </c>
      <c r="J8227" t="s">
        <v>30</v>
      </c>
      <c r="K8227" t="s">
        <v>54</v>
      </c>
      <c r="L8227" t="s">
        <v>55</v>
      </c>
      <c r="M8227" t="s">
        <v>52</v>
      </c>
      <c r="N8227" t="s">
        <v>338</v>
      </c>
      <c r="O8227">
        <v>0.8</v>
      </c>
      <c r="P8227" t="s">
        <v>35</v>
      </c>
      <c r="Q8227" t="s">
        <v>36</v>
      </c>
      <c r="R8227" t="s">
        <v>1813</v>
      </c>
      <c r="S8227">
        <v>60174</v>
      </c>
      <c r="T8227" s="1">
        <v>41067</v>
      </c>
      <c r="U8227" s="1">
        <v>41069</v>
      </c>
      <c r="V8227" s="3">
        <v>-200.13839999999999</v>
      </c>
      <c r="W8227">
        <v>17</v>
      </c>
      <c r="X8227" s="2">
        <v>738</v>
      </c>
      <c r="Y8227">
        <v>88464</v>
      </c>
      <c r="Z8227" t="s">
        <v>189</v>
      </c>
      <c r="AA8227">
        <v>2012</v>
      </c>
      <c r="AB8227" t="str">
        <f>IF(samplesuperstore_cleaned[[#This Row],[discount]]=0,"0%",IF(samplesuperstore_cleaned[[#This Row],[discount]]=0.02,"1-2%",IF(samplesuperstore_cleaned[[#This Row],[discount]]&lt;=0.04,"3-4%",IF(samplesuperstore_cleaned[[#This Row],[discount]]&lt;=0.06,"5-6%",IF(samplesuperstore_cleaned[[#This Row],[discount]]=0.08,"7-8%","9-10%")))))</f>
        <v>9-10%</v>
      </c>
    </row>
    <row r="8228" spans="1:28" x14ac:dyDescent="0.3">
      <c r="A8228">
        <v>2131</v>
      </c>
      <c r="B8228">
        <v>19485</v>
      </c>
      <c r="C8228" t="s">
        <v>57</v>
      </c>
      <c r="D8228" s="3">
        <v>0.05</v>
      </c>
      <c r="E8228">
        <v>41.47</v>
      </c>
      <c r="F8228">
        <v>34.200000000000003</v>
      </c>
      <c r="G8228">
        <v>812</v>
      </c>
      <c r="H8228" t="s">
        <v>2135</v>
      </c>
      <c r="I8228" t="s">
        <v>29</v>
      </c>
      <c r="J8228" t="s">
        <v>30</v>
      </c>
      <c r="K8228" t="s">
        <v>67</v>
      </c>
      <c r="L8228" t="s">
        <v>104</v>
      </c>
      <c r="M8228" t="s">
        <v>43</v>
      </c>
      <c r="N8228" t="s">
        <v>1236</v>
      </c>
      <c r="O8228">
        <v>0.73</v>
      </c>
      <c r="P8228" t="s">
        <v>84</v>
      </c>
      <c r="Q8228" t="s">
        <v>466</v>
      </c>
      <c r="R8228" t="s">
        <v>612</v>
      </c>
      <c r="S8228">
        <v>6415</v>
      </c>
      <c r="T8228" s="1">
        <v>41406</v>
      </c>
      <c r="U8228" s="1">
        <v>41407</v>
      </c>
      <c r="V8228" s="3">
        <v>-200.84</v>
      </c>
      <c r="W8228">
        <v>5</v>
      </c>
      <c r="X8228" s="2">
        <v>221.01</v>
      </c>
      <c r="Y8228">
        <v>85913</v>
      </c>
      <c r="Z8228" t="s">
        <v>38</v>
      </c>
      <c r="AA8228">
        <v>2013</v>
      </c>
      <c r="AB8228" t="str">
        <f>IF(samplesuperstore_cleaned[[#This Row],[discount]]=0,"0%",IF(samplesuperstore_cleaned[[#This Row],[discount]]=0.02,"1-2%",IF(samplesuperstore_cleaned[[#This Row],[discount]]&lt;=0.04,"3-4%",IF(samplesuperstore_cleaned[[#This Row],[discount]]&lt;=0.06,"5-6%",IF(samplesuperstore_cleaned[[#This Row],[discount]]=0.08,"7-8%","9-10%")))))</f>
        <v>5-6%</v>
      </c>
    </row>
    <row r="8229" spans="1:28" x14ac:dyDescent="0.3">
      <c r="A8229">
        <v>4269</v>
      </c>
      <c r="B8229">
        <v>22921</v>
      </c>
      <c r="C8229" t="s">
        <v>27</v>
      </c>
      <c r="D8229" s="3">
        <v>0.01</v>
      </c>
      <c r="E8229">
        <v>15.16</v>
      </c>
      <c r="F8229">
        <v>15.09</v>
      </c>
      <c r="G8229">
        <v>1607</v>
      </c>
      <c r="H8229" t="s">
        <v>3342</v>
      </c>
      <c r="I8229" t="s">
        <v>29</v>
      </c>
      <c r="J8229" t="s">
        <v>66</v>
      </c>
      <c r="K8229" t="s">
        <v>31</v>
      </c>
      <c r="L8229" t="s">
        <v>138</v>
      </c>
      <c r="M8229" t="s">
        <v>33</v>
      </c>
      <c r="N8229" t="s">
        <v>3196</v>
      </c>
      <c r="O8229">
        <v>0.39</v>
      </c>
      <c r="P8229" t="s">
        <v>84</v>
      </c>
      <c r="Q8229" t="s">
        <v>125</v>
      </c>
      <c r="R8229" t="s">
        <v>3343</v>
      </c>
      <c r="S8229">
        <v>11520</v>
      </c>
      <c r="T8229" s="1">
        <v>40283</v>
      </c>
      <c r="U8229" s="1">
        <v>40283</v>
      </c>
      <c r="V8229" s="3">
        <v>-200.85899999999998</v>
      </c>
      <c r="W8229">
        <v>7</v>
      </c>
      <c r="X8229" s="2">
        <v>110.93</v>
      </c>
      <c r="Y8229">
        <v>87994</v>
      </c>
      <c r="Z8229" t="s">
        <v>127</v>
      </c>
      <c r="AA8229">
        <v>2010</v>
      </c>
      <c r="AB8229" t="str">
        <f>IF(samplesuperstore_cleaned[[#This Row],[discount]]=0,"0%",IF(samplesuperstore_cleaned[[#This Row],[discount]]=0.02,"1-2%",IF(samplesuperstore_cleaned[[#This Row],[discount]]&lt;=0.04,"3-4%",IF(samplesuperstore_cleaned[[#This Row],[discount]]&lt;=0.06,"5-6%",IF(samplesuperstore_cleaned[[#This Row],[discount]]=0.08,"7-8%","9-10%")))))</f>
        <v>3-4%</v>
      </c>
    </row>
    <row r="8230" spans="1:28" x14ac:dyDescent="0.3">
      <c r="A8230">
        <v>9221</v>
      </c>
      <c r="B8230">
        <v>2336</v>
      </c>
      <c r="C8230" t="s">
        <v>39</v>
      </c>
      <c r="D8230" s="3">
        <v>0</v>
      </c>
      <c r="E8230">
        <v>65.989999999999995</v>
      </c>
      <c r="F8230">
        <v>19.989999999999998</v>
      </c>
      <c r="G8230">
        <v>3342</v>
      </c>
      <c r="H8230" t="s">
        <v>5430</v>
      </c>
      <c r="I8230" t="s">
        <v>29</v>
      </c>
      <c r="J8230" t="s">
        <v>66</v>
      </c>
      <c r="K8230" t="s">
        <v>54</v>
      </c>
      <c r="L8230" t="s">
        <v>55</v>
      </c>
      <c r="M8230" t="s">
        <v>33</v>
      </c>
      <c r="N8230" t="s">
        <v>1414</v>
      </c>
      <c r="O8230">
        <v>0.59</v>
      </c>
      <c r="P8230" t="s">
        <v>84</v>
      </c>
      <c r="Q8230" t="s">
        <v>2274</v>
      </c>
      <c r="R8230" t="s">
        <v>46</v>
      </c>
      <c r="S8230">
        <v>20006</v>
      </c>
      <c r="T8230" s="1">
        <v>40711</v>
      </c>
      <c r="U8230" s="1">
        <v>40713</v>
      </c>
      <c r="V8230" s="3">
        <v>-201.04700000000003</v>
      </c>
      <c r="W8230">
        <v>27</v>
      </c>
      <c r="X8230" s="2">
        <v>1539.96</v>
      </c>
      <c r="Y8230">
        <v>16806</v>
      </c>
      <c r="Z8230" t="s">
        <v>189</v>
      </c>
      <c r="AA8230">
        <v>2011</v>
      </c>
      <c r="AB8230" t="str">
        <f>IF(samplesuperstore_cleaned[[#This Row],[discount]]=0,"0%",IF(samplesuperstore_cleaned[[#This Row],[discount]]=0.02,"1-2%",IF(samplesuperstore_cleaned[[#This Row],[discount]]&lt;=0.04,"3-4%",IF(samplesuperstore_cleaned[[#This Row],[discount]]&lt;=0.06,"5-6%",IF(samplesuperstore_cleaned[[#This Row],[discount]]=0.08,"7-8%","9-10%")))))</f>
        <v>0%</v>
      </c>
    </row>
    <row r="8231" spans="1:28" x14ac:dyDescent="0.3">
      <c r="A8231">
        <v>2746</v>
      </c>
      <c r="B8231">
        <v>21756</v>
      </c>
      <c r="C8231" t="s">
        <v>27</v>
      </c>
      <c r="D8231" s="3">
        <v>0.1</v>
      </c>
      <c r="E8231">
        <v>7.3</v>
      </c>
      <c r="F8231">
        <v>7.72</v>
      </c>
      <c r="G8231">
        <v>1063</v>
      </c>
      <c r="H8231" t="s">
        <v>2545</v>
      </c>
      <c r="I8231" t="s">
        <v>29</v>
      </c>
      <c r="J8231" t="s">
        <v>114</v>
      </c>
      <c r="K8231" t="s">
        <v>31</v>
      </c>
      <c r="L8231" t="s">
        <v>138</v>
      </c>
      <c r="M8231" t="s">
        <v>33</v>
      </c>
      <c r="N8231" t="s">
        <v>823</v>
      </c>
      <c r="O8231">
        <v>0.38</v>
      </c>
      <c r="P8231" t="s">
        <v>84</v>
      </c>
      <c r="Q8231" t="s">
        <v>125</v>
      </c>
      <c r="R8231" t="s">
        <v>2546</v>
      </c>
      <c r="S8231">
        <v>10573</v>
      </c>
      <c r="T8231" s="1">
        <v>41282</v>
      </c>
      <c r="U8231" s="1">
        <v>41283</v>
      </c>
      <c r="V8231" s="3">
        <v>-201.12304</v>
      </c>
      <c r="W8231">
        <v>10</v>
      </c>
      <c r="X8231" s="2">
        <v>69.819999999999993</v>
      </c>
      <c r="Y8231">
        <v>91358</v>
      </c>
      <c r="Z8231" t="s">
        <v>132</v>
      </c>
      <c r="AA8231">
        <v>2013</v>
      </c>
      <c r="AB8231" t="str">
        <f>IF(samplesuperstore_cleaned[[#This Row],[discount]]=0,"0%",IF(samplesuperstore_cleaned[[#This Row],[discount]]=0.02,"1-2%",IF(samplesuperstore_cleaned[[#This Row],[discount]]&lt;=0.04,"3-4%",IF(samplesuperstore_cleaned[[#This Row],[discount]]&lt;=0.06,"5-6%",IF(samplesuperstore_cleaned[[#This Row],[discount]]=0.08,"7-8%","9-10%")))))</f>
        <v>9-10%</v>
      </c>
    </row>
    <row r="8232" spans="1:28" x14ac:dyDescent="0.3">
      <c r="A8232">
        <v>5663</v>
      </c>
      <c r="B8232">
        <v>18958</v>
      </c>
      <c r="C8232" t="s">
        <v>78</v>
      </c>
      <c r="D8232" s="3">
        <v>0</v>
      </c>
      <c r="E8232">
        <v>51.65</v>
      </c>
      <c r="F8232">
        <v>18.45</v>
      </c>
      <c r="G8232">
        <v>2084</v>
      </c>
      <c r="H8232" t="s">
        <v>3952</v>
      </c>
      <c r="I8232" t="s">
        <v>29</v>
      </c>
      <c r="J8232" t="s">
        <v>114</v>
      </c>
      <c r="K8232" t="s">
        <v>67</v>
      </c>
      <c r="L8232" t="s">
        <v>104</v>
      </c>
      <c r="M8232" t="s">
        <v>154</v>
      </c>
      <c r="N8232" t="s">
        <v>1924</v>
      </c>
      <c r="O8232">
        <v>0.65</v>
      </c>
      <c r="P8232" t="s">
        <v>260</v>
      </c>
      <c r="Q8232" t="s">
        <v>2073</v>
      </c>
      <c r="R8232" t="s">
        <v>3782</v>
      </c>
      <c r="S8232">
        <v>72756</v>
      </c>
      <c r="T8232" s="1">
        <v>41109</v>
      </c>
      <c r="U8232" s="1">
        <v>41111</v>
      </c>
      <c r="V8232" s="3">
        <v>-201.124</v>
      </c>
      <c r="W8232">
        <v>3</v>
      </c>
      <c r="X8232" s="2">
        <v>173.5</v>
      </c>
      <c r="Y8232">
        <v>89383</v>
      </c>
      <c r="Z8232" t="s">
        <v>48</v>
      </c>
      <c r="AA8232">
        <v>2012</v>
      </c>
      <c r="AB8232" t="str">
        <f>IF(samplesuperstore_cleaned[[#This Row],[discount]]=0,"0%",IF(samplesuperstore_cleaned[[#This Row],[discount]]=0.02,"1-2%",IF(samplesuperstore_cleaned[[#This Row],[discount]]&lt;=0.04,"3-4%",IF(samplesuperstore_cleaned[[#This Row],[discount]]&lt;=0.06,"5-6%",IF(samplesuperstore_cleaned[[#This Row],[discount]]=0.08,"7-8%","9-10%")))))</f>
        <v>0%</v>
      </c>
    </row>
    <row r="8233" spans="1:28" x14ac:dyDescent="0.3">
      <c r="A8233">
        <v>7140</v>
      </c>
      <c r="B8233">
        <v>18709</v>
      </c>
      <c r="C8233" t="s">
        <v>60</v>
      </c>
      <c r="D8233" s="3">
        <v>0</v>
      </c>
      <c r="E8233">
        <v>5.78</v>
      </c>
      <c r="F8233">
        <v>7.96</v>
      </c>
      <c r="G8233">
        <v>2614</v>
      </c>
      <c r="H8233" t="s">
        <v>4608</v>
      </c>
      <c r="I8233" t="s">
        <v>29</v>
      </c>
      <c r="J8233" t="s">
        <v>30</v>
      </c>
      <c r="K8233" t="s">
        <v>31</v>
      </c>
      <c r="L8233" t="s">
        <v>49</v>
      </c>
      <c r="M8233" t="s">
        <v>33</v>
      </c>
      <c r="N8233" t="s">
        <v>1140</v>
      </c>
      <c r="O8233">
        <v>0.36</v>
      </c>
      <c r="P8233" t="s">
        <v>84</v>
      </c>
      <c r="Q8233" t="s">
        <v>357</v>
      </c>
      <c r="R8233" t="s">
        <v>616</v>
      </c>
      <c r="S8233">
        <v>5403</v>
      </c>
      <c r="T8233" s="1">
        <v>40836</v>
      </c>
      <c r="U8233" s="1">
        <v>40841</v>
      </c>
      <c r="V8233" s="3">
        <v>-201.2148</v>
      </c>
      <c r="W8233">
        <v>21</v>
      </c>
      <c r="X8233" s="2">
        <v>131.08000000000001</v>
      </c>
      <c r="Y8233">
        <v>86121</v>
      </c>
      <c r="Z8233" t="s">
        <v>87</v>
      </c>
      <c r="AA8233">
        <v>2011</v>
      </c>
      <c r="AB8233" t="str">
        <f>IF(samplesuperstore_cleaned[[#This Row],[discount]]=0,"0%",IF(samplesuperstore_cleaned[[#This Row],[discount]]=0.02,"1-2%",IF(samplesuperstore_cleaned[[#This Row],[discount]]&lt;=0.04,"3-4%",IF(samplesuperstore_cleaned[[#This Row],[discount]]&lt;=0.06,"5-6%",IF(samplesuperstore_cleaned[[#This Row],[discount]]=0.08,"7-8%","9-10%")))))</f>
        <v>0%</v>
      </c>
    </row>
    <row r="8234" spans="1:28" x14ac:dyDescent="0.3">
      <c r="A8234">
        <v>1407</v>
      </c>
      <c r="B8234">
        <v>24133</v>
      </c>
      <c r="C8234" t="s">
        <v>39</v>
      </c>
      <c r="D8234" s="3">
        <v>0.1</v>
      </c>
      <c r="E8234">
        <v>218.75</v>
      </c>
      <c r="F8234">
        <v>69.64</v>
      </c>
      <c r="G8234">
        <v>550</v>
      </c>
      <c r="H8234" t="s">
        <v>1636</v>
      </c>
      <c r="I8234" t="s">
        <v>61</v>
      </c>
      <c r="J8234" t="s">
        <v>30</v>
      </c>
      <c r="K8234" t="s">
        <v>67</v>
      </c>
      <c r="L8234" t="s">
        <v>95</v>
      </c>
      <c r="M8234" t="s">
        <v>90</v>
      </c>
      <c r="N8234" t="s">
        <v>895</v>
      </c>
      <c r="O8234">
        <v>0.77</v>
      </c>
      <c r="P8234" t="s">
        <v>35</v>
      </c>
      <c r="Q8234" t="s">
        <v>255</v>
      </c>
      <c r="R8234" t="s">
        <v>1637</v>
      </c>
      <c r="S8234">
        <v>78155</v>
      </c>
      <c r="T8234" s="1">
        <v>40389</v>
      </c>
      <c r="U8234" s="1">
        <v>40391</v>
      </c>
      <c r="V8234" s="3">
        <v>-201.27599999999998</v>
      </c>
      <c r="W8234">
        <v>1</v>
      </c>
      <c r="X8234" s="2">
        <v>188.51</v>
      </c>
      <c r="Y8234">
        <v>90909</v>
      </c>
      <c r="Z8234" t="s">
        <v>48</v>
      </c>
      <c r="AA8234">
        <v>2010</v>
      </c>
      <c r="AB8234" t="str">
        <f>IF(samplesuperstore_cleaned[[#This Row],[discount]]=0,"0%",IF(samplesuperstore_cleaned[[#This Row],[discount]]=0.02,"1-2%",IF(samplesuperstore_cleaned[[#This Row],[discount]]&lt;=0.04,"3-4%",IF(samplesuperstore_cleaned[[#This Row],[discount]]&lt;=0.06,"5-6%",IF(samplesuperstore_cleaned[[#This Row],[discount]]=0.08,"7-8%","9-10%")))))</f>
        <v>9-10%</v>
      </c>
    </row>
    <row r="8235" spans="1:28" x14ac:dyDescent="0.3">
      <c r="A8235">
        <v>7790</v>
      </c>
      <c r="B8235">
        <v>21738</v>
      </c>
      <c r="C8235" t="s">
        <v>60</v>
      </c>
      <c r="D8235" s="3">
        <v>0.03</v>
      </c>
      <c r="E8235">
        <v>65.989999999999995</v>
      </c>
      <c r="F8235">
        <v>7.69</v>
      </c>
      <c r="G8235">
        <v>2854</v>
      </c>
      <c r="H8235" t="s">
        <v>4878</v>
      </c>
      <c r="I8235" t="s">
        <v>29</v>
      </c>
      <c r="J8235" t="s">
        <v>244</v>
      </c>
      <c r="K8235" t="s">
        <v>54</v>
      </c>
      <c r="L8235" t="s">
        <v>55</v>
      </c>
      <c r="M8235" t="s">
        <v>33</v>
      </c>
      <c r="N8235" t="s">
        <v>4391</v>
      </c>
      <c r="O8235">
        <v>0.59</v>
      </c>
      <c r="P8235" t="s">
        <v>45</v>
      </c>
      <c r="Q8235" t="s">
        <v>46</v>
      </c>
      <c r="R8235" t="s">
        <v>4879</v>
      </c>
      <c r="S8235">
        <v>98146</v>
      </c>
      <c r="T8235" s="1">
        <v>40971</v>
      </c>
      <c r="U8235" s="1">
        <v>40976</v>
      </c>
      <c r="V8235" s="3">
        <v>-201.48699999999999</v>
      </c>
      <c r="W8235">
        <v>2</v>
      </c>
      <c r="X8235" s="2">
        <v>110.45</v>
      </c>
      <c r="Y8235">
        <v>87319</v>
      </c>
      <c r="Z8235" t="s">
        <v>165</v>
      </c>
      <c r="AA8235">
        <v>2012</v>
      </c>
      <c r="AB8235" t="str">
        <f>IF(samplesuperstore_cleaned[[#This Row],[discount]]=0,"0%",IF(samplesuperstore_cleaned[[#This Row],[discount]]=0.02,"1-2%",IF(samplesuperstore_cleaned[[#This Row],[discount]]&lt;=0.04,"3-4%",IF(samplesuperstore_cleaned[[#This Row],[discount]]&lt;=0.06,"5-6%",IF(samplesuperstore_cleaned[[#This Row],[discount]]=0.08,"7-8%","9-10%")))))</f>
        <v>3-4%</v>
      </c>
    </row>
    <row r="8236" spans="1:28" x14ac:dyDescent="0.3">
      <c r="A8236">
        <v>6764</v>
      </c>
      <c r="B8236">
        <v>18788</v>
      </c>
      <c r="C8236" t="s">
        <v>57</v>
      </c>
      <c r="D8236" s="3">
        <v>0.09</v>
      </c>
      <c r="E8236">
        <v>5.77</v>
      </c>
      <c r="F8236">
        <v>5.92</v>
      </c>
      <c r="G8236">
        <v>2483</v>
      </c>
      <c r="H8236" t="s">
        <v>4447</v>
      </c>
      <c r="I8236" t="s">
        <v>29</v>
      </c>
      <c r="J8236" t="s">
        <v>30</v>
      </c>
      <c r="K8236" t="s">
        <v>67</v>
      </c>
      <c r="L8236" t="s">
        <v>104</v>
      </c>
      <c r="M8236" t="s">
        <v>154</v>
      </c>
      <c r="N8236" t="s">
        <v>2339</v>
      </c>
      <c r="O8236">
        <v>0.55000000000000004</v>
      </c>
      <c r="P8236" t="s">
        <v>260</v>
      </c>
      <c r="Q8236" t="s">
        <v>929</v>
      </c>
      <c r="R8236" t="s">
        <v>4130</v>
      </c>
      <c r="S8236">
        <v>34787</v>
      </c>
      <c r="T8236" s="1">
        <v>41501</v>
      </c>
      <c r="U8236" s="1">
        <v>41503</v>
      </c>
      <c r="V8236" s="3">
        <v>-201.88</v>
      </c>
      <c r="W8236">
        <v>25</v>
      </c>
      <c r="X8236" s="2">
        <v>140.79</v>
      </c>
      <c r="Y8236">
        <v>89002</v>
      </c>
      <c r="Z8236" t="s">
        <v>107</v>
      </c>
      <c r="AA8236">
        <v>2013</v>
      </c>
      <c r="AB8236" t="str">
        <f>IF(samplesuperstore_cleaned[[#This Row],[discount]]=0,"0%",IF(samplesuperstore_cleaned[[#This Row],[discount]]=0.02,"1-2%",IF(samplesuperstore_cleaned[[#This Row],[discount]]&lt;=0.04,"3-4%",IF(samplesuperstore_cleaned[[#This Row],[discount]]&lt;=0.06,"5-6%",IF(samplesuperstore_cleaned[[#This Row],[discount]]=0.08,"7-8%","9-10%")))))</f>
        <v>9-10%</v>
      </c>
    </row>
    <row r="8237" spans="1:28" x14ac:dyDescent="0.3">
      <c r="A8237">
        <v>6227</v>
      </c>
      <c r="B8237">
        <v>20348</v>
      </c>
      <c r="C8237" t="s">
        <v>27</v>
      </c>
      <c r="D8237" s="3">
        <v>0.06</v>
      </c>
      <c r="E8237">
        <v>4.4800000000000004</v>
      </c>
      <c r="F8237">
        <v>1.22</v>
      </c>
      <c r="G8237">
        <v>2286</v>
      </c>
      <c r="H8237" t="s">
        <v>4206</v>
      </c>
      <c r="I8237" t="s">
        <v>29</v>
      </c>
      <c r="J8237" t="s">
        <v>30</v>
      </c>
      <c r="K8237" t="s">
        <v>31</v>
      </c>
      <c r="L8237" t="s">
        <v>49</v>
      </c>
      <c r="M8237" t="s">
        <v>43</v>
      </c>
      <c r="N8237" t="s">
        <v>3453</v>
      </c>
      <c r="O8237">
        <v>0.36</v>
      </c>
      <c r="P8237" t="s">
        <v>260</v>
      </c>
      <c r="Q8237" t="s">
        <v>2115</v>
      </c>
      <c r="R8237" t="s">
        <v>4207</v>
      </c>
      <c r="S8237">
        <v>29301</v>
      </c>
      <c r="T8237" s="1">
        <v>41623</v>
      </c>
      <c r="U8237" s="1">
        <v>41624</v>
      </c>
      <c r="V8237" s="3">
        <v>-202.55410000000001</v>
      </c>
      <c r="W8237">
        <v>2</v>
      </c>
      <c r="X8237" s="2">
        <v>9.83</v>
      </c>
      <c r="Y8237">
        <v>90153</v>
      </c>
      <c r="Z8237" t="s">
        <v>72</v>
      </c>
      <c r="AA8237">
        <v>2013</v>
      </c>
      <c r="AB8237" t="str">
        <f>IF(samplesuperstore_cleaned[[#This Row],[discount]]=0,"0%",IF(samplesuperstore_cleaned[[#This Row],[discount]]=0.02,"1-2%",IF(samplesuperstore_cleaned[[#This Row],[discount]]&lt;=0.04,"3-4%",IF(samplesuperstore_cleaned[[#This Row],[discount]]&lt;=0.06,"5-6%",IF(samplesuperstore_cleaned[[#This Row],[discount]]=0.08,"7-8%","9-10%")))))</f>
        <v>5-6%</v>
      </c>
    </row>
    <row r="8238" spans="1:28" x14ac:dyDescent="0.3">
      <c r="A8238">
        <v>6741</v>
      </c>
      <c r="B8238">
        <v>26058</v>
      </c>
      <c r="C8238" t="s">
        <v>60</v>
      </c>
      <c r="D8238" s="3">
        <v>0.09</v>
      </c>
      <c r="E8238">
        <v>259.70999999999998</v>
      </c>
      <c r="F8238">
        <v>66.67</v>
      </c>
      <c r="G8238">
        <v>2473</v>
      </c>
      <c r="H8238" t="s">
        <v>4435</v>
      </c>
      <c r="I8238" t="s">
        <v>61</v>
      </c>
      <c r="J8238" t="s">
        <v>66</v>
      </c>
      <c r="K8238" t="s">
        <v>67</v>
      </c>
      <c r="L8238" t="s">
        <v>95</v>
      </c>
      <c r="M8238" t="s">
        <v>90</v>
      </c>
      <c r="N8238" t="s">
        <v>882</v>
      </c>
      <c r="O8238">
        <v>0.61</v>
      </c>
      <c r="P8238" t="s">
        <v>35</v>
      </c>
      <c r="Q8238" t="s">
        <v>36</v>
      </c>
      <c r="R8238" t="s">
        <v>4436</v>
      </c>
      <c r="S8238">
        <v>60901</v>
      </c>
      <c r="T8238" s="1">
        <v>41326</v>
      </c>
      <c r="U8238" s="1">
        <v>41331</v>
      </c>
      <c r="V8238" s="3">
        <v>-202.58100000000002</v>
      </c>
      <c r="W8238">
        <v>3</v>
      </c>
      <c r="X8238" s="2">
        <v>755.55</v>
      </c>
      <c r="Y8238">
        <v>86518</v>
      </c>
      <c r="Z8238" t="s">
        <v>112</v>
      </c>
      <c r="AA8238">
        <v>2013</v>
      </c>
      <c r="AB8238" t="str">
        <f>IF(samplesuperstore_cleaned[[#This Row],[discount]]=0,"0%",IF(samplesuperstore_cleaned[[#This Row],[discount]]=0.02,"1-2%",IF(samplesuperstore_cleaned[[#This Row],[discount]]&lt;=0.04,"3-4%",IF(samplesuperstore_cleaned[[#This Row],[discount]]&lt;=0.06,"5-6%",IF(samplesuperstore_cleaned[[#This Row],[discount]]=0.08,"7-8%","9-10%")))))</f>
        <v>9-10%</v>
      </c>
    </row>
    <row r="8239" spans="1:28" x14ac:dyDescent="0.3">
      <c r="A8239">
        <v>3783</v>
      </c>
      <c r="B8239">
        <v>22441</v>
      </c>
      <c r="C8239" t="s">
        <v>39</v>
      </c>
      <c r="D8239" s="3">
        <v>0</v>
      </c>
      <c r="E8239">
        <v>8.32</v>
      </c>
      <c r="F8239">
        <v>2.38</v>
      </c>
      <c r="G8239">
        <v>1421</v>
      </c>
      <c r="H8239" t="s">
        <v>3087</v>
      </c>
      <c r="I8239" t="s">
        <v>29</v>
      </c>
      <c r="J8239" t="s">
        <v>66</v>
      </c>
      <c r="K8239" t="s">
        <v>54</v>
      </c>
      <c r="L8239" t="s">
        <v>181</v>
      </c>
      <c r="M8239" t="s">
        <v>52</v>
      </c>
      <c r="N8239" t="s">
        <v>1520</v>
      </c>
      <c r="O8239">
        <v>0.74</v>
      </c>
      <c r="P8239" t="s">
        <v>260</v>
      </c>
      <c r="Q8239" t="s">
        <v>846</v>
      </c>
      <c r="R8239" t="s">
        <v>3088</v>
      </c>
      <c r="S8239">
        <v>28031</v>
      </c>
      <c r="T8239" s="1">
        <v>41141</v>
      </c>
      <c r="U8239" s="1">
        <v>41141</v>
      </c>
      <c r="V8239" s="3">
        <v>-202.81800000000001</v>
      </c>
      <c r="W8239">
        <v>4</v>
      </c>
      <c r="X8239" s="2">
        <v>34.47</v>
      </c>
      <c r="Y8239">
        <v>91460</v>
      </c>
      <c r="Z8239" t="s">
        <v>107</v>
      </c>
      <c r="AA8239">
        <v>2012</v>
      </c>
      <c r="AB8239" t="str">
        <f>IF(samplesuperstore_cleaned[[#This Row],[discount]]=0,"0%",IF(samplesuperstore_cleaned[[#This Row],[discount]]=0.02,"1-2%",IF(samplesuperstore_cleaned[[#This Row],[discount]]&lt;=0.04,"3-4%",IF(samplesuperstore_cleaned[[#This Row],[discount]]&lt;=0.06,"5-6%",IF(samplesuperstore_cleaned[[#This Row],[discount]]=0.08,"7-8%","9-10%")))))</f>
        <v>0%</v>
      </c>
    </row>
    <row r="8240" spans="1:28" x14ac:dyDescent="0.3">
      <c r="A8240">
        <v>5931</v>
      </c>
      <c r="B8240">
        <v>26331</v>
      </c>
      <c r="C8240" t="s">
        <v>27</v>
      </c>
      <c r="D8240" s="3">
        <v>0</v>
      </c>
      <c r="E8240">
        <v>1.48</v>
      </c>
      <c r="F8240">
        <v>0.7</v>
      </c>
      <c r="G8240">
        <v>2183</v>
      </c>
      <c r="H8240" t="s">
        <v>4080</v>
      </c>
      <c r="I8240" t="s">
        <v>29</v>
      </c>
      <c r="J8240" t="s">
        <v>66</v>
      </c>
      <c r="K8240" t="s">
        <v>31</v>
      </c>
      <c r="L8240" t="s">
        <v>120</v>
      </c>
      <c r="M8240" t="s">
        <v>43</v>
      </c>
      <c r="N8240" t="s">
        <v>2558</v>
      </c>
      <c r="O8240">
        <v>0.37</v>
      </c>
      <c r="P8240" t="s">
        <v>260</v>
      </c>
      <c r="Q8240" t="s">
        <v>1554</v>
      </c>
      <c r="R8240" t="s">
        <v>4067</v>
      </c>
      <c r="S8240">
        <v>42301</v>
      </c>
      <c r="T8240" s="1">
        <v>40527</v>
      </c>
      <c r="U8240" s="1">
        <v>40529</v>
      </c>
      <c r="V8240" s="3">
        <v>-203.09799999999998</v>
      </c>
      <c r="W8240">
        <v>12</v>
      </c>
      <c r="X8240" s="2">
        <v>19.32</v>
      </c>
      <c r="Y8240">
        <v>91571</v>
      </c>
      <c r="Z8240" t="s">
        <v>72</v>
      </c>
      <c r="AA8240">
        <v>2010</v>
      </c>
      <c r="AB8240" t="str">
        <f>IF(samplesuperstore_cleaned[[#This Row],[discount]]=0,"0%",IF(samplesuperstore_cleaned[[#This Row],[discount]]=0.02,"1-2%",IF(samplesuperstore_cleaned[[#This Row],[discount]]&lt;=0.04,"3-4%",IF(samplesuperstore_cleaned[[#This Row],[discount]]&lt;=0.06,"5-6%",IF(samplesuperstore_cleaned[[#This Row],[discount]]=0.08,"7-8%","9-10%")))))</f>
        <v>0%</v>
      </c>
    </row>
    <row r="8241" spans="1:28" x14ac:dyDescent="0.3">
      <c r="A8241">
        <v>6366</v>
      </c>
      <c r="B8241">
        <v>20657</v>
      </c>
      <c r="C8241" t="s">
        <v>60</v>
      </c>
      <c r="D8241" s="3">
        <v>0</v>
      </c>
      <c r="E8241">
        <v>2.08</v>
      </c>
      <c r="F8241">
        <v>1.49</v>
      </c>
      <c r="G8241">
        <v>2346</v>
      </c>
      <c r="H8241" t="s">
        <v>4279</v>
      </c>
      <c r="I8241" t="s">
        <v>29</v>
      </c>
      <c r="J8241" t="s">
        <v>30</v>
      </c>
      <c r="K8241" t="s">
        <v>31</v>
      </c>
      <c r="L8241" t="s">
        <v>138</v>
      </c>
      <c r="M8241" t="s">
        <v>33</v>
      </c>
      <c r="N8241" t="s">
        <v>2303</v>
      </c>
      <c r="O8241">
        <v>0.36</v>
      </c>
      <c r="P8241" t="s">
        <v>260</v>
      </c>
      <c r="Q8241" t="s">
        <v>1554</v>
      </c>
      <c r="R8241" t="s">
        <v>4280</v>
      </c>
      <c r="S8241">
        <v>40258</v>
      </c>
      <c r="T8241" s="1">
        <v>40632</v>
      </c>
      <c r="U8241" s="1">
        <v>40636</v>
      </c>
      <c r="V8241" s="3">
        <v>-203.14</v>
      </c>
      <c r="W8241">
        <v>10</v>
      </c>
      <c r="X8241" s="2">
        <v>22.01</v>
      </c>
      <c r="Y8241">
        <v>89507</v>
      </c>
      <c r="Z8241" t="s">
        <v>165</v>
      </c>
      <c r="AA8241">
        <v>2011</v>
      </c>
      <c r="AB8241" t="str">
        <f>IF(samplesuperstore_cleaned[[#This Row],[discount]]=0,"0%",IF(samplesuperstore_cleaned[[#This Row],[discount]]=0.02,"1-2%",IF(samplesuperstore_cleaned[[#This Row],[discount]]&lt;=0.04,"3-4%",IF(samplesuperstore_cleaned[[#This Row],[discount]]&lt;=0.06,"5-6%",IF(samplesuperstore_cleaned[[#This Row],[discount]]=0.08,"7-8%","9-10%")))))</f>
        <v>0%</v>
      </c>
    </row>
    <row r="8242" spans="1:28" x14ac:dyDescent="0.3">
      <c r="A8242">
        <v>8492</v>
      </c>
      <c r="B8242">
        <v>1739</v>
      </c>
      <c r="C8242" t="s">
        <v>57</v>
      </c>
      <c r="D8242" s="3">
        <v>0</v>
      </c>
      <c r="E8242">
        <v>137.47999999999999</v>
      </c>
      <c r="F8242">
        <v>32.18</v>
      </c>
      <c r="G8242">
        <v>3079</v>
      </c>
      <c r="H8242" t="s">
        <v>5138</v>
      </c>
      <c r="I8242" t="s">
        <v>61</v>
      </c>
      <c r="J8242" t="s">
        <v>114</v>
      </c>
      <c r="K8242" t="s">
        <v>67</v>
      </c>
      <c r="L8242" t="s">
        <v>89</v>
      </c>
      <c r="M8242" t="s">
        <v>90</v>
      </c>
      <c r="N8242" t="s">
        <v>4115</v>
      </c>
      <c r="O8242">
        <v>0.78</v>
      </c>
      <c r="P8242" t="s">
        <v>84</v>
      </c>
      <c r="Q8242" t="s">
        <v>596</v>
      </c>
      <c r="R8242" t="s">
        <v>2793</v>
      </c>
      <c r="S8242">
        <v>19112</v>
      </c>
      <c r="T8242" s="1">
        <v>40366</v>
      </c>
      <c r="U8242" s="1">
        <v>40367</v>
      </c>
      <c r="V8242" s="3">
        <v>-203.27</v>
      </c>
      <c r="W8242">
        <v>10</v>
      </c>
      <c r="X8242" s="2">
        <v>1483.76</v>
      </c>
      <c r="Y8242">
        <v>12480</v>
      </c>
      <c r="Z8242" t="s">
        <v>48</v>
      </c>
      <c r="AA8242">
        <v>2010</v>
      </c>
      <c r="AB8242" t="str">
        <f>IF(samplesuperstore_cleaned[[#This Row],[discount]]=0,"0%",IF(samplesuperstore_cleaned[[#This Row],[discount]]=0.02,"1-2%",IF(samplesuperstore_cleaned[[#This Row],[discount]]&lt;=0.04,"3-4%",IF(samplesuperstore_cleaned[[#This Row],[discount]]&lt;=0.06,"5-6%",IF(samplesuperstore_cleaned[[#This Row],[discount]]=0.08,"7-8%","9-10%")))))</f>
        <v>0%</v>
      </c>
    </row>
    <row r="8243" spans="1:28" x14ac:dyDescent="0.3">
      <c r="A8243">
        <v>8467</v>
      </c>
      <c r="B8243">
        <v>19739</v>
      </c>
      <c r="C8243" t="s">
        <v>57</v>
      </c>
      <c r="D8243" s="3">
        <v>0</v>
      </c>
      <c r="E8243">
        <v>137.47999999999999</v>
      </c>
      <c r="F8243">
        <v>32.18</v>
      </c>
      <c r="G8243">
        <v>3076</v>
      </c>
      <c r="H8243" t="s">
        <v>5132</v>
      </c>
      <c r="I8243" t="s">
        <v>61</v>
      </c>
      <c r="J8243" t="s">
        <v>114</v>
      </c>
      <c r="K8243" t="s">
        <v>67</v>
      </c>
      <c r="L8243" t="s">
        <v>89</v>
      </c>
      <c r="M8243" t="s">
        <v>90</v>
      </c>
      <c r="N8243" t="s">
        <v>4115</v>
      </c>
      <c r="O8243">
        <v>0.78</v>
      </c>
      <c r="P8243" t="s">
        <v>84</v>
      </c>
      <c r="Q8243" t="s">
        <v>394</v>
      </c>
      <c r="R8243" t="s">
        <v>5133</v>
      </c>
      <c r="S8243">
        <v>44224</v>
      </c>
      <c r="T8243" s="1">
        <v>40366</v>
      </c>
      <c r="U8243" s="1">
        <v>40367</v>
      </c>
      <c r="V8243" s="3">
        <v>-203.27</v>
      </c>
      <c r="W8243">
        <v>2</v>
      </c>
      <c r="X8243" s="2">
        <v>296.75</v>
      </c>
      <c r="Y8243">
        <v>88241</v>
      </c>
      <c r="Z8243" t="s">
        <v>48</v>
      </c>
      <c r="AA8243">
        <v>2010</v>
      </c>
      <c r="AB8243" t="str">
        <f>IF(samplesuperstore_cleaned[[#This Row],[discount]]=0,"0%",IF(samplesuperstore_cleaned[[#This Row],[discount]]=0.02,"1-2%",IF(samplesuperstore_cleaned[[#This Row],[discount]]&lt;=0.04,"3-4%",IF(samplesuperstore_cleaned[[#This Row],[discount]]&lt;=0.06,"5-6%",IF(samplesuperstore_cleaned[[#This Row],[discount]]=0.08,"7-8%","9-10%")))))</f>
        <v>0%</v>
      </c>
    </row>
    <row r="8244" spans="1:28" x14ac:dyDescent="0.3">
      <c r="A8244">
        <v>2640</v>
      </c>
      <c r="B8244">
        <v>20025</v>
      </c>
      <c r="C8244" t="s">
        <v>27</v>
      </c>
      <c r="D8244" s="3">
        <v>0</v>
      </c>
      <c r="E8244">
        <v>89.99</v>
      </c>
      <c r="F8244">
        <v>42</v>
      </c>
      <c r="G8244">
        <v>1025</v>
      </c>
      <c r="H8244" t="s">
        <v>2482</v>
      </c>
      <c r="I8244" t="s">
        <v>61</v>
      </c>
      <c r="J8244" t="s">
        <v>114</v>
      </c>
      <c r="K8244" t="s">
        <v>67</v>
      </c>
      <c r="L8244" t="s">
        <v>68</v>
      </c>
      <c r="M8244" t="s">
        <v>63</v>
      </c>
      <c r="N8244" t="s">
        <v>314</v>
      </c>
      <c r="O8244">
        <v>0.66</v>
      </c>
      <c r="P8244" t="s">
        <v>84</v>
      </c>
      <c r="Q8244" t="s">
        <v>125</v>
      </c>
      <c r="R8244" t="s">
        <v>2448</v>
      </c>
      <c r="S8244">
        <v>11720</v>
      </c>
      <c r="T8244" s="1">
        <v>41609</v>
      </c>
      <c r="U8244" s="1">
        <v>41610</v>
      </c>
      <c r="V8244" s="3">
        <v>-203.45471999999995</v>
      </c>
      <c r="W8244">
        <v>21</v>
      </c>
      <c r="X8244" s="2">
        <v>1911.3</v>
      </c>
      <c r="Y8244">
        <v>89015</v>
      </c>
      <c r="Z8244" t="s">
        <v>72</v>
      </c>
      <c r="AA8244">
        <v>2013</v>
      </c>
      <c r="AB8244" t="str">
        <f>IF(samplesuperstore_cleaned[[#This Row],[discount]]=0,"0%",IF(samplesuperstore_cleaned[[#This Row],[discount]]=0.02,"1-2%",IF(samplesuperstore_cleaned[[#This Row],[discount]]&lt;=0.04,"3-4%",IF(samplesuperstore_cleaned[[#This Row],[discount]]&lt;=0.06,"5-6%",IF(samplesuperstore_cleaned[[#This Row],[discount]]=0.08,"7-8%","9-10%")))))</f>
        <v>0%</v>
      </c>
    </row>
    <row r="8245" spans="1:28" x14ac:dyDescent="0.3">
      <c r="A8245">
        <v>4258</v>
      </c>
      <c r="B8245">
        <v>22545</v>
      </c>
      <c r="C8245" t="s">
        <v>39</v>
      </c>
      <c r="D8245" s="3">
        <v>0.09</v>
      </c>
      <c r="E8245">
        <v>19.989999999999998</v>
      </c>
      <c r="F8245">
        <v>11.17</v>
      </c>
      <c r="G8245">
        <v>1603</v>
      </c>
      <c r="H8245" t="s">
        <v>3336</v>
      </c>
      <c r="I8245" t="s">
        <v>29</v>
      </c>
      <c r="J8245" t="s">
        <v>114</v>
      </c>
      <c r="K8245" t="s">
        <v>67</v>
      </c>
      <c r="L8245" t="s">
        <v>104</v>
      </c>
      <c r="M8245" t="s">
        <v>159</v>
      </c>
      <c r="N8245" t="s">
        <v>378</v>
      </c>
      <c r="O8245">
        <v>0.6</v>
      </c>
      <c r="P8245" t="s">
        <v>84</v>
      </c>
      <c r="Q8245" t="s">
        <v>125</v>
      </c>
      <c r="R8245" t="s">
        <v>3337</v>
      </c>
      <c r="S8245">
        <v>11598</v>
      </c>
      <c r="T8245" s="1">
        <v>40847</v>
      </c>
      <c r="U8245" s="1">
        <v>40848</v>
      </c>
      <c r="V8245" s="3">
        <v>-203.4828</v>
      </c>
      <c r="W8245">
        <v>23</v>
      </c>
      <c r="X8245" s="2">
        <v>427.71</v>
      </c>
      <c r="Y8245">
        <v>89682</v>
      </c>
      <c r="Z8245" t="s">
        <v>87</v>
      </c>
      <c r="AA8245">
        <v>2011</v>
      </c>
      <c r="AB8245" t="str">
        <f>IF(samplesuperstore_cleaned[[#This Row],[discount]]=0,"0%",IF(samplesuperstore_cleaned[[#This Row],[discount]]=0.02,"1-2%",IF(samplesuperstore_cleaned[[#This Row],[discount]]&lt;=0.04,"3-4%",IF(samplesuperstore_cleaned[[#This Row],[discount]]&lt;=0.06,"5-6%",IF(samplesuperstore_cleaned[[#This Row],[discount]]=0.08,"7-8%","9-10%")))))</f>
        <v>9-10%</v>
      </c>
    </row>
    <row r="8246" spans="1:28" x14ac:dyDescent="0.3">
      <c r="A8246">
        <v>2180</v>
      </c>
      <c r="B8246">
        <v>19173</v>
      </c>
      <c r="C8246" t="s">
        <v>39</v>
      </c>
      <c r="D8246" s="3">
        <v>0</v>
      </c>
      <c r="E8246">
        <v>11.66</v>
      </c>
      <c r="F8246">
        <v>8.99</v>
      </c>
      <c r="G8246">
        <v>833</v>
      </c>
      <c r="H8246" t="s">
        <v>2171</v>
      </c>
      <c r="I8246" t="s">
        <v>41</v>
      </c>
      <c r="J8246" t="s">
        <v>30</v>
      </c>
      <c r="K8246" t="s">
        <v>31</v>
      </c>
      <c r="L8246" t="s">
        <v>42</v>
      </c>
      <c r="M8246" t="s">
        <v>52</v>
      </c>
      <c r="N8246" t="s">
        <v>2172</v>
      </c>
      <c r="O8246">
        <v>0.59</v>
      </c>
      <c r="P8246" t="s">
        <v>45</v>
      </c>
      <c r="Q8246" t="s">
        <v>70</v>
      </c>
      <c r="R8246" t="s">
        <v>1506</v>
      </c>
      <c r="S8246">
        <v>95020</v>
      </c>
      <c r="T8246" s="1">
        <v>40187</v>
      </c>
      <c r="U8246" s="1">
        <v>40189</v>
      </c>
      <c r="V8246" s="3">
        <v>-203.67000000000002</v>
      </c>
      <c r="W8246">
        <v>11</v>
      </c>
      <c r="X8246" s="2">
        <v>138.51</v>
      </c>
      <c r="Y8246">
        <v>89770</v>
      </c>
      <c r="Z8246" t="s">
        <v>132</v>
      </c>
      <c r="AA8246">
        <v>2010</v>
      </c>
      <c r="AB8246" t="str">
        <f>IF(samplesuperstore_cleaned[[#This Row],[discount]]=0,"0%",IF(samplesuperstore_cleaned[[#This Row],[discount]]=0.02,"1-2%",IF(samplesuperstore_cleaned[[#This Row],[discount]]&lt;=0.04,"3-4%",IF(samplesuperstore_cleaned[[#This Row],[discount]]&lt;=0.06,"5-6%",IF(samplesuperstore_cleaned[[#This Row],[discount]]=0.08,"7-8%","9-10%")))))</f>
        <v>0%</v>
      </c>
    </row>
    <row r="8247" spans="1:28" x14ac:dyDescent="0.3">
      <c r="A8247">
        <v>6876</v>
      </c>
      <c r="B8247">
        <v>20404</v>
      </c>
      <c r="C8247" t="s">
        <v>60</v>
      </c>
      <c r="D8247" s="3">
        <v>7.0000000000000007E-2</v>
      </c>
      <c r="E8247">
        <v>8.4499999999999993</v>
      </c>
      <c r="F8247">
        <v>7.77</v>
      </c>
      <c r="G8247">
        <v>2523</v>
      </c>
      <c r="H8247" t="s">
        <v>4498</v>
      </c>
      <c r="I8247" t="s">
        <v>29</v>
      </c>
      <c r="J8247" t="s">
        <v>66</v>
      </c>
      <c r="K8247" t="s">
        <v>31</v>
      </c>
      <c r="L8247" t="s">
        <v>51</v>
      </c>
      <c r="M8247" t="s">
        <v>52</v>
      </c>
      <c r="N8247" t="s">
        <v>1422</v>
      </c>
      <c r="O8247">
        <v>0.55000000000000004</v>
      </c>
      <c r="P8247" t="s">
        <v>84</v>
      </c>
      <c r="Q8247" t="s">
        <v>357</v>
      </c>
      <c r="R8247" t="s">
        <v>612</v>
      </c>
      <c r="S8247">
        <v>5439</v>
      </c>
      <c r="T8247" s="1">
        <v>40787</v>
      </c>
      <c r="U8247" s="1">
        <v>40792</v>
      </c>
      <c r="V8247" s="3">
        <v>-203.68</v>
      </c>
      <c r="W8247">
        <v>20</v>
      </c>
      <c r="X8247" s="2">
        <v>165.34</v>
      </c>
      <c r="Y8247">
        <v>87035</v>
      </c>
      <c r="Z8247" t="s">
        <v>173</v>
      </c>
      <c r="AA8247">
        <v>2011</v>
      </c>
      <c r="AB8247" t="str">
        <f>IF(samplesuperstore_cleaned[[#This Row],[discount]]=0,"0%",IF(samplesuperstore_cleaned[[#This Row],[discount]]=0.02,"1-2%",IF(samplesuperstore_cleaned[[#This Row],[discount]]&lt;=0.04,"3-4%",IF(samplesuperstore_cleaned[[#This Row],[discount]]&lt;=0.06,"5-6%",IF(samplesuperstore_cleaned[[#This Row],[discount]]=0.08,"7-8%","9-10%")))))</f>
        <v>9-10%</v>
      </c>
    </row>
    <row r="8248" spans="1:28" x14ac:dyDescent="0.3">
      <c r="A8248">
        <v>8744</v>
      </c>
      <c r="B8248">
        <v>20101</v>
      </c>
      <c r="C8248" t="s">
        <v>57</v>
      </c>
      <c r="D8248" s="3">
        <v>0.05</v>
      </c>
      <c r="E8248">
        <v>58.14</v>
      </c>
      <c r="F8248">
        <v>36.61</v>
      </c>
      <c r="G8248">
        <v>3163</v>
      </c>
      <c r="H8248" t="s">
        <v>5232</v>
      </c>
      <c r="I8248" t="s">
        <v>61</v>
      </c>
      <c r="J8248" t="s">
        <v>30</v>
      </c>
      <c r="K8248" t="s">
        <v>67</v>
      </c>
      <c r="L8248" t="s">
        <v>89</v>
      </c>
      <c r="M8248" t="s">
        <v>90</v>
      </c>
      <c r="N8248" t="s">
        <v>1666</v>
      </c>
      <c r="O8248">
        <v>0.61</v>
      </c>
      <c r="P8248" t="s">
        <v>35</v>
      </c>
      <c r="Q8248" t="s">
        <v>255</v>
      </c>
      <c r="R8248" t="s">
        <v>5233</v>
      </c>
      <c r="S8248">
        <v>75023</v>
      </c>
      <c r="T8248" s="1">
        <v>40584</v>
      </c>
      <c r="U8248" s="1">
        <v>40587</v>
      </c>
      <c r="V8248" s="3">
        <v>-203.9</v>
      </c>
      <c r="W8248">
        <v>3</v>
      </c>
      <c r="X8248" s="2">
        <v>189.94</v>
      </c>
      <c r="Y8248">
        <v>87099</v>
      </c>
      <c r="Z8248" t="s">
        <v>112</v>
      </c>
      <c r="AA8248">
        <v>2011</v>
      </c>
      <c r="AB8248" t="str">
        <f>IF(samplesuperstore_cleaned[[#This Row],[discount]]=0,"0%",IF(samplesuperstore_cleaned[[#This Row],[discount]]=0.02,"1-2%",IF(samplesuperstore_cleaned[[#This Row],[discount]]&lt;=0.04,"3-4%",IF(samplesuperstore_cleaned[[#This Row],[discount]]&lt;=0.06,"5-6%",IF(samplesuperstore_cleaned[[#This Row],[discount]]=0.08,"7-8%","9-10%")))))</f>
        <v>5-6%</v>
      </c>
    </row>
    <row r="8249" spans="1:28" x14ac:dyDescent="0.3">
      <c r="A8249">
        <v>2092</v>
      </c>
      <c r="B8249">
        <v>24629</v>
      </c>
      <c r="C8249" t="s">
        <v>27</v>
      </c>
      <c r="D8249" s="3">
        <v>0.09</v>
      </c>
      <c r="E8249">
        <v>6.48</v>
      </c>
      <c r="F8249">
        <v>9.68</v>
      </c>
      <c r="G8249">
        <v>792</v>
      </c>
      <c r="H8249" t="s">
        <v>2102</v>
      </c>
      <c r="I8249" t="s">
        <v>29</v>
      </c>
      <c r="J8249" t="s">
        <v>30</v>
      </c>
      <c r="K8249" t="s">
        <v>31</v>
      </c>
      <c r="L8249" t="s">
        <v>49</v>
      </c>
      <c r="M8249" t="s">
        <v>33</v>
      </c>
      <c r="N8249" t="s">
        <v>1074</v>
      </c>
      <c r="O8249">
        <v>0.36</v>
      </c>
      <c r="P8249" t="s">
        <v>35</v>
      </c>
      <c r="Q8249" t="s">
        <v>768</v>
      </c>
      <c r="R8249" t="s">
        <v>2103</v>
      </c>
      <c r="S8249">
        <v>73064</v>
      </c>
      <c r="T8249" s="1">
        <v>40350</v>
      </c>
      <c r="U8249" s="1">
        <v>40351</v>
      </c>
      <c r="V8249" s="3">
        <v>-204.16</v>
      </c>
      <c r="W8249">
        <v>16</v>
      </c>
      <c r="X8249" s="2">
        <v>99.92</v>
      </c>
      <c r="Y8249">
        <v>88753</v>
      </c>
      <c r="Z8249" t="s">
        <v>189</v>
      </c>
      <c r="AA8249">
        <v>2010</v>
      </c>
      <c r="AB8249" t="str">
        <f>IF(samplesuperstore_cleaned[[#This Row],[discount]]=0,"0%",IF(samplesuperstore_cleaned[[#This Row],[discount]]=0.02,"1-2%",IF(samplesuperstore_cleaned[[#This Row],[discount]]&lt;=0.04,"3-4%",IF(samplesuperstore_cleaned[[#This Row],[discount]]&lt;=0.06,"5-6%",IF(samplesuperstore_cleaned[[#This Row],[discount]]=0.08,"7-8%","9-10%")))))</f>
        <v>9-10%</v>
      </c>
    </row>
    <row r="8250" spans="1:28" x14ac:dyDescent="0.3">
      <c r="A8250">
        <v>7508</v>
      </c>
      <c r="B8250">
        <v>24465</v>
      </c>
      <c r="C8250" t="s">
        <v>27</v>
      </c>
      <c r="D8250" s="3">
        <v>7.0000000000000007E-2</v>
      </c>
      <c r="E8250">
        <v>21.66</v>
      </c>
      <c r="F8250">
        <v>13.99</v>
      </c>
      <c r="G8250">
        <v>2741</v>
      </c>
      <c r="H8250" t="s">
        <v>4753</v>
      </c>
      <c r="I8250" t="s">
        <v>29</v>
      </c>
      <c r="J8250" t="s">
        <v>114</v>
      </c>
      <c r="K8250" t="s">
        <v>31</v>
      </c>
      <c r="L8250" t="s">
        <v>75</v>
      </c>
      <c r="M8250" t="s">
        <v>154</v>
      </c>
      <c r="N8250" t="s">
        <v>3858</v>
      </c>
      <c r="O8250">
        <v>0.52</v>
      </c>
      <c r="P8250" t="s">
        <v>45</v>
      </c>
      <c r="Q8250" t="s">
        <v>2278</v>
      </c>
      <c r="R8250" t="s">
        <v>4754</v>
      </c>
      <c r="S8250">
        <v>83605</v>
      </c>
      <c r="T8250" s="1">
        <v>41357</v>
      </c>
      <c r="U8250" s="1">
        <v>41358</v>
      </c>
      <c r="V8250" s="3">
        <v>-204.22</v>
      </c>
      <c r="W8250">
        <v>13</v>
      </c>
      <c r="X8250" s="2">
        <v>286.45999999999998</v>
      </c>
      <c r="Y8250">
        <v>89488</v>
      </c>
      <c r="Z8250" t="s">
        <v>165</v>
      </c>
      <c r="AA8250">
        <v>2013</v>
      </c>
      <c r="AB8250" t="str">
        <f>IF(samplesuperstore_cleaned[[#This Row],[discount]]=0,"0%",IF(samplesuperstore_cleaned[[#This Row],[discount]]=0.02,"1-2%",IF(samplesuperstore_cleaned[[#This Row],[discount]]&lt;=0.04,"3-4%",IF(samplesuperstore_cleaned[[#This Row],[discount]]&lt;=0.06,"5-6%",IF(samplesuperstore_cleaned[[#This Row],[discount]]=0.08,"7-8%","9-10%")))))</f>
        <v>9-10%</v>
      </c>
    </row>
    <row r="8251" spans="1:28" x14ac:dyDescent="0.3">
      <c r="A8251">
        <v>2831</v>
      </c>
      <c r="B8251">
        <v>25730</v>
      </c>
      <c r="C8251" t="s">
        <v>78</v>
      </c>
      <c r="D8251" s="3">
        <v>0.1</v>
      </c>
      <c r="E8251">
        <v>55.94</v>
      </c>
      <c r="F8251">
        <v>6.55</v>
      </c>
      <c r="G8251">
        <v>1092</v>
      </c>
      <c r="H8251" t="s">
        <v>2582</v>
      </c>
      <c r="I8251" t="s">
        <v>29</v>
      </c>
      <c r="J8251" t="s">
        <v>30</v>
      </c>
      <c r="K8251" t="s">
        <v>54</v>
      </c>
      <c r="L8251" t="s">
        <v>181</v>
      </c>
      <c r="M8251" t="s">
        <v>33</v>
      </c>
      <c r="N8251" t="s">
        <v>2376</v>
      </c>
      <c r="O8251">
        <v>0.68</v>
      </c>
      <c r="P8251" t="s">
        <v>35</v>
      </c>
      <c r="Q8251" t="s">
        <v>36</v>
      </c>
      <c r="R8251" t="s">
        <v>2571</v>
      </c>
      <c r="S8251">
        <v>60076</v>
      </c>
      <c r="T8251" s="1">
        <v>41557</v>
      </c>
      <c r="U8251" s="1">
        <v>41558</v>
      </c>
      <c r="V8251" s="3">
        <v>-204.65</v>
      </c>
      <c r="W8251">
        <v>4</v>
      </c>
      <c r="X8251" s="2">
        <v>221.24</v>
      </c>
      <c r="Y8251">
        <v>90141</v>
      </c>
      <c r="Z8251" t="s">
        <v>87</v>
      </c>
      <c r="AA8251">
        <v>2013</v>
      </c>
      <c r="AB8251" t="str">
        <f>IF(samplesuperstore_cleaned[[#This Row],[discount]]=0,"0%",IF(samplesuperstore_cleaned[[#This Row],[discount]]=0.02,"1-2%",IF(samplesuperstore_cleaned[[#This Row],[discount]]&lt;=0.04,"3-4%",IF(samplesuperstore_cleaned[[#This Row],[discount]]&lt;=0.06,"5-6%",IF(samplesuperstore_cleaned[[#This Row],[discount]]=0.08,"7-8%","9-10%")))))</f>
        <v>9-10%</v>
      </c>
    </row>
    <row r="8252" spans="1:28" x14ac:dyDescent="0.3">
      <c r="A8252">
        <v>8079</v>
      </c>
      <c r="B8252">
        <v>22785</v>
      </c>
      <c r="C8252" t="s">
        <v>39</v>
      </c>
      <c r="D8252" s="3">
        <v>0.1</v>
      </c>
      <c r="E8252">
        <v>90.98</v>
      </c>
      <c r="F8252">
        <v>30</v>
      </c>
      <c r="G8252">
        <v>2942</v>
      </c>
      <c r="H8252" t="s">
        <v>4984</v>
      </c>
      <c r="I8252" t="s">
        <v>61</v>
      </c>
      <c r="J8252" t="s">
        <v>114</v>
      </c>
      <c r="K8252" t="s">
        <v>67</v>
      </c>
      <c r="L8252" t="s">
        <v>68</v>
      </c>
      <c r="M8252" t="s">
        <v>63</v>
      </c>
      <c r="N8252" t="s">
        <v>1370</v>
      </c>
      <c r="O8252">
        <v>0.61</v>
      </c>
      <c r="P8252" t="s">
        <v>84</v>
      </c>
      <c r="Q8252" t="s">
        <v>357</v>
      </c>
      <c r="R8252" t="s">
        <v>612</v>
      </c>
      <c r="S8252">
        <v>5439</v>
      </c>
      <c r="T8252" s="1">
        <v>41207</v>
      </c>
      <c r="U8252" s="1">
        <v>41208</v>
      </c>
      <c r="V8252" s="3">
        <v>-204.71400000000003</v>
      </c>
      <c r="W8252">
        <v>9</v>
      </c>
      <c r="X8252" s="2">
        <v>765.89</v>
      </c>
      <c r="Y8252">
        <v>87626</v>
      </c>
      <c r="Z8252" t="s">
        <v>87</v>
      </c>
      <c r="AA8252">
        <v>2012</v>
      </c>
      <c r="AB8252" t="str">
        <f>IF(samplesuperstore_cleaned[[#This Row],[discount]]=0,"0%",IF(samplesuperstore_cleaned[[#This Row],[discount]]=0.02,"1-2%",IF(samplesuperstore_cleaned[[#This Row],[discount]]&lt;=0.04,"3-4%",IF(samplesuperstore_cleaned[[#This Row],[discount]]&lt;=0.06,"5-6%",IF(samplesuperstore_cleaned[[#This Row],[discount]]=0.08,"7-8%","9-10%")))))</f>
        <v>9-10%</v>
      </c>
    </row>
    <row r="8253" spans="1:28" x14ac:dyDescent="0.3">
      <c r="A8253">
        <v>3866</v>
      </c>
      <c r="B8253">
        <v>20218</v>
      </c>
      <c r="C8253" t="s">
        <v>57</v>
      </c>
      <c r="D8253" s="3">
        <v>0.05</v>
      </c>
      <c r="E8253">
        <v>5.81</v>
      </c>
      <c r="F8253">
        <v>8.49</v>
      </c>
      <c r="G8253">
        <v>1455</v>
      </c>
      <c r="H8253" t="s">
        <v>3131</v>
      </c>
      <c r="I8253" t="s">
        <v>29</v>
      </c>
      <c r="J8253" t="s">
        <v>30</v>
      </c>
      <c r="K8253" t="s">
        <v>31</v>
      </c>
      <c r="L8253" t="s">
        <v>138</v>
      </c>
      <c r="M8253" t="s">
        <v>33</v>
      </c>
      <c r="N8253" t="s">
        <v>855</v>
      </c>
      <c r="O8253">
        <v>0.39</v>
      </c>
      <c r="P8253" t="s">
        <v>84</v>
      </c>
      <c r="Q8253" t="s">
        <v>97</v>
      </c>
      <c r="R8253" t="s">
        <v>1715</v>
      </c>
      <c r="S8253">
        <v>8021</v>
      </c>
      <c r="T8253" s="1">
        <v>41279</v>
      </c>
      <c r="U8253" s="1">
        <v>41281</v>
      </c>
      <c r="V8253" s="3">
        <v>-204.73081999999999</v>
      </c>
      <c r="W8253">
        <v>8</v>
      </c>
      <c r="X8253" s="2">
        <v>48.35</v>
      </c>
      <c r="Y8253">
        <v>86745</v>
      </c>
      <c r="Z8253" t="s">
        <v>132</v>
      </c>
      <c r="AA8253">
        <v>2013</v>
      </c>
      <c r="AB8253" t="str">
        <f>IF(samplesuperstore_cleaned[[#This Row],[discount]]=0,"0%",IF(samplesuperstore_cleaned[[#This Row],[discount]]=0.02,"1-2%",IF(samplesuperstore_cleaned[[#This Row],[discount]]&lt;=0.04,"3-4%",IF(samplesuperstore_cleaned[[#This Row],[discount]]&lt;=0.06,"5-6%",IF(samplesuperstore_cleaned[[#This Row],[discount]]=0.08,"7-8%","9-10%")))))</f>
        <v>5-6%</v>
      </c>
    </row>
    <row r="8254" spans="1:28" x14ac:dyDescent="0.3">
      <c r="A8254">
        <v>6762</v>
      </c>
      <c r="B8254">
        <v>24441</v>
      </c>
      <c r="C8254" t="s">
        <v>39</v>
      </c>
      <c r="D8254" s="3">
        <v>0.05</v>
      </c>
      <c r="E8254">
        <v>16.91</v>
      </c>
      <c r="F8254">
        <v>6.25</v>
      </c>
      <c r="G8254">
        <v>2481</v>
      </c>
      <c r="H8254" t="s">
        <v>4446</v>
      </c>
      <c r="I8254" t="s">
        <v>41</v>
      </c>
      <c r="J8254" t="s">
        <v>30</v>
      </c>
      <c r="K8254" t="s">
        <v>31</v>
      </c>
      <c r="L8254" t="s">
        <v>158</v>
      </c>
      <c r="M8254" t="s">
        <v>33</v>
      </c>
      <c r="N8254" t="s">
        <v>805</v>
      </c>
      <c r="O8254">
        <v>0.57999999999999996</v>
      </c>
      <c r="P8254" t="s">
        <v>260</v>
      </c>
      <c r="Q8254" t="s">
        <v>430</v>
      </c>
      <c r="R8254" t="s">
        <v>3086</v>
      </c>
      <c r="S8254">
        <v>70506</v>
      </c>
      <c r="T8254" s="1">
        <v>41465</v>
      </c>
      <c r="U8254" s="1">
        <v>41467</v>
      </c>
      <c r="V8254" s="3">
        <v>-204.91800000000001</v>
      </c>
      <c r="W8254">
        <v>17</v>
      </c>
      <c r="X8254" s="2">
        <v>291.95</v>
      </c>
      <c r="Y8254">
        <v>91006</v>
      </c>
      <c r="Z8254" t="s">
        <v>48</v>
      </c>
      <c r="AA8254">
        <v>2013</v>
      </c>
      <c r="AB8254" t="str">
        <f>IF(samplesuperstore_cleaned[[#This Row],[discount]]=0,"0%",IF(samplesuperstore_cleaned[[#This Row],[discount]]=0.02,"1-2%",IF(samplesuperstore_cleaned[[#This Row],[discount]]&lt;=0.04,"3-4%",IF(samplesuperstore_cleaned[[#This Row],[discount]]&lt;=0.06,"5-6%",IF(samplesuperstore_cleaned[[#This Row],[discount]]=0.08,"7-8%","9-10%")))))</f>
        <v>5-6%</v>
      </c>
    </row>
    <row r="8255" spans="1:28" x14ac:dyDescent="0.3">
      <c r="A8255">
        <v>934</v>
      </c>
      <c r="B8255">
        <v>21265</v>
      </c>
      <c r="C8255" t="s">
        <v>78</v>
      </c>
      <c r="D8255" s="3">
        <v>7.0000000000000007E-2</v>
      </c>
      <c r="E8255">
        <v>65.989999999999995</v>
      </c>
      <c r="F8255">
        <v>5.26</v>
      </c>
      <c r="G8255">
        <v>357</v>
      </c>
      <c r="H8255" t="s">
        <v>1177</v>
      </c>
      <c r="I8255" t="s">
        <v>29</v>
      </c>
      <c r="J8255" t="s">
        <v>30</v>
      </c>
      <c r="K8255" t="s">
        <v>54</v>
      </c>
      <c r="L8255" t="s">
        <v>55</v>
      </c>
      <c r="M8255" t="s">
        <v>33</v>
      </c>
      <c r="N8255" t="s">
        <v>1180</v>
      </c>
      <c r="O8255">
        <v>0.56000000000000005</v>
      </c>
      <c r="P8255" t="s">
        <v>45</v>
      </c>
      <c r="Q8255" t="s">
        <v>764</v>
      </c>
      <c r="R8255" t="s">
        <v>1176</v>
      </c>
      <c r="S8255">
        <v>86401</v>
      </c>
      <c r="T8255" s="1">
        <v>40727</v>
      </c>
      <c r="U8255" s="1">
        <v>40727</v>
      </c>
      <c r="V8255" s="3">
        <v>-204.93</v>
      </c>
      <c r="W8255">
        <v>2</v>
      </c>
      <c r="X8255" s="2">
        <v>106.65</v>
      </c>
      <c r="Y8255">
        <v>91133</v>
      </c>
      <c r="Z8255" t="s">
        <v>48</v>
      </c>
      <c r="AA8255">
        <v>2011</v>
      </c>
      <c r="AB8255" t="str">
        <f>IF(samplesuperstore_cleaned[[#This Row],[discount]]=0,"0%",IF(samplesuperstore_cleaned[[#This Row],[discount]]=0.02,"1-2%",IF(samplesuperstore_cleaned[[#This Row],[discount]]&lt;=0.04,"3-4%",IF(samplesuperstore_cleaned[[#This Row],[discount]]&lt;=0.06,"5-6%",IF(samplesuperstore_cleaned[[#This Row],[discount]]=0.08,"7-8%","9-10%")))))</f>
        <v>9-10%</v>
      </c>
    </row>
    <row r="8256" spans="1:28" x14ac:dyDescent="0.3">
      <c r="A8256">
        <v>7476</v>
      </c>
      <c r="B8256">
        <v>19449</v>
      </c>
      <c r="C8256" t="s">
        <v>27</v>
      </c>
      <c r="D8256" s="3">
        <v>0.01</v>
      </c>
      <c r="E8256">
        <v>4.4800000000000004</v>
      </c>
      <c r="F8256">
        <v>7.24</v>
      </c>
      <c r="G8256">
        <v>2728</v>
      </c>
      <c r="H8256" t="s">
        <v>4738</v>
      </c>
      <c r="I8256" t="s">
        <v>41</v>
      </c>
      <c r="J8256" t="s">
        <v>244</v>
      </c>
      <c r="K8256" t="s">
        <v>67</v>
      </c>
      <c r="L8256" t="s">
        <v>104</v>
      </c>
      <c r="M8256" t="s">
        <v>33</v>
      </c>
      <c r="N8256" t="s">
        <v>2690</v>
      </c>
      <c r="O8256">
        <v>0.54</v>
      </c>
      <c r="P8256" t="s">
        <v>45</v>
      </c>
      <c r="Q8256" t="s">
        <v>46</v>
      </c>
      <c r="R8256" t="s">
        <v>162</v>
      </c>
      <c r="S8256">
        <v>98006</v>
      </c>
      <c r="T8256" s="1">
        <v>41361</v>
      </c>
      <c r="U8256" s="1">
        <v>41363</v>
      </c>
      <c r="V8256" s="3">
        <v>-205.75</v>
      </c>
      <c r="W8256">
        <v>12</v>
      </c>
      <c r="X8256" s="2">
        <v>58.73</v>
      </c>
      <c r="Y8256">
        <v>88122</v>
      </c>
      <c r="Z8256" t="s">
        <v>165</v>
      </c>
      <c r="AA8256">
        <v>2013</v>
      </c>
      <c r="AB8256" t="str">
        <f>IF(samplesuperstore_cleaned[[#This Row],[discount]]=0,"0%",IF(samplesuperstore_cleaned[[#This Row],[discount]]=0.02,"1-2%",IF(samplesuperstore_cleaned[[#This Row],[discount]]&lt;=0.04,"3-4%",IF(samplesuperstore_cleaned[[#This Row],[discount]]&lt;=0.06,"5-6%",IF(samplesuperstore_cleaned[[#This Row],[discount]]=0.08,"7-8%","9-10%")))))</f>
        <v>3-4%</v>
      </c>
    </row>
    <row r="8257" spans="1:28" x14ac:dyDescent="0.3">
      <c r="A8257">
        <v>2152</v>
      </c>
      <c r="B8257">
        <v>21299</v>
      </c>
      <c r="C8257" t="s">
        <v>60</v>
      </c>
      <c r="D8257" s="3">
        <v>0.02</v>
      </c>
      <c r="E8257">
        <v>17.98</v>
      </c>
      <c r="F8257">
        <v>8.51</v>
      </c>
      <c r="G8257">
        <v>824</v>
      </c>
      <c r="H8257" t="s">
        <v>2150</v>
      </c>
      <c r="I8257" t="s">
        <v>29</v>
      </c>
      <c r="J8257" t="s">
        <v>66</v>
      </c>
      <c r="K8257" t="s">
        <v>54</v>
      </c>
      <c r="L8257" t="s">
        <v>62</v>
      </c>
      <c r="M8257" t="s">
        <v>154</v>
      </c>
      <c r="N8257" t="s">
        <v>215</v>
      </c>
      <c r="O8257">
        <v>0.4</v>
      </c>
      <c r="P8257" t="s">
        <v>260</v>
      </c>
      <c r="Q8257" t="s">
        <v>619</v>
      </c>
      <c r="R8257" t="s">
        <v>2152</v>
      </c>
      <c r="S8257">
        <v>37174</v>
      </c>
      <c r="T8257" s="1">
        <v>40742</v>
      </c>
      <c r="U8257" s="1">
        <v>40747</v>
      </c>
      <c r="V8257" s="3">
        <v>-206.17800000000003</v>
      </c>
      <c r="W8257">
        <v>3</v>
      </c>
      <c r="X8257" s="2">
        <v>57.81</v>
      </c>
      <c r="Y8257">
        <v>89260</v>
      </c>
      <c r="Z8257" t="s">
        <v>48</v>
      </c>
      <c r="AA8257">
        <v>2011</v>
      </c>
      <c r="AB8257" t="str">
        <f>IF(samplesuperstore_cleaned[[#This Row],[discount]]=0,"0%",IF(samplesuperstore_cleaned[[#This Row],[discount]]=0.02,"1-2%",IF(samplesuperstore_cleaned[[#This Row],[discount]]&lt;=0.04,"3-4%",IF(samplesuperstore_cleaned[[#This Row],[discount]]&lt;=0.06,"5-6%",IF(samplesuperstore_cleaned[[#This Row],[discount]]=0.08,"7-8%","9-10%")))))</f>
        <v>1-2%</v>
      </c>
    </row>
    <row r="8258" spans="1:28" x14ac:dyDescent="0.3">
      <c r="A8258">
        <v>6913</v>
      </c>
      <c r="B8258">
        <v>20958</v>
      </c>
      <c r="C8258" t="s">
        <v>27</v>
      </c>
      <c r="D8258" s="3">
        <v>0.09</v>
      </c>
      <c r="E8258">
        <v>3.52</v>
      </c>
      <c r="F8258">
        <v>6.83</v>
      </c>
      <c r="G8258">
        <v>2539</v>
      </c>
      <c r="H8258" t="s">
        <v>4514</v>
      </c>
      <c r="I8258" t="s">
        <v>29</v>
      </c>
      <c r="J8258" t="s">
        <v>66</v>
      </c>
      <c r="K8258" t="s">
        <v>31</v>
      </c>
      <c r="L8258" t="s">
        <v>138</v>
      </c>
      <c r="M8258" t="s">
        <v>33</v>
      </c>
      <c r="N8258" t="s">
        <v>1735</v>
      </c>
      <c r="O8258">
        <v>0.38</v>
      </c>
      <c r="P8258" t="s">
        <v>260</v>
      </c>
      <c r="Q8258" t="s">
        <v>929</v>
      </c>
      <c r="R8258" t="s">
        <v>4515</v>
      </c>
      <c r="S8258">
        <v>32789</v>
      </c>
      <c r="T8258" s="1">
        <v>41103</v>
      </c>
      <c r="U8258" s="1">
        <v>41105</v>
      </c>
      <c r="V8258" s="3">
        <v>-207.18600000000001</v>
      </c>
      <c r="W8258">
        <v>13</v>
      </c>
      <c r="X8258" s="2">
        <v>46.89</v>
      </c>
      <c r="Y8258">
        <v>91021</v>
      </c>
      <c r="Z8258" t="s">
        <v>48</v>
      </c>
      <c r="AA8258">
        <v>2012</v>
      </c>
      <c r="AB8258" t="str">
        <f>IF(samplesuperstore_cleaned[[#This Row],[discount]]=0,"0%",IF(samplesuperstore_cleaned[[#This Row],[discount]]=0.02,"1-2%",IF(samplesuperstore_cleaned[[#This Row],[discount]]&lt;=0.04,"3-4%",IF(samplesuperstore_cleaned[[#This Row],[discount]]&lt;=0.06,"5-6%",IF(samplesuperstore_cleaned[[#This Row],[discount]]=0.08,"7-8%","9-10%")))))</f>
        <v>9-10%</v>
      </c>
    </row>
    <row r="8259" spans="1:28" x14ac:dyDescent="0.3">
      <c r="A8259">
        <v>1812</v>
      </c>
      <c r="B8259">
        <v>21411</v>
      </c>
      <c r="C8259" t="s">
        <v>78</v>
      </c>
      <c r="D8259" s="3">
        <v>7.0000000000000007E-2</v>
      </c>
      <c r="E8259">
        <v>279.48</v>
      </c>
      <c r="F8259">
        <v>35</v>
      </c>
      <c r="G8259">
        <v>688</v>
      </c>
      <c r="H8259" t="s">
        <v>1899</v>
      </c>
      <c r="I8259" t="s">
        <v>29</v>
      </c>
      <c r="J8259" t="s">
        <v>114</v>
      </c>
      <c r="K8259" t="s">
        <v>31</v>
      </c>
      <c r="L8259" t="s">
        <v>158</v>
      </c>
      <c r="M8259" t="s">
        <v>159</v>
      </c>
      <c r="N8259" t="s">
        <v>880</v>
      </c>
      <c r="O8259">
        <v>0.8</v>
      </c>
      <c r="P8259" t="s">
        <v>35</v>
      </c>
      <c r="Q8259" t="s">
        <v>807</v>
      </c>
      <c r="R8259" t="s">
        <v>1900</v>
      </c>
      <c r="S8259">
        <v>63116</v>
      </c>
      <c r="T8259" s="1">
        <v>40314</v>
      </c>
      <c r="U8259" s="1">
        <v>40314</v>
      </c>
      <c r="V8259" s="3">
        <v>-207.28</v>
      </c>
      <c r="W8259">
        <v>10</v>
      </c>
      <c r="X8259" s="2">
        <v>2716.09</v>
      </c>
      <c r="Y8259">
        <v>88503</v>
      </c>
      <c r="Z8259" t="s">
        <v>38</v>
      </c>
      <c r="AA8259">
        <v>2010</v>
      </c>
      <c r="AB8259" t="str">
        <f>IF(samplesuperstore_cleaned[[#This Row],[discount]]=0,"0%",IF(samplesuperstore_cleaned[[#This Row],[discount]]=0.02,"1-2%",IF(samplesuperstore_cleaned[[#This Row],[discount]]&lt;=0.04,"3-4%",IF(samplesuperstore_cleaned[[#This Row],[discount]]&lt;=0.06,"5-6%",IF(samplesuperstore_cleaned[[#This Row],[discount]]=0.08,"7-8%","9-10%")))))</f>
        <v>9-10%</v>
      </c>
    </row>
    <row r="8260" spans="1:28" x14ac:dyDescent="0.3">
      <c r="A8260">
        <v>5899</v>
      </c>
      <c r="B8260">
        <v>22054</v>
      </c>
      <c r="C8260" t="s">
        <v>60</v>
      </c>
      <c r="D8260" s="3">
        <v>0.1</v>
      </c>
      <c r="E8260">
        <v>5.78</v>
      </c>
      <c r="F8260">
        <v>7.96</v>
      </c>
      <c r="G8260">
        <v>2160</v>
      </c>
      <c r="H8260" t="s">
        <v>4052</v>
      </c>
      <c r="I8260" t="s">
        <v>29</v>
      </c>
      <c r="J8260" t="s">
        <v>30</v>
      </c>
      <c r="K8260" t="s">
        <v>31</v>
      </c>
      <c r="L8260" t="s">
        <v>49</v>
      </c>
      <c r="M8260" t="s">
        <v>33</v>
      </c>
      <c r="N8260" t="s">
        <v>1140</v>
      </c>
      <c r="O8260">
        <v>0.36</v>
      </c>
      <c r="P8260" t="s">
        <v>35</v>
      </c>
      <c r="Q8260" t="s">
        <v>761</v>
      </c>
      <c r="R8260" t="s">
        <v>2908</v>
      </c>
      <c r="S8260">
        <v>49509</v>
      </c>
      <c r="T8260" s="1">
        <v>41057</v>
      </c>
      <c r="U8260" s="1">
        <v>41057</v>
      </c>
      <c r="V8260" s="3">
        <v>-207.36</v>
      </c>
      <c r="W8260">
        <v>17</v>
      </c>
      <c r="X8260" s="2">
        <v>95.05</v>
      </c>
      <c r="Y8260">
        <v>90394</v>
      </c>
      <c r="Z8260" t="s">
        <v>38</v>
      </c>
      <c r="AA8260">
        <v>2012</v>
      </c>
      <c r="AB8260" t="str">
        <f>IF(samplesuperstore_cleaned[[#This Row],[discount]]=0,"0%",IF(samplesuperstore_cleaned[[#This Row],[discount]]=0.02,"1-2%",IF(samplesuperstore_cleaned[[#This Row],[discount]]&lt;=0.04,"3-4%",IF(samplesuperstore_cleaned[[#This Row],[discount]]&lt;=0.06,"5-6%",IF(samplesuperstore_cleaned[[#This Row],[discount]]=0.08,"7-8%","9-10%")))))</f>
        <v>9-10%</v>
      </c>
    </row>
    <row r="8261" spans="1:28" x14ac:dyDescent="0.3">
      <c r="A8261">
        <v>2010</v>
      </c>
      <c r="B8261">
        <v>25117</v>
      </c>
      <c r="C8261" t="s">
        <v>60</v>
      </c>
      <c r="D8261" s="3">
        <v>0.06</v>
      </c>
      <c r="E8261">
        <v>119.99</v>
      </c>
      <c r="F8261">
        <v>14</v>
      </c>
      <c r="G8261">
        <v>754</v>
      </c>
      <c r="H8261" t="s">
        <v>2041</v>
      </c>
      <c r="I8261" t="s">
        <v>61</v>
      </c>
      <c r="J8261" t="s">
        <v>244</v>
      </c>
      <c r="K8261" t="s">
        <v>54</v>
      </c>
      <c r="L8261" t="s">
        <v>62</v>
      </c>
      <c r="M8261" t="s">
        <v>63</v>
      </c>
      <c r="N8261" t="s">
        <v>2043</v>
      </c>
      <c r="O8261">
        <v>0.36</v>
      </c>
      <c r="P8261" t="s">
        <v>45</v>
      </c>
      <c r="Q8261" t="s">
        <v>764</v>
      </c>
      <c r="R8261" t="s">
        <v>2042</v>
      </c>
      <c r="S8261">
        <v>86314</v>
      </c>
      <c r="T8261" s="1">
        <v>40463</v>
      </c>
      <c r="U8261" s="1">
        <v>40470</v>
      </c>
      <c r="V8261" s="3">
        <v>-207.679788</v>
      </c>
      <c r="W8261">
        <v>2</v>
      </c>
      <c r="X8261" s="2">
        <v>243.86</v>
      </c>
      <c r="Y8261">
        <v>90439</v>
      </c>
      <c r="Z8261" t="s">
        <v>87</v>
      </c>
      <c r="AA8261">
        <v>2010</v>
      </c>
      <c r="AB8261" t="str">
        <f>IF(samplesuperstore_cleaned[[#This Row],[discount]]=0,"0%",IF(samplesuperstore_cleaned[[#This Row],[discount]]=0.02,"1-2%",IF(samplesuperstore_cleaned[[#This Row],[discount]]&lt;=0.04,"3-4%",IF(samplesuperstore_cleaned[[#This Row],[discount]]&lt;=0.06,"5-6%",IF(samplesuperstore_cleaned[[#This Row],[discount]]=0.08,"7-8%","9-10%")))))</f>
        <v>5-6%</v>
      </c>
    </row>
    <row r="8262" spans="1:28" x14ac:dyDescent="0.3">
      <c r="A8262">
        <v>5479</v>
      </c>
      <c r="B8262">
        <v>25413</v>
      </c>
      <c r="C8262" t="s">
        <v>39</v>
      </c>
      <c r="D8262" s="3">
        <v>0</v>
      </c>
      <c r="E8262">
        <v>259.70999999999998</v>
      </c>
      <c r="F8262">
        <v>66.67</v>
      </c>
      <c r="G8262">
        <v>2021</v>
      </c>
      <c r="H8262" t="s">
        <v>3876</v>
      </c>
      <c r="I8262" t="s">
        <v>61</v>
      </c>
      <c r="J8262" t="s">
        <v>66</v>
      </c>
      <c r="K8262" t="s">
        <v>67</v>
      </c>
      <c r="L8262" t="s">
        <v>95</v>
      </c>
      <c r="M8262" t="s">
        <v>90</v>
      </c>
      <c r="N8262" t="s">
        <v>882</v>
      </c>
      <c r="O8262">
        <v>0.65</v>
      </c>
      <c r="P8262" t="s">
        <v>35</v>
      </c>
      <c r="Q8262" t="s">
        <v>255</v>
      </c>
      <c r="R8262" t="s">
        <v>3878</v>
      </c>
      <c r="S8262">
        <v>79072</v>
      </c>
      <c r="T8262" s="1">
        <v>40838</v>
      </c>
      <c r="U8262" s="1">
        <v>40839</v>
      </c>
      <c r="V8262" s="3">
        <v>-207.89135999999999</v>
      </c>
      <c r="W8262">
        <v>3</v>
      </c>
      <c r="X8262" s="2">
        <v>859.22</v>
      </c>
      <c r="Y8262">
        <v>86939</v>
      </c>
      <c r="Z8262" t="s">
        <v>87</v>
      </c>
      <c r="AA8262">
        <v>2011</v>
      </c>
      <c r="AB8262" t="str">
        <f>IF(samplesuperstore_cleaned[[#This Row],[discount]]=0,"0%",IF(samplesuperstore_cleaned[[#This Row],[discount]]=0.02,"1-2%",IF(samplesuperstore_cleaned[[#This Row],[discount]]&lt;=0.04,"3-4%",IF(samplesuperstore_cleaned[[#This Row],[discount]]&lt;=0.06,"5-6%",IF(samplesuperstore_cleaned[[#This Row],[discount]]=0.08,"7-8%","9-10%")))))</f>
        <v>0%</v>
      </c>
    </row>
    <row r="8263" spans="1:28" x14ac:dyDescent="0.3">
      <c r="A8263">
        <v>1508</v>
      </c>
      <c r="B8263">
        <v>19668</v>
      </c>
      <c r="C8263" t="s">
        <v>39</v>
      </c>
      <c r="D8263" s="3">
        <v>0.1</v>
      </c>
      <c r="E8263">
        <v>205.99</v>
      </c>
      <c r="F8263">
        <v>8.99</v>
      </c>
      <c r="G8263">
        <v>576</v>
      </c>
      <c r="H8263" t="s">
        <v>1696</v>
      </c>
      <c r="I8263" t="s">
        <v>29</v>
      </c>
      <c r="J8263" t="s">
        <v>30</v>
      </c>
      <c r="K8263" t="s">
        <v>54</v>
      </c>
      <c r="L8263" t="s">
        <v>55</v>
      </c>
      <c r="M8263" t="s">
        <v>33</v>
      </c>
      <c r="N8263" t="s">
        <v>217</v>
      </c>
      <c r="O8263">
        <v>0.56000000000000005</v>
      </c>
      <c r="P8263" t="s">
        <v>45</v>
      </c>
      <c r="Q8263" t="s">
        <v>70</v>
      </c>
      <c r="R8263" t="s">
        <v>1697</v>
      </c>
      <c r="S8263">
        <v>91767</v>
      </c>
      <c r="T8263" s="1">
        <v>40710</v>
      </c>
      <c r="U8263" s="1">
        <v>40712</v>
      </c>
      <c r="V8263" s="3">
        <v>-207.988</v>
      </c>
      <c r="W8263">
        <v>5</v>
      </c>
      <c r="X8263" s="2">
        <v>787.91</v>
      </c>
      <c r="Y8263">
        <v>88649</v>
      </c>
      <c r="Z8263" t="s">
        <v>189</v>
      </c>
      <c r="AA8263">
        <v>2011</v>
      </c>
      <c r="AB8263" t="str">
        <f>IF(samplesuperstore_cleaned[[#This Row],[discount]]=0,"0%",IF(samplesuperstore_cleaned[[#This Row],[discount]]=0.02,"1-2%",IF(samplesuperstore_cleaned[[#This Row],[discount]]&lt;=0.04,"3-4%",IF(samplesuperstore_cleaned[[#This Row],[discount]]&lt;=0.06,"5-6%",IF(samplesuperstore_cleaned[[#This Row],[discount]]=0.08,"7-8%","9-10%")))))</f>
        <v>9-10%</v>
      </c>
    </row>
    <row r="8264" spans="1:28" x14ac:dyDescent="0.3">
      <c r="A8264">
        <v>1321</v>
      </c>
      <c r="B8264">
        <v>21528</v>
      </c>
      <c r="C8264" t="s">
        <v>60</v>
      </c>
      <c r="D8264" s="3">
        <v>0.08</v>
      </c>
      <c r="E8264">
        <v>115.99</v>
      </c>
      <c r="F8264">
        <v>56.14</v>
      </c>
      <c r="G8264">
        <v>514</v>
      </c>
      <c r="H8264" t="s">
        <v>1570</v>
      </c>
      <c r="I8264" t="s">
        <v>61</v>
      </c>
      <c r="J8264" t="s">
        <v>244</v>
      </c>
      <c r="K8264" t="s">
        <v>54</v>
      </c>
      <c r="L8264" t="s">
        <v>62</v>
      </c>
      <c r="M8264" t="s">
        <v>63</v>
      </c>
      <c r="N8264" t="s">
        <v>562</v>
      </c>
      <c r="O8264">
        <v>0.4</v>
      </c>
      <c r="P8264" t="s">
        <v>35</v>
      </c>
      <c r="Q8264" t="s">
        <v>255</v>
      </c>
      <c r="R8264" t="s">
        <v>1571</v>
      </c>
      <c r="S8264">
        <v>76067</v>
      </c>
      <c r="T8264" s="1">
        <v>40933</v>
      </c>
      <c r="U8264" s="1">
        <v>40933</v>
      </c>
      <c r="V8264" s="3">
        <v>-208.11130799999998</v>
      </c>
      <c r="W8264">
        <v>11</v>
      </c>
      <c r="X8264" s="2">
        <v>1200.6199999999999</v>
      </c>
      <c r="Y8264">
        <v>90063</v>
      </c>
      <c r="Z8264" t="s">
        <v>132</v>
      </c>
      <c r="AA8264">
        <v>2012</v>
      </c>
      <c r="AB8264" t="str">
        <f>IF(samplesuperstore_cleaned[[#This Row],[discount]]=0,"0%",IF(samplesuperstore_cleaned[[#This Row],[discount]]=0.02,"1-2%",IF(samplesuperstore_cleaned[[#This Row],[discount]]&lt;=0.04,"3-4%",IF(samplesuperstore_cleaned[[#This Row],[discount]]&lt;=0.06,"5-6%",IF(samplesuperstore_cleaned[[#This Row],[discount]]=0.08,"7-8%","9-10%")))))</f>
        <v>7-8%</v>
      </c>
    </row>
    <row r="8265" spans="1:28" x14ac:dyDescent="0.3">
      <c r="A8265">
        <v>3662</v>
      </c>
      <c r="B8265">
        <v>19274</v>
      </c>
      <c r="C8265" t="s">
        <v>57</v>
      </c>
      <c r="D8265" s="3">
        <v>0</v>
      </c>
      <c r="E8265">
        <v>89.99</v>
      </c>
      <c r="F8265">
        <v>42</v>
      </c>
      <c r="G8265">
        <v>1389</v>
      </c>
      <c r="H8265" t="s">
        <v>3037</v>
      </c>
      <c r="I8265" t="s">
        <v>61</v>
      </c>
      <c r="J8265" t="s">
        <v>30</v>
      </c>
      <c r="K8265" t="s">
        <v>67</v>
      </c>
      <c r="L8265" t="s">
        <v>68</v>
      </c>
      <c r="M8265" t="s">
        <v>63</v>
      </c>
      <c r="N8265" t="s">
        <v>314</v>
      </c>
      <c r="O8265">
        <v>0.66</v>
      </c>
      <c r="P8265" t="s">
        <v>45</v>
      </c>
      <c r="Q8265" t="s">
        <v>70</v>
      </c>
      <c r="R8265" t="s">
        <v>3038</v>
      </c>
      <c r="S8265">
        <v>94025</v>
      </c>
      <c r="T8265" s="1">
        <v>40784</v>
      </c>
      <c r="U8265" s="1">
        <v>40786</v>
      </c>
      <c r="V8265" s="3">
        <v>-208.17160000000001</v>
      </c>
      <c r="W8265">
        <v>17</v>
      </c>
      <c r="X8265" s="2">
        <v>1625.11</v>
      </c>
      <c r="Y8265">
        <v>88734</v>
      </c>
      <c r="Z8265" t="s">
        <v>107</v>
      </c>
      <c r="AA8265">
        <v>2011</v>
      </c>
      <c r="AB8265" t="str">
        <f>IF(samplesuperstore_cleaned[[#This Row],[discount]]=0,"0%",IF(samplesuperstore_cleaned[[#This Row],[discount]]=0.02,"1-2%",IF(samplesuperstore_cleaned[[#This Row],[discount]]&lt;=0.04,"3-4%",IF(samplesuperstore_cleaned[[#This Row],[discount]]&lt;=0.06,"5-6%",IF(samplesuperstore_cleaned[[#This Row],[discount]]=0.08,"7-8%","9-10%")))))</f>
        <v>0%</v>
      </c>
    </row>
    <row r="8266" spans="1:28" x14ac:dyDescent="0.3">
      <c r="A8266">
        <v>9076</v>
      </c>
      <c r="B8266">
        <v>20033</v>
      </c>
      <c r="C8266" t="s">
        <v>27</v>
      </c>
      <c r="D8266" s="3">
        <v>7.0000000000000007E-2</v>
      </c>
      <c r="E8266">
        <v>19.98</v>
      </c>
      <c r="F8266">
        <v>5.77</v>
      </c>
      <c r="G8266">
        <v>3282</v>
      </c>
      <c r="H8266" t="s">
        <v>5363</v>
      </c>
      <c r="I8266" t="s">
        <v>29</v>
      </c>
      <c r="J8266" t="s">
        <v>244</v>
      </c>
      <c r="K8266" t="s">
        <v>31</v>
      </c>
      <c r="L8266" t="s">
        <v>49</v>
      </c>
      <c r="M8266" t="s">
        <v>33</v>
      </c>
      <c r="N8266" t="s">
        <v>853</v>
      </c>
      <c r="O8266">
        <v>0.38</v>
      </c>
      <c r="P8266" t="s">
        <v>260</v>
      </c>
      <c r="Q8266" t="s">
        <v>929</v>
      </c>
      <c r="R8266" t="s">
        <v>5249</v>
      </c>
      <c r="S8266">
        <v>33458</v>
      </c>
      <c r="T8266" s="1">
        <v>41084</v>
      </c>
      <c r="U8266" s="1">
        <v>41086</v>
      </c>
      <c r="V8266" s="3">
        <v>-208.41800000000001</v>
      </c>
      <c r="W8266">
        <v>18</v>
      </c>
      <c r="X8266" s="2">
        <v>343.51</v>
      </c>
      <c r="Y8266">
        <v>90755</v>
      </c>
      <c r="Z8266" t="s">
        <v>189</v>
      </c>
      <c r="AA8266">
        <v>2012</v>
      </c>
      <c r="AB8266" t="str">
        <f>IF(samplesuperstore_cleaned[[#This Row],[discount]]=0,"0%",IF(samplesuperstore_cleaned[[#This Row],[discount]]=0.02,"1-2%",IF(samplesuperstore_cleaned[[#This Row],[discount]]&lt;=0.04,"3-4%",IF(samplesuperstore_cleaned[[#This Row],[discount]]&lt;=0.06,"5-6%",IF(samplesuperstore_cleaned[[#This Row],[discount]]=0.08,"7-8%","9-10%")))))</f>
        <v>9-10%</v>
      </c>
    </row>
    <row r="8267" spans="1:28" x14ac:dyDescent="0.3">
      <c r="A8267">
        <v>7774</v>
      </c>
      <c r="B8267">
        <v>21857</v>
      </c>
      <c r="C8267" t="s">
        <v>27</v>
      </c>
      <c r="D8267" s="3">
        <v>0.09</v>
      </c>
      <c r="E8267">
        <v>34.99</v>
      </c>
      <c r="F8267">
        <v>7.73</v>
      </c>
      <c r="G8267">
        <v>2847</v>
      </c>
      <c r="H8267" t="s">
        <v>4871</v>
      </c>
      <c r="I8267" t="s">
        <v>29</v>
      </c>
      <c r="J8267" t="s">
        <v>30</v>
      </c>
      <c r="K8267" t="s">
        <v>31</v>
      </c>
      <c r="L8267" t="s">
        <v>42</v>
      </c>
      <c r="M8267" t="s">
        <v>33</v>
      </c>
      <c r="N8267" t="s">
        <v>213</v>
      </c>
      <c r="O8267">
        <v>0.59</v>
      </c>
      <c r="P8267" t="s">
        <v>260</v>
      </c>
      <c r="Q8267" t="s">
        <v>619</v>
      </c>
      <c r="R8267" t="s">
        <v>4872</v>
      </c>
      <c r="S8267">
        <v>38017</v>
      </c>
      <c r="T8267" s="1">
        <v>40277</v>
      </c>
      <c r="U8267" s="1">
        <v>40279</v>
      </c>
      <c r="V8267" s="3">
        <v>-208.72039999999998</v>
      </c>
      <c r="W8267">
        <v>1</v>
      </c>
      <c r="X8267" s="2">
        <v>37.619999999999997</v>
      </c>
      <c r="Y8267">
        <v>85928</v>
      </c>
      <c r="Z8267" t="s">
        <v>127</v>
      </c>
      <c r="AA8267">
        <v>2010</v>
      </c>
      <c r="AB8267" t="str">
        <f>IF(samplesuperstore_cleaned[[#This Row],[discount]]=0,"0%",IF(samplesuperstore_cleaned[[#This Row],[discount]]=0.02,"1-2%",IF(samplesuperstore_cleaned[[#This Row],[discount]]&lt;=0.04,"3-4%",IF(samplesuperstore_cleaned[[#This Row],[discount]]&lt;=0.06,"5-6%",IF(samplesuperstore_cleaned[[#This Row],[discount]]=0.08,"7-8%","9-10%")))))</f>
        <v>9-10%</v>
      </c>
    </row>
    <row r="8268" spans="1:28" x14ac:dyDescent="0.3">
      <c r="A8268">
        <v>4436</v>
      </c>
      <c r="B8268">
        <v>24234</v>
      </c>
      <c r="C8268" t="s">
        <v>78</v>
      </c>
      <c r="D8268" s="3">
        <v>0.08</v>
      </c>
      <c r="E8268">
        <v>142.86000000000001</v>
      </c>
      <c r="F8268">
        <v>19.989999999999998</v>
      </c>
      <c r="G8268">
        <v>1671</v>
      </c>
      <c r="H8268" t="s">
        <v>3426</v>
      </c>
      <c r="I8268" t="s">
        <v>29</v>
      </c>
      <c r="J8268" t="s">
        <v>114</v>
      </c>
      <c r="K8268" t="s">
        <v>31</v>
      </c>
      <c r="L8268" t="s">
        <v>158</v>
      </c>
      <c r="M8268" t="s">
        <v>33</v>
      </c>
      <c r="N8268" t="s">
        <v>2219</v>
      </c>
      <c r="O8268">
        <v>0.56000000000000005</v>
      </c>
      <c r="P8268" t="s">
        <v>260</v>
      </c>
      <c r="Q8268" t="s">
        <v>261</v>
      </c>
      <c r="R8268" t="s">
        <v>3427</v>
      </c>
      <c r="S8268">
        <v>22015</v>
      </c>
      <c r="T8268" s="1">
        <v>41304</v>
      </c>
      <c r="U8268" s="1">
        <v>41305</v>
      </c>
      <c r="V8268" s="3">
        <v>-209.24400000000003</v>
      </c>
      <c r="W8268">
        <v>6</v>
      </c>
      <c r="X8268" s="2">
        <v>833.23</v>
      </c>
      <c r="Y8268">
        <v>86728</v>
      </c>
      <c r="Z8268" t="s">
        <v>132</v>
      </c>
      <c r="AA8268">
        <v>2013</v>
      </c>
      <c r="AB8268" t="str">
        <f>IF(samplesuperstore_cleaned[[#This Row],[discount]]=0,"0%",IF(samplesuperstore_cleaned[[#This Row],[discount]]=0.02,"1-2%",IF(samplesuperstore_cleaned[[#This Row],[discount]]&lt;=0.04,"3-4%",IF(samplesuperstore_cleaned[[#This Row],[discount]]&lt;=0.06,"5-6%",IF(samplesuperstore_cleaned[[#This Row],[discount]]=0.08,"7-8%","9-10%")))))</f>
        <v>7-8%</v>
      </c>
    </row>
    <row r="8269" spans="1:28" x14ac:dyDescent="0.3">
      <c r="A8269">
        <v>2054</v>
      </c>
      <c r="B8269">
        <v>22875</v>
      </c>
      <c r="C8269" t="s">
        <v>78</v>
      </c>
      <c r="D8269" s="3">
        <v>0.08</v>
      </c>
      <c r="E8269">
        <v>7.77</v>
      </c>
      <c r="F8269">
        <v>9.23</v>
      </c>
      <c r="G8269">
        <v>772</v>
      </c>
      <c r="H8269" t="s">
        <v>2065</v>
      </c>
      <c r="I8269" t="s">
        <v>29</v>
      </c>
      <c r="J8269" t="s">
        <v>114</v>
      </c>
      <c r="K8269" t="s">
        <v>31</v>
      </c>
      <c r="L8269" t="s">
        <v>75</v>
      </c>
      <c r="M8269" t="s">
        <v>33</v>
      </c>
      <c r="N8269" t="s">
        <v>144</v>
      </c>
      <c r="O8269">
        <v>0.57999999999999996</v>
      </c>
      <c r="P8269" t="s">
        <v>84</v>
      </c>
      <c r="Q8269" t="s">
        <v>596</v>
      </c>
      <c r="R8269" t="s">
        <v>2066</v>
      </c>
      <c r="S8269">
        <v>18103</v>
      </c>
      <c r="T8269" s="1">
        <v>40192</v>
      </c>
      <c r="U8269" s="1">
        <v>40194</v>
      </c>
      <c r="V8269" s="3">
        <v>-209.25</v>
      </c>
      <c r="W8269">
        <v>7</v>
      </c>
      <c r="X8269" s="2">
        <v>56.44</v>
      </c>
      <c r="Y8269">
        <v>88666</v>
      </c>
      <c r="Z8269" t="s">
        <v>132</v>
      </c>
      <c r="AA8269">
        <v>2010</v>
      </c>
      <c r="AB8269" t="str">
        <f>IF(samplesuperstore_cleaned[[#This Row],[discount]]=0,"0%",IF(samplesuperstore_cleaned[[#This Row],[discount]]=0.02,"1-2%",IF(samplesuperstore_cleaned[[#This Row],[discount]]&lt;=0.04,"3-4%",IF(samplesuperstore_cleaned[[#This Row],[discount]]&lt;=0.06,"5-6%",IF(samplesuperstore_cleaned[[#This Row],[discount]]=0.08,"7-8%","9-10%")))))</f>
        <v>7-8%</v>
      </c>
    </row>
    <row r="8270" spans="1:28" x14ac:dyDescent="0.3">
      <c r="A8270">
        <v>1556</v>
      </c>
      <c r="B8270">
        <v>25713</v>
      </c>
      <c r="C8270" t="s">
        <v>57</v>
      </c>
      <c r="D8270" s="3">
        <v>7.0000000000000007E-2</v>
      </c>
      <c r="E8270">
        <v>100.89</v>
      </c>
      <c r="F8270">
        <v>42</v>
      </c>
      <c r="G8270">
        <v>597</v>
      </c>
      <c r="H8270" t="s">
        <v>1743</v>
      </c>
      <c r="I8270" t="s">
        <v>61</v>
      </c>
      <c r="J8270" t="s">
        <v>244</v>
      </c>
      <c r="K8270" t="s">
        <v>67</v>
      </c>
      <c r="L8270" t="s">
        <v>68</v>
      </c>
      <c r="M8270" t="s">
        <v>63</v>
      </c>
      <c r="N8270" t="s">
        <v>1744</v>
      </c>
      <c r="O8270">
        <v>0.61</v>
      </c>
      <c r="P8270" t="s">
        <v>35</v>
      </c>
      <c r="Q8270" t="s">
        <v>1549</v>
      </c>
      <c r="R8270" t="s">
        <v>956</v>
      </c>
      <c r="S8270">
        <v>47201</v>
      </c>
      <c r="T8270" s="1">
        <v>40979</v>
      </c>
      <c r="U8270" s="1">
        <v>40981</v>
      </c>
      <c r="V8270" s="3">
        <v>-210.14</v>
      </c>
      <c r="W8270">
        <v>4</v>
      </c>
      <c r="X8270" s="2">
        <v>412.08</v>
      </c>
      <c r="Y8270">
        <v>86321</v>
      </c>
      <c r="Z8270" t="s">
        <v>165</v>
      </c>
      <c r="AA8270">
        <v>2012</v>
      </c>
      <c r="AB8270" t="str">
        <f>IF(samplesuperstore_cleaned[[#This Row],[discount]]=0,"0%",IF(samplesuperstore_cleaned[[#This Row],[discount]]=0.02,"1-2%",IF(samplesuperstore_cleaned[[#This Row],[discount]]&lt;=0.04,"3-4%",IF(samplesuperstore_cleaned[[#This Row],[discount]]&lt;=0.06,"5-6%",IF(samplesuperstore_cleaned[[#This Row],[discount]]=0.08,"7-8%","9-10%")))))</f>
        <v>9-10%</v>
      </c>
    </row>
    <row r="8271" spans="1:28" x14ac:dyDescent="0.3">
      <c r="A8271">
        <v>2292</v>
      </c>
      <c r="B8271">
        <v>19286</v>
      </c>
      <c r="C8271" t="s">
        <v>78</v>
      </c>
      <c r="D8271" s="3">
        <v>0.1</v>
      </c>
      <c r="E8271">
        <v>172.99</v>
      </c>
      <c r="F8271">
        <v>19.989999999999998</v>
      </c>
      <c r="G8271">
        <v>885</v>
      </c>
      <c r="H8271" t="s">
        <v>2257</v>
      </c>
      <c r="I8271" t="s">
        <v>29</v>
      </c>
      <c r="J8271" t="s">
        <v>30</v>
      </c>
      <c r="K8271" t="s">
        <v>67</v>
      </c>
      <c r="L8271" t="s">
        <v>104</v>
      </c>
      <c r="M8271" t="s">
        <v>154</v>
      </c>
      <c r="N8271" t="s">
        <v>1892</v>
      </c>
      <c r="O8271">
        <v>0.64</v>
      </c>
      <c r="P8271" t="s">
        <v>35</v>
      </c>
      <c r="Q8271" t="s">
        <v>255</v>
      </c>
      <c r="R8271" t="s">
        <v>2162</v>
      </c>
      <c r="S8271">
        <v>79109</v>
      </c>
      <c r="T8271" s="1">
        <v>41578</v>
      </c>
      <c r="U8271" s="1">
        <v>41580</v>
      </c>
      <c r="V8271" s="3">
        <v>-210.7835</v>
      </c>
      <c r="W8271">
        <v>1</v>
      </c>
      <c r="X8271" s="2">
        <v>168.8</v>
      </c>
      <c r="Y8271">
        <v>89561</v>
      </c>
      <c r="Z8271" t="s">
        <v>87</v>
      </c>
      <c r="AA8271">
        <v>2013</v>
      </c>
      <c r="AB8271" t="str">
        <f>IF(samplesuperstore_cleaned[[#This Row],[discount]]=0,"0%",IF(samplesuperstore_cleaned[[#This Row],[discount]]=0.02,"1-2%",IF(samplesuperstore_cleaned[[#This Row],[discount]]&lt;=0.04,"3-4%",IF(samplesuperstore_cleaned[[#This Row],[discount]]&lt;=0.06,"5-6%",IF(samplesuperstore_cleaned[[#This Row],[discount]]=0.08,"7-8%","9-10%")))))</f>
        <v>9-10%</v>
      </c>
    </row>
    <row r="8272" spans="1:28" x14ac:dyDescent="0.3">
      <c r="A8272">
        <v>2108</v>
      </c>
      <c r="B8272">
        <v>20003</v>
      </c>
      <c r="C8272" t="s">
        <v>27</v>
      </c>
      <c r="D8272" s="3">
        <v>0.03</v>
      </c>
      <c r="E8272">
        <v>35.99</v>
      </c>
      <c r="F8272">
        <v>1.1000000000000001</v>
      </c>
      <c r="G8272">
        <v>799</v>
      </c>
      <c r="H8272" t="s">
        <v>2113</v>
      </c>
      <c r="I8272" t="s">
        <v>29</v>
      </c>
      <c r="J8272" t="s">
        <v>244</v>
      </c>
      <c r="K8272" t="s">
        <v>54</v>
      </c>
      <c r="L8272" t="s">
        <v>55</v>
      </c>
      <c r="M8272" t="s">
        <v>33</v>
      </c>
      <c r="N8272" t="s">
        <v>581</v>
      </c>
      <c r="O8272">
        <v>0.55000000000000004</v>
      </c>
      <c r="P8272" t="s">
        <v>260</v>
      </c>
      <c r="Q8272" t="s">
        <v>2115</v>
      </c>
      <c r="R8272" t="s">
        <v>2116</v>
      </c>
      <c r="S8272">
        <v>29915</v>
      </c>
      <c r="T8272" s="1">
        <v>40184</v>
      </c>
      <c r="U8272" s="1">
        <v>40185</v>
      </c>
      <c r="V8272" s="3">
        <v>-211.036</v>
      </c>
      <c r="W8272">
        <v>1</v>
      </c>
      <c r="X8272" s="2">
        <v>30.86</v>
      </c>
      <c r="Y8272">
        <v>89909</v>
      </c>
      <c r="Z8272" t="s">
        <v>132</v>
      </c>
      <c r="AA8272">
        <v>2010</v>
      </c>
      <c r="AB8272" t="str">
        <f>IF(samplesuperstore_cleaned[[#This Row],[discount]]=0,"0%",IF(samplesuperstore_cleaned[[#This Row],[discount]]=0.02,"1-2%",IF(samplesuperstore_cleaned[[#This Row],[discount]]&lt;=0.04,"3-4%",IF(samplesuperstore_cleaned[[#This Row],[discount]]&lt;=0.06,"5-6%",IF(samplesuperstore_cleaned[[#This Row],[discount]]=0.08,"7-8%","9-10%")))))</f>
        <v>3-4%</v>
      </c>
    </row>
    <row r="8273" spans="1:28" x14ac:dyDescent="0.3">
      <c r="A8273">
        <v>143</v>
      </c>
      <c r="B8273">
        <v>23305</v>
      </c>
      <c r="C8273" t="s">
        <v>27</v>
      </c>
      <c r="D8273" s="3">
        <v>0.1</v>
      </c>
      <c r="E8273">
        <v>5.94</v>
      </c>
      <c r="F8273">
        <v>9.92</v>
      </c>
      <c r="G8273">
        <v>56</v>
      </c>
      <c r="H8273" t="s">
        <v>292</v>
      </c>
      <c r="I8273" t="s">
        <v>29</v>
      </c>
      <c r="J8273" t="s">
        <v>244</v>
      </c>
      <c r="K8273" t="s">
        <v>31</v>
      </c>
      <c r="L8273" t="s">
        <v>138</v>
      </c>
      <c r="M8273" t="s">
        <v>33</v>
      </c>
      <c r="N8273" t="s">
        <v>297</v>
      </c>
      <c r="O8273">
        <v>0.38</v>
      </c>
      <c r="P8273" t="s">
        <v>84</v>
      </c>
      <c r="Q8273" t="s">
        <v>125</v>
      </c>
      <c r="R8273" t="s">
        <v>294</v>
      </c>
      <c r="S8273">
        <v>14150</v>
      </c>
      <c r="T8273" s="1">
        <v>41313</v>
      </c>
      <c r="U8273" s="1">
        <v>41314</v>
      </c>
      <c r="V8273" s="3">
        <v>-211.05950000000001</v>
      </c>
      <c r="W8273">
        <v>7</v>
      </c>
      <c r="X8273" s="2">
        <v>40.94</v>
      </c>
      <c r="Y8273">
        <v>88080</v>
      </c>
      <c r="Z8273" t="s">
        <v>112</v>
      </c>
      <c r="AA8273">
        <v>2013</v>
      </c>
      <c r="AB8273" t="str">
        <f>IF(samplesuperstore_cleaned[[#This Row],[discount]]=0,"0%",IF(samplesuperstore_cleaned[[#This Row],[discount]]=0.02,"1-2%",IF(samplesuperstore_cleaned[[#This Row],[discount]]&lt;=0.04,"3-4%",IF(samplesuperstore_cleaned[[#This Row],[discount]]&lt;=0.06,"5-6%",IF(samplesuperstore_cleaned[[#This Row],[discount]]=0.08,"7-8%","9-10%")))))</f>
        <v>9-10%</v>
      </c>
    </row>
    <row r="8274" spans="1:28" x14ac:dyDescent="0.3">
      <c r="A8274">
        <v>6012</v>
      </c>
      <c r="B8274">
        <v>18077</v>
      </c>
      <c r="C8274" t="s">
        <v>27</v>
      </c>
      <c r="D8274" s="3">
        <v>0.05</v>
      </c>
      <c r="E8274">
        <v>15.7</v>
      </c>
      <c r="F8274">
        <v>11.25</v>
      </c>
      <c r="G8274">
        <v>2206</v>
      </c>
      <c r="H8274" t="s">
        <v>4109</v>
      </c>
      <c r="I8274" t="s">
        <v>29</v>
      </c>
      <c r="J8274" t="s">
        <v>244</v>
      </c>
      <c r="K8274" t="s">
        <v>31</v>
      </c>
      <c r="L8274" t="s">
        <v>158</v>
      </c>
      <c r="M8274" t="s">
        <v>33</v>
      </c>
      <c r="N8274" t="s">
        <v>1335</v>
      </c>
      <c r="O8274">
        <v>0.6</v>
      </c>
      <c r="P8274" t="s">
        <v>35</v>
      </c>
      <c r="Q8274" t="s">
        <v>859</v>
      </c>
      <c r="R8274" t="s">
        <v>4110</v>
      </c>
      <c r="S8274">
        <v>50501</v>
      </c>
      <c r="T8274" s="1">
        <v>40972</v>
      </c>
      <c r="U8274" s="1">
        <v>40974</v>
      </c>
      <c r="V8274" s="3">
        <v>-211.13</v>
      </c>
      <c r="W8274">
        <v>10</v>
      </c>
      <c r="X8274" s="2">
        <v>155.35</v>
      </c>
      <c r="Y8274">
        <v>86262</v>
      </c>
      <c r="Z8274" t="s">
        <v>165</v>
      </c>
      <c r="AA8274">
        <v>2012</v>
      </c>
      <c r="AB8274" t="str">
        <f>IF(samplesuperstore_cleaned[[#This Row],[discount]]=0,"0%",IF(samplesuperstore_cleaned[[#This Row],[discount]]=0.02,"1-2%",IF(samplesuperstore_cleaned[[#This Row],[discount]]&lt;=0.04,"3-4%",IF(samplesuperstore_cleaned[[#This Row],[discount]]&lt;=0.06,"5-6%",IF(samplesuperstore_cleaned[[#This Row],[discount]]=0.08,"7-8%","9-10%")))))</f>
        <v>5-6%</v>
      </c>
    </row>
    <row r="8275" spans="1:28" x14ac:dyDescent="0.3">
      <c r="A8275">
        <v>7694</v>
      </c>
      <c r="B8275">
        <v>19557</v>
      </c>
      <c r="C8275" t="s">
        <v>39</v>
      </c>
      <c r="D8275" s="3">
        <v>0.03</v>
      </c>
      <c r="E8275">
        <v>415.88</v>
      </c>
      <c r="F8275">
        <v>11.37</v>
      </c>
      <c r="G8275">
        <v>2809</v>
      </c>
      <c r="H8275" t="s">
        <v>4833</v>
      </c>
      <c r="I8275" t="s">
        <v>29</v>
      </c>
      <c r="J8275" t="s">
        <v>114</v>
      </c>
      <c r="K8275" t="s">
        <v>31</v>
      </c>
      <c r="L8275" t="s">
        <v>158</v>
      </c>
      <c r="M8275" t="s">
        <v>33</v>
      </c>
      <c r="N8275" t="s">
        <v>1240</v>
      </c>
      <c r="O8275">
        <v>0.56999999999999995</v>
      </c>
      <c r="P8275" t="s">
        <v>84</v>
      </c>
      <c r="Q8275" t="s">
        <v>92</v>
      </c>
      <c r="R8275" t="s">
        <v>335</v>
      </c>
      <c r="S8275">
        <v>3079</v>
      </c>
      <c r="T8275" s="1">
        <v>40846</v>
      </c>
      <c r="U8275" s="1">
        <v>40848</v>
      </c>
      <c r="V8275" s="3">
        <v>-211.35599999999999</v>
      </c>
      <c r="W8275">
        <v>2</v>
      </c>
      <c r="X8275" s="2">
        <v>814.88</v>
      </c>
      <c r="Y8275">
        <v>86230</v>
      </c>
      <c r="Z8275" t="s">
        <v>87</v>
      </c>
      <c r="AA8275">
        <v>2011</v>
      </c>
      <c r="AB8275" t="str">
        <f>IF(samplesuperstore_cleaned[[#This Row],[discount]]=0,"0%",IF(samplesuperstore_cleaned[[#This Row],[discount]]=0.02,"1-2%",IF(samplesuperstore_cleaned[[#This Row],[discount]]&lt;=0.04,"3-4%",IF(samplesuperstore_cleaned[[#This Row],[discount]]&lt;=0.06,"5-6%",IF(samplesuperstore_cleaned[[#This Row],[discount]]=0.08,"7-8%","9-10%")))))</f>
        <v>3-4%</v>
      </c>
    </row>
    <row r="8276" spans="1:28" x14ac:dyDescent="0.3">
      <c r="A8276">
        <v>2880</v>
      </c>
      <c r="B8276">
        <v>4480</v>
      </c>
      <c r="C8276" t="s">
        <v>57</v>
      </c>
      <c r="D8276" s="3">
        <v>0.08</v>
      </c>
      <c r="E8276">
        <v>8.3699999999999992</v>
      </c>
      <c r="F8276">
        <v>10.16</v>
      </c>
      <c r="G8276">
        <v>1106</v>
      </c>
      <c r="H8276" t="s">
        <v>2600</v>
      </c>
      <c r="I8276" t="s">
        <v>29</v>
      </c>
      <c r="J8276" t="s">
        <v>244</v>
      </c>
      <c r="K8276" t="s">
        <v>67</v>
      </c>
      <c r="L8276" t="s">
        <v>104</v>
      </c>
      <c r="M8276" t="s">
        <v>159</v>
      </c>
      <c r="N8276" t="s">
        <v>1705</v>
      </c>
      <c r="O8276">
        <v>0.59</v>
      </c>
      <c r="P8276" t="s">
        <v>35</v>
      </c>
      <c r="Q8276" t="s">
        <v>255</v>
      </c>
      <c r="R8276" t="s">
        <v>774</v>
      </c>
      <c r="S8276">
        <v>75220</v>
      </c>
      <c r="T8276" s="1">
        <v>41454</v>
      </c>
      <c r="U8276" s="1">
        <v>41454</v>
      </c>
      <c r="V8276" s="3">
        <v>-211.54</v>
      </c>
      <c r="W8276">
        <v>51</v>
      </c>
      <c r="X8276" s="2">
        <v>427.59</v>
      </c>
      <c r="Y8276">
        <v>31877</v>
      </c>
      <c r="Z8276" t="s">
        <v>189</v>
      </c>
      <c r="AA8276">
        <v>2013</v>
      </c>
      <c r="AB8276" t="str">
        <f>IF(samplesuperstore_cleaned[[#This Row],[discount]]=0,"0%",IF(samplesuperstore_cleaned[[#This Row],[discount]]=0.02,"1-2%",IF(samplesuperstore_cleaned[[#This Row],[discount]]&lt;=0.04,"3-4%",IF(samplesuperstore_cleaned[[#This Row],[discount]]&lt;=0.06,"5-6%",IF(samplesuperstore_cleaned[[#This Row],[discount]]=0.08,"7-8%","9-10%")))))</f>
        <v>7-8%</v>
      </c>
    </row>
    <row r="8277" spans="1:28" x14ac:dyDescent="0.3">
      <c r="A8277">
        <v>4245</v>
      </c>
      <c r="B8277">
        <v>20082</v>
      </c>
      <c r="C8277" t="s">
        <v>60</v>
      </c>
      <c r="D8277" s="3">
        <v>7.0000000000000007E-2</v>
      </c>
      <c r="E8277">
        <v>25.98</v>
      </c>
      <c r="F8277">
        <v>14.36</v>
      </c>
      <c r="G8277">
        <v>1596</v>
      </c>
      <c r="H8277" t="s">
        <v>3328</v>
      </c>
      <c r="I8277" t="s">
        <v>61</v>
      </c>
      <c r="J8277" t="s">
        <v>30</v>
      </c>
      <c r="K8277" t="s">
        <v>67</v>
      </c>
      <c r="L8277" t="s">
        <v>68</v>
      </c>
      <c r="M8277" t="s">
        <v>63</v>
      </c>
      <c r="N8277" t="s">
        <v>1127</v>
      </c>
      <c r="O8277">
        <v>0.6</v>
      </c>
      <c r="P8277" t="s">
        <v>45</v>
      </c>
      <c r="Q8277" t="s">
        <v>2908</v>
      </c>
      <c r="R8277" t="s">
        <v>3164</v>
      </c>
      <c r="S8277">
        <v>82716</v>
      </c>
      <c r="T8277" s="1">
        <v>41035</v>
      </c>
      <c r="U8277" s="1">
        <v>41040</v>
      </c>
      <c r="V8277" s="3">
        <v>-211.58</v>
      </c>
      <c r="W8277">
        <v>15</v>
      </c>
      <c r="X8277" s="2">
        <v>386.21</v>
      </c>
      <c r="Y8277">
        <v>90799</v>
      </c>
      <c r="Z8277" t="s">
        <v>38</v>
      </c>
      <c r="AA8277">
        <v>2012</v>
      </c>
      <c r="AB8277" t="str">
        <f>IF(samplesuperstore_cleaned[[#This Row],[discount]]=0,"0%",IF(samplesuperstore_cleaned[[#This Row],[discount]]=0.02,"1-2%",IF(samplesuperstore_cleaned[[#This Row],[discount]]&lt;=0.04,"3-4%",IF(samplesuperstore_cleaned[[#This Row],[discount]]&lt;=0.06,"5-6%",IF(samplesuperstore_cleaned[[#This Row],[discount]]=0.08,"7-8%","9-10%")))))</f>
        <v>9-10%</v>
      </c>
    </row>
    <row r="8278" spans="1:28" x14ac:dyDescent="0.3">
      <c r="A8278">
        <v>6481</v>
      </c>
      <c r="B8278">
        <v>22030</v>
      </c>
      <c r="C8278" t="s">
        <v>60</v>
      </c>
      <c r="D8278" s="3">
        <v>0.05</v>
      </c>
      <c r="E8278">
        <v>55.99</v>
      </c>
      <c r="F8278">
        <v>5</v>
      </c>
      <c r="G8278">
        <v>2385</v>
      </c>
      <c r="H8278" t="s">
        <v>4326</v>
      </c>
      <c r="I8278" t="s">
        <v>29</v>
      </c>
      <c r="J8278" t="s">
        <v>114</v>
      </c>
      <c r="K8278" t="s">
        <v>54</v>
      </c>
      <c r="L8278" t="s">
        <v>55</v>
      </c>
      <c r="M8278" t="s">
        <v>52</v>
      </c>
      <c r="N8278" t="s">
        <v>1003</v>
      </c>
      <c r="O8278">
        <v>0.83</v>
      </c>
      <c r="P8278" t="s">
        <v>45</v>
      </c>
      <c r="Q8278" t="s">
        <v>936</v>
      </c>
      <c r="R8278" t="s">
        <v>4327</v>
      </c>
      <c r="S8278">
        <v>88001</v>
      </c>
      <c r="T8278" s="1">
        <v>40949</v>
      </c>
      <c r="U8278" s="1">
        <v>40956</v>
      </c>
      <c r="V8278" s="3">
        <v>-211.69499999999999</v>
      </c>
      <c r="W8278">
        <v>13</v>
      </c>
      <c r="X8278" s="2">
        <v>588.91</v>
      </c>
      <c r="Y8278">
        <v>89186</v>
      </c>
      <c r="Z8278" t="s">
        <v>112</v>
      </c>
      <c r="AA8278">
        <v>2012</v>
      </c>
      <c r="AB8278" t="str">
        <f>IF(samplesuperstore_cleaned[[#This Row],[discount]]=0,"0%",IF(samplesuperstore_cleaned[[#This Row],[discount]]=0.02,"1-2%",IF(samplesuperstore_cleaned[[#This Row],[discount]]&lt;=0.04,"3-4%",IF(samplesuperstore_cleaned[[#This Row],[discount]]&lt;=0.06,"5-6%",IF(samplesuperstore_cleaned[[#This Row],[discount]]=0.08,"7-8%","9-10%")))))</f>
        <v>5-6%</v>
      </c>
    </row>
    <row r="8279" spans="1:28" x14ac:dyDescent="0.3">
      <c r="A8279">
        <v>9154</v>
      </c>
      <c r="B8279">
        <v>20467</v>
      </c>
      <c r="C8279" t="s">
        <v>39</v>
      </c>
      <c r="D8279" s="3">
        <v>0.01</v>
      </c>
      <c r="E8279">
        <v>68.81</v>
      </c>
      <c r="F8279">
        <v>60</v>
      </c>
      <c r="G8279">
        <v>3313</v>
      </c>
      <c r="H8279" t="s">
        <v>5402</v>
      </c>
      <c r="I8279" t="s">
        <v>61</v>
      </c>
      <c r="J8279" t="s">
        <v>114</v>
      </c>
      <c r="K8279" t="s">
        <v>31</v>
      </c>
      <c r="L8279" t="s">
        <v>75</v>
      </c>
      <c r="M8279" t="s">
        <v>63</v>
      </c>
      <c r="N8279" t="s">
        <v>1776</v>
      </c>
      <c r="O8279">
        <v>0.41</v>
      </c>
      <c r="P8279" t="s">
        <v>84</v>
      </c>
      <c r="Q8279" t="s">
        <v>97</v>
      </c>
      <c r="R8279" t="s">
        <v>3093</v>
      </c>
      <c r="S8279">
        <v>7631</v>
      </c>
      <c r="T8279" s="1">
        <v>41506</v>
      </c>
      <c r="U8279" s="1">
        <v>41508</v>
      </c>
      <c r="V8279" s="3">
        <v>-211.79223999999999</v>
      </c>
      <c r="W8279">
        <v>11</v>
      </c>
      <c r="X8279" s="2">
        <v>780.77</v>
      </c>
      <c r="Y8279">
        <v>90466</v>
      </c>
      <c r="Z8279" t="s">
        <v>107</v>
      </c>
      <c r="AA8279">
        <v>2013</v>
      </c>
      <c r="AB8279" t="str">
        <f>IF(samplesuperstore_cleaned[[#This Row],[discount]]=0,"0%",IF(samplesuperstore_cleaned[[#This Row],[discount]]=0.02,"1-2%",IF(samplesuperstore_cleaned[[#This Row],[discount]]&lt;=0.04,"3-4%",IF(samplesuperstore_cleaned[[#This Row],[discount]]&lt;=0.06,"5-6%",IF(samplesuperstore_cleaned[[#This Row],[discount]]=0.08,"7-8%","9-10%")))))</f>
        <v>3-4%</v>
      </c>
    </row>
    <row r="8280" spans="1:28" x14ac:dyDescent="0.3">
      <c r="A8280">
        <v>3869</v>
      </c>
      <c r="B8280">
        <v>18190</v>
      </c>
      <c r="C8280" t="s">
        <v>60</v>
      </c>
      <c r="D8280" s="3">
        <v>0.05</v>
      </c>
      <c r="E8280">
        <v>20.97</v>
      </c>
      <c r="F8280">
        <v>6.5</v>
      </c>
      <c r="G8280">
        <v>1458</v>
      </c>
      <c r="H8280" t="s">
        <v>3135</v>
      </c>
      <c r="I8280" t="s">
        <v>29</v>
      </c>
      <c r="J8280" t="s">
        <v>30</v>
      </c>
      <c r="K8280" t="s">
        <v>54</v>
      </c>
      <c r="L8280" t="s">
        <v>181</v>
      </c>
      <c r="M8280" t="s">
        <v>33</v>
      </c>
      <c r="N8280" t="s">
        <v>2462</v>
      </c>
      <c r="O8280">
        <v>0.78</v>
      </c>
      <c r="P8280" t="s">
        <v>45</v>
      </c>
      <c r="Q8280" t="s">
        <v>210</v>
      </c>
      <c r="R8280" t="s">
        <v>3136</v>
      </c>
      <c r="S8280">
        <v>97801</v>
      </c>
      <c r="T8280" s="1">
        <v>40553</v>
      </c>
      <c r="U8280" s="1">
        <v>40553</v>
      </c>
      <c r="V8280" s="3">
        <v>-211.87880000000001</v>
      </c>
      <c r="W8280">
        <v>10</v>
      </c>
      <c r="X8280" s="2">
        <v>206.82</v>
      </c>
      <c r="Y8280">
        <v>86736</v>
      </c>
      <c r="Z8280" t="s">
        <v>132</v>
      </c>
      <c r="AA8280">
        <v>2011</v>
      </c>
      <c r="AB8280" t="str">
        <f>IF(samplesuperstore_cleaned[[#This Row],[discount]]=0,"0%",IF(samplesuperstore_cleaned[[#This Row],[discount]]=0.02,"1-2%",IF(samplesuperstore_cleaned[[#This Row],[discount]]&lt;=0.04,"3-4%",IF(samplesuperstore_cleaned[[#This Row],[discount]]&lt;=0.06,"5-6%",IF(samplesuperstore_cleaned[[#This Row],[discount]]=0.08,"7-8%","9-10%")))))</f>
        <v>5-6%</v>
      </c>
    </row>
    <row r="8281" spans="1:28" x14ac:dyDescent="0.3">
      <c r="A8281">
        <v>1678</v>
      </c>
      <c r="B8281">
        <v>20703</v>
      </c>
      <c r="C8281" t="s">
        <v>27</v>
      </c>
      <c r="D8281" s="3">
        <v>7.0000000000000007E-2</v>
      </c>
      <c r="E8281">
        <v>130.97999999999999</v>
      </c>
      <c r="F8281">
        <v>30</v>
      </c>
      <c r="G8281">
        <v>637</v>
      </c>
      <c r="H8281" t="s">
        <v>1822</v>
      </c>
      <c r="I8281" t="s">
        <v>61</v>
      </c>
      <c r="J8281" t="s">
        <v>244</v>
      </c>
      <c r="K8281" t="s">
        <v>67</v>
      </c>
      <c r="L8281" t="s">
        <v>68</v>
      </c>
      <c r="M8281" t="s">
        <v>63</v>
      </c>
      <c r="N8281" t="s">
        <v>1111</v>
      </c>
      <c r="O8281">
        <v>0.78</v>
      </c>
      <c r="P8281" t="s">
        <v>45</v>
      </c>
      <c r="Q8281" t="s">
        <v>70</v>
      </c>
      <c r="R8281" t="s">
        <v>1621</v>
      </c>
      <c r="S8281">
        <v>95051</v>
      </c>
      <c r="T8281" s="1">
        <v>40907</v>
      </c>
      <c r="U8281" s="1">
        <v>40924</v>
      </c>
      <c r="V8281" s="3">
        <v>-211.88499999999999</v>
      </c>
      <c r="W8281">
        <v>21</v>
      </c>
      <c r="X8281" s="2">
        <v>2699.94</v>
      </c>
      <c r="Y8281">
        <v>87957</v>
      </c>
      <c r="Z8281" t="s">
        <v>72</v>
      </c>
      <c r="AA8281">
        <v>2011</v>
      </c>
      <c r="AB8281" t="str">
        <f>IF(samplesuperstore_cleaned[[#This Row],[discount]]=0,"0%",IF(samplesuperstore_cleaned[[#This Row],[discount]]=0.02,"1-2%",IF(samplesuperstore_cleaned[[#This Row],[discount]]&lt;=0.04,"3-4%",IF(samplesuperstore_cleaned[[#This Row],[discount]]&lt;=0.06,"5-6%",IF(samplesuperstore_cleaned[[#This Row],[discount]]=0.08,"7-8%","9-10%")))))</f>
        <v>9-10%</v>
      </c>
    </row>
    <row r="8282" spans="1:28" x14ac:dyDescent="0.3">
      <c r="A8282">
        <v>4633</v>
      </c>
      <c r="B8282">
        <v>21887</v>
      </c>
      <c r="C8282" t="s">
        <v>60</v>
      </c>
      <c r="D8282" s="3">
        <v>0</v>
      </c>
      <c r="E8282">
        <v>58.14</v>
      </c>
      <c r="F8282">
        <v>36.61</v>
      </c>
      <c r="G8282">
        <v>1730</v>
      </c>
      <c r="H8282" t="s">
        <v>3509</v>
      </c>
      <c r="I8282" t="s">
        <v>61</v>
      </c>
      <c r="J8282" t="s">
        <v>114</v>
      </c>
      <c r="K8282" t="s">
        <v>67</v>
      </c>
      <c r="L8282" t="s">
        <v>89</v>
      </c>
      <c r="M8282" t="s">
        <v>90</v>
      </c>
      <c r="N8282" t="s">
        <v>1666</v>
      </c>
      <c r="O8282">
        <v>0.61</v>
      </c>
      <c r="P8282" t="s">
        <v>45</v>
      </c>
      <c r="Q8282" t="s">
        <v>2278</v>
      </c>
      <c r="R8282" t="s">
        <v>3510</v>
      </c>
      <c r="S8282">
        <v>83843</v>
      </c>
      <c r="T8282" s="1">
        <v>41566</v>
      </c>
      <c r="U8282" s="1">
        <v>41570</v>
      </c>
      <c r="V8282" s="3">
        <v>-212.01</v>
      </c>
      <c r="W8282">
        <v>6</v>
      </c>
      <c r="X8282" s="2">
        <v>384.59</v>
      </c>
      <c r="Y8282">
        <v>90660</v>
      </c>
      <c r="Z8282" t="s">
        <v>87</v>
      </c>
      <c r="AA8282">
        <v>2013</v>
      </c>
      <c r="AB8282" t="str">
        <f>IF(samplesuperstore_cleaned[[#This Row],[discount]]=0,"0%",IF(samplesuperstore_cleaned[[#This Row],[discount]]=0.02,"1-2%",IF(samplesuperstore_cleaned[[#This Row],[discount]]&lt;=0.04,"3-4%",IF(samplesuperstore_cleaned[[#This Row],[discount]]&lt;=0.06,"5-6%",IF(samplesuperstore_cleaned[[#This Row],[discount]]=0.08,"7-8%","9-10%")))))</f>
        <v>0%</v>
      </c>
    </row>
    <row r="8283" spans="1:28" x14ac:dyDescent="0.3">
      <c r="A8283">
        <v>2225</v>
      </c>
      <c r="B8283">
        <v>23542</v>
      </c>
      <c r="C8283" t="s">
        <v>39</v>
      </c>
      <c r="D8283" s="3">
        <v>0.09</v>
      </c>
      <c r="E8283">
        <v>60.98</v>
      </c>
      <c r="F8283">
        <v>49</v>
      </c>
      <c r="G8283">
        <v>860</v>
      </c>
      <c r="H8283" t="s">
        <v>2217</v>
      </c>
      <c r="I8283" t="s">
        <v>29</v>
      </c>
      <c r="J8283" t="s">
        <v>114</v>
      </c>
      <c r="K8283" t="s">
        <v>31</v>
      </c>
      <c r="L8283" t="s">
        <v>75</v>
      </c>
      <c r="M8283" t="s">
        <v>159</v>
      </c>
      <c r="N8283" t="s">
        <v>451</v>
      </c>
      <c r="O8283">
        <v>0.59</v>
      </c>
      <c r="P8283" t="s">
        <v>84</v>
      </c>
      <c r="Q8283" t="s">
        <v>357</v>
      </c>
      <c r="R8283" t="s">
        <v>616</v>
      </c>
      <c r="S8283">
        <v>5403</v>
      </c>
      <c r="T8283" s="1">
        <v>41513</v>
      </c>
      <c r="U8283" s="1">
        <v>41515</v>
      </c>
      <c r="V8283" s="3">
        <v>-212.14840000000004</v>
      </c>
      <c r="W8283">
        <v>8</v>
      </c>
      <c r="X8283" s="2">
        <v>490.63</v>
      </c>
      <c r="Y8283">
        <v>88576</v>
      </c>
      <c r="Z8283" t="s">
        <v>107</v>
      </c>
      <c r="AA8283">
        <v>2013</v>
      </c>
      <c r="AB8283" t="str">
        <f>IF(samplesuperstore_cleaned[[#This Row],[discount]]=0,"0%",IF(samplesuperstore_cleaned[[#This Row],[discount]]=0.02,"1-2%",IF(samplesuperstore_cleaned[[#This Row],[discount]]&lt;=0.04,"3-4%",IF(samplesuperstore_cleaned[[#This Row],[discount]]&lt;=0.06,"5-6%",IF(samplesuperstore_cleaned[[#This Row],[discount]]=0.08,"7-8%","9-10%")))))</f>
        <v>9-10%</v>
      </c>
    </row>
    <row r="8284" spans="1:28" x14ac:dyDescent="0.3">
      <c r="A8284">
        <v>8916</v>
      </c>
      <c r="B8284">
        <v>20557</v>
      </c>
      <c r="C8284" t="s">
        <v>57</v>
      </c>
      <c r="D8284" s="3">
        <v>0.02</v>
      </c>
      <c r="E8284">
        <v>32.979999999999997</v>
      </c>
      <c r="F8284">
        <v>5.5</v>
      </c>
      <c r="G8284">
        <v>3225</v>
      </c>
      <c r="H8284" t="s">
        <v>5298</v>
      </c>
      <c r="I8284" t="s">
        <v>29</v>
      </c>
      <c r="J8284" t="s">
        <v>114</v>
      </c>
      <c r="K8284" t="s">
        <v>54</v>
      </c>
      <c r="L8284" t="s">
        <v>181</v>
      </c>
      <c r="M8284" t="s">
        <v>33</v>
      </c>
      <c r="N8284" t="s">
        <v>618</v>
      </c>
      <c r="O8284">
        <v>0.75</v>
      </c>
      <c r="P8284" t="s">
        <v>260</v>
      </c>
      <c r="Q8284" t="s">
        <v>619</v>
      </c>
      <c r="R8284" t="s">
        <v>5299</v>
      </c>
      <c r="S8284">
        <v>38138</v>
      </c>
      <c r="T8284" s="1">
        <v>41316</v>
      </c>
      <c r="U8284" s="1">
        <v>41317</v>
      </c>
      <c r="V8284" s="3">
        <v>-212.52</v>
      </c>
      <c r="W8284">
        <v>8</v>
      </c>
      <c r="X8284" s="2">
        <v>280.70999999999998</v>
      </c>
      <c r="Y8284">
        <v>86513</v>
      </c>
      <c r="Z8284" t="s">
        <v>112</v>
      </c>
      <c r="AA8284">
        <v>2013</v>
      </c>
      <c r="AB8284" t="str">
        <f>IF(samplesuperstore_cleaned[[#This Row],[discount]]=0,"0%",IF(samplesuperstore_cleaned[[#This Row],[discount]]=0.02,"1-2%",IF(samplesuperstore_cleaned[[#This Row],[discount]]&lt;=0.04,"3-4%",IF(samplesuperstore_cleaned[[#This Row],[discount]]&lt;=0.06,"5-6%",IF(samplesuperstore_cleaned[[#This Row],[discount]]=0.08,"7-8%","9-10%")))))</f>
        <v>1-2%</v>
      </c>
    </row>
    <row r="8285" spans="1:28" x14ac:dyDescent="0.3">
      <c r="A8285">
        <v>3232</v>
      </c>
      <c r="B8285">
        <v>5883</v>
      </c>
      <c r="C8285" t="s">
        <v>60</v>
      </c>
      <c r="D8285" s="3">
        <v>0</v>
      </c>
      <c r="E8285">
        <v>9.98</v>
      </c>
      <c r="F8285">
        <v>12.52</v>
      </c>
      <c r="G8285">
        <v>1228</v>
      </c>
      <c r="H8285" t="s">
        <v>2792</v>
      </c>
      <c r="I8285" t="s">
        <v>29</v>
      </c>
      <c r="J8285" t="s">
        <v>114</v>
      </c>
      <c r="K8285" t="s">
        <v>67</v>
      </c>
      <c r="L8285" t="s">
        <v>104</v>
      </c>
      <c r="M8285" t="s">
        <v>33</v>
      </c>
      <c r="N8285" t="s">
        <v>1890</v>
      </c>
      <c r="O8285">
        <v>0.56999999999999995</v>
      </c>
      <c r="P8285" t="s">
        <v>84</v>
      </c>
      <c r="Q8285" t="s">
        <v>596</v>
      </c>
      <c r="R8285" t="s">
        <v>2793</v>
      </c>
      <c r="S8285">
        <v>19140</v>
      </c>
      <c r="T8285" s="1">
        <v>41301</v>
      </c>
      <c r="U8285" s="1">
        <v>41308</v>
      </c>
      <c r="V8285" s="3">
        <v>-213.08800000000002</v>
      </c>
      <c r="W8285">
        <v>24</v>
      </c>
      <c r="X8285" s="2">
        <v>269.95</v>
      </c>
      <c r="Y8285">
        <v>41760</v>
      </c>
      <c r="Z8285" t="s">
        <v>132</v>
      </c>
      <c r="AA8285">
        <v>2013</v>
      </c>
      <c r="AB8285" t="str">
        <f>IF(samplesuperstore_cleaned[[#This Row],[discount]]=0,"0%",IF(samplesuperstore_cleaned[[#This Row],[discount]]=0.02,"1-2%",IF(samplesuperstore_cleaned[[#This Row],[discount]]&lt;=0.04,"3-4%",IF(samplesuperstore_cleaned[[#This Row],[discount]]&lt;=0.06,"5-6%",IF(samplesuperstore_cleaned[[#This Row],[discount]]=0.08,"7-8%","9-10%")))))</f>
        <v>0%</v>
      </c>
    </row>
    <row r="8286" spans="1:28" x14ac:dyDescent="0.3">
      <c r="A8286">
        <v>1084</v>
      </c>
      <c r="B8286">
        <v>21109</v>
      </c>
      <c r="C8286" t="s">
        <v>57</v>
      </c>
      <c r="D8286" s="3">
        <v>0.09</v>
      </c>
      <c r="E8286">
        <v>35.770000000000003</v>
      </c>
      <c r="F8286">
        <v>9.02</v>
      </c>
      <c r="G8286">
        <v>415</v>
      </c>
      <c r="H8286" t="s">
        <v>1332</v>
      </c>
      <c r="I8286" t="s">
        <v>29</v>
      </c>
      <c r="J8286" t="s">
        <v>244</v>
      </c>
      <c r="K8286" t="s">
        <v>54</v>
      </c>
      <c r="L8286" t="s">
        <v>181</v>
      </c>
      <c r="M8286" t="s">
        <v>33</v>
      </c>
      <c r="N8286" t="s">
        <v>1333</v>
      </c>
      <c r="O8286">
        <v>0.75</v>
      </c>
      <c r="P8286" t="s">
        <v>84</v>
      </c>
      <c r="Q8286" t="s">
        <v>97</v>
      </c>
      <c r="R8286" t="s">
        <v>1096</v>
      </c>
      <c r="S8286">
        <v>7111</v>
      </c>
      <c r="T8286" s="1">
        <v>40677</v>
      </c>
      <c r="U8286" s="1">
        <v>40678</v>
      </c>
      <c r="V8286" s="3">
        <v>-213.18</v>
      </c>
      <c r="W8286">
        <v>9</v>
      </c>
      <c r="X8286" s="2">
        <v>296.33999999999997</v>
      </c>
      <c r="Y8286">
        <v>87906</v>
      </c>
      <c r="Z8286" t="s">
        <v>38</v>
      </c>
      <c r="AA8286">
        <v>2011</v>
      </c>
      <c r="AB8286" t="str">
        <f>IF(samplesuperstore_cleaned[[#This Row],[discount]]=0,"0%",IF(samplesuperstore_cleaned[[#This Row],[discount]]=0.02,"1-2%",IF(samplesuperstore_cleaned[[#This Row],[discount]]&lt;=0.04,"3-4%",IF(samplesuperstore_cleaned[[#This Row],[discount]]&lt;=0.06,"5-6%",IF(samplesuperstore_cleaned[[#This Row],[discount]]=0.08,"7-8%","9-10%")))))</f>
        <v>9-10%</v>
      </c>
    </row>
    <row r="8287" spans="1:28" x14ac:dyDescent="0.3">
      <c r="A8287">
        <v>2829</v>
      </c>
      <c r="B8287">
        <v>25530</v>
      </c>
      <c r="C8287" t="s">
        <v>78</v>
      </c>
      <c r="D8287" s="3">
        <v>0.01</v>
      </c>
      <c r="E8287">
        <v>58.14</v>
      </c>
      <c r="F8287">
        <v>36.61</v>
      </c>
      <c r="G8287">
        <v>1091</v>
      </c>
      <c r="H8287" t="s">
        <v>2581</v>
      </c>
      <c r="I8287" t="s">
        <v>61</v>
      </c>
      <c r="J8287" t="s">
        <v>114</v>
      </c>
      <c r="K8287" t="s">
        <v>67</v>
      </c>
      <c r="L8287" t="s">
        <v>89</v>
      </c>
      <c r="M8287" t="s">
        <v>90</v>
      </c>
      <c r="N8287" t="s">
        <v>1666</v>
      </c>
      <c r="O8287">
        <v>0.61</v>
      </c>
      <c r="P8287" t="s">
        <v>35</v>
      </c>
      <c r="Q8287" t="s">
        <v>36</v>
      </c>
      <c r="R8287" t="s">
        <v>2568</v>
      </c>
      <c r="S8287">
        <v>60193</v>
      </c>
      <c r="T8287" s="1">
        <v>41548</v>
      </c>
      <c r="U8287" s="1">
        <v>41548</v>
      </c>
      <c r="V8287" s="3">
        <v>-213.32</v>
      </c>
      <c r="W8287">
        <v>5</v>
      </c>
      <c r="X8287" s="2">
        <v>311.86</v>
      </c>
      <c r="Y8287">
        <v>90140</v>
      </c>
      <c r="Z8287" t="s">
        <v>87</v>
      </c>
      <c r="AA8287">
        <v>2013</v>
      </c>
      <c r="AB8287" t="str">
        <f>IF(samplesuperstore_cleaned[[#This Row],[discount]]=0,"0%",IF(samplesuperstore_cleaned[[#This Row],[discount]]=0.02,"1-2%",IF(samplesuperstore_cleaned[[#This Row],[discount]]&lt;=0.04,"3-4%",IF(samplesuperstore_cleaned[[#This Row],[discount]]&lt;=0.06,"5-6%",IF(samplesuperstore_cleaned[[#This Row],[discount]]=0.08,"7-8%","9-10%")))))</f>
        <v>3-4%</v>
      </c>
    </row>
    <row r="8288" spans="1:28" x14ac:dyDescent="0.3">
      <c r="A8288">
        <v>5206</v>
      </c>
      <c r="B8288">
        <v>21762</v>
      </c>
      <c r="C8288" t="s">
        <v>60</v>
      </c>
      <c r="D8288" s="3">
        <v>0.05</v>
      </c>
      <c r="E8288">
        <v>424.21</v>
      </c>
      <c r="F8288">
        <v>110.2</v>
      </c>
      <c r="G8288">
        <v>1949</v>
      </c>
      <c r="H8288" t="s">
        <v>3787</v>
      </c>
      <c r="I8288" t="s">
        <v>61</v>
      </c>
      <c r="J8288" t="s">
        <v>114</v>
      </c>
      <c r="K8288" t="s">
        <v>67</v>
      </c>
      <c r="L8288" t="s">
        <v>95</v>
      </c>
      <c r="M8288" t="s">
        <v>90</v>
      </c>
      <c r="N8288" t="s">
        <v>749</v>
      </c>
      <c r="O8288">
        <v>0.67</v>
      </c>
      <c r="P8288" t="s">
        <v>45</v>
      </c>
      <c r="Q8288" t="s">
        <v>142</v>
      </c>
      <c r="R8288" t="s">
        <v>3788</v>
      </c>
      <c r="S8288">
        <v>59715</v>
      </c>
      <c r="T8288" s="1">
        <v>40391</v>
      </c>
      <c r="U8288" s="1">
        <v>40395</v>
      </c>
      <c r="V8288" s="3">
        <v>-213.40280000000001</v>
      </c>
      <c r="W8288">
        <v>12</v>
      </c>
      <c r="X8288" s="2">
        <v>4935.22</v>
      </c>
      <c r="Y8288">
        <v>90415</v>
      </c>
      <c r="Z8288" t="s">
        <v>107</v>
      </c>
      <c r="AA8288">
        <v>2010</v>
      </c>
      <c r="AB8288" t="str">
        <f>IF(samplesuperstore_cleaned[[#This Row],[discount]]=0,"0%",IF(samplesuperstore_cleaned[[#This Row],[discount]]=0.02,"1-2%",IF(samplesuperstore_cleaned[[#This Row],[discount]]&lt;=0.04,"3-4%",IF(samplesuperstore_cleaned[[#This Row],[discount]]&lt;=0.06,"5-6%",IF(samplesuperstore_cleaned[[#This Row],[discount]]=0.08,"7-8%","9-10%")))))</f>
        <v>5-6%</v>
      </c>
    </row>
    <row r="8289" spans="1:28" x14ac:dyDescent="0.3">
      <c r="A8289">
        <v>6170</v>
      </c>
      <c r="B8289">
        <v>19148</v>
      </c>
      <c r="C8289" t="s">
        <v>39</v>
      </c>
      <c r="D8289" s="3">
        <v>7.0000000000000007E-2</v>
      </c>
      <c r="E8289">
        <v>140.97999999999999</v>
      </c>
      <c r="F8289">
        <v>36.090000000000003</v>
      </c>
      <c r="G8289">
        <v>2268</v>
      </c>
      <c r="H8289" t="s">
        <v>4186</v>
      </c>
      <c r="I8289" t="s">
        <v>61</v>
      </c>
      <c r="J8289" t="s">
        <v>114</v>
      </c>
      <c r="K8289" t="s">
        <v>67</v>
      </c>
      <c r="L8289" t="s">
        <v>89</v>
      </c>
      <c r="M8289" t="s">
        <v>90</v>
      </c>
      <c r="N8289" t="s">
        <v>91</v>
      </c>
      <c r="O8289">
        <v>0.77</v>
      </c>
      <c r="P8289" t="s">
        <v>260</v>
      </c>
      <c r="Q8289" t="s">
        <v>929</v>
      </c>
      <c r="R8289" t="s">
        <v>4155</v>
      </c>
      <c r="S8289">
        <v>34639</v>
      </c>
      <c r="T8289" s="1">
        <v>40668</v>
      </c>
      <c r="U8289" s="1">
        <v>40669</v>
      </c>
      <c r="V8289" s="3">
        <v>-213.55599999999998</v>
      </c>
      <c r="W8289">
        <v>13</v>
      </c>
      <c r="X8289" s="2">
        <v>1734.17</v>
      </c>
      <c r="Y8289">
        <v>89573</v>
      </c>
      <c r="Z8289" t="s">
        <v>38</v>
      </c>
      <c r="AA8289">
        <v>2011</v>
      </c>
      <c r="AB8289" t="str">
        <f>IF(samplesuperstore_cleaned[[#This Row],[discount]]=0,"0%",IF(samplesuperstore_cleaned[[#This Row],[discount]]=0.02,"1-2%",IF(samplesuperstore_cleaned[[#This Row],[discount]]&lt;=0.04,"3-4%",IF(samplesuperstore_cleaned[[#This Row],[discount]]&lt;=0.06,"5-6%",IF(samplesuperstore_cleaned[[#This Row],[discount]]=0.08,"7-8%","9-10%")))))</f>
        <v>9-10%</v>
      </c>
    </row>
    <row r="8290" spans="1:28" x14ac:dyDescent="0.3">
      <c r="A8290">
        <v>6037</v>
      </c>
      <c r="B8290">
        <v>23513</v>
      </c>
      <c r="C8290" t="s">
        <v>60</v>
      </c>
      <c r="D8290" s="3">
        <v>0.02</v>
      </c>
      <c r="E8290">
        <v>256.99</v>
      </c>
      <c r="F8290">
        <v>11.25</v>
      </c>
      <c r="G8290">
        <v>2216</v>
      </c>
      <c r="H8290" t="s">
        <v>4126</v>
      </c>
      <c r="I8290" t="s">
        <v>29</v>
      </c>
      <c r="J8290" t="s">
        <v>30</v>
      </c>
      <c r="K8290" t="s">
        <v>54</v>
      </c>
      <c r="L8290" t="s">
        <v>181</v>
      </c>
      <c r="M8290" t="s">
        <v>33</v>
      </c>
      <c r="N8290" t="s">
        <v>2821</v>
      </c>
      <c r="O8290">
        <v>0.51</v>
      </c>
      <c r="P8290" t="s">
        <v>84</v>
      </c>
      <c r="Q8290" t="s">
        <v>394</v>
      </c>
      <c r="R8290" t="s">
        <v>4127</v>
      </c>
      <c r="S8290">
        <v>44256</v>
      </c>
      <c r="T8290" s="1">
        <v>40352</v>
      </c>
      <c r="U8290" s="1">
        <v>40359</v>
      </c>
      <c r="V8290" s="3">
        <v>-214.10399999999998</v>
      </c>
      <c r="W8290">
        <v>3</v>
      </c>
      <c r="X8290" s="2">
        <v>808.44</v>
      </c>
      <c r="Y8290">
        <v>90314</v>
      </c>
      <c r="Z8290" t="s">
        <v>189</v>
      </c>
      <c r="AA8290">
        <v>2010</v>
      </c>
      <c r="AB8290" t="str">
        <f>IF(samplesuperstore_cleaned[[#This Row],[discount]]=0,"0%",IF(samplesuperstore_cleaned[[#This Row],[discount]]=0.02,"1-2%",IF(samplesuperstore_cleaned[[#This Row],[discount]]&lt;=0.04,"3-4%",IF(samplesuperstore_cleaned[[#This Row],[discount]]&lt;=0.06,"5-6%",IF(samplesuperstore_cleaned[[#This Row],[discount]]=0.08,"7-8%","9-10%")))))</f>
        <v>1-2%</v>
      </c>
    </row>
    <row r="8291" spans="1:28" x14ac:dyDescent="0.3">
      <c r="A8291">
        <v>4037</v>
      </c>
      <c r="B8291">
        <v>26002</v>
      </c>
      <c r="C8291" t="s">
        <v>78</v>
      </c>
      <c r="D8291" s="3">
        <v>0.01</v>
      </c>
      <c r="E8291">
        <v>9.99</v>
      </c>
      <c r="F8291">
        <v>11.59</v>
      </c>
      <c r="G8291">
        <v>1512</v>
      </c>
      <c r="H8291" t="s">
        <v>3212</v>
      </c>
      <c r="I8291" t="s">
        <v>29</v>
      </c>
      <c r="J8291" t="s">
        <v>30</v>
      </c>
      <c r="K8291" t="s">
        <v>31</v>
      </c>
      <c r="L8291" t="s">
        <v>49</v>
      </c>
      <c r="M8291" t="s">
        <v>33</v>
      </c>
      <c r="N8291" t="s">
        <v>3214</v>
      </c>
      <c r="O8291">
        <v>0.4</v>
      </c>
      <c r="P8291" t="s">
        <v>35</v>
      </c>
      <c r="Q8291" t="s">
        <v>1549</v>
      </c>
      <c r="R8291" t="s">
        <v>3213</v>
      </c>
      <c r="S8291">
        <v>47150</v>
      </c>
      <c r="T8291" s="1">
        <v>40586</v>
      </c>
      <c r="U8291" s="1">
        <v>40586</v>
      </c>
      <c r="V8291" s="3">
        <v>-214.39</v>
      </c>
      <c r="W8291">
        <v>11</v>
      </c>
      <c r="X8291" s="2">
        <v>120.53</v>
      </c>
      <c r="Y8291">
        <v>90304</v>
      </c>
      <c r="Z8291" t="s">
        <v>112</v>
      </c>
      <c r="AA8291">
        <v>2011</v>
      </c>
      <c r="AB8291" t="str">
        <f>IF(samplesuperstore_cleaned[[#This Row],[discount]]=0,"0%",IF(samplesuperstore_cleaned[[#This Row],[discount]]=0.02,"1-2%",IF(samplesuperstore_cleaned[[#This Row],[discount]]&lt;=0.04,"3-4%",IF(samplesuperstore_cleaned[[#This Row],[discount]]&lt;=0.06,"5-6%",IF(samplesuperstore_cleaned[[#This Row],[discount]]=0.08,"7-8%","9-10%")))))</f>
        <v>3-4%</v>
      </c>
    </row>
    <row r="8292" spans="1:28" x14ac:dyDescent="0.3">
      <c r="A8292">
        <v>6652</v>
      </c>
      <c r="B8292">
        <v>18382</v>
      </c>
      <c r="C8292" t="s">
        <v>78</v>
      </c>
      <c r="D8292" s="3">
        <v>0.05</v>
      </c>
      <c r="E8292">
        <v>159.31</v>
      </c>
      <c r="F8292">
        <v>60</v>
      </c>
      <c r="G8292">
        <v>2447</v>
      </c>
      <c r="H8292" t="s">
        <v>4401</v>
      </c>
      <c r="I8292" t="s">
        <v>61</v>
      </c>
      <c r="J8292" t="s">
        <v>244</v>
      </c>
      <c r="K8292" t="s">
        <v>67</v>
      </c>
      <c r="L8292" t="s">
        <v>95</v>
      </c>
      <c r="M8292" t="s">
        <v>63</v>
      </c>
      <c r="N8292" t="s">
        <v>978</v>
      </c>
      <c r="O8292">
        <v>0.55000000000000004</v>
      </c>
      <c r="P8292" t="s">
        <v>35</v>
      </c>
      <c r="Q8292" t="s">
        <v>116</v>
      </c>
      <c r="R8292" t="s">
        <v>4313</v>
      </c>
      <c r="S8292">
        <v>55343</v>
      </c>
      <c r="T8292" s="1">
        <v>40666</v>
      </c>
      <c r="U8292" s="1">
        <v>40667</v>
      </c>
      <c r="V8292" s="3">
        <v>-214.53300000000002</v>
      </c>
      <c r="W8292">
        <v>1</v>
      </c>
      <c r="X8292" s="2">
        <v>174.37</v>
      </c>
      <c r="Y8292">
        <v>87791</v>
      </c>
      <c r="Z8292" t="s">
        <v>38</v>
      </c>
      <c r="AA8292">
        <v>2011</v>
      </c>
      <c r="AB8292" t="str">
        <f>IF(samplesuperstore_cleaned[[#This Row],[discount]]=0,"0%",IF(samplesuperstore_cleaned[[#This Row],[discount]]=0.02,"1-2%",IF(samplesuperstore_cleaned[[#This Row],[discount]]&lt;=0.04,"3-4%",IF(samplesuperstore_cleaned[[#This Row],[discount]]&lt;=0.06,"5-6%",IF(samplesuperstore_cleaned[[#This Row],[discount]]=0.08,"7-8%","9-10%")))))</f>
        <v>5-6%</v>
      </c>
    </row>
    <row r="8293" spans="1:28" x14ac:dyDescent="0.3">
      <c r="A8293">
        <v>470</v>
      </c>
      <c r="B8293">
        <v>22200</v>
      </c>
      <c r="C8293" t="s">
        <v>57</v>
      </c>
      <c r="D8293" s="3">
        <v>7.0000000000000007E-2</v>
      </c>
      <c r="E8293">
        <v>140.97999999999999</v>
      </c>
      <c r="F8293">
        <v>36.090000000000003</v>
      </c>
      <c r="G8293">
        <v>180</v>
      </c>
      <c r="H8293" t="s">
        <v>711</v>
      </c>
      <c r="I8293" t="s">
        <v>61</v>
      </c>
      <c r="J8293" t="s">
        <v>244</v>
      </c>
      <c r="K8293" t="s">
        <v>67</v>
      </c>
      <c r="L8293" t="s">
        <v>89</v>
      </c>
      <c r="M8293" t="s">
        <v>90</v>
      </c>
      <c r="N8293" t="s">
        <v>91</v>
      </c>
      <c r="O8293">
        <v>0.77</v>
      </c>
      <c r="P8293" t="s">
        <v>35</v>
      </c>
      <c r="Q8293" t="s">
        <v>456</v>
      </c>
      <c r="R8293" t="s">
        <v>463</v>
      </c>
      <c r="S8293">
        <v>66062</v>
      </c>
      <c r="T8293" s="1">
        <v>41620</v>
      </c>
      <c r="U8293" s="1">
        <v>41622</v>
      </c>
      <c r="V8293" s="3">
        <v>-214.86192</v>
      </c>
      <c r="W8293">
        <v>21</v>
      </c>
      <c r="X8293" s="2">
        <v>2854.42</v>
      </c>
      <c r="Y8293">
        <v>90785</v>
      </c>
      <c r="Z8293" t="s">
        <v>72</v>
      </c>
      <c r="AA8293">
        <v>2013</v>
      </c>
      <c r="AB8293" t="str">
        <f>IF(samplesuperstore_cleaned[[#This Row],[discount]]=0,"0%",IF(samplesuperstore_cleaned[[#This Row],[discount]]=0.02,"1-2%",IF(samplesuperstore_cleaned[[#This Row],[discount]]&lt;=0.04,"3-4%",IF(samplesuperstore_cleaned[[#This Row],[discount]]&lt;=0.06,"5-6%",IF(samplesuperstore_cleaned[[#This Row],[discount]]=0.08,"7-8%","9-10%")))))</f>
        <v>9-10%</v>
      </c>
    </row>
    <row r="8294" spans="1:28" x14ac:dyDescent="0.3">
      <c r="A8294">
        <v>2431</v>
      </c>
      <c r="B8294">
        <v>21693</v>
      </c>
      <c r="C8294" t="s">
        <v>57</v>
      </c>
      <c r="D8294" s="3">
        <v>7.0000000000000007E-2</v>
      </c>
      <c r="E8294">
        <v>420.98</v>
      </c>
      <c r="F8294">
        <v>19.989999999999998</v>
      </c>
      <c r="G8294">
        <v>925</v>
      </c>
      <c r="H8294" t="s">
        <v>2328</v>
      </c>
      <c r="I8294" t="s">
        <v>29</v>
      </c>
      <c r="J8294" t="s">
        <v>114</v>
      </c>
      <c r="K8294" t="s">
        <v>31</v>
      </c>
      <c r="L8294" t="s">
        <v>138</v>
      </c>
      <c r="M8294" t="s">
        <v>33</v>
      </c>
      <c r="N8294" t="s">
        <v>712</v>
      </c>
      <c r="O8294">
        <v>0.35</v>
      </c>
      <c r="P8294" t="s">
        <v>84</v>
      </c>
      <c r="Q8294" t="s">
        <v>361</v>
      </c>
      <c r="R8294" t="s">
        <v>1382</v>
      </c>
      <c r="S8294">
        <v>4330</v>
      </c>
      <c r="T8294" s="1">
        <v>40829</v>
      </c>
      <c r="U8294" s="1">
        <v>40831</v>
      </c>
      <c r="V8294" s="3">
        <v>-215.25102000000001</v>
      </c>
      <c r="W8294">
        <v>1</v>
      </c>
      <c r="X8294" s="2">
        <v>415</v>
      </c>
      <c r="Y8294">
        <v>87138</v>
      </c>
      <c r="Z8294" t="s">
        <v>87</v>
      </c>
      <c r="AA8294">
        <v>2011</v>
      </c>
      <c r="AB8294" t="str">
        <f>IF(samplesuperstore_cleaned[[#This Row],[discount]]=0,"0%",IF(samplesuperstore_cleaned[[#This Row],[discount]]=0.02,"1-2%",IF(samplesuperstore_cleaned[[#This Row],[discount]]&lt;=0.04,"3-4%",IF(samplesuperstore_cleaned[[#This Row],[discount]]&lt;=0.06,"5-6%",IF(samplesuperstore_cleaned[[#This Row],[discount]]=0.08,"7-8%","9-10%")))))</f>
        <v>9-10%</v>
      </c>
    </row>
    <row r="8295" spans="1:28" x14ac:dyDescent="0.3">
      <c r="A8295">
        <v>546</v>
      </c>
      <c r="B8295">
        <v>24204</v>
      </c>
      <c r="C8295" t="s">
        <v>78</v>
      </c>
      <c r="D8295" s="3">
        <v>0.09</v>
      </c>
      <c r="E8295">
        <v>200.99</v>
      </c>
      <c r="F8295">
        <v>4.2</v>
      </c>
      <c r="G8295">
        <v>211</v>
      </c>
      <c r="H8295" t="s">
        <v>794</v>
      </c>
      <c r="I8295" t="s">
        <v>29</v>
      </c>
      <c r="J8295" t="s">
        <v>244</v>
      </c>
      <c r="K8295" t="s">
        <v>54</v>
      </c>
      <c r="L8295" t="s">
        <v>55</v>
      </c>
      <c r="M8295" t="s">
        <v>33</v>
      </c>
      <c r="N8295" t="s">
        <v>353</v>
      </c>
      <c r="O8295">
        <v>0.59</v>
      </c>
      <c r="P8295" t="s">
        <v>84</v>
      </c>
      <c r="Q8295" t="s">
        <v>125</v>
      </c>
      <c r="R8295" t="s">
        <v>795</v>
      </c>
      <c r="S8295">
        <v>13501</v>
      </c>
      <c r="T8295" s="1">
        <v>41326</v>
      </c>
      <c r="U8295" s="1">
        <v>41327</v>
      </c>
      <c r="V8295" s="3">
        <v>-215.33599999999998</v>
      </c>
      <c r="W8295">
        <v>3</v>
      </c>
      <c r="X8295" s="2">
        <v>485.05</v>
      </c>
      <c r="Y8295">
        <v>85974</v>
      </c>
      <c r="Z8295" t="s">
        <v>112</v>
      </c>
      <c r="AA8295">
        <v>2013</v>
      </c>
      <c r="AB8295" t="str">
        <f>IF(samplesuperstore_cleaned[[#This Row],[discount]]=0,"0%",IF(samplesuperstore_cleaned[[#This Row],[discount]]=0.02,"1-2%",IF(samplesuperstore_cleaned[[#This Row],[discount]]&lt;=0.04,"3-4%",IF(samplesuperstore_cleaned[[#This Row],[discount]]&lt;=0.06,"5-6%",IF(samplesuperstore_cleaned[[#This Row],[discount]]=0.08,"7-8%","9-10%")))))</f>
        <v>9-10%</v>
      </c>
    </row>
    <row r="8296" spans="1:28" x14ac:dyDescent="0.3">
      <c r="A8296">
        <v>2734</v>
      </c>
      <c r="B8296">
        <v>3756</v>
      </c>
      <c r="C8296" t="s">
        <v>27</v>
      </c>
      <c r="D8296" s="3">
        <v>0.1</v>
      </c>
      <c r="E8296">
        <v>7.3</v>
      </c>
      <c r="F8296">
        <v>7.72</v>
      </c>
      <c r="G8296">
        <v>1060</v>
      </c>
      <c r="H8296" t="s">
        <v>2541</v>
      </c>
      <c r="I8296" t="s">
        <v>29</v>
      </c>
      <c r="J8296" t="s">
        <v>114</v>
      </c>
      <c r="K8296" t="s">
        <v>31</v>
      </c>
      <c r="L8296" t="s">
        <v>138</v>
      </c>
      <c r="M8296" t="s">
        <v>33</v>
      </c>
      <c r="N8296" t="s">
        <v>823</v>
      </c>
      <c r="O8296">
        <v>0.38</v>
      </c>
      <c r="P8296" t="s">
        <v>260</v>
      </c>
      <c r="Q8296" t="s">
        <v>981</v>
      </c>
      <c r="R8296" t="s">
        <v>1475</v>
      </c>
      <c r="S8296">
        <v>30318</v>
      </c>
      <c r="T8296" s="1">
        <v>41282</v>
      </c>
      <c r="U8296" s="1">
        <v>41283</v>
      </c>
      <c r="V8296" s="3">
        <v>-215.72068000000002</v>
      </c>
      <c r="W8296">
        <v>40</v>
      </c>
      <c r="X8296" s="2">
        <v>279.27</v>
      </c>
      <c r="Y8296">
        <v>26818</v>
      </c>
      <c r="Z8296" t="s">
        <v>132</v>
      </c>
      <c r="AA8296">
        <v>2013</v>
      </c>
      <c r="AB8296" t="str">
        <f>IF(samplesuperstore_cleaned[[#This Row],[discount]]=0,"0%",IF(samplesuperstore_cleaned[[#This Row],[discount]]=0.02,"1-2%",IF(samplesuperstore_cleaned[[#This Row],[discount]]&lt;=0.04,"3-4%",IF(samplesuperstore_cleaned[[#This Row],[discount]]&lt;=0.06,"5-6%",IF(samplesuperstore_cleaned[[#This Row],[discount]]=0.08,"7-8%","9-10%")))))</f>
        <v>9-10%</v>
      </c>
    </row>
    <row r="8297" spans="1:28" x14ac:dyDescent="0.3">
      <c r="A8297">
        <v>5130</v>
      </c>
      <c r="B8297">
        <v>18962</v>
      </c>
      <c r="C8297" t="s">
        <v>78</v>
      </c>
      <c r="D8297" s="3">
        <v>0.03</v>
      </c>
      <c r="E8297">
        <v>11.99</v>
      </c>
      <c r="F8297">
        <v>5.99</v>
      </c>
      <c r="G8297">
        <v>1916</v>
      </c>
      <c r="H8297" t="s">
        <v>3744</v>
      </c>
      <c r="I8297" t="s">
        <v>29</v>
      </c>
      <c r="J8297" t="s">
        <v>66</v>
      </c>
      <c r="K8297" t="s">
        <v>54</v>
      </c>
      <c r="L8297" t="s">
        <v>62</v>
      </c>
      <c r="M8297" t="s">
        <v>154</v>
      </c>
      <c r="N8297" t="s">
        <v>2250</v>
      </c>
      <c r="O8297">
        <v>0.36</v>
      </c>
      <c r="P8297" t="s">
        <v>260</v>
      </c>
      <c r="Q8297" t="s">
        <v>2073</v>
      </c>
      <c r="R8297" t="s">
        <v>3498</v>
      </c>
      <c r="S8297">
        <v>72209</v>
      </c>
      <c r="T8297" s="1">
        <v>40236</v>
      </c>
      <c r="U8297" s="1">
        <v>40237</v>
      </c>
      <c r="V8297" s="3">
        <v>-216.02980000000002</v>
      </c>
      <c r="W8297">
        <v>7</v>
      </c>
      <c r="X8297" s="2">
        <v>83.72</v>
      </c>
      <c r="Y8297">
        <v>85893</v>
      </c>
      <c r="Z8297" t="s">
        <v>112</v>
      </c>
      <c r="AA8297">
        <v>2010</v>
      </c>
      <c r="AB8297" t="str">
        <f>IF(samplesuperstore_cleaned[[#This Row],[discount]]=0,"0%",IF(samplesuperstore_cleaned[[#This Row],[discount]]=0.02,"1-2%",IF(samplesuperstore_cleaned[[#This Row],[discount]]&lt;=0.04,"3-4%",IF(samplesuperstore_cleaned[[#This Row],[discount]]&lt;=0.06,"5-6%",IF(samplesuperstore_cleaned[[#This Row],[discount]]=0.08,"7-8%","9-10%")))))</f>
        <v>3-4%</v>
      </c>
    </row>
    <row r="8298" spans="1:28" x14ac:dyDescent="0.3">
      <c r="A8298">
        <v>2209</v>
      </c>
      <c r="B8298">
        <v>19385</v>
      </c>
      <c r="C8298" t="s">
        <v>27</v>
      </c>
      <c r="D8298" s="3">
        <v>0.02</v>
      </c>
      <c r="E8298">
        <v>3.36</v>
      </c>
      <c r="F8298">
        <v>6.27</v>
      </c>
      <c r="G8298">
        <v>851</v>
      </c>
      <c r="H8298" t="s">
        <v>2199</v>
      </c>
      <c r="I8298" t="s">
        <v>29</v>
      </c>
      <c r="J8298" t="s">
        <v>30</v>
      </c>
      <c r="K8298" t="s">
        <v>31</v>
      </c>
      <c r="L8298" t="s">
        <v>138</v>
      </c>
      <c r="M8298" t="s">
        <v>33</v>
      </c>
      <c r="N8298" t="s">
        <v>1339</v>
      </c>
      <c r="O8298">
        <v>0.4</v>
      </c>
      <c r="P8298" t="s">
        <v>45</v>
      </c>
      <c r="Q8298" t="s">
        <v>70</v>
      </c>
      <c r="R8298" t="s">
        <v>2181</v>
      </c>
      <c r="S8298">
        <v>91745</v>
      </c>
      <c r="T8298" s="1">
        <v>40428</v>
      </c>
      <c r="U8298" s="1">
        <v>40430</v>
      </c>
      <c r="V8298" s="3">
        <v>-216.154</v>
      </c>
      <c r="W8298">
        <v>21</v>
      </c>
      <c r="X8298" s="2">
        <v>74.08</v>
      </c>
      <c r="Y8298">
        <v>88569</v>
      </c>
      <c r="Z8298" t="s">
        <v>173</v>
      </c>
      <c r="AA8298">
        <v>2010</v>
      </c>
      <c r="AB8298" t="str">
        <f>IF(samplesuperstore_cleaned[[#This Row],[discount]]=0,"0%",IF(samplesuperstore_cleaned[[#This Row],[discount]]=0.02,"1-2%",IF(samplesuperstore_cleaned[[#This Row],[discount]]&lt;=0.04,"3-4%",IF(samplesuperstore_cleaned[[#This Row],[discount]]&lt;=0.06,"5-6%",IF(samplesuperstore_cleaned[[#This Row],[discount]]=0.08,"7-8%","9-10%")))))</f>
        <v>1-2%</v>
      </c>
    </row>
    <row r="8299" spans="1:28" x14ac:dyDescent="0.3">
      <c r="A8299">
        <v>3106</v>
      </c>
      <c r="B8299">
        <v>21324</v>
      </c>
      <c r="C8299" t="s">
        <v>27</v>
      </c>
      <c r="D8299" s="3">
        <v>0.06</v>
      </c>
      <c r="E8299">
        <v>31.98</v>
      </c>
      <c r="F8299">
        <v>6.72</v>
      </c>
      <c r="G8299">
        <v>1185</v>
      </c>
      <c r="H8299" t="s">
        <v>2726</v>
      </c>
      <c r="I8299" t="s">
        <v>29</v>
      </c>
      <c r="J8299" t="s">
        <v>244</v>
      </c>
      <c r="K8299" t="s">
        <v>31</v>
      </c>
      <c r="L8299" t="s">
        <v>158</v>
      </c>
      <c r="M8299" t="s">
        <v>33</v>
      </c>
      <c r="N8299" t="s">
        <v>1034</v>
      </c>
      <c r="O8299">
        <v>0.75</v>
      </c>
      <c r="P8299" t="s">
        <v>260</v>
      </c>
      <c r="Q8299" t="s">
        <v>2727</v>
      </c>
      <c r="R8299" t="s">
        <v>2728</v>
      </c>
      <c r="S8299">
        <v>35756</v>
      </c>
      <c r="T8299" s="1">
        <v>41604</v>
      </c>
      <c r="U8299" s="1">
        <v>41605</v>
      </c>
      <c r="V8299" s="3">
        <v>-216.23</v>
      </c>
      <c r="W8299">
        <v>14</v>
      </c>
      <c r="X8299" s="2">
        <v>426.74</v>
      </c>
      <c r="Y8299">
        <v>85946</v>
      </c>
      <c r="Z8299" t="s">
        <v>59</v>
      </c>
      <c r="AA8299">
        <v>2013</v>
      </c>
      <c r="AB8299" t="str">
        <f>IF(samplesuperstore_cleaned[[#This Row],[discount]]=0,"0%",IF(samplesuperstore_cleaned[[#This Row],[discount]]=0.02,"1-2%",IF(samplesuperstore_cleaned[[#This Row],[discount]]&lt;=0.04,"3-4%",IF(samplesuperstore_cleaned[[#This Row],[discount]]&lt;=0.06,"5-6%",IF(samplesuperstore_cleaned[[#This Row],[discount]]=0.08,"7-8%","9-10%")))))</f>
        <v>5-6%</v>
      </c>
    </row>
    <row r="8300" spans="1:28" x14ac:dyDescent="0.3">
      <c r="A8300">
        <v>5661</v>
      </c>
      <c r="B8300">
        <v>18685</v>
      </c>
      <c r="C8300" t="s">
        <v>78</v>
      </c>
      <c r="D8300" s="3">
        <v>7.0000000000000007E-2</v>
      </c>
      <c r="E8300">
        <v>179.29</v>
      </c>
      <c r="F8300">
        <v>29.21</v>
      </c>
      <c r="G8300">
        <v>2082</v>
      </c>
      <c r="H8300" t="s">
        <v>3951</v>
      </c>
      <c r="I8300" t="s">
        <v>61</v>
      </c>
      <c r="J8300" t="s">
        <v>66</v>
      </c>
      <c r="K8300" t="s">
        <v>67</v>
      </c>
      <c r="L8300" t="s">
        <v>95</v>
      </c>
      <c r="M8300" t="s">
        <v>90</v>
      </c>
      <c r="N8300" t="s">
        <v>1059</v>
      </c>
      <c r="O8300">
        <v>0.76</v>
      </c>
      <c r="P8300" t="s">
        <v>84</v>
      </c>
      <c r="Q8300" t="s">
        <v>394</v>
      </c>
      <c r="R8300" t="s">
        <v>2891</v>
      </c>
      <c r="S8300">
        <v>44236</v>
      </c>
      <c r="T8300" s="1">
        <v>41265</v>
      </c>
      <c r="U8300" s="1">
        <v>41267</v>
      </c>
      <c r="V8300" s="3">
        <v>-216.64507150000006</v>
      </c>
      <c r="W8300">
        <v>24</v>
      </c>
      <c r="X8300" s="2">
        <v>3373.16</v>
      </c>
      <c r="Y8300">
        <v>86097</v>
      </c>
      <c r="Z8300" t="s">
        <v>72</v>
      </c>
      <c r="AA8300">
        <v>2012</v>
      </c>
      <c r="AB8300" t="str">
        <f>IF(samplesuperstore_cleaned[[#This Row],[discount]]=0,"0%",IF(samplesuperstore_cleaned[[#This Row],[discount]]=0.02,"1-2%",IF(samplesuperstore_cleaned[[#This Row],[discount]]&lt;=0.04,"3-4%",IF(samplesuperstore_cleaned[[#This Row],[discount]]&lt;=0.06,"5-6%",IF(samplesuperstore_cleaned[[#This Row],[discount]]=0.08,"7-8%","9-10%")))))</f>
        <v>9-10%</v>
      </c>
    </row>
    <row r="8301" spans="1:28" x14ac:dyDescent="0.3">
      <c r="A8301">
        <v>2132</v>
      </c>
      <c r="B8301">
        <v>21423</v>
      </c>
      <c r="C8301" t="s">
        <v>78</v>
      </c>
      <c r="D8301" s="3">
        <v>0.06</v>
      </c>
      <c r="E8301">
        <v>179.29</v>
      </c>
      <c r="F8301">
        <v>29.21</v>
      </c>
      <c r="G8301">
        <v>813</v>
      </c>
      <c r="H8301" t="s">
        <v>2136</v>
      </c>
      <c r="I8301" t="s">
        <v>61</v>
      </c>
      <c r="J8301" t="s">
        <v>30</v>
      </c>
      <c r="K8301" t="s">
        <v>67</v>
      </c>
      <c r="L8301" t="s">
        <v>95</v>
      </c>
      <c r="M8301" t="s">
        <v>90</v>
      </c>
      <c r="N8301" t="s">
        <v>1059</v>
      </c>
      <c r="O8301">
        <v>0.76</v>
      </c>
      <c r="P8301" t="s">
        <v>84</v>
      </c>
      <c r="Q8301" t="s">
        <v>361</v>
      </c>
      <c r="R8301" t="s">
        <v>722</v>
      </c>
      <c r="S8301">
        <v>4011</v>
      </c>
      <c r="T8301" s="1">
        <v>41272</v>
      </c>
      <c r="U8301" s="1">
        <v>41274</v>
      </c>
      <c r="V8301" s="3">
        <v>-216.64507150000006</v>
      </c>
      <c r="W8301">
        <v>10</v>
      </c>
      <c r="X8301" s="2">
        <v>1733.64</v>
      </c>
      <c r="Y8301">
        <v>85912</v>
      </c>
      <c r="Z8301" t="s">
        <v>72</v>
      </c>
      <c r="AA8301">
        <v>2012</v>
      </c>
      <c r="AB8301" t="str">
        <f>IF(samplesuperstore_cleaned[[#This Row],[discount]]=0,"0%",IF(samplesuperstore_cleaned[[#This Row],[discount]]=0.02,"1-2%",IF(samplesuperstore_cleaned[[#This Row],[discount]]&lt;=0.04,"3-4%",IF(samplesuperstore_cleaned[[#This Row],[discount]]&lt;=0.06,"5-6%",IF(samplesuperstore_cleaned[[#This Row],[discount]]=0.08,"7-8%","9-10%")))))</f>
        <v>5-6%</v>
      </c>
    </row>
    <row r="8302" spans="1:28" x14ac:dyDescent="0.3">
      <c r="A8302">
        <v>1800</v>
      </c>
      <c r="B8302">
        <v>23207</v>
      </c>
      <c r="C8302" t="s">
        <v>60</v>
      </c>
      <c r="D8302" s="3">
        <v>0.1</v>
      </c>
      <c r="E8302">
        <v>6.48</v>
      </c>
      <c r="F8302">
        <v>9.5399999999999991</v>
      </c>
      <c r="G8302">
        <v>680</v>
      </c>
      <c r="H8302" t="s">
        <v>1888</v>
      </c>
      <c r="I8302" t="s">
        <v>29</v>
      </c>
      <c r="J8302" t="s">
        <v>30</v>
      </c>
      <c r="K8302" t="s">
        <v>31</v>
      </c>
      <c r="L8302" t="s">
        <v>49</v>
      </c>
      <c r="M8302" t="s">
        <v>33</v>
      </c>
      <c r="N8302" t="s">
        <v>1024</v>
      </c>
      <c r="O8302">
        <v>0.37</v>
      </c>
      <c r="P8302" t="s">
        <v>45</v>
      </c>
      <c r="Q8302" t="s">
        <v>46</v>
      </c>
      <c r="R8302" t="s">
        <v>1889</v>
      </c>
      <c r="S8302">
        <v>99207</v>
      </c>
      <c r="T8302" s="1">
        <v>41546</v>
      </c>
      <c r="U8302" s="1">
        <v>41553</v>
      </c>
      <c r="V8302" s="3">
        <v>-218.04919999999998</v>
      </c>
      <c r="W8302">
        <v>22</v>
      </c>
      <c r="X8302" s="2">
        <v>142.4</v>
      </c>
      <c r="Y8302">
        <v>88896</v>
      </c>
      <c r="Z8302" t="s">
        <v>173</v>
      </c>
      <c r="AA8302">
        <v>2013</v>
      </c>
      <c r="AB8302" t="str">
        <f>IF(samplesuperstore_cleaned[[#This Row],[discount]]=0,"0%",IF(samplesuperstore_cleaned[[#This Row],[discount]]=0.02,"1-2%",IF(samplesuperstore_cleaned[[#This Row],[discount]]&lt;=0.04,"3-4%",IF(samplesuperstore_cleaned[[#This Row],[discount]]&lt;=0.06,"5-6%",IF(samplesuperstore_cleaned[[#This Row],[discount]]=0.08,"7-8%","9-10%")))))</f>
        <v>9-10%</v>
      </c>
    </row>
    <row r="8303" spans="1:28" x14ac:dyDescent="0.3">
      <c r="A8303">
        <v>864</v>
      </c>
      <c r="B8303">
        <v>20487</v>
      </c>
      <c r="C8303" t="s">
        <v>27</v>
      </c>
      <c r="D8303" s="3">
        <v>0.08</v>
      </c>
      <c r="E8303">
        <v>130.97999999999999</v>
      </c>
      <c r="F8303">
        <v>30</v>
      </c>
      <c r="G8303">
        <v>326</v>
      </c>
      <c r="H8303" t="s">
        <v>1107</v>
      </c>
      <c r="I8303" t="s">
        <v>61</v>
      </c>
      <c r="J8303" t="s">
        <v>244</v>
      </c>
      <c r="K8303" t="s">
        <v>67</v>
      </c>
      <c r="L8303" t="s">
        <v>68</v>
      </c>
      <c r="M8303" t="s">
        <v>63</v>
      </c>
      <c r="N8303" t="s">
        <v>1111</v>
      </c>
      <c r="O8303">
        <v>0.78</v>
      </c>
      <c r="P8303" t="s">
        <v>35</v>
      </c>
      <c r="Q8303" t="s">
        <v>36</v>
      </c>
      <c r="R8303" t="s">
        <v>1108</v>
      </c>
      <c r="S8303">
        <v>60510</v>
      </c>
      <c r="T8303" s="1">
        <v>41514</v>
      </c>
      <c r="U8303" s="1">
        <v>41516</v>
      </c>
      <c r="V8303" s="3">
        <v>-218.07168000000007</v>
      </c>
      <c r="W8303">
        <v>14</v>
      </c>
      <c r="X8303" s="2">
        <v>1719.45</v>
      </c>
      <c r="Y8303">
        <v>90976</v>
      </c>
      <c r="Z8303" t="s">
        <v>107</v>
      </c>
      <c r="AA8303">
        <v>2013</v>
      </c>
      <c r="AB8303" t="str">
        <f>IF(samplesuperstore_cleaned[[#This Row],[discount]]=0,"0%",IF(samplesuperstore_cleaned[[#This Row],[discount]]=0.02,"1-2%",IF(samplesuperstore_cleaned[[#This Row],[discount]]&lt;=0.04,"3-4%",IF(samplesuperstore_cleaned[[#This Row],[discount]]&lt;=0.06,"5-6%",IF(samplesuperstore_cleaned[[#This Row],[discount]]=0.08,"7-8%","9-10%")))))</f>
        <v>7-8%</v>
      </c>
    </row>
    <row r="8304" spans="1:28" x14ac:dyDescent="0.3">
      <c r="A8304">
        <v>4609</v>
      </c>
      <c r="B8304">
        <v>4720</v>
      </c>
      <c r="C8304" t="s">
        <v>78</v>
      </c>
      <c r="D8304" s="3">
        <v>0.04</v>
      </c>
      <c r="E8304">
        <v>3.52</v>
      </c>
      <c r="F8304">
        <v>6.83</v>
      </c>
      <c r="G8304">
        <v>1723</v>
      </c>
      <c r="H8304" t="s">
        <v>3499</v>
      </c>
      <c r="I8304" t="s">
        <v>29</v>
      </c>
      <c r="J8304" t="s">
        <v>30</v>
      </c>
      <c r="K8304" t="s">
        <v>31</v>
      </c>
      <c r="L8304" t="s">
        <v>138</v>
      </c>
      <c r="M8304" t="s">
        <v>33</v>
      </c>
      <c r="N8304" t="s">
        <v>1735</v>
      </c>
      <c r="O8304">
        <v>0.38</v>
      </c>
      <c r="P8304" t="s">
        <v>45</v>
      </c>
      <c r="Q8304" t="s">
        <v>70</v>
      </c>
      <c r="R8304" t="s">
        <v>3500</v>
      </c>
      <c r="S8304">
        <v>92037</v>
      </c>
      <c r="T8304" s="1">
        <v>41367</v>
      </c>
      <c r="U8304" s="1">
        <v>41369</v>
      </c>
      <c r="V8304" s="3">
        <v>-218.53450000000001</v>
      </c>
      <c r="W8304">
        <v>42</v>
      </c>
      <c r="X8304" s="2">
        <v>153.01</v>
      </c>
      <c r="Y8304">
        <v>33605</v>
      </c>
      <c r="Z8304" t="s">
        <v>127</v>
      </c>
      <c r="AA8304">
        <v>2013</v>
      </c>
      <c r="AB8304" t="str">
        <f>IF(samplesuperstore_cleaned[[#This Row],[discount]]=0,"0%",IF(samplesuperstore_cleaned[[#This Row],[discount]]=0.02,"1-2%",IF(samplesuperstore_cleaned[[#This Row],[discount]]&lt;=0.04,"3-4%",IF(samplesuperstore_cleaned[[#This Row],[discount]]&lt;=0.06,"5-6%",IF(samplesuperstore_cleaned[[#This Row],[discount]]=0.08,"7-8%","9-10%")))))</f>
        <v>3-4%</v>
      </c>
    </row>
    <row r="8305" spans="1:28" x14ac:dyDescent="0.3">
      <c r="A8305">
        <v>3318</v>
      </c>
      <c r="B8305">
        <v>23815</v>
      </c>
      <c r="C8305" t="s">
        <v>78</v>
      </c>
      <c r="D8305" s="3">
        <v>0.06</v>
      </c>
      <c r="E8305">
        <v>80.98</v>
      </c>
      <c r="F8305">
        <v>35</v>
      </c>
      <c r="G8305">
        <v>1254</v>
      </c>
      <c r="H8305" t="s">
        <v>2831</v>
      </c>
      <c r="I8305" t="s">
        <v>29</v>
      </c>
      <c r="J8305" t="s">
        <v>66</v>
      </c>
      <c r="K8305" t="s">
        <v>31</v>
      </c>
      <c r="L8305" t="s">
        <v>158</v>
      </c>
      <c r="M8305" t="s">
        <v>159</v>
      </c>
      <c r="N8305" t="s">
        <v>1179</v>
      </c>
      <c r="O8305">
        <v>0.81</v>
      </c>
      <c r="P8305" t="s">
        <v>35</v>
      </c>
      <c r="Q8305" t="s">
        <v>255</v>
      </c>
      <c r="R8305" t="s">
        <v>2832</v>
      </c>
      <c r="S8305">
        <v>77530</v>
      </c>
      <c r="T8305" s="1">
        <v>40433</v>
      </c>
      <c r="U8305" s="1">
        <v>40434</v>
      </c>
      <c r="V8305" s="3">
        <v>-218.77</v>
      </c>
      <c r="W8305">
        <v>2</v>
      </c>
      <c r="X8305" s="2">
        <v>172.79</v>
      </c>
      <c r="Y8305">
        <v>89983</v>
      </c>
      <c r="Z8305" t="s">
        <v>173</v>
      </c>
      <c r="AA8305">
        <v>2010</v>
      </c>
      <c r="AB8305" t="str">
        <f>IF(samplesuperstore_cleaned[[#This Row],[discount]]=0,"0%",IF(samplesuperstore_cleaned[[#This Row],[discount]]=0.02,"1-2%",IF(samplesuperstore_cleaned[[#This Row],[discount]]&lt;=0.04,"3-4%",IF(samplesuperstore_cleaned[[#This Row],[discount]]&lt;=0.06,"5-6%",IF(samplesuperstore_cleaned[[#This Row],[discount]]=0.08,"7-8%","9-10%")))))</f>
        <v>5-6%</v>
      </c>
    </row>
    <row r="8306" spans="1:28" x14ac:dyDescent="0.3">
      <c r="A8306">
        <v>174</v>
      </c>
      <c r="B8306">
        <v>20899</v>
      </c>
      <c r="C8306" t="s">
        <v>39</v>
      </c>
      <c r="D8306" s="3">
        <v>0.05</v>
      </c>
      <c r="E8306">
        <v>55.99</v>
      </c>
      <c r="F8306">
        <v>5</v>
      </c>
      <c r="G8306">
        <v>64</v>
      </c>
      <c r="H8306" t="s">
        <v>333</v>
      </c>
      <c r="I8306" t="s">
        <v>29</v>
      </c>
      <c r="J8306" t="s">
        <v>30</v>
      </c>
      <c r="K8306" t="s">
        <v>54</v>
      </c>
      <c r="L8306" t="s">
        <v>55</v>
      </c>
      <c r="M8306" t="s">
        <v>52</v>
      </c>
      <c r="N8306" t="s">
        <v>338</v>
      </c>
      <c r="O8306">
        <v>0.8</v>
      </c>
      <c r="P8306" t="s">
        <v>260</v>
      </c>
      <c r="Q8306" t="s">
        <v>261</v>
      </c>
      <c r="R8306" t="s">
        <v>335</v>
      </c>
      <c r="S8306">
        <v>24153</v>
      </c>
      <c r="T8306" s="1">
        <v>41512</v>
      </c>
      <c r="U8306" s="1">
        <v>41514</v>
      </c>
      <c r="V8306" s="3">
        <v>-218.97609999999997</v>
      </c>
      <c r="W8306">
        <v>23</v>
      </c>
      <c r="X8306" s="2">
        <v>1062.8399999999999</v>
      </c>
      <c r="Y8306">
        <v>87421</v>
      </c>
      <c r="Z8306" t="s">
        <v>107</v>
      </c>
      <c r="AA8306">
        <v>2013</v>
      </c>
      <c r="AB8306" t="str">
        <f>IF(samplesuperstore_cleaned[[#This Row],[discount]]=0,"0%",IF(samplesuperstore_cleaned[[#This Row],[discount]]=0.02,"1-2%",IF(samplesuperstore_cleaned[[#This Row],[discount]]&lt;=0.04,"3-4%",IF(samplesuperstore_cleaned[[#This Row],[discount]]&lt;=0.06,"5-6%",IF(samplesuperstore_cleaned[[#This Row],[discount]]=0.08,"7-8%","9-10%")))))</f>
        <v>5-6%</v>
      </c>
    </row>
    <row r="8307" spans="1:28" x14ac:dyDescent="0.3">
      <c r="A8307">
        <v>4982</v>
      </c>
      <c r="B8307">
        <v>23589</v>
      </c>
      <c r="C8307" t="s">
        <v>39</v>
      </c>
      <c r="D8307" s="3">
        <v>0.01</v>
      </c>
      <c r="E8307">
        <v>155.99</v>
      </c>
      <c r="F8307">
        <v>8.99</v>
      </c>
      <c r="G8307">
        <v>1836</v>
      </c>
      <c r="H8307" t="s">
        <v>3645</v>
      </c>
      <c r="I8307" t="s">
        <v>41</v>
      </c>
      <c r="J8307" t="s">
        <v>30</v>
      </c>
      <c r="K8307" t="s">
        <v>54</v>
      </c>
      <c r="L8307" t="s">
        <v>55</v>
      </c>
      <c r="M8307" t="s">
        <v>33</v>
      </c>
      <c r="N8307" t="s">
        <v>798</v>
      </c>
      <c r="O8307">
        <v>0.57999999999999996</v>
      </c>
      <c r="P8307" t="s">
        <v>45</v>
      </c>
      <c r="Q8307" t="s">
        <v>70</v>
      </c>
      <c r="R8307" t="s">
        <v>715</v>
      </c>
      <c r="S8307">
        <v>94110</v>
      </c>
      <c r="T8307" s="1">
        <v>40470</v>
      </c>
      <c r="U8307" s="1">
        <v>40471</v>
      </c>
      <c r="V8307" s="3">
        <v>-219.07908</v>
      </c>
      <c r="W8307">
        <v>5</v>
      </c>
      <c r="X8307" s="2">
        <v>675.83</v>
      </c>
      <c r="Y8307">
        <v>86600</v>
      </c>
      <c r="Z8307" t="s">
        <v>87</v>
      </c>
      <c r="AA8307">
        <v>2010</v>
      </c>
      <c r="AB8307" t="str">
        <f>IF(samplesuperstore_cleaned[[#This Row],[discount]]=0,"0%",IF(samplesuperstore_cleaned[[#This Row],[discount]]=0.02,"1-2%",IF(samplesuperstore_cleaned[[#This Row],[discount]]&lt;=0.04,"3-4%",IF(samplesuperstore_cleaned[[#This Row],[discount]]&lt;=0.06,"5-6%",IF(samplesuperstore_cleaned[[#This Row],[discount]]=0.08,"7-8%","9-10%")))))</f>
        <v>3-4%</v>
      </c>
    </row>
    <row r="8308" spans="1:28" x14ac:dyDescent="0.3">
      <c r="A8308">
        <v>4039</v>
      </c>
      <c r="B8308">
        <v>23676</v>
      </c>
      <c r="C8308" t="s">
        <v>60</v>
      </c>
      <c r="D8308" s="3">
        <v>0.04</v>
      </c>
      <c r="E8308">
        <v>124.49</v>
      </c>
      <c r="F8308">
        <v>51.94</v>
      </c>
      <c r="G8308">
        <v>1514</v>
      </c>
      <c r="H8308" t="s">
        <v>3215</v>
      </c>
      <c r="I8308" t="s">
        <v>61</v>
      </c>
      <c r="J8308" t="s">
        <v>30</v>
      </c>
      <c r="K8308" t="s">
        <v>67</v>
      </c>
      <c r="L8308" t="s">
        <v>95</v>
      </c>
      <c r="M8308" t="s">
        <v>90</v>
      </c>
      <c r="N8308" t="s">
        <v>384</v>
      </c>
      <c r="O8308">
        <v>0.63</v>
      </c>
      <c r="P8308" t="s">
        <v>35</v>
      </c>
      <c r="Q8308" t="s">
        <v>36</v>
      </c>
      <c r="R8308" t="s">
        <v>3177</v>
      </c>
      <c r="S8308">
        <v>60516</v>
      </c>
      <c r="T8308" s="1">
        <v>41328</v>
      </c>
      <c r="U8308" s="1">
        <v>41334</v>
      </c>
      <c r="V8308" s="3">
        <v>-219.375</v>
      </c>
      <c r="W8308">
        <v>9</v>
      </c>
      <c r="X8308" s="2">
        <v>1174.6300000000001</v>
      </c>
      <c r="Y8308">
        <v>90467</v>
      </c>
      <c r="Z8308" t="s">
        <v>112</v>
      </c>
      <c r="AA8308">
        <v>2013</v>
      </c>
      <c r="AB8308" t="str">
        <f>IF(samplesuperstore_cleaned[[#This Row],[discount]]=0,"0%",IF(samplesuperstore_cleaned[[#This Row],[discount]]=0.02,"1-2%",IF(samplesuperstore_cleaned[[#This Row],[discount]]&lt;=0.04,"3-4%",IF(samplesuperstore_cleaned[[#This Row],[discount]]&lt;=0.06,"5-6%",IF(samplesuperstore_cleaned[[#This Row],[discount]]=0.08,"7-8%","9-10%")))))</f>
        <v>3-4%</v>
      </c>
    </row>
    <row r="8309" spans="1:28" x14ac:dyDescent="0.3">
      <c r="A8309">
        <v>4913</v>
      </c>
      <c r="B8309">
        <v>23457</v>
      </c>
      <c r="C8309" t="s">
        <v>27</v>
      </c>
      <c r="D8309" s="3">
        <v>0</v>
      </c>
      <c r="E8309">
        <v>60.98</v>
      </c>
      <c r="F8309">
        <v>49</v>
      </c>
      <c r="G8309">
        <v>1817</v>
      </c>
      <c r="H8309" t="s">
        <v>3621</v>
      </c>
      <c r="I8309" t="s">
        <v>29</v>
      </c>
      <c r="J8309" t="s">
        <v>244</v>
      </c>
      <c r="K8309" t="s">
        <v>31</v>
      </c>
      <c r="L8309" t="s">
        <v>75</v>
      </c>
      <c r="M8309" t="s">
        <v>159</v>
      </c>
      <c r="N8309" t="s">
        <v>451</v>
      </c>
      <c r="O8309">
        <v>0.59</v>
      </c>
      <c r="P8309" t="s">
        <v>35</v>
      </c>
      <c r="Q8309" t="s">
        <v>761</v>
      </c>
      <c r="R8309" t="s">
        <v>576</v>
      </c>
      <c r="S8309">
        <v>49236</v>
      </c>
      <c r="T8309" s="1">
        <v>41176</v>
      </c>
      <c r="U8309" s="1">
        <v>41178</v>
      </c>
      <c r="V8309" s="3">
        <v>-219.61</v>
      </c>
      <c r="W8309">
        <v>3</v>
      </c>
      <c r="X8309" s="2">
        <v>213.09</v>
      </c>
      <c r="Y8309">
        <v>85996</v>
      </c>
      <c r="Z8309" t="s">
        <v>173</v>
      </c>
      <c r="AA8309">
        <v>2012</v>
      </c>
      <c r="AB8309" t="str">
        <f>IF(samplesuperstore_cleaned[[#This Row],[discount]]=0,"0%",IF(samplesuperstore_cleaned[[#This Row],[discount]]=0.02,"1-2%",IF(samplesuperstore_cleaned[[#This Row],[discount]]&lt;=0.04,"3-4%",IF(samplesuperstore_cleaned[[#This Row],[discount]]&lt;=0.06,"5-6%",IF(samplesuperstore_cleaned[[#This Row],[discount]]=0.08,"7-8%","9-10%")))))</f>
        <v>0%</v>
      </c>
    </row>
    <row r="8310" spans="1:28" x14ac:dyDescent="0.3">
      <c r="A8310">
        <v>4938</v>
      </c>
      <c r="B8310">
        <v>5457</v>
      </c>
      <c r="C8310" t="s">
        <v>27</v>
      </c>
      <c r="D8310" s="3">
        <v>0</v>
      </c>
      <c r="E8310">
        <v>60.98</v>
      </c>
      <c r="F8310">
        <v>49</v>
      </c>
      <c r="G8310">
        <v>1821</v>
      </c>
      <c r="H8310" t="s">
        <v>3627</v>
      </c>
      <c r="I8310" t="s">
        <v>29</v>
      </c>
      <c r="J8310" t="s">
        <v>244</v>
      </c>
      <c r="K8310" t="s">
        <v>31</v>
      </c>
      <c r="L8310" t="s">
        <v>75</v>
      </c>
      <c r="M8310" t="s">
        <v>159</v>
      </c>
      <c r="N8310" t="s">
        <v>451</v>
      </c>
      <c r="O8310">
        <v>0.59</v>
      </c>
      <c r="P8310" t="s">
        <v>84</v>
      </c>
      <c r="Q8310" t="s">
        <v>125</v>
      </c>
      <c r="R8310" t="s">
        <v>167</v>
      </c>
      <c r="S8310">
        <v>10177</v>
      </c>
      <c r="T8310" s="1">
        <v>41176</v>
      </c>
      <c r="U8310" s="1">
        <v>41178</v>
      </c>
      <c r="V8310" s="3">
        <v>-219.61</v>
      </c>
      <c r="W8310">
        <v>14</v>
      </c>
      <c r="X8310" s="2">
        <v>994.4</v>
      </c>
      <c r="Y8310">
        <v>38758</v>
      </c>
      <c r="Z8310" t="s">
        <v>173</v>
      </c>
      <c r="AA8310">
        <v>2012</v>
      </c>
      <c r="AB8310" t="str">
        <f>IF(samplesuperstore_cleaned[[#This Row],[discount]]=0,"0%",IF(samplesuperstore_cleaned[[#This Row],[discount]]=0.02,"1-2%",IF(samplesuperstore_cleaned[[#This Row],[discount]]&lt;=0.04,"3-4%",IF(samplesuperstore_cleaned[[#This Row],[discount]]&lt;=0.06,"5-6%",IF(samplesuperstore_cleaned[[#This Row],[discount]]=0.08,"7-8%","9-10%")))))</f>
        <v>0%</v>
      </c>
    </row>
    <row r="8311" spans="1:28" x14ac:dyDescent="0.3">
      <c r="A8311">
        <v>7361</v>
      </c>
      <c r="B8311">
        <v>18843</v>
      </c>
      <c r="C8311" t="s">
        <v>60</v>
      </c>
      <c r="D8311" s="3">
        <v>0.06</v>
      </c>
      <c r="E8311">
        <v>80.97</v>
      </c>
      <c r="F8311">
        <v>33.6</v>
      </c>
      <c r="G8311">
        <v>2685</v>
      </c>
      <c r="H8311" t="s">
        <v>4686</v>
      </c>
      <c r="I8311" t="s">
        <v>61</v>
      </c>
      <c r="J8311" t="s">
        <v>114</v>
      </c>
      <c r="K8311" t="s">
        <v>54</v>
      </c>
      <c r="L8311" t="s">
        <v>62</v>
      </c>
      <c r="M8311" t="s">
        <v>63</v>
      </c>
      <c r="N8311" t="s">
        <v>2827</v>
      </c>
      <c r="O8311">
        <v>0.37</v>
      </c>
      <c r="P8311" t="s">
        <v>84</v>
      </c>
      <c r="Q8311" t="s">
        <v>125</v>
      </c>
      <c r="R8311" t="s">
        <v>3878</v>
      </c>
      <c r="S8311">
        <v>11803</v>
      </c>
      <c r="T8311" s="1">
        <v>40630</v>
      </c>
      <c r="U8311" s="1">
        <v>40637</v>
      </c>
      <c r="V8311" s="3">
        <v>-219.77940000000001</v>
      </c>
      <c r="W8311">
        <v>1</v>
      </c>
      <c r="X8311" s="2">
        <v>87.31</v>
      </c>
      <c r="Y8311">
        <v>89149</v>
      </c>
      <c r="Z8311" t="s">
        <v>165</v>
      </c>
      <c r="AA8311">
        <v>2011</v>
      </c>
      <c r="AB8311" t="str">
        <f>IF(samplesuperstore_cleaned[[#This Row],[discount]]=0,"0%",IF(samplesuperstore_cleaned[[#This Row],[discount]]=0.02,"1-2%",IF(samplesuperstore_cleaned[[#This Row],[discount]]&lt;=0.04,"3-4%",IF(samplesuperstore_cleaned[[#This Row],[discount]]&lt;=0.06,"5-6%",IF(samplesuperstore_cleaned[[#This Row],[discount]]=0.08,"7-8%","9-10%")))))</f>
        <v>5-6%</v>
      </c>
    </row>
    <row r="8312" spans="1:28" x14ac:dyDescent="0.3">
      <c r="A8312">
        <v>1206</v>
      </c>
      <c r="B8312">
        <v>2526</v>
      </c>
      <c r="C8312" t="s">
        <v>78</v>
      </c>
      <c r="D8312" s="3">
        <v>0</v>
      </c>
      <c r="E8312">
        <v>5.78</v>
      </c>
      <c r="F8312">
        <v>7.96</v>
      </c>
      <c r="G8312">
        <v>471</v>
      </c>
      <c r="H8312" t="s">
        <v>1473</v>
      </c>
      <c r="I8312" t="s">
        <v>29</v>
      </c>
      <c r="J8312" t="s">
        <v>244</v>
      </c>
      <c r="K8312" t="s">
        <v>31</v>
      </c>
      <c r="L8312" t="s">
        <v>49</v>
      </c>
      <c r="M8312" t="s">
        <v>33</v>
      </c>
      <c r="N8312" t="s">
        <v>1140</v>
      </c>
      <c r="O8312">
        <v>0.36</v>
      </c>
      <c r="P8312" t="s">
        <v>260</v>
      </c>
      <c r="Q8312" t="s">
        <v>981</v>
      </c>
      <c r="R8312" t="s">
        <v>1475</v>
      </c>
      <c r="S8312">
        <v>30318</v>
      </c>
      <c r="T8312" s="1">
        <v>41473</v>
      </c>
      <c r="U8312" s="1">
        <v>41473</v>
      </c>
      <c r="V8312" s="3">
        <v>-219.79579999999999</v>
      </c>
      <c r="W8312">
        <v>55</v>
      </c>
      <c r="X8312" s="2">
        <v>335.49</v>
      </c>
      <c r="Y8312">
        <v>18341</v>
      </c>
      <c r="Z8312" t="s">
        <v>48</v>
      </c>
      <c r="AA8312">
        <v>2013</v>
      </c>
      <c r="AB8312" t="str">
        <f>IF(samplesuperstore_cleaned[[#This Row],[discount]]=0,"0%",IF(samplesuperstore_cleaned[[#This Row],[discount]]=0.02,"1-2%",IF(samplesuperstore_cleaned[[#This Row],[discount]]&lt;=0.04,"3-4%",IF(samplesuperstore_cleaned[[#This Row],[discount]]&lt;=0.06,"5-6%",IF(samplesuperstore_cleaned[[#This Row],[discount]]=0.08,"7-8%","9-10%")))))</f>
        <v>0%</v>
      </c>
    </row>
    <row r="8313" spans="1:28" x14ac:dyDescent="0.3">
      <c r="A8313">
        <v>3272</v>
      </c>
      <c r="B8313">
        <v>21181</v>
      </c>
      <c r="C8313" t="s">
        <v>27</v>
      </c>
      <c r="D8313" s="3">
        <v>0.01</v>
      </c>
      <c r="E8313">
        <v>6.98</v>
      </c>
      <c r="F8313">
        <v>9.69</v>
      </c>
      <c r="G8313">
        <v>1238</v>
      </c>
      <c r="H8313" t="s">
        <v>2809</v>
      </c>
      <c r="I8313" t="s">
        <v>29</v>
      </c>
      <c r="J8313" t="s">
        <v>30</v>
      </c>
      <c r="K8313" t="s">
        <v>31</v>
      </c>
      <c r="L8313" t="s">
        <v>158</v>
      </c>
      <c r="M8313" t="s">
        <v>33</v>
      </c>
      <c r="N8313" t="s">
        <v>983</v>
      </c>
      <c r="O8313">
        <v>0.83</v>
      </c>
      <c r="P8313" t="s">
        <v>35</v>
      </c>
      <c r="Q8313" t="s">
        <v>255</v>
      </c>
      <c r="R8313" t="s">
        <v>2810</v>
      </c>
      <c r="S8313">
        <v>75104</v>
      </c>
      <c r="T8313" s="1">
        <v>40953</v>
      </c>
      <c r="U8313" s="1">
        <v>40955</v>
      </c>
      <c r="V8313" s="3">
        <v>-219.92</v>
      </c>
      <c r="W8313">
        <v>8</v>
      </c>
      <c r="X8313" s="2">
        <v>58.71</v>
      </c>
      <c r="Y8313">
        <v>86081</v>
      </c>
      <c r="Z8313" t="s">
        <v>112</v>
      </c>
      <c r="AA8313">
        <v>2012</v>
      </c>
      <c r="AB8313" t="str">
        <f>IF(samplesuperstore_cleaned[[#This Row],[discount]]=0,"0%",IF(samplesuperstore_cleaned[[#This Row],[discount]]=0.02,"1-2%",IF(samplesuperstore_cleaned[[#This Row],[discount]]&lt;=0.04,"3-4%",IF(samplesuperstore_cleaned[[#This Row],[discount]]&lt;=0.06,"5-6%",IF(samplesuperstore_cleaned[[#This Row],[discount]]=0.08,"7-8%","9-10%")))))</f>
        <v>3-4%</v>
      </c>
    </row>
    <row r="8314" spans="1:28" x14ac:dyDescent="0.3">
      <c r="A8314">
        <v>4529</v>
      </c>
      <c r="B8314">
        <v>24158</v>
      </c>
      <c r="C8314" t="s">
        <v>57</v>
      </c>
      <c r="D8314" s="3">
        <v>0.05</v>
      </c>
      <c r="E8314">
        <v>14.81</v>
      </c>
      <c r="F8314">
        <v>13.32</v>
      </c>
      <c r="G8314">
        <v>1702</v>
      </c>
      <c r="H8314" t="s">
        <v>3470</v>
      </c>
      <c r="I8314" t="s">
        <v>29</v>
      </c>
      <c r="J8314" t="s">
        <v>66</v>
      </c>
      <c r="K8314" t="s">
        <v>31</v>
      </c>
      <c r="L8314" t="s">
        <v>75</v>
      </c>
      <c r="M8314" t="s">
        <v>33</v>
      </c>
      <c r="N8314" t="s">
        <v>1930</v>
      </c>
      <c r="O8314">
        <v>0.43</v>
      </c>
      <c r="P8314" t="s">
        <v>260</v>
      </c>
      <c r="Q8314" t="s">
        <v>1487</v>
      </c>
      <c r="R8314" t="s">
        <v>3471</v>
      </c>
      <c r="S8314">
        <v>39301</v>
      </c>
      <c r="T8314" s="1">
        <v>40195</v>
      </c>
      <c r="U8314" s="1">
        <v>40198</v>
      </c>
      <c r="V8314" s="3">
        <v>-220.05200000000002</v>
      </c>
      <c r="W8314">
        <v>3</v>
      </c>
      <c r="X8314" s="2">
        <v>45.28</v>
      </c>
      <c r="Y8314">
        <v>90473</v>
      </c>
      <c r="Z8314" t="s">
        <v>132</v>
      </c>
      <c r="AA8314">
        <v>2010</v>
      </c>
      <c r="AB8314" t="str">
        <f>IF(samplesuperstore_cleaned[[#This Row],[discount]]=0,"0%",IF(samplesuperstore_cleaned[[#This Row],[discount]]=0.02,"1-2%",IF(samplesuperstore_cleaned[[#This Row],[discount]]&lt;=0.04,"3-4%",IF(samplesuperstore_cleaned[[#This Row],[discount]]&lt;=0.06,"5-6%",IF(samplesuperstore_cleaned[[#This Row],[discount]]=0.08,"7-8%","9-10%")))))</f>
        <v>5-6%</v>
      </c>
    </row>
    <row r="8315" spans="1:28" x14ac:dyDescent="0.3">
      <c r="A8315">
        <v>4874</v>
      </c>
      <c r="B8315">
        <v>23015</v>
      </c>
      <c r="C8315" t="s">
        <v>60</v>
      </c>
      <c r="D8315" s="3">
        <v>0.09</v>
      </c>
      <c r="E8315">
        <v>165.98</v>
      </c>
      <c r="F8315">
        <v>19.989999999999998</v>
      </c>
      <c r="G8315">
        <v>1802</v>
      </c>
      <c r="H8315" t="s">
        <v>3603</v>
      </c>
      <c r="I8315" t="s">
        <v>29</v>
      </c>
      <c r="J8315" t="s">
        <v>30</v>
      </c>
      <c r="K8315" t="s">
        <v>31</v>
      </c>
      <c r="L8315" t="s">
        <v>138</v>
      </c>
      <c r="M8315" t="s">
        <v>33</v>
      </c>
      <c r="N8315" t="s">
        <v>649</v>
      </c>
      <c r="O8315">
        <v>0.4</v>
      </c>
      <c r="P8315" t="s">
        <v>260</v>
      </c>
      <c r="Q8315" t="s">
        <v>929</v>
      </c>
      <c r="R8315" t="s">
        <v>3556</v>
      </c>
      <c r="S8315">
        <v>34698</v>
      </c>
      <c r="T8315" s="1">
        <v>41126</v>
      </c>
      <c r="U8315" s="1">
        <v>41133</v>
      </c>
      <c r="V8315" s="3">
        <v>-220.68199999999999</v>
      </c>
      <c r="W8315">
        <v>21</v>
      </c>
      <c r="X8315" s="2">
        <v>3213.59</v>
      </c>
      <c r="Y8315">
        <v>91544</v>
      </c>
      <c r="Z8315" t="s">
        <v>107</v>
      </c>
      <c r="AA8315">
        <v>2012</v>
      </c>
      <c r="AB8315" t="str">
        <f>IF(samplesuperstore_cleaned[[#This Row],[discount]]=0,"0%",IF(samplesuperstore_cleaned[[#This Row],[discount]]=0.02,"1-2%",IF(samplesuperstore_cleaned[[#This Row],[discount]]&lt;=0.04,"3-4%",IF(samplesuperstore_cleaned[[#This Row],[discount]]&lt;=0.06,"5-6%",IF(samplesuperstore_cleaned[[#This Row],[discount]]=0.08,"7-8%","9-10%")))))</f>
        <v>9-10%</v>
      </c>
    </row>
    <row r="8316" spans="1:28" x14ac:dyDescent="0.3">
      <c r="A8316">
        <v>454</v>
      </c>
      <c r="B8316">
        <v>26018</v>
      </c>
      <c r="C8316" t="s">
        <v>39</v>
      </c>
      <c r="D8316" s="3">
        <v>0.09</v>
      </c>
      <c r="E8316">
        <v>100.98</v>
      </c>
      <c r="F8316">
        <v>35.840000000000003</v>
      </c>
      <c r="G8316">
        <v>175</v>
      </c>
      <c r="H8316" t="s">
        <v>697</v>
      </c>
      <c r="I8316" t="s">
        <v>61</v>
      </c>
      <c r="J8316" t="s">
        <v>30</v>
      </c>
      <c r="K8316" t="s">
        <v>67</v>
      </c>
      <c r="L8316" t="s">
        <v>89</v>
      </c>
      <c r="M8316" t="s">
        <v>90</v>
      </c>
      <c r="N8316" t="s">
        <v>668</v>
      </c>
      <c r="O8316">
        <v>0.62</v>
      </c>
      <c r="P8316" t="s">
        <v>45</v>
      </c>
      <c r="Q8316" t="s">
        <v>46</v>
      </c>
      <c r="R8316" t="s">
        <v>698</v>
      </c>
      <c r="S8316">
        <v>98158</v>
      </c>
      <c r="T8316" s="1">
        <v>40653</v>
      </c>
      <c r="U8316" s="1">
        <v>40655</v>
      </c>
      <c r="V8316" s="3">
        <v>-220.84</v>
      </c>
      <c r="W8316">
        <v>5</v>
      </c>
      <c r="X8316" s="2">
        <v>487.27</v>
      </c>
      <c r="Y8316">
        <v>90649</v>
      </c>
      <c r="Z8316" t="s">
        <v>127</v>
      </c>
      <c r="AA8316">
        <v>2011</v>
      </c>
      <c r="AB8316" t="str">
        <f>IF(samplesuperstore_cleaned[[#This Row],[discount]]=0,"0%",IF(samplesuperstore_cleaned[[#This Row],[discount]]=0.02,"1-2%",IF(samplesuperstore_cleaned[[#This Row],[discount]]&lt;=0.04,"3-4%",IF(samplesuperstore_cleaned[[#This Row],[discount]]&lt;=0.06,"5-6%",IF(samplesuperstore_cleaned[[#This Row],[discount]]=0.08,"7-8%","9-10%")))))</f>
        <v>9-10%</v>
      </c>
    </row>
    <row r="8317" spans="1:28" x14ac:dyDescent="0.3">
      <c r="A8317">
        <v>745</v>
      </c>
      <c r="B8317">
        <v>23503</v>
      </c>
      <c r="C8317" t="s">
        <v>78</v>
      </c>
      <c r="D8317" s="3">
        <v>0.03</v>
      </c>
      <c r="E8317">
        <v>55.99</v>
      </c>
      <c r="F8317">
        <v>5</v>
      </c>
      <c r="G8317">
        <v>282</v>
      </c>
      <c r="H8317" t="s">
        <v>1002</v>
      </c>
      <c r="I8317" t="s">
        <v>29</v>
      </c>
      <c r="J8317" t="s">
        <v>30</v>
      </c>
      <c r="K8317" t="s">
        <v>54</v>
      </c>
      <c r="L8317" t="s">
        <v>55</v>
      </c>
      <c r="M8317" t="s">
        <v>52</v>
      </c>
      <c r="N8317" t="s">
        <v>1003</v>
      </c>
      <c r="O8317">
        <v>0.83</v>
      </c>
      <c r="P8317" t="s">
        <v>84</v>
      </c>
      <c r="Q8317" t="s">
        <v>97</v>
      </c>
      <c r="R8317" t="s">
        <v>1004</v>
      </c>
      <c r="S8317">
        <v>7109</v>
      </c>
      <c r="T8317" s="1">
        <v>40319</v>
      </c>
      <c r="U8317" s="1">
        <v>40320</v>
      </c>
      <c r="V8317" s="3">
        <v>-221.25399999999999</v>
      </c>
      <c r="W8317">
        <v>9</v>
      </c>
      <c r="X8317" s="2">
        <v>416.95</v>
      </c>
      <c r="Y8317">
        <v>89291</v>
      </c>
      <c r="Z8317" t="s">
        <v>38</v>
      </c>
      <c r="AA8317">
        <v>2010</v>
      </c>
      <c r="AB8317" t="str">
        <f>IF(samplesuperstore_cleaned[[#This Row],[discount]]=0,"0%",IF(samplesuperstore_cleaned[[#This Row],[discount]]=0.02,"1-2%",IF(samplesuperstore_cleaned[[#This Row],[discount]]&lt;=0.04,"3-4%",IF(samplesuperstore_cleaned[[#This Row],[discount]]&lt;=0.06,"5-6%",IF(samplesuperstore_cleaned[[#This Row],[discount]]=0.08,"7-8%","9-10%")))))</f>
        <v>3-4%</v>
      </c>
    </row>
    <row r="8318" spans="1:28" x14ac:dyDescent="0.3">
      <c r="A8318">
        <v>7740</v>
      </c>
      <c r="B8318">
        <v>20594</v>
      </c>
      <c r="C8318" t="s">
        <v>27</v>
      </c>
      <c r="D8318" s="3">
        <v>0.03</v>
      </c>
      <c r="E8318">
        <v>140.97999999999999</v>
      </c>
      <c r="F8318">
        <v>36.090000000000003</v>
      </c>
      <c r="G8318">
        <v>2833</v>
      </c>
      <c r="H8318" t="s">
        <v>4854</v>
      </c>
      <c r="I8318" t="s">
        <v>61</v>
      </c>
      <c r="J8318" t="s">
        <v>114</v>
      </c>
      <c r="K8318" t="s">
        <v>67</v>
      </c>
      <c r="L8318" t="s">
        <v>89</v>
      </c>
      <c r="M8318" t="s">
        <v>90</v>
      </c>
      <c r="N8318" t="s">
        <v>91</v>
      </c>
      <c r="O8318">
        <v>0.77</v>
      </c>
      <c r="P8318" t="s">
        <v>35</v>
      </c>
      <c r="Q8318" t="s">
        <v>116</v>
      </c>
      <c r="R8318" t="s">
        <v>4548</v>
      </c>
      <c r="S8318">
        <v>55076</v>
      </c>
      <c r="T8318" s="1">
        <v>40446</v>
      </c>
      <c r="U8318" s="1">
        <v>40448</v>
      </c>
      <c r="V8318" s="3">
        <v>-221.5</v>
      </c>
      <c r="W8318">
        <v>4</v>
      </c>
      <c r="X8318" s="2">
        <v>608.80999999999995</v>
      </c>
      <c r="Y8318">
        <v>91030</v>
      </c>
      <c r="Z8318" t="s">
        <v>173</v>
      </c>
      <c r="AA8318">
        <v>2010</v>
      </c>
      <c r="AB8318" t="str">
        <f>IF(samplesuperstore_cleaned[[#This Row],[discount]]=0,"0%",IF(samplesuperstore_cleaned[[#This Row],[discount]]=0.02,"1-2%",IF(samplesuperstore_cleaned[[#This Row],[discount]]&lt;=0.04,"3-4%",IF(samplesuperstore_cleaned[[#This Row],[discount]]&lt;=0.06,"5-6%",IF(samplesuperstore_cleaned[[#This Row],[discount]]=0.08,"7-8%","9-10%")))))</f>
        <v>3-4%</v>
      </c>
    </row>
    <row r="8319" spans="1:28" x14ac:dyDescent="0.3">
      <c r="A8319">
        <v>5787</v>
      </c>
      <c r="B8319">
        <v>24558</v>
      </c>
      <c r="C8319" t="s">
        <v>60</v>
      </c>
      <c r="D8319" s="3">
        <v>0.01</v>
      </c>
      <c r="E8319">
        <v>95.98</v>
      </c>
      <c r="F8319">
        <v>58.2</v>
      </c>
      <c r="G8319">
        <v>2118</v>
      </c>
      <c r="H8319" t="s">
        <v>3999</v>
      </c>
      <c r="I8319" t="s">
        <v>61</v>
      </c>
      <c r="J8319" t="s">
        <v>66</v>
      </c>
      <c r="K8319" t="s">
        <v>67</v>
      </c>
      <c r="L8319" t="s">
        <v>68</v>
      </c>
      <c r="M8319" t="s">
        <v>63</v>
      </c>
      <c r="N8319" t="s">
        <v>252</v>
      </c>
      <c r="O8319">
        <v>0.57999999999999996</v>
      </c>
      <c r="P8319" t="s">
        <v>35</v>
      </c>
      <c r="Q8319" t="s">
        <v>255</v>
      </c>
      <c r="R8319" t="s">
        <v>4000</v>
      </c>
      <c r="S8319">
        <v>76117</v>
      </c>
      <c r="T8319" s="1">
        <v>41452</v>
      </c>
      <c r="U8319" s="1">
        <v>41456</v>
      </c>
      <c r="V8319" s="3">
        <v>-221.56</v>
      </c>
      <c r="W8319">
        <v>3</v>
      </c>
      <c r="X8319" s="2">
        <v>309.74</v>
      </c>
      <c r="Y8319">
        <v>90898</v>
      </c>
      <c r="Z8319" t="s">
        <v>189</v>
      </c>
      <c r="AA8319">
        <v>2013</v>
      </c>
      <c r="AB8319" t="str">
        <f>IF(samplesuperstore_cleaned[[#This Row],[discount]]=0,"0%",IF(samplesuperstore_cleaned[[#This Row],[discount]]=0.02,"1-2%",IF(samplesuperstore_cleaned[[#This Row],[discount]]&lt;=0.04,"3-4%",IF(samplesuperstore_cleaned[[#This Row],[discount]]&lt;=0.06,"5-6%",IF(samplesuperstore_cleaned[[#This Row],[discount]]=0.08,"7-8%","9-10%")))))</f>
        <v>3-4%</v>
      </c>
    </row>
    <row r="8320" spans="1:28" x14ac:dyDescent="0.3">
      <c r="A8320">
        <v>7390</v>
      </c>
      <c r="B8320">
        <v>20617</v>
      </c>
      <c r="C8320" t="s">
        <v>27</v>
      </c>
      <c r="D8320" s="3">
        <v>0.1</v>
      </c>
      <c r="E8320">
        <v>999.99</v>
      </c>
      <c r="F8320">
        <v>13.99</v>
      </c>
      <c r="G8320">
        <v>2699</v>
      </c>
      <c r="H8320" t="s">
        <v>4700</v>
      </c>
      <c r="I8320" t="s">
        <v>29</v>
      </c>
      <c r="J8320" t="s">
        <v>30</v>
      </c>
      <c r="K8320" t="s">
        <v>54</v>
      </c>
      <c r="L8320" t="s">
        <v>62</v>
      </c>
      <c r="M8320" t="s">
        <v>154</v>
      </c>
      <c r="N8320" t="s">
        <v>1347</v>
      </c>
      <c r="O8320">
        <v>0.36</v>
      </c>
      <c r="P8320" t="s">
        <v>45</v>
      </c>
      <c r="Q8320" t="s">
        <v>764</v>
      </c>
      <c r="R8320" t="s">
        <v>4701</v>
      </c>
      <c r="S8320">
        <v>86442</v>
      </c>
      <c r="T8320" s="1">
        <v>41574</v>
      </c>
      <c r="U8320" s="1">
        <v>41575</v>
      </c>
      <c r="V8320" s="3">
        <v>-221.78039999999999</v>
      </c>
      <c r="W8320">
        <v>4</v>
      </c>
      <c r="X8320" s="2">
        <v>3635.97</v>
      </c>
      <c r="Y8320">
        <v>87693</v>
      </c>
      <c r="Z8320" t="s">
        <v>87</v>
      </c>
      <c r="AA8320">
        <v>2013</v>
      </c>
      <c r="AB8320" t="str">
        <f>IF(samplesuperstore_cleaned[[#This Row],[discount]]=0,"0%",IF(samplesuperstore_cleaned[[#This Row],[discount]]=0.02,"1-2%",IF(samplesuperstore_cleaned[[#This Row],[discount]]&lt;=0.04,"3-4%",IF(samplesuperstore_cleaned[[#This Row],[discount]]&lt;=0.06,"5-6%",IF(samplesuperstore_cleaned[[#This Row],[discount]]=0.08,"7-8%","9-10%")))))</f>
        <v>9-10%</v>
      </c>
    </row>
    <row r="8321" spans="1:28" x14ac:dyDescent="0.3">
      <c r="A8321">
        <v>6383</v>
      </c>
      <c r="B8321">
        <v>20905</v>
      </c>
      <c r="C8321" t="s">
        <v>78</v>
      </c>
      <c r="D8321" s="3">
        <v>7.0000000000000007E-2</v>
      </c>
      <c r="E8321">
        <v>195.99</v>
      </c>
      <c r="F8321">
        <v>4.2</v>
      </c>
      <c r="G8321">
        <v>2352</v>
      </c>
      <c r="H8321" t="s">
        <v>4287</v>
      </c>
      <c r="I8321" t="s">
        <v>29</v>
      </c>
      <c r="J8321" t="s">
        <v>244</v>
      </c>
      <c r="K8321" t="s">
        <v>54</v>
      </c>
      <c r="L8321" t="s">
        <v>55</v>
      </c>
      <c r="M8321" t="s">
        <v>33</v>
      </c>
      <c r="N8321" t="s">
        <v>2350</v>
      </c>
      <c r="O8321">
        <v>0.56000000000000005</v>
      </c>
      <c r="P8321" t="s">
        <v>84</v>
      </c>
      <c r="Q8321" t="s">
        <v>1057</v>
      </c>
      <c r="R8321" t="s">
        <v>2540</v>
      </c>
      <c r="S8321">
        <v>21501</v>
      </c>
      <c r="T8321" s="1">
        <v>40532</v>
      </c>
      <c r="U8321" s="1">
        <v>40535</v>
      </c>
      <c r="V8321" s="3">
        <v>-222.34299999999999</v>
      </c>
      <c r="W8321">
        <v>4</v>
      </c>
      <c r="X8321" s="2">
        <v>632.12</v>
      </c>
      <c r="Y8321">
        <v>86165</v>
      </c>
      <c r="Z8321" t="s">
        <v>72</v>
      </c>
      <c r="AA8321">
        <v>2010</v>
      </c>
      <c r="AB8321" t="str">
        <f>IF(samplesuperstore_cleaned[[#This Row],[discount]]=0,"0%",IF(samplesuperstore_cleaned[[#This Row],[discount]]=0.02,"1-2%",IF(samplesuperstore_cleaned[[#This Row],[discount]]&lt;=0.04,"3-4%",IF(samplesuperstore_cleaned[[#This Row],[discount]]&lt;=0.06,"5-6%",IF(samplesuperstore_cleaned[[#This Row],[discount]]=0.08,"7-8%","9-10%")))))</f>
        <v>9-10%</v>
      </c>
    </row>
    <row r="8322" spans="1:28" x14ac:dyDescent="0.3">
      <c r="A8322">
        <v>5826</v>
      </c>
      <c r="B8322">
        <v>21965</v>
      </c>
      <c r="C8322" t="s">
        <v>60</v>
      </c>
      <c r="D8322" s="3">
        <v>0.01</v>
      </c>
      <c r="E8322">
        <v>161.55000000000001</v>
      </c>
      <c r="F8322">
        <v>19.989999999999998</v>
      </c>
      <c r="G8322">
        <v>2132</v>
      </c>
      <c r="H8322" t="s">
        <v>4020</v>
      </c>
      <c r="I8322" t="s">
        <v>41</v>
      </c>
      <c r="J8322" t="s">
        <v>66</v>
      </c>
      <c r="K8322" t="s">
        <v>31</v>
      </c>
      <c r="L8322" t="s">
        <v>158</v>
      </c>
      <c r="M8322" t="s">
        <v>33</v>
      </c>
      <c r="N8322" t="s">
        <v>411</v>
      </c>
      <c r="O8322">
        <v>0.66</v>
      </c>
      <c r="P8322" t="s">
        <v>35</v>
      </c>
      <c r="Q8322" t="s">
        <v>807</v>
      </c>
      <c r="R8322" t="s">
        <v>4021</v>
      </c>
      <c r="S8322">
        <v>63042</v>
      </c>
      <c r="T8322" s="1">
        <v>41284</v>
      </c>
      <c r="U8322" s="1">
        <v>41286</v>
      </c>
      <c r="V8322" s="3">
        <v>-222.40640000000002</v>
      </c>
      <c r="W8322">
        <v>1</v>
      </c>
      <c r="X8322" s="2">
        <v>174.53</v>
      </c>
      <c r="Y8322">
        <v>90089</v>
      </c>
      <c r="Z8322" t="s">
        <v>132</v>
      </c>
      <c r="AA8322">
        <v>2013</v>
      </c>
      <c r="AB8322" t="str">
        <f>IF(samplesuperstore_cleaned[[#This Row],[discount]]=0,"0%",IF(samplesuperstore_cleaned[[#This Row],[discount]]=0.02,"1-2%",IF(samplesuperstore_cleaned[[#This Row],[discount]]&lt;=0.04,"3-4%",IF(samplesuperstore_cleaned[[#This Row],[discount]]&lt;=0.06,"5-6%",IF(samplesuperstore_cleaned[[#This Row],[discount]]=0.08,"7-8%","9-10%")))))</f>
        <v>3-4%</v>
      </c>
    </row>
    <row r="8323" spans="1:28" x14ac:dyDescent="0.3">
      <c r="A8323">
        <v>3577</v>
      </c>
      <c r="B8323">
        <v>24698</v>
      </c>
      <c r="C8323" t="s">
        <v>60</v>
      </c>
      <c r="D8323" s="3">
        <v>0.1</v>
      </c>
      <c r="E8323">
        <v>5.38</v>
      </c>
      <c r="F8323">
        <v>7.57</v>
      </c>
      <c r="G8323">
        <v>1352</v>
      </c>
      <c r="H8323" t="s">
        <v>2984</v>
      </c>
      <c r="I8323" t="s">
        <v>41</v>
      </c>
      <c r="J8323" t="s">
        <v>66</v>
      </c>
      <c r="K8323" t="s">
        <v>31</v>
      </c>
      <c r="L8323" t="s">
        <v>138</v>
      </c>
      <c r="M8323" t="s">
        <v>33</v>
      </c>
      <c r="N8323" t="s">
        <v>2985</v>
      </c>
      <c r="O8323">
        <v>0.36</v>
      </c>
      <c r="P8323" t="s">
        <v>84</v>
      </c>
      <c r="Q8323" t="s">
        <v>1057</v>
      </c>
      <c r="R8323" t="s">
        <v>2256</v>
      </c>
      <c r="S8323">
        <v>20746</v>
      </c>
      <c r="T8323" s="1">
        <v>41468</v>
      </c>
      <c r="U8323" s="1">
        <v>41473</v>
      </c>
      <c r="V8323" s="3">
        <v>-222.40852799999999</v>
      </c>
      <c r="W8323">
        <v>18</v>
      </c>
      <c r="X8323" s="2">
        <v>98.65</v>
      </c>
      <c r="Y8323">
        <v>88238</v>
      </c>
      <c r="Z8323" t="s">
        <v>48</v>
      </c>
      <c r="AA8323">
        <v>2013</v>
      </c>
      <c r="AB8323" t="str">
        <f>IF(samplesuperstore_cleaned[[#This Row],[discount]]=0,"0%",IF(samplesuperstore_cleaned[[#This Row],[discount]]=0.02,"1-2%",IF(samplesuperstore_cleaned[[#This Row],[discount]]&lt;=0.04,"3-4%",IF(samplesuperstore_cleaned[[#This Row],[discount]]&lt;=0.06,"5-6%",IF(samplesuperstore_cleaned[[#This Row],[discount]]=0.08,"7-8%","9-10%")))))</f>
        <v>9-10%</v>
      </c>
    </row>
    <row r="8324" spans="1:28" x14ac:dyDescent="0.3">
      <c r="A8324">
        <v>6426</v>
      </c>
      <c r="B8324">
        <v>20906</v>
      </c>
      <c r="C8324" t="s">
        <v>60</v>
      </c>
      <c r="D8324" s="3">
        <v>0.06</v>
      </c>
      <c r="E8324">
        <v>3.85</v>
      </c>
      <c r="F8324">
        <v>0.7</v>
      </c>
      <c r="G8324">
        <v>2368</v>
      </c>
      <c r="H8324" t="s">
        <v>4304</v>
      </c>
      <c r="I8324" t="s">
        <v>29</v>
      </c>
      <c r="J8324" t="s">
        <v>244</v>
      </c>
      <c r="K8324" t="s">
        <v>31</v>
      </c>
      <c r="L8324" t="s">
        <v>42</v>
      </c>
      <c r="M8324" t="s">
        <v>43</v>
      </c>
      <c r="N8324" t="s">
        <v>396</v>
      </c>
      <c r="O8324">
        <v>0.44</v>
      </c>
      <c r="P8324" t="s">
        <v>260</v>
      </c>
      <c r="Q8324" t="s">
        <v>929</v>
      </c>
      <c r="R8324" t="s">
        <v>4230</v>
      </c>
      <c r="S8324">
        <v>32404</v>
      </c>
      <c r="T8324" s="1">
        <v>40804</v>
      </c>
      <c r="U8324" s="1">
        <v>40808</v>
      </c>
      <c r="V8324" s="3">
        <v>-222.50200000000001</v>
      </c>
      <c r="W8324">
        <v>5</v>
      </c>
      <c r="X8324" s="2">
        <v>19.71</v>
      </c>
      <c r="Y8324">
        <v>90411</v>
      </c>
      <c r="Z8324" t="s">
        <v>173</v>
      </c>
      <c r="AA8324">
        <v>2011</v>
      </c>
      <c r="AB8324" t="str">
        <f>IF(samplesuperstore_cleaned[[#This Row],[discount]]=0,"0%",IF(samplesuperstore_cleaned[[#This Row],[discount]]=0.02,"1-2%",IF(samplesuperstore_cleaned[[#This Row],[discount]]&lt;=0.04,"3-4%",IF(samplesuperstore_cleaned[[#This Row],[discount]]&lt;=0.06,"5-6%",IF(samplesuperstore_cleaned[[#This Row],[discount]]=0.08,"7-8%","9-10%")))))</f>
        <v>5-6%</v>
      </c>
    </row>
    <row r="8325" spans="1:28" x14ac:dyDescent="0.3">
      <c r="A8325">
        <v>6183</v>
      </c>
      <c r="B8325">
        <v>23417</v>
      </c>
      <c r="C8325" t="s">
        <v>60</v>
      </c>
      <c r="D8325" s="3">
        <v>0.02</v>
      </c>
      <c r="E8325">
        <v>55.99</v>
      </c>
      <c r="F8325">
        <v>5</v>
      </c>
      <c r="G8325">
        <v>2273</v>
      </c>
      <c r="H8325" t="s">
        <v>4191</v>
      </c>
      <c r="I8325" t="s">
        <v>29</v>
      </c>
      <c r="J8325" t="s">
        <v>30</v>
      </c>
      <c r="K8325" t="s">
        <v>54</v>
      </c>
      <c r="L8325" t="s">
        <v>55</v>
      </c>
      <c r="M8325" t="s">
        <v>52</v>
      </c>
      <c r="N8325" t="s">
        <v>1003</v>
      </c>
      <c r="O8325">
        <v>0.83</v>
      </c>
      <c r="P8325" t="s">
        <v>35</v>
      </c>
      <c r="Q8325" t="s">
        <v>255</v>
      </c>
      <c r="R8325" t="s">
        <v>4192</v>
      </c>
      <c r="S8325">
        <v>78550</v>
      </c>
      <c r="T8325" s="1">
        <v>40303</v>
      </c>
      <c r="U8325" s="1">
        <v>40303</v>
      </c>
      <c r="V8325" s="3">
        <v>-222.816</v>
      </c>
      <c r="W8325">
        <v>4</v>
      </c>
      <c r="X8325" s="2">
        <v>201.32</v>
      </c>
      <c r="Y8325">
        <v>90109</v>
      </c>
      <c r="Z8325" t="s">
        <v>38</v>
      </c>
      <c r="AA8325">
        <v>2010</v>
      </c>
      <c r="AB8325" t="str">
        <f>IF(samplesuperstore_cleaned[[#This Row],[discount]]=0,"0%",IF(samplesuperstore_cleaned[[#This Row],[discount]]=0.02,"1-2%",IF(samplesuperstore_cleaned[[#This Row],[discount]]&lt;=0.04,"3-4%",IF(samplesuperstore_cleaned[[#This Row],[discount]]&lt;=0.06,"5-6%",IF(samplesuperstore_cleaned[[#This Row],[discount]]=0.08,"7-8%","9-10%")))))</f>
        <v>1-2%</v>
      </c>
    </row>
    <row r="8326" spans="1:28" x14ac:dyDescent="0.3">
      <c r="A8326">
        <v>6126</v>
      </c>
      <c r="B8326">
        <v>18652</v>
      </c>
      <c r="C8326" t="s">
        <v>57</v>
      </c>
      <c r="D8326" s="3">
        <v>7.0000000000000007E-2</v>
      </c>
      <c r="E8326">
        <v>70.98</v>
      </c>
      <c r="F8326">
        <v>30</v>
      </c>
      <c r="G8326">
        <v>2256</v>
      </c>
      <c r="H8326" t="s">
        <v>4170</v>
      </c>
      <c r="I8326" t="s">
        <v>61</v>
      </c>
      <c r="J8326" t="s">
        <v>30</v>
      </c>
      <c r="K8326" t="s">
        <v>67</v>
      </c>
      <c r="L8326" t="s">
        <v>68</v>
      </c>
      <c r="M8326" t="s">
        <v>63</v>
      </c>
      <c r="N8326" t="s">
        <v>1021</v>
      </c>
      <c r="O8326">
        <v>0.73</v>
      </c>
      <c r="P8326" t="s">
        <v>260</v>
      </c>
      <c r="Q8326" t="s">
        <v>846</v>
      </c>
      <c r="R8326" t="s">
        <v>4094</v>
      </c>
      <c r="S8326">
        <v>28560</v>
      </c>
      <c r="T8326" s="1">
        <v>40445</v>
      </c>
      <c r="U8326" s="1">
        <v>40447</v>
      </c>
      <c r="V8326" s="3">
        <v>-222.95</v>
      </c>
      <c r="W8326">
        <v>20</v>
      </c>
      <c r="X8326" s="2">
        <v>1373.47</v>
      </c>
      <c r="Y8326">
        <v>87964</v>
      </c>
      <c r="Z8326" t="s">
        <v>173</v>
      </c>
      <c r="AA8326">
        <v>2010</v>
      </c>
      <c r="AB8326" t="str">
        <f>IF(samplesuperstore_cleaned[[#This Row],[discount]]=0,"0%",IF(samplesuperstore_cleaned[[#This Row],[discount]]=0.02,"1-2%",IF(samplesuperstore_cleaned[[#This Row],[discount]]&lt;=0.04,"3-4%",IF(samplesuperstore_cleaned[[#This Row],[discount]]&lt;=0.06,"5-6%",IF(samplesuperstore_cleaned[[#This Row],[discount]]=0.08,"7-8%","9-10%")))))</f>
        <v>9-10%</v>
      </c>
    </row>
    <row r="8327" spans="1:28" x14ac:dyDescent="0.3">
      <c r="A8327">
        <v>6475</v>
      </c>
      <c r="B8327">
        <v>8028</v>
      </c>
      <c r="C8327" t="s">
        <v>78</v>
      </c>
      <c r="D8327" s="3">
        <v>7.0000000000000007E-2</v>
      </c>
      <c r="E8327">
        <v>65.989999999999995</v>
      </c>
      <c r="F8327">
        <v>5.31</v>
      </c>
      <c r="G8327">
        <v>2382</v>
      </c>
      <c r="H8327" t="s">
        <v>4324</v>
      </c>
      <c r="I8327" t="s">
        <v>29</v>
      </c>
      <c r="J8327" t="s">
        <v>114</v>
      </c>
      <c r="K8327" t="s">
        <v>54</v>
      </c>
      <c r="L8327" t="s">
        <v>55</v>
      </c>
      <c r="M8327" t="s">
        <v>33</v>
      </c>
      <c r="N8327" t="s">
        <v>275</v>
      </c>
      <c r="O8327">
        <v>0.56999999999999995</v>
      </c>
      <c r="P8327" t="s">
        <v>84</v>
      </c>
      <c r="Q8327" t="s">
        <v>125</v>
      </c>
      <c r="R8327" t="s">
        <v>167</v>
      </c>
      <c r="S8327">
        <v>10024</v>
      </c>
      <c r="T8327" s="1">
        <v>41079</v>
      </c>
      <c r="U8327" s="1">
        <v>41079</v>
      </c>
      <c r="V8327" s="3">
        <v>-223.21199999999999</v>
      </c>
      <c r="W8327">
        <v>10</v>
      </c>
      <c r="X8327" s="2">
        <v>544.82000000000005</v>
      </c>
      <c r="Y8327">
        <v>57376</v>
      </c>
      <c r="Z8327" t="s">
        <v>189</v>
      </c>
      <c r="AA8327">
        <v>2012</v>
      </c>
      <c r="AB8327" t="str">
        <f>IF(samplesuperstore_cleaned[[#This Row],[discount]]=0,"0%",IF(samplesuperstore_cleaned[[#This Row],[discount]]=0.02,"1-2%",IF(samplesuperstore_cleaned[[#This Row],[discount]]&lt;=0.04,"3-4%",IF(samplesuperstore_cleaned[[#This Row],[discount]]&lt;=0.06,"5-6%",IF(samplesuperstore_cleaned[[#This Row],[discount]]=0.08,"7-8%","9-10%")))))</f>
        <v>9-10%</v>
      </c>
    </row>
    <row r="8328" spans="1:28" x14ac:dyDescent="0.3">
      <c r="A8328">
        <v>5412</v>
      </c>
      <c r="B8328">
        <v>20051</v>
      </c>
      <c r="C8328" t="s">
        <v>27</v>
      </c>
      <c r="D8328" s="3">
        <v>0.06</v>
      </c>
      <c r="E8328">
        <v>35.770000000000003</v>
      </c>
      <c r="F8328">
        <v>9.02</v>
      </c>
      <c r="G8328">
        <v>2006</v>
      </c>
      <c r="H8328" t="s">
        <v>3855</v>
      </c>
      <c r="I8328" t="s">
        <v>29</v>
      </c>
      <c r="J8328" t="s">
        <v>66</v>
      </c>
      <c r="K8328" t="s">
        <v>54</v>
      </c>
      <c r="L8328" t="s">
        <v>181</v>
      </c>
      <c r="M8328" t="s">
        <v>33</v>
      </c>
      <c r="N8328" t="s">
        <v>1333</v>
      </c>
      <c r="O8328">
        <v>0.75</v>
      </c>
      <c r="P8328" t="s">
        <v>45</v>
      </c>
      <c r="Q8328" t="s">
        <v>644</v>
      </c>
      <c r="R8328" t="s">
        <v>3857</v>
      </c>
      <c r="S8328">
        <v>81301</v>
      </c>
      <c r="T8328" s="1">
        <v>40567</v>
      </c>
      <c r="U8328" s="1">
        <v>40568</v>
      </c>
      <c r="V8328" s="3">
        <v>-223.48519999999999</v>
      </c>
      <c r="W8328">
        <v>10</v>
      </c>
      <c r="X8328" s="2">
        <v>348.7</v>
      </c>
      <c r="Y8328">
        <v>88800</v>
      </c>
      <c r="Z8328" t="s">
        <v>132</v>
      </c>
      <c r="AA8328">
        <v>2011</v>
      </c>
      <c r="AB8328" t="str">
        <f>IF(samplesuperstore_cleaned[[#This Row],[discount]]=0,"0%",IF(samplesuperstore_cleaned[[#This Row],[discount]]=0.02,"1-2%",IF(samplesuperstore_cleaned[[#This Row],[discount]]&lt;=0.04,"3-4%",IF(samplesuperstore_cleaned[[#This Row],[discount]]&lt;=0.06,"5-6%",IF(samplesuperstore_cleaned[[#This Row],[discount]]=0.08,"7-8%","9-10%")))))</f>
        <v>5-6%</v>
      </c>
    </row>
    <row r="8329" spans="1:28" x14ac:dyDescent="0.3">
      <c r="A8329">
        <v>4380</v>
      </c>
      <c r="B8329">
        <v>24680</v>
      </c>
      <c r="C8329" t="s">
        <v>57</v>
      </c>
      <c r="D8329" s="3">
        <v>0.08</v>
      </c>
      <c r="E8329">
        <v>6.45</v>
      </c>
      <c r="F8329">
        <v>1.34</v>
      </c>
      <c r="G8329">
        <v>1650</v>
      </c>
      <c r="H8329" t="s">
        <v>3405</v>
      </c>
      <c r="I8329" t="s">
        <v>29</v>
      </c>
      <c r="J8329" t="s">
        <v>30</v>
      </c>
      <c r="K8329" t="s">
        <v>31</v>
      </c>
      <c r="L8329" t="s">
        <v>49</v>
      </c>
      <c r="M8329" t="s">
        <v>43</v>
      </c>
      <c r="N8329" t="s">
        <v>1546</v>
      </c>
      <c r="O8329">
        <v>0.36</v>
      </c>
      <c r="P8329" t="s">
        <v>260</v>
      </c>
      <c r="Q8329" t="s">
        <v>846</v>
      </c>
      <c r="R8329" t="s">
        <v>3406</v>
      </c>
      <c r="S8329">
        <v>27203</v>
      </c>
      <c r="T8329" s="1">
        <v>40648</v>
      </c>
      <c r="U8329" s="1">
        <v>40648</v>
      </c>
      <c r="V8329" s="3">
        <v>-223.62900000000002</v>
      </c>
      <c r="W8329">
        <v>10</v>
      </c>
      <c r="X8329" s="2">
        <v>61.46</v>
      </c>
      <c r="Y8329">
        <v>91044</v>
      </c>
      <c r="Z8329" t="s">
        <v>127</v>
      </c>
      <c r="AA8329">
        <v>2011</v>
      </c>
      <c r="AB8329" t="str">
        <f>IF(samplesuperstore_cleaned[[#This Row],[discount]]=0,"0%",IF(samplesuperstore_cleaned[[#This Row],[discount]]=0.02,"1-2%",IF(samplesuperstore_cleaned[[#This Row],[discount]]&lt;=0.04,"3-4%",IF(samplesuperstore_cleaned[[#This Row],[discount]]&lt;=0.06,"5-6%",IF(samplesuperstore_cleaned[[#This Row],[discount]]=0.08,"7-8%","9-10%")))))</f>
        <v>7-8%</v>
      </c>
    </row>
    <row r="8330" spans="1:28" x14ac:dyDescent="0.3">
      <c r="A8330">
        <v>6864</v>
      </c>
      <c r="B8330">
        <v>21102</v>
      </c>
      <c r="C8330" t="s">
        <v>27</v>
      </c>
      <c r="D8330" s="3">
        <v>0.04</v>
      </c>
      <c r="E8330">
        <v>6.48</v>
      </c>
      <c r="F8330">
        <v>9.5399999999999991</v>
      </c>
      <c r="G8330">
        <v>2512</v>
      </c>
      <c r="H8330" t="s">
        <v>4482</v>
      </c>
      <c r="I8330" t="s">
        <v>29</v>
      </c>
      <c r="J8330" t="s">
        <v>66</v>
      </c>
      <c r="K8330" t="s">
        <v>31</v>
      </c>
      <c r="L8330" t="s">
        <v>49</v>
      </c>
      <c r="M8330" t="s">
        <v>33</v>
      </c>
      <c r="N8330" t="s">
        <v>1024</v>
      </c>
      <c r="O8330">
        <v>0.37</v>
      </c>
      <c r="P8330" t="s">
        <v>84</v>
      </c>
      <c r="Q8330" t="s">
        <v>85</v>
      </c>
      <c r="R8330" t="s">
        <v>4483</v>
      </c>
      <c r="S8330">
        <v>2138</v>
      </c>
      <c r="T8330" s="1">
        <v>40344</v>
      </c>
      <c r="U8330" s="1">
        <v>40346</v>
      </c>
      <c r="V8330" s="3">
        <v>-223.94400000000002</v>
      </c>
      <c r="W8330">
        <v>19</v>
      </c>
      <c r="X8330" s="2">
        <v>125.37</v>
      </c>
      <c r="Y8330">
        <v>87030</v>
      </c>
      <c r="Z8330" t="s">
        <v>189</v>
      </c>
      <c r="AA8330">
        <v>2010</v>
      </c>
      <c r="AB8330" t="str">
        <f>IF(samplesuperstore_cleaned[[#This Row],[discount]]=0,"0%",IF(samplesuperstore_cleaned[[#This Row],[discount]]=0.02,"1-2%",IF(samplesuperstore_cleaned[[#This Row],[discount]]&lt;=0.04,"3-4%",IF(samplesuperstore_cleaned[[#This Row],[discount]]&lt;=0.06,"5-6%",IF(samplesuperstore_cleaned[[#This Row],[discount]]=0.08,"7-8%","9-10%")))))</f>
        <v>3-4%</v>
      </c>
    </row>
    <row r="8331" spans="1:28" x14ac:dyDescent="0.3">
      <c r="A8331">
        <v>6651</v>
      </c>
      <c r="B8331">
        <v>18926</v>
      </c>
      <c r="C8331" t="s">
        <v>60</v>
      </c>
      <c r="D8331" s="3">
        <v>0.08</v>
      </c>
      <c r="E8331">
        <v>5.81</v>
      </c>
      <c r="F8331">
        <v>8.49</v>
      </c>
      <c r="G8331">
        <v>2445</v>
      </c>
      <c r="H8331" t="s">
        <v>4400</v>
      </c>
      <c r="I8331" t="s">
        <v>41</v>
      </c>
      <c r="J8331" t="s">
        <v>30</v>
      </c>
      <c r="K8331" t="s">
        <v>31</v>
      </c>
      <c r="L8331" t="s">
        <v>138</v>
      </c>
      <c r="M8331" t="s">
        <v>33</v>
      </c>
      <c r="N8331" t="s">
        <v>855</v>
      </c>
      <c r="O8331">
        <v>0.39</v>
      </c>
      <c r="P8331" t="s">
        <v>84</v>
      </c>
      <c r="Q8331" t="s">
        <v>85</v>
      </c>
      <c r="R8331" t="s">
        <v>1443</v>
      </c>
      <c r="S8331">
        <v>2457</v>
      </c>
      <c r="T8331" s="1">
        <v>41452</v>
      </c>
      <c r="U8331" s="1">
        <v>41452</v>
      </c>
      <c r="V8331" s="3">
        <v>-223.94639999999998</v>
      </c>
      <c r="W8331">
        <v>18</v>
      </c>
      <c r="X8331" s="2">
        <v>108.46</v>
      </c>
      <c r="Y8331">
        <v>89311</v>
      </c>
      <c r="Z8331" t="s">
        <v>189</v>
      </c>
      <c r="AA8331">
        <v>2013</v>
      </c>
      <c r="AB8331" t="str">
        <f>IF(samplesuperstore_cleaned[[#This Row],[discount]]=0,"0%",IF(samplesuperstore_cleaned[[#This Row],[discount]]=0.02,"1-2%",IF(samplesuperstore_cleaned[[#This Row],[discount]]&lt;=0.04,"3-4%",IF(samplesuperstore_cleaned[[#This Row],[discount]]&lt;=0.06,"5-6%",IF(samplesuperstore_cleaned[[#This Row],[discount]]=0.08,"7-8%","9-10%")))))</f>
        <v>7-8%</v>
      </c>
    </row>
    <row r="8332" spans="1:28" x14ac:dyDescent="0.3">
      <c r="A8332">
        <v>5218</v>
      </c>
      <c r="B8332">
        <v>18517</v>
      </c>
      <c r="C8332" t="s">
        <v>60</v>
      </c>
      <c r="D8332" s="3">
        <v>0.08</v>
      </c>
      <c r="E8332">
        <v>12.28</v>
      </c>
      <c r="F8332">
        <v>6.47</v>
      </c>
      <c r="G8332">
        <v>1952</v>
      </c>
      <c r="H8332" t="s">
        <v>3791</v>
      </c>
      <c r="I8332" t="s">
        <v>29</v>
      </c>
      <c r="J8332" t="s">
        <v>30</v>
      </c>
      <c r="K8332" t="s">
        <v>31</v>
      </c>
      <c r="L8332" t="s">
        <v>49</v>
      </c>
      <c r="M8332" t="s">
        <v>33</v>
      </c>
      <c r="N8332" t="s">
        <v>833</v>
      </c>
      <c r="O8332">
        <v>0.38</v>
      </c>
      <c r="P8332" t="s">
        <v>260</v>
      </c>
      <c r="Q8332" t="s">
        <v>981</v>
      </c>
      <c r="R8332" t="s">
        <v>3739</v>
      </c>
      <c r="S8332">
        <v>30269</v>
      </c>
      <c r="T8332" s="1">
        <v>41076</v>
      </c>
      <c r="U8332" s="1">
        <v>41085</v>
      </c>
      <c r="V8332" s="3">
        <v>-224.38569999999999</v>
      </c>
      <c r="W8332">
        <v>10</v>
      </c>
      <c r="X8332" s="2">
        <v>115.56</v>
      </c>
      <c r="Y8332">
        <v>88344</v>
      </c>
      <c r="Z8332" t="s">
        <v>189</v>
      </c>
      <c r="AA8332">
        <v>2012</v>
      </c>
      <c r="AB8332" t="str">
        <f>IF(samplesuperstore_cleaned[[#This Row],[discount]]=0,"0%",IF(samplesuperstore_cleaned[[#This Row],[discount]]=0.02,"1-2%",IF(samplesuperstore_cleaned[[#This Row],[discount]]&lt;=0.04,"3-4%",IF(samplesuperstore_cleaned[[#This Row],[discount]]&lt;=0.06,"5-6%",IF(samplesuperstore_cleaned[[#This Row],[discount]]=0.08,"7-8%","9-10%")))))</f>
        <v>7-8%</v>
      </c>
    </row>
    <row r="8333" spans="1:28" x14ac:dyDescent="0.3">
      <c r="A8333">
        <v>1996</v>
      </c>
      <c r="B8333">
        <v>20855</v>
      </c>
      <c r="C8333" t="s">
        <v>27</v>
      </c>
      <c r="D8333" s="3">
        <v>0.09</v>
      </c>
      <c r="E8333">
        <v>27.75</v>
      </c>
      <c r="F8333">
        <v>19.989999999999998</v>
      </c>
      <c r="G8333">
        <v>750</v>
      </c>
      <c r="H8333" t="s">
        <v>2031</v>
      </c>
      <c r="I8333" t="s">
        <v>29</v>
      </c>
      <c r="J8333" t="s">
        <v>30</v>
      </c>
      <c r="K8333" t="s">
        <v>31</v>
      </c>
      <c r="L8333" t="s">
        <v>158</v>
      </c>
      <c r="M8333" t="s">
        <v>33</v>
      </c>
      <c r="N8333" t="s">
        <v>2032</v>
      </c>
      <c r="O8333">
        <v>0.67</v>
      </c>
      <c r="P8333" t="s">
        <v>260</v>
      </c>
      <c r="Q8333" t="s">
        <v>1554</v>
      </c>
      <c r="R8333" t="s">
        <v>1981</v>
      </c>
      <c r="S8333">
        <v>41042</v>
      </c>
      <c r="T8333" s="1">
        <v>40190</v>
      </c>
      <c r="U8333" s="1">
        <v>40191</v>
      </c>
      <c r="V8333" s="3">
        <v>-224.64400000000001</v>
      </c>
      <c r="W8333">
        <v>10</v>
      </c>
      <c r="X8333" s="2">
        <v>257.52</v>
      </c>
      <c r="Y8333">
        <v>91200</v>
      </c>
      <c r="Z8333" t="s">
        <v>132</v>
      </c>
      <c r="AA8333">
        <v>2010</v>
      </c>
      <c r="AB8333" t="str">
        <f>IF(samplesuperstore_cleaned[[#This Row],[discount]]=0,"0%",IF(samplesuperstore_cleaned[[#This Row],[discount]]=0.02,"1-2%",IF(samplesuperstore_cleaned[[#This Row],[discount]]&lt;=0.04,"3-4%",IF(samplesuperstore_cleaned[[#This Row],[discount]]&lt;=0.06,"5-6%",IF(samplesuperstore_cleaned[[#This Row],[discount]]=0.08,"7-8%","9-10%")))))</f>
        <v>9-10%</v>
      </c>
    </row>
    <row r="8334" spans="1:28" x14ac:dyDescent="0.3">
      <c r="A8334">
        <v>971</v>
      </c>
      <c r="B8334">
        <v>21392</v>
      </c>
      <c r="C8334" t="s">
        <v>27</v>
      </c>
      <c r="D8334" s="3">
        <v>0.02</v>
      </c>
      <c r="E8334">
        <v>200.98</v>
      </c>
      <c r="F8334">
        <v>55.96</v>
      </c>
      <c r="G8334">
        <v>375</v>
      </c>
      <c r="H8334" t="s">
        <v>1223</v>
      </c>
      <c r="I8334" t="s">
        <v>61</v>
      </c>
      <c r="J8334" t="s">
        <v>114</v>
      </c>
      <c r="K8334" t="s">
        <v>67</v>
      </c>
      <c r="L8334" t="s">
        <v>89</v>
      </c>
      <c r="M8334" t="s">
        <v>90</v>
      </c>
      <c r="N8334" t="s">
        <v>1218</v>
      </c>
      <c r="O8334">
        <v>0.75</v>
      </c>
      <c r="P8334" t="s">
        <v>260</v>
      </c>
      <c r="Q8334" t="s">
        <v>619</v>
      </c>
      <c r="R8334" t="s">
        <v>1224</v>
      </c>
      <c r="S8334">
        <v>37814</v>
      </c>
      <c r="T8334" s="1">
        <v>40251</v>
      </c>
      <c r="U8334" s="1">
        <v>40253</v>
      </c>
      <c r="V8334" s="3">
        <v>-224.94779999999997</v>
      </c>
      <c r="W8334">
        <v>11</v>
      </c>
      <c r="X8334" s="2">
        <v>2331.9</v>
      </c>
      <c r="Y8334">
        <v>90917</v>
      </c>
      <c r="Z8334" t="s">
        <v>165</v>
      </c>
      <c r="AA8334">
        <v>2010</v>
      </c>
      <c r="AB8334" t="str">
        <f>IF(samplesuperstore_cleaned[[#This Row],[discount]]=0,"0%",IF(samplesuperstore_cleaned[[#This Row],[discount]]=0.02,"1-2%",IF(samplesuperstore_cleaned[[#This Row],[discount]]&lt;=0.04,"3-4%",IF(samplesuperstore_cleaned[[#This Row],[discount]]&lt;=0.06,"5-6%",IF(samplesuperstore_cleaned[[#This Row],[discount]]=0.08,"7-8%","9-10%")))))</f>
        <v>1-2%</v>
      </c>
    </row>
    <row r="8335" spans="1:28" x14ac:dyDescent="0.3">
      <c r="A8335">
        <v>2573</v>
      </c>
      <c r="B8335">
        <v>23515</v>
      </c>
      <c r="C8335" t="s">
        <v>39</v>
      </c>
      <c r="D8335" s="3">
        <v>0.09</v>
      </c>
      <c r="E8335">
        <v>1.68</v>
      </c>
      <c r="F8335">
        <v>5.28</v>
      </c>
      <c r="G8335">
        <v>996</v>
      </c>
      <c r="H8335" t="s">
        <v>2437</v>
      </c>
      <c r="I8335" t="s">
        <v>29</v>
      </c>
      <c r="J8335" t="s">
        <v>114</v>
      </c>
      <c r="K8335" t="s">
        <v>31</v>
      </c>
      <c r="L8335" t="s">
        <v>138</v>
      </c>
      <c r="M8335" t="s">
        <v>33</v>
      </c>
      <c r="N8335" t="s">
        <v>2438</v>
      </c>
      <c r="O8335">
        <v>0.37</v>
      </c>
      <c r="P8335" t="s">
        <v>84</v>
      </c>
      <c r="Q8335" t="s">
        <v>92</v>
      </c>
      <c r="R8335" t="s">
        <v>2439</v>
      </c>
      <c r="S8335">
        <v>3431</v>
      </c>
      <c r="T8335" s="1">
        <v>41159</v>
      </c>
      <c r="U8335" s="1">
        <v>41159</v>
      </c>
      <c r="V8335" s="3">
        <v>-225.25049999999999</v>
      </c>
      <c r="W8335">
        <v>22</v>
      </c>
      <c r="X8335" s="2">
        <v>36.159999999999997</v>
      </c>
      <c r="Y8335">
        <v>89435</v>
      </c>
      <c r="Z8335" t="s">
        <v>173</v>
      </c>
      <c r="AA8335">
        <v>2012</v>
      </c>
      <c r="AB8335" t="str">
        <f>IF(samplesuperstore_cleaned[[#This Row],[discount]]=0,"0%",IF(samplesuperstore_cleaned[[#This Row],[discount]]=0.02,"1-2%",IF(samplesuperstore_cleaned[[#This Row],[discount]]&lt;=0.04,"3-4%",IF(samplesuperstore_cleaned[[#This Row],[discount]]&lt;=0.06,"5-6%",IF(samplesuperstore_cleaned[[#This Row],[discount]]=0.08,"7-8%","9-10%")))))</f>
        <v>9-10%</v>
      </c>
    </row>
    <row r="8336" spans="1:28" x14ac:dyDescent="0.3">
      <c r="A8336">
        <v>2709</v>
      </c>
      <c r="B8336">
        <v>18960</v>
      </c>
      <c r="C8336" t="s">
        <v>60</v>
      </c>
      <c r="D8336" s="3">
        <v>0.08</v>
      </c>
      <c r="E8336">
        <v>55.99</v>
      </c>
      <c r="F8336">
        <v>3.3</v>
      </c>
      <c r="G8336">
        <v>1049</v>
      </c>
      <c r="H8336" t="s">
        <v>2524</v>
      </c>
      <c r="I8336" t="s">
        <v>29</v>
      </c>
      <c r="J8336" t="s">
        <v>66</v>
      </c>
      <c r="K8336" t="s">
        <v>54</v>
      </c>
      <c r="L8336" t="s">
        <v>55</v>
      </c>
      <c r="M8336" t="s">
        <v>52</v>
      </c>
      <c r="N8336" t="s">
        <v>2518</v>
      </c>
      <c r="O8336">
        <v>0.59</v>
      </c>
      <c r="P8336" t="s">
        <v>84</v>
      </c>
      <c r="Q8336" t="s">
        <v>97</v>
      </c>
      <c r="R8336" t="s">
        <v>2525</v>
      </c>
      <c r="S8336">
        <v>7030</v>
      </c>
      <c r="T8336" s="1">
        <v>41359</v>
      </c>
      <c r="U8336" s="1">
        <v>41361</v>
      </c>
      <c r="V8336" s="3">
        <v>-225.30199999999999</v>
      </c>
      <c r="W8336">
        <v>1</v>
      </c>
      <c r="X8336" s="2">
        <v>46.85</v>
      </c>
      <c r="Y8336">
        <v>89392</v>
      </c>
      <c r="Z8336" t="s">
        <v>165</v>
      </c>
      <c r="AA8336">
        <v>2013</v>
      </c>
      <c r="AB8336" t="str">
        <f>IF(samplesuperstore_cleaned[[#This Row],[discount]]=0,"0%",IF(samplesuperstore_cleaned[[#This Row],[discount]]=0.02,"1-2%",IF(samplesuperstore_cleaned[[#This Row],[discount]]&lt;=0.04,"3-4%",IF(samplesuperstore_cleaned[[#This Row],[discount]]&lt;=0.06,"5-6%",IF(samplesuperstore_cleaned[[#This Row],[discount]]=0.08,"7-8%","9-10%")))))</f>
        <v>7-8%</v>
      </c>
    </row>
    <row r="8337" spans="1:28" x14ac:dyDescent="0.3">
      <c r="A8337">
        <v>2704</v>
      </c>
      <c r="B8337">
        <v>960</v>
      </c>
      <c r="C8337" t="s">
        <v>60</v>
      </c>
      <c r="D8337" s="3">
        <v>0.08</v>
      </c>
      <c r="E8337">
        <v>55.99</v>
      </c>
      <c r="F8337">
        <v>3.3</v>
      </c>
      <c r="G8337">
        <v>1044</v>
      </c>
      <c r="H8337" t="s">
        <v>2515</v>
      </c>
      <c r="I8337" t="s">
        <v>29</v>
      </c>
      <c r="J8337" t="s">
        <v>66</v>
      </c>
      <c r="K8337" t="s">
        <v>54</v>
      </c>
      <c r="L8337" t="s">
        <v>55</v>
      </c>
      <c r="M8337" t="s">
        <v>52</v>
      </c>
      <c r="N8337" t="s">
        <v>2518</v>
      </c>
      <c r="O8337">
        <v>0.59</v>
      </c>
      <c r="P8337" t="s">
        <v>45</v>
      </c>
      <c r="Q8337" t="s">
        <v>70</v>
      </c>
      <c r="R8337" t="s">
        <v>1646</v>
      </c>
      <c r="S8337">
        <v>90004</v>
      </c>
      <c r="T8337" s="1">
        <v>41359</v>
      </c>
      <c r="U8337" s="1">
        <v>41361</v>
      </c>
      <c r="V8337" s="3">
        <v>-225.30199999999999</v>
      </c>
      <c r="W8337">
        <v>4</v>
      </c>
      <c r="X8337" s="2">
        <v>187.4</v>
      </c>
      <c r="Y8337">
        <v>6950</v>
      </c>
      <c r="Z8337" t="s">
        <v>165</v>
      </c>
      <c r="AA8337">
        <v>2013</v>
      </c>
      <c r="AB8337" t="str">
        <f>IF(samplesuperstore_cleaned[[#This Row],[discount]]=0,"0%",IF(samplesuperstore_cleaned[[#This Row],[discount]]=0.02,"1-2%",IF(samplesuperstore_cleaned[[#This Row],[discount]]&lt;=0.04,"3-4%",IF(samplesuperstore_cleaned[[#This Row],[discount]]&lt;=0.06,"5-6%",IF(samplesuperstore_cleaned[[#This Row],[discount]]=0.08,"7-8%","9-10%")))))</f>
        <v>7-8%</v>
      </c>
    </row>
    <row r="8338" spans="1:28" x14ac:dyDescent="0.3">
      <c r="A8338">
        <v>5788</v>
      </c>
      <c r="B8338">
        <v>25385</v>
      </c>
      <c r="C8338" t="s">
        <v>60</v>
      </c>
      <c r="D8338" s="3">
        <v>0.03</v>
      </c>
      <c r="E8338">
        <v>152.47999999999999</v>
      </c>
      <c r="F8338">
        <v>4</v>
      </c>
      <c r="G8338">
        <v>2119</v>
      </c>
      <c r="H8338" t="s">
        <v>4001</v>
      </c>
      <c r="I8338" t="s">
        <v>29</v>
      </c>
      <c r="J8338" t="s">
        <v>66</v>
      </c>
      <c r="K8338" t="s">
        <v>54</v>
      </c>
      <c r="L8338" t="s">
        <v>181</v>
      </c>
      <c r="M8338" t="s">
        <v>33</v>
      </c>
      <c r="N8338" t="s">
        <v>1149</v>
      </c>
      <c r="O8338">
        <v>0.79</v>
      </c>
      <c r="P8338" t="s">
        <v>35</v>
      </c>
      <c r="Q8338" t="s">
        <v>255</v>
      </c>
      <c r="R8338" t="s">
        <v>4002</v>
      </c>
      <c r="S8338">
        <v>76543</v>
      </c>
      <c r="T8338" s="1">
        <v>41074</v>
      </c>
      <c r="U8338" s="1">
        <v>41081</v>
      </c>
      <c r="V8338" s="3">
        <v>-225.33600000000001</v>
      </c>
      <c r="W8338">
        <v>6</v>
      </c>
      <c r="X8338" s="2">
        <v>887.43</v>
      </c>
      <c r="Y8338">
        <v>90894</v>
      </c>
      <c r="Z8338" t="s">
        <v>189</v>
      </c>
      <c r="AA8338">
        <v>2012</v>
      </c>
      <c r="AB8338" t="str">
        <f>IF(samplesuperstore_cleaned[[#This Row],[discount]]=0,"0%",IF(samplesuperstore_cleaned[[#This Row],[discount]]=0.02,"1-2%",IF(samplesuperstore_cleaned[[#This Row],[discount]]&lt;=0.04,"3-4%",IF(samplesuperstore_cleaned[[#This Row],[discount]]&lt;=0.06,"5-6%",IF(samplesuperstore_cleaned[[#This Row],[discount]]=0.08,"7-8%","9-10%")))))</f>
        <v>3-4%</v>
      </c>
    </row>
    <row r="8339" spans="1:28" x14ac:dyDescent="0.3">
      <c r="A8339">
        <v>4439</v>
      </c>
      <c r="B8339">
        <v>25067</v>
      </c>
      <c r="C8339" t="s">
        <v>60</v>
      </c>
      <c r="D8339" s="3">
        <v>0.08</v>
      </c>
      <c r="E8339">
        <v>55.48</v>
      </c>
      <c r="F8339">
        <v>14.3</v>
      </c>
      <c r="G8339">
        <v>1672</v>
      </c>
      <c r="H8339" t="s">
        <v>3429</v>
      </c>
      <c r="I8339" t="s">
        <v>29</v>
      </c>
      <c r="J8339" t="s">
        <v>114</v>
      </c>
      <c r="K8339" t="s">
        <v>31</v>
      </c>
      <c r="L8339" t="s">
        <v>49</v>
      </c>
      <c r="M8339" t="s">
        <v>33</v>
      </c>
      <c r="N8339" t="s">
        <v>58</v>
      </c>
      <c r="O8339">
        <v>0.37</v>
      </c>
      <c r="P8339" t="s">
        <v>260</v>
      </c>
      <c r="Q8339" t="s">
        <v>261</v>
      </c>
      <c r="R8339" t="s">
        <v>3430</v>
      </c>
      <c r="S8339">
        <v>22901</v>
      </c>
      <c r="T8339" s="1">
        <v>40336</v>
      </c>
      <c r="U8339" s="1">
        <v>40338</v>
      </c>
      <c r="V8339" s="3">
        <v>-225.56379999999999</v>
      </c>
      <c r="W8339">
        <v>17</v>
      </c>
      <c r="X8339" s="2">
        <v>942.53</v>
      </c>
      <c r="Y8339">
        <v>86723</v>
      </c>
      <c r="Z8339" t="s">
        <v>189</v>
      </c>
      <c r="AA8339">
        <v>2010</v>
      </c>
      <c r="AB8339" t="str">
        <f>IF(samplesuperstore_cleaned[[#This Row],[discount]]=0,"0%",IF(samplesuperstore_cleaned[[#This Row],[discount]]=0.02,"1-2%",IF(samplesuperstore_cleaned[[#This Row],[discount]]&lt;=0.04,"3-4%",IF(samplesuperstore_cleaned[[#This Row],[discount]]&lt;=0.06,"5-6%",IF(samplesuperstore_cleaned[[#This Row],[discount]]=0.08,"7-8%","9-10%")))))</f>
        <v>7-8%</v>
      </c>
    </row>
    <row r="8340" spans="1:28" x14ac:dyDescent="0.3">
      <c r="A8340">
        <v>2933</v>
      </c>
      <c r="B8340">
        <v>24884</v>
      </c>
      <c r="C8340" t="s">
        <v>60</v>
      </c>
      <c r="D8340" s="3">
        <v>0</v>
      </c>
      <c r="E8340">
        <v>2.98</v>
      </c>
      <c r="F8340">
        <v>2.0299999999999998</v>
      </c>
      <c r="G8340">
        <v>1119</v>
      </c>
      <c r="H8340" t="s">
        <v>2622</v>
      </c>
      <c r="I8340" t="s">
        <v>29</v>
      </c>
      <c r="J8340" t="s">
        <v>66</v>
      </c>
      <c r="K8340" t="s">
        <v>31</v>
      </c>
      <c r="L8340" t="s">
        <v>42</v>
      </c>
      <c r="M8340" t="s">
        <v>43</v>
      </c>
      <c r="N8340" t="s">
        <v>2624</v>
      </c>
      <c r="O8340">
        <v>0.56999999999999995</v>
      </c>
      <c r="P8340" t="s">
        <v>260</v>
      </c>
      <c r="Q8340" t="s">
        <v>2073</v>
      </c>
      <c r="R8340" t="s">
        <v>2623</v>
      </c>
      <c r="S8340">
        <v>72714</v>
      </c>
      <c r="T8340" s="1">
        <v>41375</v>
      </c>
      <c r="U8340" s="1">
        <v>41382</v>
      </c>
      <c r="V8340" s="3">
        <v>-225.69400000000002</v>
      </c>
      <c r="W8340">
        <v>8</v>
      </c>
      <c r="X8340" s="2">
        <v>25.05</v>
      </c>
      <c r="Y8340">
        <v>86782</v>
      </c>
      <c r="Z8340" t="s">
        <v>127</v>
      </c>
      <c r="AA8340">
        <v>2013</v>
      </c>
      <c r="AB8340" t="str">
        <f>IF(samplesuperstore_cleaned[[#This Row],[discount]]=0,"0%",IF(samplesuperstore_cleaned[[#This Row],[discount]]=0.02,"1-2%",IF(samplesuperstore_cleaned[[#This Row],[discount]]&lt;=0.04,"3-4%",IF(samplesuperstore_cleaned[[#This Row],[discount]]&lt;=0.06,"5-6%",IF(samplesuperstore_cleaned[[#This Row],[discount]]=0.08,"7-8%","9-10%")))))</f>
        <v>0%</v>
      </c>
    </row>
    <row r="8341" spans="1:28" x14ac:dyDescent="0.3">
      <c r="A8341">
        <v>1646</v>
      </c>
      <c r="B8341">
        <v>24880</v>
      </c>
      <c r="C8341" t="s">
        <v>39</v>
      </c>
      <c r="D8341" s="3">
        <v>0.05</v>
      </c>
      <c r="E8341">
        <v>6.48</v>
      </c>
      <c r="F8341">
        <v>8.4</v>
      </c>
      <c r="G8341">
        <v>623</v>
      </c>
      <c r="H8341" t="s">
        <v>1792</v>
      </c>
      <c r="I8341" t="s">
        <v>29</v>
      </c>
      <c r="J8341" t="s">
        <v>66</v>
      </c>
      <c r="K8341" t="s">
        <v>31</v>
      </c>
      <c r="L8341" t="s">
        <v>49</v>
      </c>
      <c r="M8341" t="s">
        <v>33</v>
      </c>
      <c r="N8341" t="s">
        <v>1793</v>
      </c>
      <c r="O8341">
        <v>0.37</v>
      </c>
      <c r="P8341" t="s">
        <v>84</v>
      </c>
      <c r="Q8341" t="s">
        <v>92</v>
      </c>
      <c r="R8341" t="s">
        <v>1155</v>
      </c>
      <c r="S8341">
        <v>3101</v>
      </c>
      <c r="T8341" s="1">
        <v>40452</v>
      </c>
      <c r="U8341" s="1">
        <v>40454</v>
      </c>
      <c r="V8341" s="3">
        <v>-226.34640000000002</v>
      </c>
      <c r="W8341">
        <v>21</v>
      </c>
      <c r="X8341" s="2">
        <v>136.99</v>
      </c>
      <c r="Y8341">
        <v>91433</v>
      </c>
      <c r="Z8341" t="s">
        <v>87</v>
      </c>
      <c r="AA8341">
        <v>2010</v>
      </c>
      <c r="AB8341" t="str">
        <f>IF(samplesuperstore_cleaned[[#This Row],[discount]]=0,"0%",IF(samplesuperstore_cleaned[[#This Row],[discount]]=0.02,"1-2%",IF(samplesuperstore_cleaned[[#This Row],[discount]]&lt;=0.04,"3-4%",IF(samplesuperstore_cleaned[[#This Row],[discount]]&lt;=0.06,"5-6%",IF(samplesuperstore_cleaned[[#This Row],[discount]]=0.08,"7-8%","9-10%")))))</f>
        <v>5-6%</v>
      </c>
    </row>
    <row r="8342" spans="1:28" x14ac:dyDescent="0.3">
      <c r="A8342">
        <v>2771</v>
      </c>
      <c r="B8342">
        <v>18107</v>
      </c>
      <c r="C8342" t="s">
        <v>60</v>
      </c>
      <c r="D8342" s="3">
        <v>7.0000000000000007E-2</v>
      </c>
      <c r="E8342">
        <v>4.9800000000000004</v>
      </c>
      <c r="F8342">
        <v>8.33</v>
      </c>
      <c r="G8342">
        <v>1074</v>
      </c>
      <c r="H8342" t="s">
        <v>2559</v>
      </c>
      <c r="I8342" t="s">
        <v>29</v>
      </c>
      <c r="J8342" t="s">
        <v>66</v>
      </c>
      <c r="K8342" t="s">
        <v>31</v>
      </c>
      <c r="L8342" t="s">
        <v>49</v>
      </c>
      <c r="M8342" t="s">
        <v>33</v>
      </c>
      <c r="N8342" t="s">
        <v>1758</v>
      </c>
      <c r="O8342">
        <v>0.38</v>
      </c>
      <c r="P8342" t="s">
        <v>35</v>
      </c>
      <c r="Q8342" t="s">
        <v>36</v>
      </c>
      <c r="R8342" t="s">
        <v>2060</v>
      </c>
      <c r="S8342">
        <v>61107</v>
      </c>
      <c r="T8342" s="1">
        <v>40600</v>
      </c>
      <c r="U8342" s="1">
        <v>40600</v>
      </c>
      <c r="V8342" s="3">
        <v>-226.36</v>
      </c>
      <c r="W8342">
        <v>11</v>
      </c>
      <c r="X8342" s="2">
        <v>57.1</v>
      </c>
      <c r="Y8342">
        <v>86423</v>
      </c>
      <c r="Z8342" t="s">
        <v>112</v>
      </c>
      <c r="AA8342">
        <v>2011</v>
      </c>
      <c r="AB8342" t="str">
        <f>IF(samplesuperstore_cleaned[[#This Row],[discount]]=0,"0%",IF(samplesuperstore_cleaned[[#This Row],[discount]]=0.02,"1-2%",IF(samplesuperstore_cleaned[[#This Row],[discount]]&lt;=0.04,"3-4%",IF(samplesuperstore_cleaned[[#This Row],[discount]]&lt;=0.06,"5-6%",IF(samplesuperstore_cleaned[[#This Row],[discount]]=0.08,"7-8%","9-10%")))))</f>
        <v>9-10%</v>
      </c>
    </row>
    <row r="8343" spans="1:28" x14ac:dyDescent="0.3">
      <c r="A8343">
        <v>6115</v>
      </c>
      <c r="B8343">
        <v>22419</v>
      </c>
      <c r="C8343" t="s">
        <v>57</v>
      </c>
      <c r="D8343" s="3">
        <v>0.03</v>
      </c>
      <c r="E8343">
        <v>25.98</v>
      </c>
      <c r="F8343">
        <v>14.36</v>
      </c>
      <c r="G8343">
        <v>2250</v>
      </c>
      <c r="H8343" t="s">
        <v>4163</v>
      </c>
      <c r="I8343" t="s">
        <v>61</v>
      </c>
      <c r="J8343" t="s">
        <v>66</v>
      </c>
      <c r="K8343" t="s">
        <v>67</v>
      </c>
      <c r="L8343" t="s">
        <v>68</v>
      </c>
      <c r="M8343" t="s">
        <v>63</v>
      </c>
      <c r="N8343" t="s">
        <v>1127</v>
      </c>
      <c r="O8343">
        <v>0.6</v>
      </c>
      <c r="P8343" t="s">
        <v>84</v>
      </c>
      <c r="Q8343" t="s">
        <v>596</v>
      </c>
      <c r="R8343" t="s">
        <v>4164</v>
      </c>
      <c r="S8343">
        <v>16801</v>
      </c>
      <c r="T8343" s="1">
        <v>40688</v>
      </c>
      <c r="U8343" s="1">
        <v>40690</v>
      </c>
      <c r="V8343" s="3">
        <v>-226.41</v>
      </c>
      <c r="W8343">
        <v>15</v>
      </c>
      <c r="X8343" s="2">
        <v>386.92</v>
      </c>
      <c r="Y8343">
        <v>86700</v>
      </c>
      <c r="Z8343" t="s">
        <v>38</v>
      </c>
      <c r="AA8343">
        <v>2011</v>
      </c>
      <c r="AB8343" t="str">
        <f>IF(samplesuperstore_cleaned[[#This Row],[discount]]=0,"0%",IF(samplesuperstore_cleaned[[#This Row],[discount]]=0.02,"1-2%",IF(samplesuperstore_cleaned[[#This Row],[discount]]&lt;=0.04,"3-4%",IF(samplesuperstore_cleaned[[#This Row],[discount]]&lt;=0.06,"5-6%",IF(samplesuperstore_cleaned[[#This Row],[discount]]=0.08,"7-8%","9-10%")))))</f>
        <v>3-4%</v>
      </c>
    </row>
    <row r="8344" spans="1:28" x14ac:dyDescent="0.3">
      <c r="A8344">
        <v>968</v>
      </c>
      <c r="B8344">
        <v>3508</v>
      </c>
      <c r="C8344" t="s">
        <v>39</v>
      </c>
      <c r="D8344" s="3">
        <v>0.09</v>
      </c>
      <c r="E8344">
        <v>55.99</v>
      </c>
      <c r="F8344">
        <v>2.5</v>
      </c>
      <c r="G8344">
        <v>373</v>
      </c>
      <c r="H8344" t="s">
        <v>1217</v>
      </c>
      <c r="I8344" t="s">
        <v>29</v>
      </c>
      <c r="J8344" t="s">
        <v>114</v>
      </c>
      <c r="K8344" t="s">
        <v>54</v>
      </c>
      <c r="L8344" t="s">
        <v>55</v>
      </c>
      <c r="M8344" t="s">
        <v>52</v>
      </c>
      <c r="N8344" t="s">
        <v>1221</v>
      </c>
      <c r="O8344">
        <v>0.83</v>
      </c>
      <c r="P8344" t="s">
        <v>35</v>
      </c>
      <c r="Q8344" t="s">
        <v>761</v>
      </c>
      <c r="R8344" t="s">
        <v>762</v>
      </c>
      <c r="S8344">
        <v>48234</v>
      </c>
      <c r="T8344" s="1">
        <v>41344</v>
      </c>
      <c r="U8344" s="1">
        <v>41346</v>
      </c>
      <c r="V8344" s="3">
        <v>-226.82</v>
      </c>
      <c r="W8344">
        <v>36</v>
      </c>
      <c r="X8344" s="2">
        <v>1561.22</v>
      </c>
      <c r="Y8344">
        <v>24993</v>
      </c>
      <c r="Z8344" t="s">
        <v>165</v>
      </c>
      <c r="AA8344">
        <v>2013</v>
      </c>
      <c r="AB8344" t="str">
        <f>IF(samplesuperstore_cleaned[[#This Row],[discount]]=0,"0%",IF(samplesuperstore_cleaned[[#This Row],[discount]]=0.02,"1-2%",IF(samplesuperstore_cleaned[[#This Row],[discount]]&lt;=0.04,"3-4%",IF(samplesuperstore_cleaned[[#This Row],[discount]]&lt;=0.06,"5-6%",IF(samplesuperstore_cleaned[[#This Row],[discount]]=0.08,"7-8%","9-10%")))))</f>
        <v>9-10%</v>
      </c>
    </row>
    <row r="8345" spans="1:28" x14ac:dyDescent="0.3">
      <c r="A8345">
        <v>1342</v>
      </c>
      <c r="B8345">
        <v>23692</v>
      </c>
      <c r="C8345" t="s">
        <v>27</v>
      </c>
      <c r="D8345" s="3">
        <v>0.06</v>
      </c>
      <c r="E8345">
        <v>140.81</v>
      </c>
      <c r="F8345">
        <v>24.49</v>
      </c>
      <c r="G8345">
        <v>524</v>
      </c>
      <c r="H8345" t="s">
        <v>1587</v>
      </c>
      <c r="I8345" t="s">
        <v>29</v>
      </c>
      <c r="J8345" t="s">
        <v>244</v>
      </c>
      <c r="K8345" t="s">
        <v>67</v>
      </c>
      <c r="L8345" t="s">
        <v>68</v>
      </c>
      <c r="M8345" t="s">
        <v>159</v>
      </c>
      <c r="N8345" t="s">
        <v>1588</v>
      </c>
      <c r="O8345">
        <v>0.56999999999999995</v>
      </c>
      <c r="P8345" t="s">
        <v>260</v>
      </c>
      <c r="Q8345" t="s">
        <v>619</v>
      </c>
      <c r="R8345" t="s">
        <v>890</v>
      </c>
      <c r="S8345">
        <v>37922</v>
      </c>
      <c r="T8345" s="1">
        <v>40776</v>
      </c>
      <c r="U8345" s="1">
        <v>40777</v>
      </c>
      <c r="V8345" s="3">
        <v>-227.0744</v>
      </c>
      <c r="W8345">
        <v>11</v>
      </c>
      <c r="X8345" s="2">
        <v>1467.2</v>
      </c>
      <c r="Y8345">
        <v>91128</v>
      </c>
      <c r="Z8345" t="s">
        <v>107</v>
      </c>
      <c r="AA8345">
        <v>2011</v>
      </c>
      <c r="AB8345" t="str">
        <f>IF(samplesuperstore_cleaned[[#This Row],[discount]]=0,"0%",IF(samplesuperstore_cleaned[[#This Row],[discount]]=0.02,"1-2%",IF(samplesuperstore_cleaned[[#This Row],[discount]]&lt;=0.04,"3-4%",IF(samplesuperstore_cleaned[[#This Row],[discount]]&lt;=0.06,"5-6%",IF(samplesuperstore_cleaned[[#This Row],[discount]]=0.08,"7-8%","9-10%")))))</f>
        <v>5-6%</v>
      </c>
    </row>
    <row r="8346" spans="1:28" x14ac:dyDescent="0.3">
      <c r="A8346">
        <v>3154</v>
      </c>
      <c r="B8346">
        <v>21081</v>
      </c>
      <c r="C8346" t="s">
        <v>60</v>
      </c>
      <c r="D8346" s="3">
        <v>0.02</v>
      </c>
      <c r="E8346">
        <v>145.44999999999999</v>
      </c>
      <c r="F8346">
        <v>17.850000000000001</v>
      </c>
      <c r="G8346">
        <v>1195</v>
      </c>
      <c r="H8346" t="s">
        <v>2745</v>
      </c>
      <c r="I8346" t="s">
        <v>61</v>
      </c>
      <c r="J8346" t="s">
        <v>244</v>
      </c>
      <c r="K8346" t="s">
        <v>54</v>
      </c>
      <c r="L8346" t="s">
        <v>62</v>
      </c>
      <c r="M8346" t="s">
        <v>63</v>
      </c>
      <c r="N8346" t="s">
        <v>473</v>
      </c>
      <c r="O8346">
        <v>0.56000000000000005</v>
      </c>
      <c r="P8346" t="s">
        <v>84</v>
      </c>
      <c r="Q8346" t="s">
        <v>361</v>
      </c>
      <c r="R8346" t="s">
        <v>472</v>
      </c>
      <c r="S8346">
        <v>4005</v>
      </c>
      <c r="T8346" s="1">
        <v>40709</v>
      </c>
      <c r="U8346" s="1">
        <v>40709</v>
      </c>
      <c r="V8346" s="3">
        <v>-227.15351999999999</v>
      </c>
      <c r="W8346">
        <v>2</v>
      </c>
      <c r="X8346" s="2">
        <v>300.77999999999997</v>
      </c>
      <c r="Y8346">
        <v>87594</v>
      </c>
      <c r="Z8346" t="s">
        <v>189</v>
      </c>
      <c r="AA8346">
        <v>2011</v>
      </c>
      <c r="AB8346" t="str">
        <f>IF(samplesuperstore_cleaned[[#This Row],[discount]]=0,"0%",IF(samplesuperstore_cleaned[[#This Row],[discount]]=0.02,"1-2%",IF(samplesuperstore_cleaned[[#This Row],[discount]]&lt;=0.04,"3-4%",IF(samplesuperstore_cleaned[[#This Row],[discount]]&lt;=0.06,"5-6%",IF(samplesuperstore_cleaned[[#This Row],[discount]]=0.08,"7-8%","9-10%")))))</f>
        <v>1-2%</v>
      </c>
    </row>
    <row r="8347" spans="1:28" x14ac:dyDescent="0.3">
      <c r="A8347">
        <v>6485</v>
      </c>
      <c r="B8347">
        <v>23204</v>
      </c>
      <c r="C8347" t="s">
        <v>78</v>
      </c>
      <c r="D8347" s="3">
        <v>0.03</v>
      </c>
      <c r="E8347">
        <v>130.97999999999999</v>
      </c>
      <c r="F8347">
        <v>30</v>
      </c>
      <c r="G8347">
        <v>2386</v>
      </c>
      <c r="H8347" t="s">
        <v>4328</v>
      </c>
      <c r="I8347" t="s">
        <v>61</v>
      </c>
      <c r="J8347" t="s">
        <v>30</v>
      </c>
      <c r="K8347" t="s">
        <v>67</v>
      </c>
      <c r="L8347" t="s">
        <v>68</v>
      </c>
      <c r="M8347" t="s">
        <v>63</v>
      </c>
      <c r="N8347" t="s">
        <v>1111</v>
      </c>
      <c r="O8347">
        <v>0.78</v>
      </c>
      <c r="P8347" t="s">
        <v>45</v>
      </c>
      <c r="Q8347" t="s">
        <v>936</v>
      </c>
      <c r="R8347" t="s">
        <v>4329</v>
      </c>
      <c r="S8347">
        <v>87124</v>
      </c>
      <c r="T8347" s="1">
        <v>41077</v>
      </c>
      <c r="U8347" s="1">
        <v>41077</v>
      </c>
      <c r="V8347" s="3">
        <v>-227.24799999999999</v>
      </c>
      <c r="W8347">
        <v>17</v>
      </c>
      <c r="X8347" s="2">
        <v>2237.4</v>
      </c>
      <c r="Y8347">
        <v>89187</v>
      </c>
      <c r="Z8347" t="s">
        <v>189</v>
      </c>
      <c r="AA8347">
        <v>2012</v>
      </c>
      <c r="AB8347" t="str">
        <f>IF(samplesuperstore_cleaned[[#This Row],[discount]]=0,"0%",IF(samplesuperstore_cleaned[[#This Row],[discount]]=0.02,"1-2%",IF(samplesuperstore_cleaned[[#This Row],[discount]]&lt;=0.04,"3-4%",IF(samplesuperstore_cleaned[[#This Row],[discount]]&lt;=0.06,"5-6%",IF(samplesuperstore_cleaned[[#This Row],[discount]]=0.08,"7-8%","9-10%")))))</f>
        <v>3-4%</v>
      </c>
    </row>
    <row r="8348" spans="1:28" x14ac:dyDescent="0.3">
      <c r="A8348">
        <v>8534</v>
      </c>
      <c r="B8348">
        <v>20307</v>
      </c>
      <c r="C8348" t="s">
        <v>60</v>
      </c>
      <c r="D8348" s="3">
        <v>0.09</v>
      </c>
      <c r="E8348">
        <v>113.98</v>
      </c>
      <c r="F8348">
        <v>30</v>
      </c>
      <c r="G8348">
        <v>3092</v>
      </c>
      <c r="H8348" t="s">
        <v>5151</v>
      </c>
      <c r="I8348" t="s">
        <v>61</v>
      </c>
      <c r="J8348" t="s">
        <v>30</v>
      </c>
      <c r="K8348" t="s">
        <v>67</v>
      </c>
      <c r="L8348" t="s">
        <v>68</v>
      </c>
      <c r="M8348" t="s">
        <v>63</v>
      </c>
      <c r="N8348" t="s">
        <v>1012</v>
      </c>
      <c r="O8348">
        <v>0.69</v>
      </c>
      <c r="P8348" t="s">
        <v>84</v>
      </c>
      <c r="Q8348" t="s">
        <v>125</v>
      </c>
      <c r="R8348" t="s">
        <v>5152</v>
      </c>
      <c r="S8348">
        <v>12306</v>
      </c>
      <c r="T8348" s="1">
        <v>40751</v>
      </c>
      <c r="U8348" s="1">
        <v>40753</v>
      </c>
      <c r="V8348" s="3">
        <v>-227.51</v>
      </c>
      <c r="W8348">
        <v>2</v>
      </c>
      <c r="X8348" s="2">
        <v>217.44</v>
      </c>
      <c r="Y8348">
        <v>89841</v>
      </c>
      <c r="Z8348" t="s">
        <v>48</v>
      </c>
      <c r="AA8348">
        <v>2011</v>
      </c>
      <c r="AB8348" t="str">
        <f>IF(samplesuperstore_cleaned[[#This Row],[discount]]=0,"0%",IF(samplesuperstore_cleaned[[#This Row],[discount]]=0.02,"1-2%",IF(samplesuperstore_cleaned[[#This Row],[discount]]&lt;=0.04,"3-4%",IF(samplesuperstore_cleaned[[#This Row],[discount]]&lt;=0.06,"5-6%",IF(samplesuperstore_cleaned[[#This Row],[discount]]=0.08,"7-8%","9-10%")))))</f>
        <v>9-10%</v>
      </c>
    </row>
    <row r="8349" spans="1:28" x14ac:dyDescent="0.3">
      <c r="A8349">
        <v>5260</v>
      </c>
      <c r="B8349">
        <v>18743</v>
      </c>
      <c r="C8349" t="s">
        <v>78</v>
      </c>
      <c r="D8349" s="3">
        <v>0.08</v>
      </c>
      <c r="E8349">
        <v>140.97999999999999</v>
      </c>
      <c r="F8349">
        <v>36.090000000000003</v>
      </c>
      <c r="G8349">
        <v>1961</v>
      </c>
      <c r="H8349" t="s">
        <v>3802</v>
      </c>
      <c r="I8349" t="s">
        <v>61</v>
      </c>
      <c r="J8349" t="s">
        <v>66</v>
      </c>
      <c r="K8349" t="s">
        <v>67</v>
      </c>
      <c r="L8349" t="s">
        <v>89</v>
      </c>
      <c r="M8349" t="s">
        <v>90</v>
      </c>
      <c r="N8349" t="s">
        <v>91</v>
      </c>
      <c r="O8349">
        <v>0.77</v>
      </c>
      <c r="P8349" t="s">
        <v>35</v>
      </c>
      <c r="Q8349" t="s">
        <v>761</v>
      </c>
      <c r="R8349" t="s">
        <v>3803</v>
      </c>
      <c r="S8349">
        <v>48073</v>
      </c>
      <c r="T8349" s="1">
        <v>40902</v>
      </c>
      <c r="U8349" s="1">
        <v>40904</v>
      </c>
      <c r="V8349" s="3">
        <v>-227.9</v>
      </c>
      <c r="W8349">
        <v>8</v>
      </c>
      <c r="X8349" s="2">
        <v>1075.3499999999999</v>
      </c>
      <c r="Y8349">
        <v>88859</v>
      </c>
      <c r="Z8349" t="s">
        <v>72</v>
      </c>
      <c r="AA8349">
        <v>2011</v>
      </c>
      <c r="AB8349" t="str">
        <f>IF(samplesuperstore_cleaned[[#This Row],[discount]]=0,"0%",IF(samplesuperstore_cleaned[[#This Row],[discount]]=0.02,"1-2%",IF(samplesuperstore_cleaned[[#This Row],[discount]]&lt;=0.04,"3-4%",IF(samplesuperstore_cleaned[[#This Row],[discount]]&lt;=0.06,"5-6%",IF(samplesuperstore_cleaned[[#This Row],[discount]]=0.08,"7-8%","9-10%")))))</f>
        <v>7-8%</v>
      </c>
    </row>
    <row r="8350" spans="1:28" x14ac:dyDescent="0.3">
      <c r="A8350">
        <v>5394</v>
      </c>
      <c r="B8350">
        <v>24549</v>
      </c>
      <c r="C8350" t="s">
        <v>27</v>
      </c>
      <c r="D8350" s="3">
        <v>0.1</v>
      </c>
      <c r="E8350">
        <v>17.670000000000002</v>
      </c>
      <c r="F8350">
        <v>8.99</v>
      </c>
      <c r="G8350">
        <v>2001</v>
      </c>
      <c r="H8350" t="s">
        <v>3851</v>
      </c>
      <c r="I8350" t="s">
        <v>29</v>
      </c>
      <c r="J8350" t="s">
        <v>66</v>
      </c>
      <c r="K8350" t="s">
        <v>67</v>
      </c>
      <c r="L8350" t="s">
        <v>104</v>
      </c>
      <c r="M8350" t="s">
        <v>52</v>
      </c>
      <c r="N8350" t="s">
        <v>263</v>
      </c>
      <c r="O8350">
        <v>0.47</v>
      </c>
      <c r="P8350" t="s">
        <v>260</v>
      </c>
      <c r="Q8350" t="s">
        <v>261</v>
      </c>
      <c r="R8350" t="s">
        <v>2393</v>
      </c>
      <c r="S8350">
        <v>23666</v>
      </c>
      <c r="T8350" s="1">
        <v>41082</v>
      </c>
      <c r="U8350" s="1">
        <v>41083</v>
      </c>
      <c r="V8350" s="3">
        <v>-228.94200000000001</v>
      </c>
      <c r="W8350">
        <v>21</v>
      </c>
      <c r="X8350" s="2">
        <v>337.74</v>
      </c>
      <c r="Y8350">
        <v>90572</v>
      </c>
      <c r="Z8350" t="s">
        <v>189</v>
      </c>
      <c r="AA8350">
        <v>2012</v>
      </c>
      <c r="AB8350" t="str">
        <f>IF(samplesuperstore_cleaned[[#This Row],[discount]]=0,"0%",IF(samplesuperstore_cleaned[[#This Row],[discount]]=0.02,"1-2%",IF(samplesuperstore_cleaned[[#This Row],[discount]]&lt;=0.04,"3-4%",IF(samplesuperstore_cleaned[[#This Row],[discount]]&lt;=0.06,"5-6%",IF(samplesuperstore_cleaned[[#This Row],[discount]]=0.08,"7-8%","9-10%")))))</f>
        <v>9-10%</v>
      </c>
    </row>
    <row r="8351" spans="1:28" x14ac:dyDescent="0.3">
      <c r="A8351">
        <v>3261</v>
      </c>
      <c r="B8351">
        <v>18040</v>
      </c>
      <c r="C8351" t="s">
        <v>78</v>
      </c>
      <c r="D8351" s="3">
        <v>0.06</v>
      </c>
      <c r="E8351">
        <v>125.99</v>
      </c>
      <c r="F8351">
        <v>8.08</v>
      </c>
      <c r="G8351">
        <v>1236</v>
      </c>
      <c r="H8351" t="s">
        <v>2806</v>
      </c>
      <c r="I8351" t="s">
        <v>29</v>
      </c>
      <c r="J8351" t="s">
        <v>30</v>
      </c>
      <c r="K8351" t="s">
        <v>54</v>
      </c>
      <c r="L8351" t="s">
        <v>55</v>
      </c>
      <c r="M8351" t="s">
        <v>33</v>
      </c>
      <c r="N8351" t="s">
        <v>739</v>
      </c>
      <c r="O8351">
        <v>0.56999999999999995</v>
      </c>
      <c r="P8351" t="s">
        <v>35</v>
      </c>
      <c r="Q8351" t="s">
        <v>255</v>
      </c>
      <c r="R8351" t="s">
        <v>2313</v>
      </c>
      <c r="S8351">
        <v>76028</v>
      </c>
      <c r="T8351" s="1">
        <v>40842</v>
      </c>
      <c r="U8351" s="1">
        <v>40844</v>
      </c>
      <c r="V8351" s="3">
        <v>-229.31963999999999</v>
      </c>
      <c r="W8351">
        <v>5</v>
      </c>
      <c r="X8351" s="2">
        <v>508.36</v>
      </c>
      <c r="Y8351">
        <v>86079</v>
      </c>
      <c r="Z8351" t="s">
        <v>87</v>
      </c>
      <c r="AA8351">
        <v>2011</v>
      </c>
      <c r="AB8351" t="str">
        <f>IF(samplesuperstore_cleaned[[#This Row],[discount]]=0,"0%",IF(samplesuperstore_cleaned[[#This Row],[discount]]=0.02,"1-2%",IF(samplesuperstore_cleaned[[#This Row],[discount]]&lt;=0.04,"3-4%",IF(samplesuperstore_cleaned[[#This Row],[discount]]&lt;=0.06,"5-6%",IF(samplesuperstore_cleaned[[#This Row],[discount]]=0.08,"7-8%","9-10%")))))</f>
        <v>5-6%</v>
      </c>
    </row>
    <row r="8352" spans="1:28" x14ac:dyDescent="0.3">
      <c r="A8352">
        <v>1674</v>
      </c>
      <c r="B8352">
        <v>19539</v>
      </c>
      <c r="C8352" t="s">
        <v>60</v>
      </c>
      <c r="D8352" s="3">
        <v>0.06</v>
      </c>
      <c r="E8352">
        <v>160.97999999999999</v>
      </c>
      <c r="F8352">
        <v>35.020000000000003</v>
      </c>
      <c r="G8352">
        <v>637</v>
      </c>
      <c r="H8352" t="s">
        <v>1822</v>
      </c>
      <c r="I8352" t="s">
        <v>61</v>
      </c>
      <c r="J8352" t="s">
        <v>244</v>
      </c>
      <c r="K8352" t="s">
        <v>67</v>
      </c>
      <c r="L8352" t="s">
        <v>89</v>
      </c>
      <c r="M8352" t="s">
        <v>90</v>
      </c>
      <c r="N8352" t="s">
        <v>1823</v>
      </c>
      <c r="O8352">
        <v>0.72</v>
      </c>
      <c r="P8352" t="s">
        <v>45</v>
      </c>
      <c r="Q8352" t="s">
        <v>70</v>
      </c>
      <c r="R8352" t="s">
        <v>1621</v>
      </c>
      <c r="S8352">
        <v>95051</v>
      </c>
      <c r="T8352" s="1">
        <v>40257</v>
      </c>
      <c r="U8352" s="1">
        <v>40261</v>
      </c>
      <c r="V8352" s="3">
        <v>-229.68</v>
      </c>
      <c r="W8352">
        <v>8</v>
      </c>
      <c r="X8352" s="2">
        <v>1232.01</v>
      </c>
      <c r="Y8352">
        <v>87953</v>
      </c>
      <c r="Z8352" t="s">
        <v>165</v>
      </c>
      <c r="AA8352">
        <v>2010</v>
      </c>
      <c r="AB8352" t="str">
        <f>IF(samplesuperstore_cleaned[[#This Row],[discount]]=0,"0%",IF(samplesuperstore_cleaned[[#This Row],[discount]]=0.02,"1-2%",IF(samplesuperstore_cleaned[[#This Row],[discount]]&lt;=0.04,"3-4%",IF(samplesuperstore_cleaned[[#This Row],[discount]]&lt;=0.06,"5-6%",IF(samplesuperstore_cleaned[[#This Row],[discount]]=0.08,"7-8%","9-10%")))))</f>
        <v>5-6%</v>
      </c>
    </row>
    <row r="8353" spans="1:28" x14ac:dyDescent="0.3">
      <c r="A8353">
        <v>1691</v>
      </c>
      <c r="B8353">
        <v>1539</v>
      </c>
      <c r="C8353" t="s">
        <v>60</v>
      </c>
      <c r="D8353" s="3">
        <v>0.06</v>
      </c>
      <c r="E8353">
        <v>160.97999999999999</v>
      </c>
      <c r="F8353">
        <v>35.020000000000003</v>
      </c>
      <c r="G8353">
        <v>640</v>
      </c>
      <c r="H8353" t="s">
        <v>1832</v>
      </c>
      <c r="I8353" t="s">
        <v>61</v>
      </c>
      <c r="J8353" t="s">
        <v>244</v>
      </c>
      <c r="K8353" t="s">
        <v>67</v>
      </c>
      <c r="L8353" t="s">
        <v>89</v>
      </c>
      <c r="M8353" t="s">
        <v>90</v>
      </c>
      <c r="N8353" t="s">
        <v>1823</v>
      </c>
      <c r="O8353">
        <v>0.72</v>
      </c>
      <c r="P8353" t="s">
        <v>45</v>
      </c>
      <c r="Q8353" t="s">
        <v>46</v>
      </c>
      <c r="R8353" t="s">
        <v>520</v>
      </c>
      <c r="S8353">
        <v>98119</v>
      </c>
      <c r="T8353" s="1">
        <v>40257</v>
      </c>
      <c r="U8353" s="1">
        <v>40261</v>
      </c>
      <c r="V8353" s="3">
        <v>-229.68</v>
      </c>
      <c r="W8353">
        <v>30</v>
      </c>
      <c r="X8353" s="2">
        <v>4620.05</v>
      </c>
      <c r="Y8353">
        <v>11077</v>
      </c>
      <c r="Z8353" t="s">
        <v>165</v>
      </c>
      <c r="AA8353">
        <v>2010</v>
      </c>
      <c r="AB8353" t="str">
        <f>IF(samplesuperstore_cleaned[[#This Row],[discount]]=0,"0%",IF(samplesuperstore_cleaned[[#This Row],[discount]]=0.02,"1-2%",IF(samplesuperstore_cleaned[[#This Row],[discount]]&lt;=0.04,"3-4%",IF(samplesuperstore_cleaned[[#This Row],[discount]]&lt;=0.06,"5-6%",IF(samplesuperstore_cleaned[[#This Row],[discount]]=0.08,"7-8%","9-10%")))))</f>
        <v>5-6%</v>
      </c>
    </row>
    <row r="8354" spans="1:28" x14ac:dyDescent="0.3">
      <c r="A8354">
        <v>5506</v>
      </c>
      <c r="B8354">
        <v>18233</v>
      </c>
      <c r="C8354" t="s">
        <v>57</v>
      </c>
      <c r="D8354" s="3">
        <v>0.08</v>
      </c>
      <c r="E8354">
        <v>35.51</v>
      </c>
      <c r="F8354">
        <v>6.31</v>
      </c>
      <c r="G8354">
        <v>2033</v>
      </c>
      <c r="H8354" t="s">
        <v>3890</v>
      </c>
      <c r="I8354" t="s">
        <v>29</v>
      </c>
      <c r="J8354" t="s">
        <v>244</v>
      </c>
      <c r="K8354" t="s">
        <v>31</v>
      </c>
      <c r="L8354" t="s">
        <v>158</v>
      </c>
      <c r="M8354" t="s">
        <v>33</v>
      </c>
      <c r="N8354" t="s">
        <v>2316</v>
      </c>
      <c r="O8354">
        <v>0.57999999999999996</v>
      </c>
      <c r="P8354" t="s">
        <v>260</v>
      </c>
      <c r="Q8354" t="s">
        <v>929</v>
      </c>
      <c r="R8354" t="s">
        <v>3892</v>
      </c>
      <c r="S8354">
        <v>32765</v>
      </c>
      <c r="T8354" s="1">
        <v>40800</v>
      </c>
      <c r="U8354" s="1">
        <v>40802</v>
      </c>
      <c r="V8354" s="3">
        <v>-229.85200000000003</v>
      </c>
      <c r="W8354">
        <v>6</v>
      </c>
      <c r="X8354" s="2">
        <v>206.77</v>
      </c>
      <c r="Y8354">
        <v>87119</v>
      </c>
      <c r="Z8354" t="s">
        <v>173</v>
      </c>
      <c r="AA8354">
        <v>2011</v>
      </c>
      <c r="AB8354" t="str">
        <f>IF(samplesuperstore_cleaned[[#This Row],[discount]]=0,"0%",IF(samplesuperstore_cleaned[[#This Row],[discount]]=0.02,"1-2%",IF(samplesuperstore_cleaned[[#This Row],[discount]]&lt;=0.04,"3-4%",IF(samplesuperstore_cleaned[[#This Row],[discount]]&lt;=0.06,"5-6%",IF(samplesuperstore_cleaned[[#This Row],[discount]]=0.08,"7-8%","9-10%")))))</f>
        <v>7-8%</v>
      </c>
    </row>
    <row r="8355" spans="1:28" x14ac:dyDescent="0.3">
      <c r="A8355">
        <v>2647</v>
      </c>
      <c r="B8355">
        <v>22662</v>
      </c>
      <c r="C8355" t="s">
        <v>39</v>
      </c>
      <c r="D8355" s="3">
        <v>0.1</v>
      </c>
      <c r="E8355">
        <v>73.98</v>
      </c>
      <c r="F8355">
        <v>4</v>
      </c>
      <c r="G8355">
        <v>1027</v>
      </c>
      <c r="H8355" t="s">
        <v>2487</v>
      </c>
      <c r="I8355" t="s">
        <v>29</v>
      </c>
      <c r="J8355" t="s">
        <v>114</v>
      </c>
      <c r="K8355" t="s">
        <v>54</v>
      </c>
      <c r="L8355" t="s">
        <v>181</v>
      </c>
      <c r="M8355" t="s">
        <v>33</v>
      </c>
      <c r="N8355" t="s">
        <v>2401</v>
      </c>
      <c r="O8355">
        <v>0.79</v>
      </c>
      <c r="P8355" t="s">
        <v>84</v>
      </c>
      <c r="Q8355" t="s">
        <v>125</v>
      </c>
      <c r="R8355" t="s">
        <v>2488</v>
      </c>
      <c r="S8355">
        <v>14225</v>
      </c>
      <c r="T8355" s="1">
        <v>40249</v>
      </c>
      <c r="U8355" s="1">
        <v>40250</v>
      </c>
      <c r="V8355" s="3">
        <v>-229.87</v>
      </c>
      <c r="W8355">
        <v>5</v>
      </c>
      <c r="X8355" s="2">
        <v>347.23</v>
      </c>
      <c r="Y8355">
        <v>89004</v>
      </c>
      <c r="Z8355" t="s">
        <v>165</v>
      </c>
      <c r="AA8355">
        <v>2010</v>
      </c>
      <c r="AB8355" t="str">
        <f>IF(samplesuperstore_cleaned[[#This Row],[discount]]=0,"0%",IF(samplesuperstore_cleaned[[#This Row],[discount]]=0.02,"1-2%",IF(samplesuperstore_cleaned[[#This Row],[discount]]&lt;=0.04,"3-4%",IF(samplesuperstore_cleaned[[#This Row],[discount]]&lt;=0.06,"5-6%",IF(samplesuperstore_cleaned[[#This Row],[discount]]=0.08,"7-8%","9-10%")))))</f>
        <v>9-10%</v>
      </c>
    </row>
    <row r="8356" spans="1:28" x14ac:dyDescent="0.3">
      <c r="A8356">
        <v>2951</v>
      </c>
      <c r="B8356">
        <v>18211</v>
      </c>
      <c r="C8356" t="s">
        <v>39</v>
      </c>
      <c r="D8356" s="3">
        <v>0.09</v>
      </c>
      <c r="E8356">
        <v>160.97999999999999</v>
      </c>
      <c r="F8356">
        <v>35.020000000000003</v>
      </c>
      <c r="G8356">
        <v>1124</v>
      </c>
      <c r="H8356" t="s">
        <v>2631</v>
      </c>
      <c r="I8356" t="s">
        <v>61</v>
      </c>
      <c r="J8356" t="s">
        <v>114</v>
      </c>
      <c r="K8356" t="s">
        <v>67</v>
      </c>
      <c r="L8356" t="s">
        <v>89</v>
      </c>
      <c r="M8356" t="s">
        <v>90</v>
      </c>
      <c r="N8356" t="s">
        <v>1823</v>
      </c>
      <c r="O8356">
        <v>0.72</v>
      </c>
      <c r="P8356" t="s">
        <v>84</v>
      </c>
      <c r="Q8356" t="s">
        <v>466</v>
      </c>
      <c r="R8356" t="s">
        <v>591</v>
      </c>
      <c r="S8356">
        <v>6360</v>
      </c>
      <c r="T8356" s="1">
        <v>40532</v>
      </c>
      <c r="U8356" s="1">
        <v>40533</v>
      </c>
      <c r="V8356" s="3">
        <v>-229.93</v>
      </c>
      <c r="W8356">
        <v>18</v>
      </c>
      <c r="X8356" s="2">
        <v>2653.02</v>
      </c>
      <c r="Y8356">
        <v>87016</v>
      </c>
      <c r="Z8356" t="s">
        <v>72</v>
      </c>
      <c r="AA8356">
        <v>2010</v>
      </c>
      <c r="AB8356" t="str">
        <f>IF(samplesuperstore_cleaned[[#This Row],[discount]]=0,"0%",IF(samplesuperstore_cleaned[[#This Row],[discount]]=0.02,"1-2%",IF(samplesuperstore_cleaned[[#This Row],[discount]]&lt;=0.04,"3-4%",IF(samplesuperstore_cleaned[[#This Row],[discount]]&lt;=0.06,"5-6%",IF(samplesuperstore_cleaned[[#This Row],[discount]]=0.08,"7-8%","9-10%")))))</f>
        <v>9-10%</v>
      </c>
    </row>
    <row r="8357" spans="1:28" x14ac:dyDescent="0.3">
      <c r="A8357">
        <v>9218</v>
      </c>
      <c r="B8357">
        <v>18048</v>
      </c>
      <c r="C8357" t="s">
        <v>39</v>
      </c>
      <c r="D8357" s="3">
        <v>0.08</v>
      </c>
      <c r="E8357">
        <v>9.9</v>
      </c>
      <c r="F8357">
        <v>1.39</v>
      </c>
      <c r="G8357">
        <v>3341</v>
      </c>
      <c r="H8357" t="s">
        <v>5429</v>
      </c>
      <c r="I8357" t="s">
        <v>29</v>
      </c>
      <c r="J8357" t="s">
        <v>244</v>
      </c>
      <c r="K8357" t="s">
        <v>31</v>
      </c>
      <c r="L8357" t="s">
        <v>100</v>
      </c>
      <c r="M8357" t="s">
        <v>33</v>
      </c>
      <c r="N8357" t="s">
        <v>2627</v>
      </c>
      <c r="O8357">
        <v>0.37</v>
      </c>
      <c r="P8357" t="s">
        <v>260</v>
      </c>
      <c r="Q8357" t="s">
        <v>2115</v>
      </c>
      <c r="R8357" t="s">
        <v>3138</v>
      </c>
      <c r="S8357">
        <v>29687</v>
      </c>
      <c r="T8357" s="1">
        <v>41286</v>
      </c>
      <c r="U8357" s="1">
        <v>41287</v>
      </c>
      <c r="V8357" s="3">
        <v>-229.95</v>
      </c>
      <c r="W8357">
        <v>12</v>
      </c>
      <c r="X8357" s="2">
        <v>115.15</v>
      </c>
      <c r="Y8357">
        <v>85985</v>
      </c>
      <c r="Z8357" t="s">
        <v>132</v>
      </c>
      <c r="AA8357">
        <v>2013</v>
      </c>
      <c r="AB8357" t="str">
        <f>IF(samplesuperstore_cleaned[[#This Row],[discount]]=0,"0%",IF(samplesuperstore_cleaned[[#This Row],[discount]]=0.02,"1-2%",IF(samplesuperstore_cleaned[[#This Row],[discount]]&lt;=0.04,"3-4%",IF(samplesuperstore_cleaned[[#This Row],[discount]]&lt;=0.06,"5-6%",IF(samplesuperstore_cleaned[[#This Row],[discount]]=0.08,"7-8%","9-10%")))))</f>
        <v>7-8%</v>
      </c>
    </row>
    <row r="8358" spans="1:28" x14ac:dyDescent="0.3">
      <c r="A8358">
        <v>6373</v>
      </c>
      <c r="B8358">
        <v>22696</v>
      </c>
      <c r="C8358" t="s">
        <v>60</v>
      </c>
      <c r="D8358" s="3">
        <v>0.08</v>
      </c>
      <c r="E8358">
        <v>12.98</v>
      </c>
      <c r="F8358">
        <v>3.14</v>
      </c>
      <c r="G8358">
        <v>2347</v>
      </c>
      <c r="H8358" t="s">
        <v>4281</v>
      </c>
      <c r="I8358" t="s">
        <v>29</v>
      </c>
      <c r="J8358" t="s">
        <v>30</v>
      </c>
      <c r="K8358" t="s">
        <v>31</v>
      </c>
      <c r="L8358" t="s">
        <v>51</v>
      </c>
      <c r="M8358" t="s">
        <v>52</v>
      </c>
      <c r="N8358" t="s">
        <v>433</v>
      </c>
      <c r="O8358">
        <v>0.6</v>
      </c>
      <c r="P8358" t="s">
        <v>260</v>
      </c>
      <c r="Q8358" t="s">
        <v>1554</v>
      </c>
      <c r="R8358" t="s">
        <v>3264</v>
      </c>
      <c r="S8358">
        <v>40475</v>
      </c>
      <c r="T8358" s="1">
        <v>40912</v>
      </c>
      <c r="U8358" s="1">
        <v>40912</v>
      </c>
      <c r="V8358" s="3">
        <v>-230.24539999999996</v>
      </c>
      <c r="W8358">
        <v>14</v>
      </c>
      <c r="X8358" s="2">
        <v>168.06</v>
      </c>
      <c r="Y8358">
        <v>89510</v>
      </c>
      <c r="Z8358" t="s">
        <v>132</v>
      </c>
      <c r="AA8358">
        <v>2012</v>
      </c>
      <c r="AB8358" t="str">
        <f>IF(samplesuperstore_cleaned[[#This Row],[discount]]=0,"0%",IF(samplesuperstore_cleaned[[#This Row],[discount]]=0.02,"1-2%",IF(samplesuperstore_cleaned[[#This Row],[discount]]&lt;=0.04,"3-4%",IF(samplesuperstore_cleaned[[#This Row],[discount]]&lt;=0.06,"5-6%",IF(samplesuperstore_cleaned[[#This Row],[discount]]=0.08,"7-8%","9-10%")))))</f>
        <v>7-8%</v>
      </c>
    </row>
    <row r="8359" spans="1:28" x14ac:dyDescent="0.3">
      <c r="A8359">
        <v>6549</v>
      </c>
      <c r="B8359">
        <v>18001</v>
      </c>
      <c r="C8359" t="s">
        <v>60</v>
      </c>
      <c r="D8359" s="3">
        <v>0.04</v>
      </c>
      <c r="E8359">
        <v>38.94</v>
      </c>
      <c r="F8359">
        <v>35</v>
      </c>
      <c r="G8359">
        <v>2409</v>
      </c>
      <c r="H8359" t="s">
        <v>4356</v>
      </c>
      <c r="I8359" t="s">
        <v>29</v>
      </c>
      <c r="J8359" t="s">
        <v>114</v>
      </c>
      <c r="K8359" t="s">
        <v>31</v>
      </c>
      <c r="L8359" t="s">
        <v>158</v>
      </c>
      <c r="M8359" t="s">
        <v>159</v>
      </c>
      <c r="N8359" t="s">
        <v>309</v>
      </c>
      <c r="O8359">
        <v>0.8</v>
      </c>
      <c r="P8359" t="s">
        <v>35</v>
      </c>
      <c r="Q8359" t="s">
        <v>36</v>
      </c>
      <c r="R8359" t="s">
        <v>4357</v>
      </c>
      <c r="S8359">
        <v>60035</v>
      </c>
      <c r="T8359" s="1">
        <v>40829</v>
      </c>
      <c r="U8359" s="1">
        <v>40836</v>
      </c>
      <c r="V8359" s="3">
        <v>-230.31</v>
      </c>
      <c r="W8359">
        <v>3</v>
      </c>
      <c r="X8359" s="2">
        <v>130.77000000000001</v>
      </c>
      <c r="Y8359">
        <v>85820</v>
      </c>
      <c r="Z8359" t="s">
        <v>87</v>
      </c>
      <c r="AA8359">
        <v>2011</v>
      </c>
      <c r="AB8359" t="str">
        <f>IF(samplesuperstore_cleaned[[#This Row],[discount]]=0,"0%",IF(samplesuperstore_cleaned[[#This Row],[discount]]=0.02,"1-2%",IF(samplesuperstore_cleaned[[#This Row],[discount]]&lt;=0.04,"3-4%",IF(samplesuperstore_cleaned[[#This Row],[discount]]&lt;=0.06,"5-6%",IF(samplesuperstore_cleaned[[#This Row],[discount]]=0.08,"7-8%","9-10%")))))</f>
        <v>3-4%</v>
      </c>
    </row>
    <row r="8360" spans="1:28" x14ac:dyDescent="0.3">
      <c r="A8360">
        <v>293</v>
      </c>
      <c r="B8360">
        <v>7555</v>
      </c>
      <c r="C8360" t="s">
        <v>39</v>
      </c>
      <c r="D8360" s="3">
        <v>0.06</v>
      </c>
      <c r="E8360">
        <v>55.99</v>
      </c>
      <c r="F8360">
        <v>5</v>
      </c>
      <c r="G8360">
        <v>102</v>
      </c>
      <c r="H8360" t="s">
        <v>474</v>
      </c>
      <c r="I8360" t="s">
        <v>41</v>
      </c>
      <c r="J8360" t="s">
        <v>244</v>
      </c>
      <c r="K8360" t="s">
        <v>54</v>
      </c>
      <c r="L8360" t="s">
        <v>55</v>
      </c>
      <c r="M8360" t="s">
        <v>52</v>
      </c>
      <c r="N8360" t="s">
        <v>338</v>
      </c>
      <c r="O8360">
        <v>0.8</v>
      </c>
      <c r="P8360" t="s">
        <v>84</v>
      </c>
      <c r="Q8360" t="s">
        <v>85</v>
      </c>
      <c r="R8360" t="s">
        <v>476</v>
      </c>
      <c r="S8360">
        <v>2129</v>
      </c>
      <c r="T8360" s="1">
        <v>41319</v>
      </c>
      <c r="U8360" s="1">
        <v>41320</v>
      </c>
      <c r="V8360" s="3">
        <v>-230.34</v>
      </c>
      <c r="W8360">
        <v>18</v>
      </c>
      <c r="X8360" s="2">
        <v>821.79</v>
      </c>
      <c r="Y8360">
        <v>54053</v>
      </c>
      <c r="Z8360" t="s">
        <v>112</v>
      </c>
      <c r="AA8360">
        <v>2013</v>
      </c>
      <c r="AB8360" t="str">
        <f>IF(samplesuperstore_cleaned[[#This Row],[discount]]=0,"0%",IF(samplesuperstore_cleaned[[#This Row],[discount]]=0.02,"1-2%",IF(samplesuperstore_cleaned[[#This Row],[discount]]&lt;=0.04,"3-4%",IF(samplesuperstore_cleaned[[#This Row],[discount]]&lt;=0.06,"5-6%",IF(samplesuperstore_cleaned[[#This Row],[discount]]=0.08,"7-8%","9-10%")))))</f>
        <v>5-6%</v>
      </c>
    </row>
    <row r="8361" spans="1:28" x14ac:dyDescent="0.3">
      <c r="A8361">
        <v>277</v>
      </c>
      <c r="B8361">
        <v>25555</v>
      </c>
      <c r="C8361" t="s">
        <v>39</v>
      </c>
      <c r="D8361" s="3">
        <v>0.06</v>
      </c>
      <c r="E8361">
        <v>55.99</v>
      </c>
      <c r="F8361">
        <v>5</v>
      </c>
      <c r="G8361">
        <v>100</v>
      </c>
      <c r="H8361" t="s">
        <v>468</v>
      </c>
      <c r="I8361" t="s">
        <v>41</v>
      </c>
      <c r="J8361" t="s">
        <v>244</v>
      </c>
      <c r="K8361" t="s">
        <v>54</v>
      </c>
      <c r="L8361" t="s">
        <v>55</v>
      </c>
      <c r="M8361" t="s">
        <v>52</v>
      </c>
      <c r="N8361" t="s">
        <v>338</v>
      </c>
      <c r="O8361">
        <v>0.8</v>
      </c>
      <c r="P8361" t="s">
        <v>84</v>
      </c>
      <c r="Q8361" t="s">
        <v>361</v>
      </c>
      <c r="R8361" t="s">
        <v>469</v>
      </c>
      <c r="S8361">
        <v>4401</v>
      </c>
      <c r="T8361" s="1">
        <v>41319</v>
      </c>
      <c r="U8361" s="1">
        <v>41320</v>
      </c>
      <c r="V8361" s="3">
        <v>-230.34</v>
      </c>
      <c r="W8361">
        <v>5</v>
      </c>
      <c r="X8361" s="2">
        <v>228.27</v>
      </c>
      <c r="Y8361">
        <v>88210</v>
      </c>
      <c r="Z8361" t="s">
        <v>112</v>
      </c>
      <c r="AA8361">
        <v>2013</v>
      </c>
      <c r="AB8361" t="str">
        <f>IF(samplesuperstore_cleaned[[#This Row],[discount]]=0,"0%",IF(samplesuperstore_cleaned[[#This Row],[discount]]=0.02,"1-2%",IF(samplesuperstore_cleaned[[#This Row],[discount]]&lt;=0.04,"3-4%",IF(samplesuperstore_cleaned[[#This Row],[discount]]&lt;=0.06,"5-6%",IF(samplesuperstore_cleaned[[#This Row],[discount]]=0.08,"7-8%","9-10%")))))</f>
        <v>5-6%</v>
      </c>
    </row>
    <row r="8362" spans="1:28" x14ac:dyDescent="0.3">
      <c r="A8362">
        <v>7584</v>
      </c>
      <c r="B8362">
        <v>22025</v>
      </c>
      <c r="C8362" t="s">
        <v>60</v>
      </c>
      <c r="D8362" s="3">
        <v>0.09</v>
      </c>
      <c r="E8362">
        <v>16.91</v>
      </c>
      <c r="F8362">
        <v>6.25</v>
      </c>
      <c r="G8362">
        <v>2770</v>
      </c>
      <c r="H8362" t="s">
        <v>4786</v>
      </c>
      <c r="I8362" t="s">
        <v>29</v>
      </c>
      <c r="J8362" t="s">
        <v>30</v>
      </c>
      <c r="K8362" t="s">
        <v>31</v>
      </c>
      <c r="L8362" t="s">
        <v>158</v>
      </c>
      <c r="M8362" t="s">
        <v>33</v>
      </c>
      <c r="N8362" t="s">
        <v>805</v>
      </c>
      <c r="O8362">
        <v>0.57999999999999996</v>
      </c>
      <c r="P8362" t="s">
        <v>260</v>
      </c>
      <c r="Q8362" t="s">
        <v>981</v>
      </c>
      <c r="R8362" t="s">
        <v>4787</v>
      </c>
      <c r="S8362">
        <v>30338</v>
      </c>
      <c r="T8362" s="1">
        <v>41393</v>
      </c>
      <c r="U8362" s="1">
        <v>41393</v>
      </c>
      <c r="V8362" s="3">
        <v>-230.42599999999999</v>
      </c>
      <c r="W8362">
        <v>9</v>
      </c>
      <c r="X8362" s="2">
        <v>151.18</v>
      </c>
      <c r="Y8362">
        <v>88982</v>
      </c>
      <c r="Z8362" t="s">
        <v>127</v>
      </c>
      <c r="AA8362">
        <v>2013</v>
      </c>
      <c r="AB8362" t="str">
        <f>IF(samplesuperstore_cleaned[[#This Row],[discount]]=0,"0%",IF(samplesuperstore_cleaned[[#This Row],[discount]]=0.02,"1-2%",IF(samplesuperstore_cleaned[[#This Row],[discount]]&lt;=0.04,"3-4%",IF(samplesuperstore_cleaned[[#This Row],[discount]]&lt;=0.06,"5-6%",IF(samplesuperstore_cleaned[[#This Row],[discount]]=0.08,"7-8%","9-10%")))))</f>
        <v>9-10%</v>
      </c>
    </row>
    <row r="8363" spans="1:28" x14ac:dyDescent="0.3">
      <c r="A8363">
        <v>3067</v>
      </c>
      <c r="B8363">
        <v>21622</v>
      </c>
      <c r="C8363" t="s">
        <v>60</v>
      </c>
      <c r="D8363" s="3">
        <v>7.0000000000000007E-2</v>
      </c>
      <c r="E8363">
        <v>65.989999999999995</v>
      </c>
      <c r="F8363">
        <v>19.989999999999998</v>
      </c>
      <c r="G8363">
        <v>1171</v>
      </c>
      <c r="H8363" t="s">
        <v>2706</v>
      </c>
      <c r="I8363" t="s">
        <v>29</v>
      </c>
      <c r="J8363" t="s">
        <v>244</v>
      </c>
      <c r="K8363" t="s">
        <v>54</v>
      </c>
      <c r="L8363" t="s">
        <v>55</v>
      </c>
      <c r="M8363" t="s">
        <v>33</v>
      </c>
      <c r="N8363" t="s">
        <v>2708</v>
      </c>
      <c r="O8363">
        <v>0.59</v>
      </c>
      <c r="P8363" t="s">
        <v>84</v>
      </c>
      <c r="Q8363" t="s">
        <v>1302</v>
      </c>
      <c r="R8363" t="s">
        <v>2292</v>
      </c>
      <c r="S8363">
        <v>19805</v>
      </c>
      <c r="T8363" s="1">
        <v>40545</v>
      </c>
      <c r="U8363" s="1">
        <v>40554</v>
      </c>
      <c r="V8363" s="3">
        <v>-230.50236000000001</v>
      </c>
      <c r="W8363">
        <v>6</v>
      </c>
      <c r="X8363" s="2">
        <v>336.2</v>
      </c>
      <c r="Y8363">
        <v>87521</v>
      </c>
      <c r="Z8363" t="s">
        <v>132</v>
      </c>
      <c r="AA8363">
        <v>2011</v>
      </c>
      <c r="AB8363" t="str">
        <f>IF(samplesuperstore_cleaned[[#This Row],[discount]]=0,"0%",IF(samplesuperstore_cleaned[[#This Row],[discount]]=0.02,"1-2%",IF(samplesuperstore_cleaned[[#This Row],[discount]]&lt;=0.04,"3-4%",IF(samplesuperstore_cleaned[[#This Row],[discount]]&lt;=0.06,"5-6%",IF(samplesuperstore_cleaned[[#This Row],[discount]]=0.08,"7-8%","9-10%")))))</f>
        <v>9-10%</v>
      </c>
    </row>
    <row r="8364" spans="1:28" x14ac:dyDescent="0.3">
      <c r="A8364">
        <v>639</v>
      </c>
      <c r="B8364">
        <v>26388</v>
      </c>
      <c r="C8364" t="s">
        <v>27</v>
      </c>
      <c r="D8364" s="3">
        <v>0.1</v>
      </c>
      <c r="E8364">
        <v>9.11</v>
      </c>
      <c r="F8364">
        <v>2.15</v>
      </c>
      <c r="G8364">
        <v>248</v>
      </c>
      <c r="H8364" t="s">
        <v>898</v>
      </c>
      <c r="I8364" t="s">
        <v>29</v>
      </c>
      <c r="J8364" t="s">
        <v>30</v>
      </c>
      <c r="K8364" t="s">
        <v>31</v>
      </c>
      <c r="L8364" t="s">
        <v>49</v>
      </c>
      <c r="M8364" t="s">
        <v>43</v>
      </c>
      <c r="N8364" t="s">
        <v>345</v>
      </c>
      <c r="O8364">
        <v>0.4</v>
      </c>
      <c r="P8364" t="s">
        <v>260</v>
      </c>
      <c r="Q8364" t="s">
        <v>619</v>
      </c>
      <c r="R8364" t="s">
        <v>899</v>
      </c>
      <c r="S8364">
        <v>38109</v>
      </c>
      <c r="T8364" s="1">
        <v>41261</v>
      </c>
      <c r="U8364" s="1">
        <v>41262</v>
      </c>
      <c r="V8364" s="3">
        <v>-230.88799999999998</v>
      </c>
      <c r="W8364">
        <v>1</v>
      </c>
      <c r="X8364" s="2">
        <v>10.59</v>
      </c>
      <c r="Y8364">
        <v>89144</v>
      </c>
      <c r="Z8364" t="s">
        <v>72</v>
      </c>
      <c r="AA8364">
        <v>2012</v>
      </c>
      <c r="AB8364" t="str">
        <f>IF(samplesuperstore_cleaned[[#This Row],[discount]]=0,"0%",IF(samplesuperstore_cleaned[[#This Row],[discount]]=0.02,"1-2%",IF(samplesuperstore_cleaned[[#This Row],[discount]]&lt;=0.04,"3-4%",IF(samplesuperstore_cleaned[[#This Row],[discount]]&lt;=0.06,"5-6%",IF(samplesuperstore_cleaned[[#This Row],[discount]]=0.08,"7-8%","9-10%")))))</f>
        <v>9-10%</v>
      </c>
    </row>
    <row r="8365" spans="1:28" x14ac:dyDescent="0.3">
      <c r="A8365">
        <v>8098</v>
      </c>
      <c r="B8365">
        <v>25052</v>
      </c>
      <c r="C8365" t="s">
        <v>57</v>
      </c>
      <c r="D8365" s="3">
        <v>0.03</v>
      </c>
      <c r="E8365">
        <v>89.99</v>
      </c>
      <c r="F8365">
        <v>42</v>
      </c>
      <c r="G8365">
        <v>2951</v>
      </c>
      <c r="H8365" t="s">
        <v>4991</v>
      </c>
      <c r="I8365" t="s">
        <v>61</v>
      </c>
      <c r="J8365" t="s">
        <v>30</v>
      </c>
      <c r="K8365" t="s">
        <v>67</v>
      </c>
      <c r="L8365" t="s">
        <v>68</v>
      </c>
      <c r="M8365" t="s">
        <v>63</v>
      </c>
      <c r="N8365" t="s">
        <v>314</v>
      </c>
      <c r="O8365">
        <v>0.66</v>
      </c>
      <c r="P8365" t="s">
        <v>35</v>
      </c>
      <c r="Q8365" t="s">
        <v>456</v>
      </c>
      <c r="R8365" t="s">
        <v>4888</v>
      </c>
      <c r="S8365">
        <v>67601</v>
      </c>
      <c r="T8365" s="1">
        <v>40405</v>
      </c>
      <c r="U8365" s="1">
        <v>40408</v>
      </c>
      <c r="V8365" s="3">
        <v>-230.9528</v>
      </c>
      <c r="W8365">
        <v>19</v>
      </c>
      <c r="X8365" s="2">
        <v>1809.75</v>
      </c>
      <c r="Y8365">
        <v>91397</v>
      </c>
      <c r="Z8365" t="s">
        <v>107</v>
      </c>
      <c r="AA8365">
        <v>2010</v>
      </c>
      <c r="AB8365" t="str">
        <f>IF(samplesuperstore_cleaned[[#This Row],[discount]]=0,"0%",IF(samplesuperstore_cleaned[[#This Row],[discount]]=0.02,"1-2%",IF(samplesuperstore_cleaned[[#This Row],[discount]]&lt;=0.04,"3-4%",IF(samplesuperstore_cleaned[[#This Row],[discount]]&lt;=0.06,"5-6%",IF(samplesuperstore_cleaned[[#This Row],[discount]]=0.08,"7-8%","9-10%")))))</f>
        <v>3-4%</v>
      </c>
    </row>
    <row r="8366" spans="1:28" x14ac:dyDescent="0.3">
      <c r="A8366">
        <v>7932</v>
      </c>
      <c r="B8366">
        <v>25720</v>
      </c>
      <c r="C8366" t="s">
        <v>39</v>
      </c>
      <c r="D8366" s="3">
        <v>0.02</v>
      </c>
      <c r="E8366">
        <v>10.68</v>
      </c>
      <c r="F8366">
        <v>13.04</v>
      </c>
      <c r="G8366">
        <v>2886</v>
      </c>
      <c r="H8366" t="s">
        <v>4920</v>
      </c>
      <c r="I8366" t="s">
        <v>29</v>
      </c>
      <c r="J8366" t="s">
        <v>244</v>
      </c>
      <c r="K8366" t="s">
        <v>67</v>
      </c>
      <c r="L8366" t="s">
        <v>104</v>
      </c>
      <c r="M8366" t="s">
        <v>159</v>
      </c>
      <c r="N8366" t="s">
        <v>3211</v>
      </c>
      <c r="O8366">
        <v>0.6</v>
      </c>
      <c r="P8366" t="s">
        <v>84</v>
      </c>
      <c r="Q8366" t="s">
        <v>394</v>
      </c>
      <c r="R8366" t="s">
        <v>4921</v>
      </c>
      <c r="S8366">
        <v>44134</v>
      </c>
      <c r="T8366" s="1">
        <v>40229</v>
      </c>
      <c r="U8366" s="1">
        <v>40231</v>
      </c>
      <c r="V8366" s="3">
        <v>-231.05</v>
      </c>
      <c r="W8366">
        <v>8</v>
      </c>
      <c r="X8366" s="2">
        <v>90.45</v>
      </c>
      <c r="Y8366">
        <v>87630</v>
      </c>
      <c r="Z8366" t="s">
        <v>112</v>
      </c>
      <c r="AA8366">
        <v>2010</v>
      </c>
      <c r="AB8366" t="str">
        <f>IF(samplesuperstore_cleaned[[#This Row],[discount]]=0,"0%",IF(samplesuperstore_cleaned[[#This Row],[discount]]=0.02,"1-2%",IF(samplesuperstore_cleaned[[#This Row],[discount]]&lt;=0.04,"3-4%",IF(samplesuperstore_cleaned[[#This Row],[discount]]&lt;=0.06,"5-6%",IF(samplesuperstore_cleaned[[#This Row],[discount]]=0.08,"7-8%","9-10%")))))</f>
        <v>1-2%</v>
      </c>
    </row>
    <row r="8367" spans="1:28" x14ac:dyDescent="0.3">
      <c r="A8367">
        <v>3691</v>
      </c>
      <c r="B8367">
        <v>6799</v>
      </c>
      <c r="C8367" t="s">
        <v>39</v>
      </c>
      <c r="D8367" s="3">
        <v>0.03</v>
      </c>
      <c r="E8367">
        <v>4.18</v>
      </c>
      <c r="F8367">
        <v>6.92</v>
      </c>
      <c r="G8367">
        <v>1402</v>
      </c>
      <c r="H8367" t="s">
        <v>3056</v>
      </c>
      <c r="I8367" t="s">
        <v>29</v>
      </c>
      <c r="J8367" t="s">
        <v>30</v>
      </c>
      <c r="K8367" t="s">
        <v>67</v>
      </c>
      <c r="L8367" t="s">
        <v>104</v>
      </c>
      <c r="M8367" t="s">
        <v>33</v>
      </c>
      <c r="N8367" t="s">
        <v>2776</v>
      </c>
      <c r="O8367">
        <v>0.49</v>
      </c>
      <c r="P8367" t="s">
        <v>35</v>
      </c>
      <c r="Q8367" t="s">
        <v>36</v>
      </c>
      <c r="R8367" t="s">
        <v>444</v>
      </c>
      <c r="S8367">
        <v>60653</v>
      </c>
      <c r="T8367" s="1">
        <v>40825</v>
      </c>
      <c r="U8367" s="1">
        <v>40826</v>
      </c>
      <c r="V8367" s="3">
        <v>-231.072</v>
      </c>
      <c r="W8367">
        <v>79</v>
      </c>
      <c r="X8367" s="2">
        <v>332.73</v>
      </c>
      <c r="Y8367">
        <v>48452</v>
      </c>
      <c r="Z8367" t="s">
        <v>87</v>
      </c>
      <c r="AA8367">
        <v>2011</v>
      </c>
      <c r="AB8367" t="str">
        <f>IF(samplesuperstore_cleaned[[#This Row],[discount]]=0,"0%",IF(samplesuperstore_cleaned[[#This Row],[discount]]=0.02,"1-2%",IF(samplesuperstore_cleaned[[#This Row],[discount]]&lt;=0.04,"3-4%",IF(samplesuperstore_cleaned[[#This Row],[discount]]&lt;=0.06,"5-6%",IF(samplesuperstore_cleaned[[#This Row],[discount]]=0.08,"7-8%","9-10%")))))</f>
        <v>3-4%</v>
      </c>
    </row>
    <row r="8368" spans="1:28" x14ac:dyDescent="0.3">
      <c r="A8368">
        <v>237</v>
      </c>
      <c r="B8368">
        <v>18847</v>
      </c>
      <c r="C8368" t="s">
        <v>60</v>
      </c>
      <c r="D8368" s="3">
        <v>0.08</v>
      </c>
      <c r="E8368">
        <v>15.42</v>
      </c>
      <c r="F8368">
        <v>10.68</v>
      </c>
      <c r="G8368">
        <v>91</v>
      </c>
      <c r="H8368" t="s">
        <v>419</v>
      </c>
      <c r="I8368" t="s">
        <v>41</v>
      </c>
      <c r="J8368" t="s">
        <v>30</v>
      </c>
      <c r="K8368" t="s">
        <v>31</v>
      </c>
      <c r="L8368" t="s">
        <v>158</v>
      </c>
      <c r="M8368" t="s">
        <v>33</v>
      </c>
      <c r="N8368" t="s">
        <v>427</v>
      </c>
      <c r="O8368">
        <v>0.57999999999999996</v>
      </c>
      <c r="P8368" t="s">
        <v>45</v>
      </c>
      <c r="Q8368" t="s">
        <v>70</v>
      </c>
      <c r="R8368" t="s">
        <v>421</v>
      </c>
      <c r="S8368">
        <v>94591</v>
      </c>
      <c r="T8368" s="1">
        <v>41160</v>
      </c>
      <c r="U8368" s="1">
        <v>41165</v>
      </c>
      <c r="V8368" s="3">
        <v>-231.34</v>
      </c>
      <c r="W8368">
        <v>21</v>
      </c>
      <c r="X8368" s="2">
        <v>314.17</v>
      </c>
      <c r="Y8368">
        <v>87182</v>
      </c>
      <c r="Z8368" t="s">
        <v>173</v>
      </c>
      <c r="AA8368">
        <v>2012</v>
      </c>
      <c r="AB8368" t="str">
        <f>IF(samplesuperstore_cleaned[[#This Row],[discount]]=0,"0%",IF(samplesuperstore_cleaned[[#This Row],[discount]]=0.02,"1-2%",IF(samplesuperstore_cleaned[[#This Row],[discount]]&lt;=0.04,"3-4%",IF(samplesuperstore_cleaned[[#This Row],[discount]]&lt;=0.06,"5-6%",IF(samplesuperstore_cleaned[[#This Row],[discount]]=0.08,"7-8%","9-10%")))))</f>
        <v>7-8%</v>
      </c>
    </row>
    <row r="8369" spans="1:28" x14ac:dyDescent="0.3">
      <c r="A8369">
        <v>151</v>
      </c>
      <c r="B8369">
        <v>19903</v>
      </c>
      <c r="C8369" t="s">
        <v>27</v>
      </c>
      <c r="D8369" s="3">
        <v>0.09</v>
      </c>
      <c r="E8369">
        <v>150.97999999999999</v>
      </c>
      <c r="F8369">
        <v>57.2</v>
      </c>
      <c r="G8369">
        <v>59</v>
      </c>
      <c r="H8369" t="s">
        <v>304</v>
      </c>
      <c r="I8369" t="s">
        <v>61</v>
      </c>
      <c r="J8369" t="s">
        <v>30</v>
      </c>
      <c r="K8369" t="s">
        <v>67</v>
      </c>
      <c r="L8369" t="s">
        <v>68</v>
      </c>
      <c r="M8369" t="s">
        <v>63</v>
      </c>
      <c r="N8369" t="s">
        <v>308</v>
      </c>
      <c r="O8369">
        <v>0.59</v>
      </c>
      <c r="P8369" t="s">
        <v>35</v>
      </c>
      <c r="Q8369" t="s">
        <v>255</v>
      </c>
      <c r="R8369" t="s">
        <v>305</v>
      </c>
      <c r="S8369">
        <v>77642</v>
      </c>
      <c r="T8369" s="1">
        <v>41367</v>
      </c>
      <c r="U8369" s="1">
        <v>41368</v>
      </c>
      <c r="V8369" s="3">
        <v>-231.6</v>
      </c>
      <c r="W8369">
        <v>5</v>
      </c>
      <c r="X8369" s="2">
        <v>750.94</v>
      </c>
      <c r="Y8369">
        <v>87417</v>
      </c>
      <c r="Z8369" t="s">
        <v>127</v>
      </c>
      <c r="AA8369">
        <v>2013</v>
      </c>
      <c r="AB8369" t="str">
        <f>IF(samplesuperstore_cleaned[[#This Row],[discount]]=0,"0%",IF(samplesuperstore_cleaned[[#This Row],[discount]]=0.02,"1-2%",IF(samplesuperstore_cleaned[[#This Row],[discount]]&lt;=0.04,"3-4%",IF(samplesuperstore_cleaned[[#This Row],[discount]]&lt;=0.06,"5-6%",IF(samplesuperstore_cleaned[[#This Row],[discount]]=0.08,"7-8%","9-10%")))))</f>
        <v>9-10%</v>
      </c>
    </row>
    <row r="8370" spans="1:28" x14ac:dyDescent="0.3">
      <c r="A8370">
        <v>7285</v>
      </c>
      <c r="B8370">
        <v>24660</v>
      </c>
      <c r="C8370" t="s">
        <v>57</v>
      </c>
      <c r="D8370" s="3">
        <v>0.03</v>
      </c>
      <c r="E8370">
        <v>262.11</v>
      </c>
      <c r="F8370">
        <v>62.74</v>
      </c>
      <c r="G8370">
        <v>2657</v>
      </c>
      <c r="H8370" t="s">
        <v>4657</v>
      </c>
      <c r="I8370" t="s">
        <v>61</v>
      </c>
      <c r="J8370" t="s">
        <v>30</v>
      </c>
      <c r="K8370" t="s">
        <v>67</v>
      </c>
      <c r="L8370" t="s">
        <v>95</v>
      </c>
      <c r="M8370" t="s">
        <v>90</v>
      </c>
      <c r="N8370" t="s">
        <v>663</v>
      </c>
      <c r="O8370">
        <v>0.75</v>
      </c>
      <c r="P8370" t="s">
        <v>260</v>
      </c>
      <c r="Q8370" t="s">
        <v>981</v>
      </c>
      <c r="R8370" t="s">
        <v>956</v>
      </c>
      <c r="S8370">
        <v>31907</v>
      </c>
      <c r="T8370" s="1">
        <v>41077</v>
      </c>
      <c r="U8370" s="1">
        <v>41079</v>
      </c>
      <c r="V8370" s="3">
        <v>-231.63</v>
      </c>
      <c r="W8370">
        <v>2</v>
      </c>
      <c r="X8370" s="2">
        <v>435.73</v>
      </c>
      <c r="Y8370">
        <v>86068</v>
      </c>
      <c r="Z8370" t="s">
        <v>189</v>
      </c>
      <c r="AA8370">
        <v>2012</v>
      </c>
      <c r="AB8370" t="str">
        <f>IF(samplesuperstore_cleaned[[#This Row],[discount]]=0,"0%",IF(samplesuperstore_cleaned[[#This Row],[discount]]=0.02,"1-2%",IF(samplesuperstore_cleaned[[#This Row],[discount]]&lt;=0.04,"3-4%",IF(samplesuperstore_cleaned[[#This Row],[discount]]&lt;=0.06,"5-6%",IF(samplesuperstore_cleaned[[#This Row],[discount]]=0.08,"7-8%","9-10%")))))</f>
        <v>3-4%</v>
      </c>
    </row>
    <row r="8371" spans="1:28" x14ac:dyDescent="0.3">
      <c r="A8371">
        <v>8055</v>
      </c>
      <c r="B8371">
        <v>22061</v>
      </c>
      <c r="C8371" t="s">
        <v>57</v>
      </c>
      <c r="D8371" s="3">
        <v>0.09</v>
      </c>
      <c r="E8371">
        <v>16.98</v>
      </c>
      <c r="F8371">
        <v>12.39</v>
      </c>
      <c r="G8371">
        <v>2927</v>
      </c>
      <c r="H8371" t="s">
        <v>4966</v>
      </c>
      <c r="I8371" t="s">
        <v>29</v>
      </c>
      <c r="J8371" t="s">
        <v>30</v>
      </c>
      <c r="K8371" t="s">
        <v>31</v>
      </c>
      <c r="L8371" t="s">
        <v>100</v>
      </c>
      <c r="M8371" t="s">
        <v>33</v>
      </c>
      <c r="N8371" t="s">
        <v>1617</v>
      </c>
      <c r="O8371">
        <v>0.35</v>
      </c>
      <c r="P8371" t="s">
        <v>260</v>
      </c>
      <c r="Q8371" t="s">
        <v>2115</v>
      </c>
      <c r="R8371" t="s">
        <v>1734</v>
      </c>
      <c r="S8371">
        <v>29624</v>
      </c>
      <c r="T8371" s="1">
        <v>41556</v>
      </c>
      <c r="U8371" s="1">
        <v>41558</v>
      </c>
      <c r="V8371" s="3">
        <v>-231.87779999999998</v>
      </c>
      <c r="W8371">
        <v>24</v>
      </c>
      <c r="X8371" s="2">
        <v>377.31</v>
      </c>
      <c r="Y8371">
        <v>90228</v>
      </c>
      <c r="Z8371" t="s">
        <v>87</v>
      </c>
      <c r="AA8371">
        <v>2013</v>
      </c>
      <c r="AB8371" t="str">
        <f>IF(samplesuperstore_cleaned[[#This Row],[discount]]=0,"0%",IF(samplesuperstore_cleaned[[#This Row],[discount]]=0.02,"1-2%",IF(samplesuperstore_cleaned[[#This Row],[discount]]&lt;=0.04,"3-4%",IF(samplesuperstore_cleaned[[#This Row],[discount]]&lt;=0.06,"5-6%",IF(samplesuperstore_cleaned[[#This Row],[discount]]=0.08,"7-8%","9-10%")))))</f>
        <v>9-10%</v>
      </c>
    </row>
    <row r="8372" spans="1:28" x14ac:dyDescent="0.3">
      <c r="A8372">
        <v>3036</v>
      </c>
      <c r="B8372">
        <v>24650</v>
      </c>
      <c r="C8372" t="s">
        <v>60</v>
      </c>
      <c r="D8372" s="3">
        <v>0.02</v>
      </c>
      <c r="E8372">
        <v>70.98</v>
      </c>
      <c r="F8372">
        <v>35</v>
      </c>
      <c r="G8372">
        <v>1146</v>
      </c>
      <c r="H8372" t="s">
        <v>2669</v>
      </c>
      <c r="I8372" t="s">
        <v>29</v>
      </c>
      <c r="J8372" t="s">
        <v>244</v>
      </c>
      <c r="K8372" t="s">
        <v>31</v>
      </c>
      <c r="L8372" t="s">
        <v>158</v>
      </c>
      <c r="M8372" t="s">
        <v>159</v>
      </c>
      <c r="N8372" t="s">
        <v>2670</v>
      </c>
      <c r="O8372">
        <v>0.8</v>
      </c>
      <c r="P8372" t="s">
        <v>35</v>
      </c>
      <c r="Q8372" t="s">
        <v>255</v>
      </c>
      <c r="R8372" t="s">
        <v>2671</v>
      </c>
      <c r="S8372">
        <v>76086</v>
      </c>
      <c r="T8372" s="1">
        <v>41107</v>
      </c>
      <c r="U8372" s="1">
        <v>41112</v>
      </c>
      <c r="V8372" s="3">
        <v>-231.95</v>
      </c>
      <c r="W8372">
        <v>2</v>
      </c>
      <c r="X8372" s="2">
        <v>153.57</v>
      </c>
      <c r="Y8372">
        <v>87768</v>
      </c>
      <c r="Z8372" t="s">
        <v>48</v>
      </c>
      <c r="AA8372">
        <v>2012</v>
      </c>
      <c r="AB8372" t="str">
        <f>IF(samplesuperstore_cleaned[[#This Row],[discount]]=0,"0%",IF(samplesuperstore_cleaned[[#This Row],[discount]]=0.02,"1-2%",IF(samplesuperstore_cleaned[[#This Row],[discount]]&lt;=0.04,"3-4%",IF(samplesuperstore_cleaned[[#This Row],[discount]]&lt;=0.06,"5-6%",IF(samplesuperstore_cleaned[[#This Row],[discount]]=0.08,"7-8%","9-10%")))))</f>
        <v>1-2%</v>
      </c>
    </row>
    <row r="8373" spans="1:28" x14ac:dyDescent="0.3">
      <c r="A8373">
        <v>2268</v>
      </c>
      <c r="B8373">
        <v>19263</v>
      </c>
      <c r="C8373" t="s">
        <v>39</v>
      </c>
      <c r="D8373" s="3">
        <v>0.09</v>
      </c>
      <c r="E8373">
        <v>155.99</v>
      </c>
      <c r="F8373">
        <v>8.99</v>
      </c>
      <c r="G8373">
        <v>875</v>
      </c>
      <c r="H8373" t="s">
        <v>2241</v>
      </c>
      <c r="I8373" t="s">
        <v>29</v>
      </c>
      <c r="J8373" t="s">
        <v>114</v>
      </c>
      <c r="K8373" t="s">
        <v>54</v>
      </c>
      <c r="L8373" t="s">
        <v>55</v>
      </c>
      <c r="M8373" t="s">
        <v>33</v>
      </c>
      <c r="N8373" t="s">
        <v>798</v>
      </c>
      <c r="O8373">
        <v>0.57999999999999996</v>
      </c>
      <c r="P8373" t="s">
        <v>45</v>
      </c>
      <c r="Q8373" t="s">
        <v>523</v>
      </c>
      <c r="R8373" t="s">
        <v>2120</v>
      </c>
      <c r="S8373">
        <v>84106</v>
      </c>
      <c r="T8373" s="1">
        <v>40411</v>
      </c>
      <c r="U8373" s="1">
        <v>40413</v>
      </c>
      <c r="V8373" s="3">
        <v>-232.22056000000003</v>
      </c>
      <c r="W8373">
        <v>4</v>
      </c>
      <c r="X8373" s="2">
        <v>497.11</v>
      </c>
      <c r="Y8373">
        <v>89059</v>
      </c>
      <c r="Z8373" t="s">
        <v>107</v>
      </c>
      <c r="AA8373">
        <v>2010</v>
      </c>
      <c r="AB8373" t="str">
        <f>IF(samplesuperstore_cleaned[[#This Row],[discount]]=0,"0%",IF(samplesuperstore_cleaned[[#This Row],[discount]]=0.02,"1-2%",IF(samplesuperstore_cleaned[[#This Row],[discount]]&lt;=0.04,"3-4%",IF(samplesuperstore_cleaned[[#This Row],[discount]]&lt;=0.06,"5-6%",IF(samplesuperstore_cleaned[[#This Row],[discount]]=0.08,"7-8%","9-10%")))))</f>
        <v>9-10%</v>
      </c>
    </row>
    <row r="8374" spans="1:28" x14ac:dyDescent="0.3">
      <c r="A8374">
        <v>6160</v>
      </c>
      <c r="B8374">
        <v>24572</v>
      </c>
      <c r="C8374" t="s">
        <v>27</v>
      </c>
      <c r="D8374" s="3">
        <v>0.02</v>
      </c>
      <c r="E8374">
        <v>6.84</v>
      </c>
      <c r="F8374">
        <v>8.3699999999999992</v>
      </c>
      <c r="G8374">
        <v>2265</v>
      </c>
      <c r="H8374" t="s">
        <v>4182</v>
      </c>
      <c r="I8374" t="s">
        <v>29</v>
      </c>
      <c r="J8374" t="s">
        <v>114</v>
      </c>
      <c r="K8374" t="s">
        <v>31</v>
      </c>
      <c r="L8374" t="s">
        <v>51</v>
      </c>
      <c r="M8374" t="s">
        <v>52</v>
      </c>
      <c r="N8374" t="s">
        <v>1820</v>
      </c>
      <c r="O8374">
        <v>0.57999999999999996</v>
      </c>
      <c r="P8374" t="s">
        <v>35</v>
      </c>
      <c r="Q8374" t="s">
        <v>807</v>
      </c>
      <c r="R8374" t="s">
        <v>4183</v>
      </c>
      <c r="S8374">
        <v>64130</v>
      </c>
      <c r="T8374" s="1">
        <v>41460</v>
      </c>
      <c r="U8374" s="1">
        <v>41460</v>
      </c>
      <c r="V8374" s="3">
        <v>-232.76064</v>
      </c>
      <c r="W8374">
        <v>16</v>
      </c>
      <c r="X8374" s="2">
        <v>113.38</v>
      </c>
      <c r="Y8374">
        <v>86617</v>
      </c>
      <c r="Z8374" t="s">
        <v>48</v>
      </c>
      <c r="AA8374">
        <v>2013</v>
      </c>
      <c r="AB8374" t="str">
        <f>IF(samplesuperstore_cleaned[[#This Row],[discount]]=0,"0%",IF(samplesuperstore_cleaned[[#This Row],[discount]]=0.02,"1-2%",IF(samplesuperstore_cleaned[[#This Row],[discount]]&lt;=0.04,"3-4%",IF(samplesuperstore_cleaned[[#This Row],[discount]]&lt;=0.06,"5-6%",IF(samplesuperstore_cleaned[[#This Row],[discount]]=0.08,"7-8%","9-10%")))))</f>
        <v>1-2%</v>
      </c>
    </row>
    <row r="8375" spans="1:28" x14ac:dyDescent="0.3">
      <c r="A8375">
        <v>2795</v>
      </c>
      <c r="B8375">
        <v>24324</v>
      </c>
      <c r="C8375" t="s">
        <v>27</v>
      </c>
      <c r="D8375" s="3">
        <v>7.0000000000000007E-2</v>
      </c>
      <c r="E8375">
        <v>55.99</v>
      </c>
      <c r="F8375">
        <v>5</v>
      </c>
      <c r="G8375">
        <v>1083</v>
      </c>
      <c r="H8375" t="s">
        <v>2572</v>
      </c>
      <c r="I8375" t="s">
        <v>41</v>
      </c>
      <c r="J8375" t="s">
        <v>30</v>
      </c>
      <c r="K8375" t="s">
        <v>54</v>
      </c>
      <c r="L8375" t="s">
        <v>55</v>
      </c>
      <c r="M8375" t="s">
        <v>52</v>
      </c>
      <c r="N8375" t="s">
        <v>1003</v>
      </c>
      <c r="O8375">
        <v>0.83</v>
      </c>
      <c r="P8375" t="s">
        <v>35</v>
      </c>
      <c r="Q8375" t="s">
        <v>36</v>
      </c>
      <c r="R8375" t="s">
        <v>265</v>
      </c>
      <c r="S8375">
        <v>62701</v>
      </c>
      <c r="T8375" s="1">
        <v>40268</v>
      </c>
      <c r="U8375" s="1">
        <v>40270</v>
      </c>
      <c r="V8375" s="3">
        <v>-232.99100000000001</v>
      </c>
      <c r="W8375">
        <v>1</v>
      </c>
      <c r="X8375" s="2">
        <v>54.08</v>
      </c>
      <c r="Y8375">
        <v>88460</v>
      </c>
      <c r="Z8375" t="s">
        <v>165</v>
      </c>
      <c r="AA8375">
        <v>2010</v>
      </c>
      <c r="AB8375" t="str">
        <f>IF(samplesuperstore_cleaned[[#This Row],[discount]]=0,"0%",IF(samplesuperstore_cleaned[[#This Row],[discount]]=0.02,"1-2%",IF(samplesuperstore_cleaned[[#This Row],[discount]]&lt;=0.04,"3-4%",IF(samplesuperstore_cleaned[[#This Row],[discount]]&lt;=0.06,"5-6%",IF(samplesuperstore_cleaned[[#This Row],[discount]]=0.08,"7-8%","9-10%")))))</f>
        <v>9-10%</v>
      </c>
    </row>
    <row r="8376" spans="1:28" x14ac:dyDescent="0.3">
      <c r="A8376">
        <v>8718</v>
      </c>
      <c r="B8376">
        <v>18189</v>
      </c>
      <c r="C8376" t="s">
        <v>78</v>
      </c>
      <c r="D8376" s="3">
        <v>0.05</v>
      </c>
      <c r="E8376">
        <v>31.98</v>
      </c>
      <c r="F8376">
        <v>6.72</v>
      </c>
      <c r="G8376">
        <v>3153</v>
      </c>
      <c r="H8376" t="s">
        <v>5223</v>
      </c>
      <c r="I8376" t="s">
        <v>29</v>
      </c>
      <c r="J8376" t="s">
        <v>244</v>
      </c>
      <c r="K8376" t="s">
        <v>31</v>
      </c>
      <c r="L8376" t="s">
        <v>158</v>
      </c>
      <c r="M8376" t="s">
        <v>33</v>
      </c>
      <c r="N8376" t="s">
        <v>1034</v>
      </c>
      <c r="O8376">
        <v>0.75</v>
      </c>
      <c r="P8376" t="s">
        <v>260</v>
      </c>
      <c r="Q8376" t="s">
        <v>929</v>
      </c>
      <c r="R8376" t="s">
        <v>1410</v>
      </c>
      <c r="S8376">
        <v>34769</v>
      </c>
      <c r="T8376" s="1">
        <v>40568</v>
      </c>
      <c r="U8376" s="1">
        <v>40568</v>
      </c>
      <c r="V8376" s="3">
        <v>-233.17630000000003</v>
      </c>
      <c r="W8376">
        <v>4</v>
      </c>
      <c r="X8376" s="2">
        <v>131.82</v>
      </c>
      <c r="Y8376">
        <v>86903</v>
      </c>
      <c r="Z8376" t="s">
        <v>132</v>
      </c>
      <c r="AA8376">
        <v>2011</v>
      </c>
      <c r="AB8376" t="str">
        <f>IF(samplesuperstore_cleaned[[#This Row],[discount]]=0,"0%",IF(samplesuperstore_cleaned[[#This Row],[discount]]=0.02,"1-2%",IF(samplesuperstore_cleaned[[#This Row],[discount]]&lt;=0.04,"3-4%",IF(samplesuperstore_cleaned[[#This Row],[discount]]&lt;=0.06,"5-6%",IF(samplesuperstore_cleaned[[#This Row],[discount]]=0.08,"7-8%","9-10%")))))</f>
        <v>5-6%</v>
      </c>
    </row>
    <row r="8377" spans="1:28" x14ac:dyDescent="0.3">
      <c r="A8377">
        <v>500</v>
      </c>
      <c r="B8377">
        <v>22559</v>
      </c>
      <c r="C8377" t="s">
        <v>78</v>
      </c>
      <c r="D8377" s="3">
        <v>0.08</v>
      </c>
      <c r="E8377">
        <v>424.21</v>
      </c>
      <c r="F8377">
        <v>110.2</v>
      </c>
      <c r="G8377">
        <v>194</v>
      </c>
      <c r="H8377" t="s">
        <v>745</v>
      </c>
      <c r="I8377" t="s">
        <v>61</v>
      </c>
      <c r="J8377" t="s">
        <v>30</v>
      </c>
      <c r="K8377" t="s">
        <v>67</v>
      </c>
      <c r="L8377" t="s">
        <v>95</v>
      </c>
      <c r="M8377" t="s">
        <v>90</v>
      </c>
      <c r="N8377" t="s">
        <v>749</v>
      </c>
      <c r="O8377">
        <v>0.67</v>
      </c>
      <c r="P8377" t="s">
        <v>45</v>
      </c>
      <c r="Q8377" t="s">
        <v>523</v>
      </c>
      <c r="R8377" t="s">
        <v>746</v>
      </c>
      <c r="S8377">
        <v>84043</v>
      </c>
      <c r="T8377" s="1">
        <v>41617</v>
      </c>
      <c r="U8377" s="1">
        <v>41618</v>
      </c>
      <c r="V8377" s="3">
        <v>-233.29487999999998</v>
      </c>
      <c r="W8377">
        <v>6</v>
      </c>
      <c r="X8377" s="2">
        <v>2443.5700000000002</v>
      </c>
      <c r="Y8377">
        <v>90436</v>
      </c>
      <c r="Z8377" t="s">
        <v>72</v>
      </c>
      <c r="AA8377">
        <v>2013</v>
      </c>
      <c r="AB8377" t="str">
        <f>IF(samplesuperstore_cleaned[[#This Row],[discount]]=0,"0%",IF(samplesuperstore_cleaned[[#This Row],[discount]]=0.02,"1-2%",IF(samplesuperstore_cleaned[[#This Row],[discount]]&lt;=0.04,"3-4%",IF(samplesuperstore_cleaned[[#This Row],[discount]]&lt;=0.06,"5-6%",IF(samplesuperstore_cleaned[[#This Row],[discount]]=0.08,"7-8%","9-10%")))))</f>
        <v>7-8%</v>
      </c>
    </row>
    <row r="8378" spans="1:28" x14ac:dyDescent="0.3">
      <c r="A8378">
        <v>4443</v>
      </c>
      <c r="B8378">
        <v>24712</v>
      </c>
      <c r="C8378" t="s">
        <v>27</v>
      </c>
      <c r="D8378" s="3">
        <v>0.08</v>
      </c>
      <c r="E8378">
        <v>13.73</v>
      </c>
      <c r="F8378">
        <v>6.85</v>
      </c>
      <c r="G8378">
        <v>1672</v>
      </c>
      <c r="H8378" t="s">
        <v>3429</v>
      </c>
      <c r="I8378" t="s">
        <v>29</v>
      </c>
      <c r="J8378" t="s">
        <v>114</v>
      </c>
      <c r="K8378" t="s">
        <v>67</v>
      </c>
      <c r="L8378" t="s">
        <v>104</v>
      </c>
      <c r="M8378" t="s">
        <v>43</v>
      </c>
      <c r="N8378" t="s">
        <v>1627</v>
      </c>
      <c r="O8378">
        <v>0.54</v>
      </c>
      <c r="P8378" t="s">
        <v>260</v>
      </c>
      <c r="Q8378" t="s">
        <v>261</v>
      </c>
      <c r="R8378" t="s">
        <v>3430</v>
      </c>
      <c r="S8378">
        <v>22901</v>
      </c>
      <c r="T8378" s="1">
        <v>41638</v>
      </c>
      <c r="U8378" s="1">
        <v>41638</v>
      </c>
      <c r="V8378" s="3">
        <v>-233.43600000000004</v>
      </c>
      <c r="W8378">
        <v>23</v>
      </c>
      <c r="X8378" s="2">
        <v>296.94</v>
      </c>
      <c r="Y8378">
        <v>86733</v>
      </c>
      <c r="Z8378" t="s">
        <v>72</v>
      </c>
      <c r="AA8378">
        <v>2013</v>
      </c>
      <c r="AB8378" t="str">
        <f>IF(samplesuperstore_cleaned[[#This Row],[discount]]=0,"0%",IF(samplesuperstore_cleaned[[#This Row],[discount]]=0.02,"1-2%",IF(samplesuperstore_cleaned[[#This Row],[discount]]&lt;=0.04,"3-4%",IF(samplesuperstore_cleaned[[#This Row],[discount]]&lt;=0.06,"5-6%",IF(samplesuperstore_cleaned[[#This Row],[discount]]=0.08,"7-8%","9-10%")))))</f>
        <v>7-8%</v>
      </c>
    </row>
    <row r="8379" spans="1:28" x14ac:dyDescent="0.3">
      <c r="A8379">
        <v>7642</v>
      </c>
      <c r="B8379">
        <v>21586</v>
      </c>
      <c r="C8379" t="s">
        <v>27</v>
      </c>
      <c r="D8379" s="3">
        <v>0</v>
      </c>
      <c r="E8379">
        <v>100.98</v>
      </c>
      <c r="F8379">
        <v>57.38</v>
      </c>
      <c r="G8379">
        <v>2787</v>
      </c>
      <c r="H8379" t="s">
        <v>4806</v>
      </c>
      <c r="I8379" t="s">
        <v>61</v>
      </c>
      <c r="J8379" t="s">
        <v>244</v>
      </c>
      <c r="K8379" t="s">
        <v>67</v>
      </c>
      <c r="L8379" t="s">
        <v>89</v>
      </c>
      <c r="M8379" t="s">
        <v>90</v>
      </c>
      <c r="N8379" t="s">
        <v>988</v>
      </c>
      <c r="O8379">
        <v>0.78</v>
      </c>
      <c r="P8379" t="s">
        <v>260</v>
      </c>
      <c r="Q8379" t="s">
        <v>430</v>
      </c>
      <c r="R8379" t="s">
        <v>4807</v>
      </c>
      <c r="S8379">
        <v>70003</v>
      </c>
      <c r="T8379" s="1">
        <v>41345</v>
      </c>
      <c r="U8379" s="1">
        <v>41345</v>
      </c>
      <c r="V8379" s="3">
        <v>-233.45</v>
      </c>
      <c r="W8379">
        <v>12</v>
      </c>
      <c r="X8379" s="2">
        <v>1323.67</v>
      </c>
      <c r="Y8379">
        <v>91320</v>
      </c>
      <c r="Z8379" t="s">
        <v>165</v>
      </c>
      <c r="AA8379">
        <v>2013</v>
      </c>
      <c r="AB8379" t="str">
        <f>IF(samplesuperstore_cleaned[[#This Row],[discount]]=0,"0%",IF(samplesuperstore_cleaned[[#This Row],[discount]]=0.02,"1-2%",IF(samplesuperstore_cleaned[[#This Row],[discount]]&lt;=0.04,"3-4%",IF(samplesuperstore_cleaned[[#This Row],[discount]]&lt;=0.06,"5-6%",IF(samplesuperstore_cleaned[[#This Row],[discount]]=0.08,"7-8%","9-10%")))))</f>
        <v>0%</v>
      </c>
    </row>
    <row r="8380" spans="1:28" x14ac:dyDescent="0.3">
      <c r="A8380">
        <v>8633</v>
      </c>
      <c r="B8380">
        <v>25352</v>
      </c>
      <c r="C8380" t="s">
        <v>39</v>
      </c>
      <c r="D8380" s="3">
        <v>0.08</v>
      </c>
      <c r="E8380">
        <v>120.97</v>
      </c>
      <c r="F8380">
        <v>26.3</v>
      </c>
      <c r="G8380">
        <v>3125</v>
      </c>
      <c r="H8380" t="s">
        <v>5189</v>
      </c>
      <c r="I8380" t="s">
        <v>61</v>
      </c>
      <c r="J8380" t="s">
        <v>66</v>
      </c>
      <c r="K8380" t="s">
        <v>54</v>
      </c>
      <c r="L8380" t="s">
        <v>62</v>
      </c>
      <c r="M8380" t="s">
        <v>63</v>
      </c>
      <c r="N8380" t="s">
        <v>64</v>
      </c>
      <c r="O8380">
        <v>0.38</v>
      </c>
      <c r="P8380" t="s">
        <v>35</v>
      </c>
      <c r="Q8380" t="s">
        <v>36</v>
      </c>
      <c r="R8380" t="s">
        <v>5190</v>
      </c>
      <c r="S8380">
        <v>60056</v>
      </c>
      <c r="T8380" s="1">
        <v>40183</v>
      </c>
      <c r="U8380" s="1">
        <v>40185</v>
      </c>
      <c r="V8380" s="3">
        <v>-233.840688</v>
      </c>
      <c r="W8380">
        <v>2</v>
      </c>
      <c r="X8380" s="2">
        <v>233.58</v>
      </c>
      <c r="Y8380">
        <v>87285</v>
      </c>
      <c r="Z8380" t="s">
        <v>132</v>
      </c>
      <c r="AA8380">
        <v>2010</v>
      </c>
      <c r="AB8380" t="str">
        <f>IF(samplesuperstore_cleaned[[#This Row],[discount]]=0,"0%",IF(samplesuperstore_cleaned[[#This Row],[discount]]=0.02,"1-2%",IF(samplesuperstore_cleaned[[#This Row],[discount]]&lt;=0.04,"3-4%",IF(samplesuperstore_cleaned[[#This Row],[discount]]&lt;=0.06,"5-6%",IF(samplesuperstore_cleaned[[#This Row],[discount]]=0.08,"7-8%","9-10%")))))</f>
        <v>7-8%</v>
      </c>
    </row>
    <row r="8381" spans="1:28" x14ac:dyDescent="0.3">
      <c r="A8381">
        <v>5868</v>
      </c>
      <c r="B8381">
        <v>22440</v>
      </c>
      <c r="C8381" t="s">
        <v>78</v>
      </c>
      <c r="D8381" s="3">
        <v>0.05</v>
      </c>
      <c r="E8381">
        <v>65.989999999999995</v>
      </c>
      <c r="F8381">
        <v>2.5</v>
      </c>
      <c r="G8381">
        <v>2148</v>
      </c>
      <c r="H8381" t="s">
        <v>4037</v>
      </c>
      <c r="I8381" t="s">
        <v>29</v>
      </c>
      <c r="J8381" t="s">
        <v>66</v>
      </c>
      <c r="K8381" t="s">
        <v>54</v>
      </c>
      <c r="L8381" t="s">
        <v>55</v>
      </c>
      <c r="M8381" t="s">
        <v>33</v>
      </c>
      <c r="N8381" t="s">
        <v>1381</v>
      </c>
      <c r="O8381">
        <v>0.55000000000000004</v>
      </c>
      <c r="P8381" t="s">
        <v>260</v>
      </c>
      <c r="Q8381" t="s">
        <v>1554</v>
      </c>
      <c r="R8381" t="s">
        <v>868</v>
      </c>
      <c r="S8381">
        <v>40214</v>
      </c>
      <c r="T8381" s="1">
        <v>41132</v>
      </c>
      <c r="U8381" s="1">
        <v>41134</v>
      </c>
      <c r="V8381" s="3">
        <v>-233.88400000000001</v>
      </c>
      <c r="W8381">
        <v>10</v>
      </c>
      <c r="X8381" s="2">
        <v>554.17999999999995</v>
      </c>
      <c r="Y8381">
        <v>91104</v>
      </c>
      <c r="Z8381" t="s">
        <v>107</v>
      </c>
      <c r="AA8381">
        <v>2012</v>
      </c>
      <c r="AB8381" t="str">
        <f>IF(samplesuperstore_cleaned[[#This Row],[discount]]=0,"0%",IF(samplesuperstore_cleaned[[#This Row],[discount]]=0.02,"1-2%",IF(samplesuperstore_cleaned[[#This Row],[discount]]&lt;=0.04,"3-4%",IF(samplesuperstore_cleaned[[#This Row],[discount]]&lt;=0.06,"5-6%",IF(samplesuperstore_cleaned[[#This Row],[discount]]=0.08,"7-8%","9-10%")))))</f>
        <v>5-6%</v>
      </c>
    </row>
    <row r="8382" spans="1:28" x14ac:dyDescent="0.3">
      <c r="A8382">
        <v>8027</v>
      </c>
      <c r="B8382">
        <v>25503</v>
      </c>
      <c r="C8382" t="s">
        <v>39</v>
      </c>
      <c r="D8382" s="3">
        <v>0</v>
      </c>
      <c r="E8382">
        <v>179.29</v>
      </c>
      <c r="F8382">
        <v>56.2</v>
      </c>
      <c r="G8382">
        <v>2917</v>
      </c>
      <c r="H8382" t="s">
        <v>4955</v>
      </c>
      <c r="I8382" t="s">
        <v>61</v>
      </c>
      <c r="J8382" t="s">
        <v>66</v>
      </c>
      <c r="K8382" t="s">
        <v>67</v>
      </c>
      <c r="L8382" t="s">
        <v>95</v>
      </c>
      <c r="M8382" t="s">
        <v>90</v>
      </c>
      <c r="N8382" t="s">
        <v>710</v>
      </c>
      <c r="O8382">
        <v>0.71</v>
      </c>
      <c r="P8382" t="s">
        <v>35</v>
      </c>
      <c r="Q8382" t="s">
        <v>859</v>
      </c>
      <c r="R8382" t="s">
        <v>4956</v>
      </c>
      <c r="S8382">
        <v>50265</v>
      </c>
      <c r="T8382" s="1">
        <v>41577</v>
      </c>
      <c r="U8382" s="1">
        <v>41579</v>
      </c>
      <c r="V8382" s="3">
        <v>-234.59400000000002</v>
      </c>
      <c r="W8382">
        <v>3</v>
      </c>
      <c r="X8382" s="2">
        <v>609.24</v>
      </c>
      <c r="Y8382">
        <v>86142</v>
      </c>
      <c r="Z8382" t="s">
        <v>87</v>
      </c>
      <c r="AA8382">
        <v>2013</v>
      </c>
      <c r="AB8382" t="str">
        <f>IF(samplesuperstore_cleaned[[#This Row],[discount]]=0,"0%",IF(samplesuperstore_cleaned[[#This Row],[discount]]=0.02,"1-2%",IF(samplesuperstore_cleaned[[#This Row],[discount]]&lt;=0.04,"3-4%",IF(samplesuperstore_cleaned[[#This Row],[discount]]&lt;=0.06,"5-6%",IF(samplesuperstore_cleaned[[#This Row],[discount]]=0.08,"7-8%","9-10%")))))</f>
        <v>0%</v>
      </c>
    </row>
    <row r="8383" spans="1:28" x14ac:dyDescent="0.3">
      <c r="A8383">
        <v>3381</v>
      </c>
      <c r="B8383">
        <v>4748</v>
      </c>
      <c r="C8383" t="s">
        <v>27</v>
      </c>
      <c r="D8383" s="3">
        <v>0.08</v>
      </c>
      <c r="E8383">
        <v>499.99</v>
      </c>
      <c r="F8383">
        <v>24.49</v>
      </c>
      <c r="G8383">
        <v>1280</v>
      </c>
      <c r="H8383" t="s">
        <v>2879</v>
      </c>
      <c r="I8383" t="s">
        <v>29</v>
      </c>
      <c r="J8383" t="s">
        <v>30</v>
      </c>
      <c r="K8383" t="s">
        <v>54</v>
      </c>
      <c r="L8383" t="s">
        <v>219</v>
      </c>
      <c r="M8383" t="s">
        <v>159</v>
      </c>
      <c r="N8383" t="s">
        <v>885</v>
      </c>
      <c r="O8383">
        <v>0.36</v>
      </c>
      <c r="P8383" t="s">
        <v>45</v>
      </c>
      <c r="Q8383" t="s">
        <v>46</v>
      </c>
      <c r="R8383" t="s">
        <v>520</v>
      </c>
      <c r="S8383">
        <v>98119</v>
      </c>
      <c r="T8383" s="1">
        <v>40809</v>
      </c>
      <c r="U8383" s="1">
        <v>40811</v>
      </c>
      <c r="V8383" s="3">
        <v>-234.79</v>
      </c>
      <c r="W8383">
        <v>42</v>
      </c>
      <c r="X8383" s="2">
        <v>19706</v>
      </c>
      <c r="Y8383">
        <v>33763</v>
      </c>
      <c r="Z8383" t="s">
        <v>173</v>
      </c>
      <c r="AA8383">
        <v>2011</v>
      </c>
      <c r="AB8383" t="str">
        <f>IF(samplesuperstore_cleaned[[#This Row],[discount]]=0,"0%",IF(samplesuperstore_cleaned[[#This Row],[discount]]=0.02,"1-2%",IF(samplesuperstore_cleaned[[#This Row],[discount]]&lt;=0.04,"3-4%",IF(samplesuperstore_cleaned[[#This Row],[discount]]&lt;=0.06,"5-6%",IF(samplesuperstore_cleaned[[#This Row],[discount]]=0.08,"7-8%","9-10%")))))</f>
        <v>7-8%</v>
      </c>
    </row>
    <row r="8384" spans="1:28" x14ac:dyDescent="0.3">
      <c r="A8384">
        <v>3376</v>
      </c>
      <c r="B8384">
        <v>22748</v>
      </c>
      <c r="C8384" t="s">
        <v>27</v>
      </c>
      <c r="D8384" s="3">
        <v>0.08</v>
      </c>
      <c r="E8384">
        <v>499.99</v>
      </c>
      <c r="F8384">
        <v>24.49</v>
      </c>
      <c r="G8384">
        <v>1279</v>
      </c>
      <c r="H8384" t="s">
        <v>2876</v>
      </c>
      <c r="I8384" t="s">
        <v>29</v>
      </c>
      <c r="J8384" t="s">
        <v>30</v>
      </c>
      <c r="K8384" t="s">
        <v>54</v>
      </c>
      <c r="L8384" t="s">
        <v>219</v>
      </c>
      <c r="M8384" t="s">
        <v>159</v>
      </c>
      <c r="N8384" t="s">
        <v>885</v>
      </c>
      <c r="O8384">
        <v>0.36</v>
      </c>
      <c r="P8384" t="s">
        <v>35</v>
      </c>
      <c r="Q8384" t="s">
        <v>1549</v>
      </c>
      <c r="R8384" t="s">
        <v>2878</v>
      </c>
      <c r="S8384">
        <v>46324</v>
      </c>
      <c r="T8384" s="1">
        <v>40809</v>
      </c>
      <c r="U8384" s="1">
        <v>40811</v>
      </c>
      <c r="V8384" s="3">
        <v>-234.79</v>
      </c>
      <c r="W8384">
        <v>10</v>
      </c>
      <c r="X8384" s="2">
        <v>4691.8999999999996</v>
      </c>
      <c r="Y8384">
        <v>90118</v>
      </c>
      <c r="Z8384" t="s">
        <v>173</v>
      </c>
      <c r="AA8384">
        <v>2011</v>
      </c>
      <c r="AB8384" t="str">
        <f>IF(samplesuperstore_cleaned[[#This Row],[discount]]=0,"0%",IF(samplesuperstore_cleaned[[#This Row],[discount]]=0.02,"1-2%",IF(samplesuperstore_cleaned[[#This Row],[discount]]&lt;=0.04,"3-4%",IF(samplesuperstore_cleaned[[#This Row],[discount]]&lt;=0.06,"5-6%",IF(samplesuperstore_cleaned[[#This Row],[discount]]=0.08,"7-8%","9-10%")))))</f>
        <v>7-8%</v>
      </c>
    </row>
    <row r="8385" spans="1:28" x14ac:dyDescent="0.3">
      <c r="A8385">
        <v>6849</v>
      </c>
      <c r="B8385">
        <v>22413</v>
      </c>
      <c r="C8385" t="s">
        <v>78</v>
      </c>
      <c r="D8385" s="3">
        <v>0.03</v>
      </c>
      <c r="E8385">
        <v>95.43</v>
      </c>
      <c r="F8385">
        <v>19.989999999999998</v>
      </c>
      <c r="G8385">
        <v>2500</v>
      </c>
      <c r="H8385" t="s">
        <v>4468</v>
      </c>
      <c r="I8385" t="s">
        <v>29</v>
      </c>
      <c r="J8385" t="s">
        <v>114</v>
      </c>
      <c r="K8385" t="s">
        <v>31</v>
      </c>
      <c r="L8385" t="s">
        <v>158</v>
      </c>
      <c r="M8385" t="s">
        <v>33</v>
      </c>
      <c r="N8385" t="s">
        <v>1978</v>
      </c>
      <c r="O8385">
        <v>0.79</v>
      </c>
      <c r="P8385" t="s">
        <v>35</v>
      </c>
      <c r="Q8385" t="s">
        <v>36</v>
      </c>
      <c r="R8385" t="s">
        <v>4469</v>
      </c>
      <c r="S8385">
        <v>60102</v>
      </c>
      <c r="T8385" s="1">
        <v>41562</v>
      </c>
      <c r="U8385" s="1">
        <v>41563</v>
      </c>
      <c r="V8385" s="3">
        <v>-235.56</v>
      </c>
      <c r="W8385">
        <v>12</v>
      </c>
      <c r="X8385" s="2">
        <v>1121.23</v>
      </c>
      <c r="Y8385">
        <v>88328</v>
      </c>
      <c r="Z8385" t="s">
        <v>87</v>
      </c>
      <c r="AA8385">
        <v>2013</v>
      </c>
      <c r="AB8385" t="str">
        <f>IF(samplesuperstore_cleaned[[#This Row],[discount]]=0,"0%",IF(samplesuperstore_cleaned[[#This Row],[discount]]=0.02,"1-2%",IF(samplesuperstore_cleaned[[#This Row],[discount]]&lt;=0.04,"3-4%",IF(samplesuperstore_cleaned[[#This Row],[discount]]&lt;=0.06,"5-6%",IF(samplesuperstore_cleaned[[#This Row],[discount]]=0.08,"7-8%","9-10%")))))</f>
        <v>3-4%</v>
      </c>
    </row>
    <row r="8386" spans="1:28" x14ac:dyDescent="0.3">
      <c r="A8386">
        <v>1158</v>
      </c>
      <c r="B8386">
        <v>21118</v>
      </c>
      <c r="C8386" t="s">
        <v>78</v>
      </c>
      <c r="D8386" s="3">
        <v>0.01</v>
      </c>
      <c r="E8386">
        <v>55.99</v>
      </c>
      <c r="F8386">
        <v>5</v>
      </c>
      <c r="G8386">
        <v>452</v>
      </c>
      <c r="H8386" t="s">
        <v>1420</v>
      </c>
      <c r="I8386" t="s">
        <v>29</v>
      </c>
      <c r="J8386" t="s">
        <v>66</v>
      </c>
      <c r="K8386" t="s">
        <v>54</v>
      </c>
      <c r="L8386" t="s">
        <v>55</v>
      </c>
      <c r="M8386" t="s">
        <v>52</v>
      </c>
      <c r="N8386" t="s">
        <v>1003</v>
      </c>
      <c r="O8386">
        <v>0.83</v>
      </c>
      <c r="P8386" t="s">
        <v>45</v>
      </c>
      <c r="Q8386" t="s">
        <v>70</v>
      </c>
      <c r="R8386" t="s">
        <v>1421</v>
      </c>
      <c r="S8386">
        <v>93635</v>
      </c>
      <c r="T8386" s="1">
        <v>40325</v>
      </c>
      <c r="U8386" s="1">
        <v>40326</v>
      </c>
      <c r="V8386" s="3">
        <v>-235.89500000000001</v>
      </c>
      <c r="W8386">
        <v>1</v>
      </c>
      <c r="X8386" s="2">
        <v>51.83</v>
      </c>
      <c r="Y8386">
        <v>86012</v>
      </c>
      <c r="Z8386" t="s">
        <v>38</v>
      </c>
      <c r="AA8386">
        <v>2010</v>
      </c>
      <c r="AB8386" t="str">
        <f>IF(samplesuperstore_cleaned[[#This Row],[discount]]=0,"0%",IF(samplesuperstore_cleaned[[#This Row],[discount]]=0.02,"1-2%",IF(samplesuperstore_cleaned[[#This Row],[discount]]&lt;=0.04,"3-4%",IF(samplesuperstore_cleaned[[#This Row],[discount]]&lt;=0.06,"5-6%",IF(samplesuperstore_cleaned[[#This Row],[discount]]=0.08,"7-8%","9-10%")))))</f>
        <v>3-4%</v>
      </c>
    </row>
    <row r="8387" spans="1:28" x14ac:dyDescent="0.3">
      <c r="A8387">
        <v>6990</v>
      </c>
      <c r="B8387">
        <v>24023</v>
      </c>
      <c r="C8387" t="s">
        <v>60</v>
      </c>
      <c r="D8387" s="3">
        <v>0.04</v>
      </c>
      <c r="E8387">
        <v>16.739999999999998</v>
      </c>
      <c r="F8387">
        <v>7.04</v>
      </c>
      <c r="G8387">
        <v>2555</v>
      </c>
      <c r="H8387" t="s">
        <v>4537</v>
      </c>
      <c r="I8387" t="s">
        <v>29</v>
      </c>
      <c r="J8387" t="s">
        <v>66</v>
      </c>
      <c r="K8387" t="s">
        <v>31</v>
      </c>
      <c r="L8387" t="s">
        <v>158</v>
      </c>
      <c r="M8387" t="s">
        <v>33</v>
      </c>
      <c r="N8387" t="s">
        <v>1535</v>
      </c>
      <c r="O8387">
        <v>0.81</v>
      </c>
      <c r="P8387" t="s">
        <v>35</v>
      </c>
      <c r="Q8387" t="s">
        <v>3170</v>
      </c>
      <c r="R8387" t="s">
        <v>2728</v>
      </c>
      <c r="S8387">
        <v>53711</v>
      </c>
      <c r="T8387" s="1">
        <v>40814</v>
      </c>
      <c r="U8387" s="1">
        <v>40818</v>
      </c>
      <c r="V8387" s="3">
        <v>-236.12</v>
      </c>
      <c r="W8387">
        <v>22</v>
      </c>
      <c r="X8387" s="2">
        <v>360.31</v>
      </c>
      <c r="Y8387">
        <v>86530</v>
      </c>
      <c r="Z8387" t="s">
        <v>173</v>
      </c>
      <c r="AA8387">
        <v>2011</v>
      </c>
      <c r="AB8387" t="str">
        <f>IF(samplesuperstore_cleaned[[#This Row],[discount]]=0,"0%",IF(samplesuperstore_cleaned[[#This Row],[discount]]=0.02,"1-2%",IF(samplesuperstore_cleaned[[#This Row],[discount]]&lt;=0.04,"3-4%",IF(samplesuperstore_cleaned[[#This Row],[discount]]&lt;=0.06,"5-6%",IF(samplesuperstore_cleaned[[#This Row],[discount]]=0.08,"7-8%","9-10%")))))</f>
        <v>3-4%</v>
      </c>
    </row>
    <row r="8388" spans="1:28" x14ac:dyDescent="0.3">
      <c r="A8388">
        <v>8029</v>
      </c>
      <c r="B8388">
        <v>23565</v>
      </c>
      <c r="C8388" t="s">
        <v>57</v>
      </c>
      <c r="D8388" s="3">
        <v>0.1</v>
      </c>
      <c r="E8388">
        <v>10.98</v>
      </c>
      <c r="F8388">
        <v>5.14</v>
      </c>
      <c r="G8388">
        <v>2918</v>
      </c>
      <c r="H8388" t="s">
        <v>4957</v>
      </c>
      <c r="I8388" t="s">
        <v>29</v>
      </c>
      <c r="J8388" t="s">
        <v>66</v>
      </c>
      <c r="K8388" t="s">
        <v>31</v>
      </c>
      <c r="L8388" t="s">
        <v>138</v>
      </c>
      <c r="M8388" t="s">
        <v>33</v>
      </c>
      <c r="N8388" t="s">
        <v>1902</v>
      </c>
      <c r="O8388">
        <v>0.36</v>
      </c>
      <c r="P8388" t="s">
        <v>260</v>
      </c>
      <c r="Q8388" t="s">
        <v>929</v>
      </c>
      <c r="R8388" t="s">
        <v>4904</v>
      </c>
      <c r="S8388">
        <v>33012</v>
      </c>
      <c r="T8388" s="1">
        <v>41625</v>
      </c>
      <c r="U8388" s="1">
        <v>41627</v>
      </c>
      <c r="V8388" s="3">
        <v>-236.13799999999998</v>
      </c>
      <c r="W8388">
        <v>14</v>
      </c>
      <c r="X8388" s="2">
        <v>151.99</v>
      </c>
      <c r="Y8388">
        <v>90057</v>
      </c>
      <c r="Z8388" t="s">
        <v>72</v>
      </c>
      <c r="AA8388">
        <v>2013</v>
      </c>
      <c r="AB8388" t="str">
        <f>IF(samplesuperstore_cleaned[[#This Row],[discount]]=0,"0%",IF(samplesuperstore_cleaned[[#This Row],[discount]]=0.02,"1-2%",IF(samplesuperstore_cleaned[[#This Row],[discount]]&lt;=0.04,"3-4%",IF(samplesuperstore_cleaned[[#This Row],[discount]]&lt;=0.06,"5-6%",IF(samplesuperstore_cleaned[[#This Row],[discount]]=0.08,"7-8%","9-10%")))))</f>
        <v>9-10%</v>
      </c>
    </row>
    <row r="8389" spans="1:28" x14ac:dyDescent="0.3">
      <c r="A8389">
        <v>8571</v>
      </c>
      <c r="B8389">
        <v>18089</v>
      </c>
      <c r="C8389" t="s">
        <v>78</v>
      </c>
      <c r="D8389" s="3">
        <v>0.04</v>
      </c>
      <c r="E8389">
        <v>125.99</v>
      </c>
      <c r="F8389">
        <v>4.2</v>
      </c>
      <c r="G8389">
        <v>3105</v>
      </c>
      <c r="H8389" t="s">
        <v>5167</v>
      </c>
      <c r="I8389" t="s">
        <v>29</v>
      </c>
      <c r="J8389" t="s">
        <v>66</v>
      </c>
      <c r="K8389" t="s">
        <v>54</v>
      </c>
      <c r="L8389" t="s">
        <v>55</v>
      </c>
      <c r="M8389" t="s">
        <v>33</v>
      </c>
      <c r="N8389" t="s">
        <v>1191</v>
      </c>
      <c r="O8389">
        <v>0.59</v>
      </c>
      <c r="P8389" t="s">
        <v>260</v>
      </c>
      <c r="Q8389" t="s">
        <v>1554</v>
      </c>
      <c r="R8389" t="s">
        <v>826</v>
      </c>
      <c r="S8389">
        <v>42071</v>
      </c>
      <c r="T8389" s="1">
        <v>40441</v>
      </c>
      <c r="U8389" s="1">
        <v>40443</v>
      </c>
      <c r="V8389" s="3">
        <v>-236.25</v>
      </c>
      <c r="W8389">
        <v>12</v>
      </c>
      <c r="X8389" s="2">
        <v>1270.7</v>
      </c>
      <c r="Y8389">
        <v>86327</v>
      </c>
      <c r="Z8389" t="s">
        <v>173</v>
      </c>
      <c r="AA8389">
        <v>2010</v>
      </c>
      <c r="AB8389" t="str">
        <f>IF(samplesuperstore_cleaned[[#This Row],[discount]]=0,"0%",IF(samplesuperstore_cleaned[[#This Row],[discount]]=0.02,"1-2%",IF(samplesuperstore_cleaned[[#This Row],[discount]]&lt;=0.04,"3-4%",IF(samplesuperstore_cleaned[[#This Row],[discount]]&lt;=0.06,"5-6%",IF(samplesuperstore_cleaned[[#This Row],[discount]]=0.08,"7-8%","9-10%")))))</f>
        <v>3-4%</v>
      </c>
    </row>
    <row r="8390" spans="1:28" x14ac:dyDescent="0.3">
      <c r="A8390">
        <v>4096</v>
      </c>
      <c r="B8390">
        <v>25314</v>
      </c>
      <c r="C8390" t="s">
        <v>78</v>
      </c>
      <c r="D8390" s="3">
        <v>0.09</v>
      </c>
      <c r="E8390">
        <v>125.99</v>
      </c>
      <c r="F8390">
        <v>8.08</v>
      </c>
      <c r="G8390">
        <v>1540</v>
      </c>
      <c r="H8390" t="s">
        <v>3250</v>
      </c>
      <c r="I8390" t="s">
        <v>29</v>
      </c>
      <c r="J8390" t="s">
        <v>30</v>
      </c>
      <c r="K8390" t="s">
        <v>54</v>
      </c>
      <c r="L8390" t="s">
        <v>55</v>
      </c>
      <c r="M8390" t="s">
        <v>33</v>
      </c>
      <c r="N8390" t="s">
        <v>452</v>
      </c>
      <c r="O8390">
        <v>0.56999999999999995</v>
      </c>
      <c r="P8390" t="s">
        <v>260</v>
      </c>
      <c r="Q8390" t="s">
        <v>929</v>
      </c>
      <c r="R8390" t="s">
        <v>3251</v>
      </c>
      <c r="S8390">
        <v>33314</v>
      </c>
      <c r="T8390" s="1">
        <v>41093</v>
      </c>
      <c r="U8390" s="1">
        <v>41095</v>
      </c>
      <c r="V8390" s="3">
        <v>-236.52999999999997</v>
      </c>
      <c r="W8390">
        <v>2</v>
      </c>
      <c r="X8390" s="2">
        <v>210.5</v>
      </c>
      <c r="Y8390">
        <v>87786</v>
      </c>
      <c r="Z8390" t="s">
        <v>48</v>
      </c>
      <c r="AA8390">
        <v>2012</v>
      </c>
      <c r="AB8390" t="str">
        <f>IF(samplesuperstore_cleaned[[#This Row],[discount]]=0,"0%",IF(samplesuperstore_cleaned[[#This Row],[discount]]=0.02,"1-2%",IF(samplesuperstore_cleaned[[#This Row],[discount]]&lt;=0.04,"3-4%",IF(samplesuperstore_cleaned[[#This Row],[discount]]&lt;=0.06,"5-6%",IF(samplesuperstore_cleaned[[#This Row],[discount]]=0.08,"7-8%","9-10%")))))</f>
        <v>9-10%</v>
      </c>
    </row>
    <row r="8391" spans="1:28" x14ac:dyDescent="0.3">
      <c r="A8391">
        <v>7576</v>
      </c>
      <c r="B8391">
        <v>23756</v>
      </c>
      <c r="C8391" t="s">
        <v>39</v>
      </c>
      <c r="D8391" s="3">
        <v>0.06</v>
      </c>
      <c r="E8391">
        <v>300.64999999999998</v>
      </c>
      <c r="F8391">
        <v>24.49</v>
      </c>
      <c r="G8391">
        <v>2767</v>
      </c>
      <c r="H8391" t="s">
        <v>4784</v>
      </c>
      <c r="I8391" t="s">
        <v>29</v>
      </c>
      <c r="J8391" t="s">
        <v>30</v>
      </c>
      <c r="K8391" t="s">
        <v>31</v>
      </c>
      <c r="L8391" t="s">
        <v>75</v>
      </c>
      <c r="M8391" t="s">
        <v>159</v>
      </c>
      <c r="N8391" t="s">
        <v>1657</v>
      </c>
      <c r="O8391">
        <v>0.52</v>
      </c>
      <c r="P8391" t="s">
        <v>84</v>
      </c>
      <c r="Q8391" t="s">
        <v>110</v>
      </c>
      <c r="R8391" t="s">
        <v>3685</v>
      </c>
      <c r="S8391">
        <v>2891</v>
      </c>
      <c r="T8391" s="1">
        <v>41417</v>
      </c>
      <c r="U8391" s="1">
        <v>41418</v>
      </c>
      <c r="V8391" s="3">
        <v>-236.6</v>
      </c>
      <c r="W8391">
        <v>1</v>
      </c>
      <c r="X8391" s="2">
        <v>302.39</v>
      </c>
      <c r="Y8391">
        <v>90728</v>
      </c>
      <c r="Z8391" t="s">
        <v>38</v>
      </c>
      <c r="AA8391">
        <v>2013</v>
      </c>
      <c r="AB8391" t="str">
        <f>IF(samplesuperstore_cleaned[[#This Row],[discount]]=0,"0%",IF(samplesuperstore_cleaned[[#This Row],[discount]]=0.02,"1-2%",IF(samplesuperstore_cleaned[[#This Row],[discount]]&lt;=0.04,"3-4%",IF(samplesuperstore_cleaned[[#This Row],[discount]]&lt;=0.06,"5-6%",IF(samplesuperstore_cleaned[[#This Row],[discount]]=0.08,"7-8%","9-10%")))))</f>
        <v>5-6%</v>
      </c>
    </row>
    <row r="8392" spans="1:28" x14ac:dyDescent="0.3">
      <c r="A8392">
        <v>2246</v>
      </c>
      <c r="B8392">
        <v>24763</v>
      </c>
      <c r="C8392" t="s">
        <v>78</v>
      </c>
      <c r="D8392" s="3">
        <v>0.06</v>
      </c>
      <c r="E8392">
        <v>6.48</v>
      </c>
      <c r="F8392">
        <v>8.8800000000000008</v>
      </c>
      <c r="G8392">
        <v>868</v>
      </c>
      <c r="H8392" t="s">
        <v>2227</v>
      </c>
      <c r="I8392" t="s">
        <v>29</v>
      </c>
      <c r="J8392" t="s">
        <v>30</v>
      </c>
      <c r="K8392" t="s">
        <v>31</v>
      </c>
      <c r="L8392" t="s">
        <v>49</v>
      </c>
      <c r="M8392" t="s">
        <v>33</v>
      </c>
      <c r="N8392" t="s">
        <v>2230</v>
      </c>
      <c r="O8392">
        <v>0.37</v>
      </c>
      <c r="P8392" t="s">
        <v>35</v>
      </c>
      <c r="Q8392" t="s">
        <v>116</v>
      </c>
      <c r="R8392" t="s">
        <v>2229</v>
      </c>
      <c r="S8392">
        <v>55126</v>
      </c>
      <c r="T8392" s="1">
        <v>40427</v>
      </c>
      <c r="U8392" s="1">
        <v>40428</v>
      </c>
      <c r="V8392" s="3">
        <v>-237.47</v>
      </c>
      <c r="W8392">
        <v>20</v>
      </c>
      <c r="X8392" s="2">
        <v>125.77</v>
      </c>
      <c r="Y8392">
        <v>91195</v>
      </c>
      <c r="Z8392" t="s">
        <v>173</v>
      </c>
      <c r="AA8392">
        <v>2010</v>
      </c>
      <c r="AB8392" t="str">
        <f>IF(samplesuperstore_cleaned[[#This Row],[discount]]=0,"0%",IF(samplesuperstore_cleaned[[#This Row],[discount]]=0.02,"1-2%",IF(samplesuperstore_cleaned[[#This Row],[discount]]&lt;=0.04,"3-4%",IF(samplesuperstore_cleaned[[#This Row],[discount]]&lt;=0.06,"5-6%",IF(samplesuperstore_cleaned[[#This Row],[discount]]=0.08,"7-8%","9-10%")))))</f>
        <v>5-6%</v>
      </c>
    </row>
    <row r="8393" spans="1:28" x14ac:dyDescent="0.3">
      <c r="A8393">
        <v>8240</v>
      </c>
      <c r="B8393">
        <v>23836</v>
      </c>
      <c r="C8393" t="s">
        <v>27</v>
      </c>
      <c r="D8393" s="3">
        <v>0.03</v>
      </c>
      <c r="E8393">
        <v>5.4</v>
      </c>
      <c r="F8393">
        <v>7.78</v>
      </c>
      <c r="G8393">
        <v>3001</v>
      </c>
      <c r="H8393" t="s">
        <v>5046</v>
      </c>
      <c r="I8393" t="s">
        <v>29</v>
      </c>
      <c r="J8393" t="s">
        <v>244</v>
      </c>
      <c r="K8393" t="s">
        <v>31</v>
      </c>
      <c r="L8393" t="s">
        <v>138</v>
      </c>
      <c r="M8393" t="s">
        <v>33</v>
      </c>
      <c r="N8393" t="s">
        <v>788</v>
      </c>
      <c r="O8393">
        <v>0.37</v>
      </c>
      <c r="P8393" t="s">
        <v>35</v>
      </c>
      <c r="Q8393" t="s">
        <v>761</v>
      </c>
      <c r="R8393" t="s">
        <v>5047</v>
      </c>
      <c r="S8393">
        <v>48060</v>
      </c>
      <c r="T8393" s="1">
        <v>40438</v>
      </c>
      <c r="U8393" s="1">
        <v>40440</v>
      </c>
      <c r="V8393" s="3">
        <v>-237.54400000000001</v>
      </c>
      <c r="W8393">
        <v>21</v>
      </c>
      <c r="X8393" s="2">
        <v>117.87</v>
      </c>
      <c r="Y8393">
        <v>87043</v>
      </c>
      <c r="Z8393" t="s">
        <v>173</v>
      </c>
      <c r="AA8393">
        <v>2010</v>
      </c>
      <c r="AB8393" t="str">
        <f>IF(samplesuperstore_cleaned[[#This Row],[discount]]=0,"0%",IF(samplesuperstore_cleaned[[#This Row],[discount]]=0.02,"1-2%",IF(samplesuperstore_cleaned[[#This Row],[discount]]&lt;=0.04,"3-4%",IF(samplesuperstore_cleaned[[#This Row],[discount]]&lt;=0.06,"5-6%",IF(samplesuperstore_cleaned[[#This Row],[discount]]=0.08,"7-8%","9-10%")))))</f>
        <v>3-4%</v>
      </c>
    </row>
    <row r="8394" spans="1:28" x14ac:dyDescent="0.3">
      <c r="A8394">
        <v>1145</v>
      </c>
      <c r="B8394">
        <v>24961</v>
      </c>
      <c r="C8394" t="s">
        <v>78</v>
      </c>
      <c r="D8394" s="3">
        <v>0</v>
      </c>
      <c r="E8394">
        <v>348.21</v>
      </c>
      <c r="F8394">
        <v>84.84</v>
      </c>
      <c r="G8394">
        <v>448</v>
      </c>
      <c r="H8394" t="s">
        <v>1409</v>
      </c>
      <c r="I8394" t="s">
        <v>61</v>
      </c>
      <c r="J8394" t="s">
        <v>30</v>
      </c>
      <c r="K8394" t="s">
        <v>67</v>
      </c>
      <c r="L8394" t="s">
        <v>95</v>
      </c>
      <c r="M8394" t="s">
        <v>90</v>
      </c>
      <c r="N8394" t="s">
        <v>1187</v>
      </c>
      <c r="O8394">
        <v>0.66</v>
      </c>
      <c r="P8394" t="s">
        <v>35</v>
      </c>
      <c r="Q8394" t="s">
        <v>116</v>
      </c>
      <c r="R8394" t="s">
        <v>1410</v>
      </c>
      <c r="S8394">
        <v>56301</v>
      </c>
      <c r="T8394" s="1">
        <v>40952</v>
      </c>
      <c r="U8394" s="1">
        <v>40952</v>
      </c>
      <c r="V8394" s="3">
        <v>-237.61799999999999</v>
      </c>
      <c r="W8394">
        <v>2</v>
      </c>
      <c r="X8394" s="2">
        <v>773.45</v>
      </c>
      <c r="Y8394">
        <v>90450</v>
      </c>
      <c r="Z8394" t="s">
        <v>112</v>
      </c>
      <c r="AA8394">
        <v>2012</v>
      </c>
      <c r="AB8394" t="str">
        <f>IF(samplesuperstore_cleaned[[#This Row],[discount]]=0,"0%",IF(samplesuperstore_cleaned[[#This Row],[discount]]=0.02,"1-2%",IF(samplesuperstore_cleaned[[#This Row],[discount]]&lt;=0.04,"3-4%",IF(samplesuperstore_cleaned[[#This Row],[discount]]&lt;=0.06,"5-6%",IF(samplesuperstore_cleaned[[#This Row],[discount]]=0.08,"7-8%","9-10%")))))</f>
        <v>0%</v>
      </c>
    </row>
    <row r="8395" spans="1:28" x14ac:dyDescent="0.3">
      <c r="A8395">
        <v>5764</v>
      </c>
      <c r="B8395">
        <v>22609</v>
      </c>
      <c r="C8395" t="s">
        <v>39</v>
      </c>
      <c r="D8395" s="3">
        <v>0.02</v>
      </c>
      <c r="E8395">
        <v>6.68</v>
      </c>
      <c r="F8395">
        <v>5.2</v>
      </c>
      <c r="G8395">
        <v>2111</v>
      </c>
      <c r="H8395" t="s">
        <v>3990</v>
      </c>
      <c r="I8395" t="s">
        <v>29</v>
      </c>
      <c r="J8395" t="s">
        <v>66</v>
      </c>
      <c r="K8395" t="s">
        <v>31</v>
      </c>
      <c r="L8395" t="s">
        <v>49</v>
      </c>
      <c r="M8395" t="s">
        <v>33</v>
      </c>
      <c r="N8395" t="s">
        <v>573</v>
      </c>
      <c r="O8395">
        <v>0.37</v>
      </c>
      <c r="P8395" t="s">
        <v>260</v>
      </c>
      <c r="Q8395" t="s">
        <v>846</v>
      </c>
      <c r="R8395" t="s">
        <v>3991</v>
      </c>
      <c r="S8395">
        <v>28081</v>
      </c>
      <c r="T8395" s="1">
        <v>41081</v>
      </c>
      <c r="U8395" s="1">
        <v>41083</v>
      </c>
      <c r="V8395" s="3">
        <v>-237.63740000000001</v>
      </c>
      <c r="W8395">
        <v>14</v>
      </c>
      <c r="X8395" s="2">
        <v>93.86</v>
      </c>
      <c r="Y8395">
        <v>87869</v>
      </c>
      <c r="Z8395" t="s">
        <v>189</v>
      </c>
      <c r="AA8395">
        <v>2012</v>
      </c>
      <c r="AB8395" t="str">
        <f>IF(samplesuperstore_cleaned[[#This Row],[discount]]=0,"0%",IF(samplesuperstore_cleaned[[#This Row],[discount]]=0.02,"1-2%",IF(samplesuperstore_cleaned[[#This Row],[discount]]&lt;=0.04,"3-4%",IF(samplesuperstore_cleaned[[#This Row],[discount]]&lt;=0.06,"5-6%",IF(samplesuperstore_cleaned[[#This Row],[discount]]=0.08,"7-8%","9-10%")))))</f>
        <v>1-2%</v>
      </c>
    </row>
    <row r="8396" spans="1:28" x14ac:dyDescent="0.3">
      <c r="A8396">
        <v>4009</v>
      </c>
      <c r="B8396">
        <v>19257</v>
      </c>
      <c r="C8396" t="s">
        <v>60</v>
      </c>
      <c r="D8396" s="3">
        <v>0.01</v>
      </c>
      <c r="E8396">
        <v>4.9800000000000004</v>
      </c>
      <c r="F8396">
        <v>7.28</v>
      </c>
      <c r="G8396">
        <v>1502</v>
      </c>
      <c r="H8396" t="s">
        <v>3200</v>
      </c>
      <c r="I8396" t="s">
        <v>29</v>
      </c>
      <c r="J8396" t="s">
        <v>114</v>
      </c>
      <c r="K8396" t="s">
        <v>31</v>
      </c>
      <c r="L8396" t="s">
        <v>49</v>
      </c>
      <c r="M8396" t="s">
        <v>33</v>
      </c>
      <c r="N8396" t="s">
        <v>3201</v>
      </c>
      <c r="O8396">
        <v>0.38</v>
      </c>
      <c r="P8396" t="s">
        <v>260</v>
      </c>
      <c r="Q8396" t="s">
        <v>929</v>
      </c>
      <c r="R8396" t="s">
        <v>3199</v>
      </c>
      <c r="S8396">
        <v>33065</v>
      </c>
      <c r="T8396" s="1">
        <v>41198</v>
      </c>
      <c r="U8396" s="1">
        <v>41203</v>
      </c>
      <c r="V8396" s="3">
        <v>-238.24779999999998</v>
      </c>
      <c r="W8396">
        <v>14</v>
      </c>
      <c r="X8396" s="2">
        <v>75.989999999999995</v>
      </c>
      <c r="Y8396">
        <v>89196</v>
      </c>
      <c r="Z8396" t="s">
        <v>87</v>
      </c>
      <c r="AA8396">
        <v>2012</v>
      </c>
      <c r="AB8396" t="str">
        <f>IF(samplesuperstore_cleaned[[#This Row],[discount]]=0,"0%",IF(samplesuperstore_cleaned[[#This Row],[discount]]=0.02,"1-2%",IF(samplesuperstore_cleaned[[#This Row],[discount]]&lt;=0.04,"3-4%",IF(samplesuperstore_cleaned[[#This Row],[discount]]&lt;=0.06,"5-6%",IF(samplesuperstore_cleaned[[#This Row],[discount]]=0.08,"7-8%","9-10%")))))</f>
        <v>3-4%</v>
      </c>
    </row>
    <row r="8397" spans="1:28" x14ac:dyDescent="0.3">
      <c r="A8397">
        <v>832</v>
      </c>
      <c r="B8397">
        <v>26168</v>
      </c>
      <c r="C8397" t="s">
        <v>57</v>
      </c>
      <c r="D8397" s="3">
        <v>0.02</v>
      </c>
      <c r="E8397">
        <v>6.48</v>
      </c>
      <c r="F8397">
        <v>9.68</v>
      </c>
      <c r="G8397">
        <v>310</v>
      </c>
      <c r="H8397" t="s">
        <v>1073</v>
      </c>
      <c r="I8397" t="s">
        <v>29</v>
      </c>
      <c r="J8397" t="s">
        <v>244</v>
      </c>
      <c r="K8397" t="s">
        <v>31</v>
      </c>
      <c r="L8397" t="s">
        <v>49</v>
      </c>
      <c r="M8397" t="s">
        <v>33</v>
      </c>
      <c r="N8397" t="s">
        <v>1074</v>
      </c>
      <c r="O8397">
        <v>0.36</v>
      </c>
      <c r="P8397" t="s">
        <v>45</v>
      </c>
      <c r="Q8397" t="s">
        <v>70</v>
      </c>
      <c r="R8397" t="s">
        <v>206</v>
      </c>
      <c r="S8397">
        <v>90260</v>
      </c>
      <c r="T8397" s="1">
        <v>40674</v>
      </c>
      <c r="U8397" s="1">
        <v>40675</v>
      </c>
      <c r="V8397" s="3">
        <v>-238.45</v>
      </c>
      <c r="W8397">
        <v>16</v>
      </c>
      <c r="X8397" s="2">
        <v>110.21</v>
      </c>
      <c r="Y8397">
        <v>89830</v>
      </c>
      <c r="Z8397" t="s">
        <v>38</v>
      </c>
      <c r="AA8397">
        <v>2011</v>
      </c>
      <c r="AB8397" t="str">
        <f>IF(samplesuperstore_cleaned[[#This Row],[discount]]=0,"0%",IF(samplesuperstore_cleaned[[#This Row],[discount]]=0.02,"1-2%",IF(samplesuperstore_cleaned[[#This Row],[discount]]&lt;=0.04,"3-4%",IF(samplesuperstore_cleaned[[#This Row],[discount]]&lt;=0.06,"5-6%",IF(samplesuperstore_cleaned[[#This Row],[discount]]=0.08,"7-8%","9-10%")))))</f>
        <v>1-2%</v>
      </c>
    </row>
    <row r="8398" spans="1:28" x14ac:dyDescent="0.3">
      <c r="A8398">
        <v>2832</v>
      </c>
      <c r="B8398">
        <v>21659</v>
      </c>
      <c r="C8398" t="s">
        <v>27</v>
      </c>
      <c r="D8398" s="3">
        <v>0.08</v>
      </c>
      <c r="E8398">
        <v>200.98</v>
      </c>
      <c r="F8398">
        <v>23.76</v>
      </c>
      <c r="G8398">
        <v>1093</v>
      </c>
      <c r="H8398" t="s">
        <v>2583</v>
      </c>
      <c r="I8398" t="s">
        <v>61</v>
      </c>
      <c r="J8398" t="s">
        <v>30</v>
      </c>
      <c r="K8398" t="s">
        <v>67</v>
      </c>
      <c r="L8398" t="s">
        <v>68</v>
      </c>
      <c r="M8398" t="s">
        <v>63</v>
      </c>
      <c r="N8398" t="s">
        <v>1131</v>
      </c>
      <c r="O8398">
        <v>0.57999999999999996</v>
      </c>
      <c r="P8398" t="s">
        <v>35</v>
      </c>
      <c r="Q8398" t="s">
        <v>807</v>
      </c>
      <c r="R8398" t="s">
        <v>1904</v>
      </c>
      <c r="S8398">
        <v>63376</v>
      </c>
      <c r="T8398" s="1">
        <v>40559</v>
      </c>
      <c r="U8398" s="1">
        <v>40559</v>
      </c>
      <c r="V8398" s="3">
        <v>-238.7124</v>
      </c>
      <c r="W8398">
        <v>1</v>
      </c>
      <c r="X8398" s="2">
        <v>192.69</v>
      </c>
      <c r="Y8398">
        <v>90131</v>
      </c>
      <c r="Z8398" t="s">
        <v>132</v>
      </c>
      <c r="AA8398">
        <v>2011</v>
      </c>
      <c r="AB8398" t="str">
        <f>IF(samplesuperstore_cleaned[[#This Row],[discount]]=0,"0%",IF(samplesuperstore_cleaned[[#This Row],[discount]]=0.02,"1-2%",IF(samplesuperstore_cleaned[[#This Row],[discount]]&lt;=0.04,"3-4%",IF(samplesuperstore_cleaned[[#This Row],[discount]]&lt;=0.06,"5-6%",IF(samplesuperstore_cleaned[[#This Row],[discount]]=0.08,"7-8%","9-10%")))))</f>
        <v>7-8%</v>
      </c>
    </row>
    <row r="8399" spans="1:28" x14ac:dyDescent="0.3">
      <c r="A8399">
        <v>8507</v>
      </c>
      <c r="B8399">
        <v>19260</v>
      </c>
      <c r="C8399" t="s">
        <v>27</v>
      </c>
      <c r="D8399" s="3">
        <v>0.05</v>
      </c>
      <c r="E8399">
        <v>7.99</v>
      </c>
      <c r="F8399">
        <v>5.03</v>
      </c>
      <c r="G8399">
        <v>3081</v>
      </c>
      <c r="H8399" t="s">
        <v>5139</v>
      </c>
      <c r="I8399" t="s">
        <v>29</v>
      </c>
      <c r="J8399" t="s">
        <v>66</v>
      </c>
      <c r="K8399" t="s">
        <v>54</v>
      </c>
      <c r="L8399" t="s">
        <v>55</v>
      </c>
      <c r="M8399" t="s">
        <v>154</v>
      </c>
      <c r="N8399" t="s">
        <v>441</v>
      </c>
      <c r="O8399">
        <v>0.6</v>
      </c>
      <c r="P8399" t="s">
        <v>260</v>
      </c>
      <c r="Q8399" t="s">
        <v>929</v>
      </c>
      <c r="R8399" t="s">
        <v>5140</v>
      </c>
      <c r="S8399">
        <v>34239</v>
      </c>
      <c r="T8399" s="1">
        <v>40775</v>
      </c>
      <c r="U8399" s="1">
        <v>40775</v>
      </c>
      <c r="V8399" s="3">
        <v>-238.74620000000004</v>
      </c>
      <c r="W8399">
        <v>19</v>
      </c>
      <c r="X8399" s="2">
        <v>129.38</v>
      </c>
      <c r="Y8399">
        <v>89905</v>
      </c>
      <c r="Z8399" t="s">
        <v>107</v>
      </c>
      <c r="AA8399">
        <v>2011</v>
      </c>
      <c r="AB8399" t="str">
        <f>IF(samplesuperstore_cleaned[[#This Row],[discount]]=0,"0%",IF(samplesuperstore_cleaned[[#This Row],[discount]]=0.02,"1-2%",IF(samplesuperstore_cleaned[[#This Row],[discount]]&lt;=0.04,"3-4%",IF(samplesuperstore_cleaned[[#This Row],[discount]]&lt;=0.06,"5-6%",IF(samplesuperstore_cleaned[[#This Row],[discount]]=0.08,"7-8%","9-10%")))))</f>
        <v>5-6%</v>
      </c>
    </row>
    <row r="8400" spans="1:28" x14ac:dyDescent="0.3">
      <c r="A8400">
        <v>5516</v>
      </c>
      <c r="B8400">
        <v>22335</v>
      </c>
      <c r="C8400" t="s">
        <v>60</v>
      </c>
      <c r="D8400" s="3">
        <v>0.02</v>
      </c>
      <c r="E8400">
        <v>193.17</v>
      </c>
      <c r="F8400">
        <v>19.989999999999998</v>
      </c>
      <c r="G8400">
        <v>2034</v>
      </c>
      <c r="H8400" t="s">
        <v>3893</v>
      </c>
      <c r="I8400" t="s">
        <v>29</v>
      </c>
      <c r="J8400" t="s">
        <v>244</v>
      </c>
      <c r="K8400" t="s">
        <v>31</v>
      </c>
      <c r="L8400" t="s">
        <v>158</v>
      </c>
      <c r="M8400" t="s">
        <v>33</v>
      </c>
      <c r="N8400" t="s">
        <v>578</v>
      </c>
      <c r="O8400">
        <v>0.71</v>
      </c>
      <c r="P8400" t="s">
        <v>260</v>
      </c>
      <c r="Q8400" t="s">
        <v>929</v>
      </c>
      <c r="R8400" t="s">
        <v>3894</v>
      </c>
      <c r="S8400">
        <v>32905</v>
      </c>
      <c r="T8400" s="1">
        <v>41406</v>
      </c>
      <c r="U8400" s="1">
        <v>41411</v>
      </c>
      <c r="V8400" s="3">
        <v>-239.274</v>
      </c>
      <c r="W8400">
        <v>9</v>
      </c>
      <c r="X8400" s="2">
        <v>1710.18</v>
      </c>
      <c r="Y8400">
        <v>87126</v>
      </c>
      <c r="Z8400" t="s">
        <v>38</v>
      </c>
      <c r="AA8400">
        <v>2013</v>
      </c>
      <c r="AB8400" t="str">
        <f>IF(samplesuperstore_cleaned[[#This Row],[discount]]=0,"0%",IF(samplesuperstore_cleaned[[#This Row],[discount]]=0.02,"1-2%",IF(samplesuperstore_cleaned[[#This Row],[discount]]&lt;=0.04,"3-4%",IF(samplesuperstore_cleaned[[#This Row],[discount]]&lt;=0.06,"5-6%",IF(samplesuperstore_cleaned[[#This Row],[discount]]=0.08,"7-8%","9-10%")))))</f>
        <v>1-2%</v>
      </c>
    </row>
    <row r="8401" spans="1:28" x14ac:dyDescent="0.3">
      <c r="A8401">
        <v>2255</v>
      </c>
      <c r="B8401">
        <v>22547</v>
      </c>
      <c r="C8401" t="s">
        <v>27</v>
      </c>
      <c r="D8401" s="3">
        <v>0.01</v>
      </c>
      <c r="E8401">
        <v>5.94</v>
      </c>
      <c r="F8401">
        <v>9.92</v>
      </c>
      <c r="G8401">
        <v>871</v>
      </c>
      <c r="H8401" t="s">
        <v>2232</v>
      </c>
      <c r="I8401" t="s">
        <v>29</v>
      </c>
      <c r="J8401" t="s">
        <v>66</v>
      </c>
      <c r="K8401" t="s">
        <v>31</v>
      </c>
      <c r="L8401" t="s">
        <v>138</v>
      </c>
      <c r="M8401" t="s">
        <v>33</v>
      </c>
      <c r="N8401" t="s">
        <v>297</v>
      </c>
      <c r="O8401">
        <v>0.38</v>
      </c>
      <c r="P8401" t="s">
        <v>45</v>
      </c>
      <c r="Q8401" t="s">
        <v>1361</v>
      </c>
      <c r="R8401" t="s">
        <v>2233</v>
      </c>
      <c r="S8401">
        <v>89502</v>
      </c>
      <c r="T8401" s="1">
        <v>40318</v>
      </c>
      <c r="U8401" s="1">
        <v>40321</v>
      </c>
      <c r="V8401" s="3">
        <v>-239.315</v>
      </c>
      <c r="W8401">
        <v>12</v>
      </c>
      <c r="X8401" s="2">
        <v>74.77</v>
      </c>
      <c r="Y8401">
        <v>90578</v>
      </c>
      <c r="Z8401" t="s">
        <v>38</v>
      </c>
      <c r="AA8401">
        <v>2010</v>
      </c>
      <c r="AB8401" t="str">
        <f>IF(samplesuperstore_cleaned[[#This Row],[discount]]=0,"0%",IF(samplesuperstore_cleaned[[#This Row],[discount]]=0.02,"1-2%",IF(samplesuperstore_cleaned[[#This Row],[discount]]&lt;=0.04,"3-4%",IF(samplesuperstore_cleaned[[#This Row],[discount]]&lt;=0.06,"5-6%",IF(samplesuperstore_cleaned[[#This Row],[discount]]=0.08,"7-8%","9-10%")))))</f>
        <v>3-4%</v>
      </c>
    </row>
    <row r="8402" spans="1:28" x14ac:dyDescent="0.3">
      <c r="A8402">
        <v>179</v>
      </c>
      <c r="B8402">
        <v>23272</v>
      </c>
      <c r="C8402" t="s">
        <v>60</v>
      </c>
      <c r="D8402" s="3">
        <v>0</v>
      </c>
      <c r="E8402">
        <v>291.73</v>
      </c>
      <c r="F8402">
        <v>48.8</v>
      </c>
      <c r="G8402">
        <v>67</v>
      </c>
      <c r="H8402" t="s">
        <v>346</v>
      </c>
      <c r="I8402" t="s">
        <v>61</v>
      </c>
      <c r="J8402" t="s">
        <v>30</v>
      </c>
      <c r="K8402" t="s">
        <v>67</v>
      </c>
      <c r="L8402" t="s">
        <v>68</v>
      </c>
      <c r="M8402" t="s">
        <v>63</v>
      </c>
      <c r="N8402" t="s">
        <v>348</v>
      </c>
      <c r="O8402">
        <v>0.56000000000000005</v>
      </c>
      <c r="P8402" t="s">
        <v>45</v>
      </c>
      <c r="Q8402" t="s">
        <v>70</v>
      </c>
      <c r="R8402" t="s">
        <v>347</v>
      </c>
      <c r="S8402">
        <v>94559</v>
      </c>
      <c r="T8402" s="1">
        <v>41276</v>
      </c>
      <c r="U8402" s="1">
        <v>41276</v>
      </c>
      <c r="V8402" s="3">
        <v>-239.41920000000002</v>
      </c>
      <c r="W8402">
        <v>1</v>
      </c>
      <c r="X8402" s="2">
        <v>309.77</v>
      </c>
      <c r="Y8402">
        <v>87949</v>
      </c>
      <c r="Z8402" t="s">
        <v>132</v>
      </c>
      <c r="AA8402">
        <v>2013</v>
      </c>
      <c r="AB8402" t="str">
        <f>IF(samplesuperstore_cleaned[[#This Row],[discount]]=0,"0%",IF(samplesuperstore_cleaned[[#This Row],[discount]]=0.02,"1-2%",IF(samplesuperstore_cleaned[[#This Row],[discount]]&lt;=0.04,"3-4%",IF(samplesuperstore_cleaned[[#This Row],[discount]]&lt;=0.06,"5-6%",IF(samplesuperstore_cleaned[[#This Row],[discount]]=0.08,"7-8%","9-10%")))))</f>
        <v>0%</v>
      </c>
    </row>
    <row r="8403" spans="1:28" x14ac:dyDescent="0.3">
      <c r="A8403">
        <v>1409</v>
      </c>
      <c r="B8403">
        <v>23210</v>
      </c>
      <c r="C8403" t="s">
        <v>57</v>
      </c>
      <c r="D8403" s="3">
        <v>0.08</v>
      </c>
      <c r="E8403">
        <v>115.99</v>
      </c>
      <c r="F8403">
        <v>5.99</v>
      </c>
      <c r="G8403">
        <v>550</v>
      </c>
      <c r="H8403" t="s">
        <v>1636</v>
      </c>
      <c r="I8403" t="s">
        <v>41</v>
      </c>
      <c r="J8403" t="s">
        <v>30</v>
      </c>
      <c r="K8403" t="s">
        <v>54</v>
      </c>
      <c r="L8403" t="s">
        <v>55</v>
      </c>
      <c r="M8403" t="s">
        <v>33</v>
      </c>
      <c r="N8403" t="s">
        <v>527</v>
      </c>
      <c r="O8403">
        <v>0.56999999999999995</v>
      </c>
      <c r="P8403" t="s">
        <v>35</v>
      </c>
      <c r="Q8403" t="s">
        <v>255</v>
      </c>
      <c r="R8403" t="s">
        <v>1637</v>
      </c>
      <c r="S8403">
        <v>78155</v>
      </c>
      <c r="T8403" s="1">
        <v>40524</v>
      </c>
      <c r="U8403" s="1">
        <v>40525</v>
      </c>
      <c r="V8403" s="3">
        <v>-239.54149999999998</v>
      </c>
      <c r="W8403">
        <v>1</v>
      </c>
      <c r="X8403" s="2">
        <v>102.21</v>
      </c>
      <c r="Y8403">
        <v>90910</v>
      </c>
      <c r="Z8403" t="s">
        <v>72</v>
      </c>
      <c r="AA8403">
        <v>2010</v>
      </c>
      <c r="AB8403" t="str">
        <f>IF(samplesuperstore_cleaned[[#This Row],[discount]]=0,"0%",IF(samplesuperstore_cleaned[[#This Row],[discount]]=0.02,"1-2%",IF(samplesuperstore_cleaned[[#This Row],[discount]]&lt;=0.04,"3-4%",IF(samplesuperstore_cleaned[[#This Row],[discount]]&lt;=0.06,"5-6%",IF(samplesuperstore_cleaned[[#This Row],[discount]]=0.08,"7-8%","9-10%")))))</f>
        <v>7-8%</v>
      </c>
    </row>
    <row r="8404" spans="1:28" x14ac:dyDescent="0.3">
      <c r="A8404">
        <v>1528</v>
      </c>
      <c r="B8404">
        <v>19781</v>
      </c>
      <c r="C8404" t="s">
        <v>78</v>
      </c>
      <c r="D8404" s="3">
        <v>0.08</v>
      </c>
      <c r="E8404">
        <v>30.53</v>
      </c>
      <c r="F8404">
        <v>19.989999999999998</v>
      </c>
      <c r="G8404">
        <v>592</v>
      </c>
      <c r="H8404" t="s">
        <v>1724</v>
      </c>
      <c r="I8404" t="s">
        <v>29</v>
      </c>
      <c r="J8404" t="s">
        <v>114</v>
      </c>
      <c r="K8404" t="s">
        <v>31</v>
      </c>
      <c r="L8404" t="s">
        <v>32</v>
      </c>
      <c r="M8404" t="s">
        <v>33</v>
      </c>
      <c r="N8404" t="s">
        <v>1725</v>
      </c>
      <c r="O8404">
        <v>0.39</v>
      </c>
      <c r="P8404" t="s">
        <v>35</v>
      </c>
      <c r="Q8404" t="s">
        <v>36</v>
      </c>
      <c r="R8404" t="s">
        <v>1726</v>
      </c>
      <c r="S8404">
        <v>60091</v>
      </c>
      <c r="T8404" s="1">
        <v>40195</v>
      </c>
      <c r="U8404" s="1">
        <v>40195</v>
      </c>
      <c r="V8404" s="3">
        <v>-239.8656</v>
      </c>
      <c r="W8404">
        <v>10</v>
      </c>
      <c r="X8404" s="2">
        <v>285.87</v>
      </c>
      <c r="Y8404">
        <v>86307</v>
      </c>
      <c r="Z8404" t="s">
        <v>132</v>
      </c>
      <c r="AA8404">
        <v>2010</v>
      </c>
      <c r="AB8404" t="str">
        <f>IF(samplesuperstore_cleaned[[#This Row],[discount]]=0,"0%",IF(samplesuperstore_cleaned[[#This Row],[discount]]=0.02,"1-2%",IF(samplesuperstore_cleaned[[#This Row],[discount]]&lt;=0.04,"3-4%",IF(samplesuperstore_cleaned[[#This Row],[discount]]&lt;=0.06,"5-6%",IF(samplesuperstore_cleaned[[#This Row],[discount]]=0.08,"7-8%","9-10%")))))</f>
        <v>7-8%</v>
      </c>
    </row>
    <row r="8405" spans="1:28" x14ac:dyDescent="0.3">
      <c r="A8405">
        <v>2494</v>
      </c>
      <c r="B8405">
        <v>18455</v>
      </c>
      <c r="C8405" t="s">
        <v>57</v>
      </c>
      <c r="D8405" s="3">
        <v>0.01</v>
      </c>
      <c r="E8405">
        <v>6.48</v>
      </c>
      <c r="F8405">
        <v>8.8800000000000008</v>
      </c>
      <c r="G8405">
        <v>956</v>
      </c>
      <c r="H8405" t="s">
        <v>2378</v>
      </c>
      <c r="I8405" t="s">
        <v>29</v>
      </c>
      <c r="J8405" t="s">
        <v>244</v>
      </c>
      <c r="K8405" t="s">
        <v>31</v>
      </c>
      <c r="L8405" t="s">
        <v>49</v>
      </c>
      <c r="M8405" t="s">
        <v>33</v>
      </c>
      <c r="N8405" t="s">
        <v>2230</v>
      </c>
      <c r="O8405">
        <v>0.37</v>
      </c>
      <c r="P8405" t="s">
        <v>84</v>
      </c>
      <c r="Q8405" t="s">
        <v>1302</v>
      </c>
      <c r="R8405" t="s">
        <v>494</v>
      </c>
      <c r="S8405">
        <v>19901</v>
      </c>
      <c r="T8405" s="1">
        <v>40801</v>
      </c>
      <c r="U8405" s="1">
        <v>40803</v>
      </c>
      <c r="V8405" s="3">
        <v>-240.78</v>
      </c>
      <c r="W8405">
        <v>23</v>
      </c>
      <c r="X8405" s="2">
        <v>154.59</v>
      </c>
      <c r="Y8405">
        <v>88002</v>
      </c>
      <c r="Z8405" t="s">
        <v>173</v>
      </c>
      <c r="AA8405">
        <v>2011</v>
      </c>
      <c r="AB8405" t="str">
        <f>IF(samplesuperstore_cleaned[[#This Row],[discount]]=0,"0%",IF(samplesuperstore_cleaned[[#This Row],[discount]]=0.02,"1-2%",IF(samplesuperstore_cleaned[[#This Row],[discount]]&lt;=0.04,"3-4%",IF(samplesuperstore_cleaned[[#This Row],[discount]]&lt;=0.06,"5-6%",IF(samplesuperstore_cleaned[[#This Row],[discount]]=0.08,"7-8%","9-10%")))))</f>
        <v>3-4%</v>
      </c>
    </row>
    <row r="8406" spans="1:28" x14ac:dyDescent="0.3">
      <c r="A8406">
        <v>3807</v>
      </c>
      <c r="B8406">
        <v>25321</v>
      </c>
      <c r="C8406" t="s">
        <v>78</v>
      </c>
      <c r="D8406" s="3">
        <v>0.03</v>
      </c>
      <c r="E8406">
        <v>120.98</v>
      </c>
      <c r="F8406">
        <v>78.64</v>
      </c>
      <c r="G8406">
        <v>1430</v>
      </c>
      <c r="H8406" t="s">
        <v>3098</v>
      </c>
      <c r="I8406" t="s">
        <v>61</v>
      </c>
      <c r="J8406" t="s">
        <v>66</v>
      </c>
      <c r="K8406" t="s">
        <v>67</v>
      </c>
      <c r="L8406" t="s">
        <v>89</v>
      </c>
      <c r="M8406" t="s">
        <v>90</v>
      </c>
      <c r="N8406" t="s">
        <v>3100</v>
      </c>
      <c r="O8406">
        <v>0.75</v>
      </c>
      <c r="P8406" t="s">
        <v>84</v>
      </c>
      <c r="Q8406" t="s">
        <v>1057</v>
      </c>
      <c r="R8406" t="s">
        <v>3099</v>
      </c>
      <c r="S8406">
        <v>20901</v>
      </c>
      <c r="T8406" s="1">
        <v>40888</v>
      </c>
      <c r="U8406" s="1">
        <v>40889</v>
      </c>
      <c r="V8406" s="3">
        <v>-241.56</v>
      </c>
      <c r="W8406">
        <v>6</v>
      </c>
      <c r="X8406" s="2">
        <v>775.67</v>
      </c>
      <c r="Y8406">
        <v>89934</v>
      </c>
      <c r="Z8406" t="s">
        <v>72</v>
      </c>
      <c r="AA8406">
        <v>2011</v>
      </c>
      <c r="AB8406" t="str">
        <f>IF(samplesuperstore_cleaned[[#This Row],[discount]]=0,"0%",IF(samplesuperstore_cleaned[[#This Row],[discount]]=0.02,"1-2%",IF(samplesuperstore_cleaned[[#This Row],[discount]]&lt;=0.04,"3-4%",IF(samplesuperstore_cleaned[[#This Row],[discount]]&lt;=0.06,"5-6%",IF(samplesuperstore_cleaned[[#This Row],[discount]]=0.08,"7-8%","9-10%")))))</f>
        <v>3-4%</v>
      </c>
    </row>
    <row r="8407" spans="1:28" x14ac:dyDescent="0.3">
      <c r="A8407">
        <v>4951</v>
      </c>
      <c r="B8407">
        <v>21328</v>
      </c>
      <c r="C8407" t="s">
        <v>60</v>
      </c>
      <c r="D8407" s="3">
        <v>0.09</v>
      </c>
      <c r="E8407">
        <v>20.34</v>
      </c>
      <c r="F8407">
        <v>35</v>
      </c>
      <c r="G8407">
        <v>1824</v>
      </c>
      <c r="H8407" t="s">
        <v>3630</v>
      </c>
      <c r="I8407" t="s">
        <v>29</v>
      </c>
      <c r="J8407" t="s">
        <v>30</v>
      </c>
      <c r="K8407" t="s">
        <v>31</v>
      </c>
      <c r="L8407" t="s">
        <v>158</v>
      </c>
      <c r="M8407" t="s">
        <v>159</v>
      </c>
      <c r="N8407" t="s">
        <v>960</v>
      </c>
      <c r="O8407">
        <v>0.84</v>
      </c>
      <c r="P8407" t="s">
        <v>84</v>
      </c>
      <c r="Q8407" t="s">
        <v>125</v>
      </c>
      <c r="R8407" t="s">
        <v>3631</v>
      </c>
      <c r="S8407">
        <v>11801</v>
      </c>
      <c r="T8407" s="1">
        <v>40553</v>
      </c>
      <c r="U8407" s="1">
        <v>40558</v>
      </c>
      <c r="V8407" s="3">
        <v>-241.61399999999998</v>
      </c>
      <c r="W8407">
        <v>2</v>
      </c>
      <c r="X8407" s="2">
        <v>48.5</v>
      </c>
      <c r="Y8407">
        <v>91221</v>
      </c>
      <c r="Z8407" t="s">
        <v>132</v>
      </c>
      <c r="AA8407">
        <v>2011</v>
      </c>
      <c r="AB8407" t="str">
        <f>IF(samplesuperstore_cleaned[[#This Row],[discount]]=0,"0%",IF(samplesuperstore_cleaned[[#This Row],[discount]]=0.02,"1-2%",IF(samplesuperstore_cleaned[[#This Row],[discount]]&lt;=0.04,"3-4%",IF(samplesuperstore_cleaned[[#This Row],[discount]]&lt;=0.06,"5-6%",IF(samplesuperstore_cleaned[[#This Row],[discount]]=0.08,"7-8%","9-10%")))))</f>
        <v>9-10%</v>
      </c>
    </row>
    <row r="8408" spans="1:28" x14ac:dyDescent="0.3">
      <c r="A8408">
        <v>1160</v>
      </c>
      <c r="B8408">
        <v>22019</v>
      </c>
      <c r="C8408" t="s">
        <v>78</v>
      </c>
      <c r="D8408" s="3">
        <v>0.04</v>
      </c>
      <c r="E8408">
        <v>8.4499999999999993</v>
      </c>
      <c r="F8408">
        <v>7.77</v>
      </c>
      <c r="G8408">
        <v>452</v>
      </c>
      <c r="H8408" t="s">
        <v>1420</v>
      </c>
      <c r="I8408" t="s">
        <v>29</v>
      </c>
      <c r="J8408" t="s">
        <v>66</v>
      </c>
      <c r="K8408" t="s">
        <v>31</v>
      </c>
      <c r="L8408" t="s">
        <v>51</v>
      </c>
      <c r="M8408" t="s">
        <v>52</v>
      </c>
      <c r="N8408" t="s">
        <v>1422</v>
      </c>
      <c r="O8408">
        <v>0.55000000000000004</v>
      </c>
      <c r="P8408" t="s">
        <v>45</v>
      </c>
      <c r="Q8408" t="s">
        <v>70</v>
      </c>
      <c r="R8408" t="s">
        <v>1421</v>
      </c>
      <c r="S8408">
        <v>93635</v>
      </c>
      <c r="T8408" s="1">
        <v>41185</v>
      </c>
      <c r="U8408" s="1">
        <v>41187</v>
      </c>
      <c r="V8408" s="3">
        <v>-242.36279999999999</v>
      </c>
      <c r="W8408">
        <v>25</v>
      </c>
      <c r="X8408" s="2">
        <v>206.69</v>
      </c>
      <c r="Y8408">
        <v>86024</v>
      </c>
      <c r="Z8408" t="s">
        <v>87</v>
      </c>
      <c r="AA8408">
        <v>2012</v>
      </c>
      <c r="AB8408" t="str">
        <f>IF(samplesuperstore_cleaned[[#This Row],[discount]]=0,"0%",IF(samplesuperstore_cleaned[[#This Row],[discount]]=0.02,"1-2%",IF(samplesuperstore_cleaned[[#This Row],[discount]]&lt;=0.04,"3-4%",IF(samplesuperstore_cleaned[[#This Row],[discount]]&lt;=0.06,"5-6%",IF(samplesuperstore_cleaned[[#This Row],[discount]]=0.08,"7-8%","9-10%")))))</f>
        <v>3-4%</v>
      </c>
    </row>
    <row r="8409" spans="1:28" x14ac:dyDescent="0.3">
      <c r="A8409">
        <v>2661</v>
      </c>
      <c r="B8409">
        <v>20518</v>
      </c>
      <c r="C8409" t="s">
        <v>60</v>
      </c>
      <c r="D8409" s="3">
        <v>0.08</v>
      </c>
      <c r="E8409">
        <v>19.98</v>
      </c>
      <c r="F8409">
        <v>8.68</v>
      </c>
      <c r="G8409">
        <v>1031</v>
      </c>
      <c r="H8409" t="s">
        <v>2494</v>
      </c>
      <c r="I8409" t="s">
        <v>41</v>
      </c>
      <c r="J8409" t="s">
        <v>30</v>
      </c>
      <c r="K8409" t="s">
        <v>31</v>
      </c>
      <c r="L8409" t="s">
        <v>49</v>
      </c>
      <c r="M8409" t="s">
        <v>33</v>
      </c>
      <c r="N8409" t="s">
        <v>1283</v>
      </c>
      <c r="O8409">
        <v>0.37</v>
      </c>
      <c r="P8409" t="s">
        <v>260</v>
      </c>
      <c r="Q8409" t="s">
        <v>846</v>
      </c>
      <c r="R8409" t="s">
        <v>986</v>
      </c>
      <c r="S8409">
        <v>28205</v>
      </c>
      <c r="T8409" s="1">
        <v>40576</v>
      </c>
      <c r="U8409" s="1">
        <v>40580</v>
      </c>
      <c r="V8409" s="3">
        <v>-242.41000000000003</v>
      </c>
      <c r="W8409">
        <v>6</v>
      </c>
      <c r="X8409" s="2">
        <v>115.3</v>
      </c>
      <c r="Y8409">
        <v>89621</v>
      </c>
      <c r="Z8409" t="s">
        <v>112</v>
      </c>
      <c r="AA8409">
        <v>2011</v>
      </c>
      <c r="AB8409" t="str">
        <f>IF(samplesuperstore_cleaned[[#This Row],[discount]]=0,"0%",IF(samplesuperstore_cleaned[[#This Row],[discount]]=0.02,"1-2%",IF(samplesuperstore_cleaned[[#This Row],[discount]]&lt;=0.04,"3-4%",IF(samplesuperstore_cleaned[[#This Row],[discount]]&lt;=0.06,"5-6%",IF(samplesuperstore_cleaned[[#This Row],[discount]]=0.08,"7-8%","9-10%")))))</f>
        <v>7-8%</v>
      </c>
    </row>
    <row r="8410" spans="1:28" x14ac:dyDescent="0.3">
      <c r="A8410">
        <v>8371</v>
      </c>
      <c r="B8410">
        <v>21154</v>
      </c>
      <c r="C8410" t="s">
        <v>60</v>
      </c>
      <c r="D8410" s="3">
        <v>0.05</v>
      </c>
      <c r="E8410">
        <v>73.98</v>
      </c>
      <c r="F8410">
        <v>14.52</v>
      </c>
      <c r="G8410">
        <v>3043</v>
      </c>
      <c r="H8410" t="s">
        <v>5095</v>
      </c>
      <c r="I8410" t="s">
        <v>29</v>
      </c>
      <c r="J8410" t="s">
        <v>114</v>
      </c>
      <c r="K8410" t="s">
        <v>54</v>
      </c>
      <c r="L8410" t="s">
        <v>181</v>
      </c>
      <c r="M8410" t="s">
        <v>33</v>
      </c>
      <c r="N8410" t="s">
        <v>2401</v>
      </c>
      <c r="O8410">
        <v>0.65</v>
      </c>
      <c r="P8410" t="s">
        <v>35</v>
      </c>
      <c r="Q8410" t="s">
        <v>456</v>
      </c>
      <c r="R8410" t="s">
        <v>4183</v>
      </c>
      <c r="S8410">
        <v>66104</v>
      </c>
      <c r="T8410" s="1">
        <v>40648</v>
      </c>
      <c r="U8410" s="1">
        <v>40653</v>
      </c>
      <c r="V8410" s="3">
        <v>-243.02</v>
      </c>
      <c r="W8410">
        <v>1</v>
      </c>
      <c r="X8410" s="2">
        <v>73.19</v>
      </c>
      <c r="Y8410">
        <v>86106</v>
      </c>
      <c r="Z8410" t="s">
        <v>127</v>
      </c>
      <c r="AA8410">
        <v>2011</v>
      </c>
      <c r="AB8410" t="str">
        <f>IF(samplesuperstore_cleaned[[#This Row],[discount]]=0,"0%",IF(samplesuperstore_cleaned[[#This Row],[discount]]=0.02,"1-2%",IF(samplesuperstore_cleaned[[#This Row],[discount]]&lt;=0.04,"3-4%",IF(samplesuperstore_cleaned[[#This Row],[discount]]&lt;=0.06,"5-6%",IF(samplesuperstore_cleaned[[#This Row],[discount]]=0.08,"7-8%","9-10%")))))</f>
        <v>5-6%</v>
      </c>
    </row>
    <row r="8411" spans="1:28" x14ac:dyDescent="0.3">
      <c r="A8411">
        <v>597</v>
      </c>
      <c r="B8411">
        <v>25500</v>
      </c>
      <c r="C8411" t="s">
        <v>57</v>
      </c>
      <c r="D8411" s="3">
        <v>7.0000000000000007E-2</v>
      </c>
      <c r="E8411">
        <v>5.81</v>
      </c>
      <c r="F8411">
        <v>8.49</v>
      </c>
      <c r="G8411">
        <v>233</v>
      </c>
      <c r="H8411" t="s">
        <v>854</v>
      </c>
      <c r="I8411" t="s">
        <v>29</v>
      </c>
      <c r="J8411" t="s">
        <v>114</v>
      </c>
      <c r="K8411" t="s">
        <v>31</v>
      </c>
      <c r="L8411" t="s">
        <v>138</v>
      </c>
      <c r="M8411" t="s">
        <v>33</v>
      </c>
      <c r="N8411" t="s">
        <v>855</v>
      </c>
      <c r="O8411">
        <v>0.39</v>
      </c>
      <c r="P8411" t="s">
        <v>35</v>
      </c>
      <c r="Q8411" t="s">
        <v>36</v>
      </c>
      <c r="R8411" t="s">
        <v>856</v>
      </c>
      <c r="S8411">
        <v>60462</v>
      </c>
      <c r="T8411" s="1">
        <v>40229</v>
      </c>
      <c r="U8411" s="1">
        <v>40231</v>
      </c>
      <c r="V8411" s="3">
        <v>-243.23649999999998</v>
      </c>
      <c r="W8411">
        <v>10</v>
      </c>
      <c r="X8411" s="2">
        <v>58.8</v>
      </c>
      <c r="Y8411">
        <v>90237</v>
      </c>
      <c r="Z8411" t="s">
        <v>112</v>
      </c>
      <c r="AA8411">
        <v>2010</v>
      </c>
      <c r="AB8411" t="str">
        <f>IF(samplesuperstore_cleaned[[#This Row],[discount]]=0,"0%",IF(samplesuperstore_cleaned[[#This Row],[discount]]=0.02,"1-2%",IF(samplesuperstore_cleaned[[#This Row],[discount]]&lt;=0.04,"3-4%",IF(samplesuperstore_cleaned[[#This Row],[discount]]&lt;=0.06,"5-6%",IF(samplesuperstore_cleaned[[#This Row],[discount]]=0.08,"7-8%","9-10%")))))</f>
        <v>9-10%</v>
      </c>
    </row>
    <row r="8412" spans="1:28" x14ac:dyDescent="0.3">
      <c r="A8412">
        <v>7910</v>
      </c>
      <c r="B8412">
        <v>2344</v>
      </c>
      <c r="C8412" t="s">
        <v>27</v>
      </c>
      <c r="D8412" s="3">
        <v>0.02</v>
      </c>
      <c r="E8412">
        <v>320.98</v>
      </c>
      <c r="F8412">
        <v>58.95</v>
      </c>
      <c r="G8412">
        <v>2882</v>
      </c>
      <c r="H8412" t="s">
        <v>4914</v>
      </c>
      <c r="I8412" t="s">
        <v>61</v>
      </c>
      <c r="J8412" t="s">
        <v>244</v>
      </c>
      <c r="K8412" t="s">
        <v>67</v>
      </c>
      <c r="L8412" t="s">
        <v>68</v>
      </c>
      <c r="M8412" t="s">
        <v>63</v>
      </c>
      <c r="N8412" t="s">
        <v>1082</v>
      </c>
      <c r="O8412">
        <v>0.56999999999999995</v>
      </c>
      <c r="P8412" t="s">
        <v>260</v>
      </c>
      <c r="Q8412" t="s">
        <v>846</v>
      </c>
      <c r="R8412" t="s">
        <v>986</v>
      </c>
      <c r="S8412">
        <v>28206</v>
      </c>
      <c r="T8412" s="1">
        <v>41440</v>
      </c>
      <c r="U8412" s="1">
        <v>41442</v>
      </c>
      <c r="V8412" s="3">
        <v>-243.50970000000001</v>
      </c>
      <c r="W8412">
        <v>2</v>
      </c>
      <c r="X8412" s="2">
        <v>759.6</v>
      </c>
      <c r="Y8412">
        <v>16897</v>
      </c>
      <c r="Z8412" t="s">
        <v>189</v>
      </c>
      <c r="AA8412">
        <v>2013</v>
      </c>
      <c r="AB8412" t="str">
        <f>IF(samplesuperstore_cleaned[[#This Row],[discount]]=0,"0%",IF(samplesuperstore_cleaned[[#This Row],[discount]]=0.02,"1-2%",IF(samplesuperstore_cleaned[[#This Row],[discount]]&lt;=0.04,"3-4%",IF(samplesuperstore_cleaned[[#This Row],[discount]]&lt;=0.06,"5-6%",IF(samplesuperstore_cleaned[[#This Row],[discount]]=0.08,"7-8%","9-10%")))))</f>
        <v>1-2%</v>
      </c>
    </row>
    <row r="8413" spans="1:28" x14ac:dyDescent="0.3">
      <c r="A8413">
        <v>4128</v>
      </c>
      <c r="B8413">
        <v>19627</v>
      </c>
      <c r="C8413" t="s">
        <v>60</v>
      </c>
      <c r="D8413" s="3">
        <v>7.0000000000000007E-2</v>
      </c>
      <c r="E8413">
        <v>17.7</v>
      </c>
      <c r="F8413">
        <v>9.4700000000000006</v>
      </c>
      <c r="G8413">
        <v>1551</v>
      </c>
      <c r="H8413" t="s">
        <v>3267</v>
      </c>
      <c r="I8413" t="s">
        <v>29</v>
      </c>
      <c r="J8413" t="s">
        <v>244</v>
      </c>
      <c r="K8413" t="s">
        <v>31</v>
      </c>
      <c r="L8413" t="s">
        <v>158</v>
      </c>
      <c r="M8413" t="s">
        <v>33</v>
      </c>
      <c r="N8413" t="s">
        <v>478</v>
      </c>
      <c r="O8413">
        <v>0.59</v>
      </c>
      <c r="P8413" t="s">
        <v>260</v>
      </c>
      <c r="Q8413" t="s">
        <v>1487</v>
      </c>
      <c r="R8413" t="s">
        <v>3268</v>
      </c>
      <c r="S8413">
        <v>39530</v>
      </c>
      <c r="T8413" s="1">
        <v>40537</v>
      </c>
      <c r="U8413" s="1">
        <v>40544</v>
      </c>
      <c r="V8413" s="3">
        <v>-243.54400000000001</v>
      </c>
      <c r="W8413">
        <v>18</v>
      </c>
      <c r="X8413" s="2">
        <v>300.67</v>
      </c>
      <c r="Y8413">
        <v>87488</v>
      </c>
      <c r="Z8413" t="s">
        <v>72</v>
      </c>
      <c r="AA8413">
        <v>2010</v>
      </c>
      <c r="AB8413" t="str">
        <f>IF(samplesuperstore_cleaned[[#This Row],[discount]]=0,"0%",IF(samplesuperstore_cleaned[[#This Row],[discount]]=0.02,"1-2%",IF(samplesuperstore_cleaned[[#This Row],[discount]]&lt;=0.04,"3-4%",IF(samplesuperstore_cleaned[[#This Row],[discount]]&lt;=0.06,"5-6%",IF(samplesuperstore_cleaned[[#This Row],[discount]]=0.08,"7-8%","9-10%")))))</f>
        <v>9-10%</v>
      </c>
    </row>
    <row r="8414" spans="1:28" x14ac:dyDescent="0.3">
      <c r="A8414">
        <v>1776</v>
      </c>
      <c r="B8414">
        <v>26065</v>
      </c>
      <c r="C8414" t="s">
        <v>78</v>
      </c>
      <c r="D8414" s="3">
        <v>0.08</v>
      </c>
      <c r="E8414">
        <v>33.979999999999997</v>
      </c>
      <c r="F8414">
        <v>19.989999999999998</v>
      </c>
      <c r="G8414">
        <v>674</v>
      </c>
      <c r="H8414" t="s">
        <v>1880</v>
      </c>
      <c r="I8414" t="s">
        <v>29</v>
      </c>
      <c r="J8414" t="s">
        <v>114</v>
      </c>
      <c r="K8414" t="s">
        <v>67</v>
      </c>
      <c r="L8414" t="s">
        <v>104</v>
      </c>
      <c r="M8414" t="s">
        <v>33</v>
      </c>
      <c r="N8414" t="s">
        <v>1039</v>
      </c>
      <c r="O8414">
        <v>0.55000000000000004</v>
      </c>
      <c r="P8414" t="s">
        <v>35</v>
      </c>
      <c r="Q8414" t="s">
        <v>807</v>
      </c>
      <c r="R8414" t="s">
        <v>1881</v>
      </c>
      <c r="S8414">
        <v>64133</v>
      </c>
      <c r="T8414" s="1">
        <v>40594</v>
      </c>
      <c r="U8414" s="1">
        <v>40596</v>
      </c>
      <c r="V8414" s="3">
        <v>-244.63</v>
      </c>
      <c r="W8414">
        <v>10</v>
      </c>
      <c r="X8414" s="2">
        <v>342.62</v>
      </c>
      <c r="Y8414">
        <v>88176</v>
      </c>
      <c r="Z8414" t="s">
        <v>112</v>
      </c>
      <c r="AA8414">
        <v>2011</v>
      </c>
      <c r="AB8414" t="str">
        <f>IF(samplesuperstore_cleaned[[#This Row],[discount]]=0,"0%",IF(samplesuperstore_cleaned[[#This Row],[discount]]=0.02,"1-2%",IF(samplesuperstore_cleaned[[#This Row],[discount]]&lt;=0.04,"3-4%",IF(samplesuperstore_cleaned[[#This Row],[discount]]&lt;=0.06,"5-6%",IF(samplesuperstore_cleaned[[#This Row],[discount]]=0.08,"7-8%","9-10%")))))</f>
        <v>7-8%</v>
      </c>
    </row>
    <row r="8415" spans="1:28" x14ac:dyDescent="0.3">
      <c r="A8415">
        <v>8053</v>
      </c>
      <c r="B8415">
        <v>22345</v>
      </c>
      <c r="C8415" t="s">
        <v>78</v>
      </c>
      <c r="D8415" s="3">
        <v>0.01</v>
      </c>
      <c r="E8415">
        <v>16.739999999999998</v>
      </c>
      <c r="F8415">
        <v>5.08</v>
      </c>
      <c r="G8415">
        <v>2927</v>
      </c>
      <c r="H8415" t="s">
        <v>4966</v>
      </c>
      <c r="I8415" t="s">
        <v>29</v>
      </c>
      <c r="J8415" t="s">
        <v>244</v>
      </c>
      <c r="K8415" t="s">
        <v>31</v>
      </c>
      <c r="L8415" t="s">
        <v>138</v>
      </c>
      <c r="M8415" t="s">
        <v>33</v>
      </c>
      <c r="N8415" t="s">
        <v>2499</v>
      </c>
      <c r="O8415">
        <v>0.36</v>
      </c>
      <c r="P8415" t="s">
        <v>260</v>
      </c>
      <c r="Q8415" t="s">
        <v>2115</v>
      </c>
      <c r="R8415" t="s">
        <v>1734</v>
      </c>
      <c r="S8415">
        <v>29624</v>
      </c>
      <c r="T8415" s="1">
        <v>41082</v>
      </c>
      <c r="U8415" s="1">
        <v>41083</v>
      </c>
      <c r="V8415" s="3">
        <v>-244.63600000000002</v>
      </c>
      <c r="W8415">
        <v>13</v>
      </c>
      <c r="X8415" s="2">
        <v>221.82</v>
      </c>
      <c r="Y8415">
        <v>90226</v>
      </c>
      <c r="Z8415" t="s">
        <v>189</v>
      </c>
      <c r="AA8415">
        <v>2012</v>
      </c>
      <c r="AB8415" t="str">
        <f>IF(samplesuperstore_cleaned[[#This Row],[discount]]=0,"0%",IF(samplesuperstore_cleaned[[#This Row],[discount]]=0.02,"1-2%",IF(samplesuperstore_cleaned[[#This Row],[discount]]&lt;=0.04,"3-4%",IF(samplesuperstore_cleaned[[#This Row],[discount]]&lt;=0.06,"5-6%",IF(samplesuperstore_cleaned[[#This Row],[discount]]=0.08,"7-8%","9-10%")))))</f>
        <v>3-4%</v>
      </c>
    </row>
    <row r="8416" spans="1:28" x14ac:dyDescent="0.3">
      <c r="A8416">
        <v>3587</v>
      </c>
      <c r="B8416">
        <v>18681</v>
      </c>
      <c r="C8416" t="s">
        <v>60</v>
      </c>
      <c r="D8416" s="3">
        <v>0.01</v>
      </c>
      <c r="E8416">
        <v>20.89</v>
      </c>
      <c r="F8416">
        <v>11.52</v>
      </c>
      <c r="G8416">
        <v>1357</v>
      </c>
      <c r="H8416" t="s">
        <v>2990</v>
      </c>
      <c r="I8416" t="s">
        <v>29</v>
      </c>
      <c r="J8416" t="s">
        <v>66</v>
      </c>
      <c r="K8416" t="s">
        <v>31</v>
      </c>
      <c r="L8416" t="s">
        <v>158</v>
      </c>
      <c r="M8416" t="s">
        <v>33</v>
      </c>
      <c r="N8416" t="s">
        <v>327</v>
      </c>
      <c r="O8416">
        <v>0.83</v>
      </c>
      <c r="P8416" t="s">
        <v>35</v>
      </c>
      <c r="Q8416" t="s">
        <v>255</v>
      </c>
      <c r="R8416" t="s">
        <v>2989</v>
      </c>
      <c r="S8416">
        <v>78596</v>
      </c>
      <c r="T8416" s="1">
        <v>40632</v>
      </c>
      <c r="U8416" s="1">
        <v>40639</v>
      </c>
      <c r="V8416" s="3">
        <v>-245.62</v>
      </c>
      <c r="W8416">
        <v>8</v>
      </c>
      <c r="X8416" s="2">
        <v>179.91</v>
      </c>
      <c r="Y8416">
        <v>88187</v>
      </c>
      <c r="Z8416" t="s">
        <v>165</v>
      </c>
      <c r="AA8416">
        <v>2011</v>
      </c>
      <c r="AB8416" t="str">
        <f>IF(samplesuperstore_cleaned[[#This Row],[discount]]=0,"0%",IF(samplesuperstore_cleaned[[#This Row],[discount]]=0.02,"1-2%",IF(samplesuperstore_cleaned[[#This Row],[discount]]&lt;=0.04,"3-4%",IF(samplesuperstore_cleaned[[#This Row],[discount]]&lt;=0.06,"5-6%",IF(samplesuperstore_cleaned[[#This Row],[discount]]=0.08,"7-8%","9-10%")))))</f>
        <v>3-4%</v>
      </c>
    </row>
    <row r="8417" spans="1:28" x14ac:dyDescent="0.3">
      <c r="A8417">
        <v>8758</v>
      </c>
      <c r="B8417">
        <v>19794</v>
      </c>
      <c r="C8417" t="s">
        <v>27</v>
      </c>
      <c r="D8417" s="3">
        <v>0.08</v>
      </c>
      <c r="E8417">
        <v>19.98</v>
      </c>
      <c r="F8417">
        <v>4</v>
      </c>
      <c r="G8417">
        <v>3167</v>
      </c>
      <c r="H8417" t="s">
        <v>5237</v>
      </c>
      <c r="I8417" t="s">
        <v>41</v>
      </c>
      <c r="J8417" t="s">
        <v>30</v>
      </c>
      <c r="K8417" t="s">
        <v>54</v>
      </c>
      <c r="L8417" t="s">
        <v>181</v>
      </c>
      <c r="M8417" t="s">
        <v>33</v>
      </c>
      <c r="N8417" t="s">
        <v>471</v>
      </c>
      <c r="O8417">
        <v>0.68</v>
      </c>
      <c r="P8417" t="s">
        <v>260</v>
      </c>
      <c r="Q8417" t="s">
        <v>929</v>
      </c>
      <c r="R8417" t="s">
        <v>5238</v>
      </c>
      <c r="S8417">
        <v>32004</v>
      </c>
      <c r="T8417" s="1">
        <v>40979</v>
      </c>
      <c r="U8417" s="1">
        <v>40979</v>
      </c>
      <c r="V8417" s="3">
        <v>-245.65800000000002</v>
      </c>
      <c r="W8417">
        <v>2</v>
      </c>
      <c r="X8417" s="2">
        <v>42.5</v>
      </c>
      <c r="Y8417">
        <v>86494</v>
      </c>
      <c r="Z8417" t="s">
        <v>165</v>
      </c>
      <c r="AA8417">
        <v>2012</v>
      </c>
      <c r="AB8417" t="str">
        <f>IF(samplesuperstore_cleaned[[#This Row],[discount]]=0,"0%",IF(samplesuperstore_cleaned[[#This Row],[discount]]=0.02,"1-2%",IF(samplesuperstore_cleaned[[#This Row],[discount]]&lt;=0.04,"3-4%",IF(samplesuperstore_cleaned[[#This Row],[discount]]&lt;=0.06,"5-6%",IF(samplesuperstore_cleaned[[#This Row],[discount]]=0.08,"7-8%","9-10%")))))</f>
        <v>7-8%</v>
      </c>
    </row>
    <row r="8418" spans="1:28" x14ac:dyDescent="0.3">
      <c r="A8418">
        <v>6975</v>
      </c>
      <c r="B8418">
        <v>25030</v>
      </c>
      <c r="C8418" t="s">
        <v>39</v>
      </c>
      <c r="D8418" s="3">
        <v>0.04</v>
      </c>
      <c r="E8418">
        <v>135.99</v>
      </c>
      <c r="F8418">
        <v>28.63</v>
      </c>
      <c r="G8418">
        <v>2551</v>
      </c>
      <c r="H8418" t="s">
        <v>4532</v>
      </c>
      <c r="I8418" t="s">
        <v>61</v>
      </c>
      <c r="J8418" t="s">
        <v>114</v>
      </c>
      <c r="K8418" t="s">
        <v>67</v>
      </c>
      <c r="L8418" t="s">
        <v>68</v>
      </c>
      <c r="M8418" t="s">
        <v>63</v>
      </c>
      <c r="N8418" t="s">
        <v>1589</v>
      </c>
      <c r="O8418">
        <v>0.76</v>
      </c>
      <c r="P8418" t="s">
        <v>84</v>
      </c>
      <c r="Q8418" t="s">
        <v>596</v>
      </c>
      <c r="R8418" t="s">
        <v>4533</v>
      </c>
      <c r="S8418">
        <v>17403</v>
      </c>
      <c r="T8418" s="1">
        <v>41424</v>
      </c>
      <c r="U8418" s="1">
        <v>41425</v>
      </c>
      <c r="V8418" s="3">
        <v>-246.21</v>
      </c>
      <c r="W8418">
        <v>1</v>
      </c>
      <c r="X8418" s="2">
        <v>144.87</v>
      </c>
      <c r="Y8418">
        <v>88663</v>
      </c>
      <c r="Z8418" t="s">
        <v>38</v>
      </c>
      <c r="AA8418">
        <v>2013</v>
      </c>
      <c r="AB8418" t="str">
        <f>IF(samplesuperstore_cleaned[[#This Row],[discount]]=0,"0%",IF(samplesuperstore_cleaned[[#This Row],[discount]]=0.02,"1-2%",IF(samplesuperstore_cleaned[[#This Row],[discount]]&lt;=0.04,"3-4%",IF(samplesuperstore_cleaned[[#This Row],[discount]]&lt;=0.06,"5-6%",IF(samplesuperstore_cleaned[[#This Row],[discount]]=0.08,"7-8%","9-10%")))))</f>
        <v>3-4%</v>
      </c>
    </row>
    <row r="8419" spans="1:28" x14ac:dyDescent="0.3">
      <c r="A8419">
        <v>6959</v>
      </c>
      <c r="B8419">
        <v>7030</v>
      </c>
      <c r="C8419" t="s">
        <v>39</v>
      </c>
      <c r="D8419" s="3">
        <v>0.04</v>
      </c>
      <c r="E8419">
        <v>135.99</v>
      </c>
      <c r="F8419">
        <v>28.63</v>
      </c>
      <c r="G8419">
        <v>2548</v>
      </c>
      <c r="H8419" t="s">
        <v>4528</v>
      </c>
      <c r="I8419" t="s">
        <v>61</v>
      </c>
      <c r="J8419" t="s">
        <v>114</v>
      </c>
      <c r="K8419" t="s">
        <v>67</v>
      </c>
      <c r="L8419" t="s">
        <v>68</v>
      </c>
      <c r="M8419" t="s">
        <v>63</v>
      </c>
      <c r="N8419" t="s">
        <v>1589</v>
      </c>
      <c r="O8419">
        <v>0.76</v>
      </c>
      <c r="P8419" t="s">
        <v>45</v>
      </c>
      <c r="Q8419" t="s">
        <v>70</v>
      </c>
      <c r="R8419" t="s">
        <v>1646</v>
      </c>
      <c r="S8419">
        <v>90068</v>
      </c>
      <c r="T8419" s="1">
        <v>41424</v>
      </c>
      <c r="U8419" s="1">
        <v>41425</v>
      </c>
      <c r="V8419" s="3">
        <v>-246.21</v>
      </c>
      <c r="W8419">
        <v>3</v>
      </c>
      <c r="X8419" s="2">
        <v>434.6</v>
      </c>
      <c r="Y8419">
        <v>50181</v>
      </c>
      <c r="Z8419" t="s">
        <v>38</v>
      </c>
      <c r="AA8419">
        <v>2013</v>
      </c>
      <c r="AB8419" t="str">
        <f>IF(samplesuperstore_cleaned[[#This Row],[discount]]=0,"0%",IF(samplesuperstore_cleaned[[#This Row],[discount]]=0.02,"1-2%",IF(samplesuperstore_cleaned[[#This Row],[discount]]&lt;=0.04,"3-4%",IF(samplesuperstore_cleaned[[#This Row],[discount]]&lt;=0.06,"5-6%",IF(samplesuperstore_cleaned[[#This Row],[discount]]=0.08,"7-8%","9-10%")))))</f>
        <v>3-4%</v>
      </c>
    </row>
    <row r="8420" spans="1:28" x14ac:dyDescent="0.3">
      <c r="A8420">
        <v>7892</v>
      </c>
      <c r="B8420">
        <v>7718</v>
      </c>
      <c r="C8420" t="s">
        <v>39</v>
      </c>
      <c r="D8420" s="3">
        <v>0.03</v>
      </c>
      <c r="E8420">
        <v>4.0599999999999996</v>
      </c>
      <c r="F8420">
        <v>6.89</v>
      </c>
      <c r="G8420">
        <v>2882</v>
      </c>
      <c r="H8420" t="s">
        <v>4914</v>
      </c>
      <c r="I8420" t="s">
        <v>29</v>
      </c>
      <c r="J8420" t="s">
        <v>244</v>
      </c>
      <c r="K8420" t="s">
        <v>31</v>
      </c>
      <c r="L8420" t="s">
        <v>75</v>
      </c>
      <c r="M8420" t="s">
        <v>33</v>
      </c>
      <c r="N8420" t="s">
        <v>1459</v>
      </c>
      <c r="O8420">
        <v>0.6</v>
      </c>
      <c r="P8420" t="s">
        <v>260</v>
      </c>
      <c r="Q8420" t="s">
        <v>846</v>
      </c>
      <c r="R8420" t="s">
        <v>986</v>
      </c>
      <c r="S8420">
        <v>28206</v>
      </c>
      <c r="T8420" s="1">
        <v>40229</v>
      </c>
      <c r="U8420" s="1">
        <v>40231</v>
      </c>
      <c r="V8420" s="3">
        <v>-246.27609999999999</v>
      </c>
      <c r="W8420">
        <v>37</v>
      </c>
      <c r="X8420" s="2">
        <v>159.88999999999999</v>
      </c>
      <c r="Y8420">
        <v>55300</v>
      </c>
      <c r="Z8420" t="s">
        <v>112</v>
      </c>
      <c r="AA8420">
        <v>2010</v>
      </c>
      <c r="AB8420" t="str">
        <f>IF(samplesuperstore_cleaned[[#This Row],[discount]]=0,"0%",IF(samplesuperstore_cleaned[[#This Row],[discount]]=0.02,"1-2%",IF(samplesuperstore_cleaned[[#This Row],[discount]]&lt;=0.04,"3-4%",IF(samplesuperstore_cleaned[[#This Row],[discount]]&lt;=0.06,"5-6%",IF(samplesuperstore_cleaned[[#This Row],[discount]]=0.08,"7-8%","9-10%")))))</f>
        <v>3-4%</v>
      </c>
    </row>
    <row r="8421" spans="1:28" x14ac:dyDescent="0.3">
      <c r="A8421">
        <v>8695</v>
      </c>
      <c r="B8421">
        <v>20722</v>
      </c>
      <c r="C8421" t="s">
        <v>78</v>
      </c>
      <c r="D8421" s="3">
        <v>0.01</v>
      </c>
      <c r="E8421">
        <v>89.99</v>
      </c>
      <c r="F8421">
        <v>42</v>
      </c>
      <c r="G8421">
        <v>3148</v>
      </c>
      <c r="H8421" t="s">
        <v>5218</v>
      </c>
      <c r="I8421" t="s">
        <v>61</v>
      </c>
      <c r="J8421" t="s">
        <v>30</v>
      </c>
      <c r="K8421" t="s">
        <v>67</v>
      </c>
      <c r="L8421" t="s">
        <v>68</v>
      </c>
      <c r="M8421" t="s">
        <v>63</v>
      </c>
      <c r="N8421" t="s">
        <v>314</v>
      </c>
      <c r="O8421">
        <v>0.66</v>
      </c>
      <c r="P8421" t="s">
        <v>45</v>
      </c>
      <c r="Q8421" t="s">
        <v>2278</v>
      </c>
      <c r="R8421" t="s">
        <v>5173</v>
      </c>
      <c r="S8421">
        <v>83854</v>
      </c>
      <c r="T8421" s="1">
        <v>41427</v>
      </c>
      <c r="U8421" s="1">
        <v>41428</v>
      </c>
      <c r="V8421" s="3">
        <v>-246.28800000000001</v>
      </c>
      <c r="W8421">
        <v>11</v>
      </c>
      <c r="X8421" s="2">
        <v>1065.0899999999999</v>
      </c>
      <c r="Y8421">
        <v>89722</v>
      </c>
      <c r="Z8421" t="s">
        <v>189</v>
      </c>
      <c r="AA8421">
        <v>2013</v>
      </c>
      <c r="AB8421" t="str">
        <f>IF(samplesuperstore_cleaned[[#This Row],[discount]]=0,"0%",IF(samplesuperstore_cleaned[[#This Row],[discount]]=0.02,"1-2%",IF(samplesuperstore_cleaned[[#This Row],[discount]]&lt;=0.04,"3-4%",IF(samplesuperstore_cleaned[[#This Row],[discount]]&lt;=0.06,"5-6%",IF(samplesuperstore_cleaned[[#This Row],[discount]]=0.08,"7-8%","9-10%")))))</f>
        <v>3-4%</v>
      </c>
    </row>
    <row r="8422" spans="1:28" x14ac:dyDescent="0.3">
      <c r="A8422">
        <v>4834</v>
      </c>
      <c r="B8422">
        <v>18777</v>
      </c>
      <c r="C8422" t="s">
        <v>78</v>
      </c>
      <c r="D8422" s="3">
        <v>0.06</v>
      </c>
      <c r="E8422">
        <v>125.99</v>
      </c>
      <c r="F8422">
        <v>5.63</v>
      </c>
      <c r="G8422">
        <v>1789</v>
      </c>
      <c r="H8422" t="s">
        <v>3589</v>
      </c>
      <c r="I8422" t="s">
        <v>29</v>
      </c>
      <c r="J8422" t="s">
        <v>244</v>
      </c>
      <c r="K8422" t="s">
        <v>54</v>
      </c>
      <c r="L8422" t="s">
        <v>55</v>
      </c>
      <c r="M8422" t="s">
        <v>33</v>
      </c>
      <c r="N8422" t="s">
        <v>1129</v>
      </c>
      <c r="O8422">
        <v>0.6</v>
      </c>
      <c r="P8422" t="s">
        <v>35</v>
      </c>
      <c r="Q8422" t="s">
        <v>807</v>
      </c>
      <c r="R8422" t="s">
        <v>3244</v>
      </c>
      <c r="S8422">
        <v>63385</v>
      </c>
      <c r="T8422" s="1">
        <v>40901</v>
      </c>
      <c r="U8422" s="1">
        <v>40904</v>
      </c>
      <c r="V8422" s="3">
        <v>-246.38350000000003</v>
      </c>
      <c r="W8422">
        <v>2</v>
      </c>
      <c r="X8422" s="2">
        <v>215.42</v>
      </c>
      <c r="Y8422">
        <v>88261</v>
      </c>
      <c r="Z8422" t="s">
        <v>72</v>
      </c>
      <c r="AA8422">
        <v>2011</v>
      </c>
      <c r="AB8422" t="str">
        <f>IF(samplesuperstore_cleaned[[#This Row],[discount]]=0,"0%",IF(samplesuperstore_cleaned[[#This Row],[discount]]=0.02,"1-2%",IF(samplesuperstore_cleaned[[#This Row],[discount]]&lt;=0.04,"3-4%",IF(samplesuperstore_cleaned[[#This Row],[discount]]&lt;=0.06,"5-6%",IF(samplesuperstore_cleaned[[#This Row],[discount]]=0.08,"7-8%","9-10%")))))</f>
        <v>5-6%</v>
      </c>
    </row>
    <row r="8423" spans="1:28" x14ac:dyDescent="0.3">
      <c r="A8423">
        <v>1726</v>
      </c>
      <c r="B8423">
        <v>24199</v>
      </c>
      <c r="C8423" t="s">
        <v>39</v>
      </c>
      <c r="D8423" s="3">
        <v>0.08</v>
      </c>
      <c r="E8423">
        <v>15.99</v>
      </c>
      <c r="F8423">
        <v>13.18</v>
      </c>
      <c r="G8423">
        <v>651</v>
      </c>
      <c r="H8423" t="s">
        <v>1847</v>
      </c>
      <c r="I8423" t="s">
        <v>29</v>
      </c>
      <c r="J8423" t="s">
        <v>244</v>
      </c>
      <c r="K8423" t="s">
        <v>31</v>
      </c>
      <c r="L8423" t="s">
        <v>138</v>
      </c>
      <c r="M8423" t="s">
        <v>33</v>
      </c>
      <c r="N8423" t="s">
        <v>1606</v>
      </c>
      <c r="O8423">
        <v>0.37</v>
      </c>
      <c r="P8423" t="s">
        <v>45</v>
      </c>
      <c r="Q8423" t="s">
        <v>1361</v>
      </c>
      <c r="R8423" t="s">
        <v>1848</v>
      </c>
      <c r="S8423">
        <v>89115</v>
      </c>
      <c r="T8423" s="1">
        <v>40185</v>
      </c>
      <c r="U8423" s="1">
        <v>40186</v>
      </c>
      <c r="V8423" s="3">
        <v>-246.92615999999998</v>
      </c>
      <c r="W8423">
        <v>12</v>
      </c>
      <c r="X8423" s="2">
        <v>192.33</v>
      </c>
      <c r="Y8423">
        <v>91575</v>
      </c>
      <c r="Z8423" t="s">
        <v>132</v>
      </c>
      <c r="AA8423">
        <v>2010</v>
      </c>
      <c r="AB8423" t="str">
        <f>IF(samplesuperstore_cleaned[[#This Row],[discount]]=0,"0%",IF(samplesuperstore_cleaned[[#This Row],[discount]]=0.02,"1-2%",IF(samplesuperstore_cleaned[[#This Row],[discount]]&lt;=0.04,"3-4%",IF(samplesuperstore_cleaned[[#This Row],[discount]]&lt;=0.06,"5-6%",IF(samplesuperstore_cleaned[[#This Row],[discount]]=0.08,"7-8%","9-10%")))))</f>
        <v>7-8%</v>
      </c>
    </row>
    <row r="8424" spans="1:28" x14ac:dyDescent="0.3">
      <c r="A8424">
        <v>6863</v>
      </c>
      <c r="B8424">
        <v>20403</v>
      </c>
      <c r="C8424" t="s">
        <v>60</v>
      </c>
      <c r="D8424" s="3">
        <v>0.04</v>
      </c>
      <c r="E8424">
        <v>65.989999999999995</v>
      </c>
      <c r="F8424">
        <v>8.99</v>
      </c>
      <c r="G8424">
        <v>2511</v>
      </c>
      <c r="H8424" t="s">
        <v>4481</v>
      </c>
      <c r="I8424" t="s">
        <v>41</v>
      </c>
      <c r="J8424" t="s">
        <v>66</v>
      </c>
      <c r="K8424" t="s">
        <v>54</v>
      </c>
      <c r="L8424" t="s">
        <v>55</v>
      </c>
      <c r="M8424" t="s">
        <v>33</v>
      </c>
      <c r="N8424" t="s">
        <v>370</v>
      </c>
      <c r="O8424">
        <v>0.56000000000000005</v>
      </c>
      <c r="P8424" t="s">
        <v>84</v>
      </c>
      <c r="Q8424" t="s">
        <v>85</v>
      </c>
      <c r="R8424" t="s">
        <v>476</v>
      </c>
      <c r="S8424">
        <v>2111</v>
      </c>
      <c r="T8424" s="1">
        <v>40787</v>
      </c>
      <c r="U8424" s="1">
        <v>40792</v>
      </c>
      <c r="V8424" s="3">
        <v>-247.23599999999999</v>
      </c>
      <c r="W8424">
        <v>2</v>
      </c>
      <c r="X8424" s="2">
        <v>113.87</v>
      </c>
      <c r="Y8424">
        <v>87035</v>
      </c>
      <c r="Z8424" t="s">
        <v>173</v>
      </c>
      <c r="AA8424">
        <v>2011</v>
      </c>
      <c r="AB8424" t="str">
        <f>IF(samplesuperstore_cleaned[[#This Row],[discount]]=0,"0%",IF(samplesuperstore_cleaned[[#This Row],[discount]]=0.02,"1-2%",IF(samplesuperstore_cleaned[[#This Row],[discount]]&lt;=0.04,"3-4%",IF(samplesuperstore_cleaned[[#This Row],[discount]]&lt;=0.06,"5-6%",IF(samplesuperstore_cleaned[[#This Row],[discount]]=0.08,"7-8%","9-10%")))))</f>
        <v>3-4%</v>
      </c>
    </row>
    <row r="8425" spans="1:28" x14ac:dyDescent="0.3">
      <c r="A8425">
        <v>4687</v>
      </c>
      <c r="B8425">
        <v>1692</v>
      </c>
      <c r="C8425" t="s">
        <v>39</v>
      </c>
      <c r="D8425" s="3">
        <v>0.04</v>
      </c>
      <c r="E8425">
        <v>124.49</v>
      </c>
      <c r="F8425">
        <v>51.94</v>
      </c>
      <c r="G8425">
        <v>1745</v>
      </c>
      <c r="H8425" t="s">
        <v>3531</v>
      </c>
      <c r="I8425" t="s">
        <v>61</v>
      </c>
      <c r="J8425" t="s">
        <v>244</v>
      </c>
      <c r="K8425" t="s">
        <v>67</v>
      </c>
      <c r="L8425" t="s">
        <v>95</v>
      </c>
      <c r="M8425" t="s">
        <v>90</v>
      </c>
      <c r="N8425" t="s">
        <v>384</v>
      </c>
      <c r="O8425">
        <v>0.63</v>
      </c>
      <c r="P8425" t="s">
        <v>260</v>
      </c>
      <c r="Q8425" t="s">
        <v>981</v>
      </c>
      <c r="R8425" t="s">
        <v>1475</v>
      </c>
      <c r="S8425">
        <v>30305</v>
      </c>
      <c r="T8425" s="1">
        <v>40524</v>
      </c>
      <c r="U8425" s="1">
        <v>40526</v>
      </c>
      <c r="V8425" s="3">
        <v>-247.55157000000003</v>
      </c>
      <c r="W8425">
        <v>4</v>
      </c>
      <c r="X8425" s="2">
        <v>605.82000000000005</v>
      </c>
      <c r="Y8425">
        <v>12224</v>
      </c>
      <c r="Z8425" t="s">
        <v>72</v>
      </c>
      <c r="AA8425">
        <v>2010</v>
      </c>
      <c r="AB8425" t="str">
        <f>IF(samplesuperstore_cleaned[[#This Row],[discount]]=0,"0%",IF(samplesuperstore_cleaned[[#This Row],[discount]]=0.02,"1-2%",IF(samplesuperstore_cleaned[[#This Row],[discount]]&lt;=0.04,"3-4%",IF(samplesuperstore_cleaned[[#This Row],[discount]]&lt;=0.06,"5-6%",IF(samplesuperstore_cleaned[[#This Row],[discount]]=0.08,"7-8%","9-10%")))))</f>
        <v>3-4%</v>
      </c>
    </row>
    <row r="8426" spans="1:28" x14ac:dyDescent="0.3">
      <c r="A8426">
        <v>6896</v>
      </c>
      <c r="B8426">
        <v>24418</v>
      </c>
      <c r="C8426" t="s">
        <v>57</v>
      </c>
      <c r="D8426" s="3">
        <v>0.05</v>
      </c>
      <c r="E8426">
        <v>212.6</v>
      </c>
      <c r="F8426">
        <v>52.2</v>
      </c>
      <c r="G8426">
        <v>2531</v>
      </c>
      <c r="H8426" t="s">
        <v>4505</v>
      </c>
      <c r="I8426" t="s">
        <v>61</v>
      </c>
      <c r="J8426" t="s">
        <v>114</v>
      </c>
      <c r="K8426" t="s">
        <v>67</v>
      </c>
      <c r="L8426" t="s">
        <v>95</v>
      </c>
      <c r="M8426" t="s">
        <v>90</v>
      </c>
      <c r="N8426" t="s">
        <v>1378</v>
      </c>
      <c r="O8426">
        <v>0.64</v>
      </c>
      <c r="P8426" t="s">
        <v>45</v>
      </c>
      <c r="Q8426" t="s">
        <v>70</v>
      </c>
      <c r="R8426" t="s">
        <v>2253</v>
      </c>
      <c r="S8426">
        <v>93422</v>
      </c>
      <c r="T8426" s="1">
        <v>40643</v>
      </c>
      <c r="U8426" s="1">
        <v>40645</v>
      </c>
      <c r="V8426" s="3">
        <v>-248.78</v>
      </c>
      <c r="W8426">
        <v>2</v>
      </c>
      <c r="X8426" s="2">
        <v>426.93</v>
      </c>
      <c r="Y8426">
        <v>87455</v>
      </c>
      <c r="Z8426" t="s">
        <v>127</v>
      </c>
      <c r="AA8426">
        <v>2011</v>
      </c>
      <c r="AB8426" t="str">
        <f>IF(samplesuperstore_cleaned[[#This Row],[discount]]=0,"0%",IF(samplesuperstore_cleaned[[#This Row],[discount]]=0.02,"1-2%",IF(samplesuperstore_cleaned[[#This Row],[discount]]&lt;=0.04,"3-4%",IF(samplesuperstore_cleaned[[#This Row],[discount]]&lt;=0.06,"5-6%",IF(samplesuperstore_cleaned[[#This Row],[discount]]=0.08,"7-8%","9-10%")))))</f>
        <v>5-6%</v>
      </c>
    </row>
    <row r="8427" spans="1:28" x14ac:dyDescent="0.3">
      <c r="A8427">
        <v>5348</v>
      </c>
      <c r="B8427">
        <v>25127</v>
      </c>
      <c r="C8427" t="s">
        <v>60</v>
      </c>
      <c r="D8427" s="3">
        <v>0.04</v>
      </c>
      <c r="E8427">
        <v>6.48</v>
      </c>
      <c r="F8427">
        <v>9.17</v>
      </c>
      <c r="G8427">
        <v>1991</v>
      </c>
      <c r="H8427" t="s">
        <v>3841</v>
      </c>
      <c r="I8427" t="s">
        <v>41</v>
      </c>
      <c r="J8427" t="s">
        <v>66</v>
      </c>
      <c r="K8427" t="s">
        <v>31</v>
      </c>
      <c r="L8427" t="s">
        <v>49</v>
      </c>
      <c r="M8427" t="s">
        <v>33</v>
      </c>
      <c r="N8427" t="s">
        <v>480</v>
      </c>
      <c r="O8427">
        <v>0.37</v>
      </c>
      <c r="P8427" t="s">
        <v>45</v>
      </c>
      <c r="Q8427" t="s">
        <v>523</v>
      </c>
      <c r="R8427" t="s">
        <v>524</v>
      </c>
      <c r="S8427">
        <v>84118</v>
      </c>
      <c r="T8427" s="1">
        <v>41551</v>
      </c>
      <c r="U8427" s="1">
        <v>41556</v>
      </c>
      <c r="V8427" s="3">
        <v>-249.27</v>
      </c>
      <c r="W8427">
        <v>25</v>
      </c>
      <c r="X8427" s="2">
        <v>163.49</v>
      </c>
      <c r="Y8427">
        <v>90010</v>
      </c>
      <c r="Z8427" t="s">
        <v>87</v>
      </c>
      <c r="AA8427">
        <v>2013</v>
      </c>
      <c r="AB8427" t="str">
        <f>IF(samplesuperstore_cleaned[[#This Row],[discount]]=0,"0%",IF(samplesuperstore_cleaned[[#This Row],[discount]]=0.02,"1-2%",IF(samplesuperstore_cleaned[[#This Row],[discount]]&lt;=0.04,"3-4%",IF(samplesuperstore_cleaned[[#This Row],[discount]]&lt;=0.06,"5-6%",IF(samplesuperstore_cleaned[[#This Row],[discount]]=0.08,"7-8%","9-10%")))))</f>
        <v>3-4%</v>
      </c>
    </row>
    <row r="8428" spans="1:28" x14ac:dyDescent="0.3">
      <c r="A8428">
        <v>4863</v>
      </c>
      <c r="B8428">
        <v>22695</v>
      </c>
      <c r="C8428" t="s">
        <v>60</v>
      </c>
      <c r="D8428" s="3">
        <v>0.05</v>
      </c>
      <c r="E8428">
        <v>182.55</v>
      </c>
      <c r="F8428">
        <v>69</v>
      </c>
      <c r="G8428">
        <v>1796</v>
      </c>
      <c r="H8428" t="s">
        <v>3597</v>
      </c>
      <c r="I8428" t="s">
        <v>29</v>
      </c>
      <c r="J8428" t="s">
        <v>114</v>
      </c>
      <c r="K8428" t="s">
        <v>67</v>
      </c>
      <c r="L8428" t="s">
        <v>95</v>
      </c>
      <c r="M8428" t="s">
        <v>159</v>
      </c>
      <c r="N8428" t="s">
        <v>2562</v>
      </c>
      <c r="O8428">
        <v>0.72</v>
      </c>
      <c r="P8428" t="s">
        <v>45</v>
      </c>
      <c r="Q8428" t="s">
        <v>70</v>
      </c>
      <c r="R8428" t="s">
        <v>715</v>
      </c>
      <c r="S8428">
        <v>94110</v>
      </c>
      <c r="T8428" s="1">
        <v>41488</v>
      </c>
      <c r="U8428" s="1">
        <v>41490</v>
      </c>
      <c r="V8428" s="3">
        <v>-249.98192000000006</v>
      </c>
      <c r="W8428">
        <v>8</v>
      </c>
      <c r="X8428" s="2">
        <v>1491.25</v>
      </c>
      <c r="Y8428">
        <v>90780</v>
      </c>
      <c r="Z8428" t="s">
        <v>107</v>
      </c>
      <c r="AA8428">
        <v>2013</v>
      </c>
      <c r="AB8428" t="str">
        <f>IF(samplesuperstore_cleaned[[#This Row],[discount]]=0,"0%",IF(samplesuperstore_cleaned[[#This Row],[discount]]=0.02,"1-2%",IF(samplesuperstore_cleaned[[#This Row],[discount]]&lt;=0.04,"3-4%",IF(samplesuperstore_cleaned[[#This Row],[discount]]&lt;=0.06,"5-6%",IF(samplesuperstore_cleaned[[#This Row],[discount]]=0.08,"7-8%","9-10%")))))</f>
        <v>5-6%</v>
      </c>
    </row>
    <row r="8429" spans="1:28" x14ac:dyDescent="0.3">
      <c r="A8429">
        <v>5701</v>
      </c>
      <c r="B8429">
        <v>21189</v>
      </c>
      <c r="C8429" t="s">
        <v>78</v>
      </c>
      <c r="D8429" s="3">
        <v>0.03</v>
      </c>
      <c r="E8429">
        <v>6.69</v>
      </c>
      <c r="F8429">
        <v>3.1</v>
      </c>
      <c r="G8429">
        <v>2099</v>
      </c>
      <c r="H8429" t="s">
        <v>3970</v>
      </c>
      <c r="I8429" t="s">
        <v>29</v>
      </c>
      <c r="J8429" t="s">
        <v>66</v>
      </c>
      <c r="K8429" t="s">
        <v>31</v>
      </c>
      <c r="L8429" t="s">
        <v>49</v>
      </c>
      <c r="M8429" t="s">
        <v>43</v>
      </c>
      <c r="N8429" t="s">
        <v>2247</v>
      </c>
      <c r="O8429">
        <v>0.36</v>
      </c>
      <c r="P8429" t="s">
        <v>260</v>
      </c>
      <c r="Q8429" t="s">
        <v>2115</v>
      </c>
      <c r="R8429" t="s">
        <v>3971</v>
      </c>
      <c r="S8429">
        <v>29577</v>
      </c>
      <c r="T8429" s="1">
        <v>40799</v>
      </c>
      <c r="U8429" s="1">
        <v>40801</v>
      </c>
      <c r="V8429" s="3">
        <v>-250.18840000000003</v>
      </c>
      <c r="W8429">
        <v>5</v>
      </c>
      <c r="X8429" s="2">
        <v>35.619999999999997</v>
      </c>
      <c r="Y8429">
        <v>87891</v>
      </c>
      <c r="Z8429" t="s">
        <v>173</v>
      </c>
      <c r="AA8429">
        <v>2011</v>
      </c>
      <c r="AB8429" t="str">
        <f>IF(samplesuperstore_cleaned[[#This Row],[discount]]=0,"0%",IF(samplesuperstore_cleaned[[#This Row],[discount]]=0.02,"1-2%",IF(samplesuperstore_cleaned[[#This Row],[discount]]&lt;=0.04,"3-4%",IF(samplesuperstore_cleaned[[#This Row],[discount]]&lt;=0.06,"5-6%",IF(samplesuperstore_cleaned[[#This Row],[discount]]=0.08,"7-8%","9-10%")))))</f>
        <v>3-4%</v>
      </c>
    </row>
    <row r="8430" spans="1:28" x14ac:dyDescent="0.3">
      <c r="A8430">
        <v>1437</v>
      </c>
      <c r="B8430">
        <v>18064</v>
      </c>
      <c r="C8430" t="s">
        <v>57</v>
      </c>
      <c r="D8430" s="3">
        <v>0.08</v>
      </c>
      <c r="E8430">
        <v>124.49</v>
      </c>
      <c r="F8430">
        <v>51.94</v>
      </c>
      <c r="G8430">
        <v>555</v>
      </c>
      <c r="H8430" t="s">
        <v>1650</v>
      </c>
      <c r="I8430" t="s">
        <v>61</v>
      </c>
      <c r="J8430" t="s">
        <v>30</v>
      </c>
      <c r="K8430" t="s">
        <v>67</v>
      </c>
      <c r="L8430" t="s">
        <v>95</v>
      </c>
      <c r="M8430" t="s">
        <v>90</v>
      </c>
      <c r="N8430" t="s">
        <v>384</v>
      </c>
      <c r="O8430">
        <v>0.63</v>
      </c>
      <c r="P8430" t="s">
        <v>45</v>
      </c>
      <c r="Q8430" t="s">
        <v>523</v>
      </c>
      <c r="R8430" t="s">
        <v>1599</v>
      </c>
      <c r="S8430">
        <v>84062</v>
      </c>
      <c r="T8430" s="1">
        <v>40530</v>
      </c>
      <c r="U8430" s="1">
        <v>40531</v>
      </c>
      <c r="V8430" s="3">
        <v>-250.19</v>
      </c>
      <c r="W8430">
        <v>14</v>
      </c>
      <c r="X8430" s="2">
        <v>1707.84</v>
      </c>
      <c r="Y8430">
        <v>86192</v>
      </c>
      <c r="Z8430" t="s">
        <v>72</v>
      </c>
      <c r="AA8430">
        <v>2010</v>
      </c>
      <c r="AB8430" t="str">
        <f>IF(samplesuperstore_cleaned[[#This Row],[discount]]=0,"0%",IF(samplesuperstore_cleaned[[#This Row],[discount]]=0.02,"1-2%",IF(samplesuperstore_cleaned[[#This Row],[discount]]&lt;=0.04,"3-4%",IF(samplesuperstore_cleaned[[#This Row],[discount]]&lt;=0.06,"5-6%",IF(samplesuperstore_cleaned[[#This Row],[discount]]=0.08,"7-8%","9-10%")))))</f>
        <v>7-8%</v>
      </c>
    </row>
    <row r="8431" spans="1:28" x14ac:dyDescent="0.3">
      <c r="A8431">
        <v>5502</v>
      </c>
      <c r="B8431">
        <v>18232</v>
      </c>
      <c r="C8431" t="s">
        <v>57</v>
      </c>
      <c r="D8431" s="3">
        <v>0.06</v>
      </c>
      <c r="E8431">
        <v>48.58</v>
      </c>
      <c r="F8431">
        <v>3.99</v>
      </c>
      <c r="G8431">
        <v>2032</v>
      </c>
      <c r="H8431" t="s">
        <v>3888</v>
      </c>
      <c r="I8431" t="s">
        <v>29</v>
      </c>
      <c r="J8431" t="s">
        <v>244</v>
      </c>
      <c r="K8431" t="s">
        <v>31</v>
      </c>
      <c r="L8431" t="s">
        <v>75</v>
      </c>
      <c r="M8431" t="s">
        <v>33</v>
      </c>
      <c r="N8431" t="s">
        <v>1063</v>
      </c>
      <c r="O8431">
        <v>0.56000000000000005</v>
      </c>
      <c r="P8431" t="s">
        <v>260</v>
      </c>
      <c r="Q8431" t="s">
        <v>929</v>
      </c>
      <c r="R8431" t="s">
        <v>3889</v>
      </c>
      <c r="S8431">
        <v>32174</v>
      </c>
      <c r="T8431" s="1">
        <v>40800</v>
      </c>
      <c r="U8431" s="1">
        <v>40802</v>
      </c>
      <c r="V8431" s="3">
        <v>-250.34800000000001</v>
      </c>
      <c r="W8431">
        <v>21</v>
      </c>
      <c r="X8431" s="2">
        <v>960.75</v>
      </c>
      <c r="Y8431">
        <v>87119</v>
      </c>
      <c r="Z8431" t="s">
        <v>173</v>
      </c>
      <c r="AA8431">
        <v>2011</v>
      </c>
      <c r="AB8431" t="str">
        <f>IF(samplesuperstore_cleaned[[#This Row],[discount]]=0,"0%",IF(samplesuperstore_cleaned[[#This Row],[discount]]=0.02,"1-2%",IF(samplesuperstore_cleaned[[#This Row],[discount]]&lt;=0.04,"3-4%",IF(samplesuperstore_cleaned[[#This Row],[discount]]&lt;=0.06,"5-6%",IF(samplesuperstore_cleaned[[#This Row],[discount]]=0.08,"7-8%","9-10%")))))</f>
        <v>5-6%</v>
      </c>
    </row>
    <row r="8432" spans="1:28" x14ac:dyDescent="0.3">
      <c r="A8432">
        <v>4367</v>
      </c>
      <c r="B8432">
        <v>20565</v>
      </c>
      <c r="C8432" t="s">
        <v>78</v>
      </c>
      <c r="D8432" s="3">
        <v>0.04</v>
      </c>
      <c r="E8432">
        <v>25.98</v>
      </c>
      <c r="F8432">
        <v>14.36</v>
      </c>
      <c r="G8432">
        <v>1644</v>
      </c>
      <c r="H8432" t="s">
        <v>3399</v>
      </c>
      <c r="I8432" t="s">
        <v>61</v>
      </c>
      <c r="J8432" t="s">
        <v>114</v>
      </c>
      <c r="K8432" t="s">
        <v>67</v>
      </c>
      <c r="L8432" t="s">
        <v>68</v>
      </c>
      <c r="M8432" t="s">
        <v>63</v>
      </c>
      <c r="N8432" t="s">
        <v>1127</v>
      </c>
      <c r="O8432">
        <v>0.6</v>
      </c>
      <c r="P8432" t="s">
        <v>35</v>
      </c>
      <c r="Q8432" t="s">
        <v>255</v>
      </c>
      <c r="R8432" t="s">
        <v>2974</v>
      </c>
      <c r="S8432">
        <v>77546</v>
      </c>
      <c r="T8432" s="1">
        <v>41576</v>
      </c>
      <c r="U8432" s="1">
        <v>41578</v>
      </c>
      <c r="V8432" s="3">
        <v>-250.55</v>
      </c>
      <c r="W8432">
        <v>26</v>
      </c>
      <c r="X8432" s="2">
        <v>675.38</v>
      </c>
      <c r="Y8432">
        <v>87344</v>
      </c>
      <c r="Z8432" t="s">
        <v>87</v>
      </c>
      <c r="AA8432">
        <v>2013</v>
      </c>
      <c r="AB8432" t="str">
        <f>IF(samplesuperstore_cleaned[[#This Row],[discount]]=0,"0%",IF(samplesuperstore_cleaned[[#This Row],[discount]]=0.02,"1-2%",IF(samplesuperstore_cleaned[[#This Row],[discount]]&lt;=0.04,"3-4%",IF(samplesuperstore_cleaned[[#This Row],[discount]]&lt;=0.06,"5-6%",IF(samplesuperstore_cleaned[[#This Row],[discount]]=0.08,"7-8%","9-10%")))))</f>
        <v>3-4%</v>
      </c>
    </row>
    <row r="8433" spans="1:28" x14ac:dyDescent="0.3">
      <c r="A8433">
        <v>7087</v>
      </c>
      <c r="B8433">
        <v>19123</v>
      </c>
      <c r="C8433" t="s">
        <v>57</v>
      </c>
      <c r="D8433" s="3">
        <v>0.04</v>
      </c>
      <c r="E8433">
        <v>510.14</v>
      </c>
      <c r="F8433">
        <v>14.7</v>
      </c>
      <c r="G8433">
        <v>2583</v>
      </c>
      <c r="H8433" t="s">
        <v>4571</v>
      </c>
      <c r="I8433" t="s">
        <v>61</v>
      </c>
      <c r="J8433" t="s">
        <v>66</v>
      </c>
      <c r="K8433" t="s">
        <v>54</v>
      </c>
      <c r="L8433" t="s">
        <v>62</v>
      </c>
      <c r="M8433" t="s">
        <v>63</v>
      </c>
      <c r="N8433" t="s">
        <v>4572</v>
      </c>
      <c r="O8433">
        <v>0.56000000000000005</v>
      </c>
      <c r="P8433" t="s">
        <v>35</v>
      </c>
      <c r="Q8433" t="s">
        <v>761</v>
      </c>
      <c r="R8433" t="s">
        <v>4323</v>
      </c>
      <c r="S8433">
        <v>49423</v>
      </c>
      <c r="T8433" s="1">
        <v>40519</v>
      </c>
      <c r="U8433" s="1">
        <v>40521</v>
      </c>
      <c r="V8433" s="3">
        <v>-251.40390000000002</v>
      </c>
      <c r="W8433">
        <v>3</v>
      </c>
      <c r="X8433" s="2">
        <v>1527.97</v>
      </c>
      <c r="Y8433">
        <v>89657</v>
      </c>
      <c r="Z8433" t="s">
        <v>72</v>
      </c>
      <c r="AA8433">
        <v>2010</v>
      </c>
      <c r="AB8433" t="str">
        <f>IF(samplesuperstore_cleaned[[#This Row],[discount]]=0,"0%",IF(samplesuperstore_cleaned[[#This Row],[discount]]=0.02,"1-2%",IF(samplesuperstore_cleaned[[#This Row],[discount]]&lt;=0.04,"3-4%",IF(samplesuperstore_cleaned[[#This Row],[discount]]&lt;=0.06,"5-6%",IF(samplesuperstore_cleaned[[#This Row],[discount]]=0.08,"7-8%","9-10%")))))</f>
        <v>3-4%</v>
      </c>
    </row>
    <row r="8434" spans="1:28" x14ac:dyDescent="0.3">
      <c r="A8434">
        <v>3292</v>
      </c>
      <c r="B8434">
        <v>24359</v>
      </c>
      <c r="C8434" t="s">
        <v>78</v>
      </c>
      <c r="D8434" s="3">
        <v>0.09</v>
      </c>
      <c r="E8434">
        <v>160.97999999999999</v>
      </c>
      <c r="F8434">
        <v>35.020000000000003</v>
      </c>
      <c r="G8434">
        <v>1245</v>
      </c>
      <c r="H8434" t="s">
        <v>2818</v>
      </c>
      <c r="I8434" t="s">
        <v>61</v>
      </c>
      <c r="J8434" t="s">
        <v>66</v>
      </c>
      <c r="K8434" t="s">
        <v>67</v>
      </c>
      <c r="L8434" t="s">
        <v>89</v>
      </c>
      <c r="M8434" t="s">
        <v>90</v>
      </c>
      <c r="N8434" t="s">
        <v>1823</v>
      </c>
      <c r="O8434">
        <v>0.72</v>
      </c>
      <c r="P8434" t="s">
        <v>35</v>
      </c>
      <c r="Q8434" t="s">
        <v>255</v>
      </c>
      <c r="R8434" t="s">
        <v>2819</v>
      </c>
      <c r="S8434">
        <v>78641</v>
      </c>
      <c r="T8434" s="1">
        <v>41422</v>
      </c>
      <c r="U8434" s="1">
        <v>41423</v>
      </c>
      <c r="V8434" s="3">
        <v>-252.01</v>
      </c>
      <c r="W8434">
        <v>2</v>
      </c>
      <c r="X8434" s="2">
        <v>325.17</v>
      </c>
      <c r="Y8434">
        <v>88424</v>
      </c>
      <c r="Z8434" t="s">
        <v>38</v>
      </c>
      <c r="AA8434">
        <v>2013</v>
      </c>
      <c r="AB8434" t="str">
        <f>IF(samplesuperstore_cleaned[[#This Row],[discount]]=0,"0%",IF(samplesuperstore_cleaned[[#This Row],[discount]]=0.02,"1-2%",IF(samplesuperstore_cleaned[[#This Row],[discount]]&lt;=0.04,"3-4%",IF(samplesuperstore_cleaned[[#This Row],[discount]]&lt;=0.06,"5-6%",IF(samplesuperstore_cleaned[[#This Row],[discount]]=0.08,"7-8%","9-10%")))))</f>
        <v>9-10%</v>
      </c>
    </row>
    <row r="8435" spans="1:28" x14ac:dyDescent="0.3">
      <c r="A8435">
        <v>7330</v>
      </c>
      <c r="B8435">
        <v>19789</v>
      </c>
      <c r="C8435" t="s">
        <v>57</v>
      </c>
      <c r="D8435" s="3">
        <v>0.08</v>
      </c>
      <c r="E8435">
        <v>1.81</v>
      </c>
      <c r="F8435">
        <v>0.75</v>
      </c>
      <c r="G8435">
        <v>2671</v>
      </c>
      <c r="H8435" t="s">
        <v>4672</v>
      </c>
      <c r="I8435" t="s">
        <v>29</v>
      </c>
      <c r="J8435" t="s">
        <v>66</v>
      </c>
      <c r="K8435" t="s">
        <v>31</v>
      </c>
      <c r="L8435" t="s">
        <v>120</v>
      </c>
      <c r="M8435" t="s">
        <v>43</v>
      </c>
      <c r="N8435" t="s">
        <v>1337</v>
      </c>
      <c r="O8435">
        <v>0.52</v>
      </c>
      <c r="P8435" t="s">
        <v>260</v>
      </c>
      <c r="Q8435" t="s">
        <v>619</v>
      </c>
      <c r="R8435" t="s">
        <v>4619</v>
      </c>
      <c r="S8435">
        <v>37027</v>
      </c>
      <c r="T8435" s="1">
        <v>41419</v>
      </c>
      <c r="U8435" s="1">
        <v>41421</v>
      </c>
      <c r="V8435" s="3">
        <v>-252.63</v>
      </c>
      <c r="W8435">
        <v>16</v>
      </c>
      <c r="X8435" s="2">
        <v>26.88</v>
      </c>
      <c r="Y8435">
        <v>90553</v>
      </c>
      <c r="Z8435" t="s">
        <v>38</v>
      </c>
      <c r="AA8435">
        <v>2013</v>
      </c>
      <c r="AB8435" t="str">
        <f>IF(samplesuperstore_cleaned[[#This Row],[discount]]=0,"0%",IF(samplesuperstore_cleaned[[#This Row],[discount]]=0.02,"1-2%",IF(samplesuperstore_cleaned[[#This Row],[discount]]&lt;=0.04,"3-4%",IF(samplesuperstore_cleaned[[#This Row],[discount]]&lt;=0.06,"5-6%",IF(samplesuperstore_cleaned[[#This Row],[discount]]=0.08,"7-8%","9-10%")))))</f>
        <v>7-8%</v>
      </c>
    </row>
    <row r="8436" spans="1:28" x14ac:dyDescent="0.3">
      <c r="A8436">
        <v>1869</v>
      </c>
      <c r="B8436">
        <v>7480</v>
      </c>
      <c r="C8436" t="s">
        <v>78</v>
      </c>
      <c r="D8436" s="3">
        <v>0.08</v>
      </c>
      <c r="E8436">
        <v>14.81</v>
      </c>
      <c r="F8436">
        <v>13.32</v>
      </c>
      <c r="G8436">
        <v>698</v>
      </c>
      <c r="H8436" t="s">
        <v>1931</v>
      </c>
      <c r="I8436" t="s">
        <v>29</v>
      </c>
      <c r="J8436" t="s">
        <v>30</v>
      </c>
      <c r="K8436" t="s">
        <v>31</v>
      </c>
      <c r="L8436" t="s">
        <v>75</v>
      </c>
      <c r="M8436" t="s">
        <v>33</v>
      </c>
      <c r="N8436" t="s">
        <v>1930</v>
      </c>
      <c r="O8436">
        <v>0.43</v>
      </c>
      <c r="P8436" t="s">
        <v>45</v>
      </c>
      <c r="Q8436" t="s">
        <v>46</v>
      </c>
      <c r="R8436" t="s">
        <v>520</v>
      </c>
      <c r="S8436">
        <v>98105</v>
      </c>
      <c r="T8436" s="1">
        <v>40397</v>
      </c>
      <c r="U8436" s="1">
        <v>40399</v>
      </c>
      <c r="V8436" s="3">
        <v>-253.11</v>
      </c>
      <c r="W8436">
        <v>79</v>
      </c>
      <c r="X8436" s="2">
        <v>1154.1199999999999</v>
      </c>
      <c r="Y8436">
        <v>53410</v>
      </c>
      <c r="Z8436" t="s">
        <v>107</v>
      </c>
      <c r="AA8436">
        <v>2010</v>
      </c>
      <c r="AB8436" t="str">
        <f>IF(samplesuperstore_cleaned[[#This Row],[discount]]=0,"0%",IF(samplesuperstore_cleaned[[#This Row],[discount]]=0.02,"1-2%",IF(samplesuperstore_cleaned[[#This Row],[discount]]&lt;=0.04,"3-4%",IF(samplesuperstore_cleaned[[#This Row],[discount]]&lt;=0.06,"5-6%",IF(samplesuperstore_cleaned[[#This Row],[discount]]=0.08,"7-8%","9-10%")))))</f>
        <v>7-8%</v>
      </c>
    </row>
    <row r="8437" spans="1:28" x14ac:dyDescent="0.3">
      <c r="A8437">
        <v>6892</v>
      </c>
      <c r="B8437">
        <v>19965</v>
      </c>
      <c r="C8437" t="s">
        <v>27</v>
      </c>
      <c r="D8437" s="3">
        <v>0.06</v>
      </c>
      <c r="E8437">
        <v>101.41</v>
      </c>
      <c r="F8437">
        <v>35</v>
      </c>
      <c r="G8437">
        <v>2530</v>
      </c>
      <c r="H8437" t="s">
        <v>4504</v>
      </c>
      <c r="I8437" t="s">
        <v>29</v>
      </c>
      <c r="J8437" t="s">
        <v>114</v>
      </c>
      <c r="K8437" t="s">
        <v>31</v>
      </c>
      <c r="L8437" t="s">
        <v>158</v>
      </c>
      <c r="M8437" t="s">
        <v>159</v>
      </c>
      <c r="N8437" t="s">
        <v>1993</v>
      </c>
      <c r="O8437">
        <v>0.82</v>
      </c>
      <c r="P8437" t="s">
        <v>45</v>
      </c>
      <c r="Q8437" t="s">
        <v>70</v>
      </c>
      <c r="R8437" t="s">
        <v>4054</v>
      </c>
      <c r="S8437">
        <v>92307</v>
      </c>
      <c r="T8437" s="1">
        <v>40680</v>
      </c>
      <c r="U8437" s="1">
        <v>40682</v>
      </c>
      <c r="V8437" s="3">
        <v>-253.38</v>
      </c>
      <c r="W8437">
        <v>2</v>
      </c>
      <c r="X8437" s="2">
        <v>216.09</v>
      </c>
      <c r="Y8437">
        <v>87456</v>
      </c>
      <c r="Z8437" t="s">
        <v>38</v>
      </c>
      <c r="AA8437">
        <v>2011</v>
      </c>
      <c r="AB8437" t="str">
        <f>IF(samplesuperstore_cleaned[[#This Row],[discount]]=0,"0%",IF(samplesuperstore_cleaned[[#This Row],[discount]]=0.02,"1-2%",IF(samplesuperstore_cleaned[[#This Row],[discount]]&lt;=0.04,"3-4%",IF(samplesuperstore_cleaned[[#This Row],[discount]]&lt;=0.06,"5-6%",IF(samplesuperstore_cleaned[[#This Row],[discount]]=0.08,"7-8%","9-10%")))))</f>
        <v>5-6%</v>
      </c>
    </row>
    <row r="8438" spans="1:28" x14ac:dyDescent="0.3">
      <c r="A8438">
        <v>4520</v>
      </c>
      <c r="B8438">
        <v>24941</v>
      </c>
      <c r="C8438" t="s">
        <v>57</v>
      </c>
      <c r="D8438" s="3">
        <v>0</v>
      </c>
      <c r="E8438">
        <v>13.43</v>
      </c>
      <c r="F8438">
        <v>5.5</v>
      </c>
      <c r="G8438">
        <v>1697</v>
      </c>
      <c r="H8438" t="s">
        <v>3463</v>
      </c>
      <c r="I8438" t="s">
        <v>29</v>
      </c>
      <c r="J8438" t="s">
        <v>66</v>
      </c>
      <c r="K8438" t="s">
        <v>31</v>
      </c>
      <c r="L8438" t="s">
        <v>158</v>
      </c>
      <c r="M8438" t="s">
        <v>33</v>
      </c>
      <c r="N8438" t="s">
        <v>3445</v>
      </c>
      <c r="O8438">
        <v>0.56999999999999995</v>
      </c>
      <c r="P8438" t="s">
        <v>260</v>
      </c>
      <c r="Q8438" t="s">
        <v>2073</v>
      </c>
      <c r="R8438" t="s">
        <v>3464</v>
      </c>
      <c r="S8438">
        <v>71901</v>
      </c>
      <c r="T8438" s="1">
        <v>40194</v>
      </c>
      <c r="U8438" s="1">
        <v>40195</v>
      </c>
      <c r="V8438" s="3">
        <v>-253.77800000000002</v>
      </c>
      <c r="W8438">
        <v>9</v>
      </c>
      <c r="X8438" s="2">
        <v>129.54</v>
      </c>
      <c r="Y8438">
        <v>86338</v>
      </c>
      <c r="Z8438" t="s">
        <v>132</v>
      </c>
      <c r="AA8438">
        <v>2010</v>
      </c>
      <c r="AB8438" t="str">
        <f>IF(samplesuperstore_cleaned[[#This Row],[discount]]=0,"0%",IF(samplesuperstore_cleaned[[#This Row],[discount]]=0.02,"1-2%",IF(samplesuperstore_cleaned[[#This Row],[discount]]&lt;=0.04,"3-4%",IF(samplesuperstore_cleaned[[#This Row],[discount]]&lt;=0.06,"5-6%",IF(samplesuperstore_cleaned[[#This Row],[discount]]=0.08,"7-8%","9-10%")))))</f>
        <v>0%</v>
      </c>
    </row>
    <row r="8439" spans="1:28" x14ac:dyDescent="0.3">
      <c r="A8439">
        <v>3998</v>
      </c>
      <c r="B8439">
        <v>20797</v>
      </c>
      <c r="C8439" t="s">
        <v>57</v>
      </c>
      <c r="D8439" s="3">
        <v>0.03</v>
      </c>
      <c r="E8439">
        <v>15.16</v>
      </c>
      <c r="F8439">
        <v>15.09</v>
      </c>
      <c r="G8439">
        <v>1497</v>
      </c>
      <c r="H8439" t="s">
        <v>3194</v>
      </c>
      <c r="I8439" t="s">
        <v>29</v>
      </c>
      <c r="J8439" t="s">
        <v>66</v>
      </c>
      <c r="K8439" t="s">
        <v>31</v>
      </c>
      <c r="L8439" t="s">
        <v>138</v>
      </c>
      <c r="M8439" t="s">
        <v>33</v>
      </c>
      <c r="N8439" t="s">
        <v>3196</v>
      </c>
      <c r="O8439">
        <v>0.39</v>
      </c>
      <c r="P8439" t="s">
        <v>84</v>
      </c>
      <c r="Q8439" t="s">
        <v>125</v>
      </c>
      <c r="R8439" t="s">
        <v>3195</v>
      </c>
      <c r="S8439">
        <v>14901</v>
      </c>
      <c r="T8439" s="1">
        <v>41313</v>
      </c>
      <c r="U8439" s="1">
        <v>41314</v>
      </c>
      <c r="V8439" s="3">
        <v>-254.13850000000002</v>
      </c>
      <c r="W8439">
        <v>10</v>
      </c>
      <c r="X8439" s="2">
        <v>159.85</v>
      </c>
      <c r="Y8439">
        <v>85890</v>
      </c>
      <c r="Z8439" t="s">
        <v>112</v>
      </c>
      <c r="AA8439">
        <v>2013</v>
      </c>
      <c r="AB8439" t="str">
        <f>IF(samplesuperstore_cleaned[[#This Row],[discount]]=0,"0%",IF(samplesuperstore_cleaned[[#This Row],[discount]]=0.02,"1-2%",IF(samplesuperstore_cleaned[[#This Row],[discount]]&lt;=0.04,"3-4%",IF(samplesuperstore_cleaned[[#This Row],[discount]]&lt;=0.06,"5-6%",IF(samplesuperstore_cleaned[[#This Row],[discount]]=0.08,"7-8%","9-10%")))))</f>
        <v>3-4%</v>
      </c>
    </row>
    <row r="8440" spans="1:28" x14ac:dyDescent="0.3">
      <c r="A8440">
        <v>3511</v>
      </c>
      <c r="B8440">
        <v>5164</v>
      </c>
      <c r="C8440" t="s">
        <v>78</v>
      </c>
      <c r="D8440" s="3">
        <v>0.01</v>
      </c>
      <c r="E8440">
        <v>55.99</v>
      </c>
      <c r="F8440">
        <v>5</v>
      </c>
      <c r="G8440">
        <v>1318</v>
      </c>
      <c r="H8440" t="s">
        <v>2937</v>
      </c>
      <c r="I8440" t="s">
        <v>29</v>
      </c>
      <c r="J8440" t="s">
        <v>66</v>
      </c>
      <c r="K8440" t="s">
        <v>54</v>
      </c>
      <c r="L8440" t="s">
        <v>55</v>
      </c>
      <c r="M8440" t="s">
        <v>52</v>
      </c>
      <c r="N8440" t="s">
        <v>1003</v>
      </c>
      <c r="O8440">
        <v>0.83</v>
      </c>
      <c r="P8440" t="s">
        <v>84</v>
      </c>
      <c r="Q8440" t="s">
        <v>125</v>
      </c>
      <c r="R8440" t="s">
        <v>167</v>
      </c>
      <c r="S8440">
        <v>10280</v>
      </c>
      <c r="T8440" s="1">
        <v>40896</v>
      </c>
      <c r="U8440" s="1">
        <v>40898</v>
      </c>
      <c r="V8440" s="3">
        <v>-254.364</v>
      </c>
      <c r="W8440">
        <v>11</v>
      </c>
      <c r="X8440" s="2">
        <v>557.16999999999996</v>
      </c>
      <c r="Y8440">
        <v>36741</v>
      </c>
      <c r="Z8440" t="s">
        <v>72</v>
      </c>
      <c r="AA8440">
        <v>2011</v>
      </c>
      <c r="AB8440" t="str">
        <f>IF(samplesuperstore_cleaned[[#This Row],[discount]]=0,"0%",IF(samplesuperstore_cleaned[[#This Row],[discount]]=0.02,"1-2%",IF(samplesuperstore_cleaned[[#This Row],[discount]]&lt;=0.04,"3-4%",IF(samplesuperstore_cleaned[[#This Row],[discount]]&lt;=0.06,"5-6%",IF(samplesuperstore_cleaned[[#This Row],[discount]]=0.08,"7-8%","9-10%")))))</f>
        <v>3-4%</v>
      </c>
    </row>
    <row r="8441" spans="1:28" x14ac:dyDescent="0.3">
      <c r="A8441">
        <v>3304</v>
      </c>
      <c r="B8441">
        <v>18413</v>
      </c>
      <c r="C8441" t="s">
        <v>39</v>
      </c>
      <c r="D8441" s="3">
        <v>0</v>
      </c>
      <c r="E8441">
        <v>3.89</v>
      </c>
      <c r="F8441">
        <v>7.01</v>
      </c>
      <c r="G8441">
        <v>1250</v>
      </c>
      <c r="H8441" t="s">
        <v>2825</v>
      </c>
      <c r="I8441" t="s">
        <v>29</v>
      </c>
      <c r="J8441" t="s">
        <v>30</v>
      </c>
      <c r="K8441" t="s">
        <v>31</v>
      </c>
      <c r="L8441" t="s">
        <v>138</v>
      </c>
      <c r="M8441" t="s">
        <v>33</v>
      </c>
      <c r="N8441" t="s">
        <v>1532</v>
      </c>
      <c r="O8441">
        <v>0.37</v>
      </c>
      <c r="P8441" t="s">
        <v>35</v>
      </c>
      <c r="Q8441" t="s">
        <v>36</v>
      </c>
      <c r="R8441" t="s">
        <v>2826</v>
      </c>
      <c r="S8441">
        <v>60110</v>
      </c>
      <c r="T8441" s="1">
        <v>40460</v>
      </c>
      <c r="U8441" s="1">
        <v>40460</v>
      </c>
      <c r="V8441" s="3">
        <v>-255.16890000000001</v>
      </c>
      <c r="W8441">
        <v>21</v>
      </c>
      <c r="X8441" s="2">
        <v>85.64</v>
      </c>
      <c r="Y8441">
        <v>87877</v>
      </c>
      <c r="Z8441" t="s">
        <v>87</v>
      </c>
      <c r="AA8441">
        <v>2010</v>
      </c>
      <c r="AB8441" t="str">
        <f>IF(samplesuperstore_cleaned[[#This Row],[discount]]=0,"0%",IF(samplesuperstore_cleaned[[#This Row],[discount]]=0.02,"1-2%",IF(samplesuperstore_cleaned[[#This Row],[discount]]&lt;=0.04,"3-4%",IF(samplesuperstore_cleaned[[#This Row],[discount]]&lt;=0.06,"5-6%",IF(samplesuperstore_cleaned[[#This Row],[discount]]=0.08,"7-8%","9-10%")))))</f>
        <v>0%</v>
      </c>
    </row>
    <row r="8442" spans="1:28" x14ac:dyDescent="0.3">
      <c r="A8442">
        <v>5381</v>
      </c>
      <c r="B8442">
        <v>6550</v>
      </c>
      <c r="C8442" t="s">
        <v>27</v>
      </c>
      <c r="D8442" s="3">
        <v>0.01</v>
      </c>
      <c r="E8442">
        <v>64.650000000000006</v>
      </c>
      <c r="F8442">
        <v>35</v>
      </c>
      <c r="G8442">
        <v>1999</v>
      </c>
      <c r="H8442" t="s">
        <v>3849</v>
      </c>
      <c r="I8442" t="s">
        <v>29</v>
      </c>
      <c r="J8442" t="s">
        <v>66</v>
      </c>
      <c r="K8442" t="s">
        <v>31</v>
      </c>
      <c r="L8442" t="s">
        <v>158</v>
      </c>
      <c r="M8442" t="s">
        <v>159</v>
      </c>
      <c r="N8442" t="s">
        <v>160</v>
      </c>
      <c r="O8442">
        <v>0.8</v>
      </c>
      <c r="P8442" t="s">
        <v>35</v>
      </c>
      <c r="Q8442" t="s">
        <v>255</v>
      </c>
      <c r="R8442" t="s">
        <v>3379</v>
      </c>
      <c r="S8442">
        <v>77070</v>
      </c>
      <c r="T8442" s="1">
        <v>41082</v>
      </c>
      <c r="U8442" s="1">
        <v>41084</v>
      </c>
      <c r="V8442" s="3">
        <v>-255.55</v>
      </c>
      <c r="W8442">
        <v>13</v>
      </c>
      <c r="X8442" s="2">
        <v>922.2</v>
      </c>
      <c r="Y8442">
        <v>46565</v>
      </c>
      <c r="Z8442" t="s">
        <v>189</v>
      </c>
      <c r="AA8442">
        <v>2012</v>
      </c>
      <c r="AB8442" t="str">
        <f>IF(samplesuperstore_cleaned[[#This Row],[discount]]=0,"0%",IF(samplesuperstore_cleaned[[#This Row],[discount]]=0.02,"1-2%",IF(samplesuperstore_cleaned[[#This Row],[discount]]&lt;=0.04,"3-4%",IF(samplesuperstore_cleaned[[#This Row],[discount]]&lt;=0.06,"5-6%",IF(samplesuperstore_cleaned[[#This Row],[discount]]=0.08,"7-8%","9-10%")))))</f>
        <v>3-4%</v>
      </c>
    </row>
    <row r="8443" spans="1:28" x14ac:dyDescent="0.3">
      <c r="A8443">
        <v>3977</v>
      </c>
      <c r="B8443">
        <v>19472</v>
      </c>
      <c r="C8443" t="s">
        <v>78</v>
      </c>
      <c r="D8443" s="3">
        <v>0.06</v>
      </c>
      <c r="E8443">
        <v>8.3699999999999992</v>
      </c>
      <c r="F8443">
        <v>10.16</v>
      </c>
      <c r="G8443">
        <v>1494</v>
      </c>
      <c r="H8443" t="s">
        <v>3188</v>
      </c>
      <c r="I8443" t="s">
        <v>29</v>
      </c>
      <c r="J8443" t="s">
        <v>30</v>
      </c>
      <c r="K8443" t="s">
        <v>67</v>
      </c>
      <c r="L8443" t="s">
        <v>104</v>
      </c>
      <c r="M8443" t="s">
        <v>159</v>
      </c>
      <c r="N8443" t="s">
        <v>1705</v>
      </c>
      <c r="O8443">
        <v>0.59</v>
      </c>
      <c r="P8443" t="s">
        <v>84</v>
      </c>
      <c r="Q8443" t="s">
        <v>1057</v>
      </c>
      <c r="R8443" t="s">
        <v>2170</v>
      </c>
      <c r="S8443">
        <v>21222</v>
      </c>
      <c r="T8443" s="1">
        <v>40432</v>
      </c>
      <c r="U8443" s="1">
        <v>40434</v>
      </c>
      <c r="V8443" s="3">
        <v>-255.65</v>
      </c>
      <c r="W8443">
        <v>18</v>
      </c>
      <c r="X8443" s="2">
        <v>157.63999999999999</v>
      </c>
      <c r="Y8443">
        <v>85880</v>
      </c>
      <c r="Z8443" t="s">
        <v>173</v>
      </c>
      <c r="AA8443">
        <v>2010</v>
      </c>
      <c r="AB8443" t="str">
        <f>IF(samplesuperstore_cleaned[[#This Row],[discount]]=0,"0%",IF(samplesuperstore_cleaned[[#This Row],[discount]]=0.02,"1-2%",IF(samplesuperstore_cleaned[[#This Row],[discount]]&lt;=0.04,"3-4%",IF(samplesuperstore_cleaned[[#This Row],[discount]]&lt;=0.06,"5-6%",IF(samplesuperstore_cleaned[[#This Row],[discount]]=0.08,"7-8%","9-10%")))))</f>
        <v>5-6%</v>
      </c>
    </row>
    <row r="8444" spans="1:28" x14ac:dyDescent="0.3">
      <c r="A8444">
        <v>651</v>
      </c>
      <c r="B8444">
        <v>25934</v>
      </c>
      <c r="C8444" t="s">
        <v>27</v>
      </c>
      <c r="D8444" s="3">
        <v>0.1</v>
      </c>
      <c r="E8444">
        <v>286.85000000000002</v>
      </c>
      <c r="F8444">
        <v>61.76</v>
      </c>
      <c r="G8444">
        <v>251</v>
      </c>
      <c r="H8444" t="s">
        <v>906</v>
      </c>
      <c r="I8444" t="s">
        <v>61</v>
      </c>
      <c r="J8444" t="s">
        <v>30</v>
      </c>
      <c r="K8444" t="s">
        <v>67</v>
      </c>
      <c r="L8444" t="s">
        <v>95</v>
      </c>
      <c r="M8444" t="s">
        <v>90</v>
      </c>
      <c r="N8444" t="s">
        <v>96</v>
      </c>
      <c r="O8444">
        <v>0.78</v>
      </c>
      <c r="P8444" t="s">
        <v>35</v>
      </c>
      <c r="Q8444" t="s">
        <v>116</v>
      </c>
      <c r="R8444" t="s">
        <v>908</v>
      </c>
      <c r="S8444">
        <v>55901</v>
      </c>
      <c r="T8444" s="1">
        <v>41610</v>
      </c>
      <c r="U8444" s="1">
        <v>41610</v>
      </c>
      <c r="V8444" s="3">
        <v>-255.68827199999998</v>
      </c>
      <c r="W8444">
        <v>18</v>
      </c>
      <c r="X8444" s="2">
        <v>5003.1400000000003</v>
      </c>
      <c r="Y8444">
        <v>87220</v>
      </c>
      <c r="Z8444" t="s">
        <v>72</v>
      </c>
      <c r="AA8444">
        <v>2013</v>
      </c>
      <c r="AB8444" t="str">
        <f>IF(samplesuperstore_cleaned[[#This Row],[discount]]=0,"0%",IF(samplesuperstore_cleaned[[#This Row],[discount]]=0.02,"1-2%",IF(samplesuperstore_cleaned[[#This Row],[discount]]&lt;=0.04,"3-4%",IF(samplesuperstore_cleaned[[#This Row],[discount]]&lt;=0.06,"5-6%",IF(samplesuperstore_cleaned[[#This Row],[discount]]=0.08,"7-8%","9-10%")))))</f>
        <v>9-10%</v>
      </c>
    </row>
    <row r="8445" spans="1:28" x14ac:dyDescent="0.3">
      <c r="A8445">
        <v>7401</v>
      </c>
      <c r="B8445">
        <v>21979</v>
      </c>
      <c r="C8445" t="s">
        <v>60</v>
      </c>
      <c r="D8445" s="3">
        <v>0.03</v>
      </c>
      <c r="E8445">
        <v>13.48</v>
      </c>
      <c r="F8445">
        <v>4.51</v>
      </c>
      <c r="G8445">
        <v>2704</v>
      </c>
      <c r="H8445" t="s">
        <v>4706</v>
      </c>
      <c r="I8445" t="s">
        <v>41</v>
      </c>
      <c r="J8445" t="s">
        <v>244</v>
      </c>
      <c r="K8445" t="s">
        <v>31</v>
      </c>
      <c r="L8445" t="s">
        <v>158</v>
      </c>
      <c r="M8445" t="s">
        <v>33</v>
      </c>
      <c r="N8445" t="s">
        <v>1148</v>
      </c>
      <c r="O8445">
        <v>0.59</v>
      </c>
      <c r="P8445" t="s">
        <v>260</v>
      </c>
      <c r="Q8445" t="s">
        <v>929</v>
      </c>
      <c r="R8445" t="s">
        <v>4707</v>
      </c>
      <c r="S8445">
        <v>32503</v>
      </c>
      <c r="T8445" s="1">
        <v>40482</v>
      </c>
      <c r="U8445" s="1">
        <v>40486</v>
      </c>
      <c r="V8445" s="3">
        <v>-256.01800000000003</v>
      </c>
      <c r="W8445">
        <v>4</v>
      </c>
      <c r="X8445" s="2">
        <v>59.49</v>
      </c>
      <c r="Y8445">
        <v>91408</v>
      </c>
      <c r="Z8445" t="s">
        <v>87</v>
      </c>
      <c r="AA8445">
        <v>2010</v>
      </c>
      <c r="AB8445" t="str">
        <f>IF(samplesuperstore_cleaned[[#This Row],[discount]]=0,"0%",IF(samplesuperstore_cleaned[[#This Row],[discount]]=0.02,"1-2%",IF(samplesuperstore_cleaned[[#This Row],[discount]]&lt;=0.04,"3-4%",IF(samplesuperstore_cleaned[[#This Row],[discount]]&lt;=0.06,"5-6%",IF(samplesuperstore_cleaned[[#This Row],[discount]]=0.08,"7-8%","9-10%")))))</f>
        <v>3-4%</v>
      </c>
    </row>
    <row r="8446" spans="1:28" x14ac:dyDescent="0.3">
      <c r="A8446">
        <v>5711</v>
      </c>
      <c r="B8446">
        <v>24365</v>
      </c>
      <c r="C8446" t="s">
        <v>60</v>
      </c>
      <c r="D8446" s="3">
        <v>7.0000000000000007E-2</v>
      </c>
      <c r="E8446">
        <v>6.75</v>
      </c>
      <c r="F8446">
        <v>2.99</v>
      </c>
      <c r="G8446">
        <v>2101</v>
      </c>
      <c r="H8446" t="s">
        <v>3975</v>
      </c>
      <c r="I8446" t="s">
        <v>29</v>
      </c>
      <c r="J8446" t="s">
        <v>66</v>
      </c>
      <c r="K8446" t="s">
        <v>31</v>
      </c>
      <c r="L8446" t="s">
        <v>138</v>
      </c>
      <c r="M8446" t="s">
        <v>33</v>
      </c>
      <c r="N8446" t="s">
        <v>2452</v>
      </c>
      <c r="O8446">
        <v>0.35</v>
      </c>
      <c r="P8446" t="s">
        <v>260</v>
      </c>
      <c r="Q8446" t="s">
        <v>2115</v>
      </c>
      <c r="R8446" t="s">
        <v>3976</v>
      </c>
      <c r="S8446">
        <v>29730</v>
      </c>
      <c r="T8446" s="1">
        <v>40951</v>
      </c>
      <c r="U8446" s="1">
        <v>40958</v>
      </c>
      <c r="V8446" s="3">
        <v>-256.16359999999997</v>
      </c>
      <c r="W8446">
        <v>10</v>
      </c>
      <c r="X8446" s="2">
        <v>68.02</v>
      </c>
      <c r="Y8446">
        <v>87894</v>
      </c>
      <c r="Z8446" t="s">
        <v>112</v>
      </c>
      <c r="AA8446">
        <v>2012</v>
      </c>
      <c r="AB8446" t="str">
        <f>IF(samplesuperstore_cleaned[[#This Row],[discount]]=0,"0%",IF(samplesuperstore_cleaned[[#This Row],[discount]]=0.02,"1-2%",IF(samplesuperstore_cleaned[[#This Row],[discount]]&lt;=0.04,"3-4%",IF(samplesuperstore_cleaned[[#This Row],[discount]]&lt;=0.06,"5-6%",IF(samplesuperstore_cleaned[[#This Row],[discount]]=0.08,"7-8%","9-10%")))))</f>
        <v>9-10%</v>
      </c>
    </row>
    <row r="8447" spans="1:28" x14ac:dyDescent="0.3">
      <c r="A8447">
        <v>621</v>
      </c>
      <c r="B8447">
        <v>25264</v>
      </c>
      <c r="C8447" t="s">
        <v>60</v>
      </c>
      <c r="D8447" s="3">
        <v>0.01</v>
      </c>
      <c r="E8447">
        <v>5.94</v>
      </c>
      <c r="F8447">
        <v>9.92</v>
      </c>
      <c r="G8447">
        <v>241</v>
      </c>
      <c r="H8447" t="s">
        <v>881</v>
      </c>
      <c r="I8447" t="s">
        <v>29</v>
      </c>
      <c r="J8447" t="s">
        <v>114</v>
      </c>
      <c r="K8447" t="s">
        <v>31</v>
      </c>
      <c r="L8447" t="s">
        <v>138</v>
      </c>
      <c r="M8447" t="s">
        <v>33</v>
      </c>
      <c r="N8447" t="s">
        <v>297</v>
      </c>
      <c r="O8447">
        <v>0.38</v>
      </c>
      <c r="P8447" t="s">
        <v>45</v>
      </c>
      <c r="Q8447" t="s">
        <v>644</v>
      </c>
      <c r="R8447" t="s">
        <v>883</v>
      </c>
      <c r="S8447">
        <v>81503</v>
      </c>
      <c r="T8447" s="1">
        <v>40324</v>
      </c>
      <c r="U8447" s="1">
        <v>40331</v>
      </c>
      <c r="V8447" s="3">
        <v>-256.51900000000001</v>
      </c>
      <c r="W8447">
        <v>13</v>
      </c>
      <c r="X8447" s="2">
        <v>79.930000000000007</v>
      </c>
      <c r="Y8447">
        <v>90480</v>
      </c>
      <c r="Z8447" t="s">
        <v>38</v>
      </c>
      <c r="AA8447">
        <v>2010</v>
      </c>
      <c r="AB8447" t="str">
        <f>IF(samplesuperstore_cleaned[[#This Row],[discount]]=0,"0%",IF(samplesuperstore_cleaned[[#This Row],[discount]]=0.02,"1-2%",IF(samplesuperstore_cleaned[[#This Row],[discount]]&lt;=0.04,"3-4%",IF(samplesuperstore_cleaned[[#This Row],[discount]]&lt;=0.06,"5-6%",IF(samplesuperstore_cleaned[[#This Row],[discount]]=0.08,"7-8%","9-10%")))))</f>
        <v>3-4%</v>
      </c>
    </row>
    <row r="8448" spans="1:28" x14ac:dyDescent="0.3">
      <c r="A8448">
        <v>5784</v>
      </c>
      <c r="B8448">
        <v>25384</v>
      </c>
      <c r="C8448" t="s">
        <v>60</v>
      </c>
      <c r="D8448" s="3">
        <v>0.01</v>
      </c>
      <c r="E8448">
        <v>70.98</v>
      </c>
      <c r="F8448">
        <v>59.81</v>
      </c>
      <c r="G8448">
        <v>2118</v>
      </c>
      <c r="H8448" t="s">
        <v>3999</v>
      </c>
      <c r="I8448" t="s">
        <v>61</v>
      </c>
      <c r="J8448" t="s">
        <v>66</v>
      </c>
      <c r="K8448" t="s">
        <v>67</v>
      </c>
      <c r="L8448" t="s">
        <v>68</v>
      </c>
      <c r="M8448" t="s">
        <v>63</v>
      </c>
      <c r="N8448" t="s">
        <v>2959</v>
      </c>
      <c r="O8448">
        <v>0.6</v>
      </c>
      <c r="P8448" t="s">
        <v>35</v>
      </c>
      <c r="Q8448" t="s">
        <v>255</v>
      </c>
      <c r="R8448" t="s">
        <v>4000</v>
      </c>
      <c r="S8448">
        <v>76117</v>
      </c>
      <c r="T8448" s="1">
        <v>41074</v>
      </c>
      <c r="U8448" s="1">
        <v>41078</v>
      </c>
      <c r="V8448" s="3">
        <v>-256.56</v>
      </c>
      <c r="W8448">
        <v>4</v>
      </c>
      <c r="X8448" s="2">
        <v>330.15</v>
      </c>
      <c r="Y8448">
        <v>90894</v>
      </c>
      <c r="Z8448" t="s">
        <v>189</v>
      </c>
      <c r="AA8448">
        <v>2012</v>
      </c>
      <c r="AB8448" t="str">
        <f>IF(samplesuperstore_cleaned[[#This Row],[discount]]=0,"0%",IF(samplesuperstore_cleaned[[#This Row],[discount]]=0.02,"1-2%",IF(samplesuperstore_cleaned[[#This Row],[discount]]&lt;=0.04,"3-4%",IF(samplesuperstore_cleaned[[#This Row],[discount]]&lt;=0.06,"5-6%",IF(samplesuperstore_cleaned[[#This Row],[discount]]=0.08,"7-8%","9-10%")))))</f>
        <v>3-4%</v>
      </c>
    </row>
    <row r="8449" spans="1:28" x14ac:dyDescent="0.3">
      <c r="A8449">
        <v>7117</v>
      </c>
      <c r="B8449">
        <v>22177</v>
      </c>
      <c r="C8449" t="s">
        <v>78</v>
      </c>
      <c r="D8449" s="3">
        <v>0.04</v>
      </c>
      <c r="E8449">
        <v>2.6</v>
      </c>
      <c r="F8449">
        <v>2.4</v>
      </c>
      <c r="G8449">
        <v>2593</v>
      </c>
      <c r="H8449" t="s">
        <v>4584</v>
      </c>
      <c r="I8449" t="s">
        <v>29</v>
      </c>
      <c r="J8449" t="s">
        <v>30</v>
      </c>
      <c r="K8449" t="s">
        <v>31</v>
      </c>
      <c r="L8449" t="s">
        <v>42</v>
      </c>
      <c r="M8449" t="s">
        <v>43</v>
      </c>
      <c r="N8449" t="s">
        <v>278</v>
      </c>
      <c r="O8449">
        <v>0.57999999999999996</v>
      </c>
      <c r="P8449" t="s">
        <v>260</v>
      </c>
      <c r="Q8449" t="s">
        <v>981</v>
      </c>
      <c r="R8449" t="s">
        <v>4585</v>
      </c>
      <c r="S8449">
        <v>30605</v>
      </c>
      <c r="T8449" s="1">
        <v>41016</v>
      </c>
      <c r="U8449" s="1">
        <v>41018</v>
      </c>
      <c r="V8449" s="3">
        <v>-256.56399999999996</v>
      </c>
      <c r="W8449">
        <v>2</v>
      </c>
      <c r="X8449" s="2">
        <v>5.59</v>
      </c>
      <c r="Y8449">
        <v>87779</v>
      </c>
      <c r="Z8449" t="s">
        <v>127</v>
      </c>
      <c r="AA8449">
        <v>2012</v>
      </c>
      <c r="AB8449" t="str">
        <f>IF(samplesuperstore_cleaned[[#This Row],[discount]]=0,"0%",IF(samplesuperstore_cleaned[[#This Row],[discount]]=0.02,"1-2%",IF(samplesuperstore_cleaned[[#This Row],[discount]]&lt;=0.04,"3-4%",IF(samplesuperstore_cleaned[[#This Row],[discount]]&lt;=0.06,"5-6%",IF(samplesuperstore_cleaned[[#This Row],[discount]]=0.08,"7-8%","9-10%")))))</f>
        <v>3-4%</v>
      </c>
    </row>
    <row r="8450" spans="1:28" x14ac:dyDescent="0.3">
      <c r="A8450">
        <v>5870</v>
      </c>
      <c r="B8450">
        <v>22550</v>
      </c>
      <c r="C8450" t="s">
        <v>27</v>
      </c>
      <c r="D8450" s="3">
        <v>0.08</v>
      </c>
      <c r="E8450">
        <v>145.97999999999999</v>
      </c>
      <c r="F8450">
        <v>46.2</v>
      </c>
      <c r="G8450">
        <v>2148</v>
      </c>
      <c r="H8450" t="s">
        <v>4037</v>
      </c>
      <c r="I8450" t="s">
        <v>61</v>
      </c>
      <c r="J8450" t="s">
        <v>66</v>
      </c>
      <c r="K8450" t="s">
        <v>67</v>
      </c>
      <c r="L8450" t="s">
        <v>95</v>
      </c>
      <c r="M8450" t="s">
        <v>90</v>
      </c>
      <c r="N8450" t="s">
        <v>804</v>
      </c>
      <c r="O8450">
        <v>0.69</v>
      </c>
      <c r="P8450" t="s">
        <v>260</v>
      </c>
      <c r="Q8450" t="s">
        <v>1554</v>
      </c>
      <c r="R8450" t="s">
        <v>868</v>
      </c>
      <c r="S8450">
        <v>40214</v>
      </c>
      <c r="T8450" s="1">
        <v>41557</v>
      </c>
      <c r="U8450" s="1">
        <v>41559</v>
      </c>
      <c r="V8450" s="3">
        <v>-257.68400000000003</v>
      </c>
      <c r="W8450">
        <v>25</v>
      </c>
      <c r="X8450" s="2">
        <v>2786.27</v>
      </c>
      <c r="Y8450">
        <v>91106</v>
      </c>
      <c r="Z8450" t="s">
        <v>87</v>
      </c>
      <c r="AA8450">
        <v>2013</v>
      </c>
      <c r="AB8450" t="str">
        <f>IF(samplesuperstore_cleaned[[#This Row],[discount]]=0,"0%",IF(samplesuperstore_cleaned[[#This Row],[discount]]=0.02,"1-2%",IF(samplesuperstore_cleaned[[#This Row],[discount]]&lt;=0.04,"3-4%",IF(samplesuperstore_cleaned[[#This Row],[discount]]&lt;=0.06,"5-6%",IF(samplesuperstore_cleaned[[#This Row],[discount]]=0.08,"7-8%","9-10%")))))</f>
        <v>7-8%</v>
      </c>
    </row>
    <row r="8451" spans="1:28" x14ac:dyDescent="0.3">
      <c r="A8451">
        <v>3175</v>
      </c>
      <c r="B8451">
        <v>25164</v>
      </c>
      <c r="C8451" t="s">
        <v>27</v>
      </c>
      <c r="D8451" s="3">
        <v>0.02</v>
      </c>
      <c r="E8451">
        <v>65.989999999999995</v>
      </c>
      <c r="F8451">
        <v>5.92</v>
      </c>
      <c r="G8451">
        <v>1209</v>
      </c>
      <c r="H8451" t="s">
        <v>2761</v>
      </c>
      <c r="I8451" t="s">
        <v>29</v>
      </c>
      <c r="J8451" t="s">
        <v>66</v>
      </c>
      <c r="K8451" t="s">
        <v>54</v>
      </c>
      <c r="L8451" t="s">
        <v>55</v>
      </c>
      <c r="M8451" t="s">
        <v>33</v>
      </c>
      <c r="N8451" t="s">
        <v>796</v>
      </c>
      <c r="O8451">
        <v>0.55000000000000004</v>
      </c>
      <c r="P8451" t="s">
        <v>84</v>
      </c>
      <c r="Q8451" t="s">
        <v>466</v>
      </c>
      <c r="R8451" t="s">
        <v>2354</v>
      </c>
      <c r="S8451">
        <v>6776</v>
      </c>
      <c r="T8451" s="1">
        <v>41314</v>
      </c>
      <c r="U8451" s="1">
        <v>41316</v>
      </c>
      <c r="V8451" s="3">
        <v>-257.71899999999999</v>
      </c>
      <c r="W8451">
        <v>1</v>
      </c>
      <c r="X8451" s="2">
        <v>61.1</v>
      </c>
      <c r="Y8451">
        <v>89126</v>
      </c>
      <c r="Z8451" t="s">
        <v>112</v>
      </c>
      <c r="AA8451">
        <v>2013</v>
      </c>
      <c r="AB8451" t="str">
        <f>IF(samplesuperstore_cleaned[[#This Row],[discount]]=0,"0%",IF(samplesuperstore_cleaned[[#This Row],[discount]]=0.02,"1-2%",IF(samplesuperstore_cleaned[[#This Row],[discount]]&lt;=0.04,"3-4%",IF(samplesuperstore_cleaned[[#This Row],[discount]]&lt;=0.06,"5-6%",IF(samplesuperstore_cleaned[[#This Row],[discount]]=0.08,"7-8%","9-10%")))))</f>
        <v>1-2%</v>
      </c>
    </row>
    <row r="8452" spans="1:28" x14ac:dyDescent="0.3">
      <c r="A8452">
        <v>8045</v>
      </c>
      <c r="B8452">
        <v>19492</v>
      </c>
      <c r="C8452" t="s">
        <v>60</v>
      </c>
      <c r="D8452" s="3">
        <v>0.09</v>
      </c>
      <c r="E8452">
        <v>6.48</v>
      </c>
      <c r="F8452">
        <v>5.94</v>
      </c>
      <c r="G8452">
        <v>2926</v>
      </c>
      <c r="H8452" t="s">
        <v>4965</v>
      </c>
      <c r="I8452" t="s">
        <v>29</v>
      </c>
      <c r="J8452" t="s">
        <v>30</v>
      </c>
      <c r="K8452" t="s">
        <v>31</v>
      </c>
      <c r="L8452" t="s">
        <v>49</v>
      </c>
      <c r="M8452" t="s">
        <v>33</v>
      </c>
      <c r="N8452" t="s">
        <v>1029</v>
      </c>
      <c r="O8452">
        <v>0.37</v>
      </c>
      <c r="P8452" t="s">
        <v>260</v>
      </c>
      <c r="Q8452" t="s">
        <v>2115</v>
      </c>
      <c r="R8452" t="s">
        <v>4764</v>
      </c>
      <c r="S8452">
        <v>29801</v>
      </c>
      <c r="T8452" s="1">
        <v>40619</v>
      </c>
      <c r="U8452" s="1">
        <v>40621</v>
      </c>
      <c r="V8452" s="3">
        <v>-257.82400000000001</v>
      </c>
      <c r="W8452">
        <v>2</v>
      </c>
      <c r="X8452" s="2">
        <v>13.73</v>
      </c>
      <c r="Y8452">
        <v>90219</v>
      </c>
      <c r="Z8452" t="s">
        <v>165</v>
      </c>
      <c r="AA8452">
        <v>2011</v>
      </c>
      <c r="AB8452" t="str">
        <f>IF(samplesuperstore_cleaned[[#This Row],[discount]]=0,"0%",IF(samplesuperstore_cleaned[[#This Row],[discount]]=0.02,"1-2%",IF(samplesuperstore_cleaned[[#This Row],[discount]]&lt;=0.04,"3-4%",IF(samplesuperstore_cleaned[[#This Row],[discount]]&lt;=0.06,"5-6%",IF(samplesuperstore_cleaned[[#This Row],[discount]]=0.08,"7-8%","9-10%")))))</f>
        <v>9-10%</v>
      </c>
    </row>
    <row r="8453" spans="1:28" x14ac:dyDescent="0.3">
      <c r="A8453">
        <v>480</v>
      </c>
      <c r="B8453">
        <v>19051</v>
      </c>
      <c r="C8453" t="s">
        <v>27</v>
      </c>
      <c r="D8453" s="3">
        <v>0.01</v>
      </c>
      <c r="E8453">
        <v>95.98</v>
      </c>
      <c r="F8453">
        <v>58.2</v>
      </c>
      <c r="G8453">
        <v>183</v>
      </c>
      <c r="H8453" t="s">
        <v>723</v>
      </c>
      <c r="I8453" t="s">
        <v>61</v>
      </c>
      <c r="J8453" t="s">
        <v>30</v>
      </c>
      <c r="K8453" t="s">
        <v>67</v>
      </c>
      <c r="L8453" t="s">
        <v>68</v>
      </c>
      <c r="M8453" t="s">
        <v>63</v>
      </c>
      <c r="N8453" t="s">
        <v>252</v>
      </c>
      <c r="O8453">
        <v>0.57999999999999996</v>
      </c>
      <c r="P8453" t="s">
        <v>84</v>
      </c>
      <c r="Q8453" t="s">
        <v>361</v>
      </c>
      <c r="R8453" t="s">
        <v>724</v>
      </c>
      <c r="S8453">
        <v>4240</v>
      </c>
      <c r="T8453" s="1">
        <v>41631</v>
      </c>
      <c r="U8453" s="1">
        <v>41632</v>
      </c>
      <c r="V8453" s="3">
        <v>-258.09503999999998</v>
      </c>
      <c r="W8453">
        <v>23</v>
      </c>
      <c r="X8453" s="2">
        <v>2324.48</v>
      </c>
      <c r="Y8453">
        <v>88366</v>
      </c>
      <c r="Z8453" t="s">
        <v>72</v>
      </c>
      <c r="AA8453">
        <v>2013</v>
      </c>
      <c r="AB8453" t="str">
        <f>IF(samplesuperstore_cleaned[[#This Row],[discount]]=0,"0%",IF(samplesuperstore_cleaned[[#This Row],[discount]]=0.02,"1-2%",IF(samplesuperstore_cleaned[[#This Row],[discount]]&lt;=0.04,"3-4%",IF(samplesuperstore_cleaned[[#This Row],[discount]]&lt;=0.06,"5-6%",IF(samplesuperstore_cleaned[[#This Row],[discount]]=0.08,"7-8%","9-10%")))))</f>
        <v>3-4%</v>
      </c>
    </row>
    <row r="8454" spans="1:28" x14ac:dyDescent="0.3">
      <c r="A8454">
        <v>1795</v>
      </c>
      <c r="B8454">
        <v>21612</v>
      </c>
      <c r="C8454" t="s">
        <v>57</v>
      </c>
      <c r="D8454" s="3">
        <v>0.04</v>
      </c>
      <c r="E8454">
        <v>95.99</v>
      </c>
      <c r="F8454">
        <v>4.9000000000000004</v>
      </c>
      <c r="G8454">
        <v>680</v>
      </c>
      <c r="H8454" t="s">
        <v>1888</v>
      </c>
      <c r="I8454" t="s">
        <v>29</v>
      </c>
      <c r="J8454" t="s">
        <v>30</v>
      </c>
      <c r="K8454" t="s">
        <v>54</v>
      </c>
      <c r="L8454" t="s">
        <v>55</v>
      </c>
      <c r="M8454" t="s">
        <v>33</v>
      </c>
      <c r="N8454" t="s">
        <v>630</v>
      </c>
      <c r="O8454">
        <v>0.56000000000000005</v>
      </c>
      <c r="P8454" t="s">
        <v>45</v>
      </c>
      <c r="Q8454" t="s">
        <v>46</v>
      </c>
      <c r="R8454" t="s">
        <v>1889</v>
      </c>
      <c r="S8454">
        <v>99207</v>
      </c>
      <c r="T8454" s="1">
        <v>40425</v>
      </c>
      <c r="U8454" s="1">
        <v>40427</v>
      </c>
      <c r="V8454" s="3">
        <v>-258.22500000000002</v>
      </c>
      <c r="W8454">
        <v>3</v>
      </c>
      <c r="X8454" s="2">
        <v>253.78</v>
      </c>
      <c r="Y8454">
        <v>88890</v>
      </c>
      <c r="Z8454" t="s">
        <v>173</v>
      </c>
      <c r="AA8454">
        <v>2010</v>
      </c>
      <c r="AB8454" t="str">
        <f>IF(samplesuperstore_cleaned[[#This Row],[discount]]=0,"0%",IF(samplesuperstore_cleaned[[#This Row],[discount]]=0.02,"1-2%",IF(samplesuperstore_cleaned[[#This Row],[discount]]&lt;=0.04,"3-4%",IF(samplesuperstore_cleaned[[#This Row],[discount]]&lt;=0.06,"5-6%",IF(samplesuperstore_cleaned[[#This Row],[discount]]=0.08,"7-8%","9-10%")))))</f>
        <v>3-4%</v>
      </c>
    </row>
    <row r="8455" spans="1:28" x14ac:dyDescent="0.3">
      <c r="A8455">
        <v>6824</v>
      </c>
      <c r="B8455">
        <v>19155</v>
      </c>
      <c r="C8455" t="s">
        <v>60</v>
      </c>
      <c r="D8455" s="3">
        <v>7.0000000000000007E-2</v>
      </c>
      <c r="E8455">
        <v>5.98</v>
      </c>
      <c r="F8455">
        <v>10.39</v>
      </c>
      <c r="G8455">
        <v>2497</v>
      </c>
      <c r="H8455" t="s">
        <v>4465</v>
      </c>
      <c r="I8455" t="s">
        <v>29</v>
      </c>
      <c r="J8455" t="s">
        <v>114</v>
      </c>
      <c r="K8455" t="s">
        <v>31</v>
      </c>
      <c r="L8455" t="s">
        <v>49</v>
      </c>
      <c r="M8455" t="s">
        <v>33</v>
      </c>
      <c r="N8455" t="s">
        <v>3410</v>
      </c>
      <c r="O8455">
        <v>0.4</v>
      </c>
      <c r="P8455" t="s">
        <v>260</v>
      </c>
      <c r="Q8455" t="s">
        <v>430</v>
      </c>
      <c r="R8455" t="s">
        <v>3086</v>
      </c>
      <c r="S8455">
        <v>70506</v>
      </c>
      <c r="T8455" s="1">
        <v>40761</v>
      </c>
      <c r="U8455" s="1">
        <v>40765</v>
      </c>
      <c r="V8455" s="3">
        <v>-258.44</v>
      </c>
      <c r="W8455">
        <v>1</v>
      </c>
      <c r="X8455" s="2">
        <v>11.04</v>
      </c>
      <c r="Y8455">
        <v>89724</v>
      </c>
      <c r="Z8455" t="s">
        <v>107</v>
      </c>
      <c r="AA8455">
        <v>2011</v>
      </c>
      <c r="AB8455" t="str">
        <f>IF(samplesuperstore_cleaned[[#This Row],[discount]]=0,"0%",IF(samplesuperstore_cleaned[[#This Row],[discount]]=0.02,"1-2%",IF(samplesuperstore_cleaned[[#This Row],[discount]]&lt;=0.04,"3-4%",IF(samplesuperstore_cleaned[[#This Row],[discount]]&lt;=0.06,"5-6%",IF(samplesuperstore_cleaned[[#This Row],[discount]]=0.08,"7-8%","9-10%")))))</f>
        <v>9-10%</v>
      </c>
    </row>
    <row r="8456" spans="1:28" x14ac:dyDescent="0.3">
      <c r="A8456">
        <v>4582</v>
      </c>
      <c r="B8456">
        <v>22596</v>
      </c>
      <c r="C8456" t="s">
        <v>39</v>
      </c>
      <c r="D8456" s="3">
        <v>0.04</v>
      </c>
      <c r="E8456">
        <v>12.44</v>
      </c>
      <c r="F8456">
        <v>6.27</v>
      </c>
      <c r="G8456">
        <v>1721</v>
      </c>
      <c r="H8456" t="s">
        <v>3495</v>
      </c>
      <c r="I8456" t="s">
        <v>29</v>
      </c>
      <c r="J8456" t="s">
        <v>30</v>
      </c>
      <c r="K8456" t="s">
        <v>31</v>
      </c>
      <c r="L8456" t="s">
        <v>158</v>
      </c>
      <c r="M8456" t="s">
        <v>154</v>
      </c>
      <c r="N8456" t="s">
        <v>2601</v>
      </c>
      <c r="O8456">
        <v>0.56999999999999995</v>
      </c>
      <c r="P8456" t="s">
        <v>260</v>
      </c>
      <c r="Q8456" t="s">
        <v>2073</v>
      </c>
      <c r="R8456" t="s">
        <v>3496</v>
      </c>
      <c r="S8456">
        <v>72401</v>
      </c>
      <c r="T8456" s="1">
        <v>40498</v>
      </c>
      <c r="U8456" s="1">
        <v>40499</v>
      </c>
      <c r="V8456" s="3">
        <v>-258.56600000000003</v>
      </c>
      <c r="W8456">
        <v>37</v>
      </c>
      <c r="X8456" s="2">
        <v>464.94</v>
      </c>
      <c r="Y8456">
        <v>90787</v>
      </c>
      <c r="Z8456" t="s">
        <v>59</v>
      </c>
      <c r="AA8456">
        <v>2010</v>
      </c>
      <c r="AB8456" t="str">
        <f>IF(samplesuperstore_cleaned[[#This Row],[discount]]=0,"0%",IF(samplesuperstore_cleaned[[#This Row],[discount]]=0.02,"1-2%",IF(samplesuperstore_cleaned[[#This Row],[discount]]&lt;=0.04,"3-4%",IF(samplesuperstore_cleaned[[#This Row],[discount]]&lt;=0.06,"5-6%",IF(samplesuperstore_cleaned[[#This Row],[discount]]=0.08,"7-8%","9-10%")))))</f>
        <v>3-4%</v>
      </c>
    </row>
    <row r="8457" spans="1:28" x14ac:dyDescent="0.3">
      <c r="A8457">
        <v>3201</v>
      </c>
      <c r="B8457">
        <v>5829</v>
      </c>
      <c r="C8457" t="s">
        <v>57</v>
      </c>
      <c r="D8457" s="3">
        <v>0.01</v>
      </c>
      <c r="E8457">
        <v>419.19</v>
      </c>
      <c r="F8457">
        <v>19.989999999999998</v>
      </c>
      <c r="G8457">
        <v>1217</v>
      </c>
      <c r="H8457" t="s">
        <v>2775</v>
      </c>
      <c r="I8457" t="s">
        <v>29</v>
      </c>
      <c r="J8457" t="s">
        <v>114</v>
      </c>
      <c r="K8457" t="s">
        <v>31</v>
      </c>
      <c r="L8457" t="s">
        <v>158</v>
      </c>
      <c r="M8457" t="s">
        <v>33</v>
      </c>
      <c r="N8457" t="s">
        <v>641</v>
      </c>
      <c r="O8457">
        <v>0.57999999999999996</v>
      </c>
      <c r="P8457" t="s">
        <v>84</v>
      </c>
      <c r="Q8457" t="s">
        <v>85</v>
      </c>
      <c r="R8457" t="s">
        <v>476</v>
      </c>
      <c r="S8457">
        <v>2112</v>
      </c>
      <c r="T8457" s="1">
        <v>40671</v>
      </c>
      <c r="U8457" s="1">
        <v>40672</v>
      </c>
      <c r="V8457" s="3">
        <v>-259.01</v>
      </c>
      <c r="W8457">
        <v>1</v>
      </c>
      <c r="X8457" s="2">
        <v>423.3</v>
      </c>
      <c r="Y8457">
        <v>41350</v>
      </c>
      <c r="Z8457" t="s">
        <v>38</v>
      </c>
      <c r="AA8457">
        <v>2011</v>
      </c>
      <c r="AB8457" t="str">
        <f>IF(samplesuperstore_cleaned[[#This Row],[discount]]=0,"0%",IF(samplesuperstore_cleaned[[#This Row],[discount]]=0.02,"1-2%",IF(samplesuperstore_cleaned[[#This Row],[discount]]&lt;=0.04,"3-4%",IF(samplesuperstore_cleaned[[#This Row],[discount]]&lt;=0.06,"5-6%",IF(samplesuperstore_cleaned[[#This Row],[discount]]=0.08,"7-8%","9-10%")))))</f>
        <v>3-4%</v>
      </c>
    </row>
    <row r="8458" spans="1:28" x14ac:dyDescent="0.3">
      <c r="A8458">
        <v>3213</v>
      </c>
      <c r="B8458">
        <v>23829</v>
      </c>
      <c r="C8458" t="s">
        <v>57</v>
      </c>
      <c r="D8458" s="3">
        <v>0.01</v>
      </c>
      <c r="E8458">
        <v>419.19</v>
      </c>
      <c r="F8458">
        <v>19.989999999999998</v>
      </c>
      <c r="G8458">
        <v>1221</v>
      </c>
      <c r="H8458" t="s">
        <v>2782</v>
      </c>
      <c r="I8458" t="s">
        <v>29</v>
      </c>
      <c r="J8458" t="s">
        <v>114</v>
      </c>
      <c r="K8458" t="s">
        <v>31</v>
      </c>
      <c r="L8458" t="s">
        <v>158</v>
      </c>
      <c r="M8458" t="s">
        <v>33</v>
      </c>
      <c r="N8458" t="s">
        <v>641</v>
      </c>
      <c r="O8458">
        <v>0.57999999999999996</v>
      </c>
      <c r="P8458" t="s">
        <v>84</v>
      </c>
      <c r="Q8458" t="s">
        <v>97</v>
      </c>
      <c r="R8458" t="s">
        <v>2458</v>
      </c>
      <c r="S8458">
        <v>7712</v>
      </c>
      <c r="T8458" s="1">
        <v>40671</v>
      </c>
      <c r="U8458" s="1">
        <v>40672</v>
      </c>
      <c r="V8458" s="3">
        <v>-259.01</v>
      </c>
      <c r="W8458">
        <v>1</v>
      </c>
      <c r="X8458" s="2">
        <v>423.3</v>
      </c>
      <c r="Y8458">
        <v>90801</v>
      </c>
      <c r="Z8458" t="s">
        <v>38</v>
      </c>
      <c r="AA8458">
        <v>2011</v>
      </c>
      <c r="AB8458" t="str">
        <f>IF(samplesuperstore_cleaned[[#This Row],[discount]]=0,"0%",IF(samplesuperstore_cleaned[[#This Row],[discount]]=0.02,"1-2%",IF(samplesuperstore_cleaned[[#This Row],[discount]]&lt;=0.04,"3-4%",IF(samplesuperstore_cleaned[[#This Row],[discount]]&lt;=0.06,"5-6%",IF(samplesuperstore_cleaned[[#This Row],[discount]]=0.08,"7-8%","9-10%")))))</f>
        <v>3-4%</v>
      </c>
    </row>
    <row r="8459" spans="1:28" x14ac:dyDescent="0.3">
      <c r="A8459">
        <v>2399</v>
      </c>
      <c r="B8459">
        <v>20367</v>
      </c>
      <c r="C8459" t="s">
        <v>39</v>
      </c>
      <c r="D8459" s="3">
        <v>0.06</v>
      </c>
      <c r="E8459">
        <v>6.98</v>
      </c>
      <c r="F8459">
        <v>9.69</v>
      </c>
      <c r="G8459">
        <v>914</v>
      </c>
      <c r="H8459" t="s">
        <v>2305</v>
      </c>
      <c r="I8459" t="s">
        <v>29</v>
      </c>
      <c r="J8459" t="s">
        <v>66</v>
      </c>
      <c r="K8459" t="s">
        <v>31</v>
      </c>
      <c r="L8459" t="s">
        <v>158</v>
      </c>
      <c r="M8459" t="s">
        <v>33</v>
      </c>
      <c r="N8459" t="s">
        <v>983</v>
      </c>
      <c r="O8459">
        <v>0.83</v>
      </c>
      <c r="P8459" t="s">
        <v>35</v>
      </c>
      <c r="Q8459" t="s">
        <v>255</v>
      </c>
      <c r="R8459" t="s">
        <v>2306</v>
      </c>
      <c r="S8459">
        <v>78521</v>
      </c>
      <c r="T8459" s="1">
        <v>41345</v>
      </c>
      <c r="U8459" s="1">
        <v>41346</v>
      </c>
      <c r="V8459" s="3">
        <v>-259.02</v>
      </c>
      <c r="W8459">
        <v>8</v>
      </c>
      <c r="X8459" s="2">
        <v>59.11</v>
      </c>
      <c r="Y8459">
        <v>86363</v>
      </c>
      <c r="Z8459" t="s">
        <v>165</v>
      </c>
      <c r="AA8459">
        <v>2013</v>
      </c>
      <c r="AB8459" t="str">
        <f>IF(samplesuperstore_cleaned[[#This Row],[discount]]=0,"0%",IF(samplesuperstore_cleaned[[#This Row],[discount]]=0.02,"1-2%",IF(samplesuperstore_cleaned[[#This Row],[discount]]&lt;=0.04,"3-4%",IF(samplesuperstore_cleaned[[#This Row],[discount]]&lt;=0.06,"5-6%",IF(samplesuperstore_cleaned[[#This Row],[discount]]=0.08,"7-8%","9-10%")))))</f>
        <v>5-6%</v>
      </c>
    </row>
    <row r="8460" spans="1:28" x14ac:dyDescent="0.3">
      <c r="A8460">
        <v>4944</v>
      </c>
      <c r="B8460">
        <v>3328</v>
      </c>
      <c r="C8460" t="s">
        <v>60</v>
      </c>
      <c r="D8460" s="3">
        <v>0.09</v>
      </c>
      <c r="E8460">
        <v>20.34</v>
      </c>
      <c r="F8460">
        <v>35</v>
      </c>
      <c r="G8460">
        <v>1822</v>
      </c>
      <c r="H8460" t="s">
        <v>3628</v>
      </c>
      <c r="I8460" t="s">
        <v>29</v>
      </c>
      <c r="J8460" t="s">
        <v>30</v>
      </c>
      <c r="K8460" t="s">
        <v>31</v>
      </c>
      <c r="L8460" t="s">
        <v>158</v>
      </c>
      <c r="M8460" t="s">
        <v>159</v>
      </c>
      <c r="N8460" t="s">
        <v>960</v>
      </c>
      <c r="O8460">
        <v>0.84</v>
      </c>
      <c r="P8460" t="s">
        <v>260</v>
      </c>
      <c r="Q8460" t="s">
        <v>929</v>
      </c>
      <c r="R8460" t="s">
        <v>1147</v>
      </c>
      <c r="S8460">
        <v>33178</v>
      </c>
      <c r="T8460" s="1">
        <v>40553</v>
      </c>
      <c r="U8460" s="1">
        <v>40558</v>
      </c>
      <c r="V8460" s="3">
        <v>-259.15049999999997</v>
      </c>
      <c r="W8460">
        <v>7</v>
      </c>
      <c r="X8460" s="2">
        <v>169.75</v>
      </c>
      <c r="Y8460">
        <v>23782</v>
      </c>
      <c r="Z8460" t="s">
        <v>132</v>
      </c>
      <c r="AA8460">
        <v>2011</v>
      </c>
      <c r="AB8460" t="str">
        <f>IF(samplesuperstore_cleaned[[#This Row],[discount]]=0,"0%",IF(samplesuperstore_cleaned[[#This Row],[discount]]=0.02,"1-2%",IF(samplesuperstore_cleaned[[#This Row],[discount]]&lt;=0.04,"3-4%",IF(samplesuperstore_cleaned[[#This Row],[discount]]&lt;=0.06,"5-6%",IF(samplesuperstore_cleaned[[#This Row],[discount]]=0.08,"7-8%","9-10%")))))</f>
        <v>9-10%</v>
      </c>
    </row>
    <row r="8461" spans="1:28" x14ac:dyDescent="0.3">
      <c r="A8461">
        <v>8958</v>
      </c>
      <c r="B8461">
        <v>19959</v>
      </c>
      <c r="C8461" t="s">
        <v>60</v>
      </c>
      <c r="D8461" s="3">
        <v>0.05</v>
      </c>
      <c r="E8461">
        <v>124.49</v>
      </c>
      <c r="F8461">
        <v>51.94</v>
      </c>
      <c r="G8461">
        <v>3239</v>
      </c>
      <c r="H8461" t="s">
        <v>5313</v>
      </c>
      <c r="I8461" t="s">
        <v>61</v>
      </c>
      <c r="J8461" t="s">
        <v>30</v>
      </c>
      <c r="K8461" t="s">
        <v>67</v>
      </c>
      <c r="L8461" t="s">
        <v>95</v>
      </c>
      <c r="M8461" t="s">
        <v>90</v>
      </c>
      <c r="N8461" t="s">
        <v>384</v>
      </c>
      <c r="O8461">
        <v>0.63</v>
      </c>
      <c r="P8461" t="s">
        <v>45</v>
      </c>
      <c r="Q8461" t="s">
        <v>210</v>
      </c>
      <c r="R8461" t="s">
        <v>211</v>
      </c>
      <c r="S8461">
        <v>97405</v>
      </c>
      <c r="T8461" s="1">
        <v>41466</v>
      </c>
      <c r="U8461" s="1">
        <v>41468</v>
      </c>
      <c r="V8461" s="3">
        <v>-259.62815999999998</v>
      </c>
      <c r="W8461">
        <v>3</v>
      </c>
      <c r="X8461" s="2">
        <v>379.21</v>
      </c>
      <c r="Y8461">
        <v>89569</v>
      </c>
      <c r="Z8461" t="s">
        <v>48</v>
      </c>
      <c r="AA8461">
        <v>2013</v>
      </c>
      <c r="AB8461" t="str">
        <f>IF(samplesuperstore_cleaned[[#This Row],[discount]]=0,"0%",IF(samplesuperstore_cleaned[[#This Row],[discount]]=0.02,"1-2%",IF(samplesuperstore_cleaned[[#This Row],[discount]]&lt;=0.04,"3-4%",IF(samplesuperstore_cleaned[[#This Row],[discount]]&lt;=0.06,"5-6%",IF(samplesuperstore_cleaned[[#This Row],[discount]]=0.08,"7-8%","9-10%")))))</f>
        <v>5-6%</v>
      </c>
    </row>
    <row r="8462" spans="1:28" x14ac:dyDescent="0.3">
      <c r="A8462">
        <v>5288</v>
      </c>
      <c r="B8462">
        <v>26220</v>
      </c>
      <c r="C8462" t="s">
        <v>57</v>
      </c>
      <c r="D8462" s="3">
        <v>0.02</v>
      </c>
      <c r="E8462">
        <v>11.58</v>
      </c>
      <c r="F8462">
        <v>5.72</v>
      </c>
      <c r="G8462">
        <v>1971</v>
      </c>
      <c r="H8462" t="s">
        <v>3815</v>
      </c>
      <c r="I8462" t="s">
        <v>29</v>
      </c>
      <c r="J8462" t="s">
        <v>30</v>
      </c>
      <c r="K8462" t="s">
        <v>31</v>
      </c>
      <c r="L8462" t="s">
        <v>100</v>
      </c>
      <c r="M8462" t="s">
        <v>33</v>
      </c>
      <c r="N8462" t="s">
        <v>585</v>
      </c>
      <c r="O8462">
        <v>0.35</v>
      </c>
      <c r="P8462" t="s">
        <v>260</v>
      </c>
      <c r="Q8462" t="s">
        <v>1487</v>
      </c>
      <c r="R8462" t="s">
        <v>3816</v>
      </c>
      <c r="S8462">
        <v>38801</v>
      </c>
      <c r="T8462" s="1">
        <v>40196</v>
      </c>
      <c r="U8462" s="1">
        <v>40197</v>
      </c>
      <c r="V8462" s="3">
        <v>-259.75599999999997</v>
      </c>
      <c r="W8462">
        <v>3</v>
      </c>
      <c r="X8462" s="2">
        <v>35.479999999999997</v>
      </c>
      <c r="Y8462">
        <v>91550</v>
      </c>
      <c r="Z8462" t="s">
        <v>132</v>
      </c>
      <c r="AA8462">
        <v>2010</v>
      </c>
      <c r="AB8462" t="str">
        <f>IF(samplesuperstore_cleaned[[#This Row],[discount]]=0,"0%",IF(samplesuperstore_cleaned[[#This Row],[discount]]=0.02,"1-2%",IF(samplesuperstore_cleaned[[#This Row],[discount]]&lt;=0.04,"3-4%",IF(samplesuperstore_cleaned[[#This Row],[discount]]&lt;=0.06,"5-6%",IF(samplesuperstore_cleaned[[#This Row],[discount]]=0.08,"7-8%","9-10%")))))</f>
        <v>1-2%</v>
      </c>
    </row>
    <row r="8463" spans="1:28" x14ac:dyDescent="0.3">
      <c r="A8463">
        <v>1755</v>
      </c>
      <c r="B8463">
        <v>667</v>
      </c>
      <c r="C8463" t="s">
        <v>78</v>
      </c>
      <c r="D8463" s="3">
        <v>0.02</v>
      </c>
      <c r="E8463">
        <v>130.97999999999999</v>
      </c>
      <c r="F8463">
        <v>30</v>
      </c>
      <c r="G8463">
        <v>667</v>
      </c>
      <c r="H8463" t="s">
        <v>1870</v>
      </c>
      <c r="I8463" t="s">
        <v>61</v>
      </c>
      <c r="J8463" t="s">
        <v>30</v>
      </c>
      <c r="K8463" t="s">
        <v>67</v>
      </c>
      <c r="L8463" t="s">
        <v>68</v>
      </c>
      <c r="M8463" t="s">
        <v>63</v>
      </c>
      <c r="N8463" t="s">
        <v>1111</v>
      </c>
      <c r="O8463">
        <v>0.78</v>
      </c>
      <c r="P8463" t="s">
        <v>35</v>
      </c>
      <c r="Q8463" t="s">
        <v>255</v>
      </c>
      <c r="R8463" t="s">
        <v>774</v>
      </c>
      <c r="S8463">
        <v>75203</v>
      </c>
      <c r="T8463" s="1">
        <v>41382</v>
      </c>
      <c r="U8463" s="1">
        <v>41383</v>
      </c>
      <c r="V8463" s="3">
        <v>-260.41000000000003</v>
      </c>
      <c r="W8463">
        <v>23</v>
      </c>
      <c r="X8463" s="2">
        <v>3041.33</v>
      </c>
      <c r="Y8463">
        <v>4674</v>
      </c>
      <c r="Z8463" t="s">
        <v>127</v>
      </c>
      <c r="AA8463">
        <v>2013</v>
      </c>
      <c r="AB8463" t="str">
        <f>IF(samplesuperstore_cleaned[[#This Row],[discount]]=0,"0%",IF(samplesuperstore_cleaned[[#This Row],[discount]]=0.02,"1-2%",IF(samplesuperstore_cleaned[[#This Row],[discount]]&lt;=0.04,"3-4%",IF(samplesuperstore_cleaned[[#This Row],[discount]]&lt;=0.06,"5-6%",IF(samplesuperstore_cleaned[[#This Row],[discount]]=0.08,"7-8%","9-10%")))))</f>
        <v>1-2%</v>
      </c>
    </row>
    <row r="8464" spans="1:28" x14ac:dyDescent="0.3">
      <c r="A8464">
        <v>6756</v>
      </c>
      <c r="B8464">
        <v>22367</v>
      </c>
      <c r="C8464" t="s">
        <v>60</v>
      </c>
      <c r="D8464" s="3">
        <v>0</v>
      </c>
      <c r="E8464">
        <v>125.99</v>
      </c>
      <c r="F8464">
        <v>5.63</v>
      </c>
      <c r="G8464">
        <v>2480</v>
      </c>
      <c r="H8464" t="s">
        <v>4444</v>
      </c>
      <c r="I8464" t="s">
        <v>29</v>
      </c>
      <c r="J8464" t="s">
        <v>30</v>
      </c>
      <c r="K8464" t="s">
        <v>54</v>
      </c>
      <c r="L8464" t="s">
        <v>55</v>
      </c>
      <c r="M8464" t="s">
        <v>33</v>
      </c>
      <c r="N8464" t="s">
        <v>1129</v>
      </c>
      <c r="O8464">
        <v>0.6</v>
      </c>
      <c r="P8464" t="s">
        <v>260</v>
      </c>
      <c r="Q8464" t="s">
        <v>430</v>
      </c>
      <c r="R8464" t="s">
        <v>4445</v>
      </c>
      <c r="S8464">
        <v>70065</v>
      </c>
      <c r="T8464" s="1">
        <v>41321</v>
      </c>
      <c r="U8464" s="1">
        <v>41328</v>
      </c>
      <c r="V8464" s="3">
        <v>-261.42199999999997</v>
      </c>
      <c r="W8464">
        <v>11</v>
      </c>
      <c r="X8464" s="2">
        <v>1201.57</v>
      </c>
      <c r="Y8464">
        <v>91003</v>
      </c>
      <c r="Z8464" t="s">
        <v>112</v>
      </c>
      <c r="AA8464">
        <v>2013</v>
      </c>
      <c r="AB8464" t="str">
        <f>IF(samplesuperstore_cleaned[[#This Row],[discount]]=0,"0%",IF(samplesuperstore_cleaned[[#This Row],[discount]]=0.02,"1-2%",IF(samplesuperstore_cleaned[[#This Row],[discount]]&lt;=0.04,"3-4%",IF(samplesuperstore_cleaned[[#This Row],[discount]]&lt;=0.06,"5-6%",IF(samplesuperstore_cleaned[[#This Row],[discount]]=0.08,"7-8%","9-10%")))))</f>
        <v>0%</v>
      </c>
    </row>
    <row r="8465" spans="1:28" x14ac:dyDescent="0.3">
      <c r="A8465">
        <v>2491</v>
      </c>
      <c r="B8465">
        <v>19624</v>
      </c>
      <c r="C8465" t="s">
        <v>57</v>
      </c>
      <c r="D8465" s="3">
        <v>0.08</v>
      </c>
      <c r="E8465">
        <v>99.99</v>
      </c>
      <c r="F8465">
        <v>19.989999999999998</v>
      </c>
      <c r="G8465">
        <v>956</v>
      </c>
      <c r="H8465" t="s">
        <v>2378</v>
      </c>
      <c r="I8465" t="s">
        <v>29</v>
      </c>
      <c r="J8465" t="s">
        <v>244</v>
      </c>
      <c r="K8465" t="s">
        <v>54</v>
      </c>
      <c r="L8465" t="s">
        <v>62</v>
      </c>
      <c r="M8465" t="s">
        <v>33</v>
      </c>
      <c r="N8465" t="s">
        <v>249</v>
      </c>
      <c r="O8465">
        <v>0.52</v>
      </c>
      <c r="P8465" t="s">
        <v>84</v>
      </c>
      <c r="Q8465" t="s">
        <v>1302</v>
      </c>
      <c r="R8465" t="s">
        <v>494</v>
      </c>
      <c r="S8465">
        <v>19901</v>
      </c>
      <c r="T8465" s="1">
        <v>40599</v>
      </c>
      <c r="U8465" s="1">
        <v>40599</v>
      </c>
      <c r="V8465" s="3">
        <v>-261.54809999999998</v>
      </c>
      <c r="W8465">
        <v>1</v>
      </c>
      <c r="X8465" s="2">
        <v>105.09</v>
      </c>
      <c r="Y8465">
        <v>88000</v>
      </c>
      <c r="Z8465" t="s">
        <v>112</v>
      </c>
      <c r="AA8465">
        <v>2011</v>
      </c>
      <c r="AB8465" t="str">
        <f>IF(samplesuperstore_cleaned[[#This Row],[discount]]=0,"0%",IF(samplesuperstore_cleaned[[#This Row],[discount]]=0.02,"1-2%",IF(samplesuperstore_cleaned[[#This Row],[discount]]&lt;=0.04,"3-4%",IF(samplesuperstore_cleaned[[#This Row],[discount]]&lt;=0.06,"5-6%",IF(samplesuperstore_cleaned[[#This Row],[discount]]=0.08,"7-8%","9-10%")))))</f>
        <v>7-8%</v>
      </c>
    </row>
    <row r="8466" spans="1:28" x14ac:dyDescent="0.3">
      <c r="A8466">
        <v>591</v>
      </c>
      <c r="B8466">
        <v>21512</v>
      </c>
      <c r="C8466" t="s">
        <v>78</v>
      </c>
      <c r="D8466" s="3">
        <v>0.02</v>
      </c>
      <c r="E8466">
        <v>81.94</v>
      </c>
      <c r="F8466">
        <v>55.81</v>
      </c>
      <c r="G8466">
        <v>230</v>
      </c>
      <c r="H8466" t="s">
        <v>848</v>
      </c>
      <c r="I8466" t="s">
        <v>61</v>
      </c>
      <c r="J8466" t="s">
        <v>66</v>
      </c>
      <c r="K8466" t="s">
        <v>67</v>
      </c>
      <c r="L8466" t="s">
        <v>89</v>
      </c>
      <c r="M8466" t="s">
        <v>90</v>
      </c>
      <c r="N8466" t="s">
        <v>316</v>
      </c>
      <c r="O8466">
        <v>0.6</v>
      </c>
      <c r="P8466" t="s">
        <v>45</v>
      </c>
      <c r="Q8466" t="s">
        <v>523</v>
      </c>
      <c r="R8466" t="s">
        <v>826</v>
      </c>
      <c r="S8466">
        <v>84107</v>
      </c>
      <c r="T8466" s="1">
        <v>40913</v>
      </c>
      <c r="U8466" s="1">
        <v>40914</v>
      </c>
      <c r="V8466" s="3">
        <v>-262.08640000000003</v>
      </c>
      <c r="W8466">
        <v>1</v>
      </c>
      <c r="X8466" s="2">
        <v>95.48</v>
      </c>
      <c r="Y8466">
        <v>91309</v>
      </c>
      <c r="Z8466" t="s">
        <v>132</v>
      </c>
      <c r="AA8466">
        <v>2012</v>
      </c>
      <c r="AB8466" t="str">
        <f>IF(samplesuperstore_cleaned[[#This Row],[discount]]=0,"0%",IF(samplesuperstore_cleaned[[#This Row],[discount]]=0.02,"1-2%",IF(samplesuperstore_cleaned[[#This Row],[discount]]&lt;=0.04,"3-4%",IF(samplesuperstore_cleaned[[#This Row],[discount]]&lt;=0.06,"5-6%",IF(samplesuperstore_cleaned[[#This Row],[discount]]=0.08,"7-8%","9-10%")))))</f>
        <v>1-2%</v>
      </c>
    </row>
    <row r="8467" spans="1:28" x14ac:dyDescent="0.3">
      <c r="A8467">
        <v>6450</v>
      </c>
      <c r="B8467">
        <v>22828</v>
      </c>
      <c r="C8467" t="s">
        <v>39</v>
      </c>
      <c r="D8467" s="3">
        <v>0.03</v>
      </c>
      <c r="E8467">
        <v>6.98</v>
      </c>
      <c r="F8467">
        <v>9.69</v>
      </c>
      <c r="G8467">
        <v>2376</v>
      </c>
      <c r="H8467" t="s">
        <v>4314</v>
      </c>
      <c r="I8467" t="s">
        <v>29</v>
      </c>
      <c r="J8467" t="s">
        <v>30</v>
      </c>
      <c r="K8467" t="s">
        <v>31</v>
      </c>
      <c r="L8467" t="s">
        <v>158</v>
      </c>
      <c r="M8467" t="s">
        <v>33</v>
      </c>
      <c r="N8467" t="s">
        <v>983</v>
      </c>
      <c r="O8467">
        <v>0.83</v>
      </c>
      <c r="P8467" t="s">
        <v>45</v>
      </c>
      <c r="Q8467" t="s">
        <v>2278</v>
      </c>
      <c r="R8467" t="s">
        <v>3510</v>
      </c>
      <c r="S8467">
        <v>83843</v>
      </c>
      <c r="T8467" s="1">
        <v>40426</v>
      </c>
      <c r="U8467" s="1">
        <v>40428</v>
      </c>
      <c r="V8467" s="3">
        <v>-262.62</v>
      </c>
      <c r="W8467">
        <v>15</v>
      </c>
      <c r="X8467" s="2">
        <v>109.15</v>
      </c>
      <c r="Y8467">
        <v>91321</v>
      </c>
      <c r="Z8467" t="s">
        <v>173</v>
      </c>
      <c r="AA8467">
        <v>2010</v>
      </c>
      <c r="AB8467" t="str">
        <f>IF(samplesuperstore_cleaned[[#This Row],[discount]]=0,"0%",IF(samplesuperstore_cleaned[[#This Row],[discount]]=0.02,"1-2%",IF(samplesuperstore_cleaned[[#This Row],[discount]]&lt;=0.04,"3-4%",IF(samplesuperstore_cleaned[[#This Row],[discount]]&lt;=0.06,"5-6%",IF(samplesuperstore_cleaned[[#This Row],[discount]]=0.08,"7-8%","9-10%")))))</f>
        <v>3-4%</v>
      </c>
    </row>
    <row r="8468" spans="1:28" x14ac:dyDescent="0.3">
      <c r="A8468">
        <v>4316</v>
      </c>
      <c r="B8468">
        <v>21270</v>
      </c>
      <c r="C8468" t="s">
        <v>57</v>
      </c>
      <c r="D8468" s="3">
        <v>0</v>
      </c>
      <c r="E8468">
        <v>209.37</v>
      </c>
      <c r="F8468">
        <v>69</v>
      </c>
      <c r="G8468">
        <v>1625</v>
      </c>
      <c r="H8468" t="s">
        <v>3367</v>
      </c>
      <c r="I8468" t="s">
        <v>29</v>
      </c>
      <c r="J8468" t="s">
        <v>66</v>
      </c>
      <c r="K8468" t="s">
        <v>67</v>
      </c>
      <c r="L8468" t="s">
        <v>95</v>
      </c>
      <c r="M8468" t="s">
        <v>159</v>
      </c>
      <c r="N8468" t="s">
        <v>1431</v>
      </c>
      <c r="O8468">
        <v>0.79</v>
      </c>
      <c r="P8468" t="s">
        <v>84</v>
      </c>
      <c r="Q8468" t="s">
        <v>125</v>
      </c>
      <c r="R8468" t="s">
        <v>3368</v>
      </c>
      <c r="S8468">
        <v>11542</v>
      </c>
      <c r="T8468" s="1">
        <v>40406</v>
      </c>
      <c r="U8468" s="1">
        <v>40408</v>
      </c>
      <c r="V8468" s="3">
        <v>-263.1119290800001</v>
      </c>
      <c r="W8468">
        <v>11</v>
      </c>
      <c r="X8468" s="2">
        <v>1959.88</v>
      </c>
      <c r="Y8468">
        <v>90601</v>
      </c>
      <c r="Z8468" t="s">
        <v>107</v>
      </c>
      <c r="AA8468">
        <v>2010</v>
      </c>
      <c r="AB8468" t="str">
        <f>IF(samplesuperstore_cleaned[[#This Row],[discount]]=0,"0%",IF(samplesuperstore_cleaned[[#This Row],[discount]]=0.02,"1-2%",IF(samplesuperstore_cleaned[[#This Row],[discount]]&lt;=0.04,"3-4%",IF(samplesuperstore_cleaned[[#This Row],[discount]]&lt;=0.06,"5-6%",IF(samplesuperstore_cleaned[[#This Row],[discount]]=0.08,"7-8%","9-10%")))))</f>
        <v>0%</v>
      </c>
    </row>
    <row r="8469" spans="1:28" x14ac:dyDescent="0.3">
      <c r="A8469">
        <v>1019</v>
      </c>
      <c r="B8469">
        <v>22224</v>
      </c>
      <c r="C8469" t="s">
        <v>78</v>
      </c>
      <c r="D8469" s="3">
        <v>0.01</v>
      </c>
      <c r="E8469">
        <v>110.99</v>
      </c>
      <c r="F8469">
        <v>2.5</v>
      </c>
      <c r="G8469">
        <v>388</v>
      </c>
      <c r="H8469" t="s">
        <v>1265</v>
      </c>
      <c r="I8469" t="s">
        <v>29</v>
      </c>
      <c r="J8469" t="s">
        <v>30</v>
      </c>
      <c r="K8469" t="s">
        <v>54</v>
      </c>
      <c r="L8469" t="s">
        <v>55</v>
      </c>
      <c r="M8469" t="s">
        <v>33</v>
      </c>
      <c r="N8469" t="s">
        <v>1268</v>
      </c>
      <c r="O8469">
        <v>0.56999999999999995</v>
      </c>
      <c r="P8469" t="s">
        <v>35</v>
      </c>
      <c r="Q8469" t="s">
        <v>161</v>
      </c>
      <c r="R8469" t="s">
        <v>1267</v>
      </c>
      <c r="S8469">
        <v>68847</v>
      </c>
      <c r="T8469" s="1">
        <v>40181</v>
      </c>
      <c r="U8469" s="1">
        <v>40184</v>
      </c>
      <c r="V8469" s="3">
        <v>-263.56572</v>
      </c>
      <c r="W8469">
        <v>2</v>
      </c>
      <c r="X8469" s="2">
        <v>188.66</v>
      </c>
      <c r="Y8469">
        <v>90337</v>
      </c>
      <c r="Z8469" t="s">
        <v>132</v>
      </c>
      <c r="AA8469">
        <v>2010</v>
      </c>
      <c r="AB8469" t="str">
        <f>IF(samplesuperstore_cleaned[[#This Row],[discount]]=0,"0%",IF(samplesuperstore_cleaned[[#This Row],[discount]]=0.02,"1-2%",IF(samplesuperstore_cleaned[[#This Row],[discount]]&lt;=0.04,"3-4%",IF(samplesuperstore_cleaned[[#This Row],[discount]]&lt;=0.06,"5-6%",IF(samplesuperstore_cleaned[[#This Row],[discount]]=0.08,"7-8%","9-10%")))))</f>
        <v>3-4%</v>
      </c>
    </row>
    <row r="8470" spans="1:28" x14ac:dyDescent="0.3">
      <c r="A8470">
        <v>1837</v>
      </c>
      <c r="B8470">
        <v>18737</v>
      </c>
      <c r="C8470" t="s">
        <v>60</v>
      </c>
      <c r="D8470" s="3">
        <v>7.0000000000000007E-2</v>
      </c>
      <c r="E8470">
        <v>140.97999999999999</v>
      </c>
      <c r="F8470">
        <v>53.48</v>
      </c>
      <c r="G8470">
        <v>693</v>
      </c>
      <c r="H8470" t="s">
        <v>1913</v>
      </c>
      <c r="I8470" t="s">
        <v>61</v>
      </c>
      <c r="J8470" t="s">
        <v>114</v>
      </c>
      <c r="K8470" t="s">
        <v>67</v>
      </c>
      <c r="L8470" t="s">
        <v>89</v>
      </c>
      <c r="M8470" t="s">
        <v>90</v>
      </c>
      <c r="N8470" t="s">
        <v>747</v>
      </c>
      <c r="O8470">
        <v>0.65</v>
      </c>
      <c r="P8470" t="s">
        <v>45</v>
      </c>
      <c r="Q8470" t="s">
        <v>644</v>
      </c>
      <c r="R8470" t="s">
        <v>1914</v>
      </c>
      <c r="S8470">
        <v>80229</v>
      </c>
      <c r="T8470" s="1">
        <v>40429</v>
      </c>
      <c r="U8470" s="1">
        <v>40436</v>
      </c>
      <c r="V8470" s="3">
        <v>-263.64999999999998</v>
      </c>
      <c r="W8470">
        <v>5</v>
      </c>
      <c r="X8470" s="2">
        <v>734.74</v>
      </c>
      <c r="Y8470">
        <v>87812</v>
      </c>
      <c r="Z8470" t="s">
        <v>173</v>
      </c>
      <c r="AA8470">
        <v>2010</v>
      </c>
      <c r="AB8470" t="str">
        <f>IF(samplesuperstore_cleaned[[#This Row],[discount]]=0,"0%",IF(samplesuperstore_cleaned[[#This Row],[discount]]=0.02,"1-2%",IF(samplesuperstore_cleaned[[#This Row],[discount]]&lt;=0.04,"3-4%",IF(samplesuperstore_cleaned[[#This Row],[discount]]&lt;=0.06,"5-6%",IF(samplesuperstore_cleaned[[#This Row],[discount]]=0.08,"7-8%","9-10%")))))</f>
        <v>9-10%</v>
      </c>
    </row>
    <row r="8471" spans="1:28" x14ac:dyDescent="0.3">
      <c r="A8471">
        <v>619</v>
      </c>
      <c r="B8471">
        <v>22741</v>
      </c>
      <c r="C8471" t="s">
        <v>27</v>
      </c>
      <c r="D8471" s="3">
        <v>7.0000000000000007E-2</v>
      </c>
      <c r="E8471">
        <v>279.48</v>
      </c>
      <c r="F8471">
        <v>35</v>
      </c>
      <c r="G8471">
        <v>240</v>
      </c>
      <c r="H8471" t="s">
        <v>877</v>
      </c>
      <c r="I8471" t="s">
        <v>29</v>
      </c>
      <c r="J8471" t="s">
        <v>114</v>
      </c>
      <c r="K8471" t="s">
        <v>31</v>
      </c>
      <c r="L8471" t="s">
        <v>158</v>
      </c>
      <c r="M8471" t="s">
        <v>159</v>
      </c>
      <c r="N8471" t="s">
        <v>880</v>
      </c>
      <c r="O8471">
        <v>0.8</v>
      </c>
      <c r="P8471" t="s">
        <v>45</v>
      </c>
      <c r="Q8471" t="s">
        <v>644</v>
      </c>
      <c r="R8471" t="s">
        <v>651</v>
      </c>
      <c r="S8471">
        <v>80817</v>
      </c>
      <c r="T8471" s="1">
        <v>41536</v>
      </c>
      <c r="U8471" s="1">
        <v>41537</v>
      </c>
      <c r="V8471" s="3">
        <v>-263.65359999999998</v>
      </c>
      <c r="W8471">
        <v>14</v>
      </c>
      <c r="X8471" s="2">
        <v>3766.84</v>
      </c>
      <c r="Y8471">
        <v>90486</v>
      </c>
      <c r="Z8471" t="s">
        <v>173</v>
      </c>
      <c r="AA8471">
        <v>2013</v>
      </c>
      <c r="AB8471" t="str">
        <f>IF(samplesuperstore_cleaned[[#This Row],[discount]]=0,"0%",IF(samplesuperstore_cleaned[[#This Row],[discount]]=0.02,"1-2%",IF(samplesuperstore_cleaned[[#This Row],[discount]]&lt;=0.04,"3-4%",IF(samplesuperstore_cleaned[[#This Row],[discount]]&lt;=0.06,"5-6%",IF(samplesuperstore_cleaned[[#This Row],[discount]]=0.08,"7-8%","9-10%")))))</f>
        <v>9-10%</v>
      </c>
    </row>
    <row r="8472" spans="1:28" x14ac:dyDescent="0.3">
      <c r="A8472">
        <v>2603</v>
      </c>
      <c r="B8472">
        <v>20089</v>
      </c>
      <c r="C8472" t="s">
        <v>57</v>
      </c>
      <c r="D8472" s="3">
        <v>0.02</v>
      </c>
      <c r="E8472">
        <v>80.98</v>
      </c>
      <c r="F8472">
        <v>7.18</v>
      </c>
      <c r="G8472">
        <v>1015</v>
      </c>
      <c r="H8472" t="s">
        <v>2463</v>
      </c>
      <c r="I8472" t="s">
        <v>29</v>
      </c>
      <c r="J8472" t="s">
        <v>66</v>
      </c>
      <c r="K8472" t="s">
        <v>54</v>
      </c>
      <c r="L8472" t="s">
        <v>181</v>
      </c>
      <c r="M8472" t="s">
        <v>33</v>
      </c>
      <c r="N8472" t="s">
        <v>2465</v>
      </c>
      <c r="O8472">
        <v>0.48</v>
      </c>
      <c r="P8472" t="s">
        <v>260</v>
      </c>
      <c r="Q8472" t="s">
        <v>846</v>
      </c>
      <c r="R8472" t="s">
        <v>2106</v>
      </c>
      <c r="S8472">
        <v>27502</v>
      </c>
      <c r="T8472" s="1">
        <v>41046</v>
      </c>
      <c r="U8472" s="1">
        <v>41048</v>
      </c>
      <c r="V8472" s="3">
        <v>-263.94200000000001</v>
      </c>
      <c r="W8472">
        <v>13</v>
      </c>
      <c r="X8472" s="2">
        <v>1062.6400000000001</v>
      </c>
      <c r="Y8472">
        <v>88396</v>
      </c>
      <c r="Z8472" t="s">
        <v>38</v>
      </c>
      <c r="AA8472">
        <v>2012</v>
      </c>
      <c r="AB8472" t="str">
        <f>IF(samplesuperstore_cleaned[[#This Row],[discount]]=0,"0%",IF(samplesuperstore_cleaned[[#This Row],[discount]]=0.02,"1-2%",IF(samplesuperstore_cleaned[[#This Row],[discount]]&lt;=0.04,"3-4%",IF(samplesuperstore_cleaned[[#This Row],[discount]]&lt;=0.06,"5-6%",IF(samplesuperstore_cleaned[[#This Row],[discount]]=0.08,"7-8%","9-10%")))))</f>
        <v>1-2%</v>
      </c>
    </row>
    <row r="8473" spans="1:28" x14ac:dyDescent="0.3">
      <c r="A8473">
        <v>4585</v>
      </c>
      <c r="B8473">
        <v>23670</v>
      </c>
      <c r="C8473" t="s">
        <v>60</v>
      </c>
      <c r="D8473" s="3">
        <v>0.1</v>
      </c>
      <c r="E8473">
        <v>49.99</v>
      </c>
      <c r="F8473">
        <v>19.989999999999998</v>
      </c>
      <c r="G8473">
        <v>1721</v>
      </c>
      <c r="H8473" t="s">
        <v>3495</v>
      </c>
      <c r="I8473" t="s">
        <v>41</v>
      </c>
      <c r="J8473" t="s">
        <v>30</v>
      </c>
      <c r="K8473" t="s">
        <v>54</v>
      </c>
      <c r="L8473" t="s">
        <v>181</v>
      </c>
      <c r="M8473" t="s">
        <v>33</v>
      </c>
      <c r="N8473" t="s">
        <v>2070</v>
      </c>
      <c r="O8473">
        <v>0.45</v>
      </c>
      <c r="P8473" t="s">
        <v>260</v>
      </c>
      <c r="Q8473" t="s">
        <v>2073</v>
      </c>
      <c r="R8473" t="s">
        <v>3496</v>
      </c>
      <c r="S8473">
        <v>72401</v>
      </c>
      <c r="T8473" s="1">
        <v>41305</v>
      </c>
      <c r="U8473" s="1">
        <v>41310</v>
      </c>
      <c r="V8473" s="3">
        <v>-264.01368000000002</v>
      </c>
      <c r="W8473">
        <v>13</v>
      </c>
      <c r="X8473" s="2">
        <v>618.36</v>
      </c>
      <c r="Y8473">
        <v>90793</v>
      </c>
      <c r="Z8473" t="s">
        <v>132</v>
      </c>
      <c r="AA8473">
        <v>2013</v>
      </c>
      <c r="AB8473" t="str">
        <f>IF(samplesuperstore_cleaned[[#This Row],[discount]]=0,"0%",IF(samplesuperstore_cleaned[[#This Row],[discount]]=0.02,"1-2%",IF(samplesuperstore_cleaned[[#This Row],[discount]]&lt;=0.04,"3-4%",IF(samplesuperstore_cleaned[[#This Row],[discount]]&lt;=0.06,"5-6%",IF(samplesuperstore_cleaned[[#This Row],[discount]]=0.08,"7-8%","9-10%")))))</f>
        <v>9-10%</v>
      </c>
    </row>
    <row r="8474" spans="1:28" x14ac:dyDescent="0.3">
      <c r="A8474">
        <v>3085</v>
      </c>
      <c r="B8474">
        <v>18425</v>
      </c>
      <c r="C8474" t="s">
        <v>78</v>
      </c>
      <c r="D8474" s="3">
        <v>0.04</v>
      </c>
      <c r="E8474">
        <v>125.99</v>
      </c>
      <c r="F8474">
        <v>8.99</v>
      </c>
      <c r="G8474">
        <v>1180</v>
      </c>
      <c r="H8474" t="s">
        <v>2717</v>
      </c>
      <c r="I8474" t="s">
        <v>29</v>
      </c>
      <c r="J8474" t="s">
        <v>66</v>
      </c>
      <c r="K8474" t="s">
        <v>54</v>
      </c>
      <c r="L8474" t="s">
        <v>55</v>
      </c>
      <c r="M8474" t="s">
        <v>33</v>
      </c>
      <c r="N8474" t="s">
        <v>1939</v>
      </c>
      <c r="O8474">
        <v>0.55000000000000004</v>
      </c>
      <c r="P8474" t="s">
        <v>35</v>
      </c>
      <c r="Q8474" t="s">
        <v>456</v>
      </c>
      <c r="R8474" t="s">
        <v>2237</v>
      </c>
      <c r="S8474">
        <v>66202</v>
      </c>
      <c r="T8474" s="1">
        <v>41342</v>
      </c>
      <c r="U8474" s="1">
        <v>41344</v>
      </c>
      <c r="V8474" s="3">
        <v>-264.27499999999998</v>
      </c>
      <c r="W8474">
        <v>2</v>
      </c>
      <c r="X8474" s="2">
        <v>215.9</v>
      </c>
      <c r="Y8474">
        <v>86919</v>
      </c>
      <c r="Z8474" t="s">
        <v>165</v>
      </c>
      <c r="AA8474">
        <v>2013</v>
      </c>
      <c r="AB8474" t="str">
        <f>IF(samplesuperstore_cleaned[[#This Row],[discount]]=0,"0%",IF(samplesuperstore_cleaned[[#This Row],[discount]]=0.02,"1-2%",IF(samplesuperstore_cleaned[[#This Row],[discount]]&lt;=0.04,"3-4%",IF(samplesuperstore_cleaned[[#This Row],[discount]]&lt;=0.06,"5-6%",IF(samplesuperstore_cleaned[[#This Row],[discount]]=0.08,"7-8%","9-10%")))))</f>
        <v>3-4%</v>
      </c>
    </row>
    <row r="8475" spans="1:28" x14ac:dyDescent="0.3">
      <c r="A8475">
        <v>5512</v>
      </c>
      <c r="B8475">
        <v>23051</v>
      </c>
      <c r="C8475" t="s">
        <v>57</v>
      </c>
      <c r="D8475" s="3">
        <v>0.01</v>
      </c>
      <c r="E8475">
        <v>19.98</v>
      </c>
      <c r="F8475">
        <v>5.77</v>
      </c>
      <c r="G8475">
        <v>2034</v>
      </c>
      <c r="H8475" t="s">
        <v>3893</v>
      </c>
      <c r="I8475" t="s">
        <v>29</v>
      </c>
      <c r="J8475" t="s">
        <v>244</v>
      </c>
      <c r="K8475" t="s">
        <v>31</v>
      </c>
      <c r="L8475" t="s">
        <v>49</v>
      </c>
      <c r="M8475" t="s">
        <v>33</v>
      </c>
      <c r="N8475" t="s">
        <v>853</v>
      </c>
      <c r="O8475">
        <v>0.38</v>
      </c>
      <c r="P8475" t="s">
        <v>260</v>
      </c>
      <c r="Q8475" t="s">
        <v>929</v>
      </c>
      <c r="R8475" t="s">
        <v>3894</v>
      </c>
      <c r="S8475">
        <v>32905</v>
      </c>
      <c r="T8475" s="1">
        <v>40847</v>
      </c>
      <c r="U8475" s="1">
        <v>40849</v>
      </c>
      <c r="V8475" s="3">
        <v>-265.06200000000001</v>
      </c>
      <c r="W8475">
        <v>22</v>
      </c>
      <c r="X8475" s="2">
        <v>472.62</v>
      </c>
      <c r="Y8475">
        <v>87120</v>
      </c>
      <c r="Z8475" t="s">
        <v>87</v>
      </c>
      <c r="AA8475">
        <v>2011</v>
      </c>
      <c r="AB8475" t="str">
        <f>IF(samplesuperstore_cleaned[[#This Row],[discount]]=0,"0%",IF(samplesuperstore_cleaned[[#This Row],[discount]]=0.02,"1-2%",IF(samplesuperstore_cleaned[[#This Row],[discount]]&lt;=0.04,"3-4%",IF(samplesuperstore_cleaned[[#This Row],[discount]]&lt;=0.06,"5-6%",IF(samplesuperstore_cleaned[[#This Row],[discount]]=0.08,"7-8%","9-10%")))))</f>
        <v>3-4%</v>
      </c>
    </row>
    <row r="8476" spans="1:28" x14ac:dyDescent="0.3">
      <c r="A8476">
        <v>9235</v>
      </c>
      <c r="B8476">
        <v>22472</v>
      </c>
      <c r="C8476" t="s">
        <v>60</v>
      </c>
      <c r="D8476" s="3">
        <v>0.09</v>
      </c>
      <c r="E8476">
        <v>159.31</v>
      </c>
      <c r="F8476">
        <v>60</v>
      </c>
      <c r="G8476">
        <v>3345</v>
      </c>
      <c r="H8476" t="s">
        <v>5434</v>
      </c>
      <c r="I8476" t="s">
        <v>61</v>
      </c>
      <c r="J8476" t="s">
        <v>66</v>
      </c>
      <c r="K8476" t="s">
        <v>67</v>
      </c>
      <c r="L8476" t="s">
        <v>95</v>
      </c>
      <c r="M8476" t="s">
        <v>63</v>
      </c>
      <c r="N8476" t="s">
        <v>978</v>
      </c>
      <c r="O8476">
        <v>0.55000000000000004</v>
      </c>
      <c r="P8476" t="s">
        <v>35</v>
      </c>
      <c r="Q8476" t="s">
        <v>761</v>
      </c>
      <c r="R8476" t="s">
        <v>913</v>
      </c>
      <c r="S8476">
        <v>48066</v>
      </c>
      <c r="T8476" s="1">
        <v>40792</v>
      </c>
      <c r="U8476" s="1">
        <v>40796</v>
      </c>
      <c r="V8476" s="3">
        <v>-265.12200000000001</v>
      </c>
      <c r="W8476">
        <v>14</v>
      </c>
      <c r="X8476" s="2">
        <v>2077.9</v>
      </c>
      <c r="Y8476">
        <v>89930</v>
      </c>
      <c r="Z8476" t="s">
        <v>173</v>
      </c>
      <c r="AA8476">
        <v>2011</v>
      </c>
      <c r="AB8476" t="str">
        <f>IF(samplesuperstore_cleaned[[#This Row],[discount]]=0,"0%",IF(samplesuperstore_cleaned[[#This Row],[discount]]=0.02,"1-2%",IF(samplesuperstore_cleaned[[#This Row],[discount]]&lt;=0.04,"3-4%",IF(samplesuperstore_cleaned[[#This Row],[discount]]&lt;=0.06,"5-6%",IF(samplesuperstore_cleaned[[#This Row],[discount]]=0.08,"7-8%","9-10%")))))</f>
        <v>9-10%</v>
      </c>
    </row>
    <row r="8477" spans="1:28" x14ac:dyDescent="0.3">
      <c r="A8477">
        <v>9223</v>
      </c>
      <c r="B8477">
        <v>4472</v>
      </c>
      <c r="C8477" t="s">
        <v>60</v>
      </c>
      <c r="D8477" s="3">
        <v>0.09</v>
      </c>
      <c r="E8477">
        <v>159.31</v>
      </c>
      <c r="F8477">
        <v>60</v>
      </c>
      <c r="G8477">
        <v>3342</v>
      </c>
      <c r="H8477" t="s">
        <v>5430</v>
      </c>
      <c r="I8477" t="s">
        <v>61</v>
      </c>
      <c r="J8477" t="s">
        <v>66</v>
      </c>
      <c r="K8477" t="s">
        <v>67</v>
      </c>
      <c r="L8477" t="s">
        <v>95</v>
      </c>
      <c r="M8477" t="s">
        <v>63</v>
      </c>
      <c r="N8477" t="s">
        <v>978</v>
      </c>
      <c r="O8477">
        <v>0.55000000000000004</v>
      </c>
      <c r="P8477" t="s">
        <v>84</v>
      </c>
      <c r="Q8477" t="s">
        <v>2274</v>
      </c>
      <c r="R8477" t="s">
        <v>46</v>
      </c>
      <c r="S8477">
        <v>20006</v>
      </c>
      <c r="T8477" s="1">
        <v>40792</v>
      </c>
      <c r="U8477" s="1">
        <v>40796</v>
      </c>
      <c r="V8477" s="3">
        <v>-265.12200000000001</v>
      </c>
      <c r="W8477">
        <v>55</v>
      </c>
      <c r="X8477" s="2">
        <v>8163.19</v>
      </c>
      <c r="Y8477">
        <v>31872</v>
      </c>
      <c r="Z8477" t="s">
        <v>173</v>
      </c>
      <c r="AA8477">
        <v>2011</v>
      </c>
      <c r="AB8477" t="str">
        <f>IF(samplesuperstore_cleaned[[#This Row],[discount]]=0,"0%",IF(samplesuperstore_cleaned[[#This Row],[discount]]=0.02,"1-2%",IF(samplesuperstore_cleaned[[#This Row],[discount]]&lt;=0.04,"3-4%",IF(samplesuperstore_cleaned[[#This Row],[discount]]&lt;=0.06,"5-6%",IF(samplesuperstore_cleaned[[#This Row],[discount]]=0.08,"7-8%","9-10%")))))</f>
        <v>9-10%</v>
      </c>
    </row>
    <row r="8478" spans="1:28" x14ac:dyDescent="0.3">
      <c r="A8478">
        <v>262</v>
      </c>
      <c r="B8478">
        <v>21815</v>
      </c>
      <c r="C8478" t="s">
        <v>78</v>
      </c>
      <c r="D8478" s="3">
        <v>0.09</v>
      </c>
      <c r="E8478">
        <v>35.99</v>
      </c>
      <c r="F8478">
        <v>5</v>
      </c>
      <c r="G8478">
        <v>95</v>
      </c>
      <c r="H8478" t="s">
        <v>455</v>
      </c>
      <c r="I8478" t="s">
        <v>29</v>
      </c>
      <c r="J8478" t="s">
        <v>30</v>
      </c>
      <c r="K8478" t="s">
        <v>54</v>
      </c>
      <c r="L8478" t="s">
        <v>55</v>
      </c>
      <c r="M8478" t="s">
        <v>33</v>
      </c>
      <c r="N8478" t="s">
        <v>449</v>
      </c>
      <c r="O8478">
        <v>0.85</v>
      </c>
      <c r="P8478" t="s">
        <v>35</v>
      </c>
      <c r="Q8478" t="s">
        <v>456</v>
      </c>
      <c r="R8478" t="s">
        <v>457</v>
      </c>
      <c r="S8478">
        <v>66209</v>
      </c>
      <c r="T8478" s="1">
        <v>41190</v>
      </c>
      <c r="U8478" s="1">
        <v>41192</v>
      </c>
      <c r="V8478" s="3">
        <v>-265.20912000000004</v>
      </c>
      <c r="W8478">
        <v>8</v>
      </c>
      <c r="X8478" s="2">
        <v>224.71</v>
      </c>
      <c r="Y8478">
        <v>87309</v>
      </c>
      <c r="Z8478" t="s">
        <v>87</v>
      </c>
      <c r="AA8478">
        <v>2012</v>
      </c>
      <c r="AB8478" t="str">
        <f>IF(samplesuperstore_cleaned[[#This Row],[discount]]=0,"0%",IF(samplesuperstore_cleaned[[#This Row],[discount]]=0.02,"1-2%",IF(samplesuperstore_cleaned[[#This Row],[discount]]&lt;=0.04,"3-4%",IF(samplesuperstore_cleaned[[#This Row],[discount]]&lt;=0.06,"5-6%",IF(samplesuperstore_cleaned[[#This Row],[discount]]=0.08,"7-8%","9-10%")))))</f>
        <v>9-10%</v>
      </c>
    </row>
    <row r="8479" spans="1:28" x14ac:dyDescent="0.3">
      <c r="A8479">
        <v>3997</v>
      </c>
      <c r="B8479">
        <v>23844</v>
      </c>
      <c r="C8479" t="s">
        <v>60</v>
      </c>
      <c r="D8479" s="3">
        <v>0.01</v>
      </c>
      <c r="E8479">
        <v>5.38</v>
      </c>
      <c r="F8479">
        <v>7.57</v>
      </c>
      <c r="G8479">
        <v>1497</v>
      </c>
      <c r="H8479" t="s">
        <v>3194</v>
      </c>
      <c r="I8479" t="s">
        <v>41</v>
      </c>
      <c r="J8479" t="s">
        <v>66</v>
      </c>
      <c r="K8479" t="s">
        <v>31</v>
      </c>
      <c r="L8479" t="s">
        <v>138</v>
      </c>
      <c r="M8479" t="s">
        <v>33</v>
      </c>
      <c r="N8479" t="s">
        <v>2985</v>
      </c>
      <c r="O8479">
        <v>0.36</v>
      </c>
      <c r="P8479" t="s">
        <v>84</v>
      </c>
      <c r="Q8479" t="s">
        <v>125</v>
      </c>
      <c r="R8479" t="s">
        <v>3195</v>
      </c>
      <c r="S8479">
        <v>14901</v>
      </c>
      <c r="T8479" s="1">
        <v>41297</v>
      </c>
      <c r="U8479" s="1">
        <v>41304</v>
      </c>
      <c r="V8479" s="3">
        <v>-265.54971999999998</v>
      </c>
      <c r="W8479">
        <v>13</v>
      </c>
      <c r="X8479" s="2">
        <v>76.069999999999993</v>
      </c>
      <c r="Y8479">
        <v>85889</v>
      </c>
      <c r="Z8479" t="s">
        <v>132</v>
      </c>
      <c r="AA8479">
        <v>2013</v>
      </c>
      <c r="AB8479" t="str">
        <f>IF(samplesuperstore_cleaned[[#This Row],[discount]]=0,"0%",IF(samplesuperstore_cleaned[[#This Row],[discount]]=0.02,"1-2%",IF(samplesuperstore_cleaned[[#This Row],[discount]]&lt;=0.04,"3-4%",IF(samplesuperstore_cleaned[[#This Row],[discount]]&lt;=0.06,"5-6%",IF(samplesuperstore_cleaned[[#This Row],[discount]]=0.08,"7-8%","9-10%")))))</f>
        <v>3-4%</v>
      </c>
    </row>
    <row r="8480" spans="1:28" x14ac:dyDescent="0.3">
      <c r="A8480">
        <v>1520</v>
      </c>
      <c r="B8480">
        <v>24180</v>
      </c>
      <c r="C8480" t="s">
        <v>27</v>
      </c>
      <c r="D8480" s="3">
        <v>0.04</v>
      </c>
      <c r="E8480">
        <v>15.51</v>
      </c>
      <c r="F8480">
        <v>17.78</v>
      </c>
      <c r="G8480">
        <v>584</v>
      </c>
      <c r="H8480" t="s">
        <v>1709</v>
      </c>
      <c r="I8480" t="s">
        <v>29</v>
      </c>
      <c r="J8480" t="s">
        <v>30</v>
      </c>
      <c r="K8480" t="s">
        <v>31</v>
      </c>
      <c r="L8480" t="s">
        <v>158</v>
      </c>
      <c r="M8480" t="s">
        <v>33</v>
      </c>
      <c r="N8480" t="s">
        <v>1710</v>
      </c>
      <c r="O8480">
        <v>0.59</v>
      </c>
      <c r="P8480" t="s">
        <v>84</v>
      </c>
      <c r="Q8480" t="s">
        <v>85</v>
      </c>
      <c r="R8480" t="s">
        <v>1711</v>
      </c>
      <c r="S8480">
        <v>1801</v>
      </c>
      <c r="T8480" s="1">
        <v>40380</v>
      </c>
      <c r="U8480" s="1">
        <v>40382</v>
      </c>
      <c r="V8480" s="3">
        <v>-266.22000000000003</v>
      </c>
      <c r="W8480">
        <v>7</v>
      </c>
      <c r="X8480" s="2">
        <v>116.93</v>
      </c>
      <c r="Y8480">
        <v>88646</v>
      </c>
      <c r="Z8480" t="s">
        <v>48</v>
      </c>
      <c r="AA8480">
        <v>2010</v>
      </c>
      <c r="AB8480" t="str">
        <f>IF(samplesuperstore_cleaned[[#This Row],[discount]]=0,"0%",IF(samplesuperstore_cleaned[[#This Row],[discount]]=0.02,"1-2%",IF(samplesuperstore_cleaned[[#This Row],[discount]]&lt;=0.04,"3-4%",IF(samplesuperstore_cleaned[[#This Row],[discount]]&lt;=0.06,"5-6%",IF(samplesuperstore_cleaned[[#This Row],[discount]]=0.08,"7-8%","9-10%")))))</f>
        <v>3-4%</v>
      </c>
    </row>
    <row r="8481" spans="1:28" x14ac:dyDescent="0.3">
      <c r="A8481">
        <v>5287</v>
      </c>
      <c r="B8481">
        <v>23039</v>
      </c>
      <c r="C8481" t="s">
        <v>39</v>
      </c>
      <c r="D8481" s="3">
        <v>0.02</v>
      </c>
      <c r="E8481">
        <v>35.99</v>
      </c>
      <c r="F8481">
        <v>3.3</v>
      </c>
      <c r="G8481">
        <v>1970</v>
      </c>
      <c r="H8481" t="s">
        <v>3814</v>
      </c>
      <c r="I8481" t="s">
        <v>41</v>
      </c>
      <c r="J8481" t="s">
        <v>30</v>
      </c>
      <c r="K8481" t="s">
        <v>54</v>
      </c>
      <c r="L8481" t="s">
        <v>55</v>
      </c>
      <c r="M8481" t="s">
        <v>52</v>
      </c>
      <c r="N8481" t="s">
        <v>1231</v>
      </c>
      <c r="O8481">
        <v>0.39</v>
      </c>
      <c r="P8481" t="s">
        <v>260</v>
      </c>
      <c r="Q8481" t="s">
        <v>1487</v>
      </c>
      <c r="R8481" t="s">
        <v>3644</v>
      </c>
      <c r="S8481">
        <v>38671</v>
      </c>
      <c r="T8481" s="1">
        <v>40871</v>
      </c>
      <c r="U8481" s="1">
        <v>40872</v>
      </c>
      <c r="V8481" s="3">
        <v>-266.57400000000001</v>
      </c>
      <c r="W8481">
        <v>24</v>
      </c>
      <c r="X8481" s="2">
        <v>755.57</v>
      </c>
      <c r="Y8481">
        <v>91551</v>
      </c>
      <c r="Z8481" t="s">
        <v>59</v>
      </c>
      <c r="AA8481">
        <v>2011</v>
      </c>
      <c r="AB8481" t="str">
        <f>IF(samplesuperstore_cleaned[[#This Row],[discount]]=0,"0%",IF(samplesuperstore_cleaned[[#This Row],[discount]]=0.02,"1-2%",IF(samplesuperstore_cleaned[[#This Row],[discount]]&lt;=0.04,"3-4%",IF(samplesuperstore_cleaned[[#This Row],[discount]]&lt;=0.06,"5-6%",IF(samplesuperstore_cleaned[[#This Row],[discount]]=0.08,"7-8%","9-10%")))))</f>
        <v>1-2%</v>
      </c>
    </row>
    <row r="8482" spans="1:28" x14ac:dyDescent="0.3">
      <c r="A8482">
        <v>5554</v>
      </c>
      <c r="B8482">
        <v>18497</v>
      </c>
      <c r="C8482" t="s">
        <v>39</v>
      </c>
      <c r="D8482" s="3">
        <v>0.03</v>
      </c>
      <c r="E8482">
        <v>15.28</v>
      </c>
      <c r="F8482">
        <v>1.99</v>
      </c>
      <c r="G8482">
        <v>2049</v>
      </c>
      <c r="H8482" t="s">
        <v>3914</v>
      </c>
      <c r="I8482" t="s">
        <v>29</v>
      </c>
      <c r="J8482" t="s">
        <v>30</v>
      </c>
      <c r="K8482" t="s">
        <v>54</v>
      </c>
      <c r="L8482" t="s">
        <v>181</v>
      </c>
      <c r="M8482" t="s">
        <v>52</v>
      </c>
      <c r="N8482" t="s">
        <v>862</v>
      </c>
      <c r="O8482">
        <v>0.42</v>
      </c>
      <c r="P8482" t="s">
        <v>260</v>
      </c>
      <c r="Q8482" t="s">
        <v>261</v>
      </c>
      <c r="R8482" t="s">
        <v>3853</v>
      </c>
      <c r="S8482">
        <v>22801</v>
      </c>
      <c r="T8482" s="1">
        <v>40533</v>
      </c>
      <c r="U8482" s="1">
        <v>40535</v>
      </c>
      <c r="V8482" s="3">
        <v>-266.68600000000004</v>
      </c>
      <c r="W8482">
        <v>19</v>
      </c>
      <c r="X8482" s="2">
        <v>290.98</v>
      </c>
      <c r="Y8482">
        <v>88220</v>
      </c>
      <c r="Z8482" t="s">
        <v>72</v>
      </c>
      <c r="AA8482">
        <v>2010</v>
      </c>
      <c r="AB8482" t="str">
        <f>IF(samplesuperstore_cleaned[[#This Row],[discount]]=0,"0%",IF(samplesuperstore_cleaned[[#This Row],[discount]]=0.02,"1-2%",IF(samplesuperstore_cleaned[[#This Row],[discount]]&lt;=0.04,"3-4%",IF(samplesuperstore_cleaned[[#This Row],[discount]]&lt;=0.06,"5-6%",IF(samplesuperstore_cleaned[[#This Row],[discount]]=0.08,"7-8%","9-10%")))))</f>
        <v>3-4%</v>
      </c>
    </row>
    <row r="8483" spans="1:28" x14ac:dyDescent="0.3">
      <c r="A8483">
        <v>2003</v>
      </c>
      <c r="B8483">
        <v>25728</v>
      </c>
      <c r="C8483" t="s">
        <v>39</v>
      </c>
      <c r="D8483" s="3">
        <v>7.0000000000000007E-2</v>
      </c>
      <c r="E8483">
        <v>2.88</v>
      </c>
      <c r="F8483">
        <v>0.99</v>
      </c>
      <c r="G8483">
        <v>751</v>
      </c>
      <c r="H8483" t="s">
        <v>2035</v>
      </c>
      <c r="I8483" t="s">
        <v>29</v>
      </c>
      <c r="J8483" t="s">
        <v>30</v>
      </c>
      <c r="K8483" t="s">
        <v>31</v>
      </c>
      <c r="L8483" t="s">
        <v>32</v>
      </c>
      <c r="M8483" t="s">
        <v>33</v>
      </c>
      <c r="N8483" t="s">
        <v>1968</v>
      </c>
      <c r="O8483">
        <v>0.36</v>
      </c>
      <c r="P8483" t="s">
        <v>260</v>
      </c>
      <c r="Q8483" t="s">
        <v>1554</v>
      </c>
      <c r="R8483" t="s">
        <v>2036</v>
      </c>
      <c r="S8483">
        <v>40324</v>
      </c>
      <c r="T8483" s="1">
        <v>41019</v>
      </c>
      <c r="U8483" s="1">
        <v>41021</v>
      </c>
      <c r="V8483" s="3">
        <v>-267.09199999999998</v>
      </c>
      <c r="W8483">
        <v>7</v>
      </c>
      <c r="X8483" s="2">
        <v>19.79</v>
      </c>
      <c r="Y8483">
        <v>91203</v>
      </c>
      <c r="Z8483" t="s">
        <v>127</v>
      </c>
      <c r="AA8483">
        <v>2012</v>
      </c>
      <c r="AB8483" t="str">
        <f>IF(samplesuperstore_cleaned[[#This Row],[discount]]=0,"0%",IF(samplesuperstore_cleaned[[#This Row],[discount]]=0.02,"1-2%",IF(samplesuperstore_cleaned[[#This Row],[discount]]&lt;=0.04,"3-4%",IF(samplesuperstore_cleaned[[#This Row],[discount]]&lt;=0.06,"5-6%",IF(samplesuperstore_cleaned[[#This Row],[discount]]=0.08,"7-8%","9-10%")))))</f>
        <v>9-10%</v>
      </c>
    </row>
    <row r="8484" spans="1:28" x14ac:dyDescent="0.3">
      <c r="A8484">
        <v>6146</v>
      </c>
      <c r="B8484">
        <v>19091</v>
      </c>
      <c r="C8484" t="s">
        <v>60</v>
      </c>
      <c r="D8484" s="3">
        <v>0.09</v>
      </c>
      <c r="E8484">
        <v>99.99</v>
      </c>
      <c r="F8484">
        <v>19.989999999999998</v>
      </c>
      <c r="G8484">
        <v>2260</v>
      </c>
      <c r="H8484" t="s">
        <v>4175</v>
      </c>
      <c r="I8484" t="s">
        <v>29</v>
      </c>
      <c r="J8484" t="s">
        <v>30</v>
      </c>
      <c r="K8484" t="s">
        <v>54</v>
      </c>
      <c r="L8484" t="s">
        <v>62</v>
      </c>
      <c r="M8484" t="s">
        <v>33</v>
      </c>
      <c r="N8484" t="s">
        <v>249</v>
      </c>
      <c r="O8484">
        <v>0.52</v>
      </c>
      <c r="P8484" t="s">
        <v>260</v>
      </c>
      <c r="Q8484" t="s">
        <v>981</v>
      </c>
      <c r="R8484" t="s">
        <v>4176</v>
      </c>
      <c r="S8484">
        <v>30161</v>
      </c>
      <c r="T8484" s="1">
        <v>41316</v>
      </c>
      <c r="U8484" s="1">
        <v>41316</v>
      </c>
      <c r="V8484" s="3">
        <v>-267.71080000000001</v>
      </c>
      <c r="W8484">
        <v>9</v>
      </c>
      <c r="X8484" s="2">
        <v>856.82</v>
      </c>
      <c r="Y8484">
        <v>89604</v>
      </c>
      <c r="Z8484" t="s">
        <v>112</v>
      </c>
      <c r="AA8484">
        <v>2013</v>
      </c>
      <c r="AB8484" t="str">
        <f>IF(samplesuperstore_cleaned[[#This Row],[discount]]=0,"0%",IF(samplesuperstore_cleaned[[#This Row],[discount]]=0.02,"1-2%",IF(samplesuperstore_cleaned[[#This Row],[discount]]&lt;=0.04,"3-4%",IF(samplesuperstore_cleaned[[#This Row],[discount]]&lt;=0.06,"5-6%",IF(samplesuperstore_cleaned[[#This Row],[discount]]=0.08,"7-8%","9-10%")))))</f>
        <v>9-10%</v>
      </c>
    </row>
    <row r="8485" spans="1:28" x14ac:dyDescent="0.3">
      <c r="A8485">
        <v>6098</v>
      </c>
      <c r="B8485">
        <v>26391</v>
      </c>
      <c r="C8485" t="s">
        <v>57</v>
      </c>
      <c r="D8485" s="3">
        <v>7.0000000000000007E-2</v>
      </c>
      <c r="E8485">
        <v>15.98</v>
      </c>
      <c r="F8485">
        <v>8.99</v>
      </c>
      <c r="G8485">
        <v>2243</v>
      </c>
      <c r="H8485" t="s">
        <v>4156</v>
      </c>
      <c r="I8485" t="s">
        <v>29</v>
      </c>
      <c r="J8485" t="s">
        <v>30</v>
      </c>
      <c r="K8485" t="s">
        <v>54</v>
      </c>
      <c r="L8485" t="s">
        <v>181</v>
      </c>
      <c r="M8485" t="s">
        <v>52</v>
      </c>
      <c r="N8485" t="s">
        <v>1434</v>
      </c>
      <c r="O8485">
        <v>0.64</v>
      </c>
      <c r="P8485" t="s">
        <v>45</v>
      </c>
      <c r="Q8485" t="s">
        <v>142</v>
      </c>
      <c r="R8485" t="s">
        <v>3788</v>
      </c>
      <c r="S8485">
        <v>59715</v>
      </c>
      <c r="T8485" s="1">
        <v>41313</v>
      </c>
      <c r="U8485" s="1">
        <v>41315</v>
      </c>
      <c r="V8485" s="3">
        <v>-268.64999999999998</v>
      </c>
      <c r="W8485">
        <v>12</v>
      </c>
      <c r="X8485" s="2">
        <v>182.42</v>
      </c>
      <c r="Y8485">
        <v>88700</v>
      </c>
      <c r="Z8485" t="s">
        <v>112</v>
      </c>
      <c r="AA8485">
        <v>2013</v>
      </c>
      <c r="AB8485" t="str">
        <f>IF(samplesuperstore_cleaned[[#This Row],[discount]]=0,"0%",IF(samplesuperstore_cleaned[[#This Row],[discount]]=0.02,"1-2%",IF(samplesuperstore_cleaned[[#This Row],[discount]]&lt;=0.04,"3-4%",IF(samplesuperstore_cleaned[[#This Row],[discount]]&lt;=0.06,"5-6%",IF(samplesuperstore_cleaned[[#This Row],[discount]]=0.08,"7-8%","9-10%")))))</f>
        <v>9-10%</v>
      </c>
    </row>
    <row r="8486" spans="1:28" x14ac:dyDescent="0.3">
      <c r="A8486">
        <v>4386</v>
      </c>
      <c r="B8486">
        <v>19252</v>
      </c>
      <c r="C8486" t="s">
        <v>27</v>
      </c>
      <c r="D8486" s="3">
        <v>0.1</v>
      </c>
      <c r="E8486">
        <v>95.99</v>
      </c>
      <c r="F8486">
        <v>4.9000000000000004</v>
      </c>
      <c r="G8486">
        <v>1653</v>
      </c>
      <c r="H8486" t="s">
        <v>3409</v>
      </c>
      <c r="I8486" t="s">
        <v>29</v>
      </c>
      <c r="J8486" t="s">
        <v>30</v>
      </c>
      <c r="K8486" t="s">
        <v>54</v>
      </c>
      <c r="L8486" t="s">
        <v>55</v>
      </c>
      <c r="M8486" t="s">
        <v>33</v>
      </c>
      <c r="N8486" t="s">
        <v>630</v>
      </c>
      <c r="O8486">
        <v>0.56000000000000005</v>
      </c>
      <c r="P8486" t="s">
        <v>45</v>
      </c>
      <c r="Q8486" t="s">
        <v>70</v>
      </c>
      <c r="R8486" t="s">
        <v>3044</v>
      </c>
      <c r="S8486">
        <v>91360</v>
      </c>
      <c r="T8486" s="1">
        <v>40383</v>
      </c>
      <c r="U8486" s="1">
        <v>40384</v>
      </c>
      <c r="V8486" s="3">
        <v>-268.66399999999999</v>
      </c>
      <c r="W8486">
        <v>2</v>
      </c>
      <c r="X8486" s="2">
        <v>149.80000000000001</v>
      </c>
      <c r="Y8486">
        <v>89885</v>
      </c>
      <c r="Z8486" t="s">
        <v>48</v>
      </c>
      <c r="AA8486">
        <v>2010</v>
      </c>
      <c r="AB8486" t="str">
        <f>IF(samplesuperstore_cleaned[[#This Row],[discount]]=0,"0%",IF(samplesuperstore_cleaned[[#This Row],[discount]]=0.02,"1-2%",IF(samplesuperstore_cleaned[[#This Row],[discount]]&lt;=0.04,"3-4%",IF(samplesuperstore_cleaned[[#This Row],[discount]]&lt;=0.06,"5-6%",IF(samplesuperstore_cleaned[[#This Row],[discount]]=0.08,"7-8%","9-10%")))))</f>
        <v>9-10%</v>
      </c>
    </row>
    <row r="8487" spans="1:28" x14ac:dyDescent="0.3">
      <c r="A8487">
        <v>1499</v>
      </c>
      <c r="B8487">
        <v>21992</v>
      </c>
      <c r="C8487" t="s">
        <v>39</v>
      </c>
      <c r="D8487" s="3">
        <v>0.08</v>
      </c>
      <c r="E8487">
        <v>415.88</v>
      </c>
      <c r="F8487">
        <v>11.37</v>
      </c>
      <c r="G8487">
        <v>573</v>
      </c>
      <c r="H8487" t="s">
        <v>1688</v>
      </c>
      <c r="I8487" t="s">
        <v>29</v>
      </c>
      <c r="J8487" t="s">
        <v>30</v>
      </c>
      <c r="K8487" t="s">
        <v>31</v>
      </c>
      <c r="L8487" t="s">
        <v>158</v>
      </c>
      <c r="M8487" t="s">
        <v>33</v>
      </c>
      <c r="N8487" t="s">
        <v>1240</v>
      </c>
      <c r="O8487">
        <v>0.56999999999999995</v>
      </c>
      <c r="P8487" t="s">
        <v>35</v>
      </c>
      <c r="Q8487" t="s">
        <v>36</v>
      </c>
      <c r="R8487" t="s">
        <v>1690</v>
      </c>
      <c r="S8487">
        <v>61554</v>
      </c>
      <c r="T8487" s="1">
        <v>40416</v>
      </c>
      <c r="U8487" s="1">
        <v>40417</v>
      </c>
      <c r="V8487" s="3">
        <v>-269.08440000000002</v>
      </c>
      <c r="W8487">
        <v>1</v>
      </c>
      <c r="X8487" s="2">
        <v>405.57</v>
      </c>
      <c r="Y8487">
        <v>86556</v>
      </c>
      <c r="Z8487" t="s">
        <v>107</v>
      </c>
      <c r="AA8487">
        <v>2010</v>
      </c>
      <c r="AB8487" t="str">
        <f>IF(samplesuperstore_cleaned[[#This Row],[discount]]=0,"0%",IF(samplesuperstore_cleaned[[#This Row],[discount]]=0.02,"1-2%",IF(samplesuperstore_cleaned[[#This Row],[discount]]&lt;=0.04,"3-4%",IF(samplesuperstore_cleaned[[#This Row],[discount]]&lt;=0.06,"5-6%",IF(samplesuperstore_cleaned[[#This Row],[discount]]=0.08,"7-8%","9-10%")))))</f>
        <v>7-8%</v>
      </c>
    </row>
    <row r="8488" spans="1:28" x14ac:dyDescent="0.3">
      <c r="A8488">
        <v>9165</v>
      </c>
      <c r="B8488">
        <v>21219</v>
      </c>
      <c r="C8488" t="s">
        <v>57</v>
      </c>
      <c r="D8488" s="3">
        <v>0.01</v>
      </c>
      <c r="E8488">
        <v>5.81</v>
      </c>
      <c r="F8488">
        <v>3.37</v>
      </c>
      <c r="G8488">
        <v>3321</v>
      </c>
      <c r="H8488" t="s">
        <v>5409</v>
      </c>
      <c r="I8488" t="s">
        <v>29</v>
      </c>
      <c r="J8488" t="s">
        <v>114</v>
      </c>
      <c r="K8488" t="s">
        <v>31</v>
      </c>
      <c r="L8488" t="s">
        <v>120</v>
      </c>
      <c r="M8488" t="s">
        <v>43</v>
      </c>
      <c r="N8488" t="s">
        <v>257</v>
      </c>
      <c r="O8488">
        <v>0.54</v>
      </c>
      <c r="P8488" t="s">
        <v>260</v>
      </c>
      <c r="Q8488" t="s">
        <v>619</v>
      </c>
      <c r="R8488" t="s">
        <v>5410</v>
      </c>
      <c r="S8488">
        <v>37604</v>
      </c>
      <c r="T8488" s="1">
        <v>41008</v>
      </c>
      <c r="U8488" s="1">
        <v>41011</v>
      </c>
      <c r="V8488" s="3">
        <v>-269.48879999999997</v>
      </c>
      <c r="W8488">
        <v>7</v>
      </c>
      <c r="X8488" s="2">
        <v>41.65</v>
      </c>
      <c r="Y8488">
        <v>90107</v>
      </c>
      <c r="Z8488" t="s">
        <v>127</v>
      </c>
      <c r="AA8488">
        <v>2012</v>
      </c>
      <c r="AB8488" t="str">
        <f>IF(samplesuperstore_cleaned[[#This Row],[discount]]=0,"0%",IF(samplesuperstore_cleaned[[#This Row],[discount]]=0.02,"1-2%",IF(samplesuperstore_cleaned[[#This Row],[discount]]&lt;=0.04,"3-4%",IF(samplesuperstore_cleaned[[#This Row],[discount]]&lt;=0.06,"5-6%",IF(samplesuperstore_cleaned[[#This Row],[discount]]=0.08,"7-8%","9-10%")))))</f>
        <v>3-4%</v>
      </c>
    </row>
    <row r="8489" spans="1:28" x14ac:dyDescent="0.3">
      <c r="A8489">
        <v>9078</v>
      </c>
      <c r="B8489">
        <v>23022</v>
      </c>
      <c r="C8489" t="s">
        <v>78</v>
      </c>
      <c r="D8489" s="3">
        <v>0.05</v>
      </c>
      <c r="E8489">
        <v>363.25</v>
      </c>
      <c r="F8489">
        <v>19.989999999999998</v>
      </c>
      <c r="G8489">
        <v>3283</v>
      </c>
      <c r="H8489" t="s">
        <v>5364</v>
      </c>
      <c r="I8489" t="s">
        <v>41</v>
      </c>
      <c r="J8489" t="s">
        <v>30</v>
      </c>
      <c r="K8489" t="s">
        <v>31</v>
      </c>
      <c r="L8489" t="s">
        <v>75</v>
      </c>
      <c r="M8489" t="s">
        <v>33</v>
      </c>
      <c r="N8489" t="s">
        <v>2663</v>
      </c>
      <c r="O8489">
        <v>0.56999999999999995</v>
      </c>
      <c r="P8489" t="s">
        <v>260</v>
      </c>
      <c r="Q8489" t="s">
        <v>929</v>
      </c>
      <c r="R8489" t="s">
        <v>5365</v>
      </c>
      <c r="S8489">
        <v>33156</v>
      </c>
      <c r="T8489" s="1">
        <v>40289</v>
      </c>
      <c r="U8489" s="1">
        <v>40289</v>
      </c>
      <c r="V8489" s="3">
        <v>-269.75549999999998</v>
      </c>
      <c r="W8489">
        <v>5</v>
      </c>
      <c r="X8489" s="2">
        <v>1867.04</v>
      </c>
      <c r="Y8489">
        <v>90752</v>
      </c>
      <c r="Z8489" t="s">
        <v>127</v>
      </c>
      <c r="AA8489">
        <v>2010</v>
      </c>
      <c r="AB8489" t="str">
        <f>IF(samplesuperstore_cleaned[[#This Row],[discount]]=0,"0%",IF(samplesuperstore_cleaned[[#This Row],[discount]]=0.02,"1-2%",IF(samplesuperstore_cleaned[[#This Row],[discount]]&lt;=0.04,"3-4%",IF(samplesuperstore_cleaned[[#This Row],[discount]]&lt;=0.06,"5-6%",IF(samplesuperstore_cleaned[[#This Row],[discount]]=0.08,"7-8%","9-10%")))))</f>
        <v>5-6%</v>
      </c>
    </row>
    <row r="8490" spans="1:28" x14ac:dyDescent="0.3">
      <c r="A8490">
        <v>1545</v>
      </c>
      <c r="B8490">
        <v>22912</v>
      </c>
      <c r="C8490" t="s">
        <v>39</v>
      </c>
      <c r="D8490" s="3">
        <v>0.08</v>
      </c>
      <c r="E8490">
        <v>3.52</v>
      </c>
      <c r="F8490">
        <v>6.83</v>
      </c>
      <c r="G8490">
        <v>594</v>
      </c>
      <c r="H8490" t="s">
        <v>1733</v>
      </c>
      <c r="I8490" t="s">
        <v>29</v>
      </c>
      <c r="J8490" t="s">
        <v>244</v>
      </c>
      <c r="K8490" t="s">
        <v>31</v>
      </c>
      <c r="L8490" t="s">
        <v>138</v>
      </c>
      <c r="M8490" t="s">
        <v>33</v>
      </c>
      <c r="N8490" t="s">
        <v>1735</v>
      </c>
      <c r="O8490">
        <v>0.38</v>
      </c>
      <c r="P8490" t="s">
        <v>35</v>
      </c>
      <c r="Q8490" t="s">
        <v>1549</v>
      </c>
      <c r="R8490" t="s">
        <v>1734</v>
      </c>
      <c r="S8490">
        <v>46016</v>
      </c>
      <c r="T8490" s="1">
        <v>40943</v>
      </c>
      <c r="U8490" s="1">
        <v>40945</v>
      </c>
      <c r="V8490" s="3">
        <v>-269.90499999999997</v>
      </c>
      <c r="W8490">
        <v>14</v>
      </c>
      <c r="X8490" s="2">
        <v>47.29</v>
      </c>
      <c r="Y8490">
        <v>86319</v>
      </c>
      <c r="Z8490" t="s">
        <v>112</v>
      </c>
      <c r="AA8490">
        <v>2012</v>
      </c>
      <c r="AB8490" t="str">
        <f>IF(samplesuperstore_cleaned[[#This Row],[discount]]=0,"0%",IF(samplesuperstore_cleaned[[#This Row],[discount]]=0.02,"1-2%",IF(samplesuperstore_cleaned[[#This Row],[discount]]&lt;=0.04,"3-4%",IF(samplesuperstore_cleaned[[#This Row],[discount]]&lt;=0.06,"5-6%",IF(samplesuperstore_cleaned[[#This Row],[discount]]=0.08,"7-8%","9-10%")))))</f>
        <v>7-8%</v>
      </c>
    </row>
    <row r="8491" spans="1:28" x14ac:dyDescent="0.3">
      <c r="A8491">
        <v>3595</v>
      </c>
      <c r="B8491">
        <v>19083</v>
      </c>
      <c r="C8491" t="s">
        <v>60</v>
      </c>
      <c r="D8491" s="3">
        <v>0.06</v>
      </c>
      <c r="E8491">
        <v>150.97999999999999</v>
      </c>
      <c r="F8491">
        <v>30</v>
      </c>
      <c r="G8491">
        <v>1360</v>
      </c>
      <c r="H8491" t="s">
        <v>2996</v>
      </c>
      <c r="I8491" t="s">
        <v>61</v>
      </c>
      <c r="J8491" t="s">
        <v>244</v>
      </c>
      <c r="K8491" t="s">
        <v>67</v>
      </c>
      <c r="L8491" t="s">
        <v>68</v>
      </c>
      <c r="M8491" t="s">
        <v>63</v>
      </c>
      <c r="N8491" t="s">
        <v>2114</v>
      </c>
      <c r="O8491">
        <v>0.74</v>
      </c>
      <c r="P8491" t="s">
        <v>35</v>
      </c>
      <c r="Q8491" t="s">
        <v>859</v>
      </c>
      <c r="R8491" t="s">
        <v>2997</v>
      </c>
      <c r="S8491">
        <v>52761</v>
      </c>
      <c r="T8491" s="1">
        <v>40801</v>
      </c>
      <c r="U8491" s="1">
        <v>40801</v>
      </c>
      <c r="V8491" s="3">
        <v>-270</v>
      </c>
      <c r="W8491">
        <v>5</v>
      </c>
      <c r="X8491" s="2">
        <v>724.61</v>
      </c>
      <c r="Y8491">
        <v>89598</v>
      </c>
      <c r="Z8491" t="s">
        <v>173</v>
      </c>
      <c r="AA8491">
        <v>2011</v>
      </c>
      <c r="AB8491" t="str">
        <f>IF(samplesuperstore_cleaned[[#This Row],[discount]]=0,"0%",IF(samplesuperstore_cleaned[[#This Row],[discount]]=0.02,"1-2%",IF(samplesuperstore_cleaned[[#This Row],[discount]]&lt;=0.04,"3-4%",IF(samplesuperstore_cleaned[[#This Row],[discount]]&lt;=0.06,"5-6%",IF(samplesuperstore_cleaned[[#This Row],[discount]]=0.08,"7-8%","9-10%")))))</f>
        <v>5-6%</v>
      </c>
    </row>
    <row r="8492" spans="1:28" x14ac:dyDescent="0.3">
      <c r="A8492">
        <v>9175</v>
      </c>
      <c r="B8492">
        <v>21998</v>
      </c>
      <c r="C8492" t="s">
        <v>39</v>
      </c>
      <c r="D8492" s="3">
        <v>0.09</v>
      </c>
      <c r="E8492">
        <v>85.99</v>
      </c>
      <c r="F8492">
        <v>0.99</v>
      </c>
      <c r="G8492">
        <v>3325</v>
      </c>
      <c r="H8492" t="s">
        <v>5413</v>
      </c>
      <c r="I8492" t="s">
        <v>29</v>
      </c>
      <c r="J8492" t="s">
        <v>244</v>
      </c>
      <c r="K8492" t="s">
        <v>54</v>
      </c>
      <c r="L8492" t="s">
        <v>55</v>
      </c>
      <c r="M8492" t="s">
        <v>43</v>
      </c>
      <c r="N8492" t="s">
        <v>81</v>
      </c>
      <c r="O8492">
        <v>0.55000000000000004</v>
      </c>
      <c r="P8492" t="s">
        <v>45</v>
      </c>
      <c r="Q8492" t="s">
        <v>210</v>
      </c>
      <c r="R8492" t="s">
        <v>2770</v>
      </c>
      <c r="S8492">
        <v>97420</v>
      </c>
      <c r="T8492" s="1">
        <v>40716</v>
      </c>
      <c r="U8492" s="1">
        <v>40718</v>
      </c>
      <c r="V8492" s="3">
        <v>-270.12479999999994</v>
      </c>
      <c r="W8492">
        <v>2</v>
      </c>
      <c r="X8492" s="2">
        <v>134.36000000000001</v>
      </c>
      <c r="Y8492">
        <v>90989</v>
      </c>
      <c r="Z8492" t="s">
        <v>189</v>
      </c>
      <c r="AA8492">
        <v>2011</v>
      </c>
      <c r="AB8492" t="str">
        <f>IF(samplesuperstore_cleaned[[#This Row],[discount]]=0,"0%",IF(samplesuperstore_cleaned[[#This Row],[discount]]=0.02,"1-2%",IF(samplesuperstore_cleaned[[#This Row],[discount]]&lt;=0.04,"3-4%",IF(samplesuperstore_cleaned[[#This Row],[discount]]&lt;=0.06,"5-6%",IF(samplesuperstore_cleaned[[#This Row],[discount]]=0.08,"7-8%","9-10%")))))</f>
        <v>9-10%</v>
      </c>
    </row>
    <row r="8493" spans="1:28" x14ac:dyDescent="0.3">
      <c r="A8493">
        <v>5925</v>
      </c>
      <c r="B8493">
        <v>22195</v>
      </c>
      <c r="C8493" t="s">
        <v>39</v>
      </c>
      <c r="D8493" s="3">
        <v>0.05</v>
      </c>
      <c r="E8493">
        <v>14.89</v>
      </c>
      <c r="F8493">
        <v>13.56</v>
      </c>
      <c r="G8493">
        <v>2176</v>
      </c>
      <c r="H8493" t="s">
        <v>4071</v>
      </c>
      <c r="I8493" t="s">
        <v>29</v>
      </c>
      <c r="J8493" t="s">
        <v>114</v>
      </c>
      <c r="K8493" t="s">
        <v>67</v>
      </c>
      <c r="L8493" t="s">
        <v>104</v>
      </c>
      <c r="M8493" t="s">
        <v>159</v>
      </c>
      <c r="N8493" t="s">
        <v>2260</v>
      </c>
      <c r="O8493">
        <v>0.57999999999999996</v>
      </c>
      <c r="P8493" t="s">
        <v>84</v>
      </c>
      <c r="Q8493" t="s">
        <v>85</v>
      </c>
      <c r="R8493" t="s">
        <v>4072</v>
      </c>
      <c r="S8493">
        <v>1721</v>
      </c>
      <c r="T8493" s="1">
        <v>40720</v>
      </c>
      <c r="U8493" s="1">
        <v>40722</v>
      </c>
      <c r="V8493" s="3">
        <v>-270.38400000000001</v>
      </c>
      <c r="W8493">
        <v>19</v>
      </c>
      <c r="X8493" s="2">
        <v>281.98</v>
      </c>
      <c r="Y8493">
        <v>89469</v>
      </c>
      <c r="Z8493" t="s">
        <v>189</v>
      </c>
      <c r="AA8493">
        <v>2011</v>
      </c>
      <c r="AB8493" t="str">
        <f>IF(samplesuperstore_cleaned[[#This Row],[discount]]=0,"0%",IF(samplesuperstore_cleaned[[#This Row],[discount]]=0.02,"1-2%",IF(samplesuperstore_cleaned[[#This Row],[discount]]&lt;=0.04,"3-4%",IF(samplesuperstore_cleaned[[#This Row],[discount]]&lt;=0.06,"5-6%",IF(samplesuperstore_cleaned[[#This Row],[discount]]=0.08,"7-8%","9-10%")))))</f>
        <v>5-6%</v>
      </c>
    </row>
    <row r="8494" spans="1:28" x14ac:dyDescent="0.3">
      <c r="A8494">
        <v>8253</v>
      </c>
      <c r="B8494">
        <v>6215</v>
      </c>
      <c r="C8494" t="s">
        <v>57</v>
      </c>
      <c r="D8494" s="3">
        <v>0.02</v>
      </c>
      <c r="E8494">
        <v>99.99</v>
      </c>
      <c r="F8494">
        <v>19.989999999999998</v>
      </c>
      <c r="G8494">
        <v>3004</v>
      </c>
      <c r="H8494" t="s">
        <v>5050</v>
      </c>
      <c r="I8494" t="s">
        <v>29</v>
      </c>
      <c r="J8494" t="s">
        <v>30</v>
      </c>
      <c r="K8494" t="s">
        <v>54</v>
      </c>
      <c r="L8494" t="s">
        <v>181</v>
      </c>
      <c r="M8494" t="s">
        <v>33</v>
      </c>
      <c r="N8494" t="s">
        <v>424</v>
      </c>
      <c r="O8494">
        <v>0.52</v>
      </c>
      <c r="P8494" t="s">
        <v>45</v>
      </c>
      <c r="Q8494" t="s">
        <v>70</v>
      </c>
      <c r="R8494" t="s">
        <v>1646</v>
      </c>
      <c r="S8494">
        <v>90049</v>
      </c>
      <c r="T8494" s="1">
        <v>40789</v>
      </c>
      <c r="U8494" s="1">
        <v>40790</v>
      </c>
      <c r="V8494" s="3">
        <v>-270.48</v>
      </c>
      <c r="W8494">
        <v>13</v>
      </c>
      <c r="X8494" s="2">
        <v>1361.95</v>
      </c>
      <c r="Y8494">
        <v>44005</v>
      </c>
      <c r="Z8494" t="s">
        <v>173</v>
      </c>
      <c r="AA8494">
        <v>2011</v>
      </c>
      <c r="AB8494" t="str">
        <f>IF(samplesuperstore_cleaned[[#This Row],[discount]]=0,"0%",IF(samplesuperstore_cleaned[[#This Row],[discount]]=0.02,"1-2%",IF(samplesuperstore_cleaned[[#This Row],[discount]]&lt;=0.04,"3-4%",IF(samplesuperstore_cleaned[[#This Row],[discount]]&lt;=0.06,"5-6%",IF(samplesuperstore_cleaned[[#This Row],[discount]]=0.08,"7-8%","9-10%")))))</f>
        <v>1-2%</v>
      </c>
    </row>
    <row r="8495" spans="1:28" x14ac:dyDescent="0.3">
      <c r="A8495">
        <v>8267</v>
      </c>
      <c r="B8495">
        <v>24215</v>
      </c>
      <c r="C8495" t="s">
        <v>57</v>
      </c>
      <c r="D8495" s="3">
        <v>0.02</v>
      </c>
      <c r="E8495">
        <v>99.99</v>
      </c>
      <c r="F8495">
        <v>19.989999999999998</v>
      </c>
      <c r="G8495">
        <v>3006</v>
      </c>
      <c r="H8495" t="s">
        <v>5052</v>
      </c>
      <c r="I8495" t="s">
        <v>29</v>
      </c>
      <c r="J8495" t="s">
        <v>30</v>
      </c>
      <c r="K8495" t="s">
        <v>54</v>
      </c>
      <c r="L8495" t="s">
        <v>181</v>
      </c>
      <c r="M8495" t="s">
        <v>33</v>
      </c>
      <c r="N8495" t="s">
        <v>424</v>
      </c>
      <c r="O8495">
        <v>0.52</v>
      </c>
      <c r="P8495" t="s">
        <v>45</v>
      </c>
      <c r="Q8495" t="s">
        <v>2278</v>
      </c>
      <c r="R8495" t="s">
        <v>5053</v>
      </c>
      <c r="S8495">
        <v>83402</v>
      </c>
      <c r="T8495" s="1">
        <v>40789</v>
      </c>
      <c r="U8495" s="1">
        <v>40790</v>
      </c>
      <c r="V8495" s="3">
        <v>-270.48</v>
      </c>
      <c r="W8495">
        <v>3</v>
      </c>
      <c r="X8495" s="2">
        <v>314.3</v>
      </c>
      <c r="Y8495">
        <v>91391</v>
      </c>
      <c r="Z8495" t="s">
        <v>173</v>
      </c>
      <c r="AA8495">
        <v>2011</v>
      </c>
      <c r="AB8495" t="str">
        <f>IF(samplesuperstore_cleaned[[#This Row],[discount]]=0,"0%",IF(samplesuperstore_cleaned[[#This Row],[discount]]=0.02,"1-2%",IF(samplesuperstore_cleaned[[#This Row],[discount]]&lt;=0.04,"3-4%",IF(samplesuperstore_cleaned[[#This Row],[discount]]&lt;=0.06,"5-6%",IF(samplesuperstore_cleaned[[#This Row],[discount]]=0.08,"7-8%","9-10%")))))</f>
        <v>1-2%</v>
      </c>
    </row>
    <row r="8496" spans="1:28" x14ac:dyDescent="0.3">
      <c r="A8496">
        <v>4736</v>
      </c>
      <c r="B8496">
        <v>22990</v>
      </c>
      <c r="C8496" t="s">
        <v>57</v>
      </c>
      <c r="D8496" s="3">
        <v>0.01</v>
      </c>
      <c r="E8496">
        <v>111.96</v>
      </c>
      <c r="F8496">
        <v>69</v>
      </c>
      <c r="G8496">
        <v>1760</v>
      </c>
      <c r="H8496" t="s">
        <v>3551</v>
      </c>
      <c r="I8496" t="s">
        <v>29</v>
      </c>
      <c r="J8496" t="s">
        <v>244</v>
      </c>
      <c r="K8496" t="s">
        <v>67</v>
      </c>
      <c r="L8496" t="s">
        <v>95</v>
      </c>
      <c r="M8496" t="s">
        <v>159</v>
      </c>
      <c r="N8496" t="s">
        <v>2000</v>
      </c>
      <c r="O8496">
        <v>0.63</v>
      </c>
      <c r="P8496" t="s">
        <v>84</v>
      </c>
      <c r="Q8496" t="s">
        <v>97</v>
      </c>
      <c r="R8496" t="s">
        <v>2442</v>
      </c>
      <c r="S8496">
        <v>7601</v>
      </c>
      <c r="T8496" s="1">
        <v>40953</v>
      </c>
      <c r="U8496" s="1">
        <v>40954</v>
      </c>
      <c r="V8496" s="3">
        <v>-270.57373200000001</v>
      </c>
      <c r="W8496">
        <v>5</v>
      </c>
      <c r="X8496" s="2">
        <v>480.86</v>
      </c>
      <c r="Y8496">
        <v>90179</v>
      </c>
      <c r="Z8496" t="s">
        <v>112</v>
      </c>
      <c r="AA8496">
        <v>2012</v>
      </c>
      <c r="AB8496" t="str">
        <f>IF(samplesuperstore_cleaned[[#This Row],[discount]]=0,"0%",IF(samplesuperstore_cleaned[[#This Row],[discount]]=0.02,"1-2%",IF(samplesuperstore_cleaned[[#This Row],[discount]]&lt;=0.04,"3-4%",IF(samplesuperstore_cleaned[[#This Row],[discount]]&lt;=0.06,"5-6%",IF(samplesuperstore_cleaned[[#This Row],[discount]]=0.08,"7-8%","9-10%")))))</f>
        <v>3-4%</v>
      </c>
    </row>
    <row r="8497" spans="1:28" x14ac:dyDescent="0.3">
      <c r="A8497">
        <v>207</v>
      </c>
      <c r="B8497">
        <v>25084</v>
      </c>
      <c r="C8497" t="s">
        <v>39</v>
      </c>
      <c r="D8497" s="3">
        <v>0.05</v>
      </c>
      <c r="E8497">
        <v>210.55</v>
      </c>
      <c r="F8497">
        <v>9.99</v>
      </c>
      <c r="G8497">
        <v>80</v>
      </c>
      <c r="H8497" t="s">
        <v>380</v>
      </c>
      <c r="I8497" t="s">
        <v>41</v>
      </c>
      <c r="J8497" t="s">
        <v>114</v>
      </c>
      <c r="K8497" t="s">
        <v>31</v>
      </c>
      <c r="L8497" t="s">
        <v>158</v>
      </c>
      <c r="M8497" t="s">
        <v>33</v>
      </c>
      <c r="N8497" t="s">
        <v>386</v>
      </c>
      <c r="O8497">
        <v>0.6</v>
      </c>
      <c r="P8497" t="s">
        <v>45</v>
      </c>
      <c r="Q8497" t="s">
        <v>210</v>
      </c>
      <c r="R8497" t="s">
        <v>236</v>
      </c>
      <c r="S8497">
        <v>97303</v>
      </c>
      <c r="T8497" s="1">
        <v>41106</v>
      </c>
      <c r="U8497" s="1">
        <v>41107</v>
      </c>
      <c r="V8497" s="3">
        <v>-270.7</v>
      </c>
      <c r="W8497">
        <v>1</v>
      </c>
      <c r="X8497" s="2">
        <v>211.52</v>
      </c>
      <c r="Y8497">
        <v>89926</v>
      </c>
      <c r="Z8497" t="s">
        <v>48</v>
      </c>
      <c r="AA8497">
        <v>2012</v>
      </c>
      <c r="AB8497" t="str">
        <f>IF(samplesuperstore_cleaned[[#This Row],[discount]]=0,"0%",IF(samplesuperstore_cleaned[[#This Row],[discount]]=0.02,"1-2%",IF(samplesuperstore_cleaned[[#This Row],[discount]]&lt;=0.04,"3-4%",IF(samplesuperstore_cleaned[[#This Row],[discount]]&lt;=0.06,"5-6%",IF(samplesuperstore_cleaned[[#This Row],[discount]]=0.08,"7-8%","9-10%")))))</f>
        <v>5-6%</v>
      </c>
    </row>
    <row r="8498" spans="1:28" x14ac:dyDescent="0.3">
      <c r="A8498">
        <v>6263</v>
      </c>
      <c r="B8498">
        <v>5345</v>
      </c>
      <c r="C8498" t="s">
        <v>39</v>
      </c>
      <c r="D8498" s="3">
        <v>0.1</v>
      </c>
      <c r="E8498">
        <v>146.34</v>
      </c>
      <c r="F8498">
        <v>43.75</v>
      </c>
      <c r="G8498">
        <v>2303</v>
      </c>
      <c r="H8498" t="s">
        <v>4231</v>
      </c>
      <c r="I8498" t="s">
        <v>61</v>
      </c>
      <c r="J8498" t="s">
        <v>30</v>
      </c>
      <c r="K8498" t="s">
        <v>67</v>
      </c>
      <c r="L8498" t="s">
        <v>95</v>
      </c>
      <c r="M8498" t="s">
        <v>90</v>
      </c>
      <c r="N8498" t="s">
        <v>1478</v>
      </c>
      <c r="O8498">
        <v>0.64</v>
      </c>
      <c r="P8498" t="s">
        <v>84</v>
      </c>
      <c r="Q8498" t="s">
        <v>125</v>
      </c>
      <c r="R8498" t="s">
        <v>167</v>
      </c>
      <c r="S8498">
        <v>10011</v>
      </c>
      <c r="T8498" s="1">
        <v>40362</v>
      </c>
      <c r="U8498" s="1">
        <v>40363</v>
      </c>
      <c r="V8498" s="3">
        <v>-270.85000000000002</v>
      </c>
      <c r="W8498">
        <v>6</v>
      </c>
      <c r="X8498" s="2">
        <v>850.64</v>
      </c>
      <c r="Y8498">
        <v>37987</v>
      </c>
      <c r="Z8498" t="s">
        <v>48</v>
      </c>
      <c r="AA8498">
        <v>2010</v>
      </c>
      <c r="AB8498" t="str">
        <f>IF(samplesuperstore_cleaned[[#This Row],[discount]]=0,"0%",IF(samplesuperstore_cleaned[[#This Row],[discount]]=0.02,"1-2%",IF(samplesuperstore_cleaned[[#This Row],[discount]]&lt;=0.04,"3-4%",IF(samplesuperstore_cleaned[[#This Row],[discount]]&lt;=0.06,"5-6%",IF(samplesuperstore_cleaned[[#This Row],[discount]]=0.08,"7-8%","9-10%")))))</f>
        <v>9-10%</v>
      </c>
    </row>
    <row r="8499" spans="1:28" x14ac:dyDescent="0.3">
      <c r="A8499">
        <v>8949</v>
      </c>
      <c r="B8499">
        <v>22815</v>
      </c>
      <c r="C8499" t="s">
        <v>39</v>
      </c>
      <c r="D8499" s="3">
        <v>0.04</v>
      </c>
      <c r="E8499">
        <v>7.28</v>
      </c>
      <c r="F8499">
        <v>11.15</v>
      </c>
      <c r="G8499">
        <v>3236</v>
      </c>
      <c r="H8499" t="s">
        <v>5311</v>
      </c>
      <c r="I8499" t="s">
        <v>41</v>
      </c>
      <c r="J8499" t="s">
        <v>66</v>
      </c>
      <c r="K8499" t="s">
        <v>31</v>
      </c>
      <c r="L8499" t="s">
        <v>49</v>
      </c>
      <c r="M8499" t="s">
        <v>33</v>
      </c>
      <c r="N8499" t="s">
        <v>748</v>
      </c>
      <c r="O8499">
        <v>0.37</v>
      </c>
      <c r="P8499" t="s">
        <v>45</v>
      </c>
      <c r="Q8499" t="s">
        <v>70</v>
      </c>
      <c r="R8499" t="s">
        <v>4619</v>
      </c>
      <c r="S8499">
        <v>94513</v>
      </c>
      <c r="T8499" s="1">
        <v>40950</v>
      </c>
      <c r="U8499" s="1">
        <v>40951</v>
      </c>
      <c r="V8499" s="3">
        <v>-270.95999999999998</v>
      </c>
      <c r="W8499">
        <v>11</v>
      </c>
      <c r="X8499" s="2">
        <v>81.77</v>
      </c>
      <c r="Y8499">
        <v>91254</v>
      </c>
      <c r="Z8499" t="s">
        <v>112</v>
      </c>
      <c r="AA8499">
        <v>2012</v>
      </c>
      <c r="AB8499" t="str">
        <f>IF(samplesuperstore_cleaned[[#This Row],[discount]]=0,"0%",IF(samplesuperstore_cleaned[[#This Row],[discount]]=0.02,"1-2%",IF(samplesuperstore_cleaned[[#This Row],[discount]]&lt;=0.04,"3-4%",IF(samplesuperstore_cleaned[[#This Row],[discount]]&lt;=0.06,"5-6%",IF(samplesuperstore_cleaned[[#This Row],[discount]]=0.08,"7-8%","9-10%")))))</f>
        <v>3-4%</v>
      </c>
    </row>
    <row r="8500" spans="1:28" x14ac:dyDescent="0.3">
      <c r="A8500">
        <v>2723</v>
      </c>
      <c r="B8500">
        <v>26195</v>
      </c>
      <c r="C8500" t="s">
        <v>78</v>
      </c>
      <c r="D8500" s="3">
        <v>0.06</v>
      </c>
      <c r="E8500">
        <v>113.98</v>
      </c>
      <c r="F8500">
        <v>30</v>
      </c>
      <c r="G8500">
        <v>1056</v>
      </c>
      <c r="H8500" t="s">
        <v>2535</v>
      </c>
      <c r="I8500" t="s">
        <v>61</v>
      </c>
      <c r="J8500" t="s">
        <v>114</v>
      </c>
      <c r="K8500" t="s">
        <v>67</v>
      </c>
      <c r="L8500" t="s">
        <v>68</v>
      </c>
      <c r="M8500" t="s">
        <v>63</v>
      </c>
      <c r="N8500" t="s">
        <v>1012</v>
      </c>
      <c r="O8500">
        <v>0.69</v>
      </c>
      <c r="P8500" t="s">
        <v>84</v>
      </c>
      <c r="Q8500" t="s">
        <v>361</v>
      </c>
      <c r="R8500" t="s">
        <v>724</v>
      </c>
      <c r="S8500">
        <v>4240</v>
      </c>
      <c r="T8500" s="1">
        <v>40557</v>
      </c>
      <c r="U8500" s="1">
        <v>40558</v>
      </c>
      <c r="V8500" s="3">
        <v>-271.80799999999999</v>
      </c>
      <c r="W8500">
        <v>12</v>
      </c>
      <c r="X8500" s="2">
        <v>1305.9000000000001</v>
      </c>
      <c r="Y8500">
        <v>90215</v>
      </c>
      <c r="Z8500" t="s">
        <v>132</v>
      </c>
      <c r="AA8500">
        <v>2011</v>
      </c>
      <c r="AB8500" t="str">
        <f>IF(samplesuperstore_cleaned[[#This Row],[discount]]=0,"0%",IF(samplesuperstore_cleaned[[#This Row],[discount]]=0.02,"1-2%",IF(samplesuperstore_cleaned[[#This Row],[discount]]&lt;=0.04,"3-4%",IF(samplesuperstore_cleaned[[#This Row],[discount]]&lt;=0.06,"5-6%",IF(samplesuperstore_cleaned[[#This Row],[discount]]=0.08,"7-8%","9-10%")))))</f>
        <v>5-6%</v>
      </c>
    </row>
    <row r="8501" spans="1:28" x14ac:dyDescent="0.3">
      <c r="A8501">
        <v>5587</v>
      </c>
      <c r="B8501">
        <v>20841</v>
      </c>
      <c r="C8501" t="s">
        <v>57</v>
      </c>
      <c r="D8501" s="3">
        <v>0.02</v>
      </c>
      <c r="E8501">
        <v>240.98</v>
      </c>
      <c r="F8501">
        <v>60.2</v>
      </c>
      <c r="G8501">
        <v>2061</v>
      </c>
      <c r="H8501" t="s">
        <v>3924</v>
      </c>
      <c r="I8501" t="s">
        <v>61</v>
      </c>
      <c r="J8501" t="s">
        <v>30</v>
      </c>
      <c r="K8501" t="s">
        <v>67</v>
      </c>
      <c r="L8501" t="s">
        <v>89</v>
      </c>
      <c r="M8501" t="s">
        <v>90</v>
      </c>
      <c r="N8501" t="s">
        <v>1786</v>
      </c>
      <c r="O8501">
        <v>0.56000000000000005</v>
      </c>
      <c r="P8501" t="s">
        <v>35</v>
      </c>
      <c r="Q8501" t="s">
        <v>161</v>
      </c>
      <c r="R8501" t="s">
        <v>3909</v>
      </c>
      <c r="S8501">
        <v>69101</v>
      </c>
      <c r="T8501" s="1">
        <v>40207</v>
      </c>
      <c r="U8501" s="1">
        <v>40209</v>
      </c>
      <c r="V8501" s="3">
        <v>-272.71320000000003</v>
      </c>
      <c r="W8501">
        <v>1</v>
      </c>
      <c r="X8501" s="2">
        <v>260.66000000000003</v>
      </c>
      <c r="Y8501">
        <v>87146</v>
      </c>
      <c r="Z8501" t="s">
        <v>132</v>
      </c>
      <c r="AA8501">
        <v>2010</v>
      </c>
      <c r="AB8501" t="str">
        <f>IF(samplesuperstore_cleaned[[#This Row],[discount]]=0,"0%",IF(samplesuperstore_cleaned[[#This Row],[discount]]=0.02,"1-2%",IF(samplesuperstore_cleaned[[#This Row],[discount]]&lt;=0.04,"3-4%",IF(samplesuperstore_cleaned[[#This Row],[discount]]&lt;=0.06,"5-6%",IF(samplesuperstore_cleaned[[#This Row],[discount]]=0.08,"7-8%","9-10%")))))</f>
        <v>1-2%</v>
      </c>
    </row>
    <row r="8502" spans="1:28" x14ac:dyDescent="0.3">
      <c r="A8502">
        <v>8756</v>
      </c>
      <c r="B8502">
        <v>19734</v>
      </c>
      <c r="C8502" t="s">
        <v>60</v>
      </c>
      <c r="D8502" s="3">
        <v>0.01</v>
      </c>
      <c r="E8502">
        <v>130.97999999999999</v>
      </c>
      <c r="F8502">
        <v>54.74</v>
      </c>
      <c r="G8502">
        <v>3167</v>
      </c>
      <c r="H8502" t="s">
        <v>5237</v>
      </c>
      <c r="I8502" t="s">
        <v>61</v>
      </c>
      <c r="J8502" t="s">
        <v>114</v>
      </c>
      <c r="K8502" t="s">
        <v>67</v>
      </c>
      <c r="L8502" t="s">
        <v>89</v>
      </c>
      <c r="M8502" t="s">
        <v>90</v>
      </c>
      <c r="N8502" t="s">
        <v>289</v>
      </c>
      <c r="O8502">
        <v>0.69</v>
      </c>
      <c r="P8502" t="s">
        <v>260</v>
      </c>
      <c r="Q8502" t="s">
        <v>929</v>
      </c>
      <c r="R8502" t="s">
        <v>5238</v>
      </c>
      <c r="S8502">
        <v>32004</v>
      </c>
      <c r="T8502" s="1">
        <v>40652</v>
      </c>
      <c r="U8502" s="1">
        <v>40654</v>
      </c>
      <c r="V8502" s="3">
        <v>-272.78999999999996</v>
      </c>
      <c r="W8502">
        <v>7</v>
      </c>
      <c r="X8502" s="2">
        <v>985.97</v>
      </c>
      <c r="Y8502">
        <v>86493</v>
      </c>
      <c r="Z8502" t="s">
        <v>127</v>
      </c>
      <c r="AA8502">
        <v>2011</v>
      </c>
      <c r="AB8502" t="str">
        <f>IF(samplesuperstore_cleaned[[#This Row],[discount]]=0,"0%",IF(samplesuperstore_cleaned[[#This Row],[discount]]=0.02,"1-2%",IF(samplesuperstore_cleaned[[#This Row],[discount]]&lt;=0.04,"3-4%",IF(samplesuperstore_cleaned[[#This Row],[discount]]&lt;=0.06,"5-6%",IF(samplesuperstore_cleaned[[#This Row],[discount]]=0.08,"7-8%","9-10%")))))</f>
        <v>3-4%</v>
      </c>
    </row>
    <row r="8503" spans="1:28" x14ac:dyDescent="0.3">
      <c r="A8503">
        <v>4347</v>
      </c>
      <c r="B8503">
        <v>19144</v>
      </c>
      <c r="C8503" t="s">
        <v>78</v>
      </c>
      <c r="D8503" s="3">
        <v>0.08</v>
      </c>
      <c r="E8503">
        <v>115.99</v>
      </c>
      <c r="F8503">
        <v>56.14</v>
      </c>
      <c r="G8503">
        <v>1636</v>
      </c>
      <c r="H8503" t="s">
        <v>3389</v>
      </c>
      <c r="I8503" t="s">
        <v>61</v>
      </c>
      <c r="J8503" t="s">
        <v>66</v>
      </c>
      <c r="K8503" t="s">
        <v>54</v>
      </c>
      <c r="L8503" t="s">
        <v>62</v>
      </c>
      <c r="M8503" t="s">
        <v>63</v>
      </c>
      <c r="N8503" t="s">
        <v>562</v>
      </c>
      <c r="O8503">
        <v>0.4</v>
      </c>
      <c r="P8503" t="s">
        <v>45</v>
      </c>
      <c r="Q8503" t="s">
        <v>70</v>
      </c>
      <c r="R8503" t="s">
        <v>3348</v>
      </c>
      <c r="S8503">
        <v>93905</v>
      </c>
      <c r="T8503" s="1">
        <v>40192</v>
      </c>
      <c r="U8503" s="1">
        <v>40194</v>
      </c>
      <c r="V8503" s="3">
        <v>-272.860884</v>
      </c>
      <c r="W8503">
        <v>5</v>
      </c>
      <c r="X8503" s="2">
        <v>562.92999999999995</v>
      </c>
      <c r="Y8503">
        <v>89704</v>
      </c>
      <c r="Z8503" t="s">
        <v>132</v>
      </c>
      <c r="AA8503">
        <v>2010</v>
      </c>
      <c r="AB8503" t="str">
        <f>IF(samplesuperstore_cleaned[[#This Row],[discount]]=0,"0%",IF(samplesuperstore_cleaned[[#This Row],[discount]]=0.02,"1-2%",IF(samplesuperstore_cleaned[[#This Row],[discount]]&lt;=0.04,"3-4%",IF(samplesuperstore_cleaned[[#This Row],[discount]]&lt;=0.06,"5-6%",IF(samplesuperstore_cleaned[[#This Row],[discount]]=0.08,"7-8%","9-10%")))))</f>
        <v>7-8%</v>
      </c>
    </row>
    <row r="8504" spans="1:28" x14ac:dyDescent="0.3">
      <c r="A8504">
        <v>4816</v>
      </c>
      <c r="B8504">
        <v>23993</v>
      </c>
      <c r="C8504" t="s">
        <v>39</v>
      </c>
      <c r="D8504" s="3">
        <v>0.09</v>
      </c>
      <c r="E8504">
        <v>195.99</v>
      </c>
      <c r="F8504">
        <v>8.99</v>
      </c>
      <c r="G8504">
        <v>1783</v>
      </c>
      <c r="H8504" t="s">
        <v>3582</v>
      </c>
      <c r="I8504" t="s">
        <v>29</v>
      </c>
      <c r="J8504" t="s">
        <v>66</v>
      </c>
      <c r="K8504" t="s">
        <v>54</v>
      </c>
      <c r="L8504" t="s">
        <v>55</v>
      </c>
      <c r="M8504" t="s">
        <v>33</v>
      </c>
      <c r="N8504" t="s">
        <v>1278</v>
      </c>
      <c r="O8504">
        <v>0.6</v>
      </c>
      <c r="P8504" t="s">
        <v>45</v>
      </c>
      <c r="Q8504" t="s">
        <v>70</v>
      </c>
      <c r="R8504" t="s">
        <v>3500</v>
      </c>
      <c r="S8504">
        <v>92105</v>
      </c>
      <c r="T8504" s="1">
        <v>40830</v>
      </c>
      <c r="U8504" s="1">
        <v>40832</v>
      </c>
      <c r="V8504" s="3">
        <v>-273.64391999999998</v>
      </c>
      <c r="W8504">
        <v>5</v>
      </c>
      <c r="X8504" s="2">
        <v>803.47</v>
      </c>
      <c r="Y8504">
        <v>89860</v>
      </c>
      <c r="Z8504" t="s">
        <v>87</v>
      </c>
      <c r="AA8504">
        <v>2011</v>
      </c>
      <c r="AB8504" t="str">
        <f>IF(samplesuperstore_cleaned[[#This Row],[discount]]=0,"0%",IF(samplesuperstore_cleaned[[#This Row],[discount]]=0.02,"1-2%",IF(samplesuperstore_cleaned[[#This Row],[discount]]&lt;=0.04,"3-4%",IF(samplesuperstore_cleaned[[#This Row],[discount]]&lt;=0.06,"5-6%",IF(samplesuperstore_cleaned[[#This Row],[discount]]=0.08,"7-8%","9-10%")))))</f>
        <v>9-10%</v>
      </c>
    </row>
    <row r="8505" spans="1:28" x14ac:dyDescent="0.3">
      <c r="A8505">
        <v>6939</v>
      </c>
      <c r="B8505">
        <v>23492</v>
      </c>
      <c r="C8505" t="s">
        <v>27</v>
      </c>
      <c r="D8505" s="3">
        <v>0.03</v>
      </c>
      <c r="E8505">
        <v>9.31</v>
      </c>
      <c r="F8505">
        <v>3.98</v>
      </c>
      <c r="G8505">
        <v>2546</v>
      </c>
      <c r="H8505" t="s">
        <v>4524</v>
      </c>
      <c r="I8505" t="s">
        <v>29</v>
      </c>
      <c r="J8505" t="s">
        <v>114</v>
      </c>
      <c r="K8505" t="s">
        <v>31</v>
      </c>
      <c r="L8505" t="s">
        <v>51</v>
      </c>
      <c r="M8505" t="s">
        <v>52</v>
      </c>
      <c r="N8505" t="s">
        <v>251</v>
      </c>
      <c r="O8505">
        <v>0.56000000000000005</v>
      </c>
      <c r="P8505" t="s">
        <v>260</v>
      </c>
      <c r="Q8505" t="s">
        <v>261</v>
      </c>
      <c r="R8505" t="s">
        <v>4525</v>
      </c>
      <c r="S8505">
        <v>23434</v>
      </c>
      <c r="T8505" s="1">
        <v>41092</v>
      </c>
      <c r="U8505" s="1">
        <v>41095</v>
      </c>
      <c r="V8505" s="3">
        <v>-273.798</v>
      </c>
      <c r="W8505">
        <v>10</v>
      </c>
      <c r="X8505" s="2">
        <v>96.15</v>
      </c>
      <c r="Y8505">
        <v>87920</v>
      </c>
      <c r="Z8505" t="s">
        <v>48</v>
      </c>
      <c r="AA8505">
        <v>2012</v>
      </c>
      <c r="AB8505" t="str">
        <f>IF(samplesuperstore_cleaned[[#This Row],[discount]]=0,"0%",IF(samplesuperstore_cleaned[[#This Row],[discount]]=0.02,"1-2%",IF(samplesuperstore_cleaned[[#This Row],[discount]]&lt;=0.04,"3-4%",IF(samplesuperstore_cleaned[[#This Row],[discount]]&lt;=0.06,"5-6%",IF(samplesuperstore_cleaned[[#This Row],[discount]]=0.08,"7-8%","9-10%")))))</f>
        <v>3-4%</v>
      </c>
    </row>
    <row r="8506" spans="1:28" x14ac:dyDescent="0.3">
      <c r="A8506">
        <v>1478</v>
      </c>
      <c r="B8506">
        <v>18250</v>
      </c>
      <c r="C8506" t="s">
        <v>39</v>
      </c>
      <c r="D8506" s="3">
        <v>0.01</v>
      </c>
      <c r="E8506">
        <v>449.99</v>
      </c>
      <c r="F8506">
        <v>49</v>
      </c>
      <c r="G8506">
        <v>566</v>
      </c>
      <c r="H8506" t="s">
        <v>1670</v>
      </c>
      <c r="I8506" t="s">
        <v>61</v>
      </c>
      <c r="J8506" t="s">
        <v>30</v>
      </c>
      <c r="K8506" t="s">
        <v>54</v>
      </c>
      <c r="L8506" t="s">
        <v>219</v>
      </c>
      <c r="M8506" t="s">
        <v>63</v>
      </c>
      <c r="N8506" t="s">
        <v>220</v>
      </c>
      <c r="O8506">
        <v>0.38</v>
      </c>
      <c r="P8506" t="s">
        <v>35</v>
      </c>
      <c r="Q8506" t="s">
        <v>36</v>
      </c>
      <c r="R8506" t="s">
        <v>1672</v>
      </c>
      <c r="S8506">
        <v>60090</v>
      </c>
      <c r="T8506" s="1">
        <v>40900</v>
      </c>
      <c r="U8506" s="1">
        <v>40902</v>
      </c>
      <c r="V8506" s="3">
        <v>-273.80500000000001</v>
      </c>
      <c r="W8506">
        <v>12</v>
      </c>
      <c r="X8506" s="2">
        <v>5773.55</v>
      </c>
      <c r="Y8506">
        <v>87106</v>
      </c>
      <c r="Z8506" t="s">
        <v>72</v>
      </c>
      <c r="AA8506">
        <v>2011</v>
      </c>
      <c r="AB8506" t="str">
        <f>IF(samplesuperstore_cleaned[[#This Row],[discount]]=0,"0%",IF(samplesuperstore_cleaned[[#This Row],[discount]]=0.02,"1-2%",IF(samplesuperstore_cleaned[[#This Row],[discount]]&lt;=0.04,"3-4%",IF(samplesuperstore_cleaned[[#This Row],[discount]]&lt;=0.06,"5-6%",IF(samplesuperstore_cleaned[[#This Row],[discount]]=0.08,"7-8%","9-10%")))))</f>
        <v>3-4%</v>
      </c>
    </row>
    <row r="8507" spans="1:28" x14ac:dyDescent="0.3">
      <c r="A8507">
        <v>4513</v>
      </c>
      <c r="B8507">
        <v>21262</v>
      </c>
      <c r="C8507" t="s">
        <v>60</v>
      </c>
      <c r="D8507" s="3">
        <v>0.01</v>
      </c>
      <c r="E8507">
        <v>15.67</v>
      </c>
      <c r="F8507">
        <v>1.39</v>
      </c>
      <c r="G8507">
        <v>1693</v>
      </c>
      <c r="H8507" t="s">
        <v>3458</v>
      </c>
      <c r="I8507" t="s">
        <v>41</v>
      </c>
      <c r="J8507" t="s">
        <v>244</v>
      </c>
      <c r="K8507" t="s">
        <v>31</v>
      </c>
      <c r="L8507" t="s">
        <v>100</v>
      </c>
      <c r="M8507" t="s">
        <v>33</v>
      </c>
      <c r="N8507" t="s">
        <v>622</v>
      </c>
      <c r="O8507">
        <v>0.38</v>
      </c>
      <c r="P8507" t="s">
        <v>260</v>
      </c>
      <c r="Q8507" t="s">
        <v>261</v>
      </c>
      <c r="R8507" t="s">
        <v>3459</v>
      </c>
      <c r="S8507">
        <v>20190</v>
      </c>
      <c r="T8507" s="1">
        <v>40309</v>
      </c>
      <c r="U8507" s="1">
        <v>40309</v>
      </c>
      <c r="V8507" s="3">
        <v>-273.98</v>
      </c>
      <c r="W8507">
        <v>11</v>
      </c>
      <c r="X8507" s="2">
        <v>188.09</v>
      </c>
      <c r="Y8507">
        <v>90190</v>
      </c>
      <c r="Z8507" t="s">
        <v>38</v>
      </c>
      <c r="AA8507">
        <v>2010</v>
      </c>
      <c r="AB8507" t="str">
        <f>IF(samplesuperstore_cleaned[[#This Row],[discount]]=0,"0%",IF(samplesuperstore_cleaned[[#This Row],[discount]]=0.02,"1-2%",IF(samplesuperstore_cleaned[[#This Row],[discount]]&lt;=0.04,"3-4%",IF(samplesuperstore_cleaned[[#This Row],[discount]]&lt;=0.06,"5-6%",IF(samplesuperstore_cleaned[[#This Row],[discount]]=0.08,"7-8%","9-10%")))))</f>
        <v>3-4%</v>
      </c>
    </row>
    <row r="8508" spans="1:28" x14ac:dyDescent="0.3">
      <c r="A8508">
        <v>7069</v>
      </c>
      <c r="B8508">
        <v>23705</v>
      </c>
      <c r="C8508" t="s">
        <v>39</v>
      </c>
      <c r="D8508" s="3">
        <v>0.09</v>
      </c>
      <c r="E8508">
        <v>212.6</v>
      </c>
      <c r="F8508">
        <v>52.2</v>
      </c>
      <c r="G8508">
        <v>2579</v>
      </c>
      <c r="H8508" t="s">
        <v>4564</v>
      </c>
      <c r="I8508" t="s">
        <v>61</v>
      </c>
      <c r="J8508" t="s">
        <v>66</v>
      </c>
      <c r="K8508" t="s">
        <v>67</v>
      </c>
      <c r="L8508" t="s">
        <v>95</v>
      </c>
      <c r="M8508" t="s">
        <v>90</v>
      </c>
      <c r="N8508" t="s">
        <v>1378</v>
      </c>
      <c r="O8508">
        <v>0.64</v>
      </c>
      <c r="P8508" t="s">
        <v>260</v>
      </c>
      <c r="Q8508" t="s">
        <v>2727</v>
      </c>
      <c r="R8508" t="s">
        <v>4565</v>
      </c>
      <c r="S8508">
        <v>36869</v>
      </c>
      <c r="T8508" s="1">
        <v>40181</v>
      </c>
      <c r="U8508" s="1">
        <v>40182</v>
      </c>
      <c r="V8508" s="3">
        <v>-274.49799999999999</v>
      </c>
      <c r="W8508">
        <v>1</v>
      </c>
      <c r="X8508" s="2">
        <v>174.5</v>
      </c>
      <c r="Y8508">
        <v>88296</v>
      </c>
      <c r="Z8508" t="s">
        <v>132</v>
      </c>
      <c r="AA8508">
        <v>2010</v>
      </c>
      <c r="AB8508" t="str">
        <f>IF(samplesuperstore_cleaned[[#This Row],[discount]]=0,"0%",IF(samplesuperstore_cleaned[[#This Row],[discount]]=0.02,"1-2%",IF(samplesuperstore_cleaned[[#This Row],[discount]]&lt;=0.04,"3-4%",IF(samplesuperstore_cleaned[[#This Row],[discount]]&lt;=0.06,"5-6%",IF(samplesuperstore_cleaned[[#This Row],[discount]]=0.08,"7-8%","9-10%")))))</f>
        <v>9-10%</v>
      </c>
    </row>
    <row r="8509" spans="1:28" x14ac:dyDescent="0.3">
      <c r="A8509">
        <v>7743</v>
      </c>
      <c r="B8509">
        <v>20805</v>
      </c>
      <c r="C8509" t="s">
        <v>60</v>
      </c>
      <c r="D8509" s="3">
        <v>0.01</v>
      </c>
      <c r="E8509">
        <v>20.89</v>
      </c>
      <c r="F8509">
        <v>11.52</v>
      </c>
      <c r="G8509">
        <v>2834</v>
      </c>
      <c r="H8509" t="s">
        <v>4855</v>
      </c>
      <c r="I8509" t="s">
        <v>29</v>
      </c>
      <c r="J8509" t="s">
        <v>114</v>
      </c>
      <c r="K8509" t="s">
        <v>31</v>
      </c>
      <c r="L8509" t="s">
        <v>158</v>
      </c>
      <c r="M8509" t="s">
        <v>33</v>
      </c>
      <c r="N8509" t="s">
        <v>327</v>
      </c>
      <c r="O8509">
        <v>0.83</v>
      </c>
      <c r="P8509" t="s">
        <v>35</v>
      </c>
      <c r="Q8509" t="s">
        <v>116</v>
      </c>
      <c r="R8509" t="s">
        <v>4856</v>
      </c>
      <c r="S8509">
        <v>55044</v>
      </c>
      <c r="T8509" s="1">
        <v>41305</v>
      </c>
      <c r="U8509" s="1">
        <v>41310</v>
      </c>
      <c r="V8509" s="3">
        <v>-274.73439999999999</v>
      </c>
      <c r="W8509">
        <v>7</v>
      </c>
      <c r="X8509" s="2">
        <v>149.58000000000001</v>
      </c>
      <c r="Y8509">
        <v>91033</v>
      </c>
      <c r="Z8509" t="s">
        <v>132</v>
      </c>
      <c r="AA8509">
        <v>2013</v>
      </c>
      <c r="AB8509" t="str">
        <f>IF(samplesuperstore_cleaned[[#This Row],[discount]]=0,"0%",IF(samplesuperstore_cleaned[[#This Row],[discount]]=0.02,"1-2%",IF(samplesuperstore_cleaned[[#This Row],[discount]]&lt;=0.04,"3-4%",IF(samplesuperstore_cleaned[[#This Row],[discount]]&lt;=0.06,"5-6%",IF(samplesuperstore_cleaned[[#This Row],[discount]]=0.08,"7-8%","9-10%")))))</f>
        <v>3-4%</v>
      </c>
    </row>
    <row r="8510" spans="1:28" x14ac:dyDescent="0.3">
      <c r="A8510">
        <v>8934</v>
      </c>
      <c r="B8510">
        <v>19334</v>
      </c>
      <c r="C8510" t="s">
        <v>27</v>
      </c>
      <c r="D8510" s="3">
        <v>0.04</v>
      </c>
      <c r="E8510">
        <v>90.97</v>
      </c>
      <c r="F8510">
        <v>14</v>
      </c>
      <c r="G8510">
        <v>3230</v>
      </c>
      <c r="H8510" t="s">
        <v>5305</v>
      </c>
      <c r="I8510" t="s">
        <v>61</v>
      </c>
      <c r="J8510" t="s">
        <v>114</v>
      </c>
      <c r="K8510" t="s">
        <v>54</v>
      </c>
      <c r="L8510" t="s">
        <v>62</v>
      </c>
      <c r="M8510" t="s">
        <v>63</v>
      </c>
      <c r="N8510" t="s">
        <v>1036</v>
      </c>
      <c r="O8510">
        <v>0.36</v>
      </c>
      <c r="P8510" t="s">
        <v>35</v>
      </c>
      <c r="Q8510" t="s">
        <v>3170</v>
      </c>
      <c r="R8510" t="s">
        <v>5306</v>
      </c>
      <c r="S8510">
        <v>53186</v>
      </c>
      <c r="T8510" s="1">
        <v>41296</v>
      </c>
      <c r="U8510" s="1">
        <v>41297</v>
      </c>
      <c r="V8510" s="3">
        <v>-274.813512</v>
      </c>
      <c r="W8510">
        <v>1</v>
      </c>
      <c r="X8510" s="2">
        <v>101.32</v>
      </c>
      <c r="Y8510">
        <v>87442</v>
      </c>
      <c r="Z8510" t="s">
        <v>132</v>
      </c>
      <c r="AA8510">
        <v>2013</v>
      </c>
      <c r="AB8510" t="str">
        <f>IF(samplesuperstore_cleaned[[#This Row],[discount]]=0,"0%",IF(samplesuperstore_cleaned[[#This Row],[discount]]=0.02,"1-2%",IF(samplesuperstore_cleaned[[#This Row],[discount]]&lt;=0.04,"3-4%",IF(samplesuperstore_cleaned[[#This Row],[discount]]&lt;=0.06,"5-6%",IF(samplesuperstore_cleaned[[#This Row],[discount]]=0.08,"7-8%","9-10%")))))</f>
        <v>3-4%</v>
      </c>
    </row>
    <row r="8511" spans="1:28" x14ac:dyDescent="0.3">
      <c r="A8511">
        <v>4525</v>
      </c>
      <c r="B8511">
        <v>22236</v>
      </c>
      <c r="C8511" t="s">
        <v>60</v>
      </c>
      <c r="D8511" s="3">
        <v>0.08</v>
      </c>
      <c r="E8511">
        <v>218.75</v>
      </c>
      <c r="F8511">
        <v>69.64</v>
      </c>
      <c r="G8511">
        <v>1699</v>
      </c>
      <c r="H8511" t="s">
        <v>3466</v>
      </c>
      <c r="I8511" t="s">
        <v>61</v>
      </c>
      <c r="J8511" t="s">
        <v>114</v>
      </c>
      <c r="K8511" t="s">
        <v>67</v>
      </c>
      <c r="L8511" t="s">
        <v>95</v>
      </c>
      <c r="M8511" t="s">
        <v>90</v>
      </c>
      <c r="N8511" t="s">
        <v>895</v>
      </c>
      <c r="O8511">
        <v>0.77</v>
      </c>
      <c r="P8511" t="s">
        <v>84</v>
      </c>
      <c r="Q8511" t="s">
        <v>596</v>
      </c>
      <c r="R8511" t="s">
        <v>3467</v>
      </c>
      <c r="S8511">
        <v>19057</v>
      </c>
      <c r="T8511" s="1">
        <v>41127</v>
      </c>
      <c r="U8511" s="1">
        <v>41132</v>
      </c>
      <c r="V8511" s="3">
        <v>-274.89962500000001</v>
      </c>
      <c r="W8511">
        <v>12</v>
      </c>
      <c r="X8511" s="2">
        <v>2641.63</v>
      </c>
      <c r="Y8511">
        <v>87346</v>
      </c>
      <c r="Z8511" t="s">
        <v>107</v>
      </c>
      <c r="AA8511">
        <v>2012</v>
      </c>
      <c r="AB8511" t="str">
        <f>IF(samplesuperstore_cleaned[[#This Row],[discount]]=0,"0%",IF(samplesuperstore_cleaned[[#This Row],[discount]]=0.02,"1-2%",IF(samplesuperstore_cleaned[[#This Row],[discount]]&lt;=0.04,"3-4%",IF(samplesuperstore_cleaned[[#This Row],[discount]]&lt;=0.06,"5-6%",IF(samplesuperstore_cleaned[[#This Row],[discount]]=0.08,"7-8%","9-10%")))))</f>
        <v>7-8%</v>
      </c>
    </row>
    <row r="8512" spans="1:28" x14ac:dyDescent="0.3">
      <c r="A8512">
        <v>3478</v>
      </c>
      <c r="B8512">
        <v>3792</v>
      </c>
      <c r="C8512" t="s">
        <v>60</v>
      </c>
      <c r="D8512" s="3">
        <v>0.05</v>
      </c>
      <c r="E8512">
        <v>279.48</v>
      </c>
      <c r="F8512">
        <v>35</v>
      </c>
      <c r="G8512">
        <v>1314</v>
      </c>
      <c r="H8512" t="s">
        <v>2926</v>
      </c>
      <c r="I8512" t="s">
        <v>29</v>
      </c>
      <c r="J8512" t="s">
        <v>66</v>
      </c>
      <c r="K8512" t="s">
        <v>31</v>
      </c>
      <c r="L8512" t="s">
        <v>158</v>
      </c>
      <c r="M8512" t="s">
        <v>159</v>
      </c>
      <c r="N8512" t="s">
        <v>880</v>
      </c>
      <c r="O8512">
        <v>0.8</v>
      </c>
      <c r="P8512" t="s">
        <v>45</v>
      </c>
      <c r="Q8512" t="s">
        <v>70</v>
      </c>
      <c r="R8512" t="s">
        <v>1646</v>
      </c>
      <c r="S8512">
        <v>90058</v>
      </c>
      <c r="T8512" s="1">
        <v>40364</v>
      </c>
      <c r="U8512" s="1">
        <v>40364</v>
      </c>
      <c r="V8512" s="3">
        <v>-274.95</v>
      </c>
      <c r="W8512">
        <v>31</v>
      </c>
      <c r="X8512" s="2">
        <v>8354.73</v>
      </c>
      <c r="Y8512">
        <v>27013</v>
      </c>
      <c r="Z8512" t="s">
        <v>48</v>
      </c>
      <c r="AA8512">
        <v>2010</v>
      </c>
      <c r="AB8512" t="str">
        <f>IF(samplesuperstore_cleaned[[#This Row],[discount]]=0,"0%",IF(samplesuperstore_cleaned[[#This Row],[discount]]=0.02,"1-2%",IF(samplesuperstore_cleaned[[#This Row],[discount]]&lt;=0.04,"3-4%",IF(samplesuperstore_cleaned[[#This Row],[discount]]&lt;=0.06,"5-6%",IF(samplesuperstore_cleaned[[#This Row],[discount]]=0.08,"7-8%","9-10%")))))</f>
        <v>5-6%</v>
      </c>
    </row>
    <row r="8513" spans="1:28" x14ac:dyDescent="0.3">
      <c r="A8513">
        <v>3501</v>
      </c>
      <c r="B8513">
        <v>21792</v>
      </c>
      <c r="C8513" t="s">
        <v>60</v>
      </c>
      <c r="D8513" s="3">
        <v>0.05</v>
      </c>
      <c r="E8513">
        <v>279.48</v>
      </c>
      <c r="F8513">
        <v>35</v>
      </c>
      <c r="G8513">
        <v>1316</v>
      </c>
      <c r="H8513" t="s">
        <v>2933</v>
      </c>
      <c r="I8513" t="s">
        <v>29</v>
      </c>
      <c r="J8513" t="s">
        <v>66</v>
      </c>
      <c r="K8513" t="s">
        <v>31</v>
      </c>
      <c r="L8513" t="s">
        <v>158</v>
      </c>
      <c r="M8513" t="s">
        <v>159</v>
      </c>
      <c r="N8513" t="s">
        <v>880</v>
      </c>
      <c r="O8513">
        <v>0.8</v>
      </c>
      <c r="P8513" t="s">
        <v>45</v>
      </c>
      <c r="Q8513" t="s">
        <v>644</v>
      </c>
      <c r="R8513" t="s">
        <v>2934</v>
      </c>
      <c r="S8513">
        <v>80022</v>
      </c>
      <c r="T8513" s="1">
        <v>40364</v>
      </c>
      <c r="U8513" s="1">
        <v>40364</v>
      </c>
      <c r="V8513" s="3">
        <v>-274.95</v>
      </c>
      <c r="W8513">
        <v>8</v>
      </c>
      <c r="X8513" s="2">
        <v>2156.06</v>
      </c>
      <c r="Y8513">
        <v>87603</v>
      </c>
      <c r="Z8513" t="s">
        <v>48</v>
      </c>
      <c r="AA8513">
        <v>2010</v>
      </c>
      <c r="AB8513" t="str">
        <f>IF(samplesuperstore_cleaned[[#This Row],[discount]]=0,"0%",IF(samplesuperstore_cleaned[[#This Row],[discount]]=0.02,"1-2%",IF(samplesuperstore_cleaned[[#This Row],[discount]]&lt;=0.04,"3-4%",IF(samplesuperstore_cleaned[[#This Row],[discount]]&lt;=0.06,"5-6%",IF(samplesuperstore_cleaned[[#This Row],[discount]]=0.08,"7-8%","9-10%")))))</f>
        <v>5-6%</v>
      </c>
    </row>
    <row r="8514" spans="1:28" x14ac:dyDescent="0.3">
      <c r="A8514">
        <v>432</v>
      </c>
      <c r="B8514">
        <v>23005</v>
      </c>
      <c r="C8514" t="s">
        <v>39</v>
      </c>
      <c r="D8514" s="3">
        <v>0.05</v>
      </c>
      <c r="E8514">
        <v>6.48</v>
      </c>
      <c r="F8514">
        <v>9.17</v>
      </c>
      <c r="G8514">
        <v>164</v>
      </c>
      <c r="H8514" t="s">
        <v>667</v>
      </c>
      <c r="I8514" t="s">
        <v>29</v>
      </c>
      <c r="J8514" t="s">
        <v>66</v>
      </c>
      <c r="K8514" t="s">
        <v>31</v>
      </c>
      <c r="L8514" t="s">
        <v>49</v>
      </c>
      <c r="M8514" t="s">
        <v>33</v>
      </c>
      <c r="N8514" t="s">
        <v>480</v>
      </c>
      <c r="O8514">
        <v>0.37</v>
      </c>
      <c r="P8514" t="s">
        <v>45</v>
      </c>
      <c r="Q8514" t="s">
        <v>46</v>
      </c>
      <c r="R8514" t="s">
        <v>669</v>
      </c>
      <c r="S8514">
        <v>99352</v>
      </c>
      <c r="T8514" s="1">
        <v>40818</v>
      </c>
      <c r="U8514" s="1">
        <v>40820</v>
      </c>
      <c r="V8514" s="3">
        <v>-275.05439999999999</v>
      </c>
      <c r="W8514">
        <v>22</v>
      </c>
      <c r="X8514" s="2">
        <v>143.69999999999999</v>
      </c>
      <c r="Y8514">
        <v>89962</v>
      </c>
      <c r="Z8514" t="s">
        <v>87</v>
      </c>
      <c r="AA8514">
        <v>2011</v>
      </c>
      <c r="AB8514" t="str">
        <f>IF(samplesuperstore_cleaned[[#This Row],[discount]]=0,"0%",IF(samplesuperstore_cleaned[[#This Row],[discount]]=0.02,"1-2%",IF(samplesuperstore_cleaned[[#This Row],[discount]]&lt;=0.04,"3-4%",IF(samplesuperstore_cleaned[[#This Row],[discount]]&lt;=0.06,"5-6%",IF(samplesuperstore_cleaned[[#This Row],[discount]]=0.08,"7-8%","9-10%")))))</f>
        <v>5-6%</v>
      </c>
    </row>
    <row r="8515" spans="1:28" x14ac:dyDescent="0.3">
      <c r="A8515">
        <v>3476</v>
      </c>
      <c r="B8515">
        <v>3168</v>
      </c>
      <c r="C8515" t="s">
        <v>57</v>
      </c>
      <c r="D8515" s="3">
        <v>0.06</v>
      </c>
      <c r="E8515">
        <v>55.99</v>
      </c>
      <c r="F8515">
        <v>5</v>
      </c>
      <c r="G8515">
        <v>1314</v>
      </c>
      <c r="H8515" t="s">
        <v>2926</v>
      </c>
      <c r="I8515" t="s">
        <v>29</v>
      </c>
      <c r="J8515" t="s">
        <v>66</v>
      </c>
      <c r="K8515" t="s">
        <v>54</v>
      </c>
      <c r="L8515" t="s">
        <v>55</v>
      </c>
      <c r="M8515" t="s">
        <v>52</v>
      </c>
      <c r="N8515" t="s">
        <v>338</v>
      </c>
      <c r="O8515">
        <v>0.8</v>
      </c>
      <c r="P8515" t="s">
        <v>45</v>
      </c>
      <c r="Q8515" t="s">
        <v>70</v>
      </c>
      <c r="R8515" t="s">
        <v>1646</v>
      </c>
      <c r="S8515">
        <v>90058</v>
      </c>
      <c r="T8515" s="1">
        <v>40267</v>
      </c>
      <c r="U8515" s="1">
        <v>40269</v>
      </c>
      <c r="V8515" s="3">
        <v>-275.25299999999999</v>
      </c>
      <c r="W8515">
        <v>5</v>
      </c>
      <c r="X8515" s="2">
        <v>236.88</v>
      </c>
      <c r="Y8515">
        <v>22755</v>
      </c>
      <c r="Z8515" t="s">
        <v>165</v>
      </c>
      <c r="AA8515">
        <v>2010</v>
      </c>
      <c r="AB8515" t="str">
        <f>IF(samplesuperstore_cleaned[[#This Row],[discount]]=0,"0%",IF(samplesuperstore_cleaned[[#This Row],[discount]]=0.02,"1-2%",IF(samplesuperstore_cleaned[[#This Row],[discount]]&lt;=0.04,"3-4%",IF(samplesuperstore_cleaned[[#This Row],[discount]]&lt;=0.06,"5-6%",IF(samplesuperstore_cleaned[[#This Row],[discount]]=0.08,"7-8%","9-10%")))))</f>
        <v>5-6%</v>
      </c>
    </row>
    <row r="8516" spans="1:28" x14ac:dyDescent="0.3">
      <c r="A8516">
        <v>3499</v>
      </c>
      <c r="B8516">
        <v>21168</v>
      </c>
      <c r="C8516" t="s">
        <v>57</v>
      </c>
      <c r="D8516" s="3">
        <v>0.06</v>
      </c>
      <c r="E8516">
        <v>55.99</v>
      </c>
      <c r="F8516">
        <v>5</v>
      </c>
      <c r="G8516">
        <v>1316</v>
      </c>
      <c r="H8516" t="s">
        <v>2933</v>
      </c>
      <c r="I8516" t="s">
        <v>29</v>
      </c>
      <c r="J8516" t="s">
        <v>66</v>
      </c>
      <c r="K8516" t="s">
        <v>54</v>
      </c>
      <c r="L8516" t="s">
        <v>55</v>
      </c>
      <c r="M8516" t="s">
        <v>52</v>
      </c>
      <c r="N8516" t="s">
        <v>338</v>
      </c>
      <c r="O8516">
        <v>0.8</v>
      </c>
      <c r="P8516" t="s">
        <v>45</v>
      </c>
      <c r="Q8516" t="s">
        <v>644</v>
      </c>
      <c r="R8516" t="s">
        <v>2934</v>
      </c>
      <c r="S8516">
        <v>80022</v>
      </c>
      <c r="T8516" s="1">
        <v>40267</v>
      </c>
      <c r="U8516" s="1">
        <v>40269</v>
      </c>
      <c r="V8516" s="3">
        <v>-275.25299999999999</v>
      </c>
      <c r="W8516">
        <v>1</v>
      </c>
      <c r="X8516" s="2">
        <v>47.38</v>
      </c>
      <c r="Y8516">
        <v>87602</v>
      </c>
      <c r="Z8516" t="s">
        <v>165</v>
      </c>
      <c r="AA8516">
        <v>2010</v>
      </c>
      <c r="AB8516" t="str">
        <f>IF(samplesuperstore_cleaned[[#This Row],[discount]]=0,"0%",IF(samplesuperstore_cleaned[[#This Row],[discount]]=0.02,"1-2%",IF(samplesuperstore_cleaned[[#This Row],[discount]]&lt;=0.04,"3-4%",IF(samplesuperstore_cleaned[[#This Row],[discount]]&lt;=0.06,"5-6%",IF(samplesuperstore_cleaned[[#This Row],[discount]]=0.08,"7-8%","9-10%")))))</f>
        <v>5-6%</v>
      </c>
    </row>
    <row r="8517" spans="1:28" x14ac:dyDescent="0.3">
      <c r="A8517">
        <v>7638</v>
      </c>
      <c r="B8517">
        <v>25256</v>
      </c>
      <c r="C8517" t="s">
        <v>60</v>
      </c>
      <c r="D8517" s="3">
        <v>0.09</v>
      </c>
      <c r="E8517">
        <v>3.15</v>
      </c>
      <c r="F8517">
        <v>0.5</v>
      </c>
      <c r="G8517">
        <v>2787</v>
      </c>
      <c r="H8517" t="s">
        <v>4806</v>
      </c>
      <c r="I8517" t="s">
        <v>29</v>
      </c>
      <c r="J8517" t="s">
        <v>244</v>
      </c>
      <c r="K8517" t="s">
        <v>31</v>
      </c>
      <c r="L8517" t="s">
        <v>32</v>
      </c>
      <c r="M8517" t="s">
        <v>33</v>
      </c>
      <c r="N8517" t="s">
        <v>1270</v>
      </c>
      <c r="O8517">
        <v>0.37</v>
      </c>
      <c r="P8517" t="s">
        <v>260</v>
      </c>
      <c r="Q8517" t="s">
        <v>430</v>
      </c>
      <c r="R8517" t="s">
        <v>4807</v>
      </c>
      <c r="S8517">
        <v>70003</v>
      </c>
      <c r="T8517" s="1">
        <v>40748</v>
      </c>
      <c r="U8517" s="1">
        <v>40755</v>
      </c>
      <c r="V8517" s="3">
        <v>-275.88400000000001</v>
      </c>
      <c r="W8517">
        <v>3</v>
      </c>
      <c r="X8517" s="2">
        <v>8.74</v>
      </c>
      <c r="Y8517">
        <v>91317</v>
      </c>
      <c r="Z8517" t="s">
        <v>48</v>
      </c>
      <c r="AA8517">
        <v>2011</v>
      </c>
      <c r="AB8517" t="str">
        <f>IF(samplesuperstore_cleaned[[#This Row],[discount]]=0,"0%",IF(samplesuperstore_cleaned[[#This Row],[discount]]=0.02,"1-2%",IF(samplesuperstore_cleaned[[#This Row],[discount]]&lt;=0.04,"3-4%",IF(samplesuperstore_cleaned[[#This Row],[discount]]&lt;=0.06,"5-6%",IF(samplesuperstore_cleaned[[#This Row],[discount]]=0.08,"7-8%","9-10%")))))</f>
        <v>9-10%</v>
      </c>
    </row>
    <row r="8518" spans="1:28" x14ac:dyDescent="0.3">
      <c r="A8518">
        <v>1632</v>
      </c>
      <c r="B8518">
        <v>18493</v>
      </c>
      <c r="C8518" t="s">
        <v>27</v>
      </c>
      <c r="D8518" s="3">
        <v>0.02</v>
      </c>
      <c r="E8518">
        <v>20.89</v>
      </c>
      <c r="F8518">
        <v>11.52</v>
      </c>
      <c r="G8518">
        <v>617</v>
      </c>
      <c r="H8518" t="s">
        <v>1781</v>
      </c>
      <c r="I8518" t="s">
        <v>29</v>
      </c>
      <c r="J8518" t="s">
        <v>244</v>
      </c>
      <c r="K8518" t="s">
        <v>31</v>
      </c>
      <c r="L8518" t="s">
        <v>158</v>
      </c>
      <c r="M8518" t="s">
        <v>33</v>
      </c>
      <c r="N8518" t="s">
        <v>327</v>
      </c>
      <c r="O8518">
        <v>0.83</v>
      </c>
      <c r="P8518" t="s">
        <v>45</v>
      </c>
      <c r="Q8518" t="s">
        <v>644</v>
      </c>
      <c r="R8518" t="s">
        <v>1753</v>
      </c>
      <c r="S8518">
        <v>81001</v>
      </c>
      <c r="T8518" s="1">
        <v>40480</v>
      </c>
      <c r="U8518" s="1">
        <v>40481</v>
      </c>
      <c r="V8518" s="3">
        <v>-276.11279999999999</v>
      </c>
      <c r="W8518">
        <v>13</v>
      </c>
      <c r="X8518" s="2">
        <v>279.27999999999997</v>
      </c>
      <c r="Y8518">
        <v>88198</v>
      </c>
      <c r="Z8518" t="s">
        <v>87</v>
      </c>
      <c r="AA8518">
        <v>2010</v>
      </c>
      <c r="AB8518" t="str">
        <f>IF(samplesuperstore_cleaned[[#This Row],[discount]]=0,"0%",IF(samplesuperstore_cleaned[[#This Row],[discount]]=0.02,"1-2%",IF(samplesuperstore_cleaned[[#This Row],[discount]]&lt;=0.04,"3-4%",IF(samplesuperstore_cleaned[[#This Row],[discount]]&lt;=0.06,"5-6%",IF(samplesuperstore_cleaned[[#This Row],[discount]]=0.08,"7-8%","9-10%")))))</f>
        <v>1-2%</v>
      </c>
    </row>
    <row r="8519" spans="1:28" x14ac:dyDescent="0.3">
      <c r="A8519">
        <v>4688</v>
      </c>
      <c r="B8519">
        <v>1693</v>
      </c>
      <c r="C8519" t="s">
        <v>39</v>
      </c>
      <c r="D8519" s="3">
        <v>0.1</v>
      </c>
      <c r="E8519">
        <v>35.99</v>
      </c>
      <c r="F8519">
        <v>5</v>
      </c>
      <c r="G8519">
        <v>1745</v>
      </c>
      <c r="H8519" t="s">
        <v>3531</v>
      </c>
      <c r="I8519" t="s">
        <v>29</v>
      </c>
      <c r="J8519" t="s">
        <v>244</v>
      </c>
      <c r="K8519" t="s">
        <v>54</v>
      </c>
      <c r="L8519" t="s">
        <v>55</v>
      </c>
      <c r="M8519" t="s">
        <v>43</v>
      </c>
      <c r="N8519" t="s">
        <v>1745</v>
      </c>
      <c r="O8519">
        <v>0.82</v>
      </c>
      <c r="P8519" t="s">
        <v>260</v>
      </c>
      <c r="Q8519" t="s">
        <v>981</v>
      </c>
      <c r="R8519" t="s">
        <v>1475</v>
      </c>
      <c r="S8519">
        <v>30305</v>
      </c>
      <c r="T8519" s="1">
        <v>40524</v>
      </c>
      <c r="U8519" s="1">
        <v>40524</v>
      </c>
      <c r="V8519" s="3">
        <v>-277.20924000000002</v>
      </c>
      <c r="W8519">
        <v>54</v>
      </c>
      <c r="X8519" s="2">
        <v>1569</v>
      </c>
      <c r="Y8519">
        <v>12224</v>
      </c>
      <c r="Z8519" t="s">
        <v>72</v>
      </c>
      <c r="AA8519">
        <v>2010</v>
      </c>
      <c r="AB8519" t="str">
        <f>IF(samplesuperstore_cleaned[[#This Row],[discount]]=0,"0%",IF(samplesuperstore_cleaned[[#This Row],[discount]]=0.02,"1-2%",IF(samplesuperstore_cleaned[[#This Row],[discount]]&lt;=0.04,"3-4%",IF(samplesuperstore_cleaned[[#This Row],[discount]]&lt;=0.06,"5-6%",IF(samplesuperstore_cleaned[[#This Row],[discount]]=0.08,"7-8%","9-10%")))))</f>
        <v>9-10%</v>
      </c>
    </row>
    <row r="8520" spans="1:28" x14ac:dyDescent="0.3">
      <c r="A8520">
        <v>5542</v>
      </c>
      <c r="B8520">
        <v>22973</v>
      </c>
      <c r="C8520" t="s">
        <v>78</v>
      </c>
      <c r="D8520" s="3">
        <v>0.06</v>
      </c>
      <c r="E8520">
        <v>195.99</v>
      </c>
      <c r="F8520">
        <v>8.99</v>
      </c>
      <c r="G8520">
        <v>2046</v>
      </c>
      <c r="H8520" t="s">
        <v>3906</v>
      </c>
      <c r="I8520" t="s">
        <v>29</v>
      </c>
      <c r="J8520" t="s">
        <v>30</v>
      </c>
      <c r="K8520" t="s">
        <v>54</v>
      </c>
      <c r="L8520" t="s">
        <v>55</v>
      </c>
      <c r="M8520" t="s">
        <v>33</v>
      </c>
      <c r="N8520" t="s">
        <v>1278</v>
      </c>
      <c r="O8520">
        <v>0.6</v>
      </c>
      <c r="P8520" t="s">
        <v>35</v>
      </c>
      <c r="Q8520" t="s">
        <v>456</v>
      </c>
      <c r="R8520" t="s">
        <v>3907</v>
      </c>
      <c r="S8520">
        <v>67901</v>
      </c>
      <c r="T8520" s="1">
        <v>40524</v>
      </c>
      <c r="U8520" s="1">
        <v>40526</v>
      </c>
      <c r="V8520" s="3">
        <v>-277.22200000000004</v>
      </c>
      <c r="W8520">
        <v>4</v>
      </c>
      <c r="X8520" s="2">
        <v>632.65</v>
      </c>
      <c r="Y8520">
        <v>88219</v>
      </c>
      <c r="Z8520" t="s">
        <v>72</v>
      </c>
      <c r="AA8520">
        <v>2010</v>
      </c>
      <c r="AB8520" t="str">
        <f>IF(samplesuperstore_cleaned[[#This Row],[discount]]=0,"0%",IF(samplesuperstore_cleaned[[#This Row],[discount]]=0.02,"1-2%",IF(samplesuperstore_cleaned[[#This Row],[discount]]&lt;=0.04,"3-4%",IF(samplesuperstore_cleaned[[#This Row],[discount]]&lt;=0.06,"5-6%",IF(samplesuperstore_cleaned[[#This Row],[discount]]=0.08,"7-8%","9-10%")))))</f>
        <v>5-6%</v>
      </c>
    </row>
    <row r="8521" spans="1:28" x14ac:dyDescent="0.3">
      <c r="A8521">
        <v>7967</v>
      </c>
      <c r="B8521">
        <v>18194</v>
      </c>
      <c r="C8521" t="s">
        <v>78</v>
      </c>
      <c r="D8521" s="3">
        <v>0.05</v>
      </c>
      <c r="E8521">
        <v>218.75</v>
      </c>
      <c r="F8521">
        <v>69.64</v>
      </c>
      <c r="G8521">
        <v>2896</v>
      </c>
      <c r="H8521" t="s">
        <v>4930</v>
      </c>
      <c r="I8521" t="s">
        <v>61</v>
      </c>
      <c r="J8521" t="s">
        <v>30</v>
      </c>
      <c r="K8521" t="s">
        <v>67</v>
      </c>
      <c r="L8521" t="s">
        <v>95</v>
      </c>
      <c r="M8521" t="s">
        <v>90</v>
      </c>
      <c r="N8521" t="s">
        <v>895</v>
      </c>
      <c r="O8521">
        <v>0.77</v>
      </c>
      <c r="P8521" t="s">
        <v>35</v>
      </c>
      <c r="Q8521" t="s">
        <v>116</v>
      </c>
      <c r="R8521" t="s">
        <v>4858</v>
      </c>
      <c r="S8521">
        <v>56001</v>
      </c>
      <c r="T8521" s="1">
        <v>41425</v>
      </c>
      <c r="U8521" s="1">
        <v>41426</v>
      </c>
      <c r="V8521" s="3">
        <v>-277.29000000000002</v>
      </c>
      <c r="W8521">
        <v>3</v>
      </c>
      <c r="X8521" s="2">
        <v>544.58000000000004</v>
      </c>
      <c r="Y8521">
        <v>86932</v>
      </c>
      <c r="Z8521" t="s">
        <v>38</v>
      </c>
      <c r="AA8521">
        <v>2013</v>
      </c>
      <c r="AB8521" t="str">
        <f>IF(samplesuperstore_cleaned[[#This Row],[discount]]=0,"0%",IF(samplesuperstore_cleaned[[#This Row],[discount]]=0.02,"1-2%",IF(samplesuperstore_cleaned[[#This Row],[discount]]&lt;=0.04,"3-4%",IF(samplesuperstore_cleaned[[#This Row],[discount]]&lt;=0.06,"5-6%",IF(samplesuperstore_cleaned[[#This Row],[discount]]=0.08,"7-8%","9-10%")))))</f>
        <v>5-6%</v>
      </c>
    </row>
    <row r="8522" spans="1:28" x14ac:dyDescent="0.3">
      <c r="A8522">
        <v>1447</v>
      </c>
      <c r="B8522">
        <v>21810</v>
      </c>
      <c r="C8522" t="s">
        <v>39</v>
      </c>
      <c r="D8522" s="3">
        <v>7.0000000000000007E-2</v>
      </c>
      <c r="E8522">
        <v>100.98</v>
      </c>
      <c r="F8522">
        <v>35.840000000000003</v>
      </c>
      <c r="G8522">
        <v>556</v>
      </c>
      <c r="H8522" t="s">
        <v>1651</v>
      </c>
      <c r="I8522" t="s">
        <v>61</v>
      </c>
      <c r="J8522" t="s">
        <v>66</v>
      </c>
      <c r="K8522" t="s">
        <v>67</v>
      </c>
      <c r="L8522" t="s">
        <v>89</v>
      </c>
      <c r="M8522" t="s">
        <v>90</v>
      </c>
      <c r="N8522" t="s">
        <v>668</v>
      </c>
      <c r="O8522">
        <v>0.62</v>
      </c>
      <c r="P8522" t="s">
        <v>45</v>
      </c>
      <c r="Q8522" t="s">
        <v>523</v>
      </c>
      <c r="R8522" t="s">
        <v>1652</v>
      </c>
      <c r="S8522">
        <v>84604</v>
      </c>
      <c r="T8522" s="1">
        <v>41424</v>
      </c>
      <c r="U8522" s="1">
        <v>41426</v>
      </c>
      <c r="V8522" s="3">
        <v>-277.63</v>
      </c>
      <c r="W8522">
        <v>10</v>
      </c>
      <c r="X8522" s="2">
        <v>960.07</v>
      </c>
      <c r="Y8522">
        <v>86199</v>
      </c>
      <c r="Z8522" t="s">
        <v>38</v>
      </c>
      <c r="AA8522">
        <v>2013</v>
      </c>
      <c r="AB8522" t="str">
        <f>IF(samplesuperstore_cleaned[[#This Row],[discount]]=0,"0%",IF(samplesuperstore_cleaned[[#This Row],[discount]]=0.02,"1-2%",IF(samplesuperstore_cleaned[[#This Row],[discount]]&lt;=0.04,"3-4%",IF(samplesuperstore_cleaned[[#This Row],[discount]]&lt;=0.06,"5-6%",IF(samplesuperstore_cleaned[[#This Row],[discount]]=0.08,"7-8%","9-10%")))))</f>
        <v>9-10%</v>
      </c>
    </row>
    <row r="8523" spans="1:28" x14ac:dyDescent="0.3">
      <c r="A8523">
        <v>1431</v>
      </c>
      <c r="B8523">
        <v>3810</v>
      </c>
      <c r="C8523" t="s">
        <v>39</v>
      </c>
      <c r="D8523" s="3">
        <v>7.0000000000000007E-2</v>
      </c>
      <c r="E8523">
        <v>100.98</v>
      </c>
      <c r="F8523">
        <v>35.840000000000003</v>
      </c>
      <c r="G8523">
        <v>553</v>
      </c>
      <c r="H8523" t="s">
        <v>1645</v>
      </c>
      <c r="I8523" t="s">
        <v>61</v>
      </c>
      <c r="J8523" t="s">
        <v>66</v>
      </c>
      <c r="K8523" t="s">
        <v>67</v>
      </c>
      <c r="L8523" t="s">
        <v>89</v>
      </c>
      <c r="M8523" t="s">
        <v>90</v>
      </c>
      <c r="N8523" t="s">
        <v>668</v>
      </c>
      <c r="O8523">
        <v>0.62</v>
      </c>
      <c r="P8523" t="s">
        <v>45</v>
      </c>
      <c r="Q8523" t="s">
        <v>70</v>
      </c>
      <c r="R8523" t="s">
        <v>1646</v>
      </c>
      <c r="S8523">
        <v>90008</v>
      </c>
      <c r="T8523" s="1">
        <v>41424</v>
      </c>
      <c r="U8523" s="1">
        <v>41426</v>
      </c>
      <c r="V8523" s="3">
        <v>-277.63</v>
      </c>
      <c r="W8523">
        <v>40</v>
      </c>
      <c r="X8523" s="2">
        <v>3840.27</v>
      </c>
      <c r="Y8523">
        <v>27138</v>
      </c>
      <c r="Z8523" t="s">
        <v>38</v>
      </c>
      <c r="AA8523">
        <v>2013</v>
      </c>
      <c r="AB8523" t="str">
        <f>IF(samplesuperstore_cleaned[[#This Row],[discount]]=0,"0%",IF(samplesuperstore_cleaned[[#This Row],[discount]]=0.02,"1-2%",IF(samplesuperstore_cleaned[[#This Row],[discount]]&lt;=0.04,"3-4%",IF(samplesuperstore_cleaned[[#This Row],[discount]]&lt;=0.06,"5-6%",IF(samplesuperstore_cleaned[[#This Row],[discount]]=0.08,"7-8%","9-10%")))))</f>
        <v>9-10%</v>
      </c>
    </row>
    <row r="8524" spans="1:28" x14ac:dyDescent="0.3">
      <c r="A8524">
        <v>8848</v>
      </c>
      <c r="B8524">
        <v>22820</v>
      </c>
      <c r="C8524" t="s">
        <v>78</v>
      </c>
      <c r="D8524" s="3">
        <v>0.03</v>
      </c>
      <c r="E8524">
        <v>4.0599999999999996</v>
      </c>
      <c r="F8524">
        <v>6.89</v>
      </c>
      <c r="G8524">
        <v>3197</v>
      </c>
      <c r="H8524" t="s">
        <v>5268</v>
      </c>
      <c r="I8524" t="s">
        <v>29</v>
      </c>
      <c r="J8524" t="s">
        <v>66</v>
      </c>
      <c r="K8524" t="s">
        <v>31</v>
      </c>
      <c r="L8524" t="s">
        <v>75</v>
      </c>
      <c r="M8524" t="s">
        <v>33</v>
      </c>
      <c r="N8524" t="s">
        <v>1459</v>
      </c>
      <c r="O8524">
        <v>0.6</v>
      </c>
      <c r="P8524" t="s">
        <v>35</v>
      </c>
      <c r="Q8524" t="s">
        <v>36</v>
      </c>
      <c r="R8524" t="s">
        <v>5269</v>
      </c>
      <c r="S8524">
        <v>60062</v>
      </c>
      <c r="T8524" s="1">
        <v>40823</v>
      </c>
      <c r="U8524" s="1">
        <v>40824</v>
      </c>
      <c r="V8524" s="3">
        <v>-277.67880000000002</v>
      </c>
      <c r="W8524">
        <v>22</v>
      </c>
      <c r="X8524" s="2">
        <v>89.73</v>
      </c>
      <c r="Y8524">
        <v>90851</v>
      </c>
      <c r="Z8524" t="s">
        <v>87</v>
      </c>
      <c r="AA8524">
        <v>2011</v>
      </c>
      <c r="AB8524" t="str">
        <f>IF(samplesuperstore_cleaned[[#This Row],[discount]]=0,"0%",IF(samplesuperstore_cleaned[[#This Row],[discount]]=0.02,"1-2%",IF(samplesuperstore_cleaned[[#This Row],[discount]]&lt;=0.04,"3-4%",IF(samplesuperstore_cleaned[[#This Row],[discount]]&lt;=0.06,"5-6%",IF(samplesuperstore_cleaned[[#This Row],[discount]]=0.08,"7-8%","9-10%")))))</f>
        <v>3-4%</v>
      </c>
    </row>
    <row r="8525" spans="1:28" x14ac:dyDescent="0.3">
      <c r="A8525">
        <v>250</v>
      </c>
      <c r="B8525">
        <v>4722</v>
      </c>
      <c r="C8525" t="s">
        <v>78</v>
      </c>
      <c r="D8525" s="3">
        <v>0.06</v>
      </c>
      <c r="E8525">
        <v>115.99</v>
      </c>
      <c r="F8525">
        <v>5.26</v>
      </c>
      <c r="G8525">
        <v>94</v>
      </c>
      <c r="H8525" t="s">
        <v>442</v>
      </c>
      <c r="I8525" t="s">
        <v>29</v>
      </c>
      <c r="J8525" t="s">
        <v>66</v>
      </c>
      <c r="K8525" t="s">
        <v>54</v>
      </c>
      <c r="L8525" t="s">
        <v>55</v>
      </c>
      <c r="M8525" t="s">
        <v>33</v>
      </c>
      <c r="N8525" t="s">
        <v>446</v>
      </c>
      <c r="O8525">
        <v>0.56999999999999995</v>
      </c>
      <c r="P8525" t="s">
        <v>35</v>
      </c>
      <c r="Q8525" t="s">
        <v>36</v>
      </c>
      <c r="R8525" t="s">
        <v>444</v>
      </c>
      <c r="S8525">
        <v>60601</v>
      </c>
      <c r="T8525" s="1">
        <v>40615</v>
      </c>
      <c r="U8525" s="1">
        <v>40616</v>
      </c>
      <c r="V8525" s="3">
        <v>-277.78300000000002</v>
      </c>
      <c r="W8525">
        <v>8</v>
      </c>
      <c r="X8525" s="2">
        <v>763.65</v>
      </c>
      <c r="Y8525">
        <v>33632</v>
      </c>
      <c r="Z8525" t="s">
        <v>165</v>
      </c>
      <c r="AA8525">
        <v>2011</v>
      </c>
      <c r="AB8525" t="str">
        <f>IF(samplesuperstore_cleaned[[#This Row],[discount]]=0,"0%",IF(samplesuperstore_cleaned[[#This Row],[discount]]=0.02,"1-2%",IF(samplesuperstore_cleaned[[#This Row],[discount]]&lt;=0.04,"3-4%",IF(samplesuperstore_cleaned[[#This Row],[discount]]&lt;=0.06,"5-6%",IF(samplesuperstore_cleaned[[#This Row],[discount]]=0.08,"7-8%","9-10%")))))</f>
        <v>5-6%</v>
      </c>
    </row>
    <row r="8526" spans="1:28" x14ac:dyDescent="0.3">
      <c r="A8526">
        <v>269</v>
      </c>
      <c r="B8526">
        <v>22722</v>
      </c>
      <c r="C8526" t="s">
        <v>78</v>
      </c>
      <c r="D8526" s="3">
        <v>0.06</v>
      </c>
      <c r="E8526">
        <v>115.99</v>
      </c>
      <c r="F8526">
        <v>5.26</v>
      </c>
      <c r="G8526">
        <v>96</v>
      </c>
      <c r="H8526" t="s">
        <v>458</v>
      </c>
      <c r="I8526" t="s">
        <v>29</v>
      </c>
      <c r="J8526" t="s">
        <v>66</v>
      </c>
      <c r="K8526" t="s">
        <v>54</v>
      </c>
      <c r="L8526" t="s">
        <v>55</v>
      </c>
      <c r="M8526" t="s">
        <v>33</v>
      </c>
      <c r="N8526" t="s">
        <v>446</v>
      </c>
      <c r="O8526">
        <v>0.56999999999999995</v>
      </c>
      <c r="P8526" t="s">
        <v>35</v>
      </c>
      <c r="Q8526" t="s">
        <v>456</v>
      </c>
      <c r="R8526" t="s">
        <v>459</v>
      </c>
      <c r="S8526">
        <v>66215</v>
      </c>
      <c r="T8526" s="1">
        <v>41346</v>
      </c>
      <c r="U8526" s="1">
        <v>41347</v>
      </c>
      <c r="V8526" s="3">
        <v>-277.78300000000002</v>
      </c>
      <c r="W8526">
        <v>2</v>
      </c>
      <c r="X8526" s="2">
        <v>190.91</v>
      </c>
      <c r="Y8526">
        <v>87311</v>
      </c>
      <c r="Z8526" t="s">
        <v>165</v>
      </c>
      <c r="AA8526">
        <v>2013</v>
      </c>
      <c r="AB8526" t="str">
        <f>IF(samplesuperstore_cleaned[[#This Row],[discount]]=0,"0%",IF(samplesuperstore_cleaned[[#This Row],[discount]]=0.02,"1-2%",IF(samplesuperstore_cleaned[[#This Row],[discount]]&lt;=0.04,"3-4%",IF(samplesuperstore_cleaned[[#This Row],[discount]]&lt;=0.06,"5-6%",IF(samplesuperstore_cleaned[[#This Row],[discount]]=0.08,"7-8%","9-10%")))))</f>
        <v>5-6%</v>
      </c>
    </row>
    <row r="8527" spans="1:28" x14ac:dyDescent="0.3">
      <c r="A8527">
        <v>9293</v>
      </c>
      <c r="B8527">
        <v>24385</v>
      </c>
      <c r="C8527" t="s">
        <v>78</v>
      </c>
      <c r="D8527" s="3">
        <v>0.08</v>
      </c>
      <c r="E8527">
        <v>370.98</v>
      </c>
      <c r="F8527">
        <v>99</v>
      </c>
      <c r="G8527">
        <v>3363</v>
      </c>
      <c r="H8527" t="s">
        <v>5454</v>
      </c>
      <c r="I8527" t="s">
        <v>61</v>
      </c>
      <c r="J8527" t="s">
        <v>244</v>
      </c>
      <c r="K8527" t="s">
        <v>31</v>
      </c>
      <c r="L8527" t="s">
        <v>158</v>
      </c>
      <c r="M8527" t="s">
        <v>63</v>
      </c>
      <c r="N8527" t="s">
        <v>1816</v>
      </c>
      <c r="O8527">
        <v>0.65</v>
      </c>
      <c r="P8527" t="s">
        <v>84</v>
      </c>
      <c r="Q8527" t="s">
        <v>1057</v>
      </c>
      <c r="R8527" t="s">
        <v>5326</v>
      </c>
      <c r="S8527">
        <v>20906</v>
      </c>
      <c r="T8527" s="1">
        <v>41245</v>
      </c>
      <c r="U8527" s="1">
        <v>41246</v>
      </c>
      <c r="V8527" s="3">
        <v>-277.99</v>
      </c>
      <c r="W8527">
        <v>10</v>
      </c>
      <c r="X8527" s="2">
        <v>3499.25</v>
      </c>
      <c r="Y8527">
        <v>87650</v>
      </c>
      <c r="Z8527" t="s">
        <v>72</v>
      </c>
      <c r="AA8527">
        <v>2012</v>
      </c>
      <c r="AB8527" t="str">
        <f>IF(samplesuperstore_cleaned[[#This Row],[discount]]=0,"0%",IF(samplesuperstore_cleaned[[#This Row],[discount]]=0.02,"1-2%",IF(samplesuperstore_cleaned[[#This Row],[discount]]&lt;=0.04,"3-4%",IF(samplesuperstore_cleaned[[#This Row],[discount]]&lt;=0.06,"5-6%",IF(samplesuperstore_cleaned[[#This Row],[discount]]=0.08,"7-8%","9-10%")))))</f>
        <v>7-8%</v>
      </c>
    </row>
    <row r="8528" spans="1:28" x14ac:dyDescent="0.3">
      <c r="A8528">
        <v>2438</v>
      </c>
      <c r="B8528">
        <v>22554</v>
      </c>
      <c r="C8528" t="s">
        <v>57</v>
      </c>
      <c r="D8528" s="3">
        <v>0.06</v>
      </c>
      <c r="E8528">
        <v>65.989999999999995</v>
      </c>
      <c r="F8528">
        <v>8.8000000000000007</v>
      </c>
      <c r="G8528">
        <v>932</v>
      </c>
      <c r="H8528" t="s">
        <v>2343</v>
      </c>
      <c r="I8528" t="s">
        <v>41</v>
      </c>
      <c r="J8528" t="s">
        <v>114</v>
      </c>
      <c r="K8528" t="s">
        <v>54</v>
      </c>
      <c r="L8528" t="s">
        <v>55</v>
      </c>
      <c r="M8528" t="s">
        <v>33</v>
      </c>
      <c r="N8528" t="s">
        <v>1290</v>
      </c>
      <c r="O8528">
        <v>0.57999999999999996</v>
      </c>
      <c r="P8528" t="s">
        <v>84</v>
      </c>
      <c r="Q8528" t="s">
        <v>110</v>
      </c>
      <c r="R8528" t="s">
        <v>506</v>
      </c>
      <c r="S8528">
        <v>2895</v>
      </c>
      <c r="T8528" s="1">
        <v>40847</v>
      </c>
      <c r="U8528" s="1">
        <v>40848</v>
      </c>
      <c r="V8528" s="3">
        <v>-278.00387999999998</v>
      </c>
      <c r="W8528">
        <v>1</v>
      </c>
      <c r="X8528" s="2">
        <v>65.47</v>
      </c>
      <c r="Y8528">
        <v>87139</v>
      </c>
      <c r="Z8528" t="s">
        <v>87</v>
      </c>
      <c r="AA8528">
        <v>2011</v>
      </c>
      <c r="AB8528" t="str">
        <f>IF(samplesuperstore_cleaned[[#This Row],[discount]]=0,"0%",IF(samplesuperstore_cleaned[[#This Row],[discount]]=0.02,"1-2%",IF(samplesuperstore_cleaned[[#This Row],[discount]]&lt;=0.04,"3-4%",IF(samplesuperstore_cleaned[[#This Row],[discount]]&lt;=0.06,"5-6%",IF(samplesuperstore_cleaned[[#This Row],[discount]]=0.08,"7-8%","9-10%")))))</f>
        <v>5-6%</v>
      </c>
    </row>
    <row r="8529" spans="1:28" x14ac:dyDescent="0.3">
      <c r="A8529">
        <v>8997</v>
      </c>
      <c r="B8529">
        <v>20749</v>
      </c>
      <c r="C8529" t="s">
        <v>60</v>
      </c>
      <c r="D8529" s="3">
        <v>0.08</v>
      </c>
      <c r="E8529">
        <v>195.99</v>
      </c>
      <c r="F8529">
        <v>4.2</v>
      </c>
      <c r="G8529">
        <v>3252</v>
      </c>
      <c r="H8529" t="s">
        <v>5328</v>
      </c>
      <c r="I8529" t="s">
        <v>29</v>
      </c>
      <c r="J8529" t="s">
        <v>30</v>
      </c>
      <c r="K8529" t="s">
        <v>54</v>
      </c>
      <c r="L8529" t="s">
        <v>55</v>
      </c>
      <c r="M8529" t="s">
        <v>33</v>
      </c>
      <c r="N8529" t="s">
        <v>962</v>
      </c>
      <c r="O8529">
        <v>0.6</v>
      </c>
      <c r="P8529" t="s">
        <v>84</v>
      </c>
      <c r="Q8529" t="s">
        <v>125</v>
      </c>
      <c r="R8529" t="s">
        <v>5329</v>
      </c>
      <c r="S8529">
        <v>12306</v>
      </c>
      <c r="T8529" s="1">
        <v>40903</v>
      </c>
      <c r="U8529" s="1">
        <v>40934</v>
      </c>
      <c r="V8529" s="3">
        <v>-278.97649999999999</v>
      </c>
      <c r="W8529">
        <v>3</v>
      </c>
      <c r="X8529" s="2">
        <v>482.78</v>
      </c>
      <c r="Y8529">
        <v>87300</v>
      </c>
      <c r="Z8529" t="s">
        <v>72</v>
      </c>
      <c r="AA8529">
        <v>2011</v>
      </c>
      <c r="AB8529" t="str">
        <f>IF(samplesuperstore_cleaned[[#This Row],[discount]]=0,"0%",IF(samplesuperstore_cleaned[[#This Row],[discount]]=0.02,"1-2%",IF(samplesuperstore_cleaned[[#This Row],[discount]]&lt;=0.04,"3-4%",IF(samplesuperstore_cleaned[[#This Row],[discount]]&lt;=0.06,"5-6%",IF(samplesuperstore_cleaned[[#This Row],[discount]]=0.08,"7-8%","9-10%")))))</f>
        <v>7-8%</v>
      </c>
    </row>
    <row r="8530" spans="1:28" x14ac:dyDescent="0.3">
      <c r="A8530">
        <v>2030</v>
      </c>
      <c r="B8530">
        <v>24983</v>
      </c>
      <c r="C8530" t="s">
        <v>60</v>
      </c>
      <c r="D8530" s="3">
        <v>0.06</v>
      </c>
      <c r="E8530">
        <v>145.44999999999999</v>
      </c>
      <c r="F8530">
        <v>17.850000000000001</v>
      </c>
      <c r="G8530">
        <v>760</v>
      </c>
      <c r="H8530" t="s">
        <v>2049</v>
      </c>
      <c r="I8530" t="s">
        <v>61</v>
      </c>
      <c r="J8530" t="s">
        <v>114</v>
      </c>
      <c r="K8530" t="s">
        <v>54</v>
      </c>
      <c r="L8530" t="s">
        <v>62</v>
      </c>
      <c r="M8530" t="s">
        <v>63</v>
      </c>
      <c r="N8530" t="s">
        <v>473</v>
      </c>
      <c r="O8530">
        <v>0.56000000000000005</v>
      </c>
      <c r="P8530" t="s">
        <v>35</v>
      </c>
      <c r="Q8530" t="s">
        <v>36</v>
      </c>
      <c r="R8530" t="s">
        <v>2051</v>
      </c>
      <c r="S8530">
        <v>61201</v>
      </c>
      <c r="T8530" s="1">
        <v>40956</v>
      </c>
      <c r="U8530" s="1">
        <v>40960</v>
      </c>
      <c r="V8530" s="3">
        <v>-280.2792</v>
      </c>
      <c r="W8530">
        <v>1</v>
      </c>
      <c r="X8530" s="2">
        <v>151.22999999999999</v>
      </c>
      <c r="Y8530">
        <v>86642</v>
      </c>
      <c r="Z8530" t="s">
        <v>112</v>
      </c>
      <c r="AA8530">
        <v>2012</v>
      </c>
      <c r="AB8530" t="str">
        <f>IF(samplesuperstore_cleaned[[#This Row],[discount]]=0,"0%",IF(samplesuperstore_cleaned[[#This Row],[discount]]=0.02,"1-2%",IF(samplesuperstore_cleaned[[#This Row],[discount]]&lt;=0.04,"3-4%",IF(samplesuperstore_cleaned[[#This Row],[discount]]&lt;=0.06,"5-6%",IF(samplesuperstore_cleaned[[#This Row],[discount]]=0.08,"7-8%","9-10%")))))</f>
        <v>5-6%</v>
      </c>
    </row>
    <row r="8531" spans="1:28" x14ac:dyDescent="0.3">
      <c r="A8531">
        <v>8739</v>
      </c>
      <c r="B8531">
        <v>25000</v>
      </c>
      <c r="C8531" t="s">
        <v>39</v>
      </c>
      <c r="D8531" s="3">
        <v>0.03</v>
      </c>
      <c r="E8531">
        <v>212.6</v>
      </c>
      <c r="F8531">
        <v>52.2</v>
      </c>
      <c r="G8531">
        <v>3157</v>
      </c>
      <c r="H8531" t="s">
        <v>5228</v>
      </c>
      <c r="I8531" t="s">
        <v>61</v>
      </c>
      <c r="J8531" t="s">
        <v>244</v>
      </c>
      <c r="K8531" t="s">
        <v>67</v>
      </c>
      <c r="L8531" t="s">
        <v>95</v>
      </c>
      <c r="M8531" t="s">
        <v>90</v>
      </c>
      <c r="N8531" t="s">
        <v>1378</v>
      </c>
      <c r="O8531">
        <v>0.64</v>
      </c>
      <c r="P8531" t="s">
        <v>35</v>
      </c>
      <c r="Q8531" t="s">
        <v>761</v>
      </c>
      <c r="R8531" t="s">
        <v>1472</v>
      </c>
      <c r="S8531">
        <v>48183</v>
      </c>
      <c r="T8531" s="1">
        <v>40927</v>
      </c>
      <c r="U8531" s="1">
        <v>40930</v>
      </c>
      <c r="V8531" s="3">
        <v>-280.87488000000002</v>
      </c>
      <c r="W8531">
        <v>1</v>
      </c>
      <c r="X8531" s="2">
        <v>231.65</v>
      </c>
      <c r="Y8531">
        <v>86905</v>
      </c>
      <c r="Z8531" t="s">
        <v>132</v>
      </c>
      <c r="AA8531">
        <v>2012</v>
      </c>
      <c r="AB8531" t="str">
        <f>IF(samplesuperstore_cleaned[[#This Row],[discount]]=0,"0%",IF(samplesuperstore_cleaned[[#This Row],[discount]]=0.02,"1-2%",IF(samplesuperstore_cleaned[[#This Row],[discount]]&lt;=0.04,"3-4%",IF(samplesuperstore_cleaned[[#This Row],[discount]]&lt;=0.06,"5-6%",IF(samplesuperstore_cleaned[[#This Row],[discount]]=0.08,"7-8%","9-10%")))))</f>
        <v>3-4%</v>
      </c>
    </row>
    <row r="8532" spans="1:28" x14ac:dyDescent="0.3">
      <c r="A8532">
        <v>1647</v>
      </c>
      <c r="B8532">
        <v>24881</v>
      </c>
      <c r="C8532" t="s">
        <v>39</v>
      </c>
      <c r="D8532" s="3">
        <v>0.05</v>
      </c>
      <c r="E8532">
        <v>55.99</v>
      </c>
      <c r="F8532">
        <v>5</v>
      </c>
      <c r="G8532">
        <v>624</v>
      </c>
      <c r="H8532" t="s">
        <v>1794</v>
      </c>
      <c r="I8532" t="s">
        <v>29</v>
      </c>
      <c r="J8532" t="s">
        <v>66</v>
      </c>
      <c r="K8532" t="s">
        <v>54</v>
      </c>
      <c r="L8532" t="s">
        <v>55</v>
      </c>
      <c r="M8532" t="s">
        <v>52</v>
      </c>
      <c r="N8532" t="s">
        <v>338</v>
      </c>
      <c r="O8532">
        <v>0.8</v>
      </c>
      <c r="P8532" t="s">
        <v>84</v>
      </c>
      <c r="Q8532" t="s">
        <v>357</v>
      </c>
      <c r="R8532" t="s">
        <v>1795</v>
      </c>
      <c r="S8532">
        <v>5701</v>
      </c>
      <c r="T8532" s="1">
        <v>40452</v>
      </c>
      <c r="U8532" s="1">
        <v>40452</v>
      </c>
      <c r="V8532" s="3">
        <v>-281.17583999999999</v>
      </c>
      <c r="W8532">
        <v>2</v>
      </c>
      <c r="X8532" s="2">
        <v>99.36</v>
      </c>
      <c r="Y8532">
        <v>91433</v>
      </c>
      <c r="Z8532" t="s">
        <v>87</v>
      </c>
      <c r="AA8532">
        <v>2010</v>
      </c>
      <c r="AB8532" t="str">
        <f>IF(samplesuperstore_cleaned[[#This Row],[discount]]=0,"0%",IF(samplesuperstore_cleaned[[#This Row],[discount]]=0.02,"1-2%",IF(samplesuperstore_cleaned[[#This Row],[discount]]&lt;=0.04,"3-4%",IF(samplesuperstore_cleaned[[#This Row],[discount]]&lt;=0.06,"5-6%",IF(samplesuperstore_cleaned[[#This Row],[discount]]=0.08,"7-8%","9-10%")))))</f>
        <v>5-6%</v>
      </c>
    </row>
    <row r="8533" spans="1:28" x14ac:dyDescent="0.3">
      <c r="A8533">
        <v>7061</v>
      </c>
      <c r="B8533">
        <v>18527</v>
      </c>
      <c r="C8533" t="s">
        <v>27</v>
      </c>
      <c r="D8533" s="3">
        <v>0.08</v>
      </c>
      <c r="E8533">
        <v>30.93</v>
      </c>
      <c r="F8533">
        <v>3.92</v>
      </c>
      <c r="G8533">
        <v>2577</v>
      </c>
      <c r="H8533" t="s">
        <v>4561</v>
      </c>
      <c r="I8533" t="s">
        <v>29</v>
      </c>
      <c r="J8533" t="s">
        <v>66</v>
      </c>
      <c r="K8533" t="s">
        <v>67</v>
      </c>
      <c r="L8533" t="s">
        <v>104</v>
      </c>
      <c r="M8533" t="s">
        <v>52</v>
      </c>
      <c r="N8533" t="s">
        <v>623</v>
      </c>
      <c r="O8533">
        <v>0.44</v>
      </c>
      <c r="P8533" t="s">
        <v>260</v>
      </c>
      <c r="Q8533" t="s">
        <v>2727</v>
      </c>
      <c r="R8533" t="s">
        <v>4560</v>
      </c>
      <c r="S8533">
        <v>36116</v>
      </c>
      <c r="T8533" s="1">
        <v>40986</v>
      </c>
      <c r="U8533" s="1">
        <v>40988</v>
      </c>
      <c r="V8533" s="3">
        <v>-281.20259999999996</v>
      </c>
      <c r="W8533">
        <v>4</v>
      </c>
      <c r="X8533" s="2">
        <v>117.22</v>
      </c>
      <c r="Y8533">
        <v>88304</v>
      </c>
      <c r="Z8533" t="s">
        <v>165</v>
      </c>
      <c r="AA8533">
        <v>2012</v>
      </c>
      <c r="AB8533" t="str">
        <f>IF(samplesuperstore_cleaned[[#This Row],[discount]]=0,"0%",IF(samplesuperstore_cleaned[[#This Row],[discount]]=0.02,"1-2%",IF(samplesuperstore_cleaned[[#This Row],[discount]]&lt;=0.04,"3-4%",IF(samplesuperstore_cleaned[[#This Row],[discount]]&lt;=0.06,"5-6%",IF(samplesuperstore_cleaned[[#This Row],[discount]]=0.08,"7-8%","9-10%")))))</f>
        <v>7-8%</v>
      </c>
    </row>
    <row r="8534" spans="1:28" x14ac:dyDescent="0.3">
      <c r="A8534">
        <v>5007</v>
      </c>
      <c r="B8534">
        <v>21683</v>
      </c>
      <c r="C8534" t="s">
        <v>78</v>
      </c>
      <c r="D8534" s="3">
        <v>0.03</v>
      </c>
      <c r="E8534">
        <v>124.49</v>
      </c>
      <c r="F8534">
        <v>51.94</v>
      </c>
      <c r="G8534">
        <v>1847</v>
      </c>
      <c r="H8534" t="s">
        <v>3658</v>
      </c>
      <c r="I8534" t="s">
        <v>61</v>
      </c>
      <c r="J8534" t="s">
        <v>30</v>
      </c>
      <c r="K8534" t="s">
        <v>67</v>
      </c>
      <c r="L8534" t="s">
        <v>95</v>
      </c>
      <c r="M8534" t="s">
        <v>90</v>
      </c>
      <c r="N8534" t="s">
        <v>384</v>
      </c>
      <c r="O8534">
        <v>0.63</v>
      </c>
      <c r="P8534" t="s">
        <v>84</v>
      </c>
      <c r="Q8534" t="s">
        <v>125</v>
      </c>
      <c r="R8534" t="s">
        <v>3659</v>
      </c>
      <c r="S8534">
        <v>11741</v>
      </c>
      <c r="T8534" s="1">
        <v>40752</v>
      </c>
      <c r="U8534" s="1">
        <v>40754</v>
      </c>
      <c r="V8534" s="3">
        <v>-281.22380000000004</v>
      </c>
      <c r="W8534">
        <v>2</v>
      </c>
      <c r="X8534" s="2">
        <v>273.82</v>
      </c>
      <c r="Y8534">
        <v>86045</v>
      </c>
      <c r="Z8534" t="s">
        <v>48</v>
      </c>
      <c r="AA8534">
        <v>2011</v>
      </c>
      <c r="AB8534" t="str">
        <f>IF(samplesuperstore_cleaned[[#This Row],[discount]]=0,"0%",IF(samplesuperstore_cleaned[[#This Row],[discount]]=0.02,"1-2%",IF(samplesuperstore_cleaned[[#This Row],[discount]]&lt;=0.04,"3-4%",IF(samplesuperstore_cleaned[[#This Row],[discount]]&lt;=0.06,"5-6%",IF(samplesuperstore_cleaned[[#This Row],[discount]]=0.08,"7-8%","9-10%")))))</f>
        <v>3-4%</v>
      </c>
    </row>
    <row r="8535" spans="1:28" x14ac:dyDescent="0.3">
      <c r="A8535">
        <v>2846</v>
      </c>
      <c r="B8535">
        <v>23783</v>
      </c>
      <c r="C8535" t="s">
        <v>57</v>
      </c>
      <c r="D8535" s="3">
        <v>0.1</v>
      </c>
      <c r="E8535">
        <v>89.99</v>
      </c>
      <c r="F8535">
        <v>42</v>
      </c>
      <c r="G8535">
        <v>1103</v>
      </c>
      <c r="H8535" t="s">
        <v>2594</v>
      </c>
      <c r="I8535" t="s">
        <v>61</v>
      </c>
      <c r="J8535" t="s">
        <v>66</v>
      </c>
      <c r="K8535" t="s">
        <v>67</v>
      </c>
      <c r="L8535" t="s">
        <v>68</v>
      </c>
      <c r="M8535" t="s">
        <v>63</v>
      </c>
      <c r="N8535" t="s">
        <v>314</v>
      </c>
      <c r="O8535">
        <v>0.66</v>
      </c>
      <c r="P8535" t="s">
        <v>35</v>
      </c>
      <c r="Q8535" t="s">
        <v>161</v>
      </c>
      <c r="R8535" t="s">
        <v>1356</v>
      </c>
      <c r="S8535">
        <v>68046</v>
      </c>
      <c r="T8535" s="1">
        <v>41018</v>
      </c>
      <c r="U8535" s="1">
        <v>41019</v>
      </c>
      <c r="V8535" s="3">
        <v>-281.76</v>
      </c>
      <c r="W8535">
        <v>2</v>
      </c>
      <c r="X8535" s="2">
        <v>177.34</v>
      </c>
      <c r="Y8535">
        <v>90980</v>
      </c>
      <c r="Z8535" t="s">
        <v>127</v>
      </c>
      <c r="AA8535">
        <v>2012</v>
      </c>
      <c r="AB8535" t="str">
        <f>IF(samplesuperstore_cleaned[[#This Row],[discount]]=0,"0%",IF(samplesuperstore_cleaned[[#This Row],[discount]]=0.02,"1-2%",IF(samplesuperstore_cleaned[[#This Row],[discount]]&lt;=0.04,"3-4%",IF(samplesuperstore_cleaned[[#This Row],[discount]]&lt;=0.06,"5-6%",IF(samplesuperstore_cleaned[[#This Row],[discount]]=0.08,"7-8%","9-10%")))))</f>
        <v>9-10%</v>
      </c>
    </row>
    <row r="8536" spans="1:28" x14ac:dyDescent="0.3">
      <c r="A8536">
        <v>2853</v>
      </c>
      <c r="B8536">
        <v>5783</v>
      </c>
      <c r="C8536" t="s">
        <v>57</v>
      </c>
      <c r="D8536" s="3">
        <v>0.1</v>
      </c>
      <c r="E8536">
        <v>89.99</v>
      </c>
      <c r="F8536">
        <v>42</v>
      </c>
      <c r="G8536">
        <v>1104</v>
      </c>
      <c r="H8536" t="s">
        <v>2596</v>
      </c>
      <c r="I8536" t="s">
        <v>61</v>
      </c>
      <c r="J8536" t="s">
        <v>66</v>
      </c>
      <c r="K8536" t="s">
        <v>67</v>
      </c>
      <c r="L8536" t="s">
        <v>68</v>
      </c>
      <c r="M8536" t="s">
        <v>63</v>
      </c>
      <c r="N8536" t="s">
        <v>314</v>
      </c>
      <c r="O8536">
        <v>0.66</v>
      </c>
      <c r="P8536" t="s">
        <v>84</v>
      </c>
      <c r="Q8536" t="s">
        <v>125</v>
      </c>
      <c r="R8536" t="s">
        <v>167</v>
      </c>
      <c r="S8536">
        <v>10282</v>
      </c>
      <c r="T8536" s="1">
        <v>41018</v>
      </c>
      <c r="U8536" s="1">
        <v>41019</v>
      </c>
      <c r="V8536" s="3">
        <v>-281.76</v>
      </c>
      <c r="W8536">
        <v>9</v>
      </c>
      <c r="X8536" s="2">
        <v>798.04</v>
      </c>
      <c r="Y8536">
        <v>41026</v>
      </c>
      <c r="Z8536" t="s">
        <v>127</v>
      </c>
      <c r="AA8536">
        <v>2012</v>
      </c>
      <c r="AB8536" t="str">
        <f>IF(samplesuperstore_cleaned[[#This Row],[discount]]=0,"0%",IF(samplesuperstore_cleaned[[#This Row],[discount]]=0.02,"1-2%",IF(samplesuperstore_cleaned[[#This Row],[discount]]&lt;=0.04,"3-4%",IF(samplesuperstore_cleaned[[#This Row],[discount]]&lt;=0.06,"5-6%",IF(samplesuperstore_cleaned[[#This Row],[discount]]=0.08,"7-8%","9-10%")))))</f>
        <v>9-10%</v>
      </c>
    </row>
    <row r="8537" spans="1:28" x14ac:dyDescent="0.3">
      <c r="A8537">
        <v>438</v>
      </c>
      <c r="B8537">
        <v>18995</v>
      </c>
      <c r="C8537" t="s">
        <v>57</v>
      </c>
      <c r="D8537" s="3">
        <v>0.02</v>
      </c>
      <c r="E8537">
        <v>20.99</v>
      </c>
      <c r="F8537">
        <v>0.99</v>
      </c>
      <c r="G8537">
        <v>166</v>
      </c>
      <c r="H8537" t="s">
        <v>673</v>
      </c>
      <c r="I8537" t="s">
        <v>29</v>
      </c>
      <c r="J8537" t="s">
        <v>244</v>
      </c>
      <c r="K8537" t="s">
        <v>54</v>
      </c>
      <c r="L8537" t="s">
        <v>55</v>
      </c>
      <c r="M8537" t="s">
        <v>43</v>
      </c>
      <c r="N8537" t="s">
        <v>561</v>
      </c>
      <c r="O8537">
        <v>0.37</v>
      </c>
      <c r="P8537" t="s">
        <v>260</v>
      </c>
      <c r="Q8537" t="s">
        <v>619</v>
      </c>
      <c r="R8537" t="s">
        <v>642</v>
      </c>
      <c r="S8537">
        <v>37087</v>
      </c>
      <c r="T8537" s="1">
        <v>40952</v>
      </c>
      <c r="U8537" s="1">
        <v>40954</v>
      </c>
      <c r="V8537" s="3">
        <v>-281.78639999999996</v>
      </c>
      <c r="W8537">
        <v>5</v>
      </c>
      <c r="X8537" s="2">
        <v>89.17</v>
      </c>
      <c r="Y8537">
        <v>89429</v>
      </c>
      <c r="Z8537" t="s">
        <v>112</v>
      </c>
      <c r="AA8537">
        <v>2012</v>
      </c>
      <c r="AB8537" t="str">
        <f>IF(samplesuperstore_cleaned[[#This Row],[discount]]=0,"0%",IF(samplesuperstore_cleaned[[#This Row],[discount]]=0.02,"1-2%",IF(samplesuperstore_cleaned[[#This Row],[discount]]&lt;=0.04,"3-4%",IF(samplesuperstore_cleaned[[#This Row],[discount]]&lt;=0.06,"5-6%",IF(samplesuperstore_cleaned[[#This Row],[discount]]=0.08,"7-8%","9-10%")))))</f>
        <v>1-2%</v>
      </c>
    </row>
    <row r="8538" spans="1:28" x14ac:dyDescent="0.3">
      <c r="A8538">
        <v>1305</v>
      </c>
      <c r="B8538">
        <v>21958</v>
      </c>
      <c r="C8538" t="s">
        <v>39</v>
      </c>
      <c r="D8538" s="3">
        <v>0.01</v>
      </c>
      <c r="E8538">
        <v>20.98</v>
      </c>
      <c r="F8538">
        <v>53.03</v>
      </c>
      <c r="G8538">
        <v>508</v>
      </c>
      <c r="H8538" t="s">
        <v>1557</v>
      </c>
      <c r="I8538" t="s">
        <v>61</v>
      </c>
      <c r="J8538" t="s">
        <v>30</v>
      </c>
      <c r="K8538" t="s">
        <v>31</v>
      </c>
      <c r="L8538" t="s">
        <v>158</v>
      </c>
      <c r="M8538" t="s">
        <v>63</v>
      </c>
      <c r="N8538" t="s">
        <v>766</v>
      </c>
      <c r="O8538">
        <v>0.78</v>
      </c>
      <c r="P8538" t="s">
        <v>260</v>
      </c>
      <c r="Q8538" t="s">
        <v>1554</v>
      </c>
      <c r="R8538" t="s">
        <v>1558</v>
      </c>
      <c r="S8538">
        <v>41011</v>
      </c>
      <c r="T8538" s="1">
        <v>40232</v>
      </c>
      <c r="U8538" s="1">
        <v>40232</v>
      </c>
      <c r="V8538" s="3">
        <v>-282.08179999999999</v>
      </c>
      <c r="W8538">
        <v>5</v>
      </c>
      <c r="X8538" s="2">
        <v>123</v>
      </c>
      <c r="Y8538">
        <v>87356</v>
      </c>
      <c r="Z8538" t="s">
        <v>112</v>
      </c>
      <c r="AA8538">
        <v>2010</v>
      </c>
      <c r="AB8538" t="str">
        <f>IF(samplesuperstore_cleaned[[#This Row],[discount]]=0,"0%",IF(samplesuperstore_cleaned[[#This Row],[discount]]=0.02,"1-2%",IF(samplesuperstore_cleaned[[#This Row],[discount]]&lt;=0.04,"3-4%",IF(samplesuperstore_cleaned[[#This Row],[discount]]&lt;=0.06,"5-6%",IF(samplesuperstore_cleaned[[#This Row],[discount]]=0.08,"7-8%","9-10%")))))</f>
        <v>3-4%</v>
      </c>
    </row>
    <row r="8539" spans="1:28" x14ac:dyDescent="0.3">
      <c r="A8539">
        <v>6833</v>
      </c>
      <c r="B8539">
        <v>4413</v>
      </c>
      <c r="C8539" t="s">
        <v>78</v>
      </c>
      <c r="D8539" s="3">
        <v>0.03</v>
      </c>
      <c r="E8539">
        <v>95.43</v>
      </c>
      <c r="F8539">
        <v>19.989999999999998</v>
      </c>
      <c r="G8539">
        <v>2498</v>
      </c>
      <c r="H8539" t="s">
        <v>4466</v>
      </c>
      <c r="I8539" t="s">
        <v>29</v>
      </c>
      <c r="J8539" t="s">
        <v>114</v>
      </c>
      <c r="K8539" t="s">
        <v>31</v>
      </c>
      <c r="L8539" t="s">
        <v>158</v>
      </c>
      <c r="M8539" t="s">
        <v>33</v>
      </c>
      <c r="N8539" t="s">
        <v>1978</v>
      </c>
      <c r="O8539">
        <v>0.79</v>
      </c>
      <c r="P8539" t="s">
        <v>45</v>
      </c>
      <c r="Q8539" t="s">
        <v>70</v>
      </c>
      <c r="R8539" t="s">
        <v>3500</v>
      </c>
      <c r="S8539">
        <v>92024</v>
      </c>
      <c r="T8539" s="1">
        <v>40831</v>
      </c>
      <c r="U8539" s="1">
        <v>40832</v>
      </c>
      <c r="V8539" s="3">
        <v>-282.67200000000003</v>
      </c>
      <c r="W8539">
        <v>41</v>
      </c>
      <c r="X8539" s="2">
        <v>3830.88</v>
      </c>
      <c r="Y8539">
        <v>31492</v>
      </c>
      <c r="Z8539" t="s">
        <v>87</v>
      </c>
      <c r="AA8539">
        <v>2011</v>
      </c>
      <c r="AB8539" t="str">
        <f>IF(samplesuperstore_cleaned[[#This Row],[discount]]=0,"0%",IF(samplesuperstore_cleaned[[#This Row],[discount]]=0.02,"1-2%",IF(samplesuperstore_cleaned[[#This Row],[discount]]&lt;=0.04,"3-4%",IF(samplesuperstore_cleaned[[#This Row],[discount]]&lt;=0.06,"5-6%",IF(samplesuperstore_cleaned[[#This Row],[discount]]=0.08,"7-8%","9-10%")))))</f>
        <v>3-4%</v>
      </c>
    </row>
    <row r="8540" spans="1:28" x14ac:dyDescent="0.3">
      <c r="A8540">
        <v>2067</v>
      </c>
      <c r="B8540">
        <v>25340</v>
      </c>
      <c r="C8540" t="s">
        <v>27</v>
      </c>
      <c r="D8540" s="3">
        <v>0.06</v>
      </c>
      <c r="E8540">
        <v>130.97999999999999</v>
      </c>
      <c r="F8540">
        <v>30</v>
      </c>
      <c r="G8540">
        <v>776</v>
      </c>
      <c r="H8540" t="s">
        <v>2075</v>
      </c>
      <c r="I8540" t="s">
        <v>61</v>
      </c>
      <c r="J8540" t="s">
        <v>66</v>
      </c>
      <c r="K8540" t="s">
        <v>67</v>
      </c>
      <c r="L8540" t="s">
        <v>68</v>
      </c>
      <c r="M8540" t="s">
        <v>63</v>
      </c>
      <c r="N8540" t="s">
        <v>1111</v>
      </c>
      <c r="O8540">
        <v>0.78</v>
      </c>
      <c r="P8540" t="s">
        <v>45</v>
      </c>
      <c r="Q8540" t="s">
        <v>70</v>
      </c>
      <c r="R8540" t="s">
        <v>2076</v>
      </c>
      <c r="S8540">
        <v>92054</v>
      </c>
      <c r="T8540" s="1">
        <v>40819</v>
      </c>
      <c r="U8540" s="1">
        <v>40820</v>
      </c>
      <c r="V8540" s="3">
        <v>-282.71159999999998</v>
      </c>
      <c r="W8540">
        <v>8</v>
      </c>
      <c r="X8540" s="2">
        <v>1057.4000000000001</v>
      </c>
      <c r="Y8540">
        <v>86998</v>
      </c>
      <c r="Z8540" t="s">
        <v>87</v>
      </c>
      <c r="AA8540">
        <v>2011</v>
      </c>
      <c r="AB8540" t="str">
        <f>IF(samplesuperstore_cleaned[[#This Row],[discount]]=0,"0%",IF(samplesuperstore_cleaned[[#This Row],[discount]]=0.02,"1-2%",IF(samplesuperstore_cleaned[[#This Row],[discount]]&lt;=0.04,"3-4%",IF(samplesuperstore_cleaned[[#This Row],[discount]]&lt;=0.06,"5-6%",IF(samplesuperstore_cleaned[[#This Row],[discount]]=0.08,"7-8%","9-10%")))))</f>
        <v>5-6%</v>
      </c>
    </row>
    <row r="8541" spans="1:28" x14ac:dyDescent="0.3">
      <c r="A8541">
        <v>4601</v>
      </c>
      <c r="B8541">
        <v>6744</v>
      </c>
      <c r="C8541" t="s">
        <v>39</v>
      </c>
      <c r="D8541" s="3">
        <v>0.09</v>
      </c>
      <c r="E8541">
        <v>7.77</v>
      </c>
      <c r="F8541">
        <v>9.23</v>
      </c>
      <c r="G8541">
        <v>1723</v>
      </c>
      <c r="H8541" t="s">
        <v>3499</v>
      </c>
      <c r="I8541" t="s">
        <v>29</v>
      </c>
      <c r="J8541" t="s">
        <v>30</v>
      </c>
      <c r="K8541" t="s">
        <v>31</v>
      </c>
      <c r="L8541" t="s">
        <v>75</v>
      </c>
      <c r="M8541" t="s">
        <v>33</v>
      </c>
      <c r="N8541" t="s">
        <v>144</v>
      </c>
      <c r="O8541">
        <v>0.57999999999999996</v>
      </c>
      <c r="P8541" t="s">
        <v>45</v>
      </c>
      <c r="Q8541" t="s">
        <v>70</v>
      </c>
      <c r="R8541" t="s">
        <v>3500</v>
      </c>
      <c r="S8541">
        <v>92037</v>
      </c>
      <c r="T8541" s="1">
        <v>40781</v>
      </c>
      <c r="U8541" s="1">
        <v>40782</v>
      </c>
      <c r="V8541" s="3">
        <v>-283.31</v>
      </c>
      <c r="W8541">
        <v>76</v>
      </c>
      <c r="X8541" s="2">
        <v>559.45000000000005</v>
      </c>
      <c r="Y8541">
        <v>48032</v>
      </c>
      <c r="Z8541" t="s">
        <v>107</v>
      </c>
      <c r="AA8541">
        <v>2011</v>
      </c>
      <c r="AB8541" t="str">
        <f>IF(samplesuperstore_cleaned[[#This Row],[discount]]=0,"0%",IF(samplesuperstore_cleaned[[#This Row],[discount]]=0.02,"1-2%",IF(samplesuperstore_cleaned[[#This Row],[discount]]&lt;=0.04,"3-4%",IF(samplesuperstore_cleaned[[#This Row],[discount]]&lt;=0.06,"5-6%",IF(samplesuperstore_cleaned[[#This Row],[discount]]=0.08,"7-8%","9-10%")))))</f>
        <v>9-10%</v>
      </c>
    </row>
    <row r="8542" spans="1:28" x14ac:dyDescent="0.3">
      <c r="A8542">
        <v>3146</v>
      </c>
      <c r="B8542">
        <v>3081</v>
      </c>
      <c r="C8542" t="s">
        <v>60</v>
      </c>
      <c r="D8542" s="3">
        <v>0.02</v>
      </c>
      <c r="E8542">
        <v>145.44999999999999</v>
      </c>
      <c r="F8542">
        <v>17.850000000000001</v>
      </c>
      <c r="G8542">
        <v>1193</v>
      </c>
      <c r="H8542" t="s">
        <v>2740</v>
      </c>
      <c r="I8542" t="s">
        <v>61</v>
      </c>
      <c r="J8542" t="s">
        <v>244</v>
      </c>
      <c r="K8542" t="s">
        <v>54</v>
      </c>
      <c r="L8542" t="s">
        <v>62</v>
      </c>
      <c r="M8542" t="s">
        <v>63</v>
      </c>
      <c r="N8542" t="s">
        <v>473</v>
      </c>
      <c r="O8542">
        <v>0.56000000000000005</v>
      </c>
      <c r="P8542" t="s">
        <v>84</v>
      </c>
      <c r="Q8542" t="s">
        <v>2274</v>
      </c>
      <c r="R8542" t="s">
        <v>46</v>
      </c>
      <c r="S8542">
        <v>20016</v>
      </c>
      <c r="T8542" s="1">
        <v>41440</v>
      </c>
      <c r="U8542" s="1">
        <v>41440</v>
      </c>
      <c r="V8542" s="3">
        <v>-283.94189999999998</v>
      </c>
      <c r="W8542">
        <v>8</v>
      </c>
      <c r="X8542" s="2">
        <v>1203.0999999999999</v>
      </c>
      <c r="Y8542">
        <v>22115</v>
      </c>
      <c r="Z8542" t="s">
        <v>189</v>
      </c>
      <c r="AA8542">
        <v>2013</v>
      </c>
      <c r="AB8542" t="str">
        <f>IF(samplesuperstore_cleaned[[#This Row],[discount]]=0,"0%",IF(samplesuperstore_cleaned[[#This Row],[discount]]=0.02,"1-2%",IF(samplesuperstore_cleaned[[#This Row],[discount]]&lt;=0.04,"3-4%",IF(samplesuperstore_cleaned[[#This Row],[discount]]&lt;=0.06,"5-6%",IF(samplesuperstore_cleaned[[#This Row],[discount]]=0.08,"7-8%","9-10%")))))</f>
        <v>1-2%</v>
      </c>
    </row>
    <row r="8543" spans="1:28" x14ac:dyDescent="0.3">
      <c r="A8543">
        <v>8752</v>
      </c>
      <c r="B8543">
        <v>19374</v>
      </c>
      <c r="C8543" t="s">
        <v>27</v>
      </c>
      <c r="D8543" s="3">
        <v>7.0000000000000007E-2</v>
      </c>
      <c r="E8543">
        <v>280.98</v>
      </c>
      <c r="F8543">
        <v>57</v>
      </c>
      <c r="G8543">
        <v>3167</v>
      </c>
      <c r="H8543" t="s">
        <v>5237</v>
      </c>
      <c r="I8543" t="s">
        <v>61</v>
      </c>
      <c r="J8543" t="s">
        <v>30</v>
      </c>
      <c r="K8543" t="s">
        <v>67</v>
      </c>
      <c r="L8543" t="s">
        <v>68</v>
      </c>
      <c r="M8543" t="s">
        <v>63</v>
      </c>
      <c r="N8543" t="s">
        <v>1093</v>
      </c>
      <c r="O8543">
        <v>0.78</v>
      </c>
      <c r="P8543" t="s">
        <v>260</v>
      </c>
      <c r="Q8543" t="s">
        <v>929</v>
      </c>
      <c r="R8543" t="s">
        <v>5238</v>
      </c>
      <c r="S8543">
        <v>32004</v>
      </c>
      <c r="T8543" s="1">
        <v>40348</v>
      </c>
      <c r="U8543" s="1">
        <v>40349</v>
      </c>
      <c r="V8543" s="3">
        <v>-283.9914</v>
      </c>
      <c r="W8543">
        <v>14</v>
      </c>
      <c r="X8543" s="2">
        <v>3936.61</v>
      </c>
      <c r="Y8543">
        <v>86491</v>
      </c>
      <c r="Z8543" t="s">
        <v>189</v>
      </c>
      <c r="AA8543">
        <v>2010</v>
      </c>
      <c r="AB8543" t="str">
        <f>IF(samplesuperstore_cleaned[[#This Row],[discount]]=0,"0%",IF(samplesuperstore_cleaned[[#This Row],[discount]]=0.02,"1-2%",IF(samplesuperstore_cleaned[[#This Row],[discount]]&lt;=0.04,"3-4%",IF(samplesuperstore_cleaned[[#This Row],[discount]]&lt;=0.06,"5-6%",IF(samplesuperstore_cleaned[[#This Row],[discount]]=0.08,"7-8%","9-10%")))))</f>
        <v>9-10%</v>
      </c>
    </row>
    <row r="8544" spans="1:28" x14ac:dyDescent="0.3">
      <c r="A8544">
        <v>635</v>
      </c>
      <c r="B8544">
        <v>18904</v>
      </c>
      <c r="C8544" t="s">
        <v>39</v>
      </c>
      <c r="D8544" s="3">
        <v>0.06</v>
      </c>
      <c r="E8544">
        <v>6.48</v>
      </c>
      <c r="F8544">
        <v>6.74</v>
      </c>
      <c r="G8544">
        <v>247</v>
      </c>
      <c r="H8544" t="s">
        <v>896</v>
      </c>
      <c r="I8544" t="s">
        <v>29</v>
      </c>
      <c r="J8544" t="s">
        <v>30</v>
      </c>
      <c r="K8544" t="s">
        <v>31</v>
      </c>
      <c r="L8544" t="s">
        <v>49</v>
      </c>
      <c r="M8544" t="s">
        <v>33</v>
      </c>
      <c r="N8544" t="s">
        <v>707</v>
      </c>
      <c r="O8544">
        <v>0.37</v>
      </c>
      <c r="P8544" t="s">
        <v>260</v>
      </c>
      <c r="Q8544" t="s">
        <v>619</v>
      </c>
      <c r="R8544" t="s">
        <v>679</v>
      </c>
      <c r="S8544">
        <v>37804</v>
      </c>
      <c r="T8544" s="1">
        <v>41287</v>
      </c>
      <c r="U8544" s="1">
        <v>41289</v>
      </c>
      <c r="V8544" s="3">
        <v>-284.57800000000003</v>
      </c>
      <c r="W8544">
        <v>10</v>
      </c>
      <c r="X8544" s="2">
        <v>67.709999999999994</v>
      </c>
      <c r="Y8544">
        <v>89145</v>
      </c>
      <c r="Z8544" t="s">
        <v>132</v>
      </c>
      <c r="AA8544">
        <v>2013</v>
      </c>
      <c r="AB8544" t="str">
        <f>IF(samplesuperstore_cleaned[[#This Row],[discount]]=0,"0%",IF(samplesuperstore_cleaned[[#This Row],[discount]]=0.02,"1-2%",IF(samplesuperstore_cleaned[[#This Row],[discount]]&lt;=0.04,"3-4%",IF(samplesuperstore_cleaned[[#This Row],[discount]]&lt;=0.06,"5-6%",IF(samplesuperstore_cleaned[[#This Row],[discount]]=0.08,"7-8%","9-10%")))))</f>
        <v>5-6%</v>
      </c>
    </row>
    <row r="8545" spans="1:28" x14ac:dyDescent="0.3">
      <c r="A8545">
        <v>2163</v>
      </c>
      <c r="B8545">
        <v>24237</v>
      </c>
      <c r="C8545" t="s">
        <v>39</v>
      </c>
      <c r="D8545" s="3">
        <v>0.02</v>
      </c>
      <c r="E8545">
        <v>140.97999999999999</v>
      </c>
      <c r="F8545">
        <v>53.48</v>
      </c>
      <c r="G8545">
        <v>826</v>
      </c>
      <c r="H8545" t="s">
        <v>2158</v>
      </c>
      <c r="I8545" t="s">
        <v>61</v>
      </c>
      <c r="J8545" t="s">
        <v>114</v>
      </c>
      <c r="K8545" t="s">
        <v>67</v>
      </c>
      <c r="L8545" t="s">
        <v>89</v>
      </c>
      <c r="M8545" t="s">
        <v>90</v>
      </c>
      <c r="N8545" t="s">
        <v>747</v>
      </c>
      <c r="O8545">
        <v>0.65</v>
      </c>
      <c r="P8545" t="s">
        <v>35</v>
      </c>
      <c r="Q8545" t="s">
        <v>255</v>
      </c>
      <c r="R8545" t="s">
        <v>2159</v>
      </c>
      <c r="S8545">
        <v>75002</v>
      </c>
      <c r="T8545" s="1">
        <v>41294</v>
      </c>
      <c r="U8545" s="1">
        <v>41297</v>
      </c>
      <c r="V8545" s="3">
        <v>-284.93959999999998</v>
      </c>
      <c r="W8545">
        <v>7</v>
      </c>
      <c r="X8545" s="2">
        <v>1029.3399999999999</v>
      </c>
      <c r="Y8545">
        <v>89265</v>
      </c>
      <c r="Z8545" t="s">
        <v>132</v>
      </c>
      <c r="AA8545">
        <v>2013</v>
      </c>
      <c r="AB8545" t="str">
        <f>IF(samplesuperstore_cleaned[[#This Row],[discount]]=0,"0%",IF(samplesuperstore_cleaned[[#This Row],[discount]]=0.02,"1-2%",IF(samplesuperstore_cleaned[[#This Row],[discount]]&lt;=0.04,"3-4%",IF(samplesuperstore_cleaned[[#This Row],[discount]]&lt;=0.06,"5-6%",IF(samplesuperstore_cleaned[[#This Row],[discount]]=0.08,"7-8%","9-10%")))))</f>
        <v>1-2%</v>
      </c>
    </row>
    <row r="8546" spans="1:28" x14ac:dyDescent="0.3">
      <c r="A8546">
        <v>5468</v>
      </c>
      <c r="B8546">
        <v>21802</v>
      </c>
      <c r="C8546" t="s">
        <v>39</v>
      </c>
      <c r="D8546" s="3">
        <v>0.08</v>
      </c>
      <c r="E8546">
        <v>130.97999999999999</v>
      </c>
      <c r="F8546">
        <v>30</v>
      </c>
      <c r="G8546">
        <v>2019</v>
      </c>
      <c r="H8546" t="s">
        <v>3873</v>
      </c>
      <c r="I8546" t="s">
        <v>61</v>
      </c>
      <c r="J8546" t="s">
        <v>66</v>
      </c>
      <c r="K8546" t="s">
        <v>67</v>
      </c>
      <c r="L8546" t="s">
        <v>68</v>
      </c>
      <c r="M8546" t="s">
        <v>63</v>
      </c>
      <c r="N8546" t="s">
        <v>1111</v>
      </c>
      <c r="O8546">
        <v>0.78</v>
      </c>
      <c r="P8546" t="s">
        <v>84</v>
      </c>
      <c r="Q8546" t="s">
        <v>596</v>
      </c>
      <c r="R8546" t="s">
        <v>2793</v>
      </c>
      <c r="S8546">
        <v>19143</v>
      </c>
      <c r="T8546" s="1">
        <v>41244</v>
      </c>
      <c r="U8546" s="1">
        <v>41246</v>
      </c>
      <c r="V8546" s="3">
        <v>-285.08999999999997</v>
      </c>
      <c r="W8546">
        <v>15</v>
      </c>
      <c r="X8546" s="2">
        <v>1823.04</v>
      </c>
      <c r="Y8546">
        <v>86943</v>
      </c>
      <c r="Z8546" t="s">
        <v>72</v>
      </c>
      <c r="AA8546">
        <v>2012</v>
      </c>
      <c r="AB8546" t="str">
        <f>IF(samplesuperstore_cleaned[[#This Row],[discount]]=0,"0%",IF(samplesuperstore_cleaned[[#This Row],[discount]]=0.02,"1-2%",IF(samplesuperstore_cleaned[[#This Row],[discount]]&lt;=0.04,"3-4%",IF(samplesuperstore_cleaned[[#This Row],[discount]]&lt;=0.06,"5-6%",IF(samplesuperstore_cleaned[[#This Row],[discount]]=0.08,"7-8%","9-10%")))))</f>
        <v>7-8%</v>
      </c>
    </row>
    <row r="8547" spans="1:28" x14ac:dyDescent="0.3">
      <c r="A8547">
        <v>6573</v>
      </c>
      <c r="B8547">
        <v>20922</v>
      </c>
      <c r="C8547" t="s">
        <v>39</v>
      </c>
      <c r="D8547" s="3">
        <v>7.0000000000000007E-2</v>
      </c>
      <c r="E8547">
        <v>19.98</v>
      </c>
      <c r="F8547">
        <v>5.97</v>
      </c>
      <c r="G8547">
        <v>2418</v>
      </c>
      <c r="H8547" t="s">
        <v>4368</v>
      </c>
      <c r="I8547" t="s">
        <v>29</v>
      </c>
      <c r="J8547" t="s">
        <v>244</v>
      </c>
      <c r="K8547" t="s">
        <v>31</v>
      </c>
      <c r="L8547" t="s">
        <v>49</v>
      </c>
      <c r="M8547" t="s">
        <v>33</v>
      </c>
      <c r="N8547" t="s">
        <v>1365</v>
      </c>
      <c r="O8547">
        <v>0.38</v>
      </c>
      <c r="P8547" t="s">
        <v>260</v>
      </c>
      <c r="Q8547" t="s">
        <v>261</v>
      </c>
      <c r="R8547" t="s">
        <v>4369</v>
      </c>
      <c r="S8547">
        <v>23805</v>
      </c>
      <c r="T8547" s="1">
        <v>40944</v>
      </c>
      <c r="U8547" s="1">
        <v>40945</v>
      </c>
      <c r="V8547" s="3">
        <v>-285.15200000000004</v>
      </c>
      <c r="W8547">
        <v>1</v>
      </c>
      <c r="X8547" s="2">
        <v>20.45</v>
      </c>
      <c r="Y8547">
        <v>86759</v>
      </c>
      <c r="Z8547" t="s">
        <v>112</v>
      </c>
      <c r="AA8547">
        <v>2012</v>
      </c>
      <c r="AB8547" t="str">
        <f>IF(samplesuperstore_cleaned[[#This Row],[discount]]=0,"0%",IF(samplesuperstore_cleaned[[#This Row],[discount]]=0.02,"1-2%",IF(samplesuperstore_cleaned[[#This Row],[discount]]&lt;=0.04,"3-4%",IF(samplesuperstore_cleaned[[#This Row],[discount]]&lt;=0.06,"5-6%",IF(samplesuperstore_cleaned[[#This Row],[discount]]=0.08,"7-8%","9-10%")))))</f>
        <v>9-10%</v>
      </c>
    </row>
    <row r="8548" spans="1:28" x14ac:dyDescent="0.3">
      <c r="A8548">
        <v>8838</v>
      </c>
      <c r="B8548">
        <v>19197</v>
      </c>
      <c r="C8548" t="s">
        <v>60</v>
      </c>
      <c r="D8548" s="3">
        <v>0</v>
      </c>
      <c r="E8548">
        <v>79.52</v>
      </c>
      <c r="F8548">
        <v>48.2</v>
      </c>
      <c r="G8548">
        <v>3195</v>
      </c>
      <c r="H8548" t="s">
        <v>5266</v>
      </c>
      <c r="I8548" t="s">
        <v>41</v>
      </c>
      <c r="J8548" t="s">
        <v>244</v>
      </c>
      <c r="K8548" t="s">
        <v>67</v>
      </c>
      <c r="L8548" t="s">
        <v>104</v>
      </c>
      <c r="M8548" t="s">
        <v>154</v>
      </c>
      <c r="N8548" t="s">
        <v>627</v>
      </c>
      <c r="O8548">
        <v>0.74</v>
      </c>
      <c r="P8548" t="s">
        <v>35</v>
      </c>
      <c r="Q8548" t="s">
        <v>761</v>
      </c>
      <c r="R8548" t="s">
        <v>1472</v>
      </c>
      <c r="S8548">
        <v>48183</v>
      </c>
      <c r="T8548" s="1">
        <v>41496</v>
      </c>
      <c r="U8548" s="1">
        <v>41501</v>
      </c>
      <c r="V8548" s="3">
        <v>-285.48344000000003</v>
      </c>
      <c r="W8548">
        <v>16</v>
      </c>
      <c r="X8548" s="2">
        <v>1296.54</v>
      </c>
      <c r="Y8548">
        <v>89809</v>
      </c>
      <c r="Z8548" t="s">
        <v>107</v>
      </c>
      <c r="AA8548">
        <v>2013</v>
      </c>
      <c r="AB8548" t="str">
        <f>IF(samplesuperstore_cleaned[[#This Row],[discount]]=0,"0%",IF(samplesuperstore_cleaned[[#This Row],[discount]]=0.02,"1-2%",IF(samplesuperstore_cleaned[[#This Row],[discount]]&lt;=0.04,"3-4%",IF(samplesuperstore_cleaned[[#This Row],[discount]]&lt;=0.06,"5-6%",IF(samplesuperstore_cleaned[[#This Row],[discount]]=0.08,"7-8%","9-10%")))))</f>
        <v>0%</v>
      </c>
    </row>
    <row r="8549" spans="1:28" x14ac:dyDescent="0.3">
      <c r="A8549">
        <v>7436</v>
      </c>
      <c r="B8549">
        <v>23608</v>
      </c>
      <c r="C8549" t="s">
        <v>27</v>
      </c>
      <c r="D8549" s="3">
        <v>0.05</v>
      </c>
      <c r="E8549">
        <v>115.99</v>
      </c>
      <c r="F8549">
        <v>56.14</v>
      </c>
      <c r="G8549">
        <v>2715</v>
      </c>
      <c r="H8549" t="s">
        <v>4723</v>
      </c>
      <c r="I8549" t="s">
        <v>61</v>
      </c>
      <c r="J8549" t="s">
        <v>30</v>
      </c>
      <c r="K8549" t="s">
        <v>54</v>
      </c>
      <c r="L8549" t="s">
        <v>62</v>
      </c>
      <c r="M8549" t="s">
        <v>63</v>
      </c>
      <c r="N8549" t="s">
        <v>562</v>
      </c>
      <c r="O8549">
        <v>0.4</v>
      </c>
      <c r="P8549" t="s">
        <v>35</v>
      </c>
      <c r="Q8549" t="s">
        <v>761</v>
      </c>
      <c r="R8549" t="s">
        <v>4724</v>
      </c>
      <c r="S8549">
        <v>48911</v>
      </c>
      <c r="T8549" s="1">
        <v>41033</v>
      </c>
      <c r="U8549" s="1">
        <v>41034</v>
      </c>
      <c r="V8549" s="3">
        <v>-286.1952</v>
      </c>
      <c r="W8549">
        <v>3</v>
      </c>
      <c r="X8549" s="2">
        <v>358.23</v>
      </c>
      <c r="Y8549">
        <v>88706</v>
      </c>
      <c r="Z8549" t="s">
        <v>38</v>
      </c>
      <c r="AA8549">
        <v>2012</v>
      </c>
      <c r="AB8549" t="str">
        <f>IF(samplesuperstore_cleaned[[#This Row],[discount]]=0,"0%",IF(samplesuperstore_cleaned[[#This Row],[discount]]=0.02,"1-2%",IF(samplesuperstore_cleaned[[#This Row],[discount]]&lt;=0.04,"3-4%",IF(samplesuperstore_cleaned[[#This Row],[discount]]&lt;=0.06,"5-6%",IF(samplesuperstore_cleaned[[#This Row],[discount]]=0.08,"7-8%","9-10%")))))</f>
        <v>5-6%</v>
      </c>
    </row>
    <row r="8550" spans="1:28" x14ac:dyDescent="0.3">
      <c r="A8550">
        <v>7143</v>
      </c>
      <c r="B8550">
        <v>25478</v>
      </c>
      <c r="C8550" t="s">
        <v>27</v>
      </c>
      <c r="D8550" s="3">
        <v>0.1</v>
      </c>
      <c r="E8550">
        <v>3.25</v>
      </c>
      <c r="F8550">
        <v>49</v>
      </c>
      <c r="G8550">
        <v>2617</v>
      </c>
      <c r="H8550" t="s">
        <v>4610</v>
      </c>
      <c r="I8550" t="s">
        <v>29</v>
      </c>
      <c r="J8550" t="s">
        <v>30</v>
      </c>
      <c r="K8550" t="s">
        <v>31</v>
      </c>
      <c r="L8550" t="s">
        <v>75</v>
      </c>
      <c r="M8550" t="s">
        <v>159</v>
      </c>
      <c r="N8550" t="s">
        <v>753</v>
      </c>
      <c r="O8550">
        <v>0.56000000000000005</v>
      </c>
      <c r="P8550" t="s">
        <v>35</v>
      </c>
      <c r="Q8550" t="s">
        <v>3911</v>
      </c>
      <c r="R8550" t="s">
        <v>4611</v>
      </c>
      <c r="S8550">
        <v>57401</v>
      </c>
      <c r="T8550" s="1">
        <v>40539</v>
      </c>
      <c r="U8550" s="1">
        <v>40540</v>
      </c>
      <c r="V8550" s="3">
        <v>-286.245</v>
      </c>
      <c r="W8550">
        <v>6</v>
      </c>
      <c r="X8550" s="2">
        <v>40.69</v>
      </c>
      <c r="Y8550">
        <v>91496</v>
      </c>
      <c r="Z8550" t="s">
        <v>72</v>
      </c>
      <c r="AA8550">
        <v>2010</v>
      </c>
      <c r="AB8550" t="str">
        <f>IF(samplesuperstore_cleaned[[#This Row],[discount]]=0,"0%",IF(samplesuperstore_cleaned[[#This Row],[discount]]=0.02,"1-2%",IF(samplesuperstore_cleaned[[#This Row],[discount]]&lt;=0.04,"3-4%",IF(samplesuperstore_cleaned[[#This Row],[discount]]&lt;=0.06,"5-6%",IF(samplesuperstore_cleaned[[#This Row],[discount]]=0.08,"7-8%","9-10%")))))</f>
        <v>9-10%</v>
      </c>
    </row>
    <row r="8551" spans="1:28" x14ac:dyDescent="0.3">
      <c r="A8551">
        <v>8134</v>
      </c>
      <c r="B8551">
        <v>22641</v>
      </c>
      <c r="C8551" t="s">
        <v>39</v>
      </c>
      <c r="D8551" s="3">
        <v>0.1</v>
      </c>
      <c r="E8551">
        <v>115.99</v>
      </c>
      <c r="F8551">
        <v>2.5</v>
      </c>
      <c r="G8551">
        <v>2963</v>
      </c>
      <c r="H8551" t="s">
        <v>5002</v>
      </c>
      <c r="I8551" t="s">
        <v>29</v>
      </c>
      <c r="J8551" t="s">
        <v>244</v>
      </c>
      <c r="K8551" t="s">
        <v>54</v>
      </c>
      <c r="L8551" t="s">
        <v>55</v>
      </c>
      <c r="M8551" t="s">
        <v>33</v>
      </c>
      <c r="N8551" t="s">
        <v>281</v>
      </c>
      <c r="O8551">
        <v>0.56999999999999995</v>
      </c>
      <c r="P8551" t="s">
        <v>84</v>
      </c>
      <c r="Q8551" t="s">
        <v>1057</v>
      </c>
      <c r="R8551" t="s">
        <v>5003</v>
      </c>
      <c r="S8551">
        <v>21220</v>
      </c>
      <c r="T8551" s="1">
        <v>41425</v>
      </c>
      <c r="U8551" s="1">
        <v>41426</v>
      </c>
      <c r="V8551" s="3">
        <v>-286.363</v>
      </c>
      <c r="W8551">
        <v>3</v>
      </c>
      <c r="X8551" s="2">
        <v>276.83999999999997</v>
      </c>
      <c r="Y8551">
        <v>88617</v>
      </c>
      <c r="Z8551" t="s">
        <v>38</v>
      </c>
      <c r="AA8551">
        <v>2013</v>
      </c>
      <c r="AB8551" t="str">
        <f>IF(samplesuperstore_cleaned[[#This Row],[discount]]=0,"0%",IF(samplesuperstore_cleaned[[#This Row],[discount]]=0.02,"1-2%",IF(samplesuperstore_cleaned[[#This Row],[discount]]&lt;=0.04,"3-4%",IF(samplesuperstore_cleaned[[#This Row],[discount]]&lt;=0.06,"5-6%",IF(samplesuperstore_cleaned[[#This Row],[discount]]=0.08,"7-8%","9-10%")))))</f>
        <v>9-10%</v>
      </c>
    </row>
    <row r="8552" spans="1:28" x14ac:dyDescent="0.3">
      <c r="A8552">
        <v>2556</v>
      </c>
      <c r="B8552">
        <v>21837</v>
      </c>
      <c r="C8552" t="s">
        <v>57</v>
      </c>
      <c r="D8552" s="3">
        <v>7.0000000000000007E-2</v>
      </c>
      <c r="E8552">
        <v>101.41</v>
      </c>
      <c r="F8552">
        <v>35</v>
      </c>
      <c r="G8552">
        <v>984</v>
      </c>
      <c r="H8552" t="s">
        <v>2416</v>
      </c>
      <c r="I8552" t="s">
        <v>29</v>
      </c>
      <c r="J8552" t="s">
        <v>114</v>
      </c>
      <c r="K8552" t="s">
        <v>31</v>
      </c>
      <c r="L8552" t="s">
        <v>158</v>
      </c>
      <c r="M8552" t="s">
        <v>159</v>
      </c>
      <c r="N8552" t="s">
        <v>1993</v>
      </c>
      <c r="O8552">
        <v>0.82</v>
      </c>
      <c r="P8552" t="s">
        <v>45</v>
      </c>
      <c r="Q8552" t="s">
        <v>70</v>
      </c>
      <c r="R8552" t="s">
        <v>2417</v>
      </c>
      <c r="S8552">
        <v>91761</v>
      </c>
      <c r="T8552" s="1">
        <v>41200</v>
      </c>
      <c r="U8552" s="1">
        <v>41202</v>
      </c>
      <c r="V8552" s="3">
        <v>-286.86959999999999</v>
      </c>
      <c r="W8552">
        <v>3</v>
      </c>
      <c r="X8552" s="2">
        <v>323.07</v>
      </c>
      <c r="Y8552">
        <v>90209</v>
      </c>
      <c r="Z8552" t="s">
        <v>87</v>
      </c>
      <c r="AA8552">
        <v>2012</v>
      </c>
      <c r="AB8552" t="str">
        <f>IF(samplesuperstore_cleaned[[#This Row],[discount]]=0,"0%",IF(samplesuperstore_cleaned[[#This Row],[discount]]=0.02,"1-2%",IF(samplesuperstore_cleaned[[#This Row],[discount]]&lt;=0.04,"3-4%",IF(samplesuperstore_cleaned[[#This Row],[discount]]&lt;=0.06,"5-6%",IF(samplesuperstore_cleaned[[#This Row],[discount]]=0.08,"7-8%","9-10%")))))</f>
        <v>9-10%</v>
      </c>
    </row>
    <row r="8553" spans="1:28" x14ac:dyDescent="0.3">
      <c r="A8553">
        <v>6911</v>
      </c>
      <c r="B8553">
        <v>20613</v>
      </c>
      <c r="C8553" t="s">
        <v>27</v>
      </c>
      <c r="D8553" s="3">
        <v>0.1</v>
      </c>
      <c r="E8553">
        <v>25.98</v>
      </c>
      <c r="F8553">
        <v>14.36</v>
      </c>
      <c r="G8553">
        <v>2539</v>
      </c>
      <c r="H8553" t="s">
        <v>4514</v>
      </c>
      <c r="I8553" t="s">
        <v>61</v>
      </c>
      <c r="J8553" t="s">
        <v>66</v>
      </c>
      <c r="K8553" t="s">
        <v>67</v>
      </c>
      <c r="L8553" t="s">
        <v>68</v>
      </c>
      <c r="M8553" t="s">
        <v>63</v>
      </c>
      <c r="N8553" t="s">
        <v>1127</v>
      </c>
      <c r="O8553">
        <v>0.6</v>
      </c>
      <c r="P8553" t="s">
        <v>260</v>
      </c>
      <c r="Q8553" t="s">
        <v>929</v>
      </c>
      <c r="R8553" t="s">
        <v>4515</v>
      </c>
      <c r="S8553">
        <v>32789</v>
      </c>
      <c r="T8553" s="1">
        <v>41084</v>
      </c>
      <c r="U8553" s="1">
        <v>41085</v>
      </c>
      <c r="V8553" s="3">
        <v>-286.90200000000004</v>
      </c>
      <c r="W8553">
        <v>2</v>
      </c>
      <c r="X8553" s="2">
        <v>52.51</v>
      </c>
      <c r="Y8553">
        <v>91020</v>
      </c>
      <c r="Z8553" t="s">
        <v>189</v>
      </c>
      <c r="AA8553">
        <v>2012</v>
      </c>
      <c r="AB8553" t="str">
        <f>IF(samplesuperstore_cleaned[[#This Row],[discount]]=0,"0%",IF(samplesuperstore_cleaned[[#This Row],[discount]]=0.02,"1-2%",IF(samplesuperstore_cleaned[[#This Row],[discount]]&lt;=0.04,"3-4%",IF(samplesuperstore_cleaned[[#This Row],[discount]]&lt;=0.06,"5-6%",IF(samplesuperstore_cleaned[[#This Row],[discount]]=0.08,"7-8%","9-10%")))))</f>
        <v>9-10%</v>
      </c>
    </row>
    <row r="8554" spans="1:28" x14ac:dyDescent="0.3">
      <c r="A8554">
        <v>3823</v>
      </c>
      <c r="B8554">
        <v>26114</v>
      </c>
      <c r="C8554" t="s">
        <v>78</v>
      </c>
      <c r="D8554" s="3">
        <v>0.04</v>
      </c>
      <c r="E8554">
        <v>6.84</v>
      </c>
      <c r="F8554">
        <v>8.3699999999999992</v>
      </c>
      <c r="G8554">
        <v>1435</v>
      </c>
      <c r="H8554" t="s">
        <v>3104</v>
      </c>
      <c r="I8554" t="s">
        <v>29</v>
      </c>
      <c r="J8554" t="s">
        <v>30</v>
      </c>
      <c r="K8554" t="s">
        <v>31</v>
      </c>
      <c r="L8554" t="s">
        <v>51</v>
      </c>
      <c r="M8554" t="s">
        <v>52</v>
      </c>
      <c r="N8554" t="s">
        <v>1820</v>
      </c>
      <c r="O8554">
        <v>0.57999999999999996</v>
      </c>
      <c r="P8554" t="s">
        <v>35</v>
      </c>
      <c r="Q8554" t="s">
        <v>1549</v>
      </c>
      <c r="R8554" t="s">
        <v>3086</v>
      </c>
      <c r="S8554">
        <v>47905</v>
      </c>
      <c r="T8554" s="1">
        <v>40947</v>
      </c>
      <c r="U8554" s="1">
        <v>40947</v>
      </c>
      <c r="V8554" s="3">
        <v>-287.27999999999997</v>
      </c>
      <c r="W8554">
        <v>14</v>
      </c>
      <c r="X8554" s="2">
        <v>96.11</v>
      </c>
      <c r="Y8554">
        <v>86830</v>
      </c>
      <c r="Z8554" t="s">
        <v>112</v>
      </c>
      <c r="AA8554">
        <v>2012</v>
      </c>
      <c r="AB8554" t="str">
        <f>IF(samplesuperstore_cleaned[[#This Row],[discount]]=0,"0%",IF(samplesuperstore_cleaned[[#This Row],[discount]]=0.02,"1-2%",IF(samplesuperstore_cleaned[[#This Row],[discount]]&lt;=0.04,"3-4%",IF(samplesuperstore_cleaned[[#This Row],[discount]]&lt;=0.06,"5-6%",IF(samplesuperstore_cleaned[[#This Row],[discount]]=0.08,"7-8%","9-10%")))))</f>
        <v>3-4%</v>
      </c>
    </row>
    <row r="8555" spans="1:28" x14ac:dyDescent="0.3">
      <c r="A8555">
        <v>6812</v>
      </c>
      <c r="B8555">
        <v>3177</v>
      </c>
      <c r="C8555" t="s">
        <v>27</v>
      </c>
      <c r="D8555" s="3">
        <v>0.02</v>
      </c>
      <c r="E8555">
        <v>130.97999999999999</v>
      </c>
      <c r="F8555">
        <v>30</v>
      </c>
      <c r="G8555">
        <v>2491</v>
      </c>
      <c r="H8555" t="s">
        <v>4458</v>
      </c>
      <c r="I8555" t="s">
        <v>61</v>
      </c>
      <c r="J8555" t="s">
        <v>66</v>
      </c>
      <c r="K8555" t="s">
        <v>67</v>
      </c>
      <c r="L8555" t="s">
        <v>68</v>
      </c>
      <c r="M8555" t="s">
        <v>63</v>
      </c>
      <c r="N8555" t="s">
        <v>1111</v>
      </c>
      <c r="O8555">
        <v>0.78</v>
      </c>
      <c r="P8555" t="s">
        <v>45</v>
      </c>
      <c r="Q8555" t="s">
        <v>70</v>
      </c>
      <c r="R8555" t="s">
        <v>1646</v>
      </c>
      <c r="S8555">
        <v>90045</v>
      </c>
      <c r="T8555" s="1">
        <v>41253</v>
      </c>
      <c r="U8555" s="1">
        <v>41255</v>
      </c>
      <c r="V8555" s="3">
        <v>-287.62</v>
      </c>
      <c r="W8555">
        <v>90</v>
      </c>
      <c r="X8555" s="2">
        <v>11843.48</v>
      </c>
      <c r="Y8555">
        <v>22848</v>
      </c>
      <c r="Z8555" t="s">
        <v>72</v>
      </c>
      <c r="AA8555">
        <v>2012</v>
      </c>
      <c r="AB8555" t="str">
        <f>IF(samplesuperstore_cleaned[[#This Row],[discount]]=0,"0%",IF(samplesuperstore_cleaned[[#This Row],[discount]]=0.02,"1-2%",IF(samplesuperstore_cleaned[[#This Row],[discount]]&lt;=0.04,"3-4%",IF(samplesuperstore_cleaned[[#This Row],[discount]]&lt;=0.06,"5-6%",IF(samplesuperstore_cleaned[[#This Row],[discount]]=0.08,"7-8%","9-10%")))))</f>
        <v>1-2%</v>
      </c>
    </row>
    <row r="8556" spans="1:28" x14ac:dyDescent="0.3">
      <c r="A8556">
        <v>8792</v>
      </c>
      <c r="B8556">
        <v>25202</v>
      </c>
      <c r="C8556" t="s">
        <v>39</v>
      </c>
      <c r="D8556" s="3">
        <v>0.1</v>
      </c>
      <c r="E8556">
        <v>124.49</v>
      </c>
      <c r="F8556">
        <v>51.94</v>
      </c>
      <c r="G8556">
        <v>3180</v>
      </c>
      <c r="H8556" t="s">
        <v>5252</v>
      </c>
      <c r="I8556" t="s">
        <v>61</v>
      </c>
      <c r="J8556" t="s">
        <v>30</v>
      </c>
      <c r="K8556" t="s">
        <v>67</v>
      </c>
      <c r="L8556" t="s">
        <v>95</v>
      </c>
      <c r="M8556" t="s">
        <v>90</v>
      </c>
      <c r="N8556" t="s">
        <v>384</v>
      </c>
      <c r="O8556">
        <v>0.63</v>
      </c>
      <c r="P8556" t="s">
        <v>35</v>
      </c>
      <c r="Q8556" t="s">
        <v>116</v>
      </c>
      <c r="R8556" t="s">
        <v>4978</v>
      </c>
      <c r="S8556">
        <v>55441</v>
      </c>
      <c r="T8556" s="1">
        <v>41493</v>
      </c>
      <c r="U8556" s="1">
        <v>41494</v>
      </c>
      <c r="V8556" s="3">
        <v>-290.04652800000002</v>
      </c>
      <c r="W8556">
        <v>18</v>
      </c>
      <c r="X8556" s="2">
        <v>2083.7800000000002</v>
      </c>
      <c r="Y8556">
        <v>86994</v>
      </c>
      <c r="Z8556" t="s">
        <v>107</v>
      </c>
      <c r="AA8556">
        <v>2013</v>
      </c>
      <c r="AB8556" t="str">
        <f>IF(samplesuperstore_cleaned[[#This Row],[discount]]=0,"0%",IF(samplesuperstore_cleaned[[#This Row],[discount]]=0.02,"1-2%",IF(samplesuperstore_cleaned[[#This Row],[discount]]&lt;=0.04,"3-4%",IF(samplesuperstore_cleaned[[#This Row],[discount]]&lt;=0.06,"5-6%",IF(samplesuperstore_cleaned[[#This Row],[discount]]=0.08,"7-8%","9-10%")))))</f>
        <v>9-10%</v>
      </c>
    </row>
    <row r="8557" spans="1:28" x14ac:dyDescent="0.3">
      <c r="A8557">
        <v>3784</v>
      </c>
      <c r="B8557">
        <v>22442</v>
      </c>
      <c r="C8557" t="s">
        <v>39</v>
      </c>
      <c r="D8557" s="3">
        <v>0.03</v>
      </c>
      <c r="E8557">
        <v>6.68</v>
      </c>
      <c r="F8557">
        <v>7.3</v>
      </c>
      <c r="G8557">
        <v>1421</v>
      </c>
      <c r="H8557" t="s">
        <v>3087</v>
      </c>
      <c r="I8557" t="s">
        <v>29</v>
      </c>
      <c r="J8557" t="s">
        <v>66</v>
      </c>
      <c r="K8557" t="s">
        <v>31</v>
      </c>
      <c r="L8557" t="s">
        <v>49</v>
      </c>
      <c r="M8557" t="s">
        <v>33</v>
      </c>
      <c r="N8557" t="s">
        <v>1750</v>
      </c>
      <c r="O8557">
        <v>0.37</v>
      </c>
      <c r="P8557" t="s">
        <v>260</v>
      </c>
      <c r="Q8557" t="s">
        <v>846</v>
      </c>
      <c r="R8557" t="s">
        <v>3088</v>
      </c>
      <c r="S8557">
        <v>28031</v>
      </c>
      <c r="T8557" s="1">
        <v>41141</v>
      </c>
      <c r="U8557" s="1">
        <v>41143</v>
      </c>
      <c r="V8557" s="3">
        <v>-290.30400000000003</v>
      </c>
      <c r="W8557">
        <v>5</v>
      </c>
      <c r="X8557" s="2">
        <v>37.020000000000003</v>
      </c>
      <c r="Y8557">
        <v>91460</v>
      </c>
      <c r="Z8557" t="s">
        <v>107</v>
      </c>
      <c r="AA8557">
        <v>2012</v>
      </c>
      <c r="AB8557" t="str">
        <f>IF(samplesuperstore_cleaned[[#This Row],[discount]]=0,"0%",IF(samplesuperstore_cleaned[[#This Row],[discount]]=0.02,"1-2%",IF(samplesuperstore_cleaned[[#This Row],[discount]]&lt;=0.04,"3-4%",IF(samplesuperstore_cleaned[[#This Row],[discount]]&lt;=0.06,"5-6%",IF(samplesuperstore_cleaned[[#This Row],[discount]]=0.08,"7-8%","9-10%")))))</f>
        <v>3-4%</v>
      </c>
    </row>
    <row r="8558" spans="1:28" x14ac:dyDescent="0.3">
      <c r="A8558">
        <v>3029</v>
      </c>
      <c r="B8558">
        <v>24538</v>
      </c>
      <c r="C8558" t="s">
        <v>57</v>
      </c>
      <c r="D8558" s="3">
        <v>0.05</v>
      </c>
      <c r="E8558">
        <v>70.709999999999994</v>
      </c>
      <c r="F8558">
        <v>37.58</v>
      </c>
      <c r="G8558">
        <v>1142</v>
      </c>
      <c r="H8558" t="s">
        <v>2662</v>
      </c>
      <c r="I8558" t="s">
        <v>41</v>
      </c>
      <c r="J8558" t="s">
        <v>66</v>
      </c>
      <c r="K8558" t="s">
        <v>67</v>
      </c>
      <c r="L8558" t="s">
        <v>104</v>
      </c>
      <c r="M8558" t="s">
        <v>43</v>
      </c>
      <c r="N8558" t="s">
        <v>2276</v>
      </c>
      <c r="O8558">
        <v>0.78</v>
      </c>
      <c r="P8558" t="s">
        <v>35</v>
      </c>
      <c r="Q8558" t="s">
        <v>255</v>
      </c>
      <c r="R8558" t="s">
        <v>2664</v>
      </c>
      <c r="S8558">
        <v>76706</v>
      </c>
      <c r="T8558" s="1">
        <v>41614</v>
      </c>
      <c r="U8558" s="1">
        <v>41616</v>
      </c>
      <c r="V8558" s="3">
        <v>-290.96928000000003</v>
      </c>
      <c r="W8558">
        <v>22</v>
      </c>
      <c r="X8558" s="2">
        <v>1524.73</v>
      </c>
      <c r="Y8558">
        <v>86590</v>
      </c>
      <c r="Z8558" t="s">
        <v>72</v>
      </c>
      <c r="AA8558">
        <v>2013</v>
      </c>
      <c r="AB8558" t="str">
        <f>IF(samplesuperstore_cleaned[[#This Row],[discount]]=0,"0%",IF(samplesuperstore_cleaned[[#This Row],[discount]]=0.02,"1-2%",IF(samplesuperstore_cleaned[[#This Row],[discount]]&lt;=0.04,"3-4%",IF(samplesuperstore_cleaned[[#This Row],[discount]]&lt;=0.06,"5-6%",IF(samplesuperstore_cleaned[[#This Row],[discount]]=0.08,"7-8%","9-10%")))))</f>
        <v>5-6%</v>
      </c>
    </row>
    <row r="8559" spans="1:28" x14ac:dyDescent="0.3">
      <c r="A8559">
        <v>3705</v>
      </c>
      <c r="B8559">
        <v>18053</v>
      </c>
      <c r="C8559" t="s">
        <v>78</v>
      </c>
      <c r="D8559" s="3">
        <v>0.1</v>
      </c>
      <c r="E8559">
        <v>6.48</v>
      </c>
      <c r="F8559">
        <v>10.050000000000001</v>
      </c>
      <c r="G8559">
        <v>1404</v>
      </c>
      <c r="H8559" t="s">
        <v>3059</v>
      </c>
      <c r="I8559" t="s">
        <v>29</v>
      </c>
      <c r="J8559" t="s">
        <v>30</v>
      </c>
      <c r="K8559" t="s">
        <v>31</v>
      </c>
      <c r="L8559" t="s">
        <v>49</v>
      </c>
      <c r="M8559" t="s">
        <v>33</v>
      </c>
      <c r="N8559" t="s">
        <v>1533</v>
      </c>
      <c r="O8559">
        <v>0.37</v>
      </c>
      <c r="P8559" t="s">
        <v>35</v>
      </c>
      <c r="Q8559" t="s">
        <v>761</v>
      </c>
      <c r="R8559" t="s">
        <v>3060</v>
      </c>
      <c r="S8559">
        <v>48104</v>
      </c>
      <c r="T8559" s="1">
        <v>41351</v>
      </c>
      <c r="U8559" s="1">
        <v>41353</v>
      </c>
      <c r="V8559" s="3">
        <v>-291.58999999999997</v>
      </c>
      <c r="W8559">
        <v>12</v>
      </c>
      <c r="X8559" s="2">
        <v>73.3</v>
      </c>
      <c r="Y8559">
        <v>86148</v>
      </c>
      <c r="Z8559" t="s">
        <v>165</v>
      </c>
      <c r="AA8559">
        <v>2013</v>
      </c>
      <c r="AB8559" t="str">
        <f>IF(samplesuperstore_cleaned[[#This Row],[discount]]=0,"0%",IF(samplesuperstore_cleaned[[#This Row],[discount]]=0.02,"1-2%",IF(samplesuperstore_cleaned[[#This Row],[discount]]&lt;=0.04,"3-4%",IF(samplesuperstore_cleaned[[#This Row],[discount]]&lt;=0.06,"5-6%",IF(samplesuperstore_cleaned[[#This Row],[discount]]=0.08,"7-8%","9-10%")))))</f>
        <v>9-10%</v>
      </c>
    </row>
    <row r="8560" spans="1:28" x14ac:dyDescent="0.3">
      <c r="A8560">
        <v>3695</v>
      </c>
      <c r="B8560">
        <v>53</v>
      </c>
      <c r="C8560" t="s">
        <v>78</v>
      </c>
      <c r="D8560" s="3">
        <v>0.1</v>
      </c>
      <c r="E8560">
        <v>6.48</v>
      </c>
      <c r="F8560">
        <v>10.050000000000001</v>
      </c>
      <c r="G8560">
        <v>1402</v>
      </c>
      <c r="H8560" t="s">
        <v>3056</v>
      </c>
      <c r="I8560" t="s">
        <v>29</v>
      </c>
      <c r="J8560" t="s">
        <v>30</v>
      </c>
      <c r="K8560" t="s">
        <v>31</v>
      </c>
      <c r="L8560" t="s">
        <v>49</v>
      </c>
      <c r="M8560" t="s">
        <v>33</v>
      </c>
      <c r="N8560" t="s">
        <v>1533</v>
      </c>
      <c r="O8560">
        <v>0.37</v>
      </c>
      <c r="P8560" t="s">
        <v>35</v>
      </c>
      <c r="Q8560" t="s">
        <v>36</v>
      </c>
      <c r="R8560" t="s">
        <v>444</v>
      </c>
      <c r="S8560">
        <v>60653</v>
      </c>
      <c r="T8560" s="1">
        <v>41351</v>
      </c>
      <c r="U8560" s="1">
        <v>41353</v>
      </c>
      <c r="V8560" s="3">
        <v>-291.58999999999997</v>
      </c>
      <c r="W8560">
        <v>46</v>
      </c>
      <c r="X8560" s="2">
        <v>281</v>
      </c>
      <c r="Y8560">
        <v>322</v>
      </c>
      <c r="Z8560" t="s">
        <v>165</v>
      </c>
      <c r="AA8560">
        <v>2013</v>
      </c>
      <c r="AB8560" t="str">
        <f>IF(samplesuperstore_cleaned[[#This Row],[discount]]=0,"0%",IF(samplesuperstore_cleaned[[#This Row],[discount]]=0.02,"1-2%",IF(samplesuperstore_cleaned[[#This Row],[discount]]&lt;=0.04,"3-4%",IF(samplesuperstore_cleaned[[#This Row],[discount]]&lt;=0.06,"5-6%",IF(samplesuperstore_cleaned[[#This Row],[discount]]=0.08,"7-8%","9-10%")))))</f>
        <v>9-10%</v>
      </c>
    </row>
    <row r="8561" spans="1:28" x14ac:dyDescent="0.3">
      <c r="A8561">
        <v>5199</v>
      </c>
      <c r="B8561">
        <v>22183</v>
      </c>
      <c r="C8561" t="s">
        <v>78</v>
      </c>
      <c r="D8561" s="3">
        <v>0.08</v>
      </c>
      <c r="E8561">
        <v>150.97999999999999</v>
      </c>
      <c r="F8561">
        <v>39.25</v>
      </c>
      <c r="G8561">
        <v>1946</v>
      </c>
      <c r="H8561" t="s">
        <v>3784</v>
      </c>
      <c r="I8561" t="s">
        <v>61</v>
      </c>
      <c r="J8561" t="s">
        <v>244</v>
      </c>
      <c r="K8561" t="s">
        <v>67</v>
      </c>
      <c r="L8561" t="s">
        <v>95</v>
      </c>
      <c r="M8561" t="s">
        <v>90</v>
      </c>
      <c r="N8561" t="s">
        <v>440</v>
      </c>
      <c r="O8561">
        <v>0.75</v>
      </c>
      <c r="P8561" t="s">
        <v>84</v>
      </c>
      <c r="Q8561" t="s">
        <v>596</v>
      </c>
      <c r="R8561" t="s">
        <v>3785</v>
      </c>
      <c r="S8561">
        <v>15228</v>
      </c>
      <c r="T8561" s="1">
        <v>40710</v>
      </c>
      <c r="U8561" s="1">
        <v>40712</v>
      </c>
      <c r="V8561" s="3">
        <v>-291.89869280000005</v>
      </c>
      <c r="W8561">
        <v>8</v>
      </c>
      <c r="X8561" s="2">
        <v>1170.6099999999999</v>
      </c>
      <c r="Y8561">
        <v>86332</v>
      </c>
      <c r="Z8561" t="s">
        <v>189</v>
      </c>
      <c r="AA8561">
        <v>2011</v>
      </c>
      <c r="AB8561" t="str">
        <f>IF(samplesuperstore_cleaned[[#This Row],[discount]]=0,"0%",IF(samplesuperstore_cleaned[[#This Row],[discount]]=0.02,"1-2%",IF(samplesuperstore_cleaned[[#This Row],[discount]]&lt;=0.04,"3-4%",IF(samplesuperstore_cleaned[[#This Row],[discount]]&lt;=0.06,"5-6%",IF(samplesuperstore_cleaned[[#This Row],[discount]]=0.08,"7-8%","9-10%")))))</f>
        <v>7-8%</v>
      </c>
    </row>
    <row r="8562" spans="1:28" x14ac:dyDescent="0.3">
      <c r="A8562">
        <v>8716</v>
      </c>
      <c r="B8562">
        <v>24724</v>
      </c>
      <c r="C8562" t="s">
        <v>57</v>
      </c>
      <c r="D8562" s="3">
        <v>7.0000000000000007E-2</v>
      </c>
      <c r="E8562">
        <v>218.75</v>
      </c>
      <c r="F8562">
        <v>69.64</v>
      </c>
      <c r="G8562">
        <v>3151</v>
      </c>
      <c r="H8562" t="s">
        <v>5221</v>
      </c>
      <c r="I8562" t="s">
        <v>61</v>
      </c>
      <c r="J8562" t="s">
        <v>66</v>
      </c>
      <c r="K8562" t="s">
        <v>67</v>
      </c>
      <c r="L8562" t="s">
        <v>95</v>
      </c>
      <c r="M8562" t="s">
        <v>90</v>
      </c>
      <c r="N8562" t="s">
        <v>895</v>
      </c>
      <c r="O8562">
        <v>0.77</v>
      </c>
      <c r="P8562" t="s">
        <v>45</v>
      </c>
      <c r="Q8562" t="s">
        <v>70</v>
      </c>
      <c r="R8562" t="s">
        <v>5222</v>
      </c>
      <c r="S8562">
        <v>92277</v>
      </c>
      <c r="T8562" s="1">
        <v>41514</v>
      </c>
      <c r="U8562" s="1">
        <v>41516</v>
      </c>
      <c r="V8562" s="3">
        <v>-293.11544000000004</v>
      </c>
      <c r="W8562">
        <v>10</v>
      </c>
      <c r="X8562" s="2">
        <v>1705.65</v>
      </c>
      <c r="Y8562">
        <v>88553</v>
      </c>
      <c r="Z8562" t="s">
        <v>107</v>
      </c>
      <c r="AA8562">
        <v>2013</v>
      </c>
      <c r="AB8562" t="str">
        <f>IF(samplesuperstore_cleaned[[#This Row],[discount]]=0,"0%",IF(samplesuperstore_cleaned[[#This Row],[discount]]=0.02,"1-2%",IF(samplesuperstore_cleaned[[#This Row],[discount]]&lt;=0.04,"3-4%",IF(samplesuperstore_cleaned[[#This Row],[discount]]&lt;=0.06,"5-6%",IF(samplesuperstore_cleaned[[#This Row],[discount]]=0.08,"7-8%","9-10%")))))</f>
        <v>9-10%</v>
      </c>
    </row>
    <row r="8563" spans="1:28" x14ac:dyDescent="0.3">
      <c r="A8563">
        <v>8250</v>
      </c>
      <c r="B8563">
        <v>7665</v>
      </c>
      <c r="C8563" t="s">
        <v>60</v>
      </c>
      <c r="D8563" s="3">
        <v>0.09</v>
      </c>
      <c r="E8563">
        <v>20.98</v>
      </c>
      <c r="F8563">
        <v>53.03</v>
      </c>
      <c r="G8563">
        <v>3004</v>
      </c>
      <c r="H8563" t="s">
        <v>5050</v>
      </c>
      <c r="I8563" t="s">
        <v>61</v>
      </c>
      <c r="J8563" t="s">
        <v>30</v>
      </c>
      <c r="K8563" t="s">
        <v>31</v>
      </c>
      <c r="L8563" t="s">
        <v>158</v>
      </c>
      <c r="M8563" t="s">
        <v>63</v>
      </c>
      <c r="N8563" t="s">
        <v>766</v>
      </c>
      <c r="O8563">
        <v>0.78</v>
      </c>
      <c r="P8563" t="s">
        <v>45</v>
      </c>
      <c r="Q8563" t="s">
        <v>70</v>
      </c>
      <c r="R8563" t="s">
        <v>1646</v>
      </c>
      <c r="S8563">
        <v>90049</v>
      </c>
      <c r="T8563" s="1">
        <v>40400</v>
      </c>
      <c r="U8563" s="1">
        <v>40407</v>
      </c>
      <c r="V8563" s="3">
        <v>-293.74</v>
      </c>
      <c r="W8563">
        <v>13</v>
      </c>
      <c r="X8563" s="2">
        <v>356.61</v>
      </c>
      <c r="Y8563">
        <v>54949</v>
      </c>
      <c r="Z8563" t="s">
        <v>107</v>
      </c>
      <c r="AA8563">
        <v>2010</v>
      </c>
      <c r="AB8563" t="str">
        <f>IF(samplesuperstore_cleaned[[#This Row],[discount]]=0,"0%",IF(samplesuperstore_cleaned[[#This Row],[discount]]=0.02,"1-2%",IF(samplesuperstore_cleaned[[#This Row],[discount]]&lt;=0.04,"3-4%",IF(samplesuperstore_cleaned[[#This Row],[discount]]&lt;=0.06,"5-6%",IF(samplesuperstore_cleaned[[#This Row],[discount]]=0.08,"7-8%","9-10%")))))</f>
        <v>9-10%</v>
      </c>
    </row>
    <row r="8564" spans="1:28" x14ac:dyDescent="0.3">
      <c r="A8564">
        <v>7759</v>
      </c>
      <c r="B8564">
        <v>18421</v>
      </c>
      <c r="C8564" t="s">
        <v>57</v>
      </c>
      <c r="D8564" s="3">
        <v>0.02</v>
      </c>
      <c r="E8564">
        <v>38.76</v>
      </c>
      <c r="F8564">
        <v>13.26</v>
      </c>
      <c r="G8564">
        <v>2840</v>
      </c>
      <c r="H8564" t="s">
        <v>4862</v>
      </c>
      <c r="I8564" t="s">
        <v>29</v>
      </c>
      <c r="J8564" t="s">
        <v>30</v>
      </c>
      <c r="K8564" t="s">
        <v>31</v>
      </c>
      <c r="L8564" t="s">
        <v>49</v>
      </c>
      <c r="M8564" t="s">
        <v>33</v>
      </c>
      <c r="N8564" t="s">
        <v>741</v>
      </c>
      <c r="O8564">
        <v>0.36</v>
      </c>
      <c r="P8564" t="s">
        <v>260</v>
      </c>
      <c r="Q8564" t="s">
        <v>929</v>
      </c>
      <c r="R8564" t="s">
        <v>4852</v>
      </c>
      <c r="S8564">
        <v>33161</v>
      </c>
      <c r="T8564" s="1">
        <v>40523</v>
      </c>
      <c r="U8564" s="1">
        <v>40524</v>
      </c>
      <c r="V8564" s="3">
        <v>-294.084</v>
      </c>
      <c r="W8564">
        <v>1</v>
      </c>
      <c r="X8564" s="2">
        <v>44.62</v>
      </c>
      <c r="Y8564">
        <v>87885</v>
      </c>
      <c r="Z8564" t="s">
        <v>72</v>
      </c>
      <c r="AA8564">
        <v>2010</v>
      </c>
      <c r="AB8564" t="str">
        <f>IF(samplesuperstore_cleaned[[#This Row],[discount]]=0,"0%",IF(samplesuperstore_cleaned[[#This Row],[discount]]=0.02,"1-2%",IF(samplesuperstore_cleaned[[#This Row],[discount]]&lt;=0.04,"3-4%",IF(samplesuperstore_cleaned[[#This Row],[discount]]&lt;=0.06,"5-6%",IF(samplesuperstore_cleaned[[#This Row],[discount]]=0.08,"7-8%","9-10%")))))</f>
        <v>1-2%</v>
      </c>
    </row>
    <row r="8565" spans="1:28" x14ac:dyDescent="0.3">
      <c r="A8565">
        <v>253</v>
      </c>
      <c r="B8565">
        <v>3815</v>
      </c>
      <c r="C8565" t="s">
        <v>78</v>
      </c>
      <c r="D8565" s="3">
        <v>0.09</v>
      </c>
      <c r="E8565">
        <v>35.99</v>
      </c>
      <c r="F8565">
        <v>5</v>
      </c>
      <c r="G8565">
        <v>94</v>
      </c>
      <c r="H8565" t="s">
        <v>442</v>
      </c>
      <c r="I8565" t="s">
        <v>29</v>
      </c>
      <c r="J8565" t="s">
        <v>30</v>
      </c>
      <c r="K8565" t="s">
        <v>54</v>
      </c>
      <c r="L8565" t="s">
        <v>55</v>
      </c>
      <c r="M8565" t="s">
        <v>33</v>
      </c>
      <c r="N8565" t="s">
        <v>449</v>
      </c>
      <c r="O8565">
        <v>0.85</v>
      </c>
      <c r="P8565" t="s">
        <v>35</v>
      </c>
      <c r="Q8565" t="s">
        <v>36</v>
      </c>
      <c r="R8565" t="s">
        <v>444</v>
      </c>
      <c r="S8565">
        <v>60601</v>
      </c>
      <c r="T8565" s="1">
        <v>41190</v>
      </c>
      <c r="U8565" s="1">
        <v>41192</v>
      </c>
      <c r="V8565" s="3">
        <v>-294.67680000000001</v>
      </c>
      <c r="W8565">
        <v>33</v>
      </c>
      <c r="X8565" s="2">
        <v>926.92</v>
      </c>
      <c r="Y8565">
        <v>27174</v>
      </c>
      <c r="Z8565" t="s">
        <v>87</v>
      </c>
      <c r="AA8565">
        <v>2012</v>
      </c>
      <c r="AB8565" t="str">
        <f>IF(samplesuperstore_cleaned[[#This Row],[discount]]=0,"0%",IF(samplesuperstore_cleaned[[#This Row],[discount]]=0.02,"1-2%",IF(samplesuperstore_cleaned[[#This Row],[discount]]&lt;=0.04,"3-4%",IF(samplesuperstore_cleaned[[#This Row],[discount]]&lt;=0.06,"5-6%",IF(samplesuperstore_cleaned[[#This Row],[discount]]=0.08,"7-8%","9-10%")))))</f>
        <v>9-10%</v>
      </c>
    </row>
    <row r="8566" spans="1:28" x14ac:dyDescent="0.3">
      <c r="A8566">
        <v>3673</v>
      </c>
      <c r="B8566">
        <v>20971</v>
      </c>
      <c r="C8566" t="s">
        <v>78</v>
      </c>
      <c r="D8566" s="3">
        <v>0.06</v>
      </c>
      <c r="E8566">
        <v>417.4</v>
      </c>
      <c r="F8566">
        <v>75.23</v>
      </c>
      <c r="G8566">
        <v>1391</v>
      </c>
      <c r="H8566" t="s">
        <v>3040</v>
      </c>
      <c r="I8566" t="s">
        <v>61</v>
      </c>
      <c r="J8566" t="s">
        <v>244</v>
      </c>
      <c r="K8566" t="s">
        <v>67</v>
      </c>
      <c r="L8566" t="s">
        <v>95</v>
      </c>
      <c r="M8566" t="s">
        <v>90</v>
      </c>
      <c r="N8566" t="s">
        <v>1742</v>
      </c>
      <c r="O8566">
        <v>0.79</v>
      </c>
      <c r="P8566" t="s">
        <v>45</v>
      </c>
      <c r="Q8566" t="s">
        <v>70</v>
      </c>
      <c r="R8566" t="s">
        <v>3041</v>
      </c>
      <c r="S8566">
        <v>94086</v>
      </c>
      <c r="T8566" s="1">
        <v>40959</v>
      </c>
      <c r="U8566" s="1">
        <v>40960</v>
      </c>
      <c r="V8566" s="3">
        <v>-296.06</v>
      </c>
      <c r="W8566">
        <v>4</v>
      </c>
      <c r="X8566" s="2">
        <v>1321.81</v>
      </c>
      <c r="Y8566">
        <v>88737</v>
      </c>
      <c r="Z8566" t="s">
        <v>112</v>
      </c>
      <c r="AA8566">
        <v>2012</v>
      </c>
      <c r="AB8566" t="str">
        <f>IF(samplesuperstore_cleaned[[#This Row],[discount]]=0,"0%",IF(samplesuperstore_cleaned[[#This Row],[discount]]=0.02,"1-2%",IF(samplesuperstore_cleaned[[#This Row],[discount]]&lt;=0.04,"3-4%",IF(samplesuperstore_cleaned[[#This Row],[discount]]&lt;=0.06,"5-6%",IF(samplesuperstore_cleaned[[#This Row],[discount]]=0.08,"7-8%","9-10%")))))</f>
        <v>5-6%</v>
      </c>
    </row>
    <row r="8567" spans="1:28" x14ac:dyDescent="0.3">
      <c r="A8567">
        <v>3070</v>
      </c>
      <c r="B8567">
        <v>25546</v>
      </c>
      <c r="C8567" t="s">
        <v>39</v>
      </c>
      <c r="D8567" s="3">
        <v>0.01</v>
      </c>
      <c r="E8567">
        <v>40.99</v>
      </c>
      <c r="F8567">
        <v>17.48</v>
      </c>
      <c r="G8567">
        <v>1172</v>
      </c>
      <c r="H8567" t="s">
        <v>2709</v>
      </c>
      <c r="I8567" t="s">
        <v>29</v>
      </c>
      <c r="J8567" t="s">
        <v>244</v>
      </c>
      <c r="K8567" t="s">
        <v>31</v>
      </c>
      <c r="L8567" t="s">
        <v>49</v>
      </c>
      <c r="M8567" t="s">
        <v>33</v>
      </c>
      <c r="N8567" t="s">
        <v>687</v>
      </c>
      <c r="O8567">
        <v>0.36</v>
      </c>
      <c r="P8567" t="s">
        <v>260</v>
      </c>
      <c r="Q8567" t="s">
        <v>929</v>
      </c>
      <c r="R8567" t="s">
        <v>2710</v>
      </c>
      <c r="S8567">
        <v>32701</v>
      </c>
      <c r="T8567" s="1">
        <v>41129</v>
      </c>
      <c r="U8567" s="1">
        <v>41130</v>
      </c>
      <c r="V8567" s="3">
        <v>-296.11399999999998</v>
      </c>
      <c r="W8567">
        <v>21</v>
      </c>
      <c r="X8567" s="2">
        <v>869.24</v>
      </c>
      <c r="Y8567">
        <v>87524</v>
      </c>
      <c r="Z8567" t="s">
        <v>107</v>
      </c>
      <c r="AA8567">
        <v>2012</v>
      </c>
      <c r="AB8567" t="str">
        <f>IF(samplesuperstore_cleaned[[#This Row],[discount]]=0,"0%",IF(samplesuperstore_cleaned[[#This Row],[discount]]=0.02,"1-2%",IF(samplesuperstore_cleaned[[#This Row],[discount]]&lt;=0.04,"3-4%",IF(samplesuperstore_cleaned[[#This Row],[discount]]&lt;=0.06,"5-6%",IF(samplesuperstore_cleaned[[#This Row],[discount]]=0.08,"7-8%","9-10%")))))</f>
        <v>3-4%</v>
      </c>
    </row>
    <row r="8568" spans="1:28" x14ac:dyDescent="0.3">
      <c r="A8568">
        <v>4739</v>
      </c>
      <c r="B8568">
        <v>21839</v>
      </c>
      <c r="C8568" t="s">
        <v>57</v>
      </c>
      <c r="D8568" s="3">
        <v>0.04</v>
      </c>
      <c r="E8568">
        <v>2.88</v>
      </c>
      <c r="F8568">
        <v>1.49</v>
      </c>
      <c r="G8568">
        <v>1763</v>
      </c>
      <c r="H8568" t="s">
        <v>3553</v>
      </c>
      <c r="I8568" t="s">
        <v>29</v>
      </c>
      <c r="J8568" t="s">
        <v>30</v>
      </c>
      <c r="K8568" t="s">
        <v>31</v>
      </c>
      <c r="L8568" t="s">
        <v>138</v>
      </c>
      <c r="M8568" t="s">
        <v>33</v>
      </c>
      <c r="N8568" t="s">
        <v>477</v>
      </c>
      <c r="O8568">
        <v>0.36</v>
      </c>
      <c r="P8568" t="s">
        <v>260</v>
      </c>
      <c r="Q8568" t="s">
        <v>929</v>
      </c>
      <c r="R8568" t="s">
        <v>3554</v>
      </c>
      <c r="S8568">
        <v>32725</v>
      </c>
      <c r="T8568" s="1">
        <v>41049</v>
      </c>
      <c r="U8568" s="1">
        <v>41051</v>
      </c>
      <c r="V8568" s="3">
        <v>-296.37299999999999</v>
      </c>
      <c r="W8568">
        <v>10</v>
      </c>
      <c r="X8568" s="2">
        <v>29.63</v>
      </c>
      <c r="Y8568">
        <v>89782</v>
      </c>
      <c r="Z8568" t="s">
        <v>38</v>
      </c>
      <c r="AA8568">
        <v>2012</v>
      </c>
      <c r="AB8568" t="str">
        <f>IF(samplesuperstore_cleaned[[#This Row],[discount]]=0,"0%",IF(samplesuperstore_cleaned[[#This Row],[discount]]=0.02,"1-2%",IF(samplesuperstore_cleaned[[#This Row],[discount]]&lt;=0.04,"3-4%",IF(samplesuperstore_cleaned[[#This Row],[discount]]&lt;=0.06,"5-6%",IF(samplesuperstore_cleaned[[#This Row],[discount]]=0.08,"7-8%","9-10%")))))</f>
        <v>3-4%</v>
      </c>
    </row>
    <row r="8569" spans="1:28" x14ac:dyDescent="0.3">
      <c r="A8569">
        <v>1914</v>
      </c>
      <c r="B8569">
        <v>23101</v>
      </c>
      <c r="C8569" t="s">
        <v>57</v>
      </c>
      <c r="D8569" s="3">
        <v>0.01</v>
      </c>
      <c r="E8569">
        <v>100.98</v>
      </c>
      <c r="F8569">
        <v>45</v>
      </c>
      <c r="G8569">
        <v>702</v>
      </c>
      <c r="H8569" t="s">
        <v>1945</v>
      </c>
      <c r="I8569" t="s">
        <v>61</v>
      </c>
      <c r="J8569" t="s">
        <v>244</v>
      </c>
      <c r="K8569" t="s">
        <v>67</v>
      </c>
      <c r="L8569" t="s">
        <v>68</v>
      </c>
      <c r="M8569" t="s">
        <v>63</v>
      </c>
      <c r="N8569" t="s">
        <v>349</v>
      </c>
      <c r="O8569">
        <v>0.69</v>
      </c>
      <c r="P8569" t="s">
        <v>45</v>
      </c>
      <c r="Q8569" t="s">
        <v>70</v>
      </c>
      <c r="R8569" t="s">
        <v>1946</v>
      </c>
      <c r="S8569">
        <v>95404</v>
      </c>
      <c r="T8569" s="1">
        <v>41268</v>
      </c>
      <c r="U8569" s="1">
        <v>41270</v>
      </c>
      <c r="V8569" s="3">
        <v>-296.89999999999998</v>
      </c>
      <c r="W8569">
        <v>23</v>
      </c>
      <c r="X8569" s="2">
        <v>2437.2800000000002</v>
      </c>
      <c r="Y8569">
        <v>87988</v>
      </c>
      <c r="Z8569" t="s">
        <v>72</v>
      </c>
      <c r="AA8569">
        <v>2012</v>
      </c>
      <c r="AB8569" t="str">
        <f>IF(samplesuperstore_cleaned[[#This Row],[discount]]=0,"0%",IF(samplesuperstore_cleaned[[#This Row],[discount]]=0.02,"1-2%",IF(samplesuperstore_cleaned[[#This Row],[discount]]&lt;=0.04,"3-4%",IF(samplesuperstore_cleaned[[#This Row],[discount]]&lt;=0.06,"5-6%",IF(samplesuperstore_cleaned[[#This Row],[discount]]=0.08,"7-8%","9-10%")))))</f>
        <v>3-4%</v>
      </c>
    </row>
    <row r="8570" spans="1:28" x14ac:dyDescent="0.3">
      <c r="A8570">
        <v>8122</v>
      </c>
      <c r="B8570">
        <v>25508</v>
      </c>
      <c r="C8570" t="s">
        <v>57</v>
      </c>
      <c r="D8570" s="3">
        <v>0.03</v>
      </c>
      <c r="E8570">
        <v>80.98</v>
      </c>
      <c r="F8570">
        <v>35</v>
      </c>
      <c r="G8570">
        <v>2958</v>
      </c>
      <c r="H8570" t="s">
        <v>4998</v>
      </c>
      <c r="I8570" t="s">
        <v>29</v>
      </c>
      <c r="J8570" t="s">
        <v>30</v>
      </c>
      <c r="K8570" t="s">
        <v>31</v>
      </c>
      <c r="L8570" t="s">
        <v>158</v>
      </c>
      <c r="M8570" t="s">
        <v>159</v>
      </c>
      <c r="N8570" t="s">
        <v>1179</v>
      </c>
      <c r="O8570">
        <v>0.81</v>
      </c>
      <c r="P8570" t="s">
        <v>35</v>
      </c>
      <c r="Q8570" t="s">
        <v>3170</v>
      </c>
      <c r="R8570" t="s">
        <v>4999</v>
      </c>
      <c r="S8570">
        <v>54956</v>
      </c>
      <c r="T8570" s="1">
        <v>41373</v>
      </c>
      <c r="U8570" s="1">
        <v>41374</v>
      </c>
      <c r="V8570" s="3">
        <v>-297.02</v>
      </c>
      <c r="W8570">
        <v>2</v>
      </c>
      <c r="X8570" s="2">
        <v>167.42</v>
      </c>
      <c r="Y8570">
        <v>90268</v>
      </c>
      <c r="Z8570" t="s">
        <v>127</v>
      </c>
      <c r="AA8570">
        <v>2013</v>
      </c>
      <c r="AB8570" t="str">
        <f>IF(samplesuperstore_cleaned[[#This Row],[discount]]=0,"0%",IF(samplesuperstore_cleaned[[#This Row],[discount]]=0.02,"1-2%",IF(samplesuperstore_cleaned[[#This Row],[discount]]&lt;=0.04,"3-4%",IF(samplesuperstore_cleaned[[#This Row],[discount]]&lt;=0.06,"5-6%",IF(samplesuperstore_cleaned[[#This Row],[discount]]=0.08,"7-8%","9-10%")))))</f>
        <v>3-4%</v>
      </c>
    </row>
    <row r="8571" spans="1:28" x14ac:dyDescent="0.3">
      <c r="A8571">
        <v>7228</v>
      </c>
      <c r="B8571">
        <v>21241</v>
      </c>
      <c r="C8571" t="s">
        <v>39</v>
      </c>
      <c r="D8571" s="3">
        <v>0.06</v>
      </c>
      <c r="E8571">
        <v>6.48</v>
      </c>
      <c r="F8571">
        <v>8.74</v>
      </c>
      <c r="G8571">
        <v>2641</v>
      </c>
      <c r="H8571" t="s">
        <v>4640</v>
      </c>
      <c r="I8571" t="s">
        <v>29</v>
      </c>
      <c r="J8571" t="s">
        <v>66</v>
      </c>
      <c r="K8571" t="s">
        <v>31</v>
      </c>
      <c r="L8571" t="s">
        <v>49</v>
      </c>
      <c r="M8571" t="s">
        <v>33</v>
      </c>
      <c r="N8571" t="s">
        <v>2100</v>
      </c>
      <c r="O8571">
        <v>0.36</v>
      </c>
      <c r="P8571" t="s">
        <v>260</v>
      </c>
      <c r="Q8571" t="s">
        <v>929</v>
      </c>
      <c r="R8571" t="s">
        <v>4641</v>
      </c>
      <c r="S8571">
        <v>33023</v>
      </c>
      <c r="T8571" s="1">
        <v>40649</v>
      </c>
      <c r="U8571" s="1">
        <v>40649</v>
      </c>
      <c r="V8571" s="3">
        <v>-297.26620000000003</v>
      </c>
      <c r="W8571">
        <v>5</v>
      </c>
      <c r="X8571" s="2">
        <v>35.08</v>
      </c>
      <c r="Y8571">
        <v>86034</v>
      </c>
      <c r="Z8571" t="s">
        <v>127</v>
      </c>
      <c r="AA8571">
        <v>2011</v>
      </c>
      <c r="AB8571" t="str">
        <f>IF(samplesuperstore_cleaned[[#This Row],[discount]]=0,"0%",IF(samplesuperstore_cleaned[[#This Row],[discount]]=0.02,"1-2%",IF(samplesuperstore_cleaned[[#This Row],[discount]]&lt;=0.04,"3-4%",IF(samplesuperstore_cleaned[[#This Row],[discount]]&lt;=0.06,"5-6%",IF(samplesuperstore_cleaned[[#This Row],[discount]]=0.08,"7-8%","9-10%")))))</f>
        <v>5-6%</v>
      </c>
    </row>
    <row r="8572" spans="1:28" x14ac:dyDescent="0.3">
      <c r="A8572">
        <v>6730</v>
      </c>
      <c r="B8572">
        <v>23642</v>
      </c>
      <c r="C8572" t="s">
        <v>60</v>
      </c>
      <c r="D8572" s="3">
        <v>0.1</v>
      </c>
      <c r="E8572">
        <v>34.99</v>
      </c>
      <c r="F8572">
        <v>7.73</v>
      </c>
      <c r="G8572">
        <v>2469</v>
      </c>
      <c r="H8572" t="s">
        <v>4429</v>
      </c>
      <c r="I8572" t="s">
        <v>29</v>
      </c>
      <c r="J8572" t="s">
        <v>66</v>
      </c>
      <c r="K8572" t="s">
        <v>31</v>
      </c>
      <c r="L8572" t="s">
        <v>42</v>
      </c>
      <c r="M8572" t="s">
        <v>33</v>
      </c>
      <c r="N8572" t="s">
        <v>213</v>
      </c>
      <c r="O8572">
        <v>0.59</v>
      </c>
      <c r="P8572" t="s">
        <v>260</v>
      </c>
      <c r="Q8572" t="s">
        <v>846</v>
      </c>
      <c r="R8572" t="s">
        <v>4430</v>
      </c>
      <c r="S8572">
        <v>27360</v>
      </c>
      <c r="T8572" s="1">
        <v>41404</v>
      </c>
      <c r="U8572" s="1">
        <v>41406</v>
      </c>
      <c r="V8572" s="3">
        <v>-297.57420000000002</v>
      </c>
      <c r="W8572">
        <v>7</v>
      </c>
      <c r="X8572" s="2">
        <v>229.4</v>
      </c>
      <c r="Y8572">
        <v>88147</v>
      </c>
      <c r="Z8572" t="s">
        <v>38</v>
      </c>
      <c r="AA8572">
        <v>2013</v>
      </c>
      <c r="AB8572" t="str">
        <f>IF(samplesuperstore_cleaned[[#This Row],[discount]]=0,"0%",IF(samplesuperstore_cleaned[[#This Row],[discount]]=0.02,"1-2%",IF(samplesuperstore_cleaned[[#This Row],[discount]]&lt;=0.04,"3-4%",IF(samplesuperstore_cleaned[[#This Row],[discount]]&lt;=0.06,"5-6%",IF(samplesuperstore_cleaned[[#This Row],[discount]]=0.08,"7-8%","9-10%")))))</f>
        <v>9-10%</v>
      </c>
    </row>
    <row r="8573" spans="1:28" x14ac:dyDescent="0.3">
      <c r="A8573">
        <v>3558</v>
      </c>
      <c r="B8573">
        <v>20360</v>
      </c>
      <c r="C8573" t="s">
        <v>39</v>
      </c>
      <c r="D8573" s="3">
        <v>0.04</v>
      </c>
      <c r="E8573">
        <v>4.28</v>
      </c>
      <c r="F8573">
        <v>6.72</v>
      </c>
      <c r="G8573">
        <v>1346</v>
      </c>
      <c r="H8573" t="s">
        <v>2975</v>
      </c>
      <c r="I8573" t="s">
        <v>29</v>
      </c>
      <c r="J8573" t="s">
        <v>66</v>
      </c>
      <c r="K8573" t="s">
        <v>31</v>
      </c>
      <c r="L8573" t="s">
        <v>49</v>
      </c>
      <c r="M8573" t="s">
        <v>33</v>
      </c>
      <c r="N8573" t="s">
        <v>2104</v>
      </c>
      <c r="O8573">
        <v>0.4</v>
      </c>
      <c r="P8573" t="s">
        <v>260</v>
      </c>
      <c r="Q8573" t="s">
        <v>929</v>
      </c>
      <c r="R8573" t="s">
        <v>2860</v>
      </c>
      <c r="S8573">
        <v>34210</v>
      </c>
      <c r="T8573" s="1">
        <v>40909</v>
      </c>
      <c r="U8573" s="1">
        <v>40910</v>
      </c>
      <c r="V8573" s="3">
        <v>-298.452</v>
      </c>
      <c r="W8573">
        <v>4</v>
      </c>
      <c r="X8573" s="2">
        <v>19.38</v>
      </c>
      <c r="Y8573">
        <v>89689</v>
      </c>
      <c r="Z8573" t="s">
        <v>132</v>
      </c>
      <c r="AA8573">
        <v>2012</v>
      </c>
      <c r="AB8573" t="str">
        <f>IF(samplesuperstore_cleaned[[#This Row],[discount]]=0,"0%",IF(samplesuperstore_cleaned[[#This Row],[discount]]=0.02,"1-2%",IF(samplesuperstore_cleaned[[#This Row],[discount]]&lt;=0.04,"3-4%",IF(samplesuperstore_cleaned[[#This Row],[discount]]&lt;=0.06,"5-6%",IF(samplesuperstore_cleaned[[#This Row],[discount]]=0.08,"7-8%","9-10%")))))</f>
        <v>3-4%</v>
      </c>
    </row>
    <row r="8574" spans="1:28" x14ac:dyDescent="0.3">
      <c r="A8574">
        <v>1333</v>
      </c>
      <c r="B8574">
        <v>18935</v>
      </c>
      <c r="C8574" t="s">
        <v>57</v>
      </c>
      <c r="D8574" s="3">
        <v>0.1</v>
      </c>
      <c r="E8574">
        <v>286.85000000000002</v>
      </c>
      <c r="F8574">
        <v>61.76</v>
      </c>
      <c r="G8574">
        <v>521</v>
      </c>
      <c r="H8574" t="s">
        <v>1582</v>
      </c>
      <c r="I8574" t="s">
        <v>61</v>
      </c>
      <c r="J8574" t="s">
        <v>114</v>
      </c>
      <c r="K8574" t="s">
        <v>67</v>
      </c>
      <c r="L8574" t="s">
        <v>95</v>
      </c>
      <c r="M8574" t="s">
        <v>90</v>
      </c>
      <c r="N8574" t="s">
        <v>96</v>
      </c>
      <c r="O8574">
        <v>0.78</v>
      </c>
      <c r="P8574" t="s">
        <v>45</v>
      </c>
      <c r="Q8574" t="s">
        <v>210</v>
      </c>
      <c r="R8574" t="s">
        <v>1135</v>
      </c>
      <c r="S8574">
        <v>97206</v>
      </c>
      <c r="T8574" s="1">
        <v>41306</v>
      </c>
      <c r="U8574" s="1">
        <v>41307</v>
      </c>
      <c r="V8574" s="3">
        <v>-298.62</v>
      </c>
      <c r="W8574">
        <v>3</v>
      </c>
      <c r="X8574" s="2">
        <v>682.64</v>
      </c>
      <c r="Y8574">
        <v>89330</v>
      </c>
      <c r="Z8574" t="s">
        <v>112</v>
      </c>
      <c r="AA8574">
        <v>2013</v>
      </c>
      <c r="AB8574" t="str">
        <f>IF(samplesuperstore_cleaned[[#This Row],[discount]]=0,"0%",IF(samplesuperstore_cleaned[[#This Row],[discount]]=0.02,"1-2%",IF(samplesuperstore_cleaned[[#This Row],[discount]]&lt;=0.04,"3-4%",IF(samplesuperstore_cleaned[[#This Row],[discount]]&lt;=0.06,"5-6%",IF(samplesuperstore_cleaned[[#This Row],[discount]]=0.08,"7-8%","9-10%")))))</f>
        <v>9-10%</v>
      </c>
    </row>
    <row r="8575" spans="1:28" x14ac:dyDescent="0.3">
      <c r="A8575">
        <v>3999</v>
      </c>
      <c r="B8575">
        <v>20016</v>
      </c>
      <c r="C8575" t="s">
        <v>57</v>
      </c>
      <c r="D8575" s="3">
        <v>0.05</v>
      </c>
      <c r="E8575">
        <v>2.16</v>
      </c>
      <c r="F8575">
        <v>6.05</v>
      </c>
      <c r="G8575">
        <v>1499</v>
      </c>
      <c r="H8575" t="s">
        <v>3197</v>
      </c>
      <c r="I8575" t="s">
        <v>29</v>
      </c>
      <c r="J8575" t="s">
        <v>66</v>
      </c>
      <c r="K8575" t="s">
        <v>31</v>
      </c>
      <c r="L8575" t="s">
        <v>138</v>
      </c>
      <c r="M8575" t="s">
        <v>33</v>
      </c>
      <c r="N8575" t="s">
        <v>1130</v>
      </c>
      <c r="O8575">
        <v>0.37</v>
      </c>
      <c r="P8575" t="s">
        <v>260</v>
      </c>
      <c r="Q8575" t="s">
        <v>929</v>
      </c>
      <c r="R8575" t="s">
        <v>3166</v>
      </c>
      <c r="S8575">
        <v>33134</v>
      </c>
      <c r="T8575" s="1">
        <v>40213</v>
      </c>
      <c r="U8575" s="1">
        <v>40214</v>
      </c>
      <c r="V8575" s="3">
        <v>-298.88600000000002</v>
      </c>
      <c r="W8575">
        <v>8</v>
      </c>
      <c r="X8575" s="2">
        <v>18.59</v>
      </c>
      <c r="Y8575">
        <v>90731</v>
      </c>
      <c r="Z8575" t="s">
        <v>112</v>
      </c>
      <c r="AA8575">
        <v>2010</v>
      </c>
      <c r="AB8575" t="str">
        <f>IF(samplesuperstore_cleaned[[#This Row],[discount]]=0,"0%",IF(samplesuperstore_cleaned[[#This Row],[discount]]=0.02,"1-2%",IF(samplesuperstore_cleaned[[#This Row],[discount]]&lt;=0.04,"3-4%",IF(samplesuperstore_cleaned[[#This Row],[discount]]&lt;=0.06,"5-6%",IF(samplesuperstore_cleaned[[#This Row],[discount]]=0.08,"7-8%","9-10%")))))</f>
        <v>5-6%</v>
      </c>
    </row>
    <row r="8576" spans="1:28" x14ac:dyDescent="0.3">
      <c r="A8576">
        <v>8254</v>
      </c>
      <c r="B8576">
        <v>6424</v>
      </c>
      <c r="C8576" t="s">
        <v>27</v>
      </c>
      <c r="D8576" s="3">
        <v>0.01</v>
      </c>
      <c r="E8576">
        <v>81.94</v>
      </c>
      <c r="F8576">
        <v>55.81</v>
      </c>
      <c r="G8576">
        <v>3004</v>
      </c>
      <c r="H8576" t="s">
        <v>5050</v>
      </c>
      <c r="I8576" t="s">
        <v>61</v>
      </c>
      <c r="J8576" t="s">
        <v>30</v>
      </c>
      <c r="K8576" t="s">
        <v>67</v>
      </c>
      <c r="L8576" t="s">
        <v>89</v>
      </c>
      <c r="M8576" t="s">
        <v>90</v>
      </c>
      <c r="N8576" t="s">
        <v>316</v>
      </c>
      <c r="O8576">
        <v>0.6</v>
      </c>
      <c r="P8576" t="s">
        <v>45</v>
      </c>
      <c r="Q8576" t="s">
        <v>70</v>
      </c>
      <c r="R8576" t="s">
        <v>1646</v>
      </c>
      <c r="S8576">
        <v>90049</v>
      </c>
      <c r="T8576" s="1">
        <v>40889</v>
      </c>
      <c r="U8576" s="1">
        <v>40890</v>
      </c>
      <c r="V8576" s="3">
        <v>-298.89999999999998</v>
      </c>
      <c r="W8576">
        <v>15</v>
      </c>
      <c r="X8576" s="2">
        <v>1321.44</v>
      </c>
      <c r="Y8576">
        <v>45668</v>
      </c>
      <c r="Z8576" t="s">
        <v>72</v>
      </c>
      <c r="AA8576">
        <v>2011</v>
      </c>
      <c r="AB8576" t="str">
        <f>IF(samplesuperstore_cleaned[[#This Row],[discount]]=0,"0%",IF(samplesuperstore_cleaned[[#This Row],[discount]]=0.02,"1-2%",IF(samplesuperstore_cleaned[[#This Row],[discount]]&lt;=0.04,"3-4%",IF(samplesuperstore_cleaned[[#This Row],[discount]]&lt;=0.06,"5-6%",IF(samplesuperstore_cleaned[[#This Row],[discount]]=0.08,"7-8%","9-10%")))))</f>
        <v>3-4%</v>
      </c>
    </row>
    <row r="8577" spans="1:28" x14ac:dyDescent="0.3">
      <c r="A8577">
        <v>8556</v>
      </c>
      <c r="B8577">
        <v>19805</v>
      </c>
      <c r="C8577" t="s">
        <v>78</v>
      </c>
      <c r="D8577" s="3">
        <v>7.0000000000000007E-2</v>
      </c>
      <c r="E8577">
        <v>35.99</v>
      </c>
      <c r="F8577">
        <v>5</v>
      </c>
      <c r="G8577">
        <v>3100</v>
      </c>
      <c r="H8577" t="s">
        <v>5160</v>
      </c>
      <c r="I8577" t="s">
        <v>29</v>
      </c>
      <c r="J8577" t="s">
        <v>244</v>
      </c>
      <c r="K8577" t="s">
        <v>54</v>
      </c>
      <c r="L8577" t="s">
        <v>55</v>
      </c>
      <c r="M8577" t="s">
        <v>43</v>
      </c>
      <c r="N8577" t="s">
        <v>1745</v>
      </c>
      <c r="O8577">
        <v>0.82</v>
      </c>
      <c r="P8577" t="s">
        <v>260</v>
      </c>
      <c r="Q8577" t="s">
        <v>929</v>
      </c>
      <c r="R8577" t="s">
        <v>5148</v>
      </c>
      <c r="S8577">
        <v>33334</v>
      </c>
      <c r="T8577" s="1">
        <v>40446</v>
      </c>
      <c r="U8577" s="1">
        <v>40448</v>
      </c>
      <c r="V8577" s="3">
        <v>-299.81420000000003</v>
      </c>
      <c r="W8577">
        <v>1</v>
      </c>
      <c r="X8577" s="2">
        <v>31.71</v>
      </c>
      <c r="Y8577">
        <v>89988</v>
      </c>
      <c r="Z8577" t="s">
        <v>173</v>
      </c>
      <c r="AA8577">
        <v>2010</v>
      </c>
      <c r="AB8577" t="str">
        <f>IF(samplesuperstore_cleaned[[#This Row],[discount]]=0,"0%",IF(samplesuperstore_cleaned[[#This Row],[discount]]=0.02,"1-2%",IF(samplesuperstore_cleaned[[#This Row],[discount]]&lt;=0.04,"3-4%",IF(samplesuperstore_cleaned[[#This Row],[discount]]&lt;=0.06,"5-6%",IF(samplesuperstore_cleaned[[#This Row],[discount]]=0.08,"7-8%","9-10%")))))</f>
        <v>9-10%</v>
      </c>
    </row>
    <row r="8578" spans="1:28" x14ac:dyDescent="0.3">
      <c r="A8578">
        <v>1689</v>
      </c>
      <c r="B8578">
        <v>25293</v>
      </c>
      <c r="C8578" t="s">
        <v>60</v>
      </c>
      <c r="D8578" s="3">
        <v>0.1</v>
      </c>
      <c r="E8578">
        <v>55.99</v>
      </c>
      <c r="F8578">
        <v>5</v>
      </c>
      <c r="G8578">
        <v>639</v>
      </c>
      <c r="H8578" t="s">
        <v>1829</v>
      </c>
      <c r="I8578" t="s">
        <v>29</v>
      </c>
      <c r="J8578" t="s">
        <v>244</v>
      </c>
      <c r="K8578" t="s">
        <v>54</v>
      </c>
      <c r="L8578" t="s">
        <v>55</v>
      </c>
      <c r="M8578" t="s">
        <v>52</v>
      </c>
      <c r="N8578" t="s">
        <v>1003</v>
      </c>
      <c r="O8578">
        <v>0.83</v>
      </c>
      <c r="P8578" t="s">
        <v>45</v>
      </c>
      <c r="Q8578" t="s">
        <v>70</v>
      </c>
      <c r="R8578" t="s">
        <v>1831</v>
      </c>
      <c r="S8578">
        <v>93454</v>
      </c>
      <c r="T8578" s="1">
        <v>41323</v>
      </c>
      <c r="U8578" s="1">
        <v>41323</v>
      </c>
      <c r="V8578" s="3">
        <v>-300.38799999999998</v>
      </c>
      <c r="W8578">
        <v>1</v>
      </c>
      <c r="X8578" s="2">
        <v>46.67</v>
      </c>
      <c r="Y8578">
        <v>87961</v>
      </c>
      <c r="Z8578" t="s">
        <v>112</v>
      </c>
      <c r="AA8578">
        <v>2013</v>
      </c>
      <c r="AB8578" t="str">
        <f>IF(samplesuperstore_cleaned[[#This Row],[discount]]=0,"0%",IF(samplesuperstore_cleaned[[#This Row],[discount]]=0.02,"1-2%",IF(samplesuperstore_cleaned[[#This Row],[discount]]&lt;=0.04,"3-4%",IF(samplesuperstore_cleaned[[#This Row],[discount]]&lt;=0.06,"5-6%",IF(samplesuperstore_cleaned[[#This Row],[discount]]=0.08,"7-8%","9-10%")))))</f>
        <v>9-10%</v>
      </c>
    </row>
    <row r="8579" spans="1:28" x14ac:dyDescent="0.3">
      <c r="A8579">
        <v>1705</v>
      </c>
      <c r="B8579">
        <v>7293</v>
      </c>
      <c r="C8579" t="s">
        <v>60</v>
      </c>
      <c r="D8579" s="3">
        <v>0.1</v>
      </c>
      <c r="E8579">
        <v>55.99</v>
      </c>
      <c r="F8579">
        <v>5</v>
      </c>
      <c r="G8579">
        <v>640</v>
      </c>
      <c r="H8579" t="s">
        <v>1832</v>
      </c>
      <c r="I8579" t="s">
        <v>29</v>
      </c>
      <c r="J8579" t="s">
        <v>244</v>
      </c>
      <c r="K8579" t="s">
        <v>54</v>
      </c>
      <c r="L8579" t="s">
        <v>55</v>
      </c>
      <c r="M8579" t="s">
        <v>52</v>
      </c>
      <c r="N8579" t="s">
        <v>1003</v>
      </c>
      <c r="O8579">
        <v>0.83</v>
      </c>
      <c r="P8579" t="s">
        <v>45</v>
      </c>
      <c r="Q8579" t="s">
        <v>46</v>
      </c>
      <c r="R8579" t="s">
        <v>520</v>
      </c>
      <c r="S8579">
        <v>98119</v>
      </c>
      <c r="T8579" s="1">
        <v>41323</v>
      </c>
      <c r="U8579" s="1">
        <v>41323</v>
      </c>
      <c r="V8579" s="3">
        <v>-300.38799999999998</v>
      </c>
      <c r="W8579">
        <v>2</v>
      </c>
      <c r="X8579" s="2">
        <v>93.34</v>
      </c>
      <c r="Y8579">
        <v>52003</v>
      </c>
      <c r="Z8579" t="s">
        <v>112</v>
      </c>
      <c r="AA8579">
        <v>2013</v>
      </c>
      <c r="AB8579" t="str">
        <f>IF(samplesuperstore_cleaned[[#This Row],[discount]]=0,"0%",IF(samplesuperstore_cleaned[[#This Row],[discount]]=0.02,"1-2%",IF(samplesuperstore_cleaned[[#This Row],[discount]]&lt;=0.04,"3-4%",IF(samplesuperstore_cleaned[[#This Row],[discount]]&lt;=0.06,"5-6%",IF(samplesuperstore_cleaned[[#This Row],[discount]]=0.08,"7-8%","9-10%")))))</f>
        <v>9-10%</v>
      </c>
    </row>
    <row r="8580" spans="1:28" x14ac:dyDescent="0.3">
      <c r="A8580">
        <v>8317</v>
      </c>
      <c r="B8580">
        <v>25105</v>
      </c>
      <c r="C8580" t="s">
        <v>39</v>
      </c>
      <c r="D8580" s="3">
        <v>0.06</v>
      </c>
      <c r="E8580">
        <v>124.49</v>
      </c>
      <c r="F8580">
        <v>51.94</v>
      </c>
      <c r="G8580">
        <v>3022</v>
      </c>
      <c r="H8580" t="s">
        <v>5070</v>
      </c>
      <c r="I8580" t="s">
        <v>61</v>
      </c>
      <c r="J8580" t="s">
        <v>30</v>
      </c>
      <c r="K8580" t="s">
        <v>67</v>
      </c>
      <c r="L8580" t="s">
        <v>95</v>
      </c>
      <c r="M8580" t="s">
        <v>90</v>
      </c>
      <c r="N8580" t="s">
        <v>384</v>
      </c>
      <c r="O8580">
        <v>0.63</v>
      </c>
      <c r="P8580" t="s">
        <v>84</v>
      </c>
      <c r="Q8580" t="s">
        <v>125</v>
      </c>
      <c r="R8580" t="s">
        <v>5071</v>
      </c>
      <c r="S8580">
        <v>10583</v>
      </c>
      <c r="T8580" s="1">
        <v>40803</v>
      </c>
      <c r="U8580" s="1">
        <v>40805</v>
      </c>
      <c r="V8580" s="3">
        <v>-300.854983</v>
      </c>
      <c r="W8580">
        <v>21</v>
      </c>
      <c r="X8580" s="2">
        <v>2505.2199999999998</v>
      </c>
      <c r="Y8580">
        <v>91138</v>
      </c>
      <c r="Z8580" t="s">
        <v>173</v>
      </c>
      <c r="AA8580">
        <v>2011</v>
      </c>
      <c r="AB8580" t="str">
        <f>IF(samplesuperstore_cleaned[[#This Row],[discount]]=0,"0%",IF(samplesuperstore_cleaned[[#This Row],[discount]]=0.02,"1-2%",IF(samplesuperstore_cleaned[[#This Row],[discount]]&lt;=0.04,"3-4%",IF(samplesuperstore_cleaned[[#This Row],[discount]]&lt;=0.06,"5-6%",IF(samplesuperstore_cleaned[[#This Row],[discount]]=0.08,"7-8%","9-10%")))))</f>
        <v>5-6%</v>
      </c>
    </row>
    <row r="8581" spans="1:28" x14ac:dyDescent="0.3">
      <c r="A8581">
        <v>7710</v>
      </c>
      <c r="B8581">
        <v>24409</v>
      </c>
      <c r="C8581" t="s">
        <v>39</v>
      </c>
      <c r="D8581" s="3">
        <v>0.01</v>
      </c>
      <c r="E8581">
        <v>124.49</v>
      </c>
      <c r="F8581">
        <v>51.94</v>
      </c>
      <c r="G8581">
        <v>2817</v>
      </c>
      <c r="H8581" t="s">
        <v>4840</v>
      </c>
      <c r="I8581" t="s">
        <v>61</v>
      </c>
      <c r="J8581" t="s">
        <v>30</v>
      </c>
      <c r="K8581" t="s">
        <v>67</v>
      </c>
      <c r="L8581" t="s">
        <v>95</v>
      </c>
      <c r="M8581" t="s">
        <v>90</v>
      </c>
      <c r="N8581" t="s">
        <v>384</v>
      </c>
      <c r="O8581">
        <v>0.63</v>
      </c>
      <c r="P8581" t="s">
        <v>84</v>
      </c>
      <c r="Q8581" t="s">
        <v>394</v>
      </c>
      <c r="R8581" t="s">
        <v>843</v>
      </c>
      <c r="S8581">
        <v>43055</v>
      </c>
      <c r="T8581" s="1">
        <v>40581</v>
      </c>
      <c r="U8581" s="1">
        <v>40582</v>
      </c>
      <c r="V8581" s="3">
        <v>-300.854983</v>
      </c>
      <c r="W8581">
        <v>10</v>
      </c>
      <c r="X8581" s="2">
        <v>1016.07</v>
      </c>
      <c r="Y8581">
        <v>89744</v>
      </c>
      <c r="Z8581" t="s">
        <v>112</v>
      </c>
      <c r="AA8581">
        <v>2011</v>
      </c>
      <c r="AB8581" t="str">
        <f>IF(samplesuperstore_cleaned[[#This Row],[discount]]=0,"0%",IF(samplesuperstore_cleaned[[#This Row],[discount]]=0.02,"1-2%",IF(samplesuperstore_cleaned[[#This Row],[discount]]&lt;=0.04,"3-4%",IF(samplesuperstore_cleaned[[#This Row],[discount]]&lt;=0.06,"5-6%",IF(samplesuperstore_cleaned[[#This Row],[discount]]=0.08,"7-8%","9-10%")))))</f>
        <v>3-4%</v>
      </c>
    </row>
    <row r="8582" spans="1:28" x14ac:dyDescent="0.3">
      <c r="A8582">
        <v>6264</v>
      </c>
      <c r="B8582">
        <v>2084</v>
      </c>
      <c r="C8582" t="s">
        <v>39</v>
      </c>
      <c r="D8582" s="3">
        <v>0.06</v>
      </c>
      <c r="E8582">
        <v>95.99</v>
      </c>
      <c r="F8582">
        <v>4.9000000000000004</v>
      </c>
      <c r="G8582">
        <v>2303</v>
      </c>
      <c r="H8582" t="s">
        <v>4231</v>
      </c>
      <c r="I8582" t="s">
        <v>29</v>
      </c>
      <c r="J8582" t="s">
        <v>30</v>
      </c>
      <c r="K8582" t="s">
        <v>54</v>
      </c>
      <c r="L8582" t="s">
        <v>55</v>
      </c>
      <c r="M8582" t="s">
        <v>33</v>
      </c>
      <c r="N8582" t="s">
        <v>630</v>
      </c>
      <c r="O8582">
        <v>0.56000000000000005</v>
      </c>
      <c r="P8582" t="s">
        <v>84</v>
      </c>
      <c r="Q8582" t="s">
        <v>125</v>
      </c>
      <c r="R8582" t="s">
        <v>167</v>
      </c>
      <c r="S8582">
        <v>10011</v>
      </c>
      <c r="T8582" s="1">
        <v>41179</v>
      </c>
      <c r="U8582" s="1">
        <v>41181</v>
      </c>
      <c r="V8582" s="3">
        <v>-301.67500000000001</v>
      </c>
      <c r="W8582">
        <v>12</v>
      </c>
      <c r="X8582" s="2">
        <v>947.97</v>
      </c>
      <c r="Y8582">
        <v>14884</v>
      </c>
      <c r="Z8582" t="s">
        <v>173</v>
      </c>
      <c r="AA8582">
        <v>2012</v>
      </c>
      <c r="AB8582" t="str">
        <f>IF(samplesuperstore_cleaned[[#This Row],[discount]]=0,"0%",IF(samplesuperstore_cleaned[[#This Row],[discount]]=0.02,"1-2%",IF(samplesuperstore_cleaned[[#This Row],[discount]]&lt;=0.04,"3-4%",IF(samplesuperstore_cleaned[[#This Row],[discount]]&lt;=0.06,"5-6%",IF(samplesuperstore_cleaned[[#This Row],[discount]]=0.08,"7-8%","9-10%")))))</f>
        <v>5-6%</v>
      </c>
    </row>
    <row r="8583" spans="1:28" x14ac:dyDescent="0.3">
      <c r="A8583">
        <v>8627</v>
      </c>
      <c r="B8583">
        <v>22447</v>
      </c>
      <c r="C8583" t="s">
        <v>78</v>
      </c>
      <c r="D8583" s="3">
        <v>0.04</v>
      </c>
      <c r="E8583">
        <v>15.51</v>
      </c>
      <c r="F8583">
        <v>17.78</v>
      </c>
      <c r="G8583">
        <v>3123</v>
      </c>
      <c r="H8583" t="s">
        <v>5185</v>
      </c>
      <c r="I8583" t="s">
        <v>41</v>
      </c>
      <c r="J8583" t="s">
        <v>30</v>
      </c>
      <c r="K8583" t="s">
        <v>31</v>
      </c>
      <c r="L8583" t="s">
        <v>158</v>
      </c>
      <c r="M8583" t="s">
        <v>33</v>
      </c>
      <c r="N8583" t="s">
        <v>1710</v>
      </c>
      <c r="O8583">
        <v>0.59</v>
      </c>
      <c r="P8583" t="s">
        <v>35</v>
      </c>
      <c r="Q8583" t="s">
        <v>36</v>
      </c>
      <c r="R8583" t="s">
        <v>5186</v>
      </c>
      <c r="S8583">
        <v>60160</v>
      </c>
      <c r="T8583" s="1">
        <v>41533</v>
      </c>
      <c r="U8583" s="1">
        <v>41535</v>
      </c>
      <c r="V8583" s="3">
        <v>-301.92560000000003</v>
      </c>
      <c r="W8583">
        <v>15</v>
      </c>
      <c r="X8583" s="2">
        <v>244.77</v>
      </c>
      <c r="Y8583">
        <v>87295</v>
      </c>
      <c r="Z8583" t="s">
        <v>173</v>
      </c>
      <c r="AA8583">
        <v>2013</v>
      </c>
      <c r="AB8583" t="str">
        <f>IF(samplesuperstore_cleaned[[#This Row],[discount]]=0,"0%",IF(samplesuperstore_cleaned[[#This Row],[discount]]=0.02,"1-2%",IF(samplesuperstore_cleaned[[#This Row],[discount]]&lt;=0.04,"3-4%",IF(samplesuperstore_cleaned[[#This Row],[discount]]&lt;=0.06,"5-6%",IF(samplesuperstore_cleaned[[#This Row],[discount]]=0.08,"7-8%","9-10%")))))</f>
        <v>3-4%</v>
      </c>
    </row>
    <row r="8584" spans="1:28" x14ac:dyDescent="0.3">
      <c r="A8584">
        <v>1109</v>
      </c>
      <c r="B8584">
        <v>22356</v>
      </c>
      <c r="C8584" t="s">
        <v>39</v>
      </c>
      <c r="D8584" s="3">
        <v>0</v>
      </c>
      <c r="E8584">
        <v>85.99</v>
      </c>
      <c r="F8584">
        <v>3.3</v>
      </c>
      <c r="G8584">
        <v>428</v>
      </c>
      <c r="H8584" t="s">
        <v>1360</v>
      </c>
      <c r="I8584" t="s">
        <v>29</v>
      </c>
      <c r="J8584" t="s">
        <v>30</v>
      </c>
      <c r="K8584" t="s">
        <v>54</v>
      </c>
      <c r="L8584" t="s">
        <v>55</v>
      </c>
      <c r="M8584" t="s">
        <v>52</v>
      </c>
      <c r="N8584" t="s">
        <v>1363</v>
      </c>
      <c r="O8584">
        <v>0.37</v>
      </c>
      <c r="P8584" t="s">
        <v>45</v>
      </c>
      <c r="Q8584" t="s">
        <v>1361</v>
      </c>
      <c r="R8584" t="s">
        <v>1362</v>
      </c>
      <c r="S8584">
        <v>89701</v>
      </c>
      <c r="T8584" s="1">
        <v>40374</v>
      </c>
      <c r="U8584" s="1">
        <v>40375</v>
      </c>
      <c r="V8584" s="3">
        <v>-302.22500000000002</v>
      </c>
      <c r="W8584">
        <v>1</v>
      </c>
      <c r="X8584" s="2">
        <v>73.819999999999993</v>
      </c>
      <c r="Y8584">
        <v>88479</v>
      </c>
      <c r="Z8584" t="s">
        <v>48</v>
      </c>
      <c r="AA8584">
        <v>2010</v>
      </c>
      <c r="AB8584" t="str">
        <f>IF(samplesuperstore_cleaned[[#This Row],[discount]]=0,"0%",IF(samplesuperstore_cleaned[[#This Row],[discount]]=0.02,"1-2%",IF(samplesuperstore_cleaned[[#This Row],[discount]]&lt;=0.04,"3-4%",IF(samplesuperstore_cleaned[[#This Row],[discount]]&lt;=0.06,"5-6%",IF(samplesuperstore_cleaned[[#This Row],[discount]]=0.08,"7-8%","9-10%")))))</f>
        <v>0%</v>
      </c>
    </row>
    <row r="8585" spans="1:28" x14ac:dyDescent="0.3">
      <c r="A8585">
        <v>3078</v>
      </c>
      <c r="B8585">
        <v>19183</v>
      </c>
      <c r="C8585" t="s">
        <v>39</v>
      </c>
      <c r="D8585" s="3">
        <v>0.06</v>
      </c>
      <c r="E8585">
        <v>350.99</v>
      </c>
      <c r="F8585">
        <v>39</v>
      </c>
      <c r="G8585">
        <v>1178</v>
      </c>
      <c r="H8585" t="s">
        <v>2716</v>
      </c>
      <c r="I8585" t="s">
        <v>61</v>
      </c>
      <c r="J8585" t="s">
        <v>244</v>
      </c>
      <c r="K8585" t="s">
        <v>67</v>
      </c>
      <c r="L8585" t="s">
        <v>68</v>
      </c>
      <c r="M8585" t="s">
        <v>63</v>
      </c>
      <c r="N8585" t="s">
        <v>1061</v>
      </c>
      <c r="O8585">
        <v>0.55000000000000004</v>
      </c>
      <c r="P8585" t="s">
        <v>260</v>
      </c>
      <c r="Q8585" t="s">
        <v>929</v>
      </c>
      <c r="R8585" t="s">
        <v>2710</v>
      </c>
      <c r="S8585">
        <v>32701</v>
      </c>
      <c r="T8585" s="1">
        <v>40277</v>
      </c>
      <c r="U8585" s="1">
        <v>40279</v>
      </c>
      <c r="V8585" s="3">
        <v>-302.61559999999997</v>
      </c>
      <c r="W8585">
        <v>10</v>
      </c>
      <c r="X8585" s="2">
        <v>3506.78</v>
      </c>
      <c r="Y8585">
        <v>89787</v>
      </c>
      <c r="Z8585" t="s">
        <v>127</v>
      </c>
      <c r="AA8585">
        <v>2010</v>
      </c>
      <c r="AB8585" t="str">
        <f>IF(samplesuperstore_cleaned[[#This Row],[discount]]=0,"0%",IF(samplesuperstore_cleaned[[#This Row],[discount]]=0.02,"1-2%",IF(samplesuperstore_cleaned[[#This Row],[discount]]&lt;=0.04,"3-4%",IF(samplesuperstore_cleaned[[#This Row],[discount]]&lt;=0.06,"5-6%",IF(samplesuperstore_cleaned[[#This Row],[discount]]=0.08,"7-8%","9-10%")))))</f>
        <v>5-6%</v>
      </c>
    </row>
    <row r="8586" spans="1:28" x14ac:dyDescent="0.3">
      <c r="A8586">
        <v>7959</v>
      </c>
      <c r="B8586">
        <v>21590</v>
      </c>
      <c r="C8586" t="s">
        <v>60</v>
      </c>
      <c r="D8586" s="3">
        <v>0.06</v>
      </c>
      <c r="E8586">
        <v>145.97999999999999</v>
      </c>
      <c r="F8586">
        <v>51.92</v>
      </c>
      <c r="G8586">
        <v>2894</v>
      </c>
      <c r="H8586" t="s">
        <v>4929</v>
      </c>
      <c r="I8586" t="s">
        <v>61</v>
      </c>
      <c r="J8586" t="s">
        <v>66</v>
      </c>
      <c r="K8586" t="s">
        <v>67</v>
      </c>
      <c r="L8586" t="s">
        <v>95</v>
      </c>
      <c r="M8586" t="s">
        <v>90</v>
      </c>
      <c r="N8586" t="s">
        <v>804</v>
      </c>
      <c r="O8586">
        <v>0.69</v>
      </c>
      <c r="P8586" t="s">
        <v>35</v>
      </c>
      <c r="Q8586" t="s">
        <v>761</v>
      </c>
      <c r="R8586" t="s">
        <v>3543</v>
      </c>
      <c r="S8586">
        <v>48640</v>
      </c>
      <c r="T8586" s="1">
        <v>41122</v>
      </c>
      <c r="U8586" s="1">
        <v>41127</v>
      </c>
      <c r="V8586" s="3">
        <v>-302.86152000000004</v>
      </c>
      <c r="W8586">
        <v>18</v>
      </c>
      <c r="X8586" s="2">
        <v>2570.04</v>
      </c>
      <c r="Y8586">
        <v>90017</v>
      </c>
      <c r="Z8586" t="s">
        <v>107</v>
      </c>
      <c r="AA8586">
        <v>2012</v>
      </c>
      <c r="AB8586" t="str">
        <f>IF(samplesuperstore_cleaned[[#This Row],[discount]]=0,"0%",IF(samplesuperstore_cleaned[[#This Row],[discount]]=0.02,"1-2%",IF(samplesuperstore_cleaned[[#This Row],[discount]]&lt;=0.04,"3-4%",IF(samplesuperstore_cleaned[[#This Row],[discount]]&lt;=0.06,"5-6%",IF(samplesuperstore_cleaned[[#This Row],[discount]]=0.08,"7-8%","9-10%")))))</f>
        <v>5-6%</v>
      </c>
    </row>
    <row r="8587" spans="1:28" x14ac:dyDescent="0.3">
      <c r="A8587">
        <v>3046</v>
      </c>
      <c r="B8587">
        <v>22381</v>
      </c>
      <c r="C8587" t="s">
        <v>39</v>
      </c>
      <c r="D8587" s="3">
        <v>0.01</v>
      </c>
      <c r="E8587">
        <v>286.85000000000002</v>
      </c>
      <c r="F8587">
        <v>61.76</v>
      </c>
      <c r="G8587">
        <v>1153</v>
      </c>
      <c r="H8587" t="s">
        <v>2681</v>
      </c>
      <c r="I8587" t="s">
        <v>61</v>
      </c>
      <c r="J8587" t="s">
        <v>66</v>
      </c>
      <c r="K8587" t="s">
        <v>67</v>
      </c>
      <c r="L8587" t="s">
        <v>95</v>
      </c>
      <c r="M8587" t="s">
        <v>90</v>
      </c>
      <c r="N8587" t="s">
        <v>96</v>
      </c>
      <c r="O8587">
        <v>0.78</v>
      </c>
      <c r="P8587" t="s">
        <v>84</v>
      </c>
      <c r="Q8587" t="s">
        <v>357</v>
      </c>
      <c r="R8587" t="s">
        <v>358</v>
      </c>
      <c r="S8587">
        <v>5401</v>
      </c>
      <c r="T8587" s="1">
        <v>41515</v>
      </c>
      <c r="U8587" s="1">
        <v>41518</v>
      </c>
      <c r="V8587" s="3">
        <v>-303.20850560000008</v>
      </c>
      <c r="W8587">
        <v>5</v>
      </c>
      <c r="X8587" s="2">
        <v>1468.42</v>
      </c>
      <c r="Y8587">
        <v>91349</v>
      </c>
      <c r="Z8587" t="s">
        <v>107</v>
      </c>
      <c r="AA8587">
        <v>2013</v>
      </c>
      <c r="AB8587" t="str">
        <f>IF(samplesuperstore_cleaned[[#This Row],[discount]]=0,"0%",IF(samplesuperstore_cleaned[[#This Row],[discount]]=0.02,"1-2%",IF(samplesuperstore_cleaned[[#This Row],[discount]]&lt;=0.04,"3-4%",IF(samplesuperstore_cleaned[[#This Row],[discount]]&lt;=0.06,"5-6%",IF(samplesuperstore_cleaned[[#This Row],[discount]]=0.08,"7-8%","9-10%")))))</f>
        <v>3-4%</v>
      </c>
    </row>
    <row r="8588" spans="1:28" x14ac:dyDescent="0.3">
      <c r="A8588">
        <v>3851</v>
      </c>
      <c r="B8588">
        <v>18163</v>
      </c>
      <c r="C8588" t="s">
        <v>57</v>
      </c>
      <c r="D8588" s="3">
        <v>0.04</v>
      </c>
      <c r="E8588">
        <v>70.98</v>
      </c>
      <c r="F8588">
        <v>46.74</v>
      </c>
      <c r="G8588">
        <v>1446</v>
      </c>
      <c r="H8588" t="s">
        <v>3118</v>
      </c>
      <c r="I8588" t="s">
        <v>61</v>
      </c>
      <c r="J8588" t="s">
        <v>66</v>
      </c>
      <c r="K8588" t="s">
        <v>67</v>
      </c>
      <c r="L8588" t="s">
        <v>89</v>
      </c>
      <c r="M8588" t="s">
        <v>90</v>
      </c>
      <c r="N8588" t="s">
        <v>1204</v>
      </c>
      <c r="O8588">
        <v>0.56000000000000005</v>
      </c>
      <c r="P8588" t="s">
        <v>45</v>
      </c>
      <c r="Q8588" t="s">
        <v>210</v>
      </c>
      <c r="R8588" t="s">
        <v>2770</v>
      </c>
      <c r="S8588">
        <v>97420</v>
      </c>
      <c r="T8588" s="1">
        <v>41427</v>
      </c>
      <c r="U8588" s="1">
        <v>41429</v>
      </c>
      <c r="V8588" s="3">
        <v>-303.28000000000003</v>
      </c>
      <c r="W8588">
        <v>7</v>
      </c>
      <c r="X8588" s="2">
        <v>518.05999999999995</v>
      </c>
      <c r="Y8588">
        <v>86715</v>
      </c>
      <c r="Z8588" t="s">
        <v>189</v>
      </c>
      <c r="AA8588">
        <v>2013</v>
      </c>
      <c r="AB8588" t="str">
        <f>IF(samplesuperstore_cleaned[[#This Row],[discount]]=0,"0%",IF(samplesuperstore_cleaned[[#This Row],[discount]]=0.02,"1-2%",IF(samplesuperstore_cleaned[[#This Row],[discount]]&lt;=0.04,"3-4%",IF(samplesuperstore_cleaned[[#This Row],[discount]]&lt;=0.06,"5-6%",IF(samplesuperstore_cleaned[[#This Row],[discount]]=0.08,"7-8%","9-10%")))))</f>
        <v>3-4%</v>
      </c>
    </row>
    <row r="8589" spans="1:28" x14ac:dyDescent="0.3">
      <c r="A8589">
        <v>3084</v>
      </c>
      <c r="B8589">
        <v>18424</v>
      </c>
      <c r="C8589" t="s">
        <v>78</v>
      </c>
      <c r="D8589" s="3">
        <v>0.06</v>
      </c>
      <c r="E8589">
        <v>43.31</v>
      </c>
      <c r="F8589">
        <v>15.9</v>
      </c>
      <c r="G8589">
        <v>1180</v>
      </c>
      <c r="H8589" t="s">
        <v>2717</v>
      </c>
      <c r="I8589" t="s">
        <v>41</v>
      </c>
      <c r="J8589" t="s">
        <v>66</v>
      </c>
      <c r="K8589" t="s">
        <v>67</v>
      </c>
      <c r="L8589" t="s">
        <v>104</v>
      </c>
      <c r="M8589" t="s">
        <v>154</v>
      </c>
      <c r="N8589" t="s">
        <v>2718</v>
      </c>
      <c r="O8589">
        <v>0.75</v>
      </c>
      <c r="P8589" t="s">
        <v>35</v>
      </c>
      <c r="Q8589" t="s">
        <v>456</v>
      </c>
      <c r="R8589" t="s">
        <v>2237</v>
      </c>
      <c r="S8589">
        <v>66202</v>
      </c>
      <c r="T8589" s="1">
        <v>41342</v>
      </c>
      <c r="U8589" s="1">
        <v>41344</v>
      </c>
      <c r="V8589" s="3">
        <v>-303.62</v>
      </c>
      <c r="W8589">
        <v>9</v>
      </c>
      <c r="X8589" s="2">
        <v>379.64</v>
      </c>
      <c r="Y8589">
        <v>86919</v>
      </c>
      <c r="Z8589" t="s">
        <v>165</v>
      </c>
      <c r="AA8589">
        <v>2013</v>
      </c>
      <c r="AB8589" t="str">
        <f>IF(samplesuperstore_cleaned[[#This Row],[discount]]=0,"0%",IF(samplesuperstore_cleaned[[#This Row],[discount]]=0.02,"1-2%",IF(samplesuperstore_cleaned[[#This Row],[discount]]&lt;=0.04,"3-4%",IF(samplesuperstore_cleaned[[#This Row],[discount]]&lt;=0.06,"5-6%",IF(samplesuperstore_cleaned[[#This Row],[discount]]=0.08,"7-8%","9-10%")))))</f>
        <v>5-6%</v>
      </c>
    </row>
    <row r="8590" spans="1:28" x14ac:dyDescent="0.3">
      <c r="A8590">
        <v>2498</v>
      </c>
      <c r="B8590">
        <v>21144</v>
      </c>
      <c r="C8590" t="s">
        <v>78</v>
      </c>
      <c r="D8590" s="3">
        <v>0.03</v>
      </c>
      <c r="E8590">
        <v>99.99</v>
      </c>
      <c r="F8590">
        <v>19.989999999999998</v>
      </c>
      <c r="G8590">
        <v>957</v>
      </c>
      <c r="H8590" t="s">
        <v>2380</v>
      </c>
      <c r="I8590" t="s">
        <v>41</v>
      </c>
      <c r="J8590" t="s">
        <v>244</v>
      </c>
      <c r="K8590" t="s">
        <v>54</v>
      </c>
      <c r="L8590" t="s">
        <v>181</v>
      </c>
      <c r="M8590" t="s">
        <v>33</v>
      </c>
      <c r="N8590" t="s">
        <v>775</v>
      </c>
      <c r="O8590">
        <v>0.5</v>
      </c>
      <c r="P8590" t="s">
        <v>84</v>
      </c>
      <c r="Q8590" t="s">
        <v>1302</v>
      </c>
      <c r="R8590" t="s">
        <v>843</v>
      </c>
      <c r="S8590">
        <v>19711</v>
      </c>
      <c r="T8590" s="1">
        <v>40928</v>
      </c>
      <c r="U8590" s="1">
        <v>40930</v>
      </c>
      <c r="V8590" s="3">
        <v>-303.91160000000002</v>
      </c>
      <c r="W8590">
        <v>1</v>
      </c>
      <c r="X8590" s="2">
        <v>100.96</v>
      </c>
      <c r="Y8590">
        <v>88003</v>
      </c>
      <c r="Z8590" t="s">
        <v>132</v>
      </c>
      <c r="AA8590">
        <v>2012</v>
      </c>
      <c r="AB8590" t="str">
        <f>IF(samplesuperstore_cleaned[[#This Row],[discount]]=0,"0%",IF(samplesuperstore_cleaned[[#This Row],[discount]]=0.02,"1-2%",IF(samplesuperstore_cleaned[[#This Row],[discount]]&lt;=0.04,"3-4%",IF(samplesuperstore_cleaned[[#This Row],[discount]]&lt;=0.06,"5-6%",IF(samplesuperstore_cleaned[[#This Row],[discount]]=0.08,"7-8%","9-10%")))))</f>
        <v>3-4%</v>
      </c>
    </row>
    <row r="8591" spans="1:28" x14ac:dyDescent="0.3">
      <c r="A8591">
        <v>8236</v>
      </c>
      <c r="B8591">
        <v>22485</v>
      </c>
      <c r="C8591" t="s">
        <v>57</v>
      </c>
      <c r="D8591" s="3">
        <v>0.08</v>
      </c>
      <c r="E8591">
        <v>89.99</v>
      </c>
      <c r="F8591">
        <v>42</v>
      </c>
      <c r="G8591">
        <v>3000</v>
      </c>
      <c r="H8591" t="s">
        <v>5044</v>
      </c>
      <c r="I8591" t="s">
        <v>61</v>
      </c>
      <c r="J8591" t="s">
        <v>244</v>
      </c>
      <c r="K8591" t="s">
        <v>67</v>
      </c>
      <c r="L8591" t="s">
        <v>68</v>
      </c>
      <c r="M8591" t="s">
        <v>63</v>
      </c>
      <c r="N8591" t="s">
        <v>314</v>
      </c>
      <c r="O8591">
        <v>0.66</v>
      </c>
      <c r="P8591" t="s">
        <v>35</v>
      </c>
      <c r="Q8591" t="s">
        <v>761</v>
      </c>
      <c r="R8591" t="s">
        <v>5045</v>
      </c>
      <c r="S8591">
        <v>48342</v>
      </c>
      <c r="T8591" s="1">
        <v>41117</v>
      </c>
      <c r="U8591" s="1">
        <v>41118</v>
      </c>
      <c r="V8591" s="3">
        <v>-304.47000000000003</v>
      </c>
      <c r="W8591">
        <v>4</v>
      </c>
      <c r="X8591" s="2">
        <v>367.27</v>
      </c>
      <c r="Y8591">
        <v>87050</v>
      </c>
      <c r="Z8591" t="s">
        <v>48</v>
      </c>
      <c r="AA8591">
        <v>2012</v>
      </c>
      <c r="AB8591" t="str">
        <f>IF(samplesuperstore_cleaned[[#This Row],[discount]]=0,"0%",IF(samplesuperstore_cleaned[[#This Row],[discount]]=0.02,"1-2%",IF(samplesuperstore_cleaned[[#This Row],[discount]]&lt;=0.04,"3-4%",IF(samplesuperstore_cleaned[[#This Row],[discount]]&lt;=0.06,"5-6%",IF(samplesuperstore_cleaned[[#This Row],[discount]]=0.08,"7-8%","9-10%")))))</f>
        <v>7-8%</v>
      </c>
    </row>
    <row r="8592" spans="1:28" x14ac:dyDescent="0.3">
      <c r="A8592">
        <v>7902</v>
      </c>
      <c r="B8592">
        <v>344</v>
      </c>
      <c r="C8592" t="s">
        <v>78</v>
      </c>
      <c r="D8592" s="3">
        <v>0.08</v>
      </c>
      <c r="E8592">
        <v>14.81</v>
      </c>
      <c r="F8592">
        <v>13.32</v>
      </c>
      <c r="G8592">
        <v>2882</v>
      </c>
      <c r="H8592" t="s">
        <v>4914</v>
      </c>
      <c r="I8592" t="s">
        <v>29</v>
      </c>
      <c r="J8592" t="s">
        <v>244</v>
      </c>
      <c r="K8592" t="s">
        <v>31</v>
      </c>
      <c r="L8592" t="s">
        <v>75</v>
      </c>
      <c r="M8592" t="s">
        <v>33</v>
      </c>
      <c r="N8592" t="s">
        <v>1930</v>
      </c>
      <c r="O8592">
        <v>0.43</v>
      </c>
      <c r="P8592" t="s">
        <v>260</v>
      </c>
      <c r="Q8592" t="s">
        <v>846</v>
      </c>
      <c r="R8592" t="s">
        <v>986</v>
      </c>
      <c r="S8592">
        <v>28206</v>
      </c>
      <c r="T8592" s="1">
        <v>40774</v>
      </c>
      <c r="U8592" s="1">
        <v>40776</v>
      </c>
      <c r="V8592" s="3">
        <v>-305.46109999999999</v>
      </c>
      <c r="W8592">
        <v>65</v>
      </c>
      <c r="X8592" s="2">
        <v>918.54</v>
      </c>
      <c r="Y8592">
        <v>2368</v>
      </c>
      <c r="Z8592" t="s">
        <v>107</v>
      </c>
      <c r="AA8592">
        <v>2011</v>
      </c>
      <c r="AB8592" t="str">
        <f>IF(samplesuperstore_cleaned[[#This Row],[discount]]=0,"0%",IF(samplesuperstore_cleaned[[#This Row],[discount]]=0.02,"1-2%",IF(samplesuperstore_cleaned[[#This Row],[discount]]&lt;=0.04,"3-4%",IF(samplesuperstore_cleaned[[#This Row],[discount]]&lt;=0.06,"5-6%",IF(samplesuperstore_cleaned[[#This Row],[discount]]=0.08,"7-8%","9-10%")))))</f>
        <v>7-8%</v>
      </c>
    </row>
    <row r="8593" spans="1:28" x14ac:dyDescent="0.3">
      <c r="A8593">
        <v>8537</v>
      </c>
      <c r="B8593">
        <v>25687</v>
      </c>
      <c r="C8593" t="s">
        <v>78</v>
      </c>
      <c r="D8593" s="3">
        <v>0.08</v>
      </c>
      <c r="E8593">
        <v>55.99</v>
      </c>
      <c r="F8593">
        <v>2.5</v>
      </c>
      <c r="G8593">
        <v>3092</v>
      </c>
      <c r="H8593" t="s">
        <v>5151</v>
      </c>
      <c r="I8593" t="s">
        <v>29</v>
      </c>
      <c r="J8593" t="s">
        <v>30</v>
      </c>
      <c r="K8593" t="s">
        <v>54</v>
      </c>
      <c r="L8593" t="s">
        <v>55</v>
      </c>
      <c r="M8593" t="s">
        <v>52</v>
      </c>
      <c r="N8593" t="s">
        <v>1221</v>
      </c>
      <c r="O8593">
        <v>0.83</v>
      </c>
      <c r="P8593" t="s">
        <v>84</v>
      </c>
      <c r="Q8593" t="s">
        <v>125</v>
      </c>
      <c r="R8593" t="s">
        <v>5152</v>
      </c>
      <c r="S8593">
        <v>12306</v>
      </c>
      <c r="T8593" s="1">
        <v>41186</v>
      </c>
      <c r="U8593" s="1">
        <v>41188</v>
      </c>
      <c r="V8593" s="3">
        <v>-305.88624000000004</v>
      </c>
      <c r="W8593">
        <v>1</v>
      </c>
      <c r="X8593" s="2">
        <v>47.99</v>
      </c>
      <c r="Y8593">
        <v>89844</v>
      </c>
      <c r="Z8593" t="s">
        <v>87</v>
      </c>
      <c r="AA8593">
        <v>2012</v>
      </c>
      <c r="AB8593" t="str">
        <f>IF(samplesuperstore_cleaned[[#This Row],[discount]]=0,"0%",IF(samplesuperstore_cleaned[[#This Row],[discount]]=0.02,"1-2%",IF(samplesuperstore_cleaned[[#This Row],[discount]]&lt;=0.04,"3-4%",IF(samplesuperstore_cleaned[[#This Row],[discount]]&lt;=0.06,"5-6%",IF(samplesuperstore_cleaned[[#This Row],[discount]]=0.08,"7-8%","9-10%")))))</f>
        <v>7-8%</v>
      </c>
    </row>
    <row r="8594" spans="1:28" x14ac:dyDescent="0.3">
      <c r="A8594">
        <v>5908</v>
      </c>
      <c r="B8594">
        <v>20441</v>
      </c>
      <c r="C8594" t="s">
        <v>39</v>
      </c>
      <c r="D8594" s="3">
        <v>0.09</v>
      </c>
      <c r="E8594">
        <v>7.77</v>
      </c>
      <c r="F8594">
        <v>9.23</v>
      </c>
      <c r="G8594">
        <v>2162</v>
      </c>
      <c r="H8594" t="s">
        <v>4055</v>
      </c>
      <c r="I8594" t="s">
        <v>29</v>
      </c>
      <c r="J8594" t="s">
        <v>66</v>
      </c>
      <c r="K8594" t="s">
        <v>31</v>
      </c>
      <c r="L8594" t="s">
        <v>75</v>
      </c>
      <c r="M8594" t="s">
        <v>33</v>
      </c>
      <c r="N8594" t="s">
        <v>144</v>
      </c>
      <c r="O8594">
        <v>0.57999999999999996</v>
      </c>
      <c r="P8594" t="s">
        <v>84</v>
      </c>
      <c r="Q8594" t="s">
        <v>596</v>
      </c>
      <c r="R8594" t="s">
        <v>492</v>
      </c>
      <c r="S8594">
        <v>16146</v>
      </c>
      <c r="T8594" s="1">
        <v>41377</v>
      </c>
      <c r="U8594" s="1">
        <v>41378</v>
      </c>
      <c r="V8594" s="3">
        <v>-305.91000000000003</v>
      </c>
      <c r="W8594">
        <v>12</v>
      </c>
      <c r="X8594" s="2">
        <v>92.25</v>
      </c>
      <c r="Y8594">
        <v>90397</v>
      </c>
      <c r="Z8594" t="s">
        <v>127</v>
      </c>
      <c r="AA8594">
        <v>2013</v>
      </c>
      <c r="AB8594" t="str">
        <f>IF(samplesuperstore_cleaned[[#This Row],[discount]]=0,"0%",IF(samplesuperstore_cleaned[[#This Row],[discount]]=0.02,"1-2%",IF(samplesuperstore_cleaned[[#This Row],[discount]]&lt;=0.04,"3-4%",IF(samplesuperstore_cleaned[[#This Row],[discount]]&lt;=0.06,"5-6%",IF(samplesuperstore_cleaned[[#This Row],[discount]]=0.08,"7-8%","9-10%")))))</f>
        <v>9-10%</v>
      </c>
    </row>
    <row r="8595" spans="1:28" x14ac:dyDescent="0.3">
      <c r="A8595">
        <v>8077</v>
      </c>
      <c r="B8595">
        <v>24096</v>
      </c>
      <c r="C8595" t="s">
        <v>27</v>
      </c>
      <c r="D8595" s="3">
        <v>0.04</v>
      </c>
      <c r="E8595">
        <v>85.99</v>
      </c>
      <c r="F8595">
        <v>0.99</v>
      </c>
      <c r="G8595">
        <v>2940</v>
      </c>
      <c r="H8595" t="s">
        <v>4982</v>
      </c>
      <c r="I8595" t="s">
        <v>29</v>
      </c>
      <c r="J8595" t="s">
        <v>114</v>
      </c>
      <c r="K8595" t="s">
        <v>54</v>
      </c>
      <c r="L8595" t="s">
        <v>55</v>
      </c>
      <c r="M8595" t="s">
        <v>43</v>
      </c>
      <c r="N8595" t="s">
        <v>1220</v>
      </c>
      <c r="O8595">
        <v>0.85</v>
      </c>
      <c r="P8595" t="s">
        <v>84</v>
      </c>
      <c r="Q8595" t="s">
        <v>97</v>
      </c>
      <c r="R8595" t="s">
        <v>1447</v>
      </c>
      <c r="S8595">
        <v>8332</v>
      </c>
      <c r="T8595" s="1">
        <v>40755</v>
      </c>
      <c r="U8595" s="1">
        <v>40756</v>
      </c>
      <c r="V8595" s="3">
        <v>-305.96499999999997</v>
      </c>
      <c r="W8595">
        <v>5</v>
      </c>
      <c r="X8595" s="2">
        <v>357.86</v>
      </c>
      <c r="Y8595">
        <v>87623</v>
      </c>
      <c r="Z8595" t="s">
        <v>48</v>
      </c>
      <c r="AA8595">
        <v>2011</v>
      </c>
      <c r="AB8595" t="str">
        <f>IF(samplesuperstore_cleaned[[#This Row],[discount]]=0,"0%",IF(samplesuperstore_cleaned[[#This Row],[discount]]=0.02,"1-2%",IF(samplesuperstore_cleaned[[#This Row],[discount]]&lt;=0.04,"3-4%",IF(samplesuperstore_cleaned[[#This Row],[discount]]&lt;=0.06,"5-6%",IF(samplesuperstore_cleaned[[#This Row],[discount]]=0.08,"7-8%","9-10%")))))</f>
        <v>3-4%</v>
      </c>
    </row>
    <row r="8596" spans="1:28" x14ac:dyDescent="0.3">
      <c r="A8596">
        <v>7966</v>
      </c>
      <c r="B8596">
        <v>18193</v>
      </c>
      <c r="C8596" t="s">
        <v>78</v>
      </c>
      <c r="D8596" s="3">
        <v>0</v>
      </c>
      <c r="E8596">
        <v>130.97999999999999</v>
      </c>
      <c r="F8596">
        <v>54.74</v>
      </c>
      <c r="G8596">
        <v>2896</v>
      </c>
      <c r="H8596" t="s">
        <v>4930</v>
      </c>
      <c r="I8596" t="s">
        <v>61</v>
      </c>
      <c r="J8596" t="s">
        <v>30</v>
      </c>
      <c r="K8596" t="s">
        <v>67</v>
      </c>
      <c r="L8596" t="s">
        <v>89</v>
      </c>
      <c r="M8596" t="s">
        <v>90</v>
      </c>
      <c r="N8596" t="s">
        <v>289</v>
      </c>
      <c r="O8596">
        <v>0.69</v>
      </c>
      <c r="P8596" t="s">
        <v>35</v>
      </c>
      <c r="Q8596" t="s">
        <v>116</v>
      </c>
      <c r="R8596" t="s">
        <v>4858</v>
      </c>
      <c r="S8596">
        <v>56001</v>
      </c>
      <c r="T8596" s="1">
        <v>41425</v>
      </c>
      <c r="U8596" s="1">
        <v>41425</v>
      </c>
      <c r="V8596" s="3">
        <v>-305.98</v>
      </c>
      <c r="W8596">
        <v>9</v>
      </c>
      <c r="X8596" s="2">
        <v>1291.3699999999999</v>
      </c>
      <c r="Y8596">
        <v>86932</v>
      </c>
      <c r="Z8596" t="s">
        <v>38</v>
      </c>
      <c r="AA8596">
        <v>2013</v>
      </c>
      <c r="AB8596" t="str">
        <f>IF(samplesuperstore_cleaned[[#This Row],[discount]]=0,"0%",IF(samplesuperstore_cleaned[[#This Row],[discount]]=0.02,"1-2%",IF(samplesuperstore_cleaned[[#This Row],[discount]]&lt;=0.04,"3-4%",IF(samplesuperstore_cleaned[[#This Row],[discount]]&lt;=0.06,"5-6%",IF(samplesuperstore_cleaned[[#This Row],[discount]]=0.08,"7-8%","9-10%")))))</f>
        <v>0%</v>
      </c>
    </row>
    <row r="8597" spans="1:28" x14ac:dyDescent="0.3">
      <c r="A8597">
        <v>7894</v>
      </c>
      <c r="B8597">
        <v>7720</v>
      </c>
      <c r="C8597" t="s">
        <v>39</v>
      </c>
      <c r="D8597" s="3">
        <v>0.02</v>
      </c>
      <c r="E8597">
        <v>10.68</v>
      </c>
      <c r="F8597">
        <v>13.04</v>
      </c>
      <c r="G8597">
        <v>2882</v>
      </c>
      <c r="H8597" t="s">
        <v>4914</v>
      </c>
      <c r="I8597" t="s">
        <v>29</v>
      </c>
      <c r="J8597" t="s">
        <v>244</v>
      </c>
      <c r="K8597" t="s">
        <v>67</v>
      </c>
      <c r="L8597" t="s">
        <v>104</v>
      </c>
      <c r="M8597" t="s">
        <v>159</v>
      </c>
      <c r="N8597" t="s">
        <v>3211</v>
      </c>
      <c r="O8597">
        <v>0.6</v>
      </c>
      <c r="P8597" t="s">
        <v>260</v>
      </c>
      <c r="Q8597" t="s">
        <v>846</v>
      </c>
      <c r="R8597" t="s">
        <v>986</v>
      </c>
      <c r="S8597">
        <v>28206</v>
      </c>
      <c r="T8597" s="1">
        <v>40229</v>
      </c>
      <c r="U8597" s="1">
        <v>40231</v>
      </c>
      <c r="V8597" s="3">
        <v>-307.29650000000004</v>
      </c>
      <c r="W8597">
        <v>31</v>
      </c>
      <c r="X8597" s="2">
        <v>350.48</v>
      </c>
      <c r="Y8597">
        <v>55300</v>
      </c>
      <c r="Z8597" t="s">
        <v>112</v>
      </c>
      <c r="AA8597">
        <v>2010</v>
      </c>
      <c r="AB8597" t="str">
        <f>IF(samplesuperstore_cleaned[[#This Row],[discount]]=0,"0%",IF(samplesuperstore_cleaned[[#This Row],[discount]]=0.02,"1-2%",IF(samplesuperstore_cleaned[[#This Row],[discount]]&lt;=0.04,"3-4%",IF(samplesuperstore_cleaned[[#This Row],[discount]]&lt;=0.06,"5-6%",IF(samplesuperstore_cleaned[[#This Row],[discount]]=0.08,"7-8%","9-10%")))))</f>
        <v>1-2%</v>
      </c>
    </row>
    <row r="8598" spans="1:28" x14ac:dyDescent="0.3">
      <c r="A8598">
        <v>7973</v>
      </c>
      <c r="B8598">
        <v>18083</v>
      </c>
      <c r="C8598" t="s">
        <v>60</v>
      </c>
      <c r="D8598" s="3">
        <v>0.01</v>
      </c>
      <c r="E8598">
        <v>15.42</v>
      </c>
      <c r="F8598">
        <v>10.68</v>
      </c>
      <c r="G8598">
        <v>2899</v>
      </c>
      <c r="H8598" t="s">
        <v>4933</v>
      </c>
      <c r="I8598" t="s">
        <v>41</v>
      </c>
      <c r="J8598" t="s">
        <v>66</v>
      </c>
      <c r="K8598" t="s">
        <v>31</v>
      </c>
      <c r="L8598" t="s">
        <v>158</v>
      </c>
      <c r="M8598" t="s">
        <v>33</v>
      </c>
      <c r="N8598" t="s">
        <v>427</v>
      </c>
      <c r="O8598">
        <v>0.57999999999999996</v>
      </c>
      <c r="P8598" t="s">
        <v>260</v>
      </c>
      <c r="Q8598" t="s">
        <v>981</v>
      </c>
      <c r="R8598" t="s">
        <v>4789</v>
      </c>
      <c r="S8598">
        <v>30344</v>
      </c>
      <c r="T8598" s="1">
        <v>41048</v>
      </c>
      <c r="U8598" s="1">
        <v>41050</v>
      </c>
      <c r="V8598" s="3">
        <v>-308.06874000000005</v>
      </c>
      <c r="W8598">
        <v>19</v>
      </c>
      <c r="X8598" s="2">
        <v>319.19</v>
      </c>
      <c r="Y8598">
        <v>86295</v>
      </c>
      <c r="Z8598" t="s">
        <v>38</v>
      </c>
      <c r="AA8598">
        <v>2012</v>
      </c>
      <c r="AB8598" t="str">
        <f>IF(samplesuperstore_cleaned[[#This Row],[discount]]=0,"0%",IF(samplesuperstore_cleaned[[#This Row],[discount]]=0.02,"1-2%",IF(samplesuperstore_cleaned[[#This Row],[discount]]&lt;=0.04,"3-4%",IF(samplesuperstore_cleaned[[#This Row],[discount]]&lt;=0.06,"5-6%",IF(samplesuperstore_cleaned[[#This Row],[discount]]=0.08,"7-8%","9-10%")))))</f>
        <v>3-4%</v>
      </c>
    </row>
    <row r="8599" spans="1:28" x14ac:dyDescent="0.3">
      <c r="A8599">
        <v>4881</v>
      </c>
      <c r="B8599">
        <v>24470</v>
      </c>
      <c r="C8599" t="s">
        <v>39</v>
      </c>
      <c r="D8599" s="3">
        <v>0.02</v>
      </c>
      <c r="E8599">
        <v>289.52999999999997</v>
      </c>
      <c r="F8599">
        <v>19.989999999999998</v>
      </c>
      <c r="G8599">
        <v>1807</v>
      </c>
      <c r="H8599" t="s">
        <v>3607</v>
      </c>
      <c r="I8599" t="s">
        <v>29</v>
      </c>
      <c r="J8599" t="s">
        <v>66</v>
      </c>
      <c r="K8599" t="s">
        <v>31</v>
      </c>
      <c r="L8599" t="s">
        <v>75</v>
      </c>
      <c r="M8599" t="s">
        <v>33</v>
      </c>
      <c r="N8599" t="s">
        <v>3579</v>
      </c>
      <c r="O8599">
        <v>0.56000000000000005</v>
      </c>
      <c r="P8599" t="s">
        <v>35</v>
      </c>
      <c r="Q8599" t="s">
        <v>807</v>
      </c>
      <c r="R8599" t="s">
        <v>3608</v>
      </c>
      <c r="S8599">
        <v>63119</v>
      </c>
      <c r="T8599" s="1">
        <v>40547</v>
      </c>
      <c r="U8599" s="1">
        <v>40550</v>
      </c>
      <c r="V8599" s="3">
        <v>-308.37559999999996</v>
      </c>
      <c r="W8599">
        <v>1</v>
      </c>
      <c r="X8599" s="2">
        <v>292.25</v>
      </c>
      <c r="Y8599">
        <v>89252</v>
      </c>
      <c r="Z8599" t="s">
        <v>132</v>
      </c>
      <c r="AA8599">
        <v>2011</v>
      </c>
      <c r="AB8599" t="str">
        <f>IF(samplesuperstore_cleaned[[#This Row],[discount]]=0,"0%",IF(samplesuperstore_cleaned[[#This Row],[discount]]=0.02,"1-2%",IF(samplesuperstore_cleaned[[#This Row],[discount]]&lt;=0.04,"3-4%",IF(samplesuperstore_cleaned[[#This Row],[discount]]&lt;=0.06,"5-6%",IF(samplesuperstore_cleaned[[#This Row],[discount]]=0.08,"7-8%","9-10%")))))</f>
        <v>1-2%</v>
      </c>
    </row>
    <row r="8600" spans="1:28" x14ac:dyDescent="0.3">
      <c r="A8600">
        <v>8841</v>
      </c>
      <c r="B8600">
        <v>4820</v>
      </c>
      <c r="C8600" t="s">
        <v>78</v>
      </c>
      <c r="D8600" s="3">
        <v>0.03</v>
      </c>
      <c r="E8600">
        <v>4.0599999999999996</v>
      </c>
      <c r="F8600">
        <v>6.89</v>
      </c>
      <c r="G8600">
        <v>3196</v>
      </c>
      <c r="H8600" t="s">
        <v>5267</v>
      </c>
      <c r="I8600" t="s">
        <v>29</v>
      </c>
      <c r="J8600" t="s">
        <v>66</v>
      </c>
      <c r="K8600" t="s">
        <v>31</v>
      </c>
      <c r="L8600" t="s">
        <v>75</v>
      </c>
      <c r="M8600" t="s">
        <v>33</v>
      </c>
      <c r="N8600" t="s">
        <v>1459</v>
      </c>
      <c r="O8600">
        <v>0.6</v>
      </c>
      <c r="P8600" t="s">
        <v>45</v>
      </c>
      <c r="Q8600" t="s">
        <v>70</v>
      </c>
      <c r="R8600" t="s">
        <v>715</v>
      </c>
      <c r="S8600">
        <v>94109</v>
      </c>
      <c r="T8600" s="1">
        <v>40823</v>
      </c>
      <c r="U8600" s="1">
        <v>40824</v>
      </c>
      <c r="V8600" s="3">
        <v>-308.53200000000004</v>
      </c>
      <c r="W8600">
        <v>88</v>
      </c>
      <c r="X8600" s="2">
        <v>358.93</v>
      </c>
      <c r="Y8600">
        <v>34246</v>
      </c>
      <c r="Z8600" t="s">
        <v>87</v>
      </c>
      <c r="AA8600">
        <v>2011</v>
      </c>
      <c r="AB8600" t="str">
        <f>IF(samplesuperstore_cleaned[[#This Row],[discount]]=0,"0%",IF(samplesuperstore_cleaned[[#This Row],[discount]]=0.02,"1-2%",IF(samplesuperstore_cleaned[[#This Row],[discount]]&lt;=0.04,"3-4%",IF(samplesuperstore_cleaned[[#This Row],[discount]]&lt;=0.06,"5-6%",IF(samplesuperstore_cleaned[[#This Row],[discount]]=0.08,"7-8%","9-10%")))))</f>
        <v>3-4%</v>
      </c>
    </row>
    <row r="8601" spans="1:28" x14ac:dyDescent="0.3">
      <c r="A8601">
        <v>183</v>
      </c>
      <c r="B8601">
        <v>5272</v>
      </c>
      <c r="C8601" t="s">
        <v>60</v>
      </c>
      <c r="D8601" s="3">
        <v>0</v>
      </c>
      <c r="E8601">
        <v>291.73</v>
      </c>
      <c r="F8601">
        <v>48.8</v>
      </c>
      <c r="G8601">
        <v>68</v>
      </c>
      <c r="H8601" t="s">
        <v>351</v>
      </c>
      <c r="I8601" t="s">
        <v>61</v>
      </c>
      <c r="J8601" t="s">
        <v>30</v>
      </c>
      <c r="K8601" t="s">
        <v>67</v>
      </c>
      <c r="L8601" t="s">
        <v>68</v>
      </c>
      <c r="M8601" t="s">
        <v>63</v>
      </c>
      <c r="N8601" t="s">
        <v>348</v>
      </c>
      <c r="O8601">
        <v>0.56000000000000005</v>
      </c>
      <c r="P8601" t="s">
        <v>84</v>
      </c>
      <c r="Q8601" t="s">
        <v>125</v>
      </c>
      <c r="R8601" t="s">
        <v>167</v>
      </c>
      <c r="S8601">
        <v>10177</v>
      </c>
      <c r="T8601" s="1">
        <v>40180</v>
      </c>
      <c r="U8601" s="1">
        <v>40180</v>
      </c>
      <c r="V8601" s="3">
        <v>-308.928</v>
      </c>
      <c r="W8601">
        <v>4</v>
      </c>
      <c r="X8601" s="2">
        <v>1239.06</v>
      </c>
      <c r="Y8601">
        <v>37537</v>
      </c>
      <c r="Z8601" t="s">
        <v>132</v>
      </c>
      <c r="AA8601">
        <v>2010</v>
      </c>
      <c r="AB8601" t="str">
        <f>IF(samplesuperstore_cleaned[[#This Row],[discount]]=0,"0%",IF(samplesuperstore_cleaned[[#This Row],[discount]]=0.02,"1-2%",IF(samplesuperstore_cleaned[[#This Row],[discount]]&lt;=0.04,"3-4%",IF(samplesuperstore_cleaned[[#This Row],[discount]]&lt;=0.06,"5-6%",IF(samplesuperstore_cleaned[[#This Row],[discount]]=0.08,"7-8%","9-10%")))))</f>
        <v>0%</v>
      </c>
    </row>
    <row r="8602" spans="1:28" x14ac:dyDescent="0.3">
      <c r="A8602">
        <v>2858</v>
      </c>
      <c r="B8602">
        <v>6320</v>
      </c>
      <c r="C8602" t="s">
        <v>57</v>
      </c>
      <c r="D8602" s="3">
        <v>0.02</v>
      </c>
      <c r="E8602">
        <v>64.650000000000006</v>
      </c>
      <c r="F8602">
        <v>35</v>
      </c>
      <c r="G8602">
        <v>1104</v>
      </c>
      <c r="H8602" t="s">
        <v>2596</v>
      </c>
      <c r="I8602" t="s">
        <v>29</v>
      </c>
      <c r="J8602" t="s">
        <v>66</v>
      </c>
      <c r="K8602" t="s">
        <v>31</v>
      </c>
      <c r="L8602" t="s">
        <v>158</v>
      </c>
      <c r="M8602" t="s">
        <v>159</v>
      </c>
      <c r="N8602" t="s">
        <v>160</v>
      </c>
      <c r="O8602">
        <v>0.8</v>
      </c>
      <c r="P8602" t="s">
        <v>84</v>
      </c>
      <c r="Q8602" t="s">
        <v>125</v>
      </c>
      <c r="R8602" t="s">
        <v>167</v>
      </c>
      <c r="S8602">
        <v>10282</v>
      </c>
      <c r="T8602" s="1">
        <v>41597</v>
      </c>
      <c r="U8602" s="1">
        <v>41598</v>
      </c>
      <c r="V8602" s="3">
        <v>-309.48</v>
      </c>
      <c r="W8602">
        <v>40</v>
      </c>
      <c r="X8602" s="2">
        <v>2813.6</v>
      </c>
      <c r="Y8602">
        <v>44737</v>
      </c>
      <c r="Z8602" t="s">
        <v>59</v>
      </c>
      <c r="AA8602">
        <v>2013</v>
      </c>
      <c r="AB8602" t="str">
        <f>IF(samplesuperstore_cleaned[[#This Row],[discount]]=0,"0%",IF(samplesuperstore_cleaned[[#This Row],[discount]]=0.02,"1-2%",IF(samplesuperstore_cleaned[[#This Row],[discount]]&lt;=0.04,"3-4%",IF(samplesuperstore_cleaned[[#This Row],[discount]]&lt;=0.06,"5-6%",IF(samplesuperstore_cleaned[[#This Row],[discount]]=0.08,"7-8%","9-10%")))))</f>
        <v>1-2%</v>
      </c>
    </row>
    <row r="8603" spans="1:28" x14ac:dyDescent="0.3">
      <c r="A8603">
        <v>1999</v>
      </c>
      <c r="B8603">
        <v>21407</v>
      </c>
      <c r="C8603" t="s">
        <v>78</v>
      </c>
      <c r="D8603" s="3">
        <v>0.05</v>
      </c>
      <c r="E8603">
        <v>44.01</v>
      </c>
      <c r="F8603">
        <v>3.5</v>
      </c>
      <c r="G8603">
        <v>750</v>
      </c>
      <c r="H8603" t="s">
        <v>2031</v>
      </c>
      <c r="I8603" t="s">
        <v>29</v>
      </c>
      <c r="J8603" t="s">
        <v>30</v>
      </c>
      <c r="K8603" t="s">
        <v>31</v>
      </c>
      <c r="L8603" t="s">
        <v>75</v>
      </c>
      <c r="M8603" t="s">
        <v>33</v>
      </c>
      <c r="N8603" t="s">
        <v>2033</v>
      </c>
      <c r="O8603">
        <v>0.59</v>
      </c>
      <c r="P8603" t="s">
        <v>260</v>
      </c>
      <c r="Q8603" t="s">
        <v>1554</v>
      </c>
      <c r="R8603" t="s">
        <v>1981</v>
      </c>
      <c r="S8603">
        <v>41042</v>
      </c>
      <c r="T8603" s="1">
        <v>41181</v>
      </c>
      <c r="U8603" s="1">
        <v>41183</v>
      </c>
      <c r="V8603" s="3">
        <v>-309.56799999999998</v>
      </c>
      <c r="W8603">
        <v>18</v>
      </c>
      <c r="X8603" s="2">
        <v>776.85</v>
      </c>
      <c r="Y8603">
        <v>91204</v>
      </c>
      <c r="Z8603" t="s">
        <v>173</v>
      </c>
      <c r="AA8603">
        <v>2012</v>
      </c>
      <c r="AB8603" t="str">
        <f>IF(samplesuperstore_cleaned[[#This Row],[discount]]=0,"0%",IF(samplesuperstore_cleaned[[#This Row],[discount]]=0.02,"1-2%",IF(samplesuperstore_cleaned[[#This Row],[discount]]&lt;=0.04,"3-4%",IF(samplesuperstore_cleaned[[#This Row],[discount]]&lt;=0.06,"5-6%",IF(samplesuperstore_cleaned[[#This Row],[discount]]=0.08,"7-8%","9-10%")))))</f>
        <v>5-6%</v>
      </c>
    </row>
    <row r="8604" spans="1:28" x14ac:dyDescent="0.3">
      <c r="A8604">
        <v>1718</v>
      </c>
      <c r="B8604">
        <v>20023</v>
      </c>
      <c r="C8604" t="s">
        <v>57</v>
      </c>
      <c r="D8604" s="3">
        <v>0.1</v>
      </c>
      <c r="E8604">
        <v>85.99</v>
      </c>
      <c r="F8604">
        <v>0.99</v>
      </c>
      <c r="G8604">
        <v>646</v>
      </c>
      <c r="H8604" t="s">
        <v>1840</v>
      </c>
      <c r="I8604" t="s">
        <v>41</v>
      </c>
      <c r="J8604" t="s">
        <v>30</v>
      </c>
      <c r="K8604" t="s">
        <v>54</v>
      </c>
      <c r="L8604" t="s">
        <v>55</v>
      </c>
      <c r="M8604" t="s">
        <v>43</v>
      </c>
      <c r="N8604" t="s">
        <v>1220</v>
      </c>
      <c r="O8604">
        <v>0.85</v>
      </c>
      <c r="P8604" t="s">
        <v>35</v>
      </c>
      <c r="Q8604" t="s">
        <v>116</v>
      </c>
      <c r="R8604" t="s">
        <v>1841</v>
      </c>
      <c r="S8604">
        <v>55379</v>
      </c>
      <c r="T8604" s="1">
        <v>40610</v>
      </c>
      <c r="U8604" s="1">
        <v>40612</v>
      </c>
      <c r="V8604" s="3">
        <v>-310.24400000000003</v>
      </c>
      <c r="W8604">
        <v>9</v>
      </c>
      <c r="X8604" s="2">
        <v>599.04999999999995</v>
      </c>
      <c r="Y8604">
        <v>90736</v>
      </c>
      <c r="Z8604" t="s">
        <v>165</v>
      </c>
      <c r="AA8604">
        <v>2011</v>
      </c>
      <c r="AB8604" t="str">
        <f>IF(samplesuperstore_cleaned[[#This Row],[discount]]=0,"0%",IF(samplesuperstore_cleaned[[#This Row],[discount]]=0.02,"1-2%",IF(samplesuperstore_cleaned[[#This Row],[discount]]&lt;=0.04,"3-4%",IF(samplesuperstore_cleaned[[#This Row],[discount]]&lt;=0.06,"5-6%",IF(samplesuperstore_cleaned[[#This Row],[discount]]=0.08,"7-8%","9-10%")))))</f>
        <v>9-10%</v>
      </c>
    </row>
    <row r="8605" spans="1:28" x14ac:dyDescent="0.3">
      <c r="A8605">
        <v>7587</v>
      </c>
      <c r="B8605">
        <v>25950</v>
      </c>
      <c r="C8605" t="s">
        <v>78</v>
      </c>
      <c r="D8605" s="3">
        <v>0.1</v>
      </c>
      <c r="E8605">
        <v>3.36</v>
      </c>
      <c r="F8605">
        <v>6.27</v>
      </c>
      <c r="G8605">
        <v>2771</v>
      </c>
      <c r="H8605" t="s">
        <v>4788</v>
      </c>
      <c r="I8605" t="s">
        <v>29</v>
      </c>
      <c r="J8605" t="s">
        <v>66</v>
      </c>
      <c r="K8605" t="s">
        <v>31</v>
      </c>
      <c r="L8605" t="s">
        <v>138</v>
      </c>
      <c r="M8605" t="s">
        <v>33</v>
      </c>
      <c r="N8605" t="s">
        <v>1339</v>
      </c>
      <c r="O8605">
        <v>0.4</v>
      </c>
      <c r="P8605" t="s">
        <v>260</v>
      </c>
      <c r="Q8605" t="s">
        <v>981</v>
      </c>
      <c r="R8605" t="s">
        <v>4789</v>
      </c>
      <c r="S8605">
        <v>30344</v>
      </c>
      <c r="T8605" s="1">
        <v>40995</v>
      </c>
      <c r="U8605" s="1">
        <v>40997</v>
      </c>
      <c r="V8605" s="3">
        <v>-310.49255999999997</v>
      </c>
      <c r="W8605">
        <v>11</v>
      </c>
      <c r="X8605" s="2">
        <v>36.61</v>
      </c>
      <c r="Y8605">
        <v>88977</v>
      </c>
      <c r="Z8605" t="s">
        <v>165</v>
      </c>
      <c r="AA8605">
        <v>2012</v>
      </c>
      <c r="AB8605" t="str">
        <f>IF(samplesuperstore_cleaned[[#This Row],[discount]]=0,"0%",IF(samplesuperstore_cleaned[[#This Row],[discount]]=0.02,"1-2%",IF(samplesuperstore_cleaned[[#This Row],[discount]]&lt;=0.04,"3-4%",IF(samplesuperstore_cleaned[[#This Row],[discount]]&lt;=0.06,"5-6%",IF(samplesuperstore_cleaned[[#This Row],[discount]]=0.08,"7-8%","9-10%")))))</f>
        <v>9-10%</v>
      </c>
    </row>
    <row r="8606" spans="1:28" x14ac:dyDescent="0.3">
      <c r="A8606">
        <v>1425</v>
      </c>
      <c r="B8606">
        <v>7470</v>
      </c>
      <c r="C8606" t="s">
        <v>39</v>
      </c>
      <c r="D8606" s="3">
        <v>0.05</v>
      </c>
      <c r="E8606">
        <v>145.97999999999999</v>
      </c>
      <c r="F8606">
        <v>51.92</v>
      </c>
      <c r="G8606">
        <v>553</v>
      </c>
      <c r="H8606" t="s">
        <v>1645</v>
      </c>
      <c r="I8606" t="s">
        <v>61</v>
      </c>
      <c r="J8606" t="s">
        <v>66</v>
      </c>
      <c r="K8606" t="s">
        <v>67</v>
      </c>
      <c r="L8606" t="s">
        <v>95</v>
      </c>
      <c r="M8606" t="s">
        <v>90</v>
      </c>
      <c r="N8606" t="s">
        <v>804</v>
      </c>
      <c r="O8606">
        <v>0.69</v>
      </c>
      <c r="P8606" t="s">
        <v>45</v>
      </c>
      <c r="Q8606" t="s">
        <v>70</v>
      </c>
      <c r="R8606" t="s">
        <v>1646</v>
      </c>
      <c r="S8606">
        <v>90008</v>
      </c>
      <c r="T8606" s="1">
        <v>40805</v>
      </c>
      <c r="U8606" s="1">
        <v>40807</v>
      </c>
      <c r="V8606" s="3">
        <v>-310.95</v>
      </c>
      <c r="W8606">
        <v>27</v>
      </c>
      <c r="X8606" s="2">
        <v>4025.07</v>
      </c>
      <c r="Y8606">
        <v>53314</v>
      </c>
      <c r="Z8606" t="s">
        <v>173</v>
      </c>
      <c r="AA8606">
        <v>2011</v>
      </c>
      <c r="AB8606" t="str">
        <f>IF(samplesuperstore_cleaned[[#This Row],[discount]]=0,"0%",IF(samplesuperstore_cleaned[[#This Row],[discount]]=0.02,"1-2%",IF(samplesuperstore_cleaned[[#This Row],[discount]]&lt;=0.04,"3-4%",IF(samplesuperstore_cleaned[[#This Row],[discount]]&lt;=0.06,"5-6%",IF(samplesuperstore_cleaned[[#This Row],[discount]]=0.08,"7-8%","9-10%")))))</f>
        <v>5-6%</v>
      </c>
    </row>
    <row r="8607" spans="1:28" x14ac:dyDescent="0.3">
      <c r="A8607">
        <v>1434</v>
      </c>
      <c r="B8607">
        <v>25470</v>
      </c>
      <c r="C8607" t="s">
        <v>39</v>
      </c>
      <c r="D8607" s="3">
        <v>0.05</v>
      </c>
      <c r="E8607">
        <v>145.97999999999999</v>
      </c>
      <c r="F8607">
        <v>51.92</v>
      </c>
      <c r="G8607">
        <v>554</v>
      </c>
      <c r="H8607" t="s">
        <v>1648</v>
      </c>
      <c r="I8607" t="s">
        <v>61</v>
      </c>
      <c r="J8607" t="s">
        <v>66</v>
      </c>
      <c r="K8607" t="s">
        <v>67</v>
      </c>
      <c r="L8607" t="s">
        <v>95</v>
      </c>
      <c r="M8607" t="s">
        <v>90</v>
      </c>
      <c r="N8607" t="s">
        <v>804</v>
      </c>
      <c r="O8607">
        <v>0.69</v>
      </c>
      <c r="P8607" t="s">
        <v>35</v>
      </c>
      <c r="Q8607" t="s">
        <v>161</v>
      </c>
      <c r="R8607" t="s">
        <v>1649</v>
      </c>
      <c r="S8607">
        <v>68046</v>
      </c>
      <c r="T8607" s="1">
        <v>40805</v>
      </c>
      <c r="U8607" s="1">
        <v>40807</v>
      </c>
      <c r="V8607" s="3">
        <v>-310.95</v>
      </c>
      <c r="W8607">
        <v>7</v>
      </c>
      <c r="X8607" s="2">
        <v>1043.54</v>
      </c>
      <c r="Y8607">
        <v>86194</v>
      </c>
      <c r="Z8607" t="s">
        <v>173</v>
      </c>
      <c r="AA8607">
        <v>2011</v>
      </c>
      <c r="AB8607" t="str">
        <f>IF(samplesuperstore_cleaned[[#This Row],[discount]]=0,"0%",IF(samplesuperstore_cleaned[[#This Row],[discount]]=0.02,"1-2%",IF(samplesuperstore_cleaned[[#This Row],[discount]]&lt;=0.04,"3-4%",IF(samplesuperstore_cleaned[[#This Row],[discount]]&lt;=0.06,"5-6%",IF(samplesuperstore_cleaned[[#This Row],[discount]]=0.08,"7-8%","9-10%")))))</f>
        <v>5-6%</v>
      </c>
    </row>
    <row r="8608" spans="1:28" x14ac:dyDescent="0.3">
      <c r="A8608">
        <v>7888</v>
      </c>
      <c r="B8608">
        <v>21555</v>
      </c>
      <c r="C8608" t="s">
        <v>78</v>
      </c>
      <c r="D8608" s="3">
        <v>0.08</v>
      </c>
      <c r="E8608">
        <v>56.96</v>
      </c>
      <c r="F8608">
        <v>13.22</v>
      </c>
      <c r="G8608">
        <v>2880</v>
      </c>
      <c r="H8608" t="s">
        <v>4911</v>
      </c>
      <c r="I8608" t="s">
        <v>29</v>
      </c>
      <c r="J8608" t="s">
        <v>114</v>
      </c>
      <c r="K8608" t="s">
        <v>31</v>
      </c>
      <c r="L8608" t="s">
        <v>75</v>
      </c>
      <c r="M8608" t="s">
        <v>33</v>
      </c>
      <c r="N8608" t="s">
        <v>1572</v>
      </c>
      <c r="O8608">
        <v>0.56000000000000005</v>
      </c>
      <c r="P8608" t="s">
        <v>260</v>
      </c>
      <c r="Q8608" t="s">
        <v>929</v>
      </c>
      <c r="R8608" t="s">
        <v>4864</v>
      </c>
      <c r="S8608">
        <v>33160</v>
      </c>
      <c r="T8608" s="1">
        <v>41403</v>
      </c>
      <c r="U8608" s="1">
        <v>41405</v>
      </c>
      <c r="V8608" s="3">
        <v>-311.03800000000001</v>
      </c>
      <c r="W8608">
        <v>2</v>
      </c>
      <c r="X8608" s="2">
        <v>114.45</v>
      </c>
      <c r="Y8608">
        <v>88629</v>
      </c>
      <c r="Z8608" t="s">
        <v>38</v>
      </c>
      <c r="AA8608">
        <v>2013</v>
      </c>
      <c r="AB8608" t="str">
        <f>IF(samplesuperstore_cleaned[[#This Row],[discount]]=0,"0%",IF(samplesuperstore_cleaned[[#This Row],[discount]]=0.02,"1-2%",IF(samplesuperstore_cleaned[[#This Row],[discount]]&lt;=0.04,"3-4%",IF(samplesuperstore_cleaned[[#This Row],[discount]]&lt;=0.06,"5-6%",IF(samplesuperstore_cleaned[[#This Row],[discount]]=0.08,"7-8%","9-10%")))))</f>
        <v>7-8%</v>
      </c>
    </row>
    <row r="8609" spans="1:28" x14ac:dyDescent="0.3">
      <c r="A8609">
        <v>9349</v>
      </c>
      <c r="B8609">
        <v>22905</v>
      </c>
      <c r="C8609" t="s">
        <v>57</v>
      </c>
      <c r="D8609" s="3">
        <v>0</v>
      </c>
      <c r="E8609">
        <v>6.81</v>
      </c>
      <c r="F8609">
        <v>5.48</v>
      </c>
      <c r="G8609">
        <v>3379</v>
      </c>
      <c r="H8609" t="s">
        <v>5471</v>
      </c>
      <c r="I8609" t="s">
        <v>29</v>
      </c>
      <c r="J8609" t="s">
        <v>66</v>
      </c>
      <c r="K8609" t="s">
        <v>31</v>
      </c>
      <c r="L8609" t="s">
        <v>138</v>
      </c>
      <c r="M8609" t="s">
        <v>33</v>
      </c>
      <c r="N8609" t="s">
        <v>1367</v>
      </c>
      <c r="O8609">
        <v>0.37</v>
      </c>
      <c r="P8609" t="s">
        <v>260</v>
      </c>
      <c r="Q8609" t="s">
        <v>981</v>
      </c>
      <c r="R8609" t="s">
        <v>5472</v>
      </c>
      <c r="S8609">
        <v>30144</v>
      </c>
      <c r="T8609" s="1">
        <v>41235</v>
      </c>
      <c r="U8609" s="1">
        <v>41237</v>
      </c>
      <c r="V8609" s="3">
        <v>-312.89999999999998</v>
      </c>
      <c r="W8609">
        <v>13</v>
      </c>
      <c r="X8609" s="2">
        <v>93.28</v>
      </c>
      <c r="Y8609">
        <v>88846</v>
      </c>
      <c r="Z8609" t="s">
        <v>59</v>
      </c>
      <c r="AA8609">
        <v>2012</v>
      </c>
      <c r="AB8609" t="str">
        <f>IF(samplesuperstore_cleaned[[#This Row],[discount]]=0,"0%",IF(samplesuperstore_cleaned[[#This Row],[discount]]=0.02,"1-2%",IF(samplesuperstore_cleaned[[#This Row],[discount]]&lt;=0.04,"3-4%",IF(samplesuperstore_cleaned[[#This Row],[discount]]&lt;=0.06,"5-6%",IF(samplesuperstore_cleaned[[#This Row],[discount]]=0.08,"7-8%","9-10%")))))</f>
        <v>0%</v>
      </c>
    </row>
    <row r="8610" spans="1:28" x14ac:dyDescent="0.3">
      <c r="A8610">
        <v>6092</v>
      </c>
      <c r="B8610">
        <v>18820</v>
      </c>
      <c r="C8610" t="s">
        <v>60</v>
      </c>
      <c r="D8610" s="3">
        <v>0.01</v>
      </c>
      <c r="E8610">
        <v>13.43</v>
      </c>
      <c r="F8610">
        <v>5.5</v>
      </c>
      <c r="G8610">
        <v>2240</v>
      </c>
      <c r="H8610" t="s">
        <v>4153</v>
      </c>
      <c r="I8610" t="s">
        <v>41</v>
      </c>
      <c r="J8610" t="s">
        <v>30</v>
      </c>
      <c r="K8610" t="s">
        <v>31</v>
      </c>
      <c r="L8610" t="s">
        <v>158</v>
      </c>
      <c r="M8610" t="s">
        <v>33</v>
      </c>
      <c r="N8610" t="s">
        <v>3445</v>
      </c>
      <c r="O8610">
        <v>0.56999999999999995</v>
      </c>
      <c r="P8610" t="s">
        <v>260</v>
      </c>
      <c r="Q8610" t="s">
        <v>929</v>
      </c>
      <c r="R8610" t="s">
        <v>4151</v>
      </c>
      <c r="S8610">
        <v>33801</v>
      </c>
      <c r="T8610" s="1">
        <v>40274</v>
      </c>
      <c r="U8610" s="1">
        <v>40281</v>
      </c>
      <c r="V8610" s="3">
        <v>-313.02180000000004</v>
      </c>
      <c r="W8610">
        <v>7</v>
      </c>
      <c r="X8610" s="2">
        <v>99.75</v>
      </c>
      <c r="Y8610">
        <v>89102</v>
      </c>
      <c r="Z8610" t="s">
        <v>127</v>
      </c>
      <c r="AA8610">
        <v>2010</v>
      </c>
      <c r="AB8610" t="str">
        <f>IF(samplesuperstore_cleaned[[#This Row],[discount]]=0,"0%",IF(samplesuperstore_cleaned[[#This Row],[discount]]=0.02,"1-2%",IF(samplesuperstore_cleaned[[#This Row],[discount]]&lt;=0.04,"3-4%",IF(samplesuperstore_cleaned[[#This Row],[discount]]&lt;=0.06,"5-6%",IF(samplesuperstore_cleaned[[#This Row],[discount]]=0.08,"7-8%","9-10%")))))</f>
        <v>3-4%</v>
      </c>
    </row>
    <row r="8611" spans="1:28" x14ac:dyDescent="0.3">
      <c r="A8611">
        <v>3562</v>
      </c>
      <c r="B8611">
        <v>21078</v>
      </c>
      <c r="C8611" t="s">
        <v>60</v>
      </c>
      <c r="D8611" s="3">
        <v>0.1</v>
      </c>
      <c r="E8611">
        <v>6.48</v>
      </c>
      <c r="F8611">
        <v>7.37</v>
      </c>
      <c r="G8611">
        <v>1347</v>
      </c>
      <c r="H8611" t="s">
        <v>2976</v>
      </c>
      <c r="I8611" t="s">
        <v>29</v>
      </c>
      <c r="J8611" t="s">
        <v>66</v>
      </c>
      <c r="K8611" t="s">
        <v>31</v>
      </c>
      <c r="L8611" t="s">
        <v>49</v>
      </c>
      <c r="M8611" t="s">
        <v>33</v>
      </c>
      <c r="N8611" t="s">
        <v>447</v>
      </c>
      <c r="O8611">
        <v>0.37</v>
      </c>
      <c r="P8611" t="s">
        <v>260</v>
      </c>
      <c r="Q8611" t="s">
        <v>929</v>
      </c>
      <c r="R8611" t="s">
        <v>2977</v>
      </c>
      <c r="S8611">
        <v>33511</v>
      </c>
      <c r="T8611" s="1">
        <v>41342</v>
      </c>
      <c r="U8611" s="1">
        <v>41344</v>
      </c>
      <c r="V8611" s="3">
        <v>-313.45230000000004</v>
      </c>
      <c r="W8611">
        <v>10</v>
      </c>
      <c r="X8611" s="2">
        <v>64.78</v>
      </c>
      <c r="Y8611">
        <v>89691</v>
      </c>
      <c r="Z8611" t="s">
        <v>165</v>
      </c>
      <c r="AA8611">
        <v>2013</v>
      </c>
      <c r="AB8611" t="str">
        <f>IF(samplesuperstore_cleaned[[#This Row],[discount]]=0,"0%",IF(samplesuperstore_cleaned[[#This Row],[discount]]=0.02,"1-2%",IF(samplesuperstore_cleaned[[#This Row],[discount]]&lt;=0.04,"3-4%",IF(samplesuperstore_cleaned[[#This Row],[discount]]&lt;=0.06,"5-6%",IF(samplesuperstore_cleaned[[#This Row],[discount]]=0.08,"7-8%","9-10%")))))</f>
        <v>9-10%</v>
      </c>
    </row>
    <row r="8612" spans="1:28" x14ac:dyDescent="0.3">
      <c r="A8612">
        <v>6270</v>
      </c>
      <c r="B8612">
        <v>25050</v>
      </c>
      <c r="C8612" t="s">
        <v>60</v>
      </c>
      <c r="D8612" s="3">
        <v>0.08</v>
      </c>
      <c r="E8612">
        <v>6.98</v>
      </c>
      <c r="F8612">
        <v>9.69</v>
      </c>
      <c r="G8612">
        <v>2306</v>
      </c>
      <c r="H8612" t="s">
        <v>4233</v>
      </c>
      <c r="I8612" t="s">
        <v>29</v>
      </c>
      <c r="J8612" t="s">
        <v>114</v>
      </c>
      <c r="K8612" t="s">
        <v>31</v>
      </c>
      <c r="L8612" t="s">
        <v>158</v>
      </c>
      <c r="M8612" t="s">
        <v>33</v>
      </c>
      <c r="N8612" t="s">
        <v>983</v>
      </c>
      <c r="O8612">
        <v>0.83</v>
      </c>
      <c r="P8612" t="s">
        <v>35</v>
      </c>
      <c r="Q8612" t="s">
        <v>3170</v>
      </c>
      <c r="R8612" t="s">
        <v>4234</v>
      </c>
      <c r="S8612">
        <v>53150</v>
      </c>
      <c r="T8612" s="1">
        <v>40983</v>
      </c>
      <c r="U8612" s="1">
        <v>40990</v>
      </c>
      <c r="V8612" s="3">
        <v>-314.22000000000003</v>
      </c>
      <c r="W8612">
        <v>10</v>
      </c>
      <c r="X8612" s="2">
        <v>67.55</v>
      </c>
      <c r="Y8612">
        <v>89871</v>
      </c>
      <c r="Z8612" t="s">
        <v>165</v>
      </c>
      <c r="AA8612">
        <v>2012</v>
      </c>
      <c r="AB8612" t="str">
        <f>IF(samplesuperstore_cleaned[[#This Row],[discount]]=0,"0%",IF(samplesuperstore_cleaned[[#This Row],[discount]]=0.02,"1-2%",IF(samplesuperstore_cleaned[[#This Row],[discount]]&lt;=0.04,"3-4%",IF(samplesuperstore_cleaned[[#This Row],[discount]]&lt;=0.06,"5-6%",IF(samplesuperstore_cleaned[[#This Row],[discount]]=0.08,"7-8%","9-10%")))))</f>
        <v>7-8%</v>
      </c>
    </row>
    <row r="8613" spans="1:28" x14ac:dyDescent="0.3">
      <c r="A8613">
        <v>5532</v>
      </c>
      <c r="B8613">
        <v>21001</v>
      </c>
      <c r="C8613" t="s">
        <v>27</v>
      </c>
      <c r="D8613" s="3">
        <v>0.1</v>
      </c>
      <c r="E8613">
        <v>208.16</v>
      </c>
      <c r="F8613">
        <v>68.02</v>
      </c>
      <c r="G8613">
        <v>2041</v>
      </c>
      <c r="H8613" t="s">
        <v>3902</v>
      </c>
      <c r="I8613" t="s">
        <v>61</v>
      </c>
      <c r="J8613" t="s">
        <v>66</v>
      </c>
      <c r="K8613" t="s">
        <v>31</v>
      </c>
      <c r="L8613" t="s">
        <v>75</v>
      </c>
      <c r="M8613" t="s">
        <v>63</v>
      </c>
      <c r="N8613" t="s">
        <v>1055</v>
      </c>
      <c r="O8613">
        <v>0.57999999999999996</v>
      </c>
      <c r="P8613" t="s">
        <v>84</v>
      </c>
      <c r="Q8613" t="s">
        <v>394</v>
      </c>
      <c r="R8613" t="s">
        <v>3845</v>
      </c>
      <c r="S8613">
        <v>45040</v>
      </c>
      <c r="T8613" s="1">
        <v>41575</v>
      </c>
      <c r="U8613" s="1">
        <v>41576</v>
      </c>
      <c r="V8613" s="3">
        <v>-314.61</v>
      </c>
      <c r="W8613">
        <v>4</v>
      </c>
      <c r="X8613" s="2">
        <v>805.87</v>
      </c>
      <c r="Y8613">
        <v>91243</v>
      </c>
      <c r="Z8613" t="s">
        <v>87</v>
      </c>
      <c r="AA8613">
        <v>2013</v>
      </c>
      <c r="AB8613" t="str">
        <f>IF(samplesuperstore_cleaned[[#This Row],[discount]]=0,"0%",IF(samplesuperstore_cleaned[[#This Row],[discount]]=0.02,"1-2%",IF(samplesuperstore_cleaned[[#This Row],[discount]]&lt;=0.04,"3-4%",IF(samplesuperstore_cleaned[[#This Row],[discount]]&lt;=0.06,"5-6%",IF(samplesuperstore_cleaned[[#This Row],[discount]]=0.08,"7-8%","9-10%")))))</f>
        <v>9-10%</v>
      </c>
    </row>
    <row r="8614" spans="1:28" x14ac:dyDescent="0.3">
      <c r="A8614">
        <v>5885</v>
      </c>
      <c r="B8614">
        <v>19623</v>
      </c>
      <c r="C8614" t="s">
        <v>39</v>
      </c>
      <c r="D8614" s="3">
        <v>0.06</v>
      </c>
      <c r="E8614">
        <v>40.479999999999997</v>
      </c>
      <c r="F8614">
        <v>19.989999999999998</v>
      </c>
      <c r="G8614">
        <v>2155</v>
      </c>
      <c r="H8614" t="s">
        <v>4043</v>
      </c>
      <c r="I8614" t="s">
        <v>29</v>
      </c>
      <c r="J8614" t="s">
        <v>66</v>
      </c>
      <c r="K8614" t="s">
        <v>54</v>
      </c>
      <c r="L8614" t="s">
        <v>181</v>
      </c>
      <c r="M8614" t="s">
        <v>33</v>
      </c>
      <c r="N8614" t="s">
        <v>924</v>
      </c>
      <c r="O8614">
        <v>0.77</v>
      </c>
      <c r="P8614" t="s">
        <v>35</v>
      </c>
      <c r="Q8614" t="s">
        <v>761</v>
      </c>
      <c r="R8614" t="s">
        <v>4044</v>
      </c>
      <c r="S8614">
        <v>48180</v>
      </c>
      <c r="T8614" s="1">
        <v>41474</v>
      </c>
      <c r="U8614" s="1">
        <v>41475</v>
      </c>
      <c r="V8614" s="3">
        <v>-314.96832000000001</v>
      </c>
      <c r="W8614">
        <v>6</v>
      </c>
      <c r="X8614" s="2">
        <v>242.21</v>
      </c>
      <c r="Y8614">
        <v>90402</v>
      </c>
      <c r="Z8614" t="s">
        <v>48</v>
      </c>
      <c r="AA8614">
        <v>2013</v>
      </c>
      <c r="AB8614" t="str">
        <f>IF(samplesuperstore_cleaned[[#This Row],[discount]]=0,"0%",IF(samplesuperstore_cleaned[[#This Row],[discount]]=0.02,"1-2%",IF(samplesuperstore_cleaned[[#This Row],[discount]]&lt;=0.04,"3-4%",IF(samplesuperstore_cleaned[[#This Row],[discount]]&lt;=0.06,"5-6%",IF(samplesuperstore_cleaned[[#This Row],[discount]]=0.08,"7-8%","9-10%")))))</f>
        <v>5-6%</v>
      </c>
    </row>
    <row r="8615" spans="1:28" x14ac:dyDescent="0.3">
      <c r="A8615">
        <v>5419</v>
      </c>
      <c r="B8615">
        <v>18717</v>
      </c>
      <c r="C8615" t="s">
        <v>39</v>
      </c>
      <c r="D8615" s="3">
        <v>0.01</v>
      </c>
      <c r="E8615">
        <v>125.99</v>
      </c>
      <c r="F8615">
        <v>8.8000000000000007</v>
      </c>
      <c r="G8615">
        <v>2006</v>
      </c>
      <c r="H8615" t="s">
        <v>3855</v>
      </c>
      <c r="I8615" t="s">
        <v>29</v>
      </c>
      <c r="J8615" t="s">
        <v>30</v>
      </c>
      <c r="K8615" t="s">
        <v>54</v>
      </c>
      <c r="L8615" t="s">
        <v>55</v>
      </c>
      <c r="M8615" t="s">
        <v>33</v>
      </c>
      <c r="N8615" t="s">
        <v>453</v>
      </c>
      <c r="O8615">
        <v>0.59</v>
      </c>
      <c r="P8615" t="s">
        <v>45</v>
      </c>
      <c r="Q8615" t="s">
        <v>644</v>
      </c>
      <c r="R8615" t="s">
        <v>3857</v>
      </c>
      <c r="S8615">
        <v>81301</v>
      </c>
      <c r="T8615" s="1">
        <v>41385</v>
      </c>
      <c r="U8615" s="1">
        <v>41386</v>
      </c>
      <c r="V8615" s="3">
        <v>-315.029</v>
      </c>
      <c r="W8615">
        <v>2</v>
      </c>
      <c r="X8615" s="2">
        <v>224.76</v>
      </c>
      <c r="Y8615">
        <v>88812</v>
      </c>
      <c r="Z8615" t="s">
        <v>127</v>
      </c>
      <c r="AA8615">
        <v>2013</v>
      </c>
      <c r="AB8615" t="str">
        <f>IF(samplesuperstore_cleaned[[#This Row],[discount]]=0,"0%",IF(samplesuperstore_cleaned[[#This Row],[discount]]=0.02,"1-2%",IF(samplesuperstore_cleaned[[#This Row],[discount]]&lt;=0.04,"3-4%",IF(samplesuperstore_cleaned[[#This Row],[discount]]&lt;=0.06,"5-6%",IF(samplesuperstore_cleaned[[#This Row],[discount]]=0.08,"7-8%","9-10%")))))</f>
        <v>3-4%</v>
      </c>
    </row>
    <row r="8616" spans="1:28" x14ac:dyDescent="0.3">
      <c r="A8616">
        <v>1041</v>
      </c>
      <c r="B8616">
        <v>21578</v>
      </c>
      <c r="C8616" t="s">
        <v>78</v>
      </c>
      <c r="D8616" s="3">
        <v>0.04</v>
      </c>
      <c r="E8616">
        <v>85.99</v>
      </c>
      <c r="F8616">
        <v>1.25</v>
      </c>
      <c r="G8616">
        <v>393</v>
      </c>
      <c r="H8616" t="s">
        <v>1284</v>
      </c>
      <c r="I8616" t="s">
        <v>29</v>
      </c>
      <c r="J8616" t="s">
        <v>30</v>
      </c>
      <c r="K8616" t="s">
        <v>54</v>
      </c>
      <c r="L8616" t="s">
        <v>55</v>
      </c>
      <c r="M8616" t="s">
        <v>52</v>
      </c>
      <c r="N8616" t="s">
        <v>1138</v>
      </c>
      <c r="O8616">
        <v>0.39</v>
      </c>
      <c r="P8616" t="s">
        <v>84</v>
      </c>
      <c r="Q8616" t="s">
        <v>125</v>
      </c>
      <c r="R8616" t="s">
        <v>1285</v>
      </c>
      <c r="S8616">
        <v>13021</v>
      </c>
      <c r="T8616" s="1">
        <v>41027</v>
      </c>
      <c r="U8616" s="1">
        <v>41027</v>
      </c>
      <c r="V8616" s="3">
        <v>-315.32600000000002</v>
      </c>
      <c r="W8616">
        <v>1</v>
      </c>
      <c r="X8616" s="2">
        <v>70.17</v>
      </c>
      <c r="Y8616">
        <v>86390</v>
      </c>
      <c r="Z8616" t="s">
        <v>127</v>
      </c>
      <c r="AA8616">
        <v>2012</v>
      </c>
      <c r="AB8616" t="str">
        <f>IF(samplesuperstore_cleaned[[#This Row],[discount]]=0,"0%",IF(samplesuperstore_cleaned[[#This Row],[discount]]=0.02,"1-2%",IF(samplesuperstore_cleaned[[#This Row],[discount]]&lt;=0.04,"3-4%",IF(samplesuperstore_cleaned[[#This Row],[discount]]&lt;=0.06,"5-6%",IF(samplesuperstore_cleaned[[#This Row],[discount]]=0.08,"7-8%","9-10%")))))</f>
        <v>3-4%</v>
      </c>
    </row>
    <row r="8617" spans="1:28" x14ac:dyDescent="0.3">
      <c r="A8617">
        <v>4978</v>
      </c>
      <c r="B8617">
        <v>22976</v>
      </c>
      <c r="C8617" t="s">
        <v>60</v>
      </c>
      <c r="D8617" s="3">
        <v>0.04</v>
      </c>
      <c r="E8617">
        <v>4.91</v>
      </c>
      <c r="F8617">
        <v>5.68</v>
      </c>
      <c r="G8617">
        <v>1833</v>
      </c>
      <c r="H8617" t="s">
        <v>3642</v>
      </c>
      <c r="I8617" t="s">
        <v>29</v>
      </c>
      <c r="J8617" t="s">
        <v>30</v>
      </c>
      <c r="K8617" t="s">
        <v>31</v>
      </c>
      <c r="L8617" t="s">
        <v>138</v>
      </c>
      <c r="M8617" t="s">
        <v>33</v>
      </c>
      <c r="N8617" t="s">
        <v>2930</v>
      </c>
      <c r="O8617">
        <v>0.36</v>
      </c>
      <c r="P8617" t="s">
        <v>260</v>
      </c>
      <c r="Q8617" t="s">
        <v>1487</v>
      </c>
      <c r="R8617" t="s">
        <v>3619</v>
      </c>
      <c r="S8617">
        <v>39208</v>
      </c>
      <c r="T8617" s="1">
        <v>40929</v>
      </c>
      <c r="U8617" s="1">
        <v>40931</v>
      </c>
      <c r="V8617" s="3">
        <v>-315.35069999999996</v>
      </c>
      <c r="W8617">
        <v>11</v>
      </c>
      <c r="X8617" s="2">
        <v>54.53</v>
      </c>
      <c r="Y8617">
        <v>91540</v>
      </c>
      <c r="Z8617" t="s">
        <v>132</v>
      </c>
      <c r="AA8617">
        <v>2012</v>
      </c>
      <c r="AB8617" t="str">
        <f>IF(samplesuperstore_cleaned[[#This Row],[discount]]=0,"0%",IF(samplesuperstore_cleaned[[#This Row],[discount]]=0.02,"1-2%",IF(samplesuperstore_cleaned[[#This Row],[discount]]&lt;=0.04,"3-4%",IF(samplesuperstore_cleaned[[#This Row],[discount]]&lt;=0.06,"5-6%",IF(samplesuperstore_cleaned[[#This Row],[discount]]=0.08,"7-8%","9-10%")))))</f>
        <v>3-4%</v>
      </c>
    </row>
    <row r="8618" spans="1:28" x14ac:dyDescent="0.3">
      <c r="A8618">
        <v>6111</v>
      </c>
      <c r="B8618">
        <v>21674</v>
      </c>
      <c r="C8618" t="s">
        <v>57</v>
      </c>
      <c r="D8618" s="3">
        <v>0.01</v>
      </c>
      <c r="E8618">
        <v>262.11</v>
      </c>
      <c r="F8618">
        <v>62.74</v>
      </c>
      <c r="G8618">
        <v>2249</v>
      </c>
      <c r="H8618" t="s">
        <v>4161</v>
      </c>
      <c r="I8618" t="s">
        <v>61</v>
      </c>
      <c r="J8618" t="s">
        <v>66</v>
      </c>
      <c r="K8618" t="s">
        <v>67</v>
      </c>
      <c r="L8618" t="s">
        <v>95</v>
      </c>
      <c r="M8618" t="s">
        <v>90</v>
      </c>
      <c r="N8618" t="s">
        <v>663</v>
      </c>
      <c r="O8618">
        <v>0.75</v>
      </c>
      <c r="P8618" t="s">
        <v>84</v>
      </c>
      <c r="Q8618" t="s">
        <v>596</v>
      </c>
      <c r="R8618" t="s">
        <v>4162</v>
      </c>
      <c r="S8618">
        <v>18504</v>
      </c>
      <c r="T8618" s="1">
        <v>40879</v>
      </c>
      <c r="U8618" s="1">
        <v>40880</v>
      </c>
      <c r="V8618" s="3">
        <v>-316.72061850000011</v>
      </c>
      <c r="W8618">
        <v>6</v>
      </c>
      <c r="X8618" s="2">
        <v>1617.03</v>
      </c>
      <c r="Y8618">
        <v>86702</v>
      </c>
      <c r="Z8618" t="s">
        <v>72</v>
      </c>
      <c r="AA8618">
        <v>2011</v>
      </c>
      <c r="AB8618" t="str">
        <f>IF(samplesuperstore_cleaned[[#This Row],[discount]]=0,"0%",IF(samplesuperstore_cleaned[[#This Row],[discount]]=0.02,"1-2%",IF(samplesuperstore_cleaned[[#This Row],[discount]]&lt;=0.04,"3-4%",IF(samplesuperstore_cleaned[[#This Row],[discount]]&lt;=0.06,"5-6%",IF(samplesuperstore_cleaned[[#This Row],[discount]]=0.08,"7-8%","9-10%")))))</f>
        <v>3-4%</v>
      </c>
    </row>
    <row r="8619" spans="1:28" x14ac:dyDescent="0.3">
      <c r="A8619">
        <v>7977</v>
      </c>
      <c r="B8619">
        <v>20429</v>
      </c>
      <c r="C8619" t="s">
        <v>57</v>
      </c>
      <c r="D8619" s="3">
        <v>0.01</v>
      </c>
      <c r="E8619">
        <v>4</v>
      </c>
      <c r="F8619">
        <v>1.3</v>
      </c>
      <c r="G8619">
        <v>2900</v>
      </c>
      <c r="H8619" t="s">
        <v>4934</v>
      </c>
      <c r="I8619" t="s">
        <v>29</v>
      </c>
      <c r="J8619" t="s">
        <v>66</v>
      </c>
      <c r="K8619" t="s">
        <v>31</v>
      </c>
      <c r="L8619" t="s">
        <v>49</v>
      </c>
      <c r="M8619" t="s">
        <v>43</v>
      </c>
      <c r="N8619" t="s">
        <v>509</v>
      </c>
      <c r="O8619">
        <v>0.37</v>
      </c>
      <c r="P8619" t="s">
        <v>260</v>
      </c>
      <c r="Q8619" t="s">
        <v>981</v>
      </c>
      <c r="R8619" t="s">
        <v>4935</v>
      </c>
      <c r="S8619">
        <v>30809</v>
      </c>
      <c r="T8619" s="1">
        <v>40794</v>
      </c>
      <c r="U8619" s="1">
        <v>40796</v>
      </c>
      <c r="V8619" s="3">
        <v>-316.97399999999999</v>
      </c>
      <c r="W8619">
        <v>9</v>
      </c>
      <c r="X8619" s="2">
        <v>39.11</v>
      </c>
      <c r="Y8619">
        <v>86293</v>
      </c>
      <c r="Z8619" t="s">
        <v>173</v>
      </c>
      <c r="AA8619">
        <v>2011</v>
      </c>
      <c r="AB8619" t="str">
        <f>IF(samplesuperstore_cleaned[[#This Row],[discount]]=0,"0%",IF(samplesuperstore_cleaned[[#This Row],[discount]]=0.02,"1-2%",IF(samplesuperstore_cleaned[[#This Row],[discount]]&lt;=0.04,"3-4%",IF(samplesuperstore_cleaned[[#This Row],[discount]]&lt;=0.06,"5-6%",IF(samplesuperstore_cleaned[[#This Row],[discount]]=0.08,"7-8%","9-10%")))))</f>
        <v>3-4%</v>
      </c>
    </row>
    <row r="8620" spans="1:28" x14ac:dyDescent="0.3">
      <c r="A8620">
        <v>2617</v>
      </c>
      <c r="B8620">
        <v>26372</v>
      </c>
      <c r="C8620" t="s">
        <v>27</v>
      </c>
      <c r="D8620" s="3">
        <v>0.08</v>
      </c>
      <c r="E8620">
        <v>11.7</v>
      </c>
      <c r="F8620">
        <v>5.63</v>
      </c>
      <c r="G8620">
        <v>1018</v>
      </c>
      <c r="H8620" t="s">
        <v>2470</v>
      </c>
      <c r="I8620" t="s">
        <v>29</v>
      </c>
      <c r="J8620" t="s">
        <v>66</v>
      </c>
      <c r="K8620" t="s">
        <v>31</v>
      </c>
      <c r="L8620" t="s">
        <v>138</v>
      </c>
      <c r="M8620" t="s">
        <v>33</v>
      </c>
      <c r="N8620" t="s">
        <v>2472</v>
      </c>
      <c r="O8620">
        <v>0.4</v>
      </c>
      <c r="P8620" t="s">
        <v>260</v>
      </c>
      <c r="Q8620" t="s">
        <v>846</v>
      </c>
      <c r="R8620" t="s">
        <v>2471</v>
      </c>
      <c r="S8620">
        <v>27511</v>
      </c>
      <c r="T8620" s="1">
        <v>40976</v>
      </c>
      <c r="U8620" s="1">
        <v>40978</v>
      </c>
      <c r="V8620" s="3">
        <v>-317.02999999999997</v>
      </c>
      <c r="W8620">
        <v>3</v>
      </c>
      <c r="X8620" s="2">
        <v>34.67</v>
      </c>
      <c r="Y8620">
        <v>88394</v>
      </c>
      <c r="Z8620" t="s">
        <v>165</v>
      </c>
      <c r="AA8620">
        <v>2012</v>
      </c>
      <c r="AB8620" t="str">
        <f>IF(samplesuperstore_cleaned[[#This Row],[discount]]=0,"0%",IF(samplesuperstore_cleaned[[#This Row],[discount]]=0.02,"1-2%",IF(samplesuperstore_cleaned[[#This Row],[discount]]&lt;=0.04,"3-4%",IF(samplesuperstore_cleaned[[#This Row],[discount]]&lt;=0.06,"5-6%",IF(samplesuperstore_cleaned[[#This Row],[discount]]=0.08,"7-8%","9-10%")))))</f>
        <v>7-8%</v>
      </c>
    </row>
    <row r="8621" spans="1:28" x14ac:dyDescent="0.3">
      <c r="A8621">
        <v>6434</v>
      </c>
      <c r="B8621">
        <v>20917</v>
      </c>
      <c r="C8621" t="s">
        <v>60</v>
      </c>
      <c r="D8621" s="3">
        <v>0</v>
      </c>
      <c r="E8621">
        <v>145.97999999999999</v>
      </c>
      <c r="F8621">
        <v>51.92</v>
      </c>
      <c r="G8621">
        <v>2369</v>
      </c>
      <c r="H8621" t="s">
        <v>4305</v>
      </c>
      <c r="I8621" t="s">
        <v>61</v>
      </c>
      <c r="J8621" t="s">
        <v>244</v>
      </c>
      <c r="K8621" t="s">
        <v>67</v>
      </c>
      <c r="L8621" t="s">
        <v>95</v>
      </c>
      <c r="M8621" t="s">
        <v>90</v>
      </c>
      <c r="N8621" t="s">
        <v>804</v>
      </c>
      <c r="O8621">
        <v>0.69</v>
      </c>
      <c r="P8621" t="s">
        <v>260</v>
      </c>
      <c r="Q8621" t="s">
        <v>929</v>
      </c>
      <c r="R8621" t="s">
        <v>4306</v>
      </c>
      <c r="S8621">
        <v>33024</v>
      </c>
      <c r="T8621" s="1">
        <v>41014</v>
      </c>
      <c r="U8621" s="1">
        <v>41014</v>
      </c>
      <c r="V8621" s="3">
        <v>-318.14999999999998</v>
      </c>
      <c r="W8621">
        <v>13</v>
      </c>
      <c r="X8621" s="2">
        <v>1987.71</v>
      </c>
      <c r="Y8621">
        <v>90412</v>
      </c>
      <c r="Z8621" t="s">
        <v>127</v>
      </c>
      <c r="AA8621">
        <v>2012</v>
      </c>
      <c r="AB8621" t="str">
        <f>IF(samplesuperstore_cleaned[[#This Row],[discount]]=0,"0%",IF(samplesuperstore_cleaned[[#This Row],[discount]]=0.02,"1-2%",IF(samplesuperstore_cleaned[[#This Row],[discount]]&lt;=0.04,"3-4%",IF(samplesuperstore_cleaned[[#This Row],[discount]]&lt;=0.06,"5-6%",IF(samplesuperstore_cleaned[[#This Row],[discount]]=0.08,"7-8%","9-10%")))))</f>
        <v>0%</v>
      </c>
    </row>
    <row r="8622" spans="1:28" x14ac:dyDescent="0.3">
      <c r="A8622">
        <v>369</v>
      </c>
      <c r="B8622">
        <v>18609</v>
      </c>
      <c r="C8622" t="s">
        <v>60</v>
      </c>
      <c r="D8622" s="3">
        <v>0.1</v>
      </c>
      <c r="E8622">
        <v>193.17</v>
      </c>
      <c r="F8622">
        <v>19.989999999999998</v>
      </c>
      <c r="G8622">
        <v>138</v>
      </c>
      <c r="H8622" t="s">
        <v>577</v>
      </c>
      <c r="I8622" t="s">
        <v>29</v>
      </c>
      <c r="J8622" t="s">
        <v>114</v>
      </c>
      <c r="K8622" t="s">
        <v>31</v>
      </c>
      <c r="L8622" t="s">
        <v>158</v>
      </c>
      <c r="M8622" t="s">
        <v>33</v>
      </c>
      <c r="N8622" t="s">
        <v>578</v>
      </c>
      <c r="O8622">
        <v>0.71</v>
      </c>
      <c r="P8622" t="s">
        <v>84</v>
      </c>
      <c r="Q8622" t="s">
        <v>85</v>
      </c>
      <c r="R8622" t="s">
        <v>579</v>
      </c>
      <c r="S8622">
        <v>1106</v>
      </c>
      <c r="T8622" s="1">
        <v>41314</v>
      </c>
      <c r="U8622" s="1">
        <v>41318</v>
      </c>
      <c r="V8622" s="3">
        <v>-319.02</v>
      </c>
      <c r="W8622">
        <v>1</v>
      </c>
      <c r="X8622" s="2">
        <v>190.8</v>
      </c>
      <c r="Y8622">
        <v>88537</v>
      </c>
      <c r="Z8622" t="s">
        <v>112</v>
      </c>
      <c r="AA8622">
        <v>2013</v>
      </c>
      <c r="AB8622" t="str">
        <f>IF(samplesuperstore_cleaned[[#This Row],[discount]]=0,"0%",IF(samplesuperstore_cleaned[[#This Row],[discount]]=0.02,"1-2%",IF(samplesuperstore_cleaned[[#This Row],[discount]]&lt;=0.04,"3-4%",IF(samplesuperstore_cleaned[[#This Row],[discount]]&lt;=0.06,"5-6%",IF(samplesuperstore_cleaned[[#This Row],[discount]]=0.08,"7-8%","9-10%")))))</f>
        <v>9-10%</v>
      </c>
    </row>
    <row r="8623" spans="1:28" x14ac:dyDescent="0.3">
      <c r="A8623">
        <v>2195</v>
      </c>
      <c r="B8623">
        <v>24130</v>
      </c>
      <c r="C8623" t="s">
        <v>78</v>
      </c>
      <c r="D8623" s="3">
        <v>0.08</v>
      </c>
      <c r="E8623">
        <v>60.89</v>
      </c>
      <c r="F8623">
        <v>32.409999999999997</v>
      </c>
      <c r="G8623">
        <v>840</v>
      </c>
      <c r="H8623" t="s">
        <v>2183</v>
      </c>
      <c r="I8623" t="s">
        <v>61</v>
      </c>
      <c r="J8623" t="s">
        <v>30</v>
      </c>
      <c r="K8623" t="s">
        <v>67</v>
      </c>
      <c r="L8623" t="s">
        <v>68</v>
      </c>
      <c r="M8623" t="s">
        <v>63</v>
      </c>
      <c r="N8623" t="s">
        <v>845</v>
      </c>
      <c r="O8623">
        <v>0.56000000000000005</v>
      </c>
      <c r="P8623" t="s">
        <v>45</v>
      </c>
      <c r="Q8623" t="s">
        <v>70</v>
      </c>
      <c r="R8623" t="s">
        <v>2184</v>
      </c>
      <c r="S8623">
        <v>93117</v>
      </c>
      <c r="T8623" s="1">
        <v>41041</v>
      </c>
      <c r="U8623" s="1">
        <v>41042</v>
      </c>
      <c r="V8623" s="3">
        <v>-319.26</v>
      </c>
      <c r="W8623">
        <v>14</v>
      </c>
      <c r="X8623" s="2">
        <v>852.12</v>
      </c>
      <c r="Y8623">
        <v>89366</v>
      </c>
      <c r="Z8623" t="s">
        <v>38</v>
      </c>
      <c r="AA8623">
        <v>2012</v>
      </c>
      <c r="AB8623" t="str">
        <f>IF(samplesuperstore_cleaned[[#This Row],[discount]]=0,"0%",IF(samplesuperstore_cleaned[[#This Row],[discount]]=0.02,"1-2%",IF(samplesuperstore_cleaned[[#This Row],[discount]]&lt;=0.04,"3-4%",IF(samplesuperstore_cleaned[[#This Row],[discount]]&lt;=0.06,"5-6%",IF(samplesuperstore_cleaned[[#This Row],[discount]]=0.08,"7-8%","9-10%")))))</f>
        <v>7-8%</v>
      </c>
    </row>
    <row r="8624" spans="1:28" x14ac:dyDescent="0.3">
      <c r="A8624">
        <v>9071</v>
      </c>
      <c r="B8624">
        <v>21480</v>
      </c>
      <c r="C8624" t="s">
        <v>78</v>
      </c>
      <c r="D8624" s="3">
        <v>0</v>
      </c>
      <c r="E8624">
        <v>100.98</v>
      </c>
      <c r="F8624">
        <v>56.22</v>
      </c>
      <c r="G8624">
        <v>3279</v>
      </c>
      <c r="H8624" t="s">
        <v>5361</v>
      </c>
      <c r="I8624" t="s">
        <v>61</v>
      </c>
      <c r="J8624" t="s">
        <v>66</v>
      </c>
      <c r="K8624" t="s">
        <v>67</v>
      </c>
      <c r="L8624" t="s">
        <v>89</v>
      </c>
      <c r="M8624" t="s">
        <v>90</v>
      </c>
      <c r="N8624" t="s">
        <v>3141</v>
      </c>
      <c r="O8624">
        <v>0.6</v>
      </c>
      <c r="P8624" t="s">
        <v>260</v>
      </c>
      <c r="Q8624" t="s">
        <v>2115</v>
      </c>
      <c r="R8624" t="s">
        <v>3944</v>
      </c>
      <c r="S8624">
        <v>29203</v>
      </c>
      <c r="T8624" s="1">
        <v>41322</v>
      </c>
      <c r="U8624" s="1">
        <v>41324</v>
      </c>
      <c r="V8624" s="3">
        <v>-319.5367</v>
      </c>
      <c r="W8624">
        <v>4</v>
      </c>
      <c r="X8624" s="2">
        <v>431.11</v>
      </c>
      <c r="Y8624">
        <v>90770</v>
      </c>
      <c r="Z8624" t="s">
        <v>112</v>
      </c>
      <c r="AA8624">
        <v>2013</v>
      </c>
      <c r="AB8624" t="str">
        <f>IF(samplesuperstore_cleaned[[#This Row],[discount]]=0,"0%",IF(samplesuperstore_cleaned[[#This Row],[discount]]=0.02,"1-2%",IF(samplesuperstore_cleaned[[#This Row],[discount]]&lt;=0.04,"3-4%",IF(samplesuperstore_cleaned[[#This Row],[discount]]&lt;=0.06,"5-6%",IF(samplesuperstore_cleaned[[#This Row],[discount]]=0.08,"7-8%","9-10%")))))</f>
        <v>0%</v>
      </c>
    </row>
    <row r="8625" spans="1:28" x14ac:dyDescent="0.3">
      <c r="A8625">
        <v>7504</v>
      </c>
      <c r="B8625">
        <v>21646</v>
      </c>
      <c r="C8625" t="s">
        <v>78</v>
      </c>
      <c r="D8625" s="3">
        <v>0.09</v>
      </c>
      <c r="E8625">
        <v>8.3699999999999992</v>
      </c>
      <c r="F8625">
        <v>10.16</v>
      </c>
      <c r="G8625">
        <v>2741</v>
      </c>
      <c r="H8625" t="s">
        <v>4753</v>
      </c>
      <c r="I8625" t="s">
        <v>29</v>
      </c>
      <c r="J8625" t="s">
        <v>114</v>
      </c>
      <c r="K8625" t="s">
        <v>67</v>
      </c>
      <c r="L8625" t="s">
        <v>104</v>
      </c>
      <c r="M8625" t="s">
        <v>159</v>
      </c>
      <c r="N8625" t="s">
        <v>1705</v>
      </c>
      <c r="O8625">
        <v>0.59</v>
      </c>
      <c r="P8625" t="s">
        <v>45</v>
      </c>
      <c r="Q8625" t="s">
        <v>2278</v>
      </c>
      <c r="R8625" t="s">
        <v>4754</v>
      </c>
      <c r="S8625">
        <v>83605</v>
      </c>
      <c r="T8625" s="1">
        <v>40586</v>
      </c>
      <c r="U8625" s="1">
        <v>40588</v>
      </c>
      <c r="V8625" s="3">
        <v>-321.20999999999998</v>
      </c>
      <c r="W8625">
        <v>12</v>
      </c>
      <c r="X8625" s="2">
        <v>101.31</v>
      </c>
      <c r="Y8625">
        <v>89483</v>
      </c>
      <c r="Z8625" t="s">
        <v>112</v>
      </c>
      <c r="AA8625">
        <v>2011</v>
      </c>
      <c r="AB8625" t="str">
        <f>IF(samplesuperstore_cleaned[[#This Row],[discount]]=0,"0%",IF(samplesuperstore_cleaned[[#This Row],[discount]]=0.02,"1-2%",IF(samplesuperstore_cleaned[[#This Row],[discount]]&lt;=0.04,"3-4%",IF(samplesuperstore_cleaned[[#This Row],[discount]]&lt;=0.06,"5-6%",IF(samplesuperstore_cleaned[[#This Row],[discount]]=0.08,"7-8%","9-10%")))))</f>
        <v>9-10%</v>
      </c>
    </row>
    <row r="8626" spans="1:28" x14ac:dyDescent="0.3">
      <c r="A8626">
        <v>8912</v>
      </c>
      <c r="B8626">
        <v>18126</v>
      </c>
      <c r="C8626" t="s">
        <v>27</v>
      </c>
      <c r="D8626" s="3">
        <v>0.02</v>
      </c>
      <c r="E8626">
        <v>4.97</v>
      </c>
      <c r="F8626">
        <v>5.71</v>
      </c>
      <c r="G8626">
        <v>3224</v>
      </c>
      <c r="H8626" t="s">
        <v>5297</v>
      </c>
      <c r="I8626" t="s">
        <v>29</v>
      </c>
      <c r="J8626" t="s">
        <v>114</v>
      </c>
      <c r="K8626" t="s">
        <v>67</v>
      </c>
      <c r="L8626" t="s">
        <v>104</v>
      </c>
      <c r="M8626" t="s">
        <v>154</v>
      </c>
      <c r="N8626" t="s">
        <v>1909</v>
      </c>
      <c r="O8626">
        <v>0.54</v>
      </c>
      <c r="P8626" t="s">
        <v>260</v>
      </c>
      <c r="Q8626" t="s">
        <v>619</v>
      </c>
      <c r="R8626" t="s">
        <v>5288</v>
      </c>
      <c r="S8626">
        <v>37066</v>
      </c>
      <c r="T8626" s="1">
        <v>41094</v>
      </c>
      <c r="U8626" s="1">
        <v>41096</v>
      </c>
      <c r="V8626" s="3">
        <v>-321.70600000000002</v>
      </c>
      <c r="W8626">
        <v>13</v>
      </c>
      <c r="X8626" s="2">
        <v>65.849999999999994</v>
      </c>
      <c r="Y8626">
        <v>86512</v>
      </c>
      <c r="Z8626" t="s">
        <v>48</v>
      </c>
      <c r="AA8626">
        <v>2012</v>
      </c>
      <c r="AB8626" t="str">
        <f>IF(samplesuperstore_cleaned[[#This Row],[discount]]=0,"0%",IF(samplesuperstore_cleaned[[#This Row],[discount]]=0.02,"1-2%",IF(samplesuperstore_cleaned[[#This Row],[discount]]&lt;=0.04,"3-4%",IF(samplesuperstore_cleaned[[#This Row],[discount]]&lt;=0.06,"5-6%",IF(samplesuperstore_cleaned[[#This Row],[discount]]=0.08,"7-8%","9-10%")))))</f>
        <v>1-2%</v>
      </c>
    </row>
    <row r="8627" spans="1:28" x14ac:dyDescent="0.3">
      <c r="A8627">
        <v>3274</v>
      </c>
      <c r="B8627">
        <v>20584</v>
      </c>
      <c r="C8627" t="s">
        <v>60</v>
      </c>
      <c r="D8627" s="3">
        <v>0.05</v>
      </c>
      <c r="E8627">
        <v>95.98</v>
      </c>
      <c r="F8627">
        <v>58.2</v>
      </c>
      <c r="G8627">
        <v>1238</v>
      </c>
      <c r="H8627" t="s">
        <v>2809</v>
      </c>
      <c r="I8627" t="s">
        <v>61</v>
      </c>
      <c r="J8627" t="s">
        <v>30</v>
      </c>
      <c r="K8627" t="s">
        <v>67</v>
      </c>
      <c r="L8627" t="s">
        <v>68</v>
      </c>
      <c r="M8627" t="s">
        <v>63</v>
      </c>
      <c r="N8627" t="s">
        <v>252</v>
      </c>
      <c r="O8627">
        <v>0.57999999999999996</v>
      </c>
      <c r="P8627" t="s">
        <v>35</v>
      </c>
      <c r="Q8627" t="s">
        <v>255</v>
      </c>
      <c r="R8627" t="s">
        <v>2810</v>
      </c>
      <c r="S8627">
        <v>75104</v>
      </c>
      <c r="T8627" s="1">
        <v>41525</v>
      </c>
      <c r="U8627" s="1">
        <v>41529</v>
      </c>
      <c r="V8627" s="3">
        <v>-323.19600000000003</v>
      </c>
      <c r="W8627">
        <v>6</v>
      </c>
      <c r="X8627" s="2">
        <v>603.54</v>
      </c>
      <c r="Y8627">
        <v>86083</v>
      </c>
      <c r="Z8627" t="s">
        <v>173</v>
      </c>
      <c r="AA8627">
        <v>2013</v>
      </c>
      <c r="AB8627" t="str">
        <f>IF(samplesuperstore_cleaned[[#This Row],[discount]]=0,"0%",IF(samplesuperstore_cleaned[[#This Row],[discount]]=0.02,"1-2%",IF(samplesuperstore_cleaned[[#This Row],[discount]]&lt;=0.04,"3-4%",IF(samplesuperstore_cleaned[[#This Row],[discount]]&lt;=0.06,"5-6%",IF(samplesuperstore_cleaned[[#This Row],[discount]]=0.08,"7-8%","9-10%")))))</f>
        <v>5-6%</v>
      </c>
    </row>
    <row r="8628" spans="1:28" x14ac:dyDescent="0.3">
      <c r="A8628">
        <v>4838</v>
      </c>
      <c r="B8628">
        <v>26204</v>
      </c>
      <c r="C8628" t="s">
        <v>57</v>
      </c>
      <c r="D8628" s="3">
        <v>0.09</v>
      </c>
      <c r="E8628">
        <v>120.98</v>
      </c>
      <c r="F8628">
        <v>58.64</v>
      </c>
      <c r="G8628">
        <v>1790</v>
      </c>
      <c r="H8628" t="s">
        <v>3590</v>
      </c>
      <c r="I8628" t="s">
        <v>61</v>
      </c>
      <c r="J8628" t="s">
        <v>244</v>
      </c>
      <c r="K8628" t="s">
        <v>67</v>
      </c>
      <c r="L8628" t="s">
        <v>89</v>
      </c>
      <c r="M8628" t="s">
        <v>90</v>
      </c>
      <c r="N8628" t="s">
        <v>3100</v>
      </c>
      <c r="O8628">
        <v>0.75</v>
      </c>
      <c r="P8628" t="s">
        <v>45</v>
      </c>
      <c r="Q8628" t="s">
        <v>142</v>
      </c>
      <c r="R8628" t="s">
        <v>3591</v>
      </c>
      <c r="S8628">
        <v>59102</v>
      </c>
      <c r="T8628" s="1">
        <v>41436</v>
      </c>
      <c r="U8628" s="1">
        <v>41437</v>
      </c>
      <c r="V8628" s="3">
        <v>-323.488</v>
      </c>
      <c r="W8628">
        <v>3</v>
      </c>
      <c r="X8628" s="2">
        <v>378.53</v>
      </c>
      <c r="Y8628">
        <v>88264</v>
      </c>
      <c r="Z8628" t="s">
        <v>189</v>
      </c>
      <c r="AA8628">
        <v>2013</v>
      </c>
      <c r="AB8628" t="str">
        <f>IF(samplesuperstore_cleaned[[#This Row],[discount]]=0,"0%",IF(samplesuperstore_cleaned[[#This Row],[discount]]=0.02,"1-2%",IF(samplesuperstore_cleaned[[#This Row],[discount]]&lt;=0.04,"3-4%",IF(samplesuperstore_cleaned[[#This Row],[discount]]&lt;=0.06,"5-6%",IF(samplesuperstore_cleaned[[#This Row],[discount]]=0.08,"7-8%","9-10%")))))</f>
        <v>9-10%</v>
      </c>
    </row>
    <row r="8629" spans="1:28" x14ac:dyDescent="0.3">
      <c r="A8629">
        <v>7647</v>
      </c>
      <c r="B8629">
        <v>22092</v>
      </c>
      <c r="C8629" t="s">
        <v>39</v>
      </c>
      <c r="D8629" s="3">
        <v>0.04</v>
      </c>
      <c r="E8629">
        <v>8.3699999999999992</v>
      </c>
      <c r="F8629">
        <v>10.16</v>
      </c>
      <c r="G8629">
        <v>2791</v>
      </c>
      <c r="H8629" t="s">
        <v>4811</v>
      </c>
      <c r="I8629" t="s">
        <v>41</v>
      </c>
      <c r="J8629" t="s">
        <v>30</v>
      </c>
      <c r="K8629" t="s">
        <v>67</v>
      </c>
      <c r="L8629" t="s">
        <v>104</v>
      </c>
      <c r="M8629" t="s">
        <v>159</v>
      </c>
      <c r="N8629" t="s">
        <v>1705</v>
      </c>
      <c r="O8629">
        <v>0.59</v>
      </c>
      <c r="P8629" t="s">
        <v>35</v>
      </c>
      <c r="Q8629" t="s">
        <v>761</v>
      </c>
      <c r="R8629" t="s">
        <v>4812</v>
      </c>
      <c r="S8629">
        <v>48071</v>
      </c>
      <c r="T8629" s="1">
        <v>40563</v>
      </c>
      <c r="U8629" s="1">
        <v>40565</v>
      </c>
      <c r="V8629" s="3">
        <v>-324.19799999999998</v>
      </c>
      <c r="W8629">
        <v>12</v>
      </c>
      <c r="X8629" s="2">
        <v>111.63</v>
      </c>
      <c r="Y8629">
        <v>88759</v>
      </c>
      <c r="Z8629" t="s">
        <v>132</v>
      </c>
      <c r="AA8629">
        <v>2011</v>
      </c>
      <c r="AB8629" t="str">
        <f>IF(samplesuperstore_cleaned[[#This Row],[discount]]=0,"0%",IF(samplesuperstore_cleaned[[#This Row],[discount]]=0.02,"1-2%",IF(samplesuperstore_cleaned[[#This Row],[discount]]&lt;=0.04,"3-4%",IF(samplesuperstore_cleaned[[#This Row],[discount]]&lt;=0.06,"5-6%",IF(samplesuperstore_cleaned[[#This Row],[discount]]=0.08,"7-8%","9-10%")))))</f>
        <v>3-4%</v>
      </c>
    </row>
    <row r="8630" spans="1:28" x14ac:dyDescent="0.3">
      <c r="A8630">
        <v>2675</v>
      </c>
      <c r="B8630">
        <v>24314</v>
      </c>
      <c r="C8630" t="s">
        <v>60</v>
      </c>
      <c r="D8630" s="3">
        <v>0.1</v>
      </c>
      <c r="E8630">
        <v>1.89</v>
      </c>
      <c r="F8630">
        <v>0.76</v>
      </c>
      <c r="G8630">
        <v>1033</v>
      </c>
      <c r="H8630" t="s">
        <v>2497</v>
      </c>
      <c r="I8630" t="s">
        <v>29</v>
      </c>
      <c r="J8630" t="s">
        <v>114</v>
      </c>
      <c r="K8630" t="s">
        <v>31</v>
      </c>
      <c r="L8630" t="s">
        <v>120</v>
      </c>
      <c r="M8630" t="s">
        <v>43</v>
      </c>
      <c r="N8630" t="s">
        <v>1230</v>
      </c>
      <c r="O8630">
        <v>0.83</v>
      </c>
      <c r="P8630" t="s">
        <v>260</v>
      </c>
      <c r="Q8630" t="s">
        <v>846</v>
      </c>
      <c r="R8630" t="s">
        <v>2498</v>
      </c>
      <c r="S8630">
        <v>27707</v>
      </c>
      <c r="T8630" s="1">
        <v>41560</v>
      </c>
      <c r="U8630" s="1">
        <v>41562</v>
      </c>
      <c r="V8630" s="3">
        <v>-324.24</v>
      </c>
      <c r="W8630">
        <v>2</v>
      </c>
      <c r="X8630" s="2">
        <v>3.78</v>
      </c>
      <c r="Y8630">
        <v>89630</v>
      </c>
      <c r="Z8630" t="s">
        <v>87</v>
      </c>
      <c r="AA8630">
        <v>2013</v>
      </c>
      <c r="AB8630" t="str">
        <f>IF(samplesuperstore_cleaned[[#This Row],[discount]]=0,"0%",IF(samplesuperstore_cleaned[[#This Row],[discount]]=0.02,"1-2%",IF(samplesuperstore_cleaned[[#This Row],[discount]]&lt;=0.04,"3-4%",IF(samplesuperstore_cleaned[[#This Row],[discount]]&lt;=0.06,"5-6%",IF(samplesuperstore_cleaned[[#This Row],[discount]]=0.08,"7-8%","9-10%")))))</f>
        <v>9-10%</v>
      </c>
    </row>
    <row r="8631" spans="1:28" x14ac:dyDescent="0.3">
      <c r="A8631">
        <v>6045</v>
      </c>
      <c r="B8631">
        <v>22712</v>
      </c>
      <c r="C8631" t="s">
        <v>60</v>
      </c>
      <c r="D8631" s="3">
        <v>0.09</v>
      </c>
      <c r="E8631">
        <v>14.2</v>
      </c>
      <c r="F8631">
        <v>5.3</v>
      </c>
      <c r="G8631">
        <v>2220</v>
      </c>
      <c r="H8631" t="s">
        <v>4129</v>
      </c>
      <c r="I8631" t="s">
        <v>29</v>
      </c>
      <c r="J8631" t="s">
        <v>244</v>
      </c>
      <c r="K8631" t="s">
        <v>67</v>
      </c>
      <c r="L8631" t="s">
        <v>104</v>
      </c>
      <c r="M8631" t="s">
        <v>43</v>
      </c>
      <c r="N8631" t="s">
        <v>198</v>
      </c>
      <c r="O8631">
        <v>0.46</v>
      </c>
      <c r="P8631" t="s">
        <v>260</v>
      </c>
      <c r="Q8631" t="s">
        <v>929</v>
      </c>
      <c r="R8631" t="s">
        <v>4130</v>
      </c>
      <c r="S8631">
        <v>34787</v>
      </c>
      <c r="T8631" s="1">
        <v>40418</v>
      </c>
      <c r="U8631" s="1">
        <v>40422</v>
      </c>
      <c r="V8631" s="3">
        <v>-324.73</v>
      </c>
      <c r="W8631">
        <v>4</v>
      </c>
      <c r="X8631" s="2">
        <v>55.08</v>
      </c>
      <c r="Y8631">
        <v>91036</v>
      </c>
      <c r="Z8631" t="s">
        <v>107</v>
      </c>
      <c r="AA8631">
        <v>2010</v>
      </c>
      <c r="AB8631" t="str">
        <f>IF(samplesuperstore_cleaned[[#This Row],[discount]]=0,"0%",IF(samplesuperstore_cleaned[[#This Row],[discount]]=0.02,"1-2%",IF(samplesuperstore_cleaned[[#This Row],[discount]]&lt;=0.04,"3-4%",IF(samplesuperstore_cleaned[[#This Row],[discount]]&lt;=0.06,"5-6%",IF(samplesuperstore_cleaned[[#This Row],[discount]]=0.08,"7-8%","9-10%")))))</f>
        <v>9-10%</v>
      </c>
    </row>
    <row r="8632" spans="1:28" x14ac:dyDescent="0.3">
      <c r="A8632">
        <v>7479</v>
      </c>
      <c r="B8632">
        <v>19833</v>
      </c>
      <c r="C8632" t="s">
        <v>27</v>
      </c>
      <c r="D8632" s="3">
        <v>0.02</v>
      </c>
      <c r="E8632">
        <v>179.29</v>
      </c>
      <c r="F8632">
        <v>29.21</v>
      </c>
      <c r="G8632">
        <v>2729</v>
      </c>
      <c r="H8632" t="s">
        <v>4739</v>
      </c>
      <c r="I8632" t="s">
        <v>61</v>
      </c>
      <c r="J8632" t="s">
        <v>244</v>
      </c>
      <c r="K8632" t="s">
        <v>67</v>
      </c>
      <c r="L8632" t="s">
        <v>95</v>
      </c>
      <c r="M8632" t="s">
        <v>90</v>
      </c>
      <c r="N8632" t="s">
        <v>1059</v>
      </c>
      <c r="O8632">
        <v>0.74</v>
      </c>
      <c r="P8632" t="s">
        <v>45</v>
      </c>
      <c r="Q8632" t="s">
        <v>46</v>
      </c>
      <c r="R8632" t="s">
        <v>1462</v>
      </c>
      <c r="S8632">
        <v>98226</v>
      </c>
      <c r="T8632" s="1">
        <v>41201</v>
      </c>
      <c r="U8632" s="1">
        <v>41203</v>
      </c>
      <c r="V8632" s="3">
        <v>-325.86840000000001</v>
      </c>
      <c r="W8632">
        <v>1</v>
      </c>
      <c r="X8632" s="2">
        <v>190.31</v>
      </c>
      <c r="Y8632">
        <v>88121</v>
      </c>
      <c r="Z8632" t="s">
        <v>87</v>
      </c>
      <c r="AA8632">
        <v>2012</v>
      </c>
      <c r="AB8632" t="str">
        <f>IF(samplesuperstore_cleaned[[#This Row],[discount]]=0,"0%",IF(samplesuperstore_cleaned[[#This Row],[discount]]=0.02,"1-2%",IF(samplesuperstore_cleaned[[#This Row],[discount]]&lt;=0.04,"3-4%",IF(samplesuperstore_cleaned[[#This Row],[discount]]&lt;=0.06,"5-6%",IF(samplesuperstore_cleaned[[#This Row],[discount]]=0.08,"7-8%","9-10%")))))</f>
        <v>1-2%</v>
      </c>
    </row>
    <row r="8633" spans="1:28" x14ac:dyDescent="0.3">
      <c r="A8633">
        <v>6748</v>
      </c>
      <c r="B8633">
        <v>24306</v>
      </c>
      <c r="C8633" t="s">
        <v>39</v>
      </c>
      <c r="D8633" s="3">
        <v>0.03</v>
      </c>
      <c r="E8633">
        <v>5.28</v>
      </c>
      <c r="F8633">
        <v>8.16</v>
      </c>
      <c r="G8633">
        <v>2476</v>
      </c>
      <c r="H8633" t="s">
        <v>4438</v>
      </c>
      <c r="I8633" t="s">
        <v>29</v>
      </c>
      <c r="J8633" t="s">
        <v>114</v>
      </c>
      <c r="K8633" t="s">
        <v>31</v>
      </c>
      <c r="L8633" t="s">
        <v>49</v>
      </c>
      <c r="M8633" t="s">
        <v>33</v>
      </c>
      <c r="N8633" t="s">
        <v>2333</v>
      </c>
      <c r="O8633">
        <v>0.4</v>
      </c>
      <c r="P8633" t="s">
        <v>260</v>
      </c>
      <c r="Q8633" t="s">
        <v>981</v>
      </c>
      <c r="R8633" t="s">
        <v>4439</v>
      </c>
      <c r="S8633">
        <v>30458</v>
      </c>
      <c r="T8633" s="1">
        <v>41516</v>
      </c>
      <c r="U8633" s="1">
        <v>41517</v>
      </c>
      <c r="V8633" s="3">
        <v>-326.18740000000003</v>
      </c>
      <c r="W8633">
        <v>23</v>
      </c>
      <c r="X8633" s="2">
        <v>125.5</v>
      </c>
      <c r="Y8633">
        <v>91531</v>
      </c>
      <c r="Z8633" t="s">
        <v>107</v>
      </c>
      <c r="AA8633">
        <v>2013</v>
      </c>
      <c r="AB8633" t="str">
        <f>IF(samplesuperstore_cleaned[[#This Row],[discount]]=0,"0%",IF(samplesuperstore_cleaned[[#This Row],[discount]]=0.02,"1-2%",IF(samplesuperstore_cleaned[[#This Row],[discount]]&lt;=0.04,"3-4%",IF(samplesuperstore_cleaned[[#This Row],[discount]]&lt;=0.06,"5-6%",IF(samplesuperstore_cleaned[[#This Row],[discount]]=0.08,"7-8%","9-10%")))))</f>
        <v>3-4%</v>
      </c>
    </row>
    <row r="8634" spans="1:28" x14ac:dyDescent="0.3">
      <c r="A8634">
        <v>3610</v>
      </c>
      <c r="B8634">
        <v>20539</v>
      </c>
      <c r="C8634" t="s">
        <v>57</v>
      </c>
      <c r="D8634" s="3">
        <v>0.03</v>
      </c>
      <c r="E8634">
        <v>73.98</v>
      </c>
      <c r="F8634">
        <v>14.52</v>
      </c>
      <c r="G8634">
        <v>1367</v>
      </c>
      <c r="H8634" t="s">
        <v>3007</v>
      </c>
      <c r="I8634" t="s">
        <v>29</v>
      </c>
      <c r="J8634" t="s">
        <v>244</v>
      </c>
      <c r="K8634" t="s">
        <v>54</v>
      </c>
      <c r="L8634" t="s">
        <v>181</v>
      </c>
      <c r="M8634" t="s">
        <v>33</v>
      </c>
      <c r="N8634" t="s">
        <v>2401</v>
      </c>
      <c r="O8634">
        <v>0.65</v>
      </c>
      <c r="P8634" t="s">
        <v>35</v>
      </c>
      <c r="Q8634" t="s">
        <v>255</v>
      </c>
      <c r="R8634" t="s">
        <v>3008</v>
      </c>
      <c r="S8634">
        <v>79424</v>
      </c>
      <c r="T8634" s="1">
        <v>40185</v>
      </c>
      <c r="U8634" s="1">
        <v>40188</v>
      </c>
      <c r="V8634" s="3">
        <v>-326.23159999999996</v>
      </c>
      <c r="W8634">
        <v>1</v>
      </c>
      <c r="X8634" s="2">
        <v>79.02</v>
      </c>
      <c r="Y8634">
        <v>90513</v>
      </c>
      <c r="Z8634" t="s">
        <v>132</v>
      </c>
      <c r="AA8634">
        <v>2010</v>
      </c>
      <c r="AB8634" t="str">
        <f>IF(samplesuperstore_cleaned[[#This Row],[discount]]=0,"0%",IF(samplesuperstore_cleaned[[#This Row],[discount]]=0.02,"1-2%",IF(samplesuperstore_cleaned[[#This Row],[discount]]&lt;=0.04,"3-4%",IF(samplesuperstore_cleaned[[#This Row],[discount]]&lt;=0.06,"5-6%",IF(samplesuperstore_cleaned[[#This Row],[discount]]=0.08,"7-8%","9-10%")))))</f>
        <v>3-4%</v>
      </c>
    </row>
    <row r="8635" spans="1:28" x14ac:dyDescent="0.3">
      <c r="A8635">
        <v>9334</v>
      </c>
      <c r="B8635">
        <v>19861</v>
      </c>
      <c r="C8635" t="s">
        <v>57</v>
      </c>
      <c r="D8635" s="3">
        <v>0</v>
      </c>
      <c r="E8635">
        <v>259.70999999999998</v>
      </c>
      <c r="F8635">
        <v>66.67</v>
      </c>
      <c r="G8635">
        <v>3375</v>
      </c>
      <c r="H8635" t="s">
        <v>5466</v>
      </c>
      <c r="I8635" t="s">
        <v>61</v>
      </c>
      <c r="J8635" t="s">
        <v>244</v>
      </c>
      <c r="K8635" t="s">
        <v>67</v>
      </c>
      <c r="L8635" t="s">
        <v>95</v>
      </c>
      <c r="M8635" t="s">
        <v>90</v>
      </c>
      <c r="N8635" t="s">
        <v>882</v>
      </c>
      <c r="O8635">
        <v>0.65</v>
      </c>
      <c r="P8635" t="s">
        <v>84</v>
      </c>
      <c r="Q8635" t="s">
        <v>1057</v>
      </c>
      <c r="R8635" t="s">
        <v>5467</v>
      </c>
      <c r="S8635">
        <v>20832</v>
      </c>
      <c r="T8635" s="1">
        <v>41138</v>
      </c>
      <c r="U8635" s="1">
        <v>41138</v>
      </c>
      <c r="V8635" s="3">
        <v>-326.37340164</v>
      </c>
      <c r="W8635">
        <v>20</v>
      </c>
      <c r="X8635" s="2">
        <v>5226.72</v>
      </c>
      <c r="Y8635">
        <v>87478</v>
      </c>
      <c r="Z8635" t="s">
        <v>107</v>
      </c>
      <c r="AA8635">
        <v>2012</v>
      </c>
      <c r="AB8635" t="str">
        <f>IF(samplesuperstore_cleaned[[#This Row],[discount]]=0,"0%",IF(samplesuperstore_cleaned[[#This Row],[discount]]=0.02,"1-2%",IF(samplesuperstore_cleaned[[#This Row],[discount]]&lt;=0.04,"3-4%",IF(samplesuperstore_cleaned[[#This Row],[discount]]&lt;=0.06,"5-6%",IF(samplesuperstore_cleaned[[#This Row],[discount]]=0.08,"7-8%","9-10%")))))</f>
        <v>0%</v>
      </c>
    </row>
    <row r="8636" spans="1:28" x14ac:dyDescent="0.3">
      <c r="A8636">
        <v>5324</v>
      </c>
      <c r="B8636">
        <v>21045</v>
      </c>
      <c r="C8636" t="s">
        <v>78</v>
      </c>
      <c r="D8636" s="3">
        <v>0.06</v>
      </c>
      <c r="E8636">
        <v>7.59</v>
      </c>
      <c r="F8636">
        <v>4</v>
      </c>
      <c r="G8636">
        <v>1983</v>
      </c>
      <c r="H8636" t="s">
        <v>3832</v>
      </c>
      <c r="I8636" t="s">
        <v>41</v>
      </c>
      <c r="J8636" t="s">
        <v>244</v>
      </c>
      <c r="K8636" t="s">
        <v>67</v>
      </c>
      <c r="L8636" t="s">
        <v>104</v>
      </c>
      <c r="M8636" t="s">
        <v>43</v>
      </c>
      <c r="N8636" t="s">
        <v>131</v>
      </c>
      <c r="O8636">
        <v>0.42</v>
      </c>
      <c r="P8636" t="s">
        <v>260</v>
      </c>
      <c r="Q8636" t="s">
        <v>2115</v>
      </c>
      <c r="R8636" t="s">
        <v>3762</v>
      </c>
      <c r="S8636">
        <v>29651</v>
      </c>
      <c r="T8636" s="1">
        <v>41392</v>
      </c>
      <c r="U8636" s="1">
        <v>41393</v>
      </c>
      <c r="V8636" s="3">
        <v>-328.70600000000002</v>
      </c>
      <c r="W8636">
        <v>2</v>
      </c>
      <c r="X8636" s="2">
        <v>16.38</v>
      </c>
      <c r="Y8636">
        <v>91259</v>
      </c>
      <c r="Z8636" t="s">
        <v>127</v>
      </c>
      <c r="AA8636">
        <v>2013</v>
      </c>
      <c r="AB8636" t="str">
        <f>IF(samplesuperstore_cleaned[[#This Row],[discount]]=0,"0%",IF(samplesuperstore_cleaned[[#This Row],[discount]]=0.02,"1-2%",IF(samplesuperstore_cleaned[[#This Row],[discount]]&lt;=0.04,"3-4%",IF(samplesuperstore_cleaned[[#This Row],[discount]]&lt;=0.06,"5-6%",IF(samplesuperstore_cleaned[[#This Row],[discount]]=0.08,"7-8%","9-10%")))))</f>
        <v>5-6%</v>
      </c>
    </row>
    <row r="8637" spans="1:28" x14ac:dyDescent="0.3">
      <c r="A8637">
        <v>7963</v>
      </c>
      <c r="B8637">
        <v>19196</v>
      </c>
      <c r="C8637" t="s">
        <v>78</v>
      </c>
      <c r="D8637" s="3">
        <v>0.09</v>
      </c>
      <c r="E8637">
        <v>55.99</v>
      </c>
      <c r="F8637">
        <v>5</v>
      </c>
      <c r="G8637">
        <v>2896</v>
      </c>
      <c r="H8637" t="s">
        <v>4930</v>
      </c>
      <c r="I8637" t="s">
        <v>29</v>
      </c>
      <c r="J8637" t="s">
        <v>66</v>
      </c>
      <c r="K8637" t="s">
        <v>54</v>
      </c>
      <c r="L8637" t="s">
        <v>55</v>
      </c>
      <c r="M8637" t="s">
        <v>52</v>
      </c>
      <c r="N8637" t="s">
        <v>1003</v>
      </c>
      <c r="O8637">
        <v>0.83</v>
      </c>
      <c r="P8637" t="s">
        <v>35</v>
      </c>
      <c r="Q8637" t="s">
        <v>116</v>
      </c>
      <c r="R8637" t="s">
        <v>4858</v>
      </c>
      <c r="S8637">
        <v>56001</v>
      </c>
      <c r="T8637" s="1">
        <v>41204</v>
      </c>
      <c r="U8637" s="1">
        <v>41204</v>
      </c>
      <c r="V8637" s="3">
        <v>-329.74128000000002</v>
      </c>
      <c r="W8637">
        <v>2</v>
      </c>
      <c r="X8637" s="2">
        <v>88.32</v>
      </c>
      <c r="Y8637">
        <v>86930</v>
      </c>
      <c r="Z8637" t="s">
        <v>87</v>
      </c>
      <c r="AA8637">
        <v>2012</v>
      </c>
      <c r="AB8637" t="str">
        <f>IF(samplesuperstore_cleaned[[#This Row],[discount]]=0,"0%",IF(samplesuperstore_cleaned[[#This Row],[discount]]=0.02,"1-2%",IF(samplesuperstore_cleaned[[#This Row],[discount]]&lt;=0.04,"3-4%",IF(samplesuperstore_cleaned[[#This Row],[discount]]&lt;=0.06,"5-6%",IF(samplesuperstore_cleaned[[#This Row],[discount]]=0.08,"7-8%","9-10%")))))</f>
        <v>9-10%</v>
      </c>
    </row>
    <row r="8638" spans="1:28" x14ac:dyDescent="0.3">
      <c r="A8638">
        <v>2597</v>
      </c>
      <c r="B8638">
        <v>21186</v>
      </c>
      <c r="C8638" t="s">
        <v>78</v>
      </c>
      <c r="D8638" s="3">
        <v>0.06</v>
      </c>
      <c r="E8638">
        <v>45.99</v>
      </c>
      <c r="F8638">
        <v>4.99</v>
      </c>
      <c r="G8638">
        <v>1014</v>
      </c>
      <c r="H8638" t="s">
        <v>2460</v>
      </c>
      <c r="I8638" t="s">
        <v>41</v>
      </c>
      <c r="J8638" t="s">
        <v>66</v>
      </c>
      <c r="K8638" t="s">
        <v>54</v>
      </c>
      <c r="L8638" t="s">
        <v>55</v>
      </c>
      <c r="M8638" t="s">
        <v>33</v>
      </c>
      <c r="N8638" t="s">
        <v>245</v>
      </c>
      <c r="O8638">
        <v>0.56000000000000005</v>
      </c>
      <c r="P8638" t="s">
        <v>260</v>
      </c>
      <c r="Q8638" t="s">
        <v>2073</v>
      </c>
      <c r="R8638" t="s">
        <v>2461</v>
      </c>
      <c r="S8638">
        <v>72022</v>
      </c>
      <c r="T8638" s="1">
        <v>40238</v>
      </c>
      <c r="U8638" s="1">
        <v>40239</v>
      </c>
      <c r="V8638" s="3">
        <v>-329.78399999999999</v>
      </c>
      <c r="W8638">
        <v>10</v>
      </c>
      <c r="X8638" s="2">
        <v>370.81</v>
      </c>
      <c r="Y8638">
        <v>88387</v>
      </c>
      <c r="Z8638" t="s">
        <v>165</v>
      </c>
      <c r="AA8638">
        <v>2010</v>
      </c>
      <c r="AB8638" t="str">
        <f>IF(samplesuperstore_cleaned[[#This Row],[discount]]=0,"0%",IF(samplesuperstore_cleaned[[#This Row],[discount]]=0.02,"1-2%",IF(samplesuperstore_cleaned[[#This Row],[discount]]&lt;=0.04,"3-4%",IF(samplesuperstore_cleaned[[#This Row],[discount]]&lt;=0.06,"5-6%",IF(samplesuperstore_cleaned[[#This Row],[discount]]=0.08,"7-8%","9-10%")))))</f>
        <v>5-6%</v>
      </c>
    </row>
    <row r="8639" spans="1:28" x14ac:dyDescent="0.3">
      <c r="A8639">
        <v>7583</v>
      </c>
      <c r="B8639">
        <v>21083</v>
      </c>
      <c r="C8639" t="s">
        <v>78</v>
      </c>
      <c r="D8639" s="3">
        <v>0.1</v>
      </c>
      <c r="E8639">
        <v>3.28</v>
      </c>
      <c r="F8639">
        <v>3.97</v>
      </c>
      <c r="G8639">
        <v>2770</v>
      </c>
      <c r="H8639" t="s">
        <v>4786</v>
      </c>
      <c r="I8639" t="s">
        <v>29</v>
      </c>
      <c r="J8639" t="s">
        <v>66</v>
      </c>
      <c r="K8639" t="s">
        <v>31</v>
      </c>
      <c r="L8639" t="s">
        <v>42</v>
      </c>
      <c r="M8639" t="s">
        <v>43</v>
      </c>
      <c r="N8639" t="s">
        <v>671</v>
      </c>
      <c r="O8639">
        <v>0.56000000000000005</v>
      </c>
      <c r="P8639" t="s">
        <v>260</v>
      </c>
      <c r="Q8639" t="s">
        <v>981</v>
      </c>
      <c r="R8639" t="s">
        <v>4787</v>
      </c>
      <c r="S8639">
        <v>30338</v>
      </c>
      <c r="T8639" s="1">
        <v>40767</v>
      </c>
      <c r="U8639" s="1">
        <v>40770</v>
      </c>
      <c r="V8639" s="3">
        <v>-330.56799999999998</v>
      </c>
      <c r="W8639">
        <v>2</v>
      </c>
      <c r="X8639" s="2">
        <v>7.67</v>
      </c>
      <c r="Y8639">
        <v>88976</v>
      </c>
      <c r="Z8639" t="s">
        <v>107</v>
      </c>
      <c r="AA8639">
        <v>2011</v>
      </c>
      <c r="AB8639" t="str">
        <f>IF(samplesuperstore_cleaned[[#This Row],[discount]]=0,"0%",IF(samplesuperstore_cleaned[[#This Row],[discount]]=0.02,"1-2%",IF(samplesuperstore_cleaned[[#This Row],[discount]]&lt;=0.04,"3-4%",IF(samplesuperstore_cleaned[[#This Row],[discount]]&lt;=0.06,"5-6%",IF(samplesuperstore_cleaned[[#This Row],[discount]]=0.08,"7-8%","9-10%")))))</f>
        <v>9-10%</v>
      </c>
    </row>
    <row r="8640" spans="1:28" x14ac:dyDescent="0.3">
      <c r="A8640">
        <v>9297</v>
      </c>
      <c r="B8640">
        <v>20918</v>
      </c>
      <c r="C8640" t="s">
        <v>57</v>
      </c>
      <c r="D8640" s="3">
        <v>7.0000000000000007E-2</v>
      </c>
      <c r="E8640">
        <v>122.99</v>
      </c>
      <c r="F8640">
        <v>70.2</v>
      </c>
      <c r="G8640">
        <v>3366</v>
      </c>
      <c r="H8640" t="s">
        <v>5457</v>
      </c>
      <c r="I8640" t="s">
        <v>61</v>
      </c>
      <c r="J8640" t="s">
        <v>30</v>
      </c>
      <c r="K8640" t="s">
        <v>67</v>
      </c>
      <c r="L8640" t="s">
        <v>68</v>
      </c>
      <c r="M8640" t="s">
        <v>63</v>
      </c>
      <c r="N8640" t="s">
        <v>352</v>
      </c>
      <c r="O8640">
        <v>0.74</v>
      </c>
      <c r="P8640" t="s">
        <v>84</v>
      </c>
      <c r="Q8640" t="s">
        <v>394</v>
      </c>
      <c r="R8640" t="s">
        <v>303</v>
      </c>
      <c r="S8640">
        <v>45373</v>
      </c>
      <c r="T8640" s="1">
        <v>41118</v>
      </c>
      <c r="U8640" s="1">
        <v>41120</v>
      </c>
      <c r="V8640" s="3">
        <v>-331.08</v>
      </c>
      <c r="W8640">
        <v>1</v>
      </c>
      <c r="X8640" s="2">
        <v>139.94</v>
      </c>
      <c r="Y8640">
        <v>90505</v>
      </c>
      <c r="Z8640" t="s">
        <v>48</v>
      </c>
      <c r="AA8640">
        <v>2012</v>
      </c>
      <c r="AB8640" t="str">
        <f>IF(samplesuperstore_cleaned[[#This Row],[discount]]=0,"0%",IF(samplesuperstore_cleaned[[#This Row],[discount]]=0.02,"1-2%",IF(samplesuperstore_cleaned[[#This Row],[discount]]&lt;=0.04,"3-4%",IF(samplesuperstore_cleaned[[#This Row],[discount]]&lt;=0.06,"5-6%",IF(samplesuperstore_cleaned[[#This Row],[discount]]=0.08,"7-8%","9-10%")))))</f>
        <v>9-10%</v>
      </c>
    </row>
    <row r="8641" spans="1:28" x14ac:dyDescent="0.3">
      <c r="A8641">
        <v>7113</v>
      </c>
      <c r="B8641">
        <v>19180</v>
      </c>
      <c r="C8641" t="s">
        <v>39</v>
      </c>
      <c r="D8641" s="3">
        <v>0.09</v>
      </c>
      <c r="E8641">
        <v>5.8</v>
      </c>
      <c r="F8641">
        <v>5.59</v>
      </c>
      <c r="G8641">
        <v>2593</v>
      </c>
      <c r="H8641" t="s">
        <v>4584</v>
      </c>
      <c r="I8641" t="s">
        <v>29</v>
      </c>
      <c r="J8641" t="s">
        <v>30</v>
      </c>
      <c r="K8641" t="s">
        <v>31</v>
      </c>
      <c r="L8641" t="s">
        <v>138</v>
      </c>
      <c r="M8641" t="s">
        <v>33</v>
      </c>
      <c r="N8641" t="s">
        <v>2072</v>
      </c>
      <c r="O8641">
        <v>0.4</v>
      </c>
      <c r="P8641" t="s">
        <v>260</v>
      </c>
      <c r="Q8641" t="s">
        <v>981</v>
      </c>
      <c r="R8641" t="s">
        <v>4585</v>
      </c>
      <c r="S8641">
        <v>30605</v>
      </c>
      <c r="T8641" s="1">
        <v>40559</v>
      </c>
      <c r="U8641" s="1">
        <v>40560</v>
      </c>
      <c r="V8641" s="3">
        <v>-332.45799999999997</v>
      </c>
      <c r="W8641">
        <v>7</v>
      </c>
      <c r="X8641" s="2">
        <v>40.67</v>
      </c>
      <c r="Y8641">
        <v>87774</v>
      </c>
      <c r="Z8641" t="s">
        <v>132</v>
      </c>
      <c r="AA8641">
        <v>2011</v>
      </c>
      <c r="AB8641" t="str">
        <f>IF(samplesuperstore_cleaned[[#This Row],[discount]]=0,"0%",IF(samplesuperstore_cleaned[[#This Row],[discount]]=0.02,"1-2%",IF(samplesuperstore_cleaned[[#This Row],[discount]]&lt;=0.04,"3-4%",IF(samplesuperstore_cleaned[[#This Row],[discount]]&lt;=0.06,"5-6%",IF(samplesuperstore_cleaned[[#This Row],[discount]]=0.08,"7-8%","9-10%")))))</f>
        <v>9-10%</v>
      </c>
    </row>
    <row r="8642" spans="1:28" x14ac:dyDescent="0.3">
      <c r="A8642">
        <v>8726</v>
      </c>
      <c r="B8642">
        <v>19231</v>
      </c>
      <c r="C8642" t="s">
        <v>60</v>
      </c>
      <c r="D8642" s="3">
        <v>0.02</v>
      </c>
      <c r="E8642">
        <v>65.989999999999995</v>
      </c>
      <c r="F8642">
        <v>8.99</v>
      </c>
      <c r="G8642">
        <v>3154</v>
      </c>
      <c r="H8642" t="s">
        <v>5224</v>
      </c>
      <c r="I8642" t="s">
        <v>29</v>
      </c>
      <c r="J8642" t="s">
        <v>30</v>
      </c>
      <c r="K8642" t="s">
        <v>54</v>
      </c>
      <c r="L8642" t="s">
        <v>55</v>
      </c>
      <c r="M8642" t="s">
        <v>33</v>
      </c>
      <c r="N8642" t="s">
        <v>199</v>
      </c>
      <c r="O8642">
        <v>0.59</v>
      </c>
      <c r="P8642" t="s">
        <v>260</v>
      </c>
      <c r="Q8642" t="s">
        <v>929</v>
      </c>
      <c r="R8642" t="s">
        <v>5225</v>
      </c>
      <c r="S8642">
        <v>33710</v>
      </c>
      <c r="T8642" s="1">
        <v>41062</v>
      </c>
      <c r="U8642" s="1">
        <v>41066</v>
      </c>
      <c r="V8642" s="3">
        <v>-332.5616</v>
      </c>
      <c r="W8642">
        <v>5</v>
      </c>
      <c r="X8642" s="2">
        <v>297.02999999999997</v>
      </c>
      <c r="Y8642">
        <v>86907</v>
      </c>
      <c r="Z8642" t="s">
        <v>189</v>
      </c>
      <c r="AA8642">
        <v>2012</v>
      </c>
      <c r="AB8642" t="str">
        <f>IF(samplesuperstore_cleaned[[#This Row],[discount]]=0,"0%",IF(samplesuperstore_cleaned[[#This Row],[discount]]=0.02,"1-2%",IF(samplesuperstore_cleaned[[#This Row],[discount]]&lt;=0.04,"3-4%",IF(samplesuperstore_cleaned[[#This Row],[discount]]&lt;=0.06,"5-6%",IF(samplesuperstore_cleaned[[#This Row],[discount]]=0.08,"7-8%","9-10%")))))</f>
        <v>1-2%</v>
      </c>
    </row>
    <row r="8643" spans="1:28" x14ac:dyDescent="0.3">
      <c r="A8643">
        <v>3867</v>
      </c>
      <c r="B8643">
        <v>20219</v>
      </c>
      <c r="C8643" t="s">
        <v>57</v>
      </c>
      <c r="D8643" s="3">
        <v>7.0000000000000007E-2</v>
      </c>
      <c r="E8643">
        <v>155.99</v>
      </c>
      <c r="F8643">
        <v>8.08</v>
      </c>
      <c r="G8643">
        <v>1456</v>
      </c>
      <c r="H8643" t="s">
        <v>3132</v>
      </c>
      <c r="I8643" t="s">
        <v>29</v>
      </c>
      <c r="J8643" t="s">
        <v>30</v>
      </c>
      <c r="K8643" t="s">
        <v>54</v>
      </c>
      <c r="L8643" t="s">
        <v>55</v>
      </c>
      <c r="M8643" t="s">
        <v>33</v>
      </c>
      <c r="N8643" t="s">
        <v>3057</v>
      </c>
      <c r="O8643">
        <v>0.6</v>
      </c>
      <c r="P8643" t="s">
        <v>84</v>
      </c>
      <c r="Q8643" t="s">
        <v>97</v>
      </c>
      <c r="R8643" t="s">
        <v>3133</v>
      </c>
      <c r="S8643">
        <v>8901</v>
      </c>
      <c r="T8643" s="1">
        <v>41279</v>
      </c>
      <c r="U8643" s="1">
        <v>41280</v>
      </c>
      <c r="V8643" s="3">
        <v>-333.40251999999998</v>
      </c>
      <c r="W8643">
        <v>3</v>
      </c>
      <c r="X8643" s="2">
        <v>395.83</v>
      </c>
      <c r="Y8643">
        <v>86745</v>
      </c>
      <c r="Z8643" t="s">
        <v>132</v>
      </c>
      <c r="AA8643">
        <v>2013</v>
      </c>
      <c r="AB8643" t="str">
        <f>IF(samplesuperstore_cleaned[[#This Row],[discount]]=0,"0%",IF(samplesuperstore_cleaned[[#This Row],[discount]]=0.02,"1-2%",IF(samplesuperstore_cleaned[[#This Row],[discount]]&lt;=0.04,"3-4%",IF(samplesuperstore_cleaned[[#This Row],[discount]]&lt;=0.06,"5-6%",IF(samplesuperstore_cleaned[[#This Row],[discount]]=0.08,"7-8%","9-10%")))))</f>
        <v>9-10%</v>
      </c>
    </row>
    <row r="8644" spans="1:28" x14ac:dyDescent="0.3">
      <c r="A8644">
        <v>8730</v>
      </c>
      <c r="B8644">
        <v>21438</v>
      </c>
      <c r="C8644" t="s">
        <v>39</v>
      </c>
      <c r="D8644" s="3">
        <v>0.1</v>
      </c>
      <c r="E8644">
        <v>32.479999999999997</v>
      </c>
      <c r="F8644">
        <v>35</v>
      </c>
      <c r="G8644">
        <v>3155</v>
      </c>
      <c r="H8644" t="s">
        <v>5226</v>
      </c>
      <c r="I8644" t="s">
        <v>29</v>
      </c>
      <c r="J8644" t="s">
        <v>30</v>
      </c>
      <c r="K8644" t="s">
        <v>31</v>
      </c>
      <c r="L8644" t="s">
        <v>158</v>
      </c>
      <c r="M8644" t="s">
        <v>159</v>
      </c>
      <c r="N8644" t="s">
        <v>1647</v>
      </c>
      <c r="O8644">
        <v>0.81</v>
      </c>
      <c r="P8644" t="s">
        <v>260</v>
      </c>
      <c r="Q8644" t="s">
        <v>929</v>
      </c>
      <c r="R8644" t="s">
        <v>1045</v>
      </c>
      <c r="S8644">
        <v>32771</v>
      </c>
      <c r="T8644" s="1">
        <v>40204</v>
      </c>
      <c r="U8644" s="1">
        <v>40205</v>
      </c>
      <c r="V8644" s="3">
        <v>-333.42540000000002</v>
      </c>
      <c r="W8644">
        <v>10</v>
      </c>
      <c r="X8644" s="2">
        <v>318.83</v>
      </c>
      <c r="Y8644">
        <v>86899</v>
      </c>
      <c r="Z8644" t="s">
        <v>132</v>
      </c>
      <c r="AA8644">
        <v>2010</v>
      </c>
      <c r="AB8644" t="str">
        <f>IF(samplesuperstore_cleaned[[#This Row],[discount]]=0,"0%",IF(samplesuperstore_cleaned[[#This Row],[discount]]=0.02,"1-2%",IF(samplesuperstore_cleaned[[#This Row],[discount]]&lt;=0.04,"3-4%",IF(samplesuperstore_cleaned[[#This Row],[discount]]&lt;=0.06,"5-6%",IF(samplesuperstore_cleaned[[#This Row],[discount]]=0.08,"7-8%","9-10%")))))</f>
        <v>9-10%</v>
      </c>
    </row>
    <row r="8645" spans="1:28" x14ac:dyDescent="0.3">
      <c r="A8645">
        <v>4833</v>
      </c>
      <c r="B8645">
        <v>18776</v>
      </c>
      <c r="C8645" t="s">
        <v>78</v>
      </c>
      <c r="D8645" s="3">
        <v>0.03</v>
      </c>
      <c r="E8645">
        <v>146.05000000000001</v>
      </c>
      <c r="F8645">
        <v>80.2</v>
      </c>
      <c r="G8645">
        <v>1789</v>
      </c>
      <c r="H8645" t="s">
        <v>3589</v>
      </c>
      <c r="I8645" t="s">
        <v>61</v>
      </c>
      <c r="J8645" t="s">
        <v>244</v>
      </c>
      <c r="K8645" t="s">
        <v>67</v>
      </c>
      <c r="L8645" t="s">
        <v>95</v>
      </c>
      <c r="M8645" t="s">
        <v>90</v>
      </c>
      <c r="N8645" t="s">
        <v>174</v>
      </c>
      <c r="O8645">
        <v>0.71</v>
      </c>
      <c r="P8645" t="s">
        <v>35</v>
      </c>
      <c r="Q8645" t="s">
        <v>807</v>
      </c>
      <c r="R8645" t="s">
        <v>3244</v>
      </c>
      <c r="S8645">
        <v>63385</v>
      </c>
      <c r="T8645" s="1">
        <v>40901</v>
      </c>
      <c r="U8645" s="1">
        <v>40902</v>
      </c>
      <c r="V8645" s="3">
        <v>-334.09350000000001</v>
      </c>
      <c r="W8645">
        <v>6</v>
      </c>
      <c r="X8645" s="2">
        <v>895.53</v>
      </c>
      <c r="Y8645">
        <v>88261</v>
      </c>
      <c r="Z8645" t="s">
        <v>72</v>
      </c>
      <c r="AA8645">
        <v>2011</v>
      </c>
      <c r="AB8645" t="str">
        <f>IF(samplesuperstore_cleaned[[#This Row],[discount]]=0,"0%",IF(samplesuperstore_cleaned[[#This Row],[discount]]=0.02,"1-2%",IF(samplesuperstore_cleaned[[#This Row],[discount]]&lt;=0.04,"3-4%",IF(samplesuperstore_cleaned[[#This Row],[discount]]&lt;=0.06,"5-6%",IF(samplesuperstore_cleaned[[#This Row],[discount]]=0.08,"7-8%","9-10%")))))</f>
        <v>3-4%</v>
      </c>
    </row>
    <row r="8646" spans="1:28" x14ac:dyDescent="0.3">
      <c r="A8646">
        <v>6721</v>
      </c>
      <c r="B8646">
        <v>18684</v>
      </c>
      <c r="C8646" t="s">
        <v>78</v>
      </c>
      <c r="D8646" s="3">
        <v>0.04</v>
      </c>
      <c r="E8646">
        <v>65.989999999999995</v>
      </c>
      <c r="F8646">
        <v>8.99</v>
      </c>
      <c r="G8646">
        <v>2468</v>
      </c>
      <c r="H8646" t="s">
        <v>4427</v>
      </c>
      <c r="I8646" t="s">
        <v>29</v>
      </c>
      <c r="J8646" t="s">
        <v>30</v>
      </c>
      <c r="K8646" t="s">
        <v>54</v>
      </c>
      <c r="L8646" t="s">
        <v>55</v>
      </c>
      <c r="M8646" t="s">
        <v>33</v>
      </c>
      <c r="N8646" t="s">
        <v>2619</v>
      </c>
      <c r="O8646">
        <v>0.55000000000000004</v>
      </c>
      <c r="P8646" t="s">
        <v>260</v>
      </c>
      <c r="Q8646" t="s">
        <v>846</v>
      </c>
      <c r="R8646" t="s">
        <v>4428</v>
      </c>
      <c r="S8646">
        <v>28144</v>
      </c>
      <c r="T8646" s="1">
        <v>40434</v>
      </c>
      <c r="U8646" s="1">
        <v>40435</v>
      </c>
      <c r="V8646" s="3">
        <v>-335.041</v>
      </c>
      <c r="W8646">
        <v>13</v>
      </c>
      <c r="X8646" s="2">
        <v>724.57</v>
      </c>
      <c r="Y8646">
        <v>88137</v>
      </c>
      <c r="Z8646" t="s">
        <v>173</v>
      </c>
      <c r="AA8646">
        <v>2010</v>
      </c>
      <c r="AB8646" t="str">
        <f>IF(samplesuperstore_cleaned[[#This Row],[discount]]=0,"0%",IF(samplesuperstore_cleaned[[#This Row],[discount]]=0.02,"1-2%",IF(samplesuperstore_cleaned[[#This Row],[discount]]&lt;=0.04,"3-4%",IF(samplesuperstore_cleaned[[#This Row],[discount]]&lt;=0.06,"5-6%",IF(samplesuperstore_cleaned[[#This Row],[discount]]=0.08,"7-8%","9-10%")))))</f>
        <v>3-4%</v>
      </c>
    </row>
    <row r="8647" spans="1:28" x14ac:dyDescent="0.3">
      <c r="A8647">
        <v>875</v>
      </c>
      <c r="B8647">
        <v>19318</v>
      </c>
      <c r="C8647" t="s">
        <v>27</v>
      </c>
      <c r="D8647" s="3">
        <v>0.1</v>
      </c>
      <c r="E8647">
        <v>25.98</v>
      </c>
      <c r="F8647">
        <v>14.36</v>
      </c>
      <c r="G8647">
        <v>336</v>
      </c>
      <c r="H8647" t="s">
        <v>1126</v>
      </c>
      <c r="I8647" t="s">
        <v>61</v>
      </c>
      <c r="J8647" t="s">
        <v>30</v>
      </c>
      <c r="K8647" t="s">
        <v>67</v>
      </c>
      <c r="L8647" t="s">
        <v>68</v>
      </c>
      <c r="M8647" t="s">
        <v>63</v>
      </c>
      <c r="N8647" t="s">
        <v>1127</v>
      </c>
      <c r="O8647">
        <v>0.6</v>
      </c>
      <c r="P8647" t="s">
        <v>45</v>
      </c>
      <c r="Q8647" t="s">
        <v>210</v>
      </c>
      <c r="R8647" t="s">
        <v>1128</v>
      </c>
      <c r="S8647">
        <v>97045</v>
      </c>
      <c r="T8647" s="1">
        <v>40791</v>
      </c>
      <c r="U8647" s="1">
        <v>40793</v>
      </c>
      <c r="V8647" s="3">
        <v>-335.22</v>
      </c>
      <c r="W8647">
        <v>21</v>
      </c>
      <c r="X8647" s="2">
        <v>502.35</v>
      </c>
      <c r="Y8647">
        <v>87278</v>
      </c>
      <c r="Z8647" t="s">
        <v>173</v>
      </c>
      <c r="AA8647">
        <v>2011</v>
      </c>
      <c r="AB8647" t="str">
        <f>IF(samplesuperstore_cleaned[[#This Row],[discount]]=0,"0%",IF(samplesuperstore_cleaned[[#This Row],[discount]]=0.02,"1-2%",IF(samplesuperstore_cleaned[[#This Row],[discount]]&lt;=0.04,"3-4%",IF(samplesuperstore_cleaned[[#This Row],[discount]]&lt;=0.06,"5-6%",IF(samplesuperstore_cleaned[[#This Row],[discount]]=0.08,"7-8%","9-10%")))))</f>
        <v>9-10%</v>
      </c>
    </row>
    <row r="8648" spans="1:28" x14ac:dyDescent="0.3">
      <c r="A8648">
        <v>2739</v>
      </c>
      <c r="B8648">
        <v>26200</v>
      </c>
      <c r="C8648" t="s">
        <v>57</v>
      </c>
      <c r="D8648" s="3">
        <v>0.09</v>
      </c>
      <c r="E8648">
        <v>138.75</v>
      </c>
      <c r="F8648">
        <v>52.42</v>
      </c>
      <c r="G8648">
        <v>1062</v>
      </c>
      <c r="H8648" t="s">
        <v>2543</v>
      </c>
      <c r="I8648" t="s">
        <v>61</v>
      </c>
      <c r="J8648" t="s">
        <v>114</v>
      </c>
      <c r="K8648" t="s">
        <v>67</v>
      </c>
      <c r="L8648" t="s">
        <v>95</v>
      </c>
      <c r="M8648" t="s">
        <v>90</v>
      </c>
      <c r="N8648" t="s">
        <v>1975</v>
      </c>
      <c r="O8648">
        <v>0.74</v>
      </c>
      <c r="P8648" t="s">
        <v>84</v>
      </c>
      <c r="Q8648" t="s">
        <v>125</v>
      </c>
      <c r="R8648" t="s">
        <v>2544</v>
      </c>
      <c r="S8648">
        <v>11727</v>
      </c>
      <c r="T8648" s="1">
        <v>40261</v>
      </c>
      <c r="U8648" s="1">
        <v>40262</v>
      </c>
      <c r="V8648" s="3">
        <v>-335.31712500000003</v>
      </c>
      <c r="W8648">
        <v>6</v>
      </c>
      <c r="X8648" s="2">
        <v>659.42</v>
      </c>
      <c r="Y8648">
        <v>91354</v>
      </c>
      <c r="Z8648" t="s">
        <v>165</v>
      </c>
      <c r="AA8648">
        <v>2010</v>
      </c>
      <c r="AB8648" t="str">
        <f>IF(samplesuperstore_cleaned[[#This Row],[discount]]=0,"0%",IF(samplesuperstore_cleaned[[#This Row],[discount]]=0.02,"1-2%",IF(samplesuperstore_cleaned[[#This Row],[discount]]&lt;=0.04,"3-4%",IF(samplesuperstore_cleaned[[#This Row],[discount]]&lt;=0.06,"5-6%",IF(samplesuperstore_cleaned[[#This Row],[discount]]=0.08,"7-8%","9-10%")))))</f>
        <v>9-10%</v>
      </c>
    </row>
    <row r="8649" spans="1:28" x14ac:dyDescent="0.3">
      <c r="A8649">
        <v>2088</v>
      </c>
      <c r="B8649">
        <v>25186</v>
      </c>
      <c r="C8649" t="s">
        <v>60</v>
      </c>
      <c r="D8649" s="3">
        <v>0.08</v>
      </c>
      <c r="E8649">
        <v>100.98</v>
      </c>
      <c r="F8649">
        <v>35.840000000000003</v>
      </c>
      <c r="G8649">
        <v>787</v>
      </c>
      <c r="H8649" t="s">
        <v>2094</v>
      </c>
      <c r="I8649" t="s">
        <v>61</v>
      </c>
      <c r="J8649" t="s">
        <v>66</v>
      </c>
      <c r="K8649" t="s">
        <v>67</v>
      </c>
      <c r="L8649" t="s">
        <v>89</v>
      </c>
      <c r="M8649" t="s">
        <v>90</v>
      </c>
      <c r="N8649" t="s">
        <v>668</v>
      </c>
      <c r="O8649">
        <v>0.62</v>
      </c>
      <c r="P8649" t="s">
        <v>45</v>
      </c>
      <c r="Q8649" t="s">
        <v>70</v>
      </c>
      <c r="R8649" t="s">
        <v>2095</v>
      </c>
      <c r="S8649">
        <v>95351</v>
      </c>
      <c r="T8649" s="1">
        <v>41397</v>
      </c>
      <c r="U8649" s="1">
        <v>41402</v>
      </c>
      <c r="V8649" s="3">
        <v>-335.77</v>
      </c>
      <c r="W8649">
        <v>15</v>
      </c>
      <c r="X8649" s="2">
        <v>1433.08</v>
      </c>
      <c r="Y8649">
        <v>91519</v>
      </c>
      <c r="Z8649" t="s">
        <v>38</v>
      </c>
      <c r="AA8649">
        <v>2013</v>
      </c>
      <c r="AB8649" t="str">
        <f>IF(samplesuperstore_cleaned[[#This Row],[discount]]=0,"0%",IF(samplesuperstore_cleaned[[#This Row],[discount]]=0.02,"1-2%",IF(samplesuperstore_cleaned[[#This Row],[discount]]&lt;=0.04,"3-4%",IF(samplesuperstore_cleaned[[#This Row],[discount]]&lt;=0.06,"5-6%",IF(samplesuperstore_cleaned[[#This Row],[discount]]=0.08,"7-8%","9-10%")))))</f>
        <v>7-8%</v>
      </c>
    </row>
    <row r="8650" spans="1:28" x14ac:dyDescent="0.3">
      <c r="A8650">
        <v>1918</v>
      </c>
      <c r="B8650">
        <v>24875</v>
      </c>
      <c r="C8650" t="s">
        <v>27</v>
      </c>
      <c r="D8650" s="3">
        <v>0.03</v>
      </c>
      <c r="E8650">
        <v>167.27</v>
      </c>
      <c r="F8650">
        <v>35</v>
      </c>
      <c r="G8650">
        <v>705</v>
      </c>
      <c r="H8650" t="s">
        <v>1950</v>
      </c>
      <c r="I8650" t="s">
        <v>29</v>
      </c>
      <c r="J8650" t="s">
        <v>244</v>
      </c>
      <c r="K8650" t="s">
        <v>31</v>
      </c>
      <c r="L8650" t="s">
        <v>158</v>
      </c>
      <c r="M8650" t="s">
        <v>159</v>
      </c>
      <c r="N8650" t="s">
        <v>950</v>
      </c>
      <c r="O8650">
        <v>0.85</v>
      </c>
      <c r="P8650" t="s">
        <v>84</v>
      </c>
      <c r="Q8650" t="s">
        <v>466</v>
      </c>
      <c r="R8650" t="s">
        <v>1951</v>
      </c>
      <c r="S8650">
        <v>6460</v>
      </c>
      <c r="T8650" s="1">
        <v>40838</v>
      </c>
      <c r="U8650" s="1">
        <v>40840</v>
      </c>
      <c r="V8650" s="3">
        <v>-336.1284</v>
      </c>
      <c r="W8650">
        <v>3</v>
      </c>
      <c r="X8650" s="2">
        <v>543.20000000000005</v>
      </c>
      <c r="Y8650">
        <v>87983</v>
      </c>
      <c r="Z8650" t="s">
        <v>87</v>
      </c>
      <c r="AA8650">
        <v>2011</v>
      </c>
      <c r="AB8650" t="str">
        <f>IF(samplesuperstore_cleaned[[#This Row],[discount]]=0,"0%",IF(samplesuperstore_cleaned[[#This Row],[discount]]=0.02,"1-2%",IF(samplesuperstore_cleaned[[#This Row],[discount]]&lt;=0.04,"3-4%",IF(samplesuperstore_cleaned[[#This Row],[discount]]&lt;=0.06,"5-6%",IF(samplesuperstore_cleaned[[#This Row],[discount]]=0.08,"7-8%","9-10%")))))</f>
        <v>3-4%</v>
      </c>
    </row>
    <row r="8651" spans="1:28" x14ac:dyDescent="0.3">
      <c r="A8651">
        <v>110</v>
      </c>
      <c r="B8651">
        <v>25331</v>
      </c>
      <c r="C8651" t="s">
        <v>78</v>
      </c>
      <c r="D8651" s="3">
        <v>0.06</v>
      </c>
      <c r="E8651">
        <v>95.98</v>
      </c>
      <c r="F8651">
        <v>58.2</v>
      </c>
      <c r="G8651">
        <v>43</v>
      </c>
      <c r="H8651" t="s">
        <v>248</v>
      </c>
      <c r="I8651" t="s">
        <v>61</v>
      </c>
      <c r="J8651" t="s">
        <v>244</v>
      </c>
      <c r="K8651" t="s">
        <v>67</v>
      </c>
      <c r="L8651" t="s">
        <v>68</v>
      </c>
      <c r="M8651" t="s">
        <v>63</v>
      </c>
      <c r="N8651" t="s">
        <v>252</v>
      </c>
      <c r="O8651">
        <v>0.57999999999999996</v>
      </c>
      <c r="P8651" t="s">
        <v>45</v>
      </c>
      <c r="Q8651" t="s">
        <v>46</v>
      </c>
      <c r="R8651" t="s">
        <v>250</v>
      </c>
      <c r="S8651">
        <v>98052</v>
      </c>
      <c r="T8651" s="1">
        <v>41516</v>
      </c>
      <c r="U8651" s="1">
        <v>41518</v>
      </c>
      <c r="V8651" s="3">
        <v>-336.38464000000005</v>
      </c>
      <c r="W8651">
        <v>15</v>
      </c>
      <c r="X8651" s="2">
        <v>1396.96</v>
      </c>
      <c r="Y8651">
        <v>91457</v>
      </c>
      <c r="Z8651" t="s">
        <v>107</v>
      </c>
      <c r="AA8651">
        <v>2013</v>
      </c>
      <c r="AB8651" t="str">
        <f>IF(samplesuperstore_cleaned[[#This Row],[discount]]=0,"0%",IF(samplesuperstore_cleaned[[#This Row],[discount]]=0.02,"1-2%",IF(samplesuperstore_cleaned[[#This Row],[discount]]&lt;=0.04,"3-4%",IF(samplesuperstore_cleaned[[#This Row],[discount]]&lt;=0.06,"5-6%",IF(samplesuperstore_cleaned[[#This Row],[discount]]=0.08,"7-8%","9-10%")))))</f>
        <v>5-6%</v>
      </c>
    </row>
    <row r="8652" spans="1:28" x14ac:dyDescent="0.3">
      <c r="A8652">
        <v>4133</v>
      </c>
      <c r="B8652">
        <v>20993</v>
      </c>
      <c r="C8652" t="s">
        <v>78</v>
      </c>
      <c r="D8652" s="3">
        <v>0.01</v>
      </c>
      <c r="E8652">
        <v>348.21</v>
      </c>
      <c r="F8652">
        <v>40.19</v>
      </c>
      <c r="G8652">
        <v>1552</v>
      </c>
      <c r="H8652" t="s">
        <v>3269</v>
      </c>
      <c r="I8652" t="s">
        <v>61</v>
      </c>
      <c r="J8652" t="s">
        <v>114</v>
      </c>
      <c r="K8652" t="s">
        <v>67</v>
      </c>
      <c r="L8652" t="s">
        <v>95</v>
      </c>
      <c r="M8652" t="s">
        <v>90</v>
      </c>
      <c r="N8652" t="s">
        <v>1187</v>
      </c>
      <c r="O8652">
        <v>0.62</v>
      </c>
      <c r="P8652" t="s">
        <v>260</v>
      </c>
      <c r="Q8652" t="s">
        <v>1487</v>
      </c>
      <c r="R8652" t="s">
        <v>576</v>
      </c>
      <c r="S8652">
        <v>39056</v>
      </c>
      <c r="T8652" s="1">
        <v>40360</v>
      </c>
      <c r="U8652" s="1">
        <v>40363</v>
      </c>
      <c r="V8652" s="3">
        <v>-337.09199999999998</v>
      </c>
      <c r="W8652">
        <v>2</v>
      </c>
      <c r="X8652" s="2">
        <v>723.54</v>
      </c>
      <c r="Y8652">
        <v>87486</v>
      </c>
      <c r="Z8652" t="s">
        <v>48</v>
      </c>
      <c r="AA8652">
        <v>2010</v>
      </c>
      <c r="AB8652" t="str">
        <f>IF(samplesuperstore_cleaned[[#This Row],[discount]]=0,"0%",IF(samplesuperstore_cleaned[[#This Row],[discount]]=0.02,"1-2%",IF(samplesuperstore_cleaned[[#This Row],[discount]]&lt;=0.04,"3-4%",IF(samplesuperstore_cleaned[[#This Row],[discount]]&lt;=0.06,"5-6%",IF(samplesuperstore_cleaned[[#This Row],[discount]]=0.08,"7-8%","9-10%")))))</f>
        <v>3-4%</v>
      </c>
    </row>
    <row r="8653" spans="1:28" x14ac:dyDescent="0.3">
      <c r="A8653">
        <v>7130</v>
      </c>
      <c r="B8653">
        <v>20850</v>
      </c>
      <c r="C8653" t="s">
        <v>78</v>
      </c>
      <c r="D8653" s="3">
        <v>0.01</v>
      </c>
      <c r="E8653">
        <v>297.48</v>
      </c>
      <c r="F8653">
        <v>18.059999999999999</v>
      </c>
      <c r="G8653">
        <v>2604</v>
      </c>
      <c r="H8653" t="s">
        <v>4596</v>
      </c>
      <c r="I8653" t="s">
        <v>61</v>
      </c>
      <c r="J8653" t="s">
        <v>30</v>
      </c>
      <c r="K8653" t="s">
        <v>54</v>
      </c>
      <c r="L8653" t="s">
        <v>62</v>
      </c>
      <c r="M8653" t="s">
        <v>63</v>
      </c>
      <c r="N8653" t="s">
        <v>1461</v>
      </c>
      <c r="O8653">
        <v>0.6</v>
      </c>
      <c r="P8653" t="s">
        <v>84</v>
      </c>
      <c r="Q8653" t="s">
        <v>97</v>
      </c>
      <c r="R8653" t="s">
        <v>368</v>
      </c>
      <c r="S8653">
        <v>8830</v>
      </c>
      <c r="T8653" s="1">
        <v>40456</v>
      </c>
      <c r="U8653" s="1">
        <v>40457</v>
      </c>
      <c r="V8653" s="3">
        <v>-338.18083200000001</v>
      </c>
      <c r="W8653">
        <v>3</v>
      </c>
      <c r="X8653" s="2">
        <v>945.36</v>
      </c>
      <c r="Y8653">
        <v>87383</v>
      </c>
      <c r="Z8653" t="s">
        <v>87</v>
      </c>
      <c r="AA8653">
        <v>2010</v>
      </c>
      <c r="AB8653" t="str">
        <f>IF(samplesuperstore_cleaned[[#This Row],[discount]]=0,"0%",IF(samplesuperstore_cleaned[[#This Row],[discount]]=0.02,"1-2%",IF(samplesuperstore_cleaned[[#This Row],[discount]]&lt;=0.04,"3-4%",IF(samplesuperstore_cleaned[[#This Row],[discount]]&lt;=0.06,"5-6%",IF(samplesuperstore_cleaned[[#This Row],[discount]]=0.08,"7-8%","9-10%")))))</f>
        <v>3-4%</v>
      </c>
    </row>
    <row r="8654" spans="1:28" x14ac:dyDescent="0.3">
      <c r="A8654">
        <v>8897</v>
      </c>
      <c r="B8654">
        <v>18841</v>
      </c>
      <c r="C8654" t="s">
        <v>60</v>
      </c>
      <c r="D8654" s="3">
        <v>7.0000000000000007E-2</v>
      </c>
      <c r="E8654">
        <v>55.98</v>
      </c>
      <c r="F8654">
        <v>13.88</v>
      </c>
      <c r="G8654">
        <v>3218</v>
      </c>
      <c r="H8654" t="s">
        <v>5290</v>
      </c>
      <c r="I8654" t="s">
        <v>29</v>
      </c>
      <c r="J8654" t="s">
        <v>66</v>
      </c>
      <c r="K8654" t="s">
        <v>31</v>
      </c>
      <c r="L8654" t="s">
        <v>49</v>
      </c>
      <c r="M8654" t="s">
        <v>33</v>
      </c>
      <c r="N8654" t="s">
        <v>933</v>
      </c>
      <c r="O8654">
        <v>0.36</v>
      </c>
      <c r="P8654" t="s">
        <v>260</v>
      </c>
      <c r="Q8654" t="s">
        <v>981</v>
      </c>
      <c r="R8654" t="s">
        <v>5291</v>
      </c>
      <c r="S8654">
        <v>31313</v>
      </c>
      <c r="T8654" s="1">
        <v>41504</v>
      </c>
      <c r="U8654" s="1">
        <v>41509</v>
      </c>
      <c r="V8654" s="3">
        <v>-338.28199999999998</v>
      </c>
      <c r="W8654">
        <v>1</v>
      </c>
      <c r="X8654" s="2">
        <v>62.13</v>
      </c>
      <c r="Y8654">
        <v>89137</v>
      </c>
      <c r="Z8654" t="s">
        <v>107</v>
      </c>
      <c r="AA8654">
        <v>2013</v>
      </c>
      <c r="AB8654" t="str">
        <f>IF(samplesuperstore_cleaned[[#This Row],[discount]]=0,"0%",IF(samplesuperstore_cleaned[[#This Row],[discount]]=0.02,"1-2%",IF(samplesuperstore_cleaned[[#This Row],[discount]]&lt;=0.04,"3-4%",IF(samplesuperstore_cleaned[[#This Row],[discount]]&lt;=0.06,"5-6%",IF(samplesuperstore_cleaned[[#This Row],[discount]]=0.08,"7-8%","9-10%")))))</f>
        <v>9-10%</v>
      </c>
    </row>
    <row r="8655" spans="1:28" x14ac:dyDescent="0.3">
      <c r="A8655">
        <v>8972</v>
      </c>
      <c r="B8655">
        <v>18265</v>
      </c>
      <c r="C8655" t="s">
        <v>39</v>
      </c>
      <c r="D8655" s="3">
        <v>7.0000000000000007E-2</v>
      </c>
      <c r="E8655">
        <v>2.78</v>
      </c>
      <c r="F8655">
        <v>1.49</v>
      </c>
      <c r="G8655">
        <v>3248</v>
      </c>
      <c r="H8655" t="s">
        <v>5322</v>
      </c>
      <c r="I8655" t="s">
        <v>29</v>
      </c>
      <c r="J8655" t="s">
        <v>114</v>
      </c>
      <c r="K8655" t="s">
        <v>31</v>
      </c>
      <c r="L8655" t="s">
        <v>138</v>
      </c>
      <c r="M8655" t="s">
        <v>33</v>
      </c>
      <c r="N8655" t="s">
        <v>824</v>
      </c>
      <c r="O8655">
        <v>0.36</v>
      </c>
      <c r="P8655" t="s">
        <v>260</v>
      </c>
      <c r="Q8655" t="s">
        <v>430</v>
      </c>
      <c r="R8655" t="s">
        <v>5196</v>
      </c>
      <c r="S8655">
        <v>70458</v>
      </c>
      <c r="T8655" s="1">
        <v>40305</v>
      </c>
      <c r="U8655" s="1">
        <v>40306</v>
      </c>
      <c r="V8655" s="3">
        <v>-340.53109999999998</v>
      </c>
      <c r="W8655">
        <v>17</v>
      </c>
      <c r="X8655" s="2">
        <v>47.12</v>
      </c>
      <c r="Y8655">
        <v>87297</v>
      </c>
      <c r="Z8655" t="s">
        <v>38</v>
      </c>
      <c r="AA8655">
        <v>2010</v>
      </c>
      <c r="AB8655" t="str">
        <f>IF(samplesuperstore_cleaned[[#This Row],[discount]]=0,"0%",IF(samplesuperstore_cleaned[[#This Row],[discount]]=0.02,"1-2%",IF(samplesuperstore_cleaned[[#This Row],[discount]]&lt;=0.04,"3-4%",IF(samplesuperstore_cleaned[[#This Row],[discount]]&lt;=0.06,"5-6%",IF(samplesuperstore_cleaned[[#This Row],[discount]]=0.08,"7-8%","9-10%")))))</f>
        <v>9-10%</v>
      </c>
    </row>
    <row r="8656" spans="1:28" x14ac:dyDescent="0.3">
      <c r="A8656">
        <v>9194</v>
      </c>
      <c r="B8656">
        <v>23293</v>
      </c>
      <c r="C8656" t="s">
        <v>27</v>
      </c>
      <c r="D8656" s="3">
        <v>0.04</v>
      </c>
      <c r="E8656">
        <v>3.81</v>
      </c>
      <c r="F8656">
        <v>5.44</v>
      </c>
      <c r="G8656">
        <v>3331</v>
      </c>
      <c r="H8656" t="s">
        <v>5418</v>
      </c>
      <c r="I8656" t="s">
        <v>29</v>
      </c>
      <c r="J8656" t="s">
        <v>30</v>
      </c>
      <c r="K8656" t="s">
        <v>31</v>
      </c>
      <c r="L8656" t="s">
        <v>138</v>
      </c>
      <c r="M8656" t="s">
        <v>33</v>
      </c>
      <c r="N8656" t="s">
        <v>1633</v>
      </c>
      <c r="O8656">
        <v>0.36</v>
      </c>
      <c r="P8656" t="s">
        <v>260</v>
      </c>
      <c r="Q8656" t="s">
        <v>929</v>
      </c>
      <c r="R8656" t="s">
        <v>3889</v>
      </c>
      <c r="S8656">
        <v>32174</v>
      </c>
      <c r="T8656" s="1">
        <v>41464</v>
      </c>
      <c r="U8656" s="1">
        <v>41466</v>
      </c>
      <c r="V8656" s="3">
        <v>-341.04470400000002</v>
      </c>
      <c r="W8656">
        <v>2</v>
      </c>
      <c r="X8656" s="2">
        <v>9.64</v>
      </c>
      <c r="Y8656">
        <v>86289</v>
      </c>
      <c r="Z8656" t="s">
        <v>48</v>
      </c>
      <c r="AA8656">
        <v>2013</v>
      </c>
      <c r="AB8656" t="str">
        <f>IF(samplesuperstore_cleaned[[#This Row],[discount]]=0,"0%",IF(samplesuperstore_cleaned[[#This Row],[discount]]=0.02,"1-2%",IF(samplesuperstore_cleaned[[#This Row],[discount]]&lt;=0.04,"3-4%",IF(samplesuperstore_cleaned[[#This Row],[discount]]&lt;=0.06,"5-6%",IF(samplesuperstore_cleaned[[#This Row],[discount]]=0.08,"7-8%","9-10%")))))</f>
        <v>3-4%</v>
      </c>
    </row>
    <row r="8657" spans="1:28" x14ac:dyDescent="0.3">
      <c r="A8657">
        <v>6569</v>
      </c>
      <c r="B8657">
        <v>21724</v>
      </c>
      <c r="C8657" t="s">
        <v>39</v>
      </c>
      <c r="D8657" s="3">
        <v>0.1</v>
      </c>
      <c r="E8657">
        <v>599.99</v>
      </c>
      <c r="F8657">
        <v>24.49</v>
      </c>
      <c r="G8657">
        <v>2418</v>
      </c>
      <c r="H8657" t="s">
        <v>4368</v>
      </c>
      <c r="I8657" t="s">
        <v>29</v>
      </c>
      <c r="J8657" t="s">
        <v>244</v>
      </c>
      <c r="K8657" t="s">
        <v>54</v>
      </c>
      <c r="L8657" t="s">
        <v>219</v>
      </c>
      <c r="M8657" t="s">
        <v>159</v>
      </c>
      <c r="N8657" t="s">
        <v>2246</v>
      </c>
      <c r="O8657">
        <v>0.5</v>
      </c>
      <c r="P8657" t="s">
        <v>260</v>
      </c>
      <c r="Q8657" t="s">
        <v>261</v>
      </c>
      <c r="R8657" t="s">
        <v>4369</v>
      </c>
      <c r="S8657">
        <v>23805</v>
      </c>
      <c r="T8657" s="1">
        <v>40369</v>
      </c>
      <c r="U8657" s="1">
        <v>40370</v>
      </c>
      <c r="V8657" s="3">
        <v>-343.12599999999998</v>
      </c>
      <c r="W8657">
        <v>11</v>
      </c>
      <c r="X8657" s="2">
        <v>6355.69</v>
      </c>
      <c r="Y8657">
        <v>86753</v>
      </c>
      <c r="Z8657" t="s">
        <v>48</v>
      </c>
      <c r="AA8657">
        <v>2010</v>
      </c>
      <c r="AB8657" t="str">
        <f>IF(samplesuperstore_cleaned[[#This Row],[discount]]=0,"0%",IF(samplesuperstore_cleaned[[#This Row],[discount]]=0.02,"1-2%",IF(samplesuperstore_cleaned[[#This Row],[discount]]&lt;=0.04,"3-4%",IF(samplesuperstore_cleaned[[#This Row],[discount]]&lt;=0.06,"5-6%",IF(samplesuperstore_cleaned[[#This Row],[discount]]=0.08,"7-8%","9-10%")))))</f>
        <v>9-10%</v>
      </c>
    </row>
    <row r="8658" spans="1:28" x14ac:dyDescent="0.3">
      <c r="A8658">
        <v>5837</v>
      </c>
      <c r="B8658">
        <v>20138</v>
      </c>
      <c r="C8658" t="s">
        <v>27</v>
      </c>
      <c r="D8658" s="3">
        <v>0</v>
      </c>
      <c r="E8658">
        <v>6.98</v>
      </c>
      <c r="F8658">
        <v>1.6</v>
      </c>
      <c r="G8658">
        <v>2137</v>
      </c>
      <c r="H8658" t="s">
        <v>4026</v>
      </c>
      <c r="I8658" t="s">
        <v>29</v>
      </c>
      <c r="J8658" t="s">
        <v>30</v>
      </c>
      <c r="K8658" t="s">
        <v>31</v>
      </c>
      <c r="L8658" t="s">
        <v>49</v>
      </c>
      <c r="M8658" t="s">
        <v>43</v>
      </c>
      <c r="N8658" t="s">
        <v>454</v>
      </c>
      <c r="O8658">
        <v>0.38</v>
      </c>
      <c r="P8658" t="s">
        <v>260</v>
      </c>
      <c r="Q8658" t="s">
        <v>929</v>
      </c>
      <c r="R8658" t="s">
        <v>4027</v>
      </c>
      <c r="S8658">
        <v>33407</v>
      </c>
      <c r="T8658" s="1">
        <v>40209</v>
      </c>
      <c r="U8658" s="1">
        <v>40211</v>
      </c>
      <c r="V8658" s="3">
        <v>-343.86799999999999</v>
      </c>
      <c r="W8658">
        <v>9</v>
      </c>
      <c r="X8658" s="2">
        <v>64.48</v>
      </c>
      <c r="Y8658">
        <v>86002</v>
      </c>
      <c r="Z8658" t="s">
        <v>132</v>
      </c>
      <c r="AA8658">
        <v>2010</v>
      </c>
      <c r="AB8658" t="str">
        <f>IF(samplesuperstore_cleaned[[#This Row],[discount]]=0,"0%",IF(samplesuperstore_cleaned[[#This Row],[discount]]=0.02,"1-2%",IF(samplesuperstore_cleaned[[#This Row],[discount]]&lt;=0.04,"3-4%",IF(samplesuperstore_cleaned[[#This Row],[discount]]&lt;=0.06,"5-6%",IF(samplesuperstore_cleaned[[#This Row],[discount]]=0.08,"7-8%","9-10%")))))</f>
        <v>0%</v>
      </c>
    </row>
    <row r="8659" spans="1:28" x14ac:dyDescent="0.3">
      <c r="A8659">
        <v>2408</v>
      </c>
      <c r="B8659">
        <v>25834</v>
      </c>
      <c r="C8659" t="s">
        <v>60</v>
      </c>
      <c r="D8659" s="3">
        <v>7.0000000000000007E-2</v>
      </c>
      <c r="E8659">
        <v>290.98</v>
      </c>
      <c r="F8659">
        <v>69</v>
      </c>
      <c r="G8659">
        <v>916</v>
      </c>
      <c r="H8659" t="s">
        <v>2312</v>
      </c>
      <c r="I8659" t="s">
        <v>29</v>
      </c>
      <c r="J8659" t="s">
        <v>30</v>
      </c>
      <c r="K8659" t="s">
        <v>67</v>
      </c>
      <c r="L8659" t="s">
        <v>95</v>
      </c>
      <c r="M8659" t="s">
        <v>159</v>
      </c>
      <c r="N8659" t="s">
        <v>2314</v>
      </c>
      <c r="O8659">
        <v>0.67</v>
      </c>
      <c r="P8659" t="s">
        <v>35</v>
      </c>
      <c r="Q8659" t="s">
        <v>255</v>
      </c>
      <c r="R8659" t="s">
        <v>2313</v>
      </c>
      <c r="S8659">
        <v>76028</v>
      </c>
      <c r="T8659" s="1">
        <v>41459</v>
      </c>
      <c r="U8659" s="1">
        <v>41461</v>
      </c>
      <c r="V8659" s="3">
        <v>-344.56363200000004</v>
      </c>
      <c r="W8659">
        <v>5</v>
      </c>
      <c r="X8659" s="2">
        <v>1377.7</v>
      </c>
      <c r="Y8659">
        <v>86364</v>
      </c>
      <c r="Z8659" t="s">
        <v>48</v>
      </c>
      <c r="AA8659">
        <v>2013</v>
      </c>
      <c r="AB8659" t="str">
        <f>IF(samplesuperstore_cleaned[[#This Row],[discount]]=0,"0%",IF(samplesuperstore_cleaned[[#This Row],[discount]]=0.02,"1-2%",IF(samplesuperstore_cleaned[[#This Row],[discount]]&lt;=0.04,"3-4%",IF(samplesuperstore_cleaned[[#This Row],[discount]]&lt;=0.06,"5-6%",IF(samplesuperstore_cleaned[[#This Row],[discount]]=0.08,"7-8%","9-10%")))))</f>
        <v>9-10%</v>
      </c>
    </row>
    <row r="8660" spans="1:28" x14ac:dyDescent="0.3">
      <c r="A8660">
        <v>4533</v>
      </c>
      <c r="B8660">
        <v>24796</v>
      </c>
      <c r="C8660" t="s">
        <v>60</v>
      </c>
      <c r="D8660" s="3">
        <v>0.09</v>
      </c>
      <c r="E8660">
        <v>20.99</v>
      </c>
      <c r="F8660">
        <v>0.99</v>
      </c>
      <c r="G8660">
        <v>1702</v>
      </c>
      <c r="H8660" t="s">
        <v>3470</v>
      </c>
      <c r="I8660" t="s">
        <v>29</v>
      </c>
      <c r="J8660" t="s">
        <v>66</v>
      </c>
      <c r="K8660" t="s">
        <v>54</v>
      </c>
      <c r="L8660" t="s">
        <v>55</v>
      </c>
      <c r="M8660" t="s">
        <v>43</v>
      </c>
      <c r="N8660" t="s">
        <v>561</v>
      </c>
      <c r="O8660">
        <v>0.37</v>
      </c>
      <c r="P8660" t="s">
        <v>260</v>
      </c>
      <c r="Q8660" t="s">
        <v>1487</v>
      </c>
      <c r="R8660" t="s">
        <v>3471</v>
      </c>
      <c r="S8660">
        <v>39301</v>
      </c>
      <c r="T8660" s="1">
        <v>41594</v>
      </c>
      <c r="U8660" s="1">
        <v>41594</v>
      </c>
      <c r="V8660" s="3">
        <v>-344.69400000000002</v>
      </c>
      <c r="W8660">
        <v>18</v>
      </c>
      <c r="X8660" s="2">
        <v>306.86</v>
      </c>
      <c r="Y8660">
        <v>90478</v>
      </c>
      <c r="Z8660" t="s">
        <v>59</v>
      </c>
      <c r="AA8660">
        <v>2013</v>
      </c>
      <c r="AB8660" t="str">
        <f>IF(samplesuperstore_cleaned[[#This Row],[discount]]=0,"0%",IF(samplesuperstore_cleaned[[#This Row],[discount]]=0.02,"1-2%",IF(samplesuperstore_cleaned[[#This Row],[discount]]&lt;=0.04,"3-4%",IF(samplesuperstore_cleaned[[#This Row],[discount]]&lt;=0.06,"5-6%",IF(samplesuperstore_cleaned[[#This Row],[discount]]=0.08,"7-8%","9-10%")))))</f>
        <v>9-10%</v>
      </c>
    </row>
    <row r="8661" spans="1:28" x14ac:dyDescent="0.3">
      <c r="A8661">
        <v>7218</v>
      </c>
      <c r="B8661">
        <v>25375</v>
      </c>
      <c r="C8661" t="s">
        <v>78</v>
      </c>
      <c r="D8661" s="3">
        <v>0.05</v>
      </c>
      <c r="E8661">
        <v>209.37</v>
      </c>
      <c r="F8661">
        <v>69</v>
      </c>
      <c r="G8661">
        <v>2638</v>
      </c>
      <c r="H8661" t="s">
        <v>4637</v>
      </c>
      <c r="I8661" t="s">
        <v>29</v>
      </c>
      <c r="J8661" t="s">
        <v>244</v>
      </c>
      <c r="K8661" t="s">
        <v>67</v>
      </c>
      <c r="L8661" t="s">
        <v>95</v>
      </c>
      <c r="M8661" t="s">
        <v>159</v>
      </c>
      <c r="N8661" t="s">
        <v>1431</v>
      </c>
      <c r="O8661">
        <v>0.79</v>
      </c>
      <c r="P8661" t="s">
        <v>45</v>
      </c>
      <c r="Q8661" t="s">
        <v>2278</v>
      </c>
      <c r="R8661" t="s">
        <v>4638</v>
      </c>
      <c r="S8661">
        <v>83704</v>
      </c>
      <c r="T8661" s="1">
        <v>40975</v>
      </c>
      <c r="U8661" s="1">
        <v>40978</v>
      </c>
      <c r="V8661" s="3">
        <v>-344.82</v>
      </c>
      <c r="W8661">
        <v>2</v>
      </c>
      <c r="X8661" s="2">
        <v>347.95</v>
      </c>
      <c r="Y8661">
        <v>90954</v>
      </c>
      <c r="Z8661" t="s">
        <v>165</v>
      </c>
      <c r="AA8661">
        <v>2012</v>
      </c>
      <c r="AB8661" t="str">
        <f>IF(samplesuperstore_cleaned[[#This Row],[discount]]=0,"0%",IF(samplesuperstore_cleaned[[#This Row],[discount]]=0.02,"1-2%",IF(samplesuperstore_cleaned[[#This Row],[discount]]&lt;=0.04,"3-4%",IF(samplesuperstore_cleaned[[#This Row],[discount]]&lt;=0.06,"5-6%",IF(samplesuperstore_cleaned[[#This Row],[discount]]=0.08,"7-8%","9-10%")))))</f>
        <v>5-6%</v>
      </c>
    </row>
    <row r="8662" spans="1:28" x14ac:dyDescent="0.3">
      <c r="A8662">
        <v>6414</v>
      </c>
      <c r="B8662">
        <v>24890</v>
      </c>
      <c r="C8662" t="s">
        <v>39</v>
      </c>
      <c r="D8662" s="3">
        <v>0.06</v>
      </c>
      <c r="E8662">
        <v>8.33</v>
      </c>
      <c r="F8662">
        <v>1.99</v>
      </c>
      <c r="G8662">
        <v>2361</v>
      </c>
      <c r="H8662" t="s">
        <v>4298</v>
      </c>
      <c r="I8662" t="s">
        <v>29</v>
      </c>
      <c r="J8662" t="s">
        <v>30</v>
      </c>
      <c r="K8662" t="s">
        <v>54</v>
      </c>
      <c r="L8662" t="s">
        <v>181</v>
      </c>
      <c r="M8662" t="s">
        <v>52</v>
      </c>
      <c r="N8662" t="s">
        <v>829</v>
      </c>
      <c r="O8662">
        <v>0.52</v>
      </c>
      <c r="P8662" t="s">
        <v>260</v>
      </c>
      <c r="Q8662" t="s">
        <v>929</v>
      </c>
      <c r="R8662" t="s">
        <v>4299</v>
      </c>
      <c r="S8662">
        <v>32259</v>
      </c>
      <c r="T8662" s="1">
        <v>40234</v>
      </c>
      <c r="U8662" s="1">
        <v>40235</v>
      </c>
      <c r="V8662" s="3">
        <v>-344.82000000000005</v>
      </c>
      <c r="W8662">
        <v>1</v>
      </c>
      <c r="X8662" s="2">
        <v>8.49</v>
      </c>
      <c r="Y8662">
        <v>88266</v>
      </c>
      <c r="Z8662" t="s">
        <v>112</v>
      </c>
      <c r="AA8662">
        <v>2010</v>
      </c>
      <c r="AB8662" t="str">
        <f>IF(samplesuperstore_cleaned[[#This Row],[discount]]=0,"0%",IF(samplesuperstore_cleaned[[#This Row],[discount]]=0.02,"1-2%",IF(samplesuperstore_cleaned[[#This Row],[discount]]&lt;=0.04,"3-4%",IF(samplesuperstore_cleaned[[#This Row],[discount]]&lt;=0.06,"5-6%",IF(samplesuperstore_cleaned[[#This Row],[discount]]=0.08,"7-8%","9-10%")))))</f>
        <v>5-6%</v>
      </c>
    </row>
    <row r="8663" spans="1:28" x14ac:dyDescent="0.3">
      <c r="A8663">
        <v>8447</v>
      </c>
      <c r="B8663">
        <v>23497</v>
      </c>
      <c r="C8663" t="s">
        <v>60</v>
      </c>
      <c r="D8663" s="3">
        <v>0.06</v>
      </c>
      <c r="E8663">
        <v>82.99</v>
      </c>
      <c r="F8663">
        <v>5.5</v>
      </c>
      <c r="G8663">
        <v>3074</v>
      </c>
      <c r="H8663" t="s">
        <v>5130</v>
      </c>
      <c r="I8663" t="s">
        <v>29</v>
      </c>
      <c r="J8663" t="s">
        <v>30</v>
      </c>
      <c r="K8663" t="s">
        <v>54</v>
      </c>
      <c r="L8663" t="s">
        <v>181</v>
      </c>
      <c r="M8663" t="s">
        <v>33</v>
      </c>
      <c r="N8663" t="s">
        <v>1411</v>
      </c>
      <c r="O8663">
        <v>0.44</v>
      </c>
      <c r="P8663" t="s">
        <v>260</v>
      </c>
      <c r="Q8663" t="s">
        <v>2073</v>
      </c>
      <c r="R8663" t="s">
        <v>3301</v>
      </c>
      <c r="S8663">
        <v>72701</v>
      </c>
      <c r="T8663" s="1">
        <v>40600</v>
      </c>
      <c r="U8663" s="1">
        <v>40605</v>
      </c>
      <c r="V8663" s="3">
        <v>-344.84800000000001</v>
      </c>
      <c r="W8663">
        <v>9</v>
      </c>
      <c r="X8663" s="2">
        <v>758.26</v>
      </c>
      <c r="Y8663">
        <v>89418</v>
      </c>
      <c r="Z8663" t="s">
        <v>112</v>
      </c>
      <c r="AA8663">
        <v>2011</v>
      </c>
      <c r="AB8663" t="str">
        <f>IF(samplesuperstore_cleaned[[#This Row],[discount]]=0,"0%",IF(samplesuperstore_cleaned[[#This Row],[discount]]=0.02,"1-2%",IF(samplesuperstore_cleaned[[#This Row],[discount]]&lt;=0.04,"3-4%",IF(samplesuperstore_cleaned[[#This Row],[discount]]&lt;=0.06,"5-6%",IF(samplesuperstore_cleaned[[#This Row],[discount]]=0.08,"7-8%","9-10%")))))</f>
        <v>5-6%</v>
      </c>
    </row>
    <row r="8664" spans="1:28" x14ac:dyDescent="0.3">
      <c r="A8664">
        <v>6196</v>
      </c>
      <c r="B8664">
        <v>22585</v>
      </c>
      <c r="C8664" t="s">
        <v>60</v>
      </c>
      <c r="D8664" s="3">
        <v>0</v>
      </c>
      <c r="E8664">
        <v>135.31</v>
      </c>
      <c r="F8664">
        <v>35</v>
      </c>
      <c r="G8664">
        <v>2276</v>
      </c>
      <c r="H8664" t="s">
        <v>4194</v>
      </c>
      <c r="I8664" t="s">
        <v>29</v>
      </c>
      <c r="J8664" t="s">
        <v>244</v>
      </c>
      <c r="K8664" t="s">
        <v>31</v>
      </c>
      <c r="L8664" t="s">
        <v>158</v>
      </c>
      <c r="M8664" t="s">
        <v>159</v>
      </c>
      <c r="N8664" t="s">
        <v>4196</v>
      </c>
      <c r="O8664">
        <v>0.84</v>
      </c>
      <c r="P8664" t="s">
        <v>84</v>
      </c>
      <c r="Q8664" t="s">
        <v>125</v>
      </c>
      <c r="R8664" t="s">
        <v>4195</v>
      </c>
      <c r="S8664">
        <v>14304</v>
      </c>
      <c r="T8664" s="1">
        <v>41259</v>
      </c>
      <c r="U8664" s="1">
        <v>41261</v>
      </c>
      <c r="V8664" s="3">
        <v>-345.76</v>
      </c>
      <c r="W8664">
        <v>19</v>
      </c>
      <c r="X8664" s="2">
        <v>2614.1</v>
      </c>
      <c r="Y8664">
        <v>91505</v>
      </c>
      <c r="Z8664" t="s">
        <v>72</v>
      </c>
      <c r="AA8664">
        <v>2012</v>
      </c>
      <c r="AB8664" t="str">
        <f>IF(samplesuperstore_cleaned[[#This Row],[discount]]=0,"0%",IF(samplesuperstore_cleaned[[#This Row],[discount]]=0.02,"1-2%",IF(samplesuperstore_cleaned[[#This Row],[discount]]&lt;=0.04,"3-4%",IF(samplesuperstore_cleaned[[#This Row],[discount]]&lt;=0.06,"5-6%",IF(samplesuperstore_cleaned[[#This Row],[discount]]=0.08,"7-8%","9-10%")))))</f>
        <v>0%</v>
      </c>
    </row>
    <row r="8665" spans="1:28" x14ac:dyDescent="0.3">
      <c r="A8665">
        <v>3247</v>
      </c>
      <c r="B8665">
        <v>23884</v>
      </c>
      <c r="C8665" t="s">
        <v>60</v>
      </c>
      <c r="D8665" s="3">
        <v>0.08</v>
      </c>
      <c r="E8665">
        <v>115.99</v>
      </c>
      <c r="F8665">
        <v>2.5</v>
      </c>
      <c r="G8665">
        <v>1231</v>
      </c>
      <c r="H8665" t="s">
        <v>2799</v>
      </c>
      <c r="I8665" t="s">
        <v>29</v>
      </c>
      <c r="J8665" t="s">
        <v>114</v>
      </c>
      <c r="K8665" t="s">
        <v>54</v>
      </c>
      <c r="L8665" t="s">
        <v>55</v>
      </c>
      <c r="M8665" t="s">
        <v>33</v>
      </c>
      <c r="N8665" t="s">
        <v>281</v>
      </c>
      <c r="O8665">
        <v>0.56999999999999995</v>
      </c>
      <c r="P8665" t="s">
        <v>45</v>
      </c>
      <c r="Q8665" t="s">
        <v>46</v>
      </c>
      <c r="R8665" t="s">
        <v>2800</v>
      </c>
      <c r="S8665">
        <v>98801</v>
      </c>
      <c r="T8665" s="1">
        <v>41301</v>
      </c>
      <c r="U8665" s="1">
        <v>41306</v>
      </c>
      <c r="V8665" s="3">
        <v>-345.80128000000002</v>
      </c>
      <c r="W8665">
        <v>2</v>
      </c>
      <c r="X8665" s="2">
        <v>195.92</v>
      </c>
      <c r="Y8665">
        <v>90383</v>
      </c>
      <c r="Z8665" t="s">
        <v>132</v>
      </c>
      <c r="AA8665">
        <v>2013</v>
      </c>
      <c r="AB8665" t="str">
        <f>IF(samplesuperstore_cleaned[[#This Row],[discount]]=0,"0%",IF(samplesuperstore_cleaned[[#This Row],[discount]]=0.02,"1-2%",IF(samplesuperstore_cleaned[[#This Row],[discount]]&lt;=0.04,"3-4%",IF(samplesuperstore_cleaned[[#This Row],[discount]]&lt;=0.06,"5-6%",IF(samplesuperstore_cleaned[[#This Row],[discount]]=0.08,"7-8%","9-10%")))))</f>
        <v>7-8%</v>
      </c>
    </row>
    <row r="8666" spans="1:28" x14ac:dyDescent="0.3">
      <c r="A8666">
        <v>1295</v>
      </c>
      <c r="B8666">
        <v>20545</v>
      </c>
      <c r="C8666" t="s">
        <v>39</v>
      </c>
      <c r="D8666" s="3">
        <v>0.01</v>
      </c>
      <c r="E8666">
        <v>150.97999999999999</v>
      </c>
      <c r="F8666">
        <v>66.27</v>
      </c>
      <c r="G8666">
        <v>503</v>
      </c>
      <c r="H8666" t="s">
        <v>1542</v>
      </c>
      <c r="I8666" t="s">
        <v>61</v>
      </c>
      <c r="J8666" t="s">
        <v>114</v>
      </c>
      <c r="K8666" t="s">
        <v>67</v>
      </c>
      <c r="L8666" t="s">
        <v>89</v>
      </c>
      <c r="M8666" t="s">
        <v>90</v>
      </c>
      <c r="N8666" t="s">
        <v>672</v>
      </c>
      <c r="O8666">
        <v>0.65</v>
      </c>
      <c r="P8666" t="s">
        <v>35</v>
      </c>
      <c r="Q8666" t="s">
        <v>116</v>
      </c>
      <c r="R8666" t="s">
        <v>1544</v>
      </c>
      <c r="S8666">
        <v>55416</v>
      </c>
      <c r="T8666" s="1">
        <v>41361</v>
      </c>
      <c r="U8666" s="1">
        <v>41361</v>
      </c>
      <c r="V8666" s="3">
        <v>-345.92</v>
      </c>
      <c r="W8666">
        <v>9</v>
      </c>
      <c r="X8666" s="2">
        <v>1468.97</v>
      </c>
      <c r="Y8666">
        <v>91009</v>
      </c>
      <c r="Z8666" t="s">
        <v>165</v>
      </c>
      <c r="AA8666">
        <v>2013</v>
      </c>
      <c r="AB8666" t="str">
        <f>IF(samplesuperstore_cleaned[[#This Row],[discount]]=0,"0%",IF(samplesuperstore_cleaned[[#This Row],[discount]]=0.02,"1-2%",IF(samplesuperstore_cleaned[[#This Row],[discount]]&lt;=0.04,"3-4%",IF(samplesuperstore_cleaned[[#This Row],[discount]]&lt;=0.06,"5-6%",IF(samplesuperstore_cleaned[[#This Row],[discount]]=0.08,"7-8%","9-10%")))))</f>
        <v>3-4%</v>
      </c>
    </row>
    <row r="8667" spans="1:28" x14ac:dyDescent="0.3">
      <c r="A8667">
        <v>6234</v>
      </c>
      <c r="B8667">
        <v>25025</v>
      </c>
      <c r="C8667" t="s">
        <v>39</v>
      </c>
      <c r="D8667" s="3">
        <v>0</v>
      </c>
      <c r="E8667">
        <v>46.94</v>
      </c>
      <c r="F8667">
        <v>6.77</v>
      </c>
      <c r="G8667">
        <v>2287</v>
      </c>
      <c r="H8667" t="s">
        <v>4209</v>
      </c>
      <c r="I8667" t="s">
        <v>29</v>
      </c>
      <c r="J8667" t="s">
        <v>30</v>
      </c>
      <c r="K8667" t="s">
        <v>67</v>
      </c>
      <c r="L8667" t="s">
        <v>104</v>
      </c>
      <c r="M8667" t="s">
        <v>33</v>
      </c>
      <c r="N8667" t="s">
        <v>949</v>
      </c>
      <c r="O8667">
        <v>0.44</v>
      </c>
      <c r="P8667" t="s">
        <v>260</v>
      </c>
      <c r="Q8667" t="s">
        <v>2115</v>
      </c>
      <c r="R8667" t="s">
        <v>4210</v>
      </c>
      <c r="S8667">
        <v>29483</v>
      </c>
      <c r="T8667" s="1">
        <v>40965</v>
      </c>
      <c r="U8667" s="1">
        <v>40965</v>
      </c>
      <c r="V8667" s="3">
        <v>-346.15</v>
      </c>
      <c r="W8667">
        <v>3</v>
      </c>
      <c r="X8667" s="2">
        <v>152.93</v>
      </c>
      <c r="Y8667">
        <v>90149</v>
      </c>
      <c r="Z8667" t="s">
        <v>112</v>
      </c>
      <c r="AA8667">
        <v>2012</v>
      </c>
      <c r="AB8667" t="str">
        <f>IF(samplesuperstore_cleaned[[#This Row],[discount]]=0,"0%",IF(samplesuperstore_cleaned[[#This Row],[discount]]=0.02,"1-2%",IF(samplesuperstore_cleaned[[#This Row],[discount]]&lt;=0.04,"3-4%",IF(samplesuperstore_cleaned[[#This Row],[discount]]&lt;=0.06,"5-6%",IF(samplesuperstore_cleaned[[#This Row],[discount]]=0.08,"7-8%","9-10%")))))</f>
        <v>0%</v>
      </c>
    </row>
    <row r="8668" spans="1:28" x14ac:dyDescent="0.3">
      <c r="A8668">
        <v>15</v>
      </c>
      <c r="B8668">
        <v>20877</v>
      </c>
      <c r="C8668" t="s">
        <v>57</v>
      </c>
      <c r="D8668" s="3">
        <v>0.1</v>
      </c>
      <c r="E8668">
        <v>286.85000000000002</v>
      </c>
      <c r="F8668">
        <v>61.76</v>
      </c>
      <c r="G8668">
        <v>9</v>
      </c>
      <c r="H8668" t="s">
        <v>94</v>
      </c>
      <c r="I8668" t="s">
        <v>61</v>
      </c>
      <c r="J8668" t="s">
        <v>66</v>
      </c>
      <c r="K8668" t="s">
        <v>67</v>
      </c>
      <c r="L8668" t="s">
        <v>95</v>
      </c>
      <c r="M8668" t="s">
        <v>90</v>
      </c>
      <c r="N8668" t="s">
        <v>96</v>
      </c>
      <c r="O8668">
        <v>0.78</v>
      </c>
      <c r="P8668" t="s">
        <v>84</v>
      </c>
      <c r="Q8668" t="s">
        <v>97</v>
      </c>
      <c r="R8668" t="s">
        <v>98</v>
      </c>
      <c r="S8668">
        <v>8101</v>
      </c>
      <c r="T8668" s="1">
        <v>41268</v>
      </c>
      <c r="U8668" s="1">
        <v>41270</v>
      </c>
      <c r="V8668" s="3">
        <v>-346.61519750000008</v>
      </c>
      <c r="W8668">
        <v>8</v>
      </c>
      <c r="X8668" s="2">
        <v>1794.27</v>
      </c>
      <c r="Y8668">
        <v>90199</v>
      </c>
      <c r="Z8668" t="s">
        <v>72</v>
      </c>
      <c r="AA8668">
        <v>2012</v>
      </c>
      <c r="AB8668" t="str">
        <f>IF(samplesuperstore_cleaned[[#This Row],[discount]]=0,"0%",IF(samplesuperstore_cleaned[[#This Row],[discount]]=0.02,"1-2%",IF(samplesuperstore_cleaned[[#This Row],[discount]]&lt;=0.04,"3-4%",IF(samplesuperstore_cleaned[[#This Row],[discount]]&lt;=0.06,"5-6%",IF(samplesuperstore_cleaned[[#This Row],[discount]]=0.08,"7-8%","9-10%")))))</f>
        <v>9-10%</v>
      </c>
    </row>
    <row r="8669" spans="1:28" x14ac:dyDescent="0.3">
      <c r="A8669">
        <v>6272</v>
      </c>
      <c r="B8669">
        <v>23314</v>
      </c>
      <c r="C8669" t="s">
        <v>60</v>
      </c>
      <c r="D8669" s="3">
        <v>0.03</v>
      </c>
      <c r="E8669">
        <v>193.17</v>
      </c>
      <c r="F8669">
        <v>19.989999999999998</v>
      </c>
      <c r="G8669">
        <v>2308</v>
      </c>
      <c r="H8669" t="s">
        <v>4235</v>
      </c>
      <c r="I8669" t="s">
        <v>29</v>
      </c>
      <c r="J8669" t="s">
        <v>114</v>
      </c>
      <c r="K8669" t="s">
        <v>31</v>
      </c>
      <c r="L8669" t="s">
        <v>158</v>
      </c>
      <c r="M8669" t="s">
        <v>33</v>
      </c>
      <c r="N8669" t="s">
        <v>578</v>
      </c>
      <c r="O8669">
        <v>0.71</v>
      </c>
      <c r="P8669" t="s">
        <v>260</v>
      </c>
      <c r="Q8669" t="s">
        <v>929</v>
      </c>
      <c r="R8669" t="s">
        <v>4236</v>
      </c>
      <c r="S8669">
        <v>33971</v>
      </c>
      <c r="T8669" s="1">
        <v>40261</v>
      </c>
      <c r="U8669" s="1">
        <v>40265</v>
      </c>
      <c r="V8669" s="3">
        <v>-348.75400000000002</v>
      </c>
      <c r="W8669">
        <v>8</v>
      </c>
      <c r="X8669" s="2">
        <v>1548.97</v>
      </c>
      <c r="Y8669">
        <v>90557</v>
      </c>
      <c r="Z8669" t="s">
        <v>165</v>
      </c>
      <c r="AA8669">
        <v>2010</v>
      </c>
      <c r="AB8669" t="str">
        <f>IF(samplesuperstore_cleaned[[#This Row],[discount]]=0,"0%",IF(samplesuperstore_cleaned[[#This Row],[discount]]=0.02,"1-2%",IF(samplesuperstore_cleaned[[#This Row],[discount]]&lt;=0.04,"3-4%",IF(samplesuperstore_cleaned[[#This Row],[discount]]&lt;=0.06,"5-6%",IF(samplesuperstore_cleaned[[#This Row],[discount]]=0.08,"7-8%","9-10%")))))</f>
        <v>3-4%</v>
      </c>
    </row>
    <row r="8670" spans="1:28" x14ac:dyDescent="0.3">
      <c r="A8670">
        <v>6180</v>
      </c>
      <c r="B8670">
        <v>25782</v>
      </c>
      <c r="C8670" t="s">
        <v>39</v>
      </c>
      <c r="D8670" s="3">
        <v>0.02</v>
      </c>
      <c r="E8670">
        <v>51.75</v>
      </c>
      <c r="F8670">
        <v>19.989999999999998</v>
      </c>
      <c r="G8670">
        <v>2270</v>
      </c>
      <c r="H8670" t="s">
        <v>4188</v>
      </c>
      <c r="I8670" t="s">
        <v>29</v>
      </c>
      <c r="J8670" t="s">
        <v>114</v>
      </c>
      <c r="K8670" t="s">
        <v>67</v>
      </c>
      <c r="L8670" t="s">
        <v>104</v>
      </c>
      <c r="M8670" t="s">
        <v>33</v>
      </c>
      <c r="N8670" t="s">
        <v>1109</v>
      </c>
      <c r="O8670">
        <v>0.55000000000000004</v>
      </c>
      <c r="P8670" t="s">
        <v>260</v>
      </c>
      <c r="Q8670" t="s">
        <v>2115</v>
      </c>
      <c r="R8670" t="s">
        <v>4189</v>
      </c>
      <c r="S8670">
        <v>29662</v>
      </c>
      <c r="T8670" s="1">
        <v>41470</v>
      </c>
      <c r="U8670" s="1">
        <v>41471</v>
      </c>
      <c r="V8670" s="3">
        <v>-348.97800000000001</v>
      </c>
      <c r="W8670">
        <v>8</v>
      </c>
      <c r="X8670" s="2">
        <v>416.73</v>
      </c>
      <c r="Y8670">
        <v>89578</v>
      </c>
      <c r="Z8670" t="s">
        <v>48</v>
      </c>
      <c r="AA8670">
        <v>2013</v>
      </c>
      <c r="AB8670" t="str">
        <f>IF(samplesuperstore_cleaned[[#This Row],[discount]]=0,"0%",IF(samplesuperstore_cleaned[[#This Row],[discount]]=0.02,"1-2%",IF(samplesuperstore_cleaned[[#This Row],[discount]]&lt;=0.04,"3-4%",IF(samplesuperstore_cleaned[[#This Row],[discount]]&lt;=0.06,"5-6%",IF(samplesuperstore_cleaned[[#This Row],[discount]]=0.08,"7-8%","9-10%")))))</f>
        <v>1-2%</v>
      </c>
    </row>
    <row r="8671" spans="1:28" x14ac:dyDescent="0.3">
      <c r="A8671">
        <v>8657</v>
      </c>
      <c r="B8671">
        <v>22459</v>
      </c>
      <c r="C8671" t="s">
        <v>57</v>
      </c>
      <c r="D8671" s="3">
        <v>0.1</v>
      </c>
      <c r="E8671">
        <v>5.81</v>
      </c>
      <c r="F8671">
        <v>8.49</v>
      </c>
      <c r="G8671">
        <v>3133</v>
      </c>
      <c r="H8671" t="s">
        <v>5201</v>
      </c>
      <c r="I8671" t="s">
        <v>29</v>
      </c>
      <c r="J8671" t="s">
        <v>30</v>
      </c>
      <c r="K8671" t="s">
        <v>31</v>
      </c>
      <c r="L8671" t="s">
        <v>138</v>
      </c>
      <c r="M8671" t="s">
        <v>33</v>
      </c>
      <c r="N8671" t="s">
        <v>855</v>
      </c>
      <c r="O8671">
        <v>0.39</v>
      </c>
      <c r="P8671" t="s">
        <v>35</v>
      </c>
      <c r="Q8671" t="s">
        <v>36</v>
      </c>
      <c r="R8671" t="s">
        <v>5202</v>
      </c>
      <c r="S8671">
        <v>60540</v>
      </c>
      <c r="T8671" s="1">
        <v>40194</v>
      </c>
      <c r="U8671" s="1">
        <v>40195</v>
      </c>
      <c r="V8671" s="3">
        <v>-350.43950000000001</v>
      </c>
      <c r="W8671">
        <v>12</v>
      </c>
      <c r="X8671" s="2">
        <v>64.959999999999994</v>
      </c>
      <c r="Y8671">
        <v>86789</v>
      </c>
      <c r="Z8671" t="s">
        <v>132</v>
      </c>
      <c r="AA8671">
        <v>2010</v>
      </c>
      <c r="AB8671" t="str">
        <f>IF(samplesuperstore_cleaned[[#This Row],[discount]]=0,"0%",IF(samplesuperstore_cleaned[[#This Row],[discount]]=0.02,"1-2%",IF(samplesuperstore_cleaned[[#This Row],[discount]]&lt;=0.04,"3-4%",IF(samplesuperstore_cleaned[[#This Row],[discount]]&lt;=0.06,"5-6%",IF(samplesuperstore_cleaned[[#This Row],[discount]]=0.08,"7-8%","9-10%")))))</f>
        <v>9-10%</v>
      </c>
    </row>
    <row r="8672" spans="1:28" x14ac:dyDescent="0.3">
      <c r="A8672">
        <v>7628</v>
      </c>
      <c r="B8672">
        <v>24317</v>
      </c>
      <c r="C8672" t="s">
        <v>60</v>
      </c>
      <c r="D8672" s="3">
        <v>0.08</v>
      </c>
      <c r="E8672">
        <v>424.21</v>
      </c>
      <c r="F8672">
        <v>110.2</v>
      </c>
      <c r="G8672">
        <v>2784</v>
      </c>
      <c r="H8672" t="s">
        <v>4803</v>
      </c>
      <c r="I8672" t="s">
        <v>61</v>
      </c>
      <c r="J8672" t="s">
        <v>30</v>
      </c>
      <c r="K8672" t="s">
        <v>67</v>
      </c>
      <c r="L8672" t="s">
        <v>95</v>
      </c>
      <c r="M8672" t="s">
        <v>90</v>
      </c>
      <c r="N8672" t="s">
        <v>749</v>
      </c>
      <c r="O8672">
        <v>0.67</v>
      </c>
      <c r="P8672" t="s">
        <v>35</v>
      </c>
      <c r="Q8672" t="s">
        <v>768</v>
      </c>
      <c r="R8672" t="s">
        <v>874</v>
      </c>
      <c r="S8672">
        <v>74801</v>
      </c>
      <c r="T8672" s="1">
        <v>41363</v>
      </c>
      <c r="U8672" s="1">
        <v>41365</v>
      </c>
      <c r="V8672" s="3">
        <v>-352.24200000000002</v>
      </c>
      <c r="W8672">
        <v>5</v>
      </c>
      <c r="X8672" s="2">
        <v>2099.06</v>
      </c>
      <c r="Y8672">
        <v>86984</v>
      </c>
      <c r="Z8672" t="s">
        <v>165</v>
      </c>
      <c r="AA8672">
        <v>2013</v>
      </c>
      <c r="AB8672" t="str">
        <f>IF(samplesuperstore_cleaned[[#This Row],[discount]]=0,"0%",IF(samplesuperstore_cleaned[[#This Row],[discount]]=0.02,"1-2%",IF(samplesuperstore_cleaned[[#This Row],[discount]]&lt;=0.04,"3-4%",IF(samplesuperstore_cleaned[[#This Row],[discount]]&lt;=0.06,"5-6%",IF(samplesuperstore_cleaned[[#This Row],[discount]]=0.08,"7-8%","9-10%")))))</f>
        <v>7-8%</v>
      </c>
    </row>
    <row r="8673" spans="1:28" x14ac:dyDescent="0.3">
      <c r="A8673">
        <v>553</v>
      </c>
      <c r="B8673">
        <v>24547</v>
      </c>
      <c r="C8673" t="s">
        <v>27</v>
      </c>
      <c r="D8673" s="3">
        <v>0.01</v>
      </c>
      <c r="E8673">
        <v>145.97999999999999</v>
      </c>
      <c r="F8673">
        <v>46.2</v>
      </c>
      <c r="G8673">
        <v>212</v>
      </c>
      <c r="H8673" t="s">
        <v>800</v>
      </c>
      <c r="I8673" t="s">
        <v>61</v>
      </c>
      <c r="J8673" t="s">
        <v>66</v>
      </c>
      <c r="K8673" t="s">
        <v>67</v>
      </c>
      <c r="L8673" t="s">
        <v>95</v>
      </c>
      <c r="M8673" t="s">
        <v>90</v>
      </c>
      <c r="N8673" t="s">
        <v>804</v>
      </c>
      <c r="O8673">
        <v>0.69</v>
      </c>
      <c r="P8673" t="s">
        <v>84</v>
      </c>
      <c r="Q8673" t="s">
        <v>125</v>
      </c>
      <c r="R8673" t="s">
        <v>802</v>
      </c>
      <c r="S8673">
        <v>11580</v>
      </c>
      <c r="T8673" s="1">
        <v>40951</v>
      </c>
      <c r="U8673" s="1">
        <v>40953</v>
      </c>
      <c r="V8673" s="3">
        <v>-352.78986600000002</v>
      </c>
      <c r="W8673">
        <v>10</v>
      </c>
      <c r="X8673" s="2">
        <v>1545.11</v>
      </c>
      <c r="Y8673">
        <v>85972</v>
      </c>
      <c r="Z8673" t="s">
        <v>112</v>
      </c>
      <c r="AA8673">
        <v>2012</v>
      </c>
      <c r="AB8673" t="str">
        <f>IF(samplesuperstore_cleaned[[#This Row],[discount]]=0,"0%",IF(samplesuperstore_cleaned[[#This Row],[discount]]=0.02,"1-2%",IF(samplesuperstore_cleaned[[#This Row],[discount]]&lt;=0.04,"3-4%",IF(samplesuperstore_cleaned[[#This Row],[discount]]&lt;=0.06,"5-6%",IF(samplesuperstore_cleaned[[#This Row],[discount]]=0.08,"7-8%","9-10%")))))</f>
        <v>3-4%</v>
      </c>
    </row>
    <row r="8674" spans="1:28" x14ac:dyDescent="0.3">
      <c r="A8674">
        <v>1749</v>
      </c>
      <c r="B8674">
        <v>24776</v>
      </c>
      <c r="C8674" t="s">
        <v>60</v>
      </c>
      <c r="D8674" s="3">
        <v>0.02</v>
      </c>
      <c r="E8674">
        <v>4.57</v>
      </c>
      <c r="F8674">
        <v>5.42</v>
      </c>
      <c r="G8674">
        <v>666</v>
      </c>
      <c r="H8674" t="s">
        <v>1867</v>
      </c>
      <c r="I8674" t="s">
        <v>29</v>
      </c>
      <c r="J8674" t="s">
        <v>30</v>
      </c>
      <c r="K8674" t="s">
        <v>31</v>
      </c>
      <c r="L8674" t="s">
        <v>138</v>
      </c>
      <c r="M8674" t="s">
        <v>33</v>
      </c>
      <c r="N8674" t="s">
        <v>1868</v>
      </c>
      <c r="O8674">
        <v>0.37</v>
      </c>
      <c r="P8674" t="s">
        <v>260</v>
      </c>
      <c r="Q8674" t="s">
        <v>619</v>
      </c>
      <c r="R8674" t="s">
        <v>1869</v>
      </c>
      <c r="S8674">
        <v>37211</v>
      </c>
      <c r="T8674" s="1">
        <v>40290</v>
      </c>
      <c r="U8674" s="1">
        <v>40294</v>
      </c>
      <c r="V8674" s="3">
        <v>-352.81399999999996</v>
      </c>
      <c r="W8674">
        <v>11</v>
      </c>
      <c r="X8674" s="2">
        <v>54.04</v>
      </c>
      <c r="Y8674">
        <v>88679</v>
      </c>
      <c r="Z8674" t="s">
        <v>127</v>
      </c>
      <c r="AA8674">
        <v>2010</v>
      </c>
      <c r="AB8674" t="str">
        <f>IF(samplesuperstore_cleaned[[#This Row],[discount]]=0,"0%",IF(samplesuperstore_cleaned[[#This Row],[discount]]=0.02,"1-2%",IF(samplesuperstore_cleaned[[#This Row],[discount]]&lt;=0.04,"3-4%",IF(samplesuperstore_cleaned[[#This Row],[discount]]&lt;=0.06,"5-6%",IF(samplesuperstore_cleaned[[#This Row],[discount]]=0.08,"7-8%","9-10%")))))</f>
        <v>1-2%</v>
      </c>
    </row>
    <row r="8675" spans="1:28" x14ac:dyDescent="0.3">
      <c r="A8675">
        <v>1518</v>
      </c>
      <c r="B8675">
        <v>22333</v>
      </c>
      <c r="C8675" t="s">
        <v>60</v>
      </c>
      <c r="D8675" s="3">
        <v>0.05</v>
      </c>
      <c r="E8675">
        <v>146.05000000000001</v>
      </c>
      <c r="F8675">
        <v>80.2</v>
      </c>
      <c r="G8675">
        <v>582</v>
      </c>
      <c r="H8675" t="s">
        <v>1706</v>
      </c>
      <c r="I8675" t="s">
        <v>61</v>
      </c>
      <c r="J8675" t="s">
        <v>30</v>
      </c>
      <c r="K8675" t="s">
        <v>67</v>
      </c>
      <c r="L8675" t="s">
        <v>95</v>
      </c>
      <c r="M8675" t="s">
        <v>90</v>
      </c>
      <c r="N8675" t="s">
        <v>174</v>
      </c>
      <c r="O8675">
        <v>0.71</v>
      </c>
      <c r="P8675" t="s">
        <v>84</v>
      </c>
      <c r="Q8675" t="s">
        <v>361</v>
      </c>
      <c r="R8675" t="s">
        <v>1135</v>
      </c>
      <c r="S8675">
        <v>4101</v>
      </c>
      <c r="T8675" s="1">
        <v>40812</v>
      </c>
      <c r="U8675" s="1">
        <v>40817</v>
      </c>
      <c r="V8675" s="3">
        <v>-352.95903500000009</v>
      </c>
      <c r="W8675">
        <v>3</v>
      </c>
      <c r="X8675" s="2">
        <v>381.72</v>
      </c>
      <c r="Y8675">
        <v>88650</v>
      </c>
      <c r="Z8675" t="s">
        <v>173</v>
      </c>
      <c r="AA8675">
        <v>2011</v>
      </c>
      <c r="AB8675" t="str">
        <f>IF(samplesuperstore_cleaned[[#This Row],[discount]]=0,"0%",IF(samplesuperstore_cleaned[[#This Row],[discount]]=0.02,"1-2%",IF(samplesuperstore_cleaned[[#This Row],[discount]]&lt;=0.04,"3-4%",IF(samplesuperstore_cleaned[[#This Row],[discount]]&lt;=0.06,"5-6%",IF(samplesuperstore_cleaned[[#This Row],[discount]]=0.08,"7-8%","9-10%")))))</f>
        <v>5-6%</v>
      </c>
    </row>
    <row r="8676" spans="1:28" x14ac:dyDescent="0.3">
      <c r="A8676">
        <v>5349</v>
      </c>
      <c r="B8676">
        <v>20548</v>
      </c>
      <c r="C8676" t="s">
        <v>39</v>
      </c>
      <c r="D8676" s="3">
        <v>0.05</v>
      </c>
      <c r="E8676">
        <v>64.650000000000006</v>
      </c>
      <c r="F8676">
        <v>35</v>
      </c>
      <c r="G8676">
        <v>1993</v>
      </c>
      <c r="H8676" t="s">
        <v>3842</v>
      </c>
      <c r="I8676" t="s">
        <v>29</v>
      </c>
      <c r="J8676" t="s">
        <v>114</v>
      </c>
      <c r="K8676" t="s">
        <v>31</v>
      </c>
      <c r="L8676" t="s">
        <v>158</v>
      </c>
      <c r="M8676" t="s">
        <v>159</v>
      </c>
      <c r="N8676" t="s">
        <v>160</v>
      </c>
      <c r="O8676">
        <v>0.8</v>
      </c>
      <c r="P8676" t="s">
        <v>84</v>
      </c>
      <c r="Q8676" t="s">
        <v>394</v>
      </c>
      <c r="R8676" t="s">
        <v>3013</v>
      </c>
      <c r="S8676">
        <v>44903</v>
      </c>
      <c r="T8676" s="1">
        <v>40648</v>
      </c>
      <c r="U8676" s="1">
        <v>40650</v>
      </c>
      <c r="V8676" s="3">
        <v>-353.71</v>
      </c>
      <c r="W8676">
        <v>3</v>
      </c>
      <c r="X8676" s="2">
        <v>204.06</v>
      </c>
      <c r="Y8676">
        <v>91010</v>
      </c>
      <c r="Z8676" t="s">
        <v>127</v>
      </c>
      <c r="AA8676">
        <v>2011</v>
      </c>
      <c r="AB8676" t="str">
        <f>IF(samplesuperstore_cleaned[[#This Row],[discount]]=0,"0%",IF(samplesuperstore_cleaned[[#This Row],[discount]]=0.02,"1-2%",IF(samplesuperstore_cleaned[[#This Row],[discount]]&lt;=0.04,"3-4%",IF(samplesuperstore_cleaned[[#This Row],[discount]]&lt;=0.06,"5-6%",IF(samplesuperstore_cleaned[[#This Row],[discount]]=0.08,"7-8%","9-10%")))))</f>
        <v>5-6%</v>
      </c>
    </row>
    <row r="8677" spans="1:28" x14ac:dyDescent="0.3">
      <c r="A8677">
        <v>1212</v>
      </c>
      <c r="B8677">
        <v>19915</v>
      </c>
      <c r="C8677" t="s">
        <v>39</v>
      </c>
      <c r="D8677" s="3">
        <v>7.0000000000000007E-2</v>
      </c>
      <c r="E8677">
        <v>146.34</v>
      </c>
      <c r="F8677">
        <v>43.75</v>
      </c>
      <c r="G8677">
        <v>472</v>
      </c>
      <c r="H8677" t="s">
        <v>1479</v>
      </c>
      <c r="I8677" t="s">
        <v>61</v>
      </c>
      <c r="J8677" t="s">
        <v>30</v>
      </c>
      <c r="K8677" t="s">
        <v>67</v>
      </c>
      <c r="L8677" t="s">
        <v>95</v>
      </c>
      <c r="M8677" t="s">
        <v>90</v>
      </c>
      <c r="N8677" t="s">
        <v>1478</v>
      </c>
      <c r="O8677">
        <v>0.64</v>
      </c>
      <c r="P8677" t="s">
        <v>84</v>
      </c>
      <c r="Q8677" t="s">
        <v>1057</v>
      </c>
      <c r="R8677" t="s">
        <v>1103</v>
      </c>
      <c r="S8677">
        <v>21133</v>
      </c>
      <c r="T8677" s="1">
        <v>41038</v>
      </c>
      <c r="U8677" s="1">
        <v>41040</v>
      </c>
      <c r="V8677" s="3">
        <v>-354.12520000000006</v>
      </c>
      <c r="W8677">
        <v>10</v>
      </c>
      <c r="X8677" s="2">
        <v>1391.4</v>
      </c>
      <c r="Y8677">
        <v>88027</v>
      </c>
      <c r="Z8677" t="s">
        <v>38</v>
      </c>
      <c r="AA8677">
        <v>2012</v>
      </c>
      <c r="AB8677" t="str">
        <f>IF(samplesuperstore_cleaned[[#This Row],[discount]]=0,"0%",IF(samplesuperstore_cleaned[[#This Row],[discount]]=0.02,"1-2%",IF(samplesuperstore_cleaned[[#This Row],[discount]]&lt;=0.04,"3-4%",IF(samplesuperstore_cleaned[[#This Row],[discount]]&lt;=0.06,"5-6%",IF(samplesuperstore_cleaned[[#This Row],[discount]]=0.08,"7-8%","9-10%")))))</f>
        <v>9-10%</v>
      </c>
    </row>
    <row r="8678" spans="1:28" x14ac:dyDescent="0.3">
      <c r="A8678">
        <v>1369</v>
      </c>
      <c r="B8678">
        <v>19259</v>
      </c>
      <c r="C8678" t="s">
        <v>27</v>
      </c>
      <c r="D8678" s="3">
        <v>0.04</v>
      </c>
      <c r="E8678">
        <v>279.48</v>
      </c>
      <c r="F8678">
        <v>35</v>
      </c>
      <c r="G8678">
        <v>537</v>
      </c>
      <c r="H8678" t="s">
        <v>1608</v>
      </c>
      <c r="I8678" t="s">
        <v>41</v>
      </c>
      <c r="J8678" t="s">
        <v>30</v>
      </c>
      <c r="K8678" t="s">
        <v>31</v>
      </c>
      <c r="L8678" t="s">
        <v>158</v>
      </c>
      <c r="M8678" t="s">
        <v>159</v>
      </c>
      <c r="N8678" t="s">
        <v>880</v>
      </c>
      <c r="O8678">
        <v>0.8</v>
      </c>
      <c r="P8678" t="s">
        <v>35</v>
      </c>
      <c r="Q8678" t="s">
        <v>36</v>
      </c>
      <c r="R8678" t="s">
        <v>1401</v>
      </c>
      <c r="S8678">
        <v>61801</v>
      </c>
      <c r="T8678" s="1">
        <v>41192</v>
      </c>
      <c r="U8678" s="1">
        <v>41194</v>
      </c>
      <c r="V8678" s="3">
        <v>-355.8492</v>
      </c>
      <c r="W8678">
        <v>3</v>
      </c>
      <c r="X8678" s="2">
        <v>874.1</v>
      </c>
      <c r="Y8678">
        <v>89902</v>
      </c>
      <c r="Z8678" t="s">
        <v>87</v>
      </c>
      <c r="AA8678">
        <v>2012</v>
      </c>
      <c r="AB8678" t="str">
        <f>IF(samplesuperstore_cleaned[[#This Row],[discount]]=0,"0%",IF(samplesuperstore_cleaned[[#This Row],[discount]]=0.02,"1-2%",IF(samplesuperstore_cleaned[[#This Row],[discount]]&lt;=0.04,"3-4%",IF(samplesuperstore_cleaned[[#This Row],[discount]]&lt;=0.06,"5-6%",IF(samplesuperstore_cleaned[[#This Row],[discount]]=0.08,"7-8%","9-10%")))))</f>
        <v>3-4%</v>
      </c>
    </row>
    <row r="8679" spans="1:28" x14ac:dyDescent="0.3">
      <c r="A8679">
        <v>999</v>
      </c>
      <c r="B8679">
        <v>25043</v>
      </c>
      <c r="C8679" t="s">
        <v>39</v>
      </c>
      <c r="D8679" s="3">
        <v>0.01</v>
      </c>
      <c r="E8679">
        <v>100.8</v>
      </c>
      <c r="F8679">
        <v>60</v>
      </c>
      <c r="G8679">
        <v>382</v>
      </c>
      <c r="H8679" t="s">
        <v>1245</v>
      </c>
      <c r="I8679" t="s">
        <v>61</v>
      </c>
      <c r="J8679" t="s">
        <v>30</v>
      </c>
      <c r="K8679" t="s">
        <v>67</v>
      </c>
      <c r="L8679" t="s">
        <v>95</v>
      </c>
      <c r="M8679" t="s">
        <v>63</v>
      </c>
      <c r="N8679" t="s">
        <v>1248</v>
      </c>
      <c r="O8679">
        <v>0.59</v>
      </c>
      <c r="P8679" t="s">
        <v>35</v>
      </c>
      <c r="Q8679" t="s">
        <v>36</v>
      </c>
      <c r="R8679" t="s">
        <v>1247</v>
      </c>
      <c r="S8679">
        <v>60440</v>
      </c>
      <c r="T8679" s="1">
        <v>40688</v>
      </c>
      <c r="U8679" s="1">
        <v>40690</v>
      </c>
      <c r="V8679" s="3">
        <v>-355.94100000000003</v>
      </c>
      <c r="W8679">
        <v>7</v>
      </c>
      <c r="X8679" s="2">
        <v>768.44</v>
      </c>
      <c r="Y8679">
        <v>88930</v>
      </c>
      <c r="Z8679" t="s">
        <v>38</v>
      </c>
      <c r="AA8679">
        <v>2011</v>
      </c>
      <c r="AB8679" t="str">
        <f>IF(samplesuperstore_cleaned[[#This Row],[discount]]=0,"0%",IF(samplesuperstore_cleaned[[#This Row],[discount]]=0.02,"1-2%",IF(samplesuperstore_cleaned[[#This Row],[discount]]&lt;=0.04,"3-4%",IF(samplesuperstore_cleaned[[#This Row],[discount]]&lt;=0.06,"5-6%",IF(samplesuperstore_cleaned[[#This Row],[discount]]=0.08,"7-8%","9-10%")))))</f>
        <v>3-4%</v>
      </c>
    </row>
    <row r="8680" spans="1:28" x14ac:dyDescent="0.3">
      <c r="A8680">
        <v>3725</v>
      </c>
      <c r="B8680">
        <v>24258</v>
      </c>
      <c r="C8680" t="s">
        <v>60</v>
      </c>
      <c r="D8680" s="3">
        <v>0.09</v>
      </c>
      <c r="E8680">
        <v>20.98</v>
      </c>
      <c r="F8680">
        <v>45</v>
      </c>
      <c r="G8680">
        <v>1409</v>
      </c>
      <c r="H8680" t="s">
        <v>3066</v>
      </c>
      <c r="I8680" t="s">
        <v>61</v>
      </c>
      <c r="J8680" t="s">
        <v>244</v>
      </c>
      <c r="K8680" t="s">
        <v>31</v>
      </c>
      <c r="L8680" t="s">
        <v>158</v>
      </c>
      <c r="M8680" t="s">
        <v>63</v>
      </c>
      <c r="N8680" t="s">
        <v>1875</v>
      </c>
      <c r="O8680">
        <v>0.61</v>
      </c>
      <c r="P8680" t="s">
        <v>45</v>
      </c>
      <c r="Q8680" t="s">
        <v>523</v>
      </c>
      <c r="R8680" t="s">
        <v>3067</v>
      </c>
      <c r="S8680">
        <v>84003</v>
      </c>
      <c r="T8680" s="1">
        <v>41428</v>
      </c>
      <c r="U8680" s="1">
        <v>41428</v>
      </c>
      <c r="V8680" s="3">
        <v>-356.61599999999999</v>
      </c>
      <c r="W8680">
        <v>5</v>
      </c>
      <c r="X8680" s="2">
        <v>117.54</v>
      </c>
      <c r="Y8680">
        <v>90448</v>
      </c>
      <c r="Z8680" t="s">
        <v>189</v>
      </c>
      <c r="AA8680">
        <v>2013</v>
      </c>
      <c r="AB8680" t="str">
        <f>IF(samplesuperstore_cleaned[[#This Row],[discount]]=0,"0%",IF(samplesuperstore_cleaned[[#This Row],[discount]]=0.02,"1-2%",IF(samplesuperstore_cleaned[[#This Row],[discount]]&lt;=0.04,"3-4%",IF(samplesuperstore_cleaned[[#This Row],[discount]]&lt;=0.06,"5-6%",IF(samplesuperstore_cleaned[[#This Row],[discount]]=0.08,"7-8%","9-10%")))))</f>
        <v>9-10%</v>
      </c>
    </row>
    <row r="8681" spans="1:28" x14ac:dyDescent="0.3">
      <c r="A8681">
        <v>1507</v>
      </c>
      <c r="B8681">
        <v>19081</v>
      </c>
      <c r="C8681" t="s">
        <v>57</v>
      </c>
      <c r="D8681" s="3">
        <v>0.1</v>
      </c>
      <c r="E8681">
        <v>135.99</v>
      </c>
      <c r="F8681">
        <v>28.63</v>
      </c>
      <c r="G8681">
        <v>576</v>
      </c>
      <c r="H8681" t="s">
        <v>1696</v>
      </c>
      <c r="I8681" t="s">
        <v>61</v>
      </c>
      <c r="J8681" t="s">
        <v>30</v>
      </c>
      <c r="K8681" t="s">
        <v>67</v>
      </c>
      <c r="L8681" t="s">
        <v>68</v>
      </c>
      <c r="M8681" t="s">
        <v>63</v>
      </c>
      <c r="N8681" t="s">
        <v>1589</v>
      </c>
      <c r="O8681">
        <v>0.76</v>
      </c>
      <c r="P8681" t="s">
        <v>45</v>
      </c>
      <c r="Q8681" t="s">
        <v>70</v>
      </c>
      <c r="R8681" t="s">
        <v>1697</v>
      </c>
      <c r="S8681">
        <v>91767</v>
      </c>
      <c r="T8681" s="1">
        <v>40615</v>
      </c>
      <c r="U8681" s="1">
        <v>40617</v>
      </c>
      <c r="V8681" s="3">
        <v>-357.65</v>
      </c>
      <c r="W8681">
        <v>4</v>
      </c>
      <c r="X8681" s="2">
        <v>506.51</v>
      </c>
      <c r="Y8681">
        <v>88648</v>
      </c>
      <c r="Z8681" t="s">
        <v>165</v>
      </c>
      <c r="AA8681">
        <v>2011</v>
      </c>
      <c r="AB8681" t="str">
        <f>IF(samplesuperstore_cleaned[[#This Row],[discount]]=0,"0%",IF(samplesuperstore_cleaned[[#This Row],[discount]]=0.02,"1-2%",IF(samplesuperstore_cleaned[[#This Row],[discount]]&lt;=0.04,"3-4%",IF(samplesuperstore_cleaned[[#This Row],[discount]]&lt;=0.06,"5-6%",IF(samplesuperstore_cleaned[[#This Row],[discount]]=0.08,"7-8%","9-10%")))))</f>
        <v>9-10%</v>
      </c>
    </row>
    <row r="8682" spans="1:28" x14ac:dyDescent="0.3">
      <c r="A8682">
        <v>5056</v>
      </c>
      <c r="B8682">
        <v>19416</v>
      </c>
      <c r="C8682" t="s">
        <v>57</v>
      </c>
      <c r="D8682" s="3">
        <v>0.06</v>
      </c>
      <c r="E8682">
        <v>22.84</v>
      </c>
      <c r="F8682">
        <v>8.18</v>
      </c>
      <c r="G8682">
        <v>1873</v>
      </c>
      <c r="H8682" t="s">
        <v>3693</v>
      </c>
      <c r="I8682" t="s">
        <v>29</v>
      </c>
      <c r="J8682" t="s">
        <v>30</v>
      </c>
      <c r="K8682" t="s">
        <v>31</v>
      </c>
      <c r="L8682" t="s">
        <v>49</v>
      </c>
      <c r="M8682" t="s">
        <v>33</v>
      </c>
      <c r="N8682" t="s">
        <v>364</v>
      </c>
      <c r="O8682">
        <v>0.39</v>
      </c>
      <c r="P8682" t="s">
        <v>260</v>
      </c>
      <c r="Q8682" t="s">
        <v>929</v>
      </c>
      <c r="R8682" t="s">
        <v>3420</v>
      </c>
      <c r="S8682">
        <v>33403</v>
      </c>
      <c r="T8682" s="1">
        <v>40195</v>
      </c>
      <c r="U8682" s="1">
        <v>40195</v>
      </c>
      <c r="V8682" s="3">
        <v>-357.92399999999998</v>
      </c>
      <c r="W8682">
        <v>7</v>
      </c>
      <c r="X8682" s="2">
        <v>152.49</v>
      </c>
      <c r="Y8682">
        <v>90099</v>
      </c>
      <c r="Z8682" t="s">
        <v>132</v>
      </c>
      <c r="AA8682">
        <v>2010</v>
      </c>
      <c r="AB8682" t="str">
        <f>IF(samplesuperstore_cleaned[[#This Row],[discount]]=0,"0%",IF(samplesuperstore_cleaned[[#This Row],[discount]]=0.02,"1-2%",IF(samplesuperstore_cleaned[[#This Row],[discount]]&lt;=0.04,"3-4%",IF(samplesuperstore_cleaned[[#This Row],[discount]]&lt;=0.06,"5-6%",IF(samplesuperstore_cleaned[[#This Row],[discount]]=0.08,"7-8%","9-10%")))))</f>
        <v>5-6%</v>
      </c>
    </row>
    <row r="8683" spans="1:28" x14ac:dyDescent="0.3">
      <c r="A8683">
        <v>8523</v>
      </c>
      <c r="B8683">
        <v>19248</v>
      </c>
      <c r="C8683" t="s">
        <v>78</v>
      </c>
      <c r="D8683" s="3">
        <v>0.1</v>
      </c>
      <c r="E8683">
        <v>125.99</v>
      </c>
      <c r="F8683">
        <v>8.8000000000000007</v>
      </c>
      <c r="G8683">
        <v>3084</v>
      </c>
      <c r="H8683" t="s">
        <v>5144</v>
      </c>
      <c r="I8683" t="s">
        <v>41</v>
      </c>
      <c r="J8683" t="s">
        <v>114</v>
      </c>
      <c r="K8683" t="s">
        <v>54</v>
      </c>
      <c r="L8683" t="s">
        <v>55</v>
      </c>
      <c r="M8683" t="s">
        <v>33</v>
      </c>
      <c r="N8683" t="s">
        <v>453</v>
      </c>
      <c r="O8683">
        <v>0.59</v>
      </c>
      <c r="P8683" t="s">
        <v>45</v>
      </c>
      <c r="Q8683" t="s">
        <v>46</v>
      </c>
      <c r="R8683" t="s">
        <v>5117</v>
      </c>
      <c r="S8683">
        <v>98503</v>
      </c>
      <c r="T8683" s="1">
        <v>40686</v>
      </c>
      <c r="U8683" s="1">
        <v>40687</v>
      </c>
      <c r="V8683" s="3">
        <v>-360.30500000000001</v>
      </c>
      <c r="W8683">
        <v>3</v>
      </c>
      <c r="X8683" s="2">
        <v>308.38</v>
      </c>
      <c r="Y8683">
        <v>89881</v>
      </c>
      <c r="Z8683" t="s">
        <v>38</v>
      </c>
      <c r="AA8683">
        <v>2011</v>
      </c>
      <c r="AB8683" t="str">
        <f>IF(samplesuperstore_cleaned[[#This Row],[discount]]=0,"0%",IF(samplesuperstore_cleaned[[#This Row],[discount]]=0.02,"1-2%",IF(samplesuperstore_cleaned[[#This Row],[discount]]&lt;=0.04,"3-4%",IF(samplesuperstore_cleaned[[#This Row],[discount]]&lt;=0.06,"5-6%",IF(samplesuperstore_cleaned[[#This Row],[discount]]=0.08,"7-8%","9-10%")))))</f>
        <v>9-10%</v>
      </c>
    </row>
    <row r="8684" spans="1:28" x14ac:dyDescent="0.3">
      <c r="A8684">
        <v>5003</v>
      </c>
      <c r="B8684">
        <v>25913</v>
      </c>
      <c r="C8684" t="s">
        <v>27</v>
      </c>
      <c r="D8684" s="3">
        <v>0.05</v>
      </c>
      <c r="E8684">
        <v>286.85000000000002</v>
      </c>
      <c r="F8684">
        <v>61.76</v>
      </c>
      <c r="G8684">
        <v>1843</v>
      </c>
      <c r="H8684" t="s">
        <v>3653</v>
      </c>
      <c r="I8684" t="s">
        <v>61</v>
      </c>
      <c r="J8684" t="s">
        <v>244</v>
      </c>
      <c r="K8684" t="s">
        <v>67</v>
      </c>
      <c r="L8684" t="s">
        <v>95</v>
      </c>
      <c r="M8684" t="s">
        <v>90</v>
      </c>
      <c r="N8684" t="s">
        <v>96</v>
      </c>
      <c r="O8684">
        <v>0.78</v>
      </c>
      <c r="P8684" t="s">
        <v>84</v>
      </c>
      <c r="Q8684" t="s">
        <v>394</v>
      </c>
      <c r="R8684" t="s">
        <v>3654</v>
      </c>
      <c r="S8684">
        <v>43230</v>
      </c>
      <c r="T8684" s="1">
        <v>41135</v>
      </c>
      <c r="U8684" s="1">
        <v>41137</v>
      </c>
      <c r="V8684" s="3">
        <v>-360.47980540000009</v>
      </c>
      <c r="W8684">
        <v>14</v>
      </c>
      <c r="X8684" s="2">
        <v>3921.22</v>
      </c>
      <c r="Y8684">
        <v>90610</v>
      </c>
      <c r="Z8684" t="s">
        <v>107</v>
      </c>
      <c r="AA8684">
        <v>2012</v>
      </c>
      <c r="AB8684" t="str">
        <f>IF(samplesuperstore_cleaned[[#This Row],[discount]]=0,"0%",IF(samplesuperstore_cleaned[[#This Row],[discount]]=0.02,"1-2%",IF(samplesuperstore_cleaned[[#This Row],[discount]]&lt;=0.04,"3-4%",IF(samplesuperstore_cleaned[[#This Row],[discount]]&lt;=0.06,"5-6%",IF(samplesuperstore_cleaned[[#This Row],[discount]]=0.08,"7-8%","9-10%")))))</f>
        <v>5-6%</v>
      </c>
    </row>
    <row r="8685" spans="1:28" x14ac:dyDescent="0.3">
      <c r="A8685">
        <v>5066</v>
      </c>
      <c r="B8685">
        <v>26347</v>
      </c>
      <c r="C8685" t="s">
        <v>78</v>
      </c>
      <c r="D8685" s="3">
        <v>0.05</v>
      </c>
      <c r="E8685">
        <v>0.99</v>
      </c>
      <c r="F8685">
        <v>2.96</v>
      </c>
      <c r="G8685">
        <v>1877</v>
      </c>
      <c r="H8685" t="s">
        <v>3699</v>
      </c>
      <c r="I8685" t="s">
        <v>29</v>
      </c>
      <c r="J8685" t="s">
        <v>244</v>
      </c>
      <c r="K8685" t="s">
        <v>54</v>
      </c>
      <c r="L8685" t="s">
        <v>181</v>
      </c>
      <c r="M8685" t="s">
        <v>52</v>
      </c>
      <c r="N8685" t="s">
        <v>3700</v>
      </c>
      <c r="O8685">
        <v>0.61</v>
      </c>
      <c r="P8685" t="s">
        <v>260</v>
      </c>
      <c r="Q8685" t="s">
        <v>261</v>
      </c>
      <c r="R8685" t="s">
        <v>2841</v>
      </c>
      <c r="S8685">
        <v>24541</v>
      </c>
      <c r="T8685" s="1">
        <v>41443</v>
      </c>
      <c r="U8685" s="1">
        <v>41444</v>
      </c>
      <c r="V8685" s="3">
        <v>-361.30752000000001</v>
      </c>
      <c r="W8685">
        <v>6</v>
      </c>
      <c r="X8685" s="2">
        <v>7.11</v>
      </c>
      <c r="Y8685">
        <v>90902</v>
      </c>
      <c r="Z8685" t="s">
        <v>189</v>
      </c>
      <c r="AA8685">
        <v>2013</v>
      </c>
      <c r="AB8685" t="str">
        <f>IF(samplesuperstore_cleaned[[#This Row],[discount]]=0,"0%",IF(samplesuperstore_cleaned[[#This Row],[discount]]=0.02,"1-2%",IF(samplesuperstore_cleaned[[#This Row],[discount]]&lt;=0.04,"3-4%",IF(samplesuperstore_cleaned[[#This Row],[discount]]&lt;=0.06,"5-6%",IF(samplesuperstore_cleaned[[#This Row],[discount]]=0.08,"7-8%","9-10%")))))</f>
        <v>5-6%</v>
      </c>
    </row>
    <row r="8686" spans="1:28" x14ac:dyDescent="0.3">
      <c r="A8686">
        <v>8070</v>
      </c>
      <c r="B8686">
        <v>25901</v>
      </c>
      <c r="C8686" t="s">
        <v>57</v>
      </c>
      <c r="D8686" s="3">
        <v>0.1</v>
      </c>
      <c r="E8686">
        <v>58.14</v>
      </c>
      <c r="F8686">
        <v>36.61</v>
      </c>
      <c r="G8686">
        <v>2933</v>
      </c>
      <c r="H8686" t="s">
        <v>4972</v>
      </c>
      <c r="I8686" t="s">
        <v>61</v>
      </c>
      <c r="J8686" t="s">
        <v>114</v>
      </c>
      <c r="K8686" t="s">
        <v>67</v>
      </c>
      <c r="L8686" t="s">
        <v>89</v>
      </c>
      <c r="M8686" t="s">
        <v>90</v>
      </c>
      <c r="N8686" t="s">
        <v>1666</v>
      </c>
      <c r="O8686">
        <v>0.61</v>
      </c>
      <c r="P8686" t="s">
        <v>84</v>
      </c>
      <c r="Q8686" t="s">
        <v>361</v>
      </c>
      <c r="R8686" t="s">
        <v>1382</v>
      </c>
      <c r="S8686">
        <v>4330</v>
      </c>
      <c r="T8686" s="1">
        <v>41056</v>
      </c>
      <c r="U8686" s="1">
        <v>41058</v>
      </c>
      <c r="V8686" s="3">
        <v>-362.04</v>
      </c>
      <c r="W8686">
        <v>7</v>
      </c>
      <c r="X8686" s="2">
        <v>403.33</v>
      </c>
      <c r="Y8686">
        <v>87624</v>
      </c>
      <c r="Z8686" t="s">
        <v>38</v>
      </c>
      <c r="AA8686">
        <v>2012</v>
      </c>
      <c r="AB8686" t="str">
        <f>IF(samplesuperstore_cleaned[[#This Row],[discount]]=0,"0%",IF(samplesuperstore_cleaned[[#This Row],[discount]]=0.02,"1-2%",IF(samplesuperstore_cleaned[[#This Row],[discount]]&lt;=0.04,"3-4%",IF(samplesuperstore_cleaned[[#This Row],[discount]]&lt;=0.06,"5-6%",IF(samplesuperstore_cleaned[[#This Row],[discount]]=0.08,"7-8%","9-10%")))))</f>
        <v>9-10%</v>
      </c>
    </row>
    <row r="8687" spans="1:28" x14ac:dyDescent="0.3">
      <c r="A8687">
        <v>3626</v>
      </c>
      <c r="B8687">
        <v>21652</v>
      </c>
      <c r="C8687" t="s">
        <v>60</v>
      </c>
      <c r="D8687" s="3">
        <v>0.04</v>
      </c>
      <c r="E8687">
        <v>9.98</v>
      </c>
      <c r="F8687">
        <v>12.52</v>
      </c>
      <c r="G8687">
        <v>1371</v>
      </c>
      <c r="H8687" t="s">
        <v>3014</v>
      </c>
      <c r="I8687" t="s">
        <v>29</v>
      </c>
      <c r="J8687" t="s">
        <v>30</v>
      </c>
      <c r="K8687" t="s">
        <v>67</v>
      </c>
      <c r="L8687" t="s">
        <v>104</v>
      </c>
      <c r="M8687" t="s">
        <v>33</v>
      </c>
      <c r="N8687" t="s">
        <v>1890</v>
      </c>
      <c r="O8687">
        <v>0.56999999999999995</v>
      </c>
      <c r="P8687" t="s">
        <v>35</v>
      </c>
      <c r="Q8687" t="s">
        <v>255</v>
      </c>
      <c r="R8687" t="s">
        <v>2994</v>
      </c>
      <c r="S8687">
        <v>76308</v>
      </c>
      <c r="T8687" s="1">
        <v>41094</v>
      </c>
      <c r="U8687" s="1">
        <v>41094</v>
      </c>
      <c r="V8687" s="3">
        <v>-362.11</v>
      </c>
      <c r="W8687">
        <v>17</v>
      </c>
      <c r="X8687" s="2">
        <v>176.99</v>
      </c>
      <c r="Y8687">
        <v>91334</v>
      </c>
      <c r="Z8687" t="s">
        <v>48</v>
      </c>
      <c r="AA8687">
        <v>2012</v>
      </c>
      <c r="AB8687" t="str">
        <f>IF(samplesuperstore_cleaned[[#This Row],[discount]]=0,"0%",IF(samplesuperstore_cleaned[[#This Row],[discount]]=0.02,"1-2%",IF(samplesuperstore_cleaned[[#This Row],[discount]]&lt;=0.04,"3-4%",IF(samplesuperstore_cleaned[[#This Row],[discount]]&lt;=0.06,"5-6%",IF(samplesuperstore_cleaned[[#This Row],[discount]]=0.08,"7-8%","9-10%")))))</f>
        <v>3-4%</v>
      </c>
    </row>
    <row r="8688" spans="1:28" x14ac:dyDescent="0.3">
      <c r="A8688">
        <v>4560</v>
      </c>
      <c r="B8688">
        <v>21535</v>
      </c>
      <c r="C8688" t="s">
        <v>60</v>
      </c>
      <c r="D8688" s="3">
        <v>0.08</v>
      </c>
      <c r="E8688">
        <v>6.69</v>
      </c>
      <c r="F8688">
        <v>3.1</v>
      </c>
      <c r="G8688">
        <v>1712</v>
      </c>
      <c r="H8688" t="s">
        <v>3482</v>
      </c>
      <c r="I8688" t="s">
        <v>29</v>
      </c>
      <c r="J8688" t="s">
        <v>30</v>
      </c>
      <c r="K8688" t="s">
        <v>31</v>
      </c>
      <c r="L8688" t="s">
        <v>49</v>
      </c>
      <c r="M8688" t="s">
        <v>43</v>
      </c>
      <c r="N8688" t="s">
        <v>2247</v>
      </c>
      <c r="O8688">
        <v>0.36</v>
      </c>
      <c r="P8688" t="s">
        <v>260</v>
      </c>
      <c r="Q8688" t="s">
        <v>981</v>
      </c>
      <c r="R8688" t="s">
        <v>3483</v>
      </c>
      <c r="S8688">
        <v>30907</v>
      </c>
      <c r="T8688" s="1">
        <v>40563</v>
      </c>
      <c r="U8688" s="1">
        <v>40570</v>
      </c>
      <c r="V8688" s="3">
        <v>-362.39279999999997</v>
      </c>
      <c r="W8688">
        <v>4</v>
      </c>
      <c r="X8688" s="2">
        <v>26.83</v>
      </c>
      <c r="Y8688">
        <v>87750</v>
      </c>
      <c r="Z8688" t="s">
        <v>132</v>
      </c>
      <c r="AA8688">
        <v>2011</v>
      </c>
      <c r="AB8688" t="str">
        <f>IF(samplesuperstore_cleaned[[#This Row],[discount]]=0,"0%",IF(samplesuperstore_cleaned[[#This Row],[discount]]=0.02,"1-2%",IF(samplesuperstore_cleaned[[#This Row],[discount]]&lt;=0.04,"3-4%",IF(samplesuperstore_cleaned[[#This Row],[discount]]&lt;=0.06,"5-6%",IF(samplesuperstore_cleaned[[#This Row],[discount]]=0.08,"7-8%","9-10%")))))</f>
        <v>7-8%</v>
      </c>
    </row>
    <row r="8689" spans="1:28" x14ac:dyDescent="0.3">
      <c r="A8689">
        <v>1598</v>
      </c>
      <c r="B8689">
        <v>4235</v>
      </c>
      <c r="C8689" t="s">
        <v>60</v>
      </c>
      <c r="D8689" s="3">
        <v>0.09</v>
      </c>
      <c r="E8689">
        <v>699.99</v>
      </c>
      <c r="F8689">
        <v>24.49</v>
      </c>
      <c r="G8689">
        <v>607</v>
      </c>
      <c r="H8689" t="s">
        <v>1763</v>
      </c>
      <c r="I8689" t="s">
        <v>41</v>
      </c>
      <c r="J8689" t="s">
        <v>30</v>
      </c>
      <c r="K8689" t="s">
        <v>54</v>
      </c>
      <c r="L8689" t="s">
        <v>219</v>
      </c>
      <c r="M8689" t="s">
        <v>159</v>
      </c>
      <c r="N8689" t="s">
        <v>1501</v>
      </c>
      <c r="O8689">
        <v>0.41</v>
      </c>
      <c r="P8689" t="s">
        <v>84</v>
      </c>
      <c r="Q8689" t="s">
        <v>125</v>
      </c>
      <c r="R8689" t="s">
        <v>167</v>
      </c>
      <c r="S8689">
        <v>10177</v>
      </c>
      <c r="T8689" s="1">
        <v>40771</v>
      </c>
      <c r="U8689" s="1">
        <v>40778</v>
      </c>
      <c r="V8689" s="3">
        <v>-362.88</v>
      </c>
      <c r="W8689">
        <v>13</v>
      </c>
      <c r="X8689" s="2">
        <v>8667.81</v>
      </c>
      <c r="Y8689">
        <v>30114</v>
      </c>
      <c r="Z8689" t="s">
        <v>107</v>
      </c>
      <c r="AA8689">
        <v>2011</v>
      </c>
      <c r="AB8689" t="str">
        <f>IF(samplesuperstore_cleaned[[#This Row],[discount]]=0,"0%",IF(samplesuperstore_cleaned[[#This Row],[discount]]=0.02,"1-2%",IF(samplesuperstore_cleaned[[#This Row],[discount]]&lt;=0.04,"3-4%",IF(samplesuperstore_cleaned[[#This Row],[discount]]&lt;=0.06,"5-6%",IF(samplesuperstore_cleaned[[#This Row],[discount]]=0.08,"7-8%","9-10%")))))</f>
        <v>9-10%</v>
      </c>
    </row>
    <row r="8690" spans="1:28" x14ac:dyDescent="0.3">
      <c r="A8690">
        <v>7793</v>
      </c>
      <c r="B8690">
        <v>21510</v>
      </c>
      <c r="C8690" t="s">
        <v>78</v>
      </c>
      <c r="D8690" s="3">
        <v>0.09</v>
      </c>
      <c r="E8690">
        <v>85.99</v>
      </c>
      <c r="F8690">
        <v>1.25</v>
      </c>
      <c r="G8690">
        <v>2854</v>
      </c>
      <c r="H8690" t="s">
        <v>4878</v>
      </c>
      <c r="I8690" t="s">
        <v>29</v>
      </c>
      <c r="J8690" t="s">
        <v>244</v>
      </c>
      <c r="K8690" t="s">
        <v>54</v>
      </c>
      <c r="L8690" t="s">
        <v>55</v>
      </c>
      <c r="M8690" t="s">
        <v>52</v>
      </c>
      <c r="N8690" t="s">
        <v>1138</v>
      </c>
      <c r="O8690">
        <v>0.39</v>
      </c>
      <c r="P8690" t="s">
        <v>45</v>
      </c>
      <c r="Q8690" t="s">
        <v>46</v>
      </c>
      <c r="R8690" t="s">
        <v>4879</v>
      </c>
      <c r="S8690">
        <v>98146</v>
      </c>
      <c r="T8690" s="1">
        <v>41177</v>
      </c>
      <c r="U8690" s="1">
        <v>41179</v>
      </c>
      <c r="V8690" s="3">
        <v>-363.55</v>
      </c>
      <c r="W8690">
        <v>1</v>
      </c>
      <c r="X8690" s="2">
        <v>71.83</v>
      </c>
      <c r="Y8690">
        <v>87321</v>
      </c>
      <c r="Z8690" t="s">
        <v>173</v>
      </c>
      <c r="AA8690">
        <v>2012</v>
      </c>
      <c r="AB8690" t="str">
        <f>IF(samplesuperstore_cleaned[[#This Row],[discount]]=0,"0%",IF(samplesuperstore_cleaned[[#This Row],[discount]]=0.02,"1-2%",IF(samplesuperstore_cleaned[[#This Row],[discount]]&lt;=0.04,"3-4%",IF(samplesuperstore_cleaned[[#This Row],[discount]]&lt;=0.06,"5-6%",IF(samplesuperstore_cleaned[[#This Row],[discount]]=0.08,"7-8%","9-10%")))))</f>
        <v>9-10%</v>
      </c>
    </row>
    <row r="8691" spans="1:28" x14ac:dyDescent="0.3">
      <c r="A8691">
        <v>5101</v>
      </c>
      <c r="B8691">
        <v>25835</v>
      </c>
      <c r="C8691" t="s">
        <v>78</v>
      </c>
      <c r="D8691" s="3">
        <v>0.1</v>
      </c>
      <c r="E8691">
        <v>150.97999999999999</v>
      </c>
      <c r="F8691">
        <v>16.010000000000002</v>
      </c>
      <c r="G8691">
        <v>1902</v>
      </c>
      <c r="H8691" t="s">
        <v>3731</v>
      </c>
      <c r="I8691" t="s">
        <v>61</v>
      </c>
      <c r="J8691" t="s">
        <v>244</v>
      </c>
      <c r="K8691" t="s">
        <v>67</v>
      </c>
      <c r="L8691" t="s">
        <v>95</v>
      </c>
      <c r="M8691" t="s">
        <v>90</v>
      </c>
      <c r="N8691" t="s">
        <v>440</v>
      </c>
      <c r="O8691">
        <v>0.7</v>
      </c>
      <c r="P8691" t="s">
        <v>84</v>
      </c>
      <c r="Q8691" t="s">
        <v>596</v>
      </c>
      <c r="R8691" t="s">
        <v>2885</v>
      </c>
      <c r="S8691">
        <v>15241</v>
      </c>
      <c r="T8691" s="1">
        <v>40639</v>
      </c>
      <c r="U8691" s="1">
        <v>40640</v>
      </c>
      <c r="V8691" s="3">
        <v>-364.87336600000009</v>
      </c>
      <c r="W8691">
        <v>3</v>
      </c>
      <c r="X8691" s="2">
        <v>423.57</v>
      </c>
      <c r="Y8691">
        <v>87445</v>
      </c>
      <c r="Z8691" t="s">
        <v>127</v>
      </c>
      <c r="AA8691">
        <v>2011</v>
      </c>
      <c r="AB8691" t="str">
        <f>IF(samplesuperstore_cleaned[[#This Row],[discount]]=0,"0%",IF(samplesuperstore_cleaned[[#This Row],[discount]]=0.02,"1-2%",IF(samplesuperstore_cleaned[[#This Row],[discount]]&lt;=0.04,"3-4%",IF(samplesuperstore_cleaned[[#This Row],[discount]]&lt;=0.06,"5-6%",IF(samplesuperstore_cleaned[[#This Row],[discount]]=0.08,"7-8%","9-10%")))))</f>
        <v>9-10%</v>
      </c>
    </row>
    <row r="8692" spans="1:28" x14ac:dyDescent="0.3">
      <c r="A8692">
        <v>4541</v>
      </c>
      <c r="B8692">
        <v>18714</v>
      </c>
      <c r="C8692" t="s">
        <v>60</v>
      </c>
      <c r="D8692" s="3">
        <v>0.1</v>
      </c>
      <c r="E8692">
        <v>220.98</v>
      </c>
      <c r="F8692">
        <v>64.66</v>
      </c>
      <c r="G8692">
        <v>1707</v>
      </c>
      <c r="H8692" t="s">
        <v>3474</v>
      </c>
      <c r="I8692" t="s">
        <v>61</v>
      </c>
      <c r="J8692" t="s">
        <v>244</v>
      </c>
      <c r="K8692" t="s">
        <v>67</v>
      </c>
      <c r="L8692" t="s">
        <v>89</v>
      </c>
      <c r="M8692" t="s">
        <v>90</v>
      </c>
      <c r="N8692" t="s">
        <v>2083</v>
      </c>
      <c r="O8692">
        <v>0.62</v>
      </c>
      <c r="P8692" t="s">
        <v>35</v>
      </c>
      <c r="Q8692" t="s">
        <v>116</v>
      </c>
      <c r="R8692" t="s">
        <v>117</v>
      </c>
      <c r="S8692">
        <v>55372</v>
      </c>
      <c r="T8692" s="1">
        <v>41211</v>
      </c>
      <c r="U8692" s="1">
        <v>41211</v>
      </c>
      <c r="V8692" s="3">
        <v>-364.95360000000005</v>
      </c>
      <c r="W8692">
        <v>1</v>
      </c>
      <c r="X8692" s="2">
        <v>236.35</v>
      </c>
      <c r="Y8692">
        <v>88789</v>
      </c>
      <c r="Z8692" t="s">
        <v>87</v>
      </c>
      <c r="AA8692">
        <v>2012</v>
      </c>
      <c r="AB8692" t="str">
        <f>IF(samplesuperstore_cleaned[[#This Row],[discount]]=0,"0%",IF(samplesuperstore_cleaned[[#This Row],[discount]]=0.02,"1-2%",IF(samplesuperstore_cleaned[[#This Row],[discount]]&lt;=0.04,"3-4%",IF(samplesuperstore_cleaned[[#This Row],[discount]]&lt;=0.06,"5-6%",IF(samplesuperstore_cleaned[[#This Row],[discount]]=0.08,"7-8%","9-10%")))))</f>
        <v>9-10%</v>
      </c>
    </row>
    <row r="8693" spans="1:28" x14ac:dyDescent="0.3">
      <c r="A8693">
        <v>6941</v>
      </c>
      <c r="B8693">
        <v>23861</v>
      </c>
      <c r="C8693" t="s">
        <v>57</v>
      </c>
      <c r="D8693" s="3">
        <v>0.02</v>
      </c>
      <c r="E8693">
        <v>24.92</v>
      </c>
      <c r="F8693">
        <v>12.98</v>
      </c>
      <c r="G8693">
        <v>2546</v>
      </c>
      <c r="H8693" t="s">
        <v>4524</v>
      </c>
      <c r="I8693" t="s">
        <v>29</v>
      </c>
      <c r="J8693" t="s">
        <v>114</v>
      </c>
      <c r="K8693" t="s">
        <v>31</v>
      </c>
      <c r="L8693" t="s">
        <v>138</v>
      </c>
      <c r="M8693" t="s">
        <v>33</v>
      </c>
      <c r="N8693" t="s">
        <v>1252</v>
      </c>
      <c r="O8693">
        <v>0.39</v>
      </c>
      <c r="P8693" t="s">
        <v>260</v>
      </c>
      <c r="Q8693" t="s">
        <v>261</v>
      </c>
      <c r="R8693" t="s">
        <v>4525</v>
      </c>
      <c r="S8693">
        <v>23434</v>
      </c>
      <c r="T8693" s="1">
        <v>41633</v>
      </c>
      <c r="U8693" s="1">
        <v>41634</v>
      </c>
      <c r="V8693" s="3">
        <v>-365.12</v>
      </c>
      <c r="W8693">
        <v>2</v>
      </c>
      <c r="X8693" s="2">
        <v>57.29</v>
      </c>
      <c r="Y8693">
        <v>87932</v>
      </c>
      <c r="Z8693" t="s">
        <v>72</v>
      </c>
      <c r="AA8693">
        <v>2013</v>
      </c>
      <c r="AB8693" t="str">
        <f>IF(samplesuperstore_cleaned[[#This Row],[discount]]=0,"0%",IF(samplesuperstore_cleaned[[#This Row],[discount]]=0.02,"1-2%",IF(samplesuperstore_cleaned[[#This Row],[discount]]&lt;=0.04,"3-4%",IF(samplesuperstore_cleaned[[#This Row],[discount]]&lt;=0.06,"5-6%",IF(samplesuperstore_cleaned[[#This Row],[discount]]=0.08,"7-8%","9-10%")))))</f>
        <v>1-2%</v>
      </c>
    </row>
    <row r="8694" spans="1:28" x14ac:dyDescent="0.3">
      <c r="A8694">
        <v>205</v>
      </c>
      <c r="B8694">
        <v>19273</v>
      </c>
      <c r="C8694" t="s">
        <v>39</v>
      </c>
      <c r="D8694" s="3">
        <v>0.02</v>
      </c>
      <c r="E8694">
        <v>124.49</v>
      </c>
      <c r="F8694">
        <v>51.94</v>
      </c>
      <c r="G8694">
        <v>80</v>
      </c>
      <c r="H8694" t="s">
        <v>380</v>
      </c>
      <c r="I8694" t="s">
        <v>61</v>
      </c>
      <c r="J8694" t="s">
        <v>114</v>
      </c>
      <c r="K8694" t="s">
        <v>67</v>
      </c>
      <c r="L8694" t="s">
        <v>95</v>
      </c>
      <c r="M8694" t="s">
        <v>90</v>
      </c>
      <c r="N8694" t="s">
        <v>384</v>
      </c>
      <c r="O8694">
        <v>0.63</v>
      </c>
      <c r="P8694" t="s">
        <v>45</v>
      </c>
      <c r="Q8694" t="s">
        <v>210</v>
      </c>
      <c r="R8694" t="s">
        <v>236</v>
      </c>
      <c r="S8694">
        <v>97303</v>
      </c>
      <c r="T8694" s="1">
        <v>40682</v>
      </c>
      <c r="U8694" s="1">
        <v>40684</v>
      </c>
      <c r="V8694" s="3">
        <v>-365.44</v>
      </c>
      <c r="W8694">
        <v>13</v>
      </c>
      <c r="X8694" s="2">
        <v>1284.24</v>
      </c>
      <c r="Y8694">
        <v>89924</v>
      </c>
      <c r="Z8694" t="s">
        <v>38</v>
      </c>
      <c r="AA8694">
        <v>2011</v>
      </c>
      <c r="AB8694" t="str">
        <f>IF(samplesuperstore_cleaned[[#This Row],[discount]]=0,"0%",IF(samplesuperstore_cleaned[[#This Row],[discount]]=0.02,"1-2%",IF(samplesuperstore_cleaned[[#This Row],[discount]]&lt;=0.04,"3-4%",IF(samplesuperstore_cleaned[[#This Row],[discount]]&lt;=0.06,"5-6%",IF(samplesuperstore_cleaned[[#This Row],[discount]]=0.08,"7-8%","9-10%")))))</f>
        <v>1-2%</v>
      </c>
    </row>
    <row r="8695" spans="1:28" x14ac:dyDescent="0.3">
      <c r="A8695">
        <v>2570</v>
      </c>
      <c r="B8695">
        <v>24566</v>
      </c>
      <c r="C8695" t="s">
        <v>78</v>
      </c>
      <c r="D8695" s="3">
        <v>0.04</v>
      </c>
      <c r="E8695">
        <v>36.65</v>
      </c>
      <c r="F8695">
        <v>22.6</v>
      </c>
      <c r="G8695">
        <v>993</v>
      </c>
      <c r="H8695" t="s">
        <v>2432</v>
      </c>
      <c r="I8695" t="s">
        <v>29</v>
      </c>
      <c r="J8695" t="s">
        <v>114</v>
      </c>
      <c r="K8695" t="s">
        <v>67</v>
      </c>
      <c r="L8695" t="s">
        <v>104</v>
      </c>
      <c r="M8695" t="s">
        <v>159</v>
      </c>
      <c r="N8695" t="s">
        <v>2434</v>
      </c>
      <c r="O8695">
        <v>0.57999999999999996</v>
      </c>
      <c r="P8695" t="s">
        <v>45</v>
      </c>
      <c r="Q8695" t="s">
        <v>70</v>
      </c>
      <c r="R8695" t="s">
        <v>2433</v>
      </c>
      <c r="S8695">
        <v>93030</v>
      </c>
      <c r="T8695" s="1">
        <v>41449</v>
      </c>
      <c r="U8695" s="1">
        <v>41451</v>
      </c>
      <c r="V8695" s="3">
        <v>-366.66399999999999</v>
      </c>
      <c r="W8695">
        <v>18</v>
      </c>
      <c r="X8695" s="2">
        <v>641.97</v>
      </c>
      <c r="Y8695">
        <v>89437</v>
      </c>
      <c r="Z8695" t="s">
        <v>189</v>
      </c>
      <c r="AA8695">
        <v>2013</v>
      </c>
      <c r="AB8695" t="str">
        <f>IF(samplesuperstore_cleaned[[#This Row],[discount]]=0,"0%",IF(samplesuperstore_cleaned[[#This Row],[discount]]=0.02,"1-2%",IF(samplesuperstore_cleaned[[#This Row],[discount]]&lt;=0.04,"3-4%",IF(samplesuperstore_cleaned[[#This Row],[discount]]&lt;=0.06,"5-6%",IF(samplesuperstore_cleaned[[#This Row],[discount]]=0.08,"7-8%","9-10%")))))</f>
        <v>3-4%</v>
      </c>
    </row>
    <row r="8696" spans="1:28" x14ac:dyDescent="0.3">
      <c r="A8696">
        <v>3820</v>
      </c>
      <c r="B8696">
        <v>25064</v>
      </c>
      <c r="C8696" t="s">
        <v>39</v>
      </c>
      <c r="D8696" s="3">
        <v>0.04</v>
      </c>
      <c r="E8696">
        <v>182.55</v>
      </c>
      <c r="F8696">
        <v>69</v>
      </c>
      <c r="G8696">
        <v>1434</v>
      </c>
      <c r="H8696" t="s">
        <v>3103</v>
      </c>
      <c r="I8696" t="s">
        <v>29</v>
      </c>
      <c r="J8696" t="s">
        <v>30</v>
      </c>
      <c r="K8696" t="s">
        <v>67</v>
      </c>
      <c r="L8696" t="s">
        <v>95</v>
      </c>
      <c r="M8696" t="s">
        <v>159</v>
      </c>
      <c r="N8696" t="s">
        <v>2562</v>
      </c>
      <c r="O8696">
        <v>0.72</v>
      </c>
      <c r="P8696" t="s">
        <v>35</v>
      </c>
      <c r="Q8696" t="s">
        <v>1549</v>
      </c>
      <c r="R8696" t="s">
        <v>3084</v>
      </c>
      <c r="S8696">
        <v>46901</v>
      </c>
      <c r="T8696" s="1">
        <v>40994</v>
      </c>
      <c r="U8696" s="1">
        <v>40996</v>
      </c>
      <c r="V8696" s="3">
        <v>-367.00200000000001</v>
      </c>
      <c r="W8696">
        <v>3</v>
      </c>
      <c r="X8696" s="2">
        <v>588.5</v>
      </c>
      <c r="Y8696">
        <v>86831</v>
      </c>
      <c r="Z8696" t="s">
        <v>165</v>
      </c>
      <c r="AA8696">
        <v>2012</v>
      </c>
      <c r="AB8696" t="str">
        <f>IF(samplesuperstore_cleaned[[#This Row],[discount]]=0,"0%",IF(samplesuperstore_cleaned[[#This Row],[discount]]=0.02,"1-2%",IF(samplesuperstore_cleaned[[#This Row],[discount]]&lt;=0.04,"3-4%",IF(samplesuperstore_cleaned[[#This Row],[discount]]&lt;=0.06,"5-6%",IF(samplesuperstore_cleaned[[#This Row],[discount]]=0.08,"7-8%","9-10%")))))</f>
        <v>3-4%</v>
      </c>
    </row>
    <row r="8697" spans="1:28" x14ac:dyDescent="0.3">
      <c r="A8697">
        <v>4119</v>
      </c>
      <c r="B8697">
        <v>23147</v>
      </c>
      <c r="C8697" t="s">
        <v>60</v>
      </c>
      <c r="D8697" s="3">
        <v>0</v>
      </c>
      <c r="E8697">
        <v>599.99</v>
      </c>
      <c r="F8697">
        <v>24.49</v>
      </c>
      <c r="G8697">
        <v>1548</v>
      </c>
      <c r="H8697" t="s">
        <v>3262</v>
      </c>
      <c r="I8697" t="s">
        <v>29</v>
      </c>
      <c r="J8697" t="s">
        <v>30</v>
      </c>
      <c r="K8697" t="s">
        <v>54</v>
      </c>
      <c r="L8697" t="s">
        <v>219</v>
      </c>
      <c r="M8697" t="s">
        <v>159</v>
      </c>
      <c r="N8697" t="s">
        <v>3263</v>
      </c>
      <c r="O8697">
        <v>0.44</v>
      </c>
      <c r="P8697" t="s">
        <v>35</v>
      </c>
      <c r="Q8697" t="s">
        <v>1549</v>
      </c>
      <c r="R8697" t="s">
        <v>3264</v>
      </c>
      <c r="S8697">
        <v>47374</v>
      </c>
      <c r="T8697" s="1">
        <v>40535</v>
      </c>
      <c r="U8697" s="1">
        <v>40537</v>
      </c>
      <c r="V8697" s="3">
        <v>-367.16500000000002</v>
      </c>
      <c r="W8697">
        <v>18</v>
      </c>
      <c r="X8697" s="2">
        <v>11015.82</v>
      </c>
      <c r="Y8697">
        <v>88487</v>
      </c>
      <c r="Z8697" t="s">
        <v>72</v>
      </c>
      <c r="AA8697">
        <v>2010</v>
      </c>
      <c r="AB8697" t="str">
        <f>IF(samplesuperstore_cleaned[[#This Row],[discount]]=0,"0%",IF(samplesuperstore_cleaned[[#This Row],[discount]]=0.02,"1-2%",IF(samplesuperstore_cleaned[[#This Row],[discount]]&lt;=0.04,"3-4%",IF(samplesuperstore_cleaned[[#This Row],[discount]]&lt;=0.06,"5-6%",IF(samplesuperstore_cleaned[[#This Row],[discount]]=0.08,"7-8%","9-10%")))))</f>
        <v>0%</v>
      </c>
    </row>
    <row r="8698" spans="1:28" x14ac:dyDescent="0.3">
      <c r="A8698">
        <v>4109</v>
      </c>
      <c r="B8698">
        <v>20717</v>
      </c>
      <c r="C8698" t="s">
        <v>60</v>
      </c>
      <c r="D8698" s="3">
        <v>7.0000000000000007E-2</v>
      </c>
      <c r="E8698">
        <v>65.989999999999995</v>
      </c>
      <c r="F8698">
        <v>8.99</v>
      </c>
      <c r="G8698">
        <v>1545</v>
      </c>
      <c r="H8698" t="s">
        <v>3257</v>
      </c>
      <c r="I8698" t="s">
        <v>29</v>
      </c>
      <c r="J8698" t="s">
        <v>30</v>
      </c>
      <c r="K8698" t="s">
        <v>54</v>
      </c>
      <c r="L8698" t="s">
        <v>55</v>
      </c>
      <c r="M8698" t="s">
        <v>33</v>
      </c>
      <c r="N8698" t="s">
        <v>192</v>
      </c>
      <c r="O8698">
        <v>0.57999999999999996</v>
      </c>
      <c r="P8698" t="s">
        <v>35</v>
      </c>
      <c r="Q8698" t="s">
        <v>1549</v>
      </c>
      <c r="R8698" t="s">
        <v>3213</v>
      </c>
      <c r="S8698">
        <v>47150</v>
      </c>
      <c r="T8698" s="1">
        <v>41294</v>
      </c>
      <c r="U8698" s="1">
        <v>41294</v>
      </c>
      <c r="V8698" s="3">
        <v>-367.50252</v>
      </c>
      <c r="W8698">
        <v>1</v>
      </c>
      <c r="X8698" s="2">
        <v>57.32</v>
      </c>
      <c r="Y8698">
        <v>88498</v>
      </c>
      <c r="Z8698" t="s">
        <v>132</v>
      </c>
      <c r="AA8698">
        <v>2013</v>
      </c>
      <c r="AB8698" t="str">
        <f>IF(samplesuperstore_cleaned[[#This Row],[discount]]=0,"0%",IF(samplesuperstore_cleaned[[#This Row],[discount]]=0.02,"1-2%",IF(samplesuperstore_cleaned[[#This Row],[discount]]&lt;=0.04,"3-4%",IF(samplesuperstore_cleaned[[#This Row],[discount]]&lt;=0.06,"5-6%",IF(samplesuperstore_cleaned[[#This Row],[discount]]=0.08,"7-8%","9-10%")))))</f>
        <v>9-10%</v>
      </c>
    </row>
    <row r="8699" spans="1:28" x14ac:dyDescent="0.3">
      <c r="A8699">
        <v>1968</v>
      </c>
      <c r="B8699">
        <v>23900</v>
      </c>
      <c r="C8699" t="s">
        <v>57</v>
      </c>
      <c r="D8699" s="3">
        <v>0.05</v>
      </c>
      <c r="E8699">
        <v>258.98</v>
      </c>
      <c r="F8699">
        <v>54.31</v>
      </c>
      <c r="G8699">
        <v>740</v>
      </c>
      <c r="H8699" t="s">
        <v>2013</v>
      </c>
      <c r="I8699" t="s">
        <v>61</v>
      </c>
      <c r="J8699" t="s">
        <v>244</v>
      </c>
      <c r="K8699" t="s">
        <v>67</v>
      </c>
      <c r="L8699" t="s">
        <v>68</v>
      </c>
      <c r="M8699" t="s">
        <v>63</v>
      </c>
      <c r="N8699" t="s">
        <v>2014</v>
      </c>
      <c r="O8699">
        <v>0.55000000000000004</v>
      </c>
      <c r="P8699" t="s">
        <v>84</v>
      </c>
      <c r="Q8699" t="s">
        <v>97</v>
      </c>
      <c r="R8699" t="s">
        <v>2015</v>
      </c>
      <c r="S8699">
        <v>8232</v>
      </c>
      <c r="T8699" s="1">
        <v>40832</v>
      </c>
      <c r="U8699" s="1">
        <v>40834</v>
      </c>
      <c r="V8699" s="3">
        <v>-367.71840000000003</v>
      </c>
      <c r="W8699">
        <v>1</v>
      </c>
      <c r="X8699" s="2">
        <v>285.49</v>
      </c>
      <c r="Y8699">
        <v>90364</v>
      </c>
      <c r="Z8699" t="s">
        <v>87</v>
      </c>
      <c r="AA8699">
        <v>2011</v>
      </c>
      <c r="AB8699" t="str">
        <f>IF(samplesuperstore_cleaned[[#This Row],[discount]]=0,"0%",IF(samplesuperstore_cleaned[[#This Row],[discount]]=0.02,"1-2%",IF(samplesuperstore_cleaned[[#This Row],[discount]]&lt;=0.04,"3-4%",IF(samplesuperstore_cleaned[[#This Row],[discount]]&lt;=0.06,"5-6%",IF(samplesuperstore_cleaned[[#This Row],[discount]]=0.08,"7-8%","9-10%")))))</f>
        <v>5-6%</v>
      </c>
    </row>
    <row r="8700" spans="1:28" x14ac:dyDescent="0.3">
      <c r="A8700">
        <v>4891</v>
      </c>
      <c r="B8700">
        <v>25353</v>
      </c>
      <c r="C8700" t="s">
        <v>78</v>
      </c>
      <c r="D8700" s="3">
        <v>0.08</v>
      </c>
      <c r="E8700">
        <v>21.38</v>
      </c>
      <c r="F8700">
        <v>8.99</v>
      </c>
      <c r="G8700">
        <v>1809</v>
      </c>
      <c r="H8700" t="s">
        <v>3611</v>
      </c>
      <c r="I8700" t="s">
        <v>29</v>
      </c>
      <c r="J8700" t="s">
        <v>30</v>
      </c>
      <c r="K8700" t="s">
        <v>31</v>
      </c>
      <c r="L8700" t="s">
        <v>42</v>
      </c>
      <c r="M8700" t="s">
        <v>52</v>
      </c>
      <c r="N8700" t="s">
        <v>178</v>
      </c>
      <c r="O8700">
        <v>0.59</v>
      </c>
      <c r="P8700" t="s">
        <v>260</v>
      </c>
      <c r="Q8700" t="s">
        <v>2727</v>
      </c>
      <c r="R8700" t="s">
        <v>3612</v>
      </c>
      <c r="S8700">
        <v>36330</v>
      </c>
      <c r="T8700" s="1">
        <v>41203</v>
      </c>
      <c r="U8700" s="1">
        <v>41203</v>
      </c>
      <c r="V8700" s="3">
        <v>-369.26960000000003</v>
      </c>
      <c r="W8700">
        <v>15</v>
      </c>
      <c r="X8700" s="2">
        <v>317.10000000000002</v>
      </c>
      <c r="Y8700">
        <v>91353</v>
      </c>
      <c r="Z8700" t="s">
        <v>87</v>
      </c>
      <c r="AA8700">
        <v>2012</v>
      </c>
      <c r="AB8700" t="str">
        <f>IF(samplesuperstore_cleaned[[#This Row],[discount]]=0,"0%",IF(samplesuperstore_cleaned[[#This Row],[discount]]=0.02,"1-2%",IF(samplesuperstore_cleaned[[#This Row],[discount]]&lt;=0.04,"3-4%",IF(samplesuperstore_cleaned[[#This Row],[discount]]&lt;=0.06,"5-6%",IF(samplesuperstore_cleaned[[#This Row],[discount]]=0.08,"7-8%","9-10%")))))</f>
        <v>7-8%</v>
      </c>
    </row>
    <row r="8701" spans="1:28" x14ac:dyDescent="0.3">
      <c r="A8701">
        <v>1524</v>
      </c>
      <c r="B8701">
        <v>22252</v>
      </c>
      <c r="C8701" t="s">
        <v>60</v>
      </c>
      <c r="D8701" s="3">
        <v>0.1</v>
      </c>
      <c r="E8701">
        <v>296.18</v>
      </c>
      <c r="F8701">
        <v>54.12</v>
      </c>
      <c r="G8701">
        <v>587</v>
      </c>
      <c r="H8701" t="s">
        <v>1716</v>
      </c>
      <c r="I8701" t="s">
        <v>61</v>
      </c>
      <c r="J8701" t="s">
        <v>30</v>
      </c>
      <c r="K8701" t="s">
        <v>67</v>
      </c>
      <c r="L8701" t="s">
        <v>95</v>
      </c>
      <c r="M8701" t="s">
        <v>90</v>
      </c>
      <c r="N8701" t="s">
        <v>393</v>
      </c>
      <c r="O8701">
        <v>0.76</v>
      </c>
      <c r="P8701" t="s">
        <v>84</v>
      </c>
      <c r="Q8701" t="s">
        <v>97</v>
      </c>
      <c r="R8701" t="s">
        <v>1717</v>
      </c>
      <c r="S8701">
        <v>7031</v>
      </c>
      <c r="T8701" s="1">
        <v>41147</v>
      </c>
      <c r="U8701" s="1">
        <v>41151</v>
      </c>
      <c r="V8701" s="3">
        <v>-372.20466712000018</v>
      </c>
      <c r="W8701">
        <v>17</v>
      </c>
      <c r="X8701" s="2">
        <v>3828.15</v>
      </c>
      <c r="Y8701">
        <v>88653</v>
      </c>
      <c r="Z8701" t="s">
        <v>107</v>
      </c>
      <c r="AA8701">
        <v>2012</v>
      </c>
      <c r="AB8701" t="str">
        <f>IF(samplesuperstore_cleaned[[#This Row],[discount]]=0,"0%",IF(samplesuperstore_cleaned[[#This Row],[discount]]=0.02,"1-2%",IF(samplesuperstore_cleaned[[#This Row],[discount]]&lt;=0.04,"3-4%",IF(samplesuperstore_cleaned[[#This Row],[discount]]&lt;=0.06,"5-6%",IF(samplesuperstore_cleaned[[#This Row],[discount]]=0.08,"7-8%","9-10%")))))</f>
        <v>9-10%</v>
      </c>
    </row>
    <row r="8702" spans="1:28" x14ac:dyDescent="0.3">
      <c r="A8702">
        <v>1050</v>
      </c>
      <c r="B8702">
        <v>20693</v>
      </c>
      <c r="C8702" t="s">
        <v>78</v>
      </c>
      <c r="D8702" s="3">
        <v>0.1</v>
      </c>
      <c r="E8702">
        <v>154.13</v>
      </c>
      <c r="F8702">
        <v>69</v>
      </c>
      <c r="G8702">
        <v>397</v>
      </c>
      <c r="H8702" t="s">
        <v>1294</v>
      </c>
      <c r="I8702" t="s">
        <v>29</v>
      </c>
      <c r="J8702" t="s">
        <v>30</v>
      </c>
      <c r="K8702" t="s">
        <v>67</v>
      </c>
      <c r="L8702" t="s">
        <v>95</v>
      </c>
      <c r="M8702" t="s">
        <v>159</v>
      </c>
      <c r="N8702" t="s">
        <v>598</v>
      </c>
      <c r="O8702">
        <v>0.68</v>
      </c>
      <c r="P8702" t="s">
        <v>84</v>
      </c>
      <c r="Q8702" t="s">
        <v>394</v>
      </c>
      <c r="R8702" t="s">
        <v>1141</v>
      </c>
      <c r="S8702">
        <v>44221</v>
      </c>
      <c r="T8702" s="1">
        <v>40211</v>
      </c>
      <c r="U8702" s="1">
        <v>40212</v>
      </c>
      <c r="V8702" s="3">
        <v>-372.48597100000006</v>
      </c>
      <c r="W8702">
        <v>8</v>
      </c>
      <c r="X8702" s="2">
        <v>1216.32</v>
      </c>
      <c r="Y8702">
        <v>89319</v>
      </c>
      <c r="Z8702" t="s">
        <v>112</v>
      </c>
      <c r="AA8702">
        <v>2010</v>
      </c>
      <c r="AB8702" t="str">
        <f>IF(samplesuperstore_cleaned[[#This Row],[discount]]=0,"0%",IF(samplesuperstore_cleaned[[#This Row],[discount]]=0.02,"1-2%",IF(samplesuperstore_cleaned[[#This Row],[discount]]&lt;=0.04,"3-4%",IF(samplesuperstore_cleaned[[#This Row],[discount]]&lt;=0.06,"5-6%",IF(samplesuperstore_cleaned[[#This Row],[discount]]=0.08,"7-8%","9-10%")))))</f>
        <v>9-10%</v>
      </c>
    </row>
    <row r="8703" spans="1:28" x14ac:dyDescent="0.3">
      <c r="A8703">
        <v>3315</v>
      </c>
      <c r="B8703">
        <v>19323</v>
      </c>
      <c r="C8703" t="s">
        <v>60</v>
      </c>
      <c r="D8703" s="3">
        <v>0.05</v>
      </c>
      <c r="E8703">
        <v>140.97999999999999</v>
      </c>
      <c r="F8703">
        <v>36.090000000000003</v>
      </c>
      <c r="G8703">
        <v>1253</v>
      </c>
      <c r="H8703" t="s">
        <v>2830</v>
      </c>
      <c r="I8703" t="s">
        <v>61</v>
      </c>
      <c r="J8703" t="s">
        <v>66</v>
      </c>
      <c r="K8703" t="s">
        <v>67</v>
      </c>
      <c r="L8703" t="s">
        <v>89</v>
      </c>
      <c r="M8703" t="s">
        <v>90</v>
      </c>
      <c r="N8703" t="s">
        <v>91</v>
      </c>
      <c r="O8703">
        <v>0.77</v>
      </c>
      <c r="P8703" t="s">
        <v>35</v>
      </c>
      <c r="Q8703" t="s">
        <v>255</v>
      </c>
      <c r="R8703" t="s">
        <v>2812</v>
      </c>
      <c r="S8703">
        <v>78613</v>
      </c>
      <c r="T8703" s="1">
        <v>40291</v>
      </c>
      <c r="U8703" s="1">
        <v>40293</v>
      </c>
      <c r="V8703" s="3">
        <v>-373.09</v>
      </c>
      <c r="W8703">
        <v>5</v>
      </c>
      <c r="X8703" s="2">
        <v>699.24</v>
      </c>
      <c r="Y8703">
        <v>89981</v>
      </c>
      <c r="Z8703" t="s">
        <v>127</v>
      </c>
      <c r="AA8703">
        <v>2010</v>
      </c>
      <c r="AB8703" t="str">
        <f>IF(samplesuperstore_cleaned[[#This Row],[discount]]=0,"0%",IF(samplesuperstore_cleaned[[#This Row],[discount]]=0.02,"1-2%",IF(samplesuperstore_cleaned[[#This Row],[discount]]&lt;=0.04,"3-4%",IF(samplesuperstore_cleaned[[#This Row],[discount]]&lt;=0.06,"5-6%",IF(samplesuperstore_cleaned[[#This Row],[discount]]=0.08,"7-8%","9-10%")))))</f>
        <v>5-6%</v>
      </c>
    </row>
    <row r="8704" spans="1:28" x14ac:dyDescent="0.3">
      <c r="A8704">
        <v>1887</v>
      </c>
      <c r="B8704">
        <v>6875</v>
      </c>
      <c r="C8704" t="s">
        <v>27</v>
      </c>
      <c r="D8704" s="3">
        <v>0.03</v>
      </c>
      <c r="E8704">
        <v>167.27</v>
      </c>
      <c r="F8704">
        <v>35</v>
      </c>
      <c r="G8704">
        <v>699</v>
      </c>
      <c r="H8704" t="s">
        <v>1932</v>
      </c>
      <c r="I8704" t="s">
        <v>29</v>
      </c>
      <c r="J8704" t="s">
        <v>244</v>
      </c>
      <c r="K8704" t="s">
        <v>31</v>
      </c>
      <c r="L8704" t="s">
        <v>158</v>
      </c>
      <c r="M8704" t="s">
        <v>159</v>
      </c>
      <c r="N8704" t="s">
        <v>950</v>
      </c>
      <c r="O8704">
        <v>0.85</v>
      </c>
      <c r="P8704" t="s">
        <v>45</v>
      </c>
      <c r="Q8704" t="s">
        <v>70</v>
      </c>
      <c r="R8704" t="s">
        <v>1646</v>
      </c>
      <c r="S8704">
        <v>90041</v>
      </c>
      <c r="T8704" s="1">
        <v>40838</v>
      </c>
      <c r="U8704" s="1">
        <v>40840</v>
      </c>
      <c r="V8704" s="3">
        <v>-373.476</v>
      </c>
      <c r="W8704">
        <v>11</v>
      </c>
      <c r="X8704" s="2">
        <v>1991.72</v>
      </c>
      <c r="Y8704">
        <v>48994</v>
      </c>
      <c r="Z8704" t="s">
        <v>87</v>
      </c>
      <c r="AA8704">
        <v>2011</v>
      </c>
      <c r="AB8704" t="str">
        <f>IF(samplesuperstore_cleaned[[#This Row],[discount]]=0,"0%",IF(samplesuperstore_cleaned[[#This Row],[discount]]=0.02,"1-2%",IF(samplesuperstore_cleaned[[#This Row],[discount]]&lt;=0.04,"3-4%",IF(samplesuperstore_cleaned[[#This Row],[discount]]&lt;=0.06,"5-6%",IF(samplesuperstore_cleaned[[#This Row],[discount]]=0.08,"7-8%","9-10%")))))</f>
        <v>3-4%</v>
      </c>
    </row>
    <row r="8705" spans="1:28" x14ac:dyDescent="0.3">
      <c r="A8705">
        <v>8298</v>
      </c>
      <c r="B8705">
        <v>23638</v>
      </c>
      <c r="C8705" t="s">
        <v>27</v>
      </c>
      <c r="D8705" s="3">
        <v>0</v>
      </c>
      <c r="E8705">
        <v>150.97999999999999</v>
      </c>
      <c r="F8705">
        <v>39.25</v>
      </c>
      <c r="G8705">
        <v>3012</v>
      </c>
      <c r="H8705" t="s">
        <v>5060</v>
      </c>
      <c r="I8705" t="s">
        <v>61</v>
      </c>
      <c r="J8705" t="s">
        <v>30</v>
      </c>
      <c r="K8705" t="s">
        <v>67</v>
      </c>
      <c r="L8705" t="s">
        <v>95</v>
      </c>
      <c r="M8705" t="s">
        <v>90</v>
      </c>
      <c r="N8705" t="s">
        <v>440</v>
      </c>
      <c r="O8705">
        <v>0.75</v>
      </c>
      <c r="P8705" t="s">
        <v>84</v>
      </c>
      <c r="Q8705" t="s">
        <v>125</v>
      </c>
      <c r="R8705" t="s">
        <v>908</v>
      </c>
      <c r="S8705">
        <v>14609</v>
      </c>
      <c r="T8705" s="1">
        <v>40973</v>
      </c>
      <c r="U8705" s="1">
        <v>40975</v>
      </c>
      <c r="V8705" s="3">
        <v>-375.33210000000008</v>
      </c>
      <c r="W8705">
        <v>14</v>
      </c>
      <c r="X8705" s="2">
        <v>2145.85</v>
      </c>
      <c r="Y8705">
        <v>86348</v>
      </c>
      <c r="Z8705" t="s">
        <v>165</v>
      </c>
      <c r="AA8705">
        <v>2012</v>
      </c>
      <c r="AB8705" t="str">
        <f>IF(samplesuperstore_cleaned[[#This Row],[discount]]=0,"0%",IF(samplesuperstore_cleaned[[#This Row],[discount]]=0.02,"1-2%",IF(samplesuperstore_cleaned[[#This Row],[discount]]&lt;=0.04,"3-4%",IF(samplesuperstore_cleaned[[#This Row],[discount]]&lt;=0.06,"5-6%",IF(samplesuperstore_cleaned[[#This Row],[discount]]=0.08,"7-8%","9-10%")))))</f>
        <v>0%</v>
      </c>
    </row>
    <row r="8706" spans="1:28" x14ac:dyDescent="0.3">
      <c r="A8706">
        <v>8287</v>
      </c>
      <c r="B8706">
        <v>5638</v>
      </c>
      <c r="C8706" t="s">
        <v>27</v>
      </c>
      <c r="D8706" s="3">
        <v>0</v>
      </c>
      <c r="E8706">
        <v>150.97999999999999</v>
      </c>
      <c r="F8706">
        <v>39.25</v>
      </c>
      <c r="G8706">
        <v>3011</v>
      </c>
      <c r="H8706" t="s">
        <v>5058</v>
      </c>
      <c r="I8706" t="s">
        <v>61</v>
      </c>
      <c r="J8706" t="s">
        <v>30</v>
      </c>
      <c r="K8706" t="s">
        <v>67</v>
      </c>
      <c r="L8706" t="s">
        <v>95</v>
      </c>
      <c r="M8706" t="s">
        <v>90</v>
      </c>
      <c r="N8706" t="s">
        <v>440</v>
      </c>
      <c r="O8706">
        <v>0.75</v>
      </c>
      <c r="P8706" t="s">
        <v>84</v>
      </c>
      <c r="Q8706" t="s">
        <v>85</v>
      </c>
      <c r="R8706" t="s">
        <v>476</v>
      </c>
      <c r="S8706">
        <v>2113</v>
      </c>
      <c r="T8706" s="1">
        <v>40973</v>
      </c>
      <c r="U8706" s="1">
        <v>40975</v>
      </c>
      <c r="V8706" s="3">
        <v>-375.33210000000008</v>
      </c>
      <c r="W8706">
        <v>56</v>
      </c>
      <c r="X8706" s="2">
        <v>8583.39</v>
      </c>
      <c r="Y8706">
        <v>39878</v>
      </c>
      <c r="Z8706" t="s">
        <v>165</v>
      </c>
      <c r="AA8706">
        <v>2012</v>
      </c>
      <c r="AB8706" t="str">
        <f>IF(samplesuperstore_cleaned[[#This Row],[discount]]=0,"0%",IF(samplesuperstore_cleaned[[#This Row],[discount]]=0.02,"1-2%",IF(samplesuperstore_cleaned[[#This Row],[discount]]&lt;=0.04,"3-4%",IF(samplesuperstore_cleaned[[#This Row],[discount]]&lt;=0.06,"5-6%",IF(samplesuperstore_cleaned[[#This Row],[discount]]=0.08,"7-8%","9-10%")))))</f>
        <v>0%</v>
      </c>
    </row>
    <row r="8707" spans="1:28" x14ac:dyDescent="0.3">
      <c r="A8707">
        <v>4491</v>
      </c>
      <c r="B8707">
        <v>18656</v>
      </c>
      <c r="C8707" t="s">
        <v>57</v>
      </c>
      <c r="D8707" s="3">
        <v>0.06</v>
      </c>
      <c r="E8707">
        <v>4.4800000000000004</v>
      </c>
      <c r="F8707">
        <v>49</v>
      </c>
      <c r="G8707">
        <v>1686</v>
      </c>
      <c r="H8707" t="s">
        <v>3449</v>
      </c>
      <c r="I8707" t="s">
        <v>29</v>
      </c>
      <c r="J8707" t="s">
        <v>30</v>
      </c>
      <c r="K8707" t="s">
        <v>31</v>
      </c>
      <c r="L8707" t="s">
        <v>75</v>
      </c>
      <c r="M8707" t="s">
        <v>159</v>
      </c>
      <c r="N8707" t="s">
        <v>1288</v>
      </c>
      <c r="O8707">
        <v>0.6</v>
      </c>
      <c r="P8707" t="s">
        <v>35</v>
      </c>
      <c r="Q8707" t="s">
        <v>36</v>
      </c>
      <c r="R8707" t="s">
        <v>3295</v>
      </c>
      <c r="S8707">
        <v>60123</v>
      </c>
      <c r="T8707" s="1">
        <v>40805</v>
      </c>
      <c r="U8707" s="1">
        <v>40807</v>
      </c>
      <c r="V8707" s="3">
        <v>-375.64</v>
      </c>
      <c r="W8707">
        <v>4</v>
      </c>
      <c r="X8707" s="2">
        <v>39.799999999999997</v>
      </c>
      <c r="Y8707">
        <v>86976</v>
      </c>
      <c r="Z8707" t="s">
        <v>173</v>
      </c>
      <c r="AA8707">
        <v>2011</v>
      </c>
      <c r="AB8707" t="str">
        <f>IF(samplesuperstore_cleaned[[#This Row],[discount]]=0,"0%",IF(samplesuperstore_cleaned[[#This Row],[discount]]=0.02,"1-2%",IF(samplesuperstore_cleaned[[#This Row],[discount]]&lt;=0.04,"3-4%",IF(samplesuperstore_cleaned[[#This Row],[discount]]&lt;=0.06,"5-6%",IF(samplesuperstore_cleaned[[#This Row],[discount]]=0.08,"7-8%","9-10%")))))</f>
        <v>5-6%</v>
      </c>
    </row>
    <row r="8708" spans="1:28" x14ac:dyDescent="0.3">
      <c r="A8708">
        <v>5872</v>
      </c>
      <c r="B8708">
        <v>22924</v>
      </c>
      <c r="C8708" t="s">
        <v>27</v>
      </c>
      <c r="D8708" s="3">
        <v>0.06</v>
      </c>
      <c r="E8708">
        <v>125.99</v>
      </c>
      <c r="F8708">
        <v>8.08</v>
      </c>
      <c r="G8708">
        <v>2149</v>
      </c>
      <c r="H8708" t="s">
        <v>4038</v>
      </c>
      <c r="I8708" t="s">
        <v>29</v>
      </c>
      <c r="J8708" t="s">
        <v>66</v>
      </c>
      <c r="K8708" t="s">
        <v>54</v>
      </c>
      <c r="L8708" t="s">
        <v>55</v>
      </c>
      <c r="M8708" t="s">
        <v>33</v>
      </c>
      <c r="N8708" t="s">
        <v>452</v>
      </c>
      <c r="O8708">
        <v>0.56999999999999995</v>
      </c>
      <c r="P8708" t="s">
        <v>260</v>
      </c>
      <c r="Q8708" t="s">
        <v>1554</v>
      </c>
      <c r="R8708" t="s">
        <v>4039</v>
      </c>
      <c r="S8708">
        <v>40356</v>
      </c>
      <c r="T8708" s="1">
        <v>40743</v>
      </c>
      <c r="U8708" s="1">
        <v>40744</v>
      </c>
      <c r="V8708" s="3">
        <v>-375.70400000000001</v>
      </c>
      <c r="W8708">
        <v>3</v>
      </c>
      <c r="X8708" s="2">
        <v>308.04000000000002</v>
      </c>
      <c r="Y8708">
        <v>91102</v>
      </c>
      <c r="Z8708" t="s">
        <v>48</v>
      </c>
      <c r="AA8708">
        <v>2011</v>
      </c>
      <c r="AB8708" t="str">
        <f>IF(samplesuperstore_cleaned[[#This Row],[discount]]=0,"0%",IF(samplesuperstore_cleaned[[#This Row],[discount]]=0.02,"1-2%",IF(samplesuperstore_cleaned[[#This Row],[discount]]&lt;=0.04,"3-4%",IF(samplesuperstore_cleaned[[#This Row],[discount]]&lt;=0.06,"5-6%",IF(samplesuperstore_cleaned[[#This Row],[discount]]=0.08,"7-8%","9-10%")))))</f>
        <v>5-6%</v>
      </c>
    </row>
    <row r="8709" spans="1:28" x14ac:dyDescent="0.3">
      <c r="A8709">
        <v>8330</v>
      </c>
      <c r="B8709">
        <v>18120</v>
      </c>
      <c r="C8709" t="s">
        <v>78</v>
      </c>
      <c r="D8709" s="3">
        <v>0.03</v>
      </c>
      <c r="E8709">
        <v>4.4800000000000004</v>
      </c>
      <c r="F8709">
        <v>49</v>
      </c>
      <c r="G8709">
        <v>3029</v>
      </c>
      <c r="H8709" t="s">
        <v>5077</v>
      </c>
      <c r="I8709" t="s">
        <v>29</v>
      </c>
      <c r="J8709" t="s">
        <v>114</v>
      </c>
      <c r="K8709" t="s">
        <v>31</v>
      </c>
      <c r="L8709" t="s">
        <v>75</v>
      </c>
      <c r="M8709" t="s">
        <v>159</v>
      </c>
      <c r="N8709" t="s">
        <v>1288</v>
      </c>
      <c r="O8709">
        <v>0.6</v>
      </c>
      <c r="P8709" t="s">
        <v>45</v>
      </c>
      <c r="Q8709" t="s">
        <v>210</v>
      </c>
      <c r="R8709" t="s">
        <v>941</v>
      </c>
      <c r="S8709">
        <v>97321</v>
      </c>
      <c r="T8709" s="1">
        <v>41246</v>
      </c>
      <c r="U8709" s="1">
        <v>41248</v>
      </c>
      <c r="V8709" s="3">
        <v>-376.065</v>
      </c>
      <c r="W8709">
        <v>9</v>
      </c>
      <c r="X8709" s="2">
        <v>67.010000000000005</v>
      </c>
      <c r="Y8709">
        <v>86481</v>
      </c>
      <c r="Z8709" t="s">
        <v>72</v>
      </c>
      <c r="AA8709">
        <v>2012</v>
      </c>
      <c r="AB8709" t="str">
        <f>IF(samplesuperstore_cleaned[[#This Row],[discount]]=0,"0%",IF(samplesuperstore_cleaned[[#This Row],[discount]]=0.02,"1-2%",IF(samplesuperstore_cleaned[[#This Row],[discount]]&lt;=0.04,"3-4%",IF(samplesuperstore_cleaned[[#This Row],[discount]]&lt;=0.06,"5-6%",IF(samplesuperstore_cleaned[[#This Row],[discount]]=0.08,"7-8%","9-10%")))))</f>
        <v>3-4%</v>
      </c>
    </row>
    <row r="8710" spans="1:28" x14ac:dyDescent="0.3">
      <c r="A8710">
        <v>1799</v>
      </c>
      <c r="B8710">
        <v>23206</v>
      </c>
      <c r="C8710" t="s">
        <v>60</v>
      </c>
      <c r="D8710" s="3">
        <v>7.0000000000000007E-2</v>
      </c>
      <c r="E8710">
        <v>9.98</v>
      </c>
      <c r="F8710">
        <v>12.52</v>
      </c>
      <c r="G8710">
        <v>680</v>
      </c>
      <c r="H8710" t="s">
        <v>1888</v>
      </c>
      <c r="I8710" t="s">
        <v>29</v>
      </c>
      <c r="J8710" t="s">
        <v>30</v>
      </c>
      <c r="K8710" t="s">
        <v>67</v>
      </c>
      <c r="L8710" t="s">
        <v>104</v>
      </c>
      <c r="M8710" t="s">
        <v>33</v>
      </c>
      <c r="N8710" t="s">
        <v>1890</v>
      </c>
      <c r="O8710">
        <v>0.56999999999999995</v>
      </c>
      <c r="P8710" t="s">
        <v>45</v>
      </c>
      <c r="Q8710" t="s">
        <v>46</v>
      </c>
      <c r="R8710" t="s">
        <v>1889</v>
      </c>
      <c r="S8710">
        <v>99207</v>
      </c>
      <c r="T8710" s="1">
        <v>41546</v>
      </c>
      <c r="U8710" s="1">
        <v>41551</v>
      </c>
      <c r="V8710" s="3">
        <v>-376.50080000000003</v>
      </c>
      <c r="W8710">
        <v>26</v>
      </c>
      <c r="X8710" s="2">
        <v>250.24</v>
      </c>
      <c r="Y8710">
        <v>88896</v>
      </c>
      <c r="Z8710" t="s">
        <v>173</v>
      </c>
      <c r="AA8710">
        <v>2013</v>
      </c>
      <c r="AB8710" t="str">
        <f>IF(samplesuperstore_cleaned[[#This Row],[discount]]=0,"0%",IF(samplesuperstore_cleaned[[#This Row],[discount]]=0.02,"1-2%",IF(samplesuperstore_cleaned[[#This Row],[discount]]&lt;=0.04,"3-4%",IF(samplesuperstore_cleaned[[#This Row],[discount]]&lt;=0.06,"5-6%",IF(samplesuperstore_cleaned[[#This Row],[discount]]=0.08,"7-8%","9-10%")))))</f>
        <v>9-10%</v>
      </c>
    </row>
    <row r="8711" spans="1:28" x14ac:dyDescent="0.3">
      <c r="A8711">
        <v>6531</v>
      </c>
      <c r="B8711">
        <v>573</v>
      </c>
      <c r="C8711" t="s">
        <v>27</v>
      </c>
      <c r="D8711" s="3">
        <v>0.03</v>
      </c>
      <c r="E8711">
        <v>60.89</v>
      </c>
      <c r="F8711">
        <v>32.409999999999997</v>
      </c>
      <c r="G8711">
        <v>2403</v>
      </c>
      <c r="H8711" t="s">
        <v>4350</v>
      </c>
      <c r="I8711" t="s">
        <v>61</v>
      </c>
      <c r="J8711" t="s">
        <v>244</v>
      </c>
      <c r="K8711" t="s">
        <v>67</v>
      </c>
      <c r="L8711" t="s">
        <v>68</v>
      </c>
      <c r="M8711" t="s">
        <v>63</v>
      </c>
      <c r="N8711" t="s">
        <v>845</v>
      </c>
      <c r="O8711">
        <v>0.56000000000000005</v>
      </c>
      <c r="P8711" t="s">
        <v>35</v>
      </c>
      <c r="Q8711" t="s">
        <v>36</v>
      </c>
      <c r="R8711" t="s">
        <v>444</v>
      </c>
      <c r="S8711">
        <v>60699</v>
      </c>
      <c r="T8711" s="1">
        <v>40897</v>
      </c>
      <c r="U8711" s="1">
        <v>40898</v>
      </c>
      <c r="V8711" s="3">
        <v>-377.25</v>
      </c>
      <c r="W8711">
        <v>78</v>
      </c>
      <c r="X8711" s="2">
        <v>4713.21</v>
      </c>
      <c r="Y8711">
        <v>3905</v>
      </c>
      <c r="Z8711" t="s">
        <v>72</v>
      </c>
      <c r="AA8711">
        <v>2011</v>
      </c>
      <c r="AB8711" t="str">
        <f>IF(samplesuperstore_cleaned[[#This Row],[discount]]=0,"0%",IF(samplesuperstore_cleaned[[#This Row],[discount]]=0.02,"1-2%",IF(samplesuperstore_cleaned[[#This Row],[discount]]&lt;=0.04,"3-4%",IF(samplesuperstore_cleaned[[#This Row],[discount]]&lt;=0.06,"5-6%",IF(samplesuperstore_cleaned[[#This Row],[discount]]=0.08,"7-8%","9-10%")))))</f>
        <v>3-4%</v>
      </c>
    </row>
    <row r="8712" spans="1:28" x14ac:dyDescent="0.3">
      <c r="A8712">
        <v>1280</v>
      </c>
      <c r="B8712">
        <v>20995</v>
      </c>
      <c r="C8712" t="s">
        <v>39</v>
      </c>
      <c r="D8712" s="3">
        <v>0.08</v>
      </c>
      <c r="E8712">
        <v>60.98</v>
      </c>
      <c r="F8712">
        <v>30</v>
      </c>
      <c r="G8712">
        <v>496</v>
      </c>
      <c r="H8712" t="s">
        <v>1528</v>
      </c>
      <c r="I8712" t="s">
        <v>61</v>
      </c>
      <c r="J8712" t="s">
        <v>114</v>
      </c>
      <c r="K8712" t="s">
        <v>67</v>
      </c>
      <c r="L8712" t="s">
        <v>68</v>
      </c>
      <c r="M8712" t="s">
        <v>63</v>
      </c>
      <c r="N8712" t="s">
        <v>934</v>
      </c>
      <c r="O8712">
        <v>0.7</v>
      </c>
      <c r="P8712" t="s">
        <v>260</v>
      </c>
      <c r="Q8712" t="s">
        <v>619</v>
      </c>
      <c r="R8712" t="s">
        <v>1224</v>
      </c>
      <c r="S8712">
        <v>37814</v>
      </c>
      <c r="T8712" s="1">
        <v>41372</v>
      </c>
      <c r="U8712" s="1">
        <v>41374</v>
      </c>
      <c r="V8712" s="3">
        <v>-378</v>
      </c>
      <c r="W8712">
        <v>8</v>
      </c>
      <c r="X8712" s="2">
        <v>483.24</v>
      </c>
      <c r="Y8712">
        <v>90709</v>
      </c>
      <c r="Z8712" t="s">
        <v>127</v>
      </c>
      <c r="AA8712">
        <v>2013</v>
      </c>
      <c r="AB8712" t="str">
        <f>IF(samplesuperstore_cleaned[[#This Row],[discount]]=0,"0%",IF(samplesuperstore_cleaned[[#This Row],[discount]]=0.02,"1-2%",IF(samplesuperstore_cleaned[[#This Row],[discount]]&lt;=0.04,"3-4%",IF(samplesuperstore_cleaned[[#This Row],[discount]]&lt;=0.06,"5-6%",IF(samplesuperstore_cleaned[[#This Row],[discount]]=0.08,"7-8%","9-10%")))))</f>
        <v>7-8%</v>
      </c>
    </row>
    <row r="8713" spans="1:28" x14ac:dyDescent="0.3">
      <c r="A8713">
        <v>7333</v>
      </c>
      <c r="B8713">
        <v>23602</v>
      </c>
      <c r="C8713" t="s">
        <v>27</v>
      </c>
      <c r="D8713" s="3">
        <v>0.06</v>
      </c>
      <c r="E8713">
        <v>328.14</v>
      </c>
      <c r="F8713">
        <v>91.05</v>
      </c>
      <c r="G8713">
        <v>2673</v>
      </c>
      <c r="H8713" t="s">
        <v>4674</v>
      </c>
      <c r="I8713" t="s">
        <v>61</v>
      </c>
      <c r="J8713" t="s">
        <v>66</v>
      </c>
      <c r="K8713" t="s">
        <v>31</v>
      </c>
      <c r="L8713" t="s">
        <v>75</v>
      </c>
      <c r="M8713" t="s">
        <v>63</v>
      </c>
      <c r="N8713" t="s">
        <v>1202</v>
      </c>
      <c r="O8713">
        <v>0.56999999999999995</v>
      </c>
      <c r="P8713" t="s">
        <v>84</v>
      </c>
      <c r="Q8713" t="s">
        <v>1628</v>
      </c>
      <c r="R8713" t="s">
        <v>4675</v>
      </c>
      <c r="S8713">
        <v>26301</v>
      </c>
      <c r="T8713" s="1">
        <v>41433</v>
      </c>
      <c r="U8713" s="1">
        <v>41434</v>
      </c>
      <c r="V8713" s="3">
        <v>-378.928</v>
      </c>
      <c r="W8713">
        <v>1</v>
      </c>
      <c r="X8713" s="2">
        <v>369.4</v>
      </c>
      <c r="Y8713">
        <v>90554</v>
      </c>
      <c r="Z8713" t="s">
        <v>189</v>
      </c>
      <c r="AA8713">
        <v>2013</v>
      </c>
      <c r="AB8713" t="str">
        <f>IF(samplesuperstore_cleaned[[#This Row],[discount]]=0,"0%",IF(samplesuperstore_cleaned[[#This Row],[discount]]=0.02,"1-2%",IF(samplesuperstore_cleaned[[#This Row],[discount]]&lt;=0.04,"3-4%",IF(samplesuperstore_cleaned[[#This Row],[discount]]&lt;=0.06,"5-6%",IF(samplesuperstore_cleaned[[#This Row],[discount]]=0.08,"7-8%","9-10%")))))</f>
        <v>5-6%</v>
      </c>
    </row>
    <row r="8714" spans="1:28" x14ac:dyDescent="0.3">
      <c r="A8714">
        <v>450</v>
      </c>
      <c r="B8714">
        <v>23336</v>
      </c>
      <c r="C8714" t="s">
        <v>78</v>
      </c>
      <c r="D8714" s="3">
        <v>0.04</v>
      </c>
      <c r="E8714">
        <v>8.4600000000000009</v>
      </c>
      <c r="F8714">
        <v>8.99</v>
      </c>
      <c r="G8714">
        <v>172</v>
      </c>
      <c r="H8714" t="s">
        <v>691</v>
      </c>
      <c r="I8714" t="s">
        <v>29</v>
      </c>
      <c r="J8714" t="s">
        <v>30</v>
      </c>
      <c r="K8714" t="s">
        <v>54</v>
      </c>
      <c r="L8714" t="s">
        <v>181</v>
      </c>
      <c r="M8714" t="s">
        <v>52</v>
      </c>
      <c r="N8714" t="s">
        <v>692</v>
      </c>
      <c r="O8714">
        <v>0.79</v>
      </c>
      <c r="P8714" t="s">
        <v>35</v>
      </c>
      <c r="Q8714" t="s">
        <v>255</v>
      </c>
      <c r="R8714" t="s">
        <v>693</v>
      </c>
      <c r="S8714">
        <v>76240</v>
      </c>
      <c r="T8714" s="1">
        <v>40738</v>
      </c>
      <c r="U8714" s="1">
        <v>40740</v>
      </c>
      <c r="V8714" s="3">
        <v>-380.2</v>
      </c>
      <c r="W8714">
        <v>14</v>
      </c>
      <c r="X8714" s="2">
        <v>120.87</v>
      </c>
      <c r="Y8714">
        <v>87466</v>
      </c>
      <c r="Z8714" t="s">
        <v>48</v>
      </c>
      <c r="AA8714">
        <v>2011</v>
      </c>
      <c r="AB8714" t="str">
        <f>IF(samplesuperstore_cleaned[[#This Row],[discount]]=0,"0%",IF(samplesuperstore_cleaned[[#This Row],[discount]]=0.02,"1-2%",IF(samplesuperstore_cleaned[[#This Row],[discount]]&lt;=0.04,"3-4%",IF(samplesuperstore_cleaned[[#This Row],[discount]]&lt;=0.06,"5-6%",IF(samplesuperstore_cleaned[[#This Row],[discount]]=0.08,"7-8%","9-10%")))))</f>
        <v>3-4%</v>
      </c>
    </row>
    <row r="8715" spans="1:28" x14ac:dyDescent="0.3">
      <c r="A8715">
        <v>3449</v>
      </c>
      <c r="B8715">
        <v>26275</v>
      </c>
      <c r="C8715" t="s">
        <v>39</v>
      </c>
      <c r="D8715" s="3">
        <v>0.03</v>
      </c>
      <c r="E8715">
        <v>41.47</v>
      </c>
      <c r="F8715">
        <v>34.200000000000003</v>
      </c>
      <c r="G8715">
        <v>1305</v>
      </c>
      <c r="H8715" t="s">
        <v>2914</v>
      </c>
      <c r="I8715" t="s">
        <v>29</v>
      </c>
      <c r="J8715" t="s">
        <v>244</v>
      </c>
      <c r="K8715" t="s">
        <v>67</v>
      </c>
      <c r="L8715" t="s">
        <v>104</v>
      </c>
      <c r="M8715" t="s">
        <v>43</v>
      </c>
      <c r="N8715" t="s">
        <v>1236</v>
      </c>
      <c r="O8715">
        <v>0.73</v>
      </c>
      <c r="P8715" t="s">
        <v>45</v>
      </c>
      <c r="Q8715" t="s">
        <v>523</v>
      </c>
      <c r="R8715" t="s">
        <v>2916</v>
      </c>
      <c r="S8715">
        <v>84120</v>
      </c>
      <c r="T8715" s="1">
        <v>41322</v>
      </c>
      <c r="U8715" s="1">
        <v>41324</v>
      </c>
      <c r="V8715" s="3">
        <v>-380.9</v>
      </c>
      <c r="W8715">
        <v>6</v>
      </c>
      <c r="X8715" s="2">
        <v>260.33999999999997</v>
      </c>
      <c r="Y8715">
        <v>87012</v>
      </c>
      <c r="Z8715" t="s">
        <v>112</v>
      </c>
      <c r="AA8715">
        <v>2013</v>
      </c>
      <c r="AB8715" t="str">
        <f>IF(samplesuperstore_cleaned[[#This Row],[discount]]=0,"0%",IF(samplesuperstore_cleaned[[#This Row],[discount]]=0.02,"1-2%",IF(samplesuperstore_cleaned[[#This Row],[discount]]&lt;=0.04,"3-4%",IF(samplesuperstore_cleaned[[#This Row],[discount]]&lt;=0.06,"5-6%",IF(samplesuperstore_cleaned[[#This Row],[discount]]=0.08,"7-8%","9-10%")))))</f>
        <v>3-4%</v>
      </c>
    </row>
    <row r="8716" spans="1:28" x14ac:dyDescent="0.3">
      <c r="A8716">
        <v>5850</v>
      </c>
      <c r="B8716">
        <v>18410</v>
      </c>
      <c r="C8716" t="s">
        <v>39</v>
      </c>
      <c r="D8716" s="3">
        <v>0.02</v>
      </c>
      <c r="E8716">
        <v>549.99</v>
      </c>
      <c r="F8716">
        <v>49</v>
      </c>
      <c r="G8716">
        <v>2141</v>
      </c>
      <c r="H8716" t="s">
        <v>4030</v>
      </c>
      <c r="I8716" t="s">
        <v>61</v>
      </c>
      <c r="J8716" t="s">
        <v>66</v>
      </c>
      <c r="K8716" t="s">
        <v>54</v>
      </c>
      <c r="L8716" t="s">
        <v>219</v>
      </c>
      <c r="M8716" t="s">
        <v>63</v>
      </c>
      <c r="N8716" t="s">
        <v>1638</v>
      </c>
      <c r="O8716">
        <v>0.35</v>
      </c>
      <c r="P8716" t="s">
        <v>45</v>
      </c>
      <c r="Q8716" t="s">
        <v>644</v>
      </c>
      <c r="R8716" t="s">
        <v>3857</v>
      </c>
      <c r="S8716">
        <v>81301</v>
      </c>
      <c r="T8716" s="1">
        <v>40408</v>
      </c>
      <c r="U8716" s="1">
        <v>40410</v>
      </c>
      <c r="V8716" s="3">
        <v>-381.84119999999996</v>
      </c>
      <c r="W8716">
        <v>18</v>
      </c>
      <c r="X8716" s="2">
        <v>9798.84</v>
      </c>
      <c r="Y8716">
        <v>87570</v>
      </c>
      <c r="Z8716" t="s">
        <v>107</v>
      </c>
      <c r="AA8716">
        <v>2010</v>
      </c>
      <c r="AB8716" t="str">
        <f>IF(samplesuperstore_cleaned[[#This Row],[discount]]=0,"0%",IF(samplesuperstore_cleaned[[#This Row],[discount]]=0.02,"1-2%",IF(samplesuperstore_cleaned[[#This Row],[discount]]&lt;=0.04,"3-4%",IF(samplesuperstore_cleaned[[#This Row],[discount]]&lt;=0.06,"5-6%",IF(samplesuperstore_cleaned[[#This Row],[discount]]=0.08,"7-8%","9-10%")))))</f>
        <v>1-2%</v>
      </c>
    </row>
    <row r="8717" spans="1:28" x14ac:dyDescent="0.3">
      <c r="A8717">
        <v>7994</v>
      </c>
      <c r="B8717">
        <v>18639</v>
      </c>
      <c r="C8717" t="s">
        <v>60</v>
      </c>
      <c r="D8717" s="3">
        <v>0.06</v>
      </c>
      <c r="E8717">
        <v>146.34</v>
      </c>
      <c r="F8717">
        <v>43.75</v>
      </c>
      <c r="G8717">
        <v>2908</v>
      </c>
      <c r="H8717" t="s">
        <v>4940</v>
      </c>
      <c r="I8717" t="s">
        <v>61</v>
      </c>
      <c r="J8717" t="s">
        <v>66</v>
      </c>
      <c r="K8717" t="s">
        <v>67</v>
      </c>
      <c r="L8717" t="s">
        <v>95</v>
      </c>
      <c r="M8717" t="s">
        <v>90</v>
      </c>
      <c r="N8717" t="s">
        <v>1478</v>
      </c>
      <c r="O8717">
        <v>0.64</v>
      </c>
      <c r="P8717" t="s">
        <v>84</v>
      </c>
      <c r="Q8717" t="s">
        <v>394</v>
      </c>
      <c r="R8717" t="s">
        <v>4941</v>
      </c>
      <c r="S8717">
        <v>44125</v>
      </c>
      <c r="T8717" s="1">
        <v>41206</v>
      </c>
      <c r="U8717" s="1">
        <v>41211</v>
      </c>
      <c r="V8717" s="3">
        <v>-381.95266824000009</v>
      </c>
      <c r="W8717">
        <v>21</v>
      </c>
      <c r="X8717" s="2">
        <v>2967.89</v>
      </c>
      <c r="Y8717">
        <v>88159</v>
      </c>
      <c r="Z8717" t="s">
        <v>87</v>
      </c>
      <c r="AA8717">
        <v>2012</v>
      </c>
      <c r="AB8717" t="str">
        <f>IF(samplesuperstore_cleaned[[#This Row],[discount]]=0,"0%",IF(samplesuperstore_cleaned[[#This Row],[discount]]=0.02,"1-2%",IF(samplesuperstore_cleaned[[#This Row],[discount]]&lt;=0.04,"3-4%",IF(samplesuperstore_cleaned[[#This Row],[discount]]&lt;=0.06,"5-6%",IF(samplesuperstore_cleaned[[#This Row],[discount]]=0.08,"7-8%","9-10%")))))</f>
        <v>5-6%</v>
      </c>
    </row>
    <row r="8718" spans="1:28" x14ac:dyDescent="0.3">
      <c r="A8718">
        <v>4304</v>
      </c>
      <c r="B8718">
        <v>19302</v>
      </c>
      <c r="C8718" t="s">
        <v>27</v>
      </c>
      <c r="D8718" s="3">
        <v>0.1</v>
      </c>
      <c r="E8718">
        <v>150.97999999999999</v>
      </c>
      <c r="F8718">
        <v>66.27</v>
      </c>
      <c r="G8718">
        <v>1622</v>
      </c>
      <c r="H8718" t="s">
        <v>3364</v>
      </c>
      <c r="I8718" t="s">
        <v>61</v>
      </c>
      <c r="J8718" t="s">
        <v>114</v>
      </c>
      <c r="K8718" t="s">
        <v>67</v>
      </c>
      <c r="L8718" t="s">
        <v>89</v>
      </c>
      <c r="M8718" t="s">
        <v>90</v>
      </c>
      <c r="N8718" t="s">
        <v>672</v>
      </c>
      <c r="O8718">
        <v>0.65</v>
      </c>
      <c r="P8718" t="s">
        <v>35</v>
      </c>
      <c r="Q8718" t="s">
        <v>1549</v>
      </c>
      <c r="R8718" t="s">
        <v>3264</v>
      </c>
      <c r="S8718">
        <v>47374</v>
      </c>
      <c r="T8718" s="1">
        <v>40952</v>
      </c>
      <c r="U8718" s="1">
        <v>40954</v>
      </c>
      <c r="V8718" s="3">
        <v>-382.38</v>
      </c>
      <c r="W8718">
        <v>2</v>
      </c>
      <c r="X8718" s="2">
        <v>302.01</v>
      </c>
      <c r="Y8718">
        <v>87614</v>
      </c>
      <c r="Z8718" t="s">
        <v>112</v>
      </c>
      <c r="AA8718">
        <v>2012</v>
      </c>
      <c r="AB8718" t="str">
        <f>IF(samplesuperstore_cleaned[[#This Row],[discount]]=0,"0%",IF(samplesuperstore_cleaned[[#This Row],[discount]]=0.02,"1-2%",IF(samplesuperstore_cleaned[[#This Row],[discount]]&lt;=0.04,"3-4%",IF(samplesuperstore_cleaned[[#This Row],[discount]]&lt;=0.06,"5-6%",IF(samplesuperstore_cleaned[[#This Row],[discount]]=0.08,"7-8%","9-10%")))))</f>
        <v>9-10%</v>
      </c>
    </row>
    <row r="8719" spans="1:28" x14ac:dyDescent="0.3">
      <c r="A8719">
        <v>4920</v>
      </c>
      <c r="B8719">
        <v>24624</v>
      </c>
      <c r="C8719" t="s">
        <v>27</v>
      </c>
      <c r="D8719" s="3">
        <v>0.08</v>
      </c>
      <c r="E8719">
        <v>175.99</v>
      </c>
      <c r="F8719">
        <v>8.99</v>
      </c>
      <c r="G8719">
        <v>1818</v>
      </c>
      <c r="H8719" t="s">
        <v>3622</v>
      </c>
      <c r="I8719" t="s">
        <v>41</v>
      </c>
      <c r="J8719" t="s">
        <v>244</v>
      </c>
      <c r="K8719" t="s">
        <v>54</v>
      </c>
      <c r="L8719" t="s">
        <v>55</v>
      </c>
      <c r="M8719" t="s">
        <v>33</v>
      </c>
      <c r="N8719" t="s">
        <v>423</v>
      </c>
      <c r="O8719">
        <v>0.56999999999999995</v>
      </c>
      <c r="P8719" t="s">
        <v>35</v>
      </c>
      <c r="Q8719" t="s">
        <v>761</v>
      </c>
      <c r="R8719" t="s">
        <v>3623</v>
      </c>
      <c r="S8719">
        <v>48126</v>
      </c>
      <c r="T8719" s="1">
        <v>41562</v>
      </c>
      <c r="U8719" s="1">
        <v>41563</v>
      </c>
      <c r="V8719" s="3">
        <v>-382.56900000000002</v>
      </c>
      <c r="W8719">
        <v>5</v>
      </c>
      <c r="X8719" s="2">
        <v>715.84</v>
      </c>
      <c r="Y8719">
        <v>86001</v>
      </c>
      <c r="Z8719" t="s">
        <v>87</v>
      </c>
      <c r="AA8719">
        <v>2013</v>
      </c>
      <c r="AB8719" t="str">
        <f>IF(samplesuperstore_cleaned[[#This Row],[discount]]=0,"0%",IF(samplesuperstore_cleaned[[#This Row],[discount]]=0.02,"1-2%",IF(samplesuperstore_cleaned[[#This Row],[discount]]&lt;=0.04,"3-4%",IF(samplesuperstore_cleaned[[#This Row],[discount]]&lt;=0.06,"5-6%",IF(samplesuperstore_cleaned[[#This Row],[discount]]=0.08,"7-8%","9-10%")))))</f>
        <v>7-8%</v>
      </c>
    </row>
    <row r="8720" spans="1:28" x14ac:dyDescent="0.3">
      <c r="A8720">
        <v>8275</v>
      </c>
      <c r="B8720">
        <v>18984</v>
      </c>
      <c r="C8720" t="s">
        <v>60</v>
      </c>
      <c r="D8720" s="3">
        <v>0.01</v>
      </c>
      <c r="E8720">
        <v>27.75</v>
      </c>
      <c r="F8720">
        <v>19.989999999999998</v>
      </c>
      <c r="G8720">
        <v>3008</v>
      </c>
      <c r="H8720" t="s">
        <v>5054</v>
      </c>
      <c r="I8720" t="s">
        <v>29</v>
      </c>
      <c r="J8720" t="s">
        <v>66</v>
      </c>
      <c r="K8720" t="s">
        <v>31</v>
      </c>
      <c r="L8720" t="s">
        <v>158</v>
      </c>
      <c r="M8720" t="s">
        <v>33</v>
      </c>
      <c r="N8720" t="s">
        <v>2032</v>
      </c>
      <c r="O8720">
        <v>0.67</v>
      </c>
      <c r="P8720" t="s">
        <v>35</v>
      </c>
      <c r="Q8720" t="s">
        <v>116</v>
      </c>
      <c r="R8720" t="s">
        <v>5028</v>
      </c>
      <c r="S8720">
        <v>55343</v>
      </c>
      <c r="T8720" s="1">
        <v>41404</v>
      </c>
      <c r="U8720" s="1">
        <v>41406</v>
      </c>
      <c r="V8720" s="3">
        <v>-386.02</v>
      </c>
      <c r="W8720">
        <v>12</v>
      </c>
      <c r="X8720" s="2">
        <v>352.82</v>
      </c>
      <c r="Y8720">
        <v>89417</v>
      </c>
      <c r="Z8720" t="s">
        <v>38</v>
      </c>
      <c r="AA8720">
        <v>2013</v>
      </c>
      <c r="AB8720" t="str">
        <f>IF(samplesuperstore_cleaned[[#This Row],[discount]]=0,"0%",IF(samplesuperstore_cleaned[[#This Row],[discount]]=0.02,"1-2%",IF(samplesuperstore_cleaned[[#This Row],[discount]]&lt;=0.04,"3-4%",IF(samplesuperstore_cleaned[[#This Row],[discount]]&lt;=0.06,"5-6%",IF(samplesuperstore_cleaned[[#This Row],[discount]]=0.08,"7-8%","9-10%")))))</f>
        <v>3-4%</v>
      </c>
    </row>
    <row r="8721" spans="1:28" x14ac:dyDescent="0.3">
      <c r="A8721">
        <v>5231</v>
      </c>
      <c r="B8721">
        <v>21638</v>
      </c>
      <c r="C8721" t="s">
        <v>39</v>
      </c>
      <c r="D8721" s="3">
        <v>0.09</v>
      </c>
      <c r="E8721">
        <v>77.510000000000005</v>
      </c>
      <c r="F8721">
        <v>4</v>
      </c>
      <c r="G8721">
        <v>1957</v>
      </c>
      <c r="H8721" t="s">
        <v>3798</v>
      </c>
      <c r="I8721" t="s">
        <v>29</v>
      </c>
      <c r="J8721" t="s">
        <v>244</v>
      </c>
      <c r="K8721" t="s">
        <v>54</v>
      </c>
      <c r="L8721" t="s">
        <v>181</v>
      </c>
      <c r="M8721" t="s">
        <v>33</v>
      </c>
      <c r="N8721" t="s">
        <v>2688</v>
      </c>
      <c r="O8721">
        <v>0.76</v>
      </c>
      <c r="P8721" t="s">
        <v>35</v>
      </c>
      <c r="Q8721" t="s">
        <v>807</v>
      </c>
      <c r="R8721" t="s">
        <v>3115</v>
      </c>
      <c r="S8721">
        <v>63130</v>
      </c>
      <c r="T8721" s="1">
        <v>40458</v>
      </c>
      <c r="U8721" s="1">
        <v>40460</v>
      </c>
      <c r="V8721" s="3">
        <v>-387.1044</v>
      </c>
      <c r="W8721">
        <v>1</v>
      </c>
      <c r="X8721" s="2">
        <v>77.47</v>
      </c>
      <c r="Y8721">
        <v>89818</v>
      </c>
      <c r="Z8721" t="s">
        <v>87</v>
      </c>
      <c r="AA8721">
        <v>2010</v>
      </c>
      <c r="AB8721" t="str">
        <f>IF(samplesuperstore_cleaned[[#This Row],[discount]]=0,"0%",IF(samplesuperstore_cleaned[[#This Row],[discount]]=0.02,"1-2%",IF(samplesuperstore_cleaned[[#This Row],[discount]]&lt;=0.04,"3-4%",IF(samplesuperstore_cleaned[[#This Row],[discount]]&lt;=0.06,"5-6%",IF(samplesuperstore_cleaned[[#This Row],[discount]]=0.08,"7-8%","9-10%")))))</f>
        <v>9-10%</v>
      </c>
    </row>
    <row r="8722" spans="1:28" x14ac:dyDescent="0.3">
      <c r="A8722">
        <v>7352</v>
      </c>
      <c r="B8722">
        <v>26255</v>
      </c>
      <c r="C8722" t="s">
        <v>78</v>
      </c>
      <c r="D8722" s="3">
        <v>0.02</v>
      </c>
      <c r="E8722">
        <v>3.08</v>
      </c>
      <c r="F8722">
        <v>0.99</v>
      </c>
      <c r="G8722">
        <v>2683</v>
      </c>
      <c r="H8722" t="s">
        <v>4682</v>
      </c>
      <c r="I8722" t="s">
        <v>29</v>
      </c>
      <c r="J8722" t="s">
        <v>114</v>
      </c>
      <c r="K8722" t="s">
        <v>31</v>
      </c>
      <c r="L8722" t="s">
        <v>32</v>
      </c>
      <c r="M8722" t="s">
        <v>33</v>
      </c>
      <c r="N8722" t="s">
        <v>207</v>
      </c>
      <c r="O8722">
        <v>0.37</v>
      </c>
      <c r="P8722" t="s">
        <v>260</v>
      </c>
      <c r="Q8722" t="s">
        <v>2073</v>
      </c>
      <c r="R8722" t="s">
        <v>4683</v>
      </c>
      <c r="S8722">
        <v>72956</v>
      </c>
      <c r="T8722" s="1">
        <v>41110</v>
      </c>
      <c r="U8722" s="1">
        <v>41112</v>
      </c>
      <c r="V8722" s="3">
        <v>-387.63200000000001</v>
      </c>
      <c r="W8722">
        <v>2</v>
      </c>
      <c r="X8722" s="2">
        <v>6.73</v>
      </c>
      <c r="Y8722">
        <v>89151</v>
      </c>
      <c r="Z8722" t="s">
        <v>48</v>
      </c>
      <c r="AA8722">
        <v>2012</v>
      </c>
      <c r="AB8722" t="str">
        <f>IF(samplesuperstore_cleaned[[#This Row],[discount]]=0,"0%",IF(samplesuperstore_cleaned[[#This Row],[discount]]=0.02,"1-2%",IF(samplesuperstore_cleaned[[#This Row],[discount]]&lt;=0.04,"3-4%",IF(samplesuperstore_cleaned[[#This Row],[discount]]&lt;=0.06,"5-6%",IF(samplesuperstore_cleaned[[#This Row],[discount]]=0.08,"7-8%","9-10%")))))</f>
        <v>1-2%</v>
      </c>
    </row>
    <row r="8723" spans="1:28" x14ac:dyDescent="0.3">
      <c r="A8723">
        <v>8888</v>
      </c>
      <c r="B8723">
        <v>24992</v>
      </c>
      <c r="C8723" t="s">
        <v>27</v>
      </c>
      <c r="D8723" s="3">
        <v>0.1</v>
      </c>
      <c r="E8723">
        <v>15.98</v>
      </c>
      <c r="F8723">
        <v>6.5</v>
      </c>
      <c r="G8723">
        <v>3214</v>
      </c>
      <c r="H8723" t="s">
        <v>5286</v>
      </c>
      <c r="I8723" t="s">
        <v>29</v>
      </c>
      <c r="J8723" t="s">
        <v>66</v>
      </c>
      <c r="K8723" t="s">
        <v>54</v>
      </c>
      <c r="L8723" t="s">
        <v>181</v>
      </c>
      <c r="M8723" t="s">
        <v>33</v>
      </c>
      <c r="N8723" t="s">
        <v>782</v>
      </c>
      <c r="O8723">
        <v>0.48</v>
      </c>
      <c r="P8723" t="s">
        <v>260</v>
      </c>
      <c r="Q8723" t="s">
        <v>619</v>
      </c>
      <c r="R8723" t="s">
        <v>486</v>
      </c>
      <c r="S8723">
        <v>37064</v>
      </c>
      <c r="T8723" s="1">
        <v>41350</v>
      </c>
      <c r="U8723" s="1">
        <v>41351</v>
      </c>
      <c r="V8723" s="3">
        <v>-387.73</v>
      </c>
      <c r="W8723">
        <v>5</v>
      </c>
      <c r="X8723" s="2">
        <v>78.75</v>
      </c>
      <c r="Y8723">
        <v>91562</v>
      </c>
      <c r="Z8723" t="s">
        <v>165</v>
      </c>
      <c r="AA8723">
        <v>2013</v>
      </c>
      <c r="AB8723" t="str">
        <f>IF(samplesuperstore_cleaned[[#This Row],[discount]]=0,"0%",IF(samplesuperstore_cleaned[[#This Row],[discount]]=0.02,"1-2%",IF(samplesuperstore_cleaned[[#This Row],[discount]]&lt;=0.04,"3-4%",IF(samplesuperstore_cleaned[[#This Row],[discount]]&lt;=0.06,"5-6%",IF(samplesuperstore_cleaned[[#This Row],[discount]]=0.08,"7-8%","9-10%")))))</f>
        <v>9-10%</v>
      </c>
    </row>
    <row r="8724" spans="1:28" x14ac:dyDescent="0.3">
      <c r="A8724">
        <v>4164</v>
      </c>
      <c r="B8724">
        <v>26229</v>
      </c>
      <c r="C8724" t="s">
        <v>78</v>
      </c>
      <c r="D8724" s="3">
        <v>0.1</v>
      </c>
      <c r="E8724">
        <v>226.67</v>
      </c>
      <c r="F8724">
        <v>28.16</v>
      </c>
      <c r="G8724">
        <v>1559</v>
      </c>
      <c r="H8724" t="s">
        <v>3282</v>
      </c>
      <c r="I8724" t="s">
        <v>61</v>
      </c>
      <c r="J8724" t="s">
        <v>244</v>
      </c>
      <c r="K8724" t="s">
        <v>67</v>
      </c>
      <c r="L8724" t="s">
        <v>68</v>
      </c>
      <c r="M8724" t="s">
        <v>63</v>
      </c>
      <c r="N8724" t="s">
        <v>2427</v>
      </c>
      <c r="O8724">
        <v>0.59</v>
      </c>
      <c r="P8724" t="s">
        <v>260</v>
      </c>
      <c r="Q8724" t="s">
        <v>261</v>
      </c>
      <c r="R8724" t="s">
        <v>3283</v>
      </c>
      <c r="S8724">
        <v>24060</v>
      </c>
      <c r="T8724" s="1">
        <v>40283</v>
      </c>
      <c r="U8724" s="1">
        <v>40285</v>
      </c>
      <c r="V8724" s="3">
        <v>-390.76800000000003</v>
      </c>
      <c r="W8724">
        <v>5</v>
      </c>
      <c r="X8724" s="2">
        <v>1088.26</v>
      </c>
      <c r="Y8724">
        <v>87424</v>
      </c>
      <c r="Z8724" t="s">
        <v>127</v>
      </c>
      <c r="AA8724">
        <v>2010</v>
      </c>
      <c r="AB8724" t="str">
        <f>IF(samplesuperstore_cleaned[[#This Row],[discount]]=0,"0%",IF(samplesuperstore_cleaned[[#This Row],[discount]]=0.02,"1-2%",IF(samplesuperstore_cleaned[[#This Row],[discount]]&lt;=0.04,"3-4%",IF(samplesuperstore_cleaned[[#This Row],[discount]]&lt;=0.06,"5-6%",IF(samplesuperstore_cleaned[[#This Row],[discount]]=0.08,"7-8%","9-10%")))))</f>
        <v>9-10%</v>
      </c>
    </row>
    <row r="8725" spans="1:28" x14ac:dyDescent="0.3">
      <c r="A8725">
        <v>9229</v>
      </c>
      <c r="B8725">
        <v>19288</v>
      </c>
      <c r="C8725" t="s">
        <v>78</v>
      </c>
      <c r="D8725" s="3">
        <v>0.1</v>
      </c>
      <c r="E8725">
        <v>152.47999999999999</v>
      </c>
      <c r="F8725">
        <v>4</v>
      </c>
      <c r="G8725">
        <v>3343</v>
      </c>
      <c r="H8725" t="s">
        <v>5431</v>
      </c>
      <c r="I8725" t="s">
        <v>29</v>
      </c>
      <c r="J8725" t="s">
        <v>66</v>
      </c>
      <c r="K8725" t="s">
        <v>54</v>
      </c>
      <c r="L8725" t="s">
        <v>181</v>
      </c>
      <c r="M8725" t="s">
        <v>33</v>
      </c>
      <c r="N8725" t="s">
        <v>1149</v>
      </c>
      <c r="O8725">
        <v>0.79</v>
      </c>
      <c r="P8725" t="s">
        <v>35</v>
      </c>
      <c r="Q8725" t="s">
        <v>761</v>
      </c>
      <c r="R8725" t="s">
        <v>5416</v>
      </c>
      <c r="S8725">
        <v>48239</v>
      </c>
      <c r="T8725" s="1">
        <v>41399</v>
      </c>
      <c r="U8725" s="1">
        <v>41401</v>
      </c>
      <c r="V8725" s="3">
        <v>-390.77</v>
      </c>
      <c r="W8725">
        <v>4</v>
      </c>
      <c r="X8725" s="2">
        <v>570.89</v>
      </c>
      <c r="Y8725">
        <v>89932</v>
      </c>
      <c r="Z8725" t="s">
        <v>38</v>
      </c>
      <c r="AA8725">
        <v>2013</v>
      </c>
      <c r="AB8725" t="str">
        <f>IF(samplesuperstore_cleaned[[#This Row],[discount]]=0,"0%",IF(samplesuperstore_cleaned[[#This Row],[discount]]=0.02,"1-2%",IF(samplesuperstore_cleaned[[#This Row],[discount]]&lt;=0.04,"3-4%",IF(samplesuperstore_cleaned[[#This Row],[discount]]&lt;=0.06,"5-6%",IF(samplesuperstore_cleaned[[#This Row],[discount]]=0.08,"7-8%","9-10%")))))</f>
        <v>9-10%</v>
      </c>
    </row>
    <row r="8726" spans="1:28" x14ac:dyDescent="0.3">
      <c r="A8726">
        <v>9225</v>
      </c>
      <c r="B8726">
        <v>1288</v>
      </c>
      <c r="C8726" t="s">
        <v>78</v>
      </c>
      <c r="D8726" s="3">
        <v>0.1</v>
      </c>
      <c r="E8726">
        <v>152.47999999999999</v>
      </c>
      <c r="F8726">
        <v>4</v>
      </c>
      <c r="G8726">
        <v>3342</v>
      </c>
      <c r="H8726" t="s">
        <v>5430</v>
      </c>
      <c r="I8726" t="s">
        <v>29</v>
      </c>
      <c r="J8726" t="s">
        <v>66</v>
      </c>
      <c r="K8726" t="s">
        <v>54</v>
      </c>
      <c r="L8726" t="s">
        <v>181</v>
      </c>
      <c r="M8726" t="s">
        <v>33</v>
      </c>
      <c r="N8726" t="s">
        <v>1149</v>
      </c>
      <c r="O8726">
        <v>0.79</v>
      </c>
      <c r="P8726" t="s">
        <v>84</v>
      </c>
      <c r="Q8726" t="s">
        <v>2274</v>
      </c>
      <c r="R8726" t="s">
        <v>46</v>
      </c>
      <c r="S8726">
        <v>20006</v>
      </c>
      <c r="T8726" s="1">
        <v>41399</v>
      </c>
      <c r="U8726" s="1">
        <v>41401</v>
      </c>
      <c r="V8726" s="3">
        <v>-390.77</v>
      </c>
      <c r="W8726">
        <v>16</v>
      </c>
      <c r="X8726" s="2">
        <v>2283.5500000000002</v>
      </c>
      <c r="Y8726">
        <v>9409</v>
      </c>
      <c r="Z8726" t="s">
        <v>38</v>
      </c>
      <c r="AA8726">
        <v>2013</v>
      </c>
      <c r="AB8726" t="str">
        <f>IF(samplesuperstore_cleaned[[#This Row],[discount]]=0,"0%",IF(samplesuperstore_cleaned[[#This Row],[discount]]=0.02,"1-2%",IF(samplesuperstore_cleaned[[#This Row],[discount]]&lt;=0.04,"3-4%",IF(samplesuperstore_cleaned[[#This Row],[discount]]&lt;=0.06,"5-6%",IF(samplesuperstore_cleaned[[#This Row],[discount]]=0.08,"7-8%","9-10%")))))</f>
        <v>9-10%</v>
      </c>
    </row>
    <row r="8727" spans="1:28" x14ac:dyDescent="0.3">
      <c r="A8727">
        <v>5306</v>
      </c>
      <c r="B8727">
        <v>24886</v>
      </c>
      <c r="C8727" t="s">
        <v>78</v>
      </c>
      <c r="D8727" s="3">
        <v>0.05</v>
      </c>
      <c r="E8727">
        <v>279.48</v>
      </c>
      <c r="F8727">
        <v>35</v>
      </c>
      <c r="G8727">
        <v>1975</v>
      </c>
      <c r="H8727" t="s">
        <v>3821</v>
      </c>
      <c r="I8727" t="s">
        <v>41</v>
      </c>
      <c r="J8727" t="s">
        <v>244</v>
      </c>
      <c r="K8727" t="s">
        <v>31</v>
      </c>
      <c r="L8727" t="s">
        <v>158</v>
      </c>
      <c r="M8727" t="s">
        <v>159</v>
      </c>
      <c r="N8727" t="s">
        <v>880</v>
      </c>
      <c r="O8727">
        <v>0.8</v>
      </c>
      <c r="P8727" t="s">
        <v>35</v>
      </c>
      <c r="Q8727" t="s">
        <v>761</v>
      </c>
      <c r="R8727" t="s">
        <v>762</v>
      </c>
      <c r="S8727">
        <v>48227</v>
      </c>
      <c r="T8727" s="1">
        <v>41540</v>
      </c>
      <c r="U8727" s="1">
        <v>41541</v>
      </c>
      <c r="V8727" s="3">
        <v>-391.12879999999996</v>
      </c>
      <c r="W8727">
        <v>8</v>
      </c>
      <c r="X8727" s="2">
        <v>2140.04</v>
      </c>
      <c r="Y8727">
        <v>89046</v>
      </c>
      <c r="Z8727" t="s">
        <v>173</v>
      </c>
      <c r="AA8727">
        <v>2013</v>
      </c>
      <c r="AB8727" t="str">
        <f>IF(samplesuperstore_cleaned[[#This Row],[discount]]=0,"0%",IF(samplesuperstore_cleaned[[#This Row],[discount]]=0.02,"1-2%",IF(samplesuperstore_cleaned[[#This Row],[discount]]&lt;=0.04,"3-4%",IF(samplesuperstore_cleaned[[#This Row],[discount]]&lt;=0.06,"5-6%",IF(samplesuperstore_cleaned[[#This Row],[discount]]=0.08,"7-8%","9-10%")))))</f>
        <v>5-6%</v>
      </c>
    </row>
    <row r="8728" spans="1:28" x14ac:dyDescent="0.3">
      <c r="A8728">
        <v>8807</v>
      </c>
      <c r="B8728">
        <v>18793</v>
      </c>
      <c r="C8728" t="s">
        <v>78</v>
      </c>
      <c r="D8728" s="3">
        <v>0.09</v>
      </c>
      <c r="E8728">
        <v>5.98</v>
      </c>
      <c r="F8728">
        <v>3.85</v>
      </c>
      <c r="G8728">
        <v>3186</v>
      </c>
      <c r="H8728" t="s">
        <v>5256</v>
      </c>
      <c r="I8728" t="s">
        <v>29</v>
      </c>
      <c r="J8728" t="s">
        <v>244</v>
      </c>
      <c r="K8728" t="s">
        <v>54</v>
      </c>
      <c r="L8728" t="s">
        <v>181</v>
      </c>
      <c r="M8728" t="s">
        <v>52</v>
      </c>
      <c r="N8728" t="s">
        <v>182</v>
      </c>
      <c r="O8728">
        <v>0.68</v>
      </c>
      <c r="P8728" t="s">
        <v>260</v>
      </c>
      <c r="Q8728" t="s">
        <v>929</v>
      </c>
      <c r="R8728" t="s">
        <v>5243</v>
      </c>
      <c r="S8728">
        <v>34952</v>
      </c>
      <c r="T8728" s="1">
        <v>41032</v>
      </c>
      <c r="U8728" s="1">
        <v>41034</v>
      </c>
      <c r="V8728" s="3">
        <v>-391.90200000000004</v>
      </c>
      <c r="W8728">
        <v>12</v>
      </c>
      <c r="X8728" s="2">
        <v>68.099999999999994</v>
      </c>
      <c r="Y8728">
        <v>89029</v>
      </c>
      <c r="Z8728" t="s">
        <v>38</v>
      </c>
      <c r="AA8728">
        <v>2012</v>
      </c>
      <c r="AB8728" t="str">
        <f>IF(samplesuperstore_cleaned[[#This Row],[discount]]=0,"0%",IF(samplesuperstore_cleaned[[#This Row],[discount]]=0.02,"1-2%",IF(samplesuperstore_cleaned[[#This Row],[discount]]&lt;=0.04,"3-4%",IF(samplesuperstore_cleaned[[#This Row],[discount]]&lt;=0.06,"5-6%",IF(samplesuperstore_cleaned[[#This Row],[discount]]=0.08,"7-8%","9-10%")))))</f>
        <v>9-10%</v>
      </c>
    </row>
    <row r="8729" spans="1:28" x14ac:dyDescent="0.3">
      <c r="A8729">
        <v>7821</v>
      </c>
      <c r="B8729">
        <v>21892</v>
      </c>
      <c r="C8729" t="s">
        <v>78</v>
      </c>
      <c r="D8729" s="3">
        <v>7.0000000000000007E-2</v>
      </c>
      <c r="E8729">
        <v>140.97999999999999</v>
      </c>
      <c r="F8729">
        <v>36.090000000000003</v>
      </c>
      <c r="G8729">
        <v>2860</v>
      </c>
      <c r="H8729" t="s">
        <v>4885</v>
      </c>
      <c r="I8729" t="s">
        <v>61</v>
      </c>
      <c r="J8729" t="s">
        <v>30</v>
      </c>
      <c r="K8729" t="s">
        <v>67</v>
      </c>
      <c r="L8729" t="s">
        <v>89</v>
      </c>
      <c r="M8729" t="s">
        <v>90</v>
      </c>
      <c r="N8729" t="s">
        <v>91</v>
      </c>
      <c r="O8729">
        <v>0.77</v>
      </c>
      <c r="P8729" t="s">
        <v>35</v>
      </c>
      <c r="Q8729" t="s">
        <v>36</v>
      </c>
      <c r="R8729" t="s">
        <v>4886</v>
      </c>
      <c r="S8729">
        <v>62040</v>
      </c>
      <c r="T8729" s="1">
        <v>41154</v>
      </c>
      <c r="U8729" s="1">
        <v>41156</v>
      </c>
      <c r="V8729" s="3">
        <v>-393.96</v>
      </c>
      <c r="W8729">
        <v>17</v>
      </c>
      <c r="X8729" s="2">
        <v>2402.96</v>
      </c>
      <c r="Y8729">
        <v>88286</v>
      </c>
      <c r="Z8729" t="s">
        <v>173</v>
      </c>
      <c r="AA8729">
        <v>2012</v>
      </c>
      <c r="AB8729" t="str">
        <f>IF(samplesuperstore_cleaned[[#This Row],[discount]]=0,"0%",IF(samplesuperstore_cleaned[[#This Row],[discount]]=0.02,"1-2%",IF(samplesuperstore_cleaned[[#This Row],[discount]]&lt;=0.04,"3-4%",IF(samplesuperstore_cleaned[[#This Row],[discount]]&lt;=0.06,"5-6%",IF(samplesuperstore_cleaned[[#This Row],[discount]]=0.08,"7-8%","9-10%")))))</f>
        <v>9-10%</v>
      </c>
    </row>
    <row r="8730" spans="1:28" x14ac:dyDescent="0.3">
      <c r="A8730">
        <v>763</v>
      </c>
      <c r="B8730">
        <v>24893</v>
      </c>
      <c r="C8730" t="s">
        <v>57</v>
      </c>
      <c r="D8730" s="3">
        <v>0.05</v>
      </c>
      <c r="E8730">
        <v>70.98</v>
      </c>
      <c r="F8730">
        <v>30</v>
      </c>
      <c r="G8730">
        <v>288</v>
      </c>
      <c r="H8730" t="s">
        <v>1016</v>
      </c>
      <c r="I8730" t="s">
        <v>61</v>
      </c>
      <c r="J8730" t="s">
        <v>114</v>
      </c>
      <c r="K8730" t="s">
        <v>67</v>
      </c>
      <c r="L8730" t="s">
        <v>68</v>
      </c>
      <c r="M8730" t="s">
        <v>63</v>
      </c>
      <c r="N8730" t="s">
        <v>1021</v>
      </c>
      <c r="O8730">
        <v>0.73</v>
      </c>
      <c r="P8730" t="s">
        <v>35</v>
      </c>
      <c r="Q8730" t="s">
        <v>456</v>
      </c>
      <c r="R8730" t="s">
        <v>1017</v>
      </c>
      <c r="S8730">
        <v>67212</v>
      </c>
      <c r="T8730" s="1">
        <v>41483</v>
      </c>
      <c r="U8730" s="1">
        <v>41483</v>
      </c>
      <c r="V8730" s="3">
        <v>-394.40351999999996</v>
      </c>
      <c r="W8730">
        <v>11</v>
      </c>
      <c r="X8730" s="2">
        <v>796.89</v>
      </c>
      <c r="Y8730">
        <v>89769</v>
      </c>
      <c r="Z8730" t="s">
        <v>48</v>
      </c>
      <c r="AA8730">
        <v>2013</v>
      </c>
      <c r="AB8730" t="str">
        <f>IF(samplesuperstore_cleaned[[#This Row],[discount]]=0,"0%",IF(samplesuperstore_cleaned[[#This Row],[discount]]=0.02,"1-2%",IF(samplesuperstore_cleaned[[#This Row],[discount]]&lt;=0.04,"3-4%",IF(samplesuperstore_cleaned[[#This Row],[discount]]&lt;=0.06,"5-6%",IF(samplesuperstore_cleaned[[#This Row],[discount]]=0.08,"7-8%","9-10%")))))</f>
        <v>5-6%</v>
      </c>
    </row>
    <row r="8731" spans="1:28" x14ac:dyDescent="0.3">
      <c r="A8731">
        <v>4514</v>
      </c>
      <c r="B8731">
        <v>24923</v>
      </c>
      <c r="C8731" t="s">
        <v>57</v>
      </c>
      <c r="D8731" s="3">
        <v>0.02</v>
      </c>
      <c r="E8731">
        <v>1938.02</v>
      </c>
      <c r="F8731">
        <v>13.99</v>
      </c>
      <c r="G8731">
        <v>1693</v>
      </c>
      <c r="H8731" t="s">
        <v>3458</v>
      </c>
      <c r="I8731" t="s">
        <v>29</v>
      </c>
      <c r="J8731" t="s">
        <v>244</v>
      </c>
      <c r="K8731" t="s">
        <v>54</v>
      </c>
      <c r="L8731" t="s">
        <v>62</v>
      </c>
      <c r="M8731" t="s">
        <v>154</v>
      </c>
      <c r="N8731" t="s">
        <v>1910</v>
      </c>
      <c r="O8731">
        <v>0.38</v>
      </c>
      <c r="P8731" t="s">
        <v>260</v>
      </c>
      <c r="Q8731" t="s">
        <v>261</v>
      </c>
      <c r="R8731" t="s">
        <v>3459</v>
      </c>
      <c r="S8731">
        <v>20190</v>
      </c>
      <c r="T8731" s="1">
        <v>41398</v>
      </c>
      <c r="U8731" s="1">
        <v>41400</v>
      </c>
      <c r="V8731" s="3">
        <v>-397.51865999999995</v>
      </c>
      <c r="W8731">
        <v>4</v>
      </c>
      <c r="X8731" s="2">
        <v>8052.86</v>
      </c>
      <c r="Y8731">
        <v>90191</v>
      </c>
      <c r="Z8731" t="s">
        <v>38</v>
      </c>
      <c r="AA8731">
        <v>2013</v>
      </c>
      <c r="AB8731" t="str">
        <f>IF(samplesuperstore_cleaned[[#This Row],[discount]]=0,"0%",IF(samplesuperstore_cleaned[[#This Row],[discount]]=0.02,"1-2%",IF(samplesuperstore_cleaned[[#This Row],[discount]]&lt;=0.04,"3-4%",IF(samplesuperstore_cleaned[[#This Row],[discount]]&lt;=0.06,"5-6%",IF(samplesuperstore_cleaned[[#This Row],[discount]]=0.08,"7-8%","9-10%")))))</f>
        <v>1-2%</v>
      </c>
    </row>
    <row r="8732" spans="1:28" x14ac:dyDescent="0.3">
      <c r="A8732">
        <v>5869</v>
      </c>
      <c r="B8732">
        <v>22549</v>
      </c>
      <c r="C8732" t="s">
        <v>27</v>
      </c>
      <c r="D8732" s="3">
        <v>0.1</v>
      </c>
      <c r="E8732">
        <v>67.28</v>
      </c>
      <c r="F8732">
        <v>19.989999999999998</v>
      </c>
      <c r="G8732">
        <v>2148</v>
      </c>
      <c r="H8732" t="s">
        <v>4037</v>
      </c>
      <c r="I8732" t="s">
        <v>29</v>
      </c>
      <c r="J8732" t="s">
        <v>66</v>
      </c>
      <c r="K8732" t="s">
        <v>31</v>
      </c>
      <c r="L8732" t="s">
        <v>138</v>
      </c>
      <c r="M8732" t="s">
        <v>33</v>
      </c>
      <c r="N8732" t="s">
        <v>678</v>
      </c>
      <c r="O8732">
        <v>0.4</v>
      </c>
      <c r="P8732" t="s">
        <v>260</v>
      </c>
      <c r="Q8732" t="s">
        <v>1554</v>
      </c>
      <c r="R8732" t="s">
        <v>868</v>
      </c>
      <c r="S8732">
        <v>40214</v>
      </c>
      <c r="T8732" s="1">
        <v>41557</v>
      </c>
      <c r="U8732" s="1">
        <v>41558</v>
      </c>
      <c r="V8732" s="3">
        <v>-397.68400000000003</v>
      </c>
      <c r="W8732">
        <v>6</v>
      </c>
      <c r="X8732" s="2">
        <v>384.21</v>
      </c>
      <c r="Y8732">
        <v>91106</v>
      </c>
      <c r="Z8732" t="s">
        <v>87</v>
      </c>
      <c r="AA8732">
        <v>2013</v>
      </c>
      <c r="AB8732" t="str">
        <f>IF(samplesuperstore_cleaned[[#This Row],[discount]]=0,"0%",IF(samplesuperstore_cleaned[[#This Row],[discount]]=0.02,"1-2%",IF(samplesuperstore_cleaned[[#This Row],[discount]]&lt;=0.04,"3-4%",IF(samplesuperstore_cleaned[[#This Row],[discount]]&lt;=0.06,"5-6%",IF(samplesuperstore_cleaned[[#This Row],[discount]]=0.08,"7-8%","9-10%")))))</f>
        <v>9-10%</v>
      </c>
    </row>
    <row r="8733" spans="1:28" x14ac:dyDescent="0.3">
      <c r="A8733">
        <v>4286</v>
      </c>
      <c r="B8733">
        <v>19714</v>
      </c>
      <c r="C8733" t="s">
        <v>78</v>
      </c>
      <c r="D8733" s="3">
        <v>0.03</v>
      </c>
      <c r="E8733">
        <v>92.23</v>
      </c>
      <c r="F8733">
        <v>39.61</v>
      </c>
      <c r="G8733">
        <v>1616</v>
      </c>
      <c r="H8733" t="s">
        <v>3355</v>
      </c>
      <c r="I8733" t="s">
        <v>41</v>
      </c>
      <c r="J8733" t="s">
        <v>114</v>
      </c>
      <c r="K8733" t="s">
        <v>67</v>
      </c>
      <c r="L8733" t="s">
        <v>104</v>
      </c>
      <c r="M8733" t="s">
        <v>154</v>
      </c>
      <c r="N8733" t="s">
        <v>337</v>
      </c>
      <c r="O8733">
        <v>0.67</v>
      </c>
      <c r="P8733" t="s">
        <v>84</v>
      </c>
      <c r="Q8733" t="s">
        <v>394</v>
      </c>
      <c r="R8733" t="s">
        <v>3356</v>
      </c>
      <c r="S8733">
        <v>45324</v>
      </c>
      <c r="T8733" s="1">
        <v>41040</v>
      </c>
      <c r="U8733" s="1">
        <v>41042</v>
      </c>
      <c r="V8733" s="3">
        <v>-398.11</v>
      </c>
      <c r="W8733">
        <v>14</v>
      </c>
      <c r="X8733" s="2">
        <v>1336.57</v>
      </c>
      <c r="Y8733">
        <v>90288</v>
      </c>
      <c r="Z8733" t="s">
        <v>38</v>
      </c>
      <c r="AA8733">
        <v>2012</v>
      </c>
      <c r="AB8733" t="str">
        <f>IF(samplesuperstore_cleaned[[#This Row],[discount]]=0,"0%",IF(samplesuperstore_cleaned[[#This Row],[discount]]=0.02,"1-2%",IF(samplesuperstore_cleaned[[#This Row],[discount]]&lt;=0.04,"3-4%",IF(samplesuperstore_cleaned[[#This Row],[discount]]&lt;=0.06,"5-6%",IF(samplesuperstore_cleaned[[#This Row],[discount]]=0.08,"7-8%","9-10%")))))</f>
        <v>3-4%</v>
      </c>
    </row>
    <row r="8734" spans="1:28" x14ac:dyDescent="0.3">
      <c r="A8734">
        <v>5672</v>
      </c>
      <c r="B8734">
        <v>26150</v>
      </c>
      <c r="C8734" t="s">
        <v>39</v>
      </c>
      <c r="D8734" s="3">
        <v>0.1</v>
      </c>
      <c r="E8734">
        <v>85.99</v>
      </c>
      <c r="F8734">
        <v>0.99</v>
      </c>
      <c r="G8734">
        <v>2087</v>
      </c>
      <c r="H8734" t="s">
        <v>3955</v>
      </c>
      <c r="I8734" t="s">
        <v>29</v>
      </c>
      <c r="J8734" t="s">
        <v>30</v>
      </c>
      <c r="K8734" t="s">
        <v>54</v>
      </c>
      <c r="L8734" t="s">
        <v>55</v>
      </c>
      <c r="M8734" t="s">
        <v>43</v>
      </c>
      <c r="N8734" t="s">
        <v>1220</v>
      </c>
      <c r="O8734">
        <v>0.85</v>
      </c>
      <c r="P8734" t="s">
        <v>35</v>
      </c>
      <c r="Q8734" t="s">
        <v>1549</v>
      </c>
      <c r="R8734" t="s">
        <v>3956</v>
      </c>
      <c r="S8734">
        <v>47362</v>
      </c>
      <c r="T8734" s="1">
        <v>41527</v>
      </c>
      <c r="U8734" s="1">
        <v>41530</v>
      </c>
      <c r="V8734" s="3">
        <v>-399.79059999999998</v>
      </c>
      <c r="W8734">
        <v>2</v>
      </c>
      <c r="X8734" s="2">
        <v>140.77000000000001</v>
      </c>
      <c r="Y8734">
        <v>88356</v>
      </c>
      <c r="Z8734" t="s">
        <v>173</v>
      </c>
      <c r="AA8734">
        <v>2013</v>
      </c>
      <c r="AB8734" t="str">
        <f>IF(samplesuperstore_cleaned[[#This Row],[discount]]=0,"0%",IF(samplesuperstore_cleaned[[#This Row],[discount]]=0.02,"1-2%",IF(samplesuperstore_cleaned[[#This Row],[discount]]&lt;=0.04,"3-4%",IF(samplesuperstore_cleaned[[#This Row],[discount]]&lt;=0.06,"5-6%",IF(samplesuperstore_cleaned[[#This Row],[discount]]=0.08,"7-8%","9-10%")))))</f>
        <v>9-10%</v>
      </c>
    </row>
    <row r="8735" spans="1:28" x14ac:dyDescent="0.3">
      <c r="A8735">
        <v>1922</v>
      </c>
      <c r="B8735">
        <v>22557</v>
      </c>
      <c r="C8735" t="s">
        <v>57</v>
      </c>
      <c r="D8735" s="3">
        <v>7.0000000000000007E-2</v>
      </c>
      <c r="E8735">
        <v>280.98</v>
      </c>
      <c r="F8735">
        <v>57</v>
      </c>
      <c r="G8735">
        <v>709</v>
      </c>
      <c r="H8735" t="s">
        <v>1956</v>
      </c>
      <c r="I8735" t="s">
        <v>61</v>
      </c>
      <c r="J8735" t="s">
        <v>244</v>
      </c>
      <c r="K8735" t="s">
        <v>67</v>
      </c>
      <c r="L8735" t="s">
        <v>68</v>
      </c>
      <c r="M8735" t="s">
        <v>63</v>
      </c>
      <c r="N8735" t="s">
        <v>1093</v>
      </c>
      <c r="O8735">
        <v>0.78</v>
      </c>
      <c r="P8735" t="s">
        <v>84</v>
      </c>
      <c r="Q8735" t="s">
        <v>361</v>
      </c>
      <c r="R8735" t="s">
        <v>1193</v>
      </c>
      <c r="S8735">
        <v>4072</v>
      </c>
      <c r="T8735" s="1">
        <v>41484</v>
      </c>
      <c r="U8735" s="1">
        <v>41486</v>
      </c>
      <c r="V8735" s="3">
        <v>-400.93344000000002</v>
      </c>
      <c r="W8735">
        <v>7</v>
      </c>
      <c r="X8735" s="2">
        <v>1978.22</v>
      </c>
      <c r="Y8735">
        <v>87991</v>
      </c>
      <c r="Z8735" t="s">
        <v>48</v>
      </c>
      <c r="AA8735">
        <v>2013</v>
      </c>
      <c r="AB8735" t="str">
        <f>IF(samplesuperstore_cleaned[[#This Row],[discount]]=0,"0%",IF(samplesuperstore_cleaned[[#This Row],[discount]]=0.02,"1-2%",IF(samplesuperstore_cleaned[[#This Row],[discount]]&lt;=0.04,"3-4%",IF(samplesuperstore_cleaned[[#This Row],[discount]]&lt;=0.06,"5-6%",IF(samplesuperstore_cleaned[[#This Row],[discount]]=0.08,"7-8%","9-10%")))))</f>
        <v>9-10%</v>
      </c>
    </row>
    <row r="8736" spans="1:28" x14ac:dyDescent="0.3">
      <c r="A8736">
        <v>3711</v>
      </c>
      <c r="B8736">
        <v>19681</v>
      </c>
      <c r="C8736" t="s">
        <v>57</v>
      </c>
      <c r="D8736" s="3">
        <v>0</v>
      </c>
      <c r="E8736">
        <v>122.99</v>
      </c>
      <c r="F8736">
        <v>70.2</v>
      </c>
      <c r="G8736">
        <v>1404</v>
      </c>
      <c r="H8736" t="s">
        <v>3059</v>
      </c>
      <c r="I8736" t="s">
        <v>61</v>
      </c>
      <c r="J8736" t="s">
        <v>30</v>
      </c>
      <c r="K8736" t="s">
        <v>67</v>
      </c>
      <c r="L8736" t="s">
        <v>68</v>
      </c>
      <c r="M8736" t="s">
        <v>63</v>
      </c>
      <c r="N8736" t="s">
        <v>352</v>
      </c>
      <c r="O8736">
        <v>0.74</v>
      </c>
      <c r="P8736" t="s">
        <v>35</v>
      </c>
      <c r="Q8736" t="s">
        <v>761</v>
      </c>
      <c r="R8736" t="s">
        <v>3060</v>
      </c>
      <c r="S8736">
        <v>48104</v>
      </c>
      <c r="T8736" s="1">
        <v>41633</v>
      </c>
      <c r="U8736" s="1">
        <v>41636</v>
      </c>
      <c r="V8736" s="3">
        <v>-402.38687999999991</v>
      </c>
      <c r="W8736">
        <v>18</v>
      </c>
      <c r="X8736" s="2">
        <v>2426.0300000000002</v>
      </c>
      <c r="Y8736">
        <v>86152</v>
      </c>
      <c r="Z8736" t="s">
        <v>72</v>
      </c>
      <c r="AA8736">
        <v>2013</v>
      </c>
      <c r="AB8736" t="str">
        <f>IF(samplesuperstore_cleaned[[#This Row],[discount]]=0,"0%",IF(samplesuperstore_cleaned[[#This Row],[discount]]=0.02,"1-2%",IF(samplesuperstore_cleaned[[#This Row],[discount]]&lt;=0.04,"3-4%",IF(samplesuperstore_cleaned[[#This Row],[discount]]&lt;=0.06,"5-6%",IF(samplesuperstore_cleaned[[#This Row],[discount]]=0.08,"7-8%","9-10%")))))</f>
        <v>0%</v>
      </c>
    </row>
    <row r="8737" spans="1:28" x14ac:dyDescent="0.3">
      <c r="A8737">
        <v>3982</v>
      </c>
      <c r="B8737">
        <v>19972</v>
      </c>
      <c r="C8737" t="s">
        <v>39</v>
      </c>
      <c r="D8737" s="3">
        <v>0.09</v>
      </c>
      <c r="E8737">
        <v>376.13</v>
      </c>
      <c r="F8737">
        <v>85.63</v>
      </c>
      <c r="G8737">
        <v>1494</v>
      </c>
      <c r="H8737" t="s">
        <v>3188</v>
      </c>
      <c r="I8737" t="s">
        <v>61</v>
      </c>
      <c r="J8737" t="s">
        <v>66</v>
      </c>
      <c r="K8737" t="s">
        <v>67</v>
      </c>
      <c r="L8737" t="s">
        <v>95</v>
      </c>
      <c r="M8737" t="s">
        <v>90</v>
      </c>
      <c r="N8737" t="s">
        <v>791</v>
      </c>
      <c r="O8737">
        <v>0.74</v>
      </c>
      <c r="P8737" t="s">
        <v>84</v>
      </c>
      <c r="Q8737" t="s">
        <v>1057</v>
      </c>
      <c r="R8737" t="s">
        <v>2170</v>
      </c>
      <c r="S8737">
        <v>21222</v>
      </c>
      <c r="T8737" s="1">
        <v>41125</v>
      </c>
      <c r="U8737" s="1">
        <v>41127</v>
      </c>
      <c r="V8737" s="3">
        <v>-402.55529600000011</v>
      </c>
      <c r="W8737">
        <v>11</v>
      </c>
      <c r="X8737" s="2">
        <v>4109.08</v>
      </c>
      <c r="Y8737">
        <v>85888</v>
      </c>
      <c r="Z8737" t="s">
        <v>107</v>
      </c>
      <c r="AA8737">
        <v>2012</v>
      </c>
      <c r="AB8737" t="str">
        <f>IF(samplesuperstore_cleaned[[#This Row],[discount]]=0,"0%",IF(samplesuperstore_cleaned[[#This Row],[discount]]=0.02,"1-2%",IF(samplesuperstore_cleaned[[#This Row],[discount]]&lt;=0.04,"3-4%",IF(samplesuperstore_cleaned[[#This Row],[discount]]&lt;=0.06,"5-6%",IF(samplesuperstore_cleaned[[#This Row],[discount]]=0.08,"7-8%","9-10%")))))</f>
        <v>9-10%</v>
      </c>
    </row>
    <row r="8738" spans="1:28" x14ac:dyDescent="0.3">
      <c r="A8738">
        <v>6767</v>
      </c>
      <c r="B8738">
        <v>23500</v>
      </c>
      <c r="C8738" t="s">
        <v>27</v>
      </c>
      <c r="D8738" s="3">
        <v>0</v>
      </c>
      <c r="E8738">
        <v>122.99</v>
      </c>
      <c r="F8738">
        <v>70.2</v>
      </c>
      <c r="G8738">
        <v>2484</v>
      </c>
      <c r="H8738" t="s">
        <v>4448</v>
      </c>
      <c r="I8738" t="s">
        <v>61</v>
      </c>
      <c r="J8738" t="s">
        <v>30</v>
      </c>
      <c r="K8738" t="s">
        <v>67</v>
      </c>
      <c r="L8738" t="s">
        <v>68</v>
      </c>
      <c r="M8738" t="s">
        <v>63</v>
      </c>
      <c r="N8738" t="s">
        <v>352</v>
      </c>
      <c r="O8738">
        <v>0.74</v>
      </c>
      <c r="P8738" t="s">
        <v>260</v>
      </c>
      <c r="Q8738" t="s">
        <v>929</v>
      </c>
      <c r="R8738" t="s">
        <v>4449</v>
      </c>
      <c r="S8738">
        <v>33881</v>
      </c>
      <c r="T8738" s="1">
        <v>41027</v>
      </c>
      <c r="U8738" s="1">
        <v>41029</v>
      </c>
      <c r="V8738" s="3">
        <v>-402.66800000000001</v>
      </c>
      <c r="W8738">
        <v>8</v>
      </c>
      <c r="X8738" s="2">
        <v>1023.65</v>
      </c>
      <c r="Y8738">
        <v>88999</v>
      </c>
      <c r="Z8738" t="s">
        <v>127</v>
      </c>
      <c r="AA8738">
        <v>2012</v>
      </c>
      <c r="AB8738" t="str">
        <f>IF(samplesuperstore_cleaned[[#This Row],[discount]]=0,"0%",IF(samplesuperstore_cleaned[[#This Row],[discount]]=0.02,"1-2%",IF(samplesuperstore_cleaned[[#This Row],[discount]]&lt;=0.04,"3-4%",IF(samplesuperstore_cleaned[[#This Row],[discount]]&lt;=0.06,"5-6%",IF(samplesuperstore_cleaned[[#This Row],[discount]]=0.08,"7-8%","9-10%")))))</f>
        <v>0%</v>
      </c>
    </row>
    <row r="8739" spans="1:28" x14ac:dyDescent="0.3">
      <c r="A8739">
        <v>2683</v>
      </c>
      <c r="B8739">
        <v>20669</v>
      </c>
      <c r="C8739" t="s">
        <v>78</v>
      </c>
      <c r="D8739" s="3">
        <v>0.1</v>
      </c>
      <c r="E8739">
        <v>7.64</v>
      </c>
      <c r="F8739">
        <v>5.83</v>
      </c>
      <c r="G8739">
        <v>1038</v>
      </c>
      <c r="H8739" t="s">
        <v>2504</v>
      </c>
      <c r="I8739" t="s">
        <v>29</v>
      </c>
      <c r="J8739" t="s">
        <v>30</v>
      </c>
      <c r="K8739" t="s">
        <v>31</v>
      </c>
      <c r="L8739" t="s">
        <v>49</v>
      </c>
      <c r="M8739" t="s">
        <v>43</v>
      </c>
      <c r="N8739" t="s">
        <v>2149</v>
      </c>
      <c r="O8739">
        <v>0.36</v>
      </c>
      <c r="P8739" t="s">
        <v>260</v>
      </c>
      <c r="Q8739" t="s">
        <v>929</v>
      </c>
      <c r="R8739" t="s">
        <v>2283</v>
      </c>
      <c r="S8739">
        <v>33430</v>
      </c>
      <c r="T8739" s="1">
        <v>40528</v>
      </c>
      <c r="U8739" s="1">
        <v>40529</v>
      </c>
      <c r="V8739" s="3">
        <v>-403.18739999999997</v>
      </c>
      <c r="W8739">
        <v>5</v>
      </c>
      <c r="X8739" s="2">
        <v>39.36</v>
      </c>
      <c r="Y8739">
        <v>90641</v>
      </c>
      <c r="Z8739" t="s">
        <v>72</v>
      </c>
      <c r="AA8739">
        <v>2010</v>
      </c>
      <c r="AB8739" t="str">
        <f>IF(samplesuperstore_cleaned[[#This Row],[discount]]=0,"0%",IF(samplesuperstore_cleaned[[#This Row],[discount]]=0.02,"1-2%",IF(samplesuperstore_cleaned[[#This Row],[discount]]&lt;=0.04,"3-4%",IF(samplesuperstore_cleaned[[#This Row],[discount]]&lt;=0.06,"5-6%",IF(samplesuperstore_cleaned[[#This Row],[discount]]=0.08,"7-8%","9-10%")))))</f>
        <v>9-10%</v>
      </c>
    </row>
    <row r="8740" spans="1:28" x14ac:dyDescent="0.3">
      <c r="A8740">
        <v>683</v>
      </c>
      <c r="B8740">
        <v>21012</v>
      </c>
      <c r="C8740" t="s">
        <v>39</v>
      </c>
      <c r="D8740" s="3">
        <v>0.09</v>
      </c>
      <c r="E8740">
        <v>115.99</v>
      </c>
      <c r="F8740">
        <v>2.5</v>
      </c>
      <c r="G8740">
        <v>262</v>
      </c>
      <c r="H8740" t="s">
        <v>943</v>
      </c>
      <c r="I8740" t="s">
        <v>41</v>
      </c>
      <c r="J8740" t="s">
        <v>66</v>
      </c>
      <c r="K8740" t="s">
        <v>54</v>
      </c>
      <c r="L8740" t="s">
        <v>55</v>
      </c>
      <c r="M8740" t="s">
        <v>33</v>
      </c>
      <c r="N8740" t="s">
        <v>946</v>
      </c>
      <c r="O8740">
        <v>0.57999999999999996</v>
      </c>
      <c r="P8740" t="s">
        <v>84</v>
      </c>
      <c r="Q8740" t="s">
        <v>394</v>
      </c>
      <c r="R8740" t="s">
        <v>408</v>
      </c>
      <c r="S8740">
        <v>44105</v>
      </c>
      <c r="T8740" s="1">
        <v>41562</v>
      </c>
      <c r="U8740" s="1">
        <v>41563</v>
      </c>
      <c r="V8740" s="3">
        <v>-407.26400000000001</v>
      </c>
      <c r="W8740">
        <v>3</v>
      </c>
      <c r="X8740" s="2">
        <v>284.88</v>
      </c>
      <c r="Y8740">
        <v>86306</v>
      </c>
      <c r="Z8740" t="s">
        <v>87</v>
      </c>
      <c r="AA8740">
        <v>2013</v>
      </c>
      <c r="AB8740" t="str">
        <f>IF(samplesuperstore_cleaned[[#This Row],[discount]]=0,"0%",IF(samplesuperstore_cleaned[[#This Row],[discount]]=0.02,"1-2%",IF(samplesuperstore_cleaned[[#This Row],[discount]]&lt;=0.04,"3-4%",IF(samplesuperstore_cleaned[[#This Row],[discount]]&lt;=0.06,"5-6%",IF(samplesuperstore_cleaned[[#This Row],[discount]]=0.08,"7-8%","9-10%")))))</f>
        <v>9-10%</v>
      </c>
    </row>
    <row r="8741" spans="1:28" x14ac:dyDescent="0.3">
      <c r="A8741">
        <v>5817</v>
      </c>
      <c r="B8741">
        <v>21902</v>
      </c>
      <c r="C8741" t="s">
        <v>39</v>
      </c>
      <c r="D8741" s="3">
        <v>0.09</v>
      </c>
      <c r="E8741">
        <v>150.97999999999999</v>
      </c>
      <c r="F8741">
        <v>66.27</v>
      </c>
      <c r="G8741">
        <v>2131</v>
      </c>
      <c r="H8741" t="s">
        <v>4018</v>
      </c>
      <c r="I8741" t="s">
        <v>61</v>
      </c>
      <c r="J8741" t="s">
        <v>66</v>
      </c>
      <c r="K8741" t="s">
        <v>67</v>
      </c>
      <c r="L8741" t="s">
        <v>89</v>
      </c>
      <c r="M8741" t="s">
        <v>90</v>
      </c>
      <c r="N8741" t="s">
        <v>672</v>
      </c>
      <c r="O8741">
        <v>0.65</v>
      </c>
      <c r="P8741" t="s">
        <v>35</v>
      </c>
      <c r="Q8741" t="s">
        <v>807</v>
      </c>
      <c r="R8741" t="s">
        <v>4019</v>
      </c>
      <c r="S8741">
        <v>64118</v>
      </c>
      <c r="T8741" s="1">
        <v>40362</v>
      </c>
      <c r="U8741" s="1">
        <v>40363</v>
      </c>
      <c r="V8741" s="3">
        <v>-407.85</v>
      </c>
      <c r="W8741">
        <v>2</v>
      </c>
      <c r="X8741" s="2">
        <v>302.33999999999997</v>
      </c>
      <c r="Y8741">
        <v>90079</v>
      </c>
      <c r="Z8741" t="s">
        <v>48</v>
      </c>
      <c r="AA8741">
        <v>2010</v>
      </c>
      <c r="AB8741" t="str">
        <f>IF(samplesuperstore_cleaned[[#This Row],[discount]]=0,"0%",IF(samplesuperstore_cleaned[[#This Row],[discount]]=0.02,"1-2%",IF(samplesuperstore_cleaned[[#This Row],[discount]]&lt;=0.04,"3-4%",IF(samplesuperstore_cleaned[[#This Row],[discount]]&lt;=0.06,"5-6%",IF(samplesuperstore_cleaned[[#This Row],[discount]]=0.08,"7-8%","9-10%")))))</f>
        <v>9-10%</v>
      </c>
    </row>
    <row r="8742" spans="1:28" x14ac:dyDescent="0.3">
      <c r="A8742">
        <v>3829</v>
      </c>
      <c r="B8742">
        <v>21955</v>
      </c>
      <c r="C8742" t="s">
        <v>78</v>
      </c>
      <c r="D8742" s="3">
        <v>0.01</v>
      </c>
      <c r="E8742">
        <v>80.98</v>
      </c>
      <c r="F8742">
        <v>35</v>
      </c>
      <c r="G8742">
        <v>1438</v>
      </c>
      <c r="H8742" t="s">
        <v>3106</v>
      </c>
      <c r="I8742" t="s">
        <v>29</v>
      </c>
      <c r="J8742" t="s">
        <v>30</v>
      </c>
      <c r="K8742" t="s">
        <v>31</v>
      </c>
      <c r="L8742" t="s">
        <v>158</v>
      </c>
      <c r="M8742" t="s">
        <v>159</v>
      </c>
      <c r="N8742" t="s">
        <v>709</v>
      </c>
      <c r="O8742">
        <v>0.83</v>
      </c>
      <c r="P8742" t="s">
        <v>84</v>
      </c>
      <c r="Q8742" t="s">
        <v>394</v>
      </c>
      <c r="R8742" t="s">
        <v>3107</v>
      </c>
      <c r="S8742">
        <v>44035</v>
      </c>
      <c r="T8742" s="1">
        <v>40200</v>
      </c>
      <c r="U8742" s="1">
        <v>40202</v>
      </c>
      <c r="V8742" s="3">
        <v>-409.37360000000001</v>
      </c>
      <c r="W8742">
        <v>3</v>
      </c>
      <c r="X8742" s="2">
        <v>267.83</v>
      </c>
      <c r="Y8742">
        <v>90120</v>
      </c>
      <c r="Z8742" t="s">
        <v>132</v>
      </c>
      <c r="AA8742">
        <v>2010</v>
      </c>
      <c r="AB8742" t="str">
        <f>IF(samplesuperstore_cleaned[[#This Row],[discount]]=0,"0%",IF(samplesuperstore_cleaned[[#This Row],[discount]]=0.02,"1-2%",IF(samplesuperstore_cleaned[[#This Row],[discount]]&lt;=0.04,"3-4%",IF(samplesuperstore_cleaned[[#This Row],[discount]]&lt;=0.06,"5-6%",IF(samplesuperstore_cleaned[[#This Row],[discount]]=0.08,"7-8%","9-10%")))))</f>
        <v>3-4%</v>
      </c>
    </row>
    <row r="8743" spans="1:28" x14ac:dyDescent="0.3">
      <c r="A8743">
        <v>2721</v>
      </c>
      <c r="B8743">
        <v>25022</v>
      </c>
      <c r="C8743" t="s">
        <v>27</v>
      </c>
      <c r="D8743" s="3">
        <v>0</v>
      </c>
      <c r="E8743">
        <v>15.23</v>
      </c>
      <c r="F8743">
        <v>27.75</v>
      </c>
      <c r="G8743">
        <v>1054</v>
      </c>
      <c r="H8743" t="s">
        <v>2531</v>
      </c>
      <c r="I8743" t="s">
        <v>61</v>
      </c>
      <c r="J8743" t="s">
        <v>30</v>
      </c>
      <c r="K8743" t="s">
        <v>67</v>
      </c>
      <c r="L8743" t="s">
        <v>95</v>
      </c>
      <c r="M8743" t="s">
        <v>90</v>
      </c>
      <c r="N8743" t="s">
        <v>163</v>
      </c>
      <c r="O8743">
        <v>0.76</v>
      </c>
      <c r="P8743" t="s">
        <v>45</v>
      </c>
      <c r="Q8743" t="s">
        <v>764</v>
      </c>
      <c r="R8743" t="s">
        <v>2533</v>
      </c>
      <c r="S8743">
        <v>85374</v>
      </c>
      <c r="T8743" s="1">
        <v>41351</v>
      </c>
      <c r="U8743" s="1">
        <v>41352</v>
      </c>
      <c r="V8743" s="3">
        <v>-409.79</v>
      </c>
      <c r="W8743">
        <v>5</v>
      </c>
      <c r="X8743" s="2">
        <v>88.78</v>
      </c>
      <c r="Y8743">
        <v>90075</v>
      </c>
      <c r="Z8743" t="s">
        <v>165</v>
      </c>
      <c r="AA8743">
        <v>2013</v>
      </c>
      <c r="AB8743" t="str">
        <f>IF(samplesuperstore_cleaned[[#This Row],[discount]]=0,"0%",IF(samplesuperstore_cleaned[[#This Row],[discount]]=0.02,"1-2%",IF(samplesuperstore_cleaned[[#This Row],[discount]]&lt;=0.04,"3-4%",IF(samplesuperstore_cleaned[[#This Row],[discount]]&lt;=0.06,"5-6%",IF(samplesuperstore_cleaned[[#This Row],[discount]]=0.08,"7-8%","9-10%")))))</f>
        <v>0%</v>
      </c>
    </row>
    <row r="8744" spans="1:28" x14ac:dyDescent="0.3">
      <c r="A8744">
        <v>6363</v>
      </c>
      <c r="B8744">
        <v>19053</v>
      </c>
      <c r="C8744" t="s">
        <v>57</v>
      </c>
      <c r="D8744" s="3">
        <v>0.02</v>
      </c>
      <c r="E8744">
        <v>179.29</v>
      </c>
      <c r="F8744">
        <v>29.21</v>
      </c>
      <c r="G8744">
        <v>2345</v>
      </c>
      <c r="H8744" t="s">
        <v>4278</v>
      </c>
      <c r="I8744" t="s">
        <v>61</v>
      </c>
      <c r="J8744" t="s">
        <v>30</v>
      </c>
      <c r="K8744" t="s">
        <v>67</v>
      </c>
      <c r="L8744" t="s">
        <v>95</v>
      </c>
      <c r="M8744" t="s">
        <v>90</v>
      </c>
      <c r="N8744" t="s">
        <v>1059</v>
      </c>
      <c r="O8744">
        <v>0.76</v>
      </c>
      <c r="P8744" t="s">
        <v>260</v>
      </c>
      <c r="Q8744" t="s">
        <v>1554</v>
      </c>
      <c r="R8744" t="s">
        <v>4169</v>
      </c>
      <c r="S8744">
        <v>42003</v>
      </c>
      <c r="T8744" s="1">
        <v>40251</v>
      </c>
      <c r="U8744" s="1">
        <v>40251</v>
      </c>
      <c r="V8744" s="3">
        <v>-411.23599999999999</v>
      </c>
      <c r="W8744">
        <v>2</v>
      </c>
      <c r="X8744" s="2">
        <v>311.41000000000003</v>
      </c>
      <c r="Y8744">
        <v>89504</v>
      </c>
      <c r="Z8744" t="s">
        <v>165</v>
      </c>
      <c r="AA8744">
        <v>2010</v>
      </c>
      <c r="AB8744" t="str">
        <f>IF(samplesuperstore_cleaned[[#This Row],[discount]]=0,"0%",IF(samplesuperstore_cleaned[[#This Row],[discount]]=0.02,"1-2%",IF(samplesuperstore_cleaned[[#This Row],[discount]]&lt;=0.04,"3-4%",IF(samplesuperstore_cleaned[[#This Row],[discount]]&lt;=0.06,"5-6%",IF(samplesuperstore_cleaned[[#This Row],[discount]]=0.08,"7-8%","9-10%")))))</f>
        <v>1-2%</v>
      </c>
    </row>
    <row r="8745" spans="1:28" x14ac:dyDescent="0.3">
      <c r="A8745">
        <v>9124</v>
      </c>
      <c r="B8745">
        <v>18447</v>
      </c>
      <c r="C8745" t="s">
        <v>57</v>
      </c>
      <c r="D8745" s="3">
        <v>0.01</v>
      </c>
      <c r="E8745">
        <v>6.48</v>
      </c>
      <c r="F8745">
        <v>6.6</v>
      </c>
      <c r="G8745">
        <v>3299</v>
      </c>
      <c r="H8745" t="s">
        <v>5383</v>
      </c>
      <c r="I8745" t="s">
        <v>41</v>
      </c>
      <c r="J8745" t="s">
        <v>244</v>
      </c>
      <c r="K8745" t="s">
        <v>31</v>
      </c>
      <c r="L8745" t="s">
        <v>49</v>
      </c>
      <c r="M8745" t="s">
        <v>33</v>
      </c>
      <c r="N8745" t="s">
        <v>79</v>
      </c>
      <c r="O8745">
        <v>0.37</v>
      </c>
      <c r="P8745" t="s">
        <v>260</v>
      </c>
      <c r="Q8745" t="s">
        <v>929</v>
      </c>
      <c r="R8745" t="s">
        <v>5384</v>
      </c>
      <c r="S8745">
        <v>33404</v>
      </c>
      <c r="T8745" s="1">
        <v>40644</v>
      </c>
      <c r="U8745" s="1">
        <v>40645</v>
      </c>
      <c r="V8745" s="3">
        <v>-413.59780000000001</v>
      </c>
      <c r="W8745">
        <v>3</v>
      </c>
      <c r="X8745" s="2">
        <v>22.71</v>
      </c>
      <c r="Y8745">
        <v>87973</v>
      </c>
      <c r="Z8745" t="s">
        <v>127</v>
      </c>
      <c r="AA8745">
        <v>2011</v>
      </c>
      <c r="AB8745" t="str">
        <f>IF(samplesuperstore_cleaned[[#This Row],[discount]]=0,"0%",IF(samplesuperstore_cleaned[[#This Row],[discount]]=0.02,"1-2%",IF(samplesuperstore_cleaned[[#This Row],[discount]]&lt;=0.04,"3-4%",IF(samplesuperstore_cleaned[[#This Row],[discount]]&lt;=0.06,"5-6%",IF(samplesuperstore_cleaned[[#This Row],[discount]]=0.08,"7-8%","9-10%")))))</f>
        <v>3-4%</v>
      </c>
    </row>
    <row r="8746" spans="1:28" x14ac:dyDescent="0.3">
      <c r="A8746">
        <v>136</v>
      </c>
      <c r="B8746">
        <v>19969</v>
      </c>
      <c r="C8746" t="s">
        <v>60</v>
      </c>
      <c r="D8746" s="3">
        <v>7.0000000000000007E-2</v>
      </c>
      <c r="E8746">
        <v>130.97999999999999</v>
      </c>
      <c r="F8746">
        <v>54.74</v>
      </c>
      <c r="G8746">
        <v>55</v>
      </c>
      <c r="H8746" t="s">
        <v>287</v>
      </c>
      <c r="I8746" t="s">
        <v>61</v>
      </c>
      <c r="J8746" t="s">
        <v>244</v>
      </c>
      <c r="K8746" t="s">
        <v>67</v>
      </c>
      <c r="L8746" t="s">
        <v>89</v>
      </c>
      <c r="M8746" t="s">
        <v>90</v>
      </c>
      <c r="N8746" t="s">
        <v>289</v>
      </c>
      <c r="O8746">
        <v>0.69</v>
      </c>
      <c r="P8746" t="s">
        <v>84</v>
      </c>
      <c r="Q8746" t="s">
        <v>125</v>
      </c>
      <c r="R8746" t="s">
        <v>136</v>
      </c>
      <c r="S8746">
        <v>13210</v>
      </c>
      <c r="T8746" s="1">
        <v>40836</v>
      </c>
      <c r="U8746" s="1">
        <v>40841</v>
      </c>
      <c r="V8746" s="3">
        <v>-414.18</v>
      </c>
      <c r="W8746">
        <v>6</v>
      </c>
      <c r="X8746" s="2">
        <v>814.6</v>
      </c>
      <c r="Y8746">
        <v>88077</v>
      </c>
      <c r="Z8746" t="s">
        <v>87</v>
      </c>
      <c r="AA8746">
        <v>2011</v>
      </c>
      <c r="AB8746" t="str">
        <f>IF(samplesuperstore_cleaned[[#This Row],[discount]]=0,"0%",IF(samplesuperstore_cleaned[[#This Row],[discount]]=0.02,"1-2%",IF(samplesuperstore_cleaned[[#This Row],[discount]]&lt;=0.04,"3-4%",IF(samplesuperstore_cleaned[[#This Row],[discount]]&lt;=0.06,"5-6%",IF(samplesuperstore_cleaned[[#This Row],[discount]]=0.08,"7-8%","9-10%")))))</f>
        <v>9-10%</v>
      </c>
    </row>
    <row r="8747" spans="1:28" x14ac:dyDescent="0.3">
      <c r="A8747">
        <v>8773</v>
      </c>
      <c r="B8747">
        <v>21127</v>
      </c>
      <c r="C8747" t="s">
        <v>27</v>
      </c>
      <c r="D8747" s="3">
        <v>0.04</v>
      </c>
      <c r="E8747">
        <v>270.98</v>
      </c>
      <c r="F8747">
        <v>50</v>
      </c>
      <c r="G8747">
        <v>3172</v>
      </c>
      <c r="H8747" t="s">
        <v>5244</v>
      </c>
      <c r="I8747" t="s">
        <v>61</v>
      </c>
      <c r="J8747" t="s">
        <v>66</v>
      </c>
      <c r="K8747" t="s">
        <v>67</v>
      </c>
      <c r="L8747" t="s">
        <v>68</v>
      </c>
      <c r="M8747" t="s">
        <v>63</v>
      </c>
      <c r="N8747" t="s">
        <v>3452</v>
      </c>
      <c r="O8747">
        <v>0.77</v>
      </c>
      <c r="P8747" t="s">
        <v>45</v>
      </c>
      <c r="Q8747" t="s">
        <v>70</v>
      </c>
      <c r="R8747" t="s">
        <v>5222</v>
      </c>
      <c r="S8747">
        <v>92277</v>
      </c>
      <c r="T8747" s="1">
        <v>41476</v>
      </c>
      <c r="U8747" s="1">
        <v>41477</v>
      </c>
      <c r="V8747" s="3">
        <v>-414.77760000000001</v>
      </c>
      <c r="W8747">
        <v>1</v>
      </c>
      <c r="X8747" s="2">
        <v>280.45</v>
      </c>
      <c r="Y8747">
        <v>86810</v>
      </c>
      <c r="Z8747" t="s">
        <v>48</v>
      </c>
      <c r="AA8747">
        <v>2013</v>
      </c>
      <c r="AB8747" t="str">
        <f>IF(samplesuperstore_cleaned[[#This Row],[discount]]=0,"0%",IF(samplesuperstore_cleaned[[#This Row],[discount]]=0.02,"1-2%",IF(samplesuperstore_cleaned[[#This Row],[discount]]&lt;=0.04,"3-4%",IF(samplesuperstore_cleaned[[#This Row],[discount]]&lt;=0.06,"5-6%",IF(samplesuperstore_cleaned[[#This Row],[discount]]=0.08,"7-8%","9-10%")))))</f>
        <v>3-4%</v>
      </c>
    </row>
    <row r="8748" spans="1:28" x14ac:dyDescent="0.3">
      <c r="A8748">
        <v>2321</v>
      </c>
      <c r="B8748">
        <v>26013</v>
      </c>
      <c r="C8748" t="s">
        <v>78</v>
      </c>
      <c r="D8748" s="3">
        <v>7.0000000000000007E-2</v>
      </c>
      <c r="E8748">
        <v>279.48</v>
      </c>
      <c r="F8748">
        <v>35</v>
      </c>
      <c r="G8748">
        <v>890</v>
      </c>
      <c r="H8748" t="s">
        <v>2267</v>
      </c>
      <c r="I8748" t="s">
        <v>29</v>
      </c>
      <c r="J8748" t="s">
        <v>244</v>
      </c>
      <c r="K8748" t="s">
        <v>67</v>
      </c>
      <c r="L8748" t="s">
        <v>104</v>
      </c>
      <c r="M8748" t="s">
        <v>159</v>
      </c>
      <c r="N8748" t="s">
        <v>378</v>
      </c>
      <c r="O8748">
        <v>0.6</v>
      </c>
      <c r="P8748" t="s">
        <v>35</v>
      </c>
      <c r="Q8748" t="s">
        <v>255</v>
      </c>
      <c r="R8748" t="s">
        <v>93</v>
      </c>
      <c r="S8748">
        <v>76021</v>
      </c>
      <c r="T8748" s="1">
        <v>41279</v>
      </c>
      <c r="U8748" s="1">
        <v>41279</v>
      </c>
      <c r="V8748" s="3">
        <v>-415.69760000000002</v>
      </c>
      <c r="W8748">
        <v>13</v>
      </c>
      <c r="X8748" s="2">
        <v>3422.18</v>
      </c>
      <c r="Y8748">
        <v>89549</v>
      </c>
      <c r="Z8748" t="s">
        <v>132</v>
      </c>
      <c r="AA8748">
        <v>2013</v>
      </c>
      <c r="AB8748" t="str">
        <f>IF(samplesuperstore_cleaned[[#This Row],[discount]]=0,"0%",IF(samplesuperstore_cleaned[[#This Row],[discount]]=0.02,"1-2%",IF(samplesuperstore_cleaned[[#This Row],[discount]]&lt;=0.04,"3-4%",IF(samplesuperstore_cleaned[[#This Row],[discount]]&lt;=0.06,"5-6%",IF(samplesuperstore_cleaned[[#This Row],[discount]]=0.08,"7-8%","9-10%")))))</f>
        <v>9-10%</v>
      </c>
    </row>
    <row r="8749" spans="1:28" x14ac:dyDescent="0.3">
      <c r="A8749">
        <v>8812</v>
      </c>
      <c r="B8749">
        <v>24361</v>
      </c>
      <c r="C8749" t="s">
        <v>57</v>
      </c>
      <c r="D8749" s="3">
        <v>0.1</v>
      </c>
      <c r="E8749">
        <v>1.48</v>
      </c>
      <c r="F8749">
        <v>0.7</v>
      </c>
      <c r="G8749">
        <v>3187</v>
      </c>
      <c r="H8749" t="s">
        <v>5257</v>
      </c>
      <c r="I8749" t="s">
        <v>29</v>
      </c>
      <c r="J8749" t="s">
        <v>244</v>
      </c>
      <c r="K8749" t="s">
        <v>31</v>
      </c>
      <c r="L8749" t="s">
        <v>120</v>
      </c>
      <c r="M8749" t="s">
        <v>43</v>
      </c>
      <c r="N8749" t="s">
        <v>2558</v>
      </c>
      <c r="O8749">
        <v>0.37</v>
      </c>
      <c r="P8749" t="s">
        <v>260</v>
      </c>
      <c r="Q8749" t="s">
        <v>929</v>
      </c>
      <c r="R8749" t="s">
        <v>5258</v>
      </c>
      <c r="S8749">
        <v>33569</v>
      </c>
      <c r="T8749" s="1">
        <v>41638</v>
      </c>
      <c r="U8749" s="1">
        <v>41638</v>
      </c>
      <c r="V8749" s="3">
        <v>-415.82799999999997</v>
      </c>
      <c r="W8749">
        <v>5</v>
      </c>
      <c r="X8749" s="2">
        <v>7.08</v>
      </c>
      <c r="Y8749">
        <v>89038</v>
      </c>
      <c r="Z8749" t="s">
        <v>72</v>
      </c>
      <c r="AA8749">
        <v>2013</v>
      </c>
      <c r="AB8749" t="str">
        <f>IF(samplesuperstore_cleaned[[#This Row],[discount]]=0,"0%",IF(samplesuperstore_cleaned[[#This Row],[discount]]=0.02,"1-2%",IF(samplesuperstore_cleaned[[#This Row],[discount]]&lt;=0.04,"3-4%",IF(samplesuperstore_cleaned[[#This Row],[discount]]&lt;=0.06,"5-6%",IF(samplesuperstore_cleaned[[#This Row],[discount]]=0.08,"7-8%","9-10%")))))</f>
        <v>9-10%</v>
      </c>
    </row>
    <row r="8750" spans="1:28" x14ac:dyDescent="0.3">
      <c r="A8750">
        <v>1220</v>
      </c>
      <c r="B8750">
        <v>979</v>
      </c>
      <c r="C8750" t="s">
        <v>57</v>
      </c>
      <c r="D8750" s="3">
        <v>0.01</v>
      </c>
      <c r="E8750">
        <v>280.98</v>
      </c>
      <c r="F8750">
        <v>57</v>
      </c>
      <c r="G8750">
        <v>478</v>
      </c>
      <c r="H8750" t="s">
        <v>1491</v>
      </c>
      <c r="I8750" t="s">
        <v>61</v>
      </c>
      <c r="J8750" t="s">
        <v>114</v>
      </c>
      <c r="K8750" t="s">
        <v>67</v>
      </c>
      <c r="L8750" t="s">
        <v>68</v>
      </c>
      <c r="M8750" t="s">
        <v>63</v>
      </c>
      <c r="N8750" t="s">
        <v>1093</v>
      </c>
      <c r="O8750">
        <v>0.78</v>
      </c>
      <c r="P8750" t="s">
        <v>84</v>
      </c>
      <c r="Q8750" t="s">
        <v>125</v>
      </c>
      <c r="R8750" t="s">
        <v>167</v>
      </c>
      <c r="S8750">
        <v>10177</v>
      </c>
      <c r="T8750" s="1">
        <v>40582</v>
      </c>
      <c r="U8750" s="1">
        <v>40583</v>
      </c>
      <c r="V8750" s="3">
        <v>-416.7</v>
      </c>
      <c r="W8750">
        <v>44</v>
      </c>
      <c r="X8750" s="2">
        <v>12296.49</v>
      </c>
      <c r="Y8750">
        <v>7079</v>
      </c>
      <c r="Z8750" t="s">
        <v>112</v>
      </c>
      <c r="AA8750">
        <v>2011</v>
      </c>
      <c r="AB8750" t="str">
        <f>IF(samplesuperstore_cleaned[[#This Row],[discount]]=0,"0%",IF(samplesuperstore_cleaned[[#This Row],[discount]]=0.02,"1-2%",IF(samplesuperstore_cleaned[[#This Row],[discount]]&lt;=0.04,"3-4%",IF(samplesuperstore_cleaned[[#This Row],[discount]]&lt;=0.06,"5-6%",IF(samplesuperstore_cleaned[[#This Row],[discount]]=0.08,"7-8%","9-10%")))))</f>
        <v>3-4%</v>
      </c>
    </row>
    <row r="8751" spans="1:28" x14ac:dyDescent="0.3">
      <c r="A8751">
        <v>1230</v>
      </c>
      <c r="B8751">
        <v>18979</v>
      </c>
      <c r="C8751" t="s">
        <v>57</v>
      </c>
      <c r="D8751" s="3">
        <v>0.01</v>
      </c>
      <c r="E8751">
        <v>280.98</v>
      </c>
      <c r="F8751">
        <v>57</v>
      </c>
      <c r="G8751">
        <v>479</v>
      </c>
      <c r="H8751" t="s">
        <v>1493</v>
      </c>
      <c r="I8751" t="s">
        <v>61</v>
      </c>
      <c r="J8751" t="s">
        <v>114</v>
      </c>
      <c r="K8751" t="s">
        <v>67</v>
      </c>
      <c r="L8751" t="s">
        <v>68</v>
      </c>
      <c r="M8751" t="s">
        <v>63</v>
      </c>
      <c r="N8751" t="s">
        <v>1093</v>
      </c>
      <c r="O8751">
        <v>0.78</v>
      </c>
      <c r="P8751" t="s">
        <v>84</v>
      </c>
      <c r="Q8751" t="s">
        <v>125</v>
      </c>
      <c r="R8751" t="s">
        <v>1494</v>
      </c>
      <c r="S8751">
        <v>11704</v>
      </c>
      <c r="T8751" s="1">
        <v>40582</v>
      </c>
      <c r="U8751" s="1">
        <v>40583</v>
      </c>
      <c r="V8751" s="3">
        <v>-416.7</v>
      </c>
      <c r="W8751">
        <v>11</v>
      </c>
      <c r="X8751" s="2">
        <v>3074.12</v>
      </c>
      <c r="Y8751">
        <v>87739</v>
      </c>
      <c r="Z8751" t="s">
        <v>112</v>
      </c>
      <c r="AA8751">
        <v>2011</v>
      </c>
      <c r="AB8751" t="str">
        <f>IF(samplesuperstore_cleaned[[#This Row],[discount]]=0,"0%",IF(samplesuperstore_cleaned[[#This Row],[discount]]=0.02,"1-2%",IF(samplesuperstore_cleaned[[#This Row],[discount]]&lt;=0.04,"3-4%",IF(samplesuperstore_cleaned[[#This Row],[discount]]&lt;=0.06,"5-6%",IF(samplesuperstore_cleaned[[#This Row],[discount]]=0.08,"7-8%","9-10%")))))</f>
        <v>3-4%</v>
      </c>
    </row>
    <row r="8752" spans="1:28" x14ac:dyDescent="0.3">
      <c r="A8752">
        <v>6993</v>
      </c>
      <c r="B8752">
        <v>24920</v>
      </c>
      <c r="C8752" t="s">
        <v>39</v>
      </c>
      <c r="D8752" s="3">
        <v>0.01</v>
      </c>
      <c r="E8752">
        <v>68.81</v>
      </c>
      <c r="F8752">
        <v>60</v>
      </c>
      <c r="G8752">
        <v>2556</v>
      </c>
      <c r="H8752" t="s">
        <v>4538</v>
      </c>
      <c r="I8752" t="s">
        <v>61</v>
      </c>
      <c r="J8752" t="s">
        <v>66</v>
      </c>
      <c r="K8752" t="s">
        <v>31</v>
      </c>
      <c r="L8752" t="s">
        <v>75</v>
      </c>
      <c r="M8752" t="s">
        <v>63</v>
      </c>
      <c r="N8752" t="s">
        <v>1776</v>
      </c>
      <c r="O8752">
        <v>0.41</v>
      </c>
      <c r="P8752" t="s">
        <v>35</v>
      </c>
      <c r="Q8752" t="s">
        <v>3170</v>
      </c>
      <c r="R8752" t="s">
        <v>4539</v>
      </c>
      <c r="S8752">
        <v>54220</v>
      </c>
      <c r="T8752" s="1">
        <v>41061</v>
      </c>
      <c r="U8752" s="1">
        <v>41063</v>
      </c>
      <c r="V8752" s="3">
        <v>-419.22399999999999</v>
      </c>
      <c r="W8752">
        <v>9</v>
      </c>
      <c r="X8752" s="2">
        <v>642.71</v>
      </c>
      <c r="Y8752">
        <v>86531</v>
      </c>
      <c r="Z8752" t="s">
        <v>189</v>
      </c>
      <c r="AA8752">
        <v>2012</v>
      </c>
      <c r="AB8752" t="str">
        <f>IF(samplesuperstore_cleaned[[#This Row],[discount]]=0,"0%",IF(samplesuperstore_cleaned[[#This Row],[discount]]=0.02,"1-2%",IF(samplesuperstore_cleaned[[#This Row],[discount]]&lt;=0.04,"3-4%",IF(samplesuperstore_cleaned[[#This Row],[discount]]&lt;=0.06,"5-6%",IF(samplesuperstore_cleaned[[#This Row],[discount]]=0.08,"7-8%","9-10%")))))</f>
        <v>3-4%</v>
      </c>
    </row>
    <row r="8753" spans="1:28" x14ac:dyDescent="0.3">
      <c r="A8753">
        <v>7993</v>
      </c>
      <c r="B8753">
        <v>18627</v>
      </c>
      <c r="C8753" t="s">
        <v>78</v>
      </c>
      <c r="D8753" s="3">
        <v>7.0000000000000007E-2</v>
      </c>
      <c r="E8753">
        <v>150.97999999999999</v>
      </c>
      <c r="F8753">
        <v>39.25</v>
      </c>
      <c r="G8753">
        <v>2908</v>
      </c>
      <c r="H8753" t="s">
        <v>4940</v>
      </c>
      <c r="I8753" t="s">
        <v>61</v>
      </c>
      <c r="J8753" t="s">
        <v>30</v>
      </c>
      <c r="K8753" t="s">
        <v>67</v>
      </c>
      <c r="L8753" t="s">
        <v>95</v>
      </c>
      <c r="M8753" t="s">
        <v>90</v>
      </c>
      <c r="N8753" t="s">
        <v>440</v>
      </c>
      <c r="O8753">
        <v>0.75</v>
      </c>
      <c r="P8753" t="s">
        <v>84</v>
      </c>
      <c r="Q8753" t="s">
        <v>394</v>
      </c>
      <c r="R8753" t="s">
        <v>4941</v>
      </c>
      <c r="S8753">
        <v>44125</v>
      </c>
      <c r="T8753" s="1">
        <v>41204</v>
      </c>
      <c r="U8753" s="1">
        <v>41205</v>
      </c>
      <c r="V8753" s="3">
        <v>-419.59803600000004</v>
      </c>
      <c r="W8753">
        <v>2</v>
      </c>
      <c r="X8753" s="2">
        <v>320.11</v>
      </c>
      <c r="Y8753">
        <v>88158</v>
      </c>
      <c r="Z8753" t="s">
        <v>87</v>
      </c>
      <c r="AA8753">
        <v>2012</v>
      </c>
      <c r="AB8753" t="str">
        <f>IF(samplesuperstore_cleaned[[#This Row],[discount]]=0,"0%",IF(samplesuperstore_cleaned[[#This Row],[discount]]=0.02,"1-2%",IF(samplesuperstore_cleaned[[#This Row],[discount]]&lt;=0.04,"3-4%",IF(samplesuperstore_cleaned[[#This Row],[discount]]&lt;=0.06,"5-6%",IF(samplesuperstore_cleaned[[#This Row],[discount]]=0.08,"7-8%","9-10%")))))</f>
        <v>9-10%</v>
      </c>
    </row>
    <row r="8754" spans="1:28" x14ac:dyDescent="0.3">
      <c r="A8754">
        <v>8803</v>
      </c>
      <c r="B8754">
        <v>19882</v>
      </c>
      <c r="C8754" t="s">
        <v>39</v>
      </c>
      <c r="D8754" s="3">
        <v>0.04</v>
      </c>
      <c r="E8754">
        <v>2.1800000000000002</v>
      </c>
      <c r="F8754">
        <v>0.78</v>
      </c>
      <c r="G8754">
        <v>3186</v>
      </c>
      <c r="H8754" t="s">
        <v>5256</v>
      </c>
      <c r="I8754" t="s">
        <v>29</v>
      </c>
      <c r="J8754" t="s">
        <v>244</v>
      </c>
      <c r="K8754" t="s">
        <v>31</v>
      </c>
      <c r="L8754" t="s">
        <v>120</v>
      </c>
      <c r="M8754" t="s">
        <v>43</v>
      </c>
      <c r="N8754" t="s">
        <v>3113</v>
      </c>
      <c r="O8754">
        <v>0.52</v>
      </c>
      <c r="P8754" t="s">
        <v>260</v>
      </c>
      <c r="Q8754" t="s">
        <v>929</v>
      </c>
      <c r="R8754" t="s">
        <v>5243</v>
      </c>
      <c r="S8754">
        <v>34952</v>
      </c>
      <c r="T8754" s="1">
        <v>40686</v>
      </c>
      <c r="U8754" s="1">
        <v>40686</v>
      </c>
      <c r="V8754" s="3">
        <v>-421.19697619999999</v>
      </c>
      <c r="W8754">
        <v>6</v>
      </c>
      <c r="X8754" s="2">
        <v>13.1</v>
      </c>
      <c r="Y8754">
        <v>89027</v>
      </c>
      <c r="Z8754" t="s">
        <v>38</v>
      </c>
      <c r="AA8754">
        <v>2011</v>
      </c>
      <c r="AB8754" t="str">
        <f>IF(samplesuperstore_cleaned[[#This Row],[discount]]=0,"0%",IF(samplesuperstore_cleaned[[#This Row],[discount]]=0.02,"1-2%",IF(samplesuperstore_cleaned[[#This Row],[discount]]&lt;=0.04,"3-4%",IF(samplesuperstore_cleaned[[#This Row],[discount]]&lt;=0.06,"5-6%",IF(samplesuperstore_cleaned[[#This Row],[discount]]=0.08,"7-8%","9-10%")))))</f>
        <v>3-4%</v>
      </c>
    </row>
    <row r="8755" spans="1:28" x14ac:dyDescent="0.3">
      <c r="A8755">
        <v>3200</v>
      </c>
      <c r="B8755">
        <v>7632</v>
      </c>
      <c r="C8755" t="s">
        <v>57</v>
      </c>
      <c r="D8755" s="3">
        <v>0.09</v>
      </c>
      <c r="E8755">
        <v>130.97999999999999</v>
      </c>
      <c r="F8755">
        <v>30</v>
      </c>
      <c r="G8755">
        <v>1217</v>
      </c>
      <c r="H8755" t="s">
        <v>2775</v>
      </c>
      <c r="I8755" t="s">
        <v>61</v>
      </c>
      <c r="J8755" t="s">
        <v>114</v>
      </c>
      <c r="K8755" t="s">
        <v>67</v>
      </c>
      <c r="L8755" t="s">
        <v>68</v>
      </c>
      <c r="M8755" t="s">
        <v>63</v>
      </c>
      <c r="N8755" t="s">
        <v>1111</v>
      </c>
      <c r="O8755">
        <v>0.78</v>
      </c>
      <c r="P8755" t="s">
        <v>84</v>
      </c>
      <c r="Q8755" t="s">
        <v>85</v>
      </c>
      <c r="R8755" t="s">
        <v>476</v>
      </c>
      <c r="S8755">
        <v>2112</v>
      </c>
      <c r="T8755" s="1">
        <v>40296</v>
      </c>
      <c r="U8755" s="1">
        <v>40299</v>
      </c>
      <c r="V8755" s="3">
        <v>-421.76</v>
      </c>
      <c r="W8755">
        <v>41</v>
      </c>
      <c r="X8755" s="2">
        <v>5258.94</v>
      </c>
      <c r="Y8755">
        <v>54595</v>
      </c>
      <c r="Z8755" t="s">
        <v>127</v>
      </c>
      <c r="AA8755">
        <v>2010</v>
      </c>
      <c r="AB8755" t="str">
        <f>IF(samplesuperstore_cleaned[[#This Row],[discount]]=0,"0%",IF(samplesuperstore_cleaned[[#This Row],[discount]]=0.02,"1-2%",IF(samplesuperstore_cleaned[[#This Row],[discount]]&lt;=0.04,"3-4%",IF(samplesuperstore_cleaned[[#This Row],[discount]]&lt;=0.06,"5-6%",IF(samplesuperstore_cleaned[[#This Row],[discount]]=0.08,"7-8%","9-10%")))))</f>
        <v>9-10%</v>
      </c>
    </row>
    <row r="8756" spans="1:28" x14ac:dyDescent="0.3">
      <c r="A8756">
        <v>3219</v>
      </c>
      <c r="B8756">
        <v>25632</v>
      </c>
      <c r="C8756" t="s">
        <v>57</v>
      </c>
      <c r="D8756" s="3">
        <v>0.09</v>
      </c>
      <c r="E8756">
        <v>130.97999999999999</v>
      </c>
      <c r="F8756">
        <v>30</v>
      </c>
      <c r="G8756">
        <v>1227</v>
      </c>
      <c r="H8756" t="s">
        <v>2791</v>
      </c>
      <c r="I8756" t="s">
        <v>61</v>
      </c>
      <c r="J8756" t="s">
        <v>114</v>
      </c>
      <c r="K8756" t="s">
        <v>67</v>
      </c>
      <c r="L8756" t="s">
        <v>68</v>
      </c>
      <c r="M8756" t="s">
        <v>63</v>
      </c>
      <c r="N8756" t="s">
        <v>1111</v>
      </c>
      <c r="O8756">
        <v>0.78</v>
      </c>
      <c r="P8756" t="s">
        <v>84</v>
      </c>
      <c r="Q8756" t="s">
        <v>357</v>
      </c>
      <c r="R8756" t="s">
        <v>616</v>
      </c>
      <c r="S8756">
        <v>5403</v>
      </c>
      <c r="T8756" s="1">
        <v>40296</v>
      </c>
      <c r="U8756" s="1">
        <v>40299</v>
      </c>
      <c r="V8756" s="3">
        <v>-421.76</v>
      </c>
      <c r="W8756">
        <v>10</v>
      </c>
      <c r="X8756" s="2">
        <v>1282.67</v>
      </c>
      <c r="Y8756">
        <v>90800</v>
      </c>
      <c r="Z8756" t="s">
        <v>127</v>
      </c>
      <c r="AA8756">
        <v>2010</v>
      </c>
      <c r="AB8756" t="str">
        <f>IF(samplesuperstore_cleaned[[#This Row],[discount]]=0,"0%",IF(samplesuperstore_cleaned[[#This Row],[discount]]=0.02,"1-2%",IF(samplesuperstore_cleaned[[#This Row],[discount]]&lt;=0.04,"3-4%",IF(samplesuperstore_cleaned[[#This Row],[discount]]&lt;=0.06,"5-6%",IF(samplesuperstore_cleaned[[#This Row],[discount]]=0.08,"7-8%","9-10%")))))</f>
        <v>9-10%</v>
      </c>
    </row>
    <row r="8757" spans="1:28" x14ac:dyDescent="0.3">
      <c r="A8757">
        <v>5119</v>
      </c>
      <c r="B8757">
        <v>21777</v>
      </c>
      <c r="C8757" t="s">
        <v>27</v>
      </c>
      <c r="D8757" s="3">
        <v>0.05</v>
      </c>
      <c r="E8757">
        <v>150.97999999999999</v>
      </c>
      <c r="F8757">
        <v>13.99</v>
      </c>
      <c r="G8757">
        <v>1910</v>
      </c>
      <c r="H8757" t="s">
        <v>3738</v>
      </c>
      <c r="I8757" t="s">
        <v>29</v>
      </c>
      <c r="J8757" t="s">
        <v>66</v>
      </c>
      <c r="K8757" t="s">
        <v>54</v>
      </c>
      <c r="L8757" t="s">
        <v>62</v>
      </c>
      <c r="M8757" t="s">
        <v>154</v>
      </c>
      <c r="N8757" t="s">
        <v>974</v>
      </c>
      <c r="O8757">
        <v>0.38</v>
      </c>
      <c r="P8757" t="s">
        <v>260</v>
      </c>
      <c r="Q8757" t="s">
        <v>981</v>
      </c>
      <c r="R8757" t="s">
        <v>3739</v>
      </c>
      <c r="S8757">
        <v>30269</v>
      </c>
      <c r="T8757" s="1">
        <v>40641</v>
      </c>
      <c r="U8757" s="1">
        <v>40642</v>
      </c>
      <c r="V8757" s="3">
        <v>-422.66839999999991</v>
      </c>
      <c r="W8757">
        <v>1</v>
      </c>
      <c r="X8757" s="2">
        <v>150.6</v>
      </c>
      <c r="Y8757">
        <v>91372</v>
      </c>
      <c r="Z8757" t="s">
        <v>127</v>
      </c>
      <c r="AA8757">
        <v>2011</v>
      </c>
      <c r="AB8757" t="str">
        <f>IF(samplesuperstore_cleaned[[#This Row],[discount]]=0,"0%",IF(samplesuperstore_cleaned[[#This Row],[discount]]=0.02,"1-2%",IF(samplesuperstore_cleaned[[#This Row],[discount]]&lt;=0.04,"3-4%",IF(samplesuperstore_cleaned[[#This Row],[discount]]&lt;=0.06,"5-6%",IF(samplesuperstore_cleaned[[#This Row],[discount]]=0.08,"7-8%","9-10%")))))</f>
        <v>5-6%</v>
      </c>
    </row>
    <row r="8758" spans="1:28" x14ac:dyDescent="0.3">
      <c r="A8758">
        <v>4614</v>
      </c>
      <c r="B8758">
        <v>21150</v>
      </c>
      <c r="C8758" t="s">
        <v>78</v>
      </c>
      <c r="D8758" s="3">
        <v>0.04</v>
      </c>
      <c r="E8758">
        <v>218.75</v>
      </c>
      <c r="F8758">
        <v>69.64</v>
      </c>
      <c r="G8758">
        <v>1726</v>
      </c>
      <c r="H8758" t="s">
        <v>3503</v>
      </c>
      <c r="I8758" t="s">
        <v>61</v>
      </c>
      <c r="J8758" t="s">
        <v>114</v>
      </c>
      <c r="K8758" t="s">
        <v>67</v>
      </c>
      <c r="L8758" t="s">
        <v>95</v>
      </c>
      <c r="M8758" t="s">
        <v>90</v>
      </c>
      <c r="N8758" t="s">
        <v>895</v>
      </c>
      <c r="O8758">
        <v>0.77</v>
      </c>
      <c r="P8758" t="s">
        <v>84</v>
      </c>
      <c r="Q8758" t="s">
        <v>394</v>
      </c>
      <c r="R8758" t="s">
        <v>3504</v>
      </c>
      <c r="S8758">
        <v>45424</v>
      </c>
      <c r="T8758" s="1">
        <v>40723</v>
      </c>
      <c r="U8758" s="1">
        <v>40725</v>
      </c>
      <c r="V8758" s="3">
        <v>-422.92250000000001</v>
      </c>
      <c r="W8758">
        <v>13</v>
      </c>
      <c r="X8758" s="2">
        <v>2292.0500000000002</v>
      </c>
      <c r="Y8758">
        <v>87197</v>
      </c>
      <c r="Z8758" t="s">
        <v>189</v>
      </c>
      <c r="AA8758">
        <v>2011</v>
      </c>
      <c r="AB8758" t="str">
        <f>IF(samplesuperstore_cleaned[[#This Row],[discount]]=0,"0%",IF(samplesuperstore_cleaned[[#This Row],[discount]]=0.02,"1-2%",IF(samplesuperstore_cleaned[[#This Row],[discount]]&lt;=0.04,"3-4%",IF(samplesuperstore_cleaned[[#This Row],[discount]]&lt;=0.06,"5-6%",IF(samplesuperstore_cleaned[[#This Row],[discount]]=0.08,"7-8%","9-10%")))))</f>
        <v>3-4%</v>
      </c>
    </row>
    <row r="8759" spans="1:28" x14ac:dyDescent="0.3">
      <c r="A8759">
        <v>2636</v>
      </c>
      <c r="B8759">
        <v>20289</v>
      </c>
      <c r="C8759" t="s">
        <v>78</v>
      </c>
      <c r="D8759" s="3">
        <v>0.02</v>
      </c>
      <c r="E8759">
        <v>150.88999999999999</v>
      </c>
      <c r="F8759">
        <v>60.2</v>
      </c>
      <c r="G8759">
        <v>1025</v>
      </c>
      <c r="H8759" t="s">
        <v>2482</v>
      </c>
      <c r="I8759" t="s">
        <v>61</v>
      </c>
      <c r="J8759" t="s">
        <v>114</v>
      </c>
      <c r="K8759" t="s">
        <v>67</v>
      </c>
      <c r="L8759" t="s">
        <v>68</v>
      </c>
      <c r="M8759" t="s">
        <v>63</v>
      </c>
      <c r="N8759" t="s">
        <v>945</v>
      </c>
      <c r="O8759">
        <v>0.77</v>
      </c>
      <c r="P8759" t="s">
        <v>84</v>
      </c>
      <c r="Q8759" t="s">
        <v>125</v>
      </c>
      <c r="R8759" t="s">
        <v>2448</v>
      </c>
      <c r="S8759">
        <v>11720</v>
      </c>
      <c r="T8759" s="1">
        <v>40789</v>
      </c>
      <c r="U8759" s="1">
        <v>40790</v>
      </c>
      <c r="V8759" s="3">
        <v>-423.2</v>
      </c>
      <c r="W8759">
        <v>5</v>
      </c>
      <c r="X8759" s="2">
        <v>821.22</v>
      </c>
      <c r="Y8759">
        <v>89010</v>
      </c>
      <c r="Z8759" t="s">
        <v>173</v>
      </c>
      <c r="AA8759">
        <v>2011</v>
      </c>
      <c r="AB8759" t="str">
        <f>IF(samplesuperstore_cleaned[[#This Row],[discount]]=0,"0%",IF(samplesuperstore_cleaned[[#This Row],[discount]]=0.02,"1-2%",IF(samplesuperstore_cleaned[[#This Row],[discount]]&lt;=0.04,"3-4%",IF(samplesuperstore_cleaned[[#This Row],[discount]]&lt;=0.06,"5-6%",IF(samplesuperstore_cleaned[[#This Row],[discount]]=0.08,"7-8%","9-10%")))))</f>
        <v>1-2%</v>
      </c>
    </row>
    <row r="8760" spans="1:28" x14ac:dyDescent="0.3">
      <c r="A8760">
        <v>1697</v>
      </c>
      <c r="B8760">
        <v>2703</v>
      </c>
      <c r="C8760" t="s">
        <v>27</v>
      </c>
      <c r="D8760" s="3">
        <v>7.0000000000000007E-2</v>
      </c>
      <c r="E8760">
        <v>130.97999999999999</v>
      </c>
      <c r="F8760">
        <v>30</v>
      </c>
      <c r="G8760">
        <v>640</v>
      </c>
      <c r="H8760" t="s">
        <v>1832</v>
      </c>
      <c r="I8760" t="s">
        <v>61</v>
      </c>
      <c r="J8760" t="s">
        <v>244</v>
      </c>
      <c r="K8760" t="s">
        <v>67</v>
      </c>
      <c r="L8760" t="s">
        <v>68</v>
      </c>
      <c r="M8760" t="s">
        <v>63</v>
      </c>
      <c r="N8760" t="s">
        <v>1111</v>
      </c>
      <c r="O8760">
        <v>0.78</v>
      </c>
      <c r="P8760" t="s">
        <v>45</v>
      </c>
      <c r="Q8760" t="s">
        <v>46</v>
      </c>
      <c r="R8760" t="s">
        <v>520</v>
      </c>
      <c r="S8760">
        <v>98119</v>
      </c>
      <c r="T8760" s="1">
        <v>40907</v>
      </c>
      <c r="U8760" s="1">
        <v>40924</v>
      </c>
      <c r="V8760" s="3">
        <v>-423.77</v>
      </c>
      <c r="W8760">
        <v>83</v>
      </c>
      <c r="X8760" s="2">
        <v>10671.2</v>
      </c>
      <c r="Y8760">
        <v>19556</v>
      </c>
      <c r="Z8760" t="s">
        <v>72</v>
      </c>
      <c r="AA8760">
        <v>2011</v>
      </c>
      <c r="AB8760" t="str">
        <f>IF(samplesuperstore_cleaned[[#This Row],[discount]]=0,"0%",IF(samplesuperstore_cleaned[[#This Row],[discount]]=0.02,"1-2%",IF(samplesuperstore_cleaned[[#This Row],[discount]]&lt;=0.04,"3-4%",IF(samplesuperstore_cleaned[[#This Row],[discount]]&lt;=0.06,"5-6%",IF(samplesuperstore_cleaned[[#This Row],[discount]]=0.08,"7-8%","9-10%")))))</f>
        <v>9-10%</v>
      </c>
    </row>
    <row r="8761" spans="1:28" x14ac:dyDescent="0.3">
      <c r="A8761">
        <v>8411</v>
      </c>
      <c r="B8761">
        <v>19658</v>
      </c>
      <c r="C8761" t="s">
        <v>60</v>
      </c>
      <c r="D8761" s="3">
        <v>0.08</v>
      </c>
      <c r="E8761">
        <v>70.98</v>
      </c>
      <c r="F8761">
        <v>30</v>
      </c>
      <c r="G8761">
        <v>3063</v>
      </c>
      <c r="H8761" t="s">
        <v>5114</v>
      </c>
      <c r="I8761" t="s">
        <v>61</v>
      </c>
      <c r="J8761" t="s">
        <v>244</v>
      </c>
      <c r="K8761" t="s">
        <v>67</v>
      </c>
      <c r="L8761" t="s">
        <v>68</v>
      </c>
      <c r="M8761" t="s">
        <v>63</v>
      </c>
      <c r="N8761" t="s">
        <v>1021</v>
      </c>
      <c r="O8761">
        <v>0.73</v>
      </c>
      <c r="P8761" t="s">
        <v>45</v>
      </c>
      <c r="Q8761" t="s">
        <v>46</v>
      </c>
      <c r="R8761" t="s">
        <v>5115</v>
      </c>
      <c r="S8761">
        <v>98034</v>
      </c>
      <c r="T8761" s="1">
        <v>40640</v>
      </c>
      <c r="U8761" s="1">
        <v>40642</v>
      </c>
      <c r="V8761" s="3">
        <v>-425.72</v>
      </c>
      <c r="W8761">
        <v>5</v>
      </c>
      <c r="X8761" s="2">
        <v>334.4</v>
      </c>
      <c r="Y8761">
        <v>88450</v>
      </c>
      <c r="Z8761" t="s">
        <v>127</v>
      </c>
      <c r="AA8761">
        <v>2011</v>
      </c>
      <c r="AB8761" t="str">
        <f>IF(samplesuperstore_cleaned[[#This Row],[discount]]=0,"0%",IF(samplesuperstore_cleaned[[#This Row],[discount]]=0.02,"1-2%",IF(samplesuperstore_cleaned[[#This Row],[discount]]&lt;=0.04,"3-4%",IF(samplesuperstore_cleaned[[#This Row],[discount]]&lt;=0.06,"5-6%",IF(samplesuperstore_cleaned[[#This Row],[discount]]=0.08,"7-8%","9-10%")))))</f>
        <v>7-8%</v>
      </c>
    </row>
    <row r="8762" spans="1:28" x14ac:dyDescent="0.3">
      <c r="A8762">
        <v>355</v>
      </c>
      <c r="B8762">
        <v>25285</v>
      </c>
      <c r="C8762" t="s">
        <v>27</v>
      </c>
      <c r="D8762" s="3">
        <v>0.06</v>
      </c>
      <c r="E8762">
        <v>115.99</v>
      </c>
      <c r="F8762">
        <v>56.14</v>
      </c>
      <c r="G8762">
        <v>130</v>
      </c>
      <c r="H8762" t="s">
        <v>559</v>
      </c>
      <c r="I8762" t="s">
        <v>61</v>
      </c>
      <c r="J8762" t="s">
        <v>114</v>
      </c>
      <c r="K8762" t="s">
        <v>54</v>
      </c>
      <c r="L8762" t="s">
        <v>62</v>
      </c>
      <c r="M8762" t="s">
        <v>63</v>
      </c>
      <c r="N8762" t="s">
        <v>562</v>
      </c>
      <c r="O8762">
        <v>0.4</v>
      </c>
      <c r="P8762" t="s">
        <v>35</v>
      </c>
      <c r="Q8762" t="s">
        <v>36</v>
      </c>
      <c r="R8762" t="s">
        <v>560</v>
      </c>
      <c r="S8762">
        <v>60004</v>
      </c>
      <c r="T8762" s="1">
        <v>41285</v>
      </c>
      <c r="U8762" s="1">
        <v>41287</v>
      </c>
      <c r="V8762" s="3">
        <v>-425.899452</v>
      </c>
      <c r="W8762">
        <v>1</v>
      </c>
      <c r="X8762" s="2">
        <v>171.71</v>
      </c>
      <c r="Y8762">
        <v>86697</v>
      </c>
      <c r="Z8762" t="s">
        <v>132</v>
      </c>
      <c r="AA8762">
        <v>2013</v>
      </c>
      <c r="AB8762" t="str">
        <f>IF(samplesuperstore_cleaned[[#This Row],[discount]]=0,"0%",IF(samplesuperstore_cleaned[[#This Row],[discount]]=0.02,"1-2%",IF(samplesuperstore_cleaned[[#This Row],[discount]]&lt;=0.04,"3-4%",IF(samplesuperstore_cleaned[[#This Row],[discount]]&lt;=0.06,"5-6%",IF(samplesuperstore_cleaned[[#This Row],[discount]]=0.08,"7-8%","9-10%")))))</f>
        <v>5-6%</v>
      </c>
    </row>
    <row r="8763" spans="1:28" x14ac:dyDescent="0.3">
      <c r="A8763">
        <v>1207</v>
      </c>
      <c r="B8763">
        <v>18462</v>
      </c>
      <c r="C8763" t="s">
        <v>27</v>
      </c>
      <c r="D8763" s="3">
        <v>7.0000000000000007E-2</v>
      </c>
      <c r="E8763">
        <v>179.99</v>
      </c>
      <c r="F8763">
        <v>19.989999999999998</v>
      </c>
      <c r="G8763">
        <v>472</v>
      </c>
      <c r="H8763" t="s">
        <v>1479</v>
      </c>
      <c r="I8763" t="s">
        <v>41</v>
      </c>
      <c r="J8763" t="s">
        <v>244</v>
      </c>
      <c r="K8763" t="s">
        <v>54</v>
      </c>
      <c r="L8763" t="s">
        <v>181</v>
      </c>
      <c r="M8763" t="s">
        <v>33</v>
      </c>
      <c r="N8763" t="s">
        <v>1474</v>
      </c>
      <c r="O8763">
        <v>0.48</v>
      </c>
      <c r="P8763" t="s">
        <v>84</v>
      </c>
      <c r="Q8763" t="s">
        <v>1057</v>
      </c>
      <c r="R8763" t="s">
        <v>1103</v>
      </c>
      <c r="S8763">
        <v>21133</v>
      </c>
      <c r="T8763" s="1">
        <v>40217</v>
      </c>
      <c r="U8763" s="1">
        <v>40217</v>
      </c>
      <c r="V8763" s="3">
        <v>-427.47</v>
      </c>
      <c r="W8763">
        <v>1</v>
      </c>
      <c r="X8763" s="2">
        <v>179.51</v>
      </c>
      <c r="Y8763">
        <v>88023</v>
      </c>
      <c r="Z8763" t="s">
        <v>112</v>
      </c>
      <c r="AA8763">
        <v>2010</v>
      </c>
      <c r="AB8763" t="str">
        <f>IF(samplesuperstore_cleaned[[#This Row],[discount]]=0,"0%",IF(samplesuperstore_cleaned[[#This Row],[discount]]=0.02,"1-2%",IF(samplesuperstore_cleaned[[#This Row],[discount]]&lt;=0.04,"3-4%",IF(samplesuperstore_cleaned[[#This Row],[discount]]&lt;=0.06,"5-6%",IF(samplesuperstore_cleaned[[#This Row],[discount]]=0.08,"7-8%","9-10%")))))</f>
        <v>9-10%</v>
      </c>
    </row>
    <row r="8764" spans="1:28" x14ac:dyDescent="0.3">
      <c r="A8764">
        <v>4856</v>
      </c>
      <c r="B8764">
        <v>24250</v>
      </c>
      <c r="C8764" t="s">
        <v>39</v>
      </c>
      <c r="D8764" s="3">
        <v>0.05</v>
      </c>
      <c r="E8764">
        <v>140.97999999999999</v>
      </c>
      <c r="F8764">
        <v>36.090000000000003</v>
      </c>
      <c r="G8764">
        <v>1796</v>
      </c>
      <c r="H8764" t="s">
        <v>3597</v>
      </c>
      <c r="I8764" t="s">
        <v>61</v>
      </c>
      <c r="J8764" t="s">
        <v>30</v>
      </c>
      <c r="K8764" t="s">
        <v>67</v>
      </c>
      <c r="L8764" t="s">
        <v>89</v>
      </c>
      <c r="M8764" t="s">
        <v>90</v>
      </c>
      <c r="N8764" t="s">
        <v>91</v>
      </c>
      <c r="O8764">
        <v>0.77</v>
      </c>
      <c r="P8764" t="s">
        <v>45</v>
      </c>
      <c r="Q8764" t="s">
        <v>70</v>
      </c>
      <c r="R8764" t="s">
        <v>715</v>
      </c>
      <c r="S8764">
        <v>94110</v>
      </c>
      <c r="T8764" s="1">
        <v>41356</v>
      </c>
      <c r="U8764" s="1">
        <v>41358</v>
      </c>
      <c r="V8764" s="3">
        <v>-427.99</v>
      </c>
      <c r="W8764">
        <v>9</v>
      </c>
      <c r="X8764" s="2">
        <v>1263.1500000000001</v>
      </c>
      <c r="Y8764">
        <v>90778</v>
      </c>
      <c r="Z8764" t="s">
        <v>165</v>
      </c>
      <c r="AA8764">
        <v>2013</v>
      </c>
      <c r="AB8764" t="str">
        <f>IF(samplesuperstore_cleaned[[#This Row],[discount]]=0,"0%",IF(samplesuperstore_cleaned[[#This Row],[discount]]=0.02,"1-2%",IF(samplesuperstore_cleaned[[#This Row],[discount]]&lt;=0.04,"3-4%",IF(samplesuperstore_cleaned[[#This Row],[discount]]&lt;=0.06,"5-6%",IF(samplesuperstore_cleaned[[#This Row],[discount]]=0.08,"7-8%","9-10%")))))</f>
        <v>5-6%</v>
      </c>
    </row>
    <row r="8765" spans="1:28" x14ac:dyDescent="0.3">
      <c r="A8765">
        <v>4960</v>
      </c>
      <c r="B8765">
        <v>19597</v>
      </c>
      <c r="C8765" t="s">
        <v>57</v>
      </c>
      <c r="D8765" s="3">
        <v>7.0000000000000007E-2</v>
      </c>
      <c r="E8765">
        <v>100.98</v>
      </c>
      <c r="F8765">
        <v>57.38</v>
      </c>
      <c r="G8765">
        <v>1827</v>
      </c>
      <c r="H8765" t="s">
        <v>3634</v>
      </c>
      <c r="I8765" t="s">
        <v>61</v>
      </c>
      <c r="J8765" t="s">
        <v>30</v>
      </c>
      <c r="K8765" t="s">
        <v>67</v>
      </c>
      <c r="L8765" t="s">
        <v>89</v>
      </c>
      <c r="M8765" t="s">
        <v>90</v>
      </c>
      <c r="N8765" t="s">
        <v>988</v>
      </c>
      <c r="O8765">
        <v>0.78</v>
      </c>
      <c r="P8765" t="s">
        <v>35</v>
      </c>
      <c r="Q8765" t="s">
        <v>859</v>
      </c>
      <c r="R8765" t="s">
        <v>358</v>
      </c>
      <c r="S8765">
        <v>52601</v>
      </c>
      <c r="T8765" s="1">
        <v>40286</v>
      </c>
      <c r="U8765" s="1">
        <v>40289</v>
      </c>
      <c r="V8765" s="3">
        <v>-429.86</v>
      </c>
      <c r="W8765">
        <v>2</v>
      </c>
      <c r="X8765" s="2">
        <v>215.32</v>
      </c>
      <c r="Y8765">
        <v>86958</v>
      </c>
      <c r="Z8765" t="s">
        <v>127</v>
      </c>
      <c r="AA8765">
        <v>2010</v>
      </c>
      <c r="AB8765" t="str">
        <f>IF(samplesuperstore_cleaned[[#This Row],[discount]]=0,"0%",IF(samplesuperstore_cleaned[[#This Row],[discount]]=0.02,"1-2%",IF(samplesuperstore_cleaned[[#This Row],[discount]]&lt;=0.04,"3-4%",IF(samplesuperstore_cleaned[[#This Row],[discount]]&lt;=0.06,"5-6%",IF(samplesuperstore_cleaned[[#This Row],[discount]]=0.08,"7-8%","9-10%")))))</f>
        <v>9-10%</v>
      </c>
    </row>
    <row r="8766" spans="1:28" x14ac:dyDescent="0.3">
      <c r="A8766">
        <v>2502</v>
      </c>
      <c r="B8766">
        <v>18969</v>
      </c>
      <c r="C8766" t="s">
        <v>57</v>
      </c>
      <c r="D8766" s="3">
        <v>7.0000000000000007E-2</v>
      </c>
      <c r="E8766">
        <v>376.13</v>
      </c>
      <c r="F8766">
        <v>85.63</v>
      </c>
      <c r="G8766">
        <v>960</v>
      </c>
      <c r="H8766" t="s">
        <v>2382</v>
      </c>
      <c r="I8766" t="s">
        <v>61</v>
      </c>
      <c r="J8766" t="s">
        <v>66</v>
      </c>
      <c r="K8766" t="s">
        <v>67</v>
      </c>
      <c r="L8766" t="s">
        <v>95</v>
      </c>
      <c r="M8766" t="s">
        <v>90</v>
      </c>
      <c r="N8766" t="s">
        <v>791</v>
      </c>
      <c r="O8766">
        <v>0.74</v>
      </c>
      <c r="P8766" t="s">
        <v>45</v>
      </c>
      <c r="Q8766" t="s">
        <v>70</v>
      </c>
      <c r="R8766" t="s">
        <v>2349</v>
      </c>
      <c r="S8766">
        <v>90278</v>
      </c>
      <c r="T8766" s="1">
        <v>41282</v>
      </c>
      <c r="U8766" s="1">
        <v>41284</v>
      </c>
      <c r="V8766" s="3">
        <v>-430.47840000000002</v>
      </c>
      <c r="W8766">
        <v>1</v>
      </c>
      <c r="X8766" s="2">
        <v>296.97000000000003</v>
      </c>
      <c r="Y8766">
        <v>89405</v>
      </c>
      <c r="Z8766" t="s">
        <v>132</v>
      </c>
      <c r="AA8766">
        <v>2013</v>
      </c>
      <c r="AB8766" t="str">
        <f>IF(samplesuperstore_cleaned[[#This Row],[discount]]=0,"0%",IF(samplesuperstore_cleaned[[#This Row],[discount]]=0.02,"1-2%",IF(samplesuperstore_cleaned[[#This Row],[discount]]&lt;=0.04,"3-4%",IF(samplesuperstore_cleaned[[#This Row],[discount]]&lt;=0.06,"5-6%",IF(samplesuperstore_cleaned[[#This Row],[discount]]=0.08,"7-8%","9-10%")))))</f>
        <v>9-10%</v>
      </c>
    </row>
    <row r="8767" spans="1:28" x14ac:dyDescent="0.3">
      <c r="A8767">
        <v>4387</v>
      </c>
      <c r="B8767">
        <v>21068</v>
      </c>
      <c r="C8767" t="s">
        <v>57</v>
      </c>
      <c r="D8767" s="3">
        <v>0.06</v>
      </c>
      <c r="E8767">
        <v>328.14</v>
      </c>
      <c r="F8767">
        <v>91.05</v>
      </c>
      <c r="G8767">
        <v>1653</v>
      </c>
      <c r="H8767" t="s">
        <v>3409</v>
      </c>
      <c r="I8767" t="s">
        <v>61</v>
      </c>
      <c r="J8767" t="s">
        <v>30</v>
      </c>
      <c r="K8767" t="s">
        <v>31</v>
      </c>
      <c r="L8767" t="s">
        <v>75</v>
      </c>
      <c r="M8767" t="s">
        <v>63</v>
      </c>
      <c r="N8767" t="s">
        <v>1202</v>
      </c>
      <c r="O8767">
        <v>0.56999999999999995</v>
      </c>
      <c r="P8767" t="s">
        <v>45</v>
      </c>
      <c r="Q8767" t="s">
        <v>70</v>
      </c>
      <c r="R8767" t="s">
        <v>3044</v>
      </c>
      <c r="S8767">
        <v>91360</v>
      </c>
      <c r="T8767" s="1">
        <v>40630</v>
      </c>
      <c r="U8767" s="1">
        <v>40632</v>
      </c>
      <c r="V8767" s="3">
        <v>-431.45</v>
      </c>
      <c r="W8767">
        <v>1</v>
      </c>
      <c r="X8767" s="2">
        <v>334.3</v>
      </c>
      <c r="Y8767">
        <v>89886</v>
      </c>
      <c r="Z8767" t="s">
        <v>165</v>
      </c>
      <c r="AA8767">
        <v>2011</v>
      </c>
      <c r="AB8767" t="str">
        <f>IF(samplesuperstore_cleaned[[#This Row],[discount]]=0,"0%",IF(samplesuperstore_cleaned[[#This Row],[discount]]=0.02,"1-2%",IF(samplesuperstore_cleaned[[#This Row],[discount]]&lt;=0.04,"3-4%",IF(samplesuperstore_cleaned[[#This Row],[discount]]&lt;=0.06,"5-6%",IF(samplesuperstore_cleaned[[#This Row],[discount]]=0.08,"7-8%","9-10%")))))</f>
        <v>5-6%</v>
      </c>
    </row>
    <row r="8768" spans="1:28" x14ac:dyDescent="0.3">
      <c r="A8768">
        <v>2291</v>
      </c>
      <c r="B8768">
        <v>19285</v>
      </c>
      <c r="C8768" t="s">
        <v>78</v>
      </c>
      <c r="D8768" s="3">
        <v>0.1</v>
      </c>
      <c r="E8768">
        <v>140.97999999999999</v>
      </c>
      <c r="F8768">
        <v>53.48</v>
      </c>
      <c r="G8768">
        <v>885</v>
      </c>
      <c r="H8768" t="s">
        <v>2257</v>
      </c>
      <c r="I8768" t="s">
        <v>61</v>
      </c>
      <c r="J8768" t="s">
        <v>30</v>
      </c>
      <c r="K8768" t="s">
        <v>67</v>
      </c>
      <c r="L8768" t="s">
        <v>89</v>
      </c>
      <c r="M8768" t="s">
        <v>90</v>
      </c>
      <c r="N8768" t="s">
        <v>747</v>
      </c>
      <c r="O8768">
        <v>0.65</v>
      </c>
      <c r="P8768" t="s">
        <v>35</v>
      </c>
      <c r="Q8768" t="s">
        <v>255</v>
      </c>
      <c r="R8768" t="s">
        <v>2162</v>
      </c>
      <c r="S8768">
        <v>79109</v>
      </c>
      <c r="T8768" s="1">
        <v>41578</v>
      </c>
      <c r="U8768" s="1">
        <v>41579</v>
      </c>
      <c r="V8768" s="3">
        <v>-432.54</v>
      </c>
      <c r="W8768">
        <v>7</v>
      </c>
      <c r="X8768" s="2">
        <v>934.74</v>
      </c>
      <c r="Y8768">
        <v>89561</v>
      </c>
      <c r="Z8768" t="s">
        <v>87</v>
      </c>
      <c r="AA8768">
        <v>2013</v>
      </c>
      <c r="AB8768" t="str">
        <f>IF(samplesuperstore_cleaned[[#This Row],[discount]]=0,"0%",IF(samplesuperstore_cleaned[[#This Row],[discount]]=0.02,"1-2%",IF(samplesuperstore_cleaned[[#This Row],[discount]]&lt;=0.04,"3-4%",IF(samplesuperstore_cleaned[[#This Row],[discount]]&lt;=0.06,"5-6%",IF(samplesuperstore_cleaned[[#This Row],[discount]]=0.08,"7-8%","9-10%")))))</f>
        <v>9-10%</v>
      </c>
    </row>
    <row r="8769" spans="1:28" x14ac:dyDescent="0.3">
      <c r="A8769">
        <v>790</v>
      </c>
      <c r="B8769">
        <v>20672</v>
      </c>
      <c r="C8769" t="s">
        <v>39</v>
      </c>
      <c r="D8769" s="3">
        <v>0.06</v>
      </c>
      <c r="E8769">
        <v>179.29</v>
      </c>
      <c r="F8769">
        <v>29.21</v>
      </c>
      <c r="G8769">
        <v>304</v>
      </c>
      <c r="H8769" t="s">
        <v>1056</v>
      </c>
      <c r="I8769" t="s">
        <v>61</v>
      </c>
      <c r="J8769" t="s">
        <v>244</v>
      </c>
      <c r="K8769" t="s">
        <v>67</v>
      </c>
      <c r="L8769" t="s">
        <v>95</v>
      </c>
      <c r="M8769" t="s">
        <v>90</v>
      </c>
      <c r="N8769" t="s">
        <v>1059</v>
      </c>
      <c r="O8769">
        <v>0.74</v>
      </c>
      <c r="P8769" t="s">
        <v>84</v>
      </c>
      <c r="Q8769" t="s">
        <v>1057</v>
      </c>
      <c r="R8769" t="s">
        <v>1058</v>
      </c>
      <c r="S8769">
        <v>21234</v>
      </c>
      <c r="T8769" s="1">
        <v>41332</v>
      </c>
      <c r="U8769" s="1">
        <v>41334</v>
      </c>
      <c r="V8769" s="3">
        <v>-433.29014300000011</v>
      </c>
      <c r="W8769">
        <v>12</v>
      </c>
      <c r="X8769" s="2">
        <v>2151.35</v>
      </c>
      <c r="Y8769">
        <v>87066</v>
      </c>
      <c r="Z8769" t="s">
        <v>112</v>
      </c>
      <c r="AA8769">
        <v>2013</v>
      </c>
      <c r="AB8769" t="str">
        <f>IF(samplesuperstore_cleaned[[#This Row],[discount]]=0,"0%",IF(samplesuperstore_cleaned[[#This Row],[discount]]=0.02,"1-2%",IF(samplesuperstore_cleaned[[#This Row],[discount]]&lt;=0.04,"3-4%",IF(samplesuperstore_cleaned[[#This Row],[discount]]&lt;=0.06,"5-6%",IF(samplesuperstore_cleaned[[#This Row],[discount]]=0.08,"7-8%","9-10%")))))</f>
        <v>5-6%</v>
      </c>
    </row>
    <row r="8770" spans="1:28" x14ac:dyDescent="0.3">
      <c r="A8770">
        <v>823</v>
      </c>
      <c r="B8770">
        <v>2672</v>
      </c>
      <c r="C8770" t="s">
        <v>39</v>
      </c>
      <c r="D8770" s="3">
        <v>0.06</v>
      </c>
      <c r="E8770">
        <v>179.29</v>
      </c>
      <c r="F8770">
        <v>29.21</v>
      </c>
      <c r="G8770">
        <v>308</v>
      </c>
      <c r="H8770" t="s">
        <v>1072</v>
      </c>
      <c r="I8770" t="s">
        <v>61</v>
      </c>
      <c r="J8770" t="s">
        <v>244</v>
      </c>
      <c r="K8770" t="s">
        <v>67</v>
      </c>
      <c r="L8770" t="s">
        <v>95</v>
      </c>
      <c r="M8770" t="s">
        <v>90</v>
      </c>
      <c r="N8770" t="s">
        <v>1059</v>
      </c>
      <c r="O8770">
        <v>0.74</v>
      </c>
      <c r="P8770" t="s">
        <v>45</v>
      </c>
      <c r="Q8770" t="s">
        <v>46</v>
      </c>
      <c r="R8770" t="s">
        <v>520</v>
      </c>
      <c r="S8770">
        <v>98115</v>
      </c>
      <c r="T8770" s="1">
        <v>41332</v>
      </c>
      <c r="U8770" s="1">
        <v>41334</v>
      </c>
      <c r="V8770" s="3">
        <v>-433.29014300000011</v>
      </c>
      <c r="W8770">
        <v>46</v>
      </c>
      <c r="X8770" s="2">
        <v>8246.86</v>
      </c>
      <c r="Y8770">
        <v>19332</v>
      </c>
      <c r="Z8770" t="s">
        <v>112</v>
      </c>
      <c r="AA8770">
        <v>2013</v>
      </c>
      <c r="AB8770" t="str">
        <f>IF(samplesuperstore_cleaned[[#This Row],[discount]]=0,"0%",IF(samplesuperstore_cleaned[[#This Row],[discount]]=0.02,"1-2%",IF(samplesuperstore_cleaned[[#This Row],[discount]]&lt;=0.04,"3-4%",IF(samplesuperstore_cleaned[[#This Row],[discount]]&lt;=0.06,"5-6%",IF(samplesuperstore_cleaned[[#This Row],[discount]]=0.08,"7-8%","9-10%")))))</f>
        <v>5-6%</v>
      </c>
    </row>
    <row r="8771" spans="1:28" x14ac:dyDescent="0.3">
      <c r="A8771">
        <v>4287</v>
      </c>
      <c r="B8771">
        <v>19559</v>
      </c>
      <c r="C8771" t="s">
        <v>78</v>
      </c>
      <c r="D8771" s="3">
        <v>0.03</v>
      </c>
      <c r="E8771">
        <v>179.29</v>
      </c>
      <c r="F8771">
        <v>29.21</v>
      </c>
      <c r="G8771">
        <v>1616</v>
      </c>
      <c r="H8771" t="s">
        <v>3355</v>
      </c>
      <c r="I8771" t="s">
        <v>61</v>
      </c>
      <c r="J8771" t="s">
        <v>114</v>
      </c>
      <c r="K8771" t="s">
        <v>67</v>
      </c>
      <c r="L8771" t="s">
        <v>95</v>
      </c>
      <c r="M8771" t="s">
        <v>90</v>
      </c>
      <c r="N8771" t="s">
        <v>1059</v>
      </c>
      <c r="O8771">
        <v>0.74</v>
      </c>
      <c r="P8771" t="s">
        <v>84</v>
      </c>
      <c r="Q8771" t="s">
        <v>394</v>
      </c>
      <c r="R8771" t="s">
        <v>3356</v>
      </c>
      <c r="S8771">
        <v>45324</v>
      </c>
      <c r="T8771" s="1">
        <v>41314</v>
      </c>
      <c r="U8771" s="1">
        <v>41316</v>
      </c>
      <c r="V8771" s="3">
        <v>-433.29014300000011</v>
      </c>
      <c r="W8771">
        <v>8</v>
      </c>
      <c r="X8771" s="2">
        <v>1495.76</v>
      </c>
      <c r="Y8771">
        <v>90289</v>
      </c>
      <c r="Z8771" t="s">
        <v>112</v>
      </c>
      <c r="AA8771">
        <v>2013</v>
      </c>
      <c r="AB8771" t="str">
        <f>IF(samplesuperstore_cleaned[[#This Row],[discount]]=0,"0%",IF(samplesuperstore_cleaned[[#This Row],[discount]]=0.02,"1-2%",IF(samplesuperstore_cleaned[[#This Row],[discount]]&lt;=0.04,"3-4%",IF(samplesuperstore_cleaned[[#This Row],[discount]]&lt;=0.06,"5-6%",IF(samplesuperstore_cleaned[[#This Row],[discount]]=0.08,"7-8%","9-10%")))))</f>
        <v>3-4%</v>
      </c>
    </row>
    <row r="8772" spans="1:28" x14ac:dyDescent="0.3">
      <c r="A8772">
        <v>5855</v>
      </c>
      <c r="B8772">
        <v>19297</v>
      </c>
      <c r="C8772" t="s">
        <v>39</v>
      </c>
      <c r="D8772" s="3">
        <v>0.03</v>
      </c>
      <c r="E8772">
        <v>152.47999999999999</v>
      </c>
      <c r="F8772">
        <v>4</v>
      </c>
      <c r="G8772">
        <v>2141</v>
      </c>
      <c r="H8772" t="s">
        <v>4030</v>
      </c>
      <c r="I8772" t="s">
        <v>29</v>
      </c>
      <c r="J8772" t="s">
        <v>66</v>
      </c>
      <c r="K8772" t="s">
        <v>54</v>
      </c>
      <c r="L8772" t="s">
        <v>181</v>
      </c>
      <c r="M8772" t="s">
        <v>33</v>
      </c>
      <c r="N8772" t="s">
        <v>1149</v>
      </c>
      <c r="O8772">
        <v>0.79</v>
      </c>
      <c r="P8772" t="s">
        <v>45</v>
      </c>
      <c r="Q8772" t="s">
        <v>644</v>
      </c>
      <c r="R8772" t="s">
        <v>3857</v>
      </c>
      <c r="S8772">
        <v>81301</v>
      </c>
      <c r="T8772" s="1">
        <v>41432</v>
      </c>
      <c r="U8772" s="1">
        <v>41434</v>
      </c>
      <c r="V8772" s="3">
        <v>-433.85600000000005</v>
      </c>
      <c r="W8772">
        <v>1</v>
      </c>
      <c r="X8772" s="2">
        <v>158.26</v>
      </c>
      <c r="Y8772">
        <v>87574</v>
      </c>
      <c r="Z8772" t="s">
        <v>189</v>
      </c>
      <c r="AA8772">
        <v>2013</v>
      </c>
      <c r="AB8772" t="str">
        <f>IF(samplesuperstore_cleaned[[#This Row],[discount]]=0,"0%",IF(samplesuperstore_cleaned[[#This Row],[discount]]=0.02,"1-2%",IF(samplesuperstore_cleaned[[#This Row],[discount]]&lt;=0.04,"3-4%",IF(samplesuperstore_cleaned[[#This Row],[discount]]&lt;=0.06,"5-6%",IF(samplesuperstore_cleaned[[#This Row],[discount]]=0.08,"7-8%","9-10%")))))</f>
        <v>3-4%</v>
      </c>
    </row>
    <row r="8773" spans="1:28" x14ac:dyDescent="0.3">
      <c r="A8773">
        <v>5540</v>
      </c>
      <c r="B8773">
        <v>22971</v>
      </c>
      <c r="C8773" t="s">
        <v>78</v>
      </c>
      <c r="D8773" s="3">
        <v>0.06</v>
      </c>
      <c r="E8773">
        <v>376.13</v>
      </c>
      <c r="F8773">
        <v>85.63</v>
      </c>
      <c r="G8773">
        <v>2046</v>
      </c>
      <c r="H8773" t="s">
        <v>3906</v>
      </c>
      <c r="I8773" t="s">
        <v>61</v>
      </c>
      <c r="J8773" t="s">
        <v>30</v>
      </c>
      <c r="K8773" t="s">
        <v>67</v>
      </c>
      <c r="L8773" t="s">
        <v>95</v>
      </c>
      <c r="M8773" t="s">
        <v>90</v>
      </c>
      <c r="N8773" t="s">
        <v>791</v>
      </c>
      <c r="O8773">
        <v>0.74</v>
      </c>
      <c r="P8773" t="s">
        <v>35</v>
      </c>
      <c r="Q8773" t="s">
        <v>456</v>
      </c>
      <c r="R8773" t="s">
        <v>3907</v>
      </c>
      <c r="S8773">
        <v>67901</v>
      </c>
      <c r="T8773" s="1">
        <v>40524</v>
      </c>
      <c r="U8773" s="1">
        <v>40526</v>
      </c>
      <c r="V8773" s="3">
        <v>-435.75749999999999</v>
      </c>
      <c r="W8773">
        <v>13</v>
      </c>
      <c r="X8773" s="2">
        <v>4634.6899999999996</v>
      </c>
      <c r="Y8773">
        <v>88219</v>
      </c>
      <c r="Z8773" t="s">
        <v>72</v>
      </c>
      <c r="AA8773">
        <v>2010</v>
      </c>
      <c r="AB8773" t="str">
        <f>IF(samplesuperstore_cleaned[[#This Row],[discount]]=0,"0%",IF(samplesuperstore_cleaned[[#This Row],[discount]]=0.02,"1-2%",IF(samplesuperstore_cleaned[[#This Row],[discount]]&lt;=0.04,"3-4%",IF(samplesuperstore_cleaned[[#This Row],[discount]]&lt;=0.06,"5-6%",IF(samplesuperstore_cleaned[[#This Row],[discount]]=0.08,"7-8%","9-10%")))))</f>
        <v>5-6%</v>
      </c>
    </row>
    <row r="8774" spans="1:28" x14ac:dyDescent="0.3">
      <c r="A8774">
        <v>9325</v>
      </c>
      <c r="B8774">
        <v>25089</v>
      </c>
      <c r="C8774" t="s">
        <v>57</v>
      </c>
      <c r="D8774" s="3">
        <v>0.1</v>
      </c>
      <c r="E8774">
        <v>70.98</v>
      </c>
      <c r="F8774">
        <v>30</v>
      </c>
      <c r="G8774">
        <v>3372</v>
      </c>
      <c r="H8774" t="s">
        <v>5464</v>
      </c>
      <c r="I8774" t="s">
        <v>61</v>
      </c>
      <c r="J8774" t="s">
        <v>66</v>
      </c>
      <c r="K8774" t="s">
        <v>67</v>
      </c>
      <c r="L8774" t="s">
        <v>68</v>
      </c>
      <c r="M8774" t="s">
        <v>63</v>
      </c>
      <c r="N8774" t="s">
        <v>1021</v>
      </c>
      <c r="O8774">
        <v>0.73</v>
      </c>
      <c r="P8774" t="s">
        <v>84</v>
      </c>
      <c r="Q8774" t="s">
        <v>1057</v>
      </c>
      <c r="R8774" t="s">
        <v>4118</v>
      </c>
      <c r="S8774">
        <v>20814</v>
      </c>
      <c r="T8774" s="1">
        <v>41310</v>
      </c>
      <c r="U8774" s="1">
        <v>41311</v>
      </c>
      <c r="V8774" s="3">
        <v>-436.23</v>
      </c>
      <c r="W8774">
        <v>6</v>
      </c>
      <c r="X8774" s="2">
        <v>410.64</v>
      </c>
      <c r="Y8774">
        <v>91478</v>
      </c>
      <c r="Z8774" t="s">
        <v>112</v>
      </c>
      <c r="AA8774">
        <v>2013</v>
      </c>
      <c r="AB8774" t="str">
        <f>IF(samplesuperstore_cleaned[[#This Row],[discount]]=0,"0%",IF(samplesuperstore_cleaned[[#This Row],[discount]]=0.02,"1-2%",IF(samplesuperstore_cleaned[[#This Row],[discount]]&lt;=0.04,"3-4%",IF(samplesuperstore_cleaned[[#This Row],[discount]]&lt;=0.06,"5-6%",IF(samplesuperstore_cleaned[[#This Row],[discount]]=0.08,"7-8%","9-10%")))))</f>
        <v>9-10%</v>
      </c>
    </row>
    <row r="8775" spans="1:28" x14ac:dyDescent="0.3">
      <c r="A8775">
        <v>1638</v>
      </c>
      <c r="B8775">
        <v>21585</v>
      </c>
      <c r="C8775" t="s">
        <v>78</v>
      </c>
      <c r="D8775" s="3">
        <v>0.08</v>
      </c>
      <c r="E8775">
        <v>89.83</v>
      </c>
      <c r="F8775">
        <v>35</v>
      </c>
      <c r="G8775">
        <v>618</v>
      </c>
      <c r="H8775" t="s">
        <v>1782</v>
      </c>
      <c r="I8775" t="s">
        <v>29</v>
      </c>
      <c r="J8775" t="s">
        <v>244</v>
      </c>
      <c r="K8775" t="s">
        <v>31</v>
      </c>
      <c r="L8775" t="s">
        <v>158</v>
      </c>
      <c r="M8775" t="s">
        <v>159</v>
      </c>
      <c r="N8775" t="s">
        <v>1787</v>
      </c>
      <c r="O8775">
        <v>0.83</v>
      </c>
      <c r="P8775" t="s">
        <v>45</v>
      </c>
      <c r="Q8775" t="s">
        <v>644</v>
      </c>
      <c r="R8775" t="s">
        <v>1783</v>
      </c>
      <c r="S8775">
        <v>81007</v>
      </c>
      <c r="T8775" s="1">
        <v>41504</v>
      </c>
      <c r="U8775" s="1">
        <v>41506</v>
      </c>
      <c r="V8775" s="3">
        <v>-437.62312000000009</v>
      </c>
      <c r="W8775">
        <v>21</v>
      </c>
      <c r="X8775" s="2">
        <v>1874.5</v>
      </c>
      <c r="Y8775">
        <v>88203</v>
      </c>
      <c r="Z8775" t="s">
        <v>107</v>
      </c>
      <c r="AA8775">
        <v>2013</v>
      </c>
      <c r="AB8775" t="str">
        <f>IF(samplesuperstore_cleaned[[#This Row],[discount]]=0,"0%",IF(samplesuperstore_cleaned[[#This Row],[discount]]=0.02,"1-2%",IF(samplesuperstore_cleaned[[#This Row],[discount]]&lt;=0.04,"3-4%",IF(samplesuperstore_cleaned[[#This Row],[discount]]&lt;=0.06,"5-6%",IF(samplesuperstore_cleaned[[#This Row],[discount]]=0.08,"7-8%","9-10%")))))</f>
        <v>7-8%</v>
      </c>
    </row>
    <row r="8776" spans="1:28" x14ac:dyDescent="0.3">
      <c r="A8776">
        <v>1883</v>
      </c>
      <c r="B8776">
        <v>4557</v>
      </c>
      <c r="C8776" t="s">
        <v>57</v>
      </c>
      <c r="D8776" s="3">
        <v>7.0000000000000007E-2</v>
      </c>
      <c r="E8776">
        <v>280.98</v>
      </c>
      <c r="F8776">
        <v>57</v>
      </c>
      <c r="G8776">
        <v>699</v>
      </c>
      <c r="H8776" t="s">
        <v>1932</v>
      </c>
      <c r="I8776" t="s">
        <v>61</v>
      </c>
      <c r="J8776" t="s">
        <v>244</v>
      </c>
      <c r="K8776" t="s">
        <v>67</v>
      </c>
      <c r="L8776" t="s">
        <v>68</v>
      </c>
      <c r="M8776" t="s">
        <v>63</v>
      </c>
      <c r="N8776" t="s">
        <v>1093</v>
      </c>
      <c r="O8776">
        <v>0.78</v>
      </c>
      <c r="P8776" t="s">
        <v>45</v>
      </c>
      <c r="Q8776" t="s">
        <v>70</v>
      </c>
      <c r="R8776" t="s">
        <v>1646</v>
      </c>
      <c r="S8776">
        <v>90041</v>
      </c>
      <c r="T8776" s="1">
        <v>40388</v>
      </c>
      <c r="U8776" s="1">
        <v>40390</v>
      </c>
      <c r="V8776" s="3">
        <v>-439.62</v>
      </c>
      <c r="W8776">
        <v>23</v>
      </c>
      <c r="X8776" s="2">
        <v>6499.87</v>
      </c>
      <c r="Y8776">
        <v>32420</v>
      </c>
      <c r="Z8776" t="s">
        <v>48</v>
      </c>
      <c r="AA8776">
        <v>2010</v>
      </c>
      <c r="AB8776" t="str">
        <f>IF(samplesuperstore_cleaned[[#This Row],[discount]]=0,"0%",IF(samplesuperstore_cleaned[[#This Row],[discount]]=0.02,"1-2%",IF(samplesuperstore_cleaned[[#This Row],[discount]]&lt;=0.04,"3-4%",IF(samplesuperstore_cleaned[[#This Row],[discount]]&lt;=0.06,"5-6%",IF(samplesuperstore_cleaned[[#This Row],[discount]]=0.08,"7-8%","9-10%")))))</f>
        <v>9-10%</v>
      </c>
    </row>
    <row r="8777" spans="1:28" x14ac:dyDescent="0.3">
      <c r="A8777">
        <v>6771</v>
      </c>
      <c r="B8777">
        <v>22028</v>
      </c>
      <c r="C8777" t="s">
        <v>39</v>
      </c>
      <c r="D8777" s="3">
        <v>0.02</v>
      </c>
      <c r="E8777">
        <v>71.37</v>
      </c>
      <c r="F8777">
        <v>69</v>
      </c>
      <c r="G8777">
        <v>2486</v>
      </c>
      <c r="H8777" t="s">
        <v>4450</v>
      </c>
      <c r="I8777" t="s">
        <v>29</v>
      </c>
      <c r="J8777" t="s">
        <v>114</v>
      </c>
      <c r="K8777" t="s">
        <v>67</v>
      </c>
      <c r="L8777" t="s">
        <v>95</v>
      </c>
      <c r="M8777" t="s">
        <v>159</v>
      </c>
      <c r="N8777" t="s">
        <v>291</v>
      </c>
      <c r="O8777">
        <v>0.68</v>
      </c>
      <c r="P8777" t="s">
        <v>260</v>
      </c>
      <c r="Q8777" t="s">
        <v>981</v>
      </c>
      <c r="R8777" t="s">
        <v>4439</v>
      </c>
      <c r="S8777">
        <v>30458</v>
      </c>
      <c r="T8777" s="1">
        <v>40215</v>
      </c>
      <c r="U8777" s="1">
        <v>40216</v>
      </c>
      <c r="V8777" s="3">
        <v>-439.90800000000002</v>
      </c>
      <c r="W8777">
        <v>4</v>
      </c>
      <c r="X8777" s="2">
        <v>237.62</v>
      </c>
      <c r="Y8777">
        <v>91414</v>
      </c>
      <c r="Z8777" t="s">
        <v>112</v>
      </c>
      <c r="AA8777">
        <v>2010</v>
      </c>
      <c r="AB8777" t="str">
        <f>IF(samplesuperstore_cleaned[[#This Row],[discount]]=0,"0%",IF(samplesuperstore_cleaned[[#This Row],[discount]]=0.02,"1-2%",IF(samplesuperstore_cleaned[[#This Row],[discount]]&lt;=0.04,"3-4%",IF(samplesuperstore_cleaned[[#This Row],[discount]]&lt;=0.06,"5-6%",IF(samplesuperstore_cleaned[[#This Row],[discount]]=0.08,"7-8%","9-10%")))))</f>
        <v>1-2%</v>
      </c>
    </row>
    <row r="8778" spans="1:28" x14ac:dyDescent="0.3">
      <c r="A8778">
        <v>9300</v>
      </c>
      <c r="B8778">
        <v>20448</v>
      </c>
      <c r="C8778" t="s">
        <v>60</v>
      </c>
      <c r="D8778" s="3">
        <v>0</v>
      </c>
      <c r="E8778">
        <v>100.98</v>
      </c>
      <c r="F8778">
        <v>57.38</v>
      </c>
      <c r="G8778">
        <v>3366</v>
      </c>
      <c r="H8778" t="s">
        <v>5457</v>
      </c>
      <c r="I8778" t="s">
        <v>61</v>
      </c>
      <c r="J8778" t="s">
        <v>66</v>
      </c>
      <c r="K8778" t="s">
        <v>67</v>
      </c>
      <c r="L8778" t="s">
        <v>89</v>
      </c>
      <c r="M8778" t="s">
        <v>90</v>
      </c>
      <c r="N8778" t="s">
        <v>988</v>
      </c>
      <c r="O8778">
        <v>0.78</v>
      </c>
      <c r="P8778" t="s">
        <v>84</v>
      </c>
      <c r="Q8778" t="s">
        <v>394</v>
      </c>
      <c r="R8778" t="s">
        <v>303</v>
      </c>
      <c r="S8778">
        <v>45373</v>
      </c>
      <c r="T8778" s="1">
        <v>41465</v>
      </c>
      <c r="U8778" s="1">
        <v>41467</v>
      </c>
      <c r="V8778" s="3">
        <v>-443.34143999999998</v>
      </c>
      <c r="W8778">
        <v>4</v>
      </c>
      <c r="X8778" s="2">
        <v>430.91</v>
      </c>
      <c r="Y8778">
        <v>90511</v>
      </c>
      <c r="Z8778" t="s">
        <v>48</v>
      </c>
      <c r="AA8778">
        <v>2013</v>
      </c>
      <c r="AB8778" t="str">
        <f>IF(samplesuperstore_cleaned[[#This Row],[discount]]=0,"0%",IF(samplesuperstore_cleaned[[#This Row],[discount]]=0.02,"1-2%",IF(samplesuperstore_cleaned[[#This Row],[discount]]&lt;=0.04,"3-4%",IF(samplesuperstore_cleaned[[#This Row],[discount]]&lt;=0.06,"5-6%",IF(samplesuperstore_cleaned[[#This Row],[discount]]=0.08,"7-8%","9-10%")))))</f>
        <v>0%</v>
      </c>
    </row>
    <row r="8779" spans="1:28" x14ac:dyDescent="0.3">
      <c r="A8779">
        <v>3772</v>
      </c>
      <c r="B8779">
        <v>20362</v>
      </c>
      <c r="C8779" t="s">
        <v>60</v>
      </c>
      <c r="D8779" s="3">
        <v>0.04</v>
      </c>
      <c r="E8779">
        <v>140.97999999999999</v>
      </c>
      <c r="F8779">
        <v>36.090000000000003</v>
      </c>
      <c r="G8779">
        <v>1417</v>
      </c>
      <c r="H8779" t="s">
        <v>3081</v>
      </c>
      <c r="I8779" t="s">
        <v>61</v>
      </c>
      <c r="J8779" t="s">
        <v>30</v>
      </c>
      <c r="K8779" t="s">
        <v>67</v>
      </c>
      <c r="L8779" t="s">
        <v>89</v>
      </c>
      <c r="M8779" t="s">
        <v>90</v>
      </c>
      <c r="N8779" t="s">
        <v>91</v>
      </c>
      <c r="O8779">
        <v>0.77</v>
      </c>
      <c r="P8779" t="s">
        <v>35</v>
      </c>
      <c r="Q8779" t="s">
        <v>1549</v>
      </c>
      <c r="R8779" t="s">
        <v>3082</v>
      </c>
      <c r="S8779">
        <v>47130</v>
      </c>
      <c r="T8779" s="1">
        <v>40661</v>
      </c>
      <c r="U8779" s="1">
        <v>40663</v>
      </c>
      <c r="V8779" s="3">
        <v>-443.78</v>
      </c>
      <c r="W8779">
        <v>8</v>
      </c>
      <c r="X8779" s="2">
        <v>1114.01</v>
      </c>
      <c r="Y8779">
        <v>90542</v>
      </c>
      <c r="Z8779" t="s">
        <v>127</v>
      </c>
      <c r="AA8779">
        <v>2011</v>
      </c>
      <c r="AB8779" t="str">
        <f>IF(samplesuperstore_cleaned[[#This Row],[discount]]=0,"0%",IF(samplesuperstore_cleaned[[#This Row],[discount]]=0.02,"1-2%",IF(samplesuperstore_cleaned[[#This Row],[discount]]&lt;=0.04,"3-4%",IF(samplesuperstore_cleaned[[#This Row],[discount]]&lt;=0.06,"5-6%",IF(samplesuperstore_cleaned[[#This Row],[discount]]=0.08,"7-8%","9-10%")))))</f>
        <v>3-4%</v>
      </c>
    </row>
    <row r="8780" spans="1:28" x14ac:dyDescent="0.3">
      <c r="A8780">
        <v>6421</v>
      </c>
      <c r="B8780">
        <v>21201</v>
      </c>
      <c r="C8780" t="s">
        <v>60</v>
      </c>
      <c r="D8780" s="3">
        <v>0.1</v>
      </c>
      <c r="E8780">
        <v>64.650000000000006</v>
      </c>
      <c r="F8780">
        <v>35</v>
      </c>
      <c r="G8780">
        <v>2365</v>
      </c>
      <c r="H8780" t="s">
        <v>4301</v>
      </c>
      <c r="I8780" t="s">
        <v>29</v>
      </c>
      <c r="J8780" t="s">
        <v>30</v>
      </c>
      <c r="K8780" t="s">
        <v>31</v>
      </c>
      <c r="L8780" t="s">
        <v>158</v>
      </c>
      <c r="M8780" t="s">
        <v>159</v>
      </c>
      <c r="N8780" t="s">
        <v>160</v>
      </c>
      <c r="O8780">
        <v>0.8</v>
      </c>
      <c r="P8780" t="s">
        <v>35</v>
      </c>
      <c r="Q8780" t="s">
        <v>255</v>
      </c>
      <c r="R8780" t="s">
        <v>3379</v>
      </c>
      <c r="S8780">
        <v>77036</v>
      </c>
      <c r="T8780" s="1">
        <v>41264</v>
      </c>
      <c r="U8780" s="1">
        <v>41271</v>
      </c>
      <c r="V8780" s="3">
        <v>-444.03500000000003</v>
      </c>
      <c r="W8780">
        <v>15</v>
      </c>
      <c r="X8780" s="2">
        <v>908.33</v>
      </c>
      <c r="Y8780">
        <v>91292</v>
      </c>
      <c r="Z8780" t="s">
        <v>72</v>
      </c>
      <c r="AA8780">
        <v>2012</v>
      </c>
      <c r="AB8780" t="str">
        <f>IF(samplesuperstore_cleaned[[#This Row],[discount]]=0,"0%",IF(samplesuperstore_cleaned[[#This Row],[discount]]=0.02,"1-2%",IF(samplesuperstore_cleaned[[#This Row],[discount]]&lt;=0.04,"3-4%",IF(samplesuperstore_cleaned[[#This Row],[discount]]&lt;=0.06,"5-6%",IF(samplesuperstore_cleaned[[#This Row],[discount]]=0.08,"7-8%","9-10%")))))</f>
        <v>9-10%</v>
      </c>
    </row>
    <row r="8781" spans="1:28" x14ac:dyDescent="0.3">
      <c r="A8781">
        <v>2727</v>
      </c>
      <c r="B8781">
        <v>8200</v>
      </c>
      <c r="C8781" t="s">
        <v>57</v>
      </c>
      <c r="D8781" s="3">
        <v>0.09</v>
      </c>
      <c r="E8781">
        <v>138.75</v>
      </c>
      <c r="F8781">
        <v>52.42</v>
      </c>
      <c r="G8781">
        <v>1060</v>
      </c>
      <c r="H8781" t="s">
        <v>2541</v>
      </c>
      <c r="I8781" t="s">
        <v>61</v>
      </c>
      <c r="J8781" t="s">
        <v>114</v>
      </c>
      <c r="K8781" t="s">
        <v>67</v>
      </c>
      <c r="L8781" t="s">
        <v>95</v>
      </c>
      <c r="M8781" t="s">
        <v>90</v>
      </c>
      <c r="N8781" t="s">
        <v>1975</v>
      </c>
      <c r="O8781">
        <v>0.74</v>
      </c>
      <c r="P8781" t="s">
        <v>260</v>
      </c>
      <c r="Q8781" t="s">
        <v>981</v>
      </c>
      <c r="R8781" t="s">
        <v>1475</v>
      </c>
      <c r="S8781">
        <v>30318</v>
      </c>
      <c r="T8781" s="1">
        <v>40261</v>
      </c>
      <c r="U8781" s="1">
        <v>40262</v>
      </c>
      <c r="V8781" s="3">
        <v>-445.97177625000006</v>
      </c>
      <c r="W8781">
        <v>23</v>
      </c>
      <c r="X8781" s="2">
        <v>2527.79</v>
      </c>
      <c r="Y8781">
        <v>58628</v>
      </c>
      <c r="Z8781" t="s">
        <v>165</v>
      </c>
      <c r="AA8781">
        <v>2010</v>
      </c>
      <c r="AB8781" t="str">
        <f>IF(samplesuperstore_cleaned[[#This Row],[discount]]=0,"0%",IF(samplesuperstore_cleaned[[#This Row],[discount]]=0.02,"1-2%",IF(samplesuperstore_cleaned[[#This Row],[discount]]&lt;=0.04,"3-4%",IF(samplesuperstore_cleaned[[#This Row],[discount]]&lt;=0.06,"5-6%",IF(samplesuperstore_cleaned[[#This Row],[discount]]=0.08,"7-8%","9-10%")))))</f>
        <v>9-10%</v>
      </c>
    </row>
    <row r="8782" spans="1:28" x14ac:dyDescent="0.3">
      <c r="A8782">
        <v>467</v>
      </c>
      <c r="B8782">
        <v>20175</v>
      </c>
      <c r="C8782" t="s">
        <v>78</v>
      </c>
      <c r="D8782" s="3">
        <v>7.0000000000000007E-2</v>
      </c>
      <c r="E8782">
        <v>179.29</v>
      </c>
      <c r="F8782">
        <v>56.2</v>
      </c>
      <c r="G8782">
        <v>178</v>
      </c>
      <c r="H8782" t="s">
        <v>705</v>
      </c>
      <c r="I8782" t="s">
        <v>61</v>
      </c>
      <c r="J8782" t="s">
        <v>114</v>
      </c>
      <c r="K8782" t="s">
        <v>67</v>
      </c>
      <c r="L8782" t="s">
        <v>95</v>
      </c>
      <c r="M8782" t="s">
        <v>90</v>
      </c>
      <c r="N8782" t="s">
        <v>710</v>
      </c>
      <c r="O8782">
        <v>0.71</v>
      </c>
      <c r="P8782" t="s">
        <v>260</v>
      </c>
      <c r="Q8782" t="s">
        <v>261</v>
      </c>
      <c r="R8782" t="s">
        <v>262</v>
      </c>
      <c r="S8782">
        <v>23834</v>
      </c>
      <c r="T8782" s="1">
        <v>41551</v>
      </c>
      <c r="U8782" s="1">
        <v>41553</v>
      </c>
      <c r="V8782" s="3">
        <v>-446.03160000000003</v>
      </c>
      <c r="W8782">
        <v>4</v>
      </c>
      <c r="X8782" s="2">
        <v>748.42</v>
      </c>
      <c r="Y8782">
        <v>90831</v>
      </c>
      <c r="Z8782" t="s">
        <v>87</v>
      </c>
      <c r="AA8782">
        <v>2013</v>
      </c>
      <c r="AB8782" t="str">
        <f>IF(samplesuperstore_cleaned[[#This Row],[discount]]=0,"0%",IF(samplesuperstore_cleaned[[#This Row],[discount]]=0.02,"1-2%",IF(samplesuperstore_cleaned[[#This Row],[discount]]&lt;=0.04,"3-4%",IF(samplesuperstore_cleaned[[#This Row],[discount]]&lt;=0.06,"5-6%",IF(samplesuperstore_cleaned[[#This Row],[discount]]=0.08,"7-8%","9-10%")))))</f>
        <v>9-10%</v>
      </c>
    </row>
    <row r="8783" spans="1:28" x14ac:dyDescent="0.3">
      <c r="A8783">
        <v>3233</v>
      </c>
      <c r="B8783">
        <v>5884</v>
      </c>
      <c r="C8783" t="s">
        <v>60</v>
      </c>
      <c r="D8783" s="3">
        <v>0.08</v>
      </c>
      <c r="E8783">
        <v>115.99</v>
      </c>
      <c r="F8783">
        <v>2.5</v>
      </c>
      <c r="G8783">
        <v>1228</v>
      </c>
      <c r="H8783" t="s">
        <v>2792</v>
      </c>
      <c r="I8783" t="s">
        <v>29</v>
      </c>
      <c r="J8783" t="s">
        <v>114</v>
      </c>
      <c r="K8783" t="s">
        <v>54</v>
      </c>
      <c r="L8783" t="s">
        <v>55</v>
      </c>
      <c r="M8783" t="s">
        <v>33</v>
      </c>
      <c r="N8783" t="s">
        <v>281</v>
      </c>
      <c r="O8783">
        <v>0.56999999999999995</v>
      </c>
      <c r="P8783" t="s">
        <v>84</v>
      </c>
      <c r="Q8783" t="s">
        <v>596</v>
      </c>
      <c r="R8783" t="s">
        <v>2793</v>
      </c>
      <c r="S8783">
        <v>19140</v>
      </c>
      <c r="T8783" s="1">
        <v>41301</v>
      </c>
      <c r="U8783" s="1">
        <v>41306</v>
      </c>
      <c r="V8783" s="3">
        <v>-446.1952</v>
      </c>
      <c r="W8783">
        <v>8</v>
      </c>
      <c r="X8783" s="2">
        <v>783.68</v>
      </c>
      <c r="Y8783">
        <v>41760</v>
      </c>
      <c r="Z8783" t="s">
        <v>132</v>
      </c>
      <c r="AA8783">
        <v>2013</v>
      </c>
      <c r="AB8783" t="str">
        <f>IF(samplesuperstore_cleaned[[#This Row],[discount]]=0,"0%",IF(samplesuperstore_cleaned[[#This Row],[discount]]=0.02,"1-2%",IF(samplesuperstore_cleaned[[#This Row],[discount]]&lt;=0.04,"3-4%",IF(samplesuperstore_cleaned[[#This Row],[discount]]&lt;=0.06,"5-6%",IF(samplesuperstore_cleaned[[#This Row],[discount]]=0.08,"7-8%","9-10%")))))</f>
        <v>7-8%</v>
      </c>
    </row>
    <row r="8784" spans="1:28" x14ac:dyDescent="0.3">
      <c r="A8784">
        <v>7202</v>
      </c>
      <c r="B8784">
        <v>25219</v>
      </c>
      <c r="C8784" t="s">
        <v>57</v>
      </c>
      <c r="D8784" s="3">
        <v>7.0000000000000007E-2</v>
      </c>
      <c r="E8784">
        <v>167.27</v>
      </c>
      <c r="F8784">
        <v>35</v>
      </c>
      <c r="G8784">
        <v>2631</v>
      </c>
      <c r="H8784" t="s">
        <v>4628</v>
      </c>
      <c r="I8784" t="s">
        <v>29</v>
      </c>
      <c r="J8784" t="s">
        <v>114</v>
      </c>
      <c r="K8784" t="s">
        <v>31</v>
      </c>
      <c r="L8784" t="s">
        <v>158</v>
      </c>
      <c r="M8784" t="s">
        <v>159</v>
      </c>
      <c r="N8784" t="s">
        <v>950</v>
      </c>
      <c r="O8784">
        <v>0.85</v>
      </c>
      <c r="P8784" t="s">
        <v>35</v>
      </c>
      <c r="Q8784" t="s">
        <v>768</v>
      </c>
      <c r="R8784" t="s">
        <v>4629</v>
      </c>
      <c r="S8784">
        <v>73120</v>
      </c>
      <c r="T8784" s="1">
        <v>40616</v>
      </c>
      <c r="U8784" s="1">
        <v>40617</v>
      </c>
      <c r="V8784" s="3">
        <v>-446.31</v>
      </c>
      <c r="W8784">
        <v>4</v>
      </c>
      <c r="X8784" s="2">
        <v>680.78</v>
      </c>
      <c r="Y8784">
        <v>85919</v>
      </c>
      <c r="Z8784" t="s">
        <v>165</v>
      </c>
      <c r="AA8784">
        <v>2011</v>
      </c>
      <c r="AB8784" t="str">
        <f>IF(samplesuperstore_cleaned[[#This Row],[discount]]=0,"0%",IF(samplesuperstore_cleaned[[#This Row],[discount]]=0.02,"1-2%",IF(samplesuperstore_cleaned[[#This Row],[discount]]&lt;=0.04,"3-4%",IF(samplesuperstore_cleaned[[#This Row],[discount]]&lt;=0.06,"5-6%",IF(samplesuperstore_cleaned[[#This Row],[discount]]=0.08,"7-8%","9-10%")))))</f>
        <v>9-10%</v>
      </c>
    </row>
    <row r="8785" spans="1:28" x14ac:dyDescent="0.3">
      <c r="A8785">
        <v>6786</v>
      </c>
      <c r="B8785">
        <v>21176</v>
      </c>
      <c r="C8785" t="s">
        <v>27</v>
      </c>
      <c r="D8785" s="3">
        <v>0.01</v>
      </c>
      <c r="E8785">
        <v>4.4800000000000004</v>
      </c>
      <c r="F8785">
        <v>49</v>
      </c>
      <c r="G8785">
        <v>2489</v>
      </c>
      <c r="H8785" t="s">
        <v>4455</v>
      </c>
      <c r="I8785" t="s">
        <v>29</v>
      </c>
      <c r="J8785" t="s">
        <v>66</v>
      </c>
      <c r="K8785" t="s">
        <v>31</v>
      </c>
      <c r="L8785" t="s">
        <v>75</v>
      </c>
      <c r="M8785" t="s">
        <v>159</v>
      </c>
      <c r="N8785" t="s">
        <v>1288</v>
      </c>
      <c r="O8785">
        <v>0.6</v>
      </c>
      <c r="P8785" t="s">
        <v>45</v>
      </c>
      <c r="Q8785" t="s">
        <v>70</v>
      </c>
      <c r="R8785" t="s">
        <v>1713</v>
      </c>
      <c r="S8785">
        <v>94521</v>
      </c>
      <c r="T8785" s="1">
        <v>41253</v>
      </c>
      <c r="U8785" s="1">
        <v>41254</v>
      </c>
      <c r="V8785" s="3">
        <v>-446.69499999999999</v>
      </c>
      <c r="W8785">
        <v>10</v>
      </c>
      <c r="X8785" s="2">
        <v>70.19</v>
      </c>
      <c r="Y8785">
        <v>86894</v>
      </c>
      <c r="Z8785" t="s">
        <v>72</v>
      </c>
      <c r="AA8785">
        <v>2012</v>
      </c>
      <c r="AB8785" t="str">
        <f>IF(samplesuperstore_cleaned[[#This Row],[discount]]=0,"0%",IF(samplesuperstore_cleaned[[#This Row],[discount]]=0.02,"1-2%",IF(samplesuperstore_cleaned[[#This Row],[discount]]&lt;=0.04,"3-4%",IF(samplesuperstore_cleaned[[#This Row],[discount]]&lt;=0.06,"5-6%",IF(samplesuperstore_cleaned[[#This Row],[discount]]=0.08,"7-8%","9-10%")))))</f>
        <v>3-4%</v>
      </c>
    </row>
    <row r="8786" spans="1:28" x14ac:dyDescent="0.3">
      <c r="A8786">
        <v>5796</v>
      </c>
      <c r="B8786">
        <v>22344</v>
      </c>
      <c r="C8786" t="s">
        <v>60</v>
      </c>
      <c r="D8786" s="3">
        <v>0.06</v>
      </c>
      <c r="E8786">
        <v>96.45</v>
      </c>
      <c r="F8786">
        <v>13.99</v>
      </c>
      <c r="G8786">
        <v>2122</v>
      </c>
      <c r="H8786" t="s">
        <v>4004</v>
      </c>
      <c r="I8786" t="s">
        <v>29</v>
      </c>
      <c r="J8786" t="s">
        <v>30</v>
      </c>
      <c r="K8786" t="s">
        <v>54</v>
      </c>
      <c r="L8786" t="s">
        <v>62</v>
      </c>
      <c r="M8786" t="s">
        <v>154</v>
      </c>
      <c r="N8786" t="s">
        <v>514</v>
      </c>
      <c r="O8786">
        <v>0.38</v>
      </c>
      <c r="P8786" t="s">
        <v>260</v>
      </c>
      <c r="Q8786" t="s">
        <v>2073</v>
      </c>
      <c r="R8786" t="s">
        <v>4005</v>
      </c>
      <c r="S8786">
        <v>72116</v>
      </c>
      <c r="T8786" s="1">
        <v>40848</v>
      </c>
      <c r="U8786" s="1">
        <v>40852</v>
      </c>
      <c r="V8786" s="3">
        <v>-446.964</v>
      </c>
      <c r="W8786">
        <v>7</v>
      </c>
      <c r="X8786" s="2">
        <v>659.58</v>
      </c>
      <c r="Y8786">
        <v>89669</v>
      </c>
      <c r="Z8786" t="s">
        <v>59</v>
      </c>
      <c r="AA8786">
        <v>2011</v>
      </c>
      <c r="AB8786" t="str">
        <f>IF(samplesuperstore_cleaned[[#This Row],[discount]]=0,"0%",IF(samplesuperstore_cleaned[[#This Row],[discount]]=0.02,"1-2%",IF(samplesuperstore_cleaned[[#This Row],[discount]]&lt;=0.04,"3-4%",IF(samplesuperstore_cleaned[[#This Row],[discount]]&lt;=0.06,"5-6%",IF(samplesuperstore_cleaned[[#This Row],[discount]]=0.08,"7-8%","9-10%")))))</f>
        <v>5-6%</v>
      </c>
    </row>
    <row r="8787" spans="1:28" x14ac:dyDescent="0.3">
      <c r="A8787">
        <v>4626</v>
      </c>
      <c r="B8787">
        <v>25792</v>
      </c>
      <c r="C8787" t="s">
        <v>39</v>
      </c>
      <c r="D8787" s="3">
        <v>0.01</v>
      </c>
      <c r="E8787">
        <v>550.98</v>
      </c>
      <c r="F8787">
        <v>64.59</v>
      </c>
      <c r="G8787">
        <v>1727</v>
      </c>
      <c r="H8787" t="s">
        <v>3505</v>
      </c>
      <c r="I8787" t="s">
        <v>61</v>
      </c>
      <c r="J8787" t="s">
        <v>114</v>
      </c>
      <c r="K8787" t="s">
        <v>67</v>
      </c>
      <c r="L8787" t="s">
        <v>95</v>
      </c>
      <c r="M8787" t="s">
        <v>90</v>
      </c>
      <c r="N8787" t="s">
        <v>1162</v>
      </c>
      <c r="O8787">
        <v>0.66</v>
      </c>
      <c r="P8787" t="s">
        <v>84</v>
      </c>
      <c r="Q8787" t="s">
        <v>394</v>
      </c>
      <c r="R8787" t="s">
        <v>3506</v>
      </c>
      <c r="S8787">
        <v>44240</v>
      </c>
      <c r="T8787" s="1">
        <v>41610</v>
      </c>
      <c r="U8787" s="1">
        <v>41612</v>
      </c>
      <c r="V8787" s="3">
        <v>-447.40193097600002</v>
      </c>
      <c r="W8787">
        <v>21</v>
      </c>
      <c r="X8787" s="2">
        <v>9922.85</v>
      </c>
      <c r="Y8787">
        <v>87207</v>
      </c>
      <c r="Z8787" t="s">
        <v>72</v>
      </c>
      <c r="AA8787">
        <v>2013</v>
      </c>
      <c r="AB8787" t="str">
        <f>IF(samplesuperstore_cleaned[[#This Row],[discount]]=0,"0%",IF(samplesuperstore_cleaned[[#This Row],[discount]]=0.02,"1-2%",IF(samplesuperstore_cleaned[[#This Row],[discount]]&lt;=0.04,"3-4%",IF(samplesuperstore_cleaned[[#This Row],[discount]]&lt;=0.06,"5-6%",IF(samplesuperstore_cleaned[[#This Row],[discount]]=0.08,"7-8%","9-10%")))))</f>
        <v>3-4%</v>
      </c>
    </row>
    <row r="8788" spans="1:28" x14ac:dyDescent="0.3">
      <c r="A8788">
        <v>8923</v>
      </c>
      <c r="B8788">
        <v>18298</v>
      </c>
      <c r="C8788" t="s">
        <v>78</v>
      </c>
      <c r="D8788" s="3">
        <v>0.08</v>
      </c>
      <c r="E8788">
        <v>140.99</v>
      </c>
      <c r="F8788">
        <v>4.2</v>
      </c>
      <c r="G8788">
        <v>3228</v>
      </c>
      <c r="H8788" t="s">
        <v>5302</v>
      </c>
      <c r="I8788" t="s">
        <v>29</v>
      </c>
      <c r="J8788" t="s">
        <v>244</v>
      </c>
      <c r="K8788" t="s">
        <v>54</v>
      </c>
      <c r="L8788" t="s">
        <v>55</v>
      </c>
      <c r="M8788" t="s">
        <v>33</v>
      </c>
      <c r="N8788" t="s">
        <v>972</v>
      </c>
      <c r="O8788">
        <v>0.59</v>
      </c>
      <c r="P8788" t="s">
        <v>35</v>
      </c>
      <c r="Q8788" t="s">
        <v>3170</v>
      </c>
      <c r="R8788" t="s">
        <v>5264</v>
      </c>
      <c r="S8788">
        <v>53590</v>
      </c>
      <c r="T8788" s="1">
        <v>40945</v>
      </c>
      <c r="U8788" s="1">
        <v>40947</v>
      </c>
      <c r="V8788" s="3">
        <v>-449.52600000000001</v>
      </c>
      <c r="W8788">
        <v>2</v>
      </c>
      <c r="X8788" s="2">
        <v>220.51</v>
      </c>
      <c r="Y8788">
        <v>87439</v>
      </c>
      <c r="Z8788" t="s">
        <v>112</v>
      </c>
      <c r="AA8788">
        <v>2012</v>
      </c>
      <c r="AB8788" t="str">
        <f>IF(samplesuperstore_cleaned[[#This Row],[discount]]=0,"0%",IF(samplesuperstore_cleaned[[#This Row],[discount]]=0.02,"1-2%",IF(samplesuperstore_cleaned[[#This Row],[discount]]&lt;=0.04,"3-4%",IF(samplesuperstore_cleaned[[#This Row],[discount]]&lt;=0.06,"5-6%",IF(samplesuperstore_cleaned[[#This Row],[discount]]=0.08,"7-8%","9-10%")))))</f>
        <v>7-8%</v>
      </c>
    </row>
    <row r="8789" spans="1:28" x14ac:dyDescent="0.3">
      <c r="A8789">
        <v>7459</v>
      </c>
      <c r="B8789">
        <v>19908</v>
      </c>
      <c r="C8789" t="s">
        <v>78</v>
      </c>
      <c r="D8789" s="3">
        <v>0.01</v>
      </c>
      <c r="E8789">
        <v>6.48</v>
      </c>
      <c r="F8789">
        <v>7.37</v>
      </c>
      <c r="G8789">
        <v>2724</v>
      </c>
      <c r="H8789" t="s">
        <v>4732</v>
      </c>
      <c r="I8789" t="s">
        <v>29</v>
      </c>
      <c r="J8789" t="s">
        <v>66</v>
      </c>
      <c r="K8789" t="s">
        <v>31</v>
      </c>
      <c r="L8789" t="s">
        <v>49</v>
      </c>
      <c r="M8789" t="s">
        <v>33</v>
      </c>
      <c r="N8789" t="s">
        <v>447</v>
      </c>
      <c r="O8789">
        <v>0.37</v>
      </c>
      <c r="P8789" t="s">
        <v>260</v>
      </c>
      <c r="Q8789" t="s">
        <v>619</v>
      </c>
      <c r="R8789" t="s">
        <v>4733</v>
      </c>
      <c r="S8789">
        <v>37421</v>
      </c>
      <c r="T8789" s="1">
        <v>40299</v>
      </c>
      <c r="U8789" s="1">
        <v>40301</v>
      </c>
      <c r="V8789" s="3">
        <v>-449.69399999999996</v>
      </c>
      <c r="W8789">
        <v>18</v>
      </c>
      <c r="X8789" s="2">
        <v>122.8</v>
      </c>
      <c r="Y8789">
        <v>88959</v>
      </c>
      <c r="Z8789" t="s">
        <v>38</v>
      </c>
      <c r="AA8789">
        <v>2010</v>
      </c>
      <c r="AB8789" t="str">
        <f>IF(samplesuperstore_cleaned[[#This Row],[discount]]=0,"0%",IF(samplesuperstore_cleaned[[#This Row],[discount]]=0.02,"1-2%",IF(samplesuperstore_cleaned[[#This Row],[discount]]&lt;=0.04,"3-4%",IF(samplesuperstore_cleaned[[#This Row],[discount]]&lt;=0.06,"5-6%",IF(samplesuperstore_cleaned[[#This Row],[discount]]=0.08,"7-8%","9-10%")))))</f>
        <v>3-4%</v>
      </c>
    </row>
    <row r="8790" spans="1:28" x14ac:dyDescent="0.3">
      <c r="A8790">
        <v>2339</v>
      </c>
      <c r="B8790">
        <v>2681</v>
      </c>
      <c r="C8790" t="s">
        <v>57</v>
      </c>
      <c r="D8790" s="3">
        <v>0.05</v>
      </c>
      <c r="E8790">
        <v>125.99</v>
      </c>
      <c r="F8790">
        <v>8.8000000000000007</v>
      </c>
      <c r="G8790">
        <v>894</v>
      </c>
      <c r="H8790" t="s">
        <v>2273</v>
      </c>
      <c r="I8790" t="s">
        <v>29</v>
      </c>
      <c r="J8790" t="s">
        <v>30</v>
      </c>
      <c r="K8790" t="s">
        <v>54</v>
      </c>
      <c r="L8790" t="s">
        <v>55</v>
      </c>
      <c r="M8790" t="s">
        <v>33</v>
      </c>
      <c r="N8790" t="s">
        <v>453</v>
      </c>
      <c r="O8790">
        <v>0.59</v>
      </c>
      <c r="P8790" t="s">
        <v>84</v>
      </c>
      <c r="Q8790" t="s">
        <v>2274</v>
      </c>
      <c r="R8790" t="s">
        <v>46</v>
      </c>
      <c r="S8790">
        <v>20024</v>
      </c>
      <c r="T8790" s="1">
        <v>41633</v>
      </c>
      <c r="U8790" s="1">
        <v>41636</v>
      </c>
      <c r="V8790" s="3">
        <v>-452.38599999999997</v>
      </c>
      <c r="W8790">
        <v>10</v>
      </c>
      <c r="X8790" s="2">
        <v>1078.4100000000001</v>
      </c>
      <c r="Y8790">
        <v>19394</v>
      </c>
      <c r="Z8790" t="s">
        <v>72</v>
      </c>
      <c r="AA8790">
        <v>2013</v>
      </c>
      <c r="AB8790" t="str">
        <f>IF(samplesuperstore_cleaned[[#This Row],[discount]]=0,"0%",IF(samplesuperstore_cleaned[[#This Row],[discount]]=0.02,"1-2%",IF(samplesuperstore_cleaned[[#This Row],[discount]]&lt;=0.04,"3-4%",IF(samplesuperstore_cleaned[[#This Row],[discount]]&lt;=0.06,"5-6%",IF(samplesuperstore_cleaned[[#This Row],[discount]]=0.08,"7-8%","9-10%")))))</f>
        <v>5-6%</v>
      </c>
    </row>
    <row r="8791" spans="1:28" x14ac:dyDescent="0.3">
      <c r="A8791">
        <v>2009</v>
      </c>
      <c r="B8791">
        <v>25291</v>
      </c>
      <c r="C8791" t="s">
        <v>39</v>
      </c>
      <c r="D8791" s="3">
        <v>0.06</v>
      </c>
      <c r="E8791">
        <v>218.75</v>
      </c>
      <c r="F8791">
        <v>69.64</v>
      </c>
      <c r="G8791">
        <v>754</v>
      </c>
      <c r="H8791" t="s">
        <v>2041</v>
      </c>
      <c r="I8791" t="s">
        <v>61</v>
      </c>
      <c r="J8791" t="s">
        <v>30</v>
      </c>
      <c r="K8791" t="s">
        <v>67</v>
      </c>
      <c r="L8791" t="s">
        <v>95</v>
      </c>
      <c r="M8791" t="s">
        <v>90</v>
      </c>
      <c r="N8791" t="s">
        <v>895</v>
      </c>
      <c r="O8791">
        <v>0.77</v>
      </c>
      <c r="P8791" t="s">
        <v>45</v>
      </c>
      <c r="Q8791" t="s">
        <v>764</v>
      </c>
      <c r="R8791" t="s">
        <v>2042</v>
      </c>
      <c r="S8791">
        <v>86314</v>
      </c>
      <c r="T8791" s="1">
        <v>40333</v>
      </c>
      <c r="U8791" s="1">
        <v>40334</v>
      </c>
      <c r="V8791" s="3">
        <v>-453.2</v>
      </c>
      <c r="W8791">
        <v>4</v>
      </c>
      <c r="X8791" s="2">
        <v>905.4</v>
      </c>
      <c r="Y8791">
        <v>90437</v>
      </c>
      <c r="Z8791" t="s">
        <v>189</v>
      </c>
      <c r="AA8791">
        <v>2010</v>
      </c>
      <c r="AB8791" t="str">
        <f>IF(samplesuperstore_cleaned[[#This Row],[discount]]=0,"0%",IF(samplesuperstore_cleaned[[#This Row],[discount]]=0.02,"1-2%",IF(samplesuperstore_cleaned[[#This Row],[discount]]&lt;=0.04,"3-4%",IF(samplesuperstore_cleaned[[#This Row],[discount]]&lt;=0.06,"5-6%",IF(samplesuperstore_cleaned[[#This Row],[discount]]=0.08,"7-8%","9-10%")))))</f>
        <v>5-6%</v>
      </c>
    </row>
    <row r="8792" spans="1:28" x14ac:dyDescent="0.3">
      <c r="A8792">
        <v>7663</v>
      </c>
      <c r="B8792">
        <v>19488</v>
      </c>
      <c r="C8792" t="s">
        <v>60</v>
      </c>
      <c r="D8792" s="3">
        <v>7.0000000000000007E-2</v>
      </c>
      <c r="E8792">
        <v>195.99</v>
      </c>
      <c r="F8792">
        <v>8.99</v>
      </c>
      <c r="G8792">
        <v>2795</v>
      </c>
      <c r="H8792" t="s">
        <v>4816</v>
      </c>
      <c r="I8792" t="s">
        <v>29</v>
      </c>
      <c r="J8792" t="s">
        <v>30</v>
      </c>
      <c r="K8792" t="s">
        <v>54</v>
      </c>
      <c r="L8792" t="s">
        <v>55</v>
      </c>
      <c r="M8792" t="s">
        <v>33</v>
      </c>
      <c r="N8792" t="s">
        <v>1694</v>
      </c>
      <c r="O8792">
        <v>0.57999999999999996</v>
      </c>
      <c r="P8792" t="s">
        <v>35</v>
      </c>
      <c r="Q8792" t="s">
        <v>859</v>
      </c>
      <c r="R8792" t="s">
        <v>4817</v>
      </c>
      <c r="S8792">
        <v>50401</v>
      </c>
      <c r="T8792" s="1">
        <v>40385</v>
      </c>
      <c r="U8792" s="1">
        <v>40385</v>
      </c>
      <c r="V8792" s="3">
        <v>-457.16</v>
      </c>
      <c r="W8792">
        <v>2</v>
      </c>
      <c r="X8792" s="2">
        <v>328.45</v>
      </c>
      <c r="Y8792">
        <v>87556</v>
      </c>
      <c r="Z8792" t="s">
        <v>48</v>
      </c>
      <c r="AA8792">
        <v>2010</v>
      </c>
      <c r="AB8792" t="str">
        <f>IF(samplesuperstore_cleaned[[#This Row],[discount]]=0,"0%",IF(samplesuperstore_cleaned[[#This Row],[discount]]=0.02,"1-2%",IF(samplesuperstore_cleaned[[#This Row],[discount]]&lt;=0.04,"3-4%",IF(samplesuperstore_cleaned[[#This Row],[discount]]&lt;=0.06,"5-6%",IF(samplesuperstore_cleaned[[#This Row],[discount]]=0.08,"7-8%","9-10%")))))</f>
        <v>9-10%</v>
      </c>
    </row>
    <row r="8793" spans="1:28" x14ac:dyDescent="0.3">
      <c r="A8793">
        <v>4385</v>
      </c>
      <c r="B8793">
        <v>19251</v>
      </c>
      <c r="C8793" t="s">
        <v>27</v>
      </c>
      <c r="D8793" s="3">
        <v>0</v>
      </c>
      <c r="E8793">
        <v>101.41</v>
      </c>
      <c r="F8793">
        <v>35</v>
      </c>
      <c r="G8793">
        <v>1653</v>
      </c>
      <c r="H8793" t="s">
        <v>3409</v>
      </c>
      <c r="I8793" t="s">
        <v>41</v>
      </c>
      <c r="J8793" t="s">
        <v>30</v>
      </c>
      <c r="K8793" t="s">
        <v>31</v>
      </c>
      <c r="L8793" t="s">
        <v>158</v>
      </c>
      <c r="M8793" t="s">
        <v>159</v>
      </c>
      <c r="N8793" t="s">
        <v>1993</v>
      </c>
      <c r="O8793">
        <v>0.82</v>
      </c>
      <c r="P8793" t="s">
        <v>45</v>
      </c>
      <c r="Q8793" t="s">
        <v>70</v>
      </c>
      <c r="R8793" t="s">
        <v>3044</v>
      </c>
      <c r="S8793">
        <v>91360</v>
      </c>
      <c r="T8793" s="1">
        <v>40383</v>
      </c>
      <c r="U8793" s="1">
        <v>40384</v>
      </c>
      <c r="V8793" s="3">
        <v>-457.73</v>
      </c>
      <c r="W8793">
        <v>10</v>
      </c>
      <c r="X8793" s="2">
        <v>1104.32</v>
      </c>
      <c r="Y8793">
        <v>89885</v>
      </c>
      <c r="Z8793" t="s">
        <v>48</v>
      </c>
      <c r="AA8793">
        <v>2010</v>
      </c>
      <c r="AB8793" t="str">
        <f>IF(samplesuperstore_cleaned[[#This Row],[discount]]=0,"0%",IF(samplesuperstore_cleaned[[#This Row],[discount]]=0.02,"1-2%",IF(samplesuperstore_cleaned[[#This Row],[discount]]&lt;=0.04,"3-4%",IF(samplesuperstore_cleaned[[#This Row],[discount]]&lt;=0.06,"5-6%",IF(samplesuperstore_cleaned[[#This Row],[discount]]=0.08,"7-8%","9-10%")))))</f>
        <v>0%</v>
      </c>
    </row>
    <row r="8794" spans="1:28" x14ac:dyDescent="0.3">
      <c r="A8794">
        <v>6610</v>
      </c>
      <c r="B8794">
        <v>20731</v>
      </c>
      <c r="C8794" t="s">
        <v>60</v>
      </c>
      <c r="D8794" s="3">
        <v>0.03</v>
      </c>
      <c r="E8794">
        <v>140.99</v>
      </c>
      <c r="F8794">
        <v>4.2</v>
      </c>
      <c r="G8794">
        <v>2430</v>
      </c>
      <c r="H8794" t="s">
        <v>4381</v>
      </c>
      <c r="I8794" t="s">
        <v>29</v>
      </c>
      <c r="J8794" t="s">
        <v>66</v>
      </c>
      <c r="K8794" t="s">
        <v>54</v>
      </c>
      <c r="L8794" t="s">
        <v>55</v>
      </c>
      <c r="M8794" t="s">
        <v>33</v>
      </c>
      <c r="N8794" t="s">
        <v>972</v>
      </c>
      <c r="O8794">
        <v>0.59</v>
      </c>
      <c r="P8794" t="s">
        <v>35</v>
      </c>
      <c r="Q8794" t="s">
        <v>255</v>
      </c>
      <c r="R8794" t="s">
        <v>4382</v>
      </c>
      <c r="S8794">
        <v>76541</v>
      </c>
      <c r="T8794" s="1">
        <v>40450</v>
      </c>
      <c r="U8794" s="1">
        <v>40457</v>
      </c>
      <c r="V8794" s="3">
        <v>-458.74400000000003</v>
      </c>
      <c r="W8794">
        <v>2</v>
      </c>
      <c r="X8794" s="2">
        <v>246.44</v>
      </c>
      <c r="Y8794">
        <v>91110</v>
      </c>
      <c r="Z8794" t="s">
        <v>173</v>
      </c>
      <c r="AA8794">
        <v>2010</v>
      </c>
      <c r="AB8794" t="str">
        <f>IF(samplesuperstore_cleaned[[#This Row],[discount]]=0,"0%",IF(samplesuperstore_cleaned[[#This Row],[discount]]=0.02,"1-2%",IF(samplesuperstore_cleaned[[#This Row],[discount]]&lt;=0.04,"3-4%",IF(samplesuperstore_cleaned[[#This Row],[discount]]&lt;=0.06,"5-6%",IF(samplesuperstore_cleaned[[#This Row],[discount]]=0.08,"7-8%","9-10%")))))</f>
        <v>3-4%</v>
      </c>
    </row>
    <row r="8795" spans="1:28" x14ac:dyDescent="0.3">
      <c r="A8795">
        <v>2034</v>
      </c>
      <c r="B8795">
        <v>23103</v>
      </c>
      <c r="C8795" t="s">
        <v>27</v>
      </c>
      <c r="D8795" s="3">
        <v>0.01</v>
      </c>
      <c r="E8795">
        <v>449.99</v>
      </c>
      <c r="F8795">
        <v>49</v>
      </c>
      <c r="G8795">
        <v>762</v>
      </c>
      <c r="H8795" t="s">
        <v>2052</v>
      </c>
      <c r="I8795" t="s">
        <v>61</v>
      </c>
      <c r="J8795" t="s">
        <v>114</v>
      </c>
      <c r="K8795" t="s">
        <v>54</v>
      </c>
      <c r="L8795" t="s">
        <v>219</v>
      </c>
      <c r="M8795" t="s">
        <v>63</v>
      </c>
      <c r="N8795" t="s">
        <v>220</v>
      </c>
      <c r="O8795">
        <v>0.38</v>
      </c>
      <c r="P8795" t="s">
        <v>45</v>
      </c>
      <c r="Q8795" t="s">
        <v>46</v>
      </c>
      <c r="R8795" t="s">
        <v>2053</v>
      </c>
      <c r="S8795">
        <v>98661</v>
      </c>
      <c r="T8795" s="1">
        <v>41288</v>
      </c>
      <c r="U8795" s="1">
        <v>41289</v>
      </c>
      <c r="V8795" s="3">
        <v>-458.84960000000001</v>
      </c>
      <c r="W8795">
        <v>10</v>
      </c>
      <c r="X8795" s="2">
        <v>4633.1000000000004</v>
      </c>
      <c r="Y8795">
        <v>87527</v>
      </c>
      <c r="Z8795" t="s">
        <v>132</v>
      </c>
      <c r="AA8795">
        <v>2013</v>
      </c>
      <c r="AB8795" t="str">
        <f>IF(samplesuperstore_cleaned[[#This Row],[discount]]=0,"0%",IF(samplesuperstore_cleaned[[#This Row],[discount]]=0.02,"1-2%",IF(samplesuperstore_cleaned[[#This Row],[discount]]&lt;=0.04,"3-4%",IF(samplesuperstore_cleaned[[#This Row],[discount]]&lt;=0.06,"5-6%",IF(samplesuperstore_cleaned[[#This Row],[discount]]=0.08,"7-8%","9-10%")))))</f>
        <v>3-4%</v>
      </c>
    </row>
    <row r="8796" spans="1:28" x14ac:dyDescent="0.3">
      <c r="A8796">
        <v>4930</v>
      </c>
      <c r="B8796">
        <v>6624</v>
      </c>
      <c r="C8796" t="s">
        <v>27</v>
      </c>
      <c r="D8796" s="3">
        <v>0.08</v>
      </c>
      <c r="E8796">
        <v>175.99</v>
      </c>
      <c r="F8796">
        <v>8.99</v>
      </c>
      <c r="G8796">
        <v>1821</v>
      </c>
      <c r="H8796" t="s">
        <v>3627</v>
      </c>
      <c r="I8796" t="s">
        <v>41</v>
      </c>
      <c r="J8796" t="s">
        <v>244</v>
      </c>
      <c r="K8796" t="s">
        <v>54</v>
      </c>
      <c r="L8796" t="s">
        <v>55</v>
      </c>
      <c r="M8796" t="s">
        <v>33</v>
      </c>
      <c r="N8796" t="s">
        <v>423</v>
      </c>
      <c r="O8796">
        <v>0.56999999999999995</v>
      </c>
      <c r="P8796" t="s">
        <v>84</v>
      </c>
      <c r="Q8796" t="s">
        <v>125</v>
      </c>
      <c r="R8796" t="s">
        <v>167</v>
      </c>
      <c r="S8796">
        <v>10177</v>
      </c>
      <c r="T8796" s="1">
        <v>40466</v>
      </c>
      <c r="U8796" s="1">
        <v>40467</v>
      </c>
      <c r="V8796" s="3">
        <v>-459.08280000000002</v>
      </c>
      <c r="W8796">
        <v>16</v>
      </c>
      <c r="X8796" s="2">
        <v>2290.69</v>
      </c>
      <c r="Y8796">
        <v>47108</v>
      </c>
      <c r="Z8796" t="s">
        <v>87</v>
      </c>
      <c r="AA8796">
        <v>2010</v>
      </c>
      <c r="AB8796" t="str">
        <f>IF(samplesuperstore_cleaned[[#This Row],[discount]]=0,"0%",IF(samplesuperstore_cleaned[[#This Row],[discount]]=0.02,"1-2%",IF(samplesuperstore_cleaned[[#This Row],[discount]]&lt;=0.04,"3-4%",IF(samplesuperstore_cleaned[[#This Row],[discount]]&lt;=0.06,"5-6%",IF(samplesuperstore_cleaned[[#This Row],[discount]]=0.08,"7-8%","9-10%")))))</f>
        <v>7-8%</v>
      </c>
    </row>
    <row r="8797" spans="1:28" x14ac:dyDescent="0.3">
      <c r="A8797">
        <v>6903</v>
      </c>
      <c r="B8797">
        <v>20260</v>
      </c>
      <c r="C8797" t="s">
        <v>60</v>
      </c>
      <c r="D8797" s="3">
        <v>7.0000000000000007E-2</v>
      </c>
      <c r="E8797">
        <v>124.49</v>
      </c>
      <c r="F8797">
        <v>51.94</v>
      </c>
      <c r="G8797">
        <v>2534</v>
      </c>
      <c r="H8797" t="s">
        <v>4509</v>
      </c>
      <c r="I8797" t="s">
        <v>61</v>
      </c>
      <c r="J8797" t="s">
        <v>244</v>
      </c>
      <c r="K8797" t="s">
        <v>67</v>
      </c>
      <c r="L8797" t="s">
        <v>95</v>
      </c>
      <c r="M8797" t="s">
        <v>90</v>
      </c>
      <c r="N8797" t="s">
        <v>384</v>
      </c>
      <c r="O8797">
        <v>0.63</v>
      </c>
      <c r="P8797" t="s">
        <v>84</v>
      </c>
      <c r="Q8797" t="s">
        <v>361</v>
      </c>
      <c r="R8797" t="s">
        <v>469</v>
      </c>
      <c r="S8797">
        <v>4401</v>
      </c>
      <c r="T8797" s="1">
        <v>41521</v>
      </c>
      <c r="U8797" s="1">
        <v>41526</v>
      </c>
      <c r="V8797" s="3">
        <v>-460.42053200000009</v>
      </c>
      <c r="W8797">
        <v>11</v>
      </c>
      <c r="X8797" s="2">
        <v>1378.51</v>
      </c>
      <c r="Y8797">
        <v>87460</v>
      </c>
      <c r="Z8797" t="s">
        <v>173</v>
      </c>
      <c r="AA8797">
        <v>2013</v>
      </c>
      <c r="AB8797" t="str">
        <f>IF(samplesuperstore_cleaned[[#This Row],[discount]]=0,"0%",IF(samplesuperstore_cleaned[[#This Row],[discount]]=0.02,"1-2%",IF(samplesuperstore_cleaned[[#This Row],[discount]]&lt;=0.04,"3-4%",IF(samplesuperstore_cleaned[[#This Row],[discount]]&lt;=0.06,"5-6%",IF(samplesuperstore_cleaned[[#This Row],[discount]]=0.08,"7-8%","9-10%")))))</f>
        <v>9-10%</v>
      </c>
    </row>
    <row r="8798" spans="1:28" x14ac:dyDescent="0.3">
      <c r="A8798">
        <v>3225</v>
      </c>
      <c r="B8798">
        <v>4520</v>
      </c>
      <c r="C8798" t="s">
        <v>27</v>
      </c>
      <c r="D8798" s="3">
        <v>0.1</v>
      </c>
      <c r="E8798">
        <v>296.18</v>
      </c>
      <c r="F8798">
        <v>54.12</v>
      </c>
      <c r="G8798">
        <v>1228</v>
      </c>
      <c r="H8798" t="s">
        <v>2792</v>
      </c>
      <c r="I8798" t="s">
        <v>61</v>
      </c>
      <c r="J8798" t="s">
        <v>114</v>
      </c>
      <c r="K8798" t="s">
        <v>67</v>
      </c>
      <c r="L8798" t="s">
        <v>95</v>
      </c>
      <c r="M8798" t="s">
        <v>90</v>
      </c>
      <c r="N8798" t="s">
        <v>393</v>
      </c>
      <c r="O8798">
        <v>0.76</v>
      </c>
      <c r="P8798" t="s">
        <v>84</v>
      </c>
      <c r="Q8798" t="s">
        <v>596</v>
      </c>
      <c r="R8798" t="s">
        <v>2793</v>
      </c>
      <c r="S8798">
        <v>19140</v>
      </c>
      <c r="T8798" s="1">
        <v>40576</v>
      </c>
      <c r="U8798" s="1">
        <v>40577</v>
      </c>
      <c r="V8798" s="3">
        <v>-461.45</v>
      </c>
      <c r="W8798">
        <v>23</v>
      </c>
      <c r="X8798" s="2">
        <v>6552.9</v>
      </c>
      <c r="Y8798">
        <v>32164</v>
      </c>
      <c r="Z8798" t="s">
        <v>112</v>
      </c>
      <c r="AA8798">
        <v>2011</v>
      </c>
      <c r="AB8798" t="str">
        <f>IF(samplesuperstore_cleaned[[#This Row],[discount]]=0,"0%",IF(samplesuperstore_cleaned[[#This Row],[discount]]=0.02,"1-2%",IF(samplesuperstore_cleaned[[#This Row],[discount]]&lt;=0.04,"3-4%",IF(samplesuperstore_cleaned[[#This Row],[discount]]&lt;=0.06,"5-6%",IF(samplesuperstore_cleaned[[#This Row],[discount]]=0.08,"7-8%","9-10%")))))</f>
        <v>9-10%</v>
      </c>
    </row>
    <row r="8799" spans="1:28" x14ac:dyDescent="0.3">
      <c r="A8799">
        <v>3240</v>
      </c>
      <c r="B8799">
        <v>22520</v>
      </c>
      <c r="C8799" t="s">
        <v>27</v>
      </c>
      <c r="D8799" s="3">
        <v>0.1</v>
      </c>
      <c r="E8799">
        <v>296.18</v>
      </c>
      <c r="F8799">
        <v>54.12</v>
      </c>
      <c r="G8799">
        <v>1230</v>
      </c>
      <c r="H8799" t="s">
        <v>2798</v>
      </c>
      <c r="I8799" t="s">
        <v>61</v>
      </c>
      <c r="J8799" t="s">
        <v>114</v>
      </c>
      <c r="K8799" t="s">
        <v>67</v>
      </c>
      <c r="L8799" t="s">
        <v>95</v>
      </c>
      <c r="M8799" t="s">
        <v>90</v>
      </c>
      <c r="N8799" t="s">
        <v>393</v>
      </c>
      <c r="O8799">
        <v>0.76</v>
      </c>
      <c r="P8799" t="s">
        <v>45</v>
      </c>
      <c r="Q8799" t="s">
        <v>46</v>
      </c>
      <c r="R8799" t="s">
        <v>2145</v>
      </c>
      <c r="S8799">
        <v>99362</v>
      </c>
      <c r="T8799" s="1">
        <v>40576</v>
      </c>
      <c r="U8799" s="1">
        <v>40577</v>
      </c>
      <c r="V8799" s="3">
        <v>-461.45</v>
      </c>
      <c r="W8799">
        <v>6</v>
      </c>
      <c r="X8799" s="2">
        <v>1709.45</v>
      </c>
      <c r="Y8799">
        <v>90379</v>
      </c>
      <c r="Z8799" t="s">
        <v>112</v>
      </c>
      <c r="AA8799">
        <v>2011</v>
      </c>
      <c r="AB8799" t="str">
        <f>IF(samplesuperstore_cleaned[[#This Row],[discount]]=0,"0%",IF(samplesuperstore_cleaned[[#This Row],[discount]]=0.02,"1-2%",IF(samplesuperstore_cleaned[[#This Row],[discount]]&lt;=0.04,"3-4%",IF(samplesuperstore_cleaned[[#This Row],[discount]]&lt;=0.06,"5-6%",IF(samplesuperstore_cleaned[[#This Row],[discount]]=0.08,"7-8%","9-10%")))))</f>
        <v>9-10%</v>
      </c>
    </row>
    <row r="8800" spans="1:28" x14ac:dyDescent="0.3">
      <c r="A8800">
        <v>6120</v>
      </c>
      <c r="B8800">
        <v>25440</v>
      </c>
      <c r="C8800" t="s">
        <v>60</v>
      </c>
      <c r="D8800" s="3">
        <v>0.1</v>
      </c>
      <c r="E8800">
        <v>6.3</v>
      </c>
      <c r="F8800">
        <v>0.5</v>
      </c>
      <c r="G8800">
        <v>2254</v>
      </c>
      <c r="H8800" t="s">
        <v>4168</v>
      </c>
      <c r="I8800" t="s">
        <v>29</v>
      </c>
      <c r="J8800" t="s">
        <v>30</v>
      </c>
      <c r="K8800" t="s">
        <v>31</v>
      </c>
      <c r="L8800" t="s">
        <v>32</v>
      </c>
      <c r="M8800" t="s">
        <v>33</v>
      </c>
      <c r="N8800" t="s">
        <v>2510</v>
      </c>
      <c r="O8800">
        <v>0.39</v>
      </c>
      <c r="P8800" t="s">
        <v>260</v>
      </c>
      <c r="Q8800" t="s">
        <v>1554</v>
      </c>
      <c r="R8800" t="s">
        <v>4169</v>
      </c>
      <c r="S8800">
        <v>42003</v>
      </c>
      <c r="T8800" s="1">
        <v>40386</v>
      </c>
      <c r="U8800" s="1">
        <v>40391</v>
      </c>
      <c r="V8800" s="3">
        <v>-464.28200000000004</v>
      </c>
      <c r="W8800">
        <v>12</v>
      </c>
      <c r="X8800" s="2">
        <v>68.72</v>
      </c>
      <c r="Y8800">
        <v>89278</v>
      </c>
      <c r="Z8800" t="s">
        <v>48</v>
      </c>
      <c r="AA8800">
        <v>2010</v>
      </c>
      <c r="AB8800" t="str">
        <f>IF(samplesuperstore_cleaned[[#This Row],[discount]]=0,"0%",IF(samplesuperstore_cleaned[[#This Row],[discount]]=0.02,"1-2%",IF(samplesuperstore_cleaned[[#This Row],[discount]]&lt;=0.04,"3-4%",IF(samplesuperstore_cleaned[[#This Row],[discount]]&lt;=0.06,"5-6%",IF(samplesuperstore_cleaned[[#This Row],[discount]]=0.08,"7-8%","9-10%")))))</f>
        <v>9-10%</v>
      </c>
    </row>
    <row r="8801" spans="1:28" x14ac:dyDescent="0.3">
      <c r="A8801">
        <v>8788</v>
      </c>
      <c r="B8801">
        <v>24645</v>
      </c>
      <c r="C8801" t="s">
        <v>57</v>
      </c>
      <c r="D8801" s="3">
        <v>0.04</v>
      </c>
      <c r="E8801">
        <v>70.89</v>
      </c>
      <c r="F8801">
        <v>89.3</v>
      </c>
      <c r="G8801">
        <v>3179</v>
      </c>
      <c r="H8801" t="s">
        <v>5250</v>
      </c>
      <c r="I8801" t="s">
        <v>61</v>
      </c>
      <c r="J8801" t="s">
        <v>30</v>
      </c>
      <c r="K8801" t="s">
        <v>67</v>
      </c>
      <c r="L8801" t="s">
        <v>95</v>
      </c>
      <c r="M8801" t="s">
        <v>90</v>
      </c>
      <c r="N8801" t="s">
        <v>566</v>
      </c>
      <c r="O8801">
        <v>0.69</v>
      </c>
      <c r="P8801" t="s">
        <v>35</v>
      </c>
      <c r="Q8801" t="s">
        <v>116</v>
      </c>
      <c r="R8801" t="s">
        <v>5251</v>
      </c>
      <c r="S8801">
        <v>55060</v>
      </c>
      <c r="T8801" s="1">
        <v>40906</v>
      </c>
      <c r="U8801" s="1">
        <v>40907</v>
      </c>
      <c r="V8801" s="3">
        <v>-465.62400000000002</v>
      </c>
      <c r="W8801">
        <v>6</v>
      </c>
      <c r="X8801" s="2">
        <v>446.6</v>
      </c>
      <c r="Y8801">
        <v>86992</v>
      </c>
      <c r="Z8801" t="s">
        <v>72</v>
      </c>
      <c r="AA8801">
        <v>2011</v>
      </c>
      <c r="AB8801" t="str">
        <f>IF(samplesuperstore_cleaned[[#This Row],[discount]]=0,"0%",IF(samplesuperstore_cleaned[[#This Row],[discount]]=0.02,"1-2%",IF(samplesuperstore_cleaned[[#This Row],[discount]]&lt;=0.04,"3-4%",IF(samplesuperstore_cleaned[[#This Row],[discount]]&lt;=0.06,"5-6%",IF(samplesuperstore_cleaned[[#This Row],[discount]]=0.08,"7-8%","9-10%")))))</f>
        <v>3-4%</v>
      </c>
    </row>
    <row r="8802" spans="1:28" x14ac:dyDescent="0.3">
      <c r="A8802">
        <v>8356</v>
      </c>
      <c r="B8802">
        <v>24405</v>
      </c>
      <c r="C8802" t="s">
        <v>60</v>
      </c>
      <c r="D8802" s="3">
        <v>0.08</v>
      </c>
      <c r="E8802">
        <v>31.76</v>
      </c>
      <c r="F8802">
        <v>45.51</v>
      </c>
      <c r="G8802">
        <v>3039</v>
      </c>
      <c r="H8802" t="s">
        <v>5090</v>
      </c>
      <c r="I8802" t="s">
        <v>61</v>
      </c>
      <c r="J8802" t="s">
        <v>30</v>
      </c>
      <c r="K8802" t="s">
        <v>67</v>
      </c>
      <c r="L8802" t="s">
        <v>95</v>
      </c>
      <c r="M8802" t="s">
        <v>90</v>
      </c>
      <c r="N8802" t="s">
        <v>799</v>
      </c>
      <c r="O8802">
        <v>0.65</v>
      </c>
      <c r="P8802" t="s">
        <v>45</v>
      </c>
      <c r="Q8802" t="s">
        <v>210</v>
      </c>
      <c r="R8802" t="s">
        <v>5091</v>
      </c>
      <c r="S8802">
        <v>97330</v>
      </c>
      <c r="T8802" s="1">
        <v>41507</v>
      </c>
      <c r="U8802" s="1">
        <v>41514</v>
      </c>
      <c r="V8802" s="3">
        <v>-466.17104000000006</v>
      </c>
      <c r="W8802">
        <v>16</v>
      </c>
      <c r="X8802" s="2">
        <v>491</v>
      </c>
      <c r="Y8802">
        <v>86203</v>
      </c>
      <c r="Z8802" t="s">
        <v>107</v>
      </c>
      <c r="AA8802">
        <v>2013</v>
      </c>
      <c r="AB8802" t="str">
        <f>IF(samplesuperstore_cleaned[[#This Row],[discount]]=0,"0%",IF(samplesuperstore_cleaned[[#This Row],[discount]]=0.02,"1-2%",IF(samplesuperstore_cleaned[[#This Row],[discount]]&lt;=0.04,"3-4%",IF(samplesuperstore_cleaned[[#This Row],[discount]]&lt;=0.06,"5-6%",IF(samplesuperstore_cleaned[[#This Row],[discount]]=0.08,"7-8%","9-10%")))))</f>
        <v>7-8%</v>
      </c>
    </row>
    <row r="8803" spans="1:28" x14ac:dyDescent="0.3">
      <c r="A8803">
        <v>1344</v>
      </c>
      <c r="B8803">
        <v>20756</v>
      </c>
      <c r="C8803" t="s">
        <v>39</v>
      </c>
      <c r="D8803" s="3">
        <v>0.01</v>
      </c>
      <c r="E8803">
        <v>135.99</v>
      </c>
      <c r="F8803">
        <v>28.63</v>
      </c>
      <c r="G8803">
        <v>524</v>
      </c>
      <c r="H8803" t="s">
        <v>1587</v>
      </c>
      <c r="I8803" t="s">
        <v>61</v>
      </c>
      <c r="J8803" t="s">
        <v>244</v>
      </c>
      <c r="K8803" t="s">
        <v>67</v>
      </c>
      <c r="L8803" t="s">
        <v>68</v>
      </c>
      <c r="M8803" t="s">
        <v>63</v>
      </c>
      <c r="N8803" t="s">
        <v>1589</v>
      </c>
      <c r="O8803">
        <v>0.76</v>
      </c>
      <c r="P8803" t="s">
        <v>260</v>
      </c>
      <c r="Q8803" t="s">
        <v>619</v>
      </c>
      <c r="R8803" t="s">
        <v>890</v>
      </c>
      <c r="S8803">
        <v>37922</v>
      </c>
      <c r="T8803" s="1">
        <v>41188</v>
      </c>
      <c r="U8803" s="1">
        <v>41190</v>
      </c>
      <c r="V8803" s="3">
        <v>-466.298</v>
      </c>
      <c r="W8803">
        <v>19</v>
      </c>
      <c r="X8803" s="2">
        <v>2674.61</v>
      </c>
      <c r="Y8803">
        <v>91129</v>
      </c>
      <c r="Z8803" t="s">
        <v>87</v>
      </c>
      <c r="AA8803">
        <v>2012</v>
      </c>
      <c r="AB8803" t="str">
        <f>IF(samplesuperstore_cleaned[[#This Row],[discount]]=0,"0%",IF(samplesuperstore_cleaned[[#This Row],[discount]]=0.02,"1-2%",IF(samplesuperstore_cleaned[[#This Row],[discount]]&lt;=0.04,"3-4%",IF(samplesuperstore_cleaned[[#This Row],[discount]]&lt;=0.06,"5-6%",IF(samplesuperstore_cleaned[[#This Row],[discount]]=0.08,"7-8%","9-10%")))))</f>
        <v>3-4%</v>
      </c>
    </row>
    <row r="8804" spans="1:28" x14ac:dyDescent="0.3">
      <c r="A8804">
        <v>1825</v>
      </c>
      <c r="B8804">
        <v>19267</v>
      </c>
      <c r="C8804" t="s">
        <v>60</v>
      </c>
      <c r="D8804" s="3">
        <v>0.03</v>
      </c>
      <c r="E8804">
        <v>3.25</v>
      </c>
      <c r="F8804">
        <v>49</v>
      </c>
      <c r="G8804">
        <v>691</v>
      </c>
      <c r="H8804" t="s">
        <v>1905</v>
      </c>
      <c r="I8804" t="s">
        <v>29</v>
      </c>
      <c r="J8804" t="s">
        <v>244</v>
      </c>
      <c r="K8804" t="s">
        <v>31</v>
      </c>
      <c r="L8804" t="s">
        <v>75</v>
      </c>
      <c r="M8804" t="s">
        <v>159</v>
      </c>
      <c r="N8804" t="s">
        <v>753</v>
      </c>
      <c r="O8804">
        <v>0.56000000000000005</v>
      </c>
      <c r="P8804" t="s">
        <v>45</v>
      </c>
      <c r="Q8804" t="s">
        <v>46</v>
      </c>
      <c r="R8804" t="s">
        <v>1893</v>
      </c>
      <c r="S8804">
        <v>98408</v>
      </c>
      <c r="T8804" s="1">
        <v>40911</v>
      </c>
      <c r="U8804" s="1">
        <v>40915</v>
      </c>
      <c r="V8804" s="3">
        <v>-468.39760000000001</v>
      </c>
      <c r="W8804">
        <v>3</v>
      </c>
      <c r="X8804" s="2">
        <v>26.55</v>
      </c>
      <c r="Y8804">
        <v>89917</v>
      </c>
      <c r="Z8804" t="s">
        <v>132</v>
      </c>
      <c r="AA8804">
        <v>2012</v>
      </c>
      <c r="AB8804" t="str">
        <f>IF(samplesuperstore_cleaned[[#This Row],[discount]]=0,"0%",IF(samplesuperstore_cleaned[[#This Row],[discount]]=0.02,"1-2%",IF(samplesuperstore_cleaned[[#This Row],[discount]]&lt;=0.04,"3-4%",IF(samplesuperstore_cleaned[[#This Row],[discount]]&lt;=0.06,"5-6%",IF(samplesuperstore_cleaned[[#This Row],[discount]]=0.08,"7-8%","9-10%")))))</f>
        <v>3-4%</v>
      </c>
    </row>
    <row r="8805" spans="1:28" x14ac:dyDescent="0.3">
      <c r="A8805">
        <v>1122</v>
      </c>
      <c r="B8805">
        <v>20059</v>
      </c>
      <c r="C8805" t="s">
        <v>57</v>
      </c>
      <c r="D8805" s="3">
        <v>0.04</v>
      </c>
      <c r="E8805">
        <v>212.6</v>
      </c>
      <c r="F8805">
        <v>52.2</v>
      </c>
      <c r="G8805">
        <v>433</v>
      </c>
      <c r="H8805" t="s">
        <v>1377</v>
      </c>
      <c r="I8805" t="s">
        <v>61</v>
      </c>
      <c r="J8805" t="s">
        <v>114</v>
      </c>
      <c r="K8805" t="s">
        <v>67</v>
      </c>
      <c r="L8805" t="s">
        <v>95</v>
      </c>
      <c r="M8805" t="s">
        <v>90</v>
      </c>
      <c r="N8805" t="s">
        <v>1378</v>
      </c>
      <c r="O8805">
        <v>0.64</v>
      </c>
      <c r="P8805" t="s">
        <v>84</v>
      </c>
      <c r="Q8805" t="s">
        <v>466</v>
      </c>
      <c r="R8805" t="s">
        <v>1379</v>
      </c>
      <c r="S8805">
        <v>6108</v>
      </c>
      <c r="T8805" s="1">
        <v>41474</v>
      </c>
      <c r="U8805" s="1">
        <v>41477</v>
      </c>
      <c r="V8805" s="3">
        <v>-468.57686304000003</v>
      </c>
      <c r="W8805">
        <v>18</v>
      </c>
      <c r="X8805" s="2">
        <v>3071.57</v>
      </c>
      <c r="Y8805">
        <v>90704</v>
      </c>
      <c r="Z8805" t="s">
        <v>48</v>
      </c>
      <c r="AA8805">
        <v>2013</v>
      </c>
      <c r="AB8805" t="str">
        <f>IF(samplesuperstore_cleaned[[#This Row],[discount]]=0,"0%",IF(samplesuperstore_cleaned[[#This Row],[discount]]=0.02,"1-2%",IF(samplesuperstore_cleaned[[#This Row],[discount]]&lt;=0.04,"3-4%",IF(samplesuperstore_cleaned[[#This Row],[discount]]&lt;=0.06,"5-6%",IF(samplesuperstore_cleaned[[#This Row],[discount]]=0.08,"7-8%","9-10%")))))</f>
        <v>3-4%</v>
      </c>
    </row>
    <row r="8806" spans="1:28" x14ac:dyDescent="0.3">
      <c r="A8806">
        <v>1315</v>
      </c>
      <c r="B8806">
        <v>19894</v>
      </c>
      <c r="C8806" t="s">
        <v>60</v>
      </c>
      <c r="D8806" s="3">
        <v>0.03</v>
      </c>
      <c r="E8806">
        <v>145.44999999999999</v>
      </c>
      <c r="F8806">
        <v>17.850000000000001</v>
      </c>
      <c r="G8806">
        <v>510</v>
      </c>
      <c r="H8806" t="s">
        <v>1559</v>
      </c>
      <c r="I8806" t="s">
        <v>61</v>
      </c>
      <c r="J8806" t="s">
        <v>30</v>
      </c>
      <c r="K8806" t="s">
        <v>54</v>
      </c>
      <c r="L8806" t="s">
        <v>62</v>
      </c>
      <c r="M8806" t="s">
        <v>63</v>
      </c>
      <c r="N8806" t="s">
        <v>473</v>
      </c>
      <c r="O8806">
        <v>0.56000000000000005</v>
      </c>
      <c r="P8806" t="s">
        <v>45</v>
      </c>
      <c r="Q8806" t="s">
        <v>70</v>
      </c>
      <c r="R8806" t="s">
        <v>1561</v>
      </c>
      <c r="S8806">
        <v>95336</v>
      </c>
      <c r="T8806" s="1">
        <v>41287</v>
      </c>
      <c r="U8806" s="1">
        <v>41292</v>
      </c>
      <c r="V8806" s="3">
        <v>-468.59835600000002</v>
      </c>
      <c r="W8806">
        <v>1</v>
      </c>
      <c r="X8806" s="2">
        <v>148.44999999999999</v>
      </c>
      <c r="Y8806">
        <v>90067</v>
      </c>
      <c r="Z8806" t="s">
        <v>132</v>
      </c>
      <c r="AA8806">
        <v>2013</v>
      </c>
      <c r="AB8806" t="str">
        <f>IF(samplesuperstore_cleaned[[#This Row],[discount]]=0,"0%",IF(samplesuperstore_cleaned[[#This Row],[discount]]=0.02,"1-2%",IF(samplesuperstore_cleaned[[#This Row],[discount]]&lt;=0.04,"3-4%",IF(samplesuperstore_cleaned[[#This Row],[discount]]&lt;=0.06,"5-6%",IF(samplesuperstore_cleaned[[#This Row],[discount]]=0.08,"7-8%","9-10%")))))</f>
        <v>3-4%</v>
      </c>
    </row>
    <row r="8807" spans="1:28" x14ac:dyDescent="0.3">
      <c r="A8807">
        <v>458</v>
      </c>
      <c r="B8807">
        <v>24128</v>
      </c>
      <c r="C8807" t="s">
        <v>78</v>
      </c>
      <c r="D8807" s="3">
        <v>0.01</v>
      </c>
      <c r="E8807">
        <v>64.650000000000006</v>
      </c>
      <c r="F8807">
        <v>35</v>
      </c>
      <c r="G8807">
        <v>177</v>
      </c>
      <c r="H8807" t="s">
        <v>700</v>
      </c>
      <c r="I8807" t="s">
        <v>29</v>
      </c>
      <c r="J8807" t="s">
        <v>114</v>
      </c>
      <c r="K8807" t="s">
        <v>31</v>
      </c>
      <c r="L8807" t="s">
        <v>158</v>
      </c>
      <c r="M8807" t="s">
        <v>159</v>
      </c>
      <c r="N8807" t="s">
        <v>160</v>
      </c>
      <c r="O8807">
        <v>0.8</v>
      </c>
      <c r="P8807" t="s">
        <v>35</v>
      </c>
      <c r="Q8807" t="s">
        <v>255</v>
      </c>
      <c r="R8807" t="s">
        <v>702</v>
      </c>
      <c r="S8807">
        <v>78415</v>
      </c>
      <c r="T8807" s="1">
        <v>40611</v>
      </c>
      <c r="U8807" s="1">
        <v>40611</v>
      </c>
      <c r="V8807" s="3">
        <v>-468.64</v>
      </c>
      <c r="W8807">
        <v>5</v>
      </c>
      <c r="X8807" s="2">
        <v>339.34</v>
      </c>
      <c r="Y8807">
        <v>90827</v>
      </c>
      <c r="Z8807" t="s">
        <v>165</v>
      </c>
      <c r="AA8807">
        <v>2011</v>
      </c>
      <c r="AB8807" t="str">
        <f>IF(samplesuperstore_cleaned[[#This Row],[discount]]=0,"0%",IF(samplesuperstore_cleaned[[#This Row],[discount]]=0.02,"1-2%",IF(samplesuperstore_cleaned[[#This Row],[discount]]&lt;=0.04,"3-4%",IF(samplesuperstore_cleaned[[#This Row],[discount]]&lt;=0.06,"5-6%",IF(samplesuperstore_cleaned[[#This Row],[discount]]=0.08,"7-8%","9-10%")))))</f>
        <v>3-4%</v>
      </c>
    </row>
    <row r="8808" spans="1:28" x14ac:dyDescent="0.3">
      <c r="A8808">
        <v>4156</v>
      </c>
      <c r="B8808">
        <v>19475</v>
      </c>
      <c r="C8808" t="s">
        <v>57</v>
      </c>
      <c r="D8808" s="3">
        <v>7.0000000000000007E-2</v>
      </c>
      <c r="E8808">
        <v>6.48</v>
      </c>
      <c r="F8808">
        <v>6.22</v>
      </c>
      <c r="G8808">
        <v>1557</v>
      </c>
      <c r="H8808" t="s">
        <v>3278</v>
      </c>
      <c r="I8808" t="s">
        <v>29</v>
      </c>
      <c r="J8808" t="s">
        <v>244</v>
      </c>
      <c r="K8808" t="s">
        <v>31</v>
      </c>
      <c r="L8808" t="s">
        <v>49</v>
      </c>
      <c r="M8808" t="s">
        <v>33</v>
      </c>
      <c r="N8808" t="s">
        <v>3001</v>
      </c>
      <c r="O8808">
        <v>0.37</v>
      </c>
      <c r="P8808" t="s">
        <v>260</v>
      </c>
      <c r="Q8808" t="s">
        <v>261</v>
      </c>
      <c r="R8808" t="s">
        <v>3279</v>
      </c>
      <c r="S8808">
        <v>22003</v>
      </c>
      <c r="T8808" s="1">
        <v>40811</v>
      </c>
      <c r="U8808" s="1">
        <v>40813</v>
      </c>
      <c r="V8808" s="3">
        <v>-469.084</v>
      </c>
      <c r="W8808">
        <v>20</v>
      </c>
      <c r="X8808" s="2">
        <v>131.79</v>
      </c>
      <c r="Y8808">
        <v>87429</v>
      </c>
      <c r="Z8808" t="s">
        <v>173</v>
      </c>
      <c r="AA8808">
        <v>2011</v>
      </c>
      <c r="AB8808" t="str">
        <f>IF(samplesuperstore_cleaned[[#This Row],[discount]]=0,"0%",IF(samplesuperstore_cleaned[[#This Row],[discount]]=0.02,"1-2%",IF(samplesuperstore_cleaned[[#This Row],[discount]]&lt;=0.04,"3-4%",IF(samplesuperstore_cleaned[[#This Row],[discount]]&lt;=0.06,"5-6%",IF(samplesuperstore_cleaned[[#This Row],[discount]]=0.08,"7-8%","9-10%")))))</f>
        <v>9-10%</v>
      </c>
    </row>
    <row r="8809" spans="1:28" x14ac:dyDescent="0.3">
      <c r="A8809">
        <v>1219</v>
      </c>
      <c r="B8809">
        <v>18408</v>
      </c>
      <c r="C8809" t="s">
        <v>27</v>
      </c>
      <c r="D8809" s="3">
        <v>0</v>
      </c>
      <c r="E8809">
        <v>30.98</v>
      </c>
      <c r="F8809">
        <v>6.5</v>
      </c>
      <c r="G8809">
        <v>477</v>
      </c>
      <c r="H8809" t="s">
        <v>1486</v>
      </c>
      <c r="I8809" t="s">
        <v>29</v>
      </c>
      <c r="J8809" t="s">
        <v>114</v>
      </c>
      <c r="K8809" t="s">
        <v>54</v>
      </c>
      <c r="L8809" t="s">
        <v>181</v>
      </c>
      <c r="M8809" t="s">
        <v>33</v>
      </c>
      <c r="N8809" t="s">
        <v>1490</v>
      </c>
      <c r="O8809">
        <v>0.64</v>
      </c>
      <c r="P8809" t="s">
        <v>260</v>
      </c>
      <c r="Q8809" t="s">
        <v>1487</v>
      </c>
      <c r="R8809" t="s">
        <v>1488</v>
      </c>
      <c r="S8809">
        <v>39180</v>
      </c>
      <c r="T8809" s="1">
        <v>40871</v>
      </c>
      <c r="U8809" s="1">
        <v>40873</v>
      </c>
      <c r="V8809" s="3">
        <v>-469.44397500000002</v>
      </c>
      <c r="W8809">
        <v>21</v>
      </c>
      <c r="X8809" s="2">
        <v>695.07</v>
      </c>
      <c r="Y8809">
        <v>87744</v>
      </c>
      <c r="Z8809" t="s">
        <v>59</v>
      </c>
      <c r="AA8809">
        <v>2011</v>
      </c>
      <c r="AB8809" t="str">
        <f>IF(samplesuperstore_cleaned[[#This Row],[discount]]=0,"0%",IF(samplesuperstore_cleaned[[#This Row],[discount]]=0.02,"1-2%",IF(samplesuperstore_cleaned[[#This Row],[discount]]&lt;=0.04,"3-4%",IF(samplesuperstore_cleaned[[#This Row],[discount]]&lt;=0.06,"5-6%",IF(samplesuperstore_cleaned[[#This Row],[discount]]=0.08,"7-8%","9-10%")))))</f>
        <v>0%</v>
      </c>
    </row>
    <row r="8810" spans="1:28" x14ac:dyDescent="0.3">
      <c r="A8810">
        <v>5395</v>
      </c>
      <c r="B8810">
        <v>24550</v>
      </c>
      <c r="C8810" t="s">
        <v>27</v>
      </c>
      <c r="D8810" s="3">
        <v>0.01</v>
      </c>
      <c r="E8810">
        <v>64.650000000000006</v>
      </c>
      <c r="F8810">
        <v>35</v>
      </c>
      <c r="G8810">
        <v>2001</v>
      </c>
      <c r="H8810" t="s">
        <v>3851</v>
      </c>
      <c r="I8810" t="s">
        <v>29</v>
      </c>
      <c r="J8810" t="s">
        <v>66</v>
      </c>
      <c r="K8810" t="s">
        <v>31</v>
      </c>
      <c r="L8810" t="s">
        <v>158</v>
      </c>
      <c r="M8810" t="s">
        <v>159</v>
      </c>
      <c r="N8810" t="s">
        <v>160</v>
      </c>
      <c r="O8810">
        <v>0.8</v>
      </c>
      <c r="P8810" t="s">
        <v>260</v>
      </c>
      <c r="Q8810" t="s">
        <v>261</v>
      </c>
      <c r="R8810" t="s">
        <v>2393</v>
      </c>
      <c r="S8810">
        <v>23666</v>
      </c>
      <c r="T8810" s="1">
        <v>41082</v>
      </c>
      <c r="U8810" s="1">
        <v>41084</v>
      </c>
      <c r="V8810" s="3">
        <v>-470.07799999999997</v>
      </c>
      <c r="W8810">
        <v>3</v>
      </c>
      <c r="X8810" s="2">
        <v>212.82</v>
      </c>
      <c r="Y8810">
        <v>90572</v>
      </c>
      <c r="Z8810" t="s">
        <v>189</v>
      </c>
      <c r="AA8810">
        <v>2012</v>
      </c>
      <c r="AB8810" t="str">
        <f>IF(samplesuperstore_cleaned[[#This Row],[discount]]=0,"0%",IF(samplesuperstore_cleaned[[#This Row],[discount]]=0.02,"1-2%",IF(samplesuperstore_cleaned[[#This Row],[discount]]&lt;=0.04,"3-4%",IF(samplesuperstore_cleaned[[#This Row],[discount]]&lt;=0.06,"5-6%",IF(samplesuperstore_cleaned[[#This Row],[discount]]=0.08,"7-8%","9-10%")))))</f>
        <v>3-4%</v>
      </c>
    </row>
    <row r="8811" spans="1:28" x14ac:dyDescent="0.3">
      <c r="A8811">
        <v>662</v>
      </c>
      <c r="B8811">
        <v>19015</v>
      </c>
      <c r="C8811" t="s">
        <v>27</v>
      </c>
      <c r="D8811" s="3">
        <v>0.04</v>
      </c>
      <c r="E8811">
        <v>40.479999999999997</v>
      </c>
      <c r="F8811">
        <v>19.989999999999998</v>
      </c>
      <c r="G8811">
        <v>256</v>
      </c>
      <c r="H8811" t="s">
        <v>922</v>
      </c>
      <c r="I8811" t="s">
        <v>29</v>
      </c>
      <c r="J8811" t="s">
        <v>66</v>
      </c>
      <c r="K8811" t="s">
        <v>54</v>
      </c>
      <c r="L8811" t="s">
        <v>181</v>
      </c>
      <c r="M8811" t="s">
        <v>33</v>
      </c>
      <c r="N8811" t="s">
        <v>924</v>
      </c>
      <c r="O8811">
        <v>0.77</v>
      </c>
      <c r="P8811" t="s">
        <v>84</v>
      </c>
      <c r="Q8811" t="s">
        <v>596</v>
      </c>
      <c r="R8811" t="s">
        <v>923</v>
      </c>
      <c r="S8811">
        <v>17331</v>
      </c>
      <c r="T8811" s="1">
        <v>40689</v>
      </c>
      <c r="U8811" s="1">
        <v>40690</v>
      </c>
      <c r="V8811" s="3">
        <v>-470.85</v>
      </c>
      <c r="W8811">
        <v>12</v>
      </c>
      <c r="X8811" s="2">
        <v>501.58</v>
      </c>
      <c r="Y8811">
        <v>86270</v>
      </c>
      <c r="Z8811" t="s">
        <v>38</v>
      </c>
      <c r="AA8811">
        <v>2011</v>
      </c>
      <c r="AB8811" t="str">
        <f>IF(samplesuperstore_cleaned[[#This Row],[discount]]=0,"0%",IF(samplesuperstore_cleaned[[#This Row],[discount]]=0.02,"1-2%",IF(samplesuperstore_cleaned[[#This Row],[discount]]&lt;=0.04,"3-4%",IF(samplesuperstore_cleaned[[#This Row],[discount]]&lt;=0.06,"5-6%",IF(samplesuperstore_cleaned[[#This Row],[discount]]=0.08,"7-8%","9-10%")))))</f>
        <v>3-4%</v>
      </c>
    </row>
    <row r="8812" spans="1:28" x14ac:dyDescent="0.3">
      <c r="A8812">
        <v>1205</v>
      </c>
      <c r="B8812">
        <v>1915</v>
      </c>
      <c r="C8812" t="s">
        <v>39</v>
      </c>
      <c r="D8812" s="3">
        <v>7.0000000000000007E-2</v>
      </c>
      <c r="E8812">
        <v>146.34</v>
      </c>
      <c r="F8812">
        <v>43.75</v>
      </c>
      <c r="G8812">
        <v>471</v>
      </c>
      <c r="H8812" t="s">
        <v>1473</v>
      </c>
      <c r="I8812" t="s">
        <v>61</v>
      </c>
      <c r="J8812" t="s">
        <v>30</v>
      </c>
      <c r="K8812" t="s">
        <v>67</v>
      </c>
      <c r="L8812" t="s">
        <v>95</v>
      </c>
      <c r="M8812" t="s">
        <v>90</v>
      </c>
      <c r="N8812" t="s">
        <v>1478</v>
      </c>
      <c r="O8812">
        <v>0.64</v>
      </c>
      <c r="P8812" t="s">
        <v>260</v>
      </c>
      <c r="Q8812" t="s">
        <v>981</v>
      </c>
      <c r="R8812" t="s">
        <v>1475</v>
      </c>
      <c r="S8812">
        <v>30318</v>
      </c>
      <c r="T8812" s="1">
        <v>41038</v>
      </c>
      <c r="U8812" s="1">
        <v>41040</v>
      </c>
      <c r="V8812" s="3">
        <v>-470.98651600000011</v>
      </c>
      <c r="W8812">
        <v>41</v>
      </c>
      <c r="X8812" s="2">
        <v>5704.74</v>
      </c>
      <c r="Y8812">
        <v>13730</v>
      </c>
      <c r="Z8812" t="s">
        <v>38</v>
      </c>
      <c r="AA8812">
        <v>2012</v>
      </c>
      <c r="AB8812" t="str">
        <f>IF(samplesuperstore_cleaned[[#This Row],[discount]]=0,"0%",IF(samplesuperstore_cleaned[[#This Row],[discount]]=0.02,"1-2%",IF(samplesuperstore_cleaned[[#This Row],[discount]]&lt;=0.04,"3-4%",IF(samplesuperstore_cleaned[[#This Row],[discount]]&lt;=0.06,"5-6%",IF(samplesuperstore_cleaned[[#This Row],[discount]]=0.08,"7-8%","9-10%")))))</f>
        <v>9-10%</v>
      </c>
    </row>
    <row r="8813" spans="1:28" x14ac:dyDescent="0.3">
      <c r="A8813">
        <v>6261</v>
      </c>
      <c r="B8813">
        <v>23345</v>
      </c>
      <c r="C8813" t="s">
        <v>39</v>
      </c>
      <c r="D8813" s="3">
        <v>0.1</v>
      </c>
      <c r="E8813">
        <v>146.34</v>
      </c>
      <c r="F8813">
        <v>43.75</v>
      </c>
      <c r="G8813">
        <v>2302</v>
      </c>
      <c r="H8813" t="s">
        <v>4229</v>
      </c>
      <c r="I8813" t="s">
        <v>61</v>
      </c>
      <c r="J8813" t="s">
        <v>30</v>
      </c>
      <c r="K8813" t="s">
        <v>67</v>
      </c>
      <c r="L8813" t="s">
        <v>95</v>
      </c>
      <c r="M8813" t="s">
        <v>90</v>
      </c>
      <c r="N8813" t="s">
        <v>1478</v>
      </c>
      <c r="O8813">
        <v>0.64</v>
      </c>
      <c r="P8813" t="s">
        <v>260</v>
      </c>
      <c r="Q8813" t="s">
        <v>929</v>
      </c>
      <c r="R8813" t="s">
        <v>4230</v>
      </c>
      <c r="S8813">
        <v>32404</v>
      </c>
      <c r="T8813" s="1">
        <v>40362</v>
      </c>
      <c r="U8813" s="1">
        <v>40363</v>
      </c>
      <c r="V8813" s="3">
        <v>-473.57799999999997</v>
      </c>
      <c r="W8813">
        <v>2</v>
      </c>
      <c r="X8813" s="2">
        <v>283.55</v>
      </c>
      <c r="Y8813">
        <v>87696</v>
      </c>
      <c r="Z8813" t="s">
        <v>48</v>
      </c>
      <c r="AA8813">
        <v>2010</v>
      </c>
      <c r="AB8813" t="str">
        <f>IF(samplesuperstore_cleaned[[#This Row],[discount]]=0,"0%",IF(samplesuperstore_cleaned[[#This Row],[discount]]=0.02,"1-2%",IF(samplesuperstore_cleaned[[#This Row],[discount]]&lt;=0.04,"3-4%",IF(samplesuperstore_cleaned[[#This Row],[discount]]&lt;=0.06,"5-6%",IF(samplesuperstore_cleaned[[#This Row],[discount]]=0.08,"7-8%","9-10%")))))</f>
        <v>9-10%</v>
      </c>
    </row>
    <row r="8814" spans="1:28" x14ac:dyDescent="0.3">
      <c r="A8814">
        <v>7324</v>
      </c>
      <c r="B8814">
        <v>5602</v>
      </c>
      <c r="C8814" t="s">
        <v>27</v>
      </c>
      <c r="D8814" s="3">
        <v>0.06</v>
      </c>
      <c r="E8814">
        <v>328.14</v>
      </c>
      <c r="F8814">
        <v>91.05</v>
      </c>
      <c r="G8814">
        <v>2670</v>
      </c>
      <c r="H8814" t="s">
        <v>4671</v>
      </c>
      <c r="I8814" t="s">
        <v>61</v>
      </c>
      <c r="J8814" t="s">
        <v>66</v>
      </c>
      <c r="K8814" t="s">
        <v>31</v>
      </c>
      <c r="L8814" t="s">
        <v>75</v>
      </c>
      <c r="M8814" t="s">
        <v>63</v>
      </c>
      <c r="N8814" t="s">
        <v>1202</v>
      </c>
      <c r="O8814">
        <v>0.56999999999999995</v>
      </c>
      <c r="P8814" t="s">
        <v>45</v>
      </c>
      <c r="Q8814" t="s">
        <v>70</v>
      </c>
      <c r="R8814" t="s">
        <v>1646</v>
      </c>
      <c r="S8814">
        <v>90049</v>
      </c>
      <c r="T8814" s="1">
        <v>41433</v>
      </c>
      <c r="U8814" s="1">
        <v>41434</v>
      </c>
      <c r="V8814" s="3">
        <v>-473.66</v>
      </c>
      <c r="W8814">
        <v>3</v>
      </c>
      <c r="X8814" s="2">
        <v>1108.2</v>
      </c>
      <c r="Y8814">
        <v>39686</v>
      </c>
      <c r="Z8814" t="s">
        <v>189</v>
      </c>
      <c r="AA8814">
        <v>2013</v>
      </c>
      <c r="AB8814" t="str">
        <f>IF(samplesuperstore_cleaned[[#This Row],[discount]]=0,"0%",IF(samplesuperstore_cleaned[[#This Row],[discount]]=0.02,"1-2%",IF(samplesuperstore_cleaned[[#This Row],[discount]]&lt;=0.04,"3-4%",IF(samplesuperstore_cleaned[[#This Row],[discount]]&lt;=0.06,"5-6%",IF(samplesuperstore_cleaned[[#This Row],[discount]]=0.08,"7-8%","9-10%")))))</f>
        <v>5-6%</v>
      </c>
    </row>
    <row r="8815" spans="1:28" x14ac:dyDescent="0.3">
      <c r="A8815">
        <v>4957</v>
      </c>
      <c r="B8815">
        <v>18882</v>
      </c>
      <c r="C8815" t="s">
        <v>27</v>
      </c>
      <c r="D8815" s="3">
        <v>0.01</v>
      </c>
      <c r="E8815">
        <v>70.709999999999994</v>
      </c>
      <c r="F8815">
        <v>37.58</v>
      </c>
      <c r="G8815">
        <v>1826</v>
      </c>
      <c r="H8815" t="s">
        <v>3632</v>
      </c>
      <c r="I8815" t="s">
        <v>29</v>
      </c>
      <c r="J8815" t="s">
        <v>30</v>
      </c>
      <c r="K8815" t="s">
        <v>67</v>
      </c>
      <c r="L8815" t="s">
        <v>104</v>
      </c>
      <c r="M8815" t="s">
        <v>43</v>
      </c>
      <c r="N8815" t="s">
        <v>2276</v>
      </c>
      <c r="O8815">
        <v>0.78</v>
      </c>
      <c r="P8815" t="s">
        <v>35</v>
      </c>
      <c r="Q8815" t="s">
        <v>859</v>
      </c>
      <c r="R8815" t="s">
        <v>3602</v>
      </c>
      <c r="S8815">
        <v>52722</v>
      </c>
      <c r="T8815" s="1">
        <v>41152</v>
      </c>
      <c r="U8815" s="1">
        <v>41154</v>
      </c>
      <c r="V8815" s="3">
        <v>-474.28160000000003</v>
      </c>
      <c r="W8815">
        <v>24</v>
      </c>
      <c r="X8815" s="2">
        <v>1698.86</v>
      </c>
      <c r="Y8815">
        <v>86962</v>
      </c>
      <c r="Z8815" t="s">
        <v>107</v>
      </c>
      <c r="AA8815">
        <v>2012</v>
      </c>
      <c r="AB8815" t="str">
        <f>IF(samplesuperstore_cleaned[[#This Row],[discount]]=0,"0%",IF(samplesuperstore_cleaned[[#This Row],[discount]]=0.02,"1-2%",IF(samplesuperstore_cleaned[[#This Row],[discount]]&lt;=0.04,"3-4%",IF(samplesuperstore_cleaned[[#This Row],[discount]]&lt;=0.06,"5-6%",IF(samplesuperstore_cleaned[[#This Row],[discount]]=0.08,"7-8%","9-10%")))))</f>
        <v>3-4%</v>
      </c>
    </row>
    <row r="8816" spans="1:28" x14ac:dyDescent="0.3">
      <c r="A8816">
        <v>246</v>
      </c>
      <c r="B8816">
        <v>25101</v>
      </c>
      <c r="C8816" t="s">
        <v>39</v>
      </c>
      <c r="D8816" s="3">
        <v>0.01</v>
      </c>
      <c r="E8816">
        <v>150.97999999999999</v>
      </c>
      <c r="F8816">
        <v>16.010000000000002</v>
      </c>
      <c r="G8816">
        <v>93</v>
      </c>
      <c r="H8816" t="s">
        <v>435</v>
      </c>
      <c r="I8816" t="s">
        <v>61</v>
      </c>
      <c r="J8816" t="s">
        <v>30</v>
      </c>
      <c r="K8816" t="s">
        <v>67</v>
      </c>
      <c r="L8816" t="s">
        <v>95</v>
      </c>
      <c r="M8816" t="s">
        <v>90</v>
      </c>
      <c r="N8816" t="s">
        <v>440</v>
      </c>
      <c r="O8816">
        <v>0.7</v>
      </c>
      <c r="P8816" t="s">
        <v>260</v>
      </c>
      <c r="Q8816" t="s">
        <v>261</v>
      </c>
      <c r="R8816" t="s">
        <v>437</v>
      </c>
      <c r="S8816">
        <v>22102</v>
      </c>
      <c r="T8816" s="1">
        <v>41261</v>
      </c>
      <c r="U8816" s="1">
        <v>41263</v>
      </c>
      <c r="V8816" s="3">
        <v>-475.92999999999995</v>
      </c>
      <c r="W8816">
        <v>25</v>
      </c>
      <c r="X8816" s="2">
        <v>3782.29</v>
      </c>
      <c r="Y8816">
        <v>87183</v>
      </c>
      <c r="Z8816" t="s">
        <v>72</v>
      </c>
      <c r="AA8816">
        <v>2012</v>
      </c>
      <c r="AB8816" t="str">
        <f>IF(samplesuperstore_cleaned[[#This Row],[discount]]=0,"0%",IF(samplesuperstore_cleaned[[#This Row],[discount]]=0.02,"1-2%",IF(samplesuperstore_cleaned[[#This Row],[discount]]&lt;=0.04,"3-4%",IF(samplesuperstore_cleaned[[#This Row],[discount]]&lt;=0.06,"5-6%",IF(samplesuperstore_cleaned[[#This Row],[discount]]=0.08,"7-8%","9-10%")))))</f>
        <v>3-4%</v>
      </c>
    </row>
    <row r="8817" spans="1:28" x14ac:dyDescent="0.3">
      <c r="A8817">
        <v>5821</v>
      </c>
      <c r="B8817">
        <v>21159</v>
      </c>
      <c r="C8817" t="s">
        <v>60</v>
      </c>
      <c r="D8817" s="3">
        <v>7.0000000000000007E-2</v>
      </c>
      <c r="E8817">
        <v>280.98</v>
      </c>
      <c r="F8817">
        <v>57</v>
      </c>
      <c r="G8817">
        <v>2131</v>
      </c>
      <c r="H8817" t="s">
        <v>4018</v>
      </c>
      <c r="I8817" t="s">
        <v>61</v>
      </c>
      <c r="J8817" t="s">
        <v>30</v>
      </c>
      <c r="K8817" t="s">
        <v>67</v>
      </c>
      <c r="L8817" t="s">
        <v>68</v>
      </c>
      <c r="M8817" t="s">
        <v>63</v>
      </c>
      <c r="N8817" t="s">
        <v>1093</v>
      </c>
      <c r="O8817">
        <v>0.78</v>
      </c>
      <c r="P8817" t="s">
        <v>35</v>
      </c>
      <c r="Q8817" t="s">
        <v>807</v>
      </c>
      <c r="R8817" t="s">
        <v>4019</v>
      </c>
      <c r="S8817">
        <v>64118</v>
      </c>
      <c r="T8817" s="1">
        <v>41285</v>
      </c>
      <c r="U8817" s="1">
        <v>41285</v>
      </c>
      <c r="V8817" s="3">
        <v>-476.904</v>
      </c>
      <c r="W8817">
        <v>10</v>
      </c>
      <c r="X8817" s="2">
        <v>2812.32</v>
      </c>
      <c r="Y8817">
        <v>90090</v>
      </c>
      <c r="Z8817" t="s">
        <v>132</v>
      </c>
      <c r="AA8817">
        <v>2013</v>
      </c>
      <c r="AB8817" t="str">
        <f>IF(samplesuperstore_cleaned[[#This Row],[discount]]=0,"0%",IF(samplesuperstore_cleaned[[#This Row],[discount]]=0.02,"1-2%",IF(samplesuperstore_cleaned[[#This Row],[discount]]&lt;=0.04,"3-4%",IF(samplesuperstore_cleaned[[#This Row],[discount]]&lt;=0.06,"5-6%",IF(samplesuperstore_cleaned[[#This Row],[discount]]=0.08,"7-8%","9-10%")))))</f>
        <v>9-10%</v>
      </c>
    </row>
    <row r="8818" spans="1:28" x14ac:dyDescent="0.3">
      <c r="A8818">
        <v>4153</v>
      </c>
      <c r="B8818">
        <v>18295</v>
      </c>
      <c r="C8818" t="s">
        <v>27</v>
      </c>
      <c r="D8818" s="3">
        <v>0.08</v>
      </c>
      <c r="E8818">
        <v>22.84</v>
      </c>
      <c r="F8818">
        <v>11.54</v>
      </c>
      <c r="G8818">
        <v>1556</v>
      </c>
      <c r="H8818" t="s">
        <v>3276</v>
      </c>
      <c r="I8818" t="s">
        <v>29</v>
      </c>
      <c r="J8818" t="s">
        <v>244</v>
      </c>
      <c r="K8818" t="s">
        <v>31</v>
      </c>
      <c r="L8818" t="s">
        <v>49</v>
      </c>
      <c r="M8818" t="s">
        <v>33</v>
      </c>
      <c r="N8818" t="s">
        <v>587</v>
      </c>
      <c r="O8818">
        <v>0.39</v>
      </c>
      <c r="P8818" t="s">
        <v>260</v>
      </c>
      <c r="Q8818" t="s">
        <v>261</v>
      </c>
      <c r="R8818" t="s">
        <v>3032</v>
      </c>
      <c r="S8818">
        <v>22304</v>
      </c>
      <c r="T8818" s="1">
        <v>40330</v>
      </c>
      <c r="U8818" s="1">
        <v>40332</v>
      </c>
      <c r="V8818" s="3">
        <v>-477.37200000000007</v>
      </c>
      <c r="W8818">
        <v>9</v>
      </c>
      <c r="X8818" s="2">
        <v>195.16</v>
      </c>
      <c r="Y8818">
        <v>87425</v>
      </c>
      <c r="Z8818" t="s">
        <v>189</v>
      </c>
      <c r="AA8818">
        <v>2010</v>
      </c>
      <c r="AB8818" t="str">
        <f>IF(samplesuperstore_cleaned[[#This Row],[discount]]=0,"0%",IF(samplesuperstore_cleaned[[#This Row],[discount]]=0.02,"1-2%",IF(samplesuperstore_cleaned[[#This Row],[discount]]&lt;=0.04,"3-4%",IF(samplesuperstore_cleaned[[#This Row],[discount]]&lt;=0.06,"5-6%",IF(samplesuperstore_cleaned[[#This Row],[discount]]=0.08,"7-8%","9-10%")))))</f>
        <v>7-8%</v>
      </c>
    </row>
    <row r="8819" spans="1:28" x14ac:dyDescent="0.3">
      <c r="A8819">
        <v>6065</v>
      </c>
      <c r="B8819">
        <v>24114</v>
      </c>
      <c r="C8819" t="s">
        <v>78</v>
      </c>
      <c r="D8819" s="3">
        <v>0.01</v>
      </c>
      <c r="E8819">
        <v>48.91</v>
      </c>
      <c r="F8819">
        <v>35</v>
      </c>
      <c r="G8819">
        <v>2225</v>
      </c>
      <c r="H8819" t="s">
        <v>4134</v>
      </c>
      <c r="I8819" t="s">
        <v>29</v>
      </c>
      <c r="J8819" t="s">
        <v>114</v>
      </c>
      <c r="K8819" t="s">
        <v>31</v>
      </c>
      <c r="L8819" t="s">
        <v>158</v>
      </c>
      <c r="M8819" t="s">
        <v>159</v>
      </c>
      <c r="N8819" t="s">
        <v>3455</v>
      </c>
      <c r="O8819">
        <v>0.83</v>
      </c>
      <c r="P8819" t="s">
        <v>45</v>
      </c>
      <c r="Q8819" t="s">
        <v>936</v>
      </c>
      <c r="R8819" t="s">
        <v>4135</v>
      </c>
      <c r="S8819">
        <v>88240</v>
      </c>
      <c r="T8819" s="1">
        <v>41507</v>
      </c>
      <c r="U8819" s="1">
        <v>41509</v>
      </c>
      <c r="V8819" s="3">
        <v>-477.94128000000001</v>
      </c>
      <c r="W8819">
        <v>22</v>
      </c>
      <c r="X8819" s="2">
        <v>1136.43</v>
      </c>
      <c r="Y8819">
        <v>89978</v>
      </c>
      <c r="Z8819" t="s">
        <v>107</v>
      </c>
      <c r="AA8819">
        <v>2013</v>
      </c>
      <c r="AB8819" t="str">
        <f>IF(samplesuperstore_cleaned[[#This Row],[discount]]=0,"0%",IF(samplesuperstore_cleaned[[#This Row],[discount]]=0.02,"1-2%",IF(samplesuperstore_cleaned[[#This Row],[discount]]&lt;=0.04,"3-4%",IF(samplesuperstore_cleaned[[#This Row],[discount]]&lt;=0.06,"5-6%",IF(samplesuperstore_cleaned[[#This Row],[discount]]=0.08,"7-8%","9-10%")))))</f>
        <v>3-4%</v>
      </c>
    </row>
    <row r="8820" spans="1:28" x14ac:dyDescent="0.3">
      <c r="A8820">
        <v>8649</v>
      </c>
      <c r="B8820">
        <v>18176</v>
      </c>
      <c r="C8820" t="s">
        <v>78</v>
      </c>
      <c r="D8820" s="3">
        <v>0.25</v>
      </c>
      <c r="E8820">
        <v>71.37</v>
      </c>
      <c r="F8820">
        <v>69</v>
      </c>
      <c r="G8820">
        <v>3131</v>
      </c>
      <c r="H8820" t="s">
        <v>5197</v>
      </c>
      <c r="I8820" t="s">
        <v>29</v>
      </c>
      <c r="J8820" t="s">
        <v>66</v>
      </c>
      <c r="K8820" t="s">
        <v>67</v>
      </c>
      <c r="L8820" t="s">
        <v>95</v>
      </c>
      <c r="M8820" t="s">
        <v>159</v>
      </c>
      <c r="N8820" t="s">
        <v>291</v>
      </c>
      <c r="O8820">
        <v>0.68</v>
      </c>
      <c r="P8820" t="s">
        <v>35</v>
      </c>
      <c r="Q8820" t="s">
        <v>36</v>
      </c>
      <c r="R8820" t="s">
        <v>5190</v>
      </c>
      <c r="S8820">
        <v>60056</v>
      </c>
      <c r="T8820" s="1">
        <v>41319</v>
      </c>
      <c r="U8820" s="1">
        <v>41321</v>
      </c>
      <c r="V8820" s="3">
        <v>-481.041</v>
      </c>
      <c r="W8820">
        <v>3</v>
      </c>
      <c r="X8820" s="2">
        <v>181.03</v>
      </c>
      <c r="Y8820">
        <v>86802</v>
      </c>
      <c r="Z8820" t="s">
        <v>112</v>
      </c>
      <c r="AA8820">
        <v>2013</v>
      </c>
      <c r="AB8820" t="str">
        <f>IF(samplesuperstore_cleaned[[#This Row],[discount]]=0,"0%",IF(samplesuperstore_cleaned[[#This Row],[discount]]=0.02,"1-2%",IF(samplesuperstore_cleaned[[#This Row],[discount]]&lt;=0.04,"3-4%",IF(samplesuperstore_cleaned[[#This Row],[discount]]&lt;=0.06,"5-6%",IF(samplesuperstore_cleaned[[#This Row],[discount]]=0.08,"7-8%","9-10%")))))</f>
        <v>9-10%</v>
      </c>
    </row>
    <row r="8821" spans="1:28" x14ac:dyDescent="0.3">
      <c r="A8821">
        <v>8519</v>
      </c>
      <c r="B8821">
        <v>25883</v>
      </c>
      <c r="C8821" t="s">
        <v>78</v>
      </c>
      <c r="D8821" s="3">
        <v>0.08</v>
      </c>
      <c r="E8821">
        <v>218.75</v>
      </c>
      <c r="F8821">
        <v>69.64</v>
      </c>
      <c r="G8821">
        <v>3083</v>
      </c>
      <c r="H8821" t="s">
        <v>5141</v>
      </c>
      <c r="I8821" t="s">
        <v>61</v>
      </c>
      <c r="J8821" t="s">
        <v>114</v>
      </c>
      <c r="K8821" t="s">
        <v>67</v>
      </c>
      <c r="L8821" t="s">
        <v>95</v>
      </c>
      <c r="M8821" t="s">
        <v>90</v>
      </c>
      <c r="N8821" t="s">
        <v>895</v>
      </c>
      <c r="O8821">
        <v>0.77</v>
      </c>
      <c r="P8821" t="s">
        <v>84</v>
      </c>
      <c r="Q8821" t="s">
        <v>596</v>
      </c>
      <c r="R8821" t="s">
        <v>5143</v>
      </c>
      <c r="S8821">
        <v>16148</v>
      </c>
      <c r="T8821" s="1">
        <v>41486</v>
      </c>
      <c r="U8821" s="1">
        <v>41488</v>
      </c>
      <c r="V8821" s="3">
        <v>-482.13165000000004</v>
      </c>
      <c r="W8821">
        <v>10</v>
      </c>
      <c r="X8821" s="2">
        <v>2117.0100000000002</v>
      </c>
      <c r="Y8821">
        <v>89884</v>
      </c>
      <c r="Z8821" t="s">
        <v>48</v>
      </c>
      <c r="AA8821">
        <v>2013</v>
      </c>
      <c r="AB8821" t="str">
        <f>IF(samplesuperstore_cleaned[[#This Row],[discount]]=0,"0%",IF(samplesuperstore_cleaned[[#This Row],[discount]]=0.02,"1-2%",IF(samplesuperstore_cleaned[[#This Row],[discount]]&lt;=0.04,"3-4%",IF(samplesuperstore_cleaned[[#This Row],[discount]]&lt;=0.06,"5-6%",IF(samplesuperstore_cleaned[[#This Row],[discount]]=0.08,"7-8%","9-10%")))))</f>
        <v>7-8%</v>
      </c>
    </row>
    <row r="8822" spans="1:28" x14ac:dyDescent="0.3">
      <c r="A8822">
        <v>3109</v>
      </c>
      <c r="B8822">
        <v>18023</v>
      </c>
      <c r="C8822" t="s">
        <v>57</v>
      </c>
      <c r="D8822" s="3">
        <v>0.05</v>
      </c>
      <c r="E8822">
        <v>130.97999999999999</v>
      </c>
      <c r="F8822">
        <v>54.74</v>
      </c>
      <c r="G8822">
        <v>1187</v>
      </c>
      <c r="H8822" t="s">
        <v>2731</v>
      </c>
      <c r="I8822" t="s">
        <v>61</v>
      </c>
      <c r="J8822" t="s">
        <v>244</v>
      </c>
      <c r="K8822" t="s">
        <v>67</v>
      </c>
      <c r="L8822" t="s">
        <v>89</v>
      </c>
      <c r="M8822" t="s">
        <v>90</v>
      </c>
      <c r="N8822" t="s">
        <v>289</v>
      </c>
      <c r="O8822">
        <v>0.69</v>
      </c>
      <c r="P8822" t="s">
        <v>84</v>
      </c>
      <c r="Q8822" t="s">
        <v>361</v>
      </c>
      <c r="R8822" t="s">
        <v>724</v>
      </c>
      <c r="S8822">
        <v>4240</v>
      </c>
      <c r="T8822" s="1">
        <v>40704</v>
      </c>
      <c r="U8822" s="1">
        <v>40707</v>
      </c>
      <c r="V8822" s="3">
        <v>-483.03999999999996</v>
      </c>
      <c r="W8822">
        <v>11</v>
      </c>
      <c r="X8822" s="2">
        <v>1470.94</v>
      </c>
      <c r="Y8822">
        <v>85941</v>
      </c>
      <c r="Z8822" t="s">
        <v>189</v>
      </c>
      <c r="AA8822">
        <v>2011</v>
      </c>
      <c r="AB8822" t="str">
        <f>IF(samplesuperstore_cleaned[[#This Row],[discount]]=0,"0%",IF(samplesuperstore_cleaned[[#This Row],[discount]]=0.02,"1-2%",IF(samplesuperstore_cleaned[[#This Row],[discount]]&lt;=0.04,"3-4%",IF(samplesuperstore_cleaned[[#This Row],[discount]]&lt;=0.06,"5-6%",IF(samplesuperstore_cleaned[[#This Row],[discount]]=0.08,"7-8%","9-10%")))))</f>
        <v>5-6%</v>
      </c>
    </row>
    <row r="8823" spans="1:28" x14ac:dyDescent="0.3">
      <c r="A8823">
        <v>8124</v>
      </c>
      <c r="B8823">
        <v>25150</v>
      </c>
      <c r="C8823" t="s">
        <v>27</v>
      </c>
      <c r="D8823" s="3">
        <v>0.09</v>
      </c>
      <c r="E8823">
        <v>4.18</v>
      </c>
      <c r="F8823">
        <v>6.92</v>
      </c>
      <c r="G8823">
        <v>2960</v>
      </c>
      <c r="H8823" t="s">
        <v>5000</v>
      </c>
      <c r="I8823" t="s">
        <v>29</v>
      </c>
      <c r="J8823" t="s">
        <v>30</v>
      </c>
      <c r="K8823" t="s">
        <v>67</v>
      </c>
      <c r="L8823" t="s">
        <v>104</v>
      </c>
      <c r="M8823" t="s">
        <v>33</v>
      </c>
      <c r="N8823" t="s">
        <v>2776</v>
      </c>
      <c r="O8823">
        <v>0.49</v>
      </c>
      <c r="P8823" t="s">
        <v>260</v>
      </c>
      <c r="Q8823" t="s">
        <v>2073</v>
      </c>
      <c r="R8823" t="s">
        <v>4683</v>
      </c>
      <c r="S8823">
        <v>72956</v>
      </c>
      <c r="T8823" s="1">
        <v>41218</v>
      </c>
      <c r="U8823" s="1">
        <v>41220</v>
      </c>
      <c r="V8823" s="3">
        <v>-483.50400000000002</v>
      </c>
      <c r="W8823">
        <v>9</v>
      </c>
      <c r="X8823" s="2">
        <v>43.2</v>
      </c>
      <c r="Y8823">
        <v>90647</v>
      </c>
      <c r="Z8823" t="s">
        <v>59</v>
      </c>
      <c r="AA8823">
        <v>2012</v>
      </c>
      <c r="AB8823" t="str">
        <f>IF(samplesuperstore_cleaned[[#This Row],[discount]]=0,"0%",IF(samplesuperstore_cleaned[[#This Row],[discount]]=0.02,"1-2%",IF(samplesuperstore_cleaned[[#This Row],[discount]]&lt;=0.04,"3-4%",IF(samplesuperstore_cleaned[[#This Row],[discount]]&lt;=0.06,"5-6%",IF(samplesuperstore_cleaned[[#This Row],[discount]]=0.08,"7-8%","9-10%")))))</f>
        <v>9-10%</v>
      </c>
    </row>
    <row r="8824" spans="1:28" x14ac:dyDescent="0.3">
      <c r="A8824">
        <v>5142</v>
      </c>
      <c r="B8824">
        <v>24267</v>
      </c>
      <c r="C8824" t="s">
        <v>39</v>
      </c>
      <c r="D8824" s="3">
        <v>0.1</v>
      </c>
      <c r="E8824">
        <v>6.08</v>
      </c>
      <c r="F8824">
        <v>0.91</v>
      </c>
      <c r="G8824">
        <v>1918</v>
      </c>
      <c r="H8824" t="s">
        <v>3747</v>
      </c>
      <c r="I8824" t="s">
        <v>29</v>
      </c>
      <c r="J8824" t="s">
        <v>66</v>
      </c>
      <c r="K8824" t="s">
        <v>31</v>
      </c>
      <c r="L8824" t="s">
        <v>42</v>
      </c>
      <c r="M8824" t="s">
        <v>43</v>
      </c>
      <c r="N8824" t="s">
        <v>548</v>
      </c>
      <c r="O8824">
        <v>0.51</v>
      </c>
      <c r="P8824" t="s">
        <v>260</v>
      </c>
      <c r="Q8824" t="s">
        <v>2073</v>
      </c>
      <c r="R8824" t="s">
        <v>3749</v>
      </c>
      <c r="S8824">
        <v>72450</v>
      </c>
      <c r="T8824" s="1">
        <v>40876</v>
      </c>
      <c r="U8824" s="1">
        <v>40878</v>
      </c>
      <c r="V8824" s="3">
        <v>-484.28800000000001</v>
      </c>
      <c r="W8824">
        <v>16</v>
      </c>
      <c r="X8824" s="2">
        <v>95.33</v>
      </c>
      <c r="Y8824">
        <v>85901</v>
      </c>
      <c r="Z8824" t="s">
        <v>59</v>
      </c>
      <c r="AA8824">
        <v>2011</v>
      </c>
      <c r="AB8824" t="str">
        <f>IF(samplesuperstore_cleaned[[#This Row],[discount]]=0,"0%",IF(samplesuperstore_cleaned[[#This Row],[discount]]=0.02,"1-2%",IF(samplesuperstore_cleaned[[#This Row],[discount]]&lt;=0.04,"3-4%",IF(samplesuperstore_cleaned[[#This Row],[discount]]&lt;=0.06,"5-6%",IF(samplesuperstore_cleaned[[#This Row],[discount]]=0.08,"7-8%","9-10%")))))</f>
        <v>9-10%</v>
      </c>
    </row>
    <row r="8825" spans="1:28" x14ac:dyDescent="0.3">
      <c r="A8825">
        <v>3995</v>
      </c>
      <c r="B8825">
        <v>25002</v>
      </c>
      <c r="C8825" t="s">
        <v>39</v>
      </c>
      <c r="D8825" s="3">
        <v>0.08</v>
      </c>
      <c r="E8825">
        <v>400.98</v>
      </c>
      <c r="F8825">
        <v>42.52</v>
      </c>
      <c r="G8825">
        <v>1497</v>
      </c>
      <c r="H8825" t="s">
        <v>3194</v>
      </c>
      <c r="I8825" t="s">
        <v>61</v>
      </c>
      <c r="J8825" t="s">
        <v>66</v>
      </c>
      <c r="K8825" t="s">
        <v>67</v>
      </c>
      <c r="L8825" t="s">
        <v>95</v>
      </c>
      <c r="M8825" t="s">
        <v>90</v>
      </c>
      <c r="N8825" t="s">
        <v>1644</v>
      </c>
      <c r="O8825">
        <v>0.71</v>
      </c>
      <c r="P8825" t="s">
        <v>84</v>
      </c>
      <c r="Q8825" t="s">
        <v>125</v>
      </c>
      <c r="R8825" t="s">
        <v>3195</v>
      </c>
      <c r="S8825">
        <v>14901</v>
      </c>
      <c r="T8825" s="1">
        <v>40897</v>
      </c>
      <c r="U8825" s="1">
        <v>40899</v>
      </c>
      <c r="V8825" s="3">
        <v>-484.52418300000005</v>
      </c>
      <c r="W8825">
        <v>15</v>
      </c>
      <c r="X8825" s="2">
        <v>4619.3500000000004</v>
      </c>
      <c r="Y8825">
        <v>85883</v>
      </c>
      <c r="Z8825" t="s">
        <v>72</v>
      </c>
      <c r="AA8825">
        <v>2011</v>
      </c>
      <c r="AB8825" t="str">
        <f>IF(samplesuperstore_cleaned[[#This Row],[discount]]=0,"0%",IF(samplesuperstore_cleaned[[#This Row],[discount]]=0.02,"1-2%",IF(samplesuperstore_cleaned[[#This Row],[discount]]&lt;=0.04,"3-4%",IF(samplesuperstore_cleaned[[#This Row],[discount]]&lt;=0.06,"5-6%",IF(samplesuperstore_cleaned[[#This Row],[discount]]=0.08,"7-8%","9-10%")))))</f>
        <v>7-8%</v>
      </c>
    </row>
    <row r="8826" spans="1:28" x14ac:dyDescent="0.3">
      <c r="A8826">
        <v>3840</v>
      </c>
      <c r="B8826">
        <v>22637</v>
      </c>
      <c r="C8826" t="s">
        <v>27</v>
      </c>
      <c r="D8826" s="3">
        <v>0.1</v>
      </c>
      <c r="E8826">
        <v>130.97999999999999</v>
      </c>
      <c r="F8826">
        <v>54.74</v>
      </c>
      <c r="G8826">
        <v>1442</v>
      </c>
      <c r="H8826" t="s">
        <v>3111</v>
      </c>
      <c r="I8826" t="s">
        <v>61</v>
      </c>
      <c r="J8826" t="s">
        <v>30</v>
      </c>
      <c r="K8826" t="s">
        <v>67</v>
      </c>
      <c r="L8826" t="s">
        <v>89</v>
      </c>
      <c r="M8826" t="s">
        <v>90</v>
      </c>
      <c r="N8826" t="s">
        <v>289</v>
      </c>
      <c r="O8826">
        <v>0.69</v>
      </c>
      <c r="P8826" t="s">
        <v>35</v>
      </c>
      <c r="Q8826" t="s">
        <v>807</v>
      </c>
      <c r="R8826" t="s">
        <v>265</v>
      </c>
      <c r="S8826">
        <v>65807</v>
      </c>
      <c r="T8826" s="1">
        <v>40815</v>
      </c>
      <c r="U8826" s="1">
        <v>40816</v>
      </c>
      <c r="V8826" s="3">
        <v>-484.64</v>
      </c>
      <c r="W8826">
        <v>6</v>
      </c>
      <c r="X8826" s="2">
        <v>767.92</v>
      </c>
      <c r="Y8826">
        <v>89078</v>
      </c>
      <c r="Z8826" t="s">
        <v>173</v>
      </c>
      <c r="AA8826">
        <v>2011</v>
      </c>
      <c r="AB8826" t="str">
        <f>IF(samplesuperstore_cleaned[[#This Row],[discount]]=0,"0%",IF(samplesuperstore_cleaned[[#This Row],[discount]]=0.02,"1-2%",IF(samplesuperstore_cleaned[[#This Row],[discount]]&lt;=0.04,"3-4%",IF(samplesuperstore_cleaned[[#This Row],[discount]]&lt;=0.06,"5-6%",IF(samplesuperstore_cleaned[[#This Row],[discount]]=0.08,"7-8%","9-10%")))))</f>
        <v>9-10%</v>
      </c>
    </row>
    <row r="8827" spans="1:28" x14ac:dyDescent="0.3">
      <c r="A8827">
        <v>8673</v>
      </c>
      <c r="B8827">
        <v>18918</v>
      </c>
      <c r="C8827" t="s">
        <v>60</v>
      </c>
      <c r="D8827" s="3">
        <v>7.0000000000000007E-2</v>
      </c>
      <c r="E8827">
        <v>48.91</v>
      </c>
      <c r="F8827">
        <v>35</v>
      </c>
      <c r="G8827">
        <v>3141</v>
      </c>
      <c r="H8827" t="s">
        <v>5210</v>
      </c>
      <c r="I8827" t="s">
        <v>41</v>
      </c>
      <c r="J8827" t="s">
        <v>244</v>
      </c>
      <c r="K8827" t="s">
        <v>31</v>
      </c>
      <c r="L8827" t="s">
        <v>158</v>
      </c>
      <c r="M8827" t="s">
        <v>159</v>
      </c>
      <c r="N8827" t="s">
        <v>3455</v>
      </c>
      <c r="O8827">
        <v>0.83</v>
      </c>
      <c r="P8827" t="s">
        <v>35</v>
      </c>
      <c r="Q8827" t="s">
        <v>255</v>
      </c>
      <c r="R8827" t="s">
        <v>3753</v>
      </c>
      <c r="S8827">
        <v>77506</v>
      </c>
      <c r="T8827" s="1">
        <v>40513</v>
      </c>
      <c r="U8827" s="1">
        <v>40515</v>
      </c>
      <c r="V8827" s="3">
        <v>-485.68</v>
      </c>
      <c r="W8827">
        <v>15</v>
      </c>
      <c r="X8827" s="2">
        <v>736.86</v>
      </c>
      <c r="Y8827">
        <v>86369</v>
      </c>
      <c r="Z8827" t="s">
        <v>72</v>
      </c>
      <c r="AA8827">
        <v>2010</v>
      </c>
      <c r="AB8827" t="str">
        <f>IF(samplesuperstore_cleaned[[#This Row],[discount]]=0,"0%",IF(samplesuperstore_cleaned[[#This Row],[discount]]=0.02,"1-2%",IF(samplesuperstore_cleaned[[#This Row],[discount]]&lt;=0.04,"3-4%",IF(samplesuperstore_cleaned[[#This Row],[discount]]&lt;=0.06,"5-6%",IF(samplesuperstore_cleaned[[#This Row],[discount]]=0.08,"7-8%","9-10%")))))</f>
        <v>9-10%</v>
      </c>
    </row>
    <row r="8828" spans="1:28" x14ac:dyDescent="0.3">
      <c r="A8828">
        <v>9020</v>
      </c>
      <c r="B8828">
        <v>23910</v>
      </c>
      <c r="C8828" t="s">
        <v>78</v>
      </c>
      <c r="D8828" s="3">
        <v>0.05</v>
      </c>
      <c r="E8828">
        <v>3499.99</v>
      </c>
      <c r="F8828">
        <v>24.49</v>
      </c>
      <c r="G8828">
        <v>3261</v>
      </c>
      <c r="H8828" t="s">
        <v>5338</v>
      </c>
      <c r="I8828" t="s">
        <v>29</v>
      </c>
      <c r="J8828" t="s">
        <v>244</v>
      </c>
      <c r="K8828" t="s">
        <v>54</v>
      </c>
      <c r="L8828" t="s">
        <v>219</v>
      </c>
      <c r="M8828" t="s">
        <v>159</v>
      </c>
      <c r="N8828" t="s">
        <v>2182</v>
      </c>
      <c r="O8828">
        <v>0.37</v>
      </c>
      <c r="P8828" t="s">
        <v>35</v>
      </c>
      <c r="Q8828" t="s">
        <v>761</v>
      </c>
      <c r="R8828" t="s">
        <v>5339</v>
      </c>
      <c r="S8828">
        <v>49221</v>
      </c>
      <c r="T8828" s="1">
        <v>40918</v>
      </c>
      <c r="U8828" s="1">
        <v>40920</v>
      </c>
      <c r="V8828" s="3">
        <v>-485.98080000000004</v>
      </c>
      <c r="W8828">
        <v>2</v>
      </c>
      <c r="X8828" s="2">
        <v>6915.98</v>
      </c>
      <c r="Y8828">
        <v>90297</v>
      </c>
      <c r="Z8828" t="s">
        <v>132</v>
      </c>
      <c r="AA8828">
        <v>2012</v>
      </c>
      <c r="AB8828" t="str">
        <f>IF(samplesuperstore_cleaned[[#This Row],[discount]]=0,"0%",IF(samplesuperstore_cleaned[[#This Row],[discount]]=0.02,"1-2%",IF(samplesuperstore_cleaned[[#This Row],[discount]]&lt;=0.04,"3-4%",IF(samplesuperstore_cleaned[[#This Row],[discount]]&lt;=0.06,"5-6%",IF(samplesuperstore_cleaned[[#This Row],[discount]]=0.08,"7-8%","9-10%")))))</f>
        <v>5-6%</v>
      </c>
    </row>
    <row r="8829" spans="1:28" x14ac:dyDescent="0.3">
      <c r="A8829">
        <v>4497</v>
      </c>
      <c r="B8829">
        <v>25277</v>
      </c>
      <c r="C8829" t="s">
        <v>60</v>
      </c>
      <c r="D8829" s="3">
        <v>0.06</v>
      </c>
      <c r="E8829">
        <v>125.99</v>
      </c>
      <c r="F8829">
        <v>5.63</v>
      </c>
      <c r="G8829">
        <v>1687</v>
      </c>
      <c r="H8829" t="s">
        <v>3450</v>
      </c>
      <c r="I8829" t="s">
        <v>29</v>
      </c>
      <c r="J8829" t="s">
        <v>30</v>
      </c>
      <c r="K8829" t="s">
        <v>54</v>
      </c>
      <c r="L8829" t="s">
        <v>55</v>
      </c>
      <c r="M8829" t="s">
        <v>33</v>
      </c>
      <c r="N8829" t="s">
        <v>1129</v>
      </c>
      <c r="O8829">
        <v>0.6</v>
      </c>
      <c r="P8829" t="s">
        <v>35</v>
      </c>
      <c r="Q8829" t="s">
        <v>36</v>
      </c>
      <c r="R8829" t="s">
        <v>3451</v>
      </c>
      <c r="S8829">
        <v>60007</v>
      </c>
      <c r="T8829" s="1">
        <v>41046</v>
      </c>
      <c r="U8829" s="1">
        <v>41050</v>
      </c>
      <c r="V8829" s="3">
        <v>-488.31200000000001</v>
      </c>
      <c r="W8829">
        <v>2</v>
      </c>
      <c r="X8829" s="2">
        <v>201.33</v>
      </c>
      <c r="Y8829">
        <v>86977</v>
      </c>
      <c r="Z8829" t="s">
        <v>38</v>
      </c>
      <c r="AA8829">
        <v>2012</v>
      </c>
      <c r="AB8829" t="str">
        <f>IF(samplesuperstore_cleaned[[#This Row],[discount]]=0,"0%",IF(samplesuperstore_cleaned[[#This Row],[discount]]=0.02,"1-2%",IF(samplesuperstore_cleaned[[#This Row],[discount]]&lt;=0.04,"3-4%",IF(samplesuperstore_cleaned[[#This Row],[discount]]&lt;=0.06,"5-6%",IF(samplesuperstore_cleaned[[#This Row],[discount]]=0.08,"7-8%","9-10%")))))</f>
        <v>5-6%</v>
      </c>
    </row>
    <row r="8830" spans="1:28" x14ac:dyDescent="0.3">
      <c r="A8830">
        <v>2402</v>
      </c>
      <c r="B8830">
        <v>24953</v>
      </c>
      <c r="C8830" t="s">
        <v>39</v>
      </c>
      <c r="D8830" s="3">
        <v>0.06</v>
      </c>
      <c r="E8830">
        <v>350.98</v>
      </c>
      <c r="F8830">
        <v>30</v>
      </c>
      <c r="G8830">
        <v>915</v>
      </c>
      <c r="H8830" t="s">
        <v>2308</v>
      </c>
      <c r="I8830" t="s">
        <v>61</v>
      </c>
      <c r="J8830" t="s">
        <v>66</v>
      </c>
      <c r="K8830" t="s">
        <v>67</v>
      </c>
      <c r="L8830" t="s">
        <v>68</v>
      </c>
      <c r="M8830" t="s">
        <v>63</v>
      </c>
      <c r="N8830" t="s">
        <v>2005</v>
      </c>
      <c r="O8830">
        <v>0.61</v>
      </c>
      <c r="P8830" t="s">
        <v>35</v>
      </c>
      <c r="Q8830" t="s">
        <v>255</v>
      </c>
      <c r="R8830" t="s">
        <v>2309</v>
      </c>
      <c r="S8830">
        <v>77803</v>
      </c>
      <c r="T8830" s="1">
        <v>40182</v>
      </c>
      <c r="U8830" s="1">
        <v>40183</v>
      </c>
      <c r="V8830" s="3">
        <v>-489.41559999999998</v>
      </c>
      <c r="W8830">
        <v>1</v>
      </c>
      <c r="X8830" s="2">
        <v>346.52</v>
      </c>
      <c r="Y8830">
        <v>86356</v>
      </c>
      <c r="Z8830" t="s">
        <v>132</v>
      </c>
      <c r="AA8830">
        <v>2010</v>
      </c>
      <c r="AB8830" t="str">
        <f>IF(samplesuperstore_cleaned[[#This Row],[discount]]=0,"0%",IF(samplesuperstore_cleaned[[#This Row],[discount]]=0.02,"1-2%",IF(samplesuperstore_cleaned[[#This Row],[discount]]&lt;=0.04,"3-4%",IF(samplesuperstore_cleaned[[#This Row],[discount]]&lt;=0.06,"5-6%",IF(samplesuperstore_cleaned[[#This Row],[discount]]=0.08,"7-8%","9-10%")))))</f>
        <v>5-6%</v>
      </c>
    </row>
    <row r="8831" spans="1:28" x14ac:dyDescent="0.3">
      <c r="A8831">
        <v>7224</v>
      </c>
      <c r="B8831">
        <v>20416</v>
      </c>
      <c r="C8831" t="s">
        <v>27</v>
      </c>
      <c r="D8831" s="3">
        <v>0.1</v>
      </c>
      <c r="E8831">
        <v>195.99</v>
      </c>
      <c r="F8831">
        <v>8.99</v>
      </c>
      <c r="G8831">
        <v>2639</v>
      </c>
      <c r="H8831" t="s">
        <v>4639</v>
      </c>
      <c r="I8831" t="s">
        <v>29</v>
      </c>
      <c r="J8831" t="s">
        <v>244</v>
      </c>
      <c r="K8831" t="s">
        <v>54</v>
      </c>
      <c r="L8831" t="s">
        <v>55</v>
      </c>
      <c r="M8831" t="s">
        <v>33</v>
      </c>
      <c r="N8831" t="s">
        <v>1278</v>
      </c>
      <c r="O8831">
        <v>0.6</v>
      </c>
      <c r="P8831" t="s">
        <v>45</v>
      </c>
      <c r="Q8831" t="s">
        <v>936</v>
      </c>
      <c r="R8831" t="s">
        <v>1632</v>
      </c>
      <c r="S8831">
        <v>88201</v>
      </c>
      <c r="T8831" s="1">
        <v>41167</v>
      </c>
      <c r="U8831" s="1">
        <v>41168</v>
      </c>
      <c r="V8831" s="3">
        <v>-491.26</v>
      </c>
      <c r="W8831">
        <v>5</v>
      </c>
      <c r="X8831" s="2">
        <v>764.66</v>
      </c>
      <c r="Y8831">
        <v>90956</v>
      </c>
      <c r="Z8831" t="s">
        <v>173</v>
      </c>
      <c r="AA8831">
        <v>2012</v>
      </c>
      <c r="AB8831" t="str">
        <f>IF(samplesuperstore_cleaned[[#This Row],[discount]]=0,"0%",IF(samplesuperstore_cleaned[[#This Row],[discount]]=0.02,"1-2%",IF(samplesuperstore_cleaned[[#This Row],[discount]]&lt;=0.04,"3-4%",IF(samplesuperstore_cleaned[[#This Row],[discount]]&lt;=0.06,"5-6%",IF(samplesuperstore_cleaned[[#This Row],[discount]]=0.08,"7-8%","9-10%")))))</f>
        <v>9-10%</v>
      </c>
    </row>
    <row r="8832" spans="1:28" x14ac:dyDescent="0.3">
      <c r="A8832">
        <v>7553</v>
      </c>
      <c r="B8832">
        <v>24413</v>
      </c>
      <c r="C8832" t="s">
        <v>57</v>
      </c>
      <c r="D8832" s="3">
        <v>0.06</v>
      </c>
      <c r="E8832">
        <v>155.99</v>
      </c>
      <c r="F8832">
        <v>8.99</v>
      </c>
      <c r="G8832">
        <v>2753</v>
      </c>
      <c r="H8832" t="s">
        <v>4768</v>
      </c>
      <c r="I8832" t="s">
        <v>29</v>
      </c>
      <c r="J8832" t="s">
        <v>244</v>
      </c>
      <c r="K8832" t="s">
        <v>54</v>
      </c>
      <c r="L8832" t="s">
        <v>55</v>
      </c>
      <c r="M8832" t="s">
        <v>33</v>
      </c>
      <c r="N8832" t="s">
        <v>834</v>
      </c>
      <c r="O8832">
        <v>0.57999999999999996</v>
      </c>
      <c r="P8832" t="s">
        <v>260</v>
      </c>
      <c r="Q8832" t="s">
        <v>929</v>
      </c>
      <c r="R8832" t="s">
        <v>4711</v>
      </c>
      <c r="S8832">
        <v>33566</v>
      </c>
      <c r="T8832" s="1">
        <v>41540</v>
      </c>
      <c r="U8832" s="1">
        <v>41542</v>
      </c>
      <c r="V8832" s="3">
        <v>-495.19399999999996</v>
      </c>
      <c r="W8832">
        <v>25</v>
      </c>
      <c r="X8832" s="2">
        <v>3178.22</v>
      </c>
      <c r="Y8832">
        <v>91512</v>
      </c>
      <c r="Z8832" t="s">
        <v>173</v>
      </c>
      <c r="AA8832">
        <v>2013</v>
      </c>
      <c r="AB8832" t="str">
        <f>IF(samplesuperstore_cleaned[[#This Row],[discount]]=0,"0%",IF(samplesuperstore_cleaned[[#This Row],[discount]]=0.02,"1-2%",IF(samplesuperstore_cleaned[[#This Row],[discount]]&lt;=0.04,"3-4%",IF(samplesuperstore_cleaned[[#This Row],[discount]]&lt;=0.06,"5-6%",IF(samplesuperstore_cleaned[[#This Row],[discount]]=0.08,"7-8%","9-10%")))))</f>
        <v>5-6%</v>
      </c>
    </row>
    <row r="8833" spans="1:28" x14ac:dyDescent="0.3">
      <c r="A8833">
        <v>1420</v>
      </c>
      <c r="B8833">
        <v>64</v>
      </c>
      <c r="C8833" t="s">
        <v>57</v>
      </c>
      <c r="D8833" s="3">
        <v>0.08</v>
      </c>
      <c r="E8833">
        <v>124.49</v>
      </c>
      <c r="F8833">
        <v>51.94</v>
      </c>
      <c r="G8833">
        <v>553</v>
      </c>
      <c r="H8833" t="s">
        <v>1645</v>
      </c>
      <c r="I8833" t="s">
        <v>61</v>
      </c>
      <c r="J8833" t="s">
        <v>30</v>
      </c>
      <c r="K8833" t="s">
        <v>67</v>
      </c>
      <c r="L8833" t="s">
        <v>95</v>
      </c>
      <c r="M8833" t="s">
        <v>90</v>
      </c>
      <c r="N8833" t="s">
        <v>384</v>
      </c>
      <c r="O8833">
        <v>0.63</v>
      </c>
      <c r="P8833" t="s">
        <v>45</v>
      </c>
      <c r="Q8833" t="s">
        <v>70</v>
      </c>
      <c r="R8833" t="s">
        <v>1646</v>
      </c>
      <c r="S8833">
        <v>90008</v>
      </c>
      <c r="T8833" s="1">
        <v>40530</v>
      </c>
      <c r="U8833" s="1">
        <v>40531</v>
      </c>
      <c r="V8833" s="3">
        <v>-500.38</v>
      </c>
      <c r="W8833">
        <v>56</v>
      </c>
      <c r="X8833" s="2">
        <v>6831.37</v>
      </c>
      <c r="Y8833">
        <v>359</v>
      </c>
      <c r="Z8833" t="s">
        <v>72</v>
      </c>
      <c r="AA8833">
        <v>2010</v>
      </c>
      <c r="AB8833" t="str">
        <f>IF(samplesuperstore_cleaned[[#This Row],[discount]]=0,"0%",IF(samplesuperstore_cleaned[[#This Row],[discount]]=0.02,"1-2%",IF(samplesuperstore_cleaned[[#This Row],[discount]]&lt;=0.04,"3-4%",IF(samplesuperstore_cleaned[[#This Row],[discount]]&lt;=0.06,"5-6%",IF(samplesuperstore_cleaned[[#This Row],[discount]]=0.08,"7-8%","9-10%")))))</f>
        <v>7-8%</v>
      </c>
    </row>
    <row r="8834" spans="1:28" x14ac:dyDescent="0.3">
      <c r="A8834">
        <v>1626</v>
      </c>
      <c r="B8834">
        <v>22909</v>
      </c>
      <c r="C8834" t="s">
        <v>78</v>
      </c>
      <c r="D8834" s="3">
        <v>0.08</v>
      </c>
      <c r="E8834">
        <v>68.81</v>
      </c>
      <c r="F8834">
        <v>60</v>
      </c>
      <c r="G8834">
        <v>614</v>
      </c>
      <c r="H8834" t="s">
        <v>1775</v>
      </c>
      <c r="I8834" t="s">
        <v>61</v>
      </c>
      <c r="J8834" t="s">
        <v>66</v>
      </c>
      <c r="K8834" t="s">
        <v>31</v>
      </c>
      <c r="L8834" t="s">
        <v>75</v>
      </c>
      <c r="M8834" t="s">
        <v>63</v>
      </c>
      <c r="N8834" t="s">
        <v>1776</v>
      </c>
      <c r="O8834">
        <v>0.41</v>
      </c>
      <c r="P8834" t="s">
        <v>45</v>
      </c>
      <c r="Q8834" t="s">
        <v>210</v>
      </c>
      <c r="R8834" t="s">
        <v>265</v>
      </c>
      <c r="S8834">
        <v>97477</v>
      </c>
      <c r="T8834" s="1">
        <v>40555</v>
      </c>
      <c r="U8834" s="1">
        <v>40555</v>
      </c>
      <c r="V8834" s="3">
        <v>-500.63760000000002</v>
      </c>
      <c r="W8834">
        <v>4</v>
      </c>
      <c r="X8834" s="2">
        <v>281.88</v>
      </c>
      <c r="Y8834">
        <v>91270</v>
      </c>
      <c r="Z8834" t="s">
        <v>132</v>
      </c>
      <c r="AA8834">
        <v>2011</v>
      </c>
      <c r="AB8834" t="str">
        <f>IF(samplesuperstore_cleaned[[#This Row],[discount]]=0,"0%",IF(samplesuperstore_cleaned[[#This Row],[discount]]=0.02,"1-2%",IF(samplesuperstore_cleaned[[#This Row],[discount]]&lt;=0.04,"3-4%",IF(samplesuperstore_cleaned[[#This Row],[discount]]&lt;=0.06,"5-6%",IF(samplesuperstore_cleaned[[#This Row],[discount]]=0.08,"7-8%","9-10%")))))</f>
        <v>7-8%</v>
      </c>
    </row>
    <row r="8835" spans="1:28" x14ac:dyDescent="0.3">
      <c r="A8835">
        <v>6794</v>
      </c>
      <c r="B8835">
        <v>22670</v>
      </c>
      <c r="C8835" t="s">
        <v>57</v>
      </c>
      <c r="D8835" s="3">
        <v>0.1</v>
      </c>
      <c r="E8835">
        <v>60.98</v>
      </c>
      <c r="F8835">
        <v>30</v>
      </c>
      <c r="G8835">
        <v>2490</v>
      </c>
      <c r="H8835" t="s">
        <v>4456</v>
      </c>
      <c r="I8835" t="s">
        <v>61</v>
      </c>
      <c r="J8835" t="s">
        <v>66</v>
      </c>
      <c r="K8835" t="s">
        <v>67</v>
      </c>
      <c r="L8835" t="s">
        <v>68</v>
      </c>
      <c r="M8835" t="s">
        <v>63</v>
      </c>
      <c r="N8835" t="s">
        <v>934</v>
      </c>
      <c r="O8835">
        <v>0.7</v>
      </c>
      <c r="P8835" t="s">
        <v>45</v>
      </c>
      <c r="Q8835" t="s">
        <v>70</v>
      </c>
      <c r="R8835" t="s">
        <v>4457</v>
      </c>
      <c r="S8835">
        <v>92627</v>
      </c>
      <c r="T8835" s="1">
        <v>41444</v>
      </c>
      <c r="U8835" s="1">
        <v>41445</v>
      </c>
      <c r="V8835" s="3">
        <v>-500.86400000000003</v>
      </c>
      <c r="W8835">
        <v>11</v>
      </c>
      <c r="X8835" s="2">
        <v>614.70000000000005</v>
      </c>
      <c r="Y8835">
        <v>86895</v>
      </c>
      <c r="Z8835" t="s">
        <v>189</v>
      </c>
      <c r="AA8835">
        <v>2013</v>
      </c>
      <c r="AB8835" t="str">
        <f>IF(samplesuperstore_cleaned[[#This Row],[discount]]=0,"0%",IF(samplesuperstore_cleaned[[#This Row],[discount]]=0.02,"1-2%",IF(samplesuperstore_cleaned[[#This Row],[discount]]&lt;=0.04,"3-4%",IF(samplesuperstore_cleaned[[#This Row],[discount]]&lt;=0.06,"5-6%",IF(samplesuperstore_cleaned[[#This Row],[discount]]=0.08,"7-8%","9-10%")))))</f>
        <v>9-10%</v>
      </c>
    </row>
    <row r="8836" spans="1:28" x14ac:dyDescent="0.3">
      <c r="A8836">
        <v>2566</v>
      </c>
      <c r="B8836">
        <v>26299</v>
      </c>
      <c r="C8836" t="s">
        <v>39</v>
      </c>
      <c r="D8836" s="3">
        <v>0.08</v>
      </c>
      <c r="E8836">
        <v>122.99</v>
      </c>
      <c r="F8836">
        <v>70.2</v>
      </c>
      <c r="G8836">
        <v>991</v>
      </c>
      <c r="H8836" t="s">
        <v>2430</v>
      </c>
      <c r="I8836" t="s">
        <v>61</v>
      </c>
      <c r="J8836" t="s">
        <v>114</v>
      </c>
      <c r="K8836" t="s">
        <v>67</v>
      </c>
      <c r="L8836" t="s">
        <v>68</v>
      </c>
      <c r="M8836" t="s">
        <v>63</v>
      </c>
      <c r="N8836" t="s">
        <v>352</v>
      </c>
      <c r="O8836">
        <v>0.74</v>
      </c>
      <c r="P8836" t="s">
        <v>84</v>
      </c>
      <c r="Q8836" t="s">
        <v>97</v>
      </c>
      <c r="R8836" t="s">
        <v>2431</v>
      </c>
      <c r="S8836">
        <v>7650</v>
      </c>
      <c r="T8836" s="1">
        <v>41285</v>
      </c>
      <c r="U8836" s="1">
        <v>41285</v>
      </c>
      <c r="V8836" s="3">
        <v>-501.91479999999996</v>
      </c>
      <c r="W8836">
        <v>1</v>
      </c>
      <c r="X8836" s="2">
        <v>129.44999999999999</v>
      </c>
      <c r="Y8836">
        <v>90213</v>
      </c>
      <c r="Z8836" t="s">
        <v>132</v>
      </c>
      <c r="AA8836">
        <v>2013</v>
      </c>
      <c r="AB8836" t="str">
        <f>IF(samplesuperstore_cleaned[[#This Row],[discount]]=0,"0%",IF(samplesuperstore_cleaned[[#This Row],[discount]]=0.02,"1-2%",IF(samplesuperstore_cleaned[[#This Row],[discount]]&lt;=0.04,"3-4%",IF(samplesuperstore_cleaned[[#This Row],[discount]]&lt;=0.06,"5-6%",IF(samplesuperstore_cleaned[[#This Row],[discount]]=0.08,"7-8%","9-10%")))))</f>
        <v>7-8%</v>
      </c>
    </row>
    <row r="8837" spans="1:28" x14ac:dyDescent="0.3">
      <c r="A8837">
        <v>6692</v>
      </c>
      <c r="B8837">
        <v>23063</v>
      </c>
      <c r="C8837" t="s">
        <v>60</v>
      </c>
      <c r="D8837" s="3">
        <v>0.09</v>
      </c>
      <c r="E8837">
        <v>64.650000000000006</v>
      </c>
      <c r="F8837">
        <v>35</v>
      </c>
      <c r="G8837">
        <v>2459</v>
      </c>
      <c r="H8837" t="s">
        <v>4417</v>
      </c>
      <c r="I8837" t="s">
        <v>29</v>
      </c>
      <c r="J8837" t="s">
        <v>66</v>
      </c>
      <c r="K8837" t="s">
        <v>31</v>
      </c>
      <c r="L8837" t="s">
        <v>158</v>
      </c>
      <c r="M8837" t="s">
        <v>159</v>
      </c>
      <c r="N8837" t="s">
        <v>160</v>
      </c>
      <c r="O8837">
        <v>0.8</v>
      </c>
      <c r="P8837" t="s">
        <v>35</v>
      </c>
      <c r="Q8837" t="s">
        <v>116</v>
      </c>
      <c r="R8837" t="s">
        <v>4418</v>
      </c>
      <c r="S8837">
        <v>55432</v>
      </c>
      <c r="T8837" s="1">
        <v>40803</v>
      </c>
      <c r="U8837" s="1">
        <v>40808</v>
      </c>
      <c r="V8837" s="3">
        <v>-503.8</v>
      </c>
      <c r="W8837">
        <v>7</v>
      </c>
      <c r="X8837" s="2">
        <v>432.27</v>
      </c>
      <c r="Y8837">
        <v>91288</v>
      </c>
      <c r="Z8837" t="s">
        <v>173</v>
      </c>
      <c r="AA8837">
        <v>2011</v>
      </c>
      <c r="AB8837" t="str">
        <f>IF(samplesuperstore_cleaned[[#This Row],[discount]]=0,"0%",IF(samplesuperstore_cleaned[[#This Row],[discount]]=0.02,"1-2%",IF(samplesuperstore_cleaned[[#This Row],[discount]]&lt;=0.04,"3-4%",IF(samplesuperstore_cleaned[[#This Row],[discount]]&lt;=0.06,"5-6%",IF(samplesuperstore_cleaned[[#This Row],[discount]]=0.08,"7-8%","9-10%")))))</f>
        <v>9-10%</v>
      </c>
    </row>
    <row r="8838" spans="1:28" x14ac:dyDescent="0.3">
      <c r="A8838">
        <v>6697</v>
      </c>
      <c r="B8838">
        <v>5063</v>
      </c>
      <c r="C8838" t="s">
        <v>60</v>
      </c>
      <c r="D8838" s="3">
        <v>0.09</v>
      </c>
      <c r="E8838">
        <v>64.650000000000006</v>
      </c>
      <c r="F8838">
        <v>35</v>
      </c>
      <c r="G8838">
        <v>2460</v>
      </c>
      <c r="H8838" t="s">
        <v>4419</v>
      </c>
      <c r="I8838" t="s">
        <v>29</v>
      </c>
      <c r="J8838" t="s">
        <v>66</v>
      </c>
      <c r="K8838" t="s">
        <v>31</v>
      </c>
      <c r="L8838" t="s">
        <v>158</v>
      </c>
      <c r="M8838" t="s">
        <v>159</v>
      </c>
      <c r="N8838" t="s">
        <v>160</v>
      </c>
      <c r="O8838">
        <v>0.8</v>
      </c>
      <c r="P8838" t="s">
        <v>84</v>
      </c>
      <c r="Q8838" t="s">
        <v>125</v>
      </c>
      <c r="R8838" t="s">
        <v>167</v>
      </c>
      <c r="S8838">
        <v>10035</v>
      </c>
      <c r="T8838" s="1">
        <v>40803</v>
      </c>
      <c r="U8838" s="1">
        <v>40808</v>
      </c>
      <c r="V8838" s="3">
        <v>-503.8</v>
      </c>
      <c r="W8838">
        <v>27</v>
      </c>
      <c r="X8838" s="2">
        <v>1667.34</v>
      </c>
      <c r="Y8838">
        <v>36099</v>
      </c>
      <c r="Z8838" t="s">
        <v>173</v>
      </c>
      <c r="AA8838">
        <v>2011</v>
      </c>
      <c r="AB8838" t="str">
        <f>IF(samplesuperstore_cleaned[[#This Row],[discount]]=0,"0%",IF(samplesuperstore_cleaned[[#This Row],[discount]]=0.02,"1-2%",IF(samplesuperstore_cleaned[[#This Row],[discount]]&lt;=0.04,"3-4%",IF(samplesuperstore_cleaned[[#This Row],[discount]]&lt;=0.06,"5-6%",IF(samplesuperstore_cleaned[[#This Row],[discount]]=0.08,"7-8%","9-10%")))))</f>
        <v>9-10%</v>
      </c>
    </row>
    <row r="8839" spans="1:28" x14ac:dyDescent="0.3">
      <c r="A8839">
        <v>2768</v>
      </c>
      <c r="B8839">
        <v>22685</v>
      </c>
      <c r="C8839" t="s">
        <v>27</v>
      </c>
      <c r="D8839" s="3">
        <v>0.01</v>
      </c>
      <c r="E8839">
        <v>150.88999999999999</v>
      </c>
      <c r="F8839">
        <v>60.2</v>
      </c>
      <c r="G8839">
        <v>1072</v>
      </c>
      <c r="H8839" t="s">
        <v>2556</v>
      </c>
      <c r="I8839" t="s">
        <v>61</v>
      </c>
      <c r="J8839" t="s">
        <v>30</v>
      </c>
      <c r="K8839" t="s">
        <v>67</v>
      </c>
      <c r="L8839" t="s">
        <v>68</v>
      </c>
      <c r="M8839" t="s">
        <v>63</v>
      </c>
      <c r="N8839" t="s">
        <v>945</v>
      </c>
      <c r="O8839">
        <v>0.77</v>
      </c>
      <c r="P8839" t="s">
        <v>84</v>
      </c>
      <c r="Q8839" t="s">
        <v>596</v>
      </c>
      <c r="R8839" t="s">
        <v>2557</v>
      </c>
      <c r="S8839">
        <v>18018</v>
      </c>
      <c r="T8839" s="1">
        <v>40264</v>
      </c>
      <c r="U8839" s="1">
        <v>40267</v>
      </c>
      <c r="V8839" s="3">
        <v>-505.76</v>
      </c>
      <c r="W8839">
        <v>3</v>
      </c>
      <c r="X8839" s="2">
        <v>473.53</v>
      </c>
      <c r="Y8839">
        <v>89631</v>
      </c>
      <c r="Z8839" t="s">
        <v>165</v>
      </c>
      <c r="AA8839">
        <v>2010</v>
      </c>
      <c r="AB8839" t="str">
        <f>IF(samplesuperstore_cleaned[[#This Row],[discount]]=0,"0%",IF(samplesuperstore_cleaned[[#This Row],[discount]]=0.02,"1-2%",IF(samplesuperstore_cleaned[[#This Row],[discount]]&lt;=0.04,"3-4%",IF(samplesuperstore_cleaned[[#This Row],[discount]]&lt;=0.06,"5-6%",IF(samplesuperstore_cleaned[[#This Row],[discount]]=0.08,"7-8%","9-10%")))))</f>
        <v>3-4%</v>
      </c>
    </row>
    <row r="8840" spans="1:28" x14ac:dyDescent="0.3">
      <c r="A8840">
        <v>1256</v>
      </c>
      <c r="B8840">
        <v>21676</v>
      </c>
      <c r="C8840" t="s">
        <v>60</v>
      </c>
      <c r="D8840" s="3">
        <v>0</v>
      </c>
      <c r="E8840">
        <v>209.37</v>
      </c>
      <c r="F8840">
        <v>69</v>
      </c>
      <c r="G8840">
        <v>490</v>
      </c>
      <c r="H8840" t="s">
        <v>1514</v>
      </c>
      <c r="I8840" t="s">
        <v>29</v>
      </c>
      <c r="J8840" t="s">
        <v>30</v>
      </c>
      <c r="K8840" t="s">
        <v>67</v>
      </c>
      <c r="L8840" t="s">
        <v>95</v>
      </c>
      <c r="M8840" t="s">
        <v>159</v>
      </c>
      <c r="N8840" t="s">
        <v>1431</v>
      </c>
      <c r="O8840">
        <v>0.79</v>
      </c>
      <c r="P8840" t="s">
        <v>84</v>
      </c>
      <c r="Q8840" t="s">
        <v>97</v>
      </c>
      <c r="R8840" t="s">
        <v>1515</v>
      </c>
      <c r="S8840">
        <v>7042</v>
      </c>
      <c r="T8840" s="1">
        <v>41577</v>
      </c>
      <c r="U8840" s="1">
        <v>41582</v>
      </c>
      <c r="V8840" s="3">
        <v>-505.98447900000014</v>
      </c>
      <c r="W8840">
        <v>8</v>
      </c>
      <c r="X8840" s="2">
        <v>1369.41</v>
      </c>
      <c r="Y8840">
        <v>91069</v>
      </c>
      <c r="Z8840" t="s">
        <v>87</v>
      </c>
      <c r="AA8840">
        <v>2013</v>
      </c>
      <c r="AB8840" t="str">
        <f>IF(samplesuperstore_cleaned[[#This Row],[discount]]=0,"0%",IF(samplesuperstore_cleaned[[#This Row],[discount]]=0.02,"1-2%",IF(samplesuperstore_cleaned[[#This Row],[discount]]&lt;=0.04,"3-4%",IF(samplesuperstore_cleaned[[#This Row],[discount]]&lt;=0.06,"5-6%",IF(samplesuperstore_cleaned[[#This Row],[discount]]=0.08,"7-8%","9-10%")))))</f>
        <v>0%</v>
      </c>
    </row>
    <row r="8841" spans="1:28" x14ac:dyDescent="0.3">
      <c r="A8841">
        <v>7362</v>
      </c>
      <c r="B8841">
        <v>18844</v>
      </c>
      <c r="C8841" t="s">
        <v>60</v>
      </c>
      <c r="D8841" s="3">
        <v>0.08</v>
      </c>
      <c r="E8841">
        <v>209.37</v>
      </c>
      <c r="F8841">
        <v>69</v>
      </c>
      <c r="G8841">
        <v>2685</v>
      </c>
      <c r="H8841" t="s">
        <v>4686</v>
      </c>
      <c r="I8841" t="s">
        <v>29</v>
      </c>
      <c r="J8841" t="s">
        <v>114</v>
      </c>
      <c r="K8841" t="s">
        <v>67</v>
      </c>
      <c r="L8841" t="s">
        <v>95</v>
      </c>
      <c r="M8841" t="s">
        <v>159</v>
      </c>
      <c r="N8841" t="s">
        <v>1431</v>
      </c>
      <c r="O8841">
        <v>0.79</v>
      </c>
      <c r="P8841" t="s">
        <v>84</v>
      </c>
      <c r="Q8841" t="s">
        <v>125</v>
      </c>
      <c r="R8841" t="s">
        <v>3878</v>
      </c>
      <c r="S8841">
        <v>11803</v>
      </c>
      <c r="T8841" s="1">
        <v>40630</v>
      </c>
      <c r="U8841" s="1">
        <v>40635</v>
      </c>
      <c r="V8841" s="3">
        <v>-505.98447900000014</v>
      </c>
      <c r="W8841">
        <v>12</v>
      </c>
      <c r="X8841" s="2">
        <v>2444.63</v>
      </c>
      <c r="Y8841">
        <v>89149</v>
      </c>
      <c r="Z8841" t="s">
        <v>165</v>
      </c>
      <c r="AA8841">
        <v>2011</v>
      </c>
      <c r="AB8841" t="str">
        <f>IF(samplesuperstore_cleaned[[#This Row],[discount]]=0,"0%",IF(samplesuperstore_cleaned[[#This Row],[discount]]=0.02,"1-2%",IF(samplesuperstore_cleaned[[#This Row],[discount]]&lt;=0.04,"3-4%",IF(samplesuperstore_cleaned[[#This Row],[discount]]&lt;=0.06,"5-6%",IF(samplesuperstore_cleaned[[#This Row],[discount]]=0.08,"7-8%","9-10%")))))</f>
        <v>7-8%</v>
      </c>
    </row>
    <row r="8842" spans="1:28" x14ac:dyDescent="0.3">
      <c r="A8842">
        <v>5262</v>
      </c>
      <c r="B8842">
        <v>21347</v>
      </c>
      <c r="C8842" t="s">
        <v>57</v>
      </c>
      <c r="D8842" s="3">
        <v>0.02</v>
      </c>
      <c r="E8842">
        <v>150.88999999999999</v>
      </c>
      <c r="F8842">
        <v>60.2</v>
      </c>
      <c r="G8842">
        <v>1961</v>
      </c>
      <c r="H8842" t="s">
        <v>3802</v>
      </c>
      <c r="I8842" t="s">
        <v>61</v>
      </c>
      <c r="J8842" t="s">
        <v>66</v>
      </c>
      <c r="K8842" t="s">
        <v>67</v>
      </c>
      <c r="L8842" t="s">
        <v>68</v>
      </c>
      <c r="M8842" t="s">
        <v>63</v>
      </c>
      <c r="N8842" t="s">
        <v>945</v>
      </c>
      <c r="O8842">
        <v>0.77</v>
      </c>
      <c r="P8842" t="s">
        <v>35</v>
      </c>
      <c r="Q8842" t="s">
        <v>761</v>
      </c>
      <c r="R8842" t="s">
        <v>3803</v>
      </c>
      <c r="S8842">
        <v>48073</v>
      </c>
      <c r="T8842" s="1">
        <v>41007</v>
      </c>
      <c r="U8842" s="1">
        <v>41010</v>
      </c>
      <c r="V8842" s="3">
        <v>-506.43</v>
      </c>
      <c r="W8842">
        <v>3</v>
      </c>
      <c r="X8842" s="2">
        <v>473.34</v>
      </c>
      <c r="Y8842">
        <v>88861</v>
      </c>
      <c r="Z8842" t="s">
        <v>127</v>
      </c>
      <c r="AA8842">
        <v>2012</v>
      </c>
      <c r="AB8842" t="str">
        <f>IF(samplesuperstore_cleaned[[#This Row],[discount]]=0,"0%",IF(samplesuperstore_cleaned[[#This Row],[discount]]=0.02,"1-2%",IF(samplesuperstore_cleaned[[#This Row],[discount]]&lt;=0.04,"3-4%",IF(samplesuperstore_cleaned[[#This Row],[discount]]&lt;=0.06,"5-6%",IF(samplesuperstore_cleaned[[#This Row],[discount]]=0.08,"7-8%","9-10%")))))</f>
        <v>1-2%</v>
      </c>
    </row>
    <row r="8843" spans="1:28" x14ac:dyDescent="0.3">
      <c r="A8843">
        <v>3564</v>
      </c>
      <c r="B8843">
        <v>21363</v>
      </c>
      <c r="C8843" t="s">
        <v>39</v>
      </c>
      <c r="D8843" s="3">
        <v>7.0000000000000007E-2</v>
      </c>
      <c r="E8843">
        <v>150.97999999999999</v>
      </c>
      <c r="F8843">
        <v>66.27</v>
      </c>
      <c r="G8843">
        <v>1347</v>
      </c>
      <c r="H8843" t="s">
        <v>2976</v>
      </c>
      <c r="I8843" t="s">
        <v>61</v>
      </c>
      <c r="J8843" t="s">
        <v>66</v>
      </c>
      <c r="K8843" t="s">
        <v>67</v>
      </c>
      <c r="L8843" t="s">
        <v>89</v>
      </c>
      <c r="M8843" t="s">
        <v>90</v>
      </c>
      <c r="N8843" t="s">
        <v>672</v>
      </c>
      <c r="O8843">
        <v>0.65</v>
      </c>
      <c r="P8843" t="s">
        <v>260</v>
      </c>
      <c r="Q8843" t="s">
        <v>929</v>
      </c>
      <c r="R8843" t="s">
        <v>2977</v>
      </c>
      <c r="S8843">
        <v>33511</v>
      </c>
      <c r="T8843" s="1">
        <v>41377</v>
      </c>
      <c r="U8843" s="1">
        <v>41379</v>
      </c>
      <c r="V8843" s="3">
        <v>-506.548</v>
      </c>
      <c r="W8843">
        <v>8</v>
      </c>
      <c r="X8843" s="2">
        <v>1140.96</v>
      </c>
      <c r="Y8843">
        <v>89692</v>
      </c>
      <c r="Z8843" t="s">
        <v>127</v>
      </c>
      <c r="AA8843">
        <v>2013</v>
      </c>
      <c r="AB8843" t="str">
        <f>IF(samplesuperstore_cleaned[[#This Row],[discount]]=0,"0%",IF(samplesuperstore_cleaned[[#This Row],[discount]]=0.02,"1-2%",IF(samplesuperstore_cleaned[[#This Row],[discount]]&lt;=0.04,"3-4%",IF(samplesuperstore_cleaned[[#This Row],[discount]]&lt;=0.06,"5-6%",IF(samplesuperstore_cleaned[[#This Row],[discount]]=0.08,"7-8%","9-10%")))))</f>
        <v>9-10%</v>
      </c>
    </row>
    <row r="8844" spans="1:28" x14ac:dyDescent="0.3">
      <c r="A8844">
        <v>8200</v>
      </c>
      <c r="B8844">
        <v>21781</v>
      </c>
      <c r="C8844" t="s">
        <v>57</v>
      </c>
      <c r="D8844" s="3">
        <v>0</v>
      </c>
      <c r="E8844">
        <v>599.99</v>
      </c>
      <c r="F8844">
        <v>24.49</v>
      </c>
      <c r="G8844">
        <v>2988</v>
      </c>
      <c r="H8844" t="s">
        <v>5030</v>
      </c>
      <c r="I8844" t="s">
        <v>29</v>
      </c>
      <c r="J8844" t="s">
        <v>66</v>
      </c>
      <c r="K8844" t="s">
        <v>54</v>
      </c>
      <c r="L8844" t="s">
        <v>219</v>
      </c>
      <c r="M8844" t="s">
        <v>159</v>
      </c>
      <c r="N8844" t="s">
        <v>3263</v>
      </c>
      <c r="O8844">
        <v>0.44</v>
      </c>
      <c r="P8844" t="s">
        <v>35</v>
      </c>
      <c r="Q8844" t="s">
        <v>456</v>
      </c>
      <c r="R8844" t="s">
        <v>5031</v>
      </c>
      <c r="S8844">
        <v>67801</v>
      </c>
      <c r="T8844" s="1">
        <v>40719</v>
      </c>
      <c r="U8844" s="1">
        <v>40721</v>
      </c>
      <c r="V8844" s="3">
        <v>-508.55200000000002</v>
      </c>
      <c r="W8844">
        <v>17</v>
      </c>
      <c r="X8844" s="2">
        <v>10301.83</v>
      </c>
      <c r="Y8844">
        <v>91181</v>
      </c>
      <c r="Z8844" t="s">
        <v>189</v>
      </c>
      <c r="AA8844">
        <v>2011</v>
      </c>
      <c r="AB8844" t="str">
        <f>IF(samplesuperstore_cleaned[[#This Row],[discount]]=0,"0%",IF(samplesuperstore_cleaned[[#This Row],[discount]]=0.02,"1-2%",IF(samplesuperstore_cleaned[[#This Row],[discount]]&lt;=0.04,"3-4%",IF(samplesuperstore_cleaned[[#This Row],[discount]]&lt;=0.06,"5-6%",IF(samplesuperstore_cleaned[[#This Row],[discount]]=0.08,"7-8%","9-10%")))))</f>
        <v>0%</v>
      </c>
    </row>
    <row r="8845" spans="1:28" x14ac:dyDescent="0.3">
      <c r="A8845">
        <v>3879</v>
      </c>
      <c r="B8845">
        <v>25838</v>
      </c>
      <c r="C8845" t="s">
        <v>27</v>
      </c>
      <c r="D8845" s="3">
        <v>0.1</v>
      </c>
      <c r="E8845">
        <v>96.45</v>
      </c>
      <c r="F8845">
        <v>13.99</v>
      </c>
      <c r="G8845">
        <v>1459</v>
      </c>
      <c r="H8845" t="s">
        <v>3137</v>
      </c>
      <c r="I8845" t="s">
        <v>29</v>
      </c>
      <c r="J8845" t="s">
        <v>30</v>
      </c>
      <c r="K8845" t="s">
        <v>54</v>
      </c>
      <c r="L8845" t="s">
        <v>62</v>
      </c>
      <c r="M8845" t="s">
        <v>154</v>
      </c>
      <c r="N8845" t="s">
        <v>514</v>
      </c>
      <c r="O8845">
        <v>0.38</v>
      </c>
      <c r="P8845" t="s">
        <v>260</v>
      </c>
      <c r="Q8845" t="s">
        <v>2115</v>
      </c>
      <c r="R8845" t="s">
        <v>3138</v>
      </c>
      <c r="S8845">
        <v>29687</v>
      </c>
      <c r="T8845" s="1">
        <v>41262</v>
      </c>
      <c r="U8845" s="1">
        <v>41262</v>
      </c>
      <c r="V8845" s="3">
        <v>-508.81600000000003</v>
      </c>
      <c r="W8845">
        <v>16</v>
      </c>
      <c r="X8845" s="2">
        <v>1493.32</v>
      </c>
      <c r="Y8845">
        <v>86744</v>
      </c>
      <c r="Z8845" t="s">
        <v>72</v>
      </c>
      <c r="AA8845">
        <v>2012</v>
      </c>
      <c r="AB8845" t="str">
        <f>IF(samplesuperstore_cleaned[[#This Row],[discount]]=0,"0%",IF(samplesuperstore_cleaned[[#This Row],[discount]]=0.02,"1-2%",IF(samplesuperstore_cleaned[[#This Row],[discount]]&lt;=0.04,"3-4%",IF(samplesuperstore_cleaned[[#This Row],[discount]]&lt;=0.06,"5-6%",IF(samplesuperstore_cleaned[[#This Row],[discount]]=0.08,"7-8%","9-10%")))))</f>
        <v>9-10%</v>
      </c>
    </row>
    <row r="8846" spans="1:28" x14ac:dyDescent="0.3">
      <c r="A8846">
        <v>9022</v>
      </c>
      <c r="B8846">
        <v>24355</v>
      </c>
      <c r="C8846" t="s">
        <v>27</v>
      </c>
      <c r="D8846" s="3">
        <v>0.09</v>
      </c>
      <c r="E8846">
        <v>95.43</v>
      </c>
      <c r="F8846">
        <v>19.989999999999998</v>
      </c>
      <c r="G8846">
        <v>3261</v>
      </c>
      <c r="H8846" t="s">
        <v>5338</v>
      </c>
      <c r="I8846" t="s">
        <v>41</v>
      </c>
      <c r="J8846" t="s">
        <v>244</v>
      </c>
      <c r="K8846" t="s">
        <v>31</v>
      </c>
      <c r="L8846" t="s">
        <v>158</v>
      </c>
      <c r="M8846" t="s">
        <v>33</v>
      </c>
      <c r="N8846" t="s">
        <v>1978</v>
      </c>
      <c r="O8846">
        <v>0.79</v>
      </c>
      <c r="P8846" t="s">
        <v>35</v>
      </c>
      <c r="Q8846" t="s">
        <v>761</v>
      </c>
      <c r="R8846" t="s">
        <v>5339</v>
      </c>
      <c r="S8846">
        <v>49221</v>
      </c>
      <c r="T8846" s="1">
        <v>40942</v>
      </c>
      <c r="U8846" s="1">
        <v>40944</v>
      </c>
      <c r="V8846" s="3">
        <v>-508.87</v>
      </c>
      <c r="W8846">
        <v>11</v>
      </c>
      <c r="X8846" s="2">
        <v>959.48</v>
      </c>
      <c r="Y8846">
        <v>90298</v>
      </c>
      <c r="Z8846" t="s">
        <v>112</v>
      </c>
      <c r="AA8846">
        <v>2012</v>
      </c>
      <c r="AB8846" t="str">
        <f>IF(samplesuperstore_cleaned[[#This Row],[discount]]=0,"0%",IF(samplesuperstore_cleaned[[#This Row],[discount]]=0.02,"1-2%",IF(samplesuperstore_cleaned[[#This Row],[discount]]&lt;=0.04,"3-4%",IF(samplesuperstore_cleaned[[#This Row],[discount]]&lt;=0.06,"5-6%",IF(samplesuperstore_cleaned[[#This Row],[discount]]=0.08,"7-8%","9-10%")))))</f>
        <v>9-10%</v>
      </c>
    </row>
    <row r="8847" spans="1:28" x14ac:dyDescent="0.3">
      <c r="A8847">
        <v>6750</v>
      </c>
      <c r="B8847">
        <v>20533</v>
      </c>
      <c r="C8847" t="s">
        <v>60</v>
      </c>
      <c r="D8847" s="3">
        <v>0.09</v>
      </c>
      <c r="E8847">
        <v>7.28</v>
      </c>
      <c r="F8847">
        <v>5.47</v>
      </c>
      <c r="G8847">
        <v>2478</v>
      </c>
      <c r="H8847" t="s">
        <v>4440</v>
      </c>
      <c r="I8847" t="s">
        <v>29</v>
      </c>
      <c r="J8847" t="s">
        <v>30</v>
      </c>
      <c r="K8847" t="s">
        <v>31</v>
      </c>
      <c r="L8847" t="s">
        <v>49</v>
      </c>
      <c r="M8847" t="s">
        <v>33</v>
      </c>
      <c r="N8847" t="s">
        <v>1562</v>
      </c>
      <c r="O8847">
        <v>0.35</v>
      </c>
      <c r="P8847" t="s">
        <v>260</v>
      </c>
      <c r="Q8847" t="s">
        <v>430</v>
      </c>
      <c r="R8847" t="s">
        <v>4423</v>
      </c>
      <c r="S8847">
        <v>71111</v>
      </c>
      <c r="T8847" s="1">
        <v>41547</v>
      </c>
      <c r="U8847" s="1">
        <v>41549</v>
      </c>
      <c r="V8847" s="3">
        <v>-510.82271240000011</v>
      </c>
      <c r="W8847">
        <v>11</v>
      </c>
      <c r="X8847" s="2">
        <v>78.66</v>
      </c>
      <c r="Y8847">
        <v>91007</v>
      </c>
      <c r="Z8847" t="s">
        <v>173</v>
      </c>
      <c r="AA8847">
        <v>2013</v>
      </c>
      <c r="AB8847" t="str">
        <f>IF(samplesuperstore_cleaned[[#This Row],[discount]]=0,"0%",IF(samplesuperstore_cleaned[[#This Row],[discount]]=0.02,"1-2%",IF(samplesuperstore_cleaned[[#This Row],[discount]]&lt;=0.04,"3-4%",IF(samplesuperstore_cleaned[[#This Row],[discount]]&lt;=0.06,"5-6%",IF(samplesuperstore_cleaned[[#This Row],[discount]]=0.08,"7-8%","9-10%")))))</f>
        <v>9-10%</v>
      </c>
    </row>
    <row r="8848" spans="1:28" x14ac:dyDescent="0.3">
      <c r="A8848">
        <v>8424</v>
      </c>
      <c r="B8848">
        <v>25667</v>
      </c>
      <c r="C8848" t="s">
        <v>39</v>
      </c>
      <c r="D8848" s="3">
        <v>7.0000000000000007E-2</v>
      </c>
      <c r="E8848">
        <v>424.21</v>
      </c>
      <c r="F8848">
        <v>110.2</v>
      </c>
      <c r="G8848">
        <v>3067</v>
      </c>
      <c r="H8848" t="s">
        <v>5120</v>
      </c>
      <c r="I8848" t="s">
        <v>61</v>
      </c>
      <c r="J8848" t="s">
        <v>244</v>
      </c>
      <c r="K8848" t="s">
        <v>67</v>
      </c>
      <c r="L8848" t="s">
        <v>95</v>
      </c>
      <c r="M8848" t="s">
        <v>90</v>
      </c>
      <c r="N8848" t="s">
        <v>749</v>
      </c>
      <c r="O8848">
        <v>0.67</v>
      </c>
      <c r="P8848" t="s">
        <v>84</v>
      </c>
      <c r="Q8848" t="s">
        <v>394</v>
      </c>
      <c r="R8848" t="s">
        <v>5121</v>
      </c>
      <c r="S8848">
        <v>44515</v>
      </c>
      <c r="T8848" s="1">
        <v>40882</v>
      </c>
      <c r="U8848" s="1">
        <v>40883</v>
      </c>
      <c r="V8848" s="3">
        <v>-512.59415350000006</v>
      </c>
      <c r="W8848">
        <v>10</v>
      </c>
      <c r="X8848" s="2">
        <v>3995.25</v>
      </c>
      <c r="Y8848">
        <v>91378</v>
      </c>
      <c r="Z8848" t="s">
        <v>72</v>
      </c>
      <c r="AA8848">
        <v>2011</v>
      </c>
      <c r="AB8848" t="str">
        <f>IF(samplesuperstore_cleaned[[#This Row],[discount]]=0,"0%",IF(samplesuperstore_cleaned[[#This Row],[discount]]=0.02,"1-2%",IF(samplesuperstore_cleaned[[#This Row],[discount]]&lt;=0.04,"3-4%",IF(samplesuperstore_cleaned[[#This Row],[discount]]&lt;=0.06,"5-6%",IF(samplesuperstore_cleaned[[#This Row],[discount]]=0.08,"7-8%","9-10%")))))</f>
        <v>9-10%</v>
      </c>
    </row>
    <row r="8849" spans="1:28" x14ac:dyDescent="0.3">
      <c r="A8849">
        <v>1137</v>
      </c>
      <c r="B8849">
        <v>23862</v>
      </c>
      <c r="C8849" t="s">
        <v>39</v>
      </c>
      <c r="D8849" s="3">
        <v>0.09</v>
      </c>
      <c r="E8849">
        <v>200.98</v>
      </c>
      <c r="F8849">
        <v>55.96</v>
      </c>
      <c r="G8849">
        <v>445</v>
      </c>
      <c r="H8849" t="s">
        <v>1403</v>
      </c>
      <c r="I8849" t="s">
        <v>61</v>
      </c>
      <c r="J8849" t="s">
        <v>114</v>
      </c>
      <c r="K8849" t="s">
        <v>67</v>
      </c>
      <c r="L8849" t="s">
        <v>89</v>
      </c>
      <c r="M8849" t="s">
        <v>90</v>
      </c>
      <c r="N8849" t="s">
        <v>1218</v>
      </c>
      <c r="O8849">
        <v>0.75</v>
      </c>
      <c r="P8849" t="s">
        <v>35</v>
      </c>
      <c r="Q8849" t="s">
        <v>161</v>
      </c>
      <c r="R8849" t="s">
        <v>1405</v>
      </c>
      <c r="S8849">
        <v>68701</v>
      </c>
      <c r="T8849" s="1">
        <v>40352</v>
      </c>
      <c r="U8849" s="1">
        <v>40353</v>
      </c>
      <c r="V8849" s="3">
        <v>-512.87200000000007</v>
      </c>
      <c r="W8849">
        <v>9</v>
      </c>
      <c r="X8849" s="2">
        <v>1766.68</v>
      </c>
      <c r="Y8849">
        <v>88084</v>
      </c>
      <c r="Z8849" t="s">
        <v>189</v>
      </c>
      <c r="AA8849">
        <v>2010</v>
      </c>
      <c r="AB8849" t="str">
        <f>IF(samplesuperstore_cleaned[[#This Row],[discount]]=0,"0%",IF(samplesuperstore_cleaned[[#This Row],[discount]]=0.02,"1-2%",IF(samplesuperstore_cleaned[[#This Row],[discount]]&lt;=0.04,"3-4%",IF(samplesuperstore_cleaned[[#This Row],[discount]]&lt;=0.06,"5-6%",IF(samplesuperstore_cleaned[[#This Row],[discount]]=0.08,"7-8%","9-10%")))))</f>
        <v>9-10%</v>
      </c>
    </row>
    <row r="8850" spans="1:28" x14ac:dyDescent="0.3">
      <c r="A8850">
        <v>2445</v>
      </c>
      <c r="B8850">
        <v>24058</v>
      </c>
      <c r="C8850" t="s">
        <v>57</v>
      </c>
      <c r="D8850" s="3">
        <v>0.04</v>
      </c>
      <c r="E8850">
        <v>195.99</v>
      </c>
      <c r="F8850">
        <v>4.2</v>
      </c>
      <c r="G8850">
        <v>937</v>
      </c>
      <c r="H8850" t="s">
        <v>2348</v>
      </c>
      <c r="I8850" t="s">
        <v>41</v>
      </c>
      <c r="J8850" t="s">
        <v>30</v>
      </c>
      <c r="K8850" t="s">
        <v>54</v>
      </c>
      <c r="L8850" t="s">
        <v>55</v>
      </c>
      <c r="M8850" t="s">
        <v>33</v>
      </c>
      <c r="N8850" t="s">
        <v>2350</v>
      </c>
      <c r="O8850">
        <v>0.56000000000000005</v>
      </c>
      <c r="P8850" t="s">
        <v>45</v>
      </c>
      <c r="Q8850" t="s">
        <v>70</v>
      </c>
      <c r="R8850" t="s">
        <v>2349</v>
      </c>
      <c r="S8850">
        <v>90278</v>
      </c>
      <c r="T8850" s="1">
        <v>41188</v>
      </c>
      <c r="U8850" s="1">
        <v>41189</v>
      </c>
      <c r="V8850" s="3">
        <v>-513.71496000000002</v>
      </c>
      <c r="W8850">
        <v>3</v>
      </c>
      <c r="X8850" s="2">
        <v>490.04</v>
      </c>
      <c r="Y8850">
        <v>90591</v>
      </c>
      <c r="Z8850" t="s">
        <v>87</v>
      </c>
      <c r="AA8850">
        <v>2012</v>
      </c>
      <c r="AB8850" t="str">
        <f>IF(samplesuperstore_cleaned[[#This Row],[discount]]=0,"0%",IF(samplesuperstore_cleaned[[#This Row],[discount]]=0.02,"1-2%",IF(samplesuperstore_cleaned[[#This Row],[discount]]&lt;=0.04,"3-4%",IF(samplesuperstore_cleaned[[#This Row],[discount]]&lt;=0.06,"5-6%",IF(samplesuperstore_cleaned[[#This Row],[discount]]=0.08,"7-8%","9-10%")))))</f>
        <v>3-4%</v>
      </c>
    </row>
    <row r="8851" spans="1:28" x14ac:dyDescent="0.3">
      <c r="A8851">
        <v>9420</v>
      </c>
      <c r="B8851">
        <v>18329</v>
      </c>
      <c r="C8851" t="s">
        <v>39</v>
      </c>
      <c r="D8851" s="3">
        <v>0.08</v>
      </c>
      <c r="E8851">
        <v>212.6</v>
      </c>
      <c r="F8851">
        <v>52.2</v>
      </c>
      <c r="G8851">
        <v>3402</v>
      </c>
      <c r="H8851" t="s">
        <v>5496</v>
      </c>
      <c r="I8851" t="s">
        <v>61</v>
      </c>
      <c r="J8851" t="s">
        <v>244</v>
      </c>
      <c r="K8851" t="s">
        <v>67</v>
      </c>
      <c r="L8851" t="s">
        <v>95</v>
      </c>
      <c r="M8851" t="s">
        <v>90</v>
      </c>
      <c r="N8851" t="s">
        <v>1378</v>
      </c>
      <c r="O8851">
        <v>0.64</v>
      </c>
      <c r="P8851" t="s">
        <v>84</v>
      </c>
      <c r="Q8851" t="s">
        <v>1628</v>
      </c>
      <c r="R8851" t="s">
        <v>2906</v>
      </c>
      <c r="S8851">
        <v>25314</v>
      </c>
      <c r="T8851" s="1">
        <v>40645</v>
      </c>
      <c r="U8851" s="1">
        <v>40645</v>
      </c>
      <c r="V8851" s="3">
        <v>-513.79042000000004</v>
      </c>
      <c r="W8851">
        <v>10</v>
      </c>
      <c r="X8851" s="2">
        <v>1969.31</v>
      </c>
      <c r="Y8851">
        <v>87531</v>
      </c>
      <c r="Z8851" t="s">
        <v>127</v>
      </c>
      <c r="AA8851">
        <v>2011</v>
      </c>
      <c r="AB8851" t="str">
        <f>IF(samplesuperstore_cleaned[[#This Row],[discount]]=0,"0%",IF(samplesuperstore_cleaned[[#This Row],[discount]]=0.02,"1-2%",IF(samplesuperstore_cleaned[[#This Row],[discount]]&lt;=0.04,"3-4%",IF(samplesuperstore_cleaned[[#This Row],[discount]]&lt;=0.06,"5-6%",IF(samplesuperstore_cleaned[[#This Row],[discount]]=0.08,"7-8%","9-10%")))))</f>
        <v>7-8%</v>
      </c>
    </row>
    <row r="8852" spans="1:28" x14ac:dyDescent="0.3">
      <c r="A8852">
        <v>6965</v>
      </c>
      <c r="B8852">
        <v>23780</v>
      </c>
      <c r="C8852" t="s">
        <v>60</v>
      </c>
      <c r="D8852" s="3">
        <v>0.04</v>
      </c>
      <c r="E8852">
        <v>212.6</v>
      </c>
      <c r="F8852">
        <v>110.2</v>
      </c>
      <c r="G8852">
        <v>2549</v>
      </c>
      <c r="H8852" t="s">
        <v>4529</v>
      </c>
      <c r="I8852" t="s">
        <v>61</v>
      </c>
      <c r="J8852" t="s">
        <v>114</v>
      </c>
      <c r="K8852" t="s">
        <v>67</v>
      </c>
      <c r="L8852" t="s">
        <v>95</v>
      </c>
      <c r="M8852" t="s">
        <v>90</v>
      </c>
      <c r="N8852" t="s">
        <v>1378</v>
      </c>
      <c r="O8852">
        <v>0.73</v>
      </c>
      <c r="P8852" t="s">
        <v>84</v>
      </c>
      <c r="Q8852" t="s">
        <v>394</v>
      </c>
      <c r="R8852" t="s">
        <v>4530</v>
      </c>
      <c r="S8852">
        <v>43213</v>
      </c>
      <c r="T8852" s="1">
        <v>40289</v>
      </c>
      <c r="U8852" s="1">
        <v>40293</v>
      </c>
      <c r="V8852" s="3">
        <v>-513.79042000000004</v>
      </c>
      <c r="W8852">
        <v>8</v>
      </c>
      <c r="X8852" s="2">
        <v>1790.1</v>
      </c>
      <c r="Y8852">
        <v>88657</v>
      </c>
      <c r="Z8852" t="s">
        <v>127</v>
      </c>
      <c r="AA8852">
        <v>2010</v>
      </c>
      <c r="AB8852" t="str">
        <f>IF(samplesuperstore_cleaned[[#This Row],[discount]]=0,"0%",IF(samplesuperstore_cleaned[[#This Row],[discount]]=0.02,"1-2%",IF(samplesuperstore_cleaned[[#This Row],[discount]]&lt;=0.04,"3-4%",IF(samplesuperstore_cleaned[[#This Row],[discount]]&lt;=0.06,"5-6%",IF(samplesuperstore_cleaned[[#This Row],[discount]]=0.08,"7-8%","9-10%")))))</f>
        <v>3-4%</v>
      </c>
    </row>
    <row r="8853" spans="1:28" x14ac:dyDescent="0.3">
      <c r="A8853">
        <v>6950</v>
      </c>
      <c r="B8853">
        <v>5780</v>
      </c>
      <c r="C8853" t="s">
        <v>60</v>
      </c>
      <c r="D8853" s="3">
        <v>0.04</v>
      </c>
      <c r="E8853">
        <v>212.6</v>
      </c>
      <c r="F8853">
        <v>110.2</v>
      </c>
      <c r="G8853">
        <v>2548</v>
      </c>
      <c r="H8853" t="s">
        <v>4528</v>
      </c>
      <c r="I8853" t="s">
        <v>61</v>
      </c>
      <c r="J8853" t="s">
        <v>114</v>
      </c>
      <c r="K8853" t="s">
        <v>67</v>
      </c>
      <c r="L8853" t="s">
        <v>95</v>
      </c>
      <c r="M8853" t="s">
        <v>90</v>
      </c>
      <c r="N8853" t="s">
        <v>1378</v>
      </c>
      <c r="O8853">
        <v>0.73</v>
      </c>
      <c r="P8853" t="s">
        <v>45</v>
      </c>
      <c r="Q8853" t="s">
        <v>70</v>
      </c>
      <c r="R8853" t="s">
        <v>1646</v>
      </c>
      <c r="S8853">
        <v>90068</v>
      </c>
      <c r="T8853" s="1">
        <v>40289</v>
      </c>
      <c r="U8853" s="1">
        <v>40293</v>
      </c>
      <c r="V8853" s="3">
        <v>-513.79042000000004</v>
      </c>
      <c r="W8853">
        <v>33</v>
      </c>
      <c r="X8853" s="2">
        <v>7384.18</v>
      </c>
      <c r="Y8853">
        <v>40997</v>
      </c>
      <c r="Z8853" t="s">
        <v>127</v>
      </c>
      <c r="AA8853">
        <v>2010</v>
      </c>
      <c r="AB8853" t="str">
        <f>IF(samplesuperstore_cleaned[[#This Row],[discount]]=0,"0%",IF(samplesuperstore_cleaned[[#This Row],[discount]]=0.02,"1-2%",IF(samplesuperstore_cleaned[[#This Row],[discount]]&lt;=0.04,"3-4%",IF(samplesuperstore_cleaned[[#This Row],[discount]]&lt;=0.06,"5-6%",IF(samplesuperstore_cleaned[[#This Row],[discount]]=0.08,"7-8%","9-10%")))))</f>
        <v>3-4%</v>
      </c>
    </row>
    <row r="8854" spans="1:28" x14ac:dyDescent="0.3">
      <c r="A8854">
        <v>2599</v>
      </c>
      <c r="B8854">
        <v>22089</v>
      </c>
      <c r="C8854" t="s">
        <v>60</v>
      </c>
      <c r="D8854" s="3">
        <v>7.0000000000000007E-2</v>
      </c>
      <c r="E8854">
        <v>20.97</v>
      </c>
      <c r="F8854">
        <v>4</v>
      </c>
      <c r="G8854">
        <v>1014</v>
      </c>
      <c r="H8854" t="s">
        <v>2460</v>
      </c>
      <c r="I8854" t="s">
        <v>29</v>
      </c>
      <c r="J8854" t="s">
        <v>66</v>
      </c>
      <c r="K8854" t="s">
        <v>54</v>
      </c>
      <c r="L8854" t="s">
        <v>181</v>
      </c>
      <c r="M8854" t="s">
        <v>33</v>
      </c>
      <c r="N8854" t="s">
        <v>2462</v>
      </c>
      <c r="O8854">
        <v>0.77</v>
      </c>
      <c r="P8854" t="s">
        <v>260</v>
      </c>
      <c r="Q8854" t="s">
        <v>2073</v>
      </c>
      <c r="R8854" t="s">
        <v>2461</v>
      </c>
      <c r="S8854">
        <v>72022</v>
      </c>
      <c r="T8854" s="1">
        <v>40598</v>
      </c>
      <c r="U8854" s="1">
        <v>40603</v>
      </c>
      <c r="V8854" s="3">
        <v>-513.80280000000005</v>
      </c>
      <c r="W8854">
        <v>3</v>
      </c>
      <c r="X8854" s="2">
        <v>62.63</v>
      </c>
      <c r="Y8854">
        <v>88392</v>
      </c>
      <c r="Z8854" t="s">
        <v>112</v>
      </c>
      <c r="AA8854">
        <v>2011</v>
      </c>
      <c r="AB8854" t="str">
        <f>IF(samplesuperstore_cleaned[[#This Row],[discount]]=0,"0%",IF(samplesuperstore_cleaned[[#This Row],[discount]]=0.02,"1-2%",IF(samplesuperstore_cleaned[[#This Row],[discount]]&lt;=0.04,"3-4%",IF(samplesuperstore_cleaned[[#This Row],[discount]]&lt;=0.06,"5-6%",IF(samplesuperstore_cleaned[[#This Row],[discount]]=0.08,"7-8%","9-10%")))))</f>
        <v>9-10%</v>
      </c>
    </row>
    <row r="8855" spans="1:28" x14ac:dyDescent="0.3">
      <c r="A8855">
        <v>1565</v>
      </c>
      <c r="B8855">
        <v>18215</v>
      </c>
      <c r="C8855" t="s">
        <v>78</v>
      </c>
      <c r="D8855" s="3">
        <v>7.0000000000000007E-2</v>
      </c>
      <c r="E8855">
        <v>105.49</v>
      </c>
      <c r="F8855">
        <v>41.64</v>
      </c>
      <c r="G8855">
        <v>602</v>
      </c>
      <c r="H8855" t="s">
        <v>1749</v>
      </c>
      <c r="I8855" t="s">
        <v>61</v>
      </c>
      <c r="J8855" t="s">
        <v>114</v>
      </c>
      <c r="K8855" t="s">
        <v>67</v>
      </c>
      <c r="L8855" t="s">
        <v>95</v>
      </c>
      <c r="M8855" t="s">
        <v>90</v>
      </c>
      <c r="N8855" t="s">
        <v>1751</v>
      </c>
      <c r="O8855">
        <v>0.75</v>
      </c>
      <c r="P8855" t="s">
        <v>45</v>
      </c>
      <c r="Q8855" t="s">
        <v>644</v>
      </c>
      <c r="R8855" t="s">
        <v>1033</v>
      </c>
      <c r="S8855">
        <v>80134</v>
      </c>
      <c r="T8855" s="1">
        <v>41136</v>
      </c>
      <c r="U8855" s="1">
        <v>41136</v>
      </c>
      <c r="V8855" s="3">
        <v>-516.54200000000003</v>
      </c>
      <c r="W8855">
        <v>22</v>
      </c>
      <c r="X8855" s="2">
        <v>2265.48</v>
      </c>
      <c r="Y8855">
        <v>87022</v>
      </c>
      <c r="Z8855" t="s">
        <v>107</v>
      </c>
      <c r="AA8855">
        <v>2012</v>
      </c>
      <c r="AB8855" t="str">
        <f>IF(samplesuperstore_cleaned[[#This Row],[discount]]=0,"0%",IF(samplesuperstore_cleaned[[#This Row],[discount]]=0.02,"1-2%",IF(samplesuperstore_cleaned[[#This Row],[discount]]&lt;=0.04,"3-4%",IF(samplesuperstore_cleaned[[#This Row],[discount]]&lt;=0.06,"5-6%",IF(samplesuperstore_cleaned[[#This Row],[discount]]=0.08,"7-8%","9-10%")))))</f>
        <v>9-10%</v>
      </c>
    </row>
    <row r="8856" spans="1:28" x14ac:dyDescent="0.3">
      <c r="A8856">
        <v>624</v>
      </c>
      <c r="B8856">
        <v>25661</v>
      </c>
      <c r="C8856" t="s">
        <v>39</v>
      </c>
      <c r="D8856" s="3">
        <v>0.06</v>
      </c>
      <c r="E8856">
        <v>499.99</v>
      </c>
      <c r="F8856">
        <v>24.49</v>
      </c>
      <c r="G8856">
        <v>241</v>
      </c>
      <c r="H8856" t="s">
        <v>881</v>
      </c>
      <c r="I8856" t="s">
        <v>29</v>
      </c>
      <c r="J8856" t="s">
        <v>114</v>
      </c>
      <c r="K8856" t="s">
        <v>54</v>
      </c>
      <c r="L8856" t="s">
        <v>219</v>
      </c>
      <c r="M8856" t="s">
        <v>159</v>
      </c>
      <c r="N8856" t="s">
        <v>885</v>
      </c>
      <c r="O8856">
        <v>0.36</v>
      </c>
      <c r="P8856" t="s">
        <v>45</v>
      </c>
      <c r="Q8856" t="s">
        <v>644</v>
      </c>
      <c r="R8856" t="s">
        <v>883</v>
      </c>
      <c r="S8856">
        <v>81503</v>
      </c>
      <c r="T8856" s="1">
        <v>41373</v>
      </c>
      <c r="U8856" s="1">
        <v>41374</v>
      </c>
      <c r="V8856" s="3">
        <v>-517.08000000000004</v>
      </c>
      <c r="W8856">
        <v>3</v>
      </c>
      <c r="X8856" s="2">
        <v>1508.67</v>
      </c>
      <c r="Y8856">
        <v>90485</v>
      </c>
      <c r="Z8856" t="s">
        <v>127</v>
      </c>
      <c r="AA8856">
        <v>2013</v>
      </c>
      <c r="AB8856" t="str">
        <f>IF(samplesuperstore_cleaned[[#This Row],[discount]]=0,"0%",IF(samplesuperstore_cleaned[[#This Row],[discount]]=0.02,"1-2%",IF(samplesuperstore_cleaned[[#This Row],[discount]]&lt;=0.04,"3-4%",IF(samplesuperstore_cleaned[[#This Row],[discount]]&lt;=0.06,"5-6%",IF(samplesuperstore_cleaned[[#This Row],[discount]]=0.08,"7-8%","9-10%")))))</f>
        <v>5-6%</v>
      </c>
    </row>
    <row r="8857" spans="1:28" x14ac:dyDescent="0.3">
      <c r="A8857">
        <v>4955</v>
      </c>
      <c r="B8857">
        <v>19596</v>
      </c>
      <c r="C8857" t="s">
        <v>57</v>
      </c>
      <c r="D8857" s="3">
        <v>0.1</v>
      </c>
      <c r="E8857">
        <v>52.99</v>
      </c>
      <c r="F8857">
        <v>19.989999999999998</v>
      </c>
      <c r="G8857">
        <v>1826</v>
      </c>
      <c r="H8857" t="s">
        <v>3632</v>
      </c>
      <c r="I8857" t="s">
        <v>41</v>
      </c>
      <c r="J8857" t="s">
        <v>30</v>
      </c>
      <c r="K8857" t="s">
        <v>31</v>
      </c>
      <c r="L8857" t="s">
        <v>158</v>
      </c>
      <c r="M8857" t="s">
        <v>33</v>
      </c>
      <c r="N8857" t="s">
        <v>3633</v>
      </c>
      <c r="O8857">
        <v>0.81</v>
      </c>
      <c r="P8857" t="s">
        <v>35</v>
      </c>
      <c r="Q8857" t="s">
        <v>859</v>
      </c>
      <c r="R8857" t="s">
        <v>3602</v>
      </c>
      <c r="S8857">
        <v>52722</v>
      </c>
      <c r="T8857" s="1">
        <v>40286</v>
      </c>
      <c r="U8857" s="1">
        <v>40287</v>
      </c>
      <c r="V8857" s="3">
        <v>-517.16999999999996</v>
      </c>
      <c r="W8857">
        <v>7</v>
      </c>
      <c r="X8857" s="2">
        <v>337.59</v>
      </c>
      <c r="Y8857">
        <v>86958</v>
      </c>
      <c r="Z8857" t="s">
        <v>127</v>
      </c>
      <c r="AA8857">
        <v>2010</v>
      </c>
      <c r="AB8857" t="str">
        <f>IF(samplesuperstore_cleaned[[#This Row],[discount]]=0,"0%",IF(samplesuperstore_cleaned[[#This Row],[discount]]=0.02,"1-2%",IF(samplesuperstore_cleaned[[#This Row],[discount]]&lt;=0.04,"3-4%",IF(samplesuperstore_cleaned[[#This Row],[discount]]&lt;=0.06,"5-6%",IF(samplesuperstore_cleaned[[#This Row],[discount]]=0.08,"7-8%","9-10%")))))</f>
        <v>9-10%</v>
      </c>
    </row>
    <row r="8858" spans="1:28" x14ac:dyDescent="0.3">
      <c r="A8858">
        <v>3907</v>
      </c>
      <c r="B8858">
        <v>22466</v>
      </c>
      <c r="C8858" t="s">
        <v>27</v>
      </c>
      <c r="D8858" s="3">
        <v>0.09</v>
      </c>
      <c r="E8858">
        <v>150.97999999999999</v>
      </c>
      <c r="F8858">
        <v>66.27</v>
      </c>
      <c r="G8858">
        <v>1468</v>
      </c>
      <c r="H8858" t="s">
        <v>3150</v>
      </c>
      <c r="I8858" t="s">
        <v>61</v>
      </c>
      <c r="J8858" t="s">
        <v>114</v>
      </c>
      <c r="K8858" t="s">
        <v>67</v>
      </c>
      <c r="L8858" t="s">
        <v>89</v>
      </c>
      <c r="M8858" t="s">
        <v>90</v>
      </c>
      <c r="N8858" t="s">
        <v>672</v>
      </c>
      <c r="O8858">
        <v>0.65</v>
      </c>
      <c r="P8858" t="s">
        <v>45</v>
      </c>
      <c r="Q8858" t="s">
        <v>523</v>
      </c>
      <c r="R8858" t="s">
        <v>3151</v>
      </c>
      <c r="S8858">
        <v>84010</v>
      </c>
      <c r="T8858" s="1">
        <v>41092</v>
      </c>
      <c r="U8858" s="1">
        <v>41092</v>
      </c>
      <c r="V8858" s="3">
        <v>-517.73</v>
      </c>
      <c r="W8858">
        <v>5</v>
      </c>
      <c r="X8858" s="2">
        <v>744.98</v>
      </c>
      <c r="Y8858">
        <v>91118</v>
      </c>
      <c r="Z8858" t="s">
        <v>48</v>
      </c>
      <c r="AA8858">
        <v>2012</v>
      </c>
      <c r="AB8858" t="str">
        <f>IF(samplesuperstore_cleaned[[#This Row],[discount]]=0,"0%",IF(samplesuperstore_cleaned[[#This Row],[discount]]=0.02,"1-2%",IF(samplesuperstore_cleaned[[#This Row],[discount]]&lt;=0.04,"3-4%",IF(samplesuperstore_cleaned[[#This Row],[discount]]&lt;=0.06,"5-6%",IF(samplesuperstore_cleaned[[#This Row],[discount]]=0.08,"7-8%","9-10%")))))</f>
        <v>9-10%</v>
      </c>
    </row>
    <row r="8859" spans="1:28" x14ac:dyDescent="0.3">
      <c r="A8859">
        <v>7215</v>
      </c>
      <c r="B8859">
        <v>23738</v>
      </c>
      <c r="C8859" t="s">
        <v>78</v>
      </c>
      <c r="D8859" s="3">
        <v>0</v>
      </c>
      <c r="E8859">
        <v>7.89</v>
      </c>
      <c r="F8859">
        <v>2.82</v>
      </c>
      <c r="G8859">
        <v>2637</v>
      </c>
      <c r="H8859" t="s">
        <v>4635</v>
      </c>
      <c r="I8859" t="s">
        <v>29</v>
      </c>
      <c r="J8859" t="s">
        <v>244</v>
      </c>
      <c r="K8859" t="s">
        <v>31</v>
      </c>
      <c r="L8859" t="s">
        <v>120</v>
      </c>
      <c r="M8859" t="s">
        <v>43</v>
      </c>
      <c r="N8859" t="s">
        <v>1935</v>
      </c>
      <c r="O8859">
        <v>0.4</v>
      </c>
      <c r="P8859" t="s">
        <v>260</v>
      </c>
      <c r="Q8859" t="s">
        <v>981</v>
      </c>
      <c r="R8859" t="s">
        <v>4636</v>
      </c>
      <c r="S8859">
        <v>31088</v>
      </c>
      <c r="T8859" s="1">
        <v>41318</v>
      </c>
      <c r="U8859" s="1">
        <v>41319</v>
      </c>
      <c r="V8859" s="3">
        <v>-518.05600000000004</v>
      </c>
      <c r="W8859">
        <v>4</v>
      </c>
      <c r="X8859" s="2">
        <v>34.21</v>
      </c>
      <c r="Y8859">
        <v>90958</v>
      </c>
      <c r="Z8859" t="s">
        <v>112</v>
      </c>
      <c r="AA8859">
        <v>2013</v>
      </c>
      <c r="AB8859" t="str">
        <f>IF(samplesuperstore_cleaned[[#This Row],[discount]]=0,"0%",IF(samplesuperstore_cleaned[[#This Row],[discount]]=0.02,"1-2%",IF(samplesuperstore_cleaned[[#This Row],[discount]]&lt;=0.04,"3-4%",IF(samplesuperstore_cleaned[[#This Row],[discount]]&lt;=0.06,"5-6%",IF(samplesuperstore_cleaned[[#This Row],[discount]]=0.08,"7-8%","9-10%")))))</f>
        <v>0%</v>
      </c>
    </row>
    <row r="8860" spans="1:28" x14ac:dyDescent="0.3">
      <c r="A8860">
        <v>434</v>
      </c>
      <c r="B8860">
        <v>24945</v>
      </c>
      <c r="C8860" t="s">
        <v>27</v>
      </c>
      <c r="D8860" s="3">
        <v>0.03</v>
      </c>
      <c r="E8860">
        <v>150.97999999999999</v>
      </c>
      <c r="F8860">
        <v>66.27</v>
      </c>
      <c r="G8860">
        <v>164</v>
      </c>
      <c r="H8860" t="s">
        <v>667</v>
      </c>
      <c r="I8860" t="s">
        <v>61</v>
      </c>
      <c r="J8860" t="s">
        <v>66</v>
      </c>
      <c r="K8860" t="s">
        <v>67</v>
      </c>
      <c r="L8860" t="s">
        <v>89</v>
      </c>
      <c r="M8860" t="s">
        <v>90</v>
      </c>
      <c r="N8860" t="s">
        <v>672</v>
      </c>
      <c r="O8860">
        <v>0.65</v>
      </c>
      <c r="P8860" t="s">
        <v>45</v>
      </c>
      <c r="Q8860" t="s">
        <v>46</v>
      </c>
      <c r="R8860" t="s">
        <v>669</v>
      </c>
      <c r="S8860">
        <v>99352</v>
      </c>
      <c r="T8860" s="1">
        <v>41341</v>
      </c>
      <c r="U8860" s="1">
        <v>41342</v>
      </c>
      <c r="V8860" s="3">
        <v>-519.94000000000005</v>
      </c>
      <c r="W8860">
        <v>8</v>
      </c>
      <c r="X8860" s="2">
        <v>1259</v>
      </c>
      <c r="Y8860">
        <v>89966</v>
      </c>
      <c r="Z8860" t="s">
        <v>165</v>
      </c>
      <c r="AA8860">
        <v>2013</v>
      </c>
      <c r="AB8860" t="str">
        <f>IF(samplesuperstore_cleaned[[#This Row],[discount]]=0,"0%",IF(samplesuperstore_cleaned[[#This Row],[discount]]=0.02,"1-2%",IF(samplesuperstore_cleaned[[#This Row],[discount]]&lt;=0.04,"3-4%",IF(samplesuperstore_cleaned[[#This Row],[discount]]&lt;=0.06,"5-6%",IF(samplesuperstore_cleaned[[#This Row],[discount]]=0.08,"7-8%","9-10%")))))</f>
        <v>3-4%</v>
      </c>
    </row>
    <row r="8861" spans="1:28" x14ac:dyDescent="0.3">
      <c r="A8861">
        <v>8068</v>
      </c>
      <c r="B8861">
        <v>22198</v>
      </c>
      <c r="C8861" t="s">
        <v>78</v>
      </c>
      <c r="D8861" s="3">
        <v>0</v>
      </c>
      <c r="E8861">
        <v>68.81</v>
      </c>
      <c r="F8861">
        <v>60</v>
      </c>
      <c r="G8861">
        <v>2931</v>
      </c>
      <c r="H8861" t="s">
        <v>4969</v>
      </c>
      <c r="I8861" t="s">
        <v>61</v>
      </c>
      <c r="J8861" t="s">
        <v>114</v>
      </c>
      <c r="K8861" t="s">
        <v>31</v>
      </c>
      <c r="L8861" t="s">
        <v>75</v>
      </c>
      <c r="M8861" t="s">
        <v>63</v>
      </c>
      <c r="N8861" t="s">
        <v>1776</v>
      </c>
      <c r="O8861">
        <v>0.41</v>
      </c>
      <c r="P8861" t="s">
        <v>45</v>
      </c>
      <c r="Q8861" t="s">
        <v>70</v>
      </c>
      <c r="R8861" t="s">
        <v>4970</v>
      </c>
      <c r="S8861">
        <v>95630</v>
      </c>
      <c r="T8861" s="1">
        <v>41362</v>
      </c>
      <c r="U8861" s="1">
        <v>41363</v>
      </c>
      <c r="V8861" s="3">
        <v>-520.54999999999995</v>
      </c>
      <c r="W8861">
        <v>7</v>
      </c>
      <c r="X8861" s="2">
        <v>525.04999999999995</v>
      </c>
      <c r="Y8861">
        <v>87628</v>
      </c>
      <c r="Z8861" t="s">
        <v>165</v>
      </c>
      <c r="AA8861">
        <v>2013</v>
      </c>
      <c r="AB8861" t="str">
        <f>IF(samplesuperstore_cleaned[[#This Row],[discount]]=0,"0%",IF(samplesuperstore_cleaned[[#This Row],[discount]]=0.02,"1-2%",IF(samplesuperstore_cleaned[[#This Row],[discount]]&lt;=0.04,"3-4%",IF(samplesuperstore_cleaned[[#This Row],[discount]]&lt;=0.06,"5-6%",IF(samplesuperstore_cleaned[[#This Row],[discount]]=0.08,"7-8%","9-10%")))))</f>
        <v>0%</v>
      </c>
    </row>
    <row r="8862" spans="1:28" x14ac:dyDescent="0.3">
      <c r="A8862">
        <v>5177</v>
      </c>
      <c r="B8862">
        <v>23551</v>
      </c>
      <c r="C8862" t="s">
        <v>57</v>
      </c>
      <c r="D8862" s="3">
        <v>0.1</v>
      </c>
      <c r="E8862">
        <v>152.47999999999999</v>
      </c>
      <c r="F8862">
        <v>4</v>
      </c>
      <c r="G8862">
        <v>1938</v>
      </c>
      <c r="H8862" t="s">
        <v>3774</v>
      </c>
      <c r="I8862" t="s">
        <v>41</v>
      </c>
      <c r="J8862" t="s">
        <v>30</v>
      </c>
      <c r="K8862" t="s">
        <v>54</v>
      </c>
      <c r="L8862" t="s">
        <v>181</v>
      </c>
      <c r="M8862" t="s">
        <v>33</v>
      </c>
      <c r="N8862" t="s">
        <v>1149</v>
      </c>
      <c r="O8862">
        <v>0.79</v>
      </c>
      <c r="P8862" t="s">
        <v>35</v>
      </c>
      <c r="Q8862" t="s">
        <v>456</v>
      </c>
      <c r="R8862" t="s">
        <v>3775</v>
      </c>
      <c r="S8862">
        <v>66801</v>
      </c>
      <c r="T8862" s="1">
        <v>40259</v>
      </c>
      <c r="U8862" s="1">
        <v>40260</v>
      </c>
      <c r="V8862" s="3">
        <v>-521.09</v>
      </c>
      <c r="W8862">
        <v>4</v>
      </c>
      <c r="X8862" s="2">
        <v>558.16999999999996</v>
      </c>
      <c r="Y8862">
        <v>88870</v>
      </c>
      <c r="Z8862" t="s">
        <v>165</v>
      </c>
      <c r="AA8862">
        <v>2010</v>
      </c>
      <c r="AB8862" t="str">
        <f>IF(samplesuperstore_cleaned[[#This Row],[discount]]=0,"0%",IF(samplesuperstore_cleaned[[#This Row],[discount]]=0.02,"1-2%",IF(samplesuperstore_cleaned[[#This Row],[discount]]&lt;=0.04,"3-4%",IF(samplesuperstore_cleaned[[#This Row],[discount]]&lt;=0.06,"5-6%",IF(samplesuperstore_cleaned[[#This Row],[discount]]=0.08,"7-8%","9-10%")))))</f>
        <v>9-10%</v>
      </c>
    </row>
    <row r="8863" spans="1:28" x14ac:dyDescent="0.3">
      <c r="A8863">
        <v>5435</v>
      </c>
      <c r="B8863">
        <v>18618</v>
      </c>
      <c r="C8863" t="s">
        <v>78</v>
      </c>
      <c r="D8863" s="3">
        <v>0.04</v>
      </c>
      <c r="E8863">
        <v>68.81</v>
      </c>
      <c r="F8863">
        <v>60</v>
      </c>
      <c r="G8863">
        <v>2010</v>
      </c>
      <c r="H8863" t="s">
        <v>3861</v>
      </c>
      <c r="I8863" t="s">
        <v>61</v>
      </c>
      <c r="J8863" t="s">
        <v>30</v>
      </c>
      <c r="K8863" t="s">
        <v>31</v>
      </c>
      <c r="L8863" t="s">
        <v>75</v>
      </c>
      <c r="M8863" t="s">
        <v>63</v>
      </c>
      <c r="N8863" t="s">
        <v>1776</v>
      </c>
      <c r="O8863">
        <v>0.41</v>
      </c>
      <c r="P8863" t="s">
        <v>35</v>
      </c>
      <c r="Q8863" t="s">
        <v>761</v>
      </c>
      <c r="R8863" t="s">
        <v>3862</v>
      </c>
      <c r="S8863">
        <v>48034</v>
      </c>
      <c r="T8863" s="1">
        <v>41549</v>
      </c>
      <c r="U8863" s="1">
        <v>41550</v>
      </c>
      <c r="V8863" s="3">
        <v>-521.41999999999996</v>
      </c>
      <c r="W8863">
        <v>12</v>
      </c>
      <c r="X8863" s="2">
        <v>849.2</v>
      </c>
      <c r="Y8863">
        <v>86882</v>
      </c>
      <c r="Z8863" t="s">
        <v>87</v>
      </c>
      <c r="AA8863">
        <v>2013</v>
      </c>
      <c r="AB8863" t="str">
        <f>IF(samplesuperstore_cleaned[[#This Row],[discount]]=0,"0%",IF(samplesuperstore_cleaned[[#This Row],[discount]]=0.02,"1-2%",IF(samplesuperstore_cleaned[[#This Row],[discount]]&lt;=0.04,"3-4%",IF(samplesuperstore_cleaned[[#This Row],[discount]]&lt;=0.06,"5-6%",IF(samplesuperstore_cleaned[[#This Row],[discount]]=0.08,"7-8%","9-10%")))))</f>
        <v>3-4%</v>
      </c>
    </row>
    <row r="8864" spans="1:28" x14ac:dyDescent="0.3">
      <c r="A8864">
        <v>5734</v>
      </c>
      <c r="B8864">
        <v>4898</v>
      </c>
      <c r="C8864" t="s">
        <v>78</v>
      </c>
      <c r="D8864" s="3">
        <v>7.0000000000000007E-2</v>
      </c>
      <c r="E8864">
        <v>419.19</v>
      </c>
      <c r="F8864">
        <v>19.989999999999998</v>
      </c>
      <c r="G8864">
        <v>2107</v>
      </c>
      <c r="H8864" t="s">
        <v>3984</v>
      </c>
      <c r="I8864" t="s">
        <v>29</v>
      </c>
      <c r="J8864" t="s">
        <v>66</v>
      </c>
      <c r="K8864" t="s">
        <v>31</v>
      </c>
      <c r="L8864" t="s">
        <v>158</v>
      </c>
      <c r="M8864" t="s">
        <v>33</v>
      </c>
      <c r="N8864" t="s">
        <v>641</v>
      </c>
      <c r="O8864">
        <v>0.57999999999999996</v>
      </c>
      <c r="P8864" t="s">
        <v>35</v>
      </c>
      <c r="Q8864" t="s">
        <v>36</v>
      </c>
      <c r="R8864" t="s">
        <v>444</v>
      </c>
      <c r="S8864">
        <v>60601</v>
      </c>
      <c r="T8864" s="1">
        <v>40828</v>
      </c>
      <c r="U8864" s="1">
        <v>40829</v>
      </c>
      <c r="V8864" s="3">
        <v>-521.77200000000005</v>
      </c>
      <c r="W8864">
        <v>5</v>
      </c>
      <c r="X8864" s="2">
        <v>1988.22</v>
      </c>
      <c r="Y8864">
        <v>34849</v>
      </c>
      <c r="Z8864" t="s">
        <v>87</v>
      </c>
      <c r="AA8864">
        <v>2011</v>
      </c>
      <c r="AB8864" t="str">
        <f>IF(samplesuperstore_cleaned[[#This Row],[discount]]=0,"0%",IF(samplesuperstore_cleaned[[#This Row],[discount]]=0.02,"1-2%",IF(samplesuperstore_cleaned[[#This Row],[discount]]&lt;=0.04,"3-4%",IF(samplesuperstore_cleaned[[#This Row],[discount]]&lt;=0.06,"5-6%",IF(samplesuperstore_cleaned[[#This Row],[discount]]=0.08,"7-8%","9-10%")))))</f>
        <v>9-10%</v>
      </c>
    </row>
    <row r="8865" spans="1:28" x14ac:dyDescent="0.3">
      <c r="A8865">
        <v>794</v>
      </c>
      <c r="B8865">
        <v>20933</v>
      </c>
      <c r="C8865" t="s">
        <v>60</v>
      </c>
      <c r="D8865" s="3">
        <v>0.03</v>
      </c>
      <c r="E8865">
        <v>205.99</v>
      </c>
      <c r="F8865">
        <v>8.99</v>
      </c>
      <c r="G8865">
        <v>305</v>
      </c>
      <c r="H8865" t="s">
        <v>1060</v>
      </c>
      <c r="I8865" t="s">
        <v>29</v>
      </c>
      <c r="J8865" t="s">
        <v>114</v>
      </c>
      <c r="K8865" t="s">
        <v>54</v>
      </c>
      <c r="L8865" t="s">
        <v>55</v>
      </c>
      <c r="M8865" t="s">
        <v>33</v>
      </c>
      <c r="N8865" t="s">
        <v>1064</v>
      </c>
      <c r="O8865">
        <v>0.6</v>
      </c>
      <c r="P8865" t="s">
        <v>84</v>
      </c>
      <c r="Q8865" t="s">
        <v>1057</v>
      </c>
      <c r="R8865" t="s">
        <v>1062</v>
      </c>
      <c r="S8865">
        <v>21128</v>
      </c>
      <c r="T8865" s="1">
        <v>40805</v>
      </c>
      <c r="U8865" s="1">
        <v>40807</v>
      </c>
      <c r="V8865" s="3">
        <v>-522.995</v>
      </c>
      <c r="W8865">
        <v>3</v>
      </c>
      <c r="X8865" s="2">
        <v>540.09</v>
      </c>
      <c r="Y8865">
        <v>87060</v>
      </c>
      <c r="Z8865" t="s">
        <v>173</v>
      </c>
      <c r="AA8865">
        <v>2011</v>
      </c>
      <c r="AB8865" t="str">
        <f>IF(samplesuperstore_cleaned[[#This Row],[discount]]=0,"0%",IF(samplesuperstore_cleaned[[#This Row],[discount]]=0.02,"1-2%",IF(samplesuperstore_cleaned[[#This Row],[discount]]&lt;=0.04,"3-4%",IF(samplesuperstore_cleaned[[#This Row],[discount]]&lt;=0.06,"5-6%",IF(samplesuperstore_cleaned[[#This Row],[discount]]=0.08,"7-8%","9-10%")))))</f>
        <v>3-4%</v>
      </c>
    </row>
    <row r="8866" spans="1:28" x14ac:dyDescent="0.3">
      <c r="A8866">
        <v>827</v>
      </c>
      <c r="B8866">
        <v>2933</v>
      </c>
      <c r="C8866" t="s">
        <v>60</v>
      </c>
      <c r="D8866" s="3">
        <v>0.03</v>
      </c>
      <c r="E8866">
        <v>205.99</v>
      </c>
      <c r="F8866">
        <v>8.99</v>
      </c>
      <c r="G8866">
        <v>308</v>
      </c>
      <c r="H8866" t="s">
        <v>1072</v>
      </c>
      <c r="I8866" t="s">
        <v>29</v>
      </c>
      <c r="J8866" t="s">
        <v>114</v>
      </c>
      <c r="K8866" t="s">
        <v>54</v>
      </c>
      <c r="L8866" t="s">
        <v>55</v>
      </c>
      <c r="M8866" t="s">
        <v>33</v>
      </c>
      <c r="N8866" t="s">
        <v>1064</v>
      </c>
      <c r="O8866">
        <v>0.6</v>
      </c>
      <c r="P8866" t="s">
        <v>45</v>
      </c>
      <c r="Q8866" t="s">
        <v>46</v>
      </c>
      <c r="R8866" t="s">
        <v>520</v>
      </c>
      <c r="S8866">
        <v>98115</v>
      </c>
      <c r="T8866" s="1">
        <v>41536</v>
      </c>
      <c r="U8866" s="1">
        <v>41538</v>
      </c>
      <c r="V8866" s="3">
        <v>-522.995</v>
      </c>
      <c r="W8866">
        <v>15</v>
      </c>
      <c r="X8866" s="2">
        <v>2700.43</v>
      </c>
      <c r="Y8866">
        <v>21249</v>
      </c>
      <c r="Z8866" t="s">
        <v>173</v>
      </c>
      <c r="AA8866">
        <v>2013</v>
      </c>
      <c r="AB8866" t="str">
        <f>IF(samplesuperstore_cleaned[[#This Row],[discount]]=0,"0%",IF(samplesuperstore_cleaned[[#This Row],[discount]]=0.02,"1-2%",IF(samplesuperstore_cleaned[[#This Row],[discount]]&lt;=0.04,"3-4%",IF(samplesuperstore_cleaned[[#This Row],[discount]]&lt;=0.06,"5-6%",IF(samplesuperstore_cleaned[[#This Row],[discount]]=0.08,"7-8%","9-10%")))))</f>
        <v>3-4%</v>
      </c>
    </row>
    <row r="8867" spans="1:28" x14ac:dyDescent="0.3">
      <c r="A8867">
        <v>4788</v>
      </c>
      <c r="B8867">
        <v>21551</v>
      </c>
      <c r="C8867" t="s">
        <v>60</v>
      </c>
      <c r="D8867" s="3">
        <v>0</v>
      </c>
      <c r="E8867">
        <v>31.76</v>
      </c>
      <c r="F8867">
        <v>45.51</v>
      </c>
      <c r="G8867">
        <v>1777</v>
      </c>
      <c r="H8867" t="s">
        <v>3572</v>
      </c>
      <c r="I8867" t="s">
        <v>61</v>
      </c>
      <c r="J8867" t="s">
        <v>244</v>
      </c>
      <c r="K8867" t="s">
        <v>67</v>
      </c>
      <c r="L8867" t="s">
        <v>95</v>
      </c>
      <c r="M8867" t="s">
        <v>90</v>
      </c>
      <c r="N8867" t="s">
        <v>799</v>
      </c>
      <c r="O8867">
        <v>0.65</v>
      </c>
      <c r="P8867" t="s">
        <v>35</v>
      </c>
      <c r="Q8867" t="s">
        <v>1549</v>
      </c>
      <c r="R8867" t="s">
        <v>3573</v>
      </c>
      <c r="S8867">
        <v>46383</v>
      </c>
      <c r="T8867" s="1">
        <v>40879</v>
      </c>
      <c r="U8867" s="1">
        <v>40881</v>
      </c>
      <c r="V8867" s="3">
        <v>-524.12400000000002</v>
      </c>
      <c r="W8867">
        <v>17</v>
      </c>
      <c r="X8867" s="2">
        <v>604.61</v>
      </c>
      <c r="Y8867">
        <v>89947</v>
      </c>
      <c r="Z8867" t="s">
        <v>72</v>
      </c>
      <c r="AA8867">
        <v>2011</v>
      </c>
      <c r="AB8867" t="str">
        <f>IF(samplesuperstore_cleaned[[#This Row],[discount]]=0,"0%",IF(samplesuperstore_cleaned[[#This Row],[discount]]=0.02,"1-2%",IF(samplesuperstore_cleaned[[#This Row],[discount]]&lt;=0.04,"3-4%",IF(samplesuperstore_cleaned[[#This Row],[discount]]&lt;=0.06,"5-6%",IF(samplesuperstore_cleaned[[#This Row],[discount]]=0.08,"7-8%","9-10%")))))</f>
        <v>0%</v>
      </c>
    </row>
    <row r="8868" spans="1:28" x14ac:dyDescent="0.3">
      <c r="A8868">
        <v>6667</v>
      </c>
      <c r="B8868">
        <v>21016</v>
      </c>
      <c r="C8868" t="s">
        <v>27</v>
      </c>
      <c r="D8868" s="3">
        <v>0.01</v>
      </c>
      <c r="E8868">
        <v>122.99</v>
      </c>
      <c r="F8868">
        <v>70.2</v>
      </c>
      <c r="G8868">
        <v>2453</v>
      </c>
      <c r="H8868" t="s">
        <v>4407</v>
      </c>
      <c r="I8868" t="s">
        <v>61</v>
      </c>
      <c r="J8868" t="s">
        <v>66</v>
      </c>
      <c r="K8868" t="s">
        <v>67</v>
      </c>
      <c r="L8868" t="s">
        <v>68</v>
      </c>
      <c r="M8868" t="s">
        <v>63</v>
      </c>
      <c r="N8868" t="s">
        <v>352</v>
      </c>
      <c r="O8868">
        <v>0.74</v>
      </c>
      <c r="P8868" t="s">
        <v>260</v>
      </c>
      <c r="Q8868" t="s">
        <v>2727</v>
      </c>
      <c r="R8868" t="s">
        <v>4408</v>
      </c>
      <c r="S8868">
        <v>35209</v>
      </c>
      <c r="T8868" s="1">
        <v>40894</v>
      </c>
      <c r="U8868" s="1">
        <v>40895</v>
      </c>
      <c r="V8868" s="3">
        <v>-525.89599999999996</v>
      </c>
      <c r="W8868">
        <v>19</v>
      </c>
      <c r="X8868" s="2">
        <v>2485.59</v>
      </c>
      <c r="Y8868">
        <v>89224</v>
      </c>
      <c r="Z8868" t="s">
        <v>72</v>
      </c>
      <c r="AA8868">
        <v>2011</v>
      </c>
      <c r="AB8868" t="str">
        <f>IF(samplesuperstore_cleaned[[#This Row],[discount]]=0,"0%",IF(samplesuperstore_cleaned[[#This Row],[discount]]=0.02,"1-2%",IF(samplesuperstore_cleaned[[#This Row],[discount]]&lt;=0.04,"3-4%",IF(samplesuperstore_cleaned[[#This Row],[discount]]&lt;=0.06,"5-6%",IF(samplesuperstore_cleaned[[#This Row],[discount]]=0.08,"7-8%","9-10%")))))</f>
        <v>3-4%</v>
      </c>
    </row>
    <row r="8869" spans="1:28" x14ac:dyDescent="0.3">
      <c r="A8869">
        <v>1896</v>
      </c>
      <c r="B8869">
        <v>8079</v>
      </c>
      <c r="C8869" t="s">
        <v>60</v>
      </c>
      <c r="D8869" s="3">
        <v>0.09</v>
      </c>
      <c r="E8869">
        <v>217.85</v>
      </c>
      <c r="F8869">
        <v>29.1</v>
      </c>
      <c r="G8869">
        <v>699</v>
      </c>
      <c r="H8869" t="s">
        <v>1932</v>
      </c>
      <c r="I8869" t="s">
        <v>61</v>
      </c>
      <c r="J8869" t="s">
        <v>244</v>
      </c>
      <c r="K8869" t="s">
        <v>67</v>
      </c>
      <c r="L8869" t="s">
        <v>95</v>
      </c>
      <c r="M8869" t="s">
        <v>90</v>
      </c>
      <c r="N8869" t="s">
        <v>1940</v>
      </c>
      <c r="O8869">
        <v>0.68</v>
      </c>
      <c r="P8869" t="s">
        <v>45</v>
      </c>
      <c r="Q8869" t="s">
        <v>70</v>
      </c>
      <c r="R8869" t="s">
        <v>1646</v>
      </c>
      <c r="S8869">
        <v>90041</v>
      </c>
      <c r="T8869" s="1">
        <v>41386</v>
      </c>
      <c r="U8869" s="1">
        <v>41391</v>
      </c>
      <c r="V8869" s="3">
        <v>-526.47809500000005</v>
      </c>
      <c r="W8869">
        <v>35</v>
      </c>
      <c r="X8869" s="2">
        <v>5740.62</v>
      </c>
      <c r="Y8869">
        <v>57638</v>
      </c>
      <c r="Z8869" t="s">
        <v>127</v>
      </c>
      <c r="AA8869">
        <v>2013</v>
      </c>
      <c r="AB8869" t="str">
        <f>IF(samplesuperstore_cleaned[[#This Row],[discount]]=0,"0%",IF(samplesuperstore_cleaned[[#This Row],[discount]]=0.02,"1-2%",IF(samplesuperstore_cleaned[[#This Row],[discount]]&lt;=0.04,"3-4%",IF(samplesuperstore_cleaned[[#This Row],[discount]]&lt;=0.06,"5-6%",IF(samplesuperstore_cleaned[[#This Row],[discount]]=0.08,"7-8%","9-10%")))))</f>
        <v>9-10%</v>
      </c>
    </row>
    <row r="8870" spans="1:28" x14ac:dyDescent="0.3">
      <c r="A8870">
        <v>1921</v>
      </c>
      <c r="B8870">
        <v>26079</v>
      </c>
      <c r="C8870" t="s">
        <v>60</v>
      </c>
      <c r="D8870" s="3">
        <v>0.09</v>
      </c>
      <c r="E8870">
        <v>217.85</v>
      </c>
      <c r="F8870">
        <v>29.1</v>
      </c>
      <c r="G8870">
        <v>708</v>
      </c>
      <c r="H8870" t="s">
        <v>1955</v>
      </c>
      <c r="I8870" t="s">
        <v>61</v>
      </c>
      <c r="J8870" t="s">
        <v>244</v>
      </c>
      <c r="K8870" t="s">
        <v>67</v>
      </c>
      <c r="L8870" t="s">
        <v>95</v>
      </c>
      <c r="M8870" t="s">
        <v>90</v>
      </c>
      <c r="N8870" t="s">
        <v>1940</v>
      </c>
      <c r="O8870">
        <v>0.68</v>
      </c>
      <c r="P8870" t="s">
        <v>84</v>
      </c>
      <c r="Q8870" t="s">
        <v>361</v>
      </c>
      <c r="R8870" t="s">
        <v>469</v>
      </c>
      <c r="S8870">
        <v>4401</v>
      </c>
      <c r="T8870" s="1">
        <v>41386</v>
      </c>
      <c r="U8870" s="1">
        <v>41391</v>
      </c>
      <c r="V8870" s="3">
        <v>-526.47809500000005</v>
      </c>
      <c r="W8870">
        <v>9</v>
      </c>
      <c r="X8870" s="2">
        <v>1476.16</v>
      </c>
      <c r="Y8870">
        <v>87989</v>
      </c>
      <c r="Z8870" t="s">
        <v>127</v>
      </c>
      <c r="AA8870">
        <v>2013</v>
      </c>
      <c r="AB8870" t="str">
        <f>IF(samplesuperstore_cleaned[[#This Row],[discount]]=0,"0%",IF(samplesuperstore_cleaned[[#This Row],[discount]]=0.02,"1-2%",IF(samplesuperstore_cleaned[[#This Row],[discount]]&lt;=0.04,"3-4%",IF(samplesuperstore_cleaned[[#This Row],[discount]]&lt;=0.06,"5-6%",IF(samplesuperstore_cleaned[[#This Row],[discount]]=0.08,"7-8%","9-10%")))))</f>
        <v>9-10%</v>
      </c>
    </row>
    <row r="8871" spans="1:28" x14ac:dyDescent="0.3">
      <c r="A8871">
        <v>4362</v>
      </c>
      <c r="B8871">
        <v>24156</v>
      </c>
      <c r="C8871" t="s">
        <v>57</v>
      </c>
      <c r="D8871" s="3">
        <v>0.04</v>
      </c>
      <c r="E8871">
        <v>236.97</v>
      </c>
      <c r="F8871">
        <v>59.24</v>
      </c>
      <c r="G8871">
        <v>1640</v>
      </c>
      <c r="H8871" t="s">
        <v>3396</v>
      </c>
      <c r="I8871" t="s">
        <v>61</v>
      </c>
      <c r="J8871" t="s">
        <v>66</v>
      </c>
      <c r="K8871" t="s">
        <v>67</v>
      </c>
      <c r="L8871" t="s">
        <v>95</v>
      </c>
      <c r="M8871" t="s">
        <v>90</v>
      </c>
      <c r="N8871" t="s">
        <v>1830</v>
      </c>
      <c r="O8871">
        <v>0.61</v>
      </c>
      <c r="P8871" t="s">
        <v>84</v>
      </c>
      <c r="Q8871" t="s">
        <v>361</v>
      </c>
      <c r="R8871" t="s">
        <v>1312</v>
      </c>
      <c r="S8871">
        <v>4901</v>
      </c>
      <c r="T8871" s="1">
        <v>41518</v>
      </c>
      <c r="U8871" s="1">
        <v>41521</v>
      </c>
      <c r="V8871" s="3">
        <v>-526.87056708000011</v>
      </c>
      <c r="W8871">
        <v>8</v>
      </c>
      <c r="X8871" s="2">
        <v>1537.88</v>
      </c>
      <c r="Y8871">
        <v>89715</v>
      </c>
      <c r="Z8871" t="s">
        <v>173</v>
      </c>
      <c r="AA8871">
        <v>2013</v>
      </c>
      <c r="AB8871" t="str">
        <f>IF(samplesuperstore_cleaned[[#This Row],[discount]]=0,"0%",IF(samplesuperstore_cleaned[[#This Row],[discount]]=0.02,"1-2%",IF(samplesuperstore_cleaned[[#This Row],[discount]]&lt;=0.04,"3-4%",IF(samplesuperstore_cleaned[[#This Row],[discount]]&lt;=0.06,"5-6%",IF(samplesuperstore_cleaned[[#This Row],[discount]]=0.08,"7-8%","9-10%")))))</f>
        <v>3-4%</v>
      </c>
    </row>
    <row r="8872" spans="1:28" x14ac:dyDescent="0.3">
      <c r="A8872">
        <v>2082</v>
      </c>
      <c r="B8872">
        <v>22622</v>
      </c>
      <c r="C8872" t="s">
        <v>39</v>
      </c>
      <c r="D8872" s="3">
        <v>0.05</v>
      </c>
      <c r="E8872">
        <v>68.81</v>
      </c>
      <c r="F8872">
        <v>60</v>
      </c>
      <c r="G8872">
        <v>786</v>
      </c>
      <c r="H8872" t="s">
        <v>2091</v>
      </c>
      <c r="I8872" t="s">
        <v>61</v>
      </c>
      <c r="J8872" t="s">
        <v>66</v>
      </c>
      <c r="K8872" t="s">
        <v>31</v>
      </c>
      <c r="L8872" t="s">
        <v>75</v>
      </c>
      <c r="M8872" t="s">
        <v>63</v>
      </c>
      <c r="N8872" t="s">
        <v>1776</v>
      </c>
      <c r="O8872">
        <v>0.41</v>
      </c>
      <c r="P8872" t="s">
        <v>45</v>
      </c>
      <c r="Q8872" t="s">
        <v>70</v>
      </c>
      <c r="R8872" t="s">
        <v>2093</v>
      </c>
      <c r="S8872">
        <v>92691</v>
      </c>
      <c r="T8872" s="1">
        <v>41336</v>
      </c>
      <c r="U8872" s="1">
        <v>41338</v>
      </c>
      <c r="V8872" s="3">
        <v>-527.83000000000004</v>
      </c>
      <c r="W8872">
        <v>6</v>
      </c>
      <c r="X8872" s="2">
        <v>427.48</v>
      </c>
      <c r="Y8872">
        <v>91517</v>
      </c>
      <c r="Z8872" t="s">
        <v>165</v>
      </c>
      <c r="AA8872">
        <v>2013</v>
      </c>
      <c r="AB8872" t="str">
        <f>IF(samplesuperstore_cleaned[[#This Row],[discount]]=0,"0%",IF(samplesuperstore_cleaned[[#This Row],[discount]]=0.02,"1-2%",IF(samplesuperstore_cleaned[[#This Row],[discount]]&lt;=0.04,"3-4%",IF(samplesuperstore_cleaned[[#This Row],[discount]]&lt;=0.06,"5-6%",IF(samplesuperstore_cleaned[[#This Row],[discount]]=0.08,"7-8%","9-10%")))))</f>
        <v>5-6%</v>
      </c>
    </row>
    <row r="8873" spans="1:28" x14ac:dyDescent="0.3">
      <c r="A8873">
        <v>5584</v>
      </c>
      <c r="B8873">
        <v>21633</v>
      </c>
      <c r="C8873" t="s">
        <v>78</v>
      </c>
      <c r="D8873" s="3">
        <v>0.04</v>
      </c>
      <c r="E8873">
        <v>125.99</v>
      </c>
      <c r="F8873">
        <v>7.69</v>
      </c>
      <c r="G8873">
        <v>2059</v>
      </c>
      <c r="H8873" t="s">
        <v>3922</v>
      </c>
      <c r="I8873" t="s">
        <v>29</v>
      </c>
      <c r="J8873" t="s">
        <v>30</v>
      </c>
      <c r="K8873" t="s">
        <v>54</v>
      </c>
      <c r="L8873" t="s">
        <v>55</v>
      </c>
      <c r="M8873" t="s">
        <v>33</v>
      </c>
      <c r="N8873" t="s">
        <v>388</v>
      </c>
      <c r="O8873">
        <v>0.57999999999999996</v>
      </c>
      <c r="P8873" t="s">
        <v>260</v>
      </c>
      <c r="Q8873" t="s">
        <v>846</v>
      </c>
      <c r="R8873" t="s">
        <v>3923</v>
      </c>
      <c r="S8873">
        <v>27260</v>
      </c>
      <c r="T8873" s="1">
        <v>40448</v>
      </c>
      <c r="U8873" s="1">
        <v>40449</v>
      </c>
      <c r="V8873" s="3">
        <v>-528.83600000000001</v>
      </c>
      <c r="W8873">
        <v>9</v>
      </c>
      <c r="X8873" s="2">
        <v>934.52</v>
      </c>
      <c r="Y8873">
        <v>88041</v>
      </c>
      <c r="Z8873" t="s">
        <v>173</v>
      </c>
      <c r="AA8873">
        <v>2010</v>
      </c>
      <c r="AB8873" t="str">
        <f>IF(samplesuperstore_cleaned[[#This Row],[discount]]=0,"0%",IF(samplesuperstore_cleaned[[#This Row],[discount]]=0.02,"1-2%",IF(samplesuperstore_cleaned[[#This Row],[discount]]&lt;=0.04,"3-4%",IF(samplesuperstore_cleaned[[#This Row],[discount]]&lt;=0.06,"5-6%",IF(samplesuperstore_cleaned[[#This Row],[discount]]=0.08,"7-8%","9-10%")))))</f>
        <v>3-4%</v>
      </c>
    </row>
    <row r="8874" spans="1:28" x14ac:dyDescent="0.3">
      <c r="A8874">
        <v>749</v>
      </c>
      <c r="B8874">
        <v>19169</v>
      </c>
      <c r="C8874" t="s">
        <v>60</v>
      </c>
      <c r="D8874" s="3">
        <v>0.1</v>
      </c>
      <c r="E8874">
        <v>130.97999999999999</v>
      </c>
      <c r="F8874">
        <v>54.74</v>
      </c>
      <c r="G8874">
        <v>286</v>
      </c>
      <c r="H8874" t="s">
        <v>1007</v>
      </c>
      <c r="I8874" t="s">
        <v>61</v>
      </c>
      <c r="J8874" t="s">
        <v>114</v>
      </c>
      <c r="K8874" t="s">
        <v>67</v>
      </c>
      <c r="L8874" t="s">
        <v>89</v>
      </c>
      <c r="M8874" t="s">
        <v>90</v>
      </c>
      <c r="N8874" t="s">
        <v>289</v>
      </c>
      <c r="O8874">
        <v>0.69</v>
      </c>
      <c r="P8874" t="s">
        <v>35</v>
      </c>
      <c r="Q8874" t="s">
        <v>456</v>
      </c>
      <c r="R8874" t="s">
        <v>874</v>
      </c>
      <c r="S8874">
        <v>66203</v>
      </c>
      <c r="T8874" s="1">
        <v>40346</v>
      </c>
      <c r="U8874" s="1">
        <v>40350</v>
      </c>
      <c r="V8874" s="3">
        <v>-530.24</v>
      </c>
      <c r="W8874">
        <v>9</v>
      </c>
      <c r="X8874" s="2">
        <v>1155.73</v>
      </c>
      <c r="Y8874">
        <v>89761</v>
      </c>
      <c r="Z8874" t="s">
        <v>189</v>
      </c>
      <c r="AA8874">
        <v>2010</v>
      </c>
      <c r="AB8874" t="str">
        <f>IF(samplesuperstore_cleaned[[#This Row],[discount]]=0,"0%",IF(samplesuperstore_cleaned[[#This Row],[discount]]=0.02,"1-2%",IF(samplesuperstore_cleaned[[#This Row],[discount]]&lt;=0.04,"3-4%",IF(samplesuperstore_cleaned[[#This Row],[discount]]&lt;=0.06,"5-6%",IF(samplesuperstore_cleaned[[#This Row],[discount]]=0.08,"7-8%","9-10%")))))</f>
        <v>9-10%</v>
      </c>
    </row>
    <row r="8875" spans="1:28" x14ac:dyDescent="0.3">
      <c r="A8875">
        <v>2285</v>
      </c>
      <c r="B8875">
        <v>20439</v>
      </c>
      <c r="C8875" t="s">
        <v>78</v>
      </c>
      <c r="D8875" s="3">
        <v>0.03</v>
      </c>
      <c r="E8875">
        <v>113.64</v>
      </c>
      <c r="F8875">
        <v>35</v>
      </c>
      <c r="G8875">
        <v>883</v>
      </c>
      <c r="H8875" t="s">
        <v>2252</v>
      </c>
      <c r="I8875" t="s">
        <v>29</v>
      </c>
      <c r="J8875" t="s">
        <v>66</v>
      </c>
      <c r="K8875" t="s">
        <v>67</v>
      </c>
      <c r="L8875" t="s">
        <v>104</v>
      </c>
      <c r="M8875" t="s">
        <v>33</v>
      </c>
      <c r="N8875" t="s">
        <v>1634</v>
      </c>
      <c r="O8875">
        <v>0.6</v>
      </c>
      <c r="P8875" t="s">
        <v>45</v>
      </c>
      <c r="Q8875" t="s">
        <v>70</v>
      </c>
      <c r="R8875" t="s">
        <v>2253</v>
      </c>
      <c r="S8875">
        <v>93422</v>
      </c>
      <c r="T8875" s="1">
        <v>41574</v>
      </c>
      <c r="U8875" s="1">
        <v>41575</v>
      </c>
      <c r="V8875" s="3">
        <v>-530.67999999999995</v>
      </c>
      <c r="W8875">
        <v>11</v>
      </c>
      <c r="X8875" s="2">
        <v>1268.1600000000001</v>
      </c>
      <c r="Y8875">
        <v>89560</v>
      </c>
      <c r="Z8875" t="s">
        <v>87</v>
      </c>
      <c r="AA8875">
        <v>2013</v>
      </c>
      <c r="AB8875" t="str">
        <f>IF(samplesuperstore_cleaned[[#This Row],[discount]]=0,"0%",IF(samplesuperstore_cleaned[[#This Row],[discount]]=0.02,"1-2%",IF(samplesuperstore_cleaned[[#This Row],[discount]]&lt;=0.04,"3-4%",IF(samplesuperstore_cleaned[[#This Row],[discount]]&lt;=0.06,"5-6%",IF(samplesuperstore_cleaned[[#This Row],[discount]]=0.08,"7-8%","9-10%")))))</f>
        <v>3-4%</v>
      </c>
    </row>
    <row r="8876" spans="1:28" x14ac:dyDescent="0.3">
      <c r="A8876">
        <v>4143</v>
      </c>
      <c r="B8876">
        <v>24818</v>
      </c>
      <c r="C8876" t="s">
        <v>39</v>
      </c>
      <c r="D8876" s="3">
        <v>0.01</v>
      </c>
      <c r="E8876">
        <v>20.99</v>
      </c>
      <c r="F8876">
        <v>0.99</v>
      </c>
      <c r="G8876">
        <v>1553</v>
      </c>
      <c r="H8876" t="s">
        <v>3270</v>
      </c>
      <c r="I8876" t="s">
        <v>29</v>
      </c>
      <c r="J8876" t="s">
        <v>114</v>
      </c>
      <c r="K8876" t="s">
        <v>54</v>
      </c>
      <c r="L8876" t="s">
        <v>55</v>
      </c>
      <c r="M8876" t="s">
        <v>43</v>
      </c>
      <c r="N8876" t="s">
        <v>1010</v>
      </c>
      <c r="O8876">
        <v>0.56999999999999995</v>
      </c>
      <c r="P8876" t="s">
        <v>260</v>
      </c>
      <c r="Q8876" t="s">
        <v>1487</v>
      </c>
      <c r="R8876" t="s">
        <v>3272</v>
      </c>
      <c r="S8876">
        <v>38701</v>
      </c>
      <c r="T8876" s="1">
        <v>41045</v>
      </c>
      <c r="U8876" s="1">
        <v>41047</v>
      </c>
      <c r="V8876" s="3">
        <v>-530.74</v>
      </c>
      <c r="W8876">
        <v>17</v>
      </c>
      <c r="X8876" s="2">
        <v>321.29000000000002</v>
      </c>
      <c r="Y8876">
        <v>87497</v>
      </c>
      <c r="Z8876" t="s">
        <v>38</v>
      </c>
      <c r="AA8876">
        <v>2012</v>
      </c>
      <c r="AB8876" t="str">
        <f>IF(samplesuperstore_cleaned[[#This Row],[discount]]=0,"0%",IF(samplesuperstore_cleaned[[#This Row],[discount]]=0.02,"1-2%",IF(samplesuperstore_cleaned[[#This Row],[discount]]&lt;=0.04,"3-4%",IF(samplesuperstore_cleaned[[#This Row],[discount]]&lt;=0.06,"5-6%",IF(samplesuperstore_cleaned[[#This Row],[discount]]=0.08,"7-8%","9-10%")))))</f>
        <v>3-4%</v>
      </c>
    </row>
    <row r="8877" spans="1:28" x14ac:dyDescent="0.3">
      <c r="A8877">
        <v>6827</v>
      </c>
      <c r="B8877">
        <v>2297</v>
      </c>
      <c r="C8877" t="s">
        <v>27</v>
      </c>
      <c r="D8877" s="3">
        <v>0.04</v>
      </c>
      <c r="E8877">
        <v>218.75</v>
      </c>
      <c r="F8877">
        <v>69.64</v>
      </c>
      <c r="G8877">
        <v>2498</v>
      </c>
      <c r="H8877" t="s">
        <v>4466</v>
      </c>
      <c r="I8877" t="s">
        <v>61</v>
      </c>
      <c r="J8877" t="s">
        <v>30</v>
      </c>
      <c r="K8877" t="s">
        <v>67</v>
      </c>
      <c r="L8877" t="s">
        <v>95</v>
      </c>
      <c r="M8877" t="s">
        <v>90</v>
      </c>
      <c r="N8877" t="s">
        <v>895</v>
      </c>
      <c r="O8877">
        <v>0.77</v>
      </c>
      <c r="P8877" t="s">
        <v>45</v>
      </c>
      <c r="Q8877" t="s">
        <v>70</v>
      </c>
      <c r="R8877" t="s">
        <v>3500</v>
      </c>
      <c r="S8877">
        <v>92024</v>
      </c>
      <c r="T8877" s="1">
        <v>40227</v>
      </c>
      <c r="U8877" s="1">
        <v>40227</v>
      </c>
      <c r="V8877" s="3">
        <v>-533.23200000000008</v>
      </c>
      <c r="W8877">
        <v>8</v>
      </c>
      <c r="X8877" s="2">
        <v>1749.64</v>
      </c>
      <c r="Y8877">
        <v>16547</v>
      </c>
      <c r="Z8877" t="s">
        <v>112</v>
      </c>
      <c r="AA8877">
        <v>2010</v>
      </c>
      <c r="AB8877" t="str">
        <f>IF(samplesuperstore_cleaned[[#This Row],[discount]]=0,"0%",IF(samplesuperstore_cleaned[[#This Row],[discount]]=0.02,"1-2%",IF(samplesuperstore_cleaned[[#This Row],[discount]]&lt;=0.04,"3-4%",IF(samplesuperstore_cleaned[[#This Row],[discount]]&lt;=0.06,"5-6%",IF(samplesuperstore_cleaned[[#This Row],[discount]]=0.08,"7-8%","9-10%")))))</f>
        <v>3-4%</v>
      </c>
    </row>
    <row r="8878" spans="1:28" x14ac:dyDescent="0.3">
      <c r="A8878">
        <v>6842</v>
      </c>
      <c r="B8878">
        <v>20297</v>
      </c>
      <c r="C8878" t="s">
        <v>27</v>
      </c>
      <c r="D8878" s="3">
        <v>0.04</v>
      </c>
      <c r="E8878">
        <v>218.75</v>
      </c>
      <c r="F8878">
        <v>69.64</v>
      </c>
      <c r="G8878">
        <v>2499</v>
      </c>
      <c r="H8878" t="s">
        <v>4467</v>
      </c>
      <c r="I8878" t="s">
        <v>61</v>
      </c>
      <c r="J8878" t="s">
        <v>30</v>
      </c>
      <c r="K8878" t="s">
        <v>67</v>
      </c>
      <c r="L8878" t="s">
        <v>95</v>
      </c>
      <c r="M8878" t="s">
        <v>90</v>
      </c>
      <c r="N8878" t="s">
        <v>895</v>
      </c>
      <c r="O8878">
        <v>0.77</v>
      </c>
      <c r="P8878" t="s">
        <v>35</v>
      </c>
      <c r="Q8878" t="s">
        <v>36</v>
      </c>
      <c r="R8878" t="s">
        <v>4436</v>
      </c>
      <c r="S8878">
        <v>60901</v>
      </c>
      <c r="T8878" s="1">
        <v>41323</v>
      </c>
      <c r="U8878" s="1">
        <v>41323</v>
      </c>
      <c r="V8878" s="3">
        <v>-533.23200000000008</v>
      </c>
      <c r="W8878">
        <v>2</v>
      </c>
      <c r="X8878" s="2">
        <v>437.41</v>
      </c>
      <c r="Y8878">
        <v>88324</v>
      </c>
      <c r="Z8878" t="s">
        <v>112</v>
      </c>
      <c r="AA8878">
        <v>2013</v>
      </c>
      <c r="AB8878" t="str">
        <f>IF(samplesuperstore_cleaned[[#This Row],[discount]]=0,"0%",IF(samplesuperstore_cleaned[[#This Row],[discount]]=0.02,"1-2%",IF(samplesuperstore_cleaned[[#This Row],[discount]]&lt;=0.04,"3-4%",IF(samplesuperstore_cleaned[[#This Row],[discount]]&lt;=0.06,"5-6%",IF(samplesuperstore_cleaned[[#This Row],[discount]]=0.08,"7-8%","9-10%")))))</f>
        <v>3-4%</v>
      </c>
    </row>
    <row r="8879" spans="1:28" x14ac:dyDescent="0.3">
      <c r="A8879">
        <v>4603</v>
      </c>
      <c r="B8879">
        <v>2771</v>
      </c>
      <c r="C8879" t="s">
        <v>27</v>
      </c>
      <c r="D8879" s="3">
        <v>0.03</v>
      </c>
      <c r="E8879">
        <v>150.97999999999999</v>
      </c>
      <c r="F8879">
        <v>66.27</v>
      </c>
      <c r="G8879">
        <v>1723</v>
      </c>
      <c r="H8879" t="s">
        <v>3499</v>
      </c>
      <c r="I8879" t="s">
        <v>61</v>
      </c>
      <c r="J8879" t="s">
        <v>30</v>
      </c>
      <c r="K8879" t="s">
        <v>67</v>
      </c>
      <c r="L8879" t="s">
        <v>89</v>
      </c>
      <c r="M8879" t="s">
        <v>90</v>
      </c>
      <c r="N8879" t="s">
        <v>672</v>
      </c>
      <c r="O8879">
        <v>0.65</v>
      </c>
      <c r="P8879" t="s">
        <v>45</v>
      </c>
      <c r="Q8879" t="s">
        <v>70</v>
      </c>
      <c r="R8879" t="s">
        <v>3500</v>
      </c>
      <c r="S8879">
        <v>92037</v>
      </c>
      <c r="T8879" s="1">
        <v>40882</v>
      </c>
      <c r="U8879" s="1">
        <v>40885</v>
      </c>
      <c r="V8879" s="3">
        <v>-533.44000000000005</v>
      </c>
      <c r="W8879">
        <v>52</v>
      </c>
      <c r="X8879" s="2">
        <v>8119.28</v>
      </c>
      <c r="Y8879">
        <v>20036</v>
      </c>
      <c r="Z8879" t="s">
        <v>72</v>
      </c>
      <c r="AA8879">
        <v>2011</v>
      </c>
      <c r="AB8879" t="str">
        <f>IF(samplesuperstore_cleaned[[#This Row],[discount]]=0,"0%",IF(samplesuperstore_cleaned[[#This Row],[discount]]=0.02,"1-2%",IF(samplesuperstore_cleaned[[#This Row],[discount]]&lt;=0.04,"3-4%",IF(samplesuperstore_cleaned[[#This Row],[discount]]&lt;=0.06,"5-6%",IF(samplesuperstore_cleaned[[#This Row],[discount]]=0.08,"7-8%","9-10%")))))</f>
        <v>3-4%</v>
      </c>
    </row>
    <row r="8880" spans="1:28" x14ac:dyDescent="0.3">
      <c r="A8880">
        <v>7773</v>
      </c>
      <c r="B8880">
        <v>21856</v>
      </c>
      <c r="C8880" t="s">
        <v>27</v>
      </c>
      <c r="D8880" s="3">
        <v>0.02</v>
      </c>
      <c r="E8880">
        <v>9.77</v>
      </c>
      <c r="F8880">
        <v>6.02</v>
      </c>
      <c r="G8880">
        <v>2847</v>
      </c>
      <c r="H8880" t="s">
        <v>4871</v>
      </c>
      <c r="I8880" t="s">
        <v>29</v>
      </c>
      <c r="J8880" t="s">
        <v>30</v>
      </c>
      <c r="K8880" t="s">
        <v>67</v>
      </c>
      <c r="L8880" t="s">
        <v>104</v>
      </c>
      <c r="M8880" t="s">
        <v>154</v>
      </c>
      <c r="N8880" t="s">
        <v>773</v>
      </c>
      <c r="O8880">
        <v>0.48</v>
      </c>
      <c r="P8880" t="s">
        <v>260</v>
      </c>
      <c r="Q8880" t="s">
        <v>619</v>
      </c>
      <c r="R8880" t="s">
        <v>4872</v>
      </c>
      <c r="S8880">
        <v>38017</v>
      </c>
      <c r="T8880" s="1">
        <v>40277</v>
      </c>
      <c r="U8880" s="1">
        <v>40278</v>
      </c>
      <c r="V8880" s="3">
        <v>-535.33199999999999</v>
      </c>
      <c r="W8880">
        <v>9</v>
      </c>
      <c r="X8880" s="2">
        <v>87.68</v>
      </c>
      <c r="Y8880">
        <v>85928</v>
      </c>
      <c r="Z8880" t="s">
        <v>127</v>
      </c>
      <c r="AA8880">
        <v>2010</v>
      </c>
      <c r="AB8880" t="str">
        <f>IF(samplesuperstore_cleaned[[#This Row],[discount]]=0,"0%",IF(samplesuperstore_cleaned[[#This Row],[discount]]=0.02,"1-2%",IF(samplesuperstore_cleaned[[#This Row],[discount]]&lt;=0.04,"3-4%",IF(samplesuperstore_cleaned[[#This Row],[discount]]&lt;=0.06,"5-6%",IF(samplesuperstore_cleaned[[#This Row],[discount]]=0.08,"7-8%","9-10%")))))</f>
        <v>1-2%</v>
      </c>
    </row>
    <row r="8881" spans="1:28" x14ac:dyDescent="0.3">
      <c r="A8881">
        <v>4131</v>
      </c>
      <c r="B8881">
        <v>19362</v>
      </c>
      <c r="C8881" t="s">
        <v>27</v>
      </c>
      <c r="D8881" s="3">
        <v>0.03</v>
      </c>
      <c r="E8881">
        <v>65.989999999999995</v>
      </c>
      <c r="F8881">
        <v>3.99</v>
      </c>
      <c r="G8881">
        <v>1551</v>
      </c>
      <c r="H8881" t="s">
        <v>3267</v>
      </c>
      <c r="I8881" t="s">
        <v>29</v>
      </c>
      <c r="J8881" t="s">
        <v>244</v>
      </c>
      <c r="K8881" t="s">
        <v>54</v>
      </c>
      <c r="L8881" t="s">
        <v>55</v>
      </c>
      <c r="M8881" t="s">
        <v>33</v>
      </c>
      <c r="N8881" t="s">
        <v>230</v>
      </c>
      <c r="O8881">
        <v>0.59</v>
      </c>
      <c r="P8881" t="s">
        <v>260</v>
      </c>
      <c r="Q8881" t="s">
        <v>1487</v>
      </c>
      <c r="R8881" t="s">
        <v>3268</v>
      </c>
      <c r="S8881">
        <v>39530</v>
      </c>
      <c r="T8881" s="1">
        <v>41002</v>
      </c>
      <c r="U8881" s="1">
        <v>41003</v>
      </c>
      <c r="V8881" s="3">
        <v>-535.59660000000008</v>
      </c>
      <c r="W8881">
        <v>6</v>
      </c>
      <c r="X8881" s="2">
        <v>336.25</v>
      </c>
      <c r="Y8881">
        <v>87493</v>
      </c>
      <c r="Z8881" t="s">
        <v>127</v>
      </c>
      <c r="AA8881">
        <v>2012</v>
      </c>
      <c r="AB8881" t="str">
        <f>IF(samplesuperstore_cleaned[[#This Row],[discount]]=0,"0%",IF(samplesuperstore_cleaned[[#This Row],[discount]]=0.02,"1-2%",IF(samplesuperstore_cleaned[[#This Row],[discount]]&lt;=0.04,"3-4%",IF(samplesuperstore_cleaned[[#This Row],[discount]]&lt;=0.06,"5-6%",IF(samplesuperstore_cleaned[[#This Row],[discount]]=0.08,"7-8%","9-10%")))))</f>
        <v>3-4%</v>
      </c>
    </row>
    <row r="8882" spans="1:28" x14ac:dyDescent="0.3">
      <c r="A8882">
        <v>8141</v>
      </c>
      <c r="B8882">
        <v>21390</v>
      </c>
      <c r="C8882" t="s">
        <v>27</v>
      </c>
      <c r="D8882" s="3">
        <v>0.08</v>
      </c>
      <c r="E8882">
        <v>9.68</v>
      </c>
      <c r="F8882">
        <v>2.0299999999999998</v>
      </c>
      <c r="G8882">
        <v>2968</v>
      </c>
      <c r="H8882" t="s">
        <v>5006</v>
      </c>
      <c r="I8882" t="s">
        <v>29</v>
      </c>
      <c r="J8882" t="s">
        <v>114</v>
      </c>
      <c r="K8882" t="s">
        <v>31</v>
      </c>
      <c r="L8882" t="s">
        <v>49</v>
      </c>
      <c r="M8882" t="s">
        <v>43</v>
      </c>
      <c r="N8882" t="s">
        <v>2388</v>
      </c>
      <c r="O8882">
        <v>0.37</v>
      </c>
      <c r="P8882" t="s">
        <v>260</v>
      </c>
      <c r="Q8882" t="s">
        <v>929</v>
      </c>
      <c r="R8882" t="s">
        <v>4959</v>
      </c>
      <c r="S8882">
        <v>33021</v>
      </c>
      <c r="T8882" s="1">
        <v>40412</v>
      </c>
      <c r="U8882" s="1">
        <v>40414</v>
      </c>
      <c r="V8882" s="3">
        <v>-536.24199999999996</v>
      </c>
      <c r="W8882">
        <v>1</v>
      </c>
      <c r="X8882" s="2">
        <v>10.94</v>
      </c>
      <c r="Y8882">
        <v>86085</v>
      </c>
      <c r="Z8882" t="s">
        <v>107</v>
      </c>
      <c r="AA8882">
        <v>2010</v>
      </c>
      <c r="AB8882" t="str">
        <f>IF(samplesuperstore_cleaned[[#This Row],[discount]]=0,"0%",IF(samplesuperstore_cleaned[[#This Row],[discount]]=0.02,"1-2%",IF(samplesuperstore_cleaned[[#This Row],[discount]]&lt;=0.04,"3-4%",IF(samplesuperstore_cleaned[[#This Row],[discount]]&lt;=0.06,"5-6%",IF(samplesuperstore_cleaned[[#This Row],[discount]]=0.08,"7-8%","9-10%")))))</f>
        <v>7-8%</v>
      </c>
    </row>
    <row r="8883" spans="1:28" x14ac:dyDescent="0.3">
      <c r="A8883">
        <v>4257</v>
      </c>
      <c r="B8883">
        <v>23534</v>
      </c>
      <c r="C8883" t="s">
        <v>78</v>
      </c>
      <c r="D8883" s="3">
        <v>0.05</v>
      </c>
      <c r="E8883">
        <v>179.29</v>
      </c>
      <c r="F8883">
        <v>29.21</v>
      </c>
      <c r="G8883">
        <v>1603</v>
      </c>
      <c r="H8883" t="s">
        <v>3336</v>
      </c>
      <c r="I8883" t="s">
        <v>61</v>
      </c>
      <c r="J8883" t="s">
        <v>114</v>
      </c>
      <c r="K8883" t="s">
        <v>67</v>
      </c>
      <c r="L8883" t="s">
        <v>95</v>
      </c>
      <c r="M8883" t="s">
        <v>90</v>
      </c>
      <c r="N8883" t="s">
        <v>1059</v>
      </c>
      <c r="O8883">
        <v>0.76</v>
      </c>
      <c r="P8883" t="s">
        <v>84</v>
      </c>
      <c r="Q8883" t="s">
        <v>125</v>
      </c>
      <c r="R8883" t="s">
        <v>3337</v>
      </c>
      <c r="S8883">
        <v>11598</v>
      </c>
      <c r="T8883" s="1">
        <v>40194</v>
      </c>
      <c r="U8883" s="1">
        <v>40196</v>
      </c>
      <c r="V8883" s="3">
        <v>-537.27977732000011</v>
      </c>
      <c r="W8883">
        <v>1</v>
      </c>
      <c r="X8883" s="2">
        <v>186.64</v>
      </c>
      <c r="Y8883">
        <v>89679</v>
      </c>
      <c r="Z8883" t="s">
        <v>132</v>
      </c>
      <c r="AA8883">
        <v>2010</v>
      </c>
      <c r="AB8883" t="str">
        <f>IF(samplesuperstore_cleaned[[#This Row],[discount]]=0,"0%",IF(samplesuperstore_cleaned[[#This Row],[discount]]=0.02,"1-2%",IF(samplesuperstore_cleaned[[#This Row],[discount]]&lt;=0.04,"3-4%",IF(samplesuperstore_cleaned[[#This Row],[discount]]&lt;=0.06,"5-6%",IF(samplesuperstore_cleaned[[#This Row],[discount]]=0.08,"7-8%","9-10%")))))</f>
        <v>5-6%</v>
      </c>
    </row>
    <row r="8884" spans="1:28" x14ac:dyDescent="0.3">
      <c r="A8884">
        <v>5153</v>
      </c>
      <c r="B8884">
        <v>24217</v>
      </c>
      <c r="C8884" t="s">
        <v>78</v>
      </c>
      <c r="D8884" s="3">
        <v>0.03</v>
      </c>
      <c r="E8884">
        <v>124.49</v>
      </c>
      <c r="F8884">
        <v>51.94</v>
      </c>
      <c r="G8884">
        <v>1925</v>
      </c>
      <c r="H8884" t="s">
        <v>3759</v>
      </c>
      <c r="I8884" t="s">
        <v>61</v>
      </c>
      <c r="J8884" t="s">
        <v>30</v>
      </c>
      <c r="K8884" t="s">
        <v>67</v>
      </c>
      <c r="L8884" t="s">
        <v>95</v>
      </c>
      <c r="M8884" t="s">
        <v>90</v>
      </c>
      <c r="N8884" t="s">
        <v>384</v>
      </c>
      <c r="O8884">
        <v>0.63</v>
      </c>
      <c r="P8884" t="s">
        <v>84</v>
      </c>
      <c r="Q8884" t="s">
        <v>97</v>
      </c>
      <c r="R8884" t="s">
        <v>843</v>
      </c>
      <c r="S8884">
        <v>7101</v>
      </c>
      <c r="T8884" s="1">
        <v>41284</v>
      </c>
      <c r="U8884" s="1">
        <v>41286</v>
      </c>
      <c r="V8884" s="3">
        <v>-538.34352000000013</v>
      </c>
      <c r="W8884">
        <v>12</v>
      </c>
      <c r="X8884" s="2">
        <v>1549.86</v>
      </c>
      <c r="Y8884">
        <v>88473</v>
      </c>
      <c r="Z8884" t="s">
        <v>132</v>
      </c>
      <c r="AA8884">
        <v>2013</v>
      </c>
      <c r="AB8884" t="str">
        <f>IF(samplesuperstore_cleaned[[#This Row],[discount]]=0,"0%",IF(samplesuperstore_cleaned[[#This Row],[discount]]=0.02,"1-2%",IF(samplesuperstore_cleaned[[#This Row],[discount]]&lt;=0.04,"3-4%",IF(samplesuperstore_cleaned[[#This Row],[discount]]&lt;=0.06,"5-6%",IF(samplesuperstore_cleaned[[#This Row],[discount]]=0.08,"7-8%","9-10%")))))</f>
        <v>3-4%</v>
      </c>
    </row>
    <row r="8885" spans="1:28" x14ac:dyDescent="0.3">
      <c r="A8885">
        <v>991</v>
      </c>
      <c r="B8885">
        <v>22401</v>
      </c>
      <c r="C8885" t="s">
        <v>27</v>
      </c>
      <c r="D8885" s="3">
        <v>7.0000000000000007E-2</v>
      </c>
      <c r="E8885">
        <v>415.88</v>
      </c>
      <c r="F8885">
        <v>11.37</v>
      </c>
      <c r="G8885">
        <v>381</v>
      </c>
      <c r="H8885" t="s">
        <v>1239</v>
      </c>
      <c r="I8885" t="s">
        <v>29</v>
      </c>
      <c r="J8885" t="s">
        <v>30</v>
      </c>
      <c r="K8885" t="s">
        <v>31</v>
      </c>
      <c r="L8885" t="s">
        <v>158</v>
      </c>
      <c r="M8885" t="s">
        <v>33</v>
      </c>
      <c r="N8885" t="s">
        <v>1240</v>
      </c>
      <c r="O8885">
        <v>0.56999999999999995</v>
      </c>
      <c r="P8885" t="s">
        <v>35</v>
      </c>
      <c r="Q8885" t="s">
        <v>36</v>
      </c>
      <c r="R8885" t="s">
        <v>1241</v>
      </c>
      <c r="S8885">
        <v>61701</v>
      </c>
      <c r="T8885" s="1">
        <v>40299</v>
      </c>
      <c r="U8885" s="1">
        <v>40299</v>
      </c>
      <c r="V8885" s="3">
        <v>-539.59</v>
      </c>
      <c r="W8885">
        <v>1</v>
      </c>
      <c r="X8885" s="2">
        <v>394.51</v>
      </c>
      <c r="Y8885">
        <v>88929</v>
      </c>
      <c r="Z8885" t="s">
        <v>38</v>
      </c>
      <c r="AA8885">
        <v>2010</v>
      </c>
      <c r="AB8885" t="str">
        <f>IF(samplesuperstore_cleaned[[#This Row],[discount]]=0,"0%",IF(samplesuperstore_cleaned[[#This Row],[discount]]=0.02,"1-2%",IF(samplesuperstore_cleaned[[#This Row],[discount]]&lt;=0.04,"3-4%",IF(samplesuperstore_cleaned[[#This Row],[discount]]&lt;=0.06,"5-6%",IF(samplesuperstore_cleaned[[#This Row],[discount]]=0.08,"7-8%","9-10%")))))</f>
        <v>9-10%</v>
      </c>
    </row>
    <row r="8886" spans="1:28" x14ac:dyDescent="0.3">
      <c r="A8886">
        <v>8667</v>
      </c>
      <c r="B8886">
        <v>23108</v>
      </c>
      <c r="C8886" t="s">
        <v>39</v>
      </c>
      <c r="D8886" s="3">
        <v>0.05</v>
      </c>
      <c r="E8886">
        <v>125.99</v>
      </c>
      <c r="F8886">
        <v>8.99</v>
      </c>
      <c r="G8886">
        <v>3135</v>
      </c>
      <c r="H8886" t="s">
        <v>5205</v>
      </c>
      <c r="I8886" t="s">
        <v>29</v>
      </c>
      <c r="J8886" t="s">
        <v>30</v>
      </c>
      <c r="K8886" t="s">
        <v>54</v>
      </c>
      <c r="L8886" t="s">
        <v>55</v>
      </c>
      <c r="M8886" t="s">
        <v>33</v>
      </c>
      <c r="N8886" t="s">
        <v>1182</v>
      </c>
      <c r="O8886">
        <v>0.59</v>
      </c>
      <c r="P8886" t="s">
        <v>84</v>
      </c>
      <c r="Q8886" t="s">
        <v>361</v>
      </c>
      <c r="R8886" t="s">
        <v>1564</v>
      </c>
      <c r="S8886">
        <v>4038</v>
      </c>
      <c r="T8886" s="1">
        <v>41559</v>
      </c>
      <c r="U8886" s="1">
        <v>41561</v>
      </c>
      <c r="V8886" s="3">
        <v>-541.33199999999999</v>
      </c>
      <c r="W8886">
        <v>2</v>
      </c>
      <c r="X8886" s="2">
        <v>219.75</v>
      </c>
      <c r="Y8886">
        <v>86806</v>
      </c>
      <c r="Z8886" t="s">
        <v>87</v>
      </c>
      <c r="AA8886">
        <v>2013</v>
      </c>
      <c r="AB8886" t="str">
        <f>IF(samplesuperstore_cleaned[[#This Row],[discount]]=0,"0%",IF(samplesuperstore_cleaned[[#This Row],[discount]]=0.02,"1-2%",IF(samplesuperstore_cleaned[[#This Row],[discount]]&lt;=0.04,"3-4%",IF(samplesuperstore_cleaned[[#This Row],[discount]]&lt;=0.06,"5-6%",IF(samplesuperstore_cleaned[[#This Row],[discount]]=0.08,"7-8%","9-10%")))))</f>
        <v>5-6%</v>
      </c>
    </row>
    <row r="8887" spans="1:28" x14ac:dyDescent="0.3">
      <c r="A8887">
        <v>6548</v>
      </c>
      <c r="B8887">
        <v>20384</v>
      </c>
      <c r="C8887" t="s">
        <v>39</v>
      </c>
      <c r="D8887" s="3">
        <v>0.09</v>
      </c>
      <c r="E8887">
        <v>270.98</v>
      </c>
      <c r="F8887">
        <v>50</v>
      </c>
      <c r="G8887">
        <v>2409</v>
      </c>
      <c r="H8887" t="s">
        <v>4356</v>
      </c>
      <c r="I8887" t="s">
        <v>61</v>
      </c>
      <c r="J8887" t="s">
        <v>114</v>
      </c>
      <c r="K8887" t="s">
        <v>67</v>
      </c>
      <c r="L8887" t="s">
        <v>68</v>
      </c>
      <c r="M8887" t="s">
        <v>63</v>
      </c>
      <c r="N8887" t="s">
        <v>3452</v>
      </c>
      <c r="O8887">
        <v>0.77</v>
      </c>
      <c r="P8887" t="s">
        <v>35</v>
      </c>
      <c r="Q8887" t="s">
        <v>36</v>
      </c>
      <c r="R8887" t="s">
        <v>4357</v>
      </c>
      <c r="S8887">
        <v>60035</v>
      </c>
      <c r="T8887" s="1">
        <v>40807</v>
      </c>
      <c r="U8887" s="1">
        <v>40808</v>
      </c>
      <c r="V8887" s="3">
        <v>-541.87</v>
      </c>
      <c r="W8887">
        <v>3</v>
      </c>
      <c r="X8887" s="2">
        <v>776</v>
      </c>
      <c r="Y8887">
        <v>85819</v>
      </c>
      <c r="Z8887" t="s">
        <v>173</v>
      </c>
      <c r="AA8887">
        <v>2011</v>
      </c>
      <c r="AB8887" t="str">
        <f>IF(samplesuperstore_cleaned[[#This Row],[discount]]=0,"0%",IF(samplesuperstore_cleaned[[#This Row],[discount]]=0.02,"1-2%",IF(samplesuperstore_cleaned[[#This Row],[discount]]&lt;=0.04,"3-4%",IF(samplesuperstore_cleaned[[#This Row],[discount]]&lt;=0.06,"5-6%",IF(samplesuperstore_cleaned[[#This Row],[discount]]=0.08,"7-8%","9-10%")))))</f>
        <v>9-10%</v>
      </c>
    </row>
    <row r="8888" spans="1:28" x14ac:dyDescent="0.3">
      <c r="A8888">
        <v>911</v>
      </c>
      <c r="B8888">
        <v>2136</v>
      </c>
      <c r="C8888" t="s">
        <v>57</v>
      </c>
      <c r="D8888" s="3">
        <v>7.0000000000000007E-2</v>
      </c>
      <c r="E8888">
        <v>1270.99</v>
      </c>
      <c r="F8888">
        <v>19.989999999999998</v>
      </c>
      <c r="G8888">
        <v>349</v>
      </c>
      <c r="H8888" t="s">
        <v>1160</v>
      </c>
      <c r="I8888" t="s">
        <v>29</v>
      </c>
      <c r="J8888" t="s">
        <v>66</v>
      </c>
      <c r="K8888" t="s">
        <v>31</v>
      </c>
      <c r="L8888" t="s">
        <v>138</v>
      </c>
      <c r="M8888" t="s">
        <v>33</v>
      </c>
      <c r="N8888" t="s">
        <v>1163</v>
      </c>
      <c r="O8888">
        <v>0.35</v>
      </c>
      <c r="P8888" t="s">
        <v>260</v>
      </c>
      <c r="Q8888" t="s">
        <v>929</v>
      </c>
      <c r="R8888" t="s">
        <v>1147</v>
      </c>
      <c r="S8888">
        <v>33132</v>
      </c>
      <c r="T8888" s="1">
        <v>41230</v>
      </c>
      <c r="U8888" s="1">
        <v>41232</v>
      </c>
      <c r="V8888" s="3">
        <v>-542.92661500000008</v>
      </c>
      <c r="W8888">
        <v>10</v>
      </c>
      <c r="X8888" s="2">
        <v>11938.4</v>
      </c>
      <c r="Y8888">
        <v>15264</v>
      </c>
      <c r="Z8888" t="s">
        <v>59</v>
      </c>
      <c r="AA8888">
        <v>2012</v>
      </c>
      <c r="AB8888" t="str">
        <f>IF(samplesuperstore_cleaned[[#This Row],[discount]]=0,"0%",IF(samplesuperstore_cleaned[[#This Row],[discount]]=0.02,"1-2%",IF(samplesuperstore_cleaned[[#This Row],[discount]]&lt;=0.04,"3-4%",IF(samplesuperstore_cleaned[[#This Row],[discount]]&lt;=0.06,"5-6%",IF(samplesuperstore_cleaned[[#This Row],[discount]]=0.08,"7-8%","9-10%")))))</f>
        <v>9-10%</v>
      </c>
    </row>
    <row r="8889" spans="1:28" x14ac:dyDescent="0.3">
      <c r="A8889">
        <v>6675</v>
      </c>
      <c r="B8889">
        <v>23221</v>
      </c>
      <c r="C8889" t="s">
        <v>39</v>
      </c>
      <c r="D8889" s="3">
        <v>0.01</v>
      </c>
      <c r="E8889">
        <v>5.28</v>
      </c>
      <c r="F8889">
        <v>5.0599999999999996</v>
      </c>
      <c r="G8889">
        <v>2455</v>
      </c>
      <c r="H8889" t="s">
        <v>4411</v>
      </c>
      <c r="I8889" t="s">
        <v>29</v>
      </c>
      <c r="J8889" t="s">
        <v>66</v>
      </c>
      <c r="K8889" t="s">
        <v>31</v>
      </c>
      <c r="L8889" t="s">
        <v>49</v>
      </c>
      <c r="M8889" t="s">
        <v>33</v>
      </c>
      <c r="N8889" t="s">
        <v>1326</v>
      </c>
      <c r="O8889">
        <v>0.37</v>
      </c>
      <c r="P8889" t="s">
        <v>260</v>
      </c>
      <c r="Q8889" t="s">
        <v>2727</v>
      </c>
      <c r="R8889" t="s">
        <v>4303</v>
      </c>
      <c r="S8889">
        <v>35810</v>
      </c>
      <c r="T8889" s="1">
        <v>40594</v>
      </c>
      <c r="U8889" s="1">
        <v>40596</v>
      </c>
      <c r="V8889" s="3">
        <v>-543.92338000000007</v>
      </c>
      <c r="W8889">
        <v>10</v>
      </c>
      <c r="X8889" s="2">
        <v>54.62</v>
      </c>
      <c r="Y8889">
        <v>89221</v>
      </c>
      <c r="Z8889" t="s">
        <v>112</v>
      </c>
      <c r="AA8889">
        <v>2011</v>
      </c>
      <c r="AB8889" t="str">
        <f>IF(samplesuperstore_cleaned[[#This Row],[discount]]=0,"0%",IF(samplesuperstore_cleaned[[#This Row],[discount]]=0.02,"1-2%",IF(samplesuperstore_cleaned[[#This Row],[discount]]&lt;=0.04,"3-4%",IF(samplesuperstore_cleaned[[#This Row],[discount]]&lt;=0.06,"5-6%",IF(samplesuperstore_cleaned[[#This Row],[discount]]=0.08,"7-8%","9-10%")))))</f>
        <v>3-4%</v>
      </c>
    </row>
    <row r="8890" spans="1:28" x14ac:dyDescent="0.3">
      <c r="A8890">
        <v>7841</v>
      </c>
      <c r="B8890">
        <v>8006</v>
      </c>
      <c r="C8890" t="s">
        <v>39</v>
      </c>
      <c r="D8890" s="3">
        <v>0.03</v>
      </c>
      <c r="E8890">
        <v>280.98</v>
      </c>
      <c r="F8890">
        <v>57</v>
      </c>
      <c r="G8890">
        <v>2867</v>
      </c>
      <c r="H8890" t="s">
        <v>4895</v>
      </c>
      <c r="I8890" t="s">
        <v>61</v>
      </c>
      <c r="J8890" t="s">
        <v>30</v>
      </c>
      <c r="K8890" t="s">
        <v>67</v>
      </c>
      <c r="L8890" t="s">
        <v>68</v>
      </c>
      <c r="M8890" t="s">
        <v>63</v>
      </c>
      <c r="N8890" t="s">
        <v>1093</v>
      </c>
      <c r="O8890">
        <v>0.78</v>
      </c>
      <c r="P8890" t="s">
        <v>84</v>
      </c>
      <c r="Q8890" t="s">
        <v>2274</v>
      </c>
      <c r="R8890" t="s">
        <v>46</v>
      </c>
      <c r="S8890">
        <v>20016</v>
      </c>
      <c r="T8890" s="1">
        <v>40753</v>
      </c>
      <c r="U8890" s="1">
        <v>40753</v>
      </c>
      <c r="V8890" s="3">
        <v>-545.82000000000005</v>
      </c>
      <c r="W8890">
        <v>55</v>
      </c>
      <c r="X8890" s="2">
        <v>15208.34</v>
      </c>
      <c r="Y8890">
        <v>57216</v>
      </c>
      <c r="Z8890" t="s">
        <v>48</v>
      </c>
      <c r="AA8890">
        <v>2011</v>
      </c>
      <c r="AB8890" t="str">
        <f>IF(samplesuperstore_cleaned[[#This Row],[discount]]=0,"0%",IF(samplesuperstore_cleaned[[#This Row],[discount]]=0.02,"1-2%",IF(samplesuperstore_cleaned[[#This Row],[discount]]&lt;=0.04,"3-4%",IF(samplesuperstore_cleaned[[#This Row],[discount]]&lt;=0.06,"5-6%",IF(samplesuperstore_cleaned[[#This Row],[discount]]=0.08,"7-8%","9-10%")))))</f>
        <v>3-4%</v>
      </c>
    </row>
    <row r="8891" spans="1:28" x14ac:dyDescent="0.3">
      <c r="A8891">
        <v>7857</v>
      </c>
      <c r="B8891">
        <v>26006</v>
      </c>
      <c r="C8891" t="s">
        <v>39</v>
      </c>
      <c r="D8891" s="3">
        <v>0.03</v>
      </c>
      <c r="E8891">
        <v>280.98</v>
      </c>
      <c r="F8891">
        <v>57</v>
      </c>
      <c r="G8891">
        <v>2870</v>
      </c>
      <c r="H8891" t="s">
        <v>4899</v>
      </c>
      <c r="I8891" t="s">
        <v>61</v>
      </c>
      <c r="J8891" t="s">
        <v>30</v>
      </c>
      <c r="K8891" t="s">
        <v>67</v>
      </c>
      <c r="L8891" t="s">
        <v>68</v>
      </c>
      <c r="M8891" t="s">
        <v>63</v>
      </c>
      <c r="N8891" t="s">
        <v>1093</v>
      </c>
      <c r="O8891">
        <v>0.78</v>
      </c>
      <c r="P8891" t="s">
        <v>45</v>
      </c>
      <c r="Q8891" t="s">
        <v>46</v>
      </c>
      <c r="R8891" t="s">
        <v>4900</v>
      </c>
      <c r="S8891">
        <v>98023</v>
      </c>
      <c r="T8891" s="1">
        <v>40753</v>
      </c>
      <c r="U8891" s="1">
        <v>40753</v>
      </c>
      <c r="V8891" s="3">
        <v>-545.82000000000005</v>
      </c>
      <c r="W8891">
        <v>14</v>
      </c>
      <c r="X8891" s="2">
        <v>3871.21</v>
      </c>
      <c r="Y8891">
        <v>85829</v>
      </c>
      <c r="Z8891" t="s">
        <v>48</v>
      </c>
      <c r="AA8891">
        <v>2011</v>
      </c>
      <c r="AB8891" t="str">
        <f>IF(samplesuperstore_cleaned[[#This Row],[discount]]=0,"0%",IF(samplesuperstore_cleaned[[#This Row],[discount]]=0.02,"1-2%",IF(samplesuperstore_cleaned[[#This Row],[discount]]&lt;=0.04,"3-4%",IF(samplesuperstore_cleaned[[#This Row],[discount]]&lt;=0.06,"5-6%",IF(samplesuperstore_cleaned[[#This Row],[discount]]=0.08,"7-8%","9-10%")))))</f>
        <v>3-4%</v>
      </c>
    </row>
    <row r="8892" spans="1:28" x14ac:dyDescent="0.3">
      <c r="A8892">
        <v>6295</v>
      </c>
      <c r="B8892">
        <v>26048</v>
      </c>
      <c r="C8892" t="s">
        <v>39</v>
      </c>
      <c r="D8892" s="3">
        <v>0.08</v>
      </c>
      <c r="E8892">
        <v>68.81</v>
      </c>
      <c r="F8892">
        <v>60</v>
      </c>
      <c r="G8892">
        <v>2323</v>
      </c>
      <c r="H8892" t="s">
        <v>4251</v>
      </c>
      <c r="I8892" t="s">
        <v>61</v>
      </c>
      <c r="J8892" t="s">
        <v>114</v>
      </c>
      <c r="K8892" t="s">
        <v>31</v>
      </c>
      <c r="L8892" t="s">
        <v>75</v>
      </c>
      <c r="M8892" t="s">
        <v>63</v>
      </c>
      <c r="N8892" t="s">
        <v>1776</v>
      </c>
      <c r="O8892">
        <v>0.41</v>
      </c>
      <c r="P8892" t="s">
        <v>45</v>
      </c>
      <c r="Q8892" t="s">
        <v>70</v>
      </c>
      <c r="R8892" t="s">
        <v>4252</v>
      </c>
      <c r="S8892">
        <v>92236</v>
      </c>
      <c r="T8892" s="1">
        <v>40253</v>
      </c>
      <c r="U8892" s="1">
        <v>40254</v>
      </c>
      <c r="V8892" s="3">
        <v>-550.42999999999995</v>
      </c>
      <c r="W8892">
        <v>5</v>
      </c>
      <c r="X8892" s="2">
        <v>337.86</v>
      </c>
      <c r="Y8892">
        <v>88721</v>
      </c>
      <c r="Z8892" t="s">
        <v>165</v>
      </c>
      <c r="AA8892">
        <v>2010</v>
      </c>
      <c r="AB8892" t="str">
        <f>IF(samplesuperstore_cleaned[[#This Row],[discount]]=0,"0%",IF(samplesuperstore_cleaned[[#This Row],[discount]]=0.02,"1-2%",IF(samplesuperstore_cleaned[[#This Row],[discount]]&lt;=0.04,"3-4%",IF(samplesuperstore_cleaned[[#This Row],[discount]]&lt;=0.06,"5-6%",IF(samplesuperstore_cleaned[[#This Row],[discount]]=0.08,"7-8%","9-10%")))))</f>
        <v>7-8%</v>
      </c>
    </row>
    <row r="8893" spans="1:28" x14ac:dyDescent="0.3">
      <c r="A8893">
        <v>9037</v>
      </c>
      <c r="B8893">
        <v>26044</v>
      </c>
      <c r="C8893" t="s">
        <v>60</v>
      </c>
      <c r="D8893" s="3">
        <v>0.04</v>
      </c>
      <c r="E8893">
        <v>4.91</v>
      </c>
      <c r="F8893">
        <v>5.68</v>
      </c>
      <c r="G8893">
        <v>3272</v>
      </c>
      <c r="H8893" t="s">
        <v>5351</v>
      </c>
      <c r="I8893" t="s">
        <v>29</v>
      </c>
      <c r="J8893" t="s">
        <v>66</v>
      </c>
      <c r="K8893" t="s">
        <v>31</v>
      </c>
      <c r="L8893" t="s">
        <v>138</v>
      </c>
      <c r="M8893" t="s">
        <v>33</v>
      </c>
      <c r="N8893" t="s">
        <v>2930</v>
      </c>
      <c r="O8893">
        <v>0.36</v>
      </c>
      <c r="P8893" t="s">
        <v>260</v>
      </c>
      <c r="Q8893" t="s">
        <v>2727</v>
      </c>
      <c r="R8893" t="s">
        <v>5352</v>
      </c>
      <c r="S8893">
        <v>36701</v>
      </c>
      <c r="T8893" s="1">
        <v>40820</v>
      </c>
      <c r="U8893" s="1">
        <v>40827</v>
      </c>
      <c r="V8893" s="3">
        <v>-554.63100000000009</v>
      </c>
      <c r="W8893">
        <v>14</v>
      </c>
      <c r="X8893" s="2">
        <v>73.09</v>
      </c>
      <c r="Y8893">
        <v>86236</v>
      </c>
      <c r="Z8893" t="s">
        <v>87</v>
      </c>
      <c r="AA8893">
        <v>2011</v>
      </c>
      <c r="AB8893" t="str">
        <f>IF(samplesuperstore_cleaned[[#This Row],[discount]]=0,"0%",IF(samplesuperstore_cleaned[[#This Row],[discount]]=0.02,"1-2%",IF(samplesuperstore_cleaned[[#This Row],[discount]]&lt;=0.04,"3-4%",IF(samplesuperstore_cleaned[[#This Row],[discount]]&lt;=0.06,"5-6%",IF(samplesuperstore_cleaned[[#This Row],[discount]]=0.08,"7-8%","9-10%")))))</f>
        <v>3-4%</v>
      </c>
    </row>
    <row r="8894" spans="1:28" x14ac:dyDescent="0.3">
      <c r="A8894">
        <v>6494</v>
      </c>
      <c r="B8894">
        <v>20822</v>
      </c>
      <c r="C8894" t="s">
        <v>60</v>
      </c>
      <c r="D8894" s="3">
        <v>0.04</v>
      </c>
      <c r="E8894">
        <v>212.6</v>
      </c>
      <c r="F8894">
        <v>110.2</v>
      </c>
      <c r="G8894">
        <v>2390</v>
      </c>
      <c r="H8894" t="s">
        <v>4332</v>
      </c>
      <c r="I8894" t="s">
        <v>61</v>
      </c>
      <c r="J8894" t="s">
        <v>30</v>
      </c>
      <c r="K8894" t="s">
        <v>67</v>
      </c>
      <c r="L8894" t="s">
        <v>95</v>
      </c>
      <c r="M8894" t="s">
        <v>90</v>
      </c>
      <c r="N8894" t="s">
        <v>1378</v>
      </c>
      <c r="O8894">
        <v>0.73</v>
      </c>
      <c r="P8894" t="s">
        <v>84</v>
      </c>
      <c r="Q8894" t="s">
        <v>125</v>
      </c>
      <c r="R8894" t="s">
        <v>4198</v>
      </c>
      <c r="S8894">
        <v>14120</v>
      </c>
      <c r="T8894" s="1">
        <v>41207</v>
      </c>
      <c r="U8894" s="1">
        <v>41211</v>
      </c>
      <c r="V8894" s="3">
        <v>-554.89365360000011</v>
      </c>
      <c r="W8894">
        <v>16</v>
      </c>
      <c r="X8894" s="2">
        <v>3451.26</v>
      </c>
      <c r="Y8894">
        <v>91126</v>
      </c>
      <c r="Z8894" t="s">
        <v>87</v>
      </c>
      <c r="AA8894">
        <v>2012</v>
      </c>
      <c r="AB8894" t="str">
        <f>IF(samplesuperstore_cleaned[[#This Row],[discount]]=0,"0%",IF(samplesuperstore_cleaned[[#This Row],[discount]]=0.02,"1-2%",IF(samplesuperstore_cleaned[[#This Row],[discount]]&lt;=0.04,"3-4%",IF(samplesuperstore_cleaned[[#This Row],[discount]]&lt;=0.06,"5-6%",IF(samplesuperstore_cleaned[[#This Row],[discount]]=0.08,"7-8%","9-10%")))))</f>
        <v>3-4%</v>
      </c>
    </row>
    <row r="8895" spans="1:28" x14ac:dyDescent="0.3">
      <c r="A8895">
        <v>3432</v>
      </c>
      <c r="B8895">
        <v>24657</v>
      </c>
      <c r="C8895" t="s">
        <v>27</v>
      </c>
      <c r="D8895" s="3">
        <v>0.05</v>
      </c>
      <c r="E8895">
        <v>89.99</v>
      </c>
      <c r="F8895">
        <v>42</v>
      </c>
      <c r="G8895">
        <v>1301</v>
      </c>
      <c r="H8895" t="s">
        <v>2907</v>
      </c>
      <c r="I8895" t="s">
        <v>61</v>
      </c>
      <c r="J8895" t="s">
        <v>66</v>
      </c>
      <c r="K8895" t="s">
        <v>67</v>
      </c>
      <c r="L8895" t="s">
        <v>68</v>
      </c>
      <c r="M8895" t="s">
        <v>63</v>
      </c>
      <c r="N8895" t="s">
        <v>314</v>
      </c>
      <c r="O8895">
        <v>0.66</v>
      </c>
      <c r="P8895" t="s">
        <v>45</v>
      </c>
      <c r="Q8895" t="s">
        <v>2908</v>
      </c>
      <c r="R8895" t="s">
        <v>2909</v>
      </c>
      <c r="S8895">
        <v>82604</v>
      </c>
      <c r="T8895" s="1">
        <v>40824</v>
      </c>
      <c r="U8895" s="1">
        <v>40826</v>
      </c>
      <c r="V8895" s="3">
        <v>-555.31439999999998</v>
      </c>
      <c r="W8895">
        <v>11</v>
      </c>
      <c r="X8895" s="2">
        <v>968.28</v>
      </c>
      <c r="Y8895">
        <v>90665</v>
      </c>
      <c r="Z8895" t="s">
        <v>87</v>
      </c>
      <c r="AA8895">
        <v>2011</v>
      </c>
      <c r="AB8895" t="str">
        <f>IF(samplesuperstore_cleaned[[#This Row],[discount]]=0,"0%",IF(samplesuperstore_cleaned[[#This Row],[discount]]=0.02,"1-2%",IF(samplesuperstore_cleaned[[#This Row],[discount]]&lt;=0.04,"3-4%",IF(samplesuperstore_cleaned[[#This Row],[discount]]&lt;=0.06,"5-6%",IF(samplesuperstore_cleaned[[#This Row],[discount]]=0.08,"7-8%","9-10%")))))</f>
        <v>5-6%</v>
      </c>
    </row>
    <row r="8896" spans="1:28" x14ac:dyDescent="0.3">
      <c r="A8896">
        <v>2513</v>
      </c>
      <c r="B8896">
        <v>969</v>
      </c>
      <c r="C8896" t="s">
        <v>57</v>
      </c>
      <c r="D8896" s="3">
        <v>7.0000000000000007E-2</v>
      </c>
      <c r="E8896">
        <v>376.13</v>
      </c>
      <c r="F8896">
        <v>85.63</v>
      </c>
      <c r="G8896">
        <v>962</v>
      </c>
      <c r="H8896" t="s">
        <v>2385</v>
      </c>
      <c r="I8896" t="s">
        <v>61</v>
      </c>
      <c r="J8896" t="s">
        <v>66</v>
      </c>
      <c r="K8896" t="s">
        <v>67</v>
      </c>
      <c r="L8896" t="s">
        <v>95</v>
      </c>
      <c r="M8896" t="s">
        <v>90</v>
      </c>
      <c r="N8896" t="s">
        <v>791</v>
      </c>
      <c r="O8896">
        <v>0.74</v>
      </c>
      <c r="P8896" t="s">
        <v>35</v>
      </c>
      <c r="Q8896" t="s">
        <v>36</v>
      </c>
      <c r="R8896" t="s">
        <v>444</v>
      </c>
      <c r="S8896">
        <v>60610</v>
      </c>
      <c r="T8896" s="1">
        <v>41282</v>
      </c>
      <c r="U8896" s="1">
        <v>41284</v>
      </c>
      <c r="V8896" s="3">
        <v>-555.45600000000002</v>
      </c>
      <c r="W8896">
        <v>4</v>
      </c>
      <c r="X8896" s="2">
        <v>1187.8599999999999</v>
      </c>
      <c r="Y8896">
        <v>7042</v>
      </c>
      <c r="Z8896" t="s">
        <v>132</v>
      </c>
      <c r="AA8896">
        <v>2013</v>
      </c>
      <c r="AB8896" t="str">
        <f>IF(samplesuperstore_cleaned[[#This Row],[discount]]=0,"0%",IF(samplesuperstore_cleaned[[#This Row],[discount]]=0.02,"1-2%",IF(samplesuperstore_cleaned[[#This Row],[discount]]&lt;=0.04,"3-4%",IF(samplesuperstore_cleaned[[#This Row],[discount]]&lt;=0.06,"5-6%",IF(samplesuperstore_cleaned[[#This Row],[discount]]=0.08,"7-8%","9-10%")))))</f>
        <v>9-10%</v>
      </c>
    </row>
    <row r="8897" spans="1:28" x14ac:dyDescent="0.3">
      <c r="A8897">
        <v>1650</v>
      </c>
      <c r="B8897">
        <v>22999</v>
      </c>
      <c r="C8897" t="s">
        <v>60</v>
      </c>
      <c r="D8897" s="3">
        <v>0.1</v>
      </c>
      <c r="E8897">
        <v>58.14</v>
      </c>
      <c r="F8897">
        <v>36.61</v>
      </c>
      <c r="G8897">
        <v>627</v>
      </c>
      <c r="H8897" t="s">
        <v>1798</v>
      </c>
      <c r="I8897" t="s">
        <v>61</v>
      </c>
      <c r="J8897" t="s">
        <v>30</v>
      </c>
      <c r="K8897" t="s">
        <v>67</v>
      </c>
      <c r="L8897" t="s">
        <v>89</v>
      </c>
      <c r="M8897" t="s">
        <v>90</v>
      </c>
      <c r="N8897" t="s">
        <v>1666</v>
      </c>
      <c r="O8897">
        <v>0.61</v>
      </c>
      <c r="P8897" t="s">
        <v>84</v>
      </c>
      <c r="Q8897" t="s">
        <v>394</v>
      </c>
      <c r="R8897" t="s">
        <v>1799</v>
      </c>
      <c r="S8897">
        <v>43952</v>
      </c>
      <c r="T8897" s="1">
        <v>40707</v>
      </c>
      <c r="U8897" s="1">
        <v>40709</v>
      </c>
      <c r="V8897" s="3">
        <v>-555.91999999999996</v>
      </c>
      <c r="W8897">
        <v>12</v>
      </c>
      <c r="X8897" s="2">
        <v>647.91999999999996</v>
      </c>
      <c r="Y8897">
        <v>90470</v>
      </c>
      <c r="Z8897" t="s">
        <v>189</v>
      </c>
      <c r="AA8897">
        <v>2011</v>
      </c>
      <c r="AB8897" t="str">
        <f>IF(samplesuperstore_cleaned[[#This Row],[discount]]=0,"0%",IF(samplesuperstore_cleaned[[#This Row],[discount]]=0.02,"1-2%",IF(samplesuperstore_cleaned[[#This Row],[discount]]&lt;=0.04,"3-4%",IF(samplesuperstore_cleaned[[#This Row],[discount]]&lt;=0.06,"5-6%",IF(samplesuperstore_cleaned[[#This Row],[discount]]=0.08,"7-8%","9-10%")))))</f>
        <v>9-10%</v>
      </c>
    </row>
    <row r="8898" spans="1:28" x14ac:dyDescent="0.3">
      <c r="A8898">
        <v>1936</v>
      </c>
      <c r="B8898">
        <v>18946</v>
      </c>
      <c r="C8898" t="s">
        <v>39</v>
      </c>
      <c r="D8898" s="3">
        <v>0.05</v>
      </c>
      <c r="E8898">
        <v>138.75</v>
      </c>
      <c r="F8898">
        <v>52.42</v>
      </c>
      <c r="G8898">
        <v>718</v>
      </c>
      <c r="H8898" t="s">
        <v>1972</v>
      </c>
      <c r="I8898" t="s">
        <v>61</v>
      </c>
      <c r="J8898" t="s">
        <v>30</v>
      </c>
      <c r="K8898" t="s">
        <v>67</v>
      </c>
      <c r="L8898" t="s">
        <v>95</v>
      </c>
      <c r="M8898" t="s">
        <v>90</v>
      </c>
      <c r="N8898" t="s">
        <v>1975</v>
      </c>
      <c r="O8898">
        <v>0.74</v>
      </c>
      <c r="P8898" t="s">
        <v>45</v>
      </c>
      <c r="Q8898" t="s">
        <v>1361</v>
      </c>
      <c r="R8898" t="s">
        <v>1974</v>
      </c>
      <c r="S8898">
        <v>89031</v>
      </c>
      <c r="T8898" s="1">
        <v>40585</v>
      </c>
      <c r="U8898" s="1">
        <v>40586</v>
      </c>
      <c r="V8898" s="3">
        <v>-556.25</v>
      </c>
      <c r="W8898">
        <v>7</v>
      </c>
      <c r="X8898" s="2">
        <v>1010.62</v>
      </c>
      <c r="Y8898">
        <v>89345</v>
      </c>
      <c r="Z8898" t="s">
        <v>112</v>
      </c>
      <c r="AA8898">
        <v>2011</v>
      </c>
      <c r="AB8898" t="str">
        <f>IF(samplesuperstore_cleaned[[#This Row],[discount]]=0,"0%",IF(samplesuperstore_cleaned[[#This Row],[discount]]=0.02,"1-2%",IF(samplesuperstore_cleaned[[#This Row],[discount]]&lt;=0.04,"3-4%",IF(samplesuperstore_cleaned[[#This Row],[discount]]&lt;=0.06,"5-6%",IF(samplesuperstore_cleaned[[#This Row],[discount]]=0.08,"7-8%","9-10%")))))</f>
        <v>5-6%</v>
      </c>
    </row>
    <row r="8899" spans="1:28" x14ac:dyDescent="0.3">
      <c r="A8899">
        <v>2117</v>
      </c>
      <c r="B8899">
        <v>22023</v>
      </c>
      <c r="C8899" t="s">
        <v>27</v>
      </c>
      <c r="D8899" s="3">
        <v>0.02</v>
      </c>
      <c r="E8899">
        <v>5.43</v>
      </c>
      <c r="F8899">
        <v>0.95</v>
      </c>
      <c r="G8899">
        <v>803</v>
      </c>
      <c r="H8899" t="s">
        <v>2121</v>
      </c>
      <c r="I8899" t="s">
        <v>29</v>
      </c>
      <c r="J8899" t="s">
        <v>114</v>
      </c>
      <c r="K8899" t="s">
        <v>31</v>
      </c>
      <c r="L8899" t="s">
        <v>49</v>
      </c>
      <c r="M8899" t="s">
        <v>43</v>
      </c>
      <c r="N8899" t="s">
        <v>1585</v>
      </c>
      <c r="O8899">
        <v>0.36</v>
      </c>
      <c r="P8899" t="s">
        <v>260</v>
      </c>
      <c r="Q8899" t="s">
        <v>929</v>
      </c>
      <c r="R8899" t="s">
        <v>2122</v>
      </c>
      <c r="S8899">
        <v>32168</v>
      </c>
      <c r="T8899" s="1">
        <v>40967</v>
      </c>
      <c r="U8899" s="1">
        <v>40968</v>
      </c>
      <c r="V8899" s="3">
        <v>-556.54060000000004</v>
      </c>
      <c r="W8899">
        <v>4</v>
      </c>
      <c r="X8899" s="2">
        <v>21.58</v>
      </c>
      <c r="Y8899">
        <v>90050</v>
      </c>
      <c r="Z8899" t="s">
        <v>112</v>
      </c>
      <c r="AA8899">
        <v>2012</v>
      </c>
      <c r="AB8899" t="str">
        <f>IF(samplesuperstore_cleaned[[#This Row],[discount]]=0,"0%",IF(samplesuperstore_cleaned[[#This Row],[discount]]=0.02,"1-2%",IF(samplesuperstore_cleaned[[#This Row],[discount]]&lt;=0.04,"3-4%",IF(samplesuperstore_cleaned[[#This Row],[discount]]&lt;=0.06,"5-6%",IF(samplesuperstore_cleaned[[#This Row],[discount]]=0.08,"7-8%","9-10%")))))</f>
        <v>1-2%</v>
      </c>
    </row>
    <row r="8900" spans="1:28" x14ac:dyDescent="0.3">
      <c r="A8900">
        <v>1197</v>
      </c>
      <c r="B8900">
        <v>22755</v>
      </c>
      <c r="C8900" t="s">
        <v>27</v>
      </c>
      <c r="D8900" s="3">
        <v>0.02</v>
      </c>
      <c r="E8900">
        <v>12.99</v>
      </c>
      <c r="F8900">
        <v>14.37</v>
      </c>
      <c r="G8900">
        <v>467</v>
      </c>
      <c r="H8900" t="s">
        <v>1463</v>
      </c>
      <c r="I8900" t="s">
        <v>29</v>
      </c>
      <c r="J8900" t="s">
        <v>114</v>
      </c>
      <c r="K8900" t="s">
        <v>67</v>
      </c>
      <c r="L8900" t="s">
        <v>104</v>
      </c>
      <c r="M8900" t="s">
        <v>159</v>
      </c>
      <c r="N8900" t="s">
        <v>1464</v>
      </c>
      <c r="O8900">
        <v>0.73</v>
      </c>
      <c r="P8900" t="s">
        <v>84</v>
      </c>
      <c r="Q8900" t="s">
        <v>85</v>
      </c>
      <c r="R8900" t="s">
        <v>1465</v>
      </c>
      <c r="S8900">
        <v>1915</v>
      </c>
      <c r="T8900" s="1">
        <v>40189</v>
      </c>
      <c r="U8900" s="1">
        <v>40190</v>
      </c>
      <c r="V8900" s="3">
        <v>-556.80960000000005</v>
      </c>
      <c r="W8900">
        <v>11</v>
      </c>
      <c r="X8900" s="2">
        <v>143.63</v>
      </c>
      <c r="Y8900">
        <v>88060</v>
      </c>
      <c r="Z8900" t="s">
        <v>132</v>
      </c>
      <c r="AA8900">
        <v>2010</v>
      </c>
      <c r="AB8900" t="str">
        <f>IF(samplesuperstore_cleaned[[#This Row],[discount]]=0,"0%",IF(samplesuperstore_cleaned[[#This Row],[discount]]=0.02,"1-2%",IF(samplesuperstore_cleaned[[#This Row],[discount]]&lt;=0.04,"3-4%",IF(samplesuperstore_cleaned[[#This Row],[discount]]&lt;=0.06,"5-6%",IF(samplesuperstore_cleaned[[#This Row],[discount]]=0.08,"7-8%","9-10%")))))</f>
        <v>1-2%</v>
      </c>
    </row>
    <row r="8901" spans="1:28" x14ac:dyDescent="0.3">
      <c r="A8901">
        <v>8983</v>
      </c>
      <c r="B8901">
        <v>2749</v>
      </c>
      <c r="C8901" t="s">
        <v>60</v>
      </c>
      <c r="D8901" s="3">
        <v>0.08</v>
      </c>
      <c r="E8901">
        <v>195.99</v>
      </c>
      <c r="F8901">
        <v>4.2</v>
      </c>
      <c r="G8901">
        <v>3251</v>
      </c>
      <c r="H8901" t="s">
        <v>5327</v>
      </c>
      <c r="I8901" t="s">
        <v>29</v>
      </c>
      <c r="J8901" t="s">
        <v>30</v>
      </c>
      <c r="K8901" t="s">
        <v>54</v>
      </c>
      <c r="L8901" t="s">
        <v>55</v>
      </c>
      <c r="M8901" t="s">
        <v>33</v>
      </c>
      <c r="N8901" t="s">
        <v>962</v>
      </c>
      <c r="O8901">
        <v>0.6</v>
      </c>
      <c r="P8901" t="s">
        <v>84</v>
      </c>
      <c r="Q8901" t="s">
        <v>125</v>
      </c>
      <c r="R8901" t="s">
        <v>167</v>
      </c>
      <c r="S8901">
        <v>10112</v>
      </c>
      <c r="T8901" s="1">
        <v>40903</v>
      </c>
      <c r="U8901" s="1">
        <v>40934</v>
      </c>
      <c r="V8901" s="3">
        <v>-557.95299999999997</v>
      </c>
      <c r="W8901">
        <v>13</v>
      </c>
      <c r="X8901" s="2">
        <v>2092.0500000000002</v>
      </c>
      <c r="Y8901">
        <v>19841</v>
      </c>
      <c r="Z8901" t="s">
        <v>72</v>
      </c>
      <c r="AA8901">
        <v>2011</v>
      </c>
      <c r="AB8901" t="str">
        <f>IF(samplesuperstore_cleaned[[#This Row],[discount]]=0,"0%",IF(samplesuperstore_cleaned[[#This Row],[discount]]=0.02,"1-2%",IF(samplesuperstore_cleaned[[#This Row],[discount]]&lt;=0.04,"3-4%",IF(samplesuperstore_cleaned[[#This Row],[discount]]&lt;=0.06,"5-6%",IF(samplesuperstore_cleaned[[#This Row],[discount]]=0.08,"7-8%","9-10%")))))</f>
        <v>7-8%</v>
      </c>
    </row>
    <row r="8902" spans="1:28" x14ac:dyDescent="0.3">
      <c r="A8902">
        <v>2936</v>
      </c>
      <c r="B8902">
        <v>26051</v>
      </c>
      <c r="C8902" t="s">
        <v>39</v>
      </c>
      <c r="D8902" s="3">
        <v>0.08</v>
      </c>
      <c r="E8902">
        <v>85.99</v>
      </c>
      <c r="F8902">
        <v>2.5</v>
      </c>
      <c r="G8902">
        <v>1120</v>
      </c>
      <c r="H8902" t="s">
        <v>2625</v>
      </c>
      <c r="I8902" t="s">
        <v>29</v>
      </c>
      <c r="J8902" t="s">
        <v>66</v>
      </c>
      <c r="K8902" t="s">
        <v>54</v>
      </c>
      <c r="L8902" t="s">
        <v>55</v>
      </c>
      <c r="M8902" t="s">
        <v>33</v>
      </c>
      <c r="N8902" t="s">
        <v>1232</v>
      </c>
      <c r="O8902">
        <v>0.35</v>
      </c>
      <c r="P8902" t="s">
        <v>260</v>
      </c>
      <c r="Q8902" t="s">
        <v>2073</v>
      </c>
      <c r="R8902" t="s">
        <v>2626</v>
      </c>
      <c r="S8902">
        <v>72015</v>
      </c>
      <c r="T8902" s="1">
        <v>40812</v>
      </c>
      <c r="U8902" s="1">
        <v>40813</v>
      </c>
      <c r="V8902" s="3">
        <v>-559.53800000000001</v>
      </c>
      <c r="W8902">
        <v>20</v>
      </c>
      <c r="X8902" s="2">
        <v>1371.78</v>
      </c>
      <c r="Y8902">
        <v>86771</v>
      </c>
      <c r="Z8902" t="s">
        <v>173</v>
      </c>
      <c r="AA8902">
        <v>2011</v>
      </c>
      <c r="AB8902" t="str">
        <f>IF(samplesuperstore_cleaned[[#This Row],[discount]]=0,"0%",IF(samplesuperstore_cleaned[[#This Row],[discount]]=0.02,"1-2%",IF(samplesuperstore_cleaned[[#This Row],[discount]]&lt;=0.04,"3-4%",IF(samplesuperstore_cleaned[[#This Row],[discount]]&lt;=0.06,"5-6%",IF(samplesuperstore_cleaned[[#This Row],[discount]]=0.08,"7-8%","9-10%")))))</f>
        <v>7-8%</v>
      </c>
    </row>
    <row r="8903" spans="1:28" x14ac:dyDescent="0.3">
      <c r="A8903">
        <v>2726</v>
      </c>
      <c r="B8903">
        <v>25004</v>
      </c>
      <c r="C8903" t="s">
        <v>27</v>
      </c>
      <c r="D8903" s="3">
        <v>0.04</v>
      </c>
      <c r="E8903">
        <v>300.97000000000003</v>
      </c>
      <c r="F8903">
        <v>7.18</v>
      </c>
      <c r="G8903">
        <v>1059</v>
      </c>
      <c r="H8903" t="s">
        <v>2539</v>
      </c>
      <c r="I8903" t="s">
        <v>29</v>
      </c>
      <c r="J8903" t="s">
        <v>114</v>
      </c>
      <c r="K8903" t="s">
        <v>54</v>
      </c>
      <c r="L8903" t="s">
        <v>181</v>
      </c>
      <c r="M8903" t="s">
        <v>33</v>
      </c>
      <c r="N8903" t="s">
        <v>2040</v>
      </c>
      <c r="O8903">
        <v>0.48</v>
      </c>
      <c r="P8903" t="s">
        <v>84</v>
      </c>
      <c r="Q8903" t="s">
        <v>110</v>
      </c>
      <c r="R8903" t="s">
        <v>2540</v>
      </c>
      <c r="S8903">
        <v>2864</v>
      </c>
      <c r="T8903" s="1">
        <v>40659</v>
      </c>
      <c r="U8903" s="1">
        <v>40660</v>
      </c>
      <c r="V8903" s="3">
        <v>-559.78</v>
      </c>
      <c r="W8903">
        <v>2</v>
      </c>
      <c r="X8903" s="2">
        <v>618.30999999999995</v>
      </c>
      <c r="Y8903">
        <v>90216</v>
      </c>
      <c r="Z8903" t="s">
        <v>127</v>
      </c>
      <c r="AA8903">
        <v>2011</v>
      </c>
      <c r="AB8903" t="str">
        <f>IF(samplesuperstore_cleaned[[#This Row],[discount]]=0,"0%",IF(samplesuperstore_cleaned[[#This Row],[discount]]=0.02,"1-2%",IF(samplesuperstore_cleaned[[#This Row],[discount]]&lt;=0.04,"3-4%",IF(samplesuperstore_cleaned[[#This Row],[discount]]&lt;=0.06,"5-6%",IF(samplesuperstore_cleaned[[#This Row],[discount]]=0.08,"7-8%","9-10%")))))</f>
        <v>3-4%</v>
      </c>
    </row>
    <row r="8904" spans="1:28" x14ac:dyDescent="0.3">
      <c r="A8904">
        <v>4479</v>
      </c>
      <c r="B8904">
        <v>8355</v>
      </c>
      <c r="C8904" t="s">
        <v>78</v>
      </c>
      <c r="D8904" s="3">
        <v>0.1</v>
      </c>
      <c r="E8904">
        <v>12.99</v>
      </c>
      <c r="F8904">
        <v>14.37</v>
      </c>
      <c r="G8904">
        <v>1682</v>
      </c>
      <c r="H8904" t="s">
        <v>3443</v>
      </c>
      <c r="I8904" t="s">
        <v>29</v>
      </c>
      <c r="J8904" t="s">
        <v>244</v>
      </c>
      <c r="K8904" t="s">
        <v>67</v>
      </c>
      <c r="L8904" t="s">
        <v>104</v>
      </c>
      <c r="M8904" t="s">
        <v>159</v>
      </c>
      <c r="N8904" t="s">
        <v>1464</v>
      </c>
      <c r="O8904">
        <v>0.73</v>
      </c>
      <c r="P8904" t="s">
        <v>35</v>
      </c>
      <c r="Q8904" t="s">
        <v>36</v>
      </c>
      <c r="R8904" t="s">
        <v>444</v>
      </c>
      <c r="S8904">
        <v>60611</v>
      </c>
      <c r="T8904" s="1">
        <v>41618</v>
      </c>
      <c r="U8904" s="1">
        <v>41619</v>
      </c>
      <c r="V8904" s="3">
        <v>-560.29</v>
      </c>
      <c r="W8904">
        <v>92</v>
      </c>
      <c r="X8904" s="2">
        <v>1125.82</v>
      </c>
      <c r="Y8904">
        <v>59685</v>
      </c>
      <c r="Z8904" t="s">
        <v>72</v>
      </c>
      <c r="AA8904">
        <v>2013</v>
      </c>
      <c r="AB8904" t="str">
        <f>IF(samplesuperstore_cleaned[[#This Row],[discount]]=0,"0%",IF(samplesuperstore_cleaned[[#This Row],[discount]]=0.02,"1-2%",IF(samplesuperstore_cleaned[[#This Row],[discount]]&lt;=0.04,"3-4%",IF(samplesuperstore_cleaned[[#This Row],[discount]]&lt;=0.06,"5-6%",IF(samplesuperstore_cleaned[[#This Row],[discount]]=0.08,"7-8%","9-10%")))))</f>
        <v>9-10%</v>
      </c>
    </row>
    <row r="8905" spans="1:28" x14ac:dyDescent="0.3">
      <c r="A8905">
        <v>7054</v>
      </c>
      <c r="B8905">
        <v>20903</v>
      </c>
      <c r="C8905" t="s">
        <v>78</v>
      </c>
      <c r="D8905" s="3">
        <v>0.04</v>
      </c>
      <c r="E8905">
        <v>65.989999999999995</v>
      </c>
      <c r="F8905">
        <v>8.99</v>
      </c>
      <c r="G8905">
        <v>2574</v>
      </c>
      <c r="H8905" t="s">
        <v>4558</v>
      </c>
      <c r="I8905" t="s">
        <v>29</v>
      </c>
      <c r="J8905" t="s">
        <v>244</v>
      </c>
      <c r="K8905" t="s">
        <v>54</v>
      </c>
      <c r="L8905" t="s">
        <v>55</v>
      </c>
      <c r="M8905" t="s">
        <v>33</v>
      </c>
      <c r="N8905" t="s">
        <v>192</v>
      </c>
      <c r="O8905">
        <v>0.57999999999999996</v>
      </c>
      <c r="P8905" t="s">
        <v>260</v>
      </c>
      <c r="Q8905" t="s">
        <v>2727</v>
      </c>
      <c r="R8905" t="s">
        <v>4413</v>
      </c>
      <c r="S8905">
        <v>36608</v>
      </c>
      <c r="T8905" s="1">
        <v>41363</v>
      </c>
      <c r="U8905" s="1">
        <v>41365</v>
      </c>
      <c r="V8905" s="3">
        <v>-560.46199999999999</v>
      </c>
      <c r="W8905">
        <v>3</v>
      </c>
      <c r="X8905" s="2">
        <v>171.71</v>
      </c>
      <c r="Y8905">
        <v>90097</v>
      </c>
      <c r="Z8905" t="s">
        <v>165</v>
      </c>
      <c r="AA8905">
        <v>2013</v>
      </c>
      <c r="AB8905" t="str">
        <f>IF(samplesuperstore_cleaned[[#This Row],[discount]]=0,"0%",IF(samplesuperstore_cleaned[[#This Row],[discount]]=0.02,"1-2%",IF(samplesuperstore_cleaned[[#This Row],[discount]]&lt;=0.04,"3-4%",IF(samplesuperstore_cleaned[[#This Row],[discount]]&lt;=0.06,"5-6%",IF(samplesuperstore_cleaned[[#This Row],[discount]]=0.08,"7-8%","9-10%")))))</f>
        <v>3-4%</v>
      </c>
    </row>
    <row r="8906" spans="1:28" x14ac:dyDescent="0.3">
      <c r="A8906">
        <v>494</v>
      </c>
      <c r="B8906">
        <v>19663</v>
      </c>
      <c r="C8906" t="s">
        <v>27</v>
      </c>
      <c r="D8906" s="3">
        <v>0</v>
      </c>
      <c r="E8906">
        <v>213.45</v>
      </c>
      <c r="F8906">
        <v>14.7</v>
      </c>
      <c r="G8906">
        <v>193</v>
      </c>
      <c r="H8906" t="s">
        <v>742</v>
      </c>
      <c r="I8906" t="s">
        <v>61</v>
      </c>
      <c r="J8906" t="s">
        <v>30</v>
      </c>
      <c r="K8906" t="s">
        <v>54</v>
      </c>
      <c r="L8906" t="s">
        <v>62</v>
      </c>
      <c r="M8906" t="s">
        <v>63</v>
      </c>
      <c r="N8906" t="s">
        <v>743</v>
      </c>
      <c r="O8906">
        <v>0.59</v>
      </c>
      <c r="P8906" t="s">
        <v>45</v>
      </c>
      <c r="Q8906" t="s">
        <v>523</v>
      </c>
      <c r="R8906" t="s">
        <v>531</v>
      </c>
      <c r="S8906">
        <v>84041</v>
      </c>
      <c r="T8906" s="1">
        <v>40181</v>
      </c>
      <c r="U8906" s="1">
        <v>40183</v>
      </c>
      <c r="V8906" s="3">
        <v>-560.81417999999996</v>
      </c>
      <c r="W8906">
        <v>1</v>
      </c>
      <c r="X8906" s="2">
        <v>224.12</v>
      </c>
      <c r="Y8906">
        <v>90430</v>
      </c>
      <c r="Z8906" t="s">
        <v>132</v>
      </c>
      <c r="AA8906">
        <v>2010</v>
      </c>
      <c r="AB8906" t="str">
        <f>IF(samplesuperstore_cleaned[[#This Row],[discount]]=0,"0%",IF(samplesuperstore_cleaned[[#This Row],[discount]]=0.02,"1-2%",IF(samplesuperstore_cleaned[[#This Row],[discount]]&lt;=0.04,"3-4%",IF(samplesuperstore_cleaned[[#This Row],[discount]]&lt;=0.06,"5-6%",IF(samplesuperstore_cleaned[[#This Row],[discount]]=0.08,"7-8%","9-10%")))))</f>
        <v>0%</v>
      </c>
    </row>
    <row r="8907" spans="1:28" x14ac:dyDescent="0.3">
      <c r="A8907">
        <v>3621</v>
      </c>
      <c r="B8907">
        <v>24401</v>
      </c>
      <c r="C8907" t="s">
        <v>78</v>
      </c>
      <c r="D8907" s="3">
        <v>0.08</v>
      </c>
      <c r="E8907">
        <v>60.98</v>
      </c>
      <c r="F8907">
        <v>49</v>
      </c>
      <c r="G8907">
        <v>1368</v>
      </c>
      <c r="H8907" t="s">
        <v>3009</v>
      </c>
      <c r="I8907" t="s">
        <v>29</v>
      </c>
      <c r="J8907" t="s">
        <v>244</v>
      </c>
      <c r="K8907" t="s">
        <v>31</v>
      </c>
      <c r="L8907" t="s">
        <v>75</v>
      </c>
      <c r="M8907" t="s">
        <v>159</v>
      </c>
      <c r="N8907" t="s">
        <v>451</v>
      </c>
      <c r="O8907">
        <v>0.59</v>
      </c>
      <c r="P8907" t="s">
        <v>35</v>
      </c>
      <c r="Q8907" t="s">
        <v>255</v>
      </c>
      <c r="R8907" t="s">
        <v>3010</v>
      </c>
      <c r="S8907">
        <v>75901</v>
      </c>
      <c r="T8907" s="1">
        <v>41316</v>
      </c>
      <c r="U8907" s="1">
        <v>41317</v>
      </c>
      <c r="V8907" s="3">
        <v>-563.86</v>
      </c>
      <c r="W8907">
        <v>4</v>
      </c>
      <c r="X8907" s="2">
        <v>235.94</v>
      </c>
      <c r="Y8907">
        <v>90520</v>
      </c>
      <c r="Z8907" t="s">
        <v>112</v>
      </c>
      <c r="AA8907">
        <v>2013</v>
      </c>
      <c r="AB8907" t="str">
        <f>IF(samplesuperstore_cleaned[[#This Row],[discount]]=0,"0%",IF(samplesuperstore_cleaned[[#This Row],[discount]]=0.02,"1-2%",IF(samplesuperstore_cleaned[[#This Row],[discount]]&lt;=0.04,"3-4%",IF(samplesuperstore_cleaned[[#This Row],[discount]]&lt;=0.06,"5-6%",IF(samplesuperstore_cleaned[[#This Row],[discount]]=0.08,"7-8%","9-10%")))))</f>
        <v>7-8%</v>
      </c>
    </row>
    <row r="8908" spans="1:28" x14ac:dyDescent="0.3">
      <c r="A8908">
        <v>4243</v>
      </c>
      <c r="B8908">
        <v>23575</v>
      </c>
      <c r="C8908" t="s">
        <v>27</v>
      </c>
      <c r="D8908" s="3">
        <v>0.03</v>
      </c>
      <c r="E8908">
        <v>40.479999999999997</v>
      </c>
      <c r="F8908">
        <v>19.989999999999998</v>
      </c>
      <c r="G8908">
        <v>1595</v>
      </c>
      <c r="H8908" t="s">
        <v>3325</v>
      </c>
      <c r="I8908" t="s">
        <v>29</v>
      </c>
      <c r="J8908" t="s">
        <v>30</v>
      </c>
      <c r="K8908" t="s">
        <v>54</v>
      </c>
      <c r="L8908" t="s">
        <v>181</v>
      </c>
      <c r="M8908" t="s">
        <v>33</v>
      </c>
      <c r="N8908" t="s">
        <v>924</v>
      </c>
      <c r="O8908">
        <v>0.77</v>
      </c>
      <c r="P8908" t="s">
        <v>84</v>
      </c>
      <c r="Q8908" t="s">
        <v>1628</v>
      </c>
      <c r="R8908" t="s">
        <v>3326</v>
      </c>
      <c r="S8908">
        <v>25705</v>
      </c>
      <c r="T8908" s="1">
        <v>41016</v>
      </c>
      <c r="U8908" s="1">
        <v>41018</v>
      </c>
      <c r="V8908" s="3">
        <v>-564.05999999999995</v>
      </c>
      <c r="W8908">
        <v>11</v>
      </c>
      <c r="X8908" s="2">
        <v>446.35</v>
      </c>
      <c r="Y8908">
        <v>90798</v>
      </c>
      <c r="Z8908" t="s">
        <v>127</v>
      </c>
      <c r="AA8908">
        <v>2012</v>
      </c>
      <c r="AB8908" t="str">
        <f>IF(samplesuperstore_cleaned[[#This Row],[discount]]=0,"0%",IF(samplesuperstore_cleaned[[#This Row],[discount]]=0.02,"1-2%",IF(samplesuperstore_cleaned[[#This Row],[discount]]&lt;=0.04,"3-4%",IF(samplesuperstore_cleaned[[#This Row],[discount]]&lt;=0.06,"5-6%",IF(samplesuperstore_cleaned[[#This Row],[discount]]=0.08,"7-8%","9-10%")))))</f>
        <v>3-4%</v>
      </c>
    </row>
    <row r="8909" spans="1:28" x14ac:dyDescent="0.3">
      <c r="A8909">
        <v>3251</v>
      </c>
      <c r="B8909">
        <v>21207</v>
      </c>
      <c r="C8909" t="s">
        <v>78</v>
      </c>
      <c r="D8909" s="3">
        <v>0.02</v>
      </c>
      <c r="E8909">
        <v>152.47999999999999</v>
      </c>
      <c r="F8909">
        <v>6.5</v>
      </c>
      <c r="G8909">
        <v>1233</v>
      </c>
      <c r="H8909" t="s">
        <v>2801</v>
      </c>
      <c r="I8909" t="s">
        <v>41</v>
      </c>
      <c r="J8909" t="s">
        <v>244</v>
      </c>
      <c r="K8909" t="s">
        <v>54</v>
      </c>
      <c r="L8909" t="s">
        <v>181</v>
      </c>
      <c r="M8909" t="s">
        <v>33</v>
      </c>
      <c r="N8909" t="s">
        <v>1149</v>
      </c>
      <c r="O8909">
        <v>0.74</v>
      </c>
      <c r="P8909" t="s">
        <v>35</v>
      </c>
      <c r="Q8909" t="s">
        <v>255</v>
      </c>
      <c r="R8909" t="s">
        <v>2802</v>
      </c>
      <c r="S8909">
        <v>75028</v>
      </c>
      <c r="T8909" s="1">
        <v>40460</v>
      </c>
      <c r="U8909" s="1">
        <v>40462</v>
      </c>
      <c r="V8909" s="3">
        <v>-564.60239999999999</v>
      </c>
      <c r="W8909">
        <v>1</v>
      </c>
      <c r="X8909" s="2">
        <v>162.91</v>
      </c>
      <c r="Y8909">
        <v>89375</v>
      </c>
      <c r="Z8909" t="s">
        <v>87</v>
      </c>
      <c r="AA8909">
        <v>2010</v>
      </c>
      <c r="AB8909" t="str">
        <f>IF(samplesuperstore_cleaned[[#This Row],[discount]]=0,"0%",IF(samplesuperstore_cleaned[[#This Row],[discount]]=0.02,"1-2%",IF(samplesuperstore_cleaned[[#This Row],[discount]]&lt;=0.04,"3-4%",IF(samplesuperstore_cleaned[[#This Row],[discount]]&lt;=0.06,"5-6%",IF(samplesuperstore_cleaned[[#This Row],[discount]]=0.08,"7-8%","9-10%")))))</f>
        <v>1-2%</v>
      </c>
    </row>
    <row r="8910" spans="1:28" x14ac:dyDescent="0.3">
      <c r="A8910">
        <v>2308</v>
      </c>
      <c r="B8910">
        <v>22992</v>
      </c>
      <c r="C8910" t="s">
        <v>27</v>
      </c>
      <c r="D8910" s="3">
        <v>0.05</v>
      </c>
      <c r="E8910">
        <v>130.97999999999999</v>
      </c>
      <c r="F8910">
        <v>54.74</v>
      </c>
      <c r="G8910">
        <v>888</v>
      </c>
      <c r="H8910" t="s">
        <v>2263</v>
      </c>
      <c r="I8910" t="s">
        <v>61</v>
      </c>
      <c r="J8910" t="s">
        <v>244</v>
      </c>
      <c r="K8910" t="s">
        <v>67</v>
      </c>
      <c r="L8910" t="s">
        <v>89</v>
      </c>
      <c r="M8910" t="s">
        <v>90</v>
      </c>
      <c r="N8910" t="s">
        <v>289</v>
      </c>
      <c r="O8910">
        <v>0.69</v>
      </c>
      <c r="P8910" t="s">
        <v>35</v>
      </c>
      <c r="Q8910" t="s">
        <v>255</v>
      </c>
      <c r="R8910" t="s">
        <v>2264</v>
      </c>
      <c r="S8910">
        <v>77520</v>
      </c>
      <c r="T8910" s="1">
        <v>41541</v>
      </c>
      <c r="U8910" s="1">
        <v>41543</v>
      </c>
      <c r="V8910" s="3">
        <v>-565.22040000000004</v>
      </c>
      <c r="W8910">
        <v>18</v>
      </c>
      <c r="X8910" s="2">
        <v>2425.52</v>
      </c>
      <c r="Y8910">
        <v>89559</v>
      </c>
      <c r="Z8910" t="s">
        <v>173</v>
      </c>
      <c r="AA8910">
        <v>2013</v>
      </c>
      <c r="AB8910" t="str">
        <f>IF(samplesuperstore_cleaned[[#This Row],[discount]]=0,"0%",IF(samplesuperstore_cleaned[[#This Row],[discount]]=0.02,"1-2%",IF(samplesuperstore_cleaned[[#This Row],[discount]]&lt;=0.04,"3-4%",IF(samplesuperstore_cleaned[[#This Row],[discount]]&lt;=0.06,"5-6%",IF(samplesuperstore_cleaned[[#This Row],[discount]]=0.08,"7-8%","9-10%")))))</f>
        <v>5-6%</v>
      </c>
    </row>
    <row r="8911" spans="1:28" x14ac:dyDescent="0.3">
      <c r="A8911">
        <v>1506</v>
      </c>
      <c r="B8911">
        <v>21325</v>
      </c>
      <c r="C8911" t="s">
        <v>60</v>
      </c>
      <c r="D8911" s="3">
        <v>0.06</v>
      </c>
      <c r="E8911">
        <v>4.4800000000000004</v>
      </c>
      <c r="F8911">
        <v>49</v>
      </c>
      <c r="G8911">
        <v>576</v>
      </c>
      <c r="H8911" t="s">
        <v>1696</v>
      </c>
      <c r="I8911" t="s">
        <v>29</v>
      </c>
      <c r="J8911" t="s">
        <v>30</v>
      </c>
      <c r="K8911" t="s">
        <v>31</v>
      </c>
      <c r="L8911" t="s">
        <v>75</v>
      </c>
      <c r="M8911" t="s">
        <v>159</v>
      </c>
      <c r="N8911" t="s">
        <v>1288</v>
      </c>
      <c r="O8911">
        <v>0.6</v>
      </c>
      <c r="P8911" t="s">
        <v>45</v>
      </c>
      <c r="Q8911" t="s">
        <v>70</v>
      </c>
      <c r="R8911" t="s">
        <v>1697</v>
      </c>
      <c r="S8911">
        <v>91767</v>
      </c>
      <c r="T8911" s="1">
        <v>40372</v>
      </c>
      <c r="U8911" s="1">
        <v>40376</v>
      </c>
      <c r="V8911" s="3">
        <v>-566</v>
      </c>
      <c r="W8911">
        <v>4</v>
      </c>
      <c r="X8911" s="2">
        <v>32.6</v>
      </c>
      <c r="Y8911">
        <v>88645</v>
      </c>
      <c r="Z8911" t="s">
        <v>48</v>
      </c>
      <c r="AA8911">
        <v>2010</v>
      </c>
      <c r="AB8911" t="str">
        <f>IF(samplesuperstore_cleaned[[#This Row],[discount]]=0,"0%",IF(samplesuperstore_cleaned[[#This Row],[discount]]=0.02,"1-2%",IF(samplesuperstore_cleaned[[#This Row],[discount]]&lt;=0.04,"3-4%",IF(samplesuperstore_cleaned[[#This Row],[discount]]&lt;=0.06,"5-6%",IF(samplesuperstore_cleaned[[#This Row],[discount]]=0.08,"7-8%","9-10%")))))</f>
        <v>5-6%</v>
      </c>
    </row>
    <row r="8912" spans="1:28" x14ac:dyDescent="0.3">
      <c r="A8912">
        <v>4420</v>
      </c>
      <c r="B8912">
        <v>20911</v>
      </c>
      <c r="C8912" t="s">
        <v>57</v>
      </c>
      <c r="D8912" s="3">
        <v>0.01</v>
      </c>
      <c r="E8912">
        <v>150.97999999999999</v>
      </c>
      <c r="F8912">
        <v>66.27</v>
      </c>
      <c r="G8912">
        <v>1665</v>
      </c>
      <c r="H8912" t="s">
        <v>3421</v>
      </c>
      <c r="I8912" t="s">
        <v>61</v>
      </c>
      <c r="J8912" t="s">
        <v>244</v>
      </c>
      <c r="K8912" t="s">
        <v>67</v>
      </c>
      <c r="L8912" t="s">
        <v>89</v>
      </c>
      <c r="M8912" t="s">
        <v>90</v>
      </c>
      <c r="N8912" t="s">
        <v>672</v>
      </c>
      <c r="O8912">
        <v>0.65</v>
      </c>
      <c r="P8912" t="s">
        <v>45</v>
      </c>
      <c r="Q8912" t="s">
        <v>70</v>
      </c>
      <c r="R8912" t="s">
        <v>170</v>
      </c>
      <c r="S8912">
        <v>92653</v>
      </c>
      <c r="T8912" s="1">
        <v>41360</v>
      </c>
      <c r="U8912" s="1">
        <v>41361</v>
      </c>
      <c r="V8912" s="3">
        <v>-567.14</v>
      </c>
      <c r="W8912">
        <v>9</v>
      </c>
      <c r="X8912" s="2">
        <v>1415.16</v>
      </c>
      <c r="Y8912">
        <v>90682</v>
      </c>
      <c r="Z8912" t="s">
        <v>165</v>
      </c>
      <c r="AA8912">
        <v>2013</v>
      </c>
      <c r="AB8912" t="str">
        <f>IF(samplesuperstore_cleaned[[#This Row],[discount]]=0,"0%",IF(samplesuperstore_cleaned[[#This Row],[discount]]=0.02,"1-2%",IF(samplesuperstore_cleaned[[#This Row],[discount]]&lt;=0.04,"3-4%",IF(samplesuperstore_cleaned[[#This Row],[discount]]&lt;=0.06,"5-6%",IF(samplesuperstore_cleaned[[#This Row],[discount]]=0.08,"7-8%","9-10%")))))</f>
        <v>3-4%</v>
      </c>
    </row>
    <row r="8913" spans="1:28" x14ac:dyDescent="0.3">
      <c r="A8913">
        <v>1201</v>
      </c>
      <c r="B8913">
        <v>462</v>
      </c>
      <c r="C8913" t="s">
        <v>27</v>
      </c>
      <c r="D8913" s="3">
        <v>7.0000000000000007E-2</v>
      </c>
      <c r="E8913">
        <v>179.99</v>
      </c>
      <c r="F8913">
        <v>19.989999999999998</v>
      </c>
      <c r="G8913">
        <v>471</v>
      </c>
      <c r="H8913" t="s">
        <v>1473</v>
      </c>
      <c r="I8913" t="s">
        <v>41</v>
      </c>
      <c r="J8913" t="s">
        <v>244</v>
      </c>
      <c r="K8913" t="s">
        <v>54</v>
      </c>
      <c r="L8913" t="s">
        <v>181</v>
      </c>
      <c r="M8913" t="s">
        <v>33</v>
      </c>
      <c r="N8913" t="s">
        <v>1474</v>
      </c>
      <c r="O8913">
        <v>0.48</v>
      </c>
      <c r="P8913" t="s">
        <v>260</v>
      </c>
      <c r="Q8913" t="s">
        <v>981</v>
      </c>
      <c r="R8913" t="s">
        <v>1475</v>
      </c>
      <c r="S8913">
        <v>30318</v>
      </c>
      <c r="T8913" s="1">
        <v>40217</v>
      </c>
      <c r="U8913" s="1">
        <v>40217</v>
      </c>
      <c r="V8913" s="3">
        <v>-568.53510000000006</v>
      </c>
      <c r="W8913">
        <v>4</v>
      </c>
      <c r="X8913" s="2">
        <v>718.03</v>
      </c>
      <c r="Y8913">
        <v>3138</v>
      </c>
      <c r="Z8913" t="s">
        <v>112</v>
      </c>
      <c r="AA8913">
        <v>2010</v>
      </c>
      <c r="AB8913" t="str">
        <f>IF(samplesuperstore_cleaned[[#This Row],[discount]]=0,"0%",IF(samplesuperstore_cleaned[[#This Row],[discount]]=0.02,"1-2%",IF(samplesuperstore_cleaned[[#This Row],[discount]]&lt;=0.04,"3-4%",IF(samplesuperstore_cleaned[[#This Row],[discount]]&lt;=0.06,"5-6%",IF(samplesuperstore_cleaned[[#This Row],[discount]]=0.08,"7-8%","9-10%")))))</f>
        <v>9-10%</v>
      </c>
    </row>
    <row r="8914" spans="1:28" x14ac:dyDescent="0.3">
      <c r="A8914">
        <v>7589</v>
      </c>
      <c r="B8914">
        <v>24917</v>
      </c>
      <c r="C8914" t="s">
        <v>27</v>
      </c>
      <c r="D8914" s="3">
        <v>0.1</v>
      </c>
      <c r="E8914">
        <v>12.22</v>
      </c>
      <c r="F8914">
        <v>2.85</v>
      </c>
      <c r="G8914">
        <v>2771</v>
      </c>
      <c r="H8914" t="s">
        <v>4788</v>
      </c>
      <c r="I8914" t="s">
        <v>29</v>
      </c>
      <c r="J8914" t="s">
        <v>30</v>
      </c>
      <c r="K8914" t="s">
        <v>67</v>
      </c>
      <c r="L8914" t="s">
        <v>104</v>
      </c>
      <c r="M8914" t="s">
        <v>52</v>
      </c>
      <c r="N8914" t="s">
        <v>1925</v>
      </c>
      <c r="O8914">
        <v>0.55000000000000004</v>
      </c>
      <c r="P8914" t="s">
        <v>260</v>
      </c>
      <c r="Q8914" t="s">
        <v>981</v>
      </c>
      <c r="R8914" t="s">
        <v>4789</v>
      </c>
      <c r="S8914">
        <v>30344</v>
      </c>
      <c r="T8914" s="1">
        <v>41034</v>
      </c>
      <c r="U8914" s="1">
        <v>41037</v>
      </c>
      <c r="V8914" s="3">
        <v>-570.03800000000001</v>
      </c>
      <c r="W8914">
        <v>3</v>
      </c>
      <c r="X8914" s="2">
        <v>35.380000000000003</v>
      </c>
      <c r="Y8914">
        <v>88978</v>
      </c>
      <c r="Z8914" t="s">
        <v>38</v>
      </c>
      <c r="AA8914">
        <v>2012</v>
      </c>
      <c r="AB8914" t="str">
        <f>IF(samplesuperstore_cleaned[[#This Row],[discount]]=0,"0%",IF(samplesuperstore_cleaned[[#This Row],[discount]]=0.02,"1-2%",IF(samplesuperstore_cleaned[[#This Row],[discount]]&lt;=0.04,"3-4%",IF(samplesuperstore_cleaned[[#This Row],[discount]]&lt;=0.06,"5-6%",IF(samplesuperstore_cleaned[[#This Row],[discount]]=0.08,"7-8%","9-10%")))))</f>
        <v>9-10%</v>
      </c>
    </row>
    <row r="8915" spans="1:28" x14ac:dyDescent="0.3">
      <c r="A8915">
        <v>6710</v>
      </c>
      <c r="B8915">
        <v>25860</v>
      </c>
      <c r="C8915" t="s">
        <v>39</v>
      </c>
      <c r="D8915" s="3">
        <v>0.08</v>
      </c>
      <c r="E8915">
        <v>227.55</v>
      </c>
      <c r="F8915">
        <v>32.479999999999997</v>
      </c>
      <c r="G8915">
        <v>2464</v>
      </c>
      <c r="H8915" t="s">
        <v>4422</v>
      </c>
      <c r="I8915" t="s">
        <v>61</v>
      </c>
      <c r="J8915" t="s">
        <v>244</v>
      </c>
      <c r="K8915" t="s">
        <v>67</v>
      </c>
      <c r="L8915" t="s">
        <v>95</v>
      </c>
      <c r="M8915" t="s">
        <v>90</v>
      </c>
      <c r="N8915" t="s">
        <v>2169</v>
      </c>
      <c r="O8915">
        <v>0.68</v>
      </c>
      <c r="P8915" t="s">
        <v>260</v>
      </c>
      <c r="Q8915" t="s">
        <v>430</v>
      </c>
      <c r="R8915" t="s">
        <v>4423</v>
      </c>
      <c r="S8915">
        <v>71111</v>
      </c>
      <c r="T8915" s="1">
        <v>40309</v>
      </c>
      <c r="U8915" s="1">
        <v>40309</v>
      </c>
      <c r="V8915" s="3">
        <v>-570.16960000000006</v>
      </c>
      <c r="W8915">
        <v>16</v>
      </c>
      <c r="X8915" s="2">
        <v>2849.64</v>
      </c>
      <c r="Y8915">
        <v>88713</v>
      </c>
      <c r="Z8915" t="s">
        <v>38</v>
      </c>
      <c r="AA8915">
        <v>2010</v>
      </c>
      <c r="AB8915" t="str">
        <f>IF(samplesuperstore_cleaned[[#This Row],[discount]]=0,"0%",IF(samplesuperstore_cleaned[[#This Row],[discount]]=0.02,"1-2%",IF(samplesuperstore_cleaned[[#This Row],[discount]]&lt;=0.04,"3-4%",IF(samplesuperstore_cleaned[[#This Row],[discount]]&lt;=0.06,"5-6%",IF(samplesuperstore_cleaned[[#This Row],[discount]]=0.08,"7-8%","9-10%")))))</f>
        <v>7-8%</v>
      </c>
    </row>
    <row r="8916" spans="1:28" x14ac:dyDescent="0.3">
      <c r="A8916">
        <v>5704</v>
      </c>
      <c r="B8916">
        <v>23356</v>
      </c>
      <c r="C8916" t="s">
        <v>27</v>
      </c>
      <c r="D8916" s="3">
        <v>0.04</v>
      </c>
      <c r="E8916">
        <v>111.96</v>
      </c>
      <c r="F8916">
        <v>69</v>
      </c>
      <c r="G8916">
        <v>2099</v>
      </c>
      <c r="H8916" t="s">
        <v>3970</v>
      </c>
      <c r="I8916" t="s">
        <v>29</v>
      </c>
      <c r="J8916" t="s">
        <v>66</v>
      </c>
      <c r="K8916" t="s">
        <v>67</v>
      </c>
      <c r="L8916" t="s">
        <v>95</v>
      </c>
      <c r="M8916" t="s">
        <v>159</v>
      </c>
      <c r="N8916" t="s">
        <v>2000</v>
      </c>
      <c r="O8916">
        <v>0.63</v>
      </c>
      <c r="P8916" t="s">
        <v>260</v>
      </c>
      <c r="Q8916" t="s">
        <v>2115</v>
      </c>
      <c r="R8916" t="s">
        <v>3971</v>
      </c>
      <c r="S8916">
        <v>29577</v>
      </c>
      <c r="T8916" s="1">
        <v>40842</v>
      </c>
      <c r="U8916" s="1">
        <v>40844</v>
      </c>
      <c r="V8916" s="3">
        <v>-571.50170000000003</v>
      </c>
      <c r="W8916">
        <v>6</v>
      </c>
      <c r="X8916" s="2">
        <v>570.52</v>
      </c>
      <c r="Y8916">
        <v>87892</v>
      </c>
      <c r="Z8916" t="s">
        <v>87</v>
      </c>
      <c r="AA8916">
        <v>2011</v>
      </c>
      <c r="AB8916" t="str">
        <f>IF(samplesuperstore_cleaned[[#This Row],[discount]]=0,"0%",IF(samplesuperstore_cleaned[[#This Row],[discount]]=0.02,"1-2%",IF(samplesuperstore_cleaned[[#This Row],[discount]]&lt;=0.04,"3-4%",IF(samplesuperstore_cleaned[[#This Row],[discount]]&lt;=0.06,"5-6%",IF(samplesuperstore_cleaned[[#This Row],[discount]]=0.08,"7-8%","9-10%")))))</f>
        <v>3-4%</v>
      </c>
    </row>
    <row r="8917" spans="1:28" x14ac:dyDescent="0.3">
      <c r="A8917">
        <v>6934</v>
      </c>
      <c r="B8917">
        <v>21331</v>
      </c>
      <c r="C8917" t="s">
        <v>27</v>
      </c>
      <c r="D8917" s="3">
        <v>0.1</v>
      </c>
      <c r="E8917">
        <v>12.97</v>
      </c>
      <c r="F8917">
        <v>1.49</v>
      </c>
      <c r="G8917">
        <v>2545</v>
      </c>
      <c r="H8917" t="s">
        <v>4523</v>
      </c>
      <c r="I8917" t="s">
        <v>29</v>
      </c>
      <c r="J8917" t="s">
        <v>66</v>
      </c>
      <c r="K8917" t="s">
        <v>31</v>
      </c>
      <c r="L8917" t="s">
        <v>138</v>
      </c>
      <c r="M8917" t="s">
        <v>33</v>
      </c>
      <c r="N8917" t="s">
        <v>1371</v>
      </c>
      <c r="O8917">
        <v>0.35</v>
      </c>
      <c r="P8917" t="s">
        <v>260</v>
      </c>
      <c r="Q8917" t="s">
        <v>261</v>
      </c>
      <c r="R8917" t="s">
        <v>265</v>
      </c>
      <c r="S8917">
        <v>22153</v>
      </c>
      <c r="T8917" s="1">
        <v>41429</v>
      </c>
      <c r="U8917" s="1">
        <v>41431</v>
      </c>
      <c r="V8917" s="3">
        <v>-571.55559999999991</v>
      </c>
      <c r="W8917">
        <v>3</v>
      </c>
      <c r="X8917" s="2">
        <v>37.119999999999997</v>
      </c>
      <c r="Y8917">
        <v>87925</v>
      </c>
      <c r="Z8917" t="s">
        <v>189</v>
      </c>
      <c r="AA8917">
        <v>2013</v>
      </c>
      <c r="AB8917" t="str">
        <f>IF(samplesuperstore_cleaned[[#This Row],[discount]]=0,"0%",IF(samplesuperstore_cleaned[[#This Row],[discount]]=0.02,"1-2%",IF(samplesuperstore_cleaned[[#This Row],[discount]]&lt;=0.04,"3-4%",IF(samplesuperstore_cleaned[[#This Row],[discount]]&lt;=0.06,"5-6%",IF(samplesuperstore_cleaned[[#This Row],[discount]]=0.08,"7-8%","9-10%")))))</f>
        <v>9-10%</v>
      </c>
    </row>
    <row r="8918" spans="1:28" x14ac:dyDescent="0.3">
      <c r="A8918">
        <v>8038</v>
      </c>
      <c r="B8918">
        <v>18140</v>
      </c>
      <c r="C8918" t="s">
        <v>39</v>
      </c>
      <c r="D8918" s="3">
        <v>0.04</v>
      </c>
      <c r="E8918">
        <v>296.18</v>
      </c>
      <c r="F8918">
        <v>54.12</v>
      </c>
      <c r="G8918">
        <v>2923</v>
      </c>
      <c r="H8918" t="s">
        <v>4962</v>
      </c>
      <c r="I8918" t="s">
        <v>61</v>
      </c>
      <c r="J8918" t="s">
        <v>244</v>
      </c>
      <c r="K8918" t="s">
        <v>67</v>
      </c>
      <c r="L8918" t="s">
        <v>95</v>
      </c>
      <c r="M8918" t="s">
        <v>90</v>
      </c>
      <c r="N8918" t="s">
        <v>393</v>
      </c>
      <c r="O8918">
        <v>0.76</v>
      </c>
      <c r="P8918" t="s">
        <v>84</v>
      </c>
      <c r="Q8918" t="s">
        <v>1057</v>
      </c>
      <c r="R8918" t="s">
        <v>4869</v>
      </c>
      <c r="S8918">
        <v>21740</v>
      </c>
      <c r="T8918" s="1">
        <v>40696</v>
      </c>
      <c r="U8918" s="1">
        <v>40696</v>
      </c>
      <c r="V8918" s="3">
        <v>-572.62256480000019</v>
      </c>
      <c r="W8918">
        <v>10</v>
      </c>
      <c r="X8918" s="2">
        <v>2949.44</v>
      </c>
      <c r="Y8918">
        <v>86594</v>
      </c>
      <c r="Z8918" t="s">
        <v>189</v>
      </c>
      <c r="AA8918">
        <v>2011</v>
      </c>
      <c r="AB8918" t="str">
        <f>IF(samplesuperstore_cleaned[[#This Row],[discount]]=0,"0%",IF(samplesuperstore_cleaned[[#This Row],[discount]]=0.02,"1-2%",IF(samplesuperstore_cleaned[[#This Row],[discount]]&lt;=0.04,"3-4%",IF(samplesuperstore_cleaned[[#This Row],[discount]]&lt;=0.06,"5-6%",IF(samplesuperstore_cleaned[[#This Row],[discount]]=0.08,"7-8%","9-10%")))))</f>
        <v>3-4%</v>
      </c>
    </row>
    <row r="8919" spans="1:28" x14ac:dyDescent="0.3">
      <c r="A8919">
        <v>3853</v>
      </c>
      <c r="B8919">
        <v>23072</v>
      </c>
      <c r="C8919" t="s">
        <v>60</v>
      </c>
      <c r="D8919" s="3">
        <v>0.03</v>
      </c>
      <c r="E8919">
        <v>236.97</v>
      </c>
      <c r="F8919">
        <v>59.24</v>
      </c>
      <c r="G8919">
        <v>1447</v>
      </c>
      <c r="H8919" t="s">
        <v>3119</v>
      </c>
      <c r="I8919" t="s">
        <v>61</v>
      </c>
      <c r="J8919" t="s">
        <v>66</v>
      </c>
      <c r="K8919" t="s">
        <v>67</v>
      </c>
      <c r="L8919" t="s">
        <v>95</v>
      </c>
      <c r="M8919" t="s">
        <v>90</v>
      </c>
      <c r="N8919" t="s">
        <v>1830</v>
      </c>
      <c r="O8919">
        <v>0.61</v>
      </c>
      <c r="P8919" t="s">
        <v>84</v>
      </c>
      <c r="Q8919" t="s">
        <v>596</v>
      </c>
      <c r="R8919" t="s">
        <v>3120</v>
      </c>
      <c r="S8919">
        <v>16509</v>
      </c>
      <c r="T8919" s="1">
        <v>41373</v>
      </c>
      <c r="U8919" s="1">
        <v>41378</v>
      </c>
      <c r="V8919" s="3">
        <v>-572.68539900000019</v>
      </c>
      <c r="W8919">
        <v>1</v>
      </c>
      <c r="X8919" s="2">
        <v>201.53</v>
      </c>
      <c r="Y8919">
        <v>86714</v>
      </c>
      <c r="Z8919" t="s">
        <v>127</v>
      </c>
      <c r="AA8919">
        <v>2013</v>
      </c>
      <c r="AB8919" t="str">
        <f>IF(samplesuperstore_cleaned[[#This Row],[discount]]=0,"0%",IF(samplesuperstore_cleaned[[#This Row],[discount]]=0.02,"1-2%",IF(samplesuperstore_cleaned[[#This Row],[discount]]&lt;=0.04,"3-4%",IF(samplesuperstore_cleaned[[#This Row],[discount]]&lt;=0.06,"5-6%",IF(samplesuperstore_cleaned[[#This Row],[discount]]=0.08,"7-8%","9-10%")))))</f>
        <v>3-4%</v>
      </c>
    </row>
    <row r="8920" spans="1:28" x14ac:dyDescent="0.3">
      <c r="A8920">
        <v>7449</v>
      </c>
      <c r="B8920">
        <v>20093</v>
      </c>
      <c r="C8920" t="s">
        <v>78</v>
      </c>
      <c r="D8920" s="3">
        <v>0</v>
      </c>
      <c r="E8920">
        <v>13.48</v>
      </c>
      <c r="F8920">
        <v>4.51</v>
      </c>
      <c r="G8920">
        <v>2720</v>
      </c>
      <c r="H8920" t="s">
        <v>4728</v>
      </c>
      <c r="I8920" t="s">
        <v>29</v>
      </c>
      <c r="J8920" t="s">
        <v>30</v>
      </c>
      <c r="K8920" t="s">
        <v>31</v>
      </c>
      <c r="L8920" t="s">
        <v>158</v>
      </c>
      <c r="M8920" t="s">
        <v>33</v>
      </c>
      <c r="N8920" t="s">
        <v>1148</v>
      </c>
      <c r="O8920">
        <v>0.59</v>
      </c>
      <c r="P8920" t="s">
        <v>260</v>
      </c>
      <c r="Q8920" t="s">
        <v>981</v>
      </c>
      <c r="R8920" t="s">
        <v>4659</v>
      </c>
      <c r="S8920">
        <v>30721</v>
      </c>
      <c r="T8920" s="1">
        <v>40690</v>
      </c>
      <c r="U8920" s="1">
        <v>40691</v>
      </c>
      <c r="V8920" s="3">
        <v>-573.70600000000002</v>
      </c>
      <c r="W8920">
        <v>5</v>
      </c>
      <c r="X8920" s="2">
        <v>69.69</v>
      </c>
      <c r="Y8920">
        <v>88767</v>
      </c>
      <c r="Z8920" t="s">
        <v>38</v>
      </c>
      <c r="AA8920">
        <v>2011</v>
      </c>
      <c r="AB8920" t="str">
        <f>IF(samplesuperstore_cleaned[[#This Row],[discount]]=0,"0%",IF(samplesuperstore_cleaned[[#This Row],[discount]]=0.02,"1-2%",IF(samplesuperstore_cleaned[[#This Row],[discount]]&lt;=0.04,"3-4%",IF(samplesuperstore_cleaned[[#This Row],[discount]]&lt;=0.06,"5-6%",IF(samplesuperstore_cleaned[[#This Row],[discount]]=0.08,"7-8%","9-10%")))))</f>
        <v>0%</v>
      </c>
    </row>
    <row r="8921" spans="1:28" x14ac:dyDescent="0.3">
      <c r="A8921">
        <v>8588</v>
      </c>
      <c r="B8921">
        <v>19007</v>
      </c>
      <c r="C8921" t="s">
        <v>57</v>
      </c>
      <c r="D8921" s="3">
        <v>0.09</v>
      </c>
      <c r="E8921">
        <v>37.93</v>
      </c>
      <c r="F8921">
        <v>13.99</v>
      </c>
      <c r="G8921">
        <v>3112</v>
      </c>
      <c r="H8921" t="s">
        <v>5174</v>
      </c>
      <c r="I8921" t="s">
        <v>29</v>
      </c>
      <c r="J8921" t="s">
        <v>30</v>
      </c>
      <c r="K8921" t="s">
        <v>67</v>
      </c>
      <c r="L8921" t="s">
        <v>104</v>
      </c>
      <c r="M8921" t="s">
        <v>43</v>
      </c>
      <c r="N8921" t="s">
        <v>2044</v>
      </c>
      <c r="O8921">
        <v>0.67</v>
      </c>
      <c r="P8921" t="s">
        <v>260</v>
      </c>
      <c r="Q8921" t="s">
        <v>430</v>
      </c>
      <c r="R8921" t="s">
        <v>3993</v>
      </c>
      <c r="S8921">
        <v>71203</v>
      </c>
      <c r="T8921" s="1">
        <v>40856</v>
      </c>
      <c r="U8921" s="1">
        <v>40858</v>
      </c>
      <c r="V8921" s="3">
        <v>-574.54600000000005</v>
      </c>
      <c r="W8921">
        <v>20</v>
      </c>
      <c r="X8921" s="2">
        <v>729.6</v>
      </c>
      <c r="Y8921">
        <v>86861</v>
      </c>
      <c r="Z8921" t="s">
        <v>59</v>
      </c>
      <c r="AA8921">
        <v>2011</v>
      </c>
      <c r="AB8921" t="str">
        <f>IF(samplesuperstore_cleaned[[#This Row],[discount]]=0,"0%",IF(samplesuperstore_cleaned[[#This Row],[discount]]=0.02,"1-2%",IF(samplesuperstore_cleaned[[#This Row],[discount]]&lt;=0.04,"3-4%",IF(samplesuperstore_cleaned[[#This Row],[discount]]&lt;=0.06,"5-6%",IF(samplesuperstore_cleaned[[#This Row],[discount]]=0.08,"7-8%","9-10%")))))</f>
        <v>9-10%</v>
      </c>
    </row>
    <row r="8922" spans="1:28" x14ac:dyDescent="0.3">
      <c r="A8922">
        <v>5357</v>
      </c>
      <c r="B8922">
        <v>25526</v>
      </c>
      <c r="C8922" t="s">
        <v>27</v>
      </c>
      <c r="D8922" s="3">
        <v>7.0000000000000007E-2</v>
      </c>
      <c r="E8922">
        <v>145.97999999999999</v>
      </c>
      <c r="F8922">
        <v>46.2</v>
      </c>
      <c r="G8922">
        <v>1994</v>
      </c>
      <c r="H8922" t="s">
        <v>3843</v>
      </c>
      <c r="I8922" t="s">
        <v>61</v>
      </c>
      <c r="J8922" t="s">
        <v>30</v>
      </c>
      <c r="K8922" t="s">
        <v>67</v>
      </c>
      <c r="L8922" t="s">
        <v>95</v>
      </c>
      <c r="M8922" t="s">
        <v>90</v>
      </c>
      <c r="N8922" t="s">
        <v>804</v>
      </c>
      <c r="O8922">
        <v>0.69</v>
      </c>
      <c r="P8922" t="s">
        <v>84</v>
      </c>
      <c r="Q8922" t="s">
        <v>394</v>
      </c>
      <c r="R8922" t="s">
        <v>3143</v>
      </c>
      <c r="S8922">
        <v>43302</v>
      </c>
      <c r="T8922" s="1">
        <v>41560</v>
      </c>
      <c r="U8922" s="1">
        <v>41561</v>
      </c>
      <c r="V8922" s="3">
        <v>-574.55970000000002</v>
      </c>
      <c r="W8922">
        <v>12</v>
      </c>
      <c r="X8922" s="2">
        <v>1703.21</v>
      </c>
      <c r="Y8922">
        <v>91016</v>
      </c>
      <c r="Z8922" t="s">
        <v>87</v>
      </c>
      <c r="AA8922">
        <v>2013</v>
      </c>
      <c r="AB8922" t="str">
        <f>IF(samplesuperstore_cleaned[[#This Row],[discount]]=0,"0%",IF(samplesuperstore_cleaned[[#This Row],[discount]]=0.02,"1-2%",IF(samplesuperstore_cleaned[[#This Row],[discount]]&lt;=0.04,"3-4%",IF(samplesuperstore_cleaned[[#This Row],[discount]]&lt;=0.06,"5-6%",IF(samplesuperstore_cleaned[[#This Row],[discount]]=0.08,"7-8%","9-10%")))))</f>
        <v>9-10%</v>
      </c>
    </row>
    <row r="8923" spans="1:28" x14ac:dyDescent="0.3">
      <c r="A8923">
        <v>1554</v>
      </c>
      <c r="B8923">
        <v>24482</v>
      </c>
      <c r="C8923" t="s">
        <v>78</v>
      </c>
      <c r="D8923" s="3">
        <v>7.0000000000000007E-2</v>
      </c>
      <c r="E8923">
        <v>417.4</v>
      </c>
      <c r="F8923">
        <v>75.23</v>
      </c>
      <c r="G8923">
        <v>596</v>
      </c>
      <c r="H8923" t="s">
        <v>1739</v>
      </c>
      <c r="I8923" t="s">
        <v>61</v>
      </c>
      <c r="J8923" t="s">
        <v>244</v>
      </c>
      <c r="K8923" t="s">
        <v>67</v>
      </c>
      <c r="L8923" t="s">
        <v>95</v>
      </c>
      <c r="M8923" t="s">
        <v>90</v>
      </c>
      <c r="N8923" t="s">
        <v>1742</v>
      </c>
      <c r="O8923">
        <v>0.79</v>
      </c>
      <c r="P8923" t="s">
        <v>35</v>
      </c>
      <c r="Q8923" t="s">
        <v>1549</v>
      </c>
      <c r="R8923" t="s">
        <v>1740</v>
      </c>
      <c r="S8923">
        <v>46032</v>
      </c>
      <c r="T8923" s="1">
        <v>40224</v>
      </c>
      <c r="U8923" s="1">
        <v>40225</v>
      </c>
      <c r="V8923" s="3">
        <v>-575.35199999999998</v>
      </c>
      <c r="W8923">
        <v>12</v>
      </c>
      <c r="X8923" s="2">
        <v>4910.72</v>
      </c>
      <c r="Y8923">
        <v>86308</v>
      </c>
      <c r="Z8923" t="s">
        <v>112</v>
      </c>
      <c r="AA8923">
        <v>2010</v>
      </c>
      <c r="AB8923" t="str">
        <f>IF(samplesuperstore_cleaned[[#This Row],[discount]]=0,"0%",IF(samplesuperstore_cleaned[[#This Row],[discount]]=0.02,"1-2%",IF(samplesuperstore_cleaned[[#This Row],[discount]]&lt;=0.04,"3-4%",IF(samplesuperstore_cleaned[[#This Row],[discount]]&lt;=0.06,"5-6%",IF(samplesuperstore_cleaned[[#This Row],[discount]]=0.08,"7-8%","9-10%")))))</f>
        <v>9-10%</v>
      </c>
    </row>
    <row r="8924" spans="1:28" x14ac:dyDescent="0.3">
      <c r="A8924">
        <v>8900</v>
      </c>
      <c r="B8924">
        <v>23736</v>
      </c>
      <c r="C8924" t="s">
        <v>27</v>
      </c>
      <c r="D8924" s="3">
        <v>0.03</v>
      </c>
      <c r="E8924">
        <v>6.68</v>
      </c>
      <c r="F8924">
        <v>1.5</v>
      </c>
      <c r="G8924">
        <v>3221</v>
      </c>
      <c r="H8924" t="s">
        <v>5293</v>
      </c>
      <c r="I8924" t="s">
        <v>29</v>
      </c>
      <c r="J8924" t="s">
        <v>30</v>
      </c>
      <c r="K8924" t="s">
        <v>31</v>
      </c>
      <c r="L8924" t="s">
        <v>42</v>
      </c>
      <c r="M8924" t="s">
        <v>43</v>
      </c>
      <c r="N8924" t="s">
        <v>1927</v>
      </c>
      <c r="O8924">
        <v>0.48</v>
      </c>
      <c r="P8924" t="s">
        <v>260</v>
      </c>
      <c r="Q8924" t="s">
        <v>929</v>
      </c>
      <c r="R8924" t="s">
        <v>5294</v>
      </c>
      <c r="S8924">
        <v>33322</v>
      </c>
      <c r="T8924" s="1">
        <v>40463</v>
      </c>
      <c r="U8924" s="1">
        <v>40464</v>
      </c>
      <c r="V8924" s="3">
        <v>-577.30400000000009</v>
      </c>
      <c r="W8924">
        <v>7</v>
      </c>
      <c r="X8924" s="2">
        <v>48.32</v>
      </c>
      <c r="Y8924">
        <v>90815</v>
      </c>
      <c r="Z8924" t="s">
        <v>87</v>
      </c>
      <c r="AA8924">
        <v>2010</v>
      </c>
      <c r="AB8924" t="str">
        <f>IF(samplesuperstore_cleaned[[#This Row],[discount]]=0,"0%",IF(samplesuperstore_cleaned[[#This Row],[discount]]=0.02,"1-2%",IF(samplesuperstore_cleaned[[#This Row],[discount]]&lt;=0.04,"3-4%",IF(samplesuperstore_cleaned[[#This Row],[discount]]&lt;=0.06,"5-6%",IF(samplesuperstore_cleaned[[#This Row],[discount]]=0.08,"7-8%","9-10%")))))</f>
        <v>3-4%</v>
      </c>
    </row>
    <row r="8925" spans="1:28" x14ac:dyDescent="0.3">
      <c r="A8925">
        <v>1856</v>
      </c>
      <c r="B8925">
        <v>19225</v>
      </c>
      <c r="C8925" t="s">
        <v>60</v>
      </c>
      <c r="D8925" s="3">
        <v>0.1</v>
      </c>
      <c r="E8925">
        <v>40.479999999999997</v>
      </c>
      <c r="F8925">
        <v>19.989999999999998</v>
      </c>
      <c r="G8925">
        <v>696</v>
      </c>
      <c r="H8925" t="s">
        <v>1922</v>
      </c>
      <c r="I8925" t="s">
        <v>29</v>
      </c>
      <c r="J8925" t="s">
        <v>30</v>
      </c>
      <c r="K8925" t="s">
        <v>54</v>
      </c>
      <c r="L8925" t="s">
        <v>181</v>
      </c>
      <c r="M8925" t="s">
        <v>33</v>
      </c>
      <c r="N8925" t="s">
        <v>924</v>
      </c>
      <c r="O8925">
        <v>0.77</v>
      </c>
      <c r="P8925" t="s">
        <v>35</v>
      </c>
      <c r="Q8925" t="s">
        <v>1549</v>
      </c>
      <c r="R8925" t="s">
        <v>1923</v>
      </c>
      <c r="S8925">
        <v>46307</v>
      </c>
      <c r="T8925" s="1">
        <v>40275</v>
      </c>
      <c r="U8925" s="1">
        <v>40277</v>
      </c>
      <c r="V8925" s="3">
        <v>-580.32000000000005</v>
      </c>
      <c r="W8925">
        <v>9</v>
      </c>
      <c r="X8925" s="2">
        <v>355.84</v>
      </c>
      <c r="Y8925">
        <v>89848</v>
      </c>
      <c r="Z8925" t="s">
        <v>127</v>
      </c>
      <c r="AA8925">
        <v>2010</v>
      </c>
      <c r="AB8925" t="str">
        <f>IF(samplesuperstore_cleaned[[#This Row],[discount]]=0,"0%",IF(samplesuperstore_cleaned[[#This Row],[discount]]=0.02,"1-2%",IF(samplesuperstore_cleaned[[#This Row],[discount]]&lt;=0.04,"3-4%",IF(samplesuperstore_cleaned[[#This Row],[discount]]&lt;=0.06,"5-6%",IF(samplesuperstore_cleaned[[#This Row],[discount]]=0.08,"7-8%","9-10%")))))</f>
        <v>9-10%</v>
      </c>
    </row>
    <row r="8926" spans="1:28" x14ac:dyDescent="0.3">
      <c r="A8926">
        <v>1868</v>
      </c>
      <c r="B8926">
        <v>1225</v>
      </c>
      <c r="C8926" t="s">
        <v>60</v>
      </c>
      <c r="D8926" s="3">
        <v>0.1</v>
      </c>
      <c r="E8926">
        <v>40.479999999999997</v>
      </c>
      <c r="F8926">
        <v>19.989999999999998</v>
      </c>
      <c r="G8926">
        <v>698</v>
      </c>
      <c r="H8926" t="s">
        <v>1931</v>
      </c>
      <c r="I8926" t="s">
        <v>29</v>
      </c>
      <c r="J8926" t="s">
        <v>30</v>
      </c>
      <c r="K8926" t="s">
        <v>54</v>
      </c>
      <c r="L8926" t="s">
        <v>181</v>
      </c>
      <c r="M8926" t="s">
        <v>33</v>
      </c>
      <c r="N8926" t="s">
        <v>924</v>
      </c>
      <c r="O8926">
        <v>0.77</v>
      </c>
      <c r="P8926" t="s">
        <v>45</v>
      </c>
      <c r="Q8926" t="s">
        <v>46</v>
      </c>
      <c r="R8926" t="s">
        <v>520</v>
      </c>
      <c r="S8926">
        <v>98105</v>
      </c>
      <c r="T8926" s="1">
        <v>40275</v>
      </c>
      <c r="U8926" s="1">
        <v>40277</v>
      </c>
      <c r="V8926" s="3">
        <v>-580.32000000000005</v>
      </c>
      <c r="W8926">
        <v>36</v>
      </c>
      <c r="X8926" s="2">
        <v>1423.35</v>
      </c>
      <c r="Y8926">
        <v>8994</v>
      </c>
      <c r="Z8926" t="s">
        <v>127</v>
      </c>
      <c r="AA8926">
        <v>2010</v>
      </c>
      <c r="AB8926" t="str">
        <f>IF(samplesuperstore_cleaned[[#This Row],[discount]]=0,"0%",IF(samplesuperstore_cleaned[[#This Row],[discount]]=0.02,"1-2%",IF(samplesuperstore_cleaned[[#This Row],[discount]]&lt;=0.04,"3-4%",IF(samplesuperstore_cleaned[[#This Row],[discount]]&lt;=0.06,"5-6%",IF(samplesuperstore_cleaned[[#This Row],[discount]]=0.08,"7-8%","9-10%")))))</f>
        <v>9-10%</v>
      </c>
    </row>
    <row r="8927" spans="1:28" x14ac:dyDescent="0.3">
      <c r="A8927">
        <v>6792</v>
      </c>
      <c r="B8927">
        <v>24780</v>
      </c>
      <c r="C8927" t="s">
        <v>57</v>
      </c>
      <c r="D8927" s="3">
        <v>0.08</v>
      </c>
      <c r="E8927">
        <v>130.97999999999999</v>
      </c>
      <c r="F8927">
        <v>54.74</v>
      </c>
      <c r="G8927">
        <v>2490</v>
      </c>
      <c r="H8927" t="s">
        <v>4456</v>
      </c>
      <c r="I8927" t="s">
        <v>61</v>
      </c>
      <c r="J8927" t="s">
        <v>244</v>
      </c>
      <c r="K8927" t="s">
        <v>67</v>
      </c>
      <c r="L8927" t="s">
        <v>89</v>
      </c>
      <c r="M8927" t="s">
        <v>90</v>
      </c>
      <c r="N8927" t="s">
        <v>289</v>
      </c>
      <c r="O8927">
        <v>0.69</v>
      </c>
      <c r="P8927" t="s">
        <v>45</v>
      </c>
      <c r="Q8927" t="s">
        <v>70</v>
      </c>
      <c r="R8927" t="s">
        <v>4457</v>
      </c>
      <c r="S8927">
        <v>92627</v>
      </c>
      <c r="T8927" s="1">
        <v>41112</v>
      </c>
      <c r="U8927" s="1">
        <v>41114</v>
      </c>
      <c r="V8927" s="3">
        <v>-581.59</v>
      </c>
      <c r="W8927">
        <v>8</v>
      </c>
      <c r="X8927" s="2">
        <v>1058.6500000000001</v>
      </c>
      <c r="Y8927">
        <v>86893</v>
      </c>
      <c r="Z8927" t="s">
        <v>48</v>
      </c>
      <c r="AA8927">
        <v>2012</v>
      </c>
      <c r="AB8927" t="str">
        <f>IF(samplesuperstore_cleaned[[#This Row],[discount]]=0,"0%",IF(samplesuperstore_cleaned[[#This Row],[discount]]=0.02,"1-2%",IF(samplesuperstore_cleaned[[#This Row],[discount]]&lt;=0.04,"3-4%",IF(samplesuperstore_cleaned[[#This Row],[discount]]&lt;=0.06,"5-6%",IF(samplesuperstore_cleaned[[#This Row],[discount]]=0.08,"7-8%","9-10%")))))</f>
        <v>7-8%</v>
      </c>
    </row>
    <row r="8928" spans="1:28" x14ac:dyDescent="0.3">
      <c r="A8928">
        <v>6810</v>
      </c>
      <c r="B8928">
        <v>6780</v>
      </c>
      <c r="C8928" t="s">
        <v>57</v>
      </c>
      <c r="D8928" s="3">
        <v>0.08</v>
      </c>
      <c r="E8928">
        <v>130.97999999999999</v>
      </c>
      <c r="F8928">
        <v>54.74</v>
      </c>
      <c r="G8928">
        <v>2491</v>
      </c>
      <c r="H8928" t="s">
        <v>4458</v>
      </c>
      <c r="I8928" t="s">
        <v>61</v>
      </c>
      <c r="J8928" t="s">
        <v>244</v>
      </c>
      <c r="K8928" t="s">
        <v>67</v>
      </c>
      <c r="L8928" t="s">
        <v>89</v>
      </c>
      <c r="M8928" t="s">
        <v>90</v>
      </c>
      <c r="N8928" t="s">
        <v>289</v>
      </c>
      <c r="O8928">
        <v>0.69</v>
      </c>
      <c r="P8928" t="s">
        <v>45</v>
      </c>
      <c r="Q8928" t="s">
        <v>70</v>
      </c>
      <c r="R8928" t="s">
        <v>1646</v>
      </c>
      <c r="S8928">
        <v>90045</v>
      </c>
      <c r="T8928" s="1">
        <v>41112</v>
      </c>
      <c r="U8928" s="1">
        <v>41114</v>
      </c>
      <c r="V8928" s="3">
        <v>-581.59</v>
      </c>
      <c r="W8928">
        <v>34</v>
      </c>
      <c r="X8928" s="2">
        <v>4499.26</v>
      </c>
      <c r="Y8928">
        <v>48288</v>
      </c>
      <c r="Z8928" t="s">
        <v>48</v>
      </c>
      <c r="AA8928">
        <v>2012</v>
      </c>
      <c r="AB8928" t="str">
        <f>IF(samplesuperstore_cleaned[[#This Row],[discount]]=0,"0%",IF(samplesuperstore_cleaned[[#This Row],[discount]]=0.02,"1-2%",IF(samplesuperstore_cleaned[[#This Row],[discount]]&lt;=0.04,"3-4%",IF(samplesuperstore_cleaned[[#This Row],[discount]]&lt;=0.06,"5-6%",IF(samplesuperstore_cleaned[[#This Row],[discount]]=0.08,"7-8%","9-10%")))))</f>
        <v>7-8%</v>
      </c>
    </row>
    <row r="8929" spans="1:28" x14ac:dyDescent="0.3">
      <c r="A8929">
        <v>7840</v>
      </c>
      <c r="B8929">
        <v>1529</v>
      </c>
      <c r="C8929" t="s">
        <v>39</v>
      </c>
      <c r="D8929" s="3">
        <v>0.01</v>
      </c>
      <c r="E8929">
        <v>125.99</v>
      </c>
      <c r="F8929">
        <v>8.99</v>
      </c>
      <c r="G8929">
        <v>2867</v>
      </c>
      <c r="H8929" t="s">
        <v>4895</v>
      </c>
      <c r="I8929" t="s">
        <v>29</v>
      </c>
      <c r="J8929" t="s">
        <v>30</v>
      </c>
      <c r="K8929" t="s">
        <v>54</v>
      </c>
      <c r="L8929" t="s">
        <v>55</v>
      </c>
      <c r="M8929" t="s">
        <v>33</v>
      </c>
      <c r="N8929" t="s">
        <v>1182</v>
      </c>
      <c r="O8929">
        <v>0.59</v>
      </c>
      <c r="P8929" t="s">
        <v>84</v>
      </c>
      <c r="Q8929" t="s">
        <v>2274</v>
      </c>
      <c r="R8929" t="s">
        <v>46</v>
      </c>
      <c r="S8929">
        <v>20016</v>
      </c>
      <c r="T8929" s="1">
        <v>40285</v>
      </c>
      <c r="U8929" s="1">
        <v>40286</v>
      </c>
      <c r="V8929" s="3">
        <v>-582.64799999999991</v>
      </c>
      <c r="W8929">
        <v>2</v>
      </c>
      <c r="X8929" s="2">
        <v>226.88</v>
      </c>
      <c r="Y8929">
        <v>11013</v>
      </c>
      <c r="Z8929" t="s">
        <v>127</v>
      </c>
      <c r="AA8929">
        <v>2010</v>
      </c>
      <c r="AB8929" t="str">
        <f>IF(samplesuperstore_cleaned[[#This Row],[discount]]=0,"0%",IF(samplesuperstore_cleaned[[#This Row],[discount]]=0.02,"1-2%",IF(samplesuperstore_cleaned[[#This Row],[discount]]&lt;=0.04,"3-4%",IF(samplesuperstore_cleaned[[#This Row],[discount]]&lt;=0.06,"5-6%",IF(samplesuperstore_cleaned[[#This Row],[discount]]=0.08,"7-8%","9-10%")))))</f>
        <v>3-4%</v>
      </c>
    </row>
    <row r="8930" spans="1:28" x14ac:dyDescent="0.3">
      <c r="A8930">
        <v>7851</v>
      </c>
      <c r="B8930">
        <v>19529</v>
      </c>
      <c r="C8930" t="s">
        <v>39</v>
      </c>
      <c r="D8930" s="3">
        <v>0.01</v>
      </c>
      <c r="E8930">
        <v>125.99</v>
      </c>
      <c r="F8930">
        <v>8.99</v>
      </c>
      <c r="G8930">
        <v>2868</v>
      </c>
      <c r="H8930" t="s">
        <v>4897</v>
      </c>
      <c r="I8930" t="s">
        <v>29</v>
      </c>
      <c r="J8930" t="s">
        <v>30</v>
      </c>
      <c r="K8930" t="s">
        <v>54</v>
      </c>
      <c r="L8930" t="s">
        <v>55</v>
      </c>
      <c r="M8930" t="s">
        <v>33</v>
      </c>
      <c r="N8930" t="s">
        <v>1182</v>
      </c>
      <c r="O8930">
        <v>0.59</v>
      </c>
      <c r="P8930" t="s">
        <v>45</v>
      </c>
      <c r="Q8930" t="s">
        <v>46</v>
      </c>
      <c r="R8930" t="s">
        <v>4882</v>
      </c>
      <c r="S8930">
        <v>98026</v>
      </c>
      <c r="T8930" s="1">
        <v>40285</v>
      </c>
      <c r="U8930" s="1">
        <v>40286</v>
      </c>
      <c r="V8930" s="3">
        <v>-582.64799999999991</v>
      </c>
      <c r="W8930">
        <v>1</v>
      </c>
      <c r="X8930" s="2">
        <v>113.44</v>
      </c>
      <c r="Y8930">
        <v>85827</v>
      </c>
      <c r="Z8930" t="s">
        <v>127</v>
      </c>
      <c r="AA8930">
        <v>2010</v>
      </c>
      <c r="AB8930" t="str">
        <f>IF(samplesuperstore_cleaned[[#This Row],[discount]]=0,"0%",IF(samplesuperstore_cleaned[[#This Row],[discount]]=0.02,"1-2%",IF(samplesuperstore_cleaned[[#This Row],[discount]]&lt;=0.04,"3-4%",IF(samplesuperstore_cleaned[[#This Row],[discount]]&lt;=0.06,"5-6%",IF(samplesuperstore_cleaned[[#This Row],[discount]]=0.08,"7-8%","9-10%")))))</f>
        <v>3-4%</v>
      </c>
    </row>
    <row r="8931" spans="1:28" x14ac:dyDescent="0.3">
      <c r="A8931">
        <v>8804</v>
      </c>
      <c r="B8931">
        <v>19883</v>
      </c>
      <c r="C8931" t="s">
        <v>39</v>
      </c>
      <c r="D8931" s="3">
        <v>0.02</v>
      </c>
      <c r="E8931">
        <v>12.28</v>
      </c>
      <c r="F8931">
        <v>6.13</v>
      </c>
      <c r="G8931">
        <v>3186</v>
      </c>
      <c r="H8931" t="s">
        <v>5256</v>
      </c>
      <c r="I8931" t="s">
        <v>29</v>
      </c>
      <c r="J8931" t="s">
        <v>244</v>
      </c>
      <c r="K8931" t="s">
        <v>31</v>
      </c>
      <c r="L8931" t="s">
        <v>158</v>
      </c>
      <c r="M8931" t="s">
        <v>33</v>
      </c>
      <c r="N8931" t="s">
        <v>1686</v>
      </c>
      <c r="O8931">
        <v>0.56999999999999995</v>
      </c>
      <c r="P8931" t="s">
        <v>260</v>
      </c>
      <c r="Q8931" t="s">
        <v>929</v>
      </c>
      <c r="R8931" t="s">
        <v>5243</v>
      </c>
      <c r="S8931">
        <v>34952</v>
      </c>
      <c r="T8931" s="1">
        <v>40686</v>
      </c>
      <c r="U8931" s="1">
        <v>40686</v>
      </c>
      <c r="V8931" s="3">
        <v>-583.38</v>
      </c>
      <c r="W8931">
        <v>12</v>
      </c>
      <c r="X8931" s="2">
        <v>156.75</v>
      </c>
      <c r="Y8931">
        <v>89027</v>
      </c>
      <c r="Z8931" t="s">
        <v>38</v>
      </c>
      <c r="AA8931">
        <v>2011</v>
      </c>
      <c r="AB8931" t="str">
        <f>IF(samplesuperstore_cleaned[[#This Row],[discount]]=0,"0%",IF(samplesuperstore_cleaned[[#This Row],[discount]]=0.02,"1-2%",IF(samplesuperstore_cleaned[[#This Row],[discount]]&lt;=0.04,"3-4%",IF(samplesuperstore_cleaned[[#This Row],[discount]]&lt;=0.06,"5-6%",IF(samplesuperstore_cleaned[[#This Row],[discount]]=0.08,"7-8%","9-10%")))))</f>
        <v>1-2%</v>
      </c>
    </row>
    <row r="8932" spans="1:28" x14ac:dyDescent="0.3">
      <c r="A8932">
        <v>4087</v>
      </c>
      <c r="B8932">
        <v>19661</v>
      </c>
      <c r="C8932" t="s">
        <v>27</v>
      </c>
      <c r="D8932" s="3">
        <v>0.03</v>
      </c>
      <c r="E8932">
        <v>212.6</v>
      </c>
      <c r="F8932">
        <v>110.2</v>
      </c>
      <c r="G8932">
        <v>1537</v>
      </c>
      <c r="H8932" t="s">
        <v>3247</v>
      </c>
      <c r="I8932" t="s">
        <v>61</v>
      </c>
      <c r="J8932" t="s">
        <v>244</v>
      </c>
      <c r="K8932" t="s">
        <v>67</v>
      </c>
      <c r="L8932" t="s">
        <v>95</v>
      </c>
      <c r="M8932" t="s">
        <v>90</v>
      </c>
      <c r="N8932" t="s">
        <v>1378</v>
      </c>
      <c r="O8932">
        <v>0.73</v>
      </c>
      <c r="P8932" t="s">
        <v>35</v>
      </c>
      <c r="Q8932" t="s">
        <v>116</v>
      </c>
      <c r="R8932" t="s">
        <v>3228</v>
      </c>
      <c r="S8932">
        <v>55305</v>
      </c>
      <c r="T8932" s="1">
        <v>41293</v>
      </c>
      <c r="U8932" s="1">
        <v>41295</v>
      </c>
      <c r="V8932" s="3">
        <v>-584.3599200000001</v>
      </c>
      <c r="W8932">
        <v>2</v>
      </c>
      <c r="X8932" s="2">
        <v>369.34</v>
      </c>
      <c r="Y8932">
        <v>90426</v>
      </c>
      <c r="Z8932" t="s">
        <v>132</v>
      </c>
      <c r="AA8932">
        <v>2013</v>
      </c>
      <c r="AB8932" t="str">
        <f>IF(samplesuperstore_cleaned[[#This Row],[discount]]=0,"0%",IF(samplesuperstore_cleaned[[#This Row],[discount]]=0.02,"1-2%",IF(samplesuperstore_cleaned[[#This Row],[discount]]&lt;=0.04,"3-4%",IF(samplesuperstore_cleaned[[#This Row],[discount]]&lt;=0.06,"5-6%",IF(samplesuperstore_cleaned[[#This Row],[discount]]=0.08,"7-8%","9-10%")))))</f>
        <v>3-4%</v>
      </c>
    </row>
    <row r="8933" spans="1:28" x14ac:dyDescent="0.3">
      <c r="A8933">
        <v>6480</v>
      </c>
      <c r="B8933">
        <v>21171</v>
      </c>
      <c r="C8933" t="s">
        <v>78</v>
      </c>
      <c r="D8933" s="3">
        <v>0.1</v>
      </c>
      <c r="E8933">
        <v>130.97999999999999</v>
      </c>
      <c r="F8933">
        <v>30</v>
      </c>
      <c r="G8933">
        <v>2385</v>
      </c>
      <c r="H8933" t="s">
        <v>4326</v>
      </c>
      <c r="I8933" t="s">
        <v>61</v>
      </c>
      <c r="J8933" t="s">
        <v>114</v>
      </c>
      <c r="K8933" t="s">
        <v>67</v>
      </c>
      <c r="L8933" t="s">
        <v>68</v>
      </c>
      <c r="M8933" t="s">
        <v>63</v>
      </c>
      <c r="N8933" t="s">
        <v>1111</v>
      </c>
      <c r="O8933">
        <v>0.78</v>
      </c>
      <c r="P8933" t="s">
        <v>45</v>
      </c>
      <c r="Q8933" t="s">
        <v>936</v>
      </c>
      <c r="R8933" t="s">
        <v>4327</v>
      </c>
      <c r="S8933">
        <v>88001</v>
      </c>
      <c r="T8933" s="1">
        <v>40320</v>
      </c>
      <c r="U8933" s="1">
        <v>40322</v>
      </c>
      <c r="V8933" s="3">
        <v>-592.42999999999995</v>
      </c>
      <c r="W8933">
        <v>18</v>
      </c>
      <c r="X8933" s="2">
        <v>2259.9899999999998</v>
      </c>
      <c r="Y8933">
        <v>89184</v>
      </c>
      <c r="Z8933" t="s">
        <v>38</v>
      </c>
      <c r="AA8933">
        <v>2010</v>
      </c>
      <c r="AB8933" t="str">
        <f>IF(samplesuperstore_cleaned[[#This Row],[discount]]=0,"0%",IF(samplesuperstore_cleaned[[#This Row],[discount]]=0.02,"1-2%",IF(samplesuperstore_cleaned[[#This Row],[discount]]&lt;=0.04,"3-4%",IF(samplesuperstore_cleaned[[#This Row],[discount]]&lt;=0.06,"5-6%",IF(samplesuperstore_cleaned[[#This Row],[discount]]=0.08,"7-8%","9-10%")))))</f>
        <v>9-10%</v>
      </c>
    </row>
    <row r="8934" spans="1:28" x14ac:dyDescent="0.3">
      <c r="A8934">
        <v>540</v>
      </c>
      <c r="B8934">
        <v>21367</v>
      </c>
      <c r="C8934" t="s">
        <v>60</v>
      </c>
      <c r="D8934" s="3">
        <v>0.02</v>
      </c>
      <c r="E8934">
        <v>376.13</v>
      </c>
      <c r="F8934">
        <v>85.63</v>
      </c>
      <c r="G8934">
        <v>210</v>
      </c>
      <c r="H8934" t="s">
        <v>786</v>
      </c>
      <c r="I8934" t="s">
        <v>61</v>
      </c>
      <c r="J8934" t="s">
        <v>66</v>
      </c>
      <c r="K8934" t="s">
        <v>67</v>
      </c>
      <c r="L8934" t="s">
        <v>95</v>
      </c>
      <c r="M8934" t="s">
        <v>90</v>
      </c>
      <c r="N8934" t="s">
        <v>791</v>
      </c>
      <c r="O8934">
        <v>0.74</v>
      </c>
      <c r="P8934" t="s">
        <v>84</v>
      </c>
      <c r="Q8934" t="s">
        <v>125</v>
      </c>
      <c r="R8934" t="s">
        <v>303</v>
      </c>
      <c r="S8934">
        <v>12180</v>
      </c>
      <c r="T8934" s="1">
        <v>40740</v>
      </c>
      <c r="U8934" s="1">
        <v>40747</v>
      </c>
      <c r="V8934" s="3">
        <v>-592.5205000000002</v>
      </c>
      <c r="W8934">
        <v>6</v>
      </c>
      <c r="X8934" s="2">
        <v>2280.34</v>
      </c>
      <c r="Y8934">
        <v>85968</v>
      </c>
      <c r="Z8934" t="s">
        <v>48</v>
      </c>
      <c r="AA8934">
        <v>2011</v>
      </c>
      <c r="AB8934" t="str">
        <f>IF(samplesuperstore_cleaned[[#This Row],[discount]]=0,"0%",IF(samplesuperstore_cleaned[[#This Row],[discount]]=0.02,"1-2%",IF(samplesuperstore_cleaned[[#This Row],[discount]]&lt;=0.04,"3-4%",IF(samplesuperstore_cleaned[[#This Row],[discount]]&lt;=0.06,"5-6%",IF(samplesuperstore_cleaned[[#This Row],[discount]]=0.08,"7-8%","9-10%")))))</f>
        <v>1-2%</v>
      </c>
    </row>
    <row r="8935" spans="1:28" x14ac:dyDescent="0.3">
      <c r="A8935">
        <v>1460</v>
      </c>
      <c r="B8935">
        <v>20071</v>
      </c>
      <c r="C8935" t="s">
        <v>27</v>
      </c>
      <c r="D8935" s="3">
        <v>7.0000000000000007E-2</v>
      </c>
      <c r="E8935">
        <v>58.14</v>
      </c>
      <c r="F8935">
        <v>36.61</v>
      </c>
      <c r="G8935">
        <v>562</v>
      </c>
      <c r="H8935" t="s">
        <v>1663</v>
      </c>
      <c r="I8935" t="s">
        <v>61</v>
      </c>
      <c r="J8935" t="s">
        <v>66</v>
      </c>
      <c r="K8935" t="s">
        <v>67</v>
      </c>
      <c r="L8935" t="s">
        <v>89</v>
      </c>
      <c r="M8935" t="s">
        <v>90</v>
      </c>
      <c r="N8935" t="s">
        <v>1666</v>
      </c>
      <c r="O8935">
        <v>0.61</v>
      </c>
      <c r="P8935" t="s">
        <v>35</v>
      </c>
      <c r="Q8935" t="s">
        <v>36</v>
      </c>
      <c r="R8935" t="s">
        <v>1665</v>
      </c>
      <c r="S8935">
        <v>60185</v>
      </c>
      <c r="T8935" s="1">
        <v>40568</v>
      </c>
      <c r="U8935" s="1">
        <v>40569</v>
      </c>
      <c r="V8935" s="3">
        <v>-592.99279999999999</v>
      </c>
      <c r="W8935">
        <v>7</v>
      </c>
      <c r="X8935" s="2">
        <v>410.69</v>
      </c>
      <c r="Y8935">
        <v>86352</v>
      </c>
      <c r="Z8935" t="s">
        <v>132</v>
      </c>
      <c r="AA8935">
        <v>2011</v>
      </c>
      <c r="AB8935" t="str">
        <f>IF(samplesuperstore_cleaned[[#This Row],[discount]]=0,"0%",IF(samplesuperstore_cleaned[[#This Row],[discount]]=0.02,"1-2%",IF(samplesuperstore_cleaned[[#This Row],[discount]]&lt;=0.04,"3-4%",IF(samplesuperstore_cleaned[[#This Row],[discount]]&lt;=0.06,"5-6%",IF(samplesuperstore_cleaned[[#This Row],[discount]]=0.08,"7-8%","9-10%")))))</f>
        <v>9-10%</v>
      </c>
    </row>
    <row r="8936" spans="1:28" x14ac:dyDescent="0.3">
      <c r="A8936">
        <v>1894</v>
      </c>
      <c r="B8936">
        <v>5101</v>
      </c>
      <c r="C8936" t="s">
        <v>57</v>
      </c>
      <c r="D8936" s="3">
        <v>0.01</v>
      </c>
      <c r="E8936">
        <v>100.98</v>
      </c>
      <c r="F8936">
        <v>45</v>
      </c>
      <c r="G8936">
        <v>699</v>
      </c>
      <c r="H8936" t="s">
        <v>1932</v>
      </c>
      <c r="I8936" t="s">
        <v>61</v>
      </c>
      <c r="J8936" t="s">
        <v>244</v>
      </c>
      <c r="K8936" t="s">
        <v>67</v>
      </c>
      <c r="L8936" t="s">
        <v>68</v>
      </c>
      <c r="M8936" t="s">
        <v>63</v>
      </c>
      <c r="N8936" t="s">
        <v>349</v>
      </c>
      <c r="O8936">
        <v>0.69</v>
      </c>
      <c r="P8936" t="s">
        <v>45</v>
      </c>
      <c r="Q8936" t="s">
        <v>70</v>
      </c>
      <c r="R8936" t="s">
        <v>1646</v>
      </c>
      <c r="S8936">
        <v>90041</v>
      </c>
      <c r="T8936" s="1">
        <v>41268</v>
      </c>
      <c r="U8936" s="1">
        <v>41270</v>
      </c>
      <c r="V8936" s="3">
        <v>-593.79999999999995</v>
      </c>
      <c r="W8936">
        <v>90</v>
      </c>
      <c r="X8936" s="2">
        <v>9537.18</v>
      </c>
      <c r="Y8936">
        <v>36356</v>
      </c>
      <c r="Z8936" t="s">
        <v>72</v>
      </c>
      <c r="AA8936">
        <v>2012</v>
      </c>
      <c r="AB8936" t="str">
        <f>IF(samplesuperstore_cleaned[[#This Row],[discount]]=0,"0%",IF(samplesuperstore_cleaned[[#This Row],[discount]]=0.02,"1-2%",IF(samplesuperstore_cleaned[[#This Row],[discount]]&lt;=0.04,"3-4%",IF(samplesuperstore_cleaned[[#This Row],[discount]]&lt;=0.06,"5-6%",IF(samplesuperstore_cleaned[[#This Row],[discount]]=0.08,"7-8%","9-10%")))))</f>
        <v>3-4%</v>
      </c>
    </row>
    <row r="8937" spans="1:28" x14ac:dyDescent="0.3">
      <c r="A8937">
        <v>6553</v>
      </c>
      <c r="B8937">
        <v>23139</v>
      </c>
      <c r="C8937" t="s">
        <v>57</v>
      </c>
      <c r="D8937" s="3">
        <v>0.04</v>
      </c>
      <c r="E8937">
        <v>48.91</v>
      </c>
      <c r="F8937">
        <v>35</v>
      </c>
      <c r="G8937">
        <v>2409</v>
      </c>
      <c r="H8937" t="s">
        <v>4356</v>
      </c>
      <c r="I8937" t="s">
        <v>41</v>
      </c>
      <c r="J8937" t="s">
        <v>114</v>
      </c>
      <c r="K8937" t="s">
        <v>31</v>
      </c>
      <c r="L8937" t="s">
        <v>158</v>
      </c>
      <c r="M8937" t="s">
        <v>159</v>
      </c>
      <c r="N8937" t="s">
        <v>3455</v>
      </c>
      <c r="O8937">
        <v>0.83</v>
      </c>
      <c r="P8937" t="s">
        <v>35</v>
      </c>
      <c r="Q8937" t="s">
        <v>36</v>
      </c>
      <c r="R8937" t="s">
        <v>4357</v>
      </c>
      <c r="S8937">
        <v>60035</v>
      </c>
      <c r="T8937" s="1">
        <v>41433</v>
      </c>
      <c r="U8937" s="1">
        <v>41434</v>
      </c>
      <c r="V8937" s="3">
        <v>-595.16800000000001</v>
      </c>
      <c r="W8937">
        <v>9</v>
      </c>
      <c r="X8937" s="2">
        <v>438.06</v>
      </c>
      <c r="Y8937">
        <v>85823</v>
      </c>
      <c r="Z8937" t="s">
        <v>189</v>
      </c>
      <c r="AA8937">
        <v>2013</v>
      </c>
      <c r="AB8937" t="str">
        <f>IF(samplesuperstore_cleaned[[#This Row],[discount]]=0,"0%",IF(samplesuperstore_cleaned[[#This Row],[discount]]=0.02,"1-2%",IF(samplesuperstore_cleaned[[#This Row],[discount]]&lt;=0.04,"3-4%",IF(samplesuperstore_cleaned[[#This Row],[discount]]&lt;=0.06,"5-6%",IF(samplesuperstore_cleaned[[#This Row],[discount]]=0.08,"7-8%","9-10%")))))</f>
        <v>3-4%</v>
      </c>
    </row>
    <row r="8938" spans="1:28" x14ac:dyDescent="0.3">
      <c r="A8938">
        <v>511</v>
      </c>
      <c r="B8938">
        <v>22308</v>
      </c>
      <c r="C8938" t="s">
        <v>78</v>
      </c>
      <c r="D8938" s="3">
        <v>0.02</v>
      </c>
      <c r="E8938">
        <v>71.37</v>
      </c>
      <c r="F8938">
        <v>69</v>
      </c>
      <c r="G8938">
        <v>197</v>
      </c>
      <c r="H8938" t="s">
        <v>756</v>
      </c>
      <c r="I8938" t="s">
        <v>29</v>
      </c>
      <c r="J8938" t="s">
        <v>114</v>
      </c>
      <c r="K8938" t="s">
        <v>67</v>
      </c>
      <c r="L8938" t="s">
        <v>95</v>
      </c>
      <c r="M8938" t="s">
        <v>159</v>
      </c>
      <c r="N8938" t="s">
        <v>291</v>
      </c>
      <c r="O8938">
        <v>0.68</v>
      </c>
      <c r="P8938" t="s">
        <v>35</v>
      </c>
      <c r="Q8938" t="s">
        <v>456</v>
      </c>
      <c r="R8938" t="s">
        <v>757</v>
      </c>
      <c r="S8938">
        <v>66212</v>
      </c>
      <c r="T8938" s="1">
        <v>41522</v>
      </c>
      <c r="U8938" s="1">
        <v>41525</v>
      </c>
      <c r="V8938" s="3">
        <v>-595.36511999999993</v>
      </c>
      <c r="W8938">
        <v>8</v>
      </c>
      <c r="X8938" s="2">
        <v>493.14</v>
      </c>
      <c r="Y8938">
        <v>88926</v>
      </c>
      <c r="Z8938" t="s">
        <v>173</v>
      </c>
      <c r="AA8938">
        <v>2013</v>
      </c>
      <c r="AB8938" t="str">
        <f>IF(samplesuperstore_cleaned[[#This Row],[discount]]=0,"0%",IF(samplesuperstore_cleaned[[#This Row],[discount]]=0.02,"1-2%",IF(samplesuperstore_cleaned[[#This Row],[discount]]&lt;=0.04,"3-4%",IF(samplesuperstore_cleaned[[#This Row],[discount]]&lt;=0.06,"5-6%",IF(samplesuperstore_cleaned[[#This Row],[discount]]=0.08,"7-8%","9-10%")))))</f>
        <v>1-2%</v>
      </c>
    </row>
    <row r="8939" spans="1:28" x14ac:dyDescent="0.3">
      <c r="A8939">
        <v>4649</v>
      </c>
      <c r="B8939">
        <v>18566</v>
      </c>
      <c r="C8939" t="s">
        <v>27</v>
      </c>
      <c r="D8939" s="3">
        <v>0.02</v>
      </c>
      <c r="E8939">
        <v>60.98</v>
      </c>
      <c r="F8939">
        <v>49</v>
      </c>
      <c r="G8939">
        <v>1734</v>
      </c>
      <c r="H8939" t="s">
        <v>3516</v>
      </c>
      <c r="I8939" t="s">
        <v>29</v>
      </c>
      <c r="J8939" t="s">
        <v>114</v>
      </c>
      <c r="K8939" t="s">
        <v>31</v>
      </c>
      <c r="L8939" t="s">
        <v>75</v>
      </c>
      <c r="M8939" t="s">
        <v>159</v>
      </c>
      <c r="N8939" t="s">
        <v>451</v>
      </c>
      <c r="O8939">
        <v>0.59</v>
      </c>
      <c r="P8939" t="s">
        <v>84</v>
      </c>
      <c r="Q8939" t="s">
        <v>125</v>
      </c>
      <c r="R8939" t="s">
        <v>3371</v>
      </c>
      <c r="S8939">
        <v>10528</v>
      </c>
      <c r="T8939" s="1">
        <v>40455</v>
      </c>
      <c r="U8939" s="1">
        <v>40457</v>
      </c>
      <c r="V8939" s="3">
        <v>-596.26800000000003</v>
      </c>
      <c r="W8939">
        <v>9</v>
      </c>
      <c r="X8939" s="2">
        <v>561.05999999999995</v>
      </c>
      <c r="Y8939">
        <v>88443</v>
      </c>
      <c r="Z8939" t="s">
        <v>87</v>
      </c>
      <c r="AA8939">
        <v>2010</v>
      </c>
      <c r="AB8939" t="str">
        <f>IF(samplesuperstore_cleaned[[#This Row],[discount]]=0,"0%",IF(samplesuperstore_cleaned[[#This Row],[discount]]=0.02,"1-2%",IF(samplesuperstore_cleaned[[#This Row],[discount]]&lt;=0.04,"3-4%",IF(samplesuperstore_cleaned[[#This Row],[discount]]&lt;=0.06,"5-6%",IF(samplesuperstore_cleaned[[#This Row],[discount]]=0.08,"7-8%","9-10%")))))</f>
        <v>1-2%</v>
      </c>
    </row>
    <row r="8940" spans="1:28" x14ac:dyDescent="0.3">
      <c r="A8940">
        <v>2026</v>
      </c>
      <c r="B8940">
        <v>23277</v>
      </c>
      <c r="C8940" t="s">
        <v>57</v>
      </c>
      <c r="D8940" s="3">
        <v>0.1</v>
      </c>
      <c r="E8940">
        <v>80.98</v>
      </c>
      <c r="F8940">
        <v>35</v>
      </c>
      <c r="G8940">
        <v>759</v>
      </c>
      <c r="H8940" t="s">
        <v>2048</v>
      </c>
      <c r="I8940" t="s">
        <v>29</v>
      </c>
      <c r="J8940" t="s">
        <v>114</v>
      </c>
      <c r="K8940" t="s">
        <v>31</v>
      </c>
      <c r="L8940" t="s">
        <v>158</v>
      </c>
      <c r="M8940" t="s">
        <v>159</v>
      </c>
      <c r="N8940" t="s">
        <v>1179</v>
      </c>
      <c r="O8940">
        <v>0.81</v>
      </c>
      <c r="P8940" t="s">
        <v>35</v>
      </c>
      <c r="Q8940" t="s">
        <v>36</v>
      </c>
      <c r="R8940" t="s">
        <v>1837</v>
      </c>
      <c r="S8940">
        <v>62301</v>
      </c>
      <c r="T8940" s="1">
        <v>40600</v>
      </c>
      <c r="U8940" s="1">
        <v>40602</v>
      </c>
      <c r="V8940" s="3">
        <v>-599.54</v>
      </c>
      <c r="W8940">
        <v>5</v>
      </c>
      <c r="X8940" s="2">
        <v>381.42</v>
      </c>
      <c r="Y8940">
        <v>86641</v>
      </c>
      <c r="Z8940" t="s">
        <v>112</v>
      </c>
      <c r="AA8940">
        <v>2011</v>
      </c>
      <c r="AB8940" t="str">
        <f>IF(samplesuperstore_cleaned[[#This Row],[discount]]=0,"0%",IF(samplesuperstore_cleaned[[#This Row],[discount]]=0.02,"1-2%",IF(samplesuperstore_cleaned[[#This Row],[discount]]&lt;=0.04,"3-4%",IF(samplesuperstore_cleaned[[#This Row],[discount]]&lt;=0.06,"5-6%",IF(samplesuperstore_cleaned[[#This Row],[discount]]=0.08,"7-8%","9-10%")))))</f>
        <v>9-10%</v>
      </c>
    </row>
    <row r="8941" spans="1:28" x14ac:dyDescent="0.3">
      <c r="A8941">
        <v>5769</v>
      </c>
      <c r="B8941">
        <v>18540</v>
      </c>
      <c r="C8941" t="s">
        <v>78</v>
      </c>
      <c r="D8941" s="3">
        <v>0.08</v>
      </c>
      <c r="E8941">
        <v>6.68</v>
      </c>
      <c r="F8941">
        <v>1.5</v>
      </c>
      <c r="G8941">
        <v>2114</v>
      </c>
      <c r="H8941" t="s">
        <v>3994</v>
      </c>
      <c r="I8941" t="s">
        <v>29</v>
      </c>
      <c r="J8941" t="s">
        <v>30</v>
      </c>
      <c r="K8941" t="s">
        <v>31</v>
      </c>
      <c r="L8941" t="s">
        <v>42</v>
      </c>
      <c r="M8941" t="s">
        <v>43</v>
      </c>
      <c r="N8941" t="s">
        <v>1927</v>
      </c>
      <c r="O8941">
        <v>0.48</v>
      </c>
      <c r="P8941" t="s">
        <v>260</v>
      </c>
      <c r="Q8941" t="s">
        <v>261</v>
      </c>
      <c r="R8941" t="s">
        <v>1405</v>
      </c>
      <c r="S8941">
        <v>23518</v>
      </c>
      <c r="T8941" s="1">
        <v>40263</v>
      </c>
      <c r="U8941" s="1">
        <v>40265</v>
      </c>
      <c r="V8941" s="3">
        <v>-601.80400000000009</v>
      </c>
      <c r="W8941">
        <v>10</v>
      </c>
      <c r="X8941" s="2">
        <v>66.12</v>
      </c>
      <c r="Y8941">
        <v>88403</v>
      </c>
      <c r="Z8941" t="s">
        <v>165</v>
      </c>
      <c r="AA8941">
        <v>2010</v>
      </c>
      <c r="AB8941" t="str">
        <f>IF(samplesuperstore_cleaned[[#This Row],[discount]]=0,"0%",IF(samplesuperstore_cleaned[[#This Row],[discount]]=0.02,"1-2%",IF(samplesuperstore_cleaned[[#This Row],[discount]]&lt;=0.04,"3-4%",IF(samplesuperstore_cleaned[[#This Row],[discount]]&lt;=0.06,"5-6%",IF(samplesuperstore_cleaned[[#This Row],[discount]]=0.08,"7-8%","9-10%")))))</f>
        <v>7-8%</v>
      </c>
    </row>
    <row r="8942" spans="1:28" x14ac:dyDescent="0.3">
      <c r="A8942">
        <v>2676</v>
      </c>
      <c r="B8942">
        <v>21959</v>
      </c>
      <c r="C8942" t="s">
        <v>78</v>
      </c>
      <c r="D8942" s="3">
        <v>7.0000000000000007E-2</v>
      </c>
      <c r="E8942">
        <v>125.99</v>
      </c>
      <c r="F8942">
        <v>2.5</v>
      </c>
      <c r="G8942">
        <v>1035</v>
      </c>
      <c r="H8942" t="s">
        <v>2501</v>
      </c>
      <c r="I8942" t="s">
        <v>29</v>
      </c>
      <c r="J8942" t="s">
        <v>66</v>
      </c>
      <c r="K8942" t="s">
        <v>54</v>
      </c>
      <c r="L8942" t="s">
        <v>55</v>
      </c>
      <c r="M8942" t="s">
        <v>33</v>
      </c>
      <c r="N8942" t="s">
        <v>1508</v>
      </c>
      <c r="O8942">
        <v>0.6</v>
      </c>
      <c r="P8942" t="s">
        <v>84</v>
      </c>
      <c r="Q8942" t="s">
        <v>394</v>
      </c>
      <c r="R8942" t="s">
        <v>1302</v>
      </c>
      <c r="S8942">
        <v>43015</v>
      </c>
      <c r="T8942" s="1">
        <v>40250</v>
      </c>
      <c r="U8942" s="1">
        <v>40250</v>
      </c>
      <c r="V8942" s="3">
        <v>-604.40600000000006</v>
      </c>
      <c r="W8942">
        <v>1</v>
      </c>
      <c r="X8942" s="2">
        <v>100.59</v>
      </c>
      <c r="Y8942">
        <v>90710</v>
      </c>
      <c r="Z8942" t="s">
        <v>165</v>
      </c>
      <c r="AA8942">
        <v>2010</v>
      </c>
      <c r="AB8942" t="str">
        <f>IF(samplesuperstore_cleaned[[#This Row],[discount]]=0,"0%",IF(samplesuperstore_cleaned[[#This Row],[discount]]=0.02,"1-2%",IF(samplesuperstore_cleaned[[#This Row],[discount]]&lt;=0.04,"3-4%",IF(samplesuperstore_cleaned[[#This Row],[discount]]&lt;=0.06,"5-6%",IF(samplesuperstore_cleaned[[#This Row],[discount]]=0.08,"7-8%","9-10%")))))</f>
        <v>9-10%</v>
      </c>
    </row>
    <row r="8943" spans="1:28" x14ac:dyDescent="0.3">
      <c r="A8943">
        <v>1952</v>
      </c>
      <c r="B8943">
        <v>19601</v>
      </c>
      <c r="C8943" t="s">
        <v>57</v>
      </c>
      <c r="D8943" s="3">
        <v>0.09</v>
      </c>
      <c r="E8943">
        <v>125.99</v>
      </c>
      <c r="F8943">
        <v>8.99</v>
      </c>
      <c r="G8943">
        <v>724</v>
      </c>
      <c r="H8943" t="s">
        <v>1982</v>
      </c>
      <c r="I8943" t="s">
        <v>29</v>
      </c>
      <c r="J8943" t="s">
        <v>244</v>
      </c>
      <c r="K8943" t="s">
        <v>54</v>
      </c>
      <c r="L8943" t="s">
        <v>55</v>
      </c>
      <c r="M8943" t="s">
        <v>33</v>
      </c>
      <c r="N8943" t="s">
        <v>1939</v>
      </c>
      <c r="O8943">
        <v>0.55000000000000004</v>
      </c>
      <c r="P8943" t="s">
        <v>84</v>
      </c>
      <c r="Q8943" t="s">
        <v>466</v>
      </c>
      <c r="R8943" t="s">
        <v>1983</v>
      </c>
      <c r="S8943">
        <v>6614</v>
      </c>
      <c r="T8943" s="1">
        <v>40252</v>
      </c>
      <c r="U8943" s="1">
        <v>40253</v>
      </c>
      <c r="V8943" s="3">
        <v>-605.37400000000002</v>
      </c>
      <c r="W8943">
        <v>1</v>
      </c>
      <c r="X8943" s="2">
        <v>100.38</v>
      </c>
      <c r="Y8943">
        <v>90359</v>
      </c>
      <c r="Z8943" t="s">
        <v>165</v>
      </c>
      <c r="AA8943">
        <v>2010</v>
      </c>
      <c r="AB8943" t="str">
        <f>IF(samplesuperstore_cleaned[[#This Row],[discount]]=0,"0%",IF(samplesuperstore_cleaned[[#This Row],[discount]]=0.02,"1-2%",IF(samplesuperstore_cleaned[[#This Row],[discount]]&lt;=0.04,"3-4%",IF(samplesuperstore_cleaned[[#This Row],[discount]]&lt;=0.06,"5-6%",IF(samplesuperstore_cleaned[[#This Row],[discount]]=0.08,"7-8%","9-10%")))))</f>
        <v>9-10%</v>
      </c>
    </row>
    <row r="8944" spans="1:28" x14ac:dyDescent="0.3">
      <c r="A8944">
        <v>5248</v>
      </c>
      <c r="B8944">
        <v>743</v>
      </c>
      <c r="C8944" t="s">
        <v>78</v>
      </c>
      <c r="D8944" s="3">
        <v>0.08</v>
      </c>
      <c r="E8944">
        <v>140.97999999999999</v>
      </c>
      <c r="F8944">
        <v>36.090000000000003</v>
      </c>
      <c r="G8944">
        <v>1959</v>
      </c>
      <c r="H8944" t="s">
        <v>3800</v>
      </c>
      <c r="I8944" t="s">
        <v>61</v>
      </c>
      <c r="J8944" t="s">
        <v>66</v>
      </c>
      <c r="K8944" t="s">
        <v>67</v>
      </c>
      <c r="L8944" t="s">
        <v>89</v>
      </c>
      <c r="M8944" t="s">
        <v>90</v>
      </c>
      <c r="N8944" t="s">
        <v>91</v>
      </c>
      <c r="O8944">
        <v>0.77</v>
      </c>
      <c r="P8944" t="s">
        <v>260</v>
      </c>
      <c r="Q8944" t="s">
        <v>929</v>
      </c>
      <c r="R8944" t="s">
        <v>1147</v>
      </c>
      <c r="S8944">
        <v>33916</v>
      </c>
      <c r="T8944" s="1">
        <v>40902</v>
      </c>
      <c r="U8944" s="1">
        <v>40904</v>
      </c>
      <c r="V8944" s="3">
        <v>-606.21400000000006</v>
      </c>
      <c r="W8944">
        <v>31</v>
      </c>
      <c r="X8944" s="2">
        <v>4166.9799999999996</v>
      </c>
      <c r="Y8944">
        <v>5346</v>
      </c>
      <c r="Z8944" t="s">
        <v>72</v>
      </c>
      <c r="AA8944">
        <v>2011</v>
      </c>
      <c r="AB8944" t="str">
        <f>IF(samplesuperstore_cleaned[[#This Row],[discount]]=0,"0%",IF(samplesuperstore_cleaned[[#This Row],[discount]]=0.02,"1-2%",IF(samplesuperstore_cleaned[[#This Row],[discount]]&lt;=0.04,"3-4%",IF(samplesuperstore_cleaned[[#This Row],[discount]]&lt;=0.06,"5-6%",IF(samplesuperstore_cleaned[[#This Row],[discount]]=0.08,"7-8%","9-10%")))))</f>
        <v>7-8%</v>
      </c>
    </row>
    <row r="8945" spans="1:28" x14ac:dyDescent="0.3">
      <c r="A8945">
        <v>3186</v>
      </c>
      <c r="B8945">
        <v>22546</v>
      </c>
      <c r="C8945" t="s">
        <v>60</v>
      </c>
      <c r="D8945" s="3">
        <v>0.02</v>
      </c>
      <c r="E8945">
        <v>550.98</v>
      </c>
      <c r="F8945">
        <v>147.12</v>
      </c>
      <c r="G8945">
        <v>1212</v>
      </c>
      <c r="H8945" t="s">
        <v>2764</v>
      </c>
      <c r="I8945" t="s">
        <v>61</v>
      </c>
      <c r="J8945" t="s">
        <v>114</v>
      </c>
      <c r="K8945" t="s">
        <v>67</v>
      </c>
      <c r="L8945" t="s">
        <v>95</v>
      </c>
      <c r="M8945" t="s">
        <v>90</v>
      </c>
      <c r="N8945" t="s">
        <v>1162</v>
      </c>
      <c r="O8945">
        <v>0.8</v>
      </c>
      <c r="P8945" t="s">
        <v>35</v>
      </c>
      <c r="Q8945" t="s">
        <v>1549</v>
      </c>
      <c r="R8945" t="s">
        <v>2765</v>
      </c>
      <c r="S8945">
        <v>46404</v>
      </c>
      <c r="T8945" s="1">
        <v>41493</v>
      </c>
      <c r="U8945" s="1">
        <v>41500</v>
      </c>
      <c r="V8945" s="3">
        <v>-606.51122400000008</v>
      </c>
      <c r="W8945">
        <v>23</v>
      </c>
      <c r="X8945" s="2">
        <v>10392.84</v>
      </c>
      <c r="Y8945">
        <v>88609</v>
      </c>
      <c r="Z8945" t="s">
        <v>107</v>
      </c>
      <c r="AA8945">
        <v>2013</v>
      </c>
      <c r="AB8945" t="str">
        <f>IF(samplesuperstore_cleaned[[#This Row],[discount]]=0,"0%",IF(samplesuperstore_cleaned[[#This Row],[discount]]=0.02,"1-2%",IF(samplesuperstore_cleaned[[#This Row],[discount]]&lt;=0.04,"3-4%",IF(samplesuperstore_cleaned[[#This Row],[discount]]&lt;=0.06,"5-6%",IF(samplesuperstore_cleaned[[#This Row],[discount]]=0.08,"7-8%","9-10%")))))</f>
        <v>1-2%</v>
      </c>
    </row>
    <row r="8946" spans="1:28" x14ac:dyDescent="0.3">
      <c r="A8946">
        <v>3981</v>
      </c>
      <c r="B8946">
        <v>19389</v>
      </c>
      <c r="C8946" t="s">
        <v>39</v>
      </c>
      <c r="D8946" s="3">
        <v>0.09</v>
      </c>
      <c r="E8946">
        <v>125.99</v>
      </c>
      <c r="F8946">
        <v>5.99</v>
      </c>
      <c r="G8946">
        <v>1494</v>
      </c>
      <c r="H8946" t="s">
        <v>3188</v>
      </c>
      <c r="I8946" t="s">
        <v>29</v>
      </c>
      <c r="J8946" t="s">
        <v>66</v>
      </c>
      <c r="K8946" t="s">
        <v>54</v>
      </c>
      <c r="L8946" t="s">
        <v>55</v>
      </c>
      <c r="M8946" t="s">
        <v>33</v>
      </c>
      <c r="N8946" t="s">
        <v>3189</v>
      </c>
      <c r="O8946">
        <v>0.56000000000000005</v>
      </c>
      <c r="P8946" t="s">
        <v>84</v>
      </c>
      <c r="Q8946" t="s">
        <v>1057</v>
      </c>
      <c r="R8946" t="s">
        <v>2170</v>
      </c>
      <c r="S8946">
        <v>21222</v>
      </c>
      <c r="T8946" s="1">
        <v>41027</v>
      </c>
      <c r="U8946" s="1">
        <v>41027</v>
      </c>
      <c r="V8946" s="3">
        <v>-606.59500000000003</v>
      </c>
      <c r="W8946">
        <v>1</v>
      </c>
      <c r="X8946" s="2">
        <v>98.43</v>
      </c>
      <c r="Y8946">
        <v>85885</v>
      </c>
      <c r="Z8946" t="s">
        <v>127</v>
      </c>
      <c r="AA8946">
        <v>2012</v>
      </c>
      <c r="AB8946" t="str">
        <f>IF(samplesuperstore_cleaned[[#This Row],[discount]]=0,"0%",IF(samplesuperstore_cleaned[[#This Row],[discount]]=0.02,"1-2%",IF(samplesuperstore_cleaned[[#This Row],[discount]]&lt;=0.04,"3-4%",IF(samplesuperstore_cleaned[[#This Row],[discount]]&lt;=0.06,"5-6%",IF(samplesuperstore_cleaned[[#This Row],[discount]]=0.08,"7-8%","9-10%")))))</f>
        <v>9-10%</v>
      </c>
    </row>
    <row r="8947" spans="1:28" x14ac:dyDescent="0.3">
      <c r="A8947">
        <v>9086</v>
      </c>
      <c r="B8947">
        <v>24052</v>
      </c>
      <c r="C8947" t="s">
        <v>57</v>
      </c>
      <c r="D8947" s="3">
        <v>0.04</v>
      </c>
      <c r="E8947">
        <v>21.38</v>
      </c>
      <c r="F8947">
        <v>8.99</v>
      </c>
      <c r="G8947">
        <v>3284</v>
      </c>
      <c r="H8947" t="s">
        <v>5366</v>
      </c>
      <c r="I8947" t="s">
        <v>29</v>
      </c>
      <c r="J8947" t="s">
        <v>244</v>
      </c>
      <c r="K8947" t="s">
        <v>31</v>
      </c>
      <c r="L8947" t="s">
        <v>42</v>
      </c>
      <c r="M8947" t="s">
        <v>52</v>
      </c>
      <c r="N8947" t="s">
        <v>178</v>
      </c>
      <c r="O8947">
        <v>0.59</v>
      </c>
      <c r="P8947" t="s">
        <v>260</v>
      </c>
      <c r="Q8947" t="s">
        <v>929</v>
      </c>
      <c r="R8947" t="s">
        <v>5367</v>
      </c>
      <c r="S8947">
        <v>34741</v>
      </c>
      <c r="T8947" s="1">
        <v>41435</v>
      </c>
      <c r="U8947" s="1">
        <v>41437</v>
      </c>
      <c r="V8947" s="3">
        <v>-606.6062002000001</v>
      </c>
      <c r="W8947">
        <v>4</v>
      </c>
      <c r="X8947" s="2">
        <v>85.37</v>
      </c>
      <c r="Y8947">
        <v>90761</v>
      </c>
      <c r="Z8947" t="s">
        <v>189</v>
      </c>
      <c r="AA8947">
        <v>2013</v>
      </c>
      <c r="AB8947" t="str">
        <f>IF(samplesuperstore_cleaned[[#This Row],[discount]]=0,"0%",IF(samplesuperstore_cleaned[[#This Row],[discount]]=0.02,"1-2%",IF(samplesuperstore_cleaned[[#This Row],[discount]]&lt;=0.04,"3-4%",IF(samplesuperstore_cleaned[[#This Row],[discount]]&lt;=0.06,"5-6%",IF(samplesuperstore_cleaned[[#This Row],[discount]]=0.08,"7-8%","9-10%")))))</f>
        <v>3-4%</v>
      </c>
    </row>
    <row r="8948" spans="1:28" x14ac:dyDescent="0.3">
      <c r="A8948">
        <v>5706</v>
      </c>
      <c r="B8948">
        <v>20157</v>
      </c>
      <c r="C8948" t="s">
        <v>78</v>
      </c>
      <c r="D8948" s="3">
        <v>0.08</v>
      </c>
      <c r="E8948">
        <v>43.41</v>
      </c>
      <c r="F8948">
        <v>2.99</v>
      </c>
      <c r="G8948">
        <v>2099</v>
      </c>
      <c r="H8948" t="s">
        <v>3970</v>
      </c>
      <c r="I8948" t="s">
        <v>29</v>
      </c>
      <c r="J8948" t="s">
        <v>66</v>
      </c>
      <c r="K8948" t="s">
        <v>31</v>
      </c>
      <c r="L8948" t="s">
        <v>138</v>
      </c>
      <c r="M8948" t="s">
        <v>33</v>
      </c>
      <c r="N8948" t="s">
        <v>1088</v>
      </c>
      <c r="O8948">
        <v>0.39</v>
      </c>
      <c r="P8948" t="s">
        <v>260</v>
      </c>
      <c r="Q8948" t="s">
        <v>2115</v>
      </c>
      <c r="R8948" t="s">
        <v>3971</v>
      </c>
      <c r="S8948">
        <v>29577</v>
      </c>
      <c r="T8948" s="1">
        <v>40965</v>
      </c>
      <c r="U8948" s="1">
        <v>40966</v>
      </c>
      <c r="V8948" s="3">
        <v>-609.78399999999999</v>
      </c>
      <c r="W8948">
        <v>6</v>
      </c>
      <c r="X8948" s="2">
        <v>258.79000000000002</v>
      </c>
      <c r="Y8948">
        <v>87895</v>
      </c>
      <c r="Z8948" t="s">
        <v>112</v>
      </c>
      <c r="AA8948">
        <v>2012</v>
      </c>
      <c r="AB8948" t="str">
        <f>IF(samplesuperstore_cleaned[[#This Row],[discount]]=0,"0%",IF(samplesuperstore_cleaned[[#This Row],[discount]]=0.02,"1-2%",IF(samplesuperstore_cleaned[[#This Row],[discount]]&lt;=0.04,"3-4%",IF(samplesuperstore_cleaned[[#This Row],[discount]]&lt;=0.06,"5-6%",IF(samplesuperstore_cleaned[[#This Row],[discount]]=0.08,"7-8%","9-10%")))))</f>
        <v>7-8%</v>
      </c>
    </row>
    <row r="8949" spans="1:28" x14ac:dyDescent="0.3">
      <c r="A8949">
        <v>8395</v>
      </c>
      <c r="B8949">
        <v>23889</v>
      </c>
      <c r="C8949" t="s">
        <v>78</v>
      </c>
      <c r="D8949" s="3">
        <v>0.01</v>
      </c>
      <c r="E8949">
        <v>500.98</v>
      </c>
      <c r="F8949">
        <v>28.14</v>
      </c>
      <c r="G8949">
        <v>3053</v>
      </c>
      <c r="H8949" t="s">
        <v>5105</v>
      </c>
      <c r="I8949" t="s">
        <v>61</v>
      </c>
      <c r="J8949" t="s">
        <v>30</v>
      </c>
      <c r="K8949" t="s">
        <v>54</v>
      </c>
      <c r="L8949" t="s">
        <v>62</v>
      </c>
      <c r="M8949" t="s">
        <v>63</v>
      </c>
      <c r="N8949" t="s">
        <v>1175</v>
      </c>
      <c r="O8949">
        <v>0.38</v>
      </c>
      <c r="P8949" t="s">
        <v>260</v>
      </c>
      <c r="Q8949" t="s">
        <v>1554</v>
      </c>
      <c r="R8949" t="s">
        <v>826</v>
      </c>
      <c r="S8949">
        <v>42071</v>
      </c>
      <c r="T8949" s="1">
        <v>41528</v>
      </c>
      <c r="U8949" s="1">
        <v>41529</v>
      </c>
      <c r="V8949" s="3">
        <v>-610.72199999999998</v>
      </c>
      <c r="W8949">
        <v>5</v>
      </c>
      <c r="X8949" s="2">
        <v>2579.0500000000002</v>
      </c>
      <c r="Y8949">
        <v>86667</v>
      </c>
      <c r="Z8949" t="s">
        <v>173</v>
      </c>
      <c r="AA8949">
        <v>2013</v>
      </c>
      <c r="AB8949" t="str">
        <f>IF(samplesuperstore_cleaned[[#This Row],[discount]]=0,"0%",IF(samplesuperstore_cleaned[[#This Row],[discount]]=0.02,"1-2%",IF(samplesuperstore_cleaned[[#This Row],[discount]]&lt;=0.04,"3-4%",IF(samplesuperstore_cleaned[[#This Row],[discount]]&lt;=0.06,"5-6%",IF(samplesuperstore_cleaned[[#This Row],[discount]]=0.08,"7-8%","9-10%")))))</f>
        <v>3-4%</v>
      </c>
    </row>
    <row r="8950" spans="1:28" x14ac:dyDescent="0.3">
      <c r="A8950">
        <v>7312</v>
      </c>
      <c r="B8950">
        <v>22188</v>
      </c>
      <c r="C8950" t="s">
        <v>78</v>
      </c>
      <c r="D8950" s="3">
        <v>0.03</v>
      </c>
      <c r="E8950">
        <v>95.95</v>
      </c>
      <c r="F8950">
        <v>74.349999999999994</v>
      </c>
      <c r="G8950">
        <v>2668</v>
      </c>
      <c r="H8950" t="s">
        <v>4668</v>
      </c>
      <c r="I8950" t="s">
        <v>61</v>
      </c>
      <c r="J8950" t="s">
        <v>66</v>
      </c>
      <c r="K8950" t="s">
        <v>67</v>
      </c>
      <c r="L8950" t="s">
        <v>68</v>
      </c>
      <c r="M8950" t="s">
        <v>63</v>
      </c>
      <c r="N8950" t="s">
        <v>2259</v>
      </c>
      <c r="O8950">
        <v>0.56999999999999995</v>
      </c>
      <c r="P8950" t="s">
        <v>35</v>
      </c>
      <c r="Q8950" t="s">
        <v>3911</v>
      </c>
      <c r="R8950" t="s">
        <v>4669</v>
      </c>
      <c r="S8950">
        <v>57701</v>
      </c>
      <c r="T8950" s="1">
        <v>40758</v>
      </c>
      <c r="U8950" s="1">
        <v>40759</v>
      </c>
      <c r="V8950" s="3">
        <v>-614.4892000000001</v>
      </c>
      <c r="W8950">
        <v>15</v>
      </c>
      <c r="X8950" s="2">
        <v>1485.71</v>
      </c>
      <c r="Y8950">
        <v>87834</v>
      </c>
      <c r="Z8950" t="s">
        <v>107</v>
      </c>
      <c r="AA8950">
        <v>2011</v>
      </c>
      <c r="AB8950" t="str">
        <f>IF(samplesuperstore_cleaned[[#This Row],[discount]]=0,"0%",IF(samplesuperstore_cleaned[[#This Row],[discount]]=0.02,"1-2%",IF(samplesuperstore_cleaned[[#This Row],[discount]]&lt;=0.04,"3-4%",IF(samplesuperstore_cleaned[[#This Row],[discount]]&lt;=0.06,"5-6%",IF(samplesuperstore_cleaned[[#This Row],[discount]]=0.08,"7-8%","9-10%")))))</f>
        <v>3-4%</v>
      </c>
    </row>
    <row r="8951" spans="1:28" x14ac:dyDescent="0.3">
      <c r="A8951">
        <v>1075</v>
      </c>
      <c r="B8951">
        <v>22035</v>
      </c>
      <c r="C8951" t="s">
        <v>57</v>
      </c>
      <c r="D8951" s="3">
        <v>7.0000000000000007E-2</v>
      </c>
      <c r="E8951">
        <v>3.48</v>
      </c>
      <c r="F8951">
        <v>49</v>
      </c>
      <c r="G8951">
        <v>408</v>
      </c>
      <c r="H8951" t="s">
        <v>1317</v>
      </c>
      <c r="I8951" t="s">
        <v>29</v>
      </c>
      <c r="J8951" t="s">
        <v>30</v>
      </c>
      <c r="K8951" t="s">
        <v>31</v>
      </c>
      <c r="L8951" t="s">
        <v>75</v>
      </c>
      <c r="M8951" t="s">
        <v>159</v>
      </c>
      <c r="N8951" t="s">
        <v>1319</v>
      </c>
      <c r="O8951">
        <v>0.59</v>
      </c>
      <c r="P8951" t="s">
        <v>35</v>
      </c>
      <c r="Q8951" t="s">
        <v>255</v>
      </c>
      <c r="R8951" t="s">
        <v>963</v>
      </c>
      <c r="S8951">
        <v>78589</v>
      </c>
      <c r="T8951" s="1">
        <v>41001</v>
      </c>
      <c r="U8951" s="1">
        <v>41003</v>
      </c>
      <c r="V8951" s="3">
        <v>-616.80999999999995</v>
      </c>
      <c r="W8951">
        <v>4</v>
      </c>
      <c r="X8951" s="2">
        <v>27.98</v>
      </c>
      <c r="Y8951">
        <v>89641</v>
      </c>
      <c r="Z8951" t="s">
        <v>127</v>
      </c>
      <c r="AA8951">
        <v>2012</v>
      </c>
      <c r="AB8951" t="str">
        <f>IF(samplesuperstore_cleaned[[#This Row],[discount]]=0,"0%",IF(samplesuperstore_cleaned[[#This Row],[discount]]=0.02,"1-2%",IF(samplesuperstore_cleaned[[#This Row],[discount]]&lt;=0.04,"3-4%",IF(samplesuperstore_cleaned[[#This Row],[discount]]&lt;=0.06,"5-6%",IF(samplesuperstore_cleaned[[#This Row],[discount]]=0.08,"7-8%","9-10%")))))</f>
        <v>9-10%</v>
      </c>
    </row>
    <row r="8952" spans="1:28" x14ac:dyDescent="0.3">
      <c r="A8952">
        <v>686</v>
      </c>
      <c r="B8952">
        <v>22361</v>
      </c>
      <c r="C8952" t="s">
        <v>57</v>
      </c>
      <c r="D8952" s="3">
        <v>7.0000000000000007E-2</v>
      </c>
      <c r="E8952">
        <v>167.27</v>
      </c>
      <c r="F8952">
        <v>35</v>
      </c>
      <c r="G8952">
        <v>263</v>
      </c>
      <c r="H8952" t="s">
        <v>947</v>
      </c>
      <c r="I8952" t="s">
        <v>29</v>
      </c>
      <c r="J8952" t="s">
        <v>66</v>
      </c>
      <c r="K8952" t="s">
        <v>31</v>
      </c>
      <c r="L8952" t="s">
        <v>158</v>
      </c>
      <c r="M8952" t="s">
        <v>159</v>
      </c>
      <c r="N8952" t="s">
        <v>950</v>
      </c>
      <c r="O8952">
        <v>0.85</v>
      </c>
      <c r="P8952" t="s">
        <v>84</v>
      </c>
      <c r="Q8952" t="s">
        <v>394</v>
      </c>
      <c r="R8952" t="s">
        <v>948</v>
      </c>
      <c r="S8952">
        <v>44106</v>
      </c>
      <c r="T8952" s="1">
        <v>40749</v>
      </c>
      <c r="U8952" s="1">
        <v>40749</v>
      </c>
      <c r="V8952" s="3">
        <v>-618.95000000000005</v>
      </c>
      <c r="W8952">
        <v>8</v>
      </c>
      <c r="X8952" s="2">
        <v>1329.93</v>
      </c>
      <c r="Y8952">
        <v>86300</v>
      </c>
      <c r="Z8952" t="s">
        <v>48</v>
      </c>
      <c r="AA8952">
        <v>2011</v>
      </c>
      <c r="AB8952" t="str">
        <f>IF(samplesuperstore_cleaned[[#This Row],[discount]]=0,"0%",IF(samplesuperstore_cleaned[[#This Row],[discount]]=0.02,"1-2%",IF(samplesuperstore_cleaned[[#This Row],[discount]]&lt;=0.04,"3-4%",IF(samplesuperstore_cleaned[[#This Row],[discount]]&lt;=0.06,"5-6%",IF(samplesuperstore_cleaned[[#This Row],[discount]]=0.08,"7-8%","9-10%")))))</f>
        <v>9-10%</v>
      </c>
    </row>
    <row r="8953" spans="1:28" x14ac:dyDescent="0.3">
      <c r="A8953">
        <v>9061</v>
      </c>
      <c r="B8953">
        <v>22751</v>
      </c>
      <c r="C8953" t="s">
        <v>78</v>
      </c>
      <c r="D8953" s="3">
        <v>0.06</v>
      </c>
      <c r="E8953">
        <v>205.99</v>
      </c>
      <c r="F8953">
        <v>8.99</v>
      </c>
      <c r="G8953">
        <v>3276</v>
      </c>
      <c r="H8953" t="s">
        <v>5357</v>
      </c>
      <c r="I8953" t="s">
        <v>41</v>
      </c>
      <c r="J8953" t="s">
        <v>114</v>
      </c>
      <c r="K8953" t="s">
        <v>54</v>
      </c>
      <c r="L8953" t="s">
        <v>55</v>
      </c>
      <c r="M8953" t="s">
        <v>33</v>
      </c>
      <c r="N8953" t="s">
        <v>217</v>
      </c>
      <c r="O8953">
        <v>0.56000000000000005</v>
      </c>
      <c r="P8953" t="s">
        <v>45</v>
      </c>
      <c r="Q8953" t="s">
        <v>46</v>
      </c>
      <c r="R8953" t="s">
        <v>5358</v>
      </c>
      <c r="S8953">
        <v>98502</v>
      </c>
      <c r="T8953" s="1">
        <v>40949</v>
      </c>
      <c r="U8953" s="1">
        <v>40950</v>
      </c>
      <c r="V8953" s="3">
        <v>-620.82899999999995</v>
      </c>
      <c r="W8953">
        <v>2</v>
      </c>
      <c r="X8953" s="2">
        <v>343.3</v>
      </c>
      <c r="Y8953">
        <v>86237</v>
      </c>
      <c r="Z8953" t="s">
        <v>112</v>
      </c>
      <c r="AA8953">
        <v>2012</v>
      </c>
      <c r="AB8953" t="str">
        <f>IF(samplesuperstore_cleaned[[#This Row],[discount]]=0,"0%",IF(samplesuperstore_cleaned[[#This Row],[discount]]=0.02,"1-2%",IF(samplesuperstore_cleaned[[#This Row],[discount]]&lt;=0.04,"3-4%",IF(samplesuperstore_cleaned[[#This Row],[discount]]&lt;=0.06,"5-6%",IF(samplesuperstore_cleaned[[#This Row],[discount]]=0.08,"7-8%","9-10%")))))</f>
        <v>5-6%</v>
      </c>
    </row>
    <row r="8954" spans="1:28" x14ac:dyDescent="0.3">
      <c r="A8954">
        <v>6881</v>
      </c>
      <c r="B8954">
        <v>20263</v>
      </c>
      <c r="C8954" t="s">
        <v>57</v>
      </c>
      <c r="D8954" s="3">
        <v>0.03</v>
      </c>
      <c r="E8954">
        <v>7.08</v>
      </c>
      <c r="F8954">
        <v>2.35</v>
      </c>
      <c r="G8954">
        <v>2525</v>
      </c>
      <c r="H8954" t="s">
        <v>4499</v>
      </c>
      <c r="I8954" t="s">
        <v>29</v>
      </c>
      <c r="J8954" t="s">
        <v>30</v>
      </c>
      <c r="K8954" t="s">
        <v>31</v>
      </c>
      <c r="L8954" t="s">
        <v>42</v>
      </c>
      <c r="M8954" t="s">
        <v>43</v>
      </c>
      <c r="N8954" t="s">
        <v>239</v>
      </c>
      <c r="O8954">
        <v>0.47</v>
      </c>
      <c r="P8954" t="s">
        <v>260</v>
      </c>
      <c r="Q8954" t="s">
        <v>2727</v>
      </c>
      <c r="R8954" t="s">
        <v>1858</v>
      </c>
      <c r="S8954">
        <v>36203</v>
      </c>
      <c r="T8954" s="1">
        <v>41096</v>
      </c>
      <c r="U8954" s="1">
        <v>41098</v>
      </c>
      <c r="V8954" s="3">
        <v>-621.29199999999992</v>
      </c>
      <c r="W8954">
        <v>16</v>
      </c>
      <c r="X8954" s="2">
        <v>110.66</v>
      </c>
      <c r="Y8954">
        <v>87211</v>
      </c>
      <c r="Z8954" t="s">
        <v>48</v>
      </c>
      <c r="AA8954">
        <v>2012</v>
      </c>
      <c r="AB8954" t="str">
        <f>IF(samplesuperstore_cleaned[[#This Row],[discount]]=0,"0%",IF(samplesuperstore_cleaned[[#This Row],[discount]]=0.02,"1-2%",IF(samplesuperstore_cleaned[[#This Row],[discount]]&lt;=0.04,"3-4%",IF(samplesuperstore_cleaned[[#This Row],[discount]]&lt;=0.06,"5-6%",IF(samplesuperstore_cleaned[[#This Row],[discount]]=0.08,"7-8%","9-10%")))))</f>
        <v>3-4%</v>
      </c>
    </row>
    <row r="8955" spans="1:28" x14ac:dyDescent="0.3">
      <c r="A8955">
        <v>8784</v>
      </c>
      <c r="B8955">
        <v>25378</v>
      </c>
      <c r="C8955" t="s">
        <v>60</v>
      </c>
      <c r="D8955" s="3">
        <v>0.05</v>
      </c>
      <c r="E8955">
        <v>3.98</v>
      </c>
      <c r="F8955">
        <v>0.7</v>
      </c>
      <c r="G8955">
        <v>3177</v>
      </c>
      <c r="H8955" t="s">
        <v>5248</v>
      </c>
      <c r="I8955" t="s">
        <v>29</v>
      </c>
      <c r="J8955" t="s">
        <v>244</v>
      </c>
      <c r="K8955" t="s">
        <v>31</v>
      </c>
      <c r="L8955" t="s">
        <v>42</v>
      </c>
      <c r="M8955" t="s">
        <v>43</v>
      </c>
      <c r="N8955" t="s">
        <v>1566</v>
      </c>
      <c r="O8955">
        <v>0.52</v>
      </c>
      <c r="P8955" t="s">
        <v>260</v>
      </c>
      <c r="Q8955" t="s">
        <v>929</v>
      </c>
      <c r="R8955" t="s">
        <v>5249</v>
      </c>
      <c r="S8955">
        <v>33458</v>
      </c>
      <c r="T8955" s="1">
        <v>41295</v>
      </c>
      <c r="U8955" s="1">
        <v>41299</v>
      </c>
      <c r="V8955" s="3">
        <v>-621.79600000000005</v>
      </c>
      <c r="W8955">
        <v>10</v>
      </c>
      <c r="X8955" s="2">
        <v>41.03</v>
      </c>
      <c r="Y8955">
        <v>90823</v>
      </c>
      <c r="Z8955" t="s">
        <v>132</v>
      </c>
      <c r="AA8955">
        <v>2013</v>
      </c>
      <c r="AB8955" t="str">
        <f>IF(samplesuperstore_cleaned[[#This Row],[discount]]=0,"0%",IF(samplesuperstore_cleaned[[#This Row],[discount]]=0.02,"1-2%",IF(samplesuperstore_cleaned[[#This Row],[discount]]&lt;=0.04,"3-4%",IF(samplesuperstore_cleaned[[#This Row],[discount]]&lt;=0.06,"5-6%",IF(samplesuperstore_cleaned[[#This Row],[discount]]=0.08,"7-8%","9-10%")))))</f>
        <v>5-6%</v>
      </c>
    </row>
    <row r="8956" spans="1:28" x14ac:dyDescent="0.3">
      <c r="A8956">
        <v>9012</v>
      </c>
      <c r="B8956">
        <v>23523</v>
      </c>
      <c r="C8956" t="s">
        <v>60</v>
      </c>
      <c r="D8956" s="3">
        <v>0.02</v>
      </c>
      <c r="E8956">
        <v>81.94</v>
      </c>
      <c r="F8956">
        <v>55.81</v>
      </c>
      <c r="G8956">
        <v>3258</v>
      </c>
      <c r="H8956" t="s">
        <v>5334</v>
      </c>
      <c r="I8956" t="s">
        <v>61</v>
      </c>
      <c r="J8956" t="s">
        <v>244</v>
      </c>
      <c r="K8956" t="s">
        <v>67</v>
      </c>
      <c r="L8956" t="s">
        <v>89</v>
      </c>
      <c r="M8956" t="s">
        <v>90</v>
      </c>
      <c r="N8956" t="s">
        <v>316</v>
      </c>
      <c r="O8956">
        <v>0.6</v>
      </c>
      <c r="P8956" t="s">
        <v>45</v>
      </c>
      <c r="Q8956" t="s">
        <v>46</v>
      </c>
      <c r="R8956" t="s">
        <v>5335</v>
      </c>
      <c r="S8956">
        <v>98037</v>
      </c>
      <c r="T8956" s="1">
        <v>40813</v>
      </c>
      <c r="U8956" s="1">
        <v>40818</v>
      </c>
      <c r="V8956" s="3">
        <v>-624.29</v>
      </c>
      <c r="W8956">
        <v>12</v>
      </c>
      <c r="X8956" s="2">
        <v>1047.19</v>
      </c>
      <c r="Y8956">
        <v>88829</v>
      </c>
      <c r="Z8956" t="s">
        <v>173</v>
      </c>
      <c r="AA8956">
        <v>2011</v>
      </c>
      <c r="AB8956" t="str">
        <f>IF(samplesuperstore_cleaned[[#This Row],[discount]]=0,"0%",IF(samplesuperstore_cleaned[[#This Row],[discount]]=0.02,"1-2%",IF(samplesuperstore_cleaned[[#This Row],[discount]]&lt;=0.04,"3-4%",IF(samplesuperstore_cleaned[[#This Row],[discount]]&lt;=0.06,"5-6%",IF(samplesuperstore_cleaned[[#This Row],[discount]]=0.08,"7-8%","9-10%")))))</f>
        <v>1-2%</v>
      </c>
    </row>
    <row r="8957" spans="1:28" x14ac:dyDescent="0.3">
      <c r="A8957">
        <v>4579</v>
      </c>
      <c r="B8957">
        <v>20080</v>
      </c>
      <c r="C8957" t="s">
        <v>27</v>
      </c>
      <c r="D8957" s="3">
        <v>0.1</v>
      </c>
      <c r="E8957">
        <v>2.23</v>
      </c>
      <c r="F8957">
        <v>4.57</v>
      </c>
      <c r="G8957">
        <v>1720</v>
      </c>
      <c r="H8957" t="s">
        <v>3494</v>
      </c>
      <c r="I8957" t="s">
        <v>29</v>
      </c>
      <c r="J8957" t="s">
        <v>30</v>
      </c>
      <c r="K8957" t="s">
        <v>67</v>
      </c>
      <c r="L8957" t="s">
        <v>104</v>
      </c>
      <c r="M8957" t="s">
        <v>52</v>
      </c>
      <c r="N8957" t="s">
        <v>1502</v>
      </c>
      <c r="O8957">
        <v>0.41</v>
      </c>
      <c r="P8957" t="s">
        <v>260</v>
      </c>
      <c r="Q8957" t="s">
        <v>2073</v>
      </c>
      <c r="R8957" t="s">
        <v>3464</v>
      </c>
      <c r="S8957">
        <v>71901</v>
      </c>
      <c r="T8957" s="1">
        <v>40663</v>
      </c>
      <c r="U8957" s="1">
        <v>40665</v>
      </c>
      <c r="V8957" s="3">
        <v>-624.83400000000006</v>
      </c>
      <c r="W8957">
        <v>12</v>
      </c>
      <c r="X8957" s="2">
        <v>25.95</v>
      </c>
      <c r="Y8957">
        <v>90788</v>
      </c>
      <c r="Z8957" t="s">
        <v>127</v>
      </c>
      <c r="AA8957">
        <v>2011</v>
      </c>
      <c r="AB8957" t="str">
        <f>IF(samplesuperstore_cleaned[[#This Row],[discount]]=0,"0%",IF(samplesuperstore_cleaned[[#This Row],[discount]]=0.02,"1-2%",IF(samplesuperstore_cleaned[[#This Row],[discount]]&lt;=0.04,"3-4%",IF(samplesuperstore_cleaned[[#This Row],[discount]]&lt;=0.06,"5-6%",IF(samplesuperstore_cleaned[[#This Row],[discount]]=0.08,"7-8%","9-10%")))))</f>
        <v>9-10%</v>
      </c>
    </row>
    <row r="8958" spans="1:28" x14ac:dyDescent="0.3">
      <c r="A8958">
        <v>6816</v>
      </c>
      <c r="B8958">
        <v>4670</v>
      </c>
      <c r="C8958" t="s">
        <v>57</v>
      </c>
      <c r="D8958" s="3">
        <v>0.1</v>
      </c>
      <c r="E8958">
        <v>60.98</v>
      </c>
      <c r="F8958">
        <v>30</v>
      </c>
      <c r="G8958">
        <v>2491</v>
      </c>
      <c r="H8958" t="s">
        <v>4458</v>
      </c>
      <c r="I8958" t="s">
        <v>61</v>
      </c>
      <c r="J8958" t="s">
        <v>66</v>
      </c>
      <c r="K8958" t="s">
        <v>67</v>
      </c>
      <c r="L8958" t="s">
        <v>68</v>
      </c>
      <c r="M8958" t="s">
        <v>63</v>
      </c>
      <c r="N8958" t="s">
        <v>934</v>
      </c>
      <c r="O8958">
        <v>0.7</v>
      </c>
      <c r="P8958" t="s">
        <v>45</v>
      </c>
      <c r="Q8958" t="s">
        <v>70</v>
      </c>
      <c r="R8958" t="s">
        <v>1646</v>
      </c>
      <c r="S8958">
        <v>90045</v>
      </c>
      <c r="T8958" s="1">
        <v>41444</v>
      </c>
      <c r="U8958" s="1">
        <v>41445</v>
      </c>
      <c r="V8958" s="3">
        <v>-626.08000000000004</v>
      </c>
      <c r="W8958">
        <v>45</v>
      </c>
      <c r="X8958" s="2">
        <v>2514.69</v>
      </c>
      <c r="Y8958">
        <v>33222</v>
      </c>
      <c r="Z8958" t="s">
        <v>189</v>
      </c>
      <c r="AA8958">
        <v>2013</v>
      </c>
      <c r="AB8958" t="str">
        <f>IF(samplesuperstore_cleaned[[#This Row],[discount]]=0,"0%",IF(samplesuperstore_cleaned[[#This Row],[discount]]=0.02,"1-2%",IF(samplesuperstore_cleaned[[#This Row],[discount]]&lt;=0.04,"3-4%",IF(samplesuperstore_cleaned[[#This Row],[discount]]&lt;=0.06,"5-6%",IF(samplesuperstore_cleaned[[#This Row],[discount]]=0.08,"7-8%","9-10%")))))</f>
        <v>9-10%</v>
      </c>
    </row>
    <row r="8959" spans="1:28" x14ac:dyDescent="0.3">
      <c r="A8959">
        <v>1167</v>
      </c>
      <c r="B8959">
        <v>22385</v>
      </c>
      <c r="C8959" t="s">
        <v>60</v>
      </c>
      <c r="D8959" s="3">
        <v>0</v>
      </c>
      <c r="E8959">
        <v>209.37</v>
      </c>
      <c r="F8959">
        <v>69</v>
      </c>
      <c r="G8959">
        <v>453</v>
      </c>
      <c r="H8959" t="s">
        <v>1424</v>
      </c>
      <c r="I8959" t="s">
        <v>29</v>
      </c>
      <c r="J8959" t="s">
        <v>66</v>
      </c>
      <c r="K8959" t="s">
        <v>67</v>
      </c>
      <c r="L8959" t="s">
        <v>95</v>
      </c>
      <c r="M8959" t="s">
        <v>159</v>
      </c>
      <c r="N8959" t="s">
        <v>1431</v>
      </c>
      <c r="O8959">
        <v>0.79</v>
      </c>
      <c r="P8959" t="s">
        <v>45</v>
      </c>
      <c r="Q8959" t="s">
        <v>70</v>
      </c>
      <c r="R8959" t="s">
        <v>1426</v>
      </c>
      <c r="S8959">
        <v>95032</v>
      </c>
      <c r="T8959" s="1">
        <v>41176</v>
      </c>
      <c r="U8959" s="1">
        <v>41185</v>
      </c>
      <c r="V8959" s="3">
        <v>-626.45000000000005</v>
      </c>
      <c r="W8959">
        <v>9</v>
      </c>
      <c r="X8959" s="2">
        <v>2011.23</v>
      </c>
      <c r="Y8959">
        <v>86023</v>
      </c>
      <c r="Z8959" t="s">
        <v>173</v>
      </c>
      <c r="AA8959">
        <v>2012</v>
      </c>
      <c r="AB8959" t="str">
        <f>IF(samplesuperstore_cleaned[[#This Row],[discount]]=0,"0%",IF(samplesuperstore_cleaned[[#This Row],[discount]]=0.02,"1-2%",IF(samplesuperstore_cleaned[[#This Row],[discount]]&lt;=0.04,"3-4%",IF(samplesuperstore_cleaned[[#This Row],[discount]]&lt;=0.06,"5-6%",IF(samplesuperstore_cleaned[[#This Row],[discount]]=0.08,"7-8%","9-10%")))))</f>
        <v>0%</v>
      </c>
    </row>
    <row r="8960" spans="1:28" x14ac:dyDescent="0.3">
      <c r="A8960">
        <v>4020</v>
      </c>
      <c r="B8960">
        <v>24516</v>
      </c>
      <c r="C8960" t="s">
        <v>39</v>
      </c>
      <c r="D8960" s="3">
        <v>0.08</v>
      </c>
      <c r="E8960">
        <v>259.70999999999998</v>
      </c>
      <c r="F8960">
        <v>66.67</v>
      </c>
      <c r="G8960">
        <v>1507</v>
      </c>
      <c r="H8960" t="s">
        <v>3205</v>
      </c>
      <c r="I8960" t="s">
        <v>61</v>
      </c>
      <c r="J8960" t="s">
        <v>114</v>
      </c>
      <c r="K8960" t="s">
        <v>67</v>
      </c>
      <c r="L8960" t="s">
        <v>95</v>
      </c>
      <c r="M8960" t="s">
        <v>90</v>
      </c>
      <c r="N8960" t="s">
        <v>882</v>
      </c>
      <c r="O8960">
        <v>0.65</v>
      </c>
      <c r="P8960" t="s">
        <v>84</v>
      </c>
      <c r="Q8960" t="s">
        <v>394</v>
      </c>
      <c r="R8960" t="s">
        <v>3109</v>
      </c>
      <c r="S8960">
        <v>44117</v>
      </c>
      <c r="T8960" s="1">
        <v>40731</v>
      </c>
      <c r="U8960" s="1">
        <v>40733</v>
      </c>
      <c r="V8960" s="3">
        <v>-627.64115700000002</v>
      </c>
      <c r="W8960">
        <v>2</v>
      </c>
      <c r="X8960" s="2">
        <v>520.80999999999995</v>
      </c>
      <c r="Y8960">
        <v>88378</v>
      </c>
      <c r="Z8960" t="s">
        <v>48</v>
      </c>
      <c r="AA8960">
        <v>2011</v>
      </c>
      <c r="AB8960" t="str">
        <f>IF(samplesuperstore_cleaned[[#This Row],[discount]]=0,"0%",IF(samplesuperstore_cleaned[[#This Row],[discount]]=0.02,"1-2%",IF(samplesuperstore_cleaned[[#This Row],[discount]]&lt;=0.04,"3-4%",IF(samplesuperstore_cleaned[[#This Row],[discount]]&lt;=0.06,"5-6%",IF(samplesuperstore_cleaned[[#This Row],[discount]]=0.08,"7-8%","9-10%")))))</f>
        <v>7-8%</v>
      </c>
    </row>
    <row r="8961" spans="1:28" x14ac:dyDescent="0.3">
      <c r="A8961">
        <v>937</v>
      </c>
      <c r="B8961">
        <v>24627</v>
      </c>
      <c r="C8961" t="s">
        <v>60</v>
      </c>
      <c r="D8961" s="3">
        <v>0.04</v>
      </c>
      <c r="E8961">
        <v>125.99</v>
      </c>
      <c r="F8961">
        <v>8.99</v>
      </c>
      <c r="G8961">
        <v>358</v>
      </c>
      <c r="H8961" t="s">
        <v>1181</v>
      </c>
      <c r="I8961" t="s">
        <v>29</v>
      </c>
      <c r="J8961" t="s">
        <v>30</v>
      </c>
      <c r="K8961" t="s">
        <v>54</v>
      </c>
      <c r="L8961" t="s">
        <v>55</v>
      </c>
      <c r="M8961" t="s">
        <v>33</v>
      </c>
      <c r="N8961" t="s">
        <v>1182</v>
      </c>
      <c r="O8961">
        <v>0.59</v>
      </c>
      <c r="P8961" t="s">
        <v>84</v>
      </c>
      <c r="Q8961" t="s">
        <v>596</v>
      </c>
      <c r="R8961" t="s">
        <v>1183</v>
      </c>
      <c r="S8961">
        <v>19406</v>
      </c>
      <c r="T8961" s="1">
        <v>40187</v>
      </c>
      <c r="U8961" s="1">
        <v>40194</v>
      </c>
      <c r="V8961" s="3">
        <v>-627.82191999999998</v>
      </c>
      <c r="W8961">
        <v>1</v>
      </c>
      <c r="X8961" s="2">
        <v>107.95</v>
      </c>
      <c r="Y8961">
        <v>91130</v>
      </c>
      <c r="Z8961" t="s">
        <v>132</v>
      </c>
      <c r="AA8961">
        <v>2010</v>
      </c>
      <c r="AB8961" t="str">
        <f>IF(samplesuperstore_cleaned[[#This Row],[discount]]=0,"0%",IF(samplesuperstore_cleaned[[#This Row],[discount]]=0.02,"1-2%",IF(samplesuperstore_cleaned[[#This Row],[discount]]&lt;=0.04,"3-4%",IF(samplesuperstore_cleaned[[#This Row],[discount]]&lt;=0.06,"5-6%",IF(samplesuperstore_cleaned[[#This Row],[discount]]=0.08,"7-8%","9-10%")))))</f>
        <v>3-4%</v>
      </c>
    </row>
    <row r="8962" spans="1:28" x14ac:dyDescent="0.3">
      <c r="A8962">
        <v>8508</v>
      </c>
      <c r="B8962">
        <v>25774</v>
      </c>
      <c r="C8962" t="s">
        <v>60</v>
      </c>
      <c r="D8962" s="3">
        <v>0.1</v>
      </c>
      <c r="E8962">
        <v>32.979999999999997</v>
      </c>
      <c r="F8962">
        <v>5.5</v>
      </c>
      <c r="G8962">
        <v>3081</v>
      </c>
      <c r="H8962" t="s">
        <v>5139</v>
      </c>
      <c r="I8962" t="s">
        <v>29</v>
      </c>
      <c r="J8962" t="s">
        <v>66</v>
      </c>
      <c r="K8962" t="s">
        <v>54</v>
      </c>
      <c r="L8962" t="s">
        <v>181</v>
      </c>
      <c r="M8962" t="s">
        <v>33</v>
      </c>
      <c r="N8962" t="s">
        <v>618</v>
      </c>
      <c r="O8962">
        <v>0.75</v>
      </c>
      <c r="P8962" t="s">
        <v>260</v>
      </c>
      <c r="Q8962" t="s">
        <v>929</v>
      </c>
      <c r="R8962" t="s">
        <v>5140</v>
      </c>
      <c r="S8962">
        <v>34239</v>
      </c>
      <c r="T8962" s="1">
        <v>41203</v>
      </c>
      <c r="U8962" s="1">
        <v>41205</v>
      </c>
      <c r="V8962" s="3">
        <v>-628.04000000000008</v>
      </c>
      <c r="W8962">
        <v>20</v>
      </c>
      <c r="X8962" s="2">
        <v>614.13</v>
      </c>
      <c r="Y8962">
        <v>89906</v>
      </c>
      <c r="Z8962" t="s">
        <v>87</v>
      </c>
      <c r="AA8962">
        <v>2012</v>
      </c>
      <c r="AB8962" t="str">
        <f>IF(samplesuperstore_cleaned[[#This Row],[discount]]=0,"0%",IF(samplesuperstore_cleaned[[#This Row],[discount]]=0.02,"1-2%",IF(samplesuperstore_cleaned[[#This Row],[discount]]&lt;=0.04,"3-4%",IF(samplesuperstore_cleaned[[#This Row],[discount]]&lt;=0.06,"5-6%",IF(samplesuperstore_cleaned[[#This Row],[discount]]=0.08,"7-8%","9-10%")))))</f>
        <v>9-10%</v>
      </c>
    </row>
    <row r="8963" spans="1:28" x14ac:dyDescent="0.3">
      <c r="A8963">
        <v>4500</v>
      </c>
      <c r="B8963">
        <v>25690</v>
      </c>
      <c r="C8963" t="s">
        <v>39</v>
      </c>
      <c r="D8963" s="3">
        <v>0</v>
      </c>
      <c r="E8963">
        <v>48.91</v>
      </c>
      <c r="F8963">
        <v>35</v>
      </c>
      <c r="G8963">
        <v>1689</v>
      </c>
      <c r="H8963" t="s">
        <v>3454</v>
      </c>
      <c r="I8963" t="s">
        <v>29</v>
      </c>
      <c r="J8963" t="s">
        <v>30</v>
      </c>
      <c r="K8963" t="s">
        <v>31</v>
      </c>
      <c r="L8963" t="s">
        <v>158</v>
      </c>
      <c r="M8963" t="s">
        <v>159</v>
      </c>
      <c r="N8963" t="s">
        <v>3455</v>
      </c>
      <c r="O8963">
        <v>0.83</v>
      </c>
      <c r="P8963" t="s">
        <v>35</v>
      </c>
      <c r="Q8963" t="s">
        <v>1549</v>
      </c>
      <c r="R8963" t="s">
        <v>3359</v>
      </c>
      <c r="S8963">
        <v>46322</v>
      </c>
      <c r="T8963" s="1">
        <v>40445</v>
      </c>
      <c r="U8963" s="1">
        <v>40446</v>
      </c>
      <c r="V8963" s="3">
        <v>-628.38</v>
      </c>
      <c r="W8963">
        <v>10</v>
      </c>
      <c r="X8963" s="2">
        <v>514.79</v>
      </c>
      <c r="Y8963">
        <v>91077</v>
      </c>
      <c r="Z8963" t="s">
        <v>173</v>
      </c>
      <c r="AA8963">
        <v>2010</v>
      </c>
      <c r="AB8963" t="str">
        <f>IF(samplesuperstore_cleaned[[#This Row],[discount]]=0,"0%",IF(samplesuperstore_cleaned[[#This Row],[discount]]=0.02,"1-2%",IF(samplesuperstore_cleaned[[#This Row],[discount]]&lt;=0.04,"3-4%",IF(samplesuperstore_cleaned[[#This Row],[discount]]&lt;=0.06,"5-6%",IF(samplesuperstore_cleaned[[#This Row],[discount]]=0.08,"7-8%","9-10%")))))</f>
        <v>0%</v>
      </c>
    </row>
    <row r="8964" spans="1:28" x14ac:dyDescent="0.3">
      <c r="A8964">
        <v>4829</v>
      </c>
      <c r="B8964">
        <v>24101</v>
      </c>
      <c r="C8964" t="s">
        <v>60</v>
      </c>
      <c r="D8964" s="3">
        <v>0.05</v>
      </c>
      <c r="E8964">
        <v>1.81</v>
      </c>
      <c r="F8964">
        <v>1.56</v>
      </c>
      <c r="G8964">
        <v>1788</v>
      </c>
      <c r="H8964" t="s">
        <v>3587</v>
      </c>
      <c r="I8964" t="s">
        <v>29</v>
      </c>
      <c r="J8964" t="s">
        <v>244</v>
      </c>
      <c r="K8964" t="s">
        <v>31</v>
      </c>
      <c r="L8964" t="s">
        <v>120</v>
      </c>
      <c r="M8964" t="s">
        <v>43</v>
      </c>
      <c r="N8964" t="s">
        <v>1211</v>
      </c>
      <c r="O8964">
        <v>0.49</v>
      </c>
      <c r="P8964" t="s">
        <v>260</v>
      </c>
      <c r="Q8964" t="s">
        <v>981</v>
      </c>
      <c r="R8964" t="s">
        <v>3403</v>
      </c>
      <c r="S8964">
        <v>30188</v>
      </c>
      <c r="T8964" s="1">
        <v>40703</v>
      </c>
      <c r="U8964" s="1">
        <v>40705</v>
      </c>
      <c r="V8964" s="3">
        <v>-630.98</v>
      </c>
      <c r="W8964">
        <v>3</v>
      </c>
      <c r="X8964" s="2">
        <v>5.79</v>
      </c>
      <c r="Y8964">
        <v>88258</v>
      </c>
      <c r="Z8964" t="s">
        <v>189</v>
      </c>
      <c r="AA8964">
        <v>2011</v>
      </c>
      <c r="AB8964" t="str">
        <f>IF(samplesuperstore_cleaned[[#This Row],[discount]]=0,"0%",IF(samplesuperstore_cleaned[[#This Row],[discount]]=0.02,"1-2%",IF(samplesuperstore_cleaned[[#This Row],[discount]]&lt;=0.04,"3-4%",IF(samplesuperstore_cleaned[[#This Row],[discount]]&lt;=0.06,"5-6%",IF(samplesuperstore_cleaned[[#This Row],[discount]]=0.08,"7-8%","9-10%")))))</f>
        <v>5-6%</v>
      </c>
    </row>
    <row r="8965" spans="1:28" x14ac:dyDescent="0.3">
      <c r="A8965">
        <v>2520</v>
      </c>
      <c r="B8965">
        <v>23399</v>
      </c>
      <c r="C8965" t="s">
        <v>39</v>
      </c>
      <c r="D8965" s="3">
        <v>0</v>
      </c>
      <c r="E8965">
        <v>20.98</v>
      </c>
      <c r="F8965">
        <v>21.2</v>
      </c>
      <c r="G8965">
        <v>969</v>
      </c>
      <c r="H8965" t="s">
        <v>2394</v>
      </c>
      <c r="I8965" t="s">
        <v>29</v>
      </c>
      <c r="J8965" t="s">
        <v>244</v>
      </c>
      <c r="K8965" t="s">
        <v>67</v>
      </c>
      <c r="L8965" t="s">
        <v>104</v>
      </c>
      <c r="M8965" t="s">
        <v>154</v>
      </c>
      <c r="N8965" t="s">
        <v>2395</v>
      </c>
      <c r="O8965">
        <v>0.78</v>
      </c>
      <c r="P8965" t="s">
        <v>84</v>
      </c>
      <c r="Q8965" t="s">
        <v>97</v>
      </c>
      <c r="R8965" t="s">
        <v>496</v>
      </c>
      <c r="S8965">
        <v>8618</v>
      </c>
      <c r="T8965" s="1">
        <v>40678</v>
      </c>
      <c r="U8965" s="1">
        <v>40678</v>
      </c>
      <c r="V8965" s="3">
        <v>-632.16</v>
      </c>
      <c r="W8965">
        <v>17</v>
      </c>
      <c r="X8965" s="2">
        <v>389.46</v>
      </c>
      <c r="Y8965">
        <v>86175</v>
      </c>
      <c r="Z8965" t="s">
        <v>38</v>
      </c>
      <c r="AA8965">
        <v>2011</v>
      </c>
      <c r="AB8965" t="str">
        <f>IF(samplesuperstore_cleaned[[#This Row],[discount]]=0,"0%",IF(samplesuperstore_cleaned[[#This Row],[discount]]=0.02,"1-2%",IF(samplesuperstore_cleaned[[#This Row],[discount]]&lt;=0.04,"3-4%",IF(samplesuperstore_cleaned[[#This Row],[discount]]&lt;=0.06,"5-6%",IF(samplesuperstore_cleaned[[#This Row],[discount]]=0.08,"7-8%","9-10%")))))</f>
        <v>0%</v>
      </c>
    </row>
    <row r="8966" spans="1:28" x14ac:dyDescent="0.3">
      <c r="A8966">
        <v>4428</v>
      </c>
      <c r="B8966">
        <v>23636</v>
      </c>
      <c r="C8966" t="s">
        <v>39</v>
      </c>
      <c r="D8966" s="3">
        <v>0.04</v>
      </c>
      <c r="E8966">
        <v>124.49</v>
      </c>
      <c r="F8966">
        <v>51.94</v>
      </c>
      <c r="G8966">
        <v>1668</v>
      </c>
      <c r="H8966" t="s">
        <v>3423</v>
      </c>
      <c r="I8966" t="s">
        <v>61</v>
      </c>
      <c r="J8966" t="s">
        <v>244</v>
      </c>
      <c r="K8966" t="s">
        <v>67</v>
      </c>
      <c r="L8966" t="s">
        <v>95</v>
      </c>
      <c r="M8966" t="s">
        <v>90</v>
      </c>
      <c r="N8966" t="s">
        <v>384</v>
      </c>
      <c r="O8966">
        <v>0.63</v>
      </c>
      <c r="P8966" t="s">
        <v>260</v>
      </c>
      <c r="Q8966" t="s">
        <v>929</v>
      </c>
      <c r="R8966" t="s">
        <v>3424</v>
      </c>
      <c r="S8966">
        <v>33445</v>
      </c>
      <c r="T8966" s="1">
        <v>41377</v>
      </c>
      <c r="U8966" s="1">
        <v>41379</v>
      </c>
      <c r="V8966" s="3">
        <v>-633.17730000000006</v>
      </c>
      <c r="W8966">
        <v>10</v>
      </c>
      <c r="X8966" s="2">
        <v>1219.72</v>
      </c>
      <c r="Y8966">
        <v>89478</v>
      </c>
      <c r="Z8966" t="s">
        <v>127</v>
      </c>
      <c r="AA8966">
        <v>2013</v>
      </c>
      <c r="AB8966" t="str">
        <f>IF(samplesuperstore_cleaned[[#This Row],[discount]]=0,"0%",IF(samplesuperstore_cleaned[[#This Row],[discount]]=0.02,"1-2%",IF(samplesuperstore_cleaned[[#This Row],[discount]]&lt;=0.04,"3-4%",IF(samplesuperstore_cleaned[[#This Row],[discount]]&lt;=0.06,"5-6%",IF(samplesuperstore_cleaned[[#This Row],[discount]]=0.08,"7-8%","9-10%")))))</f>
        <v>3-4%</v>
      </c>
    </row>
    <row r="8967" spans="1:28" x14ac:dyDescent="0.3">
      <c r="A8967">
        <v>7981</v>
      </c>
      <c r="B8967">
        <v>26363</v>
      </c>
      <c r="C8967" t="s">
        <v>39</v>
      </c>
      <c r="D8967" s="3">
        <v>0.05</v>
      </c>
      <c r="E8967">
        <v>49.99</v>
      </c>
      <c r="F8967">
        <v>19.989999999999998</v>
      </c>
      <c r="G8967">
        <v>2901</v>
      </c>
      <c r="H8967" t="s">
        <v>4936</v>
      </c>
      <c r="I8967" t="s">
        <v>41</v>
      </c>
      <c r="J8967" t="s">
        <v>66</v>
      </c>
      <c r="K8967" t="s">
        <v>54</v>
      </c>
      <c r="L8967" t="s">
        <v>181</v>
      </c>
      <c r="M8967" t="s">
        <v>33</v>
      </c>
      <c r="N8967" t="s">
        <v>2070</v>
      </c>
      <c r="O8967">
        <v>0.45</v>
      </c>
      <c r="P8967" t="s">
        <v>260</v>
      </c>
      <c r="Q8967" t="s">
        <v>981</v>
      </c>
      <c r="R8967" t="s">
        <v>693</v>
      </c>
      <c r="S8967">
        <v>30501</v>
      </c>
      <c r="T8967" s="1">
        <v>40889</v>
      </c>
      <c r="U8967" s="1">
        <v>40890</v>
      </c>
      <c r="V8967" s="3">
        <v>-633.34039999999993</v>
      </c>
      <c r="W8967">
        <v>9</v>
      </c>
      <c r="X8967" s="2">
        <v>434.52</v>
      </c>
      <c r="Y8967">
        <v>86294</v>
      </c>
      <c r="Z8967" t="s">
        <v>72</v>
      </c>
      <c r="AA8967">
        <v>2011</v>
      </c>
      <c r="AB8967" t="str">
        <f>IF(samplesuperstore_cleaned[[#This Row],[discount]]=0,"0%",IF(samplesuperstore_cleaned[[#This Row],[discount]]=0.02,"1-2%",IF(samplesuperstore_cleaned[[#This Row],[discount]]&lt;=0.04,"3-4%",IF(samplesuperstore_cleaned[[#This Row],[discount]]&lt;=0.06,"5-6%",IF(samplesuperstore_cleaned[[#This Row],[discount]]=0.08,"7-8%","9-10%")))))</f>
        <v>5-6%</v>
      </c>
    </row>
    <row r="8968" spans="1:28" x14ac:dyDescent="0.3">
      <c r="A8968">
        <v>3609</v>
      </c>
      <c r="B8968">
        <v>24352</v>
      </c>
      <c r="C8968" t="s">
        <v>39</v>
      </c>
      <c r="D8968" s="3">
        <v>0.01</v>
      </c>
      <c r="E8968">
        <v>262.11</v>
      </c>
      <c r="F8968">
        <v>62.74</v>
      </c>
      <c r="G8968">
        <v>1365</v>
      </c>
      <c r="H8968" t="s">
        <v>3006</v>
      </c>
      <c r="I8968" t="s">
        <v>61</v>
      </c>
      <c r="J8968" t="s">
        <v>244</v>
      </c>
      <c r="K8968" t="s">
        <v>67</v>
      </c>
      <c r="L8968" t="s">
        <v>95</v>
      </c>
      <c r="M8968" t="s">
        <v>90</v>
      </c>
      <c r="N8968" t="s">
        <v>663</v>
      </c>
      <c r="O8968">
        <v>0.75</v>
      </c>
      <c r="P8968" t="s">
        <v>84</v>
      </c>
      <c r="Q8968" t="s">
        <v>596</v>
      </c>
      <c r="R8968" t="s">
        <v>1251</v>
      </c>
      <c r="S8968">
        <v>19026</v>
      </c>
      <c r="T8968" s="1">
        <v>40727</v>
      </c>
      <c r="U8968" s="1">
        <v>40727</v>
      </c>
      <c r="V8968" s="3">
        <v>-633.44123700000023</v>
      </c>
      <c r="W8968">
        <v>6</v>
      </c>
      <c r="X8968" s="2">
        <v>1591.33</v>
      </c>
      <c r="Y8968">
        <v>89996</v>
      </c>
      <c r="Z8968" t="s">
        <v>48</v>
      </c>
      <c r="AA8968">
        <v>2011</v>
      </c>
      <c r="AB8968" t="str">
        <f>IF(samplesuperstore_cleaned[[#This Row],[discount]]=0,"0%",IF(samplesuperstore_cleaned[[#This Row],[discount]]=0.02,"1-2%",IF(samplesuperstore_cleaned[[#This Row],[discount]]&lt;=0.04,"3-4%",IF(samplesuperstore_cleaned[[#This Row],[discount]]&lt;=0.06,"5-6%",IF(samplesuperstore_cleaned[[#This Row],[discount]]=0.08,"7-8%","9-10%")))))</f>
        <v>3-4%</v>
      </c>
    </row>
    <row r="8969" spans="1:28" x14ac:dyDescent="0.3">
      <c r="A8969">
        <v>8546</v>
      </c>
      <c r="B8969">
        <v>21237</v>
      </c>
      <c r="C8969" t="s">
        <v>39</v>
      </c>
      <c r="D8969" s="3">
        <v>0.02</v>
      </c>
      <c r="E8969">
        <v>262.11</v>
      </c>
      <c r="F8969">
        <v>62.74</v>
      </c>
      <c r="G8969">
        <v>3096</v>
      </c>
      <c r="H8969" t="s">
        <v>5156</v>
      </c>
      <c r="I8969" t="s">
        <v>61</v>
      </c>
      <c r="J8969" t="s">
        <v>244</v>
      </c>
      <c r="K8969" t="s">
        <v>67</v>
      </c>
      <c r="L8969" t="s">
        <v>95</v>
      </c>
      <c r="M8969" t="s">
        <v>90</v>
      </c>
      <c r="N8969" t="s">
        <v>663</v>
      </c>
      <c r="O8969">
        <v>0.75</v>
      </c>
      <c r="P8969" t="s">
        <v>84</v>
      </c>
      <c r="Q8969" t="s">
        <v>394</v>
      </c>
      <c r="R8969" t="s">
        <v>3502</v>
      </c>
      <c r="S8969">
        <v>43026</v>
      </c>
      <c r="T8969" s="1">
        <v>40322</v>
      </c>
      <c r="U8969" s="1">
        <v>40323</v>
      </c>
      <c r="V8969" s="3">
        <v>-633.44123700000023</v>
      </c>
      <c r="W8969">
        <v>9</v>
      </c>
      <c r="X8969" s="2">
        <v>2495.35</v>
      </c>
      <c r="Y8969">
        <v>86221</v>
      </c>
      <c r="Z8969" t="s">
        <v>38</v>
      </c>
      <c r="AA8969">
        <v>2010</v>
      </c>
      <c r="AB8969" t="str">
        <f>IF(samplesuperstore_cleaned[[#This Row],[discount]]=0,"0%",IF(samplesuperstore_cleaned[[#This Row],[discount]]=0.02,"1-2%",IF(samplesuperstore_cleaned[[#This Row],[discount]]&lt;=0.04,"3-4%",IF(samplesuperstore_cleaned[[#This Row],[discount]]&lt;=0.06,"5-6%",IF(samplesuperstore_cleaned[[#This Row],[discount]]=0.08,"7-8%","9-10%")))))</f>
        <v>1-2%</v>
      </c>
    </row>
    <row r="8970" spans="1:28" x14ac:dyDescent="0.3">
      <c r="A8970">
        <v>377</v>
      </c>
      <c r="B8970">
        <v>25582</v>
      </c>
      <c r="C8970" t="s">
        <v>60</v>
      </c>
      <c r="D8970" s="3">
        <v>7.0000000000000007E-2</v>
      </c>
      <c r="E8970">
        <v>154.13</v>
      </c>
      <c r="F8970">
        <v>69</v>
      </c>
      <c r="G8970">
        <v>145</v>
      </c>
      <c r="H8970" t="s">
        <v>594</v>
      </c>
      <c r="I8970" t="s">
        <v>41</v>
      </c>
      <c r="J8970" t="s">
        <v>66</v>
      </c>
      <c r="K8970" t="s">
        <v>67</v>
      </c>
      <c r="L8970" t="s">
        <v>95</v>
      </c>
      <c r="M8970" t="s">
        <v>159</v>
      </c>
      <c r="N8970" t="s">
        <v>598</v>
      </c>
      <c r="O8970">
        <v>0.68</v>
      </c>
      <c r="P8970" t="s">
        <v>84</v>
      </c>
      <c r="Q8970" t="s">
        <v>596</v>
      </c>
      <c r="R8970" t="s">
        <v>597</v>
      </c>
      <c r="S8970">
        <v>15122</v>
      </c>
      <c r="T8970" s="1">
        <v>40437</v>
      </c>
      <c r="U8970" s="1">
        <v>40437</v>
      </c>
      <c r="V8970" s="3">
        <v>-634.73410000000013</v>
      </c>
      <c r="W8970">
        <v>3</v>
      </c>
      <c r="X8970" s="2">
        <v>453.62</v>
      </c>
      <c r="Y8970">
        <v>91089</v>
      </c>
      <c r="Z8970" t="s">
        <v>173</v>
      </c>
      <c r="AA8970">
        <v>2010</v>
      </c>
      <c r="AB8970" t="str">
        <f>IF(samplesuperstore_cleaned[[#This Row],[discount]]=0,"0%",IF(samplesuperstore_cleaned[[#This Row],[discount]]=0.02,"1-2%",IF(samplesuperstore_cleaned[[#This Row],[discount]]&lt;=0.04,"3-4%",IF(samplesuperstore_cleaned[[#This Row],[discount]]&lt;=0.06,"5-6%",IF(samplesuperstore_cleaned[[#This Row],[discount]]=0.08,"7-8%","9-10%")))))</f>
        <v>9-10%</v>
      </c>
    </row>
    <row r="8971" spans="1:28" x14ac:dyDescent="0.3">
      <c r="A8971">
        <v>3761</v>
      </c>
      <c r="B8971">
        <v>25129</v>
      </c>
      <c r="C8971" t="s">
        <v>78</v>
      </c>
      <c r="D8971" s="3">
        <v>0.02</v>
      </c>
      <c r="E8971">
        <v>417.4</v>
      </c>
      <c r="F8971">
        <v>75.23</v>
      </c>
      <c r="G8971">
        <v>1416</v>
      </c>
      <c r="H8971" t="s">
        <v>3079</v>
      </c>
      <c r="I8971" t="s">
        <v>61</v>
      </c>
      <c r="J8971" t="s">
        <v>114</v>
      </c>
      <c r="K8971" t="s">
        <v>67</v>
      </c>
      <c r="L8971" t="s">
        <v>95</v>
      </c>
      <c r="M8971" t="s">
        <v>90</v>
      </c>
      <c r="N8971" t="s">
        <v>1742</v>
      </c>
      <c r="O8971">
        <v>0.79</v>
      </c>
      <c r="P8971" t="s">
        <v>35</v>
      </c>
      <c r="Q8971" t="s">
        <v>1549</v>
      </c>
      <c r="R8971" t="s">
        <v>3036</v>
      </c>
      <c r="S8971">
        <v>46203</v>
      </c>
      <c r="T8971" s="1">
        <v>40304</v>
      </c>
      <c r="U8971" s="1">
        <v>40305</v>
      </c>
      <c r="V8971" s="3">
        <v>-634.86540000000002</v>
      </c>
      <c r="W8971">
        <v>1</v>
      </c>
      <c r="X8971" s="2">
        <v>471.21</v>
      </c>
      <c r="Y8971">
        <v>90538</v>
      </c>
      <c r="Z8971" t="s">
        <v>38</v>
      </c>
      <c r="AA8971">
        <v>2010</v>
      </c>
      <c r="AB8971" t="str">
        <f>IF(samplesuperstore_cleaned[[#This Row],[discount]]=0,"0%",IF(samplesuperstore_cleaned[[#This Row],[discount]]=0.02,"1-2%",IF(samplesuperstore_cleaned[[#This Row],[discount]]&lt;=0.04,"3-4%",IF(samplesuperstore_cleaned[[#This Row],[discount]]&lt;=0.06,"5-6%",IF(samplesuperstore_cleaned[[#This Row],[discount]]=0.08,"7-8%","9-10%")))))</f>
        <v>1-2%</v>
      </c>
    </row>
    <row r="8972" spans="1:28" x14ac:dyDescent="0.3">
      <c r="A8972">
        <v>4029</v>
      </c>
      <c r="B8972">
        <v>19573</v>
      </c>
      <c r="C8972" t="s">
        <v>60</v>
      </c>
      <c r="D8972" s="3">
        <v>0.02</v>
      </c>
      <c r="E8972">
        <v>699.99</v>
      </c>
      <c r="F8972">
        <v>24.49</v>
      </c>
      <c r="G8972">
        <v>1510</v>
      </c>
      <c r="H8972" t="s">
        <v>3207</v>
      </c>
      <c r="I8972" t="s">
        <v>29</v>
      </c>
      <c r="J8972" t="s">
        <v>30</v>
      </c>
      <c r="K8972" t="s">
        <v>54</v>
      </c>
      <c r="L8972" t="s">
        <v>219</v>
      </c>
      <c r="M8972" t="s">
        <v>159</v>
      </c>
      <c r="N8972" t="s">
        <v>1501</v>
      </c>
      <c r="O8972">
        <v>0.41</v>
      </c>
      <c r="P8972" t="s">
        <v>35</v>
      </c>
      <c r="Q8972" t="s">
        <v>1549</v>
      </c>
      <c r="R8972" t="s">
        <v>3208</v>
      </c>
      <c r="S8972">
        <v>46544</v>
      </c>
      <c r="T8972" s="1">
        <v>41527</v>
      </c>
      <c r="U8972" s="1">
        <v>41532</v>
      </c>
      <c r="V8972" s="3">
        <v>-634.9932</v>
      </c>
      <c r="W8972">
        <v>5</v>
      </c>
      <c r="X8972" s="2">
        <v>3567.15</v>
      </c>
      <c r="Y8972">
        <v>90308</v>
      </c>
      <c r="Z8972" t="s">
        <v>173</v>
      </c>
      <c r="AA8972">
        <v>2013</v>
      </c>
      <c r="AB8972" t="str">
        <f>IF(samplesuperstore_cleaned[[#This Row],[discount]]=0,"0%",IF(samplesuperstore_cleaned[[#This Row],[discount]]=0.02,"1-2%",IF(samplesuperstore_cleaned[[#This Row],[discount]]&lt;=0.04,"3-4%",IF(samplesuperstore_cleaned[[#This Row],[discount]]&lt;=0.06,"5-6%",IF(samplesuperstore_cleaned[[#This Row],[discount]]=0.08,"7-8%","9-10%")))))</f>
        <v>1-2%</v>
      </c>
    </row>
    <row r="8973" spans="1:28" x14ac:dyDescent="0.3">
      <c r="A8973">
        <v>4036</v>
      </c>
      <c r="B8973">
        <v>26001</v>
      </c>
      <c r="C8973" t="s">
        <v>78</v>
      </c>
      <c r="D8973" s="3">
        <v>0.09</v>
      </c>
      <c r="E8973">
        <v>280.98</v>
      </c>
      <c r="F8973">
        <v>57</v>
      </c>
      <c r="G8973">
        <v>1512</v>
      </c>
      <c r="H8973" t="s">
        <v>3212</v>
      </c>
      <c r="I8973" t="s">
        <v>61</v>
      </c>
      <c r="J8973" t="s">
        <v>30</v>
      </c>
      <c r="K8973" t="s">
        <v>67</v>
      </c>
      <c r="L8973" t="s">
        <v>68</v>
      </c>
      <c r="M8973" t="s">
        <v>63</v>
      </c>
      <c r="N8973" t="s">
        <v>1093</v>
      </c>
      <c r="O8973">
        <v>0.78</v>
      </c>
      <c r="P8973" t="s">
        <v>35</v>
      </c>
      <c r="Q8973" t="s">
        <v>1549</v>
      </c>
      <c r="R8973" t="s">
        <v>3213</v>
      </c>
      <c r="S8973">
        <v>47150</v>
      </c>
      <c r="T8973" s="1">
        <v>40586</v>
      </c>
      <c r="U8973" s="1">
        <v>40587</v>
      </c>
      <c r="V8973" s="3">
        <v>-635.65</v>
      </c>
      <c r="W8973">
        <v>4</v>
      </c>
      <c r="X8973" s="2">
        <v>1087.32</v>
      </c>
      <c r="Y8973">
        <v>90304</v>
      </c>
      <c r="Z8973" t="s">
        <v>112</v>
      </c>
      <c r="AA8973">
        <v>2011</v>
      </c>
      <c r="AB8973" t="str">
        <f>IF(samplesuperstore_cleaned[[#This Row],[discount]]=0,"0%",IF(samplesuperstore_cleaned[[#This Row],[discount]]=0.02,"1-2%",IF(samplesuperstore_cleaned[[#This Row],[discount]]&lt;=0.04,"3-4%",IF(samplesuperstore_cleaned[[#This Row],[discount]]&lt;=0.06,"5-6%",IF(samplesuperstore_cleaned[[#This Row],[discount]]=0.08,"7-8%","9-10%")))))</f>
        <v>9-10%</v>
      </c>
    </row>
    <row r="8974" spans="1:28" x14ac:dyDescent="0.3">
      <c r="A8974">
        <v>3714</v>
      </c>
      <c r="B8974">
        <v>24797</v>
      </c>
      <c r="C8974" t="s">
        <v>39</v>
      </c>
      <c r="D8974" s="3">
        <v>0.09</v>
      </c>
      <c r="E8974">
        <v>60.98</v>
      </c>
      <c r="F8974">
        <v>30</v>
      </c>
      <c r="G8974">
        <v>1405</v>
      </c>
      <c r="H8974" t="s">
        <v>3061</v>
      </c>
      <c r="I8974" t="s">
        <v>61</v>
      </c>
      <c r="J8974" t="s">
        <v>30</v>
      </c>
      <c r="K8974" t="s">
        <v>67</v>
      </c>
      <c r="L8974" t="s">
        <v>68</v>
      </c>
      <c r="M8974" t="s">
        <v>63</v>
      </c>
      <c r="N8974" t="s">
        <v>934</v>
      </c>
      <c r="O8974">
        <v>0.7</v>
      </c>
      <c r="P8974" t="s">
        <v>35</v>
      </c>
      <c r="Q8974" t="s">
        <v>761</v>
      </c>
      <c r="R8974" t="s">
        <v>3062</v>
      </c>
      <c r="S8974">
        <v>49017</v>
      </c>
      <c r="T8974" s="1">
        <v>40825</v>
      </c>
      <c r="U8974" s="1">
        <v>40827</v>
      </c>
      <c r="V8974" s="3">
        <v>-636.01199999999994</v>
      </c>
      <c r="W8974">
        <v>14</v>
      </c>
      <c r="X8974" s="2">
        <v>813.32</v>
      </c>
      <c r="Y8974">
        <v>86146</v>
      </c>
      <c r="Z8974" t="s">
        <v>87</v>
      </c>
      <c r="AA8974">
        <v>2011</v>
      </c>
      <c r="AB8974" t="str">
        <f>IF(samplesuperstore_cleaned[[#This Row],[discount]]=0,"0%",IF(samplesuperstore_cleaned[[#This Row],[discount]]=0.02,"1-2%",IF(samplesuperstore_cleaned[[#This Row],[discount]]&lt;=0.04,"3-4%",IF(samplesuperstore_cleaned[[#This Row],[discount]]&lt;=0.06,"5-6%",IF(samplesuperstore_cleaned[[#This Row],[discount]]=0.08,"7-8%","9-10%")))))</f>
        <v>9-10%</v>
      </c>
    </row>
    <row r="8975" spans="1:28" x14ac:dyDescent="0.3">
      <c r="A8975">
        <v>4441</v>
      </c>
      <c r="B8975">
        <v>25175</v>
      </c>
      <c r="C8975" t="s">
        <v>39</v>
      </c>
      <c r="D8975" s="3">
        <v>0.1</v>
      </c>
      <c r="E8975">
        <v>5.28</v>
      </c>
      <c r="F8975">
        <v>5.66</v>
      </c>
      <c r="G8975">
        <v>1672</v>
      </c>
      <c r="H8975" t="s">
        <v>3429</v>
      </c>
      <c r="I8975" t="s">
        <v>29</v>
      </c>
      <c r="J8975" t="s">
        <v>114</v>
      </c>
      <c r="K8975" t="s">
        <v>31</v>
      </c>
      <c r="L8975" t="s">
        <v>49</v>
      </c>
      <c r="M8975" t="s">
        <v>33</v>
      </c>
      <c r="N8975" t="s">
        <v>1266</v>
      </c>
      <c r="O8975">
        <v>0.4</v>
      </c>
      <c r="P8975" t="s">
        <v>260</v>
      </c>
      <c r="Q8975" t="s">
        <v>261</v>
      </c>
      <c r="R8975" t="s">
        <v>3430</v>
      </c>
      <c r="S8975">
        <v>22901</v>
      </c>
      <c r="T8975" s="1">
        <v>41377</v>
      </c>
      <c r="U8975" s="1">
        <v>41378</v>
      </c>
      <c r="V8975" s="3">
        <v>-636.72</v>
      </c>
      <c r="W8975">
        <v>9</v>
      </c>
      <c r="X8975" s="2">
        <v>45.12</v>
      </c>
      <c r="Y8975">
        <v>86729</v>
      </c>
      <c r="Z8975" t="s">
        <v>127</v>
      </c>
      <c r="AA8975">
        <v>2013</v>
      </c>
      <c r="AB8975" t="str">
        <f>IF(samplesuperstore_cleaned[[#This Row],[discount]]=0,"0%",IF(samplesuperstore_cleaned[[#This Row],[discount]]=0.02,"1-2%",IF(samplesuperstore_cleaned[[#This Row],[discount]]&lt;=0.04,"3-4%",IF(samplesuperstore_cleaned[[#This Row],[discount]]&lt;=0.06,"5-6%",IF(samplesuperstore_cleaned[[#This Row],[discount]]=0.08,"7-8%","9-10%")))))</f>
        <v>9-10%</v>
      </c>
    </row>
    <row r="8976" spans="1:28" x14ac:dyDescent="0.3">
      <c r="A8976">
        <v>518</v>
      </c>
      <c r="B8976">
        <v>4308</v>
      </c>
      <c r="C8976" t="s">
        <v>78</v>
      </c>
      <c r="D8976" s="3">
        <v>0.02</v>
      </c>
      <c r="E8976">
        <v>71.37</v>
      </c>
      <c r="F8976">
        <v>69</v>
      </c>
      <c r="G8976">
        <v>198</v>
      </c>
      <c r="H8976" t="s">
        <v>760</v>
      </c>
      <c r="I8976" t="s">
        <v>29</v>
      </c>
      <c r="J8976" t="s">
        <v>114</v>
      </c>
      <c r="K8976" t="s">
        <v>67</v>
      </c>
      <c r="L8976" t="s">
        <v>95</v>
      </c>
      <c r="M8976" t="s">
        <v>159</v>
      </c>
      <c r="N8976" t="s">
        <v>291</v>
      </c>
      <c r="O8976">
        <v>0.68</v>
      </c>
      <c r="P8976" t="s">
        <v>35</v>
      </c>
      <c r="Q8976" t="s">
        <v>761</v>
      </c>
      <c r="R8976" t="s">
        <v>762</v>
      </c>
      <c r="S8976">
        <v>48138</v>
      </c>
      <c r="T8976" s="1">
        <v>41522</v>
      </c>
      <c r="U8976" s="1">
        <v>41525</v>
      </c>
      <c r="V8976" s="3">
        <v>-647.13599999999997</v>
      </c>
      <c r="W8976">
        <v>34</v>
      </c>
      <c r="X8976" s="2">
        <v>2095.83</v>
      </c>
      <c r="Y8976">
        <v>30660</v>
      </c>
      <c r="Z8976" t="s">
        <v>173</v>
      </c>
      <c r="AA8976">
        <v>2013</v>
      </c>
      <c r="AB8976" t="str">
        <f>IF(samplesuperstore_cleaned[[#This Row],[discount]]=0,"0%",IF(samplesuperstore_cleaned[[#This Row],[discount]]=0.02,"1-2%",IF(samplesuperstore_cleaned[[#This Row],[discount]]&lt;=0.04,"3-4%",IF(samplesuperstore_cleaned[[#This Row],[discount]]&lt;=0.06,"5-6%",IF(samplesuperstore_cleaned[[#This Row],[discount]]=0.08,"7-8%","9-10%")))))</f>
        <v>1-2%</v>
      </c>
    </row>
    <row r="8977" spans="1:28" x14ac:dyDescent="0.3">
      <c r="A8977">
        <v>8195</v>
      </c>
      <c r="B8977">
        <v>24806</v>
      </c>
      <c r="C8977" t="s">
        <v>78</v>
      </c>
      <c r="D8977" s="3">
        <v>0.1</v>
      </c>
      <c r="E8977">
        <v>370.98</v>
      </c>
      <c r="F8977">
        <v>99</v>
      </c>
      <c r="G8977">
        <v>2985</v>
      </c>
      <c r="H8977" t="s">
        <v>5027</v>
      </c>
      <c r="I8977" t="s">
        <v>61</v>
      </c>
      <c r="J8977" t="s">
        <v>30</v>
      </c>
      <c r="K8977" t="s">
        <v>31</v>
      </c>
      <c r="L8977" t="s">
        <v>158</v>
      </c>
      <c r="M8977" t="s">
        <v>63</v>
      </c>
      <c r="N8977" t="s">
        <v>1816</v>
      </c>
      <c r="O8977">
        <v>0.65</v>
      </c>
      <c r="P8977" t="s">
        <v>35</v>
      </c>
      <c r="Q8977" t="s">
        <v>116</v>
      </c>
      <c r="R8977" t="s">
        <v>5028</v>
      </c>
      <c r="S8977">
        <v>55343</v>
      </c>
      <c r="T8977" s="1">
        <v>41276</v>
      </c>
      <c r="U8977" s="1">
        <v>41279</v>
      </c>
      <c r="V8977" s="3">
        <v>-648.01160000000004</v>
      </c>
      <c r="W8977">
        <v>9</v>
      </c>
      <c r="X8977" s="2">
        <v>3122.93</v>
      </c>
      <c r="Y8977">
        <v>88777</v>
      </c>
      <c r="Z8977" t="s">
        <v>132</v>
      </c>
      <c r="AA8977">
        <v>2013</v>
      </c>
      <c r="AB8977" t="str">
        <f>IF(samplesuperstore_cleaned[[#This Row],[discount]]=0,"0%",IF(samplesuperstore_cleaned[[#This Row],[discount]]=0.02,"1-2%",IF(samplesuperstore_cleaned[[#This Row],[discount]]&lt;=0.04,"3-4%",IF(samplesuperstore_cleaned[[#This Row],[discount]]&lt;=0.06,"5-6%",IF(samplesuperstore_cleaned[[#This Row],[discount]]=0.08,"7-8%","9-10%")))))</f>
        <v>9-10%</v>
      </c>
    </row>
    <row r="8978" spans="1:28" x14ac:dyDescent="0.3">
      <c r="A8978">
        <v>3931</v>
      </c>
      <c r="B8978">
        <v>20397</v>
      </c>
      <c r="C8978" t="s">
        <v>78</v>
      </c>
      <c r="D8978" s="3">
        <v>0.08</v>
      </c>
      <c r="E8978">
        <v>114.98</v>
      </c>
      <c r="F8978">
        <v>58.72</v>
      </c>
      <c r="G8978">
        <v>1479</v>
      </c>
      <c r="H8978" t="s">
        <v>3167</v>
      </c>
      <c r="I8978" t="s">
        <v>61</v>
      </c>
      <c r="J8978" t="s">
        <v>244</v>
      </c>
      <c r="K8978" t="s">
        <v>67</v>
      </c>
      <c r="L8978" t="s">
        <v>89</v>
      </c>
      <c r="M8978" t="s">
        <v>90</v>
      </c>
      <c r="N8978" t="s">
        <v>2197</v>
      </c>
      <c r="O8978">
        <v>0.76</v>
      </c>
      <c r="P8978" t="s">
        <v>84</v>
      </c>
      <c r="Q8978" t="s">
        <v>596</v>
      </c>
      <c r="R8978" t="s">
        <v>1251</v>
      </c>
      <c r="S8978">
        <v>19026</v>
      </c>
      <c r="T8978" s="1">
        <v>41135</v>
      </c>
      <c r="U8978" s="1">
        <v>41137</v>
      </c>
      <c r="V8978" s="3">
        <v>-649.26159999999993</v>
      </c>
      <c r="W8978">
        <v>14</v>
      </c>
      <c r="X8978" s="2">
        <v>1553.72</v>
      </c>
      <c r="Y8978">
        <v>90748</v>
      </c>
      <c r="Z8978" t="s">
        <v>107</v>
      </c>
      <c r="AA8978">
        <v>2012</v>
      </c>
      <c r="AB8978" t="str">
        <f>IF(samplesuperstore_cleaned[[#This Row],[discount]]=0,"0%",IF(samplesuperstore_cleaned[[#This Row],[discount]]=0.02,"1-2%",IF(samplesuperstore_cleaned[[#This Row],[discount]]&lt;=0.04,"3-4%",IF(samplesuperstore_cleaned[[#This Row],[discount]]&lt;=0.06,"5-6%",IF(samplesuperstore_cleaned[[#This Row],[discount]]=0.08,"7-8%","9-10%")))))</f>
        <v>7-8%</v>
      </c>
    </row>
    <row r="8979" spans="1:28" x14ac:dyDescent="0.3">
      <c r="A8979">
        <v>1768</v>
      </c>
      <c r="B8979">
        <v>19424</v>
      </c>
      <c r="C8979" t="s">
        <v>60</v>
      </c>
      <c r="D8979" s="3">
        <v>0.1</v>
      </c>
      <c r="E8979">
        <v>195.99</v>
      </c>
      <c r="F8979">
        <v>3.99</v>
      </c>
      <c r="G8979">
        <v>672</v>
      </c>
      <c r="H8979" t="s">
        <v>1876</v>
      </c>
      <c r="I8979" t="s">
        <v>29</v>
      </c>
      <c r="J8979" t="s">
        <v>114</v>
      </c>
      <c r="K8979" t="s">
        <v>54</v>
      </c>
      <c r="L8979" t="s">
        <v>55</v>
      </c>
      <c r="M8979" t="s">
        <v>33</v>
      </c>
      <c r="N8979" t="s">
        <v>1877</v>
      </c>
      <c r="O8979">
        <v>0.57999999999999996</v>
      </c>
      <c r="P8979" t="s">
        <v>35</v>
      </c>
      <c r="Q8979" t="s">
        <v>859</v>
      </c>
      <c r="R8979" t="s">
        <v>860</v>
      </c>
      <c r="S8979">
        <v>50208</v>
      </c>
      <c r="T8979" s="1">
        <v>40214</v>
      </c>
      <c r="U8979" s="1">
        <v>40221</v>
      </c>
      <c r="V8979" s="3">
        <v>-655.42399999999998</v>
      </c>
      <c r="W8979">
        <v>2</v>
      </c>
      <c r="X8979" s="2">
        <v>308.86</v>
      </c>
      <c r="Y8979">
        <v>88173</v>
      </c>
      <c r="Z8979" t="s">
        <v>112</v>
      </c>
      <c r="AA8979">
        <v>2010</v>
      </c>
      <c r="AB8979" t="str">
        <f>IF(samplesuperstore_cleaned[[#This Row],[discount]]=0,"0%",IF(samplesuperstore_cleaned[[#This Row],[discount]]=0.02,"1-2%",IF(samplesuperstore_cleaned[[#This Row],[discount]]&lt;=0.04,"3-4%",IF(samplesuperstore_cleaned[[#This Row],[discount]]&lt;=0.06,"5-6%",IF(samplesuperstore_cleaned[[#This Row],[discount]]=0.08,"7-8%","9-10%")))))</f>
        <v>9-10%</v>
      </c>
    </row>
    <row r="8980" spans="1:28" x14ac:dyDescent="0.3">
      <c r="A8980">
        <v>2385</v>
      </c>
      <c r="B8980">
        <v>25357</v>
      </c>
      <c r="C8980" t="s">
        <v>27</v>
      </c>
      <c r="D8980" s="3">
        <v>0.04</v>
      </c>
      <c r="E8980">
        <v>218.75</v>
      </c>
      <c r="F8980">
        <v>69.64</v>
      </c>
      <c r="G8980">
        <v>911</v>
      </c>
      <c r="H8980" t="s">
        <v>2301</v>
      </c>
      <c r="I8980" t="s">
        <v>61</v>
      </c>
      <c r="J8980" t="s">
        <v>30</v>
      </c>
      <c r="K8980" t="s">
        <v>67</v>
      </c>
      <c r="L8980" t="s">
        <v>95</v>
      </c>
      <c r="M8980" t="s">
        <v>90</v>
      </c>
      <c r="N8980" t="s">
        <v>895</v>
      </c>
      <c r="O8980">
        <v>0.72</v>
      </c>
      <c r="P8980" t="s">
        <v>84</v>
      </c>
      <c r="Q8980" t="s">
        <v>1628</v>
      </c>
      <c r="R8980" t="s">
        <v>1672</v>
      </c>
      <c r="S8980">
        <v>26003</v>
      </c>
      <c r="T8980" s="1">
        <v>40209</v>
      </c>
      <c r="U8980" s="1">
        <v>40210</v>
      </c>
      <c r="V8980" s="3">
        <v>-655.52987500000006</v>
      </c>
      <c r="W8980">
        <v>10</v>
      </c>
      <c r="X8980" s="2">
        <v>2285.41</v>
      </c>
      <c r="Y8980">
        <v>90185</v>
      </c>
      <c r="Z8980" t="s">
        <v>132</v>
      </c>
      <c r="AA8980">
        <v>2010</v>
      </c>
      <c r="AB8980" t="str">
        <f>IF(samplesuperstore_cleaned[[#This Row],[discount]]=0,"0%",IF(samplesuperstore_cleaned[[#This Row],[discount]]=0.02,"1-2%",IF(samplesuperstore_cleaned[[#This Row],[discount]]&lt;=0.04,"3-4%",IF(samplesuperstore_cleaned[[#This Row],[discount]]&lt;=0.06,"5-6%",IF(samplesuperstore_cleaned[[#This Row],[discount]]=0.08,"7-8%","9-10%")))))</f>
        <v>3-4%</v>
      </c>
    </row>
    <row r="8981" spans="1:28" x14ac:dyDescent="0.3">
      <c r="A8981">
        <v>2922</v>
      </c>
      <c r="B8981">
        <v>21920</v>
      </c>
      <c r="C8981" t="s">
        <v>60</v>
      </c>
      <c r="D8981" s="3">
        <v>0.04</v>
      </c>
      <c r="E8981">
        <v>130.97999999999999</v>
      </c>
      <c r="F8981">
        <v>54.74</v>
      </c>
      <c r="G8981">
        <v>1117</v>
      </c>
      <c r="H8981" t="s">
        <v>2617</v>
      </c>
      <c r="I8981" t="s">
        <v>61</v>
      </c>
      <c r="J8981" t="s">
        <v>66</v>
      </c>
      <c r="K8981" t="s">
        <v>67</v>
      </c>
      <c r="L8981" t="s">
        <v>89</v>
      </c>
      <c r="M8981" t="s">
        <v>90</v>
      </c>
      <c r="N8981" t="s">
        <v>289</v>
      </c>
      <c r="O8981">
        <v>0.69</v>
      </c>
      <c r="P8981" t="s">
        <v>45</v>
      </c>
      <c r="Q8981" t="s">
        <v>764</v>
      </c>
      <c r="R8981" t="s">
        <v>2618</v>
      </c>
      <c r="S8981">
        <v>85705</v>
      </c>
      <c r="T8981" s="1">
        <v>41433</v>
      </c>
      <c r="U8981" s="1">
        <v>41440</v>
      </c>
      <c r="V8981" s="3">
        <v>-659.27200000000005</v>
      </c>
      <c r="W8981">
        <v>16</v>
      </c>
      <c r="X8981" s="2">
        <v>2112.6999999999998</v>
      </c>
      <c r="Y8981">
        <v>86784</v>
      </c>
      <c r="Z8981" t="s">
        <v>189</v>
      </c>
      <c r="AA8981">
        <v>2013</v>
      </c>
      <c r="AB8981" t="str">
        <f>IF(samplesuperstore_cleaned[[#This Row],[discount]]=0,"0%",IF(samplesuperstore_cleaned[[#This Row],[discount]]=0.02,"1-2%",IF(samplesuperstore_cleaned[[#This Row],[discount]]&lt;=0.04,"3-4%",IF(samplesuperstore_cleaned[[#This Row],[discount]]&lt;=0.06,"5-6%",IF(samplesuperstore_cleaned[[#This Row],[discount]]=0.08,"7-8%","9-10%")))))</f>
        <v>3-4%</v>
      </c>
    </row>
    <row r="8982" spans="1:28" x14ac:dyDescent="0.3">
      <c r="A8982">
        <v>4641</v>
      </c>
      <c r="B8982">
        <v>566</v>
      </c>
      <c r="C8982" t="s">
        <v>27</v>
      </c>
      <c r="D8982" s="3">
        <v>0.02</v>
      </c>
      <c r="E8982">
        <v>60.98</v>
      </c>
      <c r="F8982">
        <v>49</v>
      </c>
      <c r="G8982">
        <v>1733</v>
      </c>
      <c r="H8982" t="s">
        <v>3515</v>
      </c>
      <c r="I8982" t="s">
        <v>29</v>
      </c>
      <c r="J8982" t="s">
        <v>114</v>
      </c>
      <c r="K8982" t="s">
        <v>31</v>
      </c>
      <c r="L8982" t="s">
        <v>75</v>
      </c>
      <c r="M8982" t="s">
        <v>159</v>
      </c>
      <c r="N8982" t="s">
        <v>451</v>
      </c>
      <c r="O8982">
        <v>0.59</v>
      </c>
      <c r="P8982" t="s">
        <v>84</v>
      </c>
      <c r="Q8982" t="s">
        <v>2274</v>
      </c>
      <c r="R8982" t="s">
        <v>46</v>
      </c>
      <c r="S8982">
        <v>20012</v>
      </c>
      <c r="T8982" s="1">
        <v>40455</v>
      </c>
      <c r="U8982" s="1">
        <v>40457</v>
      </c>
      <c r="V8982" s="3">
        <v>-662.52</v>
      </c>
      <c r="W8982">
        <v>34</v>
      </c>
      <c r="X8982" s="2">
        <v>2119.54</v>
      </c>
      <c r="Y8982">
        <v>3841</v>
      </c>
      <c r="Z8982" t="s">
        <v>87</v>
      </c>
      <c r="AA8982">
        <v>2010</v>
      </c>
      <c r="AB8982" t="str">
        <f>IF(samplesuperstore_cleaned[[#This Row],[discount]]=0,"0%",IF(samplesuperstore_cleaned[[#This Row],[discount]]=0.02,"1-2%",IF(samplesuperstore_cleaned[[#This Row],[discount]]&lt;=0.04,"3-4%",IF(samplesuperstore_cleaned[[#This Row],[discount]]&lt;=0.06,"5-6%",IF(samplesuperstore_cleaned[[#This Row],[discount]]=0.08,"7-8%","9-10%")))))</f>
        <v>1-2%</v>
      </c>
    </row>
    <row r="8983" spans="1:28" x14ac:dyDescent="0.3">
      <c r="A8983">
        <v>5999</v>
      </c>
      <c r="B8983">
        <v>22595</v>
      </c>
      <c r="C8983" t="s">
        <v>78</v>
      </c>
      <c r="D8983" s="3">
        <v>0.03</v>
      </c>
      <c r="E8983">
        <v>399.98</v>
      </c>
      <c r="F8983">
        <v>12.06</v>
      </c>
      <c r="G8983">
        <v>2203</v>
      </c>
      <c r="H8983" t="s">
        <v>4105</v>
      </c>
      <c r="I8983" t="s">
        <v>61</v>
      </c>
      <c r="J8983" t="s">
        <v>66</v>
      </c>
      <c r="K8983" t="s">
        <v>54</v>
      </c>
      <c r="L8983" t="s">
        <v>62</v>
      </c>
      <c r="M8983" t="s">
        <v>90</v>
      </c>
      <c r="N8983" t="s">
        <v>674</v>
      </c>
      <c r="O8983">
        <v>0.56000000000000005</v>
      </c>
      <c r="P8983" t="s">
        <v>35</v>
      </c>
      <c r="Q8983" t="s">
        <v>116</v>
      </c>
      <c r="R8983" t="s">
        <v>4106</v>
      </c>
      <c r="S8983">
        <v>55445</v>
      </c>
      <c r="T8983" s="1">
        <v>40363</v>
      </c>
      <c r="U8983" s="1">
        <v>40365</v>
      </c>
      <c r="V8983" s="3">
        <v>-663.51419999999996</v>
      </c>
      <c r="W8983">
        <v>2</v>
      </c>
      <c r="X8983" s="2">
        <v>807</v>
      </c>
      <c r="Y8983">
        <v>86052</v>
      </c>
      <c r="Z8983" t="s">
        <v>48</v>
      </c>
      <c r="AA8983">
        <v>2010</v>
      </c>
      <c r="AB8983" t="str">
        <f>IF(samplesuperstore_cleaned[[#This Row],[discount]]=0,"0%",IF(samplesuperstore_cleaned[[#This Row],[discount]]=0.02,"1-2%",IF(samplesuperstore_cleaned[[#This Row],[discount]]&lt;=0.04,"3-4%",IF(samplesuperstore_cleaned[[#This Row],[discount]]&lt;=0.06,"5-6%",IF(samplesuperstore_cleaned[[#This Row],[discount]]=0.08,"7-8%","9-10%")))))</f>
        <v>3-4%</v>
      </c>
    </row>
    <row r="8984" spans="1:28" x14ac:dyDescent="0.3">
      <c r="A8984">
        <v>5251</v>
      </c>
      <c r="B8984">
        <v>3347</v>
      </c>
      <c r="C8984" t="s">
        <v>57</v>
      </c>
      <c r="D8984" s="3">
        <v>0.02</v>
      </c>
      <c r="E8984">
        <v>150.88999999999999</v>
      </c>
      <c r="F8984">
        <v>60.2</v>
      </c>
      <c r="G8984">
        <v>1959</v>
      </c>
      <c r="H8984" t="s">
        <v>3800</v>
      </c>
      <c r="I8984" t="s">
        <v>61</v>
      </c>
      <c r="J8984" t="s">
        <v>66</v>
      </c>
      <c r="K8984" t="s">
        <v>67</v>
      </c>
      <c r="L8984" t="s">
        <v>68</v>
      </c>
      <c r="M8984" t="s">
        <v>63</v>
      </c>
      <c r="N8984" t="s">
        <v>945</v>
      </c>
      <c r="O8984">
        <v>0.77</v>
      </c>
      <c r="P8984" t="s">
        <v>260</v>
      </c>
      <c r="Q8984" t="s">
        <v>929</v>
      </c>
      <c r="R8984" t="s">
        <v>1147</v>
      </c>
      <c r="S8984">
        <v>33916</v>
      </c>
      <c r="T8984" s="1">
        <v>41007</v>
      </c>
      <c r="U8984" s="1">
        <v>41010</v>
      </c>
      <c r="V8984" s="3">
        <v>-673.55190000000005</v>
      </c>
      <c r="W8984">
        <v>12</v>
      </c>
      <c r="X8984" s="2">
        <v>1893.37</v>
      </c>
      <c r="Y8984">
        <v>23940</v>
      </c>
      <c r="Z8984" t="s">
        <v>127</v>
      </c>
      <c r="AA8984">
        <v>2012</v>
      </c>
      <c r="AB8984" t="str">
        <f>IF(samplesuperstore_cleaned[[#This Row],[discount]]=0,"0%",IF(samplesuperstore_cleaned[[#This Row],[discount]]=0.02,"1-2%",IF(samplesuperstore_cleaned[[#This Row],[discount]]&lt;=0.04,"3-4%",IF(samplesuperstore_cleaned[[#This Row],[discount]]&lt;=0.06,"5-6%",IF(samplesuperstore_cleaned[[#This Row],[discount]]=0.08,"7-8%","9-10%")))))</f>
        <v>1-2%</v>
      </c>
    </row>
    <row r="8985" spans="1:28" x14ac:dyDescent="0.3">
      <c r="A8985">
        <v>5963</v>
      </c>
      <c r="B8985">
        <v>21497</v>
      </c>
      <c r="C8985" t="s">
        <v>60</v>
      </c>
      <c r="D8985" s="3">
        <v>0.05</v>
      </c>
      <c r="E8985">
        <v>16.739999999999998</v>
      </c>
      <c r="F8985">
        <v>5.08</v>
      </c>
      <c r="G8985">
        <v>2192</v>
      </c>
      <c r="H8985" t="s">
        <v>4091</v>
      </c>
      <c r="I8985" t="s">
        <v>29</v>
      </c>
      <c r="J8985" t="s">
        <v>66</v>
      </c>
      <c r="K8985" t="s">
        <v>31</v>
      </c>
      <c r="L8985" t="s">
        <v>138</v>
      </c>
      <c r="M8985" t="s">
        <v>33</v>
      </c>
      <c r="N8985" t="s">
        <v>2499</v>
      </c>
      <c r="O8985">
        <v>0.36</v>
      </c>
      <c r="P8985" t="s">
        <v>260</v>
      </c>
      <c r="Q8985" t="s">
        <v>846</v>
      </c>
      <c r="R8985" t="s">
        <v>4092</v>
      </c>
      <c r="S8985">
        <v>28115</v>
      </c>
      <c r="T8985" s="1">
        <v>41220</v>
      </c>
      <c r="U8985" s="1">
        <v>41224</v>
      </c>
      <c r="V8985" s="3">
        <v>-676.36800000000005</v>
      </c>
      <c r="W8985">
        <v>8</v>
      </c>
      <c r="X8985" s="2">
        <v>133.01</v>
      </c>
      <c r="Y8985">
        <v>90687</v>
      </c>
      <c r="Z8985" t="s">
        <v>59</v>
      </c>
      <c r="AA8985">
        <v>2012</v>
      </c>
      <c r="AB8985" t="str">
        <f>IF(samplesuperstore_cleaned[[#This Row],[discount]]=0,"0%",IF(samplesuperstore_cleaned[[#This Row],[discount]]=0.02,"1-2%",IF(samplesuperstore_cleaned[[#This Row],[discount]]&lt;=0.04,"3-4%",IF(samplesuperstore_cleaned[[#This Row],[discount]]&lt;=0.06,"5-6%",IF(samplesuperstore_cleaned[[#This Row],[discount]]=0.08,"7-8%","9-10%")))))</f>
        <v>5-6%</v>
      </c>
    </row>
    <row r="8986" spans="1:28" x14ac:dyDescent="0.3">
      <c r="A8986">
        <v>8516</v>
      </c>
      <c r="B8986">
        <v>23332</v>
      </c>
      <c r="C8986" t="s">
        <v>39</v>
      </c>
      <c r="D8986" s="3">
        <v>0.02</v>
      </c>
      <c r="E8986">
        <v>259.70999999999998</v>
      </c>
      <c r="F8986">
        <v>66.67</v>
      </c>
      <c r="G8986">
        <v>3083</v>
      </c>
      <c r="H8986" t="s">
        <v>5141</v>
      </c>
      <c r="I8986" t="s">
        <v>61</v>
      </c>
      <c r="J8986" t="s">
        <v>114</v>
      </c>
      <c r="K8986" t="s">
        <v>67</v>
      </c>
      <c r="L8986" t="s">
        <v>95</v>
      </c>
      <c r="M8986" t="s">
        <v>90</v>
      </c>
      <c r="N8986" t="s">
        <v>882</v>
      </c>
      <c r="O8986">
        <v>0.61</v>
      </c>
      <c r="P8986" t="s">
        <v>84</v>
      </c>
      <c r="Q8986" t="s">
        <v>596</v>
      </c>
      <c r="R8986" t="s">
        <v>5143</v>
      </c>
      <c r="S8986">
        <v>16148</v>
      </c>
      <c r="T8986" s="1">
        <v>41202</v>
      </c>
      <c r="U8986" s="1">
        <v>41202</v>
      </c>
      <c r="V8986" s="3">
        <v>-677.85244956000008</v>
      </c>
      <c r="W8986">
        <v>2</v>
      </c>
      <c r="X8986" s="2">
        <v>567.82000000000005</v>
      </c>
      <c r="Y8986">
        <v>89883</v>
      </c>
      <c r="Z8986" t="s">
        <v>87</v>
      </c>
      <c r="AA8986">
        <v>2012</v>
      </c>
      <c r="AB8986" t="str">
        <f>IF(samplesuperstore_cleaned[[#This Row],[discount]]=0,"0%",IF(samplesuperstore_cleaned[[#This Row],[discount]]=0.02,"1-2%",IF(samplesuperstore_cleaned[[#This Row],[discount]]&lt;=0.04,"3-4%",IF(samplesuperstore_cleaned[[#This Row],[discount]]&lt;=0.06,"5-6%",IF(samplesuperstore_cleaned[[#This Row],[discount]]=0.08,"7-8%","9-10%")))))</f>
        <v>1-2%</v>
      </c>
    </row>
    <row r="8987" spans="1:28" x14ac:dyDescent="0.3">
      <c r="A8987">
        <v>8668</v>
      </c>
      <c r="B8987">
        <v>23898</v>
      </c>
      <c r="C8987" t="s">
        <v>78</v>
      </c>
      <c r="D8987" s="3">
        <v>0.03</v>
      </c>
      <c r="E8987">
        <v>150.88999999999999</v>
      </c>
      <c r="F8987">
        <v>60.2</v>
      </c>
      <c r="G8987">
        <v>3136</v>
      </c>
      <c r="H8987" t="s">
        <v>5206</v>
      </c>
      <c r="I8987" t="s">
        <v>61</v>
      </c>
      <c r="J8987" t="s">
        <v>244</v>
      </c>
      <c r="K8987" t="s">
        <v>67</v>
      </c>
      <c r="L8987" t="s">
        <v>68</v>
      </c>
      <c r="M8987" t="s">
        <v>63</v>
      </c>
      <c r="N8987" t="s">
        <v>945</v>
      </c>
      <c r="O8987">
        <v>0.77</v>
      </c>
      <c r="P8987" t="s">
        <v>84</v>
      </c>
      <c r="Q8987" t="s">
        <v>361</v>
      </c>
      <c r="R8987" t="s">
        <v>1045</v>
      </c>
      <c r="S8987">
        <v>4073</v>
      </c>
      <c r="T8987" s="1">
        <v>40412</v>
      </c>
      <c r="U8987" s="1">
        <v>40412</v>
      </c>
      <c r="V8987" s="3">
        <v>-677.87199999999996</v>
      </c>
      <c r="W8987">
        <v>23</v>
      </c>
      <c r="X8987" s="2">
        <v>3596.03</v>
      </c>
      <c r="Y8987">
        <v>86791</v>
      </c>
      <c r="Z8987" t="s">
        <v>107</v>
      </c>
      <c r="AA8987">
        <v>2010</v>
      </c>
      <c r="AB8987" t="str">
        <f>IF(samplesuperstore_cleaned[[#This Row],[discount]]=0,"0%",IF(samplesuperstore_cleaned[[#This Row],[discount]]=0.02,"1-2%",IF(samplesuperstore_cleaned[[#This Row],[discount]]&lt;=0.04,"3-4%",IF(samplesuperstore_cleaned[[#This Row],[discount]]&lt;=0.06,"5-6%",IF(samplesuperstore_cleaned[[#This Row],[discount]]=0.08,"7-8%","9-10%")))))</f>
        <v>3-4%</v>
      </c>
    </row>
    <row r="8988" spans="1:28" x14ac:dyDescent="0.3">
      <c r="A8988">
        <v>1746</v>
      </c>
      <c r="B8988">
        <v>21086</v>
      </c>
      <c r="C8988" t="s">
        <v>60</v>
      </c>
      <c r="D8988" s="3">
        <v>0.04</v>
      </c>
      <c r="E8988">
        <v>22.72</v>
      </c>
      <c r="F8988">
        <v>8.99</v>
      </c>
      <c r="G8988">
        <v>665</v>
      </c>
      <c r="H8988" t="s">
        <v>1865</v>
      </c>
      <c r="I8988" t="s">
        <v>29</v>
      </c>
      <c r="J8988" t="s">
        <v>30</v>
      </c>
      <c r="K8988" t="s">
        <v>67</v>
      </c>
      <c r="L8988" t="s">
        <v>104</v>
      </c>
      <c r="M8988" t="s">
        <v>52</v>
      </c>
      <c r="N8988" t="s">
        <v>803</v>
      </c>
      <c r="O8988">
        <v>0.44</v>
      </c>
      <c r="P8988" t="s">
        <v>260</v>
      </c>
      <c r="Q8988" t="s">
        <v>619</v>
      </c>
      <c r="R8988" t="s">
        <v>1531</v>
      </c>
      <c r="S8988">
        <v>37130</v>
      </c>
      <c r="T8988" s="1">
        <v>40194</v>
      </c>
      <c r="U8988" s="1">
        <v>40198</v>
      </c>
      <c r="V8988" s="3">
        <v>-678.49599999999998</v>
      </c>
      <c r="W8988">
        <v>9</v>
      </c>
      <c r="X8988" s="2">
        <v>202.41</v>
      </c>
      <c r="Y8988">
        <v>88677</v>
      </c>
      <c r="Z8988" t="s">
        <v>132</v>
      </c>
      <c r="AA8988">
        <v>2010</v>
      </c>
      <c r="AB8988" t="str">
        <f>IF(samplesuperstore_cleaned[[#This Row],[discount]]=0,"0%",IF(samplesuperstore_cleaned[[#This Row],[discount]]=0.02,"1-2%",IF(samplesuperstore_cleaned[[#This Row],[discount]]&lt;=0.04,"3-4%",IF(samplesuperstore_cleaned[[#This Row],[discount]]&lt;=0.06,"5-6%",IF(samplesuperstore_cleaned[[#This Row],[discount]]=0.08,"7-8%","9-10%")))))</f>
        <v>3-4%</v>
      </c>
    </row>
    <row r="8989" spans="1:28" x14ac:dyDescent="0.3">
      <c r="A8989">
        <v>7926</v>
      </c>
      <c r="B8989">
        <v>22162</v>
      </c>
      <c r="C8989" t="s">
        <v>60</v>
      </c>
      <c r="D8989" s="3">
        <v>0.04</v>
      </c>
      <c r="E8989">
        <v>280.98</v>
      </c>
      <c r="F8989">
        <v>35.67</v>
      </c>
      <c r="G8989">
        <v>2885</v>
      </c>
      <c r="H8989" t="s">
        <v>4918</v>
      </c>
      <c r="I8989" t="s">
        <v>61</v>
      </c>
      <c r="J8989" t="s">
        <v>244</v>
      </c>
      <c r="K8989" t="s">
        <v>67</v>
      </c>
      <c r="L8989" t="s">
        <v>95</v>
      </c>
      <c r="M8989" t="s">
        <v>90</v>
      </c>
      <c r="N8989" t="s">
        <v>915</v>
      </c>
      <c r="O8989">
        <v>0.66</v>
      </c>
      <c r="P8989" t="s">
        <v>84</v>
      </c>
      <c r="Q8989" t="s">
        <v>394</v>
      </c>
      <c r="R8989" t="s">
        <v>4919</v>
      </c>
      <c r="S8989">
        <v>44133</v>
      </c>
      <c r="T8989" s="1">
        <v>41314</v>
      </c>
      <c r="U8989" s="1">
        <v>41316</v>
      </c>
      <c r="V8989" s="3">
        <v>-679.0443660000002</v>
      </c>
      <c r="W8989">
        <v>4</v>
      </c>
      <c r="X8989" s="2">
        <v>871.32</v>
      </c>
      <c r="Y8989">
        <v>87642</v>
      </c>
      <c r="Z8989" t="s">
        <v>112</v>
      </c>
      <c r="AA8989">
        <v>2013</v>
      </c>
      <c r="AB8989" t="str">
        <f>IF(samplesuperstore_cleaned[[#This Row],[discount]]=0,"0%",IF(samplesuperstore_cleaned[[#This Row],[discount]]=0.02,"1-2%",IF(samplesuperstore_cleaned[[#This Row],[discount]]&lt;=0.04,"3-4%",IF(samplesuperstore_cleaned[[#This Row],[discount]]&lt;=0.06,"5-6%",IF(samplesuperstore_cleaned[[#This Row],[discount]]=0.08,"7-8%","9-10%")))))</f>
        <v>3-4%</v>
      </c>
    </row>
    <row r="8990" spans="1:28" x14ac:dyDescent="0.3">
      <c r="A8990">
        <v>4230</v>
      </c>
      <c r="B8990">
        <v>18155</v>
      </c>
      <c r="C8990" t="s">
        <v>60</v>
      </c>
      <c r="D8990" s="3">
        <v>7.0000000000000007E-2</v>
      </c>
      <c r="E8990">
        <v>280.98</v>
      </c>
      <c r="F8990">
        <v>35.67</v>
      </c>
      <c r="G8990">
        <v>1591</v>
      </c>
      <c r="H8990" t="s">
        <v>3321</v>
      </c>
      <c r="I8990" t="s">
        <v>61</v>
      </c>
      <c r="J8990" t="s">
        <v>30</v>
      </c>
      <c r="K8990" t="s">
        <v>67</v>
      </c>
      <c r="L8990" t="s">
        <v>95</v>
      </c>
      <c r="M8990" t="s">
        <v>90</v>
      </c>
      <c r="N8990" t="s">
        <v>915</v>
      </c>
      <c r="O8990">
        <v>0.66</v>
      </c>
      <c r="P8990" t="s">
        <v>84</v>
      </c>
      <c r="Q8990" t="s">
        <v>394</v>
      </c>
      <c r="R8990" t="s">
        <v>3298</v>
      </c>
      <c r="S8990">
        <v>45385</v>
      </c>
      <c r="T8990" s="1">
        <v>41043</v>
      </c>
      <c r="U8990" s="1">
        <v>41050</v>
      </c>
      <c r="V8990" s="3">
        <v>-679.0443660000002</v>
      </c>
      <c r="W8990">
        <v>16</v>
      </c>
      <c r="X8990" s="2">
        <v>4278.1899999999996</v>
      </c>
      <c r="Y8990">
        <v>86674</v>
      </c>
      <c r="Z8990" t="s">
        <v>38</v>
      </c>
      <c r="AA8990">
        <v>2012</v>
      </c>
      <c r="AB8990" t="str">
        <f>IF(samplesuperstore_cleaned[[#This Row],[discount]]=0,"0%",IF(samplesuperstore_cleaned[[#This Row],[discount]]=0.02,"1-2%",IF(samplesuperstore_cleaned[[#This Row],[discount]]&lt;=0.04,"3-4%",IF(samplesuperstore_cleaned[[#This Row],[discount]]&lt;=0.06,"5-6%",IF(samplesuperstore_cleaned[[#This Row],[discount]]=0.08,"7-8%","9-10%")))))</f>
        <v>9-10%</v>
      </c>
    </row>
    <row r="8991" spans="1:28" x14ac:dyDescent="0.3">
      <c r="A8991">
        <v>2600</v>
      </c>
      <c r="B8991">
        <v>24334</v>
      </c>
      <c r="C8991" t="s">
        <v>78</v>
      </c>
      <c r="D8991" s="3">
        <v>0.02</v>
      </c>
      <c r="E8991">
        <v>3.28</v>
      </c>
      <c r="F8991">
        <v>4.2</v>
      </c>
      <c r="G8991">
        <v>1014</v>
      </c>
      <c r="H8991" t="s">
        <v>2460</v>
      </c>
      <c r="I8991" t="s">
        <v>29</v>
      </c>
      <c r="J8991" t="s">
        <v>66</v>
      </c>
      <c r="K8991" t="s">
        <v>31</v>
      </c>
      <c r="L8991" t="s">
        <v>42</v>
      </c>
      <c r="M8991" t="s">
        <v>43</v>
      </c>
      <c r="N8991" t="s">
        <v>119</v>
      </c>
      <c r="O8991">
        <v>0.56000000000000005</v>
      </c>
      <c r="P8991" t="s">
        <v>260</v>
      </c>
      <c r="Q8991" t="s">
        <v>2073</v>
      </c>
      <c r="R8991" t="s">
        <v>2461</v>
      </c>
      <c r="S8991">
        <v>72022</v>
      </c>
      <c r="T8991" s="1">
        <v>41032</v>
      </c>
      <c r="U8991" s="1">
        <v>41034</v>
      </c>
      <c r="V8991" s="3">
        <v>-679.77</v>
      </c>
      <c r="W8991">
        <v>11</v>
      </c>
      <c r="X8991" s="2">
        <v>38.479999999999997</v>
      </c>
      <c r="Y8991">
        <v>88395</v>
      </c>
      <c r="Z8991" t="s">
        <v>38</v>
      </c>
      <c r="AA8991">
        <v>2012</v>
      </c>
      <c r="AB8991" t="str">
        <f>IF(samplesuperstore_cleaned[[#This Row],[discount]]=0,"0%",IF(samplesuperstore_cleaned[[#This Row],[discount]]=0.02,"1-2%",IF(samplesuperstore_cleaned[[#This Row],[discount]]&lt;=0.04,"3-4%",IF(samplesuperstore_cleaned[[#This Row],[discount]]&lt;=0.06,"5-6%",IF(samplesuperstore_cleaned[[#This Row],[discount]]=0.08,"7-8%","9-10%")))))</f>
        <v>1-2%</v>
      </c>
    </row>
    <row r="8992" spans="1:28" x14ac:dyDescent="0.3">
      <c r="A8992">
        <v>7536</v>
      </c>
      <c r="B8992">
        <v>25081</v>
      </c>
      <c r="C8992" t="s">
        <v>57</v>
      </c>
      <c r="D8992" s="3">
        <v>0.09</v>
      </c>
      <c r="E8992">
        <v>4</v>
      </c>
      <c r="F8992">
        <v>1.3</v>
      </c>
      <c r="G8992">
        <v>2749</v>
      </c>
      <c r="H8992" t="s">
        <v>4763</v>
      </c>
      <c r="I8992" t="s">
        <v>29</v>
      </c>
      <c r="J8992" t="s">
        <v>114</v>
      </c>
      <c r="K8992" t="s">
        <v>31</v>
      </c>
      <c r="L8992" t="s">
        <v>49</v>
      </c>
      <c r="M8992" t="s">
        <v>43</v>
      </c>
      <c r="N8992" t="s">
        <v>509</v>
      </c>
      <c r="O8992">
        <v>0.37</v>
      </c>
      <c r="P8992" t="s">
        <v>260</v>
      </c>
      <c r="Q8992" t="s">
        <v>2115</v>
      </c>
      <c r="R8992" t="s">
        <v>4764</v>
      </c>
      <c r="S8992">
        <v>29801</v>
      </c>
      <c r="T8992" s="1">
        <v>41500</v>
      </c>
      <c r="U8992" s="1">
        <v>41501</v>
      </c>
      <c r="V8992" s="3">
        <v>-680.56799999999998</v>
      </c>
      <c r="W8992">
        <v>11</v>
      </c>
      <c r="X8992" s="2">
        <v>41.49</v>
      </c>
      <c r="Y8992">
        <v>91428</v>
      </c>
      <c r="Z8992" t="s">
        <v>107</v>
      </c>
      <c r="AA8992">
        <v>2013</v>
      </c>
      <c r="AB8992" t="str">
        <f>IF(samplesuperstore_cleaned[[#This Row],[discount]]=0,"0%",IF(samplesuperstore_cleaned[[#This Row],[discount]]=0.02,"1-2%",IF(samplesuperstore_cleaned[[#This Row],[discount]]&lt;=0.04,"3-4%",IF(samplesuperstore_cleaned[[#This Row],[discount]]&lt;=0.06,"5-6%",IF(samplesuperstore_cleaned[[#This Row],[discount]]=0.08,"7-8%","9-10%")))))</f>
        <v>9-10%</v>
      </c>
    </row>
    <row r="8993" spans="1:28" x14ac:dyDescent="0.3">
      <c r="A8993">
        <v>2816</v>
      </c>
      <c r="B8993">
        <v>21658</v>
      </c>
      <c r="C8993" t="s">
        <v>27</v>
      </c>
      <c r="D8993" s="3">
        <v>0.01</v>
      </c>
      <c r="E8993">
        <v>150.97999999999999</v>
      </c>
      <c r="F8993">
        <v>66.27</v>
      </c>
      <c r="G8993">
        <v>1089</v>
      </c>
      <c r="H8993" t="s">
        <v>2579</v>
      </c>
      <c r="I8993" t="s">
        <v>61</v>
      </c>
      <c r="J8993" t="s">
        <v>30</v>
      </c>
      <c r="K8993" t="s">
        <v>67</v>
      </c>
      <c r="L8993" t="s">
        <v>89</v>
      </c>
      <c r="M8993" t="s">
        <v>90</v>
      </c>
      <c r="N8993" t="s">
        <v>672</v>
      </c>
      <c r="O8993">
        <v>0.65</v>
      </c>
      <c r="P8993" t="s">
        <v>35</v>
      </c>
      <c r="Q8993" t="s">
        <v>36</v>
      </c>
      <c r="R8993" t="s">
        <v>2561</v>
      </c>
      <c r="S8993">
        <v>60441</v>
      </c>
      <c r="T8993" s="1">
        <v>40559</v>
      </c>
      <c r="U8993" s="1">
        <v>40562</v>
      </c>
      <c r="V8993" s="3">
        <v>-681.09479999999996</v>
      </c>
      <c r="W8993">
        <v>8</v>
      </c>
      <c r="X8993" s="2">
        <v>1249.31</v>
      </c>
      <c r="Y8993">
        <v>90131</v>
      </c>
      <c r="Z8993" t="s">
        <v>132</v>
      </c>
      <c r="AA8993">
        <v>2011</v>
      </c>
      <c r="AB8993" t="str">
        <f>IF(samplesuperstore_cleaned[[#This Row],[discount]]=0,"0%",IF(samplesuperstore_cleaned[[#This Row],[discount]]=0.02,"1-2%",IF(samplesuperstore_cleaned[[#This Row],[discount]]&lt;=0.04,"3-4%",IF(samplesuperstore_cleaned[[#This Row],[discount]]&lt;=0.06,"5-6%",IF(samplesuperstore_cleaned[[#This Row],[discount]]=0.08,"7-8%","9-10%")))))</f>
        <v>3-4%</v>
      </c>
    </row>
    <row r="8994" spans="1:28" x14ac:dyDescent="0.3">
      <c r="A8994">
        <v>3061</v>
      </c>
      <c r="B8994">
        <v>25157</v>
      </c>
      <c r="C8994" t="s">
        <v>57</v>
      </c>
      <c r="D8994" s="3">
        <v>0.03</v>
      </c>
      <c r="E8994">
        <v>41.47</v>
      </c>
      <c r="F8994">
        <v>34.200000000000003</v>
      </c>
      <c r="G8994">
        <v>1167</v>
      </c>
      <c r="H8994" t="s">
        <v>2701</v>
      </c>
      <c r="I8994" t="s">
        <v>29</v>
      </c>
      <c r="J8994" t="s">
        <v>30</v>
      </c>
      <c r="K8994" t="s">
        <v>67</v>
      </c>
      <c r="L8994" t="s">
        <v>104</v>
      </c>
      <c r="M8994" t="s">
        <v>43</v>
      </c>
      <c r="N8994" t="s">
        <v>1236</v>
      </c>
      <c r="O8994">
        <v>0.73</v>
      </c>
      <c r="P8994" t="s">
        <v>84</v>
      </c>
      <c r="Q8994" t="s">
        <v>97</v>
      </c>
      <c r="R8994" t="s">
        <v>2702</v>
      </c>
      <c r="S8994">
        <v>8226</v>
      </c>
      <c r="T8994" s="1">
        <v>41374</v>
      </c>
      <c r="U8994" s="1">
        <v>41375</v>
      </c>
      <c r="V8994" s="3">
        <v>-681.97</v>
      </c>
      <c r="W8994">
        <v>10</v>
      </c>
      <c r="X8994" s="2">
        <v>443.44</v>
      </c>
      <c r="Y8994">
        <v>89123</v>
      </c>
      <c r="Z8994" t="s">
        <v>127</v>
      </c>
      <c r="AA8994">
        <v>2013</v>
      </c>
      <c r="AB8994" t="str">
        <f>IF(samplesuperstore_cleaned[[#This Row],[discount]]=0,"0%",IF(samplesuperstore_cleaned[[#This Row],[discount]]=0.02,"1-2%",IF(samplesuperstore_cleaned[[#This Row],[discount]]&lt;=0.04,"3-4%",IF(samplesuperstore_cleaned[[#This Row],[discount]]&lt;=0.06,"5-6%",IF(samplesuperstore_cleaned[[#This Row],[discount]]=0.08,"7-8%","9-10%")))))</f>
        <v>3-4%</v>
      </c>
    </row>
    <row r="8995" spans="1:28" x14ac:dyDescent="0.3">
      <c r="A8995">
        <v>6752</v>
      </c>
      <c r="B8995">
        <v>22365</v>
      </c>
      <c r="C8995" t="s">
        <v>60</v>
      </c>
      <c r="D8995" s="3">
        <v>0.03</v>
      </c>
      <c r="E8995">
        <v>25.13</v>
      </c>
      <c r="F8995">
        <v>9.8699999999999992</v>
      </c>
      <c r="G8995">
        <v>2479</v>
      </c>
      <c r="H8995" t="s">
        <v>4441</v>
      </c>
      <c r="I8995" t="s">
        <v>29</v>
      </c>
      <c r="J8995" t="s">
        <v>30</v>
      </c>
      <c r="K8995" t="s">
        <v>67</v>
      </c>
      <c r="L8995" t="s">
        <v>104</v>
      </c>
      <c r="M8995" t="s">
        <v>33</v>
      </c>
      <c r="N8995" t="s">
        <v>4443</v>
      </c>
      <c r="O8995">
        <v>0.57999999999999996</v>
      </c>
      <c r="P8995" t="s">
        <v>260</v>
      </c>
      <c r="Q8995" t="s">
        <v>430</v>
      </c>
      <c r="R8995" t="s">
        <v>4442</v>
      </c>
      <c r="S8995">
        <v>70364</v>
      </c>
      <c r="T8995" s="1">
        <v>41321</v>
      </c>
      <c r="U8995" s="1">
        <v>41326</v>
      </c>
      <c r="V8995" s="3">
        <v>-683.63679999999999</v>
      </c>
      <c r="W8995">
        <v>2</v>
      </c>
      <c r="X8995" s="2">
        <v>53.52</v>
      </c>
      <c r="Y8995">
        <v>91003</v>
      </c>
      <c r="Z8995" t="s">
        <v>112</v>
      </c>
      <c r="AA8995">
        <v>2013</v>
      </c>
      <c r="AB8995" t="str">
        <f>IF(samplesuperstore_cleaned[[#This Row],[discount]]=0,"0%",IF(samplesuperstore_cleaned[[#This Row],[discount]]=0.02,"1-2%",IF(samplesuperstore_cleaned[[#This Row],[discount]]&lt;=0.04,"3-4%",IF(samplesuperstore_cleaned[[#This Row],[discount]]&lt;=0.06,"5-6%",IF(samplesuperstore_cleaned[[#This Row],[discount]]=0.08,"7-8%","9-10%")))))</f>
        <v>3-4%</v>
      </c>
    </row>
    <row r="8996" spans="1:28" x14ac:dyDescent="0.3">
      <c r="A8996">
        <v>682</v>
      </c>
      <c r="B8996">
        <v>18084</v>
      </c>
      <c r="C8996" t="s">
        <v>39</v>
      </c>
      <c r="D8996" s="3">
        <v>0</v>
      </c>
      <c r="E8996">
        <v>150.88999999999999</v>
      </c>
      <c r="F8996">
        <v>60.2</v>
      </c>
      <c r="G8996">
        <v>262</v>
      </c>
      <c r="H8996" t="s">
        <v>943</v>
      </c>
      <c r="I8996" t="s">
        <v>61</v>
      </c>
      <c r="J8996" t="s">
        <v>66</v>
      </c>
      <c r="K8996" t="s">
        <v>67</v>
      </c>
      <c r="L8996" t="s">
        <v>68</v>
      </c>
      <c r="M8996" t="s">
        <v>63</v>
      </c>
      <c r="N8996" t="s">
        <v>945</v>
      </c>
      <c r="O8996">
        <v>0.77</v>
      </c>
      <c r="P8996" t="s">
        <v>84</v>
      </c>
      <c r="Q8996" t="s">
        <v>394</v>
      </c>
      <c r="R8996" t="s">
        <v>408</v>
      </c>
      <c r="S8996">
        <v>44105</v>
      </c>
      <c r="T8996" s="1">
        <v>41029</v>
      </c>
      <c r="U8996" s="1">
        <v>41029</v>
      </c>
      <c r="V8996" s="3">
        <v>-684.57</v>
      </c>
      <c r="W8996">
        <v>9</v>
      </c>
      <c r="X8996" s="2">
        <v>1483.07</v>
      </c>
      <c r="Y8996">
        <v>86302</v>
      </c>
      <c r="Z8996" t="s">
        <v>127</v>
      </c>
      <c r="AA8996">
        <v>2012</v>
      </c>
      <c r="AB8996" t="str">
        <f>IF(samplesuperstore_cleaned[[#This Row],[discount]]=0,"0%",IF(samplesuperstore_cleaned[[#This Row],[discount]]=0.02,"1-2%",IF(samplesuperstore_cleaned[[#This Row],[discount]]&lt;=0.04,"3-4%",IF(samplesuperstore_cleaned[[#This Row],[discount]]&lt;=0.06,"5-6%",IF(samplesuperstore_cleaned[[#This Row],[discount]]=0.08,"7-8%","9-10%")))))</f>
        <v>0%</v>
      </c>
    </row>
    <row r="8997" spans="1:28" x14ac:dyDescent="0.3">
      <c r="A8997">
        <v>2245</v>
      </c>
      <c r="B8997">
        <v>24775</v>
      </c>
      <c r="C8997" t="s">
        <v>27</v>
      </c>
      <c r="D8997" s="3">
        <v>0</v>
      </c>
      <c r="E8997">
        <v>80.98</v>
      </c>
      <c r="F8997">
        <v>35</v>
      </c>
      <c r="G8997">
        <v>868</v>
      </c>
      <c r="H8997" t="s">
        <v>2227</v>
      </c>
      <c r="I8997" t="s">
        <v>29</v>
      </c>
      <c r="J8997" t="s">
        <v>30</v>
      </c>
      <c r="K8997" t="s">
        <v>31</v>
      </c>
      <c r="L8997" t="s">
        <v>158</v>
      </c>
      <c r="M8997" t="s">
        <v>159</v>
      </c>
      <c r="N8997" t="s">
        <v>709</v>
      </c>
      <c r="O8997">
        <v>0.83</v>
      </c>
      <c r="P8997" t="s">
        <v>35</v>
      </c>
      <c r="Q8997" t="s">
        <v>116</v>
      </c>
      <c r="R8997" t="s">
        <v>2229</v>
      </c>
      <c r="S8997">
        <v>55126</v>
      </c>
      <c r="T8997" s="1">
        <v>40234</v>
      </c>
      <c r="U8997" s="1">
        <v>40236</v>
      </c>
      <c r="V8997" s="3">
        <v>-684.78</v>
      </c>
      <c r="W8997">
        <v>8</v>
      </c>
      <c r="X8997" s="2">
        <v>682.79</v>
      </c>
      <c r="Y8997">
        <v>91194</v>
      </c>
      <c r="Z8997" t="s">
        <v>112</v>
      </c>
      <c r="AA8997">
        <v>2010</v>
      </c>
      <c r="AB8997" t="str">
        <f>IF(samplesuperstore_cleaned[[#This Row],[discount]]=0,"0%",IF(samplesuperstore_cleaned[[#This Row],[discount]]=0.02,"1-2%",IF(samplesuperstore_cleaned[[#This Row],[discount]]&lt;=0.04,"3-4%",IF(samplesuperstore_cleaned[[#This Row],[discount]]&lt;=0.06,"5-6%",IF(samplesuperstore_cleaned[[#This Row],[discount]]=0.08,"7-8%","9-10%")))))</f>
        <v>0%</v>
      </c>
    </row>
    <row r="8998" spans="1:28" x14ac:dyDescent="0.3">
      <c r="A8998">
        <v>4086</v>
      </c>
      <c r="B8998">
        <v>19660</v>
      </c>
      <c r="C8998" t="s">
        <v>27</v>
      </c>
      <c r="D8998" s="3">
        <v>0.08</v>
      </c>
      <c r="E8998">
        <v>110.98</v>
      </c>
      <c r="F8998">
        <v>35</v>
      </c>
      <c r="G8998">
        <v>1537</v>
      </c>
      <c r="H8998" t="s">
        <v>3247</v>
      </c>
      <c r="I8998" t="s">
        <v>29</v>
      </c>
      <c r="J8998" t="s">
        <v>244</v>
      </c>
      <c r="K8998" t="s">
        <v>31</v>
      </c>
      <c r="L8998" t="s">
        <v>158</v>
      </c>
      <c r="M8998" t="s">
        <v>159</v>
      </c>
      <c r="N8998" t="s">
        <v>1085</v>
      </c>
      <c r="O8998">
        <v>0.82</v>
      </c>
      <c r="P8998" t="s">
        <v>35</v>
      </c>
      <c r="Q8998" t="s">
        <v>116</v>
      </c>
      <c r="R8998" t="s">
        <v>3228</v>
      </c>
      <c r="S8998">
        <v>55305</v>
      </c>
      <c r="T8998" s="1">
        <v>41293</v>
      </c>
      <c r="U8998" s="1">
        <v>41294</v>
      </c>
      <c r="V8998" s="3">
        <v>-685.7944</v>
      </c>
      <c r="W8998">
        <v>4</v>
      </c>
      <c r="X8998" s="2">
        <v>421.24</v>
      </c>
      <c r="Y8998">
        <v>90426</v>
      </c>
      <c r="Z8998" t="s">
        <v>132</v>
      </c>
      <c r="AA8998">
        <v>2013</v>
      </c>
      <c r="AB8998" t="str">
        <f>IF(samplesuperstore_cleaned[[#This Row],[discount]]=0,"0%",IF(samplesuperstore_cleaned[[#This Row],[discount]]=0.02,"1-2%",IF(samplesuperstore_cleaned[[#This Row],[discount]]&lt;=0.04,"3-4%",IF(samplesuperstore_cleaned[[#This Row],[discount]]&lt;=0.06,"5-6%",IF(samplesuperstore_cleaned[[#This Row],[discount]]=0.08,"7-8%","9-10%")))))</f>
        <v>7-8%</v>
      </c>
    </row>
    <row r="8999" spans="1:28" x14ac:dyDescent="0.3">
      <c r="A8999">
        <v>8717</v>
      </c>
      <c r="B8999">
        <v>24725</v>
      </c>
      <c r="C8999" t="s">
        <v>57</v>
      </c>
      <c r="D8999" s="3">
        <v>0.08</v>
      </c>
      <c r="E8999">
        <v>209.37</v>
      </c>
      <c r="F8999">
        <v>69</v>
      </c>
      <c r="G8999">
        <v>3151</v>
      </c>
      <c r="H8999" t="s">
        <v>5221</v>
      </c>
      <c r="I8999" t="s">
        <v>29</v>
      </c>
      <c r="J8999" t="s">
        <v>66</v>
      </c>
      <c r="K8999" t="s">
        <v>67</v>
      </c>
      <c r="L8999" t="s">
        <v>95</v>
      </c>
      <c r="M8999" t="s">
        <v>159</v>
      </c>
      <c r="N8999" t="s">
        <v>1431</v>
      </c>
      <c r="O8999">
        <v>0.79</v>
      </c>
      <c r="P8999" t="s">
        <v>45</v>
      </c>
      <c r="Q8999" t="s">
        <v>70</v>
      </c>
      <c r="R8999" t="s">
        <v>5222</v>
      </c>
      <c r="S8999">
        <v>92277</v>
      </c>
      <c r="T8999" s="1">
        <v>41514</v>
      </c>
      <c r="U8999" s="1">
        <v>41516</v>
      </c>
      <c r="V8999" s="3">
        <v>-687.46512000000007</v>
      </c>
      <c r="W8999">
        <v>25</v>
      </c>
      <c r="X8999" s="2">
        <v>4111.71</v>
      </c>
      <c r="Y8999">
        <v>88553</v>
      </c>
      <c r="Z8999" t="s">
        <v>107</v>
      </c>
      <c r="AA8999">
        <v>2013</v>
      </c>
      <c r="AB8999" t="str">
        <f>IF(samplesuperstore_cleaned[[#This Row],[discount]]=0,"0%",IF(samplesuperstore_cleaned[[#This Row],[discount]]=0.02,"1-2%",IF(samplesuperstore_cleaned[[#This Row],[discount]]&lt;=0.04,"3-4%",IF(samplesuperstore_cleaned[[#This Row],[discount]]&lt;=0.06,"5-6%",IF(samplesuperstore_cleaned[[#This Row],[discount]]=0.08,"7-8%","9-10%")))))</f>
        <v>7-8%</v>
      </c>
    </row>
    <row r="9000" spans="1:28" x14ac:dyDescent="0.3">
      <c r="A9000">
        <v>8610</v>
      </c>
      <c r="B9000">
        <v>26352</v>
      </c>
      <c r="C9000" t="s">
        <v>57</v>
      </c>
      <c r="D9000" s="3">
        <v>0.06</v>
      </c>
      <c r="E9000">
        <v>4.2</v>
      </c>
      <c r="F9000">
        <v>2.2599999999999998</v>
      </c>
      <c r="G9000">
        <v>3119</v>
      </c>
      <c r="H9000" t="s">
        <v>5181</v>
      </c>
      <c r="I9000" t="s">
        <v>29</v>
      </c>
      <c r="J9000" t="s">
        <v>30</v>
      </c>
      <c r="K9000" t="s">
        <v>31</v>
      </c>
      <c r="L9000" t="s">
        <v>49</v>
      </c>
      <c r="M9000" t="s">
        <v>43</v>
      </c>
      <c r="N9000" t="s">
        <v>2637</v>
      </c>
      <c r="O9000">
        <v>0.36</v>
      </c>
      <c r="P9000" t="s">
        <v>260</v>
      </c>
      <c r="Q9000" t="s">
        <v>929</v>
      </c>
      <c r="R9000" t="s">
        <v>5182</v>
      </c>
      <c r="S9000">
        <v>32839</v>
      </c>
      <c r="T9000" s="1">
        <v>41637</v>
      </c>
      <c r="U9000" s="1">
        <v>41656</v>
      </c>
      <c r="V9000" s="3">
        <v>-689.87380000000007</v>
      </c>
      <c r="W9000">
        <v>2</v>
      </c>
      <c r="X9000" s="2">
        <v>9.64</v>
      </c>
      <c r="Y9000">
        <v>86436</v>
      </c>
      <c r="Z9000" t="s">
        <v>72</v>
      </c>
      <c r="AA9000">
        <v>2013</v>
      </c>
      <c r="AB9000" t="str">
        <f>IF(samplesuperstore_cleaned[[#This Row],[discount]]=0,"0%",IF(samplesuperstore_cleaned[[#This Row],[discount]]=0.02,"1-2%",IF(samplesuperstore_cleaned[[#This Row],[discount]]&lt;=0.04,"3-4%",IF(samplesuperstore_cleaned[[#This Row],[discount]]&lt;=0.06,"5-6%",IF(samplesuperstore_cleaned[[#This Row],[discount]]=0.08,"7-8%","9-10%")))))</f>
        <v>5-6%</v>
      </c>
    </row>
    <row r="9001" spans="1:28" x14ac:dyDescent="0.3">
      <c r="A9001">
        <v>7315</v>
      </c>
      <c r="B9001">
        <v>24701</v>
      </c>
      <c r="C9001" t="s">
        <v>57</v>
      </c>
      <c r="D9001" s="3">
        <v>0.06</v>
      </c>
      <c r="E9001">
        <v>105.49</v>
      </c>
      <c r="F9001">
        <v>41.64</v>
      </c>
      <c r="G9001">
        <v>2669</v>
      </c>
      <c r="H9001" t="s">
        <v>4670</v>
      </c>
      <c r="I9001" t="s">
        <v>61</v>
      </c>
      <c r="J9001" t="s">
        <v>30</v>
      </c>
      <c r="K9001" t="s">
        <v>67</v>
      </c>
      <c r="L9001" t="s">
        <v>95</v>
      </c>
      <c r="M9001" t="s">
        <v>90</v>
      </c>
      <c r="N9001" t="s">
        <v>1751</v>
      </c>
      <c r="O9001">
        <v>0.75</v>
      </c>
      <c r="P9001" t="s">
        <v>35</v>
      </c>
      <c r="Q9001" t="s">
        <v>255</v>
      </c>
      <c r="R9001" t="s">
        <v>2604</v>
      </c>
      <c r="S9001">
        <v>77566</v>
      </c>
      <c r="T9001" s="1">
        <v>40978</v>
      </c>
      <c r="U9001" s="1">
        <v>40979</v>
      </c>
      <c r="V9001" s="3">
        <v>-690.21</v>
      </c>
      <c r="W9001">
        <v>8</v>
      </c>
      <c r="X9001" s="2">
        <v>812.7</v>
      </c>
      <c r="Y9001">
        <v>87837</v>
      </c>
      <c r="Z9001" t="s">
        <v>165</v>
      </c>
      <c r="AA9001">
        <v>2012</v>
      </c>
      <c r="AB9001" t="str">
        <f>IF(samplesuperstore_cleaned[[#This Row],[discount]]=0,"0%",IF(samplesuperstore_cleaned[[#This Row],[discount]]=0.02,"1-2%",IF(samplesuperstore_cleaned[[#This Row],[discount]]&lt;=0.04,"3-4%",IF(samplesuperstore_cleaned[[#This Row],[discount]]&lt;=0.06,"5-6%",IF(samplesuperstore_cleaned[[#This Row],[discount]]=0.08,"7-8%","9-10%")))))</f>
        <v>5-6%</v>
      </c>
    </row>
    <row r="9002" spans="1:28" x14ac:dyDescent="0.3">
      <c r="A9002">
        <v>7702</v>
      </c>
      <c r="B9002">
        <v>19164</v>
      </c>
      <c r="C9002" t="s">
        <v>39</v>
      </c>
      <c r="D9002" s="3">
        <v>0.09</v>
      </c>
      <c r="E9002">
        <v>125.99</v>
      </c>
      <c r="F9002">
        <v>7.69</v>
      </c>
      <c r="G9002">
        <v>2815</v>
      </c>
      <c r="H9002" t="s">
        <v>4838</v>
      </c>
      <c r="I9002" t="s">
        <v>29</v>
      </c>
      <c r="J9002" t="s">
        <v>30</v>
      </c>
      <c r="K9002" t="s">
        <v>54</v>
      </c>
      <c r="L9002" t="s">
        <v>55</v>
      </c>
      <c r="M9002" t="s">
        <v>33</v>
      </c>
      <c r="N9002" t="s">
        <v>388</v>
      </c>
      <c r="O9002">
        <v>0.57999999999999996</v>
      </c>
      <c r="P9002" t="s">
        <v>84</v>
      </c>
      <c r="Q9002" t="s">
        <v>394</v>
      </c>
      <c r="R9002" t="s">
        <v>4541</v>
      </c>
      <c r="S9002">
        <v>44060</v>
      </c>
      <c r="T9002" s="1">
        <v>40937</v>
      </c>
      <c r="U9002" s="1">
        <v>40939</v>
      </c>
      <c r="V9002" s="3">
        <v>-692.43459999999993</v>
      </c>
      <c r="W9002">
        <v>1</v>
      </c>
      <c r="X9002" s="2">
        <v>103.3</v>
      </c>
      <c r="Y9002">
        <v>89747</v>
      </c>
      <c r="Z9002" t="s">
        <v>132</v>
      </c>
      <c r="AA9002">
        <v>2012</v>
      </c>
      <c r="AB9002" t="str">
        <f>IF(samplesuperstore_cleaned[[#This Row],[discount]]=0,"0%",IF(samplesuperstore_cleaned[[#This Row],[discount]]=0.02,"1-2%",IF(samplesuperstore_cleaned[[#This Row],[discount]]&lt;=0.04,"3-4%",IF(samplesuperstore_cleaned[[#This Row],[discount]]&lt;=0.06,"5-6%",IF(samplesuperstore_cleaned[[#This Row],[discount]]=0.08,"7-8%","9-10%")))))</f>
        <v>9-10%</v>
      </c>
    </row>
    <row r="9003" spans="1:28" x14ac:dyDescent="0.3">
      <c r="A9003">
        <v>1853</v>
      </c>
      <c r="B9003">
        <v>18574</v>
      </c>
      <c r="C9003" t="s">
        <v>57</v>
      </c>
      <c r="D9003" s="3">
        <v>0.02</v>
      </c>
      <c r="E9003">
        <v>4.4800000000000004</v>
      </c>
      <c r="F9003">
        <v>49</v>
      </c>
      <c r="G9003">
        <v>695</v>
      </c>
      <c r="H9003" t="s">
        <v>1921</v>
      </c>
      <c r="I9003" t="s">
        <v>29</v>
      </c>
      <c r="J9003" t="s">
        <v>114</v>
      </c>
      <c r="K9003" t="s">
        <v>31</v>
      </c>
      <c r="L9003" t="s">
        <v>75</v>
      </c>
      <c r="M9003" t="s">
        <v>159</v>
      </c>
      <c r="N9003" t="s">
        <v>1288</v>
      </c>
      <c r="O9003">
        <v>0.6</v>
      </c>
      <c r="P9003" t="s">
        <v>35</v>
      </c>
      <c r="Q9003" t="s">
        <v>761</v>
      </c>
      <c r="R9003" t="s">
        <v>1789</v>
      </c>
      <c r="S9003">
        <v>48195</v>
      </c>
      <c r="T9003" s="1">
        <v>41504</v>
      </c>
      <c r="U9003" s="1">
        <v>41504</v>
      </c>
      <c r="V9003" s="3">
        <v>-696.48360000000014</v>
      </c>
      <c r="W9003">
        <v>18</v>
      </c>
      <c r="X9003" s="2">
        <v>109.06</v>
      </c>
      <c r="Y9003">
        <v>87820</v>
      </c>
      <c r="Z9003" t="s">
        <v>107</v>
      </c>
      <c r="AA9003">
        <v>2013</v>
      </c>
      <c r="AB9003" t="str">
        <f>IF(samplesuperstore_cleaned[[#This Row],[discount]]=0,"0%",IF(samplesuperstore_cleaned[[#This Row],[discount]]=0.02,"1-2%",IF(samplesuperstore_cleaned[[#This Row],[discount]]&lt;=0.04,"3-4%",IF(samplesuperstore_cleaned[[#This Row],[discount]]&lt;=0.06,"5-6%",IF(samplesuperstore_cleaned[[#This Row],[discount]]=0.08,"7-8%","9-10%")))))</f>
        <v>1-2%</v>
      </c>
    </row>
    <row r="9004" spans="1:28" x14ac:dyDescent="0.3">
      <c r="A9004">
        <v>8967</v>
      </c>
      <c r="B9004">
        <v>26213</v>
      </c>
      <c r="C9004" t="s">
        <v>78</v>
      </c>
      <c r="D9004" s="3">
        <v>0.05</v>
      </c>
      <c r="E9004">
        <v>89.99</v>
      </c>
      <c r="F9004">
        <v>42</v>
      </c>
      <c r="G9004">
        <v>3244</v>
      </c>
      <c r="H9004" t="s">
        <v>5317</v>
      </c>
      <c r="I9004" t="s">
        <v>61</v>
      </c>
      <c r="J9004" t="s">
        <v>114</v>
      </c>
      <c r="K9004" t="s">
        <v>67</v>
      </c>
      <c r="L9004" t="s">
        <v>68</v>
      </c>
      <c r="M9004" t="s">
        <v>63</v>
      </c>
      <c r="N9004" t="s">
        <v>314</v>
      </c>
      <c r="O9004">
        <v>0.66</v>
      </c>
      <c r="P9004" t="s">
        <v>45</v>
      </c>
      <c r="Q9004" t="s">
        <v>2278</v>
      </c>
      <c r="R9004" t="s">
        <v>2279</v>
      </c>
      <c r="S9004">
        <v>83616</v>
      </c>
      <c r="T9004" s="1">
        <v>41558</v>
      </c>
      <c r="U9004" s="1">
        <v>41560</v>
      </c>
      <c r="V9004" s="3">
        <v>-699.72</v>
      </c>
      <c r="W9004">
        <v>24</v>
      </c>
      <c r="X9004" s="2">
        <v>2156.25</v>
      </c>
      <c r="Y9004">
        <v>88339</v>
      </c>
      <c r="Z9004" t="s">
        <v>87</v>
      </c>
      <c r="AA9004">
        <v>2013</v>
      </c>
      <c r="AB9004" t="str">
        <f>IF(samplesuperstore_cleaned[[#This Row],[discount]]=0,"0%",IF(samplesuperstore_cleaned[[#This Row],[discount]]=0.02,"1-2%",IF(samplesuperstore_cleaned[[#This Row],[discount]]&lt;=0.04,"3-4%",IF(samplesuperstore_cleaned[[#This Row],[discount]]&lt;=0.06,"5-6%",IF(samplesuperstore_cleaned[[#This Row],[discount]]=0.08,"7-8%","9-10%")))))</f>
        <v>5-6%</v>
      </c>
    </row>
    <row r="9005" spans="1:28" x14ac:dyDescent="0.3">
      <c r="A9005">
        <v>3689</v>
      </c>
      <c r="B9005">
        <v>6797</v>
      </c>
      <c r="C9005" t="s">
        <v>39</v>
      </c>
      <c r="D9005" s="3">
        <v>0.09</v>
      </c>
      <c r="E9005">
        <v>60.98</v>
      </c>
      <c r="F9005">
        <v>30</v>
      </c>
      <c r="G9005">
        <v>1402</v>
      </c>
      <c r="H9005" t="s">
        <v>3056</v>
      </c>
      <c r="I9005" t="s">
        <v>61</v>
      </c>
      <c r="J9005" t="s">
        <v>30</v>
      </c>
      <c r="K9005" t="s">
        <v>67</v>
      </c>
      <c r="L9005" t="s">
        <v>68</v>
      </c>
      <c r="M9005" t="s">
        <v>63</v>
      </c>
      <c r="N9005" t="s">
        <v>934</v>
      </c>
      <c r="O9005">
        <v>0.7</v>
      </c>
      <c r="P9005" t="s">
        <v>35</v>
      </c>
      <c r="Q9005" t="s">
        <v>36</v>
      </c>
      <c r="R9005" t="s">
        <v>444</v>
      </c>
      <c r="S9005">
        <v>60653</v>
      </c>
      <c r="T9005" s="1">
        <v>40825</v>
      </c>
      <c r="U9005" s="1">
        <v>40827</v>
      </c>
      <c r="V9005" s="3">
        <v>-706.68</v>
      </c>
      <c r="W9005">
        <v>58</v>
      </c>
      <c r="X9005" s="2">
        <v>3369.46</v>
      </c>
      <c r="Y9005">
        <v>48452</v>
      </c>
      <c r="Z9005" t="s">
        <v>87</v>
      </c>
      <c r="AA9005">
        <v>2011</v>
      </c>
      <c r="AB9005" t="str">
        <f>IF(samplesuperstore_cleaned[[#This Row],[discount]]=0,"0%",IF(samplesuperstore_cleaned[[#This Row],[discount]]=0.02,"1-2%",IF(samplesuperstore_cleaned[[#This Row],[discount]]&lt;=0.04,"3-4%",IF(samplesuperstore_cleaned[[#This Row],[discount]]&lt;=0.06,"5-6%",IF(samplesuperstore_cleaned[[#This Row],[discount]]=0.08,"7-8%","9-10%")))))</f>
        <v>9-10%</v>
      </c>
    </row>
    <row r="9006" spans="1:28" x14ac:dyDescent="0.3">
      <c r="A9006">
        <v>4885</v>
      </c>
      <c r="B9006">
        <v>24468</v>
      </c>
      <c r="C9006" t="s">
        <v>39</v>
      </c>
      <c r="D9006" s="3">
        <v>0.02</v>
      </c>
      <c r="E9006">
        <v>449.99</v>
      </c>
      <c r="F9006">
        <v>24.49</v>
      </c>
      <c r="G9006">
        <v>1808</v>
      </c>
      <c r="H9006" t="s">
        <v>3609</v>
      </c>
      <c r="I9006" t="s">
        <v>29</v>
      </c>
      <c r="J9006" t="s">
        <v>66</v>
      </c>
      <c r="K9006" t="s">
        <v>54</v>
      </c>
      <c r="L9006" t="s">
        <v>219</v>
      </c>
      <c r="M9006" t="s">
        <v>159</v>
      </c>
      <c r="N9006" t="s">
        <v>220</v>
      </c>
      <c r="O9006">
        <v>0.52</v>
      </c>
      <c r="P9006" t="s">
        <v>84</v>
      </c>
      <c r="Q9006" t="s">
        <v>1628</v>
      </c>
      <c r="R9006" t="s">
        <v>3610</v>
      </c>
      <c r="S9006">
        <v>26101</v>
      </c>
      <c r="T9006" s="1">
        <v>40547</v>
      </c>
      <c r="U9006" s="1">
        <v>40548</v>
      </c>
      <c r="V9006" s="3">
        <v>-708.33760000000007</v>
      </c>
      <c r="W9006">
        <v>1</v>
      </c>
      <c r="X9006" s="2">
        <v>449.81</v>
      </c>
      <c r="Y9006">
        <v>89252</v>
      </c>
      <c r="Z9006" t="s">
        <v>132</v>
      </c>
      <c r="AA9006">
        <v>2011</v>
      </c>
      <c r="AB9006" t="str">
        <f>IF(samplesuperstore_cleaned[[#This Row],[discount]]=0,"0%",IF(samplesuperstore_cleaned[[#This Row],[discount]]=0.02,"1-2%",IF(samplesuperstore_cleaned[[#This Row],[discount]]&lt;=0.04,"3-4%",IF(samplesuperstore_cleaned[[#This Row],[discount]]&lt;=0.06,"5-6%",IF(samplesuperstore_cleaned[[#This Row],[discount]]=0.08,"7-8%","9-10%")))))</f>
        <v>1-2%</v>
      </c>
    </row>
    <row r="9007" spans="1:28" x14ac:dyDescent="0.3">
      <c r="A9007">
        <v>256</v>
      </c>
      <c r="B9007">
        <v>267</v>
      </c>
      <c r="C9007" t="s">
        <v>27</v>
      </c>
      <c r="D9007" s="3">
        <v>0.08</v>
      </c>
      <c r="E9007">
        <v>60.98</v>
      </c>
      <c r="F9007">
        <v>49</v>
      </c>
      <c r="G9007">
        <v>94</v>
      </c>
      <c r="H9007" t="s">
        <v>442</v>
      </c>
      <c r="I9007" t="s">
        <v>29</v>
      </c>
      <c r="J9007" t="s">
        <v>66</v>
      </c>
      <c r="K9007" t="s">
        <v>31</v>
      </c>
      <c r="L9007" t="s">
        <v>75</v>
      </c>
      <c r="M9007" t="s">
        <v>159</v>
      </c>
      <c r="N9007" t="s">
        <v>451</v>
      </c>
      <c r="O9007">
        <v>0.59</v>
      </c>
      <c r="P9007" t="s">
        <v>35</v>
      </c>
      <c r="Q9007" t="s">
        <v>36</v>
      </c>
      <c r="R9007" t="s">
        <v>444</v>
      </c>
      <c r="S9007">
        <v>60601</v>
      </c>
      <c r="T9007" s="1">
        <v>41352</v>
      </c>
      <c r="U9007" s="1">
        <v>41354</v>
      </c>
      <c r="V9007" s="3">
        <v>-712.14</v>
      </c>
      <c r="W9007">
        <v>24</v>
      </c>
      <c r="X9007" s="2">
        <v>1449.3</v>
      </c>
      <c r="Y9007">
        <v>1856</v>
      </c>
      <c r="Z9007" t="s">
        <v>165</v>
      </c>
      <c r="AA9007">
        <v>2013</v>
      </c>
      <c r="AB9007" t="str">
        <f>IF(samplesuperstore_cleaned[[#This Row],[discount]]=0,"0%",IF(samplesuperstore_cleaned[[#This Row],[discount]]=0.02,"1-2%",IF(samplesuperstore_cleaned[[#This Row],[discount]]&lt;=0.04,"3-4%",IF(samplesuperstore_cleaned[[#This Row],[discount]]&lt;=0.06,"5-6%",IF(samplesuperstore_cleaned[[#This Row],[discount]]=0.08,"7-8%","9-10%")))))</f>
        <v>7-8%</v>
      </c>
    </row>
    <row r="9008" spans="1:28" x14ac:dyDescent="0.3">
      <c r="A9008">
        <v>263</v>
      </c>
      <c r="B9008">
        <v>18267</v>
      </c>
      <c r="C9008" t="s">
        <v>27</v>
      </c>
      <c r="D9008" s="3">
        <v>0.08</v>
      </c>
      <c r="E9008">
        <v>60.98</v>
      </c>
      <c r="F9008">
        <v>49</v>
      </c>
      <c r="G9008">
        <v>95</v>
      </c>
      <c r="H9008" t="s">
        <v>455</v>
      </c>
      <c r="I9008" t="s">
        <v>29</v>
      </c>
      <c r="J9008" t="s">
        <v>66</v>
      </c>
      <c r="K9008" t="s">
        <v>31</v>
      </c>
      <c r="L9008" t="s">
        <v>75</v>
      </c>
      <c r="M9008" t="s">
        <v>159</v>
      </c>
      <c r="N9008" t="s">
        <v>451</v>
      </c>
      <c r="O9008">
        <v>0.59</v>
      </c>
      <c r="P9008" t="s">
        <v>35</v>
      </c>
      <c r="Q9008" t="s">
        <v>456</v>
      </c>
      <c r="R9008" t="s">
        <v>457</v>
      </c>
      <c r="S9008">
        <v>66209</v>
      </c>
      <c r="T9008" s="1">
        <v>41352</v>
      </c>
      <c r="U9008" s="1">
        <v>41354</v>
      </c>
      <c r="V9008" s="3">
        <v>-712.14</v>
      </c>
      <c r="W9008">
        <v>6</v>
      </c>
      <c r="X9008" s="2">
        <v>362.33</v>
      </c>
      <c r="Y9008">
        <v>87312</v>
      </c>
      <c r="Z9008" t="s">
        <v>165</v>
      </c>
      <c r="AA9008">
        <v>2013</v>
      </c>
      <c r="AB9008" t="str">
        <f>IF(samplesuperstore_cleaned[[#This Row],[discount]]=0,"0%",IF(samplesuperstore_cleaned[[#This Row],[discount]]=0.02,"1-2%",IF(samplesuperstore_cleaned[[#This Row],[discount]]&lt;=0.04,"3-4%",IF(samplesuperstore_cleaned[[#This Row],[discount]]&lt;=0.06,"5-6%",IF(samplesuperstore_cleaned[[#This Row],[discount]]=0.08,"7-8%","9-10%")))))</f>
        <v>7-8%</v>
      </c>
    </row>
    <row r="9009" spans="1:28" x14ac:dyDescent="0.3">
      <c r="A9009">
        <v>211</v>
      </c>
      <c r="B9009">
        <v>18281</v>
      </c>
      <c r="C9009" t="s">
        <v>39</v>
      </c>
      <c r="D9009" s="3">
        <v>0.04</v>
      </c>
      <c r="E9009">
        <v>296.18</v>
      </c>
      <c r="F9009">
        <v>54.12</v>
      </c>
      <c r="G9009">
        <v>83</v>
      </c>
      <c r="H9009" t="s">
        <v>392</v>
      </c>
      <c r="I9009" t="s">
        <v>61</v>
      </c>
      <c r="J9009" t="s">
        <v>30</v>
      </c>
      <c r="K9009" t="s">
        <v>67</v>
      </c>
      <c r="L9009" t="s">
        <v>95</v>
      </c>
      <c r="M9009" t="s">
        <v>90</v>
      </c>
      <c r="N9009" t="s">
        <v>393</v>
      </c>
      <c r="O9009">
        <v>0.76</v>
      </c>
      <c r="P9009" t="s">
        <v>84</v>
      </c>
      <c r="Q9009" t="s">
        <v>394</v>
      </c>
      <c r="R9009" t="s">
        <v>395</v>
      </c>
      <c r="S9009">
        <v>44708</v>
      </c>
      <c r="T9009" s="1">
        <v>40252</v>
      </c>
      <c r="U9009" s="1">
        <v>40252</v>
      </c>
      <c r="V9009" s="3">
        <v>-715.7782060000003</v>
      </c>
      <c r="W9009">
        <v>6</v>
      </c>
      <c r="X9009" s="2">
        <v>1821.89</v>
      </c>
      <c r="Y9009">
        <v>87365</v>
      </c>
      <c r="Z9009" t="s">
        <v>165</v>
      </c>
      <c r="AA9009">
        <v>2010</v>
      </c>
      <c r="AB9009" t="str">
        <f>IF(samplesuperstore_cleaned[[#This Row],[discount]]=0,"0%",IF(samplesuperstore_cleaned[[#This Row],[discount]]=0.02,"1-2%",IF(samplesuperstore_cleaned[[#This Row],[discount]]&lt;=0.04,"3-4%",IF(samplesuperstore_cleaned[[#This Row],[discount]]&lt;=0.06,"5-6%",IF(samplesuperstore_cleaned[[#This Row],[discount]]=0.08,"7-8%","9-10%")))))</f>
        <v>3-4%</v>
      </c>
    </row>
    <row r="9010" spans="1:28" x14ac:dyDescent="0.3">
      <c r="A9010">
        <v>947</v>
      </c>
      <c r="B9010">
        <v>20478</v>
      </c>
      <c r="C9010" t="s">
        <v>78</v>
      </c>
      <c r="D9010" s="3">
        <v>0.02</v>
      </c>
      <c r="E9010">
        <v>296.18</v>
      </c>
      <c r="F9010">
        <v>54.12</v>
      </c>
      <c r="G9010">
        <v>363</v>
      </c>
      <c r="H9010" t="s">
        <v>1194</v>
      </c>
      <c r="I9010" t="s">
        <v>61</v>
      </c>
      <c r="J9010" t="s">
        <v>114</v>
      </c>
      <c r="K9010" t="s">
        <v>67</v>
      </c>
      <c r="L9010" t="s">
        <v>95</v>
      </c>
      <c r="M9010" t="s">
        <v>90</v>
      </c>
      <c r="N9010" t="s">
        <v>393</v>
      </c>
      <c r="O9010">
        <v>0.76</v>
      </c>
      <c r="P9010" t="s">
        <v>84</v>
      </c>
      <c r="Q9010" t="s">
        <v>97</v>
      </c>
      <c r="R9010" t="s">
        <v>1195</v>
      </c>
      <c r="S9010">
        <v>7628</v>
      </c>
      <c r="T9010" s="1">
        <v>40627</v>
      </c>
      <c r="U9010" s="1">
        <v>40629</v>
      </c>
      <c r="V9010" s="3">
        <v>-715.7782060000003</v>
      </c>
      <c r="W9010">
        <v>6</v>
      </c>
      <c r="X9010" s="2">
        <v>1418.97</v>
      </c>
      <c r="Y9010">
        <v>87349</v>
      </c>
      <c r="Z9010" t="s">
        <v>165</v>
      </c>
      <c r="AA9010">
        <v>2011</v>
      </c>
      <c r="AB9010" t="str">
        <f>IF(samplesuperstore_cleaned[[#This Row],[discount]]=0,"0%",IF(samplesuperstore_cleaned[[#This Row],[discount]]=0.02,"1-2%",IF(samplesuperstore_cleaned[[#This Row],[discount]]&lt;=0.04,"3-4%",IF(samplesuperstore_cleaned[[#This Row],[discount]]&lt;=0.06,"5-6%",IF(samplesuperstore_cleaned[[#This Row],[discount]]=0.08,"7-8%","9-10%")))))</f>
        <v>1-2%</v>
      </c>
    </row>
    <row r="9011" spans="1:28" x14ac:dyDescent="0.3">
      <c r="A9011">
        <v>868</v>
      </c>
      <c r="B9011">
        <v>19159</v>
      </c>
      <c r="C9011" t="s">
        <v>57</v>
      </c>
      <c r="D9011" s="3">
        <v>0.06</v>
      </c>
      <c r="E9011">
        <v>296.18</v>
      </c>
      <c r="F9011">
        <v>54.12</v>
      </c>
      <c r="G9011">
        <v>329</v>
      </c>
      <c r="H9011" t="s">
        <v>1115</v>
      </c>
      <c r="I9011" t="s">
        <v>61</v>
      </c>
      <c r="J9011" t="s">
        <v>66</v>
      </c>
      <c r="K9011" t="s">
        <v>67</v>
      </c>
      <c r="L9011" t="s">
        <v>95</v>
      </c>
      <c r="M9011" t="s">
        <v>90</v>
      </c>
      <c r="N9011" t="s">
        <v>393</v>
      </c>
      <c r="O9011">
        <v>0.76</v>
      </c>
      <c r="P9011" t="s">
        <v>84</v>
      </c>
      <c r="Q9011" t="s">
        <v>361</v>
      </c>
      <c r="R9011" t="s">
        <v>1045</v>
      </c>
      <c r="S9011">
        <v>4073</v>
      </c>
      <c r="T9011" s="1">
        <v>40282</v>
      </c>
      <c r="U9011" s="1">
        <v>40283</v>
      </c>
      <c r="V9011" s="3">
        <v>-715.7782060000003</v>
      </c>
      <c r="W9011">
        <v>5</v>
      </c>
      <c r="X9011" s="2">
        <v>1170.21</v>
      </c>
      <c r="Y9011">
        <v>89726</v>
      </c>
      <c r="Z9011" t="s">
        <v>127</v>
      </c>
      <c r="AA9011">
        <v>2010</v>
      </c>
      <c r="AB9011" t="str">
        <f>IF(samplesuperstore_cleaned[[#This Row],[discount]]=0,"0%",IF(samplesuperstore_cleaned[[#This Row],[discount]]=0.02,"1-2%",IF(samplesuperstore_cleaned[[#This Row],[discount]]&lt;=0.04,"3-4%",IF(samplesuperstore_cleaned[[#This Row],[discount]]&lt;=0.06,"5-6%",IF(samplesuperstore_cleaned[[#This Row],[discount]]=0.08,"7-8%","9-10%")))))</f>
        <v>5-6%</v>
      </c>
    </row>
    <row r="9012" spans="1:28" x14ac:dyDescent="0.3">
      <c r="A9012">
        <v>1039</v>
      </c>
      <c r="B9012">
        <v>20900</v>
      </c>
      <c r="C9012" t="s">
        <v>78</v>
      </c>
      <c r="D9012" s="3">
        <v>0.09</v>
      </c>
      <c r="E9012">
        <v>264.98</v>
      </c>
      <c r="F9012">
        <v>17.86</v>
      </c>
      <c r="G9012">
        <v>393</v>
      </c>
      <c r="H9012" t="s">
        <v>1284</v>
      </c>
      <c r="I9012" t="s">
        <v>61</v>
      </c>
      <c r="J9012" t="s">
        <v>30</v>
      </c>
      <c r="K9012" t="s">
        <v>54</v>
      </c>
      <c r="L9012" t="s">
        <v>62</v>
      </c>
      <c r="M9012" t="s">
        <v>63</v>
      </c>
      <c r="N9012" t="s">
        <v>1286</v>
      </c>
      <c r="O9012">
        <v>0.57999999999999996</v>
      </c>
      <c r="P9012" t="s">
        <v>84</v>
      </c>
      <c r="Q9012" t="s">
        <v>125</v>
      </c>
      <c r="R9012" t="s">
        <v>1285</v>
      </c>
      <c r="S9012">
        <v>13021</v>
      </c>
      <c r="T9012" s="1">
        <v>40563</v>
      </c>
      <c r="U9012" s="1">
        <v>40564</v>
      </c>
      <c r="V9012" s="3">
        <v>-716.07507599999985</v>
      </c>
      <c r="W9012">
        <v>1</v>
      </c>
      <c r="X9012" s="2">
        <v>250.78</v>
      </c>
      <c r="Y9012">
        <v>86385</v>
      </c>
      <c r="Z9012" t="s">
        <v>132</v>
      </c>
      <c r="AA9012">
        <v>2011</v>
      </c>
      <c r="AB9012" t="str">
        <f>IF(samplesuperstore_cleaned[[#This Row],[discount]]=0,"0%",IF(samplesuperstore_cleaned[[#This Row],[discount]]=0.02,"1-2%",IF(samplesuperstore_cleaned[[#This Row],[discount]]&lt;=0.04,"3-4%",IF(samplesuperstore_cleaned[[#This Row],[discount]]&lt;=0.06,"5-6%",IF(samplesuperstore_cleaned[[#This Row],[discount]]=0.08,"7-8%","9-10%")))))</f>
        <v>9-10%</v>
      </c>
    </row>
    <row r="9013" spans="1:28" x14ac:dyDescent="0.3">
      <c r="A9013">
        <v>2101</v>
      </c>
      <c r="B9013">
        <v>19012</v>
      </c>
      <c r="C9013" t="s">
        <v>27</v>
      </c>
      <c r="D9013" s="3">
        <v>7.0000000000000007E-2</v>
      </c>
      <c r="E9013">
        <v>64.650000000000006</v>
      </c>
      <c r="F9013">
        <v>35</v>
      </c>
      <c r="G9013">
        <v>797</v>
      </c>
      <c r="H9013" t="s">
        <v>2108</v>
      </c>
      <c r="I9013" t="s">
        <v>29</v>
      </c>
      <c r="J9013" t="s">
        <v>30</v>
      </c>
      <c r="K9013" t="s">
        <v>31</v>
      </c>
      <c r="L9013" t="s">
        <v>158</v>
      </c>
      <c r="M9013" t="s">
        <v>159</v>
      </c>
      <c r="N9013" t="s">
        <v>160</v>
      </c>
      <c r="O9013">
        <v>0.8</v>
      </c>
      <c r="P9013" t="s">
        <v>45</v>
      </c>
      <c r="Q9013" t="s">
        <v>523</v>
      </c>
      <c r="R9013" t="s">
        <v>2110</v>
      </c>
      <c r="S9013">
        <v>84067</v>
      </c>
      <c r="T9013" s="1">
        <v>40330</v>
      </c>
      <c r="U9013" s="1">
        <v>40332</v>
      </c>
      <c r="V9013" s="3">
        <v>-717.072</v>
      </c>
      <c r="W9013">
        <v>13</v>
      </c>
      <c r="X9013" s="2">
        <v>834.08</v>
      </c>
      <c r="Y9013">
        <v>86868</v>
      </c>
      <c r="Z9013" t="s">
        <v>189</v>
      </c>
      <c r="AA9013">
        <v>2010</v>
      </c>
      <c r="AB9013" t="str">
        <f>IF(samplesuperstore_cleaned[[#This Row],[discount]]=0,"0%",IF(samplesuperstore_cleaned[[#This Row],[discount]]=0.02,"1-2%",IF(samplesuperstore_cleaned[[#This Row],[discount]]&lt;=0.04,"3-4%",IF(samplesuperstore_cleaned[[#This Row],[discount]]&lt;=0.06,"5-6%",IF(samplesuperstore_cleaned[[#This Row],[discount]]=0.08,"7-8%","9-10%")))))</f>
        <v>9-10%</v>
      </c>
    </row>
    <row r="9014" spans="1:28" x14ac:dyDescent="0.3">
      <c r="A9014">
        <v>4552</v>
      </c>
      <c r="B9014">
        <v>23823</v>
      </c>
      <c r="C9014" t="s">
        <v>27</v>
      </c>
      <c r="D9014" s="3">
        <v>0</v>
      </c>
      <c r="E9014">
        <v>205.99</v>
      </c>
      <c r="F9014">
        <v>5.99</v>
      </c>
      <c r="G9014">
        <v>1709</v>
      </c>
      <c r="H9014" t="s">
        <v>3477</v>
      </c>
      <c r="I9014" t="s">
        <v>29</v>
      </c>
      <c r="J9014" t="s">
        <v>244</v>
      </c>
      <c r="K9014" t="s">
        <v>54</v>
      </c>
      <c r="L9014" t="s">
        <v>55</v>
      </c>
      <c r="M9014" t="s">
        <v>33</v>
      </c>
      <c r="N9014" t="s">
        <v>910</v>
      </c>
      <c r="O9014">
        <v>0.59</v>
      </c>
      <c r="P9014" t="s">
        <v>84</v>
      </c>
      <c r="Q9014" t="s">
        <v>596</v>
      </c>
      <c r="R9014" t="s">
        <v>3479</v>
      </c>
      <c r="S9014">
        <v>19464</v>
      </c>
      <c r="T9014" s="1">
        <v>41476</v>
      </c>
      <c r="U9014" s="1">
        <v>41479</v>
      </c>
      <c r="V9014" s="3">
        <v>-718.3814880000001</v>
      </c>
      <c r="W9014">
        <v>1</v>
      </c>
      <c r="X9014" s="2">
        <v>175.09</v>
      </c>
      <c r="Y9014">
        <v>88790</v>
      </c>
      <c r="Z9014" t="s">
        <v>48</v>
      </c>
      <c r="AA9014">
        <v>2013</v>
      </c>
      <c r="AB9014" t="str">
        <f>IF(samplesuperstore_cleaned[[#This Row],[discount]]=0,"0%",IF(samplesuperstore_cleaned[[#This Row],[discount]]=0.02,"1-2%",IF(samplesuperstore_cleaned[[#This Row],[discount]]&lt;=0.04,"3-4%",IF(samplesuperstore_cleaned[[#This Row],[discount]]&lt;=0.06,"5-6%",IF(samplesuperstore_cleaned[[#This Row],[discount]]=0.08,"7-8%","9-10%")))))</f>
        <v>0%</v>
      </c>
    </row>
    <row r="9015" spans="1:28" x14ac:dyDescent="0.3">
      <c r="A9015">
        <v>7289</v>
      </c>
      <c r="B9015">
        <v>24345</v>
      </c>
      <c r="C9015" t="s">
        <v>60</v>
      </c>
      <c r="D9015" s="3">
        <v>0.05</v>
      </c>
      <c r="E9015">
        <v>1.68</v>
      </c>
      <c r="F9015">
        <v>0.7</v>
      </c>
      <c r="G9015">
        <v>2657</v>
      </c>
      <c r="H9015" t="s">
        <v>4657</v>
      </c>
      <c r="I9015" t="s">
        <v>29</v>
      </c>
      <c r="J9015" t="s">
        <v>30</v>
      </c>
      <c r="K9015" t="s">
        <v>31</v>
      </c>
      <c r="L9015" t="s">
        <v>42</v>
      </c>
      <c r="M9015" t="s">
        <v>43</v>
      </c>
      <c r="N9015" t="s">
        <v>2530</v>
      </c>
      <c r="O9015">
        <v>0.6</v>
      </c>
      <c r="P9015" t="s">
        <v>260</v>
      </c>
      <c r="Q9015" t="s">
        <v>981</v>
      </c>
      <c r="R9015" t="s">
        <v>956</v>
      </c>
      <c r="S9015">
        <v>31907</v>
      </c>
      <c r="T9015" s="1">
        <v>41184</v>
      </c>
      <c r="U9015" s="1">
        <v>41188</v>
      </c>
      <c r="V9015" s="3">
        <v>-720.91600000000005</v>
      </c>
      <c r="W9015">
        <v>22</v>
      </c>
      <c r="X9015" s="2">
        <v>36.86</v>
      </c>
      <c r="Y9015">
        <v>86070</v>
      </c>
      <c r="Z9015" t="s">
        <v>87</v>
      </c>
      <c r="AA9015">
        <v>2012</v>
      </c>
      <c r="AB9015" t="str">
        <f>IF(samplesuperstore_cleaned[[#This Row],[discount]]=0,"0%",IF(samplesuperstore_cleaned[[#This Row],[discount]]=0.02,"1-2%",IF(samplesuperstore_cleaned[[#This Row],[discount]]&lt;=0.04,"3-4%",IF(samplesuperstore_cleaned[[#This Row],[discount]]&lt;=0.06,"5-6%",IF(samplesuperstore_cleaned[[#This Row],[discount]]=0.08,"7-8%","9-10%")))))</f>
        <v>5-6%</v>
      </c>
    </row>
    <row r="9016" spans="1:28" x14ac:dyDescent="0.3">
      <c r="A9016">
        <v>9155</v>
      </c>
      <c r="B9016">
        <v>22733</v>
      </c>
      <c r="C9016" t="s">
        <v>60</v>
      </c>
      <c r="D9016" s="3">
        <v>0.05</v>
      </c>
      <c r="E9016">
        <v>122.99</v>
      </c>
      <c r="F9016">
        <v>70.2</v>
      </c>
      <c r="G9016">
        <v>3314</v>
      </c>
      <c r="H9016" t="s">
        <v>5403</v>
      </c>
      <c r="I9016" t="s">
        <v>61</v>
      </c>
      <c r="J9016" t="s">
        <v>114</v>
      </c>
      <c r="K9016" t="s">
        <v>67</v>
      </c>
      <c r="L9016" t="s">
        <v>68</v>
      </c>
      <c r="M9016" t="s">
        <v>63</v>
      </c>
      <c r="N9016" t="s">
        <v>352</v>
      </c>
      <c r="O9016">
        <v>0.74</v>
      </c>
      <c r="P9016" t="s">
        <v>84</v>
      </c>
      <c r="Q9016" t="s">
        <v>97</v>
      </c>
      <c r="R9016" t="s">
        <v>690</v>
      </c>
      <c r="S9016">
        <v>7024</v>
      </c>
      <c r="T9016" s="1">
        <v>40385</v>
      </c>
      <c r="U9016" s="1">
        <v>40389</v>
      </c>
      <c r="V9016" s="3">
        <v>-722.23</v>
      </c>
      <c r="W9016">
        <v>4</v>
      </c>
      <c r="X9016" s="2">
        <v>498.31</v>
      </c>
      <c r="Y9016">
        <v>90462</v>
      </c>
      <c r="Z9016" t="s">
        <v>48</v>
      </c>
      <c r="AA9016">
        <v>2010</v>
      </c>
      <c r="AB9016" t="str">
        <f>IF(samplesuperstore_cleaned[[#This Row],[discount]]=0,"0%",IF(samplesuperstore_cleaned[[#This Row],[discount]]=0.02,"1-2%",IF(samplesuperstore_cleaned[[#This Row],[discount]]&lt;=0.04,"3-4%",IF(samplesuperstore_cleaned[[#This Row],[discount]]&lt;=0.06,"5-6%",IF(samplesuperstore_cleaned[[#This Row],[discount]]=0.08,"7-8%","9-10%")))))</f>
        <v>5-6%</v>
      </c>
    </row>
    <row r="9017" spans="1:28" x14ac:dyDescent="0.3">
      <c r="A9017">
        <v>3901</v>
      </c>
      <c r="B9017">
        <v>25917</v>
      </c>
      <c r="C9017" t="s">
        <v>60</v>
      </c>
      <c r="D9017" s="3">
        <v>0.04</v>
      </c>
      <c r="E9017">
        <v>130.97999999999999</v>
      </c>
      <c r="F9017">
        <v>54.74</v>
      </c>
      <c r="G9017">
        <v>1466</v>
      </c>
      <c r="H9017" t="s">
        <v>3148</v>
      </c>
      <c r="I9017" t="s">
        <v>61</v>
      </c>
      <c r="J9017" t="s">
        <v>114</v>
      </c>
      <c r="K9017" t="s">
        <v>67</v>
      </c>
      <c r="L9017" t="s">
        <v>89</v>
      </c>
      <c r="M9017" t="s">
        <v>90</v>
      </c>
      <c r="N9017" t="s">
        <v>289</v>
      </c>
      <c r="O9017">
        <v>0.69</v>
      </c>
      <c r="P9017" t="s">
        <v>35</v>
      </c>
      <c r="Q9017" t="s">
        <v>161</v>
      </c>
      <c r="R9017" t="s">
        <v>956</v>
      </c>
      <c r="S9017">
        <v>68601</v>
      </c>
      <c r="T9017" s="1">
        <v>40341</v>
      </c>
      <c r="U9017" s="1">
        <v>40341</v>
      </c>
      <c r="V9017" s="3">
        <v>-723.78399999999999</v>
      </c>
      <c r="W9017">
        <v>14</v>
      </c>
      <c r="X9017" s="2">
        <v>1781.66</v>
      </c>
      <c r="Y9017">
        <v>91116</v>
      </c>
      <c r="Z9017" t="s">
        <v>189</v>
      </c>
      <c r="AA9017">
        <v>2010</v>
      </c>
      <c r="AB9017" t="str">
        <f>IF(samplesuperstore_cleaned[[#This Row],[discount]]=0,"0%",IF(samplesuperstore_cleaned[[#This Row],[discount]]=0.02,"1-2%",IF(samplesuperstore_cleaned[[#This Row],[discount]]&lt;=0.04,"3-4%",IF(samplesuperstore_cleaned[[#This Row],[discount]]&lt;=0.06,"5-6%",IF(samplesuperstore_cleaned[[#This Row],[discount]]=0.08,"7-8%","9-10%")))))</f>
        <v>3-4%</v>
      </c>
    </row>
    <row r="9018" spans="1:28" x14ac:dyDescent="0.3">
      <c r="A9018">
        <v>5158</v>
      </c>
      <c r="B9018">
        <v>20181</v>
      </c>
      <c r="C9018" t="s">
        <v>78</v>
      </c>
      <c r="D9018" s="3">
        <v>0.03</v>
      </c>
      <c r="E9018">
        <v>47.9</v>
      </c>
      <c r="F9018">
        <v>5.86</v>
      </c>
      <c r="G9018">
        <v>1927</v>
      </c>
      <c r="H9018" t="s">
        <v>3760</v>
      </c>
      <c r="I9018" t="s">
        <v>29</v>
      </c>
      <c r="J9018" t="s">
        <v>66</v>
      </c>
      <c r="K9018" t="s">
        <v>31</v>
      </c>
      <c r="L9018" t="s">
        <v>49</v>
      </c>
      <c r="M9018" t="s">
        <v>33</v>
      </c>
      <c r="N9018" t="s">
        <v>1013</v>
      </c>
      <c r="O9018">
        <v>0.37</v>
      </c>
      <c r="P9018" t="s">
        <v>260</v>
      </c>
      <c r="Q9018" t="s">
        <v>2115</v>
      </c>
      <c r="R9018" t="s">
        <v>3272</v>
      </c>
      <c r="S9018">
        <v>29611</v>
      </c>
      <c r="T9018" s="1">
        <v>41562</v>
      </c>
      <c r="U9018" s="1">
        <v>41565</v>
      </c>
      <c r="V9018" s="3">
        <v>-723.91200000000003</v>
      </c>
      <c r="W9018">
        <v>23</v>
      </c>
      <c r="X9018" s="2">
        <v>1135.9000000000001</v>
      </c>
      <c r="Y9018">
        <v>88586</v>
      </c>
      <c r="Z9018" t="s">
        <v>87</v>
      </c>
      <c r="AA9018">
        <v>2013</v>
      </c>
      <c r="AB9018" t="str">
        <f>IF(samplesuperstore_cleaned[[#This Row],[discount]]=0,"0%",IF(samplesuperstore_cleaned[[#This Row],[discount]]=0.02,"1-2%",IF(samplesuperstore_cleaned[[#This Row],[discount]]&lt;=0.04,"3-4%",IF(samplesuperstore_cleaned[[#This Row],[discount]]&lt;=0.06,"5-6%",IF(samplesuperstore_cleaned[[#This Row],[discount]]=0.08,"7-8%","9-10%")))))</f>
        <v>3-4%</v>
      </c>
    </row>
    <row r="9019" spans="1:28" x14ac:dyDescent="0.3">
      <c r="A9019">
        <v>2606</v>
      </c>
      <c r="B9019">
        <v>18539</v>
      </c>
      <c r="C9019" t="s">
        <v>27</v>
      </c>
      <c r="D9019" s="3">
        <v>0.03</v>
      </c>
      <c r="E9019">
        <v>216.6</v>
      </c>
      <c r="F9019">
        <v>64.2</v>
      </c>
      <c r="G9019">
        <v>1015</v>
      </c>
      <c r="H9019" t="s">
        <v>2463</v>
      </c>
      <c r="I9019" t="s">
        <v>61</v>
      </c>
      <c r="J9019" t="s">
        <v>66</v>
      </c>
      <c r="K9019" t="s">
        <v>67</v>
      </c>
      <c r="L9019" t="s">
        <v>68</v>
      </c>
      <c r="M9019" t="s">
        <v>63</v>
      </c>
      <c r="N9019" t="s">
        <v>1269</v>
      </c>
      <c r="O9019">
        <v>0.59</v>
      </c>
      <c r="P9019" t="s">
        <v>260</v>
      </c>
      <c r="Q9019" t="s">
        <v>846</v>
      </c>
      <c r="R9019" t="s">
        <v>2106</v>
      </c>
      <c r="S9019">
        <v>27502</v>
      </c>
      <c r="T9019" s="1">
        <v>41421</v>
      </c>
      <c r="U9019" s="1">
        <v>41423</v>
      </c>
      <c r="V9019" s="3">
        <v>-724.03800000000001</v>
      </c>
      <c r="W9019">
        <v>8</v>
      </c>
      <c r="X9019" s="2">
        <v>1735.83</v>
      </c>
      <c r="Y9019">
        <v>88400</v>
      </c>
      <c r="Z9019" t="s">
        <v>38</v>
      </c>
      <c r="AA9019">
        <v>2013</v>
      </c>
      <c r="AB9019" t="str">
        <f>IF(samplesuperstore_cleaned[[#This Row],[discount]]=0,"0%",IF(samplesuperstore_cleaned[[#This Row],[discount]]=0.02,"1-2%",IF(samplesuperstore_cleaned[[#This Row],[discount]]&lt;=0.04,"3-4%",IF(samplesuperstore_cleaned[[#This Row],[discount]]&lt;=0.06,"5-6%",IF(samplesuperstore_cleaned[[#This Row],[discount]]=0.08,"7-8%","9-10%")))))</f>
        <v>3-4%</v>
      </c>
    </row>
    <row r="9020" spans="1:28" x14ac:dyDescent="0.3">
      <c r="A9020">
        <v>5258</v>
      </c>
      <c r="B9020">
        <v>18741</v>
      </c>
      <c r="C9020" t="s">
        <v>78</v>
      </c>
      <c r="D9020" s="3">
        <v>7.0000000000000007E-2</v>
      </c>
      <c r="E9020">
        <v>90.98</v>
      </c>
      <c r="F9020">
        <v>56.2</v>
      </c>
      <c r="G9020">
        <v>1960</v>
      </c>
      <c r="H9020" t="s">
        <v>3801</v>
      </c>
      <c r="I9020" t="s">
        <v>29</v>
      </c>
      <c r="J9020" t="s">
        <v>66</v>
      </c>
      <c r="K9020" t="s">
        <v>67</v>
      </c>
      <c r="L9020" t="s">
        <v>104</v>
      </c>
      <c r="M9020" t="s">
        <v>154</v>
      </c>
      <c r="N9020" t="s">
        <v>2255</v>
      </c>
      <c r="O9020">
        <v>0.74</v>
      </c>
      <c r="P9020" t="s">
        <v>35</v>
      </c>
      <c r="Q9020" t="s">
        <v>761</v>
      </c>
      <c r="R9020" t="s">
        <v>913</v>
      </c>
      <c r="S9020">
        <v>48066</v>
      </c>
      <c r="T9020" s="1">
        <v>40902</v>
      </c>
      <c r="U9020" s="1">
        <v>40903</v>
      </c>
      <c r="V9020" s="3">
        <v>-724.41499999999996</v>
      </c>
      <c r="W9020">
        <v>16</v>
      </c>
      <c r="X9020" s="2">
        <v>1380.23</v>
      </c>
      <c r="Y9020">
        <v>88859</v>
      </c>
      <c r="Z9020" t="s">
        <v>72</v>
      </c>
      <c r="AA9020">
        <v>2011</v>
      </c>
      <c r="AB9020" t="str">
        <f>IF(samplesuperstore_cleaned[[#This Row],[discount]]=0,"0%",IF(samplesuperstore_cleaned[[#This Row],[discount]]=0.02,"1-2%",IF(samplesuperstore_cleaned[[#This Row],[discount]]&lt;=0.04,"3-4%",IF(samplesuperstore_cleaned[[#This Row],[discount]]&lt;=0.06,"5-6%",IF(samplesuperstore_cleaned[[#This Row],[discount]]=0.08,"7-8%","9-10%")))))</f>
        <v>9-10%</v>
      </c>
    </row>
    <row r="9021" spans="1:28" x14ac:dyDescent="0.3">
      <c r="A9021">
        <v>5102</v>
      </c>
      <c r="B9021">
        <v>26318</v>
      </c>
      <c r="C9021" t="s">
        <v>39</v>
      </c>
      <c r="D9021" s="3">
        <v>0.05</v>
      </c>
      <c r="E9021">
        <v>100.98</v>
      </c>
      <c r="F9021">
        <v>45</v>
      </c>
      <c r="G9021">
        <v>1902</v>
      </c>
      <c r="H9021" t="s">
        <v>3731</v>
      </c>
      <c r="I9021" t="s">
        <v>61</v>
      </c>
      <c r="J9021" t="s">
        <v>244</v>
      </c>
      <c r="K9021" t="s">
        <v>67</v>
      </c>
      <c r="L9021" t="s">
        <v>68</v>
      </c>
      <c r="M9021" t="s">
        <v>63</v>
      </c>
      <c r="N9021" t="s">
        <v>349</v>
      </c>
      <c r="O9021">
        <v>0.69</v>
      </c>
      <c r="P9021" t="s">
        <v>84</v>
      </c>
      <c r="Q9021" t="s">
        <v>596</v>
      </c>
      <c r="R9021" t="s">
        <v>2885</v>
      </c>
      <c r="S9021">
        <v>15241</v>
      </c>
      <c r="T9021" s="1">
        <v>40795</v>
      </c>
      <c r="U9021" s="1">
        <v>40796</v>
      </c>
      <c r="V9021" s="3">
        <v>-728.18</v>
      </c>
      <c r="W9021">
        <v>16</v>
      </c>
      <c r="X9021" s="2">
        <v>1600.94</v>
      </c>
      <c r="Y9021">
        <v>87446</v>
      </c>
      <c r="Z9021" t="s">
        <v>173</v>
      </c>
      <c r="AA9021">
        <v>2011</v>
      </c>
      <c r="AB9021" t="str">
        <f>IF(samplesuperstore_cleaned[[#This Row],[discount]]=0,"0%",IF(samplesuperstore_cleaned[[#This Row],[discount]]=0.02,"1-2%",IF(samplesuperstore_cleaned[[#This Row],[discount]]&lt;=0.04,"3-4%",IF(samplesuperstore_cleaned[[#This Row],[discount]]&lt;=0.06,"5-6%",IF(samplesuperstore_cleaned[[#This Row],[discount]]=0.08,"7-8%","9-10%")))))</f>
        <v>5-6%</v>
      </c>
    </row>
    <row r="9022" spans="1:28" x14ac:dyDescent="0.3">
      <c r="A9022">
        <v>5600</v>
      </c>
      <c r="B9022">
        <v>25759</v>
      </c>
      <c r="C9022" t="s">
        <v>60</v>
      </c>
      <c r="D9022" s="3">
        <v>0.06</v>
      </c>
      <c r="E9022">
        <v>300.97000000000003</v>
      </c>
      <c r="F9022">
        <v>7.18</v>
      </c>
      <c r="G9022">
        <v>2063</v>
      </c>
      <c r="H9022" t="s">
        <v>3927</v>
      </c>
      <c r="I9022" t="s">
        <v>29</v>
      </c>
      <c r="J9022" t="s">
        <v>30</v>
      </c>
      <c r="K9022" t="s">
        <v>54</v>
      </c>
      <c r="L9022" t="s">
        <v>181</v>
      </c>
      <c r="M9022" t="s">
        <v>33</v>
      </c>
      <c r="N9022" t="s">
        <v>2040</v>
      </c>
      <c r="O9022">
        <v>0.48</v>
      </c>
      <c r="P9022" t="s">
        <v>260</v>
      </c>
      <c r="Q9022" t="s">
        <v>261</v>
      </c>
      <c r="R9022" t="s">
        <v>3928</v>
      </c>
      <c r="S9022">
        <v>23602</v>
      </c>
      <c r="T9022" s="1">
        <v>40306</v>
      </c>
      <c r="U9022" s="1">
        <v>40306</v>
      </c>
      <c r="V9022" s="3">
        <v>-729.98799999999994</v>
      </c>
      <c r="W9022">
        <v>1</v>
      </c>
      <c r="X9022" s="2">
        <v>291.39999999999998</v>
      </c>
      <c r="Y9022">
        <v>87147</v>
      </c>
      <c r="Z9022" t="s">
        <v>38</v>
      </c>
      <c r="AA9022">
        <v>2010</v>
      </c>
      <c r="AB9022" t="str">
        <f>IF(samplesuperstore_cleaned[[#This Row],[discount]]=0,"0%",IF(samplesuperstore_cleaned[[#This Row],[discount]]=0.02,"1-2%",IF(samplesuperstore_cleaned[[#This Row],[discount]]&lt;=0.04,"3-4%",IF(samplesuperstore_cleaned[[#This Row],[discount]]&lt;=0.06,"5-6%",IF(samplesuperstore_cleaned[[#This Row],[discount]]=0.08,"7-8%","9-10%")))))</f>
        <v>5-6%</v>
      </c>
    </row>
    <row r="9023" spans="1:28" x14ac:dyDescent="0.3">
      <c r="A9023">
        <v>4808</v>
      </c>
      <c r="B9023">
        <v>19708</v>
      </c>
      <c r="C9023" t="s">
        <v>60</v>
      </c>
      <c r="D9023" s="3">
        <v>0.02</v>
      </c>
      <c r="E9023">
        <v>31.76</v>
      </c>
      <c r="F9023">
        <v>45.51</v>
      </c>
      <c r="G9023">
        <v>1781</v>
      </c>
      <c r="H9023" t="s">
        <v>3578</v>
      </c>
      <c r="I9023" t="s">
        <v>61</v>
      </c>
      <c r="J9023" t="s">
        <v>66</v>
      </c>
      <c r="K9023" t="s">
        <v>67</v>
      </c>
      <c r="L9023" t="s">
        <v>95</v>
      </c>
      <c r="M9023" t="s">
        <v>90</v>
      </c>
      <c r="N9023" t="s">
        <v>799</v>
      </c>
      <c r="O9023">
        <v>0.65</v>
      </c>
      <c r="P9023" t="s">
        <v>45</v>
      </c>
      <c r="Q9023" t="s">
        <v>70</v>
      </c>
      <c r="R9023" t="s">
        <v>3393</v>
      </c>
      <c r="S9023">
        <v>94070</v>
      </c>
      <c r="T9023" s="1">
        <v>41253</v>
      </c>
      <c r="U9023" s="1">
        <v>41258</v>
      </c>
      <c r="V9023" s="3">
        <v>-730.38499999999999</v>
      </c>
      <c r="W9023">
        <v>23</v>
      </c>
      <c r="X9023" s="2">
        <v>619.94000000000005</v>
      </c>
      <c r="Y9023">
        <v>89864</v>
      </c>
      <c r="Z9023" t="s">
        <v>72</v>
      </c>
      <c r="AA9023">
        <v>2012</v>
      </c>
      <c r="AB9023" t="str">
        <f>IF(samplesuperstore_cleaned[[#This Row],[discount]]=0,"0%",IF(samplesuperstore_cleaned[[#This Row],[discount]]=0.02,"1-2%",IF(samplesuperstore_cleaned[[#This Row],[discount]]&lt;=0.04,"3-4%",IF(samplesuperstore_cleaned[[#This Row],[discount]]&lt;=0.06,"5-6%",IF(samplesuperstore_cleaned[[#This Row],[discount]]=0.08,"7-8%","9-10%")))))</f>
        <v>1-2%</v>
      </c>
    </row>
    <row r="9024" spans="1:28" x14ac:dyDescent="0.3">
      <c r="A9024">
        <v>4110</v>
      </c>
      <c r="B9024">
        <v>21133</v>
      </c>
      <c r="C9024" t="s">
        <v>39</v>
      </c>
      <c r="D9024" s="3">
        <v>0.03</v>
      </c>
      <c r="E9024">
        <v>60.98</v>
      </c>
      <c r="F9024">
        <v>49</v>
      </c>
      <c r="G9024">
        <v>1546</v>
      </c>
      <c r="H9024" t="s">
        <v>3258</v>
      </c>
      <c r="I9024" t="s">
        <v>29</v>
      </c>
      <c r="J9024" t="s">
        <v>30</v>
      </c>
      <c r="K9024" t="s">
        <v>31</v>
      </c>
      <c r="L9024" t="s">
        <v>75</v>
      </c>
      <c r="M9024" t="s">
        <v>159</v>
      </c>
      <c r="N9024" t="s">
        <v>451</v>
      </c>
      <c r="O9024">
        <v>0.59</v>
      </c>
      <c r="P9024" t="s">
        <v>35</v>
      </c>
      <c r="Q9024" t="s">
        <v>1549</v>
      </c>
      <c r="R9024" t="s">
        <v>3259</v>
      </c>
      <c r="S9024">
        <v>46060</v>
      </c>
      <c r="T9024" s="1">
        <v>40827</v>
      </c>
      <c r="U9024" s="1">
        <v>40829</v>
      </c>
      <c r="V9024" s="3">
        <v>-732.92039999999997</v>
      </c>
      <c r="W9024">
        <v>11</v>
      </c>
      <c r="X9024" s="2">
        <v>679.62</v>
      </c>
      <c r="Y9024">
        <v>88493</v>
      </c>
      <c r="Z9024" t="s">
        <v>87</v>
      </c>
      <c r="AA9024">
        <v>2011</v>
      </c>
      <c r="AB9024" t="str">
        <f>IF(samplesuperstore_cleaned[[#This Row],[discount]]=0,"0%",IF(samplesuperstore_cleaned[[#This Row],[discount]]=0.02,"1-2%",IF(samplesuperstore_cleaned[[#This Row],[discount]]&lt;=0.04,"3-4%",IF(samplesuperstore_cleaned[[#This Row],[discount]]&lt;=0.06,"5-6%",IF(samplesuperstore_cleaned[[#This Row],[discount]]=0.08,"7-8%","9-10%")))))</f>
        <v>3-4%</v>
      </c>
    </row>
    <row r="9025" spans="1:28" x14ac:dyDescent="0.3">
      <c r="A9025">
        <v>5665</v>
      </c>
      <c r="B9025">
        <v>22456</v>
      </c>
      <c r="C9025" t="s">
        <v>27</v>
      </c>
      <c r="D9025" s="3">
        <v>7.0000000000000007E-2</v>
      </c>
      <c r="E9025">
        <v>200.98</v>
      </c>
      <c r="F9025">
        <v>23.76</v>
      </c>
      <c r="G9025">
        <v>2085</v>
      </c>
      <c r="H9025" t="s">
        <v>3953</v>
      </c>
      <c r="I9025" t="s">
        <v>61</v>
      </c>
      <c r="J9025" t="s">
        <v>114</v>
      </c>
      <c r="K9025" t="s">
        <v>67</v>
      </c>
      <c r="L9025" t="s">
        <v>68</v>
      </c>
      <c r="M9025" t="s">
        <v>63</v>
      </c>
      <c r="N9025" t="s">
        <v>1131</v>
      </c>
      <c r="O9025">
        <v>0.57999999999999996</v>
      </c>
      <c r="P9025" t="s">
        <v>260</v>
      </c>
      <c r="Q9025" t="s">
        <v>2073</v>
      </c>
      <c r="R9025" t="s">
        <v>3954</v>
      </c>
      <c r="S9025">
        <v>72801</v>
      </c>
      <c r="T9025" s="1">
        <v>41201</v>
      </c>
      <c r="U9025" s="1">
        <v>41203</v>
      </c>
      <c r="V9025" s="3">
        <v>-733.64199999999994</v>
      </c>
      <c r="W9025">
        <v>16</v>
      </c>
      <c r="X9025" s="2">
        <v>3241.71</v>
      </c>
      <c r="Y9025">
        <v>89384</v>
      </c>
      <c r="Z9025" t="s">
        <v>87</v>
      </c>
      <c r="AA9025">
        <v>2012</v>
      </c>
      <c r="AB9025" t="str">
        <f>IF(samplesuperstore_cleaned[[#This Row],[discount]]=0,"0%",IF(samplesuperstore_cleaned[[#This Row],[discount]]=0.02,"1-2%",IF(samplesuperstore_cleaned[[#This Row],[discount]]&lt;=0.04,"3-4%",IF(samplesuperstore_cleaned[[#This Row],[discount]]&lt;=0.06,"5-6%",IF(samplesuperstore_cleaned[[#This Row],[discount]]=0.08,"7-8%","9-10%")))))</f>
        <v>9-10%</v>
      </c>
    </row>
    <row r="9026" spans="1:28" x14ac:dyDescent="0.3">
      <c r="A9026">
        <v>8622</v>
      </c>
      <c r="B9026">
        <v>3870</v>
      </c>
      <c r="C9026" t="s">
        <v>60</v>
      </c>
      <c r="D9026" s="3">
        <v>0.09</v>
      </c>
      <c r="E9026">
        <v>199.99</v>
      </c>
      <c r="F9026">
        <v>24.49</v>
      </c>
      <c r="G9026">
        <v>3121</v>
      </c>
      <c r="H9026" t="s">
        <v>5184</v>
      </c>
      <c r="I9026" t="s">
        <v>29</v>
      </c>
      <c r="J9026" t="s">
        <v>66</v>
      </c>
      <c r="K9026" t="s">
        <v>54</v>
      </c>
      <c r="L9026" t="s">
        <v>219</v>
      </c>
      <c r="M9026" t="s">
        <v>159</v>
      </c>
      <c r="N9026" t="s">
        <v>1123</v>
      </c>
      <c r="O9026">
        <v>0.46</v>
      </c>
      <c r="P9026" t="s">
        <v>84</v>
      </c>
      <c r="Q9026" t="s">
        <v>125</v>
      </c>
      <c r="R9026" t="s">
        <v>167</v>
      </c>
      <c r="S9026">
        <v>10013</v>
      </c>
      <c r="T9026" s="1">
        <v>41485</v>
      </c>
      <c r="U9026" s="1">
        <v>41487</v>
      </c>
      <c r="V9026" s="3">
        <v>-735.27</v>
      </c>
      <c r="W9026">
        <v>4</v>
      </c>
      <c r="X9026" s="2">
        <v>818.85</v>
      </c>
      <c r="Y9026">
        <v>27616</v>
      </c>
      <c r="Z9026" t="s">
        <v>48</v>
      </c>
      <c r="AA9026">
        <v>2013</v>
      </c>
      <c r="AB9026" t="str">
        <f>IF(samplesuperstore_cleaned[[#This Row],[discount]]=0,"0%",IF(samplesuperstore_cleaned[[#This Row],[discount]]=0.02,"1-2%",IF(samplesuperstore_cleaned[[#This Row],[discount]]&lt;=0.04,"3-4%",IF(samplesuperstore_cleaned[[#This Row],[discount]]&lt;=0.06,"5-6%",IF(samplesuperstore_cleaned[[#This Row],[discount]]=0.08,"7-8%","9-10%")))))</f>
        <v>9-10%</v>
      </c>
    </row>
    <row r="9027" spans="1:28" x14ac:dyDescent="0.3">
      <c r="A9027">
        <v>1247</v>
      </c>
      <c r="B9027">
        <v>21675</v>
      </c>
      <c r="C9027" t="s">
        <v>60</v>
      </c>
      <c r="D9027" s="3">
        <v>0.05</v>
      </c>
      <c r="E9027">
        <v>200.98</v>
      </c>
      <c r="F9027">
        <v>55.96</v>
      </c>
      <c r="G9027">
        <v>485</v>
      </c>
      <c r="H9027" t="s">
        <v>1503</v>
      </c>
      <c r="I9027" t="s">
        <v>61</v>
      </c>
      <c r="J9027" t="s">
        <v>30</v>
      </c>
      <c r="K9027" t="s">
        <v>67</v>
      </c>
      <c r="L9027" t="s">
        <v>89</v>
      </c>
      <c r="M9027" t="s">
        <v>90</v>
      </c>
      <c r="N9027" t="s">
        <v>1218</v>
      </c>
      <c r="O9027">
        <v>0.75</v>
      </c>
      <c r="P9027" t="s">
        <v>45</v>
      </c>
      <c r="Q9027" t="s">
        <v>70</v>
      </c>
      <c r="R9027" t="s">
        <v>1186</v>
      </c>
      <c r="S9027">
        <v>93727</v>
      </c>
      <c r="T9027" s="1">
        <v>41577</v>
      </c>
      <c r="U9027" s="1">
        <v>41581</v>
      </c>
      <c r="V9027" s="3">
        <v>-737.41</v>
      </c>
      <c r="W9027">
        <v>20</v>
      </c>
      <c r="X9027" s="2">
        <v>3961.88</v>
      </c>
      <c r="Y9027">
        <v>91069</v>
      </c>
      <c r="Z9027" t="s">
        <v>87</v>
      </c>
      <c r="AA9027">
        <v>2013</v>
      </c>
      <c r="AB9027" t="str">
        <f>IF(samplesuperstore_cleaned[[#This Row],[discount]]=0,"0%",IF(samplesuperstore_cleaned[[#This Row],[discount]]=0.02,"1-2%",IF(samplesuperstore_cleaned[[#This Row],[discount]]&lt;=0.04,"3-4%",IF(samplesuperstore_cleaned[[#This Row],[discount]]&lt;=0.06,"5-6%",IF(samplesuperstore_cleaned[[#This Row],[discount]]=0.08,"7-8%","9-10%")))))</f>
        <v>5-6%</v>
      </c>
    </row>
    <row r="9028" spans="1:28" x14ac:dyDescent="0.3">
      <c r="A9028">
        <v>4431</v>
      </c>
      <c r="B9028">
        <v>21492</v>
      </c>
      <c r="C9028" t="s">
        <v>60</v>
      </c>
      <c r="D9028" s="3">
        <v>0</v>
      </c>
      <c r="E9028">
        <v>142.86000000000001</v>
      </c>
      <c r="F9028">
        <v>19.989999999999998</v>
      </c>
      <c r="G9028">
        <v>1670</v>
      </c>
      <c r="H9028" t="s">
        <v>3425</v>
      </c>
      <c r="I9028" t="s">
        <v>29</v>
      </c>
      <c r="J9028" t="s">
        <v>114</v>
      </c>
      <c r="K9028" t="s">
        <v>31</v>
      </c>
      <c r="L9028" t="s">
        <v>158</v>
      </c>
      <c r="M9028" t="s">
        <v>33</v>
      </c>
      <c r="N9028" t="s">
        <v>2219</v>
      </c>
      <c r="O9028">
        <v>0.56000000000000005</v>
      </c>
      <c r="P9028" t="s">
        <v>260</v>
      </c>
      <c r="Q9028" t="s">
        <v>261</v>
      </c>
      <c r="R9028" t="s">
        <v>3283</v>
      </c>
      <c r="S9028">
        <v>24060</v>
      </c>
      <c r="T9028" s="1">
        <v>40292</v>
      </c>
      <c r="U9028" s="1">
        <v>40301</v>
      </c>
      <c r="V9028" s="3">
        <v>-739.32600000000002</v>
      </c>
      <c r="W9028">
        <v>11</v>
      </c>
      <c r="X9028" s="2">
        <v>1576.35</v>
      </c>
      <c r="Y9028">
        <v>86722</v>
      </c>
      <c r="Z9028" t="s">
        <v>127</v>
      </c>
      <c r="AA9028">
        <v>2010</v>
      </c>
      <c r="AB9028" t="str">
        <f>IF(samplesuperstore_cleaned[[#This Row],[discount]]=0,"0%",IF(samplesuperstore_cleaned[[#This Row],[discount]]=0.02,"1-2%",IF(samplesuperstore_cleaned[[#This Row],[discount]]&lt;=0.04,"3-4%",IF(samplesuperstore_cleaned[[#This Row],[discount]]&lt;=0.06,"5-6%",IF(samplesuperstore_cleaned[[#This Row],[discount]]=0.08,"7-8%","9-10%")))))</f>
        <v>0%</v>
      </c>
    </row>
    <row r="9029" spans="1:28" x14ac:dyDescent="0.3">
      <c r="A9029">
        <v>7405</v>
      </c>
      <c r="B9029">
        <v>25247</v>
      </c>
      <c r="C9029" t="s">
        <v>27</v>
      </c>
      <c r="D9029" s="3">
        <v>0.03</v>
      </c>
      <c r="E9029">
        <v>4.9800000000000004</v>
      </c>
      <c r="F9029">
        <v>0.49</v>
      </c>
      <c r="G9029">
        <v>2705</v>
      </c>
      <c r="H9029" t="s">
        <v>4708</v>
      </c>
      <c r="I9029" t="s">
        <v>41</v>
      </c>
      <c r="J9029" t="s">
        <v>66</v>
      </c>
      <c r="K9029" t="s">
        <v>31</v>
      </c>
      <c r="L9029" t="s">
        <v>32</v>
      </c>
      <c r="M9029" t="s">
        <v>33</v>
      </c>
      <c r="N9029" t="s">
        <v>816</v>
      </c>
      <c r="O9029">
        <v>0.39</v>
      </c>
      <c r="P9029" t="s">
        <v>260</v>
      </c>
      <c r="Q9029" t="s">
        <v>929</v>
      </c>
      <c r="R9029" t="s">
        <v>4709</v>
      </c>
      <c r="S9029">
        <v>32808</v>
      </c>
      <c r="T9029" s="1">
        <v>41008</v>
      </c>
      <c r="U9029" s="1">
        <v>41010</v>
      </c>
      <c r="V9029" s="3">
        <v>-740.11437500000011</v>
      </c>
      <c r="W9029">
        <v>10</v>
      </c>
      <c r="X9029" s="2">
        <v>52.84</v>
      </c>
      <c r="Y9029">
        <v>91410</v>
      </c>
      <c r="Z9029" t="s">
        <v>127</v>
      </c>
      <c r="AA9029">
        <v>2012</v>
      </c>
      <c r="AB9029" t="str">
        <f>IF(samplesuperstore_cleaned[[#This Row],[discount]]=0,"0%",IF(samplesuperstore_cleaned[[#This Row],[discount]]=0.02,"1-2%",IF(samplesuperstore_cleaned[[#This Row],[discount]]&lt;=0.04,"3-4%",IF(samplesuperstore_cleaned[[#This Row],[discount]]&lt;=0.06,"5-6%",IF(samplesuperstore_cleaned[[#This Row],[discount]]=0.08,"7-8%","9-10%")))))</f>
        <v>3-4%</v>
      </c>
    </row>
    <row r="9030" spans="1:28" x14ac:dyDescent="0.3">
      <c r="A9030">
        <v>2182</v>
      </c>
      <c r="B9030">
        <v>19958</v>
      </c>
      <c r="C9030" t="s">
        <v>39</v>
      </c>
      <c r="D9030" s="3">
        <v>7.0000000000000007E-2</v>
      </c>
      <c r="E9030">
        <v>111.96</v>
      </c>
      <c r="F9030">
        <v>69</v>
      </c>
      <c r="G9030">
        <v>833</v>
      </c>
      <c r="H9030" t="s">
        <v>2171</v>
      </c>
      <c r="I9030" t="s">
        <v>29</v>
      </c>
      <c r="J9030" t="s">
        <v>30</v>
      </c>
      <c r="K9030" t="s">
        <v>67</v>
      </c>
      <c r="L9030" t="s">
        <v>95</v>
      </c>
      <c r="M9030" t="s">
        <v>159</v>
      </c>
      <c r="N9030" t="s">
        <v>2000</v>
      </c>
      <c r="O9030">
        <v>0.63</v>
      </c>
      <c r="P9030" t="s">
        <v>45</v>
      </c>
      <c r="Q9030" t="s">
        <v>70</v>
      </c>
      <c r="R9030" t="s">
        <v>1506</v>
      </c>
      <c r="S9030">
        <v>95020</v>
      </c>
      <c r="T9030" s="1">
        <v>41339</v>
      </c>
      <c r="U9030" s="1">
        <v>41340</v>
      </c>
      <c r="V9030" s="3">
        <v>-742.88</v>
      </c>
      <c r="W9030">
        <v>5</v>
      </c>
      <c r="X9030" s="2">
        <v>437.96</v>
      </c>
      <c r="Y9030">
        <v>89772</v>
      </c>
      <c r="Z9030" t="s">
        <v>165</v>
      </c>
      <c r="AA9030">
        <v>2013</v>
      </c>
      <c r="AB9030" t="str">
        <f>IF(samplesuperstore_cleaned[[#This Row],[discount]]=0,"0%",IF(samplesuperstore_cleaned[[#This Row],[discount]]=0.02,"1-2%",IF(samplesuperstore_cleaned[[#This Row],[discount]]&lt;=0.04,"3-4%",IF(samplesuperstore_cleaned[[#This Row],[discount]]&lt;=0.06,"5-6%",IF(samplesuperstore_cleaned[[#This Row],[discount]]=0.08,"7-8%","9-10%")))))</f>
        <v>9-10%</v>
      </c>
    </row>
    <row r="9031" spans="1:28" x14ac:dyDescent="0.3">
      <c r="A9031">
        <v>3477</v>
      </c>
      <c r="B9031">
        <v>3791</v>
      </c>
      <c r="C9031" t="s">
        <v>60</v>
      </c>
      <c r="D9031" s="3">
        <v>0.05</v>
      </c>
      <c r="E9031">
        <v>80.98</v>
      </c>
      <c r="F9031">
        <v>35</v>
      </c>
      <c r="G9031">
        <v>1314</v>
      </c>
      <c r="H9031" t="s">
        <v>2926</v>
      </c>
      <c r="I9031" t="s">
        <v>29</v>
      </c>
      <c r="J9031" t="s">
        <v>66</v>
      </c>
      <c r="K9031" t="s">
        <v>31</v>
      </c>
      <c r="L9031" t="s">
        <v>158</v>
      </c>
      <c r="M9031" t="s">
        <v>159</v>
      </c>
      <c r="N9031" t="s">
        <v>1179</v>
      </c>
      <c r="O9031">
        <v>0.81</v>
      </c>
      <c r="P9031" t="s">
        <v>45</v>
      </c>
      <c r="Q9031" t="s">
        <v>70</v>
      </c>
      <c r="R9031" t="s">
        <v>1646</v>
      </c>
      <c r="S9031">
        <v>90058</v>
      </c>
      <c r="T9031" s="1">
        <v>40364</v>
      </c>
      <c r="U9031" s="1">
        <v>40368</v>
      </c>
      <c r="V9031" s="3">
        <v>-746.44</v>
      </c>
      <c r="W9031">
        <v>34</v>
      </c>
      <c r="X9031" s="2">
        <v>2710.47</v>
      </c>
      <c r="Y9031">
        <v>27013</v>
      </c>
      <c r="Z9031" t="s">
        <v>48</v>
      </c>
      <c r="AA9031">
        <v>2010</v>
      </c>
      <c r="AB9031" t="str">
        <f>IF(samplesuperstore_cleaned[[#This Row],[discount]]=0,"0%",IF(samplesuperstore_cleaned[[#This Row],[discount]]=0.02,"1-2%",IF(samplesuperstore_cleaned[[#This Row],[discount]]&lt;=0.04,"3-4%",IF(samplesuperstore_cleaned[[#This Row],[discount]]&lt;=0.06,"5-6%",IF(samplesuperstore_cleaned[[#This Row],[discount]]=0.08,"7-8%","9-10%")))))</f>
        <v>5-6%</v>
      </c>
    </row>
    <row r="9032" spans="1:28" x14ac:dyDescent="0.3">
      <c r="A9032">
        <v>3500</v>
      </c>
      <c r="B9032">
        <v>21791</v>
      </c>
      <c r="C9032" t="s">
        <v>60</v>
      </c>
      <c r="D9032" s="3">
        <v>0.05</v>
      </c>
      <c r="E9032">
        <v>80.98</v>
      </c>
      <c r="F9032">
        <v>35</v>
      </c>
      <c r="G9032">
        <v>1316</v>
      </c>
      <c r="H9032" t="s">
        <v>2933</v>
      </c>
      <c r="I9032" t="s">
        <v>29</v>
      </c>
      <c r="J9032" t="s">
        <v>66</v>
      </c>
      <c r="K9032" t="s">
        <v>31</v>
      </c>
      <c r="L9032" t="s">
        <v>158</v>
      </c>
      <c r="M9032" t="s">
        <v>159</v>
      </c>
      <c r="N9032" t="s">
        <v>1179</v>
      </c>
      <c r="O9032">
        <v>0.81</v>
      </c>
      <c r="P9032" t="s">
        <v>45</v>
      </c>
      <c r="Q9032" t="s">
        <v>644</v>
      </c>
      <c r="R9032" t="s">
        <v>2934</v>
      </c>
      <c r="S9032">
        <v>80022</v>
      </c>
      <c r="T9032" s="1">
        <v>40364</v>
      </c>
      <c r="U9032" s="1">
        <v>40368</v>
      </c>
      <c r="V9032" s="3">
        <v>-746.44</v>
      </c>
      <c r="W9032">
        <v>8</v>
      </c>
      <c r="X9032" s="2">
        <v>637.76</v>
      </c>
      <c r="Y9032">
        <v>87603</v>
      </c>
      <c r="Z9032" t="s">
        <v>48</v>
      </c>
      <c r="AA9032">
        <v>2010</v>
      </c>
      <c r="AB9032" t="str">
        <f>IF(samplesuperstore_cleaned[[#This Row],[discount]]=0,"0%",IF(samplesuperstore_cleaned[[#This Row],[discount]]=0.02,"1-2%",IF(samplesuperstore_cleaned[[#This Row],[discount]]&lt;=0.04,"3-4%",IF(samplesuperstore_cleaned[[#This Row],[discount]]&lt;=0.06,"5-6%",IF(samplesuperstore_cleaned[[#This Row],[discount]]=0.08,"7-8%","9-10%")))))</f>
        <v>5-6%</v>
      </c>
    </row>
    <row r="9033" spans="1:28" x14ac:dyDescent="0.3">
      <c r="A9033">
        <v>2343</v>
      </c>
      <c r="B9033">
        <v>25802</v>
      </c>
      <c r="C9033" t="s">
        <v>60</v>
      </c>
      <c r="D9033" s="3">
        <v>0.08</v>
      </c>
      <c r="E9033">
        <v>70.709999999999994</v>
      </c>
      <c r="F9033">
        <v>37.58</v>
      </c>
      <c r="G9033">
        <v>895</v>
      </c>
      <c r="H9033" t="s">
        <v>2277</v>
      </c>
      <c r="I9033" t="s">
        <v>29</v>
      </c>
      <c r="J9033" t="s">
        <v>30</v>
      </c>
      <c r="K9033" t="s">
        <v>67</v>
      </c>
      <c r="L9033" t="s">
        <v>104</v>
      </c>
      <c r="M9033" t="s">
        <v>43</v>
      </c>
      <c r="N9033" t="s">
        <v>2276</v>
      </c>
      <c r="O9033">
        <v>0.78</v>
      </c>
      <c r="P9033" t="s">
        <v>45</v>
      </c>
      <c r="Q9033" t="s">
        <v>2278</v>
      </c>
      <c r="R9033" t="s">
        <v>2279</v>
      </c>
      <c r="S9033">
        <v>83616</v>
      </c>
      <c r="T9033" s="1">
        <v>41483</v>
      </c>
      <c r="U9033" s="1">
        <v>41483</v>
      </c>
      <c r="V9033" s="3">
        <v>-751.88015999999993</v>
      </c>
      <c r="W9033">
        <v>14</v>
      </c>
      <c r="X9033" s="2">
        <v>951.56</v>
      </c>
      <c r="Y9033">
        <v>90171</v>
      </c>
      <c r="Z9033" t="s">
        <v>48</v>
      </c>
      <c r="AA9033">
        <v>2013</v>
      </c>
      <c r="AB9033" t="str">
        <f>IF(samplesuperstore_cleaned[[#This Row],[discount]]=0,"0%",IF(samplesuperstore_cleaned[[#This Row],[discount]]=0.02,"1-2%",IF(samplesuperstore_cleaned[[#This Row],[discount]]&lt;=0.04,"3-4%",IF(samplesuperstore_cleaned[[#This Row],[discount]]&lt;=0.06,"5-6%",IF(samplesuperstore_cleaned[[#This Row],[discount]]=0.08,"7-8%","9-10%")))))</f>
        <v>7-8%</v>
      </c>
    </row>
    <row r="9034" spans="1:28" x14ac:dyDescent="0.3">
      <c r="A9034">
        <v>4515</v>
      </c>
      <c r="B9034">
        <v>18598</v>
      </c>
      <c r="C9034" t="s">
        <v>39</v>
      </c>
      <c r="D9034" s="3">
        <v>0.06</v>
      </c>
      <c r="E9034">
        <v>28.48</v>
      </c>
      <c r="F9034">
        <v>1.99</v>
      </c>
      <c r="G9034">
        <v>1695</v>
      </c>
      <c r="H9034" t="s">
        <v>3460</v>
      </c>
      <c r="I9034" t="s">
        <v>41</v>
      </c>
      <c r="J9034" t="s">
        <v>66</v>
      </c>
      <c r="K9034" t="s">
        <v>54</v>
      </c>
      <c r="L9034" t="s">
        <v>181</v>
      </c>
      <c r="M9034" t="s">
        <v>52</v>
      </c>
      <c r="N9034" t="s">
        <v>921</v>
      </c>
      <c r="O9034">
        <v>0.4</v>
      </c>
      <c r="P9034" t="s">
        <v>260</v>
      </c>
      <c r="Q9034" t="s">
        <v>2073</v>
      </c>
      <c r="R9034" t="s">
        <v>3301</v>
      </c>
      <c r="S9034">
        <v>72701</v>
      </c>
      <c r="T9034" s="1">
        <v>41071</v>
      </c>
      <c r="U9034" s="1">
        <v>41071</v>
      </c>
      <c r="V9034" s="3">
        <v>-755.42600000000004</v>
      </c>
      <c r="W9034">
        <v>9</v>
      </c>
      <c r="X9034" s="2">
        <v>264.3</v>
      </c>
      <c r="Y9034">
        <v>86341</v>
      </c>
      <c r="Z9034" t="s">
        <v>189</v>
      </c>
      <c r="AA9034">
        <v>2012</v>
      </c>
      <c r="AB9034" t="str">
        <f>IF(samplesuperstore_cleaned[[#This Row],[discount]]=0,"0%",IF(samplesuperstore_cleaned[[#This Row],[discount]]=0.02,"1-2%",IF(samplesuperstore_cleaned[[#This Row],[discount]]&lt;=0.04,"3-4%",IF(samplesuperstore_cleaned[[#This Row],[discount]]&lt;=0.06,"5-6%",IF(samplesuperstore_cleaned[[#This Row],[discount]]=0.08,"7-8%","9-10%")))))</f>
        <v>5-6%</v>
      </c>
    </row>
    <row r="9035" spans="1:28" x14ac:dyDescent="0.3">
      <c r="A9035">
        <v>8059</v>
      </c>
      <c r="B9035">
        <v>25847</v>
      </c>
      <c r="C9035" t="s">
        <v>39</v>
      </c>
      <c r="D9035" s="3">
        <v>7.0000000000000007E-2</v>
      </c>
      <c r="E9035">
        <v>115.99</v>
      </c>
      <c r="F9035">
        <v>5.92</v>
      </c>
      <c r="G9035">
        <v>2928</v>
      </c>
      <c r="H9035" t="s">
        <v>4967</v>
      </c>
      <c r="I9035" t="s">
        <v>29</v>
      </c>
      <c r="J9035" t="s">
        <v>30</v>
      </c>
      <c r="K9035" t="s">
        <v>54</v>
      </c>
      <c r="L9035" t="s">
        <v>55</v>
      </c>
      <c r="M9035" t="s">
        <v>33</v>
      </c>
      <c r="N9035" t="s">
        <v>1432</v>
      </c>
      <c r="O9035">
        <v>0.57999999999999996</v>
      </c>
      <c r="P9035" t="s">
        <v>260</v>
      </c>
      <c r="Q9035" t="s">
        <v>2115</v>
      </c>
      <c r="R9035" t="s">
        <v>2906</v>
      </c>
      <c r="S9035">
        <v>29418</v>
      </c>
      <c r="T9035" s="1">
        <v>40903</v>
      </c>
      <c r="U9035" s="1">
        <v>40905</v>
      </c>
      <c r="V9035" s="3">
        <v>-757.86480000000006</v>
      </c>
      <c r="W9035">
        <v>11</v>
      </c>
      <c r="X9035" s="2">
        <v>1069.1099999999999</v>
      </c>
      <c r="Y9035">
        <v>90222</v>
      </c>
      <c r="Z9035" t="s">
        <v>72</v>
      </c>
      <c r="AA9035">
        <v>2011</v>
      </c>
      <c r="AB9035" t="str">
        <f>IF(samplesuperstore_cleaned[[#This Row],[discount]]=0,"0%",IF(samplesuperstore_cleaned[[#This Row],[discount]]=0.02,"1-2%",IF(samplesuperstore_cleaned[[#This Row],[discount]]&lt;=0.04,"3-4%",IF(samplesuperstore_cleaned[[#This Row],[discount]]&lt;=0.06,"5-6%",IF(samplesuperstore_cleaned[[#This Row],[discount]]=0.08,"7-8%","9-10%")))))</f>
        <v>9-10%</v>
      </c>
    </row>
    <row r="9036" spans="1:28" x14ac:dyDescent="0.3">
      <c r="A9036">
        <v>1465</v>
      </c>
      <c r="B9036">
        <v>2071</v>
      </c>
      <c r="C9036" t="s">
        <v>27</v>
      </c>
      <c r="D9036" s="3">
        <v>7.0000000000000007E-2</v>
      </c>
      <c r="E9036">
        <v>58.14</v>
      </c>
      <c r="F9036">
        <v>36.61</v>
      </c>
      <c r="G9036">
        <v>563</v>
      </c>
      <c r="H9036" t="s">
        <v>1667</v>
      </c>
      <c r="I9036" t="s">
        <v>61</v>
      </c>
      <c r="J9036" t="s">
        <v>66</v>
      </c>
      <c r="K9036" t="s">
        <v>67</v>
      </c>
      <c r="L9036" t="s">
        <v>89</v>
      </c>
      <c r="M9036" t="s">
        <v>90</v>
      </c>
      <c r="N9036" t="s">
        <v>1666</v>
      </c>
      <c r="O9036">
        <v>0.61</v>
      </c>
      <c r="P9036" t="s">
        <v>35</v>
      </c>
      <c r="Q9036" t="s">
        <v>255</v>
      </c>
      <c r="R9036" t="s">
        <v>774</v>
      </c>
      <c r="S9036">
        <v>75081</v>
      </c>
      <c r="T9036" s="1">
        <v>40568</v>
      </c>
      <c r="U9036" s="1">
        <v>40569</v>
      </c>
      <c r="V9036" s="3">
        <v>-765.15200000000004</v>
      </c>
      <c r="W9036">
        <v>27</v>
      </c>
      <c r="X9036" s="2">
        <v>1584.1</v>
      </c>
      <c r="Y9036">
        <v>14819</v>
      </c>
      <c r="Z9036" t="s">
        <v>132</v>
      </c>
      <c r="AA9036">
        <v>2011</v>
      </c>
      <c r="AB9036" t="str">
        <f>IF(samplesuperstore_cleaned[[#This Row],[discount]]=0,"0%",IF(samplesuperstore_cleaned[[#This Row],[discount]]=0.02,"1-2%",IF(samplesuperstore_cleaned[[#This Row],[discount]]&lt;=0.04,"3-4%",IF(samplesuperstore_cleaned[[#This Row],[discount]]&lt;=0.06,"5-6%",IF(samplesuperstore_cleaned[[#This Row],[discount]]=0.08,"7-8%","9-10%")))))</f>
        <v>9-10%</v>
      </c>
    </row>
    <row r="9037" spans="1:28" x14ac:dyDescent="0.3">
      <c r="A9037">
        <v>7317</v>
      </c>
      <c r="B9037">
        <v>25788</v>
      </c>
      <c r="C9037" t="s">
        <v>39</v>
      </c>
      <c r="D9037" s="3">
        <v>7.0000000000000007E-2</v>
      </c>
      <c r="E9037">
        <v>1637.53</v>
      </c>
      <c r="F9037">
        <v>24.49</v>
      </c>
      <c r="G9037">
        <v>2669</v>
      </c>
      <c r="H9037" t="s">
        <v>4670</v>
      </c>
      <c r="I9037" t="s">
        <v>29</v>
      </c>
      <c r="J9037" t="s">
        <v>66</v>
      </c>
      <c r="K9037" t="s">
        <v>31</v>
      </c>
      <c r="L9037" t="s">
        <v>51</v>
      </c>
      <c r="M9037" t="s">
        <v>154</v>
      </c>
      <c r="N9037" t="s">
        <v>1087</v>
      </c>
      <c r="O9037">
        <v>0.81</v>
      </c>
      <c r="P9037" t="s">
        <v>35</v>
      </c>
      <c r="Q9037" t="s">
        <v>255</v>
      </c>
      <c r="R9037" t="s">
        <v>2604</v>
      </c>
      <c r="S9037">
        <v>77566</v>
      </c>
      <c r="T9037" s="1">
        <v>41569</v>
      </c>
      <c r="U9037" s="1">
        <v>41570</v>
      </c>
      <c r="V9037" s="3">
        <v>-767.51</v>
      </c>
      <c r="W9037">
        <v>5</v>
      </c>
      <c r="X9037" s="2">
        <v>8147.53</v>
      </c>
      <c r="Y9037">
        <v>87841</v>
      </c>
      <c r="Z9037" t="s">
        <v>87</v>
      </c>
      <c r="AA9037">
        <v>2013</v>
      </c>
      <c r="AB9037" t="str">
        <f>IF(samplesuperstore_cleaned[[#This Row],[discount]]=0,"0%",IF(samplesuperstore_cleaned[[#This Row],[discount]]=0.02,"1-2%",IF(samplesuperstore_cleaned[[#This Row],[discount]]&lt;=0.04,"3-4%",IF(samplesuperstore_cleaned[[#This Row],[discount]]&lt;=0.06,"5-6%",IF(samplesuperstore_cleaned[[#This Row],[discount]]=0.08,"7-8%","9-10%")))))</f>
        <v>9-10%</v>
      </c>
    </row>
    <row r="9038" spans="1:28" x14ac:dyDescent="0.3">
      <c r="A9038">
        <v>478</v>
      </c>
      <c r="B9038">
        <v>1051</v>
      </c>
      <c r="C9038" t="s">
        <v>27</v>
      </c>
      <c r="D9038" s="3">
        <v>0.01</v>
      </c>
      <c r="E9038">
        <v>95.98</v>
      </c>
      <c r="F9038">
        <v>58.2</v>
      </c>
      <c r="G9038">
        <v>181</v>
      </c>
      <c r="H9038" t="s">
        <v>713</v>
      </c>
      <c r="I9038" t="s">
        <v>61</v>
      </c>
      <c r="J9038" t="s">
        <v>30</v>
      </c>
      <c r="K9038" t="s">
        <v>67</v>
      </c>
      <c r="L9038" t="s">
        <v>68</v>
      </c>
      <c r="M9038" t="s">
        <v>63</v>
      </c>
      <c r="N9038" t="s">
        <v>252</v>
      </c>
      <c r="O9038">
        <v>0.57999999999999996</v>
      </c>
      <c r="P9038" t="s">
        <v>45</v>
      </c>
      <c r="Q9038" t="s">
        <v>70</v>
      </c>
      <c r="R9038" t="s">
        <v>715</v>
      </c>
      <c r="S9038">
        <v>94122</v>
      </c>
      <c r="T9038" s="1">
        <v>41631</v>
      </c>
      <c r="U9038" s="1">
        <v>41632</v>
      </c>
      <c r="V9038" s="3">
        <v>-768.14</v>
      </c>
      <c r="W9038">
        <v>90</v>
      </c>
      <c r="X9038" s="2">
        <v>9095.7999999999993</v>
      </c>
      <c r="Y9038">
        <v>7751</v>
      </c>
      <c r="Z9038" t="s">
        <v>72</v>
      </c>
      <c r="AA9038">
        <v>2013</v>
      </c>
      <c r="AB9038" t="str">
        <f>IF(samplesuperstore_cleaned[[#This Row],[discount]]=0,"0%",IF(samplesuperstore_cleaned[[#This Row],[discount]]=0.02,"1-2%",IF(samplesuperstore_cleaned[[#This Row],[discount]]&lt;=0.04,"3-4%",IF(samplesuperstore_cleaned[[#This Row],[discount]]&lt;=0.06,"5-6%",IF(samplesuperstore_cleaned[[#This Row],[discount]]=0.08,"7-8%","9-10%")))))</f>
        <v>3-4%</v>
      </c>
    </row>
    <row r="9039" spans="1:28" x14ac:dyDescent="0.3">
      <c r="A9039">
        <v>9214</v>
      </c>
      <c r="B9039">
        <v>23594</v>
      </c>
      <c r="C9039" t="s">
        <v>60</v>
      </c>
      <c r="D9039" s="3">
        <v>0.03</v>
      </c>
      <c r="E9039">
        <v>195.99</v>
      </c>
      <c r="F9039">
        <v>8.99</v>
      </c>
      <c r="G9039">
        <v>3340</v>
      </c>
      <c r="H9039" t="s">
        <v>5427</v>
      </c>
      <c r="I9039" t="s">
        <v>29</v>
      </c>
      <c r="J9039" t="s">
        <v>244</v>
      </c>
      <c r="K9039" t="s">
        <v>54</v>
      </c>
      <c r="L9039" t="s">
        <v>55</v>
      </c>
      <c r="M9039" t="s">
        <v>33</v>
      </c>
      <c r="N9039" t="s">
        <v>1278</v>
      </c>
      <c r="O9039">
        <v>0.6</v>
      </c>
      <c r="P9039" t="s">
        <v>45</v>
      </c>
      <c r="Q9039" t="s">
        <v>210</v>
      </c>
      <c r="R9039" t="s">
        <v>5428</v>
      </c>
      <c r="S9039">
        <v>97060</v>
      </c>
      <c r="T9039" s="1">
        <v>41398</v>
      </c>
      <c r="U9039" s="1">
        <v>41403</v>
      </c>
      <c r="V9039" s="3">
        <v>-773.34399999999994</v>
      </c>
      <c r="W9039">
        <v>1</v>
      </c>
      <c r="X9039" s="2">
        <v>166.44</v>
      </c>
      <c r="Y9039">
        <v>85987</v>
      </c>
      <c r="Z9039" t="s">
        <v>38</v>
      </c>
      <c r="AA9039">
        <v>2013</v>
      </c>
      <c r="AB9039" t="str">
        <f>IF(samplesuperstore_cleaned[[#This Row],[discount]]=0,"0%",IF(samplesuperstore_cleaned[[#This Row],[discount]]=0.02,"1-2%",IF(samplesuperstore_cleaned[[#This Row],[discount]]&lt;=0.04,"3-4%",IF(samplesuperstore_cleaned[[#This Row],[discount]]&lt;=0.06,"5-6%",IF(samplesuperstore_cleaned[[#This Row],[discount]]=0.08,"7-8%","9-10%")))))</f>
        <v>3-4%</v>
      </c>
    </row>
    <row r="9040" spans="1:28" x14ac:dyDescent="0.3">
      <c r="A9040">
        <v>5100</v>
      </c>
      <c r="B9040">
        <v>22152</v>
      </c>
      <c r="C9040" t="s">
        <v>57</v>
      </c>
      <c r="D9040" s="3">
        <v>0</v>
      </c>
      <c r="E9040">
        <v>320.64</v>
      </c>
      <c r="F9040">
        <v>29.2</v>
      </c>
      <c r="G9040">
        <v>1901</v>
      </c>
      <c r="H9040" t="s">
        <v>3730</v>
      </c>
      <c r="I9040" t="s">
        <v>61</v>
      </c>
      <c r="J9040" t="s">
        <v>244</v>
      </c>
      <c r="K9040" t="s">
        <v>67</v>
      </c>
      <c r="L9040" t="s">
        <v>95</v>
      </c>
      <c r="M9040" t="s">
        <v>90</v>
      </c>
      <c r="N9040" t="s">
        <v>2024</v>
      </c>
      <c r="O9040">
        <v>0.66</v>
      </c>
      <c r="P9040" t="s">
        <v>84</v>
      </c>
      <c r="Q9040" t="s">
        <v>97</v>
      </c>
      <c r="R9040" t="s">
        <v>2340</v>
      </c>
      <c r="S9040">
        <v>7050</v>
      </c>
      <c r="T9040" s="1">
        <v>41320</v>
      </c>
      <c r="U9040" s="1">
        <v>41321</v>
      </c>
      <c r="V9040" s="3">
        <v>-774.89068800000007</v>
      </c>
      <c r="W9040">
        <v>10</v>
      </c>
      <c r="X9040" s="2">
        <v>3341.96</v>
      </c>
      <c r="Y9040">
        <v>87449</v>
      </c>
      <c r="Z9040" t="s">
        <v>112</v>
      </c>
      <c r="AA9040">
        <v>2013</v>
      </c>
      <c r="AB9040" t="str">
        <f>IF(samplesuperstore_cleaned[[#This Row],[discount]]=0,"0%",IF(samplesuperstore_cleaned[[#This Row],[discount]]=0.02,"1-2%",IF(samplesuperstore_cleaned[[#This Row],[discount]]&lt;=0.04,"3-4%",IF(samplesuperstore_cleaned[[#This Row],[discount]]&lt;=0.06,"5-6%",IF(samplesuperstore_cleaned[[#This Row],[discount]]=0.08,"7-8%","9-10%")))))</f>
        <v>0%</v>
      </c>
    </row>
    <row r="9041" spans="1:28" x14ac:dyDescent="0.3">
      <c r="A9041">
        <v>6385</v>
      </c>
      <c r="B9041">
        <v>21871</v>
      </c>
      <c r="C9041" t="s">
        <v>57</v>
      </c>
      <c r="D9041" s="3">
        <v>0.09</v>
      </c>
      <c r="E9041">
        <v>320.64</v>
      </c>
      <c r="F9041">
        <v>43.57</v>
      </c>
      <c r="G9041">
        <v>2352</v>
      </c>
      <c r="H9041" t="s">
        <v>4287</v>
      </c>
      <c r="I9041" t="s">
        <v>61</v>
      </c>
      <c r="J9041" t="s">
        <v>244</v>
      </c>
      <c r="K9041" t="s">
        <v>67</v>
      </c>
      <c r="L9041" t="s">
        <v>95</v>
      </c>
      <c r="M9041" t="s">
        <v>90</v>
      </c>
      <c r="N9041" t="s">
        <v>2024</v>
      </c>
      <c r="O9041">
        <v>0.63</v>
      </c>
      <c r="P9041" t="s">
        <v>84</v>
      </c>
      <c r="Q9041" t="s">
        <v>1057</v>
      </c>
      <c r="R9041" t="s">
        <v>2540</v>
      </c>
      <c r="S9041">
        <v>21501</v>
      </c>
      <c r="T9041" s="1">
        <v>40945</v>
      </c>
      <c r="U9041" s="1">
        <v>40946</v>
      </c>
      <c r="V9041" s="3">
        <v>-774.89068800000007</v>
      </c>
      <c r="W9041">
        <v>1</v>
      </c>
      <c r="X9041" s="2">
        <v>320.18</v>
      </c>
      <c r="Y9041">
        <v>86168</v>
      </c>
      <c r="Z9041" t="s">
        <v>112</v>
      </c>
      <c r="AA9041">
        <v>2012</v>
      </c>
      <c r="AB9041" t="str">
        <f>IF(samplesuperstore_cleaned[[#This Row],[discount]]=0,"0%",IF(samplesuperstore_cleaned[[#This Row],[discount]]=0.02,"1-2%",IF(samplesuperstore_cleaned[[#This Row],[discount]]&lt;=0.04,"3-4%",IF(samplesuperstore_cleaned[[#This Row],[discount]]&lt;=0.06,"5-6%",IF(samplesuperstore_cleaned[[#This Row],[discount]]=0.08,"7-8%","9-10%")))))</f>
        <v>9-10%</v>
      </c>
    </row>
    <row r="9042" spans="1:28" x14ac:dyDescent="0.3">
      <c r="A9042">
        <v>8738</v>
      </c>
      <c r="B9042">
        <v>24999</v>
      </c>
      <c r="C9042" t="s">
        <v>39</v>
      </c>
      <c r="D9042" s="3">
        <v>0.05</v>
      </c>
      <c r="E9042">
        <v>114.98</v>
      </c>
      <c r="F9042">
        <v>58.72</v>
      </c>
      <c r="G9042">
        <v>3157</v>
      </c>
      <c r="H9042" t="s">
        <v>5228</v>
      </c>
      <c r="I9042" t="s">
        <v>61</v>
      </c>
      <c r="J9042" t="s">
        <v>244</v>
      </c>
      <c r="K9042" t="s">
        <v>67</v>
      </c>
      <c r="L9042" t="s">
        <v>89</v>
      </c>
      <c r="M9042" t="s">
        <v>90</v>
      </c>
      <c r="N9042" t="s">
        <v>2197</v>
      </c>
      <c r="O9042">
        <v>0.76</v>
      </c>
      <c r="P9042" t="s">
        <v>35</v>
      </c>
      <c r="Q9042" t="s">
        <v>761</v>
      </c>
      <c r="R9042" t="s">
        <v>1472</v>
      </c>
      <c r="S9042">
        <v>48183</v>
      </c>
      <c r="T9042" s="1">
        <v>40927</v>
      </c>
      <c r="U9042" s="1">
        <v>40930</v>
      </c>
      <c r="V9042" s="3">
        <v>-776.28959999999995</v>
      </c>
      <c r="W9042">
        <v>4</v>
      </c>
      <c r="X9042" s="2">
        <v>478.8</v>
      </c>
      <c r="Y9042">
        <v>86905</v>
      </c>
      <c r="Z9042" t="s">
        <v>132</v>
      </c>
      <c r="AA9042">
        <v>2012</v>
      </c>
      <c r="AB9042" t="str">
        <f>IF(samplesuperstore_cleaned[[#This Row],[discount]]=0,"0%",IF(samplesuperstore_cleaned[[#This Row],[discount]]=0.02,"1-2%",IF(samplesuperstore_cleaned[[#This Row],[discount]]&lt;=0.04,"3-4%",IF(samplesuperstore_cleaned[[#This Row],[discount]]&lt;=0.06,"5-6%",IF(samplesuperstore_cleaned[[#This Row],[discount]]=0.08,"7-8%","9-10%")))))</f>
        <v>5-6%</v>
      </c>
    </row>
    <row r="9043" spans="1:28" x14ac:dyDescent="0.3">
      <c r="A9043">
        <v>1688</v>
      </c>
      <c r="B9043">
        <v>25292</v>
      </c>
      <c r="C9043" t="s">
        <v>60</v>
      </c>
      <c r="D9043" s="3">
        <v>0.04</v>
      </c>
      <c r="E9043">
        <v>212.6</v>
      </c>
      <c r="F9043">
        <v>110.2</v>
      </c>
      <c r="G9043">
        <v>639</v>
      </c>
      <c r="H9043" t="s">
        <v>1829</v>
      </c>
      <c r="I9043" t="s">
        <v>61</v>
      </c>
      <c r="J9043" t="s">
        <v>244</v>
      </c>
      <c r="K9043" t="s">
        <v>67</v>
      </c>
      <c r="L9043" t="s">
        <v>95</v>
      </c>
      <c r="M9043" t="s">
        <v>90</v>
      </c>
      <c r="N9043" t="s">
        <v>1378</v>
      </c>
      <c r="O9043">
        <v>0.73</v>
      </c>
      <c r="P9043" t="s">
        <v>45</v>
      </c>
      <c r="Q9043" t="s">
        <v>70</v>
      </c>
      <c r="R9043" t="s">
        <v>1831</v>
      </c>
      <c r="S9043">
        <v>93454</v>
      </c>
      <c r="T9043" s="1">
        <v>41323</v>
      </c>
      <c r="U9043" s="1">
        <v>41330</v>
      </c>
      <c r="V9043" s="3">
        <v>-776.72</v>
      </c>
      <c r="W9043">
        <v>3</v>
      </c>
      <c r="X9043" s="2">
        <v>513.87</v>
      </c>
      <c r="Y9043">
        <v>87961</v>
      </c>
      <c r="Z9043" t="s">
        <v>112</v>
      </c>
      <c r="AA9043">
        <v>2013</v>
      </c>
      <c r="AB9043" t="str">
        <f>IF(samplesuperstore_cleaned[[#This Row],[discount]]=0,"0%",IF(samplesuperstore_cleaned[[#This Row],[discount]]=0.02,"1-2%",IF(samplesuperstore_cleaned[[#This Row],[discount]]&lt;=0.04,"3-4%",IF(samplesuperstore_cleaned[[#This Row],[discount]]&lt;=0.06,"5-6%",IF(samplesuperstore_cleaned[[#This Row],[discount]]=0.08,"7-8%","9-10%")))))</f>
        <v>3-4%</v>
      </c>
    </row>
    <row r="9044" spans="1:28" x14ac:dyDescent="0.3">
      <c r="A9044">
        <v>1704</v>
      </c>
      <c r="B9044">
        <v>7292</v>
      </c>
      <c r="C9044" t="s">
        <v>60</v>
      </c>
      <c r="D9044" s="3">
        <v>0.04</v>
      </c>
      <c r="E9044">
        <v>212.6</v>
      </c>
      <c r="F9044">
        <v>110.2</v>
      </c>
      <c r="G9044">
        <v>640</v>
      </c>
      <c r="H9044" t="s">
        <v>1832</v>
      </c>
      <c r="I9044" t="s">
        <v>61</v>
      </c>
      <c r="J9044" t="s">
        <v>244</v>
      </c>
      <c r="K9044" t="s">
        <v>67</v>
      </c>
      <c r="L9044" t="s">
        <v>95</v>
      </c>
      <c r="M9044" t="s">
        <v>90</v>
      </c>
      <c r="N9044" t="s">
        <v>1378</v>
      </c>
      <c r="O9044">
        <v>0.73</v>
      </c>
      <c r="P9044" t="s">
        <v>45</v>
      </c>
      <c r="Q9044" t="s">
        <v>46</v>
      </c>
      <c r="R9044" t="s">
        <v>520</v>
      </c>
      <c r="S9044">
        <v>98119</v>
      </c>
      <c r="T9044" s="1">
        <v>41323</v>
      </c>
      <c r="U9044" s="1">
        <v>41330</v>
      </c>
      <c r="V9044" s="3">
        <v>-776.72</v>
      </c>
      <c r="W9044">
        <v>11</v>
      </c>
      <c r="X9044" s="2">
        <v>1884.21</v>
      </c>
      <c r="Y9044">
        <v>52003</v>
      </c>
      <c r="Z9044" t="s">
        <v>112</v>
      </c>
      <c r="AA9044">
        <v>2013</v>
      </c>
      <c r="AB9044" t="str">
        <f>IF(samplesuperstore_cleaned[[#This Row],[discount]]=0,"0%",IF(samplesuperstore_cleaned[[#This Row],[discount]]=0.02,"1-2%",IF(samplesuperstore_cleaned[[#This Row],[discount]]&lt;=0.04,"3-4%",IF(samplesuperstore_cleaned[[#This Row],[discount]]&lt;=0.06,"5-6%",IF(samplesuperstore_cleaned[[#This Row],[discount]]=0.08,"7-8%","9-10%")))))</f>
        <v>3-4%</v>
      </c>
    </row>
    <row r="9045" spans="1:28" x14ac:dyDescent="0.3">
      <c r="A9045">
        <v>9188</v>
      </c>
      <c r="B9045">
        <v>21588</v>
      </c>
      <c r="C9045" t="s">
        <v>57</v>
      </c>
      <c r="D9045" s="3">
        <v>0.09</v>
      </c>
      <c r="E9045">
        <v>5.98</v>
      </c>
      <c r="F9045">
        <v>4.6900000000000004</v>
      </c>
      <c r="G9045">
        <v>3331</v>
      </c>
      <c r="H9045" t="s">
        <v>5418</v>
      </c>
      <c r="I9045" t="s">
        <v>29</v>
      </c>
      <c r="J9045" t="s">
        <v>30</v>
      </c>
      <c r="K9045" t="s">
        <v>31</v>
      </c>
      <c r="L9045" t="s">
        <v>158</v>
      </c>
      <c r="M9045" t="s">
        <v>33</v>
      </c>
      <c r="N9045" t="s">
        <v>1402</v>
      </c>
      <c r="O9045">
        <v>0.68</v>
      </c>
      <c r="P9045" t="s">
        <v>260</v>
      </c>
      <c r="Q9045" t="s">
        <v>929</v>
      </c>
      <c r="R9045" t="s">
        <v>3889</v>
      </c>
      <c r="S9045">
        <v>32174</v>
      </c>
      <c r="T9045" s="1">
        <v>40183</v>
      </c>
      <c r="U9045" s="1">
        <v>40184</v>
      </c>
      <c r="V9045" s="3">
        <v>-781.13419999999996</v>
      </c>
      <c r="W9045">
        <v>11</v>
      </c>
      <c r="X9045" s="2">
        <v>65.849999999999994</v>
      </c>
      <c r="Y9045">
        <v>86283</v>
      </c>
      <c r="Z9045" t="s">
        <v>132</v>
      </c>
      <c r="AA9045">
        <v>2010</v>
      </c>
      <c r="AB9045" t="str">
        <f>IF(samplesuperstore_cleaned[[#This Row],[discount]]=0,"0%",IF(samplesuperstore_cleaned[[#This Row],[discount]]=0.02,"1-2%",IF(samplesuperstore_cleaned[[#This Row],[discount]]&lt;=0.04,"3-4%",IF(samplesuperstore_cleaned[[#This Row],[discount]]&lt;=0.06,"5-6%",IF(samplesuperstore_cleaned[[#This Row],[discount]]=0.08,"7-8%","9-10%")))))</f>
        <v>9-10%</v>
      </c>
    </row>
    <row r="9046" spans="1:28" x14ac:dyDescent="0.3">
      <c r="A9046">
        <v>8819</v>
      </c>
      <c r="B9046">
        <v>22728</v>
      </c>
      <c r="C9046" t="s">
        <v>27</v>
      </c>
      <c r="D9046" s="3">
        <v>0.02</v>
      </c>
      <c r="E9046">
        <v>209.37</v>
      </c>
      <c r="F9046">
        <v>69</v>
      </c>
      <c r="G9046">
        <v>3188</v>
      </c>
      <c r="H9046" t="s">
        <v>5259</v>
      </c>
      <c r="I9046" t="s">
        <v>29</v>
      </c>
      <c r="J9046" t="s">
        <v>66</v>
      </c>
      <c r="K9046" t="s">
        <v>67</v>
      </c>
      <c r="L9046" t="s">
        <v>95</v>
      </c>
      <c r="M9046" t="s">
        <v>159</v>
      </c>
      <c r="N9046" t="s">
        <v>1431</v>
      </c>
      <c r="O9046">
        <v>0.79</v>
      </c>
      <c r="P9046" t="s">
        <v>84</v>
      </c>
      <c r="Q9046" t="s">
        <v>125</v>
      </c>
      <c r="R9046" t="s">
        <v>2546</v>
      </c>
      <c r="S9046">
        <v>10573</v>
      </c>
      <c r="T9046" s="1">
        <v>41471</v>
      </c>
      <c r="U9046" s="1">
        <v>41473</v>
      </c>
      <c r="V9046" s="3">
        <v>-785.5086096</v>
      </c>
      <c r="W9046">
        <v>6</v>
      </c>
      <c r="X9046" s="2">
        <v>1341.62</v>
      </c>
      <c r="Y9046">
        <v>89035</v>
      </c>
      <c r="Z9046" t="s">
        <v>48</v>
      </c>
      <c r="AA9046">
        <v>2013</v>
      </c>
      <c r="AB9046" t="str">
        <f>IF(samplesuperstore_cleaned[[#This Row],[discount]]=0,"0%",IF(samplesuperstore_cleaned[[#This Row],[discount]]=0.02,"1-2%",IF(samplesuperstore_cleaned[[#This Row],[discount]]&lt;=0.04,"3-4%",IF(samplesuperstore_cleaned[[#This Row],[discount]]&lt;=0.06,"5-6%",IF(samplesuperstore_cleaned[[#This Row],[discount]]=0.08,"7-8%","9-10%")))))</f>
        <v>1-2%</v>
      </c>
    </row>
    <row r="9047" spans="1:28" x14ac:dyDescent="0.3">
      <c r="A9047">
        <v>4299</v>
      </c>
      <c r="B9047">
        <v>21886</v>
      </c>
      <c r="C9047" t="s">
        <v>78</v>
      </c>
      <c r="D9047" s="3">
        <v>0.04</v>
      </c>
      <c r="E9047">
        <v>499.99</v>
      </c>
      <c r="F9047">
        <v>24.49</v>
      </c>
      <c r="G9047">
        <v>1620</v>
      </c>
      <c r="H9047" t="s">
        <v>3363</v>
      </c>
      <c r="I9047" t="s">
        <v>29</v>
      </c>
      <c r="J9047" t="s">
        <v>244</v>
      </c>
      <c r="K9047" t="s">
        <v>54</v>
      </c>
      <c r="L9047" t="s">
        <v>219</v>
      </c>
      <c r="M9047" t="s">
        <v>159</v>
      </c>
      <c r="N9047" t="s">
        <v>885</v>
      </c>
      <c r="O9047">
        <v>0.36</v>
      </c>
      <c r="P9047" t="s">
        <v>84</v>
      </c>
      <c r="Q9047" t="s">
        <v>596</v>
      </c>
      <c r="R9047" t="s">
        <v>202</v>
      </c>
      <c r="S9047">
        <v>17602</v>
      </c>
      <c r="T9047" s="1">
        <v>40881</v>
      </c>
      <c r="U9047" s="1">
        <v>40881</v>
      </c>
      <c r="V9047" s="3">
        <v>-786.32</v>
      </c>
      <c r="W9047">
        <v>1</v>
      </c>
      <c r="X9047" s="2">
        <v>513.59</v>
      </c>
      <c r="Y9047">
        <v>90249</v>
      </c>
      <c r="Z9047" t="s">
        <v>72</v>
      </c>
      <c r="AA9047">
        <v>2011</v>
      </c>
      <c r="AB9047" t="str">
        <f>IF(samplesuperstore_cleaned[[#This Row],[discount]]=0,"0%",IF(samplesuperstore_cleaned[[#This Row],[discount]]=0.02,"1-2%",IF(samplesuperstore_cleaned[[#This Row],[discount]]&lt;=0.04,"3-4%",IF(samplesuperstore_cleaned[[#This Row],[discount]]&lt;=0.06,"5-6%",IF(samplesuperstore_cleaned[[#This Row],[discount]]=0.08,"7-8%","9-10%")))))</f>
        <v>3-4%</v>
      </c>
    </row>
    <row r="9048" spans="1:28" x14ac:dyDescent="0.3">
      <c r="A9048">
        <v>5865</v>
      </c>
      <c r="B9048">
        <v>18225</v>
      </c>
      <c r="C9048" t="s">
        <v>57</v>
      </c>
      <c r="D9048" s="3">
        <v>0.08</v>
      </c>
      <c r="E9048">
        <v>10.01</v>
      </c>
      <c r="F9048">
        <v>1.99</v>
      </c>
      <c r="G9048">
        <v>2146</v>
      </c>
      <c r="H9048" t="s">
        <v>4036</v>
      </c>
      <c r="I9048" t="s">
        <v>29</v>
      </c>
      <c r="J9048" t="s">
        <v>30</v>
      </c>
      <c r="K9048" t="s">
        <v>54</v>
      </c>
      <c r="L9048" t="s">
        <v>181</v>
      </c>
      <c r="M9048" t="s">
        <v>52</v>
      </c>
      <c r="N9048" t="s">
        <v>1971</v>
      </c>
      <c r="O9048">
        <v>0.41</v>
      </c>
      <c r="P9048" t="s">
        <v>260</v>
      </c>
      <c r="Q9048" t="s">
        <v>261</v>
      </c>
      <c r="R9048" t="s">
        <v>4033</v>
      </c>
      <c r="S9048">
        <v>20151</v>
      </c>
      <c r="T9048" s="1">
        <v>41513</v>
      </c>
      <c r="U9048" s="1">
        <v>41514</v>
      </c>
      <c r="V9048" s="3">
        <v>-789.404</v>
      </c>
      <c r="W9048">
        <v>16</v>
      </c>
      <c r="X9048" s="2">
        <v>151.32</v>
      </c>
      <c r="Y9048">
        <v>87075</v>
      </c>
      <c r="Z9048" t="s">
        <v>107</v>
      </c>
      <c r="AA9048">
        <v>2013</v>
      </c>
      <c r="AB9048" t="str">
        <f>IF(samplesuperstore_cleaned[[#This Row],[discount]]=0,"0%",IF(samplesuperstore_cleaned[[#This Row],[discount]]=0.02,"1-2%",IF(samplesuperstore_cleaned[[#This Row],[discount]]&lt;=0.04,"3-4%",IF(samplesuperstore_cleaned[[#This Row],[discount]]&lt;=0.06,"5-6%",IF(samplesuperstore_cleaned[[#This Row],[discount]]=0.08,"7-8%","9-10%")))))</f>
        <v>7-8%</v>
      </c>
    </row>
    <row r="9049" spans="1:28" x14ac:dyDescent="0.3">
      <c r="A9049">
        <v>8873</v>
      </c>
      <c r="B9049">
        <v>25189</v>
      </c>
      <c r="C9049" t="s">
        <v>39</v>
      </c>
      <c r="D9049" s="3">
        <v>0.1</v>
      </c>
      <c r="E9049">
        <v>140.97999999999999</v>
      </c>
      <c r="F9049">
        <v>36.090000000000003</v>
      </c>
      <c r="G9049">
        <v>3206</v>
      </c>
      <c r="H9049" t="s">
        <v>5278</v>
      </c>
      <c r="I9049" t="s">
        <v>61</v>
      </c>
      <c r="J9049" t="s">
        <v>244</v>
      </c>
      <c r="K9049" t="s">
        <v>67</v>
      </c>
      <c r="L9049" t="s">
        <v>89</v>
      </c>
      <c r="M9049" t="s">
        <v>90</v>
      </c>
      <c r="N9049" t="s">
        <v>91</v>
      </c>
      <c r="O9049">
        <v>0.77</v>
      </c>
      <c r="P9049" t="s">
        <v>45</v>
      </c>
      <c r="Q9049" t="s">
        <v>2278</v>
      </c>
      <c r="R9049" t="s">
        <v>5279</v>
      </c>
      <c r="S9049">
        <v>83301</v>
      </c>
      <c r="T9049" s="1">
        <v>41572</v>
      </c>
      <c r="U9049" s="1">
        <v>41574</v>
      </c>
      <c r="V9049" s="3">
        <v>-796.51</v>
      </c>
      <c r="W9049">
        <v>16</v>
      </c>
      <c r="X9049" s="2">
        <v>2048.7399999999998</v>
      </c>
      <c r="Y9049">
        <v>87939</v>
      </c>
      <c r="Z9049" t="s">
        <v>87</v>
      </c>
      <c r="AA9049">
        <v>2013</v>
      </c>
      <c r="AB9049" t="str">
        <f>IF(samplesuperstore_cleaned[[#This Row],[discount]]=0,"0%",IF(samplesuperstore_cleaned[[#This Row],[discount]]=0.02,"1-2%",IF(samplesuperstore_cleaned[[#This Row],[discount]]&lt;=0.04,"3-4%",IF(samplesuperstore_cleaned[[#This Row],[discount]]&lt;=0.06,"5-6%",IF(samplesuperstore_cleaned[[#This Row],[discount]]=0.08,"7-8%","9-10%")))))</f>
        <v>9-10%</v>
      </c>
    </row>
    <row r="9050" spans="1:28" x14ac:dyDescent="0.3">
      <c r="A9050">
        <v>5185</v>
      </c>
      <c r="B9050">
        <v>18746</v>
      </c>
      <c r="C9050" t="s">
        <v>57</v>
      </c>
      <c r="D9050" s="3">
        <v>0.01</v>
      </c>
      <c r="E9050">
        <v>205.99</v>
      </c>
      <c r="F9050">
        <v>5.26</v>
      </c>
      <c r="G9050">
        <v>1939</v>
      </c>
      <c r="H9050" t="s">
        <v>3777</v>
      </c>
      <c r="I9050" t="s">
        <v>29</v>
      </c>
      <c r="J9050" t="s">
        <v>30</v>
      </c>
      <c r="K9050" t="s">
        <v>54</v>
      </c>
      <c r="L9050" t="s">
        <v>55</v>
      </c>
      <c r="M9050" t="s">
        <v>33</v>
      </c>
      <c r="N9050" t="s">
        <v>632</v>
      </c>
      <c r="O9050">
        <v>0.56000000000000005</v>
      </c>
      <c r="P9050" t="s">
        <v>45</v>
      </c>
      <c r="Q9050" t="s">
        <v>523</v>
      </c>
      <c r="R9050" t="s">
        <v>3153</v>
      </c>
      <c r="S9050">
        <v>84015</v>
      </c>
      <c r="T9050" s="1">
        <v>40960</v>
      </c>
      <c r="U9050" s="1">
        <v>40961</v>
      </c>
      <c r="V9050" s="3">
        <v>-796.76300000000003</v>
      </c>
      <c r="W9050">
        <v>1</v>
      </c>
      <c r="X9050" s="2">
        <v>187.2</v>
      </c>
      <c r="Y9050">
        <v>88874</v>
      </c>
      <c r="Z9050" t="s">
        <v>112</v>
      </c>
      <c r="AA9050">
        <v>2012</v>
      </c>
      <c r="AB9050" t="str">
        <f>IF(samplesuperstore_cleaned[[#This Row],[discount]]=0,"0%",IF(samplesuperstore_cleaned[[#This Row],[discount]]=0.02,"1-2%",IF(samplesuperstore_cleaned[[#This Row],[discount]]&lt;=0.04,"3-4%",IF(samplesuperstore_cleaned[[#This Row],[discount]]&lt;=0.06,"5-6%",IF(samplesuperstore_cleaned[[#This Row],[discount]]=0.08,"7-8%","9-10%")))))</f>
        <v>3-4%</v>
      </c>
    </row>
    <row r="9051" spans="1:28" x14ac:dyDescent="0.3">
      <c r="A9051">
        <v>6151</v>
      </c>
      <c r="B9051">
        <v>19090</v>
      </c>
      <c r="C9051" t="s">
        <v>60</v>
      </c>
      <c r="D9051" s="3">
        <v>0.09</v>
      </c>
      <c r="E9051">
        <v>205.99</v>
      </c>
      <c r="F9051">
        <v>8.99</v>
      </c>
      <c r="G9051">
        <v>2262</v>
      </c>
      <c r="H9051" t="s">
        <v>4178</v>
      </c>
      <c r="I9051" t="s">
        <v>29</v>
      </c>
      <c r="J9051" t="s">
        <v>30</v>
      </c>
      <c r="K9051" t="s">
        <v>54</v>
      </c>
      <c r="L9051" t="s">
        <v>55</v>
      </c>
      <c r="M9051" t="s">
        <v>33</v>
      </c>
      <c r="N9051" t="s">
        <v>1064</v>
      </c>
      <c r="O9051">
        <v>0.6</v>
      </c>
      <c r="P9051" t="s">
        <v>35</v>
      </c>
      <c r="Q9051" t="s">
        <v>116</v>
      </c>
      <c r="R9051" t="s">
        <v>3794</v>
      </c>
      <c r="S9051">
        <v>55066</v>
      </c>
      <c r="T9051" s="1">
        <v>41316</v>
      </c>
      <c r="U9051" s="1">
        <v>41316</v>
      </c>
      <c r="V9051" s="3">
        <v>-800.25</v>
      </c>
      <c r="W9051">
        <v>1</v>
      </c>
      <c r="X9051" s="2">
        <v>164.11</v>
      </c>
      <c r="Y9051">
        <v>89604</v>
      </c>
      <c r="Z9051" t="s">
        <v>112</v>
      </c>
      <c r="AA9051">
        <v>2013</v>
      </c>
      <c r="AB9051" t="str">
        <f>IF(samplesuperstore_cleaned[[#This Row],[discount]]=0,"0%",IF(samplesuperstore_cleaned[[#This Row],[discount]]=0.02,"1-2%",IF(samplesuperstore_cleaned[[#This Row],[discount]]&lt;=0.04,"3-4%",IF(samplesuperstore_cleaned[[#This Row],[discount]]&lt;=0.06,"5-6%",IF(samplesuperstore_cleaned[[#This Row],[discount]]=0.08,"7-8%","9-10%")))))</f>
        <v>9-10%</v>
      </c>
    </row>
    <row r="9052" spans="1:28" x14ac:dyDescent="0.3">
      <c r="A9052">
        <v>5264</v>
      </c>
      <c r="B9052">
        <v>19952</v>
      </c>
      <c r="C9052" t="s">
        <v>78</v>
      </c>
      <c r="D9052" s="3">
        <v>0.05</v>
      </c>
      <c r="E9052">
        <v>70.709999999999994</v>
      </c>
      <c r="F9052">
        <v>37.58</v>
      </c>
      <c r="G9052">
        <v>1961</v>
      </c>
      <c r="H9052" t="s">
        <v>3802</v>
      </c>
      <c r="I9052" t="s">
        <v>29</v>
      </c>
      <c r="J9052" t="s">
        <v>66</v>
      </c>
      <c r="K9052" t="s">
        <v>67</v>
      </c>
      <c r="L9052" t="s">
        <v>104</v>
      </c>
      <c r="M9052" t="s">
        <v>43</v>
      </c>
      <c r="N9052" t="s">
        <v>2276</v>
      </c>
      <c r="O9052">
        <v>0.78</v>
      </c>
      <c r="P9052" t="s">
        <v>35</v>
      </c>
      <c r="Q9052" t="s">
        <v>761</v>
      </c>
      <c r="R9052" t="s">
        <v>3803</v>
      </c>
      <c r="S9052">
        <v>48073</v>
      </c>
      <c r="T9052" s="1">
        <v>41541</v>
      </c>
      <c r="U9052" s="1">
        <v>41541</v>
      </c>
      <c r="V9052" s="3">
        <v>-800.96119999999996</v>
      </c>
      <c r="W9052">
        <v>16</v>
      </c>
      <c r="X9052" s="2">
        <v>1094.8399999999999</v>
      </c>
      <c r="Y9052">
        <v>88867</v>
      </c>
      <c r="Z9052" t="s">
        <v>173</v>
      </c>
      <c r="AA9052">
        <v>2013</v>
      </c>
      <c r="AB9052" t="str">
        <f>IF(samplesuperstore_cleaned[[#This Row],[discount]]=0,"0%",IF(samplesuperstore_cleaned[[#This Row],[discount]]=0.02,"1-2%",IF(samplesuperstore_cleaned[[#This Row],[discount]]&lt;=0.04,"3-4%",IF(samplesuperstore_cleaned[[#This Row],[discount]]&lt;=0.06,"5-6%",IF(samplesuperstore_cleaned[[#This Row],[discount]]=0.08,"7-8%","9-10%")))))</f>
        <v>5-6%</v>
      </c>
    </row>
    <row r="9053" spans="1:28" x14ac:dyDescent="0.3">
      <c r="A9053">
        <v>8368</v>
      </c>
      <c r="B9053">
        <v>20257</v>
      </c>
      <c r="C9053" t="s">
        <v>60</v>
      </c>
      <c r="D9053" s="3">
        <v>0.06</v>
      </c>
      <c r="E9053">
        <v>130.97999999999999</v>
      </c>
      <c r="F9053">
        <v>54.74</v>
      </c>
      <c r="G9053">
        <v>3043</v>
      </c>
      <c r="H9053" t="s">
        <v>5095</v>
      </c>
      <c r="I9053" t="s">
        <v>61</v>
      </c>
      <c r="J9053" t="s">
        <v>30</v>
      </c>
      <c r="K9053" t="s">
        <v>67</v>
      </c>
      <c r="L9053" t="s">
        <v>89</v>
      </c>
      <c r="M9053" t="s">
        <v>90</v>
      </c>
      <c r="N9053" t="s">
        <v>289</v>
      </c>
      <c r="O9053">
        <v>0.69</v>
      </c>
      <c r="P9053" t="s">
        <v>35</v>
      </c>
      <c r="Q9053" t="s">
        <v>456</v>
      </c>
      <c r="R9053" t="s">
        <v>4183</v>
      </c>
      <c r="S9053">
        <v>66104</v>
      </c>
      <c r="T9053" s="1">
        <v>40601</v>
      </c>
      <c r="U9053" s="1">
        <v>40603</v>
      </c>
      <c r="V9053" s="3">
        <v>-801.09</v>
      </c>
      <c r="W9053">
        <v>7</v>
      </c>
      <c r="X9053" s="2">
        <v>876.04</v>
      </c>
      <c r="Y9053">
        <v>86105</v>
      </c>
      <c r="Z9053" t="s">
        <v>112</v>
      </c>
      <c r="AA9053">
        <v>2011</v>
      </c>
      <c r="AB9053" t="str">
        <f>IF(samplesuperstore_cleaned[[#This Row],[discount]]=0,"0%",IF(samplesuperstore_cleaned[[#This Row],[discount]]=0.02,"1-2%",IF(samplesuperstore_cleaned[[#This Row],[discount]]&lt;=0.04,"3-4%",IF(samplesuperstore_cleaned[[#This Row],[discount]]&lt;=0.06,"5-6%",IF(samplesuperstore_cleaned[[#This Row],[discount]]=0.08,"7-8%","9-10%")))))</f>
        <v>5-6%</v>
      </c>
    </row>
    <row r="9054" spans="1:28" x14ac:dyDescent="0.3">
      <c r="A9054">
        <v>1959</v>
      </c>
      <c r="B9054">
        <v>23436</v>
      </c>
      <c r="C9054" t="s">
        <v>39</v>
      </c>
      <c r="D9054" s="3">
        <v>0.09</v>
      </c>
      <c r="E9054">
        <v>101.41</v>
      </c>
      <c r="F9054">
        <v>35</v>
      </c>
      <c r="G9054">
        <v>731</v>
      </c>
      <c r="H9054" t="s">
        <v>1992</v>
      </c>
      <c r="I9054" t="s">
        <v>29</v>
      </c>
      <c r="J9054" t="s">
        <v>244</v>
      </c>
      <c r="K9054" t="s">
        <v>31</v>
      </c>
      <c r="L9054" t="s">
        <v>158</v>
      </c>
      <c r="M9054" t="s">
        <v>159</v>
      </c>
      <c r="N9054" t="s">
        <v>1993</v>
      </c>
      <c r="O9054">
        <v>0.82</v>
      </c>
      <c r="P9054" t="s">
        <v>84</v>
      </c>
      <c r="Q9054" t="s">
        <v>85</v>
      </c>
      <c r="R9054" t="s">
        <v>358</v>
      </c>
      <c r="S9054">
        <v>1803</v>
      </c>
      <c r="T9054" s="1">
        <v>40477</v>
      </c>
      <c r="U9054" s="1">
        <v>40478</v>
      </c>
      <c r="V9054" s="3">
        <v>-801.15479999999991</v>
      </c>
      <c r="W9054">
        <v>12</v>
      </c>
      <c r="X9054" s="2">
        <v>1178.32</v>
      </c>
      <c r="Y9054">
        <v>90362</v>
      </c>
      <c r="Z9054" t="s">
        <v>87</v>
      </c>
      <c r="AA9054">
        <v>2010</v>
      </c>
      <c r="AB9054" t="str">
        <f>IF(samplesuperstore_cleaned[[#This Row],[discount]]=0,"0%",IF(samplesuperstore_cleaned[[#This Row],[discount]]=0.02,"1-2%",IF(samplesuperstore_cleaned[[#This Row],[discount]]&lt;=0.04,"3-4%",IF(samplesuperstore_cleaned[[#This Row],[discount]]&lt;=0.06,"5-6%",IF(samplesuperstore_cleaned[[#This Row],[discount]]=0.08,"7-8%","9-10%")))))</f>
        <v>9-10%</v>
      </c>
    </row>
    <row r="9055" spans="1:28" x14ac:dyDescent="0.3">
      <c r="A9055">
        <v>987</v>
      </c>
      <c r="B9055">
        <v>20316</v>
      </c>
      <c r="C9055" t="s">
        <v>39</v>
      </c>
      <c r="D9055" s="3">
        <v>0.03</v>
      </c>
      <c r="E9055">
        <v>41.47</v>
      </c>
      <c r="F9055">
        <v>34.200000000000003</v>
      </c>
      <c r="G9055">
        <v>380</v>
      </c>
      <c r="H9055" t="s">
        <v>1233</v>
      </c>
      <c r="I9055" t="s">
        <v>29</v>
      </c>
      <c r="J9055" t="s">
        <v>30</v>
      </c>
      <c r="K9055" t="s">
        <v>67</v>
      </c>
      <c r="L9055" t="s">
        <v>104</v>
      </c>
      <c r="M9055" t="s">
        <v>43</v>
      </c>
      <c r="N9055" t="s">
        <v>1236</v>
      </c>
      <c r="O9055">
        <v>0.73</v>
      </c>
      <c r="P9055" t="s">
        <v>35</v>
      </c>
      <c r="Q9055" t="s">
        <v>36</v>
      </c>
      <c r="R9055" t="s">
        <v>1234</v>
      </c>
      <c r="S9055">
        <v>61008</v>
      </c>
      <c r="T9055" s="1">
        <v>41452</v>
      </c>
      <c r="U9055" s="1">
        <v>41453</v>
      </c>
      <c r="V9055" s="3">
        <v>-802.86400000000003</v>
      </c>
      <c r="W9055">
        <v>18</v>
      </c>
      <c r="X9055" s="2">
        <v>744.4</v>
      </c>
      <c r="Y9055">
        <v>88938</v>
      </c>
      <c r="Z9055" t="s">
        <v>189</v>
      </c>
      <c r="AA9055">
        <v>2013</v>
      </c>
      <c r="AB9055" t="str">
        <f>IF(samplesuperstore_cleaned[[#This Row],[discount]]=0,"0%",IF(samplesuperstore_cleaned[[#This Row],[discount]]=0.02,"1-2%",IF(samplesuperstore_cleaned[[#This Row],[discount]]&lt;=0.04,"3-4%",IF(samplesuperstore_cleaned[[#This Row],[discount]]&lt;=0.06,"5-6%",IF(samplesuperstore_cleaned[[#This Row],[discount]]=0.08,"7-8%","9-10%")))))</f>
        <v>3-4%</v>
      </c>
    </row>
    <row r="9056" spans="1:28" x14ac:dyDescent="0.3">
      <c r="A9056">
        <v>8487</v>
      </c>
      <c r="B9056">
        <v>5816</v>
      </c>
      <c r="C9056" t="s">
        <v>57</v>
      </c>
      <c r="D9056" s="3">
        <v>7.0000000000000007E-2</v>
      </c>
      <c r="E9056">
        <v>300.97000000000003</v>
      </c>
      <c r="F9056">
        <v>7.18</v>
      </c>
      <c r="G9056">
        <v>3079</v>
      </c>
      <c r="H9056" t="s">
        <v>5138</v>
      </c>
      <c r="I9056" t="s">
        <v>29</v>
      </c>
      <c r="J9056" t="s">
        <v>114</v>
      </c>
      <c r="K9056" t="s">
        <v>54</v>
      </c>
      <c r="L9056" t="s">
        <v>181</v>
      </c>
      <c r="M9056" t="s">
        <v>33</v>
      </c>
      <c r="N9056" t="s">
        <v>2040</v>
      </c>
      <c r="O9056">
        <v>0.48</v>
      </c>
      <c r="P9056" t="s">
        <v>84</v>
      </c>
      <c r="Q9056" t="s">
        <v>596</v>
      </c>
      <c r="R9056" t="s">
        <v>2793</v>
      </c>
      <c r="S9056">
        <v>19112</v>
      </c>
      <c r="T9056" s="1">
        <v>40305</v>
      </c>
      <c r="U9056" s="1">
        <v>40307</v>
      </c>
      <c r="V9056" s="3">
        <v>-807.59</v>
      </c>
      <c r="W9056">
        <v>7</v>
      </c>
      <c r="X9056" s="2">
        <v>2037.69</v>
      </c>
      <c r="Y9056">
        <v>41253</v>
      </c>
      <c r="Z9056" t="s">
        <v>38</v>
      </c>
      <c r="AA9056">
        <v>2010</v>
      </c>
      <c r="AB9056" t="str">
        <f>IF(samplesuperstore_cleaned[[#This Row],[discount]]=0,"0%",IF(samplesuperstore_cleaned[[#This Row],[discount]]=0.02,"1-2%",IF(samplesuperstore_cleaned[[#This Row],[discount]]&lt;=0.04,"3-4%",IF(samplesuperstore_cleaned[[#This Row],[discount]]&lt;=0.06,"5-6%",IF(samplesuperstore_cleaned[[#This Row],[discount]]=0.08,"7-8%","9-10%")))))</f>
        <v>9-10%</v>
      </c>
    </row>
    <row r="9057" spans="1:28" x14ac:dyDescent="0.3">
      <c r="A9057">
        <v>8475</v>
      </c>
      <c r="B9057">
        <v>23816</v>
      </c>
      <c r="C9057" t="s">
        <v>57</v>
      </c>
      <c r="D9057" s="3">
        <v>7.0000000000000007E-2</v>
      </c>
      <c r="E9057">
        <v>300.97000000000003</v>
      </c>
      <c r="F9057">
        <v>7.18</v>
      </c>
      <c r="G9057">
        <v>3077</v>
      </c>
      <c r="H9057" t="s">
        <v>5134</v>
      </c>
      <c r="I9057" t="s">
        <v>29</v>
      </c>
      <c r="J9057" t="s">
        <v>114</v>
      </c>
      <c r="K9057" t="s">
        <v>54</v>
      </c>
      <c r="L9057" t="s">
        <v>181</v>
      </c>
      <c r="M9057" t="s">
        <v>33</v>
      </c>
      <c r="N9057" t="s">
        <v>2040</v>
      </c>
      <c r="O9057">
        <v>0.48</v>
      </c>
      <c r="P9057" t="s">
        <v>84</v>
      </c>
      <c r="Q9057" t="s">
        <v>394</v>
      </c>
      <c r="R9057" t="s">
        <v>5135</v>
      </c>
      <c r="S9057">
        <v>44136</v>
      </c>
      <c r="T9057" s="1">
        <v>40305</v>
      </c>
      <c r="U9057" s="1">
        <v>40307</v>
      </c>
      <c r="V9057" s="3">
        <v>-807.59</v>
      </c>
      <c r="W9057">
        <v>2</v>
      </c>
      <c r="X9057" s="2">
        <v>582.20000000000005</v>
      </c>
      <c r="Y9057">
        <v>88239</v>
      </c>
      <c r="Z9057" t="s">
        <v>38</v>
      </c>
      <c r="AA9057">
        <v>2010</v>
      </c>
      <c r="AB9057" t="str">
        <f>IF(samplesuperstore_cleaned[[#This Row],[discount]]=0,"0%",IF(samplesuperstore_cleaned[[#This Row],[discount]]=0.02,"1-2%",IF(samplesuperstore_cleaned[[#This Row],[discount]]&lt;=0.04,"3-4%",IF(samplesuperstore_cleaned[[#This Row],[discount]]&lt;=0.06,"5-6%",IF(samplesuperstore_cleaned[[#This Row],[discount]]=0.08,"7-8%","9-10%")))))</f>
        <v>9-10%</v>
      </c>
    </row>
    <row r="9058" spans="1:28" x14ac:dyDescent="0.3">
      <c r="A9058">
        <v>4763</v>
      </c>
      <c r="B9058">
        <v>24894</v>
      </c>
      <c r="C9058" t="s">
        <v>57</v>
      </c>
      <c r="D9058" s="3">
        <v>7.0000000000000007E-2</v>
      </c>
      <c r="E9058">
        <v>60.98</v>
      </c>
      <c r="F9058">
        <v>49</v>
      </c>
      <c r="G9058">
        <v>1771</v>
      </c>
      <c r="H9058" t="s">
        <v>3564</v>
      </c>
      <c r="I9058" t="s">
        <v>29</v>
      </c>
      <c r="J9058" t="s">
        <v>66</v>
      </c>
      <c r="K9058" t="s">
        <v>31</v>
      </c>
      <c r="L9058" t="s">
        <v>75</v>
      </c>
      <c r="M9058" t="s">
        <v>159</v>
      </c>
      <c r="N9058" t="s">
        <v>451</v>
      </c>
      <c r="O9058">
        <v>0.59</v>
      </c>
      <c r="P9058" t="s">
        <v>35</v>
      </c>
      <c r="Q9058" t="s">
        <v>36</v>
      </c>
      <c r="R9058" t="s">
        <v>3343</v>
      </c>
      <c r="S9058">
        <v>61032</v>
      </c>
      <c r="T9058" s="1">
        <v>40243</v>
      </c>
      <c r="U9058" s="1">
        <v>40244</v>
      </c>
      <c r="V9058" s="3">
        <v>-807.89</v>
      </c>
      <c r="W9058">
        <v>7</v>
      </c>
      <c r="X9058" s="2">
        <v>410.17</v>
      </c>
      <c r="Y9058">
        <v>89106</v>
      </c>
      <c r="Z9058" t="s">
        <v>165</v>
      </c>
      <c r="AA9058">
        <v>2010</v>
      </c>
      <c r="AB9058" t="str">
        <f>IF(samplesuperstore_cleaned[[#This Row],[discount]]=0,"0%",IF(samplesuperstore_cleaned[[#This Row],[discount]]=0.02,"1-2%",IF(samplesuperstore_cleaned[[#This Row],[discount]]&lt;=0.04,"3-4%",IF(samplesuperstore_cleaned[[#This Row],[discount]]&lt;=0.06,"5-6%",IF(samplesuperstore_cleaned[[#This Row],[discount]]=0.08,"7-8%","9-10%")))))</f>
        <v>9-10%</v>
      </c>
    </row>
    <row r="9059" spans="1:28" x14ac:dyDescent="0.3">
      <c r="A9059">
        <v>7329</v>
      </c>
      <c r="B9059">
        <v>19788</v>
      </c>
      <c r="C9059" t="s">
        <v>57</v>
      </c>
      <c r="D9059" s="3">
        <v>0</v>
      </c>
      <c r="E9059">
        <v>3.08</v>
      </c>
      <c r="F9059">
        <v>0.5</v>
      </c>
      <c r="G9059">
        <v>2671</v>
      </c>
      <c r="H9059" t="s">
        <v>4672</v>
      </c>
      <c r="I9059" t="s">
        <v>29</v>
      </c>
      <c r="J9059" t="s">
        <v>66</v>
      </c>
      <c r="K9059" t="s">
        <v>31</v>
      </c>
      <c r="L9059" t="s">
        <v>32</v>
      </c>
      <c r="M9059" t="s">
        <v>33</v>
      </c>
      <c r="N9059" t="s">
        <v>938</v>
      </c>
      <c r="O9059">
        <v>0.37</v>
      </c>
      <c r="P9059" t="s">
        <v>260</v>
      </c>
      <c r="Q9059" t="s">
        <v>619</v>
      </c>
      <c r="R9059" t="s">
        <v>4619</v>
      </c>
      <c r="S9059">
        <v>37027</v>
      </c>
      <c r="T9059" s="1">
        <v>41419</v>
      </c>
      <c r="U9059" s="1">
        <v>41422</v>
      </c>
      <c r="V9059" s="3">
        <v>-808.47185999999988</v>
      </c>
      <c r="W9059">
        <v>7</v>
      </c>
      <c r="X9059" s="2">
        <v>23.02</v>
      </c>
      <c r="Y9059">
        <v>90553</v>
      </c>
      <c r="Z9059" t="s">
        <v>38</v>
      </c>
      <c r="AA9059">
        <v>2013</v>
      </c>
      <c r="AB9059" t="str">
        <f>IF(samplesuperstore_cleaned[[#This Row],[discount]]=0,"0%",IF(samplesuperstore_cleaned[[#This Row],[discount]]=0.02,"1-2%",IF(samplesuperstore_cleaned[[#This Row],[discount]]&lt;=0.04,"3-4%",IF(samplesuperstore_cleaned[[#This Row],[discount]]&lt;=0.06,"5-6%",IF(samplesuperstore_cleaned[[#This Row],[discount]]=0.08,"7-8%","9-10%")))))</f>
        <v>0%</v>
      </c>
    </row>
    <row r="9060" spans="1:28" x14ac:dyDescent="0.3">
      <c r="A9060">
        <v>2204</v>
      </c>
      <c r="B9060">
        <v>19821</v>
      </c>
      <c r="C9060" t="s">
        <v>27</v>
      </c>
      <c r="D9060" s="3">
        <v>0.1</v>
      </c>
      <c r="E9060">
        <v>114.98</v>
      </c>
      <c r="F9060">
        <v>58.72</v>
      </c>
      <c r="G9060">
        <v>848</v>
      </c>
      <c r="H9060" t="s">
        <v>2196</v>
      </c>
      <c r="I9060" t="s">
        <v>61</v>
      </c>
      <c r="J9060" t="s">
        <v>30</v>
      </c>
      <c r="K9060" t="s">
        <v>67</v>
      </c>
      <c r="L9060" t="s">
        <v>89</v>
      </c>
      <c r="M9060" t="s">
        <v>90</v>
      </c>
      <c r="N9060" t="s">
        <v>2197</v>
      </c>
      <c r="O9060">
        <v>0.76</v>
      </c>
      <c r="P9060" t="s">
        <v>84</v>
      </c>
      <c r="Q9060" t="s">
        <v>92</v>
      </c>
      <c r="R9060" t="s">
        <v>908</v>
      </c>
      <c r="S9060">
        <v>3839</v>
      </c>
      <c r="T9060" s="1">
        <v>41257</v>
      </c>
      <c r="U9060" s="1">
        <v>41260</v>
      </c>
      <c r="V9060" s="3">
        <v>-810.20500000000004</v>
      </c>
      <c r="W9060">
        <v>17</v>
      </c>
      <c r="X9060" s="2">
        <v>1788.56</v>
      </c>
      <c r="Y9060">
        <v>89368</v>
      </c>
      <c r="Z9060" t="s">
        <v>72</v>
      </c>
      <c r="AA9060">
        <v>2012</v>
      </c>
      <c r="AB9060" t="str">
        <f>IF(samplesuperstore_cleaned[[#This Row],[discount]]=0,"0%",IF(samplesuperstore_cleaned[[#This Row],[discount]]=0.02,"1-2%",IF(samplesuperstore_cleaned[[#This Row],[discount]]&lt;=0.04,"3-4%",IF(samplesuperstore_cleaned[[#This Row],[discount]]&lt;=0.06,"5-6%",IF(samplesuperstore_cleaned[[#This Row],[discount]]=0.08,"7-8%","9-10%")))))</f>
        <v>9-10%</v>
      </c>
    </row>
    <row r="9061" spans="1:28" x14ac:dyDescent="0.3">
      <c r="A9061">
        <v>7516</v>
      </c>
      <c r="B9061">
        <v>26191</v>
      </c>
      <c r="C9061" t="s">
        <v>78</v>
      </c>
      <c r="D9061" s="3">
        <v>0.08</v>
      </c>
      <c r="E9061">
        <v>70.709999999999994</v>
      </c>
      <c r="F9061">
        <v>37.58</v>
      </c>
      <c r="G9061">
        <v>2744</v>
      </c>
      <c r="H9061" t="s">
        <v>4757</v>
      </c>
      <c r="I9061" t="s">
        <v>29</v>
      </c>
      <c r="J9061" t="s">
        <v>30</v>
      </c>
      <c r="K9061" t="s">
        <v>67</v>
      </c>
      <c r="L9061" t="s">
        <v>104</v>
      </c>
      <c r="M9061" t="s">
        <v>43</v>
      </c>
      <c r="N9061" t="s">
        <v>2276</v>
      </c>
      <c r="O9061">
        <v>0.78</v>
      </c>
      <c r="P9061" t="s">
        <v>35</v>
      </c>
      <c r="Q9061" t="s">
        <v>761</v>
      </c>
      <c r="R9061" t="s">
        <v>4758</v>
      </c>
      <c r="S9061">
        <v>48154</v>
      </c>
      <c r="T9061" s="1">
        <v>41160</v>
      </c>
      <c r="U9061" s="1">
        <v>41161</v>
      </c>
      <c r="V9061" s="3">
        <v>-812.25</v>
      </c>
      <c r="W9061">
        <v>14</v>
      </c>
      <c r="X9061" s="2">
        <v>974.42</v>
      </c>
      <c r="Y9061">
        <v>89215</v>
      </c>
      <c r="Z9061" t="s">
        <v>173</v>
      </c>
      <c r="AA9061">
        <v>2012</v>
      </c>
      <c r="AB9061" t="str">
        <f>IF(samplesuperstore_cleaned[[#This Row],[discount]]=0,"0%",IF(samplesuperstore_cleaned[[#This Row],[discount]]=0.02,"1-2%",IF(samplesuperstore_cleaned[[#This Row],[discount]]&lt;=0.04,"3-4%",IF(samplesuperstore_cleaned[[#This Row],[discount]]&lt;=0.06,"5-6%",IF(samplesuperstore_cleaned[[#This Row],[discount]]=0.08,"7-8%","9-10%")))))</f>
        <v>7-8%</v>
      </c>
    </row>
    <row r="9062" spans="1:28" x14ac:dyDescent="0.3">
      <c r="A9062">
        <v>3034</v>
      </c>
      <c r="B9062">
        <v>18379</v>
      </c>
      <c r="C9062" t="s">
        <v>60</v>
      </c>
      <c r="D9062" s="3">
        <v>0.02</v>
      </c>
      <c r="E9062">
        <v>218.75</v>
      </c>
      <c r="F9062">
        <v>69.64</v>
      </c>
      <c r="G9062">
        <v>1145</v>
      </c>
      <c r="H9062" t="s">
        <v>2667</v>
      </c>
      <c r="I9062" t="s">
        <v>61</v>
      </c>
      <c r="J9062" t="s">
        <v>244</v>
      </c>
      <c r="K9062" t="s">
        <v>67</v>
      </c>
      <c r="L9062" t="s">
        <v>95</v>
      </c>
      <c r="M9062" t="s">
        <v>90</v>
      </c>
      <c r="N9062" t="s">
        <v>895</v>
      </c>
      <c r="O9062">
        <v>0.77</v>
      </c>
      <c r="P9062" t="s">
        <v>35</v>
      </c>
      <c r="Q9062" t="s">
        <v>255</v>
      </c>
      <c r="R9062" t="s">
        <v>2666</v>
      </c>
      <c r="S9062">
        <v>75165</v>
      </c>
      <c r="T9062" s="1">
        <v>40837</v>
      </c>
      <c r="U9062" s="1">
        <v>40846</v>
      </c>
      <c r="V9062" s="3">
        <v>-813.05856000000006</v>
      </c>
      <c r="W9062">
        <v>13</v>
      </c>
      <c r="X9062" s="2">
        <v>2254.48</v>
      </c>
      <c r="Y9062">
        <v>87767</v>
      </c>
      <c r="Z9062" t="s">
        <v>87</v>
      </c>
      <c r="AA9062">
        <v>2011</v>
      </c>
      <c r="AB9062" t="str">
        <f>IF(samplesuperstore_cleaned[[#This Row],[discount]]=0,"0%",IF(samplesuperstore_cleaned[[#This Row],[discount]]=0.02,"1-2%",IF(samplesuperstore_cleaned[[#This Row],[discount]]&lt;=0.04,"3-4%",IF(samplesuperstore_cleaned[[#This Row],[discount]]&lt;=0.06,"5-6%",IF(samplesuperstore_cleaned[[#This Row],[discount]]=0.08,"7-8%","9-10%")))))</f>
        <v>1-2%</v>
      </c>
    </row>
    <row r="9063" spans="1:28" x14ac:dyDescent="0.3">
      <c r="A9063">
        <v>521</v>
      </c>
      <c r="B9063">
        <v>25543</v>
      </c>
      <c r="C9063" t="s">
        <v>78</v>
      </c>
      <c r="D9063" s="3">
        <v>0.05</v>
      </c>
      <c r="E9063">
        <v>20.98</v>
      </c>
      <c r="F9063">
        <v>53.03</v>
      </c>
      <c r="G9063">
        <v>200</v>
      </c>
      <c r="H9063" t="s">
        <v>763</v>
      </c>
      <c r="I9063" t="s">
        <v>61</v>
      </c>
      <c r="J9063" t="s">
        <v>66</v>
      </c>
      <c r="K9063" t="s">
        <v>31</v>
      </c>
      <c r="L9063" t="s">
        <v>158</v>
      </c>
      <c r="M9063" t="s">
        <v>63</v>
      </c>
      <c r="N9063" t="s">
        <v>766</v>
      </c>
      <c r="O9063">
        <v>0.78</v>
      </c>
      <c r="P9063" t="s">
        <v>45</v>
      </c>
      <c r="Q9063" t="s">
        <v>764</v>
      </c>
      <c r="R9063" t="s">
        <v>765</v>
      </c>
      <c r="S9063">
        <v>85335</v>
      </c>
      <c r="T9063" s="1">
        <v>41351</v>
      </c>
      <c r="U9063" s="1">
        <v>41353</v>
      </c>
      <c r="V9063" s="3">
        <v>-815.79</v>
      </c>
      <c r="W9063">
        <v>5</v>
      </c>
      <c r="X9063" s="2">
        <v>120.36</v>
      </c>
      <c r="Y9063">
        <v>91142</v>
      </c>
      <c r="Z9063" t="s">
        <v>165</v>
      </c>
      <c r="AA9063">
        <v>2013</v>
      </c>
      <c r="AB9063" t="str">
        <f>IF(samplesuperstore_cleaned[[#This Row],[discount]]=0,"0%",IF(samplesuperstore_cleaned[[#This Row],[discount]]=0.02,"1-2%",IF(samplesuperstore_cleaned[[#This Row],[discount]]&lt;=0.04,"3-4%",IF(samplesuperstore_cleaned[[#This Row],[discount]]&lt;=0.06,"5-6%",IF(samplesuperstore_cleaned[[#This Row],[discount]]=0.08,"7-8%","9-10%")))))</f>
        <v>5-6%</v>
      </c>
    </row>
    <row r="9064" spans="1:28" x14ac:dyDescent="0.3">
      <c r="A9064">
        <v>7150</v>
      </c>
      <c r="B9064">
        <v>6586</v>
      </c>
      <c r="C9064" t="s">
        <v>57</v>
      </c>
      <c r="D9064" s="3">
        <v>0</v>
      </c>
      <c r="E9064">
        <v>125.99</v>
      </c>
      <c r="F9064">
        <v>2.5</v>
      </c>
      <c r="G9064">
        <v>2618</v>
      </c>
      <c r="H9064" t="s">
        <v>4612</v>
      </c>
      <c r="I9064" t="s">
        <v>29</v>
      </c>
      <c r="J9064" t="s">
        <v>30</v>
      </c>
      <c r="K9064" t="s">
        <v>54</v>
      </c>
      <c r="L9064" t="s">
        <v>55</v>
      </c>
      <c r="M9064" t="s">
        <v>33</v>
      </c>
      <c r="N9064" t="s">
        <v>4613</v>
      </c>
      <c r="O9064">
        <v>0.59</v>
      </c>
      <c r="P9064" t="s">
        <v>84</v>
      </c>
      <c r="Q9064" t="s">
        <v>125</v>
      </c>
      <c r="R9064" t="s">
        <v>167</v>
      </c>
      <c r="S9064">
        <v>10004</v>
      </c>
      <c r="T9064" s="1">
        <v>40195</v>
      </c>
      <c r="U9064" s="1">
        <v>40197</v>
      </c>
      <c r="V9064" s="3">
        <v>-815.90079999999989</v>
      </c>
      <c r="W9064">
        <v>3</v>
      </c>
      <c r="X9064" s="2">
        <v>337.34</v>
      </c>
      <c r="Y9064">
        <v>46884</v>
      </c>
      <c r="Z9064" t="s">
        <v>132</v>
      </c>
      <c r="AA9064">
        <v>2010</v>
      </c>
      <c r="AB9064" t="str">
        <f>IF(samplesuperstore_cleaned[[#This Row],[discount]]=0,"0%",IF(samplesuperstore_cleaned[[#This Row],[discount]]=0.02,"1-2%",IF(samplesuperstore_cleaned[[#This Row],[discount]]&lt;=0.04,"3-4%",IF(samplesuperstore_cleaned[[#This Row],[discount]]&lt;=0.06,"5-6%",IF(samplesuperstore_cleaned[[#This Row],[discount]]=0.08,"7-8%","9-10%")))))</f>
        <v>0%</v>
      </c>
    </row>
    <row r="9065" spans="1:28" x14ac:dyDescent="0.3">
      <c r="A9065">
        <v>1350</v>
      </c>
      <c r="B9065">
        <v>25147</v>
      </c>
      <c r="C9065" t="s">
        <v>78</v>
      </c>
      <c r="D9065" s="3">
        <v>0.06</v>
      </c>
      <c r="E9065">
        <v>80.98</v>
      </c>
      <c r="F9065">
        <v>35</v>
      </c>
      <c r="G9065">
        <v>526</v>
      </c>
      <c r="H9065" t="s">
        <v>1590</v>
      </c>
      <c r="I9065" t="s">
        <v>29</v>
      </c>
      <c r="J9065" t="s">
        <v>66</v>
      </c>
      <c r="K9065" t="s">
        <v>31</v>
      </c>
      <c r="L9065" t="s">
        <v>158</v>
      </c>
      <c r="M9065" t="s">
        <v>159</v>
      </c>
      <c r="N9065" t="s">
        <v>1179</v>
      </c>
      <c r="O9065">
        <v>0.81</v>
      </c>
      <c r="P9065" t="s">
        <v>45</v>
      </c>
      <c r="Q9065" t="s">
        <v>764</v>
      </c>
      <c r="R9065" t="s">
        <v>1591</v>
      </c>
      <c r="S9065">
        <v>85204</v>
      </c>
      <c r="T9065" s="1">
        <v>41088</v>
      </c>
      <c r="U9065" s="1">
        <v>41089</v>
      </c>
      <c r="V9065" s="3">
        <v>-817.61599999999999</v>
      </c>
      <c r="W9065">
        <v>16</v>
      </c>
      <c r="X9065" s="2">
        <v>1256.6600000000001</v>
      </c>
      <c r="Y9065">
        <v>90030</v>
      </c>
      <c r="Z9065" t="s">
        <v>189</v>
      </c>
      <c r="AA9065">
        <v>2012</v>
      </c>
      <c r="AB9065" t="str">
        <f>IF(samplesuperstore_cleaned[[#This Row],[discount]]=0,"0%",IF(samplesuperstore_cleaned[[#This Row],[discount]]=0.02,"1-2%",IF(samplesuperstore_cleaned[[#This Row],[discount]]&lt;=0.04,"3-4%",IF(samplesuperstore_cleaned[[#This Row],[discount]]&lt;=0.06,"5-6%",IF(samplesuperstore_cleaned[[#This Row],[discount]]=0.08,"7-8%","9-10%")))))</f>
        <v>5-6%</v>
      </c>
    </row>
    <row r="9066" spans="1:28" x14ac:dyDescent="0.3">
      <c r="A9066">
        <v>2605</v>
      </c>
      <c r="B9066">
        <v>18538</v>
      </c>
      <c r="C9066" t="s">
        <v>27</v>
      </c>
      <c r="D9066" s="3">
        <v>0.04</v>
      </c>
      <c r="E9066">
        <v>3.58</v>
      </c>
      <c r="F9066">
        <v>5.47</v>
      </c>
      <c r="G9066">
        <v>1015</v>
      </c>
      <c r="H9066" t="s">
        <v>2463</v>
      </c>
      <c r="I9066" t="s">
        <v>41</v>
      </c>
      <c r="J9066" t="s">
        <v>66</v>
      </c>
      <c r="K9066" t="s">
        <v>31</v>
      </c>
      <c r="L9066" t="s">
        <v>138</v>
      </c>
      <c r="M9066" t="s">
        <v>33</v>
      </c>
      <c r="N9066" t="s">
        <v>1105</v>
      </c>
      <c r="O9066">
        <v>0.37</v>
      </c>
      <c r="P9066" t="s">
        <v>260</v>
      </c>
      <c r="Q9066" t="s">
        <v>846</v>
      </c>
      <c r="R9066" t="s">
        <v>2106</v>
      </c>
      <c r="S9066">
        <v>27502</v>
      </c>
      <c r="T9066" s="1">
        <v>41421</v>
      </c>
      <c r="U9066" s="1">
        <v>41423</v>
      </c>
      <c r="V9066" s="3">
        <v>-818.44</v>
      </c>
      <c r="W9066">
        <v>12</v>
      </c>
      <c r="X9066" s="2">
        <v>46.65</v>
      </c>
      <c r="Y9066">
        <v>88400</v>
      </c>
      <c r="Z9066" t="s">
        <v>38</v>
      </c>
      <c r="AA9066">
        <v>2013</v>
      </c>
      <c r="AB9066" t="str">
        <f>IF(samplesuperstore_cleaned[[#This Row],[discount]]=0,"0%",IF(samplesuperstore_cleaned[[#This Row],[discount]]=0.02,"1-2%",IF(samplesuperstore_cleaned[[#This Row],[discount]]&lt;=0.04,"3-4%",IF(samplesuperstore_cleaned[[#This Row],[discount]]&lt;=0.06,"5-6%",IF(samplesuperstore_cleaned[[#This Row],[discount]]=0.08,"7-8%","9-10%")))))</f>
        <v>3-4%</v>
      </c>
    </row>
    <row r="9067" spans="1:28" x14ac:dyDescent="0.3">
      <c r="A9067">
        <v>7952</v>
      </c>
      <c r="B9067">
        <v>21488</v>
      </c>
      <c r="C9067" t="s">
        <v>27</v>
      </c>
      <c r="D9067" s="3">
        <v>0.08</v>
      </c>
      <c r="E9067">
        <v>124.49</v>
      </c>
      <c r="F9067">
        <v>51.94</v>
      </c>
      <c r="G9067">
        <v>2893</v>
      </c>
      <c r="H9067" t="s">
        <v>4928</v>
      </c>
      <c r="I9067" t="s">
        <v>61</v>
      </c>
      <c r="J9067" t="s">
        <v>114</v>
      </c>
      <c r="K9067" t="s">
        <v>67</v>
      </c>
      <c r="L9067" t="s">
        <v>95</v>
      </c>
      <c r="M9067" t="s">
        <v>90</v>
      </c>
      <c r="N9067" t="s">
        <v>384</v>
      </c>
      <c r="O9067">
        <v>0.63</v>
      </c>
      <c r="P9067" t="s">
        <v>35</v>
      </c>
      <c r="Q9067" t="s">
        <v>761</v>
      </c>
      <c r="R9067" t="s">
        <v>4812</v>
      </c>
      <c r="S9067">
        <v>48071</v>
      </c>
      <c r="T9067" s="1">
        <v>40740</v>
      </c>
      <c r="U9067" s="1">
        <v>40742</v>
      </c>
      <c r="V9067" s="3">
        <v>-818.76600000000008</v>
      </c>
      <c r="W9067">
        <v>14</v>
      </c>
      <c r="X9067" s="2">
        <v>1619.59</v>
      </c>
      <c r="Y9067">
        <v>90014</v>
      </c>
      <c r="Z9067" t="s">
        <v>48</v>
      </c>
      <c r="AA9067">
        <v>2011</v>
      </c>
      <c r="AB9067" t="str">
        <f>IF(samplesuperstore_cleaned[[#This Row],[discount]]=0,"0%",IF(samplesuperstore_cleaned[[#This Row],[discount]]=0.02,"1-2%",IF(samplesuperstore_cleaned[[#This Row],[discount]]&lt;=0.04,"3-4%",IF(samplesuperstore_cleaned[[#This Row],[discount]]&lt;=0.06,"5-6%",IF(samplesuperstore_cleaned[[#This Row],[discount]]=0.08,"7-8%","9-10%")))))</f>
        <v>7-8%</v>
      </c>
    </row>
    <row r="9068" spans="1:28" x14ac:dyDescent="0.3">
      <c r="A9068">
        <v>5482</v>
      </c>
      <c r="B9068">
        <v>20037</v>
      </c>
      <c r="C9068" t="s">
        <v>60</v>
      </c>
      <c r="D9068" s="3">
        <v>0.1</v>
      </c>
      <c r="E9068">
        <v>89.99</v>
      </c>
      <c r="F9068">
        <v>42</v>
      </c>
      <c r="G9068">
        <v>2023</v>
      </c>
      <c r="H9068" t="s">
        <v>3879</v>
      </c>
      <c r="I9068" t="s">
        <v>61</v>
      </c>
      <c r="J9068" t="s">
        <v>66</v>
      </c>
      <c r="K9068" t="s">
        <v>67</v>
      </c>
      <c r="L9068" t="s">
        <v>68</v>
      </c>
      <c r="M9068" t="s">
        <v>63</v>
      </c>
      <c r="N9068" t="s">
        <v>314</v>
      </c>
      <c r="O9068">
        <v>0.66</v>
      </c>
      <c r="P9068" t="s">
        <v>35</v>
      </c>
      <c r="Q9068" t="s">
        <v>761</v>
      </c>
      <c r="R9068" t="s">
        <v>3880</v>
      </c>
      <c r="S9068">
        <v>48021</v>
      </c>
      <c r="T9068" s="1">
        <v>40806</v>
      </c>
      <c r="U9068" s="1">
        <v>40810</v>
      </c>
      <c r="V9068" s="3">
        <v>-821.87</v>
      </c>
      <c r="W9068">
        <v>20</v>
      </c>
      <c r="X9068" s="2">
        <v>1736.1</v>
      </c>
      <c r="Y9068">
        <v>90762</v>
      </c>
      <c r="Z9068" t="s">
        <v>173</v>
      </c>
      <c r="AA9068">
        <v>2011</v>
      </c>
      <c r="AB9068" t="str">
        <f>IF(samplesuperstore_cleaned[[#This Row],[discount]]=0,"0%",IF(samplesuperstore_cleaned[[#This Row],[discount]]=0.02,"1-2%",IF(samplesuperstore_cleaned[[#This Row],[discount]]&lt;=0.04,"3-4%",IF(samplesuperstore_cleaned[[#This Row],[discount]]&lt;=0.06,"5-6%",IF(samplesuperstore_cleaned[[#This Row],[discount]]=0.08,"7-8%","9-10%")))))</f>
        <v>9-10%</v>
      </c>
    </row>
    <row r="9069" spans="1:28" x14ac:dyDescent="0.3">
      <c r="A9069">
        <v>2335</v>
      </c>
      <c r="B9069">
        <v>7802</v>
      </c>
      <c r="C9069" t="s">
        <v>60</v>
      </c>
      <c r="D9069" s="3">
        <v>0.08</v>
      </c>
      <c r="E9069">
        <v>70.709999999999994</v>
      </c>
      <c r="F9069">
        <v>37.58</v>
      </c>
      <c r="G9069">
        <v>894</v>
      </c>
      <c r="H9069" t="s">
        <v>2273</v>
      </c>
      <c r="I9069" t="s">
        <v>29</v>
      </c>
      <c r="J9069" t="s">
        <v>30</v>
      </c>
      <c r="K9069" t="s">
        <v>67</v>
      </c>
      <c r="L9069" t="s">
        <v>104</v>
      </c>
      <c r="M9069" t="s">
        <v>43</v>
      </c>
      <c r="N9069" t="s">
        <v>2276</v>
      </c>
      <c r="O9069">
        <v>0.78</v>
      </c>
      <c r="P9069" t="s">
        <v>84</v>
      </c>
      <c r="Q9069" t="s">
        <v>2274</v>
      </c>
      <c r="R9069" t="s">
        <v>46</v>
      </c>
      <c r="S9069">
        <v>20024</v>
      </c>
      <c r="T9069" s="1">
        <v>41483</v>
      </c>
      <c r="U9069" s="1">
        <v>41483</v>
      </c>
      <c r="V9069" s="3">
        <v>-824.43</v>
      </c>
      <c r="W9069">
        <v>55</v>
      </c>
      <c r="X9069" s="2">
        <v>3738.27</v>
      </c>
      <c r="Y9069">
        <v>55813</v>
      </c>
      <c r="Z9069" t="s">
        <v>48</v>
      </c>
      <c r="AA9069">
        <v>2013</v>
      </c>
      <c r="AB9069" t="str">
        <f>IF(samplesuperstore_cleaned[[#This Row],[discount]]=0,"0%",IF(samplesuperstore_cleaned[[#This Row],[discount]]=0.02,"1-2%",IF(samplesuperstore_cleaned[[#This Row],[discount]]&lt;=0.04,"3-4%",IF(samplesuperstore_cleaned[[#This Row],[discount]]&lt;=0.06,"5-6%",IF(samplesuperstore_cleaned[[#This Row],[discount]]=0.08,"7-8%","9-10%")))))</f>
        <v>7-8%</v>
      </c>
    </row>
    <row r="9070" spans="1:28" x14ac:dyDescent="0.3">
      <c r="A9070">
        <v>2259</v>
      </c>
      <c r="B9070">
        <v>19804</v>
      </c>
      <c r="C9070" t="s">
        <v>27</v>
      </c>
      <c r="D9070" s="3">
        <v>0.04</v>
      </c>
      <c r="E9070">
        <v>120.98</v>
      </c>
      <c r="F9070">
        <v>56.7</v>
      </c>
      <c r="G9070">
        <v>871</v>
      </c>
      <c r="H9070" t="s">
        <v>2232</v>
      </c>
      <c r="I9070" t="s">
        <v>61</v>
      </c>
      <c r="J9070" t="s">
        <v>66</v>
      </c>
      <c r="K9070" t="s">
        <v>67</v>
      </c>
      <c r="L9070" t="s">
        <v>89</v>
      </c>
      <c r="M9070" t="s">
        <v>90</v>
      </c>
      <c r="N9070" t="s">
        <v>2235</v>
      </c>
      <c r="O9070">
        <v>0.68</v>
      </c>
      <c r="P9070" t="s">
        <v>45</v>
      </c>
      <c r="Q9070" t="s">
        <v>1361</v>
      </c>
      <c r="R9070" t="s">
        <v>2233</v>
      </c>
      <c r="S9070">
        <v>89502</v>
      </c>
      <c r="T9070" s="1">
        <v>40845</v>
      </c>
      <c r="U9070" s="1">
        <v>40847</v>
      </c>
      <c r="V9070" s="3">
        <v>-826.74</v>
      </c>
      <c r="W9070">
        <v>14</v>
      </c>
      <c r="X9070" s="2">
        <v>1701.21</v>
      </c>
      <c r="Y9070">
        <v>90581</v>
      </c>
      <c r="Z9070" t="s">
        <v>87</v>
      </c>
      <c r="AA9070">
        <v>2011</v>
      </c>
      <c r="AB9070" t="str">
        <f>IF(samplesuperstore_cleaned[[#This Row],[discount]]=0,"0%",IF(samplesuperstore_cleaned[[#This Row],[discount]]=0.02,"1-2%",IF(samplesuperstore_cleaned[[#This Row],[discount]]&lt;=0.04,"3-4%",IF(samplesuperstore_cleaned[[#This Row],[discount]]&lt;=0.06,"5-6%",IF(samplesuperstore_cleaned[[#This Row],[discount]]=0.08,"7-8%","9-10%")))))</f>
        <v>3-4%</v>
      </c>
    </row>
    <row r="9071" spans="1:28" x14ac:dyDescent="0.3">
      <c r="A9071">
        <v>5196</v>
      </c>
      <c r="B9071">
        <v>18092</v>
      </c>
      <c r="C9071" t="s">
        <v>78</v>
      </c>
      <c r="D9071" s="3">
        <v>0.05</v>
      </c>
      <c r="E9071">
        <v>38.94</v>
      </c>
      <c r="F9071">
        <v>35</v>
      </c>
      <c r="G9071">
        <v>1945</v>
      </c>
      <c r="H9071" t="s">
        <v>3783</v>
      </c>
      <c r="I9071" t="s">
        <v>41</v>
      </c>
      <c r="J9071" t="s">
        <v>244</v>
      </c>
      <c r="K9071" t="s">
        <v>31</v>
      </c>
      <c r="L9071" t="s">
        <v>158</v>
      </c>
      <c r="M9071" t="s">
        <v>159</v>
      </c>
      <c r="N9071" t="s">
        <v>309</v>
      </c>
      <c r="O9071">
        <v>0.8</v>
      </c>
      <c r="P9071" t="s">
        <v>84</v>
      </c>
      <c r="Q9071" t="s">
        <v>596</v>
      </c>
      <c r="R9071" t="s">
        <v>3640</v>
      </c>
      <c r="S9071">
        <v>15146</v>
      </c>
      <c r="T9071" s="1">
        <v>41467</v>
      </c>
      <c r="U9071" s="1">
        <v>41467</v>
      </c>
      <c r="V9071" s="3">
        <v>-831.34271999999999</v>
      </c>
      <c r="W9071">
        <v>11</v>
      </c>
      <c r="X9071" s="2">
        <v>421.99</v>
      </c>
      <c r="Y9071">
        <v>86337</v>
      </c>
      <c r="Z9071" t="s">
        <v>48</v>
      </c>
      <c r="AA9071">
        <v>2013</v>
      </c>
      <c r="AB9071" t="str">
        <f>IF(samplesuperstore_cleaned[[#This Row],[discount]]=0,"0%",IF(samplesuperstore_cleaned[[#This Row],[discount]]=0.02,"1-2%",IF(samplesuperstore_cleaned[[#This Row],[discount]]&lt;=0.04,"3-4%",IF(samplesuperstore_cleaned[[#This Row],[discount]]&lt;=0.06,"5-6%",IF(samplesuperstore_cleaned[[#This Row],[discount]]=0.08,"7-8%","9-10%")))))</f>
        <v>5-6%</v>
      </c>
    </row>
    <row r="9072" spans="1:28" x14ac:dyDescent="0.3">
      <c r="A9072">
        <v>5075</v>
      </c>
      <c r="B9072">
        <v>20302</v>
      </c>
      <c r="C9072" t="s">
        <v>78</v>
      </c>
      <c r="D9072" s="3">
        <v>0.02</v>
      </c>
      <c r="E9072">
        <v>320.64</v>
      </c>
      <c r="F9072">
        <v>43.57</v>
      </c>
      <c r="G9072">
        <v>1888</v>
      </c>
      <c r="H9072" t="s">
        <v>3714</v>
      </c>
      <c r="I9072" t="s">
        <v>61</v>
      </c>
      <c r="J9072" t="s">
        <v>66</v>
      </c>
      <c r="K9072" t="s">
        <v>67</v>
      </c>
      <c r="L9072" t="s">
        <v>95</v>
      </c>
      <c r="M9072" t="s">
        <v>90</v>
      </c>
      <c r="N9072" t="s">
        <v>2024</v>
      </c>
      <c r="O9072">
        <v>0.63</v>
      </c>
      <c r="P9072" t="s">
        <v>84</v>
      </c>
      <c r="Q9072" t="s">
        <v>125</v>
      </c>
      <c r="R9072" t="s">
        <v>3715</v>
      </c>
      <c r="S9072">
        <v>14217</v>
      </c>
      <c r="T9072" s="1">
        <v>41183</v>
      </c>
      <c r="U9072" s="1">
        <v>41185</v>
      </c>
      <c r="V9072" s="3">
        <v>-836.88194304000012</v>
      </c>
      <c r="W9072">
        <v>13</v>
      </c>
      <c r="X9072" s="2">
        <v>3383.43</v>
      </c>
      <c r="Y9072">
        <v>90636</v>
      </c>
      <c r="Z9072" t="s">
        <v>87</v>
      </c>
      <c r="AA9072">
        <v>2012</v>
      </c>
      <c r="AB9072" t="str">
        <f>IF(samplesuperstore_cleaned[[#This Row],[discount]]=0,"0%",IF(samplesuperstore_cleaned[[#This Row],[discount]]=0.02,"1-2%",IF(samplesuperstore_cleaned[[#This Row],[discount]]&lt;=0.04,"3-4%",IF(samplesuperstore_cleaned[[#This Row],[discount]]&lt;=0.06,"5-6%",IF(samplesuperstore_cleaned[[#This Row],[discount]]=0.08,"7-8%","9-10%")))))</f>
        <v>1-2%</v>
      </c>
    </row>
    <row r="9073" spans="1:28" x14ac:dyDescent="0.3">
      <c r="A9073">
        <v>1830</v>
      </c>
      <c r="B9073">
        <v>21342</v>
      </c>
      <c r="C9073" t="s">
        <v>78</v>
      </c>
      <c r="D9073" s="3">
        <v>0.1</v>
      </c>
      <c r="E9073">
        <v>122.99</v>
      </c>
      <c r="F9073">
        <v>70.2</v>
      </c>
      <c r="G9073">
        <v>691</v>
      </c>
      <c r="H9073" t="s">
        <v>1905</v>
      </c>
      <c r="I9073" t="s">
        <v>61</v>
      </c>
      <c r="J9073" t="s">
        <v>66</v>
      </c>
      <c r="K9073" t="s">
        <v>67</v>
      </c>
      <c r="L9073" t="s">
        <v>68</v>
      </c>
      <c r="M9073" t="s">
        <v>63</v>
      </c>
      <c r="N9073" t="s">
        <v>352</v>
      </c>
      <c r="O9073">
        <v>0.74</v>
      </c>
      <c r="P9073" t="s">
        <v>45</v>
      </c>
      <c r="Q9073" t="s">
        <v>46</v>
      </c>
      <c r="R9073" t="s">
        <v>1893</v>
      </c>
      <c r="S9073">
        <v>98408</v>
      </c>
      <c r="T9073" s="1">
        <v>41426</v>
      </c>
      <c r="U9073" s="1">
        <v>41427</v>
      </c>
      <c r="V9073" s="3">
        <v>-840.61599999999999</v>
      </c>
      <c r="W9073">
        <v>8</v>
      </c>
      <c r="X9073" s="2">
        <v>983.11</v>
      </c>
      <c r="Y9073">
        <v>89921</v>
      </c>
      <c r="Z9073" t="s">
        <v>189</v>
      </c>
      <c r="AA9073">
        <v>2013</v>
      </c>
      <c r="AB9073" t="str">
        <f>IF(samplesuperstore_cleaned[[#This Row],[discount]]=0,"0%",IF(samplesuperstore_cleaned[[#This Row],[discount]]=0.02,"1-2%",IF(samplesuperstore_cleaned[[#This Row],[discount]]&lt;=0.04,"3-4%",IF(samplesuperstore_cleaned[[#This Row],[discount]]&lt;=0.06,"5-6%",IF(samplesuperstore_cleaned[[#This Row],[discount]]=0.08,"7-8%","9-10%")))))</f>
        <v>9-10%</v>
      </c>
    </row>
    <row r="9074" spans="1:28" x14ac:dyDescent="0.3">
      <c r="A9074">
        <v>7776</v>
      </c>
      <c r="B9074">
        <v>20505</v>
      </c>
      <c r="C9074" t="s">
        <v>27</v>
      </c>
      <c r="D9074" s="3">
        <v>0.08</v>
      </c>
      <c r="E9074">
        <v>2.2799999999999998</v>
      </c>
      <c r="F9074">
        <v>5.2</v>
      </c>
      <c r="G9074">
        <v>2847</v>
      </c>
      <c r="H9074" t="s">
        <v>4871</v>
      </c>
      <c r="I9074" t="s">
        <v>29</v>
      </c>
      <c r="J9074" t="s">
        <v>30</v>
      </c>
      <c r="K9074" t="s">
        <v>31</v>
      </c>
      <c r="L9074" t="s">
        <v>42</v>
      </c>
      <c r="M9074" t="s">
        <v>43</v>
      </c>
      <c r="N9074" t="s">
        <v>4146</v>
      </c>
      <c r="O9074">
        <v>0.41</v>
      </c>
      <c r="P9074" t="s">
        <v>260</v>
      </c>
      <c r="Q9074" t="s">
        <v>619</v>
      </c>
      <c r="R9074" t="s">
        <v>4872</v>
      </c>
      <c r="S9074">
        <v>38017</v>
      </c>
      <c r="T9074" s="1">
        <v>41365</v>
      </c>
      <c r="U9074" s="1">
        <v>41367</v>
      </c>
      <c r="V9074" s="3">
        <v>-845.31999999999994</v>
      </c>
      <c r="W9074">
        <v>9</v>
      </c>
      <c r="X9074" s="2">
        <v>20.75</v>
      </c>
      <c r="Y9074">
        <v>85933</v>
      </c>
      <c r="Z9074" t="s">
        <v>127</v>
      </c>
      <c r="AA9074">
        <v>2013</v>
      </c>
      <c r="AB9074" t="str">
        <f>IF(samplesuperstore_cleaned[[#This Row],[discount]]=0,"0%",IF(samplesuperstore_cleaned[[#This Row],[discount]]=0.02,"1-2%",IF(samplesuperstore_cleaned[[#This Row],[discount]]&lt;=0.04,"3-4%",IF(samplesuperstore_cleaned[[#This Row],[discount]]&lt;=0.06,"5-6%",IF(samplesuperstore_cleaned[[#This Row],[discount]]=0.08,"7-8%","9-10%")))))</f>
        <v>7-8%</v>
      </c>
    </row>
    <row r="9075" spans="1:28" x14ac:dyDescent="0.3">
      <c r="A9075">
        <v>6837</v>
      </c>
      <c r="B9075">
        <v>1205</v>
      </c>
      <c r="C9075" t="s">
        <v>60</v>
      </c>
      <c r="D9075" s="3">
        <v>0</v>
      </c>
      <c r="E9075">
        <v>80.98</v>
      </c>
      <c r="F9075">
        <v>35</v>
      </c>
      <c r="G9075">
        <v>2498</v>
      </c>
      <c r="H9075" t="s">
        <v>4466</v>
      </c>
      <c r="I9075" t="s">
        <v>29</v>
      </c>
      <c r="J9075" t="s">
        <v>114</v>
      </c>
      <c r="K9075" t="s">
        <v>31</v>
      </c>
      <c r="L9075" t="s">
        <v>158</v>
      </c>
      <c r="M9075" t="s">
        <v>159</v>
      </c>
      <c r="N9075" t="s">
        <v>1179</v>
      </c>
      <c r="O9075">
        <v>0.81</v>
      </c>
      <c r="P9075" t="s">
        <v>45</v>
      </c>
      <c r="Q9075" t="s">
        <v>70</v>
      </c>
      <c r="R9075" t="s">
        <v>3500</v>
      </c>
      <c r="S9075">
        <v>92024</v>
      </c>
      <c r="T9075" s="1">
        <v>41398</v>
      </c>
      <c r="U9075" s="1">
        <v>41402</v>
      </c>
      <c r="V9075" s="3">
        <v>-846.73</v>
      </c>
      <c r="W9075">
        <v>52</v>
      </c>
      <c r="X9075" s="2">
        <v>4340.67</v>
      </c>
      <c r="Y9075">
        <v>8833</v>
      </c>
      <c r="Z9075" t="s">
        <v>38</v>
      </c>
      <c r="AA9075">
        <v>2013</v>
      </c>
      <c r="AB9075" t="str">
        <f>IF(samplesuperstore_cleaned[[#This Row],[discount]]=0,"0%",IF(samplesuperstore_cleaned[[#This Row],[discount]]=0.02,"1-2%",IF(samplesuperstore_cleaned[[#This Row],[discount]]&lt;=0.04,"3-4%",IF(samplesuperstore_cleaned[[#This Row],[discount]]&lt;=0.06,"5-6%",IF(samplesuperstore_cleaned[[#This Row],[discount]]=0.08,"7-8%","9-10%")))))</f>
        <v>0%</v>
      </c>
    </row>
    <row r="9076" spans="1:28" x14ac:dyDescent="0.3">
      <c r="A9076">
        <v>6844</v>
      </c>
      <c r="B9076">
        <v>19205</v>
      </c>
      <c r="C9076" t="s">
        <v>60</v>
      </c>
      <c r="D9076" s="3">
        <v>0</v>
      </c>
      <c r="E9076">
        <v>80.98</v>
      </c>
      <c r="F9076">
        <v>35</v>
      </c>
      <c r="G9076">
        <v>2499</v>
      </c>
      <c r="H9076" t="s">
        <v>4467</v>
      </c>
      <c r="I9076" t="s">
        <v>29</v>
      </c>
      <c r="J9076" t="s">
        <v>114</v>
      </c>
      <c r="K9076" t="s">
        <v>31</v>
      </c>
      <c r="L9076" t="s">
        <v>158</v>
      </c>
      <c r="M9076" t="s">
        <v>159</v>
      </c>
      <c r="N9076" t="s">
        <v>1179</v>
      </c>
      <c r="O9076">
        <v>0.81</v>
      </c>
      <c r="P9076" t="s">
        <v>35</v>
      </c>
      <c r="Q9076" t="s">
        <v>36</v>
      </c>
      <c r="R9076" t="s">
        <v>4436</v>
      </c>
      <c r="S9076">
        <v>60901</v>
      </c>
      <c r="T9076" s="1">
        <v>41398</v>
      </c>
      <c r="U9076" s="1">
        <v>41402</v>
      </c>
      <c r="V9076" s="3">
        <v>-846.73</v>
      </c>
      <c r="W9076">
        <v>13</v>
      </c>
      <c r="X9076" s="2">
        <v>1085.17</v>
      </c>
      <c r="Y9076">
        <v>88326</v>
      </c>
      <c r="Z9076" t="s">
        <v>38</v>
      </c>
      <c r="AA9076">
        <v>2013</v>
      </c>
      <c r="AB9076" t="str">
        <f>IF(samplesuperstore_cleaned[[#This Row],[discount]]=0,"0%",IF(samplesuperstore_cleaned[[#This Row],[discount]]=0.02,"1-2%",IF(samplesuperstore_cleaned[[#This Row],[discount]]&lt;=0.04,"3-4%",IF(samplesuperstore_cleaned[[#This Row],[discount]]&lt;=0.06,"5-6%",IF(samplesuperstore_cleaned[[#This Row],[discount]]=0.08,"7-8%","9-10%")))))</f>
        <v>0%</v>
      </c>
    </row>
    <row r="9077" spans="1:28" x14ac:dyDescent="0.3">
      <c r="A9077">
        <v>407</v>
      </c>
      <c r="B9077">
        <v>24164</v>
      </c>
      <c r="C9077" t="s">
        <v>39</v>
      </c>
      <c r="D9077" s="3">
        <v>0.06</v>
      </c>
      <c r="E9077">
        <v>34.76</v>
      </c>
      <c r="F9077">
        <v>8.2200000000000006</v>
      </c>
      <c r="G9077">
        <v>153</v>
      </c>
      <c r="H9077" t="s">
        <v>633</v>
      </c>
      <c r="I9077" t="s">
        <v>29</v>
      </c>
      <c r="J9077" t="s">
        <v>114</v>
      </c>
      <c r="K9077" t="s">
        <v>31</v>
      </c>
      <c r="L9077" t="s">
        <v>158</v>
      </c>
      <c r="M9077" t="s">
        <v>33</v>
      </c>
      <c r="N9077" t="s">
        <v>639</v>
      </c>
      <c r="O9077">
        <v>0.56999999999999995</v>
      </c>
      <c r="P9077" t="s">
        <v>260</v>
      </c>
      <c r="Q9077" t="s">
        <v>619</v>
      </c>
      <c r="R9077" t="s">
        <v>635</v>
      </c>
      <c r="S9077">
        <v>37086</v>
      </c>
      <c r="T9077" s="1">
        <v>41577</v>
      </c>
      <c r="U9077" s="1">
        <v>41579</v>
      </c>
      <c r="V9077" s="3">
        <v>-847.52359999999999</v>
      </c>
      <c r="W9077">
        <v>5</v>
      </c>
      <c r="X9077" s="2">
        <v>175.65</v>
      </c>
      <c r="Y9077">
        <v>89535</v>
      </c>
      <c r="Z9077" t="s">
        <v>87</v>
      </c>
      <c r="AA9077">
        <v>2013</v>
      </c>
      <c r="AB9077" t="str">
        <f>IF(samplesuperstore_cleaned[[#This Row],[discount]]=0,"0%",IF(samplesuperstore_cleaned[[#This Row],[discount]]=0.02,"1-2%",IF(samplesuperstore_cleaned[[#This Row],[discount]]&lt;=0.04,"3-4%",IF(samplesuperstore_cleaned[[#This Row],[discount]]&lt;=0.06,"5-6%",IF(samplesuperstore_cleaned[[#This Row],[discount]]=0.08,"7-8%","9-10%")))))</f>
        <v>5-6%</v>
      </c>
    </row>
    <row r="9078" spans="1:28" x14ac:dyDescent="0.3">
      <c r="A9078">
        <v>8110</v>
      </c>
      <c r="B9078">
        <v>21113</v>
      </c>
      <c r="C9078" t="s">
        <v>57</v>
      </c>
      <c r="D9078" s="3">
        <v>0.01</v>
      </c>
      <c r="E9078">
        <v>80.98</v>
      </c>
      <c r="F9078">
        <v>35</v>
      </c>
      <c r="G9078">
        <v>2954</v>
      </c>
      <c r="H9078" t="s">
        <v>4994</v>
      </c>
      <c r="I9078" t="s">
        <v>29</v>
      </c>
      <c r="J9078" t="s">
        <v>244</v>
      </c>
      <c r="K9078" t="s">
        <v>31</v>
      </c>
      <c r="L9078" t="s">
        <v>158</v>
      </c>
      <c r="M9078" t="s">
        <v>159</v>
      </c>
      <c r="N9078" t="s">
        <v>709</v>
      </c>
      <c r="O9078">
        <v>0.83</v>
      </c>
      <c r="P9078" t="s">
        <v>35</v>
      </c>
      <c r="Q9078" t="s">
        <v>116</v>
      </c>
      <c r="R9078" t="s">
        <v>4223</v>
      </c>
      <c r="S9078">
        <v>55119</v>
      </c>
      <c r="T9078" s="1">
        <v>40593</v>
      </c>
      <c r="U9078" s="1">
        <v>40594</v>
      </c>
      <c r="V9078" s="3">
        <v>-849.18</v>
      </c>
      <c r="W9078">
        <v>9</v>
      </c>
      <c r="X9078" s="2">
        <v>738.01</v>
      </c>
      <c r="Y9078">
        <v>86428</v>
      </c>
      <c r="Z9078" t="s">
        <v>112</v>
      </c>
      <c r="AA9078">
        <v>2011</v>
      </c>
      <c r="AB9078" t="str">
        <f>IF(samplesuperstore_cleaned[[#This Row],[discount]]=0,"0%",IF(samplesuperstore_cleaned[[#This Row],[discount]]=0.02,"1-2%",IF(samplesuperstore_cleaned[[#This Row],[discount]]&lt;=0.04,"3-4%",IF(samplesuperstore_cleaned[[#This Row],[discount]]&lt;=0.06,"5-6%",IF(samplesuperstore_cleaned[[#This Row],[discount]]=0.08,"7-8%","9-10%")))))</f>
        <v>3-4%</v>
      </c>
    </row>
    <row r="9079" spans="1:28" x14ac:dyDescent="0.3">
      <c r="A9079">
        <v>5307</v>
      </c>
      <c r="B9079">
        <v>25731</v>
      </c>
      <c r="C9079" t="s">
        <v>78</v>
      </c>
      <c r="D9079" s="3">
        <v>0.05</v>
      </c>
      <c r="E9079">
        <v>70.98</v>
      </c>
      <c r="F9079">
        <v>46.74</v>
      </c>
      <c r="G9079">
        <v>1976</v>
      </c>
      <c r="H9079" t="s">
        <v>3822</v>
      </c>
      <c r="I9079" t="s">
        <v>61</v>
      </c>
      <c r="J9079" t="s">
        <v>244</v>
      </c>
      <c r="K9079" t="s">
        <v>67</v>
      </c>
      <c r="L9079" t="s">
        <v>89</v>
      </c>
      <c r="M9079" t="s">
        <v>90</v>
      </c>
      <c r="N9079" t="s">
        <v>1204</v>
      </c>
      <c r="O9079">
        <v>0.56000000000000005</v>
      </c>
      <c r="P9079" t="s">
        <v>35</v>
      </c>
      <c r="Q9079" t="s">
        <v>761</v>
      </c>
      <c r="R9079" t="s">
        <v>3823</v>
      </c>
      <c r="S9079">
        <v>48823</v>
      </c>
      <c r="T9079" s="1">
        <v>40188</v>
      </c>
      <c r="U9079" s="1">
        <v>40189</v>
      </c>
      <c r="V9079" s="3">
        <v>-850.65239999999994</v>
      </c>
      <c r="W9079">
        <v>8</v>
      </c>
      <c r="X9079" s="2">
        <v>551.51</v>
      </c>
      <c r="Y9079">
        <v>89039</v>
      </c>
      <c r="Z9079" t="s">
        <v>132</v>
      </c>
      <c r="AA9079">
        <v>2010</v>
      </c>
      <c r="AB9079" t="str">
        <f>IF(samplesuperstore_cleaned[[#This Row],[discount]]=0,"0%",IF(samplesuperstore_cleaned[[#This Row],[discount]]=0.02,"1-2%",IF(samplesuperstore_cleaned[[#This Row],[discount]]&lt;=0.04,"3-4%",IF(samplesuperstore_cleaned[[#This Row],[discount]]&lt;=0.06,"5-6%",IF(samplesuperstore_cleaned[[#This Row],[discount]]=0.08,"7-8%","9-10%")))))</f>
        <v>5-6%</v>
      </c>
    </row>
    <row r="9080" spans="1:28" x14ac:dyDescent="0.3">
      <c r="A9080">
        <v>2890</v>
      </c>
      <c r="B9080">
        <v>19862</v>
      </c>
      <c r="C9080" t="s">
        <v>27</v>
      </c>
      <c r="D9080" s="3">
        <v>7.0000000000000007E-2</v>
      </c>
      <c r="E9080">
        <v>20.34</v>
      </c>
      <c r="F9080">
        <v>35</v>
      </c>
      <c r="G9080">
        <v>1108</v>
      </c>
      <c r="H9080" t="s">
        <v>2605</v>
      </c>
      <c r="I9080" t="s">
        <v>29</v>
      </c>
      <c r="J9080" t="s">
        <v>244</v>
      </c>
      <c r="K9080" t="s">
        <v>31</v>
      </c>
      <c r="L9080" t="s">
        <v>158</v>
      </c>
      <c r="M9080" t="s">
        <v>159</v>
      </c>
      <c r="N9080" t="s">
        <v>960</v>
      </c>
      <c r="O9080">
        <v>0.84</v>
      </c>
      <c r="P9080" t="s">
        <v>35</v>
      </c>
      <c r="Q9080" t="s">
        <v>255</v>
      </c>
      <c r="R9080" t="s">
        <v>202</v>
      </c>
      <c r="S9080">
        <v>75146</v>
      </c>
      <c r="T9080" s="1">
        <v>41440</v>
      </c>
      <c r="U9080" s="1">
        <v>41442</v>
      </c>
      <c r="V9080" s="3">
        <v>-858.37599999999998</v>
      </c>
      <c r="W9080">
        <v>13</v>
      </c>
      <c r="X9080" s="2">
        <v>278.58</v>
      </c>
      <c r="Y9080">
        <v>86419</v>
      </c>
      <c r="Z9080" t="s">
        <v>189</v>
      </c>
      <c r="AA9080">
        <v>2013</v>
      </c>
      <c r="AB9080" t="str">
        <f>IF(samplesuperstore_cleaned[[#This Row],[discount]]=0,"0%",IF(samplesuperstore_cleaned[[#This Row],[discount]]=0.02,"1-2%",IF(samplesuperstore_cleaned[[#This Row],[discount]]&lt;=0.04,"3-4%",IF(samplesuperstore_cleaned[[#This Row],[discount]]&lt;=0.06,"5-6%",IF(samplesuperstore_cleaned[[#This Row],[discount]]=0.08,"7-8%","9-10%")))))</f>
        <v>9-10%</v>
      </c>
    </row>
    <row r="9081" spans="1:28" x14ac:dyDescent="0.3">
      <c r="A9081">
        <v>5425</v>
      </c>
      <c r="B9081">
        <v>25805</v>
      </c>
      <c r="C9081" t="s">
        <v>60</v>
      </c>
      <c r="D9081" s="3">
        <v>0.1</v>
      </c>
      <c r="E9081">
        <v>150.97999999999999</v>
      </c>
      <c r="F9081">
        <v>66.27</v>
      </c>
      <c r="G9081">
        <v>2007</v>
      </c>
      <c r="H9081" t="s">
        <v>3859</v>
      </c>
      <c r="I9081" t="s">
        <v>61</v>
      </c>
      <c r="J9081" t="s">
        <v>66</v>
      </c>
      <c r="K9081" t="s">
        <v>67</v>
      </c>
      <c r="L9081" t="s">
        <v>89</v>
      </c>
      <c r="M9081" t="s">
        <v>90</v>
      </c>
      <c r="N9081" t="s">
        <v>672</v>
      </c>
      <c r="O9081">
        <v>0.65</v>
      </c>
      <c r="P9081" t="s">
        <v>45</v>
      </c>
      <c r="Q9081" t="s">
        <v>936</v>
      </c>
      <c r="R9081" t="s">
        <v>3690</v>
      </c>
      <c r="S9081">
        <v>87105</v>
      </c>
      <c r="T9081" s="1">
        <v>41111</v>
      </c>
      <c r="U9081" s="1">
        <v>41115</v>
      </c>
      <c r="V9081" s="3">
        <v>-865.88</v>
      </c>
      <c r="W9081">
        <v>10</v>
      </c>
      <c r="X9081" s="2">
        <v>1449.61</v>
      </c>
      <c r="Y9081">
        <v>88808</v>
      </c>
      <c r="Z9081" t="s">
        <v>48</v>
      </c>
      <c r="AA9081">
        <v>2012</v>
      </c>
      <c r="AB9081" t="str">
        <f>IF(samplesuperstore_cleaned[[#This Row],[discount]]=0,"0%",IF(samplesuperstore_cleaned[[#This Row],[discount]]=0.02,"1-2%",IF(samplesuperstore_cleaned[[#This Row],[discount]]&lt;=0.04,"3-4%",IF(samplesuperstore_cleaned[[#This Row],[discount]]&lt;=0.06,"5-6%",IF(samplesuperstore_cleaned[[#This Row],[discount]]=0.08,"7-8%","9-10%")))))</f>
        <v>9-10%</v>
      </c>
    </row>
    <row r="9082" spans="1:28" x14ac:dyDescent="0.3">
      <c r="A9082">
        <v>5799</v>
      </c>
      <c r="B9082">
        <v>20719</v>
      </c>
      <c r="C9082" t="s">
        <v>78</v>
      </c>
      <c r="D9082" s="3">
        <v>0.08</v>
      </c>
      <c r="E9082">
        <v>7.98</v>
      </c>
      <c r="F9082">
        <v>6.5</v>
      </c>
      <c r="G9082">
        <v>2122</v>
      </c>
      <c r="H9082" t="s">
        <v>4004</v>
      </c>
      <c r="I9082" t="s">
        <v>41</v>
      </c>
      <c r="J9082" t="s">
        <v>30</v>
      </c>
      <c r="K9082" t="s">
        <v>31</v>
      </c>
      <c r="L9082" t="s">
        <v>158</v>
      </c>
      <c r="M9082" t="s">
        <v>154</v>
      </c>
      <c r="N9082" t="s">
        <v>242</v>
      </c>
      <c r="O9082">
        <v>0.59</v>
      </c>
      <c r="P9082" t="s">
        <v>260</v>
      </c>
      <c r="Q9082" t="s">
        <v>2073</v>
      </c>
      <c r="R9082" t="s">
        <v>4005</v>
      </c>
      <c r="S9082">
        <v>72116</v>
      </c>
      <c r="T9082" s="1">
        <v>41159</v>
      </c>
      <c r="U9082" s="1">
        <v>41160</v>
      </c>
      <c r="V9082" s="3">
        <v>-866.53000000000009</v>
      </c>
      <c r="W9082">
        <v>7</v>
      </c>
      <c r="X9082" s="2">
        <v>65.72</v>
      </c>
      <c r="Y9082">
        <v>89673</v>
      </c>
      <c r="Z9082" t="s">
        <v>173</v>
      </c>
      <c r="AA9082">
        <v>2012</v>
      </c>
      <c r="AB9082" t="str">
        <f>IF(samplesuperstore_cleaned[[#This Row],[discount]]=0,"0%",IF(samplesuperstore_cleaned[[#This Row],[discount]]=0.02,"1-2%",IF(samplesuperstore_cleaned[[#This Row],[discount]]&lt;=0.04,"3-4%",IF(samplesuperstore_cleaned[[#This Row],[discount]]&lt;=0.06,"5-6%",IF(samplesuperstore_cleaned[[#This Row],[discount]]=0.08,"7-8%","9-10%")))))</f>
        <v>7-8%</v>
      </c>
    </row>
    <row r="9083" spans="1:28" x14ac:dyDescent="0.3">
      <c r="A9083">
        <v>2778</v>
      </c>
      <c r="B9083">
        <v>25287</v>
      </c>
      <c r="C9083" t="s">
        <v>27</v>
      </c>
      <c r="D9083" s="3">
        <v>0.06</v>
      </c>
      <c r="E9083">
        <v>182.55</v>
      </c>
      <c r="F9083">
        <v>69</v>
      </c>
      <c r="G9083">
        <v>1075</v>
      </c>
      <c r="H9083" t="s">
        <v>2560</v>
      </c>
      <c r="I9083" t="s">
        <v>29</v>
      </c>
      <c r="J9083" t="s">
        <v>66</v>
      </c>
      <c r="K9083" t="s">
        <v>67</v>
      </c>
      <c r="L9083" t="s">
        <v>95</v>
      </c>
      <c r="M9083" t="s">
        <v>159</v>
      </c>
      <c r="N9083" t="s">
        <v>2562</v>
      </c>
      <c r="O9083">
        <v>0.72</v>
      </c>
      <c r="P9083" t="s">
        <v>35</v>
      </c>
      <c r="Q9083" t="s">
        <v>36</v>
      </c>
      <c r="R9083" t="s">
        <v>2561</v>
      </c>
      <c r="S9083">
        <v>60441</v>
      </c>
      <c r="T9083" s="1">
        <v>41185</v>
      </c>
      <c r="U9083" s="1">
        <v>41187</v>
      </c>
      <c r="V9083" s="3">
        <v>-867.80160000000001</v>
      </c>
      <c r="W9083">
        <v>11</v>
      </c>
      <c r="X9083" s="2">
        <v>1940.95</v>
      </c>
      <c r="Y9083">
        <v>86426</v>
      </c>
      <c r="Z9083" t="s">
        <v>87</v>
      </c>
      <c r="AA9083">
        <v>2012</v>
      </c>
      <c r="AB9083" t="str">
        <f>IF(samplesuperstore_cleaned[[#This Row],[discount]]=0,"0%",IF(samplesuperstore_cleaned[[#This Row],[discount]]=0.02,"1-2%",IF(samplesuperstore_cleaned[[#This Row],[discount]]&lt;=0.04,"3-4%",IF(samplesuperstore_cleaned[[#This Row],[discount]]&lt;=0.06,"5-6%",IF(samplesuperstore_cleaned[[#This Row],[discount]]=0.08,"7-8%","9-10%")))))</f>
        <v>5-6%</v>
      </c>
    </row>
    <row r="9084" spans="1:28" x14ac:dyDescent="0.3">
      <c r="A9084">
        <v>7261</v>
      </c>
      <c r="B9084">
        <v>19077</v>
      </c>
      <c r="C9084" t="s">
        <v>60</v>
      </c>
      <c r="D9084" s="3">
        <v>0.06</v>
      </c>
      <c r="E9084">
        <v>58.14</v>
      </c>
      <c r="F9084">
        <v>36.61</v>
      </c>
      <c r="G9084">
        <v>2649</v>
      </c>
      <c r="H9084" t="s">
        <v>4649</v>
      </c>
      <c r="I9084" t="s">
        <v>61</v>
      </c>
      <c r="J9084" t="s">
        <v>30</v>
      </c>
      <c r="K9084" t="s">
        <v>67</v>
      </c>
      <c r="L9084" t="s">
        <v>89</v>
      </c>
      <c r="M9084" t="s">
        <v>90</v>
      </c>
      <c r="N9084" t="s">
        <v>1666</v>
      </c>
      <c r="O9084">
        <v>0.61</v>
      </c>
      <c r="P9084" t="s">
        <v>84</v>
      </c>
      <c r="Q9084" t="s">
        <v>1057</v>
      </c>
      <c r="R9084" t="s">
        <v>4289</v>
      </c>
      <c r="S9084">
        <v>21040</v>
      </c>
      <c r="T9084" s="1">
        <v>40638</v>
      </c>
      <c r="U9084" s="1">
        <v>40638</v>
      </c>
      <c r="V9084" s="3">
        <v>-868.88</v>
      </c>
      <c r="W9084">
        <v>13</v>
      </c>
      <c r="X9084" s="2">
        <v>741.3</v>
      </c>
      <c r="Y9084">
        <v>88816</v>
      </c>
      <c r="Z9084" t="s">
        <v>127</v>
      </c>
      <c r="AA9084">
        <v>2011</v>
      </c>
      <c r="AB9084" t="str">
        <f>IF(samplesuperstore_cleaned[[#This Row],[discount]]=0,"0%",IF(samplesuperstore_cleaned[[#This Row],[discount]]=0.02,"1-2%",IF(samplesuperstore_cleaned[[#This Row],[discount]]&lt;=0.04,"3-4%",IF(samplesuperstore_cleaned[[#This Row],[discount]]&lt;=0.06,"5-6%",IF(samplesuperstore_cleaned[[#This Row],[discount]]=0.08,"7-8%","9-10%")))))</f>
        <v>5-6%</v>
      </c>
    </row>
    <row r="9085" spans="1:28" x14ac:dyDescent="0.3">
      <c r="A9085">
        <v>3178</v>
      </c>
      <c r="B9085">
        <v>21420</v>
      </c>
      <c r="C9085" t="s">
        <v>78</v>
      </c>
      <c r="D9085" s="3">
        <v>0</v>
      </c>
      <c r="E9085">
        <v>549.99</v>
      </c>
      <c r="F9085">
        <v>49</v>
      </c>
      <c r="G9085">
        <v>1211</v>
      </c>
      <c r="H9085" t="s">
        <v>2762</v>
      </c>
      <c r="I9085" t="s">
        <v>61</v>
      </c>
      <c r="J9085" t="s">
        <v>30</v>
      </c>
      <c r="K9085" t="s">
        <v>54</v>
      </c>
      <c r="L9085" t="s">
        <v>219</v>
      </c>
      <c r="M9085" t="s">
        <v>63</v>
      </c>
      <c r="N9085" t="s">
        <v>1638</v>
      </c>
      <c r="O9085">
        <v>0.35</v>
      </c>
      <c r="P9085" t="s">
        <v>35</v>
      </c>
      <c r="Q9085" t="s">
        <v>1549</v>
      </c>
      <c r="R9085" t="s">
        <v>2763</v>
      </c>
      <c r="S9085">
        <v>46806</v>
      </c>
      <c r="T9085" s="1">
        <v>40934</v>
      </c>
      <c r="U9085" s="1">
        <v>40935</v>
      </c>
      <c r="V9085" s="3">
        <v>-873.77839999999992</v>
      </c>
      <c r="W9085">
        <v>4</v>
      </c>
      <c r="X9085" s="2">
        <v>2309.96</v>
      </c>
      <c r="Y9085">
        <v>88602</v>
      </c>
      <c r="Z9085" t="s">
        <v>132</v>
      </c>
      <c r="AA9085">
        <v>2012</v>
      </c>
      <c r="AB9085" t="str">
        <f>IF(samplesuperstore_cleaned[[#This Row],[discount]]=0,"0%",IF(samplesuperstore_cleaned[[#This Row],[discount]]=0.02,"1-2%",IF(samplesuperstore_cleaned[[#This Row],[discount]]&lt;=0.04,"3-4%",IF(samplesuperstore_cleaned[[#This Row],[discount]]&lt;=0.06,"5-6%",IF(samplesuperstore_cleaned[[#This Row],[discount]]=0.08,"7-8%","9-10%")))))</f>
        <v>0%</v>
      </c>
    </row>
    <row r="9086" spans="1:28" x14ac:dyDescent="0.3">
      <c r="A9086">
        <v>3563</v>
      </c>
      <c r="B9086">
        <v>21079</v>
      </c>
      <c r="C9086" t="s">
        <v>60</v>
      </c>
      <c r="D9086" s="3">
        <v>7.0000000000000007E-2</v>
      </c>
      <c r="E9086">
        <v>17.7</v>
      </c>
      <c r="F9086">
        <v>9.4700000000000006</v>
      </c>
      <c r="G9086">
        <v>1347</v>
      </c>
      <c r="H9086" t="s">
        <v>2976</v>
      </c>
      <c r="I9086" t="s">
        <v>29</v>
      </c>
      <c r="J9086" t="s">
        <v>66</v>
      </c>
      <c r="K9086" t="s">
        <v>31</v>
      </c>
      <c r="L9086" t="s">
        <v>158</v>
      </c>
      <c r="M9086" t="s">
        <v>33</v>
      </c>
      <c r="N9086" t="s">
        <v>478</v>
      </c>
      <c r="O9086">
        <v>0.59</v>
      </c>
      <c r="P9086" t="s">
        <v>260</v>
      </c>
      <c r="Q9086" t="s">
        <v>929</v>
      </c>
      <c r="R9086" t="s">
        <v>2977</v>
      </c>
      <c r="S9086">
        <v>33511</v>
      </c>
      <c r="T9086" s="1">
        <v>41342</v>
      </c>
      <c r="U9086" s="1">
        <v>41342</v>
      </c>
      <c r="V9086" s="3">
        <v>-874.00599999999997</v>
      </c>
      <c r="W9086">
        <v>7</v>
      </c>
      <c r="X9086" s="2">
        <v>125.75</v>
      </c>
      <c r="Y9086">
        <v>89691</v>
      </c>
      <c r="Z9086" t="s">
        <v>165</v>
      </c>
      <c r="AA9086">
        <v>2013</v>
      </c>
      <c r="AB9086" t="str">
        <f>IF(samplesuperstore_cleaned[[#This Row],[discount]]=0,"0%",IF(samplesuperstore_cleaned[[#This Row],[discount]]=0.02,"1-2%",IF(samplesuperstore_cleaned[[#This Row],[discount]]&lt;=0.04,"3-4%",IF(samplesuperstore_cleaned[[#This Row],[discount]]&lt;=0.06,"5-6%",IF(samplesuperstore_cleaned[[#This Row],[discount]]=0.08,"7-8%","9-10%")))))</f>
        <v>9-10%</v>
      </c>
    </row>
    <row r="9087" spans="1:28" x14ac:dyDescent="0.3">
      <c r="A9087">
        <v>3651</v>
      </c>
      <c r="B9087">
        <v>24946</v>
      </c>
      <c r="C9087" t="s">
        <v>57</v>
      </c>
      <c r="D9087" s="3">
        <v>0.06</v>
      </c>
      <c r="E9087">
        <v>205.99</v>
      </c>
      <c r="F9087">
        <v>8.99</v>
      </c>
      <c r="G9087">
        <v>1384</v>
      </c>
      <c r="H9087" t="s">
        <v>3031</v>
      </c>
      <c r="I9087" t="s">
        <v>29</v>
      </c>
      <c r="J9087" t="s">
        <v>244</v>
      </c>
      <c r="K9087" t="s">
        <v>54</v>
      </c>
      <c r="L9087" t="s">
        <v>55</v>
      </c>
      <c r="M9087" t="s">
        <v>33</v>
      </c>
      <c r="N9087" t="s">
        <v>217</v>
      </c>
      <c r="O9087">
        <v>0.56000000000000005</v>
      </c>
      <c r="P9087" t="s">
        <v>260</v>
      </c>
      <c r="Q9087" t="s">
        <v>261</v>
      </c>
      <c r="R9087" t="s">
        <v>3032</v>
      </c>
      <c r="S9087">
        <v>22304</v>
      </c>
      <c r="T9087" s="1">
        <v>41398</v>
      </c>
      <c r="U9087" s="1">
        <v>41399</v>
      </c>
      <c r="V9087" s="3">
        <v>-876.51200000000006</v>
      </c>
      <c r="W9087">
        <v>2</v>
      </c>
      <c r="X9087" s="2">
        <v>352.21</v>
      </c>
      <c r="Y9087">
        <v>89413</v>
      </c>
      <c r="Z9087" t="s">
        <v>38</v>
      </c>
      <c r="AA9087">
        <v>2013</v>
      </c>
      <c r="AB9087" t="str">
        <f>IF(samplesuperstore_cleaned[[#This Row],[discount]]=0,"0%",IF(samplesuperstore_cleaned[[#This Row],[discount]]=0.02,"1-2%",IF(samplesuperstore_cleaned[[#This Row],[discount]]&lt;=0.04,"3-4%",IF(samplesuperstore_cleaned[[#This Row],[discount]]&lt;=0.06,"5-6%",IF(samplesuperstore_cleaned[[#This Row],[discount]]=0.08,"7-8%","9-10%")))))</f>
        <v>5-6%</v>
      </c>
    </row>
    <row r="9088" spans="1:28" x14ac:dyDescent="0.3">
      <c r="A9088">
        <v>394</v>
      </c>
      <c r="B9088">
        <v>19519</v>
      </c>
      <c r="C9088" t="s">
        <v>57</v>
      </c>
      <c r="D9088" s="3">
        <v>0.08</v>
      </c>
      <c r="E9088">
        <v>19.98</v>
      </c>
      <c r="F9088">
        <v>5.86</v>
      </c>
      <c r="G9088">
        <v>151</v>
      </c>
      <c r="H9088" t="s">
        <v>617</v>
      </c>
      <c r="I9088" t="s">
        <v>41</v>
      </c>
      <c r="J9088" t="s">
        <v>114</v>
      </c>
      <c r="K9088" t="s">
        <v>31</v>
      </c>
      <c r="L9088" t="s">
        <v>49</v>
      </c>
      <c r="M9088" t="s">
        <v>33</v>
      </c>
      <c r="N9088" t="s">
        <v>320</v>
      </c>
      <c r="O9088">
        <v>0.38</v>
      </c>
      <c r="P9088" t="s">
        <v>260</v>
      </c>
      <c r="Q9088" t="s">
        <v>619</v>
      </c>
      <c r="R9088" t="s">
        <v>620</v>
      </c>
      <c r="S9088">
        <v>37664</v>
      </c>
      <c r="T9088" s="1">
        <v>41186</v>
      </c>
      <c r="U9088" s="1">
        <v>41188</v>
      </c>
      <c r="V9088" s="3">
        <v>-877.25400000000002</v>
      </c>
      <c r="W9088">
        <v>3</v>
      </c>
      <c r="X9088" s="2">
        <v>62.12</v>
      </c>
      <c r="Y9088">
        <v>89530</v>
      </c>
      <c r="Z9088" t="s">
        <v>87</v>
      </c>
      <c r="AA9088">
        <v>2012</v>
      </c>
      <c r="AB9088" t="str">
        <f>IF(samplesuperstore_cleaned[[#This Row],[discount]]=0,"0%",IF(samplesuperstore_cleaned[[#This Row],[discount]]=0.02,"1-2%",IF(samplesuperstore_cleaned[[#This Row],[discount]]&lt;=0.04,"3-4%",IF(samplesuperstore_cleaned[[#This Row],[discount]]&lt;=0.06,"5-6%",IF(samplesuperstore_cleaned[[#This Row],[discount]]=0.08,"7-8%","9-10%")))))</f>
        <v>7-8%</v>
      </c>
    </row>
    <row r="9089" spans="1:28" x14ac:dyDescent="0.3">
      <c r="A9089">
        <v>2072</v>
      </c>
      <c r="B9089">
        <v>24185</v>
      </c>
      <c r="C9089" t="s">
        <v>27</v>
      </c>
      <c r="D9089" s="3">
        <v>0.03</v>
      </c>
      <c r="E9089">
        <v>78.8</v>
      </c>
      <c r="F9089">
        <v>35</v>
      </c>
      <c r="G9089">
        <v>776</v>
      </c>
      <c r="H9089" t="s">
        <v>2075</v>
      </c>
      <c r="I9089" t="s">
        <v>29</v>
      </c>
      <c r="J9089" t="s">
        <v>66</v>
      </c>
      <c r="K9089" t="s">
        <v>31</v>
      </c>
      <c r="L9089" t="s">
        <v>158</v>
      </c>
      <c r="M9089" t="s">
        <v>159</v>
      </c>
      <c r="N9089" t="s">
        <v>2078</v>
      </c>
      <c r="O9089">
        <v>0.83</v>
      </c>
      <c r="P9089" t="s">
        <v>45</v>
      </c>
      <c r="Q9089" t="s">
        <v>70</v>
      </c>
      <c r="R9089" t="s">
        <v>2076</v>
      </c>
      <c r="S9089">
        <v>92054</v>
      </c>
      <c r="T9089" s="1">
        <v>41438</v>
      </c>
      <c r="U9089" s="1">
        <v>41439</v>
      </c>
      <c r="V9089" s="3">
        <v>-878.37599999999998</v>
      </c>
      <c r="W9089">
        <v>17</v>
      </c>
      <c r="X9089" s="2">
        <v>1351.62</v>
      </c>
      <c r="Y9089">
        <v>87001</v>
      </c>
      <c r="Z9089" t="s">
        <v>189</v>
      </c>
      <c r="AA9089">
        <v>2013</v>
      </c>
      <c r="AB9089" t="str">
        <f>IF(samplesuperstore_cleaned[[#This Row],[discount]]=0,"0%",IF(samplesuperstore_cleaned[[#This Row],[discount]]=0.02,"1-2%",IF(samplesuperstore_cleaned[[#This Row],[discount]]&lt;=0.04,"3-4%",IF(samplesuperstore_cleaned[[#This Row],[discount]]&lt;=0.06,"5-6%",IF(samplesuperstore_cleaned[[#This Row],[discount]]=0.08,"7-8%","9-10%")))))</f>
        <v>3-4%</v>
      </c>
    </row>
    <row r="9090" spans="1:28" x14ac:dyDescent="0.3">
      <c r="A9090">
        <v>5259</v>
      </c>
      <c r="B9090">
        <v>18742</v>
      </c>
      <c r="C9090" t="s">
        <v>78</v>
      </c>
      <c r="D9090" s="3">
        <v>0.1</v>
      </c>
      <c r="E9090">
        <v>218.75</v>
      </c>
      <c r="F9090">
        <v>69.64</v>
      </c>
      <c r="G9090">
        <v>1960</v>
      </c>
      <c r="H9090" t="s">
        <v>3801</v>
      </c>
      <c r="I9090" t="s">
        <v>61</v>
      </c>
      <c r="J9090" t="s">
        <v>66</v>
      </c>
      <c r="K9090" t="s">
        <v>67</v>
      </c>
      <c r="L9090" t="s">
        <v>95</v>
      </c>
      <c r="M9090" t="s">
        <v>90</v>
      </c>
      <c r="N9090" t="s">
        <v>895</v>
      </c>
      <c r="O9090">
        <v>0.77</v>
      </c>
      <c r="P9090" t="s">
        <v>35</v>
      </c>
      <c r="Q9090" t="s">
        <v>761</v>
      </c>
      <c r="R9090" t="s">
        <v>913</v>
      </c>
      <c r="S9090">
        <v>48066</v>
      </c>
      <c r="T9090" s="1">
        <v>40902</v>
      </c>
      <c r="U9090" s="1">
        <v>40904</v>
      </c>
      <c r="V9090" s="3">
        <v>-880.28550000000007</v>
      </c>
      <c r="W9090">
        <v>21</v>
      </c>
      <c r="X9090" s="2">
        <v>4290.91</v>
      </c>
      <c r="Y9090">
        <v>88859</v>
      </c>
      <c r="Z9090" t="s">
        <v>72</v>
      </c>
      <c r="AA9090">
        <v>2011</v>
      </c>
      <c r="AB9090" t="str">
        <f>IF(samplesuperstore_cleaned[[#This Row],[discount]]=0,"0%",IF(samplesuperstore_cleaned[[#This Row],[discount]]=0.02,"1-2%",IF(samplesuperstore_cleaned[[#This Row],[discount]]&lt;=0.04,"3-4%",IF(samplesuperstore_cleaned[[#This Row],[discount]]&lt;=0.06,"5-6%",IF(samplesuperstore_cleaned[[#This Row],[discount]]=0.08,"7-8%","9-10%")))))</f>
        <v>9-10%</v>
      </c>
    </row>
    <row r="9091" spans="1:28" x14ac:dyDescent="0.3">
      <c r="A9091">
        <v>2541</v>
      </c>
      <c r="B9091">
        <v>23030</v>
      </c>
      <c r="C9091" t="s">
        <v>39</v>
      </c>
      <c r="D9091" s="3">
        <v>0.05</v>
      </c>
      <c r="E9091">
        <v>376.13</v>
      </c>
      <c r="F9091">
        <v>85.63</v>
      </c>
      <c r="G9091">
        <v>979</v>
      </c>
      <c r="H9091" t="s">
        <v>2408</v>
      </c>
      <c r="I9091" t="s">
        <v>61</v>
      </c>
      <c r="J9091" t="s">
        <v>30</v>
      </c>
      <c r="K9091" t="s">
        <v>67</v>
      </c>
      <c r="L9091" t="s">
        <v>95</v>
      </c>
      <c r="M9091" t="s">
        <v>90</v>
      </c>
      <c r="N9091" t="s">
        <v>791</v>
      </c>
      <c r="O9091">
        <v>0.74</v>
      </c>
      <c r="P9091" t="s">
        <v>84</v>
      </c>
      <c r="Q9091" t="s">
        <v>97</v>
      </c>
      <c r="R9091" t="s">
        <v>2409</v>
      </c>
      <c r="S9091">
        <v>7079</v>
      </c>
      <c r="T9091" s="1">
        <v>40914</v>
      </c>
      <c r="U9091" s="1">
        <v>40916</v>
      </c>
      <c r="V9091" s="3">
        <v>-883.53236400000003</v>
      </c>
      <c r="W9091">
        <v>4</v>
      </c>
      <c r="X9091" s="2">
        <v>1523.59</v>
      </c>
      <c r="Y9091">
        <v>87262</v>
      </c>
      <c r="Z9091" t="s">
        <v>132</v>
      </c>
      <c r="AA9091">
        <v>2012</v>
      </c>
      <c r="AB9091" t="str">
        <f>IF(samplesuperstore_cleaned[[#This Row],[discount]]=0,"0%",IF(samplesuperstore_cleaned[[#This Row],[discount]]=0.02,"1-2%",IF(samplesuperstore_cleaned[[#This Row],[discount]]&lt;=0.04,"3-4%",IF(samplesuperstore_cleaned[[#This Row],[discount]]&lt;=0.06,"5-6%",IF(samplesuperstore_cleaned[[#This Row],[discount]]=0.08,"7-8%","9-10%")))))</f>
        <v>5-6%</v>
      </c>
    </row>
    <row r="9092" spans="1:28" x14ac:dyDescent="0.3">
      <c r="A9092">
        <v>7530</v>
      </c>
      <c r="B9092">
        <v>977</v>
      </c>
      <c r="C9092" t="s">
        <v>39</v>
      </c>
      <c r="D9092" s="3">
        <v>0.05</v>
      </c>
      <c r="E9092">
        <v>122.99</v>
      </c>
      <c r="F9092">
        <v>70.2</v>
      </c>
      <c r="G9092">
        <v>2747</v>
      </c>
      <c r="H9092" t="s">
        <v>4762</v>
      </c>
      <c r="I9092" t="s">
        <v>61</v>
      </c>
      <c r="J9092" t="s">
        <v>30</v>
      </c>
      <c r="K9092" t="s">
        <v>67</v>
      </c>
      <c r="L9092" t="s">
        <v>68</v>
      </c>
      <c r="M9092" t="s">
        <v>63</v>
      </c>
      <c r="N9092" t="s">
        <v>352</v>
      </c>
      <c r="O9092">
        <v>0.74</v>
      </c>
      <c r="P9092" t="s">
        <v>84</v>
      </c>
      <c r="Q9092" t="s">
        <v>125</v>
      </c>
      <c r="R9092" t="s">
        <v>167</v>
      </c>
      <c r="S9092">
        <v>10115</v>
      </c>
      <c r="T9092" s="1">
        <v>40644</v>
      </c>
      <c r="U9092" s="1">
        <v>40646</v>
      </c>
      <c r="V9092" s="3">
        <v>-885.73</v>
      </c>
      <c r="W9092">
        <v>16</v>
      </c>
      <c r="X9092" s="2">
        <v>1939.65</v>
      </c>
      <c r="Y9092">
        <v>7078</v>
      </c>
      <c r="Z9092" t="s">
        <v>127</v>
      </c>
      <c r="AA9092">
        <v>2011</v>
      </c>
      <c r="AB9092" t="str">
        <f>IF(samplesuperstore_cleaned[[#This Row],[discount]]=0,"0%",IF(samplesuperstore_cleaned[[#This Row],[discount]]=0.02,"1-2%",IF(samplesuperstore_cleaned[[#This Row],[discount]]&lt;=0.04,"3-4%",IF(samplesuperstore_cleaned[[#This Row],[discount]]&lt;=0.06,"5-6%",IF(samplesuperstore_cleaned[[#This Row],[discount]]=0.08,"7-8%","9-10%")))))</f>
        <v>5-6%</v>
      </c>
    </row>
    <row r="9093" spans="1:28" x14ac:dyDescent="0.3">
      <c r="A9093">
        <v>7521</v>
      </c>
      <c r="B9093">
        <v>18977</v>
      </c>
      <c r="C9093" t="s">
        <v>39</v>
      </c>
      <c r="D9093" s="3">
        <v>0.05</v>
      </c>
      <c r="E9093">
        <v>122.99</v>
      </c>
      <c r="F9093">
        <v>70.2</v>
      </c>
      <c r="G9093">
        <v>2746</v>
      </c>
      <c r="H9093" t="s">
        <v>4761</v>
      </c>
      <c r="I9093" t="s">
        <v>61</v>
      </c>
      <c r="J9093" t="s">
        <v>30</v>
      </c>
      <c r="K9093" t="s">
        <v>67</v>
      </c>
      <c r="L9093" t="s">
        <v>68</v>
      </c>
      <c r="M9093" t="s">
        <v>63</v>
      </c>
      <c r="N9093" t="s">
        <v>352</v>
      </c>
      <c r="O9093">
        <v>0.74</v>
      </c>
      <c r="P9093" t="s">
        <v>45</v>
      </c>
      <c r="Q9093" t="s">
        <v>2278</v>
      </c>
      <c r="R9093" t="s">
        <v>724</v>
      </c>
      <c r="S9093">
        <v>83501</v>
      </c>
      <c r="T9093" s="1">
        <v>40644</v>
      </c>
      <c r="U9093" s="1">
        <v>40646</v>
      </c>
      <c r="V9093" s="3">
        <v>-885.73</v>
      </c>
      <c r="W9093">
        <v>4</v>
      </c>
      <c r="X9093" s="2">
        <v>484.91</v>
      </c>
      <c r="Y9093">
        <v>86185</v>
      </c>
      <c r="Z9093" t="s">
        <v>127</v>
      </c>
      <c r="AA9093">
        <v>2011</v>
      </c>
      <c r="AB9093" t="str">
        <f>IF(samplesuperstore_cleaned[[#This Row],[discount]]=0,"0%",IF(samplesuperstore_cleaned[[#This Row],[discount]]=0.02,"1-2%",IF(samplesuperstore_cleaned[[#This Row],[discount]]&lt;=0.04,"3-4%",IF(samplesuperstore_cleaned[[#This Row],[discount]]&lt;=0.06,"5-6%",IF(samplesuperstore_cleaned[[#This Row],[discount]]=0.08,"7-8%","9-10%")))))</f>
        <v>5-6%</v>
      </c>
    </row>
    <row r="9094" spans="1:28" x14ac:dyDescent="0.3">
      <c r="A9094">
        <v>951</v>
      </c>
      <c r="B9094">
        <v>20178</v>
      </c>
      <c r="C9094" t="s">
        <v>78</v>
      </c>
      <c r="D9094" s="3">
        <v>0.08</v>
      </c>
      <c r="E9094">
        <v>70.98</v>
      </c>
      <c r="F9094">
        <v>46.74</v>
      </c>
      <c r="G9094">
        <v>367</v>
      </c>
      <c r="H9094" t="s">
        <v>1203</v>
      </c>
      <c r="I9094" t="s">
        <v>61</v>
      </c>
      <c r="J9094" t="s">
        <v>114</v>
      </c>
      <c r="K9094" t="s">
        <v>67</v>
      </c>
      <c r="L9094" t="s">
        <v>89</v>
      </c>
      <c r="M9094" t="s">
        <v>90</v>
      </c>
      <c r="N9094" t="s">
        <v>1204</v>
      </c>
      <c r="O9094">
        <v>0.56000000000000005</v>
      </c>
      <c r="P9094" t="s">
        <v>84</v>
      </c>
      <c r="Q9094" t="s">
        <v>110</v>
      </c>
      <c r="R9094" t="s">
        <v>1205</v>
      </c>
      <c r="S9094">
        <v>2886</v>
      </c>
      <c r="T9094" s="1">
        <v>41373</v>
      </c>
      <c r="U9094" s="1">
        <v>41376</v>
      </c>
      <c r="V9094" s="3">
        <v>-892.79</v>
      </c>
      <c r="W9094">
        <v>12</v>
      </c>
      <c r="X9094" s="2">
        <v>850.16</v>
      </c>
      <c r="Y9094">
        <v>87354</v>
      </c>
      <c r="Z9094" t="s">
        <v>127</v>
      </c>
      <c r="AA9094">
        <v>2013</v>
      </c>
      <c r="AB9094" t="str">
        <f>IF(samplesuperstore_cleaned[[#This Row],[discount]]=0,"0%",IF(samplesuperstore_cleaned[[#This Row],[discount]]=0.02,"1-2%",IF(samplesuperstore_cleaned[[#This Row],[discount]]&lt;=0.04,"3-4%",IF(samplesuperstore_cleaned[[#This Row],[discount]]&lt;=0.06,"5-6%",IF(samplesuperstore_cleaned[[#This Row],[discount]]=0.08,"7-8%","9-10%")))))</f>
        <v>7-8%</v>
      </c>
    </row>
    <row r="9095" spans="1:28" x14ac:dyDescent="0.3">
      <c r="A9095">
        <v>6811</v>
      </c>
      <c r="B9095">
        <v>3176</v>
      </c>
      <c r="C9095" t="s">
        <v>27</v>
      </c>
      <c r="D9095" s="3">
        <v>0.01</v>
      </c>
      <c r="E9095">
        <v>4.4800000000000004</v>
      </c>
      <c r="F9095">
        <v>49</v>
      </c>
      <c r="G9095">
        <v>2491</v>
      </c>
      <c r="H9095" t="s">
        <v>4458</v>
      </c>
      <c r="I9095" t="s">
        <v>29</v>
      </c>
      <c r="J9095" t="s">
        <v>66</v>
      </c>
      <c r="K9095" t="s">
        <v>31</v>
      </c>
      <c r="L9095" t="s">
        <v>75</v>
      </c>
      <c r="M9095" t="s">
        <v>159</v>
      </c>
      <c r="N9095" t="s">
        <v>1288</v>
      </c>
      <c r="O9095">
        <v>0.6</v>
      </c>
      <c r="P9095" t="s">
        <v>45</v>
      </c>
      <c r="Q9095" t="s">
        <v>70</v>
      </c>
      <c r="R9095" t="s">
        <v>1646</v>
      </c>
      <c r="S9095">
        <v>90045</v>
      </c>
      <c r="T9095" s="1">
        <v>41253</v>
      </c>
      <c r="U9095" s="1">
        <v>41254</v>
      </c>
      <c r="V9095" s="3">
        <v>-893.39</v>
      </c>
      <c r="W9095">
        <v>40</v>
      </c>
      <c r="X9095" s="2">
        <v>280.74</v>
      </c>
      <c r="Y9095">
        <v>22848</v>
      </c>
      <c r="Z9095" t="s">
        <v>72</v>
      </c>
      <c r="AA9095">
        <v>2012</v>
      </c>
      <c r="AB9095" t="str">
        <f>IF(samplesuperstore_cleaned[[#This Row],[discount]]=0,"0%",IF(samplesuperstore_cleaned[[#This Row],[discount]]=0.02,"1-2%",IF(samplesuperstore_cleaned[[#This Row],[discount]]&lt;=0.04,"3-4%",IF(samplesuperstore_cleaned[[#This Row],[discount]]&lt;=0.06,"5-6%",IF(samplesuperstore_cleaned[[#This Row],[discount]]=0.08,"7-8%","9-10%")))))</f>
        <v>3-4%</v>
      </c>
    </row>
    <row r="9096" spans="1:28" x14ac:dyDescent="0.3">
      <c r="A9096">
        <v>5261</v>
      </c>
      <c r="B9096">
        <v>21346</v>
      </c>
      <c r="C9096" t="s">
        <v>57</v>
      </c>
      <c r="D9096" s="3">
        <v>0.03</v>
      </c>
      <c r="E9096">
        <v>4.4800000000000004</v>
      </c>
      <c r="F9096">
        <v>49</v>
      </c>
      <c r="G9096">
        <v>1961</v>
      </c>
      <c r="H9096" t="s">
        <v>3802</v>
      </c>
      <c r="I9096" t="s">
        <v>29</v>
      </c>
      <c r="J9096" t="s">
        <v>66</v>
      </c>
      <c r="K9096" t="s">
        <v>31</v>
      </c>
      <c r="L9096" t="s">
        <v>75</v>
      </c>
      <c r="M9096" t="s">
        <v>159</v>
      </c>
      <c r="N9096" t="s">
        <v>1288</v>
      </c>
      <c r="O9096">
        <v>0.6</v>
      </c>
      <c r="P9096" t="s">
        <v>35</v>
      </c>
      <c r="Q9096" t="s">
        <v>761</v>
      </c>
      <c r="R9096" t="s">
        <v>3803</v>
      </c>
      <c r="S9096">
        <v>48073</v>
      </c>
      <c r="T9096" s="1">
        <v>41007</v>
      </c>
      <c r="U9096" s="1">
        <v>41008</v>
      </c>
      <c r="V9096" s="3">
        <v>-895.24</v>
      </c>
      <c r="W9096">
        <v>6</v>
      </c>
      <c r="X9096" s="2">
        <v>41.56</v>
      </c>
      <c r="Y9096">
        <v>88861</v>
      </c>
      <c r="Z9096" t="s">
        <v>127</v>
      </c>
      <c r="AA9096">
        <v>2012</v>
      </c>
      <c r="AB9096" t="str">
        <f>IF(samplesuperstore_cleaned[[#This Row],[discount]]=0,"0%",IF(samplesuperstore_cleaned[[#This Row],[discount]]=0.02,"1-2%",IF(samplesuperstore_cleaned[[#This Row],[discount]]&lt;=0.04,"3-4%",IF(samplesuperstore_cleaned[[#This Row],[discount]]&lt;=0.06,"5-6%",IF(samplesuperstore_cleaned[[#This Row],[discount]]=0.08,"7-8%","9-10%")))))</f>
        <v>3-4%</v>
      </c>
    </row>
    <row r="9097" spans="1:28" x14ac:dyDescent="0.3">
      <c r="A9097">
        <v>747</v>
      </c>
      <c r="B9097">
        <v>19411</v>
      </c>
      <c r="C9097" t="s">
        <v>57</v>
      </c>
      <c r="D9097" s="3">
        <v>0.04</v>
      </c>
      <c r="E9097">
        <v>122.99</v>
      </c>
      <c r="F9097">
        <v>70.2</v>
      </c>
      <c r="G9097">
        <v>284</v>
      </c>
      <c r="H9097" t="s">
        <v>1006</v>
      </c>
      <c r="I9097" t="s">
        <v>61</v>
      </c>
      <c r="J9097" t="s">
        <v>30</v>
      </c>
      <c r="K9097" t="s">
        <v>67</v>
      </c>
      <c r="L9097" t="s">
        <v>68</v>
      </c>
      <c r="M9097" t="s">
        <v>63</v>
      </c>
      <c r="N9097" t="s">
        <v>352</v>
      </c>
      <c r="O9097">
        <v>0.74</v>
      </c>
      <c r="P9097" t="s">
        <v>84</v>
      </c>
      <c r="Q9097" t="s">
        <v>357</v>
      </c>
      <c r="R9097" t="s">
        <v>616</v>
      </c>
      <c r="S9097">
        <v>5403</v>
      </c>
      <c r="T9097" s="1">
        <v>40952</v>
      </c>
      <c r="U9097" s="1">
        <v>40953</v>
      </c>
      <c r="V9097" s="3">
        <v>-896.94</v>
      </c>
      <c r="W9097">
        <v>6</v>
      </c>
      <c r="X9097" s="2">
        <v>771.99</v>
      </c>
      <c r="Y9097">
        <v>89294</v>
      </c>
      <c r="Z9097" t="s">
        <v>112</v>
      </c>
      <c r="AA9097">
        <v>2012</v>
      </c>
      <c r="AB9097" t="str">
        <f>IF(samplesuperstore_cleaned[[#This Row],[discount]]=0,"0%",IF(samplesuperstore_cleaned[[#This Row],[discount]]=0.02,"1-2%",IF(samplesuperstore_cleaned[[#This Row],[discount]]&lt;=0.04,"3-4%",IF(samplesuperstore_cleaned[[#This Row],[discount]]&lt;=0.06,"5-6%",IF(samplesuperstore_cleaned[[#This Row],[discount]]=0.08,"7-8%","9-10%")))))</f>
        <v>3-4%</v>
      </c>
    </row>
    <row r="9098" spans="1:28" x14ac:dyDescent="0.3">
      <c r="A9098">
        <v>4047</v>
      </c>
      <c r="B9098">
        <v>23471</v>
      </c>
      <c r="C9098" t="s">
        <v>78</v>
      </c>
      <c r="D9098" s="3">
        <v>0.1</v>
      </c>
      <c r="E9098">
        <v>122.99</v>
      </c>
      <c r="F9098">
        <v>70.2</v>
      </c>
      <c r="G9098">
        <v>1522</v>
      </c>
      <c r="H9098" t="s">
        <v>3227</v>
      </c>
      <c r="I9098" t="s">
        <v>61</v>
      </c>
      <c r="J9098" t="s">
        <v>244</v>
      </c>
      <c r="K9098" t="s">
        <v>67</v>
      </c>
      <c r="L9098" t="s">
        <v>68</v>
      </c>
      <c r="M9098" t="s">
        <v>63</v>
      </c>
      <c r="N9098" t="s">
        <v>352</v>
      </c>
      <c r="O9098">
        <v>0.74</v>
      </c>
      <c r="P9098" t="s">
        <v>35</v>
      </c>
      <c r="Q9098" t="s">
        <v>116</v>
      </c>
      <c r="R9098" t="s">
        <v>3228</v>
      </c>
      <c r="S9098">
        <v>55305</v>
      </c>
      <c r="T9098" s="1">
        <v>40526</v>
      </c>
      <c r="U9098" s="1">
        <v>40527</v>
      </c>
      <c r="V9098" s="3">
        <v>-899.67499999999995</v>
      </c>
      <c r="W9098">
        <v>17</v>
      </c>
      <c r="X9098" s="2">
        <v>2026.91</v>
      </c>
      <c r="Y9098">
        <v>89957</v>
      </c>
      <c r="Z9098" t="s">
        <v>72</v>
      </c>
      <c r="AA9098">
        <v>2010</v>
      </c>
      <c r="AB9098" t="str">
        <f>IF(samplesuperstore_cleaned[[#This Row],[discount]]=0,"0%",IF(samplesuperstore_cleaned[[#This Row],[discount]]=0.02,"1-2%",IF(samplesuperstore_cleaned[[#This Row],[discount]]&lt;=0.04,"3-4%",IF(samplesuperstore_cleaned[[#This Row],[discount]]&lt;=0.06,"5-6%",IF(samplesuperstore_cleaned[[#This Row],[discount]]=0.08,"7-8%","9-10%")))))</f>
        <v>9-10%</v>
      </c>
    </row>
    <row r="9099" spans="1:28" x14ac:dyDescent="0.3">
      <c r="A9099">
        <v>7908</v>
      </c>
      <c r="B9099">
        <v>4162</v>
      </c>
      <c r="C9099" t="s">
        <v>60</v>
      </c>
      <c r="D9099" s="3">
        <v>0.04</v>
      </c>
      <c r="E9099">
        <v>280.98</v>
      </c>
      <c r="F9099">
        <v>35.67</v>
      </c>
      <c r="G9099">
        <v>2882</v>
      </c>
      <c r="H9099" t="s">
        <v>4914</v>
      </c>
      <c r="I9099" t="s">
        <v>61</v>
      </c>
      <c r="J9099" t="s">
        <v>244</v>
      </c>
      <c r="K9099" t="s">
        <v>67</v>
      </c>
      <c r="L9099" t="s">
        <v>95</v>
      </c>
      <c r="M9099" t="s">
        <v>90</v>
      </c>
      <c r="N9099" t="s">
        <v>915</v>
      </c>
      <c r="O9099">
        <v>0.66</v>
      </c>
      <c r="P9099" t="s">
        <v>260</v>
      </c>
      <c r="Q9099" t="s">
        <v>846</v>
      </c>
      <c r="R9099" t="s">
        <v>986</v>
      </c>
      <c r="S9099">
        <v>28206</v>
      </c>
      <c r="T9099" s="1">
        <v>41314</v>
      </c>
      <c r="U9099" s="1">
        <v>41316</v>
      </c>
      <c r="V9099" s="3">
        <v>-903.12900678000028</v>
      </c>
      <c r="W9099">
        <v>14</v>
      </c>
      <c r="X9099" s="2">
        <v>3049.63</v>
      </c>
      <c r="Y9099">
        <v>29507</v>
      </c>
      <c r="Z9099" t="s">
        <v>112</v>
      </c>
      <c r="AA9099">
        <v>2013</v>
      </c>
      <c r="AB9099" t="str">
        <f>IF(samplesuperstore_cleaned[[#This Row],[discount]]=0,"0%",IF(samplesuperstore_cleaned[[#This Row],[discount]]=0.02,"1-2%",IF(samplesuperstore_cleaned[[#This Row],[discount]]&lt;=0.04,"3-4%",IF(samplesuperstore_cleaned[[#This Row],[discount]]&lt;=0.06,"5-6%",IF(samplesuperstore_cleaned[[#This Row],[discount]]=0.08,"7-8%","9-10%")))))</f>
        <v>3-4%</v>
      </c>
    </row>
    <row r="9100" spans="1:28" x14ac:dyDescent="0.3">
      <c r="A9100">
        <v>6681</v>
      </c>
      <c r="B9100">
        <v>25537</v>
      </c>
      <c r="C9100" t="s">
        <v>39</v>
      </c>
      <c r="D9100" s="3">
        <v>0.02</v>
      </c>
      <c r="E9100">
        <v>92.23</v>
      </c>
      <c r="F9100">
        <v>39.61</v>
      </c>
      <c r="G9100">
        <v>2456</v>
      </c>
      <c r="H9100" t="s">
        <v>4412</v>
      </c>
      <c r="I9100" t="s">
        <v>41</v>
      </c>
      <c r="J9100" t="s">
        <v>66</v>
      </c>
      <c r="K9100" t="s">
        <v>67</v>
      </c>
      <c r="L9100" t="s">
        <v>104</v>
      </c>
      <c r="M9100" t="s">
        <v>154</v>
      </c>
      <c r="N9100" t="s">
        <v>337</v>
      </c>
      <c r="O9100">
        <v>0.67</v>
      </c>
      <c r="P9100" t="s">
        <v>260</v>
      </c>
      <c r="Q9100" t="s">
        <v>2727</v>
      </c>
      <c r="R9100" t="s">
        <v>4413</v>
      </c>
      <c r="S9100">
        <v>36608</v>
      </c>
      <c r="T9100" s="1">
        <v>40200</v>
      </c>
      <c r="U9100" s="1">
        <v>40201</v>
      </c>
      <c r="V9100" s="3">
        <v>-905.99039999999991</v>
      </c>
      <c r="W9100">
        <v>11</v>
      </c>
      <c r="X9100" s="2">
        <v>1009.93</v>
      </c>
      <c r="Y9100">
        <v>89218</v>
      </c>
      <c r="Z9100" t="s">
        <v>132</v>
      </c>
      <c r="AA9100">
        <v>2010</v>
      </c>
      <c r="AB9100" t="str">
        <f>IF(samplesuperstore_cleaned[[#This Row],[discount]]=0,"0%",IF(samplesuperstore_cleaned[[#This Row],[discount]]=0.02,"1-2%",IF(samplesuperstore_cleaned[[#This Row],[discount]]&lt;=0.04,"3-4%",IF(samplesuperstore_cleaned[[#This Row],[discount]]&lt;=0.06,"5-6%",IF(samplesuperstore_cleaned[[#This Row],[discount]]=0.08,"7-8%","9-10%")))))</f>
        <v>1-2%</v>
      </c>
    </row>
    <row r="9101" spans="1:28" x14ac:dyDescent="0.3">
      <c r="A9101">
        <v>933</v>
      </c>
      <c r="B9101">
        <v>21264</v>
      </c>
      <c r="C9101" t="s">
        <v>78</v>
      </c>
      <c r="D9101" s="3">
        <v>0.04</v>
      </c>
      <c r="E9101">
        <v>80.98</v>
      </c>
      <c r="F9101">
        <v>35</v>
      </c>
      <c r="G9101">
        <v>357</v>
      </c>
      <c r="H9101" t="s">
        <v>1177</v>
      </c>
      <c r="I9101" t="s">
        <v>29</v>
      </c>
      <c r="J9101" t="s">
        <v>30</v>
      </c>
      <c r="K9101" t="s">
        <v>31</v>
      </c>
      <c r="L9101" t="s">
        <v>158</v>
      </c>
      <c r="M9101" t="s">
        <v>159</v>
      </c>
      <c r="N9101" t="s">
        <v>1179</v>
      </c>
      <c r="O9101">
        <v>0.81</v>
      </c>
      <c r="P9101" t="s">
        <v>45</v>
      </c>
      <c r="Q9101" t="s">
        <v>764</v>
      </c>
      <c r="R9101" t="s">
        <v>1176</v>
      </c>
      <c r="S9101">
        <v>86401</v>
      </c>
      <c r="T9101" s="1">
        <v>40727</v>
      </c>
      <c r="U9101" s="1">
        <v>40728</v>
      </c>
      <c r="V9101" s="3">
        <v>-921.68</v>
      </c>
      <c r="W9101">
        <v>11</v>
      </c>
      <c r="X9101" s="2">
        <v>874.4</v>
      </c>
      <c r="Y9101">
        <v>91133</v>
      </c>
      <c r="Z9101" t="s">
        <v>48</v>
      </c>
      <c r="AA9101">
        <v>2011</v>
      </c>
      <c r="AB9101" t="str">
        <f>IF(samplesuperstore_cleaned[[#This Row],[discount]]=0,"0%",IF(samplesuperstore_cleaned[[#This Row],[discount]]=0.02,"1-2%",IF(samplesuperstore_cleaned[[#This Row],[discount]]&lt;=0.04,"3-4%",IF(samplesuperstore_cleaned[[#This Row],[discount]]&lt;=0.06,"5-6%",IF(samplesuperstore_cleaned[[#This Row],[discount]]=0.08,"7-8%","9-10%")))))</f>
        <v>3-4%</v>
      </c>
    </row>
    <row r="9102" spans="1:28" x14ac:dyDescent="0.3">
      <c r="A9102">
        <v>42</v>
      </c>
      <c r="B9102">
        <v>25082</v>
      </c>
      <c r="C9102" t="s">
        <v>27</v>
      </c>
      <c r="D9102" s="3">
        <v>0.06</v>
      </c>
      <c r="E9102">
        <v>64.650000000000006</v>
      </c>
      <c r="F9102">
        <v>35</v>
      </c>
      <c r="G9102">
        <v>20</v>
      </c>
      <c r="H9102" t="s">
        <v>157</v>
      </c>
      <c r="I9102" t="s">
        <v>41</v>
      </c>
      <c r="J9102" t="s">
        <v>114</v>
      </c>
      <c r="K9102" t="s">
        <v>31</v>
      </c>
      <c r="L9102" t="s">
        <v>158</v>
      </c>
      <c r="M9102" t="s">
        <v>159</v>
      </c>
      <c r="N9102" t="s">
        <v>160</v>
      </c>
      <c r="O9102">
        <v>0.8</v>
      </c>
      <c r="P9102" t="s">
        <v>35</v>
      </c>
      <c r="Q9102" t="s">
        <v>161</v>
      </c>
      <c r="R9102" t="s">
        <v>162</v>
      </c>
      <c r="S9102">
        <v>68005</v>
      </c>
      <c r="T9102" s="1">
        <v>41060</v>
      </c>
      <c r="U9102" s="1">
        <v>41062</v>
      </c>
      <c r="V9102" s="3">
        <v>-929.68</v>
      </c>
      <c r="W9102">
        <v>13</v>
      </c>
      <c r="X9102" s="2">
        <v>802.21</v>
      </c>
      <c r="Y9102">
        <v>90036</v>
      </c>
      <c r="Z9102" t="s">
        <v>38</v>
      </c>
      <c r="AA9102">
        <v>2012</v>
      </c>
      <c r="AB9102" t="str">
        <f>IF(samplesuperstore_cleaned[[#This Row],[discount]]=0,"0%",IF(samplesuperstore_cleaned[[#This Row],[discount]]=0.02,"1-2%",IF(samplesuperstore_cleaned[[#This Row],[discount]]&lt;=0.04,"3-4%",IF(samplesuperstore_cleaned[[#This Row],[discount]]&lt;=0.06,"5-6%",IF(samplesuperstore_cleaned[[#This Row],[discount]]=0.08,"7-8%","9-10%")))))</f>
        <v>5-6%</v>
      </c>
    </row>
    <row r="9103" spans="1:28" x14ac:dyDescent="0.3">
      <c r="A9103">
        <v>53</v>
      </c>
      <c r="B9103">
        <v>7082</v>
      </c>
      <c r="C9103" t="s">
        <v>27</v>
      </c>
      <c r="D9103" s="3">
        <v>0.06</v>
      </c>
      <c r="E9103">
        <v>64.650000000000006</v>
      </c>
      <c r="F9103">
        <v>35</v>
      </c>
      <c r="G9103">
        <v>21</v>
      </c>
      <c r="H9103" t="s">
        <v>166</v>
      </c>
      <c r="I9103" t="s">
        <v>41</v>
      </c>
      <c r="J9103" t="s">
        <v>114</v>
      </c>
      <c r="K9103" t="s">
        <v>31</v>
      </c>
      <c r="L9103" t="s">
        <v>158</v>
      </c>
      <c r="M9103" t="s">
        <v>159</v>
      </c>
      <c r="N9103" t="s">
        <v>160</v>
      </c>
      <c r="O9103">
        <v>0.8</v>
      </c>
      <c r="P9103" t="s">
        <v>84</v>
      </c>
      <c r="Q9103" t="s">
        <v>125</v>
      </c>
      <c r="R9103" t="s">
        <v>167</v>
      </c>
      <c r="S9103">
        <v>10012</v>
      </c>
      <c r="T9103" s="1">
        <v>41060</v>
      </c>
      <c r="U9103" s="1">
        <v>41062</v>
      </c>
      <c r="V9103" s="3">
        <v>-929.68</v>
      </c>
      <c r="W9103">
        <v>50</v>
      </c>
      <c r="X9103" s="2">
        <v>3085.41</v>
      </c>
      <c r="Y9103">
        <v>50533</v>
      </c>
      <c r="Z9103" t="s">
        <v>38</v>
      </c>
      <c r="AA9103">
        <v>2012</v>
      </c>
      <c r="AB9103" t="str">
        <f>IF(samplesuperstore_cleaned[[#This Row],[discount]]=0,"0%",IF(samplesuperstore_cleaned[[#This Row],[discount]]=0.02,"1-2%",IF(samplesuperstore_cleaned[[#This Row],[discount]]&lt;=0.04,"3-4%",IF(samplesuperstore_cleaned[[#This Row],[discount]]&lt;=0.06,"5-6%",IF(samplesuperstore_cleaned[[#This Row],[discount]]=0.08,"7-8%","9-10%")))))</f>
        <v>5-6%</v>
      </c>
    </row>
    <row r="9104" spans="1:28" x14ac:dyDescent="0.3">
      <c r="A9104">
        <v>1717</v>
      </c>
      <c r="B9104">
        <v>20022</v>
      </c>
      <c r="C9104" t="s">
        <v>57</v>
      </c>
      <c r="D9104" s="3">
        <v>0.06</v>
      </c>
      <c r="E9104">
        <v>20.98</v>
      </c>
      <c r="F9104">
        <v>53.03</v>
      </c>
      <c r="G9104">
        <v>646</v>
      </c>
      <c r="H9104" t="s">
        <v>1840</v>
      </c>
      <c r="I9104" t="s">
        <v>61</v>
      </c>
      <c r="J9104" t="s">
        <v>30</v>
      </c>
      <c r="K9104" t="s">
        <v>31</v>
      </c>
      <c r="L9104" t="s">
        <v>158</v>
      </c>
      <c r="M9104" t="s">
        <v>63</v>
      </c>
      <c r="N9104" t="s">
        <v>766</v>
      </c>
      <c r="O9104">
        <v>0.78</v>
      </c>
      <c r="P9104" t="s">
        <v>35</v>
      </c>
      <c r="Q9104" t="s">
        <v>116</v>
      </c>
      <c r="R9104" t="s">
        <v>1841</v>
      </c>
      <c r="S9104">
        <v>55379</v>
      </c>
      <c r="T9104" s="1">
        <v>40610</v>
      </c>
      <c r="U9104" s="1">
        <v>40612</v>
      </c>
      <c r="V9104" s="3">
        <v>-932.55</v>
      </c>
      <c r="W9104">
        <v>5</v>
      </c>
      <c r="X9104" s="2">
        <v>113.84</v>
      </c>
      <c r="Y9104">
        <v>90736</v>
      </c>
      <c r="Z9104" t="s">
        <v>165</v>
      </c>
      <c r="AA9104">
        <v>2011</v>
      </c>
      <c r="AB9104" t="str">
        <f>IF(samplesuperstore_cleaned[[#This Row],[discount]]=0,"0%",IF(samplesuperstore_cleaned[[#This Row],[discount]]=0.02,"1-2%",IF(samplesuperstore_cleaned[[#This Row],[discount]]&lt;=0.04,"3-4%",IF(samplesuperstore_cleaned[[#This Row],[discount]]&lt;=0.06,"5-6%",IF(samplesuperstore_cleaned[[#This Row],[discount]]=0.08,"7-8%","9-10%")))))</f>
        <v>5-6%</v>
      </c>
    </row>
    <row r="9105" spans="1:28" x14ac:dyDescent="0.3">
      <c r="A9105">
        <v>8665</v>
      </c>
      <c r="B9105">
        <v>26290</v>
      </c>
      <c r="C9105" t="s">
        <v>78</v>
      </c>
      <c r="D9105" s="3">
        <v>0.02</v>
      </c>
      <c r="E9105">
        <v>280.98</v>
      </c>
      <c r="F9105">
        <v>81.98</v>
      </c>
      <c r="G9105">
        <v>3134</v>
      </c>
      <c r="H9105" t="s">
        <v>5203</v>
      </c>
      <c r="I9105" t="s">
        <v>61</v>
      </c>
      <c r="J9105" t="s">
        <v>30</v>
      </c>
      <c r="K9105" t="s">
        <v>67</v>
      </c>
      <c r="L9105" t="s">
        <v>95</v>
      </c>
      <c r="M9105" t="s">
        <v>90</v>
      </c>
      <c r="N9105" t="s">
        <v>915</v>
      </c>
      <c r="O9105">
        <v>0.78</v>
      </c>
      <c r="P9105" t="s">
        <v>35</v>
      </c>
      <c r="Q9105" t="s">
        <v>36</v>
      </c>
      <c r="R9105" t="s">
        <v>5204</v>
      </c>
      <c r="S9105">
        <v>61761</v>
      </c>
      <c r="T9105" s="1">
        <v>41412</v>
      </c>
      <c r="U9105" s="1">
        <v>41412</v>
      </c>
      <c r="V9105" s="3">
        <v>-945.55799999999988</v>
      </c>
      <c r="W9105">
        <v>14</v>
      </c>
      <c r="X9105" s="2">
        <v>3167.58</v>
      </c>
      <c r="Y9105">
        <v>86803</v>
      </c>
      <c r="Z9105" t="s">
        <v>38</v>
      </c>
      <c r="AA9105">
        <v>2013</v>
      </c>
      <c r="AB9105" t="str">
        <f>IF(samplesuperstore_cleaned[[#This Row],[discount]]=0,"0%",IF(samplesuperstore_cleaned[[#This Row],[discount]]=0.02,"1-2%",IF(samplesuperstore_cleaned[[#This Row],[discount]]&lt;=0.04,"3-4%",IF(samplesuperstore_cleaned[[#This Row],[discount]]&lt;=0.06,"5-6%",IF(samplesuperstore_cleaned[[#This Row],[discount]]=0.08,"7-8%","9-10%")))))</f>
        <v>1-2%</v>
      </c>
    </row>
    <row r="9106" spans="1:28" x14ac:dyDescent="0.3">
      <c r="A9106">
        <v>503</v>
      </c>
      <c r="B9106">
        <v>25411</v>
      </c>
      <c r="C9106" t="s">
        <v>27</v>
      </c>
      <c r="D9106" s="3">
        <v>0.03</v>
      </c>
      <c r="E9106">
        <v>3.25</v>
      </c>
      <c r="F9106">
        <v>49</v>
      </c>
      <c r="G9106">
        <v>195</v>
      </c>
      <c r="H9106" t="s">
        <v>750</v>
      </c>
      <c r="I9106" t="s">
        <v>29</v>
      </c>
      <c r="J9106" t="s">
        <v>30</v>
      </c>
      <c r="K9106" t="s">
        <v>31</v>
      </c>
      <c r="L9106" t="s">
        <v>75</v>
      </c>
      <c r="M9106" t="s">
        <v>159</v>
      </c>
      <c r="N9106" t="s">
        <v>753</v>
      </c>
      <c r="O9106">
        <v>0.56000000000000005</v>
      </c>
      <c r="P9106" t="s">
        <v>45</v>
      </c>
      <c r="Q9106" t="s">
        <v>523</v>
      </c>
      <c r="R9106" t="s">
        <v>752</v>
      </c>
      <c r="S9106">
        <v>84321</v>
      </c>
      <c r="T9106" s="1">
        <v>41342</v>
      </c>
      <c r="U9106" s="1">
        <v>41344</v>
      </c>
      <c r="V9106" s="3">
        <v>-948.71</v>
      </c>
      <c r="W9106">
        <v>5</v>
      </c>
      <c r="X9106" s="2">
        <v>28.22</v>
      </c>
      <c r="Y9106">
        <v>90434</v>
      </c>
      <c r="Z9106" t="s">
        <v>165</v>
      </c>
      <c r="AA9106">
        <v>2013</v>
      </c>
      <c r="AB9106" t="str">
        <f>IF(samplesuperstore_cleaned[[#This Row],[discount]]=0,"0%",IF(samplesuperstore_cleaned[[#This Row],[discount]]=0.02,"1-2%",IF(samplesuperstore_cleaned[[#This Row],[discount]]&lt;=0.04,"3-4%",IF(samplesuperstore_cleaned[[#This Row],[discount]]&lt;=0.06,"5-6%",IF(samplesuperstore_cleaned[[#This Row],[discount]]=0.08,"7-8%","9-10%")))))</f>
        <v>3-4%</v>
      </c>
    </row>
    <row r="9107" spans="1:28" x14ac:dyDescent="0.3">
      <c r="A9107">
        <v>4139</v>
      </c>
      <c r="B9107">
        <v>22348</v>
      </c>
      <c r="C9107" t="s">
        <v>39</v>
      </c>
      <c r="D9107" s="3">
        <v>7.0000000000000007E-2</v>
      </c>
      <c r="E9107">
        <v>40.97</v>
      </c>
      <c r="F9107">
        <v>1.99</v>
      </c>
      <c r="G9107">
        <v>1552</v>
      </c>
      <c r="H9107" t="s">
        <v>3269</v>
      </c>
      <c r="I9107" t="s">
        <v>29</v>
      </c>
      <c r="J9107" t="s">
        <v>114</v>
      </c>
      <c r="K9107" t="s">
        <v>54</v>
      </c>
      <c r="L9107" t="s">
        <v>181</v>
      </c>
      <c r="M9107" t="s">
        <v>52</v>
      </c>
      <c r="N9107" t="s">
        <v>282</v>
      </c>
      <c r="O9107">
        <v>0.42</v>
      </c>
      <c r="P9107" t="s">
        <v>260</v>
      </c>
      <c r="Q9107" t="s">
        <v>1487</v>
      </c>
      <c r="R9107" t="s">
        <v>576</v>
      </c>
      <c r="S9107">
        <v>39056</v>
      </c>
      <c r="T9107" s="1">
        <v>41571</v>
      </c>
      <c r="U9107" s="1">
        <v>41571</v>
      </c>
      <c r="V9107" s="3">
        <v>-950.6621124000003</v>
      </c>
      <c r="W9107">
        <v>5</v>
      </c>
      <c r="X9107" s="2">
        <v>201.94</v>
      </c>
      <c r="Y9107">
        <v>87505</v>
      </c>
      <c r="Z9107" t="s">
        <v>87</v>
      </c>
      <c r="AA9107">
        <v>2013</v>
      </c>
      <c r="AB9107" t="str">
        <f>IF(samplesuperstore_cleaned[[#This Row],[discount]]=0,"0%",IF(samplesuperstore_cleaned[[#This Row],[discount]]=0.02,"1-2%",IF(samplesuperstore_cleaned[[#This Row],[discount]]&lt;=0.04,"3-4%",IF(samplesuperstore_cleaned[[#This Row],[discount]]&lt;=0.06,"5-6%",IF(samplesuperstore_cleaned[[#This Row],[discount]]=0.08,"7-8%","9-10%")))))</f>
        <v>9-10%</v>
      </c>
    </row>
    <row r="9108" spans="1:28" x14ac:dyDescent="0.3">
      <c r="A9108">
        <v>5920</v>
      </c>
      <c r="B9108">
        <v>23916</v>
      </c>
      <c r="C9108" t="s">
        <v>57</v>
      </c>
      <c r="D9108" s="3">
        <v>0.06</v>
      </c>
      <c r="E9108">
        <v>16.91</v>
      </c>
      <c r="F9108">
        <v>6.25</v>
      </c>
      <c r="G9108">
        <v>2171</v>
      </c>
      <c r="H9108" t="s">
        <v>4065</v>
      </c>
      <c r="I9108" t="s">
        <v>41</v>
      </c>
      <c r="J9108" t="s">
        <v>66</v>
      </c>
      <c r="K9108" t="s">
        <v>31</v>
      </c>
      <c r="L9108" t="s">
        <v>158</v>
      </c>
      <c r="M9108" t="s">
        <v>33</v>
      </c>
      <c r="N9108" t="s">
        <v>805</v>
      </c>
      <c r="O9108">
        <v>0.57999999999999996</v>
      </c>
      <c r="P9108" t="s">
        <v>260</v>
      </c>
      <c r="Q9108" t="s">
        <v>1554</v>
      </c>
      <c r="R9108" t="s">
        <v>4039</v>
      </c>
      <c r="S9108">
        <v>40356</v>
      </c>
      <c r="T9108" s="1">
        <v>41255</v>
      </c>
      <c r="U9108" s="1">
        <v>41256</v>
      </c>
      <c r="V9108" s="3">
        <v>-950.6621124000003</v>
      </c>
      <c r="W9108">
        <v>11</v>
      </c>
      <c r="X9108" s="2">
        <v>182.35</v>
      </c>
      <c r="Y9108">
        <v>91580</v>
      </c>
      <c r="Z9108" t="s">
        <v>72</v>
      </c>
      <c r="AA9108">
        <v>2012</v>
      </c>
      <c r="AB9108" t="str">
        <f>IF(samplesuperstore_cleaned[[#This Row],[discount]]=0,"0%",IF(samplesuperstore_cleaned[[#This Row],[discount]]=0.02,"1-2%",IF(samplesuperstore_cleaned[[#This Row],[discount]]&lt;=0.04,"3-4%",IF(samplesuperstore_cleaned[[#This Row],[discount]]&lt;=0.06,"5-6%",IF(samplesuperstore_cleaned[[#This Row],[discount]]=0.08,"7-8%","9-10%")))))</f>
        <v>5-6%</v>
      </c>
    </row>
    <row r="9109" spans="1:28" x14ac:dyDescent="0.3">
      <c r="A9109">
        <v>4154</v>
      </c>
      <c r="B9109">
        <v>18511</v>
      </c>
      <c r="C9109" t="s">
        <v>60</v>
      </c>
      <c r="D9109" s="3">
        <v>0.09</v>
      </c>
      <c r="E9109">
        <v>60.98</v>
      </c>
      <c r="F9109">
        <v>49</v>
      </c>
      <c r="G9109">
        <v>1557</v>
      </c>
      <c r="H9109" t="s">
        <v>3278</v>
      </c>
      <c r="I9109" t="s">
        <v>29</v>
      </c>
      <c r="J9109" t="s">
        <v>244</v>
      </c>
      <c r="K9109" t="s">
        <v>31</v>
      </c>
      <c r="L9109" t="s">
        <v>75</v>
      </c>
      <c r="M9109" t="s">
        <v>159</v>
      </c>
      <c r="N9109" t="s">
        <v>451</v>
      </c>
      <c r="O9109">
        <v>0.59</v>
      </c>
      <c r="P9109" t="s">
        <v>260</v>
      </c>
      <c r="Q9109" t="s">
        <v>261</v>
      </c>
      <c r="R9109" t="s">
        <v>3279</v>
      </c>
      <c r="S9109">
        <v>22003</v>
      </c>
      <c r="T9109" s="1">
        <v>40446</v>
      </c>
      <c r="U9109" s="1">
        <v>40453</v>
      </c>
      <c r="V9109" s="3">
        <v>-954.75800000000004</v>
      </c>
      <c r="W9109">
        <v>15</v>
      </c>
      <c r="X9109" s="2">
        <v>879.62</v>
      </c>
      <c r="Y9109">
        <v>87426</v>
      </c>
      <c r="Z9109" t="s">
        <v>173</v>
      </c>
      <c r="AA9109">
        <v>2010</v>
      </c>
      <c r="AB9109" t="str">
        <f>IF(samplesuperstore_cleaned[[#This Row],[discount]]=0,"0%",IF(samplesuperstore_cleaned[[#This Row],[discount]]=0.02,"1-2%",IF(samplesuperstore_cleaned[[#This Row],[discount]]&lt;=0.04,"3-4%",IF(samplesuperstore_cleaned[[#This Row],[discount]]&lt;=0.06,"5-6%",IF(samplesuperstore_cleaned[[#This Row],[discount]]=0.08,"7-8%","9-10%")))))</f>
        <v>9-10%</v>
      </c>
    </row>
    <row r="9110" spans="1:28" x14ac:dyDescent="0.3">
      <c r="A9110">
        <v>2096</v>
      </c>
      <c r="B9110">
        <v>22264</v>
      </c>
      <c r="C9110" t="s">
        <v>78</v>
      </c>
      <c r="D9110" s="3">
        <v>0.09</v>
      </c>
      <c r="E9110">
        <v>6783.02</v>
      </c>
      <c r="F9110">
        <v>24.49</v>
      </c>
      <c r="G9110">
        <v>794</v>
      </c>
      <c r="H9110" t="s">
        <v>2105</v>
      </c>
      <c r="I9110" t="s">
        <v>29</v>
      </c>
      <c r="J9110" t="s">
        <v>30</v>
      </c>
      <c r="K9110" t="s">
        <v>54</v>
      </c>
      <c r="L9110" t="s">
        <v>62</v>
      </c>
      <c r="M9110" t="s">
        <v>159</v>
      </c>
      <c r="N9110" t="s">
        <v>229</v>
      </c>
      <c r="O9110">
        <v>0.39</v>
      </c>
      <c r="P9110" t="s">
        <v>260</v>
      </c>
      <c r="Q9110" t="s">
        <v>846</v>
      </c>
      <c r="R9110" t="s">
        <v>2106</v>
      </c>
      <c r="S9110">
        <v>27502</v>
      </c>
      <c r="T9110" s="1">
        <v>41415</v>
      </c>
      <c r="U9110" s="1">
        <v>41417</v>
      </c>
      <c r="V9110" s="3">
        <v>-958.39800000000014</v>
      </c>
      <c r="W9110">
        <v>3</v>
      </c>
      <c r="X9110" s="2">
        <v>15503.7</v>
      </c>
      <c r="Y9110">
        <v>91434</v>
      </c>
      <c r="Z9110" t="s">
        <v>38</v>
      </c>
      <c r="AA9110">
        <v>2013</v>
      </c>
      <c r="AB9110" t="str">
        <f>IF(samplesuperstore_cleaned[[#This Row],[discount]]=0,"0%",IF(samplesuperstore_cleaned[[#This Row],[discount]]=0.02,"1-2%",IF(samplesuperstore_cleaned[[#This Row],[discount]]&lt;=0.04,"3-4%",IF(samplesuperstore_cleaned[[#This Row],[discount]]&lt;=0.06,"5-6%",IF(samplesuperstore_cleaned[[#This Row],[discount]]=0.08,"7-8%","9-10%")))))</f>
        <v>9-10%</v>
      </c>
    </row>
    <row r="9111" spans="1:28" x14ac:dyDescent="0.3">
      <c r="A9111">
        <v>5157</v>
      </c>
      <c r="B9111">
        <v>22000</v>
      </c>
      <c r="C9111" t="s">
        <v>39</v>
      </c>
      <c r="D9111" s="3">
        <v>0.1</v>
      </c>
      <c r="E9111">
        <v>363.25</v>
      </c>
      <c r="F9111">
        <v>19.989999999999998</v>
      </c>
      <c r="G9111">
        <v>1927</v>
      </c>
      <c r="H9111" t="s">
        <v>3760</v>
      </c>
      <c r="I9111" t="s">
        <v>29</v>
      </c>
      <c r="J9111" t="s">
        <v>66</v>
      </c>
      <c r="K9111" t="s">
        <v>31</v>
      </c>
      <c r="L9111" t="s">
        <v>75</v>
      </c>
      <c r="M9111" t="s">
        <v>33</v>
      </c>
      <c r="N9111" t="s">
        <v>2663</v>
      </c>
      <c r="O9111">
        <v>0.56999999999999995</v>
      </c>
      <c r="P9111" t="s">
        <v>260</v>
      </c>
      <c r="Q9111" t="s">
        <v>2115</v>
      </c>
      <c r="R9111" t="s">
        <v>3272</v>
      </c>
      <c r="S9111">
        <v>29611</v>
      </c>
      <c r="T9111" s="1">
        <v>41144</v>
      </c>
      <c r="U9111" s="1">
        <v>41145</v>
      </c>
      <c r="V9111" s="3">
        <v>-966.2940000000001</v>
      </c>
      <c r="W9111">
        <v>7</v>
      </c>
      <c r="X9111" s="2">
        <v>2471.56</v>
      </c>
      <c r="Y9111">
        <v>88583</v>
      </c>
      <c r="Z9111" t="s">
        <v>107</v>
      </c>
      <c r="AA9111">
        <v>2012</v>
      </c>
      <c r="AB9111" t="str">
        <f>IF(samplesuperstore_cleaned[[#This Row],[discount]]=0,"0%",IF(samplesuperstore_cleaned[[#This Row],[discount]]=0.02,"1-2%",IF(samplesuperstore_cleaned[[#This Row],[discount]]&lt;=0.04,"3-4%",IF(samplesuperstore_cleaned[[#This Row],[discount]]&lt;=0.06,"5-6%",IF(samplesuperstore_cleaned[[#This Row],[discount]]=0.08,"7-8%","9-10%")))))</f>
        <v>9-10%</v>
      </c>
    </row>
    <row r="9112" spans="1:28" x14ac:dyDescent="0.3">
      <c r="A9112">
        <v>5014</v>
      </c>
      <c r="B9112">
        <v>19140</v>
      </c>
      <c r="C9112" t="s">
        <v>39</v>
      </c>
      <c r="D9112" s="3">
        <v>0.01</v>
      </c>
      <c r="E9112">
        <v>125.99</v>
      </c>
      <c r="F9112">
        <v>2.5</v>
      </c>
      <c r="G9112">
        <v>1849</v>
      </c>
      <c r="H9112" t="s">
        <v>3661</v>
      </c>
      <c r="I9112" t="s">
        <v>29</v>
      </c>
      <c r="J9112" t="s">
        <v>244</v>
      </c>
      <c r="K9112" t="s">
        <v>54</v>
      </c>
      <c r="L9112" t="s">
        <v>55</v>
      </c>
      <c r="M9112" t="s">
        <v>33</v>
      </c>
      <c r="N9112" t="s">
        <v>1508</v>
      </c>
      <c r="O9112">
        <v>0.6</v>
      </c>
      <c r="P9112" t="s">
        <v>260</v>
      </c>
      <c r="Q9112" t="s">
        <v>2727</v>
      </c>
      <c r="R9112" t="s">
        <v>3612</v>
      </c>
      <c r="S9112">
        <v>36330</v>
      </c>
      <c r="T9112" s="1">
        <v>40269</v>
      </c>
      <c r="U9112" s="1">
        <v>40270</v>
      </c>
      <c r="V9112" s="3">
        <v>-967.83399999999995</v>
      </c>
      <c r="W9112">
        <v>2</v>
      </c>
      <c r="X9112" s="2">
        <v>220.52</v>
      </c>
      <c r="Y9112">
        <v>89697</v>
      </c>
      <c r="Z9112" t="s">
        <v>127</v>
      </c>
      <c r="AA9112">
        <v>2010</v>
      </c>
      <c r="AB9112" t="str">
        <f>IF(samplesuperstore_cleaned[[#This Row],[discount]]=0,"0%",IF(samplesuperstore_cleaned[[#This Row],[discount]]=0.02,"1-2%",IF(samplesuperstore_cleaned[[#This Row],[discount]]&lt;=0.04,"3-4%",IF(samplesuperstore_cleaned[[#This Row],[discount]]&lt;=0.06,"5-6%",IF(samplesuperstore_cleaned[[#This Row],[discount]]=0.08,"7-8%","9-10%")))))</f>
        <v>3-4%</v>
      </c>
    </row>
    <row r="9113" spans="1:28" x14ac:dyDescent="0.3">
      <c r="A9113">
        <v>4253</v>
      </c>
      <c r="B9113">
        <v>19586</v>
      </c>
      <c r="C9113" t="s">
        <v>60</v>
      </c>
      <c r="D9113" s="3">
        <v>0.06</v>
      </c>
      <c r="E9113">
        <v>400.98</v>
      </c>
      <c r="F9113">
        <v>42.52</v>
      </c>
      <c r="G9113">
        <v>1602</v>
      </c>
      <c r="H9113" t="s">
        <v>3334</v>
      </c>
      <c r="I9113" t="s">
        <v>61</v>
      </c>
      <c r="J9113" t="s">
        <v>66</v>
      </c>
      <c r="K9113" t="s">
        <v>67</v>
      </c>
      <c r="L9113" t="s">
        <v>95</v>
      </c>
      <c r="M9113" t="s">
        <v>90</v>
      </c>
      <c r="N9113" t="s">
        <v>1644</v>
      </c>
      <c r="O9113">
        <v>0.71</v>
      </c>
      <c r="P9113" t="s">
        <v>84</v>
      </c>
      <c r="Q9113" t="s">
        <v>1057</v>
      </c>
      <c r="R9113" t="s">
        <v>3335</v>
      </c>
      <c r="S9113">
        <v>20601</v>
      </c>
      <c r="T9113" s="1">
        <v>40605</v>
      </c>
      <c r="U9113" s="1">
        <v>40607</v>
      </c>
      <c r="V9113" s="3">
        <v>-969.0483660000001</v>
      </c>
      <c r="W9113">
        <v>12</v>
      </c>
      <c r="X9113" s="2">
        <v>4805.53</v>
      </c>
      <c r="Y9113">
        <v>89681</v>
      </c>
      <c r="Z9113" t="s">
        <v>165</v>
      </c>
      <c r="AA9113">
        <v>2011</v>
      </c>
      <c r="AB9113" t="str">
        <f>IF(samplesuperstore_cleaned[[#This Row],[discount]]=0,"0%",IF(samplesuperstore_cleaned[[#This Row],[discount]]=0.02,"1-2%",IF(samplesuperstore_cleaned[[#This Row],[discount]]&lt;=0.04,"3-4%",IF(samplesuperstore_cleaned[[#This Row],[discount]]&lt;=0.06,"5-6%",IF(samplesuperstore_cleaned[[#This Row],[discount]]=0.08,"7-8%","9-10%")))))</f>
        <v>5-6%</v>
      </c>
    </row>
    <row r="9114" spans="1:28" x14ac:dyDescent="0.3">
      <c r="A9114">
        <v>2678</v>
      </c>
      <c r="B9114">
        <v>20511</v>
      </c>
      <c r="C9114" t="s">
        <v>60</v>
      </c>
      <c r="D9114" s="3">
        <v>0.08</v>
      </c>
      <c r="E9114">
        <v>400.98</v>
      </c>
      <c r="F9114">
        <v>76.37</v>
      </c>
      <c r="G9114">
        <v>1035</v>
      </c>
      <c r="H9114" t="s">
        <v>2501</v>
      </c>
      <c r="I9114" t="s">
        <v>61</v>
      </c>
      <c r="J9114" t="s">
        <v>66</v>
      </c>
      <c r="K9114" t="s">
        <v>67</v>
      </c>
      <c r="L9114" t="s">
        <v>95</v>
      </c>
      <c r="M9114" t="s">
        <v>90</v>
      </c>
      <c r="N9114" t="s">
        <v>1644</v>
      </c>
      <c r="O9114">
        <v>0.6</v>
      </c>
      <c r="P9114" t="s">
        <v>84</v>
      </c>
      <c r="Q9114" t="s">
        <v>394</v>
      </c>
      <c r="R9114" t="s">
        <v>1302</v>
      </c>
      <c r="S9114">
        <v>43015</v>
      </c>
      <c r="T9114" s="1">
        <v>40751</v>
      </c>
      <c r="U9114" s="1">
        <v>40753</v>
      </c>
      <c r="V9114" s="3">
        <v>-969.0483660000001</v>
      </c>
      <c r="W9114">
        <v>8</v>
      </c>
      <c r="X9114" s="2">
        <v>3182.24</v>
      </c>
      <c r="Y9114">
        <v>90711</v>
      </c>
      <c r="Z9114" t="s">
        <v>48</v>
      </c>
      <c r="AA9114">
        <v>2011</v>
      </c>
      <c r="AB9114" t="str">
        <f>IF(samplesuperstore_cleaned[[#This Row],[discount]]=0,"0%",IF(samplesuperstore_cleaned[[#This Row],[discount]]=0.02,"1-2%",IF(samplesuperstore_cleaned[[#This Row],[discount]]&lt;=0.04,"3-4%",IF(samplesuperstore_cleaned[[#This Row],[discount]]&lt;=0.06,"5-6%",IF(samplesuperstore_cleaned[[#This Row],[discount]]=0.08,"7-8%","9-10%")))))</f>
        <v>7-8%</v>
      </c>
    </row>
    <row r="9115" spans="1:28" x14ac:dyDescent="0.3">
      <c r="A9115">
        <v>6561</v>
      </c>
      <c r="B9115">
        <v>24049</v>
      </c>
      <c r="C9115" t="s">
        <v>27</v>
      </c>
      <c r="D9115" s="3">
        <v>0.04</v>
      </c>
      <c r="E9115">
        <v>400.98</v>
      </c>
      <c r="F9115">
        <v>42.52</v>
      </c>
      <c r="G9115">
        <v>2414</v>
      </c>
      <c r="H9115" t="s">
        <v>4363</v>
      </c>
      <c r="I9115" t="s">
        <v>61</v>
      </c>
      <c r="J9115" t="s">
        <v>244</v>
      </c>
      <c r="K9115" t="s">
        <v>67</v>
      </c>
      <c r="L9115" t="s">
        <v>95</v>
      </c>
      <c r="M9115" t="s">
        <v>90</v>
      </c>
      <c r="N9115" t="s">
        <v>1644</v>
      </c>
      <c r="O9115">
        <v>0.71</v>
      </c>
      <c r="P9115" t="s">
        <v>84</v>
      </c>
      <c r="Q9115" t="s">
        <v>466</v>
      </c>
      <c r="R9115" t="s">
        <v>4364</v>
      </c>
      <c r="S9115">
        <v>6074</v>
      </c>
      <c r="T9115" s="1">
        <v>40614</v>
      </c>
      <c r="U9115" s="1">
        <v>40614</v>
      </c>
      <c r="V9115" s="3">
        <v>-969.0483660000001</v>
      </c>
      <c r="W9115">
        <v>7</v>
      </c>
      <c r="X9115" s="2">
        <v>2920.42</v>
      </c>
      <c r="Y9115">
        <v>86756</v>
      </c>
      <c r="Z9115" t="s">
        <v>165</v>
      </c>
      <c r="AA9115">
        <v>2011</v>
      </c>
      <c r="AB9115" t="str">
        <f>IF(samplesuperstore_cleaned[[#This Row],[discount]]=0,"0%",IF(samplesuperstore_cleaned[[#This Row],[discount]]=0.02,"1-2%",IF(samplesuperstore_cleaned[[#This Row],[discount]]&lt;=0.04,"3-4%",IF(samplesuperstore_cleaned[[#This Row],[discount]]&lt;=0.06,"5-6%",IF(samplesuperstore_cleaned[[#This Row],[discount]]=0.08,"7-8%","9-10%")))))</f>
        <v>3-4%</v>
      </c>
    </row>
    <row r="9116" spans="1:28" x14ac:dyDescent="0.3">
      <c r="A9116">
        <v>2571</v>
      </c>
      <c r="B9116">
        <v>19004</v>
      </c>
      <c r="C9116" t="s">
        <v>39</v>
      </c>
      <c r="D9116" s="3">
        <v>0.1</v>
      </c>
      <c r="E9116">
        <v>400.98</v>
      </c>
      <c r="F9116">
        <v>76.37</v>
      </c>
      <c r="G9116">
        <v>994</v>
      </c>
      <c r="H9116" t="s">
        <v>2435</v>
      </c>
      <c r="I9116" t="s">
        <v>61</v>
      </c>
      <c r="J9116" t="s">
        <v>114</v>
      </c>
      <c r="K9116" t="s">
        <v>67</v>
      </c>
      <c r="L9116" t="s">
        <v>95</v>
      </c>
      <c r="M9116" t="s">
        <v>90</v>
      </c>
      <c r="N9116" t="s">
        <v>1644</v>
      </c>
      <c r="O9116">
        <v>0.6</v>
      </c>
      <c r="P9116" t="s">
        <v>84</v>
      </c>
      <c r="Q9116" t="s">
        <v>361</v>
      </c>
      <c r="R9116" t="s">
        <v>1045</v>
      </c>
      <c r="S9116">
        <v>4073</v>
      </c>
      <c r="T9116" s="1">
        <v>40435</v>
      </c>
      <c r="U9116" s="1">
        <v>40436</v>
      </c>
      <c r="V9116" s="3">
        <v>-969.0483660000001</v>
      </c>
      <c r="W9116">
        <v>2</v>
      </c>
      <c r="X9116" s="2">
        <v>810.47</v>
      </c>
      <c r="Y9116">
        <v>89433</v>
      </c>
      <c r="Z9116" t="s">
        <v>173</v>
      </c>
      <c r="AA9116">
        <v>2010</v>
      </c>
      <c r="AB9116" t="str">
        <f>IF(samplesuperstore_cleaned[[#This Row],[discount]]=0,"0%",IF(samplesuperstore_cleaned[[#This Row],[discount]]=0.02,"1-2%",IF(samplesuperstore_cleaned[[#This Row],[discount]]&lt;=0.04,"3-4%",IF(samplesuperstore_cleaned[[#This Row],[discount]]&lt;=0.06,"5-6%",IF(samplesuperstore_cleaned[[#This Row],[discount]]=0.08,"7-8%","9-10%")))))</f>
        <v>9-10%</v>
      </c>
    </row>
    <row r="9117" spans="1:28" x14ac:dyDescent="0.3">
      <c r="A9117">
        <v>405</v>
      </c>
      <c r="B9117">
        <v>24162</v>
      </c>
      <c r="C9117" t="s">
        <v>39</v>
      </c>
      <c r="D9117" s="3">
        <v>7.0000000000000007E-2</v>
      </c>
      <c r="E9117">
        <v>3.29</v>
      </c>
      <c r="F9117">
        <v>1.35</v>
      </c>
      <c r="G9117">
        <v>153</v>
      </c>
      <c r="H9117" t="s">
        <v>633</v>
      </c>
      <c r="I9117" t="s">
        <v>29</v>
      </c>
      <c r="J9117" t="s">
        <v>114</v>
      </c>
      <c r="K9117" t="s">
        <v>31</v>
      </c>
      <c r="L9117" t="s">
        <v>120</v>
      </c>
      <c r="M9117" t="s">
        <v>43</v>
      </c>
      <c r="N9117" t="s">
        <v>637</v>
      </c>
      <c r="O9117">
        <v>0.4</v>
      </c>
      <c r="P9117" t="s">
        <v>260</v>
      </c>
      <c r="Q9117" t="s">
        <v>619</v>
      </c>
      <c r="R9117" t="s">
        <v>635</v>
      </c>
      <c r="S9117">
        <v>37086</v>
      </c>
      <c r="T9117" s="1">
        <v>41577</v>
      </c>
      <c r="U9117" s="1">
        <v>41577</v>
      </c>
      <c r="V9117" s="3">
        <v>-969.94800000000009</v>
      </c>
      <c r="W9117">
        <v>2</v>
      </c>
      <c r="X9117" s="2">
        <v>7.08</v>
      </c>
      <c r="Y9117">
        <v>89535</v>
      </c>
      <c r="Z9117" t="s">
        <v>87</v>
      </c>
      <c r="AA9117">
        <v>2013</v>
      </c>
      <c r="AB9117" t="str">
        <f>IF(samplesuperstore_cleaned[[#This Row],[discount]]=0,"0%",IF(samplesuperstore_cleaned[[#This Row],[discount]]=0.02,"1-2%",IF(samplesuperstore_cleaned[[#This Row],[discount]]&lt;=0.04,"3-4%",IF(samplesuperstore_cleaned[[#This Row],[discount]]&lt;=0.06,"5-6%",IF(samplesuperstore_cleaned[[#This Row],[discount]]=0.08,"7-8%","9-10%")))))</f>
        <v>9-10%</v>
      </c>
    </row>
    <row r="9118" spans="1:28" x14ac:dyDescent="0.3">
      <c r="A9118">
        <v>4902</v>
      </c>
      <c r="B9118">
        <v>21746</v>
      </c>
      <c r="C9118" t="s">
        <v>27</v>
      </c>
      <c r="D9118" s="3">
        <v>0.09</v>
      </c>
      <c r="E9118">
        <v>77.510000000000005</v>
      </c>
      <c r="F9118">
        <v>4</v>
      </c>
      <c r="G9118">
        <v>1814</v>
      </c>
      <c r="H9118" t="s">
        <v>3616</v>
      </c>
      <c r="I9118" t="s">
        <v>41</v>
      </c>
      <c r="J9118" t="s">
        <v>66</v>
      </c>
      <c r="K9118" t="s">
        <v>54</v>
      </c>
      <c r="L9118" t="s">
        <v>181</v>
      </c>
      <c r="M9118" t="s">
        <v>33</v>
      </c>
      <c r="N9118" t="s">
        <v>2688</v>
      </c>
      <c r="O9118">
        <v>0.76</v>
      </c>
      <c r="P9118" t="s">
        <v>260</v>
      </c>
      <c r="Q9118" t="s">
        <v>1487</v>
      </c>
      <c r="R9118" t="s">
        <v>3617</v>
      </c>
      <c r="S9118">
        <v>38654</v>
      </c>
      <c r="T9118" s="1">
        <v>40321</v>
      </c>
      <c r="U9118" s="1">
        <v>40323</v>
      </c>
      <c r="V9118" s="3">
        <v>-986.52399999999989</v>
      </c>
      <c r="W9118">
        <v>17</v>
      </c>
      <c r="X9118" s="2">
        <v>1300.54</v>
      </c>
      <c r="Y9118">
        <v>90524</v>
      </c>
      <c r="Z9118" t="s">
        <v>38</v>
      </c>
      <c r="AA9118">
        <v>2010</v>
      </c>
      <c r="AB9118" t="str">
        <f>IF(samplesuperstore_cleaned[[#This Row],[discount]]=0,"0%",IF(samplesuperstore_cleaned[[#This Row],[discount]]=0.02,"1-2%",IF(samplesuperstore_cleaned[[#This Row],[discount]]&lt;=0.04,"3-4%",IF(samplesuperstore_cleaned[[#This Row],[discount]]&lt;=0.06,"5-6%",IF(samplesuperstore_cleaned[[#This Row],[discount]]=0.08,"7-8%","9-10%")))))</f>
        <v>9-10%</v>
      </c>
    </row>
    <row r="9119" spans="1:28" x14ac:dyDescent="0.3">
      <c r="A9119">
        <v>6277</v>
      </c>
      <c r="B9119">
        <v>24196</v>
      </c>
      <c r="C9119" t="s">
        <v>27</v>
      </c>
      <c r="D9119" s="3">
        <v>0.01</v>
      </c>
      <c r="E9119">
        <v>125.99</v>
      </c>
      <c r="F9119">
        <v>7.69</v>
      </c>
      <c r="G9119">
        <v>2309</v>
      </c>
      <c r="H9119" t="s">
        <v>4237</v>
      </c>
      <c r="I9119" t="s">
        <v>29</v>
      </c>
      <c r="J9119" t="s">
        <v>114</v>
      </c>
      <c r="K9119" t="s">
        <v>54</v>
      </c>
      <c r="L9119" t="s">
        <v>55</v>
      </c>
      <c r="M9119" t="s">
        <v>33</v>
      </c>
      <c r="N9119" t="s">
        <v>388</v>
      </c>
      <c r="O9119">
        <v>0.57999999999999996</v>
      </c>
      <c r="P9119" t="s">
        <v>260</v>
      </c>
      <c r="Q9119" t="s">
        <v>929</v>
      </c>
      <c r="R9119" t="s">
        <v>4238</v>
      </c>
      <c r="S9119">
        <v>33063</v>
      </c>
      <c r="T9119" s="1">
        <v>40664</v>
      </c>
      <c r="U9119" s="1">
        <v>40665</v>
      </c>
      <c r="V9119" s="3">
        <v>-996.99599999999998</v>
      </c>
      <c r="W9119">
        <v>11</v>
      </c>
      <c r="X9119" s="2">
        <v>1224.54</v>
      </c>
      <c r="Y9119">
        <v>90558</v>
      </c>
      <c r="Z9119" t="s">
        <v>38</v>
      </c>
      <c r="AA9119">
        <v>2011</v>
      </c>
      <c r="AB9119" t="str">
        <f>IF(samplesuperstore_cleaned[[#This Row],[discount]]=0,"0%",IF(samplesuperstore_cleaned[[#This Row],[discount]]=0.02,"1-2%",IF(samplesuperstore_cleaned[[#This Row],[discount]]&lt;=0.04,"3-4%",IF(samplesuperstore_cleaned[[#This Row],[discount]]&lt;=0.06,"5-6%",IF(samplesuperstore_cleaned[[#This Row],[discount]]=0.08,"7-8%","9-10%")))))</f>
        <v>3-4%</v>
      </c>
    </row>
    <row r="9120" spans="1:28" x14ac:dyDescent="0.3">
      <c r="A9120">
        <v>4565</v>
      </c>
      <c r="B9120">
        <v>21654</v>
      </c>
      <c r="C9120" t="s">
        <v>60</v>
      </c>
      <c r="D9120" s="3">
        <v>0.03</v>
      </c>
      <c r="E9120">
        <v>104.65</v>
      </c>
      <c r="F9120">
        <v>18.93</v>
      </c>
      <c r="G9120">
        <v>1712</v>
      </c>
      <c r="H9120" t="s">
        <v>3482</v>
      </c>
      <c r="I9120" t="s">
        <v>29</v>
      </c>
      <c r="J9120" t="s">
        <v>30</v>
      </c>
      <c r="K9120" t="s">
        <v>31</v>
      </c>
      <c r="L9120" t="s">
        <v>75</v>
      </c>
      <c r="M9120" t="s">
        <v>33</v>
      </c>
      <c r="N9120" t="s">
        <v>3484</v>
      </c>
      <c r="O9120">
        <v>0.57999999999999996</v>
      </c>
      <c r="P9120" t="s">
        <v>260</v>
      </c>
      <c r="Q9120" t="s">
        <v>981</v>
      </c>
      <c r="R9120" t="s">
        <v>3483</v>
      </c>
      <c r="S9120">
        <v>30907</v>
      </c>
      <c r="T9120" s="1">
        <v>41558</v>
      </c>
      <c r="U9120" s="1">
        <v>41565</v>
      </c>
      <c r="V9120" s="3">
        <v>-997.53654000000006</v>
      </c>
      <c r="W9120">
        <v>7</v>
      </c>
      <c r="X9120" s="2">
        <v>727.87</v>
      </c>
      <c r="Y9120">
        <v>87756</v>
      </c>
      <c r="Z9120" t="s">
        <v>87</v>
      </c>
      <c r="AA9120">
        <v>2013</v>
      </c>
      <c r="AB9120" t="str">
        <f>IF(samplesuperstore_cleaned[[#This Row],[discount]]=0,"0%",IF(samplesuperstore_cleaned[[#This Row],[discount]]=0.02,"1-2%",IF(samplesuperstore_cleaned[[#This Row],[discount]]&lt;=0.04,"3-4%",IF(samplesuperstore_cleaned[[#This Row],[discount]]&lt;=0.06,"5-6%",IF(samplesuperstore_cleaned[[#This Row],[discount]]=0.08,"7-8%","9-10%")))))</f>
        <v>3-4%</v>
      </c>
    </row>
    <row r="9121" spans="1:28" x14ac:dyDescent="0.3">
      <c r="A9121">
        <v>4138</v>
      </c>
      <c r="B9121">
        <v>22920</v>
      </c>
      <c r="C9121" t="s">
        <v>27</v>
      </c>
      <c r="D9121" s="3">
        <v>0.03</v>
      </c>
      <c r="E9121">
        <v>10.9</v>
      </c>
      <c r="F9121">
        <v>7.46</v>
      </c>
      <c r="G9121">
        <v>1552</v>
      </c>
      <c r="H9121" t="s">
        <v>3269</v>
      </c>
      <c r="I9121" t="s">
        <v>29</v>
      </c>
      <c r="J9121" t="s">
        <v>66</v>
      </c>
      <c r="K9121" t="s">
        <v>31</v>
      </c>
      <c r="L9121" t="s">
        <v>158</v>
      </c>
      <c r="M9121" t="s">
        <v>33</v>
      </c>
      <c r="N9121" t="s">
        <v>654</v>
      </c>
      <c r="O9121">
        <v>0.59</v>
      </c>
      <c r="P9121" t="s">
        <v>260</v>
      </c>
      <c r="Q9121" t="s">
        <v>1487</v>
      </c>
      <c r="R9121" t="s">
        <v>576</v>
      </c>
      <c r="S9121">
        <v>39056</v>
      </c>
      <c r="T9121" s="1">
        <v>41382</v>
      </c>
      <c r="U9121" s="1">
        <v>41385</v>
      </c>
      <c r="V9121" s="3">
        <v>-1002.0894884000004</v>
      </c>
      <c r="W9121">
        <v>11</v>
      </c>
      <c r="X9121" s="2">
        <v>121.66</v>
      </c>
      <c r="Y9121">
        <v>87503</v>
      </c>
      <c r="Z9121" t="s">
        <v>127</v>
      </c>
      <c r="AA9121">
        <v>2013</v>
      </c>
      <c r="AB9121" t="str">
        <f>IF(samplesuperstore_cleaned[[#This Row],[discount]]=0,"0%",IF(samplesuperstore_cleaned[[#This Row],[discount]]=0.02,"1-2%",IF(samplesuperstore_cleaned[[#This Row],[discount]]&lt;=0.04,"3-4%",IF(samplesuperstore_cleaned[[#This Row],[discount]]&lt;=0.06,"5-6%",IF(samplesuperstore_cleaned[[#This Row],[discount]]=0.08,"7-8%","9-10%")))))</f>
        <v>3-4%</v>
      </c>
    </row>
    <row r="9122" spans="1:28" x14ac:dyDescent="0.3">
      <c r="A9122">
        <v>8133</v>
      </c>
      <c r="B9122">
        <v>22640</v>
      </c>
      <c r="C9122" t="s">
        <v>39</v>
      </c>
      <c r="D9122" s="3">
        <v>0.02</v>
      </c>
      <c r="E9122">
        <v>417.4</v>
      </c>
      <c r="F9122">
        <v>75.23</v>
      </c>
      <c r="G9122">
        <v>2963</v>
      </c>
      <c r="H9122" t="s">
        <v>5002</v>
      </c>
      <c r="I9122" t="s">
        <v>61</v>
      </c>
      <c r="J9122" t="s">
        <v>244</v>
      </c>
      <c r="K9122" t="s">
        <v>67</v>
      </c>
      <c r="L9122" t="s">
        <v>95</v>
      </c>
      <c r="M9122" t="s">
        <v>90</v>
      </c>
      <c r="N9122" t="s">
        <v>1742</v>
      </c>
      <c r="O9122">
        <v>0.79</v>
      </c>
      <c r="P9122" t="s">
        <v>84</v>
      </c>
      <c r="Q9122" t="s">
        <v>1057</v>
      </c>
      <c r="R9122" t="s">
        <v>5003</v>
      </c>
      <c r="S9122">
        <v>21220</v>
      </c>
      <c r="T9122" s="1">
        <v>41425</v>
      </c>
      <c r="U9122" s="1">
        <v>41427</v>
      </c>
      <c r="V9122" s="3">
        <v>-1008.7305800000001</v>
      </c>
      <c r="W9122">
        <v>13</v>
      </c>
      <c r="X9122" s="2">
        <v>5342.75</v>
      </c>
      <c r="Y9122">
        <v>88617</v>
      </c>
      <c r="Z9122" t="s">
        <v>38</v>
      </c>
      <c r="AA9122">
        <v>2013</v>
      </c>
      <c r="AB9122" t="str">
        <f>IF(samplesuperstore_cleaned[[#This Row],[discount]]=0,"0%",IF(samplesuperstore_cleaned[[#This Row],[discount]]=0.02,"1-2%",IF(samplesuperstore_cleaned[[#This Row],[discount]]&lt;=0.04,"3-4%",IF(samplesuperstore_cleaned[[#This Row],[discount]]&lt;=0.06,"5-6%",IF(samplesuperstore_cleaned[[#This Row],[discount]]=0.08,"7-8%","9-10%")))))</f>
        <v>1-2%</v>
      </c>
    </row>
    <row r="9123" spans="1:28" x14ac:dyDescent="0.3">
      <c r="A9123">
        <v>9280</v>
      </c>
      <c r="B9123">
        <v>22493</v>
      </c>
      <c r="C9123" t="s">
        <v>60</v>
      </c>
      <c r="D9123" s="3">
        <v>0.02</v>
      </c>
      <c r="E9123">
        <v>550.98</v>
      </c>
      <c r="F9123">
        <v>147.12</v>
      </c>
      <c r="G9123">
        <v>3359</v>
      </c>
      <c r="H9123" t="s">
        <v>5448</v>
      </c>
      <c r="I9123" t="s">
        <v>61</v>
      </c>
      <c r="J9123" t="s">
        <v>66</v>
      </c>
      <c r="K9123" t="s">
        <v>67</v>
      </c>
      <c r="L9123" t="s">
        <v>95</v>
      </c>
      <c r="M9123" t="s">
        <v>90</v>
      </c>
      <c r="N9123" t="s">
        <v>1162</v>
      </c>
      <c r="O9123">
        <v>0.8</v>
      </c>
      <c r="P9123" t="s">
        <v>35</v>
      </c>
      <c r="Q9123" t="s">
        <v>3170</v>
      </c>
      <c r="R9123" t="s">
        <v>5449</v>
      </c>
      <c r="S9123">
        <v>53213</v>
      </c>
      <c r="T9123" s="1">
        <v>41530</v>
      </c>
      <c r="U9123" s="1">
        <v>41537</v>
      </c>
      <c r="V9123" s="3">
        <v>-1009.0339200000001</v>
      </c>
      <c r="W9123">
        <v>14</v>
      </c>
      <c r="X9123" s="2">
        <v>8167.83</v>
      </c>
      <c r="Y9123">
        <v>91442</v>
      </c>
      <c r="Z9123" t="s">
        <v>173</v>
      </c>
      <c r="AA9123">
        <v>2013</v>
      </c>
      <c r="AB9123" t="str">
        <f>IF(samplesuperstore_cleaned[[#This Row],[discount]]=0,"0%",IF(samplesuperstore_cleaned[[#This Row],[discount]]=0.02,"1-2%",IF(samplesuperstore_cleaned[[#This Row],[discount]]&lt;=0.04,"3-4%",IF(samplesuperstore_cleaned[[#This Row],[discount]]&lt;=0.06,"5-6%",IF(samplesuperstore_cleaned[[#This Row],[discount]]=0.08,"7-8%","9-10%")))))</f>
        <v>1-2%</v>
      </c>
    </row>
    <row r="9124" spans="1:28" x14ac:dyDescent="0.3">
      <c r="A9124">
        <v>4104</v>
      </c>
      <c r="B9124">
        <v>20770</v>
      </c>
      <c r="C9124" t="s">
        <v>78</v>
      </c>
      <c r="D9124" s="3">
        <v>0.04</v>
      </c>
      <c r="E9124">
        <v>499.99</v>
      </c>
      <c r="F9124">
        <v>24.49</v>
      </c>
      <c r="G9124">
        <v>1545</v>
      </c>
      <c r="H9124" t="s">
        <v>3257</v>
      </c>
      <c r="I9124" t="s">
        <v>29</v>
      </c>
      <c r="J9124" t="s">
        <v>30</v>
      </c>
      <c r="K9124" t="s">
        <v>54</v>
      </c>
      <c r="L9124" t="s">
        <v>219</v>
      </c>
      <c r="M9124" t="s">
        <v>159</v>
      </c>
      <c r="N9124" t="s">
        <v>885</v>
      </c>
      <c r="O9124">
        <v>0.36</v>
      </c>
      <c r="P9124" t="s">
        <v>35</v>
      </c>
      <c r="Q9124" t="s">
        <v>1549</v>
      </c>
      <c r="R9124" t="s">
        <v>3213</v>
      </c>
      <c r="S9124">
        <v>47150</v>
      </c>
      <c r="T9124" s="1">
        <v>40684</v>
      </c>
      <c r="U9124" s="1">
        <v>40686</v>
      </c>
      <c r="V9124" s="3">
        <v>-1011.32</v>
      </c>
      <c r="W9124">
        <v>2</v>
      </c>
      <c r="X9124" s="2">
        <v>1017.58</v>
      </c>
      <c r="Y9124">
        <v>88489</v>
      </c>
      <c r="Z9124" t="s">
        <v>38</v>
      </c>
      <c r="AA9124">
        <v>2011</v>
      </c>
      <c r="AB9124" t="str">
        <f>IF(samplesuperstore_cleaned[[#This Row],[discount]]=0,"0%",IF(samplesuperstore_cleaned[[#This Row],[discount]]=0.02,"1-2%",IF(samplesuperstore_cleaned[[#This Row],[discount]]&lt;=0.04,"3-4%",IF(samplesuperstore_cleaned[[#This Row],[discount]]&lt;=0.06,"5-6%",IF(samplesuperstore_cleaned[[#This Row],[discount]]=0.08,"7-8%","9-10%")))))</f>
        <v>3-4%</v>
      </c>
    </row>
    <row r="9125" spans="1:28" x14ac:dyDescent="0.3">
      <c r="A9125">
        <v>7414</v>
      </c>
      <c r="B9125">
        <v>18899</v>
      </c>
      <c r="C9125" t="s">
        <v>57</v>
      </c>
      <c r="D9125" s="3">
        <v>0</v>
      </c>
      <c r="E9125">
        <v>90.98</v>
      </c>
      <c r="F9125">
        <v>56.2</v>
      </c>
      <c r="G9125">
        <v>2709</v>
      </c>
      <c r="H9125" t="s">
        <v>4714</v>
      </c>
      <c r="I9125" t="s">
        <v>29</v>
      </c>
      <c r="J9125" t="s">
        <v>244</v>
      </c>
      <c r="K9125" t="s">
        <v>67</v>
      </c>
      <c r="L9125" t="s">
        <v>104</v>
      </c>
      <c r="M9125" t="s">
        <v>154</v>
      </c>
      <c r="N9125" t="s">
        <v>2255</v>
      </c>
      <c r="O9125">
        <v>0.74</v>
      </c>
      <c r="P9125" t="s">
        <v>84</v>
      </c>
      <c r="Q9125" t="s">
        <v>1057</v>
      </c>
      <c r="R9125" t="s">
        <v>4715</v>
      </c>
      <c r="S9125">
        <v>21042</v>
      </c>
      <c r="T9125" s="1">
        <v>40326</v>
      </c>
      <c r="U9125" s="1">
        <v>40328</v>
      </c>
      <c r="V9125" s="3">
        <v>-1014.11</v>
      </c>
      <c r="W9125">
        <v>15</v>
      </c>
      <c r="X9125" s="2">
        <v>1425.71</v>
      </c>
      <c r="Y9125">
        <v>89240</v>
      </c>
      <c r="Z9125" t="s">
        <v>38</v>
      </c>
      <c r="AA9125">
        <v>2010</v>
      </c>
      <c r="AB9125" t="str">
        <f>IF(samplesuperstore_cleaned[[#This Row],[discount]]=0,"0%",IF(samplesuperstore_cleaned[[#This Row],[discount]]=0.02,"1-2%",IF(samplesuperstore_cleaned[[#This Row],[discount]]&lt;=0.04,"3-4%",IF(samplesuperstore_cleaned[[#This Row],[discount]]&lt;=0.06,"5-6%",IF(samplesuperstore_cleaned[[#This Row],[discount]]=0.08,"7-8%","9-10%")))))</f>
        <v>0%</v>
      </c>
    </row>
    <row r="9126" spans="1:28" x14ac:dyDescent="0.3">
      <c r="A9126">
        <v>3864</v>
      </c>
      <c r="B9126">
        <v>20217</v>
      </c>
      <c r="C9126" t="s">
        <v>57</v>
      </c>
      <c r="D9126" s="3">
        <v>0.09</v>
      </c>
      <c r="E9126">
        <v>80.98</v>
      </c>
      <c r="F9126">
        <v>35</v>
      </c>
      <c r="G9126">
        <v>1453</v>
      </c>
      <c r="H9126" t="s">
        <v>3128</v>
      </c>
      <c r="I9126" t="s">
        <v>29</v>
      </c>
      <c r="J9126" t="s">
        <v>30</v>
      </c>
      <c r="K9126" t="s">
        <v>31</v>
      </c>
      <c r="L9126" t="s">
        <v>158</v>
      </c>
      <c r="M9126" t="s">
        <v>159</v>
      </c>
      <c r="N9126" t="s">
        <v>1179</v>
      </c>
      <c r="O9126">
        <v>0.81</v>
      </c>
      <c r="P9126" t="s">
        <v>84</v>
      </c>
      <c r="Q9126" t="s">
        <v>85</v>
      </c>
      <c r="R9126" t="s">
        <v>3129</v>
      </c>
      <c r="S9126">
        <v>2638</v>
      </c>
      <c r="T9126" s="1">
        <v>41279</v>
      </c>
      <c r="U9126" s="1">
        <v>41280</v>
      </c>
      <c r="V9126" s="3">
        <v>-1014.7168</v>
      </c>
      <c r="W9126">
        <v>8</v>
      </c>
      <c r="X9126" s="2">
        <v>617.22</v>
      </c>
      <c r="Y9126">
        <v>86745</v>
      </c>
      <c r="Z9126" t="s">
        <v>132</v>
      </c>
      <c r="AA9126">
        <v>2013</v>
      </c>
      <c r="AB9126" t="str">
        <f>IF(samplesuperstore_cleaned[[#This Row],[discount]]=0,"0%",IF(samplesuperstore_cleaned[[#This Row],[discount]]=0.02,"1-2%",IF(samplesuperstore_cleaned[[#This Row],[discount]]&lt;=0.04,"3-4%",IF(samplesuperstore_cleaned[[#This Row],[discount]]&lt;=0.06,"5-6%",IF(samplesuperstore_cleaned[[#This Row],[discount]]=0.08,"7-8%","9-10%")))))</f>
        <v>9-10%</v>
      </c>
    </row>
    <row r="9127" spans="1:28" x14ac:dyDescent="0.3">
      <c r="A9127">
        <v>582</v>
      </c>
      <c r="B9127">
        <v>18607</v>
      </c>
      <c r="C9127" t="s">
        <v>78</v>
      </c>
      <c r="D9127" s="3">
        <v>0.01</v>
      </c>
      <c r="E9127">
        <v>130.97999999999999</v>
      </c>
      <c r="F9127">
        <v>54.74</v>
      </c>
      <c r="G9127">
        <v>223</v>
      </c>
      <c r="H9127" t="s">
        <v>836</v>
      </c>
      <c r="I9127" t="s">
        <v>61</v>
      </c>
      <c r="J9127" t="s">
        <v>114</v>
      </c>
      <c r="K9127" t="s">
        <v>67</v>
      </c>
      <c r="L9127" t="s">
        <v>89</v>
      </c>
      <c r="M9127" t="s">
        <v>90</v>
      </c>
      <c r="N9127" t="s">
        <v>289</v>
      </c>
      <c r="O9127">
        <v>0.69</v>
      </c>
      <c r="P9127" t="s">
        <v>45</v>
      </c>
      <c r="Q9127" t="s">
        <v>70</v>
      </c>
      <c r="R9127" t="s">
        <v>785</v>
      </c>
      <c r="S9127">
        <v>90660</v>
      </c>
      <c r="T9127" s="1">
        <v>40919</v>
      </c>
      <c r="U9127" s="1">
        <v>40921</v>
      </c>
      <c r="V9127" s="3">
        <v>-1021.9459999999999</v>
      </c>
      <c r="W9127">
        <v>13</v>
      </c>
      <c r="X9127" s="2">
        <v>1734.25</v>
      </c>
      <c r="Y9127">
        <v>88530</v>
      </c>
      <c r="Z9127" t="s">
        <v>132</v>
      </c>
      <c r="AA9127">
        <v>2012</v>
      </c>
      <c r="AB9127" t="str">
        <f>IF(samplesuperstore_cleaned[[#This Row],[discount]]=0,"0%",IF(samplesuperstore_cleaned[[#This Row],[discount]]=0.02,"1-2%",IF(samplesuperstore_cleaned[[#This Row],[discount]]&lt;=0.04,"3-4%",IF(samplesuperstore_cleaned[[#This Row],[discount]]&lt;=0.06,"5-6%",IF(samplesuperstore_cleaned[[#This Row],[discount]]=0.08,"7-8%","9-10%")))))</f>
        <v>3-4%</v>
      </c>
    </row>
    <row r="9128" spans="1:28" x14ac:dyDescent="0.3">
      <c r="A9128">
        <v>5078</v>
      </c>
      <c r="B9128">
        <v>19918</v>
      </c>
      <c r="C9128" t="s">
        <v>60</v>
      </c>
      <c r="D9128" s="3">
        <v>0.09</v>
      </c>
      <c r="E9128">
        <v>78.8</v>
      </c>
      <c r="F9128">
        <v>35</v>
      </c>
      <c r="G9128">
        <v>1889</v>
      </c>
      <c r="H9128" t="s">
        <v>3716</v>
      </c>
      <c r="I9128" t="s">
        <v>29</v>
      </c>
      <c r="J9128" t="s">
        <v>66</v>
      </c>
      <c r="K9128" t="s">
        <v>31</v>
      </c>
      <c r="L9128" t="s">
        <v>158</v>
      </c>
      <c r="M9128" t="s">
        <v>159</v>
      </c>
      <c r="N9128" t="s">
        <v>2078</v>
      </c>
      <c r="O9128">
        <v>0.83</v>
      </c>
      <c r="P9128" t="s">
        <v>84</v>
      </c>
      <c r="Q9128" t="s">
        <v>394</v>
      </c>
      <c r="R9128" t="s">
        <v>3508</v>
      </c>
      <c r="S9128">
        <v>45429</v>
      </c>
      <c r="T9128" s="1">
        <v>40468</v>
      </c>
      <c r="U9128" s="1">
        <v>40472</v>
      </c>
      <c r="V9128" s="3">
        <v>-1025.0172</v>
      </c>
      <c r="W9128">
        <v>14</v>
      </c>
      <c r="X9128" s="2">
        <v>1059.3800000000001</v>
      </c>
      <c r="Y9128">
        <v>90631</v>
      </c>
      <c r="Z9128" t="s">
        <v>87</v>
      </c>
      <c r="AA9128">
        <v>2010</v>
      </c>
      <c r="AB9128" t="str">
        <f>IF(samplesuperstore_cleaned[[#This Row],[discount]]=0,"0%",IF(samplesuperstore_cleaned[[#This Row],[discount]]=0.02,"1-2%",IF(samplesuperstore_cleaned[[#This Row],[discount]]&lt;=0.04,"3-4%",IF(samplesuperstore_cleaned[[#This Row],[discount]]&lt;=0.06,"5-6%",IF(samplesuperstore_cleaned[[#This Row],[discount]]=0.08,"7-8%","9-10%")))))</f>
        <v>9-10%</v>
      </c>
    </row>
    <row r="9129" spans="1:28" x14ac:dyDescent="0.3">
      <c r="A9129">
        <v>4402</v>
      </c>
      <c r="B9129">
        <v>19219</v>
      </c>
      <c r="C9129" t="s">
        <v>60</v>
      </c>
      <c r="D9129" s="3">
        <v>0.08</v>
      </c>
      <c r="E9129">
        <v>100.8</v>
      </c>
      <c r="F9129">
        <v>60</v>
      </c>
      <c r="G9129">
        <v>1658</v>
      </c>
      <c r="H9129" t="s">
        <v>3415</v>
      </c>
      <c r="I9129" t="s">
        <v>61</v>
      </c>
      <c r="J9129" t="s">
        <v>114</v>
      </c>
      <c r="K9129" t="s">
        <v>67</v>
      </c>
      <c r="L9129" t="s">
        <v>95</v>
      </c>
      <c r="M9129" t="s">
        <v>63</v>
      </c>
      <c r="N9129" t="s">
        <v>1248</v>
      </c>
      <c r="O9129">
        <v>0.59</v>
      </c>
      <c r="P9129" t="s">
        <v>45</v>
      </c>
      <c r="Q9129" t="s">
        <v>2908</v>
      </c>
      <c r="R9129" t="s">
        <v>3330</v>
      </c>
      <c r="S9129">
        <v>82070</v>
      </c>
      <c r="T9129" s="1">
        <v>41088</v>
      </c>
      <c r="U9129" s="1">
        <v>41093</v>
      </c>
      <c r="V9129" s="3">
        <v>-1033.1120000000001</v>
      </c>
      <c r="W9129">
        <v>20</v>
      </c>
      <c r="X9129" s="2">
        <v>1935.36</v>
      </c>
      <c r="Y9129">
        <v>89068</v>
      </c>
      <c r="Z9129" t="s">
        <v>189</v>
      </c>
      <c r="AA9129">
        <v>2012</v>
      </c>
      <c r="AB9129" t="str">
        <f>IF(samplesuperstore_cleaned[[#This Row],[discount]]=0,"0%",IF(samplesuperstore_cleaned[[#This Row],[discount]]=0.02,"1-2%",IF(samplesuperstore_cleaned[[#This Row],[discount]]&lt;=0.04,"3-4%",IF(samplesuperstore_cleaned[[#This Row],[discount]]&lt;=0.06,"5-6%",IF(samplesuperstore_cleaned[[#This Row],[discount]]=0.08,"7-8%","9-10%")))))</f>
        <v>7-8%</v>
      </c>
    </row>
    <row r="9130" spans="1:28" x14ac:dyDescent="0.3">
      <c r="A9130">
        <v>2397</v>
      </c>
      <c r="B9130">
        <v>21037</v>
      </c>
      <c r="C9130" t="s">
        <v>60</v>
      </c>
      <c r="D9130" s="3">
        <v>0.04</v>
      </c>
      <c r="E9130">
        <v>90.98</v>
      </c>
      <c r="F9130">
        <v>56.2</v>
      </c>
      <c r="G9130">
        <v>914</v>
      </c>
      <c r="H9130" t="s">
        <v>2305</v>
      </c>
      <c r="I9130" t="s">
        <v>41</v>
      </c>
      <c r="J9130" t="s">
        <v>66</v>
      </c>
      <c r="K9130" t="s">
        <v>67</v>
      </c>
      <c r="L9130" t="s">
        <v>104</v>
      </c>
      <c r="M9130" t="s">
        <v>154</v>
      </c>
      <c r="N9130" t="s">
        <v>2255</v>
      </c>
      <c r="O9130">
        <v>0.74</v>
      </c>
      <c r="P9130" t="s">
        <v>35</v>
      </c>
      <c r="Q9130" t="s">
        <v>255</v>
      </c>
      <c r="R9130" t="s">
        <v>2306</v>
      </c>
      <c r="S9130">
        <v>78521</v>
      </c>
      <c r="T9130" s="1">
        <v>40946</v>
      </c>
      <c r="U9130" s="1">
        <v>40953</v>
      </c>
      <c r="V9130" s="3">
        <v>-1036.92</v>
      </c>
      <c r="W9130">
        <v>10</v>
      </c>
      <c r="X9130" s="2">
        <v>905.82</v>
      </c>
      <c r="Y9130">
        <v>86359</v>
      </c>
      <c r="Z9130" t="s">
        <v>112</v>
      </c>
      <c r="AA9130">
        <v>2012</v>
      </c>
      <c r="AB9130" t="str">
        <f>IF(samplesuperstore_cleaned[[#This Row],[discount]]=0,"0%",IF(samplesuperstore_cleaned[[#This Row],[discount]]=0.02,"1-2%",IF(samplesuperstore_cleaned[[#This Row],[discount]]&lt;=0.04,"3-4%",IF(samplesuperstore_cleaned[[#This Row],[discount]]&lt;=0.06,"5-6%",IF(samplesuperstore_cleaned[[#This Row],[discount]]=0.08,"7-8%","9-10%")))))</f>
        <v>3-4%</v>
      </c>
    </row>
    <row r="9131" spans="1:28" x14ac:dyDescent="0.3">
      <c r="A9131">
        <v>8237</v>
      </c>
      <c r="B9131">
        <v>21498</v>
      </c>
      <c r="C9131" t="s">
        <v>60</v>
      </c>
      <c r="D9131" s="3">
        <v>0.01</v>
      </c>
      <c r="E9131">
        <v>100.98</v>
      </c>
      <c r="F9131">
        <v>57.38</v>
      </c>
      <c r="G9131">
        <v>3000</v>
      </c>
      <c r="H9131" t="s">
        <v>5044</v>
      </c>
      <c r="I9131" t="s">
        <v>61</v>
      </c>
      <c r="J9131" t="s">
        <v>244</v>
      </c>
      <c r="K9131" t="s">
        <v>67</v>
      </c>
      <c r="L9131" t="s">
        <v>89</v>
      </c>
      <c r="M9131" t="s">
        <v>90</v>
      </c>
      <c r="N9131" t="s">
        <v>988</v>
      </c>
      <c r="O9131">
        <v>0.78</v>
      </c>
      <c r="P9131" t="s">
        <v>35</v>
      </c>
      <c r="Q9131" t="s">
        <v>761</v>
      </c>
      <c r="R9131" t="s">
        <v>5045</v>
      </c>
      <c r="S9131">
        <v>48342</v>
      </c>
      <c r="T9131" s="1">
        <v>41481</v>
      </c>
      <c r="U9131" s="1">
        <v>41483</v>
      </c>
      <c r="V9131" s="3">
        <v>-1041.6864</v>
      </c>
      <c r="W9131">
        <v>11</v>
      </c>
      <c r="X9131" s="2">
        <v>1174.3800000000001</v>
      </c>
      <c r="Y9131">
        <v>87053</v>
      </c>
      <c r="Z9131" t="s">
        <v>48</v>
      </c>
      <c r="AA9131">
        <v>2013</v>
      </c>
      <c r="AB9131" t="str">
        <f>IF(samplesuperstore_cleaned[[#This Row],[discount]]=0,"0%",IF(samplesuperstore_cleaned[[#This Row],[discount]]=0.02,"1-2%",IF(samplesuperstore_cleaned[[#This Row],[discount]]&lt;=0.04,"3-4%",IF(samplesuperstore_cleaned[[#This Row],[discount]]&lt;=0.06,"5-6%",IF(samplesuperstore_cleaned[[#This Row],[discount]]=0.08,"7-8%","9-10%")))))</f>
        <v>3-4%</v>
      </c>
    </row>
    <row r="9132" spans="1:28" x14ac:dyDescent="0.3">
      <c r="A9132">
        <v>1961</v>
      </c>
      <c r="B9132">
        <v>20943</v>
      </c>
      <c r="C9132" t="s">
        <v>57</v>
      </c>
      <c r="D9132" s="3">
        <v>0.01</v>
      </c>
      <c r="E9132">
        <v>449.99</v>
      </c>
      <c r="F9132">
        <v>49</v>
      </c>
      <c r="G9132">
        <v>733</v>
      </c>
      <c r="H9132" t="s">
        <v>1997</v>
      </c>
      <c r="I9132" t="s">
        <v>61</v>
      </c>
      <c r="J9132" t="s">
        <v>244</v>
      </c>
      <c r="K9132" t="s">
        <v>54</v>
      </c>
      <c r="L9132" t="s">
        <v>219</v>
      </c>
      <c r="M9132" t="s">
        <v>63</v>
      </c>
      <c r="N9132" t="s">
        <v>220</v>
      </c>
      <c r="O9132">
        <v>0.38</v>
      </c>
      <c r="P9132" t="s">
        <v>84</v>
      </c>
      <c r="Q9132" t="s">
        <v>85</v>
      </c>
      <c r="R9132" t="s">
        <v>1998</v>
      </c>
      <c r="S9132">
        <v>1089</v>
      </c>
      <c r="T9132" s="1">
        <v>40662</v>
      </c>
      <c r="U9132" s="1">
        <v>40663</v>
      </c>
      <c r="V9132" s="3">
        <v>-1042.7139999999999</v>
      </c>
      <c r="W9132">
        <v>1</v>
      </c>
      <c r="X9132" s="2">
        <v>472.22</v>
      </c>
      <c r="Y9132">
        <v>90363</v>
      </c>
      <c r="Z9132" t="s">
        <v>127</v>
      </c>
      <c r="AA9132">
        <v>2011</v>
      </c>
      <c r="AB9132" t="str">
        <f>IF(samplesuperstore_cleaned[[#This Row],[discount]]=0,"0%",IF(samplesuperstore_cleaned[[#This Row],[discount]]=0.02,"1-2%",IF(samplesuperstore_cleaned[[#This Row],[discount]]&lt;=0.04,"3-4%",IF(samplesuperstore_cleaned[[#This Row],[discount]]&lt;=0.06,"5-6%",IF(samplesuperstore_cleaned[[#This Row],[discount]]=0.08,"7-8%","9-10%")))))</f>
        <v>3-4%</v>
      </c>
    </row>
    <row r="9133" spans="1:28" x14ac:dyDescent="0.3">
      <c r="A9133">
        <v>6397</v>
      </c>
      <c r="B9133">
        <v>18892</v>
      </c>
      <c r="C9133" t="s">
        <v>78</v>
      </c>
      <c r="D9133" s="3">
        <v>0.05</v>
      </c>
      <c r="E9133">
        <v>2.08</v>
      </c>
      <c r="F9133">
        <v>2.56</v>
      </c>
      <c r="G9133">
        <v>2358</v>
      </c>
      <c r="H9133" t="s">
        <v>4293</v>
      </c>
      <c r="I9133" t="s">
        <v>29</v>
      </c>
      <c r="J9133" t="s">
        <v>66</v>
      </c>
      <c r="K9133" t="s">
        <v>31</v>
      </c>
      <c r="L9133" t="s">
        <v>51</v>
      </c>
      <c r="M9133" t="s">
        <v>52</v>
      </c>
      <c r="N9133" t="s">
        <v>797</v>
      </c>
      <c r="O9133">
        <v>0.55000000000000004</v>
      </c>
      <c r="P9133" t="s">
        <v>260</v>
      </c>
      <c r="Q9133" t="s">
        <v>929</v>
      </c>
      <c r="R9133" t="s">
        <v>4035</v>
      </c>
      <c r="S9133">
        <v>33311</v>
      </c>
      <c r="T9133" s="1">
        <v>40404</v>
      </c>
      <c r="U9133" s="1">
        <v>40406</v>
      </c>
      <c r="V9133" s="3">
        <v>-1045.0160000000001</v>
      </c>
      <c r="W9133">
        <v>19</v>
      </c>
      <c r="X9133" s="2">
        <v>40.93</v>
      </c>
      <c r="Y9133">
        <v>88268</v>
      </c>
      <c r="Z9133" t="s">
        <v>107</v>
      </c>
      <c r="AA9133">
        <v>2010</v>
      </c>
      <c r="AB9133" t="str">
        <f>IF(samplesuperstore_cleaned[[#This Row],[discount]]=0,"0%",IF(samplesuperstore_cleaned[[#This Row],[discount]]=0.02,"1-2%",IF(samplesuperstore_cleaned[[#This Row],[discount]]&lt;=0.04,"3-4%",IF(samplesuperstore_cleaned[[#This Row],[discount]]&lt;=0.06,"5-6%",IF(samplesuperstore_cleaned[[#This Row],[discount]]=0.08,"7-8%","9-10%")))))</f>
        <v>5-6%</v>
      </c>
    </row>
    <row r="9134" spans="1:28" x14ac:dyDescent="0.3">
      <c r="A9134">
        <v>2559</v>
      </c>
      <c r="B9134">
        <v>21930</v>
      </c>
      <c r="C9134" t="s">
        <v>27</v>
      </c>
      <c r="D9134" s="3">
        <v>0.03</v>
      </c>
      <c r="E9134">
        <v>3.48</v>
      </c>
      <c r="F9134">
        <v>49</v>
      </c>
      <c r="G9134">
        <v>984</v>
      </c>
      <c r="H9134" t="s">
        <v>2416</v>
      </c>
      <c r="I9134" t="s">
        <v>29</v>
      </c>
      <c r="J9134" t="s">
        <v>114</v>
      </c>
      <c r="K9134" t="s">
        <v>31</v>
      </c>
      <c r="L9134" t="s">
        <v>75</v>
      </c>
      <c r="M9134" t="s">
        <v>159</v>
      </c>
      <c r="N9134" t="s">
        <v>1319</v>
      </c>
      <c r="O9134">
        <v>0.59</v>
      </c>
      <c r="P9134" t="s">
        <v>45</v>
      </c>
      <c r="Q9134" t="s">
        <v>70</v>
      </c>
      <c r="R9134" t="s">
        <v>2417</v>
      </c>
      <c r="S9134">
        <v>91761</v>
      </c>
      <c r="T9134" s="1">
        <v>41372</v>
      </c>
      <c r="U9134" s="1">
        <v>41373</v>
      </c>
      <c r="V9134" s="3">
        <v>-1045.25</v>
      </c>
      <c r="W9134">
        <v>6</v>
      </c>
      <c r="X9134" s="2">
        <v>33.64</v>
      </c>
      <c r="Y9134">
        <v>90214</v>
      </c>
      <c r="Z9134" t="s">
        <v>127</v>
      </c>
      <c r="AA9134">
        <v>2013</v>
      </c>
      <c r="AB9134" t="str">
        <f>IF(samplesuperstore_cleaned[[#This Row],[discount]]=0,"0%",IF(samplesuperstore_cleaned[[#This Row],[discount]]=0.02,"1-2%",IF(samplesuperstore_cleaned[[#This Row],[discount]]&lt;=0.04,"3-4%",IF(samplesuperstore_cleaned[[#This Row],[discount]]&lt;=0.06,"5-6%",IF(samplesuperstore_cleaned[[#This Row],[discount]]=0.08,"7-8%","9-10%")))))</f>
        <v>3-4%</v>
      </c>
    </row>
    <row r="9135" spans="1:28" x14ac:dyDescent="0.3">
      <c r="A9135">
        <v>5475</v>
      </c>
      <c r="B9135">
        <v>25416</v>
      </c>
      <c r="C9135" t="s">
        <v>39</v>
      </c>
      <c r="D9135" s="3">
        <v>0.03</v>
      </c>
      <c r="E9135">
        <v>400.98</v>
      </c>
      <c r="F9135">
        <v>76.37</v>
      </c>
      <c r="G9135">
        <v>2020</v>
      </c>
      <c r="H9135" t="s">
        <v>3874</v>
      </c>
      <c r="I9135" t="s">
        <v>61</v>
      </c>
      <c r="J9135" t="s">
        <v>66</v>
      </c>
      <c r="K9135" t="s">
        <v>67</v>
      </c>
      <c r="L9135" t="s">
        <v>95</v>
      </c>
      <c r="M9135" t="s">
        <v>90</v>
      </c>
      <c r="N9135" t="s">
        <v>1644</v>
      </c>
      <c r="O9135">
        <v>0.6</v>
      </c>
      <c r="P9135" t="s">
        <v>84</v>
      </c>
      <c r="Q9135" t="s">
        <v>596</v>
      </c>
      <c r="R9135" t="s">
        <v>3875</v>
      </c>
      <c r="S9135">
        <v>15239</v>
      </c>
      <c r="T9135" s="1">
        <v>40838</v>
      </c>
      <c r="U9135" s="1">
        <v>40840</v>
      </c>
      <c r="V9135" s="3">
        <v>-1046.5722352800001</v>
      </c>
      <c r="W9135">
        <v>16</v>
      </c>
      <c r="X9135" s="2">
        <v>6381.62</v>
      </c>
      <c r="Y9135">
        <v>86939</v>
      </c>
      <c r="Z9135" t="s">
        <v>87</v>
      </c>
      <c r="AA9135">
        <v>2011</v>
      </c>
      <c r="AB9135" t="str">
        <f>IF(samplesuperstore_cleaned[[#This Row],[discount]]=0,"0%",IF(samplesuperstore_cleaned[[#This Row],[discount]]=0.02,"1-2%",IF(samplesuperstore_cleaned[[#This Row],[discount]]&lt;=0.04,"3-4%",IF(samplesuperstore_cleaned[[#This Row],[discount]]&lt;=0.06,"5-6%",IF(samplesuperstore_cleaned[[#This Row],[discount]]=0.08,"7-8%","9-10%")))))</f>
        <v>3-4%</v>
      </c>
    </row>
    <row r="9136" spans="1:28" x14ac:dyDescent="0.3">
      <c r="A9136">
        <v>6105</v>
      </c>
      <c r="B9136">
        <v>21378</v>
      </c>
      <c r="C9136" t="s">
        <v>27</v>
      </c>
      <c r="D9136" s="3">
        <v>0</v>
      </c>
      <c r="E9136">
        <v>20.34</v>
      </c>
      <c r="F9136">
        <v>35</v>
      </c>
      <c r="G9136">
        <v>2245</v>
      </c>
      <c r="H9136" t="s">
        <v>4158</v>
      </c>
      <c r="I9136" t="s">
        <v>29</v>
      </c>
      <c r="J9136" t="s">
        <v>30</v>
      </c>
      <c r="K9136" t="s">
        <v>31</v>
      </c>
      <c r="L9136" t="s">
        <v>158</v>
      </c>
      <c r="M9136" t="s">
        <v>159</v>
      </c>
      <c r="N9136" t="s">
        <v>960</v>
      </c>
      <c r="O9136">
        <v>0.84</v>
      </c>
      <c r="P9136" t="s">
        <v>84</v>
      </c>
      <c r="Q9136" t="s">
        <v>125</v>
      </c>
      <c r="R9136" t="s">
        <v>1305</v>
      </c>
      <c r="S9136">
        <v>11561</v>
      </c>
      <c r="T9136" s="1">
        <v>41049</v>
      </c>
      <c r="U9136" s="1">
        <v>41050</v>
      </c>
      <c r="V9136" s="3">
        <v>-1049.26</v>
      </c>
      <c r="W9136">
        <v>14</v>
      </c>
      <c r="X9136" s="2">
        <v>321.14999999999998</v>
      </c>
      <c r="Y9136">
        <v>88697</v>
      </c>
      <c r="Z9136" t="s">
        <v>38</v>
      </c>
      <c r="AA9136">
        <v>2012</v>
      </c>
      <c r="AB9136" t="str">
        <f>IF(samplesuperstore_cleaned[[#This Row],[discount]]=0,"0%",IF(samplesuperstore_cleaned[[#This Row],[discount]]=0.02,"1-2%",IF(samplesuperstore_cleaned[[#This Row],[discount]]&lt;=0.04,"3-4%",IF(samplesuperstore_cleaned[[#This Row],[discount]]&lt;=0.06,"5-6%",IF(samplesuperstore_cleaned[[#This Row],[discount]]=0.08,"7-8%","9-10%")))))</f>
        <v>0%</v>
      </c>
    </row>
    <row r="9137" spans="1:28" x14ac:dyDescent="0.3">
      <c r="A9137">
        <v>1380</v>
      </c>
      <c r="B9137">
        <v>20308</v>
      </c>
      <c r="C9137" t="s">
        <v>39</v>
      </c>
      <c r="D9137" s="3">
        <v>0.03</v>
      </c>
      <c r="E9137">
        <v>44.43</v>
      </c>
      <c r="F9137">
        <v>46.59</v>
      </c>
      <c r="G9137">
        <v>542</v>
      </c>
      <c r="H9137" t="s">
        <v>1615</v>
      </c>
      <c r="I9137" t="s">
        <v>61</v>
      </c>
      <c r="J9137" t="s">
        <v>66</v>
      </c>
      <c r="K9137" t="s">
        <v>67</v>
      </c>
      <c r="L9137" t="s">
        <v>95</v>
      </c>
      <c r="M9137" t="s">
        <v>90</v>
      </c>
      <c r="N9137" t="s">
        <v>288</v>
      </c>
      <c r="O9137">
        <v>0.67</v>
      </c>
      <c r="P9137" t="s">
        <v>45</v>
      </c>
      <c r="Q9137" t="s">
        <v>70</v>
      </c>
      <c r="R9137" t="s">
        <v>1374</v>
      </c>
      <c r="S9137">
        <v>92704</v>
      </c>
      <c r="T9137" s="1">
        <v>40673</v>
      </c>
      <c r="U9137" s="1">
        <v>40674</v>
      </c>
      <c r="V9137" s="3">
        <v>-1052.79</v>
      </c>
      <c r="W9137">
        <v>12</v>
      </c>
      <c r="X9137" s="2">
        <v>439.7</v>
      </c>
      <c r="Y9137">
        <v>88126</v>
      </c>
      <c r="Z9137" t="s">
        <v>38</v>
      </c>
      <c r="AA9137">
        <v>2011</v>
      </c>
      <c r="AB9137" t="str">
        <f>IF(samplesuperstore_cleaned[[#This Row],[discount]]=0,"0%",IF(samplesuperstore_cleaned[[#This Row],[discount]]=0.02,"1-2%",IF(samplesuperstore_cleaned[[#This Row],[discount]]&lt;=0.04,"3-4%",IF(samplesuperstore_cleaned[[#This Row],[discount]]&lt;=0.06,"5-6%",IF(samplesuperstore_cleaned[[#This Row],[discount]]=0.08,"7-8%","9-10%")))))</f>
        <v>3-4%</v>
      </c>
    </row>
    <row r="9138" spans="1:28" x14ac:dyDescent="0.3">
      <c r="A9138">
        <v>990</v>
      </c>
      <c r="B9138">
        <v>20013</v>
      </c>
      <c r="C9138" t="s">
        <v>78</v>
      </c>
      <c r="D9138" s="3">
        <v>0.09</v>
      </c>
      <c r="E9138">
        <v>170.98</v>
      </c>
      <c r="F9138">
        <v>60.49</v>
      </c>
      <c r="G9138">
        <v>380</v>
      </c>
      <c r="H9138" t="s">
        <v>1233</v>
      </c>
      <c r="I9138" t="s">
        <v>61</v>
      </c>
      <c r="J9138" t="s">
        <v>30</v>
      </c>
      <c r="K9138" t="s">
        <v>67</v>
      </c>
      <c r="L9138" t="s">
        <v>89</v>
      </c>
      <c r="M9138" t="s">
        <v>90</v>
      </c>
      <c r="N9138" t="s">
        <v>1238</v>
      </c>
      <c r="O9138">
        <v>0.69</v>
      </c>
      <c r="P9138" t="s">
        <v>35</v>
      </c>
      <c r="Q9138" t="s">
        <v>36</v>
      </c>
      <c r="R9138" t="s">
        <v>1234</v>
      </c>
      <c r="S9138">
        <v>61008</v>
      </c>
      <c r="T9138" s="1">
        <v>41570</v>
      </c>
      <c r="U9138" s="1">
        <v>41572</v>
      </c>
      <c r="V9138" s="3">
        <v>-1059.2</v>
      </c>
      <c r="W9138">
        <v>18</v>
      </c>
      <c r="X9138" s="2">
        <v>2832.68</v>
      </c>
      <c r="Y9138">
        <v>88939</v>
      </c>
      <c r="Z9138" t="s">
        <v>87</v>
      </c>
      <c r="AA9138">
        <v>2013</v>
      </c>
      <c r="AB9138" t="str">
        <f>IF(samplesuperstore_cleaned[[#This Row],[discount]]=0,"0%",IF(samplesuperstore_cleaned[[#This Row],[discount]]=0.02,"1-2%",IF(samplesuperstore_cleaned[[#This Row],[discount]]&lt;=0.04,"3-4%",IF(samplesuperstore_cleaned[[#This Row],[discount]]&lt;=0.06,"5-6%",IF(samplesuperstore_cleaned[[#This Row],[discount]]=0.08,"7-8%","9-10%")))))</f>
        <v>9-10%</v>
      </c>
    </row>
    <row r="9139" spans="1:28" x14ac:dyDescent="0.3">
      <c r="A9139">
        <v>1061</v>
      </c>
      <c r="B9139">
        <v>21152</v>
      </c>
      <c r="C9139" t="s">
        <v>60</v>
      </c>
      <c r="D9139" s="3">
        <v>0.03</v>
      </c>
      <c r="E9139">
        <v>150.97999999999999</v>
      </c>
      <c r="F9139">
        <v>66.27</v>
      </c>
      <c r="G9139">
        <v>401</v>
      </c>
      <c r="H9139" t="s">
        <v>1303</v>
      </c>
      <c r="I9139" t="s">
        <v>61</v>
      </c>
      <c r="J9139" t="s">
        <v>114</v>
      </c>
      <c r="K9139" t="s">
        <v>67</v>
      </c>
      <c r="L9139" t="s">
        <v>89</v>
      </c>
      <c r="M9139" t="s">
        <v>90</v>
      </c>
      <c r="N9139" t="s">
        <v>672</v>
      </c>
      <c r="O9139">
        <v>0.65</v>
      </c>
      <c r="P9139" t="s">
        <v>45</v>
      </c>
      <c r="Q9139" t="s">
        <v>70</v>
      </c>
      <c r="R9139" t="s">
        <v>498</v>
      </c>
      <c r="S9139">
        <v>95240</v>
      </c>
      <c r="T9139" s="1">
        <v>40636</v>
      </c>
      <c r="U9139" s="1">
        <v>40636</v>
      </c>
      <c r="V9139" s="3">
        <v>-1061.68</v>
      </c>
      <c r="W9139">
        <v>12</v>
      </c>
      <c r="X9139" s="2">
        <v>1774.7</v>
      </c>
      <c r="Y9139">
        <v>87805</v>
      </c>
      <c r="Z9139" t="s">
        <v>127</v>
      </c>
      <c r="AA9139">
        <v>2011</v>
      </c>
      <c r="AB9139" t="str">
        <f>IF(samplesuperstore_cleaned[[#This Row],[discount]]=0,"0%",IF(samplesuperstore_cleaned[[#This Row],[discount]]=0.02,"1-2%",IF(samplesuperstore_cleaned[[#This Row],[discount]]&lt;=0.04,"3-4%",IF(samplesuperstore_cleaned[[#This Row],[discount]]&lt;=0.06,"5-6%",IF(samplesuperstore_cleaned[[#This Row],[discount]]=0.08,"7-8%","9-10%")))))</f>
        <v>3-4%</v>
      </c>
    </row>
    <row r="9140" spans="1:28" x14ac:dyDescent="0.3">
      <c r="A9140">
        <v>6471</v>
      </c>
      <c r="B9140">
        <v>152</v>
      </c>
      <c r="C9140" t="s">
        <v>60</v>
      </c>
      <c r="D9140" s="3">
        <v>0.08</v>
      </c>
      <c r="E9140">
        <v>68.81</v>
      </c>
      <c r="F9140">
        <v>60</v>
      </c>
      <c r="G9140">
        <v>2382</v>
      </c>
      <c r="H9140" t="s">
        <v>4324</v>
      </c>
      <c r="I9140" t="s">
        <v>61</v>
      </c>
      <c r="J9140" t="s">
        <v>114</v>
      </c>
      <c r="K9140" t="s">
        <v>31</v>
      </c>
      <c r="L9140" t="s">
        <v>75</v>
      </c>
      <c r="M9140" t="s">
        <v>63</v>
      </c>
      <c r="N9140" t="s">
        <v>1776</v>
      </c>
      <c r="O9140">
        <v>0.41</v>
      </c>
      <c r="P9140" t="s">
        <v>84</v>
      </c>
      <c r="Q9140" t="s">
        <v>125</v>
      </c>
      <c r="R9140" t="s">
        <v>167</v>
      </c>
      <c r="S9140">
        <v>10024</v>
      </c>
      <c r="T9140" s="1">
        <v>40303</v>
      </c>
      <c r="U9140" s="1">
        <v>40305</v>
      </c>
      <c r="V9140" s="3">
        <v>-1069.72</v>
      </c>
      <c r="W9140">
        <v>68</v>
      </c>
      <c r="X9140" s="2">
        <v>4649.8500000000004</v>
      </c>
      <c r="Y9140">
        <v>962</v>
      </c>
      <c r="Z9140" t="s">
        <v>38</v>
      </c>
      <c r="AA9140">
        <v>2010</v>
      </c>
      <c r="AB9140" t="str">
        <f>IF(samplesuperstore_cleaned[[#This Row],[discount]]=0,"0%",IF(samplesuperstore_cleaned[[#This Row],[discount]]=0.02,"1-2%",IF(samplesuperstore_cleaned[[#This Row],[discount]]&lt;=0.04,"3-4%",IF(samplesuperstore_cleaned[[#This Row],[discount]]&lt;=0.06,"5-6%",IF(samplesuperstore_cleaned[[#This Row],[discount]]=0.08,"7-8%","9-10%")))))</f>
        <v>7-8%</v>
      </c>
    </row>
    <row r="9141" spans="1:28" x14ac:dyDescent="0.3">
      <c r="A9141">
        <v>6461</v>
      </c>
      <c r="B9141">
        <v>18152</v>
      </c>
      <c r="C9141" t="s">
        <v>60</v>
      </c>
      <c r="D9141" s="3">
        <v>0.08</v>
      </c>
      <c r="E9141">
        <v>68.81</v>
      </c>
      <c r="F9141">
        <v>60</v>
      </c>
      <c r="G9141">
        <v>2380</v>
      </c>
      <c r="H9141" t="s">
        <v>4320</v>
      </c>
      <c r="I9141" t="s">
        <v>61</v>
      </c>
      <c r="J9141" t="s">
        <v>114</v>
      </c>
      <c r="K9141" t="s">
        <v>31</v>
      </c>
      <c r="L9141" t="s">
        <v>75</v>
      </c>
      <c r="M9141" t="s">
        <v>63</v>
      </c>
      <c r="N9141" t="s">
        <v>1776</v>
      </c>
      <c r="O9141">
        <v>0.41</v>
      </c>
      <c r="P9141" t="s">
        <v>35</v>
      </c>
      <c r="Q9141" t="s">
        <v>761</v>
      </c>
      <c r="R9141" t="s">
        <v>4321</v>
      </c>
      <c r="S9141">
        <v>49505</v>
      </c>
      <c r="T9141" s="1">
        <v>40303</v>
      </c>
      <c r="U9141" s="1">
        <v>40305</v>
      </c>
      <c r="V9141" s="3">
        <v>-1069.72</v>
      </c>
      <c r="W9141">
        <v>17</v>
      </c>
      <c r="X9141" s="2">
        <v>1162.46</v>
      </c>
      <c r="Y9141">
        <v>86655</v>
      </c>
      <c r="Z9141" t="s">
        <v>38</v>
      </c>
      <c r="AA9141">
        <v>2010</v>
      </c>
      <c r="AB9141" t="str">
        <f>IF(samplesuperstore_cleaned[[#This Row],[discount]]=0,"0%",IF(samplesuperstore_cleaned[[#This Row],[discount]]=0.02,"1-2%",IF(samplesuperstore_cleaned[[#This Row],[discount]]&lt;=0.04,"3-4%",IF(samplesuperstore_cleaned[[#This Row],[discount]]&lt;=0.06,"5-6%",IF(samplesuperstore_cleaned[[#This Row],[discount]]=0.08,"7-8%","9-10%")))))</f>
        <v>7-8%</v>
      </c>
    </row>
    <row r="9142" spans="1:28" x14ac:dyDescent="0.3">
      <c r="A9142">
        <v>2879</v>
      </c>
      <c r="B9142">
        <v>1862</v>
      </c>
      <c r="C9142" t="s">
        <v>27</v>
      </c>
      <c r="D9142" s="3">
        <v>7.0000000000000007E-2</v>
      </c>
      <c r="E9142">
        <v>20.34</v>
      </c>
      <c r="F9142">
        <v>35</v>
      </c>
      <c r="G9142">
        <v>1106</v>
      </c>
      <c r="H9142" t="s">
        <v>2600</v>
      </c>
      <c r="I9142" t="s">
        <v>29</v>
      </c>
      <c r="J9142" t="s">
        <v>244</v>
      </c>
      <c r="K9142" t="s">
        <v>31</v>
      </c>
      <c r="L9142" t="s">
        <v>158</v>
      </c>
      <c r="M9142" t="s">
        <v>159</v>
      </c>
      <c r="N9142" t="s">
        <v>960</v>
      </c>
      <c r="O9142">
        <v>0.84</v>
      </c>
      <c r="P9142" t="s">
        <v>35</v>
      </c>
      <c r="Q9142" t="s">
        <v>255</v>
      </c>
      <c r="R9142" t="s">
        <v>774</v>
      </c>
      <c r="S9142">
        <v>75220</v>
      </c>
      <c r="T9142" s="1">
        <v>41440</v>
      </c>
      <c r="U9142" s="1">
        <v>41442</v>
      </c>
      <c r="V9142" s="3">
        <v>-1072.97</v>
      </c>
      <c r="W9142">
        <v>53</v>
      </c>
      <c r="X9142" s="2">
        <v>1135.76</v>
      </c>
      <c r="Y9142">
        <v>13383</v>
      </c>
      <c r="Z9142" t="s">
        <v>189</v>
      </c>
      <c r="AA9142">
        <v>2013</v>
      </c>
      <c r="AB9142" t="str">
        <f>IF(samplesuperstore_cleaned[[#This Row],[discount]]=0,"0%",IF(samplesuperstore_cleaned[[#This Row],[discount]]=0.02,"1-2%",IF(samplesuperstore_cleaned[[#This Row],[discount]]&lt;=0.04,"3-4%",IF(samplesuperstore_cleaned[[#This Row],[discount]]&lt;=0.06,"5-6%",IF(samplesuperstore_cleaned[[#This Row],[discount]]=0.08,"7-8%","9-10%")))))</f>
        <v>9-10%</v>
      </c>
    </row>
    <row r="9143" spans="1:28" x14ac:dyDescent="0.3">
      <c r="A9143">
        <v>8607</v>
      </c>
      <c r="B9143">
        <v>26351</v>
      </c>
      <c r="C9143" t="s">
        <v>57</v>
      </c>
      <c r="D9143" s="3">
        <v>0</v>
      </c>
      <c r="E9143">
        <v>8.32</v>
      </c>
      <c r="F9143">
        <v>2.38</v>
      </c>
      <c r="G9143">
        <v>3119</v>
      </c>
      <c r="H9143" t="s">
        <v>5181</v>
      </c>
      <c r="I9143" t="s">
        <v>41</v>
      </c>
      <c r="J9143" t="s">
        <v>30</v>
      </c>
      <c r="K9143" t="s">
        <v>54</v>
      </c>
      <c r="L9143" t="s">
        <v>181</v>
      </c>
      <c r="M9143" t="s">
        <v>52</v>
      </c>
      <c r="N9143" t="s">
        <v>1520</v>
      </c>
      <c r="O9143">
        <v>0.74</v>
      </c>
      <c r="P9143" t="s">
        <v>260</v>
      </c>
      <c r="Q9143" t="s">
        <v>929</v>
      </c>
      <c r="R9143" t="s">
        <v>5182</v>
      </c>
      <c r="S9143">
        <v>32839</v>
      </c>
      <c r="T9143" s="1">
        <v>40906</v>
      </c>
      <c r="U9143" s="1">
        <v>40924</v>
      </c>
      <c r="V9143" s="3">
        <v>-1075.396</v>
      </c>
      <c r="W9143">
        <v>19</v>
      </c>
      <c r="X9143" s="2">
        <v>170.62</v>
      </c>
      <c r="Y9143">
        <v>86434</v>
      </c>
      <c r="Z9143" t="s">
        <v>72</v>
      </c>
      <c r="AA9143">
        <v>2011</v>
      </c>
      <c r="AB9143" t="str">
        <f>IF(samplesuperstore_cleaned[[#This Row],[discount]]=0,"0%",IF(samplesuperstore_cleaned[[#This Row],[discount]]=0.02,"1-2%",IF(samplesuperstore_cleaned[[#This Row],[discount]]&lt;=0.04,"3-4%",IF(samplesuperstore_cleaned[[#This Row],[discount]]&lt;=0.06,"5-6%",IF(samplesuperstore_cleaned[[#This Row],[discount]]=0.08,"7-8%","9-10%")))))</f>
        <v>0%</v>
      </c>
    </row>
    <row r="9144" spans="1:28" x14ac:dyDescent="0.3">
      <c r="A9144">
        <v>7115</v>
      </c>
      <c r="B9144">
        <v>21812</v>
      </c>
      <c r="C9144" t="s">
        <v>27</v>
      </c>
      <c r="D9144" s="3">
        <v>0.03</v>
      </c>
      <c r="E9144">
        <v>19.04</v>
      </c>
      <c r="F9144">
        <v>6.38</v>
      </c>
      <c r="G9144">
        <v>2593</v>
      </c>
      <c r="H9144" t="s">
        <v>4584</v>
      </c>
      <c r="I9144" t="s">
        <v>29</v>
      </c>
      <c r="J9144" t="s">
        <v>30</v>
      </c>
      <c r="K9144" t="s">
        <v>67</v>
      </c>
      <c r="L9144" t="s">
        <v>104</v>
      </c>
      <c r="M9144" t="s">
        <v>33</v>
      </c>
      <c r="N9144" t="s">
        <v>3319</v>
      </c>
      <c r="O9144">
        <v>0.56000000000000005</v>
      </c>
      <c r="P9144" t="s">
        <v>260</v>
      </c>
      <c r="Q9144" t="s">
        <v>981</v>
      </c>
      <c r="R9144" t="s">
        <v>4585</v>
      </c>
      <c r="S9144">
        <v>30605</v>
      </c>
      <c r="T9144" s="1">
        <v>40578</v>
      </c>
      <c r="U9144" s="1">
        <v>40579</v>
      </c>
      <c r="V9144" s="3">
        <v>-1084.8469632000001</v>
      </c>
      <c r="W9144">
        <v>6</v>
      </c>
      <c r="X9144" s="2">
        <v>118.99</v>
      </c>
      <c r="Y9144">
        <v>87775</v>
      </c>
      <c r="Z9144" t="s">
        <v>112</v>
      </c>
      <c r="AA9144">
        <v>2011</v>
      </c>
      <c r="AB9144" t="str">
        <f>IF(samplesuperstore_cleaned[[#This Row],[discount]]=0,"0%",IF(samplesuperstore_cleaned[[#This Row],[discount]]=0.02,"1-2%",IF(samplesuperstore_cleaned[[#This Row],[discount]]&lt;=0.04,"3-4%",IF(samplesuperstore_cleaned[[#This Row],[discount]]&lt;=0.06,"5-6%",IF(samplesuperstore_cleaned[[#This Row],[discount]]=0.08,"7-8%","9-10%")))))</f>
        <v>3-4%</v>
      </c>
    </row>
    <row r="9145" spans="1:28" x14ac:dyDescent="0.3">
      <c r="A9145">
        <v>6175</v>
      </c>
      <c r="B9145">
        <v>23964</v>
      </c>
      <c r="C9145" t="s">
        <v>60</v>
      </c>
      <c r="D9145" s="3">
        <v>0.09</v>
      </c>
      <c r="E9145">
        <v>1.86</v>
      </c>
      <c r="F9145">
        <v>2.58</v>
      </c>
      <c r="G9145">
        <v>2270</v>
      </c>
      <c r="H9145" t="s">
        <v>4188</v>
      </c>
      <c r="I9145" t="s">
        <v>29</v>
      </c>
      <c r="J9145" t="s">
        <v>114</v>
      </c>
      <c r="K9145" t="s">
        <v>31</v>
      </c>
      <c r="L9145" t="s">
        <v>120</v>
      </c>
      <c r="M9145" t="s">
        <v>43</v>
      </c>
      <c r="N9145" t="s">
        <v>787</v>
      </c>
      <c r="O9145">
        <v>0.82</v>
      </c>
      <c r="P9145" t="s">
        <v>260</v>
      </c>
      <c r="Q9145" t="s">
        <v>2115</v>
      </c>
      <c r="R9145" t="s">
        <v>4189</v>
      </c>
      <c r="S9145">
        <v>29662</v>
      </c>
      <c r="T9145" s="1">
        <v>40396</v>
      </c>
      <c r="U9145" s="1">
        <v>40401</v>
      </c>
      <c r="V9145" s="3">
        <v>-1084.8469632000001</v>
      </c>
      <c r="W9145">
        <v>12</v>
      </c>
      <c r="X9145" s="2">
        <v>22.11</v>
      </c>
      <c r="Y9145">
        <v>89572</v>
      </c>
      <c r="Z9145" t="s">
        <v>107</v>
      </c>
      <c r="AA9145">
        <v>2010</v>
      </c>
      <c r="AB9145" t="str">
        <f>IF(samplesuperstore_cleaned[[#This Row],[discount]]=0,"0%",IF(samplesuperstore_cleaned[[#This Row],[discount]]=0.02,"1-2%",IF(samplesuperstore_cleaned[[#This Row],[discount]]&lt;=0.04,"3-4%",IF(samplesuperstore_cleaned[[#This Row],[discount]]&lt;=0.06,"5-6%",IF(samplesuperstore_cleaned[[#This Row],[discount]]=0.08,"7-8%","9-10%")))))</f>
        <v>9-10%</v>
      </c>
    </row>
    <row r="9146" spans="1:28" x14ac:dyDescent="0.3">
      <c r="A9146">
        <v>3773</v>
      </c>
      <c r="B9146">
        <v>20363</v>
      </c>
      <c r="C9146" t="s">
        <v>60</v>
      </c>
      <c r="D9146" s="3">
        <v>0.05</v>
      </c>
      <c r="E9146">
        <v>122.99</v>
      </c>
      <c r="F9146">
        <v>70.2</v>
      </c>
      <c r="G9146">
        <v>1417</v>
      </c>
      <c r="H9146" t="s">
        <v>3081</v>
      </c>
      <c r="I9146" t="s">
        <v>61</v>
      </c>
      <c r="J9146" t="s">
        <v>30</v>
      </c>
      <c r="K9146" t="s">
        <v>67</v>
      </c>
      <c r="L9146" t="s">
        <v>68</v>
      </c>
      <c r="M9146" t="s">
        <v>63</v>
      </c>
      <c r="N9146" t="s">
        <v>352</v>
      </c>
      <c r="O9146">
        <v>0.74</v>
      </c>
      <c r="P9146" t="s">
        <v>35</v>
      </c>
      <c r="Q9146" t="s">
        <v>1549</v>
      </c>
      <c r="R9146" t="s">
        <v>3082</v>
      </c>
      <c r="S9146">
        <v>47130</v>
      </c>
      <c r="T9146" s="1">
        <v>40661</v>
      </c>
      <c r="U9146" s="1">
        <v>40666</v>
      </c>
      <c r="V9146" s="3">
        <v>-1086.43</v>
      </c>
      <c r="W9146">
        <v>7</v>
      </c>
      <c r="X9146" s="2">
        <v>902.21</v>
      </c>
      <c r="Y9146">
        <v>90542</v>
      </c>
      <c r="Z9146" t="s">
        <v>127</v>
      </c>
      <c r="AA9146">
        <v>2011</v>
      </c>
      <c r="AB9146" t="str">
        <f>IF(samplesuperstore_cleaned[[#This Row],[discount]]=0,"0%",IF(samplesuperstore_cleaned[[#This Row],[discount]]=0.02,"1-2%",IF(samplesuperstore_cleaned[[#This Row],[discount]]&lt;=0.04,"3-4%",IF(samplesuperstore_cleaned[[#This Row],[discount]]&lt;=0.06,"5-6%",IF(samplesuperstore_cleaned[[#This Row],[discount]]=0.08,"7-8%","9-10%")))))</f>
        <v>5-6%</v>
      </c>
    </row>
    <row r="9147" spans="1:28" x14ac:dyDescent="0.3">
      <c r="A9147">
        <v>8950</v>
      </c>
      <c r="B9147">
        <v>22816</v>
      </c>
      <c r="C9147" t="s">
        <v>39</v>
      </c>
      <c r="D9147" s="3">
        <v>0.02</v>
      </c>
      <c r="E9147">
        <v>35.479999999999997</v>
      </c>
      <c r="F9147">
        <v>35</v>
      </c>
      <c r="G9147">
        <v>3236</v>
      </c>
      <c r="H9147" t="s">
        <v>5311</v>
      </c>
      <c r="I9147" t="s">
        <v>29</v>
      </c>
      <c r="J9147" t="s">
        <v>66</v>
      </c>
      <c r="K9147" t="s">
        <v>31</v>
      </c>
      <c r="L9147" t="s">
        <v>158</v>
      </c>
      <c r="M9147" t="s">
        <v>159</v>
      </c>
      <c r="N9147" t="s">
        <v>418</v>
      </c>
      <c r="O9147">
        <v>0.85</v>
      </c>
      <c r="P9147" t="s">
        <v>45</v>
      </c>
      <c r="Q9147" t="s">
        <v>70</v>
      </c>
      <c r="R9147" t="s">
        <v>4619</v>
      </c>
      <c r="S9147">
        <v>94513</v>
      </c>
      <c r="T9147" s="1">
        <v>40950</v>
      </c>
      <c r="U9147" s="1">
        <v>40952</v>
      </c>
      <c r="V9147" s="3">
        <v>-1087.3599999999999</v>
      </c>
      <c r="W9147">
        <v>10</v>
      </c>
      <c r="X9147" s="2">
        <v>361.18</v>
      </c>
      <c r="Y9147">
        <v>91254</v>
      </c>
      <c r="Z9147" t="s">
        <v>112</v>
      </c>
      <c r="AA9147">
        <v>2012</v>
      </c>
      <c r="AB9147" t="str">
        <f>IF(samplesuperstore_cleaned[[#This Row],[discount]]=0,"0%",IF(samplesuperstore_cleaned[[#This Row],[discount]]=0.02,"1-2%",IF(samplesuperstore_cleaned[[#This Row],[discount]]&lt;=0.04,"3-4%",IF(samplesuperstore_cleaned[[#This Row],[discount]]&lt;=0.06,"5-6%",IF(samplesuperstore_cleaned[[#This Row],[discount]]=0.08,"7-8%","9-10%")))))</f>
        <v>1-2%</v>
      </c>
    </row>
    <row r="9148" spans="1:28" x14ac:dyDescent="0.3">
      <c r="A9148">
        <v>5002</v>
      </c>
      <c r="B9148">
        <v>25912</v>
      </c>
      <c r="C9148" t="s">
        <v>27</v>
      </c>
      <c r="D9148" s="3">
        <v>0.1</v>
      </c>
      <c r="E9148">
        <v>20.98</v>
      </c>
      <c r="F9148">
        <v>53.03</v>
      </c>
      <c r="G9148">
        <v>1843</v>
      </c>
      <c r="H9148" t="s">
        <v>3653</v>
      </c>
      <c r="I9148" t="s">
        <v>61</v>
      </c>
      <c r="J9148" t="s">
        <v>244</v>
      </c>
      <c r="K9148" t="s">
        <v>31</v>
      </c>
      <c r="L9148" t="s">
        <v>158</v>
      </c>
      <c r="M9148" t="s">
        <v>63</v>
      </c>
      <c r="N9148" t="s">
        <v>766</v>
      </c>
      <c r="O9148">
        <v>0.78</v>
      </c>
      <c r="P9148" t="s">
        <v>84</v>
      </c>
      <c r="Q9148" t="s">
        <v>394</v>
      </c>
      <c r="R9148" t="s">
        <v>3654</v>
      </c>
      <c r="S9148">
        <v>43230</v>
      </c>
      <c r="T9148" s="1">
        <v>41135</v>
      </c>
      <c r="U9148" s="1">
        <v>41137</v>
      </c>
      <c r="V9148" s="3">
        <v>-1093.5860000000002</v>
      </c>
      <c r="W9148">
        <v>22</v>
      </c>
      <c r="X9148" s="2">
        <v>475.15</v>
      </c>
      <c r="Y9148">
        <v>90610</v>
      </c>
      <c r="Z9148" t="s">
        <v>107</v>
      </c>
      <c r="AA9148">
        <v>2012</v>
      </c>
      <c r="AB9148" t="str">
        <f>IF(samplesuperstore_cleaned[[#This Row],[discount]]=0,"0%",IF(samplesuperstore_cleaned[[#This Row],[discount]]=0.02,"1-2%",IF(samplesuperstore_cleaned[[#This Row],[discount]]&lt;=0.04,"3-4%",IF(samplesuperstore_cleaned[[#This Row],[discount]]&lt;=0.06,"5-6%",IF(samplesuperstore_cleaned[[#This Row],[discount]]=0.08,"7-8%","9-10%")))))</f>
        <v>9-10%</v>
      </c>
    </row>
    <row r="9149" spans="1:28" x14ac:dyDescent="0.3">
      <c r="A9149">
        <v>6576</v>
      </c>
      <c r="B9149">
        <v>21909</v>
      </c>
      <c r="C9149" t="s">
        <v>60</v>
      </c>
      <c r="D9149" s="3">
        <v>0.1</v>
      </c>
      <c r="E9149">
        <v>3.48</v>
      </c>
      <c r="F9149">
        <v>49</v>
      </c>
      <c r="G9149">
        <v>2419</v>
      </c>
      <c r="H9149" t="s">
        <v>4370</v>
      </c>
      <c r="I9149" t="s">
        <v>29</v>
      </c>
      <c r="J9149" t="s">
        <v>244</v>
      </c>
      <c r="K9149" t="s">
        <v>31</v>
      </c>
      <c r="L9149" t="s">
        <v>75</v>
      </c>
      <c r="M9149" t="s">
        <v>159</v>
      </c>
      <c r="N9149" t="s">
        <v>1319</v>
      </c>
      <c r="O9149">
        <v>0.59</v>
      </c>
      <c r="P9149" t="s">
        <v>260</v>
      </c>
      <c r="Q9149" t="s">
        <v>261</v>
      </c>
      <c r="R9149" t="s">
        <v>2695</v>
      </c>
      <c r="S9149">
        <v>23701</v>
      </c>
      <c r="T9149" s="1">
        <v>40628</v>
      </c>
      <c r="U9149" s="1">
        <v>40633</v>
      </c>
      <c r="V9149" s="3">
        <v>-1115.4682</v>
      </c>
      <c r="W9149">
        <v>1</v>
      </c>
      <c r="X9149" s="2">
        <v>12.99</v>
      </c>
      <c r="Y9149">
        <v>86757</v>
      </c>
      <c r="Z9149" t="s">
        <v>165</v>
      </c>
      <c r="AA9149">
        <v>2011</v>
      </c>
      <c r="AB9149" t="str">
        <f>IF(samplesuperstore_cleaned[[#This Row],[discount]]=0,"0%",IF(samplesuperstore_cleaned[[#This Row],[discount]]=0.02,"1-2%",IF(samplesuperstore_cleaned[[#This Row],[discount]]&lt;=0.04,"3-4%",IF(samplesuperstore_cleaned[[#This Row],[discount]]&lt;=0.06,"5-6%",IF(samplesuperstore_cleaned[[#This Row],[discount]]=0.08,"7-8%","9-10%")))))</f>
        <v>9-10%</v>
      </c>
    </row>
    <row r="9150" spans="1:28" x14ac:dyDescent="0.3">
      <c r="A9150">
        <v>6315</v>
      </c>
      <c r="B9150">
        <v>25862</v>
      </c>
      <c r="C9150" t="s">
        <v>57</v>
      </c>
      <c r="D9150" s="3">
        <v>0.01</v>
      </c>
      <c r="E9150">
        <v>95.95</v>
      </c>
      <c r="F9150">
        <v>74.349999999999994</v>
      </c>
      <c r="G9150">
        <v>2330</v>
      </c>
      <c r="H9150" t="s">
        <v>4260</v>
      </c>
      <c r="I9150" t="s">
        <v>61</v>
      </c>
      <c r="J9150" t="s">
        <v>66</v>
      </c>
      <c r="K9150" t="s">
        <v>67</v>
      </c>
      <c r="L9150" t="s">
        <v>68</v>
      </c>
      <c r="M9150" t="s">
        <v>63</v>
      </c>
      <c r="N9150" t="s">
        <v>2259</v>
      </c>
      <c r="O9150">
        <v>0.56999999999999995</v>
      </c>
      <c r="P9150" t="s">
        <v>35</v>
      </c>
      <c r="Q9150" t="s">
        <v>859</v>
      </c>
      <c r="R9150" t="s">
        <v>3143</v>
      </c>
      <c r="S9150">
        <v>52302</v>
      </c>
      <c r="T9150" s="1">
        <v>41572</v>
      </c>
      <c r="U9150" s="1">
        <v>41573</v>
      </c>
      <c r="V9150" s="3">
        <v>-1115.99</v>
      </c>
      <c r="W9150">
        <v>17</v>
      </c>
      <c r="X9150" s="2">
        <v>1702.78</v>
      </c>
      <c r="Y9150">
        <v>90972</v>
      </c>
      <c r="Z9150" t="s">
        <v>87</v>
      </c>
      <c r="AA9150">
        <v>2013</v>
      </c>
      <c r="AB9150" t="str">
        <f>IF(samplesuperstore_cleaned[[#This Row],[discount]]=0,"0%",IF(samplesuperstore_cleaned[[#This Row],[discount]]=0.02,"1-2%",IF(samplesuperstore_cleaned[[#This Row],[discount]]&lt;=0.04,"3-4%",IF(samplesuperstore_cleaned[[#This Row],[discount]]&lt;=0.06,"5-6%",IF(samplesuperstore_cleaned[[#This Row],[discount]]=0.08,"7-8%","9-10%")))))</f>
        <v>3-4%</v>
      </c>
    </row>
    <row r="9151" spans="1:28" x14ac:dyDescent="0.3">
      <c r="A9151">
        <v>1441</v>
      </c>
      <c r="B9151">
        <v>20369</v>
      </c>
      <c r="C9151" t="s">
        <v>57</v>
      </c>
      <c r="D9151" s="3">
        <v>0.03</v>
      </c>
      <c r="E9151">
        <v>32.479999999999997</v>
      </c>
      <c r="F9151">
        <v>35</v>
      </c>
      <c r="G9151">
        <v>556</v>
      </c>
      <c r="H9151" t="s">
        <v>1651</v>
      </c>
      <c r="I9151" t="s">
        <v>41</v>
      </c>
      <c r="J9151" t="s">
        <v>66</v>
      </c>
      <c r="K9151" t="s">
        <v>31</v>
      </c>
      <c r="L9151" t="s">
        <v>158</v>
      </c>
      <c r="M9151" t="s">
        <v>159</v>
      </c>
      <c r="N9151" t="s">
        <v>1647</v>
      </c>
      <c r="O9151">
        <v>0.81</v>
      </c>
      <c r="P9151" t="s">
        <v>45</v>
      </c>
      <c r="Q9151" t="s">
        <v>523</v>
      </c>
      <c r="R9151" t="s">
        <v>1652</v>
      </c>
      <c r="S9151">
        <v>84604</v>
      </c>
      <c r="T9151" s="1">
        <v>40206</v>
      </c>
      <c r="U9151" s="1">
        <v>40206</v>
      </c>
      <c r="V9151" s="3">
        <v>-1116.3348000000001</v>
      </c>
      <c r="W9151">
        <v>8</v>
      </c>
      <c r="X9151" s="2">
        <v>274.91000000000003</v>
      </c>
      <c r="Y9151">
        <v>86189</v>
      </c>
      <c r="Z9151" t="s">
        <v>132</v>
      </c>
      <c r="AA9151">
        <v>2010</v>
      </c>
      <c r="AB9151" t="str">
        <f>IF(samplesuperstore_cleaned[[#This Row],[discount]]=0,"0%",IF(samplesuperstore_cleaned[[#This Row],[discount]]=0.02,"1-2%",IF(samplesuperstore_cleaned[[#This Row],[discount]]&lt;=0.04,"3-4%",IF(samplesuperstore_cleaned[[#This Row],[discount]]&lt;=0.06,"5-6%",IF(samplesuperstore_cleaned[[#This Row],[discount]]=0.08,"7-8%","9-10%")))))</f>
        <v>3-4%</v>
      </c>
    </row>
    <row r="9152" spans="1:28" x14ac:dyDescent="0.3">
      <c r="A9152">
        <v>152</v>
      </c>
      <c r="B9152">
        <v>19904</v>
      </c>
      <c r="C9152" t="s">
        <v>27</v>
      </c>
      <c r="D9152" s="3">
        <v>0.02</v>
      </c>
      <c r="E9152">
        <v>38.94</v>
      </c>
      <c r="F9152">
        <v>35</v>
      </c>
      <c r="G9152">
        <v>59</v>
      </c>
      <c r="H9152" t="s">
        <v>304</v>
      </c>
      <c r="I9152" t="s">
        <v>29</v>
      </c>
      <c r="J9152" t="s">
        <v>30</v>
      </c>
      <c r="K9152" t="s">
        <v>31</v>
      </c>
      <c r="L9152" t="s">
        <v>158</v>
      </c>
      <c r="M9152" t="s">
        <v>159</v>
      </c>
      <c r="N9152" t="s">
        <v>309</v>
      </c>
      <c r="O9152">
        <v>0.8</v>
      </c>
      <c r="P9152" t="s">
        <v>35</v>
      </c>
      <c r="Q9152" t="s">
        <v>255</v>
      </c>
      <c r="R9152" t="s">
        <v>305</v>
      </c>
      <c r="S9152">
        <v>77642</v>
      </c>
      <c r="T9152" s="1">
        <v>41367</v>
      </c>
      <c r="U9152" s="1">
        <v>41368</v>
      </c>
      <c r="V9152" s="3">
        <v>-1119.6400000000001</v>
      </c>
      <c r="W9152">
        <v>10</v>
      </c>
      <c r="X9152" s="2">
        <v>394.4</v>
      </c>
      <c r="Y9152">
        <v>87417</v>
      </c>
      <c r="Z9152" t="s">
        <v>127</v>
      </c>
      <c r="AA9152">
        <v>2013</v>
      </c>
      <c r="AB9152" t="str">
        <f>IF(samplesuperstore_cleaned[[#This Row],[discount]]=0,"0%",IF(samplesuperstore_cleaned[[#This Row],[discount]]=0.02,"1-2%",IF(samplesuperstore_cleaned[[#This Row],[discount]]&lt;=0.04,"3-4%",IF(samplesuperstore_cleaned[[#This Row],[discount]]&lt;=0.06,"5-6%",IF(samplesuperstore_cleaned[[#This Row],[discount]]=0.08,"7-8%","9-10%")))))</f>
        <v>1-2%</v>
      </c>
    </row>
    <row r="9153" spans="1:28" x14ac:dyDescent="0.3">
      <c r="A9153">
        <v>5703</v>
      </c>
      <c r="B9153">
        <v>23355</v>
      </c>
      <c r="C9153" t="s">
        <v>27</v>
      </c>
      <c r="D9153" s="3">
        <v>0.04</v>
      </c>
      <c r="E9153">
        <v>2.88</v>
      </c>
      <c r="F9153">
        <v>0.7</v>
      </c>
      <c r="G9153">
        <v>2099</v>
      </c>
      <c r="H9153" t="s">
        <v>3970</v>
      </c>
      <c r="I9153" t="s">
        <v>29</v>
      </c>
      <c r="J9153" t="s">
        <v>66</v>
      </c>
      <c r="K9153" t="s">
        <v>31</v>
      </c>
      <c r="L9153" t="s">
        <v>42</v>
      </c>
      <c r="M9153" t="s">
        <v>43</v>
      </c>
      <c r="N9153" t="s">
        <v>313</v>
      </c>
      <c r="O9153">
        <v>0.56000000000000005</v>
      </c>
      <c r="P9153" t="s">
        <v>260</v>
      </c>
      <c r="Q9153" t="s">
        <v>2115</v>
      </c>
      <c r="R9153" t="s">
        <v>3971</v>
      </c>
      <c r="S9153">
        <v>29577</v>
      </c>
      <c r="T9153" s="1">
        <v>40842</v>
      </c>
      <c r="U9153" s="1">
        <v>40844</v>
      </c>
      <c r="V9153" s="3">
        <v>-1121.2432000000001</v>
      </c>
      <c r="W9153">
        <v>16</v>
      </c>
      <c r="X9153" s="2">
        <v>46.32</v>
      </c>
      <c r="Y9153">
        <v>87892</v>
      </c>
      <c r="Z9153" t="s">
        <v>87</v>
      </c>
      <c r="AA9153">
        <v>2011</v>
      </c>
      <c r="AB9153" t="str">
        <f>IF(samplesuperstore_cleaned[[#This Row],[discount]]=0,"0%",IF(samplesuperstore_cleaned[[#This Row],[discount]]=0.02,"1-2%",IF(samplesuperstore_cleaned[[#This Row],[discount]]&lt;=0.04,"3-4%",IF(samplesuperstore_cleaned[[#This Row],[discount]]&lt;=0.06,"5-6%",IF(samplesuperstore_cleaned[[#This Row],[discount]]=0.08,"7-8%","9-10%")))))</f>
        <v>3-4%</v>
      </c>
    </row>
    <row r="9154" spans="1:28" x14ac:dyDescent="0.3">
      <c r="A9154">
        <v>8150</v>
      </c>
      <c r="B9154">
        <v>23127</v>
      </c>
      <c r="C9154" t="s">
        <v>27</v>
      </c>
      <c r="D9154" s="3">
        <v>0.06</v>
      </c>
      <c r="E9154">
        <v>19.989999999999998</v>
      </c>
      <c r="F9154">
        <v>11.17</v>
      </c>
      <c r="G9154">
        <v>2969</v>
      </c>
      <c r="H9154" t="s">
        <v>5007</v>
      </c>
      <c r="I9154" t="s">
        <v>29</v>
      </c>
      <c r="J9154" t="s">
        <v>114</v>
      </c>
      <c r="K9154" t="s">
        <v>67</v>
      </c>
      <c r="L9154" t="s">
        <v>104</v>
      </c>
      <c r="M9154" t="s">
        <v>159</v>
      </c>
      <c r="N9154" t="s">
        <v>378</v>
      </c>
      <c r="O9154">
        <v>0.6</v>
      </c>
      <c r="P9154" t="s">
        <v>260</v>
      </c>
      <c r="Q9154" t="s">
        <v>929</v>
      </c>
      <c r="R9154" t="s">
        <v>5008</v>
      </c>
      <c r="S9154">
        <v>33030</v>
      </c>
      <c r="T9154" s="1">
        <v>41361</v>
      </c>
      <c r="U9154" s="1">
        <v>41364</v>
      </c>
      <c r="V9154" s="3">
        <v>-1124.9279999999999</v>
      </c>
      <c r="W9154">
        <v>1</v>
      </c>
      <c r="X9154" s="2">
        <v>23.83</v>
      </c>
      <c r="Y9154">
        <v>86090</v>
      </c>
      <c r="Z9154" t="s">
        <v>165</v>
      </c>
      <c r="AA9154">
        <v>2013</v>
      </c>
      <c r="AB9154" t="str">
        <f>IF(samplesuperstore_cleaned[[#This Row],[discount]]=0,"0%",IF(samplesuperstore_cleaned[[#This Row],[discount]]=0.02,"1-2%",IF(samplesuperstore_cleaned[[#This Row],[discount]]&lt;=0.04,"3-4%",IF(samplesuperstore_cleaned[[#This Row],[discount]]&lt;=0.06,"5-6%",IF(samplesuperstore_cleaned[[#This Row],[discount]]=0.08,"7-8%","9-10%")))))</f>
        <v>5-6%</v>
      </c>
    </row>
    <row r="9155" spans="1:28" x14ac:dyDescent="0.3">
      <c r="A9155">
        <v>3590</v>
      </c>
      <c r="B9155">
        <v>22155</v>
      </c>
      <c r="C9155" t="s">
        <v>39</v>
      </c>
      <c r="D9155" s="3">
        <v>0</v>
      </c>
      <c r="E9155">
        <v>880.98</v>
      </c>
      <c r="F9155">
        <v>44.55</v>
      </c>
      <c r="G9155">
        <v>1358</v>
      </c>
      <c r="H9155" t="s">
        <v>2993</v>
      </c>
      <c r="I9155" t="s">
        <v>61</v>
      </c>
      <c r="J9155" t="s">
        <v>66</v>
      </c>
      <c r="K9155" t="s">
        <v>67</v>
      </c>
      <c r="L9155" t="s">
        <v>89</v>
      </c>
      <c r="M9155" t="s">
        <v>90</v>
      </c>
      <c r="N9155" t="s">
        <v>1849</v>
      </c>
      <c r="O9155">
        <v>0.62</v>
      </c>
      <c r="P9155" t="s">
        <v>35</v>
      </c>
      <c r="Q9155" t="s">
        <v>255</v>
      </c>
      <c r="R9155" t="s">
        <v>2994</v>
      </c>
      <c r="S9155">
        <v>76308</v>
      </c>
      <c r="T9155" s="1">
        <v>40596</v>
      </c>
      <c r="U9155" s="1">
        <v>40599</v>
      </c>
      <c r="V9155" s="3">
        <v>-1128.6600000000001</v>
      </c>
      <c r="W9155">
        <v>1</v>
      </c>
      <c r="X9155" s="2">
        <v>907.41</v>
      </c>
      <c r="Y9155">
        <v>88186</v>
      </c>
      <c r="Z9155" t="s">
        <v>112</v>
      </c>
      <c r="AA9155">
        <v>2011</v>
      </c>
      <c r="AB9155" t="str">
        <f>IF(samplesuperstore_cleaned[[#This Row],[discount]]=0,"0%",IF(samplesuperstore_cleaned[[#This Row],[discount]]=0.02,"1-2%",IF(samplesuperstore_cleaned[[#This Row],[discount]]&lt;=0.04,"3-4%",IF(samplesuperstore_cleaned[[#This Row],[discount]]&lt;=0.06,"5-6%",IF(samplesuperstore_cleaned[[#This Row],[discount]]=0.08,"7-8%","9-10%")))))</f>
        <v>0%</v>
      </c>
    </row>
    <row r="9156" spans="1:28" x14ac:dyDescent="0.3">
      <c r="A9156">
        <v>8091</v>
      </c>
      <c r="B9156">
        <v>18325</v>
      </c>
      <c r="C9156" t="s">
        <v>27</v>
      </c>
      <c r="D9156" s="3">
        <v>0.06</v>
      </c>
      <c r="E9156">
        <v>28.15</v>
      </c>
      <c r="F9156">
        <v>6.17</v>
      </c>
      <c r="G9156">
        <v>2948</v>
      </c>
      <c r="H9156" t="s">
        <v>4989</v>
      </c>
      <c r="I9156" t="s">
        <v>29</v>
      </c>
      <c r="J9156" t="s">
        <v>244</v>
      </c>
      <c r="K9156" t="s">
        <v>31</v>
      </c>
      <c r="L9156" t="s">
        <v>42</v>
      </c>
      <c r="M9156" t="s">
        <v>52</v>
      </c>
      <c r="N9156" t="s">
        <v>1529</v>
      </c>
      <c r="O9156">
        <v>0.55000000000000004</v>
      </c>
      <c r="P9156" t="s">
        <v>260</v>
      </c>
      <c r="Q9156" t="s">
        <v>619</v>
      </c>
      <c r="R9156" t="s">
        <v>3944</v>
      </c>
      <c r="S9156">
        <v>38401</v>
      </c>
      <c r="T9156" s="1">
        <v>41338</v>
      </c>
      <c r="U9156" s="1">
        <v>41339</v>
      </c>
      <c r="V9156" s="3">
        <v>-1131.046</v>
      </c>
      <c r="W9156">
        <v>1</v>
      </c>
      <c r="X9156" s="2">
        <v>28.49</v>
      </c>
      <c r="Y9156">
        <v>87517</v>
      </c>
      <c r="Z9156" t="s">
        <v>165</v>
      </c>
      <c r="AA9156">
        <v>2013</v>
      </c>
      <c r="AB9156" t="str">
        <f>IF(samplesuperstore_cleaned[[#This Row],[discount]]=0,"0%",IF(samplesuperstore_cleaned[[#This Row],[discount]]=0.02,"1-2%",IF(samplesuperstore_cleaned[[#This Row],[discount]]&lt;=0.04,"3-4%",IF(samplesuperstore_cleaned[[#This Row],[discount]]&lt;=0.06,"5-6%",IF(samplesuperstore_cleaned[[#This Row],[discount]]=0.08,"7-8%","9-10%")))))</f>
        <v>5-6%</v>
      </c>
    </row>
    <row r="9157" spans="1:28" x14ac:dyDescent="0.3">
      <c r="A9157">
        <v>8580</v>
      </c>
      <c r="B9157">
        <v>18271</v>
      </c>
      <c r="C9157" t="s">
        <v>27</v>
      </c>
      <c r="D9157" s="3">
        <v>0.08</v>
      </c>
      <c r="E9157">
        <v>95.95</v>
      </c>
      <c r="F9157">
        <v>74.349999999999994</v>
      </c>
      <c r="G9157">
        <v>3108</v>
      </c>
      <c r="H9157" t="s">
        <v>5169</v>
      </c>
      <c r="I9157" t="s">
        <v>61</v>
      </c>
      <c r="J9157" t="s">
        <v>114</v>
      </c>
      <c r="K9157" t="s">
        <v>67</v>
      </c>
      <c r="L9157" t="s">
        <v>68</v>
      </c>
      <c r="M9157" t="s">
        <v>63</v>
      </c>
      <c r="N9157" t="s">
        <v>2259</v>
      </c>
      <c r="O9157">
        <v>0.56999999999999995</v>
      </c>
      <c r="P9157" t="s">
        <v>45</v>
      </c>
      <c r="Q9157" t="s">
        <v>2278</v>
      </c>
      <c r="R9157" t="s">
        <v>5166</v>
      </c>
      <c r="S9157">
        <v>83686</v>
      </c>
      <c r="T9157" s="1">
        <v>40808</v>
      </c>
      <c r="U9157" s="1">
        <v>40809</v>
      </c>
      <c r="V9157" s="3">
        <v>-1131.5999999999999</v>
      </c>
      <c r="W9157">
        <v>12</v>
      </c>
      <c r="X9157" s="2">
        <v>1114.79</v>
      </c>
      <c r="Y9157">
        <v>87329</v>
      </c>
      <c r="Z9157" t="s">
        <v>173</v>
      </c>
      <c r="AA9157">
        <v>2011</v>
      </c>
      <c r="AB9157" t="str">
        <f>IF(samplesuperstore_cleaned[[#This Row],[discount]]=0,"0%",IF(samplesuperstore_cleaned[[#This Row],[discount]]=0.02,"1-2%",IF(samplesuperstore_cleaned[[#This Row],[discount]]&lt;=0.04,"3-4%",IF(samplesuperstore_cleaned[[#This Row],[discount]]&lt;=0.06,"5-6%",IF(samplesuperstore_cleaned[[#This Row],[discount]]=0.08,"7-8%","9-10%")))))</f>
        <v>7-8%</v>
      </c>
    </row>
    <row r="9158" spans="1:28" x14ac:dyDescent="0.3">
      <c r="A9158">
        <v>5225</v>
      </c>
      <c r="B9158">
        <v>22714</v>
      </c>
      <c r="C9158" t="s">
        <v>27</v>
      </c>
      <c r="D9158" s="3">
        <v>0.01</v>
      </c>
      <c r="E9158">
        <v>1500.97</v>
      </c>
      <c r="F9158">
        <v>29.7</v>
      </c>
      <c r="G9158">
        <v>1953</v>
      </c>
      <c r="H9158" t="s">
        <v>3793</v>
      </c>
      <c r="I9158" t="s">
        <v>61</v>
      </c>
      <c r="J9158" t="s">
        <v>30</v>
      </c>
      <c r="K9158" t="s">
        <v>54</v>
      </c>
      <c r="L9158" t="s">
        <v>62</v>
      </c>
      <c r="M9158" t="s">
        <v>63</v>
      </c>
      <c r="N9158" t="s">
        <v>2369</v>
      </c>
      <c r="O9158">
        <v>0.56999999999999995</v>
      </c>
      <c r="P9158" t="s">
        <v>35</v>
      </c>
      <c r="Q9158" t="s">
        <v>116</v>
      </c>
      <c r="R9158" t="s">
        <v>3794</v>
      </c>
      <c r="S9158">
        <v>55066</v>
      </c>
      <c r="T9158" s="1">
        <v>41624</v>
      </c>
      <c r="U9158" s="1">
        <v>41626</v>
      </c>
      <c r="V9158" s="3">
        <v>-1136.3472287999998</v>
      </c>
      <c r="W9158">
        <v>1</v>
      </c>
      <c r="X9158" s="2">
        <v>1500.82</v>
      </c>
      <c r="Y9158">
        <v>88347</v>
      </c>
      <c r="Z9158" t="s">
        <v>72</v>
      </c>
      <c r="AA9158">
        <v>2013</v>
      </c>
      <c r="AB9158" t="str">
        <f>IF(samplesuperstore_cleaned[[#This Row],[discount]]=0,"0%",IF(samplesuperstore_cleaned[[#This Row],[discount]]=0.02,"1-2%",IF(samplesuperstore_cleaned[[#This Row],[discount]]&lt;=0.04,"3-4%",IF(samplesuperstore_cleaned[[#This Row],[discount]]&lt;=0.06,"5-6%",IF(samplesuperstore_cleaned[[#This Row],[discount]]=0.08,"7-8%","9-10%")))))</f>
        <v>3-4%</v>
      </c>
    </row>
    <row r="9159" spans="1:28" x14ac:dyDescent="0.3">
      <c r="A9159">
        <v>4877</v>
      </c>
      <c r="B9159">
        <v>22985</v>
      </c>
      <c r="C9159" t="s">
        <v>78</v>
      </c>
      <c r="D9159" s="3">
        <v>0.08</v>
      </c>
      <c r="E9159">
        <v>4.49</v>
      </c>
      <c r="F9159">
        <v>1.49</v>
      </c>
      <c r="G9159">
        <v>1802</v>
      </c>
      <c r="H9159" t="s">
        <v>3603</v>
      </c>
      <c r="I9159" t="s">
        <v>29</v>
      </c>
      <c r="J9159" t="s">
        <v>30</v>
      </c>
      <c r="K9159" t="s">
        <v>31</v>
      </c>
      <c r="L9159" t="s">
        <v>138</v>
      </c>
      <c r="M9159" t="s">
        <v>33</v>
      </c>
      <c r="N9159" t="s">
        <v>1810</v>
      </c>
      <c r="O9159">
        <v>0.39</v>
      </c>
      <c r="P9159" t="s">
        <v>260</v>
      </c>
      <c r="Q9159" t="s">
        <v>929</v>
      </c>
      <c r="R9159" t="s">
        <v>3556</v>
      </c>
      <c r="S9159">
        <v>34698</v>
      </c>
      <c r="T9159" s="1">
        <v>41426</v>
      </c>
      <c r="U9159" s="1">
        <v>41426</v>
      </c>
      <c r="V9159" s="3">
        <v>-1137.1500000000001</v>
      </c>
      <c r="W9159">
        <v>4</v>
      </c>
      <c r="X9159" s="2">
        <v>17.73</v>
      </c>
      <c r="Y9159">
        <v>91548</v>
      </c>
      <c r="Z9159" t="s">
        <v>189</v>
      </c>
      <c r="AA9159">
        <v>2013</v>
      </c>
      <c r="AB9159" t="str">
        <f>IF(samplesuperstore_cleaned[[#This Row],[discount]]=0,"0%",IF(samplesuperstore_cleaned[[#This Row],[discount]]=0.02,"1-2%",IF(samplesuperstore_cleaned[[#This Row],[discount]]&lt;=0.04,"3-4%",IF(samplesuperstore_cleaned[[#This Row],[discount]]&lt;=0.06,"5-6%",IF(samplesuperstore_cleaned[[#This Row],[discount]]=0.08,"7-8%","9-10%")))))</f>
        <v>7-8%</v>
      </c>
    </row>
    <row r="9160" spans="1:28" x14ac:dyDescent="0.3">
      <c r="A9160">
        <v>8512</v>
      </c>
      <c r="B9160">
        <v>20842</v>
      </c>
      <c r="C9160" t="s">
        <v>57</v>
      </c>
      <c r="D9160" s="3">
        <v>0.04</v>
      </c>
      <c r="E9160">
        <v>120.98</v>
      </c>
      <c r="F9160">
        <v>60.19</v>
      </c>
      <c r="G9160">
        <v>3083</v>
      </c>
      <c r="H9160" t="s">
        <v>5141</v>
      </c>
      <c r="I9160" t="s">
        <v>61</v>
      </c>
      <c r="J9160" t="s">
        <v>114</v>
      </c>
      <c r="K9160" t="s">
        <v>67</v>
      </c>
      <c r="L9160" t="s">
        <v>89</v>
      </c>
      <c r="M9160" t="s">
        <v>90</v>
      </c>
      <c r="N9160" t="s">
        <v>5142</v>
      </c>
      <c r="O9160">
        <v>0.71</v>
      </c>
      <c r="P9160" t="s">
        <v>84</v>
      </c>
      <c r="Q9160" t="s">
        <v>596</v>
      </c>
      <c r="R9160" t="s">
        <v>5143</v>
      </c>
      <c r="S9160">
        <v>16148</v>
      </c>
      <c r="T9160" s="1">
        <v>41108</v>
      </c>
      <c r="U9160" s="1">
        <v>41108</v>
      </c>
      <c r="V9160" s="3">
        <v>-1143.1500000000001</v>
      </c>
      <c r="W9160">
        <v>13</v>
      </c>
      <c r="X9160" s="2">
        <v>1590.81</v>
      </c>
      <c r="Y9160">
        <v>89882</v>
      </c>
      <c r="Z9160" t="s">
        <v>48</v>
      </c>
      <c r="AA9160">
        <v>2012</v>
      </c>
      <c r="AB9160" t="str">
        <f>IF(samplesuperstore_cleaned[[#This Row],[discount]]=0,"0%",IF(samplesuperstore_cleaned[[#This Row],[discount]]=0.02,"1-2%",IF(samplesuperstore_cleaned[[#This Row],[discount]]&lt;=0.04,"3-4%",IF(samplesuperstore_cleaned[[#This Row],[discount]]&lt;=0.06,"5-6%",IF(samplesuperstore_cleaned[[#This Row],[discount]]=0.08,"7-8%","9-10%")))))</f>
        <v>3-4%</v>
      </c>
    </row>
    <row r="9161" spans="1:28" x14ac:dyDescent="0.3">
      <c r="A9161">
        <v>3933</v>
      </c>
      <c r="B9161">
        <v>20961</v>
      </c>
      <c r="C9161" t="s">
        <v>78</v>
      </c>
      <c r="D9161" s="3">
        <v>0.05</v>
      </c>
      <c r="E9161">
        <v>80.98</v>
      </c>
      <c r="F9161">
        <v>35</v>
      </c>
      <c r="G9161">
        <v>1480</v>
      </c>
      <c r="H9161" t="s">
        <v>3168</v>
      </c>
      <c r="I9161" t="s">
        <v>29</v>
      </c>
      <c r="J9161" t="s">
        <v>244</v>
      </c>
      <c r="K9161" t="s">
        <v>31</v>
      </c>
      <c r="L9161" t="s">
        <v>158</v>
      </c>
      <c r="M9161" t="s">
        <v>159</v>
      </c>
      <c r="N9161" t="s">
        <v>1179</v>
      </c>
      <c r="O9161">
        <v>0.81</v>
      </c>
      <c r="P9161" t="s">
        <v>35</v>
      </c>
      <c r="Q9161" t="s">
        <v>3170</v>
      </c>
      <c r="R9161" t="s">
        <v>3171</v>
      </c>
      <c r="S9161">
        <v>53110</v>
      </c>
      <c r="T9161" s="1">
        <v>41033</v>
      </c>
      <c r="U9161" s="1">
        <v>41035</v>
      </c>
      <c r="V9161" s="3">
        <v>-1144.67</v>
      </c>
      <c r="W9161">
        <v>18</v>
      </c>
      <c r="X9161" s="2">
        <v>1426.15</v>
      </c>
      <c r="Y9161">
        <v>90747</v>
      </c>
      <c r="Z9161" t="s">
        <v>38</v>
      </c>
      <c r="AA9161">
        <v>2012</v>
      </c>
      <c r="AB9161" t="str">
        <f>IF(samplesuperstore_cleaned[[#This Row],[discount]]=0,"0%",IF(samplesuperstore_cleaned[[#This Row],[discount]]=0.02,"1-2%",IF(samplesuperstore_cleaned[[#This Row],[discount]]&lt;=0.04,"3-4%",IF(samplesuperstore_cleaned[[#This Row],[discount]]&lt;=0.06,"5-6%",IF(samplesuperstore_cleaned[[#This Row],[discount]]=0.08,"7-8%","9-10%")))))</f>
        <v>5-6%</v>
      </c>
    </row>
    <row r="9162" spans="1:28" x14ac:dyDescent="0.3">
      <c r="A9162">
        <v>5256</v>
      </c>
      <c r="B9162">
        <v>1952</v>
      </c>
      <c r="C9162" t="s">
        <v>78</v>
      </c>
      <c r="D9162" s="3">
        <v>0.05</v>
      </c>
      <c r="E9162">
        <v>70.709999999999994</v>
      </c>
      <c r="F9162">
        <v>37.58</v>
      </c>
      <c r="G9162">
        <v>1959</v>
      </c>
      <c r="H9162" t="s">
        <v>3800</v>
      </c>
      <c r="I9162" t="s">
        <v>29</v>
      </c>
      <c r="J9162" t="s">
        <v>66</v>
      </c>
      <c r="K9162" t="s">
        <v>67</v>
      </c>
      <c r="L9162" t="s">
        <v>104</v>
      </c>
      <c r="M9162" t="s">
        <v>43</v>
      </c>
      <c r="N9162" t="s">
        <v>2276</v>
      </c>
      <c r="O9162">
        <v>0.78</v>
      </c>
      <c r="P9162" t="s">
        <v>260</v>
      </c>
      <c r="Q9162" t="s">
        <v>929</v>
      </c>
      <c r="R9162" t="s">
        <v>1147</v>
      </c>
      <c r="S9162">
        <v>33916</v>
      </c>
      <c r="T9162" s="1">
        <v>41541</v>
      </c>
      <c r="U9162" s="1">
        <v>41541</v>
      </c>
      <c r="V9162" s="3">
        <v>-1157.9113</v>
      </c>
      <c r="W9162">
        <v>63</v>
      </c>
      <c r="X9162" s="2">
        <v>4310.92</v>
      </c>
      <c r="Y9162">
        <v>13984</v>
      </c>
      <c r="Z9162" t="s">
        <v>173</v>
      </c>
      <c r="AA9162">
        <v>2013</v>
      </c>
      <c r="AB9162" t="str">
        <f>IF(samplesuperstore_cleaned[[#This Row],[discount]]=0,"0%",IF(samplesuperstore_cleaned[[#This Row],[discount]]=0.02,"1-2%",IF(samplesuperstore_cleaned[[#This Row],[discount]]&lt;=0.04,"3-4%",IF(samplesuperstore_cleaned[[#This Row],[discount]]&lt;=0.06,"5-6%",IF(samplesuperstore_cleaned[[#This Row],[discount]]=0.08,"7-8%","9-10%")))))</f>
        <v>5-6%</v>
      </c>
    </row>
    <row r="9163" spans="1:28" x14ac:dyDescent="0.3">
      <c r="A9163">
        <v>1044</v>
      </c>
      <c r="B9163">
        <v>24982</v>
      </c>
      <c r="C9163" t="s">
        <v>60</v>
      </c>
      <c r="D9163" s="3">
        <v>0.02</v>
      </c>
      <c r="E9163">
        <v>4.4800000000000004</v>
      </c>
      <c r="F9163">
        <v>49</v>
      </c>
      <c r="G9163">
        <v>394</v>
      </c>
      <c r="H9163" t="s">
        <v>1287</v>
      </c>
      <c r="I9163" t="s">
        <v>29</v>
      </c>
      <c r="J9163" t="s">
        <v>30</v>
      </c>
      <c r="K9163" t="s">
        <v>31</v>
      </c>
      <c r="L9163" t="s">
        <v>75</v>
      </c>
      <c r="M9163" t="s">
        <v>159</v>
      </c>
      <c r="N9163" t="s">
        <v>1288</v>
      </c>
      <c r="O9163">
        <v>0.6</v>
      </c>
      <c r="P9163" t="s">
        <v>84</v>
      </c>
      <c r="Q9163" t="s">
        <v>125</v>
      </c>
      <c r="R9163" t="s">
        <v>1289</v>
      </c>
      <c r="S9163">
        <v>13905</v>
      </c>
      <c r="T9163" s="1">
        <v>40949</v>
      </c>
      <c r="U9163" s="1">
        <v>40949</v>
      </c>
      <c r="V9163" s="3">
        <v>-1172.75</v>
      </c>
      <c r="W9163">
        <v>7</v>
      </c>
      <c r="X9163" s="2">
        <v>46.08</v>
      </c>
      <c r="Y9163">
        <v>86389</v>
      </c>
      <c r="Z9163" t="s">
        <v>112</v>
      </c>
      <c r="AA9163">
        <v>2012</v>
      </c>
      <c r="AB9163" t="str">
        <f>IF(samplesuperstore_cleaned[[#This Row],[discount]]=0,"0%",IF(samplesuperstore_cleaned[[#This Row],[discount]]=0.02,"1-2%",IF(samplesuperstore_cleaned[[#This Row],[discount]]&lt;=0.04,"3-4%",IF(samplesuperstore_cleaned[[#This Row],[discount]]&lt;=0.06,"5-6%",IF(samplesuperstore_cleaned[[#This Row],[discount]]=0.08,"7-8%","9-10%")))))</f>
        <v>1-2%</v>
      </c>
    </row>
    <row r="9164" spans="1:28" x14ac:dyDescent="0.3">
      <c r="A9164">
        <v>5250</v>
      </c>
      <c r="B9164">
        <v>3346</v>
      </c>
      <c r="C9164" t="s">
        <v>57</v>
      </c>
      <c r="D9164" s="3">
        <v>0.03</v>
      </c>
      <c r="E9164">
        <v>4.4800000000000004</v>
      </c>
      <c r="F9164">
        <v>49</v>
      </c>
      <c r="G9164">
        <v>1959</v>
      </c>
      <c r="H9164" t="s">
        <v>3800</v>
      </c>
      <c r="I9164" t="s">
        <v>29</v>
      </c>
      <c r="J9164" t="s">
        <v>66</v>
      </c>
      <c r="K9164" t="s">
        <v>31</v>
      </c>
      <c r="L9164" t="s">
        <v>75</v>
      </c>
      <c r="M9164" t="s">
        <v>159</v>
      </c>
      <c r="N9164" t="s">
        <v>1288</v>
      </c>
      <c r="O9164">
        <v>0.6</v>
      </c>
      <c r="P9164" t="s">
        <v>260</v>
      </c>
      <c r="Q9164" t="s">
        <v>929</v>
      </c>
      <c r="R9164" t="s">
        <v>1147</v>
      </c>
      <c r="S9164">
        <v>33916</v>
      </c>
      <c r="T9164" s="1">
        <v>41007</v>
      </c>
      <c r="U9164" s="1">
        <v>41008</v>
      </c>
      <c r="V9164" s="3">
        <v>-1190.6692</v>
      </c>
      <c r="W9164">
        <v>22</v>
      </c>
      <c r="X9164" s="2">
        <v>152.37</v>
      </c>
      <c r="Y9164">
        <v>23940</v>
      </c>
      <c r="Z9164" t="s">
        <v>127</v>
      </c>
      <c r="AA9164">
        <v>2012</v>
      </c>
      <c r="AB9164" t="str">
        <f>IF(samplesuperstore_cleaned[[#This Row],[discount]]=0,"0%",IF(samplesuperstore_cleaned[[#This Row],[discount]]=0.02,"1-2%",IF(samplesuperstore_cleaned[[#This Row],[discount]]&lt;=0.04,"3-4%",IF(samplesuperstore_cleaned[[#This Row],[discount]]&lt;=0.06,"5-6%",IF(samplesuperstore_cleaned[[#This Row],[discount]]=0.08,"7-8%","9-10%")))))</f>
        <v>3-4%</v>
      </c>
    </row>
    <row r="9165" spans="1:28" x14ac:dyDescent="0.3">
      <c r="A9165">
        <v>230</v>
      </c>
      <c r="B9165">
        <v>18240</v>
      </c>
      <c r="C9165" t="s">
        <v>27</v>
      </c>
      <c r="D9165" s="3">
        <v>0.1</v>
      </c>
      <c r="E9165">
        <v>35.479999999999997</v>
      </c>
      <c r="F9165">
        <v>35</v>
      </c>
      <c r="G9165">
        <v>90</v>
      </c>
      <c r="H9165" t="s">
        <v>417</v>
      </c>
      <c r="I9165" t="s">
        <v>41</v>
      </c>
      <c r="J9165" t="s">
        <v>30</v>
      </c>
      <c r="K9165" t="s">
        <v>31</v>
      </c>
      <c r="L9165" t="s">
        <v>158</v>
      </c>
      <c r="M9165" t="s">
        <v>159</v>
      </c>
      <c r="N9165" t="s">
        <v>418</v>
      </c>
      <c r="O9165">
        <v>0.85</v>
      </c>
      <c r="P9165" t="s">
        <v>45</v>
      </c>
      <c r="Q9165" t="s">
        <v>70</v>
      </c>
      <c r="R9165" t="s">
        <v>412</v>
      </c>
      <c r="S9165">
        <v>95687</v>
      </c>
      <c r="T9165" s="1">
        <v>40946</v>
      </c>
      <c r="U9165" s="1">
        <v>40946</v>
      </c>
      <c r="V9165" s="3">
        <v>-1191.1300000000001</v>
      </c>
      <c r="W9165">
        <v>10</v>
      </c>
      <c r="X9165" s="2">
        <v>340.42</v>
      </c>
      <c r="Y9165">
        <v>87181</v>
      </c>
      <c r="Z9165" t="s">
        <v>112</v>
      </c>
      <c r="AA9165">
        <v>2012</v>
      </c>
      <c r="AB9165" t="str">
        <f>IF(samplesuperstore_cleaned[[#This Row],[discount]]=0,"0%",IF(samplesuperstore_cleaned[[#This Row],[discount]]=0.02,"1-2%",IF(samplesuperstore_cleaned[[#This Row],[discount]]&lt;=0.04,"3-4%",IF(samplesuperstore_cleaned[[#This Row],[discount]]&lt;=0.06,"5-6%",IF(samplesuperstore_cleaned[[#This Row],[discount]]=0.08,"7-8%","9-10%")))))</f>
        <v>9-10%</v>
      </c>
    </row>
    <row r="9166" spans="1:28" x14ac:dyDescent="0.3">
      <c r="A9166">
        <v>6500</v>
      </c>
      <c r="B9166">
        <v>18277</v>
      </c>
      <c r="C9166" t="s">
        <v>57</v>
      </c>
      <c r="D9166" s="3">
        <v>0.02</v>
      </c>
      <c r="E9166">
        <v>6.48</v>
      </c>
      <c r="F9166">
        <v>7.91</v>
      </c>
      <c r="G9166">
        <v>2393</v>
      </c>
      <c r="H9166" t="s">
        <v>4334</v>
      </c>
      <c r="I9166" t="s">
        <v>29</v>
      </c>
      <c r="J9166" t="s">
        <v>30</v>
      </c>
      <c r="K9166" t="s">
        <v>31</v>
      </c>
      <c r="L9166" t="s">
        <v>49</v>
      </c>
      <c r="M9166" t="s">
        <v>33</v>
      </c>
      <c r="N9166" t="s">
        <v>1539</v>
      </c>
      <c r="O9166">
        <v>0.37</v>
      </c>
      <c r="P9166" t="s">
        <v>260</v>
      </c>
      <c r="Q9166" t="s">
        <v>981</v>
      </c>
      <c r="R9166" t="s">
        <v>1632</v>
      </c>
      <c r="S9166">
        <v>30076</v>
      </c>
      <c r="T9166" s="1">
        <v>40327</v>
      </c>
      <c r="U9166" s="1">
        <v>40329</v>
      </c>
      <c r="V9166" s="3">
        <v>-1191.5260000000001</v>
      </c>
      <c r="W9166">
        <v>2</v>
      </c>
      <c r="X9166" s="2">
        <v>16.5</v>
      </c>
      <c r="Y9166">
        <v>86950</v>
      </c>
      <c r="Z9166" t="s">
        <v>38</v>
      </c>
      <c r="AA9166">
        <v>2010</v>
      </c>
      <c r="AB9166" t="str">
        <f>IF(samplesuperstore_cleaned[[#This Row],[discount]]=0,"0%",IF(samplesuperstore_cleaned[[#This Row],[discount]]=0.02,"1-2%",IF(samplesuperstore_cleaned[[#This Row],[discount]]&lt;=0.04,"3-4%",IF(samplesuperstore_cleaned[[#This Row],[discount]]&lt;=0.06,"5-6%",IF(samplesuperstore_cleaned[[#This Row],[discount]]=0.08,"7-8%","9-10%")))))</f>
        <v>1-2%</v>
      </c>
    </row>
    <row r="9167" spans="1:28" x14ac:dyDescent="0.3">
      <c r="A9167">
        <v>7377</v>
      </c>
      <c r="B9167">
        <v>19507</v>
      </c>
      <c r="C9167" t="s">
        <v>78</v>
      </c>
      <c r="D9167" s="3">
        <v>0.01</v>
      </c>
      <c r="E9167">
        <v>119.99</v>
      </c>
      <c r="F9167">
        <v>56.14</v>
      </c>
      <c r="G9167">
        <v>2697</v>
      </c>
      <c r="H9167" t="s">
        <v>4696</v>
      </c>
      <c r="I9167" t="s">
        <v>61</v>
      </c>
      <c r="J9167" t="s">
        <v>30</v>
      </c>
      <c r="K9167" t="s">
        <v>54</v>
      </c>
      <c r="L9167" t="s">
        <v>62</v>
      </c>
      <c r="M9167" t="s">
        <v>90</v>
      </c>
      <c r="N9167" t="s">
        <v>540</v>
      </c>
      <c r="O9167">
        <v>0.39</v>
      </c>
      <c r="P9167" t="s">
        <v>260</v>
      </c>
      <c r="Q9167" t="s">
        <v>2727</v>
      </c>
      <c r="R9167" t="s">
        <v>4697</v>
      </c>
      <c r="S9167">
        <v>35216</v>
      </c>
      <c r="T9167" s="1">
        <v>40413</v>
      </c>
      <c r="U9167" s="1">
        <v>40414</v>
      </c>
      <c r="V9167" s="3">
        <v>-1197.0419999999999</v>
      </c>
      <c r="W9167">
        <v>21</v>
      </c>
      <c r="X9167" s="2">
        <v>2569.5700000000002</v>
      </c>
      <c r="Y9167">
        <v>87678</v>
      </c>
      <c r="Z9167" t="s">
        <v>107</v>
      </c>
      <c r="AA9167">
        <v>2010</v>
      </c>
      <c r="AB9167" t="str">
        <f>IF(samplesuperstore_cleaned[[#This Row],[discount]]=0,"0%",IF(samplesuperstore_cleaned[[#This Row],[discount]]=0.02,"1-2%",IF(samplesuperstore_cleaned[[#This Row],[discount]]&lt;=0.04,"3-4%",IF(samplesuperstore_cleaned[[#This Row],[discount]]&lt;=0.06,"5-6%",IF(samplesuperstore_cleaned[[#This Row],[discount]]=0.08,"7-8%","9-10%")))))</f>
        <v>3-4%</v>
      </c>
    </row>
    <row r="9168" spans="1:28" x14ac:dyDescent="0.3">
      <c r="A9168">
        <v>3702</v>
      </c>
      <c r="B9168">
        <v>1681</v>
      </c>
      <c r="C9168" t="s">
        <v>57</v>
      </c>
      <c r="D9168" s="3">
        <v>0</v>
      </c>
      <c r="E9168">
        <v>122.99</v>
      </c>
      <c r="F9168">
        <v>70.2</v>
      </c>
      <c r="G9168">
        <v>1402</v>
      </c>
      <c r="H9168" t="s">
        <v>3056</v>
      </c>
      <c r="I9168" t="s">
        <v>61</v>
      </c>
      <c r="J9168" t="s">
        <v>30</v>
      </c>
      <c r="K9168" t="s">
        <v>67</v>
      </c>
      <c r="L9168" t="s">
        <v>68</v>
      </c>
      <c r="M9168" t="s">
        <v>63</v>
      </c>
      <c r="N9168" t="s">
        <v>352</v>
      </c>
      <c r="O9168">
        <v>0.74</v>
      </c>
      <c r="P9168" t="s">
        <v>35</v>
      </c>
      <c r="Q9168" t="s">
        <v>36</v>
      </c>
      <c r="R9168" t="s">
        <v>444</v>
      </c>
      <c r="S9168">
        <v>60653</v>
      </c>
      <c r="T9168" s="1">
        <v>41633</v>
      </c>
      <c r="U9168" s="1">
        <v>41636</v>
      </c>
      <c r="V9168" s="3">
        <v>-1197.58</v>
      </c>
      <c r="W9168">
        <v>72</v>
      </c>
      <c r="X9168" s="2">
        <v>9704.1</v>
      </c>
      <c r="Y9168">
        <v>12129</v>
      </c>
      <c r="Z9168" t="s">
        <v>72</v>
      </c>
      <c r="AA9168">
        <v>2013</v>
      </c>
      <c r="AB9168" t="str">
        <f>IF(samplesuperstore_cleaned[[#This Row],[discount]]=0,"0%",IF(samplesuperstore_cleaned[[#This Row],[discount]]=0.02,"1-2%",IF(samplesuperstore_cleaned[[#This Row],[discount]]&lt;=0.04,"3-4%",IF(samplesuperstore_cleaned[[#This Row],[discount]]&lt;=0.06,"5-6%",IF(samplesuperstore_cleaned[[#This Row],[discount]]=0.08,"7-8%","9-10%")))))</f>
        <v>0%</v>
      </c>
    </row>
    <row r="9169" spans="1:28" x14ac:dyDescent="0.3">
      <c r="A9169">
        <v>4508</v>
      </c>
      <c r="B9169">
        <v>22888</v>
      </c>
      <c r="C9169" t="s">
        <v>78</v>
      </c>
      <c r="D9169" s="3">
        <v>0.01</v>
      </c>
      <c r="E9169">
        <v>400.98</v>
      </c>
      <c r="F9169">
        <v>42.52</v>
      </c>
      <c r="G9169">
        <v>1690</v>
      </c>
      <c r="H9169" t="s">
        <v>3456</v>
      </c>
      <c r="I9169" t="s">
        <v>61</v>
      </c>
      <c r="J9169" t="s">
        <v>30</v>
      </c>
      <c r="K9169" t="s">
        <v>67</v>
      </c>
      <c r="L9169" t="s">
        <v>95</v>
      </c>
      <c r="M9169" t="s">
        <v>90</v>
      </c>
      <c r="N9169" t="s">
        <v>1644</v>
      </c>
      <c r="O9169">
        <v>0.71</v>
      </c>
      <c r="P9169" t="s">
        <v>84</v>
      </c>
      <c r="Q9169" t="s">
        <v>596</v>
      </c>
      <c r="R9169" t="s">
        <v>3122</v>
      </c>
      <c r="S9169">
        <v>17112</v>
      </c>
      <c r="T9169" s="1">
        <v>40568</v>
      </c>
      <c r="U9169" s="1">
        <v>40571</v>
      </c>
      <c r="V9169" s="3">
        <v>-1201.6199738400001</v>
      </c>
      <c r="W9169">
        <v>11</v>
      </c>
      <c r="X9169" s="2">
        <v>3781.12</v>
      </c>
      <c r="Y9169">
        <v>91079</v>
      </c>
      <c r="Z9169" t="s">
        <v>132</v>
      </c>
      <c r="AA9169">
        <v>2011</v>
      </c>
      <c r="AB9169" t="str">
        <f>IF(samplesuperstore_cleaned[[#This Row],[discount]]=0,"0%",IF(samplesuperstore_cleaned[[#This Row],[discount]]=0.02,"1-2%",IF(samplesuperstore_cleaned[[#This Row],[discount]]&lt;=0.04,"3-4%",IF(samplesuperstore_cleaned[[#This Row],[discount]]&lt;=0.06,"5-6%",IF(samplesuperstore_cleaned[[#This Row],[discount]]=0.08,"7-8%","9-10%")))))</f>
        <v>3-4%</v>
      </c>
    </row>
    <row r="9170" spans="1:28" x14ac:dyDescent="0.3">
      <c r="A9170">
        <v>4795</v>
      </c>
      <c r="B9170">
        <v>25493</v>
      </c>
      <c r="C9170" t="s">
        <v>39</v>
      </c>
      <c r="D9170" s="3">
        <v>0.01</v>
      </c>
      <c r="E9170">
        <v>95.95</v>
      </c>
      <c r="F9170">
        <v>74.349999999999994</v>
      </c>
      <c r="G9170">
        <v>1778</v>
      </c>
      <c r="H9170" t="s">
        <v>3574</v>
      </c>
      <c r="I9170" t="s">
        <v>61</v>
      </c>
      <c r="J9170" t="s">
        <v>30</v>
      </c>
      <c r="K9170" t="s">
        <v>67</v>
      </c>
      <c r="L9170" t="s">
        <v>68</v>
      </c>
      <c r="M9170" t="s">
        <v>63</v>
      </c>
      <c r="N9170" t="s">
        <v>2259</v>
      </c>
      <c r="O9170">
        <v>0.56999999999999995</v>
      </c>
      <c r="P9170" t="s">
        <v>35</v>
      </c>
      <c r="Q9170" t="s">
        <v>1549</v>
      </c>
      <c r="R9170" t="s">
        <v>3575</v>
      </c>
      <c r="S9170">
        <v>47906</v>
      </c>
      <c r="T9170" s="1">
        <v>41399</v>
      </c>
      <c r="U9170" s="1">
        <v>41401</v>
      </c>
      <c r="V9170" s="3">
        <v>-1207.18</v>
      </c>
      <c r="W9170">
        <v>10</v>
      </c>
      <c r="X9170" s="2">
        <v>973.14</v>
      </c>
      <c r="Y9170">
        <v>89953</v>
      </c>
      <c r="Z9170" t="s">
        <v>38</v>
      </c>
      <c r="AA9170">
        <v>2013</v>
      </c>
      <c r="AB9170" t="str">
        <f>IF(samplesuperstore_cleaned[[#This Row],[discount]]=0,"0%",IF(samplesuperstore_cleaned[[#This Row],[discount]]=0.02,"1-2%",IF(samplesuperstore_cleaned[[#This Row],[discount]]&lt;=0.04,"3-4%",IF(samplesuperstore_cleaned[[#This Row],[discount]]&lt;=0.06,"5-6%",IF(samplesuperstore_cleaned[[#This Row],[discount]]=0.08,"7-8%","9-10%")))))</f>
        <v>3-4%</v>
      </c>
    </row>
    <row r="9171" spans="1:28" x14ac:dyDescent="0.3">
      <c r="A9171">
        <v>6080</v>
      </c>
      <c r="B9171">
        <v>19102</v>
      </c>
      <c r="C9171" t="s">
        <v>57</v>
      </c>
      <c r="D9171" s="3">
        <v>0.04</v>
      </c>
      <c r="E9171">
        <v>95.95</v>
      </c>
      <c r="F9171">
        <v>74.349999999999994</v>
      </c>
      <c r="G9171">
        <v>2231</v>
      </c>
      <c r="H9171" t="s">
        <v>4141</v>
      </c>
      <c r="I9171" t="s">
        <v>61</v>
      </c>
      <c r="J9171" t="s">
        <v>244</v>
      </c>
      <c r="K9171" t="s">
        <v>67</v>
      </c>
      <c r="L9171" t="s">
        <v>68</v>
      </c>
      <c r="M9171" t="s">
        <v>63</v>
      </c>
      <c r="N9171" t="s">
        <v>2259</v>
      </c>
      <c r="O9171">
        <v>0.56999999999999995</v>
      </c>
      <c r="P9171" t="s">
        <v>45</v>
      </c>
      <c r="Q9171" t="s">
        <v>70</v>
      </c>
      <c r="R9171" t="s">
        <v>4142</v>
      </c>
      <c r="S9171">
        <v>95610</v>
      </c>
      <c r="T9171" s="1">
        <v>40606</v>
      </c>
      <c r="U9171" s="1">
        <v>40608</v>
      </c>
      <c r="V9171" s="3">
        <v>-1216.6400000000001</v>
      </c>
      <c r="W9171">
        <v>9</v>
      </c>
      <c r="X9171" s="2">
        <v>897.87</v>
      </c>
      <c r="Y9171">
        <v>86681</v>
      </c>
      <c r="Z9171" t="s">
        <v>165</v>
      </c>
      <c r="AA9171">
        <v>2011</v>
      </c>
      <c r="AB9171" t="str">
        <f>IF(samplesuperstore_cleaned[[#This Row],[discount]]=0,"0%",IF(samplesuperstore_cleaned[[#This Row],[discount]]=0.02,"1-2%",IF(samplesuperstore_cleaned[[#This Row],[discount]]&lt;=0.04,"3-4%",IF(samplesuperstore_cleaned[[#This Row],[discount]]&lt;=0.06,"5-6%",IF(samplesuperstore_cleaned[[#This Row],[discount]]=0.08,"7-8%","9-10%")))))</f>
        <v>3-4%</v>
      </c>
    </row>
    <row r="9172" spans="1:28" x14ac:dyDescent="0.3">
      <c r="A9172">
        <v>2776</v>
      </c>
      <c r="B9172">
        <v>25286</v>
      </c>
      <c r="C9172" t="s">
        <v>27</v>
      </c>
      <c r="D9172" s="3">
        <v>0.02</v>
      </c>
      <c r="E9172">
        <v>32.479999999999997</v>
      </c>
      <c r="F9172">
        <v>35</v>
      </c>
      <c r="G9172">
        <v>1074</v>
      </c>
      <c r="H9172" t="s">
        <v>2559</v>
      </c>
      <c r="I9172" t="s">
        <v>29</v>
      </c>
      <c r="J9172" t="s">
        <v>66</v>
      </c>
      <c r="K9172" t="s">
        <v>31</v>
      </c>
      <c r="L9172" t="s">
        <v>158</v>
      </c>
      <c r="M9172" t="s">
        <v>159</v>
      </c>
      <c r="N9172" t="s">
        <v>1647</v>
      </c>
      <c r="O9172">
        <v>0.81</v>
      </c>
      <c r="P9172" t="s">
        <v>35</v>
      </c>
      <c r="Q9172" t="s">
        <v>36</v>
      </c>
      <c r="R9172" t="s">
        <v>2060</v>
      </c>
      <c r="S9172">
        <v>61107</v>
      </c>
      <c r="T9172" s="1">
        <v>41185</v>
      </c>
      <c r="U9172" s="1">
        <v>41187</v>
      </c>
      <c r="V9172" s="3">
        <v>-1220.3568</v>
      </c>
      <c r="W9172">
        <v>19</v>
      </c>
      <c r="X9172" s="2">
        <v>646.02</v>
      </c>
      <c r="Y9172">
        <v>86426</v>
      </c>
      <c r="Z9172" t="s">
        <v>87</v>
      </c>
      <c r="AA9172">
        <v>2012</v>
      </c>
      <c r="AB9172" t="str">
        <f>IF(samplesuperstore_cleaned[[#This Row],[discount]]=0,"0%",IF(samplesuperstore_cleaned[[#This Row],[discount]]=0.02,"1-2%",IF(samplesuperstore_cleaned[[#This Row],[discount]]&lt;=0.04,"3-4%",IF(samplesuperstore_cleaned[[#This Row],[discount]]&lt;=0.06,"5-6%",IF(samplesuperstore_cleaned[[#This Row],[discount]]=0.08,"7-8%","9-10%")))))</f>
        <v>1-2%</v>
      </c>
    </row>
    <row r="9173" spans="1:28" x14ac:dyDescent="0.3">
      <c r="A9173">
        <v>8031</v>
      </c>
      <c r="B9173">
        <v>8310</v>
      </c>
      <c r="C9173" t="s">
        <v>57</v>
      </c>
      <c r="D9173" s="3">
        <v>0.05</v>
      </c>
      <c r="E9173">
        <v>535.64</v>
      </c>
      <c r="F9173">
        <v>14.7</v>
      </c>
      <c r="G9173">
        <v>2920</v>
      </c>
      <c r="H9173" t="s">
        <v>4960</v>
      </c>
      <c r="I9173" t="s">
        <v>61</v>
      </c>
      <c r="J9173" t="s">
        <v>66</v>
      </c>
      <c r="K9173" t="s">
        <v>54</v>
      </c>
      <c r="L9173" t="s">
        <v>62</v>
      </c>
      <c r="M9173" t="s">
        <v>63</v>
      </c>
      <c r="N9173" t="s">
        <v>1583</v>
      </c>
      <c r="O9173">
        <v>0.59</v>
      </c>
      <c r="P9173" t="s">
        <v>35</v>
      </c>
      <c r="Q9173" t="s">
        <v>36</v>
      </c>
      <c r="R9173" t="s">
        <v>444</v>
      </c>
      <c r="S9173">
        <v>60603</v>
      </c>
      <c r="T9173" s="1">
        <v>40519</v>
      </c>
      <c r="U9173" s="1">
        <v>40521</v>
      </c>
      <c r="V9173" s="3">
        <v>-1220.9144999999999</v>
      </c>
      <c r="W9173">
        <v>2</v>
      </c>
      <c r="X9173" s="2">
        <v>1068.5999999999999</v>
      </c>
      <c r="Y9173">
        <v>59365</v>
      </c>
      <c r="Z9173" t="s">
        <v>72</v>
      </c>
      <c r="AA9173">
        <v>2010</v>
      </c>
      <c r="AB9173" t="str">
        <f>IF(samplesuperstore_cleaned[[#This Row],[discount]]=0,"0%",IF(samplesuperstore_cleaned[[#This Row],[discount]]=0.02,"1-2%",IF(samplesuperstore_cleaned[[#This Row],[discount]]&lt;=0.04,"3-4%",IF(samplesuperstore_cleaned[[#This Row],[discount]]&lt;=0.06,"5-6%",IF(samplesuperstore_cleaned[[#This Row],[discount]]=0.08,"7-8%","9-10%")))))</f>
        <v>5-6%</v>
      </c>
    </row>
    <row r="9174" spans="1:28" x14ac:dyDescent="0.3">
      <c r="A9174">
        <v>9423</v>
      </c>
      <c r="B9174">
        <v>24491</v>
      </c>
      <c r="C9174" t="s">
        <v>27</v>
      </c>
      <c r="D9174" s="3">
        <v>0.08</v>
      </c>
      <c r="E9174">
        <v>550.98</v>
      </c>
      <c r="F9174">
        <v>45.7</v>
      </c>
      <c r="G9174">
        <v>3402</v>
      </c>
      <c r="H9174" t="s">
        <v>5496</v>
      </c>
      <c r="I9174" t="s">
        <v>61</v>
      </c>
      <c r="J9174" t="s">
        <v>244</v>
      </c>
      <c r="K9174" t="s">
        <v>67</v>
      </c>
      <c r="L9174" t="s">
        <v>95</v>
      </c>
      <c r="M9174" t="s">
        <v>90</v>
      </c>
      <c r="N9174" t="s">
        <v>409</v>
      </c>
      <c r="O9174">
        <v>0.71</v>
      </c>
      <c r="P9174" t="s">
        <v>84</v>
      </c>
      <c r="Q9174" t="s">
        <v>1628</v>
      </c>
      <c r="R9174" t="s">
        <v>2906</v>
      </c>
      <c r="S9174">
        <v>25314</v>
      </c>
      <c r="T9174" s="1">
        <v>41529</v>
      </c>
      <c r="U9174" s="1">
        <v>41531</v>
      </c>
      <c r="V9174" s="3">
        <v>-1225.0290967200001</v>
      </c>
      <c r="W9174">
        <v>4</v>
      </c>
      <c r="X9174" s="2">
        <v>2215.9299999999998</v>
      </c>
      <c r="Y9174">
        <v>87533</v>
      </c>
      <c r="Z9174" t="s">
        <v>173</v>
      </c>
      <c r="AA9174">
        <v>2013</v>
      </c>
      <c r="AB9174" t="str">
        <f>IF(samplesuperstore_cleaned[[#This Row],[discount]]=0,"0%",IF(samplesuperstore_cleaned[[#This Row],[discount]]=0.02,"1-2%",IF(samplesuperstore_cleaned[[#This Row],[discount]]&lt;=0.04,"3-4%",IF(samplesuperstore_cleaned[[#This Row],[discount]]&lt;=0.06,"5-6%",IF(samplesuperstore_cleaned[[#This Row],[discount]]=0.08,"7-8%","9-10%")))))</f>
        <v>7-8%</v>
      </c>
    </row>
    <row r="9175" spans="1:28" x14ac:dyDescent="0.3">
      <c r="A9175">
        <v>2923</v>
      </c>
      <c r="B9175">
        <v>21922</v>
      </c>
      <c r="C9175" t="s">
        <v>60</v>
      </c>
      <c r="D9175" s="3">
        <v>0.1</v>
      </c>
      <c r="E9175">
        <v>20.98</v>
      </c>
      <c r="F9175">
        <v>53.03</v>
      </c>
      <c r="G9175">
        <v>1117</v>
      </c>
      <c r="H9175" t="s">
        <v>2617</v>
      </c>
      <c r="I9175" t="s">
        <v>61</v>
      </c>
      <c r="J9175" t="s">
        <v>66</v>
      </c>
      <c r="K9175" t="s">
        <v>31</v>
      </c>
      <c r="L9175" t="s">
        <v>158</v>
      </c>
      <c r="M9175" t="s">
        <v>63</v>
      </c>
      <c r="N9175" t="s">
        <v>766</v>
      </c>
      <c r="O9175">
        <v>0.78</v>
      </c>
      <c r="P9175" t="s">
        <v>45</v>
      </c>
      <c r="Q9175" t="s">
        <v>764</v>
      </c>
      <c r="R9175" t="s">
        <v>2618</v>
      </c>
      <c r="S9175">
        <v>85705</v>
      </c>
      <c r="T9175" s="1">
        <v>41433</v>
      </c>
      <c r="U9175" s="1">
        <v>41438</v>
      </c>
      <c r="V9175" s="3">
        <v>-1226.52</v>
      </c>
      <c r="W9175">
        <v>12</v>
      </c>
      <c r="X9175" s="2">
        <v>257.8</v>
      </c>
      <c r="Y9175">
        <v>86784</v>
      </c>
      <c r="Z9175" t="s">
        <v>189</v>
      </c>
      <c r="AA9175">
        <v>2013</v>
      </c>
      <c r="AB9175" t="str">
        <f>IF(samplesuperstore_cleaned[[#This Row],[discount]]=0,"0%",IF(samplesuperstore_cleaned[[#This Row],[discount]]=0.02,"1-2%",IF(samplesuperstore_cleaned[[#This Row],[discount]]&lt;=0.04,"3-4%",IF(samplesuperstore_cleaned[[#This Row],[discount]]&lt;=0.06,"5-6%",IF(samplesuperstore_cleaned[[#This Row],[discount]]=0.08,"7-8%","9-10%")))))</f>
        <v>9-10%</v>
      </c>
    </row>
    <row r="9176" spans="1:28" x14ac:dyDescent="0.3">
      <c r="A9176">
        <v>7762</v>
      </c>
      <c r="B9176">
        <v>1511</v>
      </c>
      <c r="C9176" t="s">
        <v>39</v>
      </c>
      <c r="D9176" s="3">
        <v>7.0000000000000007E-2</v>
      </c>
      <c r="E9176">
        <v>48.91</v>
      </c>
      <c r="F9176">
        <v>35</v>
      </c>
      <c r="G9176">
        <v>2842</v>
      </c>
      <c r="H9176" t="s">
        <v>4865</v>
      </c>
      <c r="I9176" t="s">
        <v>29</v>
      </c>
      <c r="J9176" t="s">
        <v>30</v>
      </c>
      <c r="K9176" t="s">
        <v>31</v>
      </c>
      <c r="L9176" t="s">
        <v>158</v>
      </c>
      <c r="M9176" t="s">
        <v>159</v>
      </c>
      <c r="N9176" t="s">
        <v>3455</v>
      </c>
      <c r="O9176">
        <v>0.83</v>
      </c>
      <c r="P9176" t="s">
        <v>45</v>
      </c>
      <c r="Q9176" t="s">
        <v>70</v>
      </c>
      <c r="R9176" t="s">
        <v>1646</v>
      </c>
      <c r="S9176">
        <v>90032</v>
      </c>
      <c r="T9176" s="1">
        <v>40629</v>
      </c>
      <c r="U9176" s="1">
        <v>40629</v>
      </c>
      <c r="V9176" s="3">
        <v>-1231.8699999999999</v>
      </c>
      <c r="W9176">
        <v>42</v>
      </c>
      <c r="X9176" s="2">
        <v>2040.95</v>
      </c>
      <c r="Y9176">
        <v>10919</v>
      </c>
      <c r="Z9176" t="s">
        <v>165</v>
      </c>
      <c r="AA9176">
        <v>2011</v>
      </c>
      <c r="AB9176" t="str">
        <f>IF(samplesuperstore_cleaned[[#This Row],[discount]]=0,"0%",IF(samplesuperstore_cleaned[[#This Row],[discount]]=0.02,"1-2%",IF(samplesuperstore_cleaned[[#This Row],[discount]]&lt;=0.04,"3-4%",IF(samplesuperstore_cleaned[[#This Row],[discount]]&lt;=0.06,"5-6%",IF(samplesuperstore_cleaned[[#This Row],[discount]]=0.08,"7-8%","9-10%")))))</f>
        <v>9-10%</v>
      </c>
    </row>
    <row r="9177" spans="1:28" x14ac:dyDescent="0.3">
      <c r="A9177">
        <v>7765</v>
      </c>
      <c r="B9177">
        <v>19511</v>
      </c>
      <c r="C9177" t="s">
        <v>39</v>
      </c>
      <c r="D9177" s="3">
        <v>7.0000000000000007E-2</v>
      </c>
      <c r="E9177">
        <v>48.91</v>
      </c>
      <c r="F9177">
        <v>35</v>
      </c>
      <c r="G9177">
        <v>2843</v>
      </c>
      <c r="H9177" t="s">
        <v>4866</v>
      </c>
      <c r="I9177" t="s">
        <v>29</v>
      </c>
      <c r="J9177" t="s">
        <v>30</v>
      </c>
      <c r="K9177" t="s">
        <v>31</v>
      </c>
      <c r="L9177" t="s">
        <v>158</v>
      </c>
      <c r="M9177" t="s">
        <v>159</v>
      </c>
      <c r="N9177" t="s">
        <v>3455</v>
      </c>
      <c r="O9177">
        <v>0.83</v>
      </c>
      <c r="P9177" t="s">
        <v>84</v>
      </c>
      <c r="Q9177" t="s">
        <v>1057</v>
      </c>
      <c r="R9177" t="s">
        <v>4867</v>
      </c>
      <c r="S9177">
        <v>21061</v>
      </c>
      <c r="T9177" s="1">
        <v>40629</v>
      </c>
      <c r="U9177" s="1">
        <v>40629</v>
      </c>
      <c r="V9177" s="3">
        <v>-1231.8699999999999</v>
      </c>
      <c r="W9177">
        <v>11</v>
      </c>
      <c r="X9177" s="2">
        <v>534.53</v>
      </c>
      <c r="Y9177">
        <v>90256</v>
      </c>
      <c r="Z9177" t="s">
        <v>165</v>
      </c>
      <c r="AA9177">
        <v>2011</v>
      </c>
      <c r="AB9177" t="str">
        <f>IF(samplesuperstore_cleaned[[#This Row],[discount]]=0,"0%",IF(samplesuperstore_cleaned[[#This Row],[discount]]=0.02,"1-2%",IF(samplesuperstore_cleaned[[#This Row],[discount]]&lt;=0.04,"3-4%",IF(samplesuperstore_cleaned[[#This Row],[discount]]&lt;=0.06,"5-6%",IF(samplesuperstore_cleaned[[#This Row],[discount]]=0.08,"7-8%","9-10%")))))</f>
        <v>9-10%</v>
      </c>
    </row>
    <row r="9178" spans="1:28" x14ac:dyDescent="0.3">
      <c r="A9178">
        <v>736</v>
      </c>
      <c r="B9178">
        <v>19410</v>
      </c>
      <c r="C9178" t="s">
        <v>57</v>
      </c>
      <c r="D9178" s="3">
        <v>0.06</v>
      </c>
      <c r="E9178">
        <v>100.98</v>
      </c>
      <c r="F9178">
        <v>57.38</v>
      </c>
      <c r="G9178">
        <v>274</v>
      </c>
      <c r="H9178" t="s">
        <v>987</v>
      </c>
      <c r="I9178" t="s">
        <v>61</v>
      </c>
      <c r="J9178" t="s">
        <v>30</v>
      </c>
      <c r="K9178" t="s">
        <v>67</v>
      </c>
      <c r="L9178" t="s">
        <v>89</v>
      </c>
      <c r="M9178" t="s">
        <v>90</v>
      </c>
      <c r="N9178" t="s">
        <v>988</v>
      </c>
      <c r="O9178">
        <v>0.78</v>
      </c>
      <c r="P9178" t="s">
        <v>45</v>
      </c>
      <c r="Q9178" t="s">
        <v>70</v>
      </c>
      <c r="R9178" t="s">
        <v>77</v>
      </c>
      <c r="S9178">
        <v>95123</v>
      </c>
      <c r="T9178" s="1">
        <v>40952</v>
      </c>
      <c r="U9178" s="1">
        <v>40953</v>
      </c>
      <c r="V9178" s="3">
        <v>-1231.98</v>
      </c>
      <c r="W9178">
        <v>8</v>
      </c>
      <c r="X9178" s="2">
        <v>783.96</v>
      </c>
      <c r="Y9178">
        <v>89294</v>
      </c>
      <c r="Z9178" t="s">
        <v>112</v>
      </c>
      <c r="AA9178">
        <v>2012</v>
      </c>
      <c r="AB9178" t="str">
        <f>IF(samplesuperstore_cleaned[[#This Row],[discount]]=0,"0%",IF(samplesuperstore_cleaned[[#This Row],[discount]]=0.02,"1-2%",IF(samplesuperstore_cleaned[[#This Row],[discount]]&lt;=0.04,"3-4%",IF(samplesuperstore_cleaned[[#This Row],[discount]]&lt;=0.06,"5-6%",IF(samplesuperstore_cleaned[[#This Row],[discount]]=0.08,"7-8%","9-10%")))))</f>
        <v>5-6%</v>
      </c>
    </row>
    <row r="9179" spans="1:28" x14ac:dyDescent="0.3">
      <c r="A9179">
        <v>993</v>
      </c>
      <c r="B9179">
        <v>22958</v>
      </c>
      <c r="C9179" t="s">
        <v>27</v>
      </c>
      <c r="D9179" s="3">
        <v>7.0000000000000007E-2</v>
      </c>
      <c r="E9179">
        <v>218.75</v>
      </c>
      <c r="F9179">
        <v>69.64</v>
      </c>
      <c r="G9179">
        <v>381</v>
      </c>
      <c r="H9179" t="s">
        <v>1239</v>
      </c>
      <c r="I9179" t="s">
        <v>61</v>
      </c>
      <c r="J9179" t="s">
        <v>30</v>
      </c>
      <c r="K9179" t="s">
        <v>67</v>
      </c>
      <c r="L9179" t="s">
        <v>95</v>
      </c>
      <c r="M9179" t="s">
        <v>90</v>
      </c>
      <c r="N9179" t="s">
        <v>895</v>
      </c>
      <c r="O9179">
        <v>0.77</v>
      </c>
      <c r="P9179" t="s">
        <v>35</v>
      </c>
      <c r="Q9179" t="s">
        <v>36</v>
      </c>
      <c r="R9179" t="s">
        <v>1241</v>
      </c>
      <c r="S9179">
        <v>61701</v>
      </c>
      <c r="T9179" s="1">
        <v>40918</v>
      </c>
      <c r="U9179" s="1">
        <v>40920</v>
      </c>
      <c r="V9179" s="3">
        <v>-1238.6818800000001</v>
      </c>
      <c r="W9179">
        <v>8</v>
      </c>
      <c r="X9179" s="2">
        <v>1712.5</v>
      </c>
      <c r="Y9179">
        <v>88933</v>
      </c>
      <c r="Z9179" t="s">
        <v>132</v>
      </c>
      <c r="AA9179">
        <v>2012</v>
      </c>
      <c r="AB9179" t="str">
        <f>IF(samplesuperstore_cleaned[[#This Row],[discount]]=0,"0%",IF(samplesuperstore_cleaned[[#This Row],[discount]]=0.02,"1-2%",IF(samplesuperstore_cleaned[[#This Row],[discount]]&lt;=0.04,"3-4%",IF(samplesuperstore_cleaned[[#This Row],[discount]]&lt;=0.06,"5-6%",IF(samplesuperstore_cleaned[[#This Row],[discount]]=0.08,"7-8%","9-10%")))))</f>
        <v>9-10%</v>
      </c>
    </row>
    <row r="9180" spans="1:28" x14ac:dyDescent="0.3">
      <c r="A9180">
        <v>5582</v>
      </c>
      <c r="B9180">
        <v>23499</v>
      </c>
      <c r="C9180" t="s">
        <v>27</v>
      </c>
      <c r="D9180" s="3">
        <v>0.09</v>
      </c>
      <c r="E9180">
        <v>28.48</v>
      </c>
      <c r="F9180">
        <v>1.99</v>
      </c>
      <c r="G9180">
        <v>2059</v>
      </c>
      <c r="H9180" t="s">
        <v>3922</v>
      </c>
      <c r="I9180" t="s">
        <v>29</v>
      </c>
      <c r="J9180" t="s">
        <v>30</v>
      </c>
      <c r="K9180" t="s">
        <v>54</v>
      </c>
      <c r="L9180" t="s">
        <v>181</v>
      </c>
      <c r="M9180" t="s">
        <v>52</v>
      </c>
      <c r="N9180" t="s">
        <v>921</v>
      </c>
      <c r="O9180">
        <v>0.4</v>
      </c>
      <c r="P9180" t="s">
        <v>260</v>
      </c>
      <c r="Q9180" t="s">
        <v>846</v>
      </c>
      <c r="R9180" t="s">
        <v>3923</v>
      </c>
      <c r="S9180">
        <v>27260</v>
      </c>
      <c r="T9180" s="1">
        <v>40376</v>
      </c>
      <c r="U9180" s="1">
        <v>40377</v>
      </c>
      <c r="V9180" s="3">
        <v>-1250.7460000000001</v>
      </c>
      <c r="W9180">
        <v>13</v>
      </c>
      <c r="X9180" s="2">
        <v>336.92</v>
      </c>
      <c r="Y9180">
        <v>88039</v>
      </c>
      <c r="Z9180" t="s">
        <v>48</v>
      </c>
      <c r="AA9180">
        <v>2010</v>
      </c>
      <c r="AB9180" t="str">
        <f>IF(samplesuperstore_cleaned[[#This Row],[discount]]=0,"0%",IF(samplesuperstore_cleaned[[#This Row],[discount]]=0.02,"1-2%",IF(samplesuperstore_cleaned[[#This Row],[discount]]&lt;=0.04,"3-4%",IF(samplesuperstore_cleaned[[#This Row],[discount]]&lt;=0.06,"5-6%",IF(samplesuperstore_cleaned[[#This Row],[discount]]=0.08,"7-8%","9-10%")))))</f>
        <v>9-10%</v>
      </c>
    </row>
    <row r="9181" spans="1:28" x14ac:dyDescent="0.3">
      <c r="A9181">
        <v>6344</v>
      </c>
      <c r="B9181">
        <v>24142</v>
      </c>
      <c r="C9181" t="s">
        <v>78</v>
      </c>
      <c r="D9181" s="3">
        <v>0.06</v>
      </c>
      <c r="E9181">
        <v>449.99</v>
      </c>
      <c r="F9181">
        <v>24.49</v>
      </c>
      <c r="G9181">
        <v>2338</v>
      </c>
      <c r="H9181" t="s">
        <v>4269</v>
      </c>
      <c r="I9181" t="s">
        <v>29</v>
      </c>
      <c r="J9181" t="s">
        <v>66</v>
      </c>
      <c r="K9181" t="s">
        <v>54</v>
      </c>
      <c r="L9181" t="s">
        <v>219</v>
      </c>
      <c r="M9181" t="s">
        <v>159</v>
      </c>
      <c r="N9181" t="s">
        <v>4270</v>
      </c>
      <c r="O9181">
        <v>0.4</v>
      </c>
      <c r="P9181" t="s">
        <v>84</v>
      </c>
      <c r="Q9181" t="s">
        <v>1057</v>
      </c>
      <c r="R9181" t="s">
        <v>4114</v>
      </c>
      <c r="S9181">
        <v>20740</v>
      </c>
      <c r="T9181" s="1">
        <v>41443</v>
      </c>
      <c r="U9181" s="1">
        <v>41445</v>
      </c>
      <c r="V9181" s="3">
        <v>-1255.248</v>
      </c>
      <c r="W9181">
        <v>1</v>
      </c>
      <c r="X9181" s="2">
        <v>431.45</v>
      </c>
      <c r="Y9181">
        <v>91485</v>
      </c>
      <c r="Z9181" t="s">
        <v>189</v>
      </c>
      <c r="AA9181">
        <v>2013</v>
      </c>
      <c r="AB9181" t="str">
        <f>IF(samplesuperstore_cleaned[[#This Row],[discount]]=0,"0%",IF(samplesuperstore_cleaned[[#This Row],[discount]]=0.02,"1-2%",IF(samplesuperstore_cleaned[[#This Row],[discount]]&lt;=0.04,"3-4%",IF(samplesuperstore_cleaned[[#This Row],[discount]]&lt;=0.06,"5-6%",IF(samplesuperstore_cleaned[[#This Row],[discount]]=0.08,"7-8%","9-10%")))))</f>
        <v>5-6%</v>
      </c>
    </row>
    <row r="9182" spans="1:28" x14ac:dyDescent="0.3">
      <c r="A9182">
        <v>1931</v>
      </c>
      <c r="B9182">
        <v>26239</v>
      </c>
      <c r="C9182" t="s">
        <v>60</v>
      </c>
      <c r="D9182" s="3">
        <v>0.1</v>
      </c>
      <c r="E9182">
        <v>85.29</v>
      </c>
      <c r="F9182">
        <v>60</v>
      </c>
      <c r="G9182">
        <v>716</v>
      </c>
      <c r="H9182" t="s">
        <v>1966</v>
      </c>
      <c r="I9182" t="s">
        <v>61</v>
      </c>
      <c r="J9182" t="s">
        <v>30</v>
      </c>
      <c r="K9182" t="s">
        <v>67</v>
      </c>
      <c r="L9182" t="s">
        <v>95</v>
      </c>
      <c r="M9182" t="s">
        <v>63</v>
      </c>
      <c r="N9182" t="s">
        <v>1969</v>
      </c>
      <c r="O9182">
        <v>0.56000000000000005</v>
      </c>
      <c r="P9182" t="s">
        <v>35</v>
      </c>
      <c r="Q9182" t="s">
        <v>761</v>
      </c>
      <c r="R9182" t="s">
        <v>1967</v>
      </c>
      <c r="S9182">
        <v>48841</v>
      </c>
      <c r="T9182" s="1">
        <v>40989</v>
      </c>
      <c r="U9182" s="1">
        <v>40994</v>
      </c>
      <c r="V9182" s="3">
        <v>-1255.8600000000001</v>
      </c>
      <c r="W9182">
        <v>13</v>
      </c>
      <c r="X9182" s="2">
        <v>1054.77</v>
      </c>
      <c r="Y9182">
        <v>89348</v>
      </c>
      <c r="Z9182" t="s">
        <v>165</v>
      </c>
      <c r="AA9182">
        <v>2012</v>
      </c>
      <c r="AB9182" t="str">
        <f>IF(samplesuperstore_cleaned[[#This Row],[discount]]=0,"0%",IF(samplesuperstore_cleaned[[#This Row],[discount]]=0.02,"1-2%",IF(samplesuperstore_cleaned[[#This Row],[discount]]&lt;=0.04,"3-4%",IF(samplesuperstore_cleaned[[#This Row],[discount]]&lt;=0.06,"5-6%",IF(samplesuperstore_cleaned[[#This Row],[discount]]=0.08,"7-8%","9-10%")))))</f>
        <v>9-10%</v>
      </c>
    </row>
    <row r="9183" spans="1:28" x14ac:dyDescent="0.3">
      <c r="A9183">
        <v>1530</v>
      </c>
      <c r="B9183">
        <v>19771</v>
      </c>
      <c r="C9183" t="s">
        <v>60</v>
      </c>
      <c r="D9183" s="3">
        <v>0.02</v>
      </c>
      <c r="E9183">
        <v>20.98</v>
      </c>
      <c r="F9183">
        <v>53.03</v>
      </c>
      <c r="G9183">
        <v>592</v>
      </c>
      <c r="H9183" t="s">
        <v>1724</v>
      </c>
      <c r="I9183" t="s">
        <v>61</v>
      </c>
      <c r="J9183" t="s">
        <v>114</v>
      </c>
      <c r="K9183" t="s">
        <v>31</v>
      </c>
      <c r="L9183" t="s">
        <v>158</v>
      </c>
      <c r="M9183" t="s">
        <v>63</v>
      </c>
      <c r="N9183" t="s">
        <v>766</v>
      </c>
      <c r="O9183">
        <v>0.78</v>
      </c>
      <c r="P9183" t="s">
        <v>35</v>
      </c>
      <c r="Q9183" t="s">
        <v>36</v>
      </c>
      <c r="R9183" t="s">
        <v>1726</v>
      </c>
      <c r="S9183">
        <v>60091</v>
      </c>
      <c r="T9183" s="1">
        <v>40583</v>
      </c>
      <c r="U9183" s="1">
        <v>40585</v>
      </c>
      <c r="V9183" s="3">
        <v>-1274.02</v>
      </c>
      <c r="W9183">
        <v>7</v>
      </c>
      <c r="X9183" s="2">
        <v>167.26</v>
      </c>
      <c r="Y9183">
        <v>86312</v>
      </c>
      <c r="Z9183" t="s">
        <v>112</v>
      </c>
      <c r="AA9183">
        <v>2011</v>
      </c>
      <c r="AB9183" t="str">
        <f>IF(samplesuperstore_cleaned[[#This Row],[discount]]=0,"0%",IF(samplesuperstore_cleaned[[#This Row],[discount]]=0.02,"1-2%",IF(samplesuperstore_cleaned[[#This Row],[discount]]&lt;=0.04,"3-4%",IF(samplesuperstore_cleaned[[#This Row],[discount]]&lt;=0.06,"5-6%",IF(samplesuperstore_cleaned[[#This Row],[discount]]=0.08,"7-8%","9-10%")))))</f>
        <v>1-2%</v>
      </c>
    </row>
    <row r="9184" spans="1:28" x14ac:dyDescent="0.3">
      <c r="A9184">
        <v>8693</v>
      </c>
      <c r="B9184">
        <v>20575</v>
      </c>
      <c r="C9184" t="s">
        <v>39</v>
      </c>
      <c r="D9184" s="3">
        <v>0.09</v>
      </c>
      <c r="E9184">
        <v>70.89</v>
      </c>
      <c r="F9184">
        <v>89.3</v>
      </c>
      <c r="G9184">
        <v>3148</v>
      </c>
      <c r="H9184" t="s">
        <v>5218</v>
      </c>
      <c r="I9184" t="s">
        <v>61</v>
      </c>
      <c r="J9184" t="s">
        <v>30</v>
      </c>
      <c r="K9184" t="s">
        <v>67</v>
      </c>
      <c r="L9184" t="s">
        <v>95</v>
      </c>
      <c r="M9184" t="s">
        <v>90</v>
      </c>
      <c r="N9184" t="s">
        <v>566</v>
      </c>
      <c r="O9184">
        <v>0.72</v>
      </c>
      <c r="P9184" t="s">
        <v>45</v>
      </c>
      <c r="Q9184" t="s">
        <v>2278</v>
      </c>
      <c r="R9184" t="s">
        <v>5173</v>
      </c>
      <c r="S9184">
        <v>83854</v>
      </c>
      <c r="T9184" s="1">
        <v>41174</v>
      </c>
      <c r="U9184" s="1">
        <v>41176</v>
      </c>
      <c r="V9184" s="3">
        <v>-1280.5999999999999</v>
      </c>
      <c r="W9184">
        <v>9</v>
      </c>
      <c r="X9184" s="2">
        <v>498.31</v>
      </c>
      <c r="Y9184">
        <v>89719</v>
      </c>
      <c r="Z9184" t="s">
        <v>173</v>
      </c>
      <c r="AA9184">
        <v>2012</v>
      </c>
      <c r="AB9184" t="str">
        <f>IF(samplesuperstore_cleaned[[#This Row],[discount]]=0,"0%",IF(samplesuperstore_cleaned[[#This Row],[discount]]=0.02,"1-2%",IF(samplesuperstore_cleaned[[#This Row],[discount]]&lt;=0.04,"3-4%",IF(samplesuperstore_cleaned[[#This Row],[discount]]&lt;=0.06,"5-6%",IF(samplesuperstore_cleaned[[#This Row],[discount]]=0.08,"7-8%","9-10%")))))</f>
        <v>9-10%</v>
      </c>
    </row>
    <row r="9185" spans="1:28" x14ac:dyDescent="0.3">
      <c r="A9185">
        <v>5051</v>
      </c>
      <c r="B9185">
        <v>25181</v>
      </c>
      <c r="C9185" t="s">
        <v>60</v>
      </c>
      <c r="D9185" s="3">
        <v>0.09</v>
      </c>
      <c r="E9185">
        <v>85.29</v>
      </c>
      <c r="F9185">
        <v>60</v>
      </c>
      <c r="G9185">
        <v>1870</v>
      </c>
      <c r="H9185" t="s">
        <v>3689</v>
      </c>
      <c r="I9185" t="s">
        <v>61</v>
      </c>
      <c r="J9185" t="s">
        <v>244</v>
      </c>
      <c r="K9185" t="s">
        <v>67</v>
      </c>
      <c r="L9185" t="s">
        <v>95</v>
      </c>
      <c r="M9185" t="s">
        <v>63</v>
      </c>
      <c r="N9185" t="s">
        <v>1969</v>
      </c>
      <c r="O9185">
        <v>0.56000000000000005</v>
      </c>
      <c r="P9185" t="s">
        <v>45</v>
      </c>
      <c r="Q9185" t="s">
        <v>936</v>
      </c>
      <c r="R9185" t="s">
        <v>3690</v>
      </c>
      <c r="S9185">
        <v>87105</v>
      </c>
      <c r="T9185" s="1">
        <v>41328</v>
      </c>
      <c r="U9185" s="1">
        <v>41330</v>
      </c>
      <c r="V9185" s="3">
        <v>-1296.93</v>
      </c>
      <c r="W9185">
        <v>12</v>
      </c>
      <c r="X9185" s="2">
        <v>1011.56</v>
      </c>
      <c r="Y9185">
        <v>89210</v>
      </c>
      <c r="Z9185" t="s">
        <v>112</v>
      </c>
      <c r="AA9185">
        <v>2013</v>
      </c>
      <c r="AB9185" t="str">
        <f>IF(samplesuperstore_cleaned[[#This Row],[discount]]=0,"0%",IF(samplesuperstore_cleaned[[#This Row],[discount]]=0.02,"1-2%",IF(samplesuperstore_cleaned[[#This Row],[discount]]&lt;=0.04,"3-4%",IF(samplesuperstore_cleaned[[#This Row],[discount]]&lt;=0.06,"5-6%",IF(samplesuperstore_cleaned[[#This Row],[discount]]=0.08,"7-8%","9-10%")))))</f>
        <v>9-10%</v>
      </c>
    </row>
    <row r="9186" spans="1:28" x14ac:dyDescent="0.3">
      <c r="A9186">
        <v>1713</v>
      </c>
      <c r="B9186">
        <v>20952</v>
      </c>
      <c r="C9186" t="s">
        <v>39</v>
      </c>
      <c r="D9186" s="3">
        <v>0.05</v>
      </c>
      <c r="E9186">
        <v>150.88999999999999</v>
      </c>
      <c r="F9186">
        <v>60.2</v>
      </c>
      <c r="G9186">
        <v>645</v>
      </c>
      <c r="H9186" t="s">
        <v>1838</v>
      </c>
      <c r="I9186" t="s">
        <v>61</v>
      </c>
      <c r="J9186" t="s">
        <v>30</v>
      </c>
      <c r="K9186" t="s">
        <v>67</v>
      </c>
      <c r="L9186" t="s">
        <v>68</v>
      </c>
      <c r="M9186" t="s">
        <v>63</v>
      </c>
      <c r="N9186" t="s">
        <v>945</v>
      </c>
      <c r="O9186">
        <v>0.77</v>
      </c>
      <c r="P9186" t="s">
        <v>35</v>
      </c>
      <c r="Q9186" t="s">
        <v>116</v>
      </c>
      <c r="R9186" t="s">
        <v>1821</v>
      </c>
      <c r="S9186">
        <v>55378</v>
      </c>
      <c r="T9186" s="1">
        <v>40922</v>
      </c>
      <c r="U9186" s="1">
        <v>40924</v>
      </c>
      <c r="V9186" s="3">
        <v>-1298.0072</v>
      </c>
      <c r="W9186">
        <v>10</v>
      </c>
      <c r="X9186" s="2">
        <v>1551</v>
      </c>
      <c r="Y9186">
        <v>90737</v>
      </c>
      <c r="Z9186" t="s">
        <v>132</v>
      </c>
      <c r="AA9186">
        <v>2012</v>
      </c>
      <c r="AB9186" t="str">
        <f>IF(samplesuperstore_cleaned[[#This Row],[discount]]=0,"0%",IF(samplesuperstore_cleaned[[#This Row],[discount]]=0.02,"1-2%",IF(samplesuperstore_cleaned[[#This Row],[discount]]&lt;=0.04,"3-4%",IF(samplesuperstore_cleaned[[#This Row],[discount]]&lt;=0.06,"5-6%",IF(samplesuperstore_cleaned[[#This Row],[discount]]=0.08,"7-8%","9-10%")))))</f>
        <v>5-6%</v>
      </c>
    </row>
    <row r="9187" spans="1:28" x14ac:dyDescent="0.3">
      <c r="A9187">
        <v>180</v>
      </c>
      <c r="B9187">
        <v>23273</v>
      </c>
      <c r="C9187" t="s">
        <v>60</v>
      </c>
      <c r="D9187" s="3">
        <v>7.0000000000000007E-2</v>
      </c>
      <c r="E9187">
        <v>100.98</v>
      </c>
      <c r="F9187">
        <v>45</v>
      </c>
      <c r="G9187">
        <v>67</v>
      </c>
      <c r="H9187" t="s">
        <v>346</v>
      </c>
      <c r="I9187" t="s">
        <v>61</v>
      </c>
      <c r="J9187" t="s">
        <v>30</v>
      </c>
      <c r="K9187" t="s">
        <v>67</v>
      </c>
      <c r="L9187" t="s">
        <v>68</v>
      </c>
      <c r="M9187" t="s">
        <v>63</v>
      </c>
      <c r="N9187" t="s">
        <v>349</v>
      </c>
      <c r="O9187">
        <v>0.69</v>
      </c>
      <c r="P9187" t="s">
        <v>45</v>
      </c>
      <c r="Q9187" t="s">
        <v>70</v>
      </c>
      <c r="R9187" t="s">
        <v>347</v>
      </c>
      <c r="S9187">
        <v>94559</v>
      </c>
      <c r="T9187" s="1">
        <v>41276</v>
      </c>
      <c r="U9187" s="1">
        <v>41278</v>
      </c>
      <c r="V9187" s="3">
        <v>-1301.8139999999999</v>
      </c>
      <c r="W9187">
        <v>12</v>
      </c>
      <c r="X9187" s="2">
        <v>1139.49</v>
      </c>
      <c r="Y9187">
        <v>87949</v>
      </c>
      <c r="Z9187" t="s">
        <v>132</v>
      </c>
      <c r="AA9187">
        <v>2013</v>
      </c>
      <c r="AB9187" t="str">
        <f>IF(samplesuperstore_cleaned[[#This Row],[discount]]=0,"0%",IF(samplesuperstore_cleaned[[#This Row],[discount]]=0.02,"1-2%",IF(samplesuperstore_cleaned[[#This Row],[discount]]&lt;=0.04,"3-4%",IF(samplesuperstore_cleaned[[#This Row],[discount]]&lt;=0.06,"5-6%",IF(samplesuperstore_cleaned[[#This Row],[discount]]=0.08,"7-8%","9-10%")))))</f>
        <v>9-10%</v>
      </c>
    </row>
    <row r="9188" spans="1:28" x14ac:dyDescent="0.3">
      <c r="A9188">
        <v>4162</v>
      </c>
      <c r="B9188">
        <v>21606</v>
      </c>
      <c r="C9188" t="s">
        <v>60</v>
      </c>
      <c r="D9188" s="3">
        <v>0.04</v>
      </c>
      <c r="E9188">
        <v>155.99</v>
      </c>
      <c r="F9188">
        <v>8.99</v>
      </c>
      <c r="G9188">
        <v>1558</v>
      </c>
      <c r="H9188" t="s">
        <v>3280</v>
      </c>
      <c r="I9188" t="s">
        <v>29</v>
      </c>
      <c r="J9188" t="s">
        <v>244</v>
      </c>
      <c r="K9188" t="s">
        <v>54</v>
      </c>
      <c r="L9188" t="s">
        <v>55</v>
      </c>
      <c r="M9188" t="s">
        <v>33</v>
      </c>
      <c r="N9188" t="s">
        <v>834</v>
      </c>
      <c r="O9188">
        <v>0.57999999999999996</v>
      </c>
      <c r="P9188" t="s">
        <v>260</v>
      </c>
      <c r="Q9188" t="s">
        <v>261</v>
      </c>
      <c r="R9188" t="s">
        <v>726</v>
      </c>
      <c r="S9188">
        <v>22204</v>
      </c>
      <c r="T9188" s="1">
        <v>41371</v>
      </c>
      <c r="U9188" s="1">
        <v>41373</v>
      </c>
      <c r="V9188" s="3">
        <v>-1303.7472</v>
      </c>
      <c r="W9188">
        <v>7</v>
      </c>
      <c r="X9188" s="2">
        <v>891.01</v>
      </c>
      <c r="Y9188">
        <v>87431</v>
      </c>
      <c r="Z9188" t="s">
        <v>127</v>
      </c>
      <c r="AA9188">
        <v>2013</v>
      </c>
      <c r="AB9188" t="str">
        <f>IF(samplesuperstore_cleaned[[#This Row],[discount]]=0,"0%",IF(samplesuperstore_cleaned[[#This Row],[discount]]=0.02,"1-2%",IF(samplesuperstore_cleaned[[#This Row],[discount]]&lt;=0.04,"3-4%",IF(samplesuperstore_cleaned[[#This Row],[discount]]&lt;=0.06,"5-6%",IF(samplesuperstore_cleaned[[#This Row],[discount]]=0.08,"7-8%","9-10%")))))</f>
        <v>3-4%</v>
      </c>
    </row>
    <row r="9189" spans="1:28" x14ac:dyDescent="0.3">
      <c r="A9189">
        <v>2282</v>
      </c>
      <c r="B9189">
        <v>21226</v>
      </c>
      <c r="C9189" t="s">
        <v>60</v>
      </c>
      <c r="D9189" s="3">
        <v>0</v>
      </c>
      <c r="E9189">
        <v>499.99</v>
      </c>
      <c r="F9189">
        <v>24.49</v>
      </c>
      <c r="G9189">
        <v>883</v>
      </c>
      <c r="H9189" t="s">
        <v>2252</v>
      </c>
      <c r="I9189" t="s">
        <v>41</v>
      </c>
      <c r="J9189" t="s">
        <v>66</v>
      </c>
      <c r="K9189" t="s">
        <v>54</v>
      </c>
      <c r="L9189" t="s">
        <v>219</v>
      </c>
      <c r="M9189" t="s">
        <v>159</v>
      </c>
      <c r="N9189" t="s">
        <v>885</v>
      </c>
      <c r="O9189">
        <v>0.36</v>
      </c>
      <c r="P9189" t="s">
        <v>45</v>
      </c>
      <c r="Q9189" t="s">
        <v>70</v>
      </c>
      <c r="R9189" t="s">
        <v>2253</v>
      </c>
      <c r="S9189">
        <v>93422</v>
      </c>
      <c r="T9189" s="1">
        <v>40801</v>
      </c>
      <c r="U9189" s="1">
        <v>40808</v>
      </c>
      <c r="V9189" s="3">
        <v>-1312.84</v>
      </c>
      <c r="W9189">
        <v>21</v>
      </c>
      <c r="X9189" s="2">
        <v>10933.47</v>
      </c>
      <c r="Y9189">
        <v>89543</v>
      </c>
      <c r="Z9189" t="s">
        <v>173</v>
      </c>
      <c r="AA9189">
        <v>2011</v>
      </c>
      <c r="AB9189" t="str">
        <f>IF(samplesuperstore_cleaned[[#This Row],[discount]]=0,"0%",IF(samplesuperstore_cleaned[[#This Row],[discount]]=0.02,"1-2%",IF(samplesuperstore_cleaned[[#This Row],[discount]]&lt;=0.04,"3-4%",IF(samplesuperstore_cleaned[[#This Row],[discount]]&lt;=0.06,"5-6%",IF(samplesuperstore_cleaned[[#This Row],[discount]]=0.08,"7-8%","9-10%")))))</f>
        <v>0%</v>
      </c>
    </row>
    <row r="9190" spans="1:28" x14ac:dyDescent="0.3">
      <c r="A9190">
        <v>3912</v>
      </c>
      <c r="B9190">
        <v>25916</v>
      </c>
      <c r="C9190" t="s">
        <v>60</v>
      </c>
      <c r="D9190" s="3">
        <v>7.0000000000000007E-2</v>
      </c>
      <c r="E9190">
        <v>31.76</v>
      </c>
      <c r="F9190">
        <v>45.51</v>
      </c>
      <c r="G9190">
        <v>1469</v>
      </c>
      <c r="H9190" t="s">
        <v>3152</v>
      </c>
      <c r="I9190" t="s">
        <v>61</v>
      </c>
      <c r="J9190" t="s">
        <v>114</v>
      </c>
      <c r="K9190" t="s">
        <v>67</v>
      </c>
      <c r="L9190" t="s">
        <v>95</v>
      </c>
      <c r="M9190" t="s">
        <v>90</v>
      </c>
      <c r="N9190" t="s">
        <v>799</v>
      </c>
      <c r="O9190">
        <v>0.65</v>
      </c>
      <c r="P9190" t="s">
        <v>45</v>
      </c>
      <c r="Q9190" t="s">
        <v>523</v>
      </c>
      <c r="R9190" t="s">
        <v>3153</v>
      </c>
      <c r="S9190">
        <v>84015</v>
      </c>
      <c r="T9190" s="1">
        <v>40341</v>
      </c>
      <c r="U9190" s="1">
        <v>40343</v>
      </c>
      <c r="V9190" s="3">
        <v>-1314.992</v>
      </c>
      <c r="W9190">
        <v>18</v>
      </c>
      <c r="X9190" s="2">
        <v>439.27</v>
      </c>
      <c r="Y9190">
        <v>91116</v>
      </c>
      <c r="Z9190" t="s">
        <v>189</v>
      </c>
      <c r="AA9190">
        <v>2010</v>
      </c>
      <c r="AB9190" t="str">
        <f>IF(samplesuperstore_cleaned[[#This Row],[discount]]=0,"0%",IF(samplesuperstore_cleaned[[#This Row],[discount]]=0.02,"1-2%",IF(samplesuperstore_cleaned[[#This Row],[discount]]&lt;=0.04,"3-4%",IF(samplesuperstore_cleaned[[#This Row],[discount]]&lt;=0.06,"5-6%",IF(samplesuperstore_cleaned[[#This Row],[discount]]=0.08,"7-8%","9-10%")))))</f>
        <v>9-10%</v>
      </c>
    </row>
    <row r="9191" spans="1:28" x14ac:dyDescent="0.3">
      <c r="A9191">
        <v>8783</v>
      </c>
      <c r="B9191">
        <v>22086</v>
      </c>
      <c r="C9191" t="s">
        <v>78</v>
      </c>
      <c r="D9191" s="3">
        <v>0.06</v>
      </c>
      <c r="E9191">
        <v>1.68</v>
      </c>
      <c r="F9191">
        <v>1</v>
      </c>
      <c r="G9191">
        <v>3177</v>
      </c>
      <c r="H9191" t="s">
        <v>5248</v>
      </c>
      <c r="I9191" t="s">
        <v>29</v>
      </c>
      <c r="J9191" t="s">
        <v>244</v>
      </c>
      <c r="K9191" t="s">
        <v>31</v>
      </c>
      <c r="L9191" t="s">
        <v>42</v>
      </c>
      <c r="M9191" t="s">
        <v>43</v>
      </c>
      <c r="N9191" t="s">
        <v>601</v>
      </c>
      <c r="O9191">
        <v>0.35</v>
      </c>
      <c r="P9191" t="s">
        <v>260</v>
      </c>
      <c r="Q9191" t="s">
        <v>929</v>
      </c>
      <c r="R9191" t="s">
        <v>5249</v>
      </c>
      <c r="S9191">
        <v>33458</v>
      </c>
      <c r="T9191" s="1">
        <v>40268</v>
      </c>
      <c r="U9191" s="1">
        <v>40270</v>
      </c>
      <c r="V9191" s="3">
        <v>-1319.5</v>
      </c>
      <c r="W9191">
        <v>5</v>
      </c>
      <c r="X9191" s="2">
        <v>8.65</v>
      </c>
      <c r="Y9191">
        <v>90819</v>
      </c>
      <c r="Z9191" t="s">
        <v>165</v>
      </c>
      <c r="AA9191">
        <v>2010</v>
      </c>
      <c r="AB9191" t="str">
        <f>IF(samplesuperstore_cleaned[[#This Row],[discount]]=0,"0%",IF(samplesuperstore_cleaned[[#This Row],[discount]]=0.02,"1-2%",IF(samplesuperstore_cleaned[[#This Row],[discount]]&lt;=0.04,"3-4%",IF(samplesuperstore_cleaned[[#This Row],[discount]]&lt;=0.06,"5-6%",IF(samplesuperstore_cleaned[[#This Row],[discount]]=0.08,"7-8%","9-10%")))))</f>
        <v>5-6%</v>
      </c>
    </row>
    <row r="9192" spans="1:28" x14ac:dyDescent="0.3">
      <c r="A9192">
        <v>7768</v>
      </c>
      <c r="B9192">
        <v>18676</v>
      </c>
      <c r="C9192" t="s">
        <v>27</v>
      </c>
      <c r="D9192" s="3">
        <v>0</v>
      </c>
      <c r="E9192">
        <v>5.88</v>
      </c>
      <c r="F9192">
        <v>3.04</v>
      </c>
      <c r="G9192">
        <v>2846</v>
      </c>
      <c r="H9192" t="s">
        <v>4870</v>
      </c>
      <c r="I9192" t="s">
        <v>29</v>
      </c>
      <c r="J9192" t="s">
        <v>30</v>
      </c>
      <c r="K9192" t="s">
        <v>31</v>
      </c>
      <c r="L9192" t="s">
        <v>49</v>
      </c>
      <c r="M9192" t="s">
        <v>43</v>
      </c>
      <c r="N9192" t="s">
        <v>1235</v>
      </c>
      <c r="O9192">
        <v>0.36</v>
      </c>
      <c r="P9192" t="s">
        <v>260</v>
      </c>
      <c r="Q9192" t="s">
        <v>619</v>
      </c>
      <c r="R9192" t="s">
        <v>408</v>
      </c>
      <c r="S9192">
        <v>37311</v>
      </c>
      <c r="T9192" s="1">
        <v>40612</v>
      </c>
      <c r="U9192" s="1">
        <v>40613</v>
      </c>
      <c r="V9192" s="3">
        <v>-1323.7811999999999</v>
      </c>
      <c r="W9192">
        <v>12</v>
      </c>
      <c r="X9192" s="2">
        <v>76.95</v>
      </c>
      <c r="Y9192">
        <v>85930</v>
      </c>
      <c r="Z9192" t="s">
        <v>165</v>
      </c>
      <c r="AA9192">
        <v>2011</v>
      </c>
      <c r="AB9192" t="str">
        <f>IF(samplesuperstore_cleaned[[#This Row],[discount]]=0,"0%",IF(samplesuperstore_cleaned[[#This Row],[discount]]=0.02,"1-2%",IF(samplesuperstore_cleaned[[#This Row],[discount]]&lt;=0.04,"3-4%",IF(samplesuperstore_cleaned[[#This Row],[discount]]&lt;=0.06,"5-6%",IF(samplesuperstore_cleaned[[#This Row],[discount]]=0.08,"7-8%","9-10%")))))</f>
        <v>0%</v>
      </c>
    </row>
    <row r="9193" spans="1:28" x14ac:dyDescent="0.3">
      <c r="A9193">
        <v>3643</v>
      </c>
      <c r="B9193">
        <v>22403</v>
      </c>
      <c r="C9193" t="s">
        <v>60</v>
      </c>
      <c r="D9193" s="3">
        <v>0.1</v>
      </c>
      <c r="E9193">
        <v>78.8</v>
      </c>
      <c r="F9193">
        <v>35</v>
      </c>
      <c r="G9193">
        <v>1381</v>
      </c>
      <c r="H9193" t="s">
        <v>3029</v>
      </c>
      <c r="I9193" t="s">
        <v>29</v>
      </c>
      <c r="J9193" t="s">
        <v>66</v>
      </c>
      <c r="K9193" t="s">
        <v>31</v>
      </c>
      <c r="L9193" t="s">
        <v>158</v>
      </c>
      <c r="M9193" t="s">
        <v>159</v>
      </c>
      <c r="N9193" t="s">
        <v>2078</v>
      </c>
      <c r="O9193">
        <v>0.83</v>
      </c>
      <c r="P9193" t="s">
        <v>84</v>
      </c>
      <c r="Q9193" t="s">
        <v>357</v>
      </c>
      <c r="R9193" t="s">
        <v>358</v>
      </c>
      <c r="S9193">
        <v>5401</v>
      </c>
      <c r="T9193" s="1">
        <v>40669</v>
      </c>
      <c r="U9193" s="1">
        <v>40673</v>
      </c>
      <c r="V9193" s="3">
        <v>-1326.29</v>
      </c>
      <c r="W9193">
        <v>16</v>
      </c>
      <c r="X9193" s="2">
        <v>1181.49</v>
      </c>
      <c r="Y9193">
        <v>88214</v>
      </c>
      <c r="Z9193" t="s">
        <v>38</v>
      </c>
      <c r="AA9193">
        <v>2011</v>
      </c>
      <c r="AB9193" t="str">
        <f>IF(samplesuperstore_cleaned[[#This Row],[discount]]=0,"0%",IF(samplesuperstore_cleaned[[#This Row],[discount]]=0.02,"1-2%",IF(samplesuperstore_cleaned[[#This Row],[discount]]&lt;=0.04,"3-4%",IF(samplesuperstore_cleaned[[#This Row],[discount]]&lt;=0.06,"5-6%",IF(samplesuperstore_cleaned[[#This Row],[discount]]=0.08,"7-8%","9-10%")))))</f>
        <v>9-10%</v>
      </c>
    </row>
    <row r="9194" spans="1:28" x14ac:dyDescent="0.3">
      <c r="A9194">
        <v>3342</v>
      </c>
      <c r="B9194">
        <v>23374</v>
      </c>
      <c r="C9194" t="s">
        <v>57</v>
      </c>
      <c r="D9194" s="3">
        <v>7.0000000000000007E-2</v>
      </c>
      <c r="E9194">
        <v>80.98</v>
      </c>
      <c r="F9194">
        <v>35</v>
      </c>
      <c r="G9194">
        <v>1262</v>
      </c>
      <c r="H9194" t="s">
        <v>2845</v>
      </c>
      <c r="I9194" t="s">
        <v>29</v>
      </c>
      <c r="J9194" t="s">
        <v>66</v>
      </c>
      <c r="K9194" t="s">
        <v>31</v>
      </c>
      <c r="L9194" t="s">
        <v>158</v>
      </c>
      <c r="M9194" t="s">
        <v>159</v>
      </c>
      <c r="N9194" t="s">
        <v>709</v>
      </c>
      <c r="O9194">
        <v>0.83</v>
      </c>
      <c r="P9194" t="s">
        <v>45</v>
      </c>
      <c r="Q9194" t="s">
        <v>644</v>
      </c>
      <c r="R9194" t="s">
        <v>2846</v>
      </c>
      <c r="S9194">
        <v>80104</v>
      </c>
      <c r="T9194" s="1">
        <v>41003</v>
      </c>
      <c r="U9194" s="1">
        <v>41005</v>
      </c>
      <c r="V9194" s="3">
        <v>-1329.81</v>
      </c>
      <c r="W9194">
        <v>13</v>
      </c>
      <c r="X9194" s="2">
        <v>998.73</v>
      </c>
      <c r="Y9194">
        <v>89733</v>
      </c>
      <c r="Z9194" t="s">
        <v>127</v>
      </c>
      <c r="AA9194">
        <v>2012</v>
      </c>
      <c r="AB9194" t="str">
        <f>IF(samplesuperstore_cleaned[[#This Row],[discount]]=0,"0%",IF(samplesuperstore_cleaned[[#This Row],[discount]]=0.02,"1-2%",IF(samplesuperstore_cleaned[[#This Row],[discount]]&lt;=0.04,"3-4%",IF(samplesuperstore_cleaned[[#This Row],[discount]]&lt;=0.06,"5-6%",IF(samplesuperstore_cleaned[[#This Row],[discount]]=0.08,"7-8%","9-10%")))))</f>
        <v>9-10%</v>
      </c>
    </row>
    <row r="9195" spans="1:28" x14ac:dyDescent="0.3">
      <c r="A9195">
        <v>5472</v>
      </c>
      <c r="B9195">
        <v>25557</v>
      </c>
      <c r="C9195" t="s">
        <v>78</v>
      </c>
      <c r="D9195" s="3">
        <v>0.02</v>
      </c>
      <c r="E9195">
        <v>120.98</v>
      </c>
      <c r="F9195">
        <v>58.64</v>
      </c>
      <c r="G9195">
        <v>2020</v>
      </c>
      <c r="H9195" t="s">
        <v>3874</v>
      </c>
      <c r="I9195" t="s">
        <v>61</v>
      </c>
      <c r="J9195" t="s">
        <v>66</v>
      </c>
      <c r="K9195" t="s">
        <v>67</v>
      </c>
      <c r="L9195" t="s">
        <v>89</v>
      </c>
      <c r="M9195" t="s">
        <v>90</v>
      </c>
      <c r="N9195" t="s">
        <v>3100</v>
      </c>
      <c r="O9195">
        <v>0.75</v>
      </c>
      <c r="P9195" t="s">
        <v>84</v>
      </c>
      <c r="Q9195" t="s">
        <v>596</v>
      </c>
      <c r="R9195" t="s">
        <v>3875</v>
      </c>
      <c r="S9195">
        <v>15239</v>
      </c>
      <c r="T9195" s="1">
        <v>40222</v>
      </c>
      <c r="U9195" s="1">
        <v>40224</v>
      </c>
      <c r="V9195" s="3">
        <v>-1330.5</v>
      </c>
      <c r="W9195">
        <v>11</v>
      </c>
      <c r="X9195" s="2">
        <v>1370.99</v>
      </c>
      <c r="Y9195">
        <v>86933</v>
      </c>
      <c r="Z9195" t="s">
        <v>112</v>
      </c>
      <c r="AA9195">
        <v>2010</v>
      </c>
      <c r="AB9195" t="str">
        <f>IF(samplesuperstore_cleaned[[#This Row],[discount]]=0,"0%",IF(samplesuperstore_cleaned[[#This Row],[discount]]=0.02,"1-2%",IF(samplesuperstore_cleaned[[#This Row],[discount]]&lt;=0.04,"3-4%",IF(samplesuperstore_cleaned[[#This Row],[discount]]&lt;=0.06,"5-6%",IF(samplesuperstore_cleaned[[#This Row],[discount]]=0.08,"7-8%","9-10%")))))</f>
        <v>1-2%</v>
      </c>
    </row>
    <row r="9196" spans="1:28" x14ac:dyDescent="0.3">
      <c r="A9196">
        <v>3526</v>
      </c>
      <c r="B9196">
        <v>23834</v>
      </c>
      <c r="C9196" t="s">
        <v>60</v>
      </c>
      <c r="D9196" s="3">
        <v>0.03</v>
      </c>
      <c r="E9196">
        <v>70.98</v>
      </c>
      <c r="F9196">
        <v>59.81</v>
      </c>
      <c r="G9196">
        <v>1333</v>
      </c>
      <c r="H9196" t="s">
        <v>2958</v>
      </c>
      <c r="I9196" t="s">
        <v>61</v>
      </c>
      <c r="J9196" t="s">
        <v>114</v>
      </c>
      <c r="K9196" t="s">
        <v>67</v>
      </c>
      <c r="L9196" t="s">
        <v>68</v>
      </c>
      <c r="M9196" t="s">
        <v>63</v>
      </c>
      <c r="N9196" t="s">
        <v>2959</v>
      </c>
      <c r="O9196">
        <v>0.6</v>
      </c>
      <c r="P9196" t="s">
        <v>84</v>
      </c>
      <c r="Q9196" t="s">
        <v>97</v>
      </c>
      <c r="R9196" t="s">
        <v>2960</v>
      </c>
      <c r="S9196">
        <v>8028</v>
      </c>
      <c r="T9196" s="1">
        <v>40675</v>
      </c>
      <c r="U9196" s="1">
        <v>40679</v>
      </c>
      <c r="V9196" s="3">
        <v>-1330.78</v>
      </c>
      <c r="W9196">
        <v>14</v>
      </c>
      <c r="X9196" s="2">
        <v>995.58</v>
      </c>
      <c r="Y9196">
        <v>89751</v>
      </c>
      <c r="Z9196" t="s">
        <v>38</v>
      </c>
      <c r="AA9196">
        <v>2011</v>
      </c>
      <c r="AB9196" t="str">
        <f>IF(samplesuperstore_cleaned[[#This Row],[discount]]=0,"0%",IF(samplesuperstore_cleaned[[#This Row],[discount]]=0.02,"1-2%",IF(samplesuperstore_cleaned[[#This Row],[discount]]&lt;=0.04,"3-4%",IF(samplesuperstore_cleaned[[#This Row],[discount]]&lt;=0.06,"5-6%",IF(samplesuperstore_cleaned[[#This Row],[discount]]=0.08,"7-8%","9-10%")))))</f>
        <v>3-4%</v>
      </c>
    </row>
    <row r="9197" spans="1:28" x14ac:dyDescent="0.3">
      <c r="A9197">
        <v>1056</v>
      </c>
      <c r="B9197">
        <v>20836</v>
      </c>
      <c r="C9197" t="s">
        <v>78</v>
      </c>
      <c r="D9197" s="3">
        <v>0.1</v>
      </c>
      <c r="E9197">
        <v>550.98</v>
      </c>
      <c r="F9197">
        <v>45.7</v>
      </c>
      <c r="G9197">
        <v>398</v>
      </c>
      <c r="H9197" t="s">
        <v>1295</v>
      </c>
      <c r="I9197" t="s">
        <v>61</v>
      </c>
      <c r="J9197" t="s">
        <v>30</v>
      </c>
      <c r="K9197" t="s">
        <v>67</v>
      </c>
      <c r="L9197" t="s">
        <v>95</v>
      </c>
      <c r="M9197" t="s">
        <v>90</v>
      </c>
      <c r="N9197" t="s">
        <v>409</v>
      </c>
      <c r="O9197">
        <v>0.71</v>
      </c>
      <c r="P9197" t="s">
        <v>84</v>
      </c>
      <c r="Q9197" t="s">
        <v>394</v>
      </c>
      <c r="R9197" t="s">
        <v>1297</v>
      </c>
      <c r="S9197">
        <v>45406</v>
      </c>
      <c r="T9197" s="1">
        <v>41419</v>
      </c>
      <c r="U9197" s="1">
        <v>41421</v>
      </c>
      <c r="V9197" s="3">
        <v>-1331.5533660000001</v>
      </c>
      <c r="W9197">
        <v>6</v>
      </c>
      <c r="X9197" s="2">
        <v>3229.44</v>
      </c>
      <c r="Y9197">
        <v>89324</v>
      </c>
      <c r="Z9197" t="s">
        <v>38</v>
      </c>
      <c r="AA9197">
        <v>2013</v>
      </c>
      <c r="AB9197" t="str">
        <f>IF(samplesuperstore_cleaned[[#This Row],[discount]]=0,"0%",IF(samplesuperstore_cleaned[[#This Row],[discount]]=0.02,"1-2%",IF(samplesuperstore_cleaned[[#This Row],[discount]]&lt;=0.04,"3-4%",IF(samplesuperstore_cleaned[[#This Row],[discount]]&lt;=0.06,"5-6%",IF(samplesuperstore_cleaned[[#This Row],[discount]]=0.08,"7-8%","9-10%")))))</f>
        <v>9-10%</v>
      </c>
    </row>
    <row r="9198" spans="1:28" x14ac:dyDescent="0.3">
      <c r="A9198">
        <v>223</v>
      </c>
      <c r="B9198">
        <v>25297</v>
      </c>
      <c r="C9198" t="s">
        <v>57</v>
      </c>
      <c r="D9198" s="3">
        <v>0.08</v>
      </c>
      <c r="E9198">
        <v>550.98</v>
      </c>
      <c r="F9198">
        <v>45.7</v>
      </c>
      <c r="G9198">
        <v>85</v>
      </c>
      <c r="H9198" t="s">
        <v>406</v>
      </c>
      <c r="I9198" t="s">
        <v>61</v>
      </c>
      <c r="J9198" t="s">
        <v>244</v>
      </c>
      <c r="K9198" t="s">
        <v>67</v>
      </c>
      <c r="L9198" t="s">
        <v>95</v>
      </c>
      <c r="M9198" t="s">
        <v>90</v>
      </c>
      <c r="N9198" t="s">
        <v>409</v>
      </c>
      <c r="O9198">
        <v>0.71</v>
      </c>
      <c r="P9198" t="s">
        <v>84</v>
      </c>
      <c r="Q9198" t="s">
        <v>394</v>
      </c>
      <c r="R9198" t="s">
        <v>408</v>
      </c>
      <c r="S9198">
        <v>44105</v>
      </c>
      <c r="T9198" s="1">
        <v>41378</v>
      </c>
      <c r="U9198" s="1">
        <v>41379</v>
      </c>
      <c r="V9198" s="3">
        <v>-1331.5533660000001</v>
      </c>
      <c r="W9198">
        <v>5</v>
      </c>
      <c r="X9198" s="2">
        <v>2723.95</v>
      </c>
      <c r="Y9198">
        <v>87370</v>
      </c>
      <c r="Z9198" t="s">
        <v>127</v>
      </c>
      <c r="AA9198">
        <v>2013</v>
      </c>
      <c r="AB9198" t="str">
        <f>IF(samplesuperstore_cleaned[[#This Row],[discount]]=0,"0%",IF(samplesuperstore_cleaned[[#This Row],[discount]]=0.02,"1-2%",IF(samplesuperstore_cleaned[[#This Row],[discount]]&lt;=0.04,"3-4%",IF(samplesuperstore_cleaned[[#This Row],[discount]]&lt;=0.06,"5-6%",IF(samplesuperstore_cleaned[[#This Row],[discount]]=0.08,"7-8%","9-10%")))))</f>
        <v>7-8%</v>
      </c>
    </row>
    <row r="9199" spans="1:28" x14ac:dyDescent="0.3">
      <c r="A9199">
        <v>918</v>
      </c>
      <c r="B9199">
        <v>23257</v>
      </c>
      <c r="C9199" t="s">
        <v>60</v>
      </c>
      <c r="D9199" s="3">
        <v>0.09</v>
      </c>
      <c r="E9199">
        <v>550.98</v>
      </c>
      <c r="F9199">
        <v>64.59</v>
      </c>
      <c r="G9199">
        <v>351</v>
      </c>
      <c r="H9199" t="s">
        <v>1165</v>
      </c>
      <c r="I9199" t="s">
        <v>61</v>
      </c>
      <c r="J9199" t="s">
        <v>66</v>
      </c>
      <c r="K9199" t="s">
        <v>67</v>
      </c>
      <c r="L9199" t="s">
        <v>95</v>
      </c>
      <c r="M9199" t="s">
        <v>90</v>
      </c>
      <c r="N9199" t="s">
        <v>1162</v>
      </c>
      <c r="O9199">
        <v>0.66</v>
      </c>
      <c r="P9199" t="s">
        <v>84</v>
      </c>
      <c r="Q9199" t="s">
        <v>125</v>
      </c>
      <c r="R9199" t="s">
        <v>1166</v>
      </c>
      <c r="S9199">
        <v>13601</v>
      </c>
      <c r="T9199" s="1">
        <v>41161</v>
      </c>
      <c r="U9199" s="1">
        <v>41163</v>
      </c>
      <c r="V9199" s="3">
        <v>-1331.5533660000001</v>
      </c>
      <c r="W9199">
        <v>19</v>
      </c>
      <c r="X9199" s="2">
        <v>10034.23</v>
      </c>
      <c r="Y9199">
        <v>88689</v>
      </c>
      <c r="Z9199" t="s">
        <v>173</v>
      </c>
      <c r="AA9199">
        <v>2012</v>
      </c>
      <c r="AB9199" t="str">
        <f>IF(samplesuperstore_cleaned[[#This Row],[discount]]=0,"0%",IF(samplesuperstore_cleaned[[#This Row],[discount]]=0.02,"1-2%",IF(samplesuperstore_cleaned[[#This Row],[discount]]&lt;=0.04,"3-4%",IF(samplesuperstore_cleaned[[#This Row],[discount]]&lt;=0.06,"5-6%",IF(samplesuperstore_cleaned[[#This Row],[discount]]=0.08,"7-8%","9-10%")))))</f>
        <v>9-10%</v>
      </c>
    </row>
    <row r="9200" spans="1:28" x14ac:dyDescent="0.3">
      <c r="A9200">
        <v>4208</v>
      </c>
      <c r="B9200">
        <v>20365</v>
      </c>
      <c r="C9200" t="s">
        <v>27</v>
      </c>
      <c r="D9200" s="3">
        <v>0.1</v>
      </c>
      <c r="E9200">
        <v>95.98</v>
      </c>
      <c r="F9200">
        <v>58.2</v>
      </c>
      <c r="G9200">
        <v>1577</v>
      </c>
      <c r="H9200" t="s">
        <v>3304</v>
      </c>
      <c r="I9200" t="s">
        <v>61</v>
      </c>
      <c r="J9200" t="s">
        <v>30</v>
      </c>
      <c r="K9200" t="s">
        <v>67</v>
      </c>
      <c r="L9200" t="s">
        <v>68</v>
      </c>
      <c r="M9200" t="s">
        <v>63</v>
      </c>
      <c r="N9200" t="s">
        <v>252</v>
      </c>
      <c r="O9200">
        <v>0.57999999999999996</v>
      </c>
      <c r="P9200" t="s">
        <v>45</v>
      </c>
      <c r="Q9200" t="s">
        <v>70</v>
      </c>
      <c r="R9200" t="s">
        <v>3246</v>
      </c>
      <c r="S9200">
        <v>92253</v>
      </c>
      <c r="T9200" s="1">
        <v>41316</v>
      </c>
      <c r="U9200" s="1">
        <v>41318</v>
      </c>
      <c r="V9200" s="3">
        <v>-1335.32</v>
      </c>
      <c r="W9200">
        <v>13</v>
      </c>
      <c r="X9200" s="2">
        <v>1183.02</v>
      </c>
      <c r="Y9200">
        <v>90940</v>
      </c>
      <c r="Z9200" t="s">
        <v>112</v>
      </c>
      <c r="AA9200">
        <v>2013</v>
      </c>
      <c r="AB9200" t="str">
        <f>IF(samplesuperstore_cleaned[[#This Row],[discount]]=0,"0%",IF(samplesuperstore_cleaned[[#This Row],[discount]]=0.02,"1-2%",IF(samplesuperstore_cleaned[[#This Row],[discount]]&lt;=0.04,"3-4%",IF(samplesuperstore_cleaned[[#This Row],[discount]]&lt;=0.06,"5-6%",IF(samplesuperstore_cleaned[[#This Row],[discount]]=0.08,"7-8%","9-10%")))))</f>
        <v>9-10%</v>
      </c>
    </row>
    <row r="9201" spans="1:28" x14ac:dyDescent="0.3">
      <c r="A9201">
        <v>2412</v>
      </c>
      <c r="B9201">
        <v>19746</v>
      </c>
      <c r="C9201" t="s">
        <v>39</v>
      </c>
      <c r="D9201" s="3">
        <v>0.08</v>
      </c>
      <c r="E9201">
        <v>100.98</v>
      </c>
      <c r="F9201">
        <v>57.38</v>
      </c>
      <c r="G9201">
        <v>918</v>
      </c>
      <c r="H9201" t="s">
        <v>2315</v>
      </c>
      <c r="I9201" t="s">
        <v>61</v>
      </c>
      <c r="J9201" t="s">
        <v>30</v>
      </c>
      <c r="K9201" t="s">
        <v>67</v>
      </c>
      <c r="L9201" t="s">
        <v>89</v>
      </c>
      <c r="M9201" t="s">
        <v>90</v>
      </c>
      <c r="N9201" t="s">
        <v>988</v>
      </c>
      <c r="O9201">
        <v>0.78</v>
      </c>
      <c r="P9201" t="s">
        <v>45</v>
      </c>
      <c r="Q9201" t="s">
        <v>70</v>
      </c>
      <c r="R9201" t="s">
        <v>1852</v>
      </c>
      <c r="S9201">
        <v>91730</v>
      </c>
      <c r="T9201" s="1">
        <v>40959</v>
      </c>
      <c r="U9201" s="1">
        <v>40960</v>
      </c>
      <c r="V9201" s="3">
        <v>-1341.11</v>
      </c>
      <c r="W9201">
        <v>9</v>
      </c>
      <c r="X9201" s="2">
        <v>894.58</v>
      </c>
      <c r="Y9201">
        <v>90495</v>
      </c>
      <c r="Z9201" t="s">
        <v>112</v>
      </c>
      <c r="AA9201">
        <v>2012</v>
      </c>
      <c r="AB9201" t="str">
        <f>IF(samplesuperstore_cleaned[[#This Row],[discount]]=0,"0%",IF(samplesuperstore_cleaned[[#This Row],[discount]]=0.02,"1-2%",IF(samplesuperstore_cleaned[[#This Row],[discount]]&lt;=0.04,"3-4%",IF(samplesuperstore_cleaned[[#This Row],[discount]]&lt;=0.06,"5-6%",IF(samplesuperstore_cleaned[[#This Row],[discount]]=0.08,"7-8%","9-10%")))))</f>
        <v>7-8%</v>
      </c>
    </row>
    <row r="9202" spans="1:28" x14ac:dyDescent="0.3">
      <c r="A9202">
        <v>5497</v>
      </c>
      <c r="B9202">
        <v>25737</v>
      </c>
      <c r="C9202" t="s">
        <v>57</v>
      </c>
      <c r="D9202" s="3">
        <v>7.0000000000000007E-2</v>
      </c>
      <c r="E9202">
        <v>4.4800000000000004</v>
      </c>
      <c r="F9202">
        <v>49</v>
      </c>
      <c r="G9202">
        <v>2027</v>
      </c>
      <c r="H9202" t="s">
        <v>3884</v>
      </c>
      <c r="I9202" t="s">
        <v>29</v>
      </c>
      <c r="J9202" t="s">
        <v>114</v>
      </c>
      <c r="K9202" t="s">
        <v>31</v>
      </c>
      <c r="L9202" t="s">
        <v>75</v>
      </c>
      <c r="M9202" t="s">
        <v>159</v>
      </c>
      <c r="N9202" t="s">
        <v>1288</v>
      </c>
      <c r="O9202">
        <v>0.6</v>
      </c>
      <c r="P9202" t="s">
        <v>35</v>
      </c>
      <c r="Q9202" t="s">
        <v>3170</v>
      </c>
      <c r="R9202" t="s">
        <v>3885</v>
      </c>
      <c r="S9202">
        <v>53005</v>
      </c>
      <c r="T9202" s="1">
        <v>40563</v>
      </c>
      <c r="U9202" s="1">
        <v>40565</v>
      </c>
      <c r="V9202" s="3">
        <v>-1346.0447999999999</v>
      </c>
      <c r="W9202">
        <v>6</v>
      </c>
      <c r="X9202" s="2">
        <v>38.75</v>
      </c>
      <c r="Y9202">
        <v>87127</v>
      </c>
      <c r="Z9202" t="s">
        <v>132</v>
      </c>
      <c r="AA9202">
        <v>2011</v>
      </c>
      <c r="AB9202" t="str">
        <f>IF(samplesuperstore_cleaned[[#This Row],[discount]]=0,"0%",IF(samplesuperstore_cleaned[[#This Row],[discount]]=0.02,"1-2%",IF(samplesuperstore_cleaned[[#This Row],[discount]]&lt;=0.04,"3-4%",IF(samplesuperstore_cleaned[[#This Row],[discount]]&lt;=0.06,"5-6%",IF(samplesuperstore_cleaned[[#This Row],[discount]]=0.08,"7-8%","9-10%")))))</f>
        <v>9-10%</v>
      </c>
    </row>
    <row r="9203" spans="1:28" x14ac:dyDescent="0.3">
      <c r="A9203">
        <v>7358</v>
      </c>
      <c r="B9203">
        <v>23952</v>
      </c>
      <c r="C9203" t="s">
        <v>57</v>
      </c>
      <c r="D9203" s="3">
        <v>0.02</v>
      </c>
      <c r="E9203">
        <v>43.41</v>
      </c>
      <c r="F9203">
        <v>2.99</v>
      </c>
      <c r="G9203">
        <v>2684</v>
      </c>
      <c r="H9203" t="s">
        <v>4684</v>
      </c>
      <c r="I9203" t="s">
        <v>29</v>
      </c>
      <c r="J9203" t="s">
        <v>114</v>
      </c>
      <c r="K9203" t="s">
        <v>31</v>
      </c>
      <c r="L9203" t="s">
        <v>138</v>
      </c>
      <c r="M9203" t="s">
        <v>33</v>
      </c>
      <c r="N9203" t="s">
        <v>1088</v>
      </c>
      <c r="O9203">
        <v>0.39</v>
      </c>
      <c r="P9203" t="s">
        <v>260</v>
      </c>
      <c r="Q9203" t="s">
        <v>929</v>
      </c>
      <c r="R9203" t="s">
        <v>4685</v>
      </c>
      <c r="S9203">
        <v>33952</v>
      </c>
      <c r="T9203" s="1">
        <v>41344</v>
      </c>
      <c r="U9203" s="1">
        <v>41346</v>
      </c>
      <c r="V9203" s="3">
        <v>-1346.1049</v>
      </c>
      <c r="W9203">
        <v>11</v>
      </c>
      <c r="X9203" s="2">
        <v>491.36</v>
      </c>
      <c r="Y9203">
        <v>89152</v>
      </c>
      <c r="Z9203" t="s">
        <v>165</v>
      </c>
      <c r="AA9203">
        <v>2013</v>
      </c>
      <c r="AB9203" t="str">
        <f>IF(samplesuperstore_cleaned[[#This Row],[discount]]=0,"0%",IF(samplesuperstore_cleaned[[#This Row],[discount]]=0.02,"1-2%",IF(samplesuperstore_cleaned[[#This Row],[discount]]&lt;=0.04,"3-4%",IF(samplesuperstore_cleaned[[#This Row],[discount]]&lt;=0.06,"5-6%",IF(samplesuperstore_cleaned[[#This Row],[discount]]=0.08,"7-8%","9-10%")))))</f>
        <v>1-2%</v>
      </c>
    </row>
    <row r="9204" spans="1:28" x14ac:dyDescent="0.3">
      <c r="A9204">
        <v>7532</v>
      </c>
      <c r="B9204">
        <v>62</v>
      </c>
      <c r="C9204" t="s">
        <v>39</v>
      </c>
      <c r="D9204" s="3">
        <v>0.02</v>
      </c>
      <c r="E9204">
        <v>48.58</v>
      </c>
      <c r="F9204">
        <v>54.11</v>
      </c>
      <c r="G9204">
        <v>2747</v>
      </c>
      <c r="H9204" t="s">
        <v>4762</v>
      </c>
      <c r="I9204" t="s">
        <v>61</v>
      </c>
      <c r="J9204" t="s">
        <v>30</v>
      </c>
      <c r="K9204" t="s">
        <v>67</v>
      </c>
      <c r="L9204" t="s">
        <v>89</v>
      </c>
      <c r="M9204" t="s">
        <v>90</v>
      </c>
      <c r="N9204" t="s">
        <v>893</v>
      </c>
      <c r="O9204">
        <v>0.69</v>
      </c>
      <c r="P9204" t="s">
        <v>84</v>
      </c>
      <c r="Q9204" t="s">
        <v>125</v>
      </c>
      <c r="R9204" t="s">
        <v>167</v>
      </c>
      <c r="S9204">
        <v>10115</v>
      </c>
      <c r="T9204" s="1">
        <v>40805</v>
      </c>
      <c r="U9204" s="1">
        <v>40807</v>
      </c>
      <c r="V9204" s="3">
        <v>-1348.06</v>
      </c>
      <c r="W9204">
        <v>60</v>
      </c>
      <c r="X9204" s="2">
        <v>2983.45</v>
      </c>
      <c r="Y9204">
        <v>358</v>
      </c>
      <c r="Z9204" t="s">
        <v>173</v>
      </c>
      <c r="AA9204">
        <v>2011</v>
      </c>
      <c r="AB9204" t="str">
        <f>IF(samplesuperstore_cleaned[[#This Row],[discount]]=0,"0%",IF(samplesuperstore_cleaned[[#This Row],[discount]]=0.02,"1-2%",IF(samplesuperstore_cleaned[[#This Row],[discount]]&lt;=0.04,"3-4%",IF(samplesuperstore_cleaned[[#This Row],[discount]]&lt;=0.06,"5-6%",IF(samplesuperstore_cleaned[[#This Row],[discount]]=0.08,"7-8%","9-10%")))))</f>
        <v>1-2%</v>
      </c>
    </row>
    <row r="9205" spans="1:28" x14ac:dyDescent="0.3">
      <c r="A9205">
        <v>7523</v>
      </c>
      <c r="B9205">
        <v>18062</v>
      </c>
      <c r="C9205" t="s">
        <v>39</v>
      </c>
      <c r="D9205" s="3">
        <v>0.02</v>
      </c>
      <c r="E9205">
        <v>48.58</v>
      </c>
      <c r="F9205">
        <v>54.11</v>
      </c>
      <c r="G9205">
        <v>2746</v>
      </c>
      <c r="H9205" t="s">
        <v>4761</v>
      </c>
      <c r="I9205" t="s">
        <v>61</v>
      </c>
      <c r="J9205" t="s">
        <v>30</v>
      </c>
      <c r="K9205" t="s">
        <v>67</v>
      </c>
      <c r="L9205" t="s">
        <v>89</v>
      </c>
      <c r="M9205" t="s">
        <v>90</v>
      </c>
      <c r="N9205" t="s">
        <v>893</v>
      </c>
      <c r="O9205">
        <v>0.69</v>
      </c>
      <c r="P9205" t="s">
        <v>45</v>
      </c>
      <c r="Q9205" t="s">
        <v>2278</v>
      </c>
      <c r="R9205" t="s">
        <v>724</v>
      </c>
      <c r="S9205">
        <v>83501</v>
      </c>
      <c r="T9205" s="1">
        <v>40805</v>
      </c>
      <c r="U9205" s="1">
        <v>40807</v>
      </c>
      <c r="V9205" s="3">
        <v>-1348.06</v>
      </c>
      <c r="W9205">
        <v>15</v>
      </c>
      <c r="X9205" s="2">
        <v>745.86</v>
      </c>
      <c r="Y9205">
        <v>86186</v>
      </c>
      <c r="Z9205" t="s">
        <v>173</v>
      </c>
      <c r="AA9205">
        <v>2011</v>
      </c>
      <c r="AB9205" t="str">
        <f>IF(samplesuperstore_cleaned[[#This Row],[discount]]=0,"0%",IF(samplesuperstore_cleaned[[#This Row],[discount]]=0.02,"1-2%",IF(samplesuperstore_cleaned[[#This Row],[discount]]&lt;=0.04,"3-4%",IF(samplesuperstore_cleaned[[#This Row],[discount]]&lt;=0.06,"5-6%",IF(samplesuperstore_cleaned[[#This Row],[discount]]=0.08,"7-8%","9-10%")))))</f>
        <v>1-2%</v>
      </c>
    </row>
    <row r="9206" spans="1:28" x14ac:dyDescent="0.3">
      <c r="A9206">
        <v>5121</v>
      </c>
      <c r="B9206">
        <v>18272</v>
      </c>
      <c r="C9206" t="s">
        <v>27</v>
      </c>
      <c r="D9206" s="3">
        <v>0</v>
      </c>
      <c r="E9206">
        <v>31.76</v>
      </c>
      <c r="F9206">
        <v>45.51</v>
      </c>
      <c r="G9206">
        <v>1912</v>
      </c>
      <c r="H9206" t="s">
        <v>3740</v>
      </c>
      <c r="I9206" t="s">
        <v>61</v>
      </c>
      <c r="J9206" t="s">
        <v>30</v>
      </c>
      <c r="K9206" t="s">
        <v>67</v>
      </c>
      <c r="L9206" t="s">
        <v>95</v>
      </c>
      <c r="M9206" t="s">
        <v>90</v>
      </c>
      <c r="N9206" t="s">
        <v>799</v>
      </c>
      <c r="O9206">
        <v>0.65</v>
      </c>
      <c r="P9206" t="s">
        <v>45</v>
      </c>
      <c r="Q9206" t="s">
        <v>70</v>
      </c>
      <c r="R9206" t="s">
        <v>3692</v>
      </c>
      <c r="S9206">
        <v>94306</v>
      </c>
      <c r="T9206" s="1">
        <v>40846</v>
      </c>
      <c r="U9206" s="1">
        <v>40846</v>
      </c>
      <c r="V9206" s="3">
        <v>-1349.3412000000001</v>
      </c>
      <c r="W9206">
        <v>17</v>
      </c>
      <c r="X9206" s="2">
        <v>565.67999999999995</v>
      </c>
      <c r="Y9206">
        <v>87337</v>
      </c>
      <c r="Z9206" t="s">
        <v>87</v>
      </c>
      <c r="AA9206">
        <v>2011</v>
      </c>
      <c r="AB9206" t="str">
        <f>IF(samplesuperstore_cleaned[[#This Row],[discount]]=0,"0%",IF(samplesuperstore_cleaned[[#This Row],[discount]]=0.02,"1-2%",IF(samplesuperstore_cleaned[[#This Row],[discount]]&lt;=0.04,"3-4%",IF(samplesuperstore_cleaned[[#This Row],[discount]]&lt;=0.06,"5-6%",IF(samplesuperstore_cleaned[[#This Row],[discount]]=0.08,"7-8%","9-10%")))))</f>
        <v>0%</v>
      </c>
    </row>
    <row r="9207" spans="1:28" x14ac:dyDescent="0.3">
      <c r="A9207">
        <v>4859</v>
      </c>
      <c r="B9207">
        <v>20075</v>
      </c>
      <c r="C9207" t="s">
        <v>27</v>
      </c>
      <c r="D9207" s="3">
        <v>0.08</v>
      </c>
      <c r="E9207">
        <v>599.99</v>
      </c>
      <c r="F9207">
        <v>24.49</v>
      </c>
      <c r="G9207">
        <v>1796</v>
      </c>
      <c r="H9207" t="s">
        <v>3597</v>
      </c>
      <c r="I9207" t="s">
        <v>29</v>
      </c>
      <c r="J9207" t="s">
        <v>30</v>
      </c>
      <c r="K9207" t="s">
        <v>54</v>
      </c>
      <c r="L9207" t="s">
        <v>219</v>
      </c>
      <c r="M9207" t="s">
        <v>159</v>
      </c>
      <c r="N9207" t="s">
        <v>3263</v>
      </c>
      <c r="O9207">
        <v>0.44</v>
      </c>
      <c r="P9207" t="s">
        <v>45</v>
      </c>
      <c r="Q9207" t="s">
        <v>70</v>
      </c>
      <c r="R9207" t="s">
        <v>715</v>
      </c>
      <c r="S9207">
        <v>94110</v>
      </c>
      <c r="T9207" s="1">
        <v>41405</v>
      </c>
      <c r="U9207" s="1">
        <v>41406</v>
      </c>
      <c r="V9207" s="3">
        <v>-1352.68</v>
      </c>
      <c r="W9207">
        <v>2</v>
      </c>
      <c r="X9207" s="2">
        <v>1126.06</v>
      </c>
      <c r="Y9207">
        <v>90779</v>
      </c>
      <c r="Z9207" t="s">
        <v>38</v>
      </c>
      <c r="AA9207">
        <v>2013</v>
      </c>
      <c r="AB9207" t="str">
        <f>IF(samplesuperstore_cleaned[[#This Row],[discount]]=0,"0%",IF(samplesuperstore_cleaned[[#This Row],[discount]]=0.02,"1-2%",IF(samplesuperstore_cleaned[[#This Row],[discount]]&lt;=0.04,"3-4%",IF(samplesuperstore_cleaned[[#This Row],[discount]]&lt;=0.06,"5-6%",IF(samplesuperstore_cleaned[[#This Row],[discount]]=0.08,"7-8%","9-10%")))))</f>
        <v>7-8%</v>
      </c>
    </row>
    <row r="9208" spans="1:28" x14ac:dyDescent="0.3">
      <c r="A9208">
        <v>9242</v>
      </c>
      <c r="B9208">
        <v>20732</v>
      </c>
      <c r="C9208" t="s">
        <v>60</v>
      </c>
      <c r="D9208" s="3">
        <v>0.03</v>
      </c>
      <c r="E9208">
        <v>13.99</v>
      </c>
      <c r="F9208">
        <v>7.51</v>
      </c>
      <c r="G9208">
        <v>3347</v>
      </c>
      <c r="H9208" t="s">
        <v>5435</v>
      </c>
      <c r="I9208" t="s">
        <v>29</v>
      </c>
      <c r="J9208" t="s">
        <v>244</v>
      </c>
      <c r="K9208" t="s">
        <v>54</v>
      </c>
      <c r="L9208" t="s">
        <v>62</v>
      </c>
      <c r="M9208" t="s">
        <v>154</v>
      </c>
      <c r="N9208" t="s">
        <v>1941</v>
      </c>
      <c r="O9208">
        <v>0.39</v>
      </c>
      <c r="P9208" t="s">
        <v>260</v>
      </c>
      <c r="Q9208" t="s">
        <v>929</v>
      </c>
      <c r="R9208" t="s">
        <v>5386</v>
      </c>
      <c r="S9208">
        <v>33411</v>
      </c>
      <c r="T9208" s="1">
        <v>41449</v>
      </c>
      <c r="U9208" s="1">
        <v>41454</v>
      </c>
      <c r="V9208" s="3">
        <v>-1356.6677124000003</v>
      </c>
      <c r="W9208">
        <v>2</v>
      </c>
      <c r="X9208" s="2">
        <v>29.92</v>
      </c>
      <c r="Y9208">
        <v>89359</v>
      </c>
      <c r="Z9208" t="s">
        <v>189</v>
      </c>
      <c r="AA9208">
        <v>2013</v>
      </c>
      <c r="AB9208" t="str">
        <f>IF(samplesuperstore_cleaned[[#This Row],[discount]]=0,"0%",IF(samplesuperstore_cleaned[[#This Row],[discount]]=0.02,"1-2%",IF(samplesuperstore_cleaned[[#This Row],[discount]]&lt;=0.04,"3-4%",IF(samplesuperstore_cleaned[[#This Row],[discount]]&lt;=0.06,"5-6%",IF(samplesuperstore_cleaned[[#This Row],[discount]]=0.08,"7-8%","9-10%")))))</f>
        <v>3-4%</v>
      </c>
    </row>
    <row r="9209" spans="1:28" x14ac:dyDescent="0.3">
      <c r="A9209">
        <v>3649</v>
      </c>
      <c r="B9209">
        <v>19814</v>
      </c>
      <c r="C9209" t="s">
        <v>39</v>
      </c>
      <c r="D9209" s="3">
        <v>0.09</v>
      </c>
      <c r="E9209">
        <v>95.43</v>
      </c>
      <c r="F9209">
        <v>19.989999999999998</v>
      </c>
      <c r="G9209">
        <v>1384</v>
      </c>
      <c r="H9209" t="s">
        <v>3031</v>
      </c>
      <c r="I9209" t="s">
        <v>29</v>
      </c>
      <c r="J9209" t="s">
        <v>244</v>
      </c>
      <c r="K9209" t="s">
        <v>31</v>
      </c>
      <c r="L9209" t="s">
        <v>158</v>
      </c>
      <c r="M9209" t="s">
        <v>33</v>
      </c>
      <c r="N9209" t="s">
        <v>1978</v>
      </c>
      <c r="O9209">
        <v>0.79</v>
      </c>
      <c r="P9209" t="s">
        <v>260</v>
      </c>
      <c r="Q9209" t="s">
        <v>261</v>
      </c>
      <c r="R9209" t="s">
        <v>3032</v>
      </c>
      <c r="S9209">
        <v>22304</v>
      </c>
      <c r="T9209" s="1">
        <v>40636</v>
      </c>
      <c r="U9209" s="1">
        <v>40637</v>
      </c>
      <c r="V9209" s="3">
        <v>-1356.6677124000003</v>
      </c>
      <c r="W9209">
        <v>8</v>
      </c>
      <c r="X9209" s="2">
        <v>699.89</v>
      </c>
      <c r="Y9209">
        <v>89409</v>
      </c>
      <c r="Z9209" t="s">
        <v>127</v>
      </c>
      <c r="AA9209">
        <v>2011</v>
      </c>
      <c r="AB9209" t="str">
        <f>IF(samplesuperstore_cleaned[[#This Row],[discount]]=0,"0%",IF(samplesuperstore_cleaned[[#This Row],[discount]]=0.02,"1-2%",IF(samplesuperstore_cleaned[[#This Row],[discount]]&lt;=0.04,"3-4%",IF(samplesuperstore_cleaned[[#This Row],[discount]]&lt;=0.06,"5-6%",IF(samplesuperstore_cleaned[[#This Row],[discount]]=0.08,"7-8%","9-10%")))))</f>
        <v>9-10%</v>
      </c>
    </row>
    <row r="9210" spans="1:28" x14ac:dyDescent="0.3">
      <c r="A9210">
        <v>7889</v>
      </c>
      <c r="B9210">
        <v>21556</v>
      </c>
      <c r="C9210" t="s">
        <v>78</v>
      </c>
      <c r="D9210" s="3">
        <v>0.09</v>
      </c>
      <c r="E9210">
        <v>55.99</v>
      </c>
      <c r="F9210">
        <v>1.25</v>
      </c>
      <c r="G9210">
        <v>2880</v>
      </c>
      <c r="H9210" t="s">
        <v>4911</v>
      </c>
      <c r="I9210" t="s">
        <v>29</v>
      </c>
      <c r="J9210" t="s">
        <v>114</v>
      </c>
      <c r="K9210" t="s">
        <v>54</v>
      </c>
      <c r="L9210" t="s">
        <v>55</v>
      </c>
      <c r="M9210" t="s">
        <v>52</v>
      </c>
      <c r="N9210" t="s">
        <v>3241</v>
      </c>
      <c r="O9210">
        <v>0.35</v>
      </c>
      <c r="P9210" t="s">
        <v>260</v>
      </c>
      <c r="Q9210" t="s">
        <v>929</v>
      </c>
      <c r="R9210" t="s">
        <v>4864</v>
      </c>
      <c r="S9210">
        <v>33160</v>
      </c>
      <c r="T9210" s="1">
        <v>41403</v>
      </c>
      <c r="U9210" s="1">
        <v>41405</v>
      </c>
      <c r="V9210" s="3">
        <v>-1356.6677124000003</v>
      </c>
      <c r="W9210">
        <v>2</v>
      </c>
      <c r="X9210" s="2">
        <v>88.35</v>
      </c>
      <c r="Y9210">
        <v>88629</v>
      </c>
      <c r="Z9210" t="s">
        <v>38</v>
      </c>
      <c r="AA9210">
        <v>2013</v>
      </c>
      <c r="AB9210" t="str">
        <f>IF(samplesuperstore_cleaned[[#This Row],[discount]]=0,"0%",IF(samplesuperstore_cleaned[[#This Row],[discount]]=0.02,"1-2%",IF(samplesuperstore_cleaned[[#This Row],[discount]]&lt;=0.04,"3-4%",IF(samplesuperstore_cleaned[[#This Row],[discount]]&lt;=0.06,"5-6%",IF(samplesuperstore_cleaned[[#This Row],[discount]]=0.08,"7-8%","9-10%")))))</f>
        <v>9-10%</v>
      </c>
    </row>
    <row r="9211" spans="1:28" x14ac:dyDescent="0.3">
      <c r="A9211">
        <v>530</v>
      </c>
      <c r="B9211">
        <v>20502</v>
      </c>
      <c r="C9211" t="s">
        <v>57</v>
      </c>
      <c r="D9211" s="3">
        <v>0.01</v>
      </c>
      <c r="E9211">
        <v>55.5</v>
      </c>
      <c r="F9211">
        <v>52.2</v>
      </c>
      <c r="G9211">
        <v>204</v>
      </c>
      <c r="H9211" t="s">
        <v>772</v>
      </c>
      <c r="I9211" t="s">
        <v>29</v>
      </c>
      <c r="J9211" t="s">
        <v>30</v>
      </c>
      <c r="K9211" t="s">
        <v>67</v>
      </c>
      <c r="L9211" t="s">
        <v>104</v>
      </c>
      <c r="M9211" t="s">
        <v>154</v>
      </c>
      <c r="N9211" t="s">
        <v>776</v>
      </c>
      <c r="O9211">
        <v>0.72</v>
      </c>
      <c r="P9211" t="s">
        <v>35</v>
      </c>
      <c r="Q9211" t="s">
        <v>255</v>
      </c>
      <c r="R9211" t="s">
        <v>774</v>
      </c>
      <c r="S9211">
        <v>75217</v>
      </c>
      <c r="T9211" s="1">
        <v>41009</v>
      </c>
      <c r="U9211" s="1">
        <v>41010</v>
      </c>
      <c r="V9211" s="3">
        <v>-1363.12</v>
      </c>
      <c r="W9211">
        <v>13</v>
      </c>
      <c r="X9211" s="2">
        <v>772.22</v>
      </c>
      <c r="Y9211">
        <v>89237</v>
      </c>
      <c r="Z9211" t="s">
        <v>127</v>
      </c>
      <c r="AA9211">
        <v>2012</v>
      </c>
      <c r="AB9211" t="str">
        <f>IF(samplesuperstore_cleaned[[#This Row],[discount]]=0,"0%",IF(samplesuperstore_cleaned[[#This Row],[discount]]=0.02,"1-2%",IF(samplesuperstore_cleaned[[#This Row],[discount]]&lt;=0.04,"3-4%",IF(samplesuperstore_cleaned[[#This Row],[discount]]&lt;=0.06,"5-6%",IF(samplesuperstore_cleaned[[#This Row],[discount]]=0.08,"7-8%","9-10%")))))</f>
        <v>3-4%</v>
      </c>
    </row>
    <row r="9212" spans="1:28" x14ac:dyDescent="0.3">
      <c r="A9212">
        <v>3180</v>
      </c>
      <c r="B9212">
        <v>19897</v>
      </c>
      <c r="C9212" t="s">
        <v>27</v>
      </c>
      <c r="D9212" s="3">
        <v>7.0000000000000007E-2</v>
      </c>
      <c r="E9212">
        <v>90.98</v>
      </c>
      <c r="F9212">
        <v>56.2</v>
      </c>
      <c r="G9212">
        <v>1211</v>
      </c>
      <c r="H9212" t="s">
        <v>2762</v>
      </c>
      <c r="I9212" t="s">
        <v>29</v>
      </c>
      <c r="J9212" t="s">
        <v>30</v>
      </c>
      <c r="K9212" t="s">
        <v>67</v>
      </c>
      <c r="L9212" t="s">
        <v>104</v>
      </c>
      <c r="M9212" t="s">
        <v>154</v>
      </c>
      <c r="N9212" t="s">
        <v>2255</v>
      </c>
      <c r="O9212">
        <v>0.74</v>
      </c>
      <c r="P9212" t="s">
        <v>35</v>
      </c>
      <c r="Q9212" t="s">
        <v>1549</v>
      </c>
      <c r="R9212" t="s">
        <v>2763</v>
      </c>
      <c r="S9212">
        <v>46806</v>
      </c>
      <c r="T9212" s="1">
        <v>41307</v>
      </c>
      <c r="U9212" s="1">
        <v>41310</v>
      </c>
      <c r="V9212" s="3">
        <v>-1396.22</v>
      </c>
      <c r="W9212">
        <v>11</v>
      </c>
      <c r="X9212" s="2">
        <v>945.44</v>
      </c>
      <c r="Y9212">
        <v>88606</v>
      </c>
      <c r="Z9212" t="s">
        <v>112</v>
      </c>
      <c r="AA9212">
        <v>2013</v>
      </c>
      <c r="AB9212" t="str">
        <f>IF(samplesuperstore_cleaned[[#This Row],[discount]]=0,"0%",IF(samplesuperstore_cleaned[[#This Row],[discount]]=0.02,"1-2%",IF(samplesuperstore_cleaned[[#This Row],[discount]]&lt;=0.04,"3-4%",IF(samplesuperstore_cleaned[[#This Row],[discount]]&lt;=0.06,"5-6%",IF(samplesuperstore_cleaned[[#This Row],[discount]]=0.08,"7-8%","9-10%")))))</f>
        <v>9-10%</v>
      </c>
    </row>
    <row r="9213" spans="1:28" x14ac:dyDescent="0.3">
      <c r="A9213">
        <v>3426</v>
      </c>
      <c r="B9213">
        <v>22677</v>
      </c>
      <c r="C9213" t="s">
        <v>57</v>
      </c>
      <c r="D9213" s="3">
        <v>0.02</v>
      </c>
      <c r="E9213">
        <v>218.75</v>
      </c>
      <c r="F9213">
        <v>69.64</v>
      </c>
      <c r="G9213">
        <v>1299</v>
      </c>
      <c r="H9213" t="s">
        <v>2903</v>
      </c>
      <c r="I9213" t="s">
        <v>61</v>
      </c>
      <c r="J9213" t="s">
        <v>66</v>
      </c>
      <c r="K9213" t="s">
        <v>67</v>
      </c>
      <c r="L9213" t="s">
        <v>95</v>
      </c>
      <c r="M9213" t="s">
        <v>90</v>
      </c>
      <c r="N9213" t="s">
        <v>895</v>
      </c>
      <c r="O9213">
        <v>0.77</v>
      </c>
      <c r="P9213" t="s">
        <v>45</v>
      </c>
      <c r="Q9213" t="s">
        <v>46</v>
      </c>
      <c r="R9213" t="s">
        <v>2904</v>
      </c>
      <c r="S9213">
        <v>98902</v>
      </c>
      <c r="T9213" s="1">
        <v>40622</v>
      </c>
      <c r="U9213" s="1">
        <v>40622</v>
      </c>
      <c r="V9213" s="3">
        <v>-1402.68</v>
      </c>
      <c r="W9213">
        <v>12</v>
      </c>
      <c r="X9213" s="2">
        <v>2615.64</v>
      </c>
      <c r="Y9213">
        <v>90663</v>
      </c>
      <c r="Z9213" t="s">
        <v>165</v>
      </c>
      <c r="AA9213">
        <v>2011</v>
      </c>
      <c r="AB9213" t="str">
        <f>IF(samplesuperstore_cleaned[[#This Row],[discount]]=0,"0%",IF(samplesuperstore_cleaned[[#This Row],[discount]]=0.02,"1-2%",IF(samplesuperstore_cleaned[[#This Row],[discount]]&lt;=0.04,"3-4%",IF(samplesuperstore_cleaned[[#This Row],[discount]]&lt;=0.06,"5-6%",IF(samplesuperstore_cleaned[[#This Row],[discount]]=0.08,"7-8%","9-10%")))))</f>
        <v>1-2%</v>
      </c>
    </row>
    <row r="9214" spans="1:28" x14ac:dyDescent="0.3">
      <c r="A9214">
        <v>2019</v>
      </c>
      <c r="B9214">
        <v>21943</v>
      </c>
      <c r="C9214" t="s">
        <v>57</v>
      </c>
      <c r="D9214" s="3">
        <v>0</v>
      </c>
      <c r="E9214">
        <v>55.5</v>
      </c>
      <c r="F9214">
        <v>52.2</v>
      </c>
      <c r="G9214">
        <v>756</v>
      </c>
      <c r="H9214" t="s">
        <v>2045</v>
      </c>
      <c r="I9214" t="s">
        <v>29</v>
      </c>
      <c r="J9214" t="s">
        <v>66</v>
      </c>
      <c r="K9214" t="s">
        <v>67</v>
      </c>
      <c r="L9214" t="s">
        <v>104</v>
      </c>
      <c r="M9214" t="s">
        <v>154</v>
      </c>
      <c r="N9214" t="s">
        <v>776</v>
      </c>
      <c r="O9214">
        <v>0.72</v>
      </c>
      <c r="P9214" t="s">
        <v>45</v>
      </c>
      <c r="Q9214" t="s">
        <v>210</v>
      </c>
      <c r="R9214" t="s">
        <v>1780</v>
      </c>
      <c r="S9214">
        <v>97224</v>
      </c>
      <c r="T9214" s="1">
        <v>41407</v>
      </c>
      <c r="U9214" s="1">
        <v>41410</v>
      </c>
      <c r="V9214" s="3">
        <v>-1413.18</v>
      </c>
      <c r="W9214">
        <v>14</v>
      </c>
      <c r="X9214" s="2">
        <v>794</v>
      </c>
      <c r="Y9214">
        <v>90263</v>
      </c>
      <c r="Z9214" t="s">
        <v>38</v>
      </c>
      <c r="AA9214">
        <v>2013</v>
      </c>
      <c r="AB9214" t="str">
        <f>IF(samplesuperstore_cleaned[[#This Row],[discount]]=0,"0%",IF(samplesuperstore_cleaned[[#This Row],[discount]]=0.02,"1-2%",IF(samplesuperstore_cleaned[[#This Row],[discount]]&lt;=0.04,"3-4%",IF(samplesuperstore_cleaned[[#This Row],[discount]]&lt;=0.06,"5-6%",IF(samplesuperstore_cleaned[[#This Row],[discount]]=0.08,"7-8%","9-10%")))))</f>
        <v>0%</v>
      </c>
    </row>
    <row r="9215" spans="1:28" x14ac:dyDescent="0.3">
      <c r="A9215">
        <v>8844</v>
      </c>
      <c r="B9215">
        <v>2206</v>
      </c>
      <c r="C9215" t="s">
        <v>39</v>
      </c>
      <c r="D9215" s="3">
        <v>0.01</v>
      </c>
      <c r="E9215">
        <v>48.58</v>
      </c>
      <c r="F9215">
        <v>54.11</v>
      </c>
      <c r="G9215">
        <v>3196</v>
      </c>
      <c r="H9215" t="s">
        <v>5267</v>
      </c>
      <c r="I9215" t="s">
        <v>61</v>
      </c>
      <c r="J9215" t="s">
        <v>66</v>
      </c>
      <c r="K9215" t="s">
        <v>67</v>
      </c>
      <c r="L9215" t="s">
        <v>89</v>
      </c>
      <c r="M9215" t="s">
        <v>90</v>
      </c>
      <c r="N9215" t="s">
        <v>893</v>
      </c>
      <c r="O9215">
        <v>0.69</v>
      </c>
      <c r="P9215" t="s">
        <v>45</v>
      </c>
      <c r="Q9215" t="s">
        <v>70</v>
      </c>
      <c r="R9215" t="s">
        <v>715</v>
      </c>
      <c r="S9215">
        <v>94109</v>
      </c>
      <c r="T9215" s="1">
        <v>41010</v>
      </c>
      <c r="U9215" s="1">
        <v>41012</v>
      </c>
      <c r="V9215" s="3">
        <v>-1414.41</v>
      </c>
      <c r="W9215">
        <v>40</v>
      </c>
      <c r="X9215" s="2">
        <v>2041.6</v>
      </c>
      <c r="Y9215">
        <v>15907</v>
      </c>
      <c r="Z9215" t="s">
        <v>127</v>
      </c>
      <c r="AA9215">
        <v>2012</v>
      </c>
      <c r="AB9215" t="str">
        <f>IF(samplesuperstore_cleaned[[#This Row],[discount]]=0,"0%",IF(samplesuperstore_cleaned[[#This Row],[discount]]=0.02,"1-2%",IF(samplesuperstore_cleaned[[#This Row],[discount]]&lt;=0.04,"3-4%",IF(samplesuperstore_cleaned[[#This Row],[discount]]&lt;=0.06,"5-6%",IF(samplesuperstore_cleaned[[#This Row],[discount]]=0.08,"7-8%","9-10%")))))</f>
        <v>3-4%</v>
      </c>
    </row>
    <row r="9216" spans="1:28" x14ac:dyDescent="0.3">
      <c r="A9216">
        <v>8850</v>
      </c>
      <c r="B9216">
        <v>20206</v>
      </c>
      <c r="C9216" t="s">
        <v>39</v>
      </c>
      <c r="D9216" s="3">
        <v>0.01</v>
      </c>
      <c r="E9216">
        <v>48.58</v>
      </c>
      <c r="F9216">
        <v>54.11</v>
      </c>
      <c r="G9216">
        <v>3197</v>
      </c>
      <c r="H9216" t="s">
        <v>5268</v>
      </c>
      <c r="I9216" t="s">
        <v>61</v>
      </c>
      <c r="J9216" t="s">
        <v>66</v>
      </c>
      <c r="K9216" t="s">
        <v>67</v>
      </c>
      <c r="L9216" t="s">
        <v>89</v>
      </c>
      <c r="M9216" t="s">
        <v>90</v>
      </c>
      <c r="N9216" t="s">
        <v>893</v>
      </c>
      <c r="O9216">
        <v>0.69</v>
      </c>
      <c r="P9216" t="s">
        <v>35</v>
      </c>
      <c r="Q9216" t="s">
        <v>36</v>
      </c>
      <c r="R9216" t="s">
        <v>5269</v>
      </c>
      <c r="S9216">
        <v>60062</v>
      </c>
      <c r="T9216" s="1">
        <v>41010</v>
      </c>
      <c r="U9216" s="1">
        <v>41012</v>
      </c>
      <c r="V9216" s="3">
        <v>-1414.41</v>
      </c>
      <c r="W9216">
        <v>10</v>
      </c>
      <c r="X9216" s="2">
        <v>510.4</v>
      </c>
      <c r="Y9216">
        <v>90852</v>
      </c>
      <c r="Z9216" t="s">
        <v>127</v>
      </c>
      <c r="AA9216">
        <v>2012</v>
      </c>
      <c r="AB9216" t="str">
        <f>IF(samplesuperstore_cleaned[[#This Row],[discount]]=0,"0%",IF(samplesuperstore_cleaned[[#This Row],[discount]]=0.02,"1-2%",IF(samplesuperstore_cleaned[[#This Row],[discount]]&lt;=0.04,"3-4%",IF(samplesuperstore_cleaned[[#This Row],[discount]]&lt;=0.06,"5-6%",IF(samplesuperstore_cleaned[[#This Row],[discount]]=0.08,"7-8%","9-10%")))))</f>
        <v>3-4%</v>
      </c>
    </row>
    <row r="9217" spans="1:28" x14ac:dyDescent="0.3">
      <c r="A9217">
        <v>1642</v>
      </c>
      <c r="B9217">
        <v>25540</v>
      </c>
      <c r="C9217" t="s">
        <v>78</v>
      </c>
      <c r="D9217" s="3">
        <v>0.04</v>
      </c>
      <c r="E9217">
        <v>71.37</v>
      </c>
      <c r="F9217">
        <v>69</v>
      </c>
      <c r="G9217">
        <v>619</v>
      </c>
      <c r="H9217" t="s">
        <v>1788</v>
      </c>
      <c r="I9217" t="s">
        <v>29</v>
      </c>
      <c r="J9217" t="s">
        <v>244</v>
      </c>
      <c r="K9217" t="s">
        <v>67</v>
      </c>
      <c r="L9217" t="s">
        <v>95</v>
      </c>
      <c r="M9217" t="s">
        <v>159</v>
      </c>
      <c r="N9217" t="s">
        <v>291</v>
      </c>
      <c r="O9217">
        <v>0.68</v>
      </c>
      <c r="P9217" t="s">
        <v>35</v>
      </c>
      <c r="Q9217" t="s">
        <v>761</v>
      </c>
      <c r="R9217" t="s">
        <v>1789</v>
      </c>
      <c r="S9217">
        <v>48195</v>
      </c>
      <c r="T9217" s="1">
        <v>41462</v>
      </c>
      <c r="U9217" s="1">
        <v>41463</v>
      </c>
      <c r="V9217" s="3">
        <v>-1424.2849920000001</v>
      </c>
      <c r="W9217">
        <v>13</v>
      </c>
      <c r="X9217" s="2">
        <v>968.38</v>
      </c>
      <c r="Y9217">
        <v>88202</v>
      </c>
      <c r="Z9217" t="s">
        <v>48</v>
      </c>
      <c r="AA9217">
        <v>2013</v>
      </c>
      <c r="AB9217" t="str">
        <f>IF(samplesuperstore_cleaned[[#This Row],[discount]]=0,"0%",IF(samplesuperstore_cleaned[[#This Row],[discount]]=0.02,"1-2%",IF(samplesuperstore_cleaned[[#This Row],[discount]]&lt;=0.04,"3-4%",IF(samplesuperstore_cleaned[[#This Row],[discount]]&lt;=0.06,"5-6%",IF(samplesuperstore_cleaned[[#This Row],[discount]]=0.08,"7-8%","9-10%")))))</f>
        <v>3-4%</v>
      </c>
    </row>
    <row r="9218" spans="1:28" x14ac:dyDescent="0.3">
      <c r="A9218">
        <v>5758</v>
      </c>
      <c r="B9218">
        <v>22605</v>
      </c>
      <c r="C9218" t="s">
        <v>57</v>
      </c>
      <c r="D9218" s="3">
        <v>7.0000000000000007E-2</v>
      </c>
      <c r="E9218">
        <v>3.75</v>
      </c>
      <c r="F9218">
        <v>0.5</v>
      </c>
      <c r="G9218">
        <v>2110</v>
      </c>
      <c r="H9218" t="s">
        <v>3988</v>
      </c>
      <c r="I9218" t="s">
        <v>29</v>
      </c>
      <c r="J9218" t="s">
        <v>30</v>
      </c>
      <c r="K9218" t="s">
        <v>31</v>
      </c>
      <c r="L9218" t="s">
        <v>32</v>
      </c>
      <c r="M9218" t="s">
        <v>33</v>
      </c>
      <c r="N9218" t="s">
        <v>832</v>
      </c>
      <c r="O9218">
        <v>0.37</v>
      </c>
      <c r="P9218" t="s">
        <v>260</v>
      </c>
      <c r="Q9218" t="s">
        <v>846</v>
      </c>
      <c r="R9218" t="s">
        <v>3989</v>
      </c>
      <c r="S9218">
        <v>28540</v>
      </c>
      <c r="T9218" s="1">
        <v>41526</v>
      </c>
      <c r="U9218" s="1">
        <v>41527</v>
      </c>
      <c r="V9218" s="3">
        <v>-1430.828</v>
      </c>
      <c r="W9218">
        <v>26</v>
      </c>
      <c r="X9218" s="2">
        <v>92.76</v>
      </c>
      <c r="Y9218">
        <v>87873</v>
      </c>
      <c r="Z9218" t="s">
        <v>173</v>
      </c>
      <c r="AA9218">
        <v>2013</v>
      </c>
      <c r="AB9218" t="str">
        <f>IF(samplesuperstore_cleaned[[#This Row],[discount]]=0,"0%",IF(samplesuperstore_cleaned[[#This Row],[discount]]=0.02,"1-2%",IF(samplesuperstore_cleaned[[#This Row],[discount]]&lt;=0.04,"3-4%",IF(samplesuperstore_cleaned[[#This Row],[discount]]&lt;=0.06,"5-6%",IF(samplesuperstore_cleaned[[#This Row],[discount]]=0.08,"7-8%","9-10%")))))</f>
        <v>9-10%</v>
      </c>
    </row>
    <row r="9219" spans="1:28" x14ac:dyDescent="0.3">
      <c r="A9219">
        <v>8674</v>
      </c>
      <c r="B9219">
        <v>18101</v>
      </c>
      <c r="C9219" t="s">
        <v>39</v>
      </c>
      <c r="D9219" s="3">
        <v>0.02</v>
      </c>
      <c r="E9219">
        <v>120.98</v>
      </c>
      <c r="F9219">
        <v>58.64</v>
      </c>
      <c r="G9219">
        <v>3141</v>
      </c>
      <c r="H9219" t="s">
        <v>5210</v>
      </c>
      <c r="I9219" t="s">
        <v>61</v>
      </c>
      <c r="J9219" t="s">
        <v>244</v>
      </c>
      <c r="K9219" t="s">
        <v>67</v>
      </c>
      <c r="L9219" t="s">
        <v>89</v>
      </c>
      <c r="M9219" t="s">
        <v>90</v>
      </c>
      <c r="N9219" t="s">
        <v>3100</v>
      </c>
      <c r="O9219">
        <v>0.75</v>
      </c>
      <c r="P9219" t="s">
        <v>35</v>
      </c>
      <c r="Q9219" t="s">
        <v>255</v>
      </c>
      <c r="R9219" t="s">
        <v>3753</v>
      </c>
      <c r="S9219">
        <v>77506</v>
      </c>
      <c r="T9219" s="1">
        <v>40565</v>
      </c>
      <c r="U9219" s="1">
        <v>40566</v>
      </c>
      <c r="V9219" s="3">
        <v>-1430.8360000000002</v>
      </c>
      <c r="W9219">
        <v>10</v>
      </c>
      <c r="X9219" s="2">
        <v>1259.92</v>
      </c>
      <c r="Y9219">
        <v>86370</v>
      </c>
      <c r="Z9219" t="s">
        <v>132</v>
      </c>
      <c r="AA9219">
        <v>2011</v>
      </c>
      <c r="AB9219" t="str">
        <f>IF(samplesuperstore_cleaned[[#This Row],[discount]]=0,"0%",IF(samplesuperstore_cleaned[[#This Row],[discount]]=0.02,"1-2%",IF(samplesuperstore_cleaned[[#This Row],[discount]]&lt;=0.04,"3-4%",IF(samplesuperstore_cleaned[[#This Row],[discount]]&lt;=0.06,"5-6%",IF(samplesuperstore_cleaned[[#This Row],[discount]]=0.08,"7-8%","9-10%")))))</f>
        <v>1-2%</v>
      </c>
    </row>
    <row r="9220" spans="1:28" x14ac:dyDescent="0.3">
      <c r="A9220">
        <v>1429</v>
      </c>
      <c r="B9220">
        <v>2369</v>
      </c>
      <c r="C9220" t="s">
        <v>57</v>
      </c>
      <c r="D9220" s="3">
        <v>0.03</v>
      </c>
      <c r="E9220">
        <v>32.479999999999997</v>
      </c>
      <c r="F9220">
        <v>35</v>
      </c>
      <c r="G9220">
        <v>553</v>
      </c>
      <c r="H9220" t="s">
        <v>1645</v>
      </c>
      <c r="I9220" t="s">
        <v>41</v>
      </c>
      <c r="J9220" t="s">
        <v>66</v>
      </c>
      <c r="K9220" t="s">
        <v>31</v>
      </c>
      <c r="L9220" t="s">
        <v>158</v>
      </c>
      <c r="M9220" t="s">
        <v>159</v>
      </c>
      <c r="N9220" t="s">
        <v>1647</v>
      </c>
      <c r="O9220">
        <v>0.81</v>
      </c>
      <c r="P9220" t="s">
        <v>45</v>
      </c>
      <c r="Q9220" t="s">
        <v>70</v>
      </c>
      <c r="R9220" t="s">
        <v>1646</v>
      </c>
      <c r="S9220">
        <v>90008</v>
      </c>
      <c r="T9220" s="1">
        <v>41302</v>
      </c>
      <c r="U9220" s="1">
        <v>41302</v>
      </c>
      <c r="V9220" s="3">
        <v>-1440.4319999999998</v>
      </c>
      <c r="W9220">
        <v>34</v>
      </c>
      <c r="X9220" s="2">
        <v>1168.3499999999999</v>
      </c>
      <c r="Y9220">
        <v>17155</v>
      </c>
      <c r="Z9220" t="s">
        <v>132</v>
      </c>
      <c r="AA9220">
        <v>2013</v>
      </c>
      <c r="AB9220" t="str">
        <f>IF(samplesuperstore_cleaned[[#This Row],[discount]]=0,"0%",IF(samplesuperstore_cleaned[[#This Row],[discount]]=0.02,"1-2%",IF(samplesuperstore_cleaned[[#This Row],[discount]]&lt;=0.04,"3-4%",IF(samplesuperstore_cleaned[[#This Row],[discount]]&lt;=0.06,"5-6%",IF(samplesuperstore_cleaned[[#This Row],[discount]]=0.08,"7-8%","9-10%")))))</f>
        <v>3-4%</v>
      </c>
    </row>
    <row r="9221" spans="1:28" x14ac:dyDescent="0.3">
      <c r="A9221">
        <v>6497</v>
      </c>
      <c r="B9221">
        <v>21462</v>
      </c>
      <c r="C9221" t="s">
        <v>27</v>
      </c>
      <c r="D9221" s="3">
        <v>0</v>
      </c>
      <c r="E9221">
        <v>999.99</v>
      </c>
      <c r="F9221">
        <v>13.99</v>
      </c>
      <c r="G9221">
        <v>2391</v>
      </c>
      <c r="H9221" t="s">
        <v>4333</v>
      </c>
      <c r="I9221" t="s">
        <v>29</v>
      </c>
      <c r="J9221" t="s">
        <v>30</v>
      </c>
      <c r="K9221" t="s">
        <v>54</v>
      </c>
      <c r="L9221" t="s">
        <v>62</v>
      </c>
      <c r="M9221" t="s">
        <v>154</v>
      </c>
      <c r="N9221" t="s">
        <v>1347</v>
      </c>
      <c r="O9221">
        <v>0.36</v>
      </c>
      <c r="P9221" t="s">
        <v>84</v>
      </c>
      <c r="Q9221" t="s">
        <v>125</v>
      </c>
      <c r="R9221" t="s">
        <v>2076</v>
      </c>
      <c r="S9221">
        <v>11572</v>
      </c>
      <c r="T9221" s="1">
        <v>40333</v>
      </c>
      <c r="U9221" s="1">
        <v>40335</v>
      </c>
      <c r="V9221" s="3">
        <v>-1455.9971999999998</v>
      </c>
      <c r="W9221">
        <v>1</v>
      </c>
      <c r="X9221" s="2">
        <v>1009.99</v>
      </c>
      <c r="Y9221">
        <v>91123</v>
      </c>
      <c r="Z9221" t="s">
        <v>189</v>
      </c>
      <c r="AA9221">
        <v>2010</v>
      </c>
      <c r="AB9221" t="str">
        <f>IF(samplesuperstore_cleaned[[#This Row],[discount]]=0,"0%",IF(samplesuperstore_cleaned[[#This Row],[discount]]=0.02,"1-2%",IF(samplesuperstore_cleaned[[#This Row],[discount]]&lt;=0.04,"3-4%",IF(samplesuperstore_cleaned[[#This Row],[discount]]&lt;=0.06,"5-6%",IF(samplesuperstore_cleaned[[#This Row],[discount]]=0.08,"7-8%","9-10%")))))</f>
        <v>0%</v>
      </c>
    </row>
    <row r="9222" spans="1:28" x14ac:dyDescent="0.3">
      <c r="A9222">
        <v>9321</v>
      </c>
      <c r="B9222">
        <v>22845</v>
      </c>
      <c r="C9222" t="s">
        <v>78</v>
      </c>
      <c r="D9222" s="3">
        <v>0.08</v>
      </c>
      <c r="E9222">
        <v>100.98</v>
      </c>
      <c r="F9222">
        <v>57.38</v>
      </c>
      <c r="G9222">
        <v>3371</v>
      </c>
      <c r="H9222" t="s">
        <v>5463</v>
      </c>
      <c r="I9222" t="s">
        <v>61</v>
      </c>
      <c r="J9222" t="s">
        <v>66</v>
      </c>
      <c r="K9222" t="s">
        <v>67</v>
      </c>
      <c r="L9222" t="s">
        <v>89</v>
      </c>
      <c r="M9222" t="s">
        <v>90</v>
      </c>
      <c r="N9222" t="s">
        <v>988</v>
      </c>
      <c r="O9222">
        <v>0.78</v>
      </c>
      <c r="P9222" t="s">
        <v>84</v>
      </c>
      <c r="Q9222" t="s">
        <v>1057</v>
      </c>
      <c r="R9222" t="s">
        <v>5456</v>
      </c>
      <c r="S9222">
        <v>21215</v>
      </c>
      <c r="T9222" s="1">
        <v>41306</v>
      </c>
      <c r="U9222" s="1">
        <v>41307</v>
      </c>
      <c r="V9222" s="3">
        <v>-1456.31</v>
      </c>
      <c r="W9222">
        <v>8</v>
      </c>
      <c r="X9222" s="2">
        <v>765.45</v>
      </c>
      <c r="Y9222">
        <v>91477</v>
      </c>
      <c r="Z9222" t="s">
        <v>112</v>
      </c>
      <c r="AA9222">
        <v>2013</v>
      </c>
      <c r="AB9222" t="str">
        <f>IF(samplesuperstore_cleaned[[#This Row],[discount]]=0,"0%",IF(samplesuperstore_cleaned[[#This Row],[discount]]=0.02,"1-2%",IF(samplesuperstore_cleaned[[#This Row],[discount]]&lt;=0.04,"3-4%",IF(samplesuperstore_cleaned[[#This Row],[discount]]&lt;=0.06,"5-6%",IF(samplesuperstore_cleaned[[#This Row],[discount]]=0.08,"7-8%","9-10%")))))</f>
        <v>7-8%</v>
      </c>
    </row>
    <row r="9223" spans="1:28" x14ac:dyDescent="0.3">
      <c r="A9223">
        <v>4897</v>
      </c>
      <c r="B9223">
        <v>21702</v>
      </c>
      <c r="C9223" t="s">
        <v>57</v>
      </c>
      <c r="D9223" s="3">
        <v>0</v>
      </c>
      <c r="E9223">
        <v>30.98</v>
      </c>
      <c r="F9223">
        <v>6.5</v>
      </c>
      <c r="G9223">
        <v>1811</v>
      </c>
      <c r="H9223" t="s">
        <v>3614</v>
      </c>
      <c r="I9223" t="s">
        <v>29</v>
      </c>
      <c r="J9223" t="s">
        <v>30</v>
      </c>
      <c r="K9223" t="s">
        <v>54</v>
      </c>
      <c r="L9223" t="s">
        <v>181</v>
      </c>
      <c r="M9223" t="s">
        <v>33</v>
      </c>
      <c r="N9223" t="s">
        <v>1490</v>
      </c>
      <c r="O9223">
        <v>0.64</v>
      </c>
      <c r="P9223" t="s">
        <v>260</v>
      </c>
      <c r="Q9223" t="s">
        <v>846</v>
      </c>
      <c r="R9223" t="s">
        <v>3237</v>
      </c>
      <c r="S9223">
        <v>27288</v>
      </c>
      <c r="T9223" s="1">
        <v>41167</v>
      </c>
      <c r="U9223" s="1">
        <v>41168</v>
      </c>
      <c r="V9223" s="3">
        <v>-1465.492</v>
      </c>
      <c r="W9223">
        <v>19</v>
      </c>
      <c r="X9223" s="2">
        <v>615.41999999999996</v>
      </c>
      <c r="Y9223">
        <v>91352</v>
      </c>
      <c r="Z9223" t="s">
        <v>173</v>
      </c>
      <c r="AA9223">
        <v>2012</v>
      </c>
      <c r="AB9223" t="str">
        <f>IF(samplesuperstore_cleaned[[#This Row],[discount]]=0,"0%",IF(samplesuperstore_cleaned[[#This Row],[discount]]=0.02,"1-2%",IF(samplesuperstore_cleaned[[#This Row],[discount]]&lt;=0.04,"3-4%",IF(samplesuperstore_cleaned[[#This Row],[discount]]&lt;=0.06,"5-6%",IF(samplesuperstore_cleaned[[#This Row],[discount]]=0.08,"7-8%","9-10%")))))</f>
        <v>0%</v>
      </c>
    </row>
    <row r="9224" spans="1:28" x14ac:dyDescent="0.3">
      <c r="A9224">
        <v>6568</v>
      </c>
      <c r="B9224">
        <v>20325</v>
      </c>
      <c r="C9224" t="s">
        <v>78</v>
      </c>
      <c r="D9224" s="3">
        <v>0.03</v>
      </c>
      <c r="E9224">
        <v>2.1</v>
      </c>
      <c r="F9224">
        <v>0.7</v>
      </c>
      <c r="G9224">
        <v>2418</v>
      </c>
      <c r="H9224" t="s">
        <v>4368</v>
      </c>
      <c r="I9224" t="s">
        <v>29</v>
      </c>
      <c r="J9224" t="s">
        <v>244</v>
      </c>
      <c r="K9224" t="s">
        <v>31</v>
      </c>
      <c r="L9224" t="s">
        <v>42</v>
      </c>
      <c r="M9224" t="s">
        <v>43</v>
      </c>
      <c r="N9224" t="s">
        <v>1766</v>
      </c>
      <c r="O9224">
        <v>0.56999999999999995</v>
      </c>
      <c r="P9224" t="s">
        <v>260</v>
      </c>
      <c r="Q9224" t="s">
        <v>261</v>
      </c>
      <c r="R9224" t="s">
        <v>4369</v>
      </c>
      <c r="S9224">
        <v>23805</v>
      </c>
      <c r="T9224" s="1">
        <v>40184</v>
      </c>
      <c r="U9224" s="1">
        <v>40185</v>
      </c>
      <c r="V9224" s="3">
        <v>-1473.9059999999999</v>
      </c>
      <c r="W9224">
        <v>4</v>
      </c>
      <c r="X9224" s="2">
        <v>8.7200000000000006</v>
      </c>
      <c r="Y9224">
        <v>86750</v>
      </c>
      <c r="Z9224" t="s">
        <v>132</v>
      </c>
      <c r="AA9224">
        <v>2010</v>
      </c>
      <c r="AB9224" t="str">
        <f>IF(samplesuperstore_cleaned[[#This Row],[discount]]=0,"0%",IF(samplesuperstore_cleaned[[#This Row],[discount]]=0.02,"1-2%",IF(samplesuperstore_cleaned[[#This Row],[discount]]&lt;=0.04,"3-4%",IF(samplesuperstore_cleaned[[#This Row],[discount]]&lt;=0.06,"5-6%",IF(samplesuperstore_cleaned[[#This Row],[discount]]=0.08,"7-8%","9-10%")))))</f>
        <v>3-4%</v>
      </c>
    </row>
    <row r="9225" spans="1:28" x14ac:dyDescent="0.3">
      <c r="A9225">
        <v>629</v>
      </c>
      <c r="B9225">
        <v>20057</v>
      </c>
      <c r="C9225" t="s">
        <v>39</v>
      </c>
      <c r="D9225" s="3">
        <v>0.05</v>
      </c>
      <c r="E9225">
        <v>48.58</v>
      </c>
      <c r="F9225">
        <v>54.11</v>
      </c>
      <c r="G9225">
        <v>245</v>
      </c>
      <c r="H9225" t="s">
        <v>891</v>
      </c>
      <c r="I9225" t="s">
        <v>61</v>
      </c>
      <c r="J9225" t="s">
        <v>30</v>
      </c>
      <c r="K9225" t="s">
        <v>67</v>
      </c>
      <c r="L9225" t="s">
        <v>89</v>
      </c>
      <c r="M9225" t="s">
        <v>90</v>
      </c>
      <c r="N9225" t="s">
        <v>893</v>
      </c>
      <c r="O9225">
        <v>0.69</v>
      </c>
      <c r="P9225" t="s">
        <v>35</v>
      </c>
      <c r="Q9225" t="s">
        <v>255</v>
      </c>
      <c r="R9225" t="s">
        <v>780</v>
      </c>
      <c r="S9225">
        <v>77536</v>
      </c>
      <c r="T9225" s="1">
        <v>41522</v>
      </c>
      <c r="U9225" s="1">
        <v>41523</v>
      </c>
      <c r="V9225" s="3">
        <v>-1481.1264000000001</v>
      </c>
      <c r="W9225">
        <v>21</v>
      </c>
      <c r="X9225" s="2">
        <v>1046.04</v>
      </c>
      <c r="Y9225">
        <v>86719</v>
      </c>
      <c r="Z9225" t="s">
        <v>173</v>
      </c>
      <c r="AA9225">
        <v>2013</v>
      </c>
      <c r="AB9225" t="str">
        <f>IF(samplesuperstore_cleaned[[#This Row],[discount]]=0,"0%",IF(samplesuperstore_cleaned[[#This Row],[discount]]=0.02,"1-2%",IF(samplesuperstore_cleaned[[#This Row],[discount]]&lt;=0.04,"3-4%",IF(samplesuperstore_cleaned[[#This Row],[discount]]&lt;=0.06,"5-6%",IF(samplesuperstore_cleaned[[#This Row],[discount]]=0.08,"7-8%","9-10%")))))</f>
        <v>5-6%</v>
      </c>
    </row>
    <row r="9226" spans="1:28" x14ac:dyDescent="0.3">
      <c r="A9226">
        <v>4573</v>
      </c>
      <c r="B9226">
        <v>20160</v>
      </c>
      <c r="C9226" t="s">
        <v>57</v>
      </c>
      <c r="D9226" s="3">
        <v>0.03</v>
      </c>
      <c r="E9226">
        <v>5.68</v>
      </c>
      <c r="F9226">
        <v>3.6</v>
      </c>
      <c r="G9226">
        <v>1718</v>
      </c>
      <c r="H9226" t="s">
        <v>3490</v>
      </c>
      <c r="I9226" t="s">
        <v>29</v>
      </c>
      <c r="J9226" t="s">
        <v>244</v>
      </c>
      <c r="K9226" t="s">
        <v>31</v>
      </c>
      <c r="L9226" t="s">
        <v>51</v>
      </c>
      <c r="M9226" t="s">
        <v>52</v>
      </c>
      <c r="N9226" t="s">
        <v>53</v>
      </c>
      <c r="O9226">
        <v>0.56000000000000005</v>
      </c>
      <c r="P9226" t="s">
        <v>260</v>
      </c>
      <c r="Q9226" t="s">
        <v>846</v>
      </c>
      <c r="R9226" t="s">
        <v>3491</v>
      </c>
      <c r="S9226">
        <v>27529</v>
      </c>
      <c r="T9226" s="1">
        <v>41405</v>
      </c>
      <c r="U9226" s="1">
        <v>41406</v>
      </c>
      <c r="V9226" s="3">
        <v>-1486.3520000000001</v>
      </c>
      <c r="W9226">
        <v>9</v>
      </c>
      <c r="X9226" s="2">
        <v>52.27</v>
      </c>
      <c r="Y9226">
        <v>90623</v>
      </c>
      <c r="Z9226" t="s">
        <v>38</v>
      </c>
      <c r="AA9226">
        <v>2013</v>
      </c>
      <c r="AB9226" t="str">
        <f>IF(samplesuperstore_cleaned[[#This Row],[discount]]=0,"0%",IF(samplesuperstore_cleaned[[#This Row],[discount]]=0.02,"1-2%",IF(samplesuperstore_cleaned[[#This Row],[discount]]&lt;=0.04,"3-4%",IF(samplesuperstore_cleaned[[#This Row],[discount]]&lt;=0.06,"5-6%",IF(samplesuperstore_cleaned[[#This Row],[discount]]=0.08,"7-8%","9-10%")))))</f>
        <v>3-4%</v>
      </c>
    </row>
    <row r="9227" spans="1:28" x14ac:dyDescent="0.3">
      <c r="A9227">
        <v>6153</v>
      </c>
      <c r="B9227">
        <v>19068</v>
      </c>
      <c r="C9227" t="s">
        <v>78</v>
      </c>
      <c r="D9227" s="3">
        <v>7.0000000000000007E-2</v>
      </c>
      <c r="E9227">
        <v>81.94</v>
      </c>
      <c r="F9227">
        <v>55.81</v>
      </c>
      <c r="G9227">
        <v>2264</v>
      </c>
      <c r="H9227" t="s">
        <v>4179</v>
      </c>
      <c r="I9227" t="s">
        <v>61</v>
      </c>
      <c r="J9227" t="s">
        <v>30</v>
      </c>
      <c r="K9227" t="s">
        <v>67</v>
      </c>
      <c r="L9227" t="s">
        <v>89</v>
      </c>
      <c r="M9227" t="s">
        <v>90</v>
      </c>
      <c r="N9227" t="s">
        <v>316</v>
      </c>
      <c r="O9227">
        <v>0.6</v>
      </c>
      <c r="P9227" t="s">
        <v>35</v>
      </c>
      <c r="Q9227" t="s">
        <v>807</v>
      </c>
      <c r="R9227" t="s">
        <v>4180</v>
      </c>
      <c r="S9227">
        <v>64804</v>
      </c>
      <c r="T9227" s="1">
        <v>41030</v>
      </c>
      <c r="U9227" s="1">
        <v>41035</v>
      </c>
      <c r="V9227" s="3">
        <v>-1508.46</v>
      </c>
      <c r="W9227">
        <v>20</v>
      </c>
      <c r="X9227" s="2">
        <v>1561.65</v>
      </c>
      <c r="Y9227">
        <v>86614</v>
      </c>
      <c r="Z9227" t="s">
        <v>38</v>
      </c>
      <c r="AA9227">
        <v>2012</v>
      </c>
      <c r="AB9227" t="str">
        <f>IF(samplesuperstore_cleaned[[#This Row],[discount]]=0,"0%",IF(samplesuperstore_cleaned[[#This Row],[discount]]=0.02,"1-2%",IF(samplesuperstore_cleaned[[#This Row],[discount]]&lt;=0.04,"3-4%",IF(samplesuperstore_cleaned[[#This Row],[discount]]&lt;=0.06,"5-6%",IF(samplesuperstore_cleaned[[#This Row],[discount]]=0.08,"7-8%","9-10%")))))</f>
        <v>9-10%</v>
      </c>
    </row>
    <row r="9228" spans="1:28" x14ac:dyDescent="0.3">
      <c r="A9228">
        <v>3450</v>
      </c>
      <c r="B9228">
        <v>26276</v>
      </c>
      <c r="C9228" t="s">
        <v>39</v>
      </c>
      <c r="D9228" s="3">
        <v>0.04</v>
      </c>
      <c r="E9228">
        <v>1938.02</v>
      </c>
      <c r="F9228">
        <v>13.99</v>
      </c>
      <c r="G9228">
        <v>1305</v>
      </c>
      <c r="H9228" t="s">
        <v>2914</v>
      </c>
      <c r="I9228" t="s">
        <v>29</v>
      </c>
      <c r="J9228" t="s">
        <v>244</v>
      </c>
      <c r="K9228" t="s">
        <v>54</v>
      </c>
      <c r="L9228" t="s">
        <v>62</v>
      </c>
      <c r="M9228" t="s">
        <v>154</v>
      </c>
      <c r="N9228" t="s">
        <v>1910</v>
      </c>
      <c r="O9228">
        <v>0.38</v>
      </c>
      <c r="P9228" t="s">
        <v>45</v>
      </c>
      <c r="Q9228" t="s">
        <v>523</v>
      </c>
      <c r="R9228" t="s">
        <v>2916</v>
      </c>
      <c r="S9228">
        <v>84120</v>
      </c>
      <c r="T9228" s="1">
        <v>41322</v>
      </c>
      <c r="U9228" s="1">
        <v>41324</v>
      </c>
      <c r="V9228" s="3">
        <v>-1510.8855000000001</v>
      </c>
      <c r="W9228">
        <v>1</v>
      </c>
      <c r="X9228" s="2">
        <v>1753.52</v>
      </c>
      <c r="Y9228">
        <v>87012</v>
      </c>
      <c r="Z9228" t="s">
        <v>112</v>
      </c>
      <c r="AA9228">
        <v>2013</v>
      </c>
      <c r="AB9228" t="str">
        <f>IF(samplesuperstore_cleaned[[#This Row],[discount]]=0,"0%",IF(samplesuperstore_cleaned[[#This Row],[discount]]=0.02,"1-2%",IF(samplesuperstore_cleaned[[#This Row],[discount]]&lt;=0.04,"3-4%",IF(samplesuperstore_cleaned[[#This Row],[discount]]&lt;=0.06,"5-6%",IF(samplesuperstore_cleaned[[#This Row],[discount]]=0.08,"7-8%","9-10%")))))</f>
        <v>3-4%</v>
      </c>
    </row>
    <row r="9229" spans="1:28" x14ac:dyDescent="0.3">
      <c r="A9229">
        <v>135</v>
      </c>
      <c r="B9229">
        <v>19968</v>
      </c>
      <c r="C9229" t="s">
        <v>39</v>
      </c>
      <c r="D9229" s="3">
        <v>0.03</v>
      </c>
      <c r="E9229">
        <v>44.43</v>
      </c>
      <c r="F9229">
        <v>46.59</v>
      </c>
      <c r="G9229">
        <v>55</v>
      </c>
      <c r="H9229" t="s">
        <v>287</v>
      </c>
      <c r="I9229" t="s">
        <v>61</v>
      </c>
      <c r="J9229" t="s">
        <v>66</v>
      </c>
      <c r="K9229" t="s">
        <v>67</v>
      </c>
      <c r="L9229" t="s">
        <v>95</v>
      </c>
      <c r="M9229" t="s">
        <v>90</v>
      </c>
      <c r="N9229" t="s">
        <v>288</v>
      </c>
      <c r="O9229">
        <v>0.67</v>
      </c>
      <c r="P9229" t="s">
        <v>84</v>
      </c>
      <c r="Q9229" t="s">
        <v>125</v>
      </c>
      <c r="R9229" t="s">
        <v>136</v>
      </c>
      <c r="S9229">
        <v>13210</v>
      </c>
      <c r="T9229" s="1">
        <v>40822</v>
      </c>
      <c r="U9229" s="1">
        <v>40823</v>
      </c>
      <c r="V9229" s="3">
        <v>-1513.2648960000004</v>
      </c>
      <c r="W9229">
        <v>14</v>
      </c>
      <c r="X9229" s="2">
        <v>666.63</v>
      </c>
      <c r="Y9229">
        <v>88076</v>
      </c>
      <c r="Z9229" t="s">
        <v>87</v>
      </c>
      <c r="AA9229">
        <v>2011</v>
      </c>
      <c r="AB9229" t="str">
        <f>IF(samplesuperstore_cleaned[[#This Row],[discount]]=0,"0%",IF(samplesuperstore_cleaned[[#This Row],[discount]]=0.02,"1-2%",IF(samplesuperstore_cleaned[[#This Row],[discount]]&lt;=0.04,"3-4%",IF(samplesuperstore_cleaned[[#This Row],[discount]]&lt;=0.06,"5-6%",IF(samplesuperstore_cleaned[[#This Row],[discount]]=0.08,"7-8%","9-10%")))))</f>
        <v>3-4%</v>
      </c>
    </row>
    <row r="9230" spans="1:28" x14ac:dyDescent="0.3">
      <c r="A9230">
        <v>3354</v>
      </c>
      <c r="B9230">
        <v>21849</v>
      </c>
      <c r="C9230" t="s">
        <v>27</v>
      </c>
      <c r="D9230" s="3">
        <v>0.04</v>
      </c>
      <c r="E9230">
        <v>5.98</v>
      </c>
      <c r="F9230">
        <v>4.38</v>
      </c>
      <c r="G9230">
        <v>1267</v>
      </c>
      <c r="H9230" t="s">
        <v>2853</v>
      </c>
      <c r="I9230" t="s">
        <v>29</v>
      </c>
      <c r="J9230" t="s">
        <v>30</v>
      </c>
      <c r="K9230" t="s">
        <v>54</v>
      </c>
      <c r="L9230" t="s">
        <v>181</v>
      </c>
      <c r="M9230" t="s">
        <v>52</v>
      </c>
      <c r="N9230" t="s">
        <v>2142</v>
      </c>
      <c r="O9230">
        <v>0.75</v>
      </c>
      <c r="P9230" t="s">
        <v>260</v>
      </c>
      <c r="Q9230" t="s">
        <v>929</v>
      </c>
      <c r="R9230" t="s">
        <v>2854</v>
      </c>
      <c r="S9230">
        <v>33433</v>
      </c>
      <c r="T9230" s="1">
        <v>40310</v>
      </c>
      <c r="U9230" s="1">
        <v>40312</v>
      </c>
      <c r="V9230" s="3">
        <v>-1522.3039999999999</v>
      </c>
      <c r="W9230">
        <v>11</v>
      </c>
      <c r="X9230" s="2">
        <v>69.75</v>
      </c>
      <c r="Y9230">
        <v>89515</v>
      </c>
      <c r="Z9230" t="s">
        <v>38</v>
      </c>
      <c r="AA9230">
        <v>2010</v>
      </c>
      <c r="AB9230" t="str">
        <f>IF(samplesuperstore_cleaned[[#This Row],[discount]]=0,"0%",IF(samplesuperstore_cleaned[[#This Row],[discount]]=0.02,"1-2%",IF(samplesuperstore_cleaned[[#This Row],[discount]]&lt;=0.04,"3-4%",IF(samplesuperstore_cleaned[[#This Row],[discount]]&lt;=0.06,"5-6%",IF(samplesuperstore_cleaned[[#This Row],[discount]]=0.08,"7-8%","9-10%")))))</f>
        <v>3-4%</v>
      </c>
    </row>
    <row r="9231" spans="1:28" x14ac:dyDescent="0.3">
      <c r="A9231">
        <v>8903</v>
      </c>
      <c r="B9231">
        <v>25605</v>
      </c>
      <c r="C9231" t="s">
        <v>39</v>
      </c>
      <c r="D9231" s="3">
        <v>0.04</v>
      </c>
      <c r="E9231">
        <v>39.479999999999997</v>
      </c>
      <c r="F9231">
        <v>1.99</v>
      </c>
      <c r="G9231">
        <v>3222</v>
      </c>
      <c r="H9231" t="s">
        <v>5295</v>
      </c>
      <c r="I9231" t="s">
        <v>41</v>
      </c>
      <c r="J9231" t="s">
        <v>30</v>
      </c>
      <c r="K9231" t="s">
        <v>54</v>
      </c>
      <c r="L9231" t="s">
        <v>181</v>
      </c>
      <c r="M9231" t="s">
        <v>52</v>
      </c>
      <c r="N9231" t="s">
        <v>740</v>
      </c>
      <c r="O9231">
        <v>0.54</v>
      </c>
      <c r="P9231" t="s">
        <v>260</v>
      </c>
      <c r="Q9231" t="s">
        <v>929</v>
      </c>
      <c r="R9231" t="s">
        <v>5296</v>
      </c>
      <c r="S9231">
        <v>32303</v>
      </c>
      <c r="T9231" s="1">
        <v>40440</v>
      </c>
      <c r="U9231" s="1">
        <v>40440</v>
      </c>
      <c r="V9231" s="3">
        <v>-1535.4864000000002</v>
      </c>
      <c r="W9231">
        <v>8</v>
      </c>
      <c r="X9231" s="2">
        <v>332.16</v>
      </c>
      <c r="Y9231">
        <v>90814</v>
      </c>
      <c r="Z9231" t="s">
        <v>173</v>
      </c>
      <c r="AA9231">
        <v>2010</v>
      </c>
      <c r="AB9231" t="str">
        <f>IF(samplesuperstore_cleaned[[#This Row],[discount]]=0,"0%",IF(samplesuperstore_cleaned[[#This Row],[discount]]=0.02,"1-2%",IF(samplesuperstore_cleaned[[#This Row],[discount]]&lt;=0.04,"3-4%",IF(samplesuperstore_cleaned[[#This Row],[discount]]&lt;=0.06,"5-6%",IF(samplesuperstore_cleaned[[#This Row],[discount]]=0.08,"7-8%","9-10%")))))</f>
        <v>3-4%</v>
      </c>
    </row>
    <row r="9232" spans="1:28" x14ac:dyDescent="0.3">
      <c r="A9232">
        <v>6384</v>
      </c>
      <c r="B9232">
        <v>19270</v>
      </c>
      <c r="C9232" t="s">
        <v>27</v>
      </c>
      <c r="D9232" s="3">
        <v>0.09</v>
      </c>
      <c r="E9232">
        <v>71.37</v>
      </c>
      <c r="F9232">
        <v>69</v>
      </c>
      <c r="G9232">
        <v>2352</v>
      </c>
      <c r="H9232" t="s">
        <v>4287</v>
      </c>
      <c r="I9232" t="s">
        <v>29</v>
      </c>
      <c r="J9232" t="s">
        <v>66</v>
      </c>
      <c r="K9232" t="s">
        <v>67</v>
      </c>
      <c r="L9232" t="s">
        <v>95</v>
      </c>
      <c r="M9232" t="s">
        <v>159</v>
      </c>
      <c r="N9232" t="s">
        <v>291</v>
      </c>
      <c r="O9232">
        <v>0.68</v>
      </c>
      <c r="P9232" t="s">
        <v>84</v>
      </c>
      <c r="Q9232" t="s">
        <v>1057</v>
      </c>
      <c r="R9232" t="s">
        <v>2540</v>
      </c>
      <c r="S9232">
        <v>21501</v>
      </c>
      <c r="T9232" s="1">
        <v>40535</v>
      </c>
      <c r="U9232" s="1">
        <v>40536</v>
      </c>
      <c r="V9232" s="3">
        <v>-1537.1356000000003</v>
      </c>
      <c r="W9232">
        <v>19</v>
      </c>
      <c r="X9232" s="2">
        <v>1302.98</v>
      </c>
      <c r="Y9232">
        <v>86166</v>
      </c>
      <c r="Z9232" t="s">
        <v>72</v>
      </c>
      <c r="AA9232">
        <v>2010</v>
      </c>
      <c r="AB9232" t="str">
        <f>IF(samplesuperstore_cleaned[[#This Row],[discount]]=0,"0%",IF(samplesuperstore_cleaned[[#This Row],[discount]]=0.02,"1-2%",IF(samplesuperstore_cleaned[[#This Row],[discount]]&lt;=0.04,"3-4%",IF(samplesuperstore_cleaned[[#This Row],[discount]]&lt;=0.06,"5-6%",IF(samplesuperstore_cleaned[[#This Row],[discount]]=0.08,"7-8%","9-10%")))))</f>
        <v>9-10%</v>
      </c>
    </row>
    <row r="9233" spans="1:28" x14ac:dyDescent="0.3">
      <c r="A9233">
        <v>5997</v>
      </c>
      <c r="B9233">
        <v>20754</v>
      </c>
      <c r="C9233" t="s">
        <v>78</v>
      </c>
      <c r="D9233" s="3">
        <v>0.01</v>
      </c>
      <c r="E9233">
        <v>550.98</v>
      </c>
      <c r="F9233">
        <v>64.59</v>
      </c>
      <c r="G9233">
        <v>2202</v>
      </c>
      <c r="H9233" t="s">
        <v>4103</v>
      </c>
      <c r="I9233" t="s">
        <v>61</v>
      </c>
      <c r="J9233" t="s">
        <v>66</v>
      </c>
      <c r="K9233" t="s">
        <v>67</v>
      </c>
      <c r="L9233" t="s">
        <v>95</v>
      </c>
      <c r="M9233" t="s">
        <v>90</v>
      </c>
      <c r="N9233" t="s">
        <v>1162</v>
      </c>
      <c r="O9233">
        <v>0.66</v>
      </c>
      <c r="P9233" t="s">
        <v>35</v>
      </c>
      <c r="Q9233" t="s">
        <v>116</v>
      </c>
      <c r="R9233" t="s">
        <v>4104</v>
      </c>
      <c r="S9233">
        <v>55429</v>
      </c>
      <c r="T9233" s="1">
        <v>41498</v>
      </c>
      <c r="U9233" s="1">
        <v>41500</v>
      </c>
      <c r="V9233" s="3">
        <v>-1563.5640240000002</v>
      </c>
      <c r="W9233">
        <v>13</v>
      </c>
      <c r="X9233" s="2">
        <v>7124.7</v>
      </c>
      <c r="Y9233">
        <v>86062</v>
      </c>
      <c r="Z9233" t="s">
        <v>107</v>
      </c>
      <c r="AA9233">
        <v>2013</v>
      </c>
      <c r="AB9233" t="str">
        <f>IF(samplesuperstore_cleaned[[#This Row],[discount]]=0,"0%",IF(samplesuperstore_cleaned[[#This Row],[discount]]=0.02,"1-2%",IF(samplesuperstore_cleaned[[#This Row],[discount]]&lt;=0.04,"3-4%",IF(samplesuperstore_cleaned[[#This Row],[discount]]&lt;=0.06,"5-6%",IF(samplesuperstore_cleaned[[#This Row],[discount]]=0.08,"7-8%","9-10%")))))</f>
        <v>3-4%</v>
      </c>
    </row>
    <row r="9234" spans="1:28" x14ac:dyDescent="0.3">
      <c r="A9234">
        <v>360</v>
      </c>
      <c r="B9234">
        <v>23463</v>
      </c>
      <c r="C9234" t="s">
        <v>60</v>
      </c>
      <c r="D9234" s="3">
        <v>0.03</v>
      </c>
      <c r="E9234">
        <v>70.89</v>
      </c>
      <c r="F9234">
        <v>89.3</v>
      </c>
      <c r="G9234">
        <v>133</v>
      </c>
      <c r="H9234" t="s">
        <v>565</v>
      </c>
      <c r="I9234" t="s">
        <v>61</v>
      </c>
      <c r="J9234" t="s">
        <v>66</v>
      </c>
      <c r="K9234" t="s">
        <v>67</v>
      </c>
      <c r="L9234" t="s">
        <v>95</v>
      </c>
      <c r="M9234" t="s">
        <v>90</v>
      </c>
      <c r="N9234" t="s">
        <v>566</v>
      </c>
      <c r="O9234">
        <v>0.69</v>
      </c>
      <c r="P9234" t="s">
        <v>45</v>
      </c>
      <c r="Q9234" t="s">
        <v>210</v>
      </c>
      <c r="R9234" t="s">
        <v>513</v>
      </c>
      <c r="S9234">
        <v>97128</v>
      </c>
      <c r="T9234" s="1">
        <v>40616</v>
      </c>
      <c r="U9234" s="1">
        <v>40623</v>
      </c>
      <c r="V9234" s="3">
        <v>-1565.89</v>
      </c>
      <c r="W9234">
        <v>6</v>
      </c>
      <c r="X9234" s="2">
        <v>364.43</v>
      </c>
      <c r="Y9234">
        <v>90994</v>
      </c>
      <c r="Z9234" t="s">
        <v>165</v>
      </c>
      <c r="AA9234">
        <v>2011</v>
      </c>
      <c r="AB9234" t="str">
        <f>IF(samplesuperstore_cleaned[[#This Row],[discount]]=0,"0%",IF(samplesuperstore_cleaned[[#This Row],[discount]]=0.02,"1-2%",IF(samplesuperstore_cleaned[[#This Row],[discount]]&lt;=0.04,"3-4%",IF(samplesuperstore_cleaned[[#This Row],[discount]]&lt;=0.06,"5-6%",IF(samplesuperstore_cleaned[[#This Row],[discount]]=0.08,"7-8%","9-10%")))))</f>
        <v>3-4%</v>
      </c>
    </row>
    <row r="9235" spans="1:28" x14ac:dyDescent="0.3">
      <c r="A9235">
        <v>2459</v>
      </c>
      <c r="B9235">
        <v>24459</v>
      </c>
      <c r="C9235" t="s">
        <v>78</v>
      </c>
      <c r="D9235" s="3">
        <v>0.09</v>
      </c>
      <c r="E9235">
        <v>90.98</v>
      </c>
      <c r="F9235">
        <v>56.2</v>
      </c>
      <c r="G9235">
        <v>946</v>
      </c>
      <c r="H9235" t="s">
        <v>2361</v>
      </c>
      <c r="I9235" t="s">
        <v>41</v>
      </c>
      <c r="J9235" t="s">
        <v>66</v>
      </c>
      <c r="K9235" t="s">
        <v>67</v>
      </c>
      <c r="L9235" t="s">
        <v>104</v>
      </c>
      <c r="M9235" t="s">
        <v>154</v>
      </c>
      <c r="N9235" t="s">
        <v>2255</v>
      </c>
      <c r="O9235">
        <v>0.74</v>
      </c>
      <c r="P9235" t="s">
        <v>84</v>
      </c>
      <c r="Q9235" t="s">
        <v>361</v>
      </c>
      <c r="R9235" t="s">
        <v>1285</v>
      </c>
      <c r="S9235">
        <v>4210</v>
      </c>
      <c r="T9235" s="1">
        <v>40422</v>
      </c>
      <c r="U9235" s="1">
        <v>40423</v>
      </c>
      <c r="V9235" s="3">
        <v>-1570.32</v>
      </c>
      <c r="W9235">
        <v>20</v>
      </c>
      <c r="X9235" s="2">
        <v>1782.44</v>
      </c>
      <c r="Y9235">
        <v>86566</v>
      </c>
      <c r="Z9235" t="s">
        <v>173</v>
      </c>
      <c r="AA9235">
        <v>2010</v>
      </c>
      <c r="AB9235" t="str">
        <f>IF(samplesuperstore_cleaned[[#This Row],[discount]]=0,"0%",IF(samplesuperstore_cleaned[[#This Row],[discount]]=0.02,"1-2%",IF(samplesuperstore_cleaned[[#This Row],[discount]]&lt;=0.04,"3-4%",IF(samplesuperstore_cleaned[[#This Row],[discount]]&lt;=0.06,"5-6%",IF(samplesuperstore_cleaned[[#This Row],[discount]]=0.08,"7-8%","9-10%")))))</f>
        <v>9-10%</v>
      </c>
    </row>
    <row r="9236" spans="1:28" x14ac:dyDescent="0.3">
      <c r="A9236">
        <v>4845</v>
      </c>
      <c r="B9236">
        <v>23569</v>
      </c>
      <c r="C9236" t="s">
        <v>78</v>
      </c>
      <c r="D9236" s="3">
        <v>0.03</v>
      </c>
      <c r="E9236">
        <v>122.99</v>
      </c>
      <c r="F9236">
        <v>70.2</v>
      </c>
      <c r="G9236">
        <v>1793</v>
      </c>
      <c r="H9236" t="s">
        <v>3593</v>
      </c>
      <c r="I9236" t="s">
        <v>61</v>
      </c>
      <c r="J9236" t="s">
        <v>66</v>
      </c>
      <c r="K9236" t="s">
        <v>67</v>
      </c>
      <c r="L9236" t="s">
        <v>68</v>
      </c>
      <c r="M9236" t="s">
        <v>63</v>
      </c>
      <c r="N9236" t="s">
        <v>352</v>
      </c>
      <c r="O9236">
        <v>0.74</v>
      </c>
      <c r="P9236" t="s">
        <v>35</v>
      </c>
      <c r="Q9236" t="s">
        <v>36</v>
      </c>
      <c r="R9236" t="s">
        <v>3594</v>
      </c>
      <c r="S9236">
        <v>61401</v>
      </c>
      <c r="T9236" s="1">
        <v>41062</v>
      </c>
      <c r="U9236" s="1">
        <v>41062</v>
      </c>
      <c r="V9236" s="3">
        <v>-1580.2080000000001</v>
      </c>
      <c r="W9236">
        <v>17</v>
      </c>
      <c r="X9236" s="2">
        <v>2057.94</v>
      </c>
      <c r="Y9236">
        <v>87855</v>
      </c>
      <c r="Z9236" t="s">
        <v>189</v>
      </c>
      <c r="AA9236">
        <v>2012</v>
      </c>
      <c r="AB9236" t="str">
        <f>IF(samplesuperstore_cleaned[[#This Row],[discount]]=0,"0%",IF(samplesuperstore_cleaned[[#This Row],[discount]]=0.02,"1-2%",IF(samplesuperstore_cleaned[[#This Row],[discount]]&lt;=0.04,"3-4%",IF(samplesuperstore_cleaned[[#This Row],[discount]]&lt;=0.06,"5-6%",IF(samplesuperstore_cleaned[[#This Row],[discount]]=0.08,"7-8%","9-10%")))))</f>
        <v>3-4%</v>
      </c>
    </row>
    <row r="9237" spans="1:28" x14ac:dyDescent="0.3">
      <c r="A9237">
        <v>8149</v>
      </c>
      <c r="B9237">
        <v>23126</v>
      </c>
      <c r="C9237" t="s">
        <v>27</v>
      </c>
      <c r="D9237" s="3">
        <v>0.04</v>
      </c>
      <c r="E9237">
        <v>355.98</v>
      </c>
      <c r="F9237">
        <v>58.92</v>
      </c>
      <c r="G9237">
        <v>2969</v>
      </c>
      <c r="H9237" t="s">
        <v>5007</v>
      </c>
      <c r="I9237" t="s">
        <v>61</v>
      </c>
      <c r="J9237" t="s">
        <v>114</v>
      </c>
      <c r="K9237" t="s">
        <v>67</v>
      </c>
      <c r="L9237" t="s">
        <v>68</v>
      </c>
      <c r="M9237" t="s">
        <v>63</v>
      </c>
      <c r="N9237" t="s">
        <v>2269</v>
      </c>
      <c r="O9237">
        <v>0.64</v>
      </c>
      <c r="P9237" t="s">
        <v>260</v>
      </c>
      <c r="Q9237" t="s">
        <v>929</v>
      </c>
      <c r="R9237" t="s">
        <v>5008</v>
      </c>
      <c r="S9237">
        <v>33030</v>
      </c>
      <c r="T9237" s="1">
        <v>41361</v>
      </c>
      <c r="U9237" s="1">
        <v>41362</v>
      </c>
      <c r="V9237" s="3">
        <v>-1581.944</v>
      </c>
      <c r="W9237">
        <v>8</v>
      </c>
      <c r="X9237" s="2">
        <v>2776.98</v>
      </c>
      <c r="Y9237">
        <v>86090</v>
      </c>
      <c r="Z9237" t="s">
        <v>165</v>
      </c>
      <c r="AA9237">
        <v>2013</v>
      </c>
      <c r="AB9237" t="str">
        <f>IF(samplesuperstore_cleaned[[#This Row],[discount]]=0,"0%",IF(samplesuperstore_cleaned[[#This Row],[discount]]=0.02,"1-2%",IF(samplesuperstore_cleaned[[#This Row],[discount]]&lt;=0.04,"3-4%",IF(samplesuperstore_cleaned[[#This Row],[discount]]&lt;=0.06,"5-6%",IF(samplesuperstore_cleaned[[#This Row],[discount]]=0.08,"7-8%","9-10%")))))</f>
        <v>3-4%</v>
      </c>
    </row>
    <row r="9238" spans="1:28" x14ac:dyDescent="0.3">
      <c r="A9238">
        <v>6782</v>
      </c>
      <c r="B9238">
        <v>20602</v>
      </c>
      <c r="C9238" t="s">
        <v>39</v>
      </c>
      <c r="D9238" s="3">
        <v>0.01</v>
      </c>
      <c r="E9238">
        <v>2036.48</v>
      </c>
      <c r="F9238">
        <v>14.7</v>
      </c>
      <c r="G9238">
        <v>2489</v>
      </c>
      <c r="H9238" t="s">
        <v>4455</v>
      </c>
      <c r="I9238" t="s">
        <v>61</v>
      </c>
      <c r="J9238" t="s">
        <v>244</v>
      </c>
      <c r="K9238" t="s">
        <v>54</v>
      </c>
      <c r="L9238" t="s">
        <v>62</v>
      </c>
      <c r="M9238" t="s">
        <v>63</v>
      </c>
      <c r="N9238" t="s">
        <v>569</v>
      </c>
      <c r="O9238">
        <v>0.55000000000000004</v>
      </c>
      <c r="P9238" t="s">
        <v>45</v>
      </c>
      <c r="Q9238" t="s">
        <v>70</v>
      </c>
      <c r="R9238" t="s">
        <v>1713</v>
      </c>
      <c r="S9238">
        <v>94521</v>
      </c>
      <c r="T9238" s="1">
        <v>40220</v>
      </c>
      <c r="U9238" s="1">
        <v>40222</v>
      </c>
      <c r="V9238" s="3">
        <v>-1596.7457999999999</v>
      </c>
      <c r="W9238">
        <v>2</v>
      </c>
      <c r="X9238" s="2">
        <v>3786.84</v>
      </c>
      <c r="Y9238">
        <v>86883</v>
      </c>
      <c r="Z9238" t="s">
        <v>112</v>
      </c>
      <c r="AA9238">
        <v>2010</v>
      </c>
      <c r="AB9238" t="str">
        <f>IF(samplesuperstore_cleaned[[#This Row],[discount]]=0,"0%",IF(samplesuperstore_cleaned[[#This Row],[discount]]=0.02,"1-2%",IF(samplesuperstore_cleaned[[#This Row],[discount]]&lt;=0.04,"3-4%",IF(samplesuperstore_cleaned[[#This Row],[discount]]&lt;=0.06,"5-6%",IF(samplesuperstore_cleaned[[#This Row],[discount]]=0.08,"7-8%","9-10%")))))</f>
        <v>3-4%</v>
      </c>
    </row>
    <row r="9239" spans="1:28" x14ac:dyDescent="0.3">
      <c r="A9239">
        <v>6814</v>
      </c>
      <c r="B9239">
        <v>2602</v>
      </c>
      <c r="C9239" t="s">
        <v>39</v>
      </c>
      <c r="D9239" s="3">
        <v>0.01</v>
      </c>
      <c r="E9239">
        <v>2036.48</v>
      </c>
      <c r="F9239">
        <v>14.7</v>
      </c>
      <c r="G9239">
        <v>2491</v>
      </c>
      <c r="H9239" t="s">
        <v>4458</v>
      </c>
      <c r="I9239" t="s">
        <v>61</v>
      </c>
      <c r="J9239" t="s">
        <v>244</v>
      </c>
      <c r="K9239" t="s">
        <v>54</v>
      </c>
      <c r="L9239" t="s">
        <v>62</v>
      </c>
      <c r="M9239" t="s">
        <v>63</v>
      </c>
      <c r="N9239" t="s">
        <v>569</v>
      </c>
      <c r="O9239">
        <v>0.55000000000000004</v>
      </c>
      <c r="P9239" t="s">
        <v>45</v>
      </c>
      <c r="Q9239" t="s">
        <v>70</v>
      </c>
      <c r="R9239" t="s">
        <v>1646</v>
      </c>
      <c r="S9239">
        <v>90045</v>
      </c>
      <c r="T9239" s="1">
        <v>41316</v>
      </c>
      <c r="U9239" s="1">
        <v>41318</v>
      </c>
      <c r="V9239" s="3">
        <v>-1596.7457999999999</v>
      </c>
      <c r="W9239">
        <v>7</v>
      </c>
      <c r="X9239" s="2">
        <v>13253.93</v>
      </c>
      <c r="Y9239">
        <v>18790</v>
      </c>
      <c r="Z9239" t="s">
        <v>112</v>
      </c>
      <c r="AA9239">
        <v>2013</v>
      </c>
      <c r="AB9239" t="str">
        <f>IF(samplesuperstore_cleaned[[#This Row],[discount]]=0,"0%",IF(samplesuperstore_cleaned[[#This Row],[discount]]=0.02,"1-2%",IF(samplesuperstore_cleaned[[#This Row],[discount]]&lt;=0.04,"3-4%",IF(samplesuperstore_cleaned[[#This Row],[discount]]&lt;=0.06,"5-6%",IF(samplesuperstore_cleaned[[#This Row],[discount]]=0.08,"7-8%","9-10%")))))</f>
        <v>3-4%</v>
      </c>
    </row>
    <row r="9240" spans="1:28" x14ac:dyDescent="0.3">
      <c r="A9240">
        <v>7210</v>
      </c>
      <c r="B9240">
        <v>22301</v>
      </c>
      <c r="C9240" t="s">
        <v>78</v>
      </c>
      <c r="D9240" s="3">
        <v>0.06</v>
      </c>
      <c r="E9240">
        <v>105.29</v>
      </c>
      <c r="F9240">
        <v>10.119999999999999</v>
      </c>
      <c r="G9240">
        <v>2635</v>
      </c>
      <c r="H9240" t="s">
        <v>4633</v>
      </c>
      <c r="I9240" t="s">
        <v>41</v>
      </c>
      <c r="J9240" t="s">
        <v>30</v>
      </c>
      <c r="K9240" t="s">
        <v>67</v>
      </c>
      <c r="L9240" t="s">
        <v>104</v>
      </c>
      <c r="M9240" t="s">
        <v>159</v>
      </c>
      <c r="N9240" t="s">
        <v>2176</v>
      </c>
      <c r="O9240">
        <v>0.79</v>
      </c>
      <c r="P9240" t="s">
        <v>260</v>
      </c>
      <c r="Q9240" t="s">
        <v>261</v>
      </c>
      <c r="R9240" t="s">
        <v>4634</v>
      </c>
      <c r="S9240">
        <v>22601</v>
      </c>
      <c r="T9240" s="1">
        <v>40582</v>
      </c>
      <c r="U9240" s="1">
        <v>40584</v>
      </c>
      <c r="V9240" s="3">
        <v>-1602.538</v>
      </c>
      <c r="W9240">
        <v>6</v>
      </c>
      <c r="X9240" s="2">
        <v>607.27</v>
      </c>
      <c r="Y9240">
        <v>90176</v>
      </c>
      <c r="Z9240" t="s">
        <v>112</v>
      </c>
      <c r="AA9240">
        <v>2011</v>
      </c>
      <c r="AB9240" t="str">
        <f>IF(samplesuperstore_cleaned[[#This Row],[discount]]=0,"0%",IF(samplesuperstore_cleaned[[#This Row],[discount]]=0.02,"1-2%",IF(samplesuperstore_cleaned[[#This Row],[discount]]&lt;=0.04,"3-4%",IF(samplesuperstore_cleaned[[#This Row],[discount]]&lt;=0.06,"5-6%",IF(samplesuperstore_cleaned[[#This Row],[discount]]=0.08,"7-8%","9-10%")))))</f>
        <v>5-6%</v>
      </c>
    </row>
    <row r="9241" spans="1:28" x14ac:dyDescent="0.3">
      <c r="A9241">
        <v>4277</v>
      </c>
      <c r="B9241">
        <v>22681</v>
      </c>
      <c r="C9241" t="s">
        <v>39</v>
      </c>
      <c r="D9241" s="3">
        <v>0.08</v>
      </c>
      <c r="E9241">
        <v>4.4800000000000004</v>
      </c>
      <c r="F9241">
        <v>49</v>
      </c>
      <c r="G9241">
        <v>1609</v>
      </c>
      <c r="H9241" t="s">
        <v>3344</v>
      </c>
      <c r="I9241" t="s">
        <v>29</v>
      </c>
      <c r="J9241" t="s">
        <v>244</v>
      </c>
      <c r="K9241" t="s">
        <v>31</v>
      </c>
      <c r="L9241" t="s">
        <v>75</v>
      </c>
      <c r="M9241" t="s">
        <v>159</v>
      </c>
      <c r="N9241" t="s">
        <v>1288</v>
      </c>
      <c r="O9241">
        <v>0.6</v>
      </c>
      <c r="P9241" t="s">
        <v>45</v>
      </c>
      <c r="Q9241" t="s">
        <v>70</v>
      </c>
      <c r="R9241" t="s">
        <v>3345</v>
      </c>
      <c r="S9241">
        <v>95823</v>
      </c>
      <c r="T9241" s="1">
        <v>41405</v>
      </c>
      <c r="U9241" s="1">
        <v>41407</v>
      </c>
      <c r="V9241" s="3">
        <v>-1605.73</v>
      </c>
      <c r="W9241">
        <v>11</v>
      </c>
      <c r="X9241" s="2">
        <v>63.91</v>
      </c>
      <c r="Y9241">
        <v>87827</v>
      </c>
      <c r="Z9241" t="s">
        <v>38</v>
      </c>
      <c r="AA9241">
        <v>2013</v>
      </c>
      <c r="AB9241" t="str">
        <f>IF(samplesuperstore_cleaned[[#This Row],[discount]]=0,"0%",IF(samplesuperstore_cleaned[[#This Row],[discount]]=0.02,"1-2%",IF(samplesuperstore_cleaned[[#This Row],[discount]]&lt;=0.04,"3-4%",IF(samplesuperstore_cleaned[[#This Row],[discount]]&lt;=0.06,"5-6%",IF(samplesuperstore_cleaned[[#This Row],[discount]]=0.08,"7-8%","9-10%")))))</f>
        <v>7-8%</v>
      </c>
    </row>
    <row r="9242" spans="1:28" x14ac:dyDescent="0.3">
      <c r="A9242">
        <v>2689</v>
      </c>
      <c r="B9242">
        <v>24410</v>
      </c>
      <c r="C9242" t="s">
        <v>60</v>
      </c>
      <c r="D9242" s="3">
        <v>0.01</v>
      </c>
      <c r="E9242">
        <v>70.89</v>
      </c>
      <c r="F9242">
        <v>89.3</v>
      </c>
      <c r="G9242">
        <v>1039</v>
      </c>
      <c r="H9242" t="s">
        <v>2506</v>
      </c>
      <c r="I9242" t="s">
        <v>61</v>
      </c>
      <c r="J9242" t="s">
        <v>30</v>
      </c>
      <c r="K9242" t="s">
        <v>67</v>
      </c>
      <c r="L9242" t="s">
        <v>95</v>
      </c>
      <c r="M9242" t="s">
        <v>90</v>
      </c>
      <c r="N9242" t="s">
        <v>566</v>
      </c>
      <c r="O9242">
        <v>0.69</v>
      </c>
      <c r="P9242" t="s">
        <v>84</v>
      </c>
      <c r="Q9242" t="s">
        <v>596</v>
      </c>
      <c r="R9242" t="s">
        <v>2507</v>
      </c>
      <c r="S9242">
        <v>15102</v>
      </c>
      <c r="T9242" s="1">
        <v>40941</v>
      </c>
      <c r="U9242" s="1">
        <v>40945</v>
      </c>
      <c r="V9242" s="3">
        <v>-1615.5854000000002</v>
      </c>
      <c r="W9242">
        <v>4</v>
      </c>
      <c r="X9242" s="2">
        <v>305.86</v>
      </c>
      <c r="Y9242">
        <v>90643</v>
      </c>
      <c r="Z9242" t="s">
        <v>112</v>
      </c>
      <c r="AA9242">
        <v>2012</v>
      </c>
      <c r="AB9242" t="str">
        <f>IF(samplesuperstore_cleaned[[#This Row],[discount]]=0,"0%",IF(samplesuperstore_cleaned[[#This Row],[discount]]=0.02,"1-2%",IF(samplesuperstore_cleaned[[#This Row],[discount]]&lt;=0.04,"3-4%",IF(samplesuperstore_cleaned[[#This Row],[discount]]&lt;=0.06,"5-6%",IF(samplesuperstore_cleaned[[#This Row],[discount]]=0.08,"7-8%","9-10%")))))</f>
        <v>3-4%</v>
      </c>
    </row>
    <row r="9243" spans="1:28" x14ac:dyDescent="0.3">
      <c r="A9243">
        <v>2325</v>
      </c>
      <c r="B9243">
        <v>20861</v>
      </c>
      <c r="C9243" t="s">
        <v>39</v>
      </c>
      <c r="D9243" s="3">
        <v>0.02</v>
      </c>
      <c r="E9243">
        <v>20.98</v>
      </c>
      <c r="F9243">
        <v>45</v>
      </c>
      <c r="G9243">
        <v>893</v>
      </c>
      <c r="H9243" t="s">
        <v>2271</v>
      </c>
      <c r="I9243" t="s">
        <v>61</v>
      </c>
      <c r="J9243" t="s">
        <v>244</v>
      </c>
      <c r="K9243" t="s">
        <v>31</v>
      </c>
      <c r="L9243" t="s">
        <v>158</v>
      </c>
      <c r="M9243" t="s">
        <v>63</v>
      </c>
      <c r="N9243" t="s">
        <v>1875</v>
      </c>
      <c r="O9243">
        <v>0.61</v>
      </c>
      <c r="P9243" t="s">
        <v>45</v>
      </c>
      <c r="Q9243" t="s">
        <v>1361</v>
      </c>
      <c r="R9243" t="s">
        <v>2272</v>
      </c>
      <c r="S9243">
        <v>89431</v>
      </c>
      <c r="T9243" s="1">
        <v>41413</v>
      </c>
      <c r="U9243" s="1">
        <v>41413</v>
      </c>
      <c r="V9243" s="3">
        <v>-1637.52</v>
      </c>
      <c r="W9243">
        <v>15</v>
      </c>
      <c r="X9243" s="2">
        <v>344.36</v>
      </c>
      <c r="Y9243">
        <v>89474</v>
      </c>
      <c r="Z9243" t="s">
        <v>38</v>
      </c>
      <c r="AA9243">
        <v>2013</v>
      </c>
      <c r="AB9243" t="str">
        <f>IF(samplesuperstore_cleaned[[#This Row],[discount]]=0,"0%",IF(samplesuperstore_cleaned[[#This Row],[discount]]=0.02,"1-2%",IF(samplesuperstore_cleaned[[#This Row],[discount]]&lt;=0.04,"3-4%",IF(samplesuperstore_cleaned[[#This Row],[discount]]&lt;=0.06,"5-6%",IF(samplesuperstore_cleaned[[#This Row],[discount]]=0.08,"7-8%","9-10%")))))</f>
        <v>1-2%</v>
      </c>
    </row>
    <row r="9244" spans="1:28" x14ac:dyDescent="0.3">
      <c r="A9244">
        <v>2911</v>
      </c>
      <c r="B9244">
        <v>19944</v>
      </c>
      <c r="C9244" t="s">
        <v>39</v>
      </c>
      <c r="D9244" s="3">
        <v>0.04</v>
      </c>
      <c r="E9244">
        <v>4.4800000000000004</v>
      </c>
      <c r="F9244">
        <v>49</v>
      </c>
      <c r="G9244">
        <v>1116</v>
      </c>
      <c r="H9244" t="s">
        <v>2614</v>
      </c>
      <c r="I9244" t="s">
        <v>29</v>
      </c>
      <c r="J9244" t="s">
        <v>66</v>
      </c>
      <c r="K9244" t="s">
        <v>31</v>
      </c>
      <c r="L9244" t="s">
        <v>75</v>
      </c>
      <c r="M9244" t="s">
        <v>159</v>
      </c>
      <c r="N9244" t="s">
        <v>1288</v>
      </c>
      <c r="O9244">
        <v>0.6</v>
      </c>
      <c r="P9244" t="s">
        <v>45</v>
      </c>
      <c r="Q9244" t="s">
        <v>764</v>
      </c>
      <c r="R9244" t="s">
        <v>2615</v>
      </c>
      <c r="S9244">
        <v>85281</v>
      </c>
      <c r="T9244" s="1">
        <v>41463</v>
      </c>
      <c r="U9244" s="1">
        <v>41465</v>
      </c>
      <c r="V9244" s="3">
        <v>-1637.71488</v>
      </c>
      <c r="W9244">
        <v>14</v>
      </c>
      <c r="X9244" s="2">
        <v>79.010000000000005</v>
      </c>
      <c r="Y9244">
        <v>86785</v>
      </c>
      <c r="Z9244" t="s">
        <v>48</v>
      </c>
      <c r="AA9244">
        <v>2013</v>
      </c>
      <c r="AB9244" t="str">
        <f>IF(samplesuperstore_cleaned[[#This Row],[discount]]=0,"0%",IF(samplesuperstore_cleaned[[#This Row],[discount]]=0.02,"1-2%",IF(samplesuperstore_cleaned[[#This Row],[discount]]&lt;=0.04,"3-4%",IF(samplesuperstore_cleaned[[#This Row],[discount]]&lt;=0.06,"5-6%",IF(samplesuperstore_cleaned[[#This Row],[discount]]=0.08,"7-8%","9-10%")))))</f>
        <v>3-4%</v>
      </c>
    </row>
    <row r="9245" spans="1:28" x14ac:dyDescent="0.3">
      <c r="A9245">
        <v>7945</v>
      </c>
      <c r="B9245">
        <v>24261</v>
      </c>
      <c r="C9245" t="s">
        <v>57</v>
      </c>
      <c r="D9245" s="3">
        <v>0.1</v>
      </c>
      <c r="E9245">
        <v>154.13</v>
      </c>
      <c r="F9245">
        <v>69</v>
      </c>
      <c r="G9245">
        <v>2890</v>
      </c>
      <c r="H9245" t="s">
        <v>4925</v>
      </c>
      <c r="I9245" t="s">
        <v>29</v>
      </c>
      <c r="J9245" t="s">
        <v>30</v>
      </c>
      <c r="K9245" t="s">
        <v>67</v>
      </c>
      <c r="L9245" t="s">
        <v>95</v>
      </c>
      <c r="M9245" t="s">
        <v>159</v>
      </c>
      <c r="N9245" t="s">
        <v>598</v>
      </c>
      <c r="O9245">
        <v>0.68</v>
      </c>
      <c r="P9245" t="s">
        <v>35</v>
      </c>
      <c r="Q9245" t="s">
        <v>859</v>
      </c>
      <c r="R9245" t="s">
        <v>4817</v>
      </c>
      <c r="S9245">
        <v>50401</v>
      </c>
      <c r="T9245" s="1">
        <v>41393</v>
      </c>
      <c r="U9245" s="1">
        <v>41394</v>
      </c>
      <c r="V9245" s="3">
        <v>-1640.511</v>
      </c>
      <c r="W9245">
        <v>12</v>
      </c>
      <c r="X9245" s="2">
        <v>1714.8</v>
      </c>
      <c r="Y9245">
        <v>90023</v>
      </c>
      <c r="Z9245" t="s">
        <v>127</v>
      </c>
      <c r="AA9245">
        <v>2013</v>
      </c>
      <c r="AB9245" t="str">
        <f>IF(samplesuperstore_cleaned[[#This Row],[discount]]=0,"0%",IF(samplesuperstore_cleaned[[#This Row],[discount]]=0.02,"1-2%",IF(samplesuperstore_cleaned[[#This Row],[discount]]&lt;=0.04,"3-4%",IF(samplesuperstore_cleaned[[#This Row],[discount]]&lt;=0.06,"5-6%",IF(samplesuperstore_cleaned[[#This Row],[discount]]=0.08,"7-8%","9-10%")))))</f>
        <v>9-10%</v>
      </c>
    </row>
    <row r="9246" spans="1:28" x14ac:dyDescent="0.3">
      <c r="A9246">
        <v>9345</v>
      </c>
      <c r="B9246">
        <v>21843</v>
      </c>
      <c r="C9246" t="s">
        <v>60</v>
      </c>
      <c r="D9246" s="3">
        <v>0.01</v>
      </c>
      <c r="E9246">
        <v>9.99</v>
      </c>
      <c r="F9246">
        <v>4.78</v>
      </c>
      <c r="G9246">
        <v>3379</v>
      </c>
      <c r="H9246" t="s">
        <v>5471</v>
      </c>
      <c r="I9246" t="s">
        <v>29</v>
      </c>
      <c r="J9246" t="s">
        <v>66</v>
      </c>
      <c r="K9246" t="s">
        <v>31</v>
      </c>
      <c r="L9246" t="s">
        <v>49</v>
      </c>
      <c r="M9246" t="s">
        <v>33</v>
      </c>
      <c r="N9246" t="s">
        <v>2928</v>
      </c>
      <c r="O9246">
        <v>0.4</v>
      </c>
      <c r="P9246" t="s">
        <v>260</v>
      </c>
      <c r="Q9246" t="s">
        <v>981</v>
      </c>
      <c r="R9246" t="s">
        <v>5472</v>
      </c>
      <c r="S9246">
        <v>30144</v>
      </c>
      <c r="T9246" s="1">
        <v>40597</v>
      </c>
      <c r="U9246" s="1">
        <v>40599</v>
      </c>
      <c r="V9246" s="3">
        <v>-1641.85</v>
      </c>
      <c r="W9246">
        <v>10</v>
      </c>
      <c r="X9246" s="2">
        <v>106.99</v>
      </c>
      <c r="Y9246">
        <v>88841</v>
      </c>
      <c r="Z9246" t="s">
        <v>112</v>
      </c>
      <c r="AA9246">
        <v>2011</v>
      </c>
      <c r="AB9246" t="str">
        <f>IF(samplesuperstore_cleaned[[#This Row],[discount]]=0,"0%",IF(samplesuperstore_cleaned[[#This Row],[discount]]=0.02,"1-2%",IF(samplesuperstore_cleaned[[#This Row],[discount]]&lt;=0.04,"3-4%",IF(samplesuperstore_cleaned[[#This Row],[discount]]&lt;=0.06,"5-6%",IF(samplesuperstore_cleaned[[#This Row],[discount]]=0.08,"7-8%","9-10%")))))</f>
        <v>3-4%</v>
      </c>
    </row>
    <row r="9247" spans="1:28" x14ac:dyDescent="0.3">
      <c r="A9247">
        <v>7463</v>
      </c>
      <c r="B9247">
        <v>21568</v>
      </c>
      <c r="C9247" t="s">
        <v>27</v>
      </c>
      <c r="D9247" s="3">
        <v>0.09</v>
      </c>
      <c r="E9247">
        <v>22.72</v>
      </c>
      <c r="F9247">
        <v>8.99</v>
      </c>
      <c r="G9247">
        <v>2724</v>
      </c>
      <c r="H9247" t="s">
        <v>4732</v>
      </c>
      <c r="I9247" t="s">
        <v>29</v>
      </c>
      <c r="J9247" t="s">
        <v>30</v>
      </c>
      <c r="K9247" t="s">
        <v>67</v>
      </c>
      <c r="L9247" t="s">
        <v>104</v>
      </c>
      <c r="M9247" t="s">
        <v>52</v>
      </c>
      <c r="N9247" t="s">
        <v>803</v>
      </c>
      <c r="O9247">
        <v>0.44</v>
      </c>
      <c r="P9247" t="s">
        <v>260</v>
      </c>
      <c r="Q9247" t="s">
        <v>619</v>
      </c>
      <c r="R9247" t="s">
        <v>4733</v>
      </c>
      <c r="S9247">
        <v>37421</v>
      </c>
      <c r="T9247" s="1">
        <v>41417</v>
      </c>
      <c r="U9247" s="1">
        <v>41418</v>
      </c>
      <c r="V9247" s="3">
        <v>-1646.7919999999999</v>
      </c>
      <c r="W9247">
        <v>8</v>
      </c>
      <c r="X9247" s="2">
        <v>171.59</v>
      </c>
      <c r="Y9247">
        <v>88966</v>
      </c>
      <c r="Z9247" t="s">
        <v>38</v>
      </c>
      <c r="AA9247">
        <v>2013</v>
      </c>
      <c r="AB9247" t="str">
        <f>IF(samplesuperstore_cleaned[[#This Row],[discount]]=0,"0%",IF(samplesuperstore_cleaned[[#This Row],[discount]]=0.02,"1-2%",IF(samplesuperstore_cleaned[[#This Row],[discount]]&lt;=0.04,"3-4%",IF(samplesuperstore_cleaned[[#This Row],[discount]]&lt;=0.06,"5-6%",IF(samplesuperstore_cleaned[[#This Row],[discount]]=0.08,"7-8%","9-10%")))))</f>
        <v>9-10%</v>
      </c>
    </row>
    <row r="9248" spans="1:28" x14ac:dyDescent="0.3">
      <c r="A9248">
        <v>5581</v>
      </c>
      <c r="B9248">
        <v>20769</v>
      </c>
      <c r="C9248" t="s">
        <v>57</v>
      </c>
      <c r="D9248" s="3">
        <v>0.06</v>
      </c>
      <c r="E9248">
        <v>17.48</v>
      </c>
      <c r="F9248">
        <v>1.99</v>
      </c>
      <c r="G9248">
        <v>2058</v>
      </c>
      <c r="H9248" t="s">
        <v>3921</v>
      </c>
      <c r="I9248" t="s">
        <v>29</v>
      </c>
      <c r="J9248" t="s">
        <v>30</v>
      </c>
      <c r="K9248" t="s">
        <v>54</v>
      </c>
      <c r="L9248" t="s">
        <v>181</v>
      </c>
      <c r="M9248" t="s">
        <v>52</v>
      </c>
      <c r="N9248" t="s">
        <v>928</v>
      </c>
      <c r="O9248">
        <v>0.45</v>
      </c>
      <c r="P9248" t="s">
        <v>260</v>
      </c>
      <c r="Q9248" t="s">
        <v>846</v>
      </c>
      <c r="R9248" t="s">
        <v>3765</v>
      </c>
      <c r="S9248">
        <v>28601</v>
      </c>
      <c r="T9248" s="1">
        <v>41583</v>
      </c>
      <c r="U9248" s="1">
        <v>41585</v>
      </c>
      <c r="V9248" s="3">
        <v>-1654.394</v>
      </c>
      <c r="W9248">
        <v>7</v>
      </c>
      <c r="X9248" s="2">
        <v>120.21</v>
      </c>
      <c r="Y9248">
        <v>88047</v>
      </c>
      <c r="Z9248" t="s">
        <v>59</v>
      </c>
      <c r="AA9248">
        <v>2013</v>
      </c>
      <c r="AB9248" t="str">
        <f>IF(samplesuperstore_cleaned[[#This Row],[discount]]=0,"0%",IF(samplesuperstore_cleaned[[#This Row],[discount]]=0.02,"1-2%",IF(samplesuperstore_cleaned[[#This Row],[discount]]&lt;=0.04,"3-4%",IF(samplesuperstore_cleaned[[#This Row],[discount]]&lt;=0.06,"5-6%",IF(samplesuperstore_cleaned[[#This Row],[discount]]=0.08,"7-8%","9-10%")))))</f>
        <v>5-6%</v>
      </c>
    </row>
    <row r="9249" spans="1:28" x14ac:dyDescent="0.3">
      <c r="A9249">
        <v>1752</v>
      </c>
      <c r="B9249">
        <v>21824</v>
      </c>
      <c r="C9249" t="s">
        <v>78</v>
      </c>
      <c r="D9249" s="3">
        <v>0.03</v>
      </c>
      <c r="E9249">
        <v>8.34</v>
      </c>
      <c r="F9249">
        <v>0.96</v>
      </c>
      <c r="G9249">
        <v>666</v>
      </c>
      <c r="H9249" t="s">
        <v>1867</v>
      </c>
      <c r="I9249" t="s">
        <v>41</v>
      </c>
      <c r="J9249" t="s">
        <v>30</v>
      </c>
      <c r="K9249" t="s">
        <v>67</v>
      </c>
      <c r="L9249" t="s">
        <v>104</v>
      </c>
      <c r="M9249" t="s">
        <v>43</v>
      </c>
      <c r="N9249" t="s">
        <v>331</v>
      </c>
      <c r="O9249">
        <v>0.43</v>
      </c>
      <c r="P9249" t="s">
        <v>260</v>
      </c>
      <c r="Q9249" t="s">
        <v>619</v>
      </c>
      <c r="R9249" t="s">
        <v>1869</v>
      </c>
      <c r="S9249">
        <v>37211</v>
      </c>
      <c r="T9249" s="1">
        <v>41400</v>
      </c>
      <c r="U9249" s="1">
        <v>41402</v>
      </c>
      <c r="V9249" s="3">
        <v>-1667.5820000000001</v>
      </c>
      <c r="W9249">
        <v>16</v>
      </c>
      <c r="X9249" s="2">
        <v>131.07</v>
      </c>
      <c r="Y9249">
        <v>88681</v>
      </c>
      <c r="Z9249" t="s">
        <v>38</v>
      </c>
      <c r="AA9249">
        <v>2013</v>
      </c>
      <c r="AB9249" t="str">
        <f>IF(samplesuperstore_cleaned[[#This Row],[discount]]=0,"0%",IF(samplesuperstore_cleaned[[#This Row],[discount]]=0.02,"1-2%",IF(samplesuperstore_cleaned[[#This Row],[discount]]&lt;=0.04,"3-4%",IF(samplesuperstore_cleaned[[#This Row],[discount]]&lt;=0.06,"5-6%",IF(samplesuperstore_cleaned[[#This Row],[discount]]=0.08,"7-8%","9-10%")))))</f>
        <v>3-4%</v>
      </c>
    </row>
    <row r="9250" spans="1:28" x14ac:dyDescent="0.3">
      <c r="A9250">
        <v>2350</v>
      </c>
      <c r="B9250">
        <v>20056</v>
      </c>
      <c r="C9250" t="s">
        <v>78</v>
      </c>
      <c r="D9250" s="3">
        <v>0.05</v>
      </c>
      <c r="E9250">
        <v>20.98</v>
      </c>
      <c r="F9250">
        <v>45</v>
      </c>
      <c r="G9250">
        <v>896</v>
      </c>
      <c r="H9250" t="s">
        <v>2280</v>
      </c>
      <c r="I9250" t="s">
        <v>61</v>
      </c>
      <c r="J9250" t="s">
        <v>30</v>
      </c>
      <c r="K9250" t="s">
        <v>31</v>
      </c>
      <c r="L9250" t="s">
        <v>158</v>
      </c>
      <c r="M9250" t="s">
        <v>63</v>
      </c>
      <c r="N9250" t="s">
        <v>1875</v>
      </c>
      <c r="O9250">
        <v>0.61</v>
      </c>
      <c r="P9250" t="s">
        <v>35</v>
      </c>
      <c r="Q9250" t="s">
        <v>255</v>
      </c>
      <c r="R9250" t="s">
        <v>2281</v>
      </c>
      <c r="S9250">
        <v>76201</v>
      </c>
      <c r="T9250" s="1">
        <v>40917</v>
      </c>
      <c r="U9250" s="1">
        <v>40919</v>
      </c>
      <c r="V9250" s="3">
        <v>-1672.1399999999999</v>
      </c>
      <c r="W9250">
        <v>11</v>
      </c>
      <c r="X9250" s="2">
        <v>245.42</v>
      </c>
      <c r="Y9250">
        <v>90168</v>
      </c>
      <c r="Z9250" t="s">
        <v>132</v>
      </c>
      <c r="AA9250">
        <v>2012</v>
      </c>
      <c r="AB9250" t="str">
        <f>IF(samplesuperstore_cleaned[[#This Row],[discount]]=0,"0%",IF(samplesuperstore_cleaned[[#This Row],[discount]]=0.02,"1-2%",IF(samplesuperstore_cleaned[[#This Row],[discount]]&lt;=0.04,"3-4%",IF(samplesuperstore_cleaned[[#This Row],[discount]]&lt;=0.06,"5-6%",IF(samplesuperstore_cleaned[[#This Row],[discount]]=0.08,"7-8%","9-10%")))))</f>
        <v>5-6%</v>
      </c>
    </row>
    <row r="9251" spans="1:28" x14ac:dyDescent="0.3">
      <c r="A9251">
        <v>6136</v>
      </c>
      <c r="B9251">
        <v>26361</v>
      </c>
      <c r="C9251" t="s">
        <v>60</v>
      </c>
      <c r="D9251" s="3">
        <v>0.01</v>
      </c>
      <c r="E9251">
        <v>7.64</v>
      </c>
      <c r="F9251">
        <v>1.39</v>
      </c>
      <c r="G9251">
        <v>2258</v>
      </c>
      <c r="H9251" t="s">
        <v>4173</v>
      </c>
      <c r="I9251" t="s">
        <v>41</v>
      </c>
      <c r="J9251" t="s">
        <v>30</v>
      </c>
      <c r="K9251" t="s">
        <v>31</v>
      </c>
      <c r="L9251" t="s">
        <v>100</v>
      </c>
      <c r="M9251" t="s">
        <v>33</v>
      </c>
      <c r="N9251" t="s">
        <v>273</v>
      </c>
      <c r="O9251">
        <v>0.36</v>
      </c>
      <c r="P9251" t="s">
        <v>260</v>
      </c>
      <c r="Q9251" t="s">
        <v>846</v>
      </c>
      <c r="R9251" t="s">
        <v>4174</v>
      </c>
      <c r="S9251">
        <v>27801</v>
      </c>
      <c r="T9251" s="1">
        <v>40246</v>
      </c>
      <c r="U9251" s="1">
        <v>40250</v>
      </c>
      <c r="V9251" s="3">
        <v>-1676.6119999999999</v>
      </c>
      <c r="W9251">
        <v>9</v>
      </c>
      <c r="X9251" s="2">
        <v>73.290000000000006</v>
      </c>
      <c r="Y9251">
        <v>87962</v>
      </c>
      <c r="Z9251" t="s">
        <v>165</v>
      </c>
      <c r="AA9251">
        <v>2010</v>
      </c>
      <c r="AB9251" t="str">
        <f>IF(samplesuperstore_cleaned[[#This Row],[discount]]=0,"0%",IF(samplesuperstore_cleaned[[#This Row],[discount]]=0.02,"1-2%",IF(samplesuperstore_cleaned[[#This Row],[discount]]&lt;=0.04,"3-4%",IF(samplesuperstore_cleaned[[#This Row],[discount]]&lt;=0.06,"5-6%",IF(samplesuperstore_cleaned[[#This Row],[discount]]=0.08,"7-8%","9-10%")))))</f>
        <v>3-4%</v>
      </c>
    </row>
    <row r="9252" spans="1:28" x14ac:dyDescent="0.3">
      <c r="A9252">
        <v>184</v>
      </c>
      <c r="B9252">
        <v>5273</v>
      </c>
      <c r="C9252" t="s">
        <v>60</v>
      </c>
      <c r="D9252" s="3">
        <v>7.0000000000000007E-2</v>
      </c>
      <c r="E9252">
        <v>100.98</v>
      </c>
      <c r="F9252">
        <v>45</v>
      </c>
      <c r="G9252">
        <v>68</v>
      </c>
      <c r="H9252" t="s">
        <v>351</v>
      </c>
      <c r="I9252" t="s">
        <v>61</v>
      </c>
      <c r="J9252" t="s">
        <v>30</v>
      </c>
      <c r="K9252" t="s">
        <v>67</v>
      </c>
      <c r="L9252" t="s">
        <v>68</v>
      </c>
      <c r="M9252" t="s">
        <v>63</v>
      </c>
      <c r="N9252" t="s">
        <v>349</v>
      </c>
      <c r="O9252">
        <v>0.69</v>
      </c>
      <c r="P9252" t="s">
        <v>84</v>
      </c>
      <c r="Q9252" t="s">
        <v>125</v>
      </c>
      <c r="R9252" t="s">
        <v>167</v>
      </c>
      <c r="S9252">
        <v>10177</v>
      </c>
      <c r="T9252" s="1">
        <v>40180</v>
      </c>
      <c r="U9252" s="1">
        <v>40182</v>
      </c>
      <c r="V9252" s="3">
        <v>-1679.7599999999998</v>
      </c>
      <c r="W9252">
        <v>43</v>
      </c>
      <c r="X9252" s="2">
        <v>4083.19</v>
      </c>
      <c r="Y9252">
        <v>37537</v>
      </c>
      <c r="Z9252" t="s">
        <v>132</v>
      </c>
      <c r="AA9252">
        <v>2010</v>
      </c>
      <c r="AB9252" t="str">
        <f>IF(samplesuperstore_cleaned[[#This Row],[discount]]=0,"0%",IF(samplesuperstore_cleaned[[#This Row],[discount]]=0.02,"1-2%",IF(samplesuperstore_cleaned[[#This Row],[discount]]&lt;=0.04,"3-4%",IF(samplesuperstore_cleaned[[#This Row],[discount]]&lt;=0.06,"5-6%",IF(samplesuperstore_cleaned[[#This Row],[discount]]=0.08,"7-8%","9-10%")))))</f>
        <v>9-10%</v>
      </c>
    </row>
    <row r="9253" spans="1:28" x14ac:dyDescent="0.3">
      <c r="A9253">
        <v>2320</v>
      </c>
      <c r="B9253">
        <v>26012</v>
      </c>
      <c r="C9253" t="s">
        <v>78</v>
      </c>
      <c r="D9253" s="3">
        <v>0.06</v>
      </c>
      <c r="E9253">
        <v>20.98</v>
      </c>
      <c r="F9253">
        <v>53.03</v>
      </c>
      <c r="G9253">
        <v>890</v>
      </c>
      <c r="H9253" t="s">
        <v>2267</v>
      </c>
      <c r="I9253" t="s">
        <v>61</v>
      </c>
      <c r="J9253" t="s">
        <v>244</v>
      </c>
      <c r="K9253" t="s">
        <v>67</v>
      </c>
      <c r="L9253" t="s">
        <v>68</v>
      </c>
      <c r="M9253" t="s">
        <v>63</v>
      </c>
      <c r="N9253" t="s">
        <v>2269</v>
      </c>
      <c r="O9253">
        <v>0.64</v>
      </c>
      <c r="P9253" t="s">
        <v>35</v>
      </c>
      <c r="Q9253" t="s">
        <v>255</v>
      </c>
      <c r="R9253" t="s">
        <v>93</v>
      </c>
      <c r="S9253">
        <v>76021</v>
      </c>
      <c r="T9253" s="1">
        <v>41279</v>
      </c>
      <c r="U9253" s="1">
        <v>41281</v>
      </c>
      <c r="V9253" s="3">
        <v>-1685.0360000000001</v>
      </c>
      <c r="W9253">
        <v>8</v>
      </c>
      <c r="X9253" s="2">
        <v>180.29</v>
      </c>
      <c r="Y9253">
        <v>89549</v>
      </c>
      <c r="Z9253" t="s">
        <v>132</v>
      </c>
      <c r="AA9253">
        <v>2013</v>
      </c>
      <c r="AB9253" t="str">
        <f>IF(samplesuperstore_cleaned[[#This Row],[discount]]=0,"0%",IF(samplesuperstore_cleaned[[#This Row],[discount]]=0.02,"1-2%",IF(samplesuperstore_cleaned[[#This Row],[discount]]&lt;=0.04,"3-4%",IF(samplesuperstore_cleaned[[#This Row],[discount]]&lt;=0.06,"5-6%",IF(samplesuperstore_cleaned[[#This Row],[discount]]=0.08,"7-8%","9-10%")))))</f>
        <v>5-6%</v>
      </c>
    </row>
    <row r="9254" spans="1:28" x14ac:dyDescent="0.3">
      <c r="A9254">
        <v>8452</v>
      </c>
      <c r="B9254">
        <v>5496</v>
      </c>
      <c r="C9254" t="s">
        <v>60</v>
      </c>
      <c r="D9254" s="3">
        <v>7.0000000000000007E-2</v>
      </c>
      <c r="E9254">
        <v>70.98</v>
      </c>
      <c r="F9254">
        <v>59.81</v>
      </c>
      <c r="G9254">
        <v>3075</v>
      </c>
      <c r="H9254" t="s">
        <v>5131</v>
      </c>
      <c r="I9254" t="s">
        <v>61</v>
      </c>
      <c r="J9254" t="s">
        <v>30</v>
      </c>
      <c r="K9254" t="s">
        <v>67</v>
      </c>
      <c r="L9254" t="s">
        <v>68</v>
      </c>
      <c r="M9254" t="s">
        <v>63</v>
      </c>
      <c r="N9254" t="s">
        <v>2959</v>
      </c>
      <c r="O9254">
        <v>0.6</v>
      </c>
      <c r="P9254" t="s">
        <v>45</v>
      </c>
      <c r="Q9254" t="s">
        <v>70</v>
      </c>
      <c r="R9254" t="s">
        <v>1646</v>
      </c>
      <c r="S9254">
        <v>90061</v>
      </c>
      <c r="T9254" s="1">
        <v>40600</v>
      </c>
      <c r="U9254" s="1">
        <v>40600</v>
      </c>
      <c r="V9254" s="3">
        <v>-1701.96</v>
      </c>
      <c r="W9254">
        <v>48</v>
      </c>
      <c r="X9254" s="2">
        <v>3355.1</v>
      </c>
      <c r="Y9254">
        <v>38979</v>
      </c>
      <c r="Z9254" t="s">
        <v>112</v>
      </c>
      <c r="AA9254">
        <v>2011</v>
      </c>
      <c r="AB9254" t="str">
        <f>IF(samplesuperstore_cleaned[[#This Row],[discount]]=0,"0%",IF(samplesuperstore_cleaned[[#This Row],[discount]]=0.02,"1-2%",IF(samplesuperstore_cleaned[[#This Row],[discount]]&lt;=0.04,"3-4%",IF(samplesuperstore_cleaned[[#This Row],[discount]]&lt;=0.06,"5-6%",IF(samplesuperstore_cleaned[[#This Row],[discount]]=0.08,"7-8%","9-10%")))))</f>
        <v>9-10%</v>
      </c>
    </row>
    <row r="9255" spans="1:28" x14ac:dyDescent="0.3">
      <c r="A9255">
        <v>1159</v>
      </c>
      <c r="B9255">
        <v>21883</v>
      </c>
      <c r="C9255" t="s">
        <v>60</v>
      </c>
      <c r="D9255" s="3">
        <v>0.01</v>
      </c>
      <c r="E9255">
        <v>146.05000000000001</v>
      </c>
      <c r="F9255">
        <v>80.2</v>
      </c>
      <c r="G9255">
        <v>452</v>
      </c>
      <c r="H9255" t="s">
        <v>1420</v>
      </c>
      <c r="I9255" t="s">
        <v>61</v>
      </c>
      <c r="J9255" t="s">
        <v>66</v>
      </c>
      <c r="K9255" t="s">
        <v>67</v>
      </c>
      <c r="L9255" t="s">
        <v>95</v>
      </c>
      <c r="M9255" t="s">
        <v>90</v>
      </c>
      <c r="N9255" t="s">
        <v>174</v>
      </c>
      <c r="O9255">
        <v>0.71</v>
      </c>
      <c r="P9255" t="s">
        <v>45</v>
      </c>
      <c r="Q9255" t="s">
        <v>70</v>
      </c>
      <c r="R9255" t="s">
        <v>1421</v>
      </c>
      <c r="S9255">
        <v>93635</v>
      </c>
      <c r="T9255" s="1">
        <v>40806</v>
      </c>
      <c r="U9255" s="1">
        <v>40810</v>
      </c>
      <c r="V9255" s="3">
        <v>-1704.89</v>
      </c>
      <c r="W9255">
        <v>19</v>
      </c>
      <c r="X9255" s="2">
        <v>2839.31</v>
      </c>
      <c r="Y9255">
        <v>86017</v>
      </c>
      <c r="Z9255" t="s">
        <v>173</v>
      </c>
      <c r="AA9255">
        <v>2011</v>
      </c>
      <c r="AB9255" t="str">
        <f>IF(samplesuperstore_cleaned[[#This Row],[discount]]=0,"0%",IF(samplesuperstore_cleaned[[#This Row],[discount]]=0.02,"1-2%",IF(samplesuperstore_cleaned[[#This Row],[discount]]&lt;=0.04,"3-4%",IF(samplesuperstore_cleaned[[#This Row],[discount]]&lt;=0.06,"5-6%",IF(samplesuperstore_cleaned[[#This Row],[discount]]=0.08,"7-8%","9-10%")))))</f>
        <v>3-4%</v>
      </c>
    </row>
    <row r="9256" spans="1:28" x14ac:dyDescent="0.3">
      <c r="A9256">
        <v>1904</v>
      </c>
      <c r="B9256">
        <v>20982</v>
      </c>
      <c r="C9256" t="s">
        <v>57</v>
      </c>
      <c r="D9256" s="3">
        <v>0.05</v>
      </c>
      <c r="E9256">
        <v>71.37</v>
      </c>
      <c r="F9256">
        <v>69</v>
      </c>
      <c r="G9256">
        <v>701</v>
      </c>
      <c r="H9256" t="s">
        <v>1943</v>
      </c>
      <c r="I9256" t="s">
        <v>29</v>
      </c>
      <c r="J9256" t="s">
        <v>244</v>
      </c>
      <c r="K9256" t="s">
        <v>67</v>
      </c>
      <c r="L9256" t="s">
        <v>95</v>
      </c>
      <c r="M9256" t="s">
        <v>159</v>
      </c>
      <c r="N9256" t="s">
        <v>291</v>
      </c>
      <c r="O9256">
        <v>0.68</v>
      </c>
      <c r="P9256" t="s">
        <v>45</v>
      </c>
      <c r="Q9256" t="s">
        <v>70</v>
      </c>
      <c r="R9256" t="s">
        <v>1944</v>
      </c>
      <c r="S9256">
        <v>90405</v>
      </c>
      <c r="T9256" s="1">
        <v>40733</v>
      </c>
      <c r="U9256" s="1">
        <v>40733</v>
      </c>
      <c r="V9256" s="3">
        <v>-1730.3</v>
      </c>
      <c r="W9256">
        <v>12</v>
      </c>
      <c r="X9256" s="2">
        <v>719.95</v>
      </c>
      <c r="Y9256">
        <v>87981</v>
      </c>
      <c r="Z9256" t="s">
        <v>48</v>
      </c>
      <c r="AA9256">
        <v>2011</v>
      </c>
      <c r="AB9256" t="str">
        <f>IF(samplesuperstore_cleaned[[#This Row],[discount]]=0,"0%",IF(samplesuperstore_cleaned[[#This Row],[discount]]=0.02,"1-2%",IF(samplesuperstore_cleaned[[#This Row],[discount]]&lt;=0.04,"3-4%",IF(samplesuperstore_cleaned[[#This Row],[discount]]&lt;=0.06,"5-6%",IF(samplesuperstore_cleaned[[#This Row],[discount]]=0.08,"7-8%","9-10%")))))</f>
        <v>5-6%</v>
      </c>
    </row>
    <row r="9257" spans="1:28" x14ac:dyDescent="0.3">
      <c r="A9257">
        <v>1885</v>
      </c>
      <c r="B9257">
        <v>2982</v>
      </c>
      <c r="C9257" t="s">
        <v>57</v>
      </c>
      <c r="D9257" s="3">
        <v>0.05</v>
      </c>
      <c r="E9257">
        <v>71.37</v>
      </c>
      <c r="F9257">
        <v>69</v>
      </c>
      <c r="G9257">
        <v>699</v>
      </c>
      <c r="H9257" t="s">
        <v>1932</v>
      </c>
      <c r="I9257" t="s">
        <v>29</v>
      </c>
      <c r="J9257" t="s">
        <v>244</v>
      </c>
      <c r="K9257" t="s">
        <v>67</v>
      </c>
      <c r="L9257" t="s">
        <v>95</v>
      </c>
      <c r="M9257" t="s">
        <v>159</v>
      </c>
      <c r="N9257" t="s">
        <v>291</v>
      </c>
      <c r="O9257">
        <v>0.68</v>
      </c>
      <c r="P9257" t="s">
        <v>45</v>
      </c>
      <c r="Q9257" t="s">
        <v>70</v>
      </c>
      <c r="R9257" t="s">
        <v>1646</v>
      </c>
      <c r="S9257">
        <v>90041</v>
      </c>
      <c r="T9257" s="1">
        <v>40733</v>
      </c>
      <c r="U9257" s="1">
        <v>40733</v>
      </c>
      <c r="V9257" s="3">
        <v>-1730.3</v>
      </c>
      <c r="W9257">
        <v>47</v>
      </c>
      <c r="X9257" s="2">
        <v>2819.81</v>
      </c>
      <c r="Y9257">
        <v>21539</v>
      </c>
      <c r="Z9257" t="s">
        <v>48</v>
      </c>
      <c r="AA9257">
        <v>2011</v>
      </c>
      <c r="AB9257" t="str">
        <f>IF(samplesuperstore_cleaned[[#This Row],[discount]]=0,"0%",IF(samplesuperstore_cleaned[[#This Row],[discount]]=0.02,"1-2%",IF(samplesuperstore_cleaned[[#This Row],[discount]]&lt;=0.04,"3-4%",IF(samplesuperstore_cleaned[[#This Row],[discount]]&lt;=0.06,"5-6%",IF(samplesuperstore_cleaned[[#This Row],[discount]]=0.08,"7-8%","9-10%")))))</f>
        <v>5-6%</v>
      </c>
    </row>
    <row r="9258" spans="1:28" x14ac:dyDescent="0.3">
      <c r="A9258">
        <v>1078</v>
      </c>
      <c r="B9258">
        <v>20373</v>
      </c>
      <c r="C9258" t="s">
        <v>39</v>
      </c>
      <c r="D9258" s="3">
        <v>0.09</v>
      </c>
      <c r="E9258">
        <v>810.98</v>
      </c>
      <c r="F9258">
        <v>16.059999999999999</v>
      </c>
      <c r="G9258">
        <v>408</v>
      </c>
      <c r="H9258" t="s">
        <v>1317</v>
      </c>
      <c r="I9258" t="s">
        <v>61</v>
      </c>
      <c r="J9258" t="s">
        <v>30</v>
      </c>
      <c r="K9258" t="s">
        <v>54</v>
      </c>
      <c r="L9258" t="s">
        <v>62</v>
      </c>
      <c r="M9258" t="s">
        <v>63</v>
      </c>
      <c r="N9258" t="s">
        <v>1084</v>
      </c>
      <c r="O9258">
        <v>0.56000000000000005</v>
      </c>
      <c r="P9258" t="s">
        <v>35</v>
      </c>
      <c r="Q9258" t="s">
        <v>255</v>
      </c>
      <c r="R9258" t="s">
        <v>963</v>
      </c>
      <c r="S9258">
        <v>78589</v>
      </c>
      <c r="T9258" s="1">
        <v>41540</v>
      </c>
      <c r="U9258" s="1">
        <v>41542</v>
      </c>
      <c r="V9258" s="3">
        <v>-1739.1011159999998</v>
      </c>
      <c r="W9258">
        <v>2</v>
      </c>
      <c r="X9258" s="2">
        <v>1475.99</v>
      </c>
      <c r="Y9258">
        <v>89642</v>
      </c>
      <c r="Z9258" t="s">
        <v>173</v>
      </c>
      <c r="AA9258">
        <v>2013</v>
      </c>
      <c r="AB9258" t="str">
        <f>IF(samplesuperstore_cleaned[[#This Row],[discount]]=0,"0%",IF(samplesuperstore_cleaned[[#This Row],[discount]]=0.02,"1-2%",IF(samplesuperstore_cleaned[[#This Row],[discount]]&lt;=0.04,"3-4%",IF(samplesuperstore_cleaned[[#This Row],[discount]]&lt;=0.06,"5-6%",IF(samplesuperstore_cleaned[[#This Row],[discount]]=0.08,"7-8%","9-10%")))))</f>
        <v>9-10%</v>
      </c>
    </row>
    <row r="9259" spans="1:28" x14ac:dyDescent="0.3">
      <c r="A9259">
        <v>7354</v>
      </c>
      <c r="B9259">
        <v>22849</v>
      </c>
      <c r="C9259" t="s">
        <v>60</v>
      </c>
      <c r="D9259" s="3">
        <v>0.09</v>
      </c>
      <c r="E9259">
        <v>18.97</v>
      </c>
      <c r="F9259">
        <v>9.0299999999999994</v>
      </c>
      <c r="G9259">
        <v>2684</v>
      </c>
      <c r="H9259" t="s">
        <v>4684</v>
      </c>
      <c r="I9259" t="s">
        <v>29</v>
      </c>
      <c r="J9259" t="s">
        <v>114</v>
      </c>
      <c r="K9259" t="s">
        <v>31</v>
      </c>
      <c r="L9259" t="s">
        <v>49</v>
      </c>
      <c r="M9259" t="s">
        <v>33</v>
      </c>
      <c r="N9259" t="s">
        <v>522</v>
      </c>
      <c r="O9259">
        <v>0.37</v>
      </c>
      <c r="P9259" t="s">
        <v>260</v>
      </c>
      <c r="Q9259" t="s">
        <v>929</v>
      </c>
      <c r="R9259" t="s">
        <v>4685</v>
      </c>
      <c r="S9259">
        <v>33952</v>
      </c>
      <c r="T9259" s="1">
        <v>40224</v>
      </c>
      <c r="U9259" s="1">
        <v>40229</v>
      </c>
      <c r="V9259" s="3">
        <v>-1748.0119999999999</v>
      </c>
      <c r="W9259">
        <v>1</v>
      </c>
      <c r="X9259" s="2">
        <v>20.96</v>
      </c>
      <c r="Y9259">
        <v>89146</v>
      </c>
      <c r="Z9259" t="s">
        <v>112</v>
      </c>
      <c r="AA9259">
        <v>2010</v>
      </c>
      <c r="AB9259" t="str">
        <f>IF(samplesuperstore_cleaned[[#This Row],[discount]]=0,"0%",IF(samplesuperstore_cleaned[[#This Row],[discount]]=0.02,"1-2%",IF(samplesuperstore_cleaned[[#This Row],[discount]]&lt;=0.04,"3-4%",IF(samplesuperstore_cleaned[[#This Row],[discount]]&lt;=0.06,"5-6%",IF(samplesuperstore_cleaned[[#This Row],[discount]]=0.08,"7-8%","9-10%")))))</f>
        <v>9-10%</v>
      </c>
    </row>
    <row r="9260" spans="1:28" x14ac:dyDescent="0.3">
      <c r="A9260">
        <v>474</v>
      </c>
      <c r="B9260">
        <v>3250</v>
      </c>
      <c r="C9260" t="s">
        <v>39</v>
      </c>
      <c r="D9260" s="3">
        <v>0.09</v>
      </c>
      <c r="E9260">
        <v>808.49</v>
      </c>
      <c r="F9260">
        <v>55.3</v>
      </c>
      <c r="G9260">
        <v>181</v>
      </c>
      <c r="H9260" t="s">
        <v>713</v>
      </c>
      <c r="I9260" t="s">
        <v>61</v>
      </c>
      <c r="J9260" t="s">
        <v>114</v>
      </c>
      <c r="K9260" t="s">
        <v>54</v>
      </c>
      <c r="L9260" t="s">
        <v>62</v>
      </c>
      <c r="M9260" t="s">
        <v>63</v>
      </c>
      <c r="N9260" t="s">
        <v>717</v>
      </c>
      <c r="O9260">
        <v>0.4</v>
      </c>
      <c r="P9260" t="s">
        <v>45</v>
      </c>
      <c r="Q9260" t="s">
        <v>70</v>
      </c>
      <c r="R9260" t="s">
        <v>715</v>
      </c>
      <c r="S9260">
        <v>94122</v>
      </c>
      <c r="T9260" s="1">
        <v>40850</v>
      </c>
      <c r="U9260" s="1">
        <v>40851</v>
      </c>
      <c r="V9260" s="3">
        <v>-1748.3433</v>
      </c>
      <c r="W9260">
        <v>3</v>
      </c>
      <c r="X9260" s="2">
        <v>2383.7399999999998</v>
      </c>
      <c r="Y9260">
        <v>23271</v>
      </c>
      <c r="Z9260" t="s">
        <v>59</v>
      </c>
      <c r="AA9260">
        <v>2011</v>
      </c>
      <c r="AB9260" t="str">
        <f>IF(samplesuperstore_cleaned[[#This Row],[discount]]=0,"0%",IF(samplesuperstore_cleaned[[#This Row],[discount]]=0.02,"1-2%",IF(samplesuperstore_cleaned[[#This Row],[discount]]&lt;=0.04,"3-4%",IF(samplesuperstore_cleaned[[#This Row],[discount]]&lt;=0.06,"5-6%",IF(samplesuperstore_cleaned[[#This Row],[discount]]=0.08,"7-8%","9-10%")))))</f>
        <v>9-10%</v>
      </c>
    </row>
    <row r="9261" spans="1:28" x14ac:dyDescent="0.3">
      <c r="A9261">
        <v>5619</v>
      </c>
      <c r="B9261">
        <v>18004</v>
      </c>
      <c r="C9261" t="s">
        <v>39</v>
      </c>
      <c r="D9261" s="3">
        <v>0.09</v>
      </c>
      <c r="E9261">
        <v>70.89</v>
      </c>
      <c r="F9261">
        <v>89.3</v>
      </c>
      <c r="G9261">
        <v>2067</v>
      </c>
      <c r="H9261" t="s">
        <v>3932</v>
      </c>
      <c r="I9261" t="s">
        <v>61</v>
      </c>
      <c r="J9261" t="s">
        <v>30</v>
      </c>
      <c r="K9261" t="s">
        <v>67</v>
      </c>
      <c r="L9261" t="s">
        <v>95</v>
      </c>
      <c r="M9261" t="s">
        <v>90</v>
      </c>
      <c r="N9261" t="s">
        <v>566</v>
      </c>
      <c r="O9261">
        <v>0.72</v>
      </c>
      <c r="P9261" t="s">
        <v>45</v>
      </c>
      <c r="Q9261" t="s">
        <v>46</v>
      </c>
      <c r="R9261" t="s">
        <v>3933</v>
      </c>
      <c r="S9261">
        <v>98387</v>
      </c>
      <c r="T9261" s="1">
        <v>41105</v>
      </c>
      <c r="U9261" s="1">
        <v>41106</v>
      </c>
      <c r="V9261" s="3">
        <v>-1748.56</v>
      </c>
      <c r="W9261">
        <v>8</v>
      </c>
      <c r="X9261" s="2">
        <v>587.13</v>
      </c>
      <c r="Y9261">
        <v>85838</v>
      </c>
      <c r="Z9261" t="s">
        <v>48</v>
      </c>
      <c r="AA9261">
        <v>2012</v>
      </c>
      <c r="AB9261" t="str">
        <f>IF(samplesuperstore_cleaned[[#This Row],[discount]]=0,"0%",IF(samplesuperstore_cleaned[[#This Row],[discount]]=0.02,"1-2%",IF(samplesuperstore_cleaned[[#This Row],[discount]]&lt;=0.04,"3-4%",IF(samplesuperstore_cleaned[[#This Row],[discount]]&lt;=0.06,"5-6%",IF(samplesuperstore_cleaned[[#This Row],[discount]]=0.08,"7-8%","9-10%")))))</f>
        <v>9-10%</v>
      </c>
    </row>
    <row r="9262" spans="1:28" x14ac:dyDescent="0.3">
      <c r="A9262">
        <v>843</v>
      </c>
      <c r="B9262">
        <v>18853</v>
      </c>
      <c r="C9262" t="s">
        <v>57</v>
      </c>
      <c r="D9262" s="3">
        <v>0.04</v>
      </c>
      <c r="E9262">
        <v>1637.53</v>
      </c>
      <c r="F9262">
        <v>24.49</v>
      </c>
      <c r="G9262">
        <v>314</v>
      </c>
      <c r="H9262" t="s">
        <v>1086</v>
      </c>
      <c r="I9262" t="s">
        <v>29</v>
      </c>
      <c r="J9262" t="s">
        <v>30</v>
      </c>
      <c r="K9262" t="s">
        <v>31</v>
      </c>
      <c r="L9262" t="s">
        <v>51</v>
      </c>
      <c r="M9262" t="s">
        <v>154</v>
      </c>
      <c r="N9262" t="s">
        <v>1087</v>
      </c>
      <c r="O9262">
        <v>0.81</v>
      </c>
      <c r="P9262" t="s">
        <v>35</v>
      </c>
      <c r="Q9262" t="s">
        <v>36</v>
      </c>
      <c r="R9262" t="s">
        <v>982</v>
      </c>
      <c r="S9262">
        <v>60130</v>
      </c>
      <c r="T9262" s="1">
        <v>40257</v>
      </c>
      <c r="U9262" s="1">
        <v>40259</v>
      </c>
      <c r="V9262" s="3">
        <v>-1759.58</v>
      </c>
      <c r="W9262">
        <v>2</v>
      </c>
      <c r="X9262" s="2">
        <v>3206.94</v>
      </c>
      <c r="Y9262">
        <v>89166</v>
      </c>
      <c r="Z9262" t="s">
        <v>165</v>
      </c>
      <c r="AA9262">
        <v>2010</v>
      </c>
      <c r="AB9262" t="str">
        <f>IF(samplesuperstore_cleaned[[#This Row],[discount]]=0,"0%",IF(samplesuperstore_cleaned[[#This Row],[discount]]=0.02,"1-2%",IF(samplesuperstore_cleaned[[#This Row],[discount]]&lt;=0.04,"3-4%",IF(samplesuperstore_cleaned[[#This Row],[discount]]&lt;=0.06,"5-6%",IF(samplesuperstore_cleaned[[#This Row],[discount]]=0.08,"7-8%","9-10%")))))</f>
        <v>3-4%</v>
      </c>
    </row>
    <row r="9263" spans="1:28" x14ac:dyDescent="0.3">
      <c r="A9263">
        <v>1584</v>
      </c>
      <c r="B9263">
        <v>22015</v>
      </c>
      <c r="C9263" t="s">
        <v>78</v>
      </c>
      <c r="D9263" s="3">
        <v>0.09</v>
      </c>
      <c r="E9263">
        <v>154.13</v>
      </c>
      <c r="F9263">
        <v>69</v>
      </c>
      <c r="G9263">
        <v>605</v>
      </c>
      <c r="H9263" t="s">
        <v>1760</v>
      </c>
      <c r="I9263" t="s">
        <v>41</v>
      </c>
      <c r="J9263" t="s">
        <v>30</v>
      </c>
      <c r="K9263" t="s">
        <v>67</v>
      </c>
      <c r="L9263" t="s">
        <v>95</v>
      </c>
      <c r="M9263" t="s">
        <v>159</v>
      </c>
      <c r="N9263" t="s">
        <v>598</v>
      </c>
      <c r="O9263">
        <v>0.68</v>
      </c>
      <c r="P9263" t="s">
        <v>84</v>
      </c>
      <c r="Q9263" t="s">
        <v>125</v>
      </c>
      <c r="R9263" t="s">
        <v>1496</v>
      </c>
      <c r="S9263">
        <v>11795</v>
      </c>
      <c r="T9263" s="1">
        <v>40251</v>
      </c>
      <c r="U9263" s="1">
        <v>40252</v>
      </c>
      <c r="V9263" s="3">
        <v>-1763.7477000000003</v>
      </c>
      <c r="W9263">
        <v>10</v>
      </c>
      <c r="X9263" s="2">
        <v>1494.63</v>
      </c>
      <c r="Y9263">
        <v>91144</v>
      </c>
      <c r="Z9263" t="s">
        <v>165</v>
      </c>
      <c r="AA9263">
        <v>2010</v>
      </c>
      <c r="AB9263" t="str">
        <f>IF(samplesuperstore_cleaned[[#This Row],[discount]]=0,"0%",IF(samplesuperstore_cleaned[[#This Row],[discount]]=0.02,"1-2%",IF(samplesuperstore_cleaned[[#This Row],[discount]]&lt;=0.04,"3-4%",IF(samplesuperstore_cleaned[[#This Row],[discount]]&lt;=0.06,"5-6%",IF(samplesuperstore_cleaned[[#This Row],[discount]]=0.08,"7-8%","9-10%")))))</f>
        <v>9-10%</v>
      </c>
    </row>
    <row r="9264" spans="1:28" x14ac:dyDescent="0.3">
      <c r="A9264">
        <v>1573</v>
      </c>
      <c r="B9264">
        <v>4015</v>
      </c>
      <c r="C9264" t="s">
        <v>78</v>
      </c>
      <c r="D9264" s="3">
        <v>0.09</v>
      </c>
      <c r="E9264">
        <v>154.13</v>
      </c>
      <c r="F9264">
        <v>69</v>
      </c>
      <c r="G9264">
        <v>604</v>
      </c>
      <c r="H9264" t="s">
        <v>1756</v>
      </c>
      <c r="I9264" t="s">
        <v>41</v>
      </c>
      <c r="J9264" t="s">
        <v>30</v>
      </c>
      <c r="K9264" t="s">
        <v>67</v>
      </c>
      <c r="L9264" t="s">
        <v>95</v>
      </c>
      <c r="M9264" t="s">
        <v>159</v>
      </c>
      <c r="N9264" t="s">
        <v>598</v>
      </c>
      <c r="O9264">
        <v>0.68</v>
      </c>
      <c r="P9264" t="s">
        <v>45</v>
      </c>
      <c r="Q9264" t="s">
        <v>70</v>
      </c>
      <c r="R9264" t="s">
        <v>1646</v>
      </c>
      <c r="S9264">
        <v>90045</v>
      </c>
      <c r="T9264" s="1">
        <v>40251</v>
      </c>
      <c r="U9264" s="1">
        <v>40252</v>
      </c>
      <c r="V9264" s="3">
        <v>-1763.7477000000003</v>
      </c>
      <c r="W9264">
        <v>38</v>
      </c>
      <c r="X9264" s="2">
        <v>5679.59</v>
      </c>
      <c r="Y9264">
        <v>28647</v>
      </c>
      <c r="Z9264" t="s">
        <v>165</v>
      </c>
      <c r="AA9264">
        <v>2010</v>
      </c>
      <c r="AB9264" t="str">
        <f>IF(samplesuperstore_cleaned[[#This Row],[discount]]=0,"0%",IF(samplesuperstore_cleaned[[#This Row],[discount]]=0.02,"1-2%",IF(samplesuperstore_cleaned[[#This Row],[discount]]&lt;=0.04,"3-4%",IF(samplesuperstore_cleaned[[#This Row],[discount]]&lt;=0.06,"5-6%",IF(samplesuperstore_cleaned[[#This Row],[discount]]=0.08,"7-8%","9-10%")))))</f>
        <v>9-10%</v>
      </c>
    </row>
    <row r="9265" spans="1:28" x14ac:dyDescent="0.3">
      <c r="A9265">
        <v>9032</v>
      </c>
      <c r="B9265">
        <v>21459</v>
      </c>
      <c r="C9265" t="s">
        <v>78</v>
      </c>
      <c r="D9265" s="3">
        <v>0</v>
      </c>
      <c r="E9265">
        <v>122.99</v>
      </c>
      <c r="F9265">
        <v>70.2</v>
      </c>
      <c r="G9265">
        <v>3266</v>
      </c>
      <c r="H9265" t="s">
        <v>5344</v>
      </c>
      <c r="I9265" t="s">
        <v>61</v>
      </c>
      <c r="J9265" t="s">
        <v>30</v>
      </c>
      <c r="K9265" t="s">
        <v>67</v>
      </c>
      <c r="L9265" t="s">
        <v>68</v>
      </c>
      <c r="M9265" t="s">
        <v>63</v>
      </c>
      <c r="N9265" t="s">
        <v>352</v>
      </c>
      <c r="O9265">
        <v>0.74</v>
      </c>
      <c r="P9265" t="s">
        <v>84</v>
      </c>
      <c r="Q9265" t="s">
        <v>361</v>
      </c>
      <c r="R9265" t="s">
        <v>1045</v>
      </c>
      <c r="S9265">
        <v>4073</v>
      </c>
      <c r="T9265" s="1">
        <v>40387</v>
      </c>
      <c r="U9265" s="1">
        <v>40388</v>
      </c>
      <c r="V9265" s="3">
        <v>-1764.29</v>
      </c>
      <c r="W9265">
        <v>14</v>
      </c>
      <c r="X9265" s="2">
        <v>1794.88</v>
      </c>
      <c r="Y9265">
        <v>89836</v>
      </c>
      <c r="Z9265" t="s">
        <v>48</v>
      </c>
      <c r="AA9265">
        <v>2010</v>
      </c>
      <c r="AB9265" t="str">
        <f>IF(samplesuperstore_cleaned[[#This Row],[discount]]=0,"0%",IF(samplesuperstore_cleaned[[#This Row],[discount]]=0.02,"1-2%",IF(samplesuperstore_cleaned[[#This Row],[discount]]&lt;=0.04,"3-4%",IF(samplesuperstore_cleaned[[#This Row],[discount]]&lt;=0.06,"5-6%",IF(samplesuperstore_cleaned[[#This Row],[discount]]=0.08,"7-8%","9-10%")))))</f>
        <v>0%</v>
      </c>
    </row>
    <row r="9266" spans="1:28" x14ac:dyDescent="0.3">
      <c r="A9266">
        <v>4843</v>
      </c>
      <c r="B9266">
        <v>18406</v>
      </c>
      <c r="C9266" t="s">
        <v>78</v>
      </c>
      <c r="D9266" s="3">
        <v>7.0000000000000007E-2</v>
      </c>
      <c r="E9266">
        <v>95.95</v>
      </c>
      <c r="F9266">
        <v>74.349999999999994</v>
      </c>
      <c r="G9266">
        <v>1792</v>
      </c>
      <c r="H9266" t="s">
        <v>3592</v>
      </c>
      <c r="I9266" t="s">
        <v>61</v>
      </c>
      <c r="J9266" t="s">
        <v>30</v>
      </c>
      <c r="K9266" t="s">
        <v>67</v>
      </c>
      <c r="L9266" t="s">
        <v>68</v>
      </c>
      <c r="M9266" t="s">
        <v>63</v>
      </c>
      <c r="N9266" t="s">
        <v>2259</v>
      </c>
      <c r="O9266">
        <v>0.56999999999999995</v>
      </c>
      <c r="P9266" t="s">
        <v>35</v>
      </c>
      <c r="Q9266" t="s">
        <v>36</v>
      </c>
      <c r="R9266" t="s">
        <v>3343</v>
      </c>
      <c r="S9266">
        <v>61032</v>
      </c>
      <c r="T9266" s="1">
        <v>41109</v>
      </c>
      <c r="U9266" s="1">
        <v>41109</v>
      </c>
      <c r="V9266" s="3">
        <v>-1766.01</v>
      </c>
      <c r="W9266">
        <v>13</v>
      </c>
      <c r="X9266" s="2">
        <v>1184.82</v>
      </c>
      <c r="Y9266">
        <v>87857</v>
      </c>
      <c r="Z9266" t="s">
        <v>48</v>
      </c>
      <c r="AA9266">
        <v>2012</v>
      </c>
      <c r="AB9266" t="str">
        <f>IF(samplesuperstore_cleaned[[#This Row],[discount]]=0,"0%",IF(samplesuperstore_cleaned[[#This Row],[discount]]=0.02,"1-2%",IF(samplesuperstore_cleaned[[#This Row],[discount]]&lt;=0.04,"3-4%",IF(samplesuperstore_cleaned[[#This Row],[discount]]&lt;=0.06,"5-6%",IF(samplesuperstore_cleaned[[#This Row],[discount]]=0.08,"7-8%","9-10%")))))</f>
        <v>9-10%</v>
      </c>
    </row>
    <row r="9267" spans="1:28" x14ac:dyDescent="0.3">
      <c r="A9267">
        <v>910</v>
      </c>
      <c r="B9267">
        <v>5257</v>
      </c>
      <c r="C9267" t="s">
        <v>60</v>
      </c>
      <c r="D9267" s="3">
        <v>0.09</v>
      </c>
      <c r="E9267">
        <v>550.98</v>
      </c>
      <c r="F9267">
        <v>64.59</v>
      </c>
      <c r="G9267">
        <v>349</v>
      </c>
      <c r="H9267" t="s">
        <v>1160</v>
      </c>
      <c r="I9267" t="s">
        <v>61</v>
      </c>
      <c r="J9267" t="s">
        <v>66</v>
      </c>
      <c r="K9267" t="s">
        <v>67</v>
      </c>
      <c r="L9267" t="s">
        <v>95</v>
      </c>
      <c r="M9267" t="s">
        <v>90</v>
      </c>
      <c r="N9267" t="s">
        <v>1162</v>
      </c>
      <c r="O9267">
        <v>0.66</v>
      </c>
      <c r="P9267" t="s">
        <v>260</v>
      </c>
      <c r="Q9267" t="s">
        <v>929</v>
      </c>
      <c r="R9267" t="s">
        <v>1147</v>
      </c>
      <c r="S9267">
        <v>33132</v>
      </c>
      <c r="T9267" s="1">
        <v>41161</v>
      </c>
      <c r="U9267" s="1">
        <v>41163</v>
      </c>
      <c r="V9267" s="3">
        <v>-1770.9659767800001</v>
      </c>
      <c r="W9267">
        <v>76</v>
      </c>
      <c r="X9267" s="2">
        <v>40136.93</v>
      </c>
      <c r="Y9267">
        <v>37414</v>
      </c>
      <c r="Z9267" t="s">
        <v>173</v>
      </c>
      <c r="AA9267">
        <v>2012</v>
      </c>
      <c r="AB9267" t="str">
        <f>IF(samplesuperstore_cleaned[[#This Row],[discount]]=0,"0%",IF(samplesuperstore_cleaned[[#This Row],[discount]]=0.02,"1-2%",IF(samplesuperstore_cleaned[[#This Row],[discount]]&lt;=0.04,"3-4%",IF(samplesuperstore_cleaned[[#This Row],[discount]]&lt;=0.06,"5-6%",IF(samplesuperstore_cleaned[[#This Row],[discount]]=0.08,"7-8%","9-10%")))))</f>
        <v>9-10%</v>
      </c>
    </row>
    <row r="9268" spans="1:28" x14ac:dyDescent="0.3">
      <c r="A9268">
        <v>786</v>
      </c>
      <c r="B9268">
        <v>23746</v>
      </c>
      <c r="C9268" t="s">
        <v>57</v>
      </c>
      <c r="D9268" s="3">
        <v>0.06</v>
      </c>
      <c r="E9268">
        <v>122.99</v>
      </c>
      <c r="F9268">
        <v>70.2</v>
      </c>
      <c r="G9268">
        <v>303</v>
      </c>
      <c r="H9268" t="s">
        <v>1053</v>
      </c>
      <c r="I9268" t="s">
        <v>61</v>
      </c>
      <c r="J9268" t="s">
        <v>244</v>
      </c>
      <c r="K9268" t="s">
        <v>67</v>
      </c>
      <c r="L9268" t="s">
        <v>68</v>
      </c>
      <c r="M9268" t="s">
        <v>63</v>
      </c>
      <c r="N9268" t="s">
        <v>352</v>
      </c>
      <c r="O9268">
        <v>0.74</v>
      </c>
      <c r="P9268" t="s">
        <v>35</v>
      </c>
      <c r="Q9268" t="s">
        <v>36</v>
      </c>
      <c r="R9268" t="s">
        <v>1054</v>
      </c>
      <c r="S9268">
        <v>60477</v>
      </c>
      <c r="T9268" s="1">
        <v>41345</v>
      </c>
      <c r="U9268" s="1">
        <v>41347</v>
      </c>
      <c r="V9268" s="3">
        <v>-1775.83</v>
      </c>
      <c r="W9268">
        <v>9</v>
      </c>
      <c r="X9268" s="2">
        <v>1068.45</v>
      </c>
      <c r="Y9268">
        <v>86134</v>
      </c>
      <c r="Z9268" t="s">
        <v>165</v>
      </c>
      <c r="AA9268">
        <v>2013</v>
      </c>
      <c r="AB9268" t="str">
        <f>IF(samplesuperstore_cleaned[[#This Row],[discount]]=0,"0%",IF(samplesuperstore_cleaned[[#This Row],[discount]]=0.02,"1-2%",IF(samplesuperstore_cleaned[[#This Row],[discount]]&lt;=0.04,"3-4%",IF(samplesuperstore_cleaned[[#This Row],[discount]]&lt;=0.06,"5-6%",IF(samplesuperstore_cleaned[[#This Row],[discount]]=0.08,"7-8%","9-10%")))))</f>
        <v>5-6%</v>
      </c>
    </row>
    <row r="9269" spans="1:28" x14ac:dyDescent="0.3">
      <c r="A9269">
        <v>1757</v>
      </c>
      <c r="B9269">
        <v>3822</v>
      </c>
      <c r="C9269" t="s">
        <v>78</v>
      </c>
      <c r="D9269" s="3">
        <v>0.02</v>
      </c>
      <c r="E9269">
        <v>299.99</v>
      </c>
      <c r="F9269">
        <v>11.64</v>
      </c>
      <c r="G9269">
        <v>667</v>
      </c>
      <c r="H9269" t="s">
        <v>1870</v>
      </c>
      <c r="I9269" t="s">
        <v>29</v>
      </c>
      <c r="J9269" t="s">
        <v>30</v>
      </c>
      <c r="K9269" t="s">
        <v>54</v>
      </c>
      <c r="L9269" t="s">
        <v>219</v>
      </c>
      <c r="M9269" t="s">
        <v>159</v>
      </c>
      <c r="N9269" t="s">
        <v>1866</v>
      </c>
      <c r="O9269">
        <v>0.5</v>
      </c>
      <c r="P9269" t="s">
        <v>35</v>
      </c>
      <c r="Q9269" t="s">
        <v>255</v>
      </c>
      <c r="R9269" t="s">
        <v>774</v>
      </c>
      <c r="S9269">
        <v>75203</v>
      </c>
      <c r="T9269" s="1">
        <v>41400</v>
      </c>
      <c r="U9269" s="1">
        <v>41400</v>
      </c>
      <c r="V9269" s="3">
        <v>-1791.5</v>
      </c>
      <c r="W9269">
        <v>64</v>
      </c>
      <c r="X9269" s="2">
        <v>19567.990000000002</v>
      </c>
      <c r="Y9269">
        <v>27265</v>
      </c>
      <c r="Z9269" t="s">
        <v>38</v>
      </c>
      <c r="AA9269">
        <v>2013</v>
      </c>
      <c r="AB9269" t="str">
        <f>IF(samplesuperstore_cleaned[[#This Row],[discount]]=0,"0%",IF(samplesuperstore_cleaned[[#This Row],[discount]]=0.02,"1-2%",IF(samplesuperstore_cleaned[[#This Row],[discount]]&lt;=0.04,"3-4%",IF(samplesuperstore_cleaned[[#This Row],[discount]]&lt;=0.06,"5-6%",IF(samplesuperstore_cleaned[[#This Row],[discount]]=0.08,"7-8%","9-10%")))))</f>
        <v>1-2%</v>
      </c>
    </row>
    <row r="9270" spans="1:28" x14ac:dyDescent="0.3">
      <c r="A9270">
        <v>548</v>
      </c>
      <c r="B9270">
        <v>24198</v>
      </c>
      <c r="C9270" t="s">
        <v>78</v>
      </c>
      <c r="D9270" s="3">
        <v>0</v>
      </c>
      <c r="E9270">
        <v>31.76</v>
      </c>
      <c r="F9270">
        <v>45.51</v>
      </c>
      <c r="G9270">
        <v>211</v>
      </c>
      <c r="H9270" t="s">
        <v>794</v>
      </c>
      <c r="I9270" t="s">
        <v>61</v>
      </c>
      <c r="J9270" t="s">
        <v>30</v>
      </c>
      <c r="K9270" t="s">
        <v>67</v>
      </c>
      <c r="L9270" t="s">
        <v>95</v>
      </c>
      <c r="M9270" t="s">
        <v>90</v>
      </c>
      <c r="N9270" t="s">
        <v>799</v>
      </c>
      <c r="O9270">
        <v>0.65</v>
      </c>
      <c r="P9270" t="s">
        <v>84</v>
      </c>
      <c r="Q9270" t="s">
        <v>125</v>
      </c>
      <c r="R9270" t="s">
        <v>795</v>
      </c>
      <c r="S9270">
        <v>13501</v>
      </c>
      <c r="T9270" s="1">
        <v>41473</v>
      </c>
      <c r="U9270" s="1">
        <v>41475</v>
      </c>
      <c r="V9270" s="3">
        <v>-1807.174512</v>
      </c>
      <c r="W9270">
        <v>15</v>
      </c>
      <c r="X9270" s="2">
        <v>497.42</v>
      </c>
      <c r="Y9270">
        <v>85976</v>
      </c>
      <c r="Z9270" t="s">
        <v>48</v>
      </c>
      <c r="AA9270">
        <v>2013</v>
      </c>
      <c r="AB9270" t="str">
        <f>IF(samplesuperstore_cleaned[[#This Row],[discount]]=0,"0%",IF(samplesuperstore_cleaned[[#This Row],[discount]]=0.02,"1-2%",IF(samplesuperstore_cleaned[[#This Row],[discount]]&lt;=0.04,"3-4%",IF(samplesuperstore_cleaned[[#This Row],[discount]]&lt;=0.06,"5-6%",IF(samplesuperstore_cleaned[[#This Row],[discount]]=0.08,"7-8%","9-10%")))))</f>
        <v>0%</v>
      </c>
    </row>
    <row r="9271" spans="1:28" x14ac:dyDescent="0.3">
      <c r="A9271">
        <v>2035</v>
      </c>
      <c r="B9271">
        <v>18328</v>
      </c>
      <c r="C9271" t="s">
        <v>27</v>
      </c>
      <c r="D9271" s="3">
        <v>0.06</v>
      </c>
      <c r="E9271">
        <v>3502.14</v>
      </c>
      <c r="F9271">
        <v>8.73</v>
      </c>
      <c r="G9271">
        <v>762</v>
      </c>
      <c r="H9271" t="s">
        <v>2052</v>
      </c>
      <c r="I9271" t="s">
        <v>61</v>
      </c>
      <c r="J9271" t="s">
        <v>114</v>
      </c>
      <c r="K9271" t="s">
        <v>54</v>
      </c>
      <c r="L9271" t="s">
        <v>62</v>
      </c>
      <c r="M9271" t="s">
        <v>90</v>
      </c>
      <c r="N9271" t="s">
        <v>285</v>
      </c>
      <c r="O9271">
        <v>0.56999999999999995</v>
      </c>
      <c r="P9271" t="s">
        <v>45</v>
      </c>
      <c r="Q9271" t="s">
        <v>46</v>
      </c>
      <c r="R9271" t="s">
        <v>2053</v>
      </c>
      <c r="S9271">
        <v>98661</v>
      </c>
      <c r="T9271" s="1">
        <v>41487</v>
      </c>
      <c r="U9271" s="1">
        <v>41489</v>
      </c>
      <c r="V9271" s="3">
        <v>-1808.821524</v>
      </c>
      <c r="W9271">
        <v>3</v>
      </c>
      <c r="X9271" s="2">
        <v>10567.36</v>
      </c>
      <c r="Y9271">
        <v>87528</v>
      </c>
      <c r="Z9271" t="s">
        <v>107</v>
      </c>
      <c r="AA9271">
        <v>2013</v>
      </c>
      <c r="AB9271" t="str">
        <f>IF(samplesuperstore_cleaned[[#This Row],[discount]]=0,"0%",IF(samplesuperstore_cleaned[[#This Row],[discount]]=0.02,"1-2%",IF(samplesuperstore_cleaned[[#This Row],[discount]]&lt;=0.04,"3-4%",IF(samplesuperstore_cleaned[[#This Row],[discount]]&lt;=0.06,"5-6%",IF(samplesuperstore_cleaned[[#This Row],[discount]]=0.08,"7-8%","9-10%")))))</f>
        <v>5-6%</v>
      </c>
    </row>
    <row r="9272" spans="1:28" x14ac:dyDescent="0.3">
      <c r="A9272">
        <v>8353</v>
      </c>
      <c r="B9272">
        <v>18065</v>
      </c>
      <c r="C9272" t="s">
        <v>60</v>
      </c>
      <c r="D9272" s="3">
        <v>0.02</v>
      </c>
      <c r="E9272">
        <v>146.05000000000001</v>
      </c>
      <c r="F9272">
        <v>80.2</v>
      </c>
      <c r="G9272">
        <v>3038</v>
      </c>
      <c r="H9272" t="s">
        <v>5089</v>
      </c>
      <c r="I9272" t="s">
        <v>61</v>
      </c>
      <c r="J9272" t="s">
        <v>30</v>
      </c>
      <c r="K9272" t="s">
        <v>67</v>
      </c>
      <c r="L9272" t="s">
        <v>95</v>
      </c>
      <c r="M9272" t="s">
        <v>90</v>
      </c>
      <c r="N9272" t="s">
        <v>174</v>
      </c>
      <c r="O9272">
        <v>0.71</v>
      </c>
      <c r="P9272" t="s">
        <v>45</v>
      </c>
      <c r="Q9272" t="s">
        <v>210</v>
      </c>
      <c r="R9272" t="s">
        <v>5083</v>
      </c>
      <c r="S9272">
        <v>97701</v>
      </c>
      <c r="T9272" s="1">
        <v>41335</v>
      </c>
      <c r="U9272" s="1">
        <v>41342</v>
      </c>
      <c r="V9272" s="3">
        <v>-1820.84</v>
      </c>
      <c r="W9272">
        <v>13</v>
      </c>
      <c r="X9272" s="2">
        <v>1993.17</v>
      </c>
      <c r="Y9272">
        <v>86202</v>
      </c>
      <c r="Z9272" t="s">
        <v>165</v>
      </c>
      <c r="AA9272">
        <v>2013</v>
      </c>
      <c r="AB9272" t="str">
        <f>IF(samplesuperstore_cleaned[[#This Row],[discount]]=0,"0%",IF(samplesuperstore_cleaned[[#This Row],[discount]]=0.02,"1-2%",IF(samplesuperstore_cleaned[[#This Row],[discount]]&lt;=0.04,"3-4%",IF(samplesuperstore_cleaned[[#This Row],[discount]]&lt;=0.06,"5-6%",IF(samplesuperstore_cleaned[[#This Row],[discount]]=0.08,"7-8%","9-10%")))))</f>
        <v>1-2%</v>
      </c>
    </row>
    <row r="9273" spans="1:28" x14ac:dyDescent="0.3">
      <c r="A9273">
        <v>5188</v>
      </c>
      <c r="B9273">
        <v>25532</v>
      </c>
      <c r="C9273" t="s">
        <v>60</v>
      </c>
      <c r="D9273" s="3">
        <v>0.08</v>
      </c>
      <c r="E9273">
        <v>122.99</v>
      </c>
      <c r="F9273">
        <v>70.2</v>
      </c>
      <c r="G9273">
        <v>1940</v>
      </c>
      <c r="H9273" t="s">
        <v>3778</v>
      </c>
      <c r="I9273" t="s">
        <v>61</v>
      </c>
      <c r="J9273" t="s">
        <v>30</v>
      </c>
      <c r="K9273" t="s">
        <v>67</v>
      </c>
      <c r="L9273" t="s">
        <v>68</v>
      </c>
      <c r="M9273" t="s">
        <v>63</v>
      </c>
      <c r="N9273" t="s">
        <v>352</v>
      </c>
      <c r="O9273">
        <v>0.74</v>
      </c>
      <c r="P9273" t="s">
        <v>45</v>
      </c>
      <c r="Q9273" t="s">
        <v>523</v>
      </c>
      <c r="R9273" t="s">
        <v>3779</v>
      </c>
      <c r="S9273">
        <v>84020</v>
      </c>
      <c r="T9273" s="1">
        <v>40287</v>
      </c>
      <c r="U9273" s="1">
        <v>40292</v>
      </c>
      <c r="V9273" s="3">
        <v>-1867.97</v>
      </c>
      <c r="W9273">
        <v>10</v>
      </c>
      <c r="X9273" s="2">
        <v>1216.52</v>
      </c>
      <c r="Y9273">
        <v>88871</v>
      </c>
      <c r="Z9273" t="s">
        <v>127</v>
      </c>
      <c r="AA9273">
        <v>2010</v>
      </c>
      <c r="AB9273" t="str">
        <f>IF(samplesuperstore_cleaned[[#This Row],[discount]]=0,"0%",IF(samplesuperstore_cleaned[[#This Row],[discount]]=0.02,"1-2%",IF(samplesuperstore_cleaned[[#This Row],[discount]]&lt;=0.04,"3-4%",IF(samplesuperstore_cleaned[[#This Row],[discount]]&lt;=0.06,"5-6%",IF(samplesuperstore_cleaned[[#This Row],[discount]]=0.08,"7-8%","9-10%")))))</f>
        <v>7-8%</v>
      </c>
    </row>
    <row r="9274" spans="1:28" x14ac:dyDescent="0.3">
      <c r="A9274">
        <v>8166</v>
      </c>
      <c r="B9274">
        <v>20854</v>
      </c>
      <c r="C9274" t="s">
        <v>27</v>
      </c>
      <c r="D9274" s="3">
        <v>0.02</v>
      </c>
      <c r="E9274">
        <v>71.37</v>
      </c>
      <c r="F9274">
        <v>69</v>
      </c>
      <c r="G9274">
        <v>2977</v>
      </c>
      <c r="H9274" t="s">
        <v>5016</v>
      </c>
      <c r="I9274" t="s">
        <v>29</v>
      </c>
      <c r="J9274" t="s">
        <v>114</v>
      </c>
      <c r="K9274" t="s">
        <v>67</v>
      </c>
      <c r="L9274" t="s">
        <v>95</v>
      </c>
      <c r="M9274" t="s">
        <v>159</v>
      </c>
      <c r="N9274" t="s">
        <v>291</v>
      </c>
      <c r="O9274">
        <v>0.68</v>
      </c>
      <c r="P9274" t="s">
        <v>35</v>
      </c>
      <c r="Q9274" t="s">
        <v>3170</v>
      </c>
      <c r="R9274" t="s">
        <v>5017</v>
      </c>
      <c r="S9274">
        <v>54901</v>
      </c>
      <c r="T9274" s="1">
        <v>40825</v>
      </c>
      <c r="U9274" s="1">
        <v>40827</v>
      </c>
      <c r="V9274" s="3">
        <v>-1894.7390399999999</v>
      </c>
      <c r="W9274">
        <v>18</v>
      </c>
      <c r="X9274" s="2">
        <v>1302.6099999999999</v>
      </c>
      <c r="Y9274">
        <v>89048</v>
      </c>
      <c r="Z9274" t="s">
        <v>87</v>
      </c>
      <c r="AA9274">
        <v>2011</v>
      </c>
      <c r="AB9274" t="str">
        <f>IF(samplesuperstore_cleaned[[#This Row],[discount]]=0,"0%",IF(samplesuperstore_cleaned[[#This Row],[discount]]=0.02,"1-2%",IF(samplesuperstore_cleaned[[#This Row],[discount]]&lt;=0.04,"3-4%",IF(samplesuperstore_cleaned[[#This Row],[discount]]&lt;=0.06,"5-6%",IF(samplesuperstore_cleaned[[#This Row],[discount]]=0.08,"7-8%","9-10%")))))</f>
        <v>1-2%</v>
      </c>
    </row>
    <row r="9275" spans="1:28" x14ac:dyDescent="0.3">
      <c r="A9275">
        <v>1378</v>
      </c>
      <c r="B9275">
        <v>23877</v>
      </c>
      <c r="C9275" t="s">
        <v>27</v>
      </c>
      <c r="D9275" s="3">
        <v>0.03</v>
      </c>
      <c r="E9275">
        <v>4.4800000000000004</v>
      </c>
      <c r="F9275">
        <v>49</v>
      </c>
      <c r="G9275">
        <v>540</v>
      </c>
      <c r="H9275" t="s">
        <v>1612</v>
      </c>
      <c r="I9275" t="s">
        <v>41</v>
      </c>
      <c r="J9275" t="s">
        <v>114</v>
      </c>
      <c r="K9275" t="s">
        <v>31</v>
      </c>
      <c r="L9275" t="s">
        <v>75</v>
      </c>
      <c r="M9275" t="s">
        <v>159</v>
      </c>
      <c r="N9275" t="s">
        <v>1288</v>
      </c>
      <c r="O9275">
        <v>0.6</v>
      </c>
      <c r="P9275" t="s">
        <v>35</v>
      </c>
      <c r="Q9275" t="s">
        <v>36</v>
      </c>
      <c r="R9275" t="s">
        <v>1613</v>
      </c>
      <c r="S9275">
        <v>60061</v>
      </c>
      <c r="T9275" s="1">
        <v>41468</v>
      </c>
      <c r="U9275" s="1">
        <v>41470</v>
      </c>
      <c r="V9275" s="3">
        <v>-1904.8761599999998</v>
      </c>
      <c r="W9275">
        <v>16</v>
      </c>
      <c r="X9275" s="2">
        <v>84.37</v>
      </c>
      <c r="Y9275">
        <v>91178</v>
      </c>
      <c r="Z9275" t="s">
        <v>48</v>
      </c>
      <c r="AA9275">
        <v>2013</v>
      </c>
      <c r="AB9275" t="str">
        <f>IF(samplesuperstore_cleaned[[#This Row],[discount]]=0,"0%",IF(samplesuperstore_cleaned[[#This Row],[discount]]=0.02,"1-2%",IF(samplesuperstore_cleaned[[#This Row],[discount]]&lt;=0.04,"3-4%",IF(samplesuperstore_cleaned[[#This Row],[discount]]&lt;=0.06,"5-6%",IF(samplesuperstore_cleaned[[#This Row],[discount]]=0.08,"7-8%","9-10%")))))</f>
        <v>3-4%</v>
      </c>
    </row>
    <row r="9276" spans="1:28" x14ac:dyDescent="0.3">
      <c r="A9276">
        <v>3358</v>
      </c>
      <c r="B9276">
        <v>23697</v>
      </c>
      <c r="C9276" t="s">
        <v>78</v>
      </c>
      <c r="D9276" s="3">
        <v>0.05</v>
      </c>
      <c r="E9276">
        <v>2.94</v>
      </c>
      <c r="F9276">
        <v>1.05</v>
      </c>
      <c r="G9276">
        <v>1268</v>
      </c>
      <c r="H9276" t="s">
        <v>2855</v>
      </c>
      <c r="I9276" t="s">
        <v>29</v>
      </c>
      <c r="J9276" t="s">
        <v>30</v>
      </c>
      <c r="K9276" t="s">
        <v>31</v>
      </c>
      <c r="L9276" t="s">
        <v>42</v>
      </c>
      <c r="M9276" t="s">
        <v>43</v>
      </c>
      <c r="N9276" t="s">
        <v>2857</v>
      </c>
      <c r="O9276">
        <v>0.57999999999999996</v>
      </c>
      <c r="P9276" t="s">
        <v>260</v>
      </c>
      <c r="Q9276" t="s">
        <v>929</v>
      </c>
      <c r="R9276" t="s">
        <v>2856</v>
      </c>
      <c r="S9276">
        <v>33437</v>
      </c>
      <c r="T9276" s="1">
        <v>41582</v>
      </c>
      <c r="U9276" s="1">
        <v>41584</v>
      </c>
      <c r="V9276" s="3">
        <v>-1914.808</v>
      </c>
      <c r="W9276">
        <v>23</v>
      </c>
      <c r="X9276" s="2">
        <v>69.03</v>
      </c>
      <c r="Y9276">
        <v>89519</v>
      </c>
      <c r="Z9276" t="s">
        <v>59</v>
      </c>
      <c r="AA9276">
        <v>2013</v>
      </c>
      <c r="AB9276" t="str">
        <f>IF(samplesuperstore_cleaned[[#This Row],[discount]]=0,"0%",IF(samplesuperstore_cleaned[[#This Row],[discount]]=0.02,"1-2%",IF(samplesuperstore_cleaned[[#This Row],[discount]]&lt;=0.04,"3-4%",IF(samplesuperstore_cleaned[[#This Row],[discount]]&lt;=0.06,"5-6%",IF(samplesuperstore_cleaned[[#This Row],[discount]]=0.08,"7-8%","9-10%")))))</f>
        <v>5-6%</v>
      </c>
    </row>
    <row r="9277" spans="1:28" x14ac:dyDescent="0.3">
      <c r="A9277">
        <v>4449</v>
      </c>
      <c r="B9277">
        <v>20192</v>
      </c>
      <c r="C9277" t="s">
        <v>39</v>
      </c>
      <c r="D9277" s="3">
        <v>0.1</v>
      </c>
      <c r="E9277">
        <v>71.37</v>
      </c>
      <c r="F9277">
        <v>69</v>
      </c>
      <c r="G9277">
        <v>1676</v>
      </c>
      <c r="H9277" t="s">
        <v>3434</v>
      </c>
      <c r="I9277" t="s">
        <v>29</v>
      </c>
      <c r="J9277" t="s">
        <v>114</v>
      </c>
      <c r="K9277" t="s">
        <v>67</v>
      </c>
      <c r="L9277" t="s">
        <v>95</v>
      </c>
      <c r="M9277" t="s">
        <v>159</v>
      </c>
      <c r="N9277" t="s">
        <v>291</v>
      </c>
      <c r="O9277">
        <v>0.68</v>
      </c>
      <c r="P9277" t="s">
        <v>45</v>
      </c>
      <c r="Q9277" t="s">
        <v>46</v>
      </c>
      <c r="R9277" t="s">
        <v>3408</v>
      </c>
      <c r="S9277">
        <v>98072</v>
      </c>
      <c r="T9277" s="1">
        <v>41363</v>
      </c>
      <c r="U9277" s="1">
        <v>41365</v>
      </c>
      <c r="V9277" s="3">
        <v>-1916.71</v>
      </c>
      <c r="W9277">
        <v>9</v>
      </c>
      <c r="X9277" s="2">
        <v>601.62</v>
      </c>
      <c r="Y9277">
        <v>89493</v>
      </c>
      <c r="Z9277" t="s">
        <v>165</v>
      </c>
      <c r="AA9277">
        <v>2013</v>
      </c>
      <c r="AB9277" t="str">
        <f>IF(samplesuperstore_cleaned[[#This Row],[discount]]=0,"0%",IF(samplesuperstore_cleaned[[#This Row],[discount]]=0.02,"1-2%",IF(samplesuperstore_cleaned[[#This Row],[discount]]&lt;=0.04,"3-4%",IF(samplesuperstore_cleaned[[#This Row],[discount]]&lt;=0.06,"5-6%",IF(samplesuperstore_cleaned[[#This Row],[discount]]=0.08,"7-8%","9-10%")))))</f>
        <v>9-10%</v>
      </c>
    </row>
    <row r="9278" spans="1:28" x14ac:dyDescent="0.3">
      <c r="A9278">
        <v>5197</v>
      </c>
      <c r="B9278">
        <v>20371</v>
      </c>
      <c r="C9278" t="s">
        <v>57</v>
      </c>
      <c r="D9278" s="3">
        <v>0.08</v>
      </c>
      <c r="E9278">
        <v>90.98</v>
      </c>
      <c r="F9278">
        <v>56.2</v>
      </c>
      <c r="G9278">
        <v>1946</v>
      </c>
      <c r="H9278" t="s">
        <v>3784</v>
      </c>
      <c r="I9278" t="s">
        <v>29</v>
      </c>
      <c r="J9278" t="s">
        <v>244</v>
      </c>
      <c r="K9278" t="s">
        <v>67</v>
      </c>
      <c r="L9278" t="s">
        <v>104</v>
      </c>
      <c r="M9278" t="s">
        <v>154</v>
      </c>
      <c r="N9278" t="s">
        <v>2255</v>
      </c>
      <c r="O9278">
        <v>0.74</v>
      </c>
      <c r="P9278" t="s">
        <v>84</v>
      </c>
      <c r="Q9278" t="s">
        <v>596</v>
      </c>
      <c r="R9278" t="s">
        <v>3785</v>
      </c>
      <c r="S9278">
        <v>15228</v>
      </c>
      <c r="T9278" s="1">
        <v>40204</v>
      </c>
      <c r="U9278" s="1">
        <v>40206</v>
      </c>
      <c r="V9278" s="3">
        <v>-1920.9336000000001</v>
      </c>
      <c r="W9278">
        <v>12</v>
      </c>
      <c r="X9278" s="2">
        <v>1058.3599999999999</v>
      </c>
      <c r="Y9278">
        <v>86331</v>
      </c>
      <c r="Z9278" t="s">
        <v>132</v>
      </c>
      <c r="AA9278">
        <v>2010</v>
      </c>
      <c r="AB9278" t="str">
        <f>IF(samplesuperstore_cleaned[[#This Row],[discount]]=0,"0%",IF(samplesuperstore_cleaned[[#This Row],[discount]]=0.02,"1-2%",IF(samplesuperstore_cleaned[[#This Row],[discount]]&lt;=0.04,"3-4%",IF(samplesuperstore_cleaned[[#This Row],[discount]]&lt;=0.06,"5-6%",IF(samplesuperstore_cleaned[[#This Row],[discount]]=0.08,"7-8%","9-10%")))))</f>
        <v>7-8%</v>
      </c>
    </row>
    <row r="9279" spans="1:28" x14ac:dyDescent="0.3">
      <c r="A9279">
        <v>5246</v>
      </c>
      <c r="B9279">
        <v>741</v>
      </c>
      <c r="C9279" t="s">
        <v>78</v>
      </c>
      <c r="D9279" s="3">
        <v>7.0000000000000007E-2</v>
      </c>
      <c r="E9279">
        <v>90.98</v>
      </c>
      <c r="F9279">
        <v>56.2</v>
      </c>
      <c r="G9279">
        <v>1959</v>
      </c>
      <c r="H9279" t="s">
        <v>3800</v>
      </c>
      <c r="I9279" t="s">
        <v>29</v>
      </c>
      <c r="J9279" t="s">
        <v>66</v>
      </c>
      <c r="K9279" t="s">
        <v>67</v>
      </c>
      <c r="L9279" t="s">
        <v>104</v>
      </c>
      <c r="M9279" t="s">
        <v>154</v>
      </c>
      <c r="N9279" t="s">
        <v>2255</v>
      </c>
      <c r="O9279">
        <v>0.74</v>
      </c>
      <c r="P9279" t="s">
        <v>260</v>
      </c>
      <c r="Q9279" t="s">
        <v>929</v>
      </c>
      <c r="R9279" t="s">
        <v>1147</v>
      </c>
      <c r="S9279">
        <v>33916</v>
      </c>
      <c r="T9279" s="1">
        <v>40902</v>
      </c>
      <c r="U9279" s="1">
        <v>40903</v>
      </c>
      <c r="V9279" s="3">
        <v>-1926.9439</v>
      </c>
      <c r="W9279">
        <v>63</v>
      </c>
      <c r="X9279" s="2">
        <v>5434.66</v>
      </c>
      <c r="Y9279">
        <v>5346</v>
      </c>
      <c r="Z9279" t="s">
        <v>72</v>
      </c>
      <c r="AA9279">
        <v>2011</v>
      </c>
      <c r="AB9279" t="str">
        <f>IF(samplesuperstore_cleaned[[#This Row],[discount]]=0,"0%",IF(samplesuperstore_cleaned[[#This Row],[discount]]=0.02,"1-2%",IF(samplesuperstore_cleaned[[#This Row],[discount]]&lt;=0.04,"3-4%",IF(samplesuperstore_cleaned[[#This Row],[discount]]&lt;=0.06,"5-6%",IF(samplesuperstore_cleaned[[#This Row],[discount]]=0.08,"7-8%","9-10%")))))</f>
        <v>9-10%</v>
      </c>
    </row>
    <row r="9280" spans="1:28" x14ac:dyDescent="0.3">
      <c r="A9280">
        <v>8591</v>
      </c>
      <c r="B9280">
        <v>18183</v>
      </c>
      <c r="C9280" t="s">
        <v>27</v>
      </c>
      <c r="D9280" s="3">
        <v>7.0000000000000007E-2</v>
      </c>
      <c r="E9280">
        <v>28.48</v>
      </c>
      <c r="F9280">
        <v>1.99</v>
      </c>
      <c r="G9280">
        <v>3112</v>
      </c>
      <c r="H9280" t="s">
        <v>5174</v>
      </c>
      <c r="I9280" t="s">
        <v>29</v>
      </c>
      <c r="J9280" t="s">
        <v>30</v>
      </c>
      <c r="K9280" t="s">
        <v>54</v>
      </c>
      <c r="L9280" t="s">
        <v>181</v>
      </c>
      <c r="M9280" t="s">
        <v>52</v>
      </c>
      <c r="N9280" t="s">
        <v>921</v>
      </c>
      <c r="O9280">
        <v>0.4</v>
      </c>
      <c r="P9280" t="s">
        <v>260</v>
      </c>
      <c r="Q9280" t="s">
        <v>430</v>
      </c>
      <c r="R9280" t="s">
        <v>3993</v>
      </c>
      <c r="S9280">
        <v>71203</v>
      </c>
      <c r="T9280" s="1">
        <v>41389</v>
      </c>
      <c r="U9280" s="1">
        <v>41390</v>
      </c>
      <c r="V9280" s="3">
        <v>-1954.7080000000001</v>
      </c>
      <c r="W9280">
        <v>6</v>
      </c>
      <c r="X9280" s="2">
        <v>158.91999999999999</v>
      </c>
      <c r="Y9280">
        <v>86864</v>
      </c>
      <c r="Z9280" t="s">
        <v>127</v>
      </c>
      <c r="AA9280">
        <v>2013</v>
      </c>
      <c r="AB9280" t="str">
        <f>IF(samplesuperstore_cleaned[[#This Row],[discount]]=0,"0%",IF(samplesuperstore_cleaned[[#This Row],[discount]]=0.02,"1-2%",IF(samplesuperstore_cleaned[[#This Row],[discount]]&lt;=0.04,"3-4%",IF(samplesuperstore_cleaned[[#This Row],[discount]]&lt;=0.06,"5-6%",IF(samplesuperstore_cleaned[[#This Row],[discount]]=0.08,"7-8%","9-10%")))))</f>
        <v>9-10%</v>
      </c>
    </row>
    <row r="9281" spans="1:28" x14ac:dyDescent="0.3">
      <c r="A9281">
        <v>5853</v>
      </c>
      <c r="B9281">
        <v>18335</v>
      </c>
      <c r="C9281" t="s">
        <v>39</v>
      </c>
      <c r="D9281" s="3">
        <v>0.1</v>
      </c>
      <c r="E9281">
        <v>100.98</v>
      </c>
      <c r="F9281">
        <v>57.38</v>
      </c>
      <c r="G9281">
        <v>2141</v>
      </c>
      <c r="H9281" t="s">
        <v>4030</v>
      </c>
      <c r="I9281" t="s">
        <v>61</v>
      </c>
      <c r="J9281" t="s">
        <v>66</v>
      </c>
      <c r="K9281" t="s">
        <v>67</v>
      </c>
      <c r="L9281" t="s">
        <v>89</v>
      </c>
      <c r="M9281" t="s">
        <v>90</v>
      </c>
      <c r="N9281" t="s">
        <v>988</v>
      </c>
      <c r="O9281">
        <v>0.78</v>
      </c>
      <c r="P9281" t="s">
        <v>45</v>
      </c>
      <c r="Q9281" t="s">
        <v>644</v>
      </c>
      <c r="R9281" t="s">
        <v>3857</v>
      </c>
      <c r="S9281">
        <v>81301</v>
      </c>
      <c r="T9281" s="1">
        <v>40568</v>
      </c>
      <c r="U9281" s="1">
        <v>40570</v>
      </c>
      <c r="V9281" s="3">
        <v>-1957.0424</v>
      </c>
      <c r="W9281">
        <v>8</v>
      </c>
      <c r="X9281" s="2">
        <v>755.51</v>
      </c>
      <c r="Y9281">
        <v>87571</v>
      </c>
      <c r="Z9281" t="s">
        <v>132</v>
      </c>
      <c r="AA9281">
        <v>2011</v>
      </c>
      <c r="AB9281" t="str">
        <f>IF(samplesuperstore_cleaned[[#This Row],[discount]]=0,"0%",IF(samplesuperstore_cleaned[[#This Row],[discount]]=0.02,"1-2%",IF(samplesuperstore_cleaned[[#This Row],[discount]]&lt;=0.04,"3-4%",IF(samplesuperstore_cleaned[[#This Row],[discount]]&lt;=0.06,"5-6%",IF(samplesuperstore_cleaned[[#This Row],[discount]]=0.08,"7-8%","9-10%")))))</f>
        <v>9-10%</v>
      </c>
    </row>
    <row r="9282" spans="1:28" x14ac:dyDescent="0.3">
      <c r="A9282">
        <v>6779</v>
      </c>
      <c r="B9282">
        <v>25794</v>
      </c>
      <c r="C9282" t="s">
        <v>78</v>
      </c>
      <c r="D9282" s="3">
        <v>0.08</v>
      </c>
      <c r="E9282">
        <v>218.75</v>
      </c>
      <c r="F9282">
        <v>69.64</v>
      </c>
      <c r="G9282">
        <v>2487</v>
      </c>
      <c r="H9282" t="s">
        <v>4451</v>
      </c>
      <c r="I9282" t="s">
        <v>61</v>
      </c>
      <c r="J9282" t="s">
        <v>114</v>
      </c>
      <c r="K9282" t="s">
        <v>67</v>
      </c>
      <c r="L9282" t="s">
        <v>95</v>
      </c>
      <c r="M9282" t="s">
        <v>90</v>
      </c>
      <c r="N9282" t="s">
        <v>895</v>
      </c>
      <c r="O9282">
        <v>0.77</v>
      </c>
      <c r="P9282" t="s">
        <v>260</v>
      </c>
      <c r="Q9282" t="s">
        <v>981</v>
      </c>
      <c r="R9282" t="s">
        <v>4452</v>
      </c>
      <c r="S9282">
        <v>30084</v>
      </c>
      <c r="T9282" s="1">
        <v>41513</v>
      </c>
      <c r="U9282" s="1">
        <v>41515</v>
      </c>
      <c r="V9282" s="3">
        <v>-1961.6396800000002</v>
      </c>
      <c r="W9282">
        <v>16</v>
      </c>
      <c r="X9282" s="2">
        <v>2810.83</v>
      </c>
      <c r="Y9282">
        <v>91420</v>
      </c>
      <c r="Z9282" t="s">
        <v>107</v>
      </c>
      <c r="AA9282">
        <v>2013</v>
      </c>
      <c r="AB9282" t="str">
        <f>IF(samplesuperstore_cleaned[[#This Row],[discount]]=0,"0%",IF(samplesuperstore_cleaned[[#This Row],[discount]]=0.02,"1-2%",IF(samplesuperstore_cleaned[[#This Row],[discount]]&lt;=0.04,"3-4%",IF(samplesuperstore_cleaned[[#This Row],[discount]]&lt;=0.06,"5-6%",IF(samplesuperstore_cleaned[[#This Row],[discount]]=0.08,"7-8%","9-10%")))))</f>
        <v>7-8%</v>
      </c>
    </row>
    <row r="9283" spans="1:28" x14ac:dyDescent="0.3">
      <c r="A9283">
        <v>7599</v>
      </c>
      <c r="B9283">
        <v>20098</v>
      </c>
      <c r="C9283" t="s">
        <v>39</v>
      </c>
      <c r="D9283" s="3">
        <v>0.08</v>
      </c>
      <c r="E9283">
        <v>205.99</v>
      </c>
      <c r="F9283">
        <v>8.99</v>
      </c>
      <c r="G9283">
        <v>2778</v>
      </c>
      <c r="H9283" t="s">
        <v>4794</v>
      </c>
      <c r="I9283" t="s">
        <v>29</v>
      </c>
      <c r="J9283" t="s">
        <v>244</v>
      </c>
      <c r="K9283" t="s">
        <v>54</v>
      </c>
      <c r="L9283" t="s">
        <v>55</v>
      </c>
      <c r="M9283" t="s">
        <v>33</v>
      </c>
      <c r="N9283" t="s">
        <v>217</v>
      </c>
      <c r="O9283">
        <v>0.56000000000000005</v>
      </c>
      <c r="P9283" t="s">
        <v>260</v>
      </c>
      <c r="Q9283" t="s">
        <v>846</v>
      </c>
      <c r="R9283" t="s">
        <v>2292</v>
      </c>
      <c r="S9283">
        <v>28403</v>
      </c>
      <c r="T9283" s="1">
        <v>40220</v>
      </c>
      <c r="U9283" s="1">
        <v>40221</v>
      </c>
      <c r="V9283" s="3">
        <v>-1963.752</v>
      </c>
      <c r="W9283">
        <v>5</v>
      </c>
      <c r="X9283" s="2">
        <v>837.64</v>
      </c>
      <c r="Y9283">
        <v>87160</v>
      </c>
      <c r="Z9283" t="s">
        <v>112</v>
      </c>
      <c r="AA9283">
        <v>2010</v>
      </c>
      <c r="AB9283" t="str">
        <f>IF(samplesuperstore_cleaned[[#This Row],[discount]]=0,"0%",IF(samplesuperstore_cleaned[[#This Row],[discount]]=0.02,"1-2%",IF(samplesuperstore_cleaned[[#This Row],[discount]]&lt;=0.04,"3-4%",IF(samplesuperstore_cleaned[[#This Row],[discount]]&lt;=0.06,"5-6%",IF(samplesuperstore_cleaned[[#This Row],[discount]]=0.08,"7-8%","9-10%")))))</f>
        <v>7-8%</v>
      </c>
    </row>
    <row r="9284" spans="1:28" x14ac:dyDescent="0.3">
      <c r="A9284">
        <v>2251</v>
      </c>
      <c r="B9284">
        <v>24762</v>
      </c>
      <c r="C9284" t="s">
        <v>78</v>
      </c>
      <c r="D9284" s="3">
        <v>0.06</v>
      </c>
      <c r="E9284">
        <v>122.99</v>
      </c>
      <c r="F9284">
        <v>70.2</v>
      </c>
      <c r="G9284">
        <v>868</v>
      </c>
      <c r="H9284" t="s">
        <v>2227</v>
      </c>
      <c r="I9284" t="s">
        <v>61</v>
      </c>
      <c r="J9284" t="s">
        <v>30</v>
      </c>
      <c r="K9284" t="s">
        <v>67</v>
      </c>
      <c r="L9284" t="s">
        <v>68</v>
      </c>
      <c r="M9284" t="s">
        <v>63</v>
      </c>
      <c r="N9284" t="s">
        <v>352</v>
      </c>
      <c r="O9284">
        <v>0.74</v>
      </c>
      <c r="P9284" t="s">
        <v>35</v>
      </c>
      <c r="Q9284" t="s">
        <v>116</v>
      </c>
      <c r="R9284" t="s">
        <v>2229</v>
      </c>
      <c r="S9284">
        <v>55126</v>
      </c>
      <c r="T9284" s="1">
        <v>41523</v>
      </c>
      <c r="U9284" s="1">
        <v>41526</v>
      </c>
      <c r="V9284" s="3">
        <v>-1965.7271999999998</v>
      </c>
      <c r="W9284">
        <v>23</v>
      </c>
      <c r="X9284" s="2">
        <v>2696.59</v>
      </c>
      <c r="Y9284">
        <v>91198</v>
      </c>
      <c r="Z9284" t="s">
        <v>173</v>
      </c>
      <c r="AA9284">
        <v>2013</v>
      </c>
      <c r="AB9284" t="str">
        <f>IF(samplesuperstore_cleaned[[#This Row],[discount]]=0,"0%",IF(samplesuperstore_cleaned[[#This Row],[discount]]=0.02,"1-2%",IF(samplesuperstore_cleaned[[#This Row],[discount]]&lt;=0.04,"3-4%",IF(samplesuperstore_cleaned[[#This Row],[discount]]&lt;=0.06,"5-6%",IF(samplesuperstore_cleaned[[#This Row],[discount]]=0.08,"7-8%","9-10%")))))</f>
        <v>5-6%</v>
      </c>
    </row>
    <row r="9285" spans="1:28" x14ac:dyDescent="0.3">
      <c r="A9285">
        <v>8518</v>
      </c>
      <c r="B9285">
        <v>25882</v>
      </c>
      <c r="C9285" t="s">
        <v>78</v>
      </c>
      <c r="D9285" s="3">
        <v>0.04</v>
      </c>
      <c r="E9285">
        <v>4.4800000000000004</v>
      </c>
      <c r="F9285">
        <v>49</v>
      </c>
      <c r="G9285">
        <v>3083</v>
      </c>
      <c r="H9285" t="s">
        <v>5141</v>
      </c>
      <c r="I9285" t="s">
        <v>29</v>
      </c>
      <c r="J9285" t="s">
        <v>114</v>
      </c>
      <c r="K9285" t="s">
        <v>31</v>
      </c>
      <c r="L9285" t="s">
        <v>75</v>
      </c>
      <c r="M9285" t="s">
        <v>159</v>
      </c>
      <c r="N9285" t="s">
        <v>1288</v>
      </c>
      <c r="O9285">
        <v>0.6</v>
      </c>
      <c r="P9285" t="s">
        <v>84</v>
      </c>
      <c r="Q9285" t="s">
        <v>596</v>
      </c>
      <c r="R9285" t="s">
        <v>5143</v>
      </c>
      <c r="S9285">
        <v>16148</v>
      </c>
      <c r="T9285" s="1">
        <v>41486</v>
      </c>
      <c r="U9285" s="1">
        <v>41487</v>
      </c>
      <c r="V9285" s="3">
        <v>-1980.9916799999999</v>
      </c>
      <c r="W9285">
        <v>16</v>
      </c>
      <c r="X9285" s="2">
        <v>87.56</v>
      </c>
      <c r="Y9285">
        <v>89884</v>
      </c>
      <c r="Z9285" t="s">
        <v>48</v>
      </c>
      <c r="AA9285">
        <v>2013</v>
      </c>
      <c r="AB9285" t="str">
        <f>IF(samplesuperstore_cleaned[[#This Row],[discount]]=0,"0%",IF(samplesuperstore_cleaned[[#This Row],[discount]]=0.02,"1-2%",IF(samplesuperstore_cleaned[[#This Row],[discount]]&lt;=0.04,"3-4%",IF(samplesuperstore_cleaned[[#This Row],[discount]]&lt;=0.06,"5-6%",IF(samplesuperstore_cleaned[[#This Row],[discount]]=0.08,"7-8%","9-10%")))))</f>
        <v>3-4%</v>
      </c>
    </row>
    <row r="9286" spans="1:28" x14ac:dyDescent="0.3">
      <c r="A9286">
        <v>6644</v>
      </c>
      <c r="B9286">
        <v>25304</v>
      </c>
      <c r="C9286" t="s">
        <v>27</v>
      </c>
      <c r="D9286" s="3">
        <v>0.06</v>
      </c>
      <c r="E9286">
        <v>2.2799999999999998</v>
      </c>
      <c r="F9286">
        <v>5.2</v>
      </c>
      <c r="G9286">
        <v>2443</v>
      </c>
      <c r="H9286" t="s">
        <v>4397</v>
      </c>
      <c r="I9286" t="s">
        <v>29</v>
      </c>
      <c r="J9286" t="s">
        <v>30</v>
      </c>
      <c r="K9286" t="s">
        <v>31</v>
      </c>
      <c r="L9286" t="s">
        <v>42</v>
      </c>
      <c r="M9286" t="s">
        <v>43</v>
      </c>
      <c r="N9286" t="s">
        <v>4146</v>
      </c>
      <c r="O9286">
        <v>0.41</v>
      </c>
      <c r="P9286" t="s">
        <v>260</v>
      </c>
      <c r="Q9286" t="s">
        <v>929</v>
      </c>
      <c r="R9286" t="s">
        <v>1147</v>
      </c>
      <c r="S9286">
        <v>33142</v>
      </c>
      <c r="T9286" s="1">
        <v>40513</v>
      </c>
      <c r="U9286" s="1">
        <v>40515</v>
      </c>
      <c r="V9286" s="3">
        <v>-2002.6314000000002</v>
      </c>
      <c r="W9286">
        <v>13</v>
      </c>
      <c r="X9286" s="2">
        <v>30.47</v>
      </c>
      <c r="Y9286">
        <v>89301</v>
      </c>
      <c r="Z9286" t="s">
        <v>72</v>
      </c>
      <c r="AA9286">
        <v>2010</v>
      </c>
      <c r="AB9286" t="str">
        <f>IF(samplesuperstore_cleaned[[#This Row],[discount]]=0,"0%",IF(samplesuperstore_cleaned[[#This Row],[discount]]=0.02,"1-2%",IF(samplesuperstore_cleaned[[#This Row],[discount]]&lt;=0.04,"3-4%",IF(samplesuperstore_cleaned[[#This Row],[discount]]&lt;=0.06,"5-6%",IF(samplesuperstore_cleaned[[#This Row],[discount]]=0.08,"7-8%","9-10%")))))</f>
        <v>5-6%</v>
      </c>
    </row>
    <row r="9287" spans="1:28" x14ac:dyDescent="0.3">
      <c r="A9287">
        <v>3415</v>
      </c>
      <c r="B9287">
        <v>18759</v>
      </c>
      <c r="C9287" t="s">
        <v>78</v>
      </c>
      <c r="D9287" s="3">
        <v>0.08</v>
      </c>
      <c r="E9287">
        <v>449.99</v>
      </c>
      <c r="F9287">
        <v>24.49</v>
      </c>
      <c r="G9287">
        <v>1292</v>
      </c>
      <c r="H9287" t="s">
        <v>2895</v>
      </c>
      <c r="I9287" t="s">
        <v>29</v>
      </c>
      <c r="J9287" t="s">
        <v>114</v>
      </c>
      <c r="K9287" t="s">
        <v>54</v>
      </c>
      <c r="L9287" t="s">
        <v>219</v>
      </c>
      <c r="M9287" t="s">
        <v>159</v>
      </c>
      <c r="N9287" t="s">
        <v>220</v>
      </c>
      <c r="O9287">
        <v>0.52</v>
      </c>
      <c r="P9287" t="s">
        <v>35</v>
      </c>
      <c r="Q9287" t="s">
        <v>255</v>
      </c>
      <c r="R9287" t="s">
        <v>2824</v>
      </c>
      <c r="S9287">
        <v>75057</v>
      </c>
      <c r="T9287" s="1">
        <v>40985</v>
      </c>
      <c r="U9287" s="1">
        <v>40987</v>
      </c>
      <c r="V9287" s="3">
        <v>-2024.079</v>
      </c>
      <c r="W9287">
        <v>1</v>
      </c>
      <c r="X9287" s="2">
        <v>442.97</v>
      </c>
      <c r="Y9287">
        <v>88913</v>
      </c>
      <c r="Z9287" t="s">
        <v>165</v>
      </c>
      <c r="AA9287">
        <v>2012</v>
      </c>
      <c r="AB9287" t="str">
        <f>IF(samplesuperstore_cleaned[[#This Row],[discount]]=0,"0%",IF(samplesuperstore_cleaned[[#This Row],[discount]]=0.02,"1-2%",IF(samplesuperstore_cleaned[[#This Row],[discount]]&lt;=0.04,"3-4%",IF(samplesuperstore_cleaned[[#This Row],[discount]]&lt;=0.06,"5-6%",IF(samplesuperstore_cleaned[[#This Row],[discount]]=0.08,"7-8%","9-10%")))))</f>
        <v>7-8%</v>
      </c>
    </row>
    <row r="9288" spans="1:28" x14ac:dyDescent="0.3">
      <c r="A9288">
        <v>6046</v>
      </c>
      <c r="B9288">
        <v>20598</v>
      </c>
      <c r="C9288" t="s">
        <v>60</v>
      </c>
      <c r="D9288" s="3">
        <v>0.01</v>
      </c>
      <c r="E9288">
        <v>6.98</v>
      </c>
      <c r="F9288">
        <v>1.6</v>
      </c>
      <c r="G9288">
        <v>2220</v>
      </c>
      <c r="H9288" t="s">
        <v>4129</v>
      </c>
      <c r="I9288" t="s">
        <v>41</v>
      </c>
      <c r="J9288" t="s">
        <v>244</v>
      </c>
      <c r="K9288" t="s">
        <v>31</v>
      </c>
      <c r="L9288" t="s">
        <v>49</v>
      </c>
      <c r="M9288" t="s">
        <v>43</v>
      </c>
      <c r="N9288" t="s">
        <v>454</v>
      </c>
      <c r="O9288">
        <v>0.38</v>
      </c>
      <c r="P9288" t="s">
        <v>260</v>
      </c>
      <c r="Q9288" t="s">
        <v>929</v>
      </c>
      <c r="R9288" t="s">
        <v>4130</v>
      </c>
      <c r="S9288">
        <v>34787</v>
      </c>
      <c r="T9288" s="1">
        <v>41416</v>
      </c>
      <c r="U9288" s="1">
        <v>41423</v>
      </c>
      <c r="V9288" s="3">
        <v>-2024.5119999999999</v>
      </c>
      <c r="W9288">
        <v>14</v>
      </c>
      <c r="X9288" s="2">
        <v>104.17</v>
      </c>
      <c r="Y9288">
        <v>91037</v>
      </c>
      <c r="Z9288" t="s">
        <v>38</v>
      </c>
      <c r="AA9288">
        <v>2013</v>
      </c>
      <c r="AB9288" t="str">
        <f>IF(samplesuperstore_cleaned[[#This Row],[discount]]=0,"0%",IF(samplesuperstore_cleaned[[#This Row],[discount]]=0.02,"1-2%",IF(samplesuperstore_cleaned[[#This Row],[discount]]&lt;=0.04,"3-4%",IF(samplesuperstore_cleaned[[#This Row],[discount]]&lt;=0.06,"5-6%",IF(samplesuperstore_cleaned[[#This Row],[discount]]=0.08,"7-8%","9-10%")))))</f>
        <v>3-4%</v>
      </c>
    </row>
    <row r="9289" spans="1:28" x14ac:dyDescent="0.3">
      <c r="A9289">
        <v>7071</v>
      </c>
      <c r="B9289">
        <v>23865</v>
      </c>
      <c r="C9289" t="s">
        <v>60</v>
      </c>
      <c r="D9289" s="3">
        <v>0.05</v>
      </c>
      <c r="E9289">
        <v>55.99</v>
      </c>
      <c r="F9289">
        <v>5</v>
      </c>
      <c r="G9289">
        <v>2579</v>
      </c>
      <c r="H9289" t="s">
        <v>4564</v>
      </c>
      <c r="I9289" t="s">
        <v>29</v>
      </c>
      <c r="J9289" t="s">
        <v>66</v>
      </c>
      <c r="K9289" t="s">
        <v>54</v>
      </c>
      <c r="L9289" t="s">
        <v>55</v>
      </c>
      <c r="M9289" t="s">
        <v>52</v>
      </c>
      <c r="N9289" t="s">
        <v>1003</v>
      </c>
      <c r="O9289">
        <v>0.83</v>
      </c>
      <c r="P9289" t="s">
        <v>260</v>
      </c>
      <c r="Q9289" t="s">
        <v>2727</v>
      </c>
      <c r="R9289" t="s">
        <v>4565</v>
      </c>
      <c r="S9289">
        <v>36869</v>
      </c>
      <c r="T9289" s="1">
        <v>40878</v>
      </c>
      <c r="U9289" s="1">
        <v>40885</v>
      </c>
      <c r="V9289" s="3">
        <v>-2038.8339999999998</v>
      </c>
      <c r="W9289">
        <v>16</v>
      </c>
      <c r="X9289" s="2">
        <v>725.39</v>
      </c>
      <c r="Y9289">
        <v>88303</v>
      </c>
      <c r="Z9289" t="s">
        <v>72</v>
      </c>
      <c r="AA9289">
        <v>2011</v>
      </c>
      <c r="AB9289" t="str">
        <f>IF(samplesuperstore_cleaned[[#This Row],[discount]]=0,"0%",IF(samplesuperstore_cleaned[[#This Row],[discount]]=0.02,"1-2%",IF(samplesuperstore_cleaned[[#This Row],[discount]]&lt;=0.04,"3-4%",IF(samplesuperstore_cleaned[[#This Row],[discount]]&lt;=0.06,"5-6%",IF(samplesuperstore_cleaned[[#This Row],[discount]]=0.08,"7-8%","9-10%")))))</f>
        <v>5-6%</v>
      </c>
    </row>
    <row r="9290" spans="1:28" x14ac:dyDescent="0.3">
      <c r="A9290">
        <v>8446</v>
      </c>
      <c r="B9290">
        <v>23496</v>
      </c>
      <c r="C9290" t="s">
        <v>60</v>
      </c>
      <c r="D9290" s="3">
        <v>7.0000000000000007E-2</v>
      </c>
      <c r="E9290">
        <v>70.98</v>
      </c>
      <c r="F9290">
        <v>59.81</v>
      </c>
      <c r="G9290">
        <v>3074</v>
      </c>
      <c r="H9290" t="s">
        <v>5130</v>
      </c>
      <c r="I9290" t="s">
        <v>61</v>
      </c>
      <c r="J9290" t="s">
        <v>30</v>
      </c>
      <c r="K9290" t="s">
        <v>67</v>
      </c>
      <c r="L9290" t="s">
        <v>68</v>
      </c>
      <c r="M9290" t="s">
        <v>63</v>
      </c>
      <c r="N9290" t="s">
        <v>2959</v>
      </c>
      <c r="O9290">
        <v>0.6</v>
      </c>
      <c r="P9290" t="s">
        <v>260</v>
      </c>
      <c r="Q9290" t="s">
        <v>2073</v>
      </c>
      <c r="R9290" t="s">
        <v>3301</v>
      </c>
      <c r="S9290">
        <v>72701</v>
      </c>
      <c r="T9290" s="1">
        <v>40600</v>
      </c>
      <c r="U9290" s="1">
        <v>40600</v>
      </c>
      <c r="V9290" s="3">
        <v>-2045.078</v>
      </c>
      <c r="W9290">
        <v>12</v>
      </c>
      <c r="X9290" s="2">
        <v>838.78</v>
      </c>
      <c r="Y9290">
        <v>89418</v>
      </c>
      <c r="Z9290" t="s">
        <v>112</v>
      </c>
      <c r="AA9290">
        <v>2011</v>
      </c>
      <c r="AB9290" t="str">
        <f>IF(samplesuperstore_cleaned[[#This Row],[discount]]=0,"0%",IF(samplesuperstore_cleaned[[#This Row],[discount]]=0.02,"1-2%",IF(samplesuperstore_cleaned[[#This Row],[discount]]&lt;=0.04,"3-4%",IF(samplesuperstore_cleaned[[#This Row],[discount]]&lt;=0.06,"5-6%",IF(samplesuperstore_cleaned[[#This Row],[discount]]=0.08,"7-8%","9-10%")))))</f>
        <v>9-10%</v>
      </c>
    </row>
    <row r="9291" spans="1:28" x14ac:dyDescent="0.3">
      <c r="A9291">
        <v>5986</v>
      </c>
      <c r="B9291">
        <v>26084</v>
      </c>
      <c r="C9291" t="s">
        <v>27</v>
      </c>
      <c r="D9291" s="3">
        <v>0.1</v>
      </c>
      <c r="E9291">
        <v>20.98</v>
      </c>
      <c r="F9291">
        <v>53.03</v>
      </c>
      <c r="G9291">
        <v>2198</v>
      </c>
      <c r="H9291" t="s">
        <v>4099</v>
      </c>
      <c r="I9291" t="s">
        <v>61</v>
      </c>
      <c r="J9291" t="s">
        <v>114</v>
      </c>
      <c r="K9291" t="s">
        <v>31</v>
      </c>
      <c r="L9291" t="s">
        <v>158</v>
      </c>
      <c r="M9291" t="s">
        <v>63</v>
      </c>
      <c r="N9291" t="s">
        <v>766</v>
      </c>
      <c r="O9291">
        <v>0.78</v>
      </c>
      <c r="P9291" t="s">
        <v>84</v>
      </c>
      <c r="Q9291" t="s">
        <v>125</v>
      </c>
      <c r="R9291" t="s">
        <v>4100</v>
      </c>
      <c r="S9291">
        <v>11757</v>
      </c>
      <c r="T9291" s="1">
        <v>40320</v>
      </c>
      <c r="U9291" s="1">
        <v>40320</v>
      </c>
      <c r="V9291" s="3">
        <v>-2111.36</v>
      </c>
      <c r="W9291">
        <v>16</v>
      </c>
      <c r="X9291" s="2">
        <v>342.54</v>
      </c>
      <c r="Y9291">
        <v>89174</v>
      </c>
      <c r="Z9291" t="s">
        <v>38</v>
      </c>
      <c r="AA9291">
        <v>2010</v>
      </c>
      <c r="AB9291" t="str">
        <f>IF(samplesuperstore_cleaned[[#This Row],[discount]]=0,"0%",IF(samplesuperstore_cleaned[[#This Row],[discount]]=0.02,"1-2%",IF(samplesuperstore_cleaned[[#This Row],[discount]]&lt;=0.04,"3-4%",IF(samplesuperstore_cleaned[[#This Row],[discount]]&lt;=0.06,"5-6%",IF(samplesuperstore_cleaned[[#This Row],[discount]]=0.08,"7-8%","9-10%")))))</f>
        <v>9-10%</v>
      </c>
    </row>
    <row r="9292" spans="1:28" x14ac:dyDescent="0.3">
      <c r="A9292">
        <v>2546</v>
      </c>
      <c r="B9292">
        <v>18258</v>
      </c>
      <c r="C9292" t="s">
        <v>39</v>
      </c>
      <c r="D9292" s="3">
        <v>7.0000000000000007E-2</v>
      </c>
      <c r="E9292">
        <v>4.13</v>
      </c>
      <c r="F9292">
        <v>5.04</v>
      </c>
      <c r="G9292">
        <v>981</v>
      </c>
      <c r="H9292" t="s">
        <v>2411</v>
      </c>
      <c r="I9292" t="s">
        <v>29</v>
      </c>
      <c r="J9292" t="s">
        <v>30</v>
      </c>
      <c r="K9292" t="s">
        <v>31</v>
      </c>
      <c r="L9292" t="s">
        <v>138</v>
      </c>
      <c r="M9292" t="s">
        <v>33</v>
      </c>
      <c r="N9292" t="s">
        <v>1689</v>
      </c>
      <c r="O9292">
        <v>0.38</v>
      </c>
      <c r="P9292" t="s">
        <v>260</v>
      </c>
      <c r="Q9292" t="s">
        <v>261</v>
      </c>
      <c r="R9292" t="s">
        <v>1525</v>
      </c>
      <c r="S9292">
        <v>24281</v>
      </c>
      <c r="T9292" s="1">
        <v>41598</v>
      </c>
      <c r="U9292" s="1">
        <v>41598</v>
      </c>
      <c r="V9292" s="3">
        <v>-2115.2397000000001</v>
      </c>
      <c r="W9292">
        <v>39</v>
      </c>
      <c r="X9292" s="2">
        <v>166.35</v>
      </c>
      <c r="Y9292">
        <v>87271</v>
      </c>
      <c r="Z9292" t="s">
        <v>59</v>
      </c>
      <c r="AA9292">
        <v>2013</v>
      </c>
      <c r="AB9292" t="str">
        <f>IF(samplesuperstore_cleaned[[#This Row],[discount]]=0,"0%",IF(samplesuperstore_cleaned[[#This Row],[discount]]=0.02,"1-2%",IF(samplesuperstore_cleaned[[#This Row],[discount]]&lt;=0.04,"3-4%",IF(samplesuperstore_cleaned[[#This Row],[discount]]&lt;=0.06,"5-6%",IF(samplesuperstore_cleaned[[#This Row],[discount]]=0.08,"7-8%","9-10%")))))</f>
        <v>9-10%</v>
      </c>
    </row>
    <row r="9293" spans="1:28" x14ac:dyDescent="0.3">
      <c r="A9293">
        <v>9082</v>
      </c>
      <c r="B9293">
        <v>26141</v>
      </c>
      <c r="C9293" t="s">
        <v>39</v>
      </c>
      <c r="D9293" s="3">
        <v>0.05</v>
      </c>
      <c r="E9293">
        <v>19.23</v>
      </c>
      <c r="F9293">
        <v>6.15</v>
      </c>
      <c r="G9293">
        <v>3284</v>
      </c>
      <c r="H9293" t="s">
        <v>5366</v>
      </c>
      <c r="I9293" t="s">
        <v>41</v>
      </c>
      <c r="J9293" t="s">
        <v>30</v>
      </c>
      <c r="K9293" t="s">
        <v>67</v>
      </c>
      <c r="L9293" t="s">
        <v>104</v>
      </c>
      <c r="M9293" t="s">
        <v>52</v>
      </c>
      <c r="N9293" t="s">
        <v>1207</v>
      </c>
      <c r="O9293">
        <v>0.44</v>
      </c>
      <c r="P9293" t="s">
        <v>260</v>
      </c>
      <c r="Q9293" t="s">
        <v>929</v>
      </c>
      <c r="R9293" t="s">
        <v>5367</v>
      </c>
      <c r="S9293">
        <v>34741</v>
      </c>
      <c r="T9293" s="1">
        <v>40229</v>
      </c>
      <c r="U9293" s="1">
        <v>40231</v>
      </c>
      <c r="V9293" s="3">
        <v>-2133.2780000000002</v>
      </c>
      <c r="W9293">
        <v>6</v>
      </c>
      <c r="X9293" s="2">
        <v>119.78</v>
      </c>
      <c r="Y9293">
        <v>90751</v>
      </c>
      <c r="Z9293" t="s">
        <v>112</v>
      </c>
      <c r="AA9293">
        <v>2010</v>
      </c>
      <c r="AB9293" t="str">
        <f>IF(samplesuperstore_cleaned[[#This Row],[discount]]=0,"0%",IF(samplesuperstore_cleaned[[#This Row],[discount]]=0.02,"1-2%",IF(samplesuperstore_cleaned[[#This Row],[discount]]&lt;=0.04,"3-4%",IF(samplesuperstore_cleaned[[#This Row],[discount]]&lt;=0.06,"5-6%",IF(samplesuperstore_cleaned[[#This Row],[discount]]=0.08,"7-8%","9-10%")))))</f>
        <v>5-6%</v>
      </c>
    </row>
    <row r="9294" spans="1:28" x14ac:dyDescent="0.3">
      <c r="A9294">
        <v>888</v>
      </c>
      <c r="B9294">
        <v>19820</v>
      </c>
      <c r="C9294" t="s">
        <v>27</v>
      </c>
      <c r="D9294" s="3">
        <v>0.08</v>
      </c>
      <c r="E9294">
        <v>3.25</v>
      </c>
      <c r="F9294">
        <v>49</v>
      </c>
      <c r="G9294">
        <v>339</v>
      </c>
      <c r="H9294" t="s">
        <v>1137</v>
      </c>
      <c r="I9294" t="s">
        <v>29</v>
      </c>
      <c r="J9294" t="s">
        <v>30</v>
      </c>
      <c r="K9294" t="s">
        <v>31</v>
      </c>
      <c r="L9294" t="s">
        <v>75</v>
      </c>
      <c r="M9294" t="s">
        <v>159</v>
      </c>
      <c r="N9294" t="s">
        <v>753</v>
      </c>
      <c r="O9294">
        <v>0.56000000000000005</v>
      </c>
      <c r="P9294" t="s">
        <v>84</v>
      </c>
      <c r="Q9294" t="s">
        <v>394</v>
      </c>
      <c r="R9294" t="s">
        <v>956</v>
      </c>
      <c r="S9294">
        <v>43229</v>
      </c>
      <c r="T9294" s="1">
        <v>40655</v>
      </c>
      <c r="U9294" s="1">
        <v>40657</v>
      </c>
      <c r="V9294" s="3">
        <v>-2149.8000000000002</v>
      </c>
      <c r="W9294">
        <v>12</v>
      </c>
      <c r="X9294" s="2">
        <v>49.02</v>
      </c>
      <c r="Y9294">
        <v>90584</v>
      </c>
      <c r="Z9294" t="s">
        <v>127</v>
      </c>
      <c r="AA9294">
        <v>2011</v>
      </c>
      <c r="AB9294" t="str">
        <f>IF(samplesuperstore_cleaned[[#This Row],[discount]]=0,"0%",IF(samplesuperstore_cleaned[[#This Row],[discount]]=0.02,"1-2%",IF(samplesuperstore_cleaned[[#This Row],[discount]]&lt;=0.04,"3-4%",IF(samplesuperstore_cleaned[[#This Row],[discount]]&lt;=0.06,"5-6%",IF(samplesuperstore_cleaned[[#This Row],[discount]]=0.08,"7-8%","9-10%")))))</f>
        <v>7-8%</v>
      </c>
    </row>
    <row r="9295" spans="1:28" x14ac:dyDescent="0.3">
      <c r="A9295">
        <v>2332</v>
      </c>
      <c r="B9295">
        <v>2056</v>
      </c>
      <c r="C9295" t="s">
        <v>78</v>
      </c>
      <c r="D9295" s="3">
        <v>0.05</v>
      </c>
      <c r="E9295">
        <v>20.98</v>
      </c>
      <c r="F9295">
        <v>45</v>
      </c>
      <c r="G9295">
        <v>894</v>
      </c>
      <c r="H9295" t="s">
        <v>2273</v>
      </c>
      <c r="I9295" t="s">
        <v>61</v>
      </c>
      <c r="J9295" t="s">
        <v>30</v>
      </c>
      <c r="K9295" t="s">
        <v>31</v>
      </c>
      <c r="L9295" t="s">
        <v>158</v>
      </c>
      <c r="M9295" t="s">
        <v>63</v>
      </c>
      <c r="N9295" t="s">
        <v>1875</v>
      </c>
      <c r="O9295">
        <v>0.61</v>
      </c>
      <c r="P9295" t="s">
        <v>84</v>
      </c>
      <c r="Q9295" t="s">
        <v>2274</v>
      </c>
      <c r="R9295" t="s">
        <v>46</v>
      </c>
      <c r="S9295">
        <v>20024</v>
      </c>
      <c r="T9295" s="1">
        <v>40917</v>
      </c>
      <c r="U9295" s="1">
        <v>40919</v>
      </c>
      <c r="V9295" s="3">
        <v>-2157.6</v>
      </c>
      <c r="W9295">
        <v>43</v>
      </c>
      <c r="X9295" s="2">
        <v>959.38</v>
      </c>
      <c r="Y9295">
        <v>14693</v>
      </c>
      <c r="Z9295" t="s">
        <v>132</v>
      </c>
      <c r="AA9295">
        <v>2012</v>
      </c>
      <c r="AB9295" t="str">
        <f>IF(samplesuperstore_cleaned[[#This Row],[discount]]=0,"0%",IF(samplesuperstore_cleaned[[#This Row],[discount]]=0.02,"1-2%",IF(samplesuperstore_cleaned[[#This Row],[discount]]&lt;=0.04,"3-4%",IF(samplesuperstore_cleaned[[#This Row],[discount]]&lt;=0.06,"5-6%",IF(samplesuperstore_cleaned[[#This Row],[discount]]=0.08,"7-8%","9-10%")))))</f>
        <v>5-6%</v>
      </c>
    </row>
    <row r="9296" spans="1:28" x14ac:dyDescent="0.3">
      <c r="A9296">
        <v>684</v>
      </c>
      <c r="B9296">
        <v>22370</v>
      </c>
      <c r="C9296" t="s">
        <v>39</v>
      </c>
      <c r="D9296" s="3">
        <v>0.05</v>
      </c>
      <c r="E9296">
        <v>31.76</v>
      </c>
      <c r="F9296">
        <v>45.51</v>
      </c>
      <c r="G9296">
        <v>263</v>
      </c>
      <c r="H9296" t="s">
        <v>947</v>
      </c>
      <c r="I9296" t="s">
        <v>61</v>
      </c>
      <c r="J9296" t="s">
        <v>114</v>
      </c>
      <c r="K9296" t="s">
        <v>67</v>
      </c>
      <c r="L9296" t="s">
        <v>95</v>
      </c>
      <c r="M9296" t="s">
        <v>90</v>
      </c>
      <c r="N9296" t="s">
        <v>799</v>
      </c>
      <c r="O9296">
        <v>0.65</v>
      </c>
      <c r="P9296" t="s">
        <v>84</v>
      </c>
      <c r="Q9296" t="s">
        <v>394</v>
      </c>
      <c r="R9296" t="s">
        <v>948</v>
      </c>
      <c r="S9296">
        <v>44106</v>
      </c>
      <c r="T9296" s="1">
        <v>40199</v>
      </c>
      <c r="U9296" s="1">
        <v>40201</v>
      </c>
      <c r="V9296" s="3">
        <v>-2177.9860960000001</v>
      </c>
      <c r="W9296">
        <v>9</v>
      </c>
      <c r="X9296" s="2">
        <v>304.33999999999997</v>
      </c>
      <c r="Y9296">
        <v>86297</v>
      </c>
      <c r="Z9296" t="s">
        <v>132</v>
      </c>
      <c r="AA9296">
        <v>2010</v>
      </c>
      <c r="AB9296" t="str">
        <f>IF(samplesuperstore_cleaned[[#This Row],[discount]]=0,"0%",IF(samplesuperstore_cleaned[[#This Row],[discount]]=0.02,"1-2%",IF(samplesuperstore_cleaned[[#This Row],[discount]]&lt;=0.04,"3-4%",IF(samplesuperstore_cleaned[[#This Row],[discount]]&lt;=0.06,"5-6%",IF(samplesuperstore_cleaned[[#This Row],[discount]]=0.08,"7-8%","9-10%")))))</f>
        <v>5-6%</v>
      </c>
    </row>
    <row r="9297" spans="1:28" x14ac:dyDescent="0.3">
      <c r="A9297">
        <v>4578</v>
      </c>
      <c r="B9297">
        <v>20079</v>
      </c>
      <c r="C9297" t="s">
        <v>27</v>
      </c>
      <c r="D9297" s="3">
        <v>0.06</v>
      </c>
      <c r="E9297">
        <v>3.58</v>
      </c>
      <c r="F9297">
        <v>5.47</v>
      </c>
      <c r="G9297">
        <v>1720</v>
      </c>
      <c r="H9297" t="s">
        <v>3494</v>
      </c>
      <c r="I9297" t="s">
        <v>41</v>
      </c>
      <c r="J9297" t="s">
        <v>30</v>
      </c>
      <c r="K9297" t="s">
        <v>31</v>
      </c>
      <c r="L9297" t="s">
        <v>138</v>
      </c>
      <c r="M9297" t="s">
        <v>33</v>
      </c>
      <c r="N9297" t="s">
        <v>1105</v>
      </c>
      <c r="O9297">
        <v>0.37</v>
      </c>
      <c r="P9297" t="s">
        <v>260</v>
      </c>
      <c r="Q9297" t="s">
        <v>2073</v>
      </c>
      <c r="R9297" t="s">
        <v>3464</v>
      </c>
      <c r="S9297">
        <v>71901</v>
      </c>
      <c r="T9297" s="1">
        <v>40663</v>
      </c>
      <c r="U9297" s="1">
        <v>40665</v>
      </c>
      <c r="V9297" s="3">
        <v>-2192.2460000000001</v>
      </c>
      <c r="W9297">
        <v>11</v>
      </c>
      <c r="X9297" s="2">
        <v>43.73</v>
      </c>
      <c r="Y9297">
        <v>90788</v>
      </c>
      <c r="Z9297" t="s">
        <v>127</v>
      </c>
      <c r="AA9297">
        <v>2011</v>
      </c>
      <c r="AB9297" t="str">
        <f>IF(samplesuperstore_cleaned[[#This Row],[discount]]=0,"0%",IF(samplesuperstore_cleaned[[#This Row],[discount]]=0.02,"1-2%",IF(samplesuperstore_cleaned[[#This Row],[discount]]&lt;=0.04,"3-4%",IF(samplesuperstore_cleaned[[#This Row],[discount]]&lt;=0.06,"5-6%",IF(samplesuperstore_cleaned[[#This Row],[discount]]=0.08,"7-8%","9-10%")))))</f>
        <v>5-6%</v>
      </c>
    </row>
    <row r="9298" spans="1:28" x14ac:dyDescent="0.3">
      <c r="A9298">
        <v>3332</v>
      </c>
      <c r="B9298">
        <v>24939</v>
      </c>
      <c r="C9298" t="s">
        <v>39</v>
      </c>
      <c r="D9298" s="3">
        <v>0.03</v>
      </c>
      <c r="E9298">
        <v>3.69</v>
      </c>
      <c r="F9298">
        <v>2.5</v>
      </c>
      <c r="G9298">
        <v>1259</v>
      </c>
      <c r="H9298" t="s">
        <v>2840</v>
      </c>
      <c r="I9298" t="s">
        <v>41</v>
      </c>
      <c r="J9298" t="s">
        <v>66</v>
      </c>
      <c r="K9298" t="s">
        <v>31</v>
      </c>
      <c r="L9298" t="s">
        <v>100</v>
      </c>
      <c r="M9298" t="s">
        <v>33</v>
      </c>
      <c r="N9298" t="s">
        <v>2768</v>
      </c>
      <c r="O9298">
        <v>0.39</v>
      </c>
      <c r="P9298" t="s">
        <v>260</v>
      </c>
      <c r="Q9298" t="s">
        <v>1554</v>
      </c>
      <c r="R9298" t="s">
        <v>2841</v>
      </c>
      <c r="S9298">
        <v>40422</v>
      </c>
      <c r="T9298" s="1">
        <v>40288</v>
      </c>
      <c r="U9298" s="1">
        <v>40288</v>
      </c>
      <c r="V9298" s="3">
        <v>-2196.6840000000002</v>
      </c>
      <c r="W9298">
        <v>9</v>
      </c>
      <c r="X9298" s="2">
        <v>38.65</v>
      </c>
      <c r="Y9298">
        <v>86534</v>
      </c>
      <c r="Z9298" t="s">
        <v>127</v>
      </c>
      <c r="AA9298">
        <v>2010</v>
      </c>
      <c r="AB9298" t="str">
        <f>IF(samplesuperstore_cleaned[[#This Row],[discount]]=0,"0%",IF(samplesuperstore_cleaned[[#This Row],[discount]]=0.02,"1-2%",IF(samplesuperstore_cleaned[[#This Row],[discount]]&lt;=0.04,"3-4%",IF(samplesuperstore_cleaned[[#This Row],[discount]]&lt;=0.06,"5-6%",IF(samplesuperstore_cleaned[[#This Row],[discount]]=0.08,"7-8%","9-10%")))))</f>
        <v>3-4%</v>
      </c>
    </row>
    <row r="9299" spans="1:28" x14ac:dyDescent="0.3">
      <c r="A9299">
        <v>5120</v>
      </c>
      <c r="B9299">
        <v>23813</v>
      </c>
      <c r="C9299" t="s">
        <v>27</v>
      </c>
      <c r="D9299" s="3">
        <v>0</v>
      </c>
      <c r="E9299">
        <v>179.29</v>
      </c>
      <c r="F9299">
        <v>29.21</v>
      </c>
      <c r="G9299">
        <v>1910</v>
      </c>
      <c r="H9299" t="s">
        <v>3738</v>
      </c>
      <c r="I9299" t="s">
        <v>61</v>
      </c>
      <c r="J9299" t="s">
        <v>66</v>
      </c>
      <c r="K9299" t="s">
        <v>67</v>
      </c>
      <c r="L9299" t="s">
        <v>95</v>
      </c>
      <c r="M9299" t="s">
        <v>90</v>
      </c>
      <c r="N9299" t="s">
        <v>1059</v>
      </c>
      <c r="O9299">
        <v>0.74</v>
      </c>
      <c r="P9299" t="s">
        <v>260</v>
      </c>
      <c r="Q9299" t="s">
        <v>981</v>
      </c>
      <c r="R9299" t="s">
        <v>3739</v>
      </c>
      <c r="S9299">
        <v>30269</v>
      </c>
      <c r="T9299" s="1">
        <v>41456</v>
      </c>
      <c r="U9299" s="1">
        <v>41458</v>
      </c>
      <c r="V9299" s="3">
        <v>-2209.5640000000003</v>
      </c>
      <c r="W9299">
        <v>16</v>
      </c>
      <c r="X9299" s="2">
        <v>2440.91</v>
      </c>
      <c r="Y9299">
        <v>91373</v>
      </c>
      <c r="Z9299" t="s">
        <v>48</v>
      </c>
      <c r="AA9299">
        <v>2013</v>
      </c>
      <c r="AB9299" t="str">
        <f>IF(samplesuperstore_cleaned[[#This Row],[discount]]=0,"0%",IF(samplesuperstore_cleaned[[#This Row],[discount]]=0.02,"1-2%",IF(samplesuperstore_cleaned[[#This Row],[discount]]&lt;=0.04,"3-4%",IF(samplesuperstore_cleaned[[#This Row],[discount]]&lt;=0.06,"5-6%",IF(samplesuperstore_cleaned[[#This Row],[discount]]=0.08,"7-8%","9-10%")))))</f>
        <v>0%</v>
      </c>
    </row>
    <row r="9300" spans="1:28" x14ac:dyDescent="0.3">
      <c r="A9300">
        <v>409</v>
      </c>
      <c r="B9300">
        <v>25394</v>
      </c>
      <c r="C9300" t="s">
        <v>39</v>
      </c>
      <c r="D9300" s="3">
        <v>0.01</v>
      </c>
      <c r="E9300">
        <v>19.98</v>
      </c>
      <c r="F9300">
        <v>5.86</v>
      </c>
      <c r="G9300">
        <v>154</v>
      </c>
      <c r="H9300" t="s">
        <v>640</v>
      </c>
      <c r="I9300" t="s">
        <v>29</v>
      </c>
      <c r="J9300" t="s">
        <v>66</v>
      </c>
      <c r="K9300" t="s">
        <v>31</v>
      </c>
      <c r="L9300" t="s">
        <v>49</v>
      </c>
      <c r="M9300" t="s">
        <v>33</v>
      </c>
      <c r="N9300" t="s">
        <v>320</v>
      </c>
      <c r="O9300">
        <v>0.38</v>
      </c>
      <c r="P9300" t="s">
        <v>260</v>
      </c>
      <c r="Q9300" t="s">
        <v>619</v>
      </c>
      <c r="R9300" t="s">
        <v>642</v>
      </c>
      <c r="S9300">
        <v>37087</v>
      </c>
      <c r="T9300" s="1">
        <v>41514</v>
      </c>
      <c r="U9300" s="1">
        <v>41516</v>
      </c>
      <c r="V9300" s="3">
        <v>-2299.71</v>
      </c>
      <c r="W9300">
        <v>23</v>
      </c>
      <c r="X9300" s="2">
        <v>489.72</v>
      </c>
      <c r="Y9300">
        <v>89534</v>
      </c>
      <c r="Z9300" t="s">
        <v>107</v>
      </c>
      <c r="AA9300">
        <v>2013</v>
      </c>
      <c r="AB9300" t="str">
        <f>IF(samplesuperstore_cleaned[[#This Row],[discount]]=0,"0%",IF(samplesuperstore_cleaned[[#This Row],[discount]]=0.02,"1-2%",IF(samplesuperstore_cleaned[[#This Row],[discount]]&lt;=0.04,"3-4%",IF(samplesuperstore_cleaned[[#This Row],[discount]]&lt;=0.06,"5-6%",IF(samplesuperstore_cleaned[[#This Row],[discount]]=0.08,"7-8%","9-10%")))))</f>
        <v>3-4%</v>
      </c>
    </row>
    <row r="9301" spans="1:28" x14ac:dyDescent="0.3">
      <c r="A9301">
        <v>7577</v>
      </c>
      <c r="B9301">
        <v>18784</v>
      </c>
      <c r="C9301" t="s">
        <v>60</v>
      </c>
      <c r="D9301" s="3">
        <v>0.06</v>
      </c>
      <c r="E9301">
        <v>5.98</v>
      </c>
      <c r="F9301">
        <v>10.39</v>
      </c>
      <c r="G9301">
        <v>2769</v>
      </c>
      <c r="H9301" t="s">
        <v>4785</v>
      </c>
      <c r="I9301" t="s">
        <v>29</v>
      </c>
      <c r="J9301" t="s">
        <v>30</v>
      </c>
      <c r="K9301" t="s">
        <v>31</v>
      </c>
      <c r="L9301" t="s">
        <v>49</v>
      </c>
      <c r="M9301" t="s">
        <v>33</v>
      </c>
      <c r="N9301" t="s">
        <v>3410</v>
      </c>
      <c r="O9301">
        <v>0.4</v>
      </c>
      <c r="P9301" t="s">
        <v>260</v>
      </c>
      <c r="Q9301" t="s">
        <v>981</v>
      </c>
      <c r="R9301" t="s">
        <v>4730</v>
      </c>
      <c r="S9301">
        <v>30135</v>
      </c>
      <c r="T9301" s="1">
        <v>41113</v>
      </c>
      <c r="U9301" s="1">
        <v>41113</v>
      </c>
      <c r="V9301" s="3">
        <v>-2301.2359999999999</v>
      </c>
      <c r="W9301">
        <v>14</v>
      </c>
      <c r="X9301" s="2">
        <v>86.97</v>
      </c>
      <c r="Y9301">
        <v>88979</v>
      </c>
      <c r="Z9301" t="s">
        <v>48</v>
      </c>
      <c r="AA9301">
        <v>2012</v>
      </c>
      <c r="AB9301" t="str">
        <f>IF(samplesuperstore_cleaned[[#This Row],[discount]]=0,"0%",IF(samplesuperstore_cleaned[[#This Row],[discount]]=0.02,"1-2%",IF(samplesuperstore_cleaned[[#This Row],[discount]]&lt;=0.04,"3-4%",IF(samplesuperstore_cleaned[[#This Row],[discount]]&lt;=0.06,"5-6%",IF(samplesuperstore_cleaned[[#This Row],[discount]]=0.08,"7-8%","9-10%")))))</f>
        <v>5-6%</v>
      </c>
    </row>
    <row r="9302" spans="1:28" x14ac:dyDescent="0.3">
      <c r="A9302">
        <v>5247</v>
      </c>
      <c r="B9302">
        <v>742</v>
      </c>
      <c r="C9302" t="s">
        <v>78</v>
      </c>
      <c r="D9302" s="3">
        <v>0.1</v>
      </c>
      <c r="E9302">
        <v>218.75</v>
      </c>
      <c r="F9302">
        <v>69.64</v>
      </c>
      <c r="G9302">
        <v>1959</v>
      </c>
      <c r="H9302" t="s">
        <v>3800</v>
      </c>
      <c r="I9302" t="s">
        <v>61</v>
      </c>
      <c r="J9302" t="s">
        <v>66</v>
      </c>
      <c r="K9302" t="s">
        <v>67</v>
      </c>
      <c r="L9302" t="s">
        <v>95</v>
      </c>
      <c r="M9302" t="s">
        <v>90</v>
      </c>
      <c r="N9302" t="s">
        <v>895</v>
      </c>
      <c r="O9302">
        <v>0.77</v>
      </c>
      <c r="P9302" t="s">
        <v>260</v>
      </c>
      <c r="Q9302" t="s">
        <v>929</v>
      </c>
      <c r="R9302" t="s">
        <v>1147</v>
      </c>
      <c r="S9302">
        <v>33916</v>
      </c>
      <c r="T9302" s="1">
        <v>40902</v>
      </c>
      <c r="U9302" s="1">
        <v>40904</v>
      </c>
      <c r="V9302" s="3">
        <v>-2341.5594300000002</v>
      </c>
      <c r="W9302">
        <v>83</v>
      </c>
      <c r="X9302" s="2">
        <v>16959.3</v>
      </c>
      <c r="Y9302">
        <v>5346</v>
      </c>
      <c r="Z9302" t="s">
        <v>72</v>
      </c>
      <c r="AA9302">
        <v>2011</v>
      </c>
      <c r="AB9302" t="str">
        <f>IF(samplesuperstore_cleaned[[#This Row],[discount]]=0,"0%",IF(samplesuperstore_cleaned[[#This Row],[discount]]=0.02,"1-2%",IF(samplesuperstore_cleaned[[#This Row],[discount]]&lt;=0.04,"3-4%",IF(samplesuperstore_cleaned[[#This Row],[discount]]&lt;=0.06,"5-6%",IF(samplesuperstore_cleaned[[#This Row],[discount]]=0.08,"7-8%","9-10%")))))</f>
        <v>9-10%</v>
      </c>
    </row>
    <row r="9303" spans="1:28" x14ac:dyDescent="0.3">
      <c r="A9303">
        <v>3663</v>
      </c>
      <c r="B9303">
        <v>18827</v>
      </c>
      <c r="C9303" t="s">
        <v>57</v>
      </c>
      <c r="D9303" s="3">
        <v>0.03</v>
      </c>
      <c r="E9303">
        <v>699.99</v>
      </c>
      <c r="F9303">
        <v>24.49</v>
      </c>
      <c r="G9303">
        <v>1389</v>
      </c>
      <c r="H9303" t="s">
        <v>3037</v>
      </c>
      <c r="I9303" t="s">
        <v>29</v>
      </c>
      <c r="J9303" t="s">
        <v>114</v>
      </c>
      <c r="K9303" t="s">
        <v>54</v>
      </c>
      <c r="L9303" t="s">
        <v>219</v>
      </c>
      <c r="M9303" t="s">
        <v>159</v>
      </c>
      <c r="N9303" t="s">
        <v>1501</v>
      </c>
      <c r="O9303">
        <v>0.41</v>
      </c>
      <c r="P9303" t="s">
        <v>45</v>
      </c>
      <c r="Q9303" t="s">
        <v>70</v>
      </c>
      <c r="R9303" t="s">
        <v>3038</v>
      </c>
      <c r="S9303">
        <v>94025</v>
      </c>
      <c r="T9303" s="1">
        <v>41167</v>
      </c>
      <c r="U9303" s="1">
        <v>41169</v>
      </c>
      <c r="V9303" s="3">
        <v>-2397.44</v>
      </c>
      <c r="W9303">
        <v>1</v>
      </c>
      <c r="X9303" s="2">
        <v>678.99</v>
      </c>
      <c r="Y9303">
        <v>88739</v>
      </c>
      <c r="Z9303" t="s">
        <v>173</v>
      </c>
      <c r="AA9303">
        <v>2012</v>
      </c>
      <c r="AB9303" t="str">
        <f>IF(samplesuperstore_cleaned[[#This Row],[discount]]=0,"0%",IF(samplesuperstore_cleaned[[#This Row],[discount]]=0.02,"1-2%",IF(samplesuperstore_cleaned[[#This Row],[discount]]&lt;=0.04,"3-4%",IF(samplesuperstore_cleaned[[#This Row],[discount]]&lt;=0.06,"5-6%",IF(samplesuperstore_cleaned[[#This Row],[discount]]=0.08,"7-8%","9-10%")))))</f>
        <v>3-4%</v>
      </c>
    </row>
    <row r="9304" spans="1:28" x14ac:dyDescent="0.3">
      <c r="A9304">
        <v>194</v>
      </c>
      <c r="B9304">
        <v>25786</v>
      </c>
      <c r="C9304" t="s">
        <v>39</v>
      </c>
      <c r="D9304" s="3">
        <v>0.09</v>
      </c>
      <c r="E9304">
        <v>122.99</v>
      </c>
      <c r="F9304">
        <v>70.2</v>
      </c>
      <c r="G9304">
        <v>70</v>
      </c>
      <c r="H9304" t="s">
        <v>356</v>
      </c>
      <c r="I9304" t="s">
        <v>61</v>
      </c>
      <c r="J9304" t="s">
        <v>30</v>
      </c>
      <c r="K9304" t="s">
        <v>67</v>
      </c>
      <c r="L9304" t="s">
        <v>68</v>
      </c>
      <c r="M9304" t="s">
        <v>63</v>
      </c>
      <c r="N9304" t="s">
        <v>352</v>
      </c>
      <c r="O9304">
        <v>0.74</v>
      </c>
      <c r="P9304" t="s">
        <v>84</v>
      </c>
      <c r="Q9304" t="s">
        <v>357</v>
      </c>
      <c r="R9304" t="s">
        <v>358</v>
      </c>
      <c r="S9304">
        <v>5401</v>
      </c>
      <c r="T9304" s="1">
        <v>40211</v>
      </c>
      <c r="U9304" s="1">
        <v>40213</v>
      </c>
      <c r="V9304" s="3">
        <v>-2426.5500000000002</v>
      </c>
      <c r="W9304">
        <v>12</v>
      </c>
      <c r="X9304" s="2">
        <v>1400.53</v>
      </c>
      <c r="Y9304">
        <v>87947</v>
      </c>
      <c r="Z9304" t="s">
        <v>112</v>
      </c>
      <c r="AA9304">
        <v>2010</v>
      </c>
      <c r="AB9304" t="str">
        <f>IF(samplesuperstore_cleaned[[#This Row],[discount]]=0,"0%",IF(samplesuperstore_cleaned[[#This Row],[discount]]=0.02,"1-2%",IF(samplesuperstore_cleaned[[#This Row],[discount]]&lt;=0.04,"3-4%",IF(samplesuperstore_cleaned[[#This Row],[discount]]&lt;=0.06,"5-6%",IF(samplesuperstore_cleaned[[#This Row],[discount]]=0.08,"7-8%","9-10%")))))</f>
        <v>9-10%</v>
      </c>
    </row>
    <row r="9305" spans="1:28" x14ac:dyDescent="0.3">
      <c r="A9305">
        <v>186</v>
      </c>
      <c r="B9305">
        <v>7786</v>
      </c>
      <c r="C9305" t="s">
        <v>39</v>
      </c>
      <c r="D9305" s="3">
        <v>0.09</v>
      </c>
      <c r="E9305">
        <v>122.99</v>
      </c>
      <c r="F9305">
        <v>70.2</v>
      </c>
      <c r="G9305">
        <v>68</v>
      </c>
      <c r="H9305" t="s">
        <v>351</v>
      </c>
      <c r="I9305" t="s">
        <v>61</v>
      </c>
      <c r="J9305" t="s">
        <v>30</v>
      </c>
      <c r="K9305" t="s">
        <v>67</v>
      </c>
      <c r="L9305" t="s">
        <v>68</v>
      </c>
      <c r="M9305" t="s">
        <v>63</v>
      </c>
      <c r="N9305" t="s">
        <v>352</v>
      </c>
      <c r="O9305">
        <v>0.74</v>
      </c>
      <c r="P9305" t="s">
        <v>84</v>
      </c>
      <c r="Q9305" t="s">
        <v>125</v>
      </c>
      <c r="R9305" t="s">
        <v>167</v>
      </c>
      <c r="S9305">
        <v>10177</v>
      </c>
      <c r="T9305" s="1">
        <v>40211</v>
      </c>
      <c r="U9305" s="1">
        <v>40213</v>
      </c>
      <c r="V9305" s="3">
        <v>-2426.5500000000002</v>
      </c>
      <c r="W9305">
        <v>49</v>
      </c>
      <c r="X9305" s="2">
        <v>5718.85</v>
      </c>
      <c r="Y9305">
        <v>55713</v>
      </c>
      <c r="Z9305" t="s">
        <v>112</v>
      </c>
      <c r="AA9305">
        <v>2010</v>
      </c>
      <c r="AB9305" t="str">
        <f>IF(samplesuperstore_cleaned[[#This Row],[discount]]=0,"0%",IF(samplesuperstore_cleaned[[#This Row],[discount]]=0.02,"1-2%",IF(samplesuperstore_cleaned[[#This Row],[discount]]&lt;=0.04,"3-4%",IF(samplesuperstore_cleaned[[#This Row],[discount]]&lt;=0.06,"5-6%",IF(samplesuperstore_cleaned[[#This Row],[discount]]=0.08,"7-8%","9-10%")))))</f>
        <v>9-10%</v>
      </c>
    </row>
    <row r="9306" spans="1:28" x14ac:dyDescent="0.3">
      <c r="A9306">
        <v>8119</v>
      </c>
      <c r="B9306">
        <v>21817</v>
      </c>
      <c r="C9306" t="s">
        <v>39</v>
      </c>
      <c r="D9306" s="3">
        <v>0.01</v>
      </c>
      <c r="E9306">
        <v>70.89</v>
      </c>
      <c r="F9306">
        <v>89.3</v>
      </c>
      <c r="G9306">
        <v>2957</v>
      </c>
      <c r="H9306" t="s">
        <v>4997</v>
      </c>
      <c r="I9306" t="s">
        <v>61</v>
      </c>
      <c r="J9306" t="s">
        <v>30</v>
      </c>
      <c r="K9306" t="s">
        <v>67</v>
      </c>
      <c r="L9306" t="s">
        <v>95</v>
      </c>
      <c r="M9306" t="s">
        <v>90</v>
      </c>
      <c r="N9306" t="s">
        <v>566</v>
      </c>
      <c r="O9306">
        <v>0.72</v>
      </c>
      <c r="P9306" t="s">
        <v>35</v>
      </c>
      <c r="Q9306" t="s">
        <v>3170</v>
      </c>
      <c r="R9306" t="s">
        <v>4581</v>
      </c>
      <c r="S9306">
        <v>53209</v>
      </c>
      <c r="T9306" s="1">
        <v>41480</v>
      </c>
      <c r="U9306" s="1">
        <v>41480</v>
      </c>
      <c r="V9306" s="3">
        <v>-2427.1220160000003</v>
      </c>
      <c r="W9306">
        <v>16</v>
      </c>
      <c r="X9306" s="2">
        <v>1244.48</v>
      </c>
      <c r="Y9306">
        <v>90269</v>
      </c>
      <c r="Z9306" t="s">
        <v>48</v>
      </c>
      <c r="AA9306">
        <v>2013</v>
      </c>
      <c r="AB9306" t="str">
        <f>IF(samplesuperstore_cleaned[[#This Row],[discount]]=0,"0%",IF(samplesuperstore_cleaned[[#This Row],[discount]]=0.02,"1-2%",IF(samplesuperstore_cleaned[[#This Row],[discount]]&lt;=0.04,"3-4%",IF(samplesuperstore_cleaned[[#This Row],[discount]]&lt;=0.06,"5-6%",IF(samplesuperstore_cleaned[[#This Row],[discount]]=0.08,"7-8%","9-10%")))))</f>
        <v>3-4%</v>
      </c>
    </row>
    <row r="9307" spans="1:28" x14ac:dyDescent="0.3">
      <c r="A9307">
        <v>6257</v>
      </c>
      <c r="B9307">
        <v>18356</v>
      </c>
      <c r="C9307" t="s">
        <v>78</v>
      </c>
      <c r="D9307" s="3">
        <v>0.06</v>
      </c>
      <c r="E9307">
        <v>205.99</v>
      </c>
      <c r="F9307">
        <v>5.26</v>
      </c>
      <c r="G9307">
        <v>2300</v>
      </c>
      <c r="H9307" t="s">
        <v>4226</v>
      </c>
      <c r="I9307" t="s">
        <v>29</v>
      </c>
      <c r="J9307" t="s">
        <v>30</v>
      </c>
      <c r="K9307" t="s">
        <v>54</v>
      </c>
      <c r="L9307" t="s">
        <v>55</v>
      </c>
      <c r="M9307" t="s">
        <v>33</v>
      </c>
      <c r="N9307" t="s">
        <v>632</v>
      </c>
      <c r="O9307">
        <v>0.56000000000000005</v>
      </c>
      <c r="P9307" t="s">
        <v>260</v>
      </c>
      <c r="Q9307" t="s">
        <v>929</v>
      </c>
      <c r="R9307" t="s">
        <v>3186</v>
      </c>
      <c r="S9307">
        <v>32137</v>
      </c>
      <c r="T9307" s="1">
        <v>41512</v>
      </c>
      <c r="U9307" s="1">
        <v>41514</v>
      </c>
      <c r="V9307" s="3">
        <v>-2469.2467800000004</v>
      </c>
      <c r="W9307">
        <v>11</v>
      </c>
      <c r="X9307" s="2">
        <v>1900.97</v>
      </c>
      <c r="Y9307">
        <v>87699</v>
      </c>
      <c r="Z9307" t="s">
        <v>107</v>
      </c>
      <c r="AA9307">
        <v>2013</v>
      </c>
      <c r="AB9307" t="str">
        <f>IF(samplesuperstore_cleaned[[#This Row],[discount]]=0,"0%",IF(samplesuperstore_cleaned[[#This Row],[discount]]=0.02,"1-2%",IF(samplesuperstore_cleaned[[#This Row],[discount]]&lt;=0.04,"3-4%",IF(samplesuperstore_cleaned[[#This Row],[discount]]&lt;=0.06,"5-6%",IF(samplesuperstore_cleaned[[#This Row],[discount]]=0.08,"7-8%","9-10%")))))</f>
        <v>5-6%</v>
      </c>
    </row>
    <row r="9308" spans="1:28" x14ac:dyDescent="0.3">
      <c r="A9308">
        <v>5135</v>
      </c>
      <c r="B9308">
        <v>19621</v>
      </c>
      <c r="C9308" t="s">
        <v>27</v>
      </c>
      <c r="D9308" s="3">
        <v>0.09</v>
      </c>
      <c r="E9308">
        <v>21.38</v>
      </c>
      <c r="F9308">
        <v>8.99</v>
      </c>
      <c r="G9308">
        <v>1917</v>
      </c>
      <c r="H9308" t="s">
        <v>3745</v>
      </c>
      <c r="I9308" t="s">
        <v>29</v>
      </c>
      <c r="J9308" t="s">
        <v>66</v>
      </c>
      <c r="K9308" t="s">
        <v>31</v>
      </c>
      <c r="L9308" t="s">
        <v>42</v>
      </c>
      <c r="M9308" t="s">
        <v>52</v>
      </c>
      <c r="N9308" t="s">
        <v>178</v>
      </c>
      <c r="O9308">
        <v>0.59</v>
      </c>
      <c r="P9308" t="s">
        <v>260</v>
      </c>
      <c r="Q9308" t="s">
        <v>2073</v>
      </c>
      <c r="R9308" t="s">
        <v>3746</v>
      </c>
      <c r="S9308">
        <v>72113</v>
      </c>
      <c r="T9308" s="1">
        <v>40944</v>
      </c>
      <c r="U9308" s="1">
        <v>40944</v>
      </c>
      <c r="V9308" s="3">
        <v>-2519.09</v>
      </c>
      <c r="W9308">
        <v>8</v>
      </c>
      <c r="X9308" s="2">
        <v>164.27</v>
      </c>
      <c r="Y9308">
        <v>85902</v>
      </c>
      <c r="Z9308" t="s">
        <v>112</v>
      </c>
      <c r="AA9308">
        <v>2012</v>
      </c>
      <c r="AB9308" t="str">
        <f>IF(samplesuperstore_cleaned[[#This Row],[discount]]=0,"0%",IF(samplesuperstore_cleaned[[#This Row],[discount]]=0.02,"1-2%",IF(samplesuperstore_cleaned[[#This Row],[discount]]&lt;=0.04,"3-4%",IF(samplesuperstore_cleaned[[#This Row],[discount]]&lt;=0.06,"5-6%",IF(samplesuperstore_cleaned[[#This Row],[discount]]=0.08,"7-8%","9-10%")))))</f>
        <v>9-10%</v>
      </c>
    </row>
    <row r="9309" spans="1:28" x14ac:dyDescent="0.3">
      <c r="A9309">
        <v>1097</v>
      </c>
      <c r="B9309">
        <v>21739</v>
      </c>
      <c r="C9309" t="s">
        <v>78</v>
      </c>
      <c r="D9309" s="3">
        <v>0.09</v>
      </c>
      <c r="E9309">
        <v>999.99</v>
      </c>
      <c r="F9309">
        <v>13.99</v>
      </c>
      <c r="G9309">
        <v>421</v>
      </c>
      <c r="H9309" t="s">
        <v>1346</v>
      </c>
      <c r="I9309" t="s">
        <v>29</v>
      </c>
      <c r="J9309" t="s">
        <v>114</v>
      </c>
      <c r="K9309" t="s">
        <v>54</v>
      </c>
      <c r="L9309" t="s">
        <v>62</v>
      </c>
      <c r="M9309" t="s">
        <v>154</v>
      </c>
      <c r="N9309" t="s">
        <v>1347</v>
      </c>
      <c r="O9309">
        <v>0.36</v>
      </c>
      <c r="P9309" t="s">
        <v>84</v>
      </c>
      <c r="Q9309" t="s">
        <v>97</v>
      </c>
      <c r="R9309" t="s">
        <v>1348</v>
      </c>
      <c r="S9309">
        <v>7201</v>
      </c>
      <c r="T9309" s="1">
        <v>40215</v>
      </c>
      <c r="U9309" s="1">
        <v>40217</v>
      </c>
      <c r="V9309" s="3">
        <v>-2531.4825000000001</v>
      </c>
      <c r="W9309">
        <v>1</v>
      </c>
      <c r="X9309" s="2">
        <v>919.09</v>
      </c>
      <c r="Y9309">
        <v>87700</v>
      </c>
      <c r="Z9309" t="s">
        <v>112</v>
      </c>
      <c r="AA9309">
        <v>2010</v>
      </c>
      <c r="AB9309" t="str">
        <f>IF(samplesuperstore_cleaned[[#This Row],[discount]]=0,"0%",IF(samplesuperstore_cleaned[[#This Row],[discount]]=0.02,"1-2%",IF(samplesuperstore_cleaned[[#This Row],[discount]]&lt;=0.04,"3-4%",IF(samplesuperstore_cleaned[[#This Row],[discount]]&lt;=0.06,"5-6%",IF(samplesuperstore_cleaned[[#This Row],[discount]]=0.08,"7-8%","9-10%")))))</f>
        <v>9-10%</v>
      </c>
    </row>
    <row r="9310" spans="1:28" x14ac:dyDescent="0.3">
      <c r="A9310">
        <v>1269</v>
      </c>
      <c r="B9310">
        <v>24068</v>
      </c>
      <c r="C9310" t="s">
        <v>60</v>
      </c>
      <c r="D9310" s="3">
        <v>0.02</v>
      </c>
      <c r="E9310">
        <v>105.34</v>
      </c>
      <c r="F9310">
        <v>24.49</v>
      </c>
      <c r="G9310">
        <v>492</v>
      </c>
      <c r="H9310" t="s">
        <v>1524</v>
      </c>
      <c r="I9310" t="s">
        <v>41</v>
      </c>
      <c r="J9310" t="s">
        <v>244</v>
      </c>
      <c r="K9310" t="s">
        <v>67</v>
      </c>
      <c r="L9310" t="s">
        <v>104</v>
      </c>
      <c r="M9310" t="s">
        <v>159</v>
      </c>
      <c r="N9310" t="s">
        <v>1522</v>
      </c>
      <c r="O9310">
        <v>0.61</v>
      </c>
      <c r="P9310" t="s">
        <v>260</v>
      </c>
      <c r="Q9310" t="s">
        <v>261</v>
      </c>
      <c r="R9310" t="s">
        <v>1525</v>
      </c>
      <c r="S9310">
        <v>24281</v>
      </c>
      <c r="T9310" s="1">
        <v>41482</v>
      </c>
      <c r="U9310" s="1">
        <v>41491</v>
      </c>
      <c r="V9310" s="3">
        <v>-2549.1759999999999</v>
      </c>
      <c r="W9310">
        <v>4</v>
      </c>
      <c r="X9310" s="2">
        <v>439.45</v>
      </c>
      <c r="Y9310">
        <v>88910</v>
      </c>
      <c r="Z9310" t="s">
        <v>48</v>
      </c>
      <c r="AA9310">
        <v>2013</v>
      </c>
      <c r="AB9310" t="str">
        <f>IF(samplesuperstore_cleaned[[#This Row],[discount]]=0,"0%",IF(samplesuperstore_cleaned[[#This Row],[discount]]=0.02,"1-2%",IF(samplesuperstore_cleaned[[#This Row],[discount]]&lt;=0.04,"3-4%",IF(samplesuperstore_cleaned[[#This Row],[discount]]&lt;=0.06,"5-6%",IF(samplesuperstore_cleaned[[#This Row],[discount]]=0.08,"7-8%","9-10%")))))</f>
        <v>1-2%</v>
      </c>
    </row>
    <row r="9311" spans="1:28" x14ac:dyDescent="0.3">
      <c r="A9311">
        <v>2467</v>
      </c>
      <c r="B9311">
        <v>1127</v>
      </c>
      <c r="C9311" t="s">
        <v>60</v>
      </c>
      <c r="D9311" s="3">
        <v>0.05</v>
      </c>
      <c r="E9311">
        <v>1500.97</v>
      </c>
      <c r="F9311">
        <v>29.7</v>
      </c>
      <c r="G9311">
        <v>949</v>
      </c>
      <c r="H9311" t="s">
        <v>2366</v>
      </c>
      <c r="I9311" t="s">
        <v>61</v>
      </c>
      <c r="J9311" t="s">
        <v>244</v>
      </c>
      <c r="K9311" t="s">
        <v>54</v>
      </c>
      <c r="L9311" t="s">
        <v>62</v>
      </c>
      <c r="M9311" t="s">
        <v>63</v>
      </c>
      <c r="N9311" t="s">
        <v>2369</v>
      </c>
      <c r="O9311">
        <v>0.56999999999999995</v>
      </c>
      <c r="P9311" t="s">
        <v>45</v>
      </c>
      <c r="Q9311" t="s">
        <v>70</v>
      </c>
      <c r="R9311" t="s">
        <v>1646</v>
      </c>
      <c r="S9311">
        <v>90049</v>
      </c>
      <c r="T9311" s="1">
        <v>41355</v>
      </c>
      <c r="U9311" s="1">
        <v>41355</v>
      </c>
      <c r="V9311" s="3">
        <v>-2561.3235</v>
      </c>
      <c r="W9311">
        <v>5</v>
      </c>
      <c r="X9311" s="2">
        <v>7486.09</v>
      </c>
      <c r="Y9311">
        <v>8257</v>
      </c>
      <c r="Z9311" t="s">
        <v>165</v>
      </c>
      <c r="AA9311">
        <v>2013</v>
      </c>
      <c r="AB9311" t="str">
        <f>IF(samplesuperstore_cleaned[[#This Row],[discount]]=0,"0%",IF(samplesuperstore_cleaned[[#This Row],[discount]]=0.02,"1-2%",IF(samplesuperstore_cleaned[[#This Row],[discount]]&lt;=0.04,"3-4%",IF(samplesuperstore_cleaned[[#This Row],[discount]]&lt;=0.06,"5-6%",IF(samplesuperstore_cleaned[[#This Row],[discount]]=0.08,"7-8%","9-10%")))))</f>
        <v>5-6%</v>
      </c>
    </row>
    <row r="9312" spans="1:28" x14ac:dyDescent="0.3">
      <c r="A9312">
        <v>2474</v>
      </c>
      <c r="B9312">
        <v>19127</v>
      </c>
      <c r="C9312" t="s">
        <v>60</v>
      </c>
      <c r="D9312" s="3">
        <v>0.05</v>
      </c>
      <c r="E9312">
        <v>1500.97</v>
      </c>
      <c r="F9312">
        <v>29.7</v>
      </c>
      <c r="G9312">
        <v>950</v>
      </c>
      <c r="H9312" t="s">
        <v>2370</v>
      </c>
      <c r="I9312" t="s">
        <v>61</v>
      </c>
      <c r="J9312" t="s">
        <v>244</v>
      </c>
      <c r="K9312" t="s">
        <v>54</v>
      </c>
      <c r="L9312" t="s">
        <v>62</v>
      </c>
      <c r="M9312" t="s">
        <v>63</v>
      </c>
      <c r="N9312" t="s">
        <v>2369</v>
      </c>
      <c r="O9312">
        <v>0.56999999999999995</v>
      </c>
      <c r="P9312" t="s">
        <v>35</v>
      </c>
      <c r="Q9312" t="s">
        <v>116</v>
      </c>
      <c r="R9312" t="s">
        <v>117</v>
      </c>
      <c r="S9312">
        <v>55372</v>
      </c>
      <c r="T9312" s="1">
        <v>40259</v>
      </c>
      <c r="U9312" s="1">
        <v>40259</v>
      </c>
      <c r="V9312" s="3">
        <v>-2561.3235</v>
      </c>
      <c r="W9312">
        <v>1</v>
      </c>
      <c r="X9312" s="2">
        <v>1497.22</v>
      </c>
      <c r="Y9312">
        <v>89084</v>
      </c>
      <c r="Z9312" t="s">
        <v>165</v>
      </c>
      <c r="AA9312">
        <v>2010</v>
      </c>
      <c r="AB9312" t="str">
        <f>IF(samplesuperstore_cleaned[[#This Row],[discount]]=0,"0%",IF(samplesuperstore_cleaned[[#This Row],[discount]]=0.02,"1-2%",IF(samplesuperstore_cleaned[[#This Row],[discount]]&lt;=0.04,"3-4%",IF(samplesuperstore_cleaned[[#This Row],[discount]]&lt;=0.06,"5-6%",IF(samplesuperstore_cleaned[[#This Row],[discount]]=0.08,"7-8%","9-10%")))))</f>
        <v>5-6%</v>
      </c>
    </row>
    <row r="9313" spans="1:28" x14ac:dyDescent="0.3">
      <c r="A9313">
        <v>2450</v>
      </c>
      <c r="B9313">
        <v>20299</v>
      </c>
      <c r="C9313" t="s">
        <v>27</v>
      </c>
      <c r="D9313" s="3">
        <v>0.04</v>
      </c>
      <c r="E9313">
        <v>71.37</v>
      </c>
      <c r="F9313">
        <v>69</v>
      </c>
      <c r="G9313">
        <v>941</v>
      </c>
      <c r="H9313" t="s">
        <v>2355</v>
      </c>
      <c r="I9313" t="s">
        <v>29</v>
      </c>
      <c r="J9313" t="s">
        <v>244</v>
      </c>
      <c r="K9313" t="s">
        <v>67</v>
      </c>
      <c r="L9313" t="s">
        <v>95</v>
      </c>
      <c r="M9313" t="s">
        <v>159</v>
      </c>
      <c r="N9313" t="s">
        <v>291</v>
      </c>
      <c r="O9313">
        <v>0.68</v>
      </c>
      <c r="P9313" t="s">
        <v>84</v>
      </c>
      <c r="Q9313" t="s">
        <v>85</v>
      </c>
      <c r="R9313" t="s">
        <v>2356</v>
      </c>
      <c r="S9313">
        <v>2127</v>
      </c>
      <c r="T9313" s="1">
        <v>41310</v>
      </c>
      <c r="U9313" s="1">
        <v>41312</v>
      </c>
      <c r="V9313" s="3">
        <v>-2595.6502000000005</v>
      </c>
      <c r="W9313">
        <v>10</v>
      </c>
      <c r="X9313" s="2">
        <v>757.22</v>
      </c>
      <c r="Y9313">
        <v>90847</v>
      </c>
      <c r="Z9313" t="s">
        <v>112</v>
      </c>
      <c r="AA9313">
        <v>2013</v>
      </c>
      <c r="AB9313" t="str">
        <f>IF(samplesuperstore_cleaned[[#This Row],[discount]]=0,"0%",IF(samplesuperstore_cleaned[[#This Row],[discount]]=0.02,"1-2%",IF(samplesuperstore_cleaned[[#This Row],[discount]]&lt;=0.04,"3-4%",IF(samplesuperstore_cleaned[[#This Row],[discount]]&lt;=0.06,"5-6%",IF(samplesuperstore_cleaned[[#This Row],[discount]]=0.08,"7-8%","9-10%")))))</f>
        <v>3-4%</v>
      </c>
    </row>
    <row r="9314" spans="1:28" x14ac:dyDescent="0.3">
      <c r="A9314">
        <v>3572</v>
      </c>
      <c r="B9314">
        <v>21656</v>
      </c>
      <c r="C9314" t="s">
        <v>39</v>
      </c>
      <c r="D9314" s="3">
        <v>0.06</v>
      </c>
      <c r="E9314">
        <v>6.48</v>
      </c>
      <c r="F9314">
        <v>8.19</v>
      </c>
      <c r="G9314">
        <v>1350</v>
      </c>
      <c r="H9314" t="s">
        <v>2980</v>
      </c>
      <c r="I9314" t="s">
        <v>29</v>
      </c>
      <c r="J9314" t="s">
        <v>66</v>
      </c>
      <c r="K9314" t="s">
        <v>31</v>
      </c>
      <c r="L9314" t="s">
        <v>49</v>
      </c>
      <c r="M9314" t="s">
        <v>33</v>
      </c>
      <c r="N9314" t="s">
        <v>1229</v>
      </c>
      <c r="O9314">
        <v>0.37</v>
      </c>
      <c r="P9314" t="s">
        <v>260</v>
      </c>
      <c r="Q9314" t="s">
        <v>929</v>
      </c>
      <c r="R9314" t="s">
        <v>2982</v>
      </c>
      <c r="S9314">
        <v>33055</v>
      </c>
      <c r="T9314" s="1">
        <v>41232</v>
      </c>
      <c r="U9314" s="1">
        <v>41234</v>
      </c>
      <c r="V9314" s="3">
        <v>-2609.712</v>
      </c>
      <c r="W9314">
        <v>12</v>
      </c>
      <c r="X9314" s="2">
        <v>80.849999999999994</v>
      </c>
      <c r="Y9314">
        <v>88237</v>
      </c>
      <c r="Z9314" t="s">
        <v>59</v>
      </c>
      <c r="AA9314">
        <v>2012</v>
      </c>
      <c r="AB9314" t="str">
        <f>IF(samplesuperstore_cleaned[[#This Row],[discount]]=0,"0%",IF(samplesuperstore_cleaned[[#This Row],[discount]]=0.02,"1-2%",IF(samplesuperstore_cleaned[[#This Row],[discount]]&lt;=0.04,"3-4%",IF(samplesuperstore_cleaned[[#This Row],[discount]]&lt;=0.06,"5-6%",IF(samplesuperstore_cleaned[[#This Row],[discount]]=0.08,"7-8%","9-10%")))))</f>
        <v>5-6%</v>
      </c>
    </row>
    <row r="9315" spans="1:28" x14ac:dyDescent="0.3">
      <c r="A9315">
        <v>3413</v>
      </c>
      <c r="B9315">
        <v>759</v>
      </c>
      <c r="C9315" t="s">
        <v>78</v>
      </c>
      <c r="D9315" s="3">
        <v>0.08</v>
      </c>
      <c r="E9315">
        <v>449.99</v>
      </c>
      <c r="F9315">
        <v>24.49</v>
      </c>
      <c r="G9315">
        <v>1291</v>
      </c>
      <c r="H9315" t="s">
        <v>2894</v>
      </c>
      <c r="I9315" t="s">
        <v>29</v>
      </c>
      <c r="J9315" t="s">
        <v>114</v>
      </c>
      <c r="K9315" t="s">
        <v>54</v>
      </c>
      <c r="L9315" t="s">
        <v>219</v>
      </c>
      <c r="M9315" t="s">
        <v>159</v>
      </c>
      <c r="N9315" t="s">
        <v>220</v>
      </c>
      <c r="O9315">
        <v>0.52</v>
      </c>
      <c r="P9315" t="s">
        <v>260</v>
      </c>
      <c r="Q9315" t="s">
        <v>929</v>
      </c>
      <c r="R9315" t="s">
        <v>1147</v>
      </c>
      <c r="S9315">
        <v>33180</v>
      </c>
      <c r="T9315" s="1">
        <v>40985</v>
      </c>
      <c r="U9315" s="1">
        <v>40987</v>
      </c>
      <c r="V9315" s="3">
        <v>-2692.0250699999997</v>
      </c>
      <c r="W9315">
        <v>2</v>
      </c>
      <c r="X9315" s="2">
        <v>885.94</v>
      </c>
      <c r="Y9315">
        <v>5444</v>
      </c>
      <c r="Z9315" t="s">
        <v>165</v>
      </c>
      <c r="AA9315">
        <v>2012</v>
      </c>
      <c r="AB9315" t="str">
        <f>IF(samplesuperstore_cleaned[[#This Row],[discount]]=0,"0%",IF(samplesuperstore_cleaned[[#This Row],[discount]]=0.02,"1-2%",IF(samplesuperstore_cleaned[[#This Row],[discount]]&lt;=0.04,"3-4%",IF(samplesuperstore_cleaned[[#This Row],[discount]]&lt;=0.06,"5-6%",IF(samplesuperstore_cleaned[[#This Row],[discount]]=0.08,"7-8%","9-10%")))))</f>
        <v>7-8%</v>
      </c>
    </row>
    <row r="9316" spans="1:28" x14ac:dyDescent="0.3">
      <c r="A9316">
        <v>2085</v>
      </c>
      <c r="B9316">
        <v>24377</v>
      </c>
      <c r="C9316" t="s">
        <v>39</v>
      </c>
      <c r="D9316" s="3">
        <v>0.06</v>
      </c>
      <c r="E9316">
        <v>70.89</v>
      </c>
      <c r="F9316">
        <v>89.3</v>
      </c>
      <c r="G9316">
        <v>786</v>
      </c>
      <c r="H9316" t="s">
        <v>2091</v>
      </c>
      <c r="I9316" t="s">
        <v>61</v>
      </c>
      <c r="J9316" t="s">
        <v>66</v>
      </c>
      <c r="K9316" t="s">
        <v>67</v>
      </c>
      <c r="L9316" t="s">
        <v>95</v>
      </c>
      <c r="M9316" t="s">
        <v>90</v>
      </c>
      <c r="N9316" t="s">
        <v>566</v>
      </c>
      <c r="O9316">
        <v>0.69</v>
      </c>
      <c r="P9316" t="s">
        <v>45</v>
      </c>
      <c r="Q9316" t="s">
        <v>70</v>
      </c>
      <c r="R9316" t="s">
        <v>2093</v>
      </c>
      <c r="S9316">
        <v>92691</v>
      </c>
      <c r="T9316" s="1">
        <v>41481</v>
      </c>
      <c r="U9316" s="1">
        <v>41482</v>
      </c>
      <c r="V9316" s="3">
        <v>-2766.6158399999999</v>
      </c>
      <c r="W9316">
        <v>16</v>
      </c>
      <c r="X9316" s="2">
        <v>1183.23</v>
      </c>
      <c r="Y9316">
        <v>91520</v>
      </c>
      <c r="Z9316" t="s">
        <v>48</v>
      </c>
      <c r="AA9316">
        <v>2013</v>
      </c>
      <c r="AB9316" t="str">
        <f>IF(samplesuperstore_cleaned[[#This Row],[discount]]=0,"0%",IF(samplesuperstore_cleaned[[#This Row],[discount]]=0.02,"1-2%",IF(samplesuperstore_cleaned[[#This Row],[discount]]&lt;=0.04,"3-4%",IF(samplesuperstore_cleaned[[#This Row],[discount]]&lt;=0.06,"5-6%",IF(samplesuperstore_cleaned[[#This Row],[discount]]=0.08,"7-8%","9-10%")))))</f>
        <v>5-6%</v>
      </c>
    </row>
    <row r="9317" spans="1:28" x14ac:dyDescent="0.3">
      <c r="A9317">
        <v>2775</v>
      </c>
      <c r="B9317">
        <v>20383</v>
      </c>
      <c r="C9317" t="s">
        <v>27</v>
      </c>
      <c r="D9317" s="3">
        <v>0.06</v>
      </c>
      <c r="E9317">
        <v>1360.14</v>
      </c>
      <c r="F9317">
        <v>14.7</v>
      </c>
      <c r="G9317">
        <v>1074</v>
      </c>
      <c r="H9317" t="s">
        <v>2559</v>
      </c>
      <c r="I9317" t="s">
        <v>61</v>
      </c>
      <c r="J9317" t="s">
        <v>66</v>
      </c>
      <c r="K9317" t="s">
        <v>54</v>
      </c>
      <c r="L9317" t="s">
        <v>62</v>
      </c>
      <c r="M9317" t="s">
        <v>63</v>
      </c>
      <c r="N9317" t="s">
        <v>1517</v>
      </c>
      <c r="O9317">
        <v>0.59</v>
      </c>
      <c r="P9317" t="s">
        <v>35</v>
      </c>
      <c r="Q9317" t="s">
        <v>36</v>
      </c>
      <c r="R9317" t="s">
        <v>2060</v>
      </c>
      <c r="S9317">
        <v>61107</v>
      </c>
      <c r="T9317" s="1">
        <v>41166</v>
      </c>
      <c r="U9317" s="1">
        <v>41167</v>
      </c>
      <c r="V9317" s="3">
        <v>-2816.3379</v>
      </c>
      <c r="W9317">
        <v>2</v>
      </c>
      <c r="X9317" s="2">
        <v>2736.06</v>
      </c>
      <c r="Y9317">
        <v>86425</v>
      </c>
      <c r="Z9317" t="s">
        <v>173</v>
      </c>
      <c r="AA9317">
        <v>2012</v>
      </c>
      <c r="AB9317" t="str">
        <f>IF(samplesuperstore_cleaned[[#This Row],[discount]]=0,"0%",IF(samplesuperstore_cleaned[[#This Row],[discount]]=0.02,"1-2%",IF(samplesuperstore_cleaned[[#This Row],[discount]]&lt;=0.04,"3-4%",IF(samplesuperstore_cleaned[[#This Row],[discount]]&lt;=0.06,"5-6%",IF(samplesuperstore_cleaned[[#This Row],[discount]]=0.08,"7-8%","9-10%")))))</f>
        <v>5-6%</v>
      </c>
    </row>
    <row r="9318" spans="1:28" x14ac:dyDescent="0.3">
      <c r="A9318">
        <v>4263</v>
      </c>
      <c r="B9318">
        <v>18451</v>
      </c>
      <c r="C9318" t="s">
        <v>57</v>
      </c>
      <c r="D9318" s="3">
        <v>7.0000000000000007E-2</v>
      </c>
      <c r="E9318">
        <v>699.99</v>
      </c>
      <c r="F9318">
        <v>24.49</v>
      </c>
      <c r="G9318">
        <v>1606</v>
      </c>
      <c r="H9318" t="s">
        <v>3339</v>
      </c>
      <c r="I9318" t="s">
        <v>41</v>
      </c>
      <c r="J9318" t="s">
        <v>66</v>
      </c>
      <c r="K9318" t="s">
        <v>54</v>
      </c>
      <c r="L9318" t="s">
        <v>219</v>
      </c>
      <c r="M9318" t="s">
        <v>159</v>
      </c>
      <c r="N9318" t="s">
        <v>1501</v>
      </c>
      <c r="O9318">
        <v>0.41</v>
      </c>
      <c r="P9318" t="s">
        <v>84</v>
      </c>
      <c r="Q9318" t="s">
        <v>125</v>
      </c>
      <c r="R9318" t="s">
        <v>3340</v>
      </c>
      <c r="S9318">
        <v>11010</v>
      </c>
      <c r="T9318" s="1">
        <v>40185</v>
      </c>
      <c r="U9318" s="1">
        <v>40186</v>
      </c>
      <c r="V9318" s="3">
        <v>-2870.2775999999994</v>
      </c>
      <c r="W9318">
        <v>1</v>
      </c>
      <c r="X9318" s="2">
        <v>706.56</v>
      </c>
      <c r="Y9318">
        <v>87993</v>
      </c>
      <c r="Z9318" t="s">
        <v>132</v>
      </c>
      <c r="AA9318">
        <v>2010</v>
      </c>
      <c r="AB9318" t="str">
        <f>IF(samplesuperstore_cleaned[[#This Row],[discount]]=0,"0%",IF(samplesuperstore_cleaned[[#This Row],[discount]]=0.02,"1-2%",IF(samplesuperstore_cleaned[[#This Row],[discount]]&lt;=0.04,"3-4%",IF(samplesuperstore_cleaned[[#This Row],[discount]]&lt;=0.06,"5-6%",IF(samplesuperstore_cleaned[[#This Row],[discount]]=0.08,"7-8%","9-10%")))))</f>
        <v>9-10%</v>
      </c>
    </row>
    <row r="9319" spans="1:28" x14ac:dyDescent="0.3">
      <c r="A9319">
        <v>7408</v>
      </c>
      <c r="B9319">
        <v>25246</v>
      </c>
      <c r="C9319" t="s">
        <v>39</v>
      </c>
      <c r="D9319" s="3">
        <v>0.1</v>
      </c>
      <c r="E9319">
        <v>2.94</v>
      </c>
      <c r="F9319">
        <v>0.96</v>
      </c>
      <c r="G9319">
        <v>2705</v>
      </c>
      <c r="H9319" t="s">
        <v>4708</v>
      </c>
      <c r="I9319" t="s">
        <v>29</v>
      </c>
      <c r="J9319" t="s">
        <v>244</v>
      </c>
      <c r="K9319" t="s">
        <v>31</v>
      </c>
      <c r="L9319" t="s">
        <v>42</v>
      </c>
      <c r="M9319" t="s">
        <v>43</v>
      </c>
      <c r="N9319" t="s">
        <v>590</v>
      </c>
      <c r="O9319">
        <v>0.57999999999999996</v>
      </c>
      <c r="P9319" t="s">
        <v>260</v>
      </c>
      <c r="Q9319" t="s">
        <v>929</v>
      </c>
      <c r="R9319" t="s">
        <v>4709</v>
      </c>
      <c r="S9319">
        <v>32808</v>
      </c>
      <c r="T9319" s="1">
        <v>41061</v>
      </c>
      <c r="U9319" s="1">
        <v>41063</v>
      </c>
      <c r="V9319" s="3">
        <v>-3040.9960000000001</v>
      </c>
      <c r="W9319">
        <v>8</v>
      </c>
      <c r="X9319" s="2">
        <v>21.57</v>
      </c>
      <c r="Y9319">
        <v>91411</v>
      </c>
      <c r="Z9319" t="s">
        <v>189</v>
      </c>
      <c r="AA9319">
        <v>2012</v>
      </c>
      <c r="AB9319" t="str">
        <f>IF(samplesuperstore_cleaned[[#This Row],[discount]]=0,"0%",IF(samplesuperstore_cleaned[[#This Row],[discount]]=0.02,"1-2%",IF(samplesuperstore_cleaned[[#This Row],[discount]]&lt;=0.04,"3-4%",IF(samplesuperstore_cleaned[[#This Row],[discount]]&lt;=0.06,"5-6%",IF(samplesuperstore_cleaned[[#This Row],[discount]]=0.08,"7-8%","9-10%")))))</f>
        <v>9-10%</v>
      </c>
    </row>
    <row r="9320" spans="1:28" x14ac:dyDescent="0.3">
      <c r="A9320">
        <v>3184</v>
      </c>
      <c r="B9320">
        <v>22529</v>
      </c>
      <c r="C9320" t="s">
        <v>39</v>
      </c>
      <c r="D9320" s="3">
        <v>0.01</v>
      </c>
      <c r="E9320">
        <v>3499.99</v>
      </c>
      <c r="F9320">
        <v>24.49</v>
      </c>
      <c r="G9320">
        <v>1212</v>
      </c>
      <c r="H9320" t="s">
        <v>2764</v>
      </c>
      <c r="I9320" t="s">
        <v>29</v>
      </c>
      <c r="J9320" t="s">
        <v>30</v>
      </c>
      <c r="K9320" t="s">
        <v>54</v>
      </c>
      <c r="L9320" t="s">
        <v>219</v>
      </c>
      <c r="M9320" t="s">
        <v>159</v>
      </c>
      <c r="N9320" t="s">
        <v>2182</v>
      </c>
      <c r="O9320">
        <v>0.37</v>
      </c>
      <c r="P9320" t="s">
        <v>35</v>
      </c>
      <c r="Q9320" t="s">
        <v>1549</v>
      </c>
      <c r="R9320" t="s">
        <v>2765</v>
      </c>
      <c r="S9320">
        <v>46404</v>
      </c>
      <c r="T9320" s="1">
        <v>40374</v>
      </c>
      <c r="U9320" s="1">
        <v>40375</v>
      </c>
      <c r="V9320" s="3">
        <v>-3061.82</v>
      </c>
      <c r="W9320">
        <v>1</v>
      </c>
      <c r="X9320" s="2">
        <v>3672.89</v>
      </c>
      <c r="Y9320">
        <v>88600</v>
      </c>
      <c r="Z9320" t="s">
        <v>48</v>
      </c>
      <c r="AA9320">
        <v>2010</v>
      </c>
      <c r="AB9320" t="str">
        <f>IF(samplesuperstore_cleaned[[#This Row],[discount]]=0,"0%",IF(samplesuperstore_cleaned[[#This Row],[discount]]=0.02,"1-2%",IF(samplesuperstore_cleaned[[#This Row],[discount]]&lt;=0.04,"3-4%",IF(samplesuperstore_cleaned[[#This Row],[discount]]&lt;=0.06,"5-6%",IF(samplesuperstore_cleaned[[#This Row],[discount]]=0.08,"7-8%","9-10%")))))</f>
        <v>3-4%</v>
      </c>
    </row>
    <row r="9321" spans="1:28" x14ac:dyDescent="0.3">
      <c r="A9321">
        <v>4823</v>
      </c>
      <c r="B9321">
        <v>26368</v>
      </c>
      <c r="C9321" t="s">
        <v>27</v>
      </c>
      <c r="D9321" s="3">
        <v>0.04</v>
      </c>
      <c r="E9321">
        <v>880.98</v>
      </c>
      <c r="F9321">
        <v>44.55</v>
      </c>
      <c r="G9321">
        <v>1786</v>
      </c>
      <c r="H9321" t="s">
        <v>3586</v>
      </c>
      <c r="I9321" t="s">
        <v>61</v>
      </c>
      <c r="J9321" t="s">
        <v>30</v>
      </c>
      <c r="K9321" t="s">
        <v>67</v>
      </c>
      <c r="L9321" t="s">
        <v>89</v>
      </c>
      <c r="M9321" t="s">
        <v>90</v>
      </c>
      <c r="N9321" t="s">
        <v>1849</v>
      </c>
      <c r="O9321">
        <v>0.62</v>
      </c>
      <c r="P9321" t="s">
        <v>84</v>
      </c>
      <c r="Q9321" t="s">
        <v>97</v>
      </c>
      <c r="R9321" t="s">
        <v>843</v>
      </c>
      <c r="S9321">
        <v>7101</v>
      </c>
      <c r="T9321" s="1">
        <v>41620</v>
      </c>
      <c r="U9321" s="1">
        <v>41621</v>
      </c>
      <c r="V9321" s="3">
        <v>-3229.6017599999996</v>
      </c>
      <c r="W9321">
        <v>14</v>
      </c>
      <c r="X9321" s="2">
        <v>12195.58</v>
      </c>
      <c r="Y9321">
        <v>89867</v>
      </c>
      <c r="Z9321" t="s">
        <v>72</v>
      </c>
      <c r="AA9321">
        <v>2013</v>
      </c>
      <c r="AB9321" t="str">
        <f>IF(samplesuperstore_cleaned[[#This Row],[discount]]=0,"0%",IF(samplesuperstore_cleaned[[#This Row],[discount]]=0.02,"1-2%",IF(samplesuperstore_cleaned[[#This Row],[discount]]&lt;=0.04,"3-4%",IF(samplesuperstore_cleaned[[#This Row],[discount]]&lt;=0.06,"5-6%",IF(samplesuperstore_cleaned[[#This Row],[discount]]=0.08,"7-8%","9-10%")))))</f>
        <v>3-4%</v>
      </c>
    </row>
    <row r="9322" spans="1:28" x14ac:dyDescent="0.3">
      <c r="A9322">
        <v>6004</v>
      </c>
      <c r="B9322">
        <v>25545</v>
      </c>
      <c r="C9322" t="s">
        <v>78</v>
      </c>
      <c r="D9322" s="3">
        <v>0.04</v>
      </c>
      <c r="E9322">
        <v>130.97999999999999</v>
      </c>
      <c r="F9322">
        <v>130</v>
      </c>
      <c r="G9322">
        <v>2204</v>
      </c>
      <c r="H9322" t="s">
        <v>4107</v>
      </c>
      <c r="I9322" t="s">
        <v>61</v>
      </c>
      <c r="J9322" t="s">
        <v>66</v>
      </c>
      <c r="K9322" t="s">
        <v>67</v>
      </c>
      <c r="L9322" t="s">
        <v>68</v>
      </c>
      <c r="M9322" t="s">
        <v>63</v>
      </c>
      <c r="N9322" t="s">
        <v>1111</v>
      </c>
      <c r="O9322">
        <v>0.78</v>
      </c>
      <c r="P9322" t="s">
        <v>35</v>
      </c>
      <c r="Q9322" t="s">
        <v>116</v>
      </c>
      <c r="R9322" t="s">
        <v>4108</v>
      </c>
      <c r="S9322">
        <v>55337</v>
      </c>
      <c r="T9322" s="1">
        <v>40972</v>
      </c>
      <c r="U9322" s="1">
        <v>40974</v>
      </c>
      <c r="V9322" s="3">
        <v>-3404.24</v>
      </c>
      <c r="W9322">
        <v>12</v>
      </c>
      <c r="X9322" s="2">
        <v>1547.44</v>
      </c>
      <c r="Y9322">
        <v>86057</v>
      </c>
      <c r="Z9322" t="s">
        <v>165</v>
      </c>
      <c r="AA9322">
        <v>2012</v>
      </c>
      <c r="AB9322" t="str">
        <f>IF(samplesuperstore_cleaned[[#This Row],[discount]]=0,"0%",IF(samplesuperstore_cleaned[[#This Row],[discount]]=0.02,"1-2%",IF(samplesuperstore_cleaned[[#This Row],[discount]]&lt;=0.04,"3-4%",IF(samplesuperstore_cleaned[[#This Row],[discount]]&lt;=0.06,"5-6%",IF(samplesuperstore_cleaned[[#This Row],[discount]]=0.08,"7-8%","9-10%")))))</f>
        <v>3-4%</v>
      </c>
    </row>
    <row r="9323" spans="1:28" x14ac:dyDescent="0.3">
      <c r="A9323">
        <v>3845</v>
      </c>
      <c r="B9323">
        <v>21072</v>
      </c>
      <c r="C9323" t="s">
        <v>78</v>
      </c>
      <c r="D9323" s="3">
        <v>7.0000000000000007E-2</v>
      </c>
      <c r="E9323">
        <v>1500.97</v>
      </c>
      <c r="F9323">
        <v>29.7</v>
      </c>
      <c r="G9323">
        <v>1445</v>
      </c>
      <c r="H9323" t="s">
        <v>3116</v>
      </c>
      <c r="I9323" t="s">
        <v>61</v>
      </c>
      <c r="J9323" t="s">
        <v>114</v>
      </c>
      <c r="K9323" t="s">
        <v>54</v>
      </c>
      <c r="L9323" t="s">
        <v>62</v>
      </c>
      <c r="M9323" t="s">
        <v>63</v>
      </c>
      <c r="N9323" t="s">
        <v>2369</v>
      </c>
      <c r="O9323">
        <v>0.56999999999999995</v>
      </c>
      <c r="P9323" t="s">
        <v>35</v>
      </c>
      <c r="Q9323" t="s">
        <v>807</v>
      </c>
      <c r="R9323" t="s">
        <v>3117</v>
      </c>
      <c r="S9323">
        <v>63135</v>
      </c>
      <c r="T9323" s="1">
        <v>40636</v>
      </c>
      <c r="U9323" s="1">
        <v>40637</v>
      </c>
      <c r="V9323" s="3">
        <v>-3461.1210000000001</v>
      </c>
      <c r="W9323">
        <v>1</v>
      </c>
      <c r="X9323" s="2">
        <v>1409.86</v>
      </c>
      <c r="Y9323">
        <v>86710</v>
      </c>
      <c r="Z9323" t="s">
        <v>127</v>
      </c>
      <c r="AA9323">
        <v>2011</v>
      </c>
      <c r="AB9323" t="str">
        <f>IF(samplesuperstore_cleaned[[#This Row],[discount]]=0,"0%",IF(samplesuperstore_cleaned[[#This Row],[discount]]=0.02,"1-2%",IF(samplesuperstore_cleaned[[#This Row],[discount]]&lt;=0.04,"3-4%",IF(samplesuperstore_cleaned[[#This Row],[discount]]&lt;=0.06,"5-6%",IF(samplesuperstore_cleaned[[#This Row],[discount]]=0.08,"7-8%","9-10%")))))</f>
        <v>9-10%</v>
      </c>
    </row>
    <row r="9324" spans="1:28" x14ac:dyDescent="0.3">
      <c r="A9324">
        <v>3316</v>
      </c>
      <c r="B9324">
        <v>19324</v>
      </c>
      <c r="C9324" t="s">
        <v>60</v>
      </c>
      <c r="D9324" s="3">
        <v>0.1</v>
      </c>
      <c r="E9324">
        <v>212.6</v>
      </c>
      <c r="F9324">
        <v>110.2</v>
      </c>
      <c r="G9324">
        <v>1253</v>
      </c>
      <c r="H9324" t="s">
        <v>2830</v>
      </c>
      <c r="I9324" t="s">
        <v>61</v>
      </c>
      <c r="J9324" t="s">
        <v>66</v>
      </c>
      <c r="K9324" t="s">
        <v>67</v>
      </c>
      <c r="L9324" t="s">
        <v>95</v>
      </c>
      <c r="M9324" t="s">
        <v>90</v>
      </c>
      <c r="N9324" t="s">
        <v>1378</v>
      </c>
      <c r="O9324">
        <v>0.73</v>
      </c>
      <c r="P9324" t="s">
        <v>35</v>
      </c>
      <c r="Q9324" t="s">
        <v>255</v>
      </c>
      <c r="R9324" t="s">
        <v>2812</v>
      </c>
      <c r="S9324">
        <v>78613</v>
      </c>
      <c r="T9324" s="1">
        <v>40291</v>
      </c>
      <c r="U9324" s="1">
        <v>40293</v>
      </c>
      <c r="V9324" s="3">
        <v>-3465.0720000000001</v>
      </c>
      <c r="W9324">
        <v>12</v>
      </c>
      <c r="X9324" s="2">
        <v>2346.0300000000002</v>
      </c>
      <c r="Y9324">
        <v>89981</v>
      </c>
      <c r="Z9324" t="s">
        <v>127</v>
      </c>
      <c r="AA9324">
        <v>2010</v>
      </c>
      <c r="AB9324" t="str">
        <f>IF(samplesuperstore_cleaned[[#This Row],[discount]]=0,"0%",IF(samplesuperstore_cleaned[[#This Row],[discount]]=0.02,"1-2%",IF(samplesuperstore_cleaned[[#This Row],[discount]]&lt;=0.04,"3-4%",IF(samplesuperstore_cleaned[[#This Row],[discount]]&lt;=0.06,"5-6%",IF(samplesuperstore_cleaned[[#This Row],[discount]]=0.08,"7-8%","9-10%")))))</f>
        <v>9-10%</v>
      </c>
    </row>
    <row r="9325" spans="1:28" x14ac:dyDescent="0.3">
      <c r="A9325">
        <v>8683</v>
      </c>
      <c r="B9325">
        <v>18434</v>
      </c>
      <c r="C9325" t="s">
        <v>60</v>
      </c>
      <c r="D9325" s="3">
        <v>0.08</v>
      </c>
      <c r="E9325">
        <v>2550.14</v>
      </c>
      <c r="F9325">
        <v>29.7</v>
      </c>
      <c r="G9325">
        <v>3145</v>
      </c>
      <c r="H9325" t="s">
        <v>5215</v>
      </c>
      <c r="I9325" t="s">
        <v>61</v>
      </c>
      <c r="J9325" t="s">
        <v>30</v>
      </c>
      <c r="K9325" t="s">
        <v>54</v>
      </c>
      <c r="L9325" t="s">
        <v>62</v>
      </c>
      <c r="M9325" t="s">
        <v>63</v>
      </c>
      <c r="N9325" t="s">
        <v>1853</v>
      </c>
      <c r="O9325">
        <v>0.56999999999999995</v>
      </c>
      <c r="P9325" t="s">
        <v>35</v>
      </c>
      <c r="Q9325" t="s">
        <v>255</v>
      </c>
      <c r="R9325" t="s">
        <v>5214</v>
      </c>
      <c r="S9325">
        <v>78660</v>
      </c>
      <c r="T9325" s="1">
        <v>41344</v>
      </c>
      <c r="U9325" s="1">
        <v>41346</v>
      </c>
      <c r="V9325" s="3">
        <v>-3476.8593000000001</v>
      </c>
      <c r="W9325">
        <v>2</v>
      </c>
      <c r="X9325" s="2">
        <v>4739.18</v>
      </c>
      <c r="Y9325">
        <v>85855</v>
      </c>
      <c r="Z9325" t="s">
        <v>165</v>
      </c>
      <c r="AA9325">
        <v>2013</v>
      </c>
      <c r="AB9325" t="str">
        <f>IF(samplesuperstore_cleaned[[#This Row],[discount]]=0,"0%",IF(samplesuperstore_cleaned[[#This Row],[discount]]=0.02,"1-2%",IF(samplesuperstore_cleaned[[#This Row],[discount]]&lt;=0.04,"3-4%",IF(samplesuperstore_cleaned[[#This Row],[discount]]&lt;=0.06,"5-6%",IF(samplesuperstore_cleaned[[#This Row],[discount]]=0.08,"7-8%","9-10%")))))</f>
        <v>7-8%</v>
      </c>
    </row>
    <row r="9326" spans="1:28" x14ac:dyDescent="0.3">
      <c r="A9326">
        <v>4590</v>
      </c>
      <c r="B9326">
        <v>24212</v>
      </c>
      <c r="C9326" t="s">
        <v>57</v>
      </c>
      <c r="D9326" s="3">
        <v>0.05</v>
      </c>
      <c r="E9326">
        <v>6.68</v>
      </c>
      <c r="F9326">
        <v>5.66</v>
      </c>
      <c r="G9326">
        <v>1722</v>
      </c>
      <c r="H9326" t="s">
        <v>3497</v>
      </c>
      <c r="I9326" t="s">
        <v>29</v>
      </c>
      <c r="J9326" t="s">
        <v>30</v>
      </c>
      <c r="K9326" t="s">
        <v>31</v>
      </c>
      <c r="L9326" t="s">
        <v>49</v>
      </c>
      <c r="M9326" t="s">
        <v>33</v>
      </c>
      <c r="N9326" t="s">
        <v>875</v>
      </c>
      <c r="O9326">
        <v>0.37</v>
      </c>
      <c r="P9326" t="s">
        <v>260</v>
      </c>
      <c r="Q9326" t="s">
        <v>2073</v>
      </c>
      <c r="R9326" t="s">
        <v>3498</v>
      </c>
      <c r="S9326">
        <v>72209</v>
      </c>
      <c r="T9326" s="1">
        <v>41312</v>
      </c>
      <c r="U9326" s="1">
        <v>41314</v>
      </c>
      <c r="V9326" s="3">
        <v>-3585.8528999999999</v>
      </c>
      <c r="W9326">
        <v>12</v>
      </c>
      <c r="X9326" s="2">
        <v>83.72</v>
      </c>
      <c r="Y9326">
        <v>90794</v>
      </c>
      <c r="Z9326" t="s">
        <v>112</v>
      </c>
      <c r="AA9326">
        <v>2013</v>
      </c>
      <c r="AB9326" t="str">
        <f>IF(samplesuperstore_cleaned[[#This Row],[discount]]=0,"0%",IF(samplesuperstore_cleaned[[#This Row],[discount]]=0.02,"1-2%",IF(samplesuperstore_cleaned[[#This Row],[discount]]&lt;=0.04,"3-4%",IF(samplesuperstore_cleaned[[#This Row],[discount]]&lt;=0.06,"5-6%",IF(samplesuperstore_cleaned[[#This Row],[discount]]=0.08,"7-8%","9-10%")))))</f>
        <v>5-6%</v>
      </c>
    </row>
    <row r="9327" spans="1:28" x14ac:dyDescent="0.3">
      <c r="A9327">
        <v>2417</v>
      </c>
      <c r="B9327">
        <v>22514</v>
      </c>
      <c r="C9327" t="s">
        <v>78</v>
      </c>
      <c r="D9327" s="3">
        <v>0.01</v>
      </c>
      <c r="E9327">
        <v>2036.48</v>
      </c>
      <c r="F9327">
        <v>14.7</v>
      </c>
      <c r="G9327">
        <v>919</v>
      </c>
      <c r="H9327" t="s">
        <v>2317</v>
      </c>
      <c r="I9327" t="s">
        <v>61</v>
      </c>
      <c r="J9327" t="s">
        <v>244</v>
      </c>
      <c r="K9327" t="s">
        <v>54</v>
      </c>
      <c r="L9327" t="s">
        <v>62</v>
      </c>
      <c r="M9327" t="s">
        <v>63</v>
      </c>
      <c r="N9327" t="s">
        <v>569</v>
      </c>
      <c r="O9327">
        <v>0.55000000000000004</v>
      </c>
      <c r="P9327" t="s">
        <v>45</v>
      </c>
      <c r="Q9327" t="s">
        <v>70</v>
      </c>
      <c r="R9327" t="s">
        <v>2318</v>
      </c>
      <c r="S9327">
        <v>96003</v>
      </c>
      <c r="T9327" s="1">
        <v>41092</v>
      </c>
      <c r="U9327" s="1">
        <v>41094</v>
      </c>
      <c r="V9327" s="3">
        <v>-3669.0509999999999</v>
      </c>
      <c r="W9327">
        <v>1</v>
      </c>
      <c r="X9327" s="2">
        <v>2116.92</v>
      </c>
      <c r="Y9327">
        <v>90496</v>
      </c>
      <c r="Z9327" t="s">
        <v>48</v>
      </c>
      <c r="AA9327">
        <v>2012</v>
      </c>
      <c r="AB9327" t="str">
        <f>IF(samplesuperstore_cleaned[[#This Row],[discount]]=0,"0%",IF(samplesuperstore_cleaned[[#This Row],[discount]]=0.02,"1-2%",IF(samplesuperstore_cleaned[[#This Row],[discount]]&lt;=0.04,"3-4%",IF(samplesuperstore_cleaned[[#This Row],[discount]]&lt;=0.06,"5-6%",IF(samplesuperstore_cleaned[[#This Row],[discount]]=0.08,"7-8%","9-10%")))))</f>
        <v>3-4%</v>
      </c>
    </row>
    <row r="9328" spans="1:28" x14ac:dyDescent="0.3">
      <c r="A9328">
        <v>1731</v>
      </c>
      <c r="B9328">
        <v>25056</v>
      </c>
      <c r="C9328" t="s">
        <v>27</v>
      </c>
      <c r="D9328" s="3">
        <v>0.1</v>
      </c>
      <c r="E9328">
        <v>2550.14</v>
      </c>
      <c r="F9328">
        <v>29.7</v>
      </c>
      <c r="G9328">
        <v>653</v>
      </c>
      <c r="H9328" t="s">
        <v>1851</v>
      </c>
      <c r="I9328" t="s">
        <v>61</v>
      </c>
      <c r="J9328" t="s">
        <v>244</v>
      </c>
      <c r="K9328" t="s">
        <v>54</v>
      </c>
      <c r="L9328" t="s">
        <v>62</v>
      </c>
      <c r="M9328" t="s">
        <v>63</v>
      </c>
      <c r="N9328" t="s">
        <v>1853</v>
      </c>
      <c r="O9328">
        <v>0.56999999999999995</v>
      </c>
      <c r="P9328" t="s">
        <v>45</v>
      </c>
      <c r="Q9328" t="s">
        <v>70</v>
      </c>
      <c r="R9328" t="s">
        <v>1852</v>
      </c>
      <c r="S9328">
        <v>91730</v>
      </c>
      <c r="T9328" s="1">
        <v>41380</v>
      </c>
      <c r="U9328" s="1">
        <v>41382</v>
      </c>
      <c r="V9328" s="3">
        <v>-3798.0110999999997</v>
      </c>
      <c r="W9328">
        <v>2</v>
      </c>
      <c r="X9328" s="2">
        <v>4911.57</v>
      </c>
      <c r="Y9328">
        <v>91216</v>
      </c>
      <c r="Z9328" t="s">
        <v>127</v>
      </c>
      <c r="AA9328">
        <v>2013</v>
      </c>
      <c r="AB9328" t="str">
        <f>IF(samplesuperstore_cleaned[[#This Row],[discount]]=0,"0%",IF(samplesuperstore_cleaned[[#This Row],[discount]]=0.02,"1-2%",IF(samplesuperstore_cleaned[[#This Row],[discount]]&lt;=0.04,"3-4%",IF(samplesuperstore_cleaned[[#This Row],[discount]]&lt;=0.06,"5-6%",IF(samplesuperstore_cleaned[[#This Row],[discount]]=0.08,"7-8%","9-10%")))))</f>
        <v>9-10%</v>
      </c>
    </row>
    <row r="9329" spans="1:28" x14ac:dyDescent="0.3">
      <c r="A9329">
        <v>4875</v>
      </c>
      <c r="B9329">
        <v>23016</v>
      </c>
      <c r="C9329" t="s">
        <v>60</v>
      </c>
      <c r="D9329" s="3">
        <v>0.06</v>
      </c>
      <c r="E9329">
        <v>105.49</v>
      </c>
      <c r="F9329">
        <v>41.64</v>
      </c>
      <c r="G9329">
        <v>1802</v>
      </c>
      <c r="H9329" t="s">
        <v>3603</v>
      </c>
      <c r="I9329" t="s">
        <v>61</v>
      </c>
      <c r="J9329" t="s">
        <v>30</v>
      </c>
      <c r="K9329" t="s">
        <v>67</v>
      </c>
      <c r="L9329" t="s">
        <v>95</v>
      </c>
      <c r="M9329" t="s">
        <v>90</v>
      </c>
      <c r="N9329" t="s">
        <v>1751</v>
      </c>
      <c r="O9329">
        <v>0.75</v>
      </c>
      <c r="P9329" t="s">
        <v>260</v>
      </c>
      <c r="Q9329" t="s">
        <v>929</v>
      </c>
      <c r="R9329" t="s">
        <v>3556</v>
      </c>
      <c r="S9329">
        <v>34698</v>
      </c>
      <c r="T9329" s="1">
        <v>41126</v>
      </c>
      <c r="U9329" s="1">
        <v>41131</v>
      </c>
      <c r="V9329" s="3">
        <v>-3942.8730599999999</v>
      </c>
      <c r="W9329">
        <v>6</v>
      </c>
      <c r="X9329" s="2">
        <v>614.17999999999995</v>
      </c>
      <c r="Y9329">
        <v>91544</v>
      </c>
      <c r="Z9329" t="s">
        <v>107</v>
      </c>
      <c r="AA9329">
        <v>2012</v>
      </c>
      <c r="AB9329" t="str">
        <f>IF(samplesuperstore_cleaned[[#This Row],[discount]]=0,"0%",IF(samplesuperstore_cleaned[[#This Row],[discount]]=0.02,"1-2%",IF(samplesuperstore_cleaned[[#This Row],[discount]]&lt;=0.04,"3-4%",IF(samplesuperstore_cleaned[[#This Row],[discount]]&lt;=0.06,"5-6%",IF(samplesuperstore_cleaned[[#This Row],[discount]]=0.08,"7-8%","9-10%")))))</f>
        <v>5-6%</v>
      </c>
    </row>
    <row r="9330" spans="1:28" x14ac:dyDescent="0.3">
      <c r="A9330">
        <v>5844</v>
      </c>
      <c r="B9330">
        <v>20712</v>
      </c>
      <c r="C9330" t="s">
        <v>78</v>
      </c>
      <c r="D9330" s="3">
        <v>0.05</v>
      </c>
      <c r="E9330">
        <v>2550.14</v>
      </c>
      <c r="F9330">
        <v>29.7</v>
      </c>
      <c r="G9330">
        <v>2139</v>
      </c>
      <c r="H9330" t="s">
        <v>4029</v>
      </c>
      <c r="I9330" t="s">
        <v>61</v>
      </c>
      <c r="J9330" t="s">
        <v>30</v>
      </c>
      <c r="K9330" t="s">
        <v>54</v>
      </c>
      <c r="L9330" t="s">
        <v>62</v>
      </c>
      <c r="M9330" t="s">
        <v>63</v>
      </c>
      <c r="N9330" t="s">
        <v>1853</v>
      </c>
      <c r="O9330">
        <v>0.56999999999999995</v>
      </c>
      <c r="P9330" t="s">
        <v>35</v>
      </c>
      <c r="Q9330" t="s">
        <v>3170</v>
      </c>
      <c r="R9330" t="s">
        <v>1166</v>
      </c>
      <c r="S9330">
        <v>53094</v>
      </c>
      <c r="T9330" s="1">
        <v>40284</v>
      </c>
      <c r="U9330" s="1">
        <v>40285</v>
      </c>
      <c r="V9330" s="3">
        <v>-3971.0627999999997</v>
      </c>
      <c r="W9330">
        <v>2</v>
      </c>
      <c r="X9330" s="2">
        <v>4845.2700000000004</v>
      </c>
      <c r="Y9330">
        <v>86003</v>
      </c>
      <c r="Z9330" t="s">
        <v>127</v>
      </c>
      <c r="AA9330">
        <v>2010</v>
      </c>
      <c r="AB9330" t="str">
        <f>IF(samplesuperstore_cleaned[[#This Row],[discount]]=0,"0%",IF(samplesuperstore_cleaned[[#This Row],[discount]]=0.02,"1-2%",IF(samplesuperstore_cleaned[[#This Row],[discount]]&lt;=0.04,"3-4%",IF(samplesuperstore_cleaned[[#This Row],[discount]]&lt;=0.06,"5-6%",IF(samplesuperstore_cleaned[[#This Row],[discount]]=0.08,"7-8%","9-10%")))))</f>
        <v>5-6%</v>
      </c>
    </row>
    <row r="9331" spans="1:28" x14ac:dyDescent="0.3">
      <c r="A9331">
        <v>1829</v>
      </c>
      <c r="B9331">
        <v>22551</v>
      </c>
      <c r="C9331" t="s">
        <v>78</v>
      </c>
      <c r="D9331" s="3">
        <v>0</v>
      </c>
      <c r="E9331">
        <v>1938.02</v>
      </c>
      <c r="F9331">
        <v>13.99</v>
      </c>
      <c r="G9331">
        <v>691</v>
      </c>
      <c r="H9331" t="s">
        <v>1905</v>
      </c>
      <c r="I9331" t="s">
        <v>29</v>
      </c>
      <c r="J9331" t="s">
        <v>66</v>
      </c>
      <c r="K9331" t="s">
        <v>54</v>
      </c>
      <c r="L9331" t="s">
        <v>62</v>
      </c>
      <c r="M9331" t="s">
        <v>154</v>
      </c>
      <c r="N9331" t="s">
        <v>1910</v>
      </c>
      <c r="O9331">
        <v>0.38</v>
      </c>
      <c r="P9331" t="s">
        <v>45</v>
      </c>
      <c r="Q9331" t="s">
        <v>46</v>
      </c>
      <c r="R9331" t="s">
        <v>1893</v>
      </c>
      <c r="S9331">
        <v>98408</v>
      </c>
      <c r="T9331" s="1">
        <v>41382</v>
      </c>
      <c r="U9331" s="1">
        <v>41384</v>
      </c>
      <c r="V9331" s="3">
        <v>-3974.4558000000002</v>
      </c>
      <c r="W9331">
        <v>1</v>
      </c>
      <c r="X9331" s="2">
        <v>1996.16</v>
      </c>
      <c r="Y9331">
        <v>89920</v>
      </c>
      <c r="Z9331" t="s">
        <v>127</v>
      </c>
      <c r="AA9331">
        <v>2013</v>
      </c>
      <c r="AB9331" t="str">
        <f>IF(samplesuperstore_cleaned[[#This Row],[discount]]=0,"0%",IF(samplesuperstore_cleaned[[#This Row],[discount]]=0.02,"1-2%",IF(samplesuperstore_cleaned[[#This Row],[discount]]&lt;=0.04,"3-4%",IF(samplesuperstore_cleaned[[#This Row],[discount]]&lt;=0.06,"5-6%",IF(samplesuperstore_cleaned[[#This Row],[discount]]=0.08,"7-8%","9-10%")))))</f>
        <v>0%</v>
      </c>
    </row>
    <row r="9332" spans="1:28" x14ac:dyDescent="0.3">
      <c r="A9332">
        <v>5533</v>
      </c>
      <c r="B9332">
        <v>21002</v>
      </c>
      <c r="C9332" t="s">
        <v>27</v>
      </c>
      <c r="D9332" s="3">
        <v>7.0000000000000007E-2</v>
      </c>
      <c r="E9332">
        <v>1938.02</v>
      </c>
      <c r="F9332">
        <v>13.99</v>
      </c>
      <c r="G9332">
        <v>2041</v>
      </c>
      <c r="H9332" t="s">
        <v>3902</v>
      </c>
      <c r="I9332" t="s">
        <v>29</v>
      </c>
      <c r="J9332" t="s">
        <v>66</v>
      </c>
      <c r="K9332" t="s">
        <v>54</v>
      </c>
      <c r="L9332" t="s">
        <v>62</v>
      </c>
      <c r="M9332" t="s">
        <v>154</v>
      </c>
      <c r="N9332" t="s">
        <v>1910</v>
      </c>
      <c r="O9332">
        <v>0.38</v>
      </c>
      <c r="P9332" t="s">
        <v>84</v>
      </c>
      <c r="Q9332" t="s">
        <v>394</v>
      </c>
      <c r="R9332" t="s">
        <v>3845</v>
      </c>
      <c r="S9332">
        <v>45040</v>
      </c>
      <c r="T9332" s="1">
        <v>41575</v>
      </c>
      <c r="U9332" s="1">
        <v>41578</v>
      </c>
      <c r="V9332" s="3">
        <v>-4017.6164999999996</v>
      </c>
      <c r="W9332">
        <v>1</v>
      </c>
      <c r="X9332" s="2">
        <v>1946.55</v>
      </c>
      <c r="Y9332">
        <v>91243</v>
      </c>
      <c r="Z9332" t="s">
        <v>87</v>
      </c>
      <c r="AA9332">
        <v>2013</v>
      </c>
      <c r="AB9332" t="str">
        <f>IF(samplesuperstore_cleaned[[#This Row],[discount]]=0,"0%",IF(samplesuperstore_cleaned[[#This Row],[discount]]=0.02,"1-2%",IF(samplesuperstore_cleaned[[#This Row],[discount]]&lt;=0.04,"3-4%",IF(samplesuperstore_cleaned[[#This Row],[discount]]&lt;=0.06,"5-6%",IF(samplesuperstore_cleaned[[#This Row],[discount]]=0.08,"7-8%","9-10%")))))</f>
        <v>9-10%</v>
      </c>
    </row>
    <row r="9333" spans="1:28" x14ac:dyDescent="0.3">
      <c r="A9333">
        <v>8703</v>
      </c>
      <c r="B9333">
        <v>19618</v>
      </c>
      <c r="C9333" t="s">
        <v>78</v>
      </c>
      <c r="D9333" s="3">
        <v>0.01</v>
      </c>
      <c r="E9333">
        <v>3502.14</v>
      </c>
      <c r="F9333">
        <v>8.73</v>
      </c>
      <c r="G9333">
        <v>3151</v>
      </c>
      <c r="H9333" t="s">
        <v>5221</v>
      </c>
      <c r="I9333" t="s">
        <v>61</v>
      </c>
      <c r="J9333" t="s">
        <v>30</v>
      </c>
      <c r="K9333" t="s">
        <v>54</v>
      </c>
      <c r="L9333" t="s">
        <v>62</v>
      </c>
      <c r="M9333" t="s">
        <v>90</v>
      </c>
      <c r="N9333" t="s">
        <v>285</v>
      </c>
      <c r="O9333">
        <v>0.56999999999999995</v>
      </c>
      <c r="P9333" t="s">
        <v>45</v>
      </c>
      <c r="Q9333" t="s">
        <v>70</v>
      </c>
      <c r="R9333" t="s">
        <v>5222</v>
      </c>
      <c r="S9333">
        <v>92277</v>
      </c>
      <c r="T9333" s="1">
        <v>40394</v>
      </c>
      <c r="U9333" s="1">
        <v>40395</v>
      </c>
      <c r="V9333" s="3">
        <v>-4075.9339920000002</v>
      </c>
      <c r="W9333">
        <v>1</v>
      </c>
      <c r="X9333" s="2">
        <v>3501.79</v>
      </c>
      <c r="Y9333">
        <v>88544</v>
      </c>
      <c r="Z9333" t="s">
        <v>107</v>
      </c>
      <c r="AA9333">
        <v>2010</v>
      </c>
      <c r="AB9333" t="str">
        <f>IF(samplesuperstore_cleaned[[#This Row],[discount]]=0,"0%",IF(samplesuperstore_cleaned[[#This Row],[discount]]=0.02,"1-2%",IF(samplesuperstore_cleaned[[#This Row],[discount]]&lt;=0.04,"3-4%",IF(samplesuperstore_cleaned[[#This Row],[discount]]&lt;=0.06,"5-6%",IF(samplesuperstore_cleaned[[#This Row],[discount]]=0.08,"7-8%","9-10%")))))</f>
        <v>3-4%</v>
      </c>
    </row>
    <row r="9334" spans="1:28" x14ac:dyDescent="0.3">
      <c r="A9334">
        <v>2081</v>
      </c>
      <c r="B9334">
        <v>23466</v>
      </c>
      <c r="C9334" t="s">
        <v>57</v>
      </c>
      <c r="D9334" s="3">
        <v>0.02</v>
      </c>
      <c r="E9334">
        <v>348.21</v>
      </c>
      <c r="F9334">
        <v>40.19</v>
      </c>
      <c r="G9334">
        <v>786</v>
      </c>
      <c r="H9334" t="s">
        <v>2091</v>
      </c>
      <c r="I9334" t="s">
        <v>61</v>
      </c>
      <c r="J9334" t="s">
        <v>66</v>
      </c>
      <c r="K9334" t="s">
        <v>67</v>
      </c>
      <c r="L9334" t="s">
        <v>95</v>
      </c>
      <c r="M9334" t="s">
        <v>90</v>
      </c>
      <c r="N9334" t="s">
        <v>1187</v>
      </c>
      <c r="O9334">
        <v>0.62</v>
      </c>
      <c r="P9334" t="s">
        <v>45</v>
      </c>
      <c r="Q9334" t="s">
        <v>70</v>
      </c>
      <c r="R9334" t="s">
        <v>2093</v>
      </c>
      <c r="S9334">
        <v>92691</v>
      </c>
      <c r="T9334" s="1">
        <v>40662</v>
      </c>
      <c r="U9334" s="1">
        <v>40664</v>
      </c>
      <c r="V9334" s="3">
        <v>-4560.43</v>
      </c>
      <c r="W9334">
        <v>9</v>
      </c>
      <c r="X9334" s="2">
        <v>3327.55</v>
      </c>
      <c r="Y9334">
        <v>91514</v>
      </c>
      <c r="Z9334" t="s">
        <v>127</v>
      </c>
      <c r="AA9334">
        <v>2011</v>
      </c>
      <c r="AB9334" t="str">
        <f>IF(samplesuperstore_cleaned[[#This Row],[discount]]=0,"0%",IF(samplesuperstore_cleaned[[#This Row],[discount]]=0.02,"1-2%",IF(samplesuperstore_cleaned[[#This Row],[discount]]&lt;=0.04,"3-4%",IF(samplesuperstore_cleaned[[#This Row],[discount]]&lt;=0.06,"5-6%",IF(samplesuperstore_cleaned[[#This Row],[discount]]=0.08,"7-8%","9-10%")))))</f>
        <v>1-2%</v>
      </c>
    </row>
    <row r="9335" spans="1:28" x14ac:dyDescent="0.3">
      <c r="A9335">
        <v>3798</v>
      </c>
      <c r="B9335">
        <v>22824</v>
      </c>
      <c r="C9335" t="s">
        <v>60</v>
      </c>
      <c r="D9335" s="3">
        <v>0.04</v>
      </c>
      <c r="E9335">
        <v>2036.48</v>
      </c>
      <c r="F9335">
        <v>14.7</v>
      </c>
      <c r="G9335">
        <v>1425</v>
      </c>
      <c r="H9335" t="s">
        <v>3094</v>
      </c>
      <c r="I9335" t="s">
        <v>61</v>
      </c>
      <c r="J9335" t="s">
        <v>114</v>
      </c>
      <c r="K9335" t="s">
        <v>54</v>
      </c>
      <c r="L9335" t="s">
        <v>62</v>
      </c>
      <c r="M9335" t="s">
        <v>63</v>
      </c>
      <c r="N9335" t="s">
        <v>569</v>
      </c>
      <c r="O9335">
        <v>0.55000000000000004</v>
      </c>
      <c r="P9335" t="s">
        <v>45</v>
      </c>
      <c r="Q9335" t="s">
        <v>644</v>
      </c>
      <c r="R9335" t="s">
        <v>645</v>
      </c>
      <c r="S9335">
        <v>80525</v>
      </c>
      <c r="T9335" s="1">
        <v>40360</v>
      </c>
      <c r="U9335" s="1">
        <v>40365</v>
      </c>
      <c r="V9335" s="3">
        <v>-4793.0039999999999</v>
      </c>
      <c r="W9335">
        <v>1</v>
      </c>
      <c r="X9335" s="2">
        <v>2013.67</v>
      </c>
      <c r="Y9335">
        <v>89450</v>
      </c>
      <c r="Z9335" t="s">
        <v>48</v>
      </c>
      <c r="AA9335">
        <v>2010</v>
      </c>
      <c r="AB9335" t="str">
        <f>IF(samplesuperstore_cleaned[[#This Row],[discount]]=0,"0%",IF(samplesuperstore_cleaned[[#This Row],[discount]]=0.02,"1-2%",IF(samplesuperstore_cleaned[[#This Row],[discount]]&lt;=0.04,"3-4%",IF(samplesuperstore_cleaned[[#This Row],[discount]]&lt;=0.06,"5-6%",IF(samplesuperstore_cleaned[[#This Row],[discount]]=0.08,"7-8%","9-10%")))))</f>
        <v>3-4%</v>
      </c>
    </row>
    <row r="9336" spans="1:28" x14ac:dyDescent="0.3">
      <c r="A9336">
        <v>5596</v>
      </c>
      <c r="B9336">
        <v>22626</v>
      </c>
      <c r="C9336" t="s">
        <v>60</v>
      </c>
      <c r="D9336" s="3">
        <v>0.09</v>
      </c>
      <c r="E9336">
        <v>12.21</v>
      </c>
      <c r="F9336">
        <v>4.8099999999999996</v>
      </c>
      <c r="G9336">
        <v>2062</v>
      </c>
      <c r="H9336" t="s">
        <v>3925</v>
      </c>
      <c r="I9336" t="s">
        <v>29</v>
      </c>
      <c r="J9336" t="s">
        <v>30</v>
      </c>
      <c r="K9336" t="s">
        <v>31</v>
      </c>
      <c r="L9336" t="s">
        <v>158</v>
      </c>
      <c r="M9336" t="s">
        <v>33</v>
      </c>
      <c r="N9336" t="s">
        <v>1407</v>
      </c>
      <c r="O9336">
        <v>0.57999999999999996</v>
      </c>
      <c r="P9336" t="s">
        <v>260</v>
      </c>
      <c r="Q9336" t="s">
        <v>261</v>
      </c>
      <c r="R9336" t="s">
        <v>3926</v>
      </c>
      <c r="S9336">
        <v>23111</v>
      </c>
      <c r="T9336" s="1">
        <v>41031</v>
      </c>
      <c r="U9336" s="1">
        <v>41036</v>
      </c>
      <c r="V9336" s="3">
        <v>-5136.6714000000002</v>
      </c>
      <c r="W9336">
        <v>5</v>
      </c>
      <c r="X9336" s="2">
        <v>58.52</v>
      </c>
      <c r="Y9336">
        <v>87154</v>
      </c>
      <c r="Z9336" t="s">
        <v>38</v>
      </c>
      <c r="AA9336">
        <v>2012</v>
      </c>
      <c r="AB9336" t="str">
        <f>IF(samplesuperstore_cleaned[[#This Row],[discount]]=0,"0%",IF(samplesuperstore_cleaned[[#This Row],[discount]]=0.02,"1-2%",IF(samplesuperstore_cleaned[[#This Row],[discount]]&lt;=0.04,"3-4%",IF(samplesuperstore_cleaned[[#This Row],[discount]]&lt;=0.06,"5-6%",IF(samplesuperstore_cleaned[[#This Row],[discount]]=0.08,"7-8%","9-10%")))))</f>
        <v>9-10%</v>
      </c>
    </row>
    <row r="9337" spans="1:28" x14ac:dyDescent="0.3">
      <c r="A9337">
        <v>9362</v>
      </c>
      <c r="B9337">
        <v>26154</v>
      </c>
      <c r="C9337" t="s">
        <v>27</v>
      </c>
      <c r="D9337" s="3">
        <v>0.03</v>
      </c>
      <c r="E9337">
        <v>16.16</v>
      </c>
      <c r="F9337">
        <v>7.74</v>
      </c>
      <c r="G9337">
        <v>3382</v>
      </c>
      <c r="H9337" t="s">
        <v>5477</v>
      </c>
      <c r="I9337" t="s">
        <v>29</v>
      </c>
      <c r="J9337" t="s">
        <v>30</v>
      </c>
      <c r="K9337" t="s">
        <v>67</v>
      </c>
      <c r="L9337" t="s">
        <v>104</v>
      </c>
      <c r="M9337" t="s">
        <v>33</v>
      </c>
      <c r="N9337" t="s">
        <v>2758</v>
      </c>
      <c r="O9337">
        <v>0.5</v>
      </c>
      <c r="P9337" t="s">
        <v>260</v>
      </c>
      <c r="Q9337" t="s">
        <v>981</v>
      </c>
      <c r="R9337" t="s">
        <v>3481</v>
      </c>
      <c r="S9337">
        <v>30062</v>
      </c>
      <c r="T9337" s="1">
        <v>40684</v>
      </c>
      <c r="U9337" s="1">
        <v>40686</v>
      </c>
      <c r="V9337" s="3">
        <v>-5257.0463400000008</v>
      </c>
      <c r="W9337">
        <v>1</v>
      </c>
      <c r="X9337" s="2">
        <v>20.170000000000002</v>
      </c>
      <c r="Y9337">
        <v>88842</v>
      </c>
      <c r="Z9337" t="s">
        <v>38</v>
      </c>
      <c r="AA9337">
        <v>2011</v>
      </c>
      <c r="AB9337" t="str">
        <f>IF(samplesuperstore_cleaned[[#This Row],[discount]]=0,"0%",IF(samplesuperstore_cleaned[[#This Row],[discount]]=0.02,"1-2%",IF(samplesuperstore_cleaned[[#This Row],[discount]]&lt;=0.04,"3-4%",IF(samplesuperstore_cleaned[[#This Row],[discount]]&lt;=0.06,"5-6%",IF(samplesuperstore_cleaned[[#This Row],[discount]]=0.08,"7-8%","9-10%")))))</f>
        <v>3-4%</v>
      </c>
    </row>
    <row r="9338" spans="1:28" x14ac:dyDescent="0.3">
      <c r="A9338">
        <v>2900</v>
      </c>
      <c r="B9338">
        <v>20177</v>
      </c>
      <c r="C9338" t="s">
        <v>27</v>
      </c>
      <c r="D9338" s="3">
        <v>0.02</v>
      </c>
      <c r="E9338">
        <v>2550.14</v>
      </c>
      <c r="F9338">
        <v>29.7</v>
      </c>
      <c r="G9338">
        <v>1112</v>
      </c>
      <c r="H9338" t="s">
        <v>2610</v>
      </c>
      <c r="I9338" t="s">
        <v>61</v>
      </c>
      <c r="J9338" t="s">
        <v>30</v>
      </c>
      <c r="K9338" t="s">
        <v>54</v>
      </c>
      <c r="L9338" t="s">
        <v>62</v>
      </c>
      <c r="M9338" t="s">
        <v>63</v>
      </c>
      <c r="N9338" t="s">
        <v>1853</v>
      </c>
      <c r="O9338">
        <v>0.56999999999999995</v>
      </c>
      <c r="P9338" t="s">
        <v>45</v>
      </c>
      <c r="Q9338" t="s">
        <v>70</v>
      </c>
      <c r="R9338" t="s">
        <v>2514</v>
      </c>
      <c r="S9338">
        <v>92399</v>
      </c>
      <c r="T9338" s="1">
        <v>40453</v>
      </c>
      <c r="U9338" s="1">
        <v>40455</v>
      </c>
      <c r="V9338" s="3">
        <v>-5390.7388920000003</v>
      </c>
      <c r="W9338">
        <v>2</v>
      </c>
      <c r="X9338" s="2">
        <v>4698.21</v>
      </c>
      <c r="Y9338">
        <v>90832</v>
      </c>
      <c r="Z9338" t="s">
        <v>87</v>
      </c>
      <c r="AA9338">
        <v>2010</v>
      </c>
      <c r="AB9338" t="str">
        <f>IF(samplesuperstore_cleaned[[#This Row],[discount]]=0,"0%",IF(samplesuperstore_cleaned[[#This Row],[discount]]=0.02,"1-2%",IF(samplesuperstore_cleaned[[#This Row],[discount]]&lt;=0.04,"3-4%",IF(samplesuperstore_cleaned[[#This Row],[discount]]&lt;=0.06,"5-6%",IF(samplesuperstore_cleaned[[#This Row],[discount]]=0.08,"7-8%","9-10%")))))</f>
        <v>1-2%</v>
      </c>
    </row>
    <row r="9339" spans="1:28" x14ac:dyDescent="0.3">
      <c r="A9339">
        <v>2796</v>
      </c>
      <c r="B9339">
        <v>25894</v>
      </c>
      <c r="C9339" t="s">
        <v>78</v>
      </c>
      <c r="D9339" s="3">
        <v>0</v>
      </c>
      <c r="E9339">
        <v>2550.14</v>
      </c>
      <c r="F9339">
        <v>29.7</v>
      </c>
      <c r="G9339">
        <v>1083</v>
      </c>
      <c r="H9339" t="s">
        <v>2572</v>
      </c>
      <c r="I9339" t="s">
        <v>61</v>
      </c>
      <c r="J9339" t="s">
        <v>30</v>
      </c>
      <c r="K9339" t="s">
        <v>54</v>
      </c>
      <c r="L9339" t="s">
        <v>62</v>
      </c>
      <c r="M9339" t="s">
        <v>63</v>
      </c>
      <c r="N9339" t="s">
        <v>1853</v>
      </c>
      <c r="O9339">
        <v>0.56999999999999995</v>
      </c>
      <c r="P9339" t="s">
        <v>35</v>
      </c>
      <c r="Q9339" t="s">
        <v>36</v>
      </c>
      <c r="R9339" t="s">
        <v>265</v>
      </c>
      <c r="S9339">
        <v>62701</v>
      </c>
      <c r="T9339" s="1">
        <v>41375</v>
      </c>
      <c r="U9339" s="1">
        <v>41376</v>
      </c>
      <c r="V9339" s="3">
        <v>-5572.3935000000001</v>
      </c>
      <c r="W9339">
        <v>1</v>
      </c>
      <c r="X9339" s="2">
        <v>2728.65</v>
      </c>
      <c r="Y9339">
        <v>88466</v>
      </c>
      <c r="Z9339" t="s">
        <v>127</v>
      </c>
      <c r="AA9339">
        <v>2013</v>
      </c>
      <c r="AB9339" t="str">
        <f>IF(samplesuperstore_cleaned[[#This Row],[discount]]=0,"0%",IF(samplesuperstore_cleaned[[#This Row],[discount]]=0.02,"1-2%",IF(samplesuperstore_cleaned[[#This Row],[discount]]&lt;=0.04,"3-4%",IF(samplesuperstore_cleaned[[#This Row],[discount]]&lt;=0.06,"5-6%",IF(samplesuperstore_cleaned[[#This Row],[discount]]=0.08,"7-8%","9-10%")))))</f>
        <v>0%</v>
      </c>
    </row>
    <row r="9340" spans="1:28" x14ac:dyDescent="0.3">
      <c r="A9340">
        <v>7736</v>
      </c>
      <c r="B9340">
        <v>25956</v>
      </c>
      <c r="C9340" t="s">
        <v>27</v>
      </c>
      <c r="D9340" s="3">
        <v>0.1</v>
      </c>
      <c r="E9340">
        <v>9.11</v>
      </c>
      <c r="F9340">
        <v>2.25</v>
      </c>
      <c r="G9340">
        <v>2830</v>
      </c>
      <c r="H9340" t="s">
        <v>4851</v>
      </c>
      <c r="I9340" t="s">
        <v>29</v>
      </c>
      <c r="J9340" t="s">
        <v>66</v>
      </c>
      <c r="K9340" t="s">
        <v>31</v>
      </c>
      <c r="L9340" t="s">
        <v>42</v>
      </c>
      <c r="M9340" t="s">
        <v>43</v>
      </c>
      <c r="N9340" t="s">
        <v>2109</v>
      </c>
      <c r="O9340">
        <v>0.52</v>
      </c>
      <c r="P9340" t="s">
        <v>260</v>
      </c>
      <c r="Q9340" t="s">
        <v>929</v>
      </c>
      <c r="R9340" t="s">
        <v>4852</v>
      </c>
      <c r="S9340">
        <v>33161</v>
      </c>
      <c r="T9340" s="1">
        <v>40594</v>
      </c>
      <c r="U9340" s="1">
        <v>40594</v>
      </c>
      <c r="V9340" s="3">
        <v>-5624.6630999999998</v>
      </c>
      <c r="W9340">
        <v>1</v>
      </c>
      <c r="X9340" s="2">
        <v>10.94</v>
      </c>
      <c r="Y9340">
        <v>89797</v>
      </c>
      <c r="Z9340" t="s">
        <v>112</v>
      </c>
      <c r="AA9340">
        <v>2011</v>
      </c>
      <c r="AB9340" t="str">
        <f>IF(samplesuperstore_cleaned[[#This Row],[discount]]=0,"0%",IF(samplesuperstore_cleaned[[#This Row],[discount]]=0.02,"1-2%",IF(samplesuperstore_cleaned[[#This Row],[discount]]&lt;=0.04,"3-4%",IF(samplesuperstore_cleaned[[#This Row],[discount]]&lt;=0.06,"5-6%",IF(samplesuperstore_cleaned[[#This Row],[discount]]=0.08,"7-8%","9-10%")))))</f>
        <v>9-10%</v>
      </c>
    </row>
    <row r="9341" spans="1:28" x14ac:dyDescent="0.3">
      <c r="A9341">
        <v>7406</v>
      </c>
      <c r="B9341">
        <v>25248</v>
      </c>
      <c r="C9341" t="s">
        <v>27</v>
      </c>
      <c r="D9341" s="3">
        <v>7.0000000000000007E-2</v>
      </c>
      <c r="E9341">
        <v>140.85</v>
      </c>
      <c r="F9341">
        <v>19.989999999999998</v>
      </c>
      <c r="G9341">
        <v>2705</v>
      </c>
      <c r="H9341" t="s">
        <v>4708</v>
      </c>
      <c r="I9341" t="s">
        <v>41</v>
      </c>
      <c r="J9341" t="s">
        <v>66</v>
      </c>
      <c r="K9341" t="s">
        <v>31</v>
      </c>
      <c r="L9341" t="s">
        <v>158</v>
      </c>
      <c r="M9341" t="s">
        <v>33</v>
      </c>
      <c r="N9341" t="s">
        <v>1677</v>
      </c>
      <c r="O9341">
        <v>0.73</v>
      </c>
      <c r="P9341" t="s">
        <v>260</v>
      </c>
      <c r="Q9341" t="s">
        <v>929</v>
      </c>
      <c r="R9341" t="s">
        <v>4709</v>
      </c>
      <c r="S9341">
        <v>32808</v>
      </c>
      <c r="T9341" s="1">
        <v>41008</v>
      </c>
      <c r="U9341" s="1">
        <v>41009</v>
      </c>
      <c r="V9341" s="3">
        <v>-5972.5239000000001</v>
      </c>
      <c r="W9341">
        <v>11</v>
      </c>
      <c r="X9341" s="2">
        <v>1445.24</v>
      </c>
      <c r="Y9341">
        <v>91410</v>
      </c>
      <c r="Z9341" t="s">
        <v>127</v>
      </c>
      <c r="AA9341">
        <v>2012</v>
      </c>
      <c r="AB9341" t="str">
        <f>IF(samplesuperstore_cleaned[[#This Row],[discount]]=0,"0%",IF(samplesuperstore_cleaned[[#This Row],[discount]]=0.02,"1-2%",IF(samplesuperstore_cleaned[[#This Row],[discount]]&lt;=0.04,"3-4%",IF(samplesuperstore_cleaned[[#This Row],[discount]]&lt;=0.06,"5-6%",IF(samplesuperstore_cleaned[[#This Row],[discount]]=0.08,"7-8%","9-10%")))))</f>
        <v>9-10%</v>
      </c>
    </row>
    <row r="9342" spans="1:28" x14ac:dyDescent="0.3">
      <c r="A9342">
        <v>4418</v>
      </c>
      <c r="B9342">
        <v>24146</v>
      </c>
      <c r="C9342" t="s">
        <v>57</v>
      </c>
      <c r="D9342" s="3">
        <v>0.09</v>
      </c>
      <c r="E9342">
        <v>1938.02</v>
      </c>
      <c r="F9342">
        <v>13.99</v>
      </c>
      <c r="G9342">
        <v>1665</v>
      </c>
      <c r="H9342" t="s">
        <v>3421</v>
      </c>
      <c r="I9342" t="s">
        <v>29</v>
      </c>
      <c r="J9342" t="s">
        <v>244</v>
      </c>
      <c r="K9342" t="s">
        <v>54</v>
      </c>
      <c r="L9342" t="s">
        <v>62</v>
      </c>
      <c r="M9342" t="s">
        <v>154</v>
      </c>
      <c r="N9342" t="s">
        <v>1910</v>
      </c>
      <c r="O9342">
        <v>0.38</v>
      </c>
      <c r="P9342" t="s">
        <v>45</v>
      </c>
      <c r="Q9342" t="s">
        <v>70</v>
      </c>
      <c r="R9342" t="s">
        <v>170</v>
      </c>
      <c r="S9342">
        <v>92653</v>
      </c>
      <c r="T9342" s="1">
        <v>41277</v>
      </c>
      <c r="U9342" s="1">
        <v>41278</v>
      </c>
      <c r="V9342" s="3">
        <v>-6024.7527840000002</v>
      </c>
      <c r="W9342">
        <v>1</v>
      </c>
      <c r="X9342" s="2">
        <v>1834.14</v>
      </c>
      <c r="Y9342">
        <v>90680</v>
      </c>
      <c r="Z9342" t="s">
        <v>132</v>
      </c>
      <c r="AA9342">
        <v>2013</v>
      </c>
      <c r="AB9342" t="str">
        <f>IF(samplesuperstore_cleaned[[#This Row],[discount]]=0,"0%",IF(samplesuperstore_cleaned[[#This Row],[discount]]=0.02,"1-2%",IF(samplesuperstore_cleaned[[#This Row],[discount]]&lt;=0.04,"3-4%",IF(samplesuperstore_cleaned[[#This Row],[discount]]&lt;=0.06,"5-6%",IF(samplesuperstore_cleaned[[#This Row],[discount]]=0.08,"7-8%","9-10%")))))</f>
        <v>9-10%</v>
      </c>
    </row>
    <row r="9343" spans="1:28" x14ac:dyDescent="0.3">
      <c r="A9343">
        <v>4145</v>
      </c>
      <c r="B9343">
        <v>25016</v>
      </c>
      <c r="C9343" t="s">
        <v>57</v>
      </c>
      <c r="D9343" s="3">
        <v>0</v>
      </c>
      <c r="E9343">
        <v>5.4</v>
      </c>
      <c r="F9343">
        <v>7.78</v>
      </c>
      <c r="G9343">
        <v>1553</v>
      </c>
      <c r="H9343" t="s">
        <v>3270</v>
      </c>
      <c r="I9343" t="s">
        <v>29</v>
      </c>
      <c r="J9343" t="s">
        <v>114</v>
      </c>
      <c r="K9343" t="s">
        <v>31</v>
      </c>
      <c r="L9343" t="s">
        <v>138</v>
      </c>
      <c r="M9343" t="s">
        <v>33</v>
      </c>
      <c r="N9343" t="s">
        <v>788</v>
      </c>
      <c r="O9343">
        <v>0.37</v>
      </c>
      <c r="P9343" t="s">
        <v>260</v>
      </c>
      <c r="Q9343" t="s">
        <v>1487</v>
      </c>
      <c r="R9343" t="s">
        <v>3272</v>
      </c>
      <c r="S9343">
        <v>38701</v>
      </c>
      <c r="T9343" s="1">
        <v>41565</v>
      </c>
      <c r="U9343" s="1">
        <v>41567</v>
      </c>
      <c r="V9343" s="3">
        <v>-6710.2056000000002</v>
      </c>
      <c r="W9343">
        <v>1</v>
      </c>
      <c r="X9343" s="2">
        <v>13.45</v>
      </c>
      <c r="Y9343">
        <v>87504</v>
      </c>
      <c r="Z9343" t="s">
        <v>87</v>
      </c>
      <c r="AA9343">
        <v>2013</v>
      </c>
      <c r="AB9343" t="str">
        <f>IF(samplesuperstore_cleaned[[#This Row],[discount]]=0,"0%",IF(samplesuperstore_cleaned[[#This Row],[discount]]=0.02,"1-2%",IF(samplesuperstore_cleaned[[#This Row],[discount]]&lt;=0.04,"3-4%",IF(samplesuperstore_cleaned[[#This Row],[discount]]&lt;=0.06,"5-6%",IF(samplesuperstore_cleaned[[#This Row],[discount]]=0.08,"7-8%","9-10%")))))</f>
        <v>0%</v>
      </c>
    </row>
    <row r="9344" spans="1:28" x14ac:dyDescent="0.3">
      <c r="A9344">
        <v>132</v>
      </c>
      <c r="B9344">
        <v>22117</v>
      </c>
      <c r="C9344" t="s">
        <v>78</v>
      </c>
      <c r="D9344" s="3">
        <v>7.0000000000000007E-2</v>
      </c>
      <c r="E9344">
        <v>3502.14</v>
      </c>
      <c r="F9344">
        <v>8.73</v>
      </c>
      <c r="G9344">
        <v>53</v>
      </c>
      <c r="H9344" t="s">
        <v>284</v>
      </c>
      <c r="I9344" t="s">
        <v>61</v>
      </c>
      <c r="J9344" t="s">
        <v>30</v>
      </c>
      <c r="K9344" t="s">
        <v>54</v>
      </c>
      <c r="L9344" t="s">
        <v>62</v>
      </c>
      <c r="M9344" t="s">
        <v>90</v>
      </c>
      <c r="N9344" t="s">
        <v>285</v>
      </c>
      <c r="O9344">
        <v>0.56999999999999995</v>
      </c>
      <c r="P9344" t="s">
        <v>45</v>
      </c>
      <c r="Q9344" t="s">
        <v>46</v>
      </c>
      <c r="R9344" t="s">
        <v>250</v>
      </c>
      <c r="S9344">
        <v>98052</v>
      </c>
      <c r="T9344" s="1">
        <v>40387</v>
      </c>
      <c r="U9344" s="1">
        <v>40389</v>
      </c>
      <c r="V9344" s="3">
        <v>-6923.5991999999997</v>
      </c>
      <c r="W9344">
        <v>1</v>
      </c>
      <c r="X9344" s="2">
        <v>3267.55</v>
      </c>
      <c r="Y9344">
        <v>88425</v>
      </c>
      <c r="Z9344" t="s">
        <v>48</v>
      </c>
      <c r="AA9344">
        <v>2010</v>
      </c>
      <c r="AB9344" t="str">
        <f>IF(samplesuperstore_cleaned[[#This Row],[discount]]=0,"0%",IF(samplesuperstore_cleaned[[#This Row],[discount]]=0.02,"1-2%",IF(samplesuperstore_cleaned[[#This Row],[discount]]&lt;=0.04,"3-4%",IF(samplesuperstore_cleaned[[#This Row],[discount]]&lt;=0.06,"5-6%",IF(samplesuperstore_cleaned[[#This Row],[discount]]=0.08,"7-8%","9-10%")))))</f>
        <v>9-10%</v>
      </c>
    </row>
    <row r="9345" spans="1:28" x14ac:dyDescent="0.3">
      <c r="A9345">
        <v>2422</v>
      </c>
      <c r="B9345">
        <v>25679</v>
      </c>
      <c r="C9345" t="s">
        <v>39</v>
      </c>
      <c r="D9345" s="3">
        <v>0.08</v>
      </c>
      <c r="E9345">
        <v>2550.14</v>
      </c>
      <c r="F9345">
        <v>29.7</v>
      </c>
      <c r="G9345">
        <v>920</v>
      </c>
      <c r="H9345" t="s">
        <v>2320</v>
      </c>
      <c r="I9345" t="s">
        <v>61</v>
      </c>
      <c r="J9345" t="s">
        <v>244</v>
      </c>
      <c r="K9345" t="s">
        <v>54</v>
      </c>
      <c r="L9345" t="s">
        <v>62</v>
      </c>
      <c r="M9345" t="s">
        <v>63</v>
      </c>
      <c r="N9345" t="s">
        <v>1853</v>
      </c>
      <c r="O9345">
        <v>0.56999999999999995</v>
      </c>
      <c r="P9345" t="s">
        <v>45</v>
      </c>
      <c r="Q9345" t="s">
        <v>70</v>
      </c>
      <c r="R9345" t="s">
        <v>2321</v>
      </c>
      <c r="S9345">
        <v>92374</v>
      </c>
      <c r="T9345" s="1">
        <v>41376</v>
      </c>
      <c r="U9345" s="1">
        <v>41378</v>
      </c>
      <c r="V9345" s="3">
        <v>-7373.1282000000001</v>
      </c>
      <c r="W9345">
        <v>1</v>
      </c>
      <c r="X9345" s="2">
        <v>2346.13</v>
      </c>
      <c r="Y9345">
        <v>90498</v>
      </c>
      <c r="Z9345" t="s">
        <v>127</v>
      </c>
      <c r="AA9345">
        <v>2013</v>
      </c>
      <c r="AB9345" t="str">
        <f>IF(samplesuperstore_cleaned[[#This Row],[discount]]=0,"0%",IF(samplesuperstore_cleaned[[#This Row],[discount]]=0.02,"1-2%",IF(samplesuperstore_cleaned[[#This Row],[discount]]&lt;=0.04,"3-4%",IF(samplesuperstore_cleaned[[#This Row],[discount]]&lt;=0.06,"5-6%",IF(samplesuperstore_cleaned[[#This Row],[discount]]=0.08,"7-8%","9-10%")))))</f>
        <v>7-8%</v>
      </c>
    </row>
    <row r="9346" spans="1:28" x14ac:dyDescent="0.3">
      <c r="A9346">
        <v>4857</v>
      </c>
      <c r="B9346">
        <v>24251</v>
      </c>
      <c r="C9346" t="s">
        <v>39</v>
      </c>
      <c r="D9346" s="3">
        <v>0.05</v>
      </c>
      <c r="E9346">
        <v>3502.14</v>
      </c>
      <c r="F9346">
        <v>8.73</v>
      </c>
      <c r="G9346">
        <v>1796</v>
      </c>
      <c r="H9346" t="s">
        <v>3597</v>
      </c>
      <c r="I9346" t="s">
        <v>61</v>
      </c>
      <c r="J9346" t="s">
        <v>30</v>
      </c>
      <c r="K9346" t="s">
        <v>54</v>
      </c>
      <c r="L9346" t="s">
        <v>62</v>
      </c>
      <c r="M9346" t="s">
        <v>90</v>
      </c>
      <c r="N9346" t="s">
        <v>285</v>
      </c>
      <c r="O9346">
        <v>0.56999999999999995</v>
      </c>
      <c r="P9346" t="s">
        <v>45</v>
      </c>
      <c r="Q9346" t="s">
        <v>70</v>
      </c>
      <c r="R9346" t="s">
        <v>715</v>
      </c>
      <c r="S9346">
        <v>94110</v>
      </c>
      <c r="T9346" s="1">
        <v>41356</v>
      </c>
      <c r="U9346" s="1">
        <v>41357</v>
      </c>
      <c r="V9346" s="3">
        <v>-7961.4308999999994</v>
      </c>
      <c r="W9346">
        <v>1</v>
      </c>
      <c r="X9346" s="2">
        <v>3360.3</v>
      </c>
      <c r="Y9346">
        <v>90778</v>
      </c>
      <c r="Z9346" t="s">
        <v>165</v>
      </c>
      <c r="AA9346">
        <v>2013</v>
      </c>
      <c r="AB9346" t="str">
        <f>IF(samplesuperstore_cleaned[[#This Row],[discount]]=0,"0%",IF(samplesuperstore_cleaned[[#This Row],[discount]]=0.02,"1-2%",IF(samplesuperstore_cleaned[[#This Row],[discount]]&lt;=0.04,"3-4%",IF(samplesuperstore_cleaned[[#This Row],[discount]]&lt;=0.06,"5-6%",IF(samplesuperstore_cleaned[[#This Row],[discount]]=0.08,"7-8%","9-10%")))))</f>
        <v>5-6%</v>
      </c>
    </row>
    <row r="9347" spans="1:28" x14ac:dyDescent="0.3">
      <c r="A9347">
        <v>4068</v>
      </c>
      <c r="B9347">
        <v>21917</v>
      </c>
      <c r="C9347" t="s">
        <v>39</v>
      </c>
      <c r="D9347" s="3">
        <v>0.06</v>
      </c>
      <c r="E9347">
        <v>3502.14</v>
      </c>
      <c r="F9347">
        <v>8.73</v>
      </c>
      <c r="G9347">
        <v>1530</v>
      </c>
      <c r="H9347" t="s">
        <v>3238</v>
      </c>
      <c r="I9347" t="s">
        <v>61</v>
      </c>
      <c r="J9347" t="s">
        <v>244</v>
      </c>
      <c r="K9347" t="s">
        <v>54</v>
      </c>
      <c r="L9347" t="s">
        <v>62</v>
      </c>
      <c r="M9347" t="s">
        <v>90</v>
      </c>
      <c r="N9347" t="s">
        <v>285</v>
      </c>
      <c r="O9347">
        <v>0.56999999999999995</v>
      </c>
      <c r="P9347" t="s">
        <v>45</v>
      </c>
      <c r="Q9347" t="s">
        <v>70</v>
      </c>
      <c r="R9347" t="s">
        <v>3239</v>
      </c>
      <c r="S9347">
        <v>92262</v>
      </c>
      <c r="T9347" s="1">
        <v>41097</v>
      </c>
      <c r="U9347" s="1">
        <v>41099</v>
      </c>
      <c r="V9347" s="3">
        <v>-8570.4483</v>
      </c>
      <c r="W9347">
        <v>1</v>
      </c>
      <c r="X9347" s="2">
        <v>3057.44</v>
      </c>
      <c r="Y9347">
        <v>88853</v>
      </c>
      <c r="Z9347" t="s">
        <v>48</v>
      </c>
      <c r="AA9347">
        <v>2012</v>
      </c>
      <c r="AB9347" t="str">
        <f>IF(samplesuperstore_cleaned[[#This Row],[discount]]=0,"0%",IF(samplesuperstore_cleaned[[#This Row],[discount]]=0.02,"1-2%",IF(samplesuperstore_cleaned[[#This Row],[discount]]&lt;=0.04,"3-4%",IF(samplesuperstore_cleaned[[#This Row],[discount]]&lt;=0.06,"5-6%",IF(samplesuperstore_cleaned[[#This Row],[discount]]=0.08,"7-8%","9-10%")))))</f>
        <v>5-6%</v>
      </c>
    </row>
    <row r="9348" spans="1:28" x14ac:dyDescent="0.3">
      <c r="A9348">
        <v>2191</v>
      </c>
      <c r="B9348">
        <v>21575</v>
      </c>
      <c r="C9348" t="s">
        <v>27</v>
      </c>
      <c r="D9348" s="3">
        <v>0.05</v>
      </c>
      <c r="E9348">
        <v>3499.99</v>
      </c>
      <c r="F9348">
        <v>24.49</v>
      </c>
      <c r="G9348">
        <v>838</v>
      </c>
      <c r="H9348" t="s">
        <v>2180</v>
      </c>
      <c r="I9348" t="s">
        <v>29</v>
      </c>
      <c r="J9348" t="s">
        <v>244</v>
      </c>
      <c r="K9348" t="s">
        <v>54</v>
      </c>
      <c r="L9348" t="s">
        <v>219</v>
      </c>
      <c r="M9348" t="s">
        <v>159</v>
      </c>
      <c r="N9348" t="s">
        <v>2182</v>
      </c>
      <c r="O9348">
        <v>0.37</v>
      </c>
      <c r="P9348" t="s">
        <v>45</v>
      </c>
      <c r="Q9348" t="s">
        <v>70</v>
      </c>
      <c r="R9348" t="s">
        <v>2181</v>
      </c>
      <c r="S9348">
        <v>91745</v>
      </c>
      <c r="T9348" s="1">
        <v>41549</v>
      </c>
      <c r="U9348" s="1">
        <v>41550</v>
      </c>
      <c r="V9348" s="3">
        <v>-9078.94</v>
      </c>
      <c r="W9348">
        <v>2</v>
      </c>
      <c r="X9348" s="2">
        <v>6849.48</v>
      </c>
      <c r="Y9348">
        <v>89896</v>
      </c>
      <c r="Z9348" t="s">
        <v>87</v>
      </c>
      <c r="AA9348">
        <v>2013</v>
      </c>
      <c r="AB9348" t="str">
        <f>IF(samplesuperstore_cleaned[[#This Row],[discount]]=0,"0%",IF(samplesuperstore_cleaned[[#This Row],[discount]]=0.02,"1-2%",IF(samplesuperstore_cleaned[[#This Row],[discount]]&lt;=0.04,"3-4%",IF(samplesuperstore_cleaned[[#This Row],[discount]]&lt;=0.06,"5-6%",IF(samplesuperstore_cleaned[[#This Row],[discount]]=0.08,"7-8%","9-10%")))))</f>
        <v>5-6%</v>
      </c>
    </row>
    <row r="9349" spans="1:28" x14ac:dyDescent="0.3">
      <c r="A9349">
        <v>7725</v>
      </c>
      <c r="B9349">
        <v>21048</v>
      </c>
      <c r="C9349" t="s">
        <v>27</v>
      </c>
      <c r="D9349" s="3">
        <v>0.06</v>
      </c>
      <c r="E9349">
        <v>6783.02</v>
      </c>
      <c r="F9349">
        <v>24.49</v>
      </c>
      <c r="G9349">
        <v>2825</v>
      </c>
      <c r="H9349" t="s">
        <v>4845</v>
      </c>
      <c r="I9349" t="s">
        <v>29</v>
      </c>
      <c r="J9349" t="s">
        <v>244</v>
      </c>
      <c r="K9349" t="s">
        <v>54</v>
      </c>
      <c r="L9349" t="s">
        <v>62</v>
      </c>
      <c r="M9349" t="s">
        <v>159</v>
      </c>
      <c r="N9349" t="s">
        <v>229</v>
      </c>
      <c r="O9349">
        <v>0.39</v>
      </c>
      <c r="P9349" t="s">
        <v>45</v>
      </c>
      <c r="Q9349" t="s">
        <v>2278</v>
      </c>
      <c r="R9349" t="s">
        <v>4638</v>
      </c>
      <c r="S9349">
        <v>83701</v>
      </c>
      <c r="T9349" s="1">
        <v>40798</v>
      </c>
      <c r="U9349" s="1">
        <v>40800</v>
      </c>
      <c r="V9349" s="3">
        <v>-10263.6597</v>
      </c>
      <c r="W9349">
        <v>2</v>
      </c>
      <c r="X9349" s="2">
        <v>9507.1200000000008</v>
      </c>
      <c r="Y9349">
        <v>89498</v>
      </c>
      <c r="Z9349" t="s">
        <v>173</v>
      </c>
      <c r="AA9349">
        <v>2011</v>
      </c>
      <c r="AB9349" t="str">
        <f>IF(samplesuperstore_cleaned[[#This Row],[discount]]=0,"0%",IF(samplesuperstore_cleaned[[#This Row],[discount]]=0.02,"1-2%",IF(samplesuperstore_cleaned[[#This Row],[discount]]&lt;=0.04,"3-4%",IF(samplesuperstore_cleaned[[#This Row],[discount]]&lt;=0.06,"5-6%",IF(samplesuperstore_cleaned[[#This Row],[discount]]=0.08,"7-8%","9-10%")))))</f>
        <v>5-6%</v>
      </c>
    </row>
    <row r="9350" spans="1:28" x14ac:dyDescent="0.3">
      <c r="A9350">
        <v>5409</v>
      </c>
      <c r="B9350">
        <v>22942</v>
      </c>
      <c r="C9350" t="s">
        <v>39</v>
      </c>
      <c r="D9350" s="3">
        <v>0.05</v>
      </c>
      <c r="E9350">
        <v>3502.14</v>
      </c>
      <c r="F9350">
        <v>8.73</v>
      </c>
      <c r="G9350">
        <v>2006</v>
      </c>
      <c r="H9350" t="s">
        <v>3855</v>
      </c>
      <c r="I9350" t="s">
        <v>61</v>
      </c>
      <c r="J9350" t="s">
        <v>66</v>
      </c>
      <c r="K9350" t="s">
        <v>54</v>
      </c>
      <c r="L9350" t="s">
        <v>62</v>
      </c>
      <c r="M9350" t="s">
        <v>90</v>
      </c>
      <c r="N9350" t="s">
        <v>285</v>
      </c>
      <c r="O9350">
        <v>0.56999999999999995</v>
      </c>
      <c r="P9350" t="s">
        <v>45</v>
      </c>
      <c r="Q9350" t="s">
        <v>644</v>
      </c>
      <c r="R9350" t="s">
        <v>3857</v>
      </c>
      <c r="S9350">
        <v>81301</v>
      </c>
      <c r="T9350" s="1">
        <v>40561</v>
      </c>
      <c r="U9350" s="1">
        <v>40562</v>
      </c>
      <c r="V9350" s="3">
        <v>-10402.943916</v>
      </c>
      <c r="W9350">
        <v>1</v>
      </c>
      <c r="X9350" s="2">
        <v>3460.11</v>
      </c>
      <c r="Y9350">
        <v>88799</v>
      </c>
      <c r="Z9350" t="s">
        <v>132</v>
      </c>
      <c r="AA9350">
        <v>2011</v>
      </c>
      <c r="AB9350" t="str">
        <f>IF(samplesuperstore_cleaned[[#This Row],[discount]]=0,"0%",IF(samplesuperstore_cleaned[[#This Row],[discount]]=0.02,"1-2%",IF(samplesuperstore_cleaned[[#This Row],[discount]]&lt;=0.04,"3-4%",IF(samplesuperstore_cleaned[[#This Row],[discount]]&lt;=0.06,"5-6%",IF(samplesuperstore_cleaned[[#This Row],[discount]]=0.08,"7-8%","9-10%")))))</f>
        <v>5-6%</v>
      </c>
    </row>
    <row r="9351" spans="1:28" x14ac:dyDescent="0.3">
      <c r="A9351">
        <v>5402</v>
      </c>
      <c r="B9351">
        <v>24076</v>
      </c>
      <c r="C9351" t="s">
        <v>57</v>
      </c>
      <c r="D9351" s="3">
        <v>0.04</v>
      </c>
      <c r="E9351">
        <v>6783.02</v>
      </c>
      <c r="F9351">
        <v>24.49</v>
      </c>
      <c r="G9351">
        <v>2004</v>
      </c>
      <c r="H9351" t="s">
        <v>3854</v>
      </c>
      <c r="I9351" t="s">
        <v>29</v>
      </c>
      <c r="J9351" t="s">
        <v>66</v>
      </c>
      <c r="K9351" t="s">
        <v>54</v>
      </c>
      <c r="L9351" t="s">
        <v>62</v>
      </c>
      <c r="M9351" t="s">
        <v>159</v>
      </c>
      <c r="N9351" t="s">
        <v>229</v>
      </c>
      <c r="O9351">
        <v>0.39</v>
      </c>
      <c r="P9351" t="s">
        <v>45</v>
      </c>
      <c r="Q9351" t="s">
        <v>142</v>
      </c>
      <c r="R9351" t="s">
        <v>3788</v>
      </c>
      <c r="S9351">
        <v>59715</v>
      </c>
      <c r="T9351" s="1">
        <v>40468</v>
      </c>
      <c r="U9351" s="1">
        <v>40470</v>
      </c>
      <c r="V9351" s="3">
        <v>-13562.637407999999</v>
      </c>
      <c r="W9351">
        <v>1</v>
      </c>
      <c r="X9351" s="2">
        <v>6569.07</v>
      </c>
      <c r="Y9351">
        <v>91277</v>
      </c>
      <c r="Z9351" t="s">
        <v>87</v>
      </c>
      <c r="AA9351">
        <v>2010</v>
      </c>
      <c r="AB9351" t="str">
        <f>IF(samplesuperstore_cleaned[[#This Row],[discount]]=0,"0%",IF(samplesuperstore_cleaned[[#This Row],[discount]]=0.02,"1-2%",IF(samplesuperstore_cleaned[[#This Row],[discount]]&lt;=0.04,"3-4%",IF(samplesuperstore_cleaned[[#This Row],[discount]]&lt;=0.06,"5-6%",IF(samplesuperstore_cleaned[[#This Row],[discount]]=0.08,"7-8%","9-10%")))))</f>
        <v>3-4%</v>
      </c>
    </row>
    <row r="9352" spans="1:28" x14ac:dyDescent="0.3">
      <c r="A9352">
        <v>4844</v>
      </c>
      <c r="B9352">
        <v>21284</v>
      </c>
      <c r="C9352" t="s">
        <v>78</v>
      </c>
      <c r="D9352" s="3">
        <v>0.04</v>
      </c>
      <c r="E9352">
        <v>880.98</v>
      </c>
      <c r="F9352">
        <v>44.55</v>
      </c>
      <c r="G9352">
        <v>1793</v>
      </c>
      <c r="H9352" t="s">
        <v>3593</v>
      </c>
      <c r="I9352" t="s">
        <v>61</v>
      </c>
      <c r="J9352" t="s">
        <v>66</v>
      </c>
      <c r="K9352" t="s">
        <v>67</v>
      </c>
      <c r="L9352" t="s">
        <v>89</v>
      </c>
      <c r="M9352" t="s">
        <v>90</v>
      </c>
      <c r="N9352" t="s">
        <v>1849</v>
      </c>
      <c r="O9352">
        <v>0.62</v>
      </c>
      <c r="P9352" t="s">
        <v>35</v>
      </c>
      <c r="Q9352" t="s">
        <v>36</v>
      </c>
      <c r="R9352" t="s">
        <v>3594</v>
      </c>
      <c r="S9352">
        <v>61401</v>
      </c>
      <c r="T9352" s="1">
        <v>40184</v>
      </c>
      <c r="U9352" s="1">
        <v>40185</v>
      </c>
      <c r="V9352" s="3">
        <v>-13706.464</v>
      </c>
      <c r="W9352">
        <v>8</v>
      </c>
      <c r="X9352" s="2">
        <v>6968.9</v>
      </c>
      <c r="Y9352">
        <v>87853</v>
      </c>
      <c r="Z9352" t="s">
        <v>132</v>
      </c>
      <c r="AA9352">
        <v>2010</v>
      </c>
      <c r="AB9352" t="str">
        <f>IF(samplesuperstore_cleaned[[#This Row],[discount]]=0,"0%",IF(samplesuperstore_cleaned[[#This Row],[discount]]=0.02,"1-2%",IF(samplesuperstore_cleaned[[#This Row],[discount]]&lt;=0.04,"3-4%",IF(samplesuperstore_cleaned[[#This Row],[discount]]&lt;=0.06,"5-6%",IF(samplesuperstore_cleaned[[#This Row],[discount]]=0.08,"7-8%","9-10%")))))</f>
        <v>3-4%</v>
      </c>
    </row>
    <row r="9353" spans="1:28" x14ac:dyDescent="0.3">
      <c r="A9353">
        <v>7800</v>
      </c>
      <c r="B9353">
        <v>23213</v>
      </c>
      <c r="C9353" t="s">
        <v>60</v>
      </c>
      <c r="D9353" s="3">
        <v>0.09</v>
      </c>
      <c r="E9353">
        <v>6783.02</v>
      </c>
      <c r="F9353">
        <v>24.49</v>
      </c>
      <c r="G9353">
        <v>2855</v>
      </c>
      <c r="H9353" t="s">
        <v>4880</v>
      </c>
      <c r="I9353" t="s">
        <v>29</v>
      </c>
      <c r="J9353" t="s">
        <v>244</v>
      </c>
      <c r="K9353" t="s">
        <v>54</v>
      </c>
      <c r="L9353" t="s">
        <v>62</v>
      </c>
      <c r="M9353" t="s">
        <v>159</v>
      </c>
      <c r="N9353" t="s">
        <v>229</v>
      </c>
      <c r="O9353">
        <v>0.39</v>
      </c>
      <c r="P9353" t="s">
        <v>45</v>
      </c>
      <c r="Q9353" t="s">
        <v>46</v>
      </c>
      <c r="R9353" t="s">
        <v>3981</v>
      </c>
      <c r="S9353">
        <v>98198</v>
      </c>
      <c r="T9353" s="1">
        <v>40247</v>
      </c>
      <c r="U9353" s="1">
        <v>40251</v>
      </c>
      <c r="V9353" s="3">
        <v>-14140.7016</v>
      </c>
      <c r="W9353">
        <v>1</v>
      </c>
      <c r="X9353" s="2">
        <v>6296</v>
      </c>
      <c r="Y9353">
        <v>87317</v>
      </c>
      <c r="Z9353" t="s">
        <v>165</v>
      </c>
      <c r="AA9353">
        <v>2010</v>
      </c>
      <c r="AB9353" t="str">
        <f>IF(samplesuperstore_cleaned[[#This Row],[discount]]=0,"0%",IF(samplesuperstore_cleaned[[#This Row],[discount]]=0.02,"1-2%",IF(samplesuperstore_cleaned[[#This Row],[discount]]&lt;=0.04,"3-4%",IF(samplesuperstore_cleaned[[#This Row],[discount]]&lt;=0.06,"5-6%",IF(samplesuperstore_cleaned[[#This Row],[discount]]=0.08,"7-8%","9-10%")))))</f>
        <v>9-10%</v>
      </c>
    </row>
    <row r="9354" spans="1:28" x14ac:dyDescent="0.3">
      <c r="A9354">
        <v>4338</v>
      </c>
      <c r="B9354">
        <v>20972</v>
      </c>
      <c r="C9354" t="s">
        <v>60</v>
      </c>
      <c r="D9354" s="3">
        <v>0.01</v>
      </c>
      <c r="E9354">
        <v>24.95</v>
      </c>
      <c r="F9354">
        <v>2.99</v>
      </c>
      <c r="G9354">
        <v>1632</v>
      </c>
      <c r="H9354" t="s">
        <v>3380</v>
      </c>
      <c r="I9354" t="s">
        <v>29</v>
      </c>
      <c r="J9354" t="s">
        <v>66</v>
      </c>
      <c r="K9354" t="s">
        <v>31</v>
      </c>
      <c r="L9354" t="s">
        <v>138</v>
      </c>
      <c r="M9354" t="s">
        <v>33</v>
      </c>
      <c r="N9354" t="s">
        <v>2367</v>
      </c>
      <c r="O9354">
        <v>0.39</v>
      </c>
      <c r="P9354" t="s">
        <v>260</v>
      </c>
      <c r="Q9354" t="s">
        <v>1487</v>
      </c>
      <c r="R9354" t="s">
        <v>3381</v>
      </c>
      <c r="S9354">
        <v>39401</v>
      </c>
      <c r="T9354" s="1">
        <v>41050</v>
      </c>
      <c r="U9354" s="1">
        <v>41050</v>
      </c>
      <c r="V9354" s="3">
        <v>-14369.123579999999</v>
      </c>
      <c r="W9354">
        <v>3</v>
      </c>
      <c r="X9354" s="2">
        <v>81.31</v>
      </c>
      <c r="Y9354">
        <v>90534</v>
      </c>
      <c r="Z9354" t="s">
        <v>38</v>
      </c>
      <c r="AA9354">
        <v>2012</v>
      </c>
      <c r="AB9354" t="str">
        <f>IF(samplesuperstore_cleaned[[#This Row],[discount]]=0,"0%",IF(samplesuperstore_cleaned[[#This Row],[discount]]=0.02,"1-2%",IF(samplesuperstore_cleaned[[#This Row],[discount]]&lt;=0.04,"3-4%",IF(samplesuperstore_cleaned[[#This Row],[discount]]&lt;=0.06,"5-6%",IF(samplesuperstore_cleaned[[#This Row],[discount]]=0.08,"7-8%","9-10%")))))</f>
        <v>3-4%</v>
      </c>
    </row>
    <row r="9355" spans="1:28" x14ac:dyDescent="0.3">
      <c r="A9355">
        <v>4659</v>
      </c>
      <c r="B9355">
        <v>18306</v>
      </c>
      <c r="C9355" t="s">
        <v>57</v>
      </c>
      <c r="D9355" s="3">
        <v>0.08</v>
      </c>
      <c r="E9355">
        <v>175.99</v>
      </c>
      <c r="F9355">
        <v>4.99</v>
      </c>
      <c r="G9355">
        <v>1738</v>
      </c>
      <c r="H9355" t="s">
        <v>3520</v>
      </c>
      <c r="I9355" t="s">
        <v>29</v>
      </c>
      <c r="J9355" t="s">
        <v>30</v>
      </c>
      <c r="K9355" t="s">
        <v>54</v>
      </c>
      <c r="L9355" t="s">
        <v>55</v>
      </c>
      <c r="M9355" t="s">
        <v>33</v>
      </c>
      <c r="N9355" t="s">
        <v>336</v>
      </c>
      <c r="O9355">
        <v>0.59</v>
      </c>
      <c r="P9355" t="s">
        <v>260</v>
      </c>
      <c r="Q9355" t="s">
        <v>846</v>
      </c>
      <c r="R9355" t="s">
        <v>3521</v>
      </c>
      <c r="S9355">
        <v>28052</v>
      </c>
      <c r="T9355" s="1">
        <v>40265</v>
      </c>
      <c r="U9355" s="1">
        <v>40265</v>
      </c>
      <c r="V9355" s="3">
        <v>-16476.838</v>
      </c>
      <c r="W9355">
        <v>10</v>
      </c>
      <c r="X9355" s="2">
        <v>1486.34</v>
      </c>
      <c r="Y9355">
        <v>85865</v>
      </c>
      <c r="Z9355" t="s">
        <v>165</v>
      </c>
      <c r="AA9355">
        <v>2010</v>
      </c>
      <c r="AB9355" t="str">
        <f>IF(samplesuperstore_cleaned[[#This Row],[discount]]=0,"0%",IF(samplesuperstore_cleaned[[#This Row],[discount]]=0.02,"1-2%",IF(samplesuperstore_cleaned[[#This Row],[discount]]&lt;=0.04,"3-4%",IF(samplesuperstore_cleaned[[#This Row],[discount]]&lt;=0.06,"5-6%",IF(samplesuperstore_cleaned[[#This Row],[discount]]=0.08,"7-8%","9-10%")))))</f>
        <v>7-8%</v>
      </c>
    </row>
  </sheetData>
  <phoneticPr fontId="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D1E45-0D43-49CF-A442-04089FBA8368}">
  <dimension ref="A1:L91"/>
  <sheetViews>
    <sheetView zoomScale="47" workbookViewId="0"/>
  </sheetViews>
  <sheetFormatPr defaultColWidth="20.77734375" defaultRowHeight="14.4" x14ac:dyDescent="0.3"/>
  <cols>
    <col min="1" max="1" width="18.109375" customWidth="1"/>
    <col min="2" max="2" width="20.33203125" customWidth="1"/>
    <col min="3" max="3" width="20.88671875" customWidth="1"/>
    <col min="4" max="4" width="14.6640625" customWidth="1"/>
    <col min="5" max="5" width="18.5546875" customWidth="1"/>
    <col min="6" max="6" width="19" customWidth="1"/>
    <col min="7" max="7" width="26.6640625" customWidth="1"/>
    <col min="8" max="8" width="18.88671875" customWidth="1"/>
    <col min="9" max="9" width="20.77734375" bestFit="1" customWidth="1"/>
    <col min="10" max="10" width="21.44140625" customWidth="1"/>
    <col min="11" max="11" width="23" customWidth="1"/>
    <col min="12" max="12" width="20" bestFit="1" customWidth="1"/>
    <col min="13" max="13" width="17.33203125" bestFit="1" customWidth="1"/>
    <col min="14" max="15" width="14.109375" bestFit="1" customWidth="1"/>
  </cols>
  <sheetData>
    <row r="1" spans="1:12" ht="31.2" x14ac:dyDescent="0.6">
      <c r="A1" s="27" t="s">
        <v>5535</v>
      </c>
    </row>
    <row r="2" spans="1:12" x14ac:dyDescent="0.3">
      <c r="I2" s="41" t="s">
        <v>5522</v>
      </c>
      <c r="J2" s="15" t="s">
        <v>5525</v>
      </c>
      <c r="K2" s="41" t="s">
        <v>5527</v>
      </c>
    </row>
    <row r="3" spans="1:12" x14ac:dyDescent="0.3">
      <c r="I3" s="41">
        <f>COUNTA(samplesuperstore_cleaned[order_id])</f>
        <v>9354</v>
      </c>
      <c r="J3" s="51">
        <f>SUM(samplesuperstore_cleaned[sales])</f>
        <v>8789581.7699999996</v>
      </c>
      <c r="K3" s="52">
        <f>MAX(samplesuperstore_cleaned[sales])</f>
        <v>100119.16</v>
      </c>
    </row>
    <row r="4" spans="1:12" x14ac:dyDescent="0.3">
      <c r="I4" s="31" t="s">
        <v>5523</v>
      </c>
      <c r="J4" s="33" t="s">
        <v>5526</v>
      </c>
      <c r="K4" s="53" t="s">
        <v>5528</v>
      </c>
    </row>
    <row r="5" spans="1:12" x14ac:dyDescent="0.3">
      <c r="E5" s="4"/>
      <c r="F5" s="4"/>
      <c r="I5" s="31">
        <f>COUNTA(_xlfn.UNIQUE(samplesuperstore_cleaned[order_id]))</f>
        <v>6428</v>
      </c>
      <c r="J5" s="54">
        <f>SUM(samplesuperstore_cleaned[profit])</f>
        <v>1280490.8440500735</v>
      </c>
      <c r="K5" s="55">
        <f>MIN(samplesuperstore_cleaned[sales])</f>
        <v>1.32</v>
      </c>
    </row>
    <row r="6" spans="1:12" x14ac:dyDescent="0.3">
      <c r="I6" s="19" t="s">
        <v>5524</v>
      </c>
      <c r="J6" s="36" t="s">
        <v>5537</v>
      </c>
      <c r="K6" s="38" t="s">
        <v>5529</v>
      </c>
    </row>
    <row r="7" spans="1:12" x14ac:dyDescent="0.3">
      <c r="I7" s="56">
        <f>MAX(samplesuperstore_cleaned[profit])</f>
        <v>16332.413999999999</v>
      </c>
      <c r="J7" s="57" cm="1">
        <f t="array" ref="J7">SUM(samplesuperstore_cleaned[profit]/SUM(samplesuperstore_cleaned[sales]))</f>
        <v>0.14568279555923375</v>
      </c>
      <c r="K7" s="58">
        <f>AVERAGE(samplesuperstore_cleaned[ship_date])</f>
        <v>40975.804789394911</v>
      </c>
    </row>
    <row r="10" spans="1:12" x14ac:dyDescent="0.3">
      <c r="A10" s="18" t="s">
        <v>5541</v>
      </c>
      <c r="B10" s="12"/>
      <c r="C10" s="12"/>
      <c r="D10" s="17" t="s">
        <v>5521</v>
      </c>
      <c r="E10" s="14"/>
      <c r="F10" s="14"/>
      <c r="G10" s="15" t="s">
        <v>5540</v>
      </c>
      <c r="H10" s="15"/>
      <c r="I10" s="15"/>
      <c r="J10" s="24" t="s">
        <v>5546</v>
      </c>
      <c r="K10" s="25"/>
      <c r="L10" s="25"/>
    </row>
    <row r="11" spans="1:12" x14ac:dyDescent="0.3">
      <c r="A11" s="5" t="s">
        <v>5498</v>
      </c>
      <c r="B11" t="s">
        <v>5501</v>
      </c>
      <c r="C11" t="s">
        <v>5500</v>
      </c>
      <c r="D11" s="5" t="s">
        <v>5498</v>
      </c>
      <c r="E11" t="s">
        <v>5500</v>
      </c>
      <c r="F11" t="s">
        <v>5501</v>
      </c>
      <c r="G11" s="5" t="s">
        <v>5498</v>
      </c>
      <c r="H11" t="s">
        <v>5501</v>
      </c>
      <c r="I11" t="s">
        <v>5500</v>
      </c>
      <c r="J11" s="5" t="s">
        <v>5498</v>
      </c>
      <c r="K11" t="s">
        <v>5500</v>
      </c>
      <c r="L11" t="s">
        <v>5501</v>
      </c>
    </row>
    <row r="12" spans="1:12" x14ac:dyDescent="0.3">
      <c r="A12" s="6" t="s">
        <v>35</v>
      </c>
      <c r="B12" s="3">
        <v>511534.46146659972</v>
      </c>
      <c r="C12" s="2">
        <v>2493762.7999999998</v>
      </c>
      <c r="D12" s="6" t="s">
        <v>30</v>
      </c>
      <c r="E12" s="2">
        <v>3216105.4599999981</v>
      </c>
      <c r="F12" s="3">
        <v>503420.89628543961</v>
      </c>
      <c r="G12" s="6" t="s">
        <v>5514</v>
      </c>
      <c r="H12" s="3">
        <v>164217.37941127995</v>
      </c>
      <c r="I12" s="3">
        <v>896660.2</v>
      </c>
      <c r="J12" s="6" t="s">
        <v>70</v>
      </c>
      <c r="K12" s="2">
        <v>1143247.2299999997</v>
      </c>
      <c r="L12" s="3">
        <v>82040.864380199957</v>
      </c>
    </row>
    <row r="13" spans="1:12" x14ac:dyDescent="0.3">
      <c r="A13" s="6" t="s">
        <v>84</v>
      </c>
      <c r="B13" s="3">
        <v>369034.94860706019</v>
      </c>
      <c r="C13" s="2">
        <v>2366368.2899999954</v>
      </c>
      <c r="D13" s="6" t="s">
        <v>66</v>
      </c>
      <c r="E13" s="2">
        <v>2134940.4199999981</v>
      </c>
      <c r="F13" s="3">
        <v>274723.08001450048</v>
      </c>
      <c r="G13" s="6" t="s">
        <v>5515</v>
      </c>
      <c r="H13" s="3">
        <v>152096.35982585591</v>
      </c>
      <c r="I13" s="3">
        <v>797857.51</v>
      </c>
      <c r="J13" s="6" t="s">
        <v>125</v>
      </c>
      <c r="K13" s="2">
        <v>812669.06000000087</v>
      </c>
      <c r="L13" s="3">
        <v>109791.93485336006</v>
      </c>
    </row>
    <row r="14" spans="1:12" x14ac:dyDescent="0.3">
      <c r="A14" s="6" t="s">
        <v>260</v>
      </c>
      <c r="B14" s="3">
        <v>100322.3693195901</v>
      </c>
      <c r="C14" s="2">
        <v>1568582.3499999987</v>
      </c>
      <c r="D14" s="6" t="s">
        <v>244</v>
      </c>
      <c r="E14" s="2">
        <v>1811374.0500000005</v>
      </c>
      <c r="F14" s="3">
        <v>202218.72038845572</v>
      </c>
      <c r="G14" s="6" t="s">
        <v>5516</v>
      </c>
      <c r="H14" s="3">
        <v>430608.60901808378</v>
      </c>
      <c r="I14" s="3">
        <v>2519234.3199999998</v>
      </c>
      <c r="J14" s="6" t="s">
        <v>36</v>
      </c>
      <c r="K14" s="2">
        <v>645576.7899999998</v>
      </c>
      <c r="L14" s="3">
        <v>115933.04371040006</v>
      </c>
    </row>
    <row r="15" spans="1:12" x14ac:dyDescent="0.3">
      <c r="A15" s="6" t="s">
        <v>45</v>
      </c>
      <c r="B15" s="3">
        <v>299599.06465679972</v>
      </c>
      <c r="C15" s="2">
        <v>2360868.3299999973</v>
      </c>
      <c r="D15" s="6" t="s">
        <v>114</v>
      </c>
      <c r="E15" s="2">
        <v>1627161.8399999989</v>
      </c>
      <c r="F15" s="3">
        <v>300128.14736165374</v>
      </c>
      <c r="G15" s="6" t="s">
        <v>5517</v>
      </c>
      <c r="H15" s="3">
        <v>224518.20238254039</v>
      </c>
      <c r="I15" s="3">
        <v>1718391.23</v>
      </c>
      <c r="J15" s="6" t="s">
        <v>255</v>
      </c>
      <c r="K15" s="2">
        <v>539803</v>
      </c>
      <c r="L15" s="3">
        <v>107728.787014</v>
      </c>
    </row>
    <row r="16" spans="1:12" x14ac:dyDescent="0.3">
      <c r="A16" s="6" t="s">
        <v>5499</v>
      </c>
      <c r="B16" s="3">
        <v>1280490.8440500495</v>
      </c>
      <c r="C16" s="2">
        <v>8789581.7699999921</v>
      </c>
      <c r="D16" s="6" t="s">
        <v>5499</v>
      </c>
      <c r="E16" s="2">
        <v>8789581.7699999958</v>
      </c>
      <c r="F16" s="3">
        <v>1280490.8440500498</v>
      </c>
      <c r="G16" s="6" t="s">
        <v>5518</v>
      </c>
      <c r="H16" s="3">
        <v>72097.493760479891</v>
      </c>
      <c r="I16" s="3">
        <v>689811.5</v>
      </c>
      <c r="J16" s="6" t="s">
        <v>46</v>
      </c>
      <c r="K16" s="2">
        <v>502738.81999999983</v>
      </c>
      <c r="L16" s="3">
        <v>41548.039657000001</v>
      </c>
    </row>
    <row r="17" spans="1:12" x14ac:dyDescent="0.3">
      <c r="G17" s="6" t="s">
        <v>5519</v>
      </c>
      <c r="H17" s="3">
        <v>236952.7996518102</v>
      </c>
      <c r="I17" s="3">
        <v>2167627.0099999998</v>
      </c>
      <c r="J17" s="6" t="s">
        <v>929</v>
      </c>
      <c r="K17" s="2">
        <v>495848.36999999976</v>
      </c>
      <c r="L17" s="3">
        <v>24654.96254452</v>
      </c>
    </row>
    <row r="18" spans="1:12" x14ac:dyDescent="0.3">
      <c r="A18" s="16" t="s">
        <v>5542</v>
      </c>
      <c r="B18" s="13"/>
      <c r="C18" s="13"/>
      <c r="D18" s="20" t="s">
        <v>5544</v>
      </c>
      <c r="E18" s="21"/>
      <c r="F18" s="21"/>
      <c r="G18" s="6" t="s">
        <v>5499</v>
      </c>
      <c r="H18" s="3">
        <v>1280490.8440500444</v>
      </c>
      <c r="I18" s="3">
        <v>8789581.7699999996</v>
      </c>
      <c r="J18" s="6" t="s">
        <v>761</v>
      </c>
      <c r="K18" s="2">
        <v>324593.61999999982</v>
      </c>
      <c r="L18" s="3">
        <v>53041.351643599985</v>
      </c>
    </row>
    <row r="19" spans="1:12" x14ac:dyDescent="0.3">
      <c r="A19" s="5" t="s">
        <v>5498</v>
      </c>
      <c r="B19" t="s">
        <v>5501</v>
      </c>
      <c r="C19" t="s">
        <v>5500</v>
      </c>
      <c r="D19" s="8" t="s">
        <v>5498</v>
      </c>
      <c r="E19" s="7" t="s">
        <v>5500</v>
      </c>
      <c r="F19" s="7" t="s">
        <v>5501</v>
      </c>
      <c r="J19" s="6" t="s">
        <v>394</v>
      </c>
      <c r="K19" s="2">
        <v>288596.87999999983</v>
      </c>
      <c r="L19" s="3">
        <v>68740.737145063962</v>
      </c>
    </row>
    <row r="20" spans="1:12" x14ac:dyDescent="0.3">
      <c r="A20" s="6" t="s">
        <v>67</v>
      </c>
      <c r="B20" s="3">
        <v>140343.13539045004</v>
      </c>
      <c r="C20" s="3">
        <v>3038510.9</v>
      </c>
      <c r="D20" s="9" t="s">
        <v>5502</v>
      </c>
      <c r="E20" s="10">
        <v>554483.96000000008</v>
      </c>
      <c r="F20" s="11">
        <v>41511.306725840077</v>
      </c>
      <c r="G20" s="22" t="s">
        <v>5545</v>
      </c>
      <c r="H20" s="23"/>
      <c r="I20" s="23"/>
      <c r="J20" s="6" t="s">
        <v>596</v>
      </c>
      <c r="K20" s="2">
        <v>288089.53999999969</v>
      </c>
      <c r="L20" s="3">
        <v>27456.45785641998</v>
      </c>
    </row>
    <row r="21" spans="1:12" x14ac:dyDescent="0.3">
      <c r="A21" s="6" t="s">
        <v>31</v>
      </c>
      <c r="B21" s="3">
        <v>457049.82391179964</v>
      </c>
      <c r="C21" s="3">
        <v>2236088.84</v>
      </c>
      <c r="D21" s="9" t="s">
        <v>5503</v>
      </c>
      <c r="E21" s="10">
        <v>471120.71999999956</v>
      </c>
      <c r="F21" s="11">
        <v>20811.711197019984</v>
      </c>
      <c r="G21" s="5" t="s">
        <v>5498</v>
      </c>
      <c r="H21" t="s">
        <v>5500</v>
      </c>
      <c r="I21" t="s">
        <v>5501</v>
      </c>
      <c r="J21" s="6" t="s">
        <v>85</v>
      </c>
      <c r="K21" s="2">
        <v>224647.17999999996</v>
      </c>
      <c r="L21" s="3">
        <v>43299.165793360007</v>
      </c>
    </row>
    <row r="22" spans="1:12" x14ac:dyDescent="0.3">
      <c r="A22" s="6" t="s">
        <v>54</v>
      </c>
      <c r="B22" s="3">
        <v>683097.88474779972</v>
      </c>
      <c r="C22" s="3">
        <v>3514982.03</v>
      </c>
      <c r="D22" s="9" t="s">
        <v>5504</v>
      </c>
      <c r="E22" s="10">
        <v>466746.36000000016</v>
      </c>
      <c r="F22" s="11">
        <v>-9122.634354249989</v>
      </c>
      <c r="G22" s="6" t="s">
        <v>62</v>
      </c>
      <c r="H22" s="2">
        <v>1218656.5900000012</v>
      </c>
      <c r="I22" s="3">
        <v>168072.8333396001</v>
      </c>
      <c r="J22" s="6" t="s">
        <v>2274</v>
      </c>
      <c r="K22" s="2">
        <v>218868.62000000005</v>
      </c>
      <c r="L22" s="3">
        <v>25515.488719999998</v>
      </c>
    </row>
    <row r="23" spans="1:12" x14ac:dyDescent="0.3">
      <c r="A23" s="6" t="s">
        <v>5499</v>
      </c>
      <c r="B23" s="3">
        <v>1280490.8440500444</v>
      </c>
      <c r="C23" s="3">
        <v>8789581.7699999996</v>
      </c>
      <c r="D23" s="9" t="s">
        <v>5505</v>
      </c>
      <c r="E23" s="10">
        <v>470367.17999999982</v>
      </c>
      <c r="F23" s="11">
        <v>41017.512387200011</v>
      </c>
      <c r="G23" s="6" t="s">
        <v>55</v>
      </c>
      <c r="H23" s="2">
        <v>1144272.98</v>
      </c>
      <c r="I23" s="3">
        <v>297950.52486560051</v>
      </c>
      <c r="J23" s="6" t="s">
        <v>981</v>
      </c>
      <c r="K23" s="2">
        <v>193396.82000000009</v>
      </c>
      <c r="L23" s="3">
        <v>12380.569704550002</v>
      </c>
    </row>
    <row r="24" spans="1:12" x14ac:dyDescent="0.3">
      <c r="D24" s="9" t="s">
        <v>38</v>
      </c>
      <c r="E24" s="10">
        <v>599673.37999999966</v>
      </c>
      <c r="F24" s="11">
        <v>51015.550416400045</v>
      </c>
      <c r="G24" s="6" t="s">
        <v>68</v>
      </c>
      <c r="H24" s="2">
        <v>1080461.4999999998</v>
      </c>
      <c r="I24" s="3">
        <v>137825.77055999998</v>
      </c>
      <c r="J24" s="6" t="s">
        <v>846</v>
      </c>
      <c r="K24" s="2">
        <v>192441.02000000002</v>
      </c>
      <c r="L24" s="3">
        <v>26708.31169672</v>
      </c>
    </row>
    <row r="25" spans="1:12" x14ac:dyDescent="0.3">
      <c r="A25" s="19" t="s">
        <v>5543</v>
      </c>
      <c r="B25" s="19"/>
      <c r="C25" s="19"/>
      <c r="D25" s="9" t="s">
        <v>5506</v>
      </c>
      <c r="E25" s="10">
        <v>528082.46999999986</v>
      </c>
      <c r="F25" s="11">
        <v>102352.28537829999</v>
      </c>
      <c r="G25" s="6" t="s">
        <v>95</v>
      </c>
      <c r="H25" s="2">
        <v>1012932.1199999995</v>
      </c>
      <c r="I25" s="3">
        <v>-81714.805392350128</v>
      </c>
      <c r="J25" s="6" t="s">
        <v>1549</v>
      </c>
      <c r="K25" s="2">
        <v>189924.79999999996</v>
      </c>
      <c r="L25" s="3">
        <v>33882.214411799985</v>
      </c>
    </row>
    <row r="26" spans="1:12" x14ac:dyDescent="0.3">
      <c r="A26" s="5" t="s">
        <v>5498</v>
      </c>
      <c r="B26" t="s">
        <v>5500</v>
      </c>
      <c r="C26" t="s">
        <v>5501</v>
      </c>
      <c r="D26" s="9" t="s">
        <v>5507</v>
      </c>
      <c r="E26" s="10">
        <v>573052.66000000027</v>
      </c>
      <c r="F26" s="11">
        <v>49298.526273860014</v>
      </c>
      <c r="G26" s="6" t="s">
        <v>219</v>
      </c>
      <c r="H26" s="2">
        <v>661211.92999999993</v>
      </c>
      <c r="I26" s="3">
        <v>129156.68402999996</v>
      </c>
      <c r="J26" s="6" t="s">
        <v>116</v>
      </c>
      <c r="K26" s="2">
        <v>183296.28999999998</v>
      </c>
      <c r="L26" s="3">
        <v>34290.498099199998</v>
      </c>
    </row>
    <row r="27" spans="1:12" x14ac:dyDescent="0.3">
      <c r="A27" s="6" t="s">
        <v>5131</v>
      </c>
      <c r="B27" s="3">
        <v>123745.62</v>
      </c>
      <c r="C27" s="3">
        <v>7228.9040000000005</v>
      </c>
      <c r="D27" s="9" t="s">
        <v>5508</v>
      </c>
      <c r="E27" s="10">
        <v>730174.62000000011</v>
      </c>
      <c r="F27" s="11">
        <v>148762.81246799996</v>
      </c>
      <c r="G27" s="6" t="s">
        <v>138</v>
      </c>
      <c r="H27" s="2">
        <v>638606.5199999999</v>
      </c>
      <c r="I27" s="3">
        <v>226572.52304199975</v>
      </c>
      <c r="J27" s="6" t="s">
        <v>261</v>
      </c>
      <c r="K27" s="2">
        <v>154850.30999999997</v>
      </c>
      <c r="L27" s="3">
        <v>32773.625887599992</v>
      </c>
    </row>
    <row r="28" spans="1:12" x14ac:dyDescent="0.3">
      <c r="A28" s="6" t="s">
        <v>1072</v>
      </c>
      <c r="B28" s="3">
        <v>89269.7</v>
      </c>
      <c r="C28" s="3">
        <v>6469.9307269999999</v>
      </c>
      <c r="D28" s="9" t="s">
        <v>5509</v>
      </c>
      <c r="E28" s="10">
        <v>878636.73999999953</v>
      </c>
      <c r="F28" s="11">
        <v>128046.57623901998</v>
      </c>
      <c r="G28" s="6" t="s">
        <v>158</v>
      </c>
      <c r="H28" s="2">
        <v>563443.76999999944</v>
      </c>
      <c r="I28" s="3">
        <v>13138.41214680001</v>
      </c>
      <c r="J28" s="6" t="s">
        <v>3170</v>
      </c>
      <c r="K28" s="2">
        <v>148415.80000000002</v>
      </c>
      <c r="L28" s="3">
        <v>41093.670680000003</v>
      </c>
    </row>
    <row r="29" spans="1:12" x14ac:dyDescent="0.3">
      <c r="A29" s="6" t="s">
        <v>4556</v>
      </c>
      <c r="B29" s="3">
        <v>86540.75</v>
      </c>
      <c r="C29" s="3">
        <v>7272.4865000000009</v>
      </c>
      <c r="D29" s="9" t="s">
        <v>5510</v>
      </c>
      <c r="E29" s="10">
        <v>1076118.840000001</v>
      </c>
      <c r="F29" s="11">
        <v>158739.33417588015</v>
      </c>
      <c r="G29" s="6" t="s">
        <v>89</v>
      </c>
      <c r="H29" s="2">
        <v>500493.24999999988</v>
      </c>
      <c r="I29" s="3">
        <v>-7977.05564399999</v>
      </c>
      <c r="J29" s="6" t="s">
        <v>210</v>
      </c>
      <c r="K29" s="2">
        <v>147909.75999999998</v>
      </c>
      <c r="L29" s="3">
        <v>51663.534267600022</v>
      </c>
    </row>
    <row r="30" spans="1:12" x14ac:dyDescent="0.3">
      <c r="A30" s="6" t="s">
        <v>3984</v>
      </c>
      <c r="B30" s="3">
        <v>83651.7</v>
      </c>
      <c r="C30" s="3">
        <v>9289.9444999999942</v>
      </c>
      <c r="D30" s="9" t="s">
        <v>5511</v>
      </c>
      <c r="E30" s="10">
        <v>1400279.8000000014</v>
      </c>
      <c r="F30" s="11">
        <v>317830.94459620002</v>
      </c>
      <c r="G30" s="6" t="s">
        <v>181</v>
      </c>
      <c r="H30" s="2">
        <v>490840.53</v>
      </c>
      <c r="I30" s="3">
        <v>87917.84251259992</v>
      </c>
      <c r="J30" s="6" t="s">
        <v>97</v>
      </c>
      <c r="K30" s="2">
        <v>138082.02999999997</v>
      </c>
      <c r="L30" s="3">
        <v>22504.152256379995</v>
      </c>
    </row>
    <row r="31" spans="1:12" x14ac:dyDescent="0.3">
      <c r="A31" s="6" t="s">
        <v>1645</v>
      </c>
      <c r="B31" s="3">
        <v>81296.39</v>
      </c>
      <c r="C31" s="3">
        <v>4195.5970000000016</v>
      </c>
      <c r="D31" s="9" t="s">
        <v>5512</v>
      </c>
      <c r="E31" s="10">
        <v>1040845.0399999995</v>
      </c>
      <c r="F31" s="11">
        <v>230226.91854657995</v>
      </c>
      <c r="G31" s="6" t="s">
        <v>75</v>
      </c>
      <c r="H31" s="2">
        <v>456723.08</v>
      </c>
      <c r="I31" s="3">
        <v>121651.39137999993</v>
      </c>
      <c r="J31" s="6" t="s">
        <v>644</v>
      </c>
      <c r="K31" s="2">
        <v>130861.80999999997</v>
      </c>
      <c r="L31" s="3">
        <v>19735.261748000001</v>
      </c>
    </row>
    <row r="32" spans="1:12" x14ac:dyDescent="0.3">
      <c r="A32" s="6" t="s">
        <v>3515</v>
      </c>
      <c r="B32" s="3">
        <v>78243.600000000006</v>
      </c>
      <c r="C32" s="3">
        <v>16432.454099999999</v>
      </c>
      <c r="D32" s="9" t="s">
        <v>5499</v>
      </c>
      <c r="E32" s="10">
        <v>8789581.7700000014</v>
      </c>
      <c r="F32" s="11">
        <v>1280490.8440500502</v>
      </c>
      <c r="G32" s="6" t="s">
        <v>104</v>
      </c>
      <c r="H32" s="2">
        <v>444624.02999999974</v>
      </c>
      <c r="I32" s="3">
        <v>92209.225866800101</v>
      </c>
      <c r="J32" s="6" t="s">
        <v>2727</v>
      </c>
      <c r="K32" s="2">
        <v>126706.80000000008</v>
      </c>
      <c r="L32" s="3">
        <v>10771.983920000006</v>
      </c>
    </row>
    <row r="33" spans="1:12" x14ac:dyDescent="0.3">
      <c r="A33" s="6" t="s">
        <v>1832</v>
      </c>
      <c r="B33" s="3">
        <v>69118</v>
      </c>
      <c r="C33" s="3">
        <v>5529.4459999999999</v>
      </c>
      <c r="G33" s="6" t="s">
        <v>49</v>
      </c>
      <c r="H33" s="2">
        <v>253600.31000000006</v>
      </c>
      <c r="I33" s="3">
        <v>35361.621737600006</v>
      </c>
      <c r="J33" s="6" t="s">
        <v>1057</v>
      </c>
      <c r="K33" s="2">
        <v>121709.56999999993</v>
      </c>
      <c r="L33" s="3">
        <v>19624.019133559988</v>
      </c>
    </row>
    <row r="34" spans="1:12" x14ac:dyDescent="0.3">
      <c r="A34" s="6" t="s">
        <v>3849</v>
      </c>
      <c r="B34" s="3">
        <v>61610.6</v>
      </c>
      <c r="C34" s="3">
        <v>5504.2592000000004</v>
      </c>
      <c r="G34" s="6" t="s">
        <v>100</v>
      </c>
      <c r="H34" s="2">
        <v>147921.03000000006</v>
      </c>
      <c r="I34" s="3">
        <v>46133.223839999977</v>
      </c>
      <c r="J34" s="6" t="s">
        <v>764</v>
      </c>
      <c r="K34" s="2">
        <v>119550.93000000004</v>
      </c>
      <c r="L34" s="3">
        <v>43056.874199999991</v>
      </c>
    </row>
    <row r="35" spans="1:12" x14ac:dyDescent="0.3">
      <c r="A35" s="6" t="s">
        <v>4895</v>
      </c>
      <c r="B35" s="3">
        <v>61298.98</v>
      </c>
      <c r="C35" s="3">
        <v>4556.5337</v>
      </c>
      <c r="G35" s="6" t="s">
        <v>42</v>
      </c>
      <c r="H35" s="2">
        <v>103251.58999999997</v>
      </c>
      <c r="I35" s="3">
        <v>1195.9028397999998</v>
      </c>
      <c r="J35" s="6" t="s">
        <v>456</v>
      </c>
      <c r="K35" s="2">
        <v>110050.97999999997</v>
      </c>
      <c r="L35" s="3">
        <v>14932.8284</v>
      </c>
    </row>
    <row r="36" spans="1:12" x14ac:dyDescent="0.3">
      <c r="A36" s="6" t="s">
        <v>1160</v>
      </c>
      <c r="B36" s="3">
        <v>58947.41</v>
      </c>
      <c r="C36" s="3">
        <v>-410.29669178000006</v>
      </c>
      <c r="G36" s="6" t="s">
        <v>51</v>
      </c>
      <c r="H36" s="2">
        <v>40428.869999999995</v>
      </c>
      <c r="I36" s="3">
        <v>-1936.8491199999996</v>
      </c>
      <c r="J36" s="6" t="s">
        <v>807</v>
      </c>
      <c r="K36" s="2">
        <v>108646.48</v>
      </c>
      <c r="L36" s="3">
        <v>31103.524917600025</v>
      </c>
    </row>
    <row r="37" spans="1:12" x14ac:dyDescent="0.3">
      <c r="A37" s="6" t="s">
        <v>5499</v>
      </c>
      <c r="B37" s="3">
        <v>793722.75</v>
      </c>
      <c r="C37" s="3">
        <v>66069.259035220006</v>
      </c>
      <c r="G37" s="6" t="s">
        <v>32</v>
      </c>
      <c r="H37" s="2">
        <v>23449.90000000002</v>
      </c>
      <c r="I37" s="3">
        <v>17775.320504999989</v>
      </c>
      <c r="J37" s="6" t="s">
        <v>2073</v>
      </c>
      <c r="K37" s="2">
        <v>96189.299999999988</v>
      </c>
      <c r="L37" s="3">
        <v>9433.2025199999971</v>
      </c>
    </row>
    <row r="38" spans="1:12" x14ac:dyDescent="0.3">
      <c r="G38" s="6" t="s">
        <v>120</v>
      </c>
      <c r="H38" s="2">
        <v>8663.7699999999986</v>
      </c>
      <c r="I38" s="3">
        <v>-2841.7224593999999</v>
      </c>
      <c r="J38" s="6" t="s">
        <v>2278</v>
      </c>
      <c r="K38" s="2">
        <v>95642.149999999965</v>
      </c>
      <c r="L38" s="3">
        <v>15660.122920000002</v>
      </c>
    </row>
    <row r="39" spans="1:12" x14ac:dyDescent="0.3">
      <c r="G39" s="6" t="s">
        <v>5499</v>
      </c>
      <c r="H39" s="2">
        <v>8789581.7699999996</v>
      </c>
      <c r="I39" s="3">
        <v>1280490.8440500502</v>
      </c>
      <c r="J39" s="6" t="s">
        <v>619</v>
      </c>
      <c r="K39" s="2">
        <v>94593.159999999989</v>
      </c>
      <c r="L39" s="3">
        <v>-6835.4518300000018</v>
      </c>
    </row>
    <row r="40" spans="1:12" x14ac:dyDescent="0.3">
      <c r="J40" s="6" t="s">
        <v>361</v>
      </c>
      <c r="K40" s="2">
        <v>93873.970000000016</v>
      </c>
      <c r="L40" s="3">
        <v>15575.992171019996</v>
      </c>
    </row>
    <row r="41" spans="1:12" x14ac:dyDescent="0.3">
      <c r="J41" s="6" t="s">
        <v>859</v>
      </c>
      <c r="K41" s="2">
        <v>88700.739999999991</v>
      </c>
      <c r="L41" s="3">
        <v>17070.291877999996</v>
      </c>
    </row>
    <row r="42" spans="1:12" x14ac:dyDescent="0.3">
      <c r="J42" s="6" t="s">
        <v>523</v>
      </c>
      <c r="K42" s="2">
        <v>82935.289999999994</v>
      </c>
      <c r="L42" s="3">
        <v>18440.843871999994</v>
      </c>
    </row>
    <row r="43" spans="1:12" x14ac:dyDescent="0.3">
      <c r="J43" s="6" t="s">
        <v>936</v>
      </c>
      <c r="K43" s="2">
        <v>70084.37999999999</v>
      </c>
      <c r="L43" s="3">
        <v>26011.011684000001</v>
      </c>
    </row>
    <row r="44" spans="1:12" x14ac:dyDescent="0.3">
      <c r="J44" s="6" t="s">
        <v>430</v>
      </c>
      <c r="K44" s="2">
        <v>66611.199999999983</v>
      </c>
      <c r="L44" s="3">
        <v>937.35572759999911</v>
      </c>
    </row>
    <row r="45" spans="1:12" x14ac:dyDescent="0.3">
      <c r="J45" s="6" t="s">
        <v>768</v>
      </c>
      <c r="K45" s="2">
        <v>64368.36000000003</v>
      </c>
      <c r="L45" s="3">
        <v>25025.46077199998</v>
      </c>
    </row>
    <row r="46" spans="1:12" x14ac:dyDescent="0.3">
      <c r="J46" s="6" t="s">
        <v>2115</v>
      </c>
      <c r="K46" s="2">
        <v>53866.7</v>
      </c>
      <c r="L46" s="3">
        <v>663.3844667999997</v>
      </c>
    </row>
    <row r="47" spans="1:12" x14ac:dyDescent="0.3">
      <c r="J47" s="6" t="s">
        <v>1554</v>
      </c>
      <c r="K47" s="2">
        <v>52160.4</v>
      </c>
      <c r="L47" s="3">
        <v>6878.964687599997</v>
      </c>
    </row>
    <row r="48" spans="1:12" x14ac:dyDescent="0.3">
      <c r="C48" s="2"/>
      <c r="J48" s="6" t="s">
        <v>466</v>
      </c>
      <c r="K48" s="2">
        <v>42302.369999999995</v>
      </c>
      <c r="L48" s="3">
        <v>7557.1084861600002</v>
      </c>
    </row>
    <row r="49" spans="3:12" x14ac:dyDescent="0.3">
      <c r="C49" s="2"/>
      <c r="J49" s="6" t="s">
        <v>1487</v>
      </c>
      <c r="K49" s="2">
        <v>41918.269999999997</v>
      </c>
      <c r="L49" s="3">
        <v>-18044.540005800001</v>
      </c>
    </row>
    <row r="50" spans="3:12" x14ac:dyDescent="0.3">
      <c r="C50" s="2"/>
      <c r="J50" s="6" t="s">
        <v>357</v>
      </c>
      <c r="K50" s="2">
        <v>40128.329999999994</v>
      </c>
      <c r="L50" s="3">
        <v>7990.1105913999936</v>
      </c>
    </row>
    <row r="51" spans="3:12" x14ac:dyDescent="0.3">
      <c r="C51" s="2"/>
      <c r="J51" s="6" t="s">
        <v>161</v>
      </c>
      <c r="K51" s="2">
        <v>39656.540000000023</v>
      </c>
      <c r="L51" s="3">
        <v>10675.934139999999</v>
      </c>
    </row>
    <row r="52" spans="3:12" x14ac:dyDescent="0.3">
      <c r="C52" s="2"/>
      <c r="J52" s="6" t="s">
        <v>92</v>
      </c>
      <c r="K52" s="2">
        <v>38485.100000000006</v>
      </c>
      <c r="L52" s="3">
        <v>10755.099110856003</v>
      </c>
    </row>
    <row r="53" spans="3:12" x14ac:dyDescent="0.3">
      <c r="C53" s="2"/>
      <c r="J53" s="6" t="s">
        <v>1628</v>
      </c>
      <c r="K53" s="2">
        <v>37551.279999999999</v>
      </c>
      <c r="L53" s="3">
        <v>3993.9926294799993</v>
      </c>
    </row>
    <row r="54" spans="3:12" x14ac:dyDescent="0.3">
      <c r="C54" s="2"/>
      <c r="J54" s="6" t="s">
        <v>3911</v>
      </c>
      <c r="K54" s="2">
        <v>33375.61</v>
      </c>
      <c r="L54" s="3">
        <v>17903.090120000001</v>
      </c>
    </row>
    <row r="55" spans="3:12" x14ac:dyDescent="0.3">
      <c r="C55" s="2"/>
      <c r="J55" s="6" t="s">
        <v>142</v>
      </c>
      <c r="K55" s="2">
        <v>29404.449999999993</v>
      </c>
      <c r="L55" s="3">
        <v>-9463.6879679999965</v>
      </c>
    </row>
    <row r="56" spans="3:12" x14ac:dyDescent="0.3">
      <c r="C56" s="2"/>
      <c r="J56" s="6" t="s">
        <v>1361</v>
      </c>
      <c r="K56" s="2">
        <v>20028.430000000004</v>
      </c>
      <c r="L56" s="3">
        <v>4395.2817159999986</v>
      </c>
    </row>
    <row r="57" spans="3:12" x14ac:dyDescent="0.3">
      <c r="C57" s="2"/>
      <c r="J57" s="6" t="s">
        <v>110</v>
      </c>
      <c r="K57" s="2">
        <v>18484.600000000002</v>
      </c>
      <c r="L57" s="3">
        <v>6624.7013199999992</v>
      </c>
    </row>
    <row r="58" spans="3:12" x14ac:dyDescent="0.3">
      <c r="C58" s="2"/>
      <c r="J58" s="6" t="s">
        <v>2908</v>
      </c>
      <c r="K58" s="2">
        <v>18465.079999999998</v>
      </c>
      <c r="L58" s="3">
        <v>6510.9181800000006</v>
      </c>
    </row>
    <row r="59" spans="3:12" x14ac:dyDescent="0.3">
      <c r="C59" s="2"/>
      <c r="J59" s="6" t="s">
        <v>4798</v>
      </c>
      <c r="K59" s="2">
        <v>17353.790000000005</v>
      </c>
      <c r="L59" s="3">
        <v>8853.7656800000022</v>
      </c>
    </row>
    <row r="60" spans="3:12" x14ac:dyDescent="0.3">
      <c r="C60" s="2"/>
      <c r="J60" s="6" t="s">
        <v>1302</v>
      </c>
      <c r="K60" s="2">
        <v>2879.7600000000007</v>
      </c>
      <c r="L60" s="3">
        <v>-394.01146</v>
      </c>
    </row>
    <row r="61" spans="3:12" x14ac:dyDescent="0.3">
      <c r="C61" s="2"/>
      <c r="J61" s="6" t="s">
        <v>5499</v>
      </c>
      <c r="K61" s="2">
        <v>8789581.7700000014</v>
      </c>
      <c r="L61" s="3">
        <v>1280490.84405005</v>
      </c>
    </row>
    <row r="62" spans="3:12" x14ac:dyDescent="0.3">
      <c r="C62" s="2"/>
    </row>
    <row r="63" spans="3:12" x14ac:dyDescent="0.3">
      <c r="C63" s="2"/>
    </row>
    <row r="64" spans="3:12" x14ac:dyDescent="0.3">
      <c r="C64" s="2"/>
    </row>
    <row r="65" spans="3:3" x14ac:dyDescent="0.3">
      <c r="C65" s="2"/>
    </row>
    <row r="66" spans="3:3" x14ac:dyDescent="0.3">
      <c r="C66" s="2"/>
    </row>
    <row r="67" spans="3:3" x14ac:dyDescent="0.3">
      <c r="C67" s="2"/>
    </row>
    <row r="68" spans="3:3" x14ac:dyDescent="0.3">
      <c r="C68" s="2"/>
    </row>
    <row r="69" spans="3:3" x14ac:dyDescent="0.3">
      <c r="C69" s="2"/>
    </row>
    <row r="70" spans="3:3" x14ac:dyDescent="0.3">
      <c r="C70" s="2"/>
    </row>
    <row r="71" spans="3:3" x14ac:dyDescent="0.3">
      <c r="C71" s="2"/>
    </row>
    <row r="72" spans="3:3" x14ac:dyDescent="0.3">
      <c r="C72" s="2"/>
    </row>
    <row r="73" spans="3:3" x14ac:dyDescent="0.3">
      <c r="C73" s="2"/>
    </row>
    <row r="74" spans="3:3" x14ac:dyDescent="0.3">
      <c r="C74" s="2"/>
    </row>
    <row r="75" spans="3:3" x14ac:dyDescent="0.3">
      <c r="C75" s="2"/>
    </row>
    <row r="76" spans="3:3" x14ac:dyDescent="0.3">
      <c r="C76" s="2"/>
    </row>
    <row r="77" spans="3:3" x14ac:dyDescent="0.3">
      <c r="C77" s="2"/>
    </row>
    <row r="78" spans="3:3" x14ac:dyDescent="0.3">
      <c r="C78" s="2"/>
    </row>
    <row r="79" spans="3:3" x14ac:dyDescent="0.3">
      <c r="C79" s="2"/>
    </row>
    <row r="80" spans="3:3" x14ac:dyDescent="0.3">
      <c r="C80" s="2"/>
    </row>
    <row r="81" spans="3:3" x14ac:dyDescent="0.3">
      <c r="C81" s="2"/>
    </row>
    <row r="82" spans="3:3" x14ac:dyDescent="0.3">
      <c r="C82" s="2"/>
    </row>
    <row r="83" spans="3:3" x14ac:dyDescent="0.3">
      <c r="C83" s="2"/>
    </row>
    <row r="84" spans="3:3" x14ac:dyDescent="0.3">
      <c r="C84" s="2"/>
    </row>
    <row r="85" spans="3:3" x14ac:dyDescent="0.3">
      <c r="C85" s="2"/>
    </row>
    <row r="86" spans="3:3" x14ac:dyDescent="0.3">
      <c r="C86" s="2"/>
    </row>
    <row r="87" spans="3:3" x14ac:dyDescent="0.3">
      <c r="C87" s="2"/>
    </row>
    <row r="88" spans="3:3" x14ac:dyDescent="0.3">
      <c r="C88" s="2"/>
    </row>
    <row r="89" spans="3:3" x14ac:dyDescent="0.3">
      <c r="C89" s="2"/>
    </row>
    <row r="90" spans="3:3" x14ac:dyDescent="0.3">
      <c r="C90" s="2"/>
    </row>
    <row r="91" spans="3:3" x14ac:dyDescent="0.3">
      <c r="C91" s="2"/>
    </row>
  </sheetData>
  <sheetProtection formatColumns="0" selectLockedCells="1" selectUnlockedCells="1"/>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7D98D-8024-4BF7-B5FF-7A3E7576F0EF}">
  <dimension ref="A1:S35"/>
  <sheetViews>
    <sheetView tabSelected="1" zoomScale="70" zoomScaleNormal="70" workbookViewId="0">
      <selection activeCell="A23" sqref="A23:B23"/>
    </sheetView>
  </sheetViews>
  <sheetFormatPr defaultRowHeight="14.4" x14ac:dyDescent="0.3"/>
  <cols>
    <col min="1" max="1" width="13.88671875" bestFit="1" customWidth="1"/>
    <col min="2" max="2" width="14.109375" customWidth="1"/>
    <col min="3" max="3" width="12.109375" bestFit="1" customWidth="1"/>
    <col min="15" max="15" width="21.77734375" customWidth="1"/>
    <col min="16" max="16" width="21.109375" customWidth="1"/>
    <col min="17" max="17" width="19.44140625" customWidth="1"/>
    <col min="18" max="18" width="24.5546875" customWidth="1"/>
    <col min="19" max="19" width="15.77734375" bestFit="1" customWidth="1"/>
  </cols>
  <sheetData>
    <row r="1" spans="1:19" ht="28.2" customHeight="1" x14ac:dyDescent="0.65">
      <c r="A1" s="26" t="s">
        <v>5539</v>
      </c>
    </row>
    <row r="2" spans="1:19" ht="20.399999999999999" customHeight="1" x14ac:dyDescent="0.3">
      <c r="O2" s="32" t="s">
        <v>5522</v>
      </c>
      <c r="P2" s="34" t="s">
        <v>5525</v>
      </c>
      <c r="Q2" s="35" t="s">
        <v>5527</v>
      </c>
    </row>
    <row r="3" spans="1:19" ht="15" customHeight="1" x14ac:dyDescent="0.3">
      <c r="O3" s="49">
        <f>COUNTA(samplesuperstore_cleaned[order_id])</f>
        <v>9354</v>
      </c>
      <c r="P3" s="43">
        <f>SUM(samplesuperstore_cleaned[sales])</f>
        <v>8789581.7699999996</v>
      </c>
      <c r="Q3" s="44">
        <f>MAX(samplesuperstore_cleaned[sales])</f>
        <v>100119.16</v>
      </c>
    </row>
    <row r="4" spans="1:19" ht="21" customHeight="1" x14ac:dyDescent="0.3">
      <c r="O4" s="37" t="s">
        <v>5523</v>
      </c>
      <c r="P4" s="22" t="s">
        <v>5526</v>
      </c>
      <c r="Q4" s="39" t="s">
        <v>5528</v>
      </c>
    </row>
    <row r="5" spans="1:19" x14ac:dyDescent="0.3">
      <c r="O5" s="48">
        <f>COUNTA(_xlfn.UNIQUE(samplesuperstore_cleaned[order_id]))</f>
        <v>6428</v>
      </c>
      <c r="P5" s="45">
        <f>SUM(samplesuperstore_cleaned[profit])</f>
        <v>1280490.8440500735</v>
      </c>
      <c r="Q5" s="46">
        <f>MIN(samplesuperstore_cleaned[sales])</f>
        <v>1.32</v>
      </c>
      <c r="S5" s="7"/>
    </row>
    <row r="6" spans="1:19" x14ac:dyDescent="0.3">
      <c r="O6" s="35" t="s">
        <v>5524</v>
      </c>
      <c r="P6" s="40" t="s">
        <v>5529</v>
      </c>
      <c r="Q6" s="42" t="s">
        <v>5537</v>
      </c>
    </row>
    <row r="7" spans="1:19" ht="19.2" customHeight="1" x14ac:dyDescent="0.3">
      <c r="O7" s="44">
        <f>MAX(samplesuperstore_cleaned[profit])</f>
        <v>16332.413999999999</v>
      </c>
      <c r="P7" s="47">
        <f>AVERAGE(samplesuperstore_cleaned[ship_date])</f>
        <v>40975.804789394911</v>
      </c>
      <c r="Q7" s="50" cm="1">
        <f t="array" ref="Q7">SUM(samplesuperstore_cleaned[profit]/SUM(samplesuperstore_cleaned[sales]))</f>
        <v>0.14568279555923375</v>
      </c>
      <c r="R7" s="7"/>
    </row>
    <row r="9" spans="1:19" ht="4.8" customHeight="1" x14ac:dyDescent="0.3"/>
    <row r="10" spans="1:19" ht="24.6" customHeight="1" x14ac:dyDescent="0.35">
      <c r="A10" s="28" t="s">
        <v>5531</v>
      </c>
      <c r="I10" s="29" t="s">
        <v>5532</v>
      </c>
      <c r="P10" s="28" t="s">
        <v>5536</v>
      </c>
    </row>
    <row r="23" spans="1:16" ht="20.399999999999999" customHeight="1" x14ac:dyDescent="0.4">
      <c r="A23" s="28" t="s">
        <v>5520</v>
      </c>
      <c r="B23" s="28"/>
      <c r="E23" s="28" t="s">
        <v>5534</v>
      </c>
      <c r="I23" s="28" t="s">
        <v>5533</v>
      </c>
      <c r="O23" s="28" t="s">
        <v>5530</v>
      </c>
      <c r="P23" s="30"/>
    </row>
    <row r="24" spans="1:16" x14ac:dyDescent="0.3">
      <c r="A24" s="5" t="s">
        <v>5498</v>
      </c>
      <c r="B24" s="5" t="s">
        <v>5500</v>
      </c>
      <c r="C24" t="s">
        <v>5501</v>
      </c>
    </row>
    <row r="25" spans="1:16" x14ac:dyDescent="0.3">
      <c r="A25" s="6" t="s">
        <v>5131</v>
      </c>
      <c r="B25" s="3">
        <v>123745.62</v>
      </c>
      <c r="C25" s="3">
        <v>7228.9040000000005</v>
      </c>
    </row>
    <row r="26" spans="1:16" x14ac:dyDescent="0.3">
      <c r="A26" s="6" t="s">
        <v>1072</v>
      </c>
      <c r="B26" s="3">
        <v>89269.7</v>
      </c>
      <c r="C26" s="3">
        <v>6469.9307269999999</v>
      </c>
    </row>
    <row r="27" spans="1:16" x14ac:dyDescent="0.3">
      <c r="A27" s="6" t="s">
        <v>4556</v>
      </c>
      <c r="B27" s="3">
        <v>86540.75</v>
      </c>
      <c r="C27" s="3">
        <v>7272.4865000000009</v>
      </c>
    </row>
    <row r="28" spans="1:16" x14ac:dyDescent="0.3">
      <c r="A28" s="6" t="s">
        <v>3984</v>
      </c>
      <c r="B28" s="3">
        <v>83651.7</v>
      </c>
      <c r="C28" s="3">
        <v>9289.9444999999942</v>
      </c>
    </row>
    <row r="29" spans="1:16" x14ac:dyDescent="0.3">
      <c r="A29" s="6" t="s">
        <v>1645</v>
      </c>
      <c r="B29" s="3">
        <v>81296.39</v>
      </c>
      <c r="C29" s="3">
        <v>4195.5970000000016</v>
      </c>
    </row>
    <row r="30" spans="1:16" x14ac:dyDescent="0.3">
      <c r="A30" s="6" t="s">
        <v>3515</v>
      </c>
      <c r="B30" s="3">
        <v>78243.600000000006</v>
      </c>
      <c r="C30" s="3">
        <v>16432.454099999999</v>
      </c>
    </row>
    <row r="31" spans="1:16" x14ac:dyDescent="0.3">
      <c r="A31" s="6" t="s">
        <v>1832</v>
      </c>
      <c r="B31" s="3">
        <v>69118</v>
      </c>
      <c r="C31" s="3">
        <v>5529.4459999999999</v>
      </c>
    </row>
    <row r="32" spans="1:16" x14ac:dyDescent="0.3">
      <c r="A32" s="6" t="s">
        <v>3849</v>
      </c>
      <c r="B32" s="3">
        <v>61610.6</v>
      </c>
      <c r="C32" s="3">
        <v>5504.2592000000004</v>
      </c>
    </row>
    <row r="33" spans="1:3" x14ac:dyDescent="0.3">
      <c r="A33" s="6" t="s">
        <v>4895</v>
      </c>
      <c r="B33" s="3">
        <v>61298.98</v>
      </c>
      <c r="C33" s="3">
        <v>4556.5337</v>
      </c>
    </row>
    <row r="34" spans="1:3" x14ac:dyDescent="0.3">
      <c r="A34" s="6" t="s">
        <v>1160</v>
      </c>
      <c r="B34" s="3">
        <v>58947.41</v>
      </c>
      <c r="C34" s="3">
        <v>-410.29669178000006</v>
      </c>
    </row>
    <row r="35" spans="1:3" x14ac:dyDescent="0.3">
      <c r="A35" s="6" t="s">
        <v>5499</v>
      </c>
      <c r="B35" s="3">
        <v>793722.75</v>
      </c>
      <c r="C35" s="3">
        <v>66069.259035220006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5900CA-A6D0-49D3-95A9-2B7E2FBC36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samplesuperstore_cleaned</vt:lpstr>
      <vt:lpstr>EDA</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shirishayadav021@outlook.com</dc:creator>
  <cp:lastModifiedBy>shirishayadav021@outlook.com</cp:lastModifiedBy>
  <dcterms:created xsi:type="dcterms:W3CDTF">2026-07-07T10:08:36Z</dcterms:created>
  <dcterms:modified xsi:type="dcterms:W3CDTF">2026-07-14T10:46:28Z</dcterms:modified>
</cp:coreProperties>
</file>